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КУРСЫ\Курсы на изучение\Илья Красинский\Принимаем продуктовые и бизнес решения на основе цифр (Илья Красинский)\Испытание 5\Материалы к Испытанию\"/>
    </mc:Choice>
  </mc:AlternateContent>
  <bookViews>
    <workbookView xWindow="0" yWindow="0" windowWidth="28800" windowHeight="11430"/>
  </bookViews>
  <sheets>
    <sheet name="Когорты прогноз. LTV" sheetId="1" r:id="rId1"/>
    <sheet name="выгрузка из БД" sheetId="2" state="hidden" r:id="rId2"/>
    <sheet name="Сводная таблица 1" sheetId="3" state="hidden" r:id="rId3"/>
  </sheets>
  <calcPr calcId="162913"/>
  <pivotCaches>
    <pivotCache cacheId="0" r:id="rId4"/>
  </pivotCaches>
</workbook>
</file>

<file path=xl/calcChain.xml><?xml version="1.0" encoding="utf-8"?>
<calcChain xmlns="http://schemas.openxmlformats.org/spreadsheetml/2006/main">
  <c r="F38" i="1" l="1"/>
  <c r="F28" i="1"/>
  <c r="F23" i="1"/>
  <c r="G28" i="1"/>
  <c r="H28" i="1" s="1"/>
  <c r="I28" i="1" s="1"/>
  <c r="J28" i="1" s="1"/>
  <c r="E40" i="1"/>
  <c r="G39" i="1"/>
  <c r="H39" i="1" s="1"/>
  <c r="I39" i="1" s="1"/>
  <c r="J39" i="1" s="1"/>
  <c r="K39" i="1" s="1"/>
  <c r="F39" i="1"/>
  <c r="F40" i="1"/>
  <c r="G40" i="1"/>
  <c r="H40" i="1" s="1"/>
  <c r="I40" i="1" s="1"/>
  <c r="J40" i="1" s="1"/>
  <c r="K40" i="1" s="1"/>
  <c r="G38" i="1"/>
  <c r="H38" i="1" s="1"/>
  <c r="I38" i="1" s="1"/>
  <c r="J38" i="1" s="1"/>
  <c r="K38" i="1" s="1"/>
  <c r="E39" i="1"/>
  <c r="G23" i="1"/>
  <c r="H23" i="1" s="1"/>
  <c r="I23" i="1" s="1"/>
  <c r="J23" i="1" s="1"/>
  <c r="K23" i="1" s="1"/>
  <c r="H24" i="1"/>
  <c r="I24" i="1" s="1"/>
  <c r="J24" i="1" s="1"/>
  <c r="K24" i="1" s="1"/>
  <c r="G24" i="1"/>
  <c r="H25" i="1"/>
  <c r="I25" i="1" s="1"/>
  <c r="J25" i="1" s="1"/>
  <c r="K25" i="1" s="1"/>
  <c r="F25" i="1"/>
  <c r="G25" i="1"/>
  <c r="E25" i="1"/>
  <c r="T77" i="1"/>
  <c r="S77" i="1"/>
  <c r="R77" i="1"/>
  <c r="Q77" i="1"/>
  <c r="P77" i="1"/>
  <c r="E24" i="1"/>
  <c r="F16674" i="2"/>
  <c r="E16674" i="2"/>
  <c r="C16674" i="2"/>
  <c r="B16674" i="2"/>
  <c r="F16673" i="2"/>
  <c r="E16673" i="2"/>
  <c r="C16673" i="2"/>
  <c r="B16673" i="2"/>
  <c r="F16672" i="2"/>
  <c r="E16672" i="2"/>
  <c r="C16672" i="2"/>
  <c r="B16672" i="2"/>
  <c r="F16671" i="2"/>
  <c r="E16671" i="2"/>
  <c r="C16671" i="2"/>
  <c r="B16671" i="2"/>
  <c r="F16670" i="2"/>
  <c r="E16670" i="2"/>
  <c r="C16670" i="2"/>
  <c r="B16670" i="2"/>
  <c r="F16669" i="2"/>
  <c r="E16669" i="2"/>
  <c r="C16669" i="2"/>
  <c r="B16669" i="2"/>
  <c r="F16668" i="2"/>
  <c r="E16668" i="2"/>
  <c r="C16668" i="2"/>
  <c r="B16668" i="2"/>
  <c r="F16667" i="2"/>
  <c r="E16667" i="2"/>
  <c r="C16667" i="2"/>
  <c r="B16667" i="2"/>
  <c r="F16666" i="2"/>
  <c r="E16666" i="2"/>
  <c r="C16666" i="2"/>
  <c r="B16666" i="2"/>
  <c r="F16665" i="2"/>
  <c r="E16665" i="2"/>
  <c r="C16665" i="2"/>
  <c r="B16665" i="2"/>
  <c r="F16664" i="2"/>
  <c r="E16664" i="2"/>
  <c r="C16664" i="2"/>
  <c r="B16664" i="2"/>
  <c r="F16663" i="2"/>
  <c r="E16663" i="2"/>
  <c r="C16663" i="2"/>
  <c r="B16663" i="2"/>
  <c r="F16662" i="2"/>
  <c r="E16662" i="2"/>
  <c r="C16662" i="2"/>
  <c r="B16662" i="2"/>
  <c r="F16661" i="2"/>
  <c r="E16661" i="2"/>
  <c r="C16661" i="2"/>
  <c r="B16661" i="2"/>
  <c r="F16660" i="2"/>
  <c r="E16660" i="2"/>
  <c r="C16660" i="2"/>
  <c r="B16660" i="2"/>
  <c r="F16659" i="2"/>
  <c r="E16659" i="2"/>
  <c r="C16659" i="2"/>
  <c r="B16659" i="2"/>
  <c r="F16658" i="2"/>
  <c r="E16658" i="2"/>
  <c r="C16658" i="2"/>
  <c r="B16658" i="2"/>
  <c r="F16657" i="2"/>
  <c r="E16657" i="2"/>
  <c r="C16657" i="2"/>
  <c r="B16657" i="2"/>
  <c r="F16656" i="2"/>
  <c r="E16656" i="2"/>
  <c r="C16656" i="2"/>
  <c r="B16656" i="2"/>
  <c r="F16655" i="2"/>
  <c r="E16655" i="2"/>
  <c r="C16655" i="2"/>
  <c r="B16655" i="2"/>
  <c r="F16654" i="2"/>
  <c r="E16654" i="2"/>
  <c r="C16654" i="2"/>
  <c r="B16654" i="2"/>
  <c r="F16653" i="2"/>
  <c r="E16653" i="2"/>
  <c r="C16653" i="2"/>
  <c r="B16653" i="2"/>
  <c r="F16652" i="2"/>
  <c r="E16652" i="2"/>
  <c r="C16652" i="2"/>
  <c r="B16652" i="2"/>
  <c r="F16651" i="2"/>
  <c r="E16651" i="2"/>
  <c r="C16651" i="2"/>
  <c r="B16651" i="2"/>
  <c r="F16650" i="2"/>
  <c r="E16650" i="2"/>
  <c r="C16650" i="2"/>
  <c r="B16650" i="2"/>
  <c r="F16649" i="2"/>
  <c r="E16649" i="2"/>
  <c r="C16649" i="2"/>
  <c r="B16649" i="2"/>
  <c r="F16648" i="2"/>
  <c r="E16648" i="2"/>
  <c r="C16648" i="2"/>
  <c r="B16648" i="2"/>
  <c r="F16647" i="2"/>
  <c r="E16647" i="2"/>
  <c r="C16647" i="2"/>
  <c r="B16647" i="2"/>
  <c r="F16646" i="2"/>
  <c r="E16646" i="2"/>
  <c r="C16646" i="2"/>
  <c r="B16646" i="2"/>
  <c r="F16645" i="2"/>
  <c r="E16645" i="2"/>
  <c r="C16645" i="2"/>
  <c r="B16645" i="2"/>
  <c r="F16644" i="2"/>
  <c r="E16644" i="2"/>
  <c r="C16644" i="2"/>
  <c r="B16644" i="2"/>
  <c r="F16643" i="2"/>
  <c r="E16643" i="2"/>
  <c r="C16643" i="2"/>
  <c r="B16643" i="2"/>
  <c r="F16642" i="2"/>
  <c r="E16642" i="2"/>
  <c r="C16642" i="2"/>
  <c r="B16642" i="2"/>
  <c r="F16641" i="2"/>
  <c r="E16641" i="2"/>
  <c r="C16641" i="2"/>
  <c r="B16641" i="2"/>
  <c r="F16640" i="2"/>
  <c r="E16640" i="2"/>
  <c r="C16640" i="2"/>
  <c r="B16640" i="2"/>
  <c r="F16639" i="2"/>
  <c r="E16639" i="2"/>
  <c r="C16639" i="2"/>
  <c r="B16639" i="2"/>
  <c r="F16638" i="2"/>
  <c r="E16638" i="2"/>
  <c r="C16638" i="2"/>
  <c r="B16638" i="2"/>
  <c r="F16637" i="2"/>
  <c r="E16637" i="2"/>
  <c r="C16637" i="2"/>
  <c r="B16637" i="2"/>
  <c r="F16636" i="2"/>
  <c r="E16636" i="2"/>
  <c r="C16636" i="2"/>
  <c r="B16636" i="2"/>
  <c r="F16635" i="2"/>
  <c r="E16635" i="2"/>
  <c r="C16635" i="2"/>
  <c r="B16635" i="2"/>
  <c r="F16634" i="2"/>
  <c r="E16634" i="2"/>
  <c r="C16634" i="2"/>
  <c r="B16634" i="2"/>
  <c r="F16633" i="2"/>
  <c r="E16633" i="2"/>
  <c r="C16633" i="2"/>
  <c r="B16633" i="2"/>
  <c r="F16632" i="2"/>
  <c r="E16632" i="2"/>
  <c r="C16632" i="2"/>
  <c r="B16632" i="2"/>
  <c r="F16631" i="2"/>
  <c r="E16631" i="2"/>
  <c r="C16631" i="2"/>
  <c r="B16631" i="2"/>
  <c r="F16630" i="2"/>
  <c r="E16630" i="2"/>
  <c r="C16630" i="2"/>
  <c r="B16630" i="2"/>
  <c r="F16629" i="2"/>
  <c r="E16629" i="2"/>
  <c r="C16629" i="2"/>
  <c r="B16629" i="2"/>
  <c r="F16628" i="2"/>
  <c r="E16628" i="2"/>
  <c r="C16628" i="2"/>
  <c r="B16628" i="2"/>
  <c r="F16627" i="2"/>
  <c r="E16627" i="2"/>
  <c r="C16627" i="2"/>
  <c r="B16627" i="2"/>
  <c r="F16626" i="2"/>
  <c r="E16626" i="2"/>
  <c r="C16626" i="2"/>
  <c r="B16626" i="2"/>
  <c r="F16625" i="2"/>
  <c r="E16625" i="2"/>
  <c r="C16625" i="2"/>
  <c r="B16625" i="2"/>
  <c r="F16624" i="2"/>
  <c r="E16624" i="2"/>
  <c r="C16624" i="2"/>
  <c r="B16624" i="2"/>
  <c r="F16623" i="2"/>
  <c r="E16623" i="2"/>
  <c r="C16623" i="2"/>
  <c r="B16623" i="2"/>
  <c r="F16622" i="2"/>
  <c r="E16622" i="2"/>
  <c r="C16622" i="2"/>
  <c r="B16622" i="2"/>
  <c r="F16621" i="2"/>
  <c r="E16621" i="2"/>
  <c r="C16621" i="2"/>
  <c r="B16621" i="2"/>
  <c r="F16620" i="2"/>
  <c r="E16620" i="2"/>
  <c r="C16620" i="2"/>
  <c r="B16620" i="2"/>
  <c r="F16619" i="2"/>
  <c r="E16619" i="2"/>
  <c r="C16619" i="2"/>
  <c r="B16619" i="2"/>
  <c r="F16618" i="2"/>
  <c r="E16618" i="2"/>
  <c r="C16618" i="2"/>
  <c r="B16618" i="2"/>
  <c r="F16617" i="2"/>
  <c r="E16617" i="2"/>
  <c r="C16617" i="2"/>
  <c r="B16617" i="2"/>
  <c r="F16616" i="2"/>
  <c r="E16616" i="2"/>
  <c r="C16616" i="2"/>
  <c r="B16616" i="2"/>
  <c r="F16615" i="2"/>
  <c r="E16615" i="2"/>
  <c r="C16615" i="2"/>
  <c r="B16615" i="2"/>
  <c r="F16614" i="2"/>
  <c r="E16614" i="2"/>
  <c r="C16614" i="2"/>
  <c r="B16614" i="2"/>
  <c r="F16613" i="2"/>
  <c r="E16613" i="2"/>
  <c r="C16613" i="2"/>
  <c r="B16613" i="2"/>
  <c r="F16612" i="2"/>
  <c r="E16612" i="2"/>
  <c r="C16612" i="2"/>
  <c r="B16612" i="2"/>
  <c r="F16611" i="2"/>
  <c r="E16611" i="2"/>
  <c r="C16611" i="2"/>
  <c r="B16611" i="2"/>
  <c r="F16610" i="2"/>
  <c r="E16610" i="2"/>
  <c r="C16610" i="2"/>
  <c r="B16610" i="2"/>
  <c r="F16609" i="2"/>
  <c r="E16609" i="2"/>
  <c r="C16609" i="2"/>
  <c r="B16609" i="2"/>
  <c r="F16608" i="2"/>
  <c r="E16608" i="2"/>
  <c r="C16608" i="2"/>
  <c r="B16608" i="2"/>
  <c r="F16607" i="2"/>
  <c r="E16607" i="2"/>
  <c r="C16607" i="2"/>
  <c r="B16607" i="2"/>
  <c r="F16606" i="2"/>
  <c r="E16606" i="2"/>
  <c r="C16606" i="2"/>
  <c r="B16606" i="2"/>
  <c r="F16605" i="2"/>
  <c r="E16605" i="2"/>
  <c r="C16605" i="2"/>
  <c r="B16605" i="2"/>
  <c r="F16604" i="2"/>
  <c r="E16604" i="2"/>
  <c r="C16604" i="2"/>
  <c r="B16604" i="2"/>
  <c r="F16603" i="2"/>
  <c r="E16603" i="2"/>
  <c r="C16603" i="2"/>
  <c r="B16603" i="2"/>
  <c r="F16602" i="2"/>
  <c r="E16602" i="2"/>
  <c r="C16602" i="2"/>
  <c r="B16602" i="2"/>
  <c r="F16601" i="2"/>
  <c r="E16601" i="2"/>
  <c r="C16601" i="2"/>
  <c r="B16601" i="2"/>
  <c r="F16600" i="2"/>
  <c r="E16600" i="2"/>
  <c r="C16600" i="2"/>
  <c r="B16600" i="2"/>
  <c r="F16599" i="2"/>
  <c r="E16599" i="2"/>
  <c r="C16599" i="2"/>
  <c r="B16599" i="2"/>
  <c r="F16598" i="2"/>
  <c r="E16598" i="2"/>
  <c r="C16598" i="2"/>
  <c r="B16598" i="2"/>
  <c r="F16597" i="2"/>
  <c r="E16597" i="2"/>
  <c r="C16597" i="2"/>
  <c r="B16597" i="2"/>
  <c r="F16596" i="2"/>
  <c r="E16596" i="2"/>
  <c r="C16596" i="2"/>
  <c r="B16596" i="2"/>
  <c r="F16595" i="2"/>
  <c r="E16595" i="2"/>
  <c r="C16595" i="2"/>
  <c r="B16595" i="2"/>
  <c r="F16594" i="2"/>
  <c r="E16594" i="2"/>
  <c r="C16594" i="2"/>
  <c r="B16594" i="2"/>
  <c r="F16593" i="2"/>
  <c r="E16593" i="2"/>
  <c r="C16593" i="2"/>
  <c r="B16593" i="2"/>
  <c r="F16592" i="2"/>
  <c r="E16592" i="2"/>
  <c r="C16592" i="2"/>
  <c r="B16592" i="2"/>
  <c r="F16591" i="2"/>
  <c r="E16591" i="2"/>
  <c r="C16591" i="2"/>
  <c r="B16591" i="2"/>
  <c r="F16590" i="2"/>
  <c r="E16590" i="2"/>
  <c r="C16590" i="2"/>
  <c r="B16590" i="2"/>
  <c r="F16589" i="2"/>
  <c r="E16589" i="2"/>
  <c r="C16589" i="2"/>
  <c r="B16589" i="2"/>
  <c r="F16588" i="2"/>
  <c r="E16588" i="2"/>
  <c r="C16588" i="2"/>
  <c r="B16588" i="2"/>
  <c r="F16587" i="2"/>
  <c r="E16587" i="2"/>
  <c r="C16587" i="2"/>
  <c r="B16587" i="2"/>
  <c r="F16586" i="2"/>
  <c r="E16586" i="2"/>
  <c r="C16586" i="2"/>
  <c r="B16586" i="2"/>
  <c r="F16585" i="2"/>
  <c r="E16585" i="2"/>
  <c r="C16585" i="2"/>
  <c r="B16585" i="2"/>
  <c r="F16584" i="2"/>
  <c r="E16584" i="2"/>
  <c r="C16584" i="2"/>
  <c r="B16584" i="2"/>
  <c r="F16583" i="2"/>
  <c r="E16583" i="2"/>
  <c r="C16583" i="2"/>
  <c r="B16583" i="2"/>
  <c r="F16582" i="2"/>
  <c r="E16582" i="2"/>
  <c r="C16582" i="2"/>
  <c r="B16582" i="2"/>
  <c r="F16581" i="2"/>
  <c r="E16581" i="2"/>
  <c r="C16581" i="2"/>
  <c r="B16581" i="2"/>
  <c r="F16580" i="2"/>
  <c r="E16580" i="2"/>
  <c r="C16580" i="2"/>
  <c r="B16580" i="2"/>
  <c r="F16579" i="2"/>
  <c r="E16579" i="2"/>
  <c r="C16579" i="2"/>
  <c r="B16579" i="2"/>
  <c r="F16578" i="2"/>
  <c r="E16578" i="2"/>
  <c r="C16578" i="2"/>
  <c r="B16578" i="2"/>
  <c r="F16577" i="2"/>
  <c r="E16577" i="2"/>
  <c r="C16577" i="2"/>
  <c r="B16577" i="2"/>
  <c r="F16576" i="2"/>
  <c r="E16576" i="2"/>
  <c r="C16576" i="2"/>
  <c r="B16576" i="2"/>
  <c r="F16575" i="2"/>
  <c r="E16575" i="2"/>
  <c r="C16575" i="2"/>
  <c r="B16575" i="2"/>
  <c r="F16574" i="2"/>
  <c r="E16574" i="2"/>
  <c r="C16574" i="2"/>
  <c r="B16574" i="2"/>
  <c r="F16573" i="2"/>
  <c r="E16573" i="2"/>
  <c r="C16573" i="2"/>
  <c r="B16573" i="2"/>
  <c r="F16572" i="2"/>
  <c r="E16572" i="2"/>
  <c r="C16572" i="2"/>
  <c r="B16572" i="2"/>
  <c r="F16571" i="2"/>
  <c r="E16571" i="2"/>
  <c r="C16571" i="2"/>
  <c r="B16571" i="2"/>
  <c r="F16570" i="2"/>
  <c r="E16570" i="2"/>
  <c r="C16570" i="2"/>
  <c r="B16570" i="2"/>
  <c r="F16569" i="2"/>
  <c r="E16569" i="2"/>
  <c r="C16569" i="2"/>
  <c r="B16569" i="2"/>
  <c r="F16568" i="2"/>
  <c r="E16568" i="2"/>
  <c r="C16568" i="2"/>
  <c r="B16568" i="2"/>
  <c r="F16567" i="2"/>
  <c r="E16567" i="2"/>
  <c r="C16567" i="2"/>
  <c r="B16567" i="2"/>
  <c r="F16566" i="2"/>
  <c r="E16566" i="2"/>
  <c r="C16566" i="2"/>
  <c r="B16566" i="2"/>
  <c r="F16565" i="2"/>
  <c r="E16565" i="2"/>
  <c r="C16565" i="2"/>
  <c r="B16565" i="2"/>
  <c r="F16564" i="2"/>
  <c r="E16564" i="2"/>
  <c r="C16564" i="2"/>
  <c r="B16564" i="2"/>
  <c r="F16563" i="2"/>
  <c r="E16563" i="2"/>
  <c r="C16563" i="2"/>
  <c r="B16563" i="2"/>
  <c r="F16562" i="2"/>
  <c r="E16562" i="2"/>
  <c r="C16562" i="2"/>
  <c r="B16562" i="2"/>
  <c r="F16561" i="2"/>
  <c r="E16561" i="2"/>
  <c r="C16561" i="2"/>
  <c r="B16561" i="2"/>
  <c r="F16560" i="2"/>
  <c r="E16560" i="2"/>
  <c r="C16560" i="2"/>
  <c r="B16560" i="2"/>
  <c r="F16559" i="2"/>
  <c r="E16559" i="2"/>
  <c r="C16559" i="2"/>
  <c r="B16559" i="2"/>
  <c r="F16558" i="2"/>
  <c r="E16558" i="2"/>
  <c r="C16558" i="2"/>
  <c r="B16558" i="2"/>
  <c r="F16557" i="2"/>
  <c r="E16557" i="2"/>
  <c r="C16557" i="2"/>
  <c r="B16557" i="2"/>
  <c r="F16556" i="2"/>
  <c r="E16556" i="2"/>
  <c r="C16556" i="2"/>
  <c r="B16556" i="2"/>
  <c r="F16555" i="2"/>
  <c r="E16555" i="2"/>
  <c r="C16555" i="2"/>
  <c r="B16555" i="2"/>
  <c r="F16554" i="2"/>
  <c r="E16554" i="2"/>
  <c r="C16554" i="2"/>
  <c r="B16554" i="2"/>
  <c r="F16553" i="2"/>
  <c r="E16553" i="2"/>
  <c r="C16553" i="2"/>
  <c r="B16553" i="2"/>
  <c r="F16552" i="2"/>
  <c r="E16552" i="2"/>
  <c r="C16552" i="2"/>
  <c r="B16552" i="2"/>
  <c r="F16551" i="2"/>
  <c r="E16551" i="2"/>
  <c r="C16551" i="2"/>
  <c r="B16551" i="2"/>
  <c r="F16550" i="2"/>
  <c r="E16550" i="2"/>
  <c r="C16550" i="2"/>
  <c r="B16550" i="2"/>
  <c r="F16549" i="2"/>
  <c r="E16549" i="2"/>
  <c r="C16549" i="2"/>
  <c r="B16549" i="2"/>
  <c r="F16548" i="2"/>
  <c r="E16548" i="2"/>
  <c r="C16548" i="2"/>
  <c r="B16548" i="2"/>
  <c r="F16547" i="2"/>
  <c r="E16547" i="2"/>
  <c r="C16547" i="2"/>
  <c r="B16547" i="2"/>
  <c r="F16546" i="2"/>
  <c r="E16546" i="2"/>
  <c r="C16546" i="2"/>
  <c r="B16546" i="2"/>
  <c r="F16545" i="2"/>
  <c r="E16545" i="2"/>
  <c r="C16545" i="2"/>
  <c r="B16545" i="2"/>
  <c r="F16544" i="2"/>
  <c r="E16544" i="2"/>
  <c r="C16544" i="2"/>
  <c r="B16544" i="2"/>
  <c r="F16543" i="2"/>
  <c r="E16543" i="2"/>
  <c r="C16543" i="2"/>
  <c r="B16543" i="2"/>
  <c r="F16542" i="2"/>
  <c r="E16542" i="2"/>
  <c r="C16542" i="2"/>
  <c r="B16542" i="2"/>
  <c r="F16541" i="2"/>
  <c r="E16541" i="2"/>
  <c r="C16541" i="2"/>
  <c r="B16541" i="2"/>
  <c r="F16540" i="2"/>
  <c r="E16540" i="2"/>
  <c r="C16540" i="2"/>
  <c r="B16540" i="2"/>
  <c r="F16539" i="2"/>
  <c r="E16539" i="2"/>
  <c r="C16539" i="2"/>
  <c r="B16539" i="2"/>
  <c r="F16538" i="2"/>
  <c r="E16538" i="2"/>
  <c r="C16538" i="2"/>
  <c r="B16538" i="2"/>
  <c r="F16537" i="2"/>
  <c r="E16537" i="2"/>
  <c r="C16537" i="2"/>
  <c r="B16537" i="2"/>
  <c r="F16536" i="2"/>
  <c r="E16536" i="2"/>
  <c r="C16536" i="2"/>
  <c r="B16536" i="2"/>
  <c r="F16535" i="2"/>
  <c r="E16535" i="2"/>
  <c r="C16535" i="2"/>
  <c r="B16535" i="2"/>
  <c r="F16534" i="2"/>
  <c r="E16534" i="2"/>
  <c r="C16534" i="2"/>
  <c r="B16534" i="2"/>
  <c r="F16533" i="2"/>
  <c r="E16533" i="2"/>
  <c r="C16533" i="2"/>
  <c r="B16533" i="2"/>
  <c r="F16532" i="2"/>
  <c r="E16532" i="2"/>
  <c r="C16532" i="2"/>
  <c r="B16532" i="2"/>
  <c r="F16531" i="2"/>
  <c r="E16531" i="2"/>
  <c r="C16531" i="2"/>
  <c r="B16531" i="2"/>
  <c r="F16530" i="2"/>
  <c r="E16530" i="2"/>
  <c r="C16530" i="2"/>
  <c r="B16530" i="2"/>
  <c r="F16529" i="2"/>
  <c r="E16529" i="2"/>
  <c r="C16529" i="2"/>
  <c r="B16529" i="2"/>
  <c r="F16528" i="2"/>
  <c r="E16528" i="2"/>
  <c r="C16528" i="2"/>
  <c r="B16528" i="2"/>
  <c r="F16527" i="2"/>
  <c r="E16527" i="2"/>
  <c r="C16527" i="2"/>
  <c r="B16527" i="2"/>
  <c r="F16526" i="2"/>
  <c r="E16526" i="2"/>
  <c r="C16526" i="2"/>
  <c r="B16526" i="2"/>
  <c r="F16525" i="2"/>
  <c r="E16525" i="2"/>
  <c r="C16525" i="2"/>
  <c r="B16525" i="2"/>
  <c r="F16524" i="2"/>
  <c r="E16524" i="2"/>
  <c r="C16524" i="2"/>
  <c r="B16524" i="2"/>
  <c r="F16523" i="2"/>
  <c r="E16523" i="2"/>
  <c r="C16523" i="2"/>
  <c r="B16523" i="2"/>
  <c r="F16522" i="2"/>
  <c r="E16522" i="2"/>
  <c r="C16522" i="2"/>
  <c r="B16522" i="2"/>
  <c r="F16521" i="2"/>
  <c r="E16521" i="2"/>
  <c r="C16521" i="2"/>
  <c r="B16521" i="2"/>
  <c r="F16520" i="2"/>
  <c r="E16520" i="2"/>
  <c r="C16520" i="2"/>
  <c r="B16520" i="2"/>
  <c r="F16519" i="2"/>
  <c r="E16519" i="2"/>
  <c r="C16519" i="2"/>
  <c r="B16519" i="2"/>
  <c r="F16518" i="2"/>
  <c r="E16518" i="2"/>
  <c r="C16518" i="2"/>
  <c r="B16518" i="2"/>
  <c r="F16517" i="2"/>
  <c r="E16517" i="2"/>
  <c r="C16517" i="2"/>
  <c r="B16517" i="2"/>
  <c r="F16516" i="2"/>
  <c r="E16516" i="2"/>
  <c r="C16516" i="2"/>
  <c r="B16516" i="2"/>
  <c r="F16515" i="2"/>
  <c r="E16515" i="2"/>
  <c r="C16515" i="2"/>
  <c r="B16515" i="2"/>
  <c r="F16514" i="2"/>
  <c r="E16514" i="2"/>
  <c r="C16514" i="2"/>
  <c r="B16514" i="2"/>
  <c r="F16513" i="2"/>
  <c r="E16513" i="2"/>
  <c r="C16513" i="2"/>
  <c r="B16513" i="2"/>
  <c r="F16512" i="2"/>
  <c r="E16512" i="2"/>
  <c r="C16512" i="2"/>
  <c r="B16512" i="2"/>
  <c r="F16511" i="2"/>
  <c r="E16511" i="2"/>
  <c r="C16511" i="2"/>
  <c r="B16511" i="2"/>
  <c r="F16510" i="2"/>
  <c r="E16510" i="2"/>
  <c r="C16510" i="2"/>
  <c r="B16510" i="2"/>
  <c r="F16509" i="2"/>
  <c r="E16509" i="2"/>
  <c r="C16509" i="2"/>
  <c r="B16509" i="2"/>
  <c r="F16508" i="2"/>
  <c r="E16508" i="2"/>
  <c r="C16508" i="2"/>
  <c r="B16508" i="2"/>
  <c r="F16507" i="2"/>
  <c r="E16507" i="2"/>
  <c r="C16507" i="2"/>
  <c r="B16507" i="2"/>
  <c r="F16506" i="2"/>
  <c r="E16506" i="2"/>
  <c r="C16506" i="2"/>
  <c r="B16506" i="2"/>
  <c r="F16505" i="2"/>
  <c r="E16505" i="2"/>
  <c r="C16505" i="2"/>
  <c r="B16505" i="2"/>
  <c r="F16504" i="2"/>
  <c r="E16504" i="2"/>
  <c r="C16504" i="2"/>
  <c r="B16504" i="2"/>
  <c r="F16503" i="2"/>
  <c r="E16503" i="2"/>
  <c r="C16503" i="2"/>
  <c r="B16503" i="2"/>
  <c r="F16502" i="2"/>
  <c r="E16502" i="2"/>
  <c r="C16502" i="2"/>
  <c r="B16502" i="2"/>
  <c r="F16501" i="2"/>
  <c r="E16501" i="2"/>
  <c r="C16501" i="2"/>
  <c r="B16501" i="2"/>
  <c r="F16500" i="2"/>
  <c r="E16500" i="2"/>
  <c r="C16500" i="2"/>
  <c r="B16500" i="2"/>
  <c r="F16499" i="2"/>
  <c r="E16499" i="2"/>
  <c r="C16499" i="2"/>
  <c r="B16499" i="2"/>
  <c r="F16498" i="2"/>
  <c r="E16498" i="2"/>
  <c r="C16498" i="2"/>
  <c r="B16498" i="2"/>
  <c r="F16497" i="2"/>
  <c r="E16497" i="2"/>
  <c r="C16497" i="2"/>
  <c r="B16497" i="2"/>
  <c r="F16496" i="2"/>
  <c r="E16496" i="2"/>
  <c r="C16496" i="2"/>
  <c r="B16496" i="2"/>
  <c r="F16495" i="2"/>
  <c r="E16495" i="2"/>
  <c r="C16495" i="2"/>
  <c r="B16495" i="2"/>
  <c r="F16494" i="2"/>
  <c r="E16494" i="2"/>
  <c r="C16494" i="2"/>
  <c r="B16494" i="2"/>
  <c r="F16493" i="2"/>
  <c r="E16493" i="2"/>
  <c r="C16493" i="2"/>
  <c r="B16493" i="2"/>
  <c r="F16492" i="2"/>
  <c r="E16492" i="2"/>
  <c r="C16492" i="2"/>
  <c r="B16492" i="2"/>
  <c r="F16491" i="2"/>
  <c r="E16491" i="2"/>
  <c r="C16491" i="2"/>
  <c r="B16491" i="2"/>
  <c r="F16490" i="2"/>
  <c r="E16490" i="2"/>
  <c r="C16490" i="2"/>
  <c r="B16490" i="2"/>
  <c r="F16489" i="2"/>
  <c r="E16489" i="2"/>
  <c r="C16489" i="2"/>
  <c r="B16489" i="2"/>
  <c r="F16488" i="2"/>
  <c r="E16488" i="2"/>
  <c r="C16488" i="2"/>
  <c r="B16488" i="2"/>
  <c r="F16487" i="2"/>
  <c r="E16487" i="2"/>
  <c r="C16487" i="2"/>
  <c r="B16487" i="2"/>
  <c r="F16486" i="2"/>
  <c r="E16486" i="2"/>
  <c r="C16486" i="2"/>
  <c r="B16486" i="2"/>
  <c r="F16485" i="2"/>
  <c r="E16485" i="2"/>
  <c r="C16485" i="2"/>
  <c r="B16485" i="2"/>
  <c r="F16484" i="2"/>
  <c r="E16484" i="2"/>
  <c r="C16484" i="2"/>
  <c r="B16484" i="2"/>
  <c r="F16483" i="2"/>
  <c r="E16483" i="2"/>
  <c r="C16483" i="2"/>
  <c r="B16483" i="2"/>
  <c r="F16482" i="2"/>
  <c r="E16482" i="2"/>
  <c r="C16482" i="2"/>
  <c r="B16482" i="2"/>
  <c r="F16481" i="2"/>
  <c r="E16481" i="2"/>
  <c r="C16481" i="2"/>
  <c r="B16481" i="2"/>
  <c r="F16480" i="2"/>
  <c r="E16480" i="2"/>
  <c r="C16480" i="2"/>
  <c r="B16480" i="2"/>
  <c r="F16479" i="2"/>
  <c r="E16479" i="2"/>
  <c r="C16479" i="2"/>
  <c r="B16479" i="2"/>
  <c r="F16478" i="2"/>
  <c r="E16478" i="2"/>
  <c r="C16478" i="2"/>
  <c r="B16478" i="2"/>
  <c r="F16477" i="2"/>
  <c r="E16477" i="2"/>
  <c r="C16477" i="2"/>
  <c r="B16477" i="2"/>
  <c r="F16476" i="2"/>
  <c r="E16476" i="2"/>
  <c r="C16476" i="2"/>
  <c r="B16476" i="2"/>
  <c r="F16475" i="2"/>
  <c r="E16475" i="2"/>
  <c r="C16475" i="2"/>
  <c r="B16475" i="2"/>
  <c r="F16474" i="2"/>
  <c r="E16474" i="2"/>
  <c r="C16474" i="2"/>
  <c r="B16474" i="2"/>
  <c r="F16473" i="2"/>
  <c r="E16473" i="2"/>
  <c r="C16473" i="2"/>
  <c r="B16473" i="2"/>
  <c r="F16472" i="2"/>
  <c r="E16472" i="2"/>
  <c r="C16472" i="2"/>
  <c r="B16472" i="2"/>
  <c r="F16471" i="2"/>
  <c r="E16471" i="2"/>
  <c r="C16471" i="2"/>
  <c r="B16471" i="2"/>
  <c r="F16470" i="2"/>
  <c r="E16470" i="2"/>
  <c r="C16470" i="2"/>
  <c r="B16470" i="2"/>
  <c r="F16469" i="2"/>
  <c r="E16469" i="2"/>
  <c r="C16469" i="2"/>
  <c r="B16469" i="2"/>
  <c r="F16468" i="2"/>
  <c r="E16468" i="2"/>
  <c r="C16468" i="2"/>
  <c r="B16468" i="2"/>
  <c r="F16467" i="2"/>
  <c r="E16467" i="2"/>
  <c r="C16467" i="2"/>
  <c r="B16467" i="2"/>
  <c r="F16466" i="2"/>
  <c r="E16466" i="2"/>
  <c r="C16466" i="2"/>
  <c r="B16466" i="2"/>
  <c r="F16465" i="2"/>
  <c r="E16465" i="2"/>
  <c r="C16465" i="2"/>
  <c r="B16465" i="2"/>
  <c r="F16464" i="2"/>
  <c r="E16464" i="2"/>
  <c r="C16464" i="2"/>
  <c r="B16464" i="2"/>
  <c r="F16463" i="2"/>
  <c r="E16463" i="2"/>
  <c r="C16463" i="2"/>
  <c r="B16463" i="2"/>
  <c r="F16462" i="2"/>
  <c r="E16462" i="2"/>
  <c r="C16462" i="2"/>
  <c r="B16462" i="2"/>
  <c r="F16461" i="2"/>
  <c r="E16461" i="2"/>
  <c r="C16461" i="2"/>
  <c r="B16461" i="2"/>
  <c r="F16460" i="2"/>
  <c r="E16460" i="2"/>
  <c r="C16460" i="2"/>
  <c r="B16460" i="2"/>
  <c r="F16459" i="2"/>
  <c r="E16459" i="2"/>
  <c r="C16459" i="2"/>
  <c r="B16459" i="2"/>
  <c r="F16458" i="2"/>
  <c r="E16458" i="2"/>
  <c r="C16458" i="2"/>
  <c r="B16458" i="2"/>
  <c r="F16457" i="2"/>
  <c r="E16457" i="2"/>
  <c r="C16457" i="2"/>
  <c r="B16457" i="2"/>
  <c r="F16456" i="2"/>
  <c r="E16456" i="2"/>
  <c r="C16456" i="2"/>
  <c r="B16456" i="2"/>
  <c r="F16455" i="2"/>
  <c r="E16455" i="2"/>
  <c r="C16455" i="2"/>
  <c r="B16455" i="2"/>
  <c r="F16454" i="2"/>
  <c r="E16454" i="2"/>
  <c r="C16454" i="2"/>
  <c r="B16454" i="2"/>
  <c r="F16453" i="2"/>
  <c r="E16453" i="2"/>
  <c r="C16453" i="2"/>
  <c r="B16453" i="2"/>
  <c r="F16452" i="2"/>
  <c r="E16452" i="2"/>
  <c r="C16452" i="2"/>
  <c r="B16452" i="2"/>
  <c r="F16451" i="2"/>
  <c r="E16451" i="2"/>
  <c r="C16451" i="2"/>
  <c r="B16451" i="2"/>
  <c r="F16450" i="2"/>
  <c r="E16450" i="2"/>
  <c r="C16450" i="2"/>
  <c r="B16450" i="2"/>
  <c r="F16449" i="2"/>
  <c r="E16449" i="2"/>
  <c r="C16449" i="2"/>
  <c r="B16449" i="2"/>
  <c r="F16448" i="2"/>
  <c r="E16448" i="2"/>
  <c r="C16448" i="2"/>
  <c r="B16448" i="2"/>
  <c r="F16447" i="2"/>
  <c r="E16447" i="2"/>
  <c r="C16447" i="2"/>
  <c r="B16447" i="2"/>
  <c r="F16446" i="2"/>
  <c r="E16446" i="2"/>
  <c r="C16446" i="2"/>
  <c r="B16446" i="2"/>
  <c r="F16445" i="2"/>
  <c r="E16445" i="2"/>
  <c r="C16445" i="2"/>
  <c r="B16445" i="2"/>
  <c r="F16444" i="2"/>
  <c r="E16444" i="2"/>
  <c r="C16444" i="2"/>
  <c r="B16444" i="2"/>
  <c r="F16443" i="2"/>
  <c r="E16443" i="2"/>
  <c r="C16443" i="2"/>
  <c r="B16443" i="2"/>
  <c r="F16442" i="2"/>
  <c r="E16442" i="2"/>
  <c r="C16442" i="2"/>
  <c r="B16442" i="2"/>
  <c r="F16441" i="2"/>
  <c r="E16441" i="2"/>
  <c r="C16441" i="2"/>
  <c r="B16441" i="2"/>
  <c r="F16440" i="2"/>
  <c r="E16440" i="2"/>
  <c r="C16440" i="2"/>
  <c r="B16440" i="2"/>
  <c r="F16439" i="2"/>
  <c r="E16439" i="2"/>
  <c r="C16439" i="2"/>
  <c r="B16439" i="2"/>
  <c r="F16438" i="2"/>
  <c r="E16438" i="2"/>
  <c r="C16438" i="2"/>
  <c r="B16438" i="2"/>
  <c r="F16437" i="2"/>
  <c r="E16437" i="2"/>
  <c r="C16437" i="2"/>
  <c r="B16437" i="2"/>
  <c r="F16436" i="2"/>
  <c r="E16436" i="2"/>
  <c r="C16436" i="2"/>
  <c r="B16436" i="2"/>
  <c r="F16435" i="2"/>
  <c r="E16435" i="2"/>
  <c r="C16435" i="2"/>
  <c r="B16435" i="2"/>
  <c r="F16434" i="2"/>
  <c r="E16434" i="2"/>
  <c r="C16434" i="2"/>
  <c r="B16434" i="2"/>
  <c r="F16433" i="2"/>
  <c r="E16433" i="2"/>
  <c r="C16433" i="2"/>
  <c r="B16433" i="2"/>
  <c r="F16432" i="2"/>
  <c r="E16432" i="2"/>
  <c r="C16432" i="2"/>
  <c r="B16432" i="2"/>
  <c r="F16431" i="2"/>
  <c r="E16431" i="2"/>
  <c r="C16431" i="2"/>
  <c r="B16431" i="2"/>
  <c r="F16430" i="2"/>
  <c r="E16430" i="2"/>
  <c r="C16430" i="2"/>
  <c r="B16430" i="2"/>
  <c r="F16429" i="2"/>
  <c r="E16429" i="2"/>
  <c r="C16429" i="2"/>
  <c r="B16429" i="2"/>
  <c r="F16428" i="2"/>
  <c r="E16428" i="2"/>
  <c r="C16428" i="2"/>
  <c r="B16428" i="2"/>
  <c r="F16427" i="2"/>
  <c r="E16427" i="2"/>
  <c r="C16427" i="2"/>
  <c r="B16427" i="2"/>
  <c r="F16426" i="2"/>
  <c r="E16426" i="2"/>
  <c r="C16426" i="2"/>
  <c r="B16426" i="2"/>
  <c r="F16425" i="2"/>
  <c r="E16425" i="2"/>
  <c r="C16425" i="2"/>
  <c r="B16425" i="2"/>
  <c r="F16424" i="2"/>
  <c r="E16424" i="2"/>
  <c r="C16424" i="2"/>
  <c r="B16424" i="2"/>
  <c r="F16423" i="2"/>
  <c r="E16423" i="2"/>
  <c r="C16423" i="2"/>
  <c r="B16423" i="2"/>
  <c r="F16422" i="2"/>
  <c r="E16422" i="2"/>
  <c r="C16422" i="2"/>
  <c r="B16422" i="2"/>
  <c r="F16421" i="2"/>
  <c r="E16421" i="2"/>
  <c r="C16421" i="2"/>
  <c r="B16421" i="2"/>
  <c r="F16420" i="2"/>
  <c r="E16420" i="2"/>
  <c r="C16420" i="2"/>
  <c r="B16420" i="2"/>
  <c r="F16419" i="2"/>
  <c r="E16419" i="2"/>
  <c r="C16419" i="2"/>
  <c r="B16419" i="2"/>
  <c r="F16418" i="2"/>
  <c r="E16418" i="2"/>
  <c r="C16418" i="2"/>
  <c r="B16418" i="2"/>
  <c r="F16417" i="2"/>
  <c r="E16417" i="2"/>
  <c r="C16417" i="2"/>
  <c r="B16417" i="2"/>
  <c r="F16416" i="2"/>
  <c r="E16416" i="2"/>
  <c r="C16416" i="2"/>
  <c r="B16416" i="2"/>
  <c r="F16415" i="2"/>
  <c r="E16415" i="2"/>
  <c r="C16415" i="2"/>
  <c r="B16415" i="2"/>
  <c r="F16414" i="2"/>
  <c r="E16414" i="2"/>
  <c r="C16414" i="2"/>
  <c r="B16414" i="2"/>
  <c r="F16413" i="2"/>
  <c r="E16413" i="2"/>
  <c r="C16413" i="2"/>
  <c r="B16413" i="2"/>
  <c r="F16412" i="2"/>
  <c r="E16412" i="2"/>
  <c r="C16412" i="2"/>
  <c r="B16412" i="2"/>
  <c r="F16411" i="2"/>
  <c r="E16411" i="2"/>
  <c r="C16411" i="2"/>
  <c r="B16411" i="2"/>
  <c r="F16410" i="2"/>
  <c r="E16410" i="2"/>
  <c r="C16410" i="2"/>
  <c r="B16410" i="2"/>
  <c r="F16409" i="2"/>
  <c r="E16409" i="2"/>
  <c r="C16409" i="2"/>
  <c r="B16409" i="2"/>
  <c r="F16408" i="2"/>
  <c r="E16408" i="2"/>
  <c r="C16408" i="2"/>
  <c r="B16408" i="2"/>
  <c r="F16407" i="2"/>
  <c r="E16407" i="2"/>
  <c r="C16407" i="2"/>
  <c r="B16407" i="2"/>
  <c r="F16406" i="2"/>
  <c r="E16406" i="2"/>
  <c r="C16406" i="2"/>
  <c r="B16406" i="2"/>
  <c r="F16405" i="2"/>
  <c r="E16405" i="2"/>
  <c r="C16405" i="2"/>
  <c r="B16405" i="2"/>
  <c r="F16404" i="2"/>
  <c r="E16404" i="2"/>
  <c r="C16404" i="2"/>
  <c r="B16404" i="2"/>
  <c r="F16403" i="2"/>
  <c r="E16403" i="2"/>
  <c r="C16403" i="2"/>
  <c r="B16403" i="2"/>
  <c r="F16402" i="2"/>
  <c r="E16402" i="2"/>
  <c r="C16402" i="2"/>
  <c r="B16402" i="2"/>
  <c r="F16401" i="2"/>
  <c r="E16401" i="2"/>
  <c r="C16401" i="2"/>
  <c r="B16401" i="2"/>
  <c r="F16400" i="2"/>
  <c r="E16400" i="2"/>
  <c r="C16400" i="2"/>
  <c r="B16400" i="2"/>
  <c r="F16399" i="2"/>
  <c r="E16399" i="2"/>
  <c r="C16399" i="2"/>
  <c r="B16399" i="2"/>
  <c r="F16398" i="2"/>
  <c r="E16398" i="2"/>
  <c r="C16398" i="2"/>
  <c r="B16398" i="2"/>
  <c r="F16397" i="2"/>
  <c r="E16397" i="2"/>
  <c r="C16397" i="2"/>
  <c r="B16397" i="2"/>
  <c r="F16396" i="2"/>
  <c r="E16396" i="2"/>
  <c r="C16396" i="2"/>
  <c r="B16396" i="2"/>
  <c r="F16395" i="2"/>
  <c r="E16395" i="2"/>
  <c r="C16395" i="2"/>
  <c r="B16395" i="2"/>
  <c r="F16394" i="2"/>
  <c r="E16394" i="2"/>
  <c r="C16394" i="2"/>
  <c r="B16394" i="2"/>
  <c r="F16393" i="2"/>
  <c r="E16393" i="2"/>
  <c r="C16393" i="2"/>
  <c r="B16393" i="2"/>
  <c r="F16392" i="2"/>
  <c r="E16392" i="2"/>
  <c r="C16392" i="2"/>
  <c r="B16392" i="2"/>
  <c r="F16391" i="2"/>
  <c r="E16391" i="2"/>
  <c r="C16391" i="2"/>
  <c r="B16391" i="2"/>
  <c r="F16390" i="2"/>
  <c r="E16390" i="2"/>
  <c r="C16390" i="2"/>
  <c r="B16390" i="2"/>
  <c r="F16389" i="2"/>
  <c r="E16389" i="2"/>
  <c r="C16389" i="2"/>
  <c r="B16389" i="2"/>
  <c r="F16388" i="2"/>
  <c r="E16388" i="2"/>
  <c r="C16388" i="2"/>
  <c r="B16388" i="2"/>
  <c r="F16387" i="2"/>
  <c r="E16387" i="2"/>
  <c r="C16387" i="2"/>
  <c r="B16387" i="2"/>
  <c r="F16386" i="2"/>
  <c r="E16386" i="2"/>
  <c r="C16386" i="2"/>
  <c r="B16386" i="2"/>
  <c r="F16385" i="2"/>
  <c r="E16385" i="2"/>
  <c r="C16385" i="2"/>
  <c r="B16385" i="2"/>
  <c r="F16384" i="2"/>
  <c r="E16384" i="2"/>
  <c r="C16384" i="2"/>
  <c r="B16384" i="2"/>
  <c r="F16383" i="2"/>
  <c r="E16383" i="2"/>
  <c r="C16383" i="2"/>
  <c r="B16383" i="2"/>
  <c r="F16382" i="2"/>
  <c r="E16382" i="2"/>
  <c r="C16382" i="2"/>
  <c r="B16382" i="2"/>
  <c r="F16381" i="2"/>
  <c r="E16381" i="2"/>
  <c r="C16381" i="2"/>
  <c r="B16381" i="2"/>
  <c r="F16380" i="2"/>
  <c r="E16380" i="2"/>
  <c r="C16380" i="2"/>
  <c r="B16380" i="2"/>
  <c r="F16379" i="2"/>
  <c r="E16379" i="2"/>
  <c r="C16379" i="2"/>
  <c r="B16379" i="2"/>
  <c r="F16378" i="2"/>
  <c r="E16378" i="2"/>
  <c r="C16378" i="2"/>
  <c r="B16378" i="2"/>
  <c r="F16377" i="2"/>
  <c r="E16377" i="2"/>
  <c r="C16377" i="2"/>
  <c r="B16377" i="2"/>
  <c r="F16376" i="2"/>
  <c r="E16376" i="2"/>
  <c r="C16376" i="2"/>
  <c r="B16376" i="2"/>
  <c r="F16375" i="2"/>
  <c r="E16375" i="2"/>
  <c r="C16375" i="2"/>
  <c r="B16375" i="2"/>
  <c r="F16374" i="2"/>
  <c r="E16374" i="2"/>
  <c r="C16374" i="2"/>
  <c r="B16374" i="2"/>
  <c r="F16373" i="2"/>
  <c r="E16373" i="2"/>
  <c r="C16373" i="2"/>
  <c r="B16373" i="2"/>
  <c r="F16372" i="2"/>
  <c r="E16372" i="2"/>
  <c r="C16372" i="2"/>
  <c r="B16372" i="2"/>
  <c r="F16371" i="2"/>
  <c r="E16371" i="2"/>
  <c r="C16371" i="2"/>
  <c r="B16371" i="2"/>
  <c r="F16370" i="2"/>
  <c r="E16370" i="2"/>
  <c r="C16370" i="2"/>
  <c r="B16370" i="2"/>
  <c r="F16369" i="2"/>
  <c r="E16369" i="2"/>
  <c r="C16369" i="2"/>
  <c r="B16369" i="2"/>
  <c r="F16368" i="2"/>
  <c r="E16368" i="2"/>
  <c r="C16368" i="2"/>
  <c r="B16368" i="2"/>
  <c r="F16367" i="2"/>
  <c r="E16367" i="2"/>
  <c r="C16367" i="2"/>
  <c r="B16367" i="2"/>
  <c r="F16366" i="2"/>
  <c r="E16366" i="2"/>
  <c r="C16366" i="2"/>
  <c r="B16366" i="2"/>
  <c r="F16365" i="2"/>
  <c r="E16365" i="2"/>
  <c r="C16365" i="2"/>
  <c r="B16365" i="2"/>
  <c r="F16364" i="2"/>
  <c r="E16364" i="2"/>
  <c r="C16364" i="2"/>
  <c r="B16364" i="2"/>
  <c r="F16363" i="2"/>
  <c r="E16363" i="2"/>
  <c r="C16363" i="2"/>
  <c r="B16363" i="2"/>
  <c r="F16362" i="2"/>
  <c r="E16362" i="2"/>
  <c r="C16362" i="2"/>
  <c r="B16362" i="2"/>
  <c r="F16361" i="2"/>
  <c r="E16361" i="2"/>
  <c r="C16361" i="2"/>
  <c r="B16361" i="2"/>
  <c r="F16360" i="2"/>
  <c r="E16360" i="2"/>
  <c r="C16360" i="2"/>
  <c r="B16360" i="2"/>
  <c r="F16359" i="2"/>
  <c r="E16359" i="2"/>
  <c r="C16359" i="2"/>
  <c r="B16359" i="2"/>
  <c r="F16358" i="2"/>
  <c r="E16358" i="2"/>
  <c r="C16358" i="2"/>
  <c r="B16358" i="2"/>
  <c r="F16357" i="2"/>
  <c r="E16357" i="2"/>
  <c r="C16357" i="2"/>
  <c r="B16357" i="2"/>
  <c r="F16356" i="2"/>
  <c r="E16356" i="2"/>
  <c r="C16356" i="2"/>
  <c r="B16356" i="2"/>
  <c r="F16355" i="2"/>
  <c r="E16355" i="2"/>
  <c r="C16355" i="2"/>
  <c r="B16355" i="2"/>
  <c r="F16354" i="2"/>
  <c r="E16354" i="2"/>
  <c r="C16354" i="2"/>
  <c r="B16354" i="2"/>
  <c r="F16353" i="2"/>
  <c r="E16353" i="2"/>
  <c r="C16353" i="2"/>
  <c r="B16353" i="2"/>
  <c r="F16352" i="2"/>
  <c r="E16352" i="2"/>
  <c r="C16352" i="2"/>
  <c r="B16352" i="2"/>
  <c r="F16351" i="2"/>
  <c r="E16351" i="2"/>
  <c r="C16351" i="2"/>
  <c r="B16351" i="2"/>
  <c r="F16350" i="2"/>
  <c r="E16350" i="2"/>
  <c r="C16350" i="2"/>
  <c r="B16350" i="2"/>
  <c r="F16349" i="2"/>
  <c r="E16349" i="2"/>
  <c r="C16349" i="2"/>
  <c r="B16349" i="2"/>
  <c r="F16348" i="2"/>
  <c r="E16348" i="2"/>
  <c r="C16348" i="2"/>
  <c r="B16348" i="2"/>
  <c r="F16347" i="2"/>
  <c r="E16347" i="2"/>
  <c r="C16347" i="2"/>
  <c r="B16347" i="2"/>
  <c r="F16346" i="2"/>
  <c r="E16346" i="2"/>
  <c r="C16346" i="2"/>
  <c r="B16346" i="2"/>
  <c r="F16345" i="2"/>
  <c r="E16345" i="2"/>
  <c r="C16345" i="2"/>
  <c r="B16345" i="2"/>
  <c r="F16344" i="2"/>
  <c r="E16344" i="2"/>
  <c r="C16344" i="2"/>
  <c r="B16344" i="2"/>
  <c r="F16343" i="2"/>
  <c r="E16343" i="2"/>
  <c r="C16343" i="2"/>
  <c r="B16343" i="2"/>
  <c r="F16342" i="2"/>
  <c r="E16342" i="2"/>
  <c r="C16342" i="2"/>
  <c r="B16342" i="2"/>
  <c r="F16341" i="2"/>
  <c r="E16341" i="2"/>
  <c r="C16341" i="2"/>
  <c r="B16341" i="2"/>
  <c r="F16340" i="2"/>
  <c r="E16340" i="2"/>
  <c r="C16340" i="2"/>
  <c r="B16340" i="2"/>
  <c r="F16339" i="2"/>
  <c r="E16339" i="2"/>
  <c r="C16339" i="2"/>
  <c r="B16339" i="2"/>
  <c r="F16338" i="2"/>
  <c r="E16338" i="2"/>
  <c r="C16338" i="2"/>
  <c r="B16338" i="2"/>
  <c r="F16337" i="2"/>
  <c r="E16337" i="2"/>
  <c r="C16337" i="2"/>
  <c r="B16337" i="2"/>
  <c r="F16336" i="2"/>
  <c r="E16336" i="2"/>
  <c r="C16336" i="2"/>
  <c r="B16336" i="2"/>
  <c r="F16335" i="2"/>
  <c r="E16335" i="2"/>
  <c r="C16335" i="2"/>
  <c r="B16335" i="2"/>
  <c r="F16334" i="2"/>
  <c r="E16334" i="2"/>
  <c r="C16334" i="2"/>
  <c r="B16334" i="2"/>
  <c r="F16333" i="2"/>
  <c r="E16333" i="2"/>
  <c r="C16333" i="2"/>
  <c r="B16333" i="2"/>
  <c r="F16332" i="2"/>
  <c r="E16332" i="2"/>
  <c r="C16332" i="2"/>
  <c r="B16332" i="2"/>
  <c r="F16331" i="2"/>
  <c r="E16331" i="2"/>
  <c r="C16331" i="2"/>
  <c r="B16331" i="2"/>
  <c r="F16330" i="2"/>
  <c r="E16330" i="2"/>
  <c r="C16330" i="2"/>
  <c r="B16330" i="2"/>
  <c r="F16329" i="2"/>
  <c r="E16329" i="2"/>
  <c r="C16329" i="2"/>
  <c r="B16329" i="2"/>
  <c r="F16328" i="2"/>
  <c r="E16328" i="2"/>
  <c r="C16328" i="2"/>
  <c r="B16328" i="2"/>
  <c r="F16327" i="2"/>
  <c r="E16327" i="2"/>
  <c r="C16327" i="2"/>
  <c r="B16327" i="2"/>
  <c r="F16326" i="2"/>
  <c r="E16326" i="2"/>
  <c r="C16326" i="2"/>
  <c r="B16326" i="2"/>
  <c r="F16325" i="2"/>
  <c r="E16325" i="2"/>
  <c r="C16325" i="2"/>
  <c r="B16325" i="2"/>
  <c r="F16324" i="2"/>
  <c r="E16324" i="2"/>
  <c r="C16324" i="2"/>
  <c r="B16324" i="2"/>
  <c r="F16323" i="2"/>
  <c r="E16323" i="2"/>
  <c r="C16323" i="2"/>
  <c r="B16323" i="2"/>
  <c r="F16322" i="2"/>
  <c r="E16322" i="2"/>
  <c r="C16322" i="2"/>
  <c r="B16322" i="2"/>
  <c r="F16321" i="2"/>
  <c r="E16321" i="2"/>
  <c r="C16321" i="2"/>
  <c r="B16321" i="2"/>
  <c r="F16320" i="2"/>
  <c r="E16320" i="2"/>
  <c r="C16320" i="2"/>
  <c r="B16320" i="2"/>
  <c r="F16319" i="2"/>
  <c r="E16319" i="2"/>
  <c r="C16319" i="2"/>
  <c r="B16319" i="2"/>
  <c r="F16318" i="2"/>
  <c r="E16318" i="2"/>
  <c r="C16318" i="2"/>
  <c r="B16318" i="2"/>
  <c r="F16317" i="2"/>
  <c r="E16317" i="2"/>
  <c r="C16317" i="2"/>
  <c r="B16317" i="2"/>
  <c r="F16316" i="2"/>
  <c r="E16316" i="2"/>
  <c r="C16316" i="2"/>
  <c r="B16316" i="2"/>
  <c r="F16315" i="2"/>
  <c r="E16315" i="2"/>
  <c r="C16315" i="2"/>
  <c r="B16315" i="2"/>
  <c r="F16314" i="2"/>
  <c r="E16314" i="2"/>
  <c r="C16314" i="2"/>
  <c r="B16314" i="2"/>
  <c r="F16313" i="2"/>
  <c r="E16313" i="2"/>
  <c r="C16313" i="2"/>
  <c r="B16313" i="2"/>
  <c r="F16312" i="2"/>
  <c r="E16312" i="2"/>
  <c r="C16312" i="2"/>
  <c r="B16312" i="2"/>
  <c r="F16311" i="2"/>
  <c r="E16311" i="2"/>
  <c r="C16311" i="2"/>
  <c r="B16311" i="2"/>
  <c r="F16310" i="2"/>
  <c r="E16310" i="2"/>
  <c r="C16310" i="2"/>
  <c r="B16310" i="2"/>
  <c r="F16309" i="2"/>
  <c r="E16309" i="2"/>
  <c r="C16309" i="2"/>
  <c r="B16309" i="2"/>
  <c r="F16308" i="2"/>
  <c r="E16308" i="2"/>
  <c r="C16308" i="2"/>
  <c r="B16308" i="2"/>
  <c r="F16307" i="2"/>
  <c r="E16307" i="2"/>
  <c r="C16307" i="2"/>
  <c r="B16307" i="2"/>
  <c r="F16306" i="2"/>
  <c r="E16306" i="2"/>
  <c r="C16306" i="2"/>
  <c r="B16306" i="2"/>
  <c r="F16305" i="2"/>
  <c r="E16305" i="2"/>
  <c r="C16305" i="2"/>
  <c r="B16305" i="2"/>
  <c r="F16304" i="2"/>
  <c r="E16304" i="2"/>
  <c r="C16304" i="2"/>
  <c r="B16304" i="2"/>
  <c r="F16303" i="2"/>
  <c r="E16303" i="2"/>
  <c r="C16303" i="2"/>
  <c r="B16303" i="2"/>
  <c r="F16302" i="2"/>
  <c r="E16302" i="2"/>
  <c r="C16302" i="2"/>
  <c r="B16302" i="2"/>
  <c r="F16301" i="2"/>
  <c r="E16301" i="2"/>
  <c r="C16301" i="2"/>
  <c r="B16301" i="2"/>
  <c r="F16300" i="2"/>
  <c r="E16300" i="2"/>
  <c r="C16300" i="2"/>
  <c r="B16300" i="2"/>
  <c r="F16299" i="2"/>
  <c r="E16299" i="2"/>
  <c r="C16299" i="2"/>
  <c r="B16299" i="2"/>
  <c r="F16298" i="2"/>
  <c r="E16298" i="2"/>
  <c r="C16298" i="2"/>
  <c r="B16298" i="2"/>
  <c r="F16297" i="2"/>
  <c r="E16297" i="2"/>
  <c r="C16297" i="2"/>
  <c r="B16297" i="2"/>
  <c r="F16296" i="2"/>
  <c r="E16296" i="2"/>
  <c r="C16296" i="2"/>
  <c r="B16296" i="2"/>
  <c r="F16295" i="2"/>
  <c r="E16295" i="2"/>
  <c r="C16295" i="2"/>
  <c r="B16295" i="2"/>
  <c r="F16294" i="2"/>
  <c r="E16294" i="2"/>
  <c r="C16294" i="2"/>
  <c r="B16294" i="2"/>
  <c r="F16293" i="2"/>
  <c r="E16293" i="2"/>
  <c r="C16293" i="2"/>
  <c r="B16293" i="2"/>
  <c r="F16292" i="2"/>
  <c r="E16292" i="2"/>
  <c r="C16292" i="2"/>
  <c r="B16292" i="2"/>
  <c r="F16291" i="2"/>
  <c r="E16291" i="2"/>
  <c r="C16291" i="2"/>
  <c r="B16291" i="2"/>
  <c r="F16290" i="2"/>
  <c r="E16290" i="2"/>
  <c r="C16290" i="2"/>
  <c r="B16290" i="2"/>
  <c r="F16289" i="2"/>
  <c r="E16289" i="2"/>
  <c r="C16289" i="2"/>
  <c r="B16289" i="2"/>
  <c r="F16288" i="2"/>
  <c r="E16288" i="2"/>
  <c r="C16288" i="2"/>
  <c r="B16288" i="2"/>
  <c r="F16287" i="2"/>
  <c r="E16287" i="2"/>
  <c r="C16287" i="2"/>
  <c r="B16287" i="2"/>
  <c r="F16286" i="2"/>
  <c r="E16286" i="2"/>
  <c r="C16286" i="2"/>
  <c r="B16286" i="2"/>
  <c r="F16285" i="2"/>
  <c r="E16285" i="2"/>
  <c r="C16285" i="2"/>
  <c r="B16285" i="2"/>
  <c r="F16284" i="2"/>
  <c r="E16284" i="2"/>
  <c r="C16284" i="2"/>
  <c r="B16284" i="2"/>
  <c r="F16283" i="2"/>
  <c r="E16283" i="2"/>
  <c r="C16283" i="2"/>
  <c r="B16283" i="2"/>
  <c r="F16282" i="2"/>
  <c r="E16282" i="2"/>
  <c r="C16282" i="2"/>
  <c r="B16282" i="2"/>
  <c r="F16281" i="2"/>
  <c r="E16281" i="2"/>
  <c r="C16281" i="2"/>
  <c r="B16281" i="2"/>
  <c r="F16280" i="2"/>
  <c r="E16280" i="2"/>
  <c r="C16280" i="2"/>
  <c r="B16280" i="2"/>
  <c r="F16279" i="2"/>
  <c r="E16279" i="2"/>
  <c r="C16279" i="2"/>
  <c r="B16279" i="2"/>
  <c r="F16278" i="2"/>
  <c r="E16278" i="2"/>
  <c r="C16278" i="2"/>
  <c r="B16278" i="2"/>
  <c r="F16277" i="2"/>
  <c r="E16277" i="2"/>
  <c r="C16277" i="2"/>
  <c r="B16277" i="2"/>
  <c r="F16276" i="2"/>
  <c r="E16276" i="2"/>
  <c r="C16276" i="2"/>
  <c r="B16276" i="2"/>
  <c r="F16275" i="2"/>
  <c r="E16275" i="2"/>
  <c r="C16275" i="2"/>
  <c r="B16275" i="2"/>
  <c r="F16274" i="2"/>
  <c r="E16274" i="2"/>
  <c r="C16274" i="2"/>
  <c r="B16274" i="2"/>
  <c r="F16273" i="2"/>
  <c r="E16273" i="2"/>
  <c r="C16273" i="2"/>
  <c r="B16273" i="2"/>
  <c r="F16272" i="2"/>
  <c r="E16272" i="2"/>
  <c r="C16272" i="2"/>
  <c r="B16272" i="2"/>
  <c r="F16271" i="2"/>
  <c r="E16271" i="2"/>
  <c r="C16271" i="2"/>
  <c r="B16271" i="2"/>
  <c r="F16270" i="2"/>
  <c r="E16270" i="2"/>
  <c r="C16270" i="2"/>
  <c r="B16270" i="2"/>
  <c r="F16269" i="2"/>
  <c r="E16269" i="2"/>
  <c r="C16269" i="2"/>
  <c r="B16269" i="2"/>
  <c r="F16268" i="2"/>
  <c r="E16268" i="2"/>
  <c r="C16268" i="2"/>
  <c r="B16268" i="2"/>
  <c r="F16267" i="2"/>
  <c r="E16267" i="2"/>
  <c r="C16267" i="2"/>
  <c r="B16267" i="2"/>
  <c r="F16266" i="2"/>
  <c r="E16266" i="2"/>
  <c r="C16266" i="2"/>
  <c r="B16266" i="2"/>
  <c r="F16265" i="2"/>
  <c r="E16265" i="2"/>
  <c r="C16265" i="2"/>
  <c r="B16265" i="2"/>
  <c r="F16264" i="2"/>
  <c r="E16264" i="2"/>
  <c r="C16264" i="2"/>
  <c r="B16264" i="2"/>
  <c r="F16263" i="2"/>
  <c r="E16263" i="2"/>
  <c r="C16263" i="2"/>
  <c r="B16263" i="2"/>
  <c r="F16262" i="2"/>
  <c r="E16262" i="2"/>
  <c r="C16262" i="2"/>
  <c r="B16262" i="2"/>
  <c r="F16261" i="2"/>
  <c r="E16261" i="2"/>
  <c r="C16261" i="2"/>
  <c r="B16261" i="2"/>
  <c r="F16260" i="2"/>
  <c r="E16260" i="2"/>
  <c r="C16260" i="2"/>
  <c r="B16260" i="2"/>
  <c r="F16259" i="2"/>
  <c r="E16259" i="2"/>
  <c r="C16259" i="2"/>
  <c r="B16259" i="2"/>
  <c r="F16258" i="2"/>
  <c r="E16258" i="2"/>
  <c r="C16258" i="2"/>
  <c r="B16258" i="2"/>
  <c r="F16257" i="2"/>
  <c r="E16257" i="2"/>
  <c r="C16257" i="2"/>
  <c r="B16257" i="2"/>
  <c r="F16256" i="2"/>
  <c r="E16256" i="2"/>
  <c r="C16256" i="2"/>
  <c r="B16256" i="2"/>
  <c r="F16255" i="2"/>
  <c r="E16255" i="2"/>
  <c r="C16255" i="2"/>
  <c r="B16255" i="2"/>
  <c r="F16254" i="2"/>
  <c r="E16254" i="2"/>
  <c r="C16254" i="2"/>
  <c r="B16254" i="2"/>
  <c r="F16253" i="2"/>
  <c r="E16253" i="2"/>
  <c r="C16253" i="2"/>
  <c r="B16253" i="2"/>
  <c r="F16252" i="2"/>
  <c r="E16252" i="2"/>
  <c r="C16252" i="2"/>
  <c r="B16252" i="2"/>
  <c r="F16251" i="2"/>
  <c r="E16251" i="2"/>
  <c r="C16251" i="2"/>
  <c r="B16251" i="2"/>
  <c r="F16250" i="2"/>
  <c r="E16250" i="2"/>
  <c r="C16250" i="2"/>
  <c r="B16250" i="2"/>
  <c r="F16249" i="2"/>
  <c r="E16249" i="2"/>
  <c r="C16249" i="2"/>
  <c r="B16249" i="2"/>
  <c r="F16248" i="2"/>
  <c r="E16248" i="2"/>
  <c r="C16248" i="2"/>
  <c r="B16248" i="2"/>
  <c r="F16247" i="2"/>
  <c r="E16247" i="2"/>
  <c r="C16247" i="2"/>
  <c r="B16247" i="2"/>
  <c r="F16246" i="2"/>
  <c r="E16246" i="2"/>
  <c r="C16246" i="2"/>
  <c r="B16246" i="2"/>
  <c r="F16245" i="2"/>
  <c r="E16245" i="2"/>
  <c r="C16245" i="2"/>
  <c r="B16245" i="2"/>
  <c r="F16244" i="2"/>
  <c r="E16244" i="2"/>
  <c r="C16244" i="2"/>
  <c r="B16244" i="2"/>
  <c r="F16243" i="2"/>
  <c r="E16243" i="2"/>
  <c r="C16243" i="2"/>
  <c r="B16243" i="2"/>
  <c r="F16242" i="2"/>
  <c r="E16242" i="2"/>
  <c r="C16242" i="2"/>
  <c r="B16242" i="2"/>
  <c r="F16241" i="2"/>
  <c r="E16241" i="2"/>
  <c r="C16241" i="2"/>
  <c r="B16241" i="2"/>
  <c r="F16240" i="2"/>
  <c r="E16240" i="2"/>
  <c r="C16240" i="2"/>
  <c r="B16240" i="2"/>
  <c r="F16239" i="2"/>
  <c r="E16239" i="2"/>
  <c r="C16239" i="2"/>
  <c r="B16239" i="2"/>
  <c r="F16238" i="2"/>
  <c r="E16238" i="2"/>
  <c r="C16238" i="2"/>
  <c r="B16238" i="2"/>
  <c r="F16237" i="2"/>
  <c r="E16237" i="2"/>
  <c r="C16237" i="2"/>
  <c r="B16237" i="2"/>
  <c r="F16236" i="2"/>
  <c r="E16236" i="2"/>
  <c r="C16236" i="2"/>
  <c r="B16236" i="2"/>
  <c r="F16235" i="2"/>
  <c r="E16235" i="2"/>
  <c r="C16235" i="2"/>
  <c r="B16235" i="2"/>
  <c r="F16234" i="2"/>
  <c r="E16234" i="2"/>
  <c r="C16234" i="2"/>
  <c r="B16234" i="2"/>
  <c r="F16233" i="2"/>
  <c r="E16233" i="2"/>
  <c r="C16233" i="2"/>
  <c r="B16233" i="2"/>
  <c r="F16232" i="2"/>
  <c r="E16232" i="2"/>
  <c r="C16232" i="2"/>
  <c r="B16232" i="2"/>
  <c r="F16231" i="2"/>
  <c r="E16231" i="2"/>
  <c r="C16231" i="2"/>
  <c r="B16231" i="2"/>
  <c r="F16230" i="2"/>
  <c r="E16230" i="2"/>
  <c r="C16230" i="2"/>
  <c r="B16230" i="2"/>
  <c r="F16229" i="2"/>
  <c r="E16229" i="2"/>
  <c r="C16229" i="2"/>
  <c r="B16229" i="2"/>
  <c r="F16228" i="2"/>
  <c r="E16228" i="2"/>
  <c r="C16228" i="2"/>
  <c r="B16228" i="2"/>
  <c r="F16227" i="2"/>
  <c r="E16227" i="2"/>
  <c r="C16227" i="2"/>
  <c r="B16227" i="2"/>
  <c r="F16226" i="2"/>
  <c r="E16226" i="2"/>
  <c r="C16226" i="2"/>
  <c r="B16226" i="2"/>
  <c r="F16225" i="2"/>
  <c r="E16225" i="2"/>
  <c r="C16225" i="2"/>
  <c r="B16225" i="2"/>
  <c r="F16224" i="2"/>
  <c r="E16224" i="2"/>
  <c r="C16224" i="2"/>
  <c r="B16224" i="2"/>
  <c r="F16223" i="2"/>
  <c r="E16223" i="2"/>
  <c r="C16223" i="2"/>
  <c r="B16223" i="2"/>
  <c r="F16222" i="2"/>
  <c r="E16222" i="2"/>
  <c r="C16222" i="2"/>
  <c r="B16222" i="2"/>
  <c r="F16221" i="2"/>
  <c r="E16221" i="2"/>
  <c r="C16221" i="2"/>
  <c r="B16221" i="2"/>
  <c r="F16220" i="2"/>
  <c r="E16220" i="2"/>
  <c r="C16220" i="2"/>
  <c r="B16220" i="2"/>
  <c r="F16219" i="2"/>
  <c r="E16219" i="2"/>
  <c r="C16219" i="2"/>
  <c r="B16219" i="2"/>
  <c r="F16218" i="2"/>
  <c r="E16218" i="2"/>
  <c r="C16218" i="2"/>
  <c r="B16218" i="2"/>
  <c r="F16217" i="2"/>
  <c r="E16217" i="2"/>
  <c r="C16217" i="2"/>
  <c r="B16217" i="2"/>
  <c r="F16216" i="2"/>
  <c r="E16216" i="2"/>
  <c r="C16216" i="2"/>
  <c r="B16216" i="2"/>
  <c r="F16215" i="2"/>
  <c r="E16215" i="2"/>
  <c r="C16215" i="2"/>
  <c r="B16215" i="2"/>
  <c r="F16214" i="2"/>
  <c r="E16214" i="2"/>
  <c r="C16214" i="2"/>
  <c r="B16214" i="2"/>
  <c r="F16213" i="2"/>
  <c r="E16213" i="2"/>
  <c r="C16213" i="2"/>
  <c r="B16213" i="2"/>
  <c r="F16212" i="2"/>
  <c r="E16212" i="2"/>
  <c r="C16212" i="2"/>
  <c r="B16212" i="2"/>
  <c r="F16211" i="2"/>
  <c r="E16211" i="2"/>
  <c r="C16211" i="2"/>
  <c r="B16211" i="2"/>
  <c r="F16210" i="2"/>
  <c r="E16210" i="2"/>
  <c r="C16210" i="2"/>
  <c r="B16210" i="2"/>
  <c r="F16209" i="2"/>
  <c r="E16209" i="2"/>
  <c r="C16209" i="2"/>
  <c r="B16209" i="2"/>
  <c r="F16208" i="2"/>
  <c r="E16208" i="2"/>
  <c r="C16208" i="2"/>
  <c r="B16208" i="2"/>
  <c r="F16207" i="2"/>
  <c r="E16207" i="2"/>
  <c r="C16207" i="2"/>
  <c r="B16207" i="2"/>
  <c r="F16206" i="2"/>
  <c r="E16206" i="2"/>
  <c r="C16206" i="2"/>
  <c r="B16206" i="2"/>
  <c r="F16205" i="2"/>
  <c r="E16205" i="2"/>
  <c r="C16205" i="2"/>
  <c r="B16205" i="2"/>
  <c r="F16204" i="2"/>
  <c r="E16204" i="2"/>
  <c r="C16204" i="2"/>
  <c r="B16204" i="2"/>
  <c r="F16203" i="2"/>
  <c r="E16203" i="2"/>
  <c r="C16203" i="2"/>
  <c r="B16203" i="2"/>
  <c r="F16202" i="2"/>
  <c r="E16202" i="2"/>
  <c r="C16202" i="2"/>
  <c r="B16202" i="2"/>
  <c r="F16201" i="2"/>
  <c r="E16201" i="2"/>
  <c r="C16201" i="2"/>
  <c r="B16201" i="2"/>
  <c r="F16200" i="2"/>
  <c r="E16200" i="2"/>
  <c r="C16200" i="2"/>
  <c r="B16200" i="2"/>
  <c r="F16199" i="2"/>
  <c r="E16199" i="2"/>
  <c r="C16199" i="2"/>
  <c r="B16199" i="2"/>
  <c r="F16198" i="2"/>
  <c r="E16198" i="2"/>
  <c r="C16198" i="2"/>
  <c r="B16198" i="2"/>
  <c r="F16197" i="2"/>
  <c r="E16197" i="2"/>
  <c r="C16197" i="2"/>
  <c r="B16197" i="2"/>
  <c r="F16196" i="2"/>
  <c r="E16196" i="2"/>
  <c r="C16196" i="2"/>
  <c r="B16196" i="2"/>
  <c r="F16195" i="2"/>
  <c r="E16195" i="2"/>
  <c r="C16195" i="2"/>
  <c r="B16195" i="2"/>
  <c r="F16194" i="2"/>
  <c r="E16194" i="2"/>
  <c r="C16194" i="2"/>
  <c r="B16194" i="2"/>
  <c r="F16193" i="2"/>
  <c r="E16193" i="2"/>
  <c r="C16193" i="2"/>
  <c r="B16193" i="2"/>
  <c r="F16192" i="2"/>
  <c r="E16192" i="2"/>
  <c r="C16192" i="2"/>
  <c r="B16192" i="2"/>
  <c r="F16191" i="2"/>
  <c r="E16191" i="2"/>
  <c r="C16191" i="2"/>
  <c r="B16191" i="2"/>
  <c r="F16190" i="2"/>
  <c r="E16190" i="2"/>
  <c r="C16190" i="2"/>
  <c r="B16190" i="2"/>
  <c r="F16189" i="2"/>
  <c r="E16189" i="2"/>
  <c r="C16189" i="2"/>
  <c r="B16189" i="2"/>
  <c r="F16188" i="2"/>
  <c r="E16188" i="2"/>
  <c r="C16188" i="2"/>
  <c r="B16188" i="2"/>
  <c r="F16187" i="2"/>
  <c r="E16187" i="2"/>
  <c r="C16187" i="2"/>
  <c r="B16187" i="2"/>
  <c r="F16186" i="2"/>
  <c r="E16186" i="2"/>
  <c r="C16186" i="2"/>
  <c r="B16186" i="2"/>
  <c r="F16185" i="2"/>
  <c r="E16185" i="2"/>
  <c r="C16185" i="2"/>
  <c r="B16185" i="2"/>
  <c r="F16184" i="2"/>
  <c r="E16184" i="2"/>
  <c r="C16184" i="2"/>
  <c r="B16184" i="2"/>
  <c r="F16183" i="2"/>
  <c r="E16183" i="2"/>
  <c r="C16183" i="2"/>
  <c r="B16183" i="2"/>
  <c r="F16182" i="2"/>
  <c r="E16182" i="2"/>
  <c r="C16182" i="2"/>
  <c r="B16182" i="2"/>
  <c r="F16181" i="2"/>
  <c r="E16181" i="2"/>
  <c r="C16181" i="2"/>
  <c r="B16181" i="2"/>
  <c r="F16180" i="2"/>
  <c r="E16180" i="2"/>
  <c r="C16180" i="2"/>
  <c r="B16180" i="2"/>
  <c r="F16179" i="2"/>
  <c r="E16179" i="2"/>
  <c r="C16179" i="2"/>
  <c r="B16179" i="2"/>
  <c r="F16178" i="2"/>
  <c r="E16178" i="2"/>
  <c r="C16178" i="2"/>
  <c r="B16178" i="2"/>
  <c r="F16177" i="2"/>
  <c r="E16177" i="2"/>
  <c r="C16177" i="2"/>
  <c r="B16177" i="2"/>
  <c r="F16176" i="2"/>
  <c r="E16176" i="2"/>
  <c r="C16176" i="2"/>
  <c r="B16176" i="2"/>
  <c r="F16175" i="2"/>
  <c r="E16175" i="2"/>
  <c r="C16175" i="2"/>
  <c r="B16175" i="2"/>
  <c r="F16174" i="2"/>
  <c r="E16174" i="2"/>
  <c r="C16174" i="2"/>
  <c r="B16174" i="2"/>
  <c r="F16173" i="2"/>
  <c r="E16173" i="2"/>
  <c r="C16173" i="2"/>
  <c r="B16173" i="2"/>
  <c r="F16172" i="2"/>
  <c r="E16172" i="2"/>
  <c r="C16172" i="2"/>
  <c r="B16172" i="2"/>
  <c r="F16171" i="2"/>
  <c r="E16171" i="2"/>
  <c r="C16171" i="2"/>
  <c r="B16171" i="2"/>
  <c r="F16170" i="2"/>
  <c r="E16170" i="2"/>
  <c r="C16170" i="2"/>
  <c r="B16170" i="2"/>
  <c r="F16169" i="2"/>
  <c r="E16169" i="2"/>
  <c r="C16169" i="2"/>
  <c r="B16169" i="2"/>
  <c r="F16168" i="2"/>
  <c r="E16168" i="2"/>
  <c r="C16168" i="2"/>
  <c r="B16168" i="2"/>
  <c r="F16167" i="2"/>
  <c r="E16167" i="2"/>
  <c r="C16167" i="2"/>
  <c r="B16167" i="2"/>
  <c r="F16166" i="2"/>
  <c r="E16166" i="2"/>
  <c r="C16166" i="2"/>
  <c r="B16166" i="2"/>
  <c r="F16165" i="2"/>
  <c r="E16165" i="2"/>
  <c r="C16165" i="2"/>
  <c r="B16165" i="2"/>
  <c r="F16164" i="2"/>
  <c r="E16164" i="2"/>
  <c r="C16164" i="2"/>
  <c r="B16164" i="2"/>
  <c r="F16163" i="2"/>
  <c r="E16163" i="2"/>
  <c r="C16163" i="2"/>
  <c r="B16163" i="2"/>
  <c r="F16162" i="2"/>
  <c r="E16162" i="2"/>
  <c r="C16162" i="2"/>
  <c r="B16162" i="2"/>
  <c r="F16161" i="2"/>
  <c r="E16161" i="2"/>
  <c r="C16161" i="2"/>
  <c r="B16161" i="2"/>
  <c r="F16160" i="2"/>
  <c r="E16160" i="2"/>
  <c r="C16160" i="2"/>
  <c r="B16160" i="2"/>
  <c r="F16159" i="2"/>
  <c r="E16159" i="2"/>
  <c r="C16159" i="2"/>
  <c r="B16159" i="2"/>
  <c r="F16158" i="2"/>
  <c r="E16158" i="2"/>
  <c r="C16158" i="2"/>
  <c r="B16158" i="2"/>
  <c r="F16157" i="2"/>
  <c r="E16157" i="2"/>
  <c r="C16157" i="2"/>
  <c r="B16157" i="2"/>
  <c r="F16156" i="2"/>
  <c r="E16156" i="2"/>
  <c r="C16156" i="2"/>
  <c r="B16156" i="2"/>
  <c r="F16155" i="2"/>
  <c r="E16155" i="2"/>
  <c r="C16155" i="2"/>
  <c r="B16155" i="2"/>
  <c r="F16154" i="2"/>
  <c r="E16154" i="2"/>
  <c r="C16154" i="2"/>
  <c r="B16154" i="2"/>
  <c r="F16153" i="2"/>
  <c r="E16153" i="2"/>
  <c r="C16153" i="2"/>
  <c r="B16153" i="2"/>
  <c r="F16152" i="2"/>
  <c r="E16152" i="2"/>
  <c r="C16152" i="2"/>
  <c r="B16152" i="2"/>
  <c r="F16151" i="2"/>
  <c r="E16151" i="2"/>
  <c r="C16151" i="2"/>
  <c r="B16151" i="2"/>
  <c r="F16150" i="2"/>
  <c r="E16150" i="2"/>
  <c r="C16150" i="2"/>
  <c r="B16150" i="2"/>
  <c r="F16149" i="2"/>
  <c r="E16149" i="2"/>
  <c r="C16149" i="2"/>
  <c r="B16149" i="2"/>
  <c r="F16148" i="2"/>
  <c r="E16148" i="2"/>
  <c r="C16148" i="2"/>
  <c r="B16148" i="2"/>
  <c r="F16147" i="2"/>
  <c r="E16147" i="2"/>
  <c r="C16147" i="2"/>
  <c r="B16147" i="2"/>
  <c r="F16146" i="2"/>
  <c r="E16146" i="2"/>
  <c r="C16146" i="2"/>
  <c r="B16146" i="2"/>
  <c r="F16145" i="2"/>
  <c r="E16145" i="2"/>
  <c r="C16145" i="2"/>
  <c r="B16145" i="2"/>
  <c r="F16144" i="2"/>
  <c r="E16144" i="2"/>
  <c r="C16144" i="2"/>
  <c r="B16144" i="2"/>
  <c r="F16143" i="2"/>
  <c r="E16143" i="2"/>
  <c r="C16143" i="2"/>
  <c r="B16143" i="2"/>
  <c r="F16142" i="2"/>
  <c r="E16142" i="2"/>
  <c r="C16142" i="2"/>
  <c r="B16142" i="2"/>
  <c r="F16141" i="2"/>
  <c r="E16141" i="2"/>
  <c r="C16141" i="2"/>
  <c r="B16141" i="2"/>
  <c r="F16140" i="2"/>
  <c r="E16140" i="2"/>
  <c r="C16140" i="2"/>
  <c r="B16140" i="2"/>
  <c r="F16139" i="2"/>
  <c r="E16139" i="2"/>
  <c r="C16139" i="2"/>
  <c r="B16139" i="2"/>
  <c r="F16138" i="2"/>
  <c r="E16138" i="2"/>
  <c r="C16138" i="2"/>
  <c r="B16138" i="2"/>
  <c r="F16137" i="2"/>
  <c r="E16137" i="2"/>
  <c r="C16137" i="2"/>
  <c r="B16137" i="2"/>
  <c r="F16136" i="2"/>
  <c r="E16136" i="2"/>
  <c r="C16136" i="2"/>
  <c r="B16136" i="2"/>
  <c r="F16135" i="2"/>
  <c r="E16135" i="2"/>
  <c r="C16135" i="2"/>
  <c r="B16135" i="2"/>
  <c r="F16134" i="2"/>
  <c r="E16134" i="2"/>
  <c r="C16134" i="2"/>
  <c r="B16134" i="2"/>
  <c r="F16133" i="2"/>
  <c r="E16133" i="2"/>
  <c r="C16133" i="2"/>
  <c r="B16133" i="2"/>
  <c r="F16132" i="2"/>
  <c r="E16132" i="2"/>
  <c r="C16132" i="2"/>
  <c r="B16132" i="2"/>
  <c r="F16131" i="2"/>
  <c r="E16131" i="2"/>
  <c r="C16131" i="2"/>
  <c r="B16131" i="2"/>
  <c r="F16130" i="2"/>
  <c r="E16130" i="2"/>
  <c r="C16130" i="2"/>
  <c r="B16130" i="2"/>
  <c r="F16129" i="2"/>
  <c r="E16129" i="2"/>
  <c r="C16129" i="2"/>
  <c r="B16129" i="2"/>
  <c r="F16128" i="2"/>
  <c r="E16128" i="2"/>
  <c r="C16128" i="2"/>
  <c r="B16128" i="2"/>
  <c r="F16127" i="2"/>
  <c r="E16127" i="2"/>
  <c r="C16127" i="2"/>
  <c r="B16127" i="2"/>
  <c r="F16126" i="2"/>
  <c r="E16126" i="2"/>
  <c r="C16126" i="2"/>
  <c r="B16126" i="2"/>
  <c r="F16125" i="2"/>
  <c r="E16125" i="2"/>
  <c r="C16125" i="2"/>
  <c r="B16125" i="2"/>
  <c r="F16124" i="2"/>
  <c r="E16124" i="2"/>
  <c r="C16124" i="2"/>
  <c r="B16124" i="2"/>
  <c r="F16123" i="2"/>
  <c r="E16123" i="2"/>
  <c r="C16123" i="2"/>
  <c r="B16123" i="2"/>
  <c r="F16122" i="2"/>
  <c r="E16122" i="2"/>
  <c r="C16122" i="2"/>
  <c r="B16122" i="2"/>
  <c r="F16121" i="2"/>
  <c r="E16121" i="2"/>
  <c r="C16121" i="2"/>
  <c r="B16121" i="2"/>
  <c r="F16120" i="2"/>
  <c r="E16120" i="2"/>
  <c r="C16120" i="2"/>
  <c r="B16120" i="2"/>
  <c r="F16119" i="2"/>
  <c r="E16119" i="2"/>
  <c r="C16119" i="2"/>
  <c r="B16119" i="2"/>
  <c r="F16118" i="2"/>
  <c r="E16118" i="2"/>
  <c r="C16118" i="2"/>
  <c r="B16118" i="2"/>
  <c r="F16117" i="2"/>
  <c r="E16117" i="2"/>
  <c r="C16117" i="2"/>
  <c r="B16117" i="2"/>
  <c r="F16116" i="2"/>
  <c r="E16116" i="2"/>
  <c r="C16116" i="2"/>
  <c r="B16116" i="2"/>
  <c r="F16115" i="2"/>
  <c r="E16115" i="2"/>
  <c r="C16115" i="2"/>
  <c r="B16115" i="2"/>
  <c r="F16114" i="2"/>
  <c r="E16114" i="2"/>
  <c r="C16114" i="2"/>
  <c r="B16114" i="2"/>
  <c r="F16113" i="2"/>
  <c r="E16113" i="2"/>
  <c r="C16113" i="2"/>
  <c r="B16113" i="2"/>
  <c r="F16112" i="2"/>
  <c r="E16112" i="2"/>
  <c r="C16112" i="2"/>
  <c r="B16112" i="2"/>
  <c r="F16111" i="2"/>
  <c r="E16111" i="2"/>
  <c r="C16111" i="2"/>
  <c r="B16111" i="2"/>
  <c r="F16110" i="2"/>
  <c r="E16110" i="2"/>
  <c r="C16110" i="2"/>
  <c r="B16110" i="2"/>
  <c r="F16109" i="2"/>
  <c r="E16109" i="2"/>
  <c r="C16109" i="2"/>
  <c r="B16109" i="2"/>
  <c r="F16108" i="2"/>
  <c r="E16108" i="2"/>
  <c r="C16108" i="2"/>
  <c r="B16108" i="2"/>
  <c r="F16107" i="2"/>
  <c r="E16107" i="2"/>
  <c r="C16107" i="2"/>
  <c r="B16107" i="2"/>
  <c r="F16106" i="2"/>
  <c r="E16106" i="2"/>
  <c r="C16106" i="2"/>
  <c r="B16106" i="2"/>
  <c r="F16105" i="2"/>
  <c r="E16105" i="2"/>
  <c r="C16105" i="2"/>
  <c r="B16105" i="2"/>
  <c r="F16104" i="2"/>
  <c r="E16104" i="2"/>
  <c r="C16104" i="2"/>
  <c r="B16104" i="2"/>
  <c r="F16103" i="2"/>
  <c r="E16103" i="2"/>
  <c r="C16103" i="2"/>
  <c r="B16103" i="2"/>
  <c r="F16102" i="2"/>
  <c r="E16102" i="2"/>
  <c r="C16102" i="2"/>
  <c r="B16102" i="2"/>
  <c r="F16101" i="2"/>
  <c r="E16101" i="2"/>
  <c r="C16101" i="2"/>
  <c r="B16101" i="2"/>
  <c r="F16100" i="2"/>
  <c r="E16100" i="2"/>
  <c r="C16100" i="2"/>
  <c r="B16100" i="2"/>
  <c r="F16099" i="2"/>
  <c r="E16099" i="2"/>
  <c r="C16099" i="2"/>
  <c r="B16099" i="2"/>
  <c r="F16098" i="2"/>
  <c r="E16098" i="2"/>
  <c r="C16098" i="2"/>
  <c r="B16098" i="2"/>
  <c r="F16097" i="2"/>
  <c r="E16097" i="2"/>
  <c r="C16097" i="2"/>
  <c r="B16097" i="2"/>
  <c r="F16096" i="2"/>
  <c r="E16096" i="2"/>
  <c r="C16096" i="2"/>
  <c r="B16096" i="2"/>
  <c r="F16095" i="2"/>
  <c r="E16095" i="2"/>
  <c r="C16095" i="2"/>
  <c r="B16095" i="2"/>
  <c r="F16094" i="2"/>
  <c r="E16094" i="2"/>
  <c r="C16094" i="2"/>
  <c r="B16094" i="2"/>
  <c r="F16093" i="2"/>
  <c r="E16093" i="2"/>
  <c r="C16093" i="2"/>
  <c r="B16093" i="2"/>
  <c r="F16092" i="2"/>
  <c r="E16092" i="2"/>
  <c r="C16092" i="2"/>
  <c r="B16092" i="2"/>
  <c r="F16091" i="2"/>
  <c r="E16091" i="2"/>
  <c r="C16091" i="2"/>
  <c r="B16091" i="2"/>
  <c r="F16090" i="2"/>
  <c r="E16090" i="2"/>
  <c r="C16090" i="2"/>
  <c r="B16090" i="2"/>
  <c r="F16089" i="2"/>
  <c r="E16089" i="2"/>
  <c r="C16089" i="2"/>
  <c r="B16089" i="2"/>
  <c r="F16088" i="2"/>
  <c r="E16088" i="2"/>
  <c r="C16088" i="2"/>
  <c r="B16088" i="2"/>
  <c r="F16087" i="2"/>
  <c r="E16087" i="2"/>
  <c r="C16087" i="2"/>
  <c r="B16087" i="2"/>
  <c r="F16086" i="2"/>
  <c r="E16086" i="2"/>
  <c r="C16086" i="2"/>
  <c r="B16086" i="2"/>
  <c r="F16085" i="2"/>
  <c r="E16085" i="2"/>
  <c r="C16085" i="2"/>
  <c r="B16085" i="2"/>
  <c r="F16084" i="2"/>
  <c r="E16084" i="2"/>
  <c r="C16084" i="2"/>
  <c r="B16084" i="2"/>
  <c r="F16083" i="2"/>
  <c r="E16083" i="2"/>
  <c r="C16083" i="2"/>
  <c r="B16083" i="2"/>
  <c r="F16082" i="2"/>
  <c r="E16082" i="2"/>
  <c r="C16082" i="2"/>
  <c r="B16082" i="2"/>
  <c r="F16081" i="2"/>
  <c r="E16081" i="2"/>
  <c r="C16081" i="2"/>
  <c r="B16081" i="2"/>
  <c r="F16080" i="2"/>
  <c r="E16080" i="2"/>
  <c r="C16080" i="2"/>
  <c r="B16080" i="2"/>
  <c r="F16079" i="2"/>
  <c r="E16079" i="2"/>
  <c r="C16079" i="2"/>
  <c r="B16079" i="2"/>
  <c r="F16078" i="2"/>
  <c r="E16078" i="2"/>
  <c r="C16078" i="2"/>
  <c r="B16078" i="2"/>
  <c r="F16077" i="2"/>
  <c r="E16077" i="2"/>
  <c r="C16077" i="2"/>
  <c r="B16077" i="2"/>
  <c r="F16076" i="2"/>
  <c r="E16076" i="2"/>
  <c r="C16076" i="2"/>
  <c r="B16076" i="2"/>
  <c r="F16075" i="2"/>
  <c r="E16075" i="2"/>
  <c r="C16075" i="2"/>
  <c r="B16075" i="2"/>
  <c r="F16074" i="2"/>
  <c r="E16074" i="2"/>
  <c r="C16074" i="2"/>
  <c r="B16074" i="2"/>
  <c r="F16073" i="2"/>
  <c r="E16073" i="2"/>
  <c r="C16073" i="2"/>
  <c r="B16073" i="2"/>
  <c r="F16072" i="2"/>
  <c r="E16072" i="2"/>
  <c r="C16072" i="2"/>
  <c r="B16072" i="2"/>
  <c r="F16071" i="2"/>
  <c r="E16071" i="2"/>
  <c r="C16071" i="2"/>
  <c r="B16071" i="2"/>
  <c r="F16070" i="2"/>
  <c r="E16070" i="2"/>
  <c r="C16070" i="2"/>
  <c r="B16070" i="2"/>
  <c r="F16069" i="2"/>
  <c r="E16069" i="2"/>
  <c r="C16069" i="2"/>
  <c r="B16069" i="2"/>
  <c r="F16068" i="2"/>
  <c r="E16068" i="2"/>
  <c r="C16068" i="2"/>
  <c r="B16068" i="2"/>
  <c r="F16067" i="2"/>
  <c r="E16067" i="2"/>
  <c r="C16067" i="2"/>
  <c r="B16067" i="2"/>
  <c r="F16066" i="2"/>
  <c r="E16066" i="2"/>
  <c r="C16066" i="2"/>
  <c r="B16066" i="2"/>
  <c r="F16065" i="2"/>
  <c r="E16065" i="2"/>
  <c r="C16065" i="2"/>
  <c r="B16065" i="2"/>
  <c r="F16064" i="2"/>
  <c r="E16064" i="2"/>
  <c r="C16064" i="2"/>
  <c r="B16064" i="2"/>
  <c r="F16063" i="2"/>
  <c r="E16063" i="2"/>
  <c r="C16063" i="2"/>
  <c r="B16063" i="2"/>
  <c r="F16062" i="2"/>
  <c r="E16062" i="2"/>
  <c r="C16062" i="2"/>
  <c r="B16062" i="2"/>
  <c r="F16061" i="2"/>
  <c r="E16061" i="2"/>
  <c r="C16061" i="2"/>
  <c r="B16061" i="2"/>
  <c r="F16060" i="2"/>
  <c r="E16060" i="2"/>
  <c r="C16060" i="2"/>
  <c r="B16060" i="2"/>
  <c r="F16059" i="2"/>
  <c r="E16059" i="2"/>
  <c r="C16059" i="2"/>
  <c r="B16059" i="2"/>
  <c r="F16058" i="2"/>
  <c r="E16058" i="2"/>
  <c r="C16058" i="2"/>
  <c r="B16058" i="2"/>
  <c r="F16057" i="2"/>
  <c r="E16057" i="2"/>
  <c r="C16057" i="2"/>
  <c r="B16057" i="2"/>
  <c r="F16056" i="2"/>
  <c r="E16056" i="2"/>
  <c r="C16056" i="2"/>
  <c r="B16056" i="2"/>
  <c r="F16055" i="2"/>
  <c r="E16055" i="2"/>
  <c r="C16055" i="2"/>
  <c r="B16055" i="2"/>
  <c r="F16054" i="2"/>
  <c r="E16054" i="2"/>
  <c r="C16054" i="2"/>
  <c r="B16054" i="2"/>
  <c r="F16053" i="2"/>
  <c r="E16053" i="2"/>
  <c r="C16053" i="2"/>
  <c r="B16053" i="2"/>
  <c r="F16052" i="2"/>
  <c r="E16052" i="2"/>
  <c r="C16052" i="2"/>
  <c r="B16052" i="2"/>
  <c r="F16051" i="2"/>
  <c r="E16051" i="2"/>
  <c r="C16051" i="2"/>
  <c r="B16051" i="2"/>
  <c r="F16050" i="2"/>
  <c r="E16050" i="2"/>
  <c r="C16050" i="2"/>
  <c r="B16050" i="2"/>
  <c r="F16049" i="2"/>
  <c r="E16049" i="2"/>
  <c r="C16049" i="2"/>
  <c r="B16049" i="2"/>
  <c r="F16048" i="2"/>
  <c r="E16048" i="2"/>
  <c r="C16048" i="2"/>
  <c r="B16048" i="2"/>
  <c r="F16047" i="2"/>
  <c r="E16047" i="2"/>
  <c r="C16047" i="2"/>
  <c r="B16047" i="2"/>
  <c r="F16046" i="2"/>
  <c r="E16046" i="2"/>
  <c r="C16046" i="2"/>
  <c r="B16046" i="2"/>
  <c r="F16045" i="2"/>
  <c r="E16045" i="2"/>
  <c r="C16045" i="2"/>
  <c r="B16045" i="2"/>
  <c r="F16044" i="2"/>
  <c r="E16044" i="2"/>
  <c r="C16044" i="2"/>
  <c r="B16044" i="2"/>
  <c r="F16043" i="2"/>
  <c r="E16043" i="2"/>
  <c r="C16043" i="2"/>
  <c r="B16043" i="2"/>
  <c r="F16042" i="2"/>
  <c r="E16042" i="2"/>
  <c r="C16042" i="2"/>
  <c r="B16042" i="2"/>
  <c r="F16041" i="2"/>
  <c r="E16041" i="2"/>
  <c r="C16041" i="2"/>
  <c r="B16041" i="2"/>
  <c r="F16040" i="2"/>
  <c r="E16040" i="2"/>
  <c r="C16040" i="2"/>
  <c r="B16040" i="2"/>
  <c r="F16039" i="2"/>
  <c r="E16039" i="2"/>
  <c r="C16039" i="2"/>
  <c r="B16039" i="2"/>
  <c r="F16038" i="2"/>
  <c r="E16038" i="2"/>
  <c r="C16038" i="2"/>
  <c r="B16038" i="2"/>
  <c r="F16037" i="2"/>
  <c r="E16037" i="2"/>
  <c r="C16037" i="2"/>
  <c r="B16037" i="2"/>
  <c r="F16036" i="2"/>
  <c r="E16036" i="2"/>
  <c r="C16036" i="2"/>
  <c r="B16036" i="2"/>
  <c r="F16035" i="2"/>
  <c r="E16035" i="2"/>
  <c r="C16035" i="2"/>
  <c r="B16035" i="2"/>
  <c r="F16034" i="2"/>
  <c r="E16034" i="2"/>
  <c r="C16034" i="2"/>
  <c r="B16034" i="2"/>
  <c r="F16033" i="2"/>
  <c r="E16033" i="2"/>
  <c r="C16033" i="2"/>
  <c r="B16033" i="2"/>
  <c r="F16032" i="2"/>
  <c r="E16032" i="2"/>
  <c r="C16032" i="2"/>
  <c r="B16032" i="2"/>
  <c r="F16031" i="2"/>
  <c r="E16031" i="2"/>
  <c r="C16031" i="2"/>
  <c r="B16031" i="2"/>
  <c r="F16030" i="2"/>
  <c r="E16030" i="2"/>
  <c r="C16030" i="2"/>
  <c r="B16030" i="2"/>
  <c r="F16029" i="2"/>
  <c r="E16029" i="2"/>
  <c r="C16029" i="2"/>
  <c r="B16029" i="2"/>
  <c r="F16028" i="2"/>
  <c r="E16028" i="2"/>
  <c r="C16028" i="2"/>
  <c r="B16028" i="2"/>
  <c r="F16027" i="2"/>
  <c r="E16027" i="2"/>
  <c r="C16027" i="2"/>
  <c r="B16027" i="2"/>
  <c r="F16026" i="2"/>
  <c r="E16026" i="2"/>
  <c r="C16026" i="2"/>
  <c r="B16026" i="2"/>
  <c r="F16025" i="2"/>
  <c r="E16025" i="2"/>
  <c r="C16025" i="2"/>
  <c r="B16025" i="2"/>
  <c r="F16024" i="2"/>
  <c r="E16024" i="2"/>
  <c r="C16024" i="2"/>
  <c r="B16024" i="2"/>
  <c r="F16023" i="2"/>
  <c r="E16023" i="2"/>
  <c r="C16023" i="2"/>
  <c r="B16023" i="2"/>
  <c r="F16022" i="2"/>
  <c r="E16022" i="2"/>
  <c r="C16022" i="2"/>
  <c r="B16022" i="2"/>
  <c r="F16021" i="2"/>
  <c r="E16021" i="2"/>
  <c r="C16021" i="2"/>
  <c r="B16021" i="2"/>
  <c r="F16020" i="2"/>
  <c r="E16020" i="2"/>
  <c r="C16020" i="2"/>
  <c r="B16020" i="2"/>
  <c r="F16019" i="2"/>
  <c r="E16019" i="2"/>
  <c r="C16019" i="2"/>
  <c r="B16019" i="2"/>
  <c r="F16018" i="2"/>
  <c r="E16018" i="2"/>
  <c r="C16018" i="2"/>
  <c r="B16018" i="2"/>
  <c r="F16017" i="2"/>
  <c r="E16017" i="2"/>
  <c r="C16017" i="2"/>
  <c r="B16017" i="2"/>
  <c r="F16016" i="2"/>
  <c r="E16016" i="2"/>
  <c r="C16016" i="2"/>
  <c r="B16016" i="2"/>
  <c r="F16015" i="2"/>
  <c r="E16015" i="2"/>
  <c r="C16015" i="2"/>
  <c r="B16015" i="2"/>
  <c r="F16014" i="2"/>
  <c r="E16014" i="2"/>
  <c r="C16014" i="2"/>
  <c r="B16014" i="2"/>
  <c r="F16013" i="2"/>
  <c r="E16013" i="2"/>
  <c r="C16013" i="2"/>
  <c r="B16013" i="2"/>
  <c r="F16012" i="2"/>
  <c r="E16012" i="2"/>
  <c r="C16012" i="2"/>
  <c r="B16012" i="2"/>
  <c r="F16011" i="2"/>
  <c r="E16011" i="2"/>
  <c r="C16011" i="2"/>
  <c r="B16011" i="2"/>
  <c r="F16010" i="2"/>
  <c r="E16010" i="2"/>
  <c r="C16010" i="2"/>
  <c r="B16010" i="2"/>
  <c r="F16009" i="2"/>
  <c r="E16009" i="2"/>
  <c r="C16009" i="2"/>
  <c r="B16009" i="2"/>
  <c r="F16008" i="2"/>
  <c r="E16008" i="2"/>
  <c r="C16008" i="2"/>
  <c r="B16008" i="2"/>
  <c r="F16007" i="2"/>
  <c r="E16007" i="2"/>
  <c r="C16007" i="2"/>
  <c r="B16007" i="2"/>
  <c r="F16006" i="2"/>
  <c r="E16006" i="2"/>
  <c r="C16006" i="2"/>
  <c r="B16006" i="2"/>
  <c r="F16005" i="2"/>
  <c r="E16005" i="2"/>
  <c r="C16005" i="2"/>
  <c r="B16005" i="2"/>
  <c r="F16004" i="2"/>
  <c r="E16004" i="2"/>
  <c r="C16004" i="2"/>
  <c r="B16004" i="2"/>
  <c r="F16003" i="2"/>
  <c r="E16003" i="2"/>
  <c r="C16003" i="2"/>
  <c r="B16003" i="2"/>
  <c r="F16002" i="2"/>
  <c r="E16002" i="2"/>
  <c r="C16002" i="2"/>
  <c r="B16002" i="2"/>
  <c r="F16001" i="2"/>
  <c r="E16001" i="2"/>
  <c r="C16001" i="2"/>
  <c r="B16001" i="2"/>
  <c r="F16000" i="2"/>
  <c r="E16000" i="2"/>
  <c r="C16000" i="2"/>
  <c r="B16000" i="2"/>
  <c r="F15999" i="2"/>
  <c r="E15999" i="2"/>
  <c r="C15999" i="2"/>
  <c r="B15999" i="2"/>
  <c r="F15998" i="2"/>
  <c r="E15998" i="2"/>
  <c r="C15998" i="2"/>
  <c r="B15998" i="2"/>
  <c r="F15997" i="2"/>
  <c r="E15997" i="2"/>
  <c r="C15997" i="2"/>
  <c r="B15997" i="2"/>
  <c r="F15996" i="2"/>
  <c r="E15996" i="2"/>
  <c r="C15996" i="2"/>
  <c r="B15996" i="2"/>
  <c r="F15995" i="2"/>
  <c r="E15995" i="2"/>
  <c r="C15995" i="2"/>
  <c r="B15995" i="2"/>
  <c r="F15994" i="2"/>
  <c r="E15994" i="2"/>
  <c r="C15994" i="2"/>
  <c r="B15994" i="2"/>
  <c r="F15993" i="2"/>
  <c r="E15993" i="2"/>
  <c r="C15993" i="2"/>
  <c r="B15993" i="2"/>
  <c r="F15992" i="2"/>
  <c r="E15992" i="2"/>
  <c r="C15992" i="2"/>
  <c r="B15992" i="2"/>
  <c r="F15991" i="2"/>
  <c r="E15991" i="2"/>
  <c r="C15991" i="2"/>
  <c r="B15991" i="2"/>
  <c r="F15990" i="2"/>
  <c r="E15990" i="2"/>
  <c r="C15990" i="2"/>
  <c r="B15990" i="2"/>
  <c r="F15989" i="2"/>
  <c r="E15989" i="2"/>
  <c r="C15989" i="2"/>
  <c r="B15989" i="2"/>
  <c r="F15988" i="2"/>
  <c r="E15988" i="2"/>
  <c r="C15988" i="2"/>
  <c r="B15988" i="2"/>
  <c r="F15987" i="2"/>
  <c r="E15987" i="2"/>
  <c r="C15987" i="2"/>
  <c r="B15987" i="2"/>
  <c r="F15986" i="2"/>
  <c r="E15986" i="2"/>
  <c r="C15986" i="2"/>
  <c r="B15986" i="2"/>
  <c r="F15985" i="2"/>
  <c r="E15985" i="2"/>
  <c r="C15985" i="2"/>
  <c r="B15985" i="2"/>
  <c r="F15984" i="2"/>
  <c r="E15984" i="2"/>
  <c r="C15984" i="2"/>
  <c r="B15984" i="2"/>
  <c r="F15983" i="2"/>
  <c r="E15983" i="2"/>
  <c r="C15983" i="2"/>
  <c r="B15983" i="2"/>
  <c r="F15982" i="2"/>
  <c r="E15982" i="2"/>
  <c r="C15982" i="2"/>
  <c r="B15982" i="2"/>
  <c r="F15981" i="2"/>
  <c r="E15981" i="2"/>
  <c r="C15981" i="2"/>
  <c r="B15981" i="2"/>
  <c r="F15980" i="2"/>
  <c r="E15980" i="2"/>
  <c r="C15980" i="2"/>
  <c r="B15980" i="2"/>
  <c r="F15979" i="2"/>
  <c r="E15979" i="2"/>
  <c r="C15979" i="2"/>
  <c r="B15979" i="2"/>
  <c r="F15978" i="2"/>
  <c r="E15978" i="2"/>
  <c r="C15978" i="2"/>
  <c r="B15978" i="2"/>
  <c r="F15977" i="2"/>
  <c r="E15977" i="2"/>
  <c r="C15977" i="2"/>
  <c r="B15977" i="2"/>
  <c r="F15976" i="2"/>
  <c r="E15976" i="2"/>
  <c r="C15976" i="2"/>
  <c r="B15976" i="2"/>
  <c r="F15975" i="2"/>
  <c r="E15975" i="2"/>
  <c r="C15975" i="2"/>
  <c r="B15975" i="2"/>
  <c r="F15974" i="2"/>
  <c r="E15974" i="2"/>
  <c r="C15974" i="2"/>
  <c r="B15974" i="2"/>
  <c r="F15973" i="2"/>
  <c r="E15973" i="2"/>
  <c r="C15973" i="2"/>
  <c r="B15973" i="2"/>
  <c r="F15972" i="2"/>
  <c r="E15972" i="2"/>
  <c r="C15972" i="2"/>
  <c r="B15972" i="2"/>
  <c r="F15971" i="2"/>
  <c r="E15971" i="2"/>
  <c r="C15971" i="2"/>
  <c r="B15971" i="2"/>
  <c r="F15970" i="2"/>
  <c r="E15970" i="2"/>
  <c r="C15970" i="2"/>
  <c r="B15970" i="2"/>
  <c r="F15969" i="2"/>
  <c r="E15969" i="2"/>
  <c r="C15969" i="2"/>
  <c r="B15969" i="2"/>
  <c r="F15968" i="2"/>
  <c r="E15968" i="2"/>
  <c r="C15968" i="2"/>
  <c r="B15968" i="2"/>
  <c r="F15967" i="2"/>
  <c r="E15967" i="2"/>
  <c r="C15967" i="2"/>
  <c r="B15967" i="2"/>
  <c r="F15966" i="2"/>
  <c r="E15966" i="2"/>
  <c r="C15966" i="2"/>
  <c r="B15966" i="2"/>
  <c r="F15965" i="2"/>
  <c r="E15965" i="2"/>
  <c r="C15965" i="2"/>
  <c r="B15965" i="2"/>
  <c r="F15964" i="2"/>
  <c r="E15964" i="2"/>
  <c r="C15964" i="2"/>
  <c r="B15964" i="2"/>
  <c r="F15963" i="2"/>
  <c r="E15963" i="2"/>
  <c r="C15963" i="2"/>
  <c r="B15963" i="2"/>
  <c r="F15962" i="2"/>
  <c r="E15962" i="2"/>
  <c r="C15962" i="2"/>
  <c r="B15962" i="2"/>
  <c r="F15961" i="2"/>
  <c r="E15961" i="2"/>
  <c r="C15961" i="2"/>
  <c r="B15961" i="2"/>
  <c r="F15960" i="2"/>
  <c r="E15960" i="2"/>
  <c r="C15960" i="2"/>
  <c r="B15960" i="2"/>
  <c r="F15959" i="2"/>
  <c r="E15959" i="2"/>
  <c r="C15959" i="2"/>
  <c r="B15959" i="2"/>
  <c r="F15958" i="2"/>
  <c r="E15958" i="2"/>
  <c r="C15958" i="2"/>
  <c r="B15958" i="2"/>
  <c r="F15957" i="2"/>
  <c r="E15957" i="2"/>
  <c r="C15957" i="2"/>
  <c r="B15957" i="2"/>
  <c r="F15956" i="2"/>
  <c r="E15956" i="2"/>
  <c r="C15956" i="2"/>
  <c r="B15956" i="2"/>
  <c r="F15955" i="2"/>
  <c r="E15955" i="2"/>
  <c r="C15955" i="2"/>
  <c r="B15955" i="2"/>
  <c r="F15954" i="2"/>
  <c r="E15954" i="2"/>
  <c r="C15954" i="2"/>
  <c r="B15954" i="2"/>
  <c r="F15953" i="2"/>
  <c r="E15953" i="2"/>
  <c r="C15953" i="2"/>
  <c r="B15953" i="2"/>
  <c r="F15952" i="2"/>
  <c r="E15952" i="2"/>
  <c r="C15952" i="2"/>
  <c r="B15952" i="2"/>
  <c r="F15951" i="2"/>
  <c r="E15951" i="2"/>
  <c r="C15951" i="2"/>
  <c r="B15951" i="2"/>
  <c r="F15950" i="2"/>
  <c r="E15950" i="2"/>
  <c r="C15950" i="2"/>
  <c r="B15950" i="2"/>
  <c r="F15949" i="2"/>
  <c r="E15949" i="2"/>
  <c r="C15949" i="2"/>
  <c r="B15949" i="2"/>
  <c r="F15948" i="2"/>
  <c r="E15948" i="2"/>
  <c r="C15948" i="2"/>
  <c r="B15948" i="2"/>
  <c r="F15947" i="2"/>
  <c r="E15947" i="2"/>
  <c r="C15947" i="2"/>
  <c r="B15947" i="2"/>
  <c r="F15946" i="2"/>
  <c r="E15946" i="2"/>
  <c r="C15946" i="2"/>
  <c r="B15946" i="2"/>
  <c r="F15945" i="2"/>
  <c r="E15945" i="2"/>
  <c r="C15945" i="2"/>
  <c r="B15945" i="2"/>
  <c r="F15944" i="2"/>
  <c r="E15944" i="2"/>
  <c r="C15944" i="2"/>
  <c r="B15944" i="2"/>
  <c r="F15943" i="2"/>
  <c r="E15943" i="2"/>
  <c r="C15943" i="2"/>
  <c r="B15943" i="2"/>
  <c r="F15942" i="2"/>
  <c r="E15942" i="2"/>
  <c r="C15942" i="2"/>
  <c r="B15942" i="2"/>
  <c r="F15941" i="2"/>
  <c r="E15941" i="2"/>
  <c r="C15941" i="2"/>
  <c r="B15941" i="2"/>
  <c r="F15940" i="2"/>
  <c r="E15940" i="2"/>
  <c r="C15940" i="2"/>
  <c r="B15940" i="2"/>
  <c r="F15939" i="2"/>
  <c r="E15939" i="2"/>
  <c r="C15939" i="2"/>
  <c r="B15939" i="2"/>
  <c r="F15938" i="2"/>
  <c r="E15938" i="2"/>
  <c r="C15938" i="2"/>
  <c r="B15938" i="2"/>
  <c r="F15937" i="2"/>
  <c r="E15937" i="2"/>
  <c r="C15937" i="2"/>
  <c r="B15937" i="2"/>
  <c r="F15936" i="2"/>
  <c r="E15936" i="2"/>
  <c r="C15936" i="2"/>
  <c r="B15936" i="2"/>
  <c r="F15935" i="2"/>
  <c r="E15935" i="2"/>
  <c r="C15935" i="2"/>
  <c r="B15935" i="2"/>
  <c r="F15934" i="2"/>
  <c r="E15934" i="2"/>
  <c r="C15934" i="2"/>
  <c r="B15934" i="2"/>
  <c r="F15933" i="2"/>
  <c r="E15933" i="2"/>
  <c r="C15933" i="2"/>
  <c r="B15933" i="2"/>
  <c r="F15932" i="2"/>
  <c r="E15932" i="2"/>
  <c r="C15932" i="2"/>
  <c r="B15932" i="2"/>
  <c r="F15931" i="2"/>
  <c r="E15931" i="2"/>
  <c r="C15931" i="2"/>
  <c r="B15931" i="2"/>
  <c r="F15930" i="2"/>
  <c r="E15930" i="2"/>
  <c r="C15930" i="2"/>
  <c r="B15930" i="2"/>
  <c r="F15929" i="2"/>
  <c r="E15929" i="2"/>
  <c r="C15929" i="2"/>
  <c r="B15929" i="2"/>
  <c r="F15928" i="2"/>
  <c r="E15928" i="2"/>
  <c r="C15928" i="2"/>
  <c r="B15928" i="2"/>
  <c r="F15927" i="2"/>
  <c r="E15927" i="2"/>
  <c r="C15927" i="2"/>
  <c r="B15927" i="2"/>
  <c r="F15926" i="2"/>
  <c r="E15926" i="2"/>
  <c r="C15926" i="2"/>
  <c r="B15926" i="2"/>
  <c r="F15925" i="2"/>
  <c r="E15925" i="2"/>
  <c r="C15925" i="2"/>
  <c r="B15925" i="2"/>
  <c r="F15924" i="2"/>
  <c r="E15924" i="2"/>
  <c r="C15924" i="2"/>
  <c r="B15924" i="2"/>
  <c r="F15923" i="2"/>
  <c r="E15923" i="2"/>
  <c r="C15923" i="2"/>
  <c r="B15923" i="2"/>
  <c r="F15922" i="2"/>
  <c r="E15922" i="2"/>
  <c r="C15922" i="2"/>
  <c r="B15922" i="2"/>
  <c r="F15921" i="2"/>
  <c r="E15921" i="2"/>
  <c r="C15921" i="2"/>
  <c r="B15921" i="2"/>
  <c r="F15920" i="2"/>
  <c r="E15920" i="2"/>
  <c r="C15920" i="2"/>
  <c r="B15920" i="2"/>
  <c r="F15919" i="2"/>
  <c r="E15919" i="2"/>
  <c r="C15919" i="2"/>
  <c r="B15919" i="2"/>
  <c r="F15918" i="2"/>
  <c r="E15918" i="2"/>
  <c r="C15918" i="2"/>
  <c r="B15918" i="2"/>
  <c r="F15917" i="2"/>
  <c r="E15917" i="2"/>
  <c r="C15917" i="2"/>
  <c r="B15917" i="2"/>
  <c r="F15916" i="2"/>
  <c r="E15916" i="2"/>
  <c r="C15916" i="2"/>
  <c r="B15916" i="2"/>
  <c r="F15915" i="2"/>
  <c r="E15915" i="2"/>
  <c r="C15915" i="2"/>
  <c r="B15915" i="2"/>
  <c r="F15914" i="2"/>
  <c r="E15914" i="2"/>
  <c r="C15914" i="2"/>
  <c r="B15914" i="2"/>
  <c r="F15913" i="2"/>
  <c r="E15913" i="2"/>
  <c r="C15913" i="2"/>
  <c r="B15913" i="2"/>
  <c r="F15912" i="2"/>
  <c r="E15912" i="2"/>
  <c r="C15912" i="2"/>
  <c r="B15912" i="2"/>
  <c r="F15911" i="2"/>
  <c r="E15911" i="2"/>
  <c r="C15911" i="2"/>
  <c r="B15911" i="2"/>
  <c r="F15910" i="2"/>
  <c r="E15910" i="2"/>
  <c r="C15910" i="2"/>
  <c r="B15910" i="2"/>
  <c r="F15909" i="2"/>
  <c r="E15909" i="2"/>
  <c r="C15909" i="2"/>
  <c r="B15909" i="2"/>
  <c r="F15908" i="2"/>
  <c r="E15908" i="2"/>
  <c r="C15908" i="2"/>
  <c r="B15908" i="2"/>
  <c r="F15907" i="2"/>
  <c r="E15907" i="2"/>
  <c r="C15907" i="2"/>
  <c r="B15907" i="2"/>
  <c r="F15906" i="2"/>
  <c r="E15906" i="2"/>
  <c r="C15906" i="2"/>
  <c r="B15906" i="2"/>
  <c r="F15905" i="2"/>
  <c r="E15905" i="2"/>
  <c r="C15905" i="2"/>
  <c r="B15905" i="2"/>
  <c r="F15904" i="2"/>
  <c r="E15904" i="2"/>
  <c r="C15904" i="2"/>
  <c r="B15904" i="2"/>
  <c r="F15903" i="2"/>
  <c r="E15903" i="2"/>
  <c r="C15903" i="2"/>
  <c r="B15903" i="2"/>
  <c r="F15902" i="2"/>
  <c r="E15902" i="2"/>
  <c r="C15902" i="2"/>
  <c r="B15902" i="2"/>
  <c r="F15901" i="2"/>
  <c r="E15901" i="2"/>
  <c r="C15901" i="2"/>
  <c r="B15901" i="2"/>
  <c r="F15900" i="2"/>
  <c r="E15900" i="2"/>
  <c r="C15900" i="2"/>
  <c r="B15900" i="2"/>
  <c r="F15899" i="2"/>
  <c r="E15899" i="2"/>
  <c r="C15899" i="2"/>
  <c r="B15899" i="2"/>
  <c r="F15898" i="2"/>
  <c r="E15898" i="2"/>
  <c r="C15898" i="2"/>
  <c r="B15898" i="2"/>
  <c r="F15897" i="2"/>
  <c r="E15897" i="2"/>
  <c r="C15897" i="2"/>
  <c r="B15897" i="2"/>
  <c r="F15896" i="2"/>
  <c r="E15896" i="2"/>
  <c r="C15896" i="2"/>
  <c r="B15896" i="2"/>
  <c r="F15895" i="2"/>
  <c r="E15895" i="2"/>
  <c r="C15895" i="2"/>
  <c r="B15895" i="2"/>
  <c r="F15894" i="2"/>
  <c r="E15894" i="2"/>
  <c r="C15894" i="2"/>
  <c r="B15894" i="2"/>
  <c r="F15893" i="2"/>
  <c r="E15893" i="2"/>
  <c r="C15893" i="2"/>
  <c r="B15893" i="2"/>
  <c r="F15892" i="2"/>
  <c r="E15892" i="2"/>
  <c r="C15892" i="2"/>
  <c r="B15892" i="2"/>
  <c r="F15891" i="2"/>
  <c r="E15891" i="2"/>
  <c r="C15891" i="2"/>
  <c r="B15891" i="2"/>
  <c r="F15890" i="2"/>
  <c r="E15890" i="2"/>
  <c r="C15890" i="2"/>
  <c r="B15890" i="2"/>
  <c r="F15889" i="2"/>
  <c r="E15889" i="2"/>
  <c r="C15889" i="2"/>
  <c r="B15889" i="2"/>
  <c r="F15888" i="2"/>
  <c r="E15888" i="2"/>
  <c r="C15888" i="2"/>
  <c r="B15888" i="2"/>
  <c r="F15887" i="2"/>
  <c r="E15887" i="2"/>
  <c r="C15887" i="2"/>
  <c r="B15887" i="2"/>
  <c r="F15886" i="2"/>
  <c r="E15886" i="2"/>
  <c r="C15886" i="2"/>
  <c r="B15886" i="2"/>
  <c r="F15885" i="2"/>
  <c r="E15885" i="2"/>
  <c r="C15885" i="2"/>
  <c r="B15885" i="2"/>
  <c r="F15884" i="2"/>
  <c r="E15884" i="2"/>
  <c r="C15884" i="2"/>
  <c r="B15884" i="2"/>
  <c r="F15883" i="2"/>
  <c r="E15883" i="2"/>
  <c r="C15883" i="2"/>
  <c r="B15883" i="2"/>
  <c r="F15882" i="2"/>
  <c r="E15882" i="2"/>
  <c r="C15882" i="2"/>
  <c r="B15882" i="2"/>
  <c r="F15881" i="2"/>
  <c r="E15881" i="2"/>
  <c r="C15881" i="2"/>
  <c r="B15881" i="2"/>
  <c r="F15880" i="2"/>
  <c r="E15880" i="2"/>
  <c r="C15880" i="2"/>
  <c r="B15880" i="2"/>
  <c r="F15879" i="2"/>
  <c r="E15879" i="2"/>
  <c r="C15879" i="2"/>
  <c r="B15879" i="2"/>
  <c r="F15878" i="2"/>
  <c r="E15878" i="2"/>
  <c r="C15878" i="2"/>
  <c r="B15878" i="2"/>
  <c r="F15877" i="2"/>
  <c r="E15877" i="2"/>
  <c r="C15877" i="2"/>
  <c r="B15877" i="2"/>
  <c r="F15876" i="2"/>
  <c r="E15876" i="2"/>
  <c r="C15876" i="2"/>
  <c r="B15876" i="2"/>
  <c r="F15875" i="2"/>
  <c r="E15875" i="2"/>
  <c r="C15875" i="2"/>
  <c r="B15875" i="2"/>
  <c r="F15874" i="2"/>
  <c r="E15874" i="2"/>
  <c r="C15874" i="2"/>
  <c r="B15874" i="2"/>
  <c r="F15873" i="2"/>
  <c r="E15873" i="2"/>
  <c r="C15873" i="2"/>
  <c r="B15873" i="2"/>
  <c r="F15872" i="2"/>
  <c r="E15872" i="2"/>
  <c r="C15872" i="2"/>
  <c r="B15872" i="2"/>
  <c r="F15871" i="2"/>
  <c r="E15871" i="2"/>
  <c r="C15871" i="2"/>
  <c r="B15871" i="2"/>
  <c r="F15870" i="2"/>
  <c r="E15870" i="2"/>
  <c r="C15870" i="2"/>
  <c r="B15870" i="2"/>
  <c r="F15869" i="2"/>
  <c r="E15869" i="2"/>
  <c r="C15869" i="2"/>
  <c r="B15869" i="2"/>
  <c r="F15868" i="2"/>
  <c r="E15868" i="2"/>
  <c r="C15868" i="2"/>
  <c r="B15868" i="2"/>
  <c r="F15867" i="2"/>
  <c r="E15867" i="2"/>
  <c r="C15867" i="2"/>
  <c r="B15867" i="2"/>
  <c r="F15866" i="2"/>
  <c r="E15866" i="2"/>
  <c r="C15866" i="2"/>
  <c r="B15866" i="2"/>
  <c r="F15865" i="2"/>
  <c r="E15865" i="2"/>
  <c r="C15865" i="2"/>
  <c r="B15865" i="2"/>
  <c r="F15864" i="2"/>
  <c r="E15864" i="2"/>
  <c r="C15864" i="2"/>
  <c r="B15864" i="2"/>
  <c r="F15863" i="2"/>
  <c r="E15863" i="2"/>
  <c r="C15863" i="2"/>
  <c r="B15863" i="2"/>
  <c r="F15862" i="2"/>
  <c r="E15862" i="2"/>
  <c r="C15862" i="2"/>
  <c r="B15862" i="2"/>
  <c r="F15861" i="2"/>
  <c r="E15861" i="2"/>
  <c r="C15861" i="2"/>
  <c r="B15861" i="2"/>
  <c r="F15860" i="2"/>
  <c r="E15860" i="2"/>
  <c r="C15860" i="2"/>
  <c r="B15860" i="2"/>
  <c r="F15859" i="2"/>
  <c r="E15859" i="2"/>
  <c r="C15859" i="2"/>
  <c r="B15859" i="2"/>
  <c r="F15858" i="2"/>
  <c r="E15858" i="2"/>
  <c r="C15858" i="2"/>
  <c r="B15858" i="2"/>
  <c r="F15857" i="2"/>
  <c r="E15857" i="2"/>
  <c r="C15857" i="2"/>
  <c r="B15857" i="2"/>
  <c r="F15856" i="2"/>
  <c r="E15856" i="2"/>
  <c r="C15856" i="2"/>
  <c r="B15856" i="2"/>
  <c r="F15855" i="2"/>
  <c r="E15855" i="2"/>
  <c r="C15855" i="2"/>
  <c r="B15855" i="2"/>
  <c r="F15854" i="2"/>
  <c r="E15854" i="2"/>
  <c r="C15854" i="2"/>
  <c r="B15854" i="2"/>
  <c r="F15853" i="2"/>
  <c r="E15853" i="2"/>
  <c r="C15853" i="2"/>
  <c r="B15853" i="2"/>
  <c r="F15852" i="2"/>
  <c r="E15852" i="2"/>
  <c r="C15852" i="2"/>
  <c r="B15852" i="2"/>
  <c r="F15851" i="2"/>
  <c r="E15851" i="2"/>
  <c r="C15851" i="2"/>
  <c r="B15851" i="2"/>
  <c r="F15850" i="2"/>
  <c r="E15850" i="2"/>
  <c r="C15850" i="2"/>
  <c r="B15850" i="2"/>
  <c r="F15849" i="2"/>
  <c r="E15849" i="2"/>
  <c r="C15849" i="2"/>
  <c r="B15849" i="2"/>
  <c r="F15848" i="2"/>
  <c r="E15848" i="2"/>
  <c r="C15848" i="2"/>
  <c r="B15848" i="2"/>
  <c r="F15847" i="2"/>
  <c r="E15847" i="2"/>
  <c r="C15847" i="2"/>
  <c r="B15847" i="2"/>
  <c r="F15846" i="2"/>
  <c r="E15846" i="2"/>
  <c r="C15846" i="2"/>
  <c r="B15846" i="2"/>
  <c r="F15845" i="2"/>
  <c r="E15845" i="2"/>
  <c r="C15845" i="2"/>
  <c r="B15845" i="2"/>
  <c r="F15844" i="2"/>
  <c r="E15844" i="2"/>
  <c r="C15844" i="2"/>
  <c r="B15844" i="2"/>
  <c r="F15843" i="2"/>
  <c r="E15843" i="2"/>
  <c r="C15843" i="2"/>
  <c r="B15843" i="2"/>
  <c r="F15842" i="2"/>
  <c r="E15842" i="2"/>
  <c r="C15842" i="2"/>
  <c r="B15842" i="2"/>
  <c r="F15841" i="2"/>
  <c r="E15841" i="2"/>
  <c r="C15841" i="2"/>
  <c r="B15841" i="2"/>
  <c r="F15840" i="2"/>
  <c r="E15840" i="2"/>
  <c r="C15840" i="2"/>
  <c r="B15840" i="2"/>
  <c r="F15839" i="2"/>
  <c r="E15839" i="2"/>
  <c r="C15839" i="2"/>
  <c r="B15839" i="2"/>
  <c r="F15838" i="2"/>
  <c r="E15838" i="2"/>
  <c r="C15838" i="2"/>
  <c r="B15838" i="2"/>
  <c r="F15837" i="2"/>
  <c r="E15837" i="2"/>
  <c r="C15837" i="2"/>
  <c r="B15837" i="2"/>
  <c r="F15836" i="2"/>
  <c r="E15836" i="2"/>
  <c r="C15836" i="2"/>
  <c r="B15836" i="2"/>
  <c r="F15835" i="2"/>
  <c r="E15835" i="2"/>
  <c r="C15835" i="2"/>
  <c r="B15835" i="2"/>
  <c r="F15834" i="2"/>
  <c r="E15834" i="2"/>
  <c r="C15834" i="2"/>
  <c r="B15834" i="2"/>
  <c r="F15833" i="2"/>
  <c r="E15833" i="2"/>
  <c r="C15833" i="2"/>
  <c r="B15833" i="2"/>
  <c r="F15832" i="2"/>
  <c r="E15832" i="2"/>
  <c r="C15832" i="2"/>
  <c r="B15832" i="2"/>
  <c r="F15831" i="2"/>
  <c r="E15831" i="2"/>
  <c r="C15831" i="2"/>
  <c r="B15831" i="2"/>
  <c r="F15830" i="2"/>
  <c r="E15830" i="2"/>
  <c r="C15830" i="2"/>
  <c r="B15830" i="2"/>
  <c r="F15829" i="2"/>
  <c r="E15829" i="2"/>
  <c r="C15829" i="2"/>
  <c r="B15829" i="2"/>
  <c r="F15828" i="2"/>
  <c r="E15828" i="2"/>
  <c r="C15828" i="2"/>
  <c r="B15828" i="2"/>
  <c r="F15827" i="2"/>
  <c r="E15827" i="2"/>
  <c r="C15827" i="2"/>
  <c r="B15827" i="2"/>
  <c r="F15826" i="2"/>
  <c r="E15826" i="2"/>
  <c r="C15826" i="2"/>
  <c r="B15826" i="2"/>
  <c r="F15825" i="2"/>
  <c r="E15825" i="2"/>
  <c r="C15825" i="2"/>
  <c r="B15825" i="2"/>
  <c r="F15824" i="2"/>
  <c r="E15824" i="2"/>
  <c r="C15824" i="2"/>
  <c r="B15824" i="2"/>
  <c r="F15823" i="2"/>
  <c r="E15823" i="2"/>
  <c r="C15823" i="2"/>
  <c r="B15823" i="2"/>
  <c r="F15822" i="2"/>
  <c r="E15822" i="2"/>
  <c r="C15822" i="2"/>
  <c r="B15822" i="2"/>
  <c r="F15821" i="2"/>
  <c r="E15821" i="2"/>
  <c r="C15821" i="2"/>
  <c r="B15821" i="2"/>
  <c r="F15820" i="2"/>
  <c r="E15820" i="2"/>
  <c r="C15820" i="2"/>
  <c r="B15820" i="2"/>
  <c r="F15819" i="2"/>
  <c r="E15819" i="2"/>
  <c r="C15819" i="2"/>
  <c r="B15819" i="2"/>
  <c r="F15818" i="2"/>
  <c r="E15818" i="2"/>
  <c r="C15818" i="2"/>
  <c r="B15818" i="2"/>
  <c r="F15817" i="2"/>
  <c r="E15817" i="2"/>
  <c r="C15817" i="2"/>
  <c r="B15817" i="2"/>
  <c r="F15816" i="2"/>
  <c r="E15816" i="2"/>
  <c r="C15816" i="2"/>
  <c r="B15816" i="2"/>
  <c r="F15815" i="2"/>
  <c r="E15815" i="2"/>
  <c r="C15815" i="2"/>
  <c r="B15815" i="2"/>
  <c r="F15814" i="2"/>
  <c r="E15814" i="2"/>
  <c r="C15814" i="2"/>
  <c r="B15814" i="2"/>
  <c r="F15813" i="2"/>
  <c r="E15813" i="2"/>
  <c r="C15813" i="2"/>
  <c r="B15813" i="2"/>
  <c r="F15812" i="2"/>
  <c r="E15812" i="2"/>
  <c r="C15812" i="2"/>
  <c r="B15812" i="2"/>
  <c r="F15811" i="2"/>
  <c r="E15811" i="2"/>
  <c r="C15811" i="2"/>
  <c r="B15811" i="2"/>
  <c r="F15810" i="2"/>
  <c r="E15810" i="2"/>
  <c r="C15810" i="2"/>
  <c r="B15810" i="2"/>
  <c r="F15809" i="2"/>
  <c r="E15809" i="2"/>
  <c r="C15809" i="2"/>
  <c r="B15809" i="2"/>
  <c r="F15808" i="2"/>
  <c r="E15808" i="2"/>
  <c r="C15808" i="2"/>
  <c r="B15808" i="2"/>
  <c r="F15807" i="2"/>
  <c r="E15807" i="2"/>
  <c r="C15807" i="2"/>
  <c r="B15807" i="2"/>
  <c r="F15806" i="2"/>
  <c r="E15806" i="2"/>
  <c r="C15806" i="2"/>
  <c r="B15806" i="2"/>
  <c r="F15805" i="2"/>
  <c r="E15805" i="2"/>
  <c r="C15805" i="2"/>
  <c r="B15805" i="2"/>
  <c r="F15804" i="2"/>
  <c r="E15804" i="2"/>
  <c r="C15804" i="2"/>
  <c r="B15804" i="2"/>
  <c r="F15803" i="2"/>
  <c r="E15803" i="2"/>
  <c r="C15803" i="2"/>
  <c r="B15803" i="2"/>
  <c r="F15802" i="2"/>
  <c r="E15802" i="2"/>
  <c r="C15802" i="2"/>
  <c r="B15802" i="2"/>
  <c r="F15801" i="2"/>
  <c r="E15801" i="2"/>
  <c r="C15801" i="2"/>
  <c r="B15801" i="2"/>
  <c r="F15800" i="2"/>
  <c r="E15800" i="2"/>
  <c r="C15800" i="2"/>
  <c r="B15800" i="2"/>
  <c r="F15799" i="2"/>
  <c r="E15799" i="2"/>
  <c r="C15799" i="2"/>
  <c r="B15799" i="2"/>
  <c r="F15798" i="2"/>
  <c r="E15798" i="2"/>
  <c r="C15798" i="2"/>
  <c r="B15798" i="2"/>
  <c r="F15797" i="2"/>
  <c r="E15797" i="2"/>
  <c r="C15797" i="2"/>
  <c r="B15797" i="2"/>
  <c r="F15796" i="2"/>
  <c r="E15796" i="2"/>
  <c r="C15796" i="2"/>
  <c r="B15796" i="2"/>
  <c r="F15795" i="2"/>
  <c r="E15795" i="2"/>
  <c r="C15795" i="2"/>
  <c r="B15795" i="2"/>
  <c r="F15794" i="2"/>
  <c r="E15794" i="2"/>
  <c r="C15794" i="2"/>
  <c r="B15794" i="2"/>
  <c r="F15793" i="2"/>
  <c r="E15793" i="2"/>
  <c r="C15793" i="2"/>
  <c r="B15793" i="2"/>
  <c r="F15792" i="2"/>
  <c r="E15792" i="2"/>
  <c r="C15792" i="2"/>
  <c r="B15792" i="2"/>
  <c r="F15791" i="2"/>
  <c r="E15791" i="2"/>
  <c r="C15791" i="2"/>
  <c r="B15791" i="2"/>
  <c r="F15790" i="2"/>
  <c r="E15790" i="2"/>
  <c r="C15790" i="2"/>
  <c r="B15790" i="2"/>
  <c r="F15789" i="2"/>
  <c r="E15789" i="2"/>
  <c r="C15789" i="2"/>
  <c r="B15789" i="2"/>
  <c r="F15788" i="2"/>
  <c r="E15788" i="2"/>
  <c r="C15788" i="2"/>
  <c r="B15788" i="2"/>
  <c r="F15787" i="2"/>
  <c r="E15787" i="2"/>
  <c r="C15787" i="2"/>
  <c r="B15787" i="2"/>
  <c r="F15786" i="2"/>
  <c r="E15786" i="2"/>
  <c r="C15786" i="2"/>
  <c r="B15786" i="2"/>
  <c r="F15785" i="2"/>
  <c r="E15785" i="2"/>
  <c r="C15785" i="2"/>
  <c r="B15785" i="2"/>
  <c r="F15784" i="2"/>
  <c r="E15784" i="2"/>
  <c r="C15784" i="2"/>
  <c r="B15784" i="2"/>
  <c r="F15783" i="2"/>
  <c r="E15783" i="2"/>
  <c r="C15783" i="2"/>
  <c r="B15783" i="2"/>
  <c r="F15782" i="2"/>
  <c r="E15782" i="2"/>
  <c r="C15782" i="2"/>
  <c r="B15782" i="2"/>
  <c r="F15781" i="2"/>
  <c r="E15781" i="2"/>
  <c r="C15781" i="2"/>
  <c r="B15781" i="2"/>
  <c r="F15780" i="2"/>
  <c r="E15780" i="2"/>
  <c r="C15780" i="2"/>
  <c r="B15780" i="2"/>
  <c r="F15779" i="2"/>
  <c r="E15779" i="2"/>
  <c r="C15779" i="2"/>
  <c r="B15779" i="2"/>
  <c r="F15778" i="2"/>
  <c r="E15778" i="2"/>
  <c r="C15778" i="2"/>
  <c r="B15778" i="2"/>
  <c r="F15777" i="2"/>
  <c r="E15777" i="2"/>
  <c r="C15777" i="2"/>
  <c r="B15777" i="2"/>
  <c r="F15776" i="2"/>
  <c r="E15776" i="2"/>
  <c r="C15776" i="2"/>
  <c r="B15776" i="2"/>
  <c r="F15775" i="2"/>
  <c r="E15775" i="2"/>
  <c r="C15775" i="2"/>
  <c r="B15775" i="2"/>
  <c r="F15774" i="2"/>
  <c r="E15774" i="2"/>
  <c r="C15774" i="2"/>
  <c r="B15774" i="2"/>
  <c r="F15773" i="2"/>
  <c r="E15773" i="2"/>
  <c r="C15773" i="2"/>
  <c r="B15773" i="2"/>
  <c r="F15772" i="2"/>
  <c r="E15772" i="2"/>
  <c r="C15772" i="2"/>
  <c r="B15772" i="2"/>
  <c r="F15771" i="2"/>
  <c r="E15771" i="2"/>
  <c r="C15771" i="2"/>
  <c r="B15771" i="2"/>
  <c r="F15770" i="2"/>
  <c r="E15770" i="2"/>
  <c r="C15770" i="2"/>
  <c r="B15770" i="2"/>
  <c r="F15769" i="2"/>
  <c r="E15769" i="2"/>
  <c r="C15769" i="2"/>
  <c r="B15769" i="2"/>
  <c r="F15768" i="2"/>
  <c r="E15768" i="2"/>
  <c r="C15768" i="2"/>
  <c r="B15768" i="2"/>
  <c r="F15767" i="2"/>
  <c r="E15767" i="2"/>
  <c r="C15767" i="2"/>
  <c r="B15767" i="2"/>
  <c r="F15766" i="2"/>
  <c r="E15766" i="2"/>
  <c r="C15766" i="2"/>
  <c r="B15766" i="2"/>
  <c r="F15765" i="2"/>
  <c r="E15765" i="2"/>
  <c r="C15765" i="2"/>
  <c r="B15765" i="2"/>
  <c r="F15764" i="2"/>
  <c r="E15764" i="2"/>
  <c r="C15764" i="2"/>
  <c r="B15764" i="2"/>
  <c r="F15763" i="2"/>
  <c r="E15763" i="2"/>
  <c r="C15763" i="2"/>
  <c r="B15763" i="2"/>
  <c r="F15762" i="2"/>
  <c r="E15762" i="2"/>
  <c r="C15762" i="2"/>
  <c r="B15762" i="2"/>
  <c r="F15761" i="2"/>
  <c r="E15761" i="2"/>
  <c r="C15761" i="2"/>
  <c r="B15761" i="2"/>
  <c r="F15760" i="2"/>
  <c r="E15760" i="2"/>
  <c r="C15760" i="2"/>
  <c r="B15760" i="2"/>
  <c r="F15759" i="2"/>
  <c r="E15759" i="2"/>
  <c r="C15759" i="2"/>
  <c r="B15759" i="2"/>
  <c r="F15758" i="2"/>
  <c r="E15758" i="2"/>
  <c r="C15758" i="2"/>
  <c r="B15758" i="2"/>
  <c r="F15757" i="2"/>
  <c r="E15757" i="2"/>
  <c r="C15757" i="2"/>
  <c r="B15757" i="2"/>
  <c r="F15756" i="2"/>
  <c r="E15756" i="2"/>
  <c r="C15756" i="2"/>
  <c r="B15756" i="2"/>
  <c r="F15755" i="2"/>
  <c r="E15755" i="2"/>
  <c r="C15755" i="2"/>
  <c r="B15755" i="2"/>
  <c r="F15754" i="2"/>
  <c r="E15754" i="2"/>
  <c r="C15754" i="2"/>
  <c r="B15754" i="2"/>
  <c r="F15753" i="2"/>
  <c r="E15753" i="2"/>
  <c r="C15753" i="2"/>
  <c r="B15753" i="2"/>
  <c r="F15752" i="2"/>
  <c r="E15752" i="2"/>
  <c r="C15752" i="2"/>
  <c r="B15752" i="2"/>
  <c r="F15751" i="2"/>
  <c r="E15751" i="2"/>
  <c r="C15751" i="2"/>
  <c r="B15751" i="2"/>
  <c r="F15750" i="2"/>
  <c r="E15750" i="2"/>
  <c r="C15750" i="2"/>
  <c r="B15750" i="2"/>
  <c r="F15749" i="2"/>
  <c r="E15749" i="2"/>
  <c r="C15749" i="2"/>
  <c r="B15749" i="2"/>
  <c r="F15748" i="2"/>
  <c r="E15748" i="2"/>
  <c r="C15748" i="2"/>
  <c r="B15748" i="2"/>
  <c r="F15747" i="2"/>
  <c r="E15747" i="2"/>
  <c r="C15747" i="2"/>
  <c r="B15747" i="2"/>
  <c r="F15746" i="2"/>
  <c r="E15746" i="2"/>
  <c r="C15746" i="2"/>
  <c r="B15746" i="2"/>
  <c r="F15745" i="2"/>
  <c r="E15745" i="2"/>
  <c r="C15745" i="2"/>
  <c r="B15745" i="2"/>
  <c r="F15744" i="2"/>
  <c r="E15744" i="2"/>
  <c r="C15744" i="2"/>
  <c r="B15744" i="2"/>
  <c r="F15743" i="2"/>
  <c r="E15743" i="2"/>
  <c r="C15743" i="2"/>
  <c r="B15743" i="2"/>
  <c r="F15742" i="2"/>
  <c r="E15742" i="2"/>
  <c r="C15742" i="2"/>
  <c r="B15742" i="2"/>
  <c r="F15741" i="2"/>
  <c r="E15741" i="2"/>
  <c r="C15741" i="2"/>
  <c r="B15741" i="2"/>
  <c r="F15740" i="2"/>
  <c r="E15740" i="2"/>
  <c r="C15740" i="2"/>
  <c r="B15740" i="2"/>
  <c r="F15739" i="2"/>
  <c r="E15739" i="2"/>
  <c r="C15739" i="2"/>
  <c r="B15739" i="2"/>
  <c r="F15738" i="2"/>
  <c r="E15738" i="2"/>
  <c r="C15738" i="2"/>
  <c r="B15738" i="2"/>
  <c r="F15737" i="2"/>
  <c r="E15737" i="2"/>
  <c r="C15737" i="2"/>
  <c r="B15737" i="2"/>
  <c r="F15736" i="2"/>
  <c r="E15736" i="2"/>
  <c r="C15736" i="2"/>
  <c r="B15736" i="2"/>
  <c r="F15735" i="2"/>
  <c r="E15735" i="2"/>
  <c r="C15735" i="2"/>
  <c r="B15735" i="2"/>
  <c r="F15734" i="2"/>
  <c r="E15734" i="2"/>
  <c r="C15734" i="2"/>
  <c r="B15734" i="2"/>
  <c r="F15733" i="2"/>
  <c r="E15733" i="2"/>
  <c r="C15733" i="2"/>
  <c r="B15733" i="2"/>
  <c r="F15732" i="2"/>
  <c r="E15732" i="2"/>
  <c r="C15732" i="2"/>
  <c r="B15732" i="2"/>
  <c r="F15731" i="2"/>
  <c r="E15731" i="2"/>
  <c r="C15731" i="2"/>
  <c r="B15731" i="2"/>
  <c r="F15730" i="2"/>
  <c r="E15730" i="2"/>
  <c r="C15730" i="2"/>
  <c r="B15730" i="2"/>
  <c r="F15729" i="2"/>
  <c r="E15729" i="2"/>
  <c r="C15729" i="2"/>
  <c r="B15729" i="2"/>
  <c r="F15728" i="2"/>
  <c r="E15728" i="2"/>
  <c r="C15728" i="2"/>
  <c r="B15728" i="2"/>
  <c r="F15727" i="2"/>
  <c r="E15727" i="2"/>
  <c r="C15727" i="2"/>
  <c r="B15727" i="2"/>
  <c r="F15726" i="2"/>
  <c r="E15726" i="2"/>
  <c r="C15726" i="2"/>
  <c r="B15726" i="2"/>
  <c r="F15725" i="2"/>
  <c r="E15725" i="2"/>
  <c r="C15725" i="2"/>
  <c r="B15725" i="2"/>
  <c r="F15724" i="2"/>
  <c r="E15724" i="2"/>
  <c r="C15724" i="2"/>
  <c r="B15724" i="2"/>
  <c r="F15723" i="2"/>
  <c r="E15723" i="2"/>
  <c r="C15723" i="2"/>
  <c r="B15723" i="2"/>
  <c r="F15722" i="2"/>
  <c r="E15722" i="2"/>
  <c r="C15722" i="2"/>
  <c r="B15722" i="2"/>
  <c r="F15721" i="2"/>
  <c r="E15721" i="2"/>
  <c r="C15721" i="2"/>
  <c r="B15721" i="2"/>
  <c r="F15720" i="2"/>
  <c r="E15720" i="2"/>
  <c r="C15720" i="2"/>
  <c r="B15720" i="2"/>
  <c r="F15719" i="2"/>
  <c r="E15719" i="2"/>
  <c r="C15719" i="2"/>
  <c r="B15719" i="2"/>
  <c r="F15718" i="2"/>
  <c r="E15718" i="2"/>
  <c r="C15718" i="2"/>
  <c r="B15718" i="2"/>
  <c r="F15717" i="2"/>
  <c r="E15717" i="2"/>
  <c r="C15717" i="2"/>
  <c r="B15717" i="2"/>
  <c r="F15716" i="2"/>
  <c r="E15716" i="2"/>
  <c r="C15716" i="2"/>
  <c r="B15716" i="2"/>
  <c r="F15715" i="2"/>
  <c r="E15715" i="2"/>
  <c r="C15715" i="2"/>
  <c r="B15715" i="2"/>
  <c r="F15714" i="2"/>
  <c r="E15714" i="2"/>
  <c r="C15714" i="2"/>
  <c r="B15714" i="2"/>
  <c r="F15713" i="2"/>
  <c r="E15713" i="2"/>
  <c r="C15713" i="2"/>
  <c r="B15713" i="2"/>
  <c r="F15712" i="2"/>
  <c r="E15712" i="2"/>
  <c r="C15712" i="2"/>
  <c r="B15712" i="2"/>
  <c r="F15711" i="2"/>
  <c r="E15711" i="2"/>
  <c r="C15711" i="2"/>
  <c r="B15711" i="2"/>
  <c r="F15710" i="2"/>
  <c r="E15710" i="2"/>
  <c r="C15710" i="2"/>
  <c r="B15710" i="2"/>
  <c r="F15709" i="2"/>
  <c r="E15709" i="2"/>
  <c r="C15709" i="2"/>
  <c r="B15709" i="2"/>
  <c r="F15708" i="2"/>
  <c r="E15708" i="2"/>
  <c r="C15708" i="2"/>
  <c r="B15708" i="2"/>
  <c r="F15707" i="2"/>
  <c r="E15707" i="2"/>
  <c r="C15707" i="2"/>
  <c r="B15707" i="2"/>
  <c r="F15706" i="2"/>
  <c r="E15706" i="2"/>
  <c r="C15706" i="2"/>
  <c r="B15706" i="2"/>
  <c r="F15705" i="2"/>
  <c r="E15705" i="2"/>
  <c r="C15705" i="2"/>
  <c r="B15705" i="2"/>
  <c r="F15704" i="2"/>
  <c r="E15704" i="2"/>
  <c r="C15704" i="2"/>
  <c r="B15704" i="2"/>
  <c r="F15703" i="2"/>
  <c r="E15703" i="2"/>
  <c r="C15703" i="2"/>
  <c r="B15703" i="2"/>
  <c r="F15702" i="2"/>
  <c r="E15702" i="2"/>
  <c r="C15702" i="2"/>
  <c r="B15702" i="2"/>
  <c r="F15701" i="2"/>
  <c r="E15701" i="2"/>
  <c r="C15701" i="2"/>
  <c r="B15701" i="2"/>
  <c r="F15700" i="2"/>
  <c r="E15700" i="2"/>
  <c r="C15700" i="2"/>
  <c r="B15700" i="2"/>
  <c r="F15699" i="2"/>
  <c r="E15699" i="2"/>
  <c r="C15699" i="2"/>
  <c r="B15699" i="2"/>
  <c r="F15698" i="2"/>
  <c r="E15698" i="2"/>
  <c r="C15698" i="2"/>
  <c r="B15698" i="2"/>
  <c r="F15697" i="2"/>
  <c r="E15697" i="2"/>
  <c r="C15697" i="2"/>
  <c r="B15697" i="2"/>
  <c r="F15696" i="2"/>
  <c r="E15696" i="2"/>
  <c r="C15696" i="2"/>
  <c r="B15696" i="2"/>
  <c r="F15695" i="2"/>
  <c r="E15695" i="2"/>
  <c r="C15695" i="2"/>
  <c r="B15695" i="2"/>
  <c r="F15694" i="2"/>
  <c r="E15694" i="2"/>
  <c r="C15694" i="2"/>
  <c r="B15694" i="2"/>
  <c r="F15693" i="2"/>
  <c r="E15693" i="2"/>
  <c r="C15693" i="2"/>
  <c r="B15693" i="2"/>
  <c r="F15692" i="2"/>
  <c r="E15692" i="2"/>
  <c r="C15692" i="2"/>
  <c r="B15692" i="2"/>
  <c r="F15691" i="2"/>
  <c r="E15691" i="2"/>
  <c r="C15691" i="2"/>
  <c r="B15691" i="2"/>
  <c r="F15690" i="2"/>
  <c r="E15690" i="2"/>
  <c r="C15690" i="2"/>
  <c r="B15690" i="2"/>
  <c r="F15689" i="2"/>
  <c r="E15689" i="2"/>
  <c r="C15689" i="2"/>
  <c r="B15689" i="2"/>
  <c r="F15688" i="2"/>
  <c r="E15688" i="2"/>
  <c r="C15688" i="2"/>
  <c r="B15688" i="2"/>
  <c r="F15687" i="2"/>
  <c r="E15687" i="2"/>
  <c r="C15687" i="2"/>
  <c r="B15687" i="2"/>
  <c r="F15686" i="2"/>
  <c r="E15686" i="2"/>
  <c r="C15686" i="2"/>
  <c r="B15686" i="2"/>
  <c r="F15685" i="2"/>
  <c r="E15685" i="2"/>
  <c r="C15685" i="2"/>
  <c r="B15685" i="2"/>
  <c r="F15684" i="2"/>
  <c r="E15684" i="2"/>
  <c r="C15684" i="2"/>
  <c r="B15684" i="2"/>
  <c r="F15683" i="2"/>
  <c r="E15683" i="2"/>
  <c r="C15683" i="2"/>
  <c r="B15683" i="2"/>
  <c r="F15682" i="2"/>
  <c r="E15682" i="2"/>
  <c r="C15682" i="2"/>
  <c r="B15682" i="2"/>
  <c r="F15681" i="2"/>
  <c r="E15681" i="2"/>
  <c r="C15681" i="2"/>
  <c r="B15681" i="2"/>
  <c r="F15680" i="2"/>
  <c r="E15680" i="2"/>
  <c r="C15680" i="2"/>
  <c r="B15680" i="2"/>
  <c r="F15679" i="2"/>
  <c r="E15679" i="2"/>
  <c r="C15679" i="2"/>
  <c r="B15679" i="2"/>
  <c r="F15678" i="2"/>
  <c r="E15678" i="2"/>
  <c r="C15678" i="2"/>
  <c r="B15678" i="2"/>
  <c r="F15677" i="2"/>
  <c r="E15677" i="2"/>
  <c r="C15677" i="2"/>
  <c r="B15677" i="2"/>
  <c r="F15676" i="2"/>
  <c r="E15676" i="2"/>
  <c r="C15676" i="2"/>
  <c r="B15676" i="2"/>
  <c r="F15675" i="2"/>
  <c r="E15675" i="2"/>
  <c r="C15675" i="2"/>
  <c r="B15675" i="2"/>
  <c r="F15674" i="2"/>
  <c r="E15674" i="2"/>
  <c r="C15674" i="2"/>
  <c r="B15674" i="2"/>
  <c r="F15673" i="2"/>
  <c r="E15673" i="2"/>
  <c r="C15673" i="2"/>
  <c r="B15673" i="2"/>
  <c r="F15672" i="2"/>
  <c r="E15672" i="2"/>
  <c r="C15672" i="2"/>
  <c r="B15672" i="2"/>
  <c r="F15671" i="2"/>
  <c r="E15671" i="2"/>
  <c r="C15671" i="2"/>
  <c r="B15671" i="2"/>
  <c r="F15670" i="2"/>
  <c r="E15670" i="2"/>
  <c r="C15670" i="2"/>
  <c r="B15670" i="2"/>
  <c r="F15669" i="2"/>
  <c r="E15669" i="2"/>
  <c r="C15669" i="2"/>
  <c r="B15669" i="2"/>
  <c r="F15668" i="2"/>
  <c r="E15668" i="2"/>
  <c r="C15668" i="2"/>
  <c r="B15668" i="2"/>
  <c r="F15667" i="2"/>
  <c r="E15667" i="2"/>
  <c r="C15667" i="2"/>
  <c r="B15667" i="2"/>
  <c r="F15666" i="2"/>
  <c r="E15666" i="2"/>
  <c r="C15666" i="2"/>
  <c r="B15666" i="2"/>
  <c r="F15665" i="2"/>
  <c r="E15665" i="2"/>
  <c r="C15665" i="2"/>
  <c r="B15665" i="2"/>
  <c r="F15664" i="2"/>
  <c r="E15664" i="2"/>
  <c r="C15664" i="2"/>
  <c r="B15664" i="2"/>
  <c r="F15663" i="2"/>
  <c r="E15663" i="2"/>
  <c r="C15663" i="2"/>
  <c r="B15663" i="2"/>
  <c r="F15662" i="2"/>
  <c r="E15662" i="2"/>
  <c r="C15662" i="2"/>
  <c r="B15662" i="2"/>
  <c r="F15661" i="2"/>
  <c r="E15661" i="2"/>
  <c r="C15661" i="2"/>
  <c r="B15661" i="2"/>
  <c r="F15660" i="2"/>
  <c r="E15660" i="2"/>
  <c r="C15660" i="2"/>
  <c r="B15660" i="2"/>
  <c r="F15659" i="2"/>
  <c r="E15659" i="2"/>
  <c r="C15659" i="2"/>
  <c r="B15659" i="2"/>
  <c r="F15658" i="2"/>
  <c r="E15658" i="2"/>
  <c r="C15658" i="2"/>
  <c r="B15658" i="2"/>
  <c r="F15657" i="2"/>
  <c r="E15657" i="2"/>
  <c r="C15657" i="2"/>
  <c r="B15657" i="2"/>
  <c r="F15656" i="2"/>
  <c r="E15656" i="2"/>
  <c r="C15656" i="2"/>
  <c r="B15656" i="2"/>
  <c r="F15655" i="2"/>
  <c r="E15655" i="2"/>
  <c r="C15655" i="2"/>
  <c r="B15655" i="2"/>
  <c r="F15654" i="2"/>
  <c r="E15654" i="2"/>
  <c r="C15654" i="2"/>
  <c r="B15654" i="2"/>
  <c r="F15653" i="2"/>
  <c r="E15653" i="2"/>
  <c r="C15653" i="2"/>
  <c r="B15653" i="2"/>
  <c r="F15652" i="2"/>
  <c r="E15652" i="2"/>
  <c r="C15652" i="2"/>
  <c r="B15652" i="2"/>
  <c r="F15651" i="2"/>
  <c r="E15651" i="2"/>
  <c r="C15651" i="2"/>
  <c r="B15651" i="2"/>
  <c r="F15650" i="2"/>
  <c r="E15650" i="2"/>
  <c r="C15650" i="2"/>
  <c r="B15650" i="2"/>
  <c r="F15649" i="2"/>
  <c r="E15649" i="2"/>
  <c r="C15649" i="2"/>
  <c r="B15649" i="2"/>
  <c r="F15648" i="2"/>
  <c r="E15648" i="2"/>
  <c r="C15648" i="2"/>
  <c r="B15648" i="2"/>
  <c r="F15647" i="2"/>
  <c r="E15647" i="2"/>
  <c r="C15647" i="2"/>
  <c r="B15647" i="2"/>
  <c r="F15646" i="2"/>
  <c r="E15646" i="2"/>
  <c r="C15646" i="2"/>
  <c r="B15646" i="2"/>
  <c r="F15645" i="2"/>
  <c r="E15645" i="2"/>
  <c r="C15645" i="2"/>
  <c r="B15645" i="2"/>
  <c r="F15644" i="2"/>
  <c r="E15644" i="2"/>
  <c r="C15644" i="2"/>
  <c r="B15644" i="2"/>
  <c r="F15643" i="2"/>
  <c r="E15643" i="2"/>
  <c r="C15643" i="2"/>
  <c r="B15643" i="2"/>
  <c r="F15642" i="2"/>
  <c r="E15642" i="2"/>
  <c r="C15642" i="2"/>
  <c r="B15642" i="2"/>
  <c r="F15641" i="2"/>
  <c r="E15641" i="2"/>
  <c r="C15641" i="2"/>
  <c r="B15641" i="2"/>
  <c r="F15640" i="2"/>
  <c r="E15640" i="2"/>
  <c r="C15640" i="2"/>
  <c r="B15640" i="2"/>
  <c r="F15639" i="2"/>
  <c r="E15639" i="2"/>
  <c r="C15639" i="2"/>
  <c r="B15639" i="2"/>
  <c r="F15638" i="2"/>
  <c r="E15638" i="2"/>
  <c r="C15638" i="2"/>
  <c r="B15638" i="2"/>
  <c r="F15637" i="2"/>
  <c r="E15637" i="2"/>
  <c r="C15637" i="2"/>
  <c r="B15637" i="2"/>
  <c r="F15636" i="2"/>
  <c r="E15636" i="2"/>
  <c r="C15636" i="2"/>
  <c r="B15636" i="2"/>
  <c r="F15635" i="2"/>
  <c r="E15635" i="2"/>
  <c r="C15635" i="2"/>
  <c r="B15635" i="2"/>
  <c r="F15634" i="2"/>
  <c r="E15634" i="2"/>
  <c r="C15634" i="2"/>
  <c r="B15634" i="2"/>
  <c r="F15633" i="2"/>
  <c r="E15633" i="2"/>
  <c r="C15633" i="2"/>
  <c r="B15633" i="2"/>
  <c r="F15632" i="2"/>
  <c r="E15632" i="2"/>
  <c r="C15632" i="2"/>
  <c r="B15632" i="2"/>
  <c r="F15631" i="2"/>
  <c r="E15631" i="2"/>
  <c r="C15631" i="2"/>
  <c r="B15631" i="2"/>
  <c r="F15630" i="2"/>
  <c r="E15630" i="2"/>
  <c r="C15630" i="2"/>
  <c r="B15630" i="2"/>
  <c r="F15629" i="2"/>
  <c r="E15629" i="2"/>
  <c r="C15629" i="2"/>
  <c r="B15629" i="2"/>
  <c r="F15628" i="2"/>
  <c r="E15628" i="2"/>
  <c r="C15628" i="2"/>
  <c r="B15628" i="2"/>
  <c r="F15627" i="2"/>
  <c r="E15627" i="2"/>
  <c r="C15627" i="2"/>
  <c r="B15627" i="2"/>
  <c r="F15626" i="2"/>
  <c r="E15626" i="2"/>
  <c r="C15626" i="2"/>
  <c r="B15626" i="2"/>
  <c r="F15625" i="2"/>
  <c r="E15625" i="2"/>
  <c r="C15625" i="2"/>
  <c r="B15625" i="2"/>
  <c r="F15624" i="2"/>
  <c r="E15624" i="2"/>
  <c r="C15624" i="2"/>
  <c r="B15624" i="2"/>
  <c r="F15623" i="2"/>
  <c r="E15623" i="2"/>
  <c r="C15623" i="2"/>
  <c r="B15623" i="2"/>
  <c r="F15622" i="2"/>
  <c r="E15622" i="2"/>
  <c r="C15622" i="2"/>
  <c r="B15622" i="2"/>
  <c r="F15621" i="2"/>
  <c r="E15621" i="2"/>
  <c r="C15621" i="2"/>
  <c r="B15621" i="2"/>
  <c r="F15620" i="2"/>
  <c r="E15620" i="2"/>
  <c r="C15620" i="2"/>
  <c r="B15620" i="2"/>
  <c r="F15619" i="2"/>
  <c r="E15619" i="2"/>
  <c r="C15619" i="2"/>
  <c r="B15619" i="2"/>
  <c r="F15618" i="2"/>
  <c r="E15618" i="2"/>
  <c r="C15618" i="2"/>
  <c r="B15618" i="2"/>
  <c r="F15617" i="2"/>
  <c r="E15617" i="2"/>
  <c r="C15617" i="2"/>
  <c r="B15617" i="2"/>
  <c r="F15616" i="2"/>
  <c r="E15616" i="2"/>
  <c r="C15616" i="2"/>
  <c r="B15616" i="2"/>
  <c r="F15615" i="2"/>
  <c r="E15615" i="2"/>
  <c r="C15615" i="2"/>
  <c r="B15615" i="2"/>
  <c r="F15614" i="2"/>
  <c r="E15614" i="2"/>
  <c r="C15614" i="2"/>
  <c r="B15614" i="2"/>
  <c r="F15613" i="2"/>
  <c r="E15613" i="2"/>
  <c r="C15613" i="2"/>
  <c r="B15613" i="2"/>
  <c r="F15612" i="2"/>
  <c r="E15612" i="2"/>
  <c r="C15612" i="2"/>
  <c r="B15612" i="2"/>
  <c r="F15611" i="2"/>
  <c r="E15611" i="2"/>
  <c r="C15611" i="2"/>
  <c r="B15611" i="2"/>
  <c r="F15610" i="2"/>
  <c r="E15610" i="2"/>
  <c r="C15610" i="2"/>
  <c r="B15610" i="2"/>
  <c r="F15609" i="2"/>
  <c r="E15609" i="2"/>
  <c r="C15609" i="2"/>
  <c r="B15609" i="2"/>
  <c r="F15608" i="2"/>
  <c r="E15608" i="2"/>
  <c r="C15608" i="2"/>
  <c r="B15608" i="2"/>
  <c r="F15607" i="2"/>
  <c r="E15607" i="2"/>
  <c r="C15607" i="2"/>
  <c r="B15607" i="2"/>
  <c r="F15606" i="2"/>
  <c r="E15606" i="2"/>
  <c r="C15606" i="2"/>
  <c r="B15606" i="2"/>
  <c r="F15605" i="2"/>
  <c r="E15605" i="2"/>
  <c r="C15605" i="2"/>
  <c r="B15605" i="2"/>
  <c r="F15604" i="2"/>
  <c r="E15604" i="2"/>
  <c r="C15604" i="2"/>
  <c r="B15604" i="2"/>
  <c r="F15603" i="2"/>
  <c r="E15603" i="2"/>
  <c r="C15603" i="2"/>
  <c r="B15603" i="2"/>
  <c r="F15602" i="2"/>
  <c r="E15602" i="2"/>
  <c r="C15602" i="2"/>
  <c r="B15602" i="2"/>
  <c r="F15601" i="2"/>
  <c r="E15601" i="2"/>
  <c r="C15601" i="2"/>
  <c r="B15601" i="2"/>
  <c r="F15600" i="2"/>
  <c r="E15600" i="2"/>
  <c r="C15600" i="2"/>
  <c r="B15600" i="2"/>
  <c r="F15599" i="2"/>
  <c r="E15599" i="2"/>
  <c r="C15599" i="2"/>
  <c r="B15599" i="2"/>
  <c r="F15598" i="2"/>
  <c r="E15598" i="2"/>
  <c r="C15598" i="2"/>
  <c r="B15598" i="2"/>
  <c r="F15597" i="2"/>
  <c r="E15597" i="2"/>
  <c r="C15597" i="2"/>
  <c r="B15597" i="2"/>
  <c r="F15596" i="2"/>
  <c r="E15596" i="2"/>
  <c r="C15596" i="2"/>
  <c r="B15596" i="2"/>
  <c r="F15595" i="2"/>
  <c r="E15595" i="2"/>
  <c r="C15595" i="2"/>
  <c r="B15595" i="2"/>
  <c r="F15594" i="2"/>
  <c r="E15594" i="2"/>
  <c r="C15594" i="2"/>
  <c r="B15594" i="2"/>
  <c r="F15593" i="2"/>
  <c r="E15593" i="2"/>
  <c r="C15593" i="2"/>
  <c r="B15593" i="2"/>
  <c r="F15592" i="2"/>
  <c r="E15592" i="2"/>
  <c r="C15592" i="2"/>
  <c r="B15592" i="2"/>
  <c r="F15591" i="2"/>
  <c r="E15591" i="2"/>
  <c r="C15591" i="2"/>
  <c r="B15591" i="2"/>
  <c r="F15590" i="2"/>
  <c r="E15590" i="2"/>
  <c r="C15590" i="2"/>
  <c r="B15590" i="2"/>
  <c r="F15589" i="2"/>
  <c r="E15589" i="2"/>
  <c r="C15589" i="2"/>
  <c r="B15589" i="2"/>
  <c r="F15588" i="2"/>
  <c r="E15588" i="2"/>
  <c r="C15588" i="2"/>
  <c r="B15588" i="2"/>
  <c r="F15587" i="2"/>
  <c r="E15587" i="2"/>
  <c r="C15587" i="2"/>
  <c r="B15587" i="2"/>
  <c r="F15586" i="2"/>
  <c r="E15586" i="2"/>
  <c r="C15586" i="2"/>
  <c r="B15586" i="2"/>
  <c r="F15585" i="2"/>
  <c r="E15585" i="2"/>
  <c r="C15585" i="2"/>
  <c r="B15585" i="2"/>
  <c r="F15584" i="2"/>
  <c r="E15584" i="2"/>
  <c r="C15584" i="2"/>
  <c r="B15584" i="2"/>
  <c r="F15583" i="2"/>
  <c r="E15583" i="2"/>
  <c r="C15583" i="2"/>
  <c r="B15583" i="2"/>
  <c r="F15582" i="2"/>
  <c r="E15582" i="2"/>
  <c r="C15582" i="2"/>
  <c r="B15582" i="2"/>
  <c r="F15581" i="2"/>
  <c r="E15581" i="2"/>
  <c r="C15581" i="2"/>
  <c r="B15581" i="2"/>
  <c r="F15580" i="2"/>
  <c r="E15580" i="2"/>
  <c r="C15580" i="2"/>
  <c r="B15580" i="2"/>
  <c r="F15579" i="2"/>
  <c r="E15579" i="2"/>
  <c r="C15579" i="2"/>
  <c r="B15579" i="2"/>
  <c r="F15578" i="2"/>
  <c r="E15578" i="2"/>
  <c r="C15578" i="2"/>
  <c r="B15578" i="2"/>
  <c r="F15577" i="2"/>
  <c r="E15577" i="2"/>
  <c r="C15577" i="2"/>
  <c r="B15577" i="2"/>
  <c r="F15576" i="2"/>
  <c r="E15576" i="2"/>
  <c r="C15576" i="2"/>
  <c r="B15576" i="2"/>
  <c r="F15575" i="2"/>
  <c r="E15575" i="2"/>
  <c r="C15575" i="2"/>
  <c r="B15575" i="2"/>
  <c r="F15574" i="2"/>
  <c r="E15574" i="2"/>
  <c r="C15574" i="2"/>
  <c r="B15574" i="2"/>
  <c r="F15573" i="2"/>
  <c r="E15573" i="2"/>
  <c r="C15573" i="2"/>
  <c r="B15573" i="2"/>
  <c r="F15572" i="2"/>
  <c r="E15572" i="2"/>
  <c r="C15572" i="2"/>
  <c r="B15572" i="2"/>
  <c r="F15571" i="2"/>
  <c r="E15571" i="2"/>
  <c r="C15571" i="2"/>
  <c r="B15571" i="2"/>
  <c r="F15570" i="2"/>
  <c r="E15570" i="2"/>
  <c r="C15570" i="2"/>
  <c r="B15570" i="2"/>
  <c r="F15569" i="2"/>
  <c r="E15569" i="2"/>
  <c r="C15569" i="2"/>
  <c r="B15569" i="2"/>
  <c r="F15568" i="2"/>
  <c r="E15568" i="2"/>
  <c r="C15568" i="2"/>
  <c r="B15568" i="2"/>
  <c r="F15567" i="2"/>
  <c r="E15567" i="2"/>
  <c r="C15567" i="2"/>
  <c r="B15567" i="2"/>
  <c r="F15566" i="2"/>
  <c r="E15566" i="2"/>
  <c r="C15566" i="2"/>
  <c r="B15566" i="2"/>
  <c r="F15565" i="2"/>
  <c r="E15565" i="2"/>
  <c r="C15565" i="2"/>
  <c r="B15565" i="2"/>
  <c r="F15564" i="2"/>
  <c r="E15564" i="2"/>
  <c r="C15564" i="2"/>
  <c r="B15564" i="2"/>
  <c r="F15563" i="2"/>
  <c r="E15563" i="2"/>
  <c r="C15563" i="2"/>
  <c r="B15563" i="2"/>
  <c r="F15562" i="2"/>
  <c r="E15562" i="2"/>
  <c r="C15562" i="2"/>
  <c r="B15562" i="2"/>
  <c r="F15561" i="2"/>
  <c r="E15561" i="2"/>
  <c r="C15561" i="2"/>
  <c r="B15561" i="2"/>
  <c r="F15560" i="2"/>
  <c r="E15560" i="2"/>
  <c r="C15560" i="2"/>
  <c r="B15560" i="2"/>
  <c r="F15559" i="2"/>
  <c r="E15559" i="2"/>
  <c r="C15559" i="2"/>
  <c r="B15559" i="2"/>
  <c r="F15558" i="2"/>
  <c r="E15558" i="2"/>
  <c r="C15558" i="2"/>
  <c r="B15558" i="2"/>
  <c r="F15557" i="2"/>
  <c r="E15557" i="2"/>
  <c r="C15557" i="2"/>
  <c r="B15557" i="2"/>
  <c r="F15556" i="2"/>
  <c r="E15556" i="2"/>
  <c r="C15556" i="2"/>
  <c r="B15556" i="2"/>
  <c r="F15555" i="2"/>
  <c r="E15555" i="2"/>
  <c r="C15555" i="2"/>
  <c r="B15555" i="2"/>
  <c r="F15554" i="2"/>
  <c r="E15554" i="2"/>
  <c r="C15554" i="2"/>
  <c r="B15554" i="2"/>
  <c r="F15553" i="2"/>
  <c r="E15553" i="2"/>
  <c r="C15553" i="2"/>
  <c r="B15553" i="2"/>
  <c r="F15552" i="2"/>
  <c r="E15552" i="2"/>
  <c r="C15552" i="2"/>
  <c r="B15552" i="2"/>
  <c r="F15551" i="2"/>
  <c r="E15551" i="2"/>
  <c r="C15551" i="2"/>
  <c r="B15551" i="2"/>
  <c r="F15550" i="2"/>
  <c r="E15550" i="2"/>
  <c r="C15550" i="2"/>
  <c r="B15550" i="2"/>
  <c r="F15549" i="2"/>
  <c r="E15549" i="2"/>
  <c r="C15549" i="2"/>
  <c r="B15549" i="2"/>
  <c r="F15548" i="2"/>
  <c r="E15548" i="2"/>
  <c r="C15548" i="2"/>
  <c r="B15548" i="2"/>
  <c r="F15547" i="2"/>
  <c r="E15547" i="2"/>
  <c r="C15547" i="2"/>
  <c r="B15547" i="2"/>
  <c r="F15546" i="2"/>
  <c r="E15546" i="2"/>
  <c r="C15546" i="2"/>
  <c r="B15546" i="2"/>
  <c r="F15545" i="2"/>
  <c r="E15545" i="2"/>
  <c r="C15545" i="2"/>
  <c r="B15545" i="2"/>
  <c r="F15544" i="2"/>
  <c r="E15544" i="2"/>
  <c r="C15544" i="2"/>
  <c r="B15544" i="2"/>
  <c r="F15543" i="2"/>
  <c r="E15543" i="2"/>
  <c r="C15543" i="2"/>
  <c r="B15543" i="2"/>
  <c r="F15542" i="2"/>
  <c r="E15542" i="2"/>
  <c r="C15542" i="2"/>
  <c r="B15542" i="2"/>
  <c r="F15541" i="2"/>
  <c r="E15541" i="2"/>
  <c r="C15541" i="2"/>
  <c r="B15541" i="2"/>
  <c r="F15540" i="2"/>
  <c r="E15540" i="2"/>
  <c r="C15540" i="2"/>
  <c r="B15540" i="2"/>
  <c r="F15539" i="2"/>
  <c r="E15539" i="2"/>
  <c r="C15539" i="2"/>
  <c r="B15539" i="2"/>
  <c r="F15538" i="2"/>
  <c r="E15538" i="2"/>
  <c r="C15538" i="2"/>
  <c r="B15538" i="2"/>
  <c r="F15537" i="2"/>
  <c r="E15537" i="2"/>
  <c r="C15537" i="2"/>
  <c r="B15537" i="2"/>
  <c r="F15536" i="2"/>
  <c r="E15536" i="2"/>
  <c r="C15536" i="2"/>
  <c r="B15536" i="2"/>
  <c r="F15535" i="2"/>
  <c r="E15535" i="2"/>
  <c r="C15535" i="2"/>
  <c r="B15535" i="2"/>
  <c r="F15534" i="2"/>
  <c r="E15534" i="2"/>
  <c r="C15534" i="2"/>
  <c r="B15534" i="2"/>
  <c r="F15533" i="2"/>
  <c r="E15533" i="2"/>
  <c r="C15533" i="2"/>
  <c r="B15533" i="2"/>
  <c r="F15532" i="2"/>
  <c r="E15532" i="2"/>
  <c r="C15532" i="2"/>
  <c r="B15532" i="2"/>
  <c r="F15531" i="2"/>
  <c r="E15531" i="2"/>
  <c r="C15531" i="2"/>
  <c r="B15531" i="2"/>
  <c r="F15530" i="2"/>
  <c r="E15530" i="2"/>
  <c r="C15530" i="2"/>
  <c r="B15530" i="2"/>
  <c r="F15529" i="2"/>
  <c r="E15529" i="2"/>
  <c r="C15529" i="2"/>
  <c r="B15529" i="2"/>
  <c r="F15528" i="2"/>
  <c r="E15528" i="2"/>
  <c r="C15528" i="2"/>
  <c r="B15528" i="2"/>
  <c r="F15527" i="2"/>
  <c r="E15527" i="2"/>
  <c r="C15527" i="2"/>
  <c r="B15527" i="2"/>
  <c r="F15526" i="2"/>
  <c r="E15526" i="2"/>
  <c r="C15526" i="2"/>
  <c r="B15526" i="2"/>
  <c r="F15525" i="2"/>
  <c r="E15525" i="2"/>
  <c r="C15525" i="2"/>
  <c r="B15525" i="2"/>
  <c r="F15524" i="2"/>
  <c r="E15524" i="2"/>
  <c r="C15524" i="2"/>
  <c r="B15524" i="2"/>
  <c r="F15523" i="2"/>
  <c r="E15523" i="2"/>
  <c r="C15523" i="2"/>
  <c r="B15523" i="2"/>
  <c r="F15522" i="2"/>
  <c r="E15522" i="2"/>
  <c r="C15522" i="2"/>
  <c r="B15522" i="2"/>
  <c r="F15521" i="2"/>
  <c r="E15521" i="2"/>
  <c r="C15521" i="2"/>
  <c r="B15521" i="2"/>
  <c r="F15520" i="2"/>
  <c r="E15520" i="2"/>
  <c r="C15520" i="2"/>
  <c r="B15520" i="2"/>
  <c r="F15519" i="2"/>
  <c r="E15519" i="2"/>
  <c r="C15519" i="2"/>
  <c r="B15519" i="2"/>
  <c r="F15518" i="2"/>
  <c r="E15518" i="2"/>
  <c r="C15518" i="2"/>
  <c r="B15518" i="2"/>
  <c r="F15517" i="2"/>
  <c r="E15517" i="2"/>
  <c r="C15517" i="2"/>
  <c r="B15517" i="2"/>
  <c r="F15516" i="2"/>
  <c r="E15516" i="2"/>
  <c r="C15516" i="2"/>
  <c r="B15516" i="2"/>
  <c r="F15515" i="2"/>
  <c r="E15515" i="2"/>
  <c r="C15515" i="2"/>
  <c r="B15515" i="2"/>
  <c r="F15514" i="2"/>
  <c r="E15514" i="2"/>
  <c r="C15514" i="2"/>
  <c r="B15514" i="2"/>
  <c r="F15513" i="2"/>
  <c r="E15513" i="2"/>
  <c r="C15513" i="2"/>
  <c r="B15513" i="2"/>
  <c r="F15512" i="2"/>
  <c r="E15512" i="2"/>
  <c r="C15512" i="2"/>
  <c r="B15512" i="2"/>
  <c r="F15511" i="2"/>
  <c r="E15511" i="2"/>
  <c r="C15511" i="2"/>
  <c r="B15511" i="2"/>
  <c r="F15510" i="2"/>
  <c r="E15510" i="2"/>
  <c r="C15510" i="2"/>
  <c r="B15510" i="2"/>
  <c r="F15509" i="2"/>
  <c r="E15509" i="2"/>
  <c r="C15509" i="2"/>
  <c r="B15509" i="2"/>
  <c r="F15508" i="2"/>
  <c r="E15508" i="2"/>
  <c r="C15508" i="2"/>
  <c r="B15508" i="2"/>
  <c r="F15507" i="2"/>
  <c r="E15507" i="2"/>
  <c r="C15507" i="2"/>
  <c r="B15507" i="2"/>
  <c r="F15506" i="2"/>
  <c r="E15506" i="2"/>
  <c r="C15506" i="2"/>
  <c r="B15506" i="2"/>
  <c r="F15505" i="2"/>
  <c r="E15505" i="2"/>
  <c r="C15505" i="2"/>
  <c r="B15505" i="2"/>
  <c r="F15504" i="2"/>
  <c r="E15504" i="2"/>
  <c r="C15504" i="2"/>
  <c r="B15504" i="2"/>
  <c r="F15503" i="2"/>
  <c r="E15503" i="2"/>
  <c r="C15503" i="2"/>
  <c r="B15503" i="2"/>
  <c r="F15502" i="2"/>
  <c r="E15502" i="2"/>
  <c r="C15502" i="2"/>
  <c r="B15502" i="2"/>
  <c r="F15501" i="2"/>
  <c r="E15501" i="2"/>
  <c r="C15501" i="2"/>
  <c r="B15501" i="2"/>
  <c r="F15500" i="2"/>
  <c r="E15500" i="2"/>
  <c r="C15500" i="2"/>
  <c r="B15500" i="2"/>
  <c r="F15499" i="2"/>
  <c r="E15499" i="2"/>
  <c r="C15499" i="2"/>
  <c r="B15499" i="2"/>
  <c r="F15498" i="2"/>
  <c r="E15498" i="2"/>
  <c r="C15498" i="2"/>
  <c r="B15498" i="2"/>
  <c r="F15497" i="2"/>
  <c r="E15497" i="2"/>
  <c r="C15497" i="2"/>
  <c r="B15497" i="2"/>
  <c r="F15496" i="2"/>
  <c r="E15496" i="2"/>
  <c r="C15496" i="2"/>
  <c r="B15496" i="2"/>
  <c r="F15495" i="2"/>
  <c r="E15495" i="2"/>
  <c r="C15495" i="2"/>
  <c r="B15495" i="2"/>
  <c r="F15494" i="2"/>
  <c r="E15494" i="2"/>
  <c r="C15494" i="2"/>
  <c r="B15494" i="2"/>
  <c r="F15493" i="2"/>
  <c r="E15493" i="2"/>
  <c r="C15493" i="2"/>
  <c r="B15493" i="2"/>
  <c r="F15492" i="2"/>
  <c r="E15492" i="2"/>
  <c r="C15492" i="2"/>
  <c r="B15492" i="2"/>
  <c r="F15491" i="2"/>
  <c r="E15491" i="2"/>
  <c r="C15491" i="2"/>
  <c r="B15491" i="2"/>
  <c r="F15490" i="2"/>
  <c r="E15490" i="2"/>
  <c r="C15490" i="2"/>
  <c r="B15490" i="2"/>
  <c r="F15489" i="2"/>
  <c r="E15489" i="2"/>
  <c r="C15489" i="2"/>
  <c r="B15489" i="2"/>
  <c r="F15488" i="2"/>
  <c r="E15488" i="2"/>
  <c r="C15488" i="2"/>
  <c r="B15488" i="2"/>
  <c r="F15487" i="2"/>
  <c r="E15487" i="2"/>
  <c r="C15487" i="2"/>
  <c r="B15487" i="2"/>
  <c r="F15486" i="2"/>
  <c r="E15486" i="2"/>
  <c r="C15486" i="2"/>
  <c r="B15486" i="2"/>
  <c r="F15485" i="2"/>
  <c r="E15485" i="2"/>
  <c r="C15485" i="2"/>
  <c r="B15485" i="2"/>
  <c r="F15484" i="2"/>
  <c r="E15484" i="2"/>
  <c r="C15484" i="2"/>
  <c r="B15484" i="2"/>
  <c r="F15483" i="2"/>
  <c r="E15483" i="2"/>
  <c r="C15483" i="2"/>
  <c r="B15483" i="2"/>
  <c r="F15482" i="2"/>
  <c r="E15482" i="2"/>
  <c r="C15482" i="2"/>
  <c r="B15482" i="2"/>
  <c r="F15481" i="2"/>
  <c r="E15481" i="2"/>
  <c r="C15481" i="2"/>
  <c r="B15481" i="2"/>
  <c r="F15480" i="2"/>
  <c r="E15480" i="2"/>
  <c r="C15480" i="2"/>
  <c r="B15480" i="2"/>
  <c r="F15479" i="2"/>
  <c r="E15479" i="2"/>
  <c r="C15479" i="2"/>
  <c r="B15479" i="2"/>
  <c r="F15478" i="2"/>
  <c r="E15478" i="2"/>
  <c r="C15478" i="2"/>
  <c r="B15478" i="2"/>
  <c r="F15477" i="2"/>
  <c r="E15477" i="2"/>
  <c r="C15477" i="2"/>
  <c r="B15477" i="2"/>
  <c r="F15476" i="2"/>
  <c r="E15476" i="2"/>
  <c r="C15476" i="2"/>
  <c r="B15476" i="2"/>
  <c r="F15475" i="2"/>
  <c r="E15475" i="2"/>
  <c r="C15475" i="2"/>
  <c r="B15475" i="2"/>
  <c r="F15474" i="2"/>
  <c r="E15474" i="2"/>
  <c r="C15474" i="2"/>
  <c r="B15474" i="2"/>
  <c r="F15473" i="2"/>
  <c r="E15473" i="2"/>
  <c r="C15473" i="2"/>
  <c r="B15473" i="2"/>
  <c r="F15472" i="2"/>
  <c r="E15472" i="2"/>
  <c r="C15472" i="2"/>
  <c r="B15472" i="2"/>
  <c r="F15471" i="2"/>
  <c r="E15471" i="2"/>
  <c r="C15471" i="2"/>
  <c r="B15471" i="2"/>
  <c r="F15470" i="2"/>
  <c r="E15470" i="2"/>
  <c r="C15470" i="2"/>
  <c r="B15470" i="2"/>
  <c r="F15469" i="2"/>
  <c r="E15469" i="2"/>
  <c r="C15469" i="2"/>
  <c r="B15469" i="2"/>
  <c r="F15468" i="2"/>
  <c r="E15468" i="2"/>
  <c r="C15468" i="2"/>
  <c r="B15468" i="2"/>
  <c r="F15467" i="2"/>
  <c r="E15467" i="2"/>
  <c r="C15467" i="2"/>
  <c r="B15467" i="2"/>
  <c r="F15466" i="2"/>
  <c r="E15466" i="2"/>
  <c r="C15466" i="2"/>
  <c r="B15466" i="2"/>
  <c r="F15465" i="2"/>
  <c r="E15465" i="2"/>
  <c r="C15465" i="2"/>
  <c r="B15465" i="2"/>
  <c r="F15464" i="2"/>
  <c r="E15464" i="2"/>
  <c r="C15464" i="2"/>
  <c r="B15464" i="2"/>
  <c r="F15463" i="2"/>
  <c r="E15463" i="2"/>
  <c r="C15463" i="2"/>
  <c r="B15463" i="2"/>
  <c r="F15462" i="2"/>
  <c r="E15462" i="2"/>
  <c r="C15462" i="2"/>
  <c r="B15462" i="2"/>
  <c r="F15461" i="2"/>
  <c r="E15461" i="2"/>
  <c r="C15461" i="2"/>
  <c r="B15461" i="2"/>
  <c r="F15460" i="2"/>
  <c r="E15460" i="2"/>
  <c r="C15460" i="2"/>
  <c r="B15460" i="2"/>
  <c r="F15459" i="2"/>
  <c r="E15459" i="2"/>
  <c r="C15459" i="2"/>
  <c r="B15459" i="2"/>
  <c r="F15458" i="2"/>
  <c r="E15458" i="2"/>
  <c r="C15458" i="2"/>
  <c r="B15458" i="2"/>
  <c r="F15457" i="2"/>
  <c r="E15457" i="2"/>
  <c r="C15457" i="2"/>
  <c r="B15457" i="2"/>
  <c r="F15456" i="2"/>
  <c r="E15456" i="2"/>
  <c r="C15456" i="2"/>
  <c r="B15456" i="2"/>
  <c r="F15455" i="2"/>
  <c r="E15455" i="2"/>
  <c r="C15455" i="2"/>
  <c r="B15455" i="2"/>
  <c r="F15454" i="2"/>
  <c r="E15454" i="2"/>
  <c r="C15454" i="2"/>
  <c r="B15454" i="2"/>
  <c r="F15453" i="2"/>
  <c r="E15453" i="2"/>
  <c r="C15453" i="2"/>
  <c r="B15453" i="2"/>
  <c r="F15452" i="2"/>
  <c r="E15452" i="2"/>
  <c r="C15452" i="2"/>
  <c r="B15452" i="2"/>
  <c r="F15451" i="2"/>
  <c r="E15451" i="2"/>
  <c r="C15451" i="2"/>
  <c r="B15451" i="2"/>
  <c r="F15450" i="2"/>
  <c r="E15450" i="2"/>
  <c r="C15450" i="2"/>
  <c r="B15450" i="2"/>
  <c r="F15449" i="2"/>
  <c r="E15449" i="2"/>
  <c r="C15449" i="2"/>
  <c r="B15449" i="2"/>
  <c r="F15448" i="2"/>
  <c r="E15448" i="2"/>
  <c r="C15448" i="2"/>
  <c r="B15448" i="2"/>
  <c r="F15447" i="2"/>
  <c r="E15447" i="2"/>
  <c r="C15447" i="2"/>
  <c r="B15447" i="2"/>
  <c r="F15446" i="2"/>
  <c r="E15446" i="2"/>
  <c r="C15446" i="2"/>
  <c r="B15446" i="2"/>
  <c r="F15445" i="2"/>
  <c r="E15445" i="2"/>
  <c r="C15445" i="2"/>
  <c r="B15445" i="2"/>
  <c r="F15444" i="2"/>
  <c r="E15444" i="2"/>
  <c r="C15444" i="2"/>
  <c r="B15444" i="2"/>
  <c r="F15443" i="2"/>
  <c r="E15443" i="2"/>
  <c r="C15443" i="2"/>
  <c r="B15443" i="2"/>
  <c r="F15442" i="2"/>
  <c r="E15442" i="2"/>
  <c r="C15442" i="2"/>
  <c r="B15442" i="2"/>
  <c r="F15441" i="2"/>
  <c r="E15441" i="2"/>
  <c r="C15441" i="2"/>
  <c r="B15441" i="2"/>
  <c r="F15440" i="2"/>
  <c r="E15440" i="2"/>
  <c r="C15440" i="2"/>
  <c r="B15440" i="2"/>
  <c r="F15439" i="2"/>
  <c r="E15439" i="2"/>
  <c r="C15439" i="2"/>
  <c r="B15439" i="2"/>
  <c r="F15438" i="2"/>
  <c r="E15438" i="2"/>
  <c r="C15438" i="2"/>
  <c r="B15438" i="2"/>
  <c r="F15437" i="2"/>
  <c r="E15437" i="2"/>
  <c r="C15437" i="2"/>
  <c r="B15437" i="2"/>
  <c r="F15436" i="2"/>
  <c r="E15436" i="2"/>
  <c r="C15436" i="2"/>
  <c r="B15436" i="2"/>
  <c r="F15435" i="2"/>
  <c r="E15435" i="2"/>
  <c r="C15435" i="2"/>
  <c r="B15435" i="2"/>
  <c r="F15434" i="2"/>
  <c r="E15434" i="2"/>
  <c r="C15434" i="2"/>
  <c r="B15434" i="2"/>
  <c r="F15433" i="2"/>
  <c r="E15433" i="2"/>
  <c r="C15433" i="2"/>
  <c r="B15433" i="2"/>
  <c r="F15432" i="2"/>
  <c r="E15432" i="2"/>
  <c r="C15432" i="2"/>
  <c r="B15432" i="2"/>
  <c r="F15431" i="2"/>
  <c r="E15431" i="2"/>
  <c r="C15431" i="2"/>
  <c r="B15431" i="2"/>
  <c r="F15430" i="2"/>
  <c r="E15430" i="2"/>
  <c r="C15430" i="2"/>
  <c r="B15430" i="2"/>
  <c r="F15429" i="2"/>
  <c r="E15429" i="2"/>
  <c r="C15429" i="2"/>
  <c r="B15429" i="2"/>
  <c r="F15428" i="2"/>
  <c r="E15428" i="2"/>
  <c r="C15428" i="2"/>
  <c r="B15428" i="2"/>
  <c r="F15427" i="2"/>
  <c r="E15427" i="2"/>
  <c r="C15427" i="2"/>
  <c r="B15427" i="2"/>
  <c r="F15426" i="2"/>
  <c r="E15426" i="2"/>
  <c r="C15426" i="2"/>
  <c r="B15426" i="2"/>
  <c r="F15425" i="2"/>
  <c r="E15425" i="2"/>
  <c r="C15425" i="2"/>
  <c r="B15425" i="2"/>
  <c r="F15424" i="2"/>
  <c r="E15424" i="2"/>
  <c r="C15424" i="2"/>
  <c r="B15424" i="2"/>
  <c r="F15423" i="2"/>
  <c r="E15423" i="2"/>
  <c r="C15423" i="2"/>
  <c r="B15423" i="2"/>
  <c r="F15422" i="2"/>
  <c r="E15422" i="2"/>
  <c r="C15422" i="2"/>
  <c r="B15422" i="2"/>
  <c r="F15421" i="2"/>
  <c r="E15421" i="2"/>
  <c r="C15421" i="2"/>
  <c r="B15421" i="2"/>
  <c r="F15420" i="2"/>
  <c r="E15420" i="2"/>
  <c r="C15420" i="2"/>
  <c r="B15420" i="2"/>
  <c r="F15419" i="2"/>
  <c r="E15419" i="2"/>
  <c r="C15419" i="2"/>
  <c r="B15419" i="2"/>
  <c r="F15418" i="2"/>
  <c r="E15418" i="2"/>
  <c r="C15418" i="2"/>
  <c r="B15418" i="2"/>
  <c r="F15417" i="2"/>
  <c r="E15417" i="2"/>
  <c r="C15417" i="2"/>
  <c r="B15417" i="2"/>
  <c r="F15416" i="2"/>
  <c r="E15416" i="2"/>
  <c r="C15416" i="2"/>
  <c r="B15416" i="2"/>
  <c r="F15415" i="2"/>
  <c r="E15415" i="2"/>
  <c r="C15415" i="2"/>
  <c r="B15415" i="2"/>
  <c r="F15414" i="2"/>
  <c r="E15414" i="2"/>
  <c r="C15414" i="2"/>
  <c r="B15414" i="2"/>
  <c r="F15413" i="2"/>
  <c r="E15413" i="2"/>
  <c r="C15413" i="2"/>
  <c r="B15413" i="2"/>
  <c r="F15412" i="2"/>
  <c r="E15412" i="2"/>
  <c r="C15412" i="2"/>
  <c r="B15412" i="2"/>
  <c r="F15411" i="2"/>
  <c r="E15411" i="2"/>
  <c r="C15411" i="2"/>
  <c r="B15411" i="2"/>
  <c r="F15410" i="2"/>
  <c r="E15410" i="2"/>
  <c r="C15410" i="2"/>
  <c r="B15410" i="2"/>
  <c r="F15409" i="2"/>
  <c r="E15409" i="2"/>
  <c r="C15409" i="2"/>
  <c r="B15409" i="2"/>
  <c r="F15408" i="2"/>
  <c r="E15408" i="2"/>
  <c r="C15408" i="2"/>
  <c r="B15408" i="2"/>
  <c r="F15407" i="2"/>
  <c r="E15407" i="2"/>
  <c r="C15407" i="2"/>
  <c r="B15407" i="2"/>
  <c r="F15406" i="2"/>
  <c r="E15406" i="2"/>
  <c r="C15406" i="2"/>
  <c r="B15406" i="2"/>
  <c r="F15405" i="2"/>
  <c r="E15405" i="2"/>
  <c r="C15405" i="2"/>
  <c r="B15405" i="2"/>
  <c r="F15404" i="2"/>
  <c r="E15404" i="2"/>
  <c r="C15404" i="2"/>
  <c r="B15404" i="2"/>
  <c r="F15403" i="2"/>
  <c r="E15403" i="2"/>
  <c r="C15403" i="2"/>
  <c r="B15403" i="2"/>
  <c r="F15402" i="2"/>
  <c r="E15402" i="2"/>
  <c r="C15402" i="2"/>
  <c r="B15402" i="2"/>
  <c r="F15401" i="2"/>
  <c r="E15401" i="2"/>
  <c r="C15401" i="2"/>
  <c r="B15401" i="2"/>
  <c r="F15400" i="2"/>
  <c r="E15400" i="2"/>
  <c r="C15400" i="2"/>
  <c r="B15400" i="2"/>
  <c r="F15399" i="2"/>
  <c r="E15399" i="2"/>
  <c r="C15399" i="2"/>
  <c r="B15399" i="2"/>
  <c r="F15398" i="2"/>
  <c r="E15398" i="2"/>
  <c r="C15398" i="2"/>
  <c r="B15398" i="2"/>
  <c r="F15397" i="2"/>
  <c r="E15397" i="2"/>
  <c r="C15397" i="2"/>
  <c r="B15397" i="2"/>
  <c r="F15396" i="2"/>
  <c r="E15396" i="2"/>
  <c r="C15396" i="2"/>
  <c r="B15396" i="2"/>
  <c r="F15395" i="2"/>
  <c r="E15395" i="2"/>
  <c r="C15395" i="2"/>
  <c r="B15395" i="2"/>
  <c r="F15394" i="2"/>
  <c r="E15394" i="2"/>
  <c r="C15394" i="2"/>
  <c r="B15394" i="2"/>
  <c r="F15393" i="2"/>
  <c r="E15393" i="2"/>
  <c r="C15393" i="2"/>
  <c r="B15393" i="2"/>
  <c r="F15392" i="2"/>
  <c r="E15392" i="2"/>
  <c r="C15392" i="2"/>
  <c r="B15392" i="2"/>
  <c r="F15391" i="2"/>
  <c r="E15391" i="2"/>
  <c r="C15391" i="2"/>
  <c r="B15391" i="2"/>
  <c r="F15390" i="2"/>
  <c r="E15390" i="2"/>
  <c r="C15390" i="2"/>
  <c r="B15390" i="2"/>
  <c r="F15389" i="2"/>
  <c r="E15389" i="2"/>
  <c r="C15389" i="2"/>
  <c r="B15389" i="2"/>
  <c r="F15388" i="2"/>
  <c r="E15388" i="2"/>
  <c r="C15388" i="2"/>
  <c r="B15388" i="2"/>
  <c r="F15387" i="2"/>
  <c r="E15387" i="2"/>
  <c r="C15387" i="2"/>
  <c r="B15387" i="2"/>
  <c r="F15386" i="2"/>
  <c r="E15386" i="2"/>
  <c r="C15386" i="2"/>
  <c r="B15386" i="2"/>
  <c r="F15385" i="2"/>
  <c r="E15385" i="2"/>
  <c r="C15385" i="2"/>
  <c r="B15385" i="2"/>
  <c r="F15384" i="2"/>
  <c r="E15384" i="2"/>
  <c r="C15384" i="2"/>
  <c r="B15384" i="2"/>
  <c r="F15383" i="2"/>
  <c r="E15383" i="2"/>
  <c r="C15383" i="2"/>
  <c r="B15383" i="2"/>
  <c r="F15382" i="2"/>
  <c r="E15382" i="2"/>
  <c r="C15382" i="2"/>
  <c r="B15382" i="2"/>
  <c r="F15381" i="2"/>
  <c r="E15381" i="2"/>
  <c r="C15381" i="2"/>
  <c r="B15381" i="2"/>
  <c r="F15380" i="2"/>
  <c r="E15380" i="2"/>
  <c r="C15380" i="2"/>
  <c r="B15380" i="2"/>
  <c r="F15379" i="2"/>
  <c r="E15379" i="2"/>
  <c r="C15379" i="2"/>
  <c r="B15379" i="2"/>
  <c r="F15378" i="2"/>
  <c r="E15378" i="2"/>
  <c r="C15378" i="2"/>
  <c r="B15378" i="2"/>
  <c r="F15377" i="2"/>
  <c r="E15377" i="2"/>
  <c r="C15377" i="2"/>
  <c r="B15377" i="2"/>
  <c r="F15376" i="2"/>
  <c r="E15376" i="2"/>
  <c r="C15376" i="2"/>
  <c r="B15376" i="2"/>
  <c r="F15375" i="2"/>
  <c r="E15375" i="2"/>
  <c r="C15375" i="2"/>
  <c r="B15375" i="2"/>
  <c r="F15374" i="2"/>
  <c r="E15374" i="2"/>
  <c r="C15374" i="2"/>
  <c r="B15374" i="2"/>
  <c r="F15373" i="2"/>
  <c r="E15373" i="2"/>
  <c r="C15373" i="2"/>
  <c r="B15373" i="2"/>
  <c r="F15372" i="2"/>
  <c r="E15372" i="2"/>
  <c r="C15372" i="2"/>
  <c r="B15372" i="2"/>
  <c r="F15371" i="2"/>
  <c r="E15371" i="2"/>
  <c r="C15371" i="2"/>
  <c r="B15371" i="2"/>
  <c r="F15370" i="2"/>
  <c r="E15370" i="2"/>
  <c r="C15370" i="2"/>
  <c r="B15370" i="2"/>
  <c r="F15369" i="2"/>
  <c r="E15369" i="2"/>
  <c r="C15369" i="2"/>
  <c r="B15369" i="2"/>
  <c r="F15368" i="2"/>
  <c r="E15368" i="2"/>
  <c r="C15368" i="2"/>
  <c r="B15368" i="2"/>
  <c r="F15367" i="2"/>
  <c r="E15367" i="2"/>
  <c r="C15367" i="2"/>
  <c r="B15367" i="2"/>
  <c r="F15366" i="2"/>
  <c r="E15366" i="2"/>
  <c r="C15366" i="2"/>
  <c r="B15366" i="2"/>
  <c r="F15365" i="2"/>
  <c r="E15365" i="2"/>
  <c r="C15365" i="2"/>
  <c r="B15365" i="2"/>
  <c r="F15364" i="2"/>
  <c r="E15364" i="2"/>
  <c r="C15364" i="2"/>
  <c r="B15364" i="2"/>
  <c r="F15363" i="2"/>
  <c r="E15363" i="2"/>
  <c r="C15363" i="2"/>
  <c r="B15363" i="2"/>
  <c r="F15362" i="2"/>
  <c r="E15362" i="2"/>
  <c r="C15362" i="2"/>
  <c r="B15362" i="2"/>
  <c r="F15361" i="2"/>
  <c r="E15361" i="2"/>
  <c r="C15361" i="2"/>
  <c r="B15361" i="2"/>
  <c r="F15360" i="2"/>
  <c r="E15360" i="2"/>
  <c r="C15360" i="2"/>
  <c r="B15360" i="2"/>
  <c r="F15359" i="2"/>
  <c r="E15359" i="2"/>
  <c r="C15359" i="2"/>
  <c r="B15359" i="2"/>
  <c r="F15358" i="2"/>
  <c r="E15358" i="2"/>
  <c r="C15358" i="2"/>
  <c r="B15358" i="2"/>
  <c r="F15357" i="2"/>
  <c r="E15357" i="2"/>
  <c r="C15357" i="2"/>
  <c r="B15357" i="2"/>
  <c r="F15356" i="2"/>
  <c r="E15356" i="2"/>
  <c r="C15356" i="2"/>
  <c r="B15356" i="2"/>
  <c r="F15355" i="2"/>
  <c r="E15355" i="2"/>
  <c r="C15355" i="2"/>
  <c r="B15355" i="2"/>
  <c r="F15354" i="2"/>
  <c r="E15354" i="2"/>
  <c r="C15354" i="2"/>
  <c r="B15354" i="2"/>
  <c r="F15353" i="2"/>
  <c r="E15353" i="2"/>
  <c r="C15353" i="2"/>
  <c r="B15353" i="2"/>
  <c r="F15352" i="2"/>
  <c r="E15352" i="2"/>
  <c r="C15352" i="2"/>
  <c r="B15352" i="2"/>
  <c r="F15351" i="2"/>
  <c r="E15351" i="2"/>
  <c r="C15351" i="2"/>
  <c r="B15351" i="2"/>
  <c r="F15350" i="2"/>
  <c r="E15350" i="2"/>
  <c r="C15350" i="2"/>
  <c r="B15350" i="2"/>
  <c r="F15349" i="2"/>
  <c r="E15349" i="2"/>
  <c r="C15349" i="2"/>
  <c r="B15349" i="2"/>
  <c r="F15348" i="2"/>
  <c r="E15348" i="2"/>
  <c r="C15348" i="2"/>
  <c r="B15348" i="2"/>
  <c r="F15347" i="2"/>
  <c r="E15347" i="2"/>
  <c r="C15347" i="2"/>
  <c r="B15347" i="2"/>
  <c r="F15346" i="2"/>
  <c r="E15346" i="2"/>
  <c r="C15346" i="2"/>
  <c r="B15346" i="2"/>
  <c r="F15345" i="2"/>
  <c r="E15345" i="2"/>
  <c r="C15345" i="2"/>
  <c r="B15345" i="2"/>
  <c r="F15344" i="2"/>
  <c r="E15344" i="2"/>
  <c r="C15344" i="2"/>
  <c r="B15344" i="2"/>
  <c r="F15343" i="2"/>
  <c r="E15343" i="2"/>
  <c r="C15343" i="2"/>
  <c r="B15343" i="2"/>
  <c r="F15342" i="2"/>
  <c r="E15342" i="2"/>
  <c r="C15342" i="2"/>
  <c r="B15342" i="2"/>
  <c r="F15341" i="2"/>
  <c r="E15341" i="2"/>
  <c r="C15341" i="2"/>
  <c r="B15341" i="2"/>
  <c r="F15340" i="2"/>
  <c r="E15340" i="2"/>
  <c r="C15340" i="2"/>
  <c r="B15340" i="2"/>
  <c r="F15339" i="2"/>
  <c r="E15339" i="2"/>
  <c r="C15339" i="2"/>
  <c r="B15339" i="2"/>
  <c r="F15338" i="2"/>
  <c r="E15338" i="2"/>
  <c r="C15338" i="2"/>
  <c r="B15338" i="2"/>
  <c r="F15337" i="2"/>
  <c r="E15337" i="2"/>
  <c r="C15337" i="2"/>
  <c r="B15337" i="2"/>
  <c r="F15336" i="2"/>
  <c r="E15336" i="2"/>
  <c r="C15336" i="2"/>
  <c r="B15336" i="2"/>
  <c r="F15335" i="2"/>
  <c r="E15335" i="2"/>
  <c r="C15335" i="2"/>
  <c r="B15335" i="2"/>
  <c r="F15334" i="2"/>
  <c r="E15334" i="2"/>
  <c r="C15334" i="2"/>
  <c r="B15334" i="2"/>
  <c r="F15333" i="2"/>
  <c r="E15333" i="2"/>
  <c r="C15333" i="2"/>
  <c r="B15333" i="2"/>
  <c r="F15332" i="2"/>
  <c r="E15332" i="2"/>
  <c r="C15332" i="2"/>
  <c r="B15332" i="2"/>
  <c r="F15331" i="2"/>
  <c r="E15331" i="2"/>
  <c r="C15331" i="2"/>
  <c r="B15331" i="2"/>
  <c r="F15330" i="2"/>
  <c r="E15330" i="2"/>
  <c r="C15330" i="2"/>
  <c r="B15330" i="2"/>
  <c r="F15329" i="2"/>
  <c r="E15329" i="2"/>
  <c r="C15329" i="2"/>
  <c r="B15329" i="2"/>
  <c r="F15328" i="2"/>
  <c r="E15328" i="2"/>
  <c r="C15328" i="2"/>
  <c r="B15328" i="2"/>
  <c r="F15327" i="2"/>
  <c r="E15327" i="2"/>
  <c r="C15327" i="2"/>
  <c r="B15327" i="2"/>
  <c r="F15326" i="2"/>
  <c r="E15326" i="2"/>
  <c r="C15326" i="2"/>
  <c r="B15326" i="2"/>
  <c r="F15325" i="2"/>
  <c r="E15325" i="2"/>
  <c r="C15325" i="2"/>
  <c r="B15325" i="2"/>
  <c r="F15324" i="2"/>
  <c r="E15324" i="2"/>
  <c r="C15324" i="2"/>
  <c r="B15324" i="2"/>
  <c r="F15323" i="2"/>
  <c r="E15323" i="2"/>
  <c r="C15323" i="2"/>
  <c r="B15323" i="2"/>
  <c r="F15322" i="2"/>
  <c r="E15322" i="2"/>
  <c r="C15322" i="2"/>
  <c r="B15322" i="2"/>
  <c r="F15321" i="2"/>
  <c r="E15321" i="2"/>
  <c r="C15321" i="2"/>
  <c r="B15321" i="2"/>
  <c r="F15320" i="2"/>
  <c r="E15320" i="2"/>
  <c r="C15320" i="2"/>
  <c r="B15320" i="2"/>
  <c r="F15319" i="2"/>
  <c r="E15319" i="2"/>
  <c r="C15319" i="2"/>
  <c r="B15319" i="2"/>
  <c r="F15318" i="2"/>
  <c r="E15318" i="2"/>
  <c r="C15318" i="2"/>
  <c r="B15318" i="2"/>
  <c r="F15317" i="2"/>
  <c r="E15317" i="2"/>
  <c r="C15317" i="2"/>
  <c r="B15317" i="2"/>
  <c r="F15316" i="2"/>
  <c r="E15316" i="2"/>
  <c r="C15316" i="2"/>
  <c r="B15316" i="2"/>
  <c r="F15315" i="2"/>
  <c r="E15315" i="2"/>
  <c r="C15315" i="2"/>
  <c r="B15315" i="2"/>
  <c r="F15314" i="2"/>
  <c r="E15314" i="2"/>
  <c r="C15314" i="2"/>
  <c r="B15314" i="2"/>
  <c r="F15313" i="2"/>
  <c r="E15313" i="2"/>
  <c r="C15313" i="2"/>
  <c r="B15313" i="2"/>
  <c r="F15312" i="2"/>
  <c r="E15312" i="2"/>
  <c r="C15312" i="2"/>
  <c r="B15312" i="2"/>
  <c r="F15311" i="2"/>
  <c r="E15311" i="2"/>
  <c r="C15311" i="2"/>
  <c r="B15311" i="2"/>
  <c r="F15310" i="2"/>
  <c r="E15310" i="2"/>
  <c r="C15310" i="2"/>
  <c r="B15310" i="2"/>
  <c r="F15309" i="2"/>
  <c r="E15309" i="2"/>
  <c r="C15309" i="2"/>
  <c r="B15309" i="2"/>
  <c r="F15308" i="2"/>
  <c r="E15308" i="2"/>
  <c r="C15308" i="2"/>
  <c r="B15308" i="2"/>
  <c r="F15307" i="2"/>
  <c r="E15307" i="2"/>
  <c r="C15307" i="2"/>
  <c r="B15307" i="2"/>
  <c r="F15306" i="2"/>
  <c r="E15306" i="2"/>
  <c r="C15306" i="2"/>
  <c r="B15306" i="2"/>
  <c r="F15305" i="2"/>
  <c r="E15305" i="2"/>
  <c r="C15305" i="2"/>
  <c r="B15305" i="2"/>
  <c r="F15304" i="2"/>
  <c r="E15304" i="2"/>
  <c r="C15304" i="2"/>
  <c r="B15304" i="2"/>
  <c r="F15303" i="2"/>
  <c r="E15303" i="2"/>
  <c r="C15303" i="2"/>
  <c r="B15303" i="2"/>
  <c r="F15302" i="2"/>
  <c r="E15302" i="2"/>
  <c r="C15302" i="2"/>
  <c r="B15302" i="2"/>
  <c r="F15301" i="2"/>
  <c r="E15301" i="2"/>
  <c r="C15301" i="2"/>
  <c r="B15301" i="2"/>
  <c r="F15300" i="2"/>
  <c r="E15300" i="2"/>
  <c r="C15300" i="2"/>
  <c r="B15300" i="2"/>
  <c r="F15299" i="2"/>
  <c r="E15299" i="2"/>
  <c r="C15299" i="2"/>
  <c r="B15299" i="2"/>
  <c r="F15298" i="2"/>
  <c r="E15298" i="2"/>
  <c r="C15298" i="2"/>
  <c r="B15298" i="2"/>
  <c r="F15297" i="2"/>
  <c r="E15297" i="2"/>
  <c r="C15297" i="2"/>
  <c r="B15297" i="2"/>
  <c r="F15296" i="2"/>
  <c r="E15296" i="2"/>
  <c r="C15296" i="2"/>
  <c r="B15296" i="2"/>
  <c r="F15295" i="2"/>
  <c r="E15295" i="2"/>
  <c r="C15295" i="2"/>
  <c r="B15295" i="2"/>
  <c r="F15294" i="2"/>
  <c r="E15294" i="2"/>
  <c r="C15294" i="2"/>
  <c r="B15294" i="2"/>
  <c r="F15293" i="2"/>
  <c r="E15293" i="2"/>
  <c r="C15293" i="2"/>
  <c r="B15293" i="2"/>
  <c r="F15292" i="2"/>
  <c r="E15292" i="2"/>
  <c r="C15292" i="2"/>
  <c r="B15292" i="2"/>
  <c r="F15291" i="2"/>
  <c r="E15291" i="2"/>
  <c r="C15291" i="2"/>
  <c r="B15291" i="2"/>
  <c r="F15290" i="2"/>
  <c r="E15290" i="2"/>
  <c r="C15290" i="2"/>
  <c r="B15290" i="2"/>
  <c r="F15289" i="2"/>
  <c r="E15289" i="2"/>
  <c r="C15289" i="2"/>
  <c r="B15289" i="2"/>
  <c r="F15288" i="2"/>
  <c r="E15288" i="2"/>
  <c r="C15288" i="2"/>
  <c r="B15288" i="2"/>
  <c r="F15287" i="2"/>
  <c r="E15287" i="2"/>
  <c r="C15287" i="2"/>
  <c r="B15287" i="2"/>
  <c r="F15286" i="2"/>
  <c r="E15286" i="2"/>
  <c r="C15286" i="2"/>
  <c r="B15286" i="2"/>
  <c r="F15285" i="2"/>
  <c r="E15285" i="2"/>
  <c r="C15285" i="2"/>
  <c r="B15285" i="2"/>
  <c r="F15284" i="2"/>
  <c r="E15284" i="2"/>
  <c r="C15284" i="2"/>
  <c r="B15284" i="2"/>
  <c r="F15283" i="2"/>
  <c r="E15283" i="2"/>
  <c r="C15283" i="2"/>
  <c r="B15283" i="2"/>
  <c r="F15282" i="2"/>
  <c r="E15282" i="2"/>
  <c r="C15282" i="2"/>
  <c r="B15282" i="2"/>
  <c r="F15281" i="2"/>
  <c r="E15281" i="2"/>
  <c r="C15281" i="2"/>
  <c r="B15281" i="2"/>
  <c r="F15280" i="2"/>
  <c r="E15280" i="2"/>
  <c r="C15280" i="2"/>
  <c r="B15280" i="2"/>
  <c r="F15279" i="2"/>
  <c r="E15279" i="2"/>
  <c r="C15279" i="2"/>
  <c r="B15279" i="2"/>
  <c r="F15278" i="2"/>
  <c r="E15278" i="2"/>
  <c r="C15278" i="2"/>
  <c r="B15278" i="2"/>
  <c r="F15277" i="2"/>
  <c r="E15277" i="2"/>
  <c r="C15277" i="2"/>
  <c r="B15277" i="2"/>
  <c r="F15276" i="2"/>
  <c r="E15276" i="2"/>
  <c r="C15276" i="2"/>
  <c r="B15276" i="2"/>
  <c r="F15275" i="2"/>
  <c r="E15275" i="2"/>
  <c r="C15275" i="2"/>
  <c r="B15275" i="2"/>
  <c r="F15274" i="2"/>
  <c r="E15274" i="2"/>
  <c r="C15274" i="2"/>
  <c r="B15274" i="2"/>
  <c r="F15273" i="2"/>
  <c r="E15273" i="2"/>
  <c r="C15273" i="2"/>
  <c r="B15273" i="2"/>
  <c r="F15272" i="2"/>
  <c r="E15272" i="2"/>
  <c r="C15272" i="2"/>
  <c r="B15272" i="2"/>
  <c r="F15271" i="2"/>
  <c r="E15271" i="2"/>
  <c r="C15271" i="2"/>
  <c r="B15271" i="2"/>
  <c r="F15270" i="2"/>
  <c r="E15270" i="2"/>
  <c r="C15270" i="2"/>
  <c r="B15270" i="2"/>
  <c r="F15269" i="2"/>
  <c r="E15269" i="2"/>
  <c r="C15269" i="2"/>
  <c r="B15269" i="2"/>
  <c r="F15268" i="2"/>
  <c r="E15268" i="2"/>
  <c r="C15268" i="2"/>
  <c r="B15268" i="2"/>
  <c r="F15267" i="2"/>
  <c r="E15267" i="2"/>
  <c r="C15267" i="2"/>
  <c r="B15267" i="2"/>
  <c r="F15266" i="2"/>
  <c r="E15266" i="2"/>
  <c r="C15266" i="2"/>
  <c r="B15266" i="2"/>
  <c r="F15265" i="2"/>
  <c r="E15265" i="2"/>
  <c r="C15265" i="2"/>
  <c r="B15265" i="2"/>
  <c r="F15264" i="2"/>
  <c r="E15264" i="2"/>
  <c r="C15264" i="2"/>
  <c r="B15264" i="2"/>
  <c r="F15263" i="2"/>
  <c r="E15263" i="2"/>
  <c r="C15263" i="2"/>
  <c r="B15263" i="2"/>
  <c r="F15262" i="2"/>
  <c r="E15262" i="2"/>
  <c r="C15262" i="2"/>
  <c r="B15262" i="2"/>
  <c r="F15261" i="2"/>
  <c r="E15261" i="2"/>
  <c r="C15261" i="2"/>
  <c r="B15261" i="2"/>
  <c r="F15260" i="2"/>
  <c r="E15260" i="2"/>
  <c r="C15260" i="2"/>
  <c r="B15260" i="2"/>
  <c r="F15259" i="2"/>
  <c r="E15259" i="2"/>
  <c r="C15259" i="2"/>
  <c r="B15259" i="2"/>
  <c r="F15258" i="2"/>
  <c r="E15258" i="2"/>
  <c r="C15258" i="2"/>
  <c r="B15258" i="2"/>
  <c r="F15257" i="2"/>
  <c r="E15257" i="2"/>
  <c r="C15257" i="2"/>
  <c r="B15257" i="2"/>
  <c r="F15256" i="2"/>
  <c r="E15256" i="2"/>
  <c r="C15256" i="2"/>
  <c r="B15256" i="2"/>
  <c r="F15255" i="2"/>
  <c r="E15255" i="2"/>
  <c r="C15255" i="2"/>
  <c r="B15255" i="2"/>
  <c r="F15254" i="2"/>
  <c r="E15254" i="2"/>
  <c r="C15254" i="2"/>
  <c r="B15254" i="2"/>
  <c r="F15253" i="2"/>
  <c r="E15253" i="2"/>
  <c r="C15253" i="2"/>
  <c r="B15253" i="2"/>
  <c r="F15252" i="2"/>
  <c r="E15252" i="2"/>
  <c r="C15252" i="2"/>
  <c r="B15252" i="2"/>
  <c r="F15251" i="2"/>
  <c r="E15251" i="2"/>
  <c r="C15251" i="2"/>
  <c r="B15251" i="2"/>
  <c r="F15250" i="2"/>
  <c r="E15250" i="2"/>
  <c r="C15250" i="2"/>
  <c r="B15250" i="2"/>
  <c r="F15249" i="2"/>
  <c r="E15249" i="2"/>
  <c r="C15249" i="2"/>
  <c r="B15249" i="2"/>
  <c r="F15248" i="2"/>
  <c r="E15248" i="2"/>
  <c r="C15248" i="2"/>
  <c r="B15248" i="2"/>
  <c r="F15247" i="2"/>
  <c r="E15247" i="2"/>
  <c r="C15247" i="2"/>
  <c r="B15247" i="2"/>
  <c r="F15246" i="2"/>
  <c r="E15246" i="2"/>
  <c r="C15246" i="2"/>
  <c r="B15246" i="2"/>
  <c r="F15245" i="2"/>
  <c r="E15245" i="2"/>
  <c r="C15245" i="2"/>
  <c r="B15245" i="2"/>
  <c r="F15244" i="2"/>
  <c r="E15244" i="2"/>
  <c r="C15244" i="2"/>
  <c r="B15244" i="2"/>
  <c r="F15243" i="2"/>
  <c r="E15243" i="2"/>
  <c r="C15243" i="2"/>
  <c r="B15243" i="2"/>
  <c r="F15242" i="2"/>
  <c r="E15242" i="2"/>
  <c r="C15242" i="2"/>
  <c r="B15242" i="2"/>
  <c r="F15241" i="2"/>
  <c r="E15241" i="2"/>
  <c r="C15241" i="2"/>
  <c r="B15241" i="2"/>
  <c r="F15240" i="2"/>
  <c r="E15240" i="2"/>
  <c r="C15240" i="2"/>
  <c r="B15240" i="2"/>
  <c r="F15239" i="2"/>
  <c r="E15239" i="2"/>
  <c r="C15239" i="2"/>
  <c r="B15239" i="2"/>
  <c r="F15238" i="2"/>
  <c r="E15238" i="2"/>
  <c r="C15238" i="2"/>
  <c r="B15238" i="2"/>
  <c r="F15237" i="2"/>
  <c r="E15237" i="2"/>
  <c r="C15237" i="2"/>
  <c r="B15237" i="2"/>
  <c r="F15236" i="2"/>
  <c r="E15236" i="2"/>
  <c r="C15236" i="2"/>
  <c r="B15236" i="2"/>
  <c r="F15235" i="2"/>
  <c r="E15235" i="2"/>
  <c r="C15235" i="2"/>
  <c r="B15235" i="2"/>
  <c r="F15234" i="2"/>
  <c r="E15234" i="2"/>
  <c r="C15234" i="2"/>
  <c r="B15234" i="2"/>
  <c r="F15233" i="2"/>
  <c r="E15233" i="2"/>
  <c r="C15233" i="2"/>
  <c r="B15233" i="2"/>
  <c r="F15232" i="2"/>
  <c r="E15232" i="2"/>
  <c r="C15232" i="2"/>
  <c r="B15232" i="2"/>
  <c r="F15231" i="2"/>
  <c r="E15231" i="2"/>
  <c r="C15231" i="2"/>
  <c r="B15231" i="2"/>
  <c r="F15230" i="2"/>
  <c r="E15230" i="2"/>
  <c r="C15230" i="2"/>
  <c r="B15230" i="2"/>
  <c r="F15229" i="2"/>
  <c r="E15229" i="2"/>
  <c r="C15229" i="2"/>
  <c r="B15229" i="2"/>
  <c r="F15228" i="2"/>
  <c r="E15228" i="2"/>
  <c r="C15228" i="2"/>
  <c r="B15228" i="2"/>
  <c r="F15227" i="2"/>
  <c r="E15227" i="2"/>
  <c r="C15227" i="2"/>
  <c r="B15227" i="2"/>
  <c r="F15226" i="2"/>
  <c r="E15226" i="2"/>
  <c r="C15226" i="2"/>
  <c r="B15226" i="2"/>
  <c r="F15225" i="2"/>
  <c r="E15225" i="2"/>
  <c r="C15225" i="2"/>
  <c r="B15225" i="2"/>
  <c r="F15224" i="2"/>
  <c r="E15224" i="2"/>
  <c r="C15224" i="2"/>
  <c r="B15224" i="2"/>
  <c r="F15223" i="2"/>
  <c r="E15223" i="2"/>
  <c r="C15223" i="2"/>
  <c r="B15223" i="2"/>
  <c r="F15222" i="2"/>
  <c r="E15222" i="2"/>
  <c r="C15222" i="2"/>
  <c r="B15222" i="2"/>
  <c r="F15221" i="2"/>
  <c r="E15221" i="2"/>
  <c r="C15221" i="2"/>
  <c r="B15221" i="2"/>
  <c r="F15220" i="2"/>
  <c r="E15220" i="2"/>
  <c r="C15220" i="2"/>
  <c r="B15220" i="2"/>
  <c r="F15219" i="2"/>
  <c r="E15219" i="2"/>
  <c r="C15219" i="2"/>
  <c r="B15219" i="2"/>
  <c r="F15218" i="2"/>
  <c r="E15218" i="2"/>
  <c r="C15218" i="2"/>
  <c r="B15218" i="2"/>
  <c r="F15217" i="2"/>
  <c r="E15217" i="2"/>
  <c r="C15217" i="2"/>
  <c r="B15217" i="2"/>
  <c r="F15216" i="2"/>
  <c r="E15216" i="2"/>
  <c r="C15216" i="2"/>
  <c r="B15216" i="2"/>
  <c r="F15215" i="2"/>
  <c r="E15215" i="2"/>
  <c r="C15215" i="2"/>
  <c r="B15215" i="2"/>
  <c r="F15214" i="2"/>
  <c r="E15214" i="2"/>
  <c r="C15214" i="2"/>
  <c r="B15214" i="2"/>
  <c r="F15213" i="2"/>
  <c r="E15213" i="2"/>
  <c r="C15213" i="2"/>
  <c r="B15213" i="2"/>
  <c r="F15212" i="2"/>
  <c r="E15212" i="2"/>
  <c r="C15212" i="2"/>
  <c r="B15212" i="2"/>
  <c r="F15211" i="2"/>
  <c r="E15211" i="2"/>
  <c r="C15211" i="2"/>
  <c r="B15211" i="2"/>
  <c r="F15210" i="2"/>
  <c r="E15210" i="2"/>
  <c r="C15210" i="2"/>
  <c r="B15210" i="2"/>
  <c r="F15209" i="2"/>
  <c r="E15209" i="2"/>
  <c r="C15209" i="2"/>
  <c r="B15209" i="2"/>
  <c r="F15208" i="2"/>
  <c r="E15208" i="2"/>
  <c r="C15208" i="2"/>
  <c r="B15208" i="2"/>
  <c r="F15207" i="2"/>
  <c r="E15207" i="2"/>
  <c r="C15207" i="2"/>
  <c r="B15207" i="2"/>
  <c r="F15206" i="2"/>
  <c r="E15206" i="2"/>
  <c r="C15206" i="2"/>
  <c r="B15206" i="2"/>
  <c r="F15205" i="2"/>
  <c r="E15205" i="2"/>
  <c r="C15205" i="2"/>
  <c r="B15205" i="2"/>
  <c r="F15204" i="2"/>
  <c r="E15204" i="2"/>
  <c r="C15204" i="2"/>
  <c r="B15204" i="2"/>
  <c r="F15203" i="2"/>
  <c r="E15203" i="2"/>
  <c r="C15203" i="2"/>
  <c r="B15203" i="2"/>
  <c r="F15202" i="2"/>
  <c r="E15202" i="2"/>
  <c r="C15202" i="2"/>
  <c r="B15202" i="2"/>
  <c r="F15201" i="2"/>
  <c r="E15201" i="2"/>
  <c r="C15201" i="2"/>
  <c r="B15201" i="2"/>
  <c r="F15200" i="2"/>
  <c r="E15200" i="2"/>
  <c r="C15200" i="2"/>
  <c r="B15200" i="2"/>
  <c r="F15199" i="2"/>
  <c r="E15199" i="2"/>
  <c r="C15199" i="2"/>
  <c r="B15199" i="2"/>
  <c r="F15198" i="2"/>
  <c r="E15198" i="2"/>
  <c r="C15198" i="2"/>
  <c r="B15198" i="2"/>
  <c r="F15197" i="2"/>
  <c r="E15197" i="2"/>
  <c r="C15197" i="2"/>
  <c r="B15197" i="2"/>
  <c r="F15196" i="2"/>
  <c r="E15196" i="2"/>
  <c r="C15196" i="2"/>
  <c r="B15196" i="2"/>
  <c r="F15195" i="2"/>
  <c r="E15195" i="2"/>
  <c r="C15195" i="2"/>
  <c r="B15195" i="2"/>
  <c r="F15194" i="2"/>
  <c r="E15194" i="2"/>
  <c r="C15194" i="2"/>
  <c r="B15194" i="2"/>
  <c r="F15193" i="2"/>
  <c r="E15193" i="2"/>
  <c r="C15193" i="2"/>
  <c r="B15193" i="2"/>
  <c r="F15192" i="2"/>
  <c r="E15192" i="2"/>
  <c r="C15192" i="2"/>
  <c r="B15192" i="2"/>
  <c r="F15191" i="2"/>
  <c r="E15191" i="2"/>
  <c r="C15191" i="2"/>
  <c r="B15191" i="2"/>
  <c r="F15190" i="2"/>
  <c r="E15190" i="2"/>
  <c r="C15190" i="2"/>
  <c r="B15190" i="2"/>
  <c r="F15189" i="2"/>
  <c r="E15189" i="2"/>
  <c r="C15189" i="2"/>
  <c r="B15189" i="2"/>
  <c r="F15188" i="2"/>
  <c r="E15188" i="2"/>
  <c r="C15188" i="2"/>
  <c r="B15188" i="2"/>
  <c r="F15187" i="2"/>
  <c r="E15187" i="2"/>
  <c r="C15187" i="2"/>
  <c r="B15187" i="2"/>
  <c r="F15186" i="2"/>
  <c r="E15186" i="2"/>
  <c r="C15186" i="2"/>
  <c r="B15186" i="2"/>
  <c r="F15185" i="2"/>
  <c r="E15185" i="2"/>
  <c r="C15185" i="2"/>
  <c r="B15185" i="2"/>
  <c r="F15184" i="2"/>
  <c r="E15184" i="2"/>
  <c r="C15184" i="2"/>
  <c r="B15184" i="2"/>
  <c r="F15183" i="2"/>
  <c r="E15183" i="2"/>
  <c r="C15183" i="2"/>
  <c r="B15183" i="2"/>
  <c r="F15182" i="2"/>
  <c r="E15182" i="2"/>
  <c r="C15182" i="2"/>
  <c r="B15182" i="2"/>
  <c r="F15181" i="2"/>
  <c r="E15181" i="2"/>
  <c r="C15181" i="2"/>
  <c r="B15181" i="2"/>
  <c r="F15180" i="2"/>
  <c r="E15180" i="2"/>
  <c r="C15180" i="2"/>
  <c r="B15180" i="2"/>
  <c r="F15179" i="2"/>
  <c r="E15179" i="2"/>
  <c r="C15179" i="2"/>
  <c r="B15179" i="2"/>
  <c r="F15178" i="2"/>
  <c r="E15178" i="2"/>
  <c r="C15178" i="2"/>
  <c r="B15178" i="2"/>
  <c r="F15177" i="2"/>
  <c r="E15177" i="2"/>
  <c r="C15177" i="2"/>
  <c r="B15177" i="2"/>
  <c r="F15176" i="2"/>
  <c r="E15176" i="2"/>
  <c r="C15176" i="2"/>
  <c r="B15176" i="2"/>
  <c r="F15175" i="2"/>
  <c r="E15175" i="2"/>
  <c r="C15175" i="2"/>
  <c r="B15175" i="2"/>
  <c r="F15174" i="2"/>
  <c r="E15174" i="2"/>
  <c r="C15174" i="2"/>
  <c r="B15174" i="2"/>
  <c r="F15173" i="2"/>
  <c r="E15173" i="2"/>
  <c r="C15173" i="2"/>
  <c r="B15173" i="2"/>
  <c r="F15172" i="2"/>
  <c r="E15172" i="2"/>
  <c r="C15172" i="2"/>
  <c r="B15172" i="2"/>
  <c r="F15171" i="2"/>
  <c r="E15171" i="2"/>
  <c r="C15171" i="2"/>
  <c r="B15171" i="2"/>
  <c r="F15170" i="2"/>
  <c r="E15170" i="2"/>
  <c r="C15170" i="2"/>
  <c r="B15170" i="2"/>
  <c r="F15169" i="2"/>
  <c r="E15169" i="2"/>
  <c r="C15169" i="2"/>
  <c r="B15169" i="2"/>
  <c r="F15168" i="2"/>
  <c r="E15168" i="2"/>
  <c r="C15168" i="2"/>
  <c r="B15168" i="2"/>
  <c r="F15167" i="2"/>
  <c r="E15167" i="2"/>
  <c r="C15167" i="2"/>
  <c r="B15167" i="2"/>
  <c r="F15166" i="2"/>
  <c r="E15166" i="2"/>
  <c r="C15166" i="2"/>
  <c r="B15166" i="2"/>
  <c r="F15165" i="2"/>
  <c r="E15165" i="2"/>
  <c r="C15165" i="2"/>
  <c r="B15165" i="2"/>
  <c r="F15164" i="2"/>
  <c r="E15164" i="2"/>
  <c r="C15164" i="2"/>
  <c r="B15164" i="2"/>
  <c r="F15163" i="2"/>
  <c r="E15163" i="2"/>
  <c r="C15163" i="2"/>
  <c r="B15163" i="2"/>
  <c r="F15162" i="2"/>
  <c r="E15162" i="2"/>
  <c r="C15162" i="2"/>
  <c r="B15162" i="2"/>
  <c r="F15161" i="2"/>
  <c r="E15161" i="2"/>
  <c r="C15161" i="2"/>
  <c r="B15161" i="2"/>
  <c r="F15160" i="2"/>
  <c r="E15160" i="2"/>
  <c r="C15160" i="2"/>
  <c r="B15160" i="2"/>
  <c r="F15159" i="2"/>
  <c r="E15159" i="2"/>
  <c r="C15159" i="2"/>
  <c r="B15159" i="2"/>
  <c r="F15158" i="2"/>
  <c r="E15158" i="2"/>
  <c r="C15158" i="2"/>
  <c r="B15158" i="2"/>
  <c r="F15157" i="2"/>
  <c r="E15157" i="2"/>
  <c r="C15157" i="2"/>
  <c r="B15157" i="2"/>
  <c r="F15156" i="2"/>
  <c r="E15156" i="2"/>
  <c r="C15156" i="2"/>
  <c r="B15156" i="2"/>
  <c r="F15155" i="2"/>
  <c r="E15155" i="2"/>
  <c r="C15155" i="2"/>
  <c r="B15155" i="2"/>
  <c r="F15154" i="2"/>
  <c r="E15154" i="2"/>
  <c r="C15154" i="2"/>
  <c r="B15154" i="2"/>
  <c r="F15153" i="2"/>
  <c r="E15153" i="2"/>
  <c r="C15153" i="2"/>
  <c r="B15153" i="2"/>
  <c r="F15152" i="2"/>
  <c r="E15152" i="2"/>
  <c r="C15152" i="2"/>
  <c r="B15152" i="2"/>
  <c r="F15151" i="2"/>
  <c r="E15151" i="2"/>
  <c r="C15151" i="2"/>
  <c r="B15151" i="2"/>
  <c r="F15150" i="2"/>
  <c r="E15150" i="2"/>
  <c r="C15150" i="2"/>
  <c r="B15150" i="2"/>
  <c r="F15149" i="2"/>
  <c r="E15149" i="2"/>
  <c r="C15149" i="2"/>
  <c r="B15149" i="2"/>
  <c r="F15148" i="2"/>
  <c r="E15148" i="2"/>
  <c r="C15148" i="2"/>
  <c r="B15148" i="2"/>
  <c r="F15147" i="2"/>
  <c r="E15147" i="2"/>
  <c r="C15147" i="2"/>
  <c r="B15147" i="2"/>
  <c r="F15146" i="2"/>
  <c r="E15146" i="2"/>
  <c r="C15146" i="2"/>
  <c r="B15146" i="2"/>
  <c r="F15145" i="2"/>
  <c r="E15145" i="2"/>
  <c r="C15145" i="2"/>
  <c r="B15145" i="2"/>
  <c r="F15144" i="2"/>
  <c r="E15144" i="2"/>
  <c r="C15144" i="2"/>
  <c r="B15144" i="2"/>
  <c r="F15143" i="2"/>
  <c r="E15143" i="2"/>
  <c r="C15143" i="2"/>
  <c r="B15143" i="2"/>
  <c r="F15142" i="2"/>
  <c r="E15142" i="2"/>
  <c r="C15142" i="2"/>
  <c r="B15142" i="2"/>
  <c r="F15141" i="2"/>
  <c r="E15141" i="2"/>
  <c r="C15141" i="2"/>
  <c r="B15141" i="2"/>
  <c r="F15140" i="2"/>
  <c r="E15140" i="2"/>
  <c r="C15140" i="2"/>
  <c r="B15140" i="2"/>
  <c r="F15139" i="2"/>
  <c r="E15139" i="2"/>
  <c r="C15139" i="2"/>
  <c r="B15139" i="2"/>
  <c r="F15138" i="2"/>
  <c r="E15138" i="2"/>
  <c r="C15138" i="2"/>
  <c r="B15138" i="2"/>
  <c r="F15137" i="2"/>
  <c r="E15137" i="2"/>
  <c r="C15137" i="2"/>
  <c r="B15137" i="2"/>
  <c r="F15136" i="2"/>
  <c r="E15136" i="2"/>
  <c r="C15136" i="2"/>
  <c r="B15136" i="2"/>
  <c r="F15135" i="2"/>
  <c r="E15135" i="2"/>
  <c r="C15135" i="2"/>
  <c r="B15135" i="2"/>
  <c r="F15134" i="2"/>
  <c r="E15134" i="2"/>
  <c r="C15134" i="2"/>
  <c r="B15134" i="2"/>
  <c r="F15133" i="2"/>
  <c r="E15133" i="2"/>
  <c r="C15133" i="2"/>
  <c r="B15133" i="2"/>
  <c r="F15132" i="2"/>
  <c r="E15132" i="2"/>
  <c r="C15132" i="2"/>
  <c r="B15132" i="2"/>
  <c r="F15131" i="2"/>
  <c r="E15131" i="2"/>
  <c r="C15131" i="2"/>
  <c r="B15131" i="2"/>
  <c r="F15130" i="2"/>
  <c r="E15130" i="2"/>
  <c r="C15130" i="2"/>
  <c r="B15130" i="2"/>
  <c r="F15129" i="2"/>
  <c r="E15129" i="2"/>
  <c r="C15129" i="2"/>
  <c r="B15129" i="2"/>
  <c r="F15128" i="2"/>
  <c r="E15128" i="2"/>
  <c r="C15128" i="2"/>
  <c r="B15128" i="2"/>
  <c r="F15127" i="2"/>
  <c r="E15127" i="2"/>
  <c r="C15127" i="2"/>
  <c r="B15127" i="2"/>
  <c r="F15126" i="2"/>
  <c r="E15126" i="2"/>
  <c r="C15126" i="2"/>
  <c r="B15126" i="2"/>
  <c r="F15125" i="2"/>
  <c r="E15125" i="2"/>
  <c r="C15125" i="2"/>
  <c r="B15125" i="2"/>
  <c r="F15124" i="2"/>
  <c r="E15124" i="2"/>
  <c r="C15124" i="2"/>
  <c r="B15124" i="2"/>
  <c r="F15123" i="2"/>
  <c r="E15123" i="2"/>
  <c r="C15123" i="2"/>
  <c r="B15123" i="2"/>
  <c r="F15122" i="2"/>
  <c r="E15122" i="2"/>
  <c r="C15122" i="2"/>
  <c r="B15122" i="2"/>
  <c r="F15121" i="2"/>
  <c r="E15121" i="2"/>
  <c r="C15121" i="2"/>
  <c r="B15121" i="2"/>
  <c r="F15120" i="2"/>
  <c r="E15120" i="2"/>
  <c r="C15120" i="2"/>
  <c r="B15120" i="2"/>
  <c r="F15119" i="2"/>
  <c r="E15119" i="2"/>
  <c r="C15119" i="2"/>
  <c r="B15119" i="2"/>
  <c r="F15118" i="2"/>
  <c r="E15118" i="2"/>
  <c r="C15118" i="2"/>
  <c r="B15118" i="2"/>
  <c r="F15117" i="2"/>
  <c r="E15117" i="2"/>
  <c r="C15117" i="2"/>
  <c r="B15117" i="2"/>
  <c r="F15116" i="2"/>
  <c r="E15116" i="2"/>
  <c r="C15116" i="2"/>
  <c r="B15116" i="2"/>
  <c r="F15115" i="2"/>
  <c r="E15115" i="2"/>
  <c r="C15115" i="2"/>
  <c r="B15115" i="2"/>
  <c r="F15114" i="2"/>
  <c r="E15114" i="2"/>
  <c r="C15114" i="2"/>
  <c r="B15114" i="2"/>
  <c r="F15113" i="2"/>
  <c r="E15113" i="2"/>
  <c r="C15113" i="2"/>
  <c r="B15113" i="2"/>
  <c r="F15112" i="2"/>
  <c r="E15112" i="2"/>
  <c r="C15112" i="2"/>
  <c r="B15112" i="2"/>
  <c r="F15111" i="2"/>
  <c r="E15111" i="2"/>
  <c r="C15111" i="2"/>
  <c r="B15111" i="2"/>
  <c r="F15110" i="2"/>
  <c r="E15110" i="2"/>
  <c r="C15110" i="2"/>
  <c r="B15110" i="2"/>
  <c r="F15109" i="2"/>
  <c r="E15109" i="2"/>
  <c r="C15109" i="2"/>
  <c r="B15109" i="2"/>
  <c r="F15108" i="2"/>
  <c r="E15108" i="2"/>
  <c r="C15108" i="2"/>
  <c r="B15108" i="2"/>
  <c r="F15107" i="2"/>
  <c r="E15107" i="2"/>
  <c r="C15107" i="2"/>
  <c r="B15107" i="2"/>
  <c r="F15106" i="2"/>
  <c r="E15106" i="2"/>
  <c r="C15106" i="2"/>
  <c r="B15106" i="2"/>
  <c r="F15105" i="2"/>
  <c r="E15105" i="2"/>
  <c r="C15105" i="2"/>
  <c r="B15105" i="2"/>
  <c r="F15104" i="2"/>
  <c r="E15104" i="2"/>
  <c r="C15104" i="2"/>
  <c r="B15104" i="2"/>
  <c r="F15103" i="2"/>
  <c r="E15103" i="2"/>
  <c r="C15103" i="2"/>
  <c r="B15103" i="2"/>
  <c r="F15102" i="2"/>
  <c r="E15102" i="2"/>
  <c r="C15102" i="2"/>
  <c r="B15102" i="2"/>
  <c r="F15101" i="2"/>
  <c r="E15101" i="2"/>
  <c r="C15101" i="2"/>
  <c r="B15101" i="2"/>
  <c r="F15100" i="2"/>
  <c r="E15100" i="2"/>
  <c r="C15100" i="2"/>
  <c r="B15100" i="2"/>
  <c r="F15099" i="2"/>
  <c r="E15099" i="2"/>
  <c r="C15099" i="2"/>
  <c r="B15099" i="2"/>
  <c r="F15098" i="2"/>
  <c r="E15098" i="2"/>
  <c r="C15098" i="2"/>
  <c r="B15098" i="2"/>
  <c r="F15097" i="2"/>
  <c r="E15097" i="2"/>
  <c r="C15097" i="2"/>
  <c r="B15097" i="2"/>
  <c r="F15096" i="2"/>
  <c r="E15096" i="2"/>
  <c r="C15096" i="2"/>
  <c r="B15096" i="2"/>
  <c r="F15095" i="2"/>
  <c r="E15095" i="2"/>
  <c r="C15095" i="2"/>
  <c r="B15095" i="2"/>
  <c r="F15094" i="2"/>
  <c r="E15094" i="2"/>
  <c r="C15094" i="2"/>
  <c r="B15094" i="2"/>
  <c r="F15093" i="2"/>
  <c r="E15093" i="2"/>
  <c r="C15093" i="2"/>
  <c r="B15093" i="2"/>
  <c r="F15092" i="2"/>
  <c r="E15092" i="2"/>
  <c r="C15092" i="2"/>
  <c r="B15092" i="2"/>
  <c r="F15091" i="2"/>
  <c r="E15091" i="2"/>
  <c r="C15091" i="2"/>
  <c r="B15091" i="2"/>
  <c r="F15090" i="2"/>
  <c r="E15090" i="2"/>
  <c r="C15090" i="2"/>
  <c r="B15090" i="2"/>
  <c r="F15089" i="2"/>
  <c r="E15089" i="2"/>
  <c r="C15089" i="2"/>
  <c r="B15089" i="2"/>
  <c r="F15088" i="2"/>
  <c r="E15088" i="2"/>
  <c r="C15088" i="2"/>
  <c r="B15088" i="2"/>
  <c r="F15087" i="2"/>
  <c r="E15087" i="2"/>
  <c r="C15087" i="2"/>
  <c r="B15087" i="2"/>
  <c r="F15086" i="2"/>
  <c r="E15086" i="2"/>
  <c r="C15086" i="2"/>
  <c r="B15086" i="2"/>
  <c r="F15085" i="2"/>
  <c r="E15085" i="2"/>
  <c r="C15085" i="2"/>
  <c r="B15085" i="2"/>
  <c r="F15084" i="2"/>
  <c r="E15084" i="2"/>
  <c r="C15084" i="2"/>
  <c r="B15084" i="2"/>
  <c r="F15083" i="2"/>
  <c r="E15083" i="2"/>
  <c r="C15083" i="2"/>
  <c r="B15083" i="2"/>
  <c r="F15082" i="2"/>
  <c r="E15082" i="2"/>
  <c r="C15082" i="2"/>
  <c r="B15082" i="2"/>
  <c r="F15081" i="2"/>
  <c r="E15081" i="2"/>
  <c r="C15081" i="2"/>
  <c r="B15081" i="2"/>
  <c r="F15080" i="2"/>
  <c r="E15080" i="2"/>
  <c r="C15080" i="2"/>
  <c r="B15080" i="2"/>
  <c r="F15079" i="2"/>
  <c r="E15079" i="2"/>
  <c r="C15079" i="2"/>
  <c r="B15079" i="2"/>
  <c r="F15078" i="2"/>
  <c r="E15078" i="2"/>
  <c r="C15078" i="2"/>
  <c r="B15078" i="2"/>
  <c r="F15077" i="2"/>
  <c r="E15077" i="2"/>
  <c r="C15077" i="2"/>
  <c r="B15077" i="2"/>
  <c r="F15076" i="2"/>
  <c r="E15076" i="2"/>
  <c r="C15076" i="2"/>
  <c r="B15076" i="2"/>
  <c r="F15075" i="2"/>
  <c r="E15075" i="2"/>
  <c r="C15075" i="2"/>
  <c r="B15075" i="2"/>
  <c r="F15074" i="2"/>
  <c r="E15074" i="2"/>
  <c r="C15074" i="2"/>
  <c r="B15074" i="2"/>
  <c r="F15073" i="2"/>
  <c r="E15073" i="2"/>
  <c r="C15073" i="2"/>
  <c r="B15073" i="2"/>
  <c r="F15072" i="2"/>
  <c r="E15072" i="2"/>
  <c r="C15072" i="2"/>
  <c r="B15072" i="2"/>
  <c r="F15071" i="2"/>
  <c r="E15071" i="2"/>
  <c r="C15071" i="2"/>
  <c r="B15071" i="2"/>
  <c r="F15070" i="2"/>
  <c r="E15070" i="2"/>
  <c r="C15070" i="2"/>
  <c r="B15070" i="2"/>
  <c r="F15069" i="2"/>
  <c r="E15069" i="2"/>
  <c r="C15069" i="2"/>
  <c r="B15069" i="2"/>
  <c r="F15068" i="2"/>
  <c r="E15068" i="2"/>
  <c r="C15068" i="2"/>
  <c r="B15068" i="2"/>
  <c r="F15067" i="2"/>
  <c r="E15067" i="2"/>
  <c r="C15067" i="2"/>
  <c r="B15067" i="2"/>
  <c r="F15066" i="2"/>
  <c r="E15066" i="2"/>
  <c r="C15066" i="2"/>
  <c r="B15066" i="2"/>
  <c r="F15065" i="2"/>
  <c r="E15065" i="2"/>
  <c r="C15065" i="2"/>
  <c r="B15065" i="2"/>
  <c r="F15064" i="2"/>
  <c r="E15064" i="2"/>
  <c r="C15064" i="2"/>
  <c r="B15064" i="2"/>
  <c r="F15063" i="2"/>
  <c r="E15063" i="2"/>
  <c r="C15063" i="2"/>
  <c r="B15063" i="2"/>
  <c r="F15062" i="2"/>
  <c r="E15062" i="2"/>
  <c r="C15062" i="2"/>
  <c r="B15062" i="2"/>
  <c r="F15061" i="2"/>
  <c r="E15061" i="2"/>
  <c r="C15061" i="2"/>
  <c r="B15061" i="2"/>
  <c r="F15060" i="2"/>
  <c r="E15060" i="2"/>
  <c r="C15060" i="2"/>
  <c r="B15060" i="2"/>
  <c r="F15059" i="2"/>
  <c r="E15059" i="2"/>
  <c r="C15059" i="2"/>
  <c r="B15059" i="2"/>
  <c r="F15058" i="2"/>
  <c r="E15058" i="2"/>
  <c r="C15058" i="2"/>
  <c r="B15058" i="2"/>
  <c r="F15057" i="2"/>
  <c r="E15057" i="2"/>
  <c r="C15057" i="2"/>
  <c r="B15057" i="2"/>
  <c r="F15056" i="2"/>
  <c r="E15056" i="2"/>
  <c r="C15056" i="2"/>
  <c r="B15056" i="2"/>
  <c r="F15055" i="2"/>
  <c r="E15055" i="2"/>
  <c r="C15055" i="2"/>
  <c r="B15055" i="2"/>
  <c r="F15054" i="2"/>
  <c r="E15054" i="2"/>
  <c r="C15054" i="2"/>
  <c r="B15054" i="2"/>
  <c r="F15053" i="2"/>
  <c r="E15053" i="2"/>
  <c r="C15053" i="2"/>
  <c r="B15053" i="2"/>
  <c r="F15052" i="2"/>
  <c r="E15052" i="2"/>
  <c r="C15052" i="2"/>
  <c r="B15052" i="2"/>
  <c r="F15051" i="2"/>
  <c r="E15051" i="2"/>
  <c r="C15051" i="2"/>
  <c r="B15051" i="2"/>
  <c r="F15050" i="2"/>
  <c r="E15050" i="2"/>
  <c r="C15050" i="2"/>
  <c r="B15050" i="2"/>
  <c r="F15049" i="2"/>
  <c r="E15049" i="2"/>
  <c r="C15049" i="2"/>
  <c r="B15049" i="2"/>
  <c r="F15048" i="2"/>
  <c r="E15048" i="2"/>
  <c r="C15048" i="2"/>
  <c r="B15048" i="2"/>
  <c r="F15047" i="2"/>
  <c r="E15047" i="2"/>
  <c r="C15047" i="2"/>
  <c r="B15047" i="2"/>
  <c r="F15046" i="2"/>
  <c r="E15046" i="2"/>
  <c r="C15046" i="2"/>
  <c r="B15046" i="2"/>
  <c r="F15045" i="2"/>
  <c r="E15045" i="2"/>
  <c r="C15045" i="2"/>
  <c r="B15045" i="2"/>
  <c r="F15044" i="2"/>
  <c r="E15044" i="2"/>
  <c r="C15044" i="2"/>
  <c r="B15044" i="2"/>
  <c r="F15043" i="2"/>
  <c r="E15043" i="2"/>
  <c r="C15043" i="2"/>
  <c r="B15043" i="2"/>
  <c r="F15042" i="2"/>
  <c r="E15042" i="2"/>
  <c r="C15042" i="2"/>
  <c r="B15042" i="2"/>
  <c r="F15041" i="2"/>
  <c r="E15041" i="2"/>
  <c r="C15041" i="2"/>
  <c r="B15041" i="2"/>
  <c r="F15040" i="2"/>
  <c r="E15040" i="2"/>
  <c r="C15040" i="2"/>
  <c r="B15040" i="2"/>
  <c r="F15039" i="2"/>
  <c r="E15039" i="2"/>
  <c r="C15039" i="2"/>
  <c r="B15039" i="2"/>
  <c r="F15038" i="2"/>
  <c r="E15038" i="2"/>
  <c r="C15038" i="2"/>
  <c r="B15038" i="2"/>
  <c r="F15037" i="2"/>
  <c r="E15037" i="2"/>
  <c r="C15037" i="2"/>
  <c r="B15037" i="2"/>
  <c r="F15036" i="2"/>
  <c r="E15036" i="2"/>
  <c r="C15036" i="2"/>
  <c r="B15036" i="2"/>
  <c r="F15035" i="2"/>
  <c r="E15035" i="2"/>
  <c r="C15035" i="2"/>
  <c r="B15035" i="2"/>
  <c r="F15034" i="2"/>
  <c r="E15034" i="2"/>
  <c r="C15034" i="2"/>
  <c r="B15034" i="2"/>
  <c r="F15033" i="2"/>
  <c r="E15033" i="2"/>
  <c r="C15033" i="2"/>
  <c r="B15033" i="2"/>
  <c r="F15032" i="2"/>
  <c r="E15032" i="2"/>
  <c r="C15032" i="2"/>
  <c r="B15032" i="2"/>
  <c r="F15031" i="2"/>
  <c r="E15031" i="2"/>
  <c r="C15031" i="2"/>
  <c r="B15031" i="2"/>
  <c r="F15030" i="2"/>
  <c r="E15030" i="2"/>
  <c r="C15030" i="2"/>
  <c r="B15030" i="2"/>
  <c r="F15029" i="2"/>
  <c r="E15029" i="2"/>
  <c r="C15029" i="2"/>
  <c r="B15029" i="2"/>
  <c r="F15028" i="2"/>
  <c r="E15028" i="2"/>
  <c r="C15028" i="2"/>
  <c r="B15028" i="2"/>
  <c r="F15027" i="2"/>
  <c r="E15027" i="2"/>
  <c r="C15027" i="2"/>
  <c r="B15027" i="2"/>
  <c r="F15026" i="2"/>
  <c r="E15026" i="2"/>
  <c r="C15026" i="2"/>
  <c r="B15026" i="2"/>
  <c r="F15025" i="2"/>
  <c r="E15025" i="2"/>
  <c r="C15025" i="2"/>
  <c r="B15025" i="2"/>
  <c r="F15024" i="2"/>
  <c r="E15024" i="2"/>
  <c r="C15024" i="2"/>
  <c r="B15024" i="2"/>
  <c r="F15023" i="2"/>
  <c r="E15023" i="2"/>
  <c r="C15023" i="2"/>
  <c r="B15023" i="2"/>
  <c r="F15022" i="2"/>
  <c r="E15022" i="2"/>
  <c r="C15022" i="2"/>
  <c r="B15022" i="2"/>
  <c r="F15021" i="2"/>
  <c r="E15021" i="2"/>
  <c r="C15021" i="2"/>
  <c r="B15021" i="2"/>
  <c r="F15020" i="2"/>
  <c r="E15020" i="2"/>
  <c r="C15020" i="2"/>
  <c r="B15020" i="2"/>
  <c r="F15019" i="2"/>
  <c r="E15019" i="2"/>
  <c r="C15019" i="2"/>
  <c r="B15019" i="2"/>
  <c r="F15018" i="2"/>
  <c r="E15018" i="2"/>
  <c r="C15018" i="2"/>
  <c r="B15018" i="2"/>
  <c r="F15017" i="2"/>
  <c r="E15017" i="2"/>
  <c r="C15017" i="2"/>
  <c r="B15017" i="2"/>
  <c r="F15016" i="2"/>
  <c r="E15016" i="2"/>
  <c r="C15016" i="2"/>
  <c r="B15016" i="2"/>
  <c r="F15015" i="2"/>
  <c r="E15015" i="2"/>
  <c r="C15015" i="2"/>
  <c r="B15015" i="2"/>
  <c r="F15014" i="2"/>
  <c r="E15014" i="2"/>
  <c r="C15014" i="2"/>
  <c r="B15014" i="2"/>
  <c r="F15013" i="2"/>
  <c r="E15013" i="2"/>
  <c r="C15013" i="2"/>
  <c r="B15013" i="2"/>
  <c r="F15012" i="2"/>
  <c r="E15012" i="2"/>
  <c r="C15012" i="2"/>
  <c r="B15012" i="2"/>
  <c r="F15011" i="2"/>
  <c r="E15011" i="2"/>
  <c r="C15011" i="2"/>
  <c r="B15011" i="2"/>
  <c r="F15010" i="2"/>
  <c r="E15010" i="2"/>
  <c r="C15010" i="2"/>
  <c r="B15010" i="2"/>
  <c r="F15009" i="2"/>
  <c r="E15009" i="2"/>
  <c r="C15009" i="2"/>
  <c r="B15009" i="2"/>
  <c r="F15008" i="2"/>
  <c r="E15008" i="2"/>
  <c r="C15008" i="2"/>
  <c r="B15008" i="2"/>
  <c r="F15007" i="2"/>
  <c r="E15007" i="2"/>
  <c r="C15007" i="2"/>
  <c r="B15007" i="2"/>
  <c r="F15006" i="2"/>
  <c r="E15006" i="2"/>
  <c r="C15006" i="2"/>
  <c r="B15006" i="2"/>
  <c r="F15005" i="2"/>
  <c r="E15005" i="2"/>
  <c r="C15005" i="2"/>
  <c r="B15005" i="2"/>
  <c r="F15004" i="2"/>
  <c r="E15004" i="2"/>
  <c r="C15004" i="2"/>
  <c r="B15004" i="2"/>
  <c r="F15003" i="2"/>
  <c r="E15003" i="2"/>
  <c r="C15003" i="2"/>
  <c r="B15003" i="2"/>
  <c r="F15002" i="2"/>
  <c r="E15002" i="2"/>
  <c r="C15002" i="2"/>
  <c r="B15002" i="2"/>
  <c r="F15001" i="2"/>
  <c r="E15001" i="2"/>
  <c r="C15001" i="2"/>
  <c r="B15001" i="2"/>
  <c r="F15000" i="2"/>
  <c r="E15000" i="2"/>
  <c r="C15000" i="2"/>
  <c r="B15000" i="2"/>
  <c r="F14999" i="2"/>
  <c r="E14999" i="2"/>
  <c r="C14999" i="2"/>
  <c r="B14999" i="2"/>
  <c r="F14998" i="2"/>
  <c r="E14998" i="2"/>
  <c r="C14998" i="2"/>
  <c r="B14998" i="2"/>
  <c r="F14997" i="2"/>
  <c r="E14997" i="2"/>
  <c r="C14997" i="2"/>
  <c r="B14997" i="2"/>
  <c r="F14996" i="2"/>
  <c r="E14996" i="2"/>
  <c r="C14996" i="2"/>
  <c r="B14996" i="2"/>
  <c r="F14995" i="2"/>
  <c r="E14995" i="2"/>
  <c r="C14995" i="2"/>
  <c r="B14995" i="2"/>
  <c r="F14994" i="2"/>
  <c r="E14994" i="2"/>
  <c r="C14994" i="2"/>
  <c r="B14994" i="2"/>
  <c r="F14993" i="2"/>
  <c r="E14993" i="2"/>
  <c r="C14993" i="2"/>
  <c r="B14993" i="2"/>
  <c r="F14992" i="2"/>
  <c r="E14992" i="2"/>
  <c r="C14992" i="2"/>
  <c r="B14992" i="2"/>
  <c r="F14991" i="2"/>
  <c r="E14991" i="2"/>
  <c r="C14991" i="2"/>
  <c r="B14991" i="2"/>
  <c r="F14990" i="2"/>
  <c r="E14990" i="2"/>
  <c r="C14990" i="2"/>
  <c r="B14990" i="2"/>
  <c r="F14989" i="2"/>
  <c r="E14989" i="2"/>
  <c r="C14989" i="2"/>
  <c r="B14989" i="2"/>
  <c r="F14988" i="2"/>
  <c r="E14988" i="2"/>
  <c r="C14988" i="2"/>
  <c r="B14988" i="2"/>
  <c r="F14987" i="2"/>
  <c r="E14987" i="2"/>
  <c r="C14987" i="2"/>
  <c r="B14987" i="2"/>
  <c r="F14986" i="2"/>
  <c r="E14986" i="2"/>
  <c r="C14986" i="2"/>
  <c r="B14986" i="2"/>
  <c r="F14985" i="2"/>
  <c r="E14985" i="2"/>
  <c r="C14985" i="2"/>
  <c r="B14985" i="2"/>
  <c r="F14984" i="2"/>
  <c r="E14984" i="2"/>
  <c r="C14984" i="2"/>
  <c r="B14984" i="2"/>
  <c r="F14983" i="2"/>
  <c r="E14983" i="2"/>
  <c r="C14983" i="2"/>
  <c r="B14983" i="2"/>
  <c r="F14982" i="2"/>
  <c r="E14982" i="2"/>
  <c r="C14982" i="2"/>
  <c r="B14982" i="2"/>
  <c r="F14981" i="2"/>
  <c r="E14981" i="2"/>
  <c r="C14981" i="2"/>
  <c r="B14981" i="2"/>
  <c r="F14980" i="2"/>
  <c r="E14980" i="2"/>
  <c r="C14980" i="2"/>
  <c r="B14980" i="2"/>
  <c r="F14979" i="2"/>
  <c r="E14979" i="2"/>
  <c r="C14979" i="2"/>
  <c r="B14979" i="2"/>
  <c r="F14978" i="2"/>
  <c r="E14978" i="2"/>
  <c r="C14978" i="2"/>
  <c r="B14978" i="2"/>
  <c r="F14977" i="2"/>
  <c r="E14977" i="2"/>
  <c r="C14977" i="2"/>
  <c r="B14977" i="2"/>
  <c r="F14976" i="2"/>
  <c r="E14976" i="2"/>
  <c r="C14976" i="2"/>
  <c r="B14976" i="2"/>
  <c r="F14975" i="2"/>
  <c r="E14975" i="2"/>
  <c r="C14975" i="2"/>
  <c r="B14975" i="2"/>
  <c r="F14974" i="2"/>
  <c r="E14974" i="2"/>
  <c r="C14974" i="2"/>
  <c r="B14974" i="2"/>
  <c r="F14973" i="2"/>
  <c r="E14973" i="2"/>
  <c r="C14973" i="2"/>
  <c r="B14973" i="2"/>
  <c r="F14972" i="2"/>
  <c r="E14972" i="2"/>
  <c r="C14972" i="2"/>
  <c r="B14972" i="2"/>
  <c r="F14971" i="2"/>
  <c r="E14971" i="2"/>
  <c r="C14971" i="2"/>
  <c r="B14971" i="2"/>
  <c r="F14970" i="2"/>
  <c r="E14970" i="2"/>
  <c r="C14970" i="2"/>
  <c r="B14970" i="2"/>
  <c r="F14969" i="2"/>
  <c r="E14969" i="2"/>
  <c r="C14969" i="2"/>
  <c r="B14969" i="2"/>
  <c r="F14968" i="2"/>
  <c r="E14968" i="2"/>
  <c r="C14968" i="2"/>
  <c r="B14968" i="2"/>
  <c r="F14967" i="2"/>
  <c r="E14967" i="2"/>
  <c r="C14967" i="2"/>
  <c r="B14967" i="2"/>
  <c r="F14966" i="2"/>
  <c r="E14966" i="2"/>
  <c r="C14966" i="2"/>
  <c r="B14966" i="2"/>
  <c r="F14965" i="2"/>
  <c r="E14965" i="2"/>
  <c r="C14965" i="2"/>
  <c r="B14965" i="2"/>
  <c r="F14964" i="2"/>
  <c r="E14964" i="2"/>
  <c r="C14964" i="2"/>
  <c r="B14964" i="2"/>
  <c r="F14963" i="2"/>
  <c r="E14963" i="2"/>
  <c r="C14963" i="2"/>
  <c r="B14963" i="2"/>
  <c r="F14962" i="2"/>
  <c r="E14962" i="2"/>
  <c r="C14962" i="2"/>
  <c r="B14962" i="2"/>
  <c r="F14961" i="2"/>
  <c r="E14961" i="2"/>
  <c r="C14961" i="2"/>
  <c r="B14961" i="2"/>
  <c r="F14960" i="2"/>
  <c r="E14960" i="2"/>
  <c r="C14960" i="2"/>
  <c r="B14960" i="2"/>
  <c r="F14959" i="2"/>
  <c r="E14959" i="2"/>
  <c r="C14959" i="2"/>
  <c r="B14959" i="2"/>
  <c r="F14958" i="2"/>
  <c r="E14958" i="2"/>
  <c r="C14958" i="2"/>
  <c r="B14958" i="2"/>
  <c r="F14957" i="2"/>
  <c r="E14957" i="2"/>
  <c r="C14957" i="2"/>
  <c r="B14957" i="2"/>
  <c r="F14956" i="2"/>
  <c r="E14956" i="2"/>
  <c r="C14956" i="2"/>
  <c r="B14956" i="2"/>
  <c r="F14955" i="2"/>
  <c r="E14955" i="2"/>
  <c r="C14955" i="2"/>
  <c r="B14955" i="2"/>
  <c r="F14954" i="2"/>
  <c r="E14954" i="2"/>
  <c r="C14954" i="2"/>
  <c r="B14954" i="2"/>
  <c r="F14953" i="2"/>
  <c r="E14953" i="2"/>
  <c r="C14953" i="2"/>
  <c r="B14953" i="2"/>
  <c r="F14952" i="2"/>
  <c r="E14952" i="2"/>
  <c r="C14952" i="2"/>
  <c r="B14952" i="2"/>
  <c r="F14951" i="2"/>
  <c r="E14951" i="2"/>
  <c r="C14951" i="2"/>
  <c r="B14951" i="2"/>
  <c r="F14950" i="2"/>
  <c r="E14950" i="2"/>
  <c r="C14950" i="2"/>
  <c r="B14950" i="2"/>
  <c r="F14949" i="2"/>
  <c r="E14949" i="2"/>
  <c r="C14949" i="2"/>
  <c r="B14949" i="2"/>
  <c r="F14948" i="2"/>
  <c r="E14948" i="2"/>
  <c r="C14948" i="2"/>
  <c r="B14948" i="2"/>
  <c r="F14947" i="2"/>
  <c r="E14947" i="2"/>
  <c r="C14947" i="2"/>
  <c r="B14947" i="2"/>
  <c r="F14946" i="2"/>
  <c r="E14946" i="2"/>
  <c r="C14946" i="2"/>
  <c r="B14946" i="2"/>
  <c r="F14945" i="2"/>
  <c r="E14945" i="2"/>
  <c r="C14945" i="2"/>
  <c r="B14945" i="2"/>
  <c r="F14944" i="2"/>
  <c r="E14944" i="2"/>
  <c r="C14944" i="2"/>
  <c r="B14944" i="2"/>
  <c r="F14943" i="2"/>
  <c r="E14943" i="2"/>
  <c r="C14943" i="2"/>
  <c r="B14943" i="2"/>
  <c r="F14942" i="2"/>
  <c r="E14942" i="2"/>
  <c r="C14942" i="2"/>
  <c r="B14942" i="2"/>
  <c r="F14941" i="2"/>
  <c r="E14941" i="2"/>
  <c r="C14941" i="2"/>
  <c r="B14941" i="2"/>
  <c r="F14940" i="2"/>
  <c r="E14940" i="2"/>
  <c r="C14940" i="2"/>
  <c r="B14940" i="2"/>
  <c r="F14939" i="2"/>
  <c r="E14939" i="2"/>
  <c r="C14939" i="2"/>
  <c r="B14939" i="2"/>
  <c r="F14938" i="2"/>
  <c r="E14938" i="2"/>
  <c r="C14938" i="2"/>
  <c r="B14938" i="2"/>
  <c r="F14937" i="2"/>
  <c r="E14937" i="2"/>
  <c r="C14937" i="2"/>
  <c r="B14937" i="2"/>
  <c r="F14936" i="2"/>
  <c r="E14936" i="2"/>
  <c r="C14936" i="2"/>
  <c r="B14936" i="2"/>
  <c r="F14935" i="2"/>
  <c r="E14935" i="2"/>
  <c r="C14935" i="2"/>
  <c r="B14935" i="2"/>
  <c r="F14934" i="2"/>
  <c r="E14934" i="2"/>
  <c r="C14934" i="2"/>
  <c r="B14934" i="2"/>
  <c r="F14933" i="2"/>
  <c r="E14933" i="2"/>
  <c r="C14933" i="2"/>
  <c r="B14933" i="2"/>
  <c r="F14932" i="2"/>
  <c r="E14932" i="2"/>
  <c r="C14932" i="2"/>
  <c r="B14932" i="2"/>
  <c r="F14931" i="2"/>
  <c r="E14931" i="2"/>
  <c r="C14931" i="2"/>
  <c r="B14931" i="2"/>
  <c r="F14930" i="2"/>
  <c r="E14930" i="2"/>
  <c r="C14930" i="2"/>
  <c r="B14930" i="2"/>
  <c r="F14929" i="2"/>
  <c r="E14929" i="2"/>
  <c r="C14929" i="2"/>
  <c r="B14929" i="2"/>
  <c r="F14928" i="2"/>
  <c r="E14928" i="2"/>
  <c r="C14928" i="2"/>
  <c r="B14928" i="2"/>
  <c r="F14927" i="2"/>
  <c r="E14927" i="2"/>
  <c r="C14927" i="2"/>
  <c r="B14927" i="2"/>
  <c r="F14926" i="2"/>
  <c r="E14926" i="2"/>
  <c r="C14926" i="2"/>
  <c r="B14926" i="2"/>
  <c r="F14925" i="2"/>
  <c r="E14925" i="2"/>
  <c r="C14925" i="2"/>
  <c r="B14925" i="2"/>
  <c r="F14924" i="2"/>
  <c r="E14924" i="2"/>
  <c r="C14924" i="2"/>
  <c r="B14924" i="2"/>
  <c r="F14923" i="2"/>
  <c r="E14923" i="2"/>
  <c r="C14923" i="2"/>
  <c r="B14923" i="2"/>
  <c r="F14922" i="2"/>
  <c r="E14922" i="2"/>
  <c r="C14922" i="2"/>
  <c r="B14922" i="2"/>
  <c r="F14921" i="2"/>
  <c r="E14921" i="2"/>
  <c r="C14921" i="2"/>
  <c r="B14921" i="2"/>
  <c r="F14920" i="2"/>
  <c r="E14920" i="2"/>
  <c r="C14920" i="2"/>
  <c r="B14920" i="2"/>
  <c r="F14919" i="2"/>
  <c r="E14919" i="2"/>
  <c r="C14919" i="2"/>
  <c r="B14919" i="2"/>
  <c r="F14918" i="2"/>
  <c r="E14918" i="2"/>
  <c r="C14918" i="2"/>
  <c r="B14918" i="2"/>
  <c r="F14917" i="2"/>
  <c r="E14917" i="2"/>
  <c r="C14917" i="2"/>
  <c r="B14917" i="2"/>
  <c r="F14916" i="2"/>
  <c r="E14916" i="2"/>
  <c r="C14916" i="2"/>
  <c r="B14916" i="2"/>
  <c r="F14915" i="2"/>
  <c r="E14915" i="2"/>
  <c r="C14915" i="2"/>
  <c r="B14915" i="2"/>
  <c r="F14914" i="2"/>
  <c r="E14914" i="2"/>
  <c r="C14914" i="2"/>
  <c r="B14914" i="2"/>
  <c r="F14913" i="2"/>
  <c r="E14913" i="2"/>
  <c r="C14913" i="2"/>
  <c r="B14913" i="2"/>
  <c r="F14912" i="2"/>
  <c r="E14912" i="2"/>
  <c r="C14912" i="2"/>
  <c r="B14912" i="2"/>
  <c r="F14911" i="2"/>
  <c r="E14911" i="2"/>
  <c r="C14911" i="2"/>
  <c r="B14911" i="2"/>
  <c r="F14910" i="2"/>
  <c r="E14910" i="2"/>
  <c r="C14910" i="2"/>
  <c r="B14910" i="2"/>
  <c r="F14909" i="2"/>
  <c r="E14909" i="2"/>
  <c r="C14909" i="2"/>
  <c r="B14909" i="2"/>
  <c r="F14908" i="2"/>
  <c r="E14908" i="2"/>
  <c r="C14908" i="2"/>
  <c r="B14908" i="2"/>
  <c r="F14907" i="2"/>
  <c r="E14907" i="2"/>
  <c r="C14907" i="2"/>
  <c r="B14907" i="2"/>
  <c r="F14906" i="2"/>
  <c r="E14906" i="2"/>
  <c r="C14906" i="2"/>
  <c r="B14906" i="2"/>
  <c r="F14905" i="2"/>
  <c r="E14905" i="2"/>
  <c r="C14905" i="2"/>
  <c r="B14905" i="2"/>
  <c r="F14904" i="2"/>
  <c r="E14904" i="2"/>
  <c r="C14904" i="2"/>
  <c r="B14904" i="2"/>
  <c r="F14903" i="2"/>
  <c r="E14903" i="2"/>
  <c r="C14903" i="2"/>
  <c r="B14903" i="2"/>
  <c r="F14902" i="2"/>
  <c r="E14902" i="2"/>
  <c r="C14902" i="2"/>
  <c r="B14902" i="2"/>
  <c r="F14901" i="2"/>
  <c r="E14901" i="2"/>
  <c r="C14901" i="2"/>
  <c r="B14901" i="2"/>
  <c r="F14900" i="2"/>
  <c r="E14900" i="2"/>
  <c r="C14900" i="2"/>
  <c r="B14900" i="2"/>
  <c r="F14899" i="2"/>
  <c r="E14899" i="2"/>
  <c r="C14899" i="2"/>
  <c r="B14899" i="2"/>
  <c r="F14898" i="2"/>
  <c r="E14898" i="2"/>
  <c r="C14898" i="2"/>
  <c r="B14898" i="2"/>
  <c r="F14897" i="2"/>
  <c r="E14897" i="2"/>
  <c r="C14897" i="2"/>
  <c r="B14897" i="2"/>
  <c r="F14896" i="2"/>
  <c r="E14896" i="2"/>
  <c r="C14896" i="2"/>
  <c r="B14896" i="2"/>
  <c r="F14895" i="2"/>
  <c r="E14895" i="2"/>
  <c r="C14895" i="2"/>
  <c r="B14895" i="2"/>
  <c r="F14894" i="2"/>
  <c r="E14894" i="2"/>
  <c r="C14894" i="2"/>
  <c r="B14894" i="2"/>
  <c r="F14893" i="2"/>
  <c r="E14893" i="2"/>
  <c r="C14893" i="2"/>
  <c r="B14893" i="2"/>
  <c r="F14892" i="2"/>
  <c r="E14892" i="2"/>
  <c r="C14892" i="2"/>
  <c r="B14892" i="2"/>
  <c r="F14891" i="2"/>
  <c r="E14891" i="2"/>
  <c r="C14891" i="2"/>
  <c r="B14891" i="2"/>
  <c r="F14890" i="2"/>
  <c r="E14890" i="2"/>
  <c r="C14890" i="2"/>
  <c r="B14890" i="2"/>
  <c r="F14889" i="2"/>
  <c r="E14889" i="2"/>
  <c r="C14889" i="2"/>
  <c r="B14889" i="2"/>
  <c r="F14888" i="2"/>
  <c r="E14888" i="2"/>
  <c r="C14888" i="2"/>
  <c r="B14888" i="2"/>
  <c r="F14887" i="2"/>
  <c r="E14887" i="2"/>
  <c r="C14887" i="2"/>
  <c r="B14887" i="2"/>
  <c r="F14886" i="2"/>
  <c r="E14886" i="2"/>
  <c r="C14886" i="2"/>
  <c r="B14886" i="2"/>
  <c r="F14885" i="2"/>
  <c r="E14885" i="2"/>
  <c r="C14885" i="2"/>
  <c r="B14885" i="2"/>
  <c r="F14884" i="2"/>
  <c r="E14884" i="2"/>
  <c r="C14884" i="2"/>
  <c r="B14884" i="2"/>
  <c r="F14883" i="2"/>
  <c r="E14883" i="2"/>
  <c r="C14883" i="2"/>
  <c r="B14883" i="2"/>
  <c r="F14882" i="2"/>
  <c r="E14882" i="2"/>
  <c r="C14882" i="2"/>
  <c r="B14882" i="2"/>
  <c r="F14881" i="2"/>
  <c r="E14881" i="2"/>
  <c r="C14881" i="2"/>
  <c r="B14881" i="2"/>
  <c r="F14880" i="2"/>
  <c r="E14880" i="2"/>
  <c r="C14880" i="2"/>
  <c r="B14880" i="2"/>
  <c r="F14879" i="2"/>
  <c r="E14879" i="2"/>
  <c r="C14879" i="2"/>
  <c r="B14879" i="2"/>
  <c r="F14878" i="2"/>
  <c r="E14878" i="2"/>
  <c r="C14878" i="2"/>
  <c r="B14878" i="2"/>
  <c r="F14877" i="2"/>
  <c r="E14877" i="2"/>
  <c r="C14877" i="2"/>
  <c r="B14877" i="2"/>
  <c r="F14876" i="2"/>
  <c r="E14876" i="2"/>
  <c r="C14876" i="2"/>
  <c r="B14876" i="2"/>
  <c r="F14875" i="2"/>
  <c r="E14875" i="2"/>
  <c r="C14875" i="2"/>
  <c r="B14875" i="2"/>
  <c r="F14874" i="2"/>
  <c r="E14874" i="2"/>
  <c r="C14874" i="2"/>
  <c r="B14874" i="2"/>
  <c r="F14873" i="2"/>
  <c r="E14873" i="2"/>
  <c r="C14873" i="2"/>
  <c r="B14873" i="2"/>
  <c r="F14872" i="2"/>
  <c r="E14872" i="2"/>
  <c r="C14872" i="2"/>
  <c r="B14872" i="2"/>
  <c r="F14871" i="2"/>
  <c r="E14871" i="2"/>
  <c r="C14871" i="2"/>
  <c r="B14871" i="2"/>
  <c r="F14870" i="2"/>
  <c r="E14870" i="2"/>
  <c r="C14870" i="2"/>
  <c r="B14870" i="2"/>
  <c r="F14869" i="2"/>
  <c r="E14869" i="2"/>
  <c r="C14869" i="2"/>
  <c r="B14869" i="2"/>
  <c r="F14868" i="2"/>
  <c r="E14868" i="2"/>
  <c r="C14868" i="2"/>
  <c r="B14868" i="2"/>
  <c r="F14867" i="2"/>
  <c r="E14867" i="2"/>
  <c r="C14867" i="2"/>
  <c r="B14867" i="2"/>
  <c r="F14866" i="2"/>
  <c r="E14866" i="2"/>
  <c r="C14866" i="2"/>
  <c r="B14866" i="2"/>
  <c r="F14865" i="2"/>
  <c r="E14865" i="2"/>
  <c r="C14865" i="2"/>
  <c r="B14865" i="2"/>
  <c r="F14864" i="2"/>
  <c r="E14864" i="2"/>
  <c r="C14864" i="2"/>
  <c r="B14864" i="2"/>
  <c r="F14863" i="2"/>
  <c r="E14863" i="2"/>
  <c r="C14863" i="2"/>
  <c r="B14863" i="2"/>
  <c r="F14862" i="2"/>
  <c r="E14862" i="2"/>
  <c r="C14862" i="2"/>
  <c r="B14862" i="2"/>
  <c r="F14861" i="2"/>
  <c r="E14861" i="2"/>
  <c r="C14861" i="2"/>
  <c r="B14861" i="2"/>
  <c r="F14860" i="2"/>
  <c r="E14860" i="2"/>
  <c r="C14860" i="2"/>
  <c r="B14860" i="2"/>
  <c r="F14859" i="2"/>
  <c r="E14859" i="2"/>
  <c r="C14859" i="2"/>
  <c r="B14859" i="2"/>
  <c r="F14858" i="2"/>
  <c r="E14858" i="2"/>
  <c r="C14858" i="2"/>
  <c r="B14858" i="2"/>
  <c r="F14857" i="2"/>
  <c r="E14857" i="2"/>
  <c r="C14857" i="2"/>
  <c r="B14857" i="2"/>
  <c r="F14856" i="2"/>
  <c r="E14856" i="2"/>
  <c r="C14856" i="2"/>
  <c r="B14856" i="2"/>
  <c r="F14855" i="2"/>
  <c r="E14855" i="2"/>
  <c r="C14855" i="2"/>
  <c r="B14855" i="2"/>
  <c r="F14854" i="2"/>
  <c r="E14854" i="2"/>
  <c r="C14854" i="2"/>
  <c r="B14854" i="2"/>
  <c r="F14853" i="2"/>
  <c r="E14853" i="2"/>
  <c r="C14853" i="2"/>
  <c r="B14853" i="2"/>
  <c r="F14852" i="2"/>
  <c r="E14852" i="2"/>
  <c r="C14852" i="2"/>
  <c r="B14852" i="2"/>
  <c r="F14851" i="2"/>
  <c r="E14851" i="2"/>
  <c r="C14851" i="2"/>
  <c r="B14851" i="2"/>
  <c r="F14850" i="2"/>
  <c r="E14850" i="2"/>
  <c r="C14850" i="2"/>
  <c r="B14850" i="2"/>
  <c r="F14849" i="2"/>
  <c r="E14849" i="2"/>
  <c r="C14849" i="2"/>
  <c r="B14849" i="2"/>
  <c r="F14848" i="2"/>
  <c r="E14848" i="2"/>
  <c r="C14848" i="2"/>
  <c r="B14848" i="2"/>
  <c r="F14847" i="2"/>
  <c r="E14847" i="2"/>
  <c r="C14847" i="2"/>
  <c r="B14847" i="2"/>
  <c r="F14846" i="2"/>
  <c r="E14846" i="2"/>
  <c r="C14846" i="2"/>
  <c r="B14846" i="2"/>
  <c r="F14845" i="2"/>
  <c r="E14845" i="2"/>
  <c r="C14845" i="2"/>
  <c r="B14845" i="2"/>
  <c r="F14844" i="2"/>
  <c r="E14844" i="2"/>
  <c r="C14844" i="2"/>
  <c r="B14844" i="2"/>
  <c r="F14843" i="2"/>
  <c r="E14843" i="2"/>
  <c r="C14843" i="2"/>
  <c r="B14843" i="2"/>
  <c r="F14842" i="2"/>
  <c r="E14842" i="2"/>
  <c r="C14842" i="2"/>
  <c r="B14842" i="2"/>
  <c r="F14841" i="2"/>
  <c r="E14841" i="2"/>
  <c r="C14841" i="2"/>
  <c r="B14841" i="2"/>
  <c r="F14840" i="2"/>
  <c r="E14840" i="2"/>
  <c r="C14840" i="2"/>
  <c r="B14840" i="2"/>
  <c r="F14839" i="2"/>
  <c r="E14839" i="2"/>
  <c r="C14839" i="2"/>
  <c r="B14839" i="2"/>
  <c r="F14838" i="2"/>
  <c r="E14838" i="2"/>
  <c r="C14838" i="2"/>
  <c r="B14838" i="2"/>
  <c r="F14837" i="2"/>
  <c r="E14837" i="2"/>
  <c r="C14837" i="2"/>
  <c r="B14837" i="2"/>
  <c r="F14836" i="2"/>
  <c r="E14836" i="2"/>
  <c r="C14836" i="2"/>
  <c r="B14836" i="2"/>
  <c r="F14835" i="2"/>
  <c r="E14835" i="2"/>
  <c r="C14835" i="2"/>
  <c r="B14835" i="2"/>
  <c r="F14834" i="2"/>
  <c r="E14834" i="2"/>
  <c r="C14834" i="2"/>
  <c r="B14834" i="2"/>
  <c r="F14833" i="2"/>
  <c r="E14833" i="2"/>
  <c r="C14833" i="2"/>
  <c r="B14833" i="2"/>
  <c r="F14832" i="2"/>
  <c r="E14832" i="2"/>
  <c r="C14832" i="2"/>
  <c r="B14832" i="2"/>
  <c r="F14831" i="2"/>
  <c r="E14831" i="2"/>
  <c r="C14831" i="2"/>
  <c r="B14831" i="2"/>
  <c r="F14830" i="2"/>
  <c r="E14830" i="2"/>
  <c r="C14830" i="2"/>
  <c r="B14830" i="2"/>
  <c r="F14829" i="2"/>
  <c r="E14829" i="2"/>
  <c r="C14829" i="2"/>
  <c r="B14829" i="2"/>
  <c r="F14828" i="2"/>
  <c r="E14828" i="2"/>
  <c r="C14828" i="2"/>
  <c r="B14828" i="2"/>
  <c r="F14827" i="2"/>
  <c r="E14827" i="2"/>
  <c r="C14827" i="2"/>
  <c r="B14827" i="2"/>
  <c r="F14826" i="2"/>
  <c r="E14826" i="2"/>
  <c r="C14826" i="2"/>
  <c r="B14826" i="2"/>
  <c r="F14825" i="2"/>
  <c r="E14825" i="2"/>
  <c r="C14825" i="2"/>
  <c r="B14825" i="2"/>
  <c r="F14824" i="2"/>
  <c r="E14824" i="2"/>
  <c r="C14824" i="2"/>
  <c r="B14824" i="2"/>
  <c r="F14823" i="2"/>
  <c r="E14823" i="2"/>
  <c r="C14823" i="2"/>
  <c r="B14823" i="2"/>
  <c r="F14822" i="2"/>
  <c r="E14822" i="2"/>
  <c r="C14822" i="2"/>
  <c r="B14822" i="2"/>
  <c r="F14821" i="2"/>
  <c r="E14821" i="2"/>
  <c r="C14821" i="2"/>
  <c r="B14821" i="2"/>
  <c r="F14820" i="2"/>
  <c r="E14820" i="2"/>
  <c r="C14820" i="2"/>
  <c r="B14820" i="2"/>
  <c r="F14819" i="2"/>
  <c r="E14819" i="2"/>
  <c r="C14819" i="2"/>
  <c r="B14819" i="2"/>
  <c r="F14818" i="2"/>
  <c r="E14818" i="2"/>
  <c r="C14818" i="2"/>
  <c r="B14818" i="2"/>
  <c r="F14817" i="2"/>
  <c r="E14817" i="2"/>
  <c r="C14817" i="2"/>
  <c r="B14817" i="2"/>
  <c r="F14816" i="2"/>
  <c r="E14816" i="2"/>
  <c r="C14816" i="2"/>
  <c r="B14816" i="2"/>
  <c r="F14815" i="2"/>
  <c r="E14815" i="2"/>
  <c r="C14815" i="2"/>
  <c r="B14815" i="2"/>
  <c r="F14814" i="2"/>
  <c r="E14814" i="2"/>
  <c r="C14814" i="2"/>
  <c r="B14814" i="2"/>
  <c r="F14813" i="2"/>
  <c r="E14813" i="2"/>
  <c r="C14813" i="2"/>
  <c r="B14813" i="2"/>
  <c r="F14812" i="2"/>
  <c r="E14812" i="2"/>
  <c r="C14812" i="2"/>
  <c r="B14812" i="2"/>
  <c r="F14811" i="2"/>
  <c r="E14811" i="2"/>
  <c r="C14811" i="2"/>
  <c r="B14811" i="2"/>
  <c r="F14810" i="2"/>
  <c r="E14810" i="2"/>
  <c r="C14810" i="2"/>
  <c r="B14810" i="2"/>
  <c r="F14809" i="2"/>
  <c r="E14809" i="2"/>
  <c r="C14809" i="2"/>
  <c r="B14809" i="2"/>
  <c r="F14808" i="2"/>
  <c r="E14808" i="2"/>
  <c r="C14808" i="2"/>
  <c r="B14808" i="2"/>
  <c r="F14807" i="2"/>
  <c r="E14807" i="2"/>
  <c r="C14807" i="2"/>
  <c r="B14807" i="2"/>
  <c r="F14806" i="2"/>
  <c r="E14806" i="2"/>
  <c r="C14806" i="2"/>
  <c r="B14806" i="2"/>
  <c r="F14805" i="2"/>
  <c r="E14805" i="2"/>
  <c r="C14805" i="2"/>
  <c r="B14805" i="2"/>
  <c r="F14804" i="2"/>
  <c r="E14804" i="2"/>
  <c r="C14804" i="2"/>
  <c r="B14804" i="2"/>
  <c r="F14803" i="2"/>
  <c r="E14803" i="2"/>
  <c r="C14803" i="2"/>
  <c r="B14803" i="2"/>
  <c r="F14802" i="2"/>
  <c r="E14802" i="2"/>
  <c r="C14802" i="2"/>
  <c r="B14802" i="2"/>
  <c r="F14801" i="2"/>
  <c r="E14801" i="2"/>
  <c r="C14801" i="2"/>
  <c r="B14801" i="2"/>
  <c r="F14800" i="2"/>
  <c r="E14800" i="2"/>
  <c r="C14800" i="2"/>
  <c r="B14800" i="2"/>
  <c r="F14799" i="2"/>
  <c r="E14799" i="2"/>
  <c r="C14799" i="2"/>
  <c r="B14799" i="2"/>
  <c r="F14798" i="2"/>
  <c r="E14798" i="2"/>
  <c r="C14798" i="2"/>
  <c r="B14798" i="2"/>
  <c r="F14797" i="2"/>
  <c r="E14797" i="2"/>
  <c r="C14797" i="2"/>
  <c r="B14797" i="2"/>
  <c r="F14796" i="2"/>
  <c r="E14796" i="2"/>
  <c r="C14796" i="2"/>
  <c r="B14796" i="2"/>
  <c r="F14795" i="2"/>
  <c r="E14795" i="2"/>
  <c r="C14795" i="2"/>
  <c r="B14795" i="2"/>
  <c r="F14794" i="2"/>
  <c r="E14794" i="2"/>
  <c r="C14794" i="2"/>
  <c r="B14794" i="2"/>
  <c r="F14793" i="2"/>
  <c r="E14793" i="2"/>
  <c r="C14793" i="2"/>
  <c r="B14793" i="2"/>
  <c r="F14792" i="2"/>
  <c r="E14792" i="2"/>
  <c r="C14792" i="2"/>
  <c r="B14792" i="2"/>
  <c r="F14791" i="2"/>
  <c r="E14791" i="2"/>
  <c r="C14791" i="2"/>
  <c r="B14791" i="2"/>
  <c r="F14790" i="2"/>
  <c r="E14790" i="2"/>
  <c r="C14790" i="2"/>
  <c r="B14790" i="2"/>
  <c r="F14789" i="2"/>
  <c r="E14789" i="2"/>
  <c r="C14789" i="2"/>
  <c r="B14789" i="2"/>
  <c r="F14788" i="2"/>
  <c r="E14788" i="2"/>
  <c r="C14788" i="2"/>
  <c r="B14788" i="2"/>
  <c r="F14787" i="2"/>
  <c r="E14787" i="2"/>
  <c r="C14787" i="2"/>
  <c r="B14787" i="2"/>
  <c r="F14786" i="2"/>
  <c r="E14786" i="2"/>
  <c r="C14786" i="2"/>
  <c r="B14786" i="2"/>
  <c r="F14785" i="2"/>
  <c r="E14785" i="2"/>
  <c r="C14785" i="2"/>
  <c r="B14785" i="2"/>
  <c r="F14784" i="2"/>
  <c r="E14784" i="2"/>
  <c r="C14784" i="2"/>
  <c r="B14784" i="2"/>
  <c r="F14783" i="2"/>
  <c r="E14783" i="2"/>
  <c r="C14783" i="2"/>
  <c r="B14783" i="2"/>
  <c r="F14782" i="2"/>
  <c r="E14782" i="2"/>
  <c r="C14782" i="2"/>
  <c r="B14782" i="2"/>
  <c r="F14781" i="2"/>
  <c r="E14781" i="2"/>
  <c r="C14781" i="2"/>
  <c r="B14781" i="2"/>
  <c r="F14780" i="2"/>
  <c r="E14780" i="2"/>
  <c r="C14780" i="2"/>
  <c r="B14780" i="2"/>
  <c r="F14779" i="2"/>
  <c r="E14779" i="2"/>
  <c r="C14779" i="2"/>
  <c r="B14779" i="2"/>
  <c r="F14778" i="2"/>
  <c r="E14778" i="2"/>
  <c r="C14778" i="2"/>
  <c r="B14778" i="2"/>
  <c r="F14777" i="2"/>
  <c r="E14777" i="2"/>
  <c r="C14777" i="2"/>
  <c r="B14777" i="2"/>
  <c r="F14776" i="2"/>
  <c r="E14776" i="2"/>
  <c r="C14776" i="2"/>
  <c r="B14776" i="2"/>
  <c r="F14775" i="2"/>
  <c r="E14775" i="2"/>
  <c r="C14775" i="2"/>
  <c r="B14775" i="2"/>
  <c r="F14774" i="2"/>
  <c r="E14774" i="2"/>
  <c r="C14774" i="2"/>
  <c r="B14774" i="2"/>
  <c r="F14773" i="2"/>
  <c r="E14773" i="2"/>
  <c r="C14773" i="2"/>
  <c r="B14773" i="2"/>
  <c r="F14772" i="2"/>
  <c r="E14772" i="2"/>
  <c r="C14772" i="2"/>
  <c r="B14772" i="2"/>
  <c r="F14771" i="2"/>
  <c r="E14771" i="2"/>
  <c r="C14771" i="2"/>
  <c r="B14771" i="2"/>
  <c r="F14770" i="2"/>
  <c r="E14770" i="2"/>
  <c r="C14770" i="2"/>
  <c r="B14770" i="2"/>
  <c r="F14769" i="2"/>
  <c r="E14769" i="2"/>
  <c r="C14769" i="2"/>
  <c r="B14769" i="2"/>
  <c r="F14768" i="2"/>
  <c r="E14768" i="2"/>
  <c r="C14768" i="2"/>
  <c r="B14768" i="2"/>
  <c r="F14767" i="2"/>
  <c r="E14767" i="2"/>
  <c r="C14767" i="2"/>
  <c r="B14767" i="2"/>
  <c r="F14766" i="2"/>
  <c r="E14766" i="2"/>
  <c r="C14766" i="2"/>
  <c r="B14766" i="2"/>
  <c r="F14765" i="2"/>
  <c r="E14765" i="2"/>
  <c r="C14765" i="2"/>
  <c r="B14765" i="2"/>
  <c r="F14764" i="2"/>
  <c r="E14764" i="2"/>
  <c r="C14764" i="2"/>
  <c r="B14764" i="2"/>
  <c r="F14763" i="2"/>
  <c r="E14763" i="2"/>
  <c r="C14763" i="2"/>
  <c r="B14763" i="2"/>
  <c r="F14762" i="2"/>
  <c r="E14762" i="2"/>
  <c r="C14762" i="2"/>
  <c r="B14762" i="2"/>
  <c r="F14761" i="2"/>
  <c r="E14761" i="2"/>
  <c r="C14761" i="2"/>
  <c r="B14761" i="2"/>
  <c r="F14760" i="2"/>
  <c r="E14760" i="2"/>
  <c r="C14760" i="2"/>
  <c r="B14760" i="2"/>
  <c r="F14759" i="2"/>
  <c r="E14759" i="2"/>
  <c r="C14759" i="2"/>
  <c r="B14759" i="2"/>
  <c r="F14758" i="2"/>
  <c r="E14758" i="2"/>
  <c r="C14758" i="2"/>
  <c r="B14758" i="2"/>
  <c r="F14757" i="2"/>
  <c r="E14757" i="2"/>
  <c r="C14757" i="2"/>
  <c r="B14757" i="2"/>
  <c r="F14756" i="2"/>
  <c r="E14756" i="2"/>
  <c r="C14756" i="2"/>
  <c r="B14756" i="2"/>
  <c r="F14755" i="2"/>
  <c r="E14755" i="2"/>
  <c r="C14755" i="2"/>
  <c r="B14755" i="2"/>
  <c r="F14754" i="2"/>
  <c r="E14754" i="2"/>
  <c r="C14754" i="2"/>
  <c r="B14754" i="2"/>
  <c r="F14753" i="2"/>
  <c r="E14753" i="2"/>
  <c r="C14753" i="2"/>
  <c r="B14753" i="2"/>
  <c r="F14752" i="2"/>
  <c r="E14752" i="2"/>
  <c r="C14752" i="2"/>
  <c r="B14752" i="2"/>
  <c r="F14751" i="2"/>
  <c r="E14751" i="2"/>
  <c r="C14751" i="2"/>
  <c r="B14751" i="2"/>
  <c r="F14750" i="2"/>
  <c r="E14750" i="2"/>
  <c r="C14750" i="2"/>
  <c r="B14750" i="2"/>
  <c r="F14749" i="2"/>
  <c r="E14749" i="2"/>
  <c r="C14749" i="2"/>
  <c r="B14749" i="2"/>
  <c r="F14748" i="2"/>
  <c r="E14748" i="2"/>
  <c r="C14748" i="2"/>
  <c r="B14748" i="2"/>
  <c r="F14747" i="2"/>
  <c r="E14747" i="2"/>
  <c r="C14747" i="2"/>
  <c r="B14747" i="2"/>
  <c r="F14746" i="2"/>
  <c r="E14746" i="2"/>
  <c r="C14746" i="2"/>
  <c r="B14746" i="2"/>
  <c r="F14745" i="2"/>
  <c r="E14745" i="2"/>
  <c r="C14745" i="2"/>
  <c r="B14745" i="2"/>
  <c r="F14744" i="2"/>
  <c r="E14744" i="2"/>
  <c r="C14744" i="2"/>
  <c r="B14744" i="2"/>
  <c r="F14743" i="2"/>
  <c r="E14743" i="2"/>
  <c r="C14743" i="2"/>
  <c r="B14743" i="2"/>
  <c r="F14742" i="2"/>
  <c r="E14742" i="2"/>
  <c r="C14742" i="2"/>
  <c r="B14742" i="2"/>
  <c r="F14741" i="2"/>
  <c r="E14741" i="2"/>
  <c r="C14741" i="2"/>
  <c r="B14741" i="2"/>
  <c r="F14740" i="2"/>
  <c r="E14740" i="2"/>
  <c r="C14740" i="2"/>
  <c r="B14740" i="2"/>
  <c r="F14739" i="2"/>
  <c r="E14739" i="2"/>
  <c r="C14739" i="2"/>
  <c r="B14739" i="2"/>
  <c r="F14738" i="2"/>
  <c r="E14738" i="2"/>
  <c r="C14738" i="2"/>
  <c r="B14738" i="2"/>
  <c r="F14737" i="2"/>
  <c r="E14737" i="2"/>
  <c r="C14737" i="2"/>
  <c r="B14737" i="2"/>
  <c r="F14736" i="2"/>
  <c r="E14736" i="2"/>
  <c r="C14736" i="2"/>
  <c r="B14736" i="2"/>
  <c r="F14735" i="2"/>
  <c r="E14735" i="2"/>
  <c r="C14735" i="2"/>
  <c r="B14735" i="2"/>
  <c r="F14734" i="2"/>
  <c r="E14734" i="2"/>
  <c r="C14734" i="2"/>
  <c r="B14734" i="2"/>
  <c r="F14733" i="2"/>
  <c r="E14733" i="2"/>
  <c r="C14733" i="2"/>
  <c r="B14733" i="2"/>
  <c r="F14732" i="2"/>
  <c r="E14732" i="2"/>
  <c r="C14732" i="2"/>
  <c r="B14732" i="2"/>
  <c r="F14731" i="2"/>
  <c r="E14731" i="2"/>
  <c r="C14731" i="2"/>
  <c r="B14731" i="2"/>
  <c r="F14730" i="2"/>
  <c r="E14730" i="2"/>
  <c r="C14730" i="2"/>
  <c r="B14730" i="2"/>
  <c r="F14729" i="2"/>
  <c r="E14729" i="2"/>
  <c r="C14729" i="2"/>
  <c r="B14729" i="2"/>
  <c r="F14728" i="2"/>
  <c r="E14728" i="2"/>
  <c r="C14728" i="2"/>
  <c r="B14728" i="2"/>
  <c r="F14727" i="2"/>
  <c r="E14727" i="2"/>
  <c r="C14727" i="2"/>
  <c r="B14727" i="2"/>
  <c r="F14726" i="2"/>
  <c r="E14726" i="2"/>
  <c r="C14726" i="2"/>
  <c r="B14726" i="2"/>
  <c r="F14725" i="2"/>
  <c r="E14725" i="2"/>
  <c r="C14725" i="2"/>
  <c r="B14725" i="2"/>
  <c r="F14724" i="2"/>
  <c r="E14724" i="2"/>
  <c r="C14724" i="2"/>
  <c r="B14724" i="2"/>
  <c r="F14723" i="2"/>
  <c r="E14723" i="2"/>
  <c r="C14723" i="2"/>
  <c r="B14723" i="2"/>
  <c r="F14722" i="2"/>
  <c r="E14722" i="2"/>
  <c r="C14722" i="2"/>
  <c r="B14722" i="2"/>
  <c r="F14721" i="2"/>
  <c r="E14721" i="2"/>
  <c r="C14721" i="2"/>
  <c r="B14721" i="2"/>
  <c r="F14720" i="2"/>
  <c r="E14720" i="2"/>
  <c r="C14720" i="2"/>
  <c r="B14720" i="2"/>
  <c r="F14719" i="2"/>
  <c r="E14719" i="2"/>
  <c r="C14719" i="2"/>
  <c r="B14719" i="2"/>
  <c r="F14718" i="2"/>
  <c r="E14718" i="2"/>
  <c r="C14718" i="2"/>
  <c r="B14718" i="2"/>
  <c r="F14717" i="2"/>
  <c r="E14717" i="2"/>
  <c r="C14717" i="2"/>
  <c r="B14717" i="2"/>
  <c r="F14716" i="2"/>
  <c r="E14716" i="2"/>
  <c r="C14716" i="2"/>
  <c r="B14716" i="2"/>
  <c r="F14715" i="2"/>
  <c r="E14715" i="2"/>
  <c r="C14715" i="2"/>
  <c r="B14715" i="2"/>
  <c r="F14714" i="2"/>
  <c r="E14714" i="2"/>
  <c r="C14714" i="2"/>
  <c r="B14714" i="2"/>
  <c r="F14713" i="2"/>
  <c r="E14713" i="2"/>
  <c r="C14713" i="2"/>
  <c r="B14713" i="2"/>
  <c r="F14712" i="2"/>
  <c r="E14712" i="2"/>
  <c r="C14712" i="2"/>
  <c r="B14712" i="2"/>
  <c r="F14711" i="2"/>
  <c r="E14711" i="2"/>
  <c r="C14711" i="2"/>
  <c r="B14711" i="2"/>
  <c r="F14710" i="2"/>
  <c r="E14710" i="2"/>
  <c r="C14710" i="2"/>
  <c r="B14710" i="2"/>
  <c r="F14709" i="2"/>
  <c r="E14709" i="2"/>
  <c r="C14709" i="2"/>
  <c r="B14709" i="2"/>
  <c r="F14708" i="2"/>
  <c r="E14708" i="2"/>
  <c r="C14708" i="2"/>
  <c r="B14708" i="2"/>
  <c r="F14707" i="2"/>
  <c r="E14707" i="2"/>
  <c r="C14707" i="2"/>
  <c r="B14707" i="2"/>
  <c r="F14706" i="2"/>
  <c r="E14706" i="2"/>
  <c r="C14706" i="2"/>
  <c r="B14706" i="2"/>
  <c r="F14705" i="2"/>
  <c r="E14705" i="2"/>
  <c r="C14705" i="2"/>
  <c r="B14705" i="2"/>
  <c r="F14704" i="2"/>
  <c r="E14704" i="2"/>
  <c r="C14704" i="2"/>
  <c r="B14704" i="2"/>
  <c r="F14703" i="2"/>
  <c r="E14703" i="2"/>
  <c r="C14703" i="2"/>
  <c r="B14703" i="2"/>
  <c r="F14702" i="2"/>
  <c r="E14702" i="2"/>
  <c r="C14702" i="2"/>
  <c r="B14702" i="2"/>
  <c r="F14701" i="2"/>
  <c r="E14701" i="2"/>
  <c r="C14701" i="2"/>
  <c r="B14701" i="2"/>
  <c r="F14700" i="2"/>
  <c r="E14700" i="2"/>
  <c r="C14700" i="2"/>
  <c r="B14700" i="2"/>
  <c r="F14699" i="2"/>
  <c r="E14699" i="2"/>
  <c r="C14699" i="2"/>
  <c r="B14699" i="2"/>
  <c r="F14698" i="2"/>
  <c r="E14698" i="2"/>
  <c r="C14698" i="2"/>
  <c r="B14698" i="2"/>
  <c r="F14697" i="2"/>
  <c r="E14697" i="2"/>
  <c r="C14697" i="2"/>
  <c r="B14697" i="2"/>
  <c r="F14696" i="2"/>
  <c r="E14696" i="2"/>
  <c r="C14696" i="2"/>
  <c r="B14696" i="2"/>
  <c r="F14695" i="2"/>
  <c r="E14695" i="2"/>
  <c r="C14695" i="2"/>
  <c r="B14695" i="2"/>
  <c r="F14694" i="2"/>
  <c r="E14694" i="2"/>
  <c r="C14694" i="2"/>
  <c r="B14694" i="2"/>
  <c r="F14693" i="2"/>
  <c r="E14693" i="2"/>
  <c r="C14693" i="2"/>
  <c r="B14693" i="2"/>
  <c r="F14692" i="2"/>
  <c r="E14692" i="2"/>
  <c r="C14692" i="2"/>
  <c r="B14692" i="2"/>
  <c r="F14691" i="2"/>
  <c r="E14691" i="2"/>
  <c r="C14691" i="2"/>
  <c r="B14691" i="2"/>
  <c r="F14690" i="2"/>
  <c r="E14690" i="2"/>
  <c r="C14690" i="2"/>
  <c r="B14690" i="2"/>
  <c r="F14689" i="2"/>
  <c r="E14689" i="2"/>
  <c r="C14689" i="2"/>
  <c r="B14689" i="2"/>
  <c r="F14688" i="2"/>
  <c r="E14688" i="2"/>
  <c r="C14688" i="2"/>
  <c r="B14688" i="2"/>
  <c r="F14687" i="2"/>
  <c r="E14687" i="2"/>
  <c r="C14687" i="2"/>
  <c r="B14687" i="2"/>
  <c r="F14686" i="2"/>
  <c r="E14686" i="2"/>
  <c r="C14686" i="2"/>
  <c r="B14686" i="2"/>
  <c r="F14685" i="2"/>
  <c r="E14685" i="2"/>
  <c r="C14685" i="2"/>
  <c r="B14685" i="2"/>
  <c r="F14684" i="2"/>
  <c r="E14684" i="2"/>
  <c r="C14684" i="2"/>
  <c r="B14684" i="2"/>
  <c r="F14683" i="2"/>
  <c r="E14683" i="2"/>
  <c r="C14683" i="2"/>
  <c r="B14683" i="2"/>
  <c r="F14682" i="2"/>
  <c r="E14682" i="2"/>
  <c r="C14682" i="2"/>
  <c r="B14682" i="2"/>
  <c r="F14681" i="2"/>
  <c r="E14681" i="2"/>
  <c r="C14681" i="2"/>
  <c r="B14681" i="2"/>
  <c r="F14680" i="2"/>
  <c r="E14680" i="2"/>
  <c r="C14680" i="2"/>
  <c r="B14680" i="2"/>
  <c r="F14679" i="2"/>
  <c r="E14679" i="2"/>
  <c r="C14679" i="2"/>
  <c r="B14679" i="2"/>
  <c r="F14678" i="2"/>
  <c r="E14678" i="2"/>
  <c r="C14678" i="2"/>
  <c r="B14678" i="2"/>
  <c r="F14677" i="2"/>
  <c r="E14677" i="2"/>
  <c r="C14677" i="2"/>
  <c r="B14677" i="2"/>
  <c r="F14676" i="2"/>
  <c r="E14676" i="2"/>
  <c r="C14676" i="2"/>
  <c r="B14676" i="2"/>
  <c r="F14675" i="2"/>
  <c r="E14675" i="2"/>
  <c r="C14675" i="2"/>
  <c r="B14675" i="2"/>
  <c r="F14674" i="2"/>
  <c r="E14674" i="2"/>
  <c r="C14674" i="2"/>
  <c r="B14674" i="2"/>
  <c r="F14673" i="2"/>
  <c r="E14673" i="2"/>
  <c r="C14673" i="2"/>
  <c r="B14673" i="2"/>
  <c r="F14672" i="2"/>
  <c r="E14672" i="2"/>
  <c r="C14672" i="2"/>
  <c r="B14672" i="2"/>
  <c r="F14671" i="2"/>
  <c r="E14671" i="2"/>
  <c r="C14671" i="2"/>
  <c r="B14671" i="2"/>
  <c r="F14670" i="2"/>
  <c r="E14670" i="2"/>
  <c r="C14670" i="2"/>
  <c r="B14670" i="2"/>
  <c r="F14669" i="2"/>
  <c r="E14669" i="2"/>
  <c r="C14669" i="2"/>
  <c r="B14669" i="2"/>
  <c r="F14668" i="2"/>
  <c r="E14668" i="2"/>
  <c r="C14668" i="2"/>
  <c r="B14668" i="2"/>
  <c r="F14667" i="2"/>
  <c r="E14667" i="2"/>
  <c r="C14667" i="2"/>
  <c r="B14667" i="2"/>
  <c r="F14666" i="2"/>
  <c r="E14666" i="2"/>
  <c r="C14666" i="2"/>
  <c r="B14666" i="2"/>
  <c r="F14665" i="2"/>
  <c r="E14665" i="2"/>
  <c r="C14665" i="2"/>
  <c r="B14665" i="2"/>
  <c r="F14664" i="2"/>
  <c r="E14664" i="2"/>
  <c r="C14664" i="2"/>
  <c r="B14664" i="2"/>
  <c r="F14663" i="2"/>
  <c r="E14663" i="2"/>
  <c r="C14663" i="2"/>
  <c r="B14663" i="2"/>
  <c r="F14662" i="2"/>
  <c r="E14662" i="2"/>
  <c r="C14662" i="2"/>
  <c r="B14662" i="2"/>
  <c r="F14661" i="2"/>
  <c r="E14661" i="2"/>
  <c r="C14661" i="2"/>
  <c r="B14661" i="2"/>
  <c r="F14660" i="2"/>
  <c r="E14660" i="2"/>
  <c r="C14660" i="2"/>
  <c r="B14660" i="2"/>
  <c r="F14659" i="2"/>
  <c r="E14659" i="2"/>
  <c r="C14659" i="2"/>
  <c r="B14659" i="2"/>
  <c r="F14658" i="2"/>
  <c r="E14658" i="2"/>
  <c r="C14658" i="2"/>
  <c r="B14658" i="2"/>
  <c r="F14657" i="2"/>
  <c r="E14657" i="2"/>
  <c r="C14657" i="2"/>
  <c r="B14657" i="2"/>
  <c r="F14656" i="2"/>
  <c r="E14656" i="2"/>
  <c r="C14656" i="2"/>
  <c r="B14656" i="2"/>
  <c r="F14655" i="2"/>
  <c r="E14655" i="2"/>
  <c r="C14655" i="2"/>
  <c r="B14655" i="2"/>
  <c r="F14654" i="2"/>
  <c r="E14654" i="2"/>
  <c r="C14654" i="2"/>
  <c r="B14654" i="2"/>
  <c r="F14653" i="2"/>
  <c r="E14653" i="2"/>
  <c r="C14653" i="2"/>
  <c r="B14653" i="2"/>
  <c r="F14652" i="2"/>
  <c r="E14652" i="2"/>
  <c r="C14652" i="2"/>
  <c r="B14652" i="2"/>
  <c r="F14651" i="2"/>
  <c r="E14651" i="2"/>
  <c r="C14651" i="2"/>
  <c r="B14651" i="2"/>
  <c r="F14650" i="2"/>
  <c r="E14650" i="2"/>
  <c r="C14650" i="2"/>
  <c r="B14650" i="2"/>
  <c r="F14649" i="2"/>
  <c r="E14649" i="2"/>
  <c r="C14649" i="2"/>
  <c r="B14649" i="2"/>
  <c r="F14648" i="2"/>
  <c r="E14648" i="2"/>
  <c r="C14648" i="2"/>
  <c r="B14648" i="2"/>
  <c r="F14647" i="2"/>
  <c r="E14647" i="2"/>
  <c r="C14647" i="2"/>
  <c r="B14647" i="2"/>
  <c r="F14646" i="2"/>
  <c r="E14646" i="2"/>
  <c r="C14646" i="2"/>
  <c r="B14646" i="2"/>
  <c r="F14645" i="2"/>
  <c r="E14645" i="2"/>
  <c r="C14645" i="2"/>
  <c r="B14645" i="2"/>
  <c r="F14644" i="2"/>
  <c r="E14644" i="2"/>
  <c r="C14644" i="2"/>
  <c r="B14644" i="2"/>
  <c r="F14643" i="2"/>
  <c r="E14643" i="2"/>
  <c r="C14643" i="2"/>
  <c r="B14643" i="2"/>
  <c r="F14642" i="2"/>
  <c r="E14642" i="2"/>
  <c r="C14642" i="2"/>
  <c r="B14642" i="2"/>
  <c r="F14641" i="2"/>
  <c r="E14641" i="2"/>
  <c r="C14641" i="2"/>
  <c r="B14641" i="2"/>
  <c r="F14640" i="2"/>
  <c r="E14640" i="2"/>
  <c r="C14640" i="2"/>
  <c r="B14640" i="2"/>
  <c r="F14639" i="2"/>
  <c r="E14639" i="2"/>
  <c r="C14639" i="2"/>
  <c r="B14639" i="2"/>
  <c r="F14638" i="2"/>
  <c r="E14638" i="2"/>
  <c r="C14638" i="2"/>
  <c r="B14638" i="2"/>
  <c r="F14637" i="2"/>
  <c r="E14637" i="2"/>
  <c r="C14637" i="2"/>
  <c r="B14637" i="2"/>
  <c r="F14636" i="2"/>
  <c r="E14636" i="2"/>
  <c r="C14636" i="2"/>
  <c r="B14636" i="2"/>
  <c r="F14635" i="2"/>
  <c r="E14635" i="2"/>
  <c r="C14635" i="2"/>
  <c r="B14635" i="2"/>
  <c r="F14634" i="2"/>
  <c r="E14634" i="2"/>
  <c r="C14634" i="2"/>
  <c r="B14634" i="2"/>
  <c r="F14633" i="2"/>
  <c r="E14633" i="2"/>
  <c r="C14633" i="2"/>
  <c r="B14633" i="2"/>
  <c r="F14632" i="2"/>
  <c r="E14632" i="2"/>
  <c r="C14632" i="2"/>
  <c r="B14632" i="2"/>
  <c r="F14631" i="2"/>
  <c r="E14631" i="2"/>
  <c r="C14631" i="2"/>
  <c r="B14631" i="2"/>
  <c r="F14630" i="2"/>
  <c r="E14630" i="2"/>
  <c r="C14630" i="2"/>
  <c r="B14630" i="2"/>
  <c r="F14629" i="2"/>
  <c r="E14629" i="2"/>
  <c r="C14629" i="2"/>
  <c r="B14629" i="2"/>
  <c r="F14628" i="2"/>
  <c r="E14628" i="2"/>
  <c r="C14628" i="2"/>
  <c r="B14628" i="2"/>
  <c r="F14627" i="2"/>
  <c r="E14627" i="2"/>
  <c r="C14627" i="2"/>
  <c r="B14627" i="2"/>
  <c r="F14626" i="2"/>
  <c r="E14626" i="2"/>
  <c r="C14626" i="2"/>
  <c r="B14626" i="2"/>
  <c r="F14625" i="2"/>
  <c r="E14625" i="2"/>
  <c r="C14625" i="2"/>
  <c r="B14625" i="2"/>
  <c r="F14624" i="2"/>
  <c r="E14624" i="2"/>
  <c r="C14624" i="2"/>
  <c r="B14624" i="2"/>
  <c r="F14623" i="2"/>
  <c r="E14623" i="2"/>
  <c r="C14623" i="2"/>
  <c r="B14623" i="2"/>
  <c r="F14622" i="2"/>
  <c r="E14622" i="2"/>
  <c r="C14622" i="2"/>
  <c r="B14622" i="2"/>
  <c r="F14621" i="2"/>
  <c r="E14621" i="2"/>
  <c r="C14621" i="2"/>
  <c r="B14621" i="2"/>
  <c r="F14620" i="2"/>
  <c r="E14620" i="2"/>
  <c r="C14620" i="2"/>
  <c r="B14620" i="2"/>
  <c r="F14619" i="2"/>
  <c r="E14619" i="2"/>
  <c r="C14619" i="2"/>
  <c r="B14619" i="2"/>
  <c r="F14618" i="2"/>
  <c r="E14618" i="2"/>
  <c r="C14618" i="2"/>
  <c r="B14618" i="2"/>
  <c r="F14617" i="2"/>
  <c r="E14617" i="2"/>
  <c r="C14617" i="2"/>
  <c r="B14617" i="2"/>
  <c r="F14616" i="2"/>
  <c r="E14616" i="2"/>
  <c r="C14616" i="2"/>
  <c r="B14616" i="2"/>
  <c r="F14615" i="2"/>
  <c r="E14615" i="2"/>
  <c r="C14615" i="2"/>
  <c r="B14615" i="2"/>
  <c r="F14614" i="2"/>
  <c r="E14614" i="2"/>
  <c r="C14614" i="2"/>
  <c r="B14614" i="2"/>
  <c r="F14613" i="2"/>
  <c r="E14613" i="2"/>
  <c r="C14613" i="2"/>
  <c r="B14613" i="2"/>
  <c r="F14612" i="2"/>
  <c r="E14612" i="2"/>
  <c r="C14612" i="2"/>
  <c r="B14612" i="2"/>
  <c r="F14611" i="2"/>
  <c r="E14611" i="2"/>
  <c r="C14611" i="2"/>
  <c r="B14611" i="2"/>
  <c r="F14610" i="2"/>
  <c r="E14610" i="2"/>
  <c r="C14610" i="2"/>
  <c r="B14610" i="2"/>
  <c r="F14609" i="2"/>
  <c r="E14609" i="2"/>
  <c r="C14609" i="2"/>
  <c r="B14609" i="2"/>
  <c r="F14608" i="2"/>
  <c r="E14608" i="2"/>
  <c r="C14608" i="2"/>
  <c r="B14608" i="2"/>
  <c r="F14607" i="2"/>
  <c r="E14607" i="2"/>
  <c r="C14607" i="2"/>
  <c r="B14607" i="2"/>
  <c r="F14606" i="2"/>
  <c r="E14606" i="2"/>
  <c r="C14606" i="2"/>
  <c r="B14606" i="2"/>
  <c r="F14605" i="2"/>
  <c r="E14605" i="2"/>
  <c r="C14605" i="2"/>
  <c r="B14605" i="2"/>
  <c r="F14604" i="2"/>
  <c r="E14604" i="2"/>
  <c r="C14604" i="2"/>
  <c r="B14604" i="2"/>
  <c r="F14603" i="2"/>
  <c r="E14603" i="2"/>
  <c r="C14603" i="2"/>
  <c r="B14603" i="2"/>
  <c r="F14602" i="2"/>
  <c r="E14602" i="2"/>
  <c r="C14602" i="2"/>
  <c r="B14602" i="2"/>
  <c r="F14601" i="2"/>
  <c r="E14601" i="2"/>
  <c r="C14601" i="2"/>
  <c r="B14601" i="2"/>
  <c r="F14600" i="2"/>
  <c r="E14600" i="2"/>
  <c r="C14600" i="2"/>
  <c r="B14600" i="2"/>
  <c r="F14599" i="2"/>
  <c r="E14599" i="2"/>
  <c r="C14599" i="2"/>
  <c r="B14599" i="2"/>
  <c r="F14598" i="2"/>
  <c r="E14598" i="2"/>
  <c r="C14598" i="2"/>
  <c r="B14598" i="2"/>
  <c r="F14597" i="2"/>
  <c r="E14597" i="2"/>
  <c r="C14597" i="2"/>
  <c r="B14597" i="2"/>
  <c r="F14596" i="2"/>
  <c r="E14596" i="2"/>
  <c r="C14596" i="2"/>
  <c r="B14596" i="2"/>
  <c r="F14595" i="2"/>
  <c r="E14595" i="2"/>
  <c r="C14595" i="2"/>
  <c r="B14595" i="2"/>
  <c r="F14594" i="2"/>
  <c r="E14594" i="2"/>
  <c r="C14594" i="2"/>
  <c r="B14594" i="2"/>
  <c r="F14593" i="2"/>
  <c r="E14593" i="2"/>
  <c r="C14593" i="2"/>
  <c r="B14593" i="2"/>
  <c r="F14592" i="2"/>
  <c r="E14592" i="2"/>
  <c r="C14592" i="2"/>
  <c r="B14592" i="2"/>
  <c r="F14591" i="2"/>
  <c r="E14591" i="2"/>
  <c r="C14591" i="2"/>
  <c r="B14591" i="2"/>
  <c r="F14590" i="2"/>
  <c r="E14590" i="2"/>
  <c r="C14590" i="2"/>
  <c r="B14590" i="2"/>
  <c r="F14589" i="2"/>
  <c r="E14589" i="2"/>
  <c r="C14589" i="2"/>
  <c r="B14589" i="2"/>
  <c r="F14588" i="2"/>
  <c r="E14588" i="2"/>
  <c r="C14588" i="2"/>
  <c r="B14588" i="2"/>
  <c r="F14587" i="2"/>
  <c r="E14587" i="2"/>
  <c r="C14587" i="2"/>
  <c r="B14587" i="2"/>
  <c r="F14586" i="2"/>
  <c r="E14586" i="2"/>
  <c r="C14586" i="2"/>
  <c r="B14586" i="2"/>
  <c r="F14585" i="2"/>
  <c r="E14585" i="2"/>
  <c r="C14585" i="2"/>
  <c r="B14585" i="2"/>
  <c r="F14584" i="2"/>
  <c r="E14584" i="2"/>
  <c r="C14584" i="2"/>
  <c r="B14584" i="2"/>
  <c r="F14583" i="2"/>
  <c r="E14583" i="2"/>
  <c r="C14583" i="2"/>
  <c r="B14583" i="2"/>
  <c r="F14582" i="2"/>
  <c r="E14582" i="2"/>
  <c r="C14582" i="2"/>
  <c r="B14582" i="2"/>
  <c r="F14581" i="2"/>
  <c r="E14581" i="2"/>
  <c r="C14581" i="2"/>
  <c r="B14581" i="2"/>
  <c r="F14580" i="2"/>
  <c r="E14580" i="2"/>
  <c r="C14580" i="2"/>
  <c r="B14580" i="2"/>
  <c r="F14579" i="2"/>
  <c r="E14579" i="2"/>
  <c r="C14579" i="2"/>
  <c r="B14579" i="2"/>
  <c r="F14578" i="2"/>
  <c r="E14578" i="2"/>
  <c r="C14578" i="2"/>
  <c r="B14578" i="2"/>
  <c r="F14577" i="2"/>
  <c r="E14577" i="2"/>
  <c r="C14577" i="2"/>
  <c r="B14577" i="2"/>
  <c r="F14576" i="2"/>
  <c r="E14576" i="2"/>
  <c r="C14576" i="2"/>
  <c r="B14576" i="2"/>
  <c r="F14575" i="2"/>
  <c r="E14575" i="2"/>
  <c r="C14575" i="2"/>
  <c r="B14575" i="2"/>
  <c r="F14574" i="2"/>
  <c r="E14574" i="2"/>
  <c r="C14574" i="2"/>
  <c r="B14574" i="2"/>
  <c r="F14573" i="2"/>
  <c r="E14573" i="2"/>
  <c r="C14573" i="2"/>
  <c r="B14573" i="2"/>
  <c r="F14572" i="2"/>
  <c r="E14572" i="2"/>
  <c r="C14572" i="2"/>
  <c r="B14572" i="2"/>
  <c r="F14571" i="2"/>
  <c r="E14571" i="2"/>
  <c r="C14571" i="2"/>
  <c r="B14571" i="2"/>
  <c r="F14570" i="2"/>
  <c r="E14570" i="2"/>
  <c r="C14570" i="2"/>
  <c r="B14570" i="2"/>
  <c r="F14569" i="2"/>
  <c r="E14569" i="2"/>
  <c r="C14569" i="2"/>
  <c r="B14569" i="2"/>
  <c r="F14568" i="2"/>
  <c r="E14568" i="2"/>
  <c r="C14568" i="2"/>
  <c r="B14568" i="2"/>
  <c r="F14567" i="2"/>
  <c r="E14567" i="2"/>
  <c r="C14567" i="2"/>
  <c r="B14567" i="2"/>
  <c r="F14566" i="2"/>
  <c r="E14566" i="2"/>
  <c r="C14566" i="2"/>
  <c r="B14566" i="2"/>
  <c r="F14565" i="2"/>
  <c r="E14565" i="2"/>
  <c r="C14565" i="2"/>
  <c r="B14565" i="2"/>
  <c r="F14564" i="2"/>
  <c r="E14564" i="2"/>
  <c r="C14564" i="2"/>
  <c r="B14564" i="2"/>
  <c r="F14563" i="2"/>
  <c r="E14563" i="2"/>
  <c r="C14563" i="2"/>
  <c r="B14563" i="2"/>
  <c r="F14562" i="2"/>
  <c r="E14562" i="2"/>
  <c r="C14562" i="2"/>
  <c r="B14562" i="2"/>
  <c r="F14561" i="2"/>
  <c r="E14561" i="2"/>
  <c r="C14561" i="2"/>
  <c r="B14561" i="2"/>
  <c r="F14560" i="2"/>
  <c r="E14560" i="2"/>
  <c r="C14560" i="2"/>
  <c r="B14560" i="2"/>
  <c r="F14559" i="2"/>
  <c r="E14559" i="2"/>
  <c r="C14559" i="2"/>
  <c r="B14559" i="2"/>
  <c r="F14558" i="2"/>
  <c r="E14558" i="2"/>
  <c r="C14558" i="2"/>
  <c r="B14558" i="2"/>
  <c r="F14557" i="2"/>
  <c r="E14557" i="2"/>
  <c r="C14557" i="2"/>
  <c r="B14557" i="2"/>
  <c r="F14556" i="2"/>
  <c r="E14556" i="2"/>
  <c r="C14556" i="2"/>
  <c r="B14556" i="2"/>
  <c r="F14555" i="2"/>
  <c r="E14555" i="2"/>
  <c r="C14555" i="2"/>
  <c r="B14555" i="2"/>
  <c r="F14554" i="2"/>
  <c r="E14554" i="2"/>
  <c r="C14554" i="2"/>
  <c r="B14554" i="2"/>
  <c r="F14553" i="2"/>
  <c r="E14553" i="2"/>
  <c r="C14553" i="2"/>
  <c r="B14553" i="2"/>
  <c r="F14552" i="2"/>
  <c r="E14552" i="2"/>
  <c r="C14552" i="2"/>
  <c r="B14552" i="2"/>
  <c r="F14551" i="2"/>
  <c r="E14551" i="2"/>
  <c r="C14551" i="2"/>
  <c r="B14551" i="2"/>
  <c r="F14550" i="2"/>
  <c r="E14550" i="2"/>
  <c r="C14550" i="2"/>
  <c r="B14550" i="2"/>
  <c r="F14549" i="2"/>
  <c r="E14549" i="2"/>
  <c r="C14549" i="2"/>
  <c r="B14549" i="2"/>
  <c r="F14548" i="2"/>
  <c r="E14548" i="2"/>
  <c r="C14548" i="2"/>
  <c r="B14548" i="2"/>
  <c r="F14547" i="2"/>
  <c r="E14547" i="2"/>
  <c r="C14547" i="2"/>
  <c r="B14547" i="2"/>
  <c r="F14546" i="2"/>
  <c r="E14546" i="2"/>
  <c r="C14546" i="2"/>
  <c r="B14546" i="2"/>
  <c r="F14545" i="2"/>
  <c r="E14545" i="2"/>
  <c r="C14545" i="2"/>
  <c r="B14545" i="2"/>
  <c r="F14544" i="2"/>
  <c r="E14544" i="2"/>
  <c r="C14544" i="2"/>
  <c r="B14544" i="2"/>
  <c r="F14543" i="2"/>
  <c r="E14543" i="2"/>
  <c r="C14543" i="2"/>
  <c r="B14543" i="2"/>
  <c r="F14542" i="2"/>
  <c r="E14542" i="2"/>
  <c r="C14542" i="2"/>
  <c r="B14542" i="2"/>
  <c r="F14541" i="2"/>
  <c r="E14541" i="2"/>
  <c r="C14541" i="2"/>
  <c r="B14541" i="2"/>
  <c r="F14540" i="2"/>
  <c r="E14540" i="2"/>
  <c r="C14540" i="2"/>
  <c r="B14540" i="2"/>
  <c r="F14539" i="2"/>
  <c r="E14539" i="2"/>
  <c r="C14539" i="2"/>
  <c r="B14539" i="2"/>
  <c r="F14538" i="2"/>
  <c r="E14538" i="2"/>
  <c r="C14538" i="2"/>
  <c r="B14538" i="2"/>
  <c r="F14537" i="2"/>
  <c r="E14537" i="2"/>
  <c r="C14537" i="2"/>
  <c r="B14537" i="2"/>
  <c r="F14536" i="2"/>
  <c r="E14536" i="2"/>
  <c r="C14536" i="2"/>
  <c r="B14536" i="2"/>
  <c r="F14535" i="2"/>
  <c r="E14535" i="2"/>
  <c r="C14535" i="2"/>
  <c r="B14535" i="2"/>
  <c r="F14534" i="2"/>
  <c r="E14534" i="2"/>
  <c r="C14534" i="2"/>
  <c r="B14534" i="2"/>
  <c r="F14533" i="2"/>
  <c r="E14533" i="2"/>
  <c r="C14533" i="2"/>
  <c r="B14533" i="2"/>
  <c r="F14532" i="2"/>
  <c r="E14532" i="2"/>
  <c r="C14532" i="2"/>
  <c r="B14532" i="2"/>
  <c r="F14531" i="2"/>
  <c r="E14531" i="2"/>
  <c r="C14531" i="2"/>
  <c r="B14531" i="2"/>
  <c r="F14530" i="2"/>
  <c r="E14530" i="2"/>
  <c r="C14530" i="2"/>
  <c r="B14530" i="2"/>
  <c r="F14529" i="2"/>
  <c r="E14529" i="2"/>
  <c r="C14529" i="2"/>
  <c r="B14529" i="2"/>
  <c r="F14528" i="2"/>
  <c r="E14528" i="2"/>
  <c r="C14528" i="2"/>
  <c r="B14528" i="2"/>
  <c r="F14527" i="2"/>
  <c r="E14527" i="2"/>
  <c r="C14527" i="2"/>
  <c r="B14527" i="2"/>
  <c r="F14526" i="2"/>
  <c r="E14526" i="2"/>
  <c r="C14526" i="2"/>
  <c r="B14526" i="2"/>
  <c r="F14525" i="2"/>
  <c r="E14525" i="2"/>
  <c r="C14525" i="2"/>
  <c r="B14525" i="2"/>
  <c r="F14524" i="2"/>
  <c r="E14524" i="2"/>
  <c r="C14524" i="2"/>
  <c r="B14524" i="2"/>
  <c r="F14523" i="2"/>
  <c r="E14523" i="2"/>
  <c r="C14523" i="2"/>
  <c r="B14523" i="2"/>
  <c r="F14522" i="2"/>
  <c r="E14522" i="2"/>
  <c r="C14522" i="2"/>
  <c r="B14522" i="2"/>
  <c r="F14521" i="2"/>
  <c r="E14521" i="2"/>
  <c r="C14521" i="2"/>
  <c r="B14521" i="2"/>
  <c r="F14520" i="2"/>
  <c r="E14520" i="2"/>
  <c r="C14520" i="2"/>
  <c r="B14520" i="2"/>
  <c r="F14519" i="2"/>
  <c r="E14519" i="2"/>
  <c r="C14519" i="2"/>
  <c r="B14519" i="2"/>
  <c r="F14518" i="2"/>
  <c r="E14518" i="2"/>
  <c r="C14518" i="2"/>
  <c r="B14518" i="2"/>
  <c r="F14517" i="2"/>
  <c r="E14517" i="2"/>
  <c r="C14517" i="2"/>
  <c r="B14517" i="2"/>
  <c r="F14516" i="2"/>
  <c r="E14516" i="2"/>
  <c r="C14516" i="2"/>
  <c r="B14516" i="2"/>
  <c r="F14515" i="2"/>
  <c r="E14515" i="2"/>
  <c r="C14515" i="2"/>
  <c r="B14515" i="2"/>
  <c r="F14514" i="2"/>
  <c r="E14514" i="2"/>
  <c r="C14514" i="2"/>
  <c r="B14514" i="2"/>
  <c r="F14513" i="2"/>
  <c r="E14513" i="2"/>
  <c r="C14513" i="2"/>
  <c r="B14513" i="2"/>
  <c r="F14512" i="2"/>
  <c r="E14512" i="2"/>
  <c r="C14512" i="2"/>
  <c r="B14512" i="2"/>
  <c r="F14511" i="2"/>
  <c r="E14511" i="2"/>
  <c r="C14511" i="2"/>
  <c r="B14511" i="2"/>
  <c r="F14510" i="2"/>
  <c r="E14510" i="2"/>
  <c r="C14510" i="2"/>
  <c r="B14510" i="2"/>
  <c r="F14509" i="2"/>
  <c r="E14509" i="2"/>
  <c r="C14509" i="2"/>
  <c r="B14509" i="2"/>
  <c r="F14508" i="2"/>
  <c r="E14508" i="2"/>
  <c r="C14508" i="2"/>
  <c r="B14508" i="2"/>
  <c r="F14507" i="2"/>
  <c r="E14507" i="2"/>
  <c r="C14507" i="2"/>
  <c r="B14507" i="2"/>
  <c r="F14506" i="2"/>
  <c r="E14506" i="2"/>
  <c r="C14506" i="2"/>
  <c r="B14506" i="2"/>
  <c r="F14505" i="2"/>
  <c r="E14505" i="2"/>
  <c r="C14505" i="2"/>
  <c r="B14505" i="2"/>
  <c r="F14504" i="2"/>
  <c r="E14504" i="2"/>
  <c r="C14504" i="2"/>
  <c r="B14504" i="2"/>
  <c r="F14503" i="2"/>
  <c r="E14503" i="2"/>
  <c r="C14503" i="2"/>
  <c r="B14503" i="2"/>
  <c r="F14502" i="2"/>
  <c r="E14502" i="2"/>
  <c r="C14502" i="2"/>
  <c r="B14502" i="2"/>
  <c r="F14501" i="2"/>
  <c r="E14501" i="2"/>
  <c r="C14501" i="2"/>
  <c r="B14501" i="2"/>
  <c r="F14500" i="2"/>
  <c r="E14500" i="2"/>
  <c r="C14500" i="2"/>
  <c r="B14500" i="2"/>
  <c r="F14499" i="2"/>
  <c r="E14499" i="2"/>
  <c r="C14499" i="2"/>
  <c r="B14499" i="2"/>
  <c r="F14498" i="2"/>
  <c r="E14498" i="2"/>
  <c r="C14498" i="2"/>
  <c r="B14498" i="2"/>
  <c r="F14497" i="2"/>
  <c r="E14497" i="2"/>
  <c r="C14497" i="2"/>
  <c r="B14497" i="2"/>
  <c r="F14496" i="2"/>
  <c r="E14496" i="2"/>
  <c r="C14496" i="2"/>
  <c r="B14496" i="2"/>
  <c r="F14495" i="2"/>
  <c r="E14495" i="2"/>
  <c r="C14495" i="2"/>
  <c r="B14495" i="2"/>
  <c r="F14494" i="2"/>
  <c r="E14494" i="2"/>
  <c r="C14494" i="2"/>
  <c r="B14494" i="2"/>
  <c r="F14493" i="2"/>
  <c r="E14493" i="2"/>
  <c r="C14493" i="2"/>
  <c r="B14493" i="2"/>
  <c r="F14492" i="2"/>
  <c r="E14492" i="2"/>
  <c r="C14492" i="2"/>
  <c r="B14492" i="2"/>
  <c r="F14491" i="2"/>
  <c r="E14491" i="2"/>
  <c r="C14491" i="2"/>
  <c r="B14491" i="2"/>
  <c r="F14490" i="2"/>
  <c r="E14490" i="2"/>
  <c r="C14490" i="2"/>
  <c r="B14490" i="2"/>
  <c r="F14489" i="2"/>
  <c r="E14489" i="2"/>
  <c r="C14489" i="2"/>
  <c r="B14489" i="2"/>
  <c r="F14488" i="2"/>
  <c r="E14488" i="2"/>
  <c r="C14488" i="2"/>
  <c r="B14488" i="2"/>
  <c r="F14487" i="2"/>
  <c r="E14487" i="2"/>
  <c r="C14487" i="2"/>
  <c r="B14487" i="2"/>
  <c r="F14486" i="2"/>
  <c r="E14486" i="2"/>
  <c r="C14486" i="2"/>
  <c r="B14486" i="2"/>
  <c r="F14485" i="2"/>
  <c r="E14485" i="2"/>
  <c r="C14485" i="2"/>
  <c r="B14485" i="2"/>
  <c r="F14484" i="2"/>
  <c r="E14484" i="2"/>
  <c r="C14484" i="2"/>
  <c r="B14484" i="2"/>
  <c r="F14483" i="2"/>
  <c r="E14483" i="2"/>
  <c r="C14483" i="2"/>
  <c r="B14483" i="2"/>
  <c r="F14482" i="2"/>
  <c r="E14482" i="2"/>
  <c r="C14482" i="2"/>
  <c r="B14482" i="2"/>
  <c r="F14481" i="2"/>
  <c r="E14481" i="2"/>
  <c r="C14481" i="2"/>
  <c r="B14481" i="2"/>
  <c r="F14480" i="2"/>
  <c r="E14480" i="2"/>
  <c r="C14480" i="2"/>
  <c r="B14480" i="2"/>
  <c r="F14479" i="2"/>
  <c r="E14479" i="2"/>
  <c r="C14479" i="2"/>
  <c r="B14479" i="2"/>
  <c r="F14478" i="2"/>
  <c r="E14478" i="2"/>
  <c r="C14478" i="2"/>
  <c r="B14478" i="2"/>
  <c r="F14477" i="2"/>
  <c r="E14477" i="2"/>
  <c r="C14477" i="2"/>
  <c r="B14477" i="2"/>
  <c r="F14476" i="2"/>
  <c r="E14476" i="2"/>
  <c r="C14476" i="2"/>
  <c r="B14476" i="2"/>
  <c r="F14475" i="2"/>
  <c r="E14475" i="2"/>
  <c r="C14475" i="2"/>
  <c r="B14475" i="2"/>
  <c r="F14474" i="2"/>
  <c r="E14474" i="2"/>
  <c r="C14474" i="2"/>
  <c r="B14474" i="2"/>
  <c r="F14473" i="2"/>
  <c r="E14473" i="2"/>
  <c r="C14473" i="2"/>
  <c r="B14473" i="2"/>
  <c r="F14472" i="2"/>
  <c r="E14472" i="2"/>
  <c r="C14472" i="2"/>
  <c r="B14472" i="2"/>
  <c r="F14471" i="2"/>
  <c r="E14471" i="2"/>
  <c r="C14471" i="2"/>
  <c r="B14471" i="2"/>
  <c r="F14470" i="2"/>
  <c r="E14470" i="2"/>
  <c r="C14470" i="2"/>
  <c r="B14470" i="2"/>
  <c r="F14469" i="2"/>
  <c r="E14469" i="2"/>
  <c r="C14469" i="2"/>
  <c r="B14469" i="2"/>
  <c r="F14468" i="2"/>
  <c r="E14468" i="2"/>
  <c r="C14468" i="2"/>
  <c r="B14468" i="2"/>
  <c r="F14467" i="2"/>
  <c r="E14467" i="2"/>
  <c r="C14467" i="2"/>
  <c r="B14467" i="2"/>
  <c r="F14466" i="2"/>
  <c r="E14466" i="2"/>
  <c r="C14466" i="2"/>
  <c r="B14466" i="2"/>
  <c r="F14465" i="2"/>
  <c r="E14465" i="2"/>
  <c r="C14465" i="2"/>
  <c r="B14465" i="2"/>
  <c r="F14464" i="2"/>
  <c r="E14464" i="2"/>
  <c r="C14464" i="2"/>
  <c r="B14464" i="2"/>
  <c r="F14463" i="2"/>
  <c r="E14463" i="2"/>
  <c r="C14463" i="2"/>
  <c r="B14463" i="2"/>
  <c r="F14462" i="2"/>
  <c r="E14462" i="2"/>
  <c r="C14462" i="2"/>
  <c r="B14462" i="2"/>
  <c r="F14461" i="2"/>
  <c r="E14461" i="2"/>
  <c r="C14461" i="2"/>
  <c r="B14461" i="2"/>
  <c r="F14460" i="2"/>
  <c r="E14460" i="2"/>
  <c r="C14460" i="2"/>
  <c r="B14460" i="2"/>
  <c r="F14459" i="2"/>
  <c r="E14459" i="2"/>
  <c r="C14459" i="2"/>
  <c r="B14459" i="2"/>
  <c r="F14458" i="2"/>
  <c r="E14458" i="2"/>
  <c r="C14458" i="2"/>
  <c r="B14458" i="2"/>
  <c r="F14457" i="2"/>
  <c r="E14457" i="2"/>
  <c r="C14457" i="2"/>
  <c r="B14457" i="2"/>
  <c r="F14456" i="2"/>
  <c r="E14456" i="2"/>
  <c r="C14456" i="2"/>
  <c r="B14456" i="2"/>
  <c r="F14455" i="2"/>
  <c r="E14455" i="2"/>
  <c r="C14455" i="2"/>
  <c r="B14455" i="2"/>
  <c r="F14454" i="2"/>
  <c r="E14454" i="2"/>
  <c r="C14454" i="2"/>
  <c r="B14454" i="2"/>
  <c r="F14453" i="2"/>
  <c r="E14453" i="2"/>
  <c r="C14453" i="2"/>
  <c r="B14453" i="2"/>
  <c r="F14452" i="2"/>
  <c r="E14452" i="2"/>
  <c r="C14452" i="2"/>
  <c r="B14452" i="2"/>
  <c r="F14451" i="2"/>
  <c r="E14451" i="2"/>
  <c r="C14451" i="2"/>
  <c r="B14451" i="2"/>
  <c r="F14450" i="2"/>
  <c r="E14450" i="2"/>
  <c r="C14450" i="2"/>
  <c r="B14450" i="2"/>
  <c r="F14449" i="2"/>
  <c r="E14449" i="2"/>
  <c r="C14449" i="2"/>
  <c r="B14449" i="2"/>
  <c r="F14448" i="2"/>
  <c r="E14448" i="2"/>
  <c r="C14448" i="2"/>
  <c r="B14448" i="2"/>
  <c r="F14447" i="2"/>
  <c r="E14447" i="2"/>
  <c r="C14447" i="2"/>
  <c r="B14447" i="2"/>
  <c r="F14446" i="2"/>
  <c r="E14446" i="2"/>
  <c r="C14446" i="2"/>
  <c r="B14446" i="2"/>
  <c r="F14445" i="2"/>
  <c r="E14445" i="2"/>
  <c r="C14445" i="2"/>
  <c r="B14445" i="2"/>
  <c r="F14444" i="2"/>
  <c r="E14444" i="2"/>
  <c r="C14444" i="2"/>
  <c r="B14444" i="2"/>
  <c r="F14443" i="2"/>
  <c r="E14443" i="2"/>
  <c r="C14443" i="2"/>
  <c r="B14443" i="2"/>
  <c r="F14442" i="2"/>
  <c r="E14442" i="2"/>
  <c r="C14442" i="2"/>
  <c r="B14442" i="2"/>
  <c r="F14441" i="2"/>
  <c r="E14441" i="2"/>
  <c r="C14441" i="2"/>
  <c r="B14441" i="2"/>
  <c r="F14440" i="2"/>
  <c r="E14440" i="2"/>
  <c r="C14440" i="2"/>
  <c r="B14440" i="2"/>
  <c r="F14439" i="2"/>
  <c r="E14439" i="2"/>
  <c r="C14439" i="2"/>
  <c r="B14439" i="2"/>
  <c r="F14438" i="2"/>
  <c r="E14438" i="2"/>
  <c r="C14438" i="2"/>
  <c r="B14438" i="2"/>
  <c r="F14437" i="2"/>
  <c r="E14437" i="2"/>
  <c r="C14437" i="2"/>
  <c r="B14437" i="2"/>
  <c r="F14436" i="2"/>
  <c r="E14436" i="2"/>
  <c r="C14436" i="2"/>
  <c r="B14436" i="2"/>
  <c r="F14435" i="2"/>
  <c r="E14435" i="2"/>
  <c r="C14435" i="2"/>
  <c r="B14435" i="2"/>
  <c r="F14434" i="2"/>
  <c r="E14434" i="2"/>
  <c r="C14434" i="2"/>
  <c r="B14434" i="2"/>
  <c r="F14433" i="2"/>
  <c r="E14433" i="2"/>
  <c r="C14433" i="2"/>
  <c r="B14433" i="2"/>
  <c r="F14432" i="2"/>
  <c r="E14432" i="2"/>
  <c r="C14432" i="2"/>
  <c r="B14432" i="2"/>
  <c r="F14431" i="2"/>
  <c r="E14431" i="2"/>
  <c r="C14431" i="2"/>
  <c r="B14431" i="2"/>
  <c r="F14430" i="2"/>
  <c r="E14430" i="2"/>
  <c r="C14430" i="2"/>
  <c r="B14430" i="2"/>
  <c r="F14429" i="2"/>
  <c r="E14429" i="2"/>
  <c r="C14429" i="2"/>
  <c r="B14429" i="2"/>
  <c r="F14428" i="2"/>
  <c r="E14428" i="2"/>
  <c r="C14428" i="2"/>
  <c r="B14428" i="2"/>
  <c r="F14427" i="2"/>
  <c r="E14427" i="2"/>
  <c r="C14427" i="2"/>
  <c r="B14427" i="2"/>
  <c r="F14426" i="2"/>
  <c r="E14426" i="2"/>
  <c r="C14426" i="2"/>
  <c r="B14426" i="2"/>
  <c r="F14425" i="2"/>
  <c r="E14425" i="2"/>
  <c r="C14425" i="2"/>
  <c r="B14425" i="2"/>
  <c r="F14424" i="2"/>
  <c r="E14424" i="2"/>
  <c r="C14424" i="2"/>
  <c r="B14424" i="2"/>
  <c r="F14423" i="2"/>
  <c r="E14423" i="2"/>
  <c r="C14423" i="2"/>
  <c r="B14423" i="2"/>
  <c r="F14422" i="2"/>
  <c r="E14422" i="2"/>
  <c r="C14422" i="2"/>
  <c r="B14422" i="2"/>
  <c r="F14421" i="2"/>
  <c r="E14421" i="2"/>
  <c r="C14421" i="2"/>
  <c r="B14421" i="2"/>
  <c r="F14420" i="2"/>
  <c r="E14420" i="2"/>
  <c r="C14420" i="2"/>
  <c r="B14420" i="2"/>
  <c r="F14419" i="2"/>
  <c r="E14419" i="2"/>
  <c r="C14419" i="2"/>
  <c r="B14419" i="2"/>
  <c r="F14418" i="2"/>
  <c r="E14418" i="2"/>
  <c r="C14418" i="2"/>
  <c r="B14418" i="2"/>
  <c r="F14417" i="2"/>
  <c r="E14417" i="2"/>
  <c r="C14417" i="2"/>
  <c r="B14417" i="2"/>
  <c r="F14416" i="2"/>
  <c r="E14416" i="2"/>
  <c r="C14416" i="2"/>
  <c r="B14416" i="2"/>
  <c r="F14415" i="2"/>
  <c r="E14415" i="2"/>
  <c r="C14415" i="2"/>
  <c r="B14415" i="2"/>
  <c r="F14414" i="2"/>
  <c r="E14414" i="2"/>
  <c r="C14414" i="2"/>
  <c r="B14414" i="2"/>
  <c r="F14413" i="2"/>
  <c r="E14413" i="2"/>
  <c r="C14413" i="2"/>
  <c r="B14413" i="2"/>
  <c r="F14412" i="2"/>
  <c r="E14412" i="2"/>
  <c r="C14412" i="2"/>
  <c r="B14412" i="2"/>
  <c r="F14411" i="2"/>
  <c r="E14411" i="2"/>
  <c r="C14411" i="2"/>
  <c r="B14411" i="2"/>
  <c r="F14410" i="2"/>
  <c r="E14410" i="2"/>
  <c r="C14410" i="2"/>
  <c r="B14410" i="2"/>
  <c r="F14409" i="2"/>
  <c r="E14409" i="2"/>
  <c r="C14409" i="2"/>
  <c r="B14409" i="2"/>
  <c r="F14408" i="2"/>
  <c r="E14408" i="2"/>
  <c r="C14408" i="2"/>
  <c r="B14408" i="2"/>
  <c r="F14407" i="2"/>
  <c r="E14407" i="2"/>
  <c r="C14407" i="2"/>
  <c r="B14407" i="2"/>
  <c r="F14406" i="2"/>
  <c r="E14406" i="2"/>
  <c r="C14406" i="2"/>
  <c r="B14406" i="2"/>
  <c r="F14405" i="2"/>
  <c r="E14405" i="2"/>
  <c r="C14405" i="2"/>
  <c r="B14405" i="2"/>
  <c r="F14404" i="2"/>
  <c r="E14404" i="2"/>
  <c r="C14404" i="2"/>
  <c r="B14404" i="2"/>
  <c r="F14403" i="2"/>
  <c r="E14403" i="2"/>
  <c r="C14403" i="2"/>
  <c r="B14403" i="2"/>
  <c r="F14402" i="2"/>
  <c r="E14402" i="2"/>
  <c r="C14402" i="2"/>
  <c r="B14402" i="2"/>
  <c r="F14401" i="2"/>
  <c r="E14401" i="2"/>
  <c r="C14401" i="2"/>
  <c r="B14401" i="2"/>
  <c r="F14400" i="2"/>
  <c r="E14400" i="2"/>
  <c r="C14400" i="2"/>
  <c r="B14400" i="2"/>
  <c r="F14399" i="2"/>
  <c r="E14399" i="2"/>
  <c r="C14399" i="2"/>
  <c r="B14399" i="2"/>
  <c r="F14398" i="2"/>
  <c r="E14398" i="2"/>
  <c r="C14398" i="2"/>
  <c r="B14398" i="2"/>
  <c r="F14397" i="2"/>
  <c r="E14397" i="2"/>
  <c r="C14397" i="2"/>
  <c r="B14397" i="2"/>
  <c r="F14396" i="2"/>
  <c r="E14396" i="2"/>
  <c r="C14396" i="2"/>
  <c r="B14396" i="2"/>
  <c r="F14395" i="2"/>
  <c r="E14395" i="2"/>
  <c r="C14395" i="2"/>
  <c r="B14395" i="2"/>
  <c r="F14394" i="2"/>
  <c r="E14394" i="2"/>
  <c r="C14394" i="2"/>
  <c r="B14394" i="2"/>
  <c r="F14393" i="2"/>
  <c r="E14393" i="2"/>
  <c r="C14393" i="2"/>
  <c r="B14393" i="2"/>
  <c r="F14392" i="2"/>
  <c r="E14392" i="2"/>
  <c r="C14392" i="2"/>
  <c r="B14392" i="2"/>
  <c r="F14391" i="2"/>
  <c r="E14391" i="2"/>
  <c r="C14391" i="2"/>
  <c r="B14391" i="2"/>
  <c r="F14390" i="2"/>
  <c r="E14390" i="2"/>
  <c r="C14390" i="2"/>
  <c r="B14390" i="2"/>
  <c r="F14389" i="2"/>
  <c r="E14389" i="2"/>
  <c r="C14389" i="2"/>
  <c r="B14389" i="2"/>
  <c r="F14388" i="2"/>
  <c r="E14388" i="2"/>
  <c r="C14388" i="2"/>
  <c r="B14388" i="2"/>
  <c r="F14387" i="2"/>
  <c r="E14387" i="2"/>
  <c r="C14387" i="2"/>
  <c r="B14387" i="2"/>
  <c r="F14386" i="2"/>
  <c r="E14386" i="2"/>
  <c r="C14386" i="2"/>
  <c r="B14386" i="2"/>
  <c r="F14385" i="2"/>
  <c r="E14385" i="2"/>
  <c r="C14385" i="2"/>
  <c r="B14385" i="2"/>
  <c r="F14384" i="2"/>
  <c r="E14384" i="2"/>
  <c r="C14384" i="2"/>
  <c r="B14384" i="2"/>
  <c r="F14383" i="2"/>
  <c r="E14383" i="2"/>
  <c r="C14383" i="2"/>
  <c r="B14383" i="2"/>
  <c r="F14382" i="2"/>
  <c r="E14382" i="2"/>
  <c r="C14382" i="2"/>
  <c r="B14382" i="2"/>
  <c r="F14381" i="2"/>
  <c r="E14381" i="2"/>
  <c r="C14381" i="2"/>
  <c r="B14381" i="2"/>
  <c r="F14380" i="2"/>
  <c r="E14380" i="2"/>
  <c r="C14380" i="2"/>
  <c r="B14380" i="2"/>
  <c r="F14379" i="2"/>
  <c r="E14379" i="2"/>
  <c r="C14379" i="2"/>
  <c r="B14379" i="2"/>
  <c r="F14378" i="2"/>
  <c r="E14378" i="2"/>
  <c r="C14378" i="2"/>
  <c r="B14378" i="2"/>
  <c r="F14377" i="2"/>
  <c r="E14377" i="2"/>
  <c r="C14377" i="2"/>
  <c r="B14377" i="2"/>
  <c r="F14376" i="2"/>
  <c r="E14376" i="2"/>
  <c r="C14376" i="2"/>
  <c r="B14376" i="2"/>
  <c r="F14375" i="2"/>
  <c r="E14375" i="2"/>
  <c r="C14375" i="2"/>
  <c r="B14375" i="2"/>
  <c r="F14374" i="2"/>
  <c r="E14374" i="2"/>
  <c r="C14374" i="2"/>
  <c r="B14374" i="2"/>
  <c r="F14373" i="2"/>
  <c r="E14373" i="2"/>
  <c r="C14373" i="2"/>
  <c r="B14373" i="2"/>
  <c r="F14372" i="2"/>
  <c r="E14372" i="2"/>
  <c r="C14372" i="2"/>
  <c r="B14372" i="2"/>
  <c r="F14371" i="2"/>
  <c r="E14371" i="2"/>
  <c r="C14371" i="2"/>
  <c r="B14371" i="2"/>
  <c r="F14370" i="2"/>
  <c r="E14370" i="2"/>
  <c r="C14370" i="2"/>
  <c r="B14370" i="2"/>
  <c r="F14369" i="2"/>
  <c r="E14369" i="2"/>
  <c r="C14369" i="2"/>
  <c r="B14369" i="2"/>
  <c r="F14368" i="2"/>
  <c r="E14368" i="2"/>
  <c r="C14368" i="2"/>
  <c r="B14368" i="2"/>
  <c r="F14367" i="2"/>
  <c r="E14367" i="2"/>
  <c r="C14367" i="2"/>
  <c r="B14367" i="2"/>
  <c r="F14366" i="2"/>
  <c r="E14366" i="2"/>
  <c r="C14366" i="2"/>
  <c r="B14366" i="2"/>
  <c r="F14365" i="2"/>
  <c r="E14365" i="2"/>
  <c r="C14365" i="2"/>
  <c r="B14365" i="2"/>
  <c r="F14364" i="2"/>
  <c r="E14364" i="2"/>
  <c r="C14364" i="2"/>
  <c r="B14364" i="2"/>
  <c r="F14363" i="2"/>
  <c r="E14363" i="2"/>
  <c r="C14363" i="2"/>
  <c r="B14363" i="2"/>
  <c r="F14362" i="2"/>
  <c r="E14362" i="2"/>
  <c r="C14362" i="2"/>
  <c r="B14362" i="2"/>
  <c r="F14361" i="2"/>
  <c r="E14361" i="2"/>
  <c r="C14361" i="2"/>
  <c r="B14361" i="2"/>
  <c r="F14360" i="2"/>
  <c r="E14360" i="2"/>
  <c r="C14360" i="2"/>
  <c r="B14360" i="2"/>
  <c r="F14359" i="2"/>
  <c r="E14359" i="2"/>
  <c r="C14359" i="2"/>
  <c r="B14359" i="2"/>
  <c r="F14358" i="2"/>
  <c r="E14358" i="2"/>
  <c r="C14358" i="2"/>
  <c r="B14358" i="2"/>
  <c r="F14357" i="2"/>
  <c r="E14357" i="2"/>
  <c r="C14357" i="2"/>
  <c r="B14357" i="2"/>
  <c r="F14356" i="2"/>
  <c r="E14356" i="2"/>
  <c r="C14356" i="2"/>
  <c r="B14356" i="2"/>
  <c r="F14355" i="2"/>
  <c r="E14355" i="2"/>
  <c r="C14355" i="2"/>
  <c r="B14355" i="2"/>
  <c r="F14354" i="2"/>
  <c r="E14354" i="2"/>
  <c r="C14354" i="2"/>
  <c r="B14354" i="2"/>
  <c r="F14353" i="2"/>
  <c r="E14353" i="2"/>
  <c r="C14353" i="2"/>
  <c r="B14353" i="2"/>
  <c r="F14352" i="2"/>
  <c r="E14352" i="2"/>
  <c r="C14352" i="2"/>
  <c r="B14352" i="2"/>
  <c r="F14351" i="2"/>
  <c r="E14351" i="2"/>
  <c r="C14351" i="2"/>
  <c r="B14351" i="2"/>
  <c r="F14350" i="2"/>
  <c r="E14350" i="2"/>
  <c r="C14350" i="2"/>
  <c r="B14350" i="2"/>
  <c r="F14349" i="2"/>
  <c r="E14349" i="2"/>
  <c r="C14349" i="2"/>
  <c r="B14349" i="2"/>
  <c r="F14348" i="2"/>
  <c r="E14348" i="2"/>
  <c r="C14348" i="2"/>
  <c r="B14348" i="2"/>
  <c r="F14347" i="2"/>
  <c r="E14347" i="2"/>
  <c r="C14347" i="2"/>
  <c r="B14347" i="2"/>
  <c r="F14346" i="2"/>
  <c r="E14346" i="2"/>
  <c r="C14346" i="2"/>
  <c r="B14346" i="2"/>
  <c r="F14345" i="2"/>
  <c r="E14345" i="2"/>
  <c r="C14345" i="2"/>
  <c r="B14345" i="2"/>
  <c r="F14344" i="2"/>
  <c r="E14344" i="2"/>
  <c r="C14344" i="2"/>
  <c r="B14344" i="2"/>
  <c r="F14343" i="2"/>
  <c r="E14343" i="2"/>
  <c r="C14343" i="2"/>
  <c r="B14343" i="2"/>
  <c r="F14342" i="2"/>
  <c r="E14342" i="2"/>
  <c r="C14342" i="2"/>
  <c r="B14342" i="2"/>
  <c r="F14341" i="2"/>
  <c r="E14341" i="2"/>
  <c r="C14341" i="2"/>
  <c r="B14341" i="2"/>
  <c r="F14340" i="2"/>
  <c r="E14340" i="2"/>
  <c r="C14340" i="2"/>
  <c r="B14340" i="2"/>
  <c r="F14339" i="2"/>
  <c r="E14339" i="2"/>
  <c r="C14339" i="2"/>
  <c r="B14339" i="2"/>
  <c r="F14338" i="2"/>
  <c r="E14338" i="2"/>
  <c r="C14338" i="2"/>
  <c r="B14338" i="2"/>
  <c r="F14337" i="2"/>
  <c r="E14337" i="2"/>
  <c r="C14337" i="2"/>
  <c r="B14337" i="2"/>
  <c r="F14336" i="2"/>
  <c r="E14336" i="2"/>
  <c r="C14336" i="2"/>
  <c r="B14336" i="2"/>
  <c r="F14335" i="2"/>
  <c r="E14335" i="2"/>
  <c r="C14335" i="2"/>
  <c r="B14335" i="2"/>
  <c r="F14334" i="2"/>
  <c r="E14334" i="2"/>
  <c r="C14334" i="2"/>
  <c r="B14334" i="2"/>
  <c r="F14333" i="2"/>
  <c r="E14333" i="2"/>
  <c r="C14333" i="2"/>
  <c r="B14333" i="2"/>
  <c r="F14332" i="2"/>
  <c r="E14332" i="2"/>
  <c r="C14332" i="2"/>
  <c r="B14332" i="2"/>
  <c r="F14331" i="2"/>
  <c r="E14331" i="2"/>
  <c r="C14331" i="2"/>
  <c r="B14331" i="2"/>
  <c r="F14330" i="2"/>
  <c r="E14330" i="2"/>
  <c r="C14330" i="2"/>
  <c r="B14330" i="2"/>
  <c r="F14329" i="2"/>
  <c r="E14329" i="2"/>
  <c r="C14329" i="2"/>
  <c r="B14329" i="2"/>
  <c r="F14328" i="2"/>
  <c r="E14328" i="2"/>
  <c r="C14328" i="2"/>
  <c r="B14328" i="2"/>
  <c r="F14327" i="2"/>
  <c r="E14327" i="2"/>
  <c r="C14327" i="2"/>
  <c r="B14327" i="2"/>
  <c r="F14326" i="2"/>
  <c r="E14326" i="2"/>
  <c r="C14326" i="2"/>
  <c r="B14326" i="2"/>
  <c r="F14325" i="2"/>
  <c r="E14325" i="2"/>
  <c r="C14325" i="2"/>
  <c r="B14325" i="2"/>
  <c r="F14324" i="2"/>
  <c r="E14324" i="2"/>
  <c r="C14324" i="2"/>
  <c r="B14324" i="2"/>
  <c r="F14323" i="2"/>
  <c r="E14323" i="2"/>
  <c r="C14323" i="2"/>
  <c r="B14323" i="2"/>
  <c r="F14322" i="2"/>
  <c r="E14322" i="2"/>
  <c r="C14322" i="2"/>
  <c r="B14322" i="2"/>
  <c r="F14321" i="2"/>
  <c r="E14321" i="2"/>
  <c r="C14321" i="2"/>
  <c r="B14321" i="2"/>
  <c r="F14320" i="2"/>
  <c r="E14320" i="2"/>
  <c r="C14320" i="2"/>
  <c r="B14320" i="2"/>
  <c r="F14319" i="2"/>
  <c r="E14319" i="2"/>
  <c r="C14319" i="2"/>
  <c r="B14319" i="2"/>
  <c r="F14318" i="2"/>
  <c r="E14318" i="2"/>
  <c r="C14318" i="2"/>
  <c r="B14318" i="2"/>
  <c r="F14317" i="2"/>
  <c r="E14317" i="2"/>
  <c r="C14317" i="2"/>
  <c r="B14317" i="2"/>
  <c r="F14316" i="2"/>
  <c r="E14316" i="2"/>
  <c r="C14316" i="2"/>
  <c r="B14316" i="2"/>
  <c r="F14315" i="2"/>
  <c r="E14315" i="2"/>
  <c r="C14315" i="2"/>
  <c r="B14315" i="2"/>
  <c r="F14314" i="2"/>
  <c r="E14314" i="2"/>
  <c r="C14314" i="2"/>
  <c r="B14314" i="2"/>
  <c r="F14313" i="2"/>
  <c r="E14313" i="2"/>
  <c r="C14313" i="2"/>
  <c r="B14313" i="2"/>
  <c r="F14312" i="2"/>
  <c r="E14312" i="2"/>
  <c r="C14312" i="2"/>
  <c r="B14312" i="2"/>
  <c r="F14311" i="2"/>
  <c r="E14311" i="2"/>
  <c r="C14311" i="2"/>
  <c r="B14311" i="2"/>
  <c r="F14310" i="2"/>
  <c r="E14310" i="2"/>
  <c r="C14310" i="2"/>
  <c r="B14310" i="2"/>
  <c r="F14309" i="2"/>
  <c r="E14309" i="2"/>
  <c r="C14309" i="2"/>
  <c r="B14309" i="2"/>
  <c r="F14308" i="2"/>
  <c r="E14308" i="2"/>
  <c r="C14308" i="2"/>
  <c r="B14308" i="2"/>
  <c r="F14307" i="2"/>
  <c r="E14307" i="2"/>
  <c r="C14307" i="2"/>
  <c r="B14307" i="2"/>
  <c r="F14306" i="2"/>
  <c r="E14306" i="2"/>
  <c r="C14306" i="2"/>
  <c r="B14306" i="2"/>
  <c r="F14305" i="2"/>
  <c r="E14305" i="2"/>
  <c r="C14305" i="2"/>
  <c r="B14305" i="2"/>
  <c r="F14304" i="2"/>
  <c r="E14304" i="2"/>
  <c r="C14304" i="2"/>
  <c r="B14304" i="2"/>
  <c r="F14303" i="2"/>
  <c r="E14303" i="2"/>
  <c r="C14303" i="2"/>
  <c r="B14303" i="2"/>
  <c r="F14302" i="2"/>
  <c r="E14302" i="2"/>
  <c r="C14302" i="2"/>
  <c r="B14302" i="2"/>
  <c r="F14301" i="2"/>
  <c r="E14301" i="2"/>
  <c r="C14301" i="2"/>
  <c r="B14301" i="2"/>
  <c r="F14300" i="2"/>
  <c r="E14300" i="2"/>
  <c r="C14300" i="2"/>
  <c r="B14300" i="2"/>
  <c r="F14299" i="2"/>
  <c r="E14299" i="2"/>
  <c r="C14299" i="2"/>
  <c r="B14299" i="2"/>
  <c r="F14298" i="2"/>
  <c r="E14298" i="2"/>
  <c r="C14298" i="2"/>
  <c r="B14298" i="2"/>
  <c r="F14297" i="2"/>
  <c r="E14297" i="2"/>
  <c r="C14297" i="2"/>
  <c r="B14297" i="2"/>
  <c r="F14296" i="2"/>
  <c r="E14296" i="2"/>
  <c r="C14296" i="2"/>
  <c r="B14296" i="2"/>
  <c r="F14295" i="2"/>
  <c r="E14295" i="2"/>
  <c r="C14295" i="2"/>
  <c r="B14295" i="2"/>
  <c r="F14294" i="2"/>
  <c r="E14294" i="2"/>
  <c r="C14294" i="2"/>
  <c r="B14294" i="2"/>
  <c r="F14293" i="2"/>
  <c r="E14293" i="2"/>
  <c r="C14293" i="2"/>
  <c r="B14293" i="2"/>
  <c r="F14292" i="2"/>
  <c r="E14292" i="2"/>
  <c r="C14292" i="2"/>
  <c r="B14292" i="2"/>
  <c r="F14291" i="2"/>
  <c r="E14291" i="2"/>
  <c r="C14291" i="2"/>
  <c r="B14291" i="2"/>
  <c r="F14290" i="2"/>
  <c r="E14290" i="2"/>
  <c r="C14290" i="2"/>
  <c r="B14290" i="2"/>
  <c r="F14289" i="2"/>
  <c r="E14289" i="2"/>
  <c r="C14289" i="2"/>
  <c r="B14289" i="2"/>
  <c r="F14288" i="2"/>
  <c r="E14288" i="2"/>
  <c r="C14288" i="2"/>
  <c r="B14288" i="2"/>
  <c r="F14287" i="2"/>
  <c r="E14287" i="2"/>
  <c r="C14287" i="2"/>
  <c r="B14287" i="2"/>
  <c r="F14286" i="2"/>
  <c r="E14286" i="2"/>
  <c r="C14286" i="2"/>
  <c r="B14286" i="2"/>
  <c r="F14285" i="2"/>
  <c r="E14285" i="2"/>
  <c r="C14285" i="2"/>
  <c r="B14285" i="2"/>
  <c r="F14284" i="2"/>
  <c r="E14284" i="2"/>
  <c r="C14284" i="2"/>
  <c r="B14284" i="2"/>
  <c r="F14283" i="2"/>
  <c r="E14283" i="2"/>
  <c r="C14283" i="2"/>
  <c r="B14283" i="2"/>
  <c r="F14282" i="2"/>
  <c r="E14282" i="2"/>
  <c r="C14282" i="2"/>
  <c r="B14282" i="2"/>
  <c r="F14281" i="2"/>
  <c r="E14281" i="2"/>
  <c r="C14281" i="2"/>
  <c r="B14281" i="2"/>
  <c r="F14280" i="2"/>
  <c r="E14280" i="2"/>
  <c r="C14280" i="2"/>
  <c r="B14280" i="2"/>
  <c r="F14279" i="2"/>
  <c r="E14279" i="2"/>
  <c r="C14279" i="2"/>
  <c r="B14279" i="2"/>
  <c r="F14278" i="2"/>
  <c r="E14278" i="2"/>
  <c r="C14278" i="2"/>
  <c r="B14278" i="2"/>
  <c r="F14277" i="2"/>
  <c r="E14277" i="2"/>
  <c r="C14277" i="2"/>
  <c r="B14277" i="2"/>
  <c r="F14276" i="2"/>
  <c r="E14276" i="2"/>
  <c r="C14276" i="2"/>
  <c r="B14276" i="2"/>
  <c r="F14275" i="2"/>
  <c r="E14275" i="2"/>
  <c r="C14275" i="2"/>
  <c r="B14275" i="2"/>
  <c r="F14274" i="2"/>
  <c r="E14274" i="2"/>
  <c r="C14274" i="2"/>
  <c r="B14274" i="2"/>
  <c r="F14273" i="2"/>
  <c r="E14273" i="2"/>
  <c r="C14273" i="2"/>
  <c r="B14273" i="2"/>
  <c r="F14272" i="2"/>
  <c r="E14272" i="2"/>
  <c r="C14272" i="2"/>
  <c r="B14272" i="2"/>
  <c r="F14271" i="2"/>
  <c r="E14271" i="2"/>
  <c r="C14271" i="2"/>
  <c r="B14271" i="2"/>
  <c r="F14270" i="2"/>
  <c r="E14270" i="2"/>
  <c r="C14270" i="2"/>
  <c r="B14270" i="2"/>
  <c r="F14269" i="2"/>
  <c r="E14269" i="2"/>
  <c r="C14269" i="2"/>
  <c r="B14269" i="2"/>
  <c r="F14268" i="2"/>
  <c r="E14268" i="2"/>
  <c r="C14268" i="2"/>
  <c r="B14268" i="2"/>
  <c r="F14267" i="2"/>
  <c r="E14267" i="2"/>
  <c r="C14267" i="2"/>
  <c r="B14267" i="2"/>
  <c r="F14266" i="2"/>
  <c r="E14266" i="2"/>
  <c r="C14266" i="2"/>
  <c r="B14266" i="2"/>
  <c r="F14265" i="2"/>
  <c r="E14265" i="2"/>
  <c r="C14265" i="2"/>
  <c r="B14265" i="2"/>
  <c r="F14264" i="2"/>
  <c r="E14264" i="2"/>
  <c r="C14264" i="2"/>
  <c r="B14264" i="2"/>
  <c r="F14263" i="2"/>
  <c r="E14263" i="2"/>
  <c r="C14263" i="2"/>
  <c r="B14263" i="2"/>
  <c r="F14262" i="2"/>
  <c r="E14262" i="2"/>
  <c r="C14262" i="2"/>
  <c r="B14262" i="2"/>
  <c r="F14261" i="2"/>
  <c r="E14261" i="2"/>
  <c r="C14261" i="2"/>
  <c r="B14261" i="2"/>
  <c r="F14260" i="2"/>
  <c r="E14260" i="2"/>
  <c r="C14260" i="2"/>
  <c r="B14260" i="2"/>
  <c r="F14259" i="2"/>
  <c r="E14259" i="2"/>
  <c r="C14259" i="2"/>
  <c r="B14259" i="2"/>
  <c r="F14258" i="2"/>
  <c r="E14258" i="2"/>
  <c r="C14258" i="2"/>
  <c r="B14258" i="2"/>
  <c r="F14257" i="2"/>
  <c r="E14257" i="2"/>
  <c r="C14257" i="2"/>
  <c r="B14257" i="2"/>
  <c r="F14256" i="2"/>
  <c r="E14256" i="2"/>
  <c r="C14256" i="2"/>
  <c r="B14256" i="2"/>
  <c r="F14255" i="2"/>
  <c r="E14255" i="2"/>
  <c r="C14255" i="2"/>
  <c r="B14255" i="2"/>
  <c r="F14254" i="2"/>
  <c r="E14254" i="2"/>
  <c r="C14254" i="2"/>
  <c r="B14254" i="2"/>
  <c r="F14253" i="2"/>
  <c r="E14253" i="2"/>
  <c r="C14253" i="2"/>
  <c r="B14253" i="2"/>
  <c r="F14252" i="2"/>
  <c r="E14252" i="2"/>
  <c r="C14252" i="2"/>
  <c r="B14252" i="2"/>
  <c r="F14251" i="2"/>
  <c r="E14251" i="2"/>
  <c r="C14251" i="2"/>
  <c r="B14251" i="2"/>
  <c r="F14250" i="2"/>
  <c r="E14250" i="2"/>
  <c r="C14250" i="2"/>
  <c r="B14250" i="2"/>
  <c r="F14249" i="2"/>
  <c r="E14249" i="2"/>
  <c r="C14249" i="2"/>
  <c r="B14249" i="2"/>
  <c r="F14248" i="2"/>
  <c r="E14248" i="2"/>
  <c r="C14248" i="2"/>
  <c r="B14248" i="2"/>
  <c r="F14247" i="2"/>
  <c r="E14247" i="2"/>
  <c r="C14247" i="2"/>
  <c r="B14247" i="2"/>
  <c r="F14246" i="2"/>
  <c r="E14246" i="2"/>
  <c r="C14246" i="2"/>
  <c r="B14246" i="2"/>
  <c r="F14245" i="2"/>
  <c r="E14245" i="2"/>
  <c r="C14245" i="2"/>
  <c r="B14245" i="2"/>
  <c r="F14244" i="2"/>
  <c r="E14244" i="2"/>
  <c r="C14244" i="2"/>
  <c r="B14244" i="2"/>
  <c r="F14243" i="2"/>
  <c r="E14243" i="2"/>
  <c r="C14243" i="2"/>
  <c r="B14243" i="2"/>
  <c r="F14242" i="2"/>
  <c r="E14242" i="2"/>
  <c r="C14242" i="2"/>
  <c r="B14242" i="2"/>
  <c r="F14241" i="2"/>
  <c r="E14241" i="2"/>
  <c r="C14241" i="2"/>
  <c r="B14241" i="2"/>
  <c r="F14240" i="2"/>
  <c r="E14240" i="2"/>
  <c r="C14240" i="2"/>
  <c r="B14240" i="2"/>
  <c r="F14239" i="2"/>
  <c r="E14239" i="2"/>
  <c r="C14239" i="2"/>
  <c r="B14239" i="2"/>
  <c r="F14238" i="2"/>
  <c r="E14238" i="2"/>
  <c r="C14238" i="2"/>
  <c r="B14238" i="2"/>
  <c r="F14237" i="2"/>
  <c r="E14237" i="2"/>
  <c r="C14237" i="2"/>
  <c r="B14237" i="2"/>
  <c r="F14236" i="2"/>
  <c r="E14236" i="2"/>
  <c r="C14236" i="2"/>
  <c r="B14236" i="2"/>
  <c r="F14235" i="2"/>
  <c r="E14235" i="2"/>
  <c r="C14235" i="2"/>
  <c r="B14235" i="2"/>
  <c r="F14234" i="2"/>
  <c r="E14234" i="2"/>
  <c r="C14234" i="2"/>
  <c r="B14234" i="2"/>
  <c r="F14233" i="2"/>
  <c r="E14233" i="2"/>
  <c r="C14233" i="2"/>
  <c r="B14233" i="2"/>
  <c r="F14232" i="2"/>
  <c r="E14232" i="2"/>
  <c r="C14232" i="2"/>
  <c r="B14232" i="2"/>
  <c r="F14231" i="2"/>
  <c r="E14231" i="2"/>
  <c r="C14231" i="2"/>
  <c r="B14231" i="2"/>
  <c r="F14230" i="2"/>
  <c r="E14230" i="2"/>
  <c r="C14230" i="2"/>
  <c r="B14230" i="2"/>
  <c r="F14229" i="2"/>
  <c r="E14229" i="2"/>
  <c r="C14229" i="2"/>
  <c r="B14229" i="2"/>
  <c r="F14228" i="2"/>
  <c r="E14228" i="2"/>
  <c r="C14228" i="2"/>
  <c r="B14228" i="2"/>
  <c r="F14227" i="2"/>
  <c r="E14227" i="2"/>
  <c r="C14227" i="2"/>
  <c r="B14227" i="2"/>
  <c r="F14226" i="2"/>
  <c r="E14226" i="2"/>
  <c r="C14226" i="2"/>
  <c r="B14226" i="2"/>
  <c r="F14225" i="2"/>
  <c r="E14225" i="2"/>
  <c r="C14225" i="2"/>
  <c r="B14225" i="2"/>
  <c r="F14224" i="2"/>
  <c r="E14224" i="2"/>
  <c r="C14224" i="2"/>
  <c r="B14224" i="2"/>
  <c r="F14223" i="2"/>
  <c r="E14223" i="2"/>
  <c r="C14223" i="2"/>
  <c r="B14223" i="2"/>
  <c r="F14222" i="2"/>
  <c r="E14222" i="2"/>
  <c r="C14222" i="2"/>
  <c r="B14222" i="2"/>
  <c r="F14221" i="2"/>
  <c r="E14221" i="2"/>
  <c r="C14221" i="2"/>
  <c r="B14221" i="2"/>
  <c r="F14220" i="2"/>
  <c r="E14220" i="2"/>
  <c r="C14220" i="2"/>
  <c r="B14220" i="2"/>
  <c r="F14219" i="2"/>
  <c r="E14219" i="2"/>
  <c r="C14219" i="2"/>
  <c r="B14219" i="2"/>
  <c r="F14218" i="2"/>
  <c r="E14218" i="2"/>
  <c r="C14218" i="2"/>
  <c r="B14218" i="2"/>
  <c r="F14217" i="2"/>
  <c r="E14217" i="2"/>
  <c r="C14217" i="2"/>
  <c r="B14217" i="2"/>
  <c r="F14216" i="2"/>
  <c r="E14216" i="2"/>
  <c r="C14216" i="2"/>
  <c r="B14216" i="2"/>
  <c r="F14215" i="2"/>
  <c r="E14215" i="2"/>
  <c r="C14215" i="2"/>
  <c r="B14215" i="2"/>
  <c r="F14214" i="2"/>
  <c r="E14214" i="2"/>
  <c r="C14214" i="2"/>
  <c r="B14214" i="2"/>
  <c r="F14213" i="2"/>
  <c r="E14213" i="2"/>
  <c r="C14213" i="2"/>
  <c r="B14213" i="2"/>
  <c r="F14212" i="2"/>
  <c r="E14212" i="2"/>
  <c r="C14212" i="2"/>
  <c r="B14212" i="2"/>
  <c r="F14211" i="2"/>
  <c r="E14211" i="2"/>
  <c r="C14211" i="2"/>
  <c r="B14211" i="2"/>
  <c r="F14210" i="2"/>
  <c r="E14210" i="2"/>
  <c r="C14210" i="2"/>
  <c r="B14210" i="2"/>
  <c r="F14209" i="2"/>
  <c r="E14209" i="2"/>
  <c r="C14209" i="2"/>
  <c r="B14209" i="2"/>
  <c r="F14208" i="2"/>
  <c r="E14208" i="2"/>
  <c r="C14208" i="2"/>
  <c r="B14208" i="2"/>
  <c r="F14207" i="2"/>
  <c r="E14207" i="2"/>
  <c r="C14207" i="2"/>
  <c r="B14207" i="2"/>
  <c r="F14206" i="2"/>
  <c r="E14206" i="2"/>
  <c r="C14206" i="2"/>
  <c r="B14206" i="2"/>
  <c r="F14205" i="2"/>
  <c r="E14205" i="2"/>
  <c r="C14205" i="2"/>
  <c r="B14205" i="2"/>
  <c r="F14204" i="2"/>
  <c r="E14204" i="2"/>
  <c r="C14204" i="2"/>
  <c r="B14204" i="2"/>
  <c r="F14203" i="2"/>
  <c r="E14203" i="2"/>
  <c r="C14203" i="2"/>
  <c r="B14203" i="2"/>
  <c r="F14202" i="2"/>
  <c r="E14202" i="2"/>
  <c r="C14202" i="2"/>
  <c r="B14202" i="2"/>
  <c r="F14201" i="2"/>
  <c r="E14201" i="2"/>
  <c r="C14201" i="2"/>
  <c r="B14201" i="2"/>
  <c r="F14200" i="2"/>
  <c r="E14200" i="2"/>
  <c r="C14200" i="2"/>
  <c r="B14200" i="2"/>
  <c r="F14199" i="2"/>
  <c r="E14199" i="2"/>
  <c r="C14199" i="2"/>
  <c r="B14199" i="2"/>
  <c r="F14198" i="2"/>
  <c r="E14198" i="2"/>
  <c r="C14198" i="2"/>
  <c r="B14198" i="2"/>
  <c r="F14197" i="2"/>
  <c r="E14197" i="2"/>
  <c r="C14197" i="2"/>
  <c r="B14197" i="2"/>
  <c r="F14196" i="2"/>
  <c r="E14196" i="2"/>
  <c r="C14196" i="2"/>
  <c r="B14196" i="2"/>
  <c r="F14195" i="2"/>
  <c r="E14195" i="2"/>
  <c r="C14195" i="2"/>
  <c r="B14195" i="2"/>
  <c r="F14194" i="2"/>
  <c r="E14194" i="2"/>
  <c r="C14194" i="2"/>
  <c r="B14194" i="2"/>
  <c r="F14193" i="2"/>
  <c r="E14193" i="2"/>
  <c r="C14193" i="2"/>
  <c r="B14193" i="2"/>
  <c r="F14192" i="2"/>
  <c r="E14192" i="2"/>
  <c r="C14192" i="2"/>
  <c r="B14192" i="2"/>
  <c r="F14191" i="2"/>
  <c r="E14191" i="2"/>
  <c r="C14191" i="2"/>
  <c r="B14191" i="2"/>
  <c r="F14190" i="2"/>
  <c r="E14190" i="2"/>
  <c r="C14190" i="2"/>
  <c r="B14190" i="2"/>
  <c r="F14189" i="2"/>
  <c r="E14189" i="2"/>
  <c r="C14189" i="2"/>
  <c r="B14189" i="2"/>
  <c r="F14188" i="2"/>
  <c r="E14188" i="2"/>
  <c r="C14188" i="2"/>
  <c r="B14188" i="2"/>
  <c r="F14187" i="2"/>
  <c r="E14187" i="2"/>
  <c r="C14187" i="2"/>
  <c r="B14187" i="2"/>
  <c r="F14186" i="2"/>
  <c r="E14186" i="2"/>
  <c r="C14186" i="2"/>
  <c r="B14186" i="2"/>
  <c r="F14185" i="2"/>
  <c r="E14185" i="2"/>
  <c r="C14185" i="2"/>
  <c r="B14185" i="2"/>
  <c r="F14184" i="2"/>
  <c r="E14184" i="2"/>
  <c r="C14184" i="2"/>
  <c r="B14184" i="2"/>
  <c r="F14183" i="2"/>
  <c r="E14183" i="2"/>
  <c r="C14183" i="2"/>
  <c r="B14183" i="2"/>
  <c r="F14182" i="2"/>
  <c r="E14182" i="2"/>
  <c r="C14182" i="2"/>
  <c r="B14182" i="2"/>
  <c r="F14181" i="2"/>
  <c r="E14181" i="2"/>
  <c r="C14181" i="2"/>
  <c r="B14181" i="2"/>
  <c r="F14180" i="2"/>
  <c r="E14180" i="2"/>
  <c r="C14180" i="2"/>
  <c r="B14180" i="2"/>
  <c r="F14179" i="2"/>
  <c r="E14179" i="2"/>
  <c r="C14179" i="2"/>
  <c r="B14179" i="2"/>
  <c r="F14178" i="2"/>
  <c r="E14178" i="2"/>
  <c r="C14178" i="2"/>
  <c r="B14178" i="2"/>
  <c r="F14177" i="2"/>
  <c r="E14177" i="2"/>
  <c r="C14177" i="2"/>
  <c r="B14177" i="2"/>
  <c r="F14176" i="2"/>
  <c r="E14176" i="2"/>
  <c r="C14176" i="2"/>
  <c r="B14176" i="2"/>
  <c r="F14175" i="2"/>
  <c r="E14175" i="2"/>
  <c r="C14175" i="2"/>
  <c r="B14175" i="2"/>
  <c r="F14174" i="2"/>
  <c r="E14174" i="2"/>
  <c r="C14174" i="2"/>
  <c r="B14174" i="2"/>
  <c r="F14173" i="2"/>
  <c r="E14173" i="2"/>
  <c r="C14173" i="2"/>
  <c r="B14173" i="2"/>
  <c r="F14172" i="2"/>
  <c r="E14172" i="2"/>
  <c r="C14172" i="2"/>
  <c r="B14172" i="2"/>
  <c r="F14171" i="2"/>
  <c r="E14171" i="2"/>
  <c r="C14171" i="2"/>
  <c r="B14171" i="2"/>
  <c r="F14170" i="2"/>
  <c r="E14170" i="2"/>
  <c r="C14170" i="2"/>
  <c r="B14170" i="2"/>
  <c r="F14169" i="2"/>
  <c r="E14169" i="2"/>
  <c r="C14169" i="2"/>
  <c r="B14169" i="2"/>
  <c r="F14168" i="2"/>
  <c r="E14168" i="2"/>
  <c r="C14168" i="2"/>
  <c r="B14168" i="2"/>
  <c r="F14167" i="2"/>
  <c r="E14167" i="2"/>
  <c r="C14167" i="2"/>
  <c r="B14167" i="2"/>
  <c r="F14166" i="2"/>
  <c r="E14166" i="2"/>
  <c r="C14166" i="2"/>
  <c r="B14166" i="2"/>
  <c r="F14165" i="2"/>
  <c r="E14165" i="2"/>
  <c r="C14165" i="2"/>
  <c r="B14165" i="2"/>
  <c r="F14164" i="2"/>
  <c r="E14164" i="2"/>
  <c r="C14164" i="2"/>
  <c r="B14164" i="2"/>
  <c r="F14163" i="2"/>
  <c r="E14163" i="2"/>
  <c r="C14163" i="2"/>
  <c r="B14163" i="2"/>
  <c r="F14162" i="2"/>
  <c r="E14162" i="2"/>
  <c r="C14162" i="2"/>
  <c r="B14162" i="2"/>
  <c r="F14161" i="2"/>
  <c r="E14161" i="2"/>
  <c r="C14161" i="2"/>
  <c r="B14161" i="2"/>
  <c r="F14160" i="2"/>
  <c r="E14160" i="2"/>
  <c r="C14160" i="2"/>
  <c r="B14160" i="2"/>
  <c r="F14159" i="2"/>
  <c r="E14159" i="2"/>
  <c r="C14159" i="2"/>
  <c r="B14159" i="2"/>
  <c r="F14158" i="2"/>
  <c r="E14158" i="2"/>
  <c r="C14158" i="2"/>
  <c r="B14158" i="2"/>
  <c r="F14157" i="2"/>
  <c r="E14157" i="2"/>
  <c r="C14157" i="2"/>
  <c r="B14157" i="2"/>
  <c r="F14156" i="2"/>
  <c r="E14156" i="2"/>
  <c r="C14156" i="2"/>
  <c r="B14156" i="2"/>
  <c r="F14155" i="2"/>
  <c r="E14155" i="2"/>
  <c r="C14155" i="2"/>
  <c r="B14155" i="2"/>
  <c r="F14154" i="2"/>
  <c r="E14154" i="2"/>
  <c r="C14154" i="2"/>
  <c r="B14154" i="2"/>
  <c r="F14153" i="2"/>
  <c r="E14153" i="2"/>
  <c r="C14153" i="2"/>
  <c r="B14153" i="2"/>
  <c r="F14152" i="2"/>
  <c r="E14152" i="2"/>
  <c r="C14152" i="2"/>
  <c r="B14152" i="2"/>
  <c r="F14151" i="2"/>
  <c r="E14151" i="2"/>
  <c r="C14151" i="2"/>
  <c r="B14151" i="2"/>
  <c r="F14150" i="2"/>
  <c r="E14150" i="2"/>
  <c r="C14150" i="2"/>
  <c r="B14150" i="2"/>
  <c r="F14149" i="2"/>
  <c r="E14149" i="2"/>
  <c r="C14149" i="2"/>
  <c r="B14149" i="2"/>
  <c r="F14148" i="2"/>
  <c r="E14148" i="2"/>
  <c r="C14148" i="2"/>
  <c r="B14148" i="2"/>
  <c r="F14147" i="2"/>
  <c r="E14147" i="2"/>
  <c r="C14147" i="2"/>
  <c r="B14147" i="2"/>
  <c r="F14146" i="2"/>
  <c r="E14146" i="2"/>
  <c r="C14146" i="2"/>
  <c r="B14146" i="2"/>
  <c r="F14145" i="2"/>
  <c r="E14145" i="2"/>
  <c r="C14145" i="2"/>
  <c r="B14145" i="2"/>
  <c r="F14144" i="2"/>
  <c r="E14144" i="2"/>
  <c r="C14144" i="2"/>
  <c r="B14144" i="2"/>
  <c r="F14143" i="2"/>
  <c r="E14143" i="2"/>
  <c r="C14143" i="2"/>
  <c r="B14143" i="2"/>
  <c r="F14142" i="2"/>
  <c r="E14142" i="2"/>
  <c r="C14142" i="2"/>
  <c r="B14142" i="2"/>
  <c r="F14141" i="2"/>
  <c r="E14141" i="2"/>
  <c r="C14141" i="2"/>
  <c r="B14141" i="2"/>
  <c r="F14140" i="2"/>
  <c r="E14140" i="2"/>
  <c r="C14140" i="2"/>
  <c r="B14140" i="2"/>
  <c r="F14139" i="2"/>
  <c r="E14139" i="2"/>
  <c r="C14139" i="2"/>
  <c r="B14139" i="2"/>
  <c r="F14138" i="2"/>
  <c r="E14138" i="2"/>
  <c r="C14138" i="2"/>
  <c r="B14138" i="2"/>
  <c r="F14137" i="2"/>
  <c r="E14137" i="2"/>
  <c r="C14137" i="2"/>
  <c r="B14137" i="2"/>
  <c r="F14136" i="2"/>
  <c r="E14136" i="2"/>
  <c r="C14136" i="2"/>
  <c r="B14136" i="2"/>
  <c r="F14135" i="2"/>
  <c r="E14135" i="2"/>
  <c r="C14135" i="2"/>
  <c r="B14135" i="2"/>
  <c r="F14134" i="2"/>
  <c r="E14134" i="2"/>
  <c r="C14134" i="2"/>
  <c r="B14134" i="2"/>
  <c r="F14133" i="2"/>
  <c r="E14133" i="2"/>
  <c r="C14133" i="2"/>
  <c r="B14133" i="2"/>
  <c r="F14132" i="2"/>
  <c r="E14132" i="2"/>
  <c r="C14132" i="2"/>
  <c r="B14132" i="2"/>
  <c r="F14131" i="2"/>
  <c r="E14131" i="2"/>
  <c r="C14131" i="2"/>
  <c r="B14131" i="2"/>
  <c r="F14130" i="2"/>
  <c r="E14130" i="2"/>
  <c r="C14130" i="2"/>
  <c r="B14130" i="2"/>
  <c r="F14129" i="2"/>
  <c r="E14129" i="2"/>
  <c r="C14129" i="2"/>
  <c r="B14129" i="2"/>
  <c r="F14128" i="2"/>
  <c r="E14128" i="2"/>
  <c r="C14128" i="2"/>
  <c r="B14128" i="2"/>
  <c r="F14127" i="2"/>
  <c r="E14127" i="2"/>
  <c r="C14127" i="2"/>
  <c r="B14127" i="2"/>
  <c r="F14126" i="2"/>
  <c r="E14126" i="2"/>
  <c r="C14126" i="2"/>
  <c r="B14126" i="2"/>
  <c r="F14125" i="2"/>
  <c r="E14125" i="2"/>
  <c r="C14125" i="2"/>
  <c r="B14125" i="2"/>
  <c r="F14124" i="2"/>
  <c r="E14124" i="2"/>
  <c r="C14124" i="2"/>
  <c r="B14124" i="2"/>
  <c r="F14123" i="2"/>
  <c r="E14123" i="2"/>
  <c r="C14123" i="2"/>
  <c r="B14123" i="2"/>
  <c r="F14122" i="2"/>
  <c r="E14122" i="2"/>
  <c r="C14122" i="2"/>
  <c r="B14122" i="2"/>
  <c r="F14121" i="2"/>
  <c r="E14121" i="2"/>
  <c r="C14121" i="2"/>
  <c r="B14121" i="2"/>
  <c r="F14120" i="2"/>
  <c r="E14120" i="2"/>
  <c r="C14120" i="2"/>
  <c r="B14120" i="2"/>
  <c r="F14119" i="2"/>
  <c r="E14119" i="2"/>
  <c r="C14119" i="2"/>
  <c r="B14119" i="2"/>
  <c r="F14118" i="2"/>
  <c r="E14118" i="2"/>
  <c r="C14118" i="2"/>
  <c r="B14118" i="2"/>
  <c r="F14117" i="2"/>
  <c r="E14117" i="2"/>
  <c r="C14117" i="2"/>
  <c r="B14117" i="2"/>
  <c r="F14116" i="2"/>
  <c r="E14116" i="2"/>
  <c r="C14116" i="2"/>
  <c r="B14116" i="2"/>
  <c r="F14115" i="2"/>
  <c r="E14115" i="2"/>
  <c r="C14115" i="2"/>
  <c r="B14115" i="2"/>
  <c r="F14114" i="2"/>
  <c r="E14114" i="2"/>
  <c r="C14114" i="2"/>
  <c r="B14114" i="2"/>
  <c r="F14113" i="2"/>
  <c r="E14113" i="2"/>
  <c r="C14113" i="2"/>
  <c r="B14113" i="2"/>
  <c r="F14112" i="2"/>
  <c r="E14112" i="2"/>
  <c r="C14112" i="2"/>
  <c r="B14112" i="2"/>
  <c r="F14111" i="2"/>
  <c r="E14111" i="2"/>
  <c r="C14111" i="2"/>
  <c r="B14111" i="2"/>
  <c r="F14110" i="2"/>
  <c r="E14110" i="2"/>
  <c r="C14110" i="2"/>
  <c r="B14110" i="2"/>
  <c r="F14109" i="2"/>
  <c r="E14109" i="2"/>
  <c r="C14109" i="2"/>
  <c r="B14109" i="2"/>
  <c r="F14108" i="2"/>
  <c r="E14108" i="2"/>
  <c r="C14108" i="2"/>
  <c r="B14108" i="2"/>
  <c r="F14107" i="2"/>
  <c r="E14107" i="2"/>
  <c r="C14107" i="2"/>
  <c r="B14107" i="2"/>
  <c r="F14106" i="2"/>
  <c r="E14106" i="2"/>
  <c r="C14106" i="2"/>
  <c r="B14106" i="2"/>
  <c r="F14105" i="2"/>
  <c r="E14105" i="2"/>
  <c r="C14105" i="2"/>
  <c r="B14105" i="2"/>
  <c r="F14104" i="2"/>
  <c r="E14104" i="2"/>
  <c r="C14104" i="2"/>
  <c r="B14104" i="2"/>
  <c r="F14103" i="2"/>
  <c r="E14103" i="2"/>
  <c r="C14103" i="2"/>
  <c r="B14103" i="2"/>
  <c r="F14102" i="2"/>
  <c r="E14102" i="2"/>
  <c r="C14102" i="2"/>
  <c r="B14102" i="2"/>
  <c r="F14101" i="2"/>
  <c r="E14101" i="2"/>
  <c r="C14101" i="2"/>
  <c r="B14101" i="2"/>
  <c r="F14100" i="2"/>
  <c r="E14100" i="2"/>
  <c r="C14100" i="2"/>
  <c r="B14100" i="2"/>
  <c r="F14099" i="2"/>
  <c r="E14099" i="2"/>
  <c r="C14099" i="2"/>
  <c r="B14099" i="2"/>
  <c r="F14098" i="2"/>
  <c r="E14098" i="2"/>
  <c r="C14098" i="2"/>
  <c r="B14098" i="2"/>
  <c r="F14097" i="2"/>
  <c r="E14097" i="2"/>
  <c r="C14097" i="2"/>
  <c r="B14097" i="2"/>
  <c r="F14096" i="2"/>
  <c r="E14096" i="2"/>
  <c r="C14096" i="2"/>
  <c r="B14096" i="2"/>
  <c r="F14095" i="2"/>
  <c r="E14095" i="2"/>
  <c r="C14095" i="2"/>
  <c r="B14095" i="2"/>
  <c r="F14094" i="2"/>
  <c r="E14094" i="2"/>
  <c r="C14094" i="2"/>
  <c r="B14094" i="2"/>
  <c r="F14093" i="2"/>
  <c r="E14093" i="2"/>
  <c r="C14093" i="2"/>
  <c r="B14093" i="2"/>
  <c r="F14092" i="2"/>
  <c r="E14092" i="2"/>
  <c r="C14092" i="2"/>
  <c r="B14092" i="2"/>
  <c r="F14091" i="2"/>
  <c r="E14091" i="2"/>
  <c r="C14091" i="2"/>
  <c r="B14091" i="2"/>
  <c r="F14090" i="2"/>
  <c r="E14090" i="2"/>
  <c r="C14090" i="2"/>
  <c r="B14090" i="2"/>
  <c r="F14089" i="2"/>
  <c r="E14089" i="2"/>
  <c r="C14089" i="2"/>
  <c r="B14089" i="2"/>
  <c r="F14088" i="2"/>
  <c r="E14088" i="2"/>
  <c r="C14088" i="2"/>
  <c r="B14088" i="2"/>
  <c r="F14087" i="2"/>
  <c r="E14087" i="2"/>
  <c r="C14087" i="2"/>
  <c r="B14087" i="2"/>
  <c r="F14086" i="2"/>
  <c r="E14086" i="2"/>
  <c r="C14086" i="2"/>
  <c r="B14086" i="2"/>
  <c r="F14085" i="2"/>
  <c r="E14085" i="2"/>
  <c r="C14085" i="2"/>
  <c r="B14085" i="2"/>
  <c r="F14084" i="2"/>
  <c r="E14084" i="2"/>
  <c r="C14084" i="2"/>
  <c r="B14084" i="2"/>
  <c r="F14083" i="2"/>
  <c r="E14083" i="2"/>
  <c r="C14083" i="2"/>
  <c r="B14083" i="2"/>
  <c r="F14082" i="2"/>
  <c r="E14082" i="2"/>
  <c r="C14082" i="2"/>
  <c r="B14082" i="2"/>
  <c r="F14081" i="2"/>
  <c r="E14081" i="2"/>
  <c r="C14081" i="2"/>
  <c r="B14081" i="2"/>
  <c r="F14080" i="2"/>
  <c r="E14080" i="2"/>
  <c r="C14080" i="2"/>
  <c r="B14080" i="2"/>
  <c r="F14079" i="2"/>
  <c r="E14079" i="2"/>
  <c r="C14079" i="2"/>
  <c r="B14079" i="2"/>
  <c r="F14078" i="2"/>
  <c r="E14078" i="2"/>
  <c r="C14078" i="2"/>
  <c r="B14078" i="2"/>
  <c r="F14077" i="2"/>
  <c r="E14077" i="2"/>
  <c r="C14077" i="2"/>
  <c r="B14077" i="2"/>
  <c r="F14076" i="2"/>
  <c r="E14076" i="2"/>
  <c r="C14076" i="2"/>
  <c r="B14076" i="2"/>
  <c r="F14075" i="2"/>
  <c r="E14075" i="2"/>
  <c r="C14075" i="2"/>
  <c r="B14075" i="2"/>
  <c r="F14074" i="2"/>
  <c r="E14074" i="2"/>
  <c r="C14074" i="2"/>
  <c r="B14074" i="2"/>
  <c r="F14073" i="2"/>
  <c r="E14073" i="2"/>
  <c r="C14073" i="2"/>
  <c r="B14073" i="2"/>
  <c r="F14072" i="2"/>
  <c r="E14072" i="2"/>
  <c r="C14072" i="2"/>
  <c r="B14072" i="2"/>
  <c r="F14071" i="2"/>
  <c r="E14071" i="2"/>
  <c r="C14071" i="2"/>
  <c r="B14071" i="2"/>
  <c r="F14070" i="2"/>
  <c r="E14070" i="2"/>
  <c r="C14070" i="2"/>
  <c r="B14070" i="2"/>
  <c r="F14069" i="2"/>
  <c r="E14069" i="2"/>
  <c r="C14069" i="2"/>
  <c r="B14069" i="2"/>
  <c r="F14068" i="2"/>
  <c r="E14068" i="2"/>
  <c r="C14068" i="2"/>
  <c r="B14068" i="2"/>
  <c r="F14067" i="2"/>
  <c r="E14067" i="2"/>
  <c r="C14067" i="2"/>
  <c r="B14067" i="2"/>
  <c r="F14066" i="2"/>
  <c r="E14066" i="2"/>
  <c r="C14066" i="2"/>
  <c r="B14066" i="2"/>
  <c r="F14065" i="2"/>
  <c r="E14065" i="2"/>
  <c r="C14065" i="2"/>
  <c r="B14065" i="2"/>
  <c r="F14064" i="2"/>
  <c r="E14064" i="2"/>
  <c r="C14064" i="2"/>
  <c r="B14064" i="2"/>
  <c r="F14063" i="2"/>
  <c r="E14063" i="2"/>
  <c r="C14063" i="2"/>
  <c r="B14063" i="2"/>
  <c r="F14062" i="2"/>
  <c r="E14062" i="2"/>
  <c r="C14062" i="2"/>
  <c r="B14062" i="2"/>
  <c r="F14061" i="2"/>
  <c r="E14061" i="2"/>
  <c r="C14061" i="2"/>
  <c r="B14061" i="2"/>
  <c r="F14060" i="2"/>
  <c r="E14060" i="2"/>
  <c r="C14060" i="2"/>
  <c r="B14060" i="2"/>
  <c r="F14059" i="2"/>
  <c r="E14059" i="2"/>
  <c r="C14059" i="2"/>
  <c r="B14059" i="2"/>
  <c r="F14058" i="2"/>
  <c r="E14058" i="2"/>
  <c r="C14058" i="2"/>
  <c r="B14058" i="2"/>
  <c r="F14057" i="2"/>
  <c r="E14057" i="2"/>
  <c r="C14057" i="2"/>
  <c r="B14057" i="2"/>
  <c r="F14056" i="2"/>
  <c r="E14056" i="2"/>
  <c r="C14056" i="2"/>
  <c r="B14056" i="2"/>
  <c r="F14055" i="2"/>
  <c r="E14055" i="2"/>
  <c r="C14055" i="2"/>
  <c r="B14055" i="2"/>
  <c r="F14054" i="2"/>
  <c r="E14054" i="2"/>
  <c r="C14054" i="2"/>
  <c r="B14054" i="2"/>
  <c r="F14053" i="2"/>
  <c r="E14053" i="2"/>
  <c r="C14053" i="2"/>
  <c r="B14053" i="2"/>
  <c r="F14052" i="2"/>
  <c r="E14052" i="2"/>
  <c r="C14052" i="2"/>
  <c r="B14052" i="2"/>
  <c r="F14051" i="2"/>
  <c r="E14051" i="2"/>
  <c r="C14051" i="2"/>
  <c r="B14051" i="2"/>
  <c r="F14050" i="2"/>
  <c r="E14050" i="2"/>
  <c r="C14050" i="2"/>
  <c r="B14050" i="2"/>
  <c r="F14049" i="2"/>
  <c r="E14049" i="2"/>
  <c r="C14049" i="2"/>
  <c r="B14049" i="2"/>
  <c r="F14048" i="2"/>
  <c r="E14048" i="2"/>
  <c r="C14048" i="2"/>
  <c r="B14048" i="2"/>
  <c r="F14047" i="2"/>
  <c r="E14047" i="2"/>
  <c r="C14047" i="2"/>
  <c r="B14047" i="2"/>
  <c r="F14046" i="2"/>
  <c r="E14046" i="2"/>
  <c r="C14046" i="2"/>
  <c r="B14046" i="2"/>
  <c r="F14045" i="2"/>
  <c r="E14045" i="2"/>
  <c r="C14045" i="2"/>
  <c r="B14045" i="2"/>
  <c r="F14044" i="2"/>
  <c r="E14044" i="2"/>
  <c r="C14044" i="2"/>
  <c r="B14044" i="2"/>
  <c r="F14043" i="2"/>
  <c r="E14043" i="2"/>
  <c r="C14043" i="2"/>
  <c r="B14043" i="2"/>
  <c r="F14042" i="2"/>
  <c r="E14042" i="2"/>
  <c r="C14042" i="2"/>
  <c r="B14042" i="2"/>
  <c r="F14041" i="2"/>
  <c r="E14041" i="2"/>
  <c r="C14041" i="2"/>
  <c r="B14041" i="2"/>
  <c r="F14040" i="2"/>
  <c r="E14040" i="2"/>
  <c r="C14040" i="2"/>
  <c r="B14040" i="2"/>
  <c r="F14039" i="2"/>
  <c r="E14039" i="2"/>
  <c r="C14039" i="2"/>
  <c r="B14039" i="2"/>
  <c r="F14038" i="2"/>
  <c r="E14038" i="2"/>
  <c r="C14038" i="2"/>
  <c r="B14038" i="2"/>
  <c r="F14037" i="2"/>
  <c r="E14037" i="2"/>
  <c r="C14037" i="2"/>
  <c r="B14037" i="2"/>
  <c r="F14036" i="2"/>
  <c r="E14036" i="2"/>
  <c r="C14036" i="2"/>
  <c r="B14036" i="2"/>
  <c r="F14035" i="2"/>
  <c r="E14035" i="2"/>
  <c r="C14035" i="2"/>
  <c r="B14035" i="2"/>
  <c r="F14034" i="2"/>
  <c r="E14034" i="2"/>
  <c r="C14034" i="2"/>
  <c r="B14034" i="2"/>
  <c r="F14033" i="2"/>
  <c r="E14033" i="2"/>
  <c r="C14033" i="2"/>
  <c r="B14033" i="2"/>
  <c r="F14032" i="2"/>
  <c r="E14032" i="2"/>
  <c r="C14032" i="2"/>
  <c r="B14032" i="2"/>
  <c r="F14031" i="2"/>
  <c r="E14031" i="2"/>
  <c r="C14031" i="2"/>
  <c r="B14031" i="2"/>
  <c r="F14030" i="2"/>
  <c r="E14030" i="2"/>
  <c r="C14030" i="2"/>
  <c r="B14030" i="2"/>
  <c r="F14029" i="2"/>
  <c r="E14029" i="2"/>
  <c r="C14029" i="2"/>
  <c r="B14029" i="2"/>
  <c r="F14028" i="2"/>
  <c r="E14028" i="2"/>
  <c r="C14028" i="2"/>
  <c r="B14028" i="2"/>
  <c r="F14027" i="2"/>
  <c r="E14027" i="2"/>
  <c r="C14027" i="2"/>
  <c r="B14027" i="2"/>
  <c r="F14026" i="2"/>
  <c r="E14026" i="2"/>
  <c r="C14026" i="2"/>
  <c r="B14026" i="2"/>
  <c r="F14025" i="2"/>
  <c r="E14025" i="2"/>
  <c r="C14025" i="2"/>
  <c r="B14025" i="2"/>
  <c r="F14024" i="2"/>
  <c r="E14024" i="2"/>
  <c r="C14024" i="2"/>
  <c r="B14024" i="2"/>
  <c r="F14023" i="2"/>
  <c r="E14023" i="2"/>
  <c r="C14023" i="2"/>
  <c r="B14023" i="2"/>
  <c r="F14022" i="2"/>
  <c r="E14022" i="2"/>
  <c r="C14022" i="2"/>
  <c r="B14022" i="2"/>
  <c r="F14021" i="2"/>
  <c r="E14021" i="2"/>
  <c r="C14021" i="2"/>
  <c r="B14021" i="2"/>
  <c r="F14020" i="2"/>
  <c r="E14020" i="2"/>
  <c r="C14020" i="2"/>
  <c r="B14020" i="2"/>
  <c r="F14019" i="2"/>
  <c r="E14019" i="2"/>
  <c r="C14019" i="2"/>
  <c r="B14019" i="2"/>
  <c r="F14018" i="2"/>
  <c r="E14018" i="2"/>
  <c r="C14018" i="2"/>
  <c r="B14018" i="2"/>
  <c r="F14017" i="2"/>
  <c r="E14017" i="2"/>
  <c r="C14017" i="2"/>
  <c r="B14017" i="2"/>
  <c r="F14016" i="2"/>
  <c r="E14016" i="2"/>
  <c r="C14016" i="2"/>
  <c r="B14016" i="2"/>
  <c r="F14015" i="2"/>
  <c r="E14015" i="2"/>
  <c r="C14015" i="2"/>
  <c r="B14015" i="2"/>
  <c r="F14014" i="2"/>
  <c r="E14014" i="2"/>
  <c r="C14014" i="2"/>
  <c r="B14014" i="2"/>
  <c r="F14013" i="2"/>
  <c r="E14013" i="2"/>
  <c r="C14013" i="2"/>
  <c r="B14013" i="2"/>
  <c r="F14012" i="2"/>
  <c r="E14012" i="2"/>
  <c r="C14012" i="2"/>
  <c r="B14012" i="2"/>
  <c r="F14011" i="2"/>
  <c r="E14011" i="2"/>
  <c r="C14011" i="2"/>
  <c r="B14011" i="2"/>
  <c r="F14010" i="2"/>
  <c r="E14010" i="2"/>
  <c r="C14010" i="2"/>
  <c r="B14010" i="2"/>
  <c r="F14009" i="2"/>
  <c r="E14009" i="2"/>
  <c r="C14009" i="2"/>
  <c r="B14009" i="2"/>
  <c r="F14008" i="2"/>
  <c r="E14008" i="2"/>
  <c r="C14008" i="2"/>
  <c r="B14008" i="2"/>
  <c r="F14007" i="2"/>
  <c r="E14007" i="2"/>
  <c r="C14007" i="2"/>
  <c r="B14007" i="2"/>
  <c r="F14006" i="2"/>
  <c r="E14006" i="2"/>
  <c r="C14006" i="2"/>
  <c r="B14006" i="2"/>
  <c r="F14005" i="2"/>
  <c r="E14005" i="2"/>
  <c r="C14005" i="2"/>
  <c r="B14005" i="2"/>
  <c r="F14004" i="2"/>
  <c r="E14004" i="2"/>
  <c r="C14004" i="2"/>
  <c r="B14004" i="2"/>
  <c r="F14003" i="2"/>
  <c r="E14003" i="2"/>
  <c r="C14003" i="2"/>
  <c r="B14003" i="2"/>
  <c r="F14002" i="2"/>
  <c r="E14002" i="2"/>
  <c r="C14002" i="2"/>
  <c r="B14002" i="2"/>
  <c r="F14001" i="2"/>
  <c r="E14001" i="2"/>
  <c r="C14001" i="2"/>
  <c r="B14001" i="2"/>
  <c r="F14000" i="2"/>
  <c r="E14000" i="2"/>
  <c r="C14000" i="2"/>
  <c r="B14000" i="2"/>
  <c r="F13999" i="2"/>
  <c r="E13999" i="2"/>
  <c r="C13999" i="2"/>
  <c r="B13999" i="2"/>
  <c r="F13998" i="2"/>
  <c r="E13998" i="2"/>
  <c r="C13998" i="2"/>
  <c r="B13998" i="2"/>
  <c r="F13997" i="2"/>
  <c r="E13997" i="2"/>
  <c r="C13997" i="2"/>
  <c r="B13997" i="2"/>
  <c r="F13996" i="2"/>
  <c r="E13996" i="2"/>
  <c r="C13996" i="2"/>
  <c r="B13996" i="2"/>
  <c r="F13995" i="2"/>
  <c r="E13995" i="2"/>
  <c r="C13995" i="2"/>
  <c r="B13995" i="2"/>
  <c r="F13994" i="2"/>
  <c r="E13994" i="2"/>
  <c r="C13994" i="2"/>
  <c r="B13994" i="2"/>
  <c r="F13993" i="2"/>
  <c r="E13993" i="2"/>
  <c r="C13993" i="2"/>
  <c r="B13993" i="2"/>
  <c r="F13992" i="2"/>
  <c r="E13992" i="2"/>
  <c r="C13992" i="2"/>
  <c r="B13992" i="2"/>
  <c r="F13991" i="2"/>
  <c r="E13991" i="2"/>
  <c r="C13991" i="2"/>
  <c r="B13991" i="2"/>
  <c r="F13990" i="2"/>
  <c r="E13990" i="2"/>
  <c r="C13990" i="2"/>
  <c r="B13990" i="2"/>
  <c r="F13989" i="2"/>
  <c r="E13989" i="2"/>
  <c r="C13989" i="2"/>
  <c r="B13989" i="2"/>
  <c r="F13988" i="2"/>
  <c r="E13988" i="2"/>
  <c r="C13988" i="2"/>
  <c r="B13988" i="2"/>
  <c r="F13987" i="2"/>
  <c r="E13987" i="2"/>
  <c r="C13987" i="2"/>
  <c r="B13987" i="2"/>
  <c r="F13986" i="2"/>
  <c r="E13986" i="2"/>
  <c r="C13986" i="2"/>
  <c r="B13986" i="2"/>
  <c r="F13985" i="2"/>
  <c r="E13985" i="2"/>
  <c r="C13985" i="2"/>
  <c r="B13985" i="2"/>
  <c r="F13984" i="2"/>
  <c r="E13984" i="2"/>
  <c r="C13984" i="2"/>
  <c r="B13984" i="2"/>
  <c r="F13983" i="2"/>
  <c r="E13983" i="2"/>
  <c r="C13983" i="2"/>
  <c r="B13983" i="2"/>
  <c r="F13982" i="2"/>
  <c r="E13982" i="2"/>
  <c r="C13982" i="2"/>
  <c r="B13982" i="2"/>
  <c r="F13981" i="2"/>
  <c r="E13981" i="2"/>
  <c r="C13981" i="2"/>
  <c r="B13981" i="2"/>
  <c r="F13980" i="2"/>
  <c r="E13980" i="2"/>
  <c r="C13980" i="2"/>
  <c r="B13980" i="2"/>
  <c r="F13979" i="2"/>
  <c r="E13979" i="2"/>
  <c r="C13979" i="2"/>
  <c r="B13979" i="2"/>
  <c r="F13978" i="2"/>
  <c r="E13978" i="2"/>
  <c r="C13978" i="2"/>
  <c r="B13978" i="2"/>
  <c r="F13977" i="2"/>
  <c r="E13977" i="2"/>
  <c r="C13977" i="2"/>
  <c r="B13977" i="2"/>
  <c r="F13976" i="2"/>
  <c r="E13976" i="2"/>
  <c r="C13976" i="2"/>
  <c r="B13976" i="2"/>
  <c r="F13975" i="2"/>
  <c r="E13975" i="2"/>
  <c r="C13975" i="2"/>
  <c r="B13975" i="2"/>
  <c r="F13974" i="2"/>
  <c r="E13974" i="2"/>
  <c r="C13974" i="2"/>
  <c r="B13974" i="2"/>
  <c r="F13973" i="2"/>
  <c r="E13973" i="2"/>
  <c r="C13973" i="2"/>
  <c r="B13973" i="2"/>
  <c r="F13972" i="2"/>
  <c r="E13972" i="2"/>
  <c r="C13972" i="2"/>
  <c r="B13972" i="2"/>
  <c r="F13971" i="2"/>
  <c r="E13971" i="2"/>
  <c r="C13971" i="2"/>
  <c r="B13971" i="2"/>
  <c r="F13970" i="2"/>
  <c r="E13970" i="2"/>
  <c r="C13970" i="2"/>
  <c r="B13970" i="2"/>
  <c r="F13969" i="2"/>
  <c r="E13969" i="2"/>
  <c r="C13969" i="2"/>
  <c r="B13969" i="2"/>
  <c r="F13968" i="2"/>
  <c r="E13968" i="2"/>
  <c r="C13968" i="2"/>
  <c r="B13968" i="2"/>
  <c r="F13967" i="2"/>
  <c r="E13967" i="2"/>
  <c r="C13967" i="2"/>
  <c r="B13967" i="2"/>
  <c r="F13966" i="2"/>
  <c r="E13966" i="2"/>
  <c r="C13966" i="2"/>
  <c r="B13966" i="2"/>
  <c r="F13965" i="2"/>
  <c r="E13965" i="2"/>
  <c r="C13965" i="2"/>
  <c r="B13965" i="2"/>
  <c r="F13964" i="2"/>
  <c r="E13964" i="2"/>
  <c r="C13964" i="2"/>
  <c r="B13964" i="2"/>
  <c r="F13963" i="2"/>
  <c r="E13963" i="2"/>
  <c r="C13963" i="2"/>
  <c r="B13963" i="2"/>
  <c r="F13962" i="2"/>
  <c r="E13962" i="2"/>
  <c r="C13962" i="2"/>
  <c r="B13962" i="2"/>
  <c r="F13961" i="2"/>
  <c r="E13961" i="2"/>
  <c r="C13961" i="2"/>
  <c r="B13961" i="2"/>
  <c r="F13960" i="2"/>
  <c r="E13960" i="2"/>
  <c r="C13960" i="2"/>
  <c r="B13960" i="2"/>
  <c r="F13959" i="2"/>
  <c r="E13959" i="2"/>
  <c r="C13959" i="2"/>
  <c r="B13959" i="2"/>
  <c r="F13958" i="2"/>
  <c r="E13958" i="2"/>
  <c r="C13958" i="2"/>
  <c r="B13958" i="2"/>
  <c r="F13957" i="2"/>
  <c r="E13957" i="2"/>
  <c r="C13957" i="2"/>
  <c r="B13957" i="2"/>
  <c r="F13956" i="2"/>
  <c r="E13956" i="2"/>
  <c r="C13956" i="2"/>
  <c r="B13956" i="2"/>
  <c r="F13955" i="2"/>
  <c r="E13955" i="2"/>
  <c r="C13955" i="2"/>
  <c r="B13955" i="2"/>
  <c r="F13954" i="2"/>
  <c r="E13954" i="2"/>
  <c r="C13954" i="2"/>
  <c r="B13954" i="2"/>
  <c r="F13953" i="2"/>
  <c r="E13953" i="2"/>
  <c r="C13953" i="2"/>
  <c r="B13953" i="2"/>
  <c r="F13952" i="2"/>
  <c r="E13952" i="2"/>
  <c r="C13952" i="2"/>
  <c r="B13952" i="2"/>
  <c r="F13951" i="2"/>
  <c r="E13951" i="2"/>
  <c r="C13951" i="2"/>
  <c r="B13951" i="2"/>
  <c r="F13950" i="2"/>
  <c r="E13950" i="2"/>
  <c r="C13950" i="2"/>
  <c r="B13950" i="2"/>
  <c r="F13949" i="2"/>
  <c r="E13949" i="2"/>
  <c r="C13949" i="2"/>
  <c r="B13949" i="2"/>
  <c r="F13948" i="2"/>
  <c r="E13948" i="2"/>
  <c r="C13948" i="2"/>
  <c r="B13948" i="2"/>
  <c r="F13947" i="2"/>
  <c r="E13947" i="2"/>
  <c r="C13947" i="2"/>
  <c r="B13947" i="2"/>
  <c r="F13946" i="2"/>
  <c r="E13946" i="2"/>
  <c r="C13946" i="2"/>
  <c r="B13946" i="2"/>
  <c r="F13945" i="2"/>
  <c r="E13945" i="2"/>
  <c r="C13945" i="2"/>
  <c r="B13945" i="2"/>
  <c r="F13944" i="2"/>
  <c r="E13944" i="2"/>
  <c r="C13944" i="2"/>
  <c r="B13944" i="2"/>
  <c r="F13943" i="2"/>
  <c r="E13943" i="2"/>
  <c r="C13943" i="2"/>
  <c r="B13943" i="2"/>
  <c r="F13942" i="2"/>
  <c r="E13942" i="2"/>
  <c r="C13942" i="2"/>
  <c r="B13942" i="2"/>
  <c r="F13941" i="2"/>
  <c r="E13941" i="2"/>
  <c r="C13941" i="2"/>
  <c r="B13941" i="2"/>
  <c r="F13940" i="2"/>
  <c r="E13940" i="2"/>
  <c r="C13940" i="2"/>
  <c r="B13940" i="2"/>
  <c r="F13939" i="2"/>
  <c r="E13939" i="2"/>
  <c r="C13939" i="2"/>
  <c r="B13939" i="2"/>
  <c r="F13938" i="2"/>
  <c r="E13938" i="2"/>
  <c r="C13938" i="2"/>
  <c r="B13938" i="2"/>
  <c r="F13937" i="2"/>
  <c r="E13937" i="2"/>
  <c r="C13937" i="2"/>
  <c r="B13937" i="2"/>
  <c r="F13936" i="2"/>
  <c r="E13936" i="2"/>
  <c r="C13936" i="2"/>
  <c r="B13936" i="2"/>
  <c r="F13935" i="2"/>
  <c r="E13935" i="2"/>
  <c r="C13935" i="2"/>
  <c r="B13935" i="2"/>
  <c r="F13934" i="2"/>
  <c r="E13934" i="2"/>
  <c r="C13934" i="2"/>
  <c r="B13934" i="2"/>
  <c r="F13933" i="2"/>
  <c r="E13933" i="2"/>
  <c r="C13933" i="2"/>
  <c r="B13933" i="2"/>
  <c r="F13932" i="2"/>
  <c r="E13932" i="2"/>
  <c r="C13932" i="2"/>
  <c r="B13932" i="2"/>
  <c r="F13931" i="2"/>
  <c r="E13931" i="2"/>
  <c r="C13931" i="2"/>
  <c r="B13931" i="2"/>
  <c r="F13930" i="2"/>
  <c r="E13930" i="2"/>
  <c r="C13930" i="2"/>
  <c r="B13930" i="2"/>
  <c r="F13929" i="2"/>
  <c r="E13929" i="2"/>
  <c r="C13929" i="2"/>
  <c r="B13929" i="2"/>
  <c r="F13928" i="2"/>
  <c r="E13928" i="2"/>
  <c r="C13928" i="2"/>
  <c r="B13928" i="2"/>
  <c r="F13927" i="2"/>
  <c r="E13927" i="2"/>
  <c r="C13927" i="2"/>
  <c r="B13927" i="2"/>
  <c r="F13926" i="2"/>
  <c r="E13926" i="2"/>
  <c r="C13926" i="2"/>
  <c r="B13926" i="2"/>
  <c r="F13925" i="2"/>
  <c r="E13925" i="2"/>
  <c r="C13925" i="2"/>
  <c r="B13925" i="2"/>
  <c r="F13924" i="2"/>
  <c r="E13924" i="2"/>
  <c r="C13924" i="2"/>
  <c r="B13924" i="2"/>
  <c r="F13923" i="2"/>
  <c r="E13923" i="2"/>
  <c r="C13923" i="2"/>
  <c r="B13923" i="2"/>
  <c r="F13922" i="2"/>
  <c r="E13922" i="2"/>
  <c r="C13922" i="2"/>
  <c r="B13922" i="2"/>
  <c r="F13921" i="2"/>
  <c r="E13921" i="2"/>
  <c r="C13921" i="2"/>
  <c r="B13921" i="2"/>
  <c r="F13920" i="2"/>
  <c r="E13920" i="2"/>
  <c r="C13920" i="2"/>
  <c r="B13920" i="2"/>
  <c r="F13919" i="2"/>
  <c r="E13919" i="2"/>
  <c r="C13919" i="2"/>
  <c r="B13919" i="2"/>
  <c r="F13918" i="2"/>
  <c r="E13918" i="2"/>
  <c r="C13918" i="2"/>
  <c r="B13918" i="2"/>
  <c r="F13917" i="2"/>
  <c r="E13917" i="2"/>
  <c r="C13917" i="2"/>
  <c r="B13917" i="2"/>
  <c r="F13916" i="2"/>
  <c r="E13916" i="2"/>
  <c r="C13916" i="2"/>
  <c r="B13916" i="2"/>
  <c r="F13915" i="2"/>
  <c r="E13915" i="2"/>
  <c r="C13915" i="2"/>
  <c r="B13915" i="2"/>
  <c r="F13914" i="2"/>
  <c r="E13914" i="2"/>
  <c r="C13914" i="2"/>
  <c r="B13914" i="2"/>
  <c r="F13913" i="2"/>
  <c r="E13913" i="2"/>
  <c r="C13913" i="2"/>
  <c r="B13913" i="2"/>
  <c r="F13912" i="2"/>
  <c r="E13912" i="2"/>
  <c r="C13912" i="2"/>
  <c r="B13912" i="2"/>
  <c r="F13911" i="2"/>
  <c r="E13911" i="2"/>
  <c r="C13911" i="2"/>
  <c r="B13911" i="2"/>
  <c r="F13910" i="2"/>
  <c r="E13910" i="2"/>
  <c r="C13910" i="2"/>
  <c r="B13910" i="2"/>
  <c r="F13909" i="2"/>
  <c r="E13909" i="2"/>
  <c r="C13909" i="2"/>
  <c r="B13909" i="2"/>
  <c r="F13908" i="2"/>
  <c r="E13908" i="2"/>
  <c r="C13908" i="2"/>
  <c r="B13908" i="2"/>
  <c r="F13907" i="2"/>
  <c r="E13907" i="2"/>
  <c r="C13907" i="2"/>
  <c r="B13907" i="2"/>
  <c r="F13906" i="2"/>
  <c r="E13906" i="2"/>
  <c r="C13906" i="2"/>
  <c r="B13906" i="2"/>
  <c r="F13905" i="2"/>
  <c r="E13905" i="2"/>
  <c r="C13905" i="2"/>
  <c r="B13905" i="2"/>
  <c r="F13904" i="2"/>
  <c r="E13904" i="2"/>
  <c r="C13904" i="2"/>
  <c r="B13904" i="2"/>
  <c r="F13903" i="2"/>
  <c r="E13903" i="2"/>
  <c r="C13903" i="2"/>
  <c r="B13903" i="2"/>
  <c r="F13902" i="2"/>
  <c r="E13902" i="2"/>
  <c r="C13902" i="2"/>
  <c r="B13902" i="2"/>
  <c r="F13901" i="2"/>
  <c r="E13901" i="2"/>
  <c r="C13901" i="2"/>
  <c r="B13901" i="2"/>
  <c r="F13900" i="2"/>
  <c r="E13900" i="2"/>
  <c r="C13900" i="2"/>
  <c r="B13900" i="2"/>
  <c r="F13899" i="2"/>
  <c r="E13899" i="2"/>
  <c r="C13899" i="2"/>
  <c r="B13899" i="2"/>
  <c r="F13898" i="2"/>
  <c r="E13898" i="2"/>
  <c r="C13898" i="2"/>
  <c r="B13898" i="2"/>
  <c r="F13897" i="2"/>
  <c r="E13897" i="2"/>
  <c r="C13897" i="2"/>
  <c r="B13897" i="2"/>
  <c r="F13896" i="2"/>
  <c r="E13896" i="2"/>
  <c r="C13896" i="2"/>
  <c r="B13896" i="2"/>
  <c r="F13895" i="2"/>
  <c r="E13895" i="2"/>
  <c r="C13895" i="2"/>
  <c r="B13895" i="2"/>
  <c r="F13894" i="2"/>
  <c r="E13894" i="2"/>
  <c r="C13894" i="2"/>
  <c r="B13894" i="2"/>
  <c r="F13893" i="2"/>
  <c r="E13893" i="2"/>
  <c r="C13893" i="2"/>
  <c r="B13893" i="2"/>
  <c r="F13892" i="2"/>
  <c r="E13892" i="2"/>
  <c r="C13892" i="2"/>
  <c r="B13892" i="2"/>
  <c r="F13891" i="2"/>
  <c r="E13891" i="2"/>
  <c r="C13891" i="2"/>
  <c r="B13891" i="2"/>
  <c r="F13890" i="2"/>
  <c r="E13890" i="2"/>
  <c r="C13890" i="2"/>
  <c r="B13890" i="2"/>
  <c r="F13889" i="2"/>
  <c r="E13889" i="2"/>
  <c r="C13889" i="2"/>
  <c r="B13889" i="2"/>
  <c r="F13888" i="2"/>
  <c r="E13888" i="2"/>
  <c r="C13888" i="2"/>
  <c r="B13888" i="2"/>
  <c r="F13887" i="2"/>
  <c r="E13887" i="2"/>
  <c r="C13887" i="2"/>
  <c r="B13887" i="2"/>
  <c r="F13886" i="2"/>
  <c r="E13886" i="2"/>
  <c r="C13886" i="2"/>
  <c r="B13886" i="2"/>
  <c r="F13885" i="2"/>
  <c r="E13885" i="2"/>
  <c r="C13885" i="2"/>
  <c r="B13885" i="2"/>
  <c r="F13884" i="2"/>
  <c r="E13884" i="2"/>
  <c r="C13884" i="2"/>
  <c r="B13884" i="2"/>
  <c r="F13883" i="2"/>
  <c r="E13883" i="2"/>
  <c r="C13883" i="2"/>
  <c r="B13883" i="2"/>
  <c r="F13882" i="2"/>
  <c r="E13882" i="2"/>
  <c r="C13882" i="2"/>
  <c r="B13882" i="2"/>
  <c r="F13881" i="2"/>
  <c r="E13881" i="2"/>
  <c r="C13881" i="2"/>
  <c r="B13881" i="2"/>
  <c r="F13880" i="2"/>
  <c r="E13880" i="2"/>
  <c r="C13880" i="2"/>
  <c r="B13880" i="2"/>
  <c r="F13879" i="2"/>
  <c r="E13879" i="2"/>
  <c r="C13879" i="2"/>
  <c r="B13879" i="2"/>
  <c r="F13878" i="2"/>
  <c r="E13878" i="2"/>
  <c r="C13878" i="2"/>
  <c r="B13878" i="2"/>
  <c r="F13877" i="2"/>
  <c r="E13877" i="2"/>
  <c r="C13877" i="2"/>
  <c r="B13877" i="2"/>
  <c r="F13876" i="2"/>
  <c r="E13876" i="2"/>
  <c r="C13876" i="2"/>
  <c r="B13876" i="2"/>
  <c r="F13875" i="2"/>
  <c r="E13875" i="2"/>
  <c r="C13875" i="2"/>
  <c r="B13875" i="2"/>
  <c r="F13874" i="2"/>
  <c r="E13874" i="2"/>
  <c r="C13874" i="2"/>
  <c r="B13874" i="2"/>
  <c r="F13873" i="2"/>
  <c r="E13873" i="2"/>
  <c r="C13873" i="2"/>
  <c r="B13873" i="2"/>
  <c r="F13872" i="2"/>
  <c r="E13872" i="2"/>
  <c r="C13872" i="2"/>
  <c r="B13872" i="2"/>
  <c r="F13871" i="2"/>
  <c r="E13871" i="2"/>
  <c r="C13871" i="2"/>
  <c r="B13871" i="2"/>
  <c r="F13870" i="2"/>
  <c r="E13870" i="2"/>
  <c r="C13870" i="2"/>
  <c r="B13870" i="2"/>
  <c r="F13869" i="2"/>
  <c r="E13869" i="2"/>
  <c r="C13869" i="2"/>
  <c r="B13869" i="2"/>
  <c r="F13868" i="2"/>
  <c r="E13868" i="2"/>
  <c r="C13868" i="2"/>
  <c r="B13868" i="2"/>
  <c r="F13867" i="2"/>
  <c r="E13867" i="2"/>
  <c r="C13867" i="2"/>
  <c r="B13867" i="2"/>
  <c r="F13866" i="2"/>
  <c r="E13866" i="2"/>
  <c r="C13866" i="2"/>
  <c r="B13866" i="2"/>
  <c r="F13865" i="2"/>
  <c r="E13865" i="2"/>
  <c r="C13865" i="2"/>
  <c r="B13865" i="2"/>
  <c r="F13864" i="2"/>
  <c r="E13864" i="2"/>
  <c r="C13864" i="2"/>
  <c r="B13864" i="2"/>
  <c r="F13863" i="2"/>
  <c r="E13863" i="2"/>
  <c r="C13863" i="2"/>
  <c r="B13863" i="2"/>
  <c r="F13862" i="2"/>
  <c r="E13862" i="2"/>
  <c r="C13862" i="2"/>
  <c r="B13862" i="2"/>
  <c r="F13861" i="2"/>
  <c r="E13861" i="2"/>
  <c r="C13861" i="2"/>
  <c r="B13861" i="2"/>
  <c r="F13860" i="2"/>
  <c r="E13860" i="2"/>
  <c r="C13860" i="2"/>
  <c r="B13860" i="2"/>
  <c r="F13859" i="2"/>
  <c r="E13859" i="2"/>
  <c r="C13859" i="2"/>
  <c r="B13859" i="2"/>
  <c r="F13858" i="2"/>
  <c r="E13858" i="2"/>
  <c r="C13858" i="2"/>
  <c r="B13858" i="2"/>
  <c r="F13857" i="2"/>
  <c r="E13857" i="2"/>
  <c r="C13857" i="2"/>
  <c r="B13857" i="2"/>
  <c r="F13856" i="2"/>
  <c r="E13856" i="2"/>
  <c r="C13856" i="2"/>
  <c r="B13856" i="2"/>
  <c r="F13855" i="2"/>
  <c r="E13855" i="2"/>
  <c r="C13855" i="2"/>
  <c r="B13855" i="2"/>
  <c r="F13854" i="2"/>
  <c r="E13854" i="2"/>
  <c r="C13854" i="2"/>
  <c r="B13854" i="2"/>
  <c r="F13853" i="2"/>
  <c r="E13853" i="2"/>
  <c r="C13853" i="2"/>
  <c r="B13853" i="2"/>
  <c r="F13852" i="2"/>
  <c r="E13852" i="2"/>
  <c r="C13852" i="2"/>
  <c r="B13852" i="2"/>
  <c r="F13851" i="2"/>
  <c r="E13851" i="2"/>
  <c r="C13851" i="2"/>
  <c r="B13851" i="2"/>
  <c r="F13850" i="2"/>
  <c r="E13850" i="2"/>
  <c r="C13850" i="2"/>
  <c r="B13850" i="2"/>
  <c r="F13849" i="2"/>
  <c r="E13849" i="2"/>
  <c r="C13849" i="2"/>
  <c r="B13849" i="2"/>
  <c r="F13848" i="2"/>
  <c r="E13848" i="2"/>
  <c r="C13848" i="2"/>
  <c r="B13848" i="2"/>
  <c r="F13847" i="2"/>
  <c r="E13847" i="2"/>
  <c r="C13847" i="2"/>
  <c r="B13847" i="2"/>
  <c r="F13846" i="2"/>
  <c r="E13846" i="2"/>
  <c r="C13846" i="2"/>
  <c r="B13846" i="2"/>
  <c r="F13845" i="2"/>
  <c r="E13845" i="2"/>
  <c r="C13845" i="2"/>
  <c r="B13845" i="2"/>
  <c r="F13844" i="2"/>
  <c r="E13844" i="2"/>
  <c r="C13844" i="2"/>
  <c r="B13844" i="2"/>
  <c r="F13843" i="2"/>
  <c r="E13843" i="2"/>
  <c r="C13843" i="2"/>
  <c r="B13843" i="2"/>
  <c r="F13842" i="2"/>
  <c r="E13842" i="2"/>
  <c r="C13842" i="2"/>
  <c r="B13842" i="2"/>
  <c r="F13841" i="2"/>
  <c r="E13841" i="2"/>
  <c r="C13841" i="2"/>
  <c r="B13841" i="2"/>
  <c r="F13840" i="2"/>
  <c r="E13840" i="2"/>
  <c r="C13840" i="2"/>
  <c r="B13840" i="2"/>
  <c r="F13839" i="2"/>
  <c r="E13839" i="2"/>
  <c r="C13839" i="2"/>
  <c r="B13839" i="2"/>
  <c r="F13838" i="2"/>
  <c r="E13838" i="2"/>
  <c r="C13838" i="2"/>
  <c r="B13838" i="2"/>
  <c r="F13837" i="2"/>
  <c r="E13837" i="2"/>
  <c r="C13837" i="2"/>
  <c r="B13837" i="2"/>
  <c r="F13836" i="2"/>
  <c r="E13836" i="2"/>
  <c r="C13836" i="2"/>
  <c r="B13836" i="2"/>
  <c r="F13835" i="2"/>
  <c r="E13835" i="2"/>
  <c r="C13835" i="2"/>
  <c r="B13835" i="2"/>
  <c r="F13834" i="2"/>
  <c r="E13834" i="2"/>
  <c r="C13834" i="2"/>
  <c r="B13834" i="2"/>
  <c r="F13833" i="2"/>
  <c r="E13833" i="2"/>
  <c r="C13833" i="2"/>
  <c r="B13833" i="2"/>
  <c r="F13832" i="2"/>
  <c r="E13832" i="2"/>
  <c r="C13832" i="2"/>
  <c r="B13832" i="2"/>
  <c r="F13831" i="2"/>
  <c r="E13831" i="2"/>
  <c r="C13831" i="2"/>
  <c r="B13831" i="2"/>
  <c r="F13830" i="2"/>
  <c r="E13830" i="2"/>
  <c r="C13830" i="2"/>
  <c r="B13830" i="2"/>
  <c r="F13829" i="2"/>
  <c r="E13829" i="2"/>
  <c r="C13829" i="2"/>
  <c r="B13829" i="2"/>
  <c r="F13828" i="2"/>
  <c r="E13828" i="2"/>
  <c r="C13828" i="2"/>
  <c r="B13828" i="2"/>
  <c r="F13827" i="2"/>
  <c r="E13827" i="2"/>
  <c r="C13827" i="2"/>
  <c r="B13827" i="2"/>
  <c r="F13826" i="2"/>
  <c r="E13826" i="2"/>
  <c r="C13826" i="2"/>
  <c r="B13826" i="2"/>
  <c r="F13825" i="2"/>
  <c r="E13825" i="2"/>
  <c r="C13825" i="2"/>
  <c r="B13825" i="2"/>
  <c r="F13824" i="2"/>
  <c r="E13824" i="2"/>
  <c r="C13824" i="2"/>
  <c r="B13824" i="2"/>
  <c r="F13823" i="2"/>
  <c r="E13823" i="2"/>
  <c r="C13823" i="2"/>
  <c r="B13823" i="2"/>
  <c r="F13822" i="2"/>
  <c r="E13822" i="2"/>
  <c r="C13822" i="2"/>
  <c r="B13822" i="2"/>
  <c r="F13821" i="2"/>
  <c r="E13821" i="2"/>
  <c r="C13821" i="2"/>
  <c r="B13821" i="2"/>
  <c r="F13820" i="2"/>
  <c r="E13820" i="2"/>
  <c r="C13820" i="2"/>
  <c r="B13820" i="2"/>
  <c r="F13819" i="2"/>
  <c r="E13819" i="2"/>
  <c r="C13819" i="2"/>
  <c r="B13819" i="2"/>
  <c r="F13818" i="2"/>
  <c r="E13818" i="2"/>
  <c r="C13818" i="2"/>
  <c r="B13818" i="2"/>
  <c r="F13817" i="2"/>
  <c r="E13817" i="2"/>
  <c r="C13817" i="2"/>
  <c r="B13817" i="2"/>
  <c r="F13816" i="2"/>
  <c r="E13816" i="2"/>
  <c r="C13816" i="2"/>
  <c r="B13816" i="2"/>
  <c r="F13815" i="2"/>
  <c r="E13815" i="2"/>
  <c r="C13815" i="2"/>
  <c r="B13815" i="2"/>
  <c r="F13814" i="2"/>
  <c r="E13814" i="2"/>
  <c r="C13814" i="2"/>
  <c r="B13814" i="2"/>
  <c r="F13813" i="2"/>
  <c r="E13813" i="2"/>
  <c r="C13813" i="2"/>
  <c r="B13813" i="2"/>
  <c r="F13812" i="2"/>
  <c r="E13812" i="2"/>
  <c r="C13812" i="2"/>
  <c r="B13812" i="2"/>
  <c r="F13811" i="2"/>
  <c r="E13811" i="2"/>
  <c r="C13811" i="2"/>
  <c r="B13811" i="2"/>
  <c r="F13810" i="2"/>
  <c r="E13810" i="2"/>
  <c r="C13810" i="2"/>
  <c r="B13810" i="2"/>
  <c r="F13809" i="2"/>
  <c r="E13809" i="2"/>
  <c r="C13809" i="2"/>
  <c r="B13809" i="2"/>
  <c r="F13808" i="2"/>
  <c r="E13808" i="2"/>
  <c r="C13808" i="2"/>
  <c r="B13808" i="2"/>
  <c r="F13807" i="2"/>
  <c r="E13807" i="2"/>
  <c r="C13807" i="2"/>
  <c r="B13807" i="2"/>
  <c r="F13806" i="2"/>
  <c r="E13806" i="2"/>
  <c r="C13806" i="2"/>
  <c r="B13806" i="2"/>
  <c r="F13805" i="2"/>
  <c r="E13805" i="2"/>
  <c r="C13805" i="2"/>
  <c r="B13805" i="2"/>
  <c r="F13804" i="2"/>
  <c r="E13804" i="2"/>
  <c r="C13804" i="2"/>
  <c r="B13804" i="2"/>
  <c r="F13803" i="2"/>
  <c r="E13803" i="2"/>
  <c r="C13803" i="2"/>
  <c r="B13803" i="2"/>
  <c r="F13802" i="2"/>
  <c r="E13802" i="2"/>
  <c r="C13802" i="2"/>
  <c r="B13802" i="2"/>
  <c r="F13801" i="2"/>
  <c r="E13801" i="2"/>
  <c r="C13801" i="2"/>
  <c r="B13801" i="2"/>
  <c r="F13800" i="2"/>
  <c r="E13800" i="2"/>
  <c r="C13800" i="2"/>
  <c r="B13800" i="2"/>
  <c r="F13799" i="2"/>
  <c r="E13799" i="2"/>
  <c r="C13799" i="2"/>
  <c r="B13799" i="2"/>
  <c r="F13798" i="2"/>
  <c r="E13798" i="2"/>
  <c r="C13798" i="2"/>
  <c r="B13798" i="2"/>
  <c r="F13797" i="2"/>
  <c r="E13797" i="2"/>
  <c r="C13797" i="2"/>
  <c r="B13797" i="2"/>
  <c r="F13796" i="2"/>
  <c r="E13796" i="2"/>
  <c r="C13796" i="2"/>
  <c r="B13796" i="2"/>
  <c r="F13795" i="2"/>
  <c r="E13795" i="2"/>
  <c r="C13795" i="2"/>
  <c r="B13795" i="2"/>
  <c r="F13794" i="2"/>
  <c r="E13794" i="2"/>
  <c r="C13794" i="2"/>
  <c r="B13794" i="2"/>
  <c r="F13793" i="2"/>
  <c r="E13793" i="2"/>
  <c r="C13793" i="2"/>
  <c r="B13793" i="2"/>
  <c r="F13792" i="2"/>
  <c r="E13792" i="2"/>
  <c r="C13792" i="2"/>
  <c r="B13792" i="2"/>
  <c r="F13791" i="2"/>
  <c r="E13791" i="2"/>
  <c r="C13791" i="2"/>
  <c r="B13791" i="2"/>
  <c r="F13790" i="2"/>
  <c r="E13790" i="2"/>
  <c r="C13790" i="2"/>
  <c r="B13790" i="2"/>
  <c r="F13789" i="2"/>
  <c r="E13789" i="2"/>
  <c r="C13789" i="2"/>
  <c r="B13789" i="2"/>
  <c r="F13788" i="2"/>
  <c r="E13788" i="2"/>
  <c r="C13788" i="2"/>
  <c r="B13788" i="2"/>
  <c r="F13787" i="2"/>
  <c r="E13787" i="2"/>
  <c r="C13787" i="2"/>
  <c r="B13787" i="2"/>
  <c r="F13786" i="2"/>
  <c r="E13786" i="2"/>
  <c r="C13786" i="2"/>
  <c r="B13786" i="2"/>
  <c r="F13785" i="2"/>
  <c r="E13785" i="2"/>
  <c r="C13785" i="2"/>
  <c r="B13785" i="2"/>
  <c r="F13784" i="2"/>
  <c r="E13784" i="2"/>
  <c r="C13784" i="2"/>
  <c r="B13784" i="2"/>
  <c r="F13783" i="2"/>
  <c r="E13783" i="2"/>
  <c r="C13783" i="2"/>
  <c r="B13783" i="2"/>
  <c r="F13782" i="2"/>
  <c r="E13782" i="2"/>
  <c r="C13782" i="2"/>
  <c r="B13782" i="2"/>
  <c r="F13781" i="2"/>
  <c r="E13781" i="2"/>
  <c r="C13781" i="2"/>
  <c r="B13781" i="2"/>
  <c r="F13780" i="2"/>
  <c r="E13780" i="2"/>
  <c r="C13780" i="2"/>
  <c r="B13780" i="2"/>
  <c r="F13779" i="2"/>
  <c r="E13779" i="2"/>
  <c r="C13779" i="2"/>
  <c r="B13779" i="2"/>
  <c r="F13778" i="2"/>
  <c r="E13778" i="2"/>
  <c r="C13778" i="2"/>
  <c r="B13778" i="2"/>
  <c r="F13777" i="2"/>
  <c r="E13777" i="2"/>
  <c r="C13777" i="2"/>
  <c r="B13777" i="2"/>
  <c r="F13776" i="2"/>
  <c r="E13776" i="2"/>
  <c r="C13776" i="2"/>
  <c r="B13776" i="2"/>
  <c r="F13775" i="2"/>
  <c r="E13775" i="2"/>
  <c r="C13775" i="2"/>
  <c r="B13775" i="2"/>
  <c r="F13774" i="2"/>
  <c r="E13774" i="2"/>
  <c r="C13774" i="2"/>
  <c r="B13774" i="2"/>
  <c r="F13773" i="2"/>
  <c r="E13773" i="2"/>
  <c r="C13773" i="2"/>
  <c r="B13773" i="2"/>
  <c r="F13772" i="2"/>
  <c r="E13772" i="2"/>
  <c r="C13772" i="2"/>
  <c r="B13772" i="2"/>
  <c r="F13771" i="2"/>
  <c r="E13771" i="2"/>
  <c r="C13771" i="2"/>
  <c r="B13771" i="2"/>
  <c r="F13770" i="2"/>
  <c r="E13770" i="2"/>
  <c r="C13770" i="2"/>
  <c r="B13770" i="2"/>
  <c r="F13769" i="2"/>
  <c r="E13769" i="2"/>
  <c r="C13769" i="2"/>
  <c r="B13769" i="2"/>
  <c r="F13768" i="2"/>
  <c r="E13768" i="2"/>
  <c r="C13768" i="2"/>
  <c r="B13768" i="2"/>
  <c r="F13767" i="2"/>
  <c r="E13767" i="2"/>
  <c r="C13767" i="2"/>
  <c r="B13767" i="2"/>
  <c r="F13766" i="2"/>
  <c r="E13766" i="2"/>
  <c r="C13766" i="2"/>
  <c r="B13766" i="2"/>
  <c r="F13765" i="2"/>
  <c r="E13765" i="2"/>
  <c r="C13765" i="2"/>
  <c r="B13765" i="2"/>
  <c r="F13764" i="2"/>
  <c r="E13764" i="2"/>
  <c r="C13764" i="2"/>
  <c r="B13764" i="2"/>
  <c r="F13763" i="2"/>
  <c r="E13763" i="2"/>
  <c r="C13763" i="2"/>
  <c r="B13763" i="2"/>
  <c r="F13762" i="2"/>
  <c r="E13762" i="2"/>
  <c r="C13762" i="2"/>
  <c r="B13762" i="2"/>
  <c r="F13761" i="2"/>
  <c r="E13761" i="2"/>
  <c r="C13761" i="2"/>
  <c r="B13761" i="2"/>
  <c r="F13760" i="2"/>
  <c r="E13760" i="2"/>
  <c r="C13760" i="2"/>
  <c r="B13760" i="2"/>
  <c r="F13759" i="2"/>
  <c r="E13759" i="2"/>
  <c r="C13759" i="2"/>
  <c r="B13759" i="2"/>
  <c r="F13758" i="2"/>
  <c r="E13758" i="2"/>
  <c r="C13758" i="2"/>
  <c r="B13758" i="2"/>
  <c r="F13757" i="2"/>
  <c r="E13757" i="2"/>
  <c r="C13757" i="2"/>
  <c r="B13757" i="2"/>
  <c r="F13756" i="2"/>
  <c r="E13756" i="2"/>
  <c r="C13756" i="2"/>
  <c r="B13756" i="2"/>
  <c r="F13755" i="2"/>
  <c r="E13755" i="2"/>
  <c r="C13755" i="2"/>
  <c r="B13755" i="2"/>
  <c r="F13754" i="2"/>
  <c r="E13754" i="2"/>
  <c r="C13754" i="2"/>
  <c r="B13754" i="2"/>
  <c r="F13753" i="2"/>
  <c r="E13753" i="2"/>
  <c r="C13753" i="2"/>
  <c r="B13753" i="2"/>
  <c r="F13752" i="2"/>
  <c r="E13752" i="2"/>
  <c r="C13752" i="2"/>
  <c r="B13752" i="2"/>
  <c r="F13751" i="2"/>
  <c r="E13751" i="2"/>
  <c r="C13751" i="2"/>
  <c r="B13751" i="2"/>
  <c r="F13750" i="2"/>
  <c r="E13750" i="2"/>
  <c r="C13750" i="2"/>
  <c r="B13750" i="2"/>
  <c r="F13749" i="2"/>
  <c r="E13749" i="2"/>
  <c r="C13749" i="2"/>
  <c r="B13749" i="2"/>
  <c r="F13748" i="2"/>
  <c r="E13748" i="2"/>
  <c r="C13748" i="2"/>
  <c r="B13748" i="2"/>
  <c r="F13747" i="2"/>
  <c r="E13747" i="2"/>
  <c r="C13747" i="2"/>
  <c r="B13747" i="2"/>
  <c r="F13746" i="2"/>
  <c r="E13746" i="2"/>
  <c r="C13746" i="2"/>
  <c r="B13746" i="2"/>
  <c r="F13745" i="2"/>
  <c r="E13745" i="2"/>
  <c r="C13745" i="2"/>
  <c r="B13745" i="2"/>
  <c r="F13744" i="2"/>
  <c r="E13744" i="2"/>
  <c r="C13744" i="2"/>
  <c r="B13744" i="2"/>
  <c r="F13743" i="2"/>
  <c r="E13743" i="2"/>
  <c r="C13743" i="2"/>
  <c r="B13743" i="2"/>
  <c r="F13742" i="2"/>
  <c r="E13742" i="2"/>
  <c r="C13742" i="2"/>
  <c r="B13742" i="2"/>
  <c r="F13741" i="2"/>
  <c r="E13741" i="2"/>
  <c r="C13741" i="2"/>
  <c r="B13741" i="2"/>
  <c r="F13740" i="2"/>
  <c r="E13740" i="2"/>
  <c r="C13740" i="2"/>
  <c r="B13740" i="2"/>
  <c r="F13739" i="2"/>
  <c r="E13739" i="2"/>
  <c r="C13739" i="2"/>
  <c r="B13739" i="2"/>
  <c r="F13738" i="2"/>
  <c r="E13738" i="2"/>
  <c r="C13738" i="2"/>
  <c r="B13738" i="2"/>
  <c r="F13737" i="2"/>
  <c r="E13737" i="2"/>
  <c r="C13737" i="2"/>
  <c r="B13737" i="2"/>
  <c r="F13736" i="2"/>
  <c r="E13736" i="2"/>
  <c r="C13736" i="2"/>
  <c r="B13736" i="2"/>
  <c r="F13735" i="2"/>
  <c r="E13735" i="2"/>
  <c r="C13735" i="2"/>
  <c r="B13735" i="2"/>
  <c r="F13734" i="2"/>
  <c r="E13734" i="2"/>
  <c r="C13734" i="2"/>
  <c r="B13734" i="2"/>
  <c r="F13733" i="2"/>
  <c r="E13733" i="2"/>
  <c r="C13733" i="2"/>
  <c r="B13733" i="2"/>
  <c r="F13732" i="2"/>
  <c r="E13732" i="2"/>
  <c r="C13732" i="2"/>
  <c r="B13732" i="2"/>
  <c r="F13731" i="2"/>
  <c r="E13731" i="2"/>
  <c r="C13731" i="2"/>
  <c r="B13731" i="2"/>
  <c r="F13730" i="2"/>
  <c r="E13730" i="2"/>
  <c r="C13730" i="2"/>
  <c r="B13730" i="2"/>
  <c r="F13729" i="2"/>
  <c r="E13729" i="2"/>
  <c r="C13729" i="2"/>
  <c r="B13729" i="2"/>
  <c r="F13728" i="2"/>
  <c r="E13728" i="2"/>
  <c r="C13728" i="2"/>
  <c r="B13728" i="2"/>
  <c r="F13727" i="2"/>
  <c r="E13727" i="2"/>
  <c r="C13727" i="2"/>
  <c r="B13727" i="2"/>
  <c r="F13726" i="2"/>
  <c r="E13726" i="2"/>
  <c r="C13726" i="2"/>
  <c r="B13726" i="2"/>
  <c r="F13725" i="2"/>
  <c r="E13725" i="2"/>
  <c r="C13725" i="2"/>
  <c r="B13725" i="2"/>
  <c r="F13724" i="2"/>
  <c r="E13724" i="2"/>
  <c r="C13724" i="2"/>
  <c r="B13724" i="2"/>
  <c r="F13723" i="2"/>
  <c r="E13723" i="2"/>
  <c r="C13723" i="2"/>
  <c r="B13723" i="2"/>
  <c r="F13722" i="2"/>
  <c r="E13722" i="2"/>
  <c r="C13722" i="2"/>
  <c r="B13722" i="2"/>
  <c r="F13721" i="2"/>
  <c r="E13721" i="2"/>
  <c r="C13721" i="2"/>
  <c r="B13721" i="2"/>
  <c r="F13720" i="2"/>
  <c r="E13720" i="2"/>
  <c r="C13720" i="2"/>
  <c r="B13720" i="2"/>
  <c r="F13719" i="2"/>
  <c r="E13719" i="2"/>
  <c r="C13719" i="2"/>
  <c r="B13719" i="2"/>
  <c r="F13718" i="2"/>
  <c r="E13718" i="2"/>
  <c r="C13718" i="2"/>
  <c r="B13718" i="2"/>
  <c r="F13717" i="2"/>
  <c r="E13717" i="2"/>
  <c r="C13717" i="2"/>
  <c r="B13717" i="2"/>
  <c r="F13716" i="2"/>
  <c r="E13716" i="2"/>
  <c r="C13716" i="2"/>
  <c r="B13716" i="2"/>
  <c r="F13715" i="2"/>
  <c r="E13715" i="2"/>
  <c r="C13715" i="2"/>
  <c r="B13715" i="2"/>
  <c r="F13714" i="2"/>
  <c r="E13714" i="2"/>
  <c r="C13714" i="2"/>
  <c r="B13714" i="2"/>
  <c r="F13713" i="2"/>
  <c r="E13713" i="2"/>
  <c r="C13713" i="2"/>
  <c r="B13713" i="2"/>
  <c r="F13712" i="2"/>
  <c r="E13712" i="2"/>
  <c r="C13712" i="2"/>
  <c r="B13712" i="2"/>
  <c r="F13711" i="2"/>
  <c r="E13711" i="2"/>
  <c r="C13711" i="2"/>
  <c r="B13711" i="2"/>
  <c r="F13710" i="2"/>
  <c r="E13710" i="2"/>
  <c r="C13710" i="2"/>
  <c r="B13710" i="2"/>
  <c r="F13709" i="2"/>
  <c r="E13709" i="2"/>
  <c r="C13709" i="2"/>
  <c r="B13709" i="2"/>
  <c r="F13708" i="2"/>
  <c r="E13708" i="2"/>
  <c r="C13708" i="2"/>
  <c r="B13708" i="2"/>
  <c r="F13707" i="2"/>
  <c r="E13707" i="2"/>
  <c r="C13707" i="2"/>
  <c r="B13707" i="2"/>
  <c r="F13706" i="2"/>
  <c r="E13706" i="2"/>
  <c r="C13706" i="2"/>
  <c r="B13706" i="2"/>
  <c r="F13705" i="2"/>
  <c r="E13705" i="2"/>
  <c r="C13705" i="2"/>
  <c r="B13705" i="2"/>
  <c r="F13704" i="2"/>
  <c r="E13704" i="2"/>
  <c r="C13704" i="2"/>
  <c r="B13704" i="2"/>
  <c r="F13703" i="2"/>
  <c r="E13703" i="2"/>
  <c r="C13703" i="2"/>
  <c r="B13703" i="2"/>
  <c r="F13702" i="2"/>
  <c r="E13702" i="2"/>
  <c r="C13702" i="2"/>
  <c r="B13702" i="2"/>
  <c r="F13701" i="2"/>
  <c r="E13701" i="2"/>
  <c r="C13701" i="2"/>
  <c r="B13701" i="2"/>
  <c r="F13700" i="2"/>
  <c r="E13700" i="2"/>
  <c r="C13700" i="2"/>
  <c r="B13700" i="2"/>
  <c r="F13699" i="2"/>
  <c r="E13699" i="2"/>
  <c r="C13699" i="2"/>
  <c r="B13699" i="2"/>
  <c r="F13698" i="2"/>
  <c r="E13698" i="2"/>
  <c r="C13698" i="2"/>
  <c r="B13698" i="2"/>
  <c r="F13697" i="2"/>
  <c r="E13697" i="2"/>
  <c r="C13697" i="2"/>
  <c r="B13697" i="2"/>
  <c r="F13696" i="2"/>
  <c r="E13696" i="2"/>
  <c r="C13696" i="2"/>
  <c r="B13696" i="2"/>
  <c r="F13695" i="2"/>
  <c r="E13695" i="2"/>
  <c r="C13695" i="2"/>
  <c r="B13695" i="2"/>
  <c r="F13694" i="2"/>
  <c r="E13694" i="2"/>
  <c r="C13694" i="2"/>
  <c r="B13694" i="2"/>
  <c r="F13693" i="2"/>
  <c r="E13693" i="2"/>
  <c r="C13693" i="2"/>
  <c r="B13693" i="2"/>
  <c r="F13692" i="2"/>
  <c r="E13692" i="2"/>
  <c r="C13692" i="2"/>
  <c r="B13692" i="2"/>
  <c r="F13691" i="2"/>
  <c r="E13691" i="2"/>
  <c r="C13691" i="2"/>
  <c r="B13691" i="2"/>
  <c r="F13690" i="2"/>
  <c r="E13690" i="2"/>
  <c r="C13690" i="2"/>
  <c r="B13690" i="2"/>
  <c r="F13689" i="2"/>
  <c r="E13689" i="2"/>
  <c r="C13689" i="2"/>
  <c r="B13689" i="2"/>
  <c r="F13688" i="2"/>
  <c r="E13688" i="2"/>
  <c r="C13688" i="2"/>
  <c r="B13688" i="2"/>
  <c r="F13687" i="2"/>
  <c r="E13687" i="2"/>
  <c r="C13687" i="2"/>
  <c r="B13687" i="2"/>
  <c r="F13686" i="2"/>
  <c r="E13686" i="2"/>
  <c r="C13686" i="2"/>
  <c r="B13686" i="2"/>
  <c r="F13685" i="2"/>
  <c r="E13685" i="2"/>
  <c r="C13685" i="2"/>
  <c r="B13685" i="2"/>
  <c r="F13684" i="2"/>
  <c r="E13684" i="2"/>
  <c r="C13684" i="2"/>
  <c r="B13684" i="2"/>
  <c r="F13683" i="2"/>
  <c r="E13683" i="2"/>
  <c r="C13683" i="2"/>
  <c r="B13683" i="2"/>
  <c r="F13682" i="2"/>
  <c r="E13682" i="2"/>
  <c r="C13682" i="2"/>
  <c r="B13682" i="2"/>
  <c r="F13681" i="2"/>
  <c r="E13681" i="2"/>
  <c r="C13681" i="2"/>
  <c r="B13681" i="2"/>
  <c r="F13680" i="2"/>
  <c r="E13680" i="2"/>
  <c r="C13680" i="2"/>
  <c r="B13680" i="2"/>
  <c r="F13679" i="2"/>
  <c r="E13679" i="2"/>
  <c r="C13679" i="2"/>
  <c r="B13679" i="2"/>
  <c r="F13678" i="2"/>
  <c r="E13678" i="2"/>
  <c r="C13678" i="2"/>
  <c r="B13678" i="2"/>
  <c r="F13677" i="2"/>
  <c r="E13677" i="2"/>
  <c r="C13677" i="2"/>
  <c r="B13677" i="2"/>
  <c r="F13676" i="2"/>
  <c r="E13676" i="2"/>
  <c r="C13676" i="2"/>
  <c r="B13676" i="2"/>
  <c r="F13675" i="2"/>
  <c r="E13675" i="2"/>
  <c r="C13675" i="2"/>
  <c r="B13675" i="2"/>
  <c r="F13674" i="2"/>
  <c r="E13674" i="2"/>
  <c r="C13674" i="2"/>
  <c r="B13674" i="2"/>
  <c r="F13673" i="2"/>
  <c r="E13673" i="2"/>
  <c r="C13673" i="2"/>
  <c r="B13673" i="2"/>
  <c r="F13672" i="2"/>
  <c r="E13672" i="2"/>
  <c r="C13672" i="2"/>
  <c r="B13672" i="2"/>
  <c r="F13671" i="2"/>
  <c r="E13671" i="2"/>
  <c r="C13671" i="2"/>
  <c r="B13671" i="2"/>
  <c r="F13670" i="2"/>
  <c r="E13670" i="2"/>
  <c r="C13670" i="2"/>
  <c r="B13670" i="2"/>
  <c r="F13669" i="2"/>
  <c r="E13669" i="2"/>
  <c r="C13669" i="2"/>
  <c r="B13669" i="2"/>
  <c r="F13668" i="2"/>
  <c r="E13668" i="2"/>
  <c r="C13668" i="2"/>
  <c r="B13668" i="2"/>
  <c r="F13667" i="2"/>
  <c r="E13667" i="2"/>
  <c r="C13667" i="2"/>
  <c r="B13667" i="2"/>
  <c r="F13666" i="2"/>
  <c r="E13666" i="2"/>
  <c r="C13666" i="2"/>
  <c r="B13666" i="2"/>
  <c r="F13665" i="2"/>
  <c r="E13665" i="2"/>
  <c r="C13665" i="2"/>
  <c r="B13665" i="2"/>
  <c r="F13664" i="2"/>
  <c r="E13664" i="2"/>
  <c r="C13664" i="2"/>
  <c r="B13664" i="2"/>
  <c r="F13663" i="2"/>
  <c r="E13663" i="2"/>
  <c r="C13663" i="2"/>
  <c r="B13663" i="2"/>
  <c r="F13662" i="2"/>
  <c r="E13662" i="2"/>
  <c r="C13662" i="2"/>
  <c r="B13662" i="2"/>
  <c r="F13661" i="2"/>
  <c r="E13661" i="2"/>
  <c r="C13661" i="2"/>
  <c r="B13661" i="2"/>
  <c r="F13660" i="2"/>
  <c r="E13660" i="2"/>
  <c r="C13660" i="2"/>
  <c r="B13660" i="2"/>
  <c r="F13659" i="2"/>
  <c r="E13659" i="2"/>
  <c r="C13659" i="2"/>
  <c r="B13659" i="2"/>
  <c r="F13658" i="2"/>
  <c r="E13658" i="2"/>
  <c r="C13658" i="2"/>
  <c r="B13658" i="2"/>
  <c r="F13657" i="2"/>
  <c r="E13657" i="2"/>
  <c r="C13657" i="2"/>
  <c r="B13657" i="2"/>
  <c r="F13656" i="2"/>
  <c r="E13656" i="2"/>
  <c r="C13656" i="2"/>
  <c r="B13656" i="2"/>
  <c r="F13655" i="2"/>
  <c r="E13655" i="2"/>
  <c r="C13655" i="2"/>
  <c r="B13655" i="2"/>
  <c r="F13654" i="2"/>
  <c r="E13654" i="2"/>
  <c r="C13654" i="2"/>
  <c r="B13654" i="2"/>
  <c r="F13653" i="2"/>
  <c r="E13653" i="2"/>
  <c r="C13653" i="2"/>
  <c r="B13653" i="2"/>
  <c r="F13652" i="2"/>
  <c r="E13652" i="2"/>
  <c r="C13652" i="2"/>
  <c r="B13652" i="2"/>
  <c r="F13651" i="2"/>
  <c r="E13651" i="2"/>
  <c r="C13651" i="2"/>
  <c r="B13651" i="2"/>
  <c r="F13650" i="2"/>
  <c r="E13650" i="2"/>
  <c r="C13650" i="2"/>
  <c r="B13650" i="2"/>
  <c r="F13649" i="2"/>
  <c r="E13649" i="2"/>
  <c r="C13649" i="2"/>
  <c r="B13649" i="2"/>
  <c r="F13648" i="2"/>
  <c r="E13648" i="2"/>
  <c r="C13648" i="2"/>
  <c r="B13648" i="2"/>
  <c r="F13647" i="2"/>
  <c r="E13647" i="2"/>
  <c r="C13647" i="2"/>
  <c r="B13647" i="2"/>
  <c r="F13646" i="2"/>
  <c r="E13646" i="2"/>
  <c r="C13646" i="2"/>
  <c r="B13646" i="2"/>
  <c r="F13645" i="2"/>
  <c r="E13645" i="2"/>
  <c r="C13645" i="2"/>
  <c r="B13645" i="2"/>
  <c r="F13644" i="2"/>
  <c r="E13644" i="2"/>
  <c r="C13644" i="2"/>
  <c r="B13644" i="2"/>
  <c r="F13643" i="2"/>
  <c r="E13643" i="2"/>
  <c r="C13643" i="2"/>
  <c r="B13643" i="2"/>
  <c r="F13642" i="2"/>
  <c r="E13642" i="2"/>
  <c r="C13642" i="2"/>
  <c r="B13642" i="2"/>
  <c r="F13641" i="2"/>
  <c r="E13641" i="2"/>
  <c r="C13641" i="2"/>
  <c r="B13641" i="2"/>
  <c r="F13640" i="2"/>
  <c r="E13640" i="2"/>
  <c r="C13640" i="2"/>
  <c r="B13640" i="2"/>
  <c r="F13639" i="2"/>
  <c r="E13639" i="2"/>
  <c r="C13639" i="2"/>
  <c r="B13639" i="2"/>
  <c r="F13638" i="2"/>
  <c r="E13638" i="2"/>
  <c r="C13638" i="2"/>
  <c r="B13638" i="2"/>
  <c r="F13637" i="2"/>
  <c r="E13637" i="2"/>
  <c r="C13637" i="2"/>
  <c r="B13637" i="2"/>
  <c r="F13636" i="2"/>
  <c r="E13636" i="2"/>
  <c r="C13636" i="2"/>
  <c r="B13636" i="2"/>
  <c r="F13635" i="2"/>
  <c r="E13635" i="2"/>
  <c r="C13635" i="2"/>
  <c r="B13635" i="2"/>
  <c r="F13634" i="2"/>
  <c r="E13634" i="2"/>
  <c r="C13634" i="2"/>
  <c r="B13634" i="2"/>
  <c r="F13633" i="2"/>
  <c r="E13633" i="2"/>
  <c r="C13633" i="2"/>
  <c r="B13633" i="2"/>
  <c r="F13632" i="2"/>
  <c r="E13632" i="2"/>
  <c r="C13632" i="2"/>
  <c r="B13632" i="2"/>
  <c r="F13631" i="2"/>
  <c r="E13631" i="2"/>
  <c r="C13631" i="2"/>
  <c r="B13631" i="2"/>
  <c r="F13630" i="2"/>
  <c r="E13630" i="2"/>
  <c r="C13630" i="2"/>
  <c r="B13630" i="2"/>
  <c r="F13629" i="2"/>
  <c r="E13629" i="2"/>
  <c r="C13629" i="2"/>
  <c r="B13629" i="2"/>
  <c r="F13628" i="2"/>
  <c r="E13628" i="2"/>
  <c r="C13628" i="2"/>
  <c r="B13628" i="2"/>
  <c r="F13627" i="2"/>
  <c r="E13627" i="2"/>
  <c r="C13627" i="2"/>
  <c r="B13627" i="2"/>
  <c r="F13626" i="2"/>
  <c r="E13626" i="2"/>
  <c r="C13626" i="2"/>
  <c r="B13626" i="2"/>
  <c r="F13625" i="2"/>
  <c r="E13625" i="2"/>
  <c r="C13625" i="2"/>
  <c r="B13625" i="2"/>
  <c r="F13624" i="2"/>
  <c r="E13624" i="2"/>
  <c r="C13624" i="2"/>
  <c r="B13624" i="2"/>
  <c r="F13623" i="2"/>
  <c r="E13623" i="2"/>
  <c r="C13623" i="2"/>
  <c r="B13623" i="2"/>
  <c r="F13622" i="2"/>
  <c r="E13622" i="2"/>
  <c r="C13622" i="2"/>
  <c r="B13622" i="2"/>
  <c r="F13621" i="2"/>
  <c r="E13621" i="2"/>
  <c r="C13621" i="2"/>
  <c r="B13621" i="2"/>
  <c r="F13620" i="2"/>
  <c r="E13620" i="2"/>
  <c r="C13620" i="2"/>
  <c r="B13620" i="2"/>
  <c r="F13619" i="2"/>
  <c r="E13619" i="2"/>
  <c r="C13619" i="2"/>
  <c r="B13619" i="2"/>
  <c r="F13618" i="2"/>
  <c r="E13618" i="2"/>
  <c r="C13618" i="2"/>
  <c r="B13618" i="2"/>
  <c r="F13617" i="2"/>
  <c r="E13617" i="2"/>
  <c r="C13617" i="2"/>
  <c r="B13617" i="2"/>
  <c r="F13616" i="2"/>
  <c r="E13616" i="2"/>
  <c r="C13616" i="2"/>
  <c r="B13616" i="2"/>
  <c r="F13615" i="2"/>
  <c r="E13615" i="2"/>
  <c r="C13615" i="2"/>
  <c r="B13615" i="2"/>
  <c r="F13614" i="2"/>
  <c r="E13614" i="2"/>
  <c r="C13614" i="2"/>
  <c r="B13614" i="2"/>
  <c r="F13613" i="2"/>
  <c r="E13613" i="2"/>
  <c r="C13613" i="2"/>
  <c r="B13613" i="2"/>
  <c r="F13612" i="2"/>
  <c r="E13612" i="2"/>
  <c r="C13612" i="2"/>
  <c r="B13612" i="2"/>
  <c r="F13611" i="2"/>
  <c r="E13611" i="2"/>
  <c r="C13611" i="2"/>
  <c r="B13611" i="2"/>
  <c r="F13610" i="2"/>
  <c r="E13610" i="2"/>
  <c r="C13610" i="2"/>
  <c r="B13610" i="2"/>
  <c r="F13609" i="2"/>
  <c r="E13609" i="2"/>
  <c r="C13609" i="2"/>
  <c r="B13609" i="2"/>
  <c r="F13608" i="2"/>
  <c r="E13608" i="2"/>
  <c r="C13608" i="2"/>
  <c r="B13608" i="2"/>
  <c r="F13607" i="2"/>
  <c r="E13607" i="2"/>
  <c r="C13607" i="2"/>
  <c r="B13607" i="2"/>
  <c r="F13606" i="2"/>
  <c r="E13606" i="2"/>
  <c r="C13606" i="2"/>
  <c r="B13606" i="2"/>
  <c r="F13605" i="2"/>
  <c r="E13605" i="2"/>
  <c r="C13605" i="2"/>
  <c r="B13605" i="2"/>
  <c r="F13604" i="2"/>
  <c r="E13604" i="2"/>
  <c r="C13604" i="2"/>
  <c r="B13604" i="2"/>
  <c r="F13603" i="2"/>
  <c r="E13603" i="2"/>
  <c r="C13603" i="2"/>
  <c r="B13603" i="2"/>
  <c r="F13602" i="2"/>
  <c r="E13602" i="2"/>
  <c r="C13602" i="2"/>
  <c r="B13602" i="2"/>
  <c r="F13601" i="2"/>
  <c r="E13601" i="2"/>
  <c r="C13601" i="2"/>
  <c r="B13601" i="2"/>
  <c r="F13600" i="2"/>
  <c r="E13600" i="2"/>
  <c r="C13600" i="2"/>
  <c r="B13600" i="2"/>
  <c r="F13599" i="2"/>
  <c r="E13599" i="2"/>
  <c r="C13599" i="2"/>
  <c r="B13599" i="2"/>
  <c r="F13598" i="2"/>
  <c r="E13598" i="2"/>
  <c r="C13598" i="2"/>
  <c r="B13598" i="2"/>
  <c r="F13597" i="2"/>
  <c r="E13597" i="2"/>
  <c r="C13597" i="2"/>
  <c r="B13597" i="2"/>
  <c r="F13596" i="2"/>
  <c r="E13596" i="2"/>
  <c r="C13596" i="2"/>
  <c r="B13596" i="2"/>
  <c r="F13595" i="2"/>
  <c r="E13595" i="2"/>
  <c r="C13595" i="2"/>
  <c r="B13595" i="2"/>
  <c r="F13594" i="2"/>
  <c r="E13594" i="2"/>
  <c r="C13594" i="2"/>
  <c r="B13594" i="2"/>
  <c r="F13593" i="2"/>
  <c r="E13593" i="2"/>
  <c r="C13593" i="2"/>
  <c r="B13593" i="2"/>
  <c r="F13592" i="2"/>
  <c r="E13592" i="2"/>
  <c r="C13592" i="2"/>
  <c r="B13592" i="2"/>
  <c r="F13591" i="2"/>
  <c r="E13591" i="2"/>
  <c r="C13591" i="2"/>
  <c r="B13591" i="2"/>
  <c r="F13590" i="2"/>
  <c r="E13590" i="2"/>
  <c r="C13590" i="2"/>
  <c r="B13590" i="2"/>
  <c r="F13589" i="2"/>
  <c r="E13589" i="2"/>
  <c r="C13589" i="2"/>
  <c r="B13589" i="2"/>
  <c r="F13588" i="2"/>
  <c r="E13588" i="2"/>
  <c r="C13588" i="2"/>
  <c r="B13588" i="2"/>
  <c r="F13587" i="2"/>
  <c r="E13587" i="2"/>
  <c r="C13587" i="2"/>
  <c r="B13587" i="2"/>
  <c r="F13586" i="2"/>
  <c r="E13586" i="2"/>
  <c r="C13586" i="2"/>
  <c r="B13586" i="2"/>
  <c r="F13585" i="2"/>
  <c r="E13585" i="2"/>
  <c r="C13585" i="2"/>
  <c r="B13585" i="2"/>
  <c r="F13584" i="2"/>
  <c r="E13584" i="2"/>
  <c r="C13584" i="2"/>
  <c r="B13584" i="2"/>
  <c r="F13583" i="2"/>
  <c r="E13583" i="2"/>
  <c r="C13583" i="2"/>
  <c r="B13583" i="2"/>
  <c r="F13582" i="2"/>
  <c r="E13582" i="2"/>
  <c r="C13582" i="2"/>
  <c r="B13582" i="2"/>
  <c r="F13581" i="2"/>
  <c r="E13581" i="2"/>
  <c r="C13581" i="2"/>
  <c r="B13581" i="2"/>
  <c r="F13580" i="2"/>
  <c r="E13580" i="2"/>
  <c r="C13580" i="2"/>
  <c r="B13580" i="2"/>
  <c r="F13579" i="2"/>
  <c r="E13579" i="2"/>
  <c r="C13579" i="2"/>
  <c r="B13579" i="2"/>
  <c r="F13578" i="2"/>
  <c r="E13578" i="2"/>
  <c r="C13578" i="2"/>
  <c r="B13578" i="2"/>
  <c r="F13577" i="2"/>
  <c r="E13577" i="2"/>
  <c r="C13577" i="2"/>
  <c r="B13577" i="2"/>
  <c r="F13576" i="2"/>
  <c r="E13576" i="2"/>
  <c r="C13576" i="2"/>
  <c r="B13576" i="2"/>
  <c r="F13575" i="2"/>
  <c r="E13575" i="2"/>
  <c r="C13575" i="2"/>
  <c r="B13575" i="2"/>
  <c r="F13574" i="2"/>
  <c r="E13574" i="2"/>
  <c r="C13574" i="2"/>
  <c r="B13574" i="2"/>
  <c r="F13573" i="2"/>
  <c r="E13573" i="2"/>
  <c r="C13573" i="2"/>
  <c r="B13573" i="2"/>
  <c r="F13572" i="2"/>
  <c r="E13572" i="2"/>
  <c r="C13572" i="2"/>
  <c r="B13572" i="2"/>
  <c r="F13571" i="2"/>
  <c r="E13571" i="2"/>
  <c r="C13571" i="2"/>
  <c r="B13571" i="2"/>
  <c r="F13570" i="2"/>
  <c r="E13570" i="2"/>
  <c r="C13570" i="2"/>
  <c r="B13570" i="2"/>
  <c r="F13569" i="2"/>
  <c r="E13569" i="2"/>
  <c r="C13569" i="2"/>
  <c r="B13569" i="2"/>
  <c r="F13568" i="2"/>
  <c r="E13568" i="2"/>
  <c r="C13568" i="2"/>
  <c r="B13568" i="2"/>
  <c r="F13567" i="2"/>
  <c r="E13567" i="2"/>
  <c r="C13567" i="2"/>
  <c r="B13567" i="2"/>
  <c r="F13566" i="2"/>
  <c r="E13566" i="2"/>
  <c r="C13566" i="2"/>
  <c r="B13566" i="2"/>
  <c r="F13565" i="2"/>
  <c r="E13565" i="2"/>
  <c r="C13565" i="2"/>
  <c r="B13565" i="2"/>
  <c r="F13564" i="2"/>
  <c r="E13564" i="2"/>
  <c r="C13564" i="2"/>
  <c r="B13564" i="2"/>
  <c r="F13563" i="2"/>
  <c r="E13563" i="2"/>
  <c r="C13563" i="2"/>
  <c r="B13563" i="2"/>
  <c r="F13562" i="2"/>
  <c r="E13562" i="2"/>
  <c r="C13562" i="2"/>
  <c r="B13562" i="2"/>
  <c r="F13561" i="2"/>
  <c r="E13561" i="2"/>
  <c r="C13561" i="2"/>
  <c r="B13561" i="2"/>
  <c r="F13560" i="2"/>
  <c r="E13560" i="2"/>
  <c r="C13560" i="2"/>
  <c r="B13560" i="2"/>
  <c r="F13559" i="2"/>
  <c r="E13559" i="2"/>
  <c r="C13559" i="2"/>
  <c r="B13559" i="2"/>
  <c r="F13558" i="2"/>
  <c r="E13558" i="2"/>
  <c r="C13558" i="2"/>
  <c r="B13558" i="2"/>
  <c r="F13557" i="2"/>
  <c r="E13557" i="2"/>
  <c r="C13557" i="2"/>
  <c r="B13557" i="2"/>
  <c r="F13556" i="2"/>
  <c r="E13556" i="2"/>
  <c r="C13556" i="2"/>
  <c r="B13556" i="2"/>
  <c r="F13555" i="2"/>
  <c r="E13555" i="2"/>
  <c r="C13555" i="2"/>
  <c r="B13555" i="2"/>
  <c r="F13554" i="2"/>
  <c r="E13554" i="2"/>
  <c r="C13554" i="2"/>
  <c r="B13554" i="2"/>
  <c r="F13553" i="2"/>
  <c r="E13553" i="2"/>
  <c r="C13553" i="2"/>
  <c r="B13553" i="2"/>
  <c r="F13552" i="2"/>
  <c r="E13552" i="2"/>
  <c r="C13552" i="2"/>
  <c r="B13552" i="2"/>
  <c r="F13551" i="2"/>
  <c r="E13551" i="2"/>
  <c r="C13551" i="2"/>
  <c r="B13551" i="2"/>
  <c r="F13550" i="2"/>
  <c r="E13550" i="2"/>
  <c r="C13550" i="2"/>
  <c r="B13550" i="2"/>
  <c r="F13549" i="2"/>
  <c r="E13549" i="2"/>
  <c r="C13549" i="2"/>
  <c r="B13549" i="2"/>
  <c r="F13548" i="2"/>
  <c r="E13548" i="2"/>
  <c r="C13548" i="2"/>
  <c r="B13548" i="2"/>
  <c r="F13547" i="2"/>
  <c r="E13547" i="2"/>
  <c r="C13547" i="2"/>
  <c r="B13547" i="2"/>
  <c r="F13546" i="2"/>
  <c r="E13546" i="2"/>
  <c r="C13546" i="2"/>
  <c r="B13546" i="2"/>
  <c r="F13545" i="2"/>
  <c r="E13545" i="2"/>
  <c r="C13545" i="2"/>
  <c r="B13545" i="2"/>
  <c r="F13544" i="2"/>
  <c r="E13544" i="2"/>
  <c r="C13544" i="2"/>
  <c r="B13544" i="2"/>
  <c r="F13543" i="2"/>
  <c r="E13543" i="2"/>
  <c r="C13543" i="2"/>
  <c r="B13543" i="2"/>
  <c r="F13542" i="2"/>
  <c r="E13542" i="2"/>
  <c r="C13542" i="2"/>
  <c r="B13542" i="2"/>
  <c r="F13541" i="2"/>
  <c r="E13541" i="2"/>
  <c r="C13541" i="2"/>
  <c r="B13541" i="2"/>
  <c r="F13540" i="2"/>
  <c r="E13540" i="2"/>
  <c r="C13540" i="2"/>
  <c r="B13540" i="2"/>
  <c r="F13539" i="2"/>
  <c r="E13539" i="2"/>
  <c r="C13539" i="2"/>
  <c r="B13539" i="2"/>
  <c r="F13538" i="2"/>
  <c r="E13538" i="2"/>
  <c r="C13538" i="2"/>
  <c r="B13538" i="2"/>
  <c r="F13537" i="2"/>
  <c r="E13537" i="2"/>
  <c r="C13537" i="2"/>
  <c r="B13537" i="2"/>
  <c r="F13536" i="2"/>
  <c r="E13536" i="2"/>
  <c r="C13536" i="2"/>
  <c r="B13536" i="2"/>
  <c r="F13535" i="2"/>
  <c r="E13535" i="2"/>
  <c r="C13535" i="2"/>
  <c r="B13535" i="2"/>
  <c r="F13534" i="2"/>
  <c r="E13534" i="2"/>
  <c r="C13534" i="2"/>
  <c r="B13534" i="2"/>
  <c r="F13533" i="2"/>
  <c r="E13533" i="2"/>
  <c r="C13533" i="2"/>
  <c r="B13533" i="2"/>
  <c r="F13532" i="2"/>
  <c r="E13532" i="2"/>
  <c r="C13532" i="2"/>
  <c r="B13532" i="2"/>
  <c r="F13531" i="2"/>
  <c r="E13531" i="2"/>
  <c r="C13531" i="2"/>
  <c r="B13531" i="2"/>
  <c r="F13530" i="2"/>
  <c r="E13530" i="2"/>
  <c r="C13530" i="2"/>
  <c r="B13530" i="2"/>
  <c r="F13529" i="2"/>
  <c r="E13529" i="2"/>
  <c r="C13529" i="2"/>
  <c r="B13529" i="2"/>
  <c r="F13528" i="2"/>
  <c r="E13528" i="2"/>
  <c r="C13528" i="2"/>
  <c r="B13528" i="2"/>
  <c r="F13527" i="2"/>
  <c r="E13527" i="2"/>
  <c r="C13527" i="2"/>
  <c r="B13527" i="2"/>
  <c r="F13526" i="2"/>
  <c r="E13526" i="2"/>
  <c r="C13526" i="2"/>
  <c r="B13526" i="2"/>
  <c r="F13525" i="2"/>
  <c r="E13525" i="2"/>
  <c r="C13525" i="2"/>
  <c r="B13525" i="2"/>
  <c r="F13524" i="2"/>
  <c r="E13524" i="2"/>
  <c r="C13524" i="2"/>
  <c r="B13524" i="2"/>
  <c r="F13523" i="2"/>
  <c r="E13523" i="2"/>
  <c r="C13523" i="2"/>
  <c r="B13523" i="2"/>
  <c r="F13522" i="2"/>
  <c r="E13522" i="2"/>
  <c r="C13522" i="2"/>
  <c r="B13522" i="2"/>
  <c r="F13521" i="2"/>
  <c r="E13521" i="2"/>
  <c r="C13521" i="2"/>
  <c r="B13521" i="2"/>
  <c r="F13520" i="2"/>
  <c r="E13520" i="2"/>
  <c r="C13520" i="2"/>
  <c r="B13520" i="2"/>
  <c r="F13519" i="2"/>
  <c r="E13519" i="2"/>
  <c r="C13519" i="2"/>
  <c r="B13519" i="2"/>
  <c r="F13518" i="2"/>
  <c r="E13518" i="2"/>
  <c r="C13518" i="2"/>
  <c r="B13518" i="2"/>
  <c r="F13517" i="2"/>
  <c r="E13517" i="2"/>
  <c r="C13517" i="2"/>
  <c r="B13517" i="2"/>
  <c r="F13516" i="2"/>
  <c r="E13516" i="2"/>
  <c r="C13516" i="2"/>
  <c r="B13516" i="2"/>
  <c r="F13515" i="2"/>
  <c r="E13515" i="2"/>
  <c r="C13515" i="2"/>
  <c r="B13515" i="2"/>
  <c r="F13514" i="2"/>
  <c r="E13514" i="2"/>
  <c r="C13514" i="2"/>
  <c r="B13514" i="2"/>
  <c r="F13513" i="2"/>
  <c r="E13513" i="2"/>
  <c r="C13513" i="2"/>
  <c r="B13513" i="2"/>
  <c r="F13512" i="2"/>
  <c r="E13512" i="2"/>
  <c r="C13512" i="2"/>
  <c r="B13512" i="2"/>
  <c r="F13511" i="2"/>
  <c r="E13511" i="2"/>
  <c r="C13511" i="2"/>
  <c r="B13511" i="2"/>
  <c r="F13510" i="2"/>
  <c r="E13510" i="2"/>
  <c r="C13510" i="2"/>
  <c r="B13510" i="2"/>
  <c r="F13509" i="2"/>
  <c r="E13509" i="2"/>
  <c r="C13509" i="2"/>
  <c r="B13509" i="2"/>
  <c r="F13508" i="2"/>
  <c r="E13508" i="2"/>
  <c r="C13508" i="2"/>
  <c r="B13508" i="2"/>
  <c r="F13507" i="2"/>
  <c r="E13507" i="2"/>
  <c r="C13507" i="2"/>
  <c r="B13507" i="2"/>
  <c r="F13506" i="2"/>
  <c r="E13506" i="2"/>
  <c r="C13506" i="2"/>
  <c r="B13506" i="2"/>
  <c r="F13505" i="2"/>
  <c r="E13505" i="2"/>
  <c r="C13505" i="2"/>
  <c r="B13505" i="2"/>
  <c r="F13504" i="2"/>
  <c r="E13504" i="2"/>
  <c r="C13504" i="2"/>
  <c r="B13504" i="2"/>
  <c r="F13503" i="2"/>
  <c r="E13503" i="2"/>
  <c r="C13503" i="2"/>
  <c r="B13503" i="2"/>
  <c r="F13502" i="2"/>
  <c r="E13502" i="2"/>
  <c r="C13502" i="2"/>
  <c r="B13502" i="2"/>
  <c r="F13501" i="2"/>
  <c r="E13501" i="2"/>
  <c r="C13501" i="2"/>
  <c r="B13501" i="2"/>
  <c r="F13500" i="2"/>
  <c r="E13500" i="2"/>
  <c r="C13500" i="2"/>
  <c r="B13500" i="2"/>
  <c r="F13499" i="2"/>
  <c r="E13499" i="2"/>
  <c r="C13499" i="2"/>
  <c r="B13499" i="2"/>
  <c r="F13498" i="2"/>
  <c r="E13498" i="2"/>
  <c r="C13498" i="2"/>
  <c r="B13498" i="2"/>
  <c r="F13497" i="2"/>
  <c r="E13497" i="2"/>
  <c r="C13497" i="2"/>
  <c r="B13497" i="2"/>
  <c r="F13496" i="2"/>
  <c r="E13496" i="2"/>
  <c r="C13496" i="2"/>
  <c r="B13496" i="2"/>
  <c r="F13495" i="2"/>
  <c r="E13495" i="2"/>
  <c r="C13495" i="2"/>
  <c r="B13495" i="2"/>
  <c r="F13494" i="2"/>
  <c r="E13494" i="2"/>
  <c r="C13494" i="2"/>
  <c r="B13494" i="2"/>
  <c r="F13493" i="2"/>
  <c r="E13493" i="2"/>
  <c r="C13493" i="2"/>
  <c r="B13493" i="2"/>
  <c r="F13492" i="2"/>
  <c r="E13492" i="2"/>
  <c r="C13492" i="2"/>
  <c r="B13492" i="2"/>
  <c r="F13491" i="2"/>
  <c r="E13491" i="2"/>
  <c r="C13491" i="2"/>
  <c r="B13491" i="2"/>
  <c r="F13490" i="2"/>
  <c r="E13490" i="2"/>
  <c r="C13490" i="2"/>
  <c r="B13490" i="2"/>
  <c r="F13489" i="2"/>
  <c r="E13489" i="2"/>
  <c r="C13489" i="2"/>
  <c r="B13489" i="2"/>
  <c r="F13488" i="2"/>
  <c r="E13488" i="2"/>
  <c r="C13488" i="2"/>
  <c r="B13488" i="2"/>
  <c r="F13487" i="2"/>
  <c r="E13487" i="2"/>
  <c r="C13487" i="2"/>
  <c r="B13487" i="2"/>
  <c r="F13486" i="2"/>
  <c r="E13486" i="2"/>
  <c r="C13486" i="2"/>
  <c r="B13486" i="2"/>
  <c r="F13485" i="2"/>
  <c r="E13485" i="2"/>
  <c r="C13485" i="2"/>
  <c r="B13485" i="2"/>
  <c r="F13484" i="2"/>
  <c r="E13484" i="2"/>
  <c r="C13484" i="2"/>
  <c r="B13484" i="2"/>
  <c r="F13483" i="2"/>
  <c r="E13483" i="2"/>
  <c r="C13483" i="2"/>
  <c r="B13483" i="2"/>
  <c r="F13482" i="2"/>
  <c r="E13482" i="2"/>
  <c r="C13482" i="2"/>
  <c r="B13482" i="2"/>
  <c r="F13481" i="2"/>
  <c r="E13481" i="2"/>
  <c r="C13481" i="2"/>
  <c r="B13481" i="2"/>
  <c r="F13480" i="2"/>
  <c r="E13480" i="2"/>
  <c r="C13480" i="2"/>
  <c r="B13480" i="2"/>
  <c r="F13479" i="2"/>
  <c r="E13479" i="2"/>
  <c r="C13479" i="2"/>
  <c r="B13479" i="2"/>
  <c r="F13478" i="2"/>
  <c r="E13478" i="2"/>
  <c r="C13478" i="2"/>
  <c r="B13478" i="2"/>
  <c r="F13477" i="2"/>
  <c r="E13477" i="2"/>
  <c r="C13477" i="2"/>
  <c r="B13477" i="2"/>
  <c r="F13476" i="2"/>
  <c r="E13476" i="2"/>
  <c r="C13476" i="2"/>
  <c r="B13476" i="2"/>
  <c r="F13475" i="2"/>
  <c r="E13475" i="2"/>
  <c r="C13475" i="2"/>
  <c r="B13475" i="2"/>
  <c r="F13474" i="2"/>
  <c r="E13474" i="2"/>
  <c r="C13474" i="2"/>
  <c r="B13474" i="2"/>
  <c r="F13473" i="2"/>
  <c r="E13473" i="2"/>
  <c r="C13473" i="2"/>
  <c r="B13473" i="2"/>
  <c r="F13472" i="2"/>
  <c r="E13472" i="2"/>
  <c r="C13472" i="2"/>
  <c r="B13472" i="2"/>
  <c r="F13471" i="2"/>
  <c r="E13471" i="2"/>
  <c r="C13471" i="2"/>
  <c r="B13471" i="2"/>
  <c r="F13470" i="2"/>
  <c r="E13470" i="2"/>
  <c r="C13470" i="2"/>
  <c r="B13470" i="2"/>
  <c r="F13469" i="2"/>
  <c r="E13469" i="2"/>
  <c r="C13469" i="2"/>
  <c r="B13469" i="2"/>
  <c r="F13468" i="2"/>
  <c r="E13468" i="2"/>
  <c r="C13468" i="2"/>
  <c r="B13468" i="2"/>
  <c r="F13467" i="2"/>
  <c r="E13467" i="2"/>
  <c r="C13467" i="2"/>
  <c r="B13467" i="2"/>
  <c r="F13466" i="2"/>
  <c r="E13466" i="2"/>
  <c r="C13466" i="2"/>
  <c r="B13466" i="2"/>
  <c r="F13465" i="2"/>
  <c r="E13465" i="2"/>
  <c r="C13465" i="2"/>
  <c r="B13465" i="2"/>
  <c r="F13464" i="2"/>
  <c r="E13464" i="2"/>
  <c r="C13464" i="2"/>
  <c r="B13464" i="2"/>
  <c r="F13463" i="2"/>
  <c r="E13463" i="2"/>
  <c r="C13463" i="2"/>
  <c r="B13463" i="2"/>
  <c r="F13462" i="2"/>
  <c r="E13462" i="2"/>
  <c r="C13462" i="2"/>
  <c r="B13462" i="2"/>
  <c r="F13461" i="2"/>
  <c r="E13461" i="2"/>
  <c r="C13461" i="2"/>
  <c r="B13461" i="2"/>
  <c r="F13460" i="2"/>
  <c r="E13460" i="2"/>
  <c r="C13460" i="2"/>
  <c r="B13460" i="2"/>
  <c r="F13459" i="2"/>
  <c r="E13459" i="2"/>
  <c r="C13459" i="2"/>
  <c r="B13459" i="2"/>
  <c r="F13458" i="2"/>
  <c r="E13458" i="2"/>
  <c r="C13458" i="2"/>
  <c r="B13458" i="2"/>
  <c r="F13457" i="2"/>
  <c r="E13457" i="2"/>
  <c r="C13457" i="2"/>
  <c r="B13457" i="2"/>
  <c r="F13456" i="2"/>
  <c r="E13456" i="2"/>
  <c r="C13456" i="2"/>
  <c r="B13456" i="2"/>
  <c r="F13455" i="2"/>
  <c r="E13455" i="2"/>
  <c r="C13455" i="2"/>
  <c r="B13455" i="2"/>
  <c r="F13454" i="2"/>
  <c r="E13454" i="2"/>
  <c r="C13454" i="2"/>
  <c r="B13454" i="2"/>
  <c r="F13453" i="2"/>
  <c r="E13453" i="2"/>
  <c r="C13453" i="2"/>
  <c r="B13453" i="2"/>
  <c r="F13452" i="2"/>
  <c r="E13452" i="2"/>
  <c r="C13452" i="2"/>
  <c r="B13452" i="2"/>
  <c r="F13451" i="2"/>
  <c r="E13451" i="2"/>
  <c r="C13451" i="2"/>
  <c r="B13451" i="2"/>
  <c r="F13450" i="2"/>
  <c r="E13450" i="2"/>
  <c r="C13450" i="2"/>
  <c r="B13450" i="2"/>
  <c r="F13449" i="2"/>
  <c r="E13449" i="2"/>
  <c r="C13449" i="2"/>
  <c r="B13449" i="2"/>
  <c r="F13448" i="2"/>
  <c r="E13448" i="2"/>
  <c r="C13448" i="2"/>
  <c r="B13448" i="2"/>
  <c r="F13447" i="2"/>
  <c r="E13447" i="2"/>
  <c r="C13447" i="2"/>
  <c r="B13447" i="2"/>
  <c r="F13446" i="2"/>
  <c r="E13446" i="2"/>
  <c r="C13446" i="2"/>
  <c r="B13446" i="2"/>
  <c r="F13445" i="2"/>
  <c r="E13445" i="2"/>
  <c r="C13445" i="2"/>
  <c r="B13445" i="2"/>
  <c r="F13444" i="2"/>
  <c r="E13444" i="2"/>
  <c r="C13444" i="2"/>
  <c r="B13444" i="2"/>
  <c r="F13443" i="2"/>
  <c r="E13443" i="2"/>
  <c r="C13443" i="2"/>
  <c r="B13443" i="2"/>
  <c r="F13442" i="2"/>
  <c r="E13442" i="2"/>
  <c r="C13442" i="2"/>
  <c r="B13442" i="2"/>
  <c r="F13441" i="2"/>
  <c r="E13441" i="2"/>
  <c r="C13441" i="2"/>
  <c r="B13441" i="2"/>
  <c r="F13440" i="2"/>
  <c r="E13440" i="2"/>
  <c r="C13440" i="2"/>
  <c r="B13440" i="2"/>
  <c r="F13439" i="2"/>
  <c r="E13439" i="2"/>
  <c r="C13439" i="2"/>
  <c r="B13439" i="2"/>
  <c r="F13438" i="2"/>
  <c r="E13438" i="2"/>
  <c r="C13438" i="2"/>
  <c r="B13438" i="2"/>
  <c r="F13437" i="2"/>
  <c r="E13437" i="2"/>
  <c r="C13437" i="2"/>
  <c r="B13437" i="2"/>
  <c r="F13436" i="2"/>
  <c r="E13436" i="2"/>
  <c r="C13436" i="2"/>
  <c r="B13436" i="2"/>
  <c r="F13435" i="2"/>
  <c r="E13435" i="2"/>
  <c r="C13435" i="2"/>
  <c r="B13435" i="2"/>
  <c r="F13434" i="2"/>
  <c r="E13434" i="2"/>
  <c r="C13434" i="2"/>
  <c r="B13434" i="2"/>
  <c r="F13433" i="2"/>
  <c r="E13433" i="2"/>
  <c r="C13433" i="2"/>
  <c r="B13433" i="2"/>
  <c r="F13432" i="2"/>
  <c r="E13432" i="2"/>
  <c r="C13432" i="2"/>
  <c r="B13432" i="2"/>
  <c r="F13431" i="2"/>
  <c r="E13431" i="2"/>
  <c r="C13431" i="2"/>
  <c r="B13431" i="2"/>
  <c r="F13430" i="2"/>
  <c r="E13430" i="2"/>
  <c r="C13430" i="2"/>
  <c r="B13430" i="2"/>
  <c r="F13429" i="2"/>
  <c r="E13429" i="2"/>
  <c r="C13429" i="2"/>
  <c r="B13429" i="2"/>
  <c r="F13428" i="2"/>
  <c r="E13428" i="2"/>
  <c r="C13428" i="2"/>
  <c r="B13428" i="2"/>
  <c r="F13427" i="2"/>
  <c r="E13427" i="2"/>
  <c r="C13427" i="2"/>
  <c r="B13427" i="2"/>
  <c r="F13426" i="2"/>
  <c r="E13426" i="2"/>
  <c r="C13426" i="2"/>
  <c r="B13426" i="2"/>
  <c r="F13425" i="2"/>
  <c r="E13425" i="2"/>
  <c r="C13425" i="2"/>
  <c r="B13425" i="2"/>
  <c r="F13424" i="2"/>
  <c r="E13424" i="2"/>
  <c r="C13424" i="2"/>
  <c r="B13424" i="2"/>
  <c r="F13423" i="2"/>
  <c r="E13423" i="2"/>
  <c r="C13423" i="2"/>
  <c r="B13423" i="2"/>
  <c r="F13422" i="2"/>
  <c r="E13422" i="2"/>
  <c r="C13422" i="2"/>
  <c r="B13422" i="2"/>
  <c r="F13421" i="2"/>
  <c r="E13421" i="2"/>
  <c r="C13421" i="2"/>
  <c r="B13421" i="2"/>
  <c r="F13420" i="2"/>
  <c r="E13420" i="2"/>
  <c r="C13420" i="2"/>
  <c r="B13420" i="2"/>
  <c r="F13419" i="2"/>
  <c r="E13419" i="2"/>
  <c r="C13419" i="2"/>
  <c r="B13419" i="2"/>
  <c r="F13418" i="2"/>
  <c r="E13418" i="2"/>
  <c r="C13418" i="2"/>
  <c r="B13418" i="2"/>
  <c r="F13417" i="2"/>
  <c r="E13417" i="2"/>
  <c r="C13417" i="2"/>
  <c r="B13417" i="2"/>
  <c r="F13416" i="2"/>
  <c r="E13416" i="2"/>
  <c r="C13416" i="2"/>
  <c r="B13416" i="2"/>
  <c r="F13415" i="2"/>
  <c r="E13415" i="2"/>
  <c r="C13415" i="2"/>
  <c r="B13415" i="2"/>
  <c r="F13414" i="2"/>
  <c r="E13414" i="2"/>
  <c r="C13414" i="2"/>
  <c r="B13414" i="2"/>
  <c r="F13413" i="2"/>
  <c r="E13413" i="2"/>
  <c r="C13413" i="2"/>
  <c r="B13413" i="2"/>
  <c r="F13412" i="2"/>
  <c r="E13412" i="2"/>
  <c r="C13412" i="2"/>
  <c r="B13412" i="2"/>
  <c r="F13411" i="2"/>
  <c r="E13411" i="2"/>
  <c r="C13411" i="2"/>
  <c r="B13411" i="2"/>
  <c r="F13410" i="2"/>
  <c r="E13410" i="2"/>
  <c r="C13410" i="2"/>
  <c r="B13410" i="2"/>
  <c r="F13409" i="2"/>
  <c r="E13409" i="2"/>
  <c r="C13409" i="2"/>
  <c r="B13409" i="2"/>
  <c r="F13408" i="2"/>
  <c r="E13408" i="2"/>
  <c r="C13408" i="2"/>
  <c r="B13408" i="2"/>
  <c r="F13407" i="2"/>
  <c r="E13407" i="2"/>
  <c r="C13407" i="2"/>
  <c r="B13407" i="2"/>
  <c r="F13406" i="2"/>
  <c r="E13406" i="2"/>
  <c r="C13406" i="2"/>
  <c r="B13406" i="2"/>
  <c r="F13405" i="2"/>
  <c r="E13405" i="2"/>
  <c r="C13405" i="2"/>
  <c r="B13405" i="2"/>
  <c r="F13404" i="2"/>
  <c r="E13404" i="2"/>
  <c r="C13404" i="2"/>
  <c r="B13404" i="2"/>
  <c r="F13403" i="2"/>
  <c r="E13403" i="2"/>
  <c r="C13403" i="2"/>
  <c r="B13403" i="2"/>
  <c r="F13402" i="2"/>
  <c r="E13402" i="2"/>
  <c r="C13402" i="2"/>
  <c r="B13402" i="2"/>
  <c r="F13401" i="2"/>
  <c r="E13401" i="2"/>
  <c r="C13401" i="2"/>
  <c r="B13401" i="2"/>
  <c r="F13400" i="2"/>
  <c r="E13400" i="2"/>
  <c r="C13400" i="2"/>
  <c r="B13400" i="2"/>
  <c r="F13399" i="2"/>
  <c r="E13399" i="2"/>
  <c r="C13399" i="2"/>
  <c r="B13399" i="2"/>
  <c r="F13398" i="2"/>
  <c r="E13398" i="2"/>
  <c r="C13398" i="2"/>
  <c r="B13398" i="2"/>
  <c r="F13397" i="2"/>
  <c r="E13397" i="2"/>
  <c r="C13397" i="2"/>
  <c r="B13397" i="2"/>
  <c r="F13396" i="2"/>
  <c r="E13396" i="2"/>
  <c r="C13396" i="2"/>
  <c r="B13396" i="2"/>
  <c r="F13395" i="2"/>
  <c r="E13395" i="2"/>
  <c r="C13395" i="2"/>
  <c r="B13395" i="2"/>
  <c r="F13394" i="2"/>
  <c r="E13394" i="2"/>
  <c r="C13394" i="2"/>
  <c r="B13394" i="2"/>
  <c r="F13393" i="2"/>
  <c r="E13393" i="2"/>
  <c r="C13393" i="2"/>
  <c r="B13393" i="2"/>
  <c r="F13392" i="2"/>
  <c r="E13392" i="2"/>
  <c r="C13392" i="2"/>
  <c r="B13392" i="2"/>
  <c r="F13391" i="2"/>
  <c r="E13391" i="2"/>
  <c r="C13391" i="2"/>
  <c r="B13391" i="2"/>
  <c r="F13390" i="2"/>
  <c r="E13390" i="2"/>
  <c r="C13390" i="2"/>
  <c r="B13390" i="2"/>
  <c r="F13389" i="2"/>
  <c r="E13389" i="2"/>
  <c r="C13389" i="2"/>
  <c r="B13389" i="2"/>
  <c r="F13388" i="2"/>
  <c r="E13388" i="2"/>
  <c r="C13388" i="2"/>
  <c r="B13388" i="2"/>
  <c r="F13387" i="2"/>
  <c r="E13387" i="2"/>
  <c r="C13387" i="2"/>
  <c r="B13387" i="2"/>
  <c r="F13386" i="2"/>
  <c r="E13386" i="2"/>
  <c r="C13386" i="2"/>
  <c r="B13386" i="2"/>
  <c r="F13385" i="2"/>
  <c r="E13385" i="2"/>
  <c r="C13385" i="2"/>
  <c r="B13385" i="2"/>
  <c r="F13384" i="2"/>
  <c r="E13384" i="2"/>
  <c r="C13384" i="2"/>
  <c r="B13384" i="2"/>
  <c r="F13383" i="2"/>
  <c r="E13383" i="2"/>
  <c r="C13383" i="2"/>
  <c r="B13383" i="2"/>
  <c r="F13382" i="2"/>
  <c r="E13382" i="2"/>
  <c r="C13382" i="2"/>
  <c r="B13382" i="2"/>
  <c r="F13381" i="2"/>
  <c r="E13381" i="2"/>
  <c r="C13381" i="2"/>
  <c r="B13381" i="2"/>
  <c r="F13380" i="2"/>
  <c r="E13380" i="2"/>
  <c r="C13380" i="2"/>
  <c r="B13380" i="2"/>
  <c r="F13379" i="2"/>
  <c r="E13379" i="2"/>
  <c r="C13379" i="2"/>
  <c r="B13379" i="2"/>
  <c r="F13378" i="2"/>
  <c r="E13378" i="2"/>
  <c r="C13378" i="2"/>
  <c r="B13378" i="2"/>
  <c r="F13377" i="2"/>
  <c r="E13377" i="2"/>
  <c r="C13377" i="2"/>
  <c r="B13377" i="2"/>
  <c r="F13376" i="2"/>
  <c r="E13376" i="2"/>
  <c r="C13376" i="2"/>
  <c r="B13376" i="2"/>
  <c r="F13375" i="2"/>
  <c r="E13375" i="2"/>
  <c r="C13375" i="2"/>
  <c r="B13375" i="2"/>
  <c r="F13374" i="2"/>
  <c r="E13374" i="2"/>
  <c r="C13374" i="2"/>
  <c r="B13374" i="2"/>
  <c r="F13373" i="2"/>
  <c r="E13373" i="2"/>
  <c r="C13373" i="2"/>
  <c r="B13373" i="2"/>
  <c r="F13372" i="2"/>
  <c r="E13372" i="2"/>
  <c r="C13372" i="2"/>
  <c r="B13372" i="2"/>
  <c r="F13371" i="2"/>
  <c r="E13371" i="2"/>
  <c r="C13371" i="2"/>
  <c r="B13371" i="2"/>
  <c r="F13370" i="2"/>
  <c r="E13370" i="2"/>
  <c r="C13370" i="2"/>
  <c r="B13370" i="2"/>
  <c r="F13369" i="2"/>
  <c r="E13369" i="2"/>
  <c r="C13369" i="2"/>
  <c r="B13369" i="2"/>
  <c r="F13368" i="2"/>
  <c r="E13368" i="2"/>
  <c r="C13368" i="2"/>
  <c r="B13368" i="2"/>
  <c r="F13367" i="2"/>
  <c r="E13367" i="2"/>
  <c r="C13367" i="2"/>
  <c r="B13367" i="2"/>
  <c r="F13366" i="2"/>
  <c r="E13366" i="2"/>
  <c r="C13366" i="2"/>
  <c r="B13366" i="2"/>
  <c r="F13365" i="2"/>
  <c r="E13365" i="2"/>
  <c r="C13365" i="2"/>
  <c r="B13365" i="2"/>
  <c r="F13364" i="2"/>
  <c r="E13364" i="2"/>
  <c r="C13364" i="2"/>
  <c r="B13364" i="2"/>
  <c r="F13363" i="2"/>
  <c r="E13363" i="2"/>
  <c r="C13363" i="2"/>
  <c r="B13363" i="2"/>
  <c r="F13362" i="2"/>
  <c r="E13362" i="2"/>
  <c r="C13362" i="2"/>
  <c r="B13362" i="2"/>
  <c r="F13361" i="2"/>
  <c r="E13361" i="2"/>
  <c r="C13361" i="2"/>
  <c r="B13361" i="2"/>
  <c r="F13360" i="2"/>
  <c r="E13360" i="2"/>
  <c r="C13360" i="2"/>
  <c r="B13360" i="2"/>
  <c r="F13359" i="2"/>
  <c r="E13359" i="2"/>
  <c r="C13359" i="2"/>
  <c r="B13359" i="2"/>
  <c r="F13358" i="2"/>
  <c r="E13358" i="2"/>
  <c r="C13358" i="2"/>
  <c r="B13358" i="2"/>
  <c r="F13357" i="2"/>
  <c r="E13357" i="2"/>
  <c r="C13357" i="2"/>
  <c r="B13357" i="2"/>
  <c r="F13356" i="2"/>
  <c r="E13356" i="2"/>
  <c r="C13356" i="2"/>
  <c r="B13356" i="2"/>
  <c r="F13355" i="2"/>
  <c r="E13355" i="2"/>
  <c r="C13355" i="2"/>
  <c r="B13355" i="2"/>
  <c r="F13354" i="2"/>
  <c r="E13354" i="2"/>
  <c r="C13354" i="2"/>
  <c r="B13354" i="2"/>
  <c r="F13353" i="2"/>
  <c r="E13353" i="2"/>
  <c r="C13353" i="2"/>
  <c r="B13353" i="2"/>
  <c r="F13352" i="2"/>
  <c r="E13352" i="2"/>
  <c r="C13352" i="2"/>
  <c r="B13352" i="2"/>
  <c r="F13351" i="2"/>
  <c r="E13351" i="2"/>
  <c r="C13351" i="2"/>
  <c r="B13351" i="2"/>
  <c r="F13350" i="2"/>
  <c r="E13350" i="2"/>
  <c r="C13350" i="2"/>
  <c r="B13350" i="2"/>
  <c r="F13349" i="2"/>
  <c r="E13349" i="2"/>
  <c r="C13349" i="2"/>
  <c r="B13349" i="2"/>
  <c r="F13348" i="2"/>
  <c r="E13348" i="2"/>
  <c r="C13348" i="2"/>
  <c r="B13348" i="2"/>
  <c r="F13347" i="2"/>
  <c r="E13347" i="2"/>
  <c r="C13347" i="2"/>
  <c r="B13347" i="2"/>
  <c r="F13346" i="2"/>
  <c r="E13346" i="2"/>
  <c r="C13346" i="2"/>
  <c r="B13346" i="2"/>
  <c r="F13345" i="2"/>
  <c r="E13345" i="2"/>
  <c r="C13345" i="2"/>
  <c r="B13345" i="2"/>
  <c r="F13344" i="2"/>
  <c r="E13344" i="2"/>
  <c r="C13344" i="2"/>
  <c r="B13344" i="2"/>
  <c r="F13343" i="2"/>
  <c r="E13343" i="2"/>
  <c r="C13343" i="2"/>
  <c r="B13343" i="2"/>
  <c r="F13342" i="2"/>
  <c r="E13342" i="2"/>
  <c r="C13342" i="2"/>
  <c r="B13342" i="2"/>
  <c r="F13341" i="2"/>
  <c r="E13341" i="2"/>
  <c r="C13341" i="2"/>
  <c r="B13341" i="2"/>
  <c r="F13340" i="2"/>
  <c r="E13340" i="2"/>
  <c r="C13340" i="2"/>
  <c r="B13340" i="2"/>
  <c r="F13339" i="2"/>
  <c r="E13339" i="2"/>
  <c r="C13339" i="2"/>
  <c r="B13339" i="2"/>
  <c r="F13338" i="2"/>
  <c r="E13338" i="2"/>
  <c r="C13338" i="2"/>
  <c r="B13338" i="2"/>
  <c r="F13337" i="2"/>
  <c r="E13337" i="2"/>
  <c r="C13337" i="2"/>
  <c r="B13337" i="2"/>
  <c r="F13336" i="2"/>
  <c r="E13336" i="2"/>
  <c r="C13336" i="2"/>
  <c r="B13336" i="2"/>
  <c r="F13335" i="2"/>
  <c r="E13335" i="2"/>
  <c r="C13335" i="2"/>
  <c r="B13335" i="2"/>
  <c r="F13334" i="2"/>
  <c r="E13334" i="2"/>
  <c r="C13334" i="2"/>
  <c r="B13334" i="2"/>
  <c r="F13333" i="2"/>
  <c r="E13333" i="2"/>
  <c r="C13333" i="2"/>
  <c r="B13333" i="2"/>
  <c r="F13332" i="2"/>
  <c r="E13332" i="2"/>
  <c r="C13332" i="2"/>
  <c r="B13332" i="2"/>
  <c r="F13331" i="2"/>
  <c r="E13331" i="2"/>
  <c r="C13331" i="2"/>
  <c r="B13331" i="2"/>
  <c r="F13330" i="2"/>
  <c r="E13330" i="2"/>
  <c r="C13330" i="2"/>
  <c r="B13330" i="2"/>
  <c r="F13329" i="2"/>
  <c r="E13329" i="2"/>
  <c r="C13329" i="2"/>
  <c r="B13329" i="2"/>
  <c r="F13328" i="2"/>
  <c r="E13328" i="2"/>
  <c r="C13328" i="2"/>
  <c r="B13328" i="2"/>
  <c r="F13327" i="2"/>
  <c r="E13327" i="2"/>
  <c r="C13327" i="2"/>
  <c r="B13327" i="2"/>
  <c r="F13326" i="2"/>
  <c r="E13326" i="2"/>
  <c r="C13326" i="2"/>
  <c r="B13326" i="2"/>
  <c r="F13325" i="2"/>
  <c r="E13325" i="2"/>
  <c r="C13325" i="2"/>
  <c r="B13325" i="2"/>
  <c r="F13324" i="2"/>
  <c r="E13324" i="2"/>
  <c r="C13324" i="2"/>
  <c r="B13324" i="2"/>
  <c r="F13323" i="2"/>
  <c r="E13323" i="2"/>
  <c r="C13323" i="2"/>
  <c r="B13323" i="2"/>
  <c r="F13322" i="2"/>
  <c r="E13322" i="2"/>
  <c r="C13322" i="2"/>
  <c r="B13322" i="2"/>
  <c r="F13321" i="2"/>
  <c r="E13321" i="2"/>
  <c r="C13321" i="2"/>
  <c r="B13321" i="2"/>
  <c r="F13320" i="2"/>
  <c r="E13320" i="2"/>
  <c r="C13320" i="2"/>
  <c r="B13320" i="2"/>
  <c r="F13319" i="2"/>
  <c r="E13319" i="2"/>
  <c r="C13319" i="2"/>
  <c r="B13319" i="2"/>
  <c r="F13318" i="2"/>
  <c r="E13318" i="2"/>
  <c r="C13318" i="2"/>
  <c r="B13318" i="2"/>
  <c r="F13317" i="2"/>
  <c r="E13317" i="2"/>
  <c r="C13317" i="2"/>
  <c r="B13317" i="2"/>
  <c r="F13316" i="2"/>
  <c r="E13316" i="2"/>
  <c r="C13316" i="2"/>
  <c r="B13316" i="2"/>
  <c r="F13315" i="2"/>
  <c r="E13315" i="2"/>
  <c r="C13315" i="2"/>
  <c r="B13315" i="2"/>
  <c r="F13314" i="2"/>
  <c r="E13314" i="2"/>
  <c r="C13314" i="2"/>
  <c r="B13314" i="2"/>
  <c r="F13313" i="2"/>
  <c r="E13313" i="2"/>
  <c r="C13313" i="2"/>
  <c r="B13313" i="2"/>
  <c r="F13312" i="2"/>
  <c r="E13312" i="2"/>
  <c r="C13312" i="2"/>
  <c r="B13312" i="2"/>
  <c r="F13311" i="2"/>
  <c r="E13311" i="2"/>
  <c r="C13311" i="2"/>
  <c r="B13311" i="2"/>
  <c r="F13310" i="2"/>
  <c r="E13310" i="2"/>
  <c r="C13310" i="2"/>
  <c r="B13310" i="2"/>
  <c r="F13309" i="2"/>
  <c r="E13309" i="2"/>
  <c r="C13309" i="2"/>
  <c r="B13309" i="2"/>
  <c r="F13308" i="2"/>
  <c r="E13308" i="2"/>
  <c r="C13308" i="2"/>
  <c r="B13308" i="2"/>
  <c r="F13307" i="2"/>
  <c r="E13307" i="2"/>
  <c r="C13307" i="2"/>
  <c r="B13307" i="2"/>
  <c r="F13306" i="2"/>
  <c r="E13306" i="2"/>
  <c r="C13306" i="2"/>
  <c r="B13306" i="2"/>
  <c r="F13305" i="2"/>
  <c r="E13305" i="2"/>
  <c r="C13305" i="2"/>
  <c r="B13305" i="2"/>
  <c r="F13304" i="2"/>
  <c r="E13304" i="2"/>
  <c r="C13304" i="2"/>
  <c r="B13304" i="2"/>
  <c r="F13303" i="2"/>
  <c r="E13303" i="2"/>
  <c r="C13303" i="2"/>
  <c r="B13303" i="2"/>
  <c r="F13302" i="2"/>
  <c r="E13302" i="2"/>
  <c r="C13302" i="2"/>
  <c r="B13302" i="2"/>
  <c r="F13301" i="2"/>
  <c r="E13301" i="2"/>
  <c r="C13301" i="2"/>
  <c r="B13301" i="2"/>
  <c r="F13300" i="2"/>
  <c r="E13300" i="2"/>
  <c r="C13300" i="2"/>
  <c r="B13300" i="2"/>
  <c r="F13299" i="2"/>
  <c r="E13299" i="2"/>
  <c r="C13299" i="2"/>
  <c r="B13299" i="2"/>
  <c r="F13298" i="2"/>
  <c r="E13298" i="2"/>
  <c r="C13298" i="2"/>
  <c r="B13298" i="2"/>
  <c r="F13297" i="2"/>
  <c r="E13297" i="2"/>
  <c r="C13297" i="2"/>
  <c r="B13297" i="2"/>
  <c r="F13296" i="2"/>
  <c r="E13296" i="2"/>
  <c r="C13296" i="2"/>
  <c r="B13296" i="2"/>
  <c r="F13295" i="2"/>
  <c r="E13295" i="2"/>
  <c r="C13295" i="2"/>
  <c r="B13295" i="2"/>
  <c r="F13294" i="2"/>
  <c r="E13294" i="2"/>
  <c r="C13294" i="2"/>
  <c r="B13294" i="2"/>
  <c r="F13293" i="2"/>
  <c r="E13293" i="2"/>
  <c r="C13293" i="2"/>
  <c r="B13293" i="2"/>
  <c r="F13292" i="2"/>
  <c r="E13292" i="2"/>
  <c r="C13292" i="2"/>
  <c r="B13292" i="2"/>
  <c r="F13291" i="2"/>
  <c r="E13291" i="2"/>
  <c r="C13291" i="2"/>
  <c r="B13291" i="2"/>
  <c r="F13290" i="2"/>
  <c r="E13290" i="2"/>
  <c r="C13290" i="2"/>
  <c r="B13290" i="2"/>
  <c r="F13289" i="2"/>
  <c r="E13289" i="2"/>
  <c r="C13289" i="2"/>
  <c r="B13289" i="2"/>
  <c r="F13288" i="2"/>
  <c r="E13288" i="2"/>
  <c r="C13288" i="2"/>
  <c r="B13288" i="2"/>
  <c r="F13287" i="2"/>
  <c r="E13287" i="2"/>
  <c r="C13287" i="2"/>
  <c r="B13287" i="2"/>
  <c r="F13286" i="2"/>
  <c r="E13286" i="2"/>
  <c r="C13286" i="2"/>
  <c r="B13286" i="2"/>
  <c r="F13285" i="2"/>
  <c r="E13285" i="2"/>
  <c r="C13285" i="2"/>
  <c r="B13285" i="2"/>
  <c r="F13284" i="2"/>
  <c r="E13284" i="2"/>
  <c r="C13284" i="2"/>
  <c r="B13284" i="2"/>
  <c r="F13283" i="2"/>
  <c r="E13283" i="2"/>
  <c r="C13283" i="2"/>
  <c r="B13283" i="2"/>
  <c r="F13282" i="2"/>
  <c r="E13282" i="2"/>
  <c r="C13282" i="2"/>
  <c r="B13282" i="2"/>
  <c r="F13281" i="2"/>
  <c r="E13281" i="2"/>
  <c r="C13281" i="2"/>
  <c r="B13281" i="2"/>
  <c r="F13280" i="2"/>
  <c r="E13280" i="2"/>
  <c r="C13280" i="2"/>
  <c r="B13280" i="2"/>
  <c r="F13279" i="2"/>
  <c r="E13279" i="2"/>
  <c r="C13279" i="2"/>
  <c r="B13279" i="2"/>
  <c r="F13278" i="2"/>
  <c r="E13278" i="2"/>
  <c r="C13278" i="2"/>
  <c r="B13278" i="2"/>
  <c r="F13277" i="2"/>
  <c r="E13277" i="2"/>
  <c r="C13277" i="2"/>
  <c r="B13277" i="2"/>
  <c r="F13276" i="2"/>
  <c r="E13276" i="2"/>
  <c r="C13276" i="2"/>
  <c r="B13276" i="2"/>
  <c r="F13275" i="2"/>
  <c r="E13275" i="2"/>
  <c r="C13275" i="2"/>
  <c r="B13275" i="2"/>
  <c r="F13274" i="2"/>
  <c r="E13274" i="2"/>
  <c r="C13274" i="2"/>
  <c r="B13274" i="2"/>
  <c r="F13273" i="2"/>
  <c r="E13273" i="2"/>
  <c r="C13273" i="2"/>
  <c r="B13273" i="2"/>
  <c r="F13272" i="2"/>
  <c r="E13272" i="2"/>
  <c r="C13272" i="2"/>
  <c r="B13272" i="2"/>
  <c r="F13271" i="2"/>
  <c r="E13271" i="2"/>
  <c r="C13271" i="2"/>
  <c r="B13271" i="2"/>
  <c r="F13270" i="2"/>
  <c r="E13270" i="2"/>
  <c r="C13270" i="2"/>
  <c r="B13270" i="2"/>
  <c r="F13269" i="2"/>
  <c r="E13269" i="2"/>
  <c r="C13269" i="2"/>
  <c r="B13269" i="2"/>
  <c r="F13268" i="2"/>
  <c r="E13268" i="2"/>
  <c r="C13268" i="2"/>
  <c r="B13268" i="2"/>
  <c r="F13267" i="2"/>
  <c r="E13267" i="2"/>
  <c r="C13267" i="2"/>
  <c r="B13267" i="2"/>
  <c r="F13266" i="2"/>
  <c r="E13266" i="2"/>
  <c r="C13266" i="2"/>
  <c r="B13266" i="2"/>
  <c r="F13265" i="2"/>
  <c r="E13265" i="2"/>
  <c r="C13265" i="2"/>
  <c r="B13265" i="2"/>
  <c r="F13264" i="2"/>
  <c r="E13264" i="2"/>
  <c r="C13264" i="2"/>
  <c r="B13264" i="2"/>
  <c r="F13263" i="2"/>
  <c r="E13263" i="2"/>
  <c r="C13263" i="2"/>
  <c r="B13263" i="2"/>
  <c r="F13262" i="2"/>
  <c r="E13262" i="2"/>
  <c r="C13262" i="2"/>
  <c r="B13262" i="2"/>
  <c r="F13261" i="2"/>
  <c r="E13261" i="2"/>
  <c r="C13261" i="2"/>
  <c r="B13261" i="2"/>
  <c r="F13260" i="2"/>
  <c r="E13260" i="2"/>
  <c r="C13260" i="2"/>
  <c r="B13260" i="2"/>
  <c r="F13259" i="2"/>
  <c r="E13259" i="2"/>
  <c r="C13259" i="2"/>
  <c r="B13259" i="2"/>
  <c r="F13258" i="2"/>
  <c r="E13258" i="2"/>
  <c r="C13258" i="2"/>
  <c r="B13258" i="2"/>
  <c r="F13257" i="2"/>
  <c r="E13257" i="2"/>
  <c r="C13257" i="2"/>
  <c r="B13257" i="2"/>
  <c r="F13256" i="2"/>
  <c r="E13256" i="2"/>
  <c r="C13256" i="2"/>
  <c r="B13256" i="2"/>
  <c r="F13255" i="2"/>
  <c r="E13255" i="2"/>
  <c r="C13255" i="2"/>
  <c r="B13255" i="2"/>
  <c r="F13254" i="2"/>
  <c r="E13254" i="2"/>
  <c r="C13254" i="2"/>
  <c r="B13254" i="2"/>
  <c r="F13253" i="2"/>
  <c r="E13253" i="2"/>
  <c r="C13253" i="2"/>
  <c r="B13253" i="2"/>
  <c r="F13252" i="2"/>
  <c r="E13252" i="2"/>
  <c r="C13252" i="2"/>
  <c r="B13252" i="2"/>
  <c r="F13251" i="2"/>
  <c r="E13251" i="2"/>
  <c r="C13251" i="2"/>
  <c r="B13251" i="2"/>
  <c r="F13250" i="2"/>
  <c r="E13250" i="2"/>
  <c r="C13250" i="2"/>
  <c r="B13250" i="2"/>
  <c r="F13249" i="2"/>
  <c r="E13249" i="2"/>
  <c r="C13249" i="2"/>
  <c r="B13249" i="2"/>
  <c r="F13248" i="2"/>
  <c r="E13248" i="2"/>
  <c r="C13248" i="2"/>
  <c r="B13248" i="2"/>
  <c r="F13247" i="2"/>
  <c r="E13247" i="2"/>
  <c r="C13247" i="2"/>
  <c r="B13247" i="2"/>
  <c r="F13246" i="2"/>
  <c r="E13246" i="2"/>
  <c r="C13246" i="2"/>
  <c r="B13246" i="2"/>
  <c r="F13245" i="2"/>
  <c r="E13245" i="2"/>
  <c r="C13245" i="2"/>
  <c r="B13245" i="2"/>
  <c r="F13244" i="2"/>
  <c r="E13244" i="2"/>
  <c r="C13244" i="2"/>
  <c r="B13244" i="2"/>
  <c r="F13243" i="2"/>
  <c r="E13243" i="2"/>
  <c r="C13243" i="2"/>
  <c r="B13243" i="2"/>
  <c r="F13242" i="2"/>
  <c r="E13242" i="2"/>
  <c r="C13242" i="2"/>
  <c r="B13242" i="2"/>
  <c r="F13241" i="2"/>
  <c r="E13241" i="2"/>
  <c r="C13241" i="2"/>
  <c r="B13241" i="2"/>
  <c r="F13240" i="2"/>
  <c r="E13240" i="2"/>
  <c r="C13240" i="2"/>
  <c r="B13240" i="2"/>
  <c r="F13239" i="2"/>
  <c r="E13239" i="2"/>
  <c r="C13239" i="2"/>
  <c r="B13239" i="2"/>
  <c r="F13238" i="2"/>
  <c r="E13238" i="2"/>
  <c r="C13238" i="2"/>
  <c r="B13238" i="2"/>
  <c r="F13237" i="2"/>
  <c r="E13237" i="2"/>
  <c r="C13237" i="2"/>
  <c r="B13237" i="2"/>
  <c r="F13236" i="2"/>
  <c r="E13236" i="2"/>
  <c r="C13236" i="2"/>
  <c r="B13236" i="2"/>
  <c r="F13235" i="2"/>
  <c r="E13235" i="2"/>
  <c r="C13235" i="2"/>
  <c r="B13235" i="2"/>
  <c r="F13234" i="2"/>
  <c r="E13234" i="2"/>
  <c r="C13234" i="2"/>
  <c r="B13234" i="2"/>
  <c r="F13233" i="2"/>
  <c r="E13233" i="2"/>
  <c r="C13233" i="2"/>
  <c r="B13233" i="2"/>
  <c r="F13232" i="2"/>
  <c r="E13232" i="2"/>
  <c r="C13232" i="2"/>
  <c r="B13232" i="2"/>
  <c r="F13231" i="2"/>
  <c r="E13231" i="2"/>
  <c r="C13231" i="2"/>
  <c r="B13231" i="2"/>
  <c r="F13230" i="2"/>
  <c r="E13230" i="2"/>
  <c r="C13230" i="2"/>
  <c r="B13230" i="2"/>
  <c r="F13229" i="2"/>
  <c r="E13229" i="2"/>
  <c r="C13229" i="2"/>
  <c r="B13229" i="2"/>
  <c r="F13228" i="2"/>
  <c r="E13228" i="2"/>
  <c r="C13228" i="2"/>
  <c r="B13228" i="2"/>
  <c r="F13227" i="2"/>
  <c r="E13227" i="2"/>
  <c r="C13227" i="2"/>
  <c r="B13227" i="2"/>
  <c r="F13226" i="2"/>
  <c r="E13226" i="2"/>
  <c r="C13226" i="2"/>
  <c r="B13226" i="2"/>
  <c r="F13225" i="2"/>
  <c r="E13225" i="2"/>
  <c r="C13225" i="2"/>
  <c r="B13225" i="2"/>
  <c r="F13224" i="2"/>
  <c r="E13224" i="2"/>
  <c r="C13224" i="2"/>
  <c r="B13224" i="2"/>
  <c r="F13223" i="2"/>
  <c r="E13223" i="2"/>
  <c r="C13223" i="2"/>
  <c r="B13223" i="2"/>
  <c r="F13222" i="2"/>
  <c r="E13222" i="2"/>
  <c r="C13222" i="2"/>
  <c r="B13222" i="2"/>
  <c r="F13221" i="2"/>
  <c r="E13221" i="2"/>
  <c r="C13221" i="2"/>
  <c r="B13221" i="2"/>
  <c r="F13220" i="2"/>
  <c r="E13220" i="2"/>
  <c r="C13220" i="2"/>
  <c r="B13220" i="2"/>
  <c r="F13219" i="2"/>
  <c r="E13219" i="2"/>
  <c r="C13219" i="2"/>
  <c r="B13219" i="2"/>
  <c r="F13218" i="2"/>
  <c r="E13218" i="2"/>
  <c r="C13218" i="2"/>
  <c r="B13218" i="2"/>
  <c r="F13217" i="2"/>
  <c r="E13217" i="2"/>
  <c r="C13217" i="2"/>
  <c r="B13217" i="2"/>
  <c r="F13216" i="2"/>
  <c r="E13216" i="2"/>
  <c r="C13216" i="2"/>
  <c r="B13216" i="2"/>
  <c r="F13215" i="2"/>
  <c r="E13215" i="2"/>
  <c r="C13215" i="2"/>
  <c r="B13215" i="2"/>
  <c r="F13214" i="2"/>
  <c r="E13214" i="2"/>
  <c r="C13214" i="2"/>
  <c r="B13214" i="2"/>
  <c r="F13213" i="2"/>
  <c r="E13213" i="2"/>
  <c r="C13213" i="2"/>
  <c r="B13213" i="2"/>
  <c r="F13212" i="2"/>
  <c r="E13212" i="2"/>
  <c r="C13212" i="2"/>
  <c r="B13212" i="2"/>
  <c r="F13211" i="2"/>
  <c r="E13211" i="2"/>
  <c r="C13211" i="2"/>
  <c r="B13211" i="2"/>
  <c r="F13210" i="2"/>
  <c r="E13210" i="2"/>
  <c r="C13210" i="2"/>
  <c r="B13210" i="2"/>
  <c r="F13209" i="2"/>
  <c r="E13209" i="2"/>
  <c r="C13209" i="2"/>
  <c r="B13209" i="2"/>
  <c r="F13208" i="2"/>
  <c r="E13208" i="2"/>
  <c r="C13208" i="2"/>
  <c r="B13208" i="2"/>
  <c r="F13207" i="2"/>
  <c r="E13207" i="2"/>
  <c r="C13207" i="2"/>
  <c r="B13207" i="2"/>
  <c r="F13206" i="2"/>
  <c r="E13206" i="2"/>
  <c r="C13206" i="2"/>
  <c r="B13206" i="2"/>
  <c r="F13205" i="2"/>
  <c r="E13205" i="2"/>
  <c r="C13205" i="2"/>
  <c r="B13205" i="2"/>
  <c r="F13204" i="2"/>
  <c r="E13204" i="2"/>
  <c r="C13204" i="2"/>
  <c r="B13204" i="2"/>
  <c r="F13203" i="2"/>
  <c r="E13203" i="2"/>
  <c r="C13203" i="2"/>
  <c r="B13203" i="2"/>
  <c r="F13202" i="2"/>
  <c r="E13202" i="2"/>
  <c r="C13202" i="2"/>
  <c r="B13202" i="2"/>
  <c r="F13201" i="2"/>
  <c r="E13201" i="2"/>
  <c r="C13201" i="2"/>
  <c r="B13201" i="2"/>
  <c r="F13200" i="2"/>
  <c r="E13200" i="2"/>
  <c r="C13200" i="2"/>
  <c r="B13200" i="2"/>
  <c r="F13199" i="2"/>
  <c r="E13199" i="2"/>
  <c r="C13199" i="2"/>
  <c r="B13199" i="2"/>
  <c r="F13198" i="2"/>
  <c r="E13198" i="2"/>
  <c r="C13198" i="2"/>
  <c r="B13198" i="2"/>
  <c r="F13197" i="2"/>
  <c r="E13197" i="2"/>
  <c r="C13197" i="2"/>
  <c r="B13197" i="2"/>
  <c r="F13196" i="2"/>
  <c r="E13196" i="2"/>
  <c r="C13196" i="2"/>
  <c r="B13196" i="2"/>
  <c r="F13195" i="2"/>
  <c r="E13195" i="2"/>
  <c r="C13195" i="2"/>
  <c r="B13195" i="2"/>
  <c r="F13194" i="2"/>
  <c r="E13194" i="2"/>
  <c r="C13194" i="2"/>
  <c r="B13194" i="2"/>
  <c r="F13193" i="2"/>
  <c r="E13193" i="2"/>
  <c r="C13193" i="2"/>
  <c r="B13193" i="2"/>
  <c r="F13192" i="2"/>
  <c r="E13192" i="2"/>
  <c r="C13192" i="2"/>
  <c r="B13192" i="2"/>
  <c r="F13191" i="2"/>
  <c r="E13191" i="2"/>
  <c r="C13191" i="2"/>
  <c r="B13191" i="2"/>
  <c r="F13190" i="2"/>
  <c r="E13190" i="2"/>
  <c r="C13190" i="2"/>
  <c r="B13190" i="2"/>
  <c r="F13189" i="2"/>
  <c r="E13189" i="2"/>
  <c r="C13189" i="2"/>
  <c r="B13189" i="2"/>
  <c r="F13188" i="2"/>
  <c r="E13188" i="2"/>
  <c r="C13188" i="2"/>
  <c r="B13188" i="2"/>
  <c r="F13187" i="2"/>
  <c r="E13187" i="2"/>
  <c r="C13187" i="2"/>
  <c r="B13187" i="2"/>
  <c r="F13186" i="2"/>
  <c r="E13186" i="2"/>
  <c r="C13186" i="2"/>
  <c r="B13186" i="2"/>
  <c r="F13185" i="2"/>
  <c r="E13185" i="2"/>
  <c r="C13185" i="2"/>
  <c r="B13185" i="2"/>
  <c r="F13184" i="2"/>
  <c r="E13184" i="2"/>
  <c r="C13184" i="2"/>
  <c r="B13184" i="2"/>
  <c r="F13183" i="2"/>
  <c r="E13183" i="2"/>
  <c r="C13183" i="2"/>
  <c r="B13183" i="2"/>
  <c r="F13182" i="2"/>
  <c r="E13182" i="2"/>
  <c r="C13182" i="2"/>
  <c r="B13182" i="2"/>
  <c r="F13181" i="2"/>
  <c r="E13181" i="2"/>
  <c r="C13181" i="2"/>
  <c r="B13181" i="2"/>
  <c r="F13180" i="2"/>
  <c r="E13180" i="2"/>
  <c r="C13180" i="2"/>
  <c r="B13180" i="2"/>
  <c r="F13179" i="2"/>
  <c r="E13179" i="2"/>
  <c r="C13179" i="2"/>
  <c r="B13179" i="2"/>
  <c r="F13178" i="2"/>
  <c r="E13178" i="2"/>
  <c r="C13178" i="2"/>
  <c r="B13178" i="2"/>
  <c r="F13177" i="2"/>
  <c r="E13177" i="2"/>
  <c r="C13177" i="2"/>
  <c r="B13177" i="2"/>
  <c r="F13176" i="2"/>
  <c r="E13176" i="2"/>
  <c r="C13176" i="2"/>
  <c r="B13176" i="2"/>
  <c r="F13175" i="2"/>
  <c r="E13175" i="2"/>
  <c r="C13175" i="2"/>
  <c r="B13175" i="2"/>
  <c r="F13174" i="2"/>
  <c r="E13174" i="2"/>
  <c r="C13174" i="2"/>
  <c r="B13174" i="2"/>
  <c r="F13173" i="2"/>
  <c r="E13173" i="2"/>
  <c r="C13173" i="2"/>
  <c r="B13173" i="2"/>
  <c r="F13172" i="2"/>
  <c r="E13172" i="2"/>
  <c r="C13172" i="2"/>
  <c r="B13172" i="2"/>
  <c r="F13171" i="2"/>
  <c r="E13171" i="2"/>
  <c r="C13171" i="2"/>
  <c r="B13171" i="2"/>
  <c r="F13170" i="2"/>
  <c r="E13170" i="2"/>
  <c r="C13170" i="2"/>
  <c r="B13170" i="2"/>
  <c r="F13169" i="2"/>
  <c r="E13169" i="2"/>
  <c r="C13169" i="2"/>
  <c r="B13169" i="2"/>
  <c r="F13168" i="2"/>
  <c r="E13168" i="2"/>
  <c r="C13168" i="2"/>
  <c r="B13168" i="2"/>
  <c r="F13167" i="2"/>
  <c r="E13167" i="2"/>
  <c r="C13167" i="2"/>
  <c r="B13167" i="2"/>
  <c r="F13166" i="2"/>
  <c r="E13166" i="2"/>
  <c r="C13166" i="2"/>
  <c r="B13166" i="2"/>
  <c r="F13165" i="2"/>
  <c r="E13165" i="2"/>
  <c r="C13165" i="2"/>
  <c r="B13165" i="2"/>
  <c r="F13164" i="2"/>
  <c r="E13164" i="2"/>
  <c r="C13164" i="2"/>
  <c r="B13164" i="2"/>
  <c r="F13163" i="2"/>
  <c r="E13163" i="2"/>
  <c r="C13163" i="2"/>
  <c r="B13163" i="2"/>
  <c r="F13162" i="2"/>
  <c r="E13162" i="2"/>
  <c r="C13162" i="2"/>
  <c r="B13162" i="2"/>
  <c r="F13161" i="2"/>
  <c r="E13161" i="2"/>
  <c r="C13161" i="2"/>
  <c r="B13161" i="2"/>
  <c r="F13160" i="2"/>
  <c r="E13160" i="2"/>
  <c r="C13160" i="2"/>
  <c r="B13160" i="2"/>
  <c r="F13159" i="2"/>
  <c r="E13159" i="2"/>
  <c r="C13159" i="2"/>
  <c r="B13159" i="2"/>
  <c r="F13158" i="2"/>
  <c r="E13158" i="2"/>
  <c r="C13158" i="2"/>
  <c r="B13158" i="2"/>
  <c r="F13157" i="2"/>
  <c r="E13157" i="2"/>
  <c r="C13157" i="2"/>
  <c r="B13157" i="2"/>
  <c r="F13156" i="2"/>
  <c r="E13156" i="2"/>
  <c r="C13156" i="2"/>
  <c r="B13156" i="2"/>
  <c r="F13155" i="2"/>
  <c r="E13155" i="2"/>
  <c r="C13155" i="2"/>
  <c r="B13155" i="2"/>
  <c r="F13154" i="2"/>
  <c r="E13154" i="2"/>
  <c r="C13154" i="2"/>
  <c r="B13154" i="2"/>
  <c r="F13153" i="2"/>
  <c r="E13153" i="2"/>
  <c r="C13153" i="2"/>
  <c r="B13153" i="2"/>
  <c r="F13152" i="2"/>
  <c r="E13152" i="2"/>
  <c r="C13152" i="2"/>
  <c r="B13152" i="2"/>
  <c r="F13151" i="2"/>
  <c r="E13151" i="2"/>
  <c r="C13151" i="2"/>
  <c r="B13151" i="2"/>
  <c r="F13150" i="2"/>
  <c r="E13150" i="2"/>
  <c r="C13150" i="2"/>
  <c r="B13150" i="2"/>
  <c r="F13149" i="2"/>
  <c r="E13149" i="2"/>
  <c r="C13149" i="2"/>
  <c r="B13149" i="2"/>
  <c r="F13148" i="2"/>
  <c r="E13148" i="2"/>
  <c r="C13148" i="2"/>
  <c r="B13148" i="2"/>
  <c r="F13147" i="2"/>
  <c r="E13147" i="2"/>
  <c r="C13147" i="2"/>
  <c r="B13147" i="2"/>
  <c r="F13146" i="2"/>
  <c r="E13146" i="2"/>
  <c r="C13146" i="2"/>
  <c r="B13146" i="2"/>
  <c r="F13145" i="2"/>
  <c r="E13145" i="2"/>
  <c r="C13145" i="2"/>
  <c r="B13145" i="2"/>
  <c r="F13144" i="2"/>
  <c r="E13144" i="2"/>
  <c r="C13144" i="2"/>
  <c r="B13144" i="2"/>
  <c r="F13143" i="2"/>
  <c r="E13143" i="2"/>
  <c r="C13143" i="2"/>
  <c r="B13143" i="2"/>
  <c r="F13142" i="2"/>
  <c r="E13142" i="2"/>
  <c r="C13142" i="2"/>
  <c r="B13142" i="2"/>
  <c r="F13141" i="2"/>
  <c r="E13141" i="2"/>
  <c r="C13141" i="2"/>
  <c r="B13141" i="2"/>
  <c r="F13140" i="2"/>
  <c r="E13140" i="2"/>
  <c r="C13140" i="2"/>
  <c r="B13140" i="2"/>
  <c r="F13139" i="2"/>
  <c r="E13139" i="2"/>
  <c r="C13139" i="2"/>
  <c r="B13139" i="2"/>
  <c r="F13138" i="2"/>
  <c r="E13138" i="2"/>
  <c r="C13138" i="2"/>
  <c r="B13138" i="2"/>
  <c r="F13137" i="2"/>
  <c r="E13137" i="2"/>
  <c r="C13137" i="2"/>
  <c r="B13137" i="2"/>
  <c r="F13136" i="2"/>
  <c r="E13136" i="2"/>
  <c r="C13136" i="2"/>
  <c r="B13136" i="2"/>
  <c r="F13135" i="2"/>
  <c r="E13135" i="2"/>
  <c r="C13135" i="2"/>
  <c r="B13135" i="2"/>
  <c r="F13134" i="2"/>
  <c r="E13134" i="2"/>
  <c r="C13134" i="2"/>
  <c r="B13134" i="2"/>
  <c r="F13133" i="2"/>
  <c r="E13133" i="2"/>
  <c r="C13133" i="2"/>
  <c r="B13133" i="2"/>
  <c r="F13132" i="2"/>
  <c r="E13132" i="2"/>
  <c r="C13132" i="2"/>
  <c r="B13132" i="2"/>
  <c r="F13131" i="2"/>
  <c r="E13131" i="2"/>
  <c r="C13131" i="2"/>
  <c r="B13131" i="2"/>
  <c r="F13130" i="2"/>
  <c r="E13130" i="2"/>
  <c r="C13130" i="2"/>
  <c r="B13130" i="2"/>
  <c r="F13129" i="2"/>
  <c r="E13129" i="2"/>
  <c r="C13129" i="2"/>
  <c r="B13129" i="2"/>
  <c r="F13128" i="2"/>
  <c r="E13128" i="2"/>
  <c r="C13128" i="2"/>
  <c r="B13128" i="2"/>
  <c r="F13127" i="2"/>
  <c r="E13127" i="2"/>
  <c r="C13127" i="2"/>
  <c r="B13127" i="2"/>
  <c r="F13126" i="2"/>
  <c r="E13126" i="2"/>
  <c r="C13126" i="2"/>
  <c r="B13126" i="2"/>
  <c r="F13125" i="2"/>
  <c r="E13125" i="2"/>
  <c r="C13125" i="2"/>
  <c r="B13125" i="2"/>
  <c r="F13124" i="2"/>
  <c r="E13124" i="2"/>
  <c r="C13124" i="2"/>
  <c r="B13124" i="2"/>
  <c r="F13123" i="2"/>
  <c r="E13123" i="2"/>
  <c r="C13123" i="2"/>
  <c r="B13123" i="2"/>
  <c r="F13122" i="2"/>
  <c r="E13122" i="2"/>
  <c r="C13122" i="2"/>
  <c r="B13122" i="2"/>
  <c r="F13121" i="2"/>
  <c r="E13121" i="2"/>
  <c r="C13121" i="2"/>
  <c r="B13121" i="2"/>
  <c r="F13120" i="2"/>
  <c r="E13120" i="2"/>
  <c r="C13120" i="2"/>
  <c r="B13120" i="2"/>
  <c r="F13119" i="2"/>
  <c r="E13119" i="2"/>
  <c r="C13119" i="2"/>
  <c r="B13119" i="2"/>
  <c r="F13118" i="2"/>
  <c r="E13118" i="2"/>
  <c r="C13118" i="2"/>
  <c r="B13118" i="2"/>
  <c r="F13117" i="2"/>
  <c r="E13117" i="2"/>
  <c r="C13117" i="2"/>
  <c r="B13117" i="2"/>
  <c r="F13116" i="2"/>
  <c r="E13116" i="2"/>
  <c r="C13116" i="2"/>
  <c r="B13116" i="2"/>
  <c r="F13115" i="2"/>
  <c r="E13115" i="2"/>
  <c r="C13115" i="2"/>
  <c r="B13115" i="2"/>
  <c r="F13114" i="2"/>
  <c r="E13114" i="2"/>
  <c r="C13114" i="2"/>
  <c r="B13114" i="2"/>
  <c r="F13113" i="2"/>
  <c r="E13113" i="2"/>
  <c r="C13113" i="2"/>
  <c r="B13113" i="2"/>
  <c r="F13112" i="2"/>
  <c r="E13112" i="2"/>
  <c r="C13112" i="2"/>
  <c r="B13112" i="2"/>
  <c r="F13111" i="2"/>
  <c r="E13111" i="2"/>
  <c r="C13111" i="2"/>
  <c r="B13111" i="2"/>
  <c r="F13110" i="2"/>
  <c r="E13110" i="2"/>
  <c r="C13110" i="2"/>
  <c r="B13110" i="2"/>
  <c r="F13109" i="2"/>
  <c r="E13109" i="2"/>
  <c r="C13109" i="2"/>
  <c r="B13109" i="2"/>
  <c r="F13108" i="2"/>
  <c r="E13108" i="2"/>
  <c r="C13108" i="2"/>
  <c r="B13108" i="2"/>
  <c r="F13107" i="2"/>
  <c r="E13107" i="2"/>
  <c r="C13107" i="2"/>
  <c r="B13107" i="2"/>
  <c r="F13106" i="2"/>
  <c r="E13106" i="2"/>
  <c r="C13106" i="2"/>
  <c r="B13106" i="2"/>
  <c r="F13105" i="2"/>
  <c r="E13105" i="2"/>
  <c r="C13105" i="2"/>
  <c r="B13105" i="2"/>
  <c r="F13104" i="2"/>
  <c r="E13104" i="2"/>
  <c r="C13104" i="2"/>
  <c r="B13104" i="2"/>
  <c r="F13103" i="2"/>
  <c r="E13103" i="2"/>
  <c r="C13103" i="2"/>
  <c r="B13103" i="2"/>
  <c r="F13102" i="2"/>
  <c r="E13102" i="2"/>
  <c r="C13102" i="2"/>
  <c r="B13102" i="2"/>
  <c r="F13101" i="2"/>
  <c r="E13101" i="2"/>
  <c r="C13101" i="2"/>
  <c r="B13101" i="2"/>
  <c r="F13100" i="2"/>
  <c r="E13100" i="2"/>
  <c r="C13100" i="2"/>
  <c r="B13100" i="2"/>
  <c r="F13099" i="2"/>
  <c r="E13099" i="2"/>
  <c r="C13099" i="2"/>
  <c r="B13099" i="2"/>
  <c r="F13098" i="2"/>
  <c r="E13098" i="2"/>
  <c r="C13098" i="2"/>
  <c r="B13098" i="2"/>
  <c r="F13097" i="2"/>
  <c r="E13097" i="2"/>
  <c r="C13097" i="2"/>
  <c r="B13097" i="2"/>
  <c r="F13096" i="2"/>
  <c r="E13096" i="2"/>
  <c r="C13096" i="2"/>
  <c r="B13096" i="2"/>
  <c r="F13095" i="2"/>
  <c r="E13095" i="2"/>
  <c r="C13095" i="2"/>
  <c r="B13095" i="2"/>
  <c r="F13094" i="2"/>
  <c r="E13094" i="2"/>
  <c r="C13094" i="2"/>
  <c r="B13094" i="2"/>
  <c r="F13093" i="2"/>
  <c r="E13093" i="2"/>
  <c r="C13093" i="2"/>
  <c r="B13093" i="2"/>
  <c r="F13092" i="2"/>
  <c r="E13092" i="2"/>
  <c r="C13092" i="2"/>
  <c r="B13092" i="2"/>
  <c r="F13091" i="2"/>
  <c r="E13091" i="2"/>
  <c r="C13091" i="2"/>
  <c r="B13091" i="2"/>
  <c r="F13090" i="2"/>
  <c r="E13090" i="2"/>
  <c r="C13090" i="2"/>
  <c r="B13090" i="2"/>
  <c r="F13089" i="2"/>
  <c r="E13089" i="2"/>
  <c r="C13089" i="2"/>
  <c r="B13089" i="2"/>
  <c r="F13088" i="2"/>
  <c r="E13088" i="2"/>
  <c r="C13088" i="2"/>
  <c r="B13088" i="2"/>
  <c r="F13087" i="2"/>
  <c r="E13087" i="2"/>
  <c r="C13087" i="2"/>
  <c r="B13087" i="2"/>
  <c r="F13086" i="2"/>
  <c r="E13086" i="2"/>
  <c r="C13086" i="2"/>
  <c r="B13086" i="2"/>
  <c r="F13085" i="2"/>
  <c r="E13085" i="2"/>
  <c r="C13085" i="2"/>
  <c r="B13085" i="2"/>
  <c r="F13084" i="2"/>
  <c r="E13084" i="2"/>
  <c r="C13084" i="2"/>
  <c r="B13084" i="2"/>
  <c r="F13083" i="2"/>
  <c r="E13083" i="2"/>
  <c r="C13083" i="2"/>
  <c r="B13083" i="2"/>
  <c r="F13082" i="2"/>
  <c r="E13082" i="2"/>
  <c r="C13082" i="2"/>
  <c r="B13082" i="2"/>
  <c r="F13081" i="2"/>
  <c r="E13081" i="2"/>
  <c r="C13081" i="2"/>
  <c r="B13081" i="2"/>
  <c r="F13080" i="2"/>
  <c r="E13080" i="2"/>
  <c r="C13080" i="2"/>
  <c r="B13080" i="2"/>
  <c r="F13079" i="2"/>
  <c r="E13079" i="2"/>
  <c r="C13079" i="2"/>
  <c r="B13079" i="2"/>
  <c r="F13078" i="2"/>
  <c r="E13078" i="2"/>
  <c r="C13078" i="2"/>
  <c r="B13078" i="2"/>
  <c r="F13077" i="2"/>
  <c r="E13077" i="2"/>
  <c r="C13077" i="2"/>
  <c r="B13077" i="2"/>
  <c r="F13076" i="2"/>
  <c r="E13076" i="2"/>
  <c r="C13076" i="2"/>
  <c r="B13076" i="2"/>
  <c r="F13075" i="2"/>
  <c r="E13075" i="2"/>
  <c r="C13075" i="2"/>
  <c r="B13075" i="2"/>
  <c r="F13074" i="2"/>
  <c r="E13074" i="2"/>
  <c r="C13074" i="2"/>
  <c r="B13074" i="2"/>
  <c r="F13073" i="2"/>
  <c r="E13073" i="2"/>
  <c r="C13073" i="2"/>
  <c r="B13073" i="2"/>
  <c r="F13072" i="2"/>
  <c r="E13072" i="2"/>
  <c r="C13072" i="2"/>
  <c r="B13072" i="2"/>
  <c r="F13071" i="2"/>
  <c r="E13071" i="2"/>
  <c r="C13071" i="2"/>
  <c r="B13071" i="2"/>
  <c r="F13070" i="2"/>
  <c r="E13070" i="2"/>
  <c r="C13070" i="2"/>
  <c r="B13070" i="2"/>
  <c r="F13069" i="2"/>
  <c r="E13069" i="2"/>
  <c r="C13069" i="2"/>
  <c r="B13069" i="2"/>
  <c r="F13068" i="2"/>
  <c r="E13068" i="2"/>
  <c r="C13068" i="2"/>
  <c r="B13068" i="2"/>
  <c r="F13067" i="2"/>
  <c r="E13067" i="2"/>
  <c r="C13067" i="2"/>
  <c r="B13067" i="2"/>
  <c r="F13066" i="2"/>
  <c r="E13066" i="2"/>
  <c r="C13066" i="2"/>
  <c r="B13066" i="2"/>
  <c r="F13065" i="2"/>
  <c r="E13065" i="2"/>
  <c r="C13065" i="2"/>
  <c r="B13065" i="2"/>
  <c r="F13064" i="2"/>
  <c r="E13064" i="2"/>
  <c r="C13064" i="2"/>
  <c r="B13064" i="2"/>
  <c r="F13063" i="2"/>
  <c r="E13063" i="2"/>
  <c r="C13063" i="2"/>
  <c r="B13063" i="2"/>
  <c r="F13062" i="2"/>
  <c r="E13062" i="2"/>
  <c r="C13062" i="2"/>
  <c r="B13062" i="2"/>
  <c r="F13061" i="2"/>
  <c r="E13061" i="2"/>
  <c r="C13061" i="2"/>
  <c r="B13061" i="2"/>
  <c r="F13060" i="2"/>
  <c r="E13060" i="2"/>
  <c r="C13060" i="2"/>
  <c r="B13060" i="2"/>
  <c r="F13059" i="2"/>
  <c r="E13059" i="2"/>
  <c r="C13059" i="2"/>
  <c r="B13059" i="2"/>
  <c r="F13058" i="2"/>
  <c r="E13058" i="2"/>
  <c r="C13058" i="2"/>
  <c r="B13058" i="2"/>
  <c r="F13057" i="2"/>
  <c r="E13057" i="2"/>
  <c r="C13057" i="2"/>
  <c r="B13057" i="2"/>
  <c r="F13056" i="2"/>
  <c r="E13056" i="2"/>
  <c r="C13056" i="2"/>
  <c r="B13056" i="2"/>
  <c r="F13055" i="2"/>
  <c r="E13055" i="2"/>
  <c r="C13055" i="2"/>
  <c r="B13055" i="2"/>
  <c r="F13054" i="2"/>
  <c r="E13054" i="2"/>
  <c r="C13054" i="2"/>
  <c r="B13054" i="2"/>
  <c r="F13053" i="2"/>
  <c r="E13053" i="2"/>
  <c r="C13053" i="2"/>
  <c r="B13053" i="2"/>
  <c r="F13052" i="2"/>
  <c r="E13052" i="2"/>
  <c r="C13052" i="2"/>
  <c r="B13052" i="2"/>
  <c r="F13051" i="2"/>
  <c r="E13051" i="2"/>
  <c r="C13051" i="2"/>
  <c r="B13051" i="2"/>
  <c r="F13050" i="2"/>
  <c r="E13050" i="2"/>
  <c r="C13050" i="2"/>
  <c r="B13050" i="2"/>
  <c r="F13049" i="2"/>
  <c r="E13049" i="2"/>
  <c r="C13049" i="2"/>
  <c r="B13049" i="2"/>
  <c r="F13048" i="2"/>
  <c r="E13048" i="2"/>
  <c r="C13048" i="2"/>
  <c r="B13048" i="2"/>
  <c r="F13047" i="2"/>
  <c r="E13047" i="2"/>
  <c r="C13047" i="2"/>
  <c r="B13047" i="2"/>
  <c r="F13046" i="2"/>
  <c r="E13046" i="2"/>
  <c r="C13046" i="2"/>
  <c r="B13046" i="2"/>
  <c r="F13045" i="2"/>
  <c r="E13045" i="2"/>
  <c r="C13045" i="2"/>
  <c r="B13045" i="2"/>
  <c r="F13044" i="2"/>
  <c r="E13044" i="2"/>
  <c r="C13044" i="2"/>
  <c r="B13044" i="2"/>
  <c r="F13043" i="2"/>
  <c r="E13043" i="2"/>
  <c r="C13043" i="2"/>
  <c r="B13043" i="2"/>
  <c r="F13042" i="2"/>
  <c r="E13042" i="2"/>
  <c r="C13042" i="2"/>
  <c r="B13042" i="2"/>
  <c r="F13041" i="2"/>
  <c r="E13041" i="2"/>
  <c r="C13041" i="2"/>
  <c r="B13041" i="2"/>
  <c r="F13040" i="2"/>
  <c r="E13040" i="2"/>
  <c r="C13040" i="2"/>
  <c r="B13040" i="2"/>
  <c r="F13039" i="2"/>
  <c r="E13039" i="2"/>
  <c r="C13039" i="2"/>
  <c r="B13039" i="2"/>
  <c r="F13038" i="2"/>
  <c r="E13038" i="2"/>
  <c r="C13038" i="2"/>
  <c r="B13038" i="2"/>
  <c r="F13037" i="2"/>
  <c r="E13037" i="2"/>
  <c r="C13037" i="2"/>
  <c r="B13037" i="2"/>
  <c r="F13036" i="2"/>
  <c r="E13036" i="2"/>
  <c r="C13036" i="2"/>
  <c r="B13036" i="2"/>
  <c r="F13035" i="2"/>
  <c r="E13035" i="2"/>
  <c r="C13035" i="2"/>
  <c r="B13035" i="2"/>
  <c r="F13034" i="2"/>
  <c r="E13034" i="2"/>
  <c r="C13034" i="2"/>
  <c r="B13034" i="2"/>
  <c r="F13033" i="2"/>
  <c r="E13033" i="2"/>
  <c r="C13033" i="2"/>
  <c r="B13033" i="2"/>
  <c r="F13032" i="2"/>
  <c r="E13032" i="2"/>
  <c r="C13032" i="2"/>
  <c r="B13032" i="2"/>
  <c r="F13031" i="2"/>
  <c r="E13031" i="2"/>
  <c r="C13031" i="2"/>
  <c r="B13031" i="2"/>
  <c r="F13030" i="2"/>
  <c r="E13030" i="2"/>
  <c r="C13030" i="2"/>
  <c r="B13030" i="2"/>
  <c r="F13029" i="2"/>
  <c r="E13029" i="2"/>
  <c r="C13029" i="2"/>
  <c r="B13029" i="2"/>
  <c r="F13028" i="2"/>
  <c r="E13028" i="2"/>
  <c r="C13028" i="2"/>
  <c r="B13028" i="2"/>
  <c r="F13027" i="2"/>
  <c r="E13027" i="2"/>
  <c r="C13027" i="2"/>
  <c r="B13027" i="2"/>
  <c r="F13026" i="2"/>
  <c r="E13026" i="2"/>
  <c r="C13026" i="2"/>
  <c r="B13026" i="2"/>
  <c r="F13025" i="2"/>
  <c r="E13025" i="2"/>
  <c r="C13025" i="2"/>
  <c r="B13025" i="2"/>
  <c r="F13024" i="2"/>
  <c r="E13024" i="2"/>
  <c r="C13024" i="2"/>
  <c r="B13024" i="2"/>
  <c r="F13023" i="2"/>
  <c r="E13023" i="2"/>
  <c r="C13023" i="2"/>
  <c r="B13023" i="2"/>
  <c r="F13022" i="2"/>
  <c r="E13022" i="2"/>
  <c r="C13022" i="2"/>
  <c r="B13022" i="2"/>
  <c r="F13021" i="2"/>
  <c r="E13021" i="2"/>
  <c r="C13021" i="2"/>
  <c r="B13021" i="2"/>
  <c r="F13020" i="2"/>
  <c r="E13020" i="2"/>
  <c r="C13020" i="2"/>
  <c r="B13020" i="2"/>
  <c r="F13019" i="2"/>
  <c r="E13019" i="2"/>
  <c r="C13019" i="2"/>
  <c r="B13019" i="2"/>
  <c r="F13018" i="2"/>
  <c r="E13018" i="2"/>
  <c r="C13018" i="2"/>
  <c r="B13018" i="2"/>
  <c r="F13017" i="2"/>
  <c r="E13017" i="2"/>
  <c r="C13017" i="2"/>
  <c r="B13017" i="2"/>
  <c r="F13016" i="2"/>
  <c r="E13016" i="2"/>
  <c r="C13016" i="2"/>
  <c r="B13016" i="2"/>
  <c r="F13015" i="2"/>
  <c r="E13015" i="2"/>
  <c r="C13015" i="2"/>
  <c r="B13015" i="2"/>
  <c r="F13014" i="2"/>
  <c r="E13014" i="2"/>
  <c r="C13014" i="2"/>
  <c r="B13014" i="2"/>
  <c r="F13013" i="2"/>
  <c r="E13013" i="2"/>
  <c r="C13013" i="2"/>
  <c r="B13013" i="2"/>
  <c r="F13012" i="2"/>
  <c r="E13012" i="2"/>
  <c r="C13012" i="2"/>
  <c r="B13012" i="2"/>
  <c r="F13011" i="2"/>
  <c r="E13011" i="2"/>
  <c r="C13011" i="2"/>
  <c r="B13011" i="2"/>
  <c r="F13010" i="2"/>
  <c r="E13010" i="2"/>
  <c r="C13010" i="2"/>
  <c r="B13010" i="2"/>
  <c r="F13009" i="2"/>
  <c r="E13009" i="2"/>
  <c r="C13009" i="2"/>
  <c r="B13009" i="2"/>
  <c r="F13008" i="2"/>
  <c r="E13008" i="2"/>
  <c r="C13008" i="2"/>
  <c r="B13008" i="2"/>
  <c r="F13007" i="2"/>
  <c r="E13007" i="2"/>
  <c r="C13007" i="2"/>
  <c r="B13007" i="2"/>
  <c r="F13006" i="2"/>
  <c r="E13006" i="2"/>
  <c r="C13006" i="2"/>
  <c r="B13006" i="2"/>
  <c r="F13005" i="2"/>
  <c r="E13005" i="2"/>
  <c r="C13005" i="2"/>
  <c r="B13005" i="2"/>
  <c r="F13004" i="2"/>
  <c r="E13004" i="2"/>
  <c r="C13004" i="2"/>
  <c r="B13004" i="2"/>
  <c r="F13003" i="2"/>
  <c r="E13003" i="2"/>
  <c r="C13003" i="2"/>
  <c r="B13003" i="2"/>
  <c r="F13002" i="2"/>
  <c r="E13002" i="2"/>
  <c r="C13002" i="2"/>
  <c r="B13002" i="2"/>
  <c r="F13001" i="2"/>
  <c r="E13001" i="2"/>
  <c r="C13001" i="2"/>
  <c r="B13001" i="2"/>
  <c r="F13000" i="2"/>
  <c r="E13000" i="2"/>
  <c r="C13000" i="2"/>
  <c r="B13000" i="2"/>
  <c r="F12999" i="2"/>
  <c r="E12999" i="2"/>
  <c r="C12999" i="2"/>
  <c r="B12999" i="2"/>
  <c r="F12998" i="2"/>
  <c r="E12998" i="2"/>
  <c r="C12998" i="2"/>
  <c r="B12998" i="2"/>
  <c r="F12997" i="2"/>
  <c r="E12997" i="2"/>
  <c r="C12997" i="2"/>
  <c r="B12997" i="2"/>
  <c r="F12996" i="2"/>
  <c r="E12996" i="2"/>
  <c r="C12996" i="2"/>
  <c r="B12996" i="2"/>
  <c r="F12995" i="2"/>
  <c r="E12995" i="2"/>
  <c r="C12995" i="2"/>
  <c r="B12995" i="2"/>
  <c r="F12994" i="2"/>
  <c r="E12994" i="2"/>
  <c r="C12994" i="2"/>
  <c r="B12994" i="2"/>
  <c r="F12993" i="2"/>
  <c r="E12993" i="2"/>
  <c r="C12993" i="2"/>
  <c r="B12993" i="2"/>
  <c r="F12992" i="2"/>
  <c r="E12992" i="2"/>
  <c r="C12992" i="2"/>
  <c r="B12992" i="2"/>
  <c r="F12991" i="2"/>
  <c r="E12991" i="2"/>
  <c r="C12991" i="2"/>
  <c r="B12991" i="2"/>
  <c r="F12990" i="2"/>
  <c r="E12990" i="2"/>
  <c r="C12990" i="2"/>
  <c r="B12990" i="2"/>
  <c r="F12989" i="2"/>
  <c r="E12989" i="2"/>
  <c r="C12989" i="2"/>
  <c r="B12989" i="2"/>
  <c r="F12988" i="2"/>
  <c r="E12988" i="2"/>
  <c r="C12988" i="2"/>
  <c r="B12988" i="2"/>
  <c r="F12987" i="2"/>
  <c r="E12987" i="2"/>
  <c r="C12987" i="2"/>
  <c r="B12987" i="2"/>
  <c r="F12986" i="2"/>
  <c r="E12986" i="2"/>
  <c r="C12986" i="2"/>
  <c r="B12986" i="2"/>
  <c r="F12985" i="2"/>
  <c r="E12985" i="2"/>
  <c r="C12985" i="2"/>
  <c r="B12985" i="2"/>
  <c r="F12984" i="2"/>
  <c r="E12984" i="2"/>
  <c r="C12984" i="2"/>
  <c r="B12984" i="2"/>
  <c r="F12983" i="2"/>
  <c r="E12983" i="2"/>
  <c r="C12983" i="2"/>
  <c r="B12983" i="2"/>
  <c r="F12982" i="2"/>
  <c r="E12982" i="2"/>
  <c r="C12982" i="2"/>
  <c r="B12982" i="2"/>
  <c r="F12981" i="2"/>
  <c r="E12981" i="2"/>
  <c r="C12981" i="2"/>
  <c r="B12981" i="2"/>
  <c r="F12980" i="2"/>
  <c r="E12980" i="2"/>
  <c r="C12980" i="2"/>
  <c r="B12980" i="2"/>
  <c r="F12979" i="2"/>
  <c r="E12979" i="2"/>
  <c r="C12979" i="2"/>
  <c r="B12979" i="2"/>
  <c r="F12978" i="2"/>
  <c r="E12978" i="2"/>
  <c r="C12978" i="2"/>
  <c r="B12978" i="2"/>
  <c r="F12977" i="2"/>
  <c r="E12977" i="2"/>
  <c r="C12977" i="2"/>
  <c r="B12977" i="2"/>
  <c r="F12976" i="2"/>
  <c r="E12976" i="2"/>
  <c r="C12976" i="2"/>
  <c r="B12976" i="2"/>
  <c r="F12975" i="2"/>
  <c r="E12975" i="2"/>
  <c r="C12975" i="2"/>
  <c r="B12975" i="2"/>
  <c r="F12974" i="2"/>
  <c r="E12974" i="2"/>
  <c r="C12974" i="2"/>
  <c r="B12974" i="2"/>
  <c r="F12973" i="2"/>
  <c r="E12973" i="2"/>
  <c r="C12973" i="2"/>
  <c r="B12973" i="2"/>
  <c r="F12972" i="2"/>
  <c r="E12972" i="2"/>
  <c r="C12972" i="2"/>
  <c r="B12972" i="2"/>
  <c r="F12971" i="2"/>
  <c r="E12971" i="2"/>
  <c r="C12971" i="2"/>
  <c r="B12971" i="2"/>
  <c r="F12970" i="2"/>
  <c r="E12970" i="2"/>
  <c r="C12970" i="2"/>
  <c r="B12970" i="2"/>
  <c r="F12969" i="2"/>
  <c r="E12969" i="2"/>
  <c r="C12969" i="2"/>
  <c r="B12969" i="2"/>
  <c r="F12968" i="2"/>
  <c r="E12968" i="2"/>
  <c r="C12968" i="2"/>
  <c r="B12968" i="2"/>
  <c r="F12967" i="2"/>
  <c r="E12967" i="2"/>
  <c r="C12967" i="2"/>
  <c r="B12967" i="2"/>
  <c r="F12966" i="2"/>
  <c r="E12966" i="2"/>
  <c r="C12966" i="2"/>
  <c r="B12966" i="2"/>
  <c r="F12965" i="2"/>
  <c r="E12965" i="2"/>
  <c r="C12965" i="2"/>
  <c r="B12965" i="2"/>
  <c r="F12964" i="2"/>
  <c r="E12964" i="2"/>
  <c r="C12964" i="2"/>
  <c r="B12964" i="2"/>
  <c r="F12963" i="2"/>
  <c r="E12963" i="2"/>
  <c r="C12963" i="2"/>
  <c r="B12963" i="2"/>
  <c r="F12962" i="2"/>
  <c r="E12962" i="2"/>
  <c r="C12962" i="2"/>
  <c r="B12962" i="2"/>
  <c r="F12961" i="2"/>
  <c r="E12961" i="2"/>
  <c r="C12961" i="2"/>
  <c r="B12961" i="2"/>
  <c r="F12960" i="2"/>
  <c r="E12960" i="2"/>
  <c r="C12960" i="2"/>
  <c r="B12960" i="2"/>
  <c r="F12959" i="2"/>
  <c r="E12959" i="2"/>
  <c r="C12959" i="2"/>
  <c r="B12959" i="2"/>
  <c r="F12958" i="2"/>
  <c r="E12958" i="2"/>
  <c r="C12958" i="2"/>
  <c r="B12958" i="2"/>
  <c r="F12957" i="2"/>
  <c r="E12957" i="2"/>
  <c r="C12957" i="2"/>
  <c r="B12957" i="2"/>
  <c r="F12956" i="2"/>
  <c r="E12956" i="2"/>
  <c r="C12956" i="2"/>
  <c r="B12956" i="2"/>
  <c r="F12955" i="2"/>
  <c r="E12955" i="2"/>
  <c r="C12955" i="2"/>
  <c r="B12955" i="2"/>
  <c r="F12954" i="2"/>
  <c r="E12954" i="2"/>
  <c r="C12954" i="2"/>
  <c r="B12954" i="2"/>
  <c r="F12953" i="2"/>
  <c r="E12953" i="2"/>
  <c r="C12953" i="2"/>
  <c r="B12953" i="2"/>
  <c r="F12952" i="2"/>
  <c r="E12952" i="2"/>
  <c r="C12952" i="2"/>
  <c r="B12952" i="2"/>
  <c r="F12951" i="2"/>
  <c r="E12951" i="2"/>
  <c r="C12951" i="2"/>
  <c r="B12951" i="2"/>
  <c r="F12950" i="2"/>
  <c r="E12950" i="2"/>
  <c r="C12950" i="2"/>
  <c r="B12950" i="2"/>
  <c r="F12949" i="2"/>
  <c r="E12949" i="2"/>
  <c r="C12949" i="2"/>
  <c r="B12949" i="2"/>
  <c r="F12948" i="2"/>
  <c r="E12948" i="2"/>
  <c r="C12948" i="2"/>
  <c r="B12948" i="2"/>
  <c r="F12947" i="2"/>
  <c r="E12947" i="2"/>
  <c r="C12947" i="2"/>
  <c r="B12947" i="2"/>
  <c r="F12946" i="2"/>
  <c r="E12946" i="2"/>
  <c r="C12946" i="2"/>
  <c r="B12946" i="2"/>
  <c r="F12945" i="2"/>
  <c r="E12945" i="2"/>
  <c r="C12945" i="2"/>
  <c r="B12945" i="2"/>
  <c r="F12944" i="2"/>
  <c r="E12944" i="2"/>
  <c r="C12944" i="2"/>
  <c r="B12944" i="2"/>
  <c r="F12943" i="2"/>
  <c r="E12943" i="2"/>
  <c r="C12943" i="2"/>
  <c r="B12943" i="2"/>
  <c r="F12942" i="2"/>
  <c r="E12942" i="2"/>
  <c r="C12942" i="2"/>
  <c r="B12942" i="2"/>
  <c r="F12941" i="2"/>
  <c r="E12941" i="2"/>
  <c r="C12941" i="2"/>
  <c r="B12941" i="2"/>
  <c r="F12940" i="2"/>
  <c r="E12940" i="2"/>
  <c r="C12940" i="2"/>
  <c r="B12940" i="2"/>
  <c r="F12939" i="2"/>
  <c r="E12939" i="2"/>
  <c r="C12939" i="2"/>
  <c r="B12939" i="2"/>
  <c r="F12938" i="2"/>
  <c r="E12938" i="2"/>
  <c r="C12938" i="2"/>
  <c r="B12938" i="2"/>
  <c r="F12937" i="2"/>
  <c r="E12937" i="2"/>
  <c r="C12937" i="2"/>
  <c r="B12937" i="2"/>
  <c r="F12936" i="2"/>
  <c r="E12936" i="2"/>
  <c r="C12936" i="2"/>
  <c r="B12936" i="2"/>
  <c r="F12935" i="2"/>
  <c r="E12935" i="2"/>
  <c r="C12935" i="2"/>
  <c r="B12935" i="2"/>
  <c r="F12934" i="2"/>
  <c r="E12934" i="2"/>
  <c r="C12934" i="2"/>
  <c r="B12934" i="2"/>
  <c r="F12933" i="2"/>
  <c r="E12933" i="2"/>
  <c r="C12933" i="2"/>
  <c r="B12933" i="2"/>
  <c r="F12932" i="2"/>
  <c r="E12932" i="2"/>
  <c r="C12932" i="2"/>
  <c r="B12932" i="2"/>
  <c r="F12931" i="2"/>
  <c r="E12931" i="2"/>
  <c r="C12931" i="2"/>
  <c r="B12931" i="2"/>
  <c r="F12930" i="2"/>
  <c r="E12930" i="2"/>
  <c r="C12930" i="2"/>
  <c r="B12930" i="2"/>
  <c r="F12929" i="2"/>
  <c r="E12929" i="2"/>
  <c r="C12929" i="2"/>
  <c r="B12929" i="2"/>
  <c r="F12928" i="2"/>
  <c r="E12928" i="2"/>
  <c r="C12928" i="2"/>
  <c r="B12928" i="2"/>
  <c r="F12927" i="2"/>
  <c r="E12927" i="2"/>
  <c r="C12927" i="2"/>
  <c r="B12927" i="2"/>
  <c r="F12926" i="2"/>
  <c r="E12926" i="2"/>
  <c r="C12926" i="2"/>
  <c r="B12926" i="2"/>
  <c r="F12925" i="2"/>
  <c r="E12925" i="2"/>
  <c r="C12925" i="2"/>
  <c r="B12925" i="2"/>
  <c r="F12924" i="2"/>
  <c r="E12924" i="2"/>
  <c r="C12924" i="2"/>
  <c r="B12924" i="2"/>
  <c r="F12923" i="2"/>
  <c r="E12923" i="2"/>
  <c r="C12923" i="2"/>
  <c r="B12923" i="2"/>
  <c r="F12922" i="2"/>
  <c r="E12922" i="2"/>
  <c r="C12922" i="2"/>
  <c r="B12922" i="2"/>
  <c r="F12921" i="2"/>
  <c r="E12921" i="2"/>
  <c r="C12921" i="2"/>
  <c r="B12921" i="2"/>
  <c r="F12920" i="2"/>
  <c r="E12920" i="2"/>
  <c r="C12920" i="2"/>
  <c r="B12920" i="2"/>
  <c r="F12919" i="2"/>
  <c r="E12919" i="2"/>
  <c r="C12919" i="2"/>
  <c r="B12919" i="2"/>
  <c r="F12918" i="2"/>
  <c r="E12918" i="2"/>
  <c r="C12918" i="2"/>
  <c r="B12918" i="2"/>
  <c r="F12917" i="2"/>
  <c r="E12917" i="2"/>
  <c r="C12917" i="2"/>
  <c r="B12917" i="2"/>
  <c r="F12916" i="2"/>
  <c r="E12916" i="2"/>
  <c r="C12916" i="2"/>
  <c r="B12916" i="2"/>
  <c r="F12915" i="2"/>
  <c r="E12915" i="2"/>
  <c r="C12915" i="2"/>
  <c r="B12915" i="2"/>
  <c r="F12914" i="2"/>
  <c r="E12914" i="2"/>
  <c r="C12914" i="2"/>
  <c r="B12914" i="2"/>
  <c r="F12913" i="2"/>
  <c r="E12913" i="2"/>
  <c r="C12913" i="2"/>
  <c r="B12913" i="2"/>
  <c r="F12912" i="2"/>
  <c r="E12912" i="2"/>
  <c r="C12912" i="2"/>
  <c r="B12912" i="2"/>
  <c r="F12911" i="2"/>
  <c r="E12911" i="2"/>
  <c r="C12911" i="2"/>
  <c r="B12911" i="2"/>
  <c r="F12910" i="2"/>
  <c r="E12910" i="2"/>
  <c r="C12910" i="2"/>
  <c r="B12910" i="2"/>
  <c r="F12909" i="2"/>
  <c r="E12909" i="2"/>
  <c r="C12909" i="2"/>
  <c r="B12909" i="2"/>
  <c r="F12908" i="2"/>
  <c r="E12908" i="2"/>
  <c r="C12908" i="2"/>
  <c r="B12908" i="2"/>
  <c r="F12907" i="2"/>
  <c r="E12907" i="2"/>
  <c r="C12907" i="2"/>
  <c r="B12907" i="2"/>
  <c r="F12906" i="2"/>
  <c r="E12906" i="2"/>
  <c r="C12906" i="2"/>
  <c r="B12906" i="2"/>
  <c r="F12905" i="2"/>
  <c r="E12905" i="2"/>
  <c r="C12905" i="2"/>
  <c r="B12905" i="2"/>
  <c r="F12904" i="2"/>
  <c r="E12904" i="2"/>
  <c r="C12904" i="2"/>
  <c r="B12904" i="2"/>
  <c r="F12903" i="2"/>
  <c r="E12903" i="2"/>
  <c r="C12903" i="2"/>
  <c r="B12903" i="2"/>
  <c r="F12902" i="2"/>
  <c r="E12902" i="2"/>
  <c r="C12902" i="2"/>
  <c r="B12902" i="2"/>
  <c r="F12901" i="2"/>
  <c r="E12901" i="2"/>
  <c r="C12901" i="2"/>
  <c r="B12901" i="2"/>
  <c r="F12900" i="2"/>
  <c r="E12900" i="2"/>
  <c r="C12900" i="2"/>
  <c r="B12900" i="2"/>
  <c r="F12899" i="2"/>
  <c r="E12899" i="2"/>
  <c r="C12899" i="2"/>
  <c r="B12899" i="2"/>
  <c r="F12898" i="2"/>
  <c r="E12898" i="2"/>
  <c r="C12898" i="2"/>
  <c r="B12898" i="2"/>
  <c r="F12897" i="2"/>
  <c r="E12897" i="2"/>
  <c r="C12897" i="2"/>
  <c r="B12897" i="2"/>
  <c r="F12896" i="2"/>
  <c r="E12896" i="2"/>
  <c r="C12896" i="2"/>
  <c r="B12896" i="2"/>
  <c r="F12895" i="2"/>
  <c r="E12895" i="2"/>
  <c r="C12895" i="2"/>
  <c r="B12895" i="2"/>
  <c r="F12894" i="2"/>
  <c r="E12894" i="2"/>
  <c r="C12894" i="2"/>
  <c r="B12894" i="2"/>
  <c r="F12893" i="2"/>
  <c r="E12893" i="2"/>
  <c r="C12893" i="2"/>
  <c r="B12893" i="2"/>
  <c r="F12892" i="2"/>
  <c r="E12892" i="2"/>
  <c r="C12892" i="2"/>
  <c r="B12892" i="2"/>
  <c r="F12891" i="2"/>
  <c r="E12891" i="2"/>
  <c r="C12891" i="2"/>
  <c r="B12891" i="2"/>
  <c r="F12890" i="2"/>
  <c r="E12890" i="2"/>
  <c r="C12890" i="2"/>
  <c r="B12890" i="2"/>
  <c r="F12889" i="2"/>
  <c r="E12889" i="2"/>
  <c r="C12889" i="2"/>
  <c r="B12889" i="2"/>
  <c r="F12888" i="2"/>
  <c r="E12888" i="2"/>
  <c r="C12888" i="2"/>
  <c r="B12888" i="2"/>
  <c r="F12887" i="2"/>
  <c r="E12887" i="2"/>
  <c r="C12887" i="2"/>
  <c r="B12887" i="2"/>
  <c r="F12886" i="2"/>
  <c r="E12886" i="2"/>
  <c r="C12886" i="2"/>
  <c r="B12886" i="2"/>
  <c r="F12885" i="2"/>
  <c r="E12885" i="2"/>
  <c r="C12885" i="2"/>
  <c r="B12885" i="2"/>
  <c r="F12884" i="2"/>
  <c r="E12884" i="2"/>
  <c r="C12884" i="2"/>
  <c r="B12884" i="2"/>
  <c r="F12883" i="2"/>
  <c r="E12883" i="2"/>
  <c r="C12883" i="2"/>
  <c r="B12883" i="2"/>
  <c r="F12882" i="2"/>
  <c r="E12882" i="2"/>
  <c r="C12882" i="2"/>
  <c r="B12882" i="2"/>
  <c r="F12881" i="2"/>
  <c r="E12881" i="2"/>
  <c r="C12881" i="2"/>
  <c r="B12881" i="2"/>
  <c r="F12880" i="2"/>
  <c r="E12880" i="2"/>
  <c r="C12880" i="2"/>
  <c r="B12880" i="2"/>
  <c r="F12879" i="2"/>
  <c r="E12879" i="2"/>
  <c r="C12879" i="2"/>
  <c r="B12879" i="2"/>
  <c r="F12878" i="2"/>
  <c r="E12878" i="2"/>
  <c r="C12878" i="2"/>
  <c r="B12878" i="2"/>
  <c r="F12877" i="2"/>
  <c r="E12877" i="2"/>
  <c r="C12877" i="2"/>
  <c r="B12877" i="2"/>
  <c r="F12876" i="2"/>
  <c r="E12876" i="2"/>
  <c r="C12876" i="2"/>
  <c r="B12876" i="2"/>
  <c r="F12875" i="2"/>
  <c r="E12875" i="2"/>
  <c r="C12875" i="2"/>
  <c r="B12875" i="2"/>
  <c r="F12874" i="2"/>
  <c r="E12874" i="2"/>
  <c r="C12874" i="2"/>
  <c r="B12874" i="2"/>
  <c r="F12873" i="2"/>
  <c r="E12873" i="2"/>
  <c r="C12873" i="2"/>
  <c r="B12873" i="2"/>
  <c r="F12872" i="2"/>
  <c r="E12872" i="2"/>
  <c r="C12872" i="2"/>
  <c r="B12872" i="2"/>
  <c r="F12871" i="2"/>
  <c r="E12871" i="2"/>
  <c r="C12871" i="2"/>
  <c r="B12871" i="2"/>
  <c r="F12870" i="2"/>
  <c r="E12870" i="2"/>
  <c r="C12870" i="2"/>
  <c r="B12870" i="2"/>
  <c r="F12869" i="2"/>
  <c r="E12869" i="2"/>
  <c r="C12869" i="2"/>
  <c r="B12869" i="2"/>
  <c r="F12868" i="2"/>
  <c r="E12868" i="2"/>
  <c r="C12868" i="2"/>
  <c r="B12868" i="2"/>
  <c r="F12867" i="2"/>
  <c r="E12867" i="2"/>
  <c r="C12867" i="2"/>
  <c r="B12867" i="2"/>
  <c r="F12866" i="2"/>
  <c r="E12866" i="2"/>
  <c r="C12866" i="2"/>
  <c r="B12866" i="2"/>
  <c r="F12865" i="2"/>
  <c r="E12865" i="2"/>
  <c r="C12865" i="2"/>
  <c r="B12865" i="2"/>
  <c r="F12864" i="2"/>
  <c r="E12864" i="2"/>
  <c r="C12864" i="2"/>
  <c r="B12864" i="2"/>
  <c r="F12863" i="2"/>
  <c r="E12863" i="2"/>
  <c r="C12863" i="2"/>
  <c r="B12863" i="2"/>
  <c r="F12862" i="2"/>
  <c r="E12862" i="2"/>
  <c r="C12862" i="2"/>
  <c r="B12862" i="2"/>
  <c r="F12861" i="2"/>
  <c r="E12861" i="2"/>
  <c r="C12861" i="2"/>
  <c r="B12861" i="2"/>
  <c r="F12860" i="2"/>
  <c r="E12860" i="2"/>
  <c r="C12860" i="2"/>
  <c r="B12860" i="2"/>
  <c r="F12859" i="2"/>
  <c r="E12859" i="2"/>
  <c r="C12859" i="2"/>
  <c r="B12859" i="2"/>
  <c r="F12858" i="2"/>
  <c r="E12858" i="2"/>
  <c r="C12858" i="2"/>
  <c r="B12858" i="2"/>
  <c r="F12857" i="2"/>
  <c r="E12857" i="2"/>
  <c r="C12857" i="2"/>
  <c r="B12857" i="2"/>
  <c r="F12856" i="2"/>
  <c r="E12856" i="2"/>
  <c r="C12856" i="2"/>
  <c r="B12856" i="2"/>
  <c r="F12855" i="2"/>
  <c r="E12855" i="2"/>
  <c r="C12855" i="2"/>
  <c r="B12855" i="2"/>
  <c r="F12854" i="2"/>
  <c r="E12854" i="2"/>
  <c r="C12854" i="2"/>
  <c r="B12854" i="2"/>
  <c r="F12853" i="2"/>
  <c r="E12853" i="2"/>
  <c r="C12853" i="2"/>
  <c r="B12853" i="2"/>
  <c r="F12852" i="2"/>
  <c r="E12852" i="2"/>
  <c r="C12852" i="2"/>
  <c r="B12852" i="2"/>
  <c r="F12851" i="2"/>
  <c r="E12851" i="2"/>
  <c r="C12851" i="2"/>
  <c r="B12851" i="2"/>
  <c r="F12850" i="2"/>
  <c r="E12850" i="2"/>
  <c r="C12850" i="2"/>
  <c r="B12850" i="2"/>
  <c r="F12849" i="2"/>
  <c r="E12849" i="2"/>
  <c r="C12849" i="2"/>
  <c r="B12849" i="2"/>
  <c r="F12848" i="2"/>
  <c r="E12848" i="2"/>
  <c r="C12848" i="2"/>
  <c r="B12848" i="2"/>
  <c r="F12847" i="2"/>
  <c r="E12847" i="2"/>
  <c r="C12847" i="2"/>
  <c r="B12847" i="2"/>
  <c r="F12846" i="2"/>
  <c r="E12846" i="2"/>
  <c r="C12846" i="2"/>
  <c r="B12846" i="2"/>
  <c r="F12845" i="2"/>
  <c r="E12845" i="2"/>
  <c r="C12845" i="2"/>
  <c r="B12845" i="2"/>
  <c r="F12844" i="2"/>
  <c r="E12844" i="2"/>
  <c r="C12844" i="2"/>
  <c r="B12844" i="2"/>
  <c r="F12843" i="2"/>
  <c r="E12843" i="2"/>
  <c r="C12843" i="2"/>
  <c r="B12843" i="2"/>
  <c r="F12842" i="2"/>
  <c r="E12842" i="2"/>
  <c r="C12842" i="2"/>
  <c r="B12842" i="2"/>
  <c r="F12841" i="2"/>
  <c r="E12841" i="2"/>
  <c r="C12841" i="2"/>
  <c r="B12841" i="2"/>
  <c r="F12840" i="2"/>
  <c r="E12840" i="2"/>
  <c r="C12840" i="2"/>
  <c r="B12840" i="2"/>
  <c r="F12839" i="2"/>
  <c r="E12839" i="2"/>
  <c r="C12839" i="2"/>
  <c r="B12839" i="2"/>
  <c r="F12838" i="2"/>
  <c r="E12838" i="2"/>
  <c r="C12838" i="2"/>
  <c r="B12838" i="2"/>
  <c r="F12837" i="2"/>
  <c r="E12837" i="2"/>
  <c r="C12837" i="2"/>
  <c r="B12837" i="2"/>
  <c r="F12836" i="2"/>
  <c r="E12836" i="2"/>
  <c r="C12836" i="2"/>
  <c r="B12836" i="2"/>
  <c r="F12835" i="2"/>
  <c r="E12835" i="2"/>
  <c r="C12835" i="2"/>
  <c r="B12835" i="2"/>
  <c r="F12834" i="2"/>
  <c r="E12834" i="2"/>
  <c r="C12834" i="2"/>
  <c r="B12834" i="2"/>
  <c r="F12833" i="2"/>
  <c r="E12833" i="2"/>
  <c r="C12833" i="2"/>
  <c r="B12833" i="2"/>
  <c r="F12832" i="2"/>
  <c r="E12832" i="2"/>
  <c r="C12832" i="2"/>
  <c r="B12832" i="2"/>
  <c r="F12831" i="2"/>
  <c r="E12831" i="2"/>
  <c r="C12831" i="2"/>
  <c r="B12831" i="2"/>
  <c r="F12830" i="2"/>
  <c r="E12830" i="2"/>
  <c r="C12830" i="2"/>
  <c r="B12830" i="2"/>
  <c r="F12829" i="2"/>
  <c r="E12829" i="2"/>
  <c r="C12829" i="2"/>
  <c r="B12829" i="2"/>
  <c r="F12828" i="2"/>
  <c r="E12828" i="2"/>
  <c r="C12828" i="2"/>
  <c r="B12828" i="2"/>
  <c r="F12827" i="2"/>
  <c r="E12827" i="2"/>
  <c r="C12827" i="2"/>
  <c r="B12827" i="2"/>
  <c r="F12826" i="2"/>
  <c r="E12826" i="2"/>
  <c r="C12826" i="2"/>
  <c r="B12826" i="2"/>
  <c r="F12825" i="2"/>
  <c r="E12825" i="2"/>
  <c r="C12825" i="2"/>
  <c r="B12825" i="2"/>
  <c r="F12824" i="2"/>
  <c r="E12824" i="2"/>
  <c r="C12824" i="2"/>
  <c r="B12824" i="2"/>
  <c r="F12823" i="2"/>
  <c r="E12823" i="2"/>
  <c r="C12823" i="2"/>
  <c r="B12823" i="2"/>
  <c r="F12822" i="2"/>
  <c r="E12822" i="2"/>
  <c r="C12822" i="2"/>
  <c r="B12822" i="2"/>
  <c r="F12821" i="2"/>
  <c r="E12821" i="2"/>
  <c r="C12821" i="2"/>
  <c r="B12821" i="2"/>
  <c r="F12820" i="2"/>
  <c r="E12820" i="2"/>
  <c r="C12820" i="2"/>
  <c r="B12820" i="2"/>
  <c r="F12819" i="2"/>
  <c r="E12819" i="2"/>
  <c r="C12819" i="2"/>
  <c r="B12819" i="2"/>
  <c r="F12818" i="2"/>
  <c r="E12818" i="2"/>
  <c r="C12818" i="2"/>
  <c r="B12818" i="2"/>
  <c r="F12817" i="2"/>
  <c r="E12817" i="2"/>
  <c r="C12817" i="2"/>
  <c r="B12817" i="2"/>
  <c r="F12816" i="2"/>
  <c r="E12816" i="2"/>
  <c r="C12816" i="2"/>
  <c r="B12816" i="2"/>
  <c r="F12815" i="2"/>
  <c r="E12815" i="2"/>
  <c r="C12815" i="2"/>
  <c r="B12815" i="2"/>
  <c r="F12814" i="2"/>
  <c r="E12814" i="2"/>
  <c r="C12814" i="2"/>
  <c r="B12814" i="2"/>
  <c r="F12813" i="2"/>
  <c r="E12813" i="2"/>
  <c r="C12813" i="2"/>
  <c r="B12813" i="2"/>
  <c r="F12812" i="2"/>
  <c r="E12812" i="2"/>
  <c r="C12812" i="2"/>
  <c r="B12812" i="2"/>
  <c r="F12811" i="2"/>
  <c r="E12811" i="2"/>
  <c r="C12811" i="2"/>
  <c r="B12811" i="2"/>
  <c r="F12810" i="2"/>
  <c r="E12810" i="2"/>
  <c r="C12810" i="2"/>
  <c r="B12810" i="2"/>
  <c r="F12809" i="2"/>
  <c r="E12809" i="2"/>
  <c r="C12809" i="2"/>
  <c r="B12809" i="2"/>
  <c r="F12808" i="2"/>
  <c r="E12808" i="2"/>
  <c r="C12808" i="2"/>
  <c r="B12808" i="2"/>
  <c r="F12807" i="2"/>
  <c r="E12807" i="2"/>
  <c r="C12807" i="2"/>
  <c r="B12807" i="2"/>
  <c r="F12806" i="2"/>
  <c r="E12806" i="2"/>
  <c r="C12806" i="2"/>
  <c r="B12806" i="2"/>
  <c r="F12805" i="2"/>
  <c r="E12805" i="2"/>
  <c r="C12805" i="2"/>
  <c r="B12805" i="2"/>
  <c r="F12804" i="2"/>
  <c r="E12804" i="2"/>
  <c r="C12804" i="2"/>
  <c r="B12804" i="2"/>
  <c r="F12803" i="2"/>
  <c r="E12803" i="2"/>
  <c r="C12803" i="2"/>
  <c r="B12803" i="2"/>
  <c r="F12802" i="2"/>
  <c r="E12802" i="2"/>
  <c r="C12802" i="2"/>
  <c r="B12802" i="2"/>
  <c r="F12801" i="2"/>
  <c r="E12801" i="2"/>
  <c r="C12801" i="2"/>
  <c r="B12801" i="2"/>
  <c r="F12800" i="2"/>
  <c r="E12800" i="2"/>
  <c r="C12800" i="2"/>
  <c r="B12800" i="2"/>
  <c r="F12799" i="2"/>
  <c r="E12799" i="2"/>
  <c r="C12799" i="2"/>
  <c r="B12799" i="2"/>
  <c r="F12798" i="2"/>
  <c r="E12798" i="2"/>
  <c r="C12798" i="2"/>
  <c r="B12798" i="2"/>
  <c r="F12797" i="2"/>
  <c r="E12797" i="2"/>
  <c r="C12797" i="2"/>
  <c r="B12797" i="2"/>
  <c r="F12796" i="2"/>
  <c r="E12796" i="2"/>
  <c r="C12796" i="2"/>
  <c r="B12796" i="2"/>
  <c r="F12795" i="2"/>
  <c r="E12795" i="2"/>
  <c r="C12795" i="2"/>
  <c r="B12795" i="2"/>
  <c r="F12794" i="2"/>
  <c r="E12794" i="2"/>
  <c r="C12794" i="2"/>
  <c r="B12794" i="2"/>
  <c r="F12793" i="2"/>
  <c r="E12793" i="2"/>
  <c r="C12793" i="2"/>
  <c r="B12793" i="2"/>
  <c r="F12792" i="2"/>
  <c r="E12792" i="2"/>
  <c r="C12792" i="2"/>
  <c r="B12792" i="2"/>
  <c r="F12791" i="2"/>
  <c r="E12791" i="2"/>
  <c r="C12791" i="2"/>
  <c r="B12791" i="2"/>
  <c r="F12790" i="2"/>
  <c r="E12790" i="2"/>
  <c r="C12790" i="2"/>
  <c r="B12790" i="2"/>
  <c r="F12789" i="2"/>
  <c r="E12789" i="2"/>
  <c r="C12789" i="2"/>
  <c r="B12789" i="2"/>
  <c r="F12788" i="2"/>
  <c r="E12788" i="2"/>
  <c r="C12788" i="2"/>
  <c r="B12788" i="2"/>
  <c r="F12787" i="2"/>
  <c r="E12787" i="2"/>
  <c r="C12787" i="2"/>
  <c r="B12787" i="2"/>
  <c r="F12786" i="2"/>
  <c r="E12786" i="2"/>
  <c r="C12786" i="2"/>
  <c r="B12786" i="2"/>
  <c r="F12785" i="2"/>
  <c r="E12785" i="2"/>
  <c r="C12785" i="2"/>
  <c r="B12785" i="2"/>
  <c r="F12784" i="2"/>
  <c r="E12784" i="2"/>
  <c r="C12784" i="2"/>
  <c r="B12784" i="2"/>
  <c r="F12783" i="2"/>
  <c r="E12783" i="2"/>
  <c r="C12783" i="2"/>
  <c r="B12783" i="2"/>
  <c r="F12782" i="2"/>
  <c r="E12782" i="2"/>
  <c r="C12782" i="2"/>
  <c r="B12782" i="2"/>
  <c r="F12781" i="2"/>
  <c r="E12781" i="2"/>
  <c r="C12781" i="2"/>
  <c r="B12781" i="2"/>
  <c r="F12780" i="2"/>
  <c r="E12780" i="2"/>
  <c r="C12780" i="2"/>
  <c r="B12780" i="2"/>
  <c r="F12779" i="2"/>
  <c r="E12779" i="2"/>
  <c r="C12779" i="2"/>
  <c r="B12779" i="2"/>
  <c r="F12778" i="2"/>
  <c r="E12778" i="2"/>
  <c r="C12778" i="2"/>
  <c r="B12778" i="2"/>
  <c r="F12777" i="2"/>
  <c r="E12777" i="2"/>
  <c r="C12777" i="2"/>
  <c r="B12777" i="2"/>
  <c r="F12776" i="2"/>
  <c r="E12776" i="2"/>
  <c r="C12776" i="2"/>
  <c r="B12776" i="2"/>
  <c r="F12775" i="2"/>
  <c r="E12775" i="2"/>
  <c r="C12775" i="2"/>
  <c r="B12775" i="2"/>
  <c r="F12774" i="2"/>
  <c r="E12774" i="2"/>
  <c r="C12774" i="2"/>
  <c r="B12774" i="2"/>
  <c r="F12773" i="2"/>
  <c r="E12773" i="2"/>
  <c r="C12773" i="2"/>
  <c r="B12773" i="2"/>
  <c r="F12772" i="2"/>
  <c r="E12772" i="2"/>
  <c r="C12772" i="2"/>
  <c r="B12772" i="2"/>
  <c r="F12771" i="2"/>
  <c r="E12771" i="2"/>
  <c r="C12771" i="2"/>
  <c r="B12771" i="2"/>
  <c r="F12770" i="2"/>
  <c r="E12770" i="2"/>
  <c r="C12770" i="2"/>
  <c r="B12770" i="2"/>
  <c r="F12769" i="2"/>
  <c r="E12769" i="2"/>
  <c r="C12769" i="2"/>
  <c r="B12769" i="2"/>
  <c r="F12768" i="2"/>
  <c r="E12768" i="2"/>
  <c r="C12768" i="2"/>
  <c r="B12768" i="2"/>
  <c r="F12767" i="2"/>
  <c r="E12767" i="2"/>
  <c r="C12767" i="2"/>
  <c r="B12767" i="2"/>
  <c r="F12766" i="2"/>
  <c r="E12766" i="2"/>
  <c r="C12766" i="2"/>
  <c r="B12766" i="2"/>
  <c r="F12765" i="2"/>
  <c r="E12765" i="2"/>
  <c r="C12765" i="2"/>
  <c r="B12765" i="2"/>
  <c r="F12764" i="2"/>
  <c r="E12764" i="2"/>
  <c r="C12764" i="2"/>
  <c r="B12764" i="2"/>
  <c r="F12763" i="2"/>
  <c r="E12763" i="2"/>
  <c r="C12763" i="2"/>
  <c r="B12763" i="2"/>
  <c r="F12762" i="2"/>
  <c r="E12762" i="2"/>
  <c r="C12762" i="2"/>
  <c r="B12762" i="2"/>
  <c r="F12761" i="2"/>
  <c r="E12761" i="2"/>
  <c r="C12761" i="2"/>
  <c r="B12761" i="2"/>
  <c r="F12760" i="2"/>
  <c r="E12760" i="2"/>
  <c r="C12760" i="2"/>
  <c r="B12760" i="2"/>
  <c r="F12759" i="2"/>
  <c r="E12759" i="2"/>
  <c r="C12759" i="2"/>
  <c r="B12759" i="2"/>
  <c r="F12758" i="2"/>
  <c r="E12758" i="2"/>
  <c r="C12758" i="2"/>
  <c r="B12758" i="2"/>
  <c r="F12757" i="2"/>
  <c r="E12757" i="2"/>
  <c r="C12757" i="2"/>
  <c r="B12757" i="2"/>
  <c r="F12756" i="2"/>
  <c r="E12756" i="2"/>
  <c r="C12756" i="2"/>
  <c r="B12756" i="2"/>
  <c r="F12755" i="2"/>
  <c r="E12755" i="2"/>
  <c r="C12755" i="2"/>
  <c r="B12755" i="2"/>
  <c r="F12754" i="2"/>
  <c r="E12754" i="2"/>
  <c r="C12754" i="2"/>
  <c r="B12754" i="2"/>
  <c r="F12753" i="2"/>
  <c r="E12753" i="2"/>
  <c r="C12753" i="2"/>
  <c r="B12753" i="2"/>
  <c r="F12752" i="2"/>
  <c r="E12752" i="2"/>
  <c r="C12752" i="2"/>
  <c r="B12752" i="2"/>
  <c r="F12751" i="2"/>
  <c r="E12751" i="2"/>
  <c r="C12751" i="2"/>
  <c r="B12751" i="2"/>
  <c r="F12750" i="2"/>
  <c r="E12750" i="2"/>
  <c r="C12750" i="2"/>
  <c r="B12750" i="2"/>
  <c r="F12749" i="2"/>
  <c r="E12749" i="2"/>
  <c r="C12749" i="2"/>
  <c r="B12749" i="2"/>
  <c r="F12748" i="2"/>
  <c r="E12748" i="2"/>
  <c r="C12748" i="2"/>
  <c r="B12748" i="2"/>
  <c r="F12747" i="2"/>
  <c r="E12747" i="2"/>
  <c r="C12747" i="2"/>
  <c r="B12747" i="2"/>
  <c r="F12746" i="2"/>
  <c r="E12746" i="2"/>
  <c r="C12746" i="2"/>
  <c r="B12746" i="2"/>
  <c r="F12745" i="2"/>
  <c r="E12745" i="2"/>
  <c r="C12745" i="2"/>
  <c r="B12745" i="2"/>
  <c r="F12744" i="2"/>
  <c r="E12744" i="2"/>
  <c r="C12744" i="2"/>
  <c r="B12744" i="2"/>
  <c r="F12743" i="2"/>
  <c r="E12743" i="2"/>
  <c r="C12743" i="2"/>
  <c r="B12743" i="2"/>
  <c r="F12742" i="2"/>
  <c r="E12742" i="2"/>
  <c r="C12742" i="2"/>
  <c r="B12742" i="2"/>
  <c r="F12741" i="2"/>
  <c r="E12741" i="2"/>
  <c r="C12741" i="2"/>
  <c r="B12741" i="2"/>
  <c r="F12740" i="2"/>
  <c r="E12740" i="2"/>
  <c r="C12740" i="2"/>
  <c r="B12740" i="2"/>
  <c r="F12739" i="2"/>
  <c r="E12739" i="2"/>
  <c r="C12739" i="2"/>
  <c r="B12739" i="2"/>
  <c r="F12738" i="2"/>
  <c r="E12738" i="2"/>
  <c r="C12738" i="2"/>
  <c r="B12738" i="2"/>
  <c r="F12737" i="2"/>
  <c r="E12737" i="2"/>
  <c r="C12737" i="2"/>
  <c r="B12737" i="2"/>
  <c r="F12736" i="2"/>
  <c r="E12736" i="2"/>
  <c r="C12736" i="2"/>
  <c r="B12736" i="2"/>
  <c r="F12735" i="2"/>
  <c r="E12735" i="2"/>
  <c r="C12735" i="2"/>
  <c r="B12735" i="2"/>
  <c r="F12734" i="2"/>
  <c r="E12734" i="2"/>
  <c r="C12734" i="2"/>
  <c r="B12734" i="2"/>
  <c r="F12733" i="2"/>
  <c r="E12733" i="2"/>
  <c r="C12733" i="2"/>
  <c r="B12733" i="2"/>
  <c r="F12732" i="2"/>
  <c r="E12732" i="2"/>
  <c r="C12732" i="2"/>
  <c r="B12732" i="2"/>
  <c r="F12731" i="2"/>
  <c r="E12731" i="2"/>
  <c r="C12731" i="2"/>
  <c r="B12731" i="2"/>
  <c r="F12730" i="2"/>
  <c r="E12730" i="2"/>
  <c r="C12730" i="2"/>
  <c r="B12730" i="2"/>
  <c r="F12729" i="2"/>
  <c r="E12729" i="2"/>
  <c r="C12729" i="2"/>
  <c r="B12729" i="2"/>
  <c r="F12728" i="2"/>
  <c r="E12728" i="2"/>
  <c r="C12728" i="2"/>
  <c r="B12728" i="2"/>
  <c r="F12727" i="2"/>
  <c r="E12727" i="2"/>
  <c r="C12727" i="2"/>
  <c r="B12727" i="2"/>
  <c r="F12726" i="2"/>
  <c r="E12726" i="2"/>
  <c r="C12726" i="2"/>
  <c r="B12726" i="2"/>
  <c r="F12725" i="2"/>
  <c r="E12725" i="2"/>
  <c r="C12725" i="2"/>
  <c r="B12725" i="2"/>
  <c r="F12724" i="2"/>
  <c r="E12724" i="2"/>
  <c r="C12724" i="2"/>
  <c r="B12724" i="2"/>
  <c r="F12723" i="2"/>
  <c r="E12723" i="2"/>
  <c r="C12723" i="2"/>
  <c r="B12723" i="2"/>
  <c r="F12722" i="2"/>
  <c r="E12722" i="2"/>
  <c r="C12722" i="2"/>
  <c r="B12722" i="2"/>
  <c r="F12721" i="2"/>
  <c r="E12721" i="2"/>
  <c r="C12721" i="2"/>
  <c r="B12721" i="2"/>
  <c r="F12720" i="2"/>
  <c r="E12720" i="2"/>
  <c r="C12720" i="2"/>
  <c r="B12720" i="2"/>
  <c r="F12719" i="2"/>
  <c r="E12719" i="2"/>
  <c r="C12719" i="2"/>
  <c r="B12719" i="2"/>
  <c r="F12718" i="2"/>
  <c r="E12718" i="2"/>
  <c r="C12718" i="2"/>
  <c r="B12718" i="2"/>
  <c r="F12717" i="2"/>
  <c r="E12717" i="2"/>
  <c r="C12717" i="2"/>
  <c r="B12717" i="2"/>
  <c r="F12716" i="2"/>
  <c r="E12716" i="2"/>
  <c r="C12716" i="2"/>
  <c r="B12716" i="2"/>
  <c r="F12715" i="2"/>
  <c r="E12715" i="2"/>
  <c r="C12715" i="2"/>
  <c r="B12715" i="2"/>
  <c r="F12714" i="2"/>
  <c r="E12714" i="2"/>
  <c r="C12714" i="2"/>
  <c r="B12714" i="2"/>
  <c r="F12713" i="2"/>
  <c r="E12713" i="2"/>
  <c r="C12713" i="2"/>
  <c r="B12713" i="2"/>
  <c r="F12712" i="2"/>
  <c r="E12712" i="2"/>
  <c r="C12712" i="2"/>
  <c r="B12712" i="2"/>
  <c r="F12711" i="2"/>
  <c r="E12711" i="2"/>
  <c r="C12711" i="2"/>
  <c r="B12711" i="2"/>
  <c r="F12710" i="2"/>
  <c r="E12710" i="2"/>
  <c r="C12710" i="2"/>
  <c r="B12710" i="2"/>
  <c r="F12709" i="2"/>
  <c r="E12709" i="2"/>
  <c r="C12709" i="2"/>
  <c r="B12709" i="2"/>
  <c r="F12708" i="2"/>
  <c r="E12708" i="2"/>
  <c r="C12708" i="2"/>
  <c r="B12708" i="2"/>
  <c r="F12707" i="2"/>
  <c r="E12707" i="2"/>
  <c r="C12707" i="2"/>
  <c r="B12707" i="2"/>
  <c r="F12706" i="2"/>
  <c r="E12706" i="2"/>
  <c r="C12706" i="2"/>
  <c r="B12706" i="2"/>
  <c r="F12705" i="2"/>
  <c r="E12705" i="2"/>
  <c r="C12705" i="2"/>
  <c r="B12705" i="2"/>
  <c r="F12704" i="2"/>
  <c r="E12704" i="2"/>
  <c r="C12704" i="2"/>
  <c r="B12704" i="2"/>
  <c r="F12703" i="2"/>
  <c r="E12703" i="2"/>
  <c r="C12703" i="2"/>
  <c r="B12703" i="2"/>
  <c r="F12702" i="2"/>
  <c r="E12702" i="2"/>
  <c r="C12702" i="2"/>
  <c r="B12702" i="2"/>
  <c r="F12701" i="2"/>
  <c r="E12701" i="2"/>
  <c r="C12701" i="2"/>
  <c r="B12701" i="2"/>
  <c r="F12700" i="2"/>
  <c r="E12700" i="2"/>
  <c r="C12700" i="2"/>
  <c r="B12700" i="2"/>
  <c r="F12699" i="2"/>
  <c r="E12699" i="2"/>
  <c r="C12699" i="2"/>
  <c r="B12699" i="2"/>
  <c r="F12698" i="2"/>
  <c r="E12698" i="2"/>
  <c r="C12698" i="2"/>
  <c r="B12698" i="2"/>
  <c r="F12697" i="2"/>
  <c r="E12697" i="2"/>
  <c r="C12697" i="2"/>
  <c r="B12697" i="2"/>
  <c r="F12696" i="2"/>
  <c r="E12696" i="2"/>
  <c r="C12696" i="2"/>
  <c r="B12696" i="2"/>
  <c r="F12695" i="2"/>
  <c r="E12695" i="2"/>
  <c r="C12695" i="2"/>
  <c r="B12695" i="2"/>
  <c r="F12694" i="2"/>
  <c r="E12694" i="2"/>
  <c r="C12694" i="2"/>
  <c r="B12694" i="2"/>
  <c r="F12693" i="2"/>
  <c r="E12693" i="2"/>
  <c r="C12693" i="2"/>
  <c r="B12693" i="2"/>
  <c r="F12692" i="2"/>
  <c r="E12692" i="2"/>
  <c r="C12692" i="2"/>
  <c r="B12692" i="2"/>
  <c r="F12691" i="2"/>
  <c r="E12691" i="2"/>
  <c r="C12691" i="2"/>
  <c r="B12691" i="2"/>
  <c r="F12690" i="2"/>
  <c r="E12690" i="2"/>
  <c r="C12690" i="2"/>
  <c r="B12690" i="2"/>
  <c r="F12689" i="2"/>
  <c r="E12689" i="2"/>
  <c r="C12689" i="2"/>
  <c r="B12689" i="2"/>
  <c r="F12688" i="2"/>
  <c r="E12688" i="2"/>
  <c r="C12688" i="2"/>
  <c r="B12688" i="2"/>
  <c r="F12687" i="2"/>
  <c r="E12687" i="2"/>
  <c r="C12687" i="2"/>
  <c r="B12687" i="2"/>
  <c r="F12686" i="2"/>
  <c r="E12686" i="2"/>
  <c r="C12686" i="2"/>
  <c r="B12686" i="2"/>
  <c r="F12685" i="2"/>
  <c r="E12685" i="2"/>
  <c r="C12685" i="2"/>
  <c r="B12685" i="2"/>
  <c r="F12684" i="2"/>
  <c r="E12684" i="2"/>
  <c r="C12684" i="2"/>
  <c r="B12684" i="2"/>
  <c r="F12683" i="2"/>
  <c r="E12683" i="2"/>
  <c r="C12683" i="2"/>
  <c r="B12683" i="2"/>
  <c r="F12682" i="2"/>
  <c r="E12682" i="2"/>
  <c r="C12682" i="2"/>
  <c r="B12682" i="2"/>
  <c r="F12681" i="2"/>
  <c r="E12681" i="2"/>
  <c r="C12681" i="2"/>
  <c r="B12681" i="2"/>
  <c r="F12680" i="2"/>
  <c r="E12680" i="2"/>
  <c r="C12680" i="2"/>
  <c r="B12680" i="2"/>
  <c r="F12679" i="2"/>
  <c r="E12679" i="2"/>
  <c r="C12679" i="2"/>
  <c r="B12679" i="2"/>
  <c r="F12678" i="2"/>
  <c r="E12678" i="2"/>
  <c r="C12678" i="2"/>
  <c r="B12678" i="2"/>
  <c r="F12677" i="2"/>
  <c r="E12677" i="2"/>
  <c r="C12677" i="2"/>
  <c r="B12677" i="2"/>
  <c r="F12676" i="2"/>
  <c r="E12676" i="2"/>
  <c r="C12676" i="2"/>
  <c r="B12676" i="2"/>
  <c r="F12675" i="2"/>
  <c r="E12675" i="2"/>
  <c r="C12675" i="2"/>
  <c r="B12675" i="2"/>
  <c r="F12674" i="2"/>
  <c r="E12674" i="2"/>
  <c r="C12674" i="2"/>
  <c r="B12674" i="2"/>
  <c r="F12673" i="2"/>
  <c r="E12673" i="2"/>
  <c r="C12673" i="2"/>
  <c r="B12673" i="2"/>
  <c r="F12672" i="2"/>
  <c r="E12672" i="2"/>
  <c r="C12672" i="2"/>
  <c r="B12672" i="2"/>
  <c r="F12671" i="2"/>
  <c r="E12671" i="2"/>
  <c r="C12671" i="2"/>
  <c r="B12671" i="2"/>
  <c r="F12670" i="2"/>
  <c r="E12670" i="2"/>
  <c r="C12670" i="2"/>
  <c r="B12670" i="2"/>
  <c r="F12669" i="2"/>
  <c r="E12669" i="2"/>
  <c r="C12669" i="2"/>
  <c r="B12669" i="2"/>
  <c r="F12668" i="2"/>
  <c r="E12668" i="2"/>
  <c r="C12668" i="2"/>
  <c r="B12668" i="2"/>
  <c r="F12667" i="2"/>
  <c r="E12667" i="2"/>
  <c r="C12667" i="2"/>
  <c r="B12667" i="2"/>
  <c r="F12666" i="2"/>
  <c r="E12666" i="2"/>
  <c r="C12666" i="2"/>
  <c r="B12666" i="2"/>
  <c r="F12665" i="2"/>
  <c r="E12665" i="2"/>
  <c r="C12665" i="2"/>
  <c r="B12665" i="2"/>
  <c r="F12664" i="2"/>
  <c r="E12664" i="2"/>
  <c r="C12664" i="2"/>
  <c r="B12664" i="2"/>
  <c r="F12663" i="2"/>
  <c r="E12663" i="2"/>
  <c r="C12663" i="2"/>
  <c r="B12663" i="2"/>
  <c r="F12662" i="2"/>
  <c r="E12662" i="2"/>
  <c r="C12662" i="2"/>
  <c r="B12662" i="2"/>
  <c r="F12661" i="2"/>
  <c r="E12661" i="2"/>
  <c r="C12661" i="2"/>
  <c r="B12661" i="2"/>
  <c r="F12660" i="2"/>
  <c r="E12660" i="2"/>
  <c r="C12660" i="2"/>
  <c r="B12660" i="2"/>
  <c r="F12659" i="2"/>
  <c r="E12659" i="2"/>
  <c r="C12659" i="2"/>
  <c r="B12659" i="2"/>
  <c r="F12658" i="2"/>
  <c r="E12658" i="2"/>
  <c r="C12658" i="2"/>
  <c r="B12658" i="2"/>
  <c r="F12657" i="2"/>
  <c r="E12657" i="2"/>
  <c r="C12657" i="2"/>
  <c r="B12657" i="2"/>
  <c r="F12656" i="2"/>
  <c r="E12656" i="2"/>
  <c r="C12656" i="2"/>
  <c r="B12656" i="2"/>
  <c r="F12655" i="2"/>
  <c r="E12655" i="2"/>
  <c r="C12655" i="2"/>
  <c r="B12655" i="2"/>
  <c r="F12654" i="2"/>
  <c r="E12654" i="2"/>
  <c r="C12654" i="2"/>
  <c r="B12654" i="2"/>
  <c r="F12653" i="2"/>
  <c r="E12653" i="2"/>
  <c r="C12653" i="2"/>
  <c r="B12653" i="2"/>
  <c r="F12652" i="2"/>
  <c r="E12652" i="2"/>
  <c r="C12652" i="2"/>
  <c r="B12652" i="2"/>
  <c r="F12651" i="2"/>
  <c r="E12651" i="2"/>
  <c r="C12651" i="2"/>
  <c r="B12651" i="2"/>
  <c r="F12650" i="2"/>
  <c r="E12650" i="2"/>
  <c r="C12650" i="2"/>
  <c r="B12650" i="2"/>
  <c r="F12649" i="2"/>
  <c r="E12649" i="2"/>
  <c r="C12649" i="2"/>
  <c r="B12649" i="2"/>
  <c r="F12648" i="2"/>
  <c r="E12648" i="2"/>
  <c r="C12648" i="2"/>
  <c r="B12648" i="2"/>
  <c r="F12647" i="2"/>
  <c r="E12647" i="2"/>
  <c r="C12647" i="2"/>
  <c r="B12647" i="2"/>
  <c r="F12646" i="2"/>
  <c r="E12646" i="2"/>
  <c r="C12646" i="2"/>
  <c r="B12646" i="2"/>
  <c r="F12645" i="2"/>
  <c r="E12645" i="2"/>
  <c r="C12645" i="2"/>
  <c r="B12645" i="2"/>
  <c r="F12644" i="2"/>
  <c r="E12644" i="2"/>
  <c r="C12644" i="2"/>
  <c r="B12644" i="2"/>
  <c r="F12643" i="2"/>
  <c r="E12643" i="2"/>
  <c r="C12643" i="2"/>
  <c r="B12643" i="2"/>
  <c r="F12642" i="2"/>
  <c r="E12642" i="2"/>
  <c r="C12642" i="2"/>
  <c r="B12642" i="2"/>
  <c r="F12641" i="2"/>
  <c r="E12641" i="2"/>
  <c r="C12641" i="2"/>
  <c r="B12641" i="2"/>
  <c r="F12640" i="2"/>
  <c r="E12640" i="2"/>
  <c r="C12640" i="2"/>
  <c r="B12640" i="2"/>
  <c r="F12639" i="2"/>
  <c r="E12639" i="2"/>
  <c r="C12639" i="2"/>
  <c r="B12639" i="2"/>
  <c r="F12638" i="2"/>
  <c r="E12638" i="2"/>
  <c r="C12638" i="2"/>
  <c r="B12638" i="2"/>
  <c r="F12637" i="2"/>
  <c r="E12637" i="2"/>
  <c r="C12637" i="2"/>
  <c r="B12637" i="2"/>
  <c r="F12636" i="2"/>
  <c r="E12636" i="2"/>
  <c r="C12636" i="2"/>
  <c r="B12636" i="2"/>
  <c r="F12635" i="2"/>
  <c r="E12635" i="2"/>
  <c r="C12635" i="2"/>
  <c r="B12635" i="2"/>
  <c r="F12634" i="2"/>
  <c r="E12634" i="2"/>
  <c r="C12634" i="2"/>
  <c r="B12634" i="2"/>
  <c r="F12633" i="2"/>
  <c r="E12633" i="2"/>
  <c r="C12633" i="2"/>
  <c r="B12633" i="2"/>
  <c r="F12632" i="2"/>
  <c r="E12632" i="2"/>
  <c r="C12632" i="2"/>
  <c r="B12632" i="2"/>
  <c r="F12631" i="2"/>
  <c r="E12631" i="2"/>
  <c r="C12631" i="2"/>
  <c r="B12631" i="2"/>
  <c r="F12630" i="2"/>
  <c r="E12630" i="2"/>
  <c r="C12630" i="2"/>
  <c r="B12630" i="2"/>
  <c r="F12629" i="2"/>
  <c r="E12629" i="2"/>
  <c r="C12629" i="2"/>
  <c r="B12629" i="2"/>
  <c r="F12628" i="2"/>
  <c r="E12628" i="2"/>
  <c r="C12628" i="2"/>
  <c r="B12628" i="2"/>
  <c r="F12627" i="2"/>
  <c r="E12627" i="2"/>
  <c r="C12627" i="2"/>
  <c r="B12627" i="2"/>
  <c r="F12626" i="2"/>
  <c r="E12626" i="2"/>
  <c r="C12626" i="2"/>
  <c r="B12626" i="2"/>
  <c r="F12625" i="2"/>
  <c r="E12625" i="2"/>
  <c r="C12625" i="2"/>
  <c r="B12625" i="2"/>
  <c r="F12624" i="2"/>
  <c r="E12624" i="2"/>
  <c r="C12624" i="2"/>
  <c r="B12624" i="2"/>
  <c r="F12623" i="2"/>
  <c r="E12623" i="2"/>
  <c r="C12623" i="2"/>
  <c r="B12623" i="2"/>
  <c r="F12622" i="2"/>
  <c r="E12622" i="2"/>
  <c r="C12622" i="2"/>
  <c r="B12622" i="2"/>
  <c r="F12621" i="2"/>
  <c r="E12621" i="2"/>
  <c r="C12621" i="2"/>
  <c r="B12621" i="2"/>
  <c r="F12620" i="2"/>
  <c r="E12620" i="2"/>
  <c r="C12620" i="2"/>
  <c r="B12620" i="2"/>
  <c r="F12619" i="2"/>
  <c r="E12619" i="2"/>
  <c r="C12619" i="2"/>
  <c r="B12619" i="2"/>
  <c r="F12618" i="2"/>
  <c r="E12618" i="2"/>
  <c r="C12618" i="2"/>
  <c r="B12618" i="2"/>
  <c r="F12617" i="2"/>
  <c r="E12617" i="2"/>
  <c r="C12617" i="2"/>
  <c r="B12617" i="2"/>
  <c r="F12616" i="2"/>
  <c r="E12616" i="2"/>
  <c r="C12616" i="2"/>
  <c r="B12616" i="2"/>
  <c r="F12615" i="2"/>
  <c r="E12615" i="2"/>
  <c r="C12615" i="2"/>
  <c r="B12615" i="2"/>
  <c r="F12614" i="2"/>
  <c r="E12614" i="2"/>
  <c r="C12614" i="2"/>
  <c r="B12614" i="2"/>
  <c r="F12613" i="2"/>
  <c r="E12613" i="2"/>
  <c r="C12613" i="2"/>
  <c r="B12613" i="2"/>
  <c r="F12612" i="2"/>
  <c r="E12612" i="2"/>
  <c r="C12612" i="2"/>
  <c r="B12612" i="2"/>
  <c r="F12611" i="2"/>
  <c r="E12611" i="2"/>
  <c r="C12611" i="2"/>
  <c r="B12611" i="2"/>
  <c r="F12610" i="2"/>
  <c r="E12610" i="2"/>
  <c r="C12610" i="2"/>
  <c r="B12610" i="2"/>
  <c r="F12609" i="2"/>
  <c r="E12609" i="2"/>
  <c r="C12609" i="2"/>
  <c r="B12609" i="2"/>
  <c r="F12608" i="2"/>
  <c r="E12608" i="2"/>
  <c r="C12608" i="2"/>
  <c r="B12608" i="2"/>
  <c r="F12607" i="2"/>
  <c r="E12607" i="2"/>
  <c r="C12607" i="2"/>
  <c r="B12607" i="2"/>
  <c r="F12606" i="2"/>
  <c r="E12606" i="2"/>
  <c r="C12606" i="2"/>
  <c r="B12606" i="2"/>
  <c r="F12605" i="2"/>
  <c r="E12605" i="2"/>
  <c r="C12605" i="2"/>
  <c r="B12605" i="2"/>
  <c r="F12604" i="2"/>
  <c r="E12604" i="2"/>
  <c r="C12604" i="2"/>
  <c r="B12604" i="2"/>
  <c r="F12603" i="2"/>
  <c r="E12603" i="2"/>
  <c r="C12603" i="2"/>
  <c r="B12603" i="2"/>
  <c r="F12602" i="2"/>
  <c r="E12602" i="2"/>
  <c r="C12602" i="2"/>
  <c r="B12602" i="2"/>
  <c r="F12601" i="2"/>
  <c r="E12601" i="2"/>
  <c r="C12601" i="2"/>
  <c r="B12601" i="2"/>
  <c r="F12600" i="2"/>
  <c r="E12600" i="2"/>
  <c r="C12600" i="2"/>
  <c r="B12600" i="2"/>
  <c r="F12599" i="2"/>
  <c r="E12599" i="2"/>
  <c r="C12599" i="2"/>
  <c r="B12599" i="2"/>
  <c r="F12598" i="2"/>
  <c r="E12598" i="2"/>
  <c r="C12598" i="2"/>
  <c r="B12598" i="2"/>
  <c r="F12597" i="2"/>
  <c r="E12597" i="2"/>
  <c r="C12597" i="2"/>
  <c r="B12597" i="2"/>
  <c r="F12596" i="2"/>
  <c r="E12596" i="2"/>
  <c r="C12596" i="2"/>
  <c r="B12596" i="2"/>
  <c r="F12595" i="2"/>
  <c r="E12595" i="2"/>
  <c r="C12595" i="2"/>
  <c r="B12595" i="2"/>
  <c r="F12594" i="2"/>
  <c r="E12594" i="2"/>
  <c r="C12594" i="2"/>
  <c r="B12594" i="2"/>
  <c r="F12593" i="2"/>
  <c r="E12593" i="2"/>
  <c r="C12593" i="2"/>
  <c r="B12593" i="2"/>
  <c r="F12592" i="2"/>
  <c r="E12592" i="2"/>
  <c r="C12592" i="2"/>
  <c r="B12592" i="2"/>
  <c r="F12591" i="2"/>
  <c r="E12591" i="2"/>
  <c r="C12591" i="2"/>
  <c r="B12591" i="2"/>
  <c r="F12590" i="2"/>
  <c r="E12590" i="2"/>
  <c r="C12590" i="2"/>
  <c r="B12590" i="2"/>
  <c r="F12589" i="2"/>
  <c r="E12589" i="2"/>
  <c r="C12589" i="2"/>
  <c r="B12589" i="2"/>
  <c r="F12588" i="2"/>
  <c r="E12588" i="2"/>
  <c r="C12588" i="2"/>
  <c r="B12588" i="2"/>
  <c r="F12587" i="2"/>
  <c r="E12587" i="2"/>
  <c r="C12587" i="2"/>
  <c r="B12587" i="2"/>
  <c r="F12586" i="2"/>
  <c r="E12586" i="2"/>
  <c r="C12586" i="2"/>
  <c r="B12586" i="2"/>
  <c r="F12585" i="2"/>
  <c r="E12585" i="2"/>
  <c r="C12585" i="2"/>
  <c r="B12585" i="2"/>
  <c r="F12584" i="2"/>
  <c r="E12584" i="2"/>
  <c r="C12584" i="2"/>
  <c r="B12584" i="2"/>
  <c r="F12583" i="2"/>
  <c r="E12583" i="2"/>
  <c r="C12583" i="2"/>
  <c r="B12583" i="2"/>
  <c r="F12582" i="2"/>
  <c r="E12582" i="2"/>
  <c r="C12582" i="2"/>
  <c r="B12582" i="2"/>
  <c r="F12581" i="2"/>
  <c r="E12581" i="2"/>
  <c r="C12581" i="2"/>
  <c r="B12581" i="2"/>
  <c r="F12580" i="2"/>
  <c r="E12580" i="2"/>
  <c r="C12580" i="2"/>
  <c r="B12580" i="2"/>
  <c r="F12579" i="2"/>
  <c r="E12579" i="2"/>
  <c r="C12579" i="2"/>
  <c r="B12579" i="2"/>
  <c r="F12578" i="2"/>
  <c r="E12578" i="2"/>
  <c r="C12578" i="2"/>
  <c r="B12578" i="2"/>
  <c r="F12577" i="2"/>
  <c r="E12577" i="2"/>
  <c r="C12577" i="2"/>
  <c r="B12577" i="2"/>
  <c r="F12576" i="2"/>
  <c r="E12576" i="2"/>
  <c r="C12576" i="2"/>
  <c r="B12576" i="2"/>
  <c r="F12575" i="2"/>
  <c r="E12575" i="2"/>
  <c r="C12575" i="2"/>
  <c r="B12575" i="2"/>
  <c r="F12574" i="2"/>
  <c r="E12574" i="2"/>
  <c r="C12574" i="2"/>
  <c r="B12574" i="2"/>
  <c r="F12573" i="2"/>
  <c r="E12573" i="2"/>
  <c r="C12573" i="2"/>
  <c r="B12573" i="2"/>
  <c r="F12572" i="2"/>
  <c r="E12572" i="2"/>
  <c r="C12572" i="2"/>
  <c r="B12572" i="2"/>
  <c r="F12571" i="2"/>
  <c r="E12571" i="2"/>
  <c r="C12571" i="2"/>
  <c r="B12571" i="2"/>
  <c r="F12570" i="2"/>
  <c r="E12570" i="2"/>
  <c r="C12570" i="2"/>
  <c r="B12570" i="2"/>
  <c r="F12569" i="2"/>
  <c r="E12569" i="2"/>
  <c r="C12569" i="2"/>
  <c r="B12569" i="2"/>
  <c r="F12568" i="2"/>
  <c r="E12568" i="2"/>
  <c r="C12568" i="2"/>
  <c r="B12568" i="2"/>
  <c r="F12567" i="2"/>
  <c r="E12567" i="2"/>
  <c r="C12567" i="2"/>
  <c r="B12567" i="2"/>
  <c r="F12566" i="2"/>
  <c r="E12566" i="2"/>
  <c r="C12566" i="2"/>
  <c r="B12566" i="2"/>
  <c r="F12565" i="2"/>
  <c r="E12565" i="2"/>
  <c r="C12565" i="2"/>
  <c r="B12565" i="2"/>
  <c r="F12564" i="2"/>
  <c r="E12564" i="2"/>
  <c r="C12564" i="2"/>
  <c r="B12564" i="2"/>
  <c r="F12563" i="2"/>
  <c r="E12563" i="2"/>
  <c r="C12563" i="2"/>
  <c r="B12563" i="2"/>
  <c r="F12562" i="2"/>
  <c r="E12562" i="2"/>
  <c r="C12562" i="2"/>
  <c r="B12562" i="2"/>
  <c r="F12561" i="2"/>
  <c r="E12561" i="2"/>
  <c r="C12561" i="2"/>
  <c r="B12561" i="2"/>
  <c r="F12560" i="2"/>
  <c r="E12560" i="2"/>
  <c r="C12560" i="2"/>
  <c r="B12560" i="2"/>
  <c r="F12559" i="2"/>
  <c r="E12559" i="2"/>
  <c r="C12559" i="2"/>
  <c r="B12559" i="2"/>
  <c r="F12558" i="2"/>
  <c r="E12558" i="2"/>
  <c r="C12558" i="2"/>
  <c r="B12558" i="2"/>
  <c r="F12557" i="2"/>
  <c r="E12557" i="2"/>
  <c r="C12557" i="2"/>
  <c r="B12557" i="2"/>
  <c r="F12556" i="2"/>
  <c r="E12556" i="2"/>
  <c r="C12556" i="2"/>
  <c r="B12556" i="2"/>
  <c r="F12555" i="2"/>
  <c r="E12555" i="2"/>
  <c r="C12555" i="2"/>
  <c r="B12555" i="2"/>
  <c r="F12554" i="2"/>
  <c r="E12554" i="2"/>
  <c r="C12554" i="2"/>
  <c r="B12554" i="2"/>
  <c r="F12553" i="2"/>
  <c r="E12553" i="2"/>
  <c r="C12553" i="2"/>
  <c r="B12553" i="2"/>
  <c r="F12552" i="2"/>
  <c r="E12552" i="2"/>
  <c r="C12552" i="2"/>
  <c r="B12552" i="2"/>
  <c r="F12551" i="2"/>
  <c r="E12551" i="2"/>
  <c r="C12551" i="2"/>
  <c r="B12551" i="2"/>
  <c r="F12550" i="2"/>
  <c r="E12550" i="2"/>
  <c r="C12550" i="2"/>
  <c r="B12550" i="2"/>
  <c r="F12549" i="2"/>
  <c r="E12549" i="2"/>
  <c r="C12549" i="2"/>
  <c r="B12549" i="2"/>
  <c r="F12548" i="2"/>
  <c r="E12548" i="2"/>
  <c r="C12548" i="2"/>
  <c r="B12548" i="2"/>
  <c r="F12547" i="2"/>
  <c r="E12547" i="2"/>
  <c r="C12547" i="2"/>
  <c r="B12547" i="2"/>
  <c r="F12546" i="2"/>
  <c r="E12546" i="2"/>
  <c r="C12546" i="2"/>
  <c r="B12546" i="2"/>
  <c r="F12545" i="2"/>
  <c r="E12545" i="2"/>
  <c r="C12545" i="2"/>
  <c r="B12545" i="2"/>
  <c r="F12544" i="2"/>
  <c r="E12544" i="2"/>
  <c r="C12544" i="2"/>
  <c r="B12544" i="2"/>
  <c r="F12543" i="2"/>
  <c r="E12543" i="2"/>
  <c r="C12543" i="2"/>
  <c r="B12543" i="2"/>
  <c r="F12542" i="2"/>
  <c r="E12542" i="2"/>
  <c r="C12542" i="2"/>
  <c r="B12542" i="2"/>
  <c r="F12541" i="2"/>
  <c r="E12541" i="2"/>
  <c r="C12541" i="2"/>
  <c r="B12541" i="2"/>
  <c r="F12540" i="2"/>
  <c r="E12540" i="2"/>
  <c r="C12540" i="2"/>
  <c r="B12540" i="2"/>
  <c r="F12539" i="2"/>
  <c r="E12539" i="2"/>
  <c r="C12539" i="2"/>
  <c r="B12539" i="2"/>
  <c r="F12538" i="2"/>
  <c r="E12538" i="2"/>
  <c r="C12538" i="2"/>
  <c r="B12538" i="2"/>
  <c r="F12537" i="2"/>
  <c r="E12537" i="2"/>
  <c r="C12537" i="2"/>
  <c r="B12537" i="2"/>
  <c r="F12536" i="2"/>
  <c r="E12536" i="2"/>
  <c r="C12536" i="2"/>
  <c r="B12536" i="2"/>
  <c r="F12535" i="2"/>
  <c r="E12535" i="2"/>
  <c r="C12535" i="2"/>
  <c r="B12535" i="2"/>
  <c r="F12534" i="2"/>
  <c r="E12534" i="2"/>
  <c r="C12534" i="2"/>
  <c r="B12534" i="2"/>
  <c r="F12533" i="2"/>
  <c r="E12533" i="2"/>
  <c r="C12533" i="2"/>
  <c r="B12533" i="2"/>
  <c r="F12532" i="2"/>
  <c r="E12532" i="2"/>
  <c r="C12532" i="2"/>
  <c r="B12532" i="2"/>
  <c r="F12531" i="2"/>
  <c r="E12531" i="2"/>
  <c r="C12531" i="2"/>
  <c r="B12531" i="2"/>
  <c r="F12530" i="2"/>
  <c r="E12530" i="2"/>
  <c r="C12530" i="2"/>
  <c r="B12530" i="2"/>
  <c r="F12529" i="2"/>
  <c r="E12529" i="2"/>
  <c r="C12529" i="2"/>
  <c r="B12529" i="2"/>
  <c r="F12528" i="2"/>
  <c r="E12528" i="2"/>
  <c r="C12528" i="2"/>
  <c r="B12528" i="2"/>
  <c r="F12527" i="2"/>
  <c r="E12527" i="2"/>
  <c r="C12527" i="2"/>
  <c r="B12527" i="2"/>
  <c r="F12526" i="2"/>
  <c r="E12526" i="2"/>
  <c r="C12526" i="2"/>
  <c r="B12526" i="2"/>
  <c r="F12525" i="2"/>
  <c r="E12525" i="2"/>
  <c r="C12525" i="2"/>
  <c r="B12525" i="2"/>
  <c r="F12524" i="2"/>
  <c r="E12524" i="2"/>
  <c r="C12524" i="2"/>
  <c r="B12524" i="2"/>
  <c r="F12523" i="2"/>
  <c r="E12523" i="2"/>
  <c r="C12523" i="2"/>
  <c r="B12523" i="2"/>
  <c r="F12522" i="2"/>
  <c r="E12522" i="2"/>
  <c r="C12522" i="2"/>
  <c r="B12522" i="2"/>
  <c r="F12521" i="2"/>
  <c r="E12521" i="2"/>
  <c r="C12521" i="2"/>
  <c r="B12521" i="2"/>
  <c r="F12520" i="2"/>
  <c r="E12520" i="2"/>
  <c r="C12520" i="2"/>
  <c r="B12520" i="2"/>
  <c r="F12519" i="2"/>
  <c r="E12519" i="2"/>
  <c r="C12519" i="2"/>
  <c r="B12519" i="2"/>
  <c r="F12518" i="2"/>
  <c r="E12518" i="2"/>
  <c r="C12518" i="2"/>
  <c r="B12518" i="2"/>
  <c r="F12517" i="2"/>
  <c r="E12517" i="2"/>
  <c r="C12517" i="2"/>
  <c r="B12517" i="2"/>
  <c r="F12516" i="2"/>
  <c r="E12516" i="2"/>
  <c r="C12516" i="2"/>
  <c r="B12516" i="2"/>
  <c r="F12515" i="2"/>
  <c r="E12515" i="2"/>
  <c r="C12515" i="2"/>
  <c r="B12515" i="2"/>
  <c r="F12514" i="2"/>
  <c r="E12514" i="2"/>
  <c r="C12514" i="2"/>
  <c r="B12514" i="2"/>
  <c r="F12513" i="2"/>
  <c r="E12513" i="2"/>
  <c r="C12513" i="2"/>
  <c r="B12513" i="2"/>
  <c r="F12512" i="2"/>
  <c r="E12512" i="2"/>
  <c r="C12512" i="2"/>
  <c r="B12512" i="2"/>
  <c r="F12511" i="2"/>
  <c r="E12511" i="2"/>
  <c r="C12511" i="2"/>
  <c r="B12511" i="2"/>
  <c r="F12510" i="2"/>
  <c r="E12510" i="2"/>
  <c r="C12510" i="2"/>
  <c r="B12510" i="2"/>
  <c r="F12509" i="2"/>
  <c r="E12509" i="2"/>
  <c r="C12509" i="2"/>
  <c r="B12509" i="2"/>
  <c r="F12508" i="2"/>
  <c r="E12508" i="2"/>
  <c r="C12508" i="2"/>
  <c r="B12508" i="2"/>
  <c r="F12507" i="2"/>
  <c r="E12507" i="2"/>
  <c r="C12507" i="2"/>
  <c r="B12507" i="2"/>
  <c r="F12506" i="2"/>
  <c r="E12506" i="2"/>
  <c r="C12506" i="2"/>
  <c r="B12506" i="2"/>
  <c r="F12505" i="2"/>
  <c r="E12505" i="2"/>
  <c r="C12505" i="2"/>
  <c r="B12505" i="2"/>
  <c r="F12504" i="2"/>
  <c r="E12504" i="2"/>
  <c r="C12504" i="2"/>
  <c r="B12504" i="2"/>
  <c r="F12503" i="2"/>
  <c r="E12503" i="2"/>
  <c r="C12503" i="2"/>
  <c r="B12503" i="2"/>
  <c r="F12502" i="2"/>
  <c r="E12502" i="2"/>
  <c r="C12502" i="2"/>
  <c r="B12502" i="2"/>
  <c r="F12501" i="2"/>
  <c r="E12501" i="2"/>
  <c r="C12501" i="2"/>
  <c r="B12501" i="2"/>
  <c r="F12500" i="2"/>
  <c r="E12500" i="2"/>
  <c r="C12500" i="2"/>
  <c r="B12500" i="2"/>
  <c r="F12499" i="2"/>
  <c r="E12499" i="2"/>
  <c r="C12499" i="2"/>
  <c r="B12499" i="2"/>
  <c r="F12498" i="2"/>
  <c r="E12498" i="2"/>
  <c r="C12498" i="2"/>
  <c r="B12498" i="2"/>
  <c r="F12497" i="2"/>
  <c r="E12497" i="2"/>
  <c r="C12497" i="2"/>
  <c r="B12497" i="2"/>
  <c r="F12496" i="2"/>
  <c r="E12496" i="2"/>
  <c r="C12496" i="2"/>
  <c r="B12496" i="2"/>
  <c r="F12495" i="2"/>
  <c r="E12495" i="2"/>
  <c r="C12495" i="2"/>
  <c r="B12495" i="2"/>
  <c r="F12494" i="2"/>
  <c r="E12494" i="2"/>
  <c r="C12494" i="2"/>
  <c r="B12494" i="2"/>
  <c r="F12493" i="2"/>
  <c r="E12493" i="2"/>
  <c r="C12493" i="2"/>
  <c r="B12493" i="2"/>
  <c r="F12492" i="2"/>
  <c r="E12492" i="2"/>
  <c r="C12492" i="2"/>
  <c r="B12492" i="2"/>
  <c r="F12491" i="2"/>
  <c r="E12491" i="2"/>
  <c r="C12491" i="2"/>
  <c r="B12491" i="2"/>
  <c r="F12490" i="2"/>
  <c r="E12490" i="2"/>
  <c r="C12490" i="2"/>
  <c r="B12490" i="2"/>
  <c r="F12489" i="2"/>
  <c r="E12489" i="2"/>
  <c r="C12489" i="2"/>
  <c r="B12489" i="2"/>
  <c r="F12488" i="2"/>
  <c r="E12488" i="2"/>
  <c r="C12488" i="2"/>
  <c r="B12488" i="2"/>
  <c r="F12487" i="2"/>
  <c r="E12487" i="2"/>
  <c r="C12487" i="2"/>
  <c r="B12487" i="2"/>
  <c r="F12486" i="2"/>
  <c r="E12486" i="2"/>
  <c r="C12486" i="2"/>
  <c r="B12486" i="2"/>
  <c r="F12485" i="2"/>
  <c r="E12485" i="2"/>
  <c r="C12485" i="2"/>
  <c r="B12485" i="2"/>
  <c r="F12484" i="2"/>
  <c r="E12484" i="2"/>
  <c r="C12484" i="2"/>
  <c r="B12484" i="2"/>
  <c r="F12483" i="2"/>
  <c r="E12483" i="2"/>
  <c r="C12483" i="2"/>
  <c r="B12483" i="2"/>
  <c r="F12482" i="2"/>
  <c r="E12482" i="2"/>
  <c r="C12482" i="2"/>
  <c r="B12482" i="2"/>
  <c r="F12481" i="2"/>
  <c r="E12481" i="2"/>
  <c r="C12481" i="2"/>
  <c r="B12481" i="2"/>
  <c r="F12480" i="2"/>
  <c r="E12480" i="2"/>
  <c r="C12480" i="2"/>
  <c r="B12480" i="2"/>
  <c r="F12479" i="2"/>
  <c r="E12479" i="2"/>
  <c r="C12479" i="2"/>
  <c r="B12479" i="2"/>
  <c r="F12478" i="2"/>
  <c r="E12478" i="2"/>
  <c r="C12478" i="2"/>
  <c r="B12478" i="2"/>
  <c r="F12477" i="2"/>
  <c r="E12477" i="2"/>
  <c r="C12477" i="2"/>
  <c r="B12477" i="2"/>
  <c r="F12476" i="2"/>
  <c r="E12476" i="2"/>
  <c r="C12476" i="2"/>
  <c r="B12476" i="2"/>
  <c r="F12475" i="2"/>
  <c r="E12475" i="2"/>
  <c r="C12475" i="2"/>
  <c r="B12475" i="2"/>
  <c r="F12474" i="2"/>
  <c r="E12474" i="2"/>
  <c r="C12474" i="2"/>
  <c r="B12474" i="2"/>
  <c r="F12473" i="2"/>
  <c r="E12473" i="2"/>
  <c r="C12473" i="2"/>
  <c r="B12473" i="2"/>
  <c r="F12472" i="2"/>
  <c r="E12472" i="2"/>
  <c r="C12472" i="2"/>
  <c r="B12472" i="2"/>
  <c r="F12471" i="2"/>
  <c r="E12471" i="2"/>
  <c r="C12471" i="2"/>
  <c r="B12471" i="2"/>
  <c r="F12470" i="2"/>
  <c r="E12470" i="2"/>
  <c r="C12470" i="2"/>
  <c r="B12470" i="2"/>
  <c r="F12469" i="2"/>
  <c r="E12469" i="2"/>
  <c r="C12469" i="2"/>
  <c r="B12469" i="2"/>
  <c r="F12468" i="2"/>
  <c r="E12468" i="2"/>
  <c r="C12468" i="2"/>
  <c r="B12468" i="2"/>
  <c r="F12467" i="2"/>
  <c r="E12467" i="2"/>
  <c r="C12467" i="2"/>
  <c r="B12467" i="2"/>
  <c r="F12466" i="2"/>
  <c r="E12466" i="2"/>
  <c r="C12466" i="2"/>
  <c r="B12466" i="2"/>
  <c r="F12465" i="2"/>
  <c r="E12465" i="2"/>
  <c r="C12465" i="2"/>
  <c r="B12465" i="2"/>
  <c r="F12464" i="2"/>
  <c r="E12464" i="2"/>
  <c r="C12464" i="2"/>
  <c r="B12464" i="2"/>
  <c r="F12463" i="2"/>
  <c r="E12463" i="2"/>
  <c r="C12463" i="2"/>
  <c r="B12463" i="2"/>
  <c r="F12462" i="2"/>
  <c r="E12462" i="2"/>
  <c r="C12462" i="2"/>
  <c r="B12462" i="2"/>
  <c r="F12461" i="2"/>
  <c r="E12461" i="2"/>
  <c r="C12461" i="2"/>
  <c r="B12461" i="2"/>
  <c r="F12460" i="2"/>
  <c r="E12460" i="2"/>
  <c r="C12460" i="2"/>
  <c r="B12460" i="2"/>
  <c r="F12459" i="2"/>
  <c r="E12459" i="2"/>
  <c r="C12459" i="2"/>
  <c r="B12459" i="2"/>
  <c r="F12458" i="2"/>
  <c r="E12458" i="2"/>
  <c r="C12458" i="2"/>
  <c r="B12458" i="2"/>
  <c r="F12457" i="2"/>
  <c r="E12457" i="2"/>
  <c r="C12457" i="2"/>
  <c r="B12457" i="2"/>
  <c r="F12456" i="2"/>
  <c r="E12456" i="2"/>
  <c r="C12456" i="2"/>
  <c r="B12456" i="2"/>
  <c r="F12455" i="2"/>
  <c r="E12455" i="2"/>
  <c r="C12455" i="2"/>
  <c r="B12455" i="2"/>
  <c r="F12454" i="2"/>
  <c r="E12454" i="2"/>
  <c r="C12454" i="2"/>
  <c r="B12454" i="2"/>
  <c r="F12453" i="2"/>
  <c r="E12453" i="2"/>
  <c r="C12453" i="2"/>
  <c r="B12453" i="2"/>
  <c r="F12452" i="2"/>
  <c r="E12452" i="2"/>
  <c r="C12452" i="2"/>
  <c r="B12452" i="2"/>
  <c r="F12451" i="2"/>
  <c r="E12451" i="2"/>
  <c r="C12451" i="2"/>
  <c r="B12451" i="2"/>
  <c r="F12450" i="2"/>
  <c r="E12450" i="2"/>
  <c r="C12450" i="2"/>
  <c r="B12450" i="2"/>
  <c r="F12449" i="2"/>
  <c r="E12449" i="2"/>
  <c r="C12449" i="2"/>
  <c r="B12449" i="2"/>
  <c r="F12448" i="2"/>
  <c r="E12448" i="2"/>
  <c r="C12448" i="2"/>
  <c r="B12448" i="2"/>
  <c r="F12447" i="2"/>
  <c r="E12447" i="2"/>
  <c r="C12447" i="2"/>
  <c r="B12447" i="2"/>
  <c r="F12446" i="2"/>
  <c r="E12446" i="2"/>
  <c r="C12446" i="2"/>
  <c r="B12446" i="2"/>
  <c r="F12445" i="2"/>
  <c r="E12445" i="2"/>
  <c r="C12445" i="2"/>
  <c r="B12445" i="2"/>
  <c r="F12444" i="2"/>
  <c r="E12444" i="2"/>
  <c r="C12444" i="2"/>
  <c r="B12444" i="2"/>
  <c r="F12443" i="2"/>
  <c r="E12443" i="2"/>
  <c r="C12443" i="2"/>
  <c r="B12443" i="2"/>
  <c r="F12442" i="2"/>
  <c r="E12442" i="2"/>
  <c r="C12442" i="2"/>
  <c r="B12442" i="2"/>
  <c r="F12441" i="2"/>
  <c r="E12441" i="2"/>
  <c r="C12441" i="2"/>
  <c r="B12441" i="2"/>
  <c r="F12440" i="2"/>
  <c r="E12440" i="2"/>
  <c r="C12440" i="2"/>
  <c r="B12440" i="2"/>
  <c r="F12439" i="2"/>
  <c r="E12439" i="2"/>
  <c r="C12439" i="2"/>
  <c r="B12439" i="2"/>
  <c r="F12438" i="2"/>
  <c r="E12438" i="2"/>
  <c r="C12438" i="2"/>
  <c r="B12438" i="2"/>
  <c r="F12437" i="2"/>
  <c r="E12437" i="2"/>
  <c r="C12437" i="2"/>
  <c r="B12437" i="2"/>
  <c r="F12436" i="2"/>
  <c r="E12436" i="2"/>
  <c r="C12436" i="2"/>
  <c r="B12436" i="2"/>
  <c r="F12435" i="2"/>
  <c r="E12435" i="2"/>
  <c r="C12435" i="2"/>
  <c r="B12435" i="2"/>
  <c r="F12434" i="2"/>
  <c r="E12434" i="2"/>
  <c r="C12434" i="2"/>
  <c r="B12434" i="2"/>
  <c r="F12433" i="2"/>
  <c r="E12433" i="2"/>
  <c r="C12433" i="2"/>
  <c r="B12433" i="2"/>
  <c r="F12432" i="2"/>
  <c r="E12432" i="2"/>
  <c r="C12432" i="2"/>
  <c r="B12432" i="2"/>
  <c r="F12431" i="2"/>
  <c r="E12431" i="2"/>
  <c r="C12431" i="2"/>
  <c r="B12431" i="2"/>
  <c r="F12430" i="2"/>
  <c r="E12430" i="2"/>
  <c r="C12430" i="2"/>
  <c r="B12430" i="2"/>
  <c r="F12429" i="2"/>
  <c r="E12429" i="2"/>
  <c r="C12429" i="2"/>
  <c r="B12429" i="2"/>
  <c r="F12428" i="2"/>
  <c r="E12428" i="2"/>
  <c r="C12428" i="2"/>
  <c r="B12428" i="2"/>
  <c r="F12427" i="2"/>
  <c r="E12427" i="2"/>
  <c r="C12427" i="2"/>
  <c r="B12427" i="2"/>
  <c r="F12426" i="2"/>
  <c r="E12426" i="2"/>
  <c r="C12426" i="2"/>
  <c r="B12426" i="2"/>
  <c r="F12425" i="2"/>
  <c r="E12425" i="2"/>
  <c r="C12425" i="2"/>
  <c r="B12425" i="2"/>
  <c r="F12424" i="2"/>
  <c r="E12424" i="2"/>
  <c r="C12424" i="2"/>
  <c r="B12424" i="2"/>
  <c r="F12423" i="2"/>
  <c r="E12423" i="2"/>
  <c r="C12423" i="2"/>
  <c r="B12423" i="2"/>
  <c r="F12422" i="2"/>
  <c r="E12422" i="2"/>
  <c r="C12422" i="2"/>
  <c r="B12422" i="2"/>
  <c r="F12421" i="2"/>
  <c r="E12421" i="2"/>
  <c r="C12421" i="2"/>
  <c r="B12421" i="2"/>
  <c r="F12420" i="2"/>
  <c r="E12420" i="2"/>
  <c r="C12420" i="2"/>
  <c r="B12420" i="2"/>
  <c r="F12419" i="2"/>
  <c r="E12419" i="2"/>
  <c r="C12419" i="2"/>
  <c r="B12419" i="2"/>
  <c r="F12418" i="2"/>
  <c r="E12418" i="2"/>
  <c r="C12418" i="2"/>
  <c r="B12418" i="2"/>
  <c r="F12417" i="2"/>
  <c r="E12417" i="2"/>
  <c r="C12417" i="2"/>
  <c r="B12417" i="2"/>
  <c r="F12416" i="2"/>
  <c r="E12416" i="2"/>
  <c r="C12416" i="2"/>
  <c r="B12416" i="2"/>
  <c r="F12415" i="2"/>
  <c r="E12415" i="2"/>
  <c r="C12415" i="2"/>
  <c r="B12415" i="2"/>
  <c r="F12414" i="2"/>
  <c r="E12414" i="2"/>
  <c r="C12414" i="2"/>
  <c r="B12414" i="2"/>
  <c r="F12413" i="2"/>
  <c r="E12413" i="2"/>
  <c r="C12413" i="2"/>
  <c r="B12413" i="2"/>
  <c r="F12412" i="2"/>
  <c r="E12412" i="2"/>
  <c r="C12412" i="2"/>
  <c r="B12412" i="2"/>
  <c r="F12411" i="2"/>
  <c r="E12411" i="2"/>
  <c r="C12411" i="2"/>
  <c r="B12411" i="2"/>
  <c r="F12410" i="2"/>
  <c r="E12410" i="2"/>
  <c r="C12410" i="2"/>
  <c r="B12410" i="2"/>
  <c r="F12409" i="2"/>
  <c r="E12409" i="2"/>
  <c r="C12409" i="2"/>
  <c r="B12409" i="2"/>
  <c r="F12408" i="2"/>
  <c r="E12408" i="2"/>
  <c r="C12408" i="2"/>
  <c r="B12408" i="2"/>
  <c r="F12407" i="2"/>
  <c r="E12407" i="2"/>
  <c r="C12407" i="2"/>
  <c r="B12407" i="2"/>
  <c r="F12406" i="2"/>
  <c r="E12406" i="2"/>
  <c r="C12406" i="2"/>
  <c r="B12406" i="2"/>
  <c r="F12405" i="2"/>
  <c r="E12405" i="2"/>
  <c r="C12405" i="2"/>
  <c r="B12405" i="2"/>
  <c r="F12404" i="2"/>
  <c r="E12404" i="2"/>
  <c r="C12404" i="2"/>
  <c r="B12404" i="2"/>
  <c r="F12403" i="2"/>
  <c r="E12403" i="2"/>
  <c r="C12403" i="2"/>
  <c r="B12403" i="2"/>
  <c r="F12402" i="2"/>
  <c r="E12402" i="2"/>
  <c r="C12402" i="2"/>
  <c r="B12402" i="2"/>
  <c r="F12401" i="2"/>
  <c r="E12401" i="2"/>
  <c r="C12401" i="2"/>
  <c r="B12401" i="2"/>
  <c r="F12400" i="2"/>
  <c r="E12400" i="2"/>
  <c r="C12400" i="2"/>
  <c r="B12400" i="2"/>
  <c r="F12399" i="2"/>
  <c r="E12399" i="2"/>
  <c r="C12399" i="2"/>
  <c r="B12399" i="2"/>
  <c r="F12398" i="2"/>
  <c r="E12398" i="2"/>
  <c r="C12398" i="2"/>
  <c r="B12398" i="2"/>
  <c r="F12397" i="2"/>
  <c r="E12397" i="2"/>
  <c r="C12397" i="2"/>
  <c r="B12397" i="2"/>
  <c r="F12396" i="2"/>
  <c r="E12396" i="2"/>
  <c r="C12396" i="2"/>
  <c r="B12396" i="2"/>
  <c r="F12395" i="2"/>
  <c r="E12395" i="2"/>
  <c r="C12395" i="2"/>
  <c r="B12395" i="2"/>
  <c r="F12394" i="2"/>
  <c r="E12394" i="2"/>
  <c r="C12394" i="2"/>
  <c r="B12394" i="2"/>
  <c r="F12393" i="2"/>
  <c r="E12393" i="2"/>
  <c r="C12393" i="2"/>
  <c r="B12393" i="2"/>
  <c r="F12392" i="2"/>
  <c r="E12392" i="2"/>
  <c r="C12392" i="2"/>
  <c r="B12392" i="2"/>
  <c r="F12391" i="2"/>
  <c r="E12391" i="2"/>
  <c r="C12391" i="2"/>
  <c r="B12391" i="2"/>
  <c r="F12390" i="2"/>
  <c r="E12390" i="2"/>
  <c r="C12390" i="2"/>
  <c r="B12390" i="2"/>
  <c r="F12389" i="2"/>
  <c r="E12389" i="2"/>
  <c r="C12389" i="2"/>
  <c r="B12389" i="2"/>
  <c r="F12388" i="2"/>
  <c r="E12388" i="2"/>
  <c r="C12388" i="2"/>
  <c r="B12388" i="2"/>
  <c r="F12387" i="2"/>
  <c r="E12387" i="2"/>
  <c r="C12387" i="2"/>
  <c r="B12387" i="2"/>
  <c r="F12386" i="2"/>
  <c r="E12386" i="2"/>
  <c r="C12386" i="2"/>
  <c r="B12386" i="2"/>
  <c r="F12385" i="2"/>
  <c r="E12385" i="2"/>
  <c r="C12385" i="2"/>
  <c r="B12385" i="2"/>
  <c r="F12384" i="2"/>
  <c r="E12384" i="2"/>
  <c r="C12384" i="2"/>
  <c r="B12384" i="2"/>
  <c r="F12383" i="2"/>
  <c r="E12383" i="2"/>
  <c r="C12383" i="2"/>
  <c r="B12383" i="2"/>
  <c r="F12382" i="2"/>
  <c r="E12382" i="2"/>
  <c r="C12382" i="2"/>
  <c r="B12382" i="2"/>
  <c r="F12381" i="2"/>
  <c r="E12381" i="2"/>
  <c r="C12381" i="2"/>
  <c r="B12381" i="2"/>
  <c r="F12380" i="2"/>
  <c r="E12380" i="2"/>
  <c r="C12380" i="2"/>
  <c r="B12380" i="2"/>
  <c r="F12379" i="2"/>
  <c r="E12379" i="2"/>
  <c r="C12379" i="2"/>
  <c r="B12379" i="2"/>
  <c r="F12378" i="2"/>
  <c r="E12378" i="2"/>
  <c r="C12378" i="2"/>
  <c r="B12378" i="2"/>
  <c r="F12377" i="2"/>
  <c r="E12377" i="2"/>
  <c r="C12377" i="2"/>
  <c r="B12377" i="2"/>
  <c r="F12376" i="2"/>
  <c r="E12376" i="2"/>
  <c r="C12376" i="2"/>
  <c r="B12376" i="2"/>
  <c r="F12375" i="2"/>
  <c r="E12375" i="2"/>
  <c r="C12375" i="2"/>
  <c r="B12375" i="2"/>
  <c r="F12374" i="2"/>
  <c r="E12374" i="2"/>
  <c r="C12374" i="2"/>
  <c r="B12374" i="2"/>
  <c r="F12373" i="2"/>
  <c r="E12373" i="2"/>
  <c r="C12373" i="2"/>
  <c r="B12373" i="2"/>
  <c r="F12372" i="2"/>
  <c r="E12372" i="2"/>
  <c r="C12372" i="2"/>
  <c r="B12372" i="2"/>
  <c r="F12371" i="2"/>
  <c r="E12371" i="2"/>
  <c r="C12371" i="2"/>
  <c r="B12371" i="2"/>
  <c r="F12370" i="2"/>
  <c r="E12370" i="2"/>
  <c r="C12370" i="2"/>
  <c r="B12370" i="2"/>
  <c r="F12369" i="2"/>
  <c r="E12369" i="2"/>
  <c r="C12369" i="2"/>
  <c r="B12369" i="2"/>
  <c r="F12368" i="2"/>
  <c r="E12368" i="2"/>
  <c r="C12368" i="2"/>
  <c r="B12368" i="2"/>
  <c r="F12367" i="2"/>
  <c r="E12367" i="2"/>
  <c r="C12367" i="2"/>
  <c r="B12367" i="2"/>
  <c r="F12366" i="2"/>
  <c r="E12366" i="2"/>
  <c r="C12366" i="2"/>
  <c r="B12366" i="2"/>
  <c r="F12365" i="2"/>
  <c r="E12365" i="2"/>
  <c r="C12365" i="2"/>
  <c r="B12365" i="2"/>
  <c r="F12364" i="2"/>
  <c r="E12364" i="2"/>
  <c r="C12364" i="2"/>
  <c r="B12364" i="2"/>
  <c r="F12363" i="2"/>
  <c r="E12363" i="2"/>
  <c r="C12363" i="2"/>
  <c r="B12363" i="2"/>
  <c r="F12362" i="2"/>
  <c r="E12362" i="2"/>
  <c r="C12362" i="2"/>
  <c r="B12362" i="2"/>
  <c r="F12361" i="2"/>
  <c r="E12361" i="2"/>
  <c r="C12361" i="2"/>
  <c r="B12361" i="2"/>
  <c r="F12360" i="2"/>
  <c r="E12360" i="2"/>
  <c r="C12360" i="2"/>
  <c r="B12360" i="2"/>
  <c r="F12359" i="2"/>
  <c r="E12359" i="2"/>
  <c r="C12359" i="2"/>
  <c r="B12359" i="2"/>
  <c r="F12358" i="2"/>
  <c r="E12358" i="2"/>
  <c r="C12358" i="2"/>
  <c r="B12358" i="2"/>
  <c r="F12357" i="2"/>
  <c r="E12357" i="2"/>
  <c r="C12357" i="2"/>
  <c r="B12357" i="2"/>
  <c r="F12356" i="2"/>
  <c r="E12356" i="2"/>
  <c r="C12356" i="2"/>
  <c r="B12356" i="2"/>
  <c r="F12355" i="2"/>
  <c r="E12355" i="2"/>
  <c r="C12355" i="2"/>
  <c r="B12355" i="2"/>
  <c r="F12354" i="2"/>
  <c r="E12354" i="2"/>
  <c r="C12354" i="2"/>
  <c r="B12354" i="2"/>
  <c r="F12353" i="2"/>
  <c r="E12353" i="2"/>
  <c r="C12353" i="2"/>
  <c r="B12353" i="2"/>
  <c r="F12352" i="2"/>
  <c r="E12352" i="2"/>
  <c r="C12352" i="2"/>
  <c r="B12352" i="2"/>
  <c r="F12351" i="2"/>
  <c r="E12351" i="2"/>
  <c r="C12351" i="2"/>
  <c r="B12351" i="2"/>
  <c r="F12350" i="2"/>
  <c r="E12350" i="2"/>
  <c r="C12350" i="2"/>
  <c r="B12350" i="2"/>
  <c r="F12349" i="2"/>
  <c r="E12349" i="2"/>
  <c r="C12349" i="2"/>
  <c r="B12349" i="2"/>
  <c r="F12348" i="2"/>
  <c r="E12348" i="2"/>
  <c r="C12348" i="2"/>
  <c r="B12348" i="2"/>
  <c r="F12347" i="2"/>
  <c r="E12347" i="2"/>
  <c r="C12347" i="2"/>
  <c r="B12347" i="2"/>
  <c r="F12346" i="2"/>
  <c r="E12346" i="2"/>
  <c r="C12346" i="2"/>
  <c r="B12346" i="2"/>
  <c r="F12345" i="2"/>
  <c r="E12345" i="2"/>
  <c r="C12345" i="2"/>
  <c r="B12345" i="2"/>
  <c r="F12344" i="2"/>
  <c r="E12344" i="2"/>
  <c r="C12344" i="2"/>
  <c r="B12344" i="2"/>
  <c r="F12343" i="2"/>
  <c r="E12343" i="2"/>
  <c r="C12343" i="2"/>
  <c r="B12343" i="2"/>
  <c r="F12342" i="2"/>
  <c r="E12342" i="2"/>
  <c r="C12342" i="2"/>
  <c r="B12342" i="2"/>
  <c r="F12341" i="2"/>
  <c r="E12341" i="2"/>
  <c r="C12341" i="2"/>
  <c r="B12341" i="2"/>
  <c r="F12340" i="2"/>
  <c r="E12340" i="2"/>
  <c r="C12340" i="2"/>
  <c r="B12340" i="2"/>
  <c r="F12339" i="2"/>
  <c r="E12339" i="2"/>
  <c r="C12339" i="2"/>
  <c r="B12339" i="2"/>
  <c r="F12338" i="2"/>
  <c r="E12338" i="2"/>
  <c r="C12338" i="2"/>
  <c r="B12338" i="2"/>
  <c r="F12337" i="2"/>
  <c r="E12337" i="2"/>
  <c r="C12337" i="2"/>
  <c r="B12337" i="2"/>
  <c r="F12336" i="2"/>
  <c r="E12336" i="2"/>
  <c r="C12336" i="2"/>
  <c r="B12336" i="2"/>
  <c r="F12335" i="2"/>
  <c r="E12335" i="2"/>
  <c r="C12335" i="2"/>
  <c r="B12335" i="2"/>
  <c r="F12334" i="2"/>
  <c r="E12334" i="2"/>
  <c r="C12334" i="2"/>
  <c r="B12334" i="2"/>
  <c r="F12333" i="2"/>
  <c r="E12333" i="2"/>
  <c r="C12333" i="2"/>
  <c r="B12333" i="2"/>
  <c r="F12332" i="2"/>
  <c r="E12332" i="2"/>
  <c r="C12332" i="2"/>
  <c r="B12332" i="2"/>
  <c r="F12331" i="2"/>
  <c r="E12331" i="2"/>
  <c r="C12331" i="2"/>
  <c r="B12331" i="2"/>
  <c r="F12330" i="2"/>
  <c r="E12330" i="2"/>
  <c r="C12330" i="2"/>
  <c r="B12330" i="2"/>
  <c r="F12329" i="2"/>
  <c r="E12329" i="2"/>
  <c r="C12329" i="2"/>
  <c r="B12329" i="2"/>
  <c r="F12328" i="2"/>
  <c r="E12328" i="2"/>
  <c r="C12328" i="2"/>
  <c r="B12328" i="2"/>
  <c r="F12327" i="2"/>
  <c r="E12327" i="2"/>
  <c r="C12327" i="2"/>
  <c r="B12327" i="2"/>
  <c r="F12326" i="2"/>
  <c r="E12326" i="2"/>
  <c r="C12326" i="2"/>
  <c r="B12326" i="2"/>
  <c r="F12325" i="2"/>
  <c r="E12325" i="2"/>
  <c r="C12325" i="2"/>
  <c r="B12325" i="2"/>
  <c r="F12324" i="2"/>
  <c r="E12324" i="2"/>
  <c r="C12324" i="2"/>
  <c r="B12324" i="2"/>
  <c r="F12323" i="2"/>
  <c r="E12323" i="2"/>
  <c r="C12323" i="2"/>
  <c r="B12323" i="2"/>
  <c r="F12322" i="2"/>
  <c r="E12322" i="2"/>
  <c r="C12322" i="2"/>
  <c r="B12322" i="2"/>
  <c r="F12321" i="2"/>
  <c r="E12321" i="2"/>
  <c r="C12321" i="2"/>
  <c r="B12321" i="2"/>
  <c r="F12320" i="2"/>
  <c r="E12320" i="2"/>
  <c r="C12320" i="2"/>
  <c r="B12320" i="2"/>
  <c r="F12319" i="2"/>
  <c r="E12319" i="2"/>
  <c r="C12319" i="2"/>
  <c r="B12319" i="2"/>
  <c r="F12318" i="2"/>
  <c r="E12318" i="2"/>
  <c r="C12318" i="2"/>
  <c r="B12318" i="2"/>
  <c r="F12317" i="2"/>
  <c r="E12317" i="2"/>
  <c r="C12317" i="2"/>
  <c r="B12317" i="2"/>
  <c r="F12316" i="2"/>
  <c r="E12316" i="2"/>
  <c r="C12316" i="2"/>
  <c r="B12316" i="2"/>
  <c r="F12315" i="2"/>
  <c r="E12315" i="2"/>
  <c r="C12315" i="2"/>
  <c r="B12315" i="2"/>
  <c r="F12314" i="2"/>
  <c r="E12314" i="2"/>
  <c r="C12314" i="2"/>
  <c r="B12314" i="2"/>
  <c r="F12313" i="2"/>
  <c r="E12313" i="2"/>
  <c r="C12313" i="2"/>
  <c r="B12313" i="2"/>
  <c r="F12312" i="2"/>
  <c r="E12312" i="2"/>
  <c r="C12312" i="2"/>
  <c r="B12312" i="2"/>
  <c r="F12311" i="2"/>
  <c r="E12311" i="2"/>
  <c r="C12311" i="2"/>
  <c r="B12311" i="2"/>
  <c r="F12310" i="2"/>
  <c r="E12310" i="2"/>
  <c r="C12310" i="2"/>
  <c r="B12310" i="2"/>
  <c r="F12309" i="2"/>
  <c r="E12309" i="2"/>
  <c r="C12309" i="2"/>
  <c r="B12309" i="2"/>
  <c r="F12308" i="2"/>
  <c r="E12308" i="2"/>
  <c r="C12308" i="2"/>
  <c r="B12308" i="2"/>
  <c r="F12307" i="2"/>
  <c r="E12307" i="2"/>
  <c r="C12307" i="2"/>
  <c r="B12307" i="2"/>
  <c r="F12306" i="2"/>
  <c r="E12306" i="2"/>
  <c r="C12306" i="2"/>
  <c r="B12306" i="2"/>
  <c r="F12305" i="2"/>
  <c r="E12305" i="2"/>
  <c r="C12305" i="2"/>
  <c r="B12305" i="2"/>
  <c r="F12304" i="2"/>
  <c r="E12304" i="2"/>
  <c r="C12304" i="2"/>
  <c r="B12304" i="2"/>
  <c r="F12303" i="2"/>
  <c r="E12303" i="2"/>
  <c r="C12303" i="2"/>
  <c r="B12303" i="2"/>
  <c r="F12302" i="2"/>
  <c r="E12302" i="2"/>
  <c r="C12302" i="2"/>
  <c r="B12302" i="2"/>
  <c r="F12301" i="2"/>
  <c r="E12301" i="2"/>
  <c r="C12301" i="2"/>
  <c r="B12301" i="2"/>
  <c r="F12300" i="2"/>
  <c r="E12300" i="2"/>
  <c r="C12300" i="2"/>
  <c r="B12300" i="2"/>
  <c r="F12299" i="2"/>
  <c r="E12299" i="2"/>
  <c r="C12299" i="2"/>
  <c r="B12299" i="2"/>
  <c r="F12298" i="2"/>
  <c r="E12298" i="2"/>
  <c r="C12298" i="2"/>
  <c r="B12298" i="2"/>
  <c r="F12297" i="2"/>
  <c r="E12297" i="2"/>
  <c r="C12297" i="2"/>
  <c r="B12297" i="2"/>
  <c r="F12296" i="2"/>
  <c r="E12296" i="2"/>
  <c r="C12296" i="2"/>
  <c r="B12296" i="2"/>
  <c r="F12295" i="2"/>
  <c r="E12295" i="2"/>
  <c r="C12295" i="2"/>
  <c r="B12295" i="2"/>
  <c r="F12294" i="2"/>
  <c r="E12294" i="2"/>
  <c r="C12294" i="2"/>
  <c r="B12294" i="2"/>
  <c r="F12293" i="2"/>
  <c r="E12293" i="2"/>
  <c r="C12293" i="2"/>
  <c r="B12293" i="2"/>
  <c r="F12292" i="2"/>
  <c r="E12292" i="2"/>
  <c r="C12292" i="2"/>
  <c r="B12292" i="2"/>
  <c r="F12291" i="2"/>
  <c r="E12291" i="2"/>
  <c r="C12291" i="2"/>
  <c r="B12291" i="2"/>
  <c r="F12290" i="2"/>
  <c r="E12290" i="2"/>
  <c r="C12290" i="2"/>
  <c r="B12290" i="2"/>
  <c r="F12289" i="2"/>
  <c r="E12289" i="2"/>
  <c r="C12289" i="2"/>
  <c r="B12289" i="2"/>
  <c r="F12288" i="2"/>
  <c r="E12288" i="2"/>
  <c r="C12288" i="2"/>
  <c r="B12288" i="2"/>
  <c r="F12287" i="2"/>
  <c r="E12287" i="2"/>
  <c r="C12287" i="2"/>
  <c r="B12287" i="2"/>
  <c r="F12286" i="2"/>
  <c r="E12286" i="2"/>
  <c r="C12286" i="2"/>
  <c r="B12286" i="2"/>
  <c r="F12285" i="2"/>
  <c r="E12285" i="2"/>
  <c r="C12285" i="2"/>
  <c r="B12285" i="2"/>
  <c r="F12284" i="2"/>
  <c r="E12284" i="2"/>
  <c r="C12284" i="2"/>
  <c r="B12284" i="2"/>
  <c r="F12283" i="2"/>
  <c r="E12283" i="2"/>
  <c r="C12283" i="2"/>
  <c r="B12283" i="2"/>
  <c r="F12282" i="2"/>
  <c r="E12282" i="2"/>
  <c r="C12282" i="2"/>
  <c r="B12282" i="2"/>
  <c r="F12281" i="2"/>
  <c r="E12281" i="2"/>
  <c r="C12281" i="2"/>
  <c r="B12281" i="2"/>
  <c r="F12280" i="2"/>
  <c r="E12280" i="2"/>
  <c r="C12280" i="2"/>
  <c r="B12280" i="2"/>
  <c r="F12279" i="2"/>
  <c r="E12279" i="2"/>
  <c r="C12279" i="2"/>
  <c r="B12279" i="2"/>
  <c r="F12278" i="2"/>
  <c r="E12278" i="2"/>
  <c r="C12278" i="2"/>
  <c r="B12278" i="2"/>
  <c r="F12277" i="2"/>
  <c r="E12277" i="2"/>
  <c r="C12277" i="2"/>
  <c r="B12277" i="2"/>
  <c r="F12276" i="2"/>
  <c r="E12276" i="2"/>
  <c r="C12276" i="2"/>
  <c r="B12276" i="2"/>
  <c r="F12275" i="2"/>
  <c r="E12275" i="2"/>
  <c r="C12275" i="2"/>
  <c r="B12275" i="2"/>
  <c r="F12274" i="2"/>
  <c r="E12274" i="2"/>
  <c r="C12274" i="2"/>
  <c r="B12274" i="2"/>
  <c r="F12273" i="2"/>
  <c r="E12273" i="2"/>
  <c r="C12273" i="2"/>
  <c r="B12273" i="2"/>
  <c r="F12272" i="2"/>
  <c r="E12272" i="2"/>
  <c r="C12272" i="2"/>
  <c r="B12272" i="2"/>
  <c r="F12271" i="2"/>
  <c r="E12271" i="2"/>
  <c r="C12271" i="2"/>
  <c r="B12271" i="2"/>
  <c r="F12270" i="2"/>
  <c r="E12270" i="2"/>
  <c r="C12270" i="2"/>
  <c r="B12270" i="2"/>
  <c r="F12269" i="2"/>
  <c r="E12269" i="2"/>
  <c r="C12269" i="2"/>
  <c r="B12269" i="2"/>
  <c r="F12268" i="2"/>
  <c r="E12268" i="2"/>
  <c r="C12268" i="2"/>
  <c r="B12268" i="2"/>
  <c r="F12267" i="2"/>
  <c r="E12267" i="2"/>
  <c r="C12267" i="2"/>
  <c r="B12267" i="2"/>
  <c r="F12266" i="2"/>
  <c r="E12266" i="2"/>
  <c r="C12266" i="2"/>
  <c r="B12266" i="2"/>
  <c r="F12265" i="2"/>
  <c r="E12265" i="2"/>
  <c r="C12265" i="2"/>
  <c r="B12265" i="2"/>
  <c r="F12264" i="2"/>
  <c r="E12264" i="2"/>
  <c r="C12264" i="2"/>
  <c r="B12264" i="2"/>
  <c r="F12263" i="2"/>
  <c r="E12263" i="2"/>
  <c r="C12263" i="2"/>
  <c r="B12263" i="2"/>
  <c r="F12262" i="2"/>
  <c r="E12262" i="2"/>
  <c r="C12262" i="2"/>
  <c r="B12262" i="2"/>
  <c r="F12261" i="2"/>
  <c r="E12261" i="2"/>
  <c r="C12261" i="2"/>
  <c r="B12261" i="2"/>
  <c r="F12260" i="2"/>
  <c r="E12260" i="2"/>
  <c r="C12260" i="2"/>
  <c r="B12260" i="2"/>
  <c r="F12259" i="2"/>
  <c r="E12259" i="2"/>
  <c r="C12259" i="2"/>
  <c r="B12259" i="2"/>
  <c r="F12258" i="2"/>
  <c r="E12258" i="2"/>
  <c r="C12258" i="2"/>
  <c r="B12258" i="2"/>
  <c r="F12257" i="2"/>
  <c r="E12257" i="2"/>
  <c r="C12257" i="2"/>
  <c r="B12257" i="2"/>
  <c r="F12256" i="2"/>
  <c r="E12256" i="2"/>
  <c r="C12256" i="2"/>
  <c r="B12256" i="2"/>
  <c r="F12255" i="2"/>
  <c r="E12255" i="2"/>
  <c r="C12255" i="2"/>
  <c r="B12255" i="2"/>
  <c r="F12254" i="2"/>
  <c r="E12254" i="2"/>
  <c r="C12254" i="2"/>
  <c r="B12254" i="2"/>
  <c r="F12253" i="2"/>
  <c r="E12253" i="2"/>
  <c r="C12253" i="2"/>
  <c r="B12253" i="2"/>
  <c r="F12252" i="2"/>
  <c r="E12252" i="2"/>
  <c r="C12252" i="2"/>
  <c r="B12252" i="2"/>
  <c r="F12251" i="2"/>
  <c r="E12251" i="2"/>
  <c r="C12251" i="2"/>
  <c r="B12251" i="2"/>
  <c r="F12250" i="2"/>
  <c r="E12250" i="2"/>
  <c r="C12250" i="2"/>
  <c r="B12250" i="2"/>
  <c r="F12249" i="2"/>
  <c r="E12249" i="2"/>
  <c r="C12249" i="2"/>
  <c r="B12249" i="2"/>
  <c r="F12248" i="2"/>
  <c r="E12248" i="2"/>
  <c r="C12248" i="2"/>
  <c r="B12248" i="2"/>
  <c r="F12247" i="2"/>
  <c r="E12247" i="2"/>
  <c r="C12247" i="2"/>
  <c r="B12247" i="2"/>
  <c r="F12246" i="2"/>
  <c r="E12246" i="2"/>
  <c r="C12246" i="2"/>
  <c r="B12246" i="2"/>
  <c r="F12245" i="2"/>
  <c r="E12245" i="2"/>
  <c r="C12245" i="2"/>
  <c r="B12245" i="2"/>
  <c r="F12244" i="2"/>
  <c r="E12244" i="2"/>
  <c r="C12244" i="2"/>
  <c r="B12244" i="2"/>
  <c r="F12243" i="2"/>
  <c r="E12243" i="2"/>
  <c r="C12243" i="2"/>
  <c r="B12243" i="2"/>
  <c r="F12242" i="2"/>
  <c r="E12242" i="2"/>
  <c r="C12242" i="2"/>
  <c r="B12242" i="2"/>
  <c r="F12241" i="2"/>
  <c r="E12241" i="2"/>
  <c r="C12241" i="2"/>
  <c r="B12241" i="2"/>
  <c r="F12240" i="2"/>
  <c r="E12240" i="2"/>
  <c r="C12240" i="2"/>
  <c r="B12240" i="2"/>
  <c r="F12239" i="2"/>
  <c r="E12239" i="2"/>
  <c r="C12239" i="2"/>
  <c r="B12239" i="2"/>
  <c r="F12238" i="2"/>
  <c r="E12238" i="2"/>
  <c r="C12238" i="2"/>
  <c r="B12238" i="2"/>
  <c r="F12237" i="2"/>
  <c r="E12237" i="2"/>
  <c r="C12237" i="2"/>
  <c r="B12237" i="2"/>
  <c r="F12236" i="2"/>
  <c r="E12236" i="2"/>
  <c r="C12236" i="2"/>
  <c r="B12236" i="2"/>
  <c r="F12235" i="2"/>
  <c r="E12235" i="2"/>
  <c r="C12235" i="2"/>
  <c r="B12235" i="2"/>
  <c r="F12234" i="2"/>
  <c r="E12234" i="2"/>
  <c r="C12234" i="2"/>
  <c r="B12234" i="2"/>
  <c r="F12233" i="2"/>
  <c r="E12233" i="2"/>
  <c r="C12233" i="2"/>
  <c r="B12233" i="2"/>
  <c r="F12232" i="2"/>
  <c r="E12232" i="2"/>
  <c r="C12232" i="2"/>
  <c r="B12232" i="2"/>
  <c r="F12231" i="2"/>
  <c r="E12231" i="2"/>
  <c r="C12231" i="2"/>
  <c r="B12231" i="2"/>
  <c r="F12230" i="2"/>
  <c r="E12230" i="2"/>
  <c r="C12230" i="2"/>
  <c r="B12230" i="2"/>
  <c r="F12229" i="2"/>
  <c r="E12229" i="2"/>
  <c r="C12229" i="2"/>
  <c r="B12229" i="2"/>
  <c r="F12228" i="2"/>
  <c r="E12228" i="2"/>
  <c r="C12228" i="2"/>
  <c r="B12228" i="2"/>
  <c r="F12227" i="2"/>
  <c r="E12227" i="2"/>
  <c r="C12227" i="2"/>
  <c r="B12227" i="2"/>
  <c r="F12226" i="2"/>
  <c r="E12226" i="2"/>
  <c r="C12226" i="2"/>
  <c r="B12226" i="2"/>
  <c r="F12225" i="2"/>
  <c r="E12225" i="2"/>
  <c r="C12225" i="2"/>
  <c r="B12225" i="2"/>
  <c r="F12224" i="2"/>
  <c r="E12224" i="2"/>
  <c r="C12224" i="2"/>
  <c r="B12224" i="2"/>
  <c r="F12223" i="2"/>
  <c r="E12223" i="2"/>
  <c r="C12223" i="2"/>
  <c r="B12223" i="2"/>
  <c r="F12222" i="2"/>
  <c r="E12222" i="2"/>
  <c r="C12222" i="2"/>
  <c r="B12222" i="2"/>
  <c r="F12221" i="2"/>
  <c r="E12221" i="2"/>
  <c r="C12221" i="2"/>
  <c r="B12221" i="2"/>
  <c r="F12220" i="2"/>
  <c r="E12220" i="2"/>
  <c r="C12220" i="2"/>
  <c r="B12220" i="2"/>
  <c r="F12219" i="2"/>
  <c r="E12219" i="2"/>
  <c r="C12219" i="2"/>
  <c r="B12219" i="2"/>
  <c r="F12218" i="2"/>
  <c r="E12218" i="2"/>
  <c r="C12218" i="2"/>
  <c r="B12218" i="2"/>
  <c r="F12217" i="2"/>
  <c r="E12217" i="2"/>
  <c r="C12217" i="2"/>
  <c r="B12217" i="2"/>
  <c r="F12216" i="2"/>
  <c r="E12216" i="2"/>
  <c r="C12216" i="2"/>
  <c r="B12216" i="2"/>
  <c r="F12215" i="2"/>
  <c r="E12215" i="2"/>
  <c r="C12215" i="2"/>
  <c r="B12215" i="2"/>
  <c r="F12214" i="2"/>
  <c r="E12214" i="2"/>
  <c r="C12214" i="2"/>
  <c r="B12214" i="2"/>
  <c r="F12213" i="2"/>
  <c r="E12213" i="2"/>
  <c r="C12213" i="2"/>
  <c r="B12213" i="2"/>
  <c r="F12212" i="2"/>
  <c r="E12212" i="2"/>
  <c r="C12212" i="2"/>
  <c r="B12212" i="2"/>
  <c r="F12211" i="2"/>
  <c r="E12211" i="2"/>
  <c r="C12211" i="2"/>
  <c r="B12211" i="2"/>
  <c r="F12210" i="2"/>
  <c r="E12210" i="2"/>
  <c r="C12210" i="2"/>
  <c r="B12210" i="2"/>
  <c r="F12209" i="2"/>
  <c r="E12209" i="2"/>
  <c r="C12209" i="2"/>
  <c r="B12209" i="2"/>
  <c r="F12208" i="2"/>
  <c r="E12208" i="2"/>
  <c r="C12208" i="2"/>
  <c r="B12208" i="2"/>
  <c r="F12207" i="2"/>
  <c r="E12207" i="2"/>
  <c r="C12207" i="2"/>
  <c r="B12207" i="2"/>
  <c r="F12206" i="2"/>
  <c r="E12206" i="2"/>
  <c r="C12206" i="2"/>
  <c r="B12206" i="2"/>
  <c r="F12205" i="2"/>
  <c r="E12205" i="2"/>
  <c r="C12205" i="2"/>
  <c r="B12205" i="2"/>
  <c r="F12204" i="2"/>
  <c r="E12204" i="2"/>
  <c r="C12204" i="2"/>
  <c r="B12204" i="2"/>
  <c r="F12203" i="2"/>
  <c r="E12203" i="2"/>
  <c r="C12203" i="2"/>
  <c r="B12203" i="2"/>
  <c r="F12202" i="2"/>
  <c r="E12202" i="2"/>
  <c r="C12202" i="2"/>
  <c r="B12202" i="2"/>
  <c r="F12201" i="2"/>
  <c r="E12201" i="2"/>
  <c r="C12201" i="2"/>
  <c r="B12201" i="2"/>
  <c r="F12200" i="2"/>
  <c r="E12200" i="2"/>
  <c r="C12200" i="2"/>
  <c r="B12200" i="2"/>
  <c r="F12199" i="2"/>
  <c r="E12199" i="2"/>
  <c r="C12199" i="2"/>
  <c r="B12199" i="2"/>
  <c r="F12198" i="2"/>
  <c r="E12198" i="2"/>
  <c r="C12198" i="2"/>
  <c r="B12198" i="2"/>
  <c r="F12197" i="2"/>
  <c r="E12197" i="2"/>
  <c r="C12197" i="2"/>
  <c r="B12197" i="2"/>
  <c r="F12196" i="2"/>
  <c r="E12196" i="2"/>
  <c r="C12196" i="2"/>
  <c r="B12196" i="2"/>
  <c r="F12195" i="2"/>
  <c r="E12195" i="2"/>
  <c r="C12195" i="2"/>
  <c r="B12195" i="2"/>
  <c r="F12194" i="2"/>
  <c r="E12194" i="2"/>
  <c r="C12194" i="2"/>
  <c r="B12194" i="2"/>
  <c r="F12193" i="2"/>
  <c r="E12193" i="2"/>
  <c r="C12193" i="2"/>
  <c r="B12193" i="2"/>
  <c r="F12192" i="2"/>
  <c r="E12192" i="2"/>
  <c r="C12192" i="2"/>
  <c r="B12192" i="2"/>
  <c r="F12191" i="2"/>
  <c r="E12191" i="2"/>
  <c r="C12191" i="2"/>
  <c r="B12191" i="2"/>
  <c r="F12190" i="2"/>
  <c r="E12190" i="2"/>
  <c r="C12190" i="2"/>
  <c r="B12190" i="2"/>
  <c r="F12189" i="2"/>
  <c r="E12189" i="2"/>
  <c r="C12189" i="2"/>
  <c r="B12189" i="2"/>
  <c r="F12188" i="2"/>
  <c r="E12188" i="2"/>
  <c r="C12188" i="2"/>
  <c r="B12188" i="2"/>
  <c r="F12187" i="2"/>
  <c r="E12187" i="2"/>
  <c r="C12187" i="2"/>
  <c r="B12187" i="2"/>
  <c r="F12186" i="2"/>
  <c r="E12186" i="2"/>
  <c r="C12186" i="2"/>
  <c r="B12186" i="2"/>
  <c r="F12185" i="2"/>
  <c r="E12185" i="2"/>
  <c r="C12185" i="2"/>
  <c r="B12185" i="2"/>
  <c r="F12184" i="2"/>
  <c r="E12184" i="2"/>
  <c r="C12184" i="2"/>
  <c r="B12184" i="2"/>
  <c r="F12183" i="2"/>
  <c r="E12183" i="2"/>
  <c r="C12183" i="2"/>
  <c r="B12183" i="2"/>
  <c r="F12182" i="2"/>
  <c r="E12182" i="2"/>
  <c r="C12182" i="2"/>
  <c r="B12182" i="2"/>
  <c r="F12181" i="2"/>
  <c r="E12181" i="2"/>
  <c r="C12181" i="2"/>
  <c r="B12181" i="2"/>
  <c r="F12180" i="2"/>
  <c r="E12180" i="2"/>
  <c r="C12180" i="2"/>
  <c r="B12180" i="2"/>
  <c r="F12179" i="2"/>
  <c r="E12179" i="2"/>
  <c r="C12179" i="2"/>
  <c r="B12179" i="2"/>
  <c r="F12178" i="2"/>
  <c r="E12178" i="2"/>
  <c r="C12178" i="2"/>
  <c r="B12178" i="2"/>
  <c r="F12177" i="2"/>
  <c r="E12177" i="2"/>
  <c r="C12177" i="2"/>
  <c r="B12177" i="2"/>
  <c r="F12176" i="2"/>
  <c r="E12176" i="2"/>
  <c r="C12176" i="2"/>
  <c r="B12176" i="2"/>
  <c r="F12175" i="2"/>
  <c r="E12175" i="2"/>
  <c r="C12175" i="2"/>
  <c r="B12175" i="2"/>
  <c r="F12174" i="2"/>
  <c r="E12174" i="2"/>
  <c r="C12174" i="2"/>
  <c r="B12174" i="2"/>
  <c r="F12173" i="2"/>
  <c r="E12173" i="2"/>
  <c r="C12173" i="2"/>
  <c r="B12173" i="2"/>
  <c r="F12172" i="2"/>
  <c r="E12172" i="2"/>
  <c r="C12172" i="2"/>
  <c r="B12172" i="2"/>
  <c r="F12171" i="2"/>
  <c r="E12171" i="2"/>
  <c r="C12171" i="2"/>
  <c r="B12171" i="2"/>
  <c r="F12170" i="2"/>
  <c r="E12170" i="2"/>
  <c r="C12170" i="2"/>
  <c r="B12170" i="2"/>
  <c r="F12169" i="2"/>
  <c r="E12169" i="2"/>
  <c r="C12169" i="2"/>
  <c r="B12169" i="2"/>
  <c r="F12168" i="2"/>
  <c r="E12168" i="2"/>
  <c r="C12168" i="2"/>
  <c r="B12168" i="2"/>
  <c r="F12167" i="2"/>
  <c r="E12167" i="2"/>
  <c r="C12167" i="2"/>
  <c r="B12167" i="2"/>
  <c r="F12166" i="2"/>
  <c r="E12166" i="2"/>
  <c r="C12166" i="2"/>
  <c r="B12166" i="2"/>
  <c r="F12165" i="2"/>
  <c r="E12165" i="2"/>
  <c r="C12165" i="2"/>
  <c r="B12165" i="2"/>
  <c r="F12164" i="2"/>
  <c r="E12164" i="2"/>
  <c r="C12164" i="2"/>
  <c r="B12164" i="2"/>
  <c r="F12163" i="2"/>
  <c r="E12163" i="2"/>
  <c r="C12163" i="2"/>
  <c r="B12163" i="2"/>
  <c r="F12162" i="2"/>
  <c r="E12162" i="2"/>
  <c r="C12162" i="2"/>
  <c r="B12162" i="2"/>
  <c r="F12161" i="2"/>
  <c r="E12161" i="2"/>
  <c r="C12161" i="2"/>
  <c r="B12161" i="2"/>
  <c r="F12160" i="2"/>
  <c r="E12160" i="2"/>
  <c r="C12160" i="2"/>
  <c r="B12160" i="2"/>
  <c r="F12159" i="2"/>
  <c r="E12159" i="2"/>
  <c r="C12159" i="2"/>
  <c r="B12159" i="2"/>
  <c r="F12158" i="2"/>
  <c r="E12158" i="2"/>
  <c r="C12158" i="2"/>
  <c r="B12158" i="2"/>
  <c r="F12157" i="2"/>
  <c r="E12157" i="2"/>
  <c r="C12157" i="2"/>
  <c r="B12157" i="2"/>
  <c r="F12156" i="2"/>
  <c r="E12156" i="2"/>
  <c r="C12156" i="2"/>
  <c r="B12156" i="2"/>
  <c r="F12155" i="2"/>
  <c r="E12155" i="2"/>
  <c r="C12155" i="2"/>
  <c r="B12155" i="2"/>
  <c r="F12154" i="2"/>
  <c r="E12154" i="2"/>
  <c r="C12154" i="2"/>
  <c r="B12154" i="2"/>
  <c r="F12153" i="2"/>
  <c r="E12153" i="2"/>
  <c r="C12153" i="2"/>
  <c r="B12153" i="2"/>
  <c r="F12152" i="2"/>
  <c r="E12152" i="2"/>
  <c r="C12152" i="2"/>
  <c r="B12152" i="2"/>
  <c r="F12151" i="2"/>
  <c r="E12151" i="2"/>
  <c r="C12151" i="2"/>
  <c r="B12151" i="2"/>
  <c r="F12150" i="2"/>
  <c r="E12150" i="2"/>
  <c r="C12150" i="2"/>
  <c r="B12150" i="2"/>
  <c r="F12149" i="2"/>
  <c r="E12149" i="2"/>
  <c r="C12149" i="2"/>
  <c r="B12149" i="2"/>
  <c r="F12148" i="2"/>
  <c r="E12148" i="2"/>
  <c r="C12148" i="2"/>
  <c r="B12148" i="2"/>
  <c r="F12147" i="2"/>
  <c r="E12147" i="2"/>
  <c r="C12147" i="2"/>
  <c r="B12147" i="2"/>
  <c r="F12146" i="2"/>
  <c r="E12146" i="2"/>
  <c r="C12146" i="2"/>
  <c r="B12146" i="2"/>
  <c r="F12145" i="2"/>
  <c r="E12145" i="2"/>
  <c r="C12145" i="2"/>
  <c r="B12145" i="2"/>
  <c r="F12144" i="2"/>
  <c r="E12144" i="2"/>
  <c r="C12144" i="2"/>
  <c r="B12144" i="2"/>
  <c r="F12143" i="2"/>
  <c r="E12143" i="2"/>
  <c r="C12143" i="2"/>
  <c r="B12143" i="2"/>
  <c r="F12142" i="2"/>
  <c r="E12142" i="2"/>
  <c r="C12142" i="2"/>
  <c r="B12142" i="2"/>
  <c r="F12141" i="2"/>
  <c r="E12141" i="2"/>
  <c r="C12141" i="2"/>
  <c r="B12141" i="2"/>
  <c r="F12140" i="2"/>
  <c r="E12140" i="2"/>
  <c r="C12140" i="2"/>
  <c r="B12140" i="2"/>
  <c r="F12139" i="2"/>
  <c r="E12139" i="2"/>
  <c r="C12139" i="2"/>
  <c r="B12139" i="2"/>
  <c r="F12138" i="2"/>
  <c r="E12138" i="2"/>
  <c r="C12138" i="2"/>
  <c r="B12138" i="2"/>
  <c r="F12137" i="2"/>
  <c r="E12137" i="2"/>
  <c r="C12137" i="2"/>
  <c r="B12137" i="2"/>
  <c r="F12136" i="2"/>
  <c r="E12136" i="2"/>
  <c r="C12136" i="2"/>
  <c r="B12136" i="2"/>
  <c r="F12135" i="2"/>
  <c r="E12135" i="2"/>
  <c r="C12135" i="2"/>
  <c r="B12135" i="2"/>
  <c r="F12134" i="2"/>
  <c r="E12134" i="2"/>
  <c r="C12134" i="2"/>
  <c r="B12134" i="2"/>
  <c r="F12133" i="2"/>
  <c r="E12133" i="2"/>
  <c r="C12133" i="2"/>
  <c r="B12133" i="2"/>
  <c r="F12132" i="2"/>
  <c r="E12132" i="2"/>
  <c r="C12132" i="2"/>
  <c r="B12132" i="2"/>
  <c r="F12131" i="2"/>
  <c r="E12131" i="2"/>
  <c r="C12131" i="2"/>
  <c r="B12131" i="2"/>
  <c r="F12130" i="2"/>
  <c r="E12130" i="2"/>
  <c r="C12130" i="2"/>
  <c r="B12130" i="2"/>
  <c r="F12129" i="2"/>
  <c r="E12129" i="2"/>
  <c r="C12129" i="2"/>
  <c r="B12129" i="2"/>
  <c r="F12128" i="2"/>
  <c r="E12128" i="2"/>
  <c r="C12128" i="2"/>
  <c r="B12128" i="2"/>
  <c r="F12127" i="2"/>
  <c r="E12127" i="2"/>
  <c r="C12127" i="2"/>
  <c r="B12127" i="2"/>
  <c r="F12126" i="2"/>
  <c r="E12126" i="2"/>
  <c r="C12126" i="2"/>
  <c r="B12126" i="2"/>
  <c r="F12125" i="2"/>
  <c r="E12125" i="2"/>
  <c r="C12125" i="2"/>
  <c r="B12125" i="2"/>
  <c r="F12124" i="2"/>
  <c r="E12124" i="2"/>
  <c r="C12124" i="2"/>
  <c r="B12124" i="2"/>
  <c r="F12123" i="2"/>
  <c r="E12123" i="2"/>
  <c r="C12123" i="2"/>
  <c r="B12123" i="2"/>
  <c r="F12122" i="2"/>
  <c r="E12122" i="2"/>
  <c r="C12122" i="2"/>
  <c r="B12122" i="2"/>
  <c r="F12121" i="2"/>
  <c r="E12121" i="2"/>
  <c r="C12121" i="2"/>
  <c r="B12121" i="2"/>
  <c r="F12120" i="2"/>
  <c r="E12120" i="2"/>
  <c r="C12120" i="2"/>
  <c r="B12120" i="2"/>
  <c r="F12119" i="2"/>
  <c r="E12119" i="2"/>
  <c r="C12119" i="2"/>
  <c r="B12119" i="2"/>
  <c r="F12118" i="2"/>
  <c r="E12118" i="2"/>
  <c r="C12118" i="2"/>
  <c r="B12118" i="2"/>
  <c r="F12117" i="2"/>
  <c r="E12117" i="2"/>
  <c r="C12117" i="2"/>
  <c r="B12117" i="2"/>
  <c r="F12116" i="2"/>
  <c r="E12116" i="2"/>
  <c r="C12116" i="2"/>
  <c r="B12116" i="2"/>
  <c r="F12115" i="2"/>
  <c r="E12115" i="2"/>
  <c r="C12115" i="2"/>
  <c r="B12115" i="2"/>
  <c r="F12114" i="2"/>
  <c r="E12114" i="2"/>
  <c r="C12114" i="2"/>
  <c r="B12114" i="2"/>
  <c r="F12113" i="2"/>
  <c r="E12113" i="2"/>
  <c r="C12113" i="2"/>
  <c r="B12113" i="2"/>
  <c r="F12112" i="2"/>
  <c r="E12112" i="2"/>
  <c r="C12112" i="2"/>
  <c r="B12112" i="2"/>
  <c r="F12111" i="2"/>
  <c r="E12111" i="2"/>
  <c r="C12111" i="2"/>
  <c r="B12111" i="2"/>
  <c r="F12110" i="2"/>
  <c r="E12110" i="2"/>
  <c r="C12110" i="2"/>
  <c r="B12110" i="2"/>
  <c r="F12109" i="2"/>
  <c r="E12109" i="2"/>
  <c r="C12109" i="2"/>
  <c r="B12109" i="2"/>
  <c r="F12108" i="2"/>
  <c r="E12108" i="2"/>
  <c r="C12108" i="2"/>
  <c r="B12108" i="2"/>
  <c r="F12107" i="2"/>
  <c r="E12107" i="2"/>
  <c r="C12107" i="2"/>
  <c r="B12107" i="2"/>
  <c r="F12106" i="2"/>
  <c r="E12106" i="2"/>
  <c r="C12106" i="2"/>
  <c r="B12106" i="2"/>
  <c r="F12105" i="2"/>
  <c r="E12105" i="2"/>
  <c r="C12105" i="2"/>
  <c r="B12105" i="2"/>
  <c r="F12104" i="2"/>
  <c r="E12104" i="2"/>
  <c r="C12104" i="2"/>
  <c r="B12104" i="2"/>
  <c r="F12103" i="2"/>
  <c r="E12103" i="2"/>
  <c r="C12103" i="2"/>
  <c r="B12103" i="2"/>
  <c r="F12102" i="2"/>
  <c r="E12102" i="2"/>
  <c r="C12102" i="2"/>
  <c r="B12102" i="2"/>
  <c r="F12101" i="2"/>
  <c r="E12101" i="2"/>
  <c r="C12101" i="2"/>
  <c r="B12101" i="2"/>
  <c r="F12100" i="2"/>
  <c r="E12100" i="2"/>
  <c r="C12100" i="2"/>
  <c r="B12100" i="2"/>
  <c r="F12099" i="2"/>
  <c r="E12099" i="2"/>
  <c r="C12099" i="2"/>
  <c r="B12099" i="2"/>
  <c r="F12098" i="2"/>
  <c r="E12098" i="2"/>
  <c r="C12098" i="2"/>
  <c r="B12098" i="2"/>
  <c r="F12097" i="2"/>
  <c r="E12097" i="2"/>
  <c r="C12097" i="2"/>
  <c r="B12097" i="2"/>
  <c r="F12096" i="2"/>
  <c r="E12096" i="2"/>
  <c r="C12096" i="2"/>
  <c r="B12096" i="2"/>
  <c r="F12095" i="2"/>
  <c r="E12095" i="2"/>
  <c r="C12095" i="2"/>
  <c r="B12095" i="2"/>
  <c r="F12094" i="2"/>
  <c r="E12094" i="2"/>
  <c r="C12094" i="2"/>
  <c r="B12094" i="2"/>
  <c r="F12093" i="2"/>
  <c r="E12093" i="2"/>
  <c r="C12093" i="2"/>
  <c r="B12093" i="2"/>
  <c r="F12092" i="2"/>
  <c r="E12092" i="2"/>
  <c r="C12092" i="2"/>
  <c r="B12092" i="2"/>
  <c r="F12091" i="2"/>
  <c r="E12091" i="2"/>
  <c r="C12091" i="2"/>
  <c r="B12091" i="2"/>
  <c r="F12090" i="2"/>
  <c r="E12090" i="2"/>
  <c r="C12090" i="2"/>
  <c r="B12090" i="2"/>
  <c r="F12089" i="2"/>
  <c r="E12089" i="2"/>
  <c r="C12089" i="2"/>
  <c r="B12089" i="2"/>
  <c r="F12088" i="2"/>
  <c r="E12088" i="2"/>
  <c r="C12088" i="2"/>
  <c r="B12088" i="2"/>
  <c r="F12087" i="2"/>
  <c r="E12087" i="2"/>
  <c r="C12087" i="2"/>
  <c r="B12087" i="2"/>
  <c r="F12086" i="2"/>
  <c r="E12086" i="2"/>
  <c r="C12086" i="2"/>
  <c r="B12086" i="2"/>
  <c r="F12085" i="2"/>
  <c r="E12085" i="2"/>
  <c r="C12085" i="2"/>
  <c r="B12085" i="2"/>
  <c r="F12084" i="2"/>
  <c r="E12084" i="2"/>
  <c r="C12084" i="2"/>
  <c r="B12084" i="2"/>
  <c r="F12083" i="2"/>
  <c r="E12083" i="2"/>
  <c r="C12083" i="2"/>
  <c r="B12083" i="2"/>
  <c r="F12082" i="2"/>
  <c r="E12082" i="2"/>
  <c r="C12082" i="2"/>
  <c r="B12082" i="2"/>
  <c r="F12081" i="2"/>
  <c r="E12081" i="2"/>
  <c r="C12081" i="2"/>
  <c r="B12081" i="2"/>
  <c r="F12080" i="2"/>
  <c r="E12080" i="2"/>
  <c r="C12080" i="2"/>
  <c r="B12080" i="2"/>
  <c r="F12079" i="2"/>
  <c r="E12079" i="2"/>
  <c r="C12079" i="2"/>
  <c r="B12079" i="2"/>
  <c r="F12078" i="2"/>
  <c r="E12078" i="2"/>
  <c r="C12078" i="2"/>
  <c r="B12078" i="2"/>
  <c r="F12077" i="2"/>
  <c r="E12077" i="2"/>
  <c r="C12077" i="2"/>
  <c r="B12077" i="2"/>
  <c r="F12076" i="2"/>
  <c r="E12076" i="2"/>
  <c r="C12076" i="2"/>
  <c r="B12076" i="2"/>
  <c r="F12075" i="2"/>
  <c r="E12075" i="2"/>
  <c r="C12075" i="2"/>
  <c r="B12075" i="2"/>
  <c r="F12074" i="2"/>
  <c r="E12074" i="2"/>
  <c r="C12074" i="2"/>
  <c r="B12074" i="2"/>
  <c r="F12073" i="2"/>
  <c r="E12073" i="2"/>
  <c r="C12073" i="2"/>
  <c r="B12073" i="2"/>
  <c r="F12072" i="2"/>
  <c r="E12072" i="2"/>
  <c r="C12072" i="2"/>
  <c r="B12072" i="2"/>
  <c r="F12071" i="2"/>
  <c r="E12071" i="2"/>
  <c r="C12071" i="2"/>
  <c r="B12071" i="2"/>
  <c r="F12070" i="2"/>
  <c r="E12070" i="2"/>
  <c r="C12070" i="2"/>
  <c r="B12070" i="2"/>
  <c r="F12069" i="2"/>
  <c r="E12069" i="2"/>
  <c r="C12069" i="2"/>
  <c r="B12069" i="2"/>
  <c r="F12068" i="2"/>
  <c r="E12068" i="2"/>
  <c r="C12068" i="2"/>
  <c r="B12068" i="2"/>
  <c r="F12067" i="2"/>
  <c r="E12067" i="2"/>
  <c r="C12067" i="2"/>
  <c r="B12067" i="2"/>
  <c r="F12066" i="2"/>
  <c r="E12066" i="2"/>
  <c r="C12066" i="2"/>
  <c r="B12066" i="2"/>
  <c r="F12065" i="2"/>
  <c r="E12065" i="2"/>
  <c r="C12065" i="2"/>
  <c r="B12065" i="2"/>
  <c r="F12064" i="2"/>
  <c r="E12064" i="2"/>
  <c r="C12064" i="2"/>
  <c r="B12064" i="2"/>
  <c r="F12063" i="2"/>
  <c r="E12063" i="2"/>
  <c r="C12063" i="2"/>
  <c r="B12063" i="2"/>
  <c r="F12062" i="2"/>
  <c r="E12062" i="2"/>
  <c r="C12062" i="2"/>
  <c r="B12062" i="2"/>
  <c r="F12061" i="2"/>
  <c r="E12061" i="2"/>
  <c r="C12061" i="2"/>
  <c r="B12061" i="2"/>
  <c r="F12060" i="2"/>
  <c r="E12060" i="2"/>
  <c r="C12060" i="2"/>
  <c r="B12060" i="2"/>
  <c r="F12059" i="2"/>
  <c r="E12059" i="2"/>
  <c r="C12059" i="2"/>
  <c r="B12059" i="2"/>
  <c r="F12058" i="2"/>
  <c r="E12058" i="2"/>
  <c r="C12058" i="2"/>
  <c r="B12058" i="2"/>
  <c r="F12057" i="2"/>
  <c r="E12057" i="2"/>
  <c r="C12057" i="2"/>
  <c r="B12057" i="2"/>
  <c r="F12056" i="2"/>
  <c r="E12056" i="2"/>
  <c r="C12056" i="2"/>
  <c r="B12056" i="2"/>
  <c r="F12055" i="2"/>
  <c r="E12055" i="2"/>
  <c r="C12055" i="2"/>
  <c r="B12055" i="2"/>
  <c r="F12054" i="2"/>
  <c r="E12054" i="2"/>
  <c r="C12054" i="2"/>
  <c r="B12054" i="2"/>
  <c r="F12053" i="2"/>
  <c r="E12053" i="2"/>
  <c r="C12053" i="2"/>
  <c r="B12053" i="2"/>
  <c r="F12052" i="2"/>
  <c r="E12052" i="2"/>
  <c r="C12052" i="2"/>
  <c r="B12052" i="2"/>
  <c r="F12051" i="2"/>
  <c r="E12051" i="2"/>
  <c r="C12051" i="2"/>
  <c r="B12051" i="2"/>
  <c r="F12050" i="2"/>
  <c r="E12050" i="2"/>
  <c r="C12050" i="2"/>
  <c r="B12050" i="2"/>
  <c r="F12049" i="2"/>
  <c r="E12049" i="2"/>
  <c r="C12049" i="2"/>
  <c r="B12049" i="2"/>
  <c r="F12048" i="2"/>
  <c r="E12048" i="2"/>
  <c r="C12048" i="2"/>
  <c r="B12048" i="2"/>
  <c r="F12047" i="2"/>
  <c r="E12047" i="2"/>
  <c r="C12047" i="2"/>
  <c r="B12047" i="2"/>
  <c r="F12046" i="2"/>
  <c r="E12046" i="2"/>
  <c r="C12046" i="2"/>
  <c r="B12046" i="2"/>
  <c r="F12045" i="2"/>
  <c r="E12045" i="2"/>
  <c r="C12045" i="2"/>
  <c r="B12045" i="2"/>
  <c r="F12044" i="2"/>
  <c r="E12044" i="2"/>
  <c r="C12044" i="2"/>
  <c r="B12044" i="2"/>
  <c r="F12043" i="2"/>
  <c r="E12043" i="2"/>
  <c r="C12043" i="2"/>
  <c r="B12043" i="2"/>
  <c r="F12042" i="2"/>
  <c r="E12042" i="2"/>
  <c r="C12042" i="2"/>
  <c r="B12042" i="2"/>
  <c r="F12041" i="2"/>
  <c r="E12041" i="2"/>
  <c r="C12041" i="2"/>
  <c r="B12041" i="2"/>
  <c r="F12040" i="2"/>
  <c r="E12040" i="2"/>
  <c r="C12040" i="2"/>
  <c r="B12040" i="2"/>
  <c r="F12039" i="2"/>
  <c r="E12039" i="2"/>
  <c r="C12039" i="2"/>
  <c r="B12039" i="2"/>
  <c r="F12038" i="2"/>
  <c r="E12038" i="2"/>
  <c r="C12038" i="2"/>
  <c r="B12038" i="2"/>
  <c r="F12037" i="2"/>
  <c r="E12037" i="2"/>
  <c r="C12037" i="2"/>
  <c r="B12037" i="2"/>
  <c r="F12036" i="2"/>
  <c r="E12036" i="2"/>
  <c r="C12036" i="2"/>
  <c r="B12036" i="2"/>
  <c r="F12035" i="2"/>
  <c r="E12035" i="2"/>
  <c r="C12035" i="2"/>
  <c r="B12035" i="2"/>
  <c r="F12034" i="2"/>
  <c r="E12034" i="2"/>
  <c r="C12034" i="2"/>
  <c r="B12034" i="2"/>
  <c r="F12033" i="2"/>
  <c r="E12033" i="2"/>
  <c r="C12033" i="2"/>
  <c r="B12033" i="2"/>
  <c r="F12032" i="2"/>
  <c r="E12032" i="2"/>
  <c r="C12032" i="2"/>
  <c r="B12032" i="2"/>
  <c r="F12031" i="2"/>
  <c r="E12031" i="2"/>
  <c r="C12031" i="2"/>
  <c r="B12031" i="2"/>
  <c r="F12030" i="2"/>
  <c r="E12030" i="2"/>
  <c r="C12030" i="2"/>
  <c r="B12030" i="2"/>
  <c r="F12029" i="2"/>
  <c r="E12029" i="2"/>
  <c r="C12029" i="2"/>
  <c r="B12029" i="2"/>
  <c r="F12028" i="2"/>
  <c r="E12028" i="2"/>
  <c r="C12028" i="2"/>
  <c r="B12028" i="2"/>
  <c r="F12027" i="2"/>
  <c r="E12027" i="2"/>
  <c r="C12027" i="2"/>
  <c r="B12027" i="2"/>
  <c r="F12026" i="2"/>
  <c r="E12026" i="2"/>
  <c r="C12026" i="2"/>
  <c r="B12026" i="2"/>
  <c r="F12025" i="2"/>
  <c r="E12025" i="2"/>
  <c r="C12025" i="2"/>
  <c r="B12025" i="2"/>
  <c r="F12024" i="2"/>
  <c r="E12024" i="2"/>
  <c r="C12024" i="2"/>
  <c r="B12024" i="2"/>
  <c r="F12023" i="2"/>
  <c r="E12023" i="2"/>
  <c r="C12023" i="2"/>
  <c r="B12023" i="2"/>
  <c r="F12022" i="2"/>
  <c r="E12022" i="2"/>
  <c r="C12022" i="2"/>
  <c r="B12022" i="2"/>
  <c r="F12021" i="2"/>
  <c r="E12021" i="2"/>
  <c r="C12021" i="2"/>
  <c r="B12021" i="2"/>
  <c r="F12020" i="2"/>
  <c r="E12020" i="2"/>
  <c r="C12020" i="2"/>
  <c r="B12020" i="2"/>
  <c r="F12019" i="2"/>
  <c r="E12019" i="2"/>
  <c r="C12019" i="2"/>
  <c r="B12019" i="2"/>
  <c r="F12018" i="2"/>
  <c r="E12018" i="2"/>
  <c r="C12018" i="2"/>
  <c r="B12018" i="2"/>
  <c r="F12017" i="2"/>
  <c r="E12017" i="2"/>
  <c r="C12017" i="2"/>
  <c r="B12017" i="2"/>
  <c r="F12016" i="2"/>
  <c r="E12016" i="2"/>
  <c r="C12016" i="2"/>
  <c r="B12016" i="2"/>
  <c r="F12015" i="2"/>
  <c r="E12015" i="2"/>
  <c r="C12015" i="2"/>
  <c r="B12015" i="2"/>
  <c r="F12014" i="2"/>
  <c r="E12014" i="2"/>
  <c r="C12014" i="2"/>
  <c r="B12014" i="2"/>
  <c r="F12013" i="2"/>
  <c r="E12013" i="2"/>
  <c r="C12013" i="2"/>
  <c r="B12013" i="2"/>
  <c r="F12012" i="2"/>
  <c r="E12012" i="2"/>
  <c r="C12012" i="2"/>
  <c r="B12012" i="2"/>
  <c r="F12011" i="2"/>
  <c r="E12011" i="2"/>
  <c r="C12011" i="2"/>
  <c r="B12011" i="2"/>
  <c r="F12010" i="2"/>
  <c r="E12010" i="2"/>
  <c r="C12010" i="2"/>
  <c r="B12010" i="2"/>
  <c r="F12009" i="2"/>
  <c r="E12009" i="2"/>
  <c r="C12009" i="2"/>
  <c r="B12009" i="2"/>
  <c r="F12008" i="2"/>
  <c r="E12008" i="2"/>
  <c r="C12008" i="2"/>
  <c r="B12008" i="2"/>
  <c r="F12007" i="2"/>
  <c r="E12007" i="2"/>
  <c r="C12007" i="2"/>
  <c r="B12007" i="2"/>
  <c r="F12006" i="2"/>
  <c r="E12006" i="2"/>
  <c r="C12006" i="2"/>
  <c r="B12006" i="2"/>
  <c r="F12005" i="2"/>
  <c r="E12005" i="2"/>
  <c r="C12005" i="2"/>
  <c r="B12005" i="2"/>
  <c r="F12004" i="2"/>
  <c r="E12004" i="2"/>
  <c r="C12004" i="2"/>
  <c r="B12004" i="2"/>
  <c r="F12003" i="2"/>
  <c r="E12003" i="2"/>
  <c r="C12003" i="2"/>
  <c r="B12003" i="2"/>
  <c r="F12002" i="2"/>
  <c r="E12002" i="2"/>
  <c r="C12002" i="2"/>
  <c r="B12002" i="2"/>
  <c r="F12001" i="2"/>
  <c r="E12001" i="2"/>
  <c r="C12001" i="2"/>
  <c r="B12001" i="2"/>
  <c r="F12000" i="2"/>
  <c r="E12000" i="2"/>
  <c r="C12000" i="2"/>
  <c r="B12000" i="2"/>
  <c r="F11999" i="2"/>
  <c r="E11999" i="2"/>
  <c r="C11999" i="2"/>
  <c r="B11999" i="2"/>
  <c r="F11998" i="2"/>
  <c r="E11998" i="2"/>
  <c r="C11998" i="2"/>
  <c r="B11998" i="2"/>
  <c r="F11997" i="2"/>
  <c r="E11997" i="2"/>
  <c r="C11997" i="2"/>
  <c r="B11997" i="2"/>
  <c r="F11996" i="2"/>
  <c r="E11996" i="2"/>
  <c r="C11996" i="2"/>
  <c r="B11996" i="2"/>
  <c r="F11995" i="2"/>
  <c r="E11995" i="2"/>
  <c r="C11995" i="2"/>
  <c r="B11995" i="2"/>
  <c r="F11994" i="2"/>
  <c r="E11994" i="2"/>
  <c r="C11994" i="2"/>
  <c r="B11994" i="2"/>
  <c r="F11993" i="2"/>
  <c r="E11993" i="2"/>
  <c r="C11993" i="2"/>
  <c r="B11993" i="2"/>
  <c r="F11992" i="2"/>
  <c r="E11992" i="2"/>
  <c r="C11992" i="2"/>
  <c r="B11992" i="2"/>
  <c r="F11991" i="2"/>
  <c r="E11991" i="2"/>
  <c r="C11991" i="2"/>
  <c r="B11991" i="2"/>
  <c r="F11990" i="2"/>
  <c r="E11990" i="2"/>
  <c r="C11990" i="2"/>
  <c r="B11990" i="2"/>
  <c r="F11989" i="2"/>
  <c r="E11989" i="2"/>
  <c r="C11989" i="2"/>
  <c r="B11989" i="2"/>
  <c r="F11988" i="2"/>
  <c r="E11988" i="2"/>
  <c r="C11988" i="2"/>
  <c r="B11988" i="2"/>
  <c r="F11987" i="2"/>
  <c r="E11987" i="2"/>
  <c r="C11987" i="2"/>
  <c r="B11987" i="2"/>
  <c r="F11986" i="2"/>
  <c r="E11986" i="2"/>
  <c r="C11986" i="2"/>
  <c r="B11986" i="2"/>
  <c r="F11985" i="2"/>
  <c r="E11985" i="2"/>
  <c r="C11985" i="2"/>
  <c r="B11985" i="2"/>
  <c r="F11984" i="2"/>
  <c r="E11984" i="2"/>
  <c r="C11984" i="2"/>
  <c r="B11984" i="2"/>
  <c r="F11983" i="2"/>
  <c r="E11983" i="2"/>
  <c r="C11983" i="2"/>
  <c r="B11983" i="2"/>
  <c r="F11982" i="2"/>
  <c r="E11982" i="2"/>
  <c r="C11982" i="2"/>
  <c r="B11982" i="2"/>
  <c r="F11981" i="2"/>
  <c r="E11981" i="2"/>
  <c r="C11981" i="2"/>
  <c r="B11981" i="2"/>
  <c r="F11980" i="2"/>
  <c r="E11980" i="2"/>
  <c r="C11980" i="2"/>
  <c r="B11980" i="2"/>
  <c r="F11979" i="2"/>
  <c r="E11979" i="2"/>
  <c r="C11979" i="2"/>
  <c r="B11979" i="2"/>
  <c r="F11978" i="2"/>
  <c r="E11978" i="2"/>
  <c r="C11978" i="2"/>
  <c r="B11978" i="2"/>
  <c r="F11977" i="2"/>
  <c r="E11977" i="2"/>
  <c r="C11977" i="2"/>
  <c r="B11977" i="2"/>
  <c r="F11976" i="2"/>
  <c r="E11976" i="2"/>
  <c r="C11976" i="2"/>
  <c r="B11976" i="2"/>
  <c r="F11975" i="2"/>
  <c r="E11975" i="2"/>
  <c r="C11975" i="2"/>
  <c r="B11975" i="2"/>
  <c r="F11974" i="2"/>
  <c r="E11974" i="2"/>
  <c r="C11974" i="2"/>
  <c r="B11974" i="2"/>
  <c r="F11973" i="2"/>
  <c r="E11973" i="2"/>
  <c r="C11973" i="2"/>
  <c r="B11973" i="2"/>
  <c r="F11972" i="2"/>
  <c r="E11972" i="2"/>
  <c r="C11972" i="2"/>
  <c r="B11972" i="2"/>
  <c r="F11971" i="2"/>
  <c r="E11971" i="2"/>
  <c r="C11971" i="2"/>
  <c r="B11971" i="2"/>
  <c r="F11970" i="2"/>
  <c r="E11970" i="2"/>
  <c r="C11970" i="2"/>
  <c r="B11970" i="2"/>
  <c r="F11969" i="2"/>
  <c r="E11969" i="2"/>
  <c r="C11969" i="2"/>
  <c r="B11969" i="2"/>
  <c r="F11968" i="2"/>
  <c r="E11968" i="2"/>
  <c r="C11968" i="2"/>
  <c r="B11968" i="2"/>
  <c r="F11967" i="2"/>
  <c r="E11967" i="2"/>
  <c r="C11967" i="2"/>
  <c r="B11967" i="2"/>
  <c r="F11966" i="2"/>
  <c r="E11966" i="2"/>
  <c r="C11966" i="2"/>
  <c r="B11966" i="2"/>
  <c r="F11965" i="2"/>
  <c r="E11965" i="2"/>
  <c r="C11965" i="2"/>
  <c r="B11965" i="2"/>
  <c r="F11964" i="2"/>
  <c r="E11964" i="2"/>
  <c r="C11964" i="2"/>
  <c r="B11964" i="2"/>
  <c r="F11963" i="2"/>
  <c r="E11963" i="2"/>
  <c r="C11963" i="2"/>
  <c r="B11963" i="2"/>
  <c r="F11962" i="2"/>
  <c r="E11962" i="2"/>
  <c r="C11962" i="2"/>
  <c r="B11962" i="2"/>
  <c r="F11961" i="2"/>
  <c r="E11961" i="2"/>
  <c r="C11961" i="2"/>
  <c r="B11961" i="2"/>
  <c r="F11960" i="2"/>
  <c r="E11960" i="2"/>
  <c r="C11960" i="2"/>
  <c r="B11960" i="2"/>
  <c r="F11959" i="2"/>
  <c r="E11959" i="2"/>
  <c r="C11959" i="2"/>
  <c r="B11959" i="2"/>
  <c r="F11958" i="2"/>
  <c r="E11958" i="2"/>
  <c r="C11958" i="2"/>
  <c r="B11958" i="2"/>
  <c r="F11957" i="2"/>
  <c r="E11957" i="2"/>
  <c r="C11957" i="2"/>
  <c r="B11957" i="2"/>
  <c r="F11956" i="2"/>
  <c r="E11956" i="2"/>
  <c r="C11956" i="2"/>
  <c r="B11956" i="2"/>
  <c r="F11955" i="2"/>
  <c r="E11955" i="2"/>
  <c r="C11955" i="2"/>
  <c r="B11955" i="2"/>
  <c r="F11954" i="2"/>
  <c r="E11954" i="2"/>
  <c r="C11954" i="2"/>
  <c r="B11954" i="2"/>
  <c r="F11953" i="2"/>
  <c r="E11953" i="2"/>
  <c r="C11953" i="2"/>
  <c r="B11953" i="2"/>
  <c r="F11952" i="2"/>
  <c r="E11952" i="2"/>
  <c r="C11952" i="2"/>
  <c r="B11952" i="2"/>
  <c r="F11951" i="2"/>
  <c r="E11951" i="2"/>
  <c r="C11951" i="2"/>
  <c r="B11951" i="2"/>
  <c r="F11950" i="2"/>
  <c r="E11950" i="2"/>
  <c r="C11950" i="2"/>
  <c r="B11950" i="2"/>
  <c r="F11949" i="2"/>
  <c r="E11949" i="2"/>
  <c r="C11949" i="2"/>
  <c r="B11949" i="2"/>
  <c r="F11948" i="2"/>
  <c r="E11948" i="2"/>
  <c r="C11948" i="2"/>
  <c r="B11948" i="2"/>
  <c r="F11947" i="2"/>
  <c r="E11947" i="2"/>
  <c r="C11947" i="2"/>
  <c r="B11947" i="2"/>
  <c r="F11946" i="2"/>
  <c r="E11946" i="2"/>
  <c r="C11946" i="2"/>
  <c r="B11946" i="2"/>
  <c r="F11945" i="2"/>
  <c r="E11945" i="2"/>
  <c r="C11945" i="2"/>
  <c r="B11945" i="2"/>
  <c r="F11944" i="2"/>
  <c r="E11944" i="2"/>
  <c r="C11944" i="2"/>
  <c r="B11944" i="2"/>
  <c r="F11943" i="2"/>
  <c r="E11943" i="2"/>
  <c r="C11943" i="2"/>
  <c r="B11943" i="2"/>
  <c r="F11942" i="2"/>
  <c r="E11942" i="2"/>
  <c r="C11942" i="2"/>
  <c r="B11942" i="2"/>
  <c r="F11941" i="2"/>
  <c r="E11941" i="2"/>
  <c r="C11941" i="2"/>
  <c r="B11941" i="2"/>
  <c r="F11940" i="2"/>
  <c r="E11940" i="2"/>
  <c r="C11940" i="2"/>
  <c r="B11940" i="2"/>
  <c r="F11939" i="2"/>
  <c r="E11939" i="2"/>
  <c r="C11939" i="2"/>
  <c r="B11939" i="2"/>
  <c r="F11938" i="2"/>
  <c r="E11938" i="2"/>
  <c r="C11938" i="2"/>
  <c r="B11938" i="2"/>
  <c r="F11937" i="2"/>
  <c r="E11937" i="2"/>
  <c r="C11937" i="2"/>
  <c r="B11937" i="2"/>
  <c r="F11936" i="2"/>
  <c r="E11936" i="2"/>
  <c r="C11936" i="2"/>
  <c r="B11936" i="2"/>
  <c r="F11935" i="2"/>
  <c r="E11935" i="2"/>
  <c r="C11935" i="2"/>
  <c r="B11935" i="2"/>
  <c r="F11934" i="2"/>
  <c r="E11934" i="2"/>
  <c r="C11934" i="2"/>
  <c r="B11934" i="2"/>
  <c r="F11933" i="2"/>
  <c r="E11933" i="2"/>
  <c r="C11933" i="2"/>
  <c r="B11933" i="2"/>
  <c r="F11932" i="2"/>
  <c r="E11932" i="2"/>
  <c r="C11932" i="2"/>
  <c r="B11932" i="2"/>
  <c r="F11931" i="2"/>
  <c r="E11931" i="2"/>
  <c r="C11931" i="2"/>
  <c r="B11931" i="2"/>
  <c r="F11930" i="2"/>
  <c r="E11930" i="2"/>
  <c r="C11930" i="2"/>
  <c r="B11930" i="2"/>
  <c r="F11929" i="2"/>
  <c r="E11929" i="2"/>
  <c r="C11929" i="2"/>
  <c r="B11929" i="2"/>
  <c r="F11928" i="2"/>
  <c r="E11928" i="2"/>
  <c r="C11928" i="2"/>
  <c r="B11928" i="2"/>
  <c r="F11927" i="2"/>
  <c r="E11927" i="2"/>
  <c r="C11927" i="2"/>
  <c r="B11927" i="2"/>
  <c r="F11926" i="2"/>
  <c r="E11926" i="2"/>
  <c r="C11926" i="2"/>
  <c r="B11926" i="2"/>
  <c r="F11925" i="2"/>
  <c r="E11925" i="2"/>
  <c r="C11925" i="2"/>
  <c r="B11925" i="2"/>
  <c r="F11924" i="2"/>
  <c r="E11924" i="2"/>
  <c r="C11924" i="2"/>
  <c r="B11924" i="2"/>
  <c r="F11923" i="2"/>
  <c r="E11923" i="2"/>
  <c r="C11923" i="2"/>
  <c r="B11923" i="2"/>
  <c r="F11922" i="2"/>
  <c r="E11922" i="2"/>
  <c r="C11922" i="2"/>
  <c r="B11922" i="2"/>
  <c r="F11921" i="2"/>
  <c r="E11921" i="2"/>
  <c r="C11921" i="2"/>
  <c r="B11921" i="2"/>
  <c r="F11920" i="2"/>
  <c r="E11920" i="2"/>
  <c r="C11920" i="2"/>
  <c r="B11920" i="2"/>
  <c r="F11919" i="2"/>
  <c r="E11919" i="2"/>
  <c r="C11919" i="2"/>
  <c r="B11919" i="2"/>
  <c r="F11918" i="2"/>
  <c r="E11918" i="2"/>
  <c r="C11918" i="2"/>
  <c r="B11918" i="2"/>
  <c r="F11917" i="2"/>
  <c r="E11917" i="2"/>
  <c r="C11917" i="2"/>
  <c r="B11917" i="2"/>
  <c r="F11916" i="2"/>
  <c r="E11916" i="2"/>
  <c r="C11916" i="2"/>
  <c r="B11916" i="2"/>
  <c r="F11915" i="2"/>
  <c r="E11915" i="2"/>
  <c r="C11915" i="2"/>
  <c r="B11915" i="2"/>
  <c r="F11914" i="2"/>
  <c r="E11914" i="2"/>
  <c r="C11914" i="2"/>
  <c r="B11914" i="2"/>
  <c r="F11913" i="2"/>
  <c r="E11913" i="2"/>
  <c r="C11913" i="2"/>
  <c r="B11913" i="2"/>
  <c r="F11912" i="2"/>
  <c r="E11912" i="2"/>
  <c r="C11912" i="2"/>
  <c r="B11912" i="2"/>
  <c r="F11911" i="2"/>
  <c r="E11911" i="2"/>
  <c r="C11911" i="2"/>
  <c r="B11911" i="2"/>
  <c r="F11910" i="2"/>
  <c r="E11910" i="2"/>
  <c r="C11910" i="2"/>
  <c r="B11910" i="2"/>
  <c r="F11909" i="2"/>
  <c r="E11909" i="2"/>
  <c r="C11909" i="2"/>
  <c r="B11909" i="2"/>
  <c r="F11908" i="2"/>
  <c r="E11908" i="2"/>
  <c r="C11908" i="2"/>
  <c r="B11908" i="2"/>
  <c r="F11907" i="2"/>
  <c r="E11907" i="2"/>
  <c r="C11907" i="2"/>
  <c r="B11907" i="2"/>
  <c r="F11906" i="2"/>
  <c r="E11906" i="2"/>
  <c r="C11906" i="2"/>
  <c r="B11906" i="2"/>
  <c r="F11905" i="2"/>
  <c r="E11905" i="2"/>
  <c r="C11905" i="2"/>
  <c r="B11905" i="2"/>
  <c r="F11904" i="2"/>
  <c r="E11904" i="2"/>
  <c r="C11904" i="2"/>
  <c r="B11904" i="2"/>
  <c r="F11903" i="2"/>
  <c r="E11903" i="2"/>
  <c r="C11903" i="2"/>
  <c r="B11903" i="2"/>
  <c r="F11902" i="2"/>
  <c r="E11902" i="2"/>
  <c r="C11902" i="2"/>
  <c r="B11902" i="2"/>
  <c r="F11901" i="2"/>
  <c r="E11901" i="2"/>
  <c r="C11901" i="2"/>
  <c r="B11901" i="2"/>
  <c r="F11900" i="2"/>
  <c r="E11900" i="2"/>
  <c r="C11900" i="2"/>
  <c r="B11900" i="2"/>
  <c r="F11899" i="2"/>
  <c r="E11899" i="2"/>
  <c r="C11899" i="2"/>
  <c r="B11899" i="2"/>
  <c r="F11898" i="2"/>
  <c r="E11898" i="2"/>
  <c r="C11898" i="2"/>
  <c r="B11898" i="2"/>
  <c r="F11897" i="2"/>
  <c r="E11897" i="2"/>
  <c r="C11897" i="2"/>
  <c r="B11897" i="2"/>
  <c r="F11896" i="2"/>
  <c r="E11896" i="2"/>
  <c r="C11896" i="2"/>
  <c r="B11896" i="2"/>
  <c r="F11895" i="2"/>
  <c r="E11895" i="2"/>
  <c r="C11895" i="2"/>
  <c r="B11895" i="2"/>
  <c r="F11894" i="2"/>
  <c r="E11894" i="2"/>
  <c r="C11894" i="2"/>
  <c r="B11894" i="2"/>
  <c r="F11893" i="2"/>
  <c r="E11893" i="2"/>
  <c r="C11893" i="2"/>
  <c r="B11893" i="2"/>
  <c r="F11892" i="2"/>
  <c r="E11892" i="2"/>
  <c r="C11892" i="2"/>
  <c r="B11892" i="2"/>
  <c r="F11891" i="2"/>
  <c r="E11891" i="2"/>
  <c r="C11891" i="2"/>
  <c r="B11891" i="2"/>
  <c r="F11890" i="2"/>
  <c r="E11890" i="2"/>
  <c r="C11890" i="2"/>
  <c r="B11890" i="2"/>
  <c r="F11889" i="2"/>
  <c r="E11889" i="2"/>
  <c r="C11889" i="2"/>
  <c r="B11889" i="2"/>
  <c r="F11888" i="2"/>
  <c r="E11888" i="2"/>
  <c r="C11888" i="2"/>
  <c r="B11888" i="2"/>
  <c r="F11887" i="2"/>
  <c r="E11887" i="2"/>
  <c r="C11887" i="2"/>
  <c r="B11887" i="2"/>
  <c r="F11886" i="2"/>
  <c r="E11886" i="2"/>
  <c r="C11886" i="2"/>
  <c r="B11886" i="2"/>
  <c r="F11885" i="2"/>
  <c r="E11885" i="2"/>
  <c r="C11885" i="2"/>
  <c r="B11885" i="2"/>
  <c r="F11884" i="2"/>
  <c r="E11884" i="2"/>
  <c r="C11884" i="2"/>
  <c r="B11884" i="2"/>
  <c r="F11883" i="2"/>
  <c r="E11883" i="2"/>
  <c r="C11883" i="2"/>
  <c r="B11883" i="2"/>
  <c r="F11882" i="2"/>
  <c r="E11882" i="2"/>
  <c r="C11882" i="2"/>
  <c r="B11882" i="2"/>
  <c r="F11881" i="2"/>
  <c r="E11881" i="2"/>
  <c r="C11881" i="2"/>
  <c r="B11881" i="2"/>
  <c r="F11880" i="2"/>
  <c r="E11880" i="2"/>
  <c r="C11880" i="2"/>
  <c r="B11880" i="2"/>
  <c r="F11879" i="2"/>
  <c r="E11879" i="2"/>
  <c r="C11879" i="2"/>
  <c r="B11879" i="2"/>
  <c r="F11878" i="2"/>
  <c r="E11878" i="2"/>
  <c r="C11878" i="2"/>
  <c r="B11878" i="2"/>
  <c r="F11877" i="2"/>
  <c r="E11877" i="2"/>
  <c r="C11877" i="2"/>
  <c r="B11877" i="2"/>
  <c r="F11876" i="2"/>
  <c r="E11876" i="2"/>
  <c r="C11876" i="2"/>
  <c r="B11876" i="2"/>
  <c r="F11875" i="2"/>
  <c r="E11875" i="2"/>
  <c r="C11875" i="2"/>
  <c r="B11875" i="2"/>
  <c r="F11874" i="2"/>
  <c r="E11874" i="2"/>
  <c r="C11874" i="2"/>
  <c r="B11874" i="2"/>
  <c r="F11873" i="2"/>
  <c r="E11873" i="2"/>
  <c r="C11873" i="2"/>
  <c r="B11873" i="2"/>
  <c r="F11872" i="2"/>
  <c r="E11872" i="2"/>
  <c r="C11872" i="2"/>
  <c r="B11872" i="2"/>
  <c r="F11871" i="2"/>
  <c r="E11871" i="2"/>
  <c r="C11871" i="2"/>
  <c r="B11871" i="2"/>
  <c r="F11870" i="2"/>
  <c r="E11870" i="2"/>
  <c r="C11870" i="2"/>
  <c r="B11870" i="2"/>
  <c r="F11869" i="2"/>
  <c r="E11869" i="2"/>
  <c r="C11869" i="2"/>
  <c r="B11869" i="2"/>
  <c r="F11868" i="2"/>
  <c r="E11868" i="2"/>
  <c r="C11868" i="2"/>
  <c r="B11868" i="2"/>
  <c r="F11867" i="2"/>
  <c r="E11867" i="2"/>
  <c r="C11867" i="2"/>
  <c r="B11867" i="2"/>
  <c r="F11866" i="2"/>
  <c r="E11866" i="2"/>
  <c r="C11866" i="2"/>
  <c r="B11866" i="2"/>
  <c r="F11865" i="2"/>
  <c r="E11865" i="2"/>
  <c r="C11865" i="2"/>
  <c r="B11865" i="2"/>
  <c r="F11864" i="2"/>
  <c r="E11864" i="2"/>
  <c r="C11864" i="2"/>
  <c r="B11864" i="2"/>
  <c r="F11863" i="2"/>
  <c r="E11863" i="2"/>
  <c r="C11863" i="2"/>
  <c r="B11863" i="2"/>
  <c r="F11862" i="2"/>
  <c r="E11862" i="2"/>
  <c r="C11862" i="2"/>
  <c r="B11862" i="2"/>
  <c r="F11861" i="2"/>
  <c r="E11861" i="2"/>
  <c r="C11861" i="2"/>
  <c r="B11861" i="2"/>
  <c r="F11860" i="2"/>
  <c r="E11860" i="2"/>
  <c r="C11860" i="2"/>
  <c r="B11860" i="2"/>
  <c r="F11859" i="2"/>
  <c r="E11859" i="2"/>
  <c r="C11859" i="2"/>
  <c r="B11859" i="2"/>
  <c r="F11858" i="2"/>
  <c r="E11858" i="2"/>
  <c r="C11858" i="2"/>
  <c r="B11858" i="2"/>
  <c r="F11857" i="2"/>
  <c r="E11857" i="2"/>
  <c r="C11857" i="2"/>
  <c r="B11857" i="2"/>
  <c r="F11856" i="2"/>
  <c r="E11856" i="2"/>
  <c r="C11856" i="2"/>
  <c r="B11856" i="2"/>
  <c r="F11855" i="2"/>
  <c r="E11855" i="2"/>
  <c r="C11855" i="2"/>
  <c r="B11855" i="2"/>
  <c r="F11854" i="2"/>
  <c r="E11854" i="2"/>
  <c r="C11854" i="2"/>
  <c r="B11854" i="2"/>
  <c r="F11853" i="2"/>
  <c r="E11853" i="2"/>
  <c r="C11853" i="2"/>
  <c r="B11853" i="2"/>
  <c r="F11852" i="2"/>
  <c r="E11852" i="2"/>
  <c r="C11852" i="2"/>
  <c r="B11852" i="2"/>
  <c r="F11851" i="2"/>
  <c r="E11851" i="2"/>
  <c r="C11851" i="2"/>
  <c r="B11851" i="2"/>
  <c r="F11850" i="2"/>
  <c r="E11850" i="2"/>
  <c r="C11850" i="2"/>
  <c r="B11850" i="2"/>
  <c r="F11849" i="2"/>
  <c r="E11849" i="2"/>
  <c r="C11849" i="2"/>
  <c r="B11849" i="2"/>
  <c r="F11848" i="2"/>
  <c r="E11848" i="2"/>
  <c r="C11848" i="2"/>
  <c r="B11848" i="2"/>
  <c r="F11847" i="2"/>
  <c r="E11847" i="2"/>
  <c r="C11847" i="2"/>
  <c r="B11847" i="2"/>
  <c r="F11846" i="2"/>
  <c r="E11846" i="2"/>
  <c r="C11846" i="2"/>
  <c r="B11846" i="2"/>
  <c r="F11845" i="2"/>
  <c r="E11845" i="2"/>
  <c r="C11845" i="2"/>
  <c r="B11845" i="2"/>
  <c r="F11844" i="2"/>
  <c r="E11844" i="2"/>
  <c r="C11844" i="2"/>
  <c r="B11844" i="2"/>
  <c r="F11843" i="2"/>
  <c r="E11843" i="2"/>
  <c r="C11843" i="2"/>
  <c r="B11843" i="2"/>
  <c r="F11842" i="2"/>
  <c r="E11842" i="2"/>
  <c r="C11842" i="2"/>
  <c r="B11842" i="2"/>
  <c r="F11841" i="2"/>
  <c r="E11841" i="2"/>
  <c r="C11841" i="2"/>
  <c r="B11841" i="2"/>
  <c r="F11840" i="2"/>
  <c r="E11840" i="2"/>
  <c r="C11840" i="2"/>
  <c r="B11840" i="2"/>
  <c r="F11839" i="2"/>
  <c r="E11839" i="2"/>
  <c r="C11839" i="2"/>
  <c r="B11839" i="2"/>
  <c r="F11838" i="2"/>
  <c r="E11838" i="2"/>
  <c r="C11838" i="2"/>
  <c r="B11838" i="2"/>
  <c r="F11837" i="2"/>
  <c r="E11837" i="2"/>
  <c r="C11837" i="2"/>
  <c r="B11837" i="2"/>
  <c r="F11836" i="2"/>
  <c r="E11836" i="2"/>
  <c r="C11836" i="2"/>
  <c r="B11836" i="2"/>
  <c r="F11835" i="2"/>
  <c r="E11835" i="2"/>
  <c r="C11835" i="2"/>
  <c r="B11835" i="2"/>
  <c r="F11834" i="2"/>
  <c r="E11834" i="2"/>
  <c r="C11834" i="2"/>
  <c r="B11834" i="2"/>
  <c r="F11833" i="2"/>
  <c r="E11833" i="2"/>
  <c r="C11833" i="2"/>
  <c r="B11833" i="2"/>
  <c r="F11832" i="2"/>
  <c r="E11832" i="2"/>
  <c r="C11832" i="2"/>
  <c r="B11832" i="2"/>
  <c r="F11831" i="2"/>
  <c r="E11831" i="2"/>
  <c r="C11831" i="2"/>
  <c r="B11831" i="2"/>
  <c r="F11830" i="2"/>
  <c r="E11830" i="2"/>
  <c r="C11830" i="2"/>
  <c r="B11830" i="2"/>
  <c r="F11829" i="2"/>
  <c r="E11829" i="2"/>
  <c r="C11829" i="2"/>
  <c r="B11829" i="2"/>
  <c r="F11828" i="2"/>
  <c r="E11828" i="2"/>
  <c r="C11828" i="2"/>
  <c r="B11828" i="2"/>
  <c r="F11827" i="2"/>
  <c r="E11827" i="2"/>
  <c r="C11827" i="2"/>
  <c r="B11827" i="2"/>
  <c r="F11826" i="2"/>
  <c r="E11826" i="2"/>
  <c r="C11826" i="2"/>
  <c r="B11826" i="2"/>
  <c r="F11825" i="2"/>
  <c r="E11825" i="2"/>
  <c r="C11825" i="2"/>
  <c r="B11825" i="2"/>
  <c r="F11824" i="2"/>
  <c r="E11824" i="2"/>
  <c r="C11824" i="2"/>
  <c r="B11824" i="2"/>
  <c r="F11823" i="2"/>
  <c r="E11823" i="2"/>
  <c r="C11823" i="2"/>
  <c r="B11823" i="2"/>
  <c r="F11822" i="2"/>
  <c r="E11822" i="2"/>
  <c r="C11822" i="2"/>
  <c r="B11822" i="2"/>
  <c r="F11821" i="2"/>
  <c r="E11821" i="2"/>
  <c r="C11821" i="2"/>
  <c r="B11821" i="2"/>
  <c r="F11820" i="2"/>
  <c r="E11820" i="2"/>
  <c r="C11820" i="2"/>
  <c r="B11820" i="2"/>
  <c r="F11819" i="2"/>
  <c r="E11819" i="2"/>
  <c r="C11819" i="2"/>
  <c r="B11819" i="2"/>
  <c r="F11818" i="2"/>
  <c r="E11818" i="2"/>
  <c r="C11818" i="2"/>
  <c r="B11818" i="2"/>
  <c r="F11817" i="2"/>
  <c r="E11817" i="2"/>
  <c r="C11817" i="2"/>
  <c r="B11817" i="2"/>
  <c r="F11816" i="2"/>
  <c r="E11816" i="2"/>
  <c r="C11816" i="2"/>
  <c r="B11816" i="2"/>
  <c r="F11815" i="2"/>
  <c r="E11815" i="2"/>
  <c r="C11815" i="2"/>
  <c r="B11815" i="2"/>
  <c r="F11814" i="2"/>
  <c r="E11814" i="2"/>
  <c r="C11814" i="2"/>
  <c r="B11814" i="2"/>
  <c r="F11813" i="2"/>
  <c r="E11813" i="2"/>
  <c r="C11813" i="2"/>
  <c r="B11813" i="2"/>
  <c r="F11812" i="2"/>
  <c r="E11812" i="2"/>
  <c r="C11812" i="2"/>
  <c r="B11812" i="2"/>
  <c r="F11811" i="2"/>
  <c r="E11811" i="2"/>
  <c r="C11811" i="2"/>
  <c r="B11811" i="2"/>
  <c r="F11810" i="2"/>
  <c r="E11810" i="2"/>
  <c r="C11810" i="2"/>
  <c r="B11810" i="2"/>
  <c r="F11809" i="2"/>
  <c r="E11809" i="2"/>
  <c r="C11809" i="2"/>
  <c r="B11809" i="2"/>
  <c r="F11808" i="2"/>
  <c r="E11808" i="2"/>
  <c r="C11808" i="2"/>
  <c r="B11808" i="2"/>
  <c r="F11807" i="2"/>
  <c r="E11807" i="2"/>
  <c r="C11807" i="2"/>
  <c r="B11807" i="2"/>
  <c r="F11806" i="2"/>
  <c r="E11806" i="2"/>
  <c r="C11806" i="2"/>
  <c r="B11806" i="2"/>
  <c r="F11805" i="2"/>
  <c r="E11805" i="2"/>
  <c r="C11805" i="2"/>
  <c r="B11805" i="2"/>
  <c r="F11804" i="2"/>
  <c r="E11804" i="2"/>
  <c r="C11804" i="2"/>
  <c r="B11804" i="2"/>
  <c r="F11803" i="2"/>
  <c r="E11803" i="2"/>
  <c r="C11803" i="2"/>
  <c r="B11803" i="2"/>
  <c r="F11802" i="2"/>
  <c r="E11802" i="2"/>
  <c r="C11802" i="2"/>
  <c r="B11802" i="2"/>
  <c r="F11801" i="2"/>
  <c r="E11801" i="2"/>
  <c r="C11801" i="2"/>
  <c r="B11801" i="2"/>
  <c r="F11800" i="2"/>
  <c r="E11800" i="2"/>
  <c r="C11800" i="2"/>
  <c r="B11800" i="2"/>
  <c r="F11799" i="2"/>
  <c r="E11799" i="2"/>
  <c r="C11799" i="2"/>
  <c r="B11799" i="2"/>
  <c r="F11798" i="2"/>
  <c r="E11798" i="2"/>
  <c r="C11798" i="2"/>
  <c r="B11798" i="2"/>
  <c r="F11797" i="2"/>
  <c r="E11797" i="2"/>
  <c r="C11797" i="2"/>
  <c r="B11797" i="2"/>
  <c r="F11796" i="2"/>
  <c r="E11796" i="2"/>
  <c r="C11796" i="2"/>
  <c r="B11796" i="2"/>
  <c r="F11795" i="2"/>
  <c r="E11795" i="2"/>
  <c r="C11795" i="2"/>
  <c r="B11795" i="2"/>
  <c r="F11794" i="2"/>
  <c r="E11794" i="2"/>
  <c r="C11794" i="2"/>
  <c r="B11794" i="2"/>
  <c r="F11793" i="2"/>
  <c r="E11793" i="2"/>
  <c r="C11793" i="2"/>
  <c r="B11793" i="2"/>
  <c r="F11792" i="2"/>
  <c r="E11792" i="2"/>
  <c r="C11792" i="2"/>
  <c r="B11792" i="2"/>
  <c r="F11791" i="2"/>
  <c r="E11791" i="2"/>
  <c r="C11791" i="2"/>
  <c r="B11791" i="2"/>
  <c r="F11790" i="2"/>
  <c r="E11790" i="2"/>
  <c r="C11790" i="2"/>
  <c r="B11790" i="2"/>
  <c r="F11789" i="2"/>
  <c r="E11789" i="2"/>
  <c r="C11789" i="2"/>
  <c r="B11789" i="2"/>
  <c r="F11788" i="2"/>
  <c r="E11788" i="2"/>
  <c r="C11788" i="2"/>
  <c r="B11788" i="2"/>
  <c r="F11787" i="2"/>
  <c r="E11787" i="2"/>
  <c r="C11787" i="2"/>
  <c r="B11787" i="2"/>
  <c r="F11786" i="2"/>
  <c r="E11786" i="2"/>
  <c r="C11786" i="2"/>
  <c r="B11786" i="2"/>
  <c r="F11785" i="2"/>
  <c r="E11785" i="2"/>
  <c r="C11785" i="2"/>
  <c r="B11785" i="2"/>
  <c r="F11784" i="2"/>
  <c r="E11784" i="2"/>
  <c r="C11784" i="2"/>
  <c r="B11784" i="2"/>
  <c r="F11783" i="2"/>
  <c r="E11783" i="2"/>
  <c r="C11783" i="2"/>
  <c r="B11783" i="2"/>
  <c r="F11782" i="2"/>
  <c r="E11782" i="2"/>
  <c r="C11782" i="2"/>
  <c r="B11782" i="2"/>
  <c r="F11781" i="2"/>
  <c r="E11781" i="2"/>
  <c r="C11781" i="2"/>
  <c r="B11781" i="2"/>
  <c r="F11780" i="2"/>
  <c r="E11780" i="2"/>
  <c r="C11780" i="2"/>
  <c r="B11780" i="2"/>
  <c r="F11779" i="2"/>
  <c r="E11779" i="2"/>
  <c r="C11779" i="2"/>
  <c r="B11779" i="2"/>
  <c r="F11778" i="2"/>
  <c r="E11778" i="2"/>
  <c r="C11778" i="2"/>
  <c r="B11778" i="2"/>
  <c r="F11777" i="2"/>
  <c r="E11777" i="2"/>
  <c r="C11777" i="2"/>
  <c r="B11777" i="2"/>
  <c r="F11776" i="2"/>
  <c r="E11776" i="2"/>
  <c r="C11776" i="2"/>
  <c r="B11776" i="2"/>
  <c r="F11775" i="2"/>
  <c r="E11775" i="2"/>
  <c r="C11775" i="2"/>
  <c r="B11775" i="2"/>
  <c r="F11774" i="2"/>
  <c r="E11774" i="2"/>
  <c r="C11774" i="2"/>
  <c r="B11774" i="2"/>
  <c r="F11773" i="2"/>
  <c r="E11773" i="2"/>
  <c r="C11773" i="2"/>
  <c r="B11773" i="2"/>
  <c r="F11772" i="2"/>
  <c r="E11772" i="2"/>
  <c r="C11772" i="2"/>
  <c r="B11772" i="2"/>
  <c r="F11771" i="2"/>
  <c r="E11771" i="2"/>
  <c r="C11771" i="2"/>
  <c r="B11771" i="2"/>
  <c r="F11770" i="2"/>
  <c r="E11770" i="2"/>
  <c r="C11770" i="2"/>
  <c r="B11770" i="2"/>
  <c r="F11769" i="2"/>
  <c r="E11769" i="2"/>
  <c r="C11769" i="2"/>
  <c r="B11769" i="2"/>
  <c r="F11768" i="2"/>
  <c r="E11768" i="2"/>
  <c r="C11768" i="2"/>
  <c r="B11768" i="2"/>
  <c r="F11767" i="2"/>
  <c r="E11767" i="2"/>
  <c r="C11767" i="2"/>
  <c r="B11767" i="2"/>
  <c r="F11766" i="2"/>
  <c r="E11766" i="2"/>
  <c r="C11766" i="2"/>
  <c r="B11766" i="2"/>
  <c r="F11765" i="2"/>
  <c r="E11765" i="2"/>
  <c r="C11765" i="2"/>
  <c r="B11765" i="2"/>
  <c r="F11764" i="2"/>
  <c r="E11764" i="2"/>
  <c r="C11764" i="2"/>
  <c r="B11764" i="2"/>
  <c r="F11763" i="2"/>
  <c r="E11763" i="2"/>
  <c r="C11763" i="2"/>
  <c r="B11763" i="2"/>
  <c r="F11762" i="2"/>
  <c r="E11762" i="2"/>
  <c r="C11762" i="2"/>
  <c r="B11762" i="2"/>
  <c r="F11761" i="2"/>
  <c r="E11761" i="2"/>
  <c r="C11761" i="2"/>
  <c r="B11761" i="2"/>
  <c r="F11760" i="2"/>
  <c r="E11760" i="2"/>
  <c r="C11760" i="2"/>
  <c r="B11760" i="2"/>
  <c r="F11759" i="2"/>
  <c r="E11759" i="2"/>
  <c r="C11759" i="2"/>
  <c r="B11759" i="2"/>
  <c r="F11758" i="2"/>
  <c r="E11758" i="2"/>
  <c r="C11758" i="2"/>
  <c r="B11758" i="2"/>
  <c r="F11757" i="2"/>
  <c r="E11757" i="2"/>
  <c r="C11757" i="2"/>
  <c r="B11757" i="2"/>
  <c r="F11756" i="2"/>
  <c r="E11756" i="2"/>
  <c r="C11756" i="2"/>
  <c r="B11756" i="2"/>
  <c r="F11755" i="2"/>
  <c r="E11755" i="2"/>
  <c r="C11755" i="2"/>
  <c r="B11755" i="2"/>
  <c r="F11754" i="2"/>
  <c r="E11754" i="2"/>
  <c r="C11754" i="2"/>
  <c r="B11754" i="2"/>
  <c r="F11753" i="2"/>
  <c r="E11753" i="2"/>
  <c r="C11753" i="2"/>
  <c r="B11753" i="2"/>
  <c r="F11752" i="2"/>
  <c r="E11752" i="2"/>
  <c r="C11752" i="2"/>
  <c r="B11752" i="2"/>
  <c r="F11751" i="2"/>
  <c r="E11751" i="2"/>
  <c r="C11751" i="2"/>
  <c r="B11751" i="2"/>
  <c r="F11750" i="2"/>
  <c r="E11750" i="2"/>
  <c r="C11750" i="2"/>
  <c r="B11750" i="2"/>
  <c r="F11749" i="2"/>
  <c r="E11749" i="2"/>
  <c r="C11749" i="2"/>
  <c r="B11749" i="2"/>
  <c r="F11748" i="2"/>
  <c r="E11748" i="2"/>
  <c r="C11748" i="2"/>
  <c r="B11748" i="2"/>
  <c r="F11747" i="2"/>
  <c r="E11747" i="2"/>
  <c r="C11747" i="2"/>
  <c r="B11747" i="2"/>
  <c r="F11746" i="2"/>
  <c r="E11746" i="2"/>
  <c r="C11746" i="2"/>
  <c r="B11746" i="2"/>
  <c r="F11745" i="2"/>
  <c r="E11745" i="2"/>
  <c r="C11745" i="2"/>
  <c r="B11745" i="2"/>
  <c r="F11744" i="2"/>
  <c r="E11744" i="2"/>
  <c r="C11744" i="2"/>
  <c r="B11744" i="2"/>
  <c r="F11743" i="2"/>
  <c r="E11743" i="2"/>
  <c r="C11743" i="2"/>
  <c r="B11743" i="2"/>
  <c r="F11742" i="2"/>
  <c r="E11742" i="2"/>
  <c r="C11742" i="2"/>
  <c r="B11742" i="2"/>
  <c r="F11741" i="2"/>
  <c r="E11741" i="2"/>
  <c r="C11741" i="2"/>
  <c r="B11741" i="2"/>
  <c r="F11740" i="2"/>
  <c r="E11740" i="2"/>
  <c r="C11740" i="2"/>
  <c r="B11740" i="2"/>
  <c r="F11739" i="2"/>
  <c r="E11739" i="2"/>
  <c r="C11739" i="2"/>
  <c r="B11739" i="2"/>
  <c r="F11738" i="2"/>
  <c r="E11738" i="2"/>
  <c r="C11738" i="2"/>
  <c r="B11738" i="2"/>
  <c r="F11737" i="2"/>
  <c r="E11737" i="2"/>
  <c r="C11737" i="2"/>
  <c r="B11737" i="2"/>
  <c r="F11736" i="2"/>
  <c r="E11736" i="2"/>
  <c r="C11736" i="2"/>
  <c r="B11736" i="2"/>
  <c r="F11735" i="2"/>
  <c r="E11735" i="2"/>
  <c r="C11735" i="2"/>
  <c r="B11735" i="2"/>
  <c r="F11734" i="2"/>
  <c r="E11734" i="2"/>
  <c r="C11734" i="2"/>
  <c r="B11734" i="2"/>
  <c r="F11733" i="2"/>
  <c r="E11733" i="2"/>
  <c r="C11733" i="2"/>
  <c r="B11733" i="2"/>
  <c r="F11732" i="2"/>
  <c r="E11732" i="2"/>
  <c r="C11732" i="2"/>
  <c r="B11732" i="2"/>
  <c r="F11731" i="2"/>
  <c r="E11731" i="2"/>
  <c r="C11731" i="2"/>
  <c r="B11731" i="2"/>
  <c r="F11730" i="2"/>
  <c r="E11730" i="2"/>
  <c r="C11730" i="2"/>
  <c r="B11730" i="2"/>
  <c r="F11729" i="2"/>
  <c r="E11729" i="2"/>
  <c r="C11729" i="2"/>
  <c r="B11729" i="2"/>
  <c r="F11728" i="2"/>
  <c r="E11728" i="2"/>
  <c r="C11728" i="2"/>
  <c r="B11728" i="2"/>
  <c r="F11727" i="2"/>
  <c r="E11727" i="2"/>
  <c r="C11727" i="2"/>
  <c r="B11727" i="2"/>
  <c r="F11726" i="2"/>
  <c r="E11726" i="2"/>
  <c r="C11726" i="2"/>
  <c r="B11726" i="2"/>
  <c r="F11725" i="2"/>
  <c r="E11725" i="2"/>
  <c r="C11725" i="2"/>
  <c r="B11725" i="2"/>
  <c r="F11724" i="2"/>
  <c r="E11724" i="2"/>
  <c r="C11724" i="2"/>
  <c r="B11724" i="2"/>
  <c r="F11723" i="2"/>
  <c r="E11723" i="2"/>
  <c r="C11723" i="2"/>
  <c r="B11723" i="2"/>
  <c r="F11722" i="2"/>
  <c r="E11722" i="2"/>
  <c r="C11722" i="2"/>
  <c r="B11722" i="2"/>
  <c r="F11721" i="2"/>
  <c r="E11721" i="2"/>
  <c r="C11721" i="2"/>
  <c r="B11721" i="2"/>
  <c r="F11720" i="2"/>
  <c r="E11720" i="2"/>
  <c r="C11720" i="2"/>
  <c r="B11720" i="2"/>
  <c r="F11719" i="2"/>
  <c r="E11719" i="2"/>
  <c r="C11719" i="2"/>
  <c r="B11719" i="2"/>
  <c r="F11718" i="2"/>
  <c r="E11718" i="2"/>
  <c r="C11718" i="2"/>
  <c r="B11718" i="2"/>
  <c r="F11717" i="2"/>
  <c r="E11717" i="2"/>
  <c r="C11717" i="2"/>
  <c r="B11717" i="2"/>
  <c r="F11716" i="2"/>
  <c r="E11716" i="2"/>
  <c r="C11716" i="2"/>
  <c r="B11716" i="2"/>
  <c r="F11715" i="2"/>
  <c r="E11715" i="2"/>
  <c r="C11715" i="2"/>
  <c r="B11715" i="2"/>
  <c r="F11714" i="2"/>
  <c r="E11714" i="2"/>
  <c r="C11714" i="2"/>
  <c r="B11714" i="2"/>
  <c r="F11713" i="2"/>
  <c r="E11713" i="2"/>
  <c r="C11713" i="2"/>
  <c r="B11713" i="2"/>
  <c r="F11712" i="2"/>
  <c r="E11712" i="2"/>
  <c r="C11712" i="2"/>
  <c r="B11712" i="2"/>
  <c r="F11711" i="2"/>
  <c r="E11711" i="2"/>
  <c r="C11711" i="2"/>
  <c r="B11711" i="2"/>
  <c r="F11710" i="2"/>
  <c r="E11710" i="2"/>
  <c r="C11710" i="2"/>
  <c r="B11710" i="2"/>
  <c r="F11709" i="2"/>
  <c r="E11709" i="2"/>
  <c r="C11709" i="2"/>
  <c r="B11709" i="2"/>
  <c r="F11708" i="2"/>
  <c r="E11708" i="2"/>
  <c r="C11708" i="2"/>
  <c r="B11708" i="2"/>
  <c r="F11707" i="2"/>
  <c r="E11707" i="2"/>
  <c r="C11707" i="2"/>
  <c r="B11707" i="2"/>
  <c r="F11706" i="2"/>
  <c r="E11706" i="2"/>
  <c r="C11706" i="2"/>
  <c r="B11706" i="2"/>
  <c r="F11705" i="2"/>
  <c r="E11705" i="2"/>
  <c r="C11705" i="2"/>
  <c r="B11705" i="2"/>
  <c r="F11704" i="2"/>
  <c r="E11704" i="2"/>
  <c r="C11704" i="2"/>
  <c r="B11704" i="2"/>
  <c r="F11703" i="2"/>
  <c r="E11703" i="2"/>
  <c r="C11703" i="2"/>
  <c r="B11703" i="2"/>
  <c r="F11702" i="2"/>
  <c r="E11702" i="2"/>
  <c r="C11702" i="2"/>
  <c r="B11702" i="2"/>
  <c r="F11701" i="2"/>
  <c r="E11701" i="2"/>
  <c r="C11701" i="2"/>
  <c r="B11701" i="2"/>
  <c r="F11700" i="2"/>
  <c r="E11700" i="2"/>
  <c r="C11700" i="2"/>
  <c r="B11700" i="2"/>
  <c r="F11699" i="2"/>
  <c r="E11699" i="2"/>
  <c r="C11699" i="2"/>
  <c r="B11699" i="2"/>
  <c r="F11698" i="2"/>
  <c r="E11698" i="2"/>
  <c r="C11698" i="2"/>
  <c r="B11698" i="2"/>
  <c r="F11697" i="2"/>
  <c r="E11697" i="2"/>
  <c r="C11697" i="2"/>
  <c r="B11697" i="2"/>
  <c r="F11696" i="2"/>
  <c r="E11696" i="2"/>
  <c r="C11696" i="2"/>
  <c r="B11696" i="2"/>
  <c r="F11695" i="2"/>
  <c r="E11695" i="2"/>
  <c r="C11695" i="2"/>
  <c r="B11695" i="2"/>
  <c r="F11694" i="2"/>
  <c r="E11694" i="2"/>
  <c r="C11694" i="2"/>
  <c r="B11694" i="2"/>
  <c r="F11693" i="2"/>
  <c r="E11693" i="2"/>
  <c r="C11693" i="2"/>
  <c r="B11693" i="2"/>
  <c r="F11692" i="2"/>
  <c r="E11692" i="2"/>
  <c r="C11692" i="2"/>
  <c r="B11692" i="2"/>
  <c r="F11691" i="2"/>
  <c r="E11691" i="2"/>
  <c r="C11691" i="2"/>
  <c r="B11691" i="2"/>
  <c r="F11690" i="2"/>
  <c r="E11690" i="2"/>
  <c r="C11690" i="2"/>
  <c r="B11690" i="2"/>
  <c r="F11689" i="2"/>
  <c r="E11689" i="2"/>
  <c r="C11689" i="2"/>
  <c r="B11689" i="2"/>
  <c r="F11688" i="2"/>
  <c r="E11688" i="2"/>
  <c r="C11688" i="2"/>
  <c r="B11688" i="2"/>
  <c r="F11687" i="2"/>
  <c r="E11687" i="2"/>
  <c r="C11687" i="2"/>
  <c r="B11687" i="2"/>
  <c r="F11686" i="2"/>
  <c r="E11686" i="2"/>
  <c r="C11686" i="2"/>
  <c r="B11686" i="2"/>
  <c r="F11685" i="2"/>
  <c r="E11685" i="2"/>
  <c r="C11685" i="2"/>
  <c r="B11685" i="2"/>
  <c r="F11684" i="2"/>
  <c r="E11684" i="2"/>
  <c r="C11684" i="2"/>
  <c r="B11684" i="2"/>
  <c r="F11683" i="2"/>
  <c r="E11683" i="2"/>
  <c r="C11683" i="2"/>
  <c r="B11683" i="2"/>
  <c r="F11682" i="2"/>
  <c r="E11682" i="2"/>
  <c r="C11682" i="2"/>
  <c r="B11682" i="2"/>
  <c r="F11681" i="2"/>
  <c r="E11681" i="2"/>
  <c r="C11681" i="2"/>
  <c r="B11681" i="2"/>
  <c r="F11680" i="2"/>
  <c r="E11680" i="2"/>
  <c r="C11680" i="2"/>
  <c r="B11680" i="2"/>
  <c r="F11679" i="2"/>
  <c r="E11679" i="2"/>
  <c r="C11679" i="2"/>
  <c r="B11679" i="2"/>
  <c r="F11678" i="2"/>
  <c r="E11678" i="2"/>
  <c r="C11678" i="2"/>
  <c r="B11678" i="2"/>
  <c r="F11677" i="2"/>
  <c r="E11677" i="2"/>
  <c r="C11677" i="2"/>
  <c r="B11677" i="2"/>
  <c r="F11676" i="2"/>
  <c r="E11676" i="2"/>
  <c r="C11676" i="2"/>
  <c r="B11676" i="2"/>
  <c r="F11675" i="2"/>
  <c r="E11675" i="2"/>
  <c r="C11675" i="2"/>
  <c r="B11675" i="2"/>
  <c r="F11674" i="2"/>
  <c r="E11674" i="2"/>
  <c r="C11674" i="2"/>
  <c r="B11674" i="2"/>
  <c r="F11673" i="2"/>
  <c r="E11673" i="2"/>
  <c r="C11673" i="2"/>
  <c r="B11673" i="2"/>
  <c r="F11672" i="2"/>
  <c r="E11672" i="2"/>
  <c r="C11672" i="2"/>
  <c r="B11672" i="2"/>
  <c r="F11671" i="2"/>
  <c r="E11671" i="2"/>
  <c r="C11671" i="2"/>
  <c r="B11671" i="2"/>
  <c r="F11670" i="2"/>
  <c r="E11670" i="2"/>
  <c r="C11670" i="2"/>
  <c r="B11670" i="2"/>
  <c r="F11669" i="2"/>
  <c r="E11669" i="2"/>
  <c r="C11669" i="2"/>
  <c r="B11669" i="2"/>
  <c r="F11668" i="2"/>
  <c r="E11668" i="2"/>
  <c r="C11668" i="2"/>
  <c r="B11668" i="2"/>
  <c r="F11667" i="2"/>
  <c r="E11667" i="2"/>
  <c r="C11667" i="2"/>
  <c r="B11667" i="2"/>
  <c r="F11666" i="2"/>
  <c r="E11666" i="2"/>
  <c r="C11666" i="2"/>
  <c r="B11666" i="2"/>
  <c r="F11665" i="2"/>
  <c r="E11665" i="2"/>
  <c r="C11665" i="2"/>
  <c r="B11665" i="2"/>
  <c r="F11664" i="2"/>
  <c r="E11664" i="2"/>
  <c r="C11664" i="2"/>
  <c r="B11664" i="2"/>
  <c r="F11663" i="2"/>
  <c r="E11663" i="2"/>
  <c r="C11663" i="2"/>
  <c r="B11663" i="2"/>
  <c r="F11662" i="2"/>
  <c r="E11662" i="2"/>
  <c r="C11662" i="2"/>
  <c r="B11662" i="2"/>
  <c r="F11661" i="2"/>
  <c r="E11661" i="2"/>
  <c r="C11661" i="2"/>
  <c r="B11661" i="2"/>
  <c r="F11660" i="2"/>
  <c r="E11660" i="2"/>
  <c r="C11660" i="2"/>
  <c r="B11660" i="2"/>
  <c r="F11659" i="2"/>
  <c r="E11659" i="2"/>
  <c r="C11659" i="2"/>
  <c r="B11659" i="2"/>
  <c r="F11658" i="2"/>
  <c r="E11658" i="2"/>
  <c r="C11658" i="2"/>
  <c r="B11658" i="2"/>
  <c r="F11657" i="2"/>
  <c r="E11657" i="2"/>
  <c r="C11657" i="2"/>
  <c r="B11657" i="2"/>
  <c r="F11656" i="2"/>
  <c r="E11656" i="2"/>
  <c r="C11656" i="2"/>
  <c r="B11656" i="2"/>
  <c r="F11655" i="2"/>
  <c r="E11655" i="2"/>
  <c r="C11655" i="2"/>
  <c r="B11655" i="2"/>
  <c r="F11654" i="2"/>
  <c r="E11654" i="2"/>
  <c r="C11654" i="2"/>
  <c r="B11654" i="2"/>
  <c r="F11653" i="2"/>
  <c r="E11653" i="2"/>
  <c r="C11653" i="2"/>
  <c r="B11653" i="2"/>
  <c r="F11652" i="2"/>
  <c r="E11652" i="2"/>
  <c r="C11652" i="2"/>
  <c r="B11652" i="2"/>
  <c r="F11651" i="2"/>
  <c r="E11651" i="2"/>
  <c r="C11651" i="2"/>
  <c r="B11651" i="2"/>
  <c r="F11650" i="2"/>
  <c r="E11650" i="2"/>
  <c r="C11650" i="2"/>
  <c r="B11650" i="2"/>
  <c r="F11649" i="2"/>
  <c r="E11649" i="2"/>
  <c r="C11649" i="2"/>
  <c r="B11649" i="2"/>
  <c r="F11648" i="2"/>
  <c r="E11648" i="2"/>
  <c r="C11648" i="2"/>
  <c r="B11648" i="2"/>
  <c r="F11647" i="2"/>
  <c r="E11647" i="2"/>
  <c r="C11647" i="2"/>
  <c r="B11647" i="2"/>
  <c r="F11646" i="2"/>
  <c r="E11646" i="2"/>
  <c r="C11646" i="2"/>
  <c r="B11646" i="2"/>
  <c r="F11645" i="2"/>
  <c r="E11645" i="2"/>
  <c r="C11645" i="2"/>
  <c r="B11645" i="2"/>
  <c r="F11644" i="2"/>
  <c r="E11644" i="2"/>
  <c r="C11644" i="2"/>
  <c r="B11644" i="2"/>
  <c r="F11643" i="2"/>
  <c r="E11643" i="2"/>
  <c r="C11643" i="2"/>
  <c r="B11643" i="2"/>
  <c r="F11642" i="2"/>
  <c r="E11642" i="2"/>
  <c r="C11642" i="2"/>
  <c r="B11642" i="2"/>
  <c r="F11641" i="2"/>
  <c r="E11641" i="2"/>
  <c r="C11641" i="2"/>
  <c r="B11641" i="2"/>
  <c r="F11640" i="2"/>
  <c r="E11640" i="2"/>
  <c r="C11640" i="2"/>
  <c r="B11640" i="2"/>
  <c r="F11639" i="2"/>
  <c r="E11639" i="2"/>
  <c r="C11639" i="2"/>
  <c r="B11639" i="2"/>
  <c r="F11638" i="2"/>
  <c r="E11638" i="2"/>
  <c r="C11638" i="2"/>
  <c r="B11638" i="2"/>
  <c r="F11637" i="2"/>
  <c r="E11637" i="2"/>
  <c r="C11637" i="2"/>
  <c r="B11637" i="2"/>
  <c r="F11636" i="2"/>
  <c r="E11636" i="2"/>
  <c r="C11636" i="2"/>
  <c r="B11636" i="2"/>
  <c r="F11635" i="2"/>
  <c r="E11635" i="2"/>
  <c r="C11635" i="2"/>
  <c r="B11635" i="2"/>
  <c r="F11634" i="2"/>
  <c r="E11634" i="2"/>
  <c r="C11634" i="2"/>
  <c r="B11634" i="2"/>
  <c r="F11633" i="2"/>
  <c r="E11633" i="2"/>
  <c r="C11633" i="2"/>
  <c r="B11633" i="2"/>
  <c r="F11632" i="2"/>
  <c r="E11632" i="2"/>
  <c r="C11632" i="2"/>
  <c r="B11632" i="2"/>
  <c r="F11631" i="2"/>
  <c r="E11631" i="2"/>
  <c r="C11631" i="2"/>
  <c r="B11631" i="2"/>
  <c r="F11630" i="2"/>
  <c r="E11630" i="2"/>
  <c r="C11630" i="2"/>
  <c r="B11630" i="2"/>
  <c r="F11629" i="2"/>
  <c r="E11629" i="2"/>
  <c r="C11629" i="2"/>
  <c r="B11629" i="2"/>
  <c r="F11628" i="2"/>
  <c r="E11628" i="2"/>
  <c r="C11628" i="2"/>
  <c r="B11628" i="2"/>
  <c r="F11627" i="2"/>
  <c r="E11627" i="2"/>
  <c r="C11627" i="2"/>
  <c r="B11627" i="2"/>
  <c r="F11626" i="2"/>
  <c r="E11626" i="2"/>
  <c r="C11626" i="2"/>
  <c r="B11626" i="2"/>
  <c r="F11625" i="2"/>
  <c r="E11625" i="2"/>
  <c r="C11625" i="2"/>
  <c r="B11625" i="2"/>
  <c r="F11624" i="2"/>
  <c r="E11624" i="2"/>
  <c r="C11624" i="2"/>
  <c r="B11624" i="2"/>
  <c r="F11623" i="2"/>
  <c r="E11623" i="2"/>
  <c r="C11623" i="2"/>
  <c r="B11623" i="2"/>
  <c r="F11622" i="2"/>
  <c r="E11622" i="2"/>
  <c r="C11622" i="2"/>
  <c r="B11622" i="2"/>
  <c r="F11621" i="2"/>
  <c r="E11621" i="2"/>
  <c r="C11621" i="2"/>
  <c r="B11621" i="2"/>
  <c r="F11620" i="2"/>
  <c r="E11620" i="2"/>
  <c r="C11620" i="2"/>
  <c r="B11620" i="2"/>
  <c r="F11619" i="2"/>
  <c r="E11619" i="2"/>
  <c r="C11619" i="2"/>
  <c r="B11619" i="2"/>
  <c r="F11618" i="2"/>
  <c r="E11618" i="2"/>
  <c r="C11618" i="2"/>
  <c r="B11618" i="2"/>
  <c r="F11617" i="2"/>
  <c r="E11617" i="2"/>
  <c r="C11617" i="2"/>
  <c r="B11617" i="2"/>
  <c r="F11616" i="2"/>
  <c r="E11616" i="2"/>
  <c r="C11616" i="2"/>
  <c r="B11616" i="2"/>
  <c r="F11615" i="2"/>
  <c r="E11615" i="2"/>
  <c r="C11615" i="2"/>
  <c r="B11615" i="2"/>
  <c r="F11614" i="2"/>
  <c r="E11614" i="2"/>
  <c r="C11614" i="2"/>
  <c r="B11614" i="2"/>
  <c r="F11613" i="2"/>
  <c r="E11613" i="2"/>
  <c r="C11613" i="2"/>
  <c r="B11613" i="2"/>
  <c r="F11612" i="2"/>
  <c r="E11612" i="2"/>
  <c r="C11612" i="2"/>
  <c r="B11612" i="2"/>
  <c r="F11611" i="2"/>
  <c r="E11611" i="2"/>
  <c r="C11611" i="2"/>
  <c r="B11611" i="2"/>
  <c r="F11610" i="2"/>
  <c r="E11610" i="2"/>
  <c r="C11610" i="2"/>
  <c r="B11610" i="2"/>
  <c r="F11609" i="2"/>
  <c r="E11609" i="2"/>
  <c r="C11609" i="2"/>
  <c r="B11609" i="2"/>
  <c r="F11608" i="2"/>
  <c r="E11608" i="2"/>
  <c r="C11608" i="2"/>
  <c r="B11608" i="2"/>
  <c r="F11607" i="2"/>
  <c r="E11607" i="2"/>
  <c r="C11607" i="2"/>
  <c r="B11607" i="2"/>
  <c r="F11606" i="2"/>
  <c r="E11606" i="2"/>
  <c r="C11606" i="2"/>
  <c r="B11606" i="2"/>
  <c r="F11605" i="2"/>
  <c r="E11605" i="2"/>
  <c r="C11605" i="2"/>
  <c r="B11605" i="2"/>
  <c r="F11604" i="2"/>
  <c r="E11604" i="2"/>
  <c r="C11604" i="2"/>
  <c r="B11604" i="2"/>
  <c r="F11603" i="2"/>
  <c r="E11603" i="2"/>
  <c r="C11603" i="2"/>
  <c r="B11603" i="2"/>
  <c r="F11602" i="2"/>
  <c r="E11602" i="2"/>
  <c r="C11602" i="2"/>
  <c r="B11602" i="2"/>
  <c r="F11601" i="2"/>
  <c r="E11601" i="2"/>
  <c r="C11601" i="2"/>
  <c r="B11601" i="2"/>
  <c r="F11600" i="2"/>
  <c r="E11600" i="2"/>
  <c r="C11600" i="2"/>
  <c r="B11600" i="2"/>
  <c r="F11599" i="2"/>
  <c r="E11599" i="2"/>
  <c r="C11599" i="2"/>
  <c r="B11599" i="2"/>
  <c r="F11598" i="2"/>
  <c r="E11598" i="2"/>
  <c r="C11598" i="2"/>
  <c r="B11598" i="2"/>
  <c r="F11597" i="2"/>
  <c r="E11597" i="2"/>
  <c r="C11597" i="2"/>
  <c r="B11597" i="2"/>
  <c r="F11596" i="2"/>
  <c r="E11596" i="2"/>
  <c r="C11596" i="2"/>
  <c r="B11596" i="2"/>
  <c r="F11595" i="2"/>
  <c r="E11595" i="2"/>
  <c r="C11595" i="2"/>
  <c r="B11595" i="2"/>
  <c r="F11594" i="2"/>
  <c r="E11594" i="2"/>
  <c r="C11594" i="2"/>
  <c r="B11594" i="2"/>
  <c r="F11593" i="2"/>
  <c r="E11593" i="2"/>
  <c r="C11593" i="2"/>
  <c r="B11593" i="2"/>
  <c r="F11592" i="2"/>
  <c r="E11592" i="2"/>
  <c r="C11592" i="2"/>
  <c r="B11592" i="2"/>
  <c r="F11591" i="2"/>
  <c r="E11591" i="2"/>
  <c r="C11591" i="2"/>
  <c r="B11591" i="2"/>
  <c r="F11590" i="2"/>
  <c r="E11590" i="2"/>
  <c r="C11590" i="2"/>
  <c r="B11590" i="2"/>
  <c r="F11589" i="2"/>
  <c r="E11589" i="2"/>
  <c r="C11589" i="2"/>
  <c r="B11589" i="2"/>
  <c r="F11588" i="2"/>
  <c r="E11588" i="2"/>
  <c r="C11588" i="2"/>
  <c r="B11588" i="2"/>
  <c r="F11587" i="2"/>
  <c r="E11587" i="2"/>
  <c r="C11587" i="2"/>
  <c r="B11587" i="2"/>
  <c r="F11586" i="2"/>
  <c r="E11586" i="2"/>
  <c r="C11586" i="2"/>
  <c r="B11586" i="2"/>
  <c r="F11585" i="2"/>
  <c r="E11585" i="2"/>
  <c r="C11585" i="2"/>
  <c r="B11585" i="2"/>
  <c r="F11584" i="2"/>
  <c r="E11584" i="2"/>
  <c r="C11584" i="2"/>
  <c r="B11584" i="2"/>
  <c r="F11583" i="2"/>
  <c r="E11583" i="2"/>
  <c r="C11583" i="2"/>
  <c r="B11583" i="2"/>
  <c r="F11582" i="2"/>
  <c r="E11582" i="2"/>
  <c r="C11582" i="2"/>
  <c r="B11582" i="2"/>
  <c r="F11581" i="2"/>
  <c r="E11581" i="2"/>
  <c r="C11581" i="2"/>
  <c r="B11581" i="2"/>
  <c r="F11580" i="2"/>
  <c r="E11580" i="2"/>
  <c r="C11580" i="2"/>
  <c r="B11580" i="2"/>
  <c r="F11579" i="2"/>
  <c r="E11579" i="2"/>
  <c r="C11579" i="2"/>
  <c r="B11579" i="2"/>
  <c r="F11578" i="2"/>
  <c r="E11578" i="2"/>
  <c r="C11578" i="2"/>
  <c r="B11578" i="2"/>
  <c r="F11577" i="2"/>
  <c r="E11577" i="2"/>
  <c r="C11577" i="2"/>
  <c r="B11577" i="2"/>
  <c r="F11576" i="2"/>
  <c r="E11576" i="2"/>
  <c r="C11576" i="2"/>
  <c r="B11576" i="2"/>
  <c r="F11575" i="2"/>
  <c r="E11575" i="2"/>
  <c r="C11575" i="2"/>
  <c r="B11575" i="2"/>
  <c r="F11574" i="2"/>
  <c r="E11574" i="2"/>
  <c r="C11574" i="2"/>
  <c r="B11574" i="2"/>
  <c r="F11573" i="2"/>
  <c r="E11573" i="2"/>
  <c r="C11573" i="2"/>
  <c r="B11573" i="2"/>
  <c r="F11572" i="2"/>
  <c r="E11572" i="2"/>
  <c r="C11572" i="2"/>
  <c r="B11572" i="2"/>
  <c r="F11571" i="2"/>
  <c r="E11571" i="2"/>
  <c r="C11571" i="2"/>
  <c r="B11571" i="2"/>
  <c r="F11570" i="2"/>
  <c r="E11570" i="2"/>
  <c r="C11570" i="2"/>
  <c r="B11570" i="2"/>
  <c r="F11569" i="2"/>
  <c r="E11569" i="2"/>
  <c r="C11569" i="2"/>
  <c r="B11569" i="2"/>
  <c r="F11568" i="2"/>
  <c r="E11568" i="2"/>
  <c r="C11568" i="2"/>
  <c r="B11568" i="2"/>
  <c r="F11567" i="2"/>
  <c r="E11567" i="2"/>
  <c r="C11567" i="2"/>
  <c r="B11567" i="2"/>
  <c r="F11566" i="2"/>
  <c r="E11566" i="2"/>
  <c r="C11566" i="2"/>
  <c r="B11566" i="2"/>
  <c r="F11565" i="2"/>
  <c r="E11565" i="2"/>
  <c r="C11565" i="2"/>
  <c r="B11565" i="2"/>
  <c r="F11564" i="2"/>
  <c r="E11564" i="2"/>
  <c r="C11564" i="2"/>
  <c r="B11564" i="2"/>
  <c r="F11563" i="2"/>
  <c r="E11563" i="2"/>
  <c r="C11563" i="2"/>
  <c r="B11563" i="2"/>
  <c r="F11562" i="2"/>
  <c r="E11562" i="2"/>
  <c r="C11562" i="2"/>
  <c r="B11562" i="2"/>
  <c r="F11561" i="2"/>
  <c r="E11561" i="2"/>
  <c r="C11561" i="2"/>
  <c r="B11561" i="2"/>
  <c r="F11560" i="2"/>
  <c r="E11560" i="2"/>
  <c r="C11560" i="2"/>
  <c r="B11560" i="2"/>
  <c r="F11559" i="2"/>
  <c r="E11559" i="2"/>
  <c r="C11559" i="2"/>
  <c r="B11559" i="2"/>
  <c r="F11558" i="2"/>
  <c r="E11558" i="2"/>
  <c r="C11558" i="2"/>
  <c r="B11558" i="2"/>
  <c r="F11557" i="2"/>
  <c r="E11557" i="2"/>
  <c r="C11557" i="2"/>
  <c r="B11557" i="2"/>
  <c r="F11556" i="2"/>
  <c r="E11556" i="2"/>
  <c r="C11556" i="2"/>
  <c r="B11556" i="2"/>
  <c r="F11555" i="2"/>
  <c r="E11555" i="2"/>
  <c r="C11555" i="2"/>
  <c r="B11555" i="2"/>
  <c r="F11554" i="2"/>
  <c r="E11554" i="2"/>
  <c r="C11554" i="2"/>
  <c r="B11554" i="2"/>
  <c r="F11553" i="2"/>
  <c r="E11553" i="2"/>
  <c r="C11553" i="2"/>
  <c r="B11553" i="2"/>
  <c r="F11552" i="2"/>
  <c r="E11552" i="2"/>
  <c r="C11552" i="2"/>
  <c r="B11552" i="2"/>
  <c r="F11551" i="2"/>
  <c r="E11551" i="2"/>
  <c r="C11551" i="2"/>
  <c r="B11551" i="2"/>
  <c r="F11550" i="2"/>
  <c r="E11550" i="2"/>
  <c r="C11550" i="2"/>
  <c r="B11550" i="2"/>
  <c r="F11549" i="2"/>
  <c r="E11549" i="2"/>
  <c r="C11549" i="2"/>
  <c r="B11549" i="2"/>
  <c r="F11548" i="2"/>
  <c r="E11548" i="2"/>
  <c r="C11548" i="2"/>
  <c r="B11548" i="2"/>
  <c r="F11547" i="2"/>
  <c r="E11547" i="2"/>
  <c r="C11547" i="2"/>
  <c r="B11547" i="2"/>
  <c r="F11546" i="2"/>
  <c r="E11546" i="2"/>
  <c r="C11546" i="2"/>
  <c r="B11546" i="2"/>
  <c r="F11545" i="2"/>
  <c r="E11545" i="2"/>
  <c r="C11545" i="2"/>
  <c r="B11545" i="2"/>
  <c r="F11544" i="2"/>
  <c r="E11544" i="2"/>
  <c r="C11544" i="2"/>
  <c r="B11544" i="2"/>
  <c r="F11543" i="2"/>
  <c r="E11543" i="2"/>
  <c r="C11543" i="2"/>
  <c r="B11543" i="2"/>
  <c r="F11542" i="2"/>
  <c r="E11542" i="2"/>
  <c r="C11542" i="2"/>
  <c r="B11542" i="2"/>
  <c r="F11541" i="2"/>
  <c r="E11541" i="2"/>
  <c r="C11541" i="2"/>
  <c r="B11541" i="2"/>
  <c r="F11540" i="2"/>
  <c r="E11540" i="2"/>
  <c r="C11540" i="2"/>
  <c r="B11540" i="2"/>
  <c r="F11539" i="2"/>
  <c r="E11539" i="2"/>
  <c r="C11539" i="2"/>
  <c r="B11539" i="2"/>
  <c r="F11538" i="2"/>
  <c r="E11538" i="2"/>
  <c r="C11538" i="2"/>
  <c r="B11538" i="2"/>
  <c r="F11537" i="2"/>
  <c r="E11537" i="2"/>
  <c r="C11537" i="2"/>
  <c r="B11537" i="2"/>
  <c r="F11536" i="2"/>
  <c r="E11536" i="2"/>
  <c r="C11536" i="2"/>
  <c r="B11536" i="2"/>
  <c r="F11535" i="2"/>
  <c r="E11535" i="2"/>
  <c r="C11535" i="2"/>
  <c r="B11535" i="2"/>
  <c r="F11534" i="2"/>
  <c r="E11534" i="2"/>
  <c r="C11534" i="2"/>
  <c r="B11534" i="2"/>
  <c r="F11533" i="2"/>
  <c r="E11533" i="2"/>
  <c r="C11533" i="2"/>
  <c r="B11533" i="2"/>
  <c r="F11532" i="2"/>
  <c r="E11532" i="2"/>
  <c r="C11532" i="2"/>
  <c r="B11532" i="2"/>
  <c r="F11531" i="2"/>
  <c r="E11531" i="2"/>
  <c r="C11531" i="2"/>
  <c r="B11531" i="2"/>
  <c r="F11530" i="2"/>
  <c r="E11530" i="2"/>
  <c r="C11530" i="2"/>
  <c r="B11530" i="2"/>
  <c r="F11529" i="2"/>
  <c r="E11529" i="2"/>
  <c r="C11529" i="2"/>
  <c r="B11529" i="2"/>
  <c r="F11528" i="2"/>
  <c r="E11528" i="2"/>
  <c r="C11528" i="2"/>
  <c r="B11528" i="2"/>
  <c r="F11527" i="2"/>
  <c r="E11527" i="2"/>
  <c r="C11527" i="2"/>
  <c r="B11527" i="2"/>
  <c r="F11526" i="2"/>
  <c r="E11526" i="2"/>
  <c r="C11526" i="2"/>
  <c r="B11526" i="2"/>
  <c r="F11525" i="2"/>
  <c r="E11525" i="2"/>
  <c r="C11525" i="2"/>
  <c r="B11525" i="2"/>
  <c r="F11524" i="2"/>
  <c r="E11524" i="2"/>
  <c r="C11524" i="2"/>
  <c r="B11524" i="2"/>
  <c r="F11523" i="2"/>
  <c r="E11523" i="2"/>
  <c r="C11523" i="2"/>
  <c r="B11523" i="2"/>
  <c r="F11522" i="2"/>
  <c r="E11522" i="2"/>
  <c r="C11522" i="2"/>
  <c r="B11522" i="2"/>
  <c r="F11521" i="2"/>
  <c r="E11521" i="2"/>
  <c r="C11521" i="2"/>
  <c r="B11521" i="2"/>
  <c r="F11520" i="2"/>
  <c r="E11520" i="2"/>
  <c r="C11520" i="2"/>
  <c r="B11520" i="2"/>
  <c r="F11519" i="2"/>
  <c r="E11519" i="2"/>
  <c r="C11519" i="2"/>
  <c r="B11519" i="2"/>
  <c r="F11518" i="2"/>
  <c r="E11518" i="2"/>
  <c r="C11518" i="2"/>
  <c r="B11518" i="2"/>
  <c r="F11517" i="2"/>
  <c r="E11517" i="2"/>
  <c r="C11517" i="2"/>
  <c r="B11517" i="2"/>
  <c r="F11516" i="2"/>
  <c r="E11516" i="2"/>
  <c r="C11516" i="2"/>
  <c r="B11516" i="2"/>
  <c r="F11515" i="2"/>
  <c r="E11515" i="2"/>
  <c r="C11515" i="2"/>
  <c r="B11515" i="2"/>
  <c r="F11514" i="2"/>
  <c r="E11514" i="2"/>
  <c r="C11514" i="2"/>
  <c r="B11514" i="2"/>
  <c r="F11513" i="2"/>
  <c r="E11513" i="2"/>
  <c r="C11513" i="2"/>
  <c r="B11513" i="2"/>
  <c r="F11512" i="2"/>
  <c r="E11512" i="2"/>
  <c r="C11512" i="2"/>
  <c r="B11512" i="2"/>
  <c r="F11511" i="2"/>
  <c r="E11511" i="2"/>
  <c r="C11511" i="2"/>
  <c r="B11511" i="2"/>
  <c r="F11510" i="2"/>
  <c r="E11510" i="2"/>
  <c r="C11510" i="2"/>
  <c r="B11510" i="2"/>
  <c r="F11509" i="2"/>
  <c r="E11509" i="2"/>
  <c r="C11509" i="2"/>
  <c r="B11509" i="2"/>
  <c r="F11508" i="2"/>
  <c r="E11508" i="2"/>
  <c r="C11508" i="2"/>
  <c r="B11508" i="2"/>
  <c r="F11507" i="2"/>
  <c r="E11507" i="2"/>
  <c r="C11507" i="2"/>
  <c r="B11507" i="2"/>
  <c r="F11506" i="2"/>
  <c r="E11506" i="2"/>
  <c r="C11506" i="2"/>
  <c r="B11506" i="2"/>
  <c r="F11505" i="2"/>
  <c r="E11505" i="2"/>
  <c r="C11505" i="2"/>
  <c r="B11505" i="2"/>
  <c r="F11504" i="2"/>
  <c r="E11504" i="2"/>
  <c r="C11504" i="2"/>
  <c r="B11504" i="2"/>
  <c r="F11503" i="2"/>
  <c r="E11503" i="2"/>
  <c r="C11503" i="2"/>
  <c r="B11503" i="2"/>
  <c r="F11502" i="2"/>
  <c r="E11502" i="2"/>
  <c r="C11502" i="2"/>
  <c r="B11502" i="2"/>
  <c r="F11501" i="2"/>
  <c r="E11501" i="2"/>
  <c r="C11501" i="2"/>
  <c r="B11501" i="2"/>
  <c r="F11500" i="2"/>
  <c r="E11500" i="2"/>
  <c r="C11500" i="2"/>
  <c r="B11500" i="2"/>
  <c r="F11499" i="2"/>
  <c r="E11499" i="2"/>
  <c r="C11499" i="2"/>
  <c r="B11499" i="2"/>
  <c r="F11498" i="2"/>
  <c r="E11498" i="2"/>
  <c r="C11498" i="2"/>
  <c r="B11498" i="2"/>
  <c r="F11497" i="2"/>
  <c r="E11497" i="2"/>
  <c r="C11497" i="2"/>
  <c r="B11497" i="2"/>
  <c r="F11496" i="2"/>
  <c r="E11496" i="2"/>
  <c r="C11496" i="2"/>
  <c r="B11496" i="2"/>
  <c r="F11495" i="2"/>
  <c r="E11495" i="2"/>
  <c r="C11495" i="2"/>
  <c r="B11495" i="2"/>
  <c r="F11494" i="2"/>
  <c r="E11494" i="2"/>
  <c r="C11494" i="2"/>
  <c r="B11494" i="2"/>
  <c r="F11493" i="2"/>
  <c r="E11493" i="2"/>
  <c r="C11493" i="2"/>
  <c r="B11493" i="2"/>
  <c r="F11492" i="2"/>
  <c r="E11492" i="2"/>
  <c r="C11492" i="2"/>
  <c r="B11492" i="2"/>
  <c r="F11491" i="2"/>
  <c r="E11491" i="2"/>
  <c r="C11491" i="2"/>
  <c r="B11491" i="2"/>
  <c r="F11490" i="2"/>
  <c r="E11490" i="2"/>
  <c r="C11490" i="2"/>
  <c r="B11490" i="2"/>
  <c r="F11489" i="2"/>
  <c r="E11489" i="2"/>
  <c r="C11489" i="2"/>
  <c r="B11489" i="2"/>
  <c r="F11488" i="2"/>
  <c r="E11488" i="2"/>
  <c r="C11488" i="2"/>
  <c r="B11488" i="2"/>
  <c r="F11487" i="2"/>
  <c r="E11487" i="2"/>
  <c r="C11487" i="2"/>
  <c r="B11487" i="2"/>
  <c r="F11486" i="2"/>
  <c r="E11486" i="2"/>
  <c r="C11486" i="2"/>
  <c r="B11486" i="2"/>
  <c r="F11485" i="2"/>
  <c r="E11485" i="2"/>
  <c r="C11485" i="2"/>
  <c r="B11485" i="2"/>
  <c r="F11484" i="2"/>
  <c r="E11484" i="2"/>
  <c r="C11484" i="2"/>
  <c r="B11484" i="2"/>
  <c r="F11483" i="2"/>
  <c r="E11483" i="2"/>
  <c r="C11483" i="2"/>
  <c r="B11483" i="2"/>
  <c r="F11482" i="2"/>
  <c r="E11482" i="2"/>
  <c r="C11482" i="2"/>
  <c r="B11482" i="2"/>
  <c r="F11481" i="2"/>
  <c r="E11481" i="2"/>
  <c r="C11481" i="2"/>
  <c r="B11481" i="2"/>
  <c r="F11480" i="2"/>
  <c r="E11480" i="2"/>
  <c r="C11480" i="2"/>
  <c r="B11480" i="2"/>
  <c r="F11479" i="2"/>
  <c r="E11479" i="2"/>
  <c r="C11479" i="2"/>
  <c r="B11479" i="2"/>
  <c r="F11478" i="2"/>
  <c r="E11478" i="2"/>
  <c r="C11478" i="2"/>
  <c r="B11478" i="2"/>
  <c r="F11477" i="2"/>
  <c r="E11477" i="2"/>
  <c r="C11477" i="2"/>
  <c r="B11477" i="2"/>
  <c r="F11476" i="2"/>
  <c r="E11476" i="2"/>
  <c r="C11476" i="2"/>
  <c r="B11476" i="2"/>
  <c r="F11475" i="2"/>
  <c r="E11475" i="2"/>
  <c r="C11475" i="2"/>
  <c r="B11475" i="2"/>
  <c r="F11474" i="2"/>
  <c r="E11474" i="2"/>
  <c r="C11474" i="2"/>
  <c r="B11474" i="2"/>
  <c r="F11473" i="2"/>
  <c r="E11473" i="2"/>
  <c r="C11473" i="2"/>
  <c r="B11473" i="2"/>
  <c r="F11472" i="2"/>
  <c r="E11472" i="2"/>
  <c r="C11472" i="2"/>
  <c r="B11472" i="2"/>
  <c r="F11471" i="2"/>
  <c r="E11471" i="2"/>
  <c r="C11471" i="2"/>
  <c r="B11471" i="2"/>
  <c r="F11470" i="2"/>
  <c r="E11470" i="2"/>
  <c r="C11470" i="2"/>
  <c r="B11470" i="2"/>
  <c r="F11469" i="2"/>
  <c r="E11469" i="2"/>
  <c r="C11469" i="2"/>
  <c r="B11469" i="2"/>
  <c r="F11468" i="2"/>
  <c r="E11468" i="2"/>
  <c r="C11468" i="2"/>
  <c r="B11468" i="2"/>
  <c r="F11467" i="2"/>
  <c r="E11467" i="2"/>
  <c r="C11467" i="2"/>
  <c r="B11467" i="2"/>
  <c r="F11466" i="2"/>
  <c r="E11466" i="2"/>
  <c r="C11466" i="2"/>
  <c r="B11466" i="2"/>
  <c r="F11465" i="2"/>
  <c r="E11465" i="2"/>
  <c r="C11465" i="2"/>
  <c r="B11465" i="2"/>
  <c r="F11464" i="2"/>
  <c r="E11464" i="2"/>
  <c r="C11464" i="2"/>
  <c r="B11464" i="2"/>
  <c r="F11463" i="2"/>
  <c r="E11463" i="2"/>
  <c r="C11463" i="2"/>
  <c r="B11463" i="2"/>
  <c r="F11462" i="2"/>
  <c r="E11462" i="2"/>
  <c r="C11462" i="2"/>
  <c r="B11462" i="2"/>
  <c r="F11461" i="2"/>
  <c r="E11461" i="2"/>
  <c r="C11461" i="2"/>
  <c r="B11461" i="2"/>
  <c r="F11460" i="2"/>
  <c r="E11460" i="2"/>
  <c r="C11460" i="2"/>
  <c r="B11460" i="2"/>
  <c r="F11459" i="2"/>
  <c r="E11459" i="2"/>
  <c r="C11459" i="2"/>
  <c r="B11459" i="2"/>
  <c r="F11458" i="2"/>
  <c r="E11458" i="2"/>
  <c r="C11458" i="2"/>
  <c r="B11458" i="2"/>
  <c r="F11457" i="2"/>
  <c r="E11457" i="2"/>
  <c r="C11457" i="2"/>
  <c r="B11457" i="2"/>
  <c r="F11456" i="2"/>
  <c r="E11456" i="2"/>
  <c r="C11456" i="2"/>
  <c r="B11456" i="2"/>
  <c r="F11455" i="2"/>
  <c r="E11455" i="2"/>
  <c r="C11455" i="2"/>
  <c r="B11455" i="2"/>
  <c r="F11454" i="2"/>
  <c r="E11454" i="2"/>
  <c r="C11454" i="2"/>
  <c r="B11454" i="2"/>
  <c r="F11453" i="2"/>
  <c r="E11453" i="2"/>
  <c r="C11453" i="2"/>
  <c r="B11453" i="2"/>
  <c r="F11452" i="2"/>
  <c r="E11452" i="2"/>
  <c r="C11452" i="2"/>
  <c r="B11452" i="2"/>
  <c r="F11451" i="2"/>
  <c r="E11451" i="2"/>
  <c r="C11451" i="2"/>
  <c r="B11451" i="2"/>
  <c r="F11450" i="2"/>
  <c r="E11450" i="2"/>
  <c r="C11450" i="2"/>
  <c r="B11450" i="2"/>
  <c r="F11449" i="2"/>
  <c r="E11449" i="2"/>
  <c r="C11449" i="2"/>
  <c r="B11449" i="2"/>
  <c r="F11448" i="2"/>
  <c r="E11448" i="2"/>
  <c r="C11448" i="2"/>
  <c r="B11448" i="2"/>
  <c r="F11447" i="2"/>
  <c r="E11447" i="2"/>
  <c r="C11447" i="2"/>
  <c r="B11447" i="2"/>
  <c r="F11446" i="2"/>
  <c r="E11446" i="2"/>
  <c r="C11446" i="2"/>
  <c r="B11446" i="2"/>
  <c r="F11445" i="2"/>
  <c r="E11445" i="2"/>
  <c r="C11445" i="2"/>
  <c r="B11445" i="2"/>
  <c r="F11444" i="2"/>
  <c r="E11444" i="2"/>
  <c r="C11444" i="2"/>
  <c r="B11444" i="2"/>
  <c r="F11443" i="2"/>
  <c r="E11443" i="2"/>
  <c r="C11443" i="2"/>
  <c r="B11443" i="2"/>
  <c r="F11442" i="2"/>
  <c r="E11442" i="2"/>
  <c r="C11442" i="2"/>
  <c r="B11442" i="2"/>
  <c r="F11441" i="2"/>
  <c r="E11441" i="2"/>
  <c r="C11441" i="2"/>
  <c r="B11441" i="2"/>
  <c r="F11440" i="2"/>
  <c r="E11440" i="2"/>
  <c r="C11440" i="2"/>
  <c r="B11440" i="2"/>
  <c r="F11439" i="2"/>
  <c r="E11439" i="2"/>
  <c r="C11439" i="2"/>
  <c r="B11439" i="2"/>
  <c r="F11438" i="2"/>
  <c r="E11438" i="2"/>
  <c r="C11438" i="2"/>
  <c r="B11438" i="2"/>
  <c r="F11437" i="2"/>
  <c r="E11437" i="2"/>
  <c r="C11437" i="2"/>
  <c r="B11437" i="2"/>
  <c r="F11436" i="2"/>
  <c r="E11436" i="2"/>
  <c r="C11436" i="2"/>
  <c r="B11436" i="2"/>
  <c r="F11435" i="2"/>
  <c r="E11435" i="2"/>
  <c r="C11435" i="2"/>
  <c r="B11435" i="2"/>
  <c r="F11434" i="2"/>
  <c r="E11434" i="2"/>
  <c r="C11434" i="2"/>
  <c r="B11434" i="2"/>
  <c r="F11433" i="2"/>
  <c r="E11433" i="2"/>
  <c r="C11433" i="2"/>
  <c r="B11433" i="2"/>
  <c r="F11432" i="2"/>
  <c r="E11432" i="2"/>
  <c r="C11432" i="2"/>
  <c r="B11432" i="2"/>
  <c r="F11431" i="2"/>
  <c r="E11431" i="2"/>
  <c r="C11431" i="2"/>
  <c r="B11431" i="2"/>
  <c r="F11430" i="2"/>
  <c r="E11430" i="2"/>
  <c r="C11430" i="2"/>
  <c r="B11430" i="2"/>
  <c r="F11429" i="2"/>
  <c r="E11429" i="2"/>
  <c r="C11429" i="2"/>
  <c r="B11429" i="2"/>
  <c r="F11428" i="2"/>
  <c r="E11428" i="2"/>
  <c r="C11428" i="2"/>
  <c r="B11428" i="2"/>
  <c r="F11427" i="2"/>
  <c r="E11427" i="2"/>
  <c r="C11427" i="2"/>
  <c r="B11427" i="2"/>
  <c r="F11426" i="2"/>
  <c r="E11426" i="2"/>
  <c r="C11426" i="2"/>
  <c r="B11426" i="2"/>
  <c r="F11425" i="2"/>
  <c r="E11425" i="2"/>
  <c r="C11425" i="2"/>
  <c r="B11425" i="2"/>
  <c r="F11424" i="2"/>
  <c r="E11424" i="2"/>
  <c r="C11424" i="2"/>
  <c r="B11424" i="2"/>
  <c r="F11423" i="2"/>
  <c r="E11423" i="2"/>
  <c r="C11423" i="2"/>
  <c r="B11423" i="2"/>
  <c r="F11422" i="2"/>
  <c r="E11422" i="2"/>
  <c r="C11422" i="2"/>
  <c r="B11422" i="2"/>
  <c r="F11421" i="2"/>
  <c r="E11421" i="2"/>
  <c r="C11421" i="2"/>
  <c r="B11421" i="2"/>
  <c r="F11420" i="2"/>
  <c r="E11420" i="2"/>
  <c r="C11420" i="2"/>
  <c r="B11420" i="2"/>
  <c r="F11419" i="2"/>
  <c r="E11419" i="2"/>
  <c r="C11419" i="2"/>
  <c r="B11419" i="2"/>
  <c r="F11418" i="2"/>
  <c r="E11418" i="2"/>
  <c r="C11418" i="2"/>
  <c r="B11418" i="2"/>
  <c r="F11417" i="2"/>
  <c r="E11417" i="2"/>
  <c r="C11417" i="2"/>
  <c r="B11417" i="2"/>
  <c r="F11416" i="2"/>
  <c r="E11416" i="2"/>
  <c r="C11416" i="2"/>
  <c r="B11416" i="2"/>
  <c r="F11415" i="2"/>
  <c r="E11415" i="2"/>
  <c r="C11415" i="2"/>
  <c r="B11415" i="2"/>
  <c r="F11414" i="2"/>
  <c r="E11414" i="2"/>
  <c r="C11414" i="2"/>
  <c r="B11414" i="2"/>
  <c r="F11413" i="2"/>
  <c r="E11413" i="2"/>
  <c r="C11413" i="2"/>
  <c r="B11413" i="2"/>
  <c r="F11412" i="2"/>
  <c r="E11412" i="2"/>
  <c r="C11412" i="2"/>
  <c r="B11412" i="2"/>
  <c r="F11411" i="2"/>
  <c r="E11411" i="2"/>
  <c r="C11411" i="2"/>
  <c r="B11411" i="2"/>
  <c r="F11410" i="2"/>
  <c r="E11410" i="2"/>
  <c r="C11410" i="2"/>
  <c r="B11410" i="2"/>
  <c r="F11409" i="2"/>
  <c r="E11409" i="2"/>
  <c r="C11409" i="2"/>
  <c r="B11409" i="2"/>
  <c r="F11408" i="2"/>
  <c r="E11408" i="2"/>
  <c r="C11408" i="2"/>
  <c r="B11408" i="2"/>
  <c r="F11407" i="2"/>
  <c r="E11407" i="2"/>
  <c r="C11407" i="2"/>
  <c r="B11407" i="2"/>
  <c r="F11406" i="2"/>
  <c r="E11406" i="2"/>
  <c r="C11406" i="2"/>
  <c r="B11406" i="2"/>
  <c r="F11405" i="2"/>
  <c r="E11405" i="2"/>
  <c r="C11405" i="2"/>
  <c r="B11405" i="2"/>
  <c r="F11404" i="2"/>
  <c r="E11404" i="2"/>
  <c r="C11404" i="2"/>
  <c r="B11404" i="2"/>
  <c r="F11403" i="2"/>
  <c r="E11403" i="2"/>
  <c r="C11403" i="2"/>
  <c r="B11403" i="2"/>
  <c r="F11402" i="2"/>
  <c r="E11402" i="2"/>
  <c r="C11402" i="2"/>
  <c r="B11402" i="2"/>
  <c r="F11401" i="2"/>
  <c r="E11401" i="2"/>
  <c r="C11401" i="2"/>
  <c r="B11401" i="2"/>
  <c r="F11400" i="2"/>
  <c r="E11400" i="2"/>
  <c r="C11400" i="2"/>
  <c r="B11400" i="2"/>
  <c r="F11399" i="2"/>
  <c r="E11399" i="2"/>
  <c r="C11399" i="2"/>
  <c r="B11399" i="2"/>
  <c r="F11398" i="2"/>
  <c r="E11398" i="2"/>
  <c r="C11398" i="2"/>
  <c r="B11398" i="2"/>
  <c r="F11397" i="2"/>
  <c r="E11397" i="2"/>
  <c r="C11397" i="2"/>
  <c r="B11397" i="2"/>
  <c r="F11396" i="2"/>
  <c r="E11396" i="2"/>
  <c r="C11396" i="2"/>
  <c r="B11396" i="2"/>
  <c r="F11395" i="2"/>
  <c r="E11395" i="2"/>
  <c r="C11395" i="2"/>
  <c r="B11395" i="2"/>
  <c r="F11394" i="2"/>
  <c r="E11394" i="2"/>
  <c r="C11394" i="2"/>
  <c r="B11394" i="2"/>
  <c r="F11393" i="2"/>
  <c r="E11393" i="2"/>
  <c r="C11393" i="2"/>
  <c r="B11393" i="2"/>
  <c r="F11392" i="2"/>
  <c r="E11392" i="2"/>
  <c r="C11392" i="2"/>
  <c r="B11392" i="2"/>
  <c r="F11391" i="2"/>
  <c r="E11391" i="2"/>
  <c r="C11391" i="2"/>
  <c r="B11391" i="2"/>
  <c r="F11390" i="2"/>
  <c r="E11390" i="2"/>
  <c r="C11390" i="2"/>
  <c r="B11390" i="2"/>
  <c r="F11389" i="2"/>
  <c r="E11389" i="2"/>
  <c r="C11389" i="2"/>
  <c r="B11389" i="2"/>
  <c r="F11388" i="2"/>
  <c r="E11388" i="2"/>
  <c r="C11388" i="2"/>
  <c r="B11388" i="2"/>
  <c r="F11387" i="2"/>
  <c r="E11387" i="2"/>
  <c r="C11387" i="2"/>
  <c r="B11387" i="2"/>
  <c r="F11386" i="2"/>
  <c r="E11386" i="2"/>
  <c r="C11386" i="2"/>
  <c r="B11386" i="2"/>
  <c r="F11385" i="2"/>
  <c r="E11385" i="2"/>
  <c r="C11385" i="2"/>
  <c r="B11385" i="2"/>
  <c r="F11384" i="2"/>
  <c r="E11384" i="2"/>
  <c r="C11384" i="2"/>
  <c r="B11384" i="2"/>
  <c r="F11383" i="2"/>
  <c r="E11383" i="2"/>
  <c r="C11383" i="2"/>
  <c r="B11383" i="2"/>
  <c r="F11382" i="2"/>
  <c r="E11382" i="2"/>
  <c r="C11382" i="2"/>
  <c r="B11382" i="2"/>
  <c r="F11381" i="2"/>
  <c r="E11381" i="2"/>
  <c r="C11381" i="2"/>
  <c r="B11381" i="2"/>
  <c r="F11380" i="2"/>
  <c r="E11380" i="2"/>
  <c r="C11380" i="2"/>
  <c r="B11380" i="2"/>
  <c r="F11379" i="2"/>
  <c r="E11379" i="2"/>
  <c r="C11379" i="2"/>
  <c r="B11379" i="2"/>
  <c r="F11378" i="2"/>
  <c r="E11378" i="2"/>
  <c r="C11378" i="2"/>
  <c r="B11378" i="2"/>
  <c r="F11377" i="2"/>
  <c r="E11377" i="2"/>
  <c r="C11377" i="2"/>
  <c r="B11377" i="2"/>
  <c r="F11376" i="2"/>
  <c r="E11376" i="2"/>
  <c r="C11376" i="2"/>
  <c r="B11376" i="2"/>
  <c r="F11375" i="2"/>
  <c r="E11375" i="2"/>
  <c r="C11375" i="2"/>
  <c r="B11375" i="2"/>
  <c r="F11374" i="2"/>
  <c r="E11374" i="2"/>
  <c r="C11374" i="2"/>
  <c r="B11374" i="2"/>
  <c r="F11373" i="2"/>
  <c r="E11373" i="2"/>
  <c r="C11373" i="2"/>
  <c r="B11373" i="2"/>
  <c r="F11372" i="2"/>
  <c r="E11372" i="2"/>
  <c r="C11372" i="2"/>
  <c r="B11372" i="2"/>
  <c r="F11371" i="2"/>
  <c r="E11371" i="2"/>
  <c r="C11371" i="2"/>
  <c r="B11371" i="2"/>
  <c r="F11370" i="2"/>
  <c r="E11370" i="2"/>
  <c r="C11370" i="2"/>
  <c r="B11370" i="2"/>
  <c r="F11369" i="2"/>
  <c r="E11369" i="2"/>
  <c r="C11369" i="2"/>
  <c r="B11369" i="2"/>
  <c r="F11368" i="2"/>
  <c r="E11368" i="2"/>
  <c r="C11368" i="2"/>
  <c r="B11368" i="2"/>
  <c r="F11367" i="2"/>
  <c r="E11367" i="2"/>
  <c r="C11367" i="2"/>
  <c r="B11367" i="2"/>
  <c r="F11366" i="2"/>
  <c r="E11366" i="2"/>
  <c r="C11366" i="2"/>
  <c r="B11366" i="2"/>
  <c r="F11365" i="2"/>
  <c r="E11365" i="2"/>
  <c r="C11365" i="2"/>
  <c r="B11365" i="2"/>
  <c r="F11364" i="2"/>
  <c r="E11364" i="2"/>
  <c r="C11364" i="2"/>
  <c r="B11364" i="2"/>
  <c r="F11363" i="2"/>
  <c r="E11363" i="2"/>
  <c r="C11363" i="2"/>
  <c r="B11363" i="2"/>
  <c r="F11362" i="2"/>
  <c r="E11362" i="2"/>
  <c r="C11362" i="2"/>
  <c r="B11362" i="2"/>
  <c r="F11361" i="2"/>
  <c r="E11361" i="2"/>
  <c r="C11361" i="2"/>
  <c r="B11361" i="2"/>
  <c r="F11360" i="2"/>
  <c r="E11360" i="2"/>
  <c r="C11360" i="2"/>
  <c r="B11360" i="2"/>
  <c r="F11359" i="2"/>
  <c r="E11359" i="2"/>
  <c r="C11359" i="2"/>
  <c r="B11359" i="2"/>
  <c r="F11358" i="2"/>
  <c r="E11358" i="2"/>
  <c r="C11358" i="2"/>
  <c r="B11358" i="2"/>
  <c r="F11357" i="2"/>
  <c r="E11357" i="2"/>
  <c r="C11357" i="2"/>
  <c r="B11357" i="2"/>
  <c r="F11356" i="2"/>
  <c r="E11356" i="2"/>
  <c r="C11356" i="2"/>
  <c r="B11356" i="2"/>
  <c r="F11355" i="2"/>
  <c r="E11355" i="2"/>
  <c r="C11355" i="2"/>
  <c r="B11355" i="2"/>
  <c r="F11354" i="2"/>
  <c r="E11354" i="2"/>
  <c r="C11354" i="2"/>
  <c r="B11354" i="2"/>
  <c r="F11353" i="2"/>
  <c r="E11353" i="2"/>
  <c r="C11353" i="2"/>
  <c r="B11353" i="2"/>
  <c r="F11352" i="2"/>
  <c r="E11352" i="2"/>
  <c r="C11352" i="2"/>
  <c r="B11352" i="2"/>
  <c r="F11351" i="2"/>
  <c r="E11351" i="2"/>
  <c r="C11351" i="2"/>
  <c r="B11351" i="2"/>
  <c r="F11350" i="2"/>
  <c r="E11350" i="2"/>
  <c r="C11350" i="2"/>
  <c r="B11350" i="2"/>
  <c r="F11349" i="2"/>
  <c r="E11349" i="2"/>
  <c r="C11349" i="2"/>
  <c r="B11349" i="2"/>
  <c r="F11348" i="2"/>
  <c r="E11348" i="2"/>
  <c r="C11348" i="2"/>
  <c r="B11348" i="2"/>
  <c r="F11347" i="2"/>
  <c r="E11347" i="2"/>
  <c r="C11347" i="2"/>
  <c r="B11347" i="2"/>
  <c r="F11346" i="2"/>
  <c r="E11346" i="2"/>
  <c r="C11346" i="2"/>
  <c r="B11346" i="2"/>
  <c r="F11345" i="2"/>
  <c r="E11345" i="2"/>
  <c r="C11345" i="2"/>
  <c r="B11345" i="2"/>
  <c r="F11344" i="2"/>
  <c r="E11344" i="2"/>
  <c r="C11344" i="2"/>
  <c r="B11344" i="2"/>
  <c r="F11343" i="2"/>
  <c r="E11343" i="2"/>
  <c r="C11343" i="2"/>
  <c r="B11343" i="2"/>
  <c r="F11342" i="2"/>
  <c r="E11342" i="2"/>
  <c r="C11342" i="2"/>
  <c r="B11342" i="2"/>
  <c r="F11341" i="2"/>
  <c r="E11341" i="2"/>
  <c r="C11341" i="2"/>
  <c r="B11341" i="2"/>
  <c r="F11340" i="2"/>
  <c r="E11340" i="2"/>
  <c r="C11340" i="2"/>
  <c r="B11340" i="2"/>
  <c r="F11339" i="2"/>
  <c r="E11339" i="2"/>
  <c r="C11339" i="2"/>
  <c r="B11339" i="2"/>
  <c r="F11338" i="2"/>
  <c r="E11338" i="2"/>
  <c r="C11338" i="2"/>
  <c r="B11338" i="2"/>
  <c r="F11337" i="2"/>
  <c r="E11337" i="2"/>
  <c r="C11337" i="2"/>
  <c r="B11337" i="2"/>
  <c r="F11336" i="2"/>
  <c r="E11336" i="2"/>
  <c r="C11336" i="2"/>
  <c r="B11336" i="2"/>
  <c r="F11335" i="2"/>
  <c r="E11335" i="2"/>
  <c r="C11335" i="2"/>
  <c r="B11335" i="2"/>
  <c r="F11334" i="2"/>
  <c r="E11334" i="2"/>
  <c r="C11334" i="2"/>
  <c r="B11334" i="2"/>
  <c r="F11333" i="2"/>
  <c r="E11333" i="2"/>
  <c r="C11333" i="2"/>
  <c r="B11333" i="2"/>
  <c r="F11332" i="2"/>
  <c r="E11332" i="2"/>
  <c r="C11332" i="2"/>
  <c r="B11332" i="2"/>
  <c r="F11331" i="2"/>
  <c r="E11331" i="2"/>
  <c r="C11331" i="2"/>
  <c r="B11331" i="2"/>
  <c r="F11330" i="2"/>
  <c r="E11330" i="2"/>
  <c r="C11330" i="2"/>
  <c r="B11330" i="2"/>
  <c r="F11329" i="2"/>
  <c r="E11329" i="2"/>
  <c r="C11329" i="2"/>
  <c r="B11329" i="2"/>
  <c r="F11328" i="2"/>
  <c r="E11328" i="2"/>
  <c r="C11328" i="2"/>
  <c r="B11328" i="2"/>
  <c r="F11327" i="2"/>
  <c r="E11327" i="2"/>
  <c r="C11327" i="2"/>
  <c r="B11327" i="2"/>
  <c r="F11326" i="2"/>
  <c r="E11326" i="2"/>
  <c r="C11326" i="2"/>
  <c r="B11326" i="2"/>
  <c r="F11325" i="2"/>
  <c r="E11325" i="2"/>
  <c r="C11325" i="2"/>
  <c r="B11325" i="2"/>
  <c r="F11324" i="2"/>
  <c r="E11324" i="2"/>
  <c r="C11324" i="2"/>
  <c r="B11324" i="2"/>
  <c r="F11323" i="2"/>
  <c r="E11323" i="2"/>
  <c r="C11323" i="2"/>
  <c r="B11323" i="2"/>
  <c r="F11322" i="2"/>
  <c r="E11322" i="2"/>
  <c r="C11322" i="2"/>
  <c r="B11322" i="2"/>
  <c r="F11321" i="2"/>
  <c r="E11321" i="2"/>
  <c r="C11321" i="2"/>
  <c r="B11321" i="2"/>
  <c r="F11320" i="2"/>
  <c r="E11320" i="2"/>
  <c r="C11320" i="2"/>
  <c r="B11320" i="2"/>
  <c r="F11319" i="2"/>
  <c r="E11319" i="2"/>
  <c r="C11319" i="2"/>
  <c r="B11319" i="2"/>
  <c r="F11318" i="2"/>
  <c r="E11318" i="2"/>
  <c r="C11318" i="2"/>
  <c r="B11318" i="2"/>
  <c r="F11317" i="2"/>
  <c r="E11317" i="2"/>
  <c r="C11317" i="2"/>
  <c r="B11317" i="2"/>
  <c r="F11316" i="2"/>
  <c r="E11316" i="2"/>
  <c r="C11316" i="2"/>
  <c r="B11316" i="2"/>
  <c r="F11315" i="2"/>
  <c r="E11315" i="2"/>
  <c r="C11315" i="2"/>
  <c r="B11315" i="2"/>
  <c r="F11314" i="2"/>
  <c r="E11314" i="2"/>
  <c r="C11314" i="2"/>
  <c r="B11314" i="2"/>
  <c r="F11313" i="2"/>
  <c r="E11313" i="2"/>
  <c r="C11313" i="2"/>
  <c r="B11313" i="2"/>
  <c r="F11312" i="2"/>
  <c r="E11312" i="2"/>
  <c r="C11312" i="2"/>
  <c r="B11312" i="2"/>
  <c r="F11311" i="2"/>
  <c r="E11311" i="2"/>
  <c r="C11311" i="2"/>
  <c r="B11311" i="2"/>
  <c r="F11310" i="2"/>
  <c r="E11310" i="2"/>
  <c r="C11310" i="2"/>
  <c r="B11310" i="2"/>
  <c r="F11309" i="2"/>
  <c r="E11309" i="2"/>
  <c r="C11309" i="2"/>
  <c r="B11309" i="2"/>
  <c r="F11308" i="2"/>
  <c r="E11308" i="2"/>
  <c r="C11308" i="2"/>
  <c r="B11308" i="2"/>
  <c r="F11307" i="2"/>
  <c r="E11307" i="2"/>
  <c r="C11307" i="2"/>
  <c r="B11307" i="2"/>
  <c r="F11306" i="2"/>
  <c r="E11306" i="2"/>
  <c r="C11306" i="2"/>
  <c r="B11306" i="2"/>
  <c r="F11305" i="2"/>
  <c r="E11305" i="2"/>
  <c r="C11305" i="2"/>
  <c r="B11305" i="2"/>
  <c r="F11304" i="2"/>
  <c r="E11304" i="2"/>
  <c r="C11304" i="2"/>
  <c r="B11304" i="2"/>
  <c r="F11303" i="2"/>
  <c r="E11303" i="2"/>
  <c r="C11303" i="2"/>
  <c r="B11303" i="2"/>
  <c r="F11302" i="2"/>
  <c r="E11302" i="2"/>
  <c r="C11302" i="2"/>
  <c r="B11302" i="2"/>
  <c r="F11301" i="2"/>
  <c r="E11301" i="2"/>
  <c r="C11301" i="2"/>
  <c r="B11301" i="2"/>
  <c r="F11300" i="2"/>
  <c r="E11300" i="2"/>
  <c r="C11300" i="2"/>
  <c r="B11300" i="2"/>
  <c r="F11299" i="2"/>
  <c r="E11299" i="2"/>
  <c r="C11299" i="2"/>
  <c r="B11299" i="2"/>
  <c r="F11298" i="2"/>
  <c r="E11298" i="2"/>
  <c r="C11298" i="2"/>
  <c r="B11298" i="2"/>
  <c r="F11297" i="2"/>
  <c r="E11297" i="2"/>
  <c r="C11297" i="2"/>
  <c r="B11297" i="2"/>
  <c r="F11296" i="2"/>
  <c r="E11296" i="2"/>
  <c r="C11296" i="2"/>
  <c r="B11296" i="2"/>
  <c r="F11295" i="2"/>
  <c r="E11295" i="2"/>
  <c r="C11295" i="2"/>
  <c r="B11295" i="2"/>
  <c r="F11294" i="2"/>
  <c r="E11294" i="2"/>
  <c r="C11294" i="2"/>
  <c r="B11294" i="2"/>
  <c r="F11293" i="2"/>
  <c r="E11293" i="2"/>
  <c r="C11293" i="2"/>
  <c r="B11293" i="2"/>
  <c r="F11292" i="2"/>
  <c r="E11292" i="2"/>
  <c r="C11292" i="2"/>
  <c r="B11292" i="2"/>
  <c r="F11291" i="2"/>
  <c r="E11291" i="2"/>
  <c r="C11291" i="2"/>
  <c r="B11291" i="2"/>
  <c r="F11290" i="2"/>
  <c r="E11290" i="2"/>
  <c r="C11290" i="2"/>
  <c r="B11290" i="2"/>
  <c r="F11289" i="2"/>
  <c r="E11289" i="2"/>
  <c r="C11289" i="2"/>
  <c r="B11289" i="2"/>
  <c r="F11288" i="2"/>
  <c r="E11288" i="2"/>
  <c r="C11288" i="2"/>
  <c r="B11288" i="2"/>
  <c r="F11287" i="2"/>
  <c r="E11287" i="2"/>
  <c r="C11287" i="2"/>
  <c r="B11287" i="2"/>
  <c r="F11286" i="2"/>
  <c r="E11286" i="2"/>
  <c r="C11286" i="2"/>
  <c r="B11286" i="2"/>
  <c r="F11285" i="2"/>
  <c r="E11285" i="2"/>
  <c r="C11285" i="2"/>
  <c r="B11285" i="2"/>
  <c r="F11284" i="2"/>
  <c r="E11284" i="2"/>
  <c r="C11284" i="2"/>
  <c r="B11284" i="2"/>
  <c r="F11283" i="2"/>
  <c r="E11283" i="2"/>
  <c r="C11283" i="2"/>
  <c r="B11283" i="2"/>
  <c r="F11282" i="2"/>
  <c r="E11282" i="2"/>
  <c r="C11282" i="2"/>
  <c r="B11282" i="2"/>
  <c r="F11281" i="2"/>
  <c r="E11281" i="2"/>
  <c r="C11281" i="2"/>
  <c r="B11281" i="2"/>
  <c r="F11280" i="2"/>
  <c r="E11280" i="2"/>
  <c r="C11280" i="2"/>
  <c r="B11280" i="2"/>
  <c r="F11279" i="2"/>
  <c r="E11279" i="2"/>
  <c r="C11279" i="2"/>
  <c r="B11279" i="2"/>
  <c r="F11278" i="2"/>
  <c r="E11278" i="2"/>
  <c r="C11278" i="2"/>
  <c r="B11278" i="2"/>
  <c r="F11277" i="2"/>
  <c r="E11277" i="2"/>
  <c r="C11277" i="2"/>
  <c r="B11277" i="2"/>
  <c r="F11276" i="2"/>
  <c r="E11276" i="2"/>
  <c r="C11276" i="2"/>
  <c r="B11276" i="2"/>
  <c r="F11275" i="2"/>
  <c r="E11275" i="2"/>
  <c r="C11275" i="2"/>
  <c r="B11275" i="2"/>
  <c r="F11274" i="2"/>
  <c r="E11274" i="2"/>
  <c r="C11274" i="2"/>
  <c r="B11274" i="2"/>
  <c r="F11273" i="2"/>
  <c r="E11273" i="2"/>
  <c r="C11273" i="2"/>
  <c r="B11273" i="2"/>
  <c r="F11272" i="2"/>
  <c r="E11272" i="2"/>
  <c r="C11272" i="2"/>
  <c r="B11272" i="2"/>
  <c r="F11271" i="2"/>
  <c r="E11271" i="2"/>
  <c r="C11271" i="2"/>
  <c r="B11271" i="2"/>
  <c r="F11270" i="2"/>
  <c r="E11270" i="2"/>
  <c r="C11270" i="2"/>
  <c r="B11270" i="2"/>
  <c r="F11269" i="2"/>
  <c r="E11269" i="2"/>
  <c r="C11269" i="2"/>
  <c r="B11269" i="2"/>
  <c r="F11268" i="2"/>
  <c r="E11268" i="2"/>
  <c r="C11268" i="2"/>
  <c r="B11268" i="2"/>
  <c r="F11267" i="2"/>
  <c r="E11267" i="2"/>
  <c r="C11267" i="2"/>
  <c r="B11267" i="2"/>
  <c r="F11266" i="2"/>
  <c r="E11266" i="2"/>
  <c r="C11266" i="2"/>
  <c r="B11266" i="2"/>
  <c r="F11265" i="2"/>
  <c r="E11265" i="2"/>
  <c r="C11265" i="2"/>
  <c r="B11265" i="2"/>
  <c r="F11264" i="2"/>
  <c r="E11264" i="2"/>
  <c r="C11264" i="2"/>
  <c r="B11264" i="2"/>
  <c r="F11263" i="2"/>
  <c r="E11263" i="2"/>
  <c r="C11263" i="2"/>
  <c r="B11263" i="2"/>
  <c r="F11262" i="2"/>
  <c r="E11262" i="2"/>
  <c r="C11262" i="2"/>
  <c r="B11262" i="2"/>
  <c r="F11261" i="2"/>
  <c r="E11261" i="2"/>
  <c r="C11261" i="2"/>
  <c r="B11261" i="2"/>
  <c r="F11260" i="2"/>
  <c r="E11260" i="2"/>
  <c r="C11260" i="2"/>
  <c r="B11260" i="2"/>
  <c r="F11259" i="2"/>
  <c r="E11259" i="2"/>
  <c r="C11259" i="2"/>
  <c r="B11259" i="2"/>
  <c r="F11258" i="2"/>
  <c r="E11258" i="2"/>
  <c r="C11258" i="2"/>
  <c r="B11258" i="2"/>
  <c r="F11257" i="2"/>
  <c r="E11257" i="2"/>
  <c r="C11257" i="2"/>
  <c r="B11257" i="2"/>
  <c r="F11256" i="2"/>
  <c r="E11256" i="2"/>
  <c r="C11256" i="2"/>
  <c r="B11256" i="2"/>
  <c r="F11255" i="2"/>
  <c r="E11255" i="2"/>
  <c r="C11255" i="2"/>
  <c r="B11255" i="2"/>
  <c r="F11254" i="2"/>
  <c r="E11254" i="2"/>
  <c r="C11254" i="2"/>
  <c r="B11254" i="2"/>
  <c r="F11253" i="2"/>
  <c r="E11253" i="2"/>
  <c r="C11253" i="2"/>
  <c r="B11253" i="2"/>
  <c r="F11252" i="2"/>
  <c r="E11252" i="2"/>
  <c r="C11252" i="2"/>
  <c r="B11252" i="2"/>
  <c r="F11251" i="2"/>
  <c r="E11251" i="2"/>
  <c r="C11251" i="2"/>
  <c r="B11251" i="2"/>
  <c r="F11250" i="2"/>
  <c r="E11250" i="2"/>
  <c r="C11250" i="2"/>
  <c r="B11250" i="2"/>
  <c r="F11249" i="2"/>
  <c r="E11249" i="2"/>
  <c r="C11249" i="2"/>
  <c r="B11249" i="2"/>
  <c r="F11248" i="2"/>
  <c r="E11248" i="2"/>
  <c r="C11248" i="2"/>
  <c r="B11248" i="2"/>
  <c r="F11247" i="2"/>
  <c r="E11247" i="2"/>
  <c r="C11247" i="2"/>
  <c r="B11247" i="2"/>
  <c r="F11246" i="2"/>
  <c r="E11246" i="2"/>
  <c r="C11246" i="2"/>
  <c r="B11246" i="2"/>
  <c r="F11245" i="2"/>
  <c r="E11245" i="2"/>
  <c r="C11245" i="2"/>
  <c r="B11245" i="2"/>
  <c r="F11244" i="2"/>
  <c r="E11244" i="2"/>
  <c r="C11244" i="2"/>
  <c r="B11244" i="2"/>
  <c r="F11243" i="2"/>
  <c r="E11243" i="2"/>
  <c r="C11243" i="2"/>
  <c r="B11243" i="2"/>
  <c r="F11242" i="2"/>
  <c r="E11242" i="2"/>
  <c r="C11242" i="2"/>
  <c r="B11242" i="2"/>
  <c r="F11241" i="2"/>
  <c r="E11241" i="2"/>
  <c r="C11241" i="2"/>
  <c r="B11241" i="2"/>
  <c r="F11240" i="2"/>
  <c r="E11240" i="2"/>
  <c r="C11240" i="2"/>
  <c r="B11240" i="2"/>
  <c r="F11239" i="2"/>
  <c r="E11239" i="2"/>
  <c r="C11239" i="2"/>
  <c r="B11239" i="2"/>
  <c r="F11238" i="2"/>
  <c r="E11238" i="2"/>
  <c r="C11238" i="2"/>
  <c r="B11238" i="2"/>
  <c r="F11237" i="2"/>
  <c r="E11237" i="2"/>
  <c r="C11237" i="2"/>
  <c r="B11237" i="2"/>
  <c r="F11236" i="2"/>
  <c r="E11236" i="2"/>
  <c r="C11236" i="2"/>
  <c r="B11236" i="2"/>
  <c r="F11235" i="2"/>
  <c r="E11235" i="2"/>
  <c r="C11235" i="2"/>
  <c r="B11235" i="2"/>
  <c r="F11234" i="2"/>
  <c r="E11234" i="2"/>
  <c r="C11234" i="2"/>
  <c r="B11234" i="2"/>
  <c r="F11233" i="2"/>
  <c r="E11233" i="2"/>
  <c r="C11233" i="2"/>
  <c r="B11233" i="2"/>
  <c r="F11232" i="2"/>
  <c r="E11232" i="2"/>
  <c r="C11232" i="2"/>
  <c r="B11232" i="2"/>
  <c r="F11231" i="2"/>
  <c r="E11231" i="2"/>
  <c r="C11231" i="2"/>
  <c r="B11231" i="2"/>
  <c r="F11230" i="2"/>
  <c r="E11230" i="2"/>
  <c r="C11230" i="2"/>
  <c r="B11230" i="2"/>
  <c r="F11229" i="2"/>
  <c r="E11229" i="2"/>
  <c r="C11229" i="2"/>
  <c r="B11229" i="2"/>
  <c r="F11228" i="2"/>
  <c r="E11228" i="2"/>
  <c r="C11228" i="2"/>
  <c r="B11228" i="2"/>
  <c r="F11227" i="2"/>
  <c r="E11227" i="2"/>
  <c r="C11227" i="2"/>
  <c r="B11227" i="2"/>
  <c r="F11226" i="2"/>
  <c r="E11226" i="2"/>
  <c r="C11226" i="2"/>
  <c r="B11226" i="2"/>
  <c r="F11225" i="2"/>
  <c r="E11225" i="2"/>
  <c r="C11225" i="2"/>
  <c r="B11225" i="2"/>
  <c r="F11224" i="2"/>
  <c r="E11224" i="2"/>
  <c r="C11224" i="2"/>
  <c r="B11224" i="2"/>
  <c r="F11223" i="2"/>
  <c r="E11223" i="2"/>
  <c r="C11223" i="2"/>
  <c r="B11223" i="2"/>
  <c r="F11222" i="2"/>
  <c r="E11222" i="2"/>
  <c r="C11222" i="2"/>
  <c r="B11222" i="2"/>
  <c r="F11221" i="2"/>
  <c r="E11221" i="2"/>
  <c r="C11221" i="2"/>
  <c r="B11221" i="2"/>
  <c r="F11220" i="2"/>
  <c r="E11220" i="2"/>
  <c r="C11220" i="2"/>
  <c r="B11220" i="2"/>
  <c r="F11219" i="2"/>
  <c r="E11219" i="2"/>
  <c r="C11219" i="2"/>
  <c r="B11219" i="2"/>
  <c r="F11218" i="2"/>
  <c r="E11218" i="2"/>
  <c r="C11218" i="2"/>
  <c r="B11218" i="2"/>
  <c r="F11217" i="2"/>
  <c r="E11217" i="2"/>
  <c r="C11217" i="2"/>
  <c r="B11217" i="2"/>
  <c r="F11216" i="2"/>
  <c r="E11216" i="2"/>
  <c r="C11216" i="2"/>
  <c r="B11216" i="2"/>
  <c r="F11215" i="2"/>
  <c r="E11215" i="2"/>
  <c r="C11215" i="2"/>
  <c r="B11215" i="2"/>
  <c r="F11214" i="2"/>
  <c r="E11214" i="2"/>
  <c r="C11214" i="2"/>
  <c r="B11214" i="2"/>
  <c r="F11213" i="2"/>
  <c r="E11213" i="2"/>
  <c r="C11213" i="2"/>
  <c r="B11213" i="2"/>
  <c r="F11212" i="2"/>
  <c r="E11212" i="2"/>
  <c r="C11212" i="2"/>
  <c r="B11212" i="2"/>
  <c r="F11211" i="2"/>
  <c r="E11211" i="2"/>
  <c r="C11211" i="2"/>
  <c r="B11211" i="2"/>
  <c r="F11210" i="2"/>
  <c r="E11210" i="2"/>
  <c r="C11210" i="2"/>
  <c r="B11210" i="2"/>
  <c r="F11209" i="2"/>
  <c r="E11209" i="2"/>
  <c r="C11209" i="2"/>
  <c r="B11209" i="2"/>
  <c r="F11208" i="2"/>
  <c r="E11208" i="2"/>
  <c r="C11208" i="2"/>
  <c r="B11208" i="2"/>
  <c r="F11207" i="2"/>
  <c r="E11207" i="2"/>
  <c r="C11207" i="2"/>
  <c r="B11207" i="2"/>
  <c r="F11206" i="2"/>
  <c r="E11206" i="2"/>
  <c r="C11206" i="2"/>
  <c r="B11206" i="2"/>
  <c r="F11205" i="2"/>
  <c r="E11205" i="2"/>
  <c r="C11205" i="2"/>
  <c r="B11205" i="2"/>
  <c r="F11204" i="2"/>
  <c r="E11204" i="2"/>
  <c r="C11204" i="2"/>
  <c r="B11204" i="2"/>
  <c r="F11203" i="2"/>
  <c r="E11203" i="2"/>
  <c r="C11203" i="2"/>
  <c r="B11203" i="2"/>
  <c r="F11202" i="2"/>
  <c r="E11202" i="2"/>
  <c r="C11202" i="2"/>
  <c r="B11202" i="2"/>
  <c r="F11201" i="2"/>
  <c r="E11201" i="2"/>
  <c r="C11201" i="2"/>
  <c r="B11201" i="2"/>
  <c r="F11200" i="2"/>
  <c r="E11200" i="2"/>
  <c r="C11200" i="2"/>
  <c r="B11200" i="2"/>
  <c r="F11199" i="2"/>
  <c r="E11199" i="2"/>
  <c r="C11199" i="2"/>
  <c r="B11199" i="2"/>
  <c r="F11198" i="2"/>
  <c r="E11198" i="2"/>
  <c r="C11198" i="2"/>
  <c r="B11198" i="2"/>
  <c r="F11197" i="2"/>
  <c r="E11197" i="2"/>
  <c r="C11197" i="2"/>
  <c r="B11197" i="2"/>
  <c r="F11196" i="2"/>
  <c r="E11196" i="2"/>
  <c r="C11196" i="2"/>
  <c r="B11196" i="2"/>
  <c r="F11195" i="2"/>
  <c r="E11195" i="2"/>
  <c r="C11195" i="2"/>
  <c r="B11195" i="2"/>
  <c r="F11194" i="2"/>
  <c r="E11194" i="2"/>
  <c r="C11194" i="2"/>
  <c r="B11194" i="2"/>
  <c r="F11193" i="2"/>
  <c r="E11193" i="2"/>
  <c r="C11193" i="2"/>
  <c r="B11193" i="2"/>
  <c r="F11192" i="2"/>
  <c r="E11192" i="2"/>
  <c r="C11192" i="2"/>
  <c r="B11192" i="2"/>
  <c r="F11191" i="2"/>
  <c r="E11191" i="2"/>
  <c r="C11191" i="2"/>
  <c r="B11191" i="2"/>
  <c r="F11190" i="2"/>
  <c r="E11190" i="2"/>
  <c r="C11190" i="2"/>
  <c r="B11190" i="2"/>
  <c r="F11189" i="2"/>
  <c r="E11189" i="2"/>
  <c r="C11189" i="2"/>
  <c r="B11189" i="2"/>
  <c r="F11188" i="2"/>
  <c r="E11188" i="2"/>
  <c r="C11188" i="2"/>
  <c r="B11188" i="2"/>
  <c r="F11187" i="2"/>
  <c r="E11187" i="2"/>
  <c r="C11187" i="2"/>
  <c r="B11187" i="2"/>
  <c r="F11186" i="2"/>
  <c r="E11186" i="2"/>
  <c r="C11186" i="2"/>
  <c r="B11186" i="2"/>
  <c r="F11185" i="2"/>
  <c r="E11185" i="2"/>
  <c r="C11185" i="2"/>
  <c r="B11185" i="2"/>
  <c r="F11184" i="2"/>
  <c r="E11184" i="2"/>
  <c r="C11184" i="2"/>
  <c r="B11184" i="2"/>
  <c r="F11183" i="2"/>
  <c r="E11183" i="2"/>
  <c r="C11183" i="2"/>
  <c r="B11183" i="2"/>
  <c r="F11182" i="2"/>
  <c r="E11182" i="2"/>
  <c r="C11182" i="2"/>
  <c r="B11182" i="2"/>
  <c r="F11181" i="2"/>
  <c r="E11181" i="2"/>
  <c r="C11181" i="2"/>
  <c r="B11181" i="2"/>
  <c r="F11180" i="2"/>
  <c r="E11180" i="2"/>
  <c r="C11180" i="2"/>
  <c r="B11180" i="2"/>
  <c r="F11179" i="2"/>
  <c r="E11179" i="2"/>
  <c r="C11179" i="2"/>
  <c r="B11179" i="2"/>
  <c r="F11178" i="2"/>
  <c r="E11178" i="2"/>
  <c r="C11178" i="2"/>
  <c r="B11178" i="2"/>
  <c r="F11177" i="2"/>
  <c r="E11177" i="2"/>
  <c r="C11177" i="2"/>
  <c r="B11177" i="2"/>
  <c r="F11176" i="2"/>
  <c r="E11176" i="2"/>
  <c r="C11176" i="2"/>
  <c r="B11176" i="2"/>
  <c r="F11175" i="2"/>
  <c r="E11175" i="2"/>
  <c r="C11175" i="2"/>
  <c r="B11175" i="2"/>
  <c r="F11174" i="2"/>
  <c r="E11174" i="2"/>
  <c r="C11174" i="2"/>
  <c r="B11174" i="2"/>
  <c r="F11173" i="2"/>
  <c r="E11173" i="2"/>
  <c r="C11173" i="2"/>
  <c r="B11173" i="2"/>
  <c r="F11172" i="2"/>
  <c r="E11172" i="2"/>
  <c r="C11172" i="2"/>
  <c r="B11172" i="2"/>
  <c r="F11171" i="2"/>
  <c r="E11171" i="2"/>
  <c r="C11171" i="2"/>
  <c r="B11171" i="2"/>
  <c r="F11170" i="2"/>
  <c r="E11170" i="2"/>
  <c r="C11170" i="2"/>
  <c r="B11170" i="2"/>
  <c r="F11169" i="2"/>
  <c r="E11169" i="2"/>
  <c r="C11169" i="2"/>
  <c r="B11169" i="2"/>
  <c r="F11168" i="2"/>
  <c r="E11168" i="2"/>
  <c r="C11168" i="2"/>
  <c r="B11168" i="2"/>
  <c r="F11167" i="2"/>
  <c r="E11167" i="2"/>
  <c r="C11167" i="2"/>
  <c r="B11167" i="2"/>
  <c r="F11166" i="2"/>
  <c r="E11166" i="2"/>
  <c r="C11166" i="2"/>
  <c r="B11166" i="2"/>
  <c r="F11165" i="2"/>
  <c r="E11165" i="2"/>
  <c r="C11165" i="2"/>
  <c r="B11165" i="2"/>
  <c r="F11164" i="2"/>
  <c r="E11164" i="2"/>
  <c r="C11164" i="2"/>
  <c r="B11164" i="2"/>
  <c r="F11163" i="2"/>
  <c r="E11163" i="2"/>
  <c r="C11163" i="2"/>
  <c r="B11163" i="2"/>
  <c r="F11162" i="2"/>
  <c r="E11162" i="2"/>
  <c r="C11162" i="2"/>
  <c r="B11162" i="2"/>
  <c r="F11161" i="2"/>
  <c r="E11161" i="2"/>
  <c r="C11161" i="2"/>
  <c r="B11161" i="2"/>
  <c r="F11160" i="2"/>
  <c r="E11160" i="2"/>
  <c r="C11160" i="2"/>
  <c r="B11160" i="2"/>
  <c r="F11159" i="2"/>
  <c r="E11159" i="2"/>
  <c r="C11159" i="2"/>
  <c r="B11159" i="2"/>
  <c r="F11158" i="2"/>
  <c r="E11158" i="2"/>
  <c r="C11158" i="2"/>
  <c r="B11158" i="2"/>
  <c r="F11157" i="2"/>
  <c r="E11157" i="2"/>
  <c r="C11157" i="2"/>
  <c r="B11157" i="2"/>
  <c r="F11156" i="2"/>
  <c r="E11156" i="2"/>
  <c r="C11156" i="2"/>
  <c r="B11156" i="2"/>
  <c r="F11155" i="2"/>
  <c r="E11155" i="2"/>
  <c r="C11155" i="2"/>
  <c r="B11155" i="2"/>
  <c r="F11154" i="2"/>
  <c r="E11154" i="2"/>
  <c r="C11154" i="2"/>
  <c r="B11154" i="2"/>
  <c r="F11153" i="2"/>
  <c r="E11153" i="2"/>
  <c r="C11153" i="2"/>
  <c r="B11153" i="2"/>
  <c r="F11152" i="2"/>
  <c r="E11152" i="2"/>
  <c r="C11152" i="2"/>
  <c r="B11152" i="2"/>
  <c r="F11151" i="2"/>
  <c r="E11151" i="2"/>
  <c r="C11151" i="2"/>
  <c r="B11151" i="2"/>
  <c r="F11150" i="2"/>
  <c r="E11150" i="2"/>
  <c r="C11150" i="2"/>
  <c r="B11150" i="2"/>
  <c r="F11149" i="2"/>
  <c r="E11149" i="2"/>
  <c r="C11149" i="2"/>
  <c r="B11149" i="2"/>
  <c r="F11148" i="2"/>
  <c r="E11148" i="2"/>
  <c r="C11148" i="2"/>
  <c r="B11148" i="2"/>
  <c r="F11147" i="2"/>
  <c r="E11147" i="2"/>
  <c r="C11147" i="2"/>
  <c r="B11147" i="2"/>
  <c r="F11146" i="2"/>
  <c r="E11146" i="2"/>
  <c r="C11146" i="2"/>
  <c r="B11146" i="2"/>
  <c r="F11145" i="2"/>
  <c r="E11145" i="2"/>
  <c r="C11145" i="2"/>
  <c r="B11145" i="2"/>
  <c r="F11144" i="2"/>
  <c r="E11144" i="2"/>
  <c r="C11144" i="2"/>
  <c r="B11144" i="2"/>
  <c r="F11143" i="2"/>
  <c r="E11143" i="2"/>
  <c r="C11143" i="2"/>
  <c r="B11143" i="2"/>
  <c r="F11142" i="2"/>
  <c r="E11142" i="2"/>
  <c r="C11142" i="2"/>
  <c r="B11142" i="2"/>
  <c r="F11141" i="2"/>
  <c r="E11141" i="2"/>
  <c r="C11141" i="2"/>
  <c r="B11141" i="2"/>
  <c r="F11140" i="2"/>
  <c r="E11140" i="2"/>
  <c r="C11140" i="2"/>
  <c r="B11140" i="2"/>
  <c r="F11139" i="2"/>
  <c r="E11139" i="2"/>
  <c r="C11139" i="2"/>
  <c r="B11139" i="2"/>
  <c r="F11138" i="2"/>
  <c r="E11138" i="2"/>
  <c r="C11138" i="2"/>
  <c r="B11138" i="2"/>
  <c r="F11137" i="2"/>
  <c r="E11137" i="2"/>
  <c r="C11137" i="2"/>
  <c r="B11137" i="2"/>
  <c r="F11136" i="2"/>
  <c r="E11136" i="2"/>
  <c r="C11136" i="2"/>
  <c r="B11136" i="2"/>
  <c r="F11135" i="2"/>
  <c r="E11135" i="2"/>
  <c r="C11135" i="2"/>
  <c r="B11135" i="2"/>
  <c r="F11134" i="2"/>
  <c r="E11134" i="2"/>
  <c r="C11134" i="2"/>
  <c r="B11134" i="2"/>
  <c r="F11133" i="2"/>
  <c r="E11133" i="2"/>
  <c r="C11133" i="2"/>
  <c r="B11133" i="2"/>
  <c r="F11132" i="2"/>
  <c r="E11132" i="2"/>
  <c r="C11132" i="2"/>
  <c r="B11132" i="2"/>
  <c r="F11131" i="2"/>
  <c r="E11131" i="2"/>
  <c r="C11131" i="2"/>
  <c r="B11131" i="2"/>
  <c r="F11130" i="2"/>
  <c r="E11130" i="2"/>
  <c r="C11130" i="2"/>
  <c r="B11130" i="2"/>
  <c r="F11129" i="2"/>
  <c r="E11129" i="2"/>
  <c r="C11129" i="2"/>
  <c r="B11129" i="2"/>
  <c r="F11128" i="2"/>
  <c r="E11128" i="2"/>
  <c r="C11128" i="2"/>
  <c r="B11128" i="2"/>
  <c r="F11127" i="2"/>
  <c r="E11127" i="2"/>
  <c r="C11127" i="2"/>
  <c r="B11127" i="2"/>
  <c r="F11126" i="2"/>
  <c r="E11126" i="2"/>
  <c r="C11126" i="2"/>
  <c r="B11126" i="2"/>
  <c r="F11125" i="2"/>
  <c r="E11125" i="2"/>
  <c r="C11125" i="2"/>
  <c r="B11125" i="2"/>
  <c r="F11124" i="2"/>
  <c r="E11124" i="2"/>
  <c r="C11124" i="2"/>
  <c r="B11124" i="2"/>
  <c r="F11123" i="2"/>
  <c r="E11123" i="2"/>
  <c r="C11123" i="2"/>
  <c r="B11123" i="2"/>
  <c r="F11122" i="2"/>
  <c r="E11122" i="2"/>
  <c r="C11122" i="2"/>
  <c r="B11122" i="2"/>
  <c r="F11121" i="2"/>
  <c r="E11121" i="2"/>
  <c r="C11121" i="2"/>
  <c r="B11121" i="2"/>
  <c r="F11120" i="2"/>
  <c r="E11120" i="2"/>
  <c r="C11120" i="2"/>
  <c r="B11120" i="2"/>
  <c r="F11119" i="2"/>
  <c r="E11119" i="2"/>
  <c r="C11119" i="2"/>
  <c r="B11119" i="2"/>
  <c r="F11118" i="2"/>
  <c r="E11118" i="2"/>
  <c r="C11118" i="2"/>
  <c r="B11118" i="2"/>
  <c r="F11117" i="2"/>
  <c r="E11117" i="2"/>
  <c r="C11117" i="2"/>
  <c r="B11117" i="2"/>
  <c r="F11116" i="2"/>
  <c r="E11116" i="2"/>
  <c r="C11116" i="2"/>
  <c r="B11116" i="2"/>
  <c r="F11115" i="2"/>
  <c r="E11115" i="2"/>
  <c r="C11115" i="2"/>
  <c r="B11115" i="2"/>
  <c r="F11114" i="2"/>
  <c r="E11114" i="2"/>
  <c r="C11114" i="2"/>
  <c r="B11114" i="2"/>
  <c r="F11113" i="2"/>
  <c r="E11113" i="2"/>
  <c r="C11113" i="2"/>
  <c r="B11113" i="2"/>
  <c r="F11112" i="2"/>
  <c r="E11112" i="2"/>
  <c r="C11112" i="2"/>
  <c r="B11112" i="2"/>
  <c r="F11111" i="2"/>
  <c r="E11111" i="2"/>
  <c r="C11111" i="2"/>
  <c r="B11111" i="2"/>
  <c r="F11110" i="2"/>
  <c r="E11110" i="2"/>
  <c r="C11110" i="2"/>
  <c r="B11110" i="2"/>
  <c r="F11109" i="2"/>
  <c r="E11109" i="2"/>
  <c r="C11109" i="2"/>
  <c r="B11109" i="2"/>
  <c r="F11108" i="2"/>
  <c r="E11108" i="2"/>
  <c r="C11108" i="2"/>
  <c r="B11108" i="2"/>
  <c r="F11107" i="2"/>
  <c r="E11107" i="2"/>
  <c r="C11107" i="2"/>
  <c r="B11107" i="2"/>
  <c r="F11106" i="2"/>
  <c r="E11106" i="2"/>
  <c r="C11106" i="2"/>
  <c r="B11106" i="2"/>
  <c r="F11105" i="2"/>
  <c r="E11105" i="2"/>
  <c r="C11105" i="2"/>
  <c r="B11105" i="2"/>
  <c r="F11104" i="2"/>
  <c r="E11104" i="2"/>
  <c r="C11104" i="2"/>
  <c r="B11104" i="2"/>
  <c r="F11103" i="2"/>
  <c r="E11103" i="2"/>
  <c r="C11103" i="2"/>
  <c r="B11103" i="2"/>
  <c r="F11102" i="2"/>
  <c r="E11102" i="2"/>
  <c r="C11102" i="2"/>
  <c r="B11102" i="2"/>
  <c r="F11101" i="2"/>
  <c r="E11101" i="2"/>
  <c r="C11101" i="2"/>
  <c r="B11101" i="2"/>
  <c r="F11100" i="2"/>
  <c r="E11100" i="2"/>
  <c r="C11100" i="2"/>
  <c r="B11100" i="2"/>
  <c r="F11099" i="2"/>
  <c r="E11099" i="2"/>
  <c r="C11099" i="2"/>
  <c r="B11099" i="2"/>
  <c r="F11098" i="2"/>
  <c r="E11098" i="2"/>
  <c r="C11098" i="2"/>
  <c r="B11098" i="2"/>
  <c r="F11097" i="2"/>
  <c r="E11097" i="2"/>
  <c r="C11097" i="2"/>
  <c r="B11097" i="2"/>
  <c r="F11096" i="2"/>
  <c r="E11096" i="2"/>
  <c r="C11096" i="2"/>
  <c r="B11096" i="2"/>
  <c r="F11095" i="2"/>
  <c r="E11095" i="2"/>
  <c r="C11095" i="2"/>
  <c r="B11095" i="2"/>
  <c r="F11094" i="2"/>
  <c r="E11094" i="2"/>
  <c r="C11094" i="2"/>
  <c r="B11094" i="2"/>
  <c r="F11093" i="2"/>
  <c r="E11093" i="2"/>
  <c r="C11093" i="2"/>
  <c r="B11093" i="2"/>
  <c r="F11092" i="2"/>
  <c r="E11092" i="2"/>
  <c r="C11092" i="2"/>
  <c r="B11092" i="2"/>
  <c r="F11091" i="2"/>
  <c r="E11091" i="2"/>
  <c r="C11091" i="2"/>
  <c r="B11091" i="2"/>
  <c r="F11090" i="2"/>
  <c r="E11090" i="2"/>
  <c r="C11090" i="2"/>
  <c r="B11090" i="2"/>
  <c r="F11089" i="2"/>
  <c r="E11089" i="2"/>
  <c r="C11089" i="2"/>
  <c r="B11089" i="2"/>
  <c r="F11088" i="2"/>
  <c r="E11088" i="2"/>
  <c r="C11088" i="2"/>
  <c r="B11088" i="2"/>
  <c r="F11087" i="2"/>
  <c r="E11087" i="2"/>
  <c r="C11087" i="2"/>
  <c r="B11087" i="2"/>
  <c r="F11086" i="2"/>
  <c r="E11086" i="2"/>
  <c r="C11086" i="2"/>
  <c r="B11086" i="2"/>
  <c r="F11085" i="2"/>
  <c r="E11085" i="2"/>
  <c r="C11085" i="2"/>
  <c r="B11085" i="2"/>
  <c r="F11084" i="2"/>
  <c r="E11084" i="2"/>
  <c r="C11084" i="2"/>
  <c r="B11084" i="2"/>
  <c r="F11083" i="2"/>
  <c r="E11083" i="2"/>
  <c r="C11083" i="2"/>
  <c r="B11083" i="2"/>
  <c r="F11082" i="2"/>
  <c r="E11082" i="2"/>
  <c r="C11082" i="2"/>
  <c r="B11082" i="2"/>
  <c r="F11081" i="2"/>
  <c r="E11081" i="2"/>
  <c r="C11081" i="2"/>
  <c r="B11081" i="2"/>
  <c r="F11080" i="2"/>
  <c r="E11080" i="2"/>
  <c r="C11080" i="2"/>
  <c r="B11080" i="2"/>
  <c r="F11079" i="2"/>
  <c r="E11079" i="2"/>
  <c r="C11079" i="2"/>
  <c r="B11079" i="2"/>
  <c r="F11078" i="2"/>
  <c r="E11078" i="2"/>
  <c r="C11078" i="2"/>
  <c r="B11078" i="2"/>
  <c r="F11077" i="2"/>
  <c r="E11077" i="2"/>
  <c r="C11077" i="2"/>
  <c r="B11077" i="2"/>
  <c r="F11076" i="2"/>
  <c r="E11076" i="2"/>
  <c r="C11076" i="2"/>
  <c r="B11076" i="2"/>
  <c r="F11075" i="2"/>
  <c r="E11075" i="2"/>
  <c r="C11075" i="2"/>
  <c r="B11075" i="2"/>
  <c r="F11074" i="2"/>
  <c r="E11074" i="2"/>
  <c r="C11074" i="2"/>
  <c r="B11074" i="2"/>
  <c r="F11073" i="2"/>
  <c r="E11073" i="2"/>
  <c r="C11073" i="2"/>
  <c r="B11073" i="2"/>
  <c r="F11072" i="2"/>
  <c r="E11072" i="2"/>
  <c r="C11072" i="2"/>
  <c r="B11072" i="2"/>
  <c r="F11071" i="2"/>
  <c r="E11071" i="2"/>
  <c r="C11071" i="2"/>
  <c r="B11071" i="2"/>
  <c r="F11070" i="2"/>
  <c r="E11070" i="2"/>
  <c r="C11070" i="2"/>
  <c r="B11070" i="2"/>
  <c r="F11069" i="2"/>
  <c r="E11069" i="2"/>
  <c r="C11069" i="2"/>
  <c r="B11069" i="2"/>
  <c r="F11068" i="2"/>
  <c r="E11068" i="2"/>
  <c r="C11068" i="2"/>
  <c r="B11068" i="2"/>
  <c r="F11067" i="2"/>
  <c r="E11067" i="2"/>
  <c r="C11067" i="2"/>
  <c r="B11067" i="2"/>
  <c r="F11066" i="2"/>
  <c r="E11066" i="2"/>
  <c r="C11066" i="2"/>
  <c r="B11066" i="2"/>
  <c r="F11065" i="2"/>
  <c r="E11065" i="2"/>
  <c r="C11065" i="2"/>
  <c r="B11065" i="2"/>
  <c r="F11064" i="2"/>
  <c r="E11064" i="2"/>
  <c r="C11064" i="2"/>
  <c r="B11064" i="2"/>
  <c r="F11063" i="2"/>
  <c r="E11063" i="2"/>
  <c r="C11063" i="2"/>
  <c r="B11063" i="2"/>
  <c r="F11062" i="2"/>
  <c r="E11062" i="2"/>
  <c r="C11062" i="2"/>
  <c r="B11062" i="2"/>
  <c r="F11061" i="2"/>
  <c r="E11061" i="2"/>
  <c r="C11061" i="2"/>
  <c r="B11061" i="2"/>
  <c r="F11060" i="2"/>
  <c r="E11060" i="2"/>
  <c r="C11060" i="2"/>
  <c r="B11060" i="2"/>
  <c r="F11059" i="2"/>
  <c r="E11059" i="2"/>
  <c r="C11059" i="2"/>
  <c r="B11059" i="2"/>
  <c r="F11058" i="2"/>
  <c r="E11058" i="2"/>
  <c r="C11058" i="2"/>
  <c r="B11058" i="2"/>
  <c r="F11057" i="2"/>
  <c r="E11057" i="2"/>
  <c r="C11057" i="2"/>
  <c r="B11057" i="2"/>
  <c r="F11056" i="2"/>
  <c r="E11056" i="2"/>
  <c r="C11056" i="2"/>
  <c r="B11056" i="2"/>
  <c r="F11055" i="2"/>
  <c r="E11055" i="2"/>
  <c r="C11055" i="2"/>
  <c r="B11055" i="2"/>
  <c r="F11054" i="2"/>
  <c r="E11054" i="2"/>
  <c r="C11054" i="2"/>
  <c r="B11054" i="2"/>
  <c r="F11053" i="2"/>
  <c r="E11053" i="2"/>
  <c r="C11053" i="2"/>
  <c r="B11053" i="2"/>
  <c r="F11052" i="2"/>
  <c r="E11052" i="2"/>
  <c r="C11052" i="2"/>
  <c r="B11052" i="2"/>
  <c r="F11051" i="2"/>
  <c r="E11051" i="2"/>
  <c r="C11051" i="2"/>
  <c r="B11051" i="2"/>
  <c r="F11050" i="2"/>
  <c r="E11050" i="2"/>
  <c r="C11050" i="2"/>
  <c r="B11050" i="2"/>
  <c r="F11049" i="2"/>
  <c r="E11049" i="2"/>
  <c r="C11049" i="2"/>
  <c r="B11049" i="2"/>
  <c r="F11048" i="2"/>
  <c r="E11048" i="2"/>
  <c r="C11048" i="2"/>
  <c r="B11048" i="2"/>
  <c r="F11047" i="2"/>
  <c r="E11047" i="2"/>
  <c r="C11047" i="2"/>
  <c r="B11047" i="2"/>
  <c r="F11046" i="2"/>
  <c r="E11046" i="2"/>
  <c r="C11046" i="2"/>
  <c r="B11046" i="2"/>
  <c r="F11045" i="2"/>
  <c r="E11045" i="2"/>
  <c r="C11045" i="2"/>
  <c r="B11045" i="2"/>
  <c r="F11044" i="2"/>
  <c r="E11044" i="2"/>
  <c r="C11044" i="2"/>
  <c r="B11044" i="2"/>
  <c r="F11043" i="2"/>
  <c r="E11043" i="2"/>
  <c r="C11043" i="2"/>
  <c r="B11043" i="2"/>
  <c r="F11042" i="2"/>
  <c r="E11042" i="2"/>
  <c r="C11042" i="2"/>
  <c r="B11042" i="2"/>
  <c r="F11041" i="2"/>
  <c r="E11041" i="2"/>
  <c r="C11041" i="2"/>
  <c r="B11041" i="2"/>
  <c r="F11040" i="2"/>
  <c r="E11040" i="2"/>
  <c r="C11040" i="2"/>
  <c r="B11040" i="2"/>
  <c r="F11039" i="2"/>
  <c r="E11039" i="2"/>
  <c r="C11039" i="2"/>
  <c r="B11039" i="2"/>
  <c r="F11038" i="2"/>
  <c r="E11038" i="2"/>
  <c r="C11038" i="2"/>
  <c r="B11038" i="2"/>
  <c r="F11037" i="2"/>
  <c r="E11037" i="2"/>
  <c r="C11037" i="2"/>
  <c r="B11037" i="2"/>
  <c r="F11036" i="2"/>
  <c r="E11036" i="2"/>
  <c r="C11036" i="2"/>
  <c r="B11036" i="2"/>
  <c r="F11035" i="2"/>
  <c r="E11035" i="2"/>
  <c r="C11035" i="2"/>
  <c r="B11035" i="2"/>
  <c r="F11034" i="2"/>
  <c r="E11034" i="2"/>
  <c r="C11034" i="2"/>
  <c r="B11034" i="2"/>
  <c r="F11033" i="2"/>
  <c r="E11033" i="2"/>
  <c r="C11033" i="2"/>
  <c r="B11033" i="2"/>
  <c r="F11032" i="2"/>
  <c r="E11032" i="2"/>
  <c r="C11032" i="2"/>
  <c r="B11032" i="2"/>
  <c r="F11031" i="2"/>
  <c r="E11031" i="2"/>
  <c r="C11031" i="2"/>
  <c r="B11031" i="2"/>
  <c r="F11030" i="2"/>
  <c r="E11030" i="2"/>
  <c r="C11030" i="2"/>
  <c r="B11030" i="2"/>
  <c r="F11029" i="2"/>
  <c r="E11029" i="2"/>
  <c r="C11029" i="2"/>
  <c r="B11029" i="2"/>
  <c r="F11028" i="2"/>
  <c r="E11028" i="2"/>
  <c r="C11028" i="2"/>
  <c r="B11028" i="2"/>
  <c r="F11027" i="2"/>
  <c r="E11027" i="2"/>
  <c r="C11027" i="2"/>
  <c r="B11027" i="2"/>
  <c r="F11026" i="2"/>
  <c r="E11026" i="2"/>
  <c r="C11026" i="2"/>
  <c r="B11026" i="2"/>
  <c r="F11025" i="2"/>
  <c r="E11025" i="2"/>
  <c r="C11025" i="2"/>
  <c r="B11025" i="2"/>
  <c r="F11024" i="2"/>
  <c r="E11024" i="2"/>
  <c r="C11024" i="2"/>
  <c r="B11024" i="2"/>
  <c r="F11023" i="2"/>
  <c r="E11023" i="2"/>
  <c r="C11023" i="2"/>
  <c r="B11023" i="2"/>
  <c r="F11022" i="2"/>
  <c r="E11022" i="2"/>
  <c r="C11022" i="2"/>
  <c r="B11022" i="2"/>
  <c r="F11021" i="2"/>
  <c r="E11021" i="2"/>
  <c r="C11021" i="2"/>
  <c r="B11021" i="2"/>
  <c r="F11020" i="2"/>
  <c r="E11020" i="2"/>
  <c r="C11020" i="2"/>
  <c r="B11020" i="2"/>
  <c r="F11019" i="2"/>
  <c r="E11019" i="2"/>
  <c r="C11019" i="2"/>
  <c r="B11019" i="2"/>
  <c r="F11018" i="2"/>
  <c r="E11018" i="2"/>
  <c r="C11018" i="2"/>
  <c r="B11018" i="2"/>
  <c r="F11017" i="2"/>
  <c r="E11017" i="2"/>
  <c r="C11017" i="2"/>
  <c r="B11017" i="2"/>
  <c r="F11016" i="2"/>
  <c r="E11016" i="2"/>
  <c r="C11016" i="2"/>
  <c r="B11016" i="2"/>
  <c r="F11015" i="2"/>
  <c r="E11015" i="2"/>
  <c r="C11015" i="2"/>
  <c r="B11015" i="2"/>
  <c r="F11014" i="2"/>
  <c r="E11014" i="2"/>
  <c r="C11014" i="2"/>
  <c r="B11014" i="2"/>
  <c r="F11013" i="2"/>
  <c r="E11013" i="2"/>
  <c r="C11013" i="2"/>
  <c r="B11013" i="2"/>
  <c r="F11012" i="2"/>
  <c r="E11012" i="2"/>
  <c r="C11012" i="2"/>
  <c r="B11012" i="2"/>
  <c r="F11011" i="2"/>
  <c r="E11011" i="2"/>
  <c r="C11011" i="2"/>
  <c r="B11011" i="2"/>
  <c r="F11010" i="2"/>
  <c r="E11010" i="2"/>
  <c r="C11010" i="2"/>
  <c r="B11010" i="2"/>
  <c r="F11009" i="2"/>
  <c r="E11009" i="2"/>
  <c r="C11009" i="2"/>
  <c r="B11009" i="2"/>
  <c r="F11008" i="2"/>
  <c r="E11008" i="2"/>
  <c r="C11008" i="2"/>
  <c r="B11008" i="2"/>
  <c r="F11007" i="2"/>
  <c r="E11007" i="2"/>
  <c r="C11007" i="2"/>
  <c r="B11007" i="2"/>
  <c r="F11006" i="2"/>
  <c r="E11006" i="2"/>
  <c r="C11006" i="2"/>
  <c r="B11006" i="2"/>
  <c r="F11005" i="2"/>
  <c r="E11005" i="2"/>
  <c r="C11005" i="2"/>
  <c r="B11005" i="2"/>
  <c r="F11004" i="2"/>
  <c r="E11004" i="2"/>
  <c r="C11004" i="2"/>
  <c r="B11004" i="2"/>
  <c r="F11003" i="2"/>
  <c r="E11003" i="2"/>
  <c r="C11003" i="2"/>
  <c r="B11003" i="2"/>
  <c r="F11002" i="2"/>
  <c r="E11002" i="2"/>
  <c r="C11002" i="2"/>
  <c r="B11002" i="2"/>
  <c r="F11001" i="2"/>
  <c r="E11001" i="2"/>
  <c r="C11001" i="2"/>
  <c r="B11001" i="2"/>
  <c r="F11000" i="2"/>
  <c r="E11000" i="2"/>
  <c r="C11000" i="2"/>
  <c r="B11000" i="2"/>
  <c r="F10999" i="2"/>
  <c r="E10999" i="2"/>
  <c r="C10999" i="2"/>
  <c r="B10999" i="2"/>
  <c r="F10998" i="2"/>
  <c r="E10998" i="2"/>
  <c r="C10998" i="2"/>
  <c r="B10998" i="2"/>
  <c r="F10997" i="2"/>
  <c r="E10997" i="2"/>
  <c r="C10997" i="2"/>
  <c r="B10997" i="2"/>
  <c r="F10996" i="2"/>
  <c r="E10996" i="2"/>
  <c r="C10996" i="2"/>
  <c r="B10996" i="2"/>
  <c r="F10995" i="2"/>
  <c r="E10995" i="2"/>
  <c r="C10995" i="2"/>
  <c r="B10995" i="2"/>
  <c r="F10994" i="2"/>
  <c r="E10994" i="2"/>
  <c r="C10994" i="2"/>
  <c r="B10994" i="2"/>
  <c r="F10993" i="2"/>
  <c r="E10993" i="2"/>
  <c r="C10993" i="2"/>
  <c r="B10993" i="2"/>
  <c r="F10992" i="2"/>
  <c r="E10992" i="2"/>
  <c r="C10992" i="2"/>
  <c r="B10992" i="2"/>
  <c r="F10991" i="2"/>
  <c r="E10991" i="2"/>
  <c r="C10991" i="2"/>
  <c r="B10991" i="2"/>
  <c r="F10990" i="2"/>
  <c r="E10990" i="2"/>
  <c r="C10990" i="2"/>
  <c r="B10990" i="2"/>
  <c r="F10989" i="2"/>
  <c r="E10989" i="2"/>
  <c r="C10989" i="2"/>
  <c r="B10989" i="2"/>
  <c r="F10988" i="2"/>
  <c r="E10988" i="2"/>
  <c r="C10988" i="2"/>
  <c r="B10988" i="2"/>
  <c r="F10987" i="2"/>
  <c r="E10987" i="2"/>
  <c r="C10987" i="2"/>
  <c r="B10987" i="2"/>
  <c r="F10986" i="2"/>
  <c r="E10986" i="2"/>
  <c r="C10986" i="2"/>
  <c r="B10986" i="2"/>
  <c r="F10985" i="2"/>
  <c r="E10985" i="2"/>
  <c r="C10985" i="2"/>
  <c r="B10985" i="2"/>
  <c r="F10984" i="2"/>
  <c r="E10984" i="2"/>
  <c r="C10984" i="2"/>
  <c r="B10984" i="2"/>
  <c r="F10983" i="2"/>
  <c r="E10983" i="2"/>
  <c r="C10983" i="2"/>
  <c r="B10983" i="2"/>
  <c r="F10982" i="2"/>
  <c r="E10982" i="2"/>
  <c r="C10982" i="2"/>
  <c r="B10982" i="2"/>
  <c r="F10981" i="2"/>
  <c r="E10981" i="2"/>
  <c r="C10981" i="2"/>
  <c r="B10981" i="2"/>
  <c r="F10980" i="2"/>
  <c r="E10980" i="2"/>
  <c r="C10980" i="2"/>
  <c r="B10980" i="2"/>
  <c r="F10979" i="2"/>
  <c r="E10979" i="2"/>
  <c r="C10979" i="2"/>
  <c r="B10979" i="2"/>
  <c r="F10978" i="2"/>
  <c r="E10978" i="2"/>
  <c r="C10978" i="2"/>
  <c r="B10978" i="2"/>
  <c r="F10977" i="2"/>
  <c r="E10977" i="2"/>
  <c r="C10977" i="2"/>
  <c r="B10977" i="2"/>
  <c r="F10976" i="2"/>
  <c r="E10976" i="2"/>
  <c r="C10976" i="2"/>
  <c r="B10976" i="2"/>
  <c r="F10975" i="2"/>
  <c r="E10975" i="2"/>
  <c r="C10975" i="2"/>
  <c r="B10975" i="2"/>
  <c r="F10974" i="2"/>
  <c r="E10974" i="2"/>
  <c r="C10974" i="2"/>
  <c r="B10974" i="2"/>
  <c r="F10973" i="2"/>
  <c r="E10973" i="2"/>
  <c r="C10973" i="2"/>
  <c r="B10973" i="2"/>
  <c r="F10972" i="2"/>
  <c r="E10972" i="2"/>
  <c r="C10972" i="2"/>
  <c r="B10972" i="2"/>
  <c r="F10971" i="2"/>
  <c r="E10971" i="2"/>
  <c r="C10971" i="2"/>
  <c r="B10971" i="2"/>
  <c r="F10970" i="2"/>
  <c r="E10970" i="2"/>
  <c r="C10970" i="2"/>
  <c r="B10970" i="2"/>
  <c r="F10969" i="2"/>
  <c r="E10969" i="2"/>
  <c r="C10969" i="2"/>
  <c r="B10969" i="2"/>
  <c r="F10968" i="2"/>
  <c r="E10968" i="2"/>
  <c r="C10968" i="2"/>
  <c r="B10968" i="2"/>
  <c r="F10967" i="2"/>
  <c r="E10967" i="2"/>
  <c r="C10967" i="2"/>
  <c r="B10967" i="2"/>
  <c r="F10966" i="2"/>
  <c r="E10966" i="2"/>
  <c r="C10966" i="2"/>
  <c r="B10966" i="2"/>
  <c r="F10965" i="2"/>
  <c r="E10965" i="2"/>
  <c r="C10965" i="2"/>
  <c r="B10965" i="2"/>
  <c r="F10964" i="2"/>
  <c r="E10964" i="2"/>
  <c r="C10964" i="2"/>
  <c r="B10964" i="2"/>
  <c r="F10963" i="2"/>
  <c r="E10963" i="2"/>
  <c r="C10963" i="2"/>
  <c r="B10963" i="2"/>
  <c r="F10962" i="2"/>
  <c r="E10962" i="2"/>
  <c r="C10962" i="2"/>
  <c r="B10962" i="2"/>
  <c r="F10961" i="2"/>
  <c r="E10961" i="2"/>
  <c r="C10961" i="2"/>
  <c r="B10961" i="2"/>
  <c r="F10960" i="2"/>
  <c r="E10960" i="2"/>
  <c r="C10960" i="2"/>
  <c r="B10960" i="2"/>
  <c r="F10959" i="2"/>
  <c r="E10959" i="2"/>
  <c r="C10959" i="2"/>
  <c r="B10959" i="2"/>
  <c r="F10958" i="2"/>
  <c r="E10958" i="2"/>
  <c r="C10958" i="2"/>
  <c r="B10958" i="2"/>
  <c r="F10957" i="2"/>
  <c r="E10957" i="2"/>
  <c r="C10957" i="2"/>
  <c r="B10957" i="2"/>
  <c r="F10956" i="2"/>
  <c r="E10956" i="2"/>
  <c r="C10956" i="2"/>
  <c r="B10956" i="2"/>
  <c r="F10955" i="2"/>
  <c r="E10955" i="2"/>
  <c r="C10955" i="2"/>
  <c r="B10955" i="2"/>
  <c r="F10954" i="2"/>
  <c r="E10954" i="2"/>
  <c r="C10954" i="2"/>
  <c r="B10954" i="2"/>
  <c r="F10953" i="2"/>
  <c r="E10953" i="2"/>
  <c r="C10953" i="2"/>
  <c r="B10953" i="2"/>
  <c r="F10952" i="2"/>
  <c r="E10952" i="2"/>
  <c r="C10952" i="2"/>
  <c r="B10952" i="2"/>
  <c r="F10951" i="2"/>
  <c r="E10951" i="2"/>
  <c r="C10951" i="2"/>
  <c r="B10951" i="2"/>
  <c r="F10950" i="2"/>
  <c r="E10950" i="2"/>
  <c r="C10950" i="2"/>
  <c r="B10950" i="2"/>
  <c r="F10949" i="2"/>
  <c r="E10949" i="2"/>
  <c r="C10949" i="2"/>
  <c r="B10949" i="2"/>
  <c r="F10948" i="2"/>
  <c r="E10948" i="2"/>
  <c r="C10948" i="2"/>
  <c r="B10948" i="2"/>
  <c r="F10947" i="2"/>
  <c r="E10947" i="2"/>
  <c r="C10947" i="2"/>
  <c r="B10947" i="2"/>
  <c r="F10946" i="2"/>
  <c r="E10946" i="2"/>
  <c r="C10946" i="2"/>
  <c r="B10946" i="2"/>
  <c r="F10945" i="2"/>
  <c r="E10945" i="2"/>
  <c r="C10945" i="2"/>
  <c r="B10945" i="2"/>
  <c r="F10944" i="2"/>
  <c r="E10944" i="2"/>
  <c r="C10944" i="2"/>
  <c r="B10944" i="2"/>
  <c r="F10943" i="2"/>
  <c r="E10943" i="2"/>
  <c r="C10943" i="2"/>
  <c r="B10943" i="2"/>
  <c r="F10942" i="2"/>
  <c r="E10942" i="2"/>
  <c r="C10942" i="2"/>
  <c r="B10942" i="2"/>
  <c r="F10941" i="2"/>
  <c r="E10941" i="2"/>
  <c r="C10941" i="2"/>
  <c r="B10941" i="2"/>
  <c r="F10940" i="2"/>
  <c r="E10940" i="2"/>
  <c r="C10940" i="2"/>
  <c r="B10940" i="2"/>
  <c r="F10939" i="2"/>
  <c r="E10939" i="2"/>
  <c r="C10939" i="2"/>
  <c r="B10939" i="2"/>
  <c r="F10938" i="2"/>
  <c r="E10938" i="2"/>
  <c r="C10938" i="2"/>
  <c r="B10938" i="2"/>
  <c r="F10937" i="2"/>
  <c r="E10937" i="2"/>
  <c r="C10937" i="2"/>
  <c r="B10937" i="2"/>
  <c r="F10936" i="2"/>
  <c r="E10936" i="2"/>
  <c r="C10936" i="2"/>
  <c r="B10936" i="2"/>
  <c r="F10935" i="2"/>
  <c r="E10935" i="2"/>
  <c r="C10935" i="2"/>
  <c r="B10935" i="2"/>
  <c r="F10934" i="2"/>
  <c r="E10934" i="2"/>
  <c r="C10934" i="2"/>
  <c r="B10934" i="2"/>
  <c r="F10933" i="2"/>
  <c r="E10933" i="2"/>
  <c r="C10933" i="2"/>
  <c r="B10933" i="2"/>
  <c r="F10932" i="2"/>
  <c r="E10932" i="2"/>
  <c r="C10932" i="2"/>
  <c r="B10932" i="2"/>
  <c r="F10931" i="2"/>
  <c r="E10931" i="2"/>
  <c r="C10931" i="2"/>
  <c r="B10931" i="2"/>
  <c r="F10930" i="2"/>
  <c r="E10930" i="2"/>
  <c r="C10930" i="2"/>
  <c r="B10930" i="2"/>
  <c r="F10929" i="2"/>
  <c r="E10929" i="2"/>
  <c r="C10929" i="2"/>
  <c r="B10929" i="2"/>
  <c r="F10928" i="2"/>
  <c r="E10928" i="2"/>
  <c r="C10928" i="2"/>
  <c r="B10928" i="2"/>
  <c r="F10927" i="2"/>
  <c r="E10927" i="2"/>
  <c r="C10927" i="2"/>
  <c r="B10927" i="2"/>
  <c r="F10926" i="2"/>
  <c r="E10926" i="2"/>
  <c r="C10926" i="2"/>
  <c r="B10926" i="2"/>
  <c r="F10925" i="2"/>
  <c r="E10925" i="2"/>
  <c r="C10925" i="2"/>
  <c r="B10925" i="2"/>
  <c r="F10924" i="2"/>
  <c r="E10924" i="2"/>
  <c r="C10924" i="2"/>
  <c r="B10924" i="2"/>
  <c r="F10923" i="2"/>
  <c r="E10923" i="2"/>
  <c r="C10923" i="2"/>
  <c r="B10923" i="2"/>
  <c r="F10922" i="2"/>
  <c r="E10922" i="2"/>
  <c r="C10922" i="2"/>
  <c r="B10922" i="2"/>
  <c r="F10921" i="2"/>
  <c r="E10921" i="2"/>
  <c r="C10921" i="2"/>
  <c r="B10921" i="2"/>
  <c r="F10920" i="2"/>
  <c r="E10920" i="2"/>
  <c r="C10920" i="2"/>
  <c r="B10920" i="2"/>
  <c r="F10919" i="2"/>
  <c r="E10919" i="2"/>
  <c r="C10919" i="2"/>
  <c r="B10919" i="2"/>
  <c r="F10918" i="2"/>
  <c r="E10918" i="2"/>
  <c r="C10918" i="2"/>
  <c r="B10918" i="2"/>
  <c r="F10917" i="2"/>
  <c r="E10917" i="2"/>
  <c r="C10917" i="2"/>
  <c r="B10917" i="2"/>
  <c r="F10916" i="2"/>
  <c r="E10916" i="2"/>
  <c r="C10916" i="2"/>
  <c r="B10916" i="2"/>
  <c r="F10915" i="2"/>
  <c r="E10915" i="2"/>
  <c r="C10915" i="2"/>
  <c r="B10915" i="2"/>
  <c r="F10914" i="2"/>
  <c r="E10914" i="2"/>
  <c r="C10914" i="2"/>
  <c r="B10914" i="2"/>
  <c r="F10913" i="2"/>
  <c r="E10913" i="2"/>
  <c r="C10913" i="2"/>
  <c r="B10913" i="2"/>
  <c r="F10912" i="2"/>
  <c r="E10912" i="2"/>
  <c r="C10912" i="2"/>
  <c r="B10912" i="2"/>
  <c r="F10911" i="2"/>
  <c r="E10911" i="2"/>
  <c r="C10911" i="2"/>
  <c r="B10911" i="2"/>
  <c r="F10910" i="2"/>
  <c r="E10910" i="2"/>
  <c r="C10910" i="2"/>
  <c r="B10910" i="2"/>
  <c r="F10909" i="2"/>
  <c r="E10909" i="2"/>
  <c r="C10909" i="2"/>
  <c r="B10909" i="2"/>
  <c r="F10908" i="2"/>
  <c r="E10908" i="2"/>
  <c r="C10908" i="2"/>
  <c r="B10908" i="2"/>
  <c r="F10907" i="2"/>
  <c r="E10907" i="2"/>
  <c r="C10907" i="2"/>
  <c r="B10907" i="2"/>
  <c r="F10906" i="2"/>
  <c r="E10906" i="2"/>
  <c r="C10906" i="2"/>
  <c r="B10906" i="2"/>
  <c r="F10905" i="2"/>
  <c r="E10905" i="2"/>
  <c r="C10905" i="2"/>
  <c r="B10905" i="2"/>
  <c r="F10904" i="2"/>
  <c r="E10904" i="2"/>
  <c r="C10904" i="2"/>
  <c r="B10904" i="2"/>
  <c r="F10903" i="2"/>
  <c r="E10903" i="2"/>
  <c r="C10903" i="2"/>
  <c r="B10903" i="2"/>
  <c r="F10902" i="2"/>
  <c r="E10902" i="2"/>
  <c r="C10902" i="2"/>
  <c r="B10902" i="2"/>
  <c r="F10901" i="2"/>
  <c r="E10901" i="2"/>
  <c r="C10901" i="2"/>
  <c r="B10901" i="2"/>
  <c r="F10900" i="2"/>
  <c r="E10900" i="2"/>
  <c r="C10900" i="2"/>
  <c r="B10900" i="2"/>
  <c r="F10899" i="2"/>
  <c r="E10899" i="2"/>
  <c r="C10899" i="2"/>
  <c r="B10899" i="2"/>
  <c r="F10898" i="2"/>
  <c r="E10898" i="2"/>
  <c r="C10898" i="2"/>
  <c r="B10898" i="2"/>
  <c r="F10897" i="2"/>
  <c r="E10897" i="2"/>
  <c r="C10897" i="2"/>
  <c r="B10897" i="2"/>
  <c r="F10896" i="2"/>
  <c r="E10896" i="2"/>
  <c r="C10896" i="2"/>
  <c r="B10896" i="2"/>
  <c r="F10895" i="2"/>
  <c r="E10895" i="2"/>
  <c r="C10895" i="2"/>
  <c r="B10895" i="2"/>
  <c r="F10894" i="2"/>
  <c r="E10894" i="2"/>
  <c r="C10894" i="2"/>
  <c r="B10894" i="2"/>
  <c r="F10893" i="2"/>
  <c r="E10893" i="2"/>
  <c r="C10893" i="2"/>
  <c r="B10893" i="2"/>
  <c r="F10892" i="2"/>
  <c r="E10892" i="2"/>
  <c r="C10892" i="2"/>
  <c r="B10892" i="2"/>
  <c r="F10891" i="2"/>
  <c r="E10891" i="2"/>
  <c r="C10891" i="2"/>
  <c r="B10891" i="2"/>
  <c r="F10890" i="2"/>
  <c r="E10890" i="2"/>
  <c r="C10890" i="2"/>
  <c r="B10890" i="2"/>
  <c r="F10889" i="2"/>
  <c r="E10889" i="2"/>
  <c r="C10889" i="2"/>
  <c r="B10889" i="2"/>
  <c r="F10888" i="2"/>
  <c r="E10888" i="2"/>
  <c r="C10888" i="2"/>
  <c r="B10888" i="2"/>
  <c r="F10887" i="2"/>
  <c r="E10887" i="2"/>
  <c r="C10887" i="2"/>
  <c r="B10887" i="2"/>
  <c r="F10886" i="2"/>
  <c r="E10886" i="2"/>
  <c r="C10886" i="2"/>
  <c r="B10886" i="2"/>
  <c r="F10885" i="2"/>
  <c r="E10885" i="2"/>
  <c r="C10885" i="2"/>
  <c r="B10885" i="2"/>
  <c r="F10884" i="2"/>
  <c r="E10884" i="2"/>
  <c r="C10884" i="2"/>
  <c r="B10884" i="2"/>
  <c r="F10883" i="2"/>
  <c r="E10883" i="2"/>
  <c r="C10883" i="2"/>
  <c r="B10883" i="2"/>
  <c r="F10882" i="2"/>
  <c r="E10882" i="2"/>
  <c r="C10882" i="2"/>
  <c r="B10882" i="2"/>
  <c r="F10881" i="2"/>
  <c r="E10881" i="2"/>
  <c r="C10881" i="2"/>
  <c r="B10881" i="2"/>
  <c r="F10880" i="2"/>
  <c r="E10880" i="2"/>
  <c r="C10880" i="2"/>
  <c r="B10880" i="2"/>
  <c r="F10879" i="2"/>
  <c r="E10879" i="2"/>
  <c r="C10879" i="2"/>
  <c r="B10879" i="2"/>
  <c r="F10878" i="2"/>
  <c r="E10878" i="2"/>
  <c r="C10878" i="2"/>
  <c r="B10878" i="2"/>
  <c r="F10877" i="2"/>
  <c r="E10877" i="2"/>
  <c r="C10877" i="2"/>
  <c r="B10877" i="2"/>
  <c r="F10876" i="2"/>
  <c r="E10876" i="2"/>
  <c r="C10876" i="2"/>
  <c r="B10876" i="2"/>
  <c r="F10875" i="2"/>
  <c r="E10875" i="2"/>
  <c r="C10875" i="2"/>
  <c r="B10875" i="2"/>
  <c r="F10874" i="2"/>
  <c r="E10874" i="2"/>
  <c r="C10874" i="2"/>
  <c r="B10874" i="2"/>
  <c r="F10873" i="2"/>
  <c r="E10873" i="2"/>
  <c r="C10873" i="2"/>
  <c r="B10873" i="2"/>
  <c r="F10872" i="2"/>
  <c r="E10872" i="2"/>
  <c r="C10872" i="2"/>
  <c r="B10872" i="2"/>
  <c r="F10871" i="2"/>
  <c r="E10871" i="2"/>
  <c r="C10871" i="2"/>
  <c r="B10871" i="2"/>
  <c r="F10870" i="2"/>
  <c r="E10870" i="2"/>
  <c r="C10870" i="2"/>
  <c r="B10870" i="2"/>
  <c r="F10869" i="2"/>
  <c r="E10869" i="2"/>
  <c r="C10869" i="2"/>
  <c r="B10869" i="2"/>
  <c r="F10868" i="2"/>
  <c r="E10868" i="2"/>
  <c r="C10868" i="2"/>
  <c r="B10868" i="2"/>
  <c r="F10867" i="2"/>
  <c r="E10867" i="2"/>
  <c r="C10867" i="2"/>
  <c r="B10867" i="2"/>
  <c r="F10866" i="2"/>
  <c r="E10866" i="2"/>
  <c r="C10866" i="2"/>
  <c r="B10866" i="2"/>
  <c r="F10865" i="2"/>
  <c r="E10865" i="2"/>
  <c r="C10865" i="2"/>
  <c r="B10865" i="2"/>
  <c r="F10864" i="2"/>
  <c r="E10864" i="2"/>
  <c r="C10864" i="2"/>
  <c r="B10864" i="2"/>
  <c r="F10863" i="2"/>
  <c r="E10863" i="2"/>
  <c r="C10863" i="2"/>
  <c r="B10863" i="2"/>
  <c r="F10862" i="2"/>
  <c r="E10862" i="2"/>
  <c r="C10862" i="2"/>
  <c r="B10862" i="2"/>
  <c r="F10861" i="2"/>
  <c r="E10861" i="2"/>
  <c r="C10861" i="2"/>
  <c r="B10861" i="2"/>
  <c r="F10860" i="2"/>
  <c r="E10860" i="2"/>
  <c r="C10860" i="2"/>
  <c r="B10860" i="2"/>
  <c r="F10859" i="2"/>
  <c r="E10859" i="2"/>
  <c r="C10859" i="2"/>
  <c r="B10859" i="2"/>
  <c r="F10858" i="2"/>
  <c r="E10858" i="2"/>
  <c r="C10858" i="2"/>
  <c r="B10858" i="2"/>
  <c r="F10857" i="2"/>
  <c r="E10857" i="2"/>
  <c r="C10857" i="2"/>
  <c r="B10857" i="2"/>
  <c r="F10856" i="2"/>
  <c r="E10856" i="2"/>
  <c r="C10856" i="2"/>
  <c r="B10856" i="2"/>
  <c r="F10855" i="2"/>
  <c r="E10855" i="2"/>
  <c r="C10855" i="2"/>
  <c r="B10855" i="2"/>
  <c r="F10854" i="2"/>
  <c r="E10854" i="2"/>
  <c r="C10854" i="2"/>
  <c r="B10854" i="2"/>
  <c r="F10853" i="2"/>
  <c r="E10853" i="2"/>
  <c r="C10853" i="2"/>
  <c r="B10853" i="2"/>
  <c r="F10852" i="2"/>
  <c r="E10852" i="2"/>
  <c r="C10852" i="2"/>
  <c r="B10852" i="2"/>
  <c r="F10851" i="2"/>
  <c r="E10851" i="2"/>
  <c r="C10851" i="2"/>
  <c r="B10851" i="2"/>
  <c r="F10850" i="2"/>
  <c r="E10850" i="2"/>
  <c r="C10850" i="2"/>
  <c r="B10850" i="2"/>
  <c r="F10849" i="2"/>
  <c r="E10849" i="2"/>
  <c r="C10849" i="2"/>
  <c r="B10849" i="2"/>
  <c r="F10848" i="2"/>
  <c r="E10848" i="2"/>
  <c r="C10848" i="2"/>
  <c r="B10848" i="2"/>
  <c r="F10847" i="2"/>
  <c r="E10847" i="2"/>
  <c r="C10847" i="2"/>
  <c r="B10847" i="2"/>
  <c r="F10846" i="2"/>
  <c r="E10846" i="2"/>
  <c r="C10846" i="2"/>
  <c r="B10846" i="2"/>
  <c r="F10845" i="2"/>
  <c r="E10845" i="2"/>
  <c r="C10845" i="2"/>
  <c r="B10845" i="2"/>
  <c r="F10844" i="2"/>
  <c r="E10844" i="2"/>
  <c r="C10844" i="2"/>
  <c r="B10844" i="2"/>
  <c r="F10843" i="2"/>
  <c r="E10843" i="2"/>
  <c r="C10843" i="2"/>
  <c r="B10843" i="2"/>
  <c r="F10842" i="2"/>
  <c r="E10842" i="2"/>
  <c r="C10842" i="2"/>
  <c r="B10842" i="2"/>
  <c r="F10841" i="2"/>
  <c r="E10841" i="2"/>
  <c r="C10841" i="2"/>
  <c r="B10841" i="2"/>
  <c r="F10840" i="2"/>
  <c r="E10840" i="2"/>
  <c r="C10840" i="2"/>
  <c r="B10840" i="2"/>
  <c r="F10839" i="2"/>
  <c r="E10839" i="2"/>
  <c r="C10839" i="2"/>
  <c r="B10839" i="2"/>
  <c r="F10838" i="2"/>
  <c r="E10838" i="2"/>
  <c r="C10838" i="2"/>
  <c r="B10838" i="2"/>
  <c r="F10837" i="2"/>
  <c r="E10837" i="2"/>
  <c r="C10837" i="2"/>
  <c r="B10837" i="2"/>
  <c r="F10836" i="2"/>
  <c r="E10836" i="2"/>
  <c r="C10836" i="2"/>
  <c r="B10836" i="2"/>
  <c r="F10835" i="2"/>
  <c r="E10835" i="2"/>
  <c r="C10835" i="2"/>
  <c r="B10835" i="2"/>
  <c r="F10834" i="2"/>
  <c r="E10834" i="2"/>
  <c r="C10834" i="2"/>
  <c r="B10834" i="2"/>
  <c r="F10833" i="2"/>
  <c r="E10833" i="2"/>
  <c r="C10833" i="2"/>
  <c r="B10833" i="2"/>
  <c r="F10832" i="2"/>
  <c r="E10832" i="2"/>
  <c r="C10832" i="2"/>
  <c r="B10832" i="2"/>
  <c r="F10831" i="2"/>
  <c r="E10831" i="2"/>
  <c r="C10831" i="2"/>
  <c r="B10831" i="2"/>
  <c r="F10830" i="2"/>
  <c r="E10830" i="2"/>
  <c r="C10830" i="2"/>
  <c r="B10830" i="2"/>
  <c r="F10829" i="2"/>
  <c r="E10829" i="2"/>
  <c r="C10829" i="2"/>
  <c r="B10829" i="2"/>
  <c r="F10828" i="2"/>
  <c r="E10828" i="2"/>
  <c r="C10828" i="2"/>
  <c r="B10828" i="2"/>
  <c r="F10827" i="2"/>
  <c r="E10827" i="2"/>
  <c r="C10827" i="2"/>
  <c r="B10827" i="2"/>
  <c r="F10826" i="2"/>
  <c r="E10826" i="2"/>
  <c r="C10826" i="2"/>
  <c r="B10826" i="2"/>
  <c r="F10825" i="2"/>
  <c r="E10825" i="2"/>
  <c r="C10825" i="2"/>
  <c r="B10825" i="2"/>
  <c r="F10824" i="2"/>
  <c r="E10824" i="2"/>
  <c r="C10824" i="2"/>
  <c r="B10824" i="2"/>
  <c r="F10823" i="2"/>
  <c r="E10823" i="2"/>
  <c r="C10823" i="2"/>
  <c r="B10823" i="2"/>
  <c r="F10822" i="2"/>
  <c r="E10822" i="2"/>
  <c r="C10822" i="2"/>
  <c r="B10822" i="2"/>
  <c r="F10821" i="2"/>
  <c r="E10821" i="2"/>
  <c r="C10821" i="2"/>
  <c r="B10821" i="2"/>
  <c r="F10820" i="2"/>
  <c r="E10820" i="2"/>
  <c r="C10820" i="2"/>
  <c r="B10820" i="2"/>
  <c r="F10819" i="2"/>
  <c r="E10819" i="2"/>
  <c r="C10819" i="2"/>
  <c r="B10819" i="2"/>
  <c r="F10818" i="2"/>
  <c r="E10818" i="2"/>
  <c r="C10818" i="2"/>
  <c r="B10818" i="2"/>
  <c r="F10817" i="2"/>
  <c r="E10817" i="2"/>
  <c r="C10817" i="2"/>
  <c r="B10817" i="2"/>
  <c r="F10816" i="2"/>
  <c r="E10816" i="2"/>
  <c r="C10816" i="2"/>
  <c r="B10816" i="2"/>
  <c r="F10815" i="2"/>
  <c r="E10815" i="2"/>
  <c r="C10815" i="2"/>
  <c r="B10815" i="2"/>
  <c r="F10814" i="2"/>
  <c r="E10814" i="2"/>
  <c r="C10814" i="2"/>
  <c r="B10814" i="2"/>
  <c r="F10813" i="2"/>
  <c r="E10813" i="2"/>
  <c r="C10813" i="2"/>
  <c r="B10813" i="2"/>
  <c r="F10812" i="2"/>
  <c r="E10812" i="2"/>
  <c r="C10812" i="2"/>
  <c r="B10812" i="2"/>
  <c r="F10811" i="2"/>
  <c r="E10811" i="2"/>
  <c r="C10811" i="2"/>
  <c r="B10811" i="2"/>
  <c r="F10810" i="2"/>
  <c r="E10810" i="2"/>
  <c r="C10810" i="2"/>
  <c r="B10810" i="2"/>
  <c r="F10809" i="2"/>
  <c r="E10809" i="2"/>
  <c r="C10809" i="2"/>
  <c r="B10809" i="2"/>
  <c r="F10808" i="2"/>
  <c r="E10808" i="2"/>
  <c r="C10808" i="2"/>
  <c r="B10808" i="2"/>
  <c r="F10807" i="2"/>
  <c r="E10807" i="2"/>
  <c r="C10807" i="2"/>
  <c r="B10807" i="2"/>
  <c r="F10806" i="2"/>
  <c r="E10806" i="2"/>
  <c r="C10806" i="2"/>
  <c r="B10806" i="2"/>
  <c r="F10805" i="2"/>
  <c r="E10805" i="2"/>
  <c r="C10805" i="2"/>
  <c r="B10805" i="2"/>
  <c r="F10804" i="2"/>
  <c r="E10804" i="2"/>
  <c r="C10804" i="2"/>
  <c r="B10804" i="2"/>
  <c r="F10803" i="2"/>
  <c r="E10803" i="2"/>
  <c r="C10803" i="2"/>
  <c r="B10803" i="2"/>
  <c r="F10802" i="2"/>
  <c r="E10802" i="2"/>
  <c r="C10802" i="2"/>
  <c r="B10802" i="2"/>
  <c r="F10801" i="2"/>
  <c r="E10801" i="2"/>
  <c r="C10801" i="2"/>
  <c r="B10801" i="2"/>
  <c r="F10800" i="2"/>
  <c r="E10800" i="2"/>
  <c r="C10800" i="2"/>
  <c r="B10800" i="2"/>
  <c r="F10799" i="2"/>
  <c r="E10799" i="2"/>
  <c r="C10799" i="2"/>
  <c r="B10799" i="2"/>
  <c r="F10798" i="2"/>
  <c r="E10798" i="2"/>
  <c r="C10798" i="2"/>
  <c r="B10798" i="2"/>
  <c r="F10797" i="2"/>
  <c r="E10797" i="2"/>
  <c r="C10797" i="2"/>
  <c r="B10797" i="2"/>
  <c r="F10796" i="2"/>
  <c r="E10796" i="2"/>
  <c r="C10796" i="2"/>
  <c r="B10796" i="2"/>
  <c r="F10795" i="2"/>
  <c r="E10795" i="2"/>
  <c r="C10795" i="2"/>
  <c r="B10795" i="2"/>
  <c r="F10794" i="2"/>
  <c r="E10794" i="2"/>
  <c r="C10794" i="2"/>
  <c r="B10794" i="2"/>
  <c r="F10793" i="2"/>
  <c r="E10793" i="2"/>
  <c r="C10793" i="2"/>
  <c r="B10793" i="2"/>
  <c r="F10792" i="2"/>
  <c r="E10792" i="2"/>
  <c r="C10792" i="2"/>
  <c r="B10792" i="2"/>
  <c r="F10791" i="2"/>
  <c r="E10791" i="2"/>
  <c r="C10791" i="2"/>
  <c r="B10791" i="2"/>
  <c r="F10790" i="2"/>
  <c r="E10790" i="2"/>
  <c r="C10790" i="2"/>
  <c r="B10790" i="2"/>
  <c r="F10789" i="2"/>
  <c r="E10789" i="2"/>
  <c r="C10789" i="2"/>
  <c r="B10789" i="2"/>
  <c r="F10788" i="2"/>
  <c r="E10788" i="2"/>
  <c r="C10788" i="2"/>
  <c r="B10788" i="2"/>
  <c r="F10787" i="2"/>
  <c r="E10787" i="2"/>
  <c r="C10787" i="2"/>
  <c r="B10787" i="2"/>
  <c r="F10786" i="2"/>
  <c r="E10786" i="2"/>
  <c r="C10786" i="2"/>
  <c r="B10786" i="2"/>
  <c r="F10785" i="2"/>
  <c r="E10785" i="2"/>
  <c r="C10785" i="2"/>
  <c r="B10785" i="2"/>
  <c r="F10784" i="2"/>
  <c r="E10784" i="2"/>
  <c r="C10784" i="2"/>
  <c r="B10784" i="2"/>
  <c r="F10783" i="2"/>
  <c r="E10783" i="2"/>
  <c r="C10783" i="2"/>
  <c r="B10783" i="2"/>
  <c r="F10782" i="2"/>
  <c r="E10782" i="2"/>
  <c r="C10782" i="2"/>
  <c r="B10782" i="2"/>
  <c r="F10781" i="2"/>
  <c r="E10781" i="2"/>
  <c r="C10781" i="2"/>
  <c r="B10781" i="2"/>
  <c r="F10780" i="2"/>
  <c r="E10780" i="2"/>
  <c r="C10780" i="2"/>
  <c r="B10780" i="2"/>
  <c r="F10779" i="2"/>
  <c r="E10779" i="2"/>
  <c r="C10779" i="2"/>
  <c r="B10779" i="2"/>
  <c r="F10778" i="2"/>
  <c r="E10778" i="2"/>
  <c r="C10778" i="2"/>
  <c r="B10778" i="2"/>
  <c r="F10777" i="2"/>
  <c r="E10777" i="2"/>
  <c r="C10777" i="2"/>
  <c r="B10777" i="2"/>
  <c r="F10776" i="2"/>
  <c r="E10776" i="2"/>
  <c r="C10776" i="2"/>
  <c r="B10776" i="2"/>
  <c r="F10775" i="2"/>
  <c r="E10775" i="2"/>
  <c r="C10775" i="2"/>
  <c r="B10775" i="2"/>
  <c r="F10774" i="2"/>
  <c r="E10774" i="2"/>
  <c r="C10774" i="2"/>
  <c r="B10774" i="2"/>
  <c r="F10773" i="2"/>
  <c r="E10773" i="2"/>
  <c r="C10773" i="2"/>
  <c r="B10773" i="2"/>
  <c r="F10772" i="2"/>
  <c r="E10772" i="2"/>
  <c r="C10772" i="2"/>
  <c r="B10772" i="2"/>
  <c r="F10771" i="2"/>
  <c r="E10771" i="2"/>
  <c r="C10771" i="2"/>
  <c r="B10771" i="2"/>
  <c r="F10770" i="2"/>
  <c r="E10770" i="2"/>
  <c r="C10770" i="2"/>
  <c r="B10770" i="2"/>
  <c r="F10769" i="2"/>
  <c r="E10769" i="2"/>
  <c r="C10769" i="2"/>
  <c r="B10769" i="2"/>
  <c r="F10768" i="2"/>
  <c r="E10768" i="2"/>
  <c r="C10768" i="2"/>
  <c r="B10768" i="2"/>
  <c r="F10767" i="2"/>
  <c r="E10767" i="2"/>
  <c r="C10767" i="2"/>
  <c r="B10767" i="2"/>
  <c r="F10766" i="2"/>
  <c r="E10766" i="2"/>
  <c r="C10766" i="2"/>
  <c r="B10766" i="2"/>
  <c r="F10765" i="2"/>
  <c r="E10765" i="2"/>
  <c r="C10765" i="2"/>
  <c r="B10765" i="2"/>
  <c r="F10764" i="2"/>
  <c r="E10764" i="2"/>
  <c r="C10764" i="2"/>
  <c r="B10764" i="2"/>
  <c r="F10763" i="2"/>
  <c r="E10763" i="2"/>
  <c r="C10763" i="2"/>
  <c r="B10763" i="2"/>
  <c r="F10762" i="2"/>
  <c r="E10762" i="2"/>
  <c r="C10762" i="2"/>
  <c r="B10762" i="2"/>
  <c r="F10761" i="2"/>
  <c r="E10761" i="2"/>
  <c r="C10761" i="2"/>
  <c r="B10761" i="2"/>
  <c r="F10760" i="2"/>
  <c r="E10760" i="2"/>
  <c r="C10760" i="2"/>
  <c r="B10760" i="2"/>
  <c r="F10759" i="2"/>
  <c r="E10759" i="2"/>
  <c r="C10759" i="2"/>
  <c r="B10759" i="2"/>
  <c r="F10758" i="2"/>
  <c r="E10758" i="2"/>
  <c r="C10758" i="2"/>
  <c r="B10758" i="2"/>
  <c r="F10757" i="2"/>
  <c r="E10757" i="2"/>
  <c r="C10757" i="2"/>
  <c r="B10757" i="2"/>
  <c r="F10756" i="2"/>
  <c r="E10756" i="2"/>
  <c r="C10756" i="2"/>
  <c r="B10756" i="2"/>
  <c r="F10755" i="2"/>
  <c r="E10755" i="2"/>
  <c r="C10755" i="2"/>
  <c r="B10755" i="2"/>
  <c r="F10754" i="2"/>
  <c r="E10754" i="2"/>
  <c r="C10754" i="2"/>
  <c r="B10754" i="2"/>
  <c r="F10753" i="2"/>
  <c r="E10753" i="2"/>
  <c r="C10753" i="2"/>
  <c r="B10753" i="2"/>
  <c r="F10752" i="2"/>
  <c r="E10752" i="2"/>
  <c r="C10752" i="2"/>
  <c r="B10752" i="2"/>
  <c r="F10751" i="2"/>
  <c r="E10751" i="2"/>
  <c r="C10751" i="2"/>
  <c r="B10751" i="2"/>
  <c r="F10750" i="2"/>
  <c r="E10750" i="2"/>
  <c r="C10750" i="2"/>
  <c r="B10750" i="2"/>
  <c r="F10749" i="2"/>
  <c r="E10749" i="2"/>
  <c r="C10749" i="2"/>
  <c r="B10749" i="2"/>
  <c r="F10748" i="2"/>
  <c r="E10748" i="2"/>
  <c r="C10748" i="2"/>
  <c r="B10748" i="2"/>
  <c r="F10747" i="2"/>
  <c r="E10747" i="2"/>
  <c r="C10747" i="2"/>
  <c r="B10747" i="2"/>
  <c r="F10746" i="2"/>
  <c r="E10746" i="2"/>
  <c r="C10746" i="2"/>
  <c r="B10746" i="2"/>
  <c r="F10745" i="2"/>
  <c r="E10745" i="2"/>
  <c r="C10745" i="2"/>
  <c r="B10745" i="2"/>
  <c r="F10744" i="2"/>
  <c r="E10744" i="2"/>
  <c r="C10744" i="2"/>
  <c r="B10744" i="2"/>
  <c r="F10743" i="2"/>
  <c r="E10743" i="2"/>
  <c r="C10743" i="2"/>
  <c r="B10743" i="2"/>
  <c r="F10742" i="2"/>
  <c r="E10742" i="2"/>
  <c r="C10742" i="2"/>
  <c r="B10742" i="2"/>
  <c r="F10741" i="2"/>
  <c r="E10741" i="2"/>
  <c r="C10741" i="2"/>
  <c r="B10741" i="2"/>
  <c r="F10740" i="2"/>
  <c r="E10740" i="2"/>
  <c r="C10740" i="2"/>
  <c r="B10740" i="2"/>
  <c r="F10739" i="2"/>
  <c r="E10739" i="2"/>
  <c r="C10739" i="2"/>
  <c r="B10739" i="2"/>
  <c r="F10738" i="2"/>
  <c r="E10738" i="2"/>
  <c r="C10738" i="2"/>
  <c r="B10738" i="2"/>
  <c r="F10737" i="2"/>
  <c r="E10737" i="2"/>
  <c r="C10737" i="2"/>
  <c r="B10737" i="2"/>
  <c r="F10736" i="2"/>
  <c r="E10736" i="2"/>
  <c r="C10736" i="2"/>
  <c r="B10736" i="2"/>
  <c r="F10735" i="2"/>
  <c r="E10735" i="2"/>
  <c r="C10735" i="2"/>
  <c r="B10735" i="2"/>
  <c r="F10734" i="2"/>
  <c r="E10734" i="2"/>
  <c r="C10734" i="2"/>
  <c r="B10734" i="2"/>
  <c r="F10733" i="2"/>
  <c r="E10733" i="2"/>
  <c r="C10733" i="2"/>
  <c r="B10733" i="2"/>
  <c r="F10732" i="2"/>
  <c r="E10732" i="2"/>
  <c r="C10732" i="2"/>
  <c r="B10732" i="2"/>
  <c r="F10731" i="2"/>
  <c r="E10731" i="2"/>
  <c r="C10731" i="2"/>
  <c r="B10731" i="2"/>
  <c r="F10730" i="2"/>
  <c r="E10730" i="2"/>
  <c r="C10730" i="2"/>
  <c r="B10730" i="2"/>
  <c r="F10729" i="2"/>
  <c r="E10729" i="2"/>
  <c r="C10729" i="2"/>
  <c r="B10729" i="2"/>
  <c r="F10728" i="2"/>
  <c r="E10728" i="2"/>
  <c r="C10728" i="2"/>
  <c r="B10728" i="2"/>
  <c r="F10727" i="2"/>
  <c r="E10727" i="2"/>
  <c r="C10727" i="2"/>
  <c r="B10727" i="2"/>
  <c r="F10726" i="2"/>
  <c r="E10726" i="2"/>
  <c r="C10726" i="2"/>
  <c r="B10726" i="2"/>
  <c r="F10725" i="2"/>
  <c r="E10725" i="2"/>
  <c r="C10725" i="2"/>
  <c r="B10725" i="2"/>
  <c r="F10724" i="2"/>
  <c r="E10724" i="2"/>
  <c r="C10724" i="2"/>
  <c r="B10724" i="2"/>
  <c r="F10723" i="2"/>
  <c r="E10723" i="2"/>
  <c r="C10723" i="2"/>
  <c r="B10723" i="2"/>
  <c r="F10722" i="2"/>
  <c r="E10722" i="2"/>
  <c r="C10722" i="2"/>
  <c r="B10722" i="2"/>
  <c r="F10721" i="2"/>
  <c r="E10721" i="2"/>
  <c r="C10721" i="2"/>
  <c r="B10721" i="2"/>
  <c r="F10720" i="2"/>
  <c r="E10720" i="2"/>
  <c r="C10720" i="2"/>
  <c r="B10720" i="2"/>
  <c r="F10719" i="2"/>
  <c r="E10719" i="2"/>
  <c r="C10719" i="2"/>
  <c r="B10719" i="2"/>
  <c r="F10718" i="2"/>
  <c r="E10718" i="2"/>
  <c r="C10718" i="2"/>
  <c r="B10718" i="2"/>
  <c r="F10717" i="2"/>
  <c r="E10717" i="2"/>
  <c r="C10717" i="2"/>
  <c r="B10717" i="2"/>
  <c r="F10716" i="2"/>
  <c r="E10716" i="2"/>
  <c r="C10716" i="2"/>
  <c r="B10716" i="2"/>
  <c r="F10715" i="2"/>
  <c r="E10715" i="2"/>
  <c r="C10715" i="2"/>
  <c r="B10715" i="2"/>
  <c r="F10714" i="2"/>
  <c r="E10714" i="2"/>
  <c r="C10714" i="2"/>
  <c r="B10714" i="2"/>
  <c r="F10713" i="2"/>
  <c r="E10713" i="2"/>
  <c r="C10713" i="2"/>
  <c r="B10713" i="2"/>
  <c r="F10712" i="2"/>
  <c r="E10712" i="2"/>
  <c r="C10712" i="2"/>
  <c r="B10712" i="2"/>
  <c r="F10711" i="2"/>
  <c r="E10711" i="2"/>
  <c r="C10711" i="2"/>
  <c r="B10711" i="2"/>
  <c r="F10710" i="2"/>
  <c r="E10710" i="2"/>
  <c r="C10710" i="2"/>
  <c r="B10710" i="2"/>
  <c r="F10709" i="2"/>
  <c r="E10709" i="2"/>
  <c r="C10709" i="2"/>
  <c r="B10709" i="2"/>
  <c r="F10708" i="2"/>
  <c r="E10708" i="2"/>
  <c r="C10708" i="2"/>
  <c r="B10708" i="2"/>
  <c r="F10707" i="2"/>
  <c r="E10707" i="2"/>
  <c r="C10707" i="2"/>
  <c r="B10707" i="2"/>
  <c r="F10706" i="2"/>
  <c r="E10706" i="2"/>
  <c r="C10706" i="2"/>
  <c r="B10706" i="2"/>
  <c r="F10705" i="2"/>
  <c r="E10705" i="2"/>
  <c r="C10705" i="2"/>
  <c r="B10705" i="2"/>
  <c r="F10704" i="2"/>
  <c r="E10704" i="2"/>
  <c r="C10704" i="2"/>
  <c r="B10704" i="2"/>
  <c r="F10703" i="2"/>
  <c r="E10703" i="2"/>
  <c r="C10703" i="2"/>
  <c r="B10703" i="2"/>
  <c r="F10702" i="2"/>
  <c r="E10702" i="2"/>
  <c r="C10702" i="2"/>
  <c r="B10702" i="2"/>
  <c r="F10701" i="2"/>
  <c r="E10701" i="2"/>
  <c r="C10701" i="2"/>
  <c r="B10701" i="2"/>
  <c r="F10700" i="2"/>
  <c r="E10700" i="2"/>
  <c r="C10700" i="2"/>
  <c r="B10700" i="2"/>
  <c r="F10699" i="2"/>
  <c r="E10699" i="2"/>
  <c r="C10699" i="2"/>
  <c r="B10699" i="2"/>
  <c r="F10698" i="2"/>
  <c r="E10698" i="2"/>
  <c r="C10698" i="2"/>
  <c r="B10698" i="2"/>
  <c r="F10697" i="2"/>
  <c r="E10697" i="2"/>
  <c r="C10697" i="2"/>
  <c r="B10697" i="2"/>
  <c r="F10696" i="2"/>
  <c r="E10696" i="2"/>
  <c r="C10696" i="2"/>
  <c r="B10696" i="2"/>
  <c r="F10695" i="2"/>
  <c r="E10695" i="2"/>
  <c r="C10695" i="2"/>
  <c r="B10695" i="2"/>
  <c r="F10694" i="2"/>
  <c r="E10694" i="2"/>
  <c r="C10694" i="2"/>
  <c r="B10694" i="2"/>
  <c r="F10693" i="2"/>
  <c r="E10693" i="2"/>
  <c r="C10693" i="2"/>
  <c r="B10693" i="2"/>
  <c r="F10692" i="2"/>
  <c r="E10692" i="2"/>
  <c r="C10692" i="2"/>
  <c r="B10692" i="2"/>
  <c r="F10691" i="2"/>
  <c r="E10691" i="2"/>
  <c r="C10691" i="2"/>
  <c r="B10691" i="2"/>
  <c r="F10690" i="2"/>
  <c r="E10690" i="2"/>
  <c r="C10690" i="2"/>
  <c r="B10690" i="2"/>
  <c r="F10689" i="2"/>
  <c r="E10689" i="2"/>
  <c r="C10689" i="2"/>
  <c r="B10689" i="2"/>
  <c r="F10688" i="2"/>
  <c r="E10688" i="2"/>
  <c r="C10688" i="2"/>
  <c r="B10688" i="2"/>
  <c r="F10687" i="2"/>
  <c r="E10687" i="2"/>
  <c r="C10687" i="2"/>
  <c r="B10687" i="2"/>
  <c r="F10686" i="2"/>
  <c r="E10686" i="2"/>
  <c r="C10686" i="2"/>
  <c r="B10686" i="2"/>
  <c r="F10685" i="2"/>
  <c r="E10685" i="2"/>
  <c r="C10685" i="2"/>
  <c r="B10685" i="2"/>
  <c r="F10684" i="2"/>
  <c r="E10684" i="2"/>
  <c r="C10684" i="2"/>
  <c r="B10684" i="2"/>
  <c r="F10683" i="2"/>
  <c r="E10683" i="2"/>
  <c r="C10683" i="2"/>
  <c r="B10683" i="2"/>
  <c r="F10682" i="2"/>
  <c r="E10682" i="2"/>
  <c r="C10682" i="2"/>
  <c r="B10682" i="2"/>
  <c r="F10681" i="2"/>
  <c r="E10681" i="2"/>
  <c r="C10681" i="2"/>
  <c r="B10681" i="2"/>
  <c r="F10680" i="2"/>
  <c r="E10680" i="2"/>
  <c r="C10680" i="2"/>
  <c r="B10680" i="2"/>
  <c r="F10679" i="2"/>
  <c r="E10679" i="2"/>
  <c r="C10679" i="2"/>
  <c r="B10679" i="2"/>
  <c r="F10678" i="2"/>
  <c r="E10678" i="2"/>
  <c r="C10678" i="2"/>
  <c r="B10678" i="2"/>
  <c r="F10677" i="2"/>
  <c r="E10677" i="2"/>
  <c r="C10677" i="2"/>
  <c r="B10677" i="2"/>
  <c r="F10676" i="2"/>
  <c r="E10676" i="2"/>
  <c r="C10676" i="2"/>
  <c r="B10676" i="2"/>
  <c r="F10675" i="2"/>
  <c r="E10675" i="2"/>
  <c r="C10675" i="2"/>
  <c r="B10675" i="2"/>
  <c r="F10674" i="2"/>
  <c r="E10674" i="2"/>
  <c r="C10674" i="2"/>
  <c r="B10674" i="2"/>
  <c r="F10673" i="2"/>
  <c r="E10673" i="2"/>
  <c r="C10673" i="2"/>
  <c r="B10673" i="2"/>
  <c r="F10672" i="2"/>
  <c r="E10672" i="2"/>
  <c r="C10672" i="2"/>
  <c r="B10672" i="2"/>
  <c r="F10671" i="2"/>
  <c r="E10671" i="2"/>
  <c r="C10671" i="2"/>
  <c r="B10671" i="2"/>
  <c r="F10670" i="2"/>
  <c r="E10670" i="2"/>
  <c r="C10670" i="2"/>
  <c r="B10670" i="2"/>
  <c r="F10669" i="2"/>
  <c r="E10669" i="2"/>
  <c r="C10669" i="2"/>
  <c r="B10669" i="2"/>
  <c r="F10668" i="2"/>
  <c r="E10668" i="2"/>
  <c r="C10668" i="2"/>
  <c r="B10668" i="2"/>
  <c r="F10667" i="2"/>
  <c r="E10667" i="2"/>
  <c r="C10667" i="2"/>
  <c r="B10667" i="2"/>
  <c r="F10666" i="2"/>
  <c r="E10666" i="2"/>
  <c r="C10666" i="2"/>
  <c r="B10666" i="2"/>
  <c r="F10665" i="2"/>
  <c r="E10665" i="2"/>
  <c r="C10665" i="2"/>
  <c r="B10665" i="2"/>
  <c r="F10664" i="2"/>
  <c r="E10664" i="2"/>
  <c r="C10664" i="2"/>
  <c r="B10664" i="2"/>
  <c r="F10663" i="2"/>
  <c r="E10663" i="2"/>
  <c r="C10663" i="2"/>
  <c r="B10663" i="2"/>
  <c r="F10662" i="2"/>
  <c r="E10662" i="2"/>
  <c r="C10662" i="2"/>
  <c r="B10662" i="2"/>
  <c r="F10661" i="2"/>
  <c r="E10661" i="2"/>
  <c r="C10661" i="2"/>
  <c r="B10661" i="2"/>
  <c r="F10660" i="2"/>
  <c r="E10660" i="2"/>
  <c r="C10660" i="2"/>
  <c r="B10660" i="2"/>
  <c r="F10659" i="2"/>
  <c r="E10659" i="2"/>
  <c r="C10659" i="2"/>
  <c r="B10659" i="2"/>
  <c r="F10658" i="2"/>
  <c r="E10658" i="2"/>
  <c r="C10658" i="2"/>
  <c r="B10658" i="2"/>
  <c r="F10657" i="2"/>
  <c r="E10657" i="2"/>
  <c r="C10657" i="2"/>
  <c r="B10657" i="2"/>
  <c r="F10656" i="2"/>
  <c r="E10656" i="2"/>
  <c r="C10656" i="2"/>
  <c r="B10656" i="2"/>
  <c r="F10655" i="2"/>
  <c r="E10655" i="2"/>
  <c r="C10655" i="2"/>
  <c r="B10655" i="2"/>
  <c r="F10654" i="2"/>
  <c r="E10654" i="2"/>
  <c r="C10654" i="2"/>
  <c r="B10654" i="2"/>
  <c r="F10653" i="2"/>
  <c r="E10653" i="2"/>
  <c r="C10653" i="2"/>
  <c r="B10653" i="2"/>
  <c r="F10652" i="2"/>
  <c r="E10652" i="2"/>
  <c r="C10652" i="2"/>
  <c r="B10652" i="2"/>
  <c r="F10651" i="2"/>
  <c r="E10651" i="2"/>
  <c r="C10651" i="2"/>
  <c r="B10651" i="2"/>
  <c r="F10650" i="2"/>
  <c r="E10650" i="2"/>
  <c r="C10650" i="2"/>
  <c r="B10650" i="2"/>
  <c r="F10649" i="2"/>
  <c r="E10649" i="2"/>
  <c r="C10649" i="2"/>
  <c r="B10649" i="2"/>
  <c r="F10648" i="2"/>
  <c r="E10648" i="2"/>
  <c r="C10648" i="2"/>
  <c r="B10648" i="2"/>
  <c r="F10647" i="2"/>
  <c r="E10647" i="2"/>
  <c r="C10647" i="2"/>
  <c r="B10647" i="2"/>
  <c r="F10646" i="2"/>
  <c r="E10646" i="2"/>
  <c r="C10646" i="2"/>
  <c r="B10646" i="2"/>
  <c r="F10645" i="2"/>
  <c r="E10645" i="2"/>
  <c r="C10645" i="2"/>
  <c r="B10645" i="2"/>
  <c r="F10644" i="2"/>
  <c r="E10644" i="2"/>
  <c r="C10644" i="2"/>
  <c r="B10644" i="2"/>
  <c r="F10643" i="2"/>
  <c r="E10643" i="2"/>
  <c r="C10643" i="2"/>
  <c r="B10643" i="2"/>
  <c r="F10642" i="2"/>
  <c r="E10642" i="2"/>
  <c r="C10642" i="2"/>
  <c r="B10642" i="2"/>
  <c r="F10641" i="2"/>
  <c r="E10641" i="2"/>
  <c r="C10641" i="2"/>
  <c r="B10641" i="2"/>
  <c r="F10640" i="2"/>
  <c r="E10640" i="2"/>
  <c r="C10640" i="2"/>
  <c r="B10640" i="2"/>
  <c r="F10639" i="2"/>
  <c r="E10639" i="2"/>
  <c r="C10639" i="2"/>
  <c r="B10639" i="2"/>
  <c r="F10638" i="2"/>
  <c r="E10638" i="2"/>
  <c r="C10638" i="2"/>
  <c r="B10638" i="2"/>
  <c r="F10637" i="2"/>
  <c r="E10637" i="2"/>
  <c r="C10637" i="2"/>
  <c r="B10637" i="2"/>
  <c r="F10636" i="2"/>
  <c r="E10636" i="2"/>
  <c r="C10636" i="2"/>
  <c r="B10636" i="2"/>
  <c r="F10635" i="2"/>
  <c r="E10635" i="2"/>
  <c r="C10635" i="2"/>
  <c r="B10635" i="2"/>
  <c r="F10634" i="2"/>
  <c r="E10634" i="2"/>
  <c r="C10634" i="2"/>
  <c r="B10634" i="2"/>
  <c r="F10633" i="2"/>
  <c r="E10633" i="2"/>
  <c r="C10633" i="2"/>
  <c r="B10633" i="2"/>
  <c r="F10632" i="2"/>
  <c r="E10632" i="2"/>
  <c r="C10632" i="2"/>
  <c r="B10632" i="2"/>
  <c r="F10631" i="2"/>
  <c r="E10631" i="2"/>
  <c r="C10631" i="2"/>
  <c r="B10631" i="2"/>
  <c r="F10630" i="2"/>
  <c r="E10630" i="2"/>
  <c r="C10630" i="2"/>
  <c r="B10630" i="2"/>
  <c r="F10629" i="2"/>
  <c r="E10629" i="2"/>
  <c r="C10629" i="2"/>
  <c r="B10629" i="2"/>
  <c r="F10628" i="2"/>
  <c r="E10628" i="2"/>
  <c r="C10628" i="2"/>
  <c r="B10628" i="2"/>
  <c r="F10627" i="2"/>
  <c r="E10627" i="2"/>
  <c r="C10627" i="2"/>
  <c r="B10627" i="2"/>
  <c r="F10626" i="2"/>
  <c r="E10626" i="2"/>
  <c r="C10626" i="2"/>
  <c r="B10626" i="2"/>
  <c r="F10625" i="2"/>
  <c r="E10625" i="2"/>
  <c r="C10625" i="2"/>
  <c r="B10625" i="2"/>
  <c r="F10624" i="2"/>
  <c r="E10624" i="2"/>
  <c r="C10624" i="2"/>
  <c r="B10624" i="2"/>
  <c r="F10623" i="2"/>
  <c r="E10623" i="2"/>
  <c r="C10623" i="2"/>
  <c r="B10623" i="2"/>
  <c r="F10622" i="2"/>
  <c r="E10622" i="2"/>
  <c r="C10622" i="2"/>
  <c r="B10622" i="2"/>
  <c r="F10621" i="2"/>
  <c r="E10621" i="2"/>
  <c r="C10621" i="2"/>
  <c r="B10621" i="2"/>
  <c r="F10620" i="2"/>
  <c r="E10620" i="2"/>
  <c r="C10620" i="2"/>
  <c r="B10620" i="2"/>
  <c r="F10619" i="2"/>
  <c r="E10619" i="2"/>
  <c r="C10619" i="2"/>
  <c r="B10619" i="2"/>
  <c r="F10618" i="2"/>
  <c r="E10618" i="2"/>
  <c r="C10618" i="2"/>
  <c r="B10618" i="2"/>
  <c r="F10617" i="2"/>
  <c r="E10617" i="2"/>
  <c r="C10617" i="2"/>
  <c r="B10617" i="2"/>
  <c r="F10616" i="2"/>
  <c r="E10616" i="2"/>
  <c r="C10616" i="2"/>
  <c r="B10616" i="2"/>
  <c r="F10615" i="2"/>
  <c r="E10615" i="2"/>
  <c r="C10615" i="2"/>
  <c r="B10615" i="2"/>
  <c r="F10614" i="2"/>
  <c r="E10614" i="2"/>
  <c r="C10614" i="2"/>
  <c r="B10614" i="2"/>
  <c r="F10613" i="2"/>
  <c r="E10613" i="2"/>
  <c r="C10613" i="2"/>
  <c r="B10613" i="2"/>
  <c r="F10612" i="2"/>
  <c r="E10612" i="2"/>
  <c r="C10612" i="2"/>
  <c r="B10612" i="2"/>
  <c r="F10611" i="2"/>
  <c r="E10611" i="2"/>
  <c r="C10611" i="2"/>
  <c r="B10611" i="2"/>
  <c r="F10610" i="2"/>
  <c r="E10610" i="2"/>
  <c r="C10610" i="2"/>
  <c r="B10610" i="2"/>
  <c r="F10609" i="2"/>
  <c r="E10609" i="2"/>
  <c r="C10609" i="2"/>
  <c r="B10609" i="2"/>
  <c r="F10608" i="2"/>
  <c r="E10608" i="2"/>
  <c r="C10608" i="2"/>
  <c r="B10608" i="2"/>
  <c r="F10607" i="2"/>
  <c r="E10607" i="2"/>
  <c r="C10607" i="2"/>
  <c r="B10607" i="2"/>
  <c r="F10606" i="2"/>
  <c r="E10606" i="2"/>
  <c r="C10606" i="2"/>
  <c r="B10606" i="2"/>
  <c r="F10605" i="2"/>
  <c r="E10605" i="2"/>
  <c r="C10605" i="2"/>
  <c r="B10605" i="2"/>
  <c r="F10604" i="2"/>
  <c r="E10604" i="2"/>
  <c r="C10604" i="2"/>
  <c r="B10604" i="2"/>
  <c r="F10603" i="2"/>
  <c r="E10603" i="2"/>
  <c r="C10603" i="2"/>
  <c r="B10603" i="2"/>
  <c r="F10602" i="2"/>
  <c r="E10602" i="2"/>
  <c r="C10602" i="2"/>
  <c r="B10602" i="2"/>
  <c r="F10601" i="2"/>
  <c r="E10601" i="2"/>
  <c r="C10601" i="2"/>
  <c r="B10601" i="2"/>
  <c r="F10600" i="2"/>
  <c r="E10600" i="2"/>
  <c r="C10600" i="2"/>
  <c r="B10600" i="2"/>
  <c r="F10599" i="2"/>
  <c r="E10599" i="2"/>
  <c r="C10599" i="2"/>
  <c r="B10599" i="2"/>
  <c r="F10598" i="2"/>
  <c r="E10598" i="2"/>
  <c r="C10598" i="2"/>
  <c r="B10598" i="2"/>
  <c r="F10597" i="2"/>
  <c r="E10597" i="2"/>
  <c r="C10597" i="2"/>
  <c r="B10597" i="2"/>
  <c r="F10596" i="2"/>
  <c r="E10596" i="2"/>
  <c r="C10596" i="2"/>
  <c r="B10596" i="2"/>
  <c r="F10595" i="2"/>
  <c r="E10595" i="2"/>
  <c r="C10595" i="2"/>
  <c r="B10595" i="2"/>
  <c r="F10594" i="2"/>
  <c r="E10594" i="2"/>
  <c r="C10594" i="2"/>
  <c r="B10594" i="2"/>
  <c r="F10593" i="2"/>
  <c r="E10593" i="2"/>
  <c r="C10593" i="2"/>
  <c r="B10593" i="2"/>
  <c r="F10592" i="2"/>
  <c r="E10592" i="2"/>
  <c r="C10592" i="2"/>
  <c r="B10592" i="2"/>
  <c r="F10591" i="2"/>
  <c r="E10591" i="2"/>
  <c r="C10591" i="2"/>
  <c r="B10591" i="2"/>
  <c r="F10590" i="2"/>
  <c r="E10590" i="2"/>
  <c r="C10590" i="2"/>
  <c r="B10590" i="2"/>
  <c r="F10589" i="2"/>
  <c r="E10589" i="2"/>
  <c r="C10589" i="2"/>
  <c r="B10589" i="2"/>
  <c r="F10588" i="2"/>
  <c r="E10588" i="2"/>
  <c r="C10588" i="2"/>
  <c r="B10588" i="2"/>
  <c r="F10587" i="2"/>
  <c r="E10587" i="2"/>
  <c r="C10587" i="2"/>
  <c r="B10587" i="2"/>
  <c r="F10586" i="2"/>
  <c r="E10586" i="2"/>
  <c r="C10586" i="2"/>
  <c r="B10586" i="2"/>
  <c r="F10585" i="2"/>
  <c r="E10585" i="2"/>
  <c r="C10585" i="2"/>
  <c r="B10585" i="2"/>
  <c r="F10584" i="2"/>
  <c r="E10584" i="2"/>
  <c r="C10584" i="2"/>
  <c r="B10584" i="2"/>
  <c r="F10583" i="2"/>
  <c r="E10583" i="2"/>
  <c r="C10583" i="2"/>
  <c r="B10583" i="2"/>
  <c r="F10582" i="2"/>
  <c r="E10582" i="2"/>
  <c r="C10582" i="2"/>
  <c r="B10582" i="2"/>
  <c r="F10581" i="2"/>
  <c r="E10581" i="2"/>
  <c r="C10581" i="2"/>
  <c r="B10581" i="2"/>
  <c r="F10580" i="2"/>
  <c r="E10580" i="2"/>
  <c r="C10580" i="2"/>
  <c r="B10580" i="2"/>
  <c r="F10579" i="2"/>
  <c r="E10579" i="2"/>
  <c r="C10579" i="2"/>
  <c r="B10579" i="2"/>
  <c r="F10578" i="2"/>
  <c r="E10578" i="2"/>
  <c r="C10578" i="2"/>
  <c r="B10578" i="2"/>
  <c r="F10577" i="2"/>
  <c r="E10577" i="2"/>
  <c r="C10577" i="2"/>
  <c r="B10577" i="2"/>
  <c r="F10576" i="2"/>
  <c r="E10576" i="2"/>
  <c r="C10576" i="2"/>
  <c r="B10576" i="2"/>
  <c r="F10575" i="2"/>
  <c r="E10575" i="2"/>
  <c r="C10575" i="2"/>
  <c r="B10575" i="2"/>
  <c r="F10574" i="2"/>
  <c r="E10574" i="2"/>
  <c r="C10574" i="2"/>
  <c r="B10574" i="2"/>
  <c r="F10573" i="2"/>
  <c r="E10573" i="2"/>
  <c r="C10573" i="2"/>
  <c r="B10573" i="2"/>
  <c r="F10572" i="2"/>
  <c r="E10572" i="2"/>
  <c r="C10572" i="2"/>
  <c r="B10572" i="2"/>
  <c r="F10571" i="2"/>
  <c r="E10571" i="2"/>
  <c r="C10571" i="2"/>
  <c r="B10571" i="2"/>
  <c r="F10570" i="2"/>
  <c r="E10570" i="2"/>
  <c r="C10570" i="2"/>
  <c r="B10570" i="2"/>
  <c r="F10569" i="2"/>
  <c r="E10569" i="2"/>
  <c r="C10569" i="2"/>
  <c r="B10569" i="2"/>
  <c r="F10568" i="2"/>
  <c r="E10568" i="2"/>
  <c r="C10568" i="2"/>
  <c r="B10568" i="2"/>
  <c r="F10567" i="2"/>
  <c r="E10567" i="2"/>
  <c r="C10567" i="2"/>
  <c r="B10567" i="2"/>
  <c r="F10566" i="2"/>
  <c r="E10566" i="2"/>
  <c r="C10566" i="2"/>
  <c r="B10566" i="2"/>
  <c r="F10565" i="2"/>
  <c r="E10565" i="2"/>
  <c r="C10565" i="2"/>
  <c r="B10565" i="2"/>
  <c r="F10564" i="2"/>
  <c r="E10564" i="2"/>
  <c r="C10564" i="2"/>
  <c r="B10564" i="2"/>
  <c r="F10563" i="2"/>
  <c r="E10563" i="2"/>
  <c r="C10563" i="2"/>
  <c r="B10563" i="2"/>
  <c r="F10562" i="2"/>
  <c r="E10562" i="2"/>
  <c r="C10562" i="2"/>
  <c r="B10562" i="2"/>
  <c r="F10561" i="2"/>
  <c r="E10561" i="2"/>
  <c r="C10561" i="2"/>
  <c r="B10561" i="2"/>
  <c r="F10560" i="2"/>
  <c r="E10560" i="2"/>
  <c r="C10560" i="2"/>
  <c r="B10560" i="2"/>
  <c r="F10559" i="2"/>
  <c r="E10559" i="2"/>
  <c r="C10559" i="2"/>
  <c r="B10559" i="2"/>
  <c r="F10558" i="2"/>
  <c r="E10558" i="2"/>
  <c r="C10558" i="2"/>
  <c r="B10558" i="2"/>
  <c r="F10557" i="2"/>
  <c r="E10557" i="2"/>
  <c r="C10557" i="2"/>
  <c r="B10557" i="2"/>
  <c r="F10556" i="2"/>
  <c r="E10556" i="2"/>
  <c r="C10556" i="2"/>
  <c r="B10556" i="2"/>
  <c r="F10555" i="2"/>
  <c r="E10555" i="2"/>
  <c r="C10555" i="2"/>
  <c r="B10555" i="2"/>
  <c r="F10554" i="2"/>
  <c r="E10554" i="2"/>
  <c r="C10554" i="2"/>
  <c r="B10554" i="2"/>
  <c r="F10553" i="2"/>
  <c r="E10553" i="2"/>
  <c r="C10553" i="2"/>
  <c r="B10553" i="2"/>
  <c r="F10552" i="2"/>
  <c r="E10552" i="2"/>
  <c r="C10552" i="2"/>
  <c r="B10552" i="2"/>
  <c r="F10551" i="2"/>
  <c r="E10551" i="2"/>
  <c r="C10551" i="2"/>
  <c r="B10551" i="2"/>
  <c r="F10550" i="2"/>
  <c r="E10550" i="2"/>
  <c r="C10550" i="2"/>
  <c r="B10550" i="2"/>
  <c r="F10549" i="2"/>
  <c r="E10549" i="2"/>
  <c r="C10549" i="2"/>
  <c r="B10549" i="2"/>
  <c r="F10548" i="2"/>
  <c r="E10548" i="2"/>
  <c r="C10548" i="2"/>
  <c r="B10548" i="2"/>
  <c r="F10547" i="2"/>
  <c r="E10547" i="2"/>
  <c r="C10547" i="2"/>
  <c r="B10547" i="2"/>
  <c r="F10546" i="2"/>
  <c r="E10546" i="2"/>
  <c r="C10546" i="2"/>
  <c r="B10546" i="2"/>
  <c r="F10545" i="2"/>
  <c r="E10545" i="2"/>
  <c r="C10545" i="2"/>
  <c r="B10545" i="2"/>
  <c r="F10544" i="2"/>
  <c r="E10544" i="2"/>
  <c r="C10544" i="2"/>
  <c r="B10544" i="2"/>
  <c r="F10543" i="2"/>
  <c r="E10543" i="2"/>
  <c r="C10543" i="2"/>
  <c r="B10543" i="2"/>
  <c r="F10542" i="2"/>
  <c r="E10542" i="2"/>
  <c r="C10542" i="2"/>
  <c r="B10542" i="2"/>
  <c r="F10541" i="2"/>
  <c r="E10541" i="2"/>
  <c r="C10541" i="2"/>
  <c r="B10541" i="2"/>
  <c r="F10540" i="2"/>
  <c r="E10540" i="2"/>
  <c r="C10540" i="2"/>
  <c r="B10540" i="2"/>
  <c r="F10539" i="2"/>
  <c r="E10539" i="2"/>
  <c r="C10539" i="2"/>
  <c r="B10539" i="2"/>
  <c r="F10538" i="2"/>
  <c r="E10538" i="2"/>
  <c r="C10538" i="2"/>
  <c r="B10538" i="2"/>
  <c r="F10537" i="2"/>
  <c r="E10537" i="2"/>
  <c r="C10537" i="2"/>
  <c r="B10537" i="2"/>
  <c r="F10536" i="2"/>
  <c r="E10536" i="2"/>
  <c r="C10536" i="2"/>
  <c r="B10536" i="2"/>
  <c r="F10535" i="2"/>
  <c r="E10535" i="2"/>
  <c r="C10535" i="2"/>
  <c r="B10535" i="2"/>
  <c r="F10534" i="2"/>
  <c r="E10534" i="2"/>
  <c r="C10534" i="2"/>
  <c r="B10534" i="2"/>
  <c r="F10533" i="2"/>
  <c r="E10533" i="2"/>
  <c r="C10533" i="2"/>
  <c r="B10533" i="2"/>
  <c r="F10532" i="2"/>
  <c r="E10532" i="2"/>
  <c r="C10532" i="2"/>
  <c r="B10532" i="2"/>
  <c r="F10531" i="2"/>
  <c r="E10531" i="2"/>
  <c r="C10531" i="2"/>
  <c r="B10531" i="2"/>
  <c r="F10530" i="2"/>
  <c r="E10530" i="2"/>
  <c r="C10530" i="2"/>
  <c r="B10530" i="2"/>
  <c r="F10529" i="2"/>
  <c r="E10529" i="2"/>
  <c r="C10529" i="2"/>
  <c r="B10529" i="2"/>
  <c r="F10528" i="2"/>
  <c r="E10528" i="2"/>
  <c r="C10528" i="2"/>
  <c r="B10528" i="2"/>
  <c r="F10527" i="2"/>
  <c r="E10527" i="2"/>
  <c r="C10527" i="2"/>
  <c r="B10527" i="2"/>
  <c r="F10526" i="2"/>
  <c r="E10526" i="2"/>
  <c r="C10526" i="2"/>
  <c r="B10526" i="2"/>
  <c r="F10525" i="2"/>
  <c r="E10525" i="2"/>
  <c r="C10525" i="2"/>
  <c r="B10525" i="2"/>
  <c r="F10524" i="2"/>
  <c r="E10524" i="2"/>
  <c r="C10524" i="2"/>
  <c r="B10524" i="2"/>
  <c r="F10523" i="2"/>
  <c r="E10523" i="2"/>
  <c r="C10523" i="2"/>
  <c r="B10523" i="2"/>
  <c r="F10522" i="2"/>
  <c r="E10522" i="2"/>
  <c r="C10522" i="2"/>
  <c r="B10522" i="2"/>
  <c r="F10521" i="2"/>
  <c r="E10521" i="2"/>
  <c r="C10521" i="2"/>
  <c r="B10521" i="2"/>
  <c r="F10520" i="2"/>
  <c r="E10520" i="2"/>
  <c r="C10520" i="2"/>
  <c r="B10520" i="2"/>
  <c r="F10519" i="2"/>
  <c r="E10519" i="2"/>
  <c r="C10519" i="2"/>
  <c r="B10519" i="2"/>
  <c r="F10518" i="2"/>
  <c r="E10518" i="2"/>
  <c r="C10518" i="2"/>
  <c r="B10518" i="2"/>
  <c r="F10517" i="2"/>
  <c r="E10517" i="2"/>
  <c r="C10517" i="2"/>
  <c r="B10517" i="2"/>
  <c r="F10516" i="2"/>
  <c r="E10516" i="2"/>
  <c r="C10516" i="2"/>
  <c r="B10516" i="2"/>
  <c r="F10515" i="2"/>
  <c r="E10515" i="2"/>
  <c r="C10515" i="2"/>
  <c r="B10515" i="2"/>
  <c r="F10514" i="2"/>
  <c r="E10514" i="2"/>
  <c r="C10514" i="2"/>
  <c r="B10514" i="2"/>
  <c r="F10513" i="2"/>
  <c r="E10513" i="2"/>
  <c r="C10513" i="2"/>
  <c r="B10513" i="2"/>
  <c r="F10512" i="2"/>
  <c r="E10512" i="2"/>
  <c r="C10512" i="2"/>
  <c r="B10512" i="2"/>
  <c r="F10511" i="2"/>
  <c r="E10511" i="2"/>
  <c r="C10511" i="2"/>
  <c r="B10511" i="2"/>
  <c r="F10510" i="2"/>
  <c r="E10510" i="2"/>
  <c r="C10510" i="2"/>
  <c r="B10510" i="2"/>
  <c r="F10509" i="2"/>
  <c r="E10509" i="2"/>
  <c r="C10509" i="2"/>
  <c r="B10509" i="2"/>
  <c r="F10508" i="2"/>
  <c r="E10508" i="2"/>
  <c r="C10508" i="2"/>
  <c r="B10508" i="2"/>
  <c r="F10507" i="2"/>
  <c r="E10507" i="2"/>
  <c r="C10507" i="2"/>
  <c r="B10507" i="2"/>
  <c r="F10506" i="2"/>
  <c r="E10506" i="2"/>
  <c r="C10506" i="2"/>
  <c r="B10506" i="2"/>
  <c r="F10505" i="2"/>
  <c r="E10505" i="2"/>
  <c r="C10505" i="2"/>
  <c r="B10505" i="2"/>
  <c r="F10504" i="2"/>
  <c r="E10504" i="2"/>
  <c r="C10504" i="2"/>
  <c r="B10504" i="2"/>
  <c r="F10503" i="2"/>
  <c r="E10503" i="2"/>
  <c r="C10503" i="2"/>
  <c r="B10503" i="2"/>
  <c r="F10502" i="2"/>
  <c r="E10502" i="2"/>
  <c r="C10502" i="2"/>
  <c r="B10502" i="2"/>
  <c r="F10501" i="2"/>
  <c r="E10501" i="2"/>
  <c r="C10501" i="2"/>
  <c r="B10501" i="2"/>
  <c r="F10500" i="2"/>
  <c r="E10500" i="2"/>
  <c r="C10500" i="2"/>
  <c r="B10500" i="2"/>
  <c r="F10499" i="2"/>
  <c r="E10499" i="2"/>
  <c r="C10499" i="2"/>
  <c r="B10499" i="2"/>
  <c r="F10498" i="2"/>
  <c r="E10498" i="2"/>
  <c r="C10498" i="2"/>
  <c r="B10498" i="2"/>
  <c r="F10497" i="2"/>
  <c r="E10497" i="2"/>
  <c r="C10497" i="2"/>
  <c r="B10497" i="2"/>
  <c r="F10496" i="2"/>
  <c r="E10496" i="2"/>
  <c r="C10496" i="2"/>
  <c r="B10496" i="2"/>
  <c r="F10495" i="2"/>
  <c r="E10495" i="2"/>
  <c r="C10495" i="2"/>
  <c r="B10495" i="2"/>
  <c r="F10494" i="2"/>
  <c r="E10494" i="2"/>
  <c r="C10494" i="2"/>
  <c r="B10494" i="2"/>
  <c r="F10493" i="2"/>
  <c r="E10493" i="2"/>
  <c r="C10493" i="2"/>
  <c r="B10493" i="2"/>
  <c r="F10492" i="2"/>
  <c r="E10492" i="2"/>
  <c r="C10492" i="2"/>
  <c r="B10492" i="2"/>
  <c r="F10491" i="2"/>
  <c r="E10491" i="2"/>
  <c r="C10491" i="2"/>
  <c r="B10491" i="2"/>
  <c r="F10490" i="2"/>
  <c r="E10490" i="2"/>
  <c r="C10490" i="2"/>
  <c r="B10490" i="2"/>
  <c r="F10489" i="2"/>
  <c r="E10489" i="2"/>
  <c r="C10489" i="2"/>
  <c r="B10489" i="2"/>
  <c r="F10488" i="2"/>
  <c r="E10488" i="2"/>
  <c r="C10488" i="2"/>
  <c r="B10488" i="2"/>
  <c r="F10487" i="2"/>
  <c r="E10487" i="2"/>
  <c r="C10487" i="2"/>
  <c r="B10487" i="2"/>
  <c r="F10486" i="2"/>
  <c r="E10486" i="2"/>
  <c r="C10486" i="2"/>
  <c r="B10486" i="2"/>
  <c r="F10485" i="2"/>
  <c r="E10485" i="2"/>
  <c r="C10485" i="2"/>
  <c r="B10485" i="2"/>
  <c r="F10484" i="2"/>
  <c r="E10484" i="2"/>
  <c r="C10484" i="2"/>
  <c r="B10484" i="2"/>
  <c r="F10483" i="2"/>
  <c r="E10483" i="2"/>
  <c r="C10483" i="2"/>
  <c r="B10483" i="2"/>
  <c r="F10482" i="2"/>
  <c r="E10482" i="2"/>
  <c r="C10482" i="2"/>
  <c r="B10482" i="2"/>
  <c r="F10481" i="2"/>
  <c r="E10481" i="2"/>
  <c r="C10481" i="2"/>
  <c r="B10481" i="2"/>
  <c r="F10480" i="2"/>
  <c r="E10480" i="2"/>
  <c r="C10480" i="2"/>
  <c r="B10480" i="2"/>
  <c r="F10479" i="2"/>
  <c r="E10479" i="2"/>
  <c r="C10479" i="2"/>
  <c r="B10479" i="2"/>
  <c r="F10478" i="2"/>
  <c r="E10478" i="2"/>
  <c r="C10478" i="2"/>
  <c r="B10478" i="2"/>
  <c r="F10477" i="2"/>
  <c r="E10477" i="2"/>
  <c r="C10477" i="2"/>
  <c r="B10477" i="2"/>
  <c r="F10476" i="2"/>
  <c r="E10476" i="2"/>
  <c r="C10476" i="2"/>
  <c r="B10476" i="2"/>
  <c r="F10475" i="2"/>
  <c r="E10475" i="2"/>
  <c r="C10475" i="2"/>
  <c r="B10475" i="2"/>
  <c r="F10474" i="2"/>
  <c r="E10474" i="2"/>
  <c r="C10474" i="2"/>
  <c r="B10474" i="2"/>
  <c r="F10473" i="2"/>
  <c r="E10473" i="2"/>
  <c r="C10473" i="2"/>
  <c r="B10473" i="2"/>
  <c r="F10472" i="2"/>
  <c r="E10472" i="2"/>
  <c r="C10472" i="2"/>
  <c r="B10472" i="2"/>
  <c r="F10471" i="2"/>
  <c r="E10471" i="2"/>
  <c r="C10471" i="2"/>
  <c r="B10471" i="2"/>
  <c r="F10470" i="2"/>
  <c r="E10470" i="2"/>
  <c r="C10470" i="2"/>
  <c r="B10470" i="2"/>
  <c r="F10469" i="2"/>
  <c r="E10469" i="2"/>
  <c r="C10469" i="2"/>
  <c r="B10469" i="2"/>
  <c r="F10468" i="2"/>
  <c r="E10468" i="2"/>
  <c r="C10468" i="2"/>
  <c r="B10468" i="2"/>
  <c r="F10467" i="2"/>
  <c r="E10467" i="2"/>
  <c r="C10467" i="2"/>
  <c r="B10467" i="2"/>
  <c r="F10466" i="2"/>
  <c r="E10466" i="2"/>
  <c r="C10466" i="2"/>
  <c r="B10466" i="2"/>
  <c r="F10465" i="2"/>
  <c r="E10465" i="2"/>
  <c r="C10465" i="2"/>
  <c r="B10465" i="2"/>
  <c r="F10464" i="2"/>
  <c r="E10464" i="2"/>
  <c r="C10464" i="2"/>
  <c r="B10464" i="2"/>
  <c r="F10463" i="2"/>
  <c r="E10463" i="2"/>
  <c r="C10463" i="2"/>
  <c r="B10463" i="2"/>
  <c r="F10462" i="2"/>
  <c r="E10462" i="2"/>
  <c r="C10462" i="2"/>
  <c r="B10462" i="2"/>
  <c r="F10461" i="2"/>
  <c r="E10461" i="2"/>
  <c r="C10461" i="2"/>
  <c r="B10461" i="2"/>
  <c r="F10460" i="2"/>
  <c r="E10460" i="2"/>
  <c r="C10460" i="2"/>
  <c r="B10460" i="2"/>
  <c r="F10459" i="2"/>
  <c r="E10459" i="2"/>
  <c r="C10459" i="2"/>
  <c r="B10459" i="2"/>
  <c r="F10458" i="2"/>
  <c r="E10458" i="2"/>
  <c r="C10458" i="2"/>
  <c r="B10458" i="2"/>
  <c r="F10457" i="2"/>
  <c r="E10457" i="2"/>
  <c r="C10457" i="2"/>
  <c r="B10457" i="2"/>
  <c r="F10456" i="2"/>
  <c r="E10456" i="2"/>
  <c r="C10456" i="2"/>
  <c r="B10456" i="2"/>
  <c r="F10455" i="2"/>
  <c r="E10455" i="2"/>
  <c r="C10455" i="2"/>
  <c r="B10455" i="2"/>
  <c r="F10454" i="2"/>
  <c r="E10454" i="2"/>
  <c r="C10454" i="2"/>
  <c r="B10454" i="2"/>
  <c r="F10453" i="2"/>
  <c r="E10453" i="2"/>
  <c r="C10453" i="2"/>
  <c r="B10453" i="2"/>
  <c r="F10452" i="2"/>
  <c r="E10452" i="2"/>
  <c r="C10452" i="2"/>
  <c r="B10452" i="2"/>
  <c r="F10451" i="2"/>
  <c r="E10451" i="2"/>
  <c r="C10451" i="2"/>
  <c r="B10451" i="2"/>
  <c r="F10450" i="2"/>
  <c r="E10450" i="2"/>
  <c r="C10450" i="2"/>
  <c r="B10450" i="2"/>
  <c r="F10449" i="2"/>
  <c r="E10449" i="2"/>
  <c r="C10449" i="2"/>
  <c r="B10449" i="2"/>
  <c r="F10448" i="2"/>
  <c r="E10448" i="2"/>
  <c r="C10448" i="2"/>
  <c r="B10448" i="2"/>
  <c r="F10447" i="2"/>
  <c r="E10447" i="2"/>
  <c r="C10447" i="2"/>
  <c r="B10447" i="2"/>
  <c r="F10446" i="2"/>
  <c r="E10446" i="2"/>
  <c r="C10446" i="2"/>
  <c r="B10446" i="2"/>
  <c r="F10445" i="2"/>
  <c r="E10445" i="2"/>
  <c r="C10445" i="2"/>
  <c r="B10445" i="2"/>
  <c r="F10444" i="2"/>
  <c r="E10444" i="2"/>
  <c r="C10444" i="2"/>
  <c r="B10444" i="2"/>
  <c r="F10443" i="2"/>
  <c r="E10443" i="2"/>
  <c r="C10443" i="2"/>
  <c r="B10443" i="2"/>
  <c r="F10442" i="2"/>
  <c r="E10442" i="2"/>
  <c r="C10442" i="2"/>
  <c r="B10442" i="2"/>
  <c r="F10441" i="2"/>
  <c r="E10441" i="2"/>
  <c r="C10441" i="2"/>
  <c r="B10441" i="2"/>
  <c r="F10440" i="2"/>
  <c r="E10440" i="2"/>
  <c r="C10440" i="2"/>
  <c r="B10440" i="2"/>
  <c r="F10439" i="2"/>
  <c r="E10439" i="2"/>
  <c r="C10439" i="2"/>
  <c r="B10439" i="2"/>
  <c r="F10438" i="2"/>
  <c r="E10438" i="2"/>
  <c r="C10438" i="2"/>
  <c r="B10438" i="2"/>
  <c r="F10437" i="2"/>
  <c r="E10437" i="2"/>
  <c r="C10437" i="2"/>
  <c r="B10437" i="2"/>
  <c r="F10436" i="2"/>
  <c r="E10436" i="2"/>
  <c r="C10436" i="2"/>
  <c r="B10436" i="2"/>
  <c r="F10435" i="2"/>
  <c r="E10435" i="2"/>
  <c r="C10435" i="2"/>
  <c r="B10435" i="2"/>
  <c r="F10434" i="2"/>
  <c r="E10434" i="2"/>
  <c r="C10434" i="2"/>
  <c r="B10434" i="2"/>
  <c r="F10433" i="2"/>
  <c r="E10433" i="2"/>
  <c r="C10433" i="2"/>
  <c r="B10433" i="2"/>
  <c r="F10432" i="2"/>
  <c r="E10432" i="2"/>
  <c r="C10432" i="2"/>
  <c r="B10432" i="2"/>
  <c r="F10431" i="2"/>
  <c r="E10431" i="2"/>
  <c r="C10431" i="2"/>
  <c r="B10431" i="2"/>
  <c r="F10430" i="2"/>
  <c r="E10430" i="2"/>
  <c r="C10430" i="2"/>
  <c r="B10430" i="2"/>
  <c r="F10429" i="2"/>
  <c r="E10429" i="2"/>
  <c r="C10429" i="2"/>
  <c r="B10429" i="2"/>
  <c r="F10428" i="2"/>
  <c r="E10428" i="2"/>
  <c r="C10428" i="2"/>
  <c r="B10428" i="2"/>
  <c r="F10427" i="2"/>
  <c r="E10427" i="2"/>
  <c r="C10427" i="2"/>
  <c r="B10427" i="2"/>
  <c r="F10426" i="2"/>
  <c r="E10426" i="2"/>
  <c r="C10426" i="2"/>
  <c r="B10426" i="2"/>
  <c r="F10425" i="2"/>
  <c r="E10425" i="2"/>
  <c r="C10425" i="2"/>
  <c r="B10425" i="2"/>
  <c r="F10424" i="2"/>
  <c r="E10424" i="2"/>
  <c r="C10424" i="2"/>
  <c r="B10424" i="2"/>
  <c r="F10423" i="2"/>
  <c r="E10423" i="2"/>
  <c r="C10423" i="2"/>
  <c r="B10423" i="2"/>
  <c r="F10422" i="2"/>
  <c r="E10422" i="2"/>
  <c r="C10422" i="2"/>
  <c r="B10422" i="2"/>
  <c r="F10421" i="2"/>
  <c r="E10421" i="2"/>
  <c r="C10421" i="2"/>
  <c r="B10421" i="2"/>
  <c r="F10420" i="2"/>
  <c r="E10420" i="2"/>
  <c r="C10420" i="2"/>
  <c r="B10420" i="2"/>
  <c r="F10419" i="2"/>
  <c r="E10419" i="2"/>
  <c r="C10419" i="2"/>
  <c r="B10419" i="2"/>
  <c r="F10418" i="2"/>
  <c r="E10418" i="2"/>
  <c r="C10418" i="2"/>
  <c r="B10418" i="2"/>
  <c r="F10417" i="2"/>
  <c r="E10417" i="2"/>
  <c r="C10417" i="2"/>
  <c r="B10417" i="2"/>
  <c r="F10416" i="2"/>
  <c r="E10416" i="2"/>
  <c r="C10416" i="2"/>
  <c r="B10416" i="2"/>
  <c r="F10415" i="2"/>
  <c r="E10415" i="2"/>
  <c r="C10415" i="2"/>
  <c r="B10415" i="2"/>
  <c r="F10414" i="2"/>
  <c r="E10414" i="2"/>
  <c r="C10414" i="2"/>
  <c r="B10414" i="2"/>
  <c r="F10413" i="2"/>
  <c r="E10413" i="2"/>
  <c r="C10413" i="2"/>
  <c r="B10413" i="2"/>
  <c r="F10412" i="2"/>
  <c r="E10412" i="2"/>
  <c r="C10412" i="2"/>
  <c r="B10412" i="2"/>
  <c r="F10411" i="2"/>
  <c r="E10411" i="2"/>
  <c r="C10411" i="2"/>
  <c r="B10411" i="2"/>
  <c r="F10410" i="2"/>
  <c r="E10410" i="2"/>
  <c r="C10410" i="2"/>
  <c r="B10410" i="2"/>
  <c r="F10409" i="2"/>
  <c r="E10409" i="2"/>
  <c r="C10409" i="2"/>
  <c r="B10409" i="2"/>
  <c r="F10408" i="2"/>
  <c r="E10408" i="2"/>
  <c r="C10408" i="2"/>
  <c r="B10408" i="2"/>
  <c r="F10407" i="2"/>
  <c r="E10407" i="2"/>
  <c r="C10407" i="2"/>
  <c r="B10407" i="2"/>
  <c r="F10406" i="2"/>
  <c r="E10406" i="2"/>
  <c r="C10406" i="2"/>
  <c r="B10406" i="2"/>
  <c r="F10405" i="2"/>
  <c r="E10405" i="2"/>
  <c r="C10405" i="2"/>
  <c r="B10405" i="2"/>
  <c r="F10404" i="2"/>
  <c r="E10404" i="2"/>
  <c r="C10404" i="2"/>
  <c r="B10404" i="2"/>
  <c r="F10403" i="2"/>
  <c r="E10403" i="2"/>
  <c r="C10403" i="2"/>
  <c r="B10403" i="2"/>
  <c r="F10402" i="2"/>
  <c r="E10402" i="2"/>
  <c r="C10402" i="2"/>
  <c r="B10402" i="2"/>
  <c r="F10401" i="2"/>
  <c r="E10401" i="2"/>
  <c r="C10401" i="2"/>
  <c r="B10401" i="2"/>
  <c r="F10400" i="2"/>
  <c r="E10400" i="2"/>
  <c r="C10400" i="2"/>
  <c r="B10400" i="2"/>
  <c r="F10399" i="2"/>
  <c r="E10399" i="2"/>
  <c r="C10399" i="2"/>
  <c r="B10399" i="2"/>
  <c r="F10398" i="2"/>
  <c r="E10398" i="2"/>
  <c r="C10398" i="2"/>
  <c r="B10398" i="2"/>
  <c r="F10397" i="2"/>
  <c r="E10397" i="2"/>
  <c r="C10397" i="2"/>
  <c r="B10397" i="2"/>
  <c r="F10396" i="2"/>
  <c r="E10396" i="2"/>
  <c r="C10396" i="2"/>
  <c r="B10396" i="2"/>
  <c r="F10395" i="2"/>
  <c r="E10395" i="2"/>
  <c r="C10395" i="2"/>
  <c r="B10395" i="2"/>
  <c r="F10394" i="2"/>
  <c r="E10394" i="2"/>
  <c r="C10394" i="2"/>
  <c r="B10394" i="2"/>
  <c r="F10393" i="2"/>
  <c r="E10393" i="2"/>
  <c r="C10393" i="2"/>
  <c r="B10393" i="2"/>
  <c r="F10392" i="2"/>
  <c r="E10392" i="2"/>
  <c r="C10392" i="2"/>
  <c r="B10392" i="2"/>
  <c r="F10391" i="2"/>
  <c r="E10391" i="2"/>
  <c r="C10391" i="2"/>
  <c r="B10391" i="2"/>
  <c r="F10390" i="2"/>
  <c r="E10390" i="2"/>
  <c r="C10390" i="2"/>
  <c r="B10390" i="2"/>
  <c r="F10389" i="2"/>
  <c r="E10389" i="2"/>
  <c r="C10389" i="2"/>
  <c r="B10389" i="2"/>
  <c r="F10388" i="2"/>
  <c r="E10388" i="2"/>
  <c r="C10388" i="2"/>
  <c r="B10388" i="2"/>
  <c r="F10387" i="2"/>
  <c r="E10387" i="2"/>
  <c r="C10387" i="2"/>
  <c r="B10387" i="2"/>
  <c r="F10386" i="2"/>
  <c r="E10386" i="2"/>
  <c r="C10386" i="2"/>
  <c r="B10386" i="2"/>
  <c r="F10385" i="2"/>
  <c r="E10385" i="2"/>
  <c r="C10385" i="2"/>
  <c r="B10385" i="2"/>
  <c r="F10384" i="2"/>
  <c r="E10384" i="2"/>
  <c r="C10384" i="2"/>
  <c r="B10384" i="2"/>
  <c r="F10383" i="2"/>
  <c r="E10383" i="2"/>
  <c r="C10383" i="2"/>
  <c r="B10383" i="2"/>
  <c r="F10382" i="2"/>
  <c r="E10382" i="2"/>
  <c r="C10382" i="2"/>
  <c r="B10382" i="2"/>
  <c r="F10381" i="2"/>
  <c r="E10381" i="2"/>
  <c r="C10381" i="2"/>
  <c r="B10381" i="2"/>
  <c r="F10380" i="2"/>
  <c r="E10380" i="2"/>
  <c r="C10380" i="2"/>
  <c r="B10380" i="2"/>
  <c r="F10379" i="2"/>
  <c r="E10379" i="2"/>
  <c r="C10379" i="2"/>
  <c r="B10379" i="2"/>
  <c r="F10378" i="2"/>
  <c r="E10378" i="2"/>
  <c r="C10378" i="2"/>
  <c r="B10378" i="2"/>
  <c r="F10377" i="2"/>
  <c r="E10377" i="2"/>
  <c r="C10377" i="2"/>
  <c r="B10377" i="2"/>
  <c r="F10376" i="2"/>
  <c r="E10376" i="2"/>
  <c r="C10376" i="2"/>
  <c r="B10376" i="2"/>
  <c r="F10375" i="2"/>
  <c r="E10375" i="2"/>
  <c r="C10375" i="2"/>
  <c r="B10375" i="2"/>
  <c r="F10374" i="2"/>
  <c r="E10374" i="2"/>
  <c r="C10374" i="2"/>
  <c r="B10374" i="2"/>
  <c r="F10373" i="2"/>
  <c r="E10373" i="2"/>
  <c r="C10373" i="2"/>
  <c r="B10373" i="2"/>
  <c r="F10372" i="2"/>
  <c r="E10372" i="2"/>
  <c r="C10372" i="2"/>
  <c r="B10372" i="2"/>
  <c r="F10371" i="2"/>
  <c r="E10371" i="2"/>
  <c r="C10371" i="2"/>
  <c r="B10371" i="2"/>
  <c r="F10370" i="2"/>
  <c r="E10370" i="2"/>
  <c r="C10370" i="2"/>
  <c r="B10370" i="2"/>
  <c r="F10369" i="2"/>
  <c r="E10369" i="2"/>
  <c r="C10369" i="2"/>
  <c r="B10369" i="2"/>
  <c r="F10368" i="2"/>
  <c r="E10368" i="2"/>
  <c r="C10368" i="2"/>
  <c r="B10368" i="2"/>
  <c r="F10367" i="2"/>
  <c r="E10367" i="2"/>
  <c r="C10367" i="2"/>
  <c r="B10367" i="2"/>
  <c r="F10366" i="2"/>
  <c r="E10366" i="2"/>
  <c r="C10366" i="2"/>
  <c r="B10366" i="2"/>
  <c r="F10365" i="2"/>
  <c r="E10365" i="2"/>
  <c r="C10365" i="2"/>
  <c r="B10365" i="2"/>
  <c r="F10364" i="2"/>
  <c r="E10364" i="2"/>
  <c r="C10364" i="2"/>
  <c r="B10364" i="2"/>
  <c r="F10363" i="2"/>
  <c r="E10363" i="2"/>
  <c r="C10363" i="2"/>
  <c r="B10363" i="2"/>
  <c r="F10362" i="2"/>
  <c r="E10362" i="2"/>
  <c r="C10362" i="2"/>
  <c r="B10362" i="2"/>
  <c r="F10361" i="2"/>
  <c r="E10361" i="2"/>
  <c r="C10361" i="2"/>
  <c r="B10361" i="2"/>
  <c r="F10360" i="2"/>
  <c r="E10360" i="2"/>
  <c r="C10360" i="2"/>
  <c r="B10360" i="2"/>
  <c r="F10359" i="2"/>
  <c r="E10359" i="2"/>
  <c r="C10359" i="2"/>
  <c r="B10359" i="2"/>
  <c r="F10358" i="2"/>
  <c r="E10358" i="2"/>
  <c r="C10358" i="2"/>
  <c r="B10358" i="2"/>
  <c r="F10357" i="2"/>
  <c r="E10357" i="2"/>
  <c r="C10357" i="2"/>
  <c r="B10357" i="2"/>
  <c r="F10356" i="2"/>
  <c r="E10356" i="2"/>
  <c r="C10356" i="2"/>
  <c r="B10356" i="2"/>
  <c r="F10355" i="2"/>
  <c r="E10355" i="2"/>
  <c r="C10355" i="2"/>
  <c r="B10355" i="2"/>
  <c r="F10354" i="2"/>
  <c r="E10354" i="2"/>
  <c r="C10354" i="2"/>
  <c r="B10354" i="2"/>
  <c r="F10353" i="2"/>
  <c r="E10353" i="2"/>
  <c r="C10353" i="2"/>
  <c r="B10353" i="2"/>
  <c r="F10352" i="2"/>
  <c r="E10352" i="2"/>
  <c r="C10352" i="2"/>
  <c r="B10352" i="2"/>
  <c r="F10351" i="2"/>
  <c r="E10351" i="2"/>
  <c r="C10351" i="2"/>
  <c r="B10351" i="2"/>
  <c r="F10350" i="2"/>
  <c r="E10350" i="2"/>
  <c r="C10350" i="2"/>
  <c r="B10350" i="2"/>
  <c r="F10349" i="2"/>
  <c r="E10349" i="2"/>
  <c r="C10349" i="2"/>
  <c r="B10349" i="2"/>
  <c r="F10348" i="2"/>
  <c r="E10348" i="2"/>
  <c r="C10348" i="2"/>
  <c r="B10348" i="2"/>
  <c r="F10347" i="2"/>
  <c r="E10347" i="2"/>
  <c r="C10347" i="2"/>
  <c r="B10347" i="2"/>
  <c r="F10346" i="2"/>
  <c r="E10346" i="2"/>
  <c r="C10346" i="2"/>
  <c r="B10346" i="2"/>
  <c r="F10345" i="2"/>
  <c r="E10345" i="2"/>
  <c r="C10345" i="2"/>
  <c r="B10345" i="2"/>
  <c r="F10344" i="2"/>
  <c r="E10344" i="2"/>
  <c r="C10344" i="2"/>
  <c r="B10344" i="2"/>
  <c r="F10343" i="2"/>
  <c r="E10343" i="2"/>
  <c r="C10343" i="2"/>
  <c r="B10343" i="2"/>
  <c r="F10342" i="2"/>
  <c r="E10342" i="2"/>
  <c r="C10342" i="2"/>
  <c r="B10342" i="2"/>
  <c r="F10341" i="2"/>
  <c r="E10341" i="2"/>
  <c r="C10341" i="2"/>
  <c r="B10341" i="2"/>
  <c r="F10340" i="2"/>
  <c r="E10340" i="2"/>
  <c r="C10340" i="2"/>
  <c r="B10340" i="2"/>
  <c r="F10339" i="2"/>
  <c r="E10339" i="2"/>
  <c r="C10339" i="2"/>
  <c r="B10339" i="2"/>
  <c r="F10338" i="2"/>
  <c r="E10338" i="2"/>
  <c r="C10338" i="2"/>
  <c r="B10338" i="2"/>
  <c r="F10337" i="2"/>
  <c r="E10337" i="2"/>
  <c r="C10337" i="2"/>
  <c r="B10337" i="2"/>
  <c r="F10336" i="2"/>
  <c r="E10336" i="2"/>
  <c r="C10336" i="2"/>
  <c r="B10336" i="2"/>
  <c r="F10335" i="2"/>
  <c r="E10335" i="2"/>
  <c r="C10335" i="2"/>
  <c r="B10335" i="2"/>
  <c r="F10334" i="2"/>
  <c r="E10334" i="2"/>
  <c r="C10334" i="2"/>
  <c r="B10334" i="2"/>
  <c r="F10333" i="2"/>
  <c r="E10333" i="2"/>
  <c r="C10333" i="2"/>
  <c r="B10333" i="2"/>
  <c r="F10332" i="2"/>
  <c r="E10332" i="2"/>
  <c r="C10332" i="2"/>
  <c r="B10332" i="2"/>
  <c r="F10331" i="2"/>
  <c r="E10331" i="2"/>
  <c r="C10331" i="2"/>
  <c r="B10331" i="2"/>
  <c r="F10330" i="2"/>
  <c r="E10330" i="2"/>
  <c r="C10330" i="2"/>
  <c r="B10330" i="2"/>
  <c r="F10329" i="2"/>
  <c r="E10329" i="2"/>
  <c r="C10329" i="2"/>
  <c r="B10329" i="2"/>
  <c r="F10328" i="2"/>
  <c r="E10328" i="2"/>
  <c r="C10328" i="2"/>
  <c r="B10328" i="2"/>
  <c r="F10327" i="2"/>
  <c r="E10327" i="2"/>
  <c r="C10327" i="2"/>
  <c r="B10327" i="2"/>
  <c r="F10326" i="2"/>
  <c r="E10326" i="2"/>
  <c r="C10326" i="2"/>
  <c r="B10326" i="2"/>
  <c r="F10325" i="2"/>
  <c r="E10325" i="2"/>
  <c r="C10325" i="2"/>
  <c r="B10325" i="2"/>
  <c r="F10324" i="2"/>
  <c r="E10324" i="2"/>
  <c r="C10324" i="2"/>
  <c r="B10324" i="2"/>
  <c r="F10323" i="2"/>
  <c r="E10323" i="2"/>
  <c r="C10323" i="2"/>
  <c r="B10323" i="2"/>
  <c r="F10322" i="2"/>
  <c r="E10322" i="2"/>
  <c r="C10322" i="2"/>
  <c r="B10322" i="2"/>
  <c r="F10321" i="2"/>
  <c r="E10321" i="2"/>
  <c r="C10321" i="2"/>
  <c r="B10321" i="2"/>
  <c r="F10320" i="2"/>
  <c r="E10320" i="2"/>
  <c r="C10320" i="2"/>
  <c r="B10320" i="2"/>
  <c r="F10319" i="2"/>
  <c r="E10319" i="2"/>
  <c r="C10319" i="2"/>
  <c r="B10319" i="2"/>
  <c r="F10318" i="2"/>
  <c r="E10318" i="2"/>
  <c r="C10318" i="2"/>
  <c r="B10318" i="2"/>
  <c r="F10317" i="2"/>
  <c r="E10317" i="2"/>
  <c r="C10317" i="2"/>
  <c r="B10317" i="2"/>
  <c r="F10316" i="2"/>
  <c r="E10316" i="2"/>
  <c r="C10316" i="2"/>
  <c r="B10316" i="2"/>
  <c r="F10315" i="2"/>
  <c r="E10315" i="2"/>
  <c r="C10315" i="2"/>
  <c r="B10315" i="2"/>
  <c r="F10314" i="2"/>
  <c r="E10314" i="2"/>
  <c r="C10314" i="2"/>
  <c r="B10314" i="2"/>
  <c r="F10313" i="2"/>
  <c r="E10313" i="2"/>
  <c r="C10313" i="2"/>
  <c r="B10313" i="2"/>
  <c r="F10312" i="2"/>
  <c r="E10312" i="2"/>
  <c r="C10312" i="2"/>
  <c r="B10312" i="2"/>
  <c r="F10311" i="2"/>
  <c r="E10311" i="2"/>
  <c r="C10311" i="2"/>
  <c r="B10311" i="2"/>
  <c r="F10310" i="2"/>
  <c r="E10310" i="2"/>
  <c r="C10310" i="2"/>
  <c r="B10310" i="2"/>
  <c r="F10309" i="2"/>
  <c r="E10309" i="2"/>
  <c r="C10309" i="2"/>
  <c r="B10309" i="2"/>
  <c r="F10308" i="2"/>
  <c r="E10308" i="2"/>
  <c r="C10308" i="2"/>
  <c r="B10308" i="2"/>
  <c r="F10307" i="2"/>
  <c r="E10307" i="2"/>
  <c r="C10307" i="2"/>
  <c r="B10307" i="2"/>
  <c r="F10306" i="2"/>
  <c r="E10306" i="2"/>
  <c r="C10306" i="2"/>
  <c r="B10306" i="2"/>
  <c r="F10305" i="2"/>
  <c r="E10305" i="2"/>
  <c r="C10305" i="2"/>
  <c r="B10305" i="2"/>
  <c r="F10304" i="2"/>
  <c r="E10304" i="2"/>
  <c r="C10304" i="2"/>
  <c r="B10304" i="2"/>
  <c r="F10303" i="2"/>
  <c r="E10303" i="2"/>
  <c r="C10303" i="2"/>
  <c r="B10303" i="2"/>
  <c r="F10302" i="2"/>
  <c r="E10302" i="2"/>
  <c r="C10302" i="2"/>
  <c r="B10302" i="2"/>
  <c r="F10301" i="2"/>
  <c r="E10301" i="2"/>
  <c r="C10301" i="2"/>
  <c r="B10301" i="2"/>
  <c r="F10300" i="2"/>
  <c r="E10300" i="2"/>
  <c r="C10300" i="2"/>
  <c r="B10300" i="2"/>
  <c r="F10299" i="2"/>
  <c r="E10299" i="2"/>
  <c r="C10299" i="2"/>
  <c r="B10299" i="2"/>
  <c r="F10298" i="2"/>
  <c r="E10298" i="2"/>
  <c r="C10298" i="2"/>
  <c r="B10298" i="2"/>
  <c r="F10297" i="2"/>
  <c r="E10297" i="2"/>
  <c r="C10297" i="2"/>
  <c r="B10297" i="2"/>
  <c r="F10296" i="2"/>
  <c r="E10296" i="2"/>
  <c r="C10296" i="2"/>
  <c r="B10296" i="2"/>
  <c r="F10295" i="2"/>
  <c r="E10295" i="2"/>
  <c r="C10295" i="2"/>
  <c r="B10295" i="2"/>
  <c r="F10294" i="2"/>
  <c r="E10294" i="2"/>
  <c r="C10294" i="2"/>
  <c r="B10294" i="2"/>
  <c r="F10293" i="2"/>
  <c r="E10293" i="2"/>
  <c r="C10293" i="2"/>
  <c r="B10293" i="2"/>
  <c r="F10292" i="2"/>
  <c r="E10292" i="2"/>
  <c r="C10292" i="2"/>
  <c r="B10292" i="2"/>
  <c r="F10291" i="2"/>
  <c r="E10291" i="2"/>
  <c r="C10291" i="2"/>
  <c r="B10291" i="2"/>
  <c r="F10290" i="2"/>
  <c r="E10290" i="2"/>
  <c r="C10290" i="2"/>
  <c r="B10290" i="2"/>
  <c r="F10289" i="2"/>
  <c r="E10289" i="2"/>
  <c r="C10289" i="2"/>
  <c r="B10289" i="2"/>
  <c r="F10288" i="2"/>
  <c r="E10288" i="2"/>
  <c r="C10288" i="2"/>
  <c r="B10288" i="2"/>
  <c r="F10287" i="2"/>
  <c r="E10287" i="2"/>
  <c r="C10287" i="2"/>
  <c r="B10287" i="2"/>
  <c r="F10286" i="2"/>
  <c r="E10286" i="2"/>
  <c r="C10286" i="2"/>
  <c r="B10286" i="2"/>
  <c r="F10285" i="2"/>
  <c r="E10285" i="2"/>
  <c r="C10285" i="2"/>
  <c r="B10285" i="2"/>
  <c r="F10284" i="2"/>
  <c r="E10284" i="2"/>
  <c r="C10284" i="2"/>
  <c r="B10284" i="2"/>
  <c r="F10283" i="2"/>
  <c r="E10283" i="2"/>
  <c r="C10283" i="2"/>
  <c r="B10283" i="2"/>
  <c r="F10282" i="2"/>
  <c r="E10282" i="2"/>
  <c r="C10282" i="2"/>
  <c r="B10282" i="2"/>
  <c r="F10281" i="2"/>
  <c r="E10281" i="2"/>
  <c r="C10281" i="2"/>
  <c r="B10281" i="2"/>
  <c r="F10280" i="2"/>
  <c r="E10280" i="2"/>
  <c r="C10280" i="2"/>
  <c r="B10280" i="2"/>
  <c r="F10279" i="2"/>
  <c r="E10279" i="2"/>
  <c r="C10279" i="2"/>
  <c r="B10279" i="2"/>
  <c r="F10278" i="2"/>
  <c r="E10278" i="2"/>
  <c r="C10278" i="2"/>
  <c r="B10278" i="2"/>
  <c r="F10277" i="2"/>
  <c r="E10277" i="2"/>
  <c r="C10277" i="2"/>
  <c r="B10277" i="2"/>
  <c r="F10276" i="2"/>
  <c r="E10276" i="2"/>
  <c r="C10276" i="2"/>
  <c r="B10276" i="2"/>
  <c r="F10275" i="2"/>
  <c r="E10275" i="2"/>
  <c r="C10275" i="2"/>
  <c r="B10275" i="2"/>
  <c r="F10274" i="2"/>
  <c r="E10274" i="2"/>
  <c r="C10274" i="2"/>
  <c r="B10274" i="2"/>
  <c r="F10273" i="2"/>
  <c r="E10273" i="2"/>
  <c r="C10273" i="2"/>
  <c r="B10273" i="2"/>
  <c r="F10272" i="2"/>
  <c r="E10272" i="2"/>
  <c r="C10272" i="2"/>
  <c r="B10272" i="2"/>
  <c r="F10271" i="2"/>
  <c r="E10271" i="2"/>
  <c r="C10271" i="2"/>
  <c r="B10271" i="2"/>
  <c r="F10270" i="2"/>
  <c r="E10270" i="2"/>
  <c r="C10270" i="2"/>
  <c r="B10270" i="2"/>
  <c r="F10269" i="2"/>
  <c r="E10269" i="2"/>
  <c r="C10269" i="2"/>
  <c r="B10269" i="2"/>
  <c r="F10268" i="2"/>
  <c r="E10268" i="2"/>
  <c r="C10268" i="2"/>
  <c r="B10268" i="2"/>
  <c r="F10267" i="2"/>
  <c r="E10267" i="2"/>
  <c r="C10267" i="2"/>
  <c r="B10267" i="2"/>
  <c r="F10266" i="2"/>
  <c r="E10266" i="2"/>
  <c r="C10266" i="2"/>
  <c r="B10266" i="2"/>
  <c r="F10265" i="2"/>
  <c r="E10265" i="2"/>
  <c r="C10265" i="2"/>
  <c r="B10265" i="2"/>
  <c r="F10264" i="2"/>
  <c r="E10264" i="2"/>
  <c r="C10264" i="2"/>
  <c r="B10264" i="2"/>
  <c r="F10263" i="2"/>
  <c r="E10263" i="2"/>
  <c r="C10263" i="2"/>
  <c r="B10263" i="2"/>
  <c r="F10262" i="2"/>
  <c r="E10262" i="2"/>
  <c r="C10262" i="2"/>
  <c r="B10262" i="2"/>
  <c r="F10261" i="2"/>
  <c r="E10261" i="2"/>
  <c r="C10261" i="2"/>
  <c r="B10261" i="2"/>
  <c r="F10260" i="2"/>
  <c r="E10260" i="2"/>
  <c r="C10260" i="2"/>
  <c r="B10260" i="2"/>
  <c r="F10259" i="2"/>
  <c r="E10259" i="2"/>
  <c r="C10259" i="2"/>
  <c r="B10259" i="2"/>
  <c r="F10258" i="2"/>
  <c r="E10258" i="2"/>
  <c r="C10258" i="2"/>
  <c r="B10258" i="2"/>
  <c r="F10257" i="2"/>
  <c r="E10257" i="2"/>
  <c r="C10257" i="2"/>
  <c r="B10257" i="2"/>
  <c r="F10256" i="2"/>
  <c r="E10256" i="2"/>
  <c r="C10256" i="2"/>
  <c r="B10256" i="2"/>
  <c r="F10255" i="2"/>
  <c r="E10255" i="2"/>
  <c r="C10255" i="2"/>
  <c r="B10255" i="2"/>
  <c r="F10254" i="2"/>
  <c r="E10254" i="2"/>
  <c r="C10254" i="2"/>
  <c r="B10254" i="2"/>
  <c r="F10253" i="2"/>
  <c r="E10253" i="2"/>
  <c r="C10253" i="2"/>
  <c r="B10253" i="2"/>
  <c r="F10252" i="2"/>
  <c r="E10252" i="2"/>
  <c r="C10252" i="2"/>
  <c r="B10252" i="2"/>
  <c r="F10251" i="2"/>
  <c r="E10251" i="2"/>
  <c r="C10251" i="2"/>
  <c r="B10251" i="2"/>
  <c r="F10250" i="2"/>
  <c r="E10250" i="2"/>
  <c r="C10250" i="2"/>
  <c r="B10250" i="2"/>
  <c r="F10249" i="2"/>
  <c r="E10249" i="2"/>
  <c r="C10249" i="2"/>
  <c r="B10249" i="2"/>
  <c r="F10248" i="2"/>
  <c r="E10248" i="2"/>
  <c r="C10248" i="2"/>
  <c r="B10248" i="2"/>
  <c r="F10247" i="2"/>
  <c r="E10247" i="2"/>
  <c r="C10247" i="2"/>
  <c r="B10247" i="2"/>
  <c r="F10246" i="2"/>
  <c r="E10246" i="2"/>
  <c r="C10246" i="2"/>
  <c r="B10246" i="2"/>
  <c r="F10245" i="2"/>
  <c r="E10245" i="2"/>
  <c r="C10245" i="2"/>
  <c r="B10245" i="2"/>
  <c r="F10244" i="2"/>
  <c r="E10244" i="2"/>
  <c r="C10244" i="2"/>
  <c r="B10244" i="2"/>
  <c r="F10243" i="2"/>
  <c r="E10243" i="2"/>
  <c r="C10243" i="2"/>
  <c r="B10243" i="2"/>
  <c r="F10242" i="2"/>
  <c r="E10242" i="2"/>
  <c r="C10242" i="2"/>
  <c r="B10242" i="2"/>
  <c r="F10241" i="2"/>
  <c r="E10241" i="2"/>
  <c r="C10241" i="2"/>
  <c r="B10241" i="2"/>
  <c r="F10240" i="2"/>
  <c r="E10240" i="2"/>
  <c r="C10240" i="2"/>
  <c r="B10240" i="2"/>
  <c r="F10239" i="2"/>
  <c r="E10239" i="2"/>
  <c r="C10239" i="2"/>
  <c r="B10239" i="2"/>
  <c r="F10238" i="2"/>
  <c r="E10238" i="2"/>
  <c r="C10238" i="2"/>
  <c r="B10238" i="2"/>
  <c r="F10237" i="2"/>
  <c r="E10237" i="2"/>
  <c r="C10237" i="2"/>
  <c r="B10237" i="2"/>
  <c r="F10236" i="2"/>
  <c r="E10236" i="2"/>
  <c r="C10236" i="2"/>
  <c r="B10236" i="2"/>
  <c r="F10235" i="2"/>
  <c r="E10235" i="2"/>
  <c r="C10235" i="2"/>
  <c r="B10235" i="2"/>
  <c r="F10234" i="2"/>
  <c r="E10234" i="2"/>
  <c r="C10234" i="2"/>
  <c r="B10234" i="2"/>
  <c r="F10233" i="2"/>
  <c r="E10233" i="2"/>
  <c r="C10233" i="2"/>
  <c r="B10233" i="2"/>
  <c r="F10232" i="2"/>
  <c r="E10232" i="2"/>
  <c r="C10232" i="2"/>
  <c r="B10232" i="2"/>
  <c r="F10231" i="2"/>
  <c r="E10231" i="2"/>
  <c r="C10231" i="2"/>
  <c r="B10231" i="2"/>
  <c r="F10230" i="2"/>
  <c r="E10230" i="2"/>
  <c r="C10230" i="2"/>
  <c r="B10230" i="2"/>
  <c r="F10229" i="2"/>
  <c r="E10229" i="2"/>
  <c r="C10229" i="2"/>
  <c r="B10229" i="2"/>
  <c r="F10228" i="2"/>
  <c r="E10228" i="2"/>
  <c r="C10228" i="2"/>
  <c r="B10228" i="2"/>
  <c r="F10227" i="2"/>
  <c r="E10227" i="2"/>
  <c r="C10227" i="2"/>
  <c r="B10227" i="2"/>
  <c r="F10226" i="2"/>
  <c r="E10226" i="2"/>
  <c r="C10226" i="2"/>
  <c r="B10226" i="2"/>
  <c r="F10225" i="2"/>
  <c r="E10225" i="2"/>
  <c r="C10225" i="2"/>
  <c r="B10225" i="2"/>
  <c r="F10224" i="2"/>
  <c r="E10224" i="2"/>
  <c r="C10224" i="2"/>
  <c r="B10224" i="2"/>
  <c r="F10223" i="2"/>
  <c r="E10223" i="2"/>
  <c r="C10223" i="2"/>
  <c r="B10223" i="2"/>
  <c r="F10222" i="2"/>
  <c r="E10222" i="2"/>
  <c r="C10222" i="2"/>
  <c r="B10222" i="2"/>
  <c r="F10221" i="2"/>
  <c r="E10221" i="2"/>
  <c r="C10221" i="2"/>
  <c r="B10221" i="2"/>
  <c r="F10220" i="2"/>
  <c r="E10220" i="2"/>
  <c r="C10220" i="2"/>
  <c r="B10220" i="2"/>
  <c r="F10219" i="2"/>
  <c r="E10219" i="2"/>
  <c r="C10219" i="2"/>
  <c r="B10219" i="2"/>
  <c r="F10218" i="2"/>
  <c r="E10218" i="2"/>
  <c r="C10218" i="2"/>
  <c r="B10218" i="2"/>
  <c r="F10217" i="2"/>
  <c r="E10217" i="2"/>
  <c r="C10217" i="2"/>
  <c r="B10217" i="2"/>
  <c r="F10216" i="2"/>
  <c r="E10216" i="2"/>
  <c r="C10216" i="2"/>
  <c r="B10216" i="2"/>
  <c r="F10215" i="2"/>
  <c r="E10215" i="2"/>
  <c r="C10215" i="2"/>
  <c r="B10215" i="2"/>
  <c r="F10214" i="2"/>
  <c r="E10214" i="2"/>
  <c r="C10214" i="2"/>
  <c r="B10214" i="2"/>
  <c r="F10213" i="2"/>
  <c r="E10213" i="2"/>
  <c r="C10213" i="2"/>
  <c r="B10213" i="2"/>
  <c r="F10212" i="2"/>
  <c r="E10212" i="2"/>
  <c r="C10212" i="2"/>
  <c r="B10212" i="2"/>
  <c r="F10211" i="2"/>
  <c r="E10211" i="2"/>
  <c r="C10211" i="2"/>
  <c r="B10211" i="2"/>
  <c r="F10210" i="2"/>
  <c r="E10210" i="2"/>
  <c r="C10210" i="2"/>
  <c r="B10210" i="2"/>
  <c r="F10209" i="2"/>
  <c r="E10209" i="2"/>
  <c r="C10209" i="2"/>
  <c r="B10209" i="2"/>
  <c r="F10208" i="2"/>
  <c r="E10208" i="2"/>
  <c r="C10208" i="2"/>
  <c r="B10208" i="2"/>
  <c r="F10207" i="2"/>
  <c r="E10207" i="2"/>
  <c r="C10207" i="2"/>
  <c r="B10207" i="2"/>
  <c r="F10206" i="2"/>
  <c r="E10206" i="2"/>
  <c r="C10206" i="2"/>
  <c r="B10206" i="2"/>
  <c r="F10205" i="2"/>
  <c r="E10205" i="2"/>
  <c r="C10205" i="2"/>
  <c r="B10205" i="2"/>
  <c r="F10204" i="2"/>
  <c r="E10204" i="2"/>
  <c r="C10204" i="2"/>
  <c r="B10204" i="2"/>
  <c r="F10203" i="2"/>
  <c r="E10203" i="2"/>
  <c r="C10203" i="2"/>
  <c r="B10203" i="2"/>
  <c r="F10202" i="2"/>
  <c r="E10202" i="2"/>
  <c r="C10202" i="2"/>
  <c r="B10202" i="2"/>
  <c r="F10201" i="2"/>
  <c r="E10201" i="2"/>
  <c r="C10201" i="2"/>
  <c r="B10201" i="2"/>
  <c r="F10200" i="2"/>
  <c r="E10200" i="2"/>
  <c r="C10200" i="2"/>
  <c r="B10200" i="2"/>
  <c r="F10199" i="2"/>
  <c r="E10199" i="2"/>
  <c r="C10199" i="2"/>
  <c r="B10199" i="2"/>
  <c r="F10198" i="2"/>
  <c r="E10198" i="2"/>
  <c r="C10198" i="2"/>
  <c r="B10198" i="2"/>
  <c r="F10197" i="2"/>
  <c r="E10197" i="2"/>
  <c r="C10197" i="2"/>
  <c r="B10197" i="2"/>
  <c r="F10196" i="2"/>
  <c r="E10196" i="2"/>
  <c r="C10196" i="2"/>
  <c r="B10196" i="2"/>
  <c r="F10195" i="2"/>
  <c r="E10195" i="2"/>
  <c r="C10195" i="2"/>
  <c r="B10195" i="2"/>
  <c r="F10194" i="2"/>
  <c r="E10194" i="2"/>
  <c r="C10194" i="2"/>
  <c r="B10194" i="2"/>
  <c r="F10193" i="2"/>
  <c r="E10193" i="2"/>
  <c r="C10193" i="2"/>
  <c r="B10193" i="2"/>
  <c r="F10192" i="2"/>
  <c r="E10192" i="2"/>
  <c r="C10192" i="2"/>
  <c r="B10192" i="2"/>
  <c r="F10191" i="2"/>
  <c r="E10191" i="2"/>
  <c r="C10191" i="2"/>
  <c r="B10191" i="2"/>
  <c r="F10190" i="2"/>
  <c r="E10190" i="2"/>
  <c r="C10190" i="2"/>
  <c r="B10190" i="2"/>
  <c r="F10189" i="2"/>
  <c r="E10189" i="2"/>
  <c r="C10189" i="2"/>
  <c r="B10189" i="2"/>
  <c r="F10188" i="2"/>
  <c r="E10188" i="2"/>
  <c r="C10188" i="2"/>
  <c r="B10188" i="2"/>
  <c r="F10187" i="2"/>
  <c r="E10187" i="2"/>
  <c r="C10187" i="2"/>
  <c r="B10187" i="2"/>
  <c r="F10186" i="2"/>
  <c r="E10186" i="2"/>
  <c r="C10186" i="2"/>
  <c r="B10186" i="2"/>
  <c r="F10185" i="2"/>
  <c r="E10185" i="2"/>
  <c r="C10185" i="2"/>
  <c r="B10185" i="2"/>
  <c r="F10184" i="2"/>
  <c r="E10184" i="2"/>
  <c r="C10184" i="2"/>
  <c r="B10184" i="2"/>
  <c r="F10183" i="2"/>
  <c r="E10183" i="2"/>
  <c r="C10183" i="2"/>
  <c r="B10183" i="2"/>
  <c r="F10182" i="2"/>
  <c r="E10182" i="2"/>
  <c r="C10182" i="2"/>
  <c r="B10182" i="2"/>
  <c r="F10181" i="2"/>
  <c r="E10181" i="2"/>
  <c r="C10181" i="2"/>
  <c r="B10181" i="2"/>
  <c r="F10180" i="2"/>
  <c r="E10180" i="2"/>
  <c r="C10180" i="2"/>
  <c r="B10180" i="2"/>
  <c r="F10179" i="2"/>
  <c r="E10179" i="2"/>
  <c r="C10179" i="2"/>
  <c r="B10179" i="2"/>
  <c r="F10178" i="2"/>
  <c r="E10178" i="2"/>
  <c r="C10178" i="2"/>
  <c r="B10178" i="2"/>
  <c r="F10177" i="2"/>
  <c r="E10177" i="2"/>
  <c r="C10177" i="2"/>
  <c r="B10177" i="2"/>
  <c r="F10176" i="2"/>
  <c r="E10176" i="2"/>
  <c r="C10176" i="2"/>
  <c r="B10176" i="2"/>
  <c r="F10175" i="2"/>
  <c r="E10175" i="2"/>
  <c r="C10175" i="2"/>
  <c r="B10175" i="2"/>
  <c r="F10174" i="2"/>
  <c r="E10174" i="2"/>
  <c r="C10174" i="2"/>
  <c r="B10174" i="2"/>
  <c r="F10173" i="2"/>
  <c r="E10173" i="2"/>
  <c r="C10173" i="2"/>
  <c r="B10173" i="2"/>
  <c r="F10172" i="2"/>
  <c r="E10172" i="2"/>
  <c r="C10172" i="2"/>
  <c r="B10172" i="2"/>
  <c r="F10171" i="2"/>
  <c r="E10171" i="2"/>
  <c r="C10171" i="2"/>
  <c r="B10171" i="2"/>
  <c r="F10170" i="2"/>
  <c r="E10170" i="2"/>
  <c r="C10170" i="2"/>
  <c r="B10170" i="2"/>
  <c r="F10169" i="2"/>
  <c r="E10169" i="2"/>
  <c r="C10169" i="2"/>
  <c r="B10169" i="2"/>
  <c r="F10168" i="2"/>
  <c r="E10168" i="2"/>
  <c r="C10168" i="2"/>
  <c r="B10168" i="2"/>
  <c r="F10167" i="2"/>
  <c r="E10167" i="2"/>
  <c r="C10167" i="2"/>
  <c r="B10167" i="2"/>
  <c r="F10166" i="2"/>
  <c r="E10166" i="2"/>
  <c r="C10166" i="2"/>
  <c r="B10166" i="2"/>
  <c r="F10165" i="2"/>
  <c r="E10165" i="2"/>
  <c r="C10165" i="2"/>
  <c r="B10165" i="2"/>
  <c r="F10164" i="2"/>
  <c r="E10164" i="2"/>
  <c r="C10164" i="2"/>
  <c r="B10164" i="2"/>
  <c r="F10163" i="2"/>
  <c r="E10163" i="2"/>
  <c r="C10163" i="2"/>
  <c r="B10163" i="2"/>
  <c r="F10162" i="2"/>
  <c r="E10162" i="2"/>
  <c r="C10162" i="2"/>
  <c r="B10162" i="2"/>
  <c r="F10161" i="2"/>
  <c r="E10161" i="2"/>
  <c r="C10161" i="2"/>
  <c r="B10161" i="2"/>
  <c r="F10160" i="2"/>
  <c r="E10160" i="2"/>
  <c r="C10160" i="2"/>
  <c r="B10160" i="2"/>
  <c r="F10159" i="2"/>
  <c r="E10159" i="2"/>
  <c r="C10159" i="2"/>
  <c r="B10159" i="2"/>
  <c r="F10158" i="2"/>
  <c r="E10158" i="2"/>
  <c r="C10158" i="2"/>
  <c r="B10158" i="2"/>
  <c r="F10157" i="2"/>
  <c r="E10157" i="2"/>
  <c r="C10157" i="2"/>
  <c r="B10157" i="2"/>
  <c r="F10156" i="2"/>
  <c r="E10156" i="2"/>
  <c r="C10156" i="2"/>
  <c r="B10156" i="2"/>
  <c r="F10155" i="2"/>
  <c r="E10155" i="2"/>
  <c r="C10155" i="2"/>
  <c r="B10155" i="2"/>
  <c r="F10154" i="2"/>
  <c r="E10154" i="2"/>
  <c r="C10154" i="2"/>
  <c r="B10154" i="2"/>
  <c r="F10153" i="2"/>
  <c r="E10153" i="2"/>
  <c r="C10153" i="2"/>
  <c r="B10153" i="2"/>
  <c r="F10152" i="2"/>
  <c r="E10152" i="2"/>
  <c r="C10152" i="2"/>
  <c r="B10152" i="2"/>
  <c r="F10151" i="2"/>
  <c r="E10151" i="2"/>
  <c r="C10151" i="2"/>
  <c r="B10151" i="2"/>
  <c r="F10150" i="2"/>
  <c r="E10150" i="2"/>
  <c r="C10150" i="2"/>
  <c r="B10150" i="2"/>
  <c r="F10149" i="2"/>
  <c r="E10149" i="2"/>
  <c r="C10149" i="2"/>
  <c r="B10149" i="2"/>
  <c r="F10148" i="2"/>
  <c r="E10148" i="2"/>
  <c r="C10148" i="2"/>
  <c r="B10148" i="2"/>
  <c r="F10147" i="2"/>
  <c r="E10147" i="2"/>
  <c r="C10147" i="2"/>
  <c r="B10147" i="2"/>
  <c r="F10146" i="2"/>
  <c r="E10146" i="2"/>
  <c r="C10146" i="2"/>
  <c r="B10146" i="2"/>
  <c r="F10145" i="2"/>
  <c r="E10145" i="2"/>
  <c r="C10145" i="2"/>
  <c r="B10145" i="2"/>
  <c r="F10144" i="2"/>
  <c r="E10144" i="2"/>
  <c r="C10144" i="2"/>
  <c r="B10144" i="2"/>
  <c r="F10143" i="2"/>
  <c r="E10143" i="2"/>
  <c r="C10143" i="2"/>
  <c r="B10143" i="2"/>
  <c r="F10142" i="2"/>
  <c r="E10142" i="2"/>
  <c r="C10142" i="2"/>
  <c r="B10142" i="2"/>
  <c r="F10141" i="2"/>
  <c r="E10141" i="2"/>
  <c r="C10141" i="2"/>
  <c r="B10141" i="2"/>
  <c r="F10140" i="2"/>
  <c r="E10140" i="2"/>
  <c r="C10140" i="2"/>
  <c r="B10140" i="2"/>
  <c r="F10139" i="2"/>
  <c r="E10139" i="2"/>
  <c r="C10139" i="2"/>
  <c r="B10139" i="2"/>
  <c r="F10138" i="2"/>
  <c r="E10138" i="2"/>
  <c r="C10138" i="2"/>
  <c r="B10138" i="2"/>
  <c r="F10137" i="2"/>
  <c r="E10137" i="2"/>
  <c r="C10137" i="2"/>
  <c r="B10137" i="2"/>
  <c r="F10136" i="2"/>
  <c r="E10136" i="2"/>
  <c r="C10136" i="2"/>
  <c r="B10136" i="2"/>
  <c r="F10135" i="2"/>
  <c r="E10135" i="2"/>
  <c r="C10135" i="2"/>
  <c r="B10135" i="2"/>
  <c r="F10134" i="2"/>
  <c r="E10134" i="2"/>
  <c r="C10134" i="2"/>
  <c r="B10134" i="2"/>
  <c r="F10133" i="2"/>
  <c r="E10133" i="2"/>
  <c r="C10133" i="2"/>
  <c r="B10133" i="2"/>
  <c r="F10132" i="2"/>
  <c r="E10132" i="2"/>
  <c r="C10132" i="2"/>
  <c r="B10132" i="2"/>
  <c r="F10131" i="2"/>
  <c r="E10131" i="2"/>
  <c r="C10131" i="2"/>
  <c r="B10131" i="2"/>
  <c r="F10130" i="2"/>
  <c r="E10130" i="2"/>
  <c r="C10130" i="2"/>
  <c r="B10130" i="2"/>
  <c r="F10129" i="2"/>
  <c r="E10129" i="2"/>
  <c r="C10129" i="2"/>
  <c r="B10129" i="2"/>
  <c r="F10128" i="2"/>
  <c r="E10128" i="2"/>
  <c r="C10128" i="2"/>
  <c r="B10128" i="2"/>
  <c r="F10127" i="2"/>
  <c r="E10127" i="2"/>
  <c r="C10127" i="2"/>
  <c r="B10127" i="2"/>
  <c r="F10126" i="2"/>
  <c r="E10126" i="2"/>
  <c r="C10126" i="2"/>
  <c r="B10126" i="2"/>
  <c r="F10125" i="2"/>
  <c r="E10125" i="2"/>
  <c r="C10125" i="2"/>
  <c r="B10125" i="2"/>
  <c r="F10124" i="2"/>
  <c r="E10124" i="2"/>
  <c r="C10124" i="2"/>
  <c r="B10124" i="2"/>
  <c r="F10123" i="2"/>
  <c r="E10123" i="2"/>
  <c r="C10123" i="2"/>
  <c r="B10123" i="2"/>
  <c r="F10122" i="2"/>
  <c r="E10122" i="2"/>
  <c r="C10122" i="2"/>
  <c r="B10122" i="2"/>
  <c r="F10121" i="2"/>
  <c r="E10121" i="2"/>
  <c r="C10121" i="2"/>
  <c r="B10121" i="2"/>
  <c r="F10120" i="2"/>
  <c r="E10120" i="2"/>
  <c r="C10120" i="2"/>
  <c r="B10120" i="2"/>
  <c r="F10119" i="2"/>
  <c r="E10119" i="2"/>
  <c r="C10119" i="2"/>
  <c r="B10119" i="2"/>
  <c r="F10118" i="2"/>
  <c r="E10118" i="2"/>
  <c r="C10118" i="2"/>
  <c r="B10118" i="2"/>
  <c r="F10117" i="2"/>
  <c r="E10117" i="2"/>
  <c r="C10117" i="2"/>
  <c r="B10117" i="2"/>
  <c r="F10116" i="2"/>
  <c r="E10116" i="2"/>
  <c r="C10116" i="2"/>
  <c r="B10116" i="2"/>
  <c r="F10115" i="2"/>
  <c r="E10115" i="2"/>
  <c r="C10115" i="2"/>
  <c r="B10115" i="2"/>
  <c r="F10114" i="2"/>
  <c r="E10114" i="2"/>
  <c r="C10114" i="2"/>
  <c r="B10114" i="2"/>
  <c r="F10113" i="2"/>
  <c r="E10113" i="2"/>
  <c r="C10113" i="2"/>
  <c r="B10113" i="2"/>
  <c r="F10112" i="2"/>
  <c r="E10112" i="2"/>
  <c r="C10112" i="2"/>
  <c r="B10112" i="2"/>
  <c r="F10111" i="2"/>
  <c r="E10111" i="2"/>
  <c r="C10111" i="2"/>
  <c r="B10111" i="2"/>
  <c r="F10110" i="2"/>
  <c r="E10110" i="2"/>
  <c r="C10110" i="2"/>
  <c r="B10110" i="2"/>
  <c r="F10109" i="2"/>
  <c r="E10109" i="2"/>
  <c r="C10109" i="2"/>
  <c r="B10109" i="2"/>
  <c r="F10108" i="2"/>
  <c r="E10108" i="2"/>
  <c r="C10108" i="2"/>
  <c r="B10108" i="2"/>
  <c r="F10107" i="2"/>
  <c r="E10107" i="2"/>
  <c r="C10107" i="2"/>
  <c r="B10107" i="2"/>
  <c r="F10106" i="2"/>
  <c r="E10106" i="2"/>
  <c r="C10106" i="2"/>
  <c r="B10106" i="2"/>
  <c r="F10105" i="2"/>
  <c r="E10105" i="2"/>
  <c r="C10105" i="2"/>
  <c r="B10105" i="2"/>
  <c r="F10104" i="2"/>
  <c r="E10104" i="2"/>
  <c r="C10104" i="2"/>
  <c r="B10104" i="2"/>
  <c r="F10103" i="2"/>
  <c r="E10103" i="2"/>
  <c r="C10103" i="2"/>
  <c r="B10103" i="2"/>
  <c r="F10102" i="2"/>
  <c r="E10102" i="2"/>
  <c r="C10102" i="2"/>
  <c r="B10102" i="2"/>
  <c r="F10101" i="2"/>
  <c r="E10101" i="2"/>
  <c r="C10101" i="2"/>
  <c r="B10101" i="2"/>
  <c r="F10100" i="2"/>
  <c r="E10100" i="2"/>
  <c r="C10100" i="2"/>
  <c r="B10100" i="2"/>
  <c r="F10099" i="2"/>
  <c r="E10099" i="2"/>
  <c r="C10099" i="2"/>
  <c r="B10099" i="2"/>
  <c r="F10098" i="2"/>
  <c r="E10098" i="2"/>
  <c r="C10098" i="2"/>
  <c r="B10098" i="2"/>
  <c r="F10097" i="2"/>
  <c r="E10097" i="2"/>
  <c r="C10097" i="2"/>
  <c r="B10097" i="2"/>
  <c r="F10096" i="2"/>
  <c r="E10096" i="2"/>
  <c r="C10096" i="2"/>
  <c r="B10096" i="2"/>
  <c r="F10095" i="2"/>
  <c r="E10095" i="2"/>
  <c r="C10095" i="2"/>
  <c r="B10095" i="2"/>
  <c r="F10094" i="2"/>
  <c r="E10094" i="2"/>
  <c r="C10094" i="2"/>
  <c r="B10094" i="2"/>
  <c r="F10093" i="2"/>
  <c r="E10093" i="2"/>
  <c r="C10093" i="2"/>
  <c r="B10093" i="2"/>
  <c r="F10092" i="2"/>
  <c r="E10092" i="2"/>
  <c r="C10092" i="2"/>
  <c r="B10092" i="2"/>
  <c r="F10091" i="2"/>
  <c r="E10091" i="2"/>
  <c r="C10091" i="2"/>
  <c r="B10091" i="2"/>
  <c r="F10090" i="2"/>
  <c r="E10090" i="2"/>
  <c r="C10090" i="2"/>
  <c r="B10090" i="2"/>
  <c r="F10089" i="2"/>
  <c r="E10089" i="2"/>
  <c r="C10089" i="2"/>
  <c r="B10089" i="2"/>
  <c r="F10088" i="2"/>
  <c r="E10088" i="2"/>
  <c r="C10088" i="2"/>
  <c r="B10088" i="2"/>
  <c r="F10087" i="2"/>
  <c r="E10087" i="2"/>
  <c r="C10087" i="2"/>
  <c r="B10087" i="2"/>
  <c r="F10086" i="2"/>
  <c r="E10086" i="2"/>
  <c r="C10086" i="2"/>
  <c r="B10086" i="2"/>
  <c r="F10085" i="2"/>
  <c r="E10085" i="2"/>
  <c r="C10085" i="2"/>
  <c r="B10085" i="2"/>
  <c r="F10084" i="2"/>
  <c r="E10084" i="2"/>
  <c r="C10084" i="2"/>
  <c r="B10084" i="2"/>
  <c r="F10083" i="2"/>
  <c r="E10083" i="2"/>
  <c r="C10083" i="2"/>
  <c r="B10083" i="2"/>
  <c r="F10082" i="2"/>
  <c r="E10082" i="2"/>
  <c r="C10082" i="2"/>
  <c r="B10082" i="2"/>
  <c r="F10081" i="2"/>
  <c r="E10081" i="2"/>
  <c r="C10081" i="2"/>
  <c r="B10081" i="2"/>
  <c r="F10080" i="2"/>
  <c r="E10080" i="2"/>
  <c r="C10080" i="2"/>
  <c r="B10080" i="2"/>
  <c r="F10079" i="2"/>
  <c r="E10079" i="2"/>
  <c r="C10079" i="2"/>
  <c r="B10079" i="2"/>
  <c r="F10078" i="2"/>
  <c r="E10078" i="2"/>
  <c r="C10078" i="2"/>
  <c r="B10078" i="2"/>
  <c r="F10077" i="2"/>
  <c r="E10077" i="2"/>
  <c r="C10077" i="2"/>
  <c r="B10077" i="2"/>
  <c r="F10076" i="2"/>
  <c r="E10076" i="2"/>
  <c r="C10076" i="2"/>
  <c r="B10076" i="2"/>
  <c r="F10075" i="2"/>
  <c r="E10075" i="2"/>
  <c r="C10075" i="2"/>
  <c r="B10075" i="2"/>
  <c r="F10074" i="2"/>
  <c r="E10074" i="2"/>
  <c r="C10074" i="2"/>
  <c r="B10074" i="2"/>
  <c r="F10073" i="2"/>
  <c r="E10073" i="2"/>
  <c r="C10073" i="2"/>
  <c r="B10073" i="2"/>
  <c r="F10072" i="2"/>
  <c r="E10072" i="2"/>
  <c r="C10072" i="2"/>
  <c r="B10072" i="2"/>
  <c r="F10071" i="2"/>
  <c r="E10071" i="2"/>
  <c r="C10071" i="2"/>
  <c r="B10071" i="2"/>
  <c r="F10070" i="2"/>
  <c r="E10070" i="2"/>
  <c r="C10070" i="2"/>
  <c r="B10070" i="2"/>
  <c r="F10069" i="2"/>
  <c r="E10069" i="2"/>
  <c r="C10069" i="2"/>
  <c r="B10069" i="2"/>
  <c r="F10068" i="2"/>
  <c r="E10068" i="2"/>
  <c r="C10068" i="2"/>
  <c r="B10068" i="2"/>
  <c r="F10067" i="2"/>
  <c r="E10067" i="2"/>
  <c r="C10067" i="2"/>
  <c r="B10067" i="2"/>
  <c r="F10066" i="2"/>
  <c r="E10066" i="2"/>
  <c r="C10066" i="2"/>
  <c r="B10066" i="2"/>
  <c r="F10065" i="2"/>
  <c r="E10065" i="2"/>
  <c r="C10065" i="2"/>
  <c r="B10065" i="2"/>
  <c r="F10064" i="2"/>
  <c r="E10064" i="2"/>
  <c r="C10064" i="2"/>
  <c r="B10064" i="2"/>
  <c r="F10063" i="2"/>
  <c r="E10063" i="2"/>
  <c r="C10063" i="2"/>
  <c r="B10063" i="2"/>
  <c r="F10062" i="2"/>
  <c r="E10062" i="2"/>
  <c r="C10062" i="2"/>
  <c r="B10062" i="2"/>
  <c r="F10061" i="2"/>
  <c r="E10061" i="2"/>
  <c r="C10061" i="2"/>
  <c r="B10061" i="2"/>
  <c r="F10060" i="2"/>
  <c r="E10060" i="2"/>
  <c r="C10060" i="2"/>
  <c r="B10060" i="2"/>
  <c r="F10059" i="2"/>
  <c r="E10059" i="2"/>
  <c r="C10059" i="2"/>
  <c r="B10059" i="2"/>
  <c r="F10058" i="2"/>
  <c r="E10058" i="2"/>
  <c r="C10058" i="2"/>
  <c r="B10058" i="2"/>
  <c r="F10057" i="2"/>
  <c r="E10057" i="2"/>
  <c r="C10057" i="2"/>
  <c r="B10057" i="2"/>
  <c r="F10056" i="2"/>
  <c r="E10056" i="2"/>
  <c r="C10056" i="2"/>
  <c r="B10056" i="2"/>
  <c r="F10055" i="2"/>
  <c r="E10055" i="2"/>
  <c r="C10055" i="2"/>
  <c r="B10055" i="2"/>
  <c r="F10054" i="2"/>
  <c r="E10054" i="2"/>
  <c r="C10054" i="2"/>
  <c r="B10054" i="2"/>
  <c r="F10053" i="2"/>
  <c r="E10053" i="2"/>
  <c r="C10053" i="2"/>
  <c r="B10053" i="2"/>
  <c r="F10052" i="2"/>
  <c r="E10052" i="2"/>
  <c r="C10052" i="2"/>
  <c r="B10052" i="2"/>
  <c r="F10051" i="2"/>
  <c r="E10051" i="2"/>
  <c r="C10051" i="2"/>
  <c r="B10051" i="2"/>
  <c r="F10050" i="2"/>
  <c r="E10050" i="2"/>
  <c r="C10050" i="2"/>
  <c r="B10050" i="2"/>
  <c r="F10049" i="2"/>
  <c r="E10049" i="2"/>
  <c r="C10049" i="2"/>
  <c r="B10049" i="2"/>
  <c r="F10048" i="2"/>
  <c r="E10048" i="2"/>
  <c r="C10048" i="2"/>
  <c r="B10048" i="2"/>
  <c r="F10047" i="2"/>
  <c r="E10047" i="2"/>
  <c r="C10047" i="2"/>
  <c r="B10047" i="2"/>
  <c r="F10046" i="2"/>
  <c r="E10046" i="2"/>
  <c r="C10046" i="2"/>
  <c r="B10046" i="2"/>
  <c r="F10045" i="2"/>
  <c r="E10045" i="2"/>
  <c r="C10045" i="2"/>
  <c r="B10045" i="2"/>
  <c r="F10044" i="2"/>
  <c r="E10044" i="2"/>
  <c r="C10044" i="2"/>
  <c r="B10044" i="2"/>
  <c r="F10043" i="2"/>
  <c r="E10043" i="2"/>
  <c r="C10043" i="2"/>
  <c r="B10043" i="2"/>
  <c r="F10042" i="2"/>
  <c r="E10042" i="2"/>
  <c r="C10042" i="2"/>
  <c r="B10042" i="2"/>
  <c r="F10041" i="2"/>
  <c r="E10041" i="2"/>
  <c r="C10041" i="2"/>
  <c r="B10041" i="2"/>
  <c r="F10040" i="2"/>
  <c r="E10040" i="2"/>
  <c r="C10040" i="2"/>
  <c r="B10040" i="2"/>
  <c r="F10039" i="2"/>
  <c r="E10039" i="2"/>
  <c r="C10039" i="2"/>
  <c r="B10039" i="2"/>
  <c r="F10038" i="2"/>
  <c r="E10038" i="2"/>
  <c r="C10038" i="2"/>
  <c r="B10038" i="2"/>
  <c r="F10037" i="2"/>
  <c r="E10037" i="2"/>
  <c r="C10037" i="2"/>
  <c r="B10037" i="2"/>
  <c r="F10036" i="2"/>
  <c r="E10036" i="2"/>
  <c r="C10036" i="2"/>
  <c r="B10036" i="2"/>
  <c r="F10035" i="2"/>
  <c r="E10035" i="2"/>
  <c r="C10035" i="2"/>
  <c r="B10035" i="2"/>
  <c r="F10034" i="2"/>
  <c r="E10034" i="2"/>
  <c r="C10034" i="2"/>
  <c r="B10034" i="2"/>
  <c r="F10033" i="2"/>
  <c r="E10033" i="2"/>
  <c r="C10033" i="2"/>
  <c r="B10033" i="2"/>
  <c r="F10032" i="2"/>
  <c r="E10032" i="2"/>
  <c r="C10032" i="2"/>
  <c r="B10032" i="2"/>
  <c r="F10031" i="2"/>
  <c r="E10031" i="2"/>
  <c r="C10031" i="2"/>
  <c r="B10031" i="2"/>
  <c r="F10030" i="2"/>
  <c r="E10030" i="2"/>
  <c r="C10030" i="2"/>
  <c r="B10030" i="2"/>
  <c r="F10029" i="2"/>
  <c r="E10029" i="2"/>
  <c r="C10029" i="2"/>
  <c r="B10029" i="2"/>
  <c r="F10028" i="2"/>
  <c r="E10028" i="2"/>
  <c r="C10028" i="2"/>
  <c r="B10028" i="2"/>
  <c r="F10027" i="2"/>
  <c r="E10027" i="2"/>
  <c r="C10027" i="2"/>
  <c r="B10027" i="2"/>
  <c r="F10026" i="2"/>
  <c r="E10026" i="2"/>
  <c r="C10026" i="2"/>
  <c r="B10026" i="2"/>
  <c r="F10025" i="2"/>
  <c r="E10025" i="2"/>
  <c r="C10025" i="2"/>
  <c r="B10025" i="2"/>
  <c r="F10024" i="2"/>
  <c r="E10024" i="2"/>
  <c r="C10024" i="2"/>
  <c r="B10024" i="2"/>
  <c r="F10023" i="2"/>
  <c r="E10023" i="2"/>
  <c r="C10023" i="2"/>
  <c r="B10023" i="2"/>
  <c r="F10022" i="2"/>
  <c r="E10022" i="2"/>
  <c r="C10022" i="2"/>
  <c r="B10022" i="2"/>
  <c r="F10021" i="2"/>
  <c r="E10021" i="2"/>
  <c r="C10021" i="2"/>
  <c r="B10021" i="2"/>
  <c r="F10020" i="2"/>
  <c r="E10020" i="2"/>
  <c r="C10020" i="2"/>
  <c r="B10020" i="2"/>
  <c r="F10019" i="2"/>
  <c r="E10019" i="2"/>
  <c r="C10019" i="2"/>
  <c r="B10019" i="2"/>
  <c r="F10018" i="2"/>
  <c r="E10018" i="2"/>
  <c r="C10018" i="2"/>
  <c r="B10018" i="2"/>
  <c r="F10017" i="2"/>
  <c r="E10017" i="2"/>
  <c r="C10017" i="2"/>
  <c r="B10017" i="2"/>
  <c r="F10016" i="2"/>
  <c r="E10016" i="2"/>
  <c r="C10016" i="2"/>
  <c r="B10016" i="2"/>
  <c r="F10015" i="2"/>
  <c r="E10015" i="2"/>
  <c r="C10015" i="2"/>
  <c r="B10015" i="2"/>
  <c r="F10014" i="2"/>
  <c r="E10014" i="2"/>
  <c r="C10014" i="2"/>
  <c r="B10014" i="2"/>
  <c r="F10013" i="2"/>
  <c r="E10013" i="2"/>
  <c r="C10013" i="2"/>
  <c r="B10013" i="2"/>
  <c r="F10012" i="2"/>
  <c r="E10012" i="2"/>
  <c r="C10012" i="2"/>
  <c r="B10012" i="2"/>
  <c r="F10011" i="2"/>
  <c r="E10011" i="2"/>
  <c r="C10011" i="2"/>
  <c r="B10011" i="2"/>
  <c r="F10010" i="2"/>
  <c r="E10010" i="2"/>
  <c r="C10010" i="2"/>
  <c r="B10010" i="2"/>
  <c r="F10009" i="2"/>
  <c r="E10009" i="2"/>
  <c r="C10009" i="2"/>
  <c r="B10009" i="2"/>
  <c r="F10008" i="2"/>
  <c r="E10008" i="2"/>
  <c r="C10008" i="2"/>
  <c r="B10008" i="2"/>
  <c r="F10007" i="2"/>
  <c r="E10007" i="2"/>
  <c r="C10007" i="2"/>
  <c r="B10007" i="2"/>
  <c r="F10006" i="2"/>
  <c r="E10006" i="2"/>
  <c r="C10006" i="2"/>
  <c r="B10006" i="2"/>
  <c r="F10005" i="2"/>
  <c r="E10005" i="2"/>
  <c r="C10005" i="2"/>
  <c r="B10005" i="2"/>
  <c r="F10004" i="2"/>
  <c r="E10004" i="2"/>
  <c r="C10004" i="2"/>
  <c r="B10004" i="2"/>
  <c r="F10003" i="2"/>
  <c r="E10003" i="2"/>
  <c r="C10003" i="2"/>
  <c r="B10003" i="2"/>
  <c r="F10002" i="2"/>
  <c r="E10002" i="2"/>
  <c r="C10002" i="2"/>
  <c r="B10002" i="2"/>
  <c r="F10001" i="2"/>
  <c r="E10001" i="2"/>
  <c r="C10001" i="2"/>
  <c r="B10001" i="2"/>
  <c r="F10000" i="2"/>
  <c r="E10000" i="2"/>
  <c r="C10000" i="2"/>
  <c r="B10000" i="2"/>
  <c r="F9999" i="2"/>
  <c r="E9999" i="2"/>
  <c r="C9999" i="2"/>
  <c r="B9999" i="2"/>
  <c r="F9998" i="2"/>
  <c r="E9998" i="2"/>
  <c r="C9998" i="2"/>
  <c r="B9998" i="2"/>
  <c r="F9997" i="2"/>
  <c r="E9997" i="2"/>
  <c r="C9997" i="2"/>
  <c r="B9997" i="2"/>
  <c r="F9996" i="2"/>
  <c r="E9996" i="2"/>
  <c r="C9996" i="2"/>
  <c r="B9996" i="2"/>
  <c r="F9995" i="2"/>
  <c r="E9995" i="2"/>
  <c r="C9995" i="2"/>
  <c r="B9995" i="2"/>
  <c r="F9994" i="2"/>
  <c r="E9994" i="2"/>
  <c r="C9994" i="2"/>
  <c r="B9994" i="2"/>
  <c r="F9993" i="2"/>
  <c r="E9993" i="2"/>
  <c r="C9993" i="2"/>
  <c r="B9993" i="2"/>
  <c r="F9992" i="2"/>
  <c r="E9992" i="2"/>
  <c r="C9992" i="2"/>
  <c r="B9992" i="2"/>
  <c r="F9991" i="2"/>
  <c r="E9991" i="2"/>
  <c r="C9991" i="2"/>
  <c r="B9991" i="2"/>
  <c r="F9990" i="2"/>
  <c r="E9990" i="2"/>
  <c r="C9990" i="2"/>
  <c r="B9990" i="2"/>
  <c r="F9989" i="2"/>
  <c r="E9989" i="2"/>
  <c r="C9989" i="2"/>
  <c r="B9989" i="2"/>
  <c r="F9988" i="2"/>
  <c r="E9988" i="2"/>
  <c r="C9988" i="2"/>
  <c r="B9988" i="2"/>
  <c r="F9987" i="2"/>
  <c r="E9987" i="2"/>
  <c r="C9987" i="2"/>
  <c r="B9987" i="2"/>
  <c r="F9986" i="2"/>
  <c r="E9986" i="2"/>
  <c r="C9986" i="2"/>
  <c r="B9986" i="2"/>
  <c r="F9985" i="2"/>
  <c r="E9985" i="2"/>
  <c r="C9985" i="2"/>
  <c r="B9985" i="2"/>
  <c r="F9984" i="2"/>
  <c r="E9984" i="2"/>
  <c r="C9984" i="2"/>
  <c r="B9984" i="2"/>
  <c r="F9983" i="2"/>
  <c r="E9983" i="2"/>
  <c r="C9983" i="2"/>
  <c r="B9983" i="2"/>
  <c r="F9982" i="2"/>
  <c r="E9982" i="2"/>
  <c r="C9982" i="2"/>
  <c r="B9982" i="2"/>
  <c r="F9981" i="2"/>
  <c r="E9981" i="2"/>
  <c r="C9981" i="2"/>
  <c r="B9981" i="2"/>
  <c r="F9980" i="2"/>
  <c r="E9980" i="2"/>
  <c r="C9980" i="2"/>
  <c r="B9980" i="2"/>
  <c r="F9979" i="2"/>
  <c r="E9979" i="2"/>
  <c r="C9979" i="2"/>
  <c r="B9979" i="2"/>
  <c r="F9978" i="2"/>
  <c r="E9978" i="2"/>
  <c r="C9978" i="2"/>
  <c r="B9978" i="2"/>
  <c r="F9977" i="2"/>
  <c r="E9977" i="2"/>
  <c r="C9977" i="2"/>
  <c r="B9977" i="2"/>
  <c r="F9976" i="2"/>
  <c r="E9976" i="2"/>
  <c r="C9976" i="2"/>
  <c r="B9976" i="2"/>
  <c r="F9975" i="2"/>
  <c r="E9975" i="2"/>
  <c r="C9975" i="2"/>
  <c r="B9975" i="2"/>
  <c r="F9974" i="2"/>
  <c r="E9974" i="2"/>
  <c r="C9974" i="2"/>
  <c r="B9974" i="2"/>
  <c r="F9973" i="2"/>
  <c r="E9973" i="2"/>
  <c r="C9973" i="2"/>
  <c r="B9973" i="2"/>
  <c r="F9972" i="2"/>
  <c r="E9972" i="2"/>
  <c r="C9972" i="2"/>
  <c r="B9972" i="2"/>
  <c r="F9971" i="2"/>
  <c r="E9971" i="2"/>
  <c r="C9971" i="2"/>
  <c r="B9971" i="2"/>
  <c r="F9970" i="2"/>
  <c r="E9970" i="2"/>
  <c r="C9970" i="2"/>
  <c r="B9970" i="2"/>
  <c r="F9969" i="2"/>
  <c r="E9969" i="2"/>
  <c r="C9969" i="2"/>
  <c r="B9969" i="2"/>
  <c r="F9968" i="2"/>
  <c r="E9968" i="2"/>
  <c r="C9968" i="2"/>
  <c r="B9968" i="2"/>
  <c r="F9967" i="2"/>
  <c r="E9967" i="2"/>
  <c r="C9967" i="2"/>
  <c r="B9967" i="2"/>
  <c r="F9966" i="2"/>
  <c r="E9966" i="2"/>
  <c r="C9966" i="2"/>
  <c r="B9966" i="2"/>
  <c r="F9965" i="2"/>
  <c r="E9965" i="2"/>
  <c r="C9965" i="2"/>
  <c r="B9965" i="2"/>
  <c r="F9964" i="2"/>
  <c r="E9964" i="2"/>
  <c r="C9964" i="2"/>
  <c r="B9964" i="2"/>
  <c r="F9963" i="2"/>
  <c r="E9963" i="2"/>
  <c r="C9963" i="2"/>
  <c r="B9963" i="2"/>
  <c r="F9962" i="2"/>
  <c r="E9962" i="2"/>
  <c r="C9962" i="2"/>
  <c r="B9962" i="2"/>
  <c r="F9961" i="2"/>
  <c r="E9961" i="2"/>
  <c r="C9961" i="2"/>
  <c r="B9961" i="2"/>
  <c r="F9960" i="2"/>
  <c r="E9960" i="2"/>
  <c r="C9960" i="2"/>
  <c r="B9960" i="2"/>
  <c r="F9959" i="2"/>
  <c r="E9959" i="2"/>
  <c r="C9959" i="2"/>
  <c r="B9959" i="2"/>
  <c r="F9958" i="2"/>
  <c r="E9958" i="2"/>
  <c r="C9958" i="2"/>
  <c r="B9958" i="2"/>
  <c r="F9957" i="2"/>
  <c r="E9957" i="2"/>
  <c r="C9957" i="2"/>
  <c r="B9957" i="2"/>
  <c r="F9956" i="2"/>
  <c r="E9956" i="2"/>
  <c r="C9956" i="2"/>
  <c r="B9956" i="2"/>
  <c r="F9955" i="2"/>
  <c r="E9955" i="2"/>
  <c r="C9955" i="2"/>
  <c r="B9955" i="2"/>
  <c r="F9954" i="2"/>
  <c r="E9954" i="2"/>
  <c r="C9954" i="2"/>
  <c r="B9954" i="2"/>
  <c r="F9953" i="2"/>
  <c r="E9953" i="2"/>
  <c r="C9953" i="2"/>
  <c r="B9953" i="2"/>
  <c r="F9952" i="2"/>
  <c r="E9952" i="2"/>
  <c r="C9952" i="2"/>
  <c r="B9952" i="2"/>
  <c r="F9951" i="2"/>
  <c r="E9951" i="2"/>
  <c r="C9951" i="2"/>
  <c r="B9951" i="2"/>
  <c r="F9950" i="2"/>
  <c r="E9950" i="2"/>
  <c r="C9950" i="2"/>
  <c r="B9950" i="2"/>
  <c r="F9949" i="2"/>
  <c r="E9949" i="2"/>
  <c r="C9949" i="2"/>
  <c r="B9949" i="2"/>
  <c r="F9948" i="2"/>
  <c r="E9948" i="2"/>
  <c r="C9948" i="2"/>
  <c r="B9948" i="2"/>
  <c r="F9947" i="2"/>
  <c r="E9947" i="2"/>
  <c r="C9947" i="2"/>
  <c r="B9947" i="2"/>
  <c r="F9946" i="2"/>
  <c r="E9946" i="2"/>
  <c r="C9946" i="2"/>
  <c r="B9946" i="2"/>
  <c r="F9945" i="2"/>
  <c r="E9945" i="2"/>
  <c r="C9945" i="2"/>
  <c r="B9945" i="2"/>
  <c r="F9944" i="2"/>
  <c r="E9944" i="2"/>
  <c r="C9944" i="2"/>
  <c r="B9944" i="2"/>
  <c r="F9943" i="2"/>
  <c r="E9943" i="2"/>
  <c r="C9943" i="2"/>
  <c r="B9943" i="2"/>
  <c r="F9942" i="2"/>
  <c r="E9942" i="2"/>
  <c r="C9942" i="2"/>
  <c r="B9942" i="2"/>
  <c r="F9941" i="2"/>
  <c r="E9941" i="2"/>
  <c r="C9941" i="2"/>
  <c r="B9941" i="2"/>
  <c r="F9940" i="2"/>
  <c r="E9940" i="2"/>
  <c r="C9940" i="2"/>
  <c r="B9940" i="2"/>
  <c r="F9939" i="2"/>
  <c r="E9939" i="2"/>
  <c r="C9939" i="2"/>
  <c r="B9939" i="2"/>
  <c r="F9938" i="2"/>
  <c r="E9938" i="2"/>
  <c r="C9938" i="2"/>
  <c r="B9938" i="2"/>
  <c r="F9937" i="2"/>
  <c r="E9937" i="2"/>
  <c r="C9937" i="2"/>
  <c r="B9937" i="2"/>
  <c r="F9936" i="2"/>
  <c r="E9936" i="2"/>
  <c r="C9936" i="2"/>
  <c r="B9936" i="2"/>
  <c r="F9935" i="2"/>
  <c r="E9935" i="2"/>
  <c r="C9935" i="2"/>
  <c r="B9935" i="2"/>
  <c r="F9934" i="2"/>
  <c r="E9934" i="2"/>
  <c r="C9934" i="2"/>
  <c r="B9934" i="2"/>
  <c r="F9933" i="2"/>
  <c r="E9933" i="2"/>
  <c r="C9933" i="2"/>
  <c r="B9933" i="2"/>
  <c r="F9932" i="2"/>
  <c r="E9932" i="2"/>
  <c r="C9932" i="2"/>
  <c r="B9932" i="2"/>
  <c r="F9931" i="2"/>
  <c r="E9931" i="2"/>
  <c r="C9931" i="2"/>
  <c r="B9931" i="2"/>
  <c r="F9930" i="2"/>
  <c r="E9930" i="2"/>
  <c r="C9930" i="2"/>
  <c r="B9930" i="2"/>
  <c r="F9929" i="2"/>
  <c r="E9929" i="2"/>
  <c r="C9929" i="2"/>
  <c r="B9929" i="2"/>
  <c r="F9928" i="2"/>
  <c r="E9928" i="2"/>
  <c r="C9928" i="2"/>
  <c r="B9928" i="2"/>
  <c r="F9927" i="2"/>
  <c r="E9927" i="2"/>
  <c r="C9927" i="2"/>
  <c r="B9927" i="2"/>
  <c r="F9926" i="2"/>
  <c r="E9926" i="2"/>
  <c r="C9926" i="2"/>
  <c r="B9926" i="2"/>
  <c r="F9925" i="2"/>
  <c r="E9925" i="2"/>
  <c r="C9925" i="2"/>
  <c r="B9925" i="2"/>
  <c r="F9924" i="2"/>
  <c r="E9924" i="2"/>
  <c r="C9924" i="2"/>
  <c r="B9924" i="2"/>
  <c r="F9923" i="2"/>
  <c r="E9923" i="2"/>
  <c r="C9923" i="2"/>
  <c r="B9923" i="2"/>
  <c r="F9922" i="2"/>
  <c r="E9922" i="2"/>
  <c r="C9922" i="2"/>
  <c r="B9922" i="2"/>
  <c r="F9921" i="2"/>
  <c r="E9921" i="2"/>
  <c r="C9921" i="2"/>
  <c r="B9921" i="2"/>
  <c r="F9920" i="2"/>
  <c r="E9920" i="2"/>
  <c r="C9920" i="2"/>
  <c r="B9920" i="2"/>
  <c r="F9919" i="2"/>
  <c r="E9919" i="2"/>
  <c r="C9919" i="2"/>
  <c r="B9919" i="2"/>
  <c r="F9918" i="2"/>
  <c r="E9918" i="2"/>
  <c r="C9918" i="2"/>
  <c r="B9918" i="2"/>
  <c r="F9917" i="2"/>
  <c r="E9917" i="2"/>
  <c r="C9917" i="2"/>
  <c r="B9917" i="2"/>
  <c r="F9916" i="2"/>
  <c r="E9916" i="2"/>
  <c r="C9916" i="2"/>
  <c r="B9916" i="2"/>
  <c r="F9915" i="2"/>
  <c r="E9915" i="2"/>
  <c r="C9915" i="2"/>
  <c r="B9915" i="2"/>
  <c r="F9914" i="2"/>
  <c r="E9914" i="2"/>
  <c r="C9914" i="2"/>
  <c r="B9914" i="2"/>
  <c r="F9913" i="2"/>
  <c r="E9913" i="2"/>
  <c r="C9913" i="2"/>
  <c r="B9913" i="2"/>
  <c r="F9912" i="2"/>
  <c r="E9912" i="2"/>
  <c r="C9912" i="2"/>
  <c r="B9912" i="2"/>
  <c r="F9911" i="2"/>
  <c r="E9911" i="2"/>
  <c r="C9911" i="2"/>
  <c r="B9911" i="2"/>
  <c r="F9910" i="2"/>
  <c r="E9910" i="2"/>
  <c r="C9910" i="2"/>
  <c r="B9910" i="2"/>
  <c r="F9909" i="2"/>
  <c r="E9909" i="2"/>
  <c r="C9909" i="2"/>
  <c r="B9909" i="2"/>
  <c r="F9908" i="2"/>
  <c r="E9908" i="2"/>
  <c r="C9908" i="2"/>
  <c r="B9908" i="2"/>
  <c r="F9907" i="2"/>
  <c r="E9907" i="2"/>
  <c r="C9907" i="2"/>
  <c r="B9907" i="2"/>
  <c r="F9906" i="2"/>
  <c r="E9906" i="2"/>
  <c r="C9906" i="2"/>
  <c r="B9906" i="2"/>
  <c r="F9905" i="2"/>
  <c r="E9905" i="2"/>
  <c r="C9905" i="2"/>
  <c r="B9905" i="2"/>
  <c r="F9904" i="2"/>
  <c r="E9904" i="2"/>
  <c r="C9904" i="2"/>
  <c r="B9904" i="2"/>
  <c r="F9903" i="2"/>
  <c r="E9903" i="2"/>
  <c r="C9903" i="2"/>
  <c r="B9903" i="2"/>
  <c r="F9902" i="2"/>
  <c r="E9902" i="2"/>
  <c r="C9902" i="2"/>
  <c r="B9902" i="2"/>
  <c r="F9901" i="2"/>
  <c r="E9901" i="2"/>
  <c r="C9901" i="2"/>
  <c r="B9901" i="2"/>
  <c r="F9900" i="2"/>
  <c r="E9900" i="2"/>
  <c r="C9900" i="2"/>
  <c r="B9900" i="2"/>
  <c r="F9899" i="2"/>
  <c r="E9899" i="2"/>
  <c r="C9899" i="2"/>
  <c r="B9899" i="2"/>
  <c r="F9898" i="2"/>
  <c r="E9898" i="2"/>
  <c r="C9898" i="2"/>
  <c r="B9898" i="2"/>
  <c r="F9897" i="2"/>
  <c r="E9897" i="2"/>
  <c r="C9897" i="2"/>
  <c r="B9897" i="2"/>
  <c r="F9896" i="2"/>
  <c r="E9896" i="2"/>
  <c r="C9896" i="2"/>
  <c r="B9896" i="2"/>
  <c r="F9895" i="2"/>
  <c r="E9895" i="2"/>
  <c r="C9895" i="2"/>
  <c r="B9895" i="2"/>
  <c r="F9894" i="2"/>
  <c r="E9894" i="2"/>
  <c r="C9894" i="2"/>
  <c r="B9894" i="2"/>
  <c r="F9893" i="2"/>
  <c r="E9893" i="2"/>
  <c r="C9893" i="2"/>
  <c r="B9893" i="2"/>
  <c r="F9892" i="2"/>
  <c r="E9892" i="2"/>
  <c r="C9892" i="2"/>
  <c r="B9892" i="2"/>
  <c r="F9891" i="2"/>
  <c r="E9891" i="2"/>
  <c r="C9891" i="2"/>
  <c r="B9891" i="2"/>
  <c r="F9890" i="2"/>
  <c r="E9890" i="2"/>
  <c r="C9890" i="2"/>
  <c r="B9890" i="2"/>
  <c r="F9889" i="2"/>
  <c r="E9889" i="2"/>
  <c r="C9889" i="2"/>
  <c r="B9889" i="2"/>
  <c r="F9888" i="2"/>
  <c r="E9888" i="2"/>
  <c r="C9888" i="2"/>
  <c r="B9888" i="2"/>
  <c r="F9887" i="2"/>
  <c r="E9887" i="2"/>
  <c r="C9887" i="2"/>
  <c r="B9887" i="2"/>
  <c r="F9886" i="2"/>
  <c r="E9886" i="2"/>
  <c r="C9886" i="2"/>
  <c r="B9886" i="2"/>
  <c r="F9885" i="2"/>
  <c r="E9885" i="2"/>
  <c r="C9885" i="2"/>
  <c r="B9885" i="2"/>
  <c r="F9884" i="2"/>
  <c r="E9884" i="2"/>
  <c r="C9884" i="2"/>
  <c r="B9884" i="2"/>
  <c r="F9883" i="2"/>
  <c r="E9883" i="2"/>
  <c r="C9883" i="2"/>
  <c r="B9883" i="2"/>
  <c r="F9882" i="2"/>
  <c r="E9882" i="2"/>
  <c r="C9882" i="2"/>
  <c r="B9882" i="2"/>
  <c r="F9881" i="2"/>
  <c r="E9881" i="2"/>
  <c r="C9881" i="2"/>
  <c r="B9881" i="2"/>
  <c r="F9880" i="2"/>
  <c r="E9880" i="2"/>
  <c r="C9880" i="2"/>
  <c r="B9880" i="2"/>
  <c r="F9879" i="2"/>
  <c r="E9879" i="2"/>
  <c r="C9879" i="2"/>
  <c r="B9879" i="2"/>
  <c r="F9878" i="2"/>
  <c r="E9878" i="2"/>
  <c r="C9878" i="2"/>
  <c r="B9878" i="2"/>
  <c r="F9877" i="2"/>
  <c r="E9877" i="2"/>
  <c r="C9877" i="2"/>
  <c r="B9877" i="2"/>
  <c r="F9876" i="2"/>
  <c r="E9876" i="2"/>
  <c r="C9876" i="2"/>
  <c r="B9876" i="2"/>
  <c r="F9875" i="2"/>
  <c r="E9875" i="2"/>
  <c r="C9875" i="2"/>
  <c r="B9875" i="2"/>
  <c r="F9874" i="2"/>
  <c r="E9874" i="2"/>
  <c r="C9874" i="2"/>
  <c r="B9874" i="2"/>
  <c r="F9873" i="2"/>
  <c r="E9873" i="2"/>
  <c r="C9873" i="2"/>
  <c r="B9873" i="2"/>
  <c r="F9872" i="2"/>
  <c r="E9872" i="2"/>
  <c r="C9872" i="2"/>
  <c r="B9872" i="2"/>
  <c r="F9871" i="2"/>
  <c r="E9871" i="2"/>
  <c r="C9871" i="2"/>
  <c r="B9871" i="2"/>
  <c r="F9870" i="2"/>
  <c r="E9870" i="2"/>
  <c r="C9870" i="2"/>
  <c r="B9870" i="2"/>
  <c r="F9869" i="2"/>
  <c r="E9869" i="2"/>
  <c r="C9869" i="2"/>
  <c r="B9869" i="2"/>
  <c r="F9868" i="2"/>
  <c r="E9868" i="2"/>
  <c r="C9868" i="2"/>
  <c r="B9868" i="2"/>
  <c r="F9867" i="2"/>
  <c r="E9867" i="2"/>
  <c r="C9867" i="2"/>
  <c r="B9867" i="2"/>
  <c r="F9866" i="2"/>
  <c r="E9866" i="2"/>
  <c r="C9866" i="2"/>
  <c r="B9866" i="2"/>
  <c r="F9865" i="2"/>
  <c r="E9865" i="2"/>
  <c r="C9865" i="2"/>
  <c r="B9865" i="2"/>
  <c r="F9864" i="2"/>
  <c r="E9864" i="2"/>
  <c r="C9864" i="2"/>
  <c r="B9864" i="2"/>
  <c r="F9863" i="2"/>
  <c r="E9863" i="2"/>
  <c r="C9863" i="2"/>
  <c r="B9863" i="2"/>
  <c r="F9862" i="2"/>
  <c r="E9862" i="2"/>
  <c r="C9862" i="2"/>
  <c r="B9862" i="2"/>
  <c r="F9861" i="2"/>
  <c r="E9861" i="2"/>
  <c r="C9861" i="2"/>
  <c r="B9861" i="2"/>
  <c r="F9860" i="2"/>
  <c r="E9860" i="2"/>
  <c r="C9860" i="2"/>
  <c r="B9860" i="2"/>
  <c r="F9859" i="2"/>
  <c r="E9859" i="2"/>
  <c r="C9859" i="2"/>
  <c r="B9859" i="2"/>
  <c r="F9858" i="2"/>
  <c r="E9858" i="2"/>
  <c r="C9858" i="2"/>
  <c r="B9858" i="2"/>
  <c r="F9857" i="2"/>
  <c r="E9857" i="2"/>
  <c r="C9857" i="2"/>
  <c r="B9857" i="2"/>
  <c r="F9856" i="2"/>
  <c r="E9856" i="2"/>
  <c r="C9856" i="2"/>
  <c r="B9856" i="2"/>
  <c r="F9855" i="2"/>
  <c r="E9855" i="2"/>
  <c r="C9855" i="2"/>
  <c r="B9855" i="2"/>
  <c r="F9854" i="2"/>
  <c r="E9854" i="2"/>
  <c r="C9854" i="2"/>
  <c r="B9854" i="2"/>
  <c r="F9853" i="2"/>
  <c r="E9853" i="2"/>
  <c r="C9853" i="2"/>
  <c r="B9853" i="2"/>
  <c r="F9852" i="2"/>
  <c r="E9852" i="2"/>
  <c r="C9852" i="2"/>
  <c r="B9852" i="2"/>
  <c r="F9851" i="2"/>
  <c r="E9851" i="2"/>
  <c r="C9851" i="2"/>
  <c r="B9851" i="2"/>
  <c r="F9850" i="2"/>
  <c r="E9850" i="2"/>
  <c r="C9850" i="2"/>
  <c r="B9850" i="2"/>
  <c r="F9849" i="2"/>
  <c r="E9849" i="2"/>
  <c r="C9849" i="2"/>
  <c r="B9849" i="2"/>
  <c r="F9848" i="2"/>
  <c r="E9848" i="2"/>
  <c r="C9848" i="2"/>
  <c r="B9848" i="2"/>
  <c r="F9847" i="2"/>
  <c r="E9847" i="2"/>
  <c r="C9847" i="2"/>
  <c r="B9847" i="2"/>
  <c r="F9846" i="2"/>
  <c r="E9846" i="2"/>
  <c r="C9846" i="2"/>
  <c r="B9846" i="2"/>
  <c r="F9845" i="2"/>
  <c r="E9845" i="2"/>
  <c r="C9845" i="2"/>
  <c r="B9845" i="2"/>
  <c r="F9844" i="2"/>
  <c r="E9844" i="2"/>
  <c r="C9844" i="2"/>
  <c r="B9844" i="2"/>
  <c r="F9843" i="2"/>
  <c r="E9843" i="2"/>
  <c r="C9843" i="2"/>
  <c r="B9843" i="2"/>
  <c r="F9842" i="2"/>
  <c r="E9842" i="2"/>
  <c r="C9842" i="2"/>
  <c r="B9842" i="2"/>
  <c r="F9841" i="2"/>
  <c r="E9841" i="2"/>
  <c r="C9841" i="2"/>
  <c r="B9841" i="2"/>
  <c r="F9840" i="2"/>
  <c r="E9840" i="2"/>
  <c r="C9840" i="2"/>
  <c r="B9840" i="2"/>
  <c r="F9839" i="2"/>
  <c r="E9839" i="2"/>
  <c r="C9839" i="2"/>
  <c r="B9839" i="2"/>
  <c r="F9838" i="2"/>
  <c r="E9838" i="2"/>
  <c r="C9838" i="2"/>
  <c r="B9838" i="2"/>
  <c r="F9837" i="2"/>
  <c r="E9837" i="2"/>
  <c r="C9837" i="2"/>
  <c r="B9837" i="2"/>
  <c r="F9836" i="2"/>
  <c r="E9836" i="2"/>
  <c r="C9836" i="2"/>
  <c r="B9836" i="2"/>
  <c r="F9835" i="2"/>
  <c r="E9835" i="2"/>
  <c r="C9835" i="2"/>
  <c r="B9835" i="2"/>
  <c r="F9834" i="2"/>
  <c r="E9834" i="2"/>
  <c r="C9834" i="2"/>
  <c r="B9834" i="2"/>
  <c r="F9833" i="2"/>
  <c r="E9833" i="2"/>
  <c r="C9833" i="2"/>
  <c r="B9833" i="2"/>
  <c r="F9832" i="2"/>
  <c r="E9832" i="2"/>
  <c r="C9832" i="2"/>
  <c r="B9832" i="2"/>
  <c r="F9831" i="2"/>
  <c r="E9831" i="2"/>
  <c r="C9831" i="2"/>
  <c r="B9831" i="2"/>
  <c r="F9830" i="2"/>
  <c r="E9830" i="2"/>
  <c r="C9830" i="2"/>
  <c r="B9830" i="2"/>
  <c r="F9829" i="2"/>
  <c r="E9829" i="2"/>
  <c r="C9829" i="2"/>
  <c r="B9829" i="2"/>
  <c r="F9828" i="2"/>
  <c r="E9828" i="2"/>
  <c r="C9828" i="2"/>
  <c r="B9828" i="2"/>
  <c r="F9827" i="2"/>
  <c r="E9827" i="2"/>
  <c r="C9827" i="2"/>
  <c r="B9827" i="2"/>
  <c r="F9826" i="2"/>
  <c r="E9826" i="2"/>
  <c r="C9826" i="2"/>
  <c r="B9826" i="2"/>
  <c r="F9825" i="2"/>
  <c r="E9825" i="2"/>
  <c r="C9825" i="2"/>
  <c r="B9825" i="2"/>
  <c r="F9824" i="2"/>
  <c r="E9824" i="2"/>
  <c r="C9824" i="2"/>
  <c r="B9824" i="2"/>
  <c r="F9823" i="2"/>
  <c r="E9823" i="2"/>
  <c r="C9823" i="2"/>
  <c r="B9823" i="2"/>
  <c r="F9822" i="2"/>
  <c r="E9822" i="2"/>
  <c r="C9822" i="2"/>
  <c r="B9822" i="2"/>
  <c r="F9821" i="2"/>
  <c r="E9821" i="2"/>
  <c r="C9821" i="2"/>
  <c r="B9821" i="2"/>
  <c r="F9820" i="2"/>
  <c r="E9820" i="2"/>
  <c r="C9820" i="2"/>
  <c r="B9820" i="2"/>
  <c r="F9819" i="2"/>
  <c r="E9819" i="2"/>
  <c r="C9819" i="2"/>
  <c r="B9819" i="2"/>
  <c r="F9818" i="2"/>
  <c r="E9818" i="2"/>
  <c r="C9818" i="2"/>
  <c r="B9818" i="2"/>
  <c r="F9817" i="2"/>
  <c r="E9817" i="2"/>
  <c r="C9817" i="2"/>
  <c r="B9817" i="2"/>
  <c r="F9816" i="2"/>
  <c r="E9816" i="2"/>
  <c r="C9816" i="2"/>
  <c r="B9816" i="2"/>
  <c r="F9815" i="2"/>
  <c r="E9815" i="2"/>
  <c r="C9815" i="2"/>
  <c r="B9815" i="2"/>
  <c r="F9814" i="2"/>
  <c r="E9814" i="2"/>
  <c r="C9814" i="2"/>
  <c r="B9814" i="2"/>
  <c r="F9813" i="2"/>
  <c r="E9813" i="2"/>
  <c r="C9813" i="2"/>
  <c r="B9813" i="2"/>
  <c r="F9812" i="2"/>
  <c r="E9812" i="2"/>
  <c r="C9812" i="2"/>
  <c r="B9812" i="2"/>
  <c r="F9811" i="2"/>
  <c r="E9811" i="2"/>
  <c r="C9811" i="2"/>
  <c r="B9811" i="2"/>
  <c r="F9810" i="2"/>
  <c r="E9810" i="2"/>
  <c r="C9810" i="2"/>
  <c r="B9810" i="2"/>
  <c r="F9809" i="2"/>
  <c r="E9809" i="2"/>
  <c r="C9809" i="2"/>
  <c r="B9809" i="2"/>
  <c r="F9808" i="2"/>
  <c r="E9808" i="2"/>
  <c r="C9808" i="2"/>
  <c r="B9808" i="2"/>
  <c r="F9807" i="2"/>
  <c r="E9807" i="2"/>
  <c r="C9807" i="2"/>
  <c r="B9807" i="2"/>
  <c r="F9806" i="2"/>
  <c r="E9806" i="2"/>
  <c r="C9806" i="2"/>
  <c r="B9806" i="2"/>
  <c r="F9805" i="2"/>
  <c r="E9805" i="2"/>
  <c r="C9805" i="2"/>
  <c r="B9805" i="2"/>
  <c r="F9804" i="2"/>
  <c r="E9804" i="2"/>
  <c r="C9804" i="2"/>
  <c r="B9804" i="2"/>
  <c r="F9803" i="2"/>
  <c r="E9803" i="2"/>
  <c r="C9803" i="2"/>
  <c r="B9803" i="2"/>
  <c r="F9802" i="2"/>
  <c r="E9802" i="2"/>
  <c r="C9802" i="2"/>
  <c r="B9802" i="2"/>
  <c r="F9801" i="2"/>
  <c r="E9801" i="2"/>
  <c r="C9801" i="2"/>
  <c r="B9801" i="2"/>
  <c r="F9800" i="2"/>
  <c r="E9800" i="2"/>
  <c r="C9800" i="2"/>
  <c r="B9800" i="2"/>
  <c r="F9799" i="2"/>
  <c r="E9799" i="2"/>
  <c r="C9799" i="2"/>
  <c r="B9799" i="2"/>
  <c r="F9798" i="2"/>
  <c r="E9798" i="2"/>
  <c r="C9798" i="2"/>
  <c r="B9798" i="2"/>
  <c r="F9797" i="2"/>
  <c r="E9797" i="2"/>
  <c r="C9797" i="2"/>
  <c r="B9797" i="2"/>
  <c r="F9796" i="2"/>
  <c r="E9796" i="2"/>
  <c r="C9796" i="2"/>
  <c r="B9796" i="2"/>
  <c r="F9795" i="2"/>
  <c r="E9795" i="2"/>
  <c r="C9795" i="2"/>
  <c r="B9795" i="2"/>
  <c r="F9794" i="2"/>
  <c r="E9794" i="2"/>
  <c r="C9794" i="2"/>
  <c r="B9794" i="2"/>
  <c r="F9793" i="2"/>
  <c r="E9793" i="2"/>
  <c r="C9793" i="2"/>
  <c r="B9793" i="2"/>
  <c r="F9792" i="2"/>
  <c r="E9792" i="2"/>
  <c r="C9792" i="2"/>
  <c r="B9792" i="2"/>
  <c r="F9791" i="2"/>
  <c r="E9791" i="2"/>
  <c r="C9791" i="2"/>
  <c r="B9791" i="2"/>
  <c r="F9790" i="2"/>
  <c r="E9790" i="2"/>
  <c r="C9790" i="2"/>
  <c r="B9790" i="2"/>
  <c r="F9789" i="2"/>
  <c r="E9789" i="2"/>
  <c r="C9789" i="2"/>
  <c r="B9789" i="2"/>
  <c r="F9788" i="2"/>
  <c r="E9788" i="2"/>
  <c r="C9788" i="2"/>
  <c r="B9788" i="2"/>
  <c r="F9787" i="2"/>
  <c r="E9787" i="2"/>
  <c r="C9787" i="2"/>
  <c r="B9787" i="2"/>
  <c r="F9786" i="2"/>
  <c r="E9786" i="2"/>
  <c r="C9786" i="2"/>
  <c r="B9786" i="2"/>
  <c r="F9785" i="2"/>
  <c r="E9785" i="2"/>
  <c r="C9785" i="2"/>
  <c r="B9785" i="2"/>
  <c r="F9784" i="2"/>
  <c r="E9784" i="2"/>
  <c r="C9784" i="2"/>
  <c r="B9784" i="2"/>
  <c r="F9783" i="2"/>
  <c r="E9783" i="2"/>
  <c r="C9783" i="2"/>
  <c r="B9783" i="2"/>
  <c r="F9782" i="2"/>
  <c r="E9782" i="2"/>
  <c r="C9782" i="2"/>
  <c r="B9782" i="2"/>
  <c r="F9781" i="2"/>
  <c r="E9781" i="2"/>
  <c r="C9781" i="2"/>
  <c r="B9781" i="2"/>
  <c r="F9780" i="2"/>
  <c r="E9780" i="2"/>
  <c r="C9780" i="2"/>
  <c r="B9780" i="2"/>
  <c r="F9779" i="2"/>
  <c r="E9779" i="2"/>
  <c r="C9779" i="2"/>
  <c r="B9779" i="2"/>
  <c r="F9778" i="2"/>
  <c r="E9778" i="2"/>
  <c r="C9778" i="2"/>
  <c r="B9778" i="2"/>
  <c r="F9777" i="2"/>
  <c r="E9777" i="2"/>
  <c r="C9777" i="2"/>
  <c r="B9777" i="2"/>
  <c r="F9776" i="2"/>
  <c r="E9776" i="2"/>
  <c r="C9776" i="2"/>
  <c r="B9776" i="2"/>
  <c r="F9775" i="2"/>
  <c r="E9775" i="2"/>
  <c r="C9775" i="2"/>
  <c r="B9775" i="2"/>
  <c r="F9774" i="2"/>
  <c r="E9774" i="2"/>
  <c r="C9774" i="2"/>
  <c r="B9774" i="2"/>
  <c r="F9773" i="2"/>
  <c r="E9773" i="2"/>
  <c r="C9773" i="2"/>
  <c r="B9773" i="2"/>
  <c r="F9772" i="2"/>
  <c r="E9772" i="2"/>
  <c r="C9772" i="2"/>
  <c r="B9772" i="2"/>
  <c r="F9771" i="2"/>
  <c r="E9771" i="2"/>
  <c r="C9771" i="2"/>
  <c r="B9771" i="2"/>
  <c r="F9770" i="2"/>
  <c r="E9770" i="2"/>
  <c r="C9770" i="2"/>
  <c r="B9770" i="2"/>
  <c r="F9769" i="2"/>
  <c r="E9769" i="2"/>
  <c r="C9769" i="2"/>
  <c r="B9769" i="2"/>
  <c r="F9768" i="2"/>
  <c r="E9768" i="2"/>
  <c r="C9768" i="2"/>
  <c r="B9768" i="2"/>
  <c r="F9767" i="2"/>
  <c r="E9767" i="2"/>
  <c r="C9767" i="2"/>
  <c r="B9767" i="2"/>
  <c r="F9766" i="2"/>
  <c r="E9766" i="2"/>
  <c r="C9766" i="2"/>
  <c r="B9766" i="2"/>
  <c r="F9765" i="2"/>
  <c r="E9765" i="2"/>
  <c r="C9765" i="2"/>
  <c r="B9765" i="2"/>
  <c r="F9764" i="2"/>
  <c r="E9764" i="2"/>
  <c r="C9764" i="2"/>
  <c r="B9764" i="2"/>
  <c r="F9763" i="2"/>
  <c r="E9763" i="2"/>
  <c r="C9763" i="2"/>
  <c r="B9763" i="2"/>
  <c r="F9762" i="2"/>
  <c r="E9762" i="2"/>
  <c r="C9762" i="2"/>
  <c r="B9762" i="2"/>
  <c r="F9761" i="2"/>
  <c r="E9761" i="2"/>
  <c r="C9761" i="2"/>
  <c r="B9761" i="2"/>
  <c r="F9760" i="2"/>
  <c r="E9760" i="2"/>
  <c r="C9760" i="2"/>
  <c r="B9760" i="2"/>
  <c r="F9759" i="2"/>
  <c r="E9759" i="2"/>
  <c r="C9759" i="2"/>
  <c r="B9759" i="2"/>
  <c r="F9758" i="2"/>
  <c r="E9758" i="2"/>
  <c r="C9758" i="2"/>
  <c r="B9758" i="2"/>
  <c r="F9757" i="2"/>
  <c r="E9757" i="2"/>
  <c r="C9757" i="2"/>
  <c r="B9757" i="2"/>
  <c r="F9756" i="2"/>
  <c r="E9756" i="2"/>
  <c r="C9756" i="2"/>
  <c r="B9756" i="2"/>
  <c r="F9755" i="2"/>
  <c r="E9755" i="2"/>
  <c r="C9755" i="2"/>
  <c r="B9755" i="2"/>
  <c r="F9754" i="2"/>
  <c r="E9754" i="2"/>
  <c r="C9754" i="2"/>
  <c r="B9754" i="2"/>
  <c r="F9753" i="2"/>
  <c r="E9753" i="2"/>
  <c r="C9753" i="2"/>
  <c r="B9753" i="2"/>
  <c r="F9752" i="2"/>
  <c r="E9752" i="2"/>
  <c r="C9752" i="2"/>
  <c r="B9752" i="2"/>
  <c r="F9751" i="2"/>
  <c r="E9751" i="2"/>
  <c r="C9751" i="2"/>
  <c r="B9751" i="2"/>
  <c r="F9750" i="2"/>
  <c r="E9750" i="2"/>
  <c r="C9750" i="2"/>
  <c r="B9750" i="2"/>
  <c r="F9749" i="2"/>
  <c r="E9749" i="2"/>
  <c r="C9749" i="2"/>
  <c r="B9749" i="2"/>
  <c r="F9748" i="2"/>
  <c r="E9748" i="2"/>
  <c r="C9748" i="2"/>
  <c r="B9748" i="2"/>
  <c r="F9747" i="2"/>
  <c r="E9747" i="2"/>
  <c r="C9747" i="2"/>
  <c r="B9747" i="2"/>
  <c r="F9746" i="2"/>
  <c r="E9746" i="2"/>
  <c r="C9746" i="2"/>
  <c r="B9746" i="2"/>
  <c r="F9745" i="2"/>
  <c r="E9745" i="2"/>
  <c r="C9745" i="2"/>
  <c r="B9745" i="2"/>
  <c r="F9744" i="2"/>
  <c r="E9744" i="2"/>
  <c r="C9744" i="2"/>
  <c r="B9744" i="2"/>
  <c r="F9743" i="2"/>
  <c r="E9743" i="2"/>
  <c r="C9743" i="2"/>
  <c r="B9743" i="2"/>
  <c r="F9742" i="2"/>
  <c r="E9742" i="2"/>
  <c r="C9742" i="2"/>
  <c r="B9742" i="2"/>
  <c r="F9741" i="2"/>
  <c r="E9741" i="2"/>
  <c r="C9741" i="2"/>
  <c r="B9741" i="2"/>
  <c r="F9740" i="2"/>
  <c r="E9740" i="2"/>
  <c r="C9740" i="2"/>
  <c r="B9740" i="2"/>
  <c r="F9739" i="2"/>
  <c r="E9739" i="2"/>
  <c r="C9739" i="2"/>
  <c r="B9739" i="2"/>
  <c r="F9738" i="2"/>
  <c r="E9738" i="2"/>
  <c r="C9738" i="2"/>
  <c r="B9738" i="2"/>
  <c r="F9737" i="2"/>
  <c r="E9737" i="2"/>
  <c r="C9737" i="2"/>
  <c r="B9737" i="2"/>
  <c r="F9736" i="2"/>
  <c r="E9736" i="2"/>
  <c r="C9736" i="2"/>
  <c r="B9736" i="2"/>
  <c r="F9735" i="2"/>
  <c r="E9735" i="2"/>
  <c r="C9735" i="2"/>
  <c r="B9735" i="2"/>
  <c r="F9734" i="2"/>
  <c r="E9734" i="2"/>
  <c r="C9734" i="2"/>
  <c r="B9734" i="2"/>
  <c r="F9733" i="2"/>
  <c r="E9733" i="2"/>
  <c r="C9733" i="2"/>
  <c r="B9733" i="2"/>
  <c r="F9732" i="2"/>
  <c r="E9732" i="2"/>
  <c r="C9732" i="2"/>
  <c r="B9732" i="2"/>
  <c r="F9731" i="2"/>
  <c r="E9731" i="2"/>
  <c r="C9731" i="2"/>
  <c r="B9731" i="2"/>
  <c r="F9730" i="2"/>
  <c r="E9730" i="2"/>
  <c r="C9730" i="2"/>
  <c r="B9730" i="2"/>
  <c r="F9729" i="2"/>
  <c r="E9729" i="2"/>
  <c r="C9729" i="2"/>
  <c r="B9729" i="2"/>
  <c r="F9728" i="2"/>
  <c r="E9728" i="2"/>
  <c r="C9728" i="2"/>
  <c r="B9728" i="2"/>
  <c r="F9727" i="2"/>
  <c r="E9727" i="2"/>
  <c r="C9727" i="2"/>
  <c r="B9727" i="2"/>
  <c r="F9726" i="2"/>
  <c r="E9726" i="2"/>
  <c r="C9726" i="2"/>
  <c r="B9726" i="2"/>
  <c r="F9725" i="2"/>
  <c r="E9725" i="2"/>
  <c r="C9725" i="2"/>
  <c r="B9725" i="2"/>
  <c r="F9724" i="2"/>
  <c r="E9724" i="2"/>
  <c r="C9724" i="2"/>
  <c r="B9724" i="2"/>
  <c r="F9723" i="2"/>
  <c r="E9723" i="2"/>
  <c r="C9723" i="2"/>
  <c r="B9723" i="2"/>
  <c r="F9722" i="2"/>
  <c r="E9722" i="2"/>
  <c r="C9722" i="2"/>
  <c r="B9722" i="2"/>
  <c r="F9721" i="2"/>
  <c r="E9721" i="2"/>
  <c r="C9721" i="2"/>
  <c r="B9721" i="2"/>
  <c r="F9720" i="2"/>
  <c r="E9720" i="2"/>
  <c r="C9720" i="2"/>
  <c r="B9720" i="2"/>
  <c r="F9719" i="2"/>
  <c r="E9719" i="2"/>
  <c r="C9719" i="2"/>
  <c r="B9719" i="2"/>
  <c r="F9718" i="2"/>
  <c r="E9718" i="2"/>
  <c r="C9718" i="2"/>
  <c r="B9718" i="2"/>
  <c r="F9717" i="2"/>
  <c r="E9717" i="2"/>
  <c r="C9717" i="2"/>
  <c r="B9717" i="2"/>
  <c r="F9716" i="2"/>
  <c r="E9716" i="2"/>
  <c r="C9716" i="2"/>
  <c r="B9716" i="2"/>
  <c r="F9715" i="2"/>
  <c r="E9715" i="2"/>
  <c r="C9715" i="2"/>
  <c r="B9715" i="2"/>
  <c r="F9714" i="2"/>
  <c r="E9714" i="2"/>
  <c r="C9714" i="2"/>
  <c r="B9714" i="2"/>
  <c r="F9713" i="2"/>
  <c r="E9713" i="2"/>
  <c r="C9713" i="2"/>
  <c r="B9713" i="2"/>
  <c r="F9712" i="2"/>
  <c r="E9712" i="2"/>
  <c r="C9712" i="2"/>
  <c r="B9712" i="2"/>
  <c r="F9711" i="2"/>
  <c r="E9711" i="2"/>
  <c r="C9711" i="2"/>
  <c r="B9711" i="2"/>
  <c r="F9710" i="2"/>
  <c r="E9710" i="2"/>
  <c r="C9710" i="2"/>
  <c r="B9710" i="2"/>
  <c r="F9709" i="2"/>
  <c r="E9709" i="2"/>
  <c r="C9709" i="2"/>
  <c r="B9709" i="2"/>
  <c r="F9708" i="2"/>
  <c r="E9708" i="2"/>
  <c r="C9708" i="2"/>
  <c r="B9708" i="2"/>
  <c r="F9707" i="2"/>
  <c r="E9707" i="2"/>
  <c r="C9707" i="2"/>
  <c r="B9707" i="2"/>
  <c r="F9706" i="2"/>
  <c r="E9706" i="2"/>
  <c r="C9706" i="2"/>
  <c r="B9706" i="2"/>
  <c r="F9705" i="2"/>
  <c r="E9705" i="2"/>
  <c r="C9705" i="2"/>
  <c r="B9705" i="2"/>
  <c r="F9704" i="2"/>
  <c r="E9704" i="2"/>
  <c r="C9704" i="2"/>
  <c r="B9704" i="2"/>
  <c r="F9703" i="2"/>
  <c r="E9703" i="2"/>
  <c r="C9703" i="2"/>
  <c r="B9703" i="2"/>
  <c r="F9702" i="2"/>
  <c r="E9702" i="2"/>
  <c r="C9702" i="2"/>
  <c r="B9702" i="2"/>
  <c r="F9701" i="2"/>
  <c r="E9701" i="2"/>
  <c r="C9701" i="2"/>
  <c r="B9701" i="2"/>
  <c r="F9700" i="2"/>
  <c r="E9700" i="2"/>
  <c r="C9700" i="2"/>
  <c r="B9700" i="2"/>
  <c r="F9699" i="2"/>
  <c r="E9699" i="2"/>
  <c r="C9699" i="2"/>
  <c r="B9699" i="2"/>
  <c r="F9698" i="2"/>
  <c r="E9698" i="2"/>
  <c r="C9698" i="2"/>
  <c r="B9698" i="2"/>
  <c r="F9697" i="2"/>
  <c r="E9697" i="2"/>
  <c r="C9697" i="2"/>
  <c r="B9697" i="2"/>
  <c r="F9696" i="2"/>
  <c r="E9696" i="2"/>
  <c r="C9696" i="2"/>
  <c r="B9696" i="2"/>
  <c r="F9695" i="2"/>
  <c r="E9695" i="2"/>
  <c r="C9695" i="2"/>
  <c r="B9695" i="2"/>
  <c r="F9694" i="2"/>
  <c r="E9694" i="2"/>
  <c r="C9694" i="2"/>
  <c r="B9694" i="2"/>
  <c r="F9693" i="2"/>
  <c r="E9693" i="2"/>
  <c r="C9693" i="2"/>
  <c r="B9693" i="2"/>
  <c r="F9692" i="2"/>
  <c r="E9692" i="2"/>
  <c r="C9692" i="2"/>
  <c r="B9692" i="2"/>
  <c r="F9691" i="2"/>
  <c r="E9691" i="2"/>
  <c r="C9691" i="2"/>
  <c r="B9691" i="2"/>
  <c r="F9690" i="2"/>
  <c r="E9690" i="2"/>
  <c r="C9690" i="2"/>
  <c r="B9690" i="2"/>
  <c r="F9689" i="2"/>
  <c r="E9689" i="2"/>
  <c r="C9689" i="2"/>
  <c r="B9689" i="2"/>
  <c r="F9688" i="2"/>
  <c r="E9688" i="2"/>
  <c r="C9688" i="2"/>
  <c r="B9688" i="2"/>
  <c r="F9687" i="2"/>
  <c r="E9687" i="2"/>
  <c r="C9687" i="2"/>
  <c r="B9687" i="2"/>
  <c r="F9686" i="2"/>
  <c r="E9686" i="2"/>
  <c r="C9686" i="2"/>
  <c r="B9686" i="2"/>
  <c r="F9685" i="2"/>
  <c r="E9685" i="2"/>
  <c r="C9685" i="2"/>
  <c r="B9685" i="2"/>
  <c r="F9684" i="2"/>
  <c r="E9684" i="2"/>
  <c r="C9684" i="2"/>
  <c r="B9684" i="2"/>
  <c r="F9683" i="2"/>
  <c r="E9683" i="2"/>
  <c r="C9683" i="2"/>
  <c r="B9683" i="2"/>
  <c r="F9682" i="2"/>
  <c r="E9682" i="2"/>
  <c r="C9682" i="2"/>
  <c r="B9682" i="2"/>
  <c r="F9681" i="2"/>
  <c r="E9681" i="2"/>
  <c r="C9681" i="2"/>
  <c r="B9681" i="2"/>
  <c r="F9680" i="2"/>
  <c r="E9680" i="2"/>
  <c r="C9680" i="2"/>
  <c r="B9680" i="2"/>
  <c r="F9679" i="2"/>
  <c r="E9679" i="2"/>
  <c r="C9679" i="2"/>
  <c r="B9679" i="2"/>
  <c r="F9678" i="2"/>
  <c r="E9678" i="2"/>
  <c r="C9678" i="2"/>
  <c r="B9678" i="2"/>
  <c r="F9677" i="2"/>
  <c r="E9677" i="2"/>
  <c r="C9677" i="2"/>
  <c r="B9677" i="2"/>
  <c r="F9676" i="2"/>
  <c r="E9676" i="2"/>
  <c r="C9676" i="2"/>
  <c r="B9676" i="2"/>
  <c r="F9675" i="2"/>
  <c r="E9675" i="2"/>
  <c r="C9675" i="2"/>
  <c r="B9675" i="2"/>
  <c r="F9674" i="2"/>
  <c r="E9674" i="2"/>
  <c r="C9674" i="2"/>
  <c r="B9674" i="2"/>
  <c r="F9673" i="2"/>
  <c r="E9673" i="2"/>
  <c r="C9673" i="2"/>
  <c r="B9673" i="2"/>
  <c r="F9672" i="2"/>
  <c r="E9672" i="2"/>
  <c r="C9672" i="2"/>
  <c r="B9672" i="2"/>
  <c r="F9671" i="2"/>
  <c r="E9671" i="2"/>
  <c r="C9671" i="2"/>
  <c r="B9671" i="2"/>
  <c r="F9670" i="2"/>
  <c r="E9670" i="2"/>
  <c r="C9670" i="2"/>
  <c r="B9670" i="2"/>
  <c r="F9669" i="2"/>
  <c r="E9669" i="2"/>
  <c r="C9669" i="2"/>
  <c r="B9669" i="2"/>
  <c r="F9668" i="2"/>
  <c r="E9668" i="2"/>
  <c r="C9668" i="2"/>
  <c r="B9668" i="2"/>
  <c r="F9667" i="2"/>
  <c r="E9667" i="2"/>
  <c r="C9667" i="2"/>
  <c r="B9667" i="2"/>
  <c r="F9666" i="2"/>
  <c r="E9666" i="2"/>
  <c r="C9666" i="2"/>
  <c r="B9666" i="2"/>
  <c r="F9665" i="2"/>
  <c r="E9665" i="2"/>
  <c r="C9665" i="2"/>
  <c r="B9665" i="2"/>
  <c r="F9664" i="2"/>
  <c r="E9664" i="2"/>
  <c r="C9664" i="2"/>
  <c r="B9664" i="2"/>
  <c r="F9663" i="2"/>
  <c r="E9663" i="2"/>
  <c r="C9663" i="2"/>
  <c r="B9663" i="2"/>
  <c r="F9662" i="2"/>
  <c r="E9662" i="2"/>
  <c r="C9662" i="2"/>
  <c r="B9662" i="2"/>
  <c r="F9661" i="2"/>
  <c r="E9661" i="2"/>
  <c r="C9661" i="2"/>
  <c r="B9661" i="2"/>
  <c r="F9660" i="2"/>
  <c r="E9660" i="2"/>
  <c r="C9660" i="2"/>
  <c r="B9660" i="2"/>
  <c r="F9659" i="2"/>
  <c r="E9659" i="2"/>
  <c r="C9659" i="2"/>
  <c r="B9659" i="2"/>
  <c r="F9658" i="2"/>
  <c r="E9658" i="2"/>
  <c r="C9658" i="2"/>
  <c r="B9658" i="2"/>
  <c r="F9657" i="2"/>
  <c r="E9657" i="2"/>
  <c r="C9657" i="2"/>
  <c r="B9657" i="2"/>
  <c r="F9656" i="2"/>
  <c r="E9656" i="2"/>
  <c r="C9656" i="2"/>
  <c r="B9656" i="2"/>
  <c r="F9655" i="2"/>
  <c r="E9655" i="2"/>
  <c r="C9655" i="2"/>
  <c r="B9655" i="2"/>
  <c r="F9654" i="2"/>
  <c r="E9654" i="2"/>
  <c r="C9654" i="2"/>
  <c r="B9654" i="2"/>
  <c r="F9653" i="2"/>
  <c r="E9653" i="2"/>
  <c r="C9653" i="2"/>
  <c r="B9653" i="2"/>
  <c r="F9652" i="2"/>
  <c r="E9652" i="2"/>
  <c r="C9652" i="2"/>
  <c r="B9652" i="2"/>
  <c r="F9651" i="2"/>
  <c r="E9651" i="2"/>
  <c r="C9651" i="2"/>
  <c r="B9651" i="2"/>
  <c r="F9650" i="2"/>
  <c r="E9650" i="2"/>
  <c r="C9650" i="2"/>
  <c r="B9650" i="2"/>
  <c r="F9649" i="2"/>
  <c r="E9649" i="2"/>
  <c r="C9649" i="2"/>
  <c r="B9649" i="2"/>
  <c r="F9648" i="2"/>
  <c r="E9648" i="2"/>
  <c r="C9648" i="2"/>
  <c r="B9648" i="2"/>
  <c r="F9647" i="2"/>
  <c r="E9647" i="2"/>
  <c r="C9647" i="2"/>
  <c r="B9647" i="2"/>
  <c r="F9646" i="2"/>
  <c r="E9646" i="2"/>
  <c r="C9646" i="2"/>
  <c r="B9646" i="2"/>
  <c r="F9645" i="2"/>
  <c r="E9645" i="2"/>
  <c r="C9645" i="2"/>
  <c r="B9645" i="2"/>
  <c r="F9644" i="2"/>
  <c r="E9644" i="2"/>
  <c r="C9644" i="2"/>
  <c r="B9644" i="2"/>
  <c r="F9643" i="2"/>
  <c r="E9643" i="2"/>
  <c r="C9643" i="2"/>
  <c r="B9643" i="2"/>
  <c r="F9642" i="2"/>
  <c r="E9642" i="2"/>
  <c r="C9642" i="2"/>
  <c r="B9642" i="2"/>
  <c r="F9641" i="2"/>
  <c r="E9641" i="2"/>
  <c r="C9641" i="2"/>
  <c r="B9641" i="2"/>
  <c r="F9640" i="2"/>
  <c r="E9640" i="2"/>
  <c r="C9640" i="2"/>
  <c r="B9640" i="2"/>
  <c r="F9639" i="2"/>
  <c r="E9639" i="2"/>
  <c r="C9639" i="2"/>
  <c r="B9639" i="2"/>
  <c r="F9638" i="2"/>
  <c r="E9638" i="2"/>
  <c r="C9638" i="2"/>
  <c r="B9638" i="2"/>
  <c r="F9637" i="2"/>
  <c r="E9637" i="2"/>
  <c r="C9637" i="2"/>
  <c r="B9637" i="2"/>
  <c r="F9636" i="2"/>
  <c r="E9636" i="2"/>
  <c r="C9636" i="2"/>
  <c r="B9636" i="2"/>
  <c r="F9635" i="2"/>
  <c r="E9635" i="2"/>
  <c r="C9635" i="2"/>
  <c r="B9635" i="2"/>
  <c r="F9634" i="2"/>
  <c r="E9634" i="2"/>
  <c r="C9634" i="2"/>
  <c r="B9634" i="2"/>
  <c r="F9633" i="2"/>
  <c r="E9633" i="2"/>
  <c r="C9633" i="2"/>
  <c r="B9633" i="2"/>
  <c r="F9632" i="2"/>
  <c r="E9632" i="2"/>
  <c r="C9632" i="2"/>
  <c r="B9632" i="2"/>
  <c r="F9631" i="2"/>
  <c r="E9631" i="2"/>
  <c r="C9631" i="2"/>
  <c r="B9631" i="2"/>
  <c r="F9630" i="2"/>
  <c r="E9630" i="2"/>
  <c r="C9630" i="2"/>
  <c r="B9630" i="2"/>
  <c r="F9629" i="2"/>
  <c r="E9629" i="2"/>
  <c r="C9629" i="2"/>
  <c r="B9629" i="2"/>
  <c r="F9628" i="2"/>
  <c r="E9628" i="2"/>
  <c r="C9628" i="2"/>
  <c r="B9628" i="2"/>
  <c r="F9627" i="2"/>
  <c r="E9627" i="2"/>
  <c r="C9627" i="2"/>
  <c r="B9627" i="2"/>
  <c r="F9626" i="2"/>
  <c r="E9626" i="2"/>
  <c r="C9626" i="2"/>
  <c r="B9626" i="2"/>
  <c r="F9625" i="2"/>
  <c r="E9625" i="2"/>
  <c r="C9625" i="2"/>
  <c r="B9625" i="2"/>
  <c r="F9624" i="2"/>
  <c r="E9624" i="2"/>
  <c r="C9624" i="2"/>
  <c r="B9624" i="2"/>
  <c r="F9623" i="2"/>
  <c r="E9623" i="2"/>
  <c r="C9623" i="2"/>
  <c r="B9623" i="2"/>
  <c r="F9622" i="2"/>
  <c r="E9622" i="2"/>
  <c r="C9622" i="2"/>
  <c r="B9622" i="2"/>
  <c r="F9621" i="2"/>
  <c r="E9621" i="2"/>
  <c r="C9621" i="2"/>
  <c r="B9621" i="2"/>
  <c r="F9620" i="2"/>
  <c r="E9620" i="2"/>
  <c r="C9620" i="2"/>
  <c r="B9620" i="2"/>
  <c r="F9619" i="2"/>
  <c r="E9619" i="2"/>
  <c r="C9619" i="2"/>
  <c r="B9619" i="2"/>
  <c r="F9618" i="2"/>
  <c r="E9618" i="2"/>
  <c r="C9618" i="2"/>
  <c r="B9618" i="2"/>
  <c r="F9617" i="2"/>
  <c r="E9617" i="2"/>
  <c r="C9617" i="2"/>
  <c r="B9617" i="2"/>
  <c r="F9616" i="2"/>
  <c r="E9616" i="2"/>
  <c r="C9616" i="2"/>
  <c r="B9616" i="2"/>
  <c r="F9615" i="2"/>
  <c r="E9615" i="2"/>
  <c r="C9615" i="2"/>
  <c r="B9615" i="2"/>
  <c r="F9614" i="2"/>
  <c r="E9614" i="2"/>
  <c r="C9614" i="2"/>
  <c r="B9614" i="2"/>
  <c r="F9613" i="2"/>
  <c r="E9613" i="2"/>
  <c r="C9613" i="2"/>
  <c r="B9613" i="2"/>
  <c r="F9612" i="2"/>
  <c r="E9612" i="2"/>
  <c r="C9612" i="2"/>
  <c r="B9612" i="2"/>
  <c r="F9611" i="2"/>
  <c r="E9611" i="2"/>
  <c r="C9611" i="2"/>
  <c r="B9611" i="2"/>
  <c r="F9610" i="2"/>
  <c r="E9610" i="2"/>
  <c r="C9610" i="2"/>
  <c r="B9610" i="2"/>
  <c r="F9609" i="2"/>
  <c r="E9609" i="2"/>
  <c r="C9609" i="2"/>
  <c r="B9609" i="2"/>
  <c r="F9608" i="2"/>
  <c r="E9608" i="2"/>
  <c r="C9608" i="2"/>
  <c r="B9608" i="2"/>
  <c r="F9607" i="2"/>
  <c r="E9607" i="2"/>
  <c r="C9607" i="2"/>
  <c r="B9607" i="2"/>
  <c r="F9606" i="2"/>
  <c r="E9606" i="2"/>
  <c r="C9606" i="2"/>
  <c r="B9606" i="2"/>
  <c r="F9605" i="2"/>
  <c r="E9605" i="2"/>
  <c r="C9605" i="2"/>
  <c r="B9605" i="2"/>
  <c r="F9604" i="2"/>
  <c r="E9604" i="2"/>
  <c r="C9604" i="2"/>
  <c r="B9604" i="2"/>
  <c r="F9603" i="2"/>
  <c r="E9603" i="2"/>
  <c r="C9603" i="2"/>
  <c r="B9603" i="2"/>
  <c r="F9602" i="2"/>
  <c r="E9602" i="2"/>
  <c r="C9602" i="2"/>
  <c r="B9602" i="2"/>
  <c r="F9601" i="2"/>
  <c r="E9601" i="2"/>
  <c r="C9601" i="2"/>
  <c r="B9601" i="2"/>
  <c r="F9600" i="2"/>
  <c r="E9600" i="2"/>
  <c r="C9600" i="2"/>
  <c r="B9600" i="2"/>
  <c r="F9599" i="2"/>
  <c r="E9599" i="2"/>
  <c r="C9599" i="2"/>
  <c r="B9599" i="2"/>
  <c r="F9598" i="2"/>
  <c r="E9598" i="2"/>
  <c r="C9598" i="2"/>
  <c r="B9598" i="2"/>
  <c r="F9597" i="2"/>
  <c r="E9597" i="2"/>
  <c r="C9597" i="2"/>
  <c r="B9597" i="2"/>
  <c r="F9596" i="2"/>
  <c r="E9596" i="2"/>
  <c r="C9596" i="2"/>
  <c r="B9596" i="2"/>
  <c r="F9595" i="2"/>
  <c r="E9595" i="2"/>
  <c r="C9595" i="2"/>
  <c r="B9595" i="2"/>
  <c r="F9594" i="2"/>
  <c r="E9594" i="2"/>
  <c r="C9594" i="2"/>
  <c r="B9594" i="2"/>
  <c r="F9593" i="2"/>
  <c r="E9593" i="2"/>
  <c r="C9593" i="2"/>
  <c r="B9593" i="2"/>
  <c r="F9592" i="2"/>
  <c r="E9592" i="2"/>
  <c r="C9592" i="2"/>
  <c r="B9592" i="2"/>
  <c r="F9591" i="2"/>
  <c r="E9591" i="2"/>
  <c r="C9591" i="2"/>
  <c r="B9591" i="2"/>
  <c r="F9590" i="2"/>
  <c r="E9590" i="2"/>
  <c r="C9590" i="2"/>
  <c r="B9590" i="2"/>
  <c r="F9589" i="2"/>
  <c r="E9589" i="2"/>
  <c r="C9589" i="2"/>
  <c r="B9589" i="2"/>
  <c r="F9588" i="2"/>
  <c r="E9588" i="2"/>
  <c r="C9588" i="2"/>
  <c r="B9588" i="2"/>
  <c r="F9587" i="2"/>
  <c r="E9587" i="2"/>
  <c r="C9587" i="2"/>
  <c r="B9587" i="2"/>
  <c r="F9586" i="2"/>
  <c r="E9586" i="2"/>
  <c r="C9586" i="2"/>
  <c r="B9586" i="2"/>
  <c r="F9585" i="2"/>
  <c r="E9585" i="2"/>
  <c r="C9585" i="2"/>
  <c r="B9585" i="2"/>
  <c r="F9584" i="2"/>
  <c r="E9584" i="2"/>
  <c r="C9584" i="2"/>
  <c r="B9584" i="2"/>
  <c r="F9583" i="2"/>
  <c r="E9583" i="2"/>
  <c r="C9583" i="2"/>
  <c r="B9583" i="2"/>
  <c r="F9582" i="2"/>
  <c r="E9582" i="2"/>
  <c r="C9582" i="2"/>
  <c r="B9582" i="2"/>
  <c r="F9581" i="2"/>
  <c r="E9581" i="2"/>
  <c r="C9581" i="2"/>
  <c r="B9581" i="2"/>
  <c r="F9580" i="2"/>
  <c r="E9580" i="2"/>
  <c r="C9580" i="2"/>
  <c r="B9580" i="2"/>
  <c r="F9579" i="2"/>
  <c r="E9579" i="2"/>
  <c r="C9579" i="2"/>
  <c r="B9579" i="2"/>
  <c r="F9578" i="2"/>
  <c r="E9578" i="2"/>
  <c r="C9578" i="2"/>
  <c r="B9578" i="2"/>
  <c r="F9577" i="2"/>
  <c r="E9577" i="2"/>
  <c r="C9577" i="2"/>
  <c r="B9577" i="2"/>
  <c r="F9576" i="2"/>
  <c r="E9576" i="2"/>
  <c r="C9576" i="2"/>
  <c r="B9576" i="2"/>
  <c r="F9575" i="2"/>
  <c r="E9575" i="2"/>
  <c r="C9575" i="2"/>
  <c r="B9575" i="2"/>
  <c r="F9574" i="2"/>
  <c r="E9574" i="2"/>
  <c r="C9574" i="2"/>
  <c r="B9574" i="2"/>
  <c r="F9573" i="2"/>
  <c r="E9573" i="2"/>
  <c r="C9573" i="2"/>
  <c r="B9573" i="2"/>
  <c r="F9572" i="2"/>
  <c r="E9572" i="2"/>
  <c r="C9572" i="2"/>
  <c r="B9572" i="2"/>
  <c r="F9571" i="2"/>
  <c r="E9571" i="2"/>
  <c r="C9571" i="2"/>
  <c r="B9571" i="2"/>
  <c r="F9570" i="2"/>
  <c r="E9570" i="2"/>
  <c r="C9570" i="2"/>
  <c r="B9570" i="2"/>
  <c r="F9569" i="2"/>
  <c r="E9569" i="2"/>
  <c r="C9569" i="2"/>
  <c r="B9569" i="2"/>
  <c r="F9568" i="2"/>
  <c r="E9568" i="2"/>
  <c r="C9568" i="2"/>
  <c r="B9568" i="2"/>
  <c r="F9567" i="2"/>
  <c r="E9567" i="2"/>
  <c r="C9567" i="2"/>
  <c r="B9567" i="2"/>
  <c r="F9566" i="2"/>
  <c r="E9566" i="2"/>
  <c r="C9566" i="2"/>
  <c r="B9566" i="2"/>
  <c r="F9565" i="2"/>
  <c r="E9565" i="2"/>
  <c r="C9565" i="2"/>
  <c r="B9565" i="2"/>
  <c r="F9564" i="2"/>
  <c r="E9564" i="2"/>
  <c r="C9564" i="2"/>
  <c r="B9564" i="2"/>
  <c r="F9563" i="2"/>
  <c r="E9563" i="2"/>
  <c r="C9563" i="2"/>
  <c r="B9563" i="2"/>
  <c r="F9562" i="2"/>
  <c r="E9562" i="2"/>
  <c r="C9562" i="2"/>
  <c r="B9562" i="2"/>
  <c r="F9561" i="2"/>
  <c r="E9561" i="2"/>
  <c r="C9561" i="2"/>
  <c r="B9561" i="2"/>
  <c r="F9560" i="2"/>
  <c r="E9560" i="2"/>
  <c r="C9560" i="2"/>
  <c r="B9560" i="2"/>
  <c r="F9559" i="2"/>
  <c r="E9559" i="2"/>
  <c r="C9559" i="2"/>
  <c r="B9559" i="2"/>
  <c r="F9558" i="2"/>
  <c r="E9558" i="2"/>
  <c r="C9558" i="2"/>
  <c r="B9558" i="2"/>
  <c r="F9557" i="2"/>
  <c r="E9557" i="2"/>
  <c r="C9557" i="2"/>
  <c r="B9557" i="2"/>
  <c r="F9556" i="2"/>
  <c r="E9556" i="2"/>
  <c r="C9556" i="2"/>
  <c r="B9556" i="2"/>
  <c r="F9555" i="2"/>
  <c r="E9555" i="2"/>
  <c r="C9555" i="2"/>
  <c r="B9555" i="2"/>
  <c r="F9554" i="2"/>
  <c r="E9554" i="2"/>
  <c r="C9554" i="2"/>
  <c r="B9554" i="2"/>
  <c r="F9553" i="2"/>
  <c r="E9553" i="2"/>
  <c r="C9553" i="2"/>
  <c r="B9553" i="2"/>
  <c r="F9552" i="2"/>
  <c r="E9552" i="2"/>
  <c r="C9552" i="2"/>
  <c r="B9552" i="2"/>
  <c r="F9551" i="2"/>
  <c r="E9551" i="2"/>
  <c r="C9551" i="2"/>
  <c r="B9551" i="2"/>
  <c r="F9550" i="2"/>
  <c r="E9550" i="2"/>
  <c r="C9550" i="2"/>
  <c r="B9550" i="2"/>
  <c r="F9549" i="2"/>
  <c r="E9549" i="2"/>
  <c r="C9549" i="2"/>
  <c r="B9549" i="2"/>
  <c r="F9548" i="2"/>
  <c r="E9548" i="2"/>
  <c r="C9548" i="2"/>
  <c r="B9548" i="2"/>
  <c r="F9547" i="2"/>
  <c r="E9547" i="2"/>
  <c r="C9547" i="2"/>
  <c r="B9547" i="2"/>
  <c r="F9546" i="2"/>
  <c r="E9546" i="2"/>
  <c r="C9546" i="2"/>
  <c r="B9546" i="2"/>
  <c r="F9545" i="2"/>
  <c r="E9545" i="2"/>
  <c r="C9545" i="2"/>
  <c r="B9545" i="2"/>
  <c r="F9544" i="2"/>
  <c r="E9544" i="2"/>
  <c r="C9544" i="2"/>
  <c r="B9544" i="2"/>
  <c r="F9543" i="2"/>
  <c r="E9543" i="2"/>
  <c r="C9543" i="2"/>
  <c r="B9543" i="2"/>
  <c r="F9542" i="2"/>
  <c r="E9542" i="2"/>
  <c r="C9542" i="2"/>
  <c r="B9542" i="2"/>
  <c r="F9541" i="2"/>
  <c r="E9541" i="2"/>
  <c r="C9541" i="2"/>
  <c r="B9541" i="2"/>
  <c r="F9540" i="2"/>
  <c r="E9540" i="2"/>
  <c r="C9540" i="2"/>
  <c r="B9540" i="2"/>
  <c r="F9539" i="2"/>
  <c r="E9539" i="2"/>
  <c r="C9539" i="2"/>
  <c r="B9539" i="2"/>
  <c r="F9538" i="2"/>
  <c r="E9538" i="2"/>
  <c r="C9538" i="2"/>
  <c r="B9538" i="2"/>
  <c r="F9537" i="2"/>
  <c r="E9537" i="2"/>
  <c r="C9537" i="2"/>
  <c r="B9537" i="2"/>
  <c r="F9536" i="2"/>
  <c r="E9536" i="2"/>
  <c r="C9536" i="2"/>
  <c r="B9536" i="2"/>
  <c r="F9535" i="2"/>
  <c r="E9535" i="2"/>
  <c r="C9535" i="2"/>
  <c r="B9535" i="2"/>
  <c r="F9534" i="2"/>
  <c r="E9534" i="2"/>
  <c r="C9534" i="2"/>
  <c r="B9534" i="2"/>
  <c r="F9533" i="2"/>
  <c r="E9533" i="2"/>
  <c r="C9533" i="2"/>
  <c r="B9533" i="2"/>
  <c r="F9532" i="2"/>
  <c r="E9532" i="2"/>
  <c r="C9532" i="2"/>
  <c r="B9532" i="2"/>
  <c r="F9531" i="2"/>
  <c r="E9531" i="2"/>
  <c r="C9531" i="2"/>
  <c r="B9531" i="2"/>
  <c r="F9530" i="2"/>
  <c r="E9530" i="2"/>
  <c r="C9530" i="2"/>
  <c r="B9530" i="2"/>
  <c r="F9529" i="2"/>
  <c r="E9529" i="2"/>
  <c r="C9529" i="2"/>
  <c r="B9529" i="2"/>
  <c r="F9528" i="2"/>
  <c r="E9528" i="2"/>
  <c r="C9528" i="2"/>
  <c r="B9528" i="2"/>
  <c r="F9527" i="2"/>
  <c r="E9527" i="2"/>
  <c r="C9527" i="2"/>
  <c r="B9527" i="2"/>
  <c r="F9526" i="2"/>
  <c r="E9526" i="2"/>
  <c r="C9526" i="2"/>
  <c r="B9526" i="2"/>
  <c r="F9525" i="2"/>
  <c r="E9525" i="2"/>
  <c r="C9525" i="2"/>
  <c r="B9525" i="2"/>
  <c r="F9524" i="2"/>
  <c r="E9524" i="2"/>
  <c r="C9524" i="2"/>
  <c r="B9524" i="2"/>
  <c r="F9523" i="2"/>
  <c r="E9523" i="2"/>
  <c r="C9523" i="2"/>
  <c r="B9523" i="2"/>
  <c r="F9522" i="2"/>
  <c r="E9522" i="2"/>
  <c r="C9522" i="2"/>
  <c r="B9522" i="2"/>
  <c r="F9521" i="2"/>
  <c r="E9521" i="2"/>
  <c r="C9521" i="2"/>
  <c r="B9521" i="2"/>
  <c r="F9520" i="2"/>
  <c r="E9520" i="2"/>
  <c r="C9520" i="2"/>
  <c r="B9520" i="2"/>
  <c r="F9519" i="2"/>
  <c r="E9519" i="2"/>
  <c r="C9519" i="2"/>
  <c r="B9519" i="2"/>
  <c r="F9518" i="2"/>
  <c r="E9518" i="2"/>
  <c r="C9518" i="2"/>
  <c r="B9518" i="2"/>
  <c r="F9517" i="2"/>
  <c r="E9517" i="2"/>
  <c r="C9517" i="2"/>
  <c r="B9517" i="2"/>
  <c r="F9516" i="2"/>
  <c r="E9516" i="2"/>
  <c r="C9516" i="2"/>
  <c r="B9516" i="2"/>
  <c r="F9515" i="2"/>
  <c r="E9515" i="2"/>
  <c r="C9515" i="2"/>
  <c r="B9515" i="2"/>
  <c r="F9514" i="2"/>
  <c r="E9514" i="2"/>
  <c r="C9514" i="2"/>
  <c r="B9514" i="2"/>
  <c r="F9513" i="2"/>
  <c r="E9513" i="2"/>
  <c r="C9513" i="2"/>
  <c r="B9513" i="2"/>
  <c r="F9512" i="2"/>
  <c r="E9512" i="2"/>
  <c r="C9512" i="2"/>
  <c r="B9512" i="2"/>
  <c r="F9511" i="2"/>
  <c r="E9511" i="2"/>
  <c r="C9511" i="2"/>
  <c r="B9511" i="2"/>
  <c r="F9510" i="2"/>
  <c r="E9510" i="2"/>
  <c r="C9510" i="2"/>
  <c r="B9510" i="2"/>
  <c r="F9509" i="2"/>
  <c r="E9509" i="2"/>
  <c r="C9509" i="2"/>
  <c r="B9509" i="2"/>
  <c r="F9508" i="2"/>
  <c r="E9508" i="2"/>
  <c r="C9508" i="2"/>
  <c r="B9508" i="2"/>
  <c r="F9507" i="2"/>
  <c r="E9507" i="2"/>
  <c r="C9507" i="2"/>
  <c r="B9507" i="2"/>
  <c r="F9506" i="2"/>
  <c r="E9506" i="2"/>
  <c r="C9506" i="2"/>
  <c r="B9506" i="2"/>
  <c r="F9505" i="2"/>
  <c r="E9505" i="2"/>
  <c r="C9505" i="2"/>
  <c r="B9505" i="2"/>
  <c r="F9504" i="2"/>
  <c r="E9504" i="2"/>
  <c r="C9504" i="2"/>
  <c r="B9504" i="2"/>
  <c r="F9503" i="2"/>
  <c r="E9503" i="2"/>
  <c r="C9503" i="2"/>
  <c r="B9503" i="2"/>
  <c r="F9502" i="2"/>
  <c r="E9502" i="2"/>
  <c r="C9502" i="2"/>
  <c r="B9502" i="2"/>
  <c r="F9501" i="2"/>
  <c r="E9501" i="2"/>
  <c r="C9501" i="2"/>
  <c r="B9501" i="2"/>
  <c r="F9500" i="2"/>
  <c r="E9500" i="2"/>
  <c r="C9500" i="2"/>
  <c r="B9500" i="2"/>
  <c r="F9499" i="2"/>
  <c r="E9499" i="2"/>
  <c r="C9499" i="2"/>
  <c r="B9499" i="2"/>
  <c r="F9498" i="2"/>
  <c r="E9498" i="2"/>
  <c r="C9498" i="2"/>
  <c r="B9498" i="2"/>
  <c r="F9497" i="2"/>
  <c r="E9497" i="2"/>
  <c r="C9497" i="2"/>
  <c r="B9497" i="2"/>
  <c r="F9496" i="2"/>
  <c r="E9496" i="2"/>
  <c r="C9496" i="2"/>
  <c r="B9496" i="2"/>
  <c r="F9495" i="2"/>
  <c r="E9495" i="2"/>
  <c r="C9495" i="2"/>
  <c r="B9495" i="2"/>
  <c r="F9494" i="2"/>
  <c r="E9494" i="2"/>
  <c r="C9494" i="2"/>
  <c r="B9494" i="2"/>
  <c r="F9493" i="2"/>
  <c r="E9493" i="2"/>
  <c r="C9493" i="2"/>
  <c r="B9493" i="2"/>
  <c r="F9492" i="2"/>
  <c r="E9492" i="2"/>
  <c r="C9492" i="2"/>
  <c r="B9492" i="2"/>
  <c r="F9491" i="2"/>
  <c r="E9491" i="2"/>
  <c r="C9491" i="2"/>
  <c r="B9491" i="2"/>
  <c r="F9490" i="2"/>
  <c r="E9490" i="2"/>
  <c r="C9490" i="2"/>
  <c r="B9490" i="2"/>
  <c r="F9489" i="2"/>
  <c r="E9489" i="2"/>
  <c r="C9489" i="2"/>
  <c r="B9489" i="2"/>
  <c r="F9488" i="2"/>
  <c r="E9488" i="2"/>
  <c r="C9488" i="2"/>
  <c r="B9488" i="2"/>
  <c r="F9487" i="2"/>
  <c r="E9487" i="2"/>
  <c r="C9487" i="2"/>
  <c r="B9487" i="2"/>
  <c r="F9486" i="2"/>
  <c r="E9486" i="2"/>
  <c r="C9486" i="2"/>
  <c r="B9486" i="2"/>
  <c r="F9485" i="2"/>
  <c r="E9485" i="2"/>
  <c r="C9485" i="2"/>
  <c r="B9485" i="2"/>
  <c r="F9484" i="2"/>
  <c r="E9484" i="2"/>
  <c r="C9484" i="2"/>
  <c r="B9484" i="2"/>
  <c r="F9483" i="2"/>
  <c r="E9483" i="2"/>
  <c r="C9483" i="2"/>
  <c r="B9483" i="2"/>
  <c r="F9482" i="2"/>
  <c r="E9482" i="2"/>
  <c r="C9482" i="2"/>
  <c r="B9482" i="2"/>
  <c r="F9481" i="2"/>
  <c r="E9481" i="2"/>
  <c r="C9481" i="2"/>
  <c r="B9481" i="2"/>
  <c r="F9480" i="2"/>
  <c r="E9480" i="2"/>
  <c r="C9480" i="2"/>
  <c r="B9480" i="2"/>
  <c r="F9479" i="2"/>
  <c r="E9479" i="2"/>
  <c r="C9479" i="2"/>
  <c r="B9479" i="2"/>
  <c r="F9478" i="2"/>
  <c r="E9478" i="2"/>
  <c r="C9478" i="2"/>
  <c r="B9478" i="2"/>
  <c r="F9477" i="2"/>
  <c r="E9477" i="2"/>
  <c r="C9477" i="2"/>
  <c r="B9477" i="2"/>
  <c r="F9476" i="2"/>
  <c r="E9476" i="2"/>
  <c r="C9476" i="2"/>
  <c r="B9476" i="2"/>
  <c r="F9475" i="2"/>
  <c r="E9475" i="2"/>
  <c r="C9475" i="2"/>
  <c r="B9475" i="2"/>
  <c r="F9474" i="2"/>
  <c r="E9474" i="2"/>
  <c r="C9474" i="2"/>
  <c r="B9474" i="2"/>
  <c r="F9473" i="2"/>
  <c r="E9473" i="2"/>
  <c r="C9473" i="2"/>
  <c r="B9473" i="2"/>
  <c r="F9472" i="2"/>
  <c r="E9472" i="2"/>
  <c r="C9472" i="2"/>
  <c r="B9472" i="2"/>
  <c r="F9471" i="2"/>
  <c r="E9471" i="2"/>
  <c r="C9471" i="2"/>
  <c r="B9471" i="2"/>
  <c r="F9470" i="2"/>
  <c r="E9470" i="2"/>
  <c r="C9470" i="2"/>
  <c r="B9470" i="2"/>
  <c r="F9469" i="2"/>
  <c r="E9469" i="2"/>
  <c r="C9469" i="2"/>
  <c r="B9469" i="2"/>
  <c r="F9468" i="2"/>
  <c r="E9468" i="2"/>
  <c r="C9468" i="2"/>
  <c r="B9468" i="2"/>
  <c r="F9467" i="2"/>
  <c r="E9467" i="2"/>
  <c r="C9467" i="2"/>
  <c r="B9467" i="2"/>
  <c r="F9466" i="2"/>
  <c r="E9466" i="2"/>
  <c r="C9466" i="2"/>
  <c r="B9466" i="2"/>
  <c r="F9465" i="2"/>
  <c r="E9465" i="2"/>
  <c r="C9465" i="2"/>
  <c r="B9465" i="2"/>
  <c r="F9464" i="2"/>
  <c r="E9464" i="2"/>
  <c r="C9464" i="2"/>
  <c r="B9464" i="2"/>
  <c r="F9463" i="2"/>
  <c r="E9463" i="2"/>
  <c r="C9463" i="2"/>
  <c r="B9463" i="2"/>
  <c r="F9462" i="2"/>
  <c r="E9462" i="2"/>
  <c r="C9462" i="2"/>
  <c r="B9462" i="2"/>
  <c r="F9461" i="2"/>
  <c r="E9461" i="2"/>
  <c r="C9461" i="2"/>
  <c r="B9461" i="2"/>
  <c r="F9460" i="2"/>
  <c r="E9460" i="2"/>
  <c r="C9460" i="2"/>
  <c r="B9460" i="2"/>
  <c r="F9459" i="2"/>
  <c r="E9459" i="2"/>
  <c r="C9459" i="2"/>
  <c r="B9459" i="2"/>
  <c r="F9458" i="2"/>
  <c r="E9458" i="2"/>
  <c r="C9458" i="2"/>
  <c r="B9458" i="2"/>
  <c r="F9457" i="2"/>
  <c r="E9457" i="2"/>
  <c r="C9457" i="2"/>
  <c r="B9457" i="2"/>
  <c r="F9456" i="2"/>
  <c r="E9456" i="2"/>
  <c r="C9456" i="2"/>
  <c r="B9456" i="2"/>
  <c r="F9455" i="2"/>
  <c r="E9455" i="2"/>
  <c r="C9455" i="2"/>
  <c r="B9455" i="2"/>
  <c r="F9454" i="2"/>
  <c r="E9454" i="2"/>
  <c r="C9454" i="2"/>
  <c r="B9454" i="2"/>
  <c r="F9453" i="2"/>
  <c r="E9453" i="2"/>
  <c r="C9453" i="2"/>
  <c r="B9453" i="2"/>
  <c r="F9452" i="2"/>
  <c r="E9452" i="2"/>
  <c r="C9452" i="2"/>
  <c r="B9452" i="2"/>
  <c r="F9451" i="2"/>
  <c r="E9451" i="2"/>
  <c r="C9451" i="2"/>
  <c r="B9451" i="2"/>
  <c r="F9450" i="2"/>
  <c r="E9450" i="2"/>
  <c r="C9450" i="2"/>
  <c r="B9450" i="2"/>
  <c r="F9449" i="2"/>
  <c r="E9449" i="2"/>
  <c r="C9449" i="2"/>
  <c r="B9449" i="2"/>
  <c r="F9448" i="2"/>
  <c r="E9448" i="2"/>
  <c r="C9448" i="2"/>
  <c r="B9448" i="2"/>
  <c r="F9447" i="2"/>
  <c r="E9447" i="2"/>
  <c r="C9447" i="2"/>
  <c r="B9447" i="2"/>
  <c r="F9446" i="2"/>
  <c r="E9446" i="2"/>
  <c r="C9446" i="2"/>
  <c r="B9446" i="2"/>
  <c r="F9445" i="2"/>
  <c r="E9445" i="2"/>
  <c r="C9445" i="2"/>
  <c r="B9445" i="2"/>
  <c r="F9444" i="2"/>
  <c r="E9444" i="2"/>
  <c r="C9444" i="2"/>
  <c r="B9444" i="2"/>
  <c r="F9443" i="2"/>
  <c r="E9443" i="2"/>
  <c r="C9443" i="2"/>
  <c r="B9443" i="2"/>
  <c r="F9442" i="2"/>
  <c r="E9442" i="2"/>
  <c r="C9442" i="2"/>
  <c r="B9442" i="2"/>
  <c r="F9441" i="2"/>
  <c r="E9441" i="2"/>
  <c r="C9441" i="2"/>
  <c r="B9441" i="2"/>
  <c r="F9440" i="2"/>
  <c r="E9440" i="2"/>
  <c r="C9440" i="2"/>
  <c r="B9440" i="2"/>
  <c r="F9439" i="2"/>
  <c r="E9439" i="2"/>
  <c r="C9439" i="2"/>
  <c r="B9439" i="2"/>
  <c r="F9438" i="2"/>
  <c r="E9438" i="2"/>
  <c r="C9438" i="2"/>
  <c r="B9438" i="2"/>
  <c r="F9437" i="2"/>
  <c r="E9437" i="2"/>
  <c r="C9437" i="2"/>
  <c r="B9437" i="2"/>
  <c r="F9436" i="2"/>
  <c r="E9436" i="2"/>
  <c r="C9436" i="2"/>
  <c r="B9436" i="2"/>
  <c r="F9435" i="2"/>
  <c r="E9435" i="2"/>
  <c r="C9435" i="2"/>
  <c r="B9435" i="2"/>
  <c r="F9434" i="2"/>
  <c r="E9434" i="2"/>
  <c r="C9434" i="2"/>
  <c r="B9434" i="2"/>
  <c r="F9433" i="2"/>
  <c r="E9433" i="2"/>
  <c r="C9433" i="2"/>
  <c r="B9433" i="2"/>
  <c r="F9432" i="2"/>
  <c r="E9432" i="2"/>
  <c r="C9432" i="2"/>
  <c r="B9432" i="2"/>
  <c r="F9431" i="2"/>
  <c r="E9431" i="2"/>
  <c r="C9431" i="2"/>
  <c r="B9431" i="2"/>
  <c r="F9430" i="2"/>
  <c r="E9430" i="2"/>
  <c r="C9430" i="2"/>
  <c r="B9430" i="2"/>
  <c r="F9429" i="2"/>
  <c r="E9429" i="2"/>
  <c r="C9429" i="2"/>
  <c r="B9429" i="2"/>
  <c r="F9428" i="2"/>
  <c r="E9428" i="2"/>
  <c r="C9428" i="2"/>
  <c r="B9428" i="2"/>
  <c r="F9427" i="2"/>
  <c r="E9427" i="2"/>
  <c r="C9427" i="2"/>
  <c r="B9427" i="2"/>
  <c r="F9426" i="2"/>
  <c r="E9426" i="2"/>
  <c r="C9426" i="2"/>
  <c r="B9426" i="2"/>
  <c r="F9425" i="2"/>
  <c r="E9425" i="2"/>
  <c r="C9425" i="2"/>
  <c r="B9425" i="2"/>
  <c r="F9424" i="2"/>
  <c r="E9424" i="2"/>
  <c r="C9424" i="2"/>
  <c r="B9424" i="2"/>
  <c r="F9423" i="2"/>
  <c r="E9423" i="2"/>
  <c r="C9423" i="2"/>
  <c r="B9423" i="2"/>
  <c r="F9422" i="2"/>
  <c r="E9422" i="2"/>
  <c r="C9422" i="2"/>
  <c r="B9422" i="2"/>
  <c r="F9421" i="2"/>
  <c r="E9421" i="2"/>
  <c r="C9421" i="2"/>
  <c r="B9421" i="2"/>
  <c r="F9420" i="2"/>
  <c r="E9420" i="2"/>
  <c r="C9420" i="2"/>
  <c r="B9420" i="2"/>
  <c r="F9419" i="2"/>
  <c r="E9419" i="2"/>
  <c r="C9419" i="2"/>
  <c r="B9419" i="2"/>
  <c r="F9418" i="2"/>
  <c r="E9418" i="2"/>
  <c r="C9418" i="2"/>
  <c r="B9418" i="2"/>
  <c r="F9417" i="2"/>
  <c r="E9417" i="2"/>
  <c r="C9417" i="2"/>
  <c r="B9417" i="2"/>
  <c r="F9416" i="2"/>
  <c r="E9416" i="2"/>
  <c r="C9416" i="2"/>
  <c r="B9416" i="2"/>
  <c r="F9415" i="2"/>
  <c r="E9415" i="2"/>
  <c r="C9415" i="2"/>
  <c r="B9415" i="2"/>
  <c r="F9414" i="2"/>
  <c r="E9414" i="2"/>
  <c r="C9414" i="2"/>
  <c r="B9414" i="2"/>
  <c r="F9413" i="2"/>
  <c r="E9413" i="2"/>
  <c r="C9413" i="2"/>
  <c r="B9413" i="2"/>
  <c r="F9412" i="2"/>
  <c r="E9412" i="2"/>
  <c r="C9412" i="2"/>
  <c r="B9412" i="2"/>
  <c r="F9411" i="2"/>
  <c r="E9411" i="2"/>
  <c r="C9411" i="2"/>
  <c r="B9411" i="2"/>
  <c r="F9410" i="2"/>
  <c r="E9410" i="2"/>
  <c r="C9410" i="2"/>
  <c r="B9410" i="2"/>
  <c r="F9409" i="2"/>
  <c r="E9409" i="2"/>
  <c r="C9409" i="2"/>
  <c r="B9409" i="2"/>
  <c r="F9408" i="2"/>
  <c r="E9408" i="2"/>
  <c r="C9408" i="2"/>
  <c r="B9408" i="2"/>
  <c r="F9407" i="2"/>
  <c r="E9407" i="2"/>
  <c r="C9407" i="2"/>
  <c r="B9407" i="2"/>
  <c r="F9406" i="2"/>
  <c r="E9406" i="2"/>
  <c r="C9406" i="2"/>
  <c r="B9406" i="2"/>
  <c r="F9405" i="2"/>
  <c r="E9405" i="2"/>
  <c r="C9405" i="2"/>
  <c r="B9405" i="2"/>
  <c r="F9404" i="2"/>
  <c r="E9404" i="2"/>
  <c r="C9404" i="2"/>
  <c r="B9404" i="2"/>
  <c r="F9403" i="2"/>
  <c r="E9403" i="2"/>
  <c r="C9403" i="2"/>
  <c r="B9403" i="2"/>
  <c r="F9402" i="2"/>
  <c r="E9402" i="2"/>
  <c r="C9402" i="2"/>
  <c r="B9402" i="2"/>
  <c r="F9401" i="2"/>
  <c r="E9401" i="2"/>
  <c r="C9401" i="2"/>
  <c r="B9401" i="2"/>
  <c r="F9400" i="2"/>
  <c r="E9400" i="2"/>
  <c r="C9400" i="2"/>
  <c r="B9400" i="2"/>
  <c r="F9399" i="2"/>
  <c r="E9399" i="2"/>
  <c r="C9399" i="2"/>
  <c r="B9399" i="2"/>
  <c r="F9398" i="2"/>
  <c r="E9398" i="2"/>
  <c r="C9398" i="2"/>
  <c r="B9398" i="2"/>
  <c r="F9397" i="2"/>
  <c r="E9397" i="2"/>
  <c r="C9397" i="2"/>
  <c r="B9397" i="2"/>
  <c r="F9396" i="2"/>
  <c r="E9396" i="2"/>
  <c r="C9396" i="2"/>
  <c r="B9396" i="2"/>
  <c r="F9395" i="2"/>
  <c r="E9395" i="2"/>
  <c r="C9395" i="2"/>
  <c r="B9395" i="2"/>
  <c r="F9394" i="2"/>
  <c r="E9394" i="2"/>
  <c r="C9394" i="2"/>
  <c r="B9394" i="2"/>
  <c r="F9393" i="2"/>
  <c r="E9393" i="2"/>
  <c r="C9393" i="2"/>
  <c r="B9393" i="2"/>
  <c r="F9392" i="2"/>
  <c r="E9392" i="2"/>
  <c r="C9392" i="2"/>
  <c r="B9392" i="2"/>
  <c r="F9391" i="2"/>
  <c r="E9391" i="2"/>
  <c r="C9391" i="2"/>
  <c r="B9391" i="2"/>
  <c r="F9390" i="2"/>
  <c r="E9390" i="2"/>
  <c r="C9390" i="2"/>
  <c r="B9390" i="2"/>
  <c r="F9389" i="2"/>
  <c r="E9389" i="2"/>
  <c r="C9389" i="2"/>
  <c r="B9389" i="2"/>
  <c r="F9388" i="2"/>
  <c r="E9388" i="2"/>
  <c r="C9388" i="2"/>
  <c r="B9388" i="2"/>
  <c r="F9387" i="2"/>
  <c r="E9387" i="2"/>
  <c r="C9387" i="2"/>
  <c r="B9387" i="2"/>
  <c r="F9386" i="2"/>
  <c r="E9386" i="2"/>
  <c r="C9386" i="2"/>
  <c r="B9386" i="2"/>
  <c r="F9385" i="2"/>
  <c r="E9385" i="2"/>
  <c r="C9385" i="2"/>
  <c r="B9385" i="2"/>
  <c r="F9384" i="2"/>
  <c r="E9384" i="2"/>
  <c r="C9384" i="2"/>
  <c r="B9384" i="2"/>
  <c r="F9383" i="2"/>
  <c r="E9383" i="2"/>
  <c r="C9383" i="2"/>
  <c r="B9383" i="2"/>
  <c r="F9382" i="2"/>
  <c r="E9382" i="2"/>
  <c r="C9382" i="2"/>
  <c r="B9382" i="2"/>
  <c r="F9381" i="2"/>
  <c r="E9381" i="2"/>
  <c r="C9381" i="2"/>
  <c r="B9381" i="2"/>
  <c r="F9380" i="2"/>
  <c r="E9380" i="2"/>
  <c r="C9380" i="2"/>
  <c r="B9380" i="2"/>
  <c r="F9379" i="2"/>
  <c r="E9379" i="2"/>
  <c r="C9379" i="2"/>
  <c r="B9379" i="2"/>
  <c r="F9378" i="2"/>
  <c r="E9378" i="2"/>
  <c r="C9378" i="2"/>
  <c r="B9378" i="2"/>
  <c r="F9377" i="2"/>
  <c r="E9377" i="2"/>
  <c r="C9377" i="2"/>
  <c r="B9377" i="2"/>
  <c r="F9376" i="2"/>
  <c r="E9376" i="2"/>
  <c r="C9376" i="2"/>
  <c r="B9376" i="2"/>
  <c r="F9375" i="2"/>
  <c r="E9375" i="2"/>
  <c r="C9375" i="2"/>
  <c r="B9375" i="2"/>
  <c r="F9374" i="2"/>
  <c r="E9374" i="2"/>
  <c r="C9374" i="2"/>
  <c r="B9374" i="2"/>
  <c r="F9373" i="2"/>
  <c r="E9373" i="2"/>
  <c r="C9373" i="2"/>
  <c r="B9373" i="2"/>
  <c r="F9372" i="2"/>
  <c r="E9372" i="2"/>
  <c r="C9372" i="2"/>
  <c r="B9372" i="2"/>
  <c r="F9371" i="2"/>
  <c r="E9371" i="2"/>
  <c r="C9371" i="2"/>
  <c r="B9371" i="2"/>
  <c r="F9370" i="2"/>
  <c r="E9370" i="2"/>
  <c r="C9370" i="2"/>
  <c r="B9370" i="2"/>
  <c r="F9369" i="2"/>
  <c r="E9369" i="2"/>
  <c r="C9369" i="2"/>
  <c r="B9369" i="2"/>
  <c r="F9368" i="2"/>
  <c r="E9368" i="2"/>
  <c r="C9368" i="2"/>
  <c r="B9368" i="2"/>
  <c r="F9367" i="2"/>
  <c r="E9367" i="2"/>
  <c r="C9367" i="2"/>
  <c r="B9367" i="2"/>
  <c r="F9366" i="2"/>
  <c r="E9366" i="2"/>
  <c r="C9366" i="2"/>
  <c r="B9366" i="2"/>
  <c r="F9365" i="2"/>
  <c r="E9365" i="2"/>
  <c r="C9365" i="2"/>
  <c r="B9365" i="2"/>
  <c r="F9364" i="2"/>
  <c r="E9364" i="2"/>
  <c r="C9364" i="2"/>
  <c r="B9364" i="2"/>
  <c r="F9363" i="2"/>
  <c r="E9363" i="2"/>
  <c r="C9363" i="2"/>
  <c r="B9363" i="2"/>
  <c r="F9362" i="2"/>
  <c r="E9362" i="2"/>
  <c r="C9362" i="2"/>
  <c r="B9362" i="2"/>
  <c r="F9361" i="2"/>
  <c r="E9361" i="2"/>
  <c r="C9361" i="2"/>
  <c r="B9361" i="2"/>
  <c r="F9360" i="2"/>
  <c r="E9360" i="2"/>
  <c r="C9360" i="2"/>
  <c r="B9360" i="2"/>
  <c r="F9359" i="2"/>
  <c r="E9359" i="2"/>
  <c r="C9359" i="2"/>
  <c r="B9359" i="2"/>
  <c r="F9358" i="2"/>
  <c r="E9358" i="2"/>
  <c r="C9358" i="2"/>
  <c r="B9358" i="2"/>
  <c r="F9357" i="2"/>
  <c r="E9357" i="2"/>
  <c r="C9357" i="2"/>
  <c r="B9357" i="2"/>
  <c r="F9356" i="2"/>
  <c r="E9356" i="2"/>
  <c r="C9356" i="2"/>
  <c r="B9356" i="2"/>
  <c r="F9355" i="2"/>
  <c r="E9355" i="2"/>
  <c r="C9355" i="2"/>
  <c r="B9355" i="2"/>
  <c r="F9354" i="2"/>
  <c r="E9354" i="2"/>
  <c r="C9354" i="2"/>
  <c r="B9354" i="2"/>
  <c r="F9353" i="2"/>
  <c r="E9353" i="2"/>
  <c r="C9353" i="2"/>
  <c r="B9353" i="2"/>
  <c r="F9352" i="2"/>
  <c r="E9352" i="2"/>
  <c r="C9352" i="2"/>
  <c r="B9352" i="2"/>
  <c r="F9351" i="2"/>
  <c r="E9351" i="2"/>
  <c r="C9351" i="2"/>
  <c r="B9351" i="2"/>
  <c r="F9350" i="2"/>
  <c r="E9350" i="2"/>
  <c r="C9350" i="2"/>
  <c r="B9350" i="2"/>
  <c r="F9349" i="2"/>
  <c r="E9349" i="2"/>
  <c r="C9349" i="2"/>
  <c r="B9349" i="2"/>
  <c r="F9348" i="2"/>
  <c r="E9348" i="2"/>
  <c r="C9348" i="2"/>
  <c r="B9348" i="2"/>
  <c r="F9347" i="2"/>
  <c r="E9347" i="2"/>
  <c r="C9347" i="2"/>
  <c r="B9347" i="2"/>
  <c r="F9346" i="2"/>
  <c r="E9346" i="2"/>
  <c r="C9346" i="2"/>
  <c r="B9346" i="2"/>
  <c r="F9345" i="2"/>
  <c r="E9345" i="2"/>
  <c r="C9345" i="2"/>
  <c r="B9345" i="2"/>
  <c r="F9344" i="2"/>
  <c r="E9344" i="2"/>
  <c r="C9344" i="2"/>
  <c r="B9344" i="2"/>
  <c r="F9343" i="2"/>
  <c r="E9343" i="2"/>
  <c r="C9343" i="2"/>
  <c r="B9343" i="2"/>
  <c r="F9342" i="2"/>
  <c r="E9342" i="2"/>
  <c r="C9342" i="2"/>
  <c r="B9342" i="2"/>
  <c r="F9341" i="2"/>
  <c r="E9341" i="2"/>
  <c r="C9341" i="2"/>
  <c r="B9341" i="2"/>
  <c r="F9340" i="2"/>
  <c r="E9340" i="2"/>
  <c r="C9340" i="2"/>
  <c r="B9340" i="2"/>
  <c r="F9339" i="2"/>
  <c r="E9339" i="2"/>
  <c r="C9339" i="2"/>
  <c r="B9339" i="2"/>
  <c r="F9338" i="2"/>
  <c r="E9338" i="2"/>
  <c r="C9338" i="2"/>
  <c r="B9338" i="2"/>
  <c r="F9337" i="2"/>
  <c r="E9337" i="2"/>
  <c r="C9337" i="2"/>
  <c r="B9337" i="2"/>
  <c r="F9336" i="2"/>
  <c r="E9336" i="2"/>
  <c r="C9336" i="2"/>
  <c r="B9336" i="2"/>
  <c r="F9335" i="2"/>
  <c r="E9335" i="2"/>
  <c r="C9335" i="2"/>
  <c r="B9335" i="2"/>
  <c r="F9334" i="2"/>
  <c r="E9334" i="2"/>
  <c r="C9334" i="2"/>
  <c r="B9334" i="2"/>
  <c r="F9333" i="2"/>
  <c r="E9333" i="2"/>
  <c r="C9333" i="2"/>
  <c r="B9333" i="2"/>
  <c r="F9332" i="2"/>
  <c r="E9332" i="2"/>
  <c r="C9332" i="2"/>
  <c r="B9332" i="2"/>
  <c r="F9331" i="2"/>
  <c r="E9331" i="2"/>
  <c r="C9331" i="2"/>
  <c r="B9331" i="2"/>
  <c r="F9330" i="2"/>
  <c r="E9330" i="2"/>
  <c r="C9330" i="2"/>
  <c r="B9330" i="2"/>
  <c r="F9329" i="2"/>
  <c r="E9329" i="2"/>
  <c r="C9329" i="2"/>
  <c r="B9329" i="2"/>
  <c r="F9328" i="2"/>
  <c r="E9328" i="2"/>
  <c r="C9328" i="2"/>
  <c r="B9328" i="2"/>
  <c r="F9327" i="2"/>
  <c r="E9327" i="2"/>
  <c r="C9327" i="2"/>
  <c r="B9327" i="2"/>
  <c r="F9326" i="2"/>
  <c r="E9326" i="2"/>
  <c r="C9326" i="2"/>
  <c r="B9326" i="2"/>
  <c r="F9325" i="2"/>
  <c r="E9325" i="2"/>
  <c r="C9325" i="2"/>
  <c r="B9325" i="2"/>
  <c r="F9324" i="2"/>
  <c r="E9324" i="2"/>
  <c r="C9324" i="2"/>
  <c r="B9324" i="2"/>
  <c r="F9323" i="2"/>
  <c r="E9323" i="2"/>
  <c r="C9323" i="2"/>
  <c r="B9323" i="2"/>
  <c r="F9322" i="2"/>
  <c r="E9322" i="2"/>
  <c r="C9322" i="2"/>
  <c r="B9322" i="2"/>
  <c r="F9321" i="2"/>
  <c r="E9321" i="2"/>
  <c r="C9321" i="2"/>
  <c r="B9321" i="2"/>
  <c r="F9320" i="2"/>
  <c r="E9320" i="2"/>
  <c r="C9320" i="2"/>
  <c r="B9320" i="2"/>
  <c r="F9319" i="2"/>
  <c r="E9319" i="2"/>
  <c r="C9319" i="2"/>
  <c r="B9319" i="2"/>
  <c r="F9318" i="2"/>
  <c r="E9318" i="2"/>
  <c r="C9318" i="2"/>
  <c r="B9318" i="2"/>
  <c r="F9317" i="2"/>
  <c r="E9317" i="2"/>
  <c r="C9317" i="2"/>
  <c r="B9317" i="2"/>
  <c r="F9316" i="2"/>
  <c r="E9316" i="2"/>
  <c r="C9316" i="2"/>
  <c r="B9316" i="2"/>
  <c r="F9315" i="2"/>
  <c r="E9315" i="2"/>
  <c r="C9315" i="2"/>
  <c r="B9315" i="2"/>
  <c r="F9314" i="2"/>
  <c r="E9314" i="2"/>
  <c r="C9314" i="2"/>
  <c r="B9314" i="2"/>
  <c r="F9313" i="2"/>
  <c r="E9313" i="2"/>
  <c r="C9313" i="2"/>
  <c r="B9313" i="2"/>
  <c r="F9312" i="2"/>
  <c r="E9312" i="2"/>
  <c r="C9312" i="2"/>
  <c r="B9312" i="2"/>
  <c r="F9311" i="2"/>
  <c r="E9311" i="2"/>
  <c r="C9311" i="2"/>
  <c r="B9311" i="2"/>
  <c r="F9310" i="2"/>
  <c r="E9310" i="2"/>
  <c r="C9310" i="2"/>
  <c r="B9310" i="2"/>
  <c r="F9309" i="2"/>
  <c r="E9309" i="2"/>
  <c r="C9309" i="2"/>
  <c r="B9309" i="2"/>
  <c r="F9308" i="2"/>
  <c r="E9308" i="2"/>
  <c r="C9308" i="2"/>
  <c r="B9308" i="2"/>
  <c r="F9307" i="2"/>
  <c r="E9307" i="2"/>
  <c r="C9307" i="2"/>
  <c r="B9307" i="2"/>
  <c r="F9306" i="2"/>
  <c r="E9306" i="2"/>
  <c r="C9306" i="2"/>
  <c r="B9306" i="2"/>
  <c r="F9305" i="2"/>
  <c r="E9305" i="2"/>
  <c r="C9305" i="2"/>
  <c r="B9305" i="2"/>
  <c r="F9304" i="2"/>
  <c r="E9304" i="2"/>
  <c r="C9304" i="2"/>
  <c r="B9304" i="2"/>
  <c r="F9303" i="2"/>
  <c r="E9303" i="2"/>
  <c r="C9303" i="2"/>
  <c r="B9303" i="2"/>
  <c r="F9302" i="2"/>
  <c r="E9302" i="2"/>
  <c r="C9302" i="2"/>
  <c r="B9302" i="2"/>
  <c r="F9301" i="2"/>
  <c r="E9301" i="2"/>
  <c r="C9301" i="2"/>
  <c r="B9301" i="2"/>
  <c r="F9300" i="2"/>
  <c r="E9300" i="2"/>
  <c r="C9300" i="2"/>
  <c r="B9300" i="2"/>
  <c r="F9299" i="2"/>
  <c r="E9299" i="2"/>
  <c r="C9299" i="2"/>
  <c r="B9299" i="2"/>
  <c r="F9298" i="2"/>
  <c r="E9298" i="2"/>
  <c r="C9298" i="2"/>
  <c r="B9298" i="2"/>
  <c r="F9297" i="2"/>
  <c r="E9297" i="2"/>
  <c r="C9297" i="2"/>
  <c r="B9297" i="2"/>
  <c r="F9296" i="2"/>
  <c r="E9296" i="2"/>
  <c r="C9296" i="2"/>
  <c r="B9296" i="2"/>
  <c r="F9295" i="2"/>
  <c r="E9295" i="2"/>
  <c r="C9295" i="2"/>
  <c r="B9295" i="2"/>
  <c r="F9294" i="2"/>
  <c r="E9294" i="2"/>
  <c r="C9294" i="2"/>
  <c r="B9294" i="2"/>
  <c r="F9293" i="2"/>
  <c r="E9293" i="2"/>
  <c r="C9293" i="2"/>
  <c r="B9293" i="2"/>
  <c r="F9292" i="2"/>
  <c r="E9292" i="2"/>
  <c r="C9292" i="2"/>
  <c r="B9292" i="2"/>
  <c r="F9291" i="2"/>
  <c r="E9291" i="2"/>
  <c r="C9291" i="2"/>
  <c r="B9291" i="2"/>
  <c r="F9290" i="2"/>
  <c r="E9290" i="2"/>
  <c r="C9290" i="2"/>
  <c r="B9290" i="2"/>
  <c r="F9289" i="2"/>
  <c r="E9289" i="2"/>
  <c r="C9289" i="2"/>
  <c r="B9289" i="2"/>
  <c r="F9288" i="2"/>
  <c r="E9288" i="2"/>
  <c r="C9288" i="2"/>
  <c r="B9288" i="2"/>
  <c r="F9287" i="2"/>
  <c r="E9287" i="2"/>
  <c r="C9287" i="2"/>
  <c r="B9287" i="2"/>
  <c r="F9286" i="2"/>
  <c r="E9286" i="2"/>
  <c r="C9286" i="2"/>
  <c r="B9286" i="2"/>
  <c r="F9285" i="2"/>
  <c r="E9285" i="2"/>
  <c r="C9285" i="2"/>
  <c r="B9285" i="2"/>
  <c r="F9284" i="2"/>
  <c r="E9284" i="2"/>
  <c r="C9284" i="2"/>
  <c r="B9284" i="2"/>
  <c r="F9283" i="2"/>
  <c r="E9283" i="2"/>
  <c r="C9283" i="2"/>
  <c r="B9283" i="2"/>
  <c r="F9282" i="2"/>
  <c r="E9282" i="2"/>
  <c r="C9282" i="2"/>
  <c r="B9282" i="2"/>
  <c r="F9281" i="2"/>
  <c r="E9281" i="2"/>
  <c r="C9281" i="2"/>
  <c r="B9281" i="2"/>
  <c r="F9280" i="2"/>
  <c r="E9280" i="2"/>
  <c r="C9280" i="2"/>
  <c r="B9280" i="2"/>
  <c r="F9279" i="2"/>
  <c r="E9279" i="2"/>
  <c r="C9279" i="2"/>
  <c r="B9279" i="2"/>
  <c r="F9278" i="2"/>
  <c r="E9278" i="2"/>
  <c r="C9278" i="2"/>
  <c r="B9278" i="2"/>
  <c r="F9277" i="2"/>
  <c r="E9277" i="2"/>
  <c r="C9277" i="2"/>
  <c r="B9277" i="2"/>
  <c r="F9276" i="2"/>
  <c r="E9276" i="2"/>
  <c r="C9276" i="2"/>
  <c r="B9276" i="2"/>
  <c r="F9275" i="2"/>
  <c r="E9275" i="2"/>
  <c r="C9275" i="2"/>
  <c r="B9275" i="2"/>
  <c r="F9274" i="2"/>
  <c r="E9274" i="2"/>
  <c r="C9274" i="2"/>
  <c r="B9274" i="2"/>
  <c r="F9273" i="2"/>
  <c r="E9273" i="2"/>
  <c r="C9273" i="2"/>
  <c r="B9273" i="2"/>
  <c r="F9272" i="2"/>
  <c r="E9272" i="2"/>
  <c r="C9272" i="2"/>
  <c r="B9272" i="2"/>
  <c r="F9271" i="2"/>
  <c r="E9271" i="2"/>
  <c r="C9271" i="2"/>
  <c r="B9271" i="2"/>
  <c r="F9270" i="2"/>
  <c r="E9270" i="2"/>
  <c r="C9270" i="2"/>
  <c r="B9270" i="2"/>
  <c r="F9269" i="2"/>
  <c r="E9269" i="2"/>
  <c r="C9269" i="2"/>
  <c r="B9269" i="2"/>
  <c r="F9268" i="2"/>
  <c r="E9268" i="2"/>
  <c r="C9268" i="2"/>
  <c r="B9268" i="2"/>
  <c r="F9267" i="2"/>
  <c r="E9267" i="2"/>
  <c r="C9267" i="2"/>
  <c r="B9267" i="2"/>
  <c r="F9266" i="2"/>
  <c r="E9266" i="2"/>
  <c r="C9266" i="2"/>
  <c r="B9266" i="2"/>
  <c r="F9265" i="2"/>
  <c r="E9265" i="2"/>
  <c r="C9265" i="2"/>
  <c r="B9265" i="2"/>
  <c r="F9264" i="2"/>
  <c r="E9264" i="2"/>
  <c r="C9264" i="2"/>
  <c r="B9264" i="2"/>
  <c r="F9263" i="2"/>
  <c r="E9263" i="2"/>
  <c r="C9263" i="2"/>
  <c r="B9263" i="2"/>
  <c r="F9262" i="2"/>
  <c r="E9262" i="2"/>
  <c r="C9262" i="2"/>
  <c r="B9262" i="2"/>
  <c r="F9261" i="2"/>
  <c r="E9261" i="2"/>
  <c r="C9261" i="2"/>
  <c r="B9261" i="2"/>
  <c r="F9260" i="2"/>
  <c r="E9260" i="2"/>
  <c r="C9260" i="2"/>
  <c r="B9260" i="2"/>
  <c r="F9259" i="2"/>
  <c r="E9259" i="2"/>
  <c r="C9259" i="2"/>
  <c r="B9259" i="2"/>
  <c r="F9258" i="2"/>
  <c r="E9258" i="2"/>
  <c r="C9258" i="2"/>
  <c r="B9258" i="2"/>
  <c r="F9257" i="2"/>
  <c r="E9257" i="2"/>
  <c r="C9257" i="2"/>
  <c r="B9257" i="2"/>
  <c r="F9256" i="2"/>
  <c r="E9256" i="2"/>
  <c r="C9256" i="2"/>
  <c r="B9256" i="2"/>
  <c r="F9255" i="2"/>
  <c r="E9255" i="2"/>
  <c r="C9255" i="2"/>
  <c r="B9255" i="2"/>
  <c r="F9254" i="2"/>
  <c r="E9254" i="2"/>
  <c r="C9254" i="2"/>
  <c r="B9254" i="2"/>
  <c r="F9253" i="2"/>
  <c r="E9253" i="2"/>
  <c r="C9253" i="2"/>
  <c r="B9253" i="2"/>
  <c r="F9252" i="2"/>
  <c r="E9252" i="2"/>
  <c r="C9252" i="2"/>
  <c r="B9252" i="2"/>
  <c r="F9251" i="2"/>
  <c r="E9251" i="2"/>
  <c r="C9251" i="2"/>
  <c r="B9251" i="2"/>
  <c r="F9250" i="2"/>
  <c r="E9250" i="2"/>
  <c r="C9250" i="2"/>
  <c r="B9250" i="2"/>
  <c r="F9249" i="2"/>
  <c r="E9249" i="2"/>
  <c r="C9249" i="2"/>
  <c r="B9249" i="2"/>
  <c r="F9248" i="2"/>
  <c r="E9248" i="2"/>
  <c r="C9248" i="2"/>
  <c r="B9248" i="2"/>
  <c r="F9247" i="2"/>
  <c r="E9247" i="2"/>
  <c r="C9247" i="2"/>
  <c r="B9247" i="2"/>
  <c r="F9246" i="2"/>
  <c r="E9246" i="2"/>
  <c r="C9246" i="2"/>
  <c r="B9246" i="2"/>
  <c r="F9245" i="2"/>
  <c r="E9245" i="2"/>
  <c r="C9245" i="2"/>
  <c r="B9245" i="2"/>
  <c r="F9244" i="2"/>
  <c r="E9244" i="2"/>
  <c r="C9244" i="2"/>
  <c r="B9244" i="2"/>
  <c r="F9243" i="2"/>
  <c r="E9243" i="2"/>
  <c r="C9243" i="2"/>
  <c r="B9243" i="2"/>
  <c r="F9242" i="2"/>
  <c r="E9242" i="2"/>
  <c r="C9242" i="2"/>
  <c r="B9242" i="2"/>
  <c r="F9241" i="2"/>
  <c r="E9241" i="2"/>
  <c r="C9241" i="2"/>
  <c r="B9241" i="2"/>
  <c r="F9240" i="2"/>
  <c r="E9240" i="2"/>
  <c r="C9240" i="2"/>
  <c r="B9240" i="2"/>
  <c r="F9239" i="2"/>
  <c r="E9239" i="2"/>
  <c r="C9239" i="2"/>
  <c r="B9239" i="2"/>
  <c r="F9238" i="2"/>
  <c r="E9238" i="2"/>
  <c r="C9238" i="2"/>
  <c r="B9238" i="2"/>
  <c r="F9237" i="2"/>
  <c r="E9237" i="2"/>
  <c r="C9237" i="2"/>
  <c r="B9237" i="2"/>
  <c r="F9236" i="2"/>
  <c r="E9236" i="2"/>
  <c r="C9236" i="2"/>
  <c r="B9236" i="2"/>
  <c r="F9235" i="2"/>
  <c r="E9235" i="2"/>
  <c r="C9235" i="2"/>
  <c r="B9235" i="2"/>
  <c r="F9234" i="2"/>
  <c r="E9234" i="2"/>
  <c r="C9234" i="2"/>
  <c r="B9234" i="2"/>
  <c r="F9233" i="2"/>
  <c r="E9233" i="2"/>
  <c r="C9233" i="2"/>
  <c r="B9233" i="2"/>
  <c r="F9232" i="2"/>
  <c r="E9232" i="2"/>
  <c r="C9232" i="2"/>
  <c r="B9232" i="2"/>
  <c r="F9231" i="2"/>
  <c r="E9231" i="2"/>
  <c r="C9231" i="2"/>
  <c r="B9231" i="2"/>
  <c r="F9230" i="2"/>
  <c r="E9230" i="2"/>
  <c r="C9230" i="2"/>
  <c r="B9230" i="2"/>
  <c r="F9229" i="2"/>
  <c r="E9229" i="2"/>
  <c r="C9229" i="2"/>
  <c r="B9229" i="2"/>
  <c r="F9228" i="2"/>
  <c r="E9228" i="2"/>
  <c r="C9228" i="2"/>
  <c r="B9228" i="2"/>
  <c r="F9227" i="2"/>
  <c r="E9227" i="2"/>
  <c r="C9227" i="2"/>
  <c r="B9227" i="2"/>
  <c r="F9226" i="2"/>
  <c r="E9226" i="2"/>
  <c r="C9226" i="2"/>
  <c r="B9226" i="2"/>
  <c r="F9225" i="2"/>
  <c r="E9225" i="2"/>
  <c r="C9225" i="2"/>
  <c r="B9225" i="2"/>
  <c r="F9224" i="2"/>
  <c r="E9224" i="2"/>
  <c r="C9224" i="2"/>
  <c r="B9224" i="2"/>
  <c r="F9223" i="2"/>
  <c r="E9223" i="2"/>
  <c r="C9223" i="2"/>
  <c r="B9223" i="2"/>
  <c r="F9222" i="2"/>
  <c r="E9222" i="2"/>
  <c r="C9222" i="2"/>
  <c r="B9222" i="2"/>
  <c r="F9221" i="2"/>
  <c r="E9221" i="2"/>
  <c r="C9221" i="2"/>
  <c r="B9221" i="2"/>
  <c r="F9220" i="2"/>
  <c r="E9220" i="2"/>
  <c r="C9220" i="2"/>
  <c r="B9220" i="2"/>
  <c r="F9219" i="2"/>
  <c r="E9219" i="2"/>
  <c r="C9219" i="2"/>
  <c r="B9219" i="2"/>
  <c r="F9218" i="2"/>
  <c r="E9218" i="2"/>
  <c r="C9218" i="2"/>
  <c r="B9218" i="2"/>
  <c r="F9217" i="2"/>
  <c r="E9217" i="2"/>
  <c r="C9217" i="2"/>
  <c r="B9217" i="2"/>
  <c r="F9216" i="2"/>
  <c r="E9216" i="2"/>
  <c r="C9216" i="2"/>
  <c r="B9216" i="2"/>
  <c r="F9215" i="2"/>
  <c r="E9215" i="2"/>
  <c r="C9215" i="2"/>
  <c r="B9215" i="2"/>
  <c r="F9214" i="2"/>
  <c r="E9214" i="2"/>
  <c r="C9214" i="2"/>
  <c r="B9214" i="2"/>
  <c r="F9213" i="2"/>
  <c r="E9213" i="2"/>
  <c r="C9213" i="2"/>
  <c r="B9213" i="2"/>
  <c r="F9212" i="2"/>
  <c r="E9212" i="2"/>
  <c r="C9212" i="2"/>
  <c r="B9212" i="2"/>
  <c r="F9211" i="2"/>
  <c r="E9211" i="2"/>
  <c r="C9211" i="2"/>
  <c r="B9211" i="2"/>
  <c r="F9210" i="2"/>
  <c r="E9210" i="2"/>
  <c r="C9210" i="2"/>
  <c r="B9210" i="2"/>
  <c r="F9209" i="2"/>
  <c r="E9209" i="2"/>
  <c r="C9209" i="2"/>
  <c r="B9209" i="2"/>
  <c r="F9208" i="2"/>
  <c r="E9208" i="2"/>
  <c r="C9208" i="2"/>
  <c r="B9208" i="2"/>
  <c r="F9207" i="2"/>
  <c r="E9207" i="2"/>
  <c r="C9207" i="2"/>
  <c r="B9207" i="2"/>
  <c r="F9206" i="2"/>
  <c r="E9206" i="2"/>
  <c r="C9206" i="2"/>
  <c r="B9206" i="2"/>
  <c r="F9205" i="2"/>
  <c r="E9205" i="2"/>
  <c r="C9205" i="2"/>
  <c r="B9205" i="2"/>
  <c r="F9204" i="2"/>
  <c r="E9204" i="2"/>
  <c r="C9204" i="2"/>
  <c r="B9204" i="2"/>
  <c r="F9203" i="2"/>
  <c r="E9203" i="2"/>
  <c r="C9203" i="2"/>
  <c r="B9203" i="2"/>
  <c r="F9202" i="2"/>
  <c r="E9202" i="2"/>
  <c r="C9202" i="2"/>
  <c r="B9202" i="2"/>
  <c r="F9201" i="2"/>
  <c r="E9201" i="2"/>
  <c r="C9201" i="2"/>
  <c r="B9201" i="2"/>
  <c r="F9200" i="2"/>
  <c r="E9200" i="2"/>
  <c r="C9200" i="2"/>
  <c r="B9200" i="2"/>
  <c r="F9199" i="2"/>
  <c r="E9199" i="2"/>
  <c r="C9199" i="2"/>
  <c r="B9199" i="2"/>
  <c r="F9198" i="2"/>
  <c r="E9198" i="2"/>
  <c r="C9198" i="2"/>
  <c r="B9198" i="2"/>
  <c r="F9197" i="2"/>
  <c r="E9197" i="2"/>
  <c r="C9197" i="2"/>
  <c r="B9197" i="2"/>
  <c r="F9196" i="2"/>
  <c r="E9196" i="2"/>
  <c r="C9196" i="2"/>
  <c r="B9196" i="2"/>
  <c r="F9195" i="2"/>
  <c r="E9195" i="2"/>
  <c r="C9195" i="2"/>
  <c r="B9195" i="2"/>
  <c r="F9194" i="2"/>
  <c r="E9194" i="2"/>
  <c r="C9194" i="2"/>
  <c r="B9194" i="2"/>
  <c r="F9193" i="2"/>
  <c r="E9193" i="2"/>
  <c r="C9193" i="2"/>
  <c r="B9193" i="2"/>
  <c r="F9192" i="2"/>
  <c r="E9192" i="2"/>
  <c r="C9192" i="2"/>
  <c r="B9192" i="2"/>
  <c r="F9191" i="2"/>
  <c r="E9191" i="2"/>
  <c r="C9191" i="2"/>
  <c r="B9191" i="2"/>
  <c r="F9190" i="2"/>
  <c r="E9190" i="2"/>
  <c r="C9190" i="2"/>
  <c r="B9190" i="2"/>
  <c r="F9189" i="2"/>
  <c r="E9189" i="2"/>
  <c r="C9189" i="2"/>
  <c r="B9189" i="2"/>
  <c r="F9188" i="2"/>
  <c r="E9188" i="2"/>
  <c r="C9188" i="2"/>
  <c r="B9188" i="2"/>
  <c r="F9187" i="2"/>
  <c r="E9187" i="2"/>
  <c r="C9187" i="2"/>
  <c r="B9187" i="2"/>
  <c r="F9186" i="2"/>
  <c r="E9186" i="2"/>
  <c r="C9186" i="2"/>
  <c r="B9186" i="2"/>
  <c r="F9185" i="2"/>
  <c r="E9185" i="2"/>
  <c r="C9185" i="2"/>
  <c r="B9185" i="2"/>
  <c r="F9184" i="2"/>
  <c r="E9184" i="2"/>
  <c r="C9184" i="2"/>
  <c r="B9184" i="2"/>
  <c r="F9183" i="2"/>
  <c r="E9183" i="2"/>
  <c r="C9183" i="2"/>
  <c r="B9183" i="2"/>
  <c r="F9182" i="2"/>
  <c r="E9182" i="2"/>
  <c r="C9182" i="2"/>
  <c r="B9182" i="2"/>
  <c r="F9181" i="2"/>
  <c r="E9181" i="2"/>
  <c r="C9181" i="2"/>
  <c r="B9181" i="2"/>
  <c r="F9180" i="2"/>
  <c r="E9180" i="2"/>
  <c r="C9180" i="2"/>
  <c r="B9180" i="2"/>
  <c r="F9179" i="2"/>
  <c r="E9179" i="2"/>
  <c r="C9179" i="2"/>
  <c r="B9179" i="2"/>
  <c r="F9178" i="2"/>
  <c r="E9178" i="2"/>
  <c r="C9178" i="2"/>
  <c r="B9178" i="2"/>
  <c r="F9177" i="2"/>
  <c r="E9177" i="2"/>
  <c r="C9177" i="2"/>
  <c r="B9177" i="2"/>
  <c r="F9176" i="2"/>
  <c r="E9176" i="2"/>
  <c r="C9176" i="2"/>
  <c r="B9176" i="2"/>
  <c r="F9175" i="2"/>
  <c r="E9175" i="2"/>
  <c r="C9175" i="2"/>
  <c r="B9175" i="2"/>
  <c r="F9174" i="2"/>
  <c r="E9174" i="2"/>
  <c r="C9174" i="2"/>
  <c r="B9174" i="2"/>
  <c r="F9173" i="2"/>
  <c r="E9173" i="2"/>
  <c r="C9173" i="2"/>
  <c r="B9173" i="2"/>
  <c r="F9172" i="2"/>
  <c r="E9172" i="2"/>
  <c r="C9172" i="2"/>
  <c r="B9172" i="2"/>
  <c r="F9171" i="2"/>
  <c r="E9171" i="2"/>
  <c r="C9171" i="2"/>
  <c r="B9171" i="2"/>
  <c r="F9170" i="2"/>
  <c r="E9170" i="2"/>
  <c r="C9170" i="2"/>
  <c r="B9170" i="2"/>
  <c r="F9169" i="2"/>
  <c r="E9169" i="2"/>
  <c r="C9169" i="2"/>
  <c r="B9169" i="2"/>
  <c r="F9168" i="2"/>
  <c r="E9168" i="2"/>
  <c r="C9168" i="2"/>
  <c r="B9168" i="2"/>
  <c r="F9167" i="2"/>
  <c r="E9167" i="2"/>
  <c r="C9167" i="2"/>
  <c r="B9167" i="2"/>
  <c r="F9166" i="2"/>
  <c r="E9166" i="2"/>
  <c r="C9166" i="2"/>
  <c r="B9166" i="2"/>
  <c r="F9165" i="2"/>
  <c r="E9165" i="2"/>
  <c r="C9165" i="2"/>
  <c r="B9165" i="2"/>
  <c r="F9164" i="2"/>
  <c r="E9164" i="2"/>
  <c r="C9164" i="2"/>
  <c r="B9164" i="2"/>
  <c r="F9163" i="2"/>
  <c r="E9163" i="2"/>
  <c r="C9163" i="2"/>
  <c r="B9163" i="2"/>
  <c r="F9162" i="2"/>
  <c r="E9162" i="2"/>
  <c r="C9162" i="2"/>
  <c r="B9162" i="2"/>
  <c r="F9161" i="2"/>
  <c r="E9161" i="2"/>
  <c r="C9161" i="2"/>
  <c r="B9161" i="2"/>
  <c r="F9160" i="2"/>
  <c r="E9160" i="2"/>
  <c r="C9160" i="2"/>
  <c r="B9160" i="2"/>
  <c r="F9159" i="2"/>
  <c r="E9159" i="2"/>
  <c r="C9159" i="2"/>
  <c r="B9159" i="2"/>
  <c r="F9158" i="2"/>
  <c r="E9158" i="2"/>
  <c r="C9158" i="2"/>
  <c r="B9158" i="2"/>
  <c r="F9157" i="2"/>
  <c r="E9157" i="2"/>
  <c r="C9157" i="2"/>
  <c r="B9157" i="2"/>
  <c r="F9156" i="2"/>
  <c r="E9156" i="2"/>
  <c r="C9156" i="2"/>
  <c r="B9156" i="2"/>
  <c r="F9155" i="2"/>
  <c r="E9155" i="2"/>
  <c r="C9155" i="2"/>
  <c r="B9155" i="2"/>
  <c r="F9154" i="2"/>
  <c r="E9154" i="2"/>
  <c r="C9154" i="2"/>
  <c r="B9154" i="2"/>
  <c r="F9153" i="2"/>
  <c r="E9153" i="2"/>
  <c r="C9153" i="2"/>
  <c r="B9153" i="2"/>
  <c r="F9152" i="2"/>
  <c r="E9152" i="2"/>
  <c r="C9152" i="2"/>
  <c r="B9152" i="2"/>
  <c r="F9151" i="2"/>
  <c r="E9151" i="2"/>
  <c r="C9151" i="2"/>
  <c r="B9151" i="2"/>
  <c r="F9150" i="2"/>
  <c r="E9150" i="2"/>
  <c r="C9150" i="2"/>
  <c r="B9150" i="2"/>
  <c r="F9149" i="2"/>
  <c r="E9149" i="2"/>
  <c r="C9149" i="2"/>
  <c r="B9149" i="2"/>
  <c r="F9148" i="2"/>
  <c r="E9148" i="2"/>
  <c r="C9148" i="2"/>
  <c r="B9148" i="2"/>
  <c r="F9147" i="2"/>
  <c r="E9147" i="2"/>
  <c r="C9147" i="2"/>
  <c r="B9147" i="2"/>
  <c r="F9146" i="2"/>
  <c r="E9146" i="2"/>
  <c r="C9146" i="2"/>
  <c r="B9146" i="2"/>
  <c r="F9145" i="2"/>
  <c r="E9145" i="2"/>
  <c r="C9145" i="2"/>
  <c r="B9145" i="2"/>
  <c r="F9144" i="2"/>
  <c r="E9144" i="2"/>
  <c r="C9144" i="2"/>
  <c r="B9144" i="2"/>
  <c r="F9143" i="2"/>
  <c r="E9143" i="2"/>
  <c r="C9143" i="2"/>
  <c r="B9143" i="2"/>
  <c r="F9142" i="2"/>
  <c r="E9142" i="2"/>
  <c r="C9142" i="2"/>
  <c r="B9142" i="2"/>
  <c r="F9141" i="2"/>
  <c r="E9141" i="2"/>
  <c r="C9141" i="2"/>
  <c r="B9141" i="2"/>
  <c r="F9140" i="2"/>
  <c r="E9140" i="2"/>
  <c r="C9140" i="2"/>
  <c r="B9140" i="2"/>
  <c r="F9139" i="2"/>
  <c r="E9139" i="2"/>
  <c r="C9139" i="2"/>
  <c r="B9139" i="2"/>
  <c r="F9138" i="2"/>
  <c r="E9138" i="2"/>
  <c r="C9138" i="2"/>
  <c r="B9138" i="2"/>
  <c r="F9137" i="2"/>
  <c r="E9137" i="2"/>
  <c r="C9137" i="2"/>
  <c r="B9137" i="2"/>
  <c r="F9136" i="2"/>
  <c r="E9136" i="2"/>
  <c r="C9136" i="2"/>
  <c r="B9136" i="2"/>
  <c r="F9135" i="2"/>
  <c r="E9135" i="2"/>
  <c r="C9135" i="2"/>
  <c r="B9135" i="2"/>
  <c r="F9134" i="2"/>
  <c r="E9134" i="2"/>
  <c r="C9134" i="2"/>
  <c r="B9134" i="2"/>
  <c r="F9133" i="2"/>
  <c r="E9133" i="2"/>
  <c r="C9133" i="2"/>
  <c r="B9133" i="2"/>
  <c r="F9132" i="2"/>
  <c r="E9132" i="2"/>
  <c r="C9132" i="2"/>
  <c r="B9132" i="2"/>
  <c r="F9131" i="2"/>
  <c r="E9131" i="2"/>
  <c r="C9131" i="2"/>
  <c r="B9131" i="2"/>
  <c r="F9130" i="2"/>
  <c r="E9130" i="2"/>
  <c r="C9130" i="2"/>
  <c r="B9130" i="2"/>
  <c r="F9129" i="2"/>
  <c r="E9129" i="2"/>
  <c r="C9129" i="2"/>
  <c r="B9129" i="2"/>
  <c r="F9128" i="2"/>
  <c r="E9128" i="2"/>
  <c r="C9128" i="2"/>
  <c r="B9128" i="2"/>
  <c r="F9127" i="2"/>
  <c r="E9127" i="2"/>
  <c r="C9127" i="2"/>
  <c r="B9127" i="2"/>
  <c r="F9126" i="2"/>
  <c r="E9126" i="2"/>
  <c r="C9126" i="2"/>
  <c r="B9126" i="2"/>
  <c r="F9125" i="2"/>
  <c r="E9125" i="2"/>
  <c r="C9125" i="2"/>
  <c r="B9125" i="2"/>
  <c r="F9124" i="2"/>
  <c r="E9124" i="2"/>
  <c r="C9124" i="2"/>
  <c r="B9124" i="2"/>
  <c r="F9123" i="2"/>
  <c r="E9123" i="2"/>
  <c r="C9123" i="2"/>
  <c r="B9123" i="2"/>
  <c r="F9122" i="2"/>
  <c r="E9122" i="2"/>
  <c r="C9122" i="2"/>
  <c r="B9122" i="2"/>
  <c r="F9121" i="2"/>
  <c r="E9121" i="2"/>
  <c r="C9121" i="2"/>
  <c r="B9121" i="2"/>
  <c r="F9120" i="2"/>
  <c r="E9120" i="2"/>
  <c r="C9120" i="2"/>
  <c r="B9120" i="2"/>
  <c r="F9119" i="2"/>
  <c r="E9119" i="2"/>
  <c r="C9119" i="2"/>
  <c r="B9119" i="2"/>
  <c r="F9118" i="2"/>
  <c r="E9118" i="2"/>
  <c r="C9118" i="2"/>
  <c r="B9118" i="2"/>
  <c r="F9117" i="2"/>
  <c r="E9117" i="2"/>
  <c r="C9117" i="2"/>
  <c r="B9117" i="2"/>
  <c r="F9116" i="2"/>
  <c r="E9116" i="2"/>
  <c r="C9116" i="2"/>
  <c r="B9116" i="2"/>
  <c r="F9115" i="2"/>
  <c r="E9115" i="2"/>
  <c r="C9115" i="2"/>
  <c r="B9115" i="2"/>
  <c r="F9114" i="2"/>
  <c r="E9114" i="2"/>
  <c r="C9114" i="2"/>
  <c r="B9114" i="2"/>
  <c r="F9113" i="2"/>
  <c r="E9113" i="2"/>
  <c r="C9113" i="2"/>
  <c r="B9113" i="2"/>
  <c r="F9112" i="2"/>
  <c r="E9112" i="2"/>
  <c r="C9112" i="2"/>
  <c r="B9112" i="2"/>
  <c r="F9111" i="2"/>
  <c r="E9111" i="2"/>
  <c r="C9111" i="2"/>
  <c r="B9111" i="2"/>
  <c r="F9110" i="2"/>
  <c r="E9110" i="2"/>
  <c r="C9110" i="2"/>
  <c r="B9110" i="2"/>
  <c r="F9109" i="2"/>
  <c r="E9109" i="2"/>
  <c r="C9109" i="2"/>
  <c r="B9109" i="2"/>
  <c r="F9108" i="2"/>
  <c r="E9108" i="2"/>
  <c r="C9108" i="2"/>
  <c r="B9108" i="2"/>
  <c r="F9107" i="2"/>
  <c r="E9107" i="2"/>
  <c r="C9107" i="2"/>
  <c r="B9107" i="2"/>
  <c r="F9106" i="2"/>
  <c r="E9106" i="2"/>
  <c r="C9106" i="2"/>
  <c r="B9106" i="2"/>
  <c r="F9105" i="2"/>
  <c r="E9105" i="2"/>
  <c r="C9105" i="2"/>
  <c r="B9105" i="2"/>
  <c r="F9104" i="2"/>
  <c r="E9104" i="2"/>
  <c r="C9104" i="2"/>
  <c r="B9104" i="2"/>
  <c r="F9103" i="2"/>
  <c r="E9103" i="2"/>
  <c r="C9103" i="2"/>
  <c r="B9103" i="2"/>
  <c r="F9102" i="2"/>
  <c r="E9102" i="2"/>
  <c r="C9102" i="2"/>
  <c r="B9102" i="2"/>
  <c r="F9101" i="2"/>
  <c r="E9101" i="2"/>
  <c r="C9101" i="2"/>
  <c r="B9101" i="2"/>
  <c r="F9100" i="2"/>
  <c r="E9100" i="2"/>
  <c r="C9100" i="2"/>
  <c r="B9100" i="2"/>
  <c r="F9099" i="2"/>
  <c r="E9099" i="2"/>
  <c r="C9099" i="2"/>
  <c r="B9099" i="2"/>
  <c r="F9098" i="2"/>
  <c r="E9098" i="2"/>
  <c r="C9098" i="2"/>
  <c r="B9098" i="2"/>
  <c r="F9097" i="2"/>
  <c r="E9097" i="2"/>
  <c r="C9097" i="2"/>
  <c r="B9097" i="2"/>
  <c r="F9096" i="2"/>
  <c r="E9096" i="2"/>
  <c r="C9096" i="2"/>
  <c r="B9096" i="2"/>
  <c r="F9095" i="2"/>
  <c r="E9095" i="2"/>
  <c r="C9095" i="2"/>
  <c r="B9095" i="2"/>
  <c r="F9094" i="2"/>
  <c r="E9094" i="2"/>
  <c r="C9094" i="2"/>
  <c r="B9094" i="2"/>
  <c r="F9093" i="2"/>
  <c r="E9093" i="2"/>
  <c r="C9093" i="2"/>
  <c r="B9093" i="2"/>
  <c r="F9092" i="2"/>
  <c r="E9092" i="2"/>
  <c r="C9092" i="2"/>
  <c r="B9092" i="2"/>
  <c r="F9091" i="2"/>
  <c r="E9091" i="2"/>
  <c r="C9091" i="2"/>
  <c r="B9091" i="2"/>
  <c r="F9090" i="2"/>
  <c r="E9090" i="2"/>
  <c r="C9090" i="2"/>
  <c r="B9090" i="2"/>
  <c r="F9089" i="2"/>
  <c r="E9089" i="2"/>
  <c r="C9089" i="2"/>
  <c r="B9089" i="2"/>
  <c r="F9088" i="2"/>
  <c r="E9088" i="2"/>
  <c r="C9088" i="2"/>
  <c r="B9088" i="2"/>
  <c r="F9087" i="2"/>
  <c r="E9087" i="2"/>
  <c r="C9087" i="2"/>
  <c r="B9087" i="2"/>
  <c r="F9086" i="2"/>
  <c r="E9086" i="2"/>
  <c r="C9086" i="2"/>
  <c r="B9086" i="2"/>
  <c r="F9085" i="2"/>
  <c r="E9085" i="2"/>
  <c r="C9085" i="2"/>
  <c r="B9085" i="2"/>
  <c r="F9084" i="2"/>
  <c r="E9084" i="2"/>
  <c r="C9084" i="2"/>
  <c r="B9084" i="2"/>
  <c r="F9083" i="2"/>
  <c r="E9083" i="2"/>
  <c r="C9083" i="2"/>
  <c r="B9083" i="2"/>
  <c r="F9082" i="2"/>
  <c r="E9082" i="2"/>
  <c r="C9082" i="2"/>
  <c r="B9082" i="2"/>
  <c r="F9081" i="2"/>
  <c r="E9081" i="2"/>
  <c r="C9081" i="2"/>
  <c r="B9081" i="2"/>
  <c r="F9080" i="2"/>
  <c r="E9080" i="2"/>
  <c r="C9080" i="2"/>
  <c r="B9080" i="2"/>
  <c r="F9079" i="2"/>
  <c r="E9079" i="2"/>
  <c r="C9079" i="2"/>
  <c r="B9079" i="2"/>
  <c r="F9078" i="2"/>
  <c r="E9078" i="2"/>
  <c r="C9078" i="2"/>
  <c r="B9078" i="2"/>
  <c r="F9077" i="2"/>
  <c r="E9077" i="2"/>
  <c r="C9077" i="2"/>
  <c r="B9077" i="2"/>
  <c r="F9076" i="2"/>
  <c r="E9076" i="2"/>
  <c r="C9076" i="2"/>
  <c r="B9076" i="2"/>
  <c r="F9075" i="2"/>
  <c r="E9075" i="2"/>
  <c r="C9075" i="2"/>
  <c r="B9075" i="2"/>
  <c r="F9074" i="2"/>
  <c r="E9074" i="2"/>
  <c r="C9074" i="2"/>
  <c r="B9074" i="2"/>
  <c r="F9073" i="2"/>
  <c r="E9073" i="2"/>
  <c r="C9073" i="2"/>
  <c r="B9073" i="2"/>
  <c r="F9072" i="2"/>
  <c r="E9072" i="2"/>
  <c r="C9072" i="2"/>
  <c r="B9072" i="2"/>
  <c r="F9071" i="2"/>
  <c r="E9071" i="2"/>
  <c r="C9071" i="2"/>
  <c r="B9071" i="2"/>
  <c r="F9070" i="2"/>
  <c r="E9070" i="2"/>
  <c r="C9070" i="2"/>
  <c r="B9070" i="2"/>
  <c r="F9069" i="2"/>
  <c r="E9069" i="2"/>
  <c r="C9069" i="2"/>
  <c r="B9069" i="2"/>
  <c r="F9068" i="2"/>
  <c r="E9068" i="2"/>
  <c r="C9068" i="2"/>
  <c r="B9068" i="2"/>
  <c r="F9067" i="2"/>
  <c r="E9067" i="2"/>
  <c r="C9067" i="2"/>
  <c r="B9067" i="2"/>
  <c r="F9066" i="2"/>
  <c r="E9066" i="2"/>
  <c r="C9066" i="2"/>
  <c r="B9066" i="2"/>
  <c r="F9065" i="2"/>
  <c r="E9065" i="2"/>
  <c r="C9065" i="2"/>
  <c r="B9065" i="2"/>
  <c r="F9064" i="2"/>
  <c r="E9064" i="2"/>
  <c r="C9064" i="2"/>
  <c r="B9064" i="2"/>
  <c r="F9063" i="2"/>
  <c r="E9063" i="2"/>
  <c r="C9063" i="2"/>
  <c r="B9063" i="2"/>
  <c r="F9062" i="2"/>
  <c r="E9062" i="2"/>
  <c r="C9062" i="2"/>
  <c r="B9062" i="2"/>
  <c r="F9061" i="2"/>
  <c r="E9061" i="2"/>
  <c r="C9061" i="2"/>
  <c r="B9061" i="2"/>
  <c r="F9060" i="2"/>
  <c r="E9060" i="2"/>
  <c r="C9060" i="2"/>
  <c r="B9060" i="2"/>
  <c r="F9059" i="2"/>
  <c r="E9059" i="2"/>
  <c r="C9059" i="2"/>
  <c r="B9059" i="2"/>
  <c r="F9058" i="2"/>
  <c r="E9058" i="2"/>
  <c r="C9058" i="2"/>
  <c r="B9058" i="2"/>
  <c r="F9057" i="2"/>
  <c r="E9057" i="2"/>
  <c r="C9057" i="2"/>
  <c r="B9057" i="2"/>
  <c r="F9056" i="2"/>
  <c r="E9056" i="2"/>
  <c r="C9056" i="2"/>
  <c r="B9056" i="2"/>
  <c r="F9055" i="2"/>
  <c r="E9055" i="2"/>
  <c r="C9055" i="2"/>
  <c r="B9055" i="2"/>
  <c r="F9054" i="2"/>
  <c r="E9054" i="2"/>
  <c r="C9054" i="2"/>
  <c r="B9054" i="2"/>
  <c r="F9053" i="2"/>
  <c r="E9053" i="2"/>
  <c r="C9053" i="2"/>
  <c r="B9053" i="2"/>
  <c r="F9052" i="2"/>
  <c r="E9052" i="2"/>
  <c r="C9052" i="2"/>
  <c r="B9052" i="2"/>
  <c r="F9051" i="2"/>
  <c r="E9051" i="2"/>
  <c r="C9051" i="2"/>
  <c r="B9051" i="2"/>
  <c r="F9050" i="2"/>
  <c r="E9050" i="2"/>
  <c r="C9050" i="2"/>
  <c r="B9050" i="2"/>
  <c r="F9049" i="2"/>
  <c r="E9049" i="2"/>
  <c r="C9049" i="2"/>
  <c r="B9049" i="2"/>
  <c r="F9048" i="2"/>
  <c r="E9048" i="2"/>
  <c r="C9048" i="2"/>
  <c r="B9048" i="2"/>
  <c r="F9047" i="2"/>
  <c r="E9047" i="2"/>
  <c r="C9047" i="2"/>
  <c r="B9047" i="2"/>
  <c r="F9046" i="2"/>
  <c r="E9046" i="2"/>
  <c r="C9046" i="2"/>
  <c r="B9046" i="2"/>
  <c r="F9045" i="2"/>
  <c r="E9045" i="2"/>
  <c r="C9045" i="2"/>
  <c r="B9045" i="2"/>
  <c r="F9044" i="2"/>
  <c r="E9044" i="2"/>
  <c r="C9044" i="2"/>
  <c r="B9044" i="2"/>
  <c r="F9043" i="2"/>
  <c r="E9043" i="2"/>
  <c r="C9043" i="2"/>
  <c r="B9043" i="2"/>
  <c r="F9042" i="2"/>
  <c r="E9042" i="2"/>
  <c r="C9042" i="2"/>
  <c r="B9042" i="2"/>
  <c r="F9041" i="2"/>
  <c r="E9041" i="2"/>
  <c r="C9041" i="2"/>
  <c r="B9041" i="2"/>
  <c r="F9040" i="2"/>
  <c r="E9040" i="2"/>
  <c r="C9040" i="2"/>
  <c r="B9040" i="2"/>
  <c r="F9039" i="2"/>
  <c r="E9039" i="2"/>
  <c r="C9039" i="2"/>
  <c r="B9039" i="2"/>
  <c r="F9038" i="2"/>
  <c r="E9038" i="2"/>
  <c r="C9038" i="2"/>
  <c r="B9038" i="2"/>
  <c r="F9037" i="2"/>
  <c r="E9037" i="2"/>
  <c r="C9037" i="2"/>
  <c r="B9037" i="2"/>
  <c r="F9036" i="2"/>
  <c r="E9036" i="2"/>
  <c r="C9036" i="2"/>
  <c r="B9036" i="2"/>
  <c r="F9035" i="2"/>
  <c r="E9035" i="2"/>
  <c r="C9035" i="2"/>
  <c r="B9035" i="2"/>
  <c r="F9034" i="2"/>
  <c r="E9034" i="2"/>
  <c r="C9034" i="2"/>
  <c r="B9034" i="2"/>
  <c r="F9033" i="2"/>
  <c r="E9033" i="2"/>
  <c r="C9033" i="2"/>
  <c r="B9033" i="2"/>
  <c r="F9032" i="2"/>
  <c r="E9032" i="2"/>
  <c r="C9032" i="2"/>
  <c r="B9032" i="2"/>
  <c r="F9031" i="2"/>
  <c r="E9031" i="2"/>
  <c r="C9031" i="2"/>
  <c r="B9031" i="2"/>
  <c r="F9030" i="2"/>
  <c r="E9030" i="2"/>
  <c r="C9030" i="2"/>
  <c r="B9030" i="2"/>
  <c r="F9029" i="2"/>
  <c r="E9029" i="2"/>
  <c r="C9029" i="2"/>
  <c r="B9029" i="2"/>
  <c r="F9028" i="2"/>
  <c r="E9028" i="2"/>
  <c r="C9028" i="2"/>
  <c r="B9028" i="2"/>
  <c r="F9027" i="2"/>
  <c r="E9027" i="2"/>
  <c r="C9027" i="2"/>
  <c r="B9027" i="2"/>
  <c r="F9026" i="2"/>
  <c r="E9026" i="2"/>
  <c r="C9026" i="2"/>
  <c r="B9026" i="2"/>
  <c r="F9025" i="2"/>
  <c r="E9025" i="2"/>
  <c r="C9025" i="2"/>
  <c r="B9025" i="2"/>
  <c r="F9024" i="2"/>
  <c r="E9024" i="2"/>
  <c r="C9024" i="2"/>
  <c r="B9024" i="2"/>
  <c r="F9023" i="2"/>
  <c r="E9023" i="2"/>
  <c r="C9023" i="2"/>
  <c r="B9023" i="2"/>
  <c r="F9022" i="2"/>
  <c r="E9022" i="2"/>
  <c r="C9022" i="2"/>
  <c r="B9022" i="2"/>
  <c r="F9021" i="2"/>
  <c r="E9021" i="2"/>
  <c r="C9021" i="2"/>
  <c r="B9021" i="2"/>
  <c r="F9020" i="2"/>
  <c r="E9020" i="2"/>
  <c r="C9020" i="2"/>
  <c r="B9020" i="2"/>
  <c r="F9019" i="2"/>
  <c r="E9019" i="2"/>
  <c r="C9019" i="2"/>
  <c r="B9019" i="2"/>
  <c r="F9018" i="2"/>
  <c r="E9018" i="2"/>
  <c r="C9018" i="2"/>
  <c r="B9018" i="2"/>
  <c r="F9017" i="2"/>
  <c r="E9017" i="2"/>
  <c r="C9017" i="2"/>
  <c r="B9017" i="2"/>
  <c r="F9016" i="2"/>
  <c r="E9016" i="2"/>
  <c r="C9016" i="2"/>
  <c r="B9016" i="2"/>
  <c r="F9015" i="2"/>
  <c r="E9015" i="2"/>
  <c r="C9015" i="2"/>
  <c r="B9015" i="2"/>
  <c r="F9014" i="2"/>
  <c r="E9014" i="2"/>
  <c r="C9014" i="2"/>
  <c r="B9014" i="2"/>
  <c r="F9013" i="2"/>
  <c r="E9013" i="2"/>
  <c r="C9013" i="2"/>
  <c r="B9013" i="2"/>
  <c r="F9012" i="2"/>
  <c r="E9012" i="2"/>
  <c r="C9012" i="2"/>
  <c r="B9012" i="2"/>
  <c r="F9011" i="2"/>
  <c r="E9011" i="2"/>
  <c r="C9011" i="2"/>
  <c r="B9011" i="2"/>
  <c r="F9010" i="2"/>
  <c r="E9010" i="2"/>
  <c r="C9010" i="2"/>
  <c r="B9010" i="2"/>
  <c r="F9009" i="2"/>
  <c r="E9009" i="2"/>
  <c r="C9009" i="2"/>
  <c r="B9009" i="2"/>
  <c r="F9008" i="2"/>
  <c r="E9008" i="2"/>
  <c r="C9008" i="2"/>
  <c r="B9008" i="2"/>
  <c r="F9007" i="2"/>
  <c r="E9007" i="2"/>
  <c r="C9007" i="2"/>
  <c r="B9007" i="2"/>
  <c r="F9006" i="2"/>
  <c r="E9006" i="2"/>
  <c r="C9006" i="2"/>
  <c r="B9006" i="2"/>
  <c r="F9005" i="2"/>
  <c r="E9005" i="2"/>
  <c r="C9005" i="2"/>
  <c r="B9005" i="2"/>
  <c r="F9004" i="2"/>
  <c r="E9004" i="2"/>
  <c r="C9004" i="2"/>
  <c r="B9004" i="2"/>
  <c r="F9003" i="2"/>
  <c r="E9003" i="2"/>
  <c r="C9003" i="2"/>
  <c r="B9003" i="2"/>
  <c r="F9002" i="2"/>
  <c r="E9002" i="2"/>
  <c r="C9002" i="2"/>
  <c r="B9002" i="2"/>
  <c r="F9001" i="2"/>
  <c r="E9001" i="2"/>
  <c r="C9001" i="2"/>
  <c r="B9001" i="2"/>
  <c r="F9000" i="2"/>
  <c r="E9000" i="2"/>
  <c r="C9000" i="2"/>
  <c r="B9000" i="2"/>
  <c r="F8999" i="2"/>
  <c r="E8999" i="2"/>
  <c r="C8999" i="2"/>
  <c r="B8999" i="2"/>
  <c r="F8998" i="2"/>
  <c r="E8998" i="2"/>
  <c r="C8998" i="2"/>
  <c r="B8998" i="2"/>
  <c r="F8997" i="2"/>
  <c r="E8997" i="2"/>
  <c r="C8997" i="2"/>
  <c r="B8997" i="2"/>
  <c r="F8996" i="2"/>
  <c r="E8996" i="2"/>
  <c r="C8996" i="2"/>
  <c r="B8996" i="2"/>
  <c r="F8995" i="2"/>
  <c r="E8995" i="2"/>
  <c r="C8995" i="2"/>
  <c r="B8995" i="2"/>
  <c r="F8994" i="2"/>
  <c r="E8994" i="2"/>
  <c r="C8994" i="2"/>
  <c r="B8994" i="2"/>
  <c r="F8993" i="2"/>
  <c r="E8993" i="2"/>
  <c r="C8993" i="2"/>
  <c r="B8993" i="2"/>
  <c r="F8992" i="2"/>
  <c r="E8992" i="2"/>
  <c r="C8992" i="2"/>
  <c r="B8992" i="2"/>
  <c r="F8991" i="2"/>
  <c r="E8991" i="2"/>
  <c r="C8991" i="2"/>
  <c r="B8991" i="2"/>
  <c r="F8990" i="2"/>
  <c r="E8990" i="2"/>
  <c r="C8990" i="2"/>
  <c r="B8990" i="2"/>
  <c r="F8989" i="2"/>
  <c r="E8989" i="2"/>
  <c r="C8989" i="2"/>
  <c r="B8989" i="2"/>
  <c r="F8988" i="2"/>
  <c r="E8988" i="2"/>
  <c r="C8988" i="2"/>
  <c r="B8988" i="2"/>
  <c r="F8987" i="2"/>
  <c r="E8987" i="2"/>
  <c r="C8987" i="2"/>
  <c r="B8987" i="2"/>
  <c r="F8986" i="2"/>
  <c r="E8986" i="2"/>
  <c r="C8986" i="2"/>
  <c r="B8986" i="2"/>
  <c r="F8985" i="2"/>
  <c r="E8985" i="2"/>
  <c r="C8985" i="2"/>
  <c r="B8985" i="2"/>
  <c r="F8984" i="2"/>
  <c r="E8984" i="2"/>
  <c r="C8984" i="2"/>
  <c r="B8984" i="2"/>
  <c r="F8983" i="2"/>
  <c r="E8983" i="2"/>
  <c r="C8983" i="2"/>
  <c r="B8983" i="2"/>
  <c r="F8982" i="2"/>
  <c r="E8982" i="2"/>
  <c r="C8982" i="2"/>
  <c r="B8982" i="2"/>
  <c r="F8981" i="2"/>
  <c r="E8981" i="2"/>
  <c r="C8981" i="2"/>
  <c r="B8981" i="2"/>
  <c r="F8980" i="2"/>
  <c r="E8980" i="2"/>
  <c r="C8980" i="2"/>
  <c r="B8980" i="2"/>
  <c r="F8979" i="2"/>
  <c r="E8979" i="2"/>
  <c r="C8979" i="2"/>
  <c r="B8979" i="2"/>
  <c r="F8978" i="2"/>
  <c r="E8978" i="2"/>
  <c r="C8978" i="2"/>
  <c r="B8978" i="2"/>
  <c r="F8977" i="2"/>
  <c r="E8977" i="2"/>
  <c r="C8977" i="2"/>
  <c r="B8977" i="2"/>
  <c r="F8976" i="2"/>
  <c r="E8976" i="2"/>
  <c r="C8976" i="2"/>
  <c r="B8976" i="2"/>
  <c r="F8975" i="2"/>
  <c r="E8975" i="2"/>
  <c r="C8975" i="2"/>
  <c r="B8975" i="2"/>
  <c r="F8974" i="2"/>
  <c r="E8974" i="2"/>
  <c r="C8974" i="2"/>
  <c r="B8974" i="2"/>
  <c r="F8973" i="2"/>
  <c r="E8973" i="2"/>
  <c r="C8973" i="2"/>
  <c r="B8973" i="2"/>
  <c r="F8972" i="2"/>
  <c r="E8972" i="2"/>
  <c r="C8972" i="2"/>
  <c r="B8972" i="2"/>
  <c r="F8971" i="2"/>
  <c r="E8971" i="2"/>
  <c r="C8971" i="2"/>
  <c r="B8971" i="2"/>
  <c r="F8970" i="2"/>
  <c r="E8970" i="2"/>
  <c r="C8970" i="2"/>
  <c r="B8970" i="2"/>
  <c r="F8969" i="2"/>
  <c r="E8969" i="2"/>
  <c r="C8969" i="2"/>
  <c r="B8969" i="2"/>
  <c r="F8968" i="2"/>
  <c r="E8968" i="2"/>
  <c r="C8968" i="2"/>
  <c r="B8968" i="2"/>
  <c r="F8967" i="2"/>
  <c r="E8967" i="2"/>
  <c r="C8967" i="2"/>
  <c r="B8967" i="2"/>
  <c r="F8966" i="2"/>
  <c r="E8966" i="2"/>
  <c r="C8966" i="2"/>
  <c r="B8966" i="2"/>
  <c r="F8965" i="2"/>
  <c r="E8965" i="2"/>
  <c r="C8965" i="2"/>
  <c r="B8965" i="2"/>
  <c r="F8964" i="2"/>
  <c r="E8964" i="2"/>
  <c r="C8964" i="2"/>
  <c r="B8964" i="2"/>
  <c r="F8963" i="2"/>
  <c r="E8963" i="2"/>
  <c r="C8963" i="2"/>
  <c r="B8963" i="2"/>
  <c r="F8962" i="2"/>
  <c r="E8962" i="2"/>
  <c r="C8962" i="2"/>
  <c r="B8962" i="2"/>
  <c r="F8961" i="2"/>
  <c r="E8961" i="2"/>
  <c r="C8961" i="2"/>
  <c r="B8961" i="2"/>
  <c r="F8960" i="2"/>
  <c r="E8960" i="2"/>
  <c r="C8960" i="2"/>
  <c r="B8960" i="2"/>
  <c r="F8959" i="2"/>
  <c r="E8959" i="2"/>
  <c r="C8959" i="2"/>
  <c r="B8959" i="2"/>
  <c r="F8958" i="2"/>
  <c r="E8958" i="2"/>
  <c r="C8958" i="2"/>
  <c r="B8958" i="2"/>
  <c r="F8957" i="2"/>
  <c r="E8957" i="2"/>
  <c r="C8957" i="2"/>
  <c r="B8957" i="2"/>
  <c r="F8956" i="2"/>
  <c r="E8956" i="2"/>
  <c r="C8956" i="2"/>
  <c r="B8956" i="2"/>
  <c r="F8955" i="2"/>
  <c r="E8955" i="2"/>
  <c r="C8955" i="2"/>
  <c r="B8955" i="2"/>
  <c r="F8954" i="2"/>
  <c r="E8954" i="2"/>
  <c r="C8954" i="2"/>
  <c r="B8954" i="2"/>
  <c r="F8953" i="2"/>
  <c r="E8953" i="2"/>
  <c r="C8953" i="2"/>
  <c r="B8953" i="2"/>
  <c r="F8952" i="2"/>
  <c r="E8952" i="2"/>
  <c r="C8952" i="2"/>
  <c r="B8952" i="2"/>
  <c r="F8951" i="2"/>
  <c r="E8951" i="2"/>
  <c r="C8951" i="2"/>
  <c r="B8951" i="2"/>
  <c r="F8950" i="2"/>
  <c r="E8950" i="2"/>
  <c r="C8950" i="2"/>
  <c r="B8950" i="2"/>
  <c r="F8949" i="2"/>
  <c r="E8949" i="2"/>
  <c r="C8949" i="2"/>
  <c r="B8949" i="2"/>
  <c r="F8948" i="2"/>
  <c r="E8948" i="2"/>
  <c r="C8948" i="2"/>
  <c r="B8948" i="2"/>
  <c r="F8947" i="2"/>
  <c r="E8947" i="2"/>
  <c r="C8947" i="2"/>
  <c r="B8947" i="2"/>
  <c r="F8946" i="2"/>
  <c r="E8946" i="2"/>
  <c r="C8946" i="2"/>
  <c r="B8946" i="2"/>
  <c r="F8945" i="2"/>
  <c r="E8945" i="2"/>
  <c r="C8945" i="2"/>
  <c r="B8945" i="2"/>
  <c r="F8944" i="2"/>
  <c r="E8944" i="2"/>
  <c r="C8944" i="2"/>
  <c r="B8944" i="2"/>
  <c r="F8943" i="2"/>
  <c r="E8943" i="2"/>
  <c r="C8943" i="2"/>
  <c r="B8943" i="2"/>
  <c r="F8942" i="2"/>
  <c r="E8942" i="2"/>
  <c r="C8942" i="2"/>
  <c r="B8942" i="2"/>
  <c r="F8941" i="2"/>
  <c r="E8941" i="2"/>
  <c r="C8941" i="2"/>
  <c r="B8941" i="2"/>
  <c r="F8940" i="2"/>
  <c r="E8940" i="2"/>
  <c r="C8940" i="2"/>
  <c r="B8940" i="2"/>
  <c r="F8939" i="2"/>
  <c r="E8939" i="2"/>
  <c r="C8939" i="2"/>
  <c r="B8939" i="2"/>
  <c r="F8938" i="2"/>
  <c r="E8938" i="2"/>
  <c r="C8938" i="2"/>
  <c r="B8938" i="2"/>
  <c r="F8937" i="2"/>
  <c r="E8937" i="2"/>
  <c r="C8937" i="2"/>
  <c r="B8937" i="2"/>
  <c r="F8936" i="2"/>
  <c r="E8936" i="2"/>
  <c r="C8936" i="2"/>
  <c r="B8936" i="2"/>
  <c r="F8935" i="2"/>
  <c r="E8935" i="2"/>
  <c r="C8935" i="2"/>
  <c r="B8935" i="2"/>
  <c r="F8934" i="2"/>
  <c r="E8934" i="2"/>
  <c r="C8934" i="2"/>
  <c r="B8934" i="2"/>
  <c r="F8933" i="2"/>
  <c r="E8933" i="2"/>
  <c r="C8933" i="2"/>
  <c r="B8933" i="2"/>
  <c r="F8932" i="2"/>
  <c r="E8932" i="2"/>
  <c r="C8932" i="2"/>
  <c r="B8932" i="2"/>
  <c r="F8931" i="2"/>
  <c r="E8931" i="2"/>
  <c r="C8931" i="2"/>
  <c r="B8931" i="2"/>
  <c r="F8930" i="2"/>
  <c r="E8930" i="2"/>
  <c r="C8930" i="2"/>
  <c r="B8930" i="2"/>
  <c r="F8929" i="2"/>
  <c r="E8929" i="2"/>
  <c r="C8929" i="2"/>
  <c r="B8929" i="2"/>
  <c r="F8928" i="2"/>
  <c r="E8928" i="2"/>
  <c r="C8928" i="2"/>
  <c r="B8928" i="2"/>
  <c r="F8927" i="2"/>
  <c r="E8927" i="2"/>
  <c r="C8927" i="2"/>
  <c r="B8927" i="2"/>
  <c r="F8926" i="2"/>
  <c r="E8926" i="2"/>
  <c r="C8926" i="2"/>
  <c r="B8926" i="2"/>
  <c r="F8925" i="2"/>
  <c r="E8925" i="2"/>
  <c r="C8925" i="2"/>
  <c r="B8925" i="2"/>
  <c r="F8924" i="2"/>
  <c r="E8924" i="2"/>
  <c r="C8924" i="2"/>
  <c r="B8924" i="2"/>
  <c r="F8923" i="2"/>
  <c r="E8923" i="2"/>
  <c r="C8923" i="2"/>
  <c r="B8923" i="2"/>
  <c r="F8922" i="2"/>
  <c r="E8922" i="2"/>
  <c r="C8922" i="2"/>
  <c r="B8922" i="2"/>
  <c r="F8921" i="2"/>
  <c r="E8921" i="2"/>
  <c r="C8921" i="2"/>
  <c r="B8921" i="2"/>
  <c r="F8920" i="2"/>
  <c r="E8920" i="2"/>
  <c r="C8920" i="2"/>
  <c r="B8920" i="2"/>
  <c r="F8919" i="2"/>
  <c r="E8919" i="2"/>
  <c r="C8919" i="2"/>
  <c r="B8919" i="2"/>
  <c r="F8918" i="2"/>
  <c r="E8918" i="2"/>
  <c r="C8918" i="2"/>
  <c r="B8918" i="2"/>
  <c r="F8917" i="2"/>
  <c r="E8917" i="2"/>
  <c r="C8917" i="2"/>
  <c r="B8917" i="2"/>
  <c r="F8916" i="2"/>
  <c r="E8916" i="2"/>
  <c r="C8916" i="2"/>
  <c r="B8916" i="2"/>
  <c r="F8915" i="2"/>
  <c r="E8915" i="2"/>
  <c r="C8915" i="2"/>
  <c r="B8915" i="2"/>
  <c r="F8914" i="2"/>
  <c r="E8914" i="2"/>
  <c r="C8914" i="2"/>
  <c r="B8914" i="2"/>
  <c r="F8913" i="2"/>
  <c r="E8913" i="2"/>
  <c r="C8913" i="2"/>
  <c r="B8913" i="2"/>
  <c r="F8912" i="2"/>
  <c r="E8912" i="2"/>
  <c r="C8912" i="2"/>
  <c r="B8912" i="2"/>
  <c r="F8911" i="2"/>
  <c r="E8911" i="2"/>
  <c r="C8911" i="2"/>
  <c r="B8911" i="2"/>
  <c r="F8910" i="2"/>
  <c r="E8910" i="2"/>
  <c r="C8910" i="2"/>
  <c r="B8910" i="2"/>
  <c r="F8909" i="2"/>
  <c r="E8909" i="2"/>
  <c r="C8909" i="2"/>
  <c r="B8909" i="2"/>
  <c r="F8908" i="2"/>
  <c r="E8908" i="2"/>
  <c r="C8908" i="2"/>
  <c r="B8908" i="2"/>
  <c r="F8907" i="2"/>
  <c r="E8907" i="2"/>
  <c r="C8907" i="2"/>
  <c r="B8907" i="2"/>
  <c r="F8906" i="2"/>
  <c r="E8906" i="2"/>
  <c r="C8906" i="2"/>
  <c r="B8906" i="2"/>
  <c r="F8905" i="2"/>
  <c r="E8905" i="2"/>
  <c r="C8905" i="2"/>
  <c r="B8905" i="2"/>
  <c r="F8904" i="2"/>
  <c r="E8904" i="2"/>
  <c r="C8904" i="2"/>
  <c r="B8904" i="2"/>
  <c r="F8903" i="2"/>
  <c r="E8903" i="2"/>
  <c r="C8903" i="2"/>
  <c r="B8903" i="2"/>
  <c r="F8902" i="2"/>
  <c r="E8902" i="2"/>
  <c r="C8902" i="2"/>
  <c r="B8902" i="2"/>
  <c r="F8901" i="2"/>
  <c r="E8901" i="2"/>
  <c r="C8901" i="2"/>
  <c r="B8901" i="2"/>
  <c r="F8900" i="2"/>
  <c r="E8900" i="2"/>
  <c r="C8900" i="2"/>
  <c r="B8900" i="2"/>
  <c r="F8899" i="2"/>
  <c r="E8899" i="2"/>
  <c r="C8899" i="2"/>
  <c r="B8899" i="2"/>
  <c r="F8898" i="2"/>
  <c r="E8898" i="2"/>
  <c r="C8898" i="2"/>
  <c r="B8898" i="2"/>
  <c r="F8897" i="2"/>
  <c r="E8897" i="2"/>
  <c r="C8897" i="2"/>
  <c r="B8897" i="2"/>
  <c r="F8896" i="2"/>
  <c r="E8896" i="2"/>
  <c r="C8896" i="2"/>
  <c r="B8896" i="2"/>
  <c r="F8895" i="2"/>
  <c r="E8895" i="2"/>
  <c r="C8895" i="2"/>
  <c r="B8895" i="2"/>
  <c r="F8894" i="2"/>
  <c r="E8894" i="2"/>
  <c r="C8894" i="2"/>
  <c r="B8894" i="2"/>
  <c r="F8893" i="2"/>
  <c r="E8893" i="2"/>
  <c r="C8893" i="2"/>
  <c r="B8893" i="2"/>
  <c r="F8892" i="2"/>
  <c r="E8892" i="2"/>
  <c r="C8892" i="2"/>
  <c r="B8892" i="2"/>
  <c r="F8891" i="2"/>
  <c r="E8891" i="2"/>
  <c r="C8891" i="2"/>
  <c r="B8891" i="2"/>
  <c r="F8890" i="2"/>
  <c r="E8890" i="2"/>
  <c r="C8890" i="2"/>
  <c r="B8890" i="2"/>
  <c r="F8889" i="2"/>
  <c r="E8889" i="2"/>
  <c r="C8889" i="2"/>
  <c r="B8889" i="2"/>
  <c r="F8888" i="2"/>
  <c r="E8888" i="2"/>
  <c r="C8888" i="2"/>
  <c r="B8888" i="2"/>
  <c r="F8887" i="2"/>
  <c r="E8887" i="2"/>
  <c r="C8887" i="2"/>
  <c r="B8887" i="2"/>
  <c r="F8886" i="2"/>
  <c r="E8886" i="2"/>
  <c r="C8886" i="2"/>
  <c r="B8886" i="2"/>
  <c r="F8885" i="2"/>
  <c r="E8885" i="2"/>
  <c r="C8885" i="2"/>
  <c r="B8885" i="2"/>
  <c r="F8884" i="2"/>
  <c r="E8884" i="2"/>
  <c r="C8884" i="2"/>
  <c r="B8884" i="2"/>
  <c r="F8883" i="2"/>
  <c r="E8883" i="2"/>
  <c r="C8883" i="2"/>
  <c r="B8883" i="2"/>
  <c r="F8882" i="2"/>
  <c r="E8882" i="2"/>
  <c r="C8882" i="2"/>
  <c r="B8882" i="2"/>
  <c r="F8881" i="2"/>
  <c r="E8881" i="2"/>
  <c r="C8881" i="2"/>
  <c r="B8881" i="2"/>
  <c r="F8880" i="2"/>
  <c r="E8880" i="2"/>
  <c r="C8880" i="2"/>
  <c r="B8880" i="2"/>
  <c r="F8879" i="2"/>
  <c r="E8879" i="2"/>
  <c r="C8879" i="2"/>
  <c r="B8879" i="2"/>
  <c r="F8878" i="2"/>
  <c r="E8878" i="2"/>
  <c r="C8878" i="2"/>
  <c r="B8878" i="2"/>
  <c r="F8877" i="2"/>
  <c r="E8877" i="2"/>
  <c r="C8877" i="2"/>
  <c r="B8877" i="2"/>
  <c r="F8876" i="2"/>
  <c r="E8876" i="2"/>
  <c r="C8876" i="2"/>
  <c r="B8876" i="2"/>
  <c r="F8875" i="2"/>
  <c r="E8875" i="2"/>
  <c r="C8875" i="2"/>
  <c r="B8875" i="2"/>
  <c r="F8874" i="2"/>
  <c r="E8874" i="2"/>
  <c r="C8874" i="2"/>
  <c r="B8874" i="2"/>
  <c r="F8873" i="2"/>
  <c r="E8873" i="2"/>
  <c r="C8873" i="2"/>
  <c r="B8873" i="2"/>
  <c r="F8872" i="2"/>
  <c r="E8872" i="2"/>
  <c r="C8872" i="2"/>
  <c r="B8872" i="2"/>
  <c r="F8871" i="2"/>
  <c r="E8871" i="2"/>
  <c r="C8871" i="2"/>
  <c r="B8871" i="2"/>
  <c r="F8870" i="2"/>
  <c r="E8870" i="2"/>
  <c r="C8870" i="2"/>
  <c r="B8870" i="2"/>
  <c r="F8869" i="2"/>
  <c r="E8869" i="2"/>
  <c r="C8869" i="2"/>
  <c r="B8869" i="2"/>
  <c r="F8868" i="2"/>
  <c r="E8868" i="2"/>
  <c r="C8868" i="2"/>
  <c r="B8868" i="2"/>
  <c r="F8867" i="2"/>
  <c r="E8867" i="2"/>
  <c r="C8867" i="2"/>
  <c r="B8867" i="2"/>
  <c r="F8866" i="2"/>
  <c r="E8866" i="2"/>
  <c r="C8866" i="2"/>
  <c r="B8866" i="2"/>
  <c r="F8865" i="2"/>
  <c r="E8865" i="2"/>
  <c r="C8865" i="2"/>
  <c r="B8865" i="2"/>
  <c r="F8864" i="2"/>
  <c r="E8864" i="2"/>
  <c r="C8864" i="2"/>
  <c r="B8864" i="2"/>
  <c r="F8863" i="2"/>
  <c r="E8863" i="2"/>
  <c r="C8863" i="2"/>
  <c r="B8863" i="2"/>
  <c r="F8862" i="2"/>
  <c r="E8862" i="2"/>
  <c r="C8862" i="2"/>
  <c r="B8862" i="2"/>
  <c r="F8861" i="2"/>
  <c r="E8861" i="2"/>
  <c r="C8861" i="2"/>
  <c r="B8861" i="2"/>
  <c r="F8860" i="2"/>
  <c r="E8860" i="2"/>
  <c r="C8860" i="2"/>
  <c r="B8860" i="2"/>
  <c r="F8859" i="2"/>
  <c r="E8859" i="2"/>
  <c r="C8859" i="2"/>
  <c r="B8859" i="2"/>
  <c r="F8858" i="2"/>
  <c r="E8858" i="2"/>
  <c r="C8858" i="2"/>
  <c r="B8858" i="2"/>
  <c r="F8857" i="2"/>
  <c r="E8857" i="2"/>
  <c r="C8857" i="2"/>
  <c r="B8857" i="2"/>
  <c r="F8856" i="2"/>
  <c r="E8856" i="2"/>
  <c r="C8856" i="2"/>
  <c r="B8856" i="2"/>
  <c r="F8855" i="2"/>
  <c r="E8855" i="2"/>
  <c r="C8855" i="2"/>
  <c r="B8855" i="2"/>
  <c r="F8854" i="2"/>
  <c r="E8854" i="2"/>
  <c r="C8854" i="2"/>
  <c r="B8854" i="2"/>
  <c r="F8853" i="2"/>
  <c r="E8853" i="2"/>
  <c r="C8853" i="2"/>
  <c r="B8853" i="2"/>
  <c r="F8852" i="2"/>
  <c r="E8852" i="2"/>
  <c r="C8852" i="2"/>
  <c r="B8852" i="2"/>
  <c r="F8851" i="2"/>
  <c r="E8851" i="2"/>
  <c r="C8851" i="2"/>
  <c r="B8851" i="2"/>
  <c r="F8850" i="2"/>
  <c r="E8850" i="2"/>
  <c r="C8850" i="2"/>
  <c r="B8850" i="2"/>
  <c r="F8849" i="2"/>
  <c r="E8849" i="2"/>
  <c r="C8849" i="2"/>
  <c r="B8849" i="2"/>
  <c r="F8848" i="2"/>
  <c r="E8848" i="2"/>
  <c r="C8848" i="2"/>
  <c r="B8848" i="2"/>
  <c r="F8847" i="2"/>
  <c r="E8847" i="2"/>
  <c r="C8847" i="2"/>
  <c r="B8847" i="2"/>
  <c r="F8846" i="2"/>
  <c r="E8846" i="2"/>
  <c r="C8846" i="2"/>
  <c r="B8846" i="2"/>
  <c r="F8845" i="2"/>
  <c r="E8845" i="2"/>
  <c r="C8845" i="2"/>
  <c r="B8845" i="2"/>
  <c r="F8844" i="2"/>
  <c r="E8844" i="2"/>
  <c r="C8844" i="2"/>
  <c r="B8844" i="2"/>
  <c r="F8843" i="2"/>
  <c r="E8843" i="2"/>
  <c r="C8843" i="2"/>
  <c r="B8843" i="2"/>
  <c r="F8842" i="2"/>
  <c r="E8842" i="2"/>
  <c r="C8842" i="2"/>
  <c r="B8842" i="2"/>
  <c r="F8841" i="2"/>
  <c r="E8841" i="2"/>
  <c r="C8841" i="2"/>
  <c r="B8841" i="2"/>
  <c r="F8840" i="2"/>
  <c r="E8840" i="2"/>
  <c r="C8840" i="2"/>
  <c r="B8840" i="2"/>
  <c r="F8839" i="2"/>
  <c r="E8839" i="2"/>
  <c r="C8839" i="2"/>
  <c r="B8839" i="2"/>
  <c r="F8838" i="2"/>
  <c r="E8838" i="2"/>
  <c r="C8838" i="2"/>
  <c r="B8838" i="2"/>
  <c r="F8837" i="2"/>
  <c r="E8837" i="2"/>
  <c r="C8837" i="2"/>
  <c r="B8837" i="2"/>
  <c r="F8836" i="2"/>
  <c r="E8836" i="2"/>
  <c r="C8836" i="2"/>
  <c r="B8836" i="2"/>
  <c r="F8835" i="2"/>
  <c r="E8835" i="2"/>
  <c r="C8835" i="2"/>
  <c r="B8835" i="2"/>
  <c r="F8834" i="2"/>
  <c r="E8834" i="2"/>
  <c r="C8834" i="2"/>
  <c r="B8834" i="2"/>
  <c r="F8833" i="2"/>
  <c r="E8833" i="2"/>
  <c r="C8833" i="2"/>
  <c r="B8833" i="2"/>
  <c r="F8832" i="2"/>
  <c r="E8832" i="2"/>
  <c r="C8832" i="2"/>
  <c r="B8832" i="2"/>
  <c r="F8831" i="2"/>
  <c r="E8831" i="2"/>
  <c r="C8831" i="2"/>
  <c r="B8831" i="2"/>
  <c r="F8830" i="2"/>
  <c r="E8830" i="2"/>
  <c r="C8830" i="2"/>
  <c r="B8830" i="2"/>
  <c r="F8829" i="2"/>
  <c r="E8829" i="2"/>
  <c r="C8829" i="2"/>
  <c r="B8829" i="2"/>
  <c r="F8828" i="2"/>
  <c r="E8828" i="2"/>
  <c r="C8828" i="2"/>
  <c r="B8828" i="2"/>
  <c r="F8827" i="2"/>
  <c r="E8827" i="2"/>
  <c r="C8827" i="2"/>
  <c r="B8827" i="2"/>
  <c r="F8826" i="2"/>
  <c r="E8826" i="2"/>
  <c r="C8826" i="2"/>
  <c r="B8826" i="2"/>
  <c r="F8825" i="2"/>
  <c r="E8825" i="2"/>
  <c r="C8825" i="2"/>
  <c r="B8825" i="2"/>
  <c r="F8824" i="2"/>
  <c r="E8824" i="2"/>
  <c r="C8824" i="2"/>
  <c r="B8824" i="2"/>
  <c r="F8823" i="2"/>
  <c r="E8823" i="2"/>
  <c r="C8823" i="2"/>
  <c r="B8823" i="2"/>
  <c r="F8822" i="2"/>
  <c r="E8822" i="2"/>
  <c r="C8822" i="2"/>
  <c r="B8822" i="2"/>
  <c r="F8821" i="2"/>
  <c r="E8821" i="2"/>
  <c r="C8821" i="2"/>
  <c r="B8821" i="2"/>
  <c r="F8820" i="2"/>
  <c r="E8820" i="2"/>
  <c r="C8820" i="2"/>
  <c r="B8820" i="2"/>
  <c r="F8819" i="2"/>
  <c r="E8819" i="2"/>
  <c r="C8819" i="2"/>
  <c r="B8819" i="2"/>
  <c r="F8818" i="2"/>
  <c r="E8818" i="2"/>
  <c r="C8818" i="2"/>
  <c r="B8818" i="2"/>
  <c r="F8817" i="2"/>
  <c r="E8817" i="2"/>
  <c r="C8817" i="2"/>
  <c r="B8817" i="2"/>
  <c r="F8816" i="2"/>
  <c r="E8816" i="2"/>
  <c r="C8816" i="2"/>
  <c r="B8816" i="2"/>
  <c r="F8815" i="2"/>
  <c r="E8815" i="2"/>
  <c r="C8815" i="2"/>
  <c r="B8815" i="2"/>
  <c r="F8814" i="2"/>
  <c r="E8814" i="2"/>
  <c r="C8814" i="2"/>
  <c r="B8814" i="2"/>
  <c r="F8813" i="2"/>
  <c r="E8813" i="2"/>
  <c r="C8813" i="2"/>
  <c r="B8813" i="2"/>
  <c r="F8812" i="2"/>
  <c r="E8812" i="2"/>
  <c r="C8812" i="2"/>
  <c r="B8812" i="2"/>
  <c r="F8811" i="2"/>
  <c r="E8811" i="2"/>
  <c r="C8811" i="2"/>
  <c r="B8811" i="2"/>
  <c r="F8810" i="2"/>
  <c r="E8810" i="2"/>
  <c r="C8810" i="2"/>
  <c r="B8810" i="2"/>
  <c r="F8809" i="2"/>
  <c r="E8809" i="2"/>
  <c r="C8809" i="2"/>
  <c r="B8809" i="2"/>
  <c r="F8808" i="2"/>
  <c r="E8808" i="2"/>
  <c r="C8808" i="2"/>
  <c r="B8808" i="2"/>
  <c r="F8807" i="2"/>
  <c r="E8807" i="2"/>
  <c r="C8807" i="2"/>
  <c r="B8807" i="2"/>
  <c r="F8806" i="2"/>
  <c r="E8806" i="2"/>
  <c r="C8806" i="2"/>
  <c r="B8806" i="2"/>
  <c r="F8805" i="2"/>
  <c r="E8805" i="2"/>
  <c r="C8805" i="2"/>
  <c r="B8805" i="2"/>
  <c r="F8804" i="2"/>
  <c r="E8804" i="2"/>
  <c r="C8804" i="2"/>
  <c r="B8804" i="2"/>
  <c r="F8803" i="2"/>
  <c r="E8803" i="2"/>
  <c r="C8803" i="2"/>
  <c r="B8803" i="2"/>
  <c r="F8802" i="2"/>
  <c r="E8802" i="2"/>
  <c r="C8802" i="2"/>
  <c r="B8802" i="2"/>
  <c r="F8801" i="2"/>
  <c r="E8801" i="2"/>
  <c r="C8801" i="2"/>
  <c r="B8801" i="2"/>
  <c r="F8800" i="2"/>
  <c r="E8800" i="2"/>
  <c r="C8800" i="2"/>
  <c r="B8800" i="2"/>
  <c r="F8799" i="2"/>
  <c r="E8799" i="2"/>
  <c r="C8799" i="2"/>
  <c r="B8799" i="2"/>
  <c r="F8798" i="2"/>
  <c r="E8798" i="2"/>
  <c r="C8798" i="2"/>
  <c r="B8798" i="2"/>
  <c r="F8797" i="2"/>
  <c r="E8797" i="2"/>
  <c r="C8797" i="2"/>
  <c r="B8797" i="2"/>
  <c r="F8796" i="2"/>
  <c r="E8796" i="2"/>
  <c r="C8796" i="2"/>
  <c r="B8796" i="2"/>
  <c r="F8795" i="2"/>
  <c r="E8795" i="2"/>
  <c r="C8795" i="2"/>
  <c r="B8795" i="2"/>
  <c r="F8794" i="2"/>
  <c r="E8794" i="2"/>
  <c r="C8794" i="2"/>
  <c r="B8794" i="2"/>
  <c r="F8793" i="2"/>
  <c r="E8793" i="2"/>
  <c r="C8793" i="2"/>
  <c r="B8793" i="2"/>
  <c r="F8792" i="2"/>
  <c r="E8792" i="2"/>
  <c r="C8792" i="2"/>
  <c r="B8792" i="2"/>
  <c r="F8791" i="2"/>
  <c r="E8791" i="2"/>
  <c r="C8791" i="2"/>
  <c r="B8791" i="2"/>
  <c r="F8790" i="2"/>
  <c r="E8790" i="2"/>
  <c r="C8790" i="2"/>
  <c r="B8790" i="2"/>
  <c r="F8789" i="2"/>
  <c r="E8789" i="2"/>
  <c r="C8789" i="2"/>
  <c r="B8789" i="2"/>
  <c r="F8788" i="2"/>
  <c r="E8788" i="2"/>
  <c r="C8788" i="2"/>
  <c r="B8788" i="2"/>
  <c r="F8787" i="2"/>
  <c r="E8787" i="2"/>
  <c r="C8787" i="2"/>
  <c r="B8787" i="2"/>
  <c r="F8786" i="2"/>
  <c r="E8786" i="2"/>
  <c r="C8786" i="2"/>
  <c r="B8786" i="2"/>
  <c r="F8785" i="2"/>
  <c r="E8785" i="2"/>
  <c r="C8785" i="2"/>
  <c r="B8785" i="2"/>
  <c r="F8784" i="2"/>
  <c r="E8784" i="2"/>
  <c r="C8784" i="2"/>
  <c r="B8784" i="2"/>
  <c r="F8783" i="2"/>
  <c r="E8783" i="2"/>
  <c r="C8783" i="2"/>
  <c r="B8783" i="2"/>
  <c r="F8782" i="2"/>
  <c r="E8782" i="2"/>
  <c r="C8782" i="2"/>
  <c r="B8782" i="2"/>
  <c r="F8781" i="2"/>
  <c r="E8781" i="2"/>
  <c r="C8781" i="2"/>
  <c r="B8781" i="2"/>
  <c r="F8780" i="2"/>
  <c r="E8780" i="2"/>
  <c r="C8780" i="2"/>
  <c r="B8780" i="2"/>
  <c r="F8779" i="2"/>
  <c r="E8779" i="2"/>
  <c r="C8779" i="2"/>
  <c r="B8779" i="2"/>
  <c r="F8778" i="2"/>
  <c r="E8778" i="2"/>
  <c r="C8778" i="2"/>
  <c r="B8778" i="2"/>
  <c r="F8777" i="2"/>
  <c r="E8777" i="2"/>
  <c r="C8777" i="2"/>
  <c r="B8777" i="2"/>
  <c r="F8776" i="2"/>
  <c r="E8776" i="2"/>
  <c r="C8776" i="2"/>
  <c r="B8776" i="2"/>
  <c r="F8775" i="2"/>
  <c r="E8775" i="2"/>
  <c r="C8775" i="2"/>
  <c r="B8775" i="2"/>
  <c r="F8774" i="2"/>
  <c r="E8774" i="2"/>
  <c r="C8774" i="2"/>
  <c r="B8774" i="2"/>
  <c r="F8773" i="2"/>
  <c r="E8773" i="2"/>
  <c r="C8773" i="2"/>
  <c r="B8773" i="2"/>
  <c r="F8772" i="2"/>
  <c r="E8772" i="2"/>
  <c r="C8772" i="2"/>
  <c r="B8772" i="2"/>
  <c r="F8771" i="2"/>
  <c r="E8771" i="2"/>
  <c r="C8771" i="2"/>
  <c r="B8771" i="2"/>
  <c r="F8770" i="2"/>
  <c r="E8770" i="2"/>
  <c r="C8770" i="2"/>
  <c r="B8770" i="2"/>
  <c r="F8769" i="2"/>
  <c r="E8769" i="2"/>
  <c r="C8769" i="2"/>
  <c r="B8769" i="2"/>
  <c r="F8768" i="2"/>
  <c r="E8768" i="2"/>
  <c r="C8768" i="2"/>
  <c r="B8768" i="2"/>
  <c r="F8767" i="2"/>
  <c r="E8767" i="2"/>
  <c r="C8767" i="2"/>
  <c r="B8767" i="2"/>
  <c r="F8766" i="2"/>
  <c r="E8766" i="2"/>
  <c r="C8766" i="2"/>
  <c r="B8766" i="2"/>
  <c r="F8765" i="2"/>
  <c r="E8765" i="2"/>
  <c r="C8765" i="2"/>
  <c r="B8765" i="2"/>
  <c r="F8764" i="2"/>
  <c r="E8764" i="2"/>
  <c r="C8764" i="2"/>
  <c r="B8764" i="2"/>
  <c r="F8763" i="2"/>
  <c r="E8763" i="2"/>
  <c r="C8763" i="2"/>
  <c r="B8763" i="2"/>
  <c r="F8762" i="2"/>
  <c r="E8762" i="2"/>
  <c r="C8762" i="2"/>
  <c r="B8762" i="2"/>
  <c r="F8761" i="2"/>
  <c r="E8761" i="2"/>
  <c r="C8761" i="2"/>
  <c r="B8761" i="2"/>
  <c r="F8760" i="2"/>
  <c r="E8760" i="2"/>
  <c r="C8760" i="2"/>
  <c r="B8760" i="2"/>
  <c r="F8759" i="2"/>
  <c r="E8759" i="2"/>
  <c r="C8759" i="2"/>
  <c r="B8759" i="2"/>
  <c r="F8758" i="2"/>
  <c r="E8758" i="2"/>
  <c r="C8758" i="2"/>
  <c r="B8758" i="2"/>
  <c r="F8757" i="2"/>
  <c r="E8757" i="2"/>
  <c r="C8757" i="2"/>
  <c r="B8757" i="2"/>
  <c r="F8756" i="2"/>
  <c r="E8756" i="2"/>
  <c r="C8756" i="2"/>
  <c r="B8756" i="2"/>
  <c r="F8755" i="2"/>
  <c r="E8755" i="2"/>
  <c r="C8755" i="2"/>
  <c r="B8755" i="2"/>
  <c r="F8754" i="2"/>
  <c r="E8754" i="2"/>
  <c r="C8754" i="2"/>
  <c r="B8754" i="2"/>
  <c r="F8753" i="2"/>
  <c r="E8753" i="2"/>
  <c r="C8753" i="2"/>
  <c r="B8753" i="2"/>
  <c r="F8752" i="2"/>
  <c r="E8752" i="2"/>
  <c r="C8752" i="2"/>
  <c r="B8752" i="2"/>
  <c r="F8751" i="2"/>
  <c r="E8751" i="2"/>
  <c r="C8751" i="2"/>
  <c r="B8751" i="2"/>
  <c r="F8750" i="2"/>
  <c r="E8750" i="2"/>
  <c r="C8750" i="2"/>
  <c r="B8750" i="2"/>
  <c r="F8749" i="2"/>
  <c r="E8749" i="2"/>
  <c r="C8749" i="2"/>
  <c r="B8749" i="2"/>
  <c r="F8748" i="2"/>
  <c r="E8748" i="2"/>
  <c r="C8748" i="2"/>
  <c r="B8748" i="2"/>
  <c r="F8747" i="2"/>
  <c r="E8747" i="2"/>
  <c r="C8747" i="2"/>
  <c r="B8747" i="2"/>
  <c r="F8746" i="2"/>
  <c r="E8746" i="2"/>
  <c r="C8746" i="2"/>
  <c r="B8746" i="2"/>
  <c r="F8745" i="2"/>
  <c r="E8745" i="2"/>
  <c r="C8745" i="2"/>
  <c r="B8745" i="2"/>
  <c r="F8744" i="2"/>
  <c r="E8744" i="2"/>
  <c r="C8744" i="2"/>
  <c r="B8744" i="2"/>
  <c r="F8743" i="2"/>
  <c r="E8743" i="2"/>
  <c r="C8743" i="2"/>
  <c r="B8743" i="2"/>
  <c r="F8742" i="2"/>
  <c r="E8742" i="2"/>
  <c r="C8742" i="2"/>
  <c r="B8742" i="2"/>
  <c r="F8741" i="2"/>
  <c r="E8741" i="2"/>
  <c r="C8741" i="2"/>
  <c r="B8741" i="2"/>
  <c r="F8740" i="2"/>
  <c r="E8740" i="2"/>
  <c r="C8740" i="2"/>
  <c r="B8740" i="2"/>
  <c r="F8739" i="2"/>
  <c r="E8739" i="2"/>
  <c r="C8739" i="2"/>
  <c r="B8739" i="2"/>
  <c r="F8738" i="2"/>
  <c r="E8738" i="2"/>
  <c r="C8738" i="2"/>
  <c r="B8738" i="2"/>
  <c r="F8737" i="2"/>
  <c r="E8737" i="2"/>
  <c r="C8737" i="2"/>
  <c r="B8737" i="2"/>
  <c r="F8736" i="2"/>
  <c r="E8736" i="2"/>
  <c r="C8736" i="2"/>
  <c r="B8736" i="2"/>
  <c r="F8735" i="2"/>
  <c r="E8735" i="2"/>
  <c r="C8735" i="2"/>
  <c r="B8735" i="2"/>
  <c r="F8734" i="2"/>
  <c r="E8734" i="2"/>
  <c r="C8734" i="2"/>
  <c r="B8734" i="2"/>
  <c r="F8733" i="2"/>
  <c r="E8733" i="2"/>
  <c r="C8733" i="2"/>
  <c r="B8733" i="2"/>
  <c r="F8732" i="2"/>
  <c r="E8732" i="2"/>
  <c r="C8732" i="2"/>
  <c r="B8732" i="2"/>
  <c r="F8731" i="2"/>
  <c r="E8731" i="2"/>
  <c r="C8731" i="2"/>
  <c r="B8731" i="2"/>
  <c r="F8730" i="2"/>
  <c r="E8730" i="2"/>
  <c r="C8730" i="2"/>
  <c r="B8730" i="2"/>
  <c r="F8729" i="2"/>
  <c r="E8729" i="2"/>
  <c r="C8729" i="2"/>
  <c r="B8729" i="2"/>
  <c r="F8728" i="2"/>
  <c r="E8728" i="2"/>
  <c r="C8728" i="2"/>
  <c r="B8728" i="2"/>
  <c r="F8727" i="2"/>
  <c r="E8727" i="2"/>
  <c r="C8727" i="2"/>
  <c r="B8727" i="2"/>
  <c r="F8726" i="2"/>
  <c r="E8726" i="2"/>
  <c r="C8726" i="2"/>
  <c r="B8726" i="2"/>
  <c r="F8725" i="2"/>
  <c r="E8725" i="2"/>
  <c r="C8725" i="2"/>
  <c r="B8725" i="2"/>
  <c r="F8724" i="2"/>
  <c r="E8724" i="2"/>
  <c r="C8724" i="2"/>
  <c r="B8724" i="2"/>
  <c r="F8723" i="2"/>
  <c r="E8723" i="2"/>
  <c r="C8723" i="2"/>
  <c r="B8723" i="2"/>
  <c r="F8722" i="2"/>
  <c r="E8722" i="2"/>
  <c r="C8722" i="2"/>
  <c r="B8722" i="2"/>
  <c r="F8721" i="2"/>
  <c r="E8721" i="2"/>
  <c r="C8721" i="2"/>
  <c r="B8721" i="2"/>
  <c r="F8720" i="2"/>
  <c r="E8720" i="2"/>
  <c r="C8720" i="2"/>
  <c r="B8720" i="2"/>
  <c r="F8719" i="2"/>
  <c r="E8719" i="2"/>
  <c r="C8719" i="2"/>
  <c r="B8719" i="2"/>
  <c r="F8718" i="2"/>
  <c r="E8718" i="2"/>
  <c r="C8718" i="2"/>
  <c r="B8718" i="2"/>
  <c r="F8717" i="2"/>
  <c r="E8717" i="2"/>
  <c r="C8717" i="2"/>
  <c r="B8717" i="2"/>
  <c r="F8716" i="2"/>
  <c r="E8716" i="2"/>
  <c r="C8716" i="2"/>
  <c r="B8716" i="2"/>
  <c r="F8715" i="2"/>
  <c r="E8715" i="2"/>
  <c r="C8715" i="2"/>
  <c r="B8715" i="2"/>
  <c r="F8714" i="2"/>
  <c r="E8714" i="2"/>
  <c r="C8714" i="2"/>
  <c r="B8714" i="2"/>
  <c r="F8713" i="2"/>
  <c r="E8713" i="2"/>
  <c r="C8713" i="2"/>
  <c r="B8713" i="2"/>
  <c r="F8712" i="2"/>
  <c r="E8712" i="2"/>
  <c r="C8712" i="2"/>
  <c r="B8712" i="2"/>
  <c r="F8711" i="2"/>
  <c r="E8711" i="2"/>
  <c r="C8711" i="2"/>
  <c r="B8711" i="2"/>
  <c r="F8710" i="2"/>
  <c r="E8710" i="2"/>
  <c r="C8710" i="2"/>
  <c r="B8710" i="2"/>
  <c r="F8709" i="2"/>
  <c r="E8709" i="2"/>
  <c r="C8709" i="2"/>
  <c r="B8709" i="2"/>
  <c r="F8708" i="2"/>
  <c r="E8708" i="2"/>
  <c r="C8708" i="2"/>
  <c r="B8708" i="2"/>
  <c r="F8707" i="2"/>
  <c r="E8707" i="2"/>
  <c r="C8707" i="2"/>
  <c r="B8707" i="2"/>
  <c r="F8706" i="2"/>
  <c r="E8706" i="2"/>
  <c r="C8706" i="2"/>
  <c r="B8706" i="2"/>
  <c r="F8705" i="2"/>
  <c r="E8705" i="2"/>
  <c r="C8705" i="2"/>
  <c r="B8705" i="2"/>
  <c r="F8704" i="2"/>
  <c r="E8704" i="2"/>
  <c r="C8704" i="2"/>
  <c r="B8704" i="2"/>
  <c r="F8703" i="2"/>
  <c r="E8703" i="2"/>
  <c r="C8703" i="2"/>
  <c r="B8703" i="2"/>
  <c r="F8702" i="2"/>
  <c r="E8702" i="2"/>
  <c r="C8702" i="2"/>
  <c r="B8702" i="2"/>
  <c r="F8701" i="2"/>
  <c r="E8701" i="2"/>
  <c r="C8701" i="2"/>
  <c r="B8701" i="2"/>
  <c r="F8700" i="2"/>
  <c r="E8700" i="2"/>
  <c r="C8700" i="2"/>
  <c r="B8700" i="2"/>
  <c r="F8699" i="2"/>
  <c r="E8699" i="2"/>
  <c r="C8699" i="2"/>
  <c r="B8699" i="2"/>
  <c r="F8698" i="2"/>
  <c r="E8698" i="2"/>
  <c r="C8698" i="2"/>
  <c r="B8698" i="2"/>
  <c r="F8697" i="2"/>
  <c r="E8697" i="2"/>
  <c r="C8697" i="2"/>
  <c r="B8697" i="2"/>
  <c r="F8696" i="2"/>
  <c r="E8696" i="2"/>
  <c r="C8696" i="2"/>
  <c r="B8696" i="2"/>
  <c r="F8695" i="2"/>
  <c r="E8695" i="2"/>
  <c r="C8695" i="2"/>
  <c r="B8695" i="2"/>
  <c r="F8694" i="2"/>
  <c r="E8694" i="2"/>
  <c r="C8694" i="2"/>
  <c r="B8694" i="2"/>
  <c r="F8693" i="2"/>
  <c r="E8693" i="2"/>
  <c r="C8693" i="2"/>
  <c r="B8693" i="2"/>
  <c r="F8692" i="2"/>
  <c r="E8692" i="2"/>
  <c r="C8692" i="2"/>
  <c r="B8692" i="2"/>
  <c r="F8691" i="2"/>
  <c r="E8691" i="2"/>
  <c r="C8691" i="2"/>
  <c r="B8691" i="2"/>
  <c r="F8690" i="2"/>
  <c r="E8690" i="2"/>
  <c r="C8690" i="2"/>
  <c r="B8690" i="2"/>
  <c r="F8689" i="2"/>
  <c r="E8689" i="2"/>
  <c r="C8689" i="2"/>
  <c r="B8689" i="2"/>
  <c r="F8688" i="2"/>
  <c r="E8688" i="2"/>
  <c r="C8688" i="2"/>
  <c r="B8688" i="2"/>
  <c r="F8687" i="2"/>
  <c r="E8687" i="2"/>
  <c r="C8687" i="2"/>
  <c r="B8687" i="2"/>
  <c r="F8686" i="2"/>
  <c r="E8686" i="2"/>
  <c r="C8686" i="2"/>
  <c r="B8686" i="2"/>
  <c r="F8685" i="2"/>
  <c r="E8685" i="2"/>
  <c r="C8685" i="2"/>
  <c r="B8685" i="2"/>
  <c r="F8684" i="2"/>
  <c r="E8684" i="2"/>
  <c r="C8684" i="2"/>
  <c r="B8684" i="2"/>
  <c r="F8683" i="2"/>
  <c r="E8683" i="2"/>
  <c r="C8683" i="2"/>
  <c r="B8683" i="2"/>
  <c r="F8682" i="2"/>
  <c r="E8682" i="2"/>
  <c r="C8682" i="2"/>
  <c r="B8682" i="2"/>
  <c r="F8681" i="2"/>
  <c r="E8681" i="2"/>
  <c r="C8681" i="2"/>
  <c r="B8681" i="2"/>
  <c r="F8680" i="2"/>
  <c r="E8680" i="2"/>
  <c r="C8680" i="2"/>
  <c r="B8680" i="2"/>
  <c r="F8679" i="2"/>
  <c r="E8679" i="2"/>
  <c r="C8679" i="2"/>
  <c r="B8679" i="2"/>
  <c r="F8678" i="2"/>
  <c r="E8678" i="2"/>
  <c r="C8678" i="2"/>
  <c r="B8678" i="2"/>
  <c r="F8677" i="2"/>
  <c r="E8677" i="2"/>
  <c r="C8677" i="2"/>
  <c r="B8677" i="2"/>
  <c r="F8676" i="2"/>
  <c r="E8676" i="2"/>
  <c r="C8676" i="2"/>
  <c r="B8676" i="2"/>
  <c r="F8675" i="2"/>
  <c r="E8675" i="2"/>
  <c r="C8675" i="2"/>
  <c r="B8675" i="2"/>
  <c r="F8674" i="2"/>
  <c r="E8674" i="2"/>
  <c r="C8674" i="2"/>
  <c r="B8674" i="2"/>
  <c r="F8673" i="2"/>
  <c r="E8673" i="2"/>
  <c r="C8673" i="2"/>
  <c r="B8673" i="2"/>
  <c r="F8672" i="2"/>
  <c r="E8672" i="2"/>
  <c r="C8672" i="2"/>
  <c r="B8672" i="2"/>
  <c r="F8671" i="2"/>
  <c r="E8671" i="2"/>
  <c r="C8671" i="2"/>
  <c r="B8671" i="2"/>
  <c r="F8670" i="2"/>
  <c r="E8670" i="2"/>
  <c r="C8670" i="2"/>
  <c r="B8670" i="2"/>
  <c r="F8669" i="2"/>
  <c r="E8669" i="2"/>
  <c r="C8669" i="2"/>
  <c r="B8669" i="2"/>
  <c r="F8668" i="2"/>
  <c r="E8668" i="2"/>
  <c r="C8668" i="2"/>
  <c r="B8668" i="2"/>
  <c r="F8667" i="2"/>
  <c r="E8667" i="2"/>
  <c r="C8667" i="2"/>
  <c r="B8667" i="2"/>
  <c r="F8666" i="2"/>
  <c r="E8666" i="2"/>
  <c r="C8666" i="2"/>
  <c r="B8666" i="2"/>
  <c r="F8665" i="2"/>
  <c r="E8665" i="2"/>
  <c r="C8665" i="2"/>
  <c r="B8665" i="2"/>
  <c r="F8664" i="2"/>
  <c r="E8664" i="2"/>
  <c r="C8664" i="2"/>
  <c r="B8664" i="2"/>
  <c r="F8663" i="2"/>
  <c r="E8663" i="2"/>
  <c r="C8663" i="2"/>
  <c r="B8663" i="2"/>
  <c r="F8662" i="2"/>
  <c r="E8662" i="2"/>
  <c r="C8662" i="2"/>
  <c r="B8662" i="2"/>
  <c r="F8661" i="2"/>
  <c r="E8661" i="2"/>
  <c r="C8661" i="2"/>
  <c r="B8661" i="2"/>
  <c r="F8660" i="2"/>
  <c r="E8660" i="2"/>
  <c r="C8660" i="2"/>
  <c r="B8660" i="2"/>
  <c r="F8659" i="2"/>
  <c r="E8659" i="2"/>
  <c r="C8659" i="2"/>
  <c r="B8659" i="2"/>
  <c r="F8658" i="2"/>
  <c r="E8658" i="2"/>
  <c r="C8658" i="2"/>
  <c r="B8658" i="2"/>
  <c r="F8657" i="2"/>
  <c r="E8657" i="2"/>
  <c r="C8657" i="2"/>
  <c r="B8657" i="2"/>
  <c r="F8656" i="2"/>
  <c r="E8656" i="2"/>
  <c r="C8656" i="2"/>
  <c r="B8656" i="2"/>
  <c r="F8655" i="2"/>
  <c r="E8655" i="2"/>
  <c r="C8655" i="2"/>
  <c r="B8655" i="2"/>
  <c r="F8654" i="2"/>
  <c r="E8654" i="2"/>
  <c r="C8654" i="2"/>
  <c r="B8654" i="2"/>
  <c r="F8653" i="2"/>
  <c r="E8653" i="2"/>
  <c r="C8653" i="2"/>
  <c r="B8653" i="2"/>
  <c r="F8652" i="2"/>
  <c r="E8652" i="2"/>
  <c r="C8652" i="2"/>
  <c r="B8652" i="2"/>
  <c r="F8651" i="2"/>
  <c r="E8651" i="2"/>
  <c r="C8651" i="2"/>
  <c r="B8651" i="2"/>
  <c r="F8650" i="2"/>
  <c r="E8650" i="2"/>
  <c r="C8650" i="2"/>
  <c r="B8650" i="2"/>
  <c r="F8649" i="2"/>
  <c r="E8649" i="2"/>
  <c r="C8649" i="2"/>
  <c r="B8649" i="2"/>
  <c r="F8648" i="2"/>
  <c r="E8648" i="2"/>
  <c r="C8648" i="2"/>
  <c r="B8648" i="2"/>
  <c r="F8647" i="2"/>
  <c r="E8647" i="2"/>
  <c r="C8647" i="2"/>
  <c r="B8647" i="2"/>
  <c r="F8646" i="2"/>
  <c r="E8646" i="2"/>
  <c r="C8646" i="2"/>
  <c r="B8646" i="2"/>
  <c r="F8645" i="2"/>
  <c r="E8645" i="2"/>
  <c r="C8645" i="2"/>
  <c r="B8645" i="2"/>
  <c r="F8644" i="2"/>
  <c r="E8644" i="2"/>
  <c r="C8644" i="2"/>
  <c r="B8644" i="2"/>
  <c r="F8643" i="2"/>
  <c r="E8643" i="2"/>
  <c r="C8643" i="2"/>
  <c r="B8643" i="2"/>
  <c r="F8642" i="2"/>
  <c r="E8642" i="2"/>
  <c r="C8642" i="2"/>
  <c r="B8642" i="2"/>
  <c r="F8641" i="2"/>
  <c r="E8641" i="2"/>
  <c r="C8641" i="2"/>
  <c r="B8641" i="2"/>
  <c r="F8640" i="2"/>
  <c r="E8640" i="2"/>
  <c r="C8640" i="2"/>
  <c r="B8640" i="2"/>
  <c r="F8639" i="2"/>
  <c r="E8639" i="2"/>
  <c r="C8639" i="2"/>
  <c r="B8639" i="2"/>
  <c r="F8638" i="2"/>
  <c r="E8638" i="2"/>
  <c r="C8638" i="2"/>
  <c r="B8638" i="2"/>
  <c r="F8637" i="2"/>
  <c r="E8637" i="2"/>
  <c r="C8637" i="2"/>
  <c r="B8637" i="2"/>
  <c r="F8636" i="2"/>
  <c r="E8636" i="2"/>
  <c r="C8636" i="2"/>
  <c r="B8636" i="2"/>
  <c r="F8635" i="2"/>
  <c r="E8635" i="2"/>
  <c r="C8635" i="2"/>
  <c r="B8635" i="2"/>
  <c r="F8634" i="2"/>
  <c r="E8634" i="2"/>
  <c r="C8634" i="2"/>
  <c r="B8634" i="2"/>
  <c r="F8633" i="2"/>
  <c r="E8633" i="2"/>
  <c r="C8633" i="2"/>
  <c r="B8633" i="2"/>
  <c r="F8632" i="2"/>
  <c r="E8632" i="2"/>
  <c r="C8632" i="2"/>
  <c r="B8632" i="2"/>
  <c r="F8631" i="2"/>
  <c r="E8631" i="2"/>
  <c r="C8631" i="2"/>
  <c r="B8631" i="2"/>
  <c r="F8630" i="2"/>
  <c r="E8630" i="2"/>
  <c r="C8630" i="2"/>
  <c r="B8630" i="2"/>
  <c r="F8629" i="2"/>
  <c r="E8629" i="2"/>
  <c r="C8629" i="2"/>
  <c r="B8629" i="2"/>
  <c r="F8628" i="2"/>
  <c r="E8628" i="2"/>
  <c r="C8628" i="2"/>
  <c r="B8628" i="2"/>
  <c r="F8627" i="2"/>
  <c r="E8627" i="2"/>
  <c r="C8627" i="2"/>
  <c r="B8627" i="2"/>
  <c r="F8626" i="2"/>
  <c r="E8626" i="2"/>
  <c r="C8626" i="2"/>
  <c r="B8626" i="2"/>
  <c r="F8625" i="2"/>
  <c r="E8625" i="2"/>
  <c r="C8625" i="2"/>
  <c r="B8625" i="2"/>
  <c r="F8624" i="2"/>
  <c r="E8624" i="2"/>
  <c r="C8624" i="2"/>
  <c r="B8624" i="2"/>
  <c r="F8623" i="2"/>
  <c r="E8623" i="2"/>
  <c r="C8623" i="2"/>
  <c r="B8623" i="2"/>
  <c r="F8622" i="2"/>
  <c r="E8622" i="2"/>
  <c r="C8622" i="2"/>
  <c r="B8622" i="2"/>
  <c r="F8621" i="2"/>
  <c r="E8621" i="2"/>
  <c r="C8621" i="2"/>
  <c r="B8621" i="2"/>
  <c r="F8620" i="2"/>
  <c r="E8620" i="2"/>
  <c r="C8620" i="2"/>
  <c r="B8620" i="2"/>
  <c r="F8619" i="2"/>
  <c r="E8619" i="2"/>
  <c r="C8619" i="2"/>
  <c r="B8619" i="2"/>
  <c r="F8618" i="2"/>
  <c r="E8618" i="2"/>
  <c r="C8618" i="2"/>
  <c r="B8618" i="2"/>
  <c r="F8617" i="2"/>
  <c r="E8617" i="2"/>
  <c r="C8617" i="2"/>
  <c r="B8617" i="2"/>
  <c r="F8616" i="2"/>
  <c r="E8616" i="2"/>
  <c r="C8616" i="2"/>
  <c r="B8616" i="2"/>
  <c r="F8615" i="2"/>
  <c r="E8615" i="2"/>
  <c r="C8615" i="2"/>
  <c r="B8615" i="2"/>
  <c r="F8614" i="2"/>
  <c r="E8614" i="2"/>
  <c r="C8614" i="2"/>
  <c r="B8614" i="2"/>
  <c r="F8613" i="2"/>
  <c r="E8613" i="2"/>
  <c r="C8613" i="2"/>
  <c r="B8613" i="2"/>
  <c r="F8612" i="2"/>
  <c r="E8612" i="2"/>
  <c r="C8612" i="2"/>
  <c r="B8612" i="2"/>
  <c r="F8611" i="2"/>
  <c r="E8611" i="2"/>
  <c r="C8611" i="2"/>
  <c r="B8611" i="2"/>
  <c r="F8610" i="2"/>
  <c r="E8610" i="2"/>
  <c r="C8610" i="2"/>
  <c r="B8610" i="2"/>
  <c r="F8609" i="2"/>
  <c r="E8609" i="2"/>
  <c r="C8609" i="2"/>
  <c r="B8609" i="2"/>
  <c r="F8608" i="2"/>
  <c r="E8608" i="2"/>
  <c r="C8608" i="2"/>
  <c r="B8608" i="2"/>
  <c r="F8607" i="2"/>
  <c r="E8607" i="2"/>
  <c r="C8607" i="2"/>
  <c r="B8607" i="2"/>
  <c r="F8606" i="2"/>
  <c r="E8606" i="2"/>
  <c r="C8606" i="2"/>
  <c r="B8606" i="2"/>
  <c r="F8605" i="2"/>
  <c r="E8605" i="2"/>
  <c r="C8605" i="2"/>
  <c r="B8605" i="2"/>
  <c r="F8604" i="2"/>
  <c r="E8604" i="2"/>
  <c r="C8604" i="2"/>
  <c r="B8604" i="2"/>
  <c r="F8603" i="2"/>
  <c r="E8603" i="2"/>
  <c r="C8603" i="2"/>
  <c r="B8603" i="2"/>
  <c r="F8602" i="2"/>
  <c r="E8602" i="2"/>
  <c r="C8602" i="2"/>
  <c r="B8602" i="2"/>
  <c r="F8601" i="2"/>
  <c r="E8601" i="2"/>
  <c r="C8601" i="2"/>
  <c r="B8601" i="2"/>
  <c r="F8600" i="2"/>
  <c r="E8600" i="2"/>
  <c r="C8600" i="2"/>
  <c r="B8600" i="2"/>
  <c r="F8599" i="2"/>
  <c r="E8599" i="2"/>
  <c r="C8599" i="2"/>
  <c r="B8599" i="2"/>
  <c r="F8598" i="2"/>
  <c r="E8598" i="2"/>
  <c r="C8598" i="2"/>
  <c r="B8598" i="2"/>
  <c r="F8597" i="2"/>
  <c r="E8597" i="2"/>
  <c r="C8597" i="2"/>
  <c r="B8597" i="2"/>
  <c r="F8596" i="2"/>
  <c r="E8596" i="2"/>
  <c r="C8596" i="2"/>
  <c r="B8596" i="2"/>
  <c r="F8595" i="2"/>
  <c r="E8595" i="2"/>
  <c r="C8595" i="2"/>
  <c r="B8595" i="2"/>
  <c r="F8594" i="2"/>
  <c r="E8594" i="2"/>
  <c r="C8594" i="2"/>
  <c r="B8594" i="2"/>
  <c r="F8593" i="2"/>
  <c r="E8593" i="2"/>
  <c r="C8593" i="2"/>
  <c r="B8593" i="2"/>
  <c r="F8592" i="2"/>
  <c r="E8592" i="2"/>
  <c r="C8592" i="2"/>
  <c r="B8592" i="2"/>
  <c r="F8591" i="2"/>
  <c r="E8591" i="2"/>
  <c r="C8591" i="2"/>
  <c r="B8591" i="2"/>
  <c r="F8590" i="2"/>
  <c r="E8590" i="2"/>
  <c r="C8590" i="2"/>
  <c r="B8590" i="2"/>
  <c r="F8589" i="2"/>
  <c r="E8589" i="2"/>
  <c r="C8589" i="2"/>
  <c r="B8589" i="2"/>
  <c r="F8588" i="2"/>
  <c r="E8588" i="2"/>
  <c r="C8588" i="2"/>
  <c r="B8588" i="2"/>
  <c r="F8587" i="2"/>
  <c r="E8587" i="2"/>
  <c r="C8587" i="2"/>
  <c r="B8587" i="2"/>
  <c r="F8586" i="2"/>
  <c r="E8586" i="2"/>
  <c r="C8586" i="2"/>
  <c r="B8586" i="2"/>
  <c r="F8585" i="2"/>
  <c r="E8585" i="2"/>
  <c r="C8585" i="2"/>
  <c r="B8585" i="2"/>
  <c r="F8584" i="2"/>
  <c r="E8584" i="2"/>
  <c r="C8584" i="2"/>
  <c r="B8584" i="2"/>
  <c r="F8583" i="2"/>
  <c r="E8583" i="2"/>
  <c r="C8583" i="2"/>
  <c r="B8583" i="2"/>
  <c r="F8582" i="2"/>
  <c r="E8582" i="2"/>
  <c r="C8582" i="2"/>
  <c r="B8582" i="2"/>
  <c r="F8581" i="2"/>
  <c r="E8581" i="2"/>
  <c r="C8581" i="2"/>
  <c r="B8581" i="2"/>
  <c r="F8580" i="2"/>
  <c r="E8580" i="2"/>
  <c r="C8580" i="2"/>
  <c r="B8580" i="2"/>
  <c r="F8579" i="2"/>
  <c r="E8579" i="2"/>
  <c r="C8579" i="2"/>
  <c r="B8579" i="2"/>
  <c r="F8578" i="2"/>
  <c r="E8578" i="2"/>
  <c r="C8578" i="2"/>
  <c r="B8578" i="2"/>
  <c r="F8577" i="2"/>
  <c r="E8577" i="2"/>
  <c r="C8577" i="2"/>
  <c r="B8577" i="2"/>
  <c r="F8576" i="2"/>
  <c r="E8576" i="2"/>
  <c r="C8576" i="2"/>
  <c r="B8576" i="2"/>
  <c r="F8575" i="2"/>
  <c r="E8575" i="2"/>
  <c r="C8575" i="2"/>
  <c r="B8575" i="2"/>
  <c r="F8574" i="2"/>
  <c r="E8574" i="2"/>
  <c r="C8574" i="2"/>
  <c r="B8574" i="2"/>
  <c r="F8573" i="2"/>
  <c r="E8573" i="2"/>
  <c r="C8573" i="2"/>
  <c r="B8573" i="2"/>
  <c r="F8572" i="2"/>
  <c r="E8572" i="2"/>
  <c r="C8572" i="2"/>
  <c r="B8572" i="2"/>
  <c r="F8571" i="2"/>
  <c r="E8571" i="2"/>
  <c r="C8571" i="2"/>
  <c r="B8571" i="2"/>
  <c r="F8570" i="2"/>
  <c r="E8570" i="2"/>
  <c r="C8570" i="2"/>
  <c r="B8570" i="2"/>
  <c r="F8569" i="2"/>
  <c r="E8569" i="2"/>
  <c r="C8569" i="2"/>
  <c r="B8569" i="2"/>
  <c r="F8568" i="2"/>
  <c r="E8568" i="2"/>
  <c r="C8568" i="2"/>
  <c r="B8568" i="2"/>
  <c r="F8567" i="2"/>
  <c r="E8567" i="2"/>
  <c r="C8567" i="2"/>
  <c r="B8567" i="2"/>
  <c r="F8566" i="2"/>
  <c r="E8566" i="2"/>
  <c r="C8566" i="2"/>
  <c r="B8566" i="2"/>
  <c r="F8565" i="2"/>
  <c r="E8565" i="2"/>
  <c r="C8565" i="2"/>
  <c r="B8565" i="2"/>
  <c r="F8564" i="2"/>
  <c r="E8564" i="2"/>
  <c r="C8564" i="2"/>
  <c r="B8564" i="2"/>
  <c r="F8563" i="2"/>
  <c r="E8563" i="2"/>
  <c r="C8563" i="2"/>
  <c r="B8563" i="2"/>
  <c r="F8562" i="2"/>
  <c r="E8562" i="2"/>
  <c r="C8562" i="2"/>
  <c r="B8562" i="2"/>
  <c r="F8561" i="2"/>
  <c r="E8561" i="2"/>
  <c r="C8561" i="2"/>
  <c r="B8561" i="2"/>
  <c r="F8560" i="2"/>
  <c r="E8560" i="2"/>
  <c r="C8560" i="2"/>
  <c r="B8560" i="2"/>
  <c r="F8559" i="2"/>
  <c r="E8559" i="2"/>
  <c r="C8559" i="2"/>
  <c r="B8559" i="2"/>
  <c r="F8558" i="2"/>
  <c r="E8558" i="2"/>
  <c r="C8558" i="2"/>
  <c r="B8558" i="2"/>
  <c r="F8557" i="2"/>
  <c r="E8557" i="2"/>
  <c r="C8557" i="2"/>
  <c r="B8557" i="2"/>
  <c r="F8556" i="2"/>
  <c r="E8556" i="2"/>
  <c r="C8556" i="2"/>
  <c r="B8556" i="2"/>
  <c r="F8555" i="2"/>
  <c r="E8555" i="2"/>
  <c r="C8555" i="2"/>
  <c r="B8555" i="2"/>
  <c r="F8554" i="2"/>
  <c r="E8554" i="2"/>
  <c r="C8554" i="2"/>
  <c r="B8554" i="2"/>
  <c r="F8553" i="2"/>
  <c r="E8553" i="2"/>
  <c r="C8553" i="2"/>
  <c r="B8553" i="2"/>
  <c r="F8552" i="2"/>
  <c r="E8552" i="2"/>
  <c r="C8552" i="2"/>
  <c r="B8552" i="2"/>
  <c r="F8551" i="2"/>
  <c r="E8551" i="2"/>
  <c r="C8551" i="2"/>
  <c r="B8551" i="2"/>
  <c r="F8550" i="2"/>
  <c r="E8550" i="2"/>
  <c r="C8550" i="2"/>
  <c r="B8550" i="2"/>
  <c r="F8549" i="2"/>
  <c r="E8549" i="2"/>
  <c r="C8549" i="2"/>
  <c r="B8549" i="2"/>
  <c r="F8548" i="2"/>
  <c r="E8548" i="2"/>
  <c r="C8548" i="2"/>
  <c r="B8548" i="2"/>
  <c r="F8547" i="2"/>
  <c r="E8547" i="2"/>
  <c r="C8547" i="2"/>
  <c r="B8547" i="2"/>
  <c r="F8546" i="2"/>
  <c r="E8546" i="2"/>
  <c r="C8546" i="2"/>
  <c r="B8546" i="2"/>
  <c r="F8545" i="2"/>
  <c r="E8545" i="2"/>
  <c r="C8545" i="2"/>
  <c r="B8545" i="2"/>
  <c r="F8544" i="2"/>
  <c r="E8544" i="2"/>
  <c r="C8544" i="2"/>
  <c r="B8544" i="2"/>
  <c r="F8543" i="2"/>
  <c r="E8543" i="2"/>
  <c r="C8543" i="2"/>
  <c r="B8543" i="2"/>
  <c r="F8542" i="2"/>
  <c r="E8542" i="2"/>
  <c r="C8542" i="2"/>
  <c r="B8542" i="2"/>
  <c r="F8541" i="2"/>
  <c r="E8541" i="2"/>
  <c r="C8541" i="2"/>
  <c r="B8541" i="2"/>
  <c r="F8540" i="2"/>
  <c r="E8540" i="2"/>
  <c r="C8540" i="2"/>
  <c r="B8540" i="2"/>
  <c r="F8539" i="2"/>
  <c r="E8539" i="2"/>
  <c r="C8539" i="2"/>
  <c r="B8539" i="2"/>
  <c r="F8538" i="2"/>
  <c r="E8538" i="2"/>
  <c r="C8538" i="2"/>
  <c r="B8538" i="2"/>
  <c r="F8537" i="2"/>
  <c r="E8537" i="2"/>
  <c r="C8537" i="2"/>
  <c r="B8537" i="2"/>
  <c r="F8536" i="2"/>
  <c r="E8536" i="2"/>
  <c r="C8536" i="2"/>
  <c r="B8536" i="2"/>
  <c r="F8535" i="2"/>
  <c r="E8535" i="2"/>
  <c r="C8535" i="2"/>
  <c r="B8535" i="2"/>
  <c r="F8534" i="2"/>
  <c r="E8534" i="2"/>
  <c r="C8534" i="2"/>
  <c r="B8534" i="2"/>
  <c r="F8533" i="2"/>
  <c r="E8533" i="2"/>
  <c r="C8533" i="2"/>
  <c r="B8533" i="2"/>
  <c r="F8532" i="2"/>
  <c r="E8532" i="2"/>
  <c r="C8532" i="2"/>
  <c r="B8532" i="2"/>
  <c r="F8531" i="2"/>
  <c r="E8531" i="2"/>
  <c r="C8531" i="2"/>
  <c r="B8531" i="2"/>
  <c r="F8530" i="2"/>
  <c r="E8530" i="2"/>
  <c r="C8530" i="2"/>
  <c r="B8530" i="2"/>
  <c r="F8529" i="2"/>
  <c r="E8529" i="2"/>
  <c r="C8529" i="2"/>
  <c r="B8529" i="2"/>
  <c r="F8528" i="2"/>
  <c r="E8528" i="2"/>
  <c r="C8528" i="2"/>
  <c r="B8528" i="2"/>
  <c r="F8527" i="2"/>
  <c r="E8527" i="2"/>
  <c r="C8527" i="2"/>
  <c r="B8527" i="2"/>
  <c r="F8526" i="2"/>
  <c r="E8526" i="2"/>
  <c r="C8526" i="2"/>
  <c r="B8526" i="2"/>
  <c r="F8525" i="2"/>
  <c r="E8525" i="2"/>
  <c r="C8525" i="2"/>
  <c r="B8525" i="2"/>
  <c r="F8524" i="2"/>
  <c r="E8524" i="2"/>
  <c r="C8524" i="2"/>
  <c r="B8524" i="2"/>
  <c r="F8523" i="2"/>
  <c r="E8523" i="2"/>
  <c r="C8523" i="2"/>
  <c r="B8523" i="2"/>
  <c r="F8522" i="2"/>
  <c r="E8522" i="2"/>
  <c r="C8522" i="2"/>
  <c r="B8522" i="2"/>
  <c r="F8521" i="2"/>
  <c r="E8521" i="2"/>
  <c r="C8521" i="2"/>
  <c r="B8521" i="2"/>
  <c r="F8520" i="2"/>
  <c r="E8520" i="2"/>
  <c r="C8520" i="2"/>
  <c r="B8520" i="2"/>
  <c r="F8519" i="2"/>
  <c r="E8519" i="2"/>
  <c r="C8519" i="2"/>
  <c r="B8519" i="2"/>
  <c r="F8518" i="2"/>
  <c r="E8518" i="2"/>
  <c r="C8518" i="2"/>
  <c r="B8518" i="2"/>
  <c r="F8517" i="2"/>
  <c r="E8517" i="2"/>
  <c r="C8517" i="2"/>
  <c r="B8517" i="2"/>
  <c r="F8516" i="2"/>
  <c r="E8516" i="2"/>
  <c r="C8516" i="2"/>
  <c r="B8516" i="2"/>
  <c r="F8515" i="2"/>
  <c r="E8515" i="2"/>
  <c r="C8515" i="2"/>
  <c r="B8515" i="2"/>
  <c r="F8514" i="2"/>
  <c r="E8514" i="2"/>
  <c r="C8514" i="2"/>
  <c r="B8514" i="2"/>
  <c r="F8513" i="2"/>
  <c r="E8513" i="2"/>
  <c r="C8513" i="2"/>
  <c r="B8513" i="2"/>
  <c r="F8512" i="2"/>
  <c r="E8512" i="2"/>
  <c r="C8512" i="2"/>
  <c r="B8512" i="2"/>
  <c r="F8511" i="2"/>
  <c r="E8511" i="2"/>
  <c r="C8511" i="2"/>
  <c r="B8511" i="2"/>
  <c r="F8510" i="2"/>
  <c r="E8510" i="2"/>
  <c r="C8510" i="2"/>
  <c r="B8510" i="2"/>
  <c r="F8509" i="2"/>
  <c r="E8509" i="2"/>
  <c r="C8509" i="2"/>
  <c r="B8509" i="2"/>
  <c r="F8508" i="2"/>
  <c r="E8508" i="2"/>
  <c r="C8508" i="2"/>
  <c r="B8508" i="2"/>
  <c r="F8507" i="2"/>
  <c r="E8507" i="2"/>
  <c r="C8507" i="2"/>
  <c r="B8507" i="2"/>
  <c r="F8506" i="2"/>
  <c r="E8506" i="2"/>
  <c r="C8506" i="2"/>
  <c r="B8506" i="2"/>
  <c r="F8505" i="2"/>
  <c r="E8505" i="2"/>
  <c r="C8505" i="2"/>
  <c r="B8505" i="2"/>
  <c r="F8504" i="2"/>
  <c r="E8504" i="2"/>
  <c r="C8504" i="2"/>
  <c r="B8504" i="2"/>
  <c r="F8503" i="2"/>
  <c r="E8503" i="2"/>
  <c r="C8503" i="2"/>
  <c r="B8503" i="2"/>
  <c r="F8502" i="2"/>
  <c r="E8502" i="2"/>
  <c r="C8502" i="2"/>
  <c r="B8502" i="2"/>
  <c r="F8501" i="2"/>
  <c r="E8501" i="2"/>
  <c r="C8501" i="2"/>
  <c r="B8501" i="2"/>
  <c r="F8500" i="2"/>
  <c r="E8500" i="2"/>
  <c r="C8500" i="2"/>
  <c r="B8500" i="2"/>
  <c r="F8499" i="2"/>
  <c r="E8499" i="2"/>
  <c r="C8499" i="2"/>
  <c r="B8499" i="2"/>
  <c r="F8498" i="2"/>
  <c r="E8498" i="2"/>
  <c r="C8498" i="2"/>
  <c r="B8498" i="2"/>
  <c r="F8497" i="2"/>
  <c r="E8497" i="2"/>
  <c r="C8497" i="2"/>
  <c r="B8497" i="2"/>
  <c r="F8496" i="2"/>
  <c r="E8496" i="2"/>
  <c r="C8496" i="2"/>
  <c r="B8496" i="2"/>
  <c r="F8495" i="2"/>
  <c r="E8495" i="2"/>
  <c r="C8495" i="2"/>
  <c r="B8495" i="2"/>
  <c r="F8494" i="2"/>
  <c r="E8494" i="2"/>
  <c r="C8494" i="2"/>
  <c r="B8494" i="2"/>
  <c r="F8493" i="2"/>
  <c r="E8493" i="2"/>
  <c r="C8493" i="2"/>
  <c r="B8493" i="2"/>
  <c r="F8492" i="2"/>
  <c r="E8492" i="2"/>
  <c r="C8492" i="2"/>
  <c r="B8492" i="2"/>
  <c r="F8491" i="2"/>
  <c r="E8491" i="2"/>
  <c r="C8491" i="2"/>
  <c r="B8491" i="2"/>
  <c r="F8490" i="2"/>
  <c r="E8490" i="2"/>
  <c r="C8490" i="2"/>
  <c r="B8490" i="2"/>
  <c r="F8489" i="2"/>
  <c r="E8489" i="2"/>
  <c r="C8489" i="2"/>
  <c r="B8489" i="2"/>
  <c r="F8488" i="2"/>
  <c r="E8488" i="2"/>
  <c r="C8488" i="2"/>
  <c r="B8488" i="2"/>
  <c r="F8487" i="2"/>
  <c r="E8487" i="2"/>
  <c r="C8487" i="2"/>
  <c r="B8487" i="2"/>
  <c r="F8486" i="2"/>
  <c r="E8486" i="2"/>
  <c r="C8486" i="2"/>
  <c r="B8486" i="2"/>
  <c r="F8485" i="2"/>
  <c r="E8485" i="2"/>
  <c r="C8485" i="2"/>
  <c r="B8485" i="2"/>
  <c r="F8484" i="2"/>
  <c r="E8484" i="2"/>
  <c r="C8484" i="2"/>
  <c r="B8484" i="2"/>
  <c r="F8483" i="2"/>
  <c r="E8483" i="2"/>
  <c r="C8483" i="2"/>
  <c r="B8483" i="2"/>
  <c r="F8482" i="2"/>
  <c r="E8482" i="2"/>
  <c r="C8482" i="2"/>
  <c r="B8482" i="2"/>
  <c r="F8481" i="2"/>
  <c r="E8481" i="2"/>
  <c r="C8481" i="2"/>
  <c r="B8481" i="2"/>
  <c r="F8480" i="2"/>
  <c r="E8480" i="2"/>
  <c r="C8480" i="2"/>
  <c r="B8480" i="2"/>
  <c r="F8479" i="2"/>
  <c r="E8479" i="2"/>
  <c r="C8479" i="2"/>
  <c r="B8479" i="2"/>
  <c r="F8478" i="2"/>
  <c r="E8478" i="2"/>
  <c r="C8478" i="2"/>
  <c r="B8478" i="2"/>
  <c r="F8477" i="2"/>
  <c r="E8477" i="2"/>
  <c r="C8477" i="2"/>
  <c r="B8477" i="2"/>
  <c r="F8476" i="2"/>
  <c r="E8476" i="2"/>
  <c r="C8476" i="2"/>
  <c r="B8476" i="2"/>
  <c r="F8475" i="2"/>
  <c r="E8475" i="2"/>
  <c r="C8475" i="2"/>
  <c r="B8475" i="2"/>
  <c r="F8474" i="2"/>
  <c r="E8474" i="2"/>
  <c r="C8474" i="2"/>
  <c r="B8474" i="2"/>
  <c r="F8473" i="2"/>
  <c r="E8473" i="2"/>
  <c r="C8473" i="2"/>
  <c r="B8473" i="2"/>
  <c r="F8472" i="2"/>
  <c r="E8472" i="2"/>
  <c r="C8472" i="2"/>
  <c r="B8472" i="2"/>
  <c r="F8471" i="2"/>
  <c r="E8471" i="2"/>
  <c r="C8471" i="2"/>
  <c r="B8471" i="2"/>
  <c r="F8470" i="2"/>
  <c r="E8470" i="2"/>
  <c r="C8470" i="2"/>
  <c r="B8470" i="2"/>
  <c r="F8469" i="2"/>
  <c r="E8469" i="2"/>
  <c r="C8469" i="2"/>
  <c r="B8469" i="2"/>
  <c r="F8468" i="2"/>
  <c r="E8468" i="2"/>
  <c r="C8468" i="2"/>
  <c r="B8468" i="2"/>
  <c r="F8467" i="2"/>
  <c r="E8467" i="2"/>
  <c r="C8467" i="2"/>
  <c r="B8467" i="2"/>
  <c r="F8466" i="2"/>
  <c r="E8466" i="2"/>
  <c r="C8466" i="2"/>
  <c r="B8466" i="2"/>
  <c r="F8465" i="2"/>
  <c r="E8465" i="2"/>
  <c r="C8465" i="2"/>
  <c r="B8465" i="2"/>
  <c r="F8464" i="2"/>
  <c r="E8464" i="2"/>
  <c r="C8464" i="2"/>
  <c r="B8464" i="2"/>
  <c r="F8463" i="2"/>
  <c r="E8463" i="2"/>
  <c r="C8463" i="2"/>
  <c r="B8463" i="2"/>
  <c r="F8462" i="2"/>
  <c r="E8462" i="2"/>
  <c r="C8462" i="2"/>
  <c r="B8462" i="2"/>
  <c r="F8461" i="2"/>
  <c r="E8461" i="2"/>
  <c r="C8461" i="2"/>
  <c r="B8461" i="2"/>
  <c r="F8460" i="2"/>
  <c r="E8460" i="2"/>
  <c r="C8460" i="2"/>
  <c r="B8460" i="2"/>
  <c r="F8459" i="2"/>
  <c r="E8459" i="2"/>
  <c r="C8459" i="2"/>
  <c r="B8459" i="2"/>
  <c r="F8458" i="2"/>
  <c r="E8458" i="2"/>
  <c r="C8458" i="2"/>
  <c r="B8458" i="2"/>
  <c r="F8457" i="2"/>
  <c r="E8457" i="2"/>
  <c r="C8457" i="2"/>
  <c r="B8457" i="2"/>
  <c r="F8456" i="2"/>
  <c r="E8456" i="2"/>
  <c r="C8456" i="2"/>
  <c r="B8456" i="2"/>
  <c r="F8455" i="2"/>
  <c r="E8455" i="2"/>
  <c r="C8455" i="2"/>
  <c r="B8455" i="2"/>
  <c r="F8454" i="2"/>
  <c r="E8454" i="2"/>
  <c r="C8454" i="2"/>
  <c r="B8454" i="2"/>
  <c r="F8453" i="2"/>
  <c r="E8453" i="2"/>
  <c r="C8453" i="2"/>
  <c r="B8453" i="2"/>
  <c r="F8452" i="2"/>
  <c r="E8452" i="2"/>
  <c r="C8452" i="2"/>
  <c r="B8452" i="2"/>
  <c r="F8451" i="2"/>
  <c r="E8451" i="2"/>
  <c r="C8451" i="2"/>
  <c r="B8451" i="2"/>
  <c r="F8450" i="2"/>
  <c r="E8450" i="2"/>
  <c r="C8450" i="2"/>
  <c r="B8450" i="2"/>
  <c r="F8449" i="2"/>
  <c r="E8449" i="2"/>
  <c r="C8449" i="2"/>
  <c r="B8449" i="2"/>
  <c r="F8448" i="2"/>
  <c r="E8448" i="2"/>
  <c r="C8448" i="2"/>
  <c r="B8448" i="2"/>
  <c r="F8447" i="2"/>
  <c r="E8447" i="2"/>
  <c r="C8447" i="2"/>
  <c r="B8447" i="2"/>
  <c r="F8446" i="2"/>
  <c r="E8446" i="2"/>
  <c r="C8446" i="2"/>
  <c r="B8446" i="2"/>
  <c r="F8445" i="2"/>
  <c r="E8445" i="2"/>
  <c r="C8445" i="2"/>
  <c r="B8445" i="2"/>
  <c r="F8444" i="2"/>
  <c r="E8444" i="2"/>
  <c r="C8444" i="2"/>
  <c r="B8444" i="2"/>
  <c r="F8443" i="2"/>
  <c r="E8443" i="2"/>
  <c r="C8443" i="2"/>
  <c r="B8443" i="2"/>
  <c r="F8442" i="2"/>
  <c r="E8442" i="2"/>
  <c r="C8442" i="2"/>
  <c r="B8442" i="2"/>
  <c r="F8441" i="2"/>
  <c r="E8441" i="2"/>
  <c r="C8441" i="2"/>
  <c r="B8441" i="2"/>
  <c r="F8440" i="2"/>
  <c r="E8440" i="2"/>
  <c r="C8440" i="2"/>
  <c r="B8440" i="2"/>
  <c r="F8439" i="2"/>
  <c r="E8439" i="2"/>
  <c r="C8439" i="2"/>
  <c r="B8439" i="2"/>
  <c r="F8438" i="2"/>
  <c r="E8438" i="2"/>
  <c r="C8438" i="2"/>
  <c r="B8438" i="2"/>
  <c r="F8437" i="2"/>
  <c r="E8437" i="2"/>
  <c r="C8437" i="2"/>
  <c r="B8437" i="2"/>
  <c r="F8436" i="2"/>
  <c r="E8436" i="2"/>
  <c r="C8436" i="2"/>
  <c r="B8436" i="2"/>
  <c r="F8435" i="2"/>
  <c r="E8435" i="2"/>
  <c r="C8435" i="2"/>
  <c r="B8435" i="2"/>
  <c r="F8434" i="2"/>
  <c r="E8434" i="2"/>
  <c r="C8434" i="2"/>
  <c r="B8434" i="2"/>
  <c r="F8433" i="2"/>
  <c r="E8433" i="2"/>
  <c r="C8433" i="2"/>
  <c r="B8433" i="2"/>
  <c r="F8432" i="2"/>
  <c r="E8432" i="2"/>
  <c r="C8432" i="2"/>
  <c r="B8432" i="2"/>
  <c r="F8431" i="2"/>
  <c r="E8431" i="2"/>
  <c r="C8431" i="2"/>
  <c r="B8431" i="2"/>
  <c r="F8430" i="2"/>
  <c r="E8430" i="2"/>
  <c r="C8430" i="2"/>
  <c r="B8430" i="2"/>
  <c r="F8429" i="2"/>
  <c r="E8429" i="2"/>
  <c r="C8429" i="2"/>
  <c r="B8429" i="2"/>
  <c r="F8428" i="2"/>
  <c r="E8428" i="2"/>
  <c r="C8428" i="2"/>
  <c r="B8428" i="2"/>
  <c r="F8427" i="2"/>
  <c r="E8427" i="2"/>
  <c r="C8427" i="2"/>
  <c r="B8427" i="2"/>
  <c r="F8426" i="2"/>
  <c r="E8426" i="2"/>
  <c r="C8426" i="2"/>
  <c r="B8426" i="2"/>
  <c r="F8425" i="2"/>
  <c r="E8425" i="2"/>
  <c r="C8425" i="2"/>
  <c r="B8425" i="2"/>
  <c r="F8424" i="2"/>
  <c r="E8424" i="2"/>
  <c r="C8424" i="2"/>
  <c r="B8424" i="2"/>
  <c r="F8423" i="2"/>
  <c r="E8423" i="2"/>
  <c r="C8423" i="2"/>
  <c r="B8423" i="2"/>
  <c r="F8422" i="2"/>
  <c r="E8422" i="2"/>
  <c r="C8422" i="2"/>
  <c r="B8422" i="2"/>
  <c r="F8421" i="2"/>
  <c r="E8421" i="2"/>
  <c r="C8421" i="2"/>
  <c r="B8421" i="2"/>
  <c r="F8420" i="2"/>
  <c r="E8420" i="2"/>
  <c r="C8420" i="2"/>
  <c r="B8420" i="2"/>
  <c r="F8419" i="2"/>
  <c r="E8419" i="2"/>
  <c r="C8419" i="2"/>
  <c r="B8419" i="2"/>
  <c r="F8418" i="2"/>
  <c r="E8418" i="2"/>
  <c r="C8418" i="2"/>
  <c r="B8418" i="2"/>
  <c r="F8417" i="2"/>
  <c r="E8417" i="2"/>
  <c r="C8417" i="2"/>
  <c r="B8417" i="2"/>
  <c r="F8416" i="2"/>
  <c r="E8416" i="2"/>
  <c r="C8416" i="2"/>
  <c r="B8416" i="2"/>
  <c r="F8415" i="2"/>
  <c r="E8415" i="2"/>
  <c r="C8415" i="2"/>
  <c r="B8415" i="2"/>
  <c r="F8414" i="2"/>
  <c r="E8414" i="2"/>
  <c r="C8414" i="2"/>
  <c r="B8414" i="2"/>
  <c r="F8413" i="2"/>
  <c r="E8413" i="2"/>
  <c r="C8413" i="2"/>
  <c r="B8413" i="2"/>
  <c r="F8412" i="2"/>
  <c r="E8412" i="2"/>
  <c r="C8412" i="2"/>
  <c r="B8412" i="2"/>
  <c r="F8411" i="2"/>
  <c r="E8411" i="2"/>
  <c r="C8411" i="2"/>
  <c r="B8411" i="2"/>
  <c r="F8410" i="2"/>
  <c r="E8410" i="2"/>
  <c r="C8410" i="2"/>
  <c r="B8410" i="2"/>
  <c r="F8409" i="2"/>
  <c r="E8409" i="2"/>
  <c r="C8409" i="2"/>
  <c r="B8409" i="2"/>
  <c r="F8408" i="2"/>
  <c r="E8408" i="2"/>
  <c r="C8408" i="2"/>
  <c r="B8408" i="2"/>
  <c r="F8407" i="2"/>
  <c r="E8407" i="2"/>
  <c r="C8407" i="2"/>
  <c r="B8407" i="2"/>
  <c r="F8406" i="2"/>
  <c r="E8406" i="2"/>
  <c r="C8406" i="2"/>
  <c r="B8406" i="2"/>
  <c r="F8405" i="2"/>
  <c r="E8405" i="2"/>
  <c r="C8405" i="2"/>
  <c r="B8405" i="2"/>
  <c r="F8404" i="2"/>
  <c r="E8404" i="2"/>
  <c r="C8404" i="2"/>
  <c r="B8404" i="2"/>
  <c r="F8403" i="2"/>
  <c r="E8403" i="2"/>
  <c r="C8403" i="2"/>
  <c r="B8403" i="2"/>
  <c r="F8402" i="2"/>
  <c r="E8402" i="2"/>
  <c r="C8402" i="2"/>
  <c r="B8402" i="2"/>
  <c r="F8401" i="2"/>
  <c r="E8401" i="2"/>
  <c r="C8401" i="2"/>
  <c r="B8401" i="2"/>
  <c r="F8400" i="2"/>
  <c r="E8400" i="2"/>
  <c r="C8400" i="2"/>
  <c r="B8400" i="2"/>
  <c r="F8399" i="2"/>
  <c r="E8399" i="2"/>
  <c r="C8399" i="2"/>
  <c r="B8399" i="2"/>
  <c r="F8398" i="2"/>
  <c r="E8398" i="2"/>
  <c r="C8398" i="2"/>
  <c r="B8398" i="2"/>
  <c r="F8397" i="2"/>
  <c r="E8397" i="2"/>
  <c r="C8397" i="2"/>
  <c r="B8397" i="2"/>
  <c r="F8396" i="2"/>
  <c r="E8396" i="2"/>
  <c r="C8396" i="2"/>
  <c r="B8396" i="2"/>
  <c r="F8395" i="2"/>
  <c r="E8395" i="2"/>
  <c r="C8395" i="2"/>
  <c r="B8395" i="2"/>
  <c r="F8394" i="2"/>
  <c r="E8394" i="2"/>
  <c r="C8394" i="2"/>
  <c r="B8394" i="2"/>
  <c r="F8393" i="2"/>
  <c r="E8393" i="2"/>
  <c r="C8393" i="2"/>
  <c r="B8393" i="2"/>
  <c r="F8392" i="2"/>
  <c r="E8392" i="2"/>
  <c r="C8392" i="2"/>
  <c r="B8392" i="2"/>
  <c r="F8391" i="2"/>
  <c r="E8391" i="2"/>
  <c r="C8391" i="2"/>
  <c r="B8391" i="2"/>
  <c r="F8390" i="2"/>
  <c r="E8390" i="2"/>
  <c r="C8390" i="2"/>
  <c r="B8390" i="2"/>
  <c r="F8389" i="2"/>
  <c r="E8389" i="2"/>
  <c r="C8389" i="2"/>
  <c r="B8389" i="2"/>
  <c r="F8388" i="2"/>
  <c r="E8388" i="2"/>
  <c r="C8388" i="2"/>
  <c r="B8388" i="2"/>
  <c r="F8387" i="2"/>
  <c r="E8387" i="2"/>
  <c r="C8387" i="2"/>
  <c r="B8387" i="2"/>
  <c r="F8386" i="2"/>
  <c r="E8386" i="2"/>
  <c r="C8386" i="2"/>
  <c r="B8386" i="2"/>
  <c r="F8385" i="2"/>
  <c r="E8385" i="2"/>
  <c r="C8385" i="2"/>
  <c r="B8385" i="2"/>
  <c r="F8384" i="2"/>
  <c r="E8384" i="2"/>
  <c r="C8384" i="2"/>
  <c r="B8384" i="2"/>
  <c r="F8383" i="2"/>
  <c r="E8383" i="2"/>
  <c r="C8383" i="2"/>
  <c r="B8383" i="2"/>
  <c r="F8382" i="2"/>
  <c r="E8382" i="2"/>
  <c r="C8382" i="2"/>
  <c r="B8382" i="2"/>
  <c r="F8381" i="2"/>
  <c r="E8381" i="2"/>
  <c r="C8381" i="2"/>
  <c r="B8381" i="2"/>
  <c r="F8380" i="2"/>
  <c r="E8380" i="2"/>
  <c r="C8380" i="2"/>
  <c r="B8380" i="2"/>
  <c r="F8379" i="2"/>
  <c r="E8379" i="2"/>
  <c r="C8379" i="2"/>
  <c r="B8379" i="2"/>
  <c r="F8378" i="2"/>
  <c r="E8378" i="2"/>
  <c r="C8378" i="2"/>
  <c r="B8378" i="2"/>
  <c r="F8377" i="2"/>
  <c r="E8377" i="2"/>
  <c r="C8377" i="2"/>
  <c r="B8377" i="2"/>
  <c r="F8376" i="2"/>
  <c r="E8376" i="2"/>
  <c r="C8376" i="2"/>
  <c r="B8376" i="2"/>
  <c r="F8375" i="2"/>
  <c r="E8375" i="2"/>
  <c r="C8375" i="2"/>
  <c r="B8375" i="2"/>
  <c r="F8374" i="2"/>
  <c r="E8374" i="2"/>
  <c r="C8374" i="2"/>
  <c r="B8374" i="2"/>
  <c r="F8373" i="2"/>
  <c r="E8373" i="2"/>
  <c r="C8373" i="2"/>
  <c r="B8373" i="2"/>
  <c r="F8372" i="2"/>
  <c r="E8372" i="2"/>
  <c r="C8372" i="2"/>
  <c r="B8372" i="2"/>
  <c r="F8371" i="2"/>
  <c r="E8371" i="2"/>
  <c r="C8371" i="2"/>
  <c r="B8371" i="2"/>
  <c r="F8370" i="2"/>
  <c r="E8370" i="2"/>
  <c r="C8370" i="2"/>
  <c r="B8370" i="2"/>
  <c r="F8369" i="2"/>
  <c r="E8369" i="2"/>
  <c r="C8369" i="2"/>
  <c r="B8369" i="2"/>
  <c r="F8368" i="2"/>
  <c r="E8368" i="2"/>
  <c r="C8368" i="2"/>
  <c r="B8368" i="2"/>
  <c r="F8367" i="2"/>
  <c r="E8367" i="2"/>
  <c r="C8367" i="2"/>
  <c r="B8367" i="2"/>
  <c r="F8366" i="2"/>
  <c r="E8366" i="2"/>
  <c r="C8366" i="2"/>
  <c r="B8366" i="2"/>
  <c r="F8365" i="2"/>
  <c r="E8365" i="2"/>
  <c r="C8365" i="2"/>
  <c r="B8365" i="2"/>
  <c r="F8364" i="2"/>
  <c r="E8364" i="2"/>
  <c r="C8364" i="2"/>
  <c r="B8364" i="2"/>
  <c r="F8363" i="2"/>
  <c r="E8363" i="2"/>
  <c r="C8363" i="2"/>
  <c r="B8363" i="2"/>
  <c r="F8362" i="2"/>
  <c r="E8362" i="2"/>
  <c r="C8362" i="2"/>
  <c r="B8362" i="2"/>
  <c r="F8361" i="2"/>
  <c r="E8361" i="2"/>
  <c r="C8361" i="2"/>
  <c r="B8361" i="2"/>
  <c r="F8360" i="2"/>
  <c r="E8360" i="2"/>
  <c r="C8360" i="2"/>
  <c r="B8360" i="2"/>
  <c r="F8359" i="2"/>
  <c r="E8359" i="2"/>
  <c r="C8359" i="2"/>
  <c r="B8359" i="2"/>
  <c r="F8358" i="2"/>
  <c r="E8358" i="2"/>
  <c r="C8358" i="2"/>
  <c r="B8358" i="2"/>
  <c r="F8357" i="2"/>
  <c r="E8357" i="2"/>
  <c r="C8357" i="2"/>
  <c r="B8357" i="2"/>
  <c r="F8356" i="2"/>
  <c r="E8356" i="2"/>
  <c r="C8356" i="2"/>
  <c r="B8356" i="2"/>
  <c r="F8355" i="2"/>
  <c r="E8355" i="2"/>
  <c r="C8355" i="2"/>
  <c r="B8355" i="2"/>
  <c r="F8354" i="2"/>
  <c r="E8354" i="2"/>
  <c r="C8354" i="2"/>
  <c r="B8354" i="2"/>
  <c r="F8353" i="2"/>
  <c r="E8353" i="2"/>
  <c r="C8353" i="2"/>
  <c r="B8353" i="2"/>
  <c r="F8352" i="2"/>
  <c r="E8352" i="2"/>
  <c r="C8352" i="2"/>
  <c r="B8352" i="2"/>
  <c r="F8351" i="2"/>
  <c r="E8351" i="2"/>
  <c r="C8351" i="2"/>
  <c r="B8351" i="2"/>
  <c r="F8350" i="2"/>
  <c r="E8350" i="2"/>
  <c r="C8350" i="2"/>
  <c r="B8350" i="2"/>
  <c r="F8349" i="2"/>
  <c r="E8349" i="2"/>
  <c r="C8349" i="2"/>
  <c r="B8349" i="2"/>
  <c r="F8348" i="2"/>
  <c r="E8348" i="2"/>
  <c r="C8348" i="2"/>
  <c r="B8348" i="2"/>
  <c r="F8347" i="2"/>
  <c r="E8347" i="2"/>
  <c r="C8347" i="2"/>
  <c r="B8347" i="2"/>
  <c r="F8346" i="2"/>
  <c r="E8346" i="2"/>
  <c r="C8346" i="2"/>
  <c r="B8346" i="2"/>
  <c r="F8345" i="2"/>
  <c r="E8345" i="2"/>
  <c r="C8345" i="2"/>
  <c r="B8345" i="2"/>
  <c r="F8344" i="2"/>
  <c r="E8344" i="2"/>
  <c r="C8344" i="2"/>
  <c r="B8344" i="2"/>
  <c r="F8343" i="2"/>
  <c r="E8343" i="2"/>
  <c r="C8343" i="2"/>
  <c r="B8343" i="2"/>
  <c r="F8342" i="2"/>
  <c r="E8342" i="2"/>
  <c r="C8342" i="2"/>
  <c r="B8342" i="2"/>
  <c r="F8341" i="2"/>
  <c r="E8341" i="2"/>
  <c r="C8341" i="2"/>
  <c r="B8341" i="2"/>
  <c r="F8340" i="2"/>
  <c r="E8340" i="2"/>
  <c r="C8340" i="2"/>
  <c r="B8340" i="2"/>
  <c r="F8339" i="2"/>
  <c r="E8339" i="2"/>
  <c r="C8339" i="2"/>
  <c r="B8339" i="2"/>
  <c r="F8338" i="2"/>
  <c r="E8338" i="2"/>
  <c r="C8338" i="2"/>
  <c r="B8338" i="2"/>
  <c r="F8337" i="2"/>
  <c r="E8337" i="2"/>
  <c r="C8337" i="2"/>
  <c r="B8337" i="2"/>
  <c r="F8336" i="2"/>
  <c r="E8336" i="2"/>
  <c r="C8336" i="2"/>
  <c r="B8336" i="2"/>
  <c r="F8335" i="2"/>
  <c r="E8335" i="2"/>
  <c r="C8335" i="2"/>
  <c r="B8335" i="2"/>
  <c r="F8334" i="2"/>
  <c r="E8334" i="2"/>
  <c r="C8334" i="2"/>
  <c r="B8334" i="2"/>
  <c r="F8333" i="2"/>
  <c r="E8333" i="2"/>
  <c r="C8333" i="2"/>
  <c r="B8333" i="2"/>
  <c r="F8332" i="2"/>
  <c r="E8332" i="2"/>
  <c r="C8332" i="2"/>
  <c r="B8332" i="2"/>
  <c r="F8331" i="2"/>
  <c r="E8331" i="2"/>
  <c r="C8331" i="2"/>
  <c r="B8331" i="2"/>
  <c r="F8330" i="2"/>
  <c r="E8330" i="2"/>
  <c r="C8330" i="2"/>
  <c r="B8330" i="2"/>
  <c r="F8329" i="2"/>
  <c r="E8329" i="2"/>
  <c r="C8329" i="2"/>
  <c r="B8329" i="2"/>
  <c r="F8328" i="2"/>
  <c r="E8328" i="2"/>
  <c r="C8328" i="2"/>
  <c r="B8328" i="2"/>
  <c r="F8327" i="2"/>
  <c r="E8327" i="2"/>
  <c r="C8327" i="2"/>
  <c r="B8327" i="2"/>
  <c r="F8326" i="2"/>
  <c r="E8326" i="2"/>
  <c r="C8326" i="2"/>
  <c r="B8326" i="2"/>
  <c r="F8325" i="2"/>
  <c r="E8325" i="2"/>
  <c r="C8325" i="2"/>
  <c r="B8325" i="2"/>
  <c r="F8324" i="2"/>
  <c r="E8324" i="2"/>
  <c r="C8324" i="2"/>
  <c r="B8324" i="2"/>
  <c r="F8323" i="2"/>
  <c r="E8323" i="2"/>
  <c r="C8323" i="2"/>
  <c r="B8323" i="2"/>
  <c r="F8322" i="2"/>
  <c r="E8322" i="2"/>
  <c r="C8322" i="2"/>
  <c r="B8322" i="2"/>
  <c r="F8321" i="2"/>
  <c r="E8321" i="2"/>
  <c r="C8321" i="2"/>
  <c r="B8321" i="2"/>
  <c r="F8320" i="2"/>
  <c r="E8320" i="2"/>
  <c r="C8320" i="2"/>
  <c r="B8320" i="2"/>
  <c r="F8319" i="2"/>
  <c r="E8319" i="2"/>
  <c r="C8319" i="2"/>
  <c r="B8319" i="2"/>
  <c r="F8318" i="2"/>
  <c r="E8318" i="2"/>
  <c r="C8318" i="2"/>
  <c r="B8318" i="2"/>
  <c r="F8317" i="2"/>
  <c r="E8317" i="2"/>
  <c r="C8317" i="2"/>
  <c r="B8317" i="2"/>
  <c r="F8316" i="2"/>
  <c r="E8316" i="2"/>
  <c r="C8316" i="2"/>
  <c r="B8316" i="2"/>
  <c r="F8315" i="2"/>
  <c r="E8315" i="2"/>
  <c r="C8315" i="2"/>
  <c r="B8315" i="2"/>
  <c r="F8314" i="2"/>
  <c r="E8314" i="2"/>
  <c r="C8314" i="2"/>
  <c r="B8314" i="2"/>
  <c r="F8313" i="2"/>
  <c r="E8313" i="2"/>
  <c r="C8313" i="2"/>
  <c r="B8313" i="2"/>
  <c r="F8312" i="2"/>
  <c r="E8312" i="2"/>
  <c r="C8312" i="2"/>
  <c r="B8312" i="2"/>
  <c r="F8311" i="2"/>
  <c r="E8311" i="2"/>
  <c r="C8311" i="2"/>
  <c r="B8311" i="2"/>
  <c r="F8310" i="2"/>
  <c r="E8310" i="2"/>
  <c r="C8310" i="2"/>
  <c r="B8310" i="2"/>
  <c r="F8309" i="2"/>
  <c r="E8309" i="2"/>
  <c r="C8309" i="2"/>
  <c r="B8309" i="2"/>
  <c r="F8308" i="2"/>
  <c r="E8308" i="2"/>
  <c r="C8308" i="2"/>
  <c r="B8308" i="2"/>
  <c r="F8307" i="2"/>
  <c r="E8307" i="2"/>
  <c r="C8307" i="2"/>
  <c r="B8307" i="2"/>
  <c r="F8306" i="2"/>
  <c r="E8306" i="2"/>
  <c r="C8306" i="2"/>
  <c r="B8306" i="2"/>
  <c r="F8305" i="2"/>
  <c r="E8305" i="2"/>
  <c r="C8305" i="2"/>
  <c r="B8305" i="2"/>
  <c r="F8304" i="2"/>
  <c r="E8304" i="2"/>
  <c r="C8304" i="2"/>
  <c r="B8304" i="2"/>
  <c r="F8303" i="2"/>
  <c r="E8303" i="2"/>
  <c r="C8303" i="2"/>
  <c r="B8303" i="2"/>
  <c r="F8302" i="2"/>
  <c r="E8302" i="2"/>
  <c r="C8302" i="2"/>
  <c r="B8302" i="2"/>
  <c r="F8301" i="2"/>
  <c r="E8301" i="2"/>
  <c r="C8301" i="2"/>
  <c r="B8301" i="2"/>
  <c r="F8300" i="2"/>
  <c r="E8300" i="2"/>
  <c r="C8300" i="2"/>
  <c r="B8300" i="2"/>
  <c r="F8299" i="2"/>
  <c r="E8299" i="2"/>
  <c r="C8299" i="2"/>
  <c r="B8299" i="2"/>
  <c r="F8298" i="2"/>
  <c r="E8298" i="2"/>
  <c r="C8298" i="2"/>
  <c r="B8298" i="2"/>
  <c r="F8297" i="2"/>
  <c r="E8297" i="2"/>
  <c r="C8297" i="2"/>
  <c r="B8297" i="2"/>
  <c r="F8296" i="2"/>
  <c r="E8296" i="2"/>
  <c r="C8296" i="2"/>
  <c r="B8296" i="2"/>
  <c r="F8295" i="2"/>
  <c r="E8295" i="2"/>
  <c r="C8295" i="2"/>
  <c r="B8295" i="2"/>
  <c r="F8294" i="2"/>
  <c r="E8294" i="2"/>
  <c r="C8294" i="2"/>
  <c r="B8294" i="2"/>
  <c r="F8293" i="2"/>
  <c r="E8293" i="2"/>
  <c r="C8293" i="2"/>
  <c r="B8293" i="2"/>
  <c r="F8292" i="2"/>
  <c r="E8292" i="2"/>
  <c r="C8292" i="2"/>
  <c r="B8292" i="2"/>
  <c r="F8291" i="2"/>
  <c r="E8291" i="2"/>
  <c r="C8291" i="2"/>
  <c r="B8291" i="2"/>
  <c r="F8290" i="2"/>
  <c r="E8290" i="2"/>
  <c r="C8290" i="2"/>
  <c r="B8290" i="2"/>
  <c r="F8289" i="2"/>
  <c r="E8289" i="2"/>
  <c r="C8289" i="2"/>
  <c r="B8289" i="2"/>
  <c r="F8288" i="2"/>
  <c r="E8288" i="2"/>
  <c r="C8288" i="2"/>
  <c r="B8288" i="2"/>
  <c r="F8287" i="2"/>
  <c r="E8287" i="2"/>
  <c r="C8287" i="2"/>
  <c r="B8287" i="2"/>
  <c r="F8286" i="2"/>
  <c r="E8286" i="2"/>
  <c r="C8286" i="2"/>
  <c r="B8286" i="2"/>
  <c r="F8285" i="2"/>
  <c r="E8285" i="2"/>
  <c r="C8285" i="2"/>
  <c r="B8285" i="2"/>
  <c r="F8284" i="2"/>
  <c r="E8284" i="2"/>
  <c r="C8284" i="2"/>
  <c r="B8284" i="2"/>
  <c r="F8283" i="2"/>
  <c r="E8283" i="2"/>
  <c r="C8283" i="2"/>
  <c r="B8283" i="2"/>
  <c r="F8282" i="2"/>
  <c r="E8282" i="2"/>
  <c r="C8282" i="2"/>
  <c r="B8282" i="2"/>
  <c r="F8281" i="2"/>
  <c r="E8281" i="2"/>
  <c r="C8281" i="2"/>
  <c r="B8281" i="2"/>
  <c r="F8280" i="2"/>
  <c r="E8280" i="2"/>
  <c r="C8280" i="2"/>
  <c r="B8280" i="2"/>
  <c r="F8279" i="2"/>
  <c r="E8279" i="2"/>
  <c r="C8279" i="2"/>
  <c r="B8279" i="2"/>
  <c r="F8278" i="2"/>
  <c r="E8278" i="2"/>
  <c r="C8278" i="2"/>
  <c r="B8278" i="2"/>
  <c r="F8277" i="2"/>
  <c r="E8277" i="2"/>
  <c r="C8277" i="2"/>
  <c r="B8277" i="2"/>
  <c r="F8276" i="2"/>
  <c r="E8276" i="2"/>
  <c r="C8276" i="2"/>
  <c r="B8276" i="2"/>
  <c r="F8275" i="2"/>
  <c r="E8275" i="2"/>
  <c r="C8275" i="2"/>
  <c r="B8275" i="2"/>
  <c r="F8274" i="2"/>
  <c r="E8274" i="2"/>
  <c r="C8274" i="2"/>
  <c r="B8274" i="2"/>
  <c r="F8273" i="2"/>
  <c r="E8273" i="2"/>
  <c r="C8273" i="2"/>
  <c r="B8273" i="2"/>
  <c r="F8272" i="2"/>
  <c r="E8272" i="2"/>
  <c r="C8272" i="2"/>
  <c r="B8272" i="2"/>
  <c r="F8271" i="2"/>
  <c r="E8271" i="2"/>
  <c r="C8271" i="2"/>
  <c r="B8271" i="2"/>
  <c r="F8270" i="2"/>
  <c r="E8270" i="2"/>
  <c r="C8270" i="2"/>
  <c r="B8270" i="2"/>
  <c r="F8269" i="2"/>
  <c r="E8269" i="2"/>
  <c r="C8269" i="2"/>
  <c r="B8269" i="2"/>
  <c r="F8268" i="2"/>
  <c r="E8268" i="2"/>
  <c r="C8268" i="2"/>
  <c r="B8268" i="2"/>
  <c r="F8267" i="2"/>
  <c r="E8267" i="2"/>
  <c r="C8267" i="2"/>
  <c r="B8267" i="2"/>
  <c r="F8266" i="2"/>
  <c r="E8266" i="2"/>
  <c r="C8266" i="2"/>
  <c r="B8266" i="2"/>
  <c r="F8265" i="2"/>
  <c r="E8265" i="2"/>
  <c r="C8265" i="2"/>
  <c r="B8265" i="2"/>
  <c r="F8264" i="2"/>
  <c r="E8264" i="2"/>
  <c r="C8264" i="2"/>
  <c r="B8264" i="2"/>
  <c r="F8263" i="2"/>
  <c r="E8263" i="2"/>
  <c r="C8263" i="2"/>
  <c r="B8263" i="2"/>
  <c r="F8262" i="2"/>
  <c r="E8262" i="2"/>
  <c r="C8262" i="2"/>
  <c r="B8262" i="2"/>
  <c r="F8261" i="2"/>
  <c r="E8261" i="2"/>
  <c r="C8261" i="2"/>
  <c r="B8261" i="2"/>
  <c r="F8260" i="2"/>
  <c r="E8260" i="2"/>
  <c r="C8260" i="2"/>
  <c r="B8260" i="2"/>
  <c r="F8259" i="2"/>
  <c r="E8259" i="2"/>
  <c r="C8259" i="2"/>
  <c r="B8259" i="2"/>
  <c r="F8258" i="2"/>
  <c r="E8258" i="2"/>
  <c r="C8258" i="2"/>
  <c r="B8258" i="2"/>
  <c r="F8257" i="2"/>
  <c r="E8257" i="2"/>
  <c r="C8257" i="2"/>
  <c r="B8257" i="2"/>
  <c r="F8256" i="2"/>
  <c r="E8256" i="2"/>
  <c r="C8256" i="2"/>
  <c r="B8256" i="2"/>
  <c r="F8255" i="2"/>
  <c r="E8255" i="2"/>
  <c r="C8255" i="2"/>
  <c r="B8255" i="2"/>
  <c r="F8254" i="2"/>
  <c r="E8254" i="2"/>
  <c r="C8254" i="2"/>
  <c r="B8254" i="2"/>
  <c r="F8253" i="2"/>
  <c r="E8253" i="2"/>
  <c r="C8253" i="2"/>
  <c r="B8253" i="2"/>
  <c r="F8252" i="2"/>
  <c r="E8252" i="2"/>
  <c r="C8252" i="2"/>
  <c r="B8252" i="2"/>
  <c r="F8251" i="2"/>
  <c r="E8251" i="2"/>
  <c r="C8251" i="2"/>
  <c r="B8251" i="2"/>
  <c r="F8250" i="2"/>
  <c r="E8250" i="2"/>
  <c r="C8250" i="2"/>
  <c r="B8250" i="2"/>
  <c r="F8249" i="2"/>
  <c r="E8249" i="2"/>
  <c r="C8249" i="2"/>
  <c r="B8249" i="2"/>
  <c r="F8248" i="2"/>
  <c r="E8248" i="2"/>
  <c r="C8248" i="2"/>
  <c r="B8248" i="2"/>
  <c r="F8247" i="2"/>
  <c r="E8247" i="2"/>
  <c r="C8247" i="2"/>
  <c r="B8247" i="2"/>
  <c r="F8246" i="2"/>
  <c r="E8246" i="2"/>
  <c r="C8246" i="2"/>
  <c r="B8246" i="2"/>
  <c r="F8245" i="2"/>
  <c r="E8245" i="2"/>
  <c r="C8245" i="2"/>
  <c r="B8245" i="2"/>
  <c r="F8244" i="2"/>
  <c r="E8244" i="2"/>
  <c r="C8244" i="2"/>
  <c r="B8244" i="2"/>
  <c r="F8243" i="2"/>
  <c r="E8243" i="2"/>
  <c r="C8243" i="2"/>
  <c r="B8243" i="2"/>
  <c r="F8242" i="2"/>
  <c r="E8242" i="2"/>
  <c r="C8242" i="2"/>
  <c r="B8242" i="2"/>
  <c r="F8241" i="2"/>
  <c r="E8241" i="2"/>
  <c r="C8241" i="2"/>
  <c r="B8241" i="2"/>
  <c r="F8240" i="2"/>
  <c r="E8240" i="2"/>
  <c r="C8240" i="2"/>
  <c r="B8240" i="2"/>
  <c r="F8239" i="2"/>
  <c r="E8239" i="2"/>
  <c r="C8239" i="2"/>
  <c r="B8239" i="2"/>
  <c r="F8238" i="2"/>
  <c r="E8238" i="2"/>
  <c r="C8238" i="2"/>
  <c r="B8238" i="2"/>
  <c r="F8237" i="2"/>
  <c r="E8237" i="2"/>
  <c r="C8237" i="2"/>
  <c r="B8237" i="2"/>
  <c r="F8236" i="2"/>
  <c r="E8236" i="2"/>
  <c r="C8236" i="2"/>
  <c r="B8236" i="2"/>
  <c r="F8235" i="2"/>
  <c r="E8235" i="2"/>
  <c r="C8235" i="2"/>
  <c r="B8235" i="2"/>
  <c r="F8234" i="2"/>
  <c r="E8234" i="2"/>
  <c r="C8234" i="2"/>
  <c r="B8234" i="2"/>
  <c r="F8233" i="2"/>
  <c r="E8233" i="2"/>
  <c r="C8233" i="2"/>
  <c r="B8233" i="2"/>
  <c r="F8232" i="2"/>
  <c r="E8232" i="2"/>
  <c r="C8232" i="2"/>
  <c r="B8232" i="2"/>
  <c r="F8231" i="2"/>
  <c r="E8231" i="2"/>
  <c r="C8231" i="2"/>
  <c r="B8231" i="2"/>
  <c r="F8230" i="2"/>
  <c r="E8230" i="2"/>
  <c r="C8230" i="2"/>
  <c r="B8230" i="2"/>
  <c r="F8229" i="2"/>
  <c r="E8229" i="2"/>
  <c r="C8229" i="2"/>
  <c r="B8229" i="2"/>
  <c r="F8228" i="2"/>
  <c r="E8228" i="2"/>
  <c r="C8228" i="2"/>
  <c r="B8228" i="2"/>
  <c r="F8227" i="2"/>
  <c r="E8227" i="2"/>
  <c r="C8227" i="2"/>
  <c r="B8227" i="2"/>
  <c r="F8226" i="2"/>
  <c r="E8226" i="2"/>
  <c r="C8226" i="2"/>
  <c r="B8226" i="2"/>
  <c r="F8225" i="2"/>
  <c r="E8225" i="2"/>
  <c r="C8225" i="2"/>
  <c r="B8225" i="2"/>
  <c r="F8224" i="2"/>
  <c r="E8224" i="2"/>
  <c r="C8224" i="2"/>
  <c r="B8224" i="2"/>
  <c r="F8223" i="2"/>
  <c r="E8223" i="2"/>
  <c r="C8223" i="2"/>
  <c r="B8223" i="2"/>
  <c r="F8222" i="2"/>
  <c r="E8222" i="2"/>
  <c r="C8222" i="2"/>
  <c r="B8222" i="2"/>
  <c r="F8221" i="2"/>
  <c r="E8221" i="2"/>
  <c r="C8221" i="2"/>
  <c r="B8221" i="2"/>
  <c r="F8220" i="2"/>
  <c r="E8220" i="2"/>
  <c r="C8220" i="2"/>
  <c r="B8220" i="2"/>
  <c r="F8219" i="2"/>
  <c r="E8219" i="2"/>
  <c r="C8219" i="2"/>
  <c r="B8219" i="2"/>
  <c r="F8218" i="2"/>
  <c r="E8218" i="2"/>
  <c r="C8218" i="2"/>
  <c r="B8218" i="2"/>
  <c r="F8217" i="2"/>
  <c r="E8217" i="2"/>
  <c r="C8217" i="2"/>
  <c r="B8217" i="2"/>
  <c r="F8216" i="2"/>
  <c r="E8216" i="2"/>
  <c r="C8216" i="2"/>
  <c r="B8216" i="2"/>
  <c r="F8215" i="2"/>
  <c r="E8215" i="2"/>
  <c r="C8215" i="2"/>
  <c r="B8215" i="2"/>
  <c r="F8214" i="2"/>
  <c r="E8214" i="2"/>
  <c r="C8214" i="2"/>
  <c r="B8214" i="2"/>
  <c r="F8213" i="2"/>
  <c r="E8213" i="2"/>
  <c r="C8213" i="2"/>
  <c r="B8213" i="2"/>
  <c r="F8212" i="2"/>
  <c r="E8212" i="2"/>
  <c r="C8212" i="2"/>
  <c r="B8212" i="2"/>
  <c r="F8211" i="2"/>
  <c r="E8211" i="2"/>
  <c r="C8211" i="2"/>
  <c r="B8211" i="2"/>
  <c r="F8210" i="2"/>
  <c r="E8210" i="2"/>
  <c r="C8210" i="2"/>
  <c r="B8210" i="2"/>
  <c r="F8209" i="2"/>
  <c r="E8209" i="2"/>
  <c r="C8209" i="2"/>
  <c r="B8209" i="2"/>
  <c r="F8208" i="2"/>
  <c r="E8208" i="2"/>
  <c r="C8208" i="2"/>
  <c r="B8208" i="2"/>
  <c r="F8207" i="2"/>
  <c r="E8207" i="2"/>
  <c r="C8207" i="2"/>
  <c r="B8207" i="2"/>
  <c r="F8206" i="2"/>
  <c r="E8206" i="2"/>
  <c r="C8206" i="2"/>
  <c r="B8206" i="2"/>
  <c r="F8205" i="2"/>
  <c r="E8205" i="2"/>
  <c r="C8205" i="2"/>
  <c r="B8205" i="2"/>
  <c r="F8204" i="2"/>
  <c r="E8204" i="2"/>
  <c r="C8204" i="2"/>
  <c r="B8204" i="2"/>
  <c r="F8203" i="2"/>
  <c r="E8203" i="2"/>
  <c r="C8203" i="2"/>
  <c r="B8203" i="2"/>
  <c r="F8202" i="2"/>
  <c r="E8202" i="2"/>
  <c r="C8202" i="2"/>
  <c r="B8202" i="2"/>
  <c r="F8201" i="2"/>
  <c r="E8201" i="2"/>
  <c r="C8201" i="2"/>
  <c r="B8201" i="2"/>
  <c r="F8200" i="2"/>
  <c r="E8200" i="2"/>
  <c r="C8200" i="2"/>
  <c r="B8200" i="2"/>
  <c r="F8199" i="2"/>
  <c r="E8199" i="2"/>
  <c r="C8199" i="2"/>
  <c r="B8199" i="2"/>
  <c r="F8198" i="2"/>
  <c r="E8198" i="2"/>
  <c r="C8198" i="2"/>
  <c r="B8198" i="2"/>
  <c r="F8197" i="2"/>
  <c r="E8197" i="2"/>
  <c r="C8197" i="2"/>
  <c r="B8197" i="2"/>
  <c r="F8196" i="2"/>
  <c r="E8196" i="2"/>
  <c r="C8196" i="2"/>
  <c r="B8196" i="2"/>
  <c r="F8195" i="2"/>
  <c r="E8195" i="2"/>
  <c r="C8195" i="2"/>
  <c r="B8195" i="2"/>
  <c r="F8194" i="2"/>
  <c r="E8194" i="2"/>
  <c r="C8194" i="2"/>
  <c r="B8194" i="2"/>
  <c r="F8193" i="2"/>
  <c r="E8193" i="2"/>
  <c r="C8193" i="2"/>
  <c r="B8193" i="2"/>
  <c r="F8192" i="2"/>
  <c r="E8192" i="2"/>
  <c r="C8192" i="2"/>
  <c r="B8192" i="2"/>
  <c r="F8191" i="2"/>
  <c r="E8191" i="2"/>
  <c r="C8191" i="2"/>
  <c r="B8191" i="2"/>
  <c r="F8190" i="2"/>
  <c r="E8190" i="2"/>
  <c r="C8190" i="2"/>
  <c r="B8190" i="2"/>
  <c r="F8189" i="2"/>
  <c r="E8189" i="2"/>
  <c r="C8189" i="2"/>
  <c r="B8189" i="2"/>
  <c r="F8188" i="2"/>
  <c r="E8188" i="2"/>
  <c r="C8188" i="2"/>
  <c r="B8188" i="2"/>
  <c r="F8187" i="2"/>
  <c r="E8187" i="2"/>
  <c r="C8187" i="2"/>
  <c r="B8187" i="2"/>
  <c r="F8186" i="2"/>
  <c r="E8186" i="2"/>
  <c r="C8186" i="2"/>
  <c r="B8186" i="2"/>
  <c r="F8185" i="2"/>
  <c r="E8185" i="2"/>
  <c r="C8185" i="2"/>
  <c r="B8185" i="2"/>
  <c r="F8184" i="2"/>
  <c r="E8184" i="2"/>
  <c r="C8184" i="2"/>
  <c r="B8184" i="2"/>
  <c r="F8183" i="2"/>
  <c r="E8183" i="2"/>
  <c r="C8183" i="2"/>
  <c r="B8183" i="2"/>
  <c r="F8182" i="2"/>
  <c r="E8182" i="2"/>
  <c r="C8182" i="2"/>
  <c r="B8182" i="2"/>
  <c r="F8181" i="2"/>
  <c r="E8181" i="2"/>
  <c r="C8181" i="2"/>
  <c r="B8181" i="2"/>
  <c r="F8180" i="2"/>
  <c r="E8180" i="2"/>
  <c r="C8180" i="2"/>
  <c r="B8180" i="2"/>
  <c r="F8179" i="2"/>
  <c r="E8179" i="2"/>
  <c r="C8179" i="2"/>
  <c r="B8179" i="2"/>
  <c r="F8178" i="2"/>
  <c r="E8178" i="2"/>
  <c r="C8178" i="2"/>
  <c r="B8178" i="2"/>
  <c r="F8177" i="2"/>
  <c r="E8177" i="2"/>
  <c r="C8177" i="2"/>
  <c r="B8177" i="2"/>
  <c r="F8176" i="2"/>
  <c r="E8176" i="2"/>
  <c r="C8176" i="2"/>
  <c r="B8176" i="2"/>
  <c r="F8175" i="2"/>
  <c r="E8175" i="2"/>
  <c r="C8175" i="2"/>
  <c r="B8175" i="2"/>
  <c r="F8174" i="2"/>
  <c r="E8174" i="2"/>
  <c r="C8174" i="2"/>
  <c r="B8174" i="2"/>
  <c r="F8173" i="2"/>
  <c r="E8173" i="2"/>
  <c r="C8173" i="2"/>
  <c r="B8173" i="2"/>
  <c r="F8172" i="2"/>
  <c r="E8172" i="2"/>
  <c r="C8172" i="2"/>
  <c r="B8172" i="2"/>
  <c r="F8171" i="2"/>
  <c r="E8171" i="2"/>
  <c r="C8171" i="2"/>
  <c r="B8171" i="2"/>
  <c r="F8170" i="2"/>
  <c r="E8170" i="2"/>
  <c r="C8170" i="2"/>
  <c r="B8170" i="2"/>
  <c r="F8169" i="2"/>
  <c r="E8169" i="2"/>
  <c r="C8169" i="2"/>
  <c r="B8169" i="2"/>
  <c r="F8168" i="2"/>
  <c r="E8168" i="2"/>
  <c r="C8168" i="2"/>
  <c r="B8168" i="2"/>
  <c r="F8167" i="2"/>
  <c r="E8167" i="2"/>
  <c r="C8167" i="2"/>
  <c r="B8167" i="2"/>
  <c r="F8166" i="2"/>
  <c r="E8166" i="2"/>
  <c r="C8166" i="2"/>
  <c r="B8166" i="2"/>
  <c r="F8165" i="2"/>
  <c r="E8165" i="2"/>
  <c r="C8165" i="2"/>
  <c r="B8165" i="2"/>
  <c r="F8164" i="2"/>
  <c r="E8164" i="2"/>
  <c r="C8164" i="2"/>
  <c r="B8164" i="2"/>
  <c r="F8163" i="2"/>
  <c r="E8163" i="2"/>
  <c r="C8163" i="2"/>
  <c r="B8163" i="2"/>
  <c r="F8162" i="2"/>
  <c r="E8162" i="2"/>
  <c r="C8162" i="2"/>
  <c r="B8162" i="2"/>
  <c r="F8161" i="2"/>
  <c r="E8161" i="2"/>
  <c r="C8161" i="2"/>
  <c r="B8161" i="2"/>
  <c r="F8160" i="2"/>
  <c r="E8160" i="2"/>
  <c r="C8160" i="2"/>
  <c r="B8160" i="2"/>
  <c r="F8159" i="2"/>
  <c r="E8159" i="2"/>
  <c r="C8159" i="2"/>
  <c r="B8159" i="2"/>
  <c r="F8158" i="2"/>
  <c r="E8158" i="2"/>
  <c r="C8158" i="2"/>
  <c r="B8158" i="2"/>
  <c r="F8157" i="2"/>
  <c r="E8157" i="2"/>
  <c r="C8157" i="2"/>
  <c r="B8157" i="2"/>
  <c r="F8156" i="2"/>
  <c r="E8156" i="2"/>
  <c r="C8156" i="2"/>
  <c r="B8156" i="2"/>
  <c r="F8155" i="2"/>
  <c r="E8155" i="2"/>
  <c r="C8155" i="2"/>
  <c r="B8155" i="2"/>
  <c r="F8154" i="2"/>
  <c r="E8154" i="2"/>
  <c r="C8154" i="2"/>
  <c r="B8154" i="2"/>
  <c r="F8153" i="2"/>
  <c r="E8153" i="2"/>
  <c r="C8153" i="2"/>
  <c r="B8153" i="2"/>
  <c r="F8152" i="2"/>
  <c r="E8152" i="2"/>
  <c r="C8152" i="2"/>
  <c r="B8152" i="2"/>
  <c r="F8151" i="2"/>
  <c r="E8151" i="2"/>
  <c r="C8151" i="2"/>
  <c r="B8151" i="2"/>
  <c r="F8150" i="2"/>
  <c r="E8150" i="2"/>
  <c r="C8150" i="2"/>
  <c r="B8150" i="2"/>
  <c r="F8149" i="2"/>
  <c r="E8149" i="2"/>
  <c r="C8149" i="2"/>
  <c r="B8149" i="2"/>
  <c r="F8148" i="2"/>
  <c r="E8148" i="2"/>
  <c r="C8148" i="2"/>
  <c r="B8148" i="2"/>
  <c r="F8147" i="2"/>
  <c r="E8147" i="2"/>
  <c r="C8147" i="2"/>
  <c r="B8147" i="2"/>
  <c r="F8146" i="2"/>
  <c r="E8146" i="2"/>
  <c r="C8146" i="2"/>
  <c r="B8146" i="2"/>
  <c r="F8145" i="2"/>
  <c r="E8145" i="2"/>
  <c r="C8145" i="2"/>
  <c r="B8145" i="2"/>
  <c r="F8144" i="2"/>
  <c r="E8144" i="2"/>
  <c r="C8144" i="2"/>
  <c r="B8144" i="2"/>
  <c r="F8143" i="2"/>
  <c r="E8143" i="2"/>
  <c r="C8143" i="2"/>
  <c r="B8143" i="2"/>
  <c r="F8142" i="2"/>
  <c r="E8142" i="2"/>
  <c r="C8142" i="2"/>
  <c r="B8142" i="2"/>
  <c r="F8141" i="2"/>
  <c r="E8141" i="2"/>
  <c r="C8141" i="2"/>
  <c r="B8141" i="2"/>
  <c r="F8140" i="2"/>
  <c r="E8140" i="2"/>
  <c r="C8140" i="2"/>
  <c r="B8140" i="2"/>
  <c r="F8139" i="2"/>
  <c r="E8139" i="2"/>
  <c r="C8139" i="2"/>
  <c r="B8139" i="2"/>
  <c r="F8138" i="2"/>
  <c r="E8138" i="2"/>
  <c r="C8138" i="2"/>
  <c r="B8138" i="2"/>
  <c r="F8137" i="2"/>
  <c r="E8137" i="2"/>
  <c r="C8137" i="2"/>
  <c r="B8137" i="2"/>
  <c r="F8136" i="2"/>
  <c r="E8136" i="2"/>
  <c r="C8136" i="2"/>
  <c r="B8136" i="2"/>
  <c r="F8135" i="2"/>
  <c r="E8135" i="2"/>
  <c r="C8135" i="2"/>
  <c r="B8135" i="2"/>
  <c r="F8134" i="2"/>
  <c r="E8134" i="2"/>
  <c r="C8134" i="2"/>
  <c r="B8134" i="2"/>
  <c r="F8133" i="2"/>
  <c r="E8133" i="2"/>
  <c r="C8133" i="2"/>
  <c r="B8133" i="2"/>
  <c r="F8132" i="2"/>
  <c r="E8132" i="2"/>
  <c r="C8132" i="2"/>
  <c r="B8132" i="2"/>
  <c r="F8131" i="2"/>
  <c r="E8131" i="2"/>
  <c r="C8131" i="2"/>
  <c r="B8131" i="2"/>
  <c r="F8130" i="2"/>
  <c r="E8130" i="2"/>
  <c r="C8130" i="2"/>
  <c r="B8130" i="2"/>
  <c r="F8129" i="2"/>
  <c r="E8129" i="2"/>
  <c r="C8129" i="2"/>
  <c r="B8129" i="2"/>
  <c r="F8128" i="2"/>
  <c r="E8128" i="2"/>
  <c r="C8128" i="2"/>
  <c r="B8128" i="2"/>
  <c r="F8127" i="2"/>
  <c r="E8127" i="2"/>
  <c r="C8127" i="2"/>
  <c r="B8127" i="2"/>
  <c r="F8126" i="2"/>
  <c r="E8126" i="2"/>
  <c r="C8126" i="2"/>
  <c r="B8126" i="2"/>
  <c r="F8125" i="2"/>
  <c r="E8125" i="2"/>
  <c r="C8125" i="2"/>
  <c r="B8125" i="2"/>
  <c r="F8124" i="2"/>
  <c r="E8124" i="2"/>
  <c r="C8124" i="2"/>
  <c r="B8124" i="2"/>
  <c r="F8123" i="2"/>
  <c r="E8123" i="2"/>
  <c r="C8123" i="2"/>
  <c r="B8123" i="2"/>
  <c r="F8122" i="2"/>
  <c r="E8122" i="2"/>
  <c r="C8122" i="2"/>
  <c r="B8122" i="2"/>
  <c r="F8121" i="2"/>
  <c r="E8121" i="2"/>
  <c r="C8121" i="2"/>
  <c r="B8121" i="2"/>
  <c r="F8120" i="2"/>
  <c r="E8120" i="2"/>
  <c r="C8120" i="2"/>
  <c r="B8120" i="2"/>
  <c r="F8119" i="2"/>
  <c r="E8119" i="2"/>
  <c r="C8119" i="2"/>
  <c r="B8119" i="2"/>
  <c r="F8118" i="2"/>
  <c r="E8118" i="2"/>
  <c r="C8118" i="2"/>
  <c r="B8118" i="2"/>
  <c r="F8117" i="2"/>
  <c r="E8117" i="2"/>
  <c r="C8117" i="2"/>
  <c r="B8117" i="2"/>
  <c r="F8116" i="2"/>
  <c r="E8116" i="2"/>
  <c r="C8116" i="2"/>
  <c r="B8116" i="2"/>
  <c r="F8115" i="2"/>
  <c r="E8115" i="2"/>
  <c r="C8115" i="2"/>
  <c r="B8115" i="2"/>
  <c r="F8114" i="2"/>
  <c r="E8114" i="2"/>
  <c r="C8114" i="2"/>
  <c r="B8114" i="2"/>
  <c r="F8113" i="2"/>
  <c r="E8113" i="2"/>
  <c r="C8113" i="2"/>
  <c r="B8113" i="2"/>
  <c r="F8112" i="2"/>
  <c r="E8112" i="2"/>
  <c r="C8112" i="2"/>
  <c r="B8112" i="2"/>
  <c r="F8111" i="2"/>
  <c r="E8111" i="2"/>
  <c r="C8111" i="2"/>
  <c r="B8111" i="2"/>
  <c r="F8110" i="2"/>
  <c r="E8110" i="2"/>
  <c r="C8110" i="2"/>
  <c r="B8110" i="2"/>
  <c r="F8109" i="2"/>
  <c r="E8109" i="2"/>
  <c r="C8109" i="2"/>
  <c r="B8109" i="2"/>
  <c r="F8108" i="2"/>
  <c r="E8108" i="2"/>
  <c r="C8108" i="2"/>
  <c r="B8108" i="2"/>
  <c r="F8107" i="2"/>
  <c r="E8107" i="2"/>
  <c r="C8107" i="2"/>
  <c r="B8107" i="2"/>
  <c r="F8106" i="2"/>
  <c r="E8106" i="2"/>
  <c r="C8106" i="2"/>
  <c r="B8106" i="2"/>
  <c r="F8105" i="2"/>
  <c r="E8105" i="2"/>
  <c r="C8105" i="2"/>
  <c r="B8105" i="2"/>
  <c r="F8104" i="2"/>
  <c r="E8104" i="2"/>
  <c r="C8104" i="2"/>
  <c r="B8104" i="2"/>
  <c r="F8103" i="2"/>
  <c r="E8103" i="2"/>
  <c r="C8103" i="2"/>
  <c r="B8103" i="2"/>
  <c r="F8102" i="2"/>
  <c r="E8102" i="2"/>
  <c r="C8102" i="2"/>
  <c r="B8102" i="2"/>
  <c r="F8101" i="2"/>
  <c r="E8101" i="2"/>
  <c r="C8101" i="2"/>
  <c r="B8101" i="2"/>
  <c r="F8100" i="2"/>
  <c r="E8100" i="2"/>
  <c r="C8100" i="2"/>
  <c r="B8100" i="2"/>
  <c r="F8099" i="2"/>
  <c r="E8099" i="2"/>
  <c r="C8099" i="2"/>
  <c r="B8099" i="2"/>
  <c r="F8098" i="2"/>
  <c r="E8098" i="2"/>
  <c r="C8098" i="2"/>
  <c r="B8098" i="2"/>
  <c r="F8097" i="2"/>
  <c r="E8097" i="2"/>
  <c r="C8097" i="2"/>
  <c r="B8097" i="2"/>
  <c r="F8096" i="2"/>
  <c r="E8096" i="2"/>
  <c r="C8096" i="2"/>
  <c r="B8096" i="2"/>
  <c r="F8095" i="2"/>
  <c r="E8095" i="2"/>
  <c r="C8095" i="2"/>
  <c r="B8095" i="2"/>
  <c r="F8094" i="2"/>
  <c r="E8094" i="2"/>
  <c r="C8094" i="2"/>
  <c r="B8094" i="2"/>
  <c r="F8093" i="2"/>
  <c r="E8093" i="2"/>
  <c r="C8093" i="2"/>
  <c r="B8093" i="2"/>
  <c r="F8092" i="2"/>
  <c r="E8092" i="2"/>
  <c r="C8092" i="2"/>
  <c r="B8092" i="2"/>
  <c r="F8091" i="2"/>
  <c r="E8091" i="2"/>
  <c r="C8091" i="2"/>
  <c r="B8091" i="2"/>
  <c r="F8090" i="2"/>
  <c r="E8090" i="2"/>
  <c r="C8090" i="2"/>
  <c r="B8090" i="2"/>
  <c r="F8089" i="2"/>
  <c r="E8089" i="2"/>
  <c r="C8089" i="2"/>
  <c r="B8089" i="2"/>
  <c r="F8088" i="2"/>
  <c r="E8088" i="2"/>
  <c r="C8088" i="2"/>
  <c r="B8088" i="2"/>
  <c r="F8087" i="2"/>
  <c r="E8087" i="2"/>
  <c r="C8087" i="2"/>
  <c r="B8087" i="2"/>
  <c r="F8086" i="2"/>
  <c r="E8086" i="2"/>
  <c r="C8086" i="2"/>
  <c r="B8086" i="2"/>
  <c r="F8085" i="2"/>
  <c r="E8085" i="2"/>
  <c r="C8085" i="2"/>
  <c r="B8085" i="2"/>
  <c r="F8084" i="2"/>
  <c r="E8084" i="2"/>
  <c r="C8084" i="2"/>
  <c r="B8084" i="2"/>
  <c r="F8083" i="2"/>
  <c r="E8083" i="2"/>
  <c r="C8083" i="2"/>
  <c r="B8083" i="2"/>
  <c r="F8082" i="2"/>
  <c r="E8082" i="2"/>
  <c r="C8082" i="2"/>
  <c r="B8082" i="2"/>
  <c r="F8081" i="2"/>
  <c r="E8081" i="2"/>
  <c r="C8081" i="2"/>
  <c r="B8081" i="2"/>
  <c r="F8080" i="2"/>
  <c r="E8080" i="2"/>
  <c r="C8080" i="2"/>
  <c r="B8080" i="2"/>
  <c r="F8079" i="2"/>
  <c r="E8079" i="2"/>
  <c r="C8079" i="2"/>
  <c r="B8079" i="2"/>
  <c r="F8078" i="2"/>
  <c r="E8078" i="2"/>
  <c r="C8078" i="2"/>
  <c r="B8078" i="2"/>
  <c r="F8077" i="2"/>
  <c r="E8077" i="2"/>
  <c r="C8077" i="2"/>
  <c r="B8077" i="2"/>
  <c r="F8076" i="2"/>
  <c r="E8076" i="2"/>
  <c r="C8076" i="2"/>
  <c r="B8076" i="2"/>
  <c r="F8075" i="2"/>
  <c r="E8075" i="2"/>
  <c r="C8075" i="2"/>
  <c r="B8075" i="2"/>
  <c r="F8074" i="2"/>
  <c r="E8074" i="2"/>
  <c r="C8074" i="2"/>
  <c r="B8074" i="2"/>
  <c r="F8073" i="2"/>
  <c r="E8073" i="2"/>
  <c r="C8073" i="2"/>
  <c r="B8073" i="2"/>
  <c r="F8072" i="2"/>
  <c r="E8072" i="2"/>
  <c r="C8072" i="2"/>
  <c r="B8072" i="2"/>
  <c r="F8071" i="2"/>
  <c r="E8071" i="2"/>
  <c r="C8071" i="2"/>
  <c r="B8071" i="2"/>
  <c r="F8070" i="2"/>
  <c r="E8070" i="2"/>
  <c r="C8070" i="2"/>
  <c r="B8070" i="2"/>
  <c r="F8069" i="2"/>
  <c r="E8069" i="2"/>
  <c r="C8069" i="2"/>
  <c r="B8069" i="2"/>
  <c r="F8068" i="2"/>
  <c r="E8068" i="2"/>
  <c r="C8068" i="2"/>
  <c r="B8068" i="2"/>
  <c r="F8067" i="2"/>
  <c r="E8067" i="2"/>
  <c r="C8067" i="2"/>
  <c r="B8067" i="2"/>
  <c r="F8066" i="2"/>
  <c r="E8066" i="2"/>
  <c r="C8066" i="2"/>
  <c r="B8066" i="2"/>
  <c r="F8065" i="2"/>
  <c r="E8065" i="2"/>
  <c r="C8065" i="2"/>
  <c r="B8065" i="2"/>
  <c r="F8064" i="2"/>
  <c r="E8064" i="2"/>
  <c r="C8064" i="2"/>
  <c r="B8064" i="2"/>
  <c r="F8063" i="2"/>
  <c r="E8063" i="2"/>
  <c r="C8063" i="2"/>
  <c r="B8063" i="2"/>
  <c r="F8062" i="2"/>
  <c r="E8062" i="2"/>
  <c r="C8062" i="2"/>
  <c r="B8062" i="2"/>
  <c r="F8061" i="2"/>
  <c r="E8061" i="2"/>
  <c r="C8061" i="2"/>
  <c r="B8061" i="2"/>
  <c r="F8060" i="2"/>
  <c r="E8060" i="2"/>
  <c r="C8060" i="2"/>
  <c r="B8060" i="2"/>
  <c r="F8059" i="2"/>
  <c r="E8059" i="2"/>
  <c r="C8059" i="2"/>
  <c r="B8059" i="2"/>
  <c r="F8058" i="2"/>
  <c r="E8058" i="2"/>
  <c r="C8058" i="2"/>
  <c r="B8058" i="2"/>
  <c r="F8057" i="2"/>
  <c r="E8057" i="2"/>
  <c r="C8057" i="2"/>
  <c r="B8057" i="2"/>
  <c r="F8056" i="2"/>
  <c r="E8056" i="2"/>
  <c r="C8056" i="2"/>
  <c r="B8056" i="2"/>
  <c r="F8055" i="2"/>
  <c r="E8055" i="2"/>
  <c r="C8055" i="2"/>
  <c r="B8055" i="2"/>
  <c r="F8054" i="2"/>
  <c r="E8054" i="2"/>
  <c r="C8054" i="2"/>
  <c r="B8054" i="2"/>
  <c r="F8053" i="2"/>
  <c r="E8053" i="2"/>
  <c r="C8053" i="2"/>
  <c r="B8053" i="2"/>
  <c r="F8052" i="2"/>
  <c r="E8052" i="2"/>
  <c r="C8052" i="2"/>
  <c r="B8052" i="2"/>
  <c r="F8051" i="2"/>
  <c r="E8051" i="2"/>
  <c r="C8051" i="2"/>
  <c r="B8051" i="2"/>
  <c r="F8050" i="2"/>
  <c r="E8050" i="2"/>
  <c r="C8050" i="2"/>
  <c r="B8050" i="2"/>
  <c r="F8049" i="2"/>
  <c r="E8049" i="2"/>
  <c r="C8049" i="2"/>
  <c r="B8049" i="2"/>
  <c r="F8048" i="2"/>
  <c r="E8048" i="2"/>
  <c r="C8048" i="2"/>
  <c r="B8048" i="2"/>
  <c r="F8047" i="2"/>
  <c r="E8047" i="2"/>
  <c r="C8047" i="2"/>
  <c r="B8047" i="2"/>
  <c r="F8046" i="2"/>
  <c r="E8046" i="2"/>
  <c r="C8046" i="2"/>
  <c r="B8046" i="2"/>
  <c r="F8045" i="2"/>
  <c r="E8045" i="2"/>
  <c r="C8045" i="2"/>
  <c r="B8045" i="2"/>
  <c r="F8044" i="2"/>
  <c r="E8044" i="2"/>
  <c r="C8044" i="2"/>
  <c r="B8044" i="2"/>
  <c r="F8043" i="2"/>
  <c r="E8043" i="2"/>
  <c r="C8043" i="2"/>
  <c r="B8043" i="2"/>
  <c r="F8042" i="2"/>
  <c r="E8042" i="2"/>
  <c r="C8042" i="2"/>
  <c r="B8042" i="2"/>
  <c r="F8041" i="2"/>
  <c r="E8041" i="2"/>
  <c r="C8041" i="2"/>
  <c r="B8041" i="2"/>
  <c r="F8040" i="2"/>
  <c r="E8040" i="2"/>
  <c r="C8040" i="2"/>
  <c r="B8040" i="2"/>
  <c r="F8039" i="2"/>
  <c r="E8039" i="2"/>
  <c r="C8039" i="2"/>
  <c r="B8039" i="2"/>
  <c r="F8038" i="2"/>
  <c r="E8038" i="2"/>
  <c r="C8038" i="2"/>
  <c r="B8038" i="2"/>
  <c r="F8037" i="2"/>
  <c r="E8037" i="2"/>
  <c r="C8037" i="2"/>
  <c r="B8037" i="2"/>
  <c r="F8036" i="2"/>
  <c r="E8036" i="2"/>
  <c r="C8036" i="2"/>
  <c r="B8036" i="2"/>
  <c r="F8035" i="2"/>
  <c r="E8035" i="2"/>
  <c r="C8035" i="2"/>
  <c r="B8035" i="2"/>
  <c r="F8034" i="2"/>
  <c r="E8034" i="2"/>
  <c r="C8034" i="2"/>
  <c r="B8034" i="2"/>
  <c r="F8033" i="2"/>
  <c r="E8033" i="2"/>
  <c r="C8033" i="2"/>
  <c r="B8033" i="2"/>
  <c r="F8032" i="2"/>
  <c r="E8032" i="2"/>
  <c r="C8032" i="2"/>
  <c r="B8032" i="2"/>
  <c r="F8031" i="2"/>
  <c r="E8031" i="2"/>
  <c r="C8031" i="2"/>
  <c r="B8031" i="2"/>
  <c r="F8030" i="2"/>
  <c r="E8030" i="2"/>
  <c r="C8030" i="2"/>
  <c r="B8030" i="2"/>
  <c r="F8029" i="2"/>
  <c r="E8029" i="2"/>
  <c r="C8029" i="2"/>
  <c r="B8029" i="2"/>
  <c r="F8028" i="2"/>
  <c r="E8028" i="2"/>
  <c r="C8028" i="2"/>
  <c r="B8028" i="2"/>
  <c r="F8027" i="2"/>
  <c r="E8027" i="2"/>
  <c r="C8027" i="2"/>
  <c r="B8027" i="2"/>
  <c r="F8026" i="2"/>
  <c r="E8026" i="2"/>
  <c r="C8026" i="2"/>
  <c r="B8026" i="2"/>
  <c r="F8025" i="2"/>
  <c r="E8025" i="2"/>
  <c r="C8025" i="2"/>
  <c r="B8025" i="2"/>
  <c r="F8024" i="2"/>
  <c r="E8024" i="2"/>
  <c r="C8024" i="2"/>
  <c r="B8024" i="2"/>
  <c r="F8023" i="2"/>
  <c r="E8023" i="2"/>
  <c r="C8023" i="2"/>
  <c r="B8023" i="2"/>
  <c r="F8022" i="2"/>
  <c r="E8022" i="2"/>
  <c r="C8022" i="2"/>
  <c r="B8022" i="2"/>
  <c r="F8021" i="2"/>
  <c r="E8021" i="2"/>
  <c r="C8021" i="2"/>
  <c r="B8021" i="2"/>
  <c r="F8020" i="2"/>
  <c r="E8020" i="2"/>
  <c r="C8020" i="2"/>
  <c r="B8020" i="2"/>
  <c r="F8019" i="2"/>
  <c r="E8019" i="2"/>
  <c r="C8019" i="2"/>
  <c r="B8019" i="2"/>
  <c r="F8018" i="2"/>
  <c r="E8018" i="2"/>
  <c r="C8018" i="2"/>
  <c r="B8018" i="2"/>
  <c r="F8017" i="2"/>
  <c r="E8017" i="2"/>
  <c r="C8017" i="2"/>
  <c r="B8017" i="2"/>
  <c r="F8016" i="2"/>
  <c r="E8016" i="2"/>
  <c r="C8016" i="2"/>
  <c r="B8016" i="2"/>
  <c r="F8015" i="2"/>
  <c r="E8015" i="2"/>
  <c r="C8015" i="2"/>
  <c r="B8015" i="2"/>
  <c r="F8014" i="2"/>
  <c r="E8014" i="2"/>
  <c r="C8014" i="2"/>
  <c r="B8014" i="2"/>
  <c r="F8013" i="2"/>
  <c r="E8013" i="2"/>
  <c r="C8013" i="2"/>
  <c r="B8013" i="2"/>
  <c r="F8012" i="2"/>
  <c r="E8012" i="2"/>
  <c r="C8012" i="2"/>
  <c r="B8012" i="2"/>
  <c r="F8011" i="2"/>
  <c r="E8011" i="2"/>
  <c r="C8011" i="2"/>
  <c r="B8011" i="2"/>
  <c r="F8010" i="2"/>
  <c r="E8010" i="2"/>
  <c r="C8010" i="2"/>
  <c r="B8010" i="2"/>
  <c r="F8009" i="2"/>
  <c r="E8009" i="2"/>
  <c r="C8009" i="2"/>
  <c r="B8009" i="2"/>
  <c r="F8008" i="2"/>
  <c r="E8008" i="2"/>
  <c r="C8008" i="2"/>
  <c r="B8008" i="2"/>
  <c r="F8007" i="2"/>
  <c r="E8007" i="2"/>
  <c r="C8007" i="2"/>
  <c r="B8007" i="2"/>
  <c r="F8006" i="2"/>
  <c r="E8006" i="2"/>
  <c r="C8006" i="2"/>
  <c r="B8006" i="2"/>
  <c r="F8005" i="2"/>
  <c r="E8005" i="2"/>
  <c r="C8005" i="2"/>
  <c r="B8005" i="2"/>
  <c r="F8004" i="2"/>
  <c r="E8004" i="2"/>
  <c r="C8004" i="2"/>
  <c r="B8004" i="2"/>
  <c r="F8003" i="2"/>
  <c r="E8003" i="2"/>
  <c r="C8003" i="2"/>
  <c r="B8003" i="2"/>
  <c r="F8002" i="2"/>
  <c r="E8002" i="2"/>
  <c r="C8002" i="2"/>
  <c r="B8002" i="2"/>
  <c r="F8001" i="2"/>
  <c r="E8001" i="2"/>
  <c r="C8001" i="2"/>
  <c r="B8001" i="2"/>
  <c r="F8000" i="2"/>
  <c r="E8000" i="2"/>
  <c r="C8000" i="2"/>
  <c r="B8000" i="2"/>
  <c r="F7999" i="2"/>
  <c r="E7999" i="2"/>
  <c r="C7999" i="2"/>
  <c r="B7999" i="2"/>
  <c r="F7998" i="2"/>
  <c r="E7998" i="2"/>
  <c r="C7998" i="2"/>
  <c r="B7998" i="2"/>
  <c r="F7997" i="2"/>
  <c r="E7997" i="2"/>
  <c r="C7997" i="2"/>
  <c r="B7997" i="2"/>
  <c r="F7996" i="2"/>
  <c r="E7996" i="2"/>
  <c r="C7996" i="2"/>
  <c r="B7996" i="2"/>
  <c r="F7995" i="2"/>
  <c r="E7995" i="2"/>
  <c r="C7995" i="2"/>
  <c r="B7995" i="2"/>
  <c r="F7994" i="2"/>
  <c r="E7994" i="2"/>
  <c r="C7994" i="2"/>
  <c r="B7994" i="2"/>
  <c r="F7993" i="2"/>
  <c r="E7993" i="2"/>
  <c r="C7993" i="2"/>
  <c r="B7993" i="2"/>
  <c r="F7992" i="2"/>
  <c r="E7992" i="2"/>
  <c r="C7992" i="2"/>
  <c r="B7992" i="2"/>
  <c r="F7991" i="2"/>
  <c r="E7991" i="2"/>
  <c r="C7991" i="2"/>
  <c r="B7991" i="2"/>
  <c r="F7990" i="2"/>
  <c r="E7990" i="2"/>
  <c r="C7990" i="2"/>
  <c r="B7990" i="2"/>
  <c r="F7989" i="2"/>
  <c r="E7989" i="2"/>
  <c r="C7989" i="2"/>
  <c r="B7989" i="2"/>
  <c r="F7988" i="2"/>
  <c r="E7988" i="2"/>
  <c r="C7988" i="2"/>
  <c r="B7988" i="2"/>
  <c r="F7987" i="2"/>
  <c r="E7987" i="2"/>
  <c r="C7987" i="2"/>
  <c r="B7987" i="2"/>
  <c r="F7986" i="2"/>
  <c r="E7986" i="2"/>
  <c r="C7986" i="2"/>
  <c r="B7986" i="2"/>
  <c r="F7985" i="2"/>
  <c r="E7985" i="2"/>
  <c r="C7985" i="2"/>
  <c r="B7985" i="2"/>
  <c r="F7984" i="2"/>
  <c r="E7984" i="2"/>
  <c r="C7984" i="2"/>
  <c r="B7984" i="2"/>
  <c r="F7983" i="2"/>
  <c r="E7983" i="2"/>
  <c r="C7983" i="2"/>
  <c r="B7983" i="2"/>
  <c r="F7982" i="2"/>
  <c r="E7982" i="2"/>
  <c r="C7982" i="2"/>
  <c r="B7982" i="2"/>
  <c r="F7981" i="2"/>
  <c r="E7981" i="2"/>
  <c r="C7981" i="2"/>
  <c r="B7981" i="2"/>
  <c r="F7980" i="2"/>
  <c r="E7980" i="2"/>
  <c r="C7980" i="2"/>
  <c r="B7980" i="2"/>
  <c r="F7979" i="2"/>
  <c r="E7979" i="2"/>
  <c r="C7979" i="2"/>
  <c r="B7979" i="2"/>
  <c r="F7978" i="2"/>
  <c r="E7978" i="2"/>
  <c r="C7978" i="2"/>
  <c r="B7978" i="2"/>
  <c r="F7977" i="2"/>
  <c r="E7977" i="2"/>
  <c r="C7977" i="2"/>
  <c r="B7977" i="2"/>
  <c r="F7976" i="2"/>
  <c r="E7976" i="2"/>
  <c r="C7976" i="2"/>
  <c r="B7976" i="2"/>
  <c r="F7975" i="2"/>
  <c r="E7975" i="2"/>
  <c r="C7975" i="2"/>
  <c r="B7975" i="2"/>
  <c r="F7974" i="2"/>
  <c r="E7974" i="2"/>
  <c r="C7974" i="2"/>
  <c r="B7974" i="2"/>
  <c r="F7973" i="2"/>
  <c r="E7973" i="2"/>
  <c r="C7973" i="2"/>
  <c r="B7973" i="2"/>
  <c r="F7972" i="2"/>
  <c r="E7972" i="2"/>
  <c r="C7972" i="2"/>
  <c r="B7972" i="2"/>
  <c r="F7971" i="2"/>
  <c r="E7971" i="2"/>
  <c r="C7971" i="2"/>
  <c r="B7971" i="2"/>
  <c r="F7970" i="2"/>
  <c r="E7970" i="2"/>
  <c r="C7970" i="2"/>
  <c r="B7970" i="2"/>
  <c r="F7969" i="2"/>
  <c r="E7969" i="2"/>
  <c r="C7969" i="2"/>
  <c r="B7969" i="2"/>
  <c r="F7968" i="2"/>
  <c r="E7968" i="2"/>
  <c r="C7968" i="2"/>
  <c r="B7968" i="2"/>
  <c r="F7967" i="2"/>
  <c r="E7967" i="2"/>
  <c r="C7967" i="2"/>
  <c r="B7967" i="2"/>
  <c r="F7966" i="2"/>
  <c r="E7966" i="2"/>
  <c r="C7966" i="2"/>
  <c r="B7966" i="2"/>
  <c r="F7965" i="2"/>
  <c r="E7965" i="2"/>
  <c r="C7965" i="2"/>
  <c r="B7965" i="2"/>
  <c r="F7964" i="2"/>
  <c r="E7964" i="2"/>
  <c r="C7964" i="2"/>
  <c r="B7964" i="2"/>
  <c r="F7963" i="2"/>
  <c r="E7963" i="2"/>
  <c r="C7963" i="2"/>
  <c r="B7963" i="2"/>
  <c r="F7962" i="2"/>
  <c r="E7962" i="2"/>
  <c r="C7962" i="2"/>
  <c r="B7962" i="2"/>
  <c r="F7961" i="2"/>
  <c r="E7961" i="2"/>
  <c r="C7961" i="2"/>
  <c r="B7961" i="2"/>
  <c r="F7960" i="2"/>
  <c r="E7960" i="2"/>
  <c r="C7960" i="2"/>
  <c r="B7960" i="2"/>
  <c r="F7959" i="2"/>
  <c r="E7959" i="2"/>
  <c r="C7959" i="2"/>
  <c r="B7959" i="2"/>
  <c r="F7958" i="2"/>
  <c r="E7958" i="2"/>
  <c r="C7958" i="2"/>
  <c r="B7958" i="2"/>
  <c r="F7957" i="2"/>
  <c r="E7957" i="2"/>
  <c r="C7957" i="2"/>
  <c r="B7957" i="2"/>
  <c r="F7956" i="2"/>
  <c r="E7956" i="2"/>
  <c r="C7956" i="2"/>
  <c r="B7956" i="2"/>
  <c r="F7955" i="2"/>
  <c r="E7955" i="2"/>
  <c r="C7955" i="2"/>
  <c r="B7955" i="2"/>
  <c r="F7954" i="2"/>
  <c r="E7954" i="2"/>
  <c r="C7954" i="2"/>
  <c r="B7954" i="2"/>
  <c r="F7953" i="2"/>
  <c r="E7953" i="2"/>
  <c r="C7953" i="2"/>
  <c r="B7953" i="2"/>
  <c r="F7952" i="2"/>
  <c r="E7952" i="2"/>
  <c r="C7952" i="2"/>
  <c r="B7952" i="2"/>
  <c r="F7951" i="2"/>
  <c r="E7951" i="2"/>
  <c r="C7951" i="2"/>
  <c r="B7951" i="2"/>
  <c r="F7950" i="2"/>
  <c r="E7950" i="2"/>
  <c r="C7950" i="2"/>
  <c r="B7950" i="2"/>
  <c r="F7949" i="2"/>
  <c r="E7949" i="2"/>
  <c r="C7949" i="2"/>
  <c r="B7949" i="2"/>
  <c r="F7948" i="2"/>
  <c r="E7948" i="2"/>
  <c r="C7948" i="2"/>
  <c r="B7948" i="2"/>
  <c r="F7947" i="2"/>
  <c r="E7947" i="2"/>
  <c r="C7947" i="2"/>
  <c r="B7947" i="2"/>
  <c r="F7946" i="2"/>
  <c r="E7946" i="2"/>
  <c r="C7946" i="2"/>
  <c r="B7946" i="2"/>
  <c r="F7945" i="2"/>
  <c r="E7945" i="2"/>
  <c r="C7945" i="2"/>
  <c r="B7945" i="2"/>
  <c r="F7944" i="2"/>
  <c r="E7944" i="2"/>
  <c r="C7944" i="2"/>
  <c r="B7944" i="2"/>
  <c r="F7943" i="2"/>
  <c r="E7943" i="2"/>
  <c r="C7943" i="2"/>
  <c r="B7943" i="2"/>
  <c r="F7942" i="2"/>
  <c r="E7942" i="2"/>
  <c r="C7942" i="2"/>
  <c r="B7942" i="2"/>
  <c r="F7941" i="2"/>
  <c r="E7941" i="2"/>
  <c r="C7941" i="2"/>
  <c r="B7941" i="2"/>
  <c r="F7940" i="2"/>
  <c r="E7940" i="2"/>
  <c r="C7940" i="2"/>
  <c r="B7940" i="2"/>
  <c r="F7939" i="2"/>
  <c r="E7939" i="2"/>
  <c r="C7939" i="2"/>
  <c r="B7939" i="2"/>
  <c r="F7938" i="2"/>
  <c r="E7938" i="2"/>
  <c r="C7938" i="2"/>
  <c r="B7938" i="2"/>
  <c r="F7937" i="2"/>
  <c r="E7937" i="2"/>
  <c r="C7937" i="2"/>
  <c r="B7937" i="2"/>
  <c r="F7936" i="2"/>
  <c r="E7936" i="2"/>
  <c r="C7936" i="2"/>
  <c r="B7936" i="2"/>
  <c r="F7935" i="2"/>
  <c r="E7935" i="2"/>
  <c r="C7935" i="2"/>
  <c r="B7935" i="2"/>
  <c r="F7934" i="2"/>
  <c r="E7934" i="2"/>
  <c r="C7934" i="2"/>
  <c r="B7934" i="2"/>
  <c r="F7933" i="2"/>
  <c r="E7933" i="2"/>
  <c r="C7933" i="2"/>
  <c r="B7933" i="2"/>
  <c r="F7932" i="2"/>
  <c r="E7932" i="2"/>
  <c r="C7932" i="2"/>
  <c r="B7932" i="2"/>
  <c r="F7931" i="2"/>
  <c r="E7931" i="2"/>
  <c r="C7931" i="2"/>
  <c r="B7931" i="2"/>
  <c r="F7930" i="2"/>
  <c r="E7930" i="2"/>
  <c r="C7930" i="2"/>
  <c r="B7930" i="2"/>
  <c r="F7929" i="2"/>
  <c r="E7929" i="2"/>
  <c r="C7929" i="2"/>
  <c r="B7929" i="2"/>
  <c r="F7928" i="2"/>
  <c r="E7928" i="2"/>
  <c r="C7928" i="2"/>
  <c r="B7928" i="2"/>
  <c r="F7927" i="2"/>
  <c r="E7927" i="2"/>
  <c r="C7927" i="2"/>
  <c r="B7927" i="2"/>
  <c r="F7926" i="2"/>
  <c r="E7926" i="2"/>
  <c r="C7926" i="2"/>
  <c r="B7926" i="2"/>
  <c r="F7925" i="2"/>
  <c r="E7925" i="2"/>
  <c r="C7925" i="2"/>
  <c r="B7925" i="2"/>
  <c r="F7924" i="2"/>
  <c r="E7924" i="2"/>
  <c r="C7924" i="2"/>
  <c r="B7924" i="2"/>
  <c r="F7923" i="2"/>
  <c r="E7923" i="2"/>
  <c r="C7923" i="2"/>
  <c r="B7923" i="2"/>
  <c r="F7922" i="2"/>
  <c r="E7922" i="2"/>
  <c r="C7922" i="2"/>
  <c r="B7922" i="2"/>
  <c r="F7921" i="2"/>
  <c r="E7921" i="2"/>
  <c r="C7921" i="2"/>
  <c r="B7921" i="2"/>
  <c r="F7920" i="2"/>
  <c r="E7920" i="2"/>
  <c r="C7920" i="2"/>
  <c r="B7920" i="2"/>
  <c r="F7919" i="2"/>
  <c r="E7919" i="2"/>
  <c r="C7919" i="2"/>
  <c r="B7919" i="2"/>
  <c r="F7918" i="2"/>
  <c r="E7918" i="2"/>
  <c r="C7918" i="2"/>
  <c r="B7918" i="2"/>
  <c r="F7917" i="2"/>
  <c r="E7917" i="2"/>
  <c r="C7917" i="2"/>
  <c r="B7917" i="2"/>
  <c r="F7916" i="2"/>
  <c r="E7916" i="2"/>
  <c r="C7916" i="2"/>
  <c r="B7916" i="2"/>
  <c r="F7915" i="2"/>
  <c r="E7915" i="2"/>
  <c r="C7915" i="2"/>
  <c r="B7915" i="2"/>
  <c r="F7914" i="2"/>
  <c r="E7914" i="2"/>
  <c r="C7914" i="2"/>
  <c r="B7914" i="2"/>
  <c r="F7913" i="2"/>
  <c r="E7913" i="2"/>
  <c r="C7913" i="2"/>
  <c r="B7913" i="2"/>
  <c r="F7912" i="2"/>
  <c r="E7912" i="2"/>
  <c r="C7912" i="2"/>
  <c r="B7912" i="2"/>
  <c r="F7911" i="2"/>
  <c r="E7911" i="2"/>
  <c r="C7911" i="2"/>
  <c r="B7911" i="2"/>
  <c r="F7910" i="2"/>
  <c r="E7910" i="2"/>
  <c r="C7910" i="2"/>
  <c r="B7910" i="2"/>
  <c r="F7909" i="2"/>
  <c r="E7909" i="2"/>
  <c r="C7909" i="2"/>
  <c r="B7909" i="2"/>
  <c r="F7908" i="2"/>
  <c r="E7908" i="2"/>
  <c r="C7908" i="2"/>
  <c r="B7908" i="2"/>
  <c r="F7907" i="2"/>
  <c r="E7907" i="2"/>
  <c r="C7907" i="2"/>
  <c r="B7907" i="2"/>
  <c r="F7906" i="2"/>
  <c r="E7906" i="2"/>
  <c r="C7906" i="2"/>
  <c r="B7906" i="2"/>
  <c r="F7905" i="2"/>
  <c r="E7905" i="2"/>
  <c r="C7905" i="2"/>
  <c r="B7905" i="2"/>
  <c r="F7904" i="2"/>
  <c r="E7904" i="2"/>
  <c r="C7904" i="2"/>
  <c r="B7904" i="2"/>
  <c r="F7903" i="2"/>
  <c r="E7903" i="2"/>
  <c r="C7903" i="2"/>
  <c r="B7903" i="2"/>
  <c r="F7902" i="2"/>
  <c r="E7902" i="2"/>
  <c r="C7902" i="2"/>
  <c r="B7902" i="2"/>
  <c r="F7901" i="2"/>
  <c r="E7901" i="2"/>
  <c r="C7901" i="2"/>
  <c r="B7901" i="2"/>
  <c r="F7900" i="2"/>
  <c r="E7900" i="2"/>
  <c r="C7900" i="2"/>
  <c r="B7900" i="2"/>
  <c r="F7899" i="2"/>
  <c r="E7899" i="2"/>
  <c r="C7899" i="2"/>
  <c r="B7899" i="2"/>
  <c r="F7898" i="2"/>
  <c r="E7898" i="2"/>
  <c r="C7898" i="2"/>
  <c r="B7898" i="2"/>
  <c r="F7897" i="2"/>
  <c r="E7897" i="2"/>
  <c r="C7897" i="2"/>
  <c r="B7897" i="2"/>
  <c r="F7896" i="2"/>
  <c r="E7896" i="2"/>
  <c r="C7896" i="2"/>
  <c r="B7896" i="2"/>
  <c r="F7895" i="2"/>
  <c r="E7895" i="2"/>
  <c r="C7895" i="2"/>
  <c r="B7895" i="2"/>
  <c r="F7894" i="2"/>
  <c r="E7894" i="2"/>
  <c r="C7894" i="2"/>
  <c r="B7894" i="2"/>
  <c r="F7893" i="2"/>
  <c r="E7893" i="2"/>
  <c r="C7893" i="2"/>
  <c r="B7893" i="2"/>
  <c r="F7892" i="2"/>
  <c r="E7892" i="2"/>
  <c r="C7892" i="2"/>
  <c r="B7892" i="2"/>
  <c r="F7891" i="2"/>
  <c r="E7891" i="2"/>
  <c r="C7891" i="2"/>
  <c r="B7891" i="2"/>
  <c r="F7890" i="2"/>
  <c r="E7890" i="2"/>
  <c r="C7890" i="2"/>
  <c r="B7890" i="2"/>
  <c r="F7889" i="2"/>
  <c r="E7889" i="2"/>
  <c r="C7889" i="2"/>
  <c r="B7889" i="2"/>
  <c r="F7888" i="2"/>
  <c r="E7888" i="2"/>
  <c r="C7888" i="2"/>
  <c r="B7888" i="2"/>
  <c r="F7887" i="2"/>
  <c r="E7887" i="2"/>
  <c r="C7887" i="2"/>
  <c r="B7887" i="2"/>
  <c r="F7886" i="2"/>
  <c r="E7886" i="2"/>
  <c r="C7886" i="2"/>
  <c r="B7886" i="2"/>
  <c r="F7885" i="2"/>
  <c r="E7885" i="2"/>
  <c r="C7885" i="2"/>
  <c r="B7885" i="2"/>
  <c r="F7884" i="2"/>
  <c r="E7884" i="2"/>
  <c r="C7884" i="2"/>
  <c r="B7884" i="2"/>
  <c r="F7883" i="2"/>
  <c r="E7883" i="2"/>
  <c r="C7883" i="2"/>
  <c r="B7883" i="2"/>
  <c r="F7882" i="2"/>
  <c r="E7882" i="2"/>
  <c r="C7882" i="2"/>
  <c r="B7882" i="2"/>
  <c r="F7881" i="2"/>
  <c r="E7881" i="2"/>
  <c r="C7881" i="2"/>
  <c r="B7881" i="2"/>
  <c r="F7880" i="2"/>
  <c r="E7880" i="2"/>
  <c r="C7880" i="2"/>
  <c r="B7880" i="2"/>
  <c r="F7879" i="2"/>
  <c r="E7879" i="2"/>
  <c r="C7879" i="2"/>
  <c r="B7879" i="2"/>
  <c r="F7878" i="2"/>
  <c r="E7878" i="2"/>
  <c r="C7878" i="2"/>
  <c r="B7878" i="2"/>
  <c r="F7877" i="2"/>
  <c r="E7877" i="2"/>
  <c r="C7877" i="2"/>
  <c r="B7877" i="2"/>
  <c r="F7876" i="2"/>
  <c r="E7876" i="2"/>
  <c r="C7876" i="2"/>
  <c r="B7876" i="2"/>
  <c r="F7875" i="2"/>
  <c r="E7875" i="2"/>
  <c r="C7875" i="2"/>
  <c r="B7875" i="2"/>
  <c r="F7874" i="2"/>
  <c r="E7874" i="2"/>
  <c r="C7874" i="2"/>
  <c r="B7874" i="2"/>
  <c r="F7873" i="2"/>
  <c r="E7873" i="2"/>
  <c r="C7873" i="2"/>
  <c r="B7873" i="2"/>
  <c r="F7872" i="2"/>
  <c r="E7872" i="2"/>
  <c r="C7872" i="2"/>
  <c r="B7872" i="2"/>
  <c r="F7871" i="2"/>
  <c r="E7871" i="2"/>
  <c r="C7871" i="2"/>
  <c r="B7871" i="2"/>
  <c r="F7870" i="2"/>
  <c r="E7870" i="2"/>
  <c r="C7870" i="2"/>
  <c r="B7870" i="2"/>
  <c r="F7869" i="2"/>
  <c r="E7869" i="2"/>
  <c r="C7869" i="2"/>
  <c r="B7869" i="2"/>
  <c r="F7868" i="2"/>
  <c r="E7868" i="2"/>
  <c r="C7868" i="2"/>
  <c r="B7868" i="2"/>
  <c r="F7867" i="2"/>
  <c r="E7867" i="2"/>
  <c r="C7867" i="2"/>
  <c r="B7867" i="2"/>
  <c r="F7866" i="2"/>
  <c r="E7866" i="2"/>
  <c r="C7866" i="2"/>
  <c r="B7866" i="2"/>
  <c r="F7865" i="2"/>
  <c r="E7865" i="2"/>
  <c r="C7865" i="2"/>
  <c r="B7865" i="2"/>
  <c r="F7864" i="2"/>
  <c r="E7864" i="2"/>
  <c r="C7864" i="2"/>
  <c r="B7864" i="2"/>
  <c r="F7863" i="2"/>
  <c r="E7863" i="2"/>
  <c r="C7863" i="2"/>
  <c r="B7863" i="2"/>
  <c r="F7862" i="2"/>
  <c r="E7862" i="2"/>
  <c r="C7862" i="2"/>
  <c r="B7862" i="2"/>
  <c r="F7861" i="2"/>
  <c r="E7861" i="2"/>
  <c r="C7861" i="2"/>
  <c r="B7861" i="2"/>
  <c r="F7860" i="2"/>
  <c r="E7860" i="2"/>
  <c r="C7860" i="2"/>
  <c r="B7860" i="2"/>
  <c r="F7859" i="2"/>
  <c r="E7859" i="2"/>
  <c r="C7859" i="2"/>
  <c r="B7859" i="2"/>
  <c r="F7858" i="2"/>
  <c r="E7858" i="2"/>
  <c r="C7858" i="2"/>
  <c r="B7858" i="2"/>
  <c r="F7857" i="2"/>
  <c r="E7857" i="2"/>
  <c r="C7857" i="2"/>
  <c r="B7857" i="2"/>
  <c r="F7856" i="2"/>
  <c r="E7856" i="2"/>
  <c r="C7856" i="2"/>
  <c r="B7856" i="2"/>
  <c r="F7855" i="2"/>
  <c r="E7855" i="2"/>
  <c r="C7855" i="2"/>
  <c r="B7855" i="2"/>
  <c r="F7854" i="2"/>
  <c r="E7854" i="2"/>
  <c r="C7854" i="2"/>
  <c r="B7854" i="2"/>
  <c r="F7853" i="2"/>
  <c r="E7853" i="2"/>
  <c r="C7853" i="2"/>
  <c r="B7853" i="2"/>
  <c r="F7852" i="2"/>
  <c r="E7852" i="2"/>
  <c r="C7852" i="2"/>
  <c r="B7852" i="2"/>
  <c r="F7851" i="2"/>
  <c r="E7851" i="2"/>
  <c r="C7851" i="2"/>
  <c r="B7851" i="2"/>
  <c r="F7850" i="2"/>
  <c r="E7850" i="2"/>
  <c r="C7850" i="2"/>
  <c r="B7850" i="2"/>
  <c r="F7849" i="2"/>
  <c r="E7849" i="2"/>
  <c r="C7849" i="2"/>
  <c r="B7849" i="2"/>
  <c r="F7848" i="2"/>
  <c r="E7848" i="2"/>
  <c r="C7848" i="2"/>
  <c r="B7848" i="2"/>
  <c r="F7847" i="2"/>
  <c r="E7847" i="2"/>
  <c r="C7847" i="2"/>
  <c r="B7847" i="2"/>
  <c r="F7846" i="2"/>
  <c r="E7846" i="2"/>
  <c r="C7846" i="2"/>
  <c r="B7846" i="2"/>
  <c r="F7845" i="2"/>
  <c r="E7845" i="2"/>
  <c r="C7845" i="2"/>
  <c r="B7845" i="2"/>
  <c r="F7844" i="2"/>
  <c r="E7844" i="2"/>
  <c r="C7844" i="2"/>
  <c r="B7844" i="2"/>
  <c r="F7843" i="2"/>
  <c r="E7843" i="2"/>
  <c r="C7843" i="2"/>
  <c r="B7843" i="2"/>
  <c r="F7842" i="2"/>
  <c r="E7842" i="2"/>
  <c r="C7842" i="2"/>
  <c r="B7842" i="2"/>
  <c r="F7841" i="2"/>
  <c r="E7841" i="2"/>
  <c r="C7841" i="2"/>
  <c r="B7841" i="2"/>
  <c r="F7840" i="2"/>
  <c r="E7840" i="2"/>
  <c r="C7840" i="2"/>
  <c r="B7840" i="2"/>
  <c r="F7839" i="2"/>
  <c r="E7839" i="2"/>
  <c r="C7839" i="2"/>
  <c r="B7839" i="2"/>
  <c r="F7838" i="2"/>
  <c r="E7838" i="2"/>
  <c r="C7838" i="2"/>
  <c r="B7838" i="2"/>
  <c r="F7837" i="2"/>
  <c r="E7837" i="2"/>
  <c r="C7837" i="2"/>
  <c r="B7837" i="2"/>
  <c r="F7836" i="2"/>
  <c r="E7836" i="2"/>
  <c r="C7836" i="2"/>
  <c r="B7836" i="2"/>
  <c r="F7835" i="2"/>
  <c r="E7835" i="2"/>
  <c r="C7835" i="2"/>
  <c r="B7835" i="2"/>
  <c r="F7834" i="2"/>
  <c r="E7834" i="2"/>
  <c r="C7834" i="2"/>
  <c r="B7834" i="2"/>
  <c r="F7833" i="2"/>
  <c r="E7833" i="2"/>
  <c r="C7833" i="2"/>
  <c r="B7833" i="2"/>
  <c r="F7832" i="2"/>
  <c r="E7832" i="2"/>
  <c r="C7832" i="2"/>
  <c r="B7832" i="2"/>
  <c r="F7831" i="2"/>
  <c r="E7831" i="2"/>
  <c r="C7831" i="2"/>
  <c r="B7831" i="2"/>
  <c r="F7830" i="2"/>
  <c r="E7830" i="2"/>
  <c r="C7830" i="2"/>
  <c r="B7830" i="2"/>
  <c r="F7829" i="2"/>
  <c r="E7829" i="2"/>
  <c r="C7829" i="2"/>
  <c r="B7829" i="2"/>
  <c r="F7828" i="2"/>
  <c r="E7828" i="2"/>
  <c r="C7828" i="2"/>
  <c r="B7828" i="2"/>
  <c r="F7827" i="2"/>
  <c r="E7827" i="2"/>
  <c r="C7827" i="2"/>
  <c r="B7827" i="2"/>
  <c r="F7826" i="2"/>
  <c r="E7826" i="2"/>
  <c r="C7826" i="2"/>
  <c r="B7826" i="2"/>
  <c r="F7825" i="2"/>
  <c r="E7825" i="2"/>
  <c r="C7825" i="2"/>
  <c r="B7825" i="2"/>
  <c r="F7824" i="2"/>
  <c r="E7824" i="2"/>
  <c r="C7824" i="2"/>
  <c r="B7824" i="2"/>
  <c r="F7823" i="2"/>
  <c r="E7823" i="2"/>
  <c r="C7823" i="2"/>
  <c r="B7823" i="2"/>
  <c r="F7822" i="2"/>
  <c r="E7822" i="2"/>
  <c r="C7822" i="2"/>
  <c r="B7822" i="2"/>
  <c r="F7821" i="2"/>
  <c r="E7821" i="2"/>
  <c r="C7821" i="2"/>
  <c r="B7821" i="2"/>
  <c r="F7820" i="2"/>
  <c r="E7820" i="2"/>
  <c r="C7820" i="2"/>
  <c r="B7820" i="2"/>
  <c r="F7819" i="2"/>
  <c r="E7819" i="2"/>
  <c r="C7819" i="2"/>
  <c r="B7819" i="2"/>
  <c r="F7818" i="2"/>
  <c r="E7818" i="2"/>
  <c r="C7818" i="2"/>
  <c r="B7818" i="2"/>
  <c r="F7817" i="2"/>
  <c r="E7817" i="2"/>
  <c r="C7817" i="2"/>
  <c r="B7817" i="2"/>
  <c r="F7816" i="2"/>
  <c r="E7816" i="2"/>
  <c r="C7816" i="2"/>
  <c r="B7816" i="2"/>
  <c r="F7815" i="2"/>
  <c r="E7815" i="2"/>
  <c r="C7815" i="2"/>
  <c r="B7815" i="2"/>
  <c r="F7814" i="2"/>
  <c r="E7814" i="2"/>
  <c r="C7814" i="2"/>
  <c r="B7814" i="2"/>
  <c r="F7813" i="2"/>
  <c r="E7813" i="2"/>
  <c r="C7813" i="2"/>
  <c r="B7813" i="2"/>
  <c r="F7812" i="2"/>
  <c r="E7812" i="2"/>
  <c r="C7812" i="2"/>
  <c r="B7812" i="2"/>
  <c r="F7811" i="2"/>
  <c r="E7811" i="2"/>
  <c r="C7811" i="2"/>
  <c r="B7811" i="2"/>
  <c r="F7810" i="2"/>
  <c r="E7810" i="2"/>
  <c r="C7810" i="2"/>
  <c r="B7810" i="2"/>
  <c r="F7809" i="2"/>
  <c r="E7809" i="2"/>
  <c r="C7809" i="2"/>
  <c r="B7809" i="2"/>
  <c r="F7808" i="2"/>
  <c r="E7808" i="2"/>
  <c r="C7808" i="2"/>
  <c r="B7808" i="2"/>
  <c r="F7807" i="2"/>
  <c r="E7807" i="2"/>
  <c r="C7807" i="2"/>
  <c r="B7807" i="2"/>
  <c r="F7806" i="2"/>
  <c r="E7806" i="2"/>
  <c r="C7806" i="2"/>
  <c r="B7806" i="2"/>
  <c r="F7805" i="2"/>
  <c r="E7805" i="2"/>
  <c r="C7805" i="2"/>
  <c r="B7805" i="2"/>
  <c r="F7804" i="2"/>
  <c r="E7804" i="2"/>
  <c r="C7804" i="2"/>
  <c r="B7804" i="2"/>
  <c r="F7803" i="2"/>
  <c r="E7803" i="2"/>
  <c r="C7803" i="2"/>
  <c r="B7803" i="2"/>
  <c r="F7802" i="2"/>
  <c r="E7802" i="2"/>
  <c r="C7802" i="2"/>
  <c r="B7802" i="2"/>
  <c r="F7801" i="2"/>
  <c r="E7801" i="2"/>
  <c r="C7801" i="2"/>
  <c r="B7801" i="2"/>
  <c r="F7800" i="2"/>
  <c r="E7800" i="2"/>
  <c r="C7800" i="2"/>
  <c r="B7800" i="2"/>
  <c r="F7799" i="2"/>
  <c r="E7799" i="2"/>
  <c r="C7799" i="2"/>
  <c r="B7799" i="2"/>
  <c r="F7798" i="2"/>
  <c r="E7798" i="2"/>
  <c r="C7798" i="2"/>
  <c r="B7798" i="2"/>
  <c r="F7797" i="2"/>
  <c r="E7797" i="2"/>
  <c r="C7797" i="2"/>
  <c r="B7797" i="2"/>
  <c r="F7796" i="2"/>
  <c r="E7796" i="2"/>
  <c r="C7796" i="2"/>
  <c r="B7796" i="2"/>
  <c r="F7795" i="2"/>
  <c r="E7795" i="2"/>
  <c r="C7795" i="2"/>
  <c r="B7795" i="2"/>
  <c r="F7794" i="2"/>
  <c r="E7794" i="2"/>
  <c r="C7794" i="2"/>
  <c r="B7794" i="2"/>
  <c r="F7793" i="2"/>
  <c r="E7793" i="2"/>
  <c r="C7793" i="2"/>
  <c r="B7793" i="2"/>
  <c r="F7792" i="2"/>
  <c r="E7792" i="2"/>
  <c r="C7792" i="2"/>
  <c r="B7792" i="2"/>
  <c r="F7791" i="2"/>
  <c r="E7791" i="2"/>
  <c r="C7791" i="2"/>
  <c r="B7791" i="2"/>
  <c r="F7790" i="2"/>
  <c r="E7790" i="2"/>
  <c r="C7790" i="2"/>
  <c r="B7790" i="2"/>
  <c r="F7789" i="2"/>
  <c r="E7789" i="2"/>
  <c r="C7789" i="2"/>
  <c r="B7789" i="2"/>
  <c r="F7788" i="2"/>
  <c r="E7788" i="2"/>
  <c r="C7788" i="2"/>
  <c r="B7788" i="2"/>
  <c r="F7787" i="2"/>
  <c r="E7787" i="2"/>
  <c r="C7787" i="2"/>
  <c r="B7787" i="2"/>
  <c r="F7786" i="2"/>
  <c r="E7786" i="2"/>
  <c r="C7786" i="2"/>
  <c r="B7786" i="2"/>
  <c r="F7785" i="2"/>
  <c r="E7785" i="2"/>
  <c r="C7785" i="2"/>
  <c r="B7785" i="2"/>
  <c r="F7784" i="2"/>
  <c r="E7784" i="2"/>
  <c r="C7784" i="2"/>
  <c r="B7784" i="2"/>
  <c r="F7783" i="2"/>
  <c r="E7783" i="2"/>
  <c r="C7783" i="2"/>
  <c r="B7783" i="2"/>
  <c r="F7782" i="2"/>
  <c r="E7782" i="2"/>
  <c r="C7782" i="2"/>
  <c r="B7782" i="2"/>
  <c r="F7781" i="2"/>
  <c r="E7781" i="2"/>
  <c r="C7781" i="2"/>
  <c r="B7781" i="2"/>
  <c r="F7780" i="2"/>
  <c r="E7780" i="2"/>
  <c r="C7780" i="2"/>
  <c r="B7780" i="2"/>
  <c r="F7779" i="2"/>
  <c r="E7779" i="2"/>
  <c r="C7779" i="2"/>
  <c r="B7779" i="2"/>
  <c r="F7778" i="2"/>
  <c r="E7778" i="2"/>
  <c r="C7778" i="2"/>
  <c r="B7778" i="2"/>
  <c r="F7777" i="2"/>
  <c r="E7777" i="2"/>
  <c r="C7777" i="2"/>
  <c r="B7777" i="2"/>
  <c r="F7776" i="2"/>
  <c r="E7776" i="2"/>
  <c r="C7776" i="2"/>
  <c r="B7776" i="2"/>
  <c r="F7775" i="2"/>
  <c r="E7775" i="2"/>
  <c r="C7775" i="2"/>
  <c r="B7775" i="2"/>
  <c r="F7774" i="2"/>
  <c r="E7774" i="2"/>
  <c r="C7774" i="2"/>
  <c r="B7774" i="2"/>
  <c r="F7773" i="2"/>
  <c r="E7773" i="2"/>
  <c r="C7773" i="2"/>
  <c r="B7773" i="2"/>
  <c r="F7772" i="2"/>
  <c r="E7772" i="2"/>
  <c r="C7772" i="2"/>
  <c r="B7772" i="2"/>
  <c r="F7771" i="2"/>
  <c r="E7771" i="2"/>
  <c r="C7771" i="2"/>
  <c r="B7771" i="2"/>
  <c r="F7770" i="2"/>
  <c r="E7770" i="2"/>
  <c r="C7770" i="2"/>
  <c r="B7770" i="2"/>
  <c r="F7769" i="2"/>
  <c r="E7769" i="2"/>
  <c r="C7769" i="2"/>
  <c r="B7769" i="2"/>
  <c r="F7768" i="2"/>
  <c r="E7768" i="2"/>
  <c r="C7768" i="2"/>
  <c r="B7768" i="2"/>
  <c r="F7767" i="2"/>
  <c r="E7767" i="2"/>
  <c r="C7767" i="2"/>
  <c r="B7767" i="2"/>
  <c r="F7766" i="2"/>
  <c r="E7766" i="2"/>
  <c r="C7766" i="2"/>
  <c r="B7766" i="2"/>
  <c r="F7765" i="2"/>
  <c r="E7765" i="2"/>
  <c r="C7765" i="2"/>
  <c r="B7765" i="2"/>
  <c r="F7764" i="2"/>
  <c r="E7764" i="2"/>
  <c r="C7764" i="2"/>
  <c r="B7764" i="2"/>
  <c r="F7763" i="2"/>
  <c r="E7763" i="2"/>
  <c r="C7763" i="2"/>
  <c r="B7763" i="2"/>
  <c r="F7762" i="2"/>
  <c r="E7762" i="2"/>
  <c r="C7762" i="2"/>
  <c r="B7762" i="2"/>
  <c r="F7761" i="2"/>
  <c r="E7761" i="2"/>
  <c r="C7761" i="2"/>
  <c r="B7761" i="2"/>
  <c r="F7760" i="2"/>
  <c r="E7760" i="2"/>
  <c r="C7760" i="2"/>
  <c r="B7760" i="2"/>
  <c r="F7759" i="2"/>
  <c r="E7759" i="2"/>
  <c r="C7759" i="2"/>
  <c r="B7759" i="2"/>
  <c r="F7758" i="2"/>
  <c r="E7758" i="2"/>
  <c r="C7758" i="2"/>
  <c r="B7758" i="2"/>
  <c r="F7757" i="2"/>
  <c r="E7757" i="2"/>
  <c r="C7757" i="2"/>
  <c r="B7757" i="2"/>
  <c r="F7756" i="2"/>
  <c r="E7756" i="2"/>
  <c r="C7756" i="2"/>
  <c r="B7756" i="2"/>
  <c r="F7755" i="2"/>
  <c r="E7755" i="2"/>
  <c r="C7755" i="2"/>
  <c r="B7755" i="2"/>
  <c r="F7754" i="2"/>
  <c r="E7754" i="2"/>
  <c r="C7754" i="2"/>
  <c r="B7754" i="2"/>
  <c r="F7753" i="2"/>
  <c r="E7753" i="2"/>
  <c r="C7753" i="2"/>
  <c r="B7753" i="2"/>
  <c r="F7752" i="2"/>
  <c r="E7752" i="2"/>
  <c r="C7752" i="2"/>
  <c r="B7752" i="2"/>
  <c r="F7751" i="2"/>
  <c r="E7751" i="2"/>
  <c r="C7751" i="2"/>
  <c r="B7751" i="2"/>
  <c r="F7750" i="2"/>
  <c r="E7750" i="2"/>
  <c r="C7750" i="2"/>
  <c r="B7750" i="2"/>
  <c r="F7749" i="2"/>
  <c r="E7749" i="2"/>
  <c r="C7749" i="2"/>
  <c r="B7749" i="2"/>
  <c r="F7748" i="2"/>
  <c r="E7748" i="2"/>
  <c r="C7748" i="2"/>
  <c r="B7748" i="2"/>
  <c r="F7747" i="2"/>
  <c r="E7747" i="2"/>
  <c r="C7747" i="2"/>
  <c r="B7747" i="2"/>
  <c r="F7746" i="2"/>
  <c r="E7746" i="2"/>
  <c r="C7746" i="2"/>
  <c r="B7746" i="2"/>
  <c r="F7745" i="2"/>
  <c r="E7745" i="2"/>
  <c r="C7745" i="2"/>
  <c r="B7745" i="2"/>
  <c r="F7744" i="2"/>
  <c r="E7744" i="2"/>
  <c r="C7744" i="2"/>
  <c r="B7744" i="2"/>
  <c r="F7743" i="2"/>
  <c r="E7743" i="2"/>
  <c r="C7743" i="2"/>
  <c r="B7743" i="2"/>
  <c r="F7742" i="2"/>
  <c r="E7742" i="2"/>
  <c r="C7742" i="2"/>
  <c r="B7742" i="2"/>
  <c r="F7741" i="2"/>
  <c r="E7741" i="2"/>
  <c r="C7741" i="2"/>
  <c r="B7741" i="2"/>
  <c r="F7740" i="2"/>
  <c r="E7740" i="2"/>
  <c r="C7740" i="2"/>
  <c r="B7740" i="2"/>
  <c r="F7739" i="2"/>
  <c r="E7739" i="2"/>
  <c r="C7739" i="2"/>
  <c r="B7739" i="2"/>
  <c r="F7738" i="2"/>
  <c r="E7738" i="2"/>
  <c r="C7738" i="2"/>
  <c r="B7738" i="2"/>
  <c r="F7737" i="2"/>
  <c r="E7737" i="2"/>
  <c r="C7737" i="2"/>
  <c r="B7737" i="2"/>
  <c r="F7736" i="2"/>
  <c r="E7736" i="2"/>
  <c r="C7736" i="2"/>
  <c r="B7736" i="2"/>
  <c r="F7735" i="2"/>
  <c r="E7735" i="2"/>
  <c r="C7735" i="2"/>
  <c r="B7735" i="2"/>
  <c r="F7734" i="2"/>
  <c r="E7734" i="2"/>
  <c r="C7734" i="2"/>
  <c r="B7734" i="2"/>
  <c r="F7733" i="2"/>
  <c r="E7733" i="2"/>
  <c r="C7733" i="2"/>
  <c r="B7733" i="2"/>
  <c r="F7732" i="2"/>
  <c r="E7732" i="2"/>
  <c r="C7732" i="2"/>
  <c r="B7732" i="2"/>
  <c r="F7731" i="2"/>
  <c r="E7731" i="2"/>
  <c r="C7731" i="2"/>
  <c r="B7731" i="2"/>
  <c r="F7730" i="2"/>
  <c r="E7730" i="2"/>
  <c r="C7730" i="2"/>
  <c r="B7730" i="2"/>
  <c r="F7729" i="2"/>
  <c r="E7729" i="2"/>
  <c r="C7729" i="2"/>
  <c r="B7729" i="2"/>
  <c r="F7728" i="2"/>
  <c r="E7728" i="2"/>
  <c r="C7728" i="2"/>
  <c r="B7728" i="2"/>
  <c r="F7727" i="2"/>
  <c r="E7727" i="2"/>
  <c r="C7727" i="2"/>
  <c r="B7727" i="2"/>
  <c r="F7726" i="2"/>
  <c r="E7726" i="2"/>
  <c r="C7726" i="2"/>
  <c r="B7726" i="2"/>
  <c r="F7725" i="2"/>
  <c r="E7725" i="2"/>
  <c r="C7725" i="2"/>
  <c r="B7725" i="2"/>
  <c r="F7724" i="2"/>
  <c r="E7724" i="2"/>
  <c r="C7724" i="2"/>
  <c r="B7724" i="2"/>
  <c r="F7723" i="2"/>
  <c r="E7723" i="2"/>
  <c r="C7723" i="2"/>
  <c r="B7723" i="2"/>
  <c r="F7722" i="2"/>
  <c r="E7722" i="2"/>
  <c r="C7722" i="2"/>
  <c r="B7722" i="2"/>
  <c r="F7721" i="2"/>
  <c r="E7721" i="2"/>
  <c r="C7721" i="2"/>
  <c r="B7721" i="2"/>
  <c r="F7720" i="2"/>
  <c r="E7720" i="2"/>
  <c r="C7720" i="2"/>
  <c r="B7720" i="2"/>
  <c r="F7719" i="2"/>
  <c r="E7719" i="2"/>
  <c r="C7719" i="2"/>
  <c r="B7719" i="2"/>
  <c r="F7718" i="2"/>
  <c r="E7718" i="2"/>
  <c r="C7718" i="2"/>
  <c r="B7718" i="2"/>
  <c r="F7717" i="2"/>
  <c r="E7717" i="2"/>
  <c r="C7717" i="2"/>
  <c r="B7717" i="2"/>
  <c r="F7716" i="2"/>
  <c r="E7716" i="2"/>
  <c r="C7716" i="2"/>
  <c r="B7716" i="2"/>
  <c r="F7715" i="2"/>
  <c r="E7715" i="2"/>
  <c r="C7715" i="2"/>
  <c r="B7715" i="2"/>
  <c r="F7714" i="2"/>
  <c r="E7714" i="2"/>
  <c r="C7714" i="2"/>
  <c r="B7714" i="2"/>
  <c r="F7713" i="2"/>
  <c r="E7713" i="2"/>
  <c r="C7713" i="2"/>
  <c r="B7713" i="2"/>
  <c r="F7712" i="2"/>
  <c r="E7712" i="2"/>
  <c r="C7712" i="2"/>
  <c r="B7712" i="2"/>
  <c r="F7711" i="2"/>
  <c r="E7711" i="2"/>
  <c r="C7711" i="2"/>
  <c r="B7711" i="2"/>
  <c r="F7710" i="2"/>
  <c r="E7710" i="2"/>
  <c r="C7710" i="2"/>
  <c r="B7710" i="2"/>
  <c r="F7709" i="2"/>
  <c r="E7709" i="2"/>
  <c r="C7709" i="2"/>
  <c r="B7709" i="2"/>
  <c r="F7708" i="2"/>
  <c r="E7708" i="2"/>
  <c r="C7708" i="2"/>
  <c r="B7708" i="2"/>
  <c r="F7707" i="2"/>
  <c r="E7707" i="2"/>
  <c r="C7707" i="2"/>
  <c r="B7707" i="2"/>
  <c r="F7706" i="2"/>
  <c r="E7706" i="2"/>
  <c r="C7706" i="2"/>
  <c r="B7706" i="2"/>
  <c r="F7705" i="2"/>
  <c r="E7705" i="2"/>
  <c r="C7705" i="2"/>
  <c r="B7705" i="2"/>
  <c r="F7704" i="2"/>
  <c r="E7704" i="2"/>
  <c r="C7704" i="2"/>
  <c r="B7704" i="2"/>
  <c r="F7703" i="2"/>
  <c r="E7703" i="2"/>
  <c r="C7703" i="2"/>
  <c r="B7703" i="2"/>
  <c r="F7702" i="2"/>
  <c r="E7702" i="2"/>
  <c r="C7702" i="2"/>
  <c r="B7702" i="2"/>
  <c r="F7701" i="2"/>
  <c r="E7701" i="2"/>
  <c r="C7701" i="2"/>
  <c r="B7701" i="2"/>
  <c r="F7700" i="2"/>
  <c r="E7700" i="2"/>
  <c r="C7700" i="2"/>
  <c r="B7700" i="2"/>
  <c r="F7699" i="2"/>
  <c r="E7699" i="2"/>
  <c r="C7699" i="2"/>
  <c r="B7699" i="2"/>
  <c r="F7698" i="2"/>
  <c r="E7698" i="2"/>
  <c r="C7698" i="2"/>
  <c r="B7698" i="2"/>
  <c r="F7697" i="2"/>
  <c r="E7697" i="2"/>
  <c r="C7697" i="2"/>
  <c r="B7697" i="2"/>
  <c r="F7696" i="2"/>
  <c r="E7696" i="2"/>
  <c r="C7696" i="2"/>
  <c r="B7696" i="2"/>
  <c r="F7695" i="2"/>
  <c r="E7695" i="2"/>
  <c r="C7695" i="2"/>
  <c r="B7695" i="2"/>
  <c r="F7694" i="2"/>
  <c r="E7694" i="2"/>
  <c r="C7694" i="2"/>
  <c r="B7694" i="2"/>
  <c r="F7693" i="2"/>
  <c r="E7693" i="2"/>
  <c r="C7693" i="2"/>
  <c r="B7693" i="2"/>
  <c r="F7692" i="2"/>
  <c r="E7692" i="2"/>
  <c r="C7692" i="2"/>
  <c r="B7692" i="2"/>
  <c r="F7691" i="2"/>
  <c r="E7691" i="2"/>
  <c r="C7691" i="2"/>
  <c r="B7691" i="2"/>
  <c r="F7690" i="2"/>
  <c r="E7690" i="2"/>
  <c r="C7690" i="2"/>
  <c r="B7690" i="2"/>
  <c r="F7689" i="2"/>
  <c r="E7689" i="2"/>
  <c r="C7689" i="2"/>
  <c r="B7689" i="2"/>
  <c r="F7688" i="2"/>
  <c r="E7688" i="2"/>
  <c r="C7688" i="2"/>
  <c r="B7688" i="2"/>
  <c r="F7687" i="2"/>
  <c r="E7687" i="2"/>
  <c r="C7687" i="2"/>
  <c r="B7687" i="2"/>
  <c r="F7686" i="2"/>
  <c r="E7686" i="2"/>
  <c r="C7686" i="2"/>
  <c r="B7686" i="2"/>
  <c r="F7685" i="2"/>
  <c r="E7685" i="2"/>
  <c r="C7685" i="2"/>
  <c r="B7685" i="2"/>
  <c r="F7684" i="2"/>
  <c r="E7684" i="2"/>
  <c r="C7684" i="2"/>
  <c r="B7684" i="2"/>
  <c r="F7683" i="2"/>
  <c r="E7683" i="2"/>
  <c r="C7683" i="2"/>
  <c r="B7683" i="2"/>
  <c r="F7682" i="2"/>
  <c r="E7682" i="2"/>
  <c r="C7682" i="2"/>
  <c r="B7682" i="2"/>
  <c r="F7681" i="2"/>
  <c r="E7681" i="2"/>
  <c r="C7681" i="2"/>
  <c r="B7681" i="2"/>
  <c r="F7680" i="2"/>
  <c r="E7680" i="2"/>
  <c r="C7680" i="2"/>
  <c r="B7680" i="2"/>
  <c r="F7679" i="2"/>
  <c r="E7679" i="2"/>
  <c r="C7679" i="2"/>
  <c r="B7679" i="2"/>
  <c r="F7678" i="2"/>
  <c r="E7678" i="2"/>
  <c r="C7678" i="2"/>
  <c r="B7678" i="2"/>
  <c r="F7677" i="2"/>
  <c r="E7677" i="2"/>
  <c r="C7677" i="2"/>
  <c r="B7677" i="2"/>
  <c r="F7676" i="2"/>
  <c r="E7676" i="2"/>
  <c r="C7676" i="2"/>
  <c r="B7676" i="2"/>
  <c r="F7675" i="2"/>
  <c r="E7675" i="2"/>
  <c r="C7675" i="2"/>
  <c r="B7675" i="2"/>
  <c r="F7674" i="2"/>
  <c r="E7674" i="2"/>
  <c r="C7674" i="2"/>
  <c r="B7674" i="2"/>
  <c r="F7673" i="2"/>
  <c r="E7673" i="2"/>
  <c r="C7673" i="2"/>
  <c r="B7673" i="2"/>
  <c r="F7672" i="2"/>
  <c r="E7672" i="2"/>
  <c r="C7672" i="2"/>
  <c r="B7672" i="2"/>
  <c r="F7671" i="2"/>
  <c r="E7671" i="2"/>
  <c r="C7671" i="2"/>
  <c r="B7671" i="2"/>
  <c r="F7670" i="2"/>
  <c r="E7670" i="2"/>
  <c r="C7670" i="2"/>
  <c r="B7670" i="2"/>
  <c r="F7669" i="2"/>
  <c r="E7669" i="2"/>
  <c r="C7669" i="2"/>
  <c r="B7669" i="2"/>
  <c r="F7668" i="2"/>
  <c r="E7668" i="2"/>
  <c r="C7668" i="2"/>
  <c r="B7668" i="2"/>
  <c r="F7667" i="2"/>
  <c r="E7667" i="2"/>
  <c r="C7667" i="2"/>
  <c r="B7667" i="2"/>
  <c r="F7666" i="2"/>
  <c r="E7666" i="2"/>
  <c r="C7666" i="2"/>
  <c r="B7666" i="2"/>
  <c r="F7665" i="2"/>
  <c r="E7665" i="2"/>
  <c r="C7665" i="2"/>
  <c r="B7665" i="2"/>
  <c r="F7664" i="2"/>
  <c r="E7664" i="2"/>
  <c r="C7664" i="2"/>
  <c r="B7664" i="2"/>
  <c r="F7663" i="2"/>
  <c r="E7663" i="2"/>
  <c r="C7663" i="2"/>
  <c r="B7663" i="2"/>
  <c r="F7662" i="2"/>
  <c r="E7662" i="2"/>
  <c r="C7662" i="2"/>
  <c r="B7662" i="2"/>
  <c r="F7661" i="2"/>
  <c r="E7661" i="2"/>
  <c r="C7661" i="2"/>
  <c r="B7661" i="2"/>
  <c r="F7660" i="2"/>
  <c r="E7660" i="2"/>
  <c r="C7660" i="2"/>
  <c r="B7660" i="2"/>
  <c r="F7659" i="2"/>
  <c r="E7659" i="2"/>
  <c r="C7659" i="2"/>
  <c r="B7659" i="2"/>
  <c r="F7658" i="2"/>
  <c r="E7658" i="2"/>
  <c r="C7658" i="2"/>
  <c r="B7658" i="2"/>
  <c r="F7657" i="2"/>
  <c r="E7657" i="2"/>
  <c r="C7657" i="2"/>
  <c r="B7657" i="2"/>
  <c r="F7656" i="2"/>
  <c r="E7656" i="2"/>
  <c r="C7656" i="2"/>
  <c r="B7656" i="2"/>
  <c r="F7655" i="2"/>
  <c r="E7655" i="2"/>
  <c r="C7655" i="2"/>
  <c r="B7655" i="2"/>
  <c r="F7654" i="2"/>
  <c r="E7654" i="2"/>
  <c r="C7654" i="2"/>
  <c r="B7654" i="2"/>
  <c r="F7653" i="2"/>
  <c r="E7653" i="2"/>
  <c r="C7653" i="2"/>
  <c r="B7653" i="2"/>
  <c r="F7652" i="2"/>
  <c r="E7652" i="2"/>
  <c r="C7652" i="2"/>
  <c r="B7652" i="2"/>
  <c r="F7651" i="2"/>
  <c r="E7651" i="2"/>
  <c r="C7651" i="2"/>
  <c r="B7651" i="2"/>
  <c r="F7650" i="2"/>
  <c r="E7650" i="2"/>
  <c r="C7650" i="2"/>
  <c r="B7650" i="2"/>
  <c r="F7649" i="2"/>
  <c r="E7649" i="2"/>
  <c r="C7649" i="2"/>
  <c r="B7649" i="2"/>
  <c r="F7648" i="2"/>
  <c r="E7648" i="2"/>
  <c r="C7648" i="2"/>
  <c r="B7648" i="2"/>
  <c r="F7647" i="2"/>
  <c r="E7647" i="2"/>
  <c r="C7647" i="2"/>
  <c r="B7647" i="2"/>
  <c r="F7646" i="2"/>
  <c r="E7646" i="2"/>
  <c r="C7646" i="2"/>
  <c r="B7646" i="2"/>
  <c r="F7645" i="2"/>
  <c r="E7645" i="2"/>
  <c r="C7645" i="2"/>
  <c r="B7645" i="2"/>
  <c r="F7644" i="2"/>
  <c r="E7644" i="2"/>
  <c r="C7644" i="2"/>
  <c r="B7644" i="2"/>
  <c r="F7643" i="2"/>
  <c r="E7643" i="2"/>
  <c r="C7643" i="2"/>
  <c r="B7643" i="2"/>
  <c r="F7642" i="2"/>
  <c r="E7642" i="2"/>
  <c r="C7642" i="2"/>
  <c r="B7642" i="2"/>
  <c r="F7641" i="2"/>
  <c r="E7641" i="2"/>
  <c r="C7641" i="2"/>
  <c r="B7641" i="2"/>
  <c r="F7640" i="2"/>
  <c r="E7640" i="2"/>
  <c r="C7640" i="2"/>
  <c r="B7640" i="2"/>
  <c r="F7639" i="2"/>
  <c r="E7639" i="2"/>
  <c r="C7639" i="2"/>
  <c r="B7639" i="2"/>
  <c r="F7638" i="2"/>
  <c r="E7638" i="2"/>
  <c r="C7638" i="2"/>
  <c r="B7638" i="2"/>
  <c r="F7637" i="2"/>
  <c r="E7637" i="2"/>
  <c r="C7637" i="2"/>
  <c r="B7637" i="2"/>
  <c r="F7636" i="2"/>
  <c r="E7636" i="2"/>
  <c r="C7636" i="2"/>
  <c r="B7636" i="2"/>
  <c r="F7635" i="2"/>
  <c r="E7635" i="2"/>
  <c r="C7635" i="2"/>
  <c r="B7635" i="2"/>
  <c r="F7634" i="2"/>
  <c r="E7634" i="2"/>
  <c r="C7634" i="2"/>
  <c r="B7634" i="2"/>
  <c r="F7633" i="2"/>
  <c r="E7633" i="2"/>
  <c r="C7633" i="2"/>
  <c r="B7633" i="2"/>
  <c r="F7632" i="2"/>
  <c r="E7632" i="2"/>
  <c r="C7632" i="2"/>
  <c r="B7632" i="2"/>
  <c r="F7631" i="2"/>
  <c r="E7631" i="2"/>
  <c r="C7631" i="2"/>
  <c r="B7631" i="2"/>
  <c r="F7630" i="2"/>
  <c r="E7630" i="2"/>
  <c r="C7630" i="2"/>
  <c r="B7630" i="2"/>
  <c r="F7629" i="2"/>
  <c r="E7629" i="2"/>
  <c r="C7629" i="2"/>
  <c r="B7629" i="2"/>
  <c r="F7628" i="2"/>
  <c r="E7628" i="2"/>
  <c r="C7628" i="2"/>
  <c r="B7628" i="2"/>
  <c r="F7627" i="2"/>
  <c r="E7627" i="2"/>
  <c r="C7627" i="2"/>
  <c r="B7627" i="2"/>
  <c r="F7626" i="2"/>
  <c r="E7626" i="2"/>
  <c r="C7626" i="2"/>
  <c r="B7626" i="2"/>
  <c r="F7625" i="2"/>
  <c r="E7625" i="2"/>
  <c r="C7625" i="2"/>
  <c r="B7625" i="2"/>
  <c r="F7624" i="2"/>
  <c r="E7624" i="2"/>
  <c r="C7624" i="2"/>
  <c r="B7624" i="2"/>
  <c r="F7623" i="2"/>
  <c r="E7623" i="2"/>
  <c r="C7623" i="2"/>
  <c r="B7623" i="2"/>
  <c r="F7622" i="2"/>
  <c r="E7622" i="2"/>
  <c r="C7622" i="2"/>
  <c r="B7622" i="2"/>
  <c r="F7621" i="2"/>
  <c r="E7621" i="2"/>
  <c r="C7621" i="2"/>
  <c r="B7621" i="2"/>
  <c r="F7620" i="2"/>
  <c r="E7620" i="2"/>
  <c r="C7620" i="2"/>
  <c r="B7620" i="2"/>
  <c r="F7619" i="2"/>
  <c r="E7619" i="2"/>
  <c r="C7619" i="2"/>
  <c r="B7619" i="2"/>
  <c r="F7618" i="2"/>
  <c r="E7618" i="2"/>
  <c r="C7618" i="2"/>
  <c r="B7618" i="2"/>
  <c r="F7617" i="2"/>
  <c r="E7617" i="2"/>
  <c r="C7617" i="2"/>
  <c r="B7617" i="2"/>
  <c r="F7616" i="2"/>
  <c r="E7616" i="2"/>
  <c r="C7616" i="2"/>
  <c r="B7616" i="2"/>
  <c r="F7615" i="2"/>
  <c r="E7615" i="2"/>
  <c r="C7615" i="2"/>
  <c r="B7615" i="2"/>
  <c r="F7614" i="2"/>
  <c r="E7614" i="2"/>
  <c r="C7614" i="2"/>
  <c r="B7614" i="2"/>
  <c r="F7613" i="2"/>
  <c r="E7613" i="2"/>
  <c r="C7613" i="2"/>
  <c r="B7613" i="2"/>
  <c r="F7612" i="2"/>
  <c r="E7612" i="2"/>
  <c r="C7612" i="2"/>
  <c r="B7612" i="2"/>
  <c r="F7611" i="2"/>
  <c r="E7611" i="2"/>
  <c r="C7611" i="2"/>
  <c r="B7611" i="2"/>
  <c r="F7610" i="2"/>
  <c r="E7610" i="2"/>
  <c r="C7610" i="2"/>
  <c r="B7610" i="2"/>
  <c r="F7609" i="2"/>
  <c r="E7609" i="2"/>
  <c r="C7609" i="2"/>
  <c r="B7609" i="2"/>
  <c r="F7608" i="2"/>
  <c r="E7608" i="2"/>
  <c r="C7608" i="2"/>
  <c r="B7608" i="2"/>
  <c r="F7607" i="2"/>
  <c r="E7607" i="2"/>
  <c r="C7607" i="2"/>
  <c r="B7607" i="2"/>
  <c r="F7606" i="2"/>
  <c r="E7606" i="2"/>
  <c r="C7606" i="2"/>
  <c r="B7606" i="2"/>
  <c r="F7605" i="2"/>
  <c r="E7605" i="2"/>
  <c r="C7605" i="2"/>
  <c r="B7605" i="2"/>
  <c r="F7604" i="2"/>
  <c r="E7604" i="2"/>
  <c r="C7604" i="2"/>
  <c r="B7604" i="2"/>
  <c r="F7603" i="2"/>
  <c r="E7603" i="2"/>
  <c r="C7603" i="2"/>
  <c r="B7603" i="2"/>
  <c r="F7602" i="2"/>
  <c r="E7602" i="2"/>
  <c r="C7602" i="2"/>
  <c r="B7602" i="2"/>
  <c r="F7601" i="2"/>
  <c r="E7601" i="2"/>
  <c r="C7601" i="2"/>
  <c r="B7601" i="2"/>
  <c r="F7600" i="2"/>
  <c r="E7600" i="2"/>
  <c r="C7600" i="2"/>
  <c r="B7600" i="2"/>
  <c r="F7599" i="2"/>
  <c r="E7599" i="2"/>
  <c r="C7599" i="2"/>
  <c r="B7599" i="2"/>
  <c r="F7598" i="2"/>
  <c r="E7598" i="2"/>
  <c r="C7598" i="2"/>
  <c r="B7598" i="2"/>
  <c r="F7597" i="2"/>
  <c r="E7597" i="2"/>
  <c r="C7597" i="2"/>
  <c r="B7597" i="2"/>
  <c r="F7596" i="2"/>
  <c r="E7596" i="2"/>
  <c r="C7596" i="2"/>
  <c r="B7596" i="2"/>
  <c r="F7595" i="2"/>
  <c r="E7595" i="2"/>
  <c r="C7595" i="2"/>
  <c r="B7595" i="2"/>
  <c r="F7594" i="2"/>
  <c r="E7594" i="2"/>
  <c r="C7594" i="2"/>
  <c r="B7594" i="2"/>
  <c r="F7593" i="2"/>
  <c r="E7593" i="2"/>
  <c r="C7593" i="2"/>
  <c r="B7593" i="2"/>
  <c r="F7592" i="2"/>
  <c r="E7592" i="2"/>
  <c r="C7592" i="2"/>
  <c r="B7592" i="2"/>
  <c r="F7591" i="2"/>
  <c r="E7591" i="2"/>
  <c r="C7591" i="2"/>
  <c r="B7591" i="2"/>
  <c r="F7590" i="2"/>
  <c r="E7590" i="2"/>
  <c r="C7590" i="2"/>
  <c r="B7590" i="2"/>
  <c r="F7589" i="2"/>
  <c r="E7589" i="2"/>
  <c r="C7589" i="2"/>
  <c r="B7589" i="2"/>
  <c r="F7588" i="2"/>
  <c r="E7588" i="2"/>
  <c r="C7588" i="2"/>
  <c r="B7588" i="2"/>
  <c r="F7587" i="2"/>
  <c r="E7587" i="2"/>
  <c r="C7587" i="2"/>
  <c r="B7587" i="2"/>
  <c r="F7586" i="2"/>
  <c r="E7586" i="2"/>
  <c r="C7586" i="2"/>
  <c r="B7586" i="2"/>
  <c r="F7585" i="2"/>
  <c r="E7585" i="2"/>
  <c r="C7585" i="2"/>
  <c r="B7585" i="2"/>
  <c r="F7584" i="2"/>
  <c r="E7584" i="2"/>
  <c r="C7584" i="2"/>
  <c r="B7584" i="2"/>
  <c r="F7583" i="2"/>
  <c r="E7583" i="2"/>
  <c r="C7583" i="2"/>
  <c r="B7583" i="2"/>
  <c r="F7582" i="2"/>
  <c r="E7582" i="2"/>
  <c r="C7582" i="2"/>
  <c r="B7582" i="2"/>
  <c r="F7581" i="2"/>
  <c r="E7581" i="2"/>
  <c r="C7581" i="2"/>
  <c r="B7581" i="2"/>
  <c r="F7580" i="2"/>
  <c r="E7580" i="2"/>
  <c r="C7580" i="2"/>
  <c r="B7580" i="2"/>
  <c r="F7579" i="2"/>
  <c r="E7579" i="2"/>
  <c r="C7579" i="2"/>
  <c r="B7579" i="2"/>
  <c r="F7578" i="2"/>
  <c r="E7578" i="2"/>
  <c r="C7578" i="2"/>
  <c r="B7578" i="2"/>
  <c r="F7577" i="2"/>
  <c r="E7577" i="2"/>
  <c r="C7577" i="2"/>
  <c r="B7577" i="2"/>
  <c r="F7576" i="2"/>
  <c r="E7576" i="2"/>
  <c r="C7576" i="2"/>
  <c r="B7576" i="2"/>
  <c r="F7575" i="2"/>
  <c r="E7575" i="2"/>
  <c r="C7575" i="2"/>
  <c r="B7575" i="2"/>
  <c r="F7574" i="2"/>
  <c r="E7574" i="2"/>
  <c r="C7574" i="2"/>
  <c r="B7574" i="2"/>
  <c r="F7573" i="2"/>
  <c r="E7573" i="2"/>
  <c r="C7573" i="2"/>
  <c r="B7573" i="2"/>
  <c r="F7572" i="2"/>
  <c r="E7572" i="2"/>
  <c r="C7572" i="2"/>
  <c r="B7572" i="2"/>
  <c r="F7571" i="2"/>
  <c r="E7571" i="2"/>
  <c r="C7571" i="2"/>
  <c r="B7571" i="2"/>
  <c r="F7570" i="2"/>
  <c r="E7570" i="2"/>
  <c r="C7570" i="2"/>
  <c r="B7570" i="2"/>
  <c r="F7569" i="2"/>
  <c r="E7569" i="2"/>
  <c r="C7569" i="2"/>
  <c r="B7569" i="2"/>
  <c r="F7568" i="2"/>
  <c r="E7568" i="2"/>
  <c r="C7568" i="2"/>
  <c r="B7568" i="2"/>
  <c r="F7567" i="2"/>
  <c r="E7567" i="2"/>
  <c r="C7567" i="2"/>
  <c r="B7567" i="2"/>
  <c r="F7566" i="2"/>
  <c r="E7566" i="2"/>
  <c r="C7566" i="2"/>
  <c r="B7566" i="2"/>
  <c r="F7565" i="2"/>
  <c r="E7565" i="2"/>
  <c r="C7565" i="2"/>
  <c r="B7565" i="2"/>
  <c r="F7564" i="2"/>
  <c r="E7564" i="2"/>
  <c r="C7564" i="2"/>
  <c r="B7564" i="2"/>
  <c r="F7563" i="2"/>
  <c r="E7563" i="2"/>
  <c r="C7563" i="2"/>
  <c r="B7563" i="2"/>
  <c r="F7562" i="2"/>
  <c r="E7562" i="2"/>
  <c r="C7562" i="2"/>
  <c r="B7562" i="2"/>
  <c r="F7561" i="2"/>
  <c r="E7561" i="2"/>
  <c r="C7561" i="2"/>
  <c r="B7561" i="2"/>
  <c r="F7560" i="2"/>
  <c r="E7560" i="2"/>
  <c r="C7560" i="2"/>
  <c r="B7560" i="2"/>
  <c r="F7559" i="2"/>
  <c r="E7559" i="2"/>
  <c r="C7559" i="2"/>
  <c r="B7559" i="2"/>
  <c r="F7558" i="2"/>
  <c r="E7558" i="2"/>
  <c r="C7558" i="2"/>
  <c r="B7558" i="2"/>
  <c r="F7557" i="2"/>
  <c r="E7557" i="2"/>
  <c r="C7557" i="2"/>
  <c r="B7557" i="2"/>
  <c r="F7556" i="2"/>
  <c r="E7556" i="2"/>
  <c r="C7556" i="2"/>
  <c r="B7556" i="2"/>
  <c r="F7555" i="2"/>
  <c r="E7555" i="2"/>
  <c r="C7555" i="2"/>
  <c r="B7555" i="2"/>
  <c r="F7554" i="2"/>
  <c r="E7554" i="2"/>
  <c r="C7554" i="2"/>
  <c r="B7554" i="2"/>
  <c r="F7553" i="2"/>
  <c r="E7553" i="2"/>
  <c r="C7553" i="2"/>
  <c r="B7553" i="2"/>
  <c r="F7552" i="2"/>
  <c r="E7552" i="2"/>
  <c r="C7552" i="2"/>
  <c r="B7552" i="2"/>
  <c r="F7551" i="2"/>
  <c r="E7551" i="2"/>
  <c r="C7551" i="2"/>
  <c r="B7551" i="2"/>
  <c r="F7550" i="2"/>
  <c r="E7550" i="2"/>
  <c r="C7550" i="2"/>
  <c r="B7550" i="2"/>
  <c r="F7549" i="2"/>
  <c r="E7549" i="2"/>
  <c r="C7549" i="2"/>
  <c r="B7549" i="2"/>
  <c r="F7548" i="2"/>
  <c r="E7548" i="2"/>
  <c r="C7548" i="2"/>
  <c r="B7548" i="2"/>
  <c r="F7547" i="2"/>
  <c r="E7547" i="2"/>
  <c r="C7547" i="2"/>
  <c r="B7547" i="2"/>
  <c r="F7546" i="2"/>
  <c r="E7546" i="2"/>
  <c r="C7546" i="2"/>
  <c r="B7546" i="2"/>
  <c r="F7545" i="2"/>
  <c r="E7545" i="2"/>
  <c r="C7545" i="2"/>
  <c r="B7545" i="2"/>
  <c r="F7544" i="2"/>
  <c r="E7544" i="2"/>
  <c r="C7544" i="2"/>
  <c r="B7544" i="2"/>
  <c r="F7543" i="2"/>
  <c r="E7543" i="2"/>
  <c r="C7543" i="2"/>
  <c r="B7543" i="2"/>
  <c r="F7542" i="2"/>
  <c r="E7542" i="2"/>
  <c r="C7542" i="2"/>
  <c r="B7542" i="2"/>
  <c r="F7541" i="2"/>
  <c r="E7541" i="2"/>
  <c r="C7541" i="2"/>
  <c r="B7541" i="2"/>
  <c r="F7540" i="2"/>
  <c r="E7540" i="2"/>
  <c r="C7540" i="2"/>
  <c r="B7540" i="2"/>
  <c r="F7539" i="2"/>
  <c r="E7539" i="2"/>
  <c r="C7539" i="2"/>
  <c r="B7539" i="2"/>
  <c r="F7538" i="2"/>
  <c r="E7538" i="2"/>
  <c r="C7538" i="2"/>
  <c r="B7538" i="2"/>
  <c r="F7537" i="2"/>
  <c r="E7537" i="2"/>
  <c r="C7537" i="2"/>
  <c r="B7537" i="2"/>
  <c r="F7536" i="2"/>
  <c r="E7536" i="2"/>
  <c r="C7536" i="2"/>
  <c r="B7536" i="2"/>
  <c r="F7535" i="2"/>
  <c r="E7535" i="2"/>
  <c r="C7535" i="2"/>
  <c r="B7535" i="2"/>
  <c r="F7534" i="2"/>
  <c r="E7534" i="2"/>
  <c r="C7534" i="2"/>
  <c r="B7534" i="2"/>
  <c r="F7533" i="2"/>
  <c r="E7533" i="2"/>
  <c r="C7533" i="2"/>
  <c r="B7533" i="2"/>
  <c r="F7532" i="2"/>
  <c r="E7532" i="2"/>
  <c r="C7532" i="2"/>
  <c r="B7532" i="2"/>
  <c r="F7531" i="2"/>
  <c r="E7531" i="2"/>
  <c r="C7531" i="2"/>
  <c r="B7531" i="2"/>
  <c r="F7530" i="2"/>
  <c r="E7530" i="2"/>
  <c r="C7530" i="2"/>
  <c r="B7530" i="2"/>
  <c r="F7529" i="2"/>
  <c r="E7529" i="2"/>
  <c r="C7529" i="2"/>
  <c r="B7529" i="2"/>
  <c r="F7528" i="2"/>
  <c r="E7528" i="2"/>
  <c r="C7528" i="2"/>
  <c r="B7528" i="2"/>
  <c r="F7527" i="2"/>
  <c r="E7527" i="2"/>
  <c r="C7527" i="2"/>
  <c r="B7527" i="2"/>
  <c r="F7526" i="2"/>
  <c r="E7526" i="2"/>
  <c r="C7526" i="2"/>
  <c r="B7526" i="2"/>
  <c r="F7525" i="2"/>
  <c r="E7525" i="2"/>
  <c r="C7525" i="2"/>
  <c r="B7525" i="2"/>
  <c r="F7524" i="2"/>
  <c r="E7524" i="2"/>
  <c r="C7524" i="2"/>
  <c r="B7524" i="2"/>
  <c r="F7523" i="2"/>
  <c r="E7523" i="2"/>
  <c r="C7523" i="2"/>
  <c r="B7523" i="2"/>
  <c r="F7522" i="2"/>
  <c r="E7522" i="2"/>
  <c r="C7522" i="2"/>
  <c r="B7522" i="2"/>
  <c r="F7521" i="2"/>
  <c r="E7521" i="2"/>
  <c r="C7521" i="2"/>
  <c r="B7521" i="2"/>
  <c r="F7520" i="2"/>
  <c r="E7520" i="2"/>
  <c r="C7520" i="2"/>
  <c r="B7520" i="2"/>
  <c r="F7519" i="2"/>
  <c r="E7519" i="2"/>
  <c r="C7519" i="2"/>
  <c r="B7519" i="2"/>
  <c r="F7518" i="2"/>
  <c r="E7518" i="2"/>
  <c r="C7518" i="2"/>
  <c r="B7518" i="2"/>
  <c r="F7517" i="2"/>
  <c r="E7517" i="2"/>
  <c r="C7517" i="2"/>
  <c r="B7517" i="2"/>
  <c r="F7516" i="2"/>
  <c r="E7516" i="2"/>
  <c r="C7516" i="2"/>
  <c r="B7516" i="2"/>
  <c r="F7515" i="2"/>
  <c r="E7515" i="2"/>
  <c r="C7515" i="2"/>
  <c r="B7515" i="2"/>
  <c r="F7514" i="2"/>
  <c r="E7514" i="2"/>
  <c r="C7514" i="2"/>
  <c r="B7514" i="2"/>
  <c r="F7513" i="2"/>
  <c r="E7513" i="2"/>
  <c r="C7513" i="2"/>
  <c r="B7513" i="2"/>
  <c r="F7512" i="2"/>
  <c r="E7512" i="2"/>
  <c r="C7512" i="2"/>
  <c r="B7512" i="2"/>
  <c r="F7511" i="2"/>
  <c r="E7511" i="2"/>
  <c r="C7511" i="2"/>
  <c r="B7511" i="2"/>
  <c r="F7510" i="2"/>
  <c r="E7510" i="2"/>
  <c r="C7510" i="2"/>
  <c r="B7510" i="2"/>
  <c r="F7509" i="2"/>
  <c r="E7509" i="2"/>
  <c r="C7509" i="2"/>
  <c r="B7509" i="2"/>
  <c r="F7508" i="2"/>
  <c r="E7508" i="2"/>
  <c r="C7508" i="2"/>
  <c r="B7508" i="2"/>
  <c r="F7507" i="2"/>
  <c r="E7507" i="2"/>
  <c r="C7507" i="2"/>
  <c r="B7507" i="2"/>
  <c r="F7506" i="2"/>
  <c r="E7506" i="2"/>
  <c r="C7506" i="2"/>
  <c r="B7506" i="2"/>
  <c r="F7505" i="2"/>
  <c r="E7505" i="2"/>
  <c r="C7505" i="2"/>
  <c r="B7505" i="2"/>
  <c r="F7504" i="2"/>
  <c r="E7504" i="2"/>
  <c r="C7504" i="2"/>
  <c r="B7504" i="2"/>
  <c r="F7503" i="2"/>
  <c r="E7503" i="2"/>
  <c r="C7503" i="2"/>
  <c r="B7503" i="2"/>
  <c r="F7502" i="2"/>
  <c r="E7502" i="2"/>
  <c r="C7502" i="2"/>
  <c r="B7502" i="2"/>
  <c r="F7501" i="2"/>
  <c r="E7501" i="2"/>
  <c r="C7501" i="2"/>
  <c r="B7501" i="2"/>
  <c r="F7500" i="2"/>
  <c r="E7500" i="2"/>
  <c r="C7500" i="2"/>
  <c r="B7500" i="2"/>
  <c r="F7499" i="2"/>
  <c r="E7499" i="2"/>
  <c r="C7499" i="2"/>
  <c r="B7499" i="2"/>
  <c r="F7498" i="2"/>
  <c r="E7498" i="2"/>
  <c r="C7498" i="2"/>
  <c r="B7498" i="2"/>
  <c r="F7497" i="2"/>
  <c r="E7497" i="2"/>
  <c r="C7497" i="2"/>
  <c r="B7497" i="2"/>
  <c r="F7496" i="2"/>
  <c r="E7496" i="2"/>
  <c r="C7496" i="2"/>
  <c r="B7496" i="2"/>
  <c r="F7495" i="2"/>
  <c r="E7495" i="2"/>
  <c r="C7495" i="2"/>
  <c r="B7495" i="2"/>
  <c r="F7494" i="2"/>
  <c r="E7494" i="2"/>
  <c r="C7494" i="2"/>
  <c r="B7494" i="2"/>
  <c r="F7493" i="2"/>
  <c r="E7493" i="2"/>
  <c r="C7493" i="2"/>
  <c r="B7493" i="2"/>
  <c r="F7492" i="2"/>
  <c r="E7492" i="2"/>
  <c r="C7492" i="2"/>
  <c r="B7492" i="2"/>
  <c r="F7491" i="2"/>
  <c r="E7491" i="2"/>
  <c r="C7491" i="2"/>
  <c r="B7491" i="2"/>
  <c r="F7490" i="2"/>
  <c r="E7490" i="2"/>
  <c r="C7490" i="2"/>
  <c r="B7490" i="2"/>
  <c r="F7489" i="2"/>
  <c r="E7489" i="2"/>
  <c r="C7489" i="2"/>
  <c r="B7489" i="2"/>
  <c r="F7488" i="2"/>
  <c r="E7488" i="2"/>
  <c r="C7488" i="2"/>
  <c r="B7488" i="2"/>
  <c r="F7487" i="2"/>
  <c r="E7487" i="2"/>
  <c r="C7487" i="2"/>
  <c r="B7487" i="2"/>
  <c r="F7486" i="2"/>
  <c r="E7486" i="2"/>
  <c r="C7486" i="2"/>
  <c r="B7486" i="2"/>
  <c r="F7485" i="2"/>
  <c r="E7485" i="2"/>
  <c r="C7485" i="2"/>
  <c r="B7485" i="2"/>
  <c r="F7484" i="2"/>
  <c r="E7484" i="2"/>
  <c r="C7484" i="2"/>
  <c r="B7484" i="2"/>
  <c r="F7483" i="2"/>
  <c r="E7483" i="2"/>
  <c r="C7483" i="2"/>
  <c r="B7483" i="2"/>
  <c r="F7482" i="2"/>
  <c r="E7482" i="2"/>
  <c r="C7482" i="2"/>
  <c r="B7482" i="2"/>
  <c r="F7481" i="2"/>
  <c r="E7481" i="2"/>
  <c r="C7481" i="2"/>
  <c r="B7481" i="2"/>
  <c r="F7480" i="2"/>
  <c r="E7480" i="2"/>
  <c r="C7480" i="2"/>
  <c r="B7480" i="2"/>
  <c r="F7479" i="2"/>
  <c r="E7479" i="2"/>
  <c r="C7479" i="2"/>
  <c r="B7479" i="2"/>
  <c r="F7478" i="2"/>
  <c r="E7478" i="2"/>
  <c r="C7478" i="2"/>
  <c r="B7478" i="2"/>
  <c r="F7477" i="2"/>
  <c r="E7477" i="2"/>
  <c r="C7477" i="2"/>
  <c r="B7477" i="2"/>
  <c r="F7476" i="2"/>
  <c r="E7476" i="2"/>
  <c r="C7476" i="2"/>
  <c r="B7476" i="2"/>
  <c r="F7475" i="2"/>
  <c r="E7475" i="2"/>
  <c r="C7475" i="2"/>
  <c r="B7475" i="2"/>
  <c r="F7474" i="2"/>
  <c r="E7474" i="2"/>
  <c r="C7474" i="2"/>
  <c r="B7474" i="2"/>
  <c r="F7473" i="2"/>
  <c r="E7473" i="2"/>
  <c r="C7473" i="2"/>
  <c r="B7473" i="2"/>
  <c r="F7472" i="2"/>
  <c r="E7472" i="2"/>
  <c r="C7472" i="2"/>
  <c r="B7472" i="2"/>
  <c r="F7471" i="2"/>
  <c r="E7471" i="2"/>
  <c r="C7471" i="2"/>
  <c r="B7471" i="2"/>
  <c r="F7470" i="2"/>
  <c r="E7470" i="2"/>
  <c r="C7470" i="2"/>
  <c r="B7470" i="2"/>
  <c r="F7469" i="2"/>
  <c r="E7469" i="2"/>
  <c r="C7469" i="2"/>
  <c r="B7469" i="2"/>
  <c r="F7468" i="2"/>
  <c r="E7468" i="2"/>
  <c r="C7468" i="2"/>
  <c r="B7468" i="2"/>
  <c r="F7467" i="2"/>
  <c r="E7467" i="2"/>
  <c r="C7467" i="2"/>
  <c r="B7467" i="2"/>
  <c r="F7466" i="2"/>
  <c r="E7466" i="2"/>
  <c r="C7466" i="2"/>
  <c r="B7466" i="2"/>
  <c r="F7465" i="2"/>
  <c r="E7465" i="2"/>
  <c r="C7465" i="2"/>
  <c r="B7465" i="2"/>
  <c r="F7464" i="2"/>
  <c r="E7464" i="2"/>
  <c r="C7464" i="2"/>
  <c r="B7464" i="2"/>
  <c r="F7463" i="2"/>
  <c r="E7463" i="2"/>
  <c r="C7463" i="2"/>
  <c r="B7463" i="2"/>
  <c r="F7462" i="2"/>
  <c r="E7462" i="2"/>
  <c r="C7462" i="2"/>
  <c r="B7462" i="2"/>
  <c r="F7461" i="2"/>
  <c r="E7461" i="2"/>
  <c r="C7461" i="2"/>
  <c r="B7461" i="2"/>
  <c r="F7460" i="2"/>
  <c r="E7460" i="2"/>
  <c r="C7460" i="2"/>
  <c r="B7460" i="2"/>
  <c r="F7459" i="2"/>
  <c r="E7459" i="2"/>
  <c r="C7459" i="2"/>
  <c r="B7459" i="2"/>
  <c r="F7458" i="2"/>
  <c r="E7458" i="2"/>
  <c r="C7458" i="2"/>
  <c r="B7458" i="2"/>
  <c r="F7457" i="2"/>
  <c r="E7457" i="2"/>
  <c r="C7457" i="2"/>
  <c r="B7457" i="2"/>
  <c r="F7456" i="2"/>
  <c r="E7456" i="2"/>
  <c r="C7456" i="2"/>
  <c r="B7456" i="2"/>
  <c r="F7455" i="2"/>
  <c r="E7455" i="2"/>
  <c r="C7455" i="2"/>
  <c r="B7455" i="2"/>
  <c r="F7454" i="2"/>
  <c r="E7454" i="2"/>
  <c r="C7454" i="2"/>
  <c r="B7454" i="2"/>
  <c r="F7453" i="2"/>
  <c r="E7453" i="2"/>
  <c r="C7453" i="2"/>
  <c r="B7453" i="2"/>
  <c r="F7452" i="2"/>
  <c r="E7452" i="2"/>
  <c r="C7452" i="2"/>
  <c r="B7452" i="2"/>
  <c r="F7451" i="2"/>
  <c r="E7451" i="2"/>
  <c r="C7451" i="2"/>
  <c r="B7451" i="2"/>
  <c r="F7450" i="2"/>
  <c r="E7450" i="2"/>
  <c r="C7450" i="2"/>
  <c r="B7450" i="2"/>
  <c r="F7449" i="2"/>
  <c r="E7449" i="2"/>
  <c r="C7449" i="2"/>
  <c r="B7449" i="2"/>
  <c r="F7448" i="2"/>
  <c r="E7448" i="2"/>
  <c r="C7448" i="2"/>
  <c r="B7448" i="2"/>
  <c r="F7447" i="2"/>
  <c r="E7447" i="2"/>
  <c r="C7447" i="2"/>
  <c r="B7447" i="2"/>
  <c r="F7446" i="2"/>
  <c r="E7446" i="2"/>
  <c r="C7446" i="2"/>
  <c r="B7446" i="2"/>
  <c r="F7445" i="2"/>
  <c r="E7445" i="2"/>
  <c r="C7445" i="2"/>
  <c r="B7445" i="2"/>
  <c r="F7444" i="2"/>
  <c r="E7444" i="2"/>
  <c r="C7444" i="2"/>
  <c r="B7444" i="2"/>
  <c r="F7443" i="2"/>
  <c r="E7443" i="2"/>
  <c r="C7443" i="2"/>
  <c r="B7443" i="2"/>
  <c r="F7442" i="2"/>
  <c r="E7442" i="2"/>
  <c r="C7442" i="2"/>
  <c r="B7442" i="2"/>
  <c r="F7441" i="2"/>
  <c r="E7441" i="2"/>
  <c r="C7441" i="2"/>
  <c r="B7441" i="2"/>
  <c r="F7440" i="2"/>
  <c r="E7440" i="2"/>
  <c r="C7440" i="2"/>
  <c r="B7440" i="2"/>
  <c r="F7439" i="2"/>
  <c r="E7439" i="2"/>
  <c r="C7439" i="2"/>
  <c r="B7439" i="2"/>
  <c r="F7438" i="2"/>
  <c r="E7438" i="2"/>
  <c r="C7438" i="2"/>
  <c r="B7438" i="2"/>
  <c r="F7437" i="2"/>
  <c r="E7437" i="2"/>
  <c r="C7437" i="2"/>
  <c r="B7437" i="2"/>
  <c r="F7436" i="2"/>
  <c r="E7436" i="2"/>
  <c r="C7436" i="2"/>
  <c r="B7436" i="2"/>
  <c r="F7435" i="2"/>
  <c r="E7435" i="2"/>
  <c r="C7435" i="2"/>
  <c r="B7435" i="2"/>
  <c r="F7434" i="2"/>
  <c r="E7434" i="2"/>
  <c r="C7434" i="2"/>
  <c r="B7434" i="2"/>
  <c r="F7433" i="2"/>
  <c r="E7433" i="2"/>
  <c r="C7433" i="2"/>
  <c r="B7433" i="2"/>
  <c r="F7432" i="2"/>
  <c r="E7432" i="2"/>
  <c r="C7432" i="2"/>
  <c r="B7432" i="2"/>
  <c r="F7431" i="2"/>
  <c r="E7431" i="2"/>
  <c r="C7431" i="2"/>
  <c r="B7431" i="2"/>
  <c r="F7430" i="2"/>
  <c r="E7430" i="2"/>
  <c r="C7430" i="2"/>
  <c r="B7430" i="2"/>
  <c r="F7429" i="2"/>
  <c r="E7429" i="2"/>
  <c r="C7429" i="2"/>
  <c r="B7429" i="2"/>
  <c r="F7428" i="2"/>
  <c r="E7428" i="2"/>
  <c r="C7428" i="2"/>
  <c r="B7428" i="2"/>
  <c r="F7427" i="2"/>
  <c r="E7427" i="2"/>
  <c r="C7427" i="2"/>
  <c r="B7427" i="2"/>
  <c r="F7426" i="2"/>
  <c r="E7426" i="2"/>
  <c r="C7426" i="2"/>
  <c r="B7426" i="2"/>
  <c r="F7425" i="2"/>
  <c r="E7425" i="2"/>
  <c r="C7425" i="2"/>
  <c r="B7425" i="2"/>
  <c r="F7424" i="2"/>
  <c r="E7424" i="2"/>
  <c r="C7424" i="2"/>
  <c r="B7424" i="2"/>
  <c r="F7423" i="2"/>
  <c r="E7423" i="2"/>
  <c r="C7423" i="2"/>
  <c r="B7423" i="2"/>
  <c r="F7422" i="2"/>
  <c r="E7422" i="2"/>
  <c r="C7422" i="2"/>
  <c r="B7422" i="2"/>
  <c r="F7421" i="2"/>
  <c r="E7421" i="2"/>
  <c r="C7421" i="2"/>
  <c r="B7421" i="2"/>
  <c r="F7420" i="2"/>
  <c r="E7420" i="2"/>
  <c r="C7420" i="2"/>
  <c r="B7420" i="2"/>
  <c r="F7419" i="2"/>
  <c r="E7419" i="2"/>
  <c r="C7419" i="2"/>
  <c r="B7419" i="2"/>
  <c r="F7418" i="2"/>
  <c r="E7418" i="2"/>
  <c r="C7418" i="2"/>
  <c r="B7418" i="2"/>
  <c r="F7417" i="2"/>
  <c r="E7417" i="2"/>
  <c r="C7417" i="2"/>
  <c r="B7417" i="2"/>
  <c r="F7416" i="2"/>
  <c r="E7416" i="2"/>
  <c r="C7416" i="2"/>
  <c r="B7416" i="2"/>
  <c r="F7415" i="2"/>
  <c r="E7415" i="2"/>
  <c r="C7415" i="2"/>
  <c r="B7415" i="2"/>
  <c r="F7414" i="2"/>
  <c r="E7414" i="2"/>
  <c r="C7414" i="2"/>
  <c r="B7414" i="2"/>
  <c r="F7413" i="2"/>
  <c r="E7413" i="2"/>
  <c r="C7413" i="2"/>
  <c r="B7413" i="2"/>
  <c r="F7412" i="2"/>
  <c r="E7412" i="2"/>
  <c r="C7412" i="2"/>
  <c r="B7412" i="2"/>
  <c r="F7411" i="2"/>
  <c r="E7411" i="2"/>
  <c r="C7411" i="2"/>
  <c r="B7411" i="2"/>
  <c r="F7410" i="2"/>
  <c r="E7410" i="2"/>
  <c r="C7410" i="2"/>
  <c r="B7410" i="2"/>
  <c r="F7409" i="2"/>
  <c r="E7409" i="2"/>
  <c r="C7409" i="2"/>
  <c r="B7409" i="2"/>
  <c r="F7408" i="2"/>
  <c r="E7408" i="2"/>
  <c r="C7408" i="2"/>
  <c r="B7408" i="2"/>
  <c r="F7407" i="2"/>
  <c r="E7407" i="2"/>
  <c r="C7407" i="2"/>
  <c r="B7407" i="2"/>
  <c r="F7406" i="2"/>
  <c r="E7406" i="2"/>
  <c r="C7406" i="2"/>
  <c r="B7406" i="2"/>
  <c r="F7405" i="2"/>
  <c r="E7405" i="2"/>
  <c r="C7405" i="2"/>
  <c r="B7405" i="2"/>
  <c r="F7404" i="2"/>
  <c r="E7404" i="2"/>
  <c r="C7404" i="2"/>
  <c r="B7404" i="2"/>
  <c r="F7403" i="2"/>
  <c r="E7403" i="2"/>
  <c r="C7403" i="2"/>
  <c r="B7403" i="2"/>
  <c r="F7402" i="2"/>
  <c r="E7402" i="2"/>
  <c r="C7402" i="2"/>
  <c r="B7402" i="2"/>
  <c r="F7401" i="2"/>
  <c r="E7401" i="2"/>
  <c r="C7401" i="2"/>
  <c r="B7401" i="2"/>
  <c r="F7400" i="2"/>
  <c r="E7400" i="2"/>
  <c r="C7400" i="2"/>
  <c r="B7400" i="2"/>
  <c r="F7399" i="2"/>
  <c r="E7399" i="2"/>
  <c r="C7399" i="2"/>
  <c r="B7399" i="2"/>
  <c r="F7398" i="2"/>
  <c r="E7398" i="2"/>
  <c r="C7398" i="2"/>
  <c r="B7398" i="2"/>
  <c r="F7397" i="2"/>
  <c r="E7397" i="2"/>
  <c r="C7397" i="2"/>
  <c r="B7397" i="2"/>
  <c r="F7396" i="2"/>
  <c r="E7396" i="2"/>
  <c r="C7396" i="2"/>
  <c r="B7396" i="2"/>
  <c r="F7395" i="2"/>
  <c r="E7395" i="2"/>
  <c r="C7395" i="2"/>
  <c r="B7395" i="2"/>
  <c r="F7394" i="2"/>
  <c r="E7394" i="2"/>
  <c r="C7394" i="2"/>
  <c r="B7394" i="2"/>
  <c r="F7393" i="2"/>
  <c r="E7393" i="2"/>
  <c r="C7393" i="2"/>
  <c r="B7393" i="2"/>
  <c r="F7392" i="2"/>
  <c r="E7392" i="2"/>
  <c r="C7392" i="2"/>
  <c r="B7392" i="2"/>
  <c r="F7391" i="2"/>
  <c r="E7391" i="2"/>
  <c r="C7391" i="2"/>
  <c r="B7391" i="2"/>
  <c r="F7390" i="2"/>
  <c r="E7390" i="2"/>
  <c r="C7390" i="2"/>
  <c r="B7390" i="2"/>
  <c r="F7389" i="2"/>
  <c r="E7389" i="2"/>
  <c r="C7389" i="2"/>
  <c r="B7389" i="2"/>
  <c r="F7388" i="2"/>
  <c r="E7388" i="2"/>
  <c r="C7388" i="2"/>
  <c r="B7388" i="2"/>
  <c r="F7387" i="2"/>
  <c r="E7387" i="2"/>
  <c r="C7387" i="2"/>
  <c r="B7387" i="2"/>
  <c r="F7386" i="2"/>
  <c r="E7386" i="2"/>
  <c r="C7386" i="2"/>
  <c r="B7386" i="2"/>
  <c r="F7385" i="2"/>
  <c r="E7385" i="2"/>
  <c r="C7385" i="2"/>
  <c r="B7385" i="2"/>
  <c r="F7384" i="2"/>
  <c r="E7384" i="2"/>
  <c r="C7384" i="2"/>
  <c r="B7384" i="2"/>
  <c r="F7383" i="2"/>
  <c r="E7383" i="2"/>
  <c r="C7383" i="2"/>
  <c r="B7383" i="2"/>
  <c r="F7382" i="2"/>
  <c r="E7382" i="2"/>
  <c r="C7382" i="2"/>
  <c r="B7382" i="2"/>
  <c r="F7381" i="2"/>
  <c r="E7381" i="2"/>
  <c r="C7381" i="2"/>
  <c r="B7381" i="2"/>
  <c r="F7380" i="2"/>
  <c r="E7380" i="2"/>
  <c r="C7380" i="2"/>
  <c r="B7380" i="2"/>
  <c r="F7379" i="2"/>
  <c r="E7379" i="2"/>
  <c r="C7379" i="2"/>
  <c r="B7379" i="2"/>
  <c r="F7378" i="2"/>
  <c r="E7378" i="2"/>
  <c r="C7378" i="2"/>
  <c r="B7378" i="2"/>
  <c r="F7377" i="2"/>
  <c r="E7377" i="2"/>
  <c r="C7377" i="2"/>
  <c r="B7377" i="2"/>
  <c r="F7376" i="2"/>
  <c r="E7376" i="2"/>
  <c r="C7376" i="2"/>
  <c r="B7376" i="2"/>
  <c r="F7375" i="2"/>
  <c r="E7375" i="2"/>
  <c r="C7375" i="2"/>
  <c r="B7375" i="2"/>
  <c r="F7374" i="2"/>
  <c r="E7374" i="2"/>
  <c r="C7374" i="2"/>
  <c r="B7374" i="2"/>
  <c r="F7373" i="2"/>
  <c r="E7373" i="2"/>
  <c r="C7373" i="2"/>
  <c r="B7373" i="2"/>
  <c r="F7372" i="2"/>
  <c r="E7372" i="2"/>
  <c r="C7372" i="2"/>
  <c r="B7372" i="2"/>
  <c r="F7371" i="2"/>
  <c r="E7371" i="2"/>
  <c r="C7371" i="2"/>
  <c r="B7371" i="2"/>
  <c r="F7370" i="2"/>
  <c r="E7370" i="2"/>
  <c r="C7370" i="2"/>
  <c r="B7370" i="2"/>
  <c r="F7369" i="2"/>
  <c r="E7369" i="2"/>
  <c r="C7369" i="2"/>
  <c r="B7369" i="2"/>
  <c r="F7368" i="2"/>
  <c r="E7368" i="2"/>
  <c r="C7368" i="2"/>
  <c r="B7368" i="2"/>
  <c r="F7367" i="2"/>
  <c r="E7367" i="2"/>
  <c r="C7367" i="2"/>
  <c r="B7367" i="2"/>
  <c r="F7366" i="2"/>
  <c r="E7366" i="2"/>
  <c r="C7366" i="2"/>
  <c r="B7366" i="2"/>
  <c r="F7365" i="2"/>
  <c r="E7365" i="2"/>
  <c r="C7365" i="2"/>
  <c r="B7365" i="2"/>
  <c r="F7364" i="2"/>
  <c r="E7364" i="2"/>
  <c r="C7364" i="2"/>
  <c r="B7364" i="2"/>
  <c r="F7363" i="2"/>
  <c r="E7363" i="2"/>
  <c r="C7363" i="2"/>
  <c r="B7363" i="2"/>
  <c r="F7362" i="2"/>
  <c r="E7362" i="2"/>
  <c r="C7362" i="2"/>
  <c r="B7362" i="2"/>
  <c r="F7361" i="2"/>
  <c r="E7361" i="2"/>
  <c r="C7361" i="2"/>
  <c r="B7361" i="2"/>
  <c r="F7360" i="2"/>
  <c r="E7360" i="2"/>
  <c r="C7360" i="2"/>
  <c r="B7360" i="2"/>
  <c r="F7359" i="2"/>
  <c r="E7359" i="2"/>
  <c r="C7359" i="2"/>
  <c r="B7359" i="2"/>
  <c r="F7358" i="2"/>
  <c r="E7358" i="2"/>
  <c r="C7358" i="2"/>
  <c r="B7358" i="2"/>
  <c r="F7357" i="2"/>
  <c r="E7357" i="2"/>
  <c r="C7357" i="2"/>
  <c r="B7357" i="2"/>
  <c r="F7356" i="2"/>
  <c r="E7356" i="2"/>
  <c r="C7356" i="2"/>
  <c r="B7356" i="2"/>
  <c r="F7355" i="2"/>
  <c r="E7355" i="2"/>
  <c r="C7355" i="2"/>
  <c r="B7355" i="2"/>
  <c r="F7354" i="2"/>
  <c r="E7354" i="2"/>
  <c r="C7354" i="2"/>
  <c r="B7354" i="2"/>
  <c r="F7353" i="2"/>
  <c r="E7353" i="2"/>
  <c r="C7353" i="2"/>
  <c r="B7353" i="2"/>
  <c r="F7352" i="2"/>
  <c r="E7352" i="2"/>
  <c r="C7352" i="2"/>
  <c r="B7352" i="2"/>
  <c r="F7351" i="2"/>
  <c r="E7351" i="2"/>
  <c r="C7351" i="2"/>
  <c r="B7351" i="2"/>
  <c r="F7350" i="2"/>
  <c r="E7350" i="2"/>
  <c r="C7350" i="2"/>
  <c r="B7350" i="2"/>
  <c r="F7349" i="2"/>
  <c r="E7349" i="2"/>
  <c r="C7349" i="2"/>
  <c r="B7349" i="2"/>
  <c r="F7348" i="2"/>
  <c r="E7348" i="2"/>
  <c r="C7348" i="2"/>
  <c r="B7348" i="2"/>
  <c r="F7347" i="2"/>
  <c r="E7347" i="2"/>
  <c r="C7347" i="2"/>
  <c r="B7347" i="2"/>
  <c r="F7346" i="2"/>
  <c r="E7346" i="2"/>
  <c r="C7346" i="2"/>
  <c r="B7346" i="2"/>
  <c r="F7345" i="2"/>
  <c r="E7345" i="2"/>
  <c r="C7345" i="2"/>
  <c r="B7345" i="2"/>
  <c r="F7344" i="2"/>
  <c r="E7344" i="2"/>
  <c r="C7344" i="2"/>
  <c r="B7344" i="2"/>
  <c r="F7343" i="2"/>
  <c r="E7343" i="2"/>
  <c r="C7343" i="2"/>
  <c r="B7343" i="2"/>
  <c r="F7342" i="2"/>
  <c r="E7342" i="2"/>
  <c r="C7342" i="2"/>
  <c r="B7342" i="2"/>
  <c r="F7341" i="2"/>
  <c r="E7341" i="2"/>
  <c r="C7341" i="2"/>
  <c r="B7341" i="2"/>
  <c r="F7340" i="2"/>
  <c r="E7340" i="2"/>
  <c r="C7340" i="2"/>
  <c r="B7340" i="2"/>
  <c r="F7339" i="2"/>
  <c r="E7339" i="2"/>
  <c r="C7339" i="2"/>
  <c r="B7339" i="2"/>
  <c r="F7338" i="2"/>
  <c r="E7338" i="2"/>
  <c r="C7338" i="2"/>
  <c r="B7338" i="2"/>
  <c r="F7337" i="2"/>
  <c r="E7337" i="2"/>
  <c r="C7337" i="2"/>
  <c r="B7337" i="2"/>
  <c r="F7336" i="2"/>
  <c r="E7336" i="2"/>
  <c r="C7336" i="2"/>
  <c r="B7336" i="2"/>
  <c r="F7335" i="2"/>
  <c r="E7335" i="2"/>
  <c r="C7335" i="2"/>
  <c r="B7335" i="2"/>
  <c r="F7334" i="2"/>
  <c r="E7334" i="2"/>
  <c r="C7334" i="2"/>
  <c r="B7334" i="2"/>
  <c r="F7333" i="2"/>
  <c r="E7333" i="2"/>
  <c r="C7333" i="2"/>
  <c r="B7333" i="2"/>
  <c r="F7332" i="2"/>
  <c r="E7332" i="2"/>
  <c r="C7332" i="2"/>
  <c r="B7332" i="2"/>
  <c r="F7331" i="2"/>
  <c r="E7331" i="2"/>
  <c r="C7331" i="2"/>
  <c r="B7331" i="2"/>
  <c r="F7330" i="2"/>
  <c r="E7330" i="2"/>
  <c r="C7330" i="2"/>
  <c r="B7330" i="2"/>
  <c r="F7329" i="2"/>
  <c r="E7329" i="2"/>
  <c r="C7329" i="2"/>
  <c r="B7329" i="2"/>
  <c r="F7328" i="2"/>
  <c r="E7328" i="2"/>
  <c r="C7328" i="2"/>
  <c r="B7328" i="2"/>
  <c r="F7327" i="2"/>
  <c r="E7327" i="2"/>
  <c r="C7327" i="2"/>
  <c r="B7327" i="2"/>
  <c r="F7326" i="2"/>
  <c r="E7326" i="2"/>
  <c r="C7326" i="2"/>
  <c r="B7326" i="2"/>
  <c r="F7325" i="2"/>
  <c r="E7325" i="2"/>
  <c r="C7325" i="2"/>
  <c r="B7325" i="2"/>
  <c r="F7324" i="2"/>
  <c r="E7324" i="2"/>
  <c r="C7324" i="2"/>
  <c r="B7324" i="2"/>
  <c r="F7323" i="2"/>
  <c r="E7323" i="2"/>
  <c r="C7323" i="2"/>
  <c r="B7323" i="2"/>
  <c r="F7322" i="2"/>
  <c r="E7322" i="2"/>
  <c r="C7322" i="2"/>
  <c r="B7322" i="2"/>
  <c r="F7321" i="2"/>
  <c r="E7321" i="2"/>
  <c r="C7321" i="2"/>
  <c r="B7321" i="2"/>
  <c r="F7320" i="2"/>
  <c r="E7320" i="2"/>
  <c r="C7320" i="2"/>
  <c r="B7320" i="2"/>
  <c r="F7319" i="2"/>
  <c r="E7319" i="2"/>
  <c r="C7319" i="2"/>
  <c r="B7319" i="2"/>
  <c r="F7318" i="2"/>
  <c r="E7318" i="2"/>
  <c r="C7318" i="2"/>
  <c r="B7318" i="2"/>
  <c r="F7317" i="2"/>
  <c r="E7317" i="2"/>
  <c r="C7317" i="2"/>
  <c r="B7317" i="2"/>
  <c r="F7316" i="2"/>
  <c r="E7316" i="2"/>
  <c r="C7316" i="2"/>
  <c r="B7316" i="2"/>
  <c r="F7315" i="2"/>
  <c r="E7315" i="2"/>
  <c r="C7315" i="2"/>
  <c r="B7315" i="2"/>
  <c r="F7314" i="2"/>
  <c r="E7314" i="2"/>
  <c r="C7314" i="2"/>
  <c r="B7314" i="2"/>
  <c r="F7313" i="2"/>
  <c r="E7313" i="2"/>
  <c r="C7313" i="2"/>
  <c r="B7313" i="2"/>
  <c r="F7312" i="2"/>
  <c r="E7312" i="2"/>
  <c r="C7312" i="2"/>
  <c r="B7312" i="2"/>
  <c r="F7311" i="2"/>
  <c r="E7311" i="2"/>
  <c r="C7311" i="2"/>
  <c r="B7311" i="2"/>
  <c r="F7310" i="2"/>
  <c r="E7310" i="2"/>
  <c r="C7310" i="2"/>
  <c r="B7310" i="2"/>
  <c r="F7309" i="2"/>
  <c r="E7309" i="2"/>
  <c r="C7309" i="2"/>
  <c r="B7309" i="2"/>
  <c r="F7308" i="2"/>
  <c r="E7308" i="2"/>
  <c r="C7308" i="2"/>
  <c r="B7308" i="2"/>
  <c r="F7307" i="2"/>
  <c r="E7307" i="2"/>
  <c r="C7307" i="2"/>
  <c r="B7307" i="2"/>
  <c r="F7306" i="2"/>
  <c r="E7306" i="2"/>
  <c r="C7306" i="2"/>
  <c r="B7306" i="2"/>
  <c r="F7305" i="2"/>
  <c r="E7305" i="2"/>
  <c r="C7305" i="2"/>
  <c r="B7305" i="2"/>
  <c r="F7304" i="2"/>
  <c r="E7304" i="2"/>
  <c r="C7304" i="2"/>
  <c r="B7304" i="2"/>
  <c r="F7303" i="2"/>
  <c r="E7303" i="2"/>
  <c r="C7303" i="2"/>
  <c r="B7303" i="2"/>
  <c r="F7302" i="2"/>
  <c r="E7302" i="2"/>
  <c r="C7302" i="2"/>
  <c r="B7302" i="2"/>
  <c r="F7301" i="2"/>
  <c r="E7301" i="2"/>
  <c r="C7301" i="2"/>
  <c r="B7301" i="2"/>
  <c r="F7300" i="2"/>
  <c r="E7300" i="2"/>
  <c r="C7300" i="2"/>
  <c r="B7300" i="2"/>
  <c r="F7299" i="2"/>
  <c r="E7299" i="2"/>
  <c r="C7299" i="2"/>
  <c r="B7299" i="2"/>
  <c r="F7298" i="2"/>
  <c r="E7298" i="2"/>
  <c r="C7298" i="2"/>
  <c r="B7298" i="2"/>
  <c r="F7297" i="2"/>
  <c r="E7297" i="2"/>
  <c r="C7297" i="2"/>
  <c r="B7297" i="2"/>
  <c r="F7296" i="2"/>
  <c r="E7296" i="2"/>
  <c r="C7296" i="2"/>
  <c r="B7296" i="2"/>
  <c r="F7295" i="2"/>
  <c r="E7295" i="2"/>
  <c r="C7295" i="2"/>
  <c r="B7295" i="2"/>
  <c r="F7294" i="2"/>
  <c r="E7294" i="2"/>
  <c r="C7294" i="2"/>
  <c r="B7294" i="2"/>
  <c r="F7293" i="2"/>
  <c r="E7293" i="2"/>
  <c r="C7293" i="2"/>
  <c r="B7293" i="2"/>
  <c r="F7292" i="2"/>
  <c r="E7292" i="2"/>
  <c r="C7292" i="2"/>
  <c r="B7292" i="2"/>
  <c r="F7291" i="2"/>
  <c r="E7291" i="2"/>
  <c r="C7291" i="2"/>
  <c r="B7291" i="2"/>
  <c r="F7290" i="2"/>
  <c r="E7290" i="2"/>
  <c r="C7290" i="2"/>
  <c r="B7290" i="2"/>
  <c r="F7289" i="2"/>
  <c r="E7289" i="2"/>
  <c r="C7289" i="2"/>
  <c r="B7289" i="2"/>
  <c r="F7288" i="2"/>
  <c r="E7288" i="2"/>
  <c r="C7288" i="2"/>
  <c r="B7288" i="2"/>
  <c r="F7287" i="2"/>
  <c r="E7287" i="2"/>
  <c r="C7287" i="2"/>
  <c r="B7287" i="2"/>
  <c r="F7286" i="2"/>
  <c r="E7286" i="2"/>
  <c r="C7286" i="2"/>
  <c r="B7286" i="2"/>
  <c r="F7285" i="2"/>
  <c r="E7285" i="2"/>
  <c r="C7285" i="2"/>
  <c r="B7285" i="2"/>
  <c r="F7284" i="2"/>
  <c r="E7284" i="2"/>
  <c r="C7284" i="2"/>
  <c r="B7284" i="2"/>
  <c r="F7283" i="2"/>
  <c r="E7283" i="2"/>
  <c r="C7283" i="2"/>
  <c r="B7283" i="2"/>
  <c r="F7282" i="2"/>
  <c r="E7282" i="2"/>
  <c r="C7282" i="2"/>
  <c r="B7282" i="2"/>
  <c r="F7281" i="2"/>
  <c r="E7281" i="2"/>
  <c r="C7281" i="2"/>
  <c r="B7281" i="2"/>
  <c r="F7280" i="2"/>
  <c r="E7280" i="2"/>
  <c r="C7280" i="2"/>
  <c r="B7280" i="2"/>
  <c r="F7279" i="2"/>
  <c r="E7279" i="2"/>
  <c r="C7279" i="2"/>
  <c r="B7279" i="2"/>
  <c r="F7278" i="2"/>
  <c r="E7278" i="2"/>
  <c r="C7278" i="2"/>
  <c r="B7278" i="2"/>
  <c r="F7277" i="2"/>
  <c r="E7277" i="2"/>
  <c r="C7277" i="2"/>
  <c r="B7277" i="2"/>
  <c r="F7276" i="2"/>
  <c r="E7276" i="2"/>
  <c r="C7276" i="2"/>
  <c r="B7276" i="2"/>
  <c r="F7275" i="2"/>
  <c r="E7275" i="2"/>
  <c r="C7275" i="2"/>
  <c r="B7275" i="2"/>
  <c r="F7274" i="2"/>
  <c r="E7274" i="2"/>
  <c r="C7274" i="2"/>
  <c r="B7274" i="2"/>
  <c r="F7273" i="2"/>
  <c r="E7273" i="2"/>
  <c r="C7273" i="2"/>
  <c r="B7273" i="2"/>
  <c r="F7272" i="2"/>
  <c r="E7272" i="2"/>
  <c r="C7272" i="2"/>
  <c r="B7272" i="2"/>
  <c r="F7271" i="2"/>
  <c r="E7271" i="2"/>
  <c r="C7271" i="2"/>
  <c r="B7271" i="2"/>
  <c r="F7270" i="2"/>
  <c r="E7270" i="2"/>
  <c r="C7270" i="2"/>
  <c r="B7270" i="2"/>
  <c r="F7269" i="2"/>
  <c r="E7269" i="2"/>
  <c r="C7269" i="2"/>
  <c r="B7269" i="2"/>
  <c r="F7268" i="2"/>
  <c r="E7268" i="2"/>
  <c r="C7268" i="2"/>
  <c r="B7268" i="2"/>
  <c r="F7267" i="2"/>
  <c r="E7267" i="2"/>
  <c r="C7267" i="2"/>
  <c r="B7267" i="2"/>
  <c r="F7266" i="2"/>
  <c r="E7266" i="2"/>
  <c r="C7266" i="2"/>
  <c r="B7266" i="2"/>
  <c r="F7265" i="2"/>
  <c r="E7265" i="2"/>
  <c r="C7265" i="2"/>
  <c r="B7265" i="2"/>
  <c r="F7264" i="2"/>
  <c r="E7264" i="2"/>
  <c r="C7264" i="2"/>
  <c r="B7264" i="2"/>
  <c r="F7263" i="2"/>
  <c r="E7263" i="2"/>
  <c r="C7263" i="2"/>
  <c r="B7263" i="2"/>
  <c r="F7262" i="2"/>
  <c r="E7262" i="2"/>
  <c r="C7262" i="2"/>
  <c r="B7262" i="2"/>
  <c r="F7261" i="2"/>
  <c r="E7261" i="2"/>
  <c r="C7261" i="2"/>
  <c r="B7261" i="2"/>
  <c r="F7260" i="2"/>
  <c r="E7260" i="2"/>
  <c r="C7260" i="2"/>
  <c r="B7260" i="2"/>
  <c r="F7259" i="2"/>
  <c r="E7259" i="2"/>
  <c r="C7259" i="2"/>
  <c r="B7259" i="2"/>
  <c r="F7258" i="2"/>
  <c r="E7258" i="2"/>
  <c r="C7258" i="2"/>
  <c r="B7258" i="2"/>
  <c r="F7257" i="2"/>
  <c r="E7257" i="2"/>
  <c r="C7257" i="2"/>
  <c r="B7257" i="2"/>
  <c r="F7256" i="2"/>
  <c r="E7256" i="2"/>
  <c r="C7256" i="2"/>
  <c r="B7256" i="2"/>
  <c r="F7255" i="2"/>
  <c r="E7255" i="2"/>
  <c r="C7255" i="2"/>
  <c r="B7255" i="2"/>
  <c r="F7254" i="2"/>
  <c r="E7254" i="2"/>
  <c r="C7254" i="2"/>
  <c r="B7254" i="2"/>
  <c r="F7253" i="2"/>
  <c r="E7253" i="2"/>
  <c r="C7253" i="2"/>
  <c r="B7253" i="2"/>
  <c r="F7252" i="2"/>
  <c r="E7252" i="2"/>
  <c r="C7252" i="2"/>
  <c r="B7252" i="2"/>
  <c r="F7251" i="2"/>
  <c r="E7251" i="2"/>
  <c r="C7251" i="2"/>
  <c r="B7251" i="2"/>
  <c r="F7250" i="2"/>
  <c r="E7250" i="2"/>
  <c r="C7250" i="2"/>
  <c r="B7250" i="2"/>
  <c r="F7249" i="2"/>
  <c r="E7249" i="2"/>
  <c r="C7249" i="2"/>
  <c r="B7249" i="2"/>
  <c r="F7248" i="2"/>
  <c r="E7248" i="2"/>
  <c r="C7248" i="2"/>
  <c r="B7248" i="2"/>
  <c r="F7247" i="2"/>
  <c r="E7247" i="2"/>
  <c r="C7247" i="2"/>
  <c r="B7247" i="2"/>
  <c r="F7246" i="2"/>
  <c r="E7246" i="2"/>
  <c r="C7246" i="2"/>
  <c r="B7246" i="2"/>
  <c r="F7245" i="2"/>
  <c r="E7245" i="2"/>
  <c r="C7245" i="2"/>
  <c r="B7245" i="2"/>
  <c r="F7244" i="2"/>
  <c r="E7244" i="2"/>
  <c r="C7244" i="2"/>
  <c r="B7244" i="2"/>
  <c r="F7243" i="2"/>
  <c r="E7243" i="2"/>
  <c r="C7243" i="2"/>
  <c r="B7243" i="2"/>
  <c r="F7242" i="2"/>
  <c r="E7242" i="2"/>
  <c r="C7242" i="2"/>
  <c r="B7242" i="2"/>
  <c r="F7241" i="2"/>
  <c r="E7241" i="2"/>
  <c r="C7241" i="2"/>
  <c r="B7241" i="2"/>
  <c r="F7240" i="2"/>
  <c r="E7240" i="2"/>
  <c r="C7240" i="2"/>
  <c r="B7240" i="2"/>
  <c r="F7239" i="2"/>
  <c r="E7239" i="2"/>
  <c r="C7239" i="2"/>
  <c r="B7239" i="2"/>
  <c r="F7238" i="2"/>
  <c r="E7238" i="2"/>
  <c r="C7238" i="2"/>
  <c r="B7238" i="2"/>
  <c r="F7237" i="2"/>
  <c r="E7237" i="2"/>
  <c r="C7237" i="2"/>
  <c r="B7237" i="2"/>
  <c r="F7236" i="2"/>
  <c r="E7236" i="2"/>
  <c r="C7236" i="2"/>
  <c r="B7236" i="2"/>
  <c r="F7235" i="2"/>
  <c r="E7235" i="2"/>
  <c r="C7235" i="2"/>
  <c r="B7235" i="2"/>
  <c r="F7234" i="2"/>
  <c r="E7234" i="2"/>
  <c r="C7234" i="2"/>
  <c r="B7234" i="2"/>
  <c r="F7233" i="2"/>
  <c r="E7233" i="2"/>
  <c r="C7233" i="2"/>
  <c r="B7233" i="2"/>
  <c r="F7232" i="2"/>
  <c r="E7232" i="2"/>
  <c r="C7232" i="2"/>
  <c r="B7232" i="2"/>
  <c r="F7231" i="2"/>
  <c r="E7231" i="2"/>
  <c r="C7231" i="2"/>
  <c r="B7231" i="2"/>
  <c r="F7230" i="2"/>
  <c r="E7230" i="2"/>
  <c r="C7230" i="2"/>
  <c r="B7230" i="2"/>
  <c r="F7229" i="2"/>
  <c r="E7229" i="2"/>
  <c r="C7229" i="2"/>
  <c r="B7229" i="2"/>
  <c r="F7228" i="2"/>
  <c r="E7228" i="2"/>
  <c r="C7228" i="2"/>
  <c r="B7228" i="2"/>
  <c r="F7227" i="2"/>
  <c r="E7227" i="2"/>
  <c r="C7227" i="2"/>
  <c r="B7227" i="2"/>
  <c r="F7226" i="2"/>
  <c r="E7226" i="2"/>
  <c r="C7226" i="2"/>
  <c r="B7226" i="2"/>
  <c r="F7225" i="2"/>
  <c r="E7225" i="2"/>
  <c r="C7225" i="2"/>
  <c r="B7225" i="2"/>
  <c r="F7224" i="2"/>
  <c r="E7224" i="2"/>
  <c r="C7224" i="2"/>
  <c r="B7224" i="2"/>
  <c r="F7223" i="2"/>
  <c r="E7223" i="2"/>
  <c r="C7223" i="2"/>
  <c r="B7223" i="2"/>
  <c r="F7222" i="2"/>
  <c r="E7222" i="2"/>
  <c r="C7222" i="2"/>
  <c r="B7222" i="2"/>
  <c r="F7221" i="2"/>
  <c r="E7221" i="2"/>
  <c r="C7221" i="2"/>
  <c r="B7221" i="2"/>
  <c r="F7220" i="2"/>
  <c r="E7220" i="2"/>
  <c r="C7220" i="2"/>
  <c r="B7220" i="2"/>
  <c r="F7219" i="2"/>
  <c r="E7219" i="2"/>
  <c r="C7219" i="2"/>
  <c r="B7219" i="2"/>
  <c r="F7218" i="2"/>
  <c r="E7218" i="2"/>
  <c r="C7218" i="2"/>
  <c r="B7218" i="2"/>
  <c r="F7217" i="2"/>
  <c r="E7217" i="2"/>
  <c r="C7217" i="2"/>
  <c r="B7217" i="2"/>
  <c r="F7216" i="2"/>
  <c r="E7216" i="2"/>
  <c r="C7216" i="2"/>
  <c r="B7216" i="2"/>
  <c r="F7215" i="2"/>
  <c r="E7215" i="2"/>
  <c r="C7215" i="2"/>
  <c r="B7215" i="2"/>
  <c r="F7214" i="2"/>
  <c r="E7214" i="2"/>
  <c r="C7214" i="2"/>
  <c r="B7214" i="2"/>
  <c r="F7213" i="2"/>
  <c r="E7213" i="2"/>
  <c r="C7213" i="2"/>
  <c r="B7213" i="2"/>
  <c r="F7212" i="2"/>
  <c r="E7212" i="2"/>
  <c r="C7212" i="2"/>
  <c r="B7212" i="2"/>
  <c r="F7211" i="2"/>
  <c r="E7211" i="2"/>
  <c r="C7211" i="2"/>
  <c r="B7211" i="2"/>
  <c r="F7210" i="2"/>
  <c r="E7210" i="2"/>
  <c r="C7210" i="2"/>
  <c r="B7210" i="2"/>
  <c r="F7209" i="2"/>
  <c r="E7209" i="2"/>
  <c r="C7209" i="2"/>
  <c r="B7209" i="2"/>
  <c r="F7208" i="2"/>
  <c r="E7208" i="2"/>
  <c r="C7208" i="2"/>
  <c r="B7208" i="2"/>
  <c r="F7207" i="2"/>
  <c r="E7207" i="2"/>
  <c r="C7207" i="2"/>
  <c r="B7207" i="2"/>
  <c r="F7206" i="2"/>
  <c r="E7206" i="2"/>
  <c r="C7206" i="2"/>
  <c r="B7206" i="2"/>
  <c r="F7205" i="2"/>
  <c r="E7205" i="2"/>
  <c r="C7205" i="2"/>
  <c r="B7205" i="2"/>
  <c r="F7204" i="2"/>
  <c r="E7204" i="2"/>
  <c r="C7204" i="2"/>
  <c r="B7204" i="2"/>
  <c r="F7203" i="2"/>
  <c r="E7203" i="2"/>
  <c r="C7203" i="2"/>
  <c r="B7203" i="2"/>
  <c r="F7202" i="2"/>
  <c r="E7202" i="2"/>
  <c r="C7202" i="2"/>
  <c r="B7202" i="2"/>
  <c r="F7201" i="2"/>
  <c r="E7201" i="2"/>
  <c r="C7201" i="2"/>
  <c r="B7201" i="2"/>
  <c r="F7200" i="2"/>
  <c r="E7200" i="2"/>
  <c r="C7200" i="2"/>
  <c r="B7200" i="2"/>
  <c r="F7199" i="2"/>
  <c r="E7199" i="2"/>
  <c r="C7199" i="2"/>
  <c r="B7199" i="2"/>
  <c r="F7198" i="2"/>
  <c r="E7198" i="2"/>
  <c r="C7198" i="2"/>
  <c r="B7198" i="2"/>
  <c r="F7197" i="2"/>
  <c r="E7197" i="2"/>
  <c r="C7197" i="2"/>
  <c r="B7197" i="2"/>
  <c r="F7196" i="2"/>
  <c r="E7196" i="2"/>
  <c r="C7196" i="2"/>
  <c r="B7196" i="2"/>
  <c r="F7195" i="2"/>
  <c r="E7195" i="2"/>
  <c r="C7195" i="2"/>
  <c r="B7195" i="2"/>
  <c r="F7194" i="2"/>
  <c r="E7194" i="2"/>
  <c r="C7194" i="2"/>
  <c r="B7194" i="2"/>
  <c r="F7193" i="2"/>
  <c r="E7193" i="2"/>
  <c r="C7193" i="2"/>
  <c r="B7193" i="2"/>
  <c r="F7192" i="2"/>
  <c r="E7192" i="2"/>
  <c r="C7192" i="2"/>
  <c r="B7192" i="2"/>
  <c r="F7191" i="2"/>
  <c r="E7191" i="2"/>
  <c r="C7191" i="2"/>
  <c r="B7191" i="2"/>
  <c r="F7190" i="2"/>
  <c r="E7190" i="2"/>
  <c r="C7190" i="2"/>
  <c r="B7190" i="2"/>
  <c r="F7189" i="2"/>
  <c r="E7189" i="2"/>
  <c r="C7189" i="2"/>
  <c r="B7189" i="2"/>
  <c r="F7188" i="2"/>
  <c r="E7188" i="2"/>
  <c r="C7188" i="2"/>
  <c r="B7188" i="2"/>
  <c r="F7187" i="2"/>
  <c r="E7187" i="2"/>
  <c r="C7187" i="2"/>
  <c r="B7187" i="2"/>
  <c r="F7186" i="2"/>
  <c r="E7186" i="2"/>
  <c r="C7186" i="2"/>
  <c r="B7186" i="2"/>
  <c r="F7185" i="2"/>
  <c r="E7185" i="2"/>
  <c r="C7185" i="2"/>
  <c r="B7185" i="2"/>
  <c r="F7184" i="2"/>
  <c r="E7184" i="2"/>
  <c r="C7184" i="2"/>
  <c r="B7184" i="2"/>
  <c r="F7183" i="2"/>
  <c r="E7183" i="2"/>
  <c r="C7183" i="2"/>
  <c r="B7183" i="2"/>
  <c r="F7182" i="2"/>
  <c r="E7182" i="2"/>
  <c r="C7182" i="2"/>
  <c r="B7182" i="2"/>
  <c r="F7181" i="2"/>
  <c r="E7181" i="2"/>
  <c r="C7181" i="2"/>
  <c r="B7181" i="2"/>
  <c r="F7180" i="2"/>
  <c r="E7180" i="2"/>
  <c r="C7180" i="2"/>
  <c r="B7180" i="2"/>
  <c r="F7179" i="2"/>
  <c r="E7179" i="2"/>
  <c r="C7179" i="2"/>
  <c r="B7179" i="2"/>
  <c r="F7178" i="2"/>
  <c r="E7178" i="2"/>
  <c r="C7178" i="2"/>
  <c r="B7178" i="2"/>
  <c r="F7177" i="2"/>
  <c r="E7177" i="2"/>
  <c r="C7177" i="2"/>
  <c r="B7177" i="2"/>
  <c r="F7176" i="2"/>
  <c r="E7176" i="2"/>
  <c r="C7176" i="2"/>
  <c r="B7176" i="2"/>
  <c r="F7175" i="2"/>
  <c r="E7175" i="2"/>
  <c r="C7175" i="2"/>
  <c r="B7175" i="2"/>
  <c r="F7174" i="2"/>
  <c r="E7174" i="2"/>
  <c r="C7174" i="2"/>
  <c r="B7174" i="2"/>
  <c r="F7173" i="2"/>
  <c r="E7173" i="2"/>
  <c r="C7173" i="2"/>
  <c r="B7173" i="2"/>
  <c r="F7172" i="2"/>
  <c r="E7172" i="2"/>
  <c r="C7172" i="2"/>
  <c r="B7172" i="2"/>
  <c r="F7171" i="2"/>
  <c r="E7171" i="2"/>
  <c r="C7171" i="2"/>
  <c r="B7171" i="2"/>
  <c r="F7170" i="2"/>
  <c r="E7170" i="2"/>
  <c r="C7170" i="2"/>
  <c r="B7170" i="2"/>
  <c r="F7169" i="2"/>
  <c r="E7169" i="2"/>
  <c r="C7169" i="2"/>
  <c r="B7169" i="2"/>
  <c r="F7168" i="2"/>
  <c r="E7168" i="2"/>
  <c r="C7168" i="2"/>
  <c r="B7168" i="2"/>
  <c r="F7167" i="2"/>
  <c r="E7167" i="2"/>
  <c r="C7167" i="2"/>
  <c r="B7167" i="2"/>
  <c r="F7166" i="2"/>
  <c r="E7166" i="2"/>
  <c r="C7166" i="2"/>
  <c r="B7166" i="2"/>
  <c r="F7165" i="2"/>
  <c r="E7165" i="2"/>
  <c r="C7165" i="2"/>
  <c r="B7165" i="2"/>
  <c r="F7164" i="2"/>
  <c r="E7164" i="2"/>
  <c r="C7164" i="2"/>
  <c r="B7164" i="2"/>
  <c r="F7163" i="2"/>
  <c r="E7163" i="2"/>
  <c r="C7163" i="2"/>
  <c r="B7163" i="2"/>
  <c r="F7162" i="2"/>
  <c r="E7162" i="2"/>
  <c r="C7162" i="2"/>
  <c r="B7162" i="2"/>
  <c r="F7161" i="2"/>
  <c r="E7161" i="2"/>
  <c r="C7161" i="2"/>
  <c r="B7161" i="2"/>
  <c r="F7160" i="2"/>
  <c r="E7160" i="2"/>
  <c r="C7160" i="2"/>
  <c r="B7160" i="2"/>
  <c r="F7159" i="2"/>
  <c r="E7159" i="2"/>
  <c r="C7159" i="2"/>
  <c r="B7159" i="2"/>
  <c r="F7158" i="2"/>
  <c r="E7158" i="2"/>
  <c r="C7158" i="2"/>
  <c r="B7158" i="2"/>
  <c r="F7157" i="2"/>
  <c r="E7157" i="2"/>
  <c r="C7157" i="2"/>
  <c r="B7157" i="2"/>
  <c r="F7156" i="2"/>
  <c r="E7156" i="2"/>
  <c r="C7156" i="2"/>
  <c r="B7156" i="2"/>
  <c r="F7155" i="2"/>
  <c r="E7155" i="2"/>
  <c r="C7155" i="2"/>
  <c r="B7155" i="2"/>
  <c r="F7154" i="2"/>
  <c r="E7154" i="2"/>
  <c r="C7154" i="2"/>
  <c r="B7154" i="2"/>
  <c r="F7153" i="2"/>
  <c r="E7153" i="2"/>
  <c r="C7153" i="2"/>
  <c r="B7153" i="2"/>
  <c r="F7152" i="2"/>
  <c r="E7152" i="2"/>
  <c r="C7152" i="2"/>
  <c r="B7152" i="2"/>
  <c r="F7151" i="2"/>
  <c r="E7151" i="2"/>
  <c r="C7151" i="2"/>
  <c r="B7151" i="2"/>
  <c r="F7150" i="2"/>
  <c r="E7150" i="2"/>
  <c r="C7150" i="2"/>
  <c r="B7150" i="2"/>
  <c r="F7149" i="2"/>
  <c r="E7149" i="2"/>
  <c r="C7149" i="2"/>
  <c r="B7149" i="2"/>
  <c r="F7148" i="2"/>
  <c r="E7148" i="2"/>
  <c r="C7148" i="2"/>
  <c r="B7148" i="2"/>
  <c r="F7147" i="2"/>
  <c r="E7147" i="2"/>
  <c r="C7147" i="2"/>
  <c r="B7147" i="2"/>
  <c r="F7146" i="2"/>
  <c r="E7146" i="2"/>
  <c r="C7146" i="2"/>
  <c r="B7146" i="2"/>
  <c r="F7145" i="2"/>
  <c r="E7145" i="2"/>
  <c r="C7145" i="2"/>
  <c r="B7145" i="2"/>
  <c r="F7144" i="2"/>
  <c r="E7144" i="2"/>
  <c r="C7144" i="2"/>
  <c r="B7144" i="2"/>
  <c r="F7143" i="2"/>
  <c r="E7143" i="2"/>
  <c r="C7143" i="2"/>
  <c r="B7143" i="2"/>
  <c r="F7142" i="2"/>
  <c r="E7142" i="2"/>
  <c r="C7142" i="2"/>
  <c r="B7142" i="2"/>
  <c r="F7141" i="2"/>
  <c r="E7141" i="2"/>
  <c r="C7141" i="2"/>
  <c r="B7141" i="2"/>
  <c r="F7140" i="2"/>
  <c r="E7140" i="2"/>
  <c r="C7140" i="2"/>
  <c r="B7140" i="2"/>
  <c r="F7139" i="2"/>
  <c r="E7139" i="2"/>
  <c r="C7139" i="2"/>
  <c r="B7139" i="2"/>
  <c r="F7138" i="2"/>
  <c r="E7138" i="2"/>
  <c r="C7138" i="2"/>
  <c r="B7138" i="2"/>
  <c r="F7137" i="2"/>
  <c r="E7137" i="2"/>
  <c r="C7137" i="2"/>
  <c r="B7137" i="2"/>
  <c r="F7136" i="2"/>
  <c r="E7136" i="2"/>
  <c r="C7136" i="2"/>
  <c r="B7136" i="2"/>
  <c r="F7135" i="2"/>
  <c r="E7135" i="2"/>
  <c r="C7135" i="2"/>
  <c r="B7135" i="2"/>
  <c r="F7134" i="2"/>
  <c r="E7134" i="2"/>
  <c r="C7134" i="2"/>
  <c r="B7134" i="2"/>
  <c r="F7133" i="2"/>
  <c r="E7133" i="2"/>
  <c r="C7133" i="2"/>
  <c r="B7133" i="2"/>
  <c r="F7132" i="2"/>
  <c r="E7132" i="2"/>
  <c r="C7132" i="2"/>
  <c r="B7132" i="2"/>
  <c r="F7131" i="2"/>
  <c r="E7131" i="2"/>
  <c r="C7131" i="2"/>
  <c r="B7131" i="2"/>
  <c r="F7130" i="2"/>
  <c r="E7130" i="2"/>
  <c r="C7130" i="2"/>
  <c r="B7130" i="2"/>
  <c r="F7129" i="2"/>
  <c r="E7129" i="2"/>
  <c r="C7129" i="2"/>
  <c r="B7129" i="2"/>
  <c r="F7128" i="2"/>
  <c r="E7128" i="2"/>
  <c r="C7128" i="2"/>
  <c r="B7128" i="2"/>
  <c r="F7127" i="2"/>
  <c r="E7127" i="2"/>
  <c r="C7127" i="2"/>
  <c r="B7127" i="2"/>
  <c r="F7126" i="2"/>
  <c r="E7126" i="2"/>
  <c r="C7126" i="2"/>
  <c r="B7126" i="2"/>
  <c r="F7125" i="2"/>
  <c r="E7125" i="2"/>
  <c r="C7125" i="2"/>
  <c r="B7125" i="2"/>
  <c r="F7124" i="2"/>
  <c r="E7124" i="2"/>
  <c r="C7124" i="2"/>
  <c r="B7124" i="2"/>
  <c r="F7123" i="2"/>
  <c r="E7123" i="2"/>
  <c r="C7123" i="2"/>
  <c r="B7123" i="2"/>
  <c r="F7122" i="2"/>
  <c r="E7122" i="2"/>
  <c r="C7122" i="2"/>
  <c r="B7122" i="2"/>
  <c r="F7121" i="2"/>
  <c r="E7121" i="2"/>
  <c r="C7121" i="2"/>
  <c r="B7121" i="2"/>
  <c r="F7120" i="2"/>
  <c r="E7120" i="2"/>
  <c r="C7120" i="2"/>
  <c r="B7120" i="2"/>
  <c r="F7119" i="2"/>
  <c r="E7119" i="2"/>
  <c r="C7119" i="2"/>
  <c r="B7119" i="2"/>
  <c r="F7118" i="2"/>
  <c r="E7118" i="2"/>
  <c r="C7118" i="2"/>
  <c r="B7118" i="2"/>
  <c r="F7117" i="2"/>
  <c r="E7117" i="2"/>
  <c r="C7117" i="2"/>
  <c r="B7117" i="2"/>
  <c r="F7116" i="2"/>
  <c r="E7116" i="2"/>
  <c r="C7116" i="2"/>
  <c r="B7116" i="2"/>
  <c r="F7115" i="2"/>
  <c r="E7115" i="2"/>
  <c r="C7115" i="2"/>
  <c r="B7115" i="2"/>
  <c r="F7114" i="2"/>
  <c r="E7114" i="2"/>
  <c r="C7114" i="2"/>
  <c r="B7114" i="2"/>
  <c r="F7113" i="2"/>
  <c r="E7113" i="2"/>
  <c r="C7113" i="2"/>
  <c r="B7113" i="2"/>
  <c r="F7112" i="2"/>
  <c r="E7112" i="2"/>
  <c r="C7112" i="2"/>
  <c r="B7112" i="2"/>
  <c r="F7111" i="2"/>
  <c r="E7111" i="2"/>
  <c r="C7111" i="2"/>
  <c r="B7111" i="2"/>
  <c r="F7110" i="2"/>
  <c r="E7110" i="2"/>
  <c r="C7110" i="2"/>
  <c r="B7110" i="2"/>
  <c r="F7109" i="2"/>
  <c r="E7109" i="2"/>
  <c r="C7109" i="2"/>
  <c r="B7109" i="2"/>
  <c r="F7108" i="2"/>
  <c r="E7108" i="2"/>
  <c r="C7108" i="2"/>
  <c r="B7108" i="2"/>
  <c r="F7107" i="2"/>
  <c r="E7107" i="2"/>
  <c r="C7107" i="2"/>
  <c r="B7107" i="2"/>
  <c r="F7106" i="2"/>
  <c r="E7106" i="2"/>
  <c r="C7106" i="2"/>
  <c r="B7106" i="2"/>
  <c r="F7105" i="2"/>
  <c r="E7105" i="2"/>
  <c r="C7105" i="2"/>
  <c r="B7105" i="2"/>
  <c r="F7104" i="2"/>
  <c r="E7104" i="2"/>
  <c r="C7104" i="2"/>
  <c r="B7104" i="2"/>
  <c r="F7103" i="2"/>
  <c r="E7103" i="2"/>
  <c r="C7103" i="2"/>
  <c r="B7103" i="2"/>
  <c r="F7102" i="2"/>
  <c r="E7102" i="2"/>
  <c r="C7102" i="2"/>
  <c r="B7102" i="2"/>
  <c r="F7101" i="2"/>
  <c r="E7101" i="2"/>
  <c r="C7101" i="2"/>
  <c r="B7101" i="2"/>
  <c r="F7100" i="2"/>
  <c r="E7100" i="2"/>
  <c r="C7100" i="2"/>
  <c r="B7100" i="2"/>
  <c r="F7099" i="2"/>
  <c r="E7099" i="2"/>
  <c r="C7099" i="2"/>
  <c r="B7099" i="2"/>
  <c r="F7098" i="2"/>
  <c r="E7098" i="2"/>
  <c r="C7098" i="2"/>
  <c r="B7098" i="2"/>
  <c r="F7097" i="2"/>
  <c r="E7097" i="2"/>
  <c r="C7097" i="2"/>
  <c r="B7097" i="2"/>
  <c r="F7096" i="2"/>
  <c r="E7096" i="2"/>
  <c r="C7096" i="2"/>
  <c r="B7096" i="2"/>
  <c r="F7095" i="2"/>
  <c r="E7095" i="2"/>
  <c r="C7095" i="2"/>
  <c r="B7095" i="2"/>
  <c r="F7094" i="2"/>
  <c r="E7094" i="2"/>
  <c r="C7094" i="2"/>
  <c r="B7094" i="2"/>
  <c r="F7093" i="2"/>
  <c r="E7093" i="2"/>
  <c r="C7093" i="2"/>
  <c r="B7093" i="2"/>
  <c r="F7092" i="2"/>
  <c r="E7092" i="2"/>
  <c r="C7092" i="2"/>
  <c r="B7092" i="2"/>
  <c r="F7091" i="2"/>
  <c r="E7091" i="2"/>
  <c r="C7091" i="2"/>
  <c r="B7091" i="2"/>
  <c r="F7090" i="2"/>
  <c r="E7090" i="2"/>
  <c r="C7090" i="2"/>
  <c r="B7090" i="2"/>
  <c r="F7089" i="2"/>
  <c r="E7089" i="2"/>
  <c r="C7089" i="2"/>
  <c r="B7089" i="2"/>
  <c r="F7088" i="2"/>
  <c r="E7088" i="2"/>
  <c r="C7088" i="2"/>
  <c r="B7088" i="2"/>
  <c r="F7087" i="2"/>
  <c r="E7087" i="2"/>
  <c r="C7087" i="2"/>
  <c r="B7087" i="2"/>
  <c r="F7086" i="2"/>
  <c r="E7086" i="2"/>
  <c r="C7086" i="2"/>
  <c r="B7086" i="2"/>
  <c r="F7085" i="2"/>
  <c r="E7085" i="2"/>
  <c r="C7085" i="2"/>
  <c r="B7085" i="2"/>
  <c r="F7084" i="2"/>
  <c r="E7084" i="2"/>
  <c r="C7084" i="2"/>
  <c r="B7084" i="2"/>
  <c r="F7083" i="2"/>
  <c r="E7083" i="2"/>
  <c r="C7083" i="2"/>
  <c r="B7083" i="2"/>
  <c r="F7082" i="2"/>
  <c r="E7082" i="2"/>
  <c r="C7082" i="2"/>
  <c r="B7082" i="2"/>
  <c r="F7081" i="2"/>
  <c r="E7081" i="2"/>
  <c r="C7081" i="2"/>
  <c r="B7081" i="2"/>
  <c r="F7080" i="2"/>
  <c r="E7080" i="2"/>
  <c r="C7080" i="2"/>
  <c r="B7080" i="2"/>
  <c r="F7079" i="2"/>
  <c r="E7079" i="2"/>
  <c r="C7079" i="2"/>
  <c r="B7079" i="2"/>
  <c r="F7078" i="2"/>
  <c r="E7078" i="2"/>
  <c r="C7078" i="2"/>
  <c r="B7078" i="2"/>
  <c r="F7077" i="2"/>
  <c r="E7077" i="2"/>
  <c r="C7077" i="2"/>
  <c r="B7077" i="2"/>
  <c r="F7076" i="2"/>
  <c r="E7076" i="2"/>
  <c r="C7076" i="2"/>
  <c r="B7076" i="2"/>
  <c r="F7075" i="2"/>
  <c r="E7075" i="2"/>
  <c r="C7075" i="2"/>
  <c r="B7075" i="2"/>
  <c r="F7074" i="2"/>
  <c r="E7074" i="2"/>
  <c r="C7074" i="2"/>
  <c r="B7074" i="2"/>
  <c r="F7073" i="2"/>
  <c r="E7073" i="2"/>
  <c r="C7073" i="2"/>
  <c r="B7073" i="2"/>
  <c r="F7072" i="2"/>
  <c r="E7072" i="2"/>
  <c r="C7072" i="2"/>
  <c r="B7072" i="2"/>
  <c r="F7071" i="2"/>
  <c r="E7071" i="2"/>
  <c r="C7071" i="2"/>
  <c r="B7071" i="2"/>
  <c r="F7070" i="2"/>
  <c r="E7070" i="2"/>
  <c r="C7070" i="2"/>
  <c r="B7070" i="2"/>
  <c r="F7069" i="2"/>
  <c r="E7069" i="2"/>
  <c r="C7069" i="2"/>
  <c r="B7069" i="2"/>
  <c r="F7068" i="2"/>
  <c r="E7068" i="2"/>
  <c r="C7068" i="2"/>
  <c r="B7068" i="2"/>
  <c r="F7067" i="2"/>
  <c r="E7067" i="2"/>
  <c r="C7067" i="2"/>
  <c r="B7067" i="2"/>
  <c r="F7066" i="2"/>
  <c r="E7066" i="2"/>
  <c r="C7066" i="2"/>
  <c r="B7066" i="2"/>
  <c r="F7065" i="2"/>
  <c r="E7065" i="2"/>
  <c r="C7065" i="2"/>
  <c r="B7065" i="2"/>
  <c r="F7064" i="2"/>
  <c r="E7064" i="2"/>
  <c r="C7064" i="2"/>
  <c r="B7064" i="2"/>
  <c r="F7063" i="2"/>
  <c r="E7063" i="2"/>
  <c r="C7063" i="2"/>
  <c r="B7063" i="2"/>
  <c r="F7062" i="2"/>
  <c r="E7062" i="2"/>
  <c r="C7062" i="2"/>
  <c r="B7062" i="2"/>
  <c r="F7061" i="2"/>
  <c r="E7061" i="2"/>
  <c r="C7061" i="2"/>
  <c r="B7061" i="2"/>
  <c r="F7060" i="2"/>
  <c r="E7060" i="2"/>
  <c r="C7060" i="2"/>
  <c r="B7060" i="2"/>
  <c r="F7059" i="2"/>
  <c r="E7059" i="2"/>
  <c r="C7059" i="2"/>
  <c r="B7059" i="2"/>
  <c r="F7058" i="2"/>
  <c r="E7058" i="2"/>
  <c r="C7058" i="2"/>
  <c r="B7058" i="2"/>
  <c r="F7057" i="2"/>
  <c r="E7057" i="2"/>
  <c r="C7057" i="2"/>
  <c r="B7057" i="2"/>
  <c r="F7056" i="2"/>
  <c r="E7056" i="2"/>
  <c r="C7056" i="2"/>
  <c r="B7056" i="2"/>
  <c r="F7055" i="2"/>
  <c r="E7055" i="2"/>
  <c r="C7055" i="2"/>
  <c r="B7055" i="2"/>
  <c r="F7054" i="2"/>
  <c r="E7054" i="2"/>
  <c r="C7054" i="2"/>
  <c r="B7054" i="2"/>
  <c r="F7053" i="2"/>
  <c r="E7053" i="2"/>
  <c r="C7053" i="2"/>
  <c r="B7053" i="2"/>
  <c r="F7052" i="2"/>
  <c r="E7052" i="2"/>
  <c r="C7052" i="2"/>
  <c r="B7052" i="2"/>
  <c r="F7051" i="2"/>
  <c r="E7051" i="2"/>
  <c r="C7051" i="2"/>
  <c r="B7051" i="2"/>
  <c r="F7050" i="2"/>
  <c r="E7050" i="2"/>
  <c r="C7050" i="2"/>
  <c r="B7050" i="2"/>
  <c r="F7049" i="2"/>
  <c r="E7049" i="2"/>
  <c r="C7049" i="2"/>
  <c r="B7049" i="2"/>
  <c r="F7048" i="2"/>
  <c r="E7048" i="2"/>
  <c r="C7048" i="2"/>
  <c r="B7048" i="2"/>
  <c r="F7047" i="2"/>
  <c r="E7047" i="2"/>
  <c r="C7047" i="2"/>
  <c r="B7047" i="2"/>
  <c r="F7046" i="2"/>
  <c r="E7046" i="2"/>
  <c r="C7046" i="2"/>
  <c r="B7046" i="2"/>
  <c r="F7045" i="2"/>
  <c r="E7045" i="2"/>
  <c r="C7045" i="2"/>
  <c r="B7045" i="2"/>
  <c r="F7044" i="2"/>
  <c r="E7044" i="2"/>
  <c r="C7044" i="2"/>
  <c r="B7044" i="2"/>
  <c r="F7043" i="2"/>
  <c r="E7043" i="2"/>
  <c r="C7043" i="2"/>
  <c r="B7043" i="2"/>
  <c r="F7042" i="2"/>
  <c r="E7042" i="2"/>
  <c r="C7042" i="2"/>
  <c r="B7042" i="2"/>
  <c r="F7041" i="2"/>
  <c r="E7041" i="2"/>
  <c r="C7041" i="2"/>
  <c r="B7041" i="2"/>
  <c r="F7040" i="2"/>
  <c r="E7040" i="2"/>
  <c r="C7040" i="2"/>
  <c r="B7040" i="2"/>
  <c r="F7039" i="2"/>
  <c r="E7039" i="2"/>
  <c r="C7039" i="2"/>
  <c r="B7039" i="2"/>
  <c r="F7038" i="2"/>
  <c r="E7038" i="2"/>
  <c r="C7038" i="2"/>
  <c r="B7038" i="2"/>
  <c r="F7037" i="2"/>
  <c r="E7037" i="2"/>
  <c r="C7037" i="2"/>
  <c r="B7037" i="2"/>
  <c r="F7036" i="2"/>
  <c r="E7036" i="2"/>
  <c r="C7036" i="2"/>
  <c r="B7036" i="2"/>
  <c r="F7035" i="2"/>
  <c r="E7035" i="2"/>
  <c r="C7035" i="2"/>
  <c r="B7035" i="2"/>
  <c r="F7034" i="2"/>
  <c r="E7034" i="2"/>
  <c r="C7034" i="2"/>
  <c r="B7034" i="2"/>
  <c r="F7033" i="2"/>
  <c r="E7033" i="2"/>
  <c r="C7033" i="2"/>
  <c r="B7033" i="2"/>
  <c r="F7032" i="2"/>
  <c r="E7032" i="2"/>
  <c r="C7032" i="2"/>
  <c r="B7032" i="2"/>
  <c r="F7031" i="2"/>
  <c r="E7031" i="2"/>
  <c r="C7031" i="2"/>
  <c r="B7031" i="2"/>
  <c r="F7030" i="2"/>
  <c r="E7030" i="2"/>
  <c r="C7030" i="2"/>
  <c r="B7030" i="2"/>
  <c r="F7029" i="2"/>
  <c r="E7029" i="2"/>
  <c r="C7029" i="2"/>
  <c r="B7029" i="2"/>
  <c r="F7028" i="2"/>
  <c r="E7028" i="2"/>
  <c r="C7028" i="2"/>
  <c r="B7028" i="2"/>
  <c r="F7027" i="2"/>
  <c r="E7027" i="2"/>
  <c r="C7027" i="2"/>
  <c r="B7027" i="2"/>
  <c r="F7026" i="2"/>
  <c r="E7026" i="2"/>
  <c r="C7026" i="2"/>
  <c r="B7026" i="2"/>
  <c r="F7025" i="2"/>
  <c r="E7025" i="2"/>
  <c r="C7025" i="2"/>
  <c r="B7025" i="2"/>
  <c r="F7024" i="2"/>
  <c r="E7024" i="2"/>
  <c r="C7024" i="2"/>
  <c r="B7024" i="2"/>
  <c r="F7023" i="2"/>
  <c r="E7023" i="2"/>
  <c r="C7023" i="2"/>
  <c r="B7023" i="2"/>
  <c r="F7022" i="2"/>
  <c r="E7022" i="2"/>
  <c r="C7022" i="2"/>
  <c r="B7022" i="2"/>
  <c r="F7021" i="2"/>
  <c r="E7021" i="2"/>
  <c r="C7021" i="2"/>
  <c r="B7021" i="2"/>
  <c r="F7020" i="2"/>
  <c r="E7020" i="2"/>
  <c r="C7020" i="2"/>
  <c r="B7020" i="2"/>
  <c r="F7019" i="2"/>
  <c r="E7019" i="2"/>
  <c r="C7019" i="2"/>
  <c r="B7019" i="2"/>
  <c r="F7018" i="2"/>
  <c r="E7018" i="2"/>
  <c r="C7018" i="2"/>
  <c r="B7018" i="2"/>
  <c r="F7017" i="2"/>
  <c r="E7017" i="2"/>
  <c r="C7017" i="2"/>
  <c r="B7017" i="2"/>
  <c r="F7016" i="2"/>
  <c r="E7016" i="2"/>
  <c r="C7016" i="2"/>
  <c r="B7016" i="2"/>
  <c r="F7015" i="2"/>
  <c r="E7015" i="2"/>
  <c r="C7015" i="2"/>
  <c r="B7015" i="2"/>
  <c r="F7014" i="2"/>
  <c r="E7014" i="2"/>
  <c r="C7014" i="2"/>
  <c r="B7014" i="2"/>
  <c r="F7013" i="2"/>
  <c r="E7013" i="2"/>
  <c r="C7013" i="2"/>
  <c r="B7013" i="2"/>
  <c r="F7012" i="2"/>
  <c r="E7012" i="2"/>
  <c r="C7012" i="2"/>
  <c r="B7012" i="2"/>
  <c r="F7011" i="2"/>
  <c r="E7011" i="2"/>
  <c r="C7011" i="2"/>
  <c r="B7011" i="2"/>
  <c r="F7010" i="2"/>
  <c r="E7010" i="2"/>
  <c r="C7010" i="2"/>
  <c r="B7010" i="2"/>
  <c r="F7009" i="2"/>
  <c r="E7009" i="2"/>
  <c r="C7009" i="2"/>
  <c r="B7009" i="2"/>
  <c r="F7008" i="2"/>
  <c r="E7008" i="2"/>
  <c r="C7008" i="2"/>
  <c r="B7008" i="2"/>
  <c r="F7007" i="2"/>
  <c r="E7007" i="2"/>
  <c r="C7007" i="2"/>
  <c r="B7007" i="2"/>
  <c r="F7006" i="2"/>
  <c r="E7006" i="2"/>
  <c r="C7006" i="2"/>
  <c r="B7006" i="2"/>
  <c r="F7005" i="2"/>
  <c r="E7005" i="2"/>
  <c r="C7005" i="2"/>
  <c r="B7005" i="2"/>
  <c r="F7004" i="2"/>
  <c r="E7004" i="2"/>
  <c r="C7004" i="2"/>
  <c r="B7004" i="2"/>
  <c r="F7003" i="2"/>
  <c r="E7003" i="2"/>
  <c r="C7003" i="2"/>
  <c r="B7003" i="2"/>
  <c r="F7002" i="2"/>
  <c r="E7002" i="2"/>
  <c r="C7002" i="2"/>
  <c r="B7002" i="2"/>
  <c r="F7001" i="2"/>
  <c r="E7001" i="2"/>
  <c r="C7001" i="2"/>
  <c r="B7001" i="2"/>
  <c r="F7000" i="2"/>
  <c r="E7000" i="2"/>
  <c r="C7000" i="2"/>
  <c r="B7000" i="2"/>
  <c r="F6999" i="2"/>
  <c r="E6999" i="2"/>
  <c r="C6999" i="2"/>
  <c r="B6999" i="2"/>
  <c r="F6998" i="2"/>
  <c r="E6998" i="2"/>
  <c r="C6998" i="2"/>
  <c r="B6998" i="2"/>
  <c r="F6997" i="2"/>
  <c r="E6997" i="2"/>
  <c r="C6997" i="2"/>
  <c r="B6997" i="2"/>
  <c r="F6996" i="2"/>
  <c r="E6996" i="2"/>
  <c r="C6996" i="2"/>
  <c r="B6996" i="2"/>
  <c r="F6995" i="2"/>
  <c r="E6995" i="2"/>
  <c r="C6995" i="2"/>
  <c r="B6995" i="2"/>
  <c r="F6994" i="2"/>
  <c r="E6994" i="2"/>
  <c r="C6994" i="2"/>
  <c r="B6994" i="2"/>
  <c r="F6993" i="2"/>
  <c r="E6993" i="2"/>
  <c r="C6993" i="2"/>
  <c r="B6993" i="2"/>
  <c r="F6992" i="2"/>
  <c r="E6992" i="2"/>
  <c r="C6992" i="2"/>
  <c r="B6992" i="2"/>
  <c r="F6991" i="2"/>
  <c r="E6991" i="2"/>
  <c r="C6991" i="2"/>
  <c r="B6991" i="2"/>
  <c r="F6990" i="2"/>
  <c r="E6990" i="2"/>
  <c r="C6990" i="2"/>
  <c r="B6990" i="2"/>
  <c r="F6989" i="2"/>
  <c r="E6989" i="2"/>
  <c r="C6989" i="2"/>
  <c r="B6989" i="2"/>
  <c r="F6988" i="2"/>
  <c r="E6988" i="2"/>
  <c r="C6988" i="2"/>
  <c r="B6988" i="2"/>
  <c r="F6987" i="2"/>
  <c r="E6987" i="2"/>
  <c r="C6987" i="2"/>
  <c r="B6987" i="2"/>
  <c r="F6986" i="2"/>
  <c r="E6986" i="2"/>
  <c r="C6986" i="2"/>
  <c r="B6986" i="2"/>
  <c r="F6985" i="2"/>
  <c r="E6985" i="2"/>
  <c r="C6985" i="2"/>
  <c r="B6985" i="2"/>
  <c r="F6984" i="2"/>
  <c r="E6984" i="2"/>
  <c r="C6984" i="2"/>
  <c r="B6984" i="2"/>
  <c r="F6983" i="2"/>
  <c r="E6983" i="2"/>
  <c r="C6983" i="2"/>
  <c r="B6983" i="2"/>
  <c r="F6982" i="2"/>
  <c r="E6982" i="2"/>
  <c r="C6982" i="2"/>
  <c r="B6982" i="2"/>
  <c r="F6981" i="2"/>
  <c r="E6981" i="2"/>
  <c r="C6981" i="2"/>
  <c r="B6981" i="2"/>
  <c r="F6980" i="2"/>
  <c r="E6980" i="2"/>
  <c r="C6980" i="2"/>
  <c r="B6980" i="2"/>
  <c r="F6979" i="2"/>
  <c r="E6979" i="2"/>
  <c r="C6979" i="2"/>
  <c r="B6979" i="2"/>
  <c r="F6978" i="2"/>
  <c r="E6978" i="2"/>
  <c r="C6978" i="2"/>
  <c r="B6978" i="2"/>
  <c r="F6977" i="2"/>
  <c r="E6977" i="2"/>
  <c r="C6977" i="2"/>
  <c r="B6977" i="2"/>
  <c r="F6976" i="2"/>
  <c r="E6976" i="2"/>
  <c r="C6976" i="2"/>
  <c r="B6976" i="2"/>
  <c r="F6975" i="2"/>
  <c r="E6975" i="2"/>
  <c r="C6975" i="2"/>
  <c r="B6975" i="2"/>
  <c r="F6974" i="2"/>
  <c r="E6974" i="2"/>
  <c r="C6974" i="2"/>
  <c r="B6974" i="2"/>
  <c r="F6973" i="2"/>
  <c r="E6973" i="2"/>
  <c r="C6973" i="2"/>
  <c r="B6973" i="2"/>
  <c r="F6972" i="2"/>
  <c r="E6972" i="2"/>
  <c r="C6972" i="2"/>
  <c r="B6972" i="2"/>
  <c r="F6971" i="2"/>
  <c r="E6971" i="2"/>
  <c r="C6971" i="2"/>
  <c r="B6971" i="2"/>
  <c r="F6970" i="2"/>
  <c r="E6970" i="2"/>
  <c r="C6970" i="2"/>
  <c r="B6970" i="2"/>
  <c r="F6969" i="2"/>
  <c r="E6969" i="2"/>
  <c r="C6969" i="2"/>
  <c r="B6969" i="2"/>
  <c r="F6968" i="2"/>
  <c r="E6968" i="2"/>
  <c r="C6968" i="2"/>
  <c r="B6968" i="2"/>
  <c r="F6967" i="2"/>
  <c r="E6967" i="2"/>
  <c r="C6967" i="2"/>
  <c r="B6967" i="2"/>
  <c r="F6966" i="2"/>
  <c r="E6966" i="2"/>
  <c r="C6966" i="2"/>
  <c r="B6966" i="2"/>
  <c r="F6965" i="2"/>
  <c r="E6965" i="2"/>
  <c r="C6965" i="2"/>
  <c r="B6965" i="2"/>
  <c r="F6964" i="2"/>
  <c r="E6964" i="2"/>
  <c r="C6964" i="2"/>
  <c r="B6964" i="2"/>
  <c r="F6963" i="2"/>
  <c r="E6963" i="2"/>
  <c r="C6963" i="2"/>
  <c r="B6963" i="2"/>
  <c r="F6962" i="2"/>
  <c r="E6962" i="2"/>
  <c r="C6962" i="2"/>
  <c r="B6962" i="2"/>
  <c r="F6961" i="2"/>
  <c r="E6961" i="2"/>
  <c r="C6961" i="2"/>
  <c r="B6961" i="2"/>
  <c r="F6960" i="2"/>
  <c r="E6960" i="2"/>
  <c r="C6960" i="2"/>
  <c r="B6960" i="2"/>
  <c r="F6959" i="2"/>
  <c r="E6959" i="2"/>
  <c r="C6959" i="2"/>
  <c r="B6959" i="2"/>
  <c r="F6958" i="2"/>
  <c r="E6958" i="2"/>
  <c r="C6958" i="2"/>
  <c r="B6958" i="2"/>
  <c r="F6957" i="2"/>
  <c r="E6957" i="2"/>
  <c r="C6957" i="2"/>
  <c r="B6957" i="2"/>
  <c r="F6956" i="2"/>
  <c r="E6956" i="2"/>
  <c r="C6956" i="2"/>
  <c r="B6956" i="2"/>
  <c r="F6955" i="2"/>
  <c r="E6955" i="2"/>
  <c r="C6955" i="2"/>
  <c r="B6955" i="2"/>
  <c r="F6954" i="2"/>
  <c r="E6954" i="2"/>
  <c r="C6954" i="2"/>
  <c r="B6954" i="2"/>
  <c r="F6953" i="2"/>
  <c r="E6953" i="2"/>
  <c r="C6953" i="2"/>
  <c r="B6953" i="2"/>
  <c r="F6952" i="2"/>
  <c r="E6952" i="2"/>
  <c r="C6952" i="2"/>
  <c r="B6952" i="2"/>
  <c r="F6951" i="2"/>
  <c r="E6951" i="2"/>
  <c r="C6951" i="2"/>
  <c r="B6951" i="2"/>
  <c r="F6950" i="2"/>
  <c r="E6950" i="2"/>
  <c r="C6950" i="2"/>
  <c r="B6950" i="2"/>
  <c r="F6949" i="2"/>
  <c r="E6949" i="2"/>
  <c r="C6949" i="2"/>
  <c r="B6949" i="2"/>
  <c r="F6948" i="2"/>
  <c r="E6948" i="2"/>
  <c r="C6948" i="2"/>
  <c r="B6948" i="2"/>
  <c r="F6947" i="2"/>
  <c r="E6947" i="2"/>
  <c r="C6947" i="2"/>
  <c r="B6947" i="2"/>
  <c r="F6946" i="2"/>
  <c r="E6946" i="2"/>
  <c r="C6946" i="2"/>
  <c r="B6946" i="2"/>
  <c r="F6945" i="2"/>
  <c r="E6945" i="2"/>
  <c r="C6945" i="2"/>
  <c r="B6945" i="2"/>
  <c r="F6944" i="2"/>
  <c r="E6944" i="2"/>
  <c r="C6944" i="2"/>
  <c r="B6944" i="2"/>
  <c r="F6943" i="2"/>
  <c r="E6943" i="2"/>
  <c r="C6943" i="2"/>
  <c r="B6943" i="2"/>
  <c r="F6942" i="2"/>
  <c r="E6942" i="2"/>
  <c r="C6942" i="2"/>
  <c r="B6942" i="2"/>
  <c r="F6941" i="2"/>
  <c r="E6941" i="2"/>
  <c r="C6941" i="2"/>
  <c r="B6941" i="2"/>
  <c r="F6940" i="2"/>
  <c r="E6940" i="2"/>
  <c r="C6940" i="2"/>
  <c r="B6940" i="2"/>
  <c r="F6939" i="2"/>
  <c r="E6939" i="2"/>
  <c r="C6939" i="2"/>
  <c r="B6939" i="2"/>
  <c r="F6938" i="2"/>
  <c r="E6938" i="2"/>
  <c r="C6938" i="2"/>
  <c r="B6938" i="2"/>
  <c r="F6937" i="2"/>
  <c r="E6937" i="2"/>
  <c r="C6937" i="2"/>
  <c r="B6937" i="2"/>
  <c r="F6936" i="2"/>
  <c r="E6936" i="2"/>
  <c r="C6936" i="2"/>
  <c r="B6936" i="2"/>
  <c r="F6935" i="2"/>
  <c r="E6935" i="2"/>
  <c r="C6935" i="2"/>
  <c r="B6935" i="2"/>
  <c r="F6934" i="2"/>
  <c r="E6934" i="2"/>
  <c r="C6934" i="2"/>
  <c r="B6934" i="2"/>
  <c r="F6933" i="2"/>
  <c r="E6933" i="2"/>
  <c r="C6933" i="2"/>
  <c r="B6933" i="2"/>
  <c r="F6932" i="2"/>
  <c r="E6932" i="2"/>
  <c r="C6932" i="2"/>
  <c r="B6932" i="2"/>
  <c r="F6931" i="2"/>
  <c r="E6931" i="2"/>
  <c r="C6931" i="2"/>
  <c r="B6931" i="2"/>
  <c r="F6930" i="2"/>
  <c r="E6930" i="2"/>
  <c r="C6930" i="2"/>
  <c r="B6930" i="2"/>
  <c r="F6929" i="2"/>
  <c r="E6929" i="2"/>
  <c r="C6929" i="2"/>
  <c r="B6929" i="2"/>
  <c r="F6928" i="2"/>
  <c r="E6928" i="2"/>
  <c r="C6928" i="2"/>
  <c r="B6928" i="2"/>
  <c r="F6927" i="2"/>
  <c r="E6927" i="2"/>
  <c r="C6927" i="2"/>
  <c r="B6927" i="2"/>
  <c r="F6926" i="2"/>
  <c r="E6926" i="2"/>
  <c r="C6926" i="2"/>
  <c r="B6926" i="2"/>
  <c r="F6925" i="2"/>
  <c r="E6925" i="2"/>
  <c r="C6925" i="2"/>
  <c r="B6925" i="2"/>
  <c r="F6924" i="2"/>
  <c r="E6924" i="2"/>
  <c r="C6924" i="2"/>
  <c r="B6924" i="2"/>
  <c r="F6923" i="2"/>
  <c r="E6923" i="2"/>
  <c r="C6923" i="2"/>
  <c r="B6923" i="2"/>
  <c r="F6922" i="2"/>
  <c r="E6922" i="2"/>
  <c r="C6922" i="2"/>
  <c r="B6922" i="2"/>
  <c r="F6921" i="2"/>
  <c r="E6921" i="2"/>
  <c r="C6921" i="2"/>
  <c r="B6921" i="2"/>
  <c r="F6920" i="2"/>
  <c r="E6920" i="2"/>
  <c r="C6920" i="2"/>
  <c r="B6920" i="2"/>
  <c r="F6919" i="2"/>
  <c r="E6919" i="2"/>
  <c r="C6919" i="2"/>
  <c r="B6919" i="2"/>
  <c r="F6918" i="2"/>
  <c r="E6918" i="2"/>
  <c r="C6918" i="2"/>
  <c r="B6918" i="2"/>
  <c r="F6917" i="2"/>
  <c r="E6917" i="2"/>
  <c r="C6917" i="2"/>
  <c r="B6917" i="2"/>
  <c r="F6916" i="2"/>
  <c r="E6916" i="2"/>
  <c r="C6916" i="2"/>
  <c r="B6916" i="2"/>
  <c r="F6915" i="2"/>
  <c r="E6915" i="2"/>
  <c r="C6915" i="2"/>
  <c r="B6915" i="2"/>
  <c r="F6914" i="2"/>
  <c r="E6914" i="2"/>
  <c r="C6914" i="2"/>
  <c r="B6914" i="2"/>
  <c r="F6913" i="2"/>
  <c r="E6913" i="2"/>
  <c r="C6913" i="2"/>
  <c r="B6913" i="2"/>
  <c r="F6912" i="2"/>
  <c r="E6912" i="2"/>
  <c r="C6912" i="2"/>
  <c r="B6912" i="2"/>
  <c r="F6911" i="2"/>
  <c r="E6911" i="2"/>
  <c r="C6911" i="2"/>
  <c r="B6911" i="2"/>
  <c r="F6910" i="2"/>
  <c r="E6910" i="2"/>
  <c r="C6910" i="2"/>
  <c r="B6910" i="2"/>
  <c r="F6909" i="2"/>
  <c r="E6909" i="2"/>
  <c r="C6909" i="2"/>
  <c r="B6909" i="2"/>
  <c r="F6908" i="2"/>
  <c r="E6908" i="2"/>
  <c r="C6908" i="2"/>
  <c r="B6908" i="2"/>
  <c r="F6907" i="2"/>
  <c r="E6907" i="2"/>
  <c r="C6907" i="2"/>
  <c r="B6907" i="2"/>
  <c r="F6906" i="2"/>
  <c r="E6906" i="2"/>
  <c r="C6906" i="2"/>
  <c r="B6906" i="2"/>
  <c r="F6905" i="2"/>
  <c r="E6905" i="2"/>
  <c r="C6905" i="2"/>
  <c r="B6905" i="2"/>
  <c r="F6904" i="2"/>
  <c r="E6904" i="2"/>
  <c r="C6904" i="2"/>
  <c r="B6904" i="2"/>
  <c r="F6903" i="2"/>
  <c r="E6903" i="2"/>
  <c r="C6903" i="2"/>
  <c r="B6903" i="2"/>
  <c r="F6902" i="2"/>
  <c r="E6902" i="2"/>
  <c r="C6902" i="2"/>
  <c r="B6902" i="2"/>
  <c r="F6901" i="2"/>
  <c r="E6901" i="2"/>
  <c r="C6901" i="2"/>
  <c r="B6901" i="2"/>
  <c r="F6900" i="2"/>
  <c r="E6900" i="2"/>
  <c r="C6900" i="2"/>
  <c r="B6900" i="2"/>
  <c r="F6899" i="2"/>
  <c r="E6899" i="2"/>
  <c r="C6899" i="2"/>
  <c r="B6899" i="2"/>
  <c r="F6898" i="2"/>
  <c r="E6898" i="2"/>
  <c r="C6898" i="2"/>
  <c r="B6898" i="2"/>
  <c r="F6897" i="2"/>
  <c r="E6897" i="2"/>
  <c r="C6897" i="2"/>
  <c r="B6897" i="2"/>
  <c r="F6896" i="2"/>
  <c r="E6896" i="2"/>
  <c r="C6896" i="2"/>
  <c r="B6896" i="2"/>
  <c r="F6895" i="2"/>
  <c r="E6895" i="2"/>
  <c r="C6895" i="2"/>
  <c r="B6895" i="2"/>
  <c r="F6894" i="2"/>
  <c r="E6894" i="2"/>
  <c r="C6894" i="2"/>
  <c r="B6894" i="2"/>
  <c r="F6893" i="2"/>
  <c r="E6893" i="2"/>
  <c r="C6893" i="2"/>
  <c r="B6893" i="2"/>
  <c r="F6892" i="2"/>
  <c r="E6892" i="2"/>
  <c r="C6892" i="2"/>
  <c r="B6892" i="2"/>
  <c r="F6891" i="2"/>
  <c r="E6891" i="2"/>
  <c r="C6891" i="2"/>
  <c r="B6891" i="2"/>
  <c r="F6890" i="2"/>
  <c r="E6890" i="2"/>
  <c r="C6890" i="2"/>
  <c r="B6890" i="2"/>
  <c r="F6889" i="2"/>
  <c r="E6889" i="2"/>
  <c r="C6889" i="2"/>
  <c r="B6889" i="2"/>
  <c r="F6888" i="2"/>
  <c r="E6888" i="2"/>
  <c r="C6888" i="2"/>
  <c r="B6888" i="2"/>
  <c r="F6887" i="2"/>
  <c r="E6887" i="2"/>
  <c r="C6887" i="2"/>
  <c r="B6887" i="2"/>
  <c r="F6886" i="2"/>
  <c r="E6886" i="2"/>
  <c r="C6886" i="2"/>
  <c r="B6886" i="2"/>
  <c r="F6885" i="2"/>
  <c r="E6885" i="2"/>
  <c r="C6885" i="2"/>
  <c r="B6885" i="2"/>
  <c r="F6884" i="2"/>
  <c r="E6884" i="2"/>
  <c r="C6884" i="2"/>
  <c r="B6884" i="2"/>
  <c r="F6883" i="2"/>
  <c r="E6883" i="2"/>
  <c r="C6883" i="2"/>
  <c r="B6883" i="2"/>
  <c r="F6882" i="2"/>
  <c r="E6882" i="2"/>
  <c r="C6882" i="2"/>
  <c r="B6882" i="2"/>
  <c r="F6881" i="2"/>
  <c r="E6881" i="2"/>
  <c r="C6881" i="2"/>
  <c r="B6881" i="2"/>
  <c r="F6880" i="2"/>
  <c r="E6880" i="2"/>
  <c r="C6880" i="2"/>
  <c r="B6880" i="2"/>
  <c r="F6879" i="2"/>
  <c r="E6879" i="2"/>
  <c r="C6879" i="2"/>
  <c r="B6879" i="2"/>
  <c r="F6878" i="2"/>
  <c r="E6878" i="2"/>
  <c r="C6878" i="2"/>
  <c r="B6878" i="2"/>
  <c r="F6877" i="2"/>
  <c r="E6877" i="2"/>
  <c r="C6877" i="2"/>
  <c r="B6877" i="2"/>
  <c r="F6876" i="2"/>
  <c r="E6876" i="2"/>
  <c r="C6876" i="2"/>
  <c r="B6876" i="2"/>
  <c r="F6875" i="2"/>
  <c r="E6875" i="2"/>
  <c r="C6875" i="2"/>
  <c r="B6875" i="2"/>
  <c r="F6874" i="2"/>
  <c r="E6874" i="2"/>
  <c r="C6874" i="2"/>
  <c r="B6874" i="2"/>
  <c r="F6873" i="2"/>
  <c r="E6873" i="2"/>
  <c r="C6873" i="2"/>
  <c r="B6873" i="2"/>
  <c r="F6872" i="2"/>
  <c r="E6872" i="2"/>
  <c r="C6872" i="2"/>
  <c r="B6872" i="2"/>
  <c r="F6871" i="2"/>
  <c r="E6871" i="2"/>
  <c r="C6871" i="2"/>
  <c r="B6871" i="2"/>
  <c r="F6870" i="2"/>
  <c r="E6870" i="2"/>
  <c r="C6870" i="2"/>
  <c r="B6870" i="2"/>
  <c r="F6869" i="2"/>
  <c r="E6869" i="2"/>
  <c r="C6869" i="2"/>
  <c r="B6869" i="2"/>
  <c r="F6868" i="2"/>
  <c r="E6868" i="2"/>
  <c r="C6868" i="2"/>
  <c r="B6868" i="2"/>
  <c r="F6867" i="2"/>
  <c r="E6867" i="2"/>
  <c r="C6867" i="2"/>
  <c r="B6867" i="2"/>
  <c r="F6866" i="2"/>
  <c r="E6866" i="2"/>
  <c r="C6866" i="2"/>
  <c r="B6866" i="2"/>
  <c r="F6865" i="2"/>
  <c r="E6865" i="2"/>
  <c r="C6865" i="2"/>
  <c r="B6865" i="2"/>
  <c r="F6864" i="2"/>
  <c r="E6864" i="2"/>
  <c r="C6864" i="2"/>
  <c r="B6864" i="2"/>
  <c r="F6863" i="2"/>
  <c r="E6863" i="2"/>
  <c r="C6863" i="2"/>
  <c r="B6863" i="2"/>
  <c r="F6862" i="2"/>
  <c r="E6862" i="2"/>
  <c r="C6862" i="2"/>
  <c r="B6862" i="2"/>
  <c r="F6861" i="2"/>
  <c r="E6861" i="2"/>
  <c r="C6861" i="2"/>
  <c r="B6861" i="2"/>
  <c r="F6860" i="2"/>
  <c r="E6860" i="2"/>
  <c r="C6860" i="2"/>
  <c r="B6860" i="2"/>
  <c r="F6859" i="2"/>
  <c r="E6859" i="2"/>
  <c r="C6859" i="2"/>
  <c r="B6859" i="2"/>
  <c r="F6858" i="2"/>
  <c r="E6858" i="2"/>
  <c r="C6858" i="2"/>
  <c r="B6858" i="2"/>
  <c r="F6857" i="2"/>
  <c r="E6857" i="2"/>
  <c r="C6857" i="2"/>
  <c r="B6857" i="2"/>
  <c r="F6856" i="2"/>
  <c r="E6856" i="2"/>
  <c r="C6856" i="2"/>
  <c r="B6856" i="2"/>
  <c r="F6855" i="2"/>
  <c r="E6855" i="2"/>
  <c r="C6855" i="2"/>
  <c r="B6855" i="2"/>
  <c r="F6854" i="2"/>
  <c r="E6854" i="2"/>
  <c r="C6854" i="2"/>
  <c r="B6854" i="2"/>
  <c r="F6853" i="2"/>
  <c r="E6853" i="2"/>
  <c r="C6853" i="2"/>
  <c r="B6853" i="2"/>
  <c r="F6852" i="2"/>
  <c r="E6852" i="2"/>
  <c r="C6852" i="2"/>
  <c r="B6852" i="2"/>
  <c r="F6851" i="2"/>
  <c r="E6851" i="2"/>
  <c r="C6851" i="2"/>
  <c r="B6851" i="2"/>
  <c r="F6850" i="2"/>
  <c r="E6850" i="2"/>
  <c r="C6850" i="2"/>
  <c r="B6850" i="2"/>
  <c r="F6849" i="2"/>
  <c r="E6849" i="2"/>
  <c r="C6849" i="2"/>
  <c r="B6849" i="2"/>
  <c r="F6848" i="2"/>
  <c r="E6848" i="2"/>
  <c r="C6848" i="2"/>
  <c r="B6848" i="2"/>
  <c r="F6847" i="2"/>
  <c r="E6847" i="2"/>
  <c r="C6847" i="2"/>
  <c r="B6847" i="2"/>
  <c r="F6846" i="2"/>
  <c r="E6846" i="2"/>
  <c r="C6846" i="2"/>
  <c r="B6846" i="2"/>
  <c r="F6845" i="2"/>
  <c r="E6845" i="2"/>
  <c r="C6845" i="2"/>
  <c r="B6845" i="2"/>
  <c r="F6844" i="2"/>
  <c r="E6844" i="2"/>
  <c r="C6844" i="2"/>
  <c r="B6844" i="2"/>
  <c r="F6843" i="2"/>
  <c r="E6843" i="2"/>
  <c r="C6843" i="2"/>
  <c r="B6843" i="2"/>
  <c r="F6842" i="2"/>
  <c r="E6842" i="2"/>
  <c r="C6842" i="2"/>
  <c r="B6842" i="2"/>
  <c r="F6841" i="2"/>
  <c r="E6841" i="2"/>
  <c r="C6841" i="2"/>
  <c r="B6841" i="2"/>
  <c r="F6840" i="2"/>
  <c r="E6840" i="2"/>
  <c r="C6840" i="2"/>
  <c r="B6840" i="2"/>
  <c r="F6839" i="2"/>
  <c r="E6839" i="2"/>
  <c r="C6839" i="2"/>
  <c r="B6839" i="2"/>
  <c r="F6838" i="2"/>
  <c r="E6838" i="2"/>
  <c r="C6838" i="2"/>
  <c r="B6838" i="2"/>
  <c r="F6837" i="2"/>
  <c r="E6837" i="2"/>
  <c r="C6837" i="2"/>
  <c r="B6837" i="2"/>
  <c r="F6836" i="2"/>
  <c r="E6836" i="2"/>
  <c r="C6836" i="2"/>
  <c r="B6836" i="2"/>
  <c r="F6835" i="2"/>
  <c r="E6835" i="2"/>
  <c r="C6835" i="2"/>
  <c r="B6835" i="2"/>
  <c r="F6834" i="2"/>
  <c r="E6834" i="2"/>
  <c r="C6834" i="2"/>
  <c r="B6834" i="2"/>
  <c r="F6833" i="2"/>
  <c r="E6833" i="2"/>
  <c r="C6833" i="2"/>
  <c r="B6833" i="2"/>
  <c r="F6832" i="2"/>
  <c r="E6832" i="2"/>
  <c r="C6832" i="2"/>
  <c r="B6832" i="2"/>
  <c r="F6831" i="2"/>
  <c r="E6831" i="2"/>
  <c r="C6831" i="2"/>
  <c r="B6831" i="2"/>
  <c r="F6830" i="2"/>
  <c r="E6830" i="2"/>
  <c r="C6830" i="2"/>
  <c r="B6830" i="2"/>
  <c r="F6829" i="2"/>
  <c r="E6829" i="2"/>
  <c r="C6829" i="2"/>
  <c r="B6829" i="2"/>
  <c r="F6828" i="2"/>
  <c r="E6828" i="2"/>
  <c r="C6828" i="2"/>
  <c r="B6828" i="2"/>
  <c r="F6827" i="2"/>
  <c r="E6827" i="2"/>
  <c r="C6827" i="2"/>
  <c r="B6827" i="2"/>
  <c r="F6826" i="2"/>
  <c r="E6826" i="2"/>
  <c r="C6826" i="2"/>
  <c r="B6826" i="2"/>
  <c r="F6825" i="2"/>
  <c r="E6825" i="2"/>
  <c r="C6825" i="2"/>
  <c r="B6825" i="2"/>
  <c r="F6824" i="2"/>
  <c r="E6824" i="2"/>
  <c r="C6824" i="2"/>
  <c r="B6824" i="2"/>
  <c r="F6823" i="2"/>
  <c r="E6823" i="2"/>
  <c r="C6823" i="2"/>
  <c r="B6823" i="2"/>
  <c r="F6822" i="2"/>
  <c r="E6822" i="2"/>
  <c r="C6822" i="2"/>
  <c r="B6822" i="2"/>
  <c r="F6821" i="2"/>
  <c r="E6821" i="2"/>
  <c r="C6821" i="2"/>
  <c r="B6821" i="2"/>
  <c r="F6820" i="2"/>
  <c r="E6820" i="2"/>
  <c r="C6820" i="2"/>
  <c r="B6820" i="2"/>
  <c r="F6819" i="2"/>
  <c r="E6819" i="2"/>
  <c r="C6819" i="2"/>
  <c r="B6819" i="2"/>
  <c r="F6818" i="2"/>
  <c r="E6818" i="2"/>
  <c r="C6818" i="2"/>
  <c r="B6818" i="2"/>
  <c r="F6817" i="2"/>
  <c r="E6817" i="2"/>
  <c r="C6817" i="2"/>
  <c r="B6817" i="2"/>
  <c r="F6816" i="2"/>
  <c r="E6816" i="2"/>
  <c r="C6816" i="2"/>
  <c r="B6816" i="2"/>
  <c r="F6815" i="2"/>
  <c r="E6815" i="2"/>
  <c r="C6815" i="2"/>
  <c r="B6815" i="2"/>
  <c r="F6814" i="2"/>
  <c r="E6814" i="2"/>
  <c r="C6814" i="2"/>
  <c r="B6814" i="2"/>
  <c r="F6813" i="2"/>
  <c r="E6813" i="2"/>
  <c r="C6813" i="2"/>
  <c r="B6813" i="2"/>
  <c r="F6812" i="2"/>
  <c r="E6812" i="2"/>
  <c r="C6812" i="2"/>
  <c r="B6812" i="2"/>
  <c r="F6811" i="2"/>
  <c r="E6811" i="2"/>
  <c r="C6811" i="2"/>
  <c r="B6811" i="2"/>
  <c r="F6810" i="2"/>
  <c r="E6810" i="2"/>
  <c r="C6810" i="2"/>
  <c r="B6810" i="2"/>
  <c r="F6809" i="2"/>
  <c r="E6809" i="2"/>
  <c r="C6809" i="2"/>
  <c r="B6809" i="2"/>
  <c r="F6808" i="2"/>
  <c r="E6808" i="2"/>
  <c r="C6808" i="2"/>
  <c r="B6808" i="2"/>
  <c r="F6807" i="2"/>
  <c r="E6807" i="2"/>
  <c r="C6807" i="2"/>
  <c r="B6807" i="2"/>
  <c r="F6806" i="2"/>
  <c r="E6806" i="2"/>
  <c r="C6806" i="2"/>
  <c r="B6806" i="2"/>
  <c r="F6805" i="2"/>
  <c r="E6805" i="2"/>
  <c r="C6805" i="2"/>
  <c r="B6805" i="2"/>
  <c r="F6804" i="2"/>
  <c r="E6804" i="2"/>
  <c r="C6804" i="2"/>
  <c r="B6804" i="2"/>
  <c r="F6803" i="2"/>
  <c r="E6803" i="2"/>
  <c r="C6803" i="2"/>
  <c r="B6803" i="2"/>
  <c r="F6802" i="2"/>
  <c r="E6802" i="2"/>
  <c r="C6802" i="2"/>
  <c r="B6802" i="2"/>
  <c r="F6801" i="2"/>
  <c r="E6801" i="2"/>
  <c r="C6801" i="2"/>
  <c r="B6801" i="2"/>
  <c r="F6800" i="2"/>
  <c r="E6800" i="2"/>
  <c r="C6800" i="2"/>
  <c r="B6800" i="2"/>
  <c r="F6799" i="2"/>
  <c r="E6799" i="2"/>
  <c r="C6799" i="2"/>
  <c r="B6799" i="2"/>
  <c r="F6798" i="2"/>
  <c r="E6798" i="2"/>
  <c r="C6798" i="2"/>
  <c r="B6798" i="2"/>
  <c r="F6797" i="2"/>
  <c r="E6797" i="2"/>
  <c r="C6797" i="2"/>
  <c r="B6797" i="2"/>
  <c r="F6796" i="2"/>
  <c r="E6796" i="2"/>
  <c r="C6796" i="2"/>
  <c r="B6796" i="2"/>
  <c r="F6795" i="2"/>
  <c r="E6795" i="2"/>
  <c r="C6795" i="2"/>
  <c r="B6795" i="2"/>
  <c r="F6794" i="2"/>
  <c r="E6794" i="2"/>
  <c r="C6794" i="2"/>
  <c r="B6794" i="2"/>
  <c r="F6793" i="2"/>
  <c r="E6793" i="2"/>
  <c r="C6793" i="2"/>
  <c r="B6793" i="2"/>
  <c r="F6792" i="2"/>
  <c r="E6792" i="2"/>
  <c r="C6792" i="2"/>
  <c r="B6792" i="2"/>
  <c r="F6791" i="2"/>
  <c r="E6791" i="2"/>
  <c r="C6791" i="2"/>
  <c r="B6791" i="2"/>
  <c r="F6790" i="2"/>
  <c r="E6790" i="2"/>
  <c r="C6790" i="2"/>
  <c r="B6790" i="2"/>
  <c r="F6789" i="2"/>
  <c r="E6789" i="2"/>
  <c r="C6789" i="2"/>
  <c r="B6789" i="2"/>
  <c r="F6788" i="2"/>
  <c r="E6788" i="2"/>
  <c r="C6788" i="2"/>
  <c r="B6788" i="2"/>
  <c r="F6787" i="2"/>
  <c r="E6787" i="2"/>
  <c r="C6787" i="2"/>
  <c r="B6787" i="2"/>
  <c r="F6786" i="2"/>
  <c r="E6786" i="2"/>
  <c r="C6786" i="2"/>
  <c r="B6786" i="2"/>
  <c r="F6785" i="2"/>
  <c r="E6785" i="2"/>
  <c r="C6785" i="2"/>
  <c r="B6785" i="2"/>
  <c r="F6784" i="2"/>
  <c r="E6784" i="2"/>
  <c r="C6784" i="2"/>
  <c r="B6784" i="2"/>
  <c r="F6783" i="2"/>
  <c r="E6783" i="2"/>
  <c r="C6783" i="2"/>
  <c r="B6783" i="2"/>
  <c r="F6782" i="2"/>
  <c r="E6782" i="2"/>
  <c r="C6782" i="2"/>
  <c r="B6782" i="2"/>
  <c r="F6781" i="2"/>
  <c r="E6781" i="2"/>
  <c r="C6781" i="2"/>
  <c r="B6781" i="2"/>
  <c r="F6780" i="2"/>
  <c r="E6780" i="2"/>
  <c r="C6780" i="2"/>
  <c r="B6780" i="2"/>
  <c r="F6779" i="2"/>
  <c r="E6779" i="2"/>
  <c r="C6779" i="2"/>
  <c r="B6779" i="2"/>
  <c r="F6778" i="2"/>
  <c r="E6778" i="2"/>
  <c r="C6778" i="2"/>
  <c r="B6778" i="2"/>
  <c r="F6777" i="2"/>
  <c r="E6777" i="2"/>
  <c r="C6777" i="2"/>
  <c r="B6777" i="2"/>
  <c r="F6776" i="2"/>
  <c r="E6776" i="2"/>
  <c r="C6776" i="2"/>
  <c r="B6776" i="2"/>
  <c r="F6775" i="2"/>
  <c r="E6775" i="2"/>
  <c r="C6775" i="2"/>
  <c r="B6775" i="2"/>
  <c r="F6774" i="2"/>
  <c r="E6774" i="2"/>
  <c r="C6774" i="2"/>
  <c r="B6774" i="2"/>
  <c r="F6773" i="2"/>
  <c r="E6773" i="2"/>
  <c r="C6773" i="2"/>
  <c r="B6773" i="2"/>
  <c r="F6772" i="2"/>
  <c r="E6772" i="2"/>
  <c r="C6772" i="2"/>
  <c r="B6772" i="2"/>
  <c r="F6771" i="2"/>
  <c r="E6771" i="2"/>
  <c r="C6771" i="2"/>
  <c r="B6771" i="2"/>
  <c r="F6770" i="2"/>
  <c r="E6770" i="2"/>
  <c r="C6770" i="2"/>
  <c r="B6770" i="2"/>
  <c r="F6769" i="2"/>
  <c r="E6769" i="2"/>
  <c r="C6769" i="2"/>
  <c r="B6769" i="2"/>
  <c r="F6768" i="2"/>
  <c r="E6768" i="2"/>
  <c r="C6768" i="2"/>
  <c r="B6768" i="2"/>
  <c r="F6767" i="2"/>
  <c r="E6767" i="2"/>
  <c r="C6767" i="2"/>
  <c r="B6767" i="2"/>
  <c r="F6766" i="2"/>
  <c r="E6766" i="2"/>
  <c r="C6766" i="2"/>
  <c r="B6766" i="2"/>
  <c r="F6765" i="2"/>
  <c r="E6765" i="2"/>
  <c r="C6765" i="2"/>
  <c r="B6765" i="2"/>
  <c r="F6764" i="2"/>
  <c r="E6764" i="2"/>
  <c r="C6764" i="2"/>
  <c r="B6764" i="2"/>
  <c r="F6763" i="2"/>
  <c r="E6763" i="2"/>
  <c r="C6763" i="2"/>
  <c r="B6763" i="2"/>
  <c r="F6762" i="2"/>
  <c r="E6762" i="2"/>
  <c r="C6762" i="2"/>
  <c r="B6762" i="2"/>
  <c r="F6761" i="2"/>
  <c r="E6761" i="2"/>
  <c r="C6761" i="2"/>
  <c r="B6761" i="2"/>
  <c r="F6760" i="2"/>
  <c r="E6760" i="2"/>
  <c r="C6760" i="2"/>
  <c r="B6760" i="2"/>
  <c r="F6759" i="2"/>
  <c r="E6759" i="2"/>
  <c r="C6759" i="2"/>
  <c r="B6759" i="2"/>
  <c r="F6758" i="2"/>
  <c r="E6758" i="2"/>
  <c r="C6758" i="2"/>
  <c r="B6758" i="2"/>
  <c r="F6757" i="2"/>
  <c r="E6757" i="2"/>
  <c r="C6757" i="2"/>
  <c r="B6757" i="2"/>
  <c r="F6756" i="2"/>
  <c r="E6756" i="2"/>
  <c r="C6756" i="2"/>
  <c r="B6756" i="2"/>
  <c r="F6755" i="2"/>
  <c r="E6755" i="2"/>
  <c r="C6755" i="2"/>
  <c r="B6755" i="2"/>
  <c r="F6754" i="2"/>
  <c r="E6754" i="2"/>
  <c r="C6754" i="2"/>
  <c r="B6754" i="2"/>
  <c r="F6753" i="2"/>
  <c r="E6753" i="2"/>
  <c r="C6753" i="2"/>
  <c r="B6753" i="2"/>
  <c r="F6752" i="2"/>
  <c r="E6752" i="2"/>
  <c r="C6752" i="2"/>
  <c r="B6752" i="2"/>
  <c r="F6751" i="2"/>
  <c r="E6751" i="2"/>
  <c r="C6751" i="2"/>
  <c r="B6751" i="2"/>
  <c r="F6750" i="2"/>
  <c r="E6750" i="2"/>
  <c r="C6750" i="2"/>
  <c r="B6750" i="2"/>
  <c r="F6749" i="2"/>
  <c r="E6749" i="2"/>
  <c r="C6749" i="2"/>
  <c r="B6749" i="2"/>
  <c r="F6748" i="2"/>
  <c r="E6748" i="2"/>
  <c r="C6748" i="2"/>
  <c r="B6748" i="2"/>
  <c r="F6747" i="2"/>
  <c r="E6747" i="2"/>
  <c r="C6747" i="2"/>
  <c r="B6747" i="2"/>
  <c r="F6746" i="2"/>
  <c r="E6746" i="2"/>
  <c r="C6746" i="2"/>
  <c r="B6746" i="2"/>
  <c r="F6745" i="2"/>
  <c r="E6745" i="2"/>
  <c r="C6745" i="2"/>
  <c r="B6745" i="2"/>
  <c r="F6744" i="2"/>
  <c r="E6744" i="2"/>
  <c r="C6744" i="2"/>
  <c r="B6744" i="2"/>
  <c r="F6743" i="2"/>
  <c r="E6743" i="2"/>
  <c r="C6743" i="2"/>
  <c r="B6743" i="2"/>
  <c r="F6742" i="2"/>
  <c r="E6742" i="2"/>
  <c r="C6742" i="2"/>
  <c r="B6742" i="2"/>
  <c r="F6741" i="2"/>
  <c r="E6741" i="2"/>
  <c r="C6741" i="2"/>
  <c r="B6741" i="2"/>
  <c r="F6740" i="2"/>
  <c r="E6740" i="2"/>
  <c r="C6740" i="2"/>
  <c r="B6740" i="2"/>
  <c r="F6739" i="2"/>
  <c r="E6739" i="2"/>
  <c r="C6739" i="2"/>
  <c r="B6739" i="2"/>
  <c r="F6738" i="2"/>
  <c r="E6738" i="2"/>
  <c r="C6738" i="2"/>
  <c r="B6738" i="2"/>
  <c r="F6737" i="2"/>
  <c r="E6737" i="2"/>
  <c r="C6737" i="2"/>
  <c r="B6737" i="2"/>
  <c r="F6736" i="2"/>
  <c r="E6736" i="2"/>
  <c r="C6736" i="2"/>
  <c r="B6736" i="2"/>
  <c r="F6735" i="2"/>
  <c r="E6735" i="2"/>
  <c r="C6735" i="2"/>
  <c r="B6735" i="2"/>
  <c r="F6734" i="2"/>
  <c r="E6734" i="2"/>
  <c r="C6734" i="2"/>
  <c r="B6734" i="2"/>
  <c r="F6733" i="2"/>
  <c r="E6733" i="2"/>
  <c r="C6733" i="2"/>
  <c r="B6733" i="2"/>
  <c r="F6732" i="2"/>
  <c r="E6732" i="2"/>
  <c r="C6732" i="2"/>
  <c r="B6732" i="2"/>
  <c r="F6731" i="2"/>
  <c r="E6731" i="2"/>
  <c r="C6731" i="2"/>
  <c r="B6731" i="2"/>
  <c r="F6730" i="2"/>
  <c r="E6730" i="2"/>
  <c r="C6730" i="2"/>
  <c r="B6730" i="2"/>
  <c r="F6729" i="2"/>
  <c r="E6729" i="2"/>
  <c r="C6729" i="2"/>
  <c r="B6729" i="2"/>
  <c r="F6728" i="2"/>
  <c r="E6728" i="2"/>
  <c r="C6728" i="2"/>
  <c r="B6728" i="2"/>
  <c r="F6727" i="2"/>
  <c r="E6727" i="2"/>
  <c r="C6727" i="2"/>
  <c r="B6727" i="2"/>
  <c r="F6726" i="2"/>
  <c r="E6726" i="2"/>
  <c r="C6726" i="2"/>
  <c r="B6726" i="2"/>
  <c r="F6725" i="2"/>
  <c r="E6725" i="2"/>
  <c r="C6725" i="2"/>
  <c r="B6725" i="2"/>
  <c r="F6724" i="2"/>
  <c r="E6724" i="2"/>
  <c r="C6724" i="2"/>
  <c r="B6724" i="2"/>
  <c r="F6723" i="2"/>
  <c r="E6723" i="2"/>
  <c r="C6723" i="2"/>
  <c r="B6723" i="2"/>
  <c r="F6722" i="2"/>
  <c r="E6722" i="2"/>
  <c r="C6722" i="2"/>
  <c r="B6722" i="2"/>
  <c r="F6721" i="2"/>
  <c r="E6721" i="2"/>
  <c r="C6721" i="2"/>
  <c r="B6721" i="2"/>
  <c r="F6720" i="2"/>
  <c r="E6720" i="2"/>
  <c r="C6720" i="2"/>
  <c r="B6720" i="2"/>
  <c r="F6719" i="2"/>
  <c r="E6719" i="2"/>
  <c r="C6719" i="2"/>
  <c r="B6719" i="2"/>
  <c r="F6718" i="2"/>
  <c r="E6718" i="2"/>
  <c r="C6718" i="2"/>
  <c r="B6718" i="2"/>
  <c r="F6717" i="2"/>
  <c r="E6717" i="2"/>
  <c r="C6717" i="2"/>
  <c r="B6717" i="2"/>
  <c r="F6716" i="2"/>
  <c r="E6716" i="2"/>
  <c r="C6716" i="2"/>
  <c r="B6716" i="2"/>
  <c r="F6715" i="2"/>
  <c r="E6715" i="2"/>
  <c r="C6715" i="2"/>
  <c r="B6715" i="2"/>
  <c r="F6714" i="2"/>
  <c r="E6714" i="2"/>
  <c r="C6714" i="2"/>
  <c r="B6714" i="2"/>
  <c r="F6713" i="2"/>
  <c r="E6713" i="2"/>
  <c r="C6713" i="2"/>
  <c r="B6713" i="2"/>
  <c r="F6712" i="2"/>
  <c r="E6712" i="2"/>
  <c r="C6712" i="2"/>
  <c r="B6712" i="2"/>
  <c r="F6711" i="2"/>
  <c r="E6711" i="2"/>
  <c r="C6711" i="2"/>
  <c r="B6711" i="2"/>
  <c r="F6710" i="2"/>
  <c r="E6710" i="2"/>
  <c r="C6710" i="2"/>
  <c r="B6710" i="2"/>
  <c r="F6709" i="2"/>
  <c r="E6709" i="2"/>
  <c r="C6709" i="2"/>
  <c r="B6709" i="2"/>
  <c r="F6708" i="2"/>
  <c r="E6708" i="2"/>
  <c r="C6708" i="2"/>
  <c r="B6708" i="2"/>
  <c r="F6707" i="2"/>
  <c r="E6707" i="2"/>
  <c r="C6707" i="2"/>
  <c r="B6707" i="2"/>
  <c r="F6706" i="2"/>
  <c r="E6706" i="2"/>
  <c r="C6706" i="2"/>
  <c r="B6706" i="2"/>
  <c r="F6705" i="2"/>
  <c r="E6705" i="2"/>
  <c r="C6705" i="2"/>
  <c r="B6705" i="2"/>
  <c r="F6704" i="2"/>
  <c r="E6704" i="2"/>
  <c r="C6704" i="2"/>
  <c r="B6704" i="2"/>
  <c r="F6703" i="2"/>
  <c r="E6703" i="2"/>
  <c r="C6703" i="2"/>
  <c r="B6703" i="2"/>
  <c r="F6702" i="2"/>
  <c r="E6702" i="2"/>
  <c r="C6702" i="2"/>
  <c r="B6702" i="2"/>
  <c r="F6701" i="2"/>
  <c r="E6701" i="2"/>
  <c r="C6701" i="2"/>
  <c r="B6701" i="2"/>
  <c r="F6700" i="2"/>
  <c r="E6700" i="2"/>
  <c r="C6700" i="2"/>
  <c r="B6700" i="2"/>
  <c r="F6699" i="2"/>
  <c r="E6699" i="2"/>
  <c r="C6699" i="2"/>
  <c r="B6699" i="2"/>
  <c r="F6698" i="2"/>
  <c r="E6698" i="2"/>
  <c r="C6698" i="2"/>
  <c r="B6698" i="2"/>
  <c r="F6697" i="2"/>
  <c r="E6697" i="2"/>
  <c r="C6697" i="2"/>
  <c r="B6697" i="2"/>
  <c r="F6696" i="2"/>
  <c r="E6696" i="2"/>
  <c r="C6696" i="2"/>
  <c r="B6696" i="2"/>
  <c r="F6695" i="2"/>
  <c r="E6695" i="2"/>
  <c r="C6695" i="2"/>
  <c r="B6695" i="2"/>
  <c r="F6694" i="2"/>
  <c r="E6694" i="2"/>
  <c r="C6694" i="2"/>
  <c r="B6694" i="2"/>
  <c r="F6693" i="2"/>
  <c r="E6693" i="2"/>
  <c r="C6693" i="2"/>
  <c r="B6693" i="2"/>
  <c r="F6692" i="2"/>
  <c r="E6692" i="2"/>
  <c r="C6692" i="2"/>
  <c r="B6692" i="2"/>
  <c r="F6691" i="2"/>
  <c r="E6691" i="2"/>
  <c r="C6691" i="2"/>
  <c r="B6691" i="2"/>
  <c r="F6690" i="2"/>
  <c r="E6690" i="2"/>
  <c r="C6690" i="2"/>
  <c r="B6690" i="2"/>
  <c r="F6689" i="2"/>
  <c r="E6689" i="2"/>
  <c r="C6689" i="2"/>
  <c r="B6689" i="2"/>
  <c r="F6688" i="2"/>
  <c r="E6688" i="2"/>
  <c r="C6688" i="2"/>
  <c r="B6688" i="2"/>
  <c r="F6687" i="2"/>
  <c r="E6687" i="2"/>
  <c r="C6687" i="2"/>
  <c r="B6687" i="2"/>
  <c r="F6686" i="2"/>
  <c r="E6686" i="2"/>
  <c r="C6686" i="2"/>
  <c r="B6686" i="2"/>
  <c r="F6685" i="2"/>
  <c r="E6685" i="2"/>
  <c r="C6685" i="2"/>
  <c r="B6685" i="2"/>
  <c r="F6684" i="2"/>
  <c r="E6684" i="2"/>
  <c r="C6684" i="2"/>
  <c r="B6684" i="2"/>
  <c r="F6683" i="2"/>
  <c r="E6683" i="2"/>
  <c r="C6683" i="2"/>
  <c r="B6683" i="2"/>
  <c r="F6682" i="2"/>
  <c r="E6682" i="2"/>
  <c r="C6682" i="2"/>
  <c r="B6682" i="2"/>
  <c r="F6681" i="2"/>
  <c r="E6681" i="2"/>
  <c r="C6681" i="2"/>
  <c r="B6681" i="2"/>
  <c r="F6680" i="2"/>
  <c r="E6680" i="2"/>
  <c r="C6680" i="2"/>
  <c r="B6680" i="2"/>
  <c r="F6679" i="2"/>
  <c r="E6679" i="2"/>
  <c r="C6679" i="2"/>
  <c r="B6679" i="2"/>
  <c r="F6678" i="2"/>
  <c r="E6678" i="2"/>
  <c r="C6678" i="2"/>
  <c r="B6678" i="2"/>
  <c r="F6677" i="2"/>
  <c r="E6677" i="2"/>
  <c r="C6677" i="2"/>
  <c r="B6677" i="2"/>
  <c r="F6676" i="2"/>
  <c r="E6676" i="2"/>
  <c r="C6676" i="2"/>
  <c r="B6676" i="2"/>
  <c r="F6675" i="2"/>
  <c r="E6675" i="2"/>
  <c r="C6675" i="2"/>
  <c r="B6675" i="2"/>
  <c r="F6674" i="2"/>
  <c r="E6674" i="2"/>
  <c r="C6674" i="2"/>
  <c r="B6674" i="2"/>
  <c r="F6673" i="2"/>
  <c r="E6673" i="2"/>
  <c r="C6673" i="2"/>
  <c r="B6673" i="2"/>
  <c r="F6672" i="2"/>
  <c r="E6672" i="2"/>
  <c r="C6672" i="2"/>
  <c r="B6672" i="2"/>
  <c r="F6671" i="2"/>
  <c r="E6671" i="2"/>
  <c r="C6671" i="2"/>
  <c r="B6671" i="2"/>
  <c r="F6670" i="2"/>
  <c r="E6670" i="2"/>
  <c r="C6670" i="2"/>
  <c r="B6670" i="2"/>
  <c r="F6669" i="2"/>
  <c r="E6669" i="2"/>
  <c r="C6669" i="2"/>
  <c r="B6669" i="2"/>
  <c r="F6668" i="2"/>
  <c r="E6668" i="2"/>
  <c r="C6668" i="2"/>
  <c r="B6668" i="2"/>
  <c r="F6667" i="2"/>
  <c r="E6667" i="2"/>
  <c r="C6667" i="2"/>
  <c r="B6667" i="2"/>
  <c r="F6666" i="2"/>
  <c r="E6666" i="2"/>
  <c r="C6666" i="2"/>
  <c r="B6666" i="2"/>
  <c r="F6665" i="2"/>
  <c r="E6665" i="2"/>
  <c r="C6665" i="2"/>
  <c r="B6665" i="2"/>
  <c r="F6664" i="2"/>
  <c r="E6664" i="2"/>
  <c r="C6664" i="2"/>
  <c r="B6664" i="2"/>
  <c r="F6663" i="2"/>
  <c r="E6663" i="2"/>
  <c r="C6663" i="2"/>
  <c r="B6663" i="2"/>
  <c r="F6662" i="2"/>
  <c r="E6662" i="2"/>
  <c r="C6662" i="2"/>
  <c r="B6662" i="2"/>
  <c r="F6661" i="2"/>
  <c r="E6661" i="2"/>
  <c r="C6661" i="2"/>
  <c r="B6661" i="2"/>
  <c r="F6660" i="2"/>
  <c r="E6660" i="2"/>
  <c r="C6660" i="2"/>
  <c r="B6660" i="2"/>
  <c r="F6659" i="2"/>
  <c r="E6659" i="2"/>
  <c r="C6659" i="2"/>
  <c r="B6659" i="2"/>
  <c r="F6658" i="2"/>
  <c r="E6658" i="2"/>
  <c r="C6658" i="2"/>
  <c r="B6658" i="2"/>
  <c r="F6657" i="2"/>
  <c r="E6657" i="2"/>
  <c r="C6657" i="2"/>
  <c r="B6657" i="2"/>
  <c r="F6656" i="2"/>
  <c r="E6656" i="2"/>
  <c r="C6656" i="2"/>
  <c r="B6656" i="2"/>
  <c r="F6655" i="2"/>
  <c r="E6655" i="2"/>
  <c r="C6655" i="2"/>
  <c r="B6655" i="2"/>
  <c r="F6654" i="2"/>
  <c r="E6654" i="2"/>
  <c r="C6654" i="2"/>
  <c r="B6654" i="2"/>
  <c r="F6653" i="2"/>
  <c r="E6653" i="2"/>
  <c r="C6653" i="2"/>
  <c r="B6653" i="2"/>
  <c r="F6652" i="2"/>
  <c r="E6652" i="2"/>
  <c r="C6652" i="2"/>
  <c r="B6652" i="2"/>
  <c r="F6651" i="2"/>
  <c r="E6651" i="2"/>
  <c r="C6651" i="2"/>
  <c r="B6651" i="2"/>
  <c r="F6650" i="2"/>
  <c r="E6650" i="2"/>
  <c r="C6650" i="2"/>
  <c r="B6650" i="2"/>
  <c r="F6649" i="2"/>
  <c r="E6649" i="2"/>
  <c r="C6649" i="2"/>
  <c r="B6649" i="2"/>
  <c r="F6648" i="2"/>
  <c r="E6648" i="2"/>
  <c r="C6648" i="2"/>
  <c r="B6648" i="2"/>
  <c r="F6647" i="2"/>
  <c r="E6647" i="2"/>
  <c r="C6647" i="2"/>
  <c r="B6647" i="2"/>
  <c r="F6646" i="2"/>
  <c r="E6646" i="2"/>
  <c r="C6646" i="2"/>
  <c r="B6646" i="2"/>
  <c r="F6645" i="2"/>
  <c r="E6645" i="2"/>
  <c r="C6645" i="2"/>
  <c r="B6645" i="2"/>
  <c r="F6644" i="2"/>
  <c r="E6644" i="2"/>
  <c r="C6644" i="2"/>
  <c r="B6644" i="2"/>
  <c r="F6643" i="2"/>
  <c r="E6643" i="2"/>
  <c r="C6643" i="2"/>
  <c r="B6643" i="2"/>
  <c r="F6642" i="2"/>
  <c r="E6642" i="2"/>
  <c r="C6642" i="2"/>
  <c r="B6642" i="2"/>
  <c r="F6641" i="2"/>
  <c r="E6641" i="2"/>
  <c r="C6641" i="2"/>
  <c r="B6641" i="2"/>
  <c r="F6640" i="2"/>
  <c r="E6640" i="2"/>
  <c r="C6640" i="2"/>
  <c r="B6640" i="2"/>
  <c r="F6639" i="2"/>
  <c r="E6639" i="2"/>
  <c r="C6639" i="2"/>
  <c r="B6639" i="2"/>
  <c r="F6638" i="2"/>
  <c r="E6638" i="2"/>
  <c r="C6638" i="2"/>
  <c r="B6638" i="2"/>
  <c r="F6637" i="2"/>
  <c r="E6637" i="2"/>
  <c r="C6637" i="2"/>
  <c r="B6637" i="2"/>
  <c r="F6636" i="2"/>
  <c r="E6636" i="2"/>
  <c r="C6636" i="2"/>
  <c r="B6636" i="2"/>
  <c r="F6635" i="2"/>
  <c r="E6635" i="2"/>
  <c r="C6635" i="2"/>
  <c r="B6635" i="2"/>
  <c r="F6634" i="2"/>
  <c r="E6634" i="2"/>
  <c r="C6634" i="2"/>
  <c r="B6634" i="2"/>
  <c r="F6633" i="2"/>
  <c r="E6633" i="2"/>
  <c r="C6633" i="2"/>
  <c r="B6633" i="2"/>
  <c r="F6632" i="2"/>
  <c r="E6632" i="2"/>
  <c r="C6632" i="2"/>
  <c r="B6632" i="2"/>
  <c r="F6631" i="2"/>
  <c r="E6631" i="2"/>
  <c r="C6631" i="2"/>
  <c r="B6631" i="2"/>
  <c r="F6630" i="2"/>
  <c r="E6630" i="2"/>
  <c r="C6630" i="2"/>
  <c r="B6630" i="2"/>
  <c r="F6629" i="2"/>
  <c r="E6629" i="2"/>
  <c r="C6629" i="2"/>
  <c r="B6629" i="2"/>
  <c r="F6628" i="2"/>
  <c r="E6628" i="2"/>
  <c r="C6628" i="2"/>
  <c r="B6628" i="2"/>
  <c r="F6627" i="2"/>
  <c r="E6627" i="2"/>
  <c r="C6627" i="2"/>
  <c r="B6627" i="2"/>
  <c r="F6626" i="2"/>
  <c r="E6626" i="2"/>
  <c r="C6626" i="2"/>
  <c r="B6626" i="2"/>
  <c r="F6625" i="2"/>
  <c r="E6625" i="2"/>
  <c r="C6625" i="2"/>
  <c r="B6625" i="2"/>
  <c r="F6624" i="2"/>
  <c r="E6624" i="2"/>
  <c r="C6624" i="2"/>
  <c r="B6624" i="2"/>
  <c r="F6623" i="2"/>
  <c r="E6623" i="2"/>
  <c r="C6623" i="2"/>
  <c r="B6623" i="2"/>
  <c r="F6622" i="2"/>
  <c r="E6622" i="2"/>
  <c r="C6622" i="2"/>
  <c r="B6622" i="2"/>
  <c r="F6621" i="2"/>
  <c r="E6621" i="2"/>
  <c r="C6621" i="2"/>
  <c r="B6621" i="2"/>
  <c r="F6620" i="2"/>
  <c r="E6620" i="2"/>
  <c r="C6620" i="2"/>
  <c r="B6620" i="2"/>
  <c r="F6619" i="2"/>
  <c r="E6619" i="2"/>
  <c r="C6619" i="2"/>
  <c r="B6619" i="2"/>
  <c r="F6618" i="2"/>
  <c r="E6618" i="2"/>
  <c r="C6618" i="2"/>
  <c r="B6618" i="2"/>
  <c r="F6617" i="2"/>
  <c r="E6617" i="2"/>
  <c r="C6617" i="2"/>
  <c r="B6617" i="2"/>
  <c r="F6616" i="2"/>
  <c r="E6616" i="2"/>
  <c r="C6616" i="2"/>
  <c r="B6616" i="2"/>
  <c r="F6615" i="2"/>
  <c r="E6615" i="2"/>
  <c r="C6615" i="2"/>
  <c r="B6615" i="2"/>
  <c r="F6614" i="2"/>
  <c r="E6614" i="2"/>
  <c r="C6614" i="2"/>
  <c r="B6614" i="2"/>
  <c r="F6613" i="2"/>
  <c r="E6613" i="2"/>
  <c r="C6613" i="2"/>
  <c r="B6613" i="2"/>
  <c r="F6612" i="2"/>
  <c r="E6612" i="2"/>
  <c r="C6612" i="2"/>
  <c r="B6612" i="2"/>
  <c r="F6611" i="2"/>
  <c r="E6611" i="2"/>
  <c r="C6611" i="2"/>
  <c r="B6611" i="2"/>
  <c r="F6610" i="2"/>
  <c r="E6610" i="2"/>
  <c r="C6610" i="2"/>
  <c r="B6610" i="2"/>
  <c r="F6609" i="2"/>
  <c r="E6609" i="2"/>
  <c r="C6609" i="2"/>
  <c r="B6609" i="2"/>
  <c r="F6608" i="2"/>
  <c r="E6608" i="2"/>
  <c r="C6608" i="2"/>
  <c r="B6608" i="2"/>
  <c r="F6607" i="2"/>
  <c r="E6607" i="2"/>
  <c r="C6607" i="2"/>
  <c r="B6607" i="2"/>
  <c r="F6606" i="2"/>
  <c r="E6606" i="2"/>
  <c r="C6606" i="2"/>
  <c r="B6606" i="2"/>
  <c r="F6605" i="2"/>
  <c r="E6605" i="2"/>
  <c r="C6605" i="2"/>
  <c r="B6605" i="2"/>
  <c r="F6604" i="2"/>
  <c r="E6604" i="2"/>
  <c r="C6604" i="2"/>
  <c r="B6604" i="2"/>
  <c r="F6603" i="2"/>
  <c r="E6603" i="2"/>
  <c r="C6603" i="2"/>
  <c r="B6603" i="2"/>
  <c r="F6602" i="2"/>
  <c r="E6602" i="2"/>
  <c r="C6602" i="2"/>
  <c r="B6602" i="2"/>
  <c r="F6601" i="2"/>
  <c r="E6601" i="2"/>
  <c r="C6601" i="2"/>
  <c r="B6601" i="2"/>
  <c r="F6600" i="2"/>
  <c r="E6600" i="2"/>
  <c r="C6600" i="2"/>
  <c r="B6600" i="2"/>
  <c r="F6599" i="2"/>
  <c r="E6599" i="2"/>
  <c r="C6599" i="2"/>
  <c r="B6599" i="2"/>
  <c r="F6598" i="2"/>
  <c r="E6598" i="2"/>
  <c r="C6598" i="2"/>
  <c r="B6598" i="2"/>
  <c r="F6597" i="2"/>
  <c r="E6597" i="2"/>
  <c r="C6597" i="2"/>
  <c r="B6597" i="2"/>
  <c r="F6596" i="2"/>
  <c r="E6596" i="2"/>
  <c r="C6596" i="2"/>
  <c r="B6596" i="2"/>
  <c r="F6595" i="2"/>
  <c r="E6595" i="2"/>
  <c r="C6595" i="2"/>
  <c r="B6595" i="2"/>
  <c r="F6594" i="2"/>
  <c r="E6594" i="2"/>
  <c r="C6594" i="2"/>
  <c r="B6594" i="2"/>
  <c r="F6593" i="2"/>
  <c r="E6593" i="2"/>
  <c r="C6593" i="2"/>
  <c r="B6593" i="2"/>
  <c r="F6592" i="2"/>
  <c r="E6592" i="2"/>
  <c r="C6592" i="2"/>
  <c r="B6592" i="2"/>
  <c r="F6591" i="2"/>
  <c r="E6591" i="2"/>
  <c r="C6591" i="2"/>
  <c r="B6591" i="2"/>
  <c r="F6590" i="2"/>
  <c r="E6590" i="2"/>
  <c r="C6590" i="2"/>
  <c r="B6590" i="2"/>
  <c r="F6589" i="2"/>
  <c r="E6589" i="2"/>
  <c r="C6589" i="2"/>
  <c r="B6589" i="2"/>
  <c r="F6588" i="2"/>
  <c r="E6588" i="2"/>
  <c r="C6588" i="2"/>
  <c r="B6588" i="2"/>
  <c r="F6587" i="2"/>
  <c r="E6587" i="2"/>
  <c r="C6587" i="2"/>
  <c r="B6587" i="2"/>
  <c r="F6586" i="2"/>
  <c r="E6586" i="2"/>
  <c r="C6586" i="2"/>
  <c r="B6586" i="2"/>
  <c r="F6585" i="2"/>
  <c r="E6585" i="2"/>
  <c r="C6585" i="2"/>
  <c r="B6585" i="2"/>
  <c r="F6584" i="2"/>
  <c r="E6584" i="2"/>
  <c r="C6584" i="2"/>
  <c r="B6584" i="2"/>
  <c r="F6583" i="2"/>
  <c r="E6583" i="2"/>
  <c r="C6583" i="2"/>
  <c r="B6583" i="2"/>
  <c r="F6582" i="2"/>
  <c r="E6582" i="2"/>
  <c r="C6582" i="2"/>
  <c r="B6582" i="2"/>
  <c r="F6581" i="2"/>
  <c r="E6581" i="2"/>
  <c r="C6581" i="2"/>
  <c r="B6581" i="2"/>
  <c r="F6580" i="2"/>
  <c r="E6580" i="2"/>
  <c r="C6580" i="2"/>
  <c r="B6580" i="2"/>
  <c r="F6579" i="2"/>
  <c r="E6579" i="2"/>
  <c r="C6579" i="2"/>
  <c r="B6579" i="2"/>
  <c r="F6578" i="2"/>
  <c r="E6578" i="2"/>
  <c r="C6578" i="2"/>
  <c r="B6578" i="2"/>
  <c r="F6577" i="2"/>
  <c r="E6577" i="2"/>
  <c r="C6577" i="2"/>
  <c r="B6577" i="2"/>
  <c r="F6576" i="2"/>
  <c r="E6576" i="2"/>
  <c r="C6576" i="2"/>
  <c r="B6576" i="2"/>
  <c r="F6575" i="2"/>
  <c r="E6575" i="2"/>
  <c r="C6575" i="2"/>
  <c r="B6575" i="2"/>
  <c r="F6574" i="2"/>
  <c r="E6574" i="2"/>
  <c r="C6574" i="2"/>
  <c r="B6574" i="2"/>
  <c r="F6573" i="2"/>
  <c r="E6573" i="2"/>
  <c r="C6573" i="2"/>
  <c r="B6573" i="2"/>
  <c r="F6572" i="2"/>
  <c r="E6572" i="2"/>
  <c r="C6572" i="2"/>
  <c r="B6572" i="2"/>
  <c r="F6571" i="2"/>
  <c r="E6571" i="2"/>
  <c r="C6571" i="2"/>
  <c r="B6571" i="2"/>
  <c r="F6570" i="2"/>
  <c r="E6570" i="2"/>
  <c r="C6570" i="2"/>
  <c r="B6570" i="2"/>
  <c r="F6569" i="2"/>
  <c r="E6569" i="2"/>
  <c r="C6569" i="2"/>
  <c r="B6569" i="2"/>
  <c r="F6568" i="2"/>
  <c r="E6568" i="2"/>
  <c r="C6568" i="2"/>
  <c r="B6568" i="2"/>
  <c r="F6567" i="2"/>
  <c r="E6567" i="2"/>
  <c r="C6567" i="2"/>
  <c r="B6567" i="2"/>
  <c r="F6566" i="2"/>
  <c r="E6566" i="2"/>
  <c r="C6566" i="2"/>
  <c r="B6566" i="2"/>
  <c r="F6565" i="2"/>
  <c r="E6565" i="2"/>
  <c r="C6565" i="2"/>
  <c r="B6565" i="2"/>
  <c r="F6564" i="2"/>
  <c r="E6564" i="2"/>
  <c r="C6564" i="2"/>
  <c r="B6564" i="2"/>
  <c r="F6563" i="2"/>
  <c r="E6563" i="2"/>
  <c r="C6563" i="2"/>
  <c r="B6563" i="2"/>
  <c r="F6562" i="2"/>
  <c r="E6562" i="2"/>
  <c r="C6562" i="2"/>
  <c r="B6562" i="2"/>
  <c r="F6561" i="2"/>
  <c r="E6561" i="2"/>
  <c r="C6561" i="2"/>
  <c r="B6561" i="2"/>
  <c r="F6560" i="2"/>
  <c r="E6560" i="2"/>
  <c r="C6560" i="2"/>
  <c r="B6560" i="2"/>
  <c r="F6559" i="2"/>
  <c r="E6559" i="2"/>
  <c r="C6559" i="2"/>
  <c r="B6559" i="2"/>
  <c r="F6558" i="2"/>
  <c r="E6558" i="2"/>
  <c r="C6558" i="2"/>
  <c r="B6558" i="2"/>
  <c r="F6557" i="2"/>
  <c r="E6557" i="2"/>
  <c r="C6557" i="2"/>
  <c r="B6557" i="2"/>
  <c r="F6556" i="2"/>
  <c r="E6556" i="2"/>
  <c r="C6556" i="2"/>
  <c r="B6556" i="2"/>
  <c r="F6555" i="2"/>
  <c r="E6555" i="2"/>
  <c r="C6555" i="2"/>
  <c r="B6555" i="2"/>
  <c r="F6554" i="2"/>
  <c r="E6554" i="2"/>
  <c r="C6554" i="2"/>
  <c r="B6554" i="2"/>
  <c r="F6553" i="2"/>
  <c r="E6553" i="2"/>
  <c r="C6553" i="2"/>
  <c r="B6553" i="2"/>
  <c r="F6552" i="2"/>
  <c r="E6552" i="2"/>
  <c r="C6552" i="2"/>
  <c r="B6552" i="2"/>
  <c r="F6551" i="2"/>
  <c r="E6551" i="2"/>
  <c r="C6551" i="2"/>
  <c r="B6551" i="2"/>
  <c r="F6550" i="2"/>
  <c r="E6550" i="2"/>
  <c r="C6550" i="2"/>
  <c r="B6550" i="2"/>
  <c r="F6549" i="2"/>
  <c r="E6549" i="2"/>
  <c r="C6549" i="2"/>
  <c r="B6549" i="2"/>
  <c r="F6548" i="2"/>
  <c r="E6548" i="2"/>
  <c r="C6548" i="2"/>
  <c r="B6548" i="2"/>
  <c r="F6547" i="2"/>
  <c r="E6547" i="2"/>
  <c r="C6547" i="2"/>
  <c r="B6547" i="2"/>
  <c r="F6546" i="2"/>
  <c r="E6546" i="2"/>
  <c r="C6546" i="2"/>
  <c r="B6546" i="2"/>
  <c r="F6545" i="2"/>
  <c r="E6545" i="2"/>
  <c r="C6545" i="2"/>
  <c r="B6545" i="2"/>
  <c r="F6544" i="2"/>
  <c r="E6544" i="2"/>
  <c r="C6544" i="2"/>
  <c r="B6544" i="2"/>
  <c r="F6543" i="2"/>
  <c r="E6543" i="2"/>
  <c r="C6543" i="2"/>
  <c r="B6543" i="2"/>
  <c r="F6542" i="2"/>
  <c r="E6542" i="2"/>
  <c r="C6542" i="2"/>
  <c r="B6542" i="2"/>
  <c r="F6541" i="2"/>
  <c r="E6541" i="2"/>
  <c r="C6541" i="2"/>
  <c r="B6541" i="2"/>
  <c r="F6540" i="2"/>
  <c r="E6540" i="2"/>
  <c r="C6540" i="2"/>
  <c r="B6540" i="2"/>
  <c r="F6539" i="2"/>
  <c r="E6539" i="2"/>
  <c r="C6539" i="2"/>
  <c r="B6539" i="2"/>
  <c r="F6538" i="2"/>
  <c r="E6538" i="2"/>
  <c r="C6538" i="2"/>
  <c r="B6538" i="2"/>
  <c r="F6537" i="2"/>
  <c r="E6537" i="2"/>
  <c r="C6537" i="2"/>
  <c r="B6537" i="2"/>
  <c r="F6536" i="2"/>
  <c r="E6536" i="2"/>
  <c r="C6536" i="2"/>
  <c r="B6536" i="2"/>
  <c r="F6535" i="2"/>
  <c r="E6535" i="2"/>
  <c r="C6535" i="2"/>
  <c r="B6535" i="2"/>
  <c r="F6534" i="2"/>
  <c r="E6534" i="2"/>
  <c r="C6534" i="2"/>
  <c r="B6534" i="2"/>
  <c r="F6533" i="2"/>
  <c r="E6533" i="2"/>
  <c r="C6533" i="2"/>
  <c r="B6533" i="2"/>
  <c r="F6532" i="2"/>
  <c r="E6532" i="2"/>
  <c r="C6532" i="2"/>
  <c r="B6532" i="2"/>
  <c r="F6531" i="2"/>
  <c r="E6531" i="2"/>
  <c r="C6531" i="2"/>
  <c r="B6531" i="2"/>
  <c r="F6530" i="2"/>
  <c r="E6530" i="2"/>
  <c r="C6530" i="2"/>
  <c r="B6530" i="2"/>
  <c r="F6529" i="2"/>
  <c r="E6529" i="2"/>
  <c r="C6529" i="2"/>
  <c r="B6529" i="2"/>
  <c r="F6528" i="2"/>
  <c r="E6528" i="2"/>
  <c r="C6528" i="2"/>
  <c r="B6528" i="2"/>
  <c r="F6527" i="2"/>
  <c r="E6527" i="2"/>
  <c r="C6527" i="2"/>
  <c r="B6527" i="2"/>
  <c r="F6526" i="2"/>
  <c r="E6526" i="2"/>
  <c r="C6526" i="2"/>
  <c r="B6526" i="2"/>
  <c r="F6525" i="2"/>
  <c r="E6525" i="2"/>
  <c r="C6525" i="2"/>
  <c r="B6525" i="2"/>
  <c r="F6524" i="2"/>
  <c r="E6524" i="2"/>
  <c r="C6524" i="2"/>
  <c r="B6524" i="2"/>
  <c r="F6523" i="2"/>
  <c r="E6523" i="2"/>
  <c r="C6523" i="2"/>
  <c r="B6523" i="2"/>
  <c r="F6522" i="2"/>
  <c r="E6522" i="2"/>
  <c r="C6522" i="2"/>
  <c r="B6522" i="2"/>
  <c r="F6521" i="2"/>
  <c r="E6521" i="2"/>
  <c r="C6521" i="2"/>
  <c r="B6521" i="2"/>
  <c r="F6520" i="2"/>
  <c r="E6520" i="2"/>
  <c r="C6520" i="2"/>
  <c r="B6520" i="2"/>
  <c r="F6519" i="2"/>
  <c r="E6519" i="2"/>
  <c r="C6519" i="2"/>
  <c r="B6519" i="2"/>
  <c r="F6518" i="2"/>
  <c r="E6518" i="2"/>
  <c r="C6518" i="2"/>
  <c r="B6518" i="2"/>
  <c r="F6517" i="2"/>
  <c r="E6517" i="2"/>
  <c r="C6517" i="2"/>
  <c r="B6517" i="2"/>
  <c r="F6516" i="2"/>
  <c r="E6516" i="2"/>
  <c r="C6516" i="2"/>
  <c r="B6516" i="2"/>
  <c r="F6515" i="2"/>
  <c r="E6515" i="2"/>
  <c r="C6515" i="2"/>
  <c r="B6515" i="2"/>
  <c r="F6514" i="2"/>
  <c r="E6514" i="2"/>
  <c r="C6514" i="2"/>
  <c r="B6514" i="2"/>
  <c r="F6513" i="2"/>
  <c r="E6513" i="2"/>
  <c r="C6513" i="2"/>
  <c r="B6513" i="2"/>
  <c r="F6512" i="2"/>
  <c r="E6512" i="2"/>
  <c r="C6512" i="2"/>
  <c r="B6512" i="2"/>
  <c r="F6511" i="2"/>
  <c r="E6511" i="2"/>
  <c r="C6511" i="2"/>
  <c r="B6511" i="2"/>
  <c r="F6510" i="2"/>
  <c r="E6510" i="2"/>
  <c r="C6510" i="2"/>
  <c r="B6510" i="2"/>
  <c r="F6509" i="2"/>
  <c r="E6509" i="2"/>
  <c r="C6509" i="2"/>
  <c r="B6509" i="2"/>
  <c r="F6508" i="2"/>
  <c r="E6508" i="2"/>
  <c r="C6508" i="2"/>
  <c r="B6508" i="2"/>
  <c r="F6507" i="2"/>
  <c r="E6507" i="2"/>
  <c r="C6507" i="2"/>
  <c r="B6507" i="2"/>
  <c r="F6506" i="2"/>
  <c r="E6506" i="2"/>
  <c r="C6506" i="2"/>
  <c r="B6506" i="2"/>
  <c r="F6505" i="2"/>
  <c r="E6505" i="2"/>
  <c r="C6505" i="2"/>
  <c r="B6505" i="2"/>
  <c r="F6504" i="2"/>
  <c r="E6504" i="2"/>
  <c r="C6504" i="2"/>
  <c r="B6504" i="2"/>
  <c r="F6503" i="2"/>
  <c r="E6503" i="2"/>
  <c r="C6503" i="2"/>
  <c r="B6503" i="2"/>
  <c r="F6502" i="2"/>
  <c r="E6502" i="2"/>
  <c r="C6502" i="2"/>
  <c r="B6502" i="2"/>
  <c r="F6501" i="2"/>
  <c r="E6501" i="2"/>
  <c r="C6501" i="2"/>
  <c r="B6501" i="2"/>
  <c r="F6500" i="2"/>
  <c r="E6500" i="2"/>
  <c r="C6500" i="2"/>
  <c r="B6500" i="2"/>
  <c r="F6499" i="2"/>
  <c r="E6499" i="2"/>
  <c r="C6499" i="2"/>
  <c r="B6499" i="2"/>
  <c r="F6498" i="2"/>
  <c r="E6498" i="2"/>
  <c r="C6498" i="2"/>
  <c r="B6498" i="2"/>
  <c r="F6497" i="2"/>
  <c r="E6497" i="2"/>
  <c r="C6497" i="2"/>
  <c r="B6497" i="2"/>
  <c r="F6496" i="2"/>
  <c r="E6496" i="2"/>
  <c r="C6496" i="2"/>
  <c r="B6496" i="2"/>
  <c r="F6495" i="2"/>
  <c r="E6495" i="2"/>
  <c r="C6495" i="2"/>
  <c r="B6495" i="2"/>
  <c r="F6494" i="2"/>
  <c r="E6494" i="2"/>
  <c r="C6494" i="2"/>
  <c r="B6494" i="2"/>
  <c r="F6493" i="2"/>
  <c r="E6493" i="2"/>
  <c r="C6493" i="2"/>
  <c r="B6493" i="2"/>
  <c r="F6492" i="2"/>
  <c r="E6492" i="2"/>
  <c r="C6492" i="2"/>
  <c r="B6492" i="2"/>
  <c r="F6491" i="2"/>
  <c r="E6491" i="2"/>
  <c r="C6491" i="2"/>
  <c r="B6491" i="2"/>
  <c r="F6490" i="2"/>
  <c r="E6490" i="2"/>
  <c r="C6490" i="2"/>
  <c r="B6490" i="2"/>
  <c r="F6489" i="2"/>
  <c r="E6489" i="2"/>
  <c r="C6489" i="2"/>
  <c r="B6489" i="2"/>
  <c r="F6488" i="2"/>
  <c r="E6488" i="2"/>
  <c r="C6488" i="2"/>
  <c r="B6488" i="2"/>
  <c r="F6487" i="2"/>
  <c r="E6487" i="2"/>
  <c r="C6487" i="2"/>
  <c r="B6487" i="2"/>
  <c r="F6486" i="2"/>
  <c r="E6486" i="2"/>
  <c r="C6486" i="2"/>
  <c r="B6486" i="2"/>
  <c r="F6485" i="2"/>
  <c r="E6485" i="2"/>
  <c r="C6485" i="2"/>
  <c r="B6485" i="2"/>
  <c r="F6484" i="2"/>
  <c r="E6484" i="2"/>
  <c r="C6484" i="2"/>
  <c r="B6484" i="2"/>
  <c r="F6483" i="2"/>
  <c r="E6483" i="2"/>
  <c r="C6483" i="2"/>
  <c r="B6483" i="2"/>
  <c r="F6482" i="2"/>
  <c r="E6482" i="2"/>
  <c r="C6482" i="2"/>
  <c r="B6482" i="2"/>
  <c r="F6481" i="2"/>
  <c r="E6481" i="2"/>
  <c r="C6481" i="2"/>
  <c r="B6481" i="2"/>
  <c r="F6480" i="2"/>
  <c r="E6480" i="2"/>
  <c r="C6480" i="2"/>
  <c r="B6480" i="2"/>
  <c r="F6479" i="2"/>
  <c r="E6479" i="2"/>
  <c r="C6479" i="2"/>
  <c r="B6479" i="2"/>
  <c r="F6478" i="2"/>
  <c r="E6478" i="2"/>
  <c r="C6478" i="2"/>
  <c r="B6478" i="2"/>
  <c r="F6477" i="2"/>
  <c r="E6477" i="2"/>
  <c r="C6477" i="2"/>
  <c r="B6477" i="2"/>
  <c r="F6476" i="2"/>
  <c r="E6476" i="2"/>
  <c r="C6476" i="2"/>
  <c r="B6476" i="2"/>
  <c r="F6475" i="2"/>
  <c r="E6475" i="2"/>
  <c r="C6475" i="2"/>
  <c r="B6475" i="2"/>
  <c r="F6474" i="2"/>
  <c r="E6474" i="2"/>
  <c r="C6474" i="2"/>
  <c r="B6474" i="2"/>
  <c r="F6473" i="2"/>
  <c r="E6473" i="2"/>
  <c r="C6473" i="2"/>
  <c r="B6473" i="2"/>
  <c r="F6472" i="2"/>
  <c r="E6472" i="2"/>
  <c r="C6472" i="2"/>
  <c r="B6472" i="2"/>
  <c r="F6471" i="2"/>
  <c r="E6471" i="2"/>
  <c r="C6471" i="2"/>
  <c r="B6471" i="2"/>
  <c r="F6470" i="2"/>
  <c r="E6470" i="2"/>
  <c r="C6470" i="2"/>
  <c r="B6470" i="2"/>
  <c r="F6469" i="2"/>
  <c r="E6469" i="2"/>
  <c r="C6469" i="2"/>
  <c r="B6469" i="2"/>
  <c r="F6468" i="2"/>
  <c r="E6468" i="2"/>
  <c r="C6468" i="2"/>
  <c r="B6468" i="2"/>
  <c r="F6467" i="2"/>
  <c r="E6467" i="2"/>
  <c r="C6467" i="2"/>
  <c r="B6467" i="2"/>
  <c r="F6466" i="2"/>
  <c r="E6466" i="2"/>
  <c r="C6466" i="2"/>
  <c r="B6466" i="2"/>
  <c r="F6465" i="2"/>
  <c r="E6465" i="2"/>
  <c r="C6465" i="2"/>
  <c r="B6465" i="2"/>
  <c r="F6464" i="2"/>
  <c r="E6464" i="2"/>
  <c r="C6464" i="2"/>
  <c r="B6464" i="2"/>
  <c r="F6463" i="2"/>
  <c r="E6463" i="2"/>
  <c r="C6463" i="2"/>
  <c r="B6463" i="2"/>
  <c r="F6462" i="2"/>
  <c r="E6462" i="2"/>
  <c r="C6462" i="2"/>
  <c r="B6462" i="2"/>
  <c r="F6461" i="2"/>
  <c r="E6461" i="2"/>
  <c r="C6461" i="2"/>
  <c r="B6461" i="2"/>
  <c r="F6460" i="2"/>
  <c r="E6460" i="2"/>
  <c r="C6460" i="2"/>
  <c r="B6460" i="2"/>
  <c r="F6459" i="2"/>
  <c r="E6459" i="2"/>
  <c r="C6459" i="2"/>
  <c r="B6459" i="2"/>
  <c r="F6458" i="2"/>
  <c r="E6458" i="2"/>
  <c r="C6458" i="2"/>
  <c r="B6458" i="2"/>
  <c r="F6457" i="2"/>
  <c r="E6457" i="2"/>
  <c r="C6457" i="2"/>
  <c r="B6457" i="2"/>
  <c r="F6456" i="2"/>
  <c r="E6456" i="2"/>
  <c r="C6456" i="2"/>
  <c r="B6456" i="2"/>
  <c r="F6455" i="2"/>
  <c r="E6455" i="2"/>
  <c r="C6455" i="2"/>
  <c r="B6455" i="2"/>
  <c r="F6454" i="2"/>
  <c r="E6454" i="2"/>
  <c r="C6454" i="2"/>
  <c r="B6454" i="2"/>
  <c r="F6453" i="2"/>
  <c r="E6453" i="2"/>
  <c r="C6453" i="2"/>
  <c r="B6453" i="2"/>
  <c r="F6452" i="2"/>
  <c r="E6452" i="2"/>
  <c r="C6452" i="2"/>
  <c r="B6452" i="2"/>
  <c r="F6451" i="2"/>
  <c r="E6451" i="2"/>
  <c r="C6451" i="2"/>
  <c r="B6451" i="2"/>
  <c r="F6450" i="2"/>
  <c r="E6450" i="2"/>
  <c r="C6450" i="2"/>
  <c r="B6450" i="2"/>
  <c r="F6449" i="2"/>
  <c r="E6449" i="2"/>
  <c r="C6449" i="2"/>
  <c r="B6449" i="2"/>
  <c r="F6448" i="2"/>
  <c r="E6448" i="2"/>
  <c r="C6448" i="2"/>
  <c r="B6448" i="2"/>
  <c r="F6447" i="2"/>
  <c r="E6447" i="2"/>
  <c r="C6447" i="2"/>
  <c r="B6447" i="2"/>
  <c r="F6446" i="2"/>
  <c r="E6446" i="2"/>
  <c r="C6446" i="2"/>
  <c r="B6446" i="2"/>
  <c r="F6445" i="2"/>
  <c r="E6445" i="2"/>
  <c r="C6445" i="2"/>
  <c r="B6445" i="2"/>
  <c r="F6444" i="2"/>
  <c r="E6444" i="2"/>
  <c r="C6444" i="2"/>
  <c r="B6444" i="2"/>
  <c r="F6443" i="2"/>
  <c r="E6443" i="2"/>
  <c r="C6443" i="2"/>
  <c r="B6443" i="2"/>
  <c r="F6442" i="2"/>
  <c r="E6442" i="2"/>
  <c r="C6442" i="2"/>
  <c r="B6442" i="2"/>
  <c r="F6441" i="2"/>
  <c r="E6441" i="2"/>
  <c r="C6441" i="2"/>
  <c r="B6441" i="2"/>
  <c r="F6440" i="2"/>
  <c r="E6440" i="2"/>
  <c r="C6440" i="2"/>
  <c r="B6440" i="2"/>
  <c r="F6439" i="2"/>
  <c r="E6439" i="2"/>
  <c r="C6439" i="2"/>
  <c r="B6439" i="2"/>
  <c r="F6438" i="2"/>
  <c r="E6438" i="2"/>
  <c r="C6438" i="2"/>
  <c r="B6438" i="2"/>
  <c r="F6437" i="2"/>
  <c r="E6437" i="2"/>
  <c r="C6437" i="2"/>
  <c r="B6437" i="2"/>
  <c r="F6436" i="2"/>
  <c r="E6436" i="2"/>
  <c r="C6436" i="2"/>
  <c r="B6436" i="2"/>
  <c r="F6435" i="2"/>
  <c r="E6435" i="2"/>
  <c r="C6435" i="2"/>
  <c r="B6435" i="2"/>
  <c r="F6434" i="2"/>
  <c r="E6434" i="2"/>
  <c r="C6434" i="2"/>
  <c r="B6434" i="2"/>
  <c r="F6433" i="2"/>
  <c r="E6433" i="2"/>
  <c r="C6433" i="2"/>
  <c r="B6433" i="2"/>
  <c r="F6432" i="2"/>
  <c r="E6432" i="2"/>
  <c r="C6432" i="2"/>
  <c r="B6432" i="2"/>
  <c r="F6431" i="2"/>
  <c r="E6431" i="2"/>
  <c r="C6431" i="2"/>
  <c r="B6431" i="2"/>
  <c r="F6430" i="2"/>
  <c r="E6430" i="2"/>
  <c r="C6430" i="2"/>
  <c r="B6430" i="2"/>
  <c r="F6429" i="2"/>
  <c r="E6429" i="2"/>
  <c r="C6429" i="2"/>
  <c r="B6429" i="2"/>
  <c r="F6428" i="2"/>
  <c r="E6428" i="2"/>
  <c r="C6428" i="2"/>
  <c r="B6428" i="2"/>
  <c r="F6427" i="2"/>
  <c r="E6427" i="2"/>
  <c r="C6427" i="2"/>
  <c r="B6427" i="2"/>
  <c r="F6426" i="2"/>
  <c r="E6426" i="2"/>
  <c r="C6426" i="2"/>
  <c r="B6426" i="2"/>
  <c r="F6425" i="2"/>
  <c r="E6425" i="2"/>
  <c r="C6425" i="2"/>
  <c r="B6425" i="2"/>
  <c r="F6424" i="2"/>
  <c r="E6424" i="2"/>
  <c r="C6424" i="2"/>
  <c r="B6424" i="2"/>
  <c r="F6423" i="2"/>
  <c r="E6423" i="2"/>
  <c r="C6423" i="2"/>
  <c r="B6423" i="2"/>
  <c r="F6422" i="2"/>
  <c r="E6422" i="2"/>
  <c r="C6422" i="2"/>
  <c r="B6422" i="2"/>
  <c r="F6421" i="2"/>
  <c r="E6421" i="2"/>
  <c r="C6421" i="2"/>
  <c r="B6421" i="2"/>
  <c r="F6420" i="2"/>
  <c r="E6420" i="2"/>
  <c r="C6420" i="2"/>
  <c r="B6420" i="2"/>
  <c r="F6419" i="2"/>
  <c r="E6419" i="2"/>
  <c r="C6419" i="2"/>
  <c r="B6419" i="2"/>
  <c r="F6418" i="2"/>
  <c r="E6418" i="2"/>
  <c r="C6418" i="2"/>
  <c r="B6418" i="2"/>
  <c r="F6417" i="2"/>
  <c r="E6417" i="2"/>
  <c r="C6417" i="2"/>
  <c r="B6417" i="2"/>
  <c r="F6416" i="2"/>
  <c r="E6416" i="2"/>
  <c r="C6416" i="2"/>
  <c r="B6416" i="2"/>
  <c r="F6415" i="2"/>
  <c r="E6415" i="2"/>
  <c r="C6415" i="2"/>
  <c r="B6415" i="2"/>
  <c r="F6414" i="2"/>
  <c r="E6414" i="2"/>
  <c r="C6414" i="2"/>
  <c r="B6414" i="2"/>
  <c r="F6413" i="2"/>
  <c r="E6413" i="2"/>
  <c r="C6413" i="2"/>
  <c r="B6413" i="2"/>
  <c r="F6412" i="2"/>
  <c r="E6412" i="2"/>
  <c r="C6412" i="2"/>
  <c r="B6412" i="2"/>
  <c r="F6411" i="2"/>
  <c r="E6411" i="2"/>
  <c r="C6411" i="2"/>
  <c r="B6411" i="2"/>
  <c r="F6410" i="2"/>
  <c r="E6410" i="2"/>
  <c r="C6410" i="2"/>
  <c r="B6410" i="2"/>
  <c r="F6409" i="2"/>
  <c r="E6409" i="2"/>
  <c r="C6409" i="2"/>
  <c r="B6409" i="2"/>
  <c r="F6408" i="2"/>
  <c r="E6408" i="2"/>
  <c r="C6408" i="2"/>
  <c r="B6408" i="2"/>
  <c r="F6407" i="2"/>
  <c r="E6407" i="2"/>
  <c r="C6407" i="2"/>
  <c r="B6407" i="2"/>
  <c r="F6406" i="2"/>
  <c r="E6406" i="2"/>
  <c r="C6406" i="2"/>
  <c r="B6406" i="2"/>
  <c r="F6405" i="2"/>
  <c r="E6405" i="2"/>
  <c r="C6405" i="2"/>
  <c r="B6405" i="2"/>
  <c r="F6404" i="2"/>
  <c r="E6404" i="2"/>
  <c r="C6404" i="2"/>
  <c r="B6404" i="2"/>
  <c r="F6403" i="2"/>
  <c r="E6403" i="2"/>
  <c r="C6403" i="2"/>
  <c r="B6403" i="2"/>
  <c r="F6402" i="2"/>
  <c r="E6402" i="2"/>
  <c r="C6402" i="2"/>
  <c r="B6402" i="2"/>
  <c r="F6401" i="2"/>
  <c r="E6401" i="2"/>
  <c r="C6401" i="2"/>
  <c r="B6401" i="2"/>
  <c r="F6400" i="2"/>
  <c r="E6400" i="2"/>
  <c r="C6400" i="2"/>
  <c r="B6400" i="2"/>
  <c r="F6399" i="2"/>
  <c r="E6399" i="2"/>
  <c r="C6399" i="2"/>
  <c r="B6399" i="2"/>
  <c r="F6398" i="2"/>
  <c r="E6398" i="2"/>
  <c r="C6398" i="2"/>
  <c r="B6398" i="2"/>
  <c r="F6397" i="2"/>
  <c r="E6397" i="2"/>
  <c r="C6397" i="2"/>
  <c r="B6397" i="2"/>
  <c r="F6396" i="2"/>
  <c r="E6396" i="2"/>
  <c r="C6396" i="2"/>
  <c r="B6396" i="2"/>
  <c r="F6395" i="2"/>
  <c r="E6395" i="2"/>
  <c r="C6395" i="2"/>
  <c r="B6395" i="2"/>
  <c r="F6394" i="2"/>
  <c r="E6394" i="2"/>
  <c r="C6394" i="2"/>
  <c r="B6394" i="2"/>
  <c r="F6393" i="2"/>
  <c r="E6393" i="2"/>
  <c r="C6393" i="2"/>
  <c r="B6393" i="2"/>
  <c r="F6392" i="2"/>
  <c r="E6392" i="2"/>
  <c r="C6392" i="2"/>
  <c r="B6392" i="2"/>
  <c r="F6391" i="2"/>
  <c r="E6391" i="2"/>
  <c r="C6391" i="2"/>
  <c r="B6391" i="2"/>
  <c r="F6390" i="2"/>
  <c r="E6390" i="2"/>
  <c r="C6390" i="2"/>
  <c r="B6390" i="2"/>
  <c r="F6389" i="2"/>
  <c r="E6389" i="2"/>
  <c r="C6389" i="2"/>
  <c r="B6389" i="2"/>
  <c r="F6388" i="2"/>
  <c r="E6388" i="2"/>
  <c r="C6388" i="2"/>
  <c r="B6388" i="2"/>
  <c r="F6387" i="2"/>
  <c r="E6387" i="2"/>
  <c r="C6387" i="2"/>
  <c r="B6387" i="2"/>
  <c r="F6386" i="2"/>
  <c r="E6386" i="2"/>
  <c r="C6386" i="2"/>
  <c r="B6386" i="2"/>
  <c r="F6385" i="2"/>
  <c r="E6385" i="2"/>
  <c r="C6385" i="2"/>
  <c r="B6385" i="2"/>
  <c r="F6384" i="2"/>
  <c r="E6384" i="2"/>
  <c r="C6384" i="2"/>
  <c r="B6384" i="2"/>
  <c r="F6383" i="2"/>
  <c r="E6383" i="2"/>
  <c r="C6383" i="2"/>
  <c r="B6383" i="2"/>
  <c r="F6382" i="2"/>
  <c r="E6382" i="2"/>
  <c r="C6382" i="2"/>
  <c r="B6382" i="2"/>
  <c r="F6381" i="2"/>
  <c r="E6381" i="2"/>
  <c r="C6381" i="2"/>
  <c r="B6381" i="2"/>
  <c r="F6380" i="2"/>
  <c r="E6380" i="2"/>
  <c r="C6380" i="2"/>
  <c r="B6380" i="2"/>
  <c r="F6379" i="2"/>
  <c r="E6379" i="2"/>
  <c r="C6379" i="2"/>
  <c r="B6379" i="2"/>
  <c r="F6378" i="2"/>
  <c r="E6378" i="2"/>
  <c r="C6378" i="2"/>
  <c r="B6378" i="2"/>
  <c r="F6377" i="2"/>
  <c r="E6377" i="2"/>
  <c r="C6377" i="2"/>
  <c r="B6377" i="2"/>
  <c r="F6376" i="2"/>
  <c r="E6376" i="2"/>
  <c r="C6376" i="2"/>
  <c r="B6376" i="2"/>
  <c r="F6375" i="2"/>
  <c r="E6375" i="2"/>
  <c r="C6375" i="2"/>
  <c r="B6375" i="2"/>
  <c r="F6374" i="2"/>
  <c r="E6374" i="2"/>
  <c r="C6374" i="2"/>
  <c r="B6374" i="2"/>
  <c r="F6373" i="2"/>
  <c r="E6373" i="2"/>
  <c r="C6373" i="2"/>
  <c r="B6373" i="2"/>
  <c r="F6372" i="2"/>
  <c r="E6372" i="2"/>
  <c r="C6372" i="2"/>
  <c r="B6372" i="2"/>
  <c r="F6371" i="2"/>
  <c r="E6371" i="2"/>
  <c r="C6371" i="2"/>
  <c r="B6371" i="2"/>
  <c r="F6370" i="2"/>
  <c r="E6370" i="2"/>
  <c r="C6370" i="2"/>
  <c r="B6370" i="2"/>
  <c r="F6369" i="2"/>
  <c r="E6369" i="2"/>
  <c r="C6369" i="2"/>
  <c r="B6369" i="2"/>
  <c r="F6368" i="2"/>
  <c r="E6368" i="2"/>
  <c r="C6368" i="2"/>
  <c r="B6368" i="2"/>
  <c r="F6367" i="2"/>
  <c r="E6367" i="2"/>
  <c r="C6367" i="2"/>
  <c r="B6367" i="2"/>
  <c r="F6366" i="2"/>
  <c r="E6366" i="2"/>
  <c r="C6366" i="2"/>
  <c r="B6366" i="2"/>
  <c r="F6365" i="2"/>
  <c r="E6365" i="2"/>
  <c r="C6365" i="2"/>
  <c r="B6365" i="2"/>
  <c r="F6364" i="2"/>
  <c r="E6364" i="2"/>
  <c r="C6364" i="2"/>
  <c r="B6364" i="2"/>
  <c r="F6363" i="2"/>
  <c r="E6363" i="2"/>
  <c r="C6363" i="2"/>
  <c r="B6363" i="2"/>
  <c r="F6362" i="2"/>
  <c r="E6362" i="2"/>
  <c r="C6362" i="2"/>
  <c r="B6362" i="2"/>
  <c r="F6361" i="2"/>
  <c r="E6361" i="2"/>
  <c r="C6361" i="2"/>
  <c r="B6361" i="2"/>
  <c r="F6360" i="2"/>
  <c r="E6360" i="2"/>
  <c r="C6360" i="2"/>
  <c r="B6360" i="2"/>
  <c r="F6359" i="2"/>
  <c r="E6359" i="2"/>
  <c r="C6359" i="2"/>
  <c r="B6359" i="2"/>
  <c r="F6358" i="2"/>
  <c r="E6358" i="2"/>
  <c r="C6358" i="2"/>
  <c r="B6358" i="2"/>
  <c r="F6357" i="2"/>
  <c r="E6357" i="2"/>
  <c r="C6357" i="2"/>
  <c r="B6357" i="2"/>
  <c r="F6356" i="2"/>
  <c r="E6356" i="2"/>
  <c r="C6356" i="2"/>
  <c r="B6356" i="2"/>
  <c r="F6355" i="2"/>
  <c r="E6355" i="2"/>
  <c r="C6355" i="2"/>
  <c r="B6355" i="2"/>
  <c r="F6354" i="2"/>
  <c r="E6354" i="2"/>
  <c r="C6354" i="2"/>
  <c r="B6354" i="2"/>
  <c r="F6353" i="2"/>
  <c r="E6353" i="2"/>
  <c r="C6353" i="2"/>
  <c r="B6353" i="2"/>
  <c r="F6352" i="2"/>
  <c r="E6352" i="2"/>
  <c r="C6352" i="2"/>
  <c r="B6352" i="2"/>
  <c r="F6351" i="2"/>
  <c r="E6351" i="2"/>
  <c r="C6351" i="2"/>
  <c r="B6351" i="2"/>
  <c r="F6350" i="2"/>
  <c r="E6350" i="2"/>
  <c r="C6350" i="2"/>
  <c r="B6350" i="2"/>
  <c r="F6349" i="2"/>
  <c r="E6349" i="2"/>
  <c r="C6349" i="2"/>
  <c r="B6349" i="2"/>
  <c r="F6348" i="2"/>
  <c r="E6348" i="2"/>
  <c r="C6348" i="2"/>
  <c r="B6348" i="2"/>
  <c r="F6347" i="2"/>
  <c r="E6347" i="2"/>
  <c r="C6347" i="2"/>
  <c r="B6347" i="2"/>
  <c r="F6346" i="2"/>
  <c r="E6346" i="2"/>
  <c r="C6346" i="2"/>
  <c r="B6346" i="2"/>
  <c r="F6345" i="2"/>
  <c r="E6345" i="2"/>
  <c r="C6345" i="2"/>
  <c r="B6345" i="2"/>
  <c r="F6344" i="2"/>
  <c r="E6344" i="2"/>
  <c r="C6344" i="2"/>
  <c r="B6344" i="2"/>
  <c r="F6343" i="2"/>
  <c r="E6343" i="2"/>
  <c r="C6343" i="2"/>
  <c r="B6343" i="2"/>
  <c r="F6342" i="2"/>
  <c r="E6342" i="2"/>
  <c r="C6342" i="2"/>
  <c r="B6342" i="2"/>
  <c r="F6341" i="2"/>
  <c r="E6341" i="2"/>
  <c r="C6341" i="2"/>
  <c r="B6341" i="2"/>
  <c r="F6340" i="2"/>
  <c r="E6340" i="2"/>
  <c r="C6340" i="2"/>
  <c r="B6340" i="2"/>
  <c r="F6339" i="2"/>
  <c r="E6339" i="2"/>
  <c r="C6339" i="2"/>
  <c r="B6339" i="2"/>
  <c r="F6338" i="2"/>
  <c r="E6338" i="2"/>
  <c r="C6338" i="2"/>
  <c r="B6338" i="2"/>
  <c r="F6337" i="2"/>
  <c r="E6337" i="2"/>
  <c r="C6337" i="2"/>
  <c r="B6337" i="2"/>
  <c r="F6336" i="2"/>
  <c r="E6336" i="2"/>
  <c r="C6336" i="2"/>
  <c r="B6336" i="2"/>
  <c r="F6335" i="2"/>
  <c r="E6335" i="2"/>
  <c r="C6335" i="2"/>
  <c r="B6335" i="2"/>
  <c r="F6334" i="2"/>
  <c r="E6334" i="2"/>
  <c r="C6334" i="2"/>
  <c r="B6334" i="2"/>
  <c r="F6333" i="2"/>
  <c r="E6333" i="2"/>
  <c r="C6333" i="2"/>
  <c r="B6333" i="2"/>
  <c r="F6332" i="2"/>
  <c r="E6332" i="2"/>
  <c r="C6332" i="2"/>
  <c r="B6332" i="2"/>
  <c r="F6331" i="2"/>
  <c r="E6331" i="2"/>
  <c r="C6331" i="2"/>
  <c r="B6331" i="2"/>
  <c r="F6330" i="2"/>
  <c r="E6330" i="2"/>
  <c r="C6330" i="2"/>
  <c r="B6330" i="2"/>
  <c r="F6329" i="2"/>
  <c r="E6329" i="2"/>
  <c r="C6329" i="2"/>
  <c r="B6329" i="2"/>
  <c r="F6328" i="2"/>
  <c r="E6328" i="2"/>
  <c r="C6328" i="2"/>
  <c r="B6328" i="2"/>
  <c r="F6327" i="2"/>
  <c r="E6327" i="2"/>
  <c r="C6327" i="2"/>
  <c r="B6327" i="2"/>
  <c r="F6326" i="2"/>
  <c r="E6326" i="2"/>
  <c r="C6326" i="2"/>
  <c r="B6326" i="2"/>
  <c r="F6325" i="2"/>
  <c r="E6325" i="2"/>
  <c r="C6325" i="2"/>
  <c r="B6325" i="2"/>
  <c r="F6324" i="2"/>
  <c r="E6324" i="2"/>
  <c r="C6324" i="2"/>
  <c r="B6324" i="2"/>
  <c r="F6323" i="2"/>
  <c r="E6323" i="2"/>
  <c r="C6323" i="2"/>
  <c r="B6323" i="2"/>
  <c r="F6322" i="2"/>
  <c r="E6322" i="2"/>
  <c r="C6322" i="2"/>
  <c r="B6322" i="2"/>
  <c r="F6321" i="2"/>
  <c r="E6321" i="2"/>
  <c r="C6321" i="2"/>
  <c r="B6321" i="2"/>
  <c r="F6320" i="2"/>
  <c r="E6320" i="2"/>
  <c r="C6320" i="2"/>
  <c r="B6320" i="2"/>
  <c r="F6319" i="2"/>
  <c r="E6319" i="2"/>
  <c r="C6319" i="2"/>
  <c r="B6319" i="2"/>
  <c r="F6318" i="2"/>
  <c r="E6318" i="2"/>
  <c r="C6318" i="2"/>
  <c r="B6318" i="2"/>
  <c r="F6317" i="2"/>
  <c r="E6317" i="2"/>
  <c r="C6317" i="2"/>
  <c r="B6317" i="2"/>
  <c r="F6316" i="2"/>
  <c r="E6316" i="2"/>
  <c r="C6316" i="2"/>
  <c r="B6316" i="2"/>
  <c r="F6315" i="2"/>
  <c r="E6315" i="2"/>
  <c r="C6315" i="2"/>
  <c r="B6315" i="2"/>
  <c r="F6314" i="2"/>
  <c r="E6314" i="2"/>
  <c r="C6314" i="2"/>
  <c r="B6314" i="2"/>
  <c r="F6313" i="2"/>
  <c r="E6313" i="2"/>
  <c r="C6313" i="2"/>
  <c r="B6313" i="2"/>
  <c r="F6312" i="2"/>
  <c r="E6312" i="2"/>
  <c r="C6312" i="2"/>
  <c r="B6312" i="2"/>
  <c r="F6311" i="2"/>
  <c r="E6311" i="2"/>
  <c r="C6311" i="2"/>
  <c r="B6311" i="2"/>
  <c r="F6310" i="2"/>
  <c r="E6310" i="2"/>
  <c r="C6310" i="2"/>
  <c r="B6310" i="2"/>
  <c r="F6309" i="2"/>
  <c r="E6309" i="2"/>
  <c r="C6309" i="2"/>
  <c r="B6309" i="2"/>
  <c r="F6308" i="2"/>
  <c r="E6308" i="2"/>
  <c r="C6308" i="2"/>
  <c r="B6308" i="2"/>
  <c r="F6307" i="2"/>
  <c r="E6307" i="2"/>
  <c r="C6307" i="2"/>
  <c r="B6307" i="2"/>
  <c r="F6306" i="2"/>
  <c r="E6306" i="2"/>
  <c r="C6306" i="2"/>
  <c r="B6306" i="2"/>
  <c r="F6305" i="2"/>
  <c r="E6305" i="2"/>
  <c r="C6305" i="2"/>
  <c r="B6305" i="2"/>
  <c r="F6304" i="2"/>
  <c r="E6304" i="2"/>
  <c r="C6304" i="2"/>
  <c r="B6304" i="2"/>
  <c r="F6303" i="2"/>
  <c r="E6303" i="2"/>
  <c r="C6303" i="2"/>
  <c r="B6303" i="2"/>
  <c r="F6302" i="2"/>
  <c r="E6302" i="2"/>
  <c r="C6302" i="2"/>
  <c r="B6302" i="2"/>
  <c r="F6301" i="2"/>
  <c r="E6301" i="2"/>
  <c r="C6301" i="2"/>
  <c r="B6301" i="2"/>
  <c r="F6300" i="2"/>
  <c r="E6300" i="2"/>
  <c r="C6300" i="2"/>
  <c r="B6300" i="2"/>
  <c r="F6299" i="2"/>
  <c r="E6299" i="2"/>
  <c r="C6299" i="2"/>
  <c r="B6299" i="2"/>
  <c r="F6298" i="2"/>
  <c r="E6298" i="2"/>
  <c r="C6298" i="2"/>
  <c r="B6298" i="2"/>
  <c r="F6297" i="2"/>
  <c r="E6297" i="2"/>
  <c r="C6297" i="2"/>
  <c r="B6297" i="2"/>
  <c r="F6296" i="2"/>
  <c r="E6296" i="2"/>
  <c r="C6296" i="2"/>
  <c r="B6296" i="2"/>
  <c r="F6295" i="2"/>
  <c r="E6295" i="2"/>
  <c r="C6295" i="2"/>
  <c r="B6295" i="2"/>
  <c r="F6294" i="2"/>
  <c r="E6294" i="2"/>
  <c r="C6294" i="2"/>
  <c r="B6294" i="2"/>
  <c r="F6293" i="2"/>
  <c r="E6293" i="2"/>
  <c r="C6293" i="2"/>
  <c r="B6293" i="2"/>
  <c r="F6292" i="2"/>
  <c r="E6292" i="2"/>
  <c r="C6292" i="2"/>
  <c r="B6292" i="2"/>
  <c r="F6291" i="2"/>
  <c r="E6291" i="2"/>
  <c r="C6291" i="2"/>
  <c r="B6291" i="2"/>
  <c r="F6290" i="2"/>
  <c r="E6290" i="2"/>
  <c r="C6290" i="2"/>
  <c r="B6290" i="2"/>
  <c r="F6289" i="2"/>
  <c r="E6289" i="2"/>
  <c r="C6289" i="2"/>
  <c r="B6289" i="2"/>
  <c r="F6288" i="2"/>
  <c r="E6288" i="2"/>
  <c r="C6288" i="2"/>
  <c r="B6288" i="2"/>
  <c r="F6287" i="2"/>
  <c r="E6287" i="2"/>
  <c r="C6287" i="2"/>
  <c r="B6287" i="2"/>
  <c r="F6286" i="2"/>
  <c r="E6286" i="2"/>
  <c r="C6286" i="2"/>
  <c r="B6286" i="2"/>
  <c r="F6285" i="2"/>
  <c r="E6285" i="2"/>
  <c r="C6285" i="2"/>
  <c r="B6285" i="2"/>
  <c r="F6284" i="2"/>
  <c r="E6284" i="2"/>
  <c r="C6284" i="2"/>
  <c r="B6284" i="2"/>
  <c r="F6283" i="2"/>
  <c r="E6283" i="2"/>
  <c r="C6283" i="2"/>
  <c r="B6283" i="2"/>
  <c r="F6282" i="2"/>
  <c r="E6282" i="2"/>
  <c r="C6282" i="2"/>
  <c r="B6282" i="2"/>
  <c r="F6281" i="2"/>
  <c r="E6281" i="2"/>
  <c r="C6281" i="2"/>
  <c r="B6281" i="2"/>
  <c r="F6280" i="2"/>
  <c r="E6280" i="2"/>
  <c r="C6280" i="2"/>
  <c r="B6280" i="2"/>
  <c r="F6279" i="2"/>
  <c r="E6279" i="2"/>
  <c r="C6279" i="2"/>
  <c r="B6279" i="2"/>
  <c r="F6278" i="2"/>
  <c r="E6278" i="2"/>
  <c r="C6278" i="2"/>
  <c r="B6278" i="2"/>
  <c r="F6277" i="2"/>
  <c r="E6277" i="2"/>
  <c r="C6277" i="2"/>
  <c r="B6277" i="2"/>
  <c r="F6276" i="2"/>
  <c r="E6276" i="2"/>
  <c r="C6276" i="2"/>
  <c r="B6276" i="2"/>
  <c r="F6275" i="2"/>
  <c r="E6275" i="2"/>
  <c r="C6275" i="2"/>
  <c r="B6275" i="2"/>
  <c r="F6274" i="2"/>
  <c r="E6274" i="2"/>
  <c r="C6274" i="2"/>
  <c r="B6274" i="2"/>
  <c r="F6273" i="2"/>
  <c r="E6273" i="2"/>
  <c r="C6273" i="2"/>
  <c r="B6273" i="2"/>
  <c r="F6272" i="2"/>
  <c r="E6272" i="2"/>
  <c r="C6272" i="2"/>
  <c r="B6272" i="2"/>
  <c r="F6271" i="2"/>
  <c r="E6271" i="2"/>
  <c r="C6271" i="2"/>
  <c r="B6271" i="2"/>
  <c r="F6270" i="2"/>
  <c r="E6270" i="2"/>
  <c r="C6270" i="2"/>
  <c r="B6270" i="2"/>
  <c r="F6269" i="2"/>
  <c r="E6269" i="2"/>
  <c r="C6269" i="2"/>
  <c r="B6269" i="2"/>
  <c r="F6268" i="2"/>
  <c r="E6268" i="2"/>
  <c r="C6268" i="2"/>
  <c r="B6268" i="2"/>
  <c r="F6267" i="2"/>
  <c r="E6267" i="2"/>
  <c r="C6267" i="2"/>
  <c r="B6267" i="2"/>
  <c r="F6266" i="2"/>
  <c r="E6266" i="2"/>
  <c r="C6266" i="2"/>
  <c r="B6266" i="2"/>
  <c r="F6265" i="2"/>
  <c r="E6265" i="2"/>
  <c r="C6265" i="2"/>
  <c r="B6265" i="2"/>
  <c r="F6264" i="2"/>
  <c r="E6264" i="2"/>
  <c r="C6264" i="2"/>
  <c r="B6264" i="2"/>
  <c r="F6263" i="2"/>
  <c r="E6263" i="2"/>
  <c r="C6263" i="2"/>
  <c r="B6263" i="2"/>
  <c r="F6262" i="2"/>
  <c r="E6262" i="2"/>
  <c r="C6262" i="2"/>
  <c r="B6262" i="2"/>
  <c r="F6261" i="2"/>
  <c r="E6261" i="2"/>
  <c r="C6261" i="2"/>
  <c r="B6261" i="2"/>
  <c r="F6260" i="2"/>
  <c r="E6260" i="2"/>
  <c r="C6260" i="2"/>
  <c r="B6260" i="2"/>
  <c r="F6259" i="2"/>
  <c r="E6259" i="2"/>
  <c r="C6259" i="2"/>
  <c r="B6259" i="2"/>
  <c r="F6258" i="2"/>
  <c r="E6258" i="2"/>
  <c r="C6258" i="2"/>
  <c r="B6258" i="2"/>
  <c r="F6257" i="2"/>
  <c r="E6257" i="2"/>
  <c r="C6257" i="2"/>
  <c r="B6257" i="2"/>
  <c r="F6256" i="2"/>
  <c r="E6256" i="2"/>
  <c r="C6256" i="2"/>
  <c r="B6256" i="2"/>
  <c r="F6255" i="2"/>
  <c r="E6255" i="2"/>
  <c r="C6255" i="2"/>
  <c r="B6255" i="2"/>
  <c r="F6254" i="2"/>
  <c r="E6254" i="2"/>
  <c r="C6254" i="2"/>
  <c r="B6254" i="2"/>
  <c r="F6253" i="2"/>
  <c r="E6253" i="2"/>
  <c r="C6253" i="2"/>
  <c r="B6253" i="2"/>
  <c r="F6252" i="2"/>
  <c r="E6252" i="2"/>
  <c r="C6252" i="2"/>
  <c r="B6252" i="2"/>
  <c r="F6251" i="2"/>
  <c r="E6251" i="2"/>
  <c r="C6251" i="2"/>
  <c r="B6251" i="2"/>
  <c r="F6250" i="2"/>
  <c r="E6250" i="2"/>
  <c r="C6250" i="2"/>
  <c r="B6250" i="2"/>
  <c r="F6249" i="2"/>
  <c r="E6249" i="2"/>
  <c r="C6249" i="2"/>
  <c r="B6249" i="2"/>
  <c r="F6248" i="2"/>
  <c r="E6248" i="2"/>
  <c r="C6248" i="2"/>
  <c r="B6248" i="2"/>
  <c r="F6247" i="2"/>
  <c r="E6247" i="2"/>
  <c r="C6247" i="2"/>
  <c r="B6247" i="2"/>
  <c r="F6246" i="2"/>
  <c r="E6246" i="2"/>
  <c r="C6246" i="2"/>
  <c r="B6246" i="2"/>
  <c r="F6245" i="2"/>
  <c r="E6245" i="2"/>
  <c r="C6245" i="2"/>
  <c r="B6245" i="2"/>
  <c r="F6244" i="2"/>
  <c r="E6244" i="2"/>
  <c r="C6244" i="2"/>
  <c r="B6244" i="2"/>
  <c r="F6243" i="2"/>
  <c r="E6243" i="2"/>
  <c r="C6243" i="2"/>
  <c r="B6243" i="2"/>
  <c r="F6242" i="2"/>
  <c r="E6242" i="2"/>
  <c r="C6242" i="2"/>
  <c r="B6242" i="2"/>
  <c r="F6241" i="2"/>
  <c r="E6241" i="2"/>
  <c r="C6241" i="2"/>
  <c r="B6241" i="2"/>
  <c r="F6240" i="2"/>
  <c r="E6240" i="2"/>
  <c r="C6240" i="2"/>
  <c r="B6240" i="2"/>
  <c r="F6239" i="2"/>
  <c r="E6239" i="2"/>
  <c r="C6239" i="2"/>
  <c r="B6239" i="2"/>
  <c r="F6238" i="2"/>
  <c r="E6238" i="2"/>
  <c r="C6238" i="2"/>
  <c r="B6238" i="2"/>
  <c r="F6237" i="2"/>
  <c r="E6237" i="2"/>
  <c r="C6237" i="2"/>
  <c r="B6237" i="2"/>
  <c r="F6236" i="2"/>
  <c r="E6236" i="2"/>
  <c r="C6236" i="2"/>
  <c r="B6236" i="2"/>
  <c r="F6235" i="2"/>
  <c r="E6235" i="2"/>
  <c r="C6235" i="2"/>
  <c r="B6235" i="2"/>
  <c r="F6234" i="2"/>
  <c r="E6234" i="2"/>
  <c r="C6234" i="2"/>
  <c r="B6234" i="2"/>
  <c r="F6233" i="2"/>
  <c r="E6233" i="2"/>
  <c r="C6233" i="2"/>
  <c r="B6233" i="2"/>
  <c r="F6232" i="2"/>
  <c r="E6232" i="2"/>
  <c r="C6232" i="2"/>
  <c r="B6232" i="2"/>
  <c r="F6231" i="2"/>
  <c r="E6231" i="2"/>
  <c r="C6231" i="2"/>
  <c r="B6231" i="2"/>
  <c r="F6230" i="2"/>
  <c r="E6230" i="2"/>
  <c r="C6230" i="2"/>
  <c r="B6230" i="2"/>
  <c r="F6229" i="2"/>
  <c r="E6229" i="2"/>
  <c r="C6229" i="2"/>
  <c r="B6229" i="2"/>
  <c r="F6228" i="2"/>
  <c r="E6228" i="2"/>
  <c r="C6228" i="2"/>
  <c r="B6228" i="2"/>
  <c r="F6227" i="2"/>
  <c r="E6227" i="2"/>
  <c r="C6227" i="2"/>
  <c r="B6227" i="2"/>
  <c r="F6226" i="2"/>
  <c r="E6226" i="2"/>
  <c r="C6226" i="2"/>
  <c r="B6226" i="2"/>
  <c r="F6225" i="2"/>
  <c r="E6225" i="2"/>
  <c r="C6225" i="2"/>
  <c r="B6225" i="2"/>
  <c r="F6224" i="2"/>
  <c r="E6224" i="2"/>
  <c r="C6224" i="2"/>
  <c r="B6224" i="2"/>
  <c r="F6223" i="2"/>
  <c r="E6223" i="2"/>
  <c r="C6223" i="2"/>
  <c r="B6223" i="2"/>
  <c r="F6222" i="2"/>
  <c r="E6222" i="2"/>
  <c r="C6222" i="2"/>
  <c r="B6222" i="2"/>
  <c r="F6221" i="2"/>
  <c r="E6221" i="2"/>
  <c r="C6221" i="2"/>
  <c r="B6221" i="2"/>
  <c r="F6220" i="2"/>
  <c r="E6220" i="2"/>
  <c r="C6220" i="2"/>
  <c r="B6220" i="2"/>
  <c r="F6219" i="2"/>
  <c r="E6219" i="2"/>
  <c r="C6219" i="2"/>
  <c r="B6219" i="2"/>
  <c r="F6218" i="2"/>
  <c r="E6218" i="2"/>
  <c r="C6218" i="2"/>
  <c r="B6218" i="2"/>
  <c r="F6217" i="2"/>
  <c r="E6217" i="2"/>
  <c r="C6217" i="2"/>
  <c r="B6217" i="2"/>
  <c r="F6216" i="2"/>
  <c r="E6216" i="2"/>
  <c r="C6216" i="2"/>
  <c r="B6216" i="2"/>
  <c r="F6215" i="2"/>
  <c r="E6215" i="2"/>
  <c r="C6215" i="2"/>
  <c r="B6215" i="2"/>
  <c r="F6214" i="2"/>
  <c r="E6214" i="2"/>
  <c r="C6214" i="2"/>
  <c r="B6214" i="2"/>
  <c r="F6213" i="2"/>
  <c r="E6213" i="2"/>
  <c r="C6213" i="2"/>
  <c r="B6213" i="2"/>
  <c r="F6212" i="2"/>
  <c r="E6212" i="2"/>
  <c r="C6212" i="2"/>
  <c r="B6212" i="2"/>
  <c r="F6211" i="2"/>
  <c r="E6211" i="2"/>
  <c r="C6211" i="2"/>
  <c r="B6211" i="2"/>
  <c r="F6210" i="2"/>
  <c r="E6210" i="2"/>
  <c r="C6210" i="2"/>
  <c r="B6210" i="2"/>
  <c r="F6209" i="2"/>
  <c r="E6209" i="2"/>
  <c r="C6209" i="2"/>
  <c r="B6209" i="2"/>
  <c r="F6208" i="2"/>
  <c r="E6208" i="2"/>
  <c r="C6208" i="2"/>
  <c r="B6208" i="2"/>
  <c r="F6207" i="2"/>
  <c r="E6207" i="2"/>
  <c r="C6207" i="2"/>
  <c r="B6207" i="2"/>
  <c r="F6206" i="2"/>
  <c r="E6206" i="2"/>
  <c r="C6206" i="2"/>
  <c r="B6206" i="2"/>
  <c r="F6205" i="2"/>
  <c r="E6205" i="2"/>
  <c r="C6205" i="2"/>
  <c r="B6205" i="2"/>
  <c r="F6204" i="2"/>
  <c r="E6204" i="2"/>
  <c r="C6204" i="2"/>
  <c r="B6204" i="2"/>
  <c r="F6203" i="2"/>
  <c r="E6203" i="2"/>
  <c r="C6203" i="2"/>
  <c r="B6203" i="2"/>
  <c r="F6202" i="2"/>
  <c r="E6202" i="2"/>
  <c r="C6202" i="2"/>
  <c r="B6202" i="2"/>
  <c r="F6201" i="2"/>
  <c r="E6201" i="2"/>
  <c r="C6201" i="2"/>
  <c r="B6201" i="2"/>
  <c r="F6200" i="2"/>
  <c r="E6200" i="2"/>
  <c r="C6200" i="2"/>
  <c r="B6200" i="2"/>
  <c r="F6199" i="2"/>
  <c r="E6199" i="2"/>
  <c r="C6199" i="2"/>
  <c r="B6199" i="2"/>
  <c r="F6198" i="2"/>
  <c r="E6198" i="2"/>
  <c r="C6198" i="2"/>
  <c r="B6198" i="2"/>
  <c r="F6197" i="2"/>
  <c r="E6197" i="2"/>
  <c r="C6197" i="2"/>
  <c r="B6197" i="2"/>
  <c r="F6196" i="2"/>
  <c r="E6196" i="2"/>
  <c r="C6196" i="2"/>
  <c r="B6196" i="2"/>
  <c r="F6195" i="2"/>
  <c r="E6195" i="2"/>
  <c r="C6195" i="2"/>
  <c r="B6195" i="2"/>
  <c r="F6194" i="2"/>
  <c r="E6194" i="2"/>
  <c r="C6194" i="2"/>
  <c r="B6194" i="2"/>
  <c r="F6193" i="2"/>
  <c r="E6193" i="2"/>
  <c r="C6193" i="2"/>
  <c r="B6193" i="2"/>
  <c r="F6192" i="2"/>
  <c r="E6192" i="2"/>
  <c r="C6192" i="2"/>
  <c r="B6192" i="2"/>
  <c r="F6191" i="2"/>
  <c r="E6191" i="2"/>
  <c r="C6191" i="2"/>
  <c r="B6191" i="2"/>
  <c r="F6190" i="2"/>
  <c r="E6190" i="2"/>
  <c r="C6190" i="2"/>
  <c r="B6190" i="2"/>
  <c r="F6189" i="2"/>
  <c r="E6189" i="2"/>
  <c r="C6189" i="2"/>
  <c r="B6189" i="2"/>
  <c r="F6188" i="2"/>
  <c r="E6188" i="2"/>
  <c r="C6188" i="2"/>
  <c r="B6188" i="2"/>
  <c r="F6187" i="2"/>
  <c r="E6187" i="2"/>
  <c r="C6187" i="2"/>
  <c r="B6187" i="2"/>
  <c r="F6186" i="2"/>
  <c r="E6186" i="2"/>
  <c r="C6186" i="2"/>
  <c r="B6186" i="2"/>
  <c r="F6185" i="2"/>
  <c r="E6185" i="2"/>
  <c r="C6185" i="2"/>
  <c r="B6185" i="2"/>
  <c r="F6184" i="2"/>
  <c r="E6184" i="2"/>
  <c r="C6184" i="2"/>
  <c r="B6184" i="2"/>
  <c r="F6183" i="2"/>
  <c r="E6183" i="2"/>
  <c r="C6183" i="2"/>
  <c r="B6183" i="2"/>
  <c r="F6182" i="2"/>
  <c r="E6182" i="2"/>
  <c r="C6182" i="2"/>
  <c r="B6182" i="2"/>
  <c r="F6181" i="2"/>
  <c r="E6181" i="2"/>
  <c r="C6181" i="2"/>
  <c r="B6181" i="2"/>
  <c r="F6180" i="2"/>
  <c r="E6180" i="2"/>
  <c r="C6180" i="2"/>
  <c r="B6180" i="2"/>
  <c r="F6179" i="2"/>
  <c r="E6179" i="2"/>
  <c r="C6179" i="2"/>
  <c r="B6179" i="2"/>
  <c r="F6178" i="2"/>
  <c r="E6178" i="2"/>
  <c r="C6178" i="2"/>
  <c r="B6178" i="2"/>
  <c r="F6177" i="2"/>
  <c r="E6177" i="2"/>
  <c r="C6177" i="2"/>
  <c r="B6177" i="2"/>
  <c r="F6176" i="2"/>
  <c r="E6176" i="2"/>
  <c r="C6176" i="2"/>
  <c r="B6176" i="2"/>
  <c r="F6175" i="2"/>
  <c r="E6175" i="2"/>
  <c r="C6175" i="2"/>
  <c r="B6175" i="2"/>
  <c r="F6174" i="2"/>
  <c r="E6174" i="2"/>
  <c r="C6174" i="2"/>
  <c r="B6174" i="2"/>
  <c r="F6173" i="2"/>
  <c r="E6173" i="2"/>
  <c r="C6173" i="2"/>
  <c r="B6173" i="2"/>
  <c r="F6172" i="2"/>
  <c r="E6172" i="2"/>
  <c r="C6172" i="2"/>
  <c r="B6172" i="2"/>
  <c r="F6171" i="2"/>
  <c r="E6171" i="2"/>
  <c r="C6171" i="2"/>
  <c r="B6171" i="2"/>
  <c r="F6170" i="2"/>
  <c r="E6170" i="2"/>
  <c r="C6170" i="2"/>
  <c r="B6170" i="2"/>
  <c r="F6169" i="2"/>
  <c r="E6169" i="2"/>
  <c r="C6169" i="2"/>
  <c r="B6169" i="2"/>
  <c r="F6168" i="2"/>
  <c r="E6168" i="2"/>
  <c r="C6168" i="2"/>
  <c r="B6168" i="2"/>
  <c r="F6167" i="2"/>
  <c r="E6167" i="2"/>
  <c r="C6167" i="2"/>
  <c r="B6167" i="2"/>
  <c r="F6166" i="2"/>
  <c r="E6166" i="2"/>
  <c r="C6166" i="2"/>
  <c r="B6166" i="2"/>
  <c r="F6165" i="2"/>
  <c r="E6165" i="2"/>
  <c r="C6165" i="2"/>
  <c r="B6165" i="2"/>
  <c r="F6164" i="2"/>
  <c r="E6164" i="2"/>
  <c r="C6164" i="2"/>
  <c r="B6164" i="2"/>
  <c r="F6163" i="2"/>
  <c r="E6163" i="2"/>
  <c r="C6163" i="2"/>
  <c r="B6163" i="2"/>
  <c r="F6162" i="2"/>
  <c r="E6162" i="2"/>
  <c r="C6162" i="2"/>
  <c r="B6162" i="2"/>
  <c r="F6161" i="2"/>
  <c r="E6161" i="2"/>
  <c r="C6161" i="2"/>
  <c r="B6161" i="2"/>
  <c r="F6160" i="2"/>
  <c r="E6160" i="2"/>
  <c r="C6160" i="2"/>
  <c r="B6160" i="2"/>
  <c r="F6159" i="2"/>
  <c r="E6159" i="2"/>
  <c r="C6159" i="2"/>
  <c r="B6159" i="2"/>
  <c r="F6158" i="2"/>
  <c r="E6158" i="2"/>
  <c r="C6158" i="2"/>
  <c r="B6158" i="2"/>
  <c r="F6157" i="2"/>
  <c r="E6157" i="2"/>
  <c r="C6157" i="2"/>
  <c r="B6157" i="2"/>
  <c r="F6156" i="2"/>
  <c r="E6156" i="2"/>
  <c r="C6156" i="2"/>
  <c r="B6156" i="2"/>
  <c r="F6155" i="2"/>
  <c r="E6155" i="2"/>
  <c r="C6155" i="2"/>
  <c r="B6155" i="2"/>
  <c r="F6154" i="2"/>
  <c r="E6154" i="2"/>
  <c r="C6154" i="2"/>
  <c r="B6154" i="2"/>
  <c r="F6153" i="2"/>
  <c r="E6153" i="2"/>
  <c r="C6153" i="2"/>
  <c r="B6153" i="2"/>
  <c r="F6152" i="2"/>
  <c r="E6152" i="2"/>
  <c r="C6152" i="2"/>
  <c r="B6152" i="2"/>
  <c r="F6151" i="2"/>
  <c r="E6151" i="2"/>
  <c r="C6151" i="2"/>
  <c r="B6151" i="2"/>
  <c r="F6150" i="2"/>
  <c r="E6150" i="2"/>
  <c r="C6150" i="2"/>
  <c r="B6150" i="2"/>
  <c r="F6149" i="2"/>
  <c r="E6149" i="2"/>
  <c r="C6149" i="2"/>
  <c r="B6149" i="2"/>
  <c r="F6148" i="2"/>
  <c r="E6148" i="2"/>
  <c r="C6148" i="2"/>
  <c r="B6148" i="2"/>
  <c r="F6147" i="2"/>
  <c r="E6147" i="2"/>
  <c r="C6147" i="2"/>
  <c r="B6147" i="2"/>
  <c r="F6146" i="2"/>
  <c r="E6146" i="2"/>
  <c r="C6146" i="2"/>
  <c r="B6146" i="2"/>
  <c r="F6145" i="2"/>
  <c r="E6145" i="2"/>
  <c r="C6145" i="2"/>
  <c r="B6145" i="2"/>
  <c r="F6144" i="2"/>
  <c r="E6144" i="2"/>
  <c r="C6144" i="2"/>
  <c r="B6144" i="2"/>
  <c r="F6143" i="2"/>
  <c r="E6143" i="2"/>
  <c r="C6143" i="2"/>
  <c r="B6143" i="2"/>
  <c r="F6142" i="2"/>
  <c r="E6142" i="2"/>
  <c r="C6142" i="2"/>
  <c r="B6142" i="2"/>
  <c r="F6141" i="2"/>
  <c r="E6141" i="2"/>
  <c r="C6141" i="2"/>
  <c r="B6141" i="2"/>
  <c r="F6140" i="2"/>
  <c r="E6140" i="2"/>
  <c r="C6140" i="2"/>
  <c r="B6140" i="2"/>
  <c r="F6139" i="2"/>
  <c r="E6139" i="2"/>
  <c r="C6139" i="2"/>
  <c r="B6139" i="2"/>
  <c r="F6138" i="2"/>
  <c r="E6138" i="2"/>
  <c r="C6138" i="2"/>
  <c r="B6138" i="2"/>
  <c r="F6137" i="2"/>
  <c r="E6137" i="2"/>
  <c r="C6137" i="2"/>
  <c r="B6137" i="2"/>
  <c r="F6136" i="2"/>
  <c r="E6136" i="2"/>
  <c r="C6136" i="2"/>
  <c r="B6136" i="2"/>
  <c r="F6135" i="2"/>
  <c r="E6135" i="2"/>
  <c r="C6135" i="2"/>
  <c r="B6135" i="2"/>
  <c r="F6134" i="2"/>
  <c r="E6134" i="2"/>
  <c r="C6134" i="2"/>
  <c r="B6134" i="2"/>
  <c r="F6133" i="2"/>
  <c r="E6133" i="2"/>
  <c r="C6133" i="2"/>
  <c r="B6133" i="2"/>
  <c r="F6132" i="2"/>
  <c r="E6132" i="2"/>
  <c r="C6132" i="2"/>
  <c r="B6132" i="2"/>
  <c r="F6131" i="2"/>
  <c r="E6131" i="2"/>
  <c r="C6131" i="2"/>
  <c r="B6131" i="2"/>
  <c r="F6130" i="2"/>
  <c r="E6130" i="2"/>
  <c r="C6130" i="2"/>
  <c r="B6130" i="2"/>
  <c r="F6129" i="2"/>
  <c r="E6129" i="2"/>
  <c r="C6129" i="2"/>
  <c r="B6129" i="2"/>
  <c r="F6128" i="2"/>
  <c r="E6128" i="2"/>
  <c r="C6128" i="2"/>
  <c r="B6128" i="2"/>
  <c r="F6127" i="2"/>
  <c r="E6127" i="2"/>
  <c r="C6127" i="2"/>
  <c r="B6127" i="2"/>
  <c r="F6126" i="2"/>
  <c r="E6126" i="2"/>
  <c r="C6126" i="2"/>
  <c r="B6126" i="2"/>
  <c r="F6125" i="2"/>
  <c r="E6125" i="2"/>
  <c r="C6125" i="2"/>
  <c r="B6125" i="2"/>
  <c r="F6124" i="2"/>
  <c r="E6124" i="2"/>
  <c r="C6124" i="2"/>
  <c r="B6124" i="2"/>
  <c r="F6123" i="2"/>
  <c r="E6123" i="2"/>
  <c r="C6123" i="2"/>
  <c r="B6123" i="2"/>
  <c r="F6122" i="2"/>
  <c r="E6122" i="2"/>
  <c r="C6122" i="2"/>
  <c r="B6122" i="2"/>
  <c r="F6121" i="2"/>
  <c r="E6121" i="2"/>
  <c r="C6121" i="2"/>
  <c r="B6121" i="2"/>
  <c r="F6120" i="2"/>
  <c r="E6120" i="2"/>
  <c r="C6120" i="2"/>
  <c r="B6120" i="2"/>
  <c r="F6119" i="2"/>
  <c r="E6119" i="2"/>
  <c r="C6119" i="2"/>
  <c r="B6119" i="2"/>
  <c r="F6118" i="2"/>
  <c r="E6118" i="2"/>
  <c r="C6118" i="2"/>
  <c r="B6118" i="2"/>
  <c r="F6117" i="2"/>
  <c r="E6117" i="2"/>
  <c r="C6117" i="2"/>
  <c r="B6117" i="2"/>
  <c r="F6116" i="2"/>
  <c r="E6116" i="2"/>
  <c r="C6116" i="2"/>
  <c r="B6116" i="2"/>
  <c r="F6115" i="2"/>
  <c r="E6115" i="2"/>
  <c r="C6115" i="2"/>
  <c r="B6115" i="2"/>
  <c r="F6114" i="2"/>
  <c r="E6114" i="2"/>
  <c r="C6114" i="2"/>
  <c r="B6114" i="2"/>
  <c r="F6113" i="2"/>
  <c r="E6113" i="2"/>
  <c r="C6113" i="2"/>
  <c r="B6113" i="2"/>
  <c r="F6112" i="2"/>
  <c r="E6112" i="2"/>
  <c r="C6112" i="2"/>
  <c r="B6112" i="2"/>
  <c r="F6111" i="2"/>
  <c r="E6111" i="2"/>
  <c r="C6111" i="2"/>
  <c r="B6111" i="2"/>
  <c r="F6110" i="2"/>
  <c r="E6110" i="2"/>
  <c r="C6110" i="2"/>
  <c r="B6110" i="2"/>
  <c r="F6109" i="2"/>
  <c r="E6109" i="2"/>
  <c r="C6109" i="2"/>
  <c r="B6109" i="2"/>
  <c r="F6108" i="2"/>
  <c r="E6108" i="2"/>
  <c r="C6108" i="2"/>
  <c r="B6108" i="2"/>
  <c r="F6107" i="2"/>
  <c r="E6107" i="2"/>
  <c r="C6107" i="2"/>
  <c r="B6107" i="2"/>
  <c r="F6106" i="2"/>
  <c r="E6106" i="2"/>
  <c r="C6106" i="2"/>
  <c r="B6106" i="2"/>
  <c r="F6105" i="2"/>
  <c r="E6105" i="2"/>
  <c r="C6105" i="2"/>
  <c r="B6105" i="2"/>
  <c r="F6104" i="2"/>
  <c r="E6104" i="2"/>
  <c r="C6104" i="2"/>
  <c r="B6104" i="2"/>
  <c r="F6103" i="2"/>
  <c r="E6103" i="2"/>
  <c r="C6103" i="2"/>
  <c r="B6103" i="2"/>
  <c r="F6102" i="2"/>
  <c r="E6102" i="2"/>
  <c r="C6102" i="2"/>
  <c r="B6102" i="2"/>
  <c r="F6101" i="2"/>
  <c r="E6101" i="2"/>
  <c r="C6101" i="2"/>
  <c r="B6101" i="2"/>
  <c r="F6100" i="2"/>
  <c r="E6100" i="2"/>
  <c r="C6100" i="2"/>
  <c r="B6100" i="2"/>
  <c r="F6099" i="2"/>
  <c r="E6099" i="2"/>
  <c r="C6099" i="2"/>
  <c r="B6099" i="2"/>
  <c r="F6098" i="2"/>
  <c r="E6098" i="2"/>
  <c r="C6098" i="2"/>
  <c r="B6098" i="2"/>
  <c r="F6097" i="2"/>
  <c r="E6097" i="2"/>
  <c r="C6097" i="2"/>
  <c r="B6097" i="2"/>
  <c r="F6096" i="2"/>
  <c r="E6096" i="2"/>
  <c r="C6096" i="2"/>
  <c r="B6096" i="2"/>
  <c r="F6095" i="2"/>
  <c r="E6095" i="2"/>
  <c r="C6095" i="2"/>
  <c r="B6095" i="2"/>
  <c r="F6094" i="2"/>
  <c r="E6094" i="2"/>
  <c r="C6094" i="2"/>
  <c r="B6094" i="2"/>
  <c r="F6093" i="2"/>
  <c r="E6093" i="2"/>
  <c r="C6093" i="2"/>
  <c r="B6093" i="2"/>
  <c r="F6092" i="2"/>
  <c r="E6092" i="2"/>
  <c r="C6092" i="2"/>
  <c r="B6092" i="2"/>
  <c r="F6091" i="2"/>
  <c r="E6091" i="2"/>
  <c r="C6091" i="2"/>
  <c r="B6091" i="2"/>
  <c r="F6090" i="2"/>
  <c r="E6090" i="2"/>
  <c r="C6090" i="2"/>
  <c r="B6090" i="2"/>
  <c r="F6089" i="2"/>
  <c r="E6089" i="2"/>
  <c r="C6089" i="2"/>
  <c r="B6089" i="2"/>
  <c r="F6088" i="2"/>
  <c r="E6088" i="2"/>
  <c r="C6088" i="2"/>
  <c r="B6088" i="2"/>
  <c r="F6087" i="2"/>
  <c r="E6087" i="2"/>
  <c r="C6087" i="2"/>
  <c r="B6087" i="2"/>
  <c r="F6086" i="2"/>
  <c r="E6086" i="2"/>
  <c r="C6086" i="2"/>
  <c r="B6086" i="2"/>
  <c r="F6085" i="2"/>
  <c r="E6085" i="2"/>
  <c r="C6085" i="2"/>
  <c r="B6085" i="2"/>
  <c r="F6084" i="2"/>
  <c r="E6084" i="2"/>
  <c r="C6084" i="2"/>
  <c r="B6084" i="2"/>
  <c r="F6083" i="2"/>
  <c r="E6083" i="2"/>
  <c r="C6083" i="2"/>
  <c r="B6083" i="2"/>
  <c r="F6082" i="2"/>
  <c r="E6082" i="2"/>
  <c r="C6082" i="2"/>
  <c r="B6082" i="2"/>
  <c r="F6081" i="2"/>
  <c r="E6081" i="2"/>
  <c r="C6081" i="2"/>
  <c r="B6081" i="2"/>
  <c r="F6080" i="2"/>
  <c r="E6080" i="2"/>
  <c r="C6080" i="2"/>
  <c r="B6080" i="2"/>
  <c r="F6079" i="2"/>
  <c r="E6079" i="2"/>
  <c r="C6079" i="2"/>
  <c r="B6079" i="2"/>
  <c r="F6078" i="2"/>
  <c r="E6078" i="2"/>
  <c r="C6078" i="2"/>
  <c r="B6078" i="2"/>
  <c r="F6077" i="2"/>
  <c r="E6077" i="2"/>
  <c r="C6077" i="2"/>
  <c r="B6077" i="2"/>
  <c r="F6076" i="2"/>
  <c r="E6076" i="2"/>
  <c r="C6076" i="2"/>
  <c r="B6076" i="2"/>
  <c r="F6075" i="2"/>
  <c r="E6075" i="2"/>
  <c r="C6075" i="2"/>
  <c r="B6075" i="2"/>
  <c r="F6074" i="2"/>
  <c r="E6074" i="2"/>
  <c r="C6074" i="2"/>
  <c r="B6074" i="2"/>
  <c r="F6073" i="2"/>
  <c r="E6073" i="2"/>
  <c r="C6073" i="2"/>
  <c r="B6073" i="2"/>
  <c r="F6072" i="2"/>
  <c r="E6072" i="2"/>
  <c r="C6072" i="2"/>
  <c r="B6072" i="2"/>
  <c r="F6071" i="2"/>
  <c r="E6071" i="2"/>
  <c r="C6071" i="2"/>
  <c r="B6071" i="2"/>
  <c r="F6070" i="2"/>
  <c r="E6070" i="2"/>
  <c r="C6070" i="2"/>
  <c r="B6070" i="2"/>
  <c r="F6069" i="2"/>
  <c r="E6069" i="2"/>
  <c r="C6069" i="2"/>
  <c r="B6069" i="2"/>
  <c r="F6068" i="2"/>
  <c r="E6068" i="2"/>
  <c r="C6068" i="2"/>
  <c r="B6068" i="2"/>
  <c r="F6067" i="2"/>
  <c r="E6067" i="2"/>
  <c r="C6067" i="2"/>
  <c r="B6067" i="2"/>
  <c r="F6066" i="2"/>
  <c r="E6066" i="2"/>
  <c r="C6066" i="2"/>
  <c r="B6066" i="2"/>
  <c r="F6065" i="2"/>
  <c r="E6065" i="2"/>
  <c r="C6065" i="2"/>
  <c r="B6065" i="2"/>
  <c r="F6064" i="2"/>
  <c r="E6064" i="2"/>
  <c r="C6064" i="2"/>
  <c r="B6064" i="2"/>
  <c r="F6063" i="2"/>
  <c r="E6063" i="2"/>
  <c r="C6063" i="2"/>
  <c r="B6063" i="2"/>
  <c r="F6062" i="2"/>
  <c r="E6062" i="2"/>
  <c r="C6062" i="2"/>
  <c r="B6062" i="2"/>
  <c r="F6061" i="2"/>
  <c r="E6061" i="2"/>
  <c r="C6061" i="2"/>
  <c r="B6061" i="2"/>
  <c r="F6060" i="2"/>
  <c r="E6060" i="2"/>
  <c r="C6060" i="2"/>
  <c r="B6060" i="2"/>
  <c r="F6059" i="2"/>
  <c r="E6059" i="2"/>
  <c r="C6059" i="2"/>
  <c r="B6059" i="2"/>
  <c r="F6058" i="2"/>
  <c r="E6058" i="2"/>
  <c r="C6058" i="2"/>
  <c r="B6058" i="2"/>
  <c r="F6057" i="2"/>
  <c r="E6057" i="2"/>
  <c r="C6057" i="2"/>
  <c r="B6057" i="2"/>
  <c r="F6056" i="2"/>
  <c r="E6056" i="2"/>
  <c r="C6056" i="2"/>
  <c r="B6056" i="2"/>
  <c r="F6055" i="2"/>
  <c r="E6055" i="2"/>
  <c r="C6055" i="2"/>
  <c r="B6055" i="2"/>
  <c r="F6054" i="2"/>
  <c r="E6054" i="2"/>
  <c r="C6054" i="2"/>
  <c r="B6054" i="2"/>
  <c r="F6053" i="2"/>
  <c r="E6053" i="2"/>
  <c r="C6053" i="2"/>
  <c r="B6053" i="2"/>
  <c r="F6052" i="2"/>
  <c r="E6052" i="2"/>
  <c r="C6052" i="2"/>
  <c r="B6052" i="2"/>
  <c r="F6051" i="2"/>
  <c r="E6051" i="2"/>
  <c r="C6051" i="2"/>
  <c r="B6051" i="2"/>
  <c r="F6050" i="2"/>
  <c r="E6050" i="2"/>
  <c r="C6050" i="2"/>
  <c r="B6050" i="2"/>
  <c r="F6049" i="2"/>
  <c r="E6049" i="2"/>
  <c r="C6049" i="2"/>
  <c r="B6049" i="2"/>
  <c r="F6048" i="2"/>
  <c r="E6048" i="2"/>
  <c r="C6048" i="2"/>
  <c r="B6048" i="2"/>
  <c r="F6047" i="2"/>
  <c r="E6047" i="2"/>
  <c r="C6047" i="2"/>
  <c r="B6047" i="2"/>
  <c r="F6046" i="2"/>
  <c r="E6046" i="2"/>
  <c r="C6046" i="2"/>
  <c r="B6046" i="2"/>
  <c r="F6045" i="2"/>
  <c r="E6045" i="2"/>
  <c r="C6045" i="2"/>
  <c r="B6045" i="2"/>
  <c r="F6044" i="2"/>
  <c r="E6044" i="2"/>
  <c r="C6044" i="2"/>
  <c r="B6044" i="2"/>
  <c r="F6043" i="2"/>
  <c r="E6043" i="2"/>
  <c r="C6043" i="2"/>
  <c r="B6043" i="2"/>
  <c r="F6042" i="2"/>
  <c r="E6042" i="2"/>
  <c r="C6042" i="2"/>
  <c r="B6042" i="2"/>
  <c r="F6041" i="2"/>
  <c r="E6041" i="2"/>
  <c r="C6041" i="2"/>
  <c r="B6041" i="2"/>
  <c r="F6040" i="2"/>
  <c r="E6040" i="2"/>
  <c r="C6040" i="2"/>
  <c r="B6040" i="2"/>
  <c r="F6039" i="2"/>
  <c r="E6039" i="2"/>
  <c r="C6039" i="2"/>
  <c r="B6039" i="2"/>
  <c r="F6038" i="2"/>
  <c r="E6038" i="2"/>
  <c r="C6038" i="2"/>
  <c r="B6038" i="2"/>
  <c r="F6037" i="2"/>
  <c r="E6037" i="2"/>
  <c r="C6037" i="2"/>
  <c r="B6037" i="2"/>
  <c r="F6036" i="2"/>
  <c r="E6036" i="2"/>
  <c r="C6036" i="2"/>
  <c r="B6036" i="2"/>
  <c r="F6035" i="2"/>
  <c r="E6035" i="2"/>
  <c r="C6035" i="2"/>
  <c r="B6035" i="2"/>
  <c r="F6034" i="2"/>
  <c r="E6034" i="2"/>
  <c r="C6034" i="2"/>
  <c r="B6034" i="2"/>
  <c r="F6033" i="2"/>
  <c r="E6033" i="2"/>
  <c r="C6033" i="2"/>
  <c r="B6033" i="2"/>
  <c r="F6032" i="2"/>
  <c r="E6032" i="2"/>
  <c r="C6032" i="2"/>
  <c r="B6032" i="2"/>
  <c r="F6031" i="2"/>
  <c r="E6031" i="2"/>
  <c r="C6031" i="2"/>
  <c r="B6031" i="2"/>
  <c r="F6030" i="2"/>
  <c r="E6030" i="2"/>
  <c r="C6030" i="2"/>
  <c r="B6030" i="2"/>
  <c r="F6029" i="2"/>
  <c r="E6029" i="2"/>
  <c r="C6029" i="2"/>
  <c r="B6029" i="2"/>
  <c r="F6028" i="2"/>
  <c r="E6028" i="2"/>
  <c r="C6028" i="2"/>
  <c r="B6028" i="2"/>
  <c r="F6027" i="2"/>
  <c r="E6027" i="2"/>
  <c r="C6027" i="2"/>
  <c r="B6027" i="2"/>
  <c r="F6026" i="2"/>
  <c r="E6026" i="2"/>
  <c r="C6026" i="2"/>
  <c r="B6026" i="2"/>
  <c r="F6025" i="2"/>
  <c r="E6025" i="2"/>
  <c r="C6025" i="2"/>
  <c r="B6025" i="2"/>
  <c r="F6024" i="2"/>
  <c r="E6024" i="2"/>
  <c r="C6024" i="2"/>
  <c r="B6024" i="2"/>
  <c r="F6023" i="2"/>
  <c r="E6023" i="2"/>
  <c r="C6023" i="2"/>
  <c r="B6023" i="2"/>
  <c r="F6022" i="2"/>
  <c r="E6022" i="2"/>
  <c r="C6022" i="2"/>
  <c r="B6022" i="2"/>
  <c r="F6021" i="2"/>
  <c r="E6021" i="2"/>
  <c r="C6021" i="2"/>
  <c r="B6021" i="2"/>
  <c r="F6020" i="2"/>
  <c r="E6020" i="2"/>
  <c r="C6020" i="2"/>
  <c r="B6020" i="2"/>
  <c r="F6019" i="2"/>
  <c r="E6019" i="2"/>
  <c r="C6019" i="2"/>
  <c r="B6019" i="2"/>
  <c r="F6018" i="2"/>
  <c r="E6018" i="2"/>
  <c r="C6018" i="2"/>
  <c r="B6018" i="2"/>
  <c r="F6017" i="2"/>
  <c r="E6017" i="2"/>
  <c r="C6017" i="2"/>
  <c r="B6017" i="2"/>
  <c r="F6016" i="2"/>
  <c r="E6016" i="2"/>
  <c r="C6016" i="2"/>
  <c r="B6016" i="2"/>
  <c r="F6015" i="2"/>
  <c r="E6015" i="2"/>
  <c r="C6015" i="2"/>
  <c r="B6015" i="2"/>
  <c r="F6014" i="2"/>
  <c r="E6014" i="2"/>
  <c r="C6014" i="2"/>
  <c r="B6014" i="2"/>
  <c r="F6013" i="2"/>
  <c r="E6013" i="2"/>
  <c r="C6013" i="2"/>
  <c r="B6013" i="2"/>
  <c r="F6012" i="2"/>
  <c r="E6012" i="2"/>
  <c r="C6012" i="2"/>
  <c r="B6012" i="2"/>
  <c r="F6011" i="2"/>
  <c r="E6011" i="2"/>
  <c r="C6011" i="2"/>
  <c r="B6011" i="2"/>
  <c r="F6010" i="2"/>
  <c r="E6010" i="2"/>
  <c r="C6010" i="2"/>
  <c r="B6010" i="2"/>
  <c r="F6009" i="2"/>
  <c r="E6009" i="2"/>
  <c r="C6009" i="2"/>
  <c r="B6009" i="2"/>
  <c r="F6008" i="2"/>
  <c r="E6008" i="2"/>
  <c r="C6008" i="2"/>
  <c r="B6008" i="2"/>
  <c r="F6007" i="2"/>
  <c r="E6007" i="2"/>
  <c r="C6007" i="2"/>
  <c r="B6007" i="2"/>
  <c r="F6006" i="2"/>
  <c r="E6006" i="2"/>
  <c r="C6006" i="2"/>
  <c r="B6006" i="2"/>
  <c r="F6005" i="2"/>
  <c r="E6005" i="2"/>
  <c r="C6005" i="2"/>
  <c r="B6005" i="2"/>
  <c r="F6004" i="2"/>
  <c r="E6004" i="2"/>
  <c r="C6004" i="2"/>
  <c r="B6004" i="2"/>
  <c r="F6003" i="2"/>
  <c r="E6003" i="2"/>
  <c r="C6003" i="2"/>
  <c r="B6003" i="2"/>
  <c r="F6002" i="2"/>
  <c r="E6002" i="2"/>
  <c r="C6002" i="2"/>
  <c r="B6002" i="2"/>
  <c r="F6001" i="2"/>
  <c r="E6001" i="2"/>
  <c r="C6001" i="2"/>
  <c r="B6001" i="2"/>
  <c r="F6000" i="2"/>
  <c r="E6000" i="2"/>
  <c r="C6000" i="2"/>
  <c r="B6000" i="2"/>
  <c r="F5999" i="2"/>
  <c r="E5999" i="2"/>
  <c r="C5999" i="2"/>
  <c r="B5999" i="2"/>
  <c r="F5998" i="2"/>
  <c r="E5998" i="2"/>
  <c r="C5998" i="2"/>
  <c r="B5998" i="2"/>
  <c r="F5997" i="2"/>
  <c r="E5997" i="2"/>
  <c r="C5997" i="2"/>
  <c r="B5997" i="2"/>
  <c r="F5996" i="2"/>
  <c r="E5996" i="2"/>
  <c r="C5996" i="2"/>
  <c r="B5996" i="2"/>
  <c r="F5995" i="2"/>
  <c r="E5995" i="2"/>
  <c r="C5995" i="2"/>
  <c r="B5995" i="2"/>
  <c r="F5994" i="2"/>
  <c r="E5994" i="2"/>
  <c r="C5994" i="2"/>
  <c r="B5994" i="2"/>
  <c r="F5993" i="2"/>
  <c r="E5993" i="2"/>
  <c r="C5993" i="2"/>
  <c r="B5993" i="2"/>
  <c r="F5992" i="2"/>
  <c r="E5992" i="2"/>
  <c r="C5992" i="2"/>
  <c r="B5992" i="2"/>
  <c r="F5991" i="2"/>
  <c r="E5991" i="2"/>
  <c r="C5991" i="2"/>
  <c r="B5991" i="2"/>
  <c r="F5990" i="2"/>
  <c r="E5990" i="2"/>
  <c r="C5990" i="2"/>
  <c r="B5990" i="2"/>
  <c r="F5989" i="2"/>
  <c r="E5989" i="2"/>
  <c r="C5989" i="2"/>
  <c r="B5989" i="2"/>
  <c r="F5988" i="2"/>
  <c r="E5988" i="2"/>
  <c r="C5988" i="2"/>
  <c r="B5988" i="2"/>
  <c r="F5987" i="2"/>
  <c r="E5987" i="2"/>
  <c r="C5987" i="2"/>
  <c r="B5987" i="2"/>
  <c r="F5986" i="2"/>
  <c r="E5986" i="2"/>
  <c r="C5986" i="2"/>
  <c r="B5986" i="2"/>
  <c r="F5985" i="2"/>
  <c r="E5985" i="2"/>
  <c r="C5985" i="2"/>
  <c r="B5985" i="2"/>
  <c r="F5984" i="2"/>
  <c r="E5984" i="2"/>
  <c r="C5984" i="2"/>
  <c r="B5984" i="2"/>
  <c r="F5983" i="2"/>
  <c r="E5983" i="2"/>
  <c r="C5983" i="2"/>
  <c r="B5983" i="2"/>
  <c r="F5982" i="2"/>
  <c r="E5982" i="2"/>
  <c r="C5982" i="2"/>
  <c r="B5982" i="2"/>
  <c r="F5981" i="2"/>
  <c r="E5981" i="2"/>
  <c r="C5981" i="2"/>
  <c r="B5981" i="2"/>
  <c r="F5980" i="2"/>
  <c r="E5980" i="2"/>
  <c r="C5980" i="2"/>
  <c r="B5980" i="2"/>
  <c r="F5979" i="2"/>
  <c r="E5979" i="2"/>
  <c r="C5979" i="2"/>
  <c r="B5979" i="2"/>
  <c r="F5978" i="2"/>
  <c r="E5978" i="2"/>
  <c r="C5978" i="2"/>
  <c r="B5978" i="2"/>
  <c r="F5977" i="2"/>
  <c r="E5977" i="2"/>
  <c r="C5977" i="2"/>
  <c r="B5977" i="2"/>
  <c r="F5976" i="2"/>
  <c r="E5976" i="2"/>
  <c r="C5976" i="2"/>
  <c r="B5976" i="2"/>
  <c r="F5975" i="2"/>
  <c r="E5975" i="2"/>
  <c r="C5975" i="2"/>
  <c r="B5975" i="2"/>
  <c r="F5974" i="2"/>
  <c r="E5974" i="2"/>
  <c r="C5974" i="2"/>
  <c r="B5974" i="2"/>
  <c r="F5973" i="2"/>
  <c r="E5973" i="2"/>
  <c r="C5973" i="2"/>
  <c r="B5973" i="2"/>
  <c r="F5972" i="2"/>
  <c r="E5972" i="2"/>
  <c r="C5972" i="2"/>
  <c r="B5972" i="2"/>
  <c r="F5971" i="2"/>
  <c r="E5971" i="2"/>
  <c r="C5971" i="2"/>
  <c r="B5971" i="2"/>
  <c r="F5970" i="2"/>
  <c r="E5970" i="2"/>
  <c r="C5970" i="2"/>
  <c r="B5970" i="2"/>
  <c r="F5969" i="2"/>
  <c r="E5969" i="2"/>
  <c r="C5969" i="2"/>
  <c r="B5969" i="2"/>
  <c r="F5968" i="2"/>
  <c r="E5968" i="2"/>
  <c r="C5968" i="2"/>
  <c r="B5968" i="2"/>
  <c r="F5967" i="2"/>
  <c r="E5967" i="2"/>
  <c r="C5967" i="2"/>
  <c r="B5967" i="2"/>
  <c r="F5966" i="2"/>
  <c r="E5966" i="2"/>
  <c r="C5966" i="2"/>
  <c r="B5966" i="2"/>
  <c r="F5965" i="2"/>
  <c r="E5965" i="2"/>
  <c r="C5965" i="2"/>
  <c r="B5965" i="2"/>
  <c r="F5964" i="2"/>
  <c r="E5964" i="2"/>
  <c r="C5964" i="2"/>
  <c r="B5964" i="2"/>
  <c r="F5963" i="2"/>
  <c r="E5963" i="2"/>
  <c r="C5963" i="2"/>
  <c r="B5963" i="2"/>
  <c r="F5962" i="2"/>
  <c r="E5962" i="2"/>
  <c r="C5962" i="2"/>
  <c r="B5962" i="2"/>
  <c r="F5961" i="2"/>
  <c r="E5961" i="2"/>
  <c r="C5961" i="2"/>
  <c r="B5961" i="2"/>
  <c r="F5960" i="2"/>
  <c r="E5960" i="2"/>
  <c r="C5960" i="2"/>
  <c r="B5960" i="2"/>
  <c r="F5959" i="2"/>
  <c r="E5959" i="2"/>
  <c r="C5959" i="2"/>
  <c r="B5959" i="2"/>
  <c r="F5958" i="2"/>
  <c r="E5958" i="2"/>
  <c r="C5958" i="2"/>
  <c r="B5958" i="2"/>
  <c r="F5957" i="2"/>
  <c r="E5957" i="2"/>
  <c r="C5957" i="2"/>
  <c r="B5957" i="2"/>
  <c r="F5956" i="2"/>
  <c r="E5956" i="2"/>
  <c r="C5956" i="2"/>
  <c r="B5956" i="2"/>
  <c r="F5955" i="2"/>
  <c r="E5955" i="2"/>
  <c r="C5955" i="2"/>
  <c r="B5955" i="2"/>
  <c r="F5954" i="2"/>
  <c r="E5954" i="2"/>
  <c r="C5954" i="2"/>
  <c r="B5954" i="2"/>
  <c r="F5953" i="2"/>
  <c r="E5953" i="2"/>
  <c r="C5953" i="2"/>
  <c r="B5953" i="2"/>
  <c r="F5952" i="2"/>
  <c r="E5952" i="2"/>
  <c r="C5952" i="2"/>
  <c r="B5952" i="2"/>
  <c r="F5951" i="2"/>
  <c r="E5951" i="2"/>
  <c r="C5951" i="2"/>
  <c r="B5951" i="2"/>
  <c r="F5950" i="2"/>
  <c r="E5950" i="2"/>
  <c r="C5950" i="2"/>
  <c r="B5950" i="2"/>
  <c r="F5949" i="2"/>
  <c r="E5949" i="2"/>
  <c r="C5949" i="2"/>
  <c r="B5949" i="2"/>
  <c r="F5948" i="2"/>
  <c r="E5948" i="2"/>
  <c r="C5948" i="2"/>
  <c r="B5948" i="2"/>
  <c r="F5947" i="2"/>
  <c r="E5947" i="2"/>
  <c r="C5947" i="2"/>
  <c r="B5947" i="2"/>
  <c r="F5946" i="2"/>
  <c r="E5946" i="2"/>
  <c r="C5946" i="2"/>
  <c r="B5946" i="2"/>
  <c r="F5945" i="2"/>
  <c r="E5945" i="2"/>
  <c r="C5945" i="2"/>
  <c r="B5945" i="2"/>
  <c r="F5944" i="2"/>
  <c r="E5944" i="2"/>
  <c r="C5944" i="2"/>
  <c r="B5944" i="2"/>
  <c r="F5943" i="2"/>
  <c r="E5943" i="2"/>
  <c r="C5943" i="2"/>
  <c r="B5943" i="2"/>
  <c r="F5942" i="2"/>
  <c r="E5942" i="2"/>
  <c r="C5942" i="2"/>
  <c r="B5942" i="2"/>
  <c r="F5941" i="2"/>
  <c r="E5941" i="2"/>
  <c r="C5941" i="2"/>
  <c r="B5941" i="2"/>
  <c r="F5940" i="2"/>
  <c r="E5940" i="2"/>
  <c r="C5940" i="2"/>
  <c r="B5940" i="2"/>
  <c r="F5939" i="2"/>
  <c r="E5939" i="2"/>
  <c r="C5939" i="2"/>
  <c r="B5939" i="2"/>
  <c r="F5938" i="2"/>
  <c r="E5938" i="2"/>
  <c r="C5938" i="2"/>
  <c r="B5938" i="2"/>
  <c r="F5937" i="2"/>
  <c r="E5937" i="2"/>
  <c r="C5937" i="2"/>
  <c r="B5937" i="2"/>
  <c r="F5936" i="2"/>
  <c r="E5936" i="2"/>
  <c r="C5936" i="2"/>
  <c r="B5936" i="2"/>
  <c r="F5935" i="2"/>
  <c r="E5935" i="2"/>
  <c r="C5935" i="2"/>
  <c r="B5935" i="2"/>
  <c r="F5934" i="2"/>
  <c r="E5934" i="2"/>
  <c r="C5934" i="2"/>
  <c r="B5934" i="2"/>
  <c r="F5933" i="2"/>
  <c r="E5933" i="2"/>
  <c r="C5933" i="2"/>
  <c r="B5933" i="2"/>
  <c r="F5932" i="2"/>
  <c r="E5932" i="2"/>
  <c r="C5932" i="2"/>
  <c r="B5932" i="2"/>
  <c r="F5931" i="2"/>
  <c r="E5931" i="2"/>
  <c r="C5931" i="2"/>
  <c r="B5931" i="2"/>
  <c r="F5930" i="2"/>
  <c r="E5930" i="2"/>
  <c r="C5930" i="2"/>
  <c r="B5930" i="2"/>
  <c r="F5929" i="2"/>
  <c r="E5929" i="2"/>
  <c r="C5929" i="2"/>
  <c r="B5929" i="2"/>
  <c r="F5928" i="2"/>
  <c r="E5928" i="2"/>
  <c r="C5928" i="2"/>
  <c r="B5928" i="2"/>
  <c r="F5927" i="2"/>
  <c r="E5927" i="2"/>
  <c r="C5927" i="2"/>
  <c r="B5927" i="2"/>
  <c r="F5926" i="2"/>
  <c r="E5926" i="2"/>
  <c r="C5926" i="2"/>
  <c r="B5926" i="2"/>
  <c r="F5925" i="2"/>
  <c r="E5925" i="2"/>
  <c r="C5925" i="2"/>
  <c r="B5925" i="2"/>
  <c r="F5924" i="2"/>
  <c r="E5924" i="2"/>
  <c r="C5924" i="2"/>
  <c r="B5924" i="2"/>
  <c r="F5923" i="2"/>
  <c r="E5923" i="2"/>
  <c r="C5923" i="2"/>
  <c r="B5923" i="2"/>
  <c r="F5922" i="2"/>
  <c r="E5922" i="2"/>
  <c r="C5922" i="2"/>
  <c r="B5922" i="2"/>
  <c r="F5921" i="2"/>
  <c r="E5921" i="2"/>
  <c r="C5921" i="2"/>
  <c r="B5921" i="2"/>
  <c r="F5920" i="2"/>
  <c r="E5920" i="2"/>
  <c r="C5920" i="2"/>
  <c r="B5920" i="2"/>
  <c r="F5919" i="2"/>
  <c r="E5919" i="2"/>
  <c r="C5919" i="2"/>
  <c r="B5919" i="2"/>
  <c r="F5918" i="2"/>
  <c r="E5918" i="2"/>
  <c r="C5918" i="2"/>
  <c r="B5918" i="2"/>
  <c r="F5917" i="2"/>
  <c r="E5917" i="2"/>
  <c r="C5917" i="2"/>
  <c r="B5917" i="2"/>
  <c r="F5916" i="2"/>
  <c r="E5916" i="2"/>
  <c r="C5916" i="2"/>
  <c r="B5916" i="2"/>
  <c r="F5915" i="2"/>
  <c r="E5915" i="2"/>
  <c r="C5915" i="2"/>
  <c r="B5915" i="2"/>
  <c r="F5914" i="2"/>
  <c r="E5914" i="2"/>
  <c r="C5914" i="2"/>
  <c r="B5914" i="2"/>
  <c r="F5913" i="2"/>
  <c r="E5913" i="2"/>
  <c r="C5913" i="2"/>
  <c r="B5913" i="2"/>
  <c r="F5912" i="2"/>
  <c r="E5912" i="2"/>
  <c r="C5912" i="2"/>
  <c r="B5912" i="2"/>
  <c r="F5911" i="2"/>
  <c r="E5911" i="2"/>
  <c r="C5911" i="2"/>
  <c r="B5911" i="2"/>
  <c r="F5910" i="2"/>
  <c r="E5910" i="2"/>
  <c r="C5910" i="2"/>
  <c r="B5910" i="2"/>
  <c r="F5909" i="2"/>
  <c r="E5909" i="2"/>
  <c r="C5909" i="2"/>
  <c r="B5909" i="2"/>
  <c r="F5908" i="2"/>
  <c r="E5908" i="2"/>
  <c r="C5908" i="2"/>
  <c r="B5908" i="2"/>
  <c r="F5907" i="2"/>
  <c r="E5907" i="2"/>
  <c r="C5907" i="2"/>
  <c r="B5907" i="2"/>
  <c r="F5906" i="2"/>
  <c r="E5906" i="2"/>
  <c r="C5906" i="2"/>
  <c r="B5906" i="2"/>
  <c r="F5905" i="2"/>
  <c r="E5905" i="2"/>
  <c r="C5905" i="2"/>
  <c r="B5905" i="2"/>
  <c r="F5904" i="2"/>
  <c r="E5904" i="2"/>
  <c r="C5904" i="2"/>
  <c r="B5904" i="2"/>
  <c r="F5903" i="2"/>
  <c r="E5903" i="2"/>
  <c r="C5903" i="2"/>
  <c r="B5903" i="2"/>
  <c r="F5902" i="2"/>
  <c r="E5902" i="2"/>
  <c r="C5902" i="2"/>
  <c r="B5902" i="2"/>
  <c r="F5901" i="2"/>
  <c r="E5901" i="2"/>
  <c r="C5901" i="2"/>
  <c r="B5901" i="2"/>
  <c r="F5900" i="2"/>
  <c r="E5900" i="2"/>
  <c r="C5900" i="2"/>
  <c r="B5900" i="2"/>
  <c r="F5899" i="2"/>
  <c r="E5899" i="2"/>
  <c r="C5899" i="2"/>
  <c r="B5899" i="2"/>
  <c r="F5898" i="2"/>
  <c r="E5898" i="2"/>
  <c r="C5898" i="2"/>
  <c r="B5898" i="2"/>
  <c r="F5897" i="2"/>
  <c r="E5897" i="2"/>
  <c r="C5897" i="2"/>
  <c r="B5897" i="2"/>
  <c r="F5896" i="2"/>
  <c r="E5896" i="2"/>
  <c r="C5896" i="2"/>
  <c r="B5896" i="2"/>
  <c r="F5895" i="2"/>
  <c r="E5895" i="2"/>
  <c r="C5895" i="2"/>
  <c r="B5895" i="2"/>
  <c r="F5894" i="2"/>
  <c r="E5894" i="2"/>
  <c r="C5894" i="2"/>
  <c r="B5894" i="2"/>
  <c r="F5893" i="2"/>
  <c r="E5893" i="2"/>
  <c r="C5893" i="2"/>
  <c r="B5893" i="2"/>
  <c r="F5892" i="2"/>
  <c r="E5892" i="2"/>
  <c r="C5892" i="2"/>
  <c r="B5892" i="2"/>
  <c r="F5891" i="2"/>
  <c r="E5891" i="2"/>
  <c r="C5891" i="2"/>
  <c r="B5891" i="2"/>
  <c r="F5890" i="2"/>
  <c r="E5890" i="2"/>
  <c r="C5890" i="2"/>
  <c r="B5890" i="2"/>
  <c r="F5889" i="2"/>
  <c r="E5889" i="2"/>
  <c r="C5889" i="2"/>
  <c r="B5889" i="2"/>
  <c r="F5888" i="2"/>
  <c r="E5888" i="2"/>
  <c r="C5888" i="2"/>
  <c r="B5888" i="2"/>
  <c r="F5887" i="2"/>
  <c r="E5887" i="2"/>
  <c r="C5887" i="2"/>
  <c r="B5887" i="2"/>
  <c r="F5886" i="2"/>
  <c r="E5886" i="2"/>
  <c r="C5886" i="2"/>
  <c r="B5886" i="2"/>
  <c r="F5885" i="2"/>
  <c r="E5885" i="2"/>
  <c r="C5885" i="2"/>
  <c r="B5885" i="2"/>
  <c r="F5884" i="2"/>
  <c r="E5884" i="2"/>
  <c r="C5884" i="2"/>
  <c r="B5884" i="2"/>
  <c r="F5883" i="2"/>
  <c r="E5883" i="2"/>
  <c r="C5883" i="2"/>
  <c r="B5883" i="2"/>
  <c r="F5882" i="2"/>
  <c r="E5882" i="2"/>
  <c r="C5882" i="2"/>
  <c r="B5882" i="2"/>
  <c r="F5881" i="2"/>
  <c r="E5881" i="2"/>
  <c r="C5881" i="2"/>
  <c r="B5881" i="2"/>
  <c r="F5880" i="2"/>
  <c r="E5880" i="2"/>
  <c r="C5880" i="2"/>
  <c r="B5880" i="2"/>
  <c r="F5879" i="2"/>
  <c r="E5879" i="2"/>
  <c r="C5879" i="2"/>
  <c r="B5879" i="2"/>
  <c r="F5878" i="2"/>
  <c r="E5878" i="2"/>
  <c r="C5878" i="2"/>
  <c r="B5878" i="2"/>
  <c r="F5877" i="2"/>
  <c r="E5877" i="2"/>
  <c r="C5877" i="2"/>
  <c r="B5877" i="2"/>
  <c r="F5876" i="2"/>
  <c r="E5876" i="2"/>
  <c r="C5876" i="2"/>
  <c r="B5876" i="2"/>
  <c r="F5875" i="2"/>
  <c r="E5875" i="2"/>
  <c r="C5875" i="2"/>
  <c r="B5875" i="2"/>
  <c r="F5874" i="2"/>
  <c r="E5874" i="2"/>
  <c r="C5874" i="2"/>
  <c r="B5874" i="2"/>
  <c r="F5873" i="2"/>
  <c r="E5873" i="2"/>
  <c r="C5873" i="2"/>
  <c r="B5873" i="2"/>
  <c r="F5872" i="2"/>
  <c r="E5872" i="2"/>
  <c r="C5872" i="2"/>
  <c r="B5872" i="2"/>
  <c r="F5871" i="2"/>
  <c r="E5871" i="2"/>
  <c r="C5871" i="2"/>
  <c r="B5871" i="2"/>
  <c r="F5870" i="2"/>
  <c r="E5870" i="2"/>
  <c r="C5870" i="2"/>
  <c r="B5870" i="2"/>
  <c r="F5869" i="2"/>
  <c r="E5869" i="2"/>
  <c r="C5869" i="2"/>
  <c r="B5869" i="2"/>
  <c r="F5868" i="2"/>
  <c r="E5868" i="2"/>
  <c r="C5868" i="2"/>
  <c r="B5868" i="2"/>
  <c r="F5867" i="2"/>
  <c r="E5867" i="2"/>
  <c r="C5867" i="2"/>
  <c r="B5867" i="2"/>
  <c r="F5866" i="2"/>
  <c r="E5866" i="2"/>
  <c r="C5866" i="2"/>
  <c r="B5866" i="2"/>
  <c r="F5865" i="2"/>
  <c r="E5865" i="2"/>
  <c r="C5865" i="2"/>
  <c r="B5865" i="2"/>
  <c r="F5864" i="2"/>
  <c r="E5864" i="2"/>
  <c r="C5864" i="2"/>
  <c r="B5864" i="2"/>
  <c r="F5863" i="2"/>
  <c r="E5863" i="2"/>
  <c r="C5863" i="2"/>
  <c r="B5863" i="2"/>
  <c r="F5862" i="2"/>
  <c r="E5862" i="2"/>
  <c r="C5862" i="2"/>
  <c r="B5862" i="2"/>
  <c r="F5861" i="2"/>
  <c r="E5861" i="2"/>
  <c r="C5861" i="2"/>
  <c r="B5861" i="2"/>
  <c r="F5860" i="2"/>
  <c r="E5860" i="2"/>
  <c r="C5860" i="2"/>
  <c r="B5860" i="2"/>
  <c r="F5859" i="2"/>
  <c r="E5859" i="2"/>
  <c r="C5859" i="2"/>
  <c r="B5859" i="2"/>
  <c r="F5858" i="2"/>
  <c r="E5858" i="2"/>
  <c r="C5858" i="2"/>
  <c r="B5858" i="2"/>
  <c r="F5857" i="2"/>
  <c r="E5857" i="2"/>
  <c r="C5857" i="2"/>
  <c r="B5857" i="2"/>
  <c r="F5856" i="2"/>
  <c r="E5856" i="2"/>
  <c r="C5856" i="2"/>
  <c r="B5856" i="2"/>
  <c r="F5855" i="2"/>
  <c r="E5855" i="2"/>
  <c r="C5855" i="2"/>
  <c r="B5855" i="2"/>
  <c r="F5854" i="2"/>
  <c r="E5854" i="2"/>
  <c r="C5854" i="2"/>
  <c r="B5854" i="2"/>
  <c r="F5853" i="2"/>
  <c r="E5853" i="2"/>
  <c r="C5853" i="2"/>
  <c r="B5853" i="2"/>
  <c r="F5852" i="2"/>
  <c r="E5852" i="2"/>
  <c r="C5852" i="2"/>
  <c r="B5852" i="2"/>
  <c r="F5851" i="2"/>
  <c r="E5851" i="2"/>
  <c r="C5851" i="2"/>
  <c r="B5851" i="2"/>
  <c r="F5850" i="2"/>
  <c r="E5850" i="2"/>
  <c r="C5850" i="2"/>
  <c r="B5850" i="2"/>
  <c r="F5849" i="2"/>
  <c r="E5849" i="2"/>
  <c r="C5849" i="2"/>
  <c r="B5849" i="2"/>
  <c r="F5848" i="2"/>
  <c r="E5848" i="2"/>
  <c r="C5848" i="2"/>
  <c r="B5848" i="2"/>
  <c r="F5847" i="2"/>
  <c r="E5847" i="2"/>
  <c r="C5847" i="2"/>
  <c r="B5847" i="2"/>
  <c r="F5846" i="2"/>
  <c r="E5846" i="2"/>
  <c r="C5846" i="2"/>
  <c r="B5846" i="2"/>
  <c r="F5845" i="2"/>
  <c r="E5845" i="2"/>
  <c r="C5845" i="2"/>
  <c r="B5845" i="2"/>
  <c r="F5844" i="2"/>
  <c r="E5844" i="2"/>
  <c r="C5844" i="2"/>
  <c r="B5844" i="2"/>
  <c r="F5843" i="2"/>
  <c r="E5843" i="2"/>
  <c r="C5843" i="2"/>
  <c r="B5843" i="2"/>
  <c r="F5842" i="2"/>
  <c r="E5842" i="2"/>
  <c r="C5842" i="2"/>
  <c r="B5842" i="2"/>
  <c r="F5841" i="2"/>
  <c r="E5841" i="2"/>
  <c r="C5841" i="2"/>
  <c r="B5841" i="2"/>
  <c r="F5840" i="2"/>
  <c r="E5840" i="2"/>
  <c r="C5840" i="2"/>
  <c r="B5840" i="2"/>
  <c r="F5839" i="2"/>
  <c r="E5839" i="2"/>
  <c r="C5839" i="2"/>
  <c r="B5839" i="2"/>
  <c r="F5838" i="2"/>
  <c r="E5838" i="2"/>
  <c r="C5838" i="2"/>
  <c r="B5838" i="2"/>
  <c r="F5837" i="2"/>
  <c r="E5837" i="2"/>
  <c r="C5837" i="2"/>
  <c r="B5837" i="2"/>
  <c r="F5836" i="2"/>
  <c r="E5836" i="2"/>
  <c r="C5836" i="2"/>
  <c r="B5836" i="2"/>
  <c r="F5835" i="2"/>
  <c r="E5835" i="2"/>
  <c r="C5835" i="2"/>
  <c r="B5835" i="2"/>
  <c r="F5834" i="2"/>
  <c r="E5834" i="2"/>
  <c r="C5834" i="2"/>
  <c r="B5834" i="2"/>
  <c r="F5833" i="2"/>
  <c r="E5833" i="2"/>
  <c r="C5833" i="2"/>
  <c r="B5833" i="2"/>
  <c r="F5832" i="2"/>
  <c r="E5832" i="2"/>
  <c r="C5832" i="2"/>
  <c r="B5832" i="2"/>
  <c r="F5831" i="2"/>
  <c r="E5831" i="2"/>
  <c r="C5831" i="2"/>
  <c r="B5831" i="2"/>
  <c r="F5830" i="2"/>
  <c r="E5830" i="2"/>
  <c r="C5830" i="2"/>
  <c r="B5830" i="2"/>
  <c r="F5829" i="2"/>
  <c r="E5829" i="2"/>
  <c r="C5829" i="2"/>
  <c r="B5829" i="2"/>
  <c r="F5828" i="2"/>
  <c r="E5828" i="2"/>
  <c r="C5828" i="2"/>
  <c r="B5828" i="2"/>
  <c r="F5827" i="2"/>
  <c r="E5827" i="2"/>
  <c r="C5827" i="2"/>
  <c r="B5827" i="2"/>
  <c r="F5826" i="2"/>
  <c r="E5826" i="2"/>
  <c r="C5826" i="2"/>
  <c r="B5826" i="2"/>
  <c r="F5825" i="2"/>
  <c r="E5825" i="2"/>
  <c r="C5825" i="2"/>
  <c r="B5825" i="2"/>
  <c r="F5824" i="2"/>
  <c r="E5824" i="2"/>
  <c r="C5824" i="2"/>
  <c r="B5824" i="2"/>
  <c r="F5823" i="2"/>
  <c r="E5823" i="2"/>
  <c r="C5823" i="2"/>
  <c r="B5823" i="2"/>
  <c r="F5822" i="2"/>
  <c r="E5822" i="2"/>
  <c r="C5822" i="2"/>
  <c r="B5822" i="2"/>
  <c r="F5821" i="2"/>
  <c r="E5821" i="2"/>
  <c r="C5821" i="2"/>
  <c r="B5821" i="2"/>
  <c r="F5820" i="2"/>
  <c r="E5820" i="2"/>
  <c r="C5820" i="2"/>
  <c r="B5820" i="2"/>
  <c r="F5819" i="2"/>
  <c r="E5819" i="2"/>
  <c r="C5819" i="2"/>
  <c r="B5819" i="2"/>
  <c r="F5818" i="2"/>
  <c r="E5818" i="2"/>
  <c r="C5818" i="2"/>
  <c r="B5818" i="2"/>
  <c r="F5817" i="2"/>
  <c r="E5817" i="2"/>
  <c r="C5817" i="2"/>
  <c r="B5817" i="2"/>
  <c r="F5816" i="2"/>
  <c r="E5816" i="2"/>
  <c r="C5816" i="2"/>
  <c r="B5816" i="2"/>
  <c r="F5815" i="2"/>
  <c r="E5815" i="2"/>
  <c r="C5815" i="2"/>
  <c r="B5815" i="2"/>
  <c r="F5814" i="2"/>
  <c r="E5814" i="2"/>
  <c r="C5814" i="2"/>
  <c r="B5814" i="2"/>
  <c r="F5813" i="2"/>
  <c r="E5813" i="2"/>
  <c r="C5813" i="2"/>
  <c r="B5813" i="2"/>
  <c r="F5812" i="2"/>
  <c r="E5812" i="2"/>
  <c r="C5812" i="2"/>
  <c r="B5812" i="2"/>
  <c r="F5811" i="2"/>
  <c r="E5811" i="2"/>
  <c r="C5811" i="2"/>
  <c r="B5811" i="2"/>
  <c r="F5810" i="2"/>
  <c r="E5810" i="2"/>
  <c r="C5810" i="2"/>
  <c r="B5810" i="2"/>
  <c r="F5809" i="2"/>
  <c r="E5809" i="2"/>
  <c r="C5809" i="2"/>
  <c r="B5809" i="2"/>
  <c r="F5808" i="2"/>
  <c r="E5808" i="2"/>
  <c r="C5808" i="2"/>
  <c r="B5808" i="2"/>
  <c r="F5807" i="2"/>
  <c r="E5807" i="2"/>
  <c r="C5807" i="2"/>
  <c r="B5807" i="2"/>
  <c r="F5806" i="2"/>
  <c r="E5806" i="2"/>
  <c r="C5806" i="2"/>
  <c r="B5806" i="2"/>
  <c r="F5805" i="2"/>
  <c r="E5805" i="2"/>
  <c r="C5805" i="2"/>
  <c r="B5805" i="2"/>
  <c r="F5804" i="2"/>
  <c r="E5804" i="2"/>
  <c r="C5804" i="2"/>
  <c r="B5804" i="2"/>
  <c r="F5803" i="2"/>
  <c r="E5803" i="2"/>
  <c r="C5803" i="2"/>
  <c r="B5803" i="2"/>
  <c r="F5802" i="2"/>
  <c r="E5802" i="2"/>
  <c r="C5802" i="2"/>
  <c r="B5802" i="2"/>
  <c r="F5801" i="2"/>
  <c r="E5801" i="2"/>
  <c r="C5801" i="2"/>
  <c r="B5801" i="2"/>
  <c r="F5800" i="2"/>
  <c r="E5800" i="2"/>
  <c r="C5800" i="2"/>
  <c r="B5800" i="2"/>
  <c r="F5799" i="2"/>
  <c r="E5799" i="2"/>
  <c r="C5799" i="2"/>
  <c r="B5799" i="2"/>
  <c r="F5798" i="2"/>
  <c r="E5798" i="2"/>
  <c r="C5798" i="2"/>
  <c r="B5798" i="2"/>
  <c r="F5797" i="2"/>
  <c r="E5797" i="2"/>
  <c r="C5797" i="2"/>
  <c r="B5797" i="2"/>
  <c r="F5796" i="2"/>
  <c r="E5796" i="2"/>
  <c r="C5796" i="2"/>
  <c r="B5796" i="2"/>
  <c r="F5795" i="2"/>
  <c r="E5795" i="2"/>
  <c r="C5795" i="2"/>
  <c r="B5795" i="2"/>
  <c r="F5794" i="2"/>
  <c r="E5794" i="2"/>
  <c r="C5794" i="2"/>
  <c r="B5794" i="2"/>
  <c r="F5793" i="2"/>
  <c r="E5793" i="2"/>
  <c r="C5793" i="2"/>
  <c r="B5793" i="2"/>
  <c r="F5792" i="2"/>
  <c r="E5792" i="2"/>
  <c r="C5792" i="2"/>
  <c r="B5792" i="2"/>
  <c r="F5791" i="2"/>
  <c r="E5791" i="2"/>
  <c r="C5791" i="2"/>
  <c r="B5791" i="2"/>
  <c r="F5790" i="2"/>
  <c r="E5790" i="2"/>
  <c r="C5790" i="2"/>
  <c r="B5790" i="2"/>
  <c r="F5789" i="2"/>
  <c r="E5789" i="2"/>
  <c r="C5789" i="2"/>
  <c r="B5789" i="2"/>
  <c r="F5788" i="2"/>
  <c r="E5788" i="2"/>
  <c r="C5788" i="2"/>
  <c r="B5788" i="2"/>
  <c r="F5787" i="2"/>
  <c r="E5787" i="2"/>
  <c r="C5787" i="2"/>
  <c r="B5787" i="2"/>
  <c r="F5786" i="2"/>
  <c r="E5786" i="2"/>
  <c r="C5786" i="2"/>
  <c r="B5786" i="2"/>
  <c r="F5785" i="2"/>
  <c r="E5785" i="2"/>
  <c r="C5785" i="2"/>
  <c r="B5785" i="2"/>
  <c r="F5784" i="2"/>
  <c r="E5784" i="2"/>
  <c r="C5784" i="2"/>
  <c r="B5784" i="2"/>
  <c r="F5783" i="2"/>
  <c r="E5783" i="2"/>
  <c r="C5783" i="2"/>
  <c r="B5783" i="2"/>
  <c r="F5782" i="2"/>
  <c r="E5782" i="2"/>
  <c r="C5782" i="2"/>
  <c r="B5782" i="2"/>
  <c r="F5781" i="2"/>
  <c r="E5781" i="2"/>
  <c r="C5781" i="2"/>
  <c r="B5781" i="2"/>
  <c r="F5780" i="2"/>
  <c r="E5780" i="2"/>
  <c r="C5780" i="2"/>
  <c r="B5780" i="2"/>
  <c r="F5779" i="2"/>
  <c r="E5779" i="2"/>
  <c r="C5779" i="2"/>
  <c r="B5779" i="2"/>
  <c r="F5778" i="2"/>
  <c r="E5778" i="2"/>
  <c r="C5778" i="2"/>
  <c r="B5778" i="2"/>
  <c r="F5777" i="2"/>
  <c r="E5777" i="2"/>
  <c r="C5777" i="2"/>
  <c r="B5777" i="2"/>
  <c r="F5776" i="2"/>
  <c r="E5776" i="2"/>
  <c r="C5776" i="2"/>
  <c r="B5776" i="2"/>
  <c r="F5775" i="2"/>
  <c r="E5775" i="2"/>
  <c r="C5775" i="2"/>
  <c r="B5775" i="2"/>
  <c r="F5774" i="2"/>
  <c r="E5774" i="2"/>
  <c r="C5774" i="2"/>
  <c r="B5774" i="2"/>
  <c r="F5773" i="2"/>
  <c r="E5773" i="2"/>
  <c r="C5773" i="2"/>
  <c r="B5773" i="2"/>
  <c r="F5772" i="2"/>
  <c r="E5772" i="2"/>
  <c r="C5772" i="2"/>
  <c r="B5772" i="2"/>
  <c r="F5771" i="2"/>
  <c r="E5771" i="2"/>
  <c r="C5771" i="2"/>
  <c r="B5771" i="2"/>
  <c r="F5770" i="2"/>
  <c r="E5770" i="2"/>
  <c r="C5770" i="2"/>
  <c r="B5770" i="2"/>
  <c r="F5769" i="2"/>
  <c r="E5769" i="2"/>
  <c r="C5769" i="2"/>
  <c r="B5769" i="2"/>
  <c r="F5768" i="2"/>
  <c r="E5768" i="2"/>
  <c r="C5768" i="2"/>
  <c r="B5768" i="2"/>
  <c r="F5767" i="2"/>
  <c r="E5767" i="2"/>
  <c r="C5767" i="2"/>
  <c r="B5767" i="2"/>
  <c r="F5766" i="2"/>
  <c r="E5766" i="2"/>
  <c r="C5766" i="2"/>
  <c r="B5766" i="2"/>
  <c r="F5765" i="2"/>
  <c r="E5765" i="2"/>
  <c r="C5765" i="2"/>
  <c r="B5765" i="2"/>
  <c r="F5764" i="2"/>
  <c r="E5764" i="2"/>
  <c r="C5764" i="2"/>
  <c r="B5764" i="2"/>
  <c r="F5763" i="2"/>
  <c r="E5763" i="2"/>
  <c r="C5763" i="2"/>
  <c r="B5763" i="2"/>
  <c r="F5762" i="2"/>
  <c r="E5762" i="2"/>
  <c r="C5762" i="2"/>
  <c r="B5762" i="2"/>
  <c r="F5761" i="2"/>
  <c r="E5761" i="2"/>
  <c r="C5761" i="2"/>
  <c r="B5761" i="2"/>
  <c r="F5760" i="2"/>
  <c r="E5760" i="2"/>
  <c r="C5760" i="2"/>
  <c r="B5760" i="2"/>
  <c r="F5759" i="2"/>
  <c r="E5759" i="2"/>
  <c r="C5759" i="2"/>
  <c r="B5759" i="2"/>
  <c r="F5758" i="2"/>
  <c r="E5758" i="2"/>
  <c r="C5758" i="2"/>
  <c r="B5758" i="2"/>
  <c r="F5757" i="2"/>
  <c r="E5757" i="2"/>
  <c r="C5757" i="2"/>
  <c r="B5757" i="2"/>
  <c r="F5756" i="2"/>
  <c r="E5756" i="2"/>
  <c r="C5756" i="2"/>
  <c r="B5756" i="2"/>
  <c r="F5755" i="2"/>
  <c r="E5755" i="2"/>
  <c r="C5755" i="2"/>
  <c r="B5755" i="2"/>
  <c r="F5754" i="2"/>
  <c r="E5754" i="2"/>
  <c r="C5754" i="2"/>
  <c r="B5754" i="2"/>
  <c r="F5753" i="2"/>
  <c r="E5753" i="2"/>
  <c r="C5753" i="2"/>
  <c r="B5753" i="2"/>
  <c r="F5752" i="2"/>
  <c r="E5752" i="2"/>
  <c r="C5752" i="2"/>
  <c r="B5752" i="2"/>
  <c r="F5751" i="2"/>
  <c r="E5751" i="2"/>
  <c r="C5751" i="2"/>
  <c r="B5751" i="2"/>
  <c r="F5750" i="2"/>
  <c r="E5750" i="2"/>
  <c r="C5750" i="2"/>
  <c r="B5750" i="2"/>
  <c r="F5749" i="2"/>
  <c r="E5749" i="2"/>
  <c r="C5749" i="2"/>
  <c r="B5749" i="2"/>
  <c r="F5748" i="2"/>
  <c r="E5748" i="2"/>
  <c r="C5748" i="2"/>
  <c r="B5748" i="2"/>
  <c r="F5747" i="2"/>
  <c r="E5747" i="2"/>
  <c r="C5747" i="2"/>
  <c r="B5747" i="2"/>
  <c r="F5746" i="2"/>
  <c r="E5746" i="2"/>
  <c r="C5746" i="2"/>
  <c r="B5746" i="2"/>
  <c r="F5745" i="2"/>
  <c r="E5745" i="2"/>
  <c r="C5745" i="2"/>
  <c r="B5745" i="2"/>
  <c r="F5744" i="2"/>
  <c r="E5744" i="2"/>
  <c r="C5744" i="2"/>
  <c r="B5744" i="2"/>
  <c r="F5743" i="2"/>
  <c r="E5743" i="2"/>
  <c r="C5743" i="2"/>
  <c r="B5743" i="2"/>
  <c r="F5742" i="2"/>
  <c r="E5742" i="2"/>
  <c r="C5742" i="2"/>
  <c r="B5742" i="2"/>
  <c r="F5741" i="2"/>
  <c r="E5741" i="2"/>
  <c r="C5741" i="2"/>
  <c r="B5741" i="2"/>
  <c r="F5740" i="2"/>
  <c r="E5740" i="2"/>
  <c r="C5740" i="2"/>
  <c r="B5740" i="2"/>
  <c r="F5739" i="2"/>
  <c r="E5739" i="2"/>
  <c r="C5739" i="2"/>
  <c r="B5739" i="2"/>
  <c r="F5738" i="2"/>
  <c r="E5738" i="2"/>
  <c r="C5738" i="2"/>
  <c r="B5738" i="2"/>
  <c r="F5737" i="2"/>
  <c r="E5737" i="2"/>
  <c r="C5737" i="2"/>
  <c r="B5737" i="2"/>
  <c r="F5736" i="2"/>
  <c r="E5736" i="2"/>
  <c r="C5736" i="2"/>
  <c r="B5736" i="2"/>
  <c r="F5735" i="2"/>
  <c r="E5735" i="2"/>
  <c r="C5735" i="2"/>
  <c r="B5735" i="2"/>
  <c r="F5734" i="2"/>
  <c r="E5734" i="2"/>
  <c r="C5734" i="2"/>
  <c r="B5734" i="2"/>
  <c r="F5733" i="2"/>
  <c r="E5733" i="2"/>
  <c r="C5733" i="2"/>
  <c r="B5733" i="2"/>
  <c r="F5732" i="2"/>
  <c r="E5732" i="2"/>
  <c r="C5732" i="2"/>
  <c r="B5732" i="2"/>
  <c r="F5731" i="2"/>
  <c r="E5731" i="2"/>
  <c r="C5731" i="2"/>
  <c r="B5731" i="2"/>
  <c r="F5730" i="2"/>
  <c r="E5730" i="2"/>
  <c r="C5730" i="2"/>
  <c r="B5730" i="2"/>
  <c r="F5729" i="2"/>
  <c r="E5729" i="2"/>
  <c r="C5729" i="2"/>
  <c r="B5729" i="2"/>
  <c r="F5728" i="2"/>
  <c r="E5728" i="2"/>
  <c r="C5728" i="2"/>
  <c r="B5728" i="2"/>
  <c r="F5727" i="2"/>
  <c r="E5727" i="2"/>
  <c r="C5727" i="2"/>
  <c r="B5727" i="2"/>
  <c r="F5726" i="2"/>
  <c r="E5726" i="2"/>
  <c r="C5726" i="2"/>
  <c r="B5726" i="2"/>
  <c r="F5725" i="2"/>
  <c r="E5725" i="2"/>
  <c r="C5725" i="2"/>
  <c r="B5725" i="2"/>
  <c r="F5724" i="2"/>
  <c r="E5724" i="2"/>
  <c r="C5724" i="2"/>
  <c r="B5724" i="2"/>
  <c r="F5723" i="2"/>
  <c r="E5723" i="2"/>
  <c r="C5723" i="2"/>
  <c r="B5723" i="2"/>
  <c r="F5722" i="2"/>
  <c r="E5722" i="2"/>
  <c r="C5722" i="2"/>
  <c r="B5722" i="2"/>
  <c r="F5721" i="2"/>
  <c r="E5721" i="2"/>
  <c r="C5721" i="2"/>
  <c r="B5721" i="2"/>
  <c r="F5720" i="2"/>
  <c r="E5720" i="2"/>
  <c r="C5720" i="2"/>
  <c r="B5720" i="2"/>
  <c r="F5719" i="2"/>
  <c r="E5719" i="2"/>
  <c r="C5719" i="2"/>
  <c r="B5719" i="2"/>
  <c r="F5718" i="2"/>
  <c r="E5718" i="2"/>
  <c r="C5718" i="2"/>
  <c r="B5718" i="2"/>
  <c r="F5717" i="2"/>
  <c r="E5717" i="2"/>
  <c r="C5717" i="2"/>
  <c r="B5717" i="2"/>
  <c r="F5716" i="2"/>
  <c r="E5716" i="2"/>
  <c r="C5716" i="2"/>
  <c r="B5716" i="2"/>
  <c r="F5715" i="2"/>
  <c r="E5715" i="2"/>
  <c r="C5715" i="2"/>
  <c r="B5715" i="2"/>
  <c r="F5714" i="2"/>
  <c r="E5714" i="2"/>
  <c r="C5714" i="2"/>
  <c r="B5714" i="2"/>
  <c r="F5713" i="2"/>
  <c r="E5713" i="2"/>
  <c r="C5713" i="2"/>
  <c r="B5713" i="2"/>
  <c r="F5712" i="2"/>
  <c r="E5712" i="2"/>
  <c r="C5712" i="2"/>
  <c r="B5712" i="2"/>
  <c r="F5711" i="2"/>
  <c r="E5711" i="2"/>
  <c r="C5711" i="2"/>
  <c r="B5711" i="2"/>
  <c r="F5710" i="2"/>
  <c r="E5710" i="2"/>
  <c r="C5710" i="2"/>
  <c r="B5710" i="2"/>
  <c r="F5709" i="2"/>
  <c r="E5709" i="2"/>
  <c r="C5709" i="2"/>
  <c r="B5709" i="2"/>
  <c r="F5708" i="2"/>
  <c r="E5708" i="2"/>
  <c r="C5708" i="2"/>
  <c r="B5708" i="2"/>
  <c r="F5707" i="2"/>
  <c r="E5707" i="2"/>
  <c r="C5707" i="2"/>
  <c r="B5707" i="2"/>
  <c r="F5706" i="2"/>
  <c r="E5706" i="2"/>
  <c r="C5706" i="2"/>
  <c r="B5706" i="2"/>
  <c r="F5705" i="2"/>
  <c r="E5705" i="2"/>
  <c r="C5705" i="2"/>
  <c r="B5705" i="2"/>
  <c r="F5704" i="2"/>
  <c r="E5704" i="2"/>
  <c r="C5704" i="2"/>
  <c r="B5704" i="2"/>
  <c r="F5703" i="2"/>
  <c r="E5703" i="2"/>
  <c r="C5703" i="2"/>
  <c r="B5703" i="2"/>
  <c r="F5702" i="2"/>
  <c r="E5702" i="2"/>
  <c r="C5702" i="2"/>
  <c r="B5702" i="2"/>
  <c r="F5701" i="2"/>
  <c r="E5701" i="2"/>
  <c r="C5701" i="2"/>
  <c r="B5701" i="2"/>
  <c r="F5700" i="2"/>
  <c r="E5700" i="2"/>
  <c r="C5700" i="2"/>
  <c r="B5700" i="2"/>
  <c r="F5699" i="2"/>
  <c r="E5699" i="2"/>
  <c r="C5699" i="2"/>
  <c r="B5699" i="2"/>
  <c r="F5698" i="2"/>
  <c r="E5698" i="2"/>
  <c r="C5698" i="2"/>
  <c r="B5698" i="2"/>
  <c r="F5697" i="2"/>
  <c r="E5697" i="2"/>
  <c r="C5697" i="2"/>
  <c r="B5697" i="2"/>
  <c r="F5696" i="2"/>
  <c r="E5696" i="2"/>
  <c r="C5696" i="2"/>
  <c r="B5696" i="2"/>
  <c r="F5695" i="2"/>
  <c r="E5695" i="2"/>
  <c r="C5695" i="2"/>
  <c r="B5695" i="2"/>
  <c r="F5694" i="2"/>
  <c r="E5694" i="2"/>
  <c r="C5694" i="2"/>
  <c r="B5694" i="2"/>
  <c r="F5693" i="2"/>
  <c r="E5693" i="2"/>
  <c r="C5693" i="2"/>
  <c r="B5693" i="2"/>
  <c r="F5692" i="2"/>
  <c r="E5692" i="2"/>
  <c r="C5692" i="2"/>
  <c r="B5692" i="2"/>
  <c r="F5691" i="2"/>
  <c r="E5691" i="2"/>
  <c r="C5691" i="2"/>
  <c r="B5691" i="2"/>
  <c r="F5690" i="2"/>
  <c r="E5690" i="2"/>
  <c r="C5690" i="2"/>
  <c r="B5690" i="2"/>
  <c r="F5689" i="2"/>
  <c r="E5689" i="2"/>
  <c r="C5689" i="2"/>
  <c r="B5689" i="2"/>
  <c r="F5688" i="2"/>
  <c r="E5688" i="2"/>
  <c r="C5688" i="2"/>
  <c r="B5688" i="2"/>
  <c r="F5687" i="2"/>
  <c r="E5687" i="2"/>
  <c r="C5687" i="2"/>
  <c r="B5687" i="2"/>
  <c r="F5686" i="2"/>
  <c r="E5686" i="2"/>
  <c r="C5686" i="2"/>
  <c r="B5686" i="2"/>
  <c r="F5685" i="2"/>
  <c r="E5685" i="2"/>
  <c r="C5685" i="2"/>
  <c r="B5685" i="2"/>
  <c r="F5684" i="2"/>
  <c r="E5684" i="2"/>
  <c r="C5684" i="2"/>
  <c r="B5684" i="2"/>
  <c r="F5683" i="2"/>
  <c r="E5683" i="2"/>
  <c r="C5683" i="2"/>
  <c r="B5683" i="2"/>
  <c r="F5682" i="2"/>
  <c r="E5682" i="2"/>
  <c r="C5682" i="2"/>
  <c r="B5682" i="2"/>
  <c r="F5681" i="2"/>
  <c r="E5681" i="2"/>
  <c r="C5681" i="2"/>
  <c r="B5681" i="2"/>
  <c r="F5680" i="2"/>
  <c r="E5680" i="2"/>
  <c r="C5680" i="2"/>
  <c r="B5680" i="2"/>
  <c r="F5679" i="2"/>
  <c r="E5679" i="2"/>
  <c r="C5679" i="2"/>
  <c r="B5679" i="2"/>
  <c r="F5678" i="2"/>
  <c r="E5678" i="2"/>
  <c r="C5678" i="2"/>
  <c r="B5678" i="2"/>
  <c r="F5677" i="2"/>
  <c r="E5677" i="2"/>
  <c r="C5677" i="2"/>
  <c r="B5677" i="2"/>
  <c r="F5676" i="2"/>
  <c r="E5676" i="2"/>
  <c r="C5676" i="2"/>
  <c r="B5676" i="2"/>
  <c r="F5675" i="2"/>
  <c r="E5675" i="2"/>
  <c r="C5675" i="2"/>
  <c r="B5675" i="2"/>
  <c r="F5674" i="2"/>
  <c r="E5674" i="2"/>
  <c r="C5674" i="2"/>
  <c r="B5674" i="2"/>
  <c r="F5673" i="2"/>
  <c r="E5673" i="2"/>
  <c r="C5673" i="2"/>
  <c r="B5673" i="2"/>
  <c r="F5672" i="2"/>
  <c r="E5672" i="2"/>
  <c r="C5672" i="2"/>
  <c r="B5672" i="2"/>
  <c r="F5671" i="2"/>
  <c r="E5671" i="2"/>
  <c r="C5671" i="2"/>
  <c r="B5671" i="2"/>
  <c r="F5670" i="2"/>
  <c r="E5670" i="2"/>
  <c r="C5670" i="2"/>
  <c r="B5670" i="2"/>
  <c r="F5669" i="2"/>
  <c r="E5669" i="2"/>
  <c r="C5669" i="2"/>
  <c r="B5669" i="2"/>
  <c r="F5668" i="2"/>
  <c r="E5668" i="2"/>
  <c r="C5668" i="2"/>
  <c r="B5668" i="2"/>
  <c r="F5667" i="2"/>
  <c r="E5667" i="2"/>
  <c r="C5667" i="2"/>
  <c r="B5667" i="2"/>
  <c r="F5666" i="2"/>
  <c r="E5666" i="2"/>
  <c r="C5666" i="2"/>
  <c r="B5666" i="2"/>
  <c r="F5665" i="2"/>
  <c r="E5665" i="2"/>
  <c r="C5665" i="2"/>
  <c r="B5665" i="2"/>
  <c r="F5664" i="2"/>
  <c r="E5664" i="2"/>
  <c r="C5664" i="2"/>
  <c r="B5664" i="2"/>
  <c r="F5663" i="2"/>
  <c r="E5663" i="2"/>
  <c r="C5663" i="2"/>
  <c r="B5663" i="2"/>
  <c r="F5662" i="2"/>
  <c r="E5662" i="2"/>
  <c r="C5662" i="2"/>
  <c r="B5662" i="2"/>
  <c r="F5661" i="2"/>
  <c r="E5661" i="2"/>
  <c r="C5661" i="2"/>
  <c r="B5661" i="2"/>
  <c r="F5660" i="2"/>
  <c r="E5660" i="2"/>
  <c r="C5660" i="2"/>
  <c r="B5660" i="2"/>
  <c r="F5659" i="2"/>
  <c r="E5659" i="2"/>
  <c r="C5659" i="2"/>
  <c r="B5659" i="2"/>
  <c r="F5658" i="2"/>
  <c r="E5658" i="2"/>
  <c r="C5658" i="2"/>
  <c r="B5658" i="2"/>
  <c r="F5657" i="2"/>
  <c r="E5657" i="2"/>
  <c r="C5657" i="2"/>
  <c r="B5657" i="2"/>
  <c r="F5656" i="2"/>
  <c r="E5656" i="2"/>
  <c r="C5656" i="2"/>
  <c r="B5656" i="2"/>
  <c r="F5655" i="2"/>
  <c r="E5655" i="2"/>
  <c r="C5655" i="2"/>
  <c r="B5655" i="2"/>
  <c r="F5654" i="2"/>
  <c r="E5654" i="2"/>
  <c r="C5654" i="2"/>
  <c r="B5654" i="2"/>
  <c r="F5653" i="2"/>
  <c r="E5653" i="2"/>
  <c r="C5653" i="2"/>
  <c r="B5653" i="2"/>
  <c r="F5652" i="2"/>
  <c r="E5652" i="2"/>
  <c r="C5652" i="2"/>
  <c r="B5652" i="2"/>
  <c r="F5651" i="2"/>
  <c r="E5651" i="2"/>
  <c r="C5651" i="2"/>
  <c r="B5651" i="2"/>
  <c r="F5650" i="2"/>
  <c r="E5650" i="2"/>
  <c r="C5650" i="2"/>
  <c r="B5650" i="2"/>
  <c r="F5649" i="2"/>
  <c r="E5649" i="2"/>
  <c r="C5649" i="2"/>
  <c r="B5649" i="2"/>
  <c r="F5648" i="2"/>
  <c r="E5648" i="2"/>
  <c r="C5648" i="2"/>
  <c r="B5648" i="2"/>
  <c r="F5647" i="2"/>
  <c r="E5647" i="2"/>
  <c r="C5647" i="2"/>
  <c r="B5647" i="2"/>
  <c r="F5646" i="2"/>
  <c r="E5646" i="2"/>
  <c r="C5646" i="2"/>
  <c r="B5646" i="2"/>
  <c r="F5645" i="2"/>
  <c r="E5645" i="2"/>
  <c r="C5645" i="2"/>
  <c r="B5645" i="2"/>
  <c r="F5644" i="2"/>
  <c r="E5644" i="2"/>
  <c r="C5644" i="2"/>
  <c r="B5644" i="2"/>
  <c r="F5643" i="2"/>
  <c r="E5643" i="2"/>
  <c r="C5643" i="2"/>
  <c r="B5643" i="2"/>
  <c r="F5642" i="2"/>
  <c r="E5642" i="2"/>
  <c r="C5642" i="2"/>
  <c r="B5642" i="2"/>
  <c r="F5641" i="2"/>
  <c r="E5641" i="2"/>
  <c r="C5641" i="2"/>
  <c r="B5641" i="2"/>
  <c r="F5640" i="2"/>
  <c r="E5640" i="2"/>
  <c r="C5640" i="2"/>
  <c r="B5640" i="2"/>
  <c r="F5639" i="2"/>
  <c r="E5639" i="2"/>
  <c r="C5639" i="2"/>
  <c r="B5639" i="2"/>
  <c r="F5638" i="2"/>
  <c r="E5638" i="2"/>
  <c r="C5638" i="2"/>
  <c r="B5638" i="2"/>
  <c r="F5637" i="2"/>
  <c r="E5637" i="2"/>
  <c r="C5637" i="2"/>
  <c r="B5637" i="2"/>
  <c r="F5636" i="2"/>
  <c r="E5636" i="2"/>
  <c r="C5636" i="2"/>
  <c r="B5636" i="2"/>
  <c r="F5635" i="2"/>
  <c r="E5635" i="2"/>
  <c r="C5635" i="2"/>
  <c r="B5635" i="2"/>
  <c r="F5634" i="2"/>
  <c r="E5634" i="2"/>
  <c r="C5634" i="2"/>
  <c r="B5634" i="2"/>
  <c r="F5633" i="2"/>
  <c r="E5633" i="2"/>
  <c r="C5633" i="2"/>
  <c r="B5633" i="2"/>
  <c r="F5632" i="2"/>
  <c r="E5632" i="2"/>
  <c r="C5632" i="2"/>
  <c r="B5632" i="2"/>
  <c r="F5631" i="2"/>
  <c r="E5631" i="2"/>
  <c r="C5631" i="2"/>
  <c r="B5631" i="2"/>
  <c r="F5630" i="2"/>
  <c r="E5630" i="2"/>
  <c r="C5630" i="2"/>
  <c r="B5630" i="2"/>
  <c r="F5629" i="2"/>
  <c r="E5629" i="2"/>
  <c r="C5629" i="2"/>
  <c r="B5629" i="2"/>
  <c r="F5628" i="2"/>
  <c r="E5628" i="2"/>
  <c r="C5628" i="2"/>
  <c r="B5628" i="2"/>
  <c r="F5627" i="2"/>
  <c r="E5627" i="2"/>
  <c r="C5627" i="2"/>
  <c r="B5627" i="2"/>
  <c r="F5626" i="2"/>
  <c r="E5626" i="2"/>
  <c r="C5626" i="2"/>
  <c r="B5626" i="2"/>
  <c r="F5625" i="2"/>
  <c r="E5625" i="2"/>
  <c r="C5625" i="2"/>
  <c r="B5625" i="2"/>
  <c r="F5624" i="2"/>
  <c r="E5624" i="2"/>
  <c r="C5624" i="2"/>
  <c r="B5624" i="2"/>
  <c r="F5623" i="2"/>
  <c r="E5623" i="2"/>
  <c r="C5623" i="2"/>
  <c r="B5623" i="2"/>
  <c r="F5622" i="2"/>
  <c r="E5622" i="2"/>
  <c r="C5622" i="2"/>
  <c r="B5622" i="2"/>
  <c r="F5621" i="2"/>
  <c r="E5621" i="2"/>
  <c r="C5621" i="2"/>
  <c r="B5621" i="2"/>
  <c r="F5620" i="2"/>
  <c r="E5620" i="2"/>
  <c r="C5620" i="2"/>
  <c r="B5620" i="2"/>
  <c r="F5619" i="2"/>
  <c r="E5619" i="2"/>
  <c r="C5619" i="2"/>
  <c r="B5619" i="2"/>
  <c r="F5618" i="2"/>
  <c r="E5618" i="2"/>
  <c r="C5618" i="2"/>
  <c r="B5618" i="2"/>
  <c r="F5617" i="2"/>
  <c r="E5617" i="2"/>
  <c r="C5617" i="2"/>
  <c r="B5617" i="2"/>
  <c r="F5616" i="2"/>
  <c r="E5616" i="2"/>
  <c r="C5616" i="2"/>
  <c r="B5616" i="2"/>
  <c r="F5615" i="2"/>
  <c r="E5615" i="2"/>
  <c r="C5615" i="2"/>
  <c r="B5615" i="2"/>
  <c r="F5614" i="2"/>
  <c r="E5614" i="2"/>
  <c r="C5614" i="2"/>
  <c r="B5614" i="2"/>
  <c r="F5613" i="2"/>
  <c r="E5613" i="2"/>
  <c r="C5613" i="2"/>
  <c r="B5613" i="2"/>
  <c r="F5612" i="2"/>
  <c r="E5612" i="2"/>
  <c r="C5612" i="2"/>
  <c r="B5612" i="2"/>
  <c r="F5611" i="2"/>
  <c r="E5611" i="2"/>
  <c r="C5611" i="2"/>
  <c r="B5611" i="2"/>
  <c r="F5610" i="2"/>
  <c r="E5610" i="2"/>
  <c r="C5610" i="2"/>
  <c r="B5610" i="2"/>
  <c r="F5609" i="2"/>
  <c r="E5609" i="2"/>
  <c r="C5609" i="2"/>
  <c r="B5609" i="2"/>
  <c r="F5608" i="2"/>
  <c r="E5608" i="2"/>
  <c r="C5608" i="2"/>
  <c r="B5608" i="2"/>
  <c r="F5607" i="2"/>
  <c r="E5607" i="2"/>
  <c r="C5607" i="2"/>
  <c r="B5607" i="2"/>
  <c r="F5606" i="2"/>
  <c r="E5606" i="2"/>
  <c r="C5606" i="2"/>
  <c r="B5606" i="2"/>
  <c r="F5605" i="2"/>
  <c r="E5605" i="2"/>
  <c r="C5605" i="2"/>
  <c r="B5605" i="2"/>
  <c r="F5604" i="2"/>
  <c r="E5604" i="2"/>
  <c r="C5604" i="2"/>
  <c r="B5604" i="2"/>
  <c r="F5603" i="2"/>
  <c r="E5603" i="2"/>
  <c r="C5603" i="2"/>
  <c r="B5603" i="2"/>
  <c r="F5602" i="2"/>
  <c r="E5602" i="2"/>
  <c r="C5602" i="2"/>
  <c r="B5602" i="2"/>
  <c r="F5601" i="2"/>
  <c r="E5601" i="2"/>
  <c r="C5601" i="2"/>
  <c r="B5601" i="2"/>
  <c r="F5600" i="2"/>
  <c r="E5600" i="2"/>
  <c r="C5600" i="2"/>
  <c r="B5600" i="2"/>
  <c r="F5599" i="2"/>
  <c r="E5599" i="2"/>
  <c r="C5599" i="2"/>
  <c r="B5599" i="2"/>
  <c r="F5598" i="2"/>
  <c r="E5598" i="2"/>
  <c r="C5598" i="2"/>
  <c r="B5598" i="2"/>
  <c r="F5597" i="2"/>
  <c r="E5597" i="2"/>
  <c r="C5597" i="2"/>
  <c r="B5597" i="2"/>
  <c r="F5596" i="2"/>
  <c r="E5596" i="2"/>
  <c r="C5596" i="2"/>
  <c r="B5596" i="2"/>
  <c r="F5595" i="2"/>
  <c r="E5595" i="2"/>
  <c r="C5595" i="2"/>
  <c r="B5595" i="2"/>
  <c r="F5594" i="2"/>
  <c r="E5594" i="2"/>
  <c r="C5594" i="2"/>
  <c r="B5594" i="2"/>
  <c r="F5593" i="2"/>
  <c r="E5593" i="2"/>
  <c r="C5593" i="2"/>
  <c r="B5593" i="2"/>
  <c r="F5592" i="2"/>
  <c r="E5592" i="2"/>
  <c r="C5592" i="2"/>
  <c r="B5592" i="2"/>
  <c r="F5591" i="2"/>
  <c r="E5591" i="2"/>
  <c r="C5591" i="2"/>
  <c r="B5591" i="2"/>
  <c r="F5590" i="2"/>
  <c r="E5590" i="2"/>
  <c r="C5590" i="2"/>
  <c r="B5590" i="2"/>
  <c r="F5589" i="2"/>
  <c r="E5589" i="2"/>
  <c r="C5589" i="2"/>
  <c r="B5589" i="2"/>
  <c r="F5588" i="2"/>
  <c r="E5588" i="2"/>
  <c r="C5588" i="2"/>
  <c r="B5588" i="2"/>
  <c r="F5587" i="2"/>
  <c r="E5587" i="2"/>
  <c r="C5587" i="2"/>
  <c r="B5587" i="2"/>
  <c r="F5586" i="2"/>
  <c r="E5586" i="2"/>
  <c r="C5586" i="2"/>
  <c r="B5586" i="2"/>
  <c r="F5585" i="2"/>
  <c r="E5585" i="2"/>
  <c r="C5585" i="2"/>
  <c r="B5585" i="2"/>
  <c r="F5584" i="2"/>
  <c r="E5584" i="2"/>
  <c r="C5584" i="2"/>
  <c r="B5584" i="2"/>
  <c r="F5583" i="2"/>
  <c r="E5583" i="2"/>
  <c r="C5583" i="2"/>
  <c r="B5583" i="2"/>
  <c r="F5582" i="2"/>
  <c r="E5582" i="2"/>
  <c r="C5582" i="2"/>
  <c r="B5582" i="2"/>
  <c r="F5581" i="2"/>
  <c r="E5581" i="2"/>
  <c r="C5581" i="2"/>
  <c r="B5581" i="2"/>
  <c r="F5580" i="2"/>
  <c r="E5580" i="2"/>
  <c r="C5580" i="2"/>
  <c r="B5580" i="2"/>
  <c r="F5579" i="2"/>
  <c r="E5579" i="2"/>
  <c r="C5579" i="2"/>
  <c r="B5579" i="2"/>
  <c r="F5578" i="2"/>
  <c r="E5578" i="2"/>
  <c r="C5578" i="2"/>
  <c r="B5578" i="2"/>
  <c r="F5577" i="2"/>
  <c r="E5577" i="2"/>
  <c r="C5577" i="2"/>
  <c r="B5577" i="2"/>
  <c r="F5576" i="2"/>
  <c r="E5576" i="2"/>
  <c r="C5576" i="2"/>
  <c r="B5576" i="2"/>
  <c r="F5575" i="2"/>
  <c r="E5575" i="2"/>
  <c r="C5575" i="2"/>
  <c r="B5575" i="2"/>
  <c r="F5574" i="2"/>
  <c r="E5574" i="2"/>
  <c r="C5574" i="2"/>
  <c r="B5574" i="2"/>
  <c r="F5573" i="2"/>
  <c r="E5573" i="2"/>
  <c r="C5573" i="2"/>
  <c r="B5573" i="2"/>
  <c r="F5572" i="2"/>
  <c r="E5572" i="2"/>
  <c r="C5572" i="2"/>
  <c r="B5572" i="2"/>
  <c r="F5571" i="2"/>
  <c r="E5571" i="2"/>
  <c r="C5571" i="2"/>
  <c r="B5571" i="2"/>
  <c r="F5570" i="2"/>
  <c r="E5570" i="2"/>
  <c r="C5570" i="2"/>
  <c r="B5570" i="2"/>
  <c r="F5569" i="2"/>
  <c r="E5569" i="2"/>
  <c r="C5569" i="2"/>
  <c r="B5569" i="2"/>
  <c r="F5568" i="2"/>
  <c r="E5568" i="2"/>
  <c r="C5568" i="2"/>
  <c r="B5568" i="2"/>
  <c r="F5567" i="2"/>
  <c r="E5567" i="2"/>
  <c r="C5567" i="2"/>
  <c r="B5567" i="2"/>
  <c r="F5566" i="2"/>
  <c r="E5566" i="2"/>
  <c r="C5566" i="2"/>
  <c r="B5566" i="2"/>
  <c r="F5565" i="2"/>
  <c r="E5565" i="2"/>
  <c r="C5565" i="2"/>
  <c r="B5565" i="2"/>
  <c r="F5564" i="2"/>
  <c r="E5564" i="2"/>
  <c r="C5564" i="2"/>
  <c r="B5564" i="2"/>
  <c r="F5563" i="2"/>
  <c r="E5563" i="2"/>
  <c r="C5563" i="2"/>
  <c r="B5563" i="2"/>
  <c r="F5562" i="2"/>
  <c r="E5562" i="2"/>
  <c r="C5562" i="2"/>
  <c r="B5562" i="2"/>
  <c r="F5561" i="2"/>
  <c r="E5561" i="2"/>
  <c r="C5561" i="2"/>
  <c r="B5561" i="2"/>
  <c r="F5560" i="2"/>
  <c r="E5560" i="2"/>
  <c r="C5560" i="2"/>
  <c r="B5560" i="2"/>
  <c r="F5559" i="2"/>
  <c r="E5559" i="2"/>
  <c r="C5559" i="2"/>
  <c r="B5559" i="2"/>
  <c r="F5558" i="2"/>
  <c r="E5558" i="2"/>
  <c r="C5558" i="2"/>
  <c r="B5558" i="2"/>
  <c r="F5557" i="2"/>
  <c r="E5557" i="2"/>
  <c r="C5557" i="2"/>
  <c r="B5557" i="2"/>
  <c r="F5556" i="2"/>
  <c r="E5556" i="2"/>
  <c r="C5556" i="2"/>
  <c r="B5556" i="2"/>
  <c r="F5555" i="2"/>
  <c r="E5555" i="2"/>
  <c r="C5555" i="2"/>
  <c r="B5555" i="2"/>
  <c r="F5554" i="2"/>
  <c r="E5554" i="2"/>
  <c r="C5554" i="2"/>
  <c r="B5554" i="2"/>
  <c r="F5553" i="2"/>
  <c r="E5553" i="2"/>
  <c r="C5553" i="2"/>
  <c r="B5553" i="2"/>
  <c r="F5552" i="2"/>
  <c r="E5552" i="2"/>
  <c r="C5552" i="2"/>
  <c r="B5552" i="2"/>
  <c r="F5551" i="2"/>
  <c r="E5551" i="2"/>
  <c r="C5551" i="2"/>
  <c r="B5551" i="2"/>
  <c r="F5550" i="2"/>
  <c r="E5550" i="2"/>
  <c r="C5550" i="2"/>
  <c r="B5550" i="2"/>
  <c r="F5549" i="2"/>
  <c r="E5549" i="2"/>
  <c r="C5549" i="2"/>
  <c r="B5549" i="2"/>
  <c r="F5548" i="2"/>
  <c r="E5548" i="2"/>
  <c r="C5548" i="2"/>
  <c r="B5548" i="2"/>
  <c r="F5547" i="2"/>
  <c r="E5547" i="2"/>
  <c r="C5547" i="2"/>
  <c r="B5547" i="2"/>
  <c r="F5546" i="2"/>
  <c r="E5546" i="2"/>
  <c r="C5546" i="2"/>
  <c r="B5546" i="2"/>
  <c r="F5545" i="2"/>
  <c r="E5545" i="2"/>
  <c r="C5545" i="2"/>
  <c r="B5545" i="2"/>
  <c r="F5544" i="2"/>
  <c r="E5544" i="2"/>
  <c r="C5544" i="2"/>
  <c r="B5544" i="2"/>
  <c r="F5543" i="2"/>
  <c r="E5543" i="2"/>
  <c r="C5543" i="2"/>
  <c r="B5543" i="2"/>
  <c r="F5542" i="2"/>
  <c r="E5542" i="2"/>
  <c r="C5542" i="2"/>
  <c r="B5542" i="2"/>
  <c r="F5541" i="2"/>
  <c r="E5541" i="2"/>
  <c r="C5541" i="2"/>
  <c r="B5541" i="2"/>
  <c r="F5540" i="2"/>
  <c r="E5540" i="2"/>
  <c r="C5540" i="2"/>
  <c r="B5540" i="2"/>
  <c r="F5539" i="2"/>
  <c r="E5539" i="2"/>
  <c r="C5539" i="2"/>
  <c r="B5539" i="2"/>
  <c r="F5538" i="2"/>
  <c r="E5538" i="2"/>
  <c r="C5538" i="2"/>
  <c r="B5538" i="2"/>
  <c r="F5537" i="2"/>
  <c r="E5537" i="2"/>
  <c r="C5537" i="2"/>
  <c r="B5537" i="2"/>
  <c r="F5536" i="2"/>
  <c r="E5536" i="2"/>
  <c r="C5536" i="2"/>
  <c r="B5536" i="2"/>
  <c r="F5535" i="2"/>
  <c r="E5535" i="2"/>
  <c r="C5535" i="2"/>
  <c r="B5535" i="2"/>
  <c r="F5534" i="2"/>
  <c r="E5534" i="2"/>
  <c r="C5534" i="2"/>
  <c r="B5534" i="2"/>
  <c r="F5533" i="2"/>
  <c r="E5533" i="2"/>
  <c r="C5533" i="2"/>
  <c r="B5533" i="2"/>
  <c r="F5532" i="2"/>
  <c r="E5532" i="2"/>
  <c r="C5532" i="2"/>
  <c r="B5532" i="2"/>
  <c r="F5531" i="2"/>
  <c r="E5531" i="2"/>
  <c r="C5531" i="2"/>
  <c r="B5531" i="2"/>
  <c r="F5530" i="2"/>
  <c r="E5530" i="2"/>
  <c r="C5530" i="2"/>
  <c r="B5530" i="2"/>
  <c r="F5529" i="2"/>
  <c r="E5529" i="2"/>
  <c r="C5529" i="2"/>
  <c r="B5529" i="2"/>
  <c r="F5528" i="2"/>
  <c r="E5528" i="2"/>
  <c r="C5528" i="2"/>
  <c r="B5528" i="2"/>
  <c r="F5527" i="2"/>
  <c r="E5527" i="2"/>
  <c r="C5527" i="2"/>
  <c r="B5527" i="2"/>
  <c r="F5526" i="2"/>
  <c r="E5526" i="2"/>
  <c r="C5526" i="2"/>
  <c r="B5526" i="2"/>
  <c r="F5525" i="2"/>
  <c r="E5525" i="2"/>
  <c r="C5525" i="2"/>
  <c r="B5525" i="2"/>
  <c r="F5524" i="2"/>
  <c r="E5524" i="2"/>
  <c r="C5524" i="2"/>
  <c r="B5524" i="2"/>
  <c r="F5523" i="2"/>
  <c r="E5523" i="2"/>
  <c r="C5523" i="2"/>
  <c r="B5523" i="2"/>
  <c r="F5522" i="2"/>
  <c r="E5522" i="2"/>
  <c r="C5522" i="2"/>
  <c r="B5522" i="2"/>
  <c r="F5521" i="2"/>
  <c r="E5521" i="2"/>
  <c r="C5521" i="2"/>
  <c r="B5521" i="2"/>
  <c r="F5520" i="2"/>
  <c r="E5520" i="2"/>
  <c r="C5520" i="2"/>
  <c r="B5520" i="2"/>
  <c r="F5519" i="2"/>
  <c r="E5519" i="2"/>
  <c r="C5519" i="2"/>
  <c r="B5519" i="2"/>
  <c r="F5518" i="2"/>
  <c r="E5518" i="2"/>
  <c r="C5518" i="2"/>
  <c r="B5518" i="2"/>
  <c r="F5517" i="2"/>
  <c r="E5517" i="2"/>
  <c r="C5517" i="2"/>
  <c r="B5517" i="2"/>
  <c r="F5516" i="2"/>
  <c r="E5516" i="2"/>
  <c r="C5516" i="2"/>
  <c r="B5516" i="2"/>
  <c r="F5515" i="2"/>
  <c r="E5515" i="2"/>
  <c r="C5515" i="2"/>
  <c r="B5515" i="2"/>
  <c r="F5514" i="2"/>
  <c r="E5514" i="2"/>
  <c r="C5514" i="2"/>
  <c r="B5514" i="2"/>
  <c r="F5513" i="2"/>
  <c r="E5513" i="2"/>
  <c r="C5513" i="2"/>
  <c r="B5513" i="2"/>
  <c r="F5512" i="2"/>
  <c r="E5512" i="2"/>
  <c r="C5512" i="2"/>
  <c r="B5512" i="2"/>
  <c r="F5511" i="2"/>
  <c r="E5511" i="2"/>
  <c r="C5511" i="2"/>
  <c r="B5511" i="2"/>
  <c r="F5510" i="2"/>
  <c r="E5510" i="2"/>
  <c r="C5510" i="2"/>
  <c r="B5510" i="2"/>
  <c r="F5509" i="2"/>
  <c r="E5509" i="2"/>
  <c r="C5509" i="2"/>
  <c r="B5509" i="2"/>
  <c r="F5508" i="2"/>
  <c r="E5508" i="2"/>
  <c r="C5508" i="2"/>
  <c r="B5508" i="2"/>
  <c r="F5507" i="2"/>
  <c r="E5507" i="2"/>
  <c r="C5507" i="2"/>
  <c r="B5507" i="2"/>
  <c r="F5506" i="2"/>
  <c r="E5506" i="2"/>
  <c r="C5506" i="2"/>
  <c r="B5506" i="2"/>
  <c r="F5505" i="2"/>
  <c r="E5505" i="2"/>
  <c r="C5505" i="2"/>
  <c r="B5505" i="2"/>
  <c r="F5504" i="2"/>
  <c r="E5504" i="2"/>
  <c r="C5504" i="2"/>
  <c r="B5504" i="2"/>
  <c r="F5503" i="2"/>
  <c r="E5503" i="2"/>
  <c r="C5503" i="2"/>
  <c r="B5503" i="2"/>
  <c r="F5502" i="2"/>
  <c r="E5502" i="2"/>
  <c r="C5502" i="2"/>
  <c r="B5502" i="2"/>
  <c r="F5501" i="2"/>
  <c r="E5501" i="2"/>
  <c r="C5501" i="2"/>
  <c r="B5501" i="2"/>
  <c r="F5500" i="2"/>
  <c r="E5500" i="2"/>
  <c r="C5500" i="2"/>
  <c r="B5500" i="2"/>
  <c r="F5499" i="2"/>
  <c r="E5499" i="2"/>
  <c r="C5499" i="2"/>
  <c r="B5499" i="2"/>
  <c r="F5498" i="2"/>
  <c r="E5498" i="2"/>
  <c r="C5498" i="2"/>
  <c r="B5498" i="2"/>
  <c r="F5497" i="2"/>
  <c r="E5497" i="2"/>
  <c r="C5497" i="2"/>
  <c r="B5497" i="2"/>
  <c r="F5496" i="2"/>
  <c r="E5496" i="2"/>
  <c r="C5496" i="2"/>
  <c r="B5496" i="2"/>
  <c r="F5495" i="2"/>
  <c r="E5495" i="2"/>
  <c r="C5495" i="2"/>
  <c r="B5495" i="2"/>
  <c r="F5494" i="2"/>
  <c r="E5494" i="2"/>
  <c r="C5494" i="2"/>
  <c r="B5494" i="2"/>
  <c r="F5493" i="2"/>
  <c r="E5493" i="2"/>
  <c r="C5493" i="2"/>
  <c r="B5493" i="2"/>
  <c r="F5492" i="2"/>
  <c r="E5492" i="2"/>
  <c r="C5492" i="2"/>
  <c r="B5492" i="2"/>
  <c r="F5491" i="2"/>
  <c r="E5491" i="2"/>
  <c r="C5491" i="2"/>
  <c r="B5491" i="2"/>
  <c r="F5490" i="2"/>
  <c r="E5490" i="2"/>
  <c r="C5490" i="2"/>
  <c r="B5490" i="2"/>
  <c r="F5489" i="2"/>
  <c r="E5489" i="2"/>
  <c r="C5489" i="2"/>
  <c r="B5489" i="2"/>
  <c r="F5488" i="2"/>
  <c r="E5488" i="2"/>
  <c r="C5488" i="2"/>
  <c r="B5488" i="2"/>
  <c r="F5487" i="2"/>
  <c r="E5487" i="2"/>
  <c r="C5487" i="2"/>
  <c r="B5487" i="2"/>
  <c r="F5486" i="2"/>
  <c r="E5486" i="2"/>
  <c r="C5486" i="2"/>
  <c r="B5486" i="2"/>
  <c r="F5485" i="2"/>
  <c r="E5485" i="2"/>
  <c r="C5485" i="2"/>
  <c r="B5485" i="2"/>
  <c r="F5484" i="2"/>
  <c r="E5484" i="2"/>
  <c r="C5484" i="2"/>
  <c r="B5484" i="2"/>
  <c r="F5483" i="2"/>
  <c r="E5483" i="2"/>
  <c r="C5483" i="2"/>
  <c r="B5483" i="2"/>
  <c r="F5482" i="2"/>
  <c r="E5482" i="2"/>
  <c r="C5482" i="2"/>
  <c r="B5482" i="2"/>
  <c r="F5481" i="2"/>
  <c r="E5481" i="2"/>
  <c r="C5481" i="2"/>
  <c r="B5481" i="2"/>
  <c r="F5480" i="2"/>
  <c r="E5480" i="2"/>
  <c r="C5480" i="2"/>
  <c r="B5480" i="2"/>
  <c r="F5479" i="2"/>
  <c r="E5479" i="2"/>
  <c r="C5479" i="2"/>
  <c r="B5479" i="2"/>
  <c r="F5478" i="2"/>
  <c r="E5478" i="2"/>
  <c r="C5478" i="2"/>
  <c r="B5478" i="2"/>
  <c r="F5477" i="2"/>
  <c r="E5477" i="2"/>
  <c r="C5477" i="2"/>
  <c r="B5477" i="2"/>
  <c r="F5476" i="2"/>
  <c r="E5476" i="2"/>
  <c r="C5476" i="2"/>
  <c r="B5476" i="2"/>
  <c r="F5475" i="2"/>
  <c r="E5475" i="2"/>
  <c r="C5475" i="2"/>
  <c r="B5475" i="2"/>
  <c r="F5474" i="2"/>
  <c r="E5474" i="2"/>
  <c r="C5474" i="2"/>
  <c r="B5474" i="2"/>
  <c r="F5473" i="2"/>
  <c r="E5473" i="2"/>
  <c r="C5473" i="2"/>
  <c r="B5473" i="2"/>
  <c r="F5472" i="2"/>
  <c r="E5472" i="2"/>
  <c r="C5472" i="2"/>
  <c r="B5472" i="2"/>
  <c r="F5471" i="2"/>
  <c r="E5471" i="2"/>
  <c r="C5471" i="2"/>
  <c r="B5471" i="2"/>
  <c r="F5470" i="2"/>
  <c r="E5470" i="2"/>
  <c r="C5470" i="2"/>
  <c r="B5470" i="2"/>
  <c r="F5469" i="2"/>
  <c r="E5469" i="2"/>
  <c r="C5469" i="2"/>
  <c r="B5469" i="2"/>
  <c r="F5468" i="2"/>
  <c r="E5468" i="2"/>
  <c r="C5468" i="2"/>
  <c r="B5468" i="2"/>
  <c r="F5467" i="2"/>
  <c r="E5467" i="2"/>
  <c r="C5467" i="2"/>
  <c r="B5467" i="2"/>
  <c r="F5466" i="2"/>
  <c r="E5466" i="2"/>
  <c r="C5466" i="2"/>
  <c r="B5466" i="2"/>
  <c r="F5465" i="2"/>
  <c r="E5465" i="2"/>
  <c r="C5465" i="2"/>
  <c r="B5465" i="2"/>
  <c r="F5464" i="2"/>
  <c r="E5464" i="2"/>
  <c r="C5464" i="2"/>
  <c r="B5464" i="2"/>
  <c r="F5463" i="2"/>
  <c r="E5463" i="2"/>
  <c r="C5463" i="2"/>
  <c r="B5463" i="2"/>
  <c r="F5462" i="2"/>
  <c r="E5462" i="2"/>
  <c r="C5462" i="2"/>
  <c r="B5462" i="2"/>
  <c r="F5461" i="2"/>
  <c r="E5461" i="2"/>
  <c r="C5461" i="2"/>
  <c r="B5461" i="2"/>
  <c r="F5460" i="2"/>
  <c r="E5460" i="2"/>
  <c r="C5460" i="2"/>
  <c r="B5460" i="2"/>
  <c r="F5459" i="2"/>
  <c r="E5459" i="2"/>
  <c r="C5459" i="2"/>
  <c r="B5459" i="2"/>
  <c r="F5458" i="2"/>
  <c r="E5458" i="2"/>
  <c r="C5458" i="2"/>
  <c r="B5458" i="2"/>
  <c r="F5457" i="2"/>
  <c r="E5457" i="2"/>
  <c r="C5457" i="2"/>
  <c r="B5457" i="2"/>
  <c r="F5456" i="2"/>
  <c r="E5456" i="2"/>
  <c r="C5456" i="2"/>
  <c r="B5456" i="2"/>
  <c r="F5455" i="2"/>
  <c r="E5455" i="2"/>
  <c r="C5455" i="2"/>
  <c r="B5455" i="2"/>
  <c r="F5454" i="2"/>
  <c r="E5454" i="2"/>
  <c r="C5454" i="2"/>
  <c r="B5454" i="2"/>
  <c r="F5453" i="2"/>
  <c r="E5453" i="2"/>
  <c r="C5453" i="2"/>
  <c r="B5453" i="2"/>
  <c r="F5452" i="2"/>
  <c r="E5452" i="2"/>
  <c r="C5452" i="2"/>
  <c r="B5452" i="2"/>
  <c r="F5451" i="2"/>
  <c r="E5451" i="2"/>
  <c r="C5451" i="2"/>
  <c r="B5451" i="2"/>
  <c r="F5450" i="2"/>
  <c r="E5450" i="2"/>
  <c r="C5450" i="2"/>
  <c r="B5450" i="2"/>
  <c r="F5449" i="2"/>
  <c r="E5449" i="2"/>
  <c r="C5449" i="2"/>
  <c r="B5449" i="2"/>
  <c r="F5448" i="2"/>
  <c r="E5448" i="2"/>
  <c r="C5448" i="2"/>
  <c r="B5448" i="2"/>
  <c r="F5447" i="2"/>
  <c r="E5447" i="2"/>
  <c r="C5447" i="2"/>
  <c r="B5447" i="2"/>
  <c r="F5446" i="2"/>
  <c r="E5446" i="2"/>
  <c r="C5446" i="2"/>
  <c r="B5446" i="2"/>
  <c r="F5445" i="2"/>
  <c r="E5445" i="2"/>
  <c r="C5445" i="2"/>
  <c r="B5445" i="2"/>
  <c r="F5444" i="2"/>
  <c r="E5444" i="2"/>
  <c r="C5444" i="2"/>
  <c r="B5444" i="2"/>
  <c r="F5443" i="2"/>
  <c r="E5443" i="2"/>
  <c r="C5443" i="2"/>
  <c r="B5443" i="2"/>
  <c r="F5442" i="2"/>
  <c r="E5442" i="2"/>
  <c r="C5442" i="2"/>
  <c r="B5442" i="2"/>
  <c r="F5441" i="2"/>
  <c r="E5441" i="2"/>
  <c r="C5441" i="2"/>
  <c r="B5441" i="2"/>
  <c r="F5440" i="2"/>
  <c r="E5440" i="2"/>
  <c r="C5440" i="2"/>
  <c r="B5440" i="2"/>
  <c r="F5439" i="2"/>
  <c r="E5439" i="2"/>
  <c r="C5439" i="2"/>
  <c r="B5439" i="2"/>
  <c r="F5438" i="2"/>
  <c r="E5438" i="2"/>
  <c r="C5438" i="2"/>
  <c r="B5438" i="2"/>
  <c r="F5437" i="2"/>
  <c r="E5437" i="2"/>
  <c r="C5437" i="2"/>
  <c r="B5437" i="2"/>
  <c r="F5436" i="2"/>
  <c r="E5436" i="2"/>
  <c r="C5436" i="2"/>
  <c r="B5436" i="2"/>
  <c r="F5435" i="2"/>
  <c r="E5435" i="2"/>
  <c r="C5435" i="2"/>
  <c r="B5435" i="2"/>
  <c r="F5434" i="2"/>
  <c r="E5434" i="2"/>
  <c r="C5434" i="2"/>
  <c r="B5434" i="2"/>
  <c r="F5433" i="2"/>
  <c r="E5433" i="2"/>
  <c r="C5433" i="2"/>
  <c r="B5433" i="2"/>
  <c r="F5432" i="2"/>
  <c r="E5432" i="2"/>
  <c r="C5432" i="2"/>
  <c r="B5432" i="2"/>
  <c r="F5431" i="2"/>
  <c r="E5431" i="2"/>
  <c r="C5431" i="2"/>
  <c r="B5431" i="2"/>
  <c r="F5430" i="2"/>
  <c r="E5430" i="2"/>
  <c r="C5430" i="2"/>
  <c r="B5430" i="2"/>
  <c r="F5429" i="2"/>
  <c r="E5429" i="2"/>
  <c r="C5429" i="2"/>
  <c r="B5429" i="2"/>
  <c r="F5428" i="2"/>
  <c r="E5428" i="2"/>
  <c r="C5428" i="2"/>
  <c r="B5428" i="2"/>
  <c r="F5427" i="2"/>
  <c r="E5427" i="2"/>
  <c r="C5427" i="2"/>
  <c r="B5427" i="2"/>
  <c r="F5426" i="2"/>
  <c r="E5426" i="2"/>
  <c r="C5426" i="2"/>
  <c r="B5426" i="2"/>
  <c r="F5425" i="2"/>
  <c r="E5425" i="2"/>
  <c r="C5425" i="2"/>
  <c r="B5425" i="2"/>
  <c r="F5424" i="2"/>
  <c r="E5424" i="2"/>
  <c r="C5424" i="2"/>
  <c r="B5424" i="2"/>
  <c r="F5423" i="2"/>
  <c r="E5423" i="2"/>
  <c r="C5423" i="2"/>
  <c r="B5423" i="2"/>
  <c r="F5422" i="2"/>
  <c r="E5422" i="2"/>
  <c r="C5422" i="2"/>
  <c r="B5422" i="2"/>
  <c r="F5421" i="2"/>
  <c r="E5421" i="2"/>
  <c r="C5421" i="2"/>
  <c r="B5421" i="2"/>
  <c r="F5420" i="2"/>
  <c r="E5420" i="2"/>
  <c r="C5420" i="2"/>
  <c r="B5420" i="2"/>
  <c r="F5419" i="2"/>
  <c r="E5419" i="2"/>
  <c r="C5419" i="2"/>
  <c r="B5419" i="2"/>
  <c r="F5418" i="2"/>
  <c r="E5418" i="2"/>
  <c r="C5418" i="2"/>
  <c r="B5418" i="2"/>
  <c r="F5417" i="2"/>
  <c r="E5417" i="2"/>
  <c r="C5417" i="2"/>
  <c r="B5417" i="2"/>
  <c r="F5416" i="2"/>
  <c r="E5416" i="2"/>
  <c r="C5416" i="2"/>
  <c r="B5416" i="2"/>
  <c r="F5415" i="2"/>
  <c r="E5415" i="2"/>
  <c r="C5415" i="2"/>
  <c r="B5415" i="2"/>
  <c r="F5414" i="2"/>
  <c r="E5414" i="2"/>
  <c r="C5414" i="2"/>
  <c r="B5414" i="2"/>
  <c r="F5413" i="2"/>
  <c r="E5413" i="2"/>
  <c r="C5413" i="2"/>
  <c r="B5413" i="2"/>
  <c r="F5412" i="2"/>
  <c r="E5412" i="2"/>
  <c r="C5412" i="2"/>
  <c r="B5412" i="2"/>
  <c r="F5411" i="2"/>
  <c r="E5411" i="2"/>
  <c r="C5411" i="2"/>
  <c r="B5411" i="2"/>
  <c r="F5410" i="2"/>
  <c r="E5410" i="2"/>
  <c r="C5410" i="2"/>
  <c r="B5410" i="2"/>
  <c r="F5409" i="2"/>
  <c r="E5409" i="2"/>
  <c r="C5409" i="2"/>
  <c r="B5409" i="2"/>
  <c r="F5408" i="2"/>
  <c r="E5408" i="2"/>
  <c r="C5408" i="2"/>
  <c r="B5408" i="2"/>
  <c r="F5407" i="2"/>
  <c r="E5407" i="2"/>
  <c r="C5407" i="2"/>
  <c r="B5407" i="2"/>
  <c r="F5406" i="2"/>
  <c r="E5406" i="2"/>
  <c r="C5406" i="2"/>
  <c r="B5406" i="2"/>
  <c r="F5405" i="2"/>
  <c r="E5405" i="2"/>
  <c r="C5405" i="2"/>
  <c r="B5405" i="2"/>
  <c r="F5404" i="2"/>
  <c r="E5404" i="2"/>
  <c r="C5404" i="2"/>
  <c r="B5404" i="2"/>
  <c r="F5403" i="2"/>
  <c r="E5403" i="2"/>
  <c r="C5403" i="2"/>
  <c r="B5403" i="2"/>
  <c r="F5402" i="2"/>
  <c r="E5402" i="2"/>
  <c r="C5402" i="2"/>
  <c r="B5402" i="2"/>
  <c r="F5401" i="2"/>
  <c r="E5401" i="2"/>
  <c r="C5401" i="2"/>
  <c r="B5401" i="2"/>
  <c r="F5400" i="2"/>
  <c r="E5400" i="2"/>
  <c r="C5400" i="2"/>
  <c r="B5400" i="2"/>
  <c r="F5399" i="2"/>
  <c r="E5399" i="2"/>
  <c r="C5399" i="2"/>
  <c r="B5399" i="2"/>
  <c r="F5398" i="2"/>
  <c r="E5398" i="2"/>
  <c r="C5398" i="2"/>
  <c r="B5398" i="2"/>
  <c r="F5397" i="2"/>
  <c r="E5397" i="2"/>
  <c r="C5397" i="2"/>
  <c r="B5397" i="2"/>
  <c r="F5396" i="2"/>
  <c r="E5396" i="2"/>
  <c r="C5396" i="2"/>
  <c r="B5396" i="2"/>
  <c r="F5395" i="2"/>
  <c r="E5395" i="2"/>
  <c r="C5395" i="2"/>
  <c r="B5395" i="2"/>
  <c r="F5394" i="2"/>
  <c r="E5394" i="2"/>
  <c r="C5394" i="2"/>
  <c r="B5394" i="2"/>
  <c r="F5393" i="2"/>
  <c r="E5393" i="2"/>
  <c r="C5393" i="2"/>
  <c r="B5393" i="2"/>
  <c r="F5392" i="2"/>
  <c r="E5392" i="2"/>
  <c r="C5392" i="2"/>
  <c r="B5392" i="2"/>
  <c r="F5391" i="2"/>
  <c r="E5391" i="2"/>
  <c r="C5391" i="2"/>
  <c r="B5391" i="2"/>
  <c r="F5390" i="2"/>
  <c r="E5390" i="2"/>
  <c r="C5390" i="2"/>
  <c r="B5390" i="2"/>
  <c r="F5389" i="2"/>
  <c r="E5389" i="2"/>
  <c r="C5389" i="2"/>
  <c r="B5389" i="2"/>
  <c r="F5388" i="2"/>
  <c r="E5388" i="2"/>
  <c r="C5388" i="2"/>
  <c r="B5388" i="2"/>
  <c r="F5387" i="2"/>
  <c r="E5387" i="2"/>
  <c r="C5387" i="2"/>
  <c r="B5387" i="2"/>
  <c r="F5386" i="2"/>
  <c r="E5386" i="2"/>
  <c r="C5386" i="2"/>
  <c r="B5386" i="2"/>
  <c r="F5385" i="2"/>
  <c r="E5385" i="2"/>
  <c r="C5385" i="2"/>
  <c r="B5385" i="2"/>
  <c r="F5384" i="2"/>
  <c r="E5384" i="2"/>
  <c r="C5384" i="2"/>
  <c r="B5384" i="2"/>
  <c r="F5383" i="2"/>
  <c r="E5383" i="2"/>
  <c r="C5383" i="2"/>
  <c r="B5383" i="2"/>
  <c r="F5382" i="2"/>
  <c r="E5382" i="2"/>
  <c r="C5382" i="2"/>
  <c r="B5382" i="2"/>
  <c r="F5381" i="2"/>
  <c r="E5381" i="2"/>
  <c r="C5381" i="2"/>
  <c r="B5381" i="2"/>
  <c r="F5380" i="2"/>
  <c r="E5380" i="2"/>
  <c r="C5380" i="2"/>
  <c r="B5380" i="2"/>
  <c r="F5379" i="2"/>
  <c r="E5379" i="2"/>
  <c r="C5379" i="2"/>
  <c r="B5379" i="2"/>
  <c r="F5378" i="2"/>
  <c r="E5378" i="2"/>
  <c r="C5378" i="2"/>
  <c r="B5378" i="2"/>
  <c r="F5377" i="2"/>
  <c r="E5377" i="2"/>
  <c r="C5377" i="2"/>
  <c r="B5377" i="2"/>
  <c r="F5376" i="2"/>
  <c r="E5376" i="2"/>
  <c r="C5376" i="2"/>
  <c r="B5376" i="2"/>
  <c r="F5375" i="2"/>
  <c r="E5375" i="2"/>
  <c r="C5375" i="2"/>
  <c r="B5375" i="2"/>
  <c r="F5374" i="2"/>
  <c r="E5374" i="2"/>
  <c r="C5374" i="2"/>
  <c r="B5374" i="2"/>
  <c r="F5373" i="2"/>
  <c r="E5373" i="2"/>
  <c r="C5373" i="2"/>
  <c r="B5373" i="2"/>
  <c r="F5372" i="2"/>
  <c r="E5372" i="2"/>
  <c r="C5372" i="2"/>
  <c r="B5372" i="2"/>
  <c r="F5371" i="2"/>
  <c r="E5371" i="2"/>
  <c r="C5371" i="2"/>
  <c r="B5371" i="2"/>
  <c r="F5370" i="2"/>
  <c r="E5370" i="2"/>
  <c r="C5370" i="2"/>
  <c r="B5370" i="2"/>
  <c r="F5369" i="2"/>
  <c r="E5369" i="2"/>
  <c r="C5369" i="2"/>
  <c r="B5369" i="2"/>
  <c r="F5368" i="2"/>
  <c r="E5368" i="2"/>
  <c r="C5368" i="2"/>
  <c r="B5368" i="2"/>
  <c r="F5367" i="2"/>
  <c r="E5367" i="2"/>
  <c r="C5367" i="2"/>
  <c r="B5367" i="2"/>
  <c r="F5366" i="2"/>
  <c r="E5366" i="2"/>
  <c r="C5366" i="2"/>
  <c r="B5366" i="2"/>
  <c r="F5365" i="2"/>
  <c r="E5365" i="2"/>
  <c r="C5365" i="2"/>
  <c r="B5365" i="2"/>
  <c r="F5364" i="2"/>
  <c r="E5364" i="2"/>
  <c r="C5364" i="2"/>
  <c r="B5364" i="2"/>
  <c r="F5363" i="2"/>
  <c r="E5363" i="2"/>
  <c r="C5363" i="2"/>
  <c r="B5363" i="2"/>
  <c r="F5362" i="2"/>
  <c r="E5362" i="2"/>
  <c r="C5362" i="2"/>
  <c r="B5362" i="2"/>
  <c r="F5361" i="2"/>
  <c r="E5361" i="2"/>
  <c r="C5361" i="2"/>
  <c r="B5361" i="2"/>
  <c r="F5360" i="2"/>
  <c r="E5360" i="2"/>
  <c r="C5360" i="2"/>
  <c r="B5360" i="2"/>
  <c r="F5359" i="2"/>
  <c r="E5359" i="2"/>
  <c r="C5359" i="2"/>
  <c r="B5359" i="2"/>
  <c r="F5358" i="2"/>
  <c r="E5358" i="2"/>
  <c r="C5358" i="2"/>
  <c r="B5358" i="2"/>
  <c r="F5357" i="2"/>
  <c r="E5357" i="2"/>
  <c r="C5357" i="2"/>
  <c r="B5357" i="2"/>
  <c r="F5356" i="2"/>
  <c r="E5356" i="2"/>
  <c r="C5356" i="2"/>
  <c r="B5356" i="2"/>
  <c r="F5355" i="2"/>
  <c r="E5355" i="2"/>
  <c r="C5355" i="2"/>
  <c r="B5355" i="2"/>
  <c r="F5354" i="2"/>
  <c r="E5354" i="2"/>
  <c r="C5354" i="2"/>
  <c r="B5354" i="2"/>
  <c r="F5353" i="2"/>
  <c r="E5353" i="2"/>
  <c r="C5353" i="2"/>
  <c r="B5353" i="2"/>
  <c r="F5352" i="2"/>
  <c r="E5352" i="2"/>
  <c r="C5352" i="2"/>
  <c r="B5352" i="2"/>
  <c r="F5351" i="2"/>
  <c r="E5351" i="2"/>
  <c r="C5351" i="2"/>
  <c r="B5351" i="2"/>
  <c r="F5350" i="2"/>
  <c r="E5350" i="2"/>
  <c r="C5350" i="2"/>
  <c r="B5350" i="2"/>
  <c r="F5349" i="2"/>
  <c r="E5349" i="2"/>
  <c r="C5349" i="2"/>
  <c r="B5349" i="2"/>
  <c r="F5348" i="2"/>
  <c r="E5348" i="2"/>
  <c r="C5348" i="2"/>
  <c r="B5348" i="2"/>
  <c r="F5347" i="2"/>
  <c r="E5347" i="2"/>
  <c r="C5347" i="2"/>
  <c r="B5347" i="2"/>
  <c r="F5346" i="2"/>
  <c r="E5346" i="2"/>
  <c r="C5346" i="2"/>
  <c r="B5346" i="2"/>
  <c r="F5345" i="2"/>
  <c r="E5345" i="2"/>
  <c r="C5345" i="2"/>
  <c r="B5345" i="2"/>
  <c r="F5344" i="2"/>
  <c r="E5344" i="2"/>
  <c r="C5344" i="2"/>
  <c r="B5344" i="2"/>
  <c r="F5343" i="2"/>
  <c r="E5343" i="2"/>
  <c r="C5343" i="2"/>
  <c r="B5343" i="2"/>
  <c r="F5342" i="2"/>
  <c r="E5342" i="2"/>
  <c r="C5342" i="2"/>
  <c r="B5342" i="2"/>
  <c r="F5341" i="2"/>
  <c r="E5341" i="2"/>
  <c r="C5341" i="2"/>
  <c r="B5341" i="2"/>
  <c r="F5340" i="2"/>
  <c r="E5340" i="2"/>
  <c r="C5340" i="2"/>
  <c r="B5340" i="2"/>
  <c r="F5339" i="2"/>
  <c r="E5339" i="2"/>
  <c r="C5339" i="2"/>
  <c r="B5339" i="2"/>
  <c r="F5338" i="2"/>
  <c r="E5338" i="2"/>
  <c r="C5338" i="2"/>
  <c r="B5338" i="2"/>
  <c r="F5337" i="2"/>
  <c r="E5337" i="2"/>
  <c r="C5337" i="2"/>
  <c r="B5337" i="2"/>
  <c r="F5336" i="2"/>
  <c r="E5336" i="2"/>
  <c r="C5336" i="2"/>
  <c r="B5336" i="2"/>
  <c r="F5335" i="2"/>
  <c r="E5335" i="2"/>
  <c r="C5335" i="2"/>
  <c r="B5335" i="2"/>
  <c r="F5334" i="2"/>
  <c r="E5334" i="2"/>
  <c r="C5334" i="2"/>
  <c r="B5334" i="2"/>
  <c r="F5333" i="2"/>
  <c r="E5333" i="2"/>
  <c r="C5333" i="2"/>
  <c r="B5333" i="2"/>
  <c r="F5332" i="2"/>
  <c r="E5332" i="2"/>
  <c r="C5332" i="2"/>
  <c r="B5332" i="2"/>
  <c r="F5331" i="2"/>
  <c r="E5331" i="2"/>
  <c r="C5331" i="2"/>
  <c r="B5331" i="2"/>
  <c r="F5330" i="2"/>
  <c r="E5330" i="2"/>
  <c r="C5330" i="2"/>
  <c r="B5330" i="2"/>
  <c r="F5329" i="2"/>
  <c r="E5329" i="2"/>
  <c r="C5329" i="2"/>
  <c r="B5329" i="2"/>
  <c r="F5328" i="2"/>
  <c r="E5328" i="2"/>
  <c r="C5328" i="2"/>
  <c r="B5328" i="2"/>
  <c r="F5327" i="2"/>
  <c r="E5327" i="2"/>
  <c r="C5327" i="2"/>
  <c r="B5327" i="2"/>
  <c r="F5326" i="2"/>
  <c r="E5326" i="2"/>
  <c r="C5326" i="2"/>
  <c r="B5326" i="2"/>
  <c r="F5325" i="2"/>
  <c r="E5325" i="2"/>
  <c r="C5325" i="2"/>
  <c r="B5325" i="2"/>
  <c r="F5324" i="2"/>
  <c r="E5324" i="2"/>
  <c r="C5324" i="2"/>
  <c r="B5324" i="2"/>
  <c r="F5323" i="2"/>
  <c r="E5323" i="2"/>
  <c r="C5323" i="2"/>
  <c r="B5323" i="2"/>
  <c r="F5322" i="2"/>
  <c r="E5322" i="2"/>
  <c r="C5322" i="2"/>
  <c r="B5322" i="2"/>
  <c r="F5321" i="2"/>
  <c r="E5321" i="2"/>
  <c r="C5321" i="2"/>
  <c r="B5321" i="2"/>
  <c r="F5320" i="2"/>
  <c r="E5320" i="2"/>
  <c r="C5320" i="2"/>
  <c r="B5320" i="2"/>
  <c r="F5319" i="2"/>
  <c r="E5319" i="2"/>
  <c r="C5319" i="2"/>
  <c r="B5319" i="2"/>
  <c r="F5318" i="2"/>
  <c r="E5318" i="2"/>
  <c r="C5318" i="2"/>
  <c r="B5318" i="2"/>
  <c r="F5317" i="2"/>
  <c r="E5317" i="2"/>
  <c r="C5317" i="2"/>
  <c r="B5317" i="2"/>
  <c r="F5316" i="2"/>
  <c r="E5316" i="2"/>
  <c r="C5316" i="2"/>
  <c r="B5316" i="2"/>
  <c r="F5315" i="2"/>
  <c r="E5315" i="2"/>
  <c r="C5315" i="2"/>
  <c r="B5315" i="2"/>
  <c r="F5314" i="2"/>
  <c r="E5314" i="2"/>
  <c r="C5314" i="2"/>
  <c r="B5314" i="2"/>
  <c r="F5313" i="2"/>
  <c r="E5313" i="2"/>
  <c r="C5313" i="2"/>
  <c r="B5313" i="2"/>
  <c r="F5312" i="2"/>
  <c r="E5312" i="2"/>
  <c r="C5312" i="2"/>
  <c r="B5312" i="2"/>
  <c r="F5311" i="2"/>
  <c r="E5311" i="2"/>
  <c r="C5311" i="2"/>
  <c r="B5311" i="2"/>
  <c r="F5310" i="2"/>
  <c r="E5310" i="2"/>
  <c r="C5310" i="2"/>
  <c r="B5310" i="2"/>
  <c r="F5309" i="2"/>
  <c r="E5309" i="2"/>
  <c r="C5309" i="2"/>
  <c r="B5309" i="2"/>
  <c r="F5308" i="2"/>
  <c r="E5308" i="2"/>
  <c r="C5308" i="2"/>
  <c r="B5308" i="2"/>
  <c r="F5307" i="2"/>
  <c r="E5307" i="2"/>
  <c r="C5307" i="2"/>
  <c r="B5307" i="2"/>
  <c r="F5306" i="2"/>
  <c r="E5306" i="2"/>
  <c r="C5306" i="2"/>
  <c r="B5306" i="2"/>
  <c r="F5305" i="2"/>
  <c r="E5305" i="2"/>
  <c r="C5305" i="2"/>
  <c r="B5305" i="2"/>
  <c r="F5304" i="2"/>
  <c r="E5304" i="2"/>
  <c r="C5304" i="2"/>
  <c r="B5304" i="2"/>
  <c r="F5303" i="2"/>
  <c r="E5303" i="2"/>
  <c r="C5303" i="2"/>
  <c r="B5303" i="2"/>
  <c r="F5302" i="2"/>
  <c r="E5302" i="2"/>
  <c r="C5302" i="2"/>
  <c r="B5302" i="2"/>
  <c r="F5301" i="2"/>
  <c r="E5301" i="2"/>
  <c r="C5301" i="2"/>
  <c r="B5301" i="2"/>
  <c r="F5300" i="2"/>
  <c r="E5300" i="2"/>
  <c r="C5300" i="2"/>
  <c r="B5300" i="2"/>
  <c r="F5299" i="2"/>
  <c r="E5299" i="2"/>
  <c r="C5299" i="2"/>
  <c r="B5299" i="2"/>
  <c r="F5298" i="2"/>
  <c r="E5298" i="2"/>
  <c r="C5298" i="2"/>
  <c r="B5298" i="2"/>
  <c r="F5297" i="2"/>
  <c r="E5297" i="2"/>
  <c r="C5297" i="2"/>
  <c r="B5297" i="2"/>
  <c r="F5296" i="2"/>
  <c r="E5296" i="2"/>
  <c r="C5296" i="2"/>
  <c r="B5296" i="2"/>
  <c r="F5295" i="2"/>
  <c r="E5295" i="2"/>
  <c r="C5295" i="2"/>
  <c r="B5295" i="2"/>
  <c r="F5294" i="2"/>
  <c r="E5294" i="2"/>
  <c r="C5294" i="2"/>
  <c r="B5294" i="2"/>
  <c r="F5293" i="2"/>
  <c r="E5293" i="2"/>
  <c r="C5293" i="2"/>
  <c r="B5293" i="2"/>
  <c r="F5292" i="2"/>
  <c r="E5292" i="2"/>
  <c r="C5292" i="2"/>
  <c r="B5292" i="2"/>
  <c r="F5291" i="2"/>
  <c r="E5291" i="2"/>
  <c r="C5291" i="2"/>
  <c r="B5291" i="2"/>
  <c r="F5290" i="2"/>
  <c r="E5290" i="2"/>
  <c r="C5290" i="2"/>
  <c r="B5290" i="2"/>
  <c r="F5289" i="2"/>
  <c r="E5289" i="2"/>
  <c r="C5289" i="2"/>
  <c r="B5289" i="2"/>
  <c r="F5288" i="2"/>
  <c r="E5288" i="2"/>
  <c r="C5288" i="2"/>
  <c r="B5288" i="2"/>
  <c r="F5287" i="2"/>
  <c r="E5287" i="2"/>
  <c r="C5287" i="2"/>
  <c r="B5287" i="2"/>
  <c r="F5286" i="2"/>
  <c r="E5286" i="2"/>
  <c r="C5286" i="2"/>
  <c r="B5286" i="2"/>
  <c r="F5285" i="2"/>
  <c r="E5285" i="2"/>
  <c r="C5285" i="2"/>
  <c r="B5285" i="2"/>
  <c r="F5284" i="2"/>
  <c r="E5284" i="2"/>
  <c r="C5284" i="2"/>
  <c r="B5284" i="2"/>
  <c r="F5283" i="2"/>
  <c r="E5283" i="2"/>
  <c r="C5283" i="2"/>
  <c r="B5283" i="2"/>
  <c r="F5282" i="2"/>
  <c r="E5282" i="2"/>
  <c r="C5282" i="2"/>
  <c r="B5282" i="2"/>
  <c r="F5281" i="2"/>
  <c r="E5281" i="2"/>
  <c r="C5281" i="2"/>
  <c r="B5281" i="2"/>
  <c r="F5280" i="2"/>
  <c r="E5280" i="2"/>
  <c r="C5280" i="2"/>
  <c r="B5280" i="2"/>
  <c r="F5279" i="2"/>
  <c r="E5279" i="2"/>
  <c r="C5279" i="2"/>
  <c r="B5279" i="2"/>
  <c r="F5278" i="2"/>
  <c r="E5278" i="2"/>
  <c r="C5278" i="2"/>
  <c r="B5278" i="2"/>
  <c r="F5277" i="2"/>
  <c r="E5277" i="2"/>
  <c r="C5277" i="2"/>
  <c r="B5277" i="2"/>
  <c r="F5276" i="2"/>
  <c r="E5276" i="2"/>
  <c r="C5276" i="2"/>
  <c r="B5276" i="2"/>
  <c r="F5275" i="2"/>
  <c r="E5275" i="2"/>
  <c r="C5275" i="2"/>
  <c r="B5275" i="2"/>
  <c r="F5274" i="2"/>
  <c r="E5274" i="2"/>
  <c r="C5274" i="2"/>
  <c r="B5274" i="2"/>
  <c r="F5273" i="2"/>
  <c r="E5273" i="2"/>
  <c r="C5273" i="2"/>
  <c r="B5273" i="2"/>
  <c r="F5272" i="2"/>
  <c r="E5272" i="2"/>
  <c r="C5272" i="2"/>
  <c r="B5272" i="2"/>
  <c r="F5271" i="2"/>
  <c r="E5271" i="2"/>
  <c r="C5271" i="2"/>
  <c r="B5271" i="2"/>
  <c r="F5270" i="2"/>
  <c r="E5270" i="2"/>
  <c r="C5270" i="2"/>
  <c r="B5270" i="2"/>
  <c r="F5269" i="2"/>
  <c r="E5269" i="2"/>
  <c r="C5269" i="2"/>
  <c r="B5269" i="2"/>
  <c r="F5268" i="2"/>
  <c r="E5268" i="2"/>
  <c r="C5268" i="2"/>
  <c r="B5268" i="2"/>
  <c r="F5267" i="2"/>
  <c r="E5267" i="2"/>
  <c r="C5267" i="2"/>
  <c r="B5267" i="2"/>
  <c r="F5266" i="2"/>
  <c r="E5266" i="2"/>
  <c r="C5266" i="2"/>
  <c r="B5266" i="2"/>
  <c r="F5265" i="2"/>
  <c r="E5265" i="2"/>
  <c r="C5265" i="2"/>
  <c r="B5265" i="2"/>
  <c r="F5264" i="2"/>
  <c r="E5264" i="2"/>
  <c r="C5264" i="2"/>
  <c r="B5264" i="2"/>
  <c r="F5263" i="2"/>
  <c r="E5263" i="2"/>
  <c r="C5263" i="2"/>
  <c r="B5263" i="2"/>
  <c r="F5262" i="2"/>
  <c r="E5262" i="2"/>
  <c r="C5262" i="2"/>
  <c r="B5262" i="2"/>
  <c r="F5261" i="2"/>
  <c r="E5261" i="2"/>
  <c r="C5261" i="2"/>
  <c r="B5261" i="2"/>
  <c r="F5260" i="2"/>
  <c r="E5260" i="2"/>
  <c r="C5260" i="2"/>
  <c r="B5260" i="2"/>
  <c r="F5259" i="2"/>
  <c r="E5259" i="2"/>
  <c r="C5259" i="2"/>
  <c r="B5259" i="2"/>
  <c r="F5258" i="2"/>
  <c r="E5258" i="2"/>
  <c r="C5258" i="2"/>
  <c r="B5258" i="2"/>
  <c r="F5257" i="2"/>
  <c r="E5257" i="2"/>
  <c r="C5257" i="2"/>
  <c r="B5257" i="2"/>
  <c r="F5256" i="2"/>
  <c r="E5256" i="2"/>
  <c r="C5256" i="2"/>
  <c r="B5256" i="2"/>
  <c r="F5255" i="2"/>
  <c r="E5255" i="2"/>
  <c r="C5255" i="2"/>
  <c r="B5255" i="2"/>
  <c r="F5254" i="2"/>
  <c r="E5254" i="2"/>
  <c r="C5254" i="2"/>
  <c r="B5254" i="2"/>
  <c r="F5253" i="2"/>
  <c r="E5253" i="2"/>
  <c r="C5253" i="2"/>
  <c r="B5253" i="2"/>
  <c r="F5252" i="2"/>
  <c r="E5252" i="2"/>
  <c r="C5252" i="2"/>
  <c r="B5252" i="2"/>
  <c r="F5251" i="2"/>
  <c r="E5251" i="2"/>
  <c r="C5251" i="2"/>
  <c r="B5251" i="2"/>
  <c r="F5250" i="2"/>
  <c r="E5250" i="2"/>
  <c r="C5250" i="2"/>
  <c r="B5250" i="2"/>
  <c r="F5249" i="2"/>
  <c r="E5249" i="2"/>
  <c r="C5249" i="2"/>
  <c r="B5249" i="2"/>
  <c r="F5248" i="2"/>
  <c r="E5248" i="2"/>
  <c r="C5248" i="2"/>
  <c r="B5248" i="2"/>
  <c r="F5247" i="2"/>
  <c r="E5247" i="2"/>
  <c r="C5247" i="2"/>
  <c r="B5247" i="2"/>
  <c r="F5246" i="2"/>
  <c r="E5246" i="2"/>
  <c r="C5246" i="2"/>
  <c r="B5246" i="2"/>
  <c r="F5245" i="2"/>
  <c r="E5245" i="2"/>
  <c r="C5245" i="2"/>
  <c r="B5245" i="2"/>
  <c r="F5244" i="2"/>
  <c r="E5244" i="2"/>
  <c r="C5244" i="2"/>
  <c r="B5244" i="2"/>
  <c r="F5243" i="2"/>
  <c r="E5243" i="2"/>
  <c r="C5243" i="2"/>
  <c r="B5243" i="2"/>
  <c r="F5242" i="2"/>
  <c r="E5242" i="2"/>
  <c r="C5242" i="2"/>
  <c r="B5242" i="2"/>
  <c r="F5241" i="2"/>
  <c r="E5241" i="2"/>
  <c r="C5241" i="2"/>
  <c r="B5241" i="2"/>
  <c r="F5240" i="2"/>
  <c r="E5240" i="2"/>
  <c r="C5240" i="2"/>
  <c r="B5240" i="2"/>
  <c r="F5239" i="2"/>
  <c r="E5239" i="2"/>
  <c r="C5239" i="2"/>
  <c r="B5239" i="2"/>
  <c r="F5238" i="2"/>
  <c r="E5238" i="2"/>
  <c r="C5238" i="2"/>
  <c r="B5238" i="2"/>
  <c r="F5237" i="2"/>
  <c r="E5237" i="2"/>
  <c r="C5237" i="2"/>
  <c r="B5237" i="2"/>
  <c r="F5236" i="2"/>
  <c r="E5236" i="2"/>
  <c r="C5236" i="2"/>
  <c r="B5236" i="2"/>
  <c r="F5235" i="2"/>
  <c r="E5235" i="2"/>
  <c r="C5235" i="2"/>
  <c r="B5235" i="2"/>
  <c r="F5234" i="2"/>
  <c r="E5234" i="2"/>
  <c r="C5234" i="2"/>
  <c r="B5234" i="2"/>
  <c r="F5233" i="2"/>
  <c r="E5233" i="2"/>
  <c r="C5233" i="2"/>
  <c r="B5233" i="2"/>
  <c r="F5232" i="2"/>
  <c r="E5232" i="2"/>
  <c r="C5232" i="2"/>
  <c r="B5232" i="2"/>
  <c r="F5231" i="2"/>
  <c r="E5231" i="2"/>
  <c r="C5231" i="2"/>
  <c r="B5231" i="2"/>
  <c r="F5230" i="2"/>
  <c r="E5230" i="2"/>
  <c r="C5230" i="2"/>
  <c r="B5230" i="2"/>
  <c r="F5229" i="2"/>
  <c r="E5229" i="2"/>
  <c r="C5229" i="2"/>
  <c r="B5229" i="2"/>
  <c r="F5228" i="2"/>
  <c r="E5228" i="2"/>
  <c r="C5228" i="2"/>
  <c r="B5228" i="2"/>
  <c r="F5227" i="2"/>
  <c r="E5227" i="2"/>
  <c r="C5227" i="2"/>
  <c r="B5227" i="2"/>
  <c r="F5226" i="2"/>
  <c r="E5226" i="2"/>
  <c r="C5226" i="2"/>
  <c r="B5226" i="2"/>
  <c r="F5225" i="2"/>
  <c r="E5225" i="2"/>
  <c r="C5225" i="2"/>
  <c r="B5225" i="2"/>
  <c r="F5224" i="2"/>
  <c r="E5224" i="2"/>
  <c r="C5224" i="2"/>
  <c r="B5224" i="2"/>
  <c r="F5223" i="2"/>
  <c r="E5223" i="2"/>
  <c r="C5223" i="2"/>
  <c r="B5223" i="2"/>
  <c r="F5222" i="2"/>
  <c r="E5222" i="2"/>
  <c r="C5222" i="2"/>
  <c r="B5222" i="2"/>
  <c r="F5221" i="2"/>
  <c r="E5221" i="2"/>
  <c r="C5221" i="2"/>
  <c r="B5221" i="2"/>
  <c r="F5220" i="2"/>
  <c r="E5220" i="2"/>
  <c r="C5220" i="2"/>
  <c r="B5220" i="2"/>
  <c r="F5219" i="2"/>
  <c r="E5219" i="2"/>
  <c r="C5219" i="2"/>
  <c r="B5219" i="2"/>
  <c r="F5218" i="2"/>
  <c r="E5218" i="2"/>
  <c r="C5218" i="2"/>
  <c r="B5218" i="2"/>
  <c r="F5217" i="2"/>
  <c r="E5217" i="2"/>
  <c r="C5217" i="2"/>
  <c r="B5217" i="2"/>
  <c r="F5216" i="2"/>
  <c r="E5216" i="2"/>
  <c r="C5216" i="2"/>
  <c r="B5216" i="2"/>
  <c r="F5215" i="2"/>
  <c r="E5215" i="2"/>
  <c r="C5215" i="2"/>
  <c r="B5215" i="2"/>
  <c r="F5214" i="2"/>
  <c r="E5214" i="2"/>
  <c r="C5214" i="2"/>
  <c r="B5214" i="2"/>
  <c r="F5213" i="2"/>
  <c r="E5213" i="2"/>
  <c r="C5213" i="2"/>
  <c r="B5213" i="2"/>
  <c r="F5212" i="2"/>
  <c r="E5212" i="2"/>
  <c r="C5212" i="2"/>
  <c r="B5212" i="2"/>
  <c r="F5211" i="2"/>
  <c r="E5211" i="2"/>
  <c r="C5211" i="2"/>
  <c r="B5211" i="2"/>
  <c r="F5210" i="2"/>
  <c r="E5210" i="2"/>
  <c r="C5210" i="2"/>
  <c r="B5210" i="2"/>
  <c r="F5209" i="2"/>
  <c r="E5209" i="2"/>
  <c r="C5209" i="2"/>
  <c r="B5209" i="2"/>
  <c r="F5208" i="2"/>
  <c r="E5208" i="2"/>
  <c r="C5208" i="2"/>
  <c r="B5208" i="2"/>
  <c r="F5207" i="2"/>
  <c r="E5207" i="2"/>
  <c r="C5207" i="2"/>
  <c r="B5207" i="2"/>
  <c r="F5206" i="2"/>
  <c r="E5206" i="2"/>
  <c r="C5206" i="2"/>
  <c r="B5206" i="2"/>
  <c r="F5205" i="2"/>
  <c r="E5205" i="2"/>
  <c r="C5205" i="2"/>
  <c r="B5205" i="2"/>
  <c r="F5204" i="2"/>
  <c r="E5204" i="2"/>
  <c r="C5204" i="2"/>
  <c r="B5204" i="2"/>
  <c r="F5203" i="2"/>
  <c r="E5203" i="2"/>
  <c r="C5203" i="2"/>
  <c r="B5203" i="2"/>
  <c r="F5202" i="2"/>
  <c r="E5202" i="2"/>
  <c r="C5202" i="2"/>
  <c r="B5202" i="2"/>
  <c r="F5201" i="2"/>
  <c r="E5201" i="2"/>
  <c r="C5201" i="2"/>
  <c r="B5201" i="2"/>
  <c r="F5200" i="2"/>
  <c r="E5200" i="2"/>
  <c r="C5200" i="2"/>
  <c r="B5200" i="2"/>
  <c r="F5199" i="2"/>
  <c r="E5199" i="2"/>
  <c r="C5199" i="2"/>
  <c r="B5199" i="2"/>
  <c r="F5198" i="2"/>
  <c r="E5198" i="2"/>
  <c r="C5198" i="2"/>
  <c r="B5198" i="2"/>
  <c r="F5197" i="2"/>
  <c r="E5197" i="2"/>
  <c r="C5197" i="2"/>
  <c r="B5197" i="2"/>
  <c r="F5196" i="2"/>
  <c r="E5196" i="2"/>
  <c r="C5196" i="2"/>
  <c r="B5196" i="2"/>
  <c r="F5195" i="2"/>
  <c r="E5195" i="2"/>
  <c r="C5195" i="2"/>
  <c r="B5195" i="2"/>
  <c r="F5194" i="2"/>
  <c r="E5194" i="2"/>
  <c r="C5194" i="2"/>
  <c r="B5194" i="2"/>
  <c r="F5193" i="2"/>
  <c r="E5193" i="2"/>
  <c r="C5193" i="2"/>
  <c r="B5193" i="2"/>
  <c r="F5192" i="2"/>
  <c r="E5192" i="2"/>
  <c r="C5192" i="2"/>
  <c r="B5192" i="2"/>
  <c r="F5191" i="2"/>
  <c r="E5191" i="2"/>
  <c r="C5191" i="2"/>
  <c r="B5191" i="2"/>
  <c r="F5190" i="2"/>
  <c r="E5190" i="2"/>
  <c r="C5190" i="2"/>
  <c r="B5190" i="2"/>
  <c r="F5189" i="2"/>
  <c r="E5189" i="2"/>
  <c r="C5189" i="2"/>
  <c r="B5189" i="2"/>
  <c r="F5188" i="2"/>
  <c r="E5188" i="2"/>
  <c r="C5188" i="2"/>
  <c r="B5188" i="2"/>
  <c r="F5187" i="2"/>
  <c r="E5187" i="2"/>
  <c r="C5187" i="2"/>
  <c r="B5187" i="2"/>
  <c r="F5186" i="2"/>
  <c r="E5186" i="2"/>
  <c r="C5186" i="2"/>
  <c r="B5186" i="2"/>
  <c r="F5185" i="2"/>
  <c r="E5185" i="2"/>
  <c r="C5185" i="2"/>
  <c r="B5185" i="2"/>
  <c r="F5184" i="2"/>
  <c r="E5184" i="2"/>
  <c r="C5184" i="2"/>
  <c r="B5184" i="2"/>
  <c r="F5183" i="2"/>
  <c r="E5183" i="2"/>
  <c r="C5183" i="2"/>
  <c r="B5183" i="2"/>
  <c r="F5182" i="2"/>
  <c r="E5182" i="2"/>
  <c r="C5182" i="2"/>
  <c r="B5182" i="2"/>
  <c r="F5181" i="2"/>
  <c r="E5181" i="2"/>
  <c r="C5181" i="2"/>
  <c r="B5181" i="2"/>
  <c r="F5180" i="2"/>
  <c r="E5180" i="2"/>
  <c r="C5180" i="2"/>
  <c r="B5180" i="2"/>
  <c r="F5179" i="2"/>
  <c r="E5179" i="2"/>
  <c r="C5179" i="2"/>
  <c r="B5179" i="2"/>
  <c r="F5178" i="2"/>
  <c r="E5178" i="2"/>
  <c r="C5178" i="2"/>
  <c r="B5178" i="2"/>
  <c r="F5177" i="2"/>
  <c r="E5177" i="2"/>
  <c r="C5177" i="2"/>
  <c r="B5177" i="2"/>
  <c r="F5176" i="2"/>
  <c r="E5176" i="2"/>
  <c r="C5176" i="2"/>
  <c r="B5176" i="2"/>
  <c r="F5175" i="2"/>
  <c r="E5175" i="2"/>
  <c r="C5175" i="2"/>
  <c r="B5175" i="2"/>
  <c r="F5174" i="2"/>
  <c r="E5174" i="2"/>
  <c r="C5174" i="2"/>
  <c r="B5174" i="2"/>
  <c r="F5173" i="2"/>
  <c r="E5173" i="2"/>
  <c r="C5173" i="2"/>
  <c r="B5173" i="2"/>
  <c r="F5172" i="2"/>
  <c r="E5172" i="2"/>
  <c r="C5172" i="2"/>
  <c r="B5172" i="2"/>
  <c r="F5171" i="2"/>
  <c r="E5171" i="2"/>
  <c r="C5171" i="2"/>
  <c r="B5171" i="2"/>
  <c r="F5170" i="2"/>
  <c r="E5170" i="2"/>
  <c r="C5170" i="2"/>
  <c r="B5170" i="2"/>
  <c r="F5169" i="2"/>
  <c r="E5169" i="2"/>
  <c r="C5169" i="2"/>
  <c r="B5169" i="2"/>
  <c r="F5168" i="2"/>
  <c r="E5168" i="2"/>
  <c r="C5168" i="2"/>
  <c r="B5168" i="2"/>
  <c r="F5167" i="2"/>
  <c r="E5167" i="2"/>
  <c r="C5167" i="2"/>
  <c r="B5167" i="2"/>
  <c r="F5166" i="2"/>
  <c r="E5166" i="2"/>
  <c r="C5166" i="2"/>
  <c r="B5166" i="2"/>
  <c r="F5165" i="2"/>
  <c r="E5165" i="2"/>
  <c r="C5165" i="2"/>
  <c r="B5165" i="2"/>
  <c r="F5164" i="2"/>
  <c r="E5164" i="2"/>
  <c r="C5164" i="2"/>
  <c r="B5164" i="2"/>
  <c r="F5163" i="2"/>
  <c r="E5163" i="2"/>
  <c r="C5163" i="2"/>
  <c r="B5163" i="2"/>
  <c r="F5162" i="2"/>
  <c r="E5162" i="2"/>
  <c r="C5162" i="2"/>
  <c r="B5162" i="2"/>
  <c r="F5161" i="2"/>
  <c r="E5161" i="2"/>
  <c r="C5161" i="2"/>
  <c r="B5161" i="2"/>
  <c r="F5160" i="2"/>
  <c r="E5160" i="2"/>
  <c r="C5160" i="2"/>
  <c r="B5160" i="2"/>
  <c r="F5159" i="2"/>
  <c r="E5159" i="2"/>
  <c r="C5159" i="2"/>
  <c r="B5159" i="2"/>
  <c r="F5158" i="2"/>
  <c r="E5158" i="2"/>
  <c r="C5158" i="2"/>
  <c r="B5158" i="2"/>
  <c r="F5157" i="2"/>
  <c r="E5157" i="2"/>
  <c r="C5157" i="2"/>
  <c r="B5157" i="2"/>
  <c r="F5156" i="2"/>
  <c r="E5156" i="2"/>
  <c r="C5156" i="2"/>
  <c r="B5156" i="2"/>
  <c r="F5155" i="2"/>
  <c r="E5155" i="2"/>
  <c r="C5155" i="2"/>
  <c r="B5155" i="2"/>
  <c r="F5154" i="2"/>
  <c r="E5154" i="2"/>
  <c r="C5154" i="2"/>
  <c r="B5154" i="2"/>
  <c r="F5153" i="2"/>
  <c r="E5153" i="2"/>
  <c r="C5153" i="2"/>
  <c r="B5153" i="2"/>
  <c r="F5152" i="2"/>
  <c r="E5152" i="2"/>
  <c r="C5152" i="2"/>
  <c r="B5152" i="2"/>
  <c r="F5151" i="2"/>
  <c r="E5151" i="2"/>
  <c r="C5151" i="2"/>
  <c r="B5151" i="2"/>
  <c r="F5150" i="2"/>
  <c r="E5150" i="2"/>
  <c r="C5150" i="2"/>
  <c r="B5150" i="2"/>
  <c r="F5149" i="2"/>
  <c r="E5149" i="2"/>
  <c r="C5149" i="2"/>
  <c r="B5149" i="2"/>
  <c r="F5148" i="2"/>
  <c r="E5148" i="2"/>
  <c r="C5148" i="2"/>
  <c r="B5148" i="2"/>
  <c r="F5147" i="2"/>
  <c r="E5147" i="2"/>
  <c r="C5147" i="2"/>
  <c r="B5147" i="2"/>
  <c r="F5146" i="2"/>
  <c r="E5146" i="2"/>
  <c r="C5146" i="2"/>
  <c r="B5146" i="2"/>
  <c r="F5145" i="2"/>
  <c r="E5145" i="2"/>
  <c r="C5145" i="2"/>
  <c r="B5145" i="2"/>
  <c r="F5144" i="2"/>
  <c r="E5144" i="2"/>
  <c r="C5144" i="2"/>
  <c r="B5144" i="2"/>
  <c r="F5143" i="2"/>
  <c r="E5143" i="2"/>
  <c r="C5143" i="2"/>
  <c r="B5143" i="2"/>
  <c r="F5142" i="2"/>
  <c r="E5142" i="2"/>
  <c r="C5142" i="2"/>
  <c r="B5142" i="2"/>
  <c r="F5141" i="2"/>
  <c r="E5141" i="2"/>
  <c r="C5141" i="2"/>
  <c r="B5141" i="2"/>
  <c r="F5140" i="2"/>
  <c r="E5140" i="2"/>
  <c r="C5140" i="2"/>
  <c r="B5140" i="2"/>
  <c r="F5139" i="2"/>
  <c r="E5139" i="2"/>
  <c r="C5139" i="2"/>
  <c r="B5139" i="2"/>
  <c r="F5138" i="2"/>
  <c r="E5138" i="2"/>
  <c r="C5138" i="2"/>
  <c r="B5138" i="2"/>
  <c r="F5137" i="2"/>
  <c r="E5137" i="2"/>
  <c r="C5137" i="2"/>
  <c r="B5137" i="2"/>
  <c r="F5136" i="2"/>
  <c r="E5136" i="2"/>
  <c r="C5136" i="2"/>
  <c r="B5136" i="2"/>
  <c r="F5135" i="2"/>
  <c r="E5135" i="2"/>
  <c r="C5135" i="2"/>
  <c r="B5135" i="2"/>
  <c r="F5134" i="2"/>
  <c r="E5134" i="2"/>
  <c r="C5134" i="2"/>
  <c r="B5134" i="2"/>
  <c r="F5133" i="2"/>
  <c r="E5133" i="2"/>
  <c r="C5133" i="2"/>
  <c r="B5133" i="2"/>
  <c r="F5132" i="2"/>
  <c r="E5132" i="2"/>
  <c r="C5132" i="2"/>
  <c r="B5132" i="2"/>
  <c r="F5131" i="2"/>
  <c r="E5131" i="2"/>
  <c r="C5131" i="2"/>
  <c r="B5131" i="2"/>
  <c r="F5130" i="2"/>
  <c r="E5130" i="2"/>
  <c r="C5130" i="2"/>
  <c r="B5130" i="2"/>
  <c r="F5129" i="2"/>
  <c r="E5129" i="2"/>
  <c r="C5129" i="2"/>
  <c r="B5129" i="2"/>
  <c r="F5128" i="2"/>
  <c r="E5128" i="2"/>
  <c r="C5128" i="2"/>
  <c r="B5128" i="2"/>
  <c r="F5127" i="2"/>
  <c r="E5127" i="2"/>
  <c r="C5127" i="2"/>
  <c r="B5127" i="2"/>
  <c r="F5126" i="2"/>
  <c r="E5126" i="2"/>
  <c r="C5126" i="2"/>
  <c r="B5126" i="2"/>
  <c r="F5125" i="2"/>
  <c r="E5125" i="2"/>
  <c r="C5125" i="2"/>
  <c r="B5125" i="2"/>
  <c r="F5124" i="2"/>
  <c r="E5124" i="2"/>
  <c r="C5124" i="2"/>
  <c r="B5124" i="2"/>
  <c r="F5123" i="2"/>
  <c r="E5123" i="2"/>
  <c r="C5123" i="2"/>
  <c r="B5123" i="2"/>
  <c r="F5122" i="2"/>
  <c r="E5122" i="2"/>
  <c r="C5122" i="2"/>
  <c r="B5122" i="2"/>
  <c r="F5121" i="2"/>
  <c r="E5121" i="2"/>
  <c r="C5121" i="2"/>
  <c r="B5121" i="2"/>
  <c r="F5120" i="2"/>
  <c r="E5120" i="2"/>
  <c r="C5120" i="2"/>
  <c r="B5120" i="2"/>
  <c r="F5119" i="2"/>
  <c r="E5119" i="2"/>
  <c r="C5119" i="2"/>
  <c r="B5119" i="2"/>
  <c r="F5118" i="2"/>
  <c r="E5118" i="2"/>
  <c r="C5118" i="2"/>
  <c r="B5118" i="2"/>
  <c r="F5117" i="2"/>
  <c r="E5117" i="2"/>
  <c r="C5117" i="2"/>
  <c r="B5117" i="2"/>
  <c r="F5116" i="2"/>
  <c r="E5116" i="2"/>
  <c r="C5116" i="2"/>
  <c r="B5116" i="2"/>
  <c r="F5115" i="2"/>
  <c r="E5115" i="2"/>
  <c r="C5115" i="2"/>
  <c r="B5115" i="2"/>
  <c r="F5114" i="2"/>
  <c r="E5114" i="2"/>
  <c r="C5114" i="2"/>
  <c r="B5114" i="2"/>
  <c r="F5113" i="2"/>
  <c r="E5113" i="2"/>
  <c r="C5113" i="2"/>
  <c r="B5113" i="2"/>
  <c r="F5112" i="2"/>
  <c r="E5112" i="2"/>
  <c r="C5112" i="2"/>
  <c r="B5112" i="2"/>
  <c r="F5111" i="2"/>
  <c r="E5111" i="2"/>
  <c r="C5111" i="2"/>
  <c r="B5111" i="2"/>
  <c r="F5110" i="2"/>
  <c r="E5110" i="2"/>
  <c r="C5110" i="2"/>
  <c r="B5110" i="2"/>
  <c r="F5109" i="2"/>
  <c r="E5109" i="2"/>
  <c r="C5109" i="2"/>
  <c r="B5109" i="2"/>
  <c r="F5108" i="2"/>
  <c r="E5108" i="2"/>
  <c r="C5108" i="2"/>
  <c r="B5108" i="2"/>
  <c r="F5107" i="2"/>
  <c r="E5107" i="2"/>
  <c r="C5107" i="2"/>
  <c r="B5107" i="2"/>
  <c r="F5106" i="2"/>
  <c r="E5106" i="2"/>
  <c r="C5106" i="2"/>
  <c r="B5106" i="2"/>
  <c r="F5105" i="2"/>
  <c r="E5105" i="2"/>
  <c r="C5105" i="2"/>
  <c r="B5105" i="2"/>
  <c r="F5104" i="2"/>
  <c r="E5104" i="2"/>
  <c r="C5104" i="2"/>
  <c r="B5104" i="2"/>
  <c r="F5103" i="2"/>
  <c r="E5103" i="2"/>
  <c r="C5103" i="2"/>
  <c r="B5103" i="2"/>
  <c r="F5102" i="2"/>
  <c r="E5102" i="2"/>
  <c r="C5102" i="2"/>
  <c r="B5102" i="2"/>
  <c r="F5101" i="2"/>
  <c r="E5101" i="2"/>
  <c r="C5101" i="2"/>
  <c r="B5101" i="2"/>
  <c r="F5100" i="2"/>
  <c r="E5100" i="2"/>
  <c r="C5100" i="2"/>
  <c r="B5100" i="2"/>
  <c r="F5099" i="2"/>
  <c r="E5099" i="2"/>
  <c r="C5099" i="2"/>
  <c r="B5099" i="2"/>
  <c r="F5098" i="2"/>
  <c r="E5098" i="2"/>
  <c r="C5098" i="2"/>
  <c r="B5098" i="2"/>
  <c r="F5097" i="2"/>
  <c r="E5097" i="2"/>
  <c r="C5097" i="2"/>
  <c r="B5097" i="2"/>
  <c r="F5096" i="2"/>
  <c r="E5096" i="2"/>
  <c r="C5096" i="2"/>
  <c r="B5096" i="2"/>
  <c r="F5095" i="2"/>
  <c r="E5095" i="2"/>
  <c r="C5095" i="2"/>
  <c r="B5095" i="2"/>
  <c r="F5094" i="2"/>
  <c r="E5094" i="2"/>
  <c r="C5094" i="2"/>
  <c r="B5094" i="2"/>
  <c r="F5093" i="2"/>
  <c r="E5093" i="2"/>
  <c r="C5093" i="2"/>
  <c r="B5093" i="2"/>
  <c r="F5092" i="2"/>
  <c r="E5092" i="2"/>
  <c r="C5092" i="2"/>
  <c r="B5092" i="2"/>
  <c r="F5091" i="2"/>
  <c r="E5091" i="2"/>
  <c r="C5091" i="2"/>
  <c r="B5091" i="2"/>
  <c r="F5090" i="2"/>
  <c r="E5090" i="2"/>
  <c r="C5090" i="2"/>
  <c r="B5090" i="2"/>
  <c r="F5089" i="2"/>
  <c r="E5089" i="2"/>
  <c r="C5089" i="2"/>
  <c r="B5089" i="2"/>
  <c r="F5088" i="2"/>
  <c r="E5088" i="2"/>
  <c r="C5088" i="2"/>
  <c r="B5088" i="2"/>
  <c r="F5087" i="2"/>
  <c r="E5087" i="2"/>
  <c r="C5087" i="2"/>
  <c r="B5087" i="2"/>
  <c r="F5086" i="2"/>
  <c r="E5086" i="2"/>
  <c r="C5086" i="2"/>
  <c r="B5086" i="2"/>
  <c r="F5085" i="2"/>
  <c r="E5085" i="2"/>
  <c r="C5085" i="2"/>
  <c r="B5085" i="2"/>
  <c r="F5084" i="2"/>
  <c r="E5084" i="2"/>
  <c r="C5084" i="2"/>
  <c r="B5084" i="2"/>
  <c r="F5083" i="2"/>
  <c r="E5083" i="2"/>
  <c r="C5083" i="2"/>
  <c r="B5083" i="2"/>
  <c r="F5082" i="2"/>
  <c r="E5082" i="2"/>
  <c r="C5082" i="2"/>
  <c r="B5082" i="2"/>
  <c r="F5081" i="2"/>
  <c r="E5081" i="2"/>
  <c r="C5081" i="2"/>
  <c r="B5081" i="2"/>
  <c r="F5080" i="2"/>
  <c r="E5080" i="2"/>
  <c r="C5080" i="2"/>
  <c r="B5080" i="2"/>
  <c r="F5079" i="2"/>
  <c r="E5079" i="2"/>
  <c r="C5079" i="2"/>
  <c r="B5079" i="2"/>
  <c r="F5078" i="2"/>
  <c r="E5078" i="2"/>
  <c r="C5078" i="2"/>
  <c r="B5078" i="2"/>
  <c r="F5077" i="2"/>
  <c r="E5077" i="2"/>
  <c r="C5077" i="2"/>
  <c r="B5077" i="2"/>
  <c r="F5076" i="2"/>
  <c r="E5076" i="2"/>
  <c r="C5076" i="2"/>
  <c r="B5076" i="2"/>
  <c r="F5075" i="2"/>
  <c r="E5075" i="2"/>
  <c r="C5075" i="2"/>
  <c r="B5075" i="2"/>
  <c r="F5074" i="2"/>
  <c r="E5074" i="2"/>
  <c r="C5074" i="2"/>
  <c r="B5074" i="2"/>
  <c r="F5073" i="2"/>
  <c r="E5073" i="2"/>
  <c r="C5073" i="2"/>
  <c r="B5073" i="2"/>
  <c r="F5072" i="2"/>
  <c r="E5072" i="2"/>
  <c r="C5072" i="2"/>
  <c r="B5072" i="2"/>
  <c r="F5071" i="2"/>
  <c r="E5071" i="2"/>
  <c r="C5071" i="2"/>
  <c r="B5071" i="2"/>
  <c r="F5070" i="2"/>
  <c r="E5070" i="2"/>
  <c r="C5070" i="2"/>
  <c r="B5070" i="2"/>
  <c r="F5069" i="2"/>
  <c r="E5069" i="2"/>
  <c r="C5069" i="2"/>
  <c r="B5069" i="2"/>
  <c r="F5068" i="2"/>
  <c r="E5068" i="2"/>
  <c r="C5068" i="2"/>
  <c r="B5068" i="2"/>
  <c r="F5067" i="2"/>
  <c r="E5067" i="2"/>
  <c r="C5067" i="2"/>
  <c r="B5067" i="2"/>
  <c r="F5066" i="2"/>
  <c r="E5066" i="2"/>
  <c r="C5066" i="2"/>
  <c r="B5066" i="2"/>
  <c r="F5065" i="2"/>
  <c r="E5065" i="2"/>
  <c r="C5065" i="2"/>
  <c r="B5065" i="2"/>
  <c r="F5064" i="2"/>
  <c r="E5064" i="2"/>
  <c r="C5064" i="2"/>
  <c r="B5064" i="2"/>
  <c r="F5063" i="2"/>
  <c r="E5063" i="2"/>
  <c r="C5063" i="2"/>
  <c r="B5063" i="2"/>
  <c r="F5062" i="2"/>
  <c r="E5062" i="2"/>
  <c r="C5062" i="2"/>
  <c r="B5062" i="2"/>
  <c r="F5061" i="2"/>
  <c r="E5061" i="2"/>
  <c r="C5061" i="2"/>
  <c r="B5061" i="2"/>
  <c r="F5060" i="2"/>
  <c r="E5060" i="2"/>
  <c r="C5060" i="2"/>
  <c r="B5060" i="2"/>
  <c r="F5059" i="2"/>
  <c r="E5059" i="2"/>
  <c r="C5059" i="2"/>
  <c r="B5059" i="2"/>
  <c r="F5058" i="2"/>
  <c r="E5058" i="2"/>
  <c r="C5058" i="2"/>
  <c r="B5058" i="2"/>
  <c r="F5057" i="2"/>
  <c r="E5057" i="2"/>
  <c r="C5057" i="2"/>
  <c r="B5057" i="2"/>
  <c r="F5056" i="2"/>
  <c r="E5056" i="2"/>
  <c r="C5056" i="2"/>
  <c r="B5056" i="2"/>
  <c r="F5055" i="2"/>
  <c r="E5055" i="2"/>
  <c r="C5055" i="2"/>
  <c r="B5055" i="2"/>
  <c r="F5054" i="2"/>
  <c r="E5054" i="2"/>
  <c r="C5054" i="2"/>
  <c r="B5054" i="2"/>
  <c r="F5053" i="2"/>
  <c r="E5053" i="2"/>
  <c r="C5053" i="2"/>
  <c r="B5053" i="2"/>
  <c r="F5052" i="2"/>
  <c r="E5052" i="2"/>
  <c r="C5052" i="2"/>
  <c r="B5052" i="2"/>
  <c r="F5051" i="2"/>
  <c r="E5051" i="2"/>
  <c r="C5051" i="2"/>
  <c r="B5051" i="2"/>
  <c r="F5050" i="2"/>
  <c r="E5050" i="2"/>
  <c r="C5050" i="2"/>
  <c r="B5050" i="2"/>
  <c r="F5049" i="2"/>
  <c r="E5049" i="2"/>
  <c r="C5049" i="2"/>
  <c r="B5049" i="2"/>
  <c r="F5048" i="2"/>
  <c r="E5048" i="2"/>
  <c r="C5048" i="2"/>
  <c r="B5048" i="2"/>
  <c r="F5047" i="2"/>
  <c r="E5047" i="2"/>
  <c r="C5047" i="2"/>
  <c r="B5047" i="2"/>
  <c r="F5046" i="2"/>
  <c r="E5046" i="2"/>
  <c r="C5046" i="2"/>
  <c r="B5046" i="2"/>
  <c r="F5045" i="2"/>
  <c r="E5045" i="2"/>
  <c r="C5045" i="2"/>
  <c r="B5045" i="2"/>
  <c r="F5044" i="2"/>
  <c r="E5044" i="2"/>
  <c r="C5044" i="2"/>
  <c r="B5044" i="2"/>
  <c r="F5043" i="2"/>
  <c r="E5043" i="2"/>
  <c r="C5043" i="2"/>
  <c r="B5043" i="2"/>
  <c r="F5042" i="2"/>
  <c r="E5042" i="2"/>
  <c r="C5042" i="2"/>
  <c r="B5042" i="2"/>
  <c r="F5041" i="2"/>
  <c r="E5041" i="2"/>
  <c r="C5041" i="2"/>
  <c r="B5041" i="2"/>
  <c r="F5040" i="2"/>
  <c r="E5040" i="2"/>
  <c r="C5040" i="2"/>
  <c r="B5040" i="2"/>
  <c r="F5039" i="2"/>
  <c r="E5039" i="2"/>
  <c r="C5039" i="2"/>
  <c r="B5039" i="2"/>
  <c r="F5038" i="2"/>
  <c r="E5038" i="2"/>
  <c r="C5038" i="2"/>
  <c r="B5038" i="2"/>
  <c r="F5037" i="2"/>
  <c r="E5037" i="2"/>
  <c r="C5037" i="2"/>
  <c r="B5037" i="2"/>
  <c r="F5036" i="2"/>
  <c r="E5036" i="2"/>
  <c r="C5036" i="2"/>
  <c r="B5036" i="2"/>
  <c r="F5035" i="2"/>
  <c r="E5035" i="2"/>
  <c r="C5035" i="2"/>
  <c r="B5035" i="2"/>
  <c r="F5034" i="2"/>
  <c r="E5034" i="2"/>
  <c r="C5034" i="2"/>
  <c r="B5034" i="2"/>
  <c r="F5033" i="2"/>
  <c r="E5033" i="2"/>
  <c r="C5033" i="2"/>
  <c r="B5033" i="2"/>
  <c r="F5032" i="2"/>
  <c r="E5032" i="2"/>
  <c r="C5032" i="2"/>
  <c r="B5032" i="2"/>
  <c r="F5031" i="2"/>
  <c r="E5031" i="2"/>
  <c r="C5031" i="2"/>
  <c r="B5031" i="2"/>
  <c r="F5030" i="2"/>
  <c r="E5030" i="2"/>
  <c r="C5030" i="2"/>
  <c r="B5030" i="2"/>
  <c r="F5029" i="2"/>
  <c r="E5029" i="2"/>
  <c r="C5029" i="2"/>
  <c r="B5029" i="2"/>
  <c r="F5028" i="2"/>
  <c r="E5028" i="2"/>
  <c r="C5028" i="2"/>
  <c r="B5028" i="2"/>
  <c r="F5027" i="2"/>
  <c r="E5027" i="2"/>
  <c r="C5027" i="2"/>
  <c r="B5027" i="2"/>
  <c r="F5026" i="2"/>
  <c r="E5026" i="2"/>
  <c r="C5026" i="2"/>
  <c r="B5026" i="2"/>
  <c r="F5025" i="2"/>
  <c r="E5025" i="2"/>
  <c r="C5025" i="2"/>
  <c r="B5025" i="2"/>
  <c r="F5024" i="2"/>
  <c r="E5024" i="2"/>
  <c r="C5024" i="2"/>
  <c r="B5024" i="2"/>
  <c r="F5023" i="2"/>
  <c r="E5023" i="2"/>
  <c r="C5023" i="2"/>
  <c r="B5023" i="2"/>
  <c r="F5022" i="2"/>
  <c r="E5022" i="2"/>
  <c r="C5022" i="2"/>
  <c r="B5022" i="2"/>
  <c r="F5021" i="2"/>
  <c r="E5021" i="2"/>
  <c r="C5021" i="2"/>
  <c r="B5021" i="2"/>
  <c r="F5020" i="2"/>
  <c r="E5020" i="2"/>
  <c r="C5020" i="2"/>
  <c r="B5020" i="2"/>
  <c r="F5019" i="2"/>
  <c r="E5019" i="2"/>
  <c r="C5019" i="2"/>
  <c r="B5019" i="2"/>
  <c r="F5018" i="2"/>
  <c r="E5018" i="2"/>
  <c r="C5018" i="2"/>
  <c r="B5018" i="2"/>
  <c r="F5017" i="2"/>
  <c r="E5017" i="2"/>
  <c r="C5017" i="2"/>
  <c r="B5017" i="2"/>
  <c r="F5016" i="2"/>
  <c r="E5016" i="2"/>
  <c r="C5016" i="2"/>
  <c r="B5016" i="2"/>
  <c r="F5015" i="2"/>
  <c r="E5015" i="2"/>
  <c r="C5015" i="2"/>
  <c r="B5015" i="2"/>
  <c r="F5014" i="2"/>
  <c r="E5014" i="2"/>
  <c r="C5014" i="2"/>
  <c r="B5014" i="2"/>
  <c r="F5013" i="2"/>
  <c r="E5013" i="2"/>
  <c r="C5013" i="2"/>
  <c r="B5013" i="2"/>
  <c r="F5012" i="2"/>
  <c r="E5012" i="2"/>
  <c r="C5012" i="2"/>
  <c r="B5012" i="2"/>
  <c r="F5011" i="2"/>
  <c r="E5011" i="2"/>
  <c r="C5011" i="2"/>
  <c r="B5011" i="2"/>
  <c r="F5010" i="2"/>
  <c r="E5010" i="2"/>
  <c r="C5010" i="2"/>
  <c r="B5010" i="2"/>
  <c r="F5009" i="2"/>
  <c r="E5009" i="2"/>
  <c r="C5009" i="2"/>
  <c r="B5009" i="2"/>
  <c r="F5008" i="2"/>
  <c r="E5008" i="2"/>
  <c r="C5008" i="2"/>
  <c r="B5008" i="2"/>
  <c r="F5007" i="2"/>
  <c r="E5007" i="2"/>
  <c r="C5007" i="2"/>
  <c r="B5007" i="2"/>
  <c r="F5006" i="2"/>
  <c r="E5006" i="2"/>
  <c r="C5006" i="2"/>
  <c r="B5006" i="2"/>
  <c r="F5005" i="2"/>
  <c r="E5005" i="2"/>
  <c r="C5005" i="2"/>
  <c r="B5005" i="2"/>
  <c r="F5004" i="2"/>
  <c r="E5004" i="2"/>
  <c r="C5004" i="2"/>
  <c r="B5004" i="2"/>
  <c r="F5003" i="2"/>
  <c r="E5003" i="2"/>
  <c r="C5003" i="2"/>
  <c r="B5003" i="2"/>
  <c r="F5002" i="2"/>
  <c r="E5002" i="2"/>
  <c r="C5002" i="2"/>
  <c r="B5002" i="2"/>
  <c r="F5001" i="2"/>
  <c r="E5001" i="2"/>
  <c r="C5001" i="2"/>
  <c r="B5001" i="2"/>
  <c r="F5000" i="2"/>
  <c r="E5000" i="2"/>
  <c r="C5000" i="2"/>
  <c r="B5000" i="2"/>
  <c r="F4999" i="2"/>
  <c r="E4999" i="2"/>
  <c r="C4999" i="2"/>
  <c r="B4999" i="2"/>
  <c r="F4998" i="2"/>
  <c r="E4998" i="2"/>
  <c r="C4998" i="2"/>
  <c r="B4998" i="2"/>
  <c r="F4997" i="2"/>
  <c r="E4997" i="2"/>
  <c r="C4997" i="2"/>
  <c r="B4997" i="2"/>
  <c r="F4996" i="2"/>
  <c r="E4996" i="2"/>
  <c r="C4996" i="2"/>
  <c r="B4996" i="2"/>
  <c r="F4995" i="2"/>
  <c r="E4995" i="2"/>
  <c r="C4995" i="2"/>
  <c r="B4995" i="2"/>
  <c r="F4994" i="2"/>
  <c r="E4994" i="2"/>
  <c r="C4994" i="2"/>
  <c r="B4994" i="2"/>
  <c r="F4993" i="2"/>
  <c r="E4993" i="2"/>
  <c r="C4993" i="2"/>
  <c r="B4993" i="2"/>
  <c r="F4992" i="2"/>
  <c r="E4992" i="2"/>
  <c r="C4992" i="2"/>
  <c r="B4992" i="2"/>
  <c r="F4991" i="2"/>
  <c r="E4991" i="2"/>
  <c r="C4991" i="2"/>
  <c r="B4991" i="2"/>
  <c r="F4990" i="2"/>
  <c r="E4990" i="2"/>
  <c r="C4990" i="2"/>
  <c r="B4990" i="2"/>
  <c r="F4989" i="2"/>
  <c r="E4989" i="2"/>
  <c r="C4989" i="2"/>
  <c r="B4989" i="2"/>
  <c r="F4988" i="2"/>
  <c r="E4988" i="2"/>
  <c r="C4988" i="2"/>
  <c r="B4988" i="2"/>
  <c r="F4987" i="2"/>
  <c r="E4987" i="2"/>
  <c r="C4987" i="2"/>
  <c r="B4987" i="2"/>
  <c r="F4986" i="2"/>
  <c r="E4986" i="2"/>
  <c r="C4986" i="2"/>
  <c r="B4986" i="2"/>
  <c r="F4985" i="2"/>
  <c r="E4985" i="2"/>
  <c r="C4985" i="2"/>
  <c r="B4985" i="2"/>
  <c r="F4984" i="2"/>
  <c r="E4984" i="2"/>
  <c r="C4984" i="2"/>
  <c r="B4984" i="2"/>
  <c r="F4983" i="2"/>
  <c r="E4983" i="2"/>
  <c r="C4983" i="2"/>
  <c r="B4983" i="2"/>
  <c r="F4982" i="2"/>
  <c r="E4982" i="2"/>
  <c r="C4982" i="2"/>
  <c r="B4982" i="2"/>
  <c r="F4981" i="2"/>
  <c r="E4981" i="2"/>
  <c r="C4981" i="2"/>
  <c r="B4981" i="2"/>
  <c r="F4980" i="2"/>
  <c r="E4980" i="2"/>
  <c r="C4980" i="2"/>
  <c r="B4980" i="2"/>
  <c r="F4979" i="2"/>
  <c r="E4979" i="2"/>
  <c r="C4979" i="2"/>
  <c r="B4979" i="2"/>
  <c r="F4978" i="2"/>
  <c r="E4978" i="2"/>
  <c r="C4978" i="2"/>
  <c r="B4978" i="2"/>
  <c r="F4977" i="2"/>
  <c r="E4977" i="2"/>
  <c r="C4977" i="2"/>
  <c r="B4977" i="2"/>
  <c r="F4976" i="2"/>
  <c r="E4976" i="2"/>
  <c r="C4976" i="2"/>
  <c r="B4976" i="2"/>
  <c r="F4975" i="2"/>
  <c r="E4975" i="2"/>
  <c r="C4975" i="2"/>
  <c r="B4975" i="2"/>
  <c r="F4974" i="2"/>
  <c r="E4974" i="2"/>
  <c r="C4974" i="2"/>
  <c r="B4974" i="2"/>
  <c r="F4973" i="2"/>
  <c r="E4973" i="2"/>
  <c r="C4973" i="2"/>
  <c r="B4973" i="2"/>
  <c r="F4972" i="2"/>
  <c r="E4972" i="2"/>
  <c r="C4972" i="2"/>
  <c r="B4972" i="2"/>
  <c r="F4971" i="2"/>
  <c r="E4971" i="2"/>
  <c r="C4971" i="2"/>
  <c r="B4971" i="2"/>
  <c r="F4970" i="2"/>
  <c r="E4970" i="2"/>
  <c r="C4970" i="2"/>
  <c r="B4970" i="2"/>
  <c r="F4969" i="2"/>
  <c r="E4969" i="2"/>
  <c r="C4969" i="2"/>
  <c r="B4969" i="2"/>
  <c r="F4968" i="2"/>
  <c r="E4968" i="2"/>
  <c r="C4968" i="2"/>
  <c r="B4968" i="2"/>
  <c r="F4967" i="2"/>
  <c r="E4967" i="2"/>
  <c r="C4967" i="2"/>
  <c r="B4967" i="2"/>
  <c r="F4966" i="2"/>
  <c r="E4966" i="2"/>
  <c r="C4966" i="2"/>
  <c r="B4966" i="2"/>
  <c r="F4965" i="2"/>
  <c r="E4965" i="2"/>
  <c r="C4965" i="2"/>
  <c r="B4965" i="2"/>
  <c r="F4964" i="2"/>
  <c r="E4964" i="2"/>
  <c r="C4964" i="2"/>
  <c r="B4964" i="2"/>
  <c r="F4963" i="2"/>
  <c r="E4963" i="2"/>
  <c r="C4963" i="2"/>
  <c r="B4963" i="2"/>
  <c r="F4962" i="2"/>
  <c r="E4962" i="2"/>
  <c r="C4962" i="2"/>
  <c r="B4962" i="2"/>
  <c r="F4961" i="2"/>
  <c r="E4961" i="2"/>
  <c r="C4961" i="2"/>
  <c r="B4961" i="2"/>
  <c r="F4960" i="2"/>
  <c r="E4960" i="2"/>
  <c r="C4960" i="2"/>
  <c r="B4960" i="2"/>
  <c r="F4959" i="2"/>
  <c r="E4959" i="2"/>
  <c r="C4959" i="2"/>
  <c r="B4959" i="2"/>
  <c r="F4958" i="2"/>
  <c r="E4958" i="2"/>
  <c r="C4958" i="2"/>
  <c r="B4958" i="2"/>
  <c r="F4957" i="2"/>
  <c r="E4957" i="2"/>
  <c r="C4957" i="2"/>
  <c r="B4957" i="2"/>
  <c r="F4956" i="2"/>
  <c r="E4956" i="2"/>
  <c r="C4956" i="2"/>
  <c r="B4956" i="2"/>
  <c r="F4955" i="2"/>
  <c r="E4955" i="2"/>
  <c r="C4955" i="2"/>
  <c r="B4955" i="2"/>
  <c r="F4954" i="2"/>
  <c r="E4954" i="2"/>
  <c r="C4954" i="2"/>
  <c r="B4954" i="2"/>
  <c r="F4953" i="2"/>
  <c r="E4953" i="2"/>
  <c r="C4953" i="2"/>
  <c r="B4953" i="2"/>
  <c r="F4952" i="2"/>
  <c r="E4952" i="2"/>
  <c r="C4952" i="2"/>
  <c r="B4952" i="2"/>
  <c r="F4951" i="2"/>
  <c r="E4951" i="2"/>
  <c r="C4951" i="2"/>
  <c r="B4951" i="2"/>
  <c r="F4950" i="2"/>
  <c r="E4950" i="2"/>
  <c r="C4950" i="2"/>
  <c r="B4950" i="2"/>
  <c r="F4949" i="2"/>
  <c r="E4949" i="2"/>
  <c r="C4949" i="2"/>
  <c r="B4949" i="2"/>
  <c r="F4948" i="2"/>
  <c r="E4948" i="2"/>
  <c r="C4948" i="2"/>
  <c r="B4948" i="2"/>
  <c r="F4947" i="2"/>
  <c r="E4947" i="2"/>
  <c r="C4947" i="2"/>
  <c r="B4947" i="2"/>
  <c r="F4946" i="2"/>
  <c r="E4946" i="2"/>
  <c r="C4946" i="2"/>
  <c r="B4946" i="2"/>
  <c r="F4945" i="2"/>
  <c r="E4945" i="2"/>
  <c r="C4945" i="2"/>
  <c r="B4945" i="2"/>
  <c r="F4944" i="2"/>
  <c r="E4944" i="2"/>
  <c r="C4944" i="2"/>
  <c r="B4944" i="2"/>
  <c r="F4943" i="2"/>
  <c r="E4943" i="2"/>
  <c r="C4943" i="2"/>
  <c r="B4943" i="2"/>
  <c r="F4942" i="2"/>
  <c r="E4942" i="2"/>
  <c r="C4942" i="2"/>
  <c r="B4942" i="2"/>
  <c r="F4941" i="2"/>
  <c r="E4941" i="2"/>
  <c r="C4941" i="2"/>
  <c r="B4941" i="2"/>
  <c r="F4940" i="2"/>
  <c r="E4940" i="2"/>
  <c r="C4940" i="2"/>
  <c r="B4940" i="2"/>
  <c r="F4939" i="2"/>
  <c r="E4939" i="2"/>
  <c r="C4939" i="2"/>
  <c r="B4939" i="2"/>
  <c r="F4938" i="2"/>
  <c r="E4938" i="2"/>
  <c r="C4938" i="2"/>
  <c r="B4938" i="2"/>
  <c r="F4937" i="2"/>
  <c r="E4937" i="2"/>
  <c r="C4937" i="2"/>
  <c r="B4937" i="2"/>
  <c r="F4936" i="2"/>
  <c r="E4936" i="2"/>
  <c r="C4936" i="2"/>
  <c r="B4936" i="2"/>
  <c r="F4935" i="2"/>
  <c r="E4935" i="2"/>
  <c r="C4935" i="2"/>
  <c r="B4935" i="2"/>
  <c r="F4934" i="2"/>
  <c r="E4934" i="2"/>
  <c r="C4934" i="2"/>
  <c r="B4934" i="2"/>
  <c r="F4933" i="2"/>
  <c r="E4933" i="2"/>
  <c r="C4933" i="2"/>
  <c r="B4933" i="2"/>
  <c r="F4932" i="2"/>
  <c r="E4932" i="2"/>
  <c r="C4932" i="2"/>
  <c r="B4932" i="2"/>
  <c r="F4931" i="2"/>
  <c r="E4931" i="2"/>
  <c r="C4931" i="2"/>
  <c r="B4931" i="2"/>
  <c r="F4930" i="2"/>
  <c r="E4930" i="2"/>
  <c r="C4930" i="2"/>
  <c r="B4930" i="2"/>
  <c r="F4929" i="2"/>
  <c r="E4929" i="2"/>
  <c r="C4929" i="2"/>
  <c r="B4929" i="2"/>
  <c r="F4928" i="2"/>
  <c r="E4928" i="2"/>
  <c r="C4928" i="2"/>
  <c r="B4928" i="2"/>
  <c r="F4927" i="2"/>
  <c r="E4927" i="2"/>
  <c r="C4927" i="2"/>
  <c r="B4927" i="2"/>
  <c r="F4926" i="2"/>
  <c r="E4926" i="2"/>
  <c r="C4926" i="2"/>
  <c r="B4926" i="2"/>
  <c r="F4925" i="2"/>
  <c r="E4925" i="2"/>
  <c r="C4925" i="2"/>
  <c r="B4925" i="2"/>
  <c r="F4924" i="2"/>
  <c r="E4924" i="2"/>
  <c r="C4924" i="2"/>
  <c r="B4924" i="2"/>
  <c r="F4923" i="2"/>
  <c r="E4923" i="2"/>
  <c r="C4923" i="2"/>
  <c r="B4923" i="2"/>
  <c r="F4922" i="2"/>
  <c r="E4922" i="2"/>
  <c r="C4922" i="2"/>
  <c r="B4922" i="2"/>
  <c r="F4921" i="2"/>
  <c r="E4921" i="2"/>
  <c r="C4921" i="2"/>
  <c r="B4921" i="2"/>
  <c r="F4920" i="2"/>
  <c r="E4920" i="2"/>
  <c r="C4920" i="2"/>
  <c r="B4920" i="2"/>
  <c r="F4919" i="2"/>
  <c r="E4919" i="2"/>
  <c r="C4919" i="2"/>
  <c r="B4919" i="2"/>
  <c r="F4918" i="2"/>
  <c r="E4918" i="2"/>
  <c r="C4918" i="2"/>
  <c r="B4918" i="2"/>
  <c r="F4917" i="2"/>
  <c r="E4917" i="2"/>
  <c r="C4917" i="2"/>
  <c r="B4917" i="2"/>
  <c r="F4916" i="2"/>
  <c r="E4916" i="2"/>
  <c r="C4916" i="2"/>
  <c r="B4916" i="2"/>
  <c r="F4915" i="2"/>
  <c r="E4915" i="2"/>
  <c r="C4915" i="2"/>
  <c r="B4915" i="2"/>
  <c r="F4914" i="2"/>
  <c r="E4914" i="2"/>
  <c r="C4914" i="2"/>
  <c r="B4914" i="2"/>
  <c r="F4913" i="2"/>
  <c r="E4913" i="2"/>
  <c r="C4913" i="2"/>
  <c r="B4913" i="2"/>
  <c r="F4912" i="2"/>
  <c r="E4912" i="2"/>
  <c r="C4912" i="2"/>
  <c r="B4912" i="2"/>
  <c r="F4911" i="2"/>
  <c r="E4911" i="2"/>
  <c r="C4911" i="2"/>
  <c r="B4911" i="2"/>
  <c r="F4910" i="2"/>
  <c r="E4910" i="2"/>
  <c r="C4910" i="2"/>
  <c r="B4910" i="2"/>
  <c r="F4909" i="2"/>
  <c r="E4909" i="2"/>
  <c r="C4909" i="2"/>
  <c r="B4909" i="2"/>
  <c r="F4908" i="2"/>
  <c r="E4908" i="2"/>
  <c r="C4908" i="2"/>
  <c r="B4908" i="2"/>
  <c r="F4907" i="2"/>
  <c r="E4907" i="2"/>
  <c r="C4907" i="2"/>
  <c r="B4907" i="2"/>
  <c r="F4906" i="2"/>
  <c r="E4906" i="2"/>
  <c r="C4906" i="2"/>
  <c r="B4906" i="2"/>
  <c r="F4905" i="2"/>
  <c r="E4905" i="2"/>
  <c r="C4905" i="2"/>
  <c r="B4905" i="2"/>
  <c r="F4904" i="2"/>
  <c r="E4904" i="2"/>
  <c r="C4904" i="2"/>
  <c r="B4904" i="2"/>
  <c r="F4903" i="2"/>
  <c r="E4903" i="2"/>
  <c r="C4903" i="2"/>
  <c r="B4903" i="2"/>
  <c r="F4902" i="2"/>
  <c r="E4902" i="2"/>
  <c r="C4902" i="2"/>
  <c r="B4902" i="2"/>
  <c r="F4901" i="2"/>
  <c r="E4901" i="2"/>
  <c r="C4901" i="2"/>
  <c r="B4901" i="2"/>
  <c r="F4900" i="2"/>
  <c r="E4900" i="2"/>
  <c r="C4900" i="2"/>
  <c r="B4900" i="2"/>
  <c r="F4899" i="2"/>
  <c r="E4899" i="2"/>
  <c r="C4899" i="2"/>
  <c r="B4899" i="2"/>
  <c r="F4898" i="2"/>
  <c r="E4898" i="2"/>
  <c r="C4898" i="2"/>
  <c r="B4898" i="2"/>
  <c r="F4897" i="2"/>
  <c r="E4897" i="2"/>
  <c r="C4897" i="2"/>
  <c r="B4897" i="2"/>
  <c r="F4896" i="2"/>
  <c r="E4896" i="2"/>
  <c r="C4896" i="2"/>
  <c r="B4896" i="2"/>
  <c r="F4895" i="2"/>
  <c r="E4895" i="2"/>
  <c r="C4895" i="2"/>
  <c r="B4895" i="2"/>
  <c r="F4894" i="2"/>
  <c r="E4894" i="2"/>
  <c r="C4894" i="2"/>
  <c r="B4894" i="2"/>
  <c r="F4893" i="2"/>
  <c r="E4893" i="2"/>
  <c r="C4893" i="2"/>
  <c r="B4893" i="2"/>
  <c r="F4892" i="2"/>
  <c r="E4892" i="2"/>
  <c r="C4892" i="2"/>
  <c r="B4892" i="2"/>
  <c r="F4891" i="2"/>
  <c r="E4891" i="2"/>
  <c r="C4891" i="2"/>
  <c r="B4891" i="2"/>
  <c r="F4890" i="2"/>
  <c r="E4890" i="2"/>
  <c r="C4890" i="2"/>
  <c r="B4890" i="2"/>
  <c r="F4889" i="2"/>
  <c r="E4889" i="2"/>
  <c r="C4889" i="2"/>
  <c r="B4889" i="2"/>
  <c r="F4888" i="2"/>
  <c r="E4888" i="2"/>
  <c r="C4888" i="2"/>
  <c r="B4888" i="2"/>
  <c r="F4887" i="2"/>
  <c r="E4887" i="2"/>
  <c r="C4887" i="2"/>
  <c r="B4887" i="2"/>
  <c r="F4886" i="2"/>
  <c r="E4886" i="2"/>
  <c r="C4886" i="2"/>
  <c r="B4886" i="2"/>
  <c r="F4885" i="2"/>
  <c r="E4885" i="2"/>
  <c r="C4885" i="2"/>
  <c r="B4885" i="2"/>
  <c r="F4884" i="2"/>
  <c r="E4884" i="2"/>
  <c r="C4884" i="2"/>
  <c r="B4884" i="2"/>
  <c r="F4883" i="2"/>
  <c r="E4883" i="2"/>
  <c r="C4883" i="2"/>
  <c r="B4883" i="2"/>
  <c r="F4882" i="2"/>
  <c r="E4882" i="2"/>
  <c r="C4882" i="2"/>
  <c r="B4882" i="2"/>
  <c r="F4881" i="2"/>
  <c r="E4881" i="2"/>
  <c r="C4881" i="2"/>
  <c r="B4881" i="2"/>
  <c r="F4880" i="2"/>
  <c r="E4880" i="2"/>
  <c r="C4880" i="2"/>
  <c r="B4880" i="2"/>
  <c r="F4879" i="2"/>
  <c r="E4879" i="2"/>
  <c r="C4879" i="2"/>
  <c r="B4879" i="2"/>
  <c r="F4878" i="2"/>
  <c r="E4878" i="2"/>
  <c r="C4878" i="2"/>
  <c r="B4878" i="2"/>
  <c r="F4877" i="2"/>
  <c r="E4877" i="2"/>
  <c r="C4877" i="2"/>
  <c r="B4877" i="2"/>
  <c r="F4876" i="2"/>
  <c r="E4876" i="2"/>
  <c r="C4876" i="2"/>
  <c r="B4876" i="2"/>
  <c r="F4875" i="2"/>
  <c r="E4875" i="2"/>
  <c r="C4875" i="2"/>
  <c r="B4875" i="2"/>
  <c r="F4874" i="2"/>
  <c r="E4874" i="2"/>
  <c r="C4874" i="2"/>
  <c r="B4874" i="2"/>
  <c r="F4873" i="2"/>
  <c r="E4873" i="2"/>
  <c r="C4873" i="2"/>
  <c r="B4873" i="2"/>
  <c r="F4872" i="2"/>
  <c r="E4872" i="2"/>
  <c r="C4872" i="2"/>
  <c r="B4872" i="2"/>
  <c r="F4871" i="2"/>
  <c r="E4871" i="2"/>
  <c r="C4871" i="2"/>
  <c r="B4871" i="2"/>
  <c r="F4870" i="2"/>
  <c r="E4870" i="2"/>
  <c r="C4870" i="2"/>
  <c r="B4870" i="2"/>
  <c r="F4869" i="2"/>
  <c r="E4869" i="2"/>
  <c r="C4869" i="2"/>
  <c r="B4869" i="2"/>
  <c r="F4868" i="2"/>
  <c r="E4868" i="2"/>
  <c r="C4868" i="2"/>
  <c r="B4868" i="2"/>
  <c r="F4867" i="2"/>
  <c r="E4867" i="2"/>
  <c r="C4867" i="2"/>
  <c r="B4867" i="2"/>
  <c r="F4866" i="2"/>
  <c r="E4866" i="2"/>
  <c r="C4866" i="2"/>
  <c r="B4866" i="2"/>
  <c r="F4865" i="2"/>
  <c r="E4865" i="2"/>
  <c r="C4865" i="2"/>
  <c r="B4865" i="2"/>
  <c r="F4864" i="2"/>
  <c r="E4864" i="2"/>
  <c r="C4864" i="2"/>
  <c r="B4864" i="2"/>
  <c r="F4863" i="2"/>
  <c r="E4863" i="2"/>
  <c r="C4863" i="2"/>
  <c r="B4863" i="2"/>
  <c r="F4862" i="2"/>
  <c r="E4862" i="2"/>
  <c r="C4862" i="2"/>
  <c r="B4862" i="2"/>
  <c r="F4861" i="2"/>
  <c r="E4861" i="2"/>
  <c r="C4861" i="2"/>
  <c r="B4861" i="2"/>
  <c r="F4860" i="2"/>
  <c r="E4860" i="2"/>
  <c r="C4860" i="2"/>
  <c r="B4860" i="2"/>
  <c r="F4859" i="2"/>
  <c r="E4859" i="2"/>
  <c r="C4859" i="2"/>
  <c r="B4859" i="2"/>
  <c r="F4858" i="2"/>
  <c r="E4858" i="2"/>
  <c r="C4858" i="2"/>
  <c r="B4858" i="2"/>
  <c r="F4857" i="2"/>
  <c r="E4857" i="2"/>
  <c r="C4857" i="2"/>
  <c r="B4857" i="2"/>
  <c r="F4856" i="2"/>
  <c r="E4856" i="2"/>
  <c r="C4856" i="2"/>
  <c r="B4856" i="2"/>
  <c r="F4855" i="2"/>
  <c r="E4855" i="2"/>
  <c r="C4855" i="2"/>
  <c r="B4855" i="2"/>
  <c r="F4854" i="2"/>
  <c r="E4854" i="2"/>
  <c r="C4854" i="2"/>
  <c r="B4854" i="2"/>
  <c r="F4853" i="2"/>
  <c r="E4853" i="2"/>
  <c r="C4853" i="2"/>
  <c r="B4853" i="2"/>
  <c r="F4852" i="2"/>
  <c r="E4852" i="2"/>
  <c r="C4852" i="2"/>
  <c r="B4852" i="2"/>
  <c r="F4851" i="2"/>
  <c r="E4851" i="2"/>
  <c r="C4851" i="2"/>
  <c r="B4851" i="2"/>
  <c r="F4850" i="2"/>
  <c r="E4850" i="2"/>
  <c r="C4850" i="2"/>
  <c r="B4850" i="2"/>
  <c r="F4849" i="2"/>
  <c r="E4849" i="2"/>
  <c r="C4849" i="2"/>
  <c r="B4849" i="2"/>
  <c r="F4848" i="2"/>
  <c r="E4848" i="2"/>
  <c r="C4848" i="2"/>
  <c r="B4848" i="2"/>
  <c r="F4847" i="2"/>
  <c r="E4847" i="2"/>
  <c r="C4847" i="2"/>
  <c r="B4847" i="2"/>
  <c r="F4846" i="2"/>
  <c r="E4846" i="2"/>
  <c r="C4846" i="2"/>
  <c r="B4846" i="2"/>
  <c r="F4845" i="2"/>
  <c r="E4845" i="2"/>
  <c r="C4845" i="2"/>
  <c r="B4845" i="2"/>
  <c r="F4844" i="2"/>
  <c r="E4844" i="2"/>
  <c r="C4844" i="2"/>
  <c r="B4844" i="2"/>
  <c r="F4843" i="2"/>
  <c r="E4843" i="2"/>
  <c r="C4843" i="2"/>
  <c r="B4843" i="2"/>
  <c r="F4842" i="2"/>
  <c r="E4842" i="2"/>
  <c r="C4842" i="2"/>
  <c r="B4842" i="2"/>
  <c r="F4841" i="2"/>
  <c r="E4841" i="2"/>
  <c r="C4841" i="2"/>
  <c r="B4841" i="2"/>
  <c r="F4840" i="2"/>
  <c r="E4840" i="2"/>
  <c r="C4840" i="2"/>
  <c r="B4840" i="2"/>
  <c r="F4839" i="2"/>
  <c r="E4839" i="2"/>
  <c r="C4839" i="2"/>
  <c r="B4839" i="2"/>
  <c r="F4838" i="2"/>
  <c r="E4838" i="2"/>
  <c r="C4838" i="2"/>
  <c r="B4838" i="2"/>
  <c r="F4837" i="2"/>
  <c r="E4837" i="2"/>
  <c r="C4837" i="2"/>
  <c r="B4837" i="2"/>
  <c r="F4836" i="2"/>
  <c r="E4836" i="2"/>
  <c r="C4836" i="2"/>
  <c r="B4836" i="2"/>
  <c r="F4835" i="2"/>
  <c r="E4835" i="2"/>
  <c r="C4835" i="2"/>
  <c r="B4835" i="2"/>
  <c r="F4834" i="2"/>
  <c r="E4834" i="2"/>
  <c r="C4834" i="2"/>
  <c r="B4834" i="2"/>
  <c r="F4833" i="2"/>
  <c r="E4833" i="2"/>
  <c r="C4833" i="2"/>
  <c r="B4833" i="2"/>
  <c r="F4832" i="2"/>
  <c r="E4832" i="2"/>
  <c r="C4832" i="2"/>
  <c r="B4832" i="2"/>
  <c r="F4831" i="2"/>
  <c r="E4831" i="2"/>
  <c r="C4831" i="2"/>
  <c r="B4831" i="2"/>
  <c r="F4830" i="2"/>
  <c r="E4830" i="2"/>
  <c r="C4830" i="2"/>
  <c r="B4830" i="2"/>
  <c r="F4829" i="2"/>
  <c r="E4829" i="2"/>
  <c r="C4829" i="2"/>
  <c r="B4829" i="2"/>
  <c r="F4828" i="2"/>
  <c r="E4828" i="2"/>
  <c r="C4828" i="2"/>
  <c r="B4828" i="2"/>
  <c r="F4827" i="2"/>
  <c r="E4827" i="2"/>
  <c r="C4827" i="2"/>
  <c r="B4827" i="2"/>
  <c r="F4826" i="2"/>
  <c r="E4826" i="2"/>
  <c r="C4826" i="2"/>
  <c r="B4826" i="2"/>
  <c r="F4825" i="2"/>
  <c r="E4825" i="2"/>
  <c r="C4825" i="2"/>
  <c r="B4825" i="2"/>
  <c r="F4824" i="2"/>
  <c r="E4824" i="2"/>
  <c r="C4824" i="2"/>
  <c r="B4824" i="2"/>
  <c r="F4823" i="2"/>
  <c r="E4823" i="2"/>
  <c r="C4823" i="2"/>
  <c r="B4823" i="2"/>
  <c r="F4822" i="2"/>
  <c r="E4822" i="2"/>
  <c r="C4822" i="2"/>
  <c r="B4822" i="2"/>
  <c r="F4821" i="2"/>
  <c r="E4821" i="2"/>
  <c r="C4821" i="2"/>
  <c r="B4821" i="2"/>
  <c r="F4820" i="2"/>
  <c r="E4820" i="2"/>
  <c r="C4820" i="2"/>
  <c r="B4820" i="2"/>
  <c r="F4819" i="2"/>
  <c r="E4819" i="2"/>
  <c r="C4819" i="2"/>
  <c r="B4819" i="2"/>
  <c r="F4818" i="2"/>
  <c r="E4818" i="2"/>
  <c r="C4818" i="2"/>
  <c r="B4818" i="2"/>
  <c r="F4817" i="2"/>
  <c r="E4817" i="2"/>
  <c r="C4817" i="2"/>
  <c r="B4817" i="2"/>
  <c r="F4816" i="2"/>
  <c r="E4816" i="2"/>
  <c r="C4816" i="2"/>
  <c r="B4816" i="2"/>
  <c r="F4815" i="2"/>
  <c r="E4815" i="2"/>
  <c r="C4815" i="2"/>
  <c r="B4815" i="2"/>
  <c r="F4814" i="2"/>
  <c r="E4814" i="2"/>
  <c r="C4814" i="2"/>
  <c r="B4814" i="2"/>
  <c r="F4813" i="2"/>
  <c r="E4813" i="2"/>
  <c r="C4813" i="2"/>
  <c r="B4813" i="2"/>
  <c r="F4812" i="2"/>
  <c r="E4812" i="2"/>
  <c r="C4812" i="2"/>
  <c r="B4812" i="2"/>
  <c r="F4811" i="2"/>
  <c r="E4811" i="2"/>
  <c r="C4811" i="2"/>
  <c r="B4811" i="2"/>
  <c r="F4810" i="2"/>
  <c r="E4810" i="2"/>
  <c r="C4810" i="2"/>
  <c r="B4810" i="2"/>
  <c r="F4809" i="2"/>
  <c r="E4809" i="2"/>
  <c r="C4809" i="2"/>
  <c r="B4809" i="2"/>
  <c r="F4808" i="2"/>
  <c r="E4808" i="2"/>
  <c r="C4808" i="2"/>
  <c r="B4808" i="2"/>
  <c r="F4807" i="2"/>
  <c r="E4807" i="2"/>
  <c r="C4807" i="2"/>
  <c r="B4807" i="2"/>
  <c r="F4806" i="2"/>
  <c r="E4806" i="2"/>
  <c r="C4806" i="2"/>
  <c r="B4806" i="2"/>
  <c r="F4805" i="2"/>
  <c r="E4805" i="2"/>
  <c r="C4805" i="2"/>
  <c r="B4805" i="2"/>
  <c r="F4804" i="2"/>
  <c r="E4804" i="2"/>
  <c r="C4804" i="2"/>
  <c r="B4804" i="2"/>
  <c r="F4803" i="2"/>
  <c r="E4803" i="2"/>
  <c r="C4803" i="2"/>
  <c r="B4803" i="2"/>
  <c r="F4802" i="2"/>
  <c r="E4802" i="2"/>
  <c r="C4802" i="2"/>
  <c r="B4802" i="2"/>
  <c r="F4801" i="2"/>
  <c r="E4801" i="2"/>
  <c r="C4801" i="2"/>
  <c r="B4801" i="2"/>
  <c r="F4800" i="2"/>
  <c r="E4800" i="2"/>
  <c r="C4800" i="2"/>
  <c r="B4800" i="2"/>
  <c r="F4799" i="2"/>
  <c r="E4799" i="2"/>
  <c r="C4799" i="2"/>
  <c r="B4799" i="2"/>
  <c r="F4798" i="2"/>
  <c r="E4798" i="2"/>
  <c r="C4798" i="2"/>
  <c r="B4798" i="2"/>
  <c r="F4797" i="2"/>
  <c r="E4797" i="2"/>
  <c r="C4797" i="2"/>
  <c r="B4797" i="2"/>
  <c r="F4796" i="2"/>
  <c r="E4796" i="2"/>
  <c r="C4796" i="2"/>
  <c r="B4796" i="2"/>
  <c r="F4795" i="2"/>
  <c r="E4795" i="2"/>
  <c r="C4795" i="2"/>
  <c r="B4795" i="2"/>
  <c r="F4794" i="2"/>
  <c r="E4794" i="2"/>
  <c r="C4794" i="2"/>
  <c r="B4794" i="2"/>
  <c r="F4793" i="2"/>
  <c r="E4793" i="2"/>
  <c r="C4793" i="2"/>
  <c r="B4793" i="2"/>
  <c r="F4792" i="2"/>
  <c r="E4792" i="2"/>
  <c r="C4792" i="2"/>
  <c r="B4792" i="2"/>
  <c r="F4791" i="2"/>
  <c r="E4791" i="2"/>
  <c r="C4791" i="2"/>
  <c r="B4791" i="2"/>
  <c r="F4790" i="2"/>
  <c r="E4790" i="2"/>
  <c r="C4790" i="2"/>
  <c r="B4790" i="2"/>
  <c r="F4789" i="2"/>
  <c r="E4789" i="2"/>
  <c r="C4789" i="2"/>
  <c r="B4789" i="2"/>
  <c r="F4788" i="2"/>
  <c r="E4788" i="2"/>
  <c r="C4788" i="2"/>
  <c r="B4788" i="2"/>
  <c r="F4787" i="2"/>
  <c r="E4787" i="2"/>
  <c r="C4787" i="2"/>
  <c r="B4787" i="2"/>
  <c r="F4786" i="2"/>
  <c r="E4786" i="2"/>
  <c r="C4786" i="2"/>
  <c r="B4786" i="2"/>
  <c r="F4785" i="2"/>
  <c r="E4785" i="2"/>
  <c r="C4785" i="2"/>
  <c r="B4785" i="2"/>
  <c r="F4784" i="2"/>
  <c r="E4784" i="2"/>
  <c r="C4784" i="2"/>
  <c r="B4784" i="2"/>
  <c r="F4783" i="2"/>
  <c r="E4783" i="2"/>
  <c r="C4783" i="2"/>
  <c r="B4783" i="2"/>
  <c r="F4782" i="2"/>
  <c r="E4782" i="2"/>
  <c r="C4782" i="2"/>
  <c r="B4782" i="2"/>
  <c r="F4781" i="2"/>
  <c r="E4781" i="2"/>
  <c r="C4781" i="2"/>
  <c r="B4781" i="2"/>
  <c r="F4780" i="2"/>
  <c r="E4780" i="2"/>
  <c r="C4780" i="2"/>
  <c r="B4780" i="2"/>
  <c r="F4779" i="2"/>
  <c r="E4779" i="2"/>
  <c r="C4779" i="2"/>
  <c r="B4779" i="2"/>
  <c r="F4778" i="2"/>
  <c r="E4778" i="2"/>
  <c r="C4778" i="2"/>
  <c r="B4778" i="2"/>
  <c r="F4777" i="2"/>
  <c r="E4777" i="2"/>
  <c r="C4777" i="2"/>
  <c r="B4777" i="2"/>
  <c r="F4776" i="2"/>
  <c r="E4776" i="2"/>
  <c r="C4776" i="2"/>
  <c r="B4776" i="2"/>
  <c r="F4775" i="2"/>
  <c r="E4775" i="2"/>
  <c r="C4775" i="2"/>
  <c r="B4775" i="2"/>
  <c r="F4774" i="2"/>
  <c r="E4774" i="2"/>
  <c r="C4774" i="2"/>
  <c r="B4774" i="2"/>
  <c r="F4773" i="2"/>
  <c r="E4773" i="2"/>
  <c r="C4773" i="2"/>
  <c r="B4773" i="2"/>
  <c r="F4772" i="2"/>
  <c r="E4772" i="2"/>
  <c r="C4772" i="2"/>
  <c r="B4772" i="2"/>
  <c r="F4771" i="2"/>
  <c r="E4771" i="2"/>
  <c r="C4771" i="2"/>
  <c r="B4771" i="2"/>
  <c r="F4770" i="2"/>
  <c r="E4770" i="2"/>
  <c r="C4770" i="2"/>
  <c r="B4770" i="2"/>
  <c r="F4769" i="2"/>
  <c r="E4769" i="2"/>
  <c r="C4769" i="2"/>
  <c r="B4769" i="2"/>
  <c r="F4768" i="2"/>
  <c r="E4768" i="2"/>
  <c r="C4768" i="2"/>
  <c r="B4768" i="2"/>
  <c r="F4767" i="2"/>
  <c r="E4767" i="2"/>
  <c r="C4767" i="2"/>
  <c r="B4767" i="2"/>
  <c r="F4766" i="2"/>
  <c r="E4766" i="2"/>
  <c r="C4766" i="2"/>
  <c r="B4766" i="2"/>
  <c r="F4765" i="2"/>
  <c r="E4765" i="2"/>
  <c r="C4765" i="2"/>
  <c r="B4765" i="2"/>
  <c r="F4764" i="2"/>
  <c r="E4764" i="2"/>
  <c r="C4764" i="2"/>
  <c r="B4764" i="2"/>
  <c r="F4763" i="2"/>
  <c r="E4763" i="2"/>
  <c r="C4763" i="2"/>
  <c r="B4763" i="2"/>
  <c r="F4762" i="2"/>
  <c r="E4762" i="2"/>
  <c r="C4762" i="2"/>
  <c r="B4762" i="2"/>
  <c r="F4761" i="2"/>
  <c r="E4761" i="2"/>
  <c r="C4761" i="2"/>
  <c r="B4761" i="2"/>
  <c r="F4760" i="2"/>
  <c r="E4760" i="2"/>
  <c r="C4760" i="2"/>
  <c r="B4760" i="2"/>
  <c r="F4759" i="2"/>
  <c r="E4759" i="2"/>
  <c r="C4759" i="2"/>
  <c r="B4759" i="2"/>
  <c r="F4758" i="2"/>
  <c r="E4758" i="2"/>
  <c r="C4758" i="2"/>
  <c r="B4758" i="2"/>
  <c r="F4757" i="2"/>
  <c r="E4757" i="2"/>
  <c r="C4757" i="2"/>
  <c r="B4757" i="2"/>
  <c r="F4756" i="2"/>
  <c r="E4756" i="2"/>
  <c r="C4756" i="2"/>
  <c r="B4756" i="2"/>
  <c r="F4755" i="2"/>
  <c r="E4755" i="2"/>
  <c r="C4755" i="2"/>
  <c r="B4755" i="2"/>
  <c r="F4754" i="2"/>
  <c r="E4754" i="2"/>
  <c r="C4754" i="2"/>
  <c r="B4754" i="2"/>
  <c r="F4753" i="2"/>
  <c r="E4753" i="2"/>
  <c r="C4753" i="2"/>
  <c r="B4753" i="2"/>
  <c r="F4752" i="2"/>
  <c r="E4752" i="2"/>
  <c r="C4752" i="2"/>
  <c r="B4752" i="2"/>
  <c r="F4751" i="2"/>
  <c r="E4751" i="2"/>
  <c r="C4751" i="2"/>
  <c r="B4751" i="2"/>
  <c r="F4750" i="2"/>
  <c r="E4750" i="2"/>
  <c r="C4750" i="2"/>
  <c r="B4750" i="2"/>
  <c r="F4749" i="2"/>
  <c r="E4749" i="2"/>
  <c r="C4749" i="2"/>
  <c r="B4749" i="2"/>
  <c r="F4748" i="2"/>
  <c r="E4748" i="2"/>
  <c r="C4748" i="2"/>
  <c r="B4748" i="2"/>
  <c r="F4747" i="2"/>
  <c r="E4747" i="2"/>
  <c r="C4747" i="2"/>
  <c r="B4747" i="2"/>
  <c r="F4746" i="2"/>
  <c r="E4746" i="2"/>
  <c r="C4746" i="2"/>
  <c r="B4746" i="2"/>
  <c r="F4745" i="2"/>
  <c r="E4745" i="2"/>
  <c r="C4745" i="2"/>
  <c r="B4745" i="2"/>
  <c r="F4744" i="2"/>
  <c r="E4744" i="2"/>
  <c r="C4744" i="2"/>
  <c r="B4744" i="2"/>
  <c r="F4743" i="2"/>
  <c r="E4743" i="2"/>
  <c r="C4743" i="2"/>
  <c r="B4743" i="2"/>
  <c r="F4742" i="2"/>
  <c r="E4742" i="2"/>
  <c r="C4742" i="2"/>
  <c r="B4742" i="2"/>
  <c r="F4741" i="2"/>
  <c r="E4741" i="2"/>
  <c r="C4741" i="2"/>
  <c r="B4741" i="2"/>
  <c r="F4740" i="2"/>
  <c r="E4740" i="2"/>
  <c r="C4740" i="2"/>
  <c r="B4740" i="2"/>
  <c r="F4739" i="2"/>
  <c r="E4739" i="2"/>
  <c r="C4739" i="2"/>
  <c r="B4739" i="2"/>
  <c r="F4738" i="2"/>
  <c r="E4738" i="2"/>
  <c r="C4738" i="2"/>
  <c r="B4738" i="2"/>
  <c r="F4737" i="2"/>
  <c r="E4737" i="2"/>
  <c r="C4737" i="2"/>
  <c r="B4737" i="2"/>
  <c r="F4736" i="2"/>
  <c r="E4736" i="2"/>
  <c r="C4736" i="2"/>
  <c r="B4736" i="2"/>
  <c r="F4735" i="2"/>
  <c r="E4735" i="2"/>
  <c r="C4735" i="2"/>
  <c r="B4735" i="2"/>
  <c r="F4734" i="2"/>
  <c r="E4734" i="2"/>
  <c r="C4734" i="2"/>
  <c r="B4734" i="2"/>
  <c r="F4733" i="2"/>
  <c r="E4733" i="2"/>
  <c r="C4733" i="2"/>
  <c r="B4733" i="2"/>
  <c r="F4732" i="2"/>
  <c r="E4732" i="2"/>
  <c r="C4732" i="2"/>
  <c r="B4732" i="2"/>
  <c r="F4731" i="2"/>
  <c r="E4731" i="2"/>
  <c r="C4731" i="2"/>
  <c r="B4731" i="2"/>
  <c r="F4730" i="2"/>
  <c r="E4730" i="2"/>
  <c r="C4730" i="2"/>
  <c r="B4730" i="2"/>
  <c r="F4729" i="2"/>
  <c r="E4729" i="2"/>
  <c r="C4729" i="2"/>
  <c r="B4729" i="2"/>
  <c r="F4728" i="2"/>
  <c r="E4728" i="2"/>
  <c r="C4728" i="2"/>
  <c r="B4728" i="2"/>
  <c r="F4727" i="2"/>
  <c r="E4727" i="2"/>
  <c r="C4727" i="2"/>
  <c r="B4727" i="2"/>
  <c r="F4726" i="2"/>
  <c r="E4726" i="2"/>
  <c r="C4726" i="2"/>
  <c r="B4726" i="2"/>
  <c r="F4725" i="2"/>
  <c r="E4725" i="2"/>
  <c r="C4725" i="2"/>
  <c r="B4725" i="2"/>
  <c r="F4724" i="2"/>
  <c r="E4724" i="2"/>
  <c r="C4724" i="2"/>
  <c r="B4724" i="2"/>
  <c r="F4723" i="2"/>
  <c r="E4723" i="2"/>
  <c r="C4723" i="2"/>
  <c r="B4723" i="2"/>
  <c r="F4722" i="2"/>
  <c r="E4722" i="2"/>
  <c r="C4722" i="2"/>
  <c r="B4722" i="2"/>
  <c r="F4721" i="2"/>
  <c r="E4721" i="2"/>
  <c r="C4721" i="2"/>
  <c r="B4721" i="2"/>
  <c r="F4720" i="2"/>
  <c r="E4720" i="2"/>
  <c r="C4720" i="2"/>
  <c r="B4720" i="2"/>
  <c r="F4719" i="2"/>
  <c r="E4719" i="2"/>
  <c r="C4719" i="2"/>
  <c r="B4719" i="2"/>
  <c r="F4718" i="2"/>
  <c r="E4718" i="2"/>
  <c r="C4718" i="2"/>
  <c r="B4718" i="2"/>
  <c r="F4717" i="2"/>
  <c r="E4717" i="2"/>
  <c r="C4717" i="2"/>
  <c r="B4717" i="2"/>
  <c r="F4716" i="2"/>
  <c r="E4716" i="2"/>
  <c r="C4716" i="2"/>
  <c r="B4716" i="2"/>
  <c r="F4715" i="2"/>
  <c r="E4715" i="2"/>
  <c r="C4715" i="2"/>
  <c r="B4715" i="2"/>
  <c r="F4714" i="2"/>
  <c r="E4714" i="2"/>
  <c r="C4714" i="2"/>
  <c r="B4714" i="2"/>
  <c r="F4713" i="2"/>
  <c r="E4713" i="2"/>
  <c r="C4713" i="2"/>
  <c r="B4713" i="2"/>
  <c r="F4712" i="2"/>
  <c r="E4712" i="2"/>
  <c r="C4712" i="2"/>
  <c r="B4712" i="2"/>
  <c r="F4711" i="2"/>
  <c r="E4711" i="2"/>
  <c r="C4711" i="2"/>
  <c r="B4711" i="2"/>
  <c r="F4710" i="2"/>
  <c r="E4710" i="2"/>
  <c r="C4710" i="2"/>
  <c r="B4710" i="2"/>
  <c r="F4709" i="2"/>
  <c r="E4709" i="2"/>
  <c r="C4709" i="2"/>
  <c r="B4709" i="2"/>
  <c r="F4708" i="2"/>
  <c r="E4708" i="2"/>
  <c r="C4708" i="2"/>
  <c r="B4708" i="2"/>
  <c r="F4707" i="2"/>
  <c r="E4707" i="2"/>
  <c r="C4707" i="2"/>
  <c r="B4707" i="2"/>
  <c r="F4706" i="2"/>
  <c r="E4706" i="2"/>
  <c r="C4706" i="2"/>
  <c r="B4706" i="2"/>
  <c r="F4705" i="2"/>
  <c r="E4705" i="2"/>
  <c r="C4705" i="2"/>
  <c r="B4705" i="2"/>
  <c r="F4704" i="2"/>
  <c r="E4704" i="2"/>
  <c r="C4704" i="2"/>
  <c r="B4704" i="2"/>
  <c r="F4703" i="2"/>
  <c r="E4703" i="2"/>
  <c r="C4703" i="2"/>
  <c r="B4703" i="2"/>
  <c r="F4702" i="2"/>
  <c r="E4702" i="2"/>
  <c r="C4702" i="2"/>
  <c r="B4702" i="2"/>
  <c r="F4701" i="2"/>
  <c r="E4701" i="2"/>
  <c r="C4701" i="2"/>
  <c r="B4701" i="2"/>
  <c r="F4700" i="2"/>
  <c r="E4700" i="2"/>
  <c r="C4700" i="2"/>
  <c r="B4700" i="2"/>
  <c r="F4699" i="2"/>
  <c r="E4699" i="2"/>
  <c r="C4699" i="2"/>
  <c r="B4699" i="2"/>
  <c r="F4698" i="2"/>
  <c r="E4698" i="2"/>
  <c r="C4698" i="2"/>
  <c r="B4698" i="2"/>
  <c r="F4697" i="2"/>
  <c r="E4697" i="2"/>
  <c r="C4697" i="2"/>
  <c r="B4697" i="2"/>
  <c r="F4696" i="2"/>
  <c r="E4696" i="2"/>
  <c r="C4696" i="2"/>
  <c r="B4696" i="2"/>
  <c r="F4695" i="2"/>
  <c r="E4695" i="2"/>
  <c r="C4695" i="2"/>
  <c r="B4695" i="2"/>
  <c r="F4694" i="2"/>
  <c r="E4694" i="2"/>
  <c r="C4694" i="2"/>
  <c r="B4694" i="2"/>
  <c r="F4693" i="2"/>
  <c r="E4693" i="2"/>
  <c r="C4693" i="2"/>
  <c r="B4693" i="2"/>
  <c r="F4692" i="2"/>
  <c r="E4692" i="2"/>
  <c r="C4692" i="2"/>
  <c r="B4692" i="2"/>
  <c r="F4691" i="2"/>
  <c r="E4691" i="2"/>
  <c r="C4691" i="2"/>
  <c r="B4691" i="2"/>
  <c r="F4690" i="2"/>
  <c r="E4690" i="2"/>
  <c r="C4690" i="2"/>
  <c r="B4690" i="2"/>
  <c r="F4689" i="2"/>
  <c r="E4689" i="2"/>
  <c r="C4689" i="2"/>
  <c r="B4689" i="2"/>
  <c r="F4688" i="2"/>
  <c r="E4688" i="2"/>
  <c r="C4688" i="2"/>
  <c r="B4688" i="2"/>
  <c r="F4687" i="2"/>
  <c r="E4687" i="2"/>
  <c r="C4687" i="2"/>
  <c r="B4687" i="2"/>
  <c r="F4686" i="2"/>
  <c r="E4686" i="2"/>
  <c r="C4686" i="2"/>
  <c r="B4686" i="2"/>
  <c r="F4685" i="2"/>
  <c r="E4685" i="2"/>
  <c r="C4685" i="2"/>
  <c r="B4685" i="2"/>
  <c r="F4684" i="2"/>
  <c r="E4684" i="2"/>
  <c r="C4684" i="2"/>
  <c r="B4684" i="2"/>
  <c r="F4683" i="2"/>
  <c r="E4683" i="2"/>
  <c r="C4683" i="2"/>
  <c r="B4683" i="2"/>
  <c r="F4682" i="2"/>
  <c r="E4682" i="2"/>
  <c r="C4682" i="2"/>
  <c r="B4682" i="2"/>
  <c r="F4681" i="2"/>
  <c r="E4681" i="2"/>
  <c r="C4681" i="2"/>
  <c r="B4681" i="2"/>
  <c r="F4680" i="2"/>
  <c r="E4680" i="2"/>
  <c r="C4680" i="2"/>
  <c r="B4680" i="2"/>
  <c r="F4679" i="2"/>
  <c r="E4679" i="2"/>
  <c r="C4679" i="2"/>
  <c r="B4679" i="2"/>
  <c r="F4678" i="2"/>
  <c r="E4678" i="2"/>
  <c r="C4678" i="2"/>
  <c r="B4678" i="2"/>
  <c r="F4677" i="2"/>
  <c r="E4677" i="2"/>
  <c r="C4677" i="2"/>
  <c r="B4677" i="2"/>
  <c r="F4676" i="2"/>
  <c r="E4676" i="2"/>
  <c r="C4676" i="2"/>
  <c r="B4676" i="2"/>
  <c r="F4675" i="2"/>
  <c r="E4675" i="2"/>
  <c r="C4675" i="2"/>
  <c r="B4675" i="2"/>
  <c r="F4674" i="2"/>
  <c r="E4674" i="2"/>
  <c r="C4674" i="2"/>
  <c r="B4674" i="2"/>
  <c r="F4673" i="2"/>
  <c r="E4673" i="2"/>
  <c r="C4673" i="2"/>
  <c r="B4673" i="2"/>
  <c r="F4672" i="2"/>
  <c r="E4672" i="2"/>
  <c r="C4672" i="2"/>
  <c r="B4672" i="2"/>
  <c r="F4671" i="2"/>
  <c r="E4671" i="2"/>
  <c r="C4671" i="2"/>
  <c r="B4671" i="2"/>
  <c r="F4670" i="2"/>
  <c r="E4670" i="2"/>
  <c r="C4670" i="2"/>
  <c r="B4670" i="2"/>
  <c r="F4669" i="2"/>
  <c r="E4669" i="2"/>
  <c r="C4669" i="2"/>
  <c r="B4669" i="2"/>
  <c r="F4668" i="2"/>
  <c r="E4668" i="2"/>
  <c r="C4668" i="2"/>
  <c r="B4668" i="2"/>
  <c r="F4667" i="2"/>
  <c r="E4667" i="2"/>
  <c r="C4667" i="2"/>
  <c r="B4667" i="2"/>
  <c r="F4666" i="2"/>
  <c r="E4666" i="2"/>
  <c r="C4666" i="2"/>
  <c r="B4666" i="2"/>
  <c r="F4665" i="2"/>
  <c r="E4665" i="2"/>
  <c r="C4665" i="2"/>
  <c r="B4665" i="2"/>
  <c r="F4664" i="2"/>
  <c r="E4664" i="2"/>
  <c r="C4664" i="2"/>
  <c r="B4664" i="2"/>
  <c r="F4663" i="2"/>
  <c r="E4663" i="2"/>
  <c r="C4663" i="2"/>
  <c r="B4663" i="2"/>
  <c r="F4662" i="2"/>
  <c r="E4662" i="2"/>
  <c r="C4662" i="2"/>
  <c r="B4662" i="2"/>
  <c r="F4661" i="2"/>
  <c r="E4661" i="2"/>
  <c r="C4661" i="2"/>
  <c r="B4661" i="2"/>
  <c r="F4660" i="2"/>
  <c r="E4660" i="2"/>
  <c r="C4660" i="2"/>
  <c r="B4660" i="2"/>
  <c r="F4659" i="2"/>
  <c r="E4659" i="2"/>
  <c r="C4659" i="2"/>
  <c r="B4659" i="2"/>
  <c r="F4658" i="2"/>
  <c r="E4658" i="2"/>
  <c r="C4658" i="2"/>
  <c r="B4658" i="2"/>
  <c r="F4657" i="2"/>
  <c r="E4657" i="2"/>
  <c r="C4657" i="2"/>
  <c r="B4657" i="2"/>
  <c r="F4656" i="2"/>
  <c r="E4656" i="2"/>
  <c r="C4656" i="2"/>
  <c r="B4656" i="2"/>
  <c r="F4655" i="2"/>
  <c r="E4655" i="2"/>
  <c r="C4655" i="2"/>
  <c r="B4655" i="2"/>
  <c r="F4654" i="2"/>
  <c r="E4654" i="2"/>
  <c r="C4654" i="2"/>
  <c r="B4654" i="2"/>
  <c r="F4653" i="2"/>
  <c r="E4653" i="2"/>
  <c r="C4653" i="2"/>
  <c r="B4653" i="2"/>
  <c r="F4652" i="2"/>
  <c r="E4652" i="2"/>
  <c r="C4652" i="2"/>
  <c r="B4652" i="2"/>
  <c r="F4651" i="2"/>
  <c r="E4651" i="2"/>
  <c r="C4651" i="2"/>
  <c r="B4651" i="2"/>
  <c r="F4650" i="2"/>
  <c r="E4650" i="2"/>
  <c r="C4650" i="2"/>
  <c r="B4650" i="2"/>
  <c r="F4649" i="2"/>
  <c r="E4649" i="2"/>
  <c r="C4649" i="2"/>
  <c r="B4649" i="2"/>
  <c r="F4648" i="2"/>
  <c r="E4648" i="2"/>
  <c r="C4648" i="2"/>
  <c r="B4648" i="2"/>
  <c r="F4647" i="2"/>
  <c r="E4647" i="2"/>
  <c r="C4647" i="2"/>
  <c r="B4647" i="2"/>
  <c r="F4646" i="2"/>
  <c r="E4646" i="2"/>
  <c r="C4646" i="2"/>
  <c r="B4646" i="2"/>
  <c r="F4645" i="2"/>
  <c r="E4645" i="2"/>
  <c r="C4645" i="2"/>
  <c r="B4645" i="2"/>
  <c r="F4644" i="2"/>
  <c r="E4644" i="2"/>
  <c r="C4644" i="2"/>
  <c r="B4644" i="2"/>
  <c r="F4643" i="2"/>
  <c r="E4643" i="2"/>
  <c r="C4643" i="2"/>
  <c r="B4643" i="2"/>
  <c r="F4642" i="2"/>
  <c r="E4642" i="2"/>
  <c r="C4642" i="2"/>
  <c r="B4642" i="2"/>
  <c r="F4641" i="2"/>
  <c r="E4641" i="2"/>
  <c r="C4641" i="2"/>
  <c r="B4641" i="2"/>
  <c r="F4640" i="2"/>
  <c r="E4640" i="2"/>
  <c r="C4640" i="2"/>
  <c r="B4640" i="2"/>
  <c r="F4639" i="2"/>
  <c r="E4639" i="2"/>
  <c r="C4639" i="2"/>
  <c r="B4639" i="2"/>
  <c r="F4638" i="2"/>
  <c r="E4638" i="2"/>
  <c r="C4638" i="2"/>
  <c r="B4638" i="2"/>
  <c r="F4637" i="2"/>
  <c r="E4637" i="2"/>
  <c r="C4637" i="2"/>
  <c r="B4637" i="2"/>
  <c r="F4636" i="2"/>
  <c r="E4636" i="2"/>
  <c r="C4636" i="2"/>
  <c r="B4636" i="2"/>
  <c r="F4635" i="2"/>
  <c r="E4635" i="2"/>
  <c r="C4635" i="2"/>
  <c r="B4635" i="2"/>
  <c r="F4634" i="2"/>
  <c r="E4634" i="2"/>
  <c r="C4634" i="2"/>
  <c r="B4634" i="2"/>
  <c r="F4633" i="2"/>
  <c r="E4633" i="2"/>
  <c r="C4633" i="2"/>
  <c r="B4633" i="2"/>
  <c r="F4632" i="2"/>
  <c r="E4632" i="2"/>
  <c r="C4632" i="2"/>
  <c r="B4632" i="2"/>
  <c r="F4631" i="2"/>
  <c r="E4631" i="2"/>
  <c r="C4631" i="2"/>
  <c r="B4631" i="2"/>
  <c r="F4630" i="2"/>
  <c r="E4630" i="2"/>
  <c r="C4630" i="2"/>
  <c r="B4630" i="2"/>
  <c r="F4629" i="2"/>
  <c r="E4629" i="2"/>
  <c r="C4629" i="2"/>
  <c r="B4629" i="2"/>
  <c r="F4628" i="2"/>
  <c r="E4628" i="2"/>
  <c r="C4628" i="2"/>
  <c r="B4628" i="2"/>
  <c r="F4627" i="2"/>
  <c r="E4627" i="2"/>
  <c r="C4627" i="2"/>
  <c r="B4627" i="2"/>
  <c r="F4626" i="2"/>
  <c r="E4626" i="2"/>
  <c r="C4626" i="2"/>
  <c r="B4626" i="2"/>
  <c r="F4625" i="2"/>
  <c r="E4625" i="2"/>
  <c r="C4625" i="2"/>
  <c r="B4625" i="2"/>
  <c r="F4624" i="2"/>
  <c r="E4624" i="2"/>
  <c r="C4624" i="2"/>
  <c r="B4624" i="2"/>
  <c r="F4623" i="2"/>
  <c r="E4623" i="2"/>
  <c r="C4623" i="2"/>
  <c r="B4623" i="2"/>
  <c r="F4622" i="2"/>
  <c r="E4622" i="2"/>
  <c r="C4622" i="2"/>
  <c r="B4622" i="2"/>
  <c r="F4621" i="2"/>
  <c r="E4621" i="2"/>
  <c r="C4621" i="2"/>
  <c r="B4621" i="2"/>
  <c r="F4620" i="2"/>
  <c r="E4620" i="2"/>
  <c r="C4620" i="2"/>
  <c r="B4620" i="2"/>
  <c r="F4619" i="2"/>
  <c r="E4619" i="2"/>
  <c r="C4619" i="2"/>
  <c r="B4619" i="2"/>
  <c r="F4618" i="2"/>
  <c r="E4618" i="2"/>
  <c r="C4618" i="2"/>
  <c r="B4618" i="2"/>
  <c r="F4617" i="2"/>
  <c r="E4617" i="2"/>
  <c r="C4617" i="2"/>
  <c r="B4617" i="2"/>
  <c r="F4616" i="2"/>
  <c r="E4616" i="2"/>
  <c r="C4616" i="2"/>
  <c r="B4616" i="2"/>
  <c r="F4615" i="2"/>
  <c r="E4615" i="2"/>
  <c r="C4615" i="2"/>
  <c r="B4615" i="2"/>
  <c r="F4614" i="2"/>
  <c r="E4614" i="2"/>
  <c r="C4614" i="2"/>
  <c r="B4614" i="2"/>
  <c r="F4613" i="2"/>
  <c r="E4613" i="2"/>
  <c r="C4613" i="2"/>
  <c r="B4613" i="2"/>
  <c r="F4612" i="2"/>
  <c r="E4612" i="2"/>
  <c r="C4612" i="2"/>
  <c r="B4612" i="2"/>
  <c r="F4611" i="2"/>
  <c r="E4611" i="2"/>
  <c r="C4611" i="2"/>
  <c r="B4611" i="2"/>
  <c r="F4610" i="2"/>
  <c r="E4610" i="2"/>
  <c r="C4610" i="2"/>
  <c r="B4610" i="2"/>
  <c r="F4609" i="2"/>
  <c r="E4609" i="2"/>
  <c r="C4609" i="2"/>
  <c r="B4609" i="2"/>
  <c r="F4608" i="2"/>
  <c r="E4608" i="2"/>
  <c r="C4608" i="2"/>
  <c r="B4608" i="2"/>
  <c r="F4607" i="2"/>
  <c r="E4607" i="2"/>
  <c r="C4607" i="2"/>
  <c r="B4607" i="2"/>
  <c r="F4606" i="2"/>
  <c r="E4606" i="2"/>
  <c r="C4606" i="2"/>
  <c r="B4606" i="2"/>
  <c r="F4605" i="2"/>
  <c r="E4605" i="2"/>
  <c r="C4605" i="2"/>
  <c r="B4605" i="2"/>
  <c r="F4604" i="2"/>
  <c r="E4604" i="2"/>
  <c r="C4604" i="2"/>
  <c r="B4604" i="2"/>
  <c r="F4603" i="2"/>
  <c r="E4603" i="2"/>
  <c r="C4603" i="2"/>
  <c r="B4603" i="2"/>
  <c r="F4602" i="2"/>
  <c r="E4602" i="2"/>
  <c r="C4602" i="2"/>
  <c r="B4602" i="2"/>
  <c r="F4601" i="2"/>
  <c r="E4601" i="2"/>
  <c r="C4601" i="2"/>
  <c r="B4601" i="2"/>
  <c r="F4600" i="2"/>
  <c r="E4600" i="2"/>
  <c r="C4600" i="2"/>
  <c r="B4600" i="2"/>
  <c r="F4599" i="2"/>
  <c r="E4599" i="2"/>
  <c r="C4599" i="2"/>
  <c r="B4599" i="2"/>
  <c r="F4598" i="2"/>
  <c r="E4598" i="2"/>
  <c r="C4598" i="2"/>
  <c r="B4598" i="2"/>
  <c r="F4597" i="2"/>
  <c r="E4597" i="2"/>
  <c r="C4597" i="2"/>
  <c r="B4597" i="2"/>
  <c r="F4596" i="2"/>
  <c r="E4596" i="2"/>
  <c r="C4596" i="2"/>
  <c r="B4596" i="2"/>
  <c r="F4595" i="2"/>
  <c r="E4595" i="2"/>
  <c r="C4595" i="2"/>
  <c r="B4595" i="2"/>
  <c r="F4594" i="2"/>
  <c r="E4594" i="2"/>
  <c r="C4594" i="2"/>
  <c r="B4594" i="2"/>
  <c r="F4593" i="2"/>
  <c r="E4593" i="2"/>
  <c r="C4593" i="2"/>
  <c r="B4593" i="2"/>
  <c r="F4592" i="2"/>
  <c r="E4592" i="2"/>
  <c r="C4592" i="2"/>
  <c r="B4592" i="2"/>
  <c r="F4591" i="2"/>
  <c r="E4591" i="2"/>
  <c r="C4591" i="2"/>
  <c r="B4591" i="2"/>
  <c r="F4590" i="2"/>
  <c r="E4590" i="2"/>
  <c r="C4590" i="2"/>
  <c r="B4590" i="2"/>
  <c r="F4589" i="2"/>
  <c r="E4589" i="2"/>
  <c r="C4589" i="2"/>
  <c r="B4589" i="2"/>
  <c r="F4588" i="2"/>
  <c r="E4588" i="2"/>
  <c r="C4588" i="2"/>
  <c r="B4588" i="2"/>
  <c r="F4587" i="2"/>
  <c r="E4587" i="2"/>
  <c r="C4587" i="2"/>
  <c r="B4587" i="2"/>
  <c r="F4586" i="2"/>
  <c r="E4586" i="2"/>
  <c r="C4586" i="2"/>
  <c r="B4586" i="2"/>
  <c r="F4585" i="2"/>
  <c r="E4585" i="2"/>
  <c r="C4585" i="2"/>
  <c r="B4585" i="2"/>
  <c r="F4584" i="2"/>
  <c r="E4584" i="2"/>
  <c r="C4584" i="2"/>
  <c r="B4584" i="2"/>
  <c r="F4583" i="2"/>
  <c r="E4583" i="2"/>
  <c r="C4583" i="2"/>
  <c r="B4583" i="2"/>
  <c r="F4582" i="2"/>
  <c r="E4582" i="2"/>
  <c r="C4582" i="2"/>
  <c r="B4582" i="2"/>
  <c r="F4581" i="2"/>
  <c r="E4581" i="2"/>
  <c r="C4581" i="2"/>
  <c r="B4581" i="2"/>
  <c r="F4580" i="2"/>
  <c r="E4580" i="2"/>
  <c r="C4580" i="2"/>
  <c r="B4580" i="2"/>
  <c r="F4579" i="2"/>
  <c r="E4579" i="2"/>
  <c r="C4579" i="2"/>
  <c r="B4579" i="2"/>
  <c r="F4578" i="2"/>
  <c r="E4578" i="2"/>
  <c r="C4578" i="2"/>
  <c r="B4578" i="2"/>
  <c r="F4577" i="2"/>
  <c r="E4577" i="2"/>
  <c r="C4577" i="2"/>
  <c r="B4577" i="2"/>
  <c r="F4576" i="2"/>
  <c r="E4576" i="2"/>
  <c r="C4576" i="2"/>
  <c r="B4576" i="2"/>
  <c r="F4575" i="2"/>
  <c r="E4575" i="2"/>
  <c r="C4575" i="2"/>
  <c r="B4575" i="2"/>
  <c r="F4574" i="2"/>
  <c r="E4574" i="2"/>
  <c r="C4574" i="2"/>
  <c r="B4574" i="2"/>
  <c r="F4573" i="2"/>
  <c r="E4573" i="2"/>
  <c r="C4573" i="2"/>
  <c r="B4573" i="2"/>
  <c r="F4572" i="2"/>
  <c r="E4572" i="2"/>
  <c r="C4572" i="2"/>
  <c r="B4572" i="2"/>
  <c r="F4571" i="2"/>
  <c r="E4571" i="2"/>
  <c r="C4571" i="2"/>
  <c r="B4571" i="2"/>
  <c r="F4570" i="2"/>
  <c r="E4570" i="2"/>
  <c r="C4570" i="2"/>
  <c r="B4570" i="2"/>
  <c r="F4569" i="2"/>
  <c r="E4569" i="2"/>
  <c r="C4569" i="2"/>
  <c r="B4569" i="2"/>
  <c r="F4568" i="2"/>
  <c r="E4568" i="2"/>
  <c r="C4568" i="2"/>
  <c r="B4568" i="2"/>
  <c r="F4567" i="2"/>
  <c r="E4567" i="2"/>
  <c r="C4567" i="2"/>
  <c r="B4567" i="2"/>
  <c r="F4566" i="2"/>
  <c r="E4566" i="2"/>
  <c r="C4566" i="2"/>
  <c r="B4566" i="2"/>
  <c r="F4565" i="2"/>
  <c r="E4565" i="2"/>
  <c r="C4565" i="2"/>
  <c r="B4565" i="2"/>
  <c r="F4564" i="2"/>
  <c r="E4564" i="2"/>
  <c r="C4564" i="2"/>
  <c r="B4564" i="2"/>
  <c r="F4563" i="2"/>
  <c r="E4563" i="2"/>
  <c r="C4563" i="2"/>
  <c r="B4563" i="2"/>
  <c r="F4562" i="2"/>
  <c r="E4562" i="2"/>
  <c r="C4562" i="2"/>
  <c r="B4562" i="2"/>
  <c r="F4561" i="2"/>
  <c r="E4561" i="2"/>
  <c r="C4561" i="2"/>
  <c r="B4561" i="2"/>
  <c r="F4560" i="2"/>
  <c r="E4560" i="2"/>
  <c r="C4560" i="2"/>
  <c r="B4560" i="2"/>
  <c r="F4559" i="2"/>
  <c r="E4559" i="2"/>
  <c r="C4559" i="2"/>
  <c r="B4559" i="2"/>
  <c r="F4558" i="2"/>
  <c r="E4558" i="2"/>
  <c r="C4558" i="2"/>
  <c r="B4558" i="2"/>
  <c r="F4557" i="2"/>
  <c r="E4557" i="2"/>
  <c r="C4557" i="2"/>
  <c r="B4557" i="2"/>
  <c r="F4556" i="2"/>
  <c r="E4556" i="2"/>
  <c r="C4556" i="2"/>
  <c r="B4556" i="2"/>
  <c r="F4555" i="2"/>
  <c r="E4555" i="2"/>
  <c r="C4555" i="2"/>
  <c r="B4555" i="2"/>
  <c r="F4554" i="2"/>
  <c r="E4554" i="2"/>
  <c r="C4554" i="2"/>
  <c r="B4554" i="2"/>
  <c r="F4553" i="2"/>
  <c r="E4553" i="2"/>
  <c r="C4553" i="2"/>
  <c r="B4553" i="2"/>
  <c r="F4552" i="2"/>
  <c r="E4552" i="2"/>
  <c r="C4552" i="2"/>
  <c r="B4552" i="2"/>
  <c r="F4551" i="2"/>
  <c r="E4551" i="2"/>
  <c r="C4551" i="2"/>
  <c r="B4551" i="2"/>
  <c r="F4550" i="2"/>
  <c r="E4550" i="2"/>
  <c r="C4550" i="2"/>
  <c r="B4550" i="2"/>
  <c r="F4549" i="2"/>
  <c r="E4549" i="2"/>
  <c r="C4549" i="2"/>
  <c r="B4549" i="2"/>
  <c r="F4548" i="2"/>
  <c r="E4548" i="2"/>
  <c r="C4548" i="2"/>
  <c r="B4548" i="2"/>
  <c r="F4547" i="2"/>
  <c r="E4547" i="2"/>
  <c r="C4547" i="2"/>
  <c r="B4547" i="2"/>
  <c r="F4546" i="2"/>
  <c r="E4546" i="2"/>
  <c r="C4546" i="2"/>
  <c r="B4546" i="2"/>
  <c r="F4545" i="2"/>
  <c r="E4545" i="2"/>
  <c r="C4545" i="2"/>
  <c r="B4545" i="2"/>
  <c r="F4544" i="2"/>
  <c r="E4544" i="2"/>
  <c r="C4544" i="2"/>
  <c r="B4544" i="2"/>
  <c r="F4543" i="2"/>
  <c r="E4543" i="2"/>
  <c r="C4543" i="2"/>
  <c r="B4543" i="2"/>
  <c r="F4542" i="2"/>
  <c r="E4542" i="2"/>
  <c r="C4542" i="2"/>
  <c r="B4542" i="2"/>
  <c r="F4541" i="2"/>
  <c r="E4541" i="2"/>
  <c r="C4541" i="2"/>
  <c r="B4541" i="2"/>
  <c r="F4540" i="2"/>
  <c r="E4540" i="2"/>
  <c r="C4540" i="2"/>
  <c r="B4540" i="2"/>
  <c r="F4539" i="2"/>
  <c r="E4539" i="2"/>
  <c r="C4539" i="2"/>
  <c r="B4539" i="2"/>
  <c r="F4538" i="2"/>
  <c r="E4538" i="2"/>
  <c r="C4538" i="2"/>
  <c r="B4538" i="2"/>
  <c r="F4537" i="2"/>
  <c r="E4537" i="2"/>
  <c r="C4537" i="2"/>
  <c r="B4537" i="2"/>
  <c r="F4536" i="2"/>
  <c r="E4536" i="2"/>
  <c r="C4536" i="2"/>
  <c r="B4536" i="2"/>
  <c r="F4535" i="2"/>
  <c r="E4535" i="2"/>
  <c r="C4535" i="2"/>
  <c r="B4535" i="2"/>
  <c r="F4534" i="2"/>
  <c r="E4534" i="2"/>
  <c r="C4534" i="2"/>
  <c r="B4534" i="2"/>
  <c r="F4533" i="2"/>
  <c r="E4533" i="2"/>
  <c r="C4533" i="2"/>
  <c r="B4533" i="2"/>
  <c r="F4532" i="2"/>
  <c r="E4532" i="2"/>
  <c r="C4532" i="2"/>
  <c r="B4532" i="2"/>
  <c r="F4531" i="2"/>
  <c r="E4531" i="2"/>
  <c r="C4531" i="2"/>
  <c r="B4531" i="2"/>
  <c r="F4530" i="2"/>
  <c r="E4530" i="2"/>
  <c r="C4530" i="2"/>
  <c r="B4530" i="2"/>
  <c r="F4529" i="2"/>
  <c r="E4529" i="2"/>
  <c r="C4529" i="2"/>
  <c r="B4529" i="2"/>
  <c r="F4528" i="2"/>
  <c r="E4528" i="2"/>
  <c r="C4528" i="2"/>
  <c r="B4528" i="2"/>
  <c r="F4527" i="2"/>
  <c r="E4527" i="2"/>
  <c r="C4527" i="2"/>
  <c r="B4527" i="2"/>
  <c r="F4526" i="2"/>
  <c r="E4526" i="2"/>
  <c r="C4526" i="2"/>
  <c r="B4526" i="2"/>
  <c r="F4525" i="2"/>
  <c r="E4525" i="2"/>
  <c r="C4525" i="2"/>
  <c r="B4525" i="2"/>
  <c r="F4524" i="2"/>
  <c r="E4524" i="2"/>
  <c r="C4524" i="2"/>
  <c r="B4524" i="2"/>
  <c r="F4523" i="2"/>
  <c r="E4523" i="2"/>
  <c r="C4523" i="2"/>
  <c r="B4523" i="2"/>
  <c r="F4522" i="2"/>
  <c r="E4522" i="2"/>
  <c r="C4522" i="2"/>
  <c r="B4522" i="2"/>
  <c r="F4521" i="2"/>
  <c r="E4521" i="2"/>
  <c r="C4521" i="2"/>
  <c r="B4521" i="2"/>
  <c r="F4520" i="2"/>
  <c r="E4520" i="2"/>
  <c r="C4520" i="2"/>
  <c r="B4520" i="2"/>
  <c r="F4519" i="2"/>
  <c r="E4519" i="2"/>
  <c r="C4519" i="2"/>
  <c r="B4519" i="2"/>
  <c r="F4518" i="2"/>
  <c r="E4518" i="2"/>
  <c r="C4518" i="2"/>
  <c r="B4518" i="2"/>
  <c r="F4517" i="2"/>
  <c r="E4517" i="2"/>
  <c r="C4517" i="2"/>
  <c r="B4517" i="2"/>
  <c r="F4516" i="2"/>
  <c r="E4516" i="2"/>
  <c r="C4516" i="2"/>
  <c r="B4516" i="2"/>
  <c r="F4515" i="2"/>
  <c r="E4515" i="2"/>
  <c r="C4515" i="2"/>
  <c r="B4515" i="2"/>
  <c r="F4514" i="2"/>
  <c r="E4514" i="2"/>
  <c r="C4514" i="2"/>
  <c r="B4514" i="2"/>
  <c r="F4513" i="2"/>
  <c r="E4513" i="2"/>
  <c r="C4513" i="2"/>
  <c r="B4513" i="2"/>
  <c r="F4512" i="2"/>
  <c r="E4512" i="2"/>
  <c r="C4512" i="2"/>
  <c r="B4512" i="2"/>
  <c r="F4511" i="2"/>
  <c r="E4511" i="2"/>
  <c r="C4511" i="2"/>
  <c r="B4511" i="2"/>
  <c r="F4510" i="2"/>
  <c r="E4510" i="2"/>
  <c r="C4510" i="2"/>
  <c r="B4510" i="2"/>
  <c r="F4509" i="2"/>
  <c r="E4509" i="2"/>
  <c r="C4509" i="2"/>
  <c r="B4509" i="2"/>
  <c r="F4508" i="2"/>
  <c r="E4508" i="2"/>
  <c r="C4508" i="2"/>
  <c r="B4508" i="2"/>
  <c r="F4507" i="2"/>
  <c r="E4507" i="2"/>
  <c r="C4507" i="2"/>
  <c r="B4507" i="2"/>
  <c r="F4506" i="2"/>
  <c r="E4506" i="2"/>
  <c r="C4506" i="2"/>
  <c r="B4506" i="2"/>
  <c r="F4505" i="2"/>
  <c r="E4505" i="2"/>
  <c r="C4505" i="2"/>
  <c r="B4505" i="2"/>
  <c r="F4504" i="2"/>
  <c r="E4504" i="2"/>
  <c r="C4504" i="2"/>
  <c r="B4504" i="2"/>
  <c r="F4503" i="2"/>
  <c r="E4503" i="2"/>
  <c r="C4503" i="2"/>
  <c r="B4503" i="2"/>
  <c r="F4502" i="2"/>
  <c r="E4502" i="2"/>
  <c r="C4502" i="2"/>
  <c r="B4502" i="2"/>
  <c r="F4501" i="2"/>
  <c r="E4501" i="2"/>
  <c r="C4501" i="2"/>
  <c r="B4501" i="2"/>
  <c r="F4500" i="2"/>
  <c r="E4500" i="2"/>
  <c r="C4500" i="2"/>
  <c r="B4500" i="2"/>
  <c r="F4499" i="2"/>
  <c r="E4499" i="2"/>
  <c r="C4499" i="2"/>
  <c r="B4499" i="2"/>
  <c r="F4498" i="2"/>
  <c r="E4498" i="2"/>
  <c r="C4498" i="2"/>
  <c r="B4498" i="2"/>
  <c r="F4497" i="2"/>
  <c r="E4497" i="2"/>
  <c r="C4497" i="2"/>
  <c r="B4497" i="2"/>
  <c r="F4496" i="2"/>
  <c r="E4496" i="2"/>
  <c r="C4496" i="2"/>
  <c r="B4496" i="2"/>
  <c r="F4495" i="2"/>
  <c r="E4495" i="2"/>
  <c r="C4495" i="2"/>
  <c r="B4495" i="2"/>
  <c r="F4494" i="2"/>
  <c r="E4494" i="2"/>
  <c r="C4494" i="2"/>
  <c r="B4494" i="2"/>
  <c r="F4493" i="2"/>
  <c r="E4493" i="2"/>
  <c r="C4493" i="2"/>
  <c r="B4493" i="2"/>
  <c r="F4492" i="2"/>
  <c r="E4492" i="2"/>
  <c r="C4492" i="2"/>
  <c r="B4492" i="2"/>
  <c r="F4491" i="2"/>
  <c r="E4491" i="2"/>
  <c r="C4491" i="2"/>
  <c r="B4491" i="2"/>
  <c r="F4490" i="2"/>
  <c r="E4490" i="2"/>
  <c r="C4490" i="2"/>
  <c r="B4490" i="2"/>
  <c r="F4489" i="2"/>
  <c r="E4489" i="2"/>
  <c r="C4489" i="2"/>
  <c r="B4489" i="2"/>
  <c r="F4488" i="2"/>
  <c r="E4488" i="2"/>
  <c r="C4488" i="2"/>
  <c r="B4488" i="2"/>
  <c r="F4487" i="2"/>
  <c r="E4487" i="2"/>
  <c r="C4487" i="2"/>
  <c r="B4487" i="2"/>
  <c r="F4486" i="2"/>
  <c r="E4486" i="2"/>
  <c r="C4486" i="2"/>
  <c r="B4486" i="2"/>
  <c r="F4485" i="2"/>
  <c r="E4485" i="2"/>
  <c r="C4485" i="2"/>
  <c r="B4485" i="2"/>
  <c r="F4484" i="2"/>
  <c r="E4484" i="2"/>
  <c r="C4484" i="2"/>
  <c r="B4484" i="2"/>
  <c r="F4483" i="2"/>
  <c r="E4483" i="2"/>
  <c r="C4483" i="2"/>
  <c r="B4483" i="2"/>
  <c r="F4482" i="2"/>
  <c r="E4482" i="2"/>
  <c r="C4482" i="2"/>
  <c r="B4482" i="2"/>
  <c r="F4481" i="2"/>
  <c r="E4481" i="2"/>
  <c r="C4481" i="2"/>
  <c r="B4481" i="2"/>
  <c r="F4480" i="2"/>
  <c r="E4480" i="2"/>
  <c r="C4480" i="2"/>
  <c r="B4480" i="2"/>
  <c r="F4479" i="2"/>
  <c r="E4479" i="2"/>
  <c r="C4479" i="2"/>
  <c r="B4479" i="2"/>
  <c r="F4478" i="2"/>
  <c r="E4478" i="2"/>
  <c r="C4478" i="2"/>
  <c r="B4478" i="2"/>
  <c r="F4477" i="2"/>
  <c r="E4477" i="2"/>
  <c r="C4477" i="2"/>
  <c r="B4477" i="2"/>
  <c r="F4476" i="2"/>
  <c r="E4476" i="2"/>
  <c r="C4476" i="2"/>
  <c r="B4476" i="2"/>
  <c r="F4475" i="2"/>
  <c r="E4475" i="2"/>
  <c r="C4475" i="2"/>
  <c r="B4475" i="2"/>
  <c r="F4474" i="2"/>
  <c r="E4474" i="2"/>
  <c r="C4474" i="2"/>
  <c r="B4474" i="2"/>
  <c r="F4473" i="2"/>
  <c r="E4473" i="2"/>
  <c r="C4473" i="2"/>
  <c r="B4473" i="2"/>
  <c r="F4472" i="2"/>
  <c r="E4472" i="2"/>
  <c r="C4472" i="2"/>
  <c r="B4472" i="2"/>
  <c r="F4471" i="2"/>
  <c r="E4471" i="2"/>
  <c r="C4471" i="2"/>
  <c r="B4471" i="2"/>
  <c r="F4470" i="2"/>
  <c r="E4470" i="2"/>
  <c r="C4470" i="2"/>
  <c r="B4470" i="2"/>
  <c r="F4469" i="2"/>
  <c r="E4469" i="2"/>
  <c r="C4469" i="2"/>
  <c r="B4469" i="2"/>
  <c r="F4468" i="2"/>
  <c r="E4468" i="2"/>
  <c r="C4468" i="2"/>
  <c r="B4468" i="2"/>
  <c r="F4467" i="2"/>
  <c r="E4467" i="2"/>
  <c r="C4467" i="2"/>
  <c r="B4467" i="2"/>
  <c r="F4466" i="2"/>
  <c r="E4466" i="2"/>
  <c r="C4466" i="2"/>
  <c r="B4466" i="2"/>
  <c r="F4465" i="2"/>
  <c r="E4465" i="2"/>
  <c r="C4465" i="2"/>
  <c r="B4465" i="2"/>
  <c r="F4464" i="2"/>
  <c r="E4464" i="2"/>
  <c r="C4464" i="2"/>
  <c r="B4464" i="2"/>
  <c r="F4463" i="2"/>
  <c r="E4463" i="2"/>
  <c r="C4463" i="2"/>
  <c r="B4463" i="2"/>
  <c r="F4462" i="2"/>
  <c r="E4462" i="2"/>
  <c r="C4462" i="2"/>
  <c r="B4462" i="2"/>
  <c r="F4461" i="2"/>
  <c r="E4461" i="2"/>
  <c r="C4461" i="2"/>
  <c r="B4461" i="2"/>
  <c r="F4460" i="2"/>
  <c r="E4460" i="2"/>
  <c r="C4460" i="2"/>
  <c r="B4460" i="2"/>
  <c r="F4459" i="2"/>
  <c r="E4459" i="2"/>
  <c r="C4459" i="2"/>
  <c r="B4459" i="2"/>
  <c r="F4458" i="2"/>
  <c r="E4458" i="2"/>
  <c r="C4458" i="2"/>
  <c r="B4458" i="2"/>
  <c r="F4457" i="2"/>
  <c r="E4457" i="2"/>
  <c r="C4457" i="2"/>
  <c r="B4457" i="2"/>
  <c r="F4456" i="2"/>
  <c r="E4456" i="2"/>
  <c r="C4456" i="2"/>
  <c r="B4456" i="2"/>
  <c r="F4455" i="2"/>
  <c r="E4455" i="2"/>
  <c r="C4455" i="2"/>
  <c r="B4455" i="2"/>
  <c r="F4454" i="2"/>
  <c r="E4454" i="2"/>
  <c r="C4454" i="2"/>
  <c r="B4454" i="2"/>
  <c r="F4453" i="2"/>
  <c r="E4453" i="2"/>
  <c r="C4453" i="2"/>
  <c r="B4453" i="2"/>
  <c r="F4452" i="2"/>
  <c r="E4452" i="2"/>
  <c r="C4452" i="2"/>
  <c r="B4452" i="2"/>
  <c r="F4451" i="2"/>
  <c r="E4451" i="2"/>
  <c r="C4451" i="2"/>
  <c r="B4451" i="2"/>
  <c r="F4450" i="2"/>
  <c r="E4450" i="2"/>
  <c r="C4450" i="2"/>
  <c r="B4450" i="2"/>
  <c r="F4449" i="2"/>
  <c r="E4449" i="2"/>
  <c r="C4449" i="2"/>
  <c r="B4449" i="2"/>
  <c r="F4448" i="2"/>
  <c r="E4448" i="2"/>
  <c r="C4448" i="2"/>
  <c r="B4448" i="2"/>
  <c r="F4447" i="2"/>
  <c r="E4447" i="2"/>
  <c r="C4447" i="2"/>
  <c r="B4447" i="2"/>
  <c r="F4446" i="2"/>
  <c r="E4446" i="2"/>
  <c r="C4446" i="2"/>
  <c r="B4446" i="2"/>
  <c r="F4445" i="2"/>
  <c r="E4445" i="2"/>
  <c r="C4445" i="2"/>
  <c r="B4445" i="2"/>
  <c r="F4444" i="2"/>
  <c r="E4444" i="2"/>
  <c r="C4444" i="2"/>
  <c r="B4444" i="2"/>
  <c r="F4443" i="2"/>
  <c r="E4443" i="2"/>
  <c r="C4443" i="2"/>
  <c r="B4443" i="2"/>
  <c r="F4442" i="2"/>
  <c r="E4442" i="2"/>
  <c r="C4442" i="2"/>
  <c r="B4442" i="2"/>
  <c r="F4441" i="2"/>
  <c r="E4441" i="2"/>
  <c r="C4441" i="2"/>
  <c r="B4441" i="2"/>
  <c r="F4440" i="2"/>
  <c r="E4440" i="2"/>
  <c r="C4440" i="2"/>
  <c r="B4440" i="2"/>
  <c r="F4439" i="2"/>
  <c r="E4439" i="2"/>
  <c r="C4439" i="2"/>
  <c r="B4439" i="2"/>
  <c r="F4438" i="2"/>
  <c r="E4438" i="2"/>
  <c r="C4438" i="2"/>
  <c r="B4438" i="2"/>
  <c r="F4437" i="2"/>
  <c r="E4437" i="2"/>
  <c r="C4437" i="2"/>
  <c r="B4437" i="2"/>
  <c r="F4436" i="2"/>
  <c r="E4436" i="2"/>
  <c r="C4436" i="2"/>
  <c r="B4436" i="2"/>
  <c r="F4435" i="2"/>
  <c r="E4435" i="2"/>
  <c r="C4435" i="2"/>
  <c r="B4435" i="2"/>
  <c r="F4434" i="2"/>
  <c r="E4434" i="2"/>
  <c r="C4434" i="2"/>
  <c r="B4434" i="2"/>
  <c r="F4433" i="2"/>
  <c r="E4433" i="2"/>
  <c r="C4433" i="2"/>
  <c r="B4433" i="2"/>
  <c r="F4432" i="2"/>
  <c r="E4432" i="2"/>
  <c r="C4432" i="2"/>
  <c r="B4432" i="2"/>
  <c r="F4431" i="2"/>
  <c r="E4431" i="2"/>
  <c r="C4431" i="2"/>
  <c r="B4431" i="2"/>
  <c r="F4430" i="2"/>
  <c r="E4430" i="2"/>
  <c r="C4430" i="2"/>
  <c r="B4430" i="2"/>
  <c r="F4429" i="2"/>
  <c r="E4429" i="2"/>
  <c r="C4429" i="2"/>
  <c r="B4429" i="2"/>
  <c r="F4428" i="2"/>
  <c r="E4428" i="2"/>
  <c r="C4428" i="2"/>
  <c r="B4428" i="2"/>
  <c r="F4427" i="2"/>
  <c r="E4427" i="2"/>
  <c r="C4427" i="2"/>
  <c r="B4427" i="2"/>
  <c r="F4426" i="2"/>
  <c r="E4426" i="2"/>
  <c r="C4426" i="2"/>
  <c r="B4426" i="2"/>
  <c r="F4425" i="2"/>
  <c r="E4425" i="2"/>
  <c r="C4425" i="2"/>
  <c r="B4425" i="2"/>
  <c r="F4424" i="2"/>
  <c r="E4424" i="2"/>
  <c r="C4424" i="2"/>
  <c r="B4424" i="2"/>
  <c r="F4423" i="2"/>
  <c r="E4423" i="2"/>
  <c r="C4423" i="2"/>
  <c r="B4423" i="2"/>
  <c r="F4422" i="2"/>
  <c r="E4422" i="2"/>
  <c r="C4422" i="2"/>
  <c r="B4422" i="2"/>
  <c r="F4421" i="2"/>
  <c r="E4421" i="2"/>
  <c r="C4421" i="2"/>
  <c r="B4421" i="2"/>
  <c r="F4420" i="2"/>
  <c r="E4420" i="2"/>
  <c r="C4420" i="2"/>
  <c r="B4420" i="2"/>
  <c r="F4419" i="2"/>
  <c r="E4419" i="2"/>
  <c r="C4419" i="2"/>
  <c r="B4419" i="2"/>
  <c r="F4418" i="2"/>
  <c r="E4418" i="2"/>
  <c r="C4418" i="2"/>
  <c r="B4418" i="2"/>
  <c r="F4417" i="2"/>
  <c r="E4417" i="2"/>
  <c r="C4417" i="2"/>
  <c r="B4417" i="2"/>
  <c r="F4416" i="2"/>
  <c r="E4416" i="2"/>
  <c r="C4416" i="2"/>
  <c r="B4416" i="2"/>
  <c r="F4415" i="2"/>
  <c r="E4415" i="2"/>
  <c r="C4415" i="2"/>
  <c r="B4415" i="2"/>
  <c r="F4414" i="2"/>
  <c r="E4414" i="2"/>
  <c r="C4414" i="2"/>
  <c r="B4414" i="2"/>
  <c r="F4413" i="2"/>
  <c r="E4413" i="2"/>
  <c r="C4413" i="2"/>
  <c r="B4413" i="2"/>
  <c r="F4412" i="2"/>
  <c r="E4412" i="2"/>
  <c r="C4412" i="2"/>
  <c r="B4412" i="2"/>
  <c r="F4411" i="2"/>
  <c r="E4411" i="2"/>
  <c r="C4411" i="2"/>
  <c r="B4411" i="2"/>
  <c r="F4410" i="2"/>
  <c r="E4410" i="2"/>
  <c r="C4410" i="2"/>
  <c r="B4410" i="2"/>
  <c r="F4409" i="2"/>
  <c r="E4409" i="2"/>
  <c r="C4409" i="2"/>
  <c r="B4409" i="2"/>
  <c r="F4408" i="2"/>
  <c r="E4408" i="2"/>
  <c r="C4408" i="2"/>
  <c r="B4408" i="2"/>
  <c r="F4407" i="2"/>
  <c r="E4407" i="2"/>
  <c r="C4407" i="2"/>
  <c r="B4407" i="2"/>
  <c r="F4406" i="2"/>
  <c r="E4406" i="2"/>
  <c r="C4406" i="2"/>
  <c r="B4406" i="2"/>
  <c r="F4405" i="2"/>
  <c r="E4405" i="2"/>
  <c r="C4405" i="2"/>
  <c r="B4405" i="2"/>
  <c r="F4404" i="2"/>
  <c r="E4404" i="2"/>
  <c r="C4404" i="2"/>
  <c r="B4404" i="2"/>
  <c r="F4403" i="2"/>
  <c r="E4403" i="2"/>
  <c r="C4403" i="2"/>
  <c r="B4403" i="2"/>
  <c r="F4402" i="2"/>
  <c r="E4402" i="2"/>
  <c r="C4402" i="2"/>
  <c r="B4402" i="2"/>
  <c r="F4401" i="2"/>
  <c r="E4401" i="2"/>
  <c r="C4401" i="2"/>
  <c r="B4401" i="2"/>
  <c r="F4400" i="2"/>
  <c r="E4400" i="2"/>
  <c r="C4400" i="2"/>
  <c r="B4400" i="2"/>
  <c r="F4399" i="2"/>
  <c r="E4399" i="2"/>
  <c r="C4399" i="2"/>
  <c r="B4399" i="2"/>
  <c r="F4398" i="2"/>
  <c r="E4398" i="2"/>
  <c r="C4398" i="2"/>
  <c r="B4398" i="2"/>
  <c r="F4397" i="2"/>
  <c r="E4397" i="2"/>
  <c r="C4397" i="2"/>
  <c r="B4397" i="2"/>
  <c r="F4396" i="2"/>
  <c r="E4396" i="2"/>
  <c r="C4396" i="2"/>
  <c r="B4396" i="2"/>
  <c r="F4395" i="2"/>
  <c r="E4395" i="2"/>
  <c r="C4395" i="2"/>
  <c r="B4395" i="2"/>
  <c r="F4394" i="2"/>
  <c r="E4394" i="2"/>
  <c r="C4394" i="2"/>
  <c r="B4394" i="2"/>
  <c r="F4393" i="2"/>
  <c r="E4393" i="2"/>
  <c r="C4393" i="2"/>
  <c r="B4393" i="2"/>
  <c r="F4392" i="2"/>
  <c r="E4392" i="2"/>
  <c r="C4392" i="2"/>
  <c r="B4392" i="2"/>
  <c r="F4391" i="2"/>
  <c r="E4391" i="2"/>
  <c r="C4391" i="2"/>
  <c r="B4391" i="2"/>
  <c r="F4390" i="2"/>
  <c r="E4390" i="2"/>
  <c r="C4390" i="2"/>
  <c r="B4390" i="2"/>
  <c r="F4389" i="2"/>
  <c r="E4389" i="2"/>
  <c r="C4389" i="2"/>
  <c r="B4389" i="2"/>
  <c r="F4388" i="2"/>
  <c r="E4388" i="2"/>
  <c r="C4388" i="2"/>
  <c r="B4388" i="2"/>
  <c r="F4387" i="2"/>
  <c r="E4387" i="2"/>
  <c r="C4387" i="2"/>
  <c r="B4387" i="2"/>
  <c r="F4386" i="2"/>
  <c r="E4386" i="2"/>
  <c r="C4386" i="2"/>
  <c r="B4386" i="2"/>
  <c r="F4385" i="2"/>
  <c r="E4385" i="2"/>
  <c r="C4385" i="2"/>
  <c r="B4385" i="2"/>
  <c r="F4384" i="2"/>
  <c r="E4384" i="2"/>
  <c r="C4384" i="2"/>
  <c r="B4384" i="2"/>
  <c r="F4383" i="2"/>
  <c r="E4383" i="2"/>
  <c r="C4383" i="2"/>
  <c r="B4383" i="2"/>
  <c r="F4382" i="2"/>
  <c r="E4382" i="2"/>
  <c r="C4382" i="2"/>
  <c r="B4382" i="2"/>
  <c r="F4381" i="2"/>
  <c r="E4381" i="2"/>
  <c r="C4381" i="2"/>
  <c r="B4381" i="2"/>
  <c r="F4380" i="2"/>
  <c r="E4380" i="2"/>
  <c r="C4380" i="2"/>
  <c r="B4380" i="2"/>
  <c r="F4379" i="2"/>
  <c r="E4379" i="2"/>
  <c r="C4379" i="2"/>
  <c r="B4379" i="2"/>
  <c r="F4378" i="2"/>
  <c r="E4378" i="2"/>
  <c r="C4378" i="2"/>
  <c r="B4378" i="2"/>
  <c r="F4377" i="2"/>
  <c r="E4377" i="2"/>
  <c r="C4377" i="2"/>
  <c r="B4377" i="2"/>
  <c r="F4376" i="2"/>
  <c r="E4376" i="2"/>
  <c r="C4376" i="2"/>
  <c r="B4376" i="2"/>
  <c r="F4375" i="2"/>
  <c r="E4375" i="2"/>
  <c r="C4375" i="2"/>
  <c r="B4375" i="2"/>
  <c r="F4374" i="2"/>
  <c r="E4374" i="2"/>
  <c r="C4374" i="2"/>
  <c r="B4374" i="2"/>
  <c r="F4373" i="2"/>
  <c r="E4373" i="2"/>
  <c r="C4373" i="2"/>
  <c r="B4373" i="2"/>
  <c r="F4372" i="2"/>
  <c r="E4372" i="2"/>
  <c r="C4372" i="2"/>
  <c r="B4372" i="2"/>
  <c r="F4371" i="2"/>
  <c r="E4371" i="2"/>
  <c r="C4371" i="2"/>
  <c r="B4371" i="2"/>
  <c r="F4370" i="2"/>
  <c r="E4370" i="2"/>
  <c r="C4370" i="2"/>
  <c r="B4370" i="2"/>
  <c r="F4369" i="2"/>
  <c r="E4369" i="2"/>
  <c r="C4369" i="2"/>
  <c r="B4369" i="2"/>
  <c r="F4368" i="2"/>
  <c r="E4368" i="2"/>
  <c r="C4368" i="2"/>
  <c r="B4368" i="2"/>
  <c r="F4367" i="2"/>
  <c r="E4367" i="2"/>
  <c r="C4367" i="2"/>
  <c r="B4367" i="2"/>
  <c r="F4366" i="2"/>
  <c r="E4366" i="2"/>
  <c r="C4366" i="2"/>
  <c r="B4366" i="2"/>
  <c r="F4365" i="2"/>
  <c r="E4365" i="2"/>
  <c r="C4365" i="2"/>
  <c r="B4365" i="2"/>
  <c r="F4364" i="2"/>
  <c r="E4364" i="2"/>
  <c r="C4364" i="2"/>
  <c r="B4364" i="2"/>
  <c r="F4363" i="2"/>
  <c r="E4363" i="2"/>
  <c r="C4363" i="2"/>
  <c r="B4363" i="2"/>
  <c r="F4362" i="2"/>
  <c r="E4362" i="2"/>
  <c r="C4362" i="2"/>
  <c r="B4362" i="2"/>
  <c r="F4361" i="2"/>
  <c r="E4361" i="2"/>
  <c r="C4361" i="2"/>
  <c r="B4361" i="2"/>
  <c r="F4360" i="2"/>
  <c r="E4360" i="2"/>
  <c r="C4360" i="2"/>
  <c r="B4360" i="2"/>
  <c r="F4359" i="2"/>
  <c r="E4359" i="2"/>
  <c r="C4359" i="2"/>
  <c r="B4359" i="2"/>
  <c r="F4358" i="2"/>
  <c r="E4358" i="2"/>
  <c r="C4358" i="2"/>
  <c r="B4358" i="2"/>
  <c r="F4357" i="2"/>
  <c r="E4357" i="2"/>
  <c r="C4357" i="2"/>
  <c r="B4357" i="2"/>
  <c r="F4356" i="2"/>
  <c r="E4356" i="2"/>
  <c r="C4356" i="2"/>
  <c r="B4356" i="2"/>
  <c r="F4355" i="2"/>
  <c r="E4355" i="2"/>
  <c r="C4355" i="2"/>
  <c r="B4355" i="2"/>
  <c r="F4354" i="2"/>
  <c r="E4354" i="2"/>
  <c r="C4354" i="2"/>
  <c r="B4354" i="2"/>
  <c r="F4353" i="2"/>
  <c r="E4353" i="2"/>
  <c r="C4353" i="2"/>
  <c r="B4353" i="2"/>
  <c r="F4352" i="2"/>
  <c r="E4352" i="2"/>
  <c r="C4352" i="2"/>
  <c r="B4352" i="2"/>
  <c r="F4351" i="2"/>
  <c r="E4351" i="2"/>
  <c r="C4351" i="2"/>
  <c r="B4351" i="2"/>
  <c r="F4350" i="2"/>
  <c r="E4350" i="2"/>
  <c r="C4350" i="2"/>
  <c r="B4350" i="2"/>
  <c r="F4349" i="2"/>
  <c r="E4349" i="2"/>
  <c r="C4349" i="2"/>
  <c r="B4349" i="2"/>
  <c r="F4348" i="2"/>
  <c r="E4348" i="2"/>
  <c r="C4348" i="2"/>
  <c r="B4348" i="2"/>
  <c r="F4347" i="2"/>
  <c r="E4347" i="2"/>
  <c r="C4347" i="2"/>
  <c r="B4347" i="2"/>
  <c r="F4346" i="2"/>
  <c r="E4346" i="2"/>
  <c r="C4346" i="2"/>
  <c r="B4346" i="2"/>
  <c r="F4345" i="2"/>
  <c r="E4345" i="2"/>
  <c r="C4345" i="2"/>
  <c r="B4345" i="2"/>
  <c r="F4344" i="2"/>
  <c r="E4344" i="2"/>
  <c r="C4344" i="2"/>
  <c r="B4344" i="2"/>
  <c r="F4343" i="2"/>
  <c r="E4343" i="2"/>
  <c r="C4343" i="2"/>
  <c r="B4343" i="2"/>
  <c r="F4342" i="2"/>
  <c r="E4342" i="2"/>
  <c r="C4342" i="2"/>
  <c r="B4342" i="2"/>
  <c r="F4341" i="2"/>
  <c r="E4341" i="2"/>
  <c r="C4341" i="2"/>
  <c r="B4341" i="2"/>
  <c r="F4340" i="2"/>
  <c r="E4340" i="2"/>
  <c r="C4340" i="2"/>
  <c r="B4340" i="2"/>
  <c r="F4339" i="2"/>
  <c r="E4339" i="2"/>
  <c r="C4339" i="2"/>
  <c r="B4339" i="2"/>
  <c r="F4338" i="2"/>
  <c r="E4338" i="2"/>
  <c r="C4338" i="2"/>
  <c r="B4338" i="2"/>
  <c r="F4337" i="2"/>
  <c r="E4337" i="2"/>
  <c r="C4337" i="2"/>
  <c r="B4337" i="2"/>
  <c r="F4336" i="2"/>
  <c r="E4336" i="2"/>
  <c r="C4336" i="2"/>
  <c r="B4336" i="2"/>
  <c r="F4335" i="2"/>
  <c r="E4335" i="2"/>
  <c r="C4335" i="2"/>
  <c r="B4335" i="2"/>
  <c r="F4334" i="2"/>
  <c r="E4334" i="2"/>
  <c r="C4334" i="2"/>
  <c r="B4334" i="2"/>
  <c r="F4333" i="2"/>
  <c r="E4333" i="2"/>
  <c r="C4333" i="2"/>
  <c r="B4333" i="2"/>
  <c r="F4332" i="2"/>
  <c r="E4332" i="2"/>
  <c r="C4332" i="2"/>
  <c r="B4332" i="2"/>
  <c r="F4331" i="2"/>
  <c r="E4331" i="2"/>
  <c r="C4331" i="2"/>
  <c r="B4331" i="2"/>
  <c r="F4330" i="2"/>
  <c r="E4330" i="2"/>
  <c r="C4330" i="2"/>
  <c r="B4330" i="2"/>
  <c r="F4329" i="2"/>
  <c r="E4329" i="2"/>
  <c r="C4329" i="2"/>
  <c r="B4329" i="2"/>
  <c r="F4328" i="2"/>
  <c r="E4328" i="2"/>
  <c r="C4328" i="2"/>
  <c r="B4328" i="2"/>
  <c r="F4327" i="2"/>
  <c r="E4327" i="2"/>
  <c r="C4327" i="2"/>
  <c r="B4327" i="2"/>
  <c r="F4326" i="2"/>
  <c r="E4326" i="2"/>
  <c r="C4326" i="2"/>
  <c r="B4326" i="2"/>
  <c r="F4325" i="2"/>
  <c r="E4325" i="2"/>
  <c r="C4325" i="2"/>
  <c r="B4325" i="2"/>
  <c r="F4324" i="2"/>
  <c r="E4324" i="2"/>
  <c r="C4324" i="2"/>
  <c r="B4324" i="2"/>
  <c r="F4323" i="2"/>
  <c r="E4323" i="2"/>
  <c r="C4323" i="2"/>
  <c r="B4323" i="2"/>
  <c r="F4322" i="2"/>
  <c r="E4322" i="2"/>
  <c r="C4322" i="2"/>
  <c r="B4322" i="2"/>
  <c r="F4321" i="2"/>
  <c r="E4321" i="2"/>
  <c r="C4321" i="2"/>
  <c r="B4321" i="2"/>
  <c r="F4320" i="2"/>
  <c r="E4320" i="2"/>
  <c r="C4320" i="2"/>
  <c r="B4320" i="2"/>
  <c r="F4319" i="2"/>
  <c r="E4319" i="2"/>
  <c r="C4319" i="2"/>
  <c r="B4319" i="2"/>
  <c r="F4318" i="2"/>
  <c r="E4318" i="2"/>
  <c r="C4318" i="2"/>
  <c r="B4318" i="2"/>
  <c r="F4317" i="2"/>
  <c r="E4317" i="2"/>
  <c r="C4317" i="2"/>
  <c r="B4317" i="2"/>
  <c r="F4316" i="2"/>
  <c r="E4316" i="2"/>
  <c r="C4316" i="2"/>
  <c r="B4316" i="2"/>
  <c r="F4315" i="2"/>
  <c r="E4315" i="2"/>
  <c r="C4315" i="2"/>
  <c r="B4315" i="2"/>
  <c r="F4314" i="2"/>
  <c r="E4314" i="2"/>
  <c r="C4314" i="2"/>
  <c r="B4314" i="2"/>
  <c r="F4313" i="2"/>
  <c r="E4313" i="2"/>
  <c r="C4313" i="2"/>
  <c r="B4313" i="2"/>
  <c r="F4312" i="2"/>
  <c r="E4312" i="2"/>
  <c r="C4312" i="2"/>
  <c r="B4312" i="2"/>
  <c r="F4311" i="2"/>
  <c r="E4311" i="2"/>
  <c r="C4311" i="2"/>
  <c r="B4311" i="2"/>
  <c r="F4310" i="2"/>
  <c r="E4310" i="2"/>
  <c r="C4310" i="2"/>
  <c r="B4310" i="2"/>
  <c r="F4309" i="2"/>
  <c r="E4309" i="2"/>
  <c r="C4309" i="2"/>
  <c r="B4309" i="2"/>
  <c r="F4308" i="2"/>
  <c r="E4308" i="2"/>
  <c r="C4308" i="2"/>
  <c r="B4308" i="2"/>
  <c r="F4307" i="2"/>
  <c r="E4307" i="2"/>
  <c r="C4307" i="2"/>
  <c r="B4307" i="2"/>
  <c r="F4306" i="2"/>
  <c r="E4306" i="2"/>
  <c r="C4306" i="2"/>
  <c r="B4306" i="2"/>
  <c r="F4305" i="2"/>
  <c r="E4305" i="2"/>
  <c r="C4305" i="2"/>
  <c r="B4305" i="2"/>
  <c r="F4304" i="2"/>
  <c r="E4304" i="2"/>
  <c r="C4304" i="2"/>
  <c r="B4304" i="2"/>
  <c r="F4303" i="2"/>
  <c r="E4303" i="2"/>
  <c r="C4303" i="2"/>
  <c r="B4303" i="2"/>
  <c r="F4302" i="2"/>
  <c r="E4302" i="2"/>
  <c r="C4302" i="2"/>
  <c r="B4302" i="2"/>
  <c r="F4301" i="2"/>
  <c r="E4301" i="2"/>
  <c r="C4301" i="2"/>
  <c r="B4301" i="2"/>
  <c r="F4300" i="2"/>
  <c r="E4300" i="2"/>
  <c r="C4300" i="2"/>
  <c r="B4300" i="2"/>
  <c r="F4299" i="2"/>
  <c r="E4299" i="2"/>
  <c r="C4299" i="2"/>
  <c r="B4299" i="2"/>
  <c r="F4298" i="2"/>
  <c r="E4298" i="2"/>
  <c r="C4298" i="2"/>
  <c r="B4298" i="2"/>
  <c r="F4297" i="2"/>
  <c r="E4297" i="2"/>
  <c r="C4297" i="2"/>
  <c r="B4297" i="2"/>
  <c r="F4296" i="2"/>
  <c r="E4296" i="2"/>
  <c r="C4296" i="2"/>
  <c r="B4296" i="2"/>
  <c r="F4295" i="2"/>
  <c r="E4295" i="2"/>
  <c r="C4295" i="2"/>
  <c r="B4295" i="2"/>
  <c r="F4294" i="2"/>
  <c r="E4294" i="2"/>
  <c r="C4294" i="2"/>
  <c r="B4294" i="2"/>
  <c r="F4293" i="2"/>
  <c r="E4293" i="2"/>
  <c r="C4293" i="2"/>
  <c r="B4293" i="2"/>
  <c r="F4292" i="2"/>
  <c r="E4292" i="2"/>
  <c r="C4292" i="2"/>
  <c r="B4292" i="2"/>
  <c r="F4291" i="2"/>
  <c r="E4291" i="2"/>
  <c r="C4291" i="2"/>
  <c r="B4291" i="2"/>
  <c r="F4290" i="2"/>
  <c r="E4290" i="2"/>
  <c r="C4290" i="2"/>
  <c r="B4290" i="2"/>
  <c r="F4289" i="2"/>
  <c r="E4289" i="2"/>
  <c r="C4289" i="2"/>
  <c r="B4289" i="2"/>
  <c r="F4288" i="2"/>
  <c r="E4288" i="2"/>
  <c r="C4288" i="2"/>
  <c r="B4288" i="2"/>
  <c r="F4287" i="2"/>
  <c r="E4287" i="2"/>
  <c r="C4287" i="2"/>
  <c r="B4287" i="2"/>
  <c r="F4286" i="2"/>
  <c r="E4286" i="2"/>
  <c r="C4286" i="2"/>
  <c r="B4286" i="2"/>
  <c r="F4285" i="2"/>
  <c r="E4285" i="2"/>
  <c r="C4285" i="2"/>
  <c r="B4285" i="2"/>
  <c r="F4284" i="2"/>
  <c r="E4284" i="2"/>
  <c r="C4284" i="2"/>
  <c r="B4284" i="2"/>
  <c r="F4283" i="2"/>
  <c r="E4283" i="2"/>
  <c r="C4283" i="2"/>
  <c r="B4283" i="2"/>
  <c r="F4282" i="2"/>
  <c r="E4282" i="2"/>
  <c r="C4282" i="2"/>
  <c r="B4282" i="2"/>
  <c r="F4281" i="2"/>
  <c r="E4281" i="2"/>
  <c r="C4281" i="2"/>
  <c r="B4281" i="2"/>
  <c r="F4280" i="2"/>
  <c r="E4280" i="2"/>
  <c r="C4280" i="2"/>
  <c r="B4280" i="2"/>
  <c r="F4279" i="2"/>
  <c r="E4279" i="2"/>
  <c r="C4279" i="2"/>
  <c r="B4279" i="2"/>
  <c r="F4278" i="2"/>
  <c r="E4278" i="2"/>
  <c r="C4278" i="2"/>
  <c r="B4278" i="2"/>
  <c r="F4277" i="2"/>
  <c r="E4277" i="2"/>
  <c r="C4277" i="2"/>
  <c r="B4277" i="2"/>
  <c r="F4276" i="2"/>
  <c r="E4276" i="2"/>
  <c r="C4276" i="2"/>
  <c r="B4276" i="2"/>
  <c r="F4275" i="2"/>
  <c r="E4275" i="2"/>
  <c r="C4275" i="2"/>
  <c r="B4275" i="2"/>
  <c r="F4274" i="2"/>
  <c r="E4274" i="2"/>
  <c r="C4274" i="2"/>
  <c r="B4274" i="2"/>
  <c r="F4273" i="2"/>
  <c r="E4273" i="2"/>
  <c r="C4273" i="2"/>
  <c r="B4273" i="2"/>
  <c r="F4272" i="2"/>
  <c r="E4272" i="2"/>
  <c r="C4272" i="2"/>
  <c r="B4272" i="2"/>
  <c r="F4271" i="2"/>
  <c r="E4271" i="2"/>
  <c r="C4271" i="2"/>
  <c r="B4271" i="2"/>
  <c r="F4270" i="2"/>
  <c r="E4270" i="2"/>
  <c r="C4270" i="2"/>
  <c r="B4270" i="2"/>
  <c r="F4269" i="2"/>
  <c r="E4269" i="2"/>
  <c r="C4269" i="2"/>
  <c r="B4269" i="2"/>
  <c r="F4268" i="2"/>
  <c r="E4268" i="2"/>
  <c r="C4268" i="2"/>
  <c r="B4268" i="2"/>
  <c r="F4267" i="2"/>
  <c r="E4267" i="2"/>
  <c r="C4267" i="2"/>
  <c r="B4267" i="2"/>
  <c r="F4266" i="2"/>
  <c r="E4266" i="2"/>
  <c r="C4266" i="2"/>
  <c r="B4266" i="2"/>
  <c r="F4265" i="2"/>
  <c r="E4265" i="2"/>
  <c r="C4265" i="2"/>
  <c r="B4265" i="2"/>
  <c r="F4264" i="2"/>
  <c r="E4264" i="2"/>
  <c r="C4264" i="2"/>
  <c r="B4264" i="2"/>
  <c r="F4263" i="2"/>
  <c r="E4263" i="2"/>
  <c r="C4263" i="2"/>
  <c r="B4263" i="2"/>
  <c r="F4262" i="2"/>
  <c r="E4262" i="2"/>
  <c r="C4262" i="2"/>
  <c r="B4262" i="2"/>
  <c r="F4261" i="2"/>
  <c r="E4261" i="2"/>
  <c r="C4261" i="2"/>
  <c r="B4261" i="2"/>
  <c r="F4260" i="2"/>
  <c r="E4260" i="2"/>
  <c r="C4260" i="2"/>
  <c r="B4260" i="2"/>
  <c r="F4259" i="2"/>
  <c r="E4259" i="2"/>
  <c r="C4259" i="2"/>
  <c r="B4259" i="2"/>
  <c r="F4258" i="2"/>
  <c r="E4258" i="2"/>
  <c r="C4258" i="2"/>
  <c r="B4258" i="2"/>
  <c r="F4257" i="2"/>
  <c r="E4257" i="2"/>
  <c r="C4257" i="2"/>
  <c r="B4257" i="2"/>
  <c r="F4256" i="2"/>
  <c r="E4256" i="2"/>
  <c r="C4256" i="2"/>
  <c r="B4256" i="2"/>
  <c r="F4255" i="2"/>
  <c r="E4255" i="2"/>
  <c r="C4255" i="2"/>
  <c r="B4255" i="2"/>
  <c r="F4254" i="2"/>
  <c r="E4254" i="2"/>
  <c r="C4254" i="2"/>
  <c r="B4254" i="2"/>
  <c r="F4253" i="2"/>
  <c r="E4253" i="2"/>
  <c r="C4253" i="2"/>
  <c r="B4253" i="2"/>
  <c r="F4252" i="2"/>
  <c r="E4252" i="2"/>
  <c r="C4252" i="2"/>
  <c r="B4252" i="2"/>
  <c r="F4251" i="2"/>
  <c r="E4251" i="2"/>
  <c r="C4251" i="2"/>
  <c r="B4251" i="2"/>
  <c r="F4250" i="2"/>
  <c r="E4250" i="2"/>
  <c r="C4250" i="2"/>
  <c r="B4250" i="2"/>
  <c r="F4249" i="2"/>
  <c r="E4249" i="2"/>
  <c r="C4249" i="2"/>
  <c r="B4249" i="2"/>
  <c r="F4248" i="2"/>
  <c r="E4248" i="2"/>
  <c r="C4248" i="2"/>
  <c r="B4248" i="2"/>
  <c r="F4247" i="2"/>
  <c r="E4247" i="2"/>
  <c r="C4247" i="2"/>
  <c r="B4247" i="2"/>
  <c r="F4246" i="2"/>
  <c r="E4246" i="2"/>
  <c r="C4246" i="2"/>
  <c r="B4246" i="2"/>
  <c r="F4245" i="2"/>
  <c r="E4245" i="2"/>
  <c r="C4245" i="2"/>
  <c r="B4245" i="2"/>
  <c r="F4244" i="2"/>
  <c r="E4244" i="2"/>
  <c r="C4244" i="2"/>
  <c r="B4244" i="2"/>
  <c r="F4243" i="2"/>
  <c r="E4243" i="2"/>
  <c r="C4243" i="2"/>
  <c r="B4243" i="2"/>
  <c r="F4242" i="2"/>
  <c r="E4242" i="2"/>
  <c r="C4242" i="2"/>
  <c r="B4242" i="2"/>
  <c r="F4241" i="2"/>
  <c r="E4241" i="2"/>
  <c r="C4241" i="2"/>
  <c r="B4241" i="2"/>
  <c r="F4240" i="2"/>
  <c r="E4240" i="2"/>
  <c r="C4240" i="2"/>
  <c r="B4240" i="2"/>
  <c r="F4239" i="2"/>
  <c r="E4239" i="2"/>
  <c r="C4239" i="2"/>
  <c r="B4239" i="2"/>
  <c r="F4238" i="2"/>
  <c r="E4238" i="2"/>
  <c r="C4238" i="2"/>
  <c r="B4238" i="2"/>
  <c r="F4237" i="2"/>
  <c r="E4237" i="2"/>
  <c r="C4237" i="2"/>
  <c r="B4237" i="2"/>
  <c r="F4236" i="2"/>
  <c r="E4236" i="2"/>
  <c r="C4236" i="2"/>
  <c r="B4236" i="2"/>
  <c r="F4235" i="2"/>
  <c r="E4235" i="2"/>
  <c r="C4235" i="2"/>
  <c r="B4235" i="2"/>
  <c r="F4234" i="2"/>
  <c r="E4234" i="2"/>
  <c r="C4234" i="2"/>
  <c r="B4234" i="2"/>
  <c r="F4233" i="2"/>
  <c r="E4233" i="2"/>
  <c r="C4233" i="2"/>
  <c r="B4233" i="2"/>
  <c r="F4232" i="2"/>
  <c r="E4232" i="2"/>
  <c r="C4232" i="2"/>
  <c r="B4232" i="2"/>
  <c r="F4231" i="2"/>
  <c r="E4231" i="2"/>
  <c r="C4231" i="2"/>
  <c r="B4231" i="2"/>
  <c r="F4230" i="2"/>
  <c r="E4230" i="2"/>
  <c r="C4230" i="2"/>
  <c r="B4230" i="2"/>
  <c r="F4229" i="2"/>
  <c r="E4229" i="2"/>
  <c r="C4229" i="2"/>
  <c r="B4229" i="2"/>
  <c r="F4228" i="2"/>
  <c r="E4228" i="2"/>
  <c r="C4228" i="2"/>
  <c r="B4228" i="2"/>
  <c r="F4227" i="2"/>
  <c r="E4227" i="2"/>
  <c r="C4227" i="2"/>
  <c r="B4227" i="2"/>
  <c r="F4226" i="2"/>
  <c r="E4226" i="2"/>
  <c r="C4226" i="2"/>
  <c r="B4226" i="2"/>
  <c r="F4225" i="2"/>
  <c r="E4225" i="2"/>
  <c r="C4225" i="2"/>
  <c r="B4225" i="2"/>
  <c r="F4224" i="2"/>
  <c r="E4224" i="2"/>
  <c r="C4224" i="2"/>
  <c r="B4224" i="2"/>
  <c r="F4223" i="2"/>
  <c r="E4223" i="2"/>
  <c r="C4223" i="2"/>
  <c r="B4223" i="2"/>
  <c r="F4222" i="2"/>
  <c r="E4222" i="2"/>
  <c r="C4222" i="2"/>
  <c r="B4222" i="2"/>
  <c r="F4221" i="2"/>
  <c r="E4221" i="2"/>
  <c r="C4221" i="2"/>
  <c r="B4221" i="2"/>
  <c r="F4220" i="2"/>
  <c r="E4220" i="2"/>
  <c r="C4220" i="2"/>
  <c r="B4220" i="2"/>
  <c r="F4219" i="2"/>
  <c r="E4219" i="2"/>
  <c r="C4219" i="2"/>
  <c r="B4219" i="2"/>
  <c r="F4218" i="2"/>
  <c r="E4218" i="2"/>
  <c r="C4218" i="2"/>
  <c r="B4218" i="2"/>
  <c r="F4217" i="2"/>
  <c r="E4217" i="2"/>
  <c r="C4217" i="2"/>
  <c r="B4217" i="2"/>
  <c r="F4216" i="2"/>
  <c r="E4216" i="2"/>
  <c r="C4216" i="2"/>
  <c r="B4216" i="2"/>
  <c r="F4215" i="2"/>
  <c r="E4215" i="2"/>
  <c r="C4215" i="2"/>
  <c r="B4215" i="2"/>
  <c r="F4214" i="2"/>
  <c r="E4214" i="2"/>
  <c r="C4214" i="2"/>
  <c r="B4214" i="2"/>
  <c r="F4213" i="2"/>
  <c r="E4213" i="2"/>
  <c r="C4213" i="2"/>
  <c r="B4213" i="2"/>
  <c r="F4212" i="2"/>
  <c r="E4212" i="2"/>
  <c r="C4212" i="2"/>
  <c r="B4212" i="2"/>
  <c r="F4211" i="2"/>
  <c r="E4211" i="2"/>
  <c r="C4211" i="2"/>
  <c r="B4211" i="2"/>
  <c r="F4210" i="2"/>
  <c r="E4210" i="2"/>
  <c r="C4210" i="2"/>
  <c r="B4210" i="2"/>
  <c r="F4209" i="2"/>
  <c r="E4209" i="2"/>
  <c r="C4209" i="2"/>
  <c r="B4209" i="2"/>
  <c r="F4208" i="2"/>
  <c r="E4208" i="2"/>
  <c r="C4208" i="2"/>
  <c r="B4208" i="2"/>
  <c r="F4207" i="2"/>
  <c r="E4207" i="2"/>
  <c r="C4207" i="2"/>
  <c r="B4207" i="2"/>
  <c r="F4206" i="2"/>
  <c r="E4206" i="2"/>
  <c r="C4206" i="2"/>
  <c r="B4206" i="2"/>
  <c r="F4205" i="2"/>
  <c r="E4205" i="2"/>
  <c r="C4205" i="2"/>
  <c r="B4205" i="2"/>
  <c r="F4204" i="2"/>
  <c r="E4204" i="2"/>
  <c r="C4204" i="2"/>
  <c r="B4204" i="2"/>
  <c r="F4203" i="2"/>
  <c r="E4203" i="2"/>
  <c r="C4203" i="2"/>
  <c r="B4203" i="2"/>
  <c r="F4202" i="2"/>
  <c r="E4202" i="2"/>
  <c r="C4202" i="2"/>
  <c r="B4202" i="2"/>
  <c r="F4201" i="2"/>
  <c r="E4201" i="2"/>
  <c r="C4201" i="2"/>
  <c r="B4201" i="2"/>
  <c r="F4200" i="2"/>
  <c r="E4200" i="2"/>
  <c r="C4200" i="2"/>
  <c r="B4200" i="2"/>
  <c r="F4199" i="2"/>
  <c r="E4199" i="2"/>
  <c r="C4199" i="2"/>
  <c r="B4199" i="2"/>
  <c r="F4198" i="2"/>
  <c r="E4198" i="2"/>
  <c r="C4198" i="2"/>
  <c r="B4198" i="2"/>
  <c r="F4197" i="2"/>
  <c r="E4197" i="2"/>
  <c r="C4197" i="2"/>
  <c r="B4197" i="2"/>
  <c r="F4196" i="2"/>
  <c r="E4196" i="2"/>
  <c r="C4196" i="2"/>
  <c r="B4196" i="2"/>
  <c r="F4195" i="2"/>
  <c r="E4195" i="2"/>
  <c r="C4195" i="2"/>
  <c r="B4195" i="2"/>
  <c r="F4194" i="2"/>
  <c r="E4194" i="2"/>
  <c r="C4194" i="2"/>
  <c r="B4194" i="2"/>
  <c r="F4193" i="2"/>
  <c r="E4193" i="2"/>
  <c r="C4193" i="2"/>
  <c r="B4193" i="2"/>
  <c r="F4192" i="2"/>
  <c r="E4192" i="2"/>
  <c r="C4192" i="2"/>
  <c r="B4192" i="2"/>
  <c r="F4191" i="2"/>
  <c r="E4191" i="2"/>
  <c r="C4191" i="2"/>
  <c r="B4191" i="2"/>
  <c r="F4190" i="2"/>
  <c r="E4190" i="2"/>
  <c r="C4190" i="2"/>
  <c r="B4190" i="2"/>
  <c r="F4189" i="2"/>
  <c r="E4189" i="2"/>
  <c r="C4189" i="2"/>
  <c r="B4189" i="2"/>
  <c r="F4188" i="2"/>
  <c r="E4188" i="2"/>
  <c r="C4188" i="2"/>
  <c r="B4188" i="2"/>
  <c r="F4187" i="2"/>
  <c r="E4187" i="2"/>
  <c r="C4187" i="2"/>
  <c r="B4187" i="2"/>
  <c r="F4186" i="2"/>
  <c r="E4186" i="2"/>
  <c r="C4186" i="2"/>
  <c r="B4186" i="2"/>
  <c r="F4185" i="2"/>
  <c r="E4185" i="2"/>
  <c r="C4185" i="2"/>
  <c r="B4185" i="2"/>
  <c r="F4184" i="2"/>
  <c r="E4184" i="2"/>
  <c r="C4184" i="2"/>
  <c r="B4184" i="2"/>
  <c r="F4183" i="2"/>
  <c r="E4183" i="2"/>
  <c r="C4183" i="2"/>
  <c r="B4183" i="2"/>
  <c r="F4182" i="2"/>
  <c r="E4182" i="2"/>
  <c r="C4182" i="2"/>
  <c r="B4182" i="2"/>
  <c r="F4181" i="2"/>
  <c r="E4181" i="2"/>
  <c r="C4181" i="2"/>
  <c r="B4181" i="2"/>
  <c r="F4180" i="2"/>
  <c r="E4180" i="2"/>
  <c r="C4180" i="2"/>
  <c r="B4180" i="2"/>
  <c r="F4179" i="2"/>
  <c r="E4179" i="2"/>
  <c r="C4179" i="2"/>
  <c r="B4179" i="2"/>
  <c r="F4178" i="2"/>
  <c r="E4178" i="2"/>
  <c r="C4178" i="2"/>
  <c r="B4178" i="2"/>
  <c r="F4177" i="2"/>
  <c r="E4177" i="2"/>
  <c r="C4177" i="2"/>
  <c r="B4177" i="2"/>
  <c r="F4176" i="2"/>
  <c r="E4176" i="2"/>
  <c r="C4176" i="2"/>
  <c r="B4176" i="2"/>
  <c r="F4175" i="2"/>
  <c r="E4175" i="2"/>
  <c r="C4175" i="2"/>
  <c r="B4175" i="2"/>
  <c r="F4174" i="2"/>
  <c r="E4174" i="2"/>
  <c r="C4174" i="2"/>
  <c r="B4174" i="2"/>
  <c r="F4173" i="2"/>
  <c r="E4173" i="2"/>
  <c r="C4173" i="2"/>
  <c r="B4173" i="2"/>
  <c r="F4172" i="2"/>
  <c r="E4172" i="2"/>
  <c r="C4172" i="2"/>
  <c r="B4172" i="2"/>
  <c r="F4171" i="2"/>
  <c r="E4171" i="2"/>
  <c r="C4171" i="2"/>
  <c r="B4171" i="2"/>
  <c r="F4170" i="2"/>
  <c r="E4170" i="2"/>
  <c r="C4170" i="2"/>
  <c r="B4170" i="2"/>
  <c r="F4169" i="2"/>
  <c r="E4169" i="2"/>
  <c r="C4169" i="2"/>
  <c r="B4169" i="2"/>
  <c r="F4168" i="2"/>
  <c r="E4168" i="2"/>
  <c r="C4168" i="2"/>
  <c r="B4168" i="2"/>
  <c r="F4167" i="2"/>
  <c r="E4167" i="2"/>
  <c r="C4167" i="2"/>
  <c r="B4167" i="2"/>
  <c r="F4166" i="2"/>
  <c r="E4166" i="2"/>
  <c r="C4166" i="2"/>
  <c r="B4166" i="2"/>
  <c r="F4165" i="2"/>
  <c r="E4165" i="2"/>
  <c r="C4165" i="2"/>
  <c r="B4165" i="2"/>
  <c r="F4164" i="2"/>
  <c r="E4164" i="2"/>
  <c r="C4164" i="2"/>
  <c r="B4164" i="2"/>
  <c r="F4163" i="2"/>
  <c r="E4163" i="2"/>
  <c r="C4163" i="2"/>
  <c r="B4163" i="2"/>
  <c r="F4162" i="2"/>
  <c r="E4162" i="2"/>
  <c r="C4162" i="2"/>
  <c r="B4162" i="2"/>
  <c r="F4161" i="2"/>
  <c r="E4161" i="2"/>
  <c r="C4161" i="2"/>
  <c r="B4161" i="2"/>
  <c r="F4160" i="2"/>
  <c r="E4160" i="2"/>
  <c r="C4160" i="2"/>
  <c r="B4160" i="2"/>
  <c r="F4159" i="2"/>
  <c r="E4159" i="2"/>
  <c r="C4159" i="2"/>
  <c r="B4159" i="2"/>
  <c r="F4158" i="2"/>
  <c r="E4158" i="2"/>
  <c r="C4158" i="2"/>
  <c r="B4158" i="2"/>
  <c r="F4157" i="2"/>
  <c r="E4157" i="2"/>
  <c r="C4157" i="2"/>
  <c r="B4157" i="2"/>
  <c r="F4156" i="2"/>
  <c r="E4156" i="2"/>
  <c r="C4156" i="2"/>
  <c r="B4156" i="2"/>
  <c r="F4155" i="2"/>
  <c r="E4155" i="2"/>
  <c r="C4155" i="2"/>
  <c r="B4155" i="2"/>
  <c r="F4154" i="2"/>
  <c r="E4154" i="2"/>
  <c r="C4154" i="2"/>
  <c r="B4154" i="2"/>
  <c r="F4153" i="2"/>
  <c r="E4153" i="2"/>
  <c r="C4153" i="2"/>
  <c r="B4153" i="2"/>
  <c r="F4152" i="2"/>
  <c r="E4152" i="2"/>
  <c r="C4152" i="2"/>
  <c r="B4152" i="2"/>
  <c r="F4151" i="2"/>
  <c r="E4151" i="2"/>
  <c r="C4151" i="2"/>
  <c r="B4151" i="2"/>
  <c r="F4150" i="2"/>
  <c r="E4150" i="2"/>
  <c r="C4150" i="2"/>
  <c r="B4150" i="2"/>
  <c r="F4149" i="2"/>
  <c r="E4149" i="2"/>
  <c r="C4149" i="2"/>
  <c r="B4149" i="2"/>
  <c r="F4148" i="2"/>
  <c r="E4148" i="2"/>
  <c r="C4148" i="2"/>
  <c r="B4148" i="2"/>
  <c r="F4147" i="2"/>
  <c r="E4147" i="2"/>
  <c r="C4147" i="2"/>
  <c r="B4147" i="2"/>
  <c r="F4146" i="2"/>
  <c r="E4146" i="2"/>
  <c r="C4146" i="2"/>
  <c r="B4146" i="2"/>
  <c r="F4145" i="2"/>
  <c r="E4145" i="2"/>
  <c r="C4145" i="2"/>
  <c r="B4145" i="2"/>
  <c r="F4144" i="2"/>
  <c r="E4144" i="2"/>
  <c r="C4144" i="2"/>
  <c r="B4144" i="2"/>
  <c r="F4143" i="2"/>
  <c r="E4143" i="2"/>
  <c r="C4143" i="2"/>
  <c r="B4143" i="2"/>
  <c r="F4142" i="2"/>
  <c r="E4142" i="2"/>
  <c r="C4142" i="2"/>
  <c r="B4142" i="2"/>
  <c r="F4141" i="2"/>
  <c r="E4141" i="2"/>
  <c r="C4141" i="2"/>
  <c r="B4141" i="2"/>
  <c r="F4140" i="2"/>
  <c r="E4140" i="2"/>
  <c r="C4140" i="2"/>
  <c r="B4140" i="2"/>
  <c r="F4139" i="2"/>
  <c r="E4139" i="2"/>
  <c r="C4139" i="2"/>
  <c r="B4139" i="2"/>
  <c r="F4138" i="2"/>
  <c r="E4138" i="2"/>
  <c r="C4138" i="2"/>
  <c r="B4138" i="2"/>
  <c r="F4137" i="2"/>
  <c r="E4137" i="2"/>
  <c r="C4137" i="2"/>
  <c r="B4137" i="2"/>
  <c r="F4136" i="2"/>
  <c r="E4136" i="2"/>
  <c r="C4136" i="2"/>
  <c r="B4136" i="2"/>
  <c r="F4135" i="2"/>
  <c r="E4135" i="2"/>
  <c r="C4135" i="2"/>
  <c r="B4135" i="2"/>
  <c r="F4134" i="2"/>
  <c r="E4134" i="2"/>
  <c r="C4134" i="2"/>
  <c r="B4134" i="2"/>
  <c r="F4133" i="2"/>
  <c r="E4133" i="2"/>
  <c r="C4133" i="2"/>
  <c r="B4133" i="2"/>
  <c r="F4132" i="2"/>
  <c r="E4132" i="2"/>
  <c r="C4132" i="2"/>
  <c r="B4132" i="2"/>
  <c r="F4131" i="2"/>
  <c r="E4131" i="2"/>
  <c r="C4131" i="2"/>
  <c r="B4131" i="2"/>
  <c r="F4130" i="2"/>
  <c r="E4130" i="2"/>
  <c r="C4130" i="2"/>
  <c r="B4130" i="2"/>
  <c r="F4129" i="2"/>
  <c r="E4129" i="2"/>
  <c r="C4129" i="2"/>
  <c r="B4129" i="2"/>
  <c r="F4128" i="2"/>
  <c r="E4128" i="2"/>
  <c r="C4128" i="2"/>
  <c r="B4128" i="2"/>
  <c r="F4127" i="2"/>
  <c r="E4127" i="2"/>
  <c r="C4127" i="2"/>
  <c r="B4127" i="2"/>
  <c r="F4126" i="2"/>
  <c r="E4126" i="2"/>
  <c r="C4126" i="2"/>
  <c r="B4126" i="2"/>
  <c r="F4125" i="2"/>
  <c r="E4125" i="2"/>
  <c r="C4125" i="2"/>
  <c r="B4125" i="2"/>
  <c r="F4124" i="2"/>
  <c r="E4124" i="2"/>
  <c r="C4124" i="2"/>
  <c r="B4124" i="2"/>
  <c r="F4123" i="2"/>
  <c r="E4123" i="2"/>
  <c r="C4123" i="2"/>
  <c r="B4123" i="2"/>
  <c r="F4122" i="2"/>
  <c r="E4122" i="2"/>
  <c r="C4122" i="2"/>
  <c r="B4122" i="2"/>
  <c r="F4121" i="2"/>
  <c r="E4121" i="2"/>
  <c r="C4121" i="2"/>
  <c r="B4121" i="2"/>
  <c r="F4120" i="2"/>
  <c r="E4120" i="2"/>
  <c r="C4120" i="2"/>
  <c r="B4120" i="2"/>
  <c r="F4119" i="2"/>
  <c r="E4119" i="2"/>
  <c r="C4119" i="2"/>
  <c r="B4119" i="2"/>
  <c r="F4118" i="2"/>
  <c r="E4118" i="2"/>
  <c r="C4118" i="2"/>
  <c r="B4118" i="2"/>
  <c r="F4117" i="2"/>
  <c r="E4117" i="2"/>
  <c r="C4117" i="2"/>
  <c r="B4117" i="2"/>
  <c r="F4116" i="2"/>
  <c r="E4116" i="2"/>
  <c r="C4116" i="2"/>
  <c r="B4116" i="2"/>
  <c r="F4115" i="2"/>
  <c r="E4115" i="2"/>
  <c r="C4115" i="2"/>
  <c r="B4115" i="2"/>
  <c r="F4114" i="2"/>
  <c r="E4114" i="2"/>
  <c r="C4114" i="2"/>
  <c r="B4114" i="2"/>
  <c r="F4113" i="2"/>
  <c r="E4113" i="2"/>
  <c r="C4113" i="2"/>
  <c r="B4113" i="2"/>
  <c r="F4112" i="2"/>
  <c r="E4112" i="2"/>
  <c r="C4112" i="2"/>
  <c r="B4112" i="2"/>
  <c r="F4111" i="2"/>
  <c r="E4111" i="2"/>
  <c r="C4111" i="2"/>
  <c r="B4111" i="2"/>
  <c r="F4110" i="2"/>
  <c r="E4110" i="2"/>
  <c r="C4110" i="2"/>
  <c r="B4110" i="2"/>
  <c r="F4109" i="2"/>
  <c r="E4109" i="2"/>
  <c r="C4109" i="2"/>
  <c r="B4109" i="2"/>
  <c r="F4108" i="2"/>
  <c r="E4108" i="2"/>
  <c r="C4108" i="2"/>
  <c r="B4108" i="2"/>
  <c r="F4107" i="2"/>
  <c r="E4107" i="2"/>
  <c r="C4107" i="2"/>
  <c r="B4107" i="2"/>
  <c r="F4106" i="2"/>
  <c r="E4106" i="2"/>
  <c r="C4106" i="2"/>
  <c r="B4106" i="2"/>
  <c r="F4105" i="2"/>
  <c r="E4105" i="2"/>
  <c r="C4105" i="2"/>
  <c r="B4105" i="2"/>
  <c r="F4104" i="2"/>
  <c r="E4104" i="2"/>
  <c r="C4104" i="2"/>
  <c r="B4104" i="2"/>
  <c r="F4103" i="2"/>
  <c r="E4103" i="2"/>
  <c r="C4103" i="2"/>
  <c r="B4103" i="2"/>
  <c r="F4102" i="2"/>
  <c r="E4102" i="2"/>
  <c r="C4102" i="2"/>
  <c r="B4102" i="2"/>
  <c r="F4101" i="2"/>
  <c r="E4101" i="2"/>
  <c r="C4101" i="2"/>
  <c r="B4101" i="2"/>
  <c r="F4100" i="2"/>
  <c r="E4100" i="2"/>
  <c r="C4100" i="2"/>
  <c r="B4100" i="2"/>
  <c r="F4099" i="2"/>
  <c r="E4099" i="2"/>
  <c r="C4099" i="2"/>
  <c r="B4099" i="2"/>
  <c r="F4098" i="2"/>
  <c r="E4098" i="2"/>
  <c r="C4098" i="2"/>
  <c r="B4098" i="2"/>
  <c r="F4097" i="2"/>
  <c r="E4097" i="2"/>
  <c r="C4097" i="2"/>
  <c r="B4097" i="2"/>
  <c r="F4096" i="2"/>
  <c r="E4096" i="2"/>
  <c r="C4096" i="2"/>
  <c r="B4096" i="2"/>
  <c r="F4095" i="2"/>
  <c r="E4095" i="2"/>
  <c r="C4095" i="2"/>
  <c r="B4095" i="2"/>
  <c r="F4094" i="2"/>
  <c r="E4094" i="2"/>
  <c r="C4094" i="2"/>
  <c r="B4094" i="2"/>
  <c r="F4093" i="2"/>
  <c r="E4093" i="2"/>
  <c r="C4093" i="2"/>
  <c r="B4093" i="2"/>
  <c r="F4092" i="2"/>
  <c r="E4092" i="2"/>
  <c r="C4092" i="2"/>
  <c r="B4092" i="2"/>
  <c r="F4091" i="2"/>
  <c r="E4091" i="2"/>
  <c r="C4091" i="2"/>
  <c r="B4091" i="2"/>
  <c r="F4090" i="2"/>
  <c r="E4090" i="2"/>
  <c r="C4090" i="2"/>
  <c r="B4090" i="2"/>
  <c r="F4089" i="2"/>
  <c r="E4089" i="2"/>
  <c r="C4089" i="2"/>
  <c r="B4089" i="2"/>
  <c r="F4088" i="2"/>
  <c r="E4088" i="2"/>
  <c r="C4088" i="2"/>
  <c r="B4088" i="2"/>
  <c r="F4087" i="2"/>
  <c r="E4087" i="2"/>
  <c r="C4087" i="2"/>
  <c r="B4087" i="2"/>
  <c r="F4086" i="2"/>
  <c r="E4086" i="2"/>
  <c r="C4086" i="2"/>
  <c r="B4086" i="2"/>
  <c r="F4085" i="2"/>
  <c r="E4085" i="2"/>
  <c r="C4085" i="2"/>
  <c r="B4085" i="2"/>
  <c r="F4084" i="2"/>
  <c r="E4084" i="2"/>
  <c r="C4084" i="2"/>
  <c r="B4084" i="2"/>
  <c r="F4083" i="2"/>
  <c r="E4083" i="2"/>
  <c r="C4083" i="2"/>
  <c r="B4083" i="2"/>
  <c r="F4082" i="2"/>
  <c r="E4082" i="2"/>
  <c r="C4082" i="2"/>
  <c r="B4082" i="2"/>
  <c r="F4081" i="2"/>
  <c r="E4081" i="2"/>
  <c r="C4081" i="2"/>
  <c r="B4081" i="2"/>
  <c r="F4080" i="2"/>
  <c r="E4080" i="2"/>
  <c r="C4080" i="2"/>
  <c r="B4080" i="2"/>
  <c r="F4079" i="2"/>
  <c r="E4079" i="2"/>
  <c r="C4079" i="2"/>
  <c r="B4079" i="2"/>
  <c r="F4078" i="2"/>
  <c r="E4078" i="2"/>
  <c r="C4078" i="2"/>
  <c r="B4078" i="2"/>
  <c r="F4077" i="2"/>
  <c r="E4077" i="2"/>
  <c r="C4077" i="2"/>
  <c r="B4077" i="2"/>
  <c r="F4076" i="2"/>
  <c r="E4076" i="2"/>
  <c r="C4076" i="2"/>
  <c r="B4076" i="2"/>
  <c r="F4075" i="2"/>
  <c r="E4075" i="2"/>
  <c r="C4075" i="2"/>
  <c r="B4075" i="2"/>
  <c r="F4074" i="2"/>
  <c r="E4074" i="2"/>
  <c r="C4074" i="2"/>
  <c r="B4074" i="2"/>
  <c r="F4073" i="2"/>
  <c r="E4073" i="2"/>
  <c r="C4073" i="2"/>
  <c r="B4073" i="2"/>
  <c r="F4072" i="2"/>
  <c r="E4072" i="2"/>
  <c r="C4072" i="2"/>
  <c r="B4072" i="2"/>
  <c r="F4071" i="2"/>
  <c r="E4071" i="2"/>
  <c r="C4071" i="2"/>
  <c r="B4071" i="2"/>
  <c r="F4070" i="2"/>
  <c r="E4070" i="2"/>
  <c r="C4070" i="2"/>
  <c r="B4070" i="2"/>
  <c r="F4069" i="2"/>
  <c r="E4069" i="2"/>
  <c r="C4069" i="2"/>
  <c r="B4069" i="2"/>
  <c r="F4068" i="2"/>
  <c r="E4068" i="2"/>
  <c r="C4068" i="2"/>
  <c r="B4068" i="2"/>
  <c r="F4067" i="2"/>
  <c r="E4067" i="2"/>
  <c r="C4067" i="2"/>
  <c r="B4067" i="2"/>
  <c r="F4066" i="2"/>
  <c r="E4066" i="2"/>
  <c r="C4066" i="2"/>
  <c r="B4066" i="2"/>
  <c r="F4065" i="2"/>
  <c r="E4065" i="2"/>
  <c r="C4065" i="2"/>
  <c r="B4065" i="2"/>
  <c r="F4064" i="2"/>
  <c r="E4064" i="2"/>
  <c r="C4064" i="2"/>
  <c r="B4064" i="2"/>
  <c r="F4063" i="2"/>
  <c r="E4063" i="2"/>
  <c r="C4063" i="2"/>
  <c r="B4063" i="2"/>
  <c r="F4062" i="2"/>
  <c r="E4062" i="2"/>
  <c r="C4062" i="2"/>
  <c r="B4062" i="2"/>
  <c r="F4061" i="2"/>
  <c r="E4061" i="2"/>
  <c r="C4061" i="2"/>
  <c r="B4061" i="2"/>
  <c r="F4060" i="2"/>
  <c r="E4060" i="2"/>
  <c r="C4060" i="2"/>
  <c r="B4060" i="2"/>
  <c r="F4059" i="2"/>
  <c r="E4059" i="2"/>
  <c r="C4059" i="2"/>
  <c r="B4059" i="2"/>
  <c r="F4058" i="2"/>
  <c r="E4058" i="2"/>
  <c r="C4058" i="2"/>
  <c r="B4058" i="2"/>
  <c r="F4057" i="2"/>
  <c r="E4057" i="2"/>
  <c r="C4057" i="2"/>
  <c r="B4057" i="2"/>
  <c r="F4056" i="2"/>
  <c r="E4056" i="2"/>
  <c r="C4056" i="2"/>
  <c r="B4056" i="2"/>
  <c r="F4055" i="2"/>
  <c r="E4055" i="2"/>
  <c r="C4055" i="2"/>
  <c r="B4055" i="2"/>
  <c r="F4054" i="2"/>
  <c r="E4054" i="2"/>
  <c r="C4054" i="2"/>
  <c r="B4054" i="2"/>
  <c r="F4053" i="2"/>
  <c r="E4053" i="2"/>
  <c r="C4053" i="2"/>
  <c r="B4053" i="2"/>
  <c r="F4052" i="2"/>
  <c r="E4052" i="2"/>
  <c r="C4052" i="2"/>
  <c r="B4052" i="2"/>
  <c r="F4051" i="2"/>
  <c r="E4051" i="2"/>
  <c r="C4051" i="2"/>
  <c r="B4051" i="2"/>
  <c r="F4050" i="2"/>
  <c r="E4050" i="2"/>
  <c r="C4050" i="2"/>
  <c r="B4050" i="2"/>
  <c r="F4049" i="2"/>
  <c r="E4049" i="2"/>
  <c r="C4049" i="2"/>
  <c r="B4049" i="2"/>
  <c r="F4048" i="2"/>
  <c r="E4048" i="2"/>
  <c r="C4048" i="2"/>
  <c r="B4048" i="2"/>
  <c r="F4047" i="2"/>
  <c r="E4047" i="2"/>
  <c r="C4047" i="2"/>
  <c r="B4047" i="2"/>
  <c r="F4046" i="2"/>
  <c r="E4046" i="2"/>
  <c r="C4046" i="2"/>
  <c r="B4046" i="2"/>
  <c r="F4045" i="2"/>
  <c r="E4045" i="2"/>
  <c r="C4045" i="2"/>
  <c r="B4045" i="2"/>
  <c r="F4044" i="2"/>
  <c r="E4044" i="2"/>
  <c r="C4044" i="2"/>
  <c r="B4044" i="2"/>
  <c r="F4043" i="2"/>
  <c r="E4043" i="2"/>
  <c r="C4043" i="2"/>
  <c r="B4043" i="2"/>
  <c r="F4042" i="2"/>
  <c r="E4042" i="2"/>
  <c r="C4042" i="2"/>
  <c r="B4042" i="2"/>
  <c r="F4041" i="2"/>
  <c r="E4041" i="2"/>
  <c r="C4041" i="2"/>
  <c r="B4041" i="2"/>
  <c r="F4040" i="2"/>
  <c r="E4040" i="2"/>
  <c r="C4040" i="2"/>
  <c r="B4040" i="2"/>
  <c r="F4039" i="2"/>
  <c r="E4039" i="2"/>
  <c r="C4039" i="2"/>
  <c r="B4039" i="2"/>
  <c r="F4038" i="2"/>
  <c r="E4038" i="2"/>
  <c r="C4038" i="2"/>
  <c r="B4038" i="2"/>
  <c r="F4037" i="2"/>
  <c r="E4037" i="2"/>
  <c r="C4037" i="2"/>
  <c r="B4037" i="2"/>
  <c r="F4036" i="2"/>
  <c r="E4036" i="2"/>
  <c r="C4036" i="2"/>
  <c r="B4036" i="2"/>
  <c r="F4035" i="2"/>
  <c r="E4035" i="2"/>
  <c r="C4035" i="2"/>
  <c r="B4035" i="2"/>
  <c r="F4034" i="2"/>
  <c r="E4034" i="2"/>
  <c r="C4034" i="2"/>
  <c r="B4034" i="2"/>
  <c r="F4033" i="2"/>
  <c r="E4033" i="2"/>
  <c r="C4033" i="2"/>
  <c r="B4033" i="2"/>
  <c r="F4032" i="2"/>
  <c r="E4032" i="2"/>
  <c r="C4032" i="2"/>
  <c r="B4032" i="2"/>
  <c r="F4031" i="2"/>
  <c r="E4031" i="2"/>
  <c r="C4031" i="2"/>
  <c r="B4031" i="2"/>
  <c r="F4030" i="2"/>
  <c r="E4030" i="2"/>
  <c r="C4030" i="2"/>
  <c r="B4030" i="2"/>
  <c r="F4029" i="2"/>
  <c r="E4029" i="2"/>
  <c r="C4029" i="2"/>
  <c r="B4029" i="2"/>
  <c r="F4028" i="2"/>
  <c r="E4028" i="2"/>
  <c r="C4028" i="2"/>
  <c r="B4028" i="2"/>
  <c r="F4027" i="2"/>
  <c r="E4027" i="2"/>
  <c r="C4027" i="2"/>
  <c r="B4027" i="2"/>
  <c r="F4026" i="2"/>
  <c r="E4026" i="2"/>
  <c r="C4026" i="2"/>
  <c r="B4026" i="2"/>
  <c r="F4025" i="2"/>
  <c r="E4025" i="2"/>
  <c r="C4025" i="2"/>
  <c r="B4025" i="2"/>
  <c r="F4024" i="2"/>
  <c r="E4024" i="2"/>
  <c r="C4024" i="2"/>
  <c r="B4024" i="2"/>
  <c r="F4023" i="2"/>
  <c r="E4023" i="2"/>
  <c r="C4023" i="2"/>
  <c r="B4023" i="2"/>
  <c r="F4022" i="2"/>
  <c r="E4022" i="2"/>
  <c r="C4022" i="2"/>
  <c r="B4022" i="2"/>
  <c r="F4021" i="2"/>
  <c r="E4021" i="2"/>
  <c r="C4021" i="2"/>
  <c r="B4021" i="2"/>
  <c r="F4020" i="2"/>
  <c r="E4020" i="2"/>
  <c r="C4020" i="2"/>
  <c r="B4020" i="2"/>
  <c r="F4019" i="2"/>
  <c r="E4019" i="2"/>
  <c r="C4019" i="2"/>
  <c r="B4019" i="2"/>
  <c r="F4018" i="2"/>
  <c r="E4018" i="2"/>
  <c r="C4018" i="2"/>
  <c r="B4018" i="2"/>
  <c r="F4017" i="2"/>
  <c r="E4017" i="2"/>
  <c r="C4017" i="2"/>
  <c r="B4017" i="2"/>
  <c r="F4016" i="2"/>
  <c r="E4016" i="2"/>
  <c r="C4016" i="2"/>
  <c r="B4016" i="2"/>
  <c r="F4015" i="2"/>
  <c r="E4015" i="2"/>
  <c r="C4015" i="2"/>
  <c r="B4015" i="2"/>
  <c r="F4014" i="2"/>
  <c r="E4014" i="2"/>
  <c r="C4014" i="2"/>
  <c r="B4014" i="2"/>
  <c r="F4013" i="2"/>
  <c r="E4013" i="2"/>
  <c r="C4013" i="2"/>
  <c r="B4013" i="2"/>
  <c r="F4012" i="2"/>
  <c r="E4012" i="2"/>
  <c r="C4012" i="2"/>
  <c r="B4012" i="2"/>
  <c r="F4011" i="2"/>
  <c r="E4011" i="2"/>
  <c r="C4011" i="2"/>
  <c r="B4011" i="2"/>
  <c r="F4010" i="2"/>
  <c r="E4010" i="2"/>
  <c r="C4010" i="2"/>
  <c r="B4010" i="2"/>
  <c r="F4009" i="2"/>
  <c r="E4009" i="2"/>
  <c r="C4009" i="2"/>
  <c r="B4009" i="2"/>
  <c r="F4008" i="2"/>
  <c r="E4008" i="2"/>
  <c r="C4008" i="2"/>
  <c r="B4008" i="2"/>
  <c r="F4007" i="2"/>
  <c r="E4007" i="2"/>
  <c r="C4007" i="2"/>
  <c r="B4007" i="2"/>
  <c r="F4006" i="2"/>
  <c r="E4006" i="2"/>
  <c r="C4006" i="2"/>
  <c r="B4006" i="2"/>
  <c r="F4005" i="2"/>
  <c r="E4005" i="2"/>
  <c r="C4005" i="2"/>
  <c r="B4005" i="2"/>
  <c r="F4004" i="2"/>
  <c r="E4004" i="2"/>
  <c r="C4004" i="2"/>
  <c r="B4004" i="2"/>
  <c r="F4003" i="2"/>
  <c r="E4003" i="2"/>
  <c r="C4003" i="2"/>
  <c r="B4003" i="2"/>
  <c r="F4002" i="2"/>
  <c r="E4002" i="2"/>
  <c r="C4002" i="2"/>
  <c r="B4002" i="2"/>
  <c r="F4001" i="2"/>
  <c r="E4001" i="2"/>
  <c r="C4001" i="2"/>
  <c r="B4001" i="2"/>
  <c r="F4000" i="2"/>
  <c r="E4000" i="2"/>
  <c r="C4000" i="2"/>
  <c r="B4000" i="2"/>
  <c r="F3999" i="2"/>
  <c r="E3999" i="2"/>
  <c r="C3999" i="2"/>
  <c r="B3999" i="2"/>
  <c r="F3998" i="2"/>
  <c r="E3998" i="2"/>
  <c r="C3998" i="2"/>
  <c r="B3998" i="2"/>
  <c r="F3997" i="2"/>
  <c r="E3997" i="2"/>
  <c r="C3997" i="2"/>
  <c r="B3997" i="2"/>
  <c r="F3996" i="2"/>
  <c r="E3996" i="2"/>
  <c r="C3996" i="2"/>
  <c r="B3996" i="2"/>
  <c r="F3995" i="2"/>
  <c r="E3995" i="2"/>
  <c r="C3995" i="2"/>
  <c r="B3995" i="2"/>
  <c r="F3994" i="2"/>
  <c r="E3994" i="2"/>
  <c r="C3994" i="2"/>
  <c r="B3994" i="2"/>
  <c r="F3993" i="2"/>
  <c r="E3993" i="2"/>
  <c r="C3993" i="2"/>
  <c r="B3993" i="2"/>
  <c r="F3992" i="2"/>
  <c r="E3992" i="2"/>
  <c r="C3992" i="2"/>
  <c r="B3992" i="2"/>
  <c r="F3991" i="2"/>
  <c r="E3991" i="2"/>
  <c r="C3991" i="2"/>
  <c r="B3991" i="2"/>
  <c r="F3990" i="2"/>
  <c r="E3990" i="2"/>
  <c r="C3990" i="2"/>
  <c r="B3990" i="2"/>
  <c r="F3989" i="2"/>
  <c r="E3989" i="2"/>
  <c r="C3989" i="2"/>
  <c r="B3989" i="2"/>
  <c r="F3988" i="2"/>
  <c r="E3988" i="2"/>
  <c r="C3988" i="2"/>
  <c r="B3988" i="2"/>
  <c r="F3987" i="2"/>
  <c r="E3987" i="2"/>
  <c r="C3987" i="2"/>
  <c r="B3987" i="2"/>
  <c r="F3986" i="2"/>
  <c r="E3986" i="2"/>
  <c r="C3986" i="2"/>
  <c r="B3986" i="2"/>
  <c r="F3985" i="2"/>
  <c r="E3985" i="2"/>
  <c r="C3985" i="2"/>
  <c r="B3985" i="2"/>
  <c r="F3984" i="2"/>
  <c r="E3984" i="2"/>
  <c r="C3984" i="2"/>
  <c r="B3984" i="2"/>
  <c r="F3983" i="2"/>
  <c r="E3983" i="2"/>
  <c r="C3983" i="2"/>
  <c r="B3983" i="2"/>
  <c r="F3982" i="2"/>
  <c r="E3982" i="2"/>
  <c r="C3982" i="2"/>
  <c r="B3982" i="2"/>
  <c r="F3981" i="2"/>
  <c r="E3981" i="2"/>
  <c r="C3981" i="2"/>
  <c r="B3981" i="2"/>
  <c r="F3980" i="2"/>
  <c r="E3980" i="2"/>
  <c r="C3980" i="2"/>
  <c r="B3980" i="2"/>
  <c r="F3979" i="2"/>
  <c r="E3979" i="2"/>
  <c r="C3979" i="2"/>
  <c r="B3979" i="2"/>
  <c r="F3978" i="2"/>
  <c r="E3978" i="2"/>
  <c r="C3978" i="2"/>
  <c r="B3978" i="2"/>
  <c r="F3977" i="2"/>
  <c r="E3977" i="2"/>
  <c r="C3977" i="2"/>
  <c r="B3977" i="2"/>
  <c r="F3976" i="2"/>
  <c r="E3976" i="2"/>
  <c r="C3976" i="2"/>
  <c r="B3976" i="2"/>
  <c r="F3975" i="2"/>
  <c r="E3975" i="2"/>
  <c r="C3975" i="2"/>
  <c r="B3975" i="2"/>
  <c r="F3974" i="2"/>
  <c r="E3974" i="2"/>
  <c r="C3974" i="2"/>
  <c r="B3974" i="2"/>
  <c r="F3973" i="2"/>
  <c r="E3973" i="2"/>
  <c r="C3973" i="2"/>
  <c r="B3973" i="2"/>
  <c r="F3972" i="2"/>
  <c r="E3972" i="2"/>
  <c r="C3972" i="2"/>
  <c r="B3972" i="2"/>
  <c r="F3971" i="2"/>
  <c r="E3971" i="2"/>
  <c r="C3971" i="2"/>
  <c r="B3971" i="2"/>
  <c r="F3970" i="2"/>
  <c r="E3970" i="2"/>
  <c r="C3970" i="2"/>
  <c r="B3970" i="2"/>
  <c r="F3969" i="2"/>
  <c r="E3969" i="2"/>
  <c r="C3969" i="2"/>
  <c r="B3969" i="2"/>
  <c r="F3968" i="2"/>
  <c r="E3968" i="2"/>
  <c r="C3968" i="2"/>
  <c r="B3968" i="2"/>
  <c r="F3967" i="2"/>
  <c r="E3967" i="2"/>
  <c r="C3967" i="2"/>
  <c r="B3967" i="2"/>
  <c r="F3966" i="2"/>
  <c r="E3966" i="2"/>
  <c r="C3966" i="2"/>
  <c r="B3966" i="2"/>
  <c r="F3965" i="2"/>
  <c r="E3965" i="2"/>
  <c r="C3965" i="2"/>
  <c r="B3965" i="2"/>
  <c r="F3964" i="2"/>
  <c r="E3964" i="2"/>
  <c r="C3964" i="2"/>
  <c r="B3964" i="2"/>
  <c r="F3963" i="2"/>
  <c r="E3963" i="2"/>
  <c r="C3963" i="2"/>
  <c r="B3963" i="2"/>
  <c r="F3962" i="2"/>
  <c r="E3962" i="2"/>
  <c r="C3962" i="2"/>
  <c r="B3962" i="2"/>
  <c r="F3961" i="2"/>
  <c r="E3961" i="2"/>
  <c r="C3961" i="2"/>
  <c r="B3961" i="2"/>
  <c r="F3960" i="2"/>
  <c r="E3960" i="2"/>
  <c r="C3960" i="2"/>
  <c r="B3960" i="2"/>
  <c r="F3959" i="2"/>
  <c r="E3959" i="2"/>
  <c r="C3959" i="2"/>
  <c r="B3959" i="2"/>
  <c r="F3958" i="2"/>
  <c r="E3958" i="2"/>
  <c r="C3958" i="2"/>
  <c r="B3958" i="2"/>
  <c r="F3957" i="2"/>
  <c r="E3957" i="2"/>
  <c r="C3957" i="2"/>
  <c r="B3957" i="2"/>
  <c r="F3956" i="2"/>
  <c r="E3956" i="2"/>
  <c r="C3956" i="2"/>
  <c r="B3956" i="2"/>
  <c r="F3955" i="2"/>
  <c r="E3955" i="2"/>
  <c r="C3955" i="2"/>
  <c r="B3955" i="2"/>
  <c r="F3954" i="2"/>
  <c r="E3954" i="2"/>
  <c r="C3954" i="2"/>
  <c r="B3954" i="2"/>
  <c r="F3953" i="2"/>
  <c r="E3953" i="2"/>
  <c r="C3953" i="2"/>
  <c r="B3953" i="2"/>
  <c r="F3952" i="2"/>
  <c r="E3952" i="2"/>
  <c r="C3952" i="2"/>
  <c r="B3952" i="2"/>
  <c r="F3951" i="2"/>
  <c r="E3951" i="2"/>
  <c r="C3951" i="2"/>
  <c r="B3951" i="2"/>
  <c r="F3950" i="2"/>
  <c r="E3950" i="2"/>
  <c r="C3950" i="2"/>
  <c r="B3950" i="2"/>
  <c r="F3949" i="2"/>
  <c r="E3949" i="2"/>
  <c r="C3949" i="2"/>
  <c r="B3949" i="2"/>
  <c r="F3948" i="2"/>
  <c r="E3948" i="2"/>
  <c r="C3948" i="2"/>
  <c r="B3948" i="2"/>
  <c r="F3947" i="2"/>
  <c r="E3947" i="2"/>
  <c r="C3947" i="2"/>
  <c r="B3947" i="2"/>
  <c r="F3946" i="2"/>
  <c r="E3946" i="2"/>
  <c r="C3946" i="2"/>
  <c r="B3946" i="2"/>
  <c r="F3945" i="2"/>
  <c r="E3945" i="2"/>
  <c r="C3945" i="2"/>
  <c r="B3945" i="2"/>
  <c r="F3944" i="2"/>
  <c r="E3944" i="2"/>
  <c r="C3944" i="2"/>
  <c r="B3944" i="2"/>
  <c r="F3943" i="2"/>
  <c r="E3943" i="2"/>
  <c r="C3943" i="2"/>
  <c r="B3943" i="2"/>
  <c r="F3942" i="2"/>
  <c r="E3942" i="2"/>
  <c r="C3942" i="2"/>
  <c r="B3942" i="2"/>
  <c r="F3941" i="2"/>
  <c r="E3941" i="2"/>
  <c r="C3941" i="2"/>
  <c r="B3941" i="2"/>
  <c r="F3940" i="2"/>
  <c r="E3940" i="2"/>
  <c r="C3940" i="2"/>
  <c r="B3940" i="2"/>
  <c r="F3939" i="2"/>
  <c r="E3939" i="2"/>
  <c r="C3939" i="2"/>
  <c r="B3939" i="2"/>
  <c r="F3938" i="2"/>
  <c r="E3938" i="2"/>
  <c r="C3938" i="2"/>
  <c r="B3938" i="2"/>
  <c r="F3937" i="2"/>
  <c r="E3937" i="2"/>
  <c r="C3937" i="2"/>
  <c r="B3937" i="2"/>
  <c r="F3936" i="2"/>
  <c r="E3936" i="2"/>
  <c r="C3936" i="2"/>
  <c r="B3936" i="2"/>
  <c r="F3935" i="2"/>
  <c r="E3935" i="2"/>
  <c r="C3935" i="2"/>
  <c r="B3935" i="2"/>
  <c r="F3934" i="2"/>
  <c r="E3934" i="2"/>
  <c r="C3934" i="2"/>
  <c r="B3934" i="2"/>
  <c r="F3933" i="2"/>
  <c r="E3933" i="2"/>
  <c r="C3933" i="2"/>
  <c r="B3933" i="2"/>
  <c r="F3932" i="2"/>
  <c r="E3932" i="2"/>
  <c r="C3932" i="2"/>
  <c r="B3932" i="2"/>
  <c r="F3931" i="2"/>
  <c r="E3931" i="2"/>
  <c r="C3931" i="2"/>
  <c r="B3931" i="2"/>
  <c r="F3930" i="2"/>
  <c r="E3930" i="2"/>
  <c r="C3930" i="2"/>
  <c r="B3930" i="2"/>
  <c r="F3929" i="2"/>
  <c r="E3929" i="2"/>
  <c r="C3929" i="2"/>
  <c r="B3929" i="2"/>
  <c r="F3928" i="2"/>
  <c r="E3928" i="2"/>
  <c r="C3928" i="2"/>
  <c r="B3928" i="2"/>
  <c r="F3927" i="2"/>
  <c r="E3927" i="2"/>
  <c r="C3927" i="2"/>
  <c r="B3927" i="2"/>
  <c r="F3926" i="2"/>
  <c r="E3926" i="2"/>
  <c r="C3926" i="2"/>
  <c r="B3926" i="2"/>
  <c r="F3925" i="2"/>
  <c r="E3925" i="2"/>
  <c r="C3925" i="2"/>
  <c r="B3925" i="2"/>
  <c r="F3924" i="2"/>
  <c r="E3924" i="2"/>
  <c r="C3924" i="2"/>
  <c r="B3924" i="2"/>
  <c r="F3923" i="2"/>
  <c r="E3923" i="2"/>
  <c r="C3923" i="2"/>
  <c r="B3923" i="2"/>
  <c r="F3922" i="2"/>
  <c r="E3922" i="2"/>
  <c r="C3922" i="2"/>
  <c r="B3922" i="2"/>
  <c r="F3921" i="2"/>
  <c r="E3921" i="2"/>
  <c r="C3921" i="2"/>
  <c r="B3921" i="2"/>
  <c r="F3920" i="2"/>
  <c r="E3920" i="2"/>
  <c r="C3920" i="2"/>
  <c r="B3920" i="2"/>
  <c r="F3919" i="2"/>
  <c r="E3919" i="2"/>
  <c r="C3919" i="2"/>
  <c r="B3919" i="2"/>
  <c r="F3918" i="2"/>
  <c r="E3918" i="2"/>
  <c r="C3918" i="2"/>
  <c r="B3918" i="2"/>
  <c r="F3917" i="2"/>
  <c r="E3917" i="2"/>
  <c r="C3917" i="2"/>
  <c r="B3917" i="2"/>
  <c r="F3916" i="2"/>
  <c r="E3916" i="2"/>
  <c r="C3916" i="2"/>
  <c r="B3916" i="2"/>
  <c r="F3915" i="2"/>
  <c r="E3915" i="2"/>
  <c r="C3915" i="2"/>
  <c r="B3915" i="2"/>
  <c r="F3914" i="2"/>
  <c r="E3914" i="2"/>
  <c r="C3914" i="2"/>
  <c r="B3914" i="2"/>
  <c r="F3913" i="2"/>
  <c r="E3913" i="2"/>
  <c r="C3913" i="2"/>
  <c r="B3913" i="2"/>
  <c r="F3912" i="2"/>
  <c r="E3912" i="2"/>
  <c r="C3912" i="2"/>
  <c r="B3912" i="2"/>
  <c r="F3911" i="2"/>
  <c r="E3911" i="2"/>
  <c r="C3911" i="2"/>
  <c r="B3911" i="2"/>
  <c r="F3910" i="2"/>
  <c r="E3910" i="2"/>
  <c r="C3910" i="2"/>
  <c r="B3910" i="2"/>
  <c r="F3909" i="2"/>
  <c r="E3909" i="2"/>
  <c r="C3909" i="2"/>
  <c r="B3909" i="2"/>
  <c r="F3908" i="2"/>
  <c r="E3908" i="2"/>
  <c r="C3908" i="2"/>
  <c r="B3908" i="2"/>
  <c r="F3907" i="2"/>
  <c r="E3907" i="2"/>
  <c r="C3907" i="2"/>
  <c r="B3907" i="2"/>
  <c r="F3906" i="2"/>
  <c r="E3906" i="2"/>
  <c r="C3906" i="2"/>
  <c r="B3906" i="2"/>
  <c r="F3905" i="2"/>
  <c r="E3905" i="2"/>
  <c r="C3905" i="2"/>
  <c r="B3905" i="2"/>
  <c r="F3904" i="2"/>
  <c r="E3904" i="2"/>
  <c r="C3904" i="2"/>
  <c r="B3904" i="2"/>
  <c r="F3903" i="2"/>
  <c r="E3903" i="2"/>
  <c r="C3903" i="2"/>
  <c r="B3903" i="2"/>
  <c r="F3902" i="2"/>
  <c r="E3902" i="2"/>
  <c r="C3902" i="2"/>
  <c r="B3902" i="2"/>
  <c r="F3901" i="2"/>
  <c r="E3901" i="2"/>
  <c r="C3901" i="2"/>
  <c r="B3901" i="2"/>
  <c r="F3900" i="2"/>
  <c r="E3900" i="2"/>
  <c r="C3900" i="2"/>
  <c r="B3900" i="2"/>
  <c r="F3899" i="2"/>
  <c r="E3899" i="2"/>
  <c r="C3899" i="2"/>
  <c r="B3899" i="2"/>
  <c r="F3898" i="2"/>
  <c r="E3898" i="2"/>
  <c r="C3898" i="2"/>
  <c r="B3898" i="2"/>
  <c r="F3897" i="2"/>
  <c r="E3897" i="2"/>
  <c r="C3897" i="2"/>
  <c r="B3897" i="2"/>
  <c r="F3896" i="2"/>
  <c r="E3896" i="2"/>
  <c r="C3896" i="2"/>
  <c r="B3896" i="2"/>
  <c r="F3895" i="2"/>
  <c r="E3895" i="2"/>
  <c r="C3895" i="2"/>
  <c r="B3895" i="2"/>
  <c r="F3894" i="2"/>
  <c r="E3894" i="2"/>
  <c r="C3894" i="2"/>
  <c r="B3894" i="2"/>
  <c r="F3893" i="2"/>
  <c r="E3893" i="2"/>
  <c r="C3893" i="2"/>
  <c r="B3893" i="2"/>
  <c r="F3892" i="2"/>
  <c r="E3892" i="2"/>
  <c r="C3892" i="2"/>
  <c r="B3892" i="2"/>
  <c r="F3891" i="2"/>
  <c r="E3891" i="2"/>
  <c r="C3891" i="2"/>
  <c r="B3891" i="2"/>
  <c r="F3890" i="2"/>
  <c r="E3890" i="2"/>
  <c r="C3890" i="2"/>
  <c r="B3890" i="2"/>
  <c r="F3889" i="2"/>
  <c r="E3889" i="2"/>
  <c r="C3889" i="2"/>
  <c r="B3889" i="2"/>
  <c r="F3888" i="2"/>
  <c r="E3888" i="2"/>
  <c r="C3888" i="2"/>
  <c r="B3888" i="2"/>
  <c r="F3887" i="2"/>
  <c r="E3887" i="2"/>
  <c r="C3887" i="2"/>
  <c r="B3887" i="2"/>
  <c r="F3886" i="2"/>
  <c r="E3886" i="2"/>
  <c r="C3886" i="2"/>
  <c r="B3886" i="2"/>
  <c r="F3885" i="2"/>
  <c r="E3885" i="2"/>
  <c r="C3885" i="2"/>
  <c r="B3885" i="2"/>
  <c r="F3884" i="2"/>
  <c r="E3884" i="2"/>
  <c r="C3884" i="2"/>
  <c r="B3884" i="2"/>
  <c r="F3883" i="2"/>
  <c r="E3883" i="2"/>
  <c r="C3883" i="2"/>
  <c r="B3883" i="2"/>
  <c r="F3882" i="2"/>
  <c r="E3882" i="2"/>
  <c r="C3882" i="2"/>
  <c r="B3882" i="2"/>
  <c r="F3881" i="2"/>
  <c r="E3881" i="2"/>
  <c r="C3881" i="2"/>
  <c r="B3881" i="2"/>
  <c r="F3880" i="2"/>
  <c r="E3880" i="2"/>
  <c r="C3880" i="2"/>
  <c r="B3880" i="2"/>
  <c r="F3879" i="2"/>
  <c r="E3879" i="2"/>
  <c r="C3879" i="2"/>
  <c r="B3879" i="2"/>
  <c r="F3878" i="2"/>
  <c r="E3878" i="2"/>
  <c r="C3878" i="2"/>
  <c r="B3878" i="2"/>
  <c r="F3877" i="2"/>
  <c r="E3877" i="2"/>
  <c r="C3877" i="2"/>
  <c r="B3877" i="2"/>
  <c r="F3876" i="2"/>
  <c r="E3876" i="2"/>
  <c r="C3876" i="2"/>
  <c r="B3876" i="2"/>
  <c r="F3875" i="2"/>
  <c r="E3875" i="2"/>
  <c r="C3875" i="2"/>
  <c r="B3875" i="2"/>
  <c r="F3874" i="2"/>
  <c r="E3874" i="2"/>
  <c r="C3874" i="2"/>
  <c r="B3874" i="2"/>
  <c r="F3873" i="2"/>
  <c r="E3873" i="2"/>
  <c r="C3873" i="2"/>
  <c r="B3873" i="2"/>
  <c r="F3872" i="2"/>
  <c r="E3872" i="2"/>
  <c r="C3872" i="2"/>
  <c r="B3872" i="2"/>
  <c r="F3871" i="2"/>
  <c r="E3871" i="2"/>
  <c r="C3871" i="2"/>
  <c r="B3871" i="2"/>
  <c r="F3870" i="2"/>
  <c r="E3870" i="2"/>
  <c r="C3870" i="2"/>
  <c r="B3870" i="2"/>
  <c r="F3869" i="2"/>
  <c r="E3869" i="2"/>
  <c r="C3869" i="2"/>
  <c r="B3869" i="2"/>
  <c r="F3868" i="2"/>
  <c r="E3868" i="2"/>
  <c r="C3868" i="2"/>
  <c r="B3868" i="2"/>
  <c r="F3867" i="2"/>
  <c r="E3867" i="2"/>
  <c r="C3867" i="2"/>
  <c r="B3867" i="2"/>
  <c r="F3866" i="2"/>
  <c r="E3866" i="2"/>
  <c r="C3866" i="2"/>
  <c r="B3866" i="2"/>
  <c r="F3865" i="2"/>
  <c r="E3865" i="2"/>
  <c r="C3865" i="2"/>
  <c r="B3865" i="2"/>
  <c r="F3864" i="2"/>
  <c r="E3864" i="2"/>
  <c r="C3864" i="2"/>
  <c r="B3864" i="2"/>
  <c r="F3863" i="2"/>
  <c r="E3863" i="2"/>
  <c r="C3863" i="2"/>
  <c r="B3863" i="2"/>
  <c r="F3862" i="2"/>
  <c r="E3862" i="2"/>
  <c r="C3862" i="2"/>
  <c r="B3862" i="2"/>
  <c r="F3861" i="2"/>
  <c r="E3861" i="2"/>
  <c r="C3861" i="2"/>
  <c r="B3861" i="2"/>
  <c r="F3860" i="2"/>
  <c r="E3860" i="2"/>
  <c r="C3860" i="2"/>
  <c r="B3860" i="2"/>
  <c r="F3859" i="2"/>
  <c r="E3859" i="2"/>
  <c r="C3859" i="2"/>
  <c r="B3859" i="2"/>
  <c r="F3858" i="2"/>
  <c r="E3858" i="2"/>
  <c r="C3858" i="2"/>
  <c r="B3858" i="2"/>
  <c r="F3857" i="2"/>
  <c r="E3857" i="2"/>
  <c r="C3857" i="2"/>
  <c r="B3857" i="2"/>
  <c r="F3856" i="2"/>
  <c r="E3856" i="2"/>
  <c r="C3856" i="2"/>
  <c r="B3856" i="2"/>
  <c r="F3855" i="2"/>
  <c r="E3855" i="2"/>
  <c r="C3855" i="2"/>
  <c r="B3855" i="2"/>
  <c r="F3854" i="2"/>
  <c r="E3854" i="2"/>
  <c r="C3854" i="2"/>
  <c r="B3854" i="2"/>
  <c r="F3853" i="2"/>
  <c r="E3853" i="2"/>
  <c r="C3853" i="2"/>
  <c r="B3853" i="2"/>
  <c r="F3852" i="2"/>
  <c r="E3852" i="2"/>
  <c r="C3852" i="2"/>
  <c r="B3852" i="2"/>
  <c r="F3851" i="2"/>
  <c r="E3851" i="2"/>
  <c r="C3851" i="2"/>
  <c r="B3851" i="2"/>
  <c r="F3850" i="2"/>
  <c r="E3850" i="2"/>
  <c r="C3850" i="2"/>
  <c r="B3850" i="2"/>
  <c r="F3849" i="2"/>
  <c r="E3849" i="2"/>
  <c r="C3849" i="2"/>
  <c r="B3849" i="2"/>
  <c r="F3848" i="2"/>
  <c r="E3848" i="2"/>
  <c r="C3848" i="2"/>
  <c r="B3848" i="2"/>
  <c r="F3847" i="2"/>
  <c r="E3847" i="2"/>
  <c r="C3847" i="2"/>
  <c r="B3847" i="2"/>
  <c r="F3846" i="2"/>
  <c r="E3846" i="2"/>
  <c r="C3846" i="2"/>
  <c r="B3846" i="2"/>
  <c r="F3845" i="2"/>
  <c r="E3845" i="2"/>
  <c r="C3845" i="2"/>
  <c r="B3845" i="2"/>
  <c r="F3844" i="2"/>
  <c r="E3844" i="2"/>
  <c r="C3844" i="2"/>
  <c r="B3844" i="2"/>
  <c r="F3843" i="2"/>
  <c r="E3843" i="2"/>
  <c r="C3843" i="2"/>
  <c r="B3843" i="2"/>
  <c r="F3842" i="2"/>
  <c r="E3842" i="2"/>
  <c r="C3842" i="2"/>
  <c r="B3842" i="2"/>
  <c r="F3841" i="2"/>
  <c r="E3841" i="2"/>
  <c r="C3841" i="2"/>
  <c r="B3841" i="2"/>
  <c r="F3840" i="2"/>
  <c r="E3840" i="2"/>
  <c r="C3840" i="2"/>
  <c r="B3840" i="2"/>
  <c r="F3839" i="2"/>
  <c r="E3839" i="2"/>
  <c r="C3839" i="2"/>
  <c r="B3839" i="2"/>
  <c r="F3838" i="2"/>
  <c r="E3838" i="2"/>
  <c r="C3838" i="2"/>
  <c r="B3838" i="2"/>
  <c r="F3837" i="2"/>
  <c r="E3837" i="2"/>
  <c r="C3837" i="2"/>
  <c r="B3837" i="2"/>
  <c r="F3836" i="2"/>
  <c r="E3836" i="2"/>
  <c r="C3836" i="2"/>
  <c r="B3836" i="2"/>
  <c r="F3835" i="2"/>
  <c r="E3835" i="2"/>
  <c r="C3835" i="2"/>
  <c r="B3835" i="2"/>
  <c r="F3834" i="2"/>
  <c r="E3834" i="2"/>
  <c r="C3834" i="2"/>
  <c r="B3834" i="2"/>
  <c r="F3833" i="2"/>
  <c r="E3833" i="2"/>
  <c r="C3833" i="2"/>
  <c r="B3833" i="2"/>
  <c r="F3832" i="2"/>
  <c r="E3832" i="2"/>
  <c r="C3832" i="2"/>
  <c r="B3832" i="2"/>
  <c r="F3831" i="2"/>
  <c r="E3831" i="2"/>
  <c r="C3831" i="2"/>
  <c r="B3831" i="2"/>
  <c r="F3830" i="2"/>
  <c r="E3830" i="2"/>
  <c r="C3830" i="2"/>
  <c r="B3830" i="2"/>
  <c r="F3829" i="2"/>
  <c r="E3829" i="2"/>
  <c r="C3829" i="2"/>
  <c r="B3829" i="2"/>
  <c r="F3828" i="2"/>
  <c r="E3828" i="2"/>
  <c r="C3828" i="2"/>
  <c r="B3828" i="2"/>
  <c r="F3827" i="2"/>
  <c r="E3827" i="2"/>
  <c r="C3827" i="2"/>
  <c r="B3827" i="2"/>
  <c r="F3826" i="2"/>
  <c r="E3826" i="2"/>
  <c r="C3826" i="2"/>
  <c r="B3826" i="2"/>
  <c r="F3825" i="2"/>
  <c r="E3825" i="2"/>
  <c r="C3825" i="2"/>
  <c r="B3825" i="2"/>
  <c r="F3824" i="2"/>
  <c r="E3824" i="2"/>
  <c r="C3824" i="2"/>
  <c r="B3824" i="2"/>
  <c r="F3823" i="2"/>
  <c r="E3823" i="2"/>
  <c r="C3823" i="2"/>
  <c r="B3823" i="2"/>
  <c r="F3822" i="2"/>
  <c r="E3822" i="2"/>
  <c r="C3822" i="2"/>
  <c r="B3822" i="2"/>
  <c r="F3821" i="2"/>
  <c r="E3821" i="2"/>
  <c r="C3821" i="2"/>
  <c r="B3821" i="2"/>
  <c r="F3820" i="2"/>
  <c r="E3820" i="2"/>
  <c r="C3820" i="2"/>
  <c r="B3820" i="2"/>
  <c r="F3819" i="2"/>
  <c r="E3819" i="2"/>
  <c r="C3819" i="2"/>
  <c r="B3819" i="2"/>
  <c r="F3818" i="2"/>
  <c r="E3818" i="2"/>
  <c r="C3818" i="2"/>
  <c r="B3818" i="2"/>
  <c r="F3817" i="2"/>
  <c r="E3817" i="2"/>
  <c r="C3817" i="2"/>
  <c r="B3817" i="2"/>
  <c r="F3816" i="2"/>
  <c r="E3816" i="2"/>
  <c r="C3816" i="2"/>
  <c r="B3816" i="2"/>
  <c r="F3815" i="2"/>
  <c r="E3815" i="2"/>
  <c r="C3815" i="2"/>
  <c r="B3815" i="2"/>
  <c r="F3814" i="2"/>
  <c r="E3814" i="2"/>
  <c r="C3814" i="2"/>
  <c r="B3814" i="2"/>
  <c r="F3813" i="2"/>
  <c r="E3813" i="2"/>
  <c r="C3813" i="2"/>
  <c r="B3813" i="2"/>
  <c r="F3812" i="2"/>
  <c r="E3812" i="2"/>
  <c r="C3812" i="2"/>
  <c r="B3812" i="2"/>
  <c r="F3811" i="2"/>
  <c r="E3811" i="2"/>
  <c r="C3811" i="2"/>
  <c r="B3811" i="2"/>
  <c r="F3810" i="2"/>
  <c r="E3810" i="2"/>
  <c r="C3810" i="2"/>
  <c r="B3810" i="2"/>
  <c r="F3809" i="2"/>
  <c r="E3809" i="2"/>
  <c r="C3809" i="2"/>
  <c r="B3809" i="2"/>
  <c r="F3808" i="2"/>
  <c r="E3808" i="2"/>
  <c r="C3808" i="2"/>
  <c r="B3808" i="2"/>
  <c r="F3807" i="2"/>
  <c r="E3807" i="2"/>
  <c r="C3807" i="2"/>
  <c r="B3807" i="2"/>
  <c r="F3806" i="2"/>
  <c r="E3806" i="2"/>
  <c r="C3806" i="2"/>
  <c r="B3806" i="2"/>
  <c r="F3805" i="2"/>
  <c r="E3805" i="2"/>
  <c r="C3805" i="2"/>
  <c r="B3805" i="2"/>
  <c r="F3804" i="2"/>
  <c r="E3804" i="2"/>
  <c r="C3804" i="2"/>
  <c r="B3804" i="2"/>
  <c r="F3803" i="2"/>
  <c r="E3803" i="2"/>
  <c r="C3803" i="2"/>
  <c r="B3803" i="2"/>
  <c r="F3802" i="2"/>
  <c r="E3802" i="2"/>
  <c r="C3802" i="2"/>
  <c r="B3802" i="2"/>
  <c r="F3801" i="2"/>
  <c r="E3801" i="2"/>
  <c r="C3801" i="2"/>
  <c r="B3801" i="2"/>
  <c r="F3800" i="2"/>
  <c r="E3800" i="2"/>
  <c r="C3800" i="2"/>
  <c r="B3800" i="2"/>
  <c r="F3799" i="2"/>
  <c r="E3799" i="2"/>
  <c r="C3799" i="2"/>
  <c r="B3799" i="2"/>
  <c r="F3798" i="2"/>
  <c r="E3798" i="2"/>
  <c r="C3798" i="2"/>
  <c r="B3798" i="2"/>
  <c r="F3797" i="2"/>
  <c r="E3797" i="2"/>
  <c r="C3797" i="2"/>
  <c r="B3797" i="2"/>
  <c r="F3796" i="2"/>
  <c r="E3796" i="2"/>
  <c r="C3796" i="2"/>
  <c r="B3796" i="2"/>
  <c r="F3795" i="2"/>
  <c r="E3795" i="2"/>
  <c r="C3795" i="2"/>
  <c r="B3795" i="2"/>
  <c r="F3794" i="2"/>
  <c r="E3794" i="2"/>
  <c r="C3794" i="2"/>
  <c r="B3794" i="2"/>
  <c r="F3793" i="2"/>
  <c r="E3793" i="2"/>
  <c r="C3793" i="2"/>
  <c r="B3793" i="2"/>
  <c r="F3792" i="2"/>
  <c r="E3792" i="2"/>
  <c r="C3792" i="2"/>
  <c r="B3792" i="2"/>
  <c r="F3791" i="2"/>
  <c r="E3791" i="2"/>
  <c r="C3791" i="2"/>
  <c r="B3791" i="2"/>
  <c r="F3790" i="2"/>
  <c r="E3790" i="2"/>
  <c r="C3790" i="2"/>
  <c r="B3790" i="2"/>
  <c r="F3789" i="2"/>
  <c r="E3789" i="2"/>
  <c r="C3789" i="2"/>
  <c r="B3789" i="2"/>
  <c r="F3788" i="2"/>
  <c r="E3788" i="2"/>
  <c r="C3788" i="2"/>
  <c r="B3788" i="2"/>
  <c r="F3787" i="2"/>
  <c r="E3787" i="2"/>
  <c r="C3787" i="2"/>
  <c r="B3787" i="2"/>
  <c r="F3786" i="2"/>
  <c r="E3786" i="2"/>
  <c r="C3786" i="2"/>
  <c r="B3786" i="2"/>
  <c r="F3785" i="2"/>
  <c r="E3785" i="2"/>
  <c r="C3785" i="2"/>
  <c r="B3785" i="2"/>
  <c r="F3784" i="2"/>
  <c r="E3784" i="2"/>
  <c r="C3784" i="2"/>
  <c r="B3784" i="2"/>
  <c r="F3783" i="2"/>
  <c r="E3783" i="2"/>
  <c r="C3783" i="2"/>
  <c r="B3783" i="2"/>
  <c r="F3782" i="2"/>
  <c r="E3782" i="2"/>
  <c r="C3782" i="2"/>
  <c r="B3782" i="2"/>
  <c r="F3781" i="2"/>
  <c r="E3781" i="2"/>
  <c r="C3781" i="2"/>
  <c r="B3781" i="2"/>
  <c r="F3780" i="2"/>
  <c r="E3780" i="2"/>
  <c r="C3780" i="2"/>
  <c r="B3780" i="2"/>
  <c r="F3779" i="2"/>
  <c r="E3779" i="2"/>
  <c r="C3779" i="2"/>
  <c r="B3779" i="2"/>
  <c r="F3778" i="2"/>
  <c r="E3778" i="2"/>
  <c r="C3778" i="2"/>
  <c r="B3778" i="2"/>
  <c r="F3777" i="2"/>
  <c r="E3777" i="2"/>
  <c r="C3777" i="2"/>
  <c r="B3777" i="2"/>
  <c r="F3776" i="2"/>
  <c r="E3776" i="2"/>
  <c r="C3776" i="2"/>
  <c r="B3776" i="2"/>
  <c r="F3775" i="2"/>
  <c r="E3775" i="2"/>
  <c r="C3775" i="2"/>
  <c r="B3775" i="2"/>
  <c r="F3774" i="2"/>
  <c r="E3774" i="2"/>
  <c r="C3774" i="2"/>
  <c r="B3774" i="2"/>
  <c r="F3773" i="2"/>
  <c r="E3773" i="2"/>
  <c r="C3773" i="2"/>
  <c r="B3773" i="2"/>
  <c r="F3772" i="2"/>
  <c r="E3772" i="2"/>
  <c r="C3772" i="2"/>
  <c r="B3772" i="2"/>
  <c r="F3771" i="2"/>
  <c r="E3771" i="2"/>
  <c r="C3771" i="2"/>
  <c r="B3771" i="2"/>
  <c r="F3770" i="2"/>
  <c r="E3770" i="2"/>
  <c r="C3770" i="2"/>
  <c r="B3770" i="2"/>
  <c r="F3769" i="2"/>
  <c r="E3769" i="2"/>
  <c r="C3769" i="2"/>
  <c r="B3769" i="2"/>
  <c r="F3768" i="2"/>
  <c r="E3768" i="2"/>
  <c r="C3768" i="2"/>
  <c r="B3768" i="2"/>
  <c r="F3767" i="2"/>
  <c r="E3767" i="2"/>
  <c r="C3767" i="2"/>
  <c r="B3767" i="2"/>
  <c r="F3766" i="2"/>
  <c r="E3766" i="2"/>
  <c r="C3766" i="2"/>
  <c r="B3766" i="2"/>
  <c r="F3765" i="2"/>
  <c r="E3765" i="2"/>
  <c r="C3765" i="2"/>
  <c r="B3765" i="2"/>
  <c r="F3764" i="2"/>
  <c r="E3764" i="2"/>
  <c r="C3764" i="2"/>
  <c r="B3764" i="2"/>
  <c r="F3763" i="2"/>
  <c r="E3763" i="2"/>
  <c r="C3763" i="2"/>
  <c r="B3763" i="2"/>
  <c r="F3762" i="2"/>
  <c r="E3762" i="2"/>
  <c r="C3762" i="2"/>
  <c r="B3762" i="2"/>
  <c r="F3761" i="2"/>
  <c r="E3761" i="2"/>
  <c r="C3761" i="2"/>
  <c r="B3761" i="2"/>
  <c r="F3760" i="2"/>
  <c r="E3760" i="2"/>
  <c r="C3760" i="2"/>
  <c r="B3760" i="2"/>
  <c r="F3759" i="2"/>
  <c r="E3759" i="2"/>
  <c r="C3759" i="2"/>
  <c r="B3759" i="2"/>
  <c r="F3758" i="2"/>
  <c r="E3758" i="2"/>
  <c r="C3758" i="2"/>
  <c r="B3758" i="2"/>
  <c r="F3757" i="2"/>
  <c r="E3757" i="2"/>
  <c r="C3757" i="2"/>
  <c r="B3757" i="2"/>
  <c r="F3756" i="2"/>
  <c r="E3756" i="2"/>
  <c r="C3756" i="2"/>
  <c r="B3756" i="2"/>
  <c r="F3755" i="2"/>
  <c r="E3755" i="2"/>
  <c r="C3755" i="2"/>
  <c r="B3755" i="2"/>
  <c r="F3754" i="2"/>
  <c r="E3754" i="2"/>
  <c r="C3754" i="2"/>
  <c r="B3754" i="2"/>
  <c r="F3753" i="2"/>
  <c r="E3753" i="2"/>
  <c r="C3753" i="2"/>
  <c r="B3753" i="2"/>
  <c r="F3752" i="2"/>
  <c r="E3752" i="2"/>
  <c r="C3752" i="2"/>
  <c r="B3752" i="2"/>
  <c r="F3751" i="2"/>
  <c r="E3751" i="2"/>
  <c r="C3751" i="2"/>
  <c r="B3751" i="2"/>
  <c r="F3750" i="2"/>
  <c r="E3750" i="2"/>
  <c r="C3750" i="2"/>
  <c r="B3750" i="2"/>
  <c r="F3749" i="2"/>
  <c r="E3749" i="2"/>
  <c r="C3749" i="2"/>
  <c r="B3749" i="2"/>
  <c r="F3748" i="2"/>
  <c r="E3748" i="2"/>
  <c r="C3748" i="2"/>
  <c r="B3748" i="2"/>
  <c r="F3747" i="2"/>
  <c r="E3747" i="2"/>
  <c r="C3747" i="2"/>
  <c r="B3747" i="2"/>
  <c r="F3746" i="2"/>
  <c r="E3746" i="2"/>
  <c r="C3746" i="2"/>
  <c r="B3746" i="2"/>
  <c r="F3745" i="2"/>
  <c r="E3745" i="2"/>
  <c r="C3745" i="2"/>
  <c r="B3745" i="2"/>
  <c r="F3744" i="2"/>
  <c r="E3744" i="2"/>
  <c r="C3744" i="2"/>
  <c r="B3744" i="2"/>
  <c r="F3743" i="2"/>
  <c r="E3743" i="2"/>
  <c r="C3743" i="2"/>
  <c r="B3743" i="2"/>
  <c r="F3742" i="2"/>
  <c r="E3742" i="2"/>
  <c r="C3742" i="2"/>
  <c r="B3742" i="2"/>
  <c r="F3741" i="2"/>
  <c r="E3741" i="2"/>
  <c r="C3741" i="2"/>
  <c r="B3741" i="2"/>
  <c r="F3740" i="2"/>
  <c r="E3740" i="2"/>
  <c r="C3740" i="2"/>
  <c r="B3740" i="2"/>
  <c r="F3739" i="2"/>
  <c r="E3739" i="2"/>
  <c r="C3739" i="2"/>
  <c r="B3739" i="2"/>
  <c r="F3738" i="2"/>
  <c r="E3738" i="2"/>
  <c r="C3738" i="2"/>
  <c r="B3738" i="2"/>
  <c r="F3737" i="2"/>
  <c r="E3737" i="2"/>
  <c r="C3737" i="2"/>
  <c r="B3737" i="2"/>
  <c r="F3736" i="2"/>
  <c r="E3736" i="2"/>
  <c r="C3736" i="2"/>
  <c r="B3736" i="2"/>
  <c r="F3735" i="2"/>
  <c r="E3735" i="2"/>
  <c r="C3735" i="2"/>
  <c r="B3735" i="2"/>
  <c r="F3734" i="2"/>
  <c r="E3734" i="2"/>
  <c r="C3734" i="2"/>
  <c r="B3734" i="2"/>
  <c r="F3733" i="2"/>
  <c r="E3733" i="2"/>
  <c r="C3733" i="2"/>
  <c r="B3733" i="2"/>
  <c r="F3732" i="2"/>
  <c r="E3732" i="2"/>
  <c r="C3732" i="2"/>
  <c r="B3732" i="2"/>
  <c r="F3731" i="2"/>
  <c r="E3731" i="2"/>
  <c r="C3731" i="2"/>
  <c r="B3731" i="2"/>
  <c r="F3730" i="2"/>
  <c r="E3730" i="2"/>
  <c r="C3730" i="2"/>
  <c r="B3730" i="2"/>
  <c r="F3729" i="2"/>
  <c r="E3729" i="2"/>
  <c r="C3729" i="2"/>
  <c r="B3729" i="2"/>
  <c r="F3728" i="2"/>
  <c r="E3728" i="2"/>
  <c r="C3728" i="2"/>
  <c r="B3728" i="2"/>
  <c r="F3727" i="2"/>
  <c r="E3727" i="2"/>
  <c r="C3727" i="2"/>
  <c r="B3727" i="2"/>
  <c r="F3726" i="2"/>
  <c r="E3726" i="2"/>
  <c r="C3726" i="2"/>
  <c r="B3726" i="2"/>
  <c r="F3725" i="2"/>
  <c r="E3725" i="2"/>
  <c r="C3725" i="2"/>
  <c r="B3725" i="2"/>
  <c r="F3724" i="2"/>
  <c r="E3724" i="2"/>
  <c r="C3724" i="2"/>
  <c r="B3724" i="2"/>
  <c r="F3723" i="2"/>
  <c r="E3723" i="2"/>
  <c r="C3723" i="2"/>
  <c r="B3723" i="2"/>
  <c r="F3722" i="2"/>
  <c r="E3722" i="2"/>
  <c r="C3722" i="2"/>
  <c r="B3722" i="2"/>
  <c r="F3721" i="2"/>
  <c r="E3721" i="2"/>
  <c r="C3721" i="2"/>
  <c r="B3721" i="2"/>
  <c r="F3720" i="2"/>
  <c r="E3720" i="2"/>
  <c r="C3720" i="2"/>
  <c r="B3720" i="2"/>
  <c r="F3719" i="2"/>
  <c r="E3719" i="2"/>
  <c r="C3719" i="2"/>
  <c r="B3719" i="2"/>
  <c r="F3718" i="2"/>
  <c r="E3718" i="2"/>
  <c r="C3718" i="2"/>
  <c r="B3718" i="2"/>
  <c r="F3717" i="2"/>
  <c r="E3717" i="2"/>
  <c r="C3717" i="2"/>
  <c r="B3717" i="2"/>
  <c r="F3716" i="2"/>
  <c r="E3716" i="2"/>
  <c r="C3716" i="2"/>
  <c r="B3716" i="2"/>
  <c r="F3715" i="2"/>
  <c r="E3715" i="2"/>
  <c r="C3715" i="2"/>
  <c r="B3715" i="2"/>
  <c r="F3714" i="2"/>
  <c r="E3714" i="2"/>
  <c r="C3714" i="2"/>
  <c r="B3714" i="2"/>
  <c r="F3713" i="2"/>
  <c r="E3713" i="2"/>
  <c r="C3713" i="2"/>
  <c r="B3713" i="2"/>
  <c r="F3712" i="2"/>
  <c r="E3712" i="2"/>
  <c r="C3712" i="2"/>
  <c r="B3712" i="2"/>
  <c r="F3711" i="2"/>
  <c r="E3711" i="2"/>
  <c r="C3711" i="2"/>
  <c r="B3711" i="2"/>
  <c r="F3710" i="2"/>
  <c r="E3710" i="2"/>
  <c r="C3710" i="2"/>
  <c r="B3710" i="2"/>
  <c r="F3709" i="2"/>
  <c r="E3709" i="2"/>
  <c r="C3709" i="2"/>
  <c r="B3709" i="2"/>
  <c r="F3708" i="2"/>
  <c r="E3708" i="2"/>
  <c r="C3708" i="2"/>
  <c r="B3708" i="2"/>
  <c r="F3707" i="2"/>
  <c r="E3707" i="2"/>
  <c r="C3707" i="2"/>
  <c r="B3707" i="2"/>
  <c r="F3706" i="2"/>
  <c r="E3706" i="2"/>
  <c r="C3706" i="2"/>
  <c r="B3706" i="2"/>
  <c r="F3705" i="2"/>
  <c r="E3705" i="2"/>
  <c r="C3705" i="2"/>
  <c r="B3705" i="2"/>
  <c r="F3704" i="2"/>
  <c r="E3704" i="2"/>
  <c r="C3704" i="2"/>
  <c r="B3704" i="2"/>
  <c r="F3703" i="2"/>
  <c r="E3703" i="2"/>
  <c r="C3703" i="2"/>
  <c r="B3703" i="2"/>
  <c r="F3702" i="2"/>
  <c r="E3702" i="2"/>
  <c r="C3702" i="2"/>
  <c r="B3702" i="2"/>
  <c r="F3701" i="2"/>
  <c r="E3701" i="2"/>
  <c r="C3701" i="2"/>
  <c r="B3701" i="2"/>
  <c r="F3700" i="2"/>
  <c r="E3700" i="2"/>
  <c r="C3700" i="2"/>
  <c r="B3700" i="2"/>
  <c r="F3699" i="2"/>
  <c r="E3699" i="2"/>
  <c r="C3699" i="2"/>
  <c r="B3699" i="2"/>
  <c r="F3698" i="2"/>
  <c r="E3698" i="2"/>
  <c r="C3698" i="2"/>
  <c r="B3698" i="2"/>
  <c r="F3697" i="2"/>
  <c r="E3697" i="2"/>
  <c r="C3697" i="2"/>
  <c r="B3697" i="2"/>
  <c r="F3696" i="2"/>
  <c r="E3696" i="2"/>
  <c r="C3696" i="2"/>
  <c r="B3696" i="2"/>
  <c r="F3695" i="2"/>
  <c r="E3695" i="2"/>
  <c r="C3695" i="2"/>
  <c r="B3695" i="2"/>
  <c r="F3694" i="2"/>
  <c r="E3694" i="2"/>
  <c r="C3694" i="2"/>
  <c r="B3694" i="2"/>
  <c r="F3693" i="2"/>
  <c r="E3693" i="2"/>
  <c r="C3693" i="2"/>
  <c r="B3693" i="2"/>
  <c r="F3692" i="2"/>
  <c r="E3692" i="2"/>
  <c r="C3692" i="2"/>
  <c r="B3692" i="2"/>
  <c r="F3691" i="2"/>
  <c r="E3691" i="2"/>
  <c r="C3691" i="2"/>
  <c r="B3691" i="2"/>
  <c r="F3690" i="2"/>
  <c r="E3690" i="2"/>
  <c r="C3690" i="2"/>
  <c r="B3690" i="2"/>
  <c r="F3689" i="2"/>
  <c r="E3689" i="2"/>
  <c r="C3689" i="2"/>
  <c r="B3689" i="2"/>
  <c r="F3688" i="2"/>
  <c r="E3688" i="2"/>
  <c r="C3688" i="2"/>
  <c r="B3688" i="2"/>
  <c r="F3687" i="2"/>
  <c r="E3687" i="2"/>
  <c r="C3687" i="2"/>
  <c r="B3687" i="2"/>
  <c r="F3686" i="2"/>
  <c r="E3686" i="2"/>
  <c r="C3686" i="2"/>
  <c r="B3686" i="2"/>
  <c r="F3685" i="2"/>
  <c r="E3685" i="2"/>
  <c r="C3685" i="2"/>
  <c r="B3685" i="2"/>
  <c r="F3684" i="2"/>
  <c r="E3684" i="2"/>
  <c r="C3684" i="2"/>
  <c r="B3684" i="2"/>
  <c r="F3683" i="2"/>
  <c r="E3683" i="2"/>
  <c r="C3683" i="2"/>
  <c r="B3683" i="2"/>
  <c r="F3682" i="2"/>
  <c r="E3682" i="2"/>
  <c r="C3682" i="2"/>
  <c r="B3682" i="2"/>
  <c r="F3681" i="2"/>
  <c r="E3681" i="2"/>
  <c r="C3681" i="2"/>
  <c r="B3681" i="2"/>
  <c r="F3680" i="2"/>
  <c r="E3680" i="2"/>
  <c r="C3680" i="2"/>
  <c r="B3680" i="2"/>
  <c r="F3679" i="2"/>
  <c r="E3679" i="2"/>
  <c r="C3679" i="2"/>
  <c r="B3679" i="2"/>
  <c r="F3678" i="2"/>
  <c r="E3678" i="2"/>
  <c r="C3678" i="2"/>
  <c r="B3678" i="2"/>
  <c r="F3677" i="2"/>
  <c r="E3677" i="2"/>
  <c r="C3677" i="2"/>
  <c r="B3677" i="2"/>
  <c r="F3676" i="2"/>
  <c r="E3676" i="2"/>
  <c r="C3676" i="2"/>
  <c r="B3676" i="2"/>
  <c r="F3675" i="2"/>
  <c r="E3675" i="2"/>
  <c r="C3675" i="2"/>
  <c r="B3675" i="2"/>
  <c r="F3674" i="2"/>
  <c r="E3674" i="2"/>
  <c r="C3674" i="2"/>
  <c r="B3674" i="2"/>
  <c r="F3673" i="2"/>
  <c r="E3673" i="2"/>
  <c r="C3673" i="2"/>
  <c r="B3673" i="2"/>
  <c r="F3672" i="2"/>
  <c r="E3672" i="2"/>
  <c r="C3672" i="2"/>
  <c r="B3672" i="2"/>
  <c r="F3671" i="2"/>
  <c r="E3671" i="2"/>
  <c r="C3671" i="2"/>
  <c r="B3671" i="2"/>
  <c r="F3670" i="2"/>
  <c r="E3670" i="2"/>
  <c r="C3670" i="2"/>
  <c r="B3670" i="2"/>
  <c r="F3669" i="2"/>
  <c r="E3669" i="2"/>
  <c r="C3669" i="2"/>
  <c r="B3669" i="2"/>
  <c r="F3668" i="2"/>
  <c r="E3668" i="2"/>
  <c r="C3668" i="2"/>
  <c r="B3668" i="2"/>
  <c r="F3667" i="2"/>
  <c r="E3667" i="2"/>
  <c r="C3667" i="2"/>
  <c r="B3667" i="2"/>
  <c r="F3666" i="2"/>
  <c r="E3666" i="2"/>
  <c r="C3666" i="2"/>
  <c r="B3666" i="2"/>
  <c r="F3665" i="2"/>
  <c r="E3665" i="2"/>
  <c r="C3665" i="2"/>
  <c r="B3665" i="2"/>
  <c r="F3664" i="2"/>
  <c r="E3664" i="2"/>
  <c r="C3664" i="2"/>
  <c r="B3664" i="2"/>
  <c r="F3663" i="2"/>
  <c r="E3663" i="2"/>
  <c r="C3663" i="2"/>
  <c r="B3663" i="2"/>
  <c r="F3662" i="2"/>
  <c r="E3662" i="2"/>
  <c r="C3662" i="2"/>
  <c r="B3662" i="2"/>
  <c r="F3661" i="2"/>
  <c r="E3661" i="2"/>
  <c r="C3661" i="2"/>
  <c r="B3661" i="2"/>
  <c r="F3660" i="2"/>
  <c r="E3660" i="2"/>
  <c r="C3660" i="2"/>
  <c r="B3660" i="2"/>
  <c r="F3659" i="2"/>
  <c r="E3659" i="2"/>
  <c r="C3659" i="2"/>
  <c r="B3659" i="2"/>
  <c r="F3658" i="2"/>
  <c r="E3658" i="2"/>
  <c r="C3658" i="2"/>
  <c r="B3658" i="2"/>
  <c r="F3657" i="2"/>
  <c r="E3657" i="2"/>
  <c r="C3657" i="2"/>
  <c r="B3657" i="2"/>
  <c r="F3656" i="2"/>
  <c r="E3656" i="2"/>
  <c r="C3656" i="2"/>
  <c r="B3656" i="2"/>
  <c r="F3655" i="2"/>
  <c r="E3655" i="2"/>
  <c r="C3655" i="2"/>
  <c r="B3655" i="2"/>
  <c r="F3654" i="2"/>
  <c r="E3654" i="2"/>
  <c r="C3654" i="2"/>
  <c r="B3654" i="2"/>
  <c r="F3653" i="2"/>
  <c r="E3653" i="2"/>
  <c r="C3653" i="2"/>
  <c r="B3653" i="2"/>
  <c r="F3652" i="2"/>
  <c r="E3652" i="2"/>
  <c r="C3652" i="2"/>
  <c r="B3652" i="2"/>
  <c r="F3651" i="2"/>
  <c r="E3651" i="2"/>
  <c r="C3651" i="2"/>
  <c r="B3651" i="2"/>
  <c r="F3650" i="2"/>
  <c r="E3650" i="2"/>
  <c r="C3650" i="2"/>
  <c r="B3650" i="2"/>
  <c r="F3649" i="2"/>
  <c r="E3649" i="2"/>
  <c r="C3649" i="2"/>
  <c r="B3649" i="2"/>
  <c r="F3648" i="2"/>
  <c r="E3648" i="2"/>
  <c r="C3648" i="2"/>
  <c r="B3648" i="2"/>
  <c r="F3647" i="2"/>
  <c r="E3647" i="2"/>
  <c r="C3647" i="2"/>
  <c r="B3647" i="2"/>
  <c r="F3646" i="2"/>
  <c r="E3646" i="2"/>
  <c r="C3646" i="2"/>
  <c r="B3646" i="2"/>
  <c r="F3645" i="2"/>
  <c r="E3645" i="2"/>
  <c r="C3645" i="2"/>
  <c r="B3645" i="2"/>
  <c r="F3644" i="2"/>
  <c r="E3644" i="2"/>
  <c r="C3644" i="2"/>
  <c r="B3644" i="2"/>
  <c r="F3643" i="2"/>
  <c r="E3643" i="2"/>
  <c r="C3643" i="2"/>
  <c r="B3643" i="2"/>
  <c r="F3642" i="2"/>
  <c r="E3642" i="2"/>
  <c r="C3642" i="2"/>
  <c r="B3642" i="2"/>
  <c r="F3641" i="2"/>
  <c r="E3641" i="2"/>
  <c r="C3641" i="2"/>
  <c r="B3641" i="2"/>
  <c r="F3640" i="2"/>
  <c r="E3640" i="2"/>
  <c r="C3640" i="2"/>
  <c r="B3640" i="2"/>
  <c r="F3639" i="2"/>
  <c r="E3639" i="2"/>
  <c r="C3639" i="2"/>
  <c r="B3639" i="2"/>
  <c r="F3638" i="2"/>
  <c r="E3638" i="2"/>
  <c r="C3638" i="2"/>
  <c r="B3638" i="2"/>
  <c r="F3637" i="2"/>
  <c r="E3637" i="2"/>
  <c r="C3637" i="2"/>
  <c r="B3637" i="2"/>
  <c r="F3636" i="2"/>
  <c r="E3636" i="2"/>
  <c r="C3636" i="2"/>
  <c r="B3636" i="2"/>
  <c r="F3635" i="2"/>
  <c r="E3635" i="2"/>
  <c r="C3635" i="2"/>
  <c r="B3635" i="2"/>
  <c r="F3634" i="2"/>
  <c r="E3634" i="2"/>
  <c r="C3634" i="2"/>
  <c r="B3634" i="2"/>
  <c r="F3633" i="2"/>
  <c r="E3633" i="2"/>
  <c r="C3633" i="2"/>
  <c r="B3633" i="2"/>
  <c r="F3632" i="2"/>
  <c r="E3632" i="2"/>
  <c r="C3632" i="2"/>
  <c r="B3632" i="2"/>
  <c r="F3631" i="2"/>
  <c r="E3631" i="2"/>
  <c r="C3631" i="2"/>
  <c r="B3631" i="2"/>
  <c r="F3630" i="2"/>
  <c r="E3630" i="2"/>
  <c r="C3630" i="2"/>
  <c r="B3630" i="2"/>
  <c r="F3629" i="2"/>
  <c r="E3629" i="2"/>
  <c r="C3629" i="2"/>
  <c r="B3629" i="2"/>
  <c r="F3628" i="2"/>
  <c r="E3628" i="2"/>
  <c r="C3628" i="2"/>
  <c r="B3628" i="2"/>
  <c r="F3627" i="2"/>
  <c r="E3627" i="2"/>
  <c r="C3627" i="2"/>
  <c r="B3627" i="2"/>
  <c r="F3626" i="2"/>
  <c r="E3626" i="2"/>
  <c r="C3626" i="2"/>
  <c r="B3626" i="2"/>
  <c r="F3625" i="2"/>
  <c r="E3625" i="2"/>
  <c r="C3625" i="2"/>
  <c r="B3625" i="2"/>
  <c r="F3624" i="2"/>
  <c r="E3624" i="2"/>
  <c r="C3624" i="2"/>
  <c r="B3624" i="2"/>
  <c r="F3623" i="2"/>
  <c r="E3623" i="2"/>
  <c r="C3623" i="2"/>
  <c r="B3623" i="2"/>
  <c r="F3622" i="2"/>
  <c r="E3622" i="2"/>
  <c r="C3622" i="2"/>
  <c r="B3622" i="2"/>
  <c r="F3621" i="2"/>
  <c r="E3621" i="2"/>
  <c r="C3621" i="2"/>
  <c r="B3621" i="2"/>
  <c r="F3620" i="2"/>
  <c r="E3620" i="2"/>
  <c r="C3620" i="2"/>
  <c r="B3620" i="2"/>
  <c r="F3619" i="2"/>
  <c r="E3619" i="2"/>
  <c r="C3619" i="2"/>
  <c r="B3619" i="2"/>
  <c r="F3618" i="2"/>
  <c r="E3618" i="2"/>
  <c r="C3618" i="2"/>
  <c r="B3618" i="2"/>
  <c r="F3617" i="2"/>
  <c r="E3617" i="2"/>
  <c r="C3617" i="2"/>
  <c r="B3617" i="2"/>
  <c r="F3616" i="2"/>
  <c r="E3616" i="2"/>
  <c r="C3616" i="2"/>
  <c r="B3616" i="2"/>
  <c r="F3615" i="2"/>
  <c r="E3615" i="2"/>
  <c r="C3615" i="2"/>
  <c r="B3615" i="2"/>
  <c r="F3614" i="2"/>
  <c r="E3614" i="2"/>
  <c r="C3614" i="2"/>
  <c r="B3614" i="2"/>
  <c r="F3613" i="2"/>
  <c r="E3613" i="2"/>
  <c r="C3613" i="2"/>
  <c r="B3613" i="2"/>
  <c r="F3612" i="2"/>
  <c r="E3612" i="2"/>
  <c r="C3612" i="2"/>
  <c r="B3612" i="2"/>
  <c r="F3611" i="2"/>
  <c r="E3611" i="2"/>
  <c r="C3611" i="2"/>
  <c r="B3611" i="2"/>
  <c r="F3610" i="2"/>
  <c r="E3610" i="2"/>
  <c r="C3610" i="2"/>
  <c r="B3610" i="2"/>
  <c r="F3609" i="2"/>
  <c r="E3609" i="2"/>
  <c r="C3609" i="2"/>
  <c r="B3609" i="2"/>
  <c r="F3608" i="2"/>
  <c r="E3608" i="2"/>
  <c r="C3608" i="2"/>
  <c r="B3608" i="2"/>
  <c r="F3607" i="2"/>
  <c r="E3607" i="2"/>
  <c r="C3607" i="2"/>
  <c r="B3607" i="2"/>
  <c r="F3606" i="2"/>
  <c r="E3606" i="2"/>
  <c r="C3606" i="2"/>
  <c r="B3606" i="2"/>
  <c r="F3605" i="2"/>
  <c r="E3605" i="2"/>
  <c r="C3605" i="2"/>
  <c r="B3605" i="2"/>
  <c r="F3604" i="2"/>
  <c r="E3604" i="2"/>
  <c r="C3604" i="2"/>
  <c r="B3604" i="2"/>
  <c r="F3603" i="2"/>
  <c r="E3603" i="2"/>
  <c r="C3603" i="2"/>
  <c r="B3603" i="2"/>
  <c r="F3602" i="2"/>
  <c r="E3602" i="2"/>
  <c r="C3602" i="2"/>
  <c r="B3602" i="2"/>
  <c r="F3601" i="2"/>
  <c r="E3601" i="2"/>
  <c r="C3601" i="2"/>
  <c r="B3601" i="2"/>
  <c r="F3600" i="2"/>
  <c r="E3600" i="2"/>
  <c r="C3600" i="2"/>
  <c r="B3600" i="2"/>
  <c r="F3599" i="2"/>
  <c r="E3599" i="2"/>
  <c r="C3599" i="2"/>
  <c r="B3599" i="2"/>
  <c r="F3598" i="2"/>
  <c r="E3598" i="2"/>
  <c r="C3598" i="2"/>
  <c r="B3598" i="2"/>
  <c r="F3597" i="2"/>
  <c r="E3597" i="2"/>
  <c r="C3597" i="2"/>
  <c r="B3597" i="2"/>
  <c r="F3596" i="2"/>
  <c r="E3596" i="2"/>
  <c r="C3596" i="2"/>
  <c r="B3596" i="2"/>
  <c r="F3595" i="2"/>
  <c r="E3595" i="2"/>
  <c r="C3595" i="2"/>
  <c r="B3595" i="2"/>
  <c r="F3594" i="2"/>
  <c r="E3594" i="2"/>
  <c r="C3594" i="2"/>
  <c r="B3594" i="2"/>
  <c r="F3593" i="2"/>
  <c r="E3593" i="2"/>
  <c r="C3593" i="2"/>
  <c r="B3593" i="2"/>
  <c r="F3592" i="2"/>
  <c r="E3592" i="2"/>
  <c r="C3592" i="2"/>
  <c r="B3592" i="2"/>
  <c r="F3591" i="2"/>
  <c r="E3591" i="2"/>
  <c r="C3591" i="2"/>
  <c r="B3591" i="2"/>
  <c r="F3590" i="2"/>
  <c r="E3590" i="2"/>
  <c r="C3590" i="2"/>
  <c r="B3590" i="2"/>
  <c r="F3589" i="2"/>
  <c r="E3589" i="2"/>
  <c r="C3589" i="2"/>
  <c r="B3589" i="2"/>
  <c r="F3588" i="2"/>
  <c r="E3588" i="2"/>
  <c r="C3588" i="2"/>
  <c r="B3588" i="2"/>
  <c r="F3587" i="2"/>
  <c r="E3587" i="2"/>
  <c r="C3587" i="2"/>
  <c r="B3587" i="2"/>
  <c r="F3586" i="2"/>
  <c r="E3586" i="2"/>
  <c r="C3586" i="2"/>
  <c r="B3586" i="2"/>
  <c r="F3585" i="2"/>
  <c r="E3585" i="2"/>
  <c r="C3585" i="2"/>
  <c r="B3585" i="2"/>
  <c r="F3584" i="2"/>
  <c r="E3584" i="2"/>
  <c r="C3584" i="2"/>
  <c r="B3584" i="2"/>
  <c r="F3583" i="2"/>
  <c r="E3583" i="2"/>
  <c r="C3583" i="2"/>
  <c r="B3583" i="2"/>
  <c r="F3582" i="2"/>
  <c r="E3582" i="2"/>
  <c r="C3582" i="2"/>
  <c r="B3582" i="2"/>
  <c r="F3581" i="2"/>
  <c r="E3581" i="2"/>
  <c r="C3581" i="2"/>
  <c r="B3581" i="2"/>
  <c r="F3580" i="2"/>
  <c r="E3580" i="2"/>
  <c r="C3580" i="2"/>
  <c r="B3580" i="2"/>
  <c r="F3579" i="2"/>
  <c r="E3579" i="2"/>
  <c r="C3579" i="2"/>
  <c r="B3579" i="2"/>
  <c r="F3578" i="2"/>
  <c r="E3578" i="2"/>
  <c r="C3578" i="2"/>
  <c r="B3578" i="2"/>
  <c r="F3577" i="2"/>
  <c r="E3577" i="2"/>
  <c r="C3577" i="2"/>
  <c r="B3577" i="2"/>
  <c r="F3576" i="2"/>
  <c r="E3576" i="2"/>
  <c r="C3576" i="2"/>
  <c r="B3576" i="2"/>
  <c r="F3575" i="2"/>
  <c r="E3575" i="2"/>
  <c r="C3575" i="2"/>
  <c r="B3575" i="2"/>
  <c r="F3574" i="2"/>
  <c r="E3574" i="2"/>
  <c r="C3574" i="2"/>
  <c r="B3574" i="2"/>
  <c r="F3573" i="2"/>
  <c r="E3573" i="2"/>
  <c r="C3573" i="2"/>
  <c r="B3573" i="2"/>
  <c r="F3572" i="2"/>
  <c r="E3572" i="2"/>
  <c r="C3572" i="2"/>
  <c r="B3572" i="2"/>
  <c r="F3571" i="2"/>
  <c r="E3571" i="2"/>
  <c r="C3571" i="2"/>
  <c r="B3571" i="2"/>
  <c r="F3570" i="2"/>
  <c r="E3570" i="2"/>
  <c r="C3570" i="2"/>
  <c r="B3570" i="2"/>
  <c r="F3569" i="2"/>
  <c r="E3569" i="2"/>
  <c r="C3569" i="2"/>
  <c r="B3569" i="2"/>
  <c r="F3568" i="2"/>
  <c r="E3568" i="2"/>
  <c r="C3568" i="2"/>
  <c r="B3568" i="2"/>
  <c r="F3567" i="2"/>
  <c r="E3567" i="2"/>
  <c r="C3567" i="2"/>
  <c r="B3567" i="2"/>
  <c r="F3566" i="2"/>
  <c r="E3566" i="2"/>
  <c r="C3566" i="2"/>
  <c r="B3566" i="2"/>
  <c r="F3565" i="2"/>
  <c r="E3565" i="2"/>
  <c r="C3565" i="2"/>
  <c r="B3565" i="2"/>
  <c r="F3564" i="2"/>
  <c r="E3564" i="2"/>
  <c r="C3564" i="2"/>
  <c r="B3564" i="2"/>
  <c r="F3563" i="2"/>
  <c r="E3563" i="2"/>
  <c r="C3563" i="2"/>
  <c r="B3563" i="2"/>
  <c r="F3562" i="2"/>
  <c r="E3562" i="2"/>
  <c r="C3562" i="2"/>
  <c r="B3562" i="2"/>
  <c r="F3561" i="2"/>
  <c r="E3561" i="2"/>
  <c r="C3561" i="2"/>
  <c r="B3561" i="2"/>
  <c r="F3560" i="2"/>
  <c r="E3560" i="2"/>
  <c r="C3560" i="2"/>
  <c r="B3560" i="2"/>
  <c r="F3559" i="2"/>
  <c r="E3559" i="2"/>
  <c r="C3559" i="2"/>
  <c r="B3559" i="2"/>
  <c r="F3558" i="2"/>
  <c r="E3558" i="2"/>
  <c r="C3558" i="2"/>
  <c r="B3558" i="2"/>
  <c r="F3557" i="2"/>
  <c r="E3557" i="2"/>
  <c r="C3557" i="2"/>
  <c r="B3557" i="2"/>
  <c r="F3556" i="2"/>
  <c r="E3556" i="2"/>
  <c r="C3556" i="2"/>
  <c r="B3556" i="2"/>
  <c r="F3555" i="2"/>
  <c r="E3555" i="2"/>
  <c r="C3555" i="2"/>
  <c r="B3555" i="2"/>
  <c r="F3554" i="2"/>
  <c r="E3554" i="2"/>
  <c r="C3554" i="2"/>
  <c r="B3554" i="2"/>
  <c r="F3553" i="2"/>
  <c r="E3553" i="2"/>
  <c r="C3553" i="2"/>
  <c r="B3553" i="2"/>
  <c r="F3552" i="2"/>
  <c r="E3552" i="2"/>
  <c r="C3552" i="2"/>
  <c r="B3552" i="2"/>
  <c r="F3551" i="2"/>
  <c r="E3551" i="2"/>
  <c r="C3551" i="2"/>
  <c r="B3551" i="2"/>
  <c r="F3550" i="2"/>
  <c r="E3550" i="2"/>
  <c r="C3550" i="2"/>
  <c r="B3550" i="2"/>
  <c r="F3549" i="2"/>
  <c r="E3549" i="2"/>
  <c r="C3549" i="2"/>
  <c r="B3549" i="2"/>
  <c r="F3548" i="2"/>
  <c r="E3548" i="2"/>
  <c r="C3548" i="2"/>
  <c r="B3548" i="2"/>
  <c r="F3547" i="2"/>
  <c r="E3547" i="2"/>
  <c r="C3547" i="2"/>
  <c r="B3547" i="2"/>
  <c r="F3546" i="2"/>
  <c r="E3546" i="2"/>
  <c r="C3546" i="2"/>
  <c r="B3546" i="2"/>
  <c r="F3545" i="2"/>
  <c r="E3545" i="2"/>
  <c r="C3545" i="2"/>
  <c r="B3545" i="2"/>
  <c r="F3544" i="2"/>
  <c r="E3544" i="2"/>
  <c r="C3544" i="2"/>
  <c r="B3544" i="2"/>
  <c r="F3543" i="2"/>
  <c r="E3543" i="2"/>
  <c r="C3543" i="2"/>
  <c r="B3543" i="2"/>
  <c r="F3542" i="2"/>
  <c r="E3542" i="2"/>
  <c r="C3542" i="2"/>
  <c r="B3542" i="2"/>
  <c r="F3541" i="2"/>
  <c r="E3541" i="2"/>
  <c r="C3541" i="2"/>
  <c r="B3541" i="2"/>
  <c r="F3540" i="2"/>
  <c r="E3540" i="2"/>
  <c r="C3540" i="2"/>
  <c r="B3540" i="2"/>
  <c r="F3539" i="2"/>
  <c r="E3539" i="2"/>
  <c r="C3539" i="2"/>
  <c r="B3539" i="2"/>
  <c r="F3538" i="2"/>
  <c r="E3538" i="2"/>
  <c r="C3538" i="2"/>
  <c r="B3538" i="2"/>
  <c r="F3537" i="2"/>
  <c r="E3537" i="2"/>
  <c r="C3537" i="2"/>
  <c r="B3537" i="2"/>
  <c r="F3536" i="2"/>
  <c r="E3536" i="2"/>
  <c r="C3536" i="2"/>
  <c r="B3536" i="2"/>
  <c r="F3535" i="2"/>
  <c r="E3535" i="2"/>
  <c r="C3535" i="2"/>
  <c r="B3535" i="2"/>
  <c r="F3534" i="2"/>
  <c r="E3534" i="2"/>
  <c r="C3534" i="2"/>
  <c r="B3534" i="2"/>
  <c r="F3533" i="2"/>
  <c r="E3533" i="2"/>
  <c r="C3533" i="2"/>
  <c r="B3533" i="2"/>
  <c r="F3532" i="2"/>
  <c r="E3532" i="2"/>
  <c r="C3532" i="2"/>
  <c r="B3532" i="2"/>
  <c r="F3531" i="2"/>
  <c r="E3531" i="2"/>
  <c r="C3531" i="2"/>
  <c r="B3531" i="2"/>
  <c r="F3530" i="2"/>
  <c r="E3530" i="2"/>
  <c r="C3530" i="2"/>
  <c r="B3530" i="2"/>
  <c r="F3529" i="2"/>
  <c r="E3529" i="2"/>
  <c r="C3529" i="2"/>
  <c r="B3529" i="2"/>
  <c r="F3528" i="2"/>
  <c r="E3528" i="2"/>
  <c r="C3528" i="2"/>
  <c r="B3528" i="2"/>
  <c r="F3527" i="2"/>
  <c r="E3527" i="2"/>
  <c r="C3527" i="2"/>
  <c r="B3527" i="2"/>
  <c r="F3526" i="2"/>
  <c r="E3526" i="2"/>
  <c r="C3526" i="2"/>
  <c r="B3526" i="2"/>
  <c r="F3525" i="2"/>
  <c r="E3525" i="2"/>
  <c r="C3525" i="2"/>
  <c r="B3525" i="2"/>
  <c r="F3524" i="2"/>
  <c r="E3524" i="2"/>
  <c r="C3524" i="2"/>
  <c r="B3524" i="2"/>
  <c r="F3523" i="2"/>
  <c r="E3523" i="2"/>
  <c r="C3523" i="2"/>
  <c r="B3523" i="2"/>
  <c r="F3522" i="2"/>
  <c r="E3522" i="2"/>
  <c r="C3522" i="2"/>
  <c r="B3522" i="2"/>
  <c r="F3521" i="2"/>
  <c r="E3521" i="2"/>
  <c r="C3521" i="2"/>
  <c r="B3521" i="2"/>
  <c r="F3520" i="2"/>
  <c r="E3520" i="2"/>
  <c r="C3520" i="2"/>
  <c r="B3520" i="2"/>
  <c r="F3519" i="2"/>
  <c r="E3519" i="2"/>
  <c r="C3519" i="2"/>
  <c r="B3519" i="2"/>
  <c r="F3518" i="2"/>
  <c r="E3518" i="2"/>
  <c r="C3518" i="2"/>
  <c r="B3518" i="2"/>
  <c r="F3517" i="2"/>
  <c r="E3517" i="2"/>
  <c r="C3517" i="2"/>
  <c r="B3517" i="2"/>
  <c r="F3516" i="2"/>
  <c r="E3516" i="2"/>
  <c r="C3516" i="2"/>
  <c r="B3516" i="2"/>
  <c r="F3515" i="2"/>
  <c r="E3515" i="2"/>
  <c r="C3515" i="2"/>
  <c r="B3515" i="2"/>
  <c r="F3514" i="2"/>
  <c r="E3514" i="2"/>
  <c r="C3514" i="2"/>
  <c r="B3514" i="2"/>
  <c r="F3513" i="2"/>
  <c r="E3513" i="2"/>
  <c r="C3513" i="2"/>
  <c r="B3513" i="2"/>
  <c r="F3512" i="2"/>
  <c r="E3512" i="2"/>
  <c r="C3512" i="2"/>
  <c r="B3512" i="2"/>
  <c r="F3511" i="2"/>
  <c r="E3511" i="2"/>
  <c r="C3511" i="2"/>
  <c r="B3511" i="2"/>
  <c r="F3510" i="2"/>
  <c r="E3510" i="2"/>
  <c r="C3510" i="2"/>
  <c r="B3510" i="2"/>
  <c r="F3509" i="2"/>
  <c r="E3509" i="2"/>
  <c r="C3509" i="2"/>
  <c r="B3509" i="2"/>
  <c r="F3508" i="2"/>
  <c r="E3508" i="2"/>
  <c r="C3508" i="2"/>
  <c r="B3508" i="2"/>
  <c r="F3507" i="2"/>
  <c r="E3507" i="2"/>
  <c r="C3507" i="2"/>
  <c r="B3507" i="2"/>
  <c r="F3506" i="2"/>
  <c r="E3506" i="2"/>
  <c r="C3506" i="2"/>
  <c r="B3506" i="2"/>
  <c r="F3505" i="2"/>
  <c r="E3505" i="2"/>
  <c r="C3505" i="2"/>
  <c r="B3505" i="2"/>
  <c r="F3504" i="2"/>
  <c r="E3504" i="2"/>
  <c r="C3504" i="2"/>
  <c r="B3504" i="2"/>
  <c r="F3503" i="2"/>
  <c r="E3503" i="2"/>
  <c r="C3503" i="2"/>
  <c r="B3503" i="2"/>
  <c r="F3502" i="2"/>
  <c r="E3502" i="2"/>
  <c r="C3502" i="2"/>
  <c r="B3502" i="2"/>
  <c r="F3501" i="2"/>
  <c r="E3501" i="2"/>
  <c r="C3501" i="2"/>
  <c r="B3501" i="2"/>
  <c r="F3500" i="2"/>
  <c r="E3500" i="2"/>
  <c r="C3500" i="2"/>
  <c r="B3500" i="2"/>
  <c r="F3499" i="2"/>
  <c r="E3499" i="2"/>
  <c r="C3499" i="2"/>
  <c r="B3499" i="2"/>
  <c r="F3498" i="2"/>
  <c r="E3498" i="2"/>
  <c r="C3498" i="2"/>
  <c r="B3498" i="2"/>
  <c r="F3497" i="2"/>
  <c r="E3497" i="2"/>
  <c r="C3497" i="2"/>
  <c r="B3497" i="2"/>
  <c r="F3496" i="2"/>
  <c r="E3496" i="2"/>
  <c r="C3496" i="2"/>
  <c r="B3496" i="2"/>
  <c r="F3495" i="2"/>
  <c r="E3495" i="2"/>
  <c r="C3495" i="2"/>
  <c r="B3495" i="2"/>
  <c r="F3494" i="2"/>
  <c r="E3494" i="2"/>
  <c r="C3494" i="2"/>
  <c r="B3494" i="2"/>
  <c r="F3493" i="2"/>
  <c r="E3493" i="2"/>
  <c r="C3493" i="2"/>
  <c r="B3493" i="2"/>
  <c r="F3492" i="2"/>
  <c r="E3492" i="2"/>
  <c r="C3492" i="2"/>
  <c r="B3492" i="2"/>
  <c r="F3491" i="2"/>
  <c r="E3491" i="2"/>
  <c r="C3491" i="2"/>
  <c r="B3491" i="2"/>
  <c r="F3490" i="2"/>
  <c r="E3490" i="2"/>
  <c r="C3490" i="2"/>
  <c r="B3490" i="2"/>
  <c r="F3489" i="2"/>
  <c r="E3489" i="2"/>
  <c r="C3489" i="2"/>
  <c r="B3489" i="2"/>
  <c r="F3488" i="2"/>
  <c r="E3488" i="2"/>
  <c r="C3488" i="2"/>
  <c r="B3488" i="2"/>
  <c r="F3487" i="2"/>
  <c r="E3487" i="2"/>
  <c r="C3487" i="2"/>
  <c r="B3487" i="2"/>
  <c r="F3486" i="2"/>
  <c r="E3486" i="2"/>
  <c r="C3486" i="2"/>
  <c r="B3486" i="2"/>
  <c r="F3485" i="2"/>
  <c r="E3485" i="2"/>
  <c r="C3485" i="2"/>
  <c r="B3485" i="2"/>
  <c r="F3484" i="2"/>
  <c r="E3484" i="2"/>
  <c r="C3484" i="2"/>
  <c r="B3484" i="2"/>
  <c r="F3483" i="2"/>
  <c r="E3483" i="2"/>
  <c r="C3483" i="2"/>
  <c r="B3483" i="2"/>
  <c r="F3482" i="2"/>
  <c r="E3482" i="2"/>
  <c r="C3482" i="2"/>
  <c r="B3482" i="2"/>
  <c r="F3481" i="2"/>
  <c r="E3481" i="2"/>
  <c r="C3481" i="2"/>
  <c r="B3481" i="2"/>
  <c r="F3480" i="2"/>
  <c r="E3480" i="2"/>
  <c r="C3480" i="2"/>
  <c r="B3480" i="2"/>
  <c r="F3479" i="2"/>
  <c r="E3479" i="2"/>
  <c r="C3479" i="2"/>
  <c r="B3479" i="2"/>
  <c r="F3478" i="2"/>
  <c r="E3478" i="2"/>
  <c r="C3478" i="2"/>
  <c r="B3478" i="2"/>
  <c r="F3477" i="2"/>
  <c r="E3477" i="2"/>
  <c r="C3477" i="2"/>
  <c r="B3477" i="2"/>
  <c r="F3476" i="2"/>
  <c r="E3476" i="2"/>
  <c r="C3476" i="2"/>
  <c r="B3476" i="2"/>
  <c r="F3475" i="2"/>
  <c r="E3475" i="2"/>
  <c r="C3475" i="2"/>
  <c r="B3475" i="2"/>
  <c r="F3474" i="2"/>
  <c r="E3474" i="2"/>
  <c r="C3474" i="2"/>
  <c r="B3474" i="2"/>
  <c r="F3473" i="2"/>
  <c r="E3473" i="2"/>
  <c r="C3473" i="2"/>
  <c r="B3473" i="2"/>
  <c r="F3472" i="2"/>
  <c r="E3472" i="2"/>
  <c r="C3472" i="2"/>
  <c r="B3472" i="2"/>
  <c r="F3471" i="2"/>
  <c r="E3471" i="2"/>
  <c r="C3471" i="2"/>
  <c r="B3471" i="2"/>
  <c r="F3470" i="2"/>
  <c r="E3470" i="2"/>
  <c r="C3470" i="2"/>
  <c r="B3470" i="2"/>
  <c r="F3469" i="2"/>
  <c r="E3469" i="2"/>
  <c r="C3469" i="2"/>
  <c r="B3469" i="2"/>
  <c r="F3468" i="2"/>
  <c r="E3468" i="2"/>
  <c r="C3468" i="2"/>
  <c r="B3468" i="2"/>
  <c r="F3467" i="2"/>
  <c r="E3467" i="2"/>
  <c r="C3467" i="2"/>
  <c r="B3467" i="2"/>
  <c r="F3466" i="2"/>
  <c r="E3466" i="2"/>
  <c r="C3466" i="2"/>
  <c r="B3466" i="2"/>
  <c r="F3465" i="2"/>
  <c r="E3465" i="2"/>
  <c r="C3465" i="2"/>
  <c r="B3465" i="2"/>
  <c r="F3464" i="2"/>
  <c r="E3464" i="2"/>
  <c r="C3464" i="2"/>
  <c r="B3464" i="2"/>
  <c r="F3463" i="2"/>
  <c r="E3463" i="2"/>
  <c r="C3463" i="2"/>
  <c r="B3463" i="2"/>
  <c r="F3462" i="2"/>
  <c r="E3462" i="2"/>
  <c r="C3462" i="2"/>
  <c r="B3462" i="2"/>
  <c r="F3461" i="2"/>
  <c r="E3461" i="2"/>
  <c r="C3461" i="2"/>
  <c r="B3461" i="2"/>
  <c r="F3460" i="2"/>
  <c r="E3460" i="2"/>
  <c r="C3460" i="2"/>
  <c r="B3460" i="2"/>
  <c r="F3459" i="2"/>
  <c r="E3459" i="2"/>
  <c r="C3459" i="2"/>
  <c r="B3459" i="2"/>
  <c r="F3458" i="2"/>
  <c r="E3458" i="2"/>
  <c r="C3458" i="2"/>
  <c r="B3458" i="2"/>
  <c r="F3457" i="2"/>
  <c r="E3457" i="2"/>
  <c r="C3457" i="2"/>
  <c r="B3457" i="2"/>
  <c r="F3456" i="2"/>
  <c r="E3456" i="2"/>
  <c r="C3456" i="2"/>
  <c r="B3456" i="2"/>
  <c r="F3455" i="2"/>
  <c r="E3455" i="2"/>
  <c r="C3455" i="2"/>
  <c r="B3455" i="2"/>
  <c r="F3454" i="2"/>
  <c r="E3454" i="2"/>
  <c r="C3454" i="2"/>
  <c r="B3454" i="2"/>
  <c r="F3453" i="2"/>
  <c r="E3453" i="2"/>
  <c r="C3453" i="2"/>
  <c r="B3453" i="2"/>
  <c r="F3452" i="2"/>
  <c r="E3452" i="2"/>
  <c r="C3452" i="2"/>
  <c r="B3452" i="2"/>
  <c r="F3451" i="2"/>
  <c r="E3451" i="2"/>
  <c r="C3451" i="2"/>
  <c r="B3451" i="2"/>
  <c r="F3450" i="2"/>
  <c r="E3450" i="2"/>
  <c r="C3450" i="2"/>
  <c r="B3450" i="2"/>
  <c r="F3449" i="2"/>
  <c r="E3449" i="2"/>
  <c r="C3449" i="2"/>
  <c r="B3449" i="2"/>
  <c r="F3448" i="2"/>
  <c r="E3448" i="2"/>
  <c r="C3448" i="2"/>
  <c r="B3448" i="2"/>
  <c r="F3447" i="2"/>
  <c r="E3447" i="2"/>
  <c r="C3447" i="2"/>
  <c r="B3447" i="2"/>
  <c r="F3446" i="2"/>
  <c r="E3446" i="2"/>
  <c r="C3446" i="2"/>
  <c r="B3446" i="2"/>
  <c r="F3445" i="2"/>
  <c r="E3445" i="2"/>
  <c r="C3445" i="2"/>
  <c r="B3445" i="2"/>
  <c r="F3444" i="2"/>
  <c r="E3444" i="2"/>
  <c r="C3444" i="2"/>
  <c r="B3444" i="2"/>
  <c r="F3443" i="2"/>
  <c r="E3443" i="2"/>
  <c r="C3443" i="2"/>
  <c r="B3443" i="2"/>
  <c r="F3442" i="2"/>
  <c r="E3442" i="2"/>
  <c r="C3442" i="2"/>
  <c r="B3442" i="2"/>
  <c r="F3441" i="2"/>
  <c r="E3441" i="2"/>
  <c r="C3441" i="2"/>
  <c r="B3441" i="2"/>
  <c r="F3440" i="2"/>
  <c r="E3440" i="2"/>
  <c r="C3440" i="2"/>
  <c r="B3440" i="2"/>
  <c r="F3439" i="2"/>
  <c r="E3439" i="2"/>
  <c r="C3439" i="2"/>
  <c r="B3439" i="2"/>
  <c r="F3438" i="2"/>
  <c r="E3438" i="2"/>
  <c r="C3438" i="2"/>
  <c r="B3438" i="2"/>
  <c r="F3437" i="2"/>
  <c r="E3437" i="2"/>
  <c r="C3437" i="2"/>
  <c r="B3437" i="2"/>
  <c r="F3436" i="2"/>
  <c r="E3436" i="2"/>
  <c r="C3436" i="2"/>
  <c r="B3436" i="2"/>
  <c r="F3435" i="2"/>
  <c r="E3435" i="2"/>
  <c r="C3435" i="2"/>
  <c r="B3435" i="2"/>
  <c r="F3434" i="2"/>
  <c r="E3434" i="2"/>
  <c r="C3434" i="2"/>
  <c r="B3434" i="2"/>
  <c r="F3433" i="2"/>
  <c r="E3433" i="2"/>
  <c r="C3433" i="2"/>
  <c r="B3433" i="2"/>
  <c r="F3432" i="2"/>
  <c r="E3432" i="2"/>
  <c r="C3432" i="2"/>
  <c r="B3432" i="2"/>
  <c r="F3431" i="2"/>
  <c r="E3431" i="2"/>
  <c r="C3431" i="2"/>
  <c r="B3431" i="2"/>
  <c r="F3430" i="2"/>
  <c r="E3430" i="2"/>
  <c r="C3430" i="2"/>
  <c r="B3430" i="2"/>
  <c r="F3429" i="2"/>
  <c r="E3429" i="2"/>
  <c r="C3429" i="2"/>
  <c r="B3429" i="2"/>
  <c r="F3428" i="2"/>
  <c r="E3428" i="2"/>
  <c r="C3428" i="2"/>
  <c r="B3428" i="2"/>
  <c r="F3427" i="2"/>
  <c r="E3427" i="2"/>
  <c r="C3427" i="2"/>
  <c r="B3427" i="2"/>
  <c r="F3426" i="2"/>
  <c r="E3426" i="2"/>
  <c r="C3426" i="2"/>
  <c r="B3426" i="2"/>
  <c r="F3425" i="2"/>
  <c r="E3425" i="2"/>
  <c r="C3425" i="2"/>
  <c r="B3425" i="2"/>
  <c r="F3424" i="2"/>
  <c r="E3424" i="2"/>
  <c r="C3424" i="2"/>
  <c r="B3424" i="2"/>
  <c r="F3423" i="2"/>
  <c r="E3423" i="2"/>
  <c r="C3423" i="2"/>
  <c r="B3423" i="2"/>
  <c r="F3422" i="2"/>
  <c r="E3422" i="2"/>
  <c r="C3422" i="2"/>
  <c r="B3422" i="2"/>
  <c r="F3421" i="2"/>
  <c r="E3421" i="2"/>
  <c r="C3421" i="2"/>
  <c r="B3421" i="2"/>
  <c r="F3420" i="2"/>
  <c r="E3420" i="2"/>
  <c r="C3420" i="2"/>
  <c r="B3420" i="2"/>
  <c r="F3419" i="2"/>
  <c r="E3419" i="2"/>
  <c r="C3419" i="2"/>
  <c r="B3419" i="2"/>
  <c r="F3418" i="2"/>
  <c r="E3418" i="2"/>
  <c r="C3418" i="2"/>
  <c r="B3418" i="2"/>
  <c r="F3417" i="2"/>
  <c r="E3417" i="2"/>
  <c r="C3417" i="2"/>
  <c r="B3417" i="2"/>
  <c r="F3416" i="2"/>
  <c r="E3416" i="2"/>
  <c r="C3416" i="2"/>
  <c r="B3416" i="2"/>
  <c r="F3415" i="2"/>
  <c r="E3415" i="2"/>
  <c r="C3415" i="2"/>
  <c r="B3415" i="2"/>
  <c r="F3414" i="2"/>
  <c r="E3414" i="2"/>
  <c r="C3414" i="2"/>
  <c r="B3414" i="2"/>
  <c r="F3413" i="2"/>
  <c r="E3413" i="2"/>
  <c r="C3413" i="2"/>
  <c r="B3413" i="2"/>
  <c r="F3412" i="2"/>
  <c r="E3412" i="2"/>
  <c r="C3412" i="2"/>
  <c r="B3412" i="2"/>
  <c r="F3411" i="2"/>
  <c r="E3411" i="2"/>
  <c r="C3411" i="2"/>
  <c r="B3411" i="2"/>
  <c r="F3410" i="2"/>
  <c r="E3410" i="2"/>
  <c r="C3410" i="2"/>
  <c r="B3410" i="2"/>
  <c r="F3409" i="2"/>
  <c r="E3409" i="2"/>
  <c r="C3409" i="2"/>
  <c r="B3409" i="2"/>
  <c r="F3408" i="2"/>
  <c r="E3408" i="2"/>
  <c r="C3408" i="2"/>
  <c r="B3408" i="2"/>
  <c r="F3407" i="2"/>
  <c r="E3407" i="2"/>
  <c r="C3407" i="2"/>
  <c r="B3407" i="2"/>
  <c r="F3406" i="2"/>
  <c r="E3406" i="2"/>
  <c r="C3406" i="2"/>
  <c r="B3406" i="2"/>
  <c r="F3405" i="2"/>
  <c r="E3405" i="2"/>
  <c r="C3405" i="2"/>
  <c r="B3405" i="2"/>
  <c r="F3404" i="2"/>
  <c r="E3404" i="2"/>
  <c r="C3404" i="2"/>
  <c r="B3404" i="2"/>
  <c r="F3403" i="2"/>
  <c r="E3403" i="2"/>
  <c r="C3403" i="2"/>
  <c r="B3403" i="2"/>
  <c r="F3402" i="2"/>
  <c r="E3402" i="2"/>
  <c r="C3402" i="2"/>
  <c r="B3402" i="2"/>
  <c r="F3401" i="2"/>
  <c r="E3401" i="2"/>
  <c r="C3401" i="2"/>
  <c r="B3401" i="2"/>
  <c r="F3400" i="2"/>
  <c r="E3400" i="2"/>
  <c r="C3400" i="2"/>
  <c r="B3400" i="2"/>
  <c r="F3399" i="2"/>
  <c r="E3399" i="2"/>
  <c r="C3399" i="2"/>
  <c r="B3399" i="2"/>
  <c r="F3398" i="2"/>
  <c r="E3398" i="2"/>
  <c r="C3398" i="2"/>
  <c r="B3398" i="2"/>
  <c r="F3397" i="2"/>
  <c r="E3397" i="2"/>
  <c r="C3397" i="2"/>
  <c r="B3397" i="2"/>
  <c r="F3396" i="2"/>
  <c r="E3396" i="2"/>
  <c r="C3396" i="2"/>
  <c r="B3396" i="2"/>
  <c r="F3395" i="2"/>
  <c r="E3395" i="2"/>
  <c r="C3395" i="2"/>
  <c r="B3395" i="2"/>
  <c r="F3394" i="2"/>
  <c r="E3394" i="2"/>
  <c r="C3394" i="2"/>
  <c r="B3394" i="2"/>
  <c r="F3393" i="2"/>
  <c r="E3393" i="2"/>
  <c r="C3393" i="2"/>
  <c r="B3393" i="2"/>
  <c r="F3392" i="2"/>
  <c r="E3392" i="2"/>
  <c r="C3392" i="2"/>
  <c r="B3392" i="2"/>
  <c r="F3391" i="2"/>
  <c r="E3391" i="2"/>
  <c r="C3391" i="2"/>
  <c r="B3391" i="2"/>
  <c r="F3390" i="2"/>
  <c r="E3390" i="2"/>
  <c r="C3390" i="2"/>
  <c r="B3390" i="2"/>
  <c r="F3389" i="2"/>
  <c r="E3389" i="2"/>
  <c r="C3389" i="2"/>
  <c r="B3389" i="2"/>
  <c r="F3388" i="2"/>
  <c r="E3388" i="2"/>
  <c r="C3388" i="2"/>
  <c r="B3388" i="2"/>
  <c r="F3387" i="2"/>
  <c r="E3387" i="2"/>
  <c r="C3387" i="2"/>
  <c r="B3387" i="2"/>
  <c r="F3386" i="2"/>
  <c r="E3386" i="2"/>
  <c r="C3386" i="2"/>
  <c r="B3386" i="2"/>
  <c r="F3385" i="2"/>
  <c r="E3385" i="2"/>
  <c r="C3385" i="2"/>
  <c r="B3385" i="2"/>
  <c r="F3384" i="2"/>
  <c r="E3384" i="2"/>
  <c r="C3384" i="2"/>
  <c r="B3384" i="2"/>
  <c r="F3383" i="2"/>
  <c r="E3383" i="2"/>
  <c r="C3383" i="2"/>
  <c r="B3383" i="2"/>
  <c r="F3382" i="2"/>
  <c r="E3382" i="2"/>
  <c r="C3382" i="2"/>
  <c r="B3382" i="2"/>
  <c r="F3381" i="2"/>
  <c r="E3381" i="2"/>
  <c r="C3381" i="2"/>
  <c r="B3381" i="2"/>
  <c r="F3380" i="2"/>
  <c r="E3380" i="2"/>
  <c r="C3380" i="2"/>
  <c r="B3380" i="2"/>
  <c r="F3379" i="2"/>
  <c r="E3379" i="2"/>
  <c r="C3379" i="2"/>
  <c r="B3379" i="2"/>
  <c r="F3378" i="2"/>
  <c r="E3378" i="2"/>
  <c r="C3378" i="2"/>
  <c r="B3378" i="2"/>
  <c r="F3377" i="2"/>
  <c r="E3377" i="2"/>
  <c r="C3377" i="2"/>
  <c r="B3377" i="2"/>
  <c r="F3376" i="2"/>
  <c r="E3376" i="2"/>
  <c r="C3376" i="2"/>
  <c r="B3376" i="2"/>
  <c r="F3375" i="2"/>
  <c r="E3375" i="2"/>
  <c r="C3375" i="2"/>
  <c r="B3375" i="2"/>
  <c r="F3374" i="2"/>
  <c r="E3374" i="2"/>
  <c r="C3374" i="2"/>
  <c r="B3374" i="2"/>
  <c r="F3373" i="2"/>
  <c r="E3373" i="2"/>
  <c r="C3373" i="2"/>
  <c r="B3373" i="2"/>
  <c r="F3372" i="2"/>
  <c r="E3372" i="2"/>
  <c r="C3372" i="2"/>
  <c r="B3372" i="2"/>
  <c r="F3371" i="2"/>
  <c r="E3371" i="2"/>
  <c r="C3371" i="2"/>
  <c r="B3371" i="2"/>
  <c r="F3370" i="2"/>
  <c r="E3370" i="2"/>
  <c r="C3370" i="2"/>
  <c r="B3370" i="2"/>
  <c r="F3369" i="2"/>
  <c r="E3369" i="2"/>
  <c r="C3369" i="2"/>
  <c r="B3369" i="2"/>
  <c r="F3368" i="2"/>
  <c r="E3368" i="2"/>
  <c r="C3368" i="2"/>
  <c r="B3368" i="2"/>
  <c r="F3367" i="2"/>
  <c r="E3367" i="2"/>
  <c r="C3367" i="2"/>
  <c r="B3367" i="2"/>
  <c r="F3366" i="2"/>
  <c r="E3366" i="2"/>
  <c r="C3366" i="2"/>
  <c r="B3366" i="2"/>
  <c r="F3365" i="2"/>
  <c r="E3365" i="2"/>
  <c r="C3365" i="2"/>
  <c r="B3365" i="2"/>
  <c r="F3364" i="2"/>
  <c r="E3364" i="2"/>
  <c r="C3364" i="2"/>
  <c r="B3364" i="2"/>
  <c r="F3363" i="2"/>
  <c r="E3363" i="2"/>
  <c r="C3363" i="2"/>
  <c r="B3363" i="2"/>
  <c r="F3362" i="2"/>
  <c r="E3362" i="2"/>
  <c r="C3362" i="2"/>
  <c r="B3362" i="2"/>
  <c r="F3361" i="2"/>
  <c r="E3361" i="2"/>
  <c r="C3361" i="2"/>
  <c r="B3361" i="2"/>
  <c r="F3360" i="2"/>
  <c r="E3360" i="2"/>
  <c r="C3360" i="2"/>
  <c r="B3360" i="2"/>
  <c r="F3359" i="2"/>
  <c r="E3359" i="2"/>
  <c r="C3359" i="2"/>
  <c r="B3359" i="2"/>
  <c r="F3358" i="2"/>
  <c r="E3358" i="2"/>
  <c r="C3358" i="2"/>
  <c r="B3358" i="2"/>
  <c r="F3357" i="2"/>
  <c r="E3357" i="2"/>
  <c r="C3357" i="2"/>
  <c r="B3357" i="2"/>
  <c r="F3356" i="2"/>
  <c r="E3356" i="2"/>
  <c r="C3356" i="2"/>
  <c r="B3356" i="2"/>
  <c r="F3355" i="2"/>
  <c r="E3355" i="2"/>
  <c r="C3355" i="2"/>
  <c r="B3355" i="2"/>
  <c r="F3354" i="2"/>
  <c r="E3354" i="2"/>
  <c r="C3354" i="2"/>
  <c r="B3354" i="2"/>
  <c r="F3353" i="2"/>
  <c r="E3353" i="2"/>
  <c r="C3353" i="2"/>
  <c r="B3353" i="2"/>
  <c r="F3352" i="2"/>
  <c r="E3352" i="2"/>
  <c r="C3352" i="2"/>
  <c r="B3352" i="2"/>
  <c r="F3351" i="2"/>
  <c r="E3351" i="2"/>
  <c r="C3351" i="2"/>
  <c r="B3351" i="2"/>
  <c r="F3350" i="2"/>
  <c r="E3350" i="2"/>
  <c r="C3350" i="2"/>
  <c r="B3350" i="2"/>
  <c r="F3349" i="2"/>
  <c r="E3349" i="2"/>
  <c r="C3349" i="2"/>
  <c r="B3349" i="2"/>
  <c r="F3348" i="2"/>
  <c r="E3348" i="2"/>
  <c r="C3348" i="2"/>
  <c r="B3348" i="2"/>
  <c r="F3347" i="2"/>
  <c r="E3347" i="2"/>
  <c r="C3347" i="2"/>
  <c r="B3347" i="2"/>
  <c r="F3346" i="2"/>
  <c r="E3346" i="2"/>
  <c r="C3346" i="2"/>
  <c r="B3346" i="2"/>
  <c r="F3345" i="2"/>
  <c r="E3345" i="2"/>
  <c r="C3345" i="2"/>
  <c r="B3345" i="2"/>
  <c r="F3344" i="2"/>
  <c r="E3344" i="2"/>
  <c r="C3344" i="2"/>
  <c r="B3344" i="2"/>
  <c r="F3343" i="2"/>
  <c r="E3343" i="2"/>
  <c r="C3343" i="2"/>
  <c r="B3343" i="2"/>
  <c r="F3342" i="2"/>
  <c r="E3342" i="2"/>
  <c r="C3342" i="2"/>
  <c r="B3342" i="2"/>
  <c r="F3341" i="2"/>
  <c r="E3341" i="2"/>
  <c r="C3341" i="2"/>
  <c r="B3341" i="2"/>
  <c r="F3340" i="2"/>
  <c r="E3340" i="2"/>
  <c r="C3340" i="2"/>
  <c r="B3340" i="2"/>
  <c r="F3339" i="2"/>
  <c r="E3339" i="2"/>
  <c r="C3339" i="2"/>
  <c r="B3339" i="2"/>
  <c r="F3338" i="2"/>
  <c r="E3338" i="2"/>
  <c r="C3338" i="2"/>
  <c r="B3338" i="2"/>
  <c r="F3337" i="2"/>
  <c r="E3337" i="2"/>
  <c r="C3337" i="2"/>
  <c r="B3337" i="2"/>
  <c r="F3336" i="2"/>
  <c r="E3336" i="2"/>
  <c r="C3336" i="2"/>
  <c r="B3336" i="2"/>
  <c r="F3335" i="2"/>
  <c r="E3335" i="2"/>
  <c r="C3335" i="2"/>
  <c r="B3335" i="2"/>
  <c r="F3334" i="2"/>
  <c r="E3334" i="2"/>
  <c r="C3334" i="2"/>
  <c r="B3334" i="2"/>
  <c r="F3333" i="2"/>
  <c r="E3333" i="2"/>
  <c r="C3333" i="2"/>
  <c r="B3333" i="2"/>
  <c r="F3332" i="2"/>
  <c r="E3332" i="2"/>
  <c r="C3332" i="2"/>
  <c r="B3332" i="2"/>
  <c r="F3331" i="2"/>
  <c r="E3331" i="2"/>
  <c r="C3331" i="2"/>
  <c r="B3331" i="2"/>
  <c r="F3330" i="2"/>
  <c r="E3330" i="2"/>
  <c r="C3330" i="2"/>
  <c r="B3330" i="2"/>
  <c r="F3329" i="2"/>
  <c r="E3329" i="2"/>
  <c r="C3329" i="2"/>
  <c r="B3329" i="2"/>
  <c r="F3328" i="2"/>
  <c r="E3328" i="2"/>
  <c r="C3328" i="2"/>
  <c r="B3328" i="2"/>
  <c r="F3327" i="2"/>
  <c r="E3327" i="2"/>
  <c r="C3327" i="2"/>
  <c r="B3327" i="2"/>
  <c r="F3326" i="2"/>
  <c r="E3326" i="2"/>
  <c r="C3326" i="2"/>
  <c r="B3326" i="2"/>
  <c r="F3325" i="2"/>
  <c r="E3325" i="2"/>
  <c r="C3325" i="2"/>
  <c r="B3325" i="2"/>
  <c r="F3324" i="2"/>
  <c r="E3324" i="2"/>
  <c r="C3324" i="2"/>
  <c r="B3324" i="2"/>
  <c r="F3323" i="2"/>
  <c r="E3323" i="2"/>
  <c r="C3323" i="2"/>
  <c r="B3323" i="2"/>
  <c r="F3322" i="2"/>
  <c r="E3322" i="2"/>
  <c r="C3322" i="2"/>
  <c r="B3322" i="2"/>
  <c r="F3321" i="2"/>
  <c r="E3321" i="2"/>
  <c r="C3321" i="2"/>
  <c r="B3321" i="2"/>
  <c r="F3320" i="2"/>
  <c r="E3320" i="2"/>
  <c r="C3320" i="2"/>
  <c r="B3320" i="2"/>
  <c r="F3319" i="2"/>
  <c r="E3319" i="2"/>
  <c r="C3319" i="2"/>
  <c r="B3319" i="2"/>
  <c r="F3318" i="2"/>
  <c r="E3318" i="2"/>
  <c r="C3318" i="2"/>
  <c r="B3318" i="2"/>
  <c r="F3317" i="2"/>
  <c r="E3317" i="2"/>
  <c r="C3317" i="2"/>
  <c r="B3317" i="2"/>
  <c r="F3316" i="2"/>
  <c r="E3316" i="2"/>
  <c r="C3316" i="2"/>
  <c r="B3316" i="2"/>
  <c r="F3315" i="2"/>
  <c r="E3315" i="2"/>
  <c r="C3315" i="2"/>
  <c r="B3315" i="2"/>
  <c r="F3314" i="2"/>
  <c r="E3314" i="2"/>
  <c r="C3314" i="2"/>
  <c r="B3314" i="2"/>
  <c r="F3313" i="2"/>
  <c r="E3313" i="2"/>
  <c r="C3313" i="2"/>
  <c r="B3313" i="2"/>
  <c r="F3312" i="2"/>
  <c r="E3312" i="2"/>
  <c r="C3312" i="2"/>
  <c r="B3312" i="2"/>
  <c r="F3311" i="2"/>
  <c r="E3311" i="2"/>
  <c r="C3311" i="2"/>
  <c r="B3311" i="2"/>
  <c r="F3310" i="2"/>
  <c r="E3310" i="2"/>
  <c r="C3310" i="2"/>
  <c r="B3310" i="2"/>
  <c r="F3309" i="2"/>
  <c r="E3309" i="2"/>
  <c r="C3309" i="2"/>
  <c r="B3309" i="2"/>
  <c r="F3308" i="2"/>
  <c r="E3308" i="2"/>
  <c r="C3308" i="2"/>
  <c r="B3308" i="2"/>
  <c r="F3307" i="2"/>
  <c r="E3307" i="2"/>
  <c r="C3307" i="2"/>
  <c r="B3307" i="2"/>
  <c r="F3306" i="2"/>
  <c r="E3306" i="2"/>
  <c r="C3306" i="2"/>
  <c r="B3306" i="2"/>
  <c r="F3305" i="2"/>
  <c r="E3305" i="2"/>
  <c r="C3305" i="2"/>
  <c r="B3305" i="2"/>
  <c r="F3304" i="2"/>
  <c r="E3304" i="2"/>
  <c r="C3304" i="2"/>
  <c r="B3304" i="2"/>
  <c r="F3303" i="2"/>
  <c r="E3303" i="2"/>
  <c r="C3303" i="2"/>
  <c r="B3303" i="2"/>
  <c r="F3302" i="2"/>
  <c r="E3302" i="2"/>
  <c r="C3302" i="2"/>
  <c r="B3302" i="2"/>
  <c r="F3301" i="2"/>
  <c r="E3301" i="2"/>
  <c r="C3301" i="2"/>
  <c r="B3301" i="2"/>
  <c r="F3300" i="2"/>
  <c r="E3300" i="2"/>
  <c r="C3300" i="2"/>
  <c r="B3300" i="2"/>
  <c r="F3299" i="2"/>
  <c r="E3299" i="2"/>
  <c r="C3299" i="2"/>
  <c r="B3299" i="2"/>
  <c r="F3298" i="2"/>
  <c r="E3298" i="2"/>
  <c r="C3298" i="2"/>
  <c r="B3298" i="2"/>
  <c r="F3297" i="2"/>
  <c r="E3297" i="2"/>
  <c r="C3297" i="2"/>
  <c r="B3297" i="2"/>
  <c r="F3296" i="2"/>
  <c r="E3296" i="2"/>
  <c r="C3296" i="2"/>
  <c r="B3296" i="2"/>
  <c r="F3295" i="2"/>
  <c r="E3295" i="2"/>
  <c r="C3295" i="2"/>
  <c r="B3295" i="2"/>
  <c r="F3294" i="2"/>
  <c r="E3294" i="2"/>
  <c r="C3294" i="2"/>
  <c r="B3294" i="2"/>
  <c r="F3293" i="2"/>
  <c r="E3293" i="2"/>
  <c r="C3293" i="2"/>
  <c r="B3293" i="2"/>
  <c r="F3292" i="2"/>
  <c r="E3292" i="2"/>
  <c r="C3292" i="2"/>
  <c r="B3292" i="2"/>
  <c r="F3291" i="2"/>
  <c r="E3291" i="2"/>
  <c r="C3291" i="2"/>
  <c r="B3291" i="2"/>
  <c r="F3290" i="2"/>
  <c r="E3290" i="2"/>
  <c r="C3290" i="2"/>
  <c r="B3290" i="2"/>
  <c r="F3289" i="2"/>
  <c r="E3289" i="2"/>
  <c r="C3289" i="2"/>
  <c r="B3289" i="2"/>
  <c r="F3288" i="2"/>
  <c r="E3288" i="2"/>
  <c r="C3288" i="2"/>
  <c r="B3288" i="2"/>
  <c r="F3287" i="2"/>
  <c r="E3287" i="2"/>
  <c r="C3287" i="2"/>
  <c r="B3287" i="2"/>
  <c r="F3286" i="2"/>
  <c r="E3286" i="2"/>
  <c r="C3286" i="2"/>
  <c r="B3286" i="2"/>
  <c r="F3285" i="2"/>
  <c r="E3285" i="2"/>
  <c r="C3285" i="2"/>
  <c r="B3285" i="2"/>
  <c r="F3284" i="2"/>
  <c r="E3284" i="2"/>
  <c r="C3284" i="2"/>
  <c r="B3284" i="2"/>
  <c r="F3283" i="2"/>
  <c r="E3283" i="2"/>
  <c r="C3283" i="2"/>
  <c r="B3283" i="2"/>
  <c r="F3282" i="2"/>
  <c r="E3282" i="2"/>
  <c r="C3282" i="2"/>
  <c r="B3282" i="2"/>
  <c r="F3281" i="2"/>
  <c r="E3281" i="2"/>
  <c r="C3281" i="2"/>
  <c r="B3281" i="2"/>
  <c r="F3280" i="2"/>
  <c r="E3280" i="2"/>
  <c r="C3280" i="2"/>
  <c r="B3280" i="2"/>
  <c r="F3279" i="2"/>
  <c r="E3279" i="2"/>
  <c r="C3279" i="2"/>
  <c r="B3279" i="2"/>
  <c r="F3278" i="2"/>
  <c r="E3278" i="2"/>
  <c r="C3278" i="2"/>
  <c r="B3278" i="2"/>
  <c r="F3277" i="2"/>
  <c r="E3277" i="2"/>
  <c r="C3277" i="2"/>
  <c r="B3277" i="2"/>
  <c r="F3276" i="2"/>
  <c r="E3276" i="2"/>
  <c r="C3276" i="2"/>
  <c r="B3276" i="2"/>
  <c r="F3275" i="2"/>
  <c r="E3275" i="2"/>
  <c r="C3275" i="2"/>
  <c r="B3275" i="2"/>
  <c r="F3274" i="2"/>
  <c r="E3274" i="2"/>
  <c r="C3274" i="2"/>
  <c r="B3274" i="2"/>
  <c r="F3273" i="2"/>
  <c r="E3273" i="2"/>
  <c r="C3273" i="2"/>
  <c r="B3273" i="2"/>
  <c r="F3272" i="2"/>
  <c r="E3272" i="2"/>
  <c r="C3272" i="2"/>
  <c r="B3272" i="2"/>
  <c r="F3271" i="2"/>
  <c r="E3271" i="2"/>
  <c r="C3271" i="2"/>
  <c r="B3271" i="2"/>
  <c r="F3270" i="2"/>
  <c r="E3270" i="2"/>
  <c r="C3270" i="2"/>
  <c r="B3270" i="2"/>
  <c r="F3269" i="2"/>
  <c r="E3269" i="2"/>
  <c r="C3269" i="2"/>
  <c r="B3269" i="2"/>
  <c r="F3268" i="2"/>
  <c r="E3268" i="2"/>
  <c r="C3268" i="2"/>
  <c r="B3268" i="2"/>
  <c r="F3267" i="2"/>
  <c r="E3267" i="2"/>
  <c r="C3267" i="2"/>
  <c r="B3267" i="2"/>
  <c r="F3266" i="2"/>
  <c r="E3266" i="2"/>
  <c r="C3266" i="2"/>
  <c r="B3266" i="2"/>
  <c r="F3265" i="2"/>
  <c r="E3265" i="2"/>
  <c r="C3265" i="2"/>
  <c r="B3265" i="2"/>
  <c r="F3264" i="2"/>
  <c r="E3264" i="2"/>
  <c r="C3264" i="2"/>
  <c r="B3264" i="2"/>
  <c r="F3263" i="2"/>
  <c r="E3263" i="2"/>
  <c r="C3263" i="2"/>
  <c r="B3263" i="2"/>
  <c r="F3262" i="2"/>
  <c r="E3262" i="2"/>
  <c r="C3262" i="2"/>
  <c r="B3262" i="2"/>
  <c r="F3261" i="2"/>
  <c r="E3261" i="2"/>
  <c r="C3261" i="2"/>
  <c r="B3261" i="2"/>
  <c r="F3260" i="2"/>
  <c r="E3260" i="2"/>
  <c r="C3260" i="2"/>
  <c r="B3260" i="2"/>
  <c r="F3259" i="2"/>
  <c r="E3259" i="2"/>
  <c r="C3259" i="2"/>
  <c r="B3259" i="2"/>
  <c r="F3258" i="2"/>
  <c r="E3258" i="2"/>
  <c r="C3258" i="2"/>
  <c r="B3258" i="2"/>
  <c r="F3257" i="2"/>
  <c r="E3257" i="2"/>
  <c r="C3257" i="2"/>
  <c r="B3257" i="2"/>
  <c r="F3256" i="2"/>
  <c r="E3256" i="2"/>
  <c r="C3256" i="2"/>
  <c r="B3256" i="2"/>
  <c r="F3255" i="2"/>
  <c r="E3255" i="2"/>
  <c r="C3255" i="2"/>
  <c r="B3255" i="2"/>
  <c r="F3254" i="2"/>
  <c r="E3254" i="2"/>
  <c r="C3254" i="2"/>
  <c r="B3254" i="2"/>
  <c r="F3253" i="2"/>
  <c r="E3253" i="2"/>
  <c r="C3253" i="2"/>
  <c r="B3253" i="2"/>
  <c r="F3252" i="2"/>
  <c r="E3252" i="2"/>
  <c r="C3252" i="2"/>
  <c r="B3252" i="2"/>
  <c r="F3251" i="2"/>
  <c r="E3251" i="2"/>
  <c r="C3251" i="2"/>
  <c r="B3251" i="2"/>
  <c r="F3250" i="2"/>
  <c r="E3250" i="2"/>
  <c r="C3250" i="2"/>
  <c r="B3250" i="2"/>
  <c r="F3249" i="2"/>
  <c r="E3249" i="2"/>
  <c r="C3249" i="2"/>
  <c r="B3249" i="2"/>
  <c r="F3248" i="2"/>
  <c r="E3248" i="2"/>
  <c r="C3248" i="2"/>
  <c r="B3248" i="2"/>
  <c r="F3247" i="2"/>
  <c r="E3247" i="2"/>
  <c r="C3247" i="2"/>
  <c r="B3247" i="2"/>
  <c r="F3246" i="2"/>
  <c r="E3246" i="2"/>
  <c r="C3246" i="2"/>
  <c r="B3246" i="2"/>
  <c r="F3245" i="2"/>
  <c r="E3245" i="2"/>
  <c r="C3245" i="2"/>
  <c r="B3245" i="2"/>
  <c r="F3244" i="2"/>
  <c r="E3244" i="2"/>
  <c r="C3244" i="2"/>
  <c r="B3244" i="2"/>
  <c r="F3243" i="2"/>
  <c r="E3243" i="2"/>
  <c r="C3243" i="2"/>
  <c r="B3243" i="2"/>
  <c r="F3242" i="2"/>
  <c r="E3242" i="2"/>
  <c r="C3242" i="2"/>
  <c r="B3242" i="2"/>
  <c r="F3241" i="2"/>
  <c r="E3241" i="2"/>
  <c r="C3241" i="2"/>
  <c r="B3241" i="2"/>
  <c r="F3240" i="2"/>
  <c r="E3240" i="2"/>
  <c r="C3240" i="2"/>
  <c r="B3240" i="2"/>
  <c r="F3239" i="2"/>
  <c r="E3239" i="2"/>
  <c r="C3239" i="2"/>
  <c r="B3239" i="2"/>
  <c r="F3238" i="2"/>
  <c r="E3238" i="2"/>
  <c r="C3238" i="2"/>
  <c r="B3238" i="2"/>
  <c r="F3237" i="2"/>
  <c r="E3237" i="2"/>
  <c r="C3237" i="2"/>
  <c r="B3237" i="2"/>
  <c r="F3236" i="2"/>
  <c r="E3236" i="2"/>
  <c r="C3236" i="2"/>
  <c r="B3236" i="2"/>
  <c r="F3235" i="2"/>
  <c r="E3235" i="2"/>
  <c r="C3235" i="2"/>
  <c r="B3235" i="2"/>
  <c r="F3234" i="2"/>
  <c r="E3234" i="2"/>
  <c r="C3234" i="2"/>
  <c r="B3234" i="2"/>
  <c r="F3233" i="2"/>
  <c r="E3233" i="2"/>
  <c r="C3233" i="2"/>
  <c r="B3233" i="2"/>
  <c r="F3232" i="2"/>
  <c r="E3232" i="2"/>
  <c r="C3232" i="2"/>
  <c r="B3232" i="2"/>
  <c r="F3231" i="2"/>
  <c r="E3231" i="2"/>
  <c r="C3231" i="2"/>
  <c r="B3231" i="2"/>
  <c r="F3230" i="2"/>
  <c r="E3230" i="2"/>
  <c r="C3230" i="2"/>
  <c r="B3230" i="2"/>
  <c r="F3229" i="2"/>
  <c r="E3229" i="2"/>
  <c r="C3229" i="2"/>
  <c r="B3229" i="2"/>
  <c r="F3228" i="2"/>
  <c r="E3228" i="2"/>
  <c r="C3228" i="2"/>
  <c r="B3228" i="2"/>
  <c r="F3227" i="2"/>
  <c r="E3227" i="2"/>
  <c r="C3227" i="2"/>
  <c r="B3227" i="2"/>
  <c r="F3226" i="2"/>
  <c r="E3226" i="2"/>
  <c r="C3226" i="2"/>
  <c r="B3226" i="2"/>
  <c r="F3225" i="2"/>
  <c r="E3225" i="2"/>
  <c r="C3225" i="2"/>
  <c r="B3225" i="2"/>
  <c r="F3224" i="2"/>
  <c r="E3224" i="2"/>
  <c r="C3224" i="2"/>
  <c r="B3224" i="2"/>
  <c r="F3223" i="2"/>
  <c r="E3223" i="2"/>
  <c r="C3223" i="2"/>
  <c r="B3223" i="2"/>
  <c r="F3222" i="2"/>
  <c r="E3222" i="2"/>
  <c r="C3222" i="2"/>
  <c r="B3222" i="2"/>
  <c r="F3221" i="2"/>
  <c r="E3221" i="2"/>
  <c r="C3221" i="2"/>
  <c r="B3221" i="2"/>
  <c r="F3220" i="2"/>
  <c r="E3220" i="2"/>
  <c r="C3220" i="2"/>
  <c r="B3220" i="2"/>
  <c r="F3219" i="2"/>
  <c r="E3219" i="2"/>
  <c r="C3219" i="2"/>
  <c r="B3219" i="2"/>
  <c r="F3218" i="2"/>
  <c r="E3218" i="2"/>
  <c r="C3218" i="2"/>
  <c r="B3218" i="2"/>
  <c r="F3217" i="2"/>
  <c r="E3217" i="2"/>
  <c r="C3217" i="2"/>
  <c r="B3217" i="2"/>
  <c r="F3216" i="2"/>
  <c r="E3216" i="2"/>
  <c r="C3216" i="2"/>
  <c r="B3216" i="2"/>
  <c r="F3215" i="2"/>
  <c r="E3215" i="2"/>
  <c r="C3215" i="2"/>
  <c r="B3215" i="2"/>
  <c r="F3214" i="2"/>
  <c r="E3214" i="2"/>
  <c r="C3214" i="2"/>
  <c r="B3214" i="2"/>
  <c r="F3213" i="2"/>
  <c r="E3213" i="2"/>
  <c r="C3213" i="2"/>
  <c r="B3213" i="2"/>
  <c r="F3212" i="2"/>
  <c r="E3212" i="2"/>
  <c r="C3212" i="2"/>
  <c r="B3212" i="2"/>
  <c r="F3211" i="2"/>
  <c r="E3211" i="2"/>
  <c r="C3211" i="2"/>
  <c r="B3211" i="2"/>
  <c r="F3210" i="2"/>
  <c r="E3210" i="2"/>
  <c r="C3210" i="2"/>
  <c r="B3210" i="2"/>
  <c r="F3209" i="2"/>
  <c r="E3209" i="2"/>
  <c r="C3209" i="2"/>
  <c r="B3209" i="2"/>
  <c r="F3208" i="2"/>
  <c r="E3208" i="2"/>
  <c r="C3208" i="2"/>
  <c r="B3208" i="2"/>
  <c r="F3207" i="2"/>
  <c r="E3207" i="2"/>
  <c r="C3207" i="2"/>
  <c r="B3207" i="2"/>
  <c r="F3206" i="2"/>
  <c r="E3206" i="2"/>
  <c r="C3206" i="2"/>
  <c r="B3206" i="2"/>
  <c r="F3205" i="2"/>
  <c r="E3205" i="2"/>
  <c r="C3205" i="2"/>
  <c r="B3205" i="2"/>
  <c r="F3204" i="2"/>
  <c r="E3204" i="2"/>
  <c r="C3204" i="2"/>
  <c r="B3204" i="2"/>
  <c r="F3203" i="2"/>
  <c r="E3203" i="2"/>
  <c r="C3203" i="2"/>
  <c r="B3203" i="2"/>
  <c r="F3202" i="2"/>
  <c r="E3202" i="2"/>
  <c r="C3202" i="2"/>
  <c r="B3202" i="2"/>
  <c r="F3201" i="2"/>
  <c r="E3201" i="2"/>
  <c r="C3201" i="2"/>
  <c r="B3201" i="2"/>
  <c r="F3200" i="2"/>
  <c r="E3200" i="2"/>
  <c r="C3200" i="2"/>
  <c r="B3200" i="2"/>
  <c r="F3199" i="2"/>
  <c r="E3199" i="2"/>
  <c r="C3199" i="2"/>
  <c r="B3199" i="2"/>
  <c r="F3198" i="2"/>
  <c r="E3198" i="2"/>
  <c r="C3198" i="2"/>
  <c r="B3198" i="2"/>
  <c r="F3197" i="2"/>
  <c r="E3197" i="2"/>
  <c r="C3197" i="2"/>
  <c r="B3197" i="2"/>
  <c r="F3196" i="2"/>
  <c r="E3196" i="2"/>
  <c r="C3196" i="2"/>
  <c r="B3196" i="2"/>
  <c r="F3195" i="2"/>
  <c r="E3195" i="2"/>
  <c r="C3195" i="2"/>
  <c r="B3195" i="2"/>
  <c r="F3194" i="2"/>
  <c r="E3194" i="2"/>
  <c r="C3194" i="2"/>
  <c r="B3194" i="2"/>
  <c r="F3193" i="2"/>
  <c r="E3193" i="2"/>
  <c r="C3193" i="2"/>
  <c r="B3193" i="2"/>
  <c r="F3192" i="2"/>
  <c r="E3192" i="2"/>
  <c r="C3192" i="2"/>
  <c r="B3192" i="2"/>
  <c r="F3191" i="2"/>
  <c r="E3191" i="2"/>
  <c r="C3191" i="2"/>
  <c r="B3191" i="2"/>
  <c r="F3190" i="2"/>
  <c r="E3190" i="2"/>
  <c r="C3190" i="2"/>
  <c r="B3190" i="2"/>
  <c r="F3189" i="2"/>
  <c r="E3189" i="2"/>
  <c r="C3189" i="2"/>
  <c r="B3189" i="2"/>
  <c r="F3188" i="2"/>
  <c r="E3188" i="2"/>
  <c r="C3188" i="2"/>
  <c r="B3188" i="2"/>
  <c r="F3187" i="2"/>
  <c r="E3187" i="2"/>
  <c r="C3187" i="2"/>
  <c r="B3187" i="2"/>
  <c r="F3186" i="2"/>
  <c r="E3186" i="2"/>
  <c r="C3186" i="2"/>
  <c r="B3186" i="2"/>
  <c r="F3185" i="2"/>
  <c r="E3185" i="2"/>
  <c r="C3185" i="2"/>
  <c r="B3185" i="2"/>
  <c r="F3184" i="2"/>
  <c r="E3184" i="2"/>
  <c r="C3184" i="2"/>
  <c r="B3184" i="2"/>
  <c r="F3183" i="2"/>
  <c r="E3183" i="2"/>
  <c r="C3183" i="2"/>
  <c r="B3183" i="2"/>
  <c r="F3182" i="2"/>
  <c r="E3182" i="2"/>
  <c r="C3182" i="2"/>
  <c r="B3182" i="2"/>
  <c r="F3181" i="2"/>
  <c r="E3181" i="2"/>
  <c r="C3181" i="2"/>
  <c r="B3181" i="2"/>
  <c r="F3180" i="2"/>
  <c r="E3180" i="2"/>
  <c r="C3180" i="2"/>
  <c r="B3180" i="2"/>
  <c r="F3179" i="2"/>
  <c r="E3179" i="2"/>
  <c r="C3179" i="2"/>
  <c r="B3179" i="2"/>
  <c r="F3178" i="2"/>
  <c r="E3178" i="2"/>
  <c r="C3178" i="2"/>
  <c r="B3178" i="2"/>
  <c r="F3177" i="2"/>
  <c r="E3177" i="2"/>
  <c r="C3177" i="2"/>
  <c r="B3177" i="2"/>
  <c r="F3176" i="2"/>
  <c r="E3176" i="2"/>
  <c r="C3176" i="2"/>
  <c r="B3176" i="2"/>
  <c r="F3175" i="2"/>
  <c r="E3175" i="2"/>
  <c r="C3175" i="2"/>
  <c r="B3175" i="2"/>
  <c r="F3174" i="2"/>
  <c r="E3174" i="2"/>
  <c r="C3174" i="2"/>
  <c r="B3174" i="2"/>
  <c r="F3173" i="2"/>
  <c r="E3173" i="2"/>
  <c r="C3173" i="2"/>
  <c r="B3173" i="2"/>
  <c r="F3172" i="2"/>
  <c r="E3172" i="2"/>
  <c r="C3172" i="2"/>
  <c r="B3172" i="2"/>
  <c r="F3171" i="2"/>
  <c r="E3171" i="2"/>
  <c r="C3171" i="2"/>
  <c r="B3171" i="2"/>
  <c r="F3170" i="2"/>
  <c r="E3170" i="2"/>
  <c r="C3170" i="2"/>
  <c r="B3170" i="2"/>
  <c r="F3169" i="2"/>
  <c r="E3169" i="2"/>
  <c r="C3169" i="2"/>
  <c r="B3169" i="2"/>
  <c r="F3168" i="2"/>
  <c r="E3168" i="2"/>
  <c r="C3168" i="2"/>
  <c r="B3168" i="2"/>
  <c r="F3167" i="2"/>
  <c r="E3167" i="2"/>
  <c r="C3167" i="2"/>
  <c r="B3167" i="2"/>
  <c r="F3166" i="2"/>
  <c r="E3166" i="2"/>
  <c r="C3166" i="2"/>
  <c r="B3166" i="2"/>
  <c r="F3165" i="2"/>
  <c r="E3165" i="2"/>
  <c r="C3165" i="2"/>
  <c r="B3165" i="2"/>
  <c r="F3164" i="2"/>
  <c r="E3164" i="2"/>
  <c r="C3164" i="2"/>
  <c r="B3164" i="2"/>
  <c r="F3163" i="2"/>
  <c r="E3163" i="2"/>
  <c r="C3163" i="2"/>
  <c r="B3163" i="2"/>
  <c r="F3162" i="2"/>
  <c r="E3162" i="2"/>
  <c r="C3162" i="2"/>
  <c r="B3162" i="2"/>
  <c r="F3161" i="2"/>
  <c r="E3161" i="2"/>
  <c r="C3161" i="2"/>
  <c r="B3161" i="2"/>
  <c r="F3160" i="2"/>
  <c r="E3160" i="2"/>
  <c r="C3160" i="2"/>
  <c r="B3160" i="2"/>
  <c r="F3159" i="2"/>
  <c r="E3159" i="2"/>
  <c r="C3159" i="2"/>
  <c r="B3159" i="2"/>
  <c r="F3158" i="2"/>
  <c r="E3158" i="2"/>
  <c r="C3158" i="2"/>
  <c r="B3158" i="2"/>
  <c r="F3157" i="2"/>
  <c r="E3157" i="2"/>
  <c r="C3157" i="2"/>
  <c r="B3157" i="2"/>
  <c r="F3156" i="2"/>
  <c r="E3156" i="2"/>
  <c r="C3156" i="2"/>
  <c r="B3156" i="2"/>
  <c r="F3155" i="2"/>
  <c r="E3155" i="2"/>
  <c r="C3155" i="2"/>
  <c r="B3155" i="2"/>
  <c r="F3154" i="2"/>
  <c r="E3154" i="2"/>
  <c r="C3154" i="2"/>
  <c r="B3154" i="2"/>
  <c r="F3153" i="2"/>
  <c r="E3153" i="2"/>
  <c r="C3153" i="2"/>
  <c r="B3153" i="2"/>
  <c r="F3152" i="2"/>
  <c r="E3152" i="2"/>
  <c r="C3152" i="2"/>
  <c r="B3152" i="2"/>
  <c r="F3151" i="2"/>
  <c r="E3151" i="2"/>
  <c r="C3151" i="2"/>
  <c r="B3151" i="2"/>
  <c r="F3150" i="2"/>
  <c r="E3150" i="2"/>
  <c r="C3150" i="2"/>
  <c r="B3150" i="2"/>
  <c r="F3149" i="2"/>
  <c r="E3149" i="2"/>
  <c r="C3149" i="2"/>
  <c r="B3149" i="2"/>
  <c r="F3148" i="2"/>
  <c r="E3148" i="2"/>
  <c r="C3148" i="2"/>
  <c r="B3148" i="2"/>
  <c r="F3147" i="2"/>
  <c r="E3147" i="2"/>
  <c r="C3147" i="2"/>
  <c r="B3147" i="2"/>
  <c r="F3146" i="2"/>
  <c r="E3146" i="2"/>
  <c r="C3146" i="2"/>
  <c r="B3146" i="2"/>
  <c r="F3145" i="2"/>
  <c r="E3145" i="2"/>
  <c r="C3145" i="2"/>
  <c r="B3145" i="2"/>
  <c r="F3144" i="2"/>
  <c r="E3144" i="2"/>
  <c r="C3144" i="2"/>
  <c r="B3144" i="2"/>
  <c r="F3143" i="2"/>
  <c r="E3143" i="2"/>
  <c r="C3143" i="2"/>
  <c r="B3143" i="2"/>
  <c r="F3142" i="2"/>
  <c r="E3142" i="2"/>
  <c r="C3142" i="2"/>
  <c r="B3142" i="2"/>
  <c r="F3141" i="2"/>
  <c r="E3141" i="2"/>
  <c r="C3141" i="2"/>
  <c r="B3141" i="2"/>
  <c r="F3140" i="2"/>
  <c r="E3140" i="2"/>
  <c r="C3140" i="2"/>
  <c r="B3140" i="2"/>
  <c r="F3139" i="2"/>
  <c r="E3139" i="2"/>
  <c r="C3139" i="2"/>
  <c r="B3139" i="2"/>
  <c r="F3138" i="2"/>
  <c r="E3138" i="2"/>
  <c r="C3138" i="2"/>
  <c r="B3138" i="2"/>
  <c r="F3137" i="2"/>
  <c r="E3137" i="2"/>
  <c r="C3137" i="2"/>
  <c r="B3137" i="2"/>
  <c r="F3136" i="2"/>
  <c r="E3136" i="2"/>
  <c r="C3136" i="2"/>
  <c r="B3136" i="2"/>
  <c r="F3135" i="2"/>
  <c r="E3135" i="2"/>
  <c r="C3135" i="2"/>
  <c r="B3135" i="2"/>
  <c r="F3134" i="2"/>
  <c r="E3134" i="2"/>
  <c r="C3134" i="2"/>
  <c r="B3134" i="2"/>
  <c r="F3133" i="2"/>
  <c r="E3133" i="2"/>
  <c r="C3133" i="2"/>
  <c r="B3133" i="2"/>
  <c r="F3132" i="2"/>
  <c r="E3132" i="2"/>
  <c r="C3132" i="2"/>
  <c r="B3132" i="2"/>
  <c r="F3131" i="2"/>
  <c r="E3131" i="2"/>
  <c r="C3131" i="2"/>
  <c r="B3131" i="2"/>
  <c r="F3130" i="2"/>
  <c r="E3130" i="2"/>
  <c r="C3130" i="2"/>
  <c r="B3130" i="2"/>
  <c r="F3129" i="2"/>
  <c r="E3129" i="2"/>
  <c r="C3129" i="2"/>
  <c r="B3129" i="2"/>
  <c r="F3128" i="2"/>
  <c r="E3128" i="2"/>
  <c r="C3128" i="2"/>
  <c r="B3128" i="2"/>
  <c r="F3127" i="2"/>
  <c r="E3127" i="2"/>
  <c r="C3127" i="2"/>
  <c r="B3127" i="2"/>
  <c r="F3126" i="2"/>
  <c r="E3126" i="2"/>
  <c r="C3126" i="2"/>
  <c r="B3126" i="2"/>
  <c r="F3125" i="2"/>
  <c r="E3125" i="2"/>
  <c r="C3125" i="2"/>
  <c r="B3125" i="2"/>
  <c r="F3124" i="2"/>
  <c r="E3124" i="2"/>
  <c r="C3124" i="2"/>
  <c r="B3124" i="2"/>
  <c r="F3123" i="2"/>
  <c r="E3123" i="2"/>
  <c r="C3123" i="2"/>
  <c r="B3123" i="2"/>
  <c r="F3122" i="2"/>
  <c r="E3122" i="2"/>
  <c r="C3122" i="2"/>
  <c r="B3122" i="2"/>
  <c r="F3121" i="2"/>
  <c r="E3121" i="2"/>
  <c r="C3121" i="2"/>
  <c r="B3121" i="2"/>
  <c r="F3120" i="2"/>
  <c r="E3120" i="2"/>
  <c r="C3120" i="2"/>
  <c r="B3120" i="2"/>
  <c r="F3119" i="2"/>
  <c r="E3119" i="2"/>
  <c r="C3119" i="2"/>
  <c r="B3119" i="2"/>
  <c r="F3118" i="2"/>
  <c r="E3118" i="2"/>
  <c r="C3118" i="2"/>
  <c r="B3118" i="2"/>
  <c r="F3117" i="2"/>
  <c r="E3117" i="2"/>
  <c r="C3117" i="2"/>
  <c r="B3117" i="2"/>
  <c r="F3116" i="2"/>
  <c r="E3116" i="2"/>
  <c r="C3116" i="2"/>
  <c r="B3116" i="2"/>
  <c r="F3115" i="2"/>
  <c r="E3115" i="2"/>
  <c r="C3115" i="2"/>
  <c r="B3115" i="2"/>
  <c r="F3114" i="2"/>
  <c r="E3114" i="2"/>
  <c r="C3114" i="2"/>
  <c r="B3114" i="2"/>
  <c r="F3113" i="2"/>
  <c r="E3113" i="2"/>
  <c r="C3113" i="2"/>
  <c r="B3113" i="2"/>
  <c r="F3112" i="2"/>
  <c r="E3112" i="2"/>
  <c r="C3112" i="2"/>
  <c r="B3112" i="2"/>
  <c r="F3111" i="2"/>
  <c r="E3111" i="2"/>
  <c r="C3111" i="2"/>
  <c r="B3111" i="2"/>
  <c r="F3110" i="2"/>
  <c r="E3110" i="2"/>
  <c r="C3110" i="2"/>
  <c r="B3110" i="2"/>
  <c r="F3109" i="2"/>
  <c r="E3109" i="2"/>
  <c r="C3109" i="2"/>
  <c r="B3109" i="2"/>
  <c r="F3108" i="2"/>
  <c r="E3108" i="2"/>
  <c r="C3108" i="2"/>
  <c r="B3108" i="2"/>
  <c r="F3107" i="2"/>
  <c r="E3107" i="2"/>
  <c r="C3107" i="2"/>
  <c r="B3107" i="2"/>
  <c r="F3106" i="2"/>
  <c r="E3106" i="2"/>
  <c r="C3106" i="2"/>
  <c r="B3106" i="2"/>
  <c r="F3105" i="2"/>
  <c r="E3105" i="2"/>
  <c r="C3105" i="2"/>
  <c r="B3105" i="2"/>
  <c r="F3104" i="2"/>
  <c r="E3104" i="2"/>
  <c r="C3104" i="2"/>
  <c r="B3104" i="2"/>
  <c r="F3103" i="2"/>
  <c r="E3103" i="2"/>
  <c r="C3103" i="2"/>
  <c r="B3103" i="2"/>
  <c r="F3102" i="2"/>
  <c r="E3102" i="2"/>
  <c r="C3102" i="2"/>
  <c r="B3102" i="2"/>
  <c r="F3101" i="2"/>
  <c r="E3101" i="2"/>
  <c r="C3101" i="2"/>
  <c r="B3101" i="2"/>
  <c r="F3100" i="2"/>
  <c r="E3100" i="2"/>
  <c r="C3100" i="2"/>
  <c r="B3100" i="2"/>
  <c r="F3099" i="2"/>
  <c r="E3099" i="2"/>
  <c r="C3099" i="2"/>
  <c r="B3099" i="2"/>
  <c r="F3098" i="2"/>
  <c r="E3098" i="2"/>
  <c r="C3098" i="2"/>
  <c r="B3098" i="2"/>
  <c r="F3097" i="2"/>
  <c r="E3097" i="2"/>
  <c r="C3097" i="2"/>
  <c r="B3097" i="2"/>
  <c r="F3096" i="2"/>
  <c r="E3096" i="2"/>
  <c r="C3096" i="2"/>
  <c r="B3096" i="2"/>
  <c r="F3095" i="2"/>
  <c r="E3095" i="2"/>
  <c r="C3095" i="2"/>
  <c r="B3095" i="2"/>
  <c r="F3094" i="2"/>
  <c r="E3094" i="2"/>
  <c r="C3094" i="2"/>
  <c r="B3094" i="2"/>
  <c r="F3093" i="2"/>
  <c r="E3093" i="2"/>
  <c r="C3093" i="2"/>
  <c r="B3093" i="2"/>
  <c r="F3092" i="2"/>
  <c r="E3092" i="2"/>
  <c r="C3092" i="2"/>
  <c r="B3092" i="2"/>
  <c r="F3091" i="2"/>
  <c r="E3091" i="2"/>
  <c r="C3091" i="2"/>
  <c r="B3091" i="2"/>
  <c r="F3090" i="2"/>
  <c r="E3090" i="2"/>
  <c r="C3090" i="2"/>
  <c r="B3090" i="2"/>
  <c r="F3089" i="2"/>
  <c r="E3089" i="2"/>
  <c r="C3089" i="2"/>
  <c r="B3089" i="2"/>
  <c r="F3088" i="2"/>
  <c r="E3088" i="2"/>
  <c r="C3088" i="2"/>
  <c r="B3088" i="2"/>
  <c r="F3087" i="2"/>
  <c r="E3087" i="2"/>
  <c r="C3087" i="2"/>
  <c r="B3087" i="2"/>
  <c r="F3086" i="2"/>
  <c r="E3086" i="2"/>
  <c r="C3086" i="2"/>
  <c r="B3086" i="2"/>
  <c r="F3085" i="2"/>
  <c r="E3085" i="2"/>
  <c r="C3085" i="2"/>
  <c r="B3085" i="2"/>
  <c r="F3084" i="2"/>
  <c r="E3084" i="2"/>
  <c r="C3084" i="2"/>
  <c r="B3084" i="2"/>
  <c r="F3083" i="2"/>
  <c r="E3083" i="2"/>
  <c r="C3083" i="2"/>
  <c r="B3083" i="2"/>
  <c r="F3082" i="2"/>
  <c r="E3082" i="2"/>
  <c r="C3082" i="2"/>
  <c r="B3082" i="2"/>
  <c r="F3081" i="2"/>
  <c r="E3081" i="2"/>
  <c r="C3081" i="2"/>
  <c r="B3081" i="2"/>
  <c r="F3080" i="2"/>
  <c r="E3080" i="2"/>
  <c r="C3080" i="2"/>
  <c r="B3080" i="2"/>
  <c r="F3079" i="2"/>
  <c r="E3079" i="2"/>
  <c r="C3079" i="2"/>
  <c r="B3079" i="2"/>
  <c r="F3078" i="2"/>
  <c r="E3078" i="2"/>
  <c r="C3078" i="2"/>
  <c r="B3078" i="2"/>
  <c r="F3077" i="2"/>
  <c r="E3077" i="2"/>
  <c r="C3077" i="2"/>
  <c r="B3077" i="2"/>
  <c r="F3076" i="2"/>
  <c r="E3076" i="2"/>
  <c r="C3076" i="2"/>
  <c r="B3076" i="2"/>
  <c r="F3075" i="2"/>
  <c r="E3075" i="2"/>
  <c r="C3075" i="2"/>
  <c r="B3075" i="2"/>
  <c r="F3074" i="2"/>
  <c r="E3074" i="2"/>
  <c r="C3074" i="2"/>
  <c r="B3074" i="2"/>
  <c r="F3073" i="2"/>
  <c r="E3073" i="2"/>
  <c r="C3073" i="2"/>
  <c r="B3073" i="2"/>
  <c r="F3072" i="2"/>
  <c r="E3072" i="2"/>
  <c r="C3072" i="2"/>
  <c r="B3072" i="2"/>
  <c r="F3071" i="2"/>
  <c r="E3071" i="2"/>
  <c r="C3071" i="2"/>
  <c r="B3071" i="2"/>
  <c r="F3070" i="2"/>
  <c r="E3070" i="2"/>
  <c r="C3070" i="2"/>
  <c r="B3070" i="2"/>
  <c r="F3069" i="2"/>
  <c r="E3069" i="2"/>
  <c r="C3069" i="2"/>
  <c r="B3069" i="2"/>
  <c r="F3068" i="2"/>
  <c r="E3068" i="2"/>
  <c r="C3068" i="2"/>
  <c r="B3068" i="2"/>
  <c r="F3067" i="2"/>
  <c r="E3067" i="2"/>
  <c r="C3067" i="2"/>
  <c r="B3067" i="2"/>
  <c r="F3066" i="2"/>
  <c r="E3066" i="2"/>
  <c r="C3066" i="2"/>
  <c r="B3066" i="2"/>
  <c r="F3065" i="2"/>
  <c r="E3065" i="2"/>
  <c r="C3065" i="2"/>
  <c r="B3065" i="2"/>
  <c r="F3064" i="2"/>
  <c r="E3064" i="2"/>
  <c r="C3064" i="2"/>
  <c r="B3064" i="2"/>
  <c r="F3063" i="2"/>
  <c r="E3063" i="2"/>
  <c r="C3063" i="2"/>
  <c r="B3063" i="2"/>
  <c r="F3062" i="2"/>
  <c r="E3062" i="2"/>
  <c r="C3062" i="2"/>
  <c r="B3062" i="2"/>
  <c r="F3061" i="2"/>
  <c r="E3061" i="2"/>
  <c r="C3061" i="2"/>
  <c r="B3061" i="2"/>
  <c r="F3060" i="2"/>
  <c r="E3060" i="2"/>
  <c r="C3060" i="2"/>
  <c r="B3060" i="2"/>
  <c r="F3059" i="2"/>
  <c r="E3059" i="2"/>
  <c r="C3059" i="2"/>
  <c r="B3059" i="2"/>
  <c r="F3058" i="2"/>
  <c r="E3058" i="2"/>
  <c r="C3058" i="2"/>
  <c r="B3058" i="2"/>
  <c r="F3057" i="2"/>
  <c r="E3057" i="2"/>
  <c r="C3057" i="2"/>
  <c r="B3057" i="2"/>
  <c r="F3056" i="2"/>
  <c r="E3056" i="2"/>
  <c r="C3056" i="2"/>
  <c r="B3056" i="2"/>
  <c r="F3055" i="2"/>
  <c r="E3055" i="2"/>
  <c r="C3055" i="2"/>
  <c r="B3055" i="2"/>
  <c r="F3054" i="2"/>
  <c r="E3054" i="2"/>
  <c r="C3054" i="2"/>
  <c r="B3054" i="2"/>
  <c r="F3053" i="2"/>
  <c r="E3053" i="2"/>
  <c r="C3053" i="2"/>
  <c r="B3053" i="2"/>
  <c r="F3052" i="2"/>
  <c r="E3052" i="2"/>
  <c r="C3052" i="2"/>
  <c r="B3052" i="2"/>
  <c r="F3051" i="2"/>
  <c r="E3051" i="2"/>
  <c r="C3051" i="2"/>
  <c r="B3051" i="2"/>
  <c r="F3050" i="2"/>
  <c r="E3050" i="2"/>
  <c r="C3050" i="2"/>
  <c r="B3050" i="2"/>
  <c r="F3049" i="2"/>
  <c r="E3049" i="2"/>
  <c r="C3049" i="2"/>
  <c r="B3049" i="2"/>
  <c r="F3048" i="2"/>
  <c r="E3048" i="2"/>
  <c r="C3048" i="2"/>
  <c r="B3048" i="2"/>
  <c r="F3047" i="2"/>
  <c r="E3047" i="2"/>
  <c r="C3047" i="2"/>
  <c r="B3047" i="2"/>
  <c r="F3046" i="2"/>
  <c r="E3046" i="2"/>
  <c r="C3046" i="2"/>
  <c r="B3046" i="2"/>
  <c r="F3045" i="2"/>
  <c r="E3045" i="2"/>
  <c r="C3045" i="2"/>
  <c r="B3045" i="2"/>
  <c r="F3044" i="2"/>
  <c r="E3044" i="2"/>
  <c r="C3044" i="2"/>
  <c r="B3044" i="2"/>
  <c r="F3043" i="2"/>
  <c r="E3043" i="2"/>
  <c r="C3043" i="2"/>
  <c r="B3043" i="2"/>
  <c r="F3042" i="2"/>
  <c r="E3042" i="2"/>
  <c r="C3042" i="2"/>
  <c r="B3042" i="2"/>
  <c r="F3041" i="2"/>
  <c r="E3041" i="2"/>
  <c r="C3041" i="2"/>
  <c r="B3041" i="2"/>
  <c r="F3040" i="2"/>
  <c r="E3040" i="2"/>
  <c r="C3040" i="2"/>
  <c r="B3040" i="2"/>
  <c r="F3039" i="2"/>
  <c r="E3039" i="2"/>
  <c r="C3039" i="2"/>
  <c r="B3039" i="2"/>
  <c r="F3038" i="2"/>
  <c r="E3038" i="2"/>
  <c r="C3038" i="2"/>
  <c r="B3038" i="2"/>
  <c r="F3037" i="2"/>
  <c r="E3037" i="2"/>
  <c r="C3037" i="2"/>
  <c r="B3037" i="2"/>
  <c r="F3036" i="2"/>
  <c r="E3036" i="2"/>
  <c r="C3036" i="2"/>
  <c r="B3036" i="2"/>
  <c r="F3035" i="2"/>
  <c r="E3035" i="2"/>
  <c r="C3035" i="2"/>
  <c r="B3035" i="2"/>
  <c r="F3034" i="2"/>
  <c r="E3034" i="2"/>
  <c r="C3034" i="2"/>
  <c r="B3034" i="2"/>
  <c r="F3033" i="2"/>
  <c r="E3033" i="2"/>
  <c r="C3033" i="2"/>
  <c r="B3033" i="2"/>
  <c r="F3032" i="2"/>
  <c r="E3032" i="2"/>
  <c r="C3032" i="2"/>
  <c r="B3032" i="2"/>
  <c r="F3031" i="2"/>
  <c r="E3031" i="2"/>
  <c r="C3031" i="2"/>
  <c r="B3031" i="2"/>
  <c r="F3030" i="2"/>
  <c r="E3030" i="2"/>
  <c r="C3030" i="2"/>
  <c r="B3030" i="2"/>
  <c r="F3029" i="2"/>
  <c r="E3029" i="2"/>
  <c r="C3029" i="2"/>
  <c r="B3029" i="2"/>
  <c r="F3028" i="2"/>
  <c r="E3028" i="2"/>
  <c r="C3028" i="2"/>
  <c r="B3028" i="2"/>
  <c r="F3027" i="2"/>
  <c r="E3027" i="2"/>
  <c r="C3027" i="2"/>
  <c r="B3027" i="2"/>
  <c r="F3026" i="2"/>
  <c r="E3026" i="2"/>
  <c r="C3026" i="2"/>
  <c r="B3026" i="2"/>
  <c r="F3025" i="2"/>
  <c r="E3025" i="2"/>
  <c r="C3025" i="2"/>
  <c r="B3025" i="2"/>
  <c r="F3024" i="2"/>
  <c r="E3024" i="2"/>
  <c r="C3024" i="2"/>
  <c r="B3024" i="2"/>
  <c r="F3023" i="2"/>
  <c r="E3023" i="2"/>
  <c r="C3023" i="2"/>
  <c r="B3023" i="2"/>
  <c r="F3022" i="2"/>
  <c r="E3022" i="2"/>
  <c r="C3022" i="2"/>
  <c r="B3022" i="2"/>
  <c r="F3021" i="2"/>
  <c r="E3021" i="2"/>
  <c r="C3021" i="2"/>
  <c r="B3021" i="2"/>
  <c r="F3020" i="2"/>
  <c r="E3020" i="2"/>
  <c r="C3020" i="2"/>
  <c r="B3020" i="2"/>
  <c r="F3019" i="2"/>
  <c r="E3019" i="2"/>
  <c r="C3019" i="2"/>
  <c r="B3019" i="2"/>
  <c r="F3018" i="2"/>
  <c r="E3018" i="2"/>
  <c r="C3018" i="2"/>
  <c r="B3018" i="2"/>
  <c r="F3017" i="2"/>
  <c r="E3017" i="2"/>
  <c r="C3017" i="2"/>
  <c r="B3017" i="2"/>
  <c r="F3016" i="2"/>
  <c r="E3016" i="2"/>
  <c r="C3016" i="2"/>
  <c r="B3016" i="2"/>
  <c r="F3015" i="2"/>
  <c r="E3015" i="2"/>
  <c r="C3015" i="2"/>
  <c r="B3015" i="2"/>
  <c r="F3014" i="2"/>
  <c r="E3014" i="2"/>
  <c r="C3014" i="2"/>
  <c r="B3014" i="2"/>
  <c r="F3013" i="2"/>
  <c r="E3013" i="2"/>
  <c r="C3013" i="2"/>
  <c r="B3013" i="2"/>
  <c r="F3012" i="2"/>
  <c r="E3012" i="2"/>
  <c r="C3012" i="2"/>
  <c r="B3012" i="2"/>
  <c r="F3011" i="2"/>
  <c r="E3011" i="2"/>
  <c r="C3011" i="2"/>
  <c r="B3011" i="2"/>
  <c r="F3010" i="2"/>
  <c r="E3010" i="2"/>
  <c r="C3010" i="2"/>
  <c r="B3010" i="2"/>
  <c r="F3009" i="2"/>
  <c r="E3009" i="2"/>
  <c r="C3009" i="2"/>
  <c r="B3009" i="2"/>
  <c r="F3008" i="2"/>
  <c r="E3008" i="2"/>
  <c r="C3008" i="2"/>
  <c r="B3008" i="2"/>
  <c r="F3007" i="2"/>
  <c r="E3007" i="2"/>
  <c r="C3007" i="2"/>
  <c r="B3007" i="2"/>
  <c r="F3006" i="2"/>
  <c r="E3006" i="2"/>
  <c r="C3006" i="2"/>
  <c r="B3006" i="2"/>
  <c r="F3005" i="2"/>
  <c r="E3005" i="2"/>
  <c r="C3005" i="2"/>
  <c r="B3005" i="2"/>
  <c r="F3004" i="2"/>
  <c r="E3004" i="2"/>
  <c r="C3004" i="2"/>
  <c r="B3004" i="2"/>
  <c r="F3003" i="2"/>
  <c r="E3003" i="2"/>
  <c r="C3003" i="2"/>
  <c r="B3003" i="2"/>
  <c r="F3002" i="2"/>
  <c r="E3002" i="2"/>
  <c r="C3002" i="2"/>
  <c r="B3002" i="2"/>
  <c r="F3001" i="2"/>
  <c r="E3001" i="2"/>
  <c r="C3001" i="2"/>
  <c r="B3001" i="2"/>
  <c r="F3000" i="2"/>
  <c r="E3000" i="2"/>
  <c r="C3000" i="2"/>
  <c r="B3000" i="2"/>
  <c r="F2999" i="2"/>
  <c r="E2999" i="2"/>
  <c r="C2999" i="2"/>
  <c r="B2999" i="2"/>
  <c r="F2998" i="2"/>
  <c r="E2998" i="2"/>
  <c r="C2998" i="2"/>
  <c r="B2998" i="2"/>
  <c r="F2997" i="2"/>
  <c r="E2997" i="2"/>
  <c r="C2997" i="2"/>
  <c r="B2997" i="2"/>
  <c r="F2996" i="2"/>
  <c r="E2996" i="2"/>
  <c r="C2996" i="2"/>
  <c r="B2996" i="2"/>
  <c r="F2995" i="2"/>
  <c r="E2995" i="2"/>
  <c r="C2995" i="2"/>
  <c r="B2995" i="2"/>
  <c r="F2994" i="2"/>
  <c r="E2994" i="2"/>
  <c r="C2994" i="2"/>
  <c r="B2994" i="2"/>
  <c r="F2993" i="2"/>
  <c r="E2993" i="2"/>
  <c r="C2993" i="2"/>
  <c r="B2993" i="2"/>
  <c r="F2992" i="2"/>
  <c r="E2992" i="2"/>
  <c r="C2992" i="2"/>
  <c r="B2992" i="2"/>
  <c r="F2991" i="2"/>
  <c r="E2991" i="2"/>
  <c r="C2991" i="2"/>
  <c r="B2991" i="2"/>
  <c r="F2990" i="2"/>
  <c r="E2990" i="2"/>
  <c r="C2990" i="2"/>
  <c r="B2990" i="2"/>
  <c r="F2989" i="2"/>
  <c r="E2989" i="2"/>
  <c r="C2989" i="2"/>
  <c r="B2989" i="2"/>
  <c r="F2988" i="2"/>
  <c r="E2988" i="2"/>
  <c r="C2988" i="2"/>
  <c r="B2988" i="2"/>
  <c r="F2987" i="2"/>
  <c r="E2987" i="2"/>
  <c r="C2987" i="2"/>
  <c r="B2987" i="2"/>
  <c r="F2986" i="2"/>
  <c r="E2986" i="2"/>
  <c r="C2986" i="2"/>
  <c r="B2986" i="2"/>
  <c r="F2985" i="2"/>
  <c r="E2985" i="2"/>
  <c r="C2985" i="2"/>
  <c r="B2985" i="2"/>
  <c r="F2984" i="2"/>
  <c r="E2984" i="2"/>
  <c r="C2984" i="2"/>
  <c r="B2984" i="2"/>
  <c r="F2983" i="2"/>
  <c r="E2983" i="2"/>
  <c r="C2983" i="2"/>
  <c r="B2983" i="2"/>
  <c r="F2982" i="2"/>
  <c r="E2982" i="2"/>
  <c r="C2982" i="2"/>
  <c r="B2982" i="2"/>
  <c r="F2981" i="2"/>
  <c r="E2981" i="2"/>
  <c r="C2981" i="2"/>
  <c r="B2981" i="2"/>
  <c r="F2980" i="2"/>
  <c r="E2980" i="2"/>
  <c r="C2980" i="2"/>
  <c r="B2980" i="2"/>
  <c r="F2979" i="2"/>
  <c r="E2979" i="2"/>
  <c r="C2979" i="2"/>
  <c r="B2979" i="2"/>
  <c r="F2978" i="2"/>
  <c r="E2978" i="2"/>
  <c r="C2978" i="2"/>
  <c r="B2978" i="2"/>
  <c r="F2977" i="2"/>
  <c r="E2977" i="2"/>
  <c r="C2977" i="2"/>
  <c r="B2977" i="2"/>
  <c r="F2976" i="2"/>
  <c r="E2976" i="2"/>
  <c r="C2976" i="2"/>
  <c r="B2976" i="2"/>
  <c r="F2975" i="2"/>
  <c r="E2975" i="2"/>
  <c r="C2975" i="2"/>
  <c r="B2975" i="2"/>
  <c r="F2974" i="2"/>
  <c r="E2974" i="2"/>
  <c r="C2974" i="2"/>
  <c r="B2974" i="2"/>
  <c r="F2973" i="2"/>
  <c r="E2973" i="2"/>
  <c r="C2973" i="2"/>
  <c r="B2973" i="2"/>
  <c r="F2972" i="2"/>
  <c r="E2972" i="2"/>
  <c r="C2972" i="2"/>
  <c r="B2972" i="2"/>
  <c r="F2971" i="2"/>
  <c r="E2971" i="2"/>
  <c r="C2971" i="2"/>
  <c r="B2971" i="2"/>
  <c r="F2970" i="2"/>
  <c r="E2970" i="2"/>
  <c r="C2970" i="2"/>
  <c r="B2970" i="2"/>
  <c r="F2969" i="2"/>
  <c r="E2969" i="2"/>
  <c r="C2969" i="2"/>
  <c r="B2969" i="2"/>
  <c r="F2968" i="2"/>
  <c r="E2968" i="2"/>
  <c r="C2968" i="2"/>
  <c r="B2968" i="2"/>
  <c r="F2967" i="2"/>
  <c r="E2967" i="2"/>
  <c r="C2967" i="2"/>
  <c r="B2967" i="2"/>
  <c r="F2966" i="2"/>
  <c r="E2966" i="2"/>
  <c r="C2966" i="2"/>
  <c r="B2966" i="2"/>
  <c r="F2965" i="2"/>
  <c r="E2965" i="2"/>
  <c r="C2965" i="2"/>
  <c r="B2965" i="2"/>
  <c r="F2964" i="2"/>
  <c r="E2964" i="2"/>
  <c r="C2964" i="2"/>
  <c r="B2964" i="2"/>
  <c r="F2963" i="2"/>
  <c r="E2963" i="2"/>
  <c r="C2963" i="2"/>
  <c r="B2963" i="2"/>
  <c r="F2962" i="2"/>
  <c r="E2962" i="2"/>
  <c r="C2962" i="2"/>
  <c r="B2962" i="2"/>
  <c r="F2961" i="2"/>
  <c r="E2961" i="2"/>
  <c r="C2961" i="2"/>
  <c r="B2961" i="2"/>
  <c r="F2960" i="2"/>
  <c r="E2960" i="2"/>
  <c r="C2960" i="2"/>
  <c r="B2960" i="2"/>
  <c r="F2959" i="2"/>
  <c r="E2959" i="2"/>
  <c r="C2959" i="2"/>
  <c r="B2959" i="2"/>
  <c r="F2958" i="2"/>
  <c r="E2958" i="2"/>
  <c r="C2958" i="2"/>
  <c r="B2958" i="2"/>
  <c r="F2957" i="2"/>
  <c r="E2957" i="2"/>
  <c r="C2957" i="2"/>
  <c r="B2957" i="2"/>
  <c r="F2956" i="2"/>
  <c r="E2956" i="2"/>
  <c r="C2956" i="2"/>
  <c r="B2956" i="2"/>
  <c r="F2955" i="2"/>
  <c r="E2955" i="2"/>
  <c r="C2955" i="2"/>
  <c r="B2955" i="2"/>
  <c r="F2954" i="2"/>
  <c r="E2954" i="2"/>
  <c r="C2954" i="2"/>
  <c r="B2954" i="2"/>
  <c r="F2953" i="2"/>
  <c r="E2953" i="2"/>
  <c r="C2953" i="2"/>
  <c r="B2953" i="2"/>
  <c r="F2952" i="2"/>
  <c r="E2952" i="2"/>
  <c r="C2952" i="2"/>
  <c r="B2952" i="2"/>
  <c r="F2951" i="2"/>
  <c r="E2951" i="2"/>
  <c r="C2951" i="2"/>
  <c r="B2951" i="2"/>
  <c r="F2950" i="2"/>
  <c r="E2950" i="2"/>
  <c r="C2950" i="2"/>
  <c r="B2950" i="2"/>
  <c r="F2949" i="2"/>
  <c r="E2949" i="2"/>
  <c r="C2949" i="2"/>
  <c r="B2949" i="2"/>
  <c r="F2948" i="2"/>
  <c r="E2948" i="2"/>
  <c r="C2948" i="2"/>
  <c r="B2948" i="2"/>
  <c r="F2947" i="2"/>
  <c r="E2947" i="2"/>
  <c r="C2947" i="2"/>
  <c r="B2947" i="2"/>
  <c r="F2946" i="2"/>
  <c r="E2946" i="2"/>
  <c r="C2946" i="2"/>
  <c r="B2946" i="2"/>
  <c r="F2945" i="2"/>
  <c r="E2945" i="2"/>
  <c r="C2945" i="2"/>
  <c r="B2945" i="2"/>
  <c r="F2944" i="2"/>
  <c r="E2944" i="2"/>
  <c r="C2944" i="2"/>
  <c r="B2944" i="2"/>
  <c r="F2943" i="2"/>
  <c r="E2943" i="2"/>
  <c r="C2943" i="2"/>
  <c r="B2943" i="2"/>
  <c r="F2942" i="2"/>
  <c r="E2942" i="2"/>
  <c r="C2942" i="2"/>
  <c r="B2942" i="2"/>
  <c r="F2941" i="2"/>
  <c r="E2941" i="2"/>
  <c r="C2941" i="2"/>
  <c r="B2941" i="2"/>
  <c r="F2940" i="2"/>
  <c r="E2940" i="2"/>
  <c r="C2940" i="2"/>
  <c r="B2940" i="2"/>
  <c r="F2939" i="2"/>
  <c r="E2939" i="2"/>
  <c r="C2939" i="2"/>
  <c r="B2939" i="2"/>
  <c r="F2938" i="2"/>
  <c r="E2938" i="2"/>
  <c r="C2938" i="2"/>
  <c r="B2938" i="2"/>
  <c r="F2937" i="2"/>
  <c r="E2937" i="2"/>
  <c r="C2937" i="2"/>
  <c r="B2937" i="2"/>
  <c r="F2936" i="2"/>
  <c r="E2936" i="2"/>
  <c r="C2936" i="2"/>
  <c r="B2936" i="2"/>
  <c r="F2935" i="2"/>
  <c r="E2935" i="2"/>
  <c r="C2935" i="2"/>
  <c r="B2935" i="2"/>
  <c r="F2934" i="2"/>
  <c r="E2934" i="2"/>
  <c r="C2934" i="2"/>
  <c r="B2934" i="2"/>
  <c r="F2933" i="2"/>
  <c r="E2933" i="2"/>
  <c r="C2933" i="2"/>
  <c r="B2933" i="2"/>
  <c r="F2932" i="2"/>
  <c r="E2932" i="2"/>
  <c r="C2932" i="2"/>
  <c r="B2932" i="2"/>
  <c r="F2931" i="2"/>
  <c r="E2931" i="2"/>
  <c r="C2931" i="2"/>
  <c r="B2931" i="2"/>
  <c r="F2930" i="2"/>
  <c r="E2930" i="2"/>
  <c r="C2930" i="2"/>
  <c r="B2930" i="2"/>
  <c r="F2929" i="2"/>
  <c r="E2929" i="2"/>
  <c r="C2929" i="2"/>
  <c r="B2929" i="2"/>
  <c r="F2928" i="2"/>
  <c r="E2928" i="2"/>
  <c r="C2928" i="2"/>
  <c r="B2928" i="2"/>
  <c r="F2927" i="2"/>
  <c r="E2927" i="2"/>
  <c r="C2927" i="2"/>
  <c r="B2927" i="2"/>
  <c r="F2926" i="2"/>
  <c r="E2926" i="2"/>
  <c r="C2926" i="2"/>
  <c r="B2926" i="2"/>
  <c r="F2925" i="2"/>
  <c r="E2925" i="2"/>
  <c r="C2925" i="2"/>
  <c r="B2925" i="2"/>
  <c r="F2924" i="2"/>
  <c r="E2924" i="2"/>
  <c r="C2924" i="2"/>
  <c r="B2924" i="2"/>
  <c r="F2923" i="2"/>
  <c r="E2923" i="2"/>
  <c r="C2923" i="2"/>
  <c r="B2923" i="2"/>
  <c r="F2922" i="2"/>
  <c r="E2922" i="2"/>
  <c r="C2922" i="2"/>
  <c r="B2922" i="2"/>
  <c r="F2921" i="2"/>
  <c r="E2921" i="2"/>
  <c r="C2921" i="2"/>
  <c r="B2921" i="2"/>
  <c r="F2920" i="2"/>
  <c r="E2920" i="2"/>
  <c r="C2920" i="2"/>
  <c r="B2920" i="2"/>
  <c r="F2919" i="2"/>
  <c r="E2919" i="2"/>
  <c r="C2919" i="2"/>
  <c r="B2919" i="2"/>
  <c r="F2918" i="2"/>
  <c r="E2918" i="2"/>
  <c r="C2918" i="2"/>
  <c r="B2918" i="2"/>
  <c r="F2917" i="2"/>
  <c r="E2917" i="2"/>
  <c r="C2917" i="2"/>
  <c r="B2917" i="2"/>
  <c r="F2916" i="2"/>
  <c r="E2916" i="2"/>
  <c r="C2916" i="2"/>
  <c r="B2916" i="2"/>
  <c r="F2915" i="2"/>
  <c r="E2915" i="2"/>
  <c r="C2915" i="2"/>
  <c r="B2915" i="2"/>
  <c r="F2914" i="2"/>
  <c r="E2914" i="2"/>
  <c r="C2914" i="2"/>
  <c r="B2914" i="2"/>
  <c r="F2913" i="2"/>
  <c r="E2913" i="2"/>
  <c r="C2913" i="2"/>
  <c r="B2913" i="2"/>
  <c r="F2912" i="2"/>
  <c r="E2912" i="2"/>
  <c r="C2912" i="2"/>
  <c r="B2912" i="2"/>
  <c r="F2911" i="2"/>
  <c r="E2911" i="2"/>
  <c r="C2911" i="2"/>
  <c r="B2911" i="2"/>
  <c r="F2910" i="2"/>
  <c r="E2910" i="2"/>
  <c r="C2910" i="2"/>
  <c r="B2910" i="2"/>
  <c r="F2909" i="2"/>
  <c r="E2909" i="2"/>
  <c r="C2909" i="2"/>
  <c r="B2909" i="2"/>
  <c r="F2908" i="2"/>
  <c r="E2908" i="2"/>
  <c r="C2908" i="2"/>
  <c r="B2908" i="2"/>
  <c r="F2907" i="2"/>
  <c r="E2907" i="2"/>
  <c r="C2907" i="2"/>
  <c r="B2907" i="2"/>
  <c r="F2906" i="2"/>
  <c r="E2906" i="2"/>
  <c r="C2906" i="2"/>
  <c r="B2906" i="2"/>
  <c r="F2905" i="2"/>
  <c r="E2905" i="2"/>
  <c r="C2905" i="2"/>
  <c r="B2905" i="2"/>
  <c r="F2904" i="2"/>
  <c r="E2904" i="2"/>
  <c r="C2904" i="2"/>
  <c r="B2904" i="2"/>
  <c r="F2903" i="2"/>
  <c r="E2903" i="2"/>
  <c r="C2903" i="2"/>
  <c r="B2903" i="2"/>
  <c r="F2902" i="2"/>
  <c r="E2902" i="2"/>
  <c r="C2902" i="2"/>
  <c r="B2902" i="2"/>
  <c r="F2901" i="2"/>
  <c r="E2901" i="2"/>
  <c r="C2901" i="2"/>
  <c r="B2901" i="2"/>
  <c r="F2900" i="2"/>
  <c r="E2900" i="2"/>
  <c r="C2900" i="2"/>
  <c r="B2900" i="2"/>
  <c r="F2899" i="2"/>
  <c r="E2899" i="2"/>
  <c r="C2899" i="2"/>
  <c r="B2899" i="2"/>
  <c r="F2898" i="2"/>
  <c r="E2898" i="2"/>
  <c r="C2898" i="2"/>
  <c r="B2898" i="2"/>
  <c r="F2897" i="2"/>
  <c r="E2897" i="2"/>
  <c r="C2897" i="2"/>
  <c r="B2897" i="2"/>
  <c r="F2896" i="2"/>
  <c r="E2896" i="2"/>
  <c r="C2896" i="2"/>
  <c r="B2896" i="2"/>
  <c r="F2895" i="2"/>
  <c r="E2895" i="2"/>
  <c r="C2895" i="2"/>
  <c r="B2895" i="2"/>
  <c r="F2894" i="2"/>
  <c r="E2894" i="2"/>
  <c r="C2894" i="2"/>
  <c r="B2894" i="2"/>
  <c r="F2893" i="2"/>
  <c r="E2893" i="2"/>
  <c r="C2893" i="2"/>
  <c r="B2893" i="2"/>
  <c r="F2892" i="2"/>
  <c r="E2892" i="2"/>
  <c r="C2892" i="2"/>
  <c r="B2892" i="2"/>
  <c r="F2891" i="2"/>
  <c r="E2891" i="2"/>
  <c r="C2891" i="2"/>
  <c r="B2891" i="2"/>
  <c r="F2890" i="2"/>
  <c r="E2890" i="2"/>
  <c r="C2890" i="2"/>
  <c r="B2890" i="2"/>
  <c r="F2889" i="2"/>
  <c r="E2889" i="2"/>
  <c r="C2889" i="2"/>
  <c r="B2889" i="2"/>
  <c r="F2888" i="2"/>
  <c r="E2888" i="2"/>
  <c r="C2888" i="2"/>
  <c r="B2888" i="2"/>
  <c r="F2887" i="2"/>
  <c r="E2887" i="2"/>
  <c r="C2887" i="2"/>
  <c r="B2887" i="2"/>
  <c r="F2886" i="2"/>
  <c r="E2886" i="2"/>
  <c r="C2886" i="2"/>
  <c r="B2886" i="2"/>
  <c r="F2885" i="2"/>
  <c r="E2885" i="2"/>
  <c r="C2885" i="2"/>
  <c r="B2885" i="2"/>
  <c r="F2884" i="2"/>
  <c r="E2884" i="2"/>
  <c r="C2884" i="2"/>
  <c r="B2884" i="2"/>
  <c r="F2883" i="2"/>
  <c r="E2883" i="2"/>
  <c r="C2883" i="2"/>
  <c r="B2883" i="2"/>
  <c r="F2882" i="2"/>
  <c r="E2882" i="2"/>
  <c r="C2882" i="2"/>
  <c r="B2882" i="2"/>
  <c r="F2881" i="2"/>
  <c r="E2881" i="2"/>
  <c r="C2881" i="2"/>
  <c r="B2881" i="2"/>
  <c r="F2880" i="2"/>
  <c r="E2880" i="2"/>
  <c r="C2880" i="2"/>
  <c r="B2880" i="2"/>
  <c r="F2879" i="2"/>
  <c r="E2879" i="2"/>
  <c r="C2879" i="2"/>
  <c r="B2879" i="2"/>
  <c r="F2878" i="2"/>
  <c r="E2878" i="2"/>
  <c r="C2878" i="2"/>
  <c r="B2878" i="2"/>
  <c r="F2877" i="2"/>
  <c r="E2877" i="2"/>
  <c r="C2877" i="2"/>
  <c r="B2877" i="2"/>
  <c r="F2876" i="2"/>
  <c r="E2876" i="2"/>
  <c r="C2876" i="2"/>
  <c r="B2876" i="2"/>
  <c r="F2875" i="2"/>
  <c r="E2875" i="2"/>
  <c r="C2875" i="2"/>
  <c r="B2875" i="2"/>
  <c r="F2874" i="2"/>
  <c r="E2874" i="2"/>
  <c r="C2874" i="2"/>
  <c r="B2874" i="2"/>
  <c r="F2873" i="2"/>
  <c r="E2873" i="2"/>
  <c r="C2873" i="2"/>
  <c r="B2873" i="2"/>
  <c r="F2872" i="2"/>
  <c r="E2872" i="2"/>
  <c r="C2872" i="2"/>
  <c r="B2872" i="2"/>
  <c r="F2871" i="2"/>
  <c r="E2871" i="2"/>
  <c r="C2871" i="2"/>
  <c r="B2871" i="2"/>
  <c r="F2870" i="2"/>
  <c r="E2870" i="2"/>
  <c r="C2870" i="2"/>
  <c r="B2870" i="2"/>
  <c r="F2869" i="2"/>
  <c r="E2869" i="2"/>
  <c r="C2869" i="2"/>
  <c r="B2869" i="2"/>
  <c r="F2868" i="2"/>
  <c r="E2868" i="2"/>
  <c r="C2868" i="2"/>
  <c r="B2868" i="2"/>
  <c r="F2867" i="2"/>
  <c r="E2867" i="2"/>
  <c r="C2867" i="2"/>
  <c r="B2867" i="2"/>
  <c r="F2866" i="2"/>
  <c r="E2866" i="2"/>
  <c r="C2866" i="2"/>
  <c r="B2866" i="2"/>
  <c r="F2865" i="2"/>
  <c r="E2865" i="2"/>
  <c r="C2865" i="2"/>
  <c r="B2865" i="2"/>
  <c r="F2864" i="2"/>
  <c r="E2864" i="2"/>
  <c r="C2864" i="2"/>
  <c r="B2864" i="2"/>
  <c r="F2863" i="2"/>
  <c r="E2863" i="2"/>
  <c r="C2863" i="2"/>
  <c r="B2863" i="2"/>
  <c r="F2862" i="2"/>
  <c r="E2862" i="2"/>
  <c r="C2862" i="2"/>
  <c r="B2862" i="2"/>
  <c r="F2861" i="2"/>
  <c r="E2861" i="2"/>
  <c r="C2861" i="2"/>
  <c r="B2861" i="2"/>
  <c r="F2860" i="2"/>
  <c r="E2860" i="2"/>
  <c r="C2860" i="2"/>
  <c r="B2860" i="2"/>
  <c r="F2859" i="2"/>
  <c r="E2859" i="2"/>
  <c r="C2859" i="2"/>
  <c r="B2859" i="2"/>
  <c r="F2858" i="2"/>
  <c r="E2858" i="2"/>
  <c r="C2858" i="2"/>
  <c r="B2858" i="2"/>
  <c r="F2857" i="2"/>
  <c r="E2857" i="2"/>
  <c r="C2857" i="2"/>
  <c r="B2857" i="2"/>
  <c r="F2856" i="2"/>
  <c r="E2856" i="2"/>
  <c r="C2856" i="2"/>
  <c r="B2856" i="2"/>
  <c r="F2855" i="2"/>
  <c r="E2855" i="2"/>
  <c r="C2855" i="2"/>
  <c r="B2855" i="2"/>
  <c r="F2854" i="2"/>
  <c r="E2854" i="2"/>
  <c r="C2854" i="2"/>
  <c r="B2854" i="2"/>
  <c r="F2853" i="2"/>
  <c r="E2853" i="2"/>
  <c r="C2853" i="2"/>
  <c r="B2853" i="2"/>
  <c r="F2852" i="2"/>
  <c r="E2852" i="2"/>
  <c r="C2852" i="2"/>
  <c r="B2852" i="2"/>
  <c r="F2851" i="2"/>
  <c r="E2851" i="2"/>
  <c r="C2851" i="2"/>
  <c r="B2851" i="2"/>
  <c r="F2850" i="2"/>
  <c r="E2850" i="2"/>
  <c r="C2850" i="2"/>
  <c r="B2850" i="2"/>
  <c r="F2849" i="2"/>
  <c r="E2849" i="2"/>
  <c r="C2849" i="2"/>
  <c r="B2849" i="2"/>
  <c r="F2848" i="2"/>
  <c r="E2848" i="2"/>
  <c r="C2848" i="2"/>
  <c r="B2848" i="2"/>
  <c r="F2847" i="2"/>
  <c r="E2847" i="2"/>
  <c r="C2847" i="2"/>
  <c r="B2847" i="2"/>
  <c r="F2846" i="2"/>
  <c r="E2846" i="2"/>
  <c r="C2846" i="2"/>
  <c r="B2846" i="2"/>
  <c r="F2845" i="2"/>
  <c r="E2845" i="2"/>
  <c r="C2845" i="2"/>
  <c r="B2845" i="2"/>
  <c r="F2844" i="2"/>
  <c r="E2844" i="2"/>
  <c r="C2844" i="2"/>
  <c r="B2844" i="2"/>
  <c r="F2843" i="2"/>
  <c r="E2843" i="2"/>
  <c r="C2843" i="2"/>
  <c r="B2843" i="2"/>
  <c r="F2842" i="2"/>
  <c r="E2842" i="2"/>
  <c r="C2842" i="2"/>
  <c r="B2842" i="2"/>
  <c r="F2841" i="2"/>
  <c r="E2841" i="2"/>
  <c r="C2841" i="2"/>
  <c r="B2841" i="2"/>
  <c r="F2840" i="2"/>
  <c r="E2840" i="2"/>
  <c r="C2840" i="2"/>
  <c r="B2840" i="2"/>
  <c r="F2839" i="2"/>
  <c r="E2839" i="2"/>
  <c r="C2839" i="2"/>
  <c r="B2839" i="2"/>
  <c r="F2838" i="2"/>
  <c r="E2838" i="2"/>
  <c r="C2838" i="2"/>
  <c r="B2838" i="2"/>
  <c r="F2837" i="2"/>
  <c r="E2837" i="2"/>
  <c r="C2837" i="2"/>
  <c r="B2837" i="2"/>
  <c r="F2836" i="2"/>
  <c r="E2836" i="2"/>
  <c r="C2836" i="2"/>
  <c r="B2836" i="2"/>
  <c r="F2835" i="2"/>
  <c r="E2835" i="2"/>
  <c r="C2835" i="2"/>
  <c r="B2835" i="2"/>
  <c r="F2834" i="2"/>
  <c r="E2834" i="2"/>
  <c r="C2834" i="2"/>
  <c r="B2834" i="2"/>
  <c r="F2833" i="2"/>
  <c r="E2833" i="2"/>
  <c r="C2833" i="2"/>
  <c r="B2833" i="2"/>
  <c r="F2832" i="2"/>
  <c r="E2832" i="2"/>
  <c r="C2832" i="2"/>
  <c r="B2832" i="2"/>
  <c r="F2831" i="2"/>
  <c r="E2831" i="2"/>
  <c r="C2831" i="2"/>
  <c r="B2831" i="2"/>
  <c r="F2830" i="2"/>
  <c r="E2830" i="2"/>
  <c r="C2830" i="2"/>
  <c r="B2830" i="2"/>
  <c r="F2829" i="2"/>
  <c r="E2829" i="2"/>
  <c r="C2829" i="2"/>
  <c r="B2829" i="2"/>
  <c r="F2828" i="2"/>
  <c r="E2828" i="2"/>
  <c r="C2828" i="2"/>
  <c r="B2828" i="2"/>
  <c r="F2827" i="2"/>
  <c r="E2827" i="2"/>
  <c r="C2827" i="2"/>
  <c r="B2827" i="2"/>
  <c r="F2826" i="2"/>
  <c r="E2826" i="2"/>
  <c r="C2826" i="2"/>
  <c r="B2826" i="2"/>
  <c r="F2825" i="2"/>
  <c r="E2825" i="2"/>
  <c r="C2825" i="2"/>
  <c r="B2825" i="2"/>
  <c r="F2824" i="2"/>
  <c r="E2824" i="2"/>
  <c r="C2824" i="2"/>
  <c r="B2824" i="2"/>
  <c r="F2823" i="2"/>
  <c r="E2823" i="2"/>
  <c r="C2823" i="2"/>
  <c r="B2823" i="2"/>
  <c r="F2822" i="2"/>
  <c r="E2822" i="2"/>
  <c r="C2822" i="2"/>
  <c r="B2822" i="2"/>
  <c r="F2821" i="2"/>
  <c r="E2821" i="2"/>
  <c r="C2821" i="2"/>
  <c r="B2821" i="2"/>
  <c r="F2820" i="2"/>
  <c r="E2820" i="2"/>
  <c r="C2820" i="2"/>
  <c r="B2820" i="2"/>
  <c r="F2819" i="2"/>
  <c r="E2819" i="2"/>
  <c r="C2819" i="2"/>
  <c r="B2819" i="2"/>
  <c r="F2818" i="2"/>
  <c r="E2818" i="2"/>
  <c r="C2818" i="2"/>
  <c r="B2818" i="2"/>
  <c r="F2817" i="2"/>
  <c r="E2817" i="2"/>
  <c r="C2817" i="2"/>
  <c r="B2817" i="2"/>
  <c r="F2816" i="2"/>
  <c r="E2816" i="2"/>
  <c r="C2816" i="2"/>
  <c r="B2816" i="2"/>
  <c r="F2815" i="2"/>
  <c r="E2815" i="2"/>
  <c r="C2815" i="2"/>
  <c r="B2815" i="2"/>
  <c r="F2814" i="2"/>
  <c r="E2814" i="2"/>
  <c r="C2814" i="2"/>
  <c r="B2814" i="2"/>
  <c r="F2813" i="2"/>
  <c r="E2813" i="2"/>
  <c r="C2813" i="2"/>
  <c r="B2813" i="2"/>
  <c r="F2812" i="2"/>
  <c r="E2812" i="2"/>
  <c r="C2812" i="2"/>
  <c r="B2812" i="2"/>
  <c r="F2811" i="2"/>
  <c r="E2811" i="2"/>
  <c r="C2811" i="2"/>
  <c r="B2811" i="2"/>
  <c r="F2810" i="2"/>
  <c r="E2810" i="2"/>
  <c r="C2810" i="2"/>
  <c r="B2810" i="2"/>
  <c r="F2809" i="2"/>
  <c r="E2809" i="2"/>
  <c r="C2809" i="2"/>
  <c r="B2809" i="2"/>
  <c r="F2808" i="2"/>
  <c r="E2808" i="2"/>
  <c r="C2808" i="2"/>
  <c r="B2808" i="2"/>
  <c r="F2807" i="2"/>
  <c r="E2807" i="2"/>
  <c r="C2807" i="2"/>
  <c r="B2807" i="2"/>
  <c r="F2806" i="2"/>
  <c r="E2806" i="2"/>
  <c r="C2806" i="2"/>
  <c r="B2806" i="2"/>
  <c r="F2805" i="2"/>
  <c r="E2805" i="2"/>
  <c r="C2805" i="2"/>
  <c r="B2805" i="2"/>
  <c r="F2804" i="2"/>
  <c r="E2804" i="2"/>
  <c r="C2804" i="2"/>
  <c r="B2804" i="2"/>
  <c r="F2803" i="2"/>
  <c r="E2803" i="2"/>
  <c r="C2803" i="2"/>
  <c r="B2803" i="2"/>
  <c r="F2802" i="2"/>
  <c r="E2802" i="2"/>
  <c r="C2802" i="2"/>
  <c r="B2802" i="2"/>
  <c r="F2801" i="2"/>
  <c r="E2801" i="2"/>
  <c r="C2801" i="2"/>
  <c r="B2801" i="2"/>
  <c r="F2800" i="2"/>
  <c r="E2800" i="2"/>
  <c r="C2800" i="2"/>
  <c r="B2800" i="2"/>
  <c r="F2799" i="2"/>
  <c r="E2799" i="2"/>
  <c r="C2799" i="2"/>
  <c r="B2799" i="2"/>
  <c r="F2798" i="2"/>
  <c r="E2798" i="2"/>
  <c r="C2798" i="2"/>
  <c r="B2798" i="2"/>
  <c r="F2797" i="2"/>
  <c r="E2797" i="2"/>
  <c r="C2797" i="2"/>
  <c r="B2797" i="2"/>
  <c r="F2796" i="2"/>
  <c r="E2796" i="2"/>
  <c r="C2796" i="2"/>
  <c r="B2796" i="2"/>
  <c r="F2795" i="2"/>
  <c r="E2795" i="2"/>
  <c r="C2795" i="2"/>
  <c r="B2795" i="2"/>
  <c r="F2794" i="2"/>
  <c r="E2794" i="2"/>
  <c r="C2794" i="2"/>
  <c r="B2794" i="2"/>
  <c r="F2793" i="2"/>
  <c r="E2793" i="2"/>
  <c r="C2793" i="2"/>
  <c r="B2793" i="2"/>
  <c r="F2792" i="2"/>
  <c r="E2792" i="2"/>
  <c r="C2792" i="2"/>
  <c r="B2792" i="2"/>
  <c r="F2791" i="2"/>
  <c r="E2791" i="2"/>
  <c r="C2791" i="2"/>
  <c r="B2791" i="2"/>
  <c r="F2790" i="2"/>
  <c r="E2790" i="2"/>
  <c r="C2790" i="2"/>
  <c r="B2790" i="2"/>
  <c r="F2789" i="2"/>
  <c r="E2789" i="2"/>
  <c r="C2789" i="2"/>
  <c r="B2789" i="2"/>
  <c r="F2788" i="2"/>
  <c r="E2788" i="2"/>
  <c r="C2788" i="2"/>
  <c r="B2788" i="2"/>
  <c r="F2787" i="2"/>
  <c r="E2787" i="2"/>
  <c r="C2787" i="2"/>
  <c r="B2787" i="2"/>
  <c r="F2786" i="2"/>
  <c r="E2786" i="2"/>
  <c r="C2786" i="2"/>
  <c r="B2786" i="2"/>
  <c r="F2785" i="2"/>
  <c r="E2785" i="2"/>
  <c r="C2785" i="2"/>
  <c r="B2785" i="2"/>
  <c r="F2784" i="2"/>
  <c r="E2784" i="2"/>
  <c r="C2784" i="2"/>
  <c r="B2784" i="2"/>
  <c r="F2783" i="2"/>
  <c r="E2783" i="2"/>
  <c r="C2783" i="2"/>
  <c r="B2783" i="2"/>
  <c r="F2782" i="2"/>
  <c r="E2782" i="2"/>
  <c r="C2782" i="2"/>
  <c r="B2782" i="2"/>
  <c r="F2781" i="2"/>
  <c r="E2781" i="2"/>
  <c r="C2781" i="2"/>
  <c r="B2781" i="2"/>
  <c r="F2780" i="2"/>
  <c r="E2780" i="2"/>
  <c r="C2780" i="2"/>
  <c r="B2780" i="2"/>
  <c r="F2779" i="2"/>
  <c r="E2779" i="2"/>
  <c r="C2779" i="2"/>
  <c r="B2779" i="2"/>
  <c r="F2778" i="2"/>
  <c r="E2778" i="2"/>
  <c r="C2778" i="2"/>
  <c r="B2778" i="2"/>
  <c r="F2777" i="2"/>
  <c r="E2777" i="2"/>
  <c r="C2777" i="2"/>
  <c r="B2777" i="2"/>
  <c r="F2776" i="2"/>
  <c r="E2776" i="2"/>
  <c r="C2776" i="2"/>
  <c r="B2776" i="2"/>
  <c r="F2775" i="2"/>
  <c r="E2775" i="2"/>
  <c r="C2775" i="2"/>
  <c r="B2775" i="2"/>
  <c r="F2774" i="2"/>
  <c r="E2774" i="2"/>
  <c r="C2774" i="2"/>
  <c r="B2774" i="2"/>
  <c r="F2773" i="2"/>
  <c r="E2773" i="2"/>
  <c r="C2773" i="2"/>
  <c r="B2773" i="2"/>
  <c r="F2772" i="2"/>
  <c r="E2772" i="2"/>
  <c r="C2772" i="2"/>
  <c r="B2772" i="2"/>
  <c r="F2771" i="2"/>
  <c r="E2771" i="2"/>
  <c r="C2771" i="2"/>
  <c r="B2771" i="2"/>
  <c r="F2770" i="2"/>
  <c r="E2770" i="2"/>
  <c r="C2770" i="2"/>
  <c r="B2770" i="2"/>
  <c r="F2769" i="2"/>
  <c r="E2769" i="2"/>
  <c r="C2769" i="2"/>
  <c r="B2769" i="2"/>
  <c r="F2768" i="2"/>
  <c r="E2768" i="2"/>
  <c r="C2768" i="2"/>
  <c r="B2768" i="2"/>
  <c r="F2767" i="2"/>
  <c r="E2767" i="2"/>
  <c r="C2767" i="2"/>
  <c r="B2767" i="2"/>
  <c r="F2766" i="2"/>
  <c r="E2766" i="2"/>
  <c r="C2766" i="2"/>
  <c r="B2766" i="2"/>
  <c r="F2765" i="2"/>
  <c r="E2765" i="2"/>
  <c r="C2765" i="2"/>
  <c r="B2765" i="2"/>
  <c r="F2764" i="2"/>
  <c r="E2764" i="2"/>
  <c r="C2764" i="2"/>
  <c r="B2764" i="2"/>
  <c r="F2763" i="2"/>
  <c r="E2763" i="2"/>
  <c r="C2763" i="2"/>
  <c r="B2763" i="2"/>
  <c r="F2762" i="2"/>
  <c r="E2762" i="2"/>
  <c r="C2762" i="2"/>
  <c r="B2762" i="2"/>
  <c r="F2761" i="2"/>
  <c r="E2761" i="2"/>
  <c r="C2761" i="2"/>
  <c r="B2761" i="2"/>
  <c r="F2760" i="2"/>
  <c r="E2760" i="2"/>
  <c r="C2760" i="2"/>
  <c r="B2760" i="2"/>
  <c r="F2759" i="2"/>
  <c r="E2759" i="2"/>
  <c r="C2759" i="2"/>
  <c r="B2759" i="2"/>
  <c r="F2758" i="2"/>
  <c r="E2758" i="2"/>
  <c r="C2758" i="2"/>
  <c r="B2758" i="2"/>
  <c r="F2757" i="2"/>
  <c r="E2757" i="2"/>
  <c r="C2757" i="2"/>
  <c r="B2757" i="2"/>
  <c r="F2756" i="2"/>
  <c r="E2756" i="2"/>
  <c r="C2756" i="2"/>
  <c r="B2756" i="2"/>
  <c r="F2755" i="2"/>
  <c r="E2755" i="2"/>
  <c r="C2755" i="2"/>
  <c r="B2755" i="2"/>
  <c r="F2754" i="2"/>
  <c r="E2754" i="2"/>
  <c r="C2754" i="2"/>
  <c r="B2754" i="2"/>
  <c r="F2753" i="2"/>
  <c r="E2753" i="2"/>
  <c r="C2753" i="2"/>
  <c r="B2753" i="2"/>
  <c r="F2752" i="2"/>
  <c r="E2752" i="2"/>
  <c r="C2752" i="2"/>
  <c r="B2752" i="2"/>
  <c r="F2751" i="2"/>
  <c r="E2751" i="2"/>
  <c r="C2751" i="2"/>
  <c r="B2751" i="2"/>
  <c r="F2750" i="2"/>
  <c r="E2750" i="2"/>
  <c r="C2750" i="2"/>
  <c r="B2750" i="2"/>
  <c r="F2749" i="2"/>
  <c r="E2749" i="2"/>
  <c r="C2749" i="2"/>
  <c r="B2749" i="2"/>
  <c r="F2748" i="2"/>
  <c r="E2748" i="2"/>
  <c r="C2748" i="2"/>
  <c r="B2748" i="2"/>
  <c r="F2747" i="2"/>
  <c r="E2747" i="2"/>
  <c r="C2747" i="2"/>
  <c r="B2747" i="2"/>
  <c r="F2746" i="2"/>
  <c r="E2746" i="2"/>
  <c r="C2746" i="2"/>
  <c r="B2746" i="2"/>
  <c r="F2745" i="2"/>
  <c r="E2745" i="2"/>
  <c r="C2745" i="2"/>
  <c r="B2745" i="2"/>
  <c r="F2744" i="2"/>
  <c r="E2744" i="2"/>
  <c r="C2744" i="2"/>
  <c r="B2744" i="2"/>
  <c r="F2743" i="2"/>
  <c r="E2743" i="2"/>
  <c r="C2743" i="2"/>
  <c r="B2743" i="2"/>
  <c r="F2742" i="2"/>
  <c r="E2742" i="2"/>
  <c r="C2742" i="2"/>
  <c r="B2742" i="2"/>
  <c r="F2741" i="2"/>
  <c r="E2741" i="2"/>
  <c r="C2741" i="2"/>
  <c r="B2741" i="2"/>
  <c r="F2740" i="2"/>
  <c r="E2740" i="2"/>
  <c r="C2740" i="2"/>
  <c r="B2740" i="2"/>
  <c r="F2739" i="2"/>
  <c r="E2739" i="2"/>
  <c r="C2739" i="2"/>
  <c r="B2739" i="2"/>
  <c r="F2738" i="2"/>
  <c r="E2738" i="2"/>
  <c r="C2738" i="2"/>
  <c r="B2738" i="2"/>
  <c r="F2737" i="2"/>
  <c r="E2737" i="2"/>
  <c r="C2737" i="2"/>
  <c r="B2737" i="2"/>
  <c r="F2736" i="2"/>
  <c r="E2736" i="2"/>
  <c r="C2736" i="2"/>
  <c r="B2736" i="2"/>
  <c r="F2735" i="2"/>
  <c r="E2735" i="2"/>
  <c r="C2735" i="2"/>
  <c r="B2735" i="2"/>
  <c r="F2734" i="2"/>
  <c r="E2734" i="2"/>
  <c r="C2734" i="2"/>
  <c r="B2734" i="2"/>
  <c r="F2733" i="2"/>
  <c r="E2733" i="2"/>
  <c r="C2733" i="2"/>
  <c r="B2733" i="2"/>
  <c r="F2732" i="2"/>
  <c r="E2732" i="2"/>
  <c r="C2732" i="2"/>
  <c r="B2732" i="2"/>
  <c r="F2731" i="2"/>
  <c r="E2731" i="2"/>
  <c r="C2731" i="2"/>
  <c r="B2731" i="2"/>
  <c r="F2730" i="2"/>
  <c r="E2730" i="2"/>
  <c r="C2730" i="2"/>
  <c r="B2730" i="2"/>
  <c r="F2729" i="2"/>
  <c r="E2729" i="2"/>
  <c r="C2729" i="2"/>
  <c r="B2729" i="2"/>
  <c r="F2728" i="2"/>
  <c r="E2728" i="2"/>
  <c r="C2728" i="2"/>
  <c r="B2728" i="2"/>
  <c r="F2727" i="2"/>
  <c r="E2727" i="2"/>
  <c r="C2727" i="2"/>
  <c r="B2727" i="2"/>
  <c r="F2726" i="2"/>
  <c r="E2726" i="2"/>
  <c r="C2726" i="2"/>
  <c r="B2726" i="2"/>
  <c r="F2725" i="2"/>
  <c r="E2725" i="2"/>
  <c r="C2725" i="2"/>
  <c r="B2725" i="2"/>
  <c r="F2724" i="2"/>
  <c r="E2724" i="2"/>
  <c r="C2724" i="2"/>
  <c r="B2724" i="2"/>
  <c r="F2723" i="2"/>
  <c r="E2723" i="2"/>
  <c r="C2723" i="2"/>
  <c r="B2723" i="2"/>
  <c r="F2722" i="2"/>
  <c r="E2722" i="2"/>
  <c r="C2722" i="2"/>
  <c r="B2722" i="2"/>
  <c r="F2721" i="2"/>
  <c r="E2721" i="2"/>
  <c r="C2721" i="2"/>
  <c r="B2721" i="2"/>
  <c r="F2720" i="2"/>
  <c r="E2720" i="2"/>
  <c r="C2720" i="2"/>
  <c r="B2720" i="2"/>
  <c r="F2719" i="2"/>
  <c r="E2719" i="2"/>
  <c r="C2719" i="2"/>
  <c r="B2719" i="2"/>
  <c r="F2718" i="2"/>
  <c r="E2718" i="2"/>
  <c r="C2718" i="2"/>
  <c r="B2718" i="2"/>
  <c r="F2717" i="2"/>
  <c r="E2717" i="2"/>
  <c r="C2717" i="2"/>
  <c r="B2717" i="2"/>
  <c r="F2716" i="2"/>
  <c r="E2716" i="2"/>
  <c r="C2716" i="2"/>
  <c r="B2716" i="2"/>
  <c r="F2715" i="2"/>
  <c r="E2715" i="2"/>
  <c r="C2715" i="2"/>
  <c r="B2715" i="2"/>
  <c r="F2714" i="2"/>
  <c r="E2714" i="2"/>
  <c r="C2714" i="2"/>
  <c r="B2714" i="2"/>
  <c r="F2713" i="2"/>
  <c r="E2713" i="2"/>
  <c r="C2713" i="2"/>
  <c r="B2713" i="2"/>
  <c r="F2712" i="2"/>
  <c r="E2712" i="2"/>
  <c r="C2712" i="2"/>
  <c r="B2712" i="2"/>
  <c r="F2711" i="2"/>
  <c r="E2711" i="2"/>
  <c r="C2711" i="2"/>
  <c r="B2711" i="2"/>
  <c r="F2710" i="2"/>
  <c r="E2710" i="2"/>
  <c r="C2710" i="2"/>
  <c r="B2710" i="2"/>
  <c r="F2709" i="2"/>
  <c r="E2709" i="2"/>
  <c r="C2709" i="2"/>
  <c r="B2709" i="2"/>
  <c r="F2708" i="2"/>
  <c r="E2708" i="2"/>
  <c r="C2708" i="2"/>
  <c r="B2708" i="2"/>
  <c r="F2707" i="2"/>
  <c r="E2707" i="2"/>
  <c r="C2707" i="2"/>
  <c r="B2707" i="2"/>
  <c r="F2706" i="2"/>
  <c r="E2706" i="2"/>
  <c r="C2706" i="2"/>
  <c r="B2706" i="2"/>
  <c r="F2705" i="2"/>
  <c r="E2705" i="2"/>
  <c r="C2705" i="2"/>
  <c r="B2705" i="2"/>
  <c r="F2704" i="2"/>
  <c r="E2704" i="2"/>
  <c r="C2704" i="2"/>
  <c r="B2704" i="2"/>
  <c r="F2703" i="2"/>
  <c r="E2703" i="2"/>
  <c r="C2703" i="2"/>
  <c r="B2703" i="2"/>
  <c r="F2702" i="2"/>
  <c r="E2702" i="2"/>
  <c r="C2702" i="2"/>
  <c r="B2702" i="2"/>
  <c r="F2701" i="2"/>
  <c r="E2701" i="2"/>
  <c r="C2701" i="2"/>
  <c r="B2701" i="2"/>
  <c r="F2700" i="2"/>
  <c r="E2700" i="2"/>
  <c r="C2700" i="2"/>
  <c r="B2700" i="2"/>
  <c r="F2699" i="2"/>
  <c r="E2699" i="2"/>
  <c r="C2699" i="2"/>
  <c r="B2699" i="2"/>
  <c r="F2698" i="2"/>
  <c r="E2698" i="2"/>
  <c r="C2698" i="2"/>
  <c r="B2698" i="2"/>
  <c r="F2697" i="2"/>
  <c r="E2697" i="2"/>
  <c r="C2697" i="2"/>
  <c r="B2697" i="2"/>
  <c r="F2696" i="2"/>
  <c r="E2696" i="2"/>
  <c r="C2696" i="2"/>
  <c r="B2696" i="2"/>
  <c r="F2695" i="2"/>
  <c r="E2695" i="2"/>
  <c r="C2695" i="2"/>
  <c r="B2695" i="2"/>
  <c r="F2694" i="2"/>
  <c r="E2694" i="2"/>
  <c r="C2694" i="2"/>
  <c r="B2694" i="2"/>
  <c r="F2693" i="2"/>
  <c r="E2693" i="2"/>
  <c r="C2693" i="2"/>
  <c r="B2693" i="2"/>
  <c r="F2692" i="2"/>
  <c r="E2692" i="2"/>
  <c r="C2692" i="2"/>
  <c r="B2692" i="2"/>
  <c r="F2691" i="2"/>
  <c r="E2691" i="2"/>
  <c r="C2691" i="2"/>
  <c r="B2691" i="2"/>
  <c r="F2690" i="2"/>
  <c r="E2690" i="2"/>
  <c r="C2690" i="2"/>
  <c r="B2690" i="2"/>
  <c r="F2689" i="2"/>
  <c r="E2689" i="2"/>
  <c r="C2689" i="2"/>
  <c r="B2689" i="2"/>
  <c r="F2688" i="2"/>
  <c r="E2688" i="2"/>
  <c r="C2688" i="2"/>
  <c r="B2688" i="2"/>
  <c r="F2687" i="2"/>
  <c r="E2687" i="2"/>
  <c r="C2687" i="2"/>
  <c r="B2687" i="2"/>
  <c r="F2686" i="2"/>
  <c r="E2686" i="2"/>
  <c r="C2686" i="2"/>
  <c r="B2686" i="2"/>
  <c r="F2685" i="2"/>
  <c r="E2685" i="2"/>
  <c r="C2685" i="2"/>
  <c r="B2685" i="2"/>
  <c r="F2684" i="2"/>
  <c r="E2684" i="2"/>
  <c r="C2684" i="2"/>
  <c r="B2684" i="2"/>
  <c r="F2683" i="2"/>
  <c r="E2683" i="2"/>
  <c r="C2683" i="2"/>
  <c r="B2683" i="2"/>
  <c r="F2682" i="2"/>
  <c r="E2682" i="2"/>
  <c r="C2682" i="2"/>
  <c r="B2682" i="2"/>
  <c r="F2681" i="2"/>
  <c r="E2681" i="2"/>
  <c r="C2681" i="2"/>
  <c r="B2681" i="2"/>
  <c r="F2680" i="2"/>
  <c r="E2680" i="2"/>
  <c r="C2680" i="2"/>
  <c r="B2680" i="2"/>
  <c r="F2679" i="2"/>
  <c r="E2679" i="2"/>
  <c r="C2679" i="2"/>
  <c r="B2679" i="2"/>
  <c r="F2678" i="2"/>
  <c r="E2678" i="2"/>
  <c r="C2678" i="2"/>
  <c r="B2678" i="2"/>
  <c r="F2677" i="2"/>
  <c r="E2677" i="2"/>
  <c r="C2677" i="2"/>
  <c r="B2677" i="2"/>
  <c r="F2676" i="2"/>
  <c r="E2676" i="2"/>
  <c r="C2676" i="2"/>
  <c r="B2676" i="2"/>
  <c r="F2675" i="2"/>
  <c r="E2675" i="2"/>
  <c r="C2675" i="2"/>
  <c r="B2675" i="2"/>
  <c r="F2674" i="2"/>
  <c r="E2674" i="2"/>
  <c r="C2674" i="2"/>
  <c r="B2674" i="2"/>
  <c r="F2673" i="2"/>
  <c r="E2673" i="2"/>
  <c r="C2673" i="2"/>
  <c r="B2673" i="2"/>
  <c r="F2672" i="2"/>
  <c r="E2672" i="2"/>
  <c r="C2672" i="2"/>
  <c r="B2672" i="2"/>
  <c r="F2671" i="2"/>
  <c r="E2671" i="2"/>
  <c r="C2671" i="2"/>
  <c r="B2671" i="2"/>
  <c r="F2670" i="2"/>
  <c r="E2670" i="2"/>
  <c r="C2670" i="2"/>
  <c r="B2670" i="2"/>
  <c r="F2669" i="2"/>
  <c r="E2669" i="2"/>
  <c r="C2669" i="2"/>
  <c r="B2669" i="2"/>
  <c r="F2668" i="2"/>
  <c r="E2668" i="2"/>
  <c r="C2668" i="2"/>
  <c r="B2668" i="2"/>
  <c r="F2667" i="2"/>
  <c r="E2667" i="2"/>
  <c r="C2667" i="2"/>
  <c r="B2667" i="2"/>
  <c r="F2666" i="2"/>
  <c r="E2666" i="2"/>
  <c r="C2666" i="2"/>
  <c r="B2666" i="2"/>
  <c r="F2665" i="2"/>
  <c r="E2665" i="2"/>
  <c r="C2665" i="2"/>
  <c r="B2665" i="2"/>
  <c r="F2664" i="2"/>
  <c r="E2664" i="2"/>
  <c r="C2664" i="2"/>
  <c r="B2664" i="2"/>
  <c r="F2663" i="2"/>
  <c r="E2663" i="2"/>
  <c r="C2663" i="2"/>
  <c r="B2663" i="2"/>
  <c r="F2662" i="2"/>
  <c r="E2662" i="2"/>
  <c r="C2662" i="2"/>
  <c r="B2662" i="2"/>
  <c r="F2661" i="2"/>
  <c r="E2661" i="2"/>
  <c r="C2661" i="2"/>
  <c r="B2661" i="2"/>
  <c r="F2660" i="2"/>
  <c r="E2660" i="2"/>
  <c r="C2660" i="2"/>
  <c r="B2660" i="2"/>
  <c r="F2659" i="2"/>
  <c r="E2659" i="2"/>
  <c r="C2659" i="2"/>
  <c r="B2659" i="2"/>
  <c r="F2658" i="2"/>
  <c r="E2658" i="2"/>
  <c r="C2658" i="2"/>
  <c r="B2658" i="2"/>
  <c r="F2657" i="2"/>
  <c r="E2657" i="2"/>
  <c r="C2657" i="2"/>
  <c r="B2657" i="2"/>
  <c r="F2656" i="2"/>
  <c r="E2656" i="2"/>
  <c r="C2656" i="2"/>
  <c r="B2656" i="2"/>
  <c r="F2655" i="2"/>
  <c r="E2655" i="2"/>
  <c r="C2655" i="2"/>
  <c r="B2655" i="2"/>
  <c r="F2654" i="2"/>
  <c r="E2654" i="2"/>
  <c r="C2654" i="2"/>
  <c r="B2654" i="2"/>
  <c r="F2653" i="2"/>
  <c r="E2653" i="2"/>
  <c r="C2653" i="2"/>
  <c r="B2653" i="2"/>
  <c r="F2652" i="2"/>
  <c r="E2652" i="2"/>
  <c r="C2652" i="2"/>
  <c r="B2652" i="2"/>
  <c r="F2651" i="2"/>
  <c r="E2651" i="2"/>
  <c r="C2651" i="2"/>
  <c r="B2651" i="2"/>
  <c r="F2650" i="2"/>
  <c r="E2650" i="2"/>
  <c r="C2650" i="2"/>
  <c r="B2650" i="2"/>
  <c r="F2649" i="2"/>
  <c r="E2649" i="2"/>
  <c r="C2649" i="2"/>
  <c r="B2649" i="2"/>
  <c r="F2648" i="2"/>
  <c r="E2648" i="2"/>
  <c r="C2648" i="2"/>
  <c r="B2648" i="2"/>
  <c r="F2647" i="2"/>
  <c r="E2647" i="2"/>
  <c r="C2647" i="2"/>
  <c r="B2647" i="2"/>
  <c r="F2646" i="2"/>
  <c r="E2646" i="2"/>
  <c r="C2646" i="2"/>
  <c r="B2646" i="2"/>
  <c r="F2645" i="2"/>
  <c r="E2645" i="2"/>
  <c r="C2645" i="2"/>
  <c r="B2645" i="2"/>
  <c r="F2644" i="2"/>
  <c r="E2644" i="2"/>
  <c r="C2644" i="2"/>
  <c r="B2644" i="2"/>
  <c r="F2643" i="2"/>
  <c r="E2643" i="2"/>
  <c r="C2643" i="2"/>
  <c r="B2643" i="2"/>
  <c r="F2642" i="2"/>
  <c r="E2642" i="2"/>
  <c r="C2642" i="2"/>
  <c r="B2642" i="2"/>
  <c r="F2641" i="2"/>
  <c r="E2641" i="2"/>
  <c r="C2641" i="2"/>
  <c r="B2641" i="2"/>
  <c r="F2640" i="2"/>
  <c r="E2640" i="2"/>
  <c r="C2640" i="2"/>
  <c r="B2640" i="2"/>
  <c r="F2639" i="2"/>
  <c r="E2639" i="2"/>
  <c r="C2639" i="2"/>
  <c r="B2639" i="2"/>
  <c r="F2638" i="2"/>
  <c r="E2638" i="2"/>
  <c r="C2638" i="2"/>
  <c r="B2638" i="2"/>
  <c r="F2637" i="2"/>
  <c r="E2637" i="2"/>
  <c r="C2637" i="2"/>
  <c r="B2637" i="2"/>
  <c r="F2636" i="2"/>
  <c r="E2636" i="2"/>
  <c r="C2636" i="2"/>
  <c r="B2636" i="2"/>
  <c r="F2635" i="2"/>
  <c r="E2635" i="2"/>
  <c r="C2635" i="2"/>
  <c r="B2635" i="2"/>
  <c r="F2634" i="2"/>
  <c r="E2634" i="2"/>
  <c r="C2634" i="2"/>
  <c r="B2634" i="2"/>
  <c r="F2633" i="2"/>
  <c r="E2633" i="2"/>
  <c r="C2633" i="2"/>
  <c r="B2633" i="2"/>
  <c r="F2632" i="2"/>
  <c r="E2632" i="2"/>
  <c r="C2632" i="2"/>
  <c r="B2632" i="2"/>
  <c r="F2631" i="2"/>
  <c r="E2631" i="2"/>
  <c r="C2631" i="2"/>
  <c r="B2631" i="2"/>
  <c r="F2630" i="2"/>
  <c r="E2630" i="2"/>
  <c r="C2630" i="2"/>
  <c r="B2630" i="2"/>
  <c r="F2629" i="2"/>
  <c r="E2629" i="2"/>
  <c r="C2629" i="2"/>
  <c r="B2629" i="2"/>
  <c r="F2628" i="2"/>
  <c r="E2628" i="2"/>
  <c r="C2628" i="2"/>
  <c r="B2628" i="2"/>
  <c r="F2627" i="2"/>
  <c r="E2627" i="2"/>
  <c r="C2627" i="2"/>
  <c r="B2627" i="2"/>
  <c r="F2626" i="2"/>
  <c r="E2626" i="2"/>
  <c r="C2626" i="2"/>
  <c r="B2626" i="2"/>
  <c r="F2625" i="2"/>
  <c r="E2625" i="2"/>
  <c r="C2625" i="2"/>
  <c r="B2625" i="2"/>
  <c r="F2624" i="2"/>
  <c r="E2624" i="2"/>
  <c r="C2624" i="2"/>
  <c r="B2624" i="2"/>
  <c r="F2623" i="2"/>
  <c r="E2623" i="2"/>
  <c r="C2623" i="2"/>
  <c r="B2623" i="2"/>
  <c r="F2622" i="2"/>
  <c r="E2622" i="2"/>
  <c r="C2622" i="2"/>
  <c r="B2622" i="2"/>
  <c r="F2621" i="2"/>
  <c r="E2621" i="2"/>
  <c r="C2621" i="2"/>
  <c r="B2621" i="2"/>
  <c r="F2620" i="2"/>
  <c r="E2620" i="2"/>
  <c r="C2620" i="2"/>
  <c r="B2620" i="2"/>
  <c r="F2619" i="2"/>
  <c r="E2619" i="2"/>
  <c r="C2619" i="2"/>
  <c r="B2619" i="2"/>
  <c r="F2618" i="2"/>
  <c r="E2618" i="2"/>
  <c r="C2618" i="2"/>
  <c r="B2618" i="2"/>
  <c r="F2617" i="2"/>
  <c r="E2617" i="2"/>
  <c r="C2617" i="2"/>
  <c r="B2617" i="2"/>
  <c r="F2616" i="2"/>
  <c r="E2616" i="2"/>
  <c r="C2616" i="2"/>
  <c r="B2616" i="2"/>
  <c r="F2615" i="2"/>
  <c r="E2615" i="2"/>
  <c r="C2615" i="2"/>
  <c r="B2615" i="2"/>
  <c r="F2614" i="2"/>
  <c r="E2614" i="2"/>
  <c r="C2614" i="2"/>
  <c r="B2614" i="2"/>
  <c r="F2613" i="2"/>
  <c r="E2613" i="2"/>
  <c r="C2613" i="2"/>
  <c r="B2613" i="2"/>
  <c r="F2612" i="2"/>
  <c r="E2612" i="2"/>
  <c r="C2612" i="2"/>
  <c r="B2612" i="2"/>
  <c r="F2611" i="2"/>
  <c r="E2611" i="2"/>
  <c r="C2611" i="2"/>
  <c r="B2611" i="2"/>
  <c r="F2610" i="2"/>
  <c r="E2610" i="2"/>
  <c r="C2610" i="2"/>
  <c r="B2610" i="2"/>
  <c r="F2609" i="2"/>
  <c r="E2609" i="2"/>
  <c r="C2609" i="2"/>
  <c r="B2609" i="2"/>
  <c r="F2608" i="2"/>
  <c r="E2608" i="2"/>
  <c r="C2608" i="2"/>
  <c r="B2608" i="2"/>
  <c r="F2607" i="2"/>
  <c r="E2607" i="2"/>
  <c r="C2607" i="2"/>
  <c r="B2607" i="2"/>
  <c r="F2606" i="2"/>
  <c r="E2606" i="2"/>
  <c r="C2606" i="2"/>
  <c r="B2606" i="2"/>
  <c r="F2605" i="2"/>
  <c r="E2605" i="2"/>
  <c r="C2605" i="2"/>
  <c r="B2605" i="2"/>
  <c r="F2604" i="2"/>
  <c r="E2604" i="2"/>
  <c r="C2604" i="2"/>
  <c r="B2604" i="2"/>
  <c r="F2603" i="2"/>
  <c r="E2603" i="2"/>
  <c r="C2603" i="2"/>
  <c r="B2603" i="2"/>
  <c r="F2602" i="2"/>
  <c r="E2602" i="2"/>
  <c r="C2602" i="2"/>
  <c r="B2602" i="2"/>
  <c r="F2601" i="2"/>
  <c r="E2601" i="2"/>
  <c r="C2601" i="2"/>
  <c r="B2601" i="2"/>
  <c r="F2600" i="2"/>
  <c r="E2600" i="2"/>
  <c r="C2600" i="2"/>
  <c r="B2600" i="2"/>
  <c r="F2599" i="2"/>
  <c r="E2599" i="2"/>
  <c r="C2599" i="2"/>
  <c r="B2599" i="2"/>
  <c r="F2598" i="2"/>
  <c r="E2598" i="2"/>
  <c r="C2598" i="2"/>
  <c r="B2598" i="2"/>
  <c r="F2597" i="2"/>
  <c r="E2597" i="2"/>
  <c r="C2597" i="2"/>
  <c r="B2597" i="2"/>
  <c r="F2596" i="2"/>
  <c r="E2596" i="2"/>
  <c r="C2596" i="2"/>
  <c r="B2596" i="2"/>
  <c r="F2595" i="2"/>
  <c r="E2595" i="2"/>
  <c r="C2595" i="2"/>
  <c r="B2595" i="2"/>
  <c r="F2594" i="2"/>
  <c r="E2594" i="2"/>
  <c r="C2594" i="2"/>
  <c r="B2594" i="2"/>
  <c r="F2593" i="2"/>
  <c r="E2593" i="2"/>
  <c r="C2593" i="2"/>
  <c r="B2593" i="2"/>
  <c r="F2592" i="2"/>
  <c r="E2592" i="2"/>
  <c r="C2592" i="2"/>
  <c r="B2592" i="2"/>
  <c r="F2591" i="2"/>
  <c r="E2591" i="2"/>
  <c r="C2591" i="2"/>
  <c r="B2591" i="2"/>
  <c r="F2590" i="2"/>
  <c r="E2590" i="2"/>
  <c r="C2590" i="2"/>
  <c r="B2590" i="2"/>
  <c r="F2589" i="2"/>
  <c r="E2589" i="2"/>
  <c r="C2589" i="2"/>
  <c r="B2589" i="2"/>
  <c r="F2588" i="2"/>
  <c r="E2588" i="2"/>
  <c r="C2588" i="2"/>
  <c r="B2588" i="2"/>
  <c r="F2587" i="2"/>
  <c r="E2587" i="2"/>
  <c r="C2587" i="2"/>
  <c r="B2587" i="2"/>
  <c r="F2586" i="2"/>
  <c r="E2586" i="2"/>
  <c r="C2586" i="2"/>
  <c r="B2586" i="2"/>
  <c r="F2585" i="2"/>
  <c r="E2585" i="2"/>
  <c r="C2585" i="2"/>
  <c r="B2585" i="2"/>
  <c r="F2584" i="2"/>
  <c r="E2584" i="2"/>
  <c r="C2584" i="2"/>
  <c r="B2584" i="2"/>
  <c r="F2583" i="2"/>
  <c r="E2583" i="2"/>
  <c r="C2583" i="2"/>
  <c r="B2583" i="2"/>
  <c r="F2582" i="2"/>
  <c r="E2582" i="2"/>
  <c r="C2582" i="2"/>
  <c r="B2582" i="2"/>
  <c r="F2581" i="2"/>
  <c r="E2581" i="2"/>
  <c r="C2581" i="2"/>
  <c r="B2581" i="2"/>
  <c r="F2580" i="2"/>
  <c r="E2580" i="2"/>
  <c r="C2580" i="2"/>
  <c r="B2580" i="2"/>
  <c r="F2579" i="2"/>
  <c r="E2579" i="2"/>
  <c r="C2579" i="2"/>
  <c r="B2579" i="2"/>
  <c r="F2578" i="2"/>
  <c r="E2578" i="2"/>
  <c r="C2578" i="2"/>
  <c r="B2578" i="2"/>
  <c r="F2577" i="2"/>
  <c r="E2577" i="2"/>
  <c r="C2577" i="2"/>
  <c r="B2577" i="2"/>
  <c r="F2576" i="2"/>
  <c r="E2576" i="2"/>
  <c r="C2576" i="2"/>
  <c r="B2576" i="2"/>
  <c r="F2575" i="2"/>
  <c r="E2575" i="2"/>
  <c r="C2575" i="2"/>
  <c r="B2575" i="2"/>
  <c r="F2574" i="2"/>
  <c r="E2574" i="2"/>
  <c r="C2574" i="2"/>
  <c r="B2574" i="2"/>
  <c r="F2573" i="2"/>
  <c r="E2573" i="2"/>
  <c r="C2573" i="2"/>
  <c r="B2573" i="2"/>
  <c r="F2572" i="2"/>
  <c r="E2572" i="2"/>
  <c r="C2572" i="2"/>
  <c r="B2572" i="2"/>
  <c r="F2571" i="2"/>
  <c r="E2571" i="2"/>
  <c r="C2571" i="2"/>
  <c r="B2571" i="2"/>
  <c r="F2570" i="2"/>
  <c r="E2570" i="2"/>
  <c r="C2570" i="2"/>
  <c r="B2570" i="2"/>
  <c r="F2569" i="2"/>
  <c r="E2569" i="2"/>
  <c r="C2569" i="2"/>
  <c r="B2569" i="2"/>
  <c r="F2568" i="2"/>
  <c r="E2568" i="2"/>
  <c r="C2568" i="2"/>
  <c r="B2568" i="2"/>
  <c r="F2567" i="2"/>
  <c r="E2567" i="2"/>
  <c r="C2567" i="2"/>
  <c r="B2567" i="2"/>
  <c r="F2566" i="2"/>
  <c r="E2566" i="2"/>
  <c r="C2566" i="2"/>
  <c r="B2566" i="2"/>
  <c r="F2565" i="2"/>
  <c r="E2565" i="2"/>
  <c r="C2565" i="2"/>
  <c r="B2565" i="2"/>
  <c r="F2564" i="2"/>
  <c r="E2564" i="2"/>
  <c r="C2564" i="2"/>
  <c r="B2564" i="2"/>
  <c r="F2563" i="2"/>
  <c r="E2563" i="2"/>
  <c r="C2563" i="2"/>
  <c r="B2563" i="2"/>
  <c r="F2562" i="2"/>
  <c r="E2562" i="2"/>
  <c r="C2562" i="2"/>
  <c r="B2562" i="2"/>
  <c r="F2561" i="2"/>
  <c r="E2561" i="2"/>
  <c r="C2561" i="2"/>
  <c r="B2561" i="2"/>
  <c r="F2560" i="2"/>
  <c r="E2560" i="2"/>
  <c r="C2560" i="2"/>
  <c r="B2560" i="2"/>
  <c r="F2559" i="2"/>
  <c r="E2559" i="2"/>
  <c r="C2559" i="2"/>
  <c r="B2559" i="2"/>
  <c r="F2558" i="2"/>
  <c r="E2558" i="2"/>
  <c r="C2558" i="2"/>
  <c r="B2558" i="2"/>
  <c r="F2557" i="2"/>
  <c r="E2557" i="2"/>
  <c r="C2557" i="2"/>
  <c r="B2557" i="2"/>
  <c r="F2556" i="2"/>
  <c r="E2556" i="2"/>
  <c r="C2556" i="2"/>
  <c r="B2556" i="2"/>
  <c r="F2555" i="2"/>
  <c r="E2555" i="2"/>
  <c r="C2555" i="2"/>
  <c r="B2555" i="2"/>
  <c r="F2554" i="2"/>
  <c r="E2554" i="2"/>
  <c r="C2554" i="2"/>
  <c r="B2554" i="2"/>
  <c r="F2553" i="2"/>
  <c r="E2553" i="2"/>
  <c r="C2553" i="2"/>
  <c r="B2553" i="2"/>
  <c r="F2552" i="2"/>
  <c r="E2552" i="2"/>
  <c r="C2552" i="2"/>
  <c r="B2552" i="2"/>
  <c r="F2551" i="2"/>
  <c r="E2551" i="2"/>
  <c r="C2551" i="2"/>
  <c r="B2551" i="2"/>
  <c r="F2550" i="2"/>
  <c r="E2550" i="2"/>
  <c r="C2550" i="2"/>
  <c r="B2550" i="2"/>
  <c r="F2549" i="2"/>
  <c r="E2549" i="2"/>
  <c r="C2549" i="2"/>
  <c r="B2549" i="2"/>
  <c r="F2548" i="2"/>
  <c r="E2548" i="2"/>
  <c r="C2548" i="2"/>
  <c r="B2548" i="2"/>
  <c r="F2547" i="2"/>
  <c r="E2547" i="2"/>
  <c r="C2547" i="2"/>
  <c r="B2547" i="2"/>
  <c r="F2546" i="2"/>
  <c r="E2546" i="2"/>
  <c r="C2546" i="2"/>
  <c r="B2546" i="2"/>
  <c r="F2545" i="2"/>
  <c r="E2545" i="2"/>
  <c r="C2545" i="2"/>
  <c r="B2545" i="2"/>
  <c r="F2544" i="2"/>
  <c r="E2544" i="2"/>
  <c r="C2544" i="2"/>
  <c r="B2544" i="2"/>
  <c r="F2543" i="2"/>
  <c r="E2543" i="2"/>
  <c r="C2543" i="2"/>
  <c r="B2543" i="2"/>
  <c r="F2542" i="2"/>
  <c r="E2542" i="2"/>
  <c r="C2542" i="2"/>
  <c r="B2542" i="2"/>
  <c r="F2541" i="2"/>
  <c r="E2541" i="2"/>
  <c r="C2541" i="2"/>
  <c r="B2541" i="2"/>
  <c r="F2540" i="2"/>
  <c r="E2540" i="2"/>
  <c r="C2540" i="2"/>
  <c r="B2540" i="2"/>
  <c r="F2539" i="2"/>
  <c r="E2539" i="2"/>
  <c r="C2539" i="2"/>
  <c r="B2539" i="2"/>
  <c r="F2538" i="2"/>
  <c r="E2538" i="2"/>
  <c r="C2538" i="2"/>
  <c r="B2538" i="2"/>
  <c r="F2537" i="2"/>
  <c r="E2537" i="2"/>
  <c r="C2537" i="2"/>
  <c r="B2537" i="2"/>
  <c r="F2536" i="2"/>
  <c r="E2536" i="2"/>
  <c r="C2536" i="2"/>
  <c r="B2536" i="2"/>
  <c r="F2535" i="2"/>
  <c r="E2535" i="2"/>
  <c r="C2535" i="2"/>
  <c r="B2535" i="2"/>
  <c r="F2534" i="2"/>
  <c r="E2534" i="2"/>
  <c r="C2534" i="2"/>
  <c r="B2534" i="2"/>
  <c r="F2533" i="2"/>
  <c r="E2533" i="2"/>
  <c r="C2533" i="2"/>
  <c r="B2533" i="2"/>
  <c r="F2532" i="2"/>
  <c r="E2532" i="2"/>
  <c r="C2532" i="2"/>
  <c r="B2532" i="2"/>
  <c r="F2531" i="2"/>
  <c r="E2531" i="2"/>
  <c r="C2531" i="2"/>
  <c r="B2531" i="2"/>
  <c r="F2530" i="2"/>
  <c r="E2530" i="2"/>
  <c r="C2530" i="2"/>
  <c r="B2530" i="2"/>
  <c r="F2529" i="2"/>
  <c r="E2529" i="2"/>
  <c r="C2529" i="2"/>
  <c r="B2529" i="2"/>
  <c r="F2528" i="2"/>
  <c r="E2528" i="2"/>
  <c r="C2528" i="2"/>
  <c r="B2528" i="2"/>
  <c r="F2527" i="2"/>
  <c r="E2527" i="2"/>
  <c r="C2527" i="2"/>
  <c r="B2527" i="2"/>
  <c r="F2526" i="2"/>
  <c r="E2526" i="2"/>
  <c r="C2526" i="2"/>
  <c r="B2526" i="2"/>
  <c r="F2525" i="2"/>
  <c r="E2525" i="2"/>
  <c r="C2525" i="2"/>
  <c r="B2525" i="2"/>
  <c r="F2524" i="2"/>
  <c r="E2524" i="2"/>
  <c r="C2524" i="2"/>
  <c r="B2524" i="2"/>
  <c r="F2523" i="2"/>
  <c r="E2523" i="2"/>
  <c r="C2523" i="2"/>
  <c r="B2523" i="2"/>
  <c r="F2522" i="2"/>
  <c r="E2522" i="2"/>
  <c r="C2522" i="2"/>
  <c r="B2522" i="2"/>
  <c r="F2521" i="2"/>
  <c r="E2521" i="2"/>
  <c r="C2521" i="2"/>
  <c r="B2521" i="2"/>
  <c r="F2520" i="2"/>
  <c r="E2520" i="2"/>
  <c r="C2520" i="2"/>
  <c r="B2520" i="2"/>
  <c r="F2519" i="2"/>
  <c r="E2519" i="2"/>
  <c r="C2519" i="2"/>
  <c r="B2519" i="2"/>
  <c r="F2518" i="2"/>
  <c r="E2518" i="2"/>
  <c r="C2518" i="2"/>
  <c r="B2518" i="2"/>
  <c r="F2517" i="2"/>
  <c r="E2517" i="2"/>
  <c r="C2517" i="2"/>
  <c r="B2517" i="2"/>
  <c r="F2516" i="2"/>
  <c r="E2516" i="2"/>
  <c r="C2516" i="2"/>
  <c r="B2516" i="2"/>
  <c r="F2515" i="2"/>
  <c r="E2515" i="2"/>
  <c r="C2515" i="2"/>
  <c r="B2515" i="2"/>
  <c r="F2514" i="2"/>
  <c r="E2514" i="2"/>
  <c r="C2514" i="2"/>
  <c r="B2514" i="2"/>
  <c r="F2513" i="2"/>
  <c r="E2513" i="2"/>
  <c r="C2513" i="2"/>
  <c r="B2513" i="2"/>
  <c r="F2512" i="2"/>
  <c r="E2512" i="2"/>
  <c r="C2512" i="2"/>
  <c r="B2512" i="2"/>
  <c r="F2511" i="2"/>
  <c r="E2511" i="2"/>
  <c r="C2511" i="2"/>
  <c r="B2511" i="2"/>
  <c r="F2510" i="2"/>
  <c r="E2510" i="2"/>
  <c r="C2510" i="2"/>
  <c r="B2510" i="2"/>
  <c r="F2509" i="2"/>
  <c r="E2509" i="2"/>
  <c r="C2509" i="2"/>
  <c r="B2509" i="2"/>
  <c r="F2508" i="2"/>
  <c r="E2508" i="2"/>
  <c r="C2508" i="2"/>
  <c r="B2508" i="2"/>
  <c r="F2507" i="2"/>
  <c r="E2507" i="2"/>
  <c r="C2507" i="2"/>
  <c r="B2507" i="2"/>
  <c r="F2506" i="2"/>
  <c r="E2506" i="2"/>
  <c r="C2506" i="2"/>
  <c r="B2506" i="2"/>
  <c r="F2505" i="2"/>
  <c r="E2505" i="2"/>
  <c r="C2505" i="2"/>
  <c r="B2505" i="2"/>
  <c r="F2504" i="2"/>
  <c r="E2504" i="2"/>
  <c r="C2504" i="2"/>
  <c r="B2504" i="2"/>
  <c r="F2503" i="2"/>
  <c r="E2503" i="2"/>
  <c r="C2503" i="2"/>
  <c r="B2503" i="2"/>
  <c r="F2502" i="2"/>
  <c r="E2502" i="2"/>
  <c r="C2502" i="2"/>
  <c r="B2502" i="2"/>
  <c r="F2501" i="2"/>
  <c r="E2501" i="2"/>
  <c r="C2501" i="2"/>
  <c r="B2501" i="2"/>
  <c r="F2500" i="2"/>
  <c r="E2500" i="2"/>
  <c r="C2500" i="2"/>
  <c r="B2500" i="2"/>
  <c r="F2499" i="2"/>
  <c r="E2499" i="2"/>
  <c r="C2499" i="2"/>
  <c r="B2499" i="2"/>
  <c r="F2498" i="2"/>
  <c r="E2498" i="2"/>
  <c r="C2498" i="2"/>
  <c r="B2498" i="2"/>
  <c r="F2497" i="2"/>
  <c r="E2497" i="2"/>
  <c r="C2497" i="2"/>
  <c r="B2497" i="2"/>
  <c r="F2496" i="2"/>
  <c r="E2496" i="2"/>
  <c r="C2496" i="2"/>
  <c r="B2496" i="2"/>
  <c r="F2495" i="2"/>
  <c r="E2495" i="2"/>
  <c r="C2495" i="2"/>
  <c r="B2495" i="2"/>
  <c r="F2494" i="2"/>
  <c r="E2494" i="2"/>
  <c r="C2494" i="2"/>
  <c r="B2494" i="2"/>
  <c r="F2493" i="2"/>
  <c r="E2493" i="2"/>
  <c r="C2493" i="2"/>
  <c r="B2493" i="2"/>
  <c r="F2492" i="2"/>
  <c r="E2492" i="2"/>
  <c r="C2492" i="2"/>
  <c r="B2492" i="2"/>
  <c r="F2491" i="2"/>
  <c r="E2491" i="2"/>
  <c r="C2491" i="2"/>
  <c r="B2491" i="2"/>
  <c r="F2490" i="2"/>
  <c r="E2490" i="2"/>
  <c r="C2490" i="2"/>
  <c r="B2490" i="2"/>
  <c r="F2489" i="2"/>
  <c r="E2489" i="2"/>
  <c r="C2489" i="2"/>
  <c r="B2489" i="2"/>
  <c r="F2488" i="2"/>
  <c r="E2488" i="2"/>
  <c r="C2488" i="2"/>
  <c r="B2488" i="2"/>
  <c r="F2487" i="2"/>
  <c r="E2487" i="2"/>
  <c r="C2487" i="2"/>
  <c r="B2487" i="2"/>
  <c r="F2486" i="2"/>
  <c r="E2486" i="2"/>
  <c r="C2486" i="2"/>
  <c r="B2486" i="2"/>
  <c r="F2485" i="2"/>
  <c r="E2485" i="2"/>
  <c r="C2485" i="2"/>
  <c r="B2485" i="2"/>
  <c r="F2484" i="2"/>
  <c r="E2484" i="2"/>
  <c r="C2484" i="2"/>
  <c r="B2484" i="2"/>
  <c r="F2483" i="2"/>
  <c r="E2483" i="2"/>
  <c r="C2483" i="2"/>
  <c r="B2483" i="2"/>
  <c r="F2482" i="2"/>
  <c r="E2482" i="2"/>
  <c r="C2482" i="2"/>
  <c r="B2482" i="2"/>
  <c r="F2481" i="2"/>
  <c r="E2481" i="2"/>
  <c r="C2481" i="2"/>
  <c r="B2481" i="2"/>
  <c r="F2480" i="2"/>
  <c r="E2480" i="2"/>
  <c r="C2480" i="2"/>
  <c r="B2480" i="2"/>
  <c r="F2479" i="2"/>
  <c r="E2479" i="2"/>
  <c r="C2479" i="2"/>
  <c r="B2479" i="2"/>
  <c r="F2478" i="2"/>
  <c r="E2478" i="2"/>
  <c r="C2478" i="2"/>
  <c r="B2478" i="2"/>
  <c r="F2477" i="2"/>
  <c r="E2477" i="2"/>
  <c r="C2477" i="2"/>
  <c r="B2477" i="2"/>
  <c r="F2476" i="2"/>
  <c r="E2476" i="2"/>
  <c r="C2476" i="2"/>
  <c r="B2476" i="2"/>
  <c r="F2475" i="2"/>
  <c r="E2475" i="2"/>
  <c r="C2475" i="2"/>
  <c r="B2475" i="2"/>
  <c r="F2474" i="2"/>
  <c r="E2474" i="2"/>
  <c r="C2474" i="2"/>
  <c r="B2474" i="2"/>
  <c r="F2473" i="2"/>
  <c r="E2473" i="2"/>
  <c r="C2473" i="2"/>
  <c r="B2473" i="2"/>
  <c r="F2472" i="2"/>
  <c r="E2472" i="2"/>
  <c r="C2472" i="2"/>
  <c r="B2472" i="2"/>
  <c r="F2471" i="2"/>
  <c r="E2471" i="2"/>
  <c r="C2471" i="2"/>
  <c r="B2471" i="2"/>
  <c r="F2470" i="2"/>
  <c r="E2470" i="2"/>
  <c r="C2470" i="2"/>
  <c r="B2470" i="2"/>
  <c r="F2469" i="2"/>
  <c r="E2469" i="2"/>
  <c r="C2469" i="2"/>
  <c r="B2469" i="2"/>
  <c r="F2468" i="2"/>
  <c r="E2468" i="2"/>
  <c r="C2468" i="2"/>
  <c r="B2468" i="2"/>
  <c r="F2467" i="2"/>
  <c r="E2467" i="2"/>
  <c r="C2467" i="2"/>
  <c r="B2467" i="2"/>
  <c r="F2466" i="2"/>
  <c r="E2466" i="2"/>
  <c r="C2466" i="2"/>
  <c r="B2466" i="2"/>
  <c r="F2465" i="2"/>
  <c r="E2465" i="2"/>
  <c r="C2465" i="2"/>
  <c r="B2465" i="2"/>
  <c r="F2464" i="2"/>
  <c r="E2464" i="2"/>
  <c r="C2464" i="2"/>
  <c r="B2464" i="2"/>
  <c r="F2463" i="2"/>
  <c r="E2463" i="2"/>
  <c r="C2463" i="2"/>
  <c r="B2463" i="2"/>
  <c r="F2462" i="2"/>
  <c r="E2462" i="2"/>
  <c r="C2462" i="2"/>
  <c r="B2462" i="2"/>
  <c r="F2461" i="2"/>
  <c r="E2461" i="2"/>
  <c r="C2461" i="2"/>
  <c r="B2461" i="2"/>
  <c r="F2460" i="2"/>
  <c r="E2460" i="2"/>
  <c r="C2460" i="2"/>
  <c r="B2460" i="2"/>
  <c r="F2459" i="2"/>
  <c r="E2459" i="2"/>
  <c r="C2459" i="2"/>
  <c r="B2459" i="2"/>
  <c r="F2458" i="2"/>
  <c r="E2458" i="2"/>
  <c r="C2458" i="2"/>
  <c r="B2458" i="2"/>
  <c r="F2457" i="2"/>
  <c r="E2457" i="2"/>
  <c r="C2457" i="2"/>
  <c r="B2457" i="2"/>
  <c r="F2456" i="2"/>
  <c r="E2456" i="2"/>
  <c r="C2456" i="2"/>
  <c r="B2456" i="2"/>
  <c r="F2455" i="2"/>
  <c r="E2455" i="2"/>
  <c r="C2455" i="2"/>
  <c r="B2455" i="2"/>
  <c r="F2454" i="2"/>
  <c r="E2454" i="2"/>
  <c r="C2454" i="2"/>
  <c r="B2454" i="2"/>
  <c r="F2453" i="2"/>
  <c r="E2453" i="2"/>
  <c r="C2453" i="2"/>
  <c r="B2453" i="2"/>
  <c r="F2452" i="2"/>
  <c r="E2452" i="2"/>
  <c r="C2452" i="2"/>
  <c r="B2452" i="2"/>
  <c r="F2451" i="2"/>
  <c r="E2451" i="2"/>
  <c r="C2451" i="2"/>
  <c r="B2451" i="2"/>
  <c r="F2450" i="2"/>
  <c r="E2450" i="2"/>
  <c r="C2450" i="2"/>
  <c r="B2450" i="2"/>
  <c r="F2449" i="2"/>
  <c r="E2449" i="2"/>
  <c r="C2449" i="2"/>
  <c r="B2449" i="2"/>
  <c r="F2448" i="2"/>
  <c r="E2448" i="2"/>
  <c r="C2448" i="2"/>
  <c r="B2448" i="2"/>
  <c r="F2447" i="2"/>
  <c r="E2447" i="2"/>
  <c r="C2447" i="2"/>
  <c r="B2447" i="2"/>
  <c r="F2446" i="2"/>
  <c r="E2446" i="2"/>
  <c r="C2446" i="2"/>
  <c r="B2446" i="2"/>
  <c r="F2445" i="2"/>
  <c r="E2445" i="2"/>
  <c r="C2445" i="2"/>
  <c r="B2445" i="2"/>
  <c r="F2444" i="2"/>
  <c r="E2444" i="2"/>
  <c r="C2444" i="2"/>
  <c r="B2444" i="2"/>
  <c r="F2443" i="2"/>
  <c r="E2443" i="2"/>
  <c r="C2443" i="2"/>
  <c r="B2443" i="2"/>
  <c r="F2442" i="2"/>
  <c r="E2442" i="2"/>
  <c r="C2442" i="2"/>
  <c r="B2442" i="2"/>
  <c r="F2441" i="2"/>
  <c r="E2441" i="2"/>
  <c r="C2441" i="2"/>
  <c r="B2441" i="2"/>
  <c r="F2440" i="2"/>
  <c r="E2440" i="2"/>
  <c r="C2440" i="2"/>
  <c r="B2440" i="2"/>
  <c r="F2439" i="2"/>
  <c r="E2439" i="2"/>
  <c r="C2439" i="2"/>
  <c r="B2439" i="2"/>
  <c r="F2438" i="2"/>
  <c r="E2438" i="2"/>
  <c r="C2438" i="2"/>
  <c r="B2438" i="2"/>
  <c r="F2437" i="2"/>
  <c r="E2437" i="2"/>
  <c r="C2437" i="2"/>
  <c r="B2437" i="2"/>
  <c r="F2436" i="2"/>
  <c r="E2436" i="2"/>
  <c r="C2436" i="2"/>
  <c r="B2436" i="2"/>
  <c r="F2435" i="2"/>
  <c r="E2435" i="2"/>
  <c r="C2435" i="2"/>
  <c r="B2435" i="2"/>
  <c r="F2434" i="2"/>
  <c r="E2434" i="2"/>
  <c r="C2434" i="2"/>
  <c r="B2434" i="2"/>
  <c r="F2433" i="2"/>
  <c r="E2433" i="2"/>
  <c r="C2433" i="2"/>
  <c r="B2433" i="2"/>
  <c r="F2432" i="2"/>
  <c r="E2432" i="2"/>
  <c r="C2432" i="2"/>
  <c r="B2432" i="2"/>
  <c r="F2431" i="2"/>
  <c r="E2431" i="2"/>
  <c r="C2431" i="2"/>
  <c r="B2431" i="2"/>
  <c r="F2430" i="2"/>
  <c r="E2430" i="2"/>
  <c r="C2430" i="2"/>
  <c r="B2430" i="2"/>
  <c r="F2429" i="2"/>
  <c r="E2429" i="2"/>
  <c r="C2429" i="2"/>
  <c r="B2429" i="2"/>
  <c r="F2428" i="2"/>
  <c r="E2428" i="2"/>
  <c r="C2428" i="2"/>
  <c r="B2428" i="2"/>
  <c r="F2427" i="2"/>
  <c r="E2427" i="2"/>
  <c r="C2427" i="2"/>
  <c r="B2427" i="2"/>
  <c r="F2426" i="2"/>
  <c r="E2426" i="2"/>
  <c r="C2426" i="2"/>
  <c r="B2426" i="2"/>
  <c r="F2425" i="2"/>
  <c r="E2425" i="2"/>
  <c r="C2425" i="2"/>
  <c r="B2425" i="2"/>
  <c r="F2424" i="2"/>
  <c r="E2424" i="2"/>
  <c r="C2424" i="2"/>
  <c r="B2424" i="2"/>
  <c r="F2423" i="2"/>
  <c r="E2423" i="2"/>
  <c r="C2423" i="2"/>
  <c r="B2423" i="2"/>
  <c r="F2422" i="2"/>
  <c r="E2422" i="2"/>
  <c r="C2422" i="2"/>
  <c r="B2422" i="2"/>
  <c r="F2421" i="2"/>
  <c r="E2421" i="2"/>
  <c r="C2421" i="2"/>
  <c r="B2421" i="2"/>
  <c r="F2420" i="2"/>
  <c r="E2420" i="2"/>
  <c r="C2420" i="2"/>
  <c r="B2420" i="2"/>
  <c r="F2419" i="2"/>
  <c r="E2419" i="2"/>
  <c r="C2419" i="2"/>
  <c r="B2419" i="2"/>
  <c r="F2418" i="2"/>
  <c r="E2418" i="2"/>
  <c r="C2418" i="2"/>
  <c r="B2418" i="2"/>
  <c r="F2417" i="2"/>
  <c r="E2417" i="2"/>
  <c r="C2417" i="2"/>
  <c r="B2417" i="2"/>
  <c r="F2416" i="2"/>
  <c r="E2416" i="2"/>
  <c r="C2416" i="2"/>
  <c r="B2416" i="2"/>
  <c r="F2415" i="2"/>
  <c r="E2415" i="2"/>
  <c r="C2415" i="2"/>
  <c r="B2415" i="2"/>
  <c r="F2414" i="2"/>
  <c r="E2414" i="2"/>
  <c r="C2414" i="2"/>
  <c r="B2414" i="2"/>
  <c r="F2413" i="2"/>
  <c r="E2413" i="2"/>
  <c r="C2413" i="2"/>
  <c r="B2413" i="2"/>
  <c r="F2412" i="2"/>
  <c r="E2412" i="2"/>
  <c r="C2412" i="2"/>
  <c r="B2412" i="2"/>
  <c r="F2411" i="2"/>
  <c r="E2411" i="2"/>
  <c r="C2411" i="2"/>
  <c r="B2411" i="2"/>
  <c r="F2410" i="2"/>
  <c r="E2410" i="2"/>
  <c r="C2410" i="2"/>
  <c r="B2410" i="2"/>
  <c r="F2409" i="2"/>
  <c r="E2409" i="2"/>
  <c r="C2409" i="2"/>
  <c r="B2409" i="2"/>
  <c r="F2408" i="2"/>
  <c r="E2408" i="2"/>
  <c r="C2408" i="2"/>
  <c r="B2408" i="2"/>
  <c r="F2407" i="2"/>
  <c r="E2407" i="2"/>
  <c r="C2407" i="2"/>
  <c r="B2407" i="2"/>
  <c r="F2406" i="2"/>
  <c r="E2406" i="2"/>
  <c r="C2406" i="2"/>
  <c r="B2406" i="2"/>
  <c r="F2405" i="2"/>
  <c r="E2405" i="2"/>
  <c r="C2405" i="2"/>
  <c r="B2405" i="2"/>
  <c r="F2404" i="2"/>
  <c r="E2404" i="2"/>
  <c r="C2404" i="2"/>
  <c r="B2404" i="2"/>
  <c r="F2403" i="2"/>
  <c r="E2403" i="2"/>
  <c r="C2403" i="2"/>
  <c r="B2403" i="2"/>
  <c r="F2402" i="2"/>
  <c r="E2402" i="2"/>
  <c r="C2402" i="2"/>
  <c r="B2402" i="2"/>
  <c r="F2401" i="2"/>
  <c r="E2401" i="2"/>
  <c r="C2401" i="2"/>
  <c r="B2401" i="2"/>
  <c r="F2400" i="2"/>
  <c r="E2400" i="2"/>
  <c r="C2400" i="2"/>
  <c r="B2400" i="2"/>
  <c r="F2399" i="2"/>
  <c r="E2399" i="2"/>
  <c r="C2399" i="2"/>
  <c r="B2399" i="2"/>
  <c r="F2398" i="2"/>
  <c r="E2398" i="2"/>
  <c r="C2398" i="2"/>
  <c r="B2398" i="2"/>
  <c r="F2397" i="2"/>
  <c r="E2397" i="2"/>
  <c r="C2397" i="2"/>
  <c r="B2397" i="2"/>
  <c r="F2396" i="2"/>
  <c r="E2396" i="2"/>
  <c r="C2396" i="2"/>
  <c r="B2396" i="2"/>
  <c r="F2395" i="2"/>
  <c r="E2395" i="2"/>
  <c r="C2395" i="2"/>
  <c r="B2395" i="2"/>
  <c r="F2394" i="2"/>
  <c r="E2394" i="2"/>
  <c r="C2394" i="2"/>
  <c r="B2394" i="2"/>
  <c r="F2393" i="2"/>
  <c r="E2393" i="2"/>
  <c r="C2393" i="2"/>
  <c r="B2393" i="2"/>
  <c r="F2392" i="2"/>
  <c r="E2392" i="2"/>
  <c r="C2392" i="2"/>
  <c r="B2392" i="2"/>
  <c r="F2391" i="2"/>
  <c r="E2391" i="2"/>
  <c r="C2391" i="2"/>
  <c r="B2391" i="2"/>
  <c r="F2390" i="2"/>
  <c r="E2390" i="2"/>
  <c r="C2390" i="2"/>
  <c r="B2390" i="2"/>
  <c r="F2389" i="2"/>
  <c r="E2389" i="2"/>
  <c r="C2389" i="2"/>
  <c r="B2389" i="2"/>
  <c r="F2388" i="2"/>
  <c r="E2388" i="2"/>
  <c r="C2388" i="2"/>
  <c r="B2388" i="2"/>
  <c r="F2387" i="2"/>
  <c r="E2387" i="2"/>
  <c r="C2387" i="2"/>
  <c r="B2387" i="2"/>
  <c r="F2386" i="2"/>
  <c r="E2386" i="2"/>
  <c r="C2386" i="2"/>
  <c r="B2386" i="2"/>
  <c r="F2385" i="2"/>
  <c r="E2385" i="2"/>
  <c r="C2385" i="2"/>
  <c r="B2385" i="2"/>
  <c r="F2384" i="2"/>
  <c r="E2384" i="2"/>
  <c r="C2384" i="2"/>
  <c r="B2384" i="2"/>
  <c r="F2383" i="2"/>
  <c r="E2383" i="2"/>
  <c r="C2383" i="2"/>
  <c r="B2383" i="2"/>
  <c r="F2382" i="2"/>
  <c r="E2382" i="2"/>
  <c r="C2382" i="2"/>
  <c r="B2382" i="2"/>
  <c r="F2381" i="2"/>
  <c r="E2381" i="2"/>
  <c r="C2381" i="2"/>
  <c r="B2381" i="2"/>
  <c r="F2380" i="2"/>
  <c r="E2380" i="2"/>
  <c r="C2380" i="2"/>
  <c r="B2380" i="2"/>
  <c r="F2379" i="2"/>
  <c r="E2379" i="2"/>
  <c r="C2379" i="2"/>
  <c r="B2379" i="2"/>
  <c r="F2378" i="2"/>
  <c r="E2378" i="2"/>
  <c r="C2378" i="2"/>
  <c r="B2378" i="2"/>
  <c r="F2377" i="2"/>
  <c r="E2377" i="2"/>
  <c r="C2377" i="2"/>
  <c r="B2377" i="2"/>
  <c r="F2376" i="2"/>
  <c r="E2376" i="2"/>
  <c r="C2376" i="2"/>
  <c r="B2376" i="2"/>
  <c r="F2375" i="2"/>
  <c r="E2375" i="2"/>
  <c r="C2375" i="2"/>
  <c r="B2375" i="2"/>
  <c r="F2374" i="2"/>
  <c r="E2374" i="2"/>
  <c r="C2374" i="2"/>
  <c r="B2374" i="2"/>
  <c r="F2373" i="2"/>
  <c r="E2373" i="2"/>
  <c r="C2373" i="2"/>
  <c r="B2373" i="2"/>
  <c r="F2372" i="2"/>
  <c r="E2372" i="2"/>
  <c r="C2372" i="2"/>
  <c r="B2372" i="2"/>
  <c r="F2371" i="2"/>
  <c r="E2371" i="2"/>
  <c r="C2371" i="2"/>
  <c r="B2371" i="2"/>
  <c r="F2370" i="2"/>
  <c r="E2370" i="2"/>
  <c r="C2370" i="2"/>
  <c r="B2370" i="2"/>
  <c r="F2369" i="2"/>
  <c r="E2369" i="2"/>
  <c r="C2369" i="2"/>
  <c r="B2369" i="2"/>
  <c r="F2368" i="2"/>
  <c r="E2368" i="2"/>
  <c r="C2368" i="2"/>
  <c r="B2368" i="2"/>
  <c r="F2367" i="2"/>
  <c r="E2367" i="2"/>
  <c r="C2367" i="2"/>
  <c r="B2367" i="2"/>
  <c r="F2366" i="2"/>
  <c r="E2366" i="2"/>
  <c r="C2366" i="2"/>
  <c r="B2366" i="2"/>
  <c r="F2365" i="2"/>
  <c r="E2365" i="2"/>
  <c r="C2365" i="2"/>
  <c r="B2365" i="2"/>
  <c r="F2364" i="2"/>
  <c r="E2364" i="2"/>
  <c r="C2364" i="2"/>
  <c r="B2364" i="2"/>
  <c r="F2363" i="2"/>
  <c r="E2363" i="2"/>
  <c r="C2363" i="2"/>
  <c r="B2363" i="2"/>
  <c r="F2362" i="2"/>
  <c r="E2362" i="2"/>
  <c r="C2362" i="2"/>
  <c r="B2362" i="2"/>
  <c r="F2361" i="2"/>
  <c r="E2361" i="2"/>
  <c r="C2361" i="2"/>
  <c r="B2361" i="2"/>
  <c r="F2360" i="2"/>
  <c r="E2360" i="2"/>
  <c r="C2360" i="2"/>
  <c r="B2360" i="2"/>
  <c r="F2359" i="2"/>
  <c r="E2359" i="2"/>
  <c r="C2359" i="2"/>
  <c r="B2359" i="2"/>
  <c r="F2358" i="2"/>
  <c r="E2358" i="2"/>
  <c r="C2358" i="2"/>
  <c r="B2358" i="2"/>
  <c r="F2357" i="2"/>
  <c r="E2357" i="2"/>
  <c r="C2357" i="2"/>
  <c r="B2357" i="2"/>
  <c r="F2356" i="2"/>
  <c r="E2356" i="2"/>
  <c r="C2356" i="2"/>
  <c r="B2356" i="2"/>
  <c r="F2355" i="2"/>
  <c r="E2355" i="2"/>
  <c r="C2355" i="2"/>
  <c r="B2355" i="2"/>
  <c r="F2354" i="2"/>
  <c r="E2354" i="2"/>
  <c r="C2354" i="2"/>
  <c r="B2354" i="2"/>
  <c r="F2353" i="2"/>
  <c r="E2353" i="2"/>
  <c r="C2353" i="2"/>
  <c r="B2353" i="2"/>
  <c r="F2352" i="2"/>
  <c r="E2352" i="2"/>
  <c r="C2352" i="2"/>
  <c r="B2352" i="2"/>
  <c r="F2351" i="2"/>
  <c r="E2351" i="2"/>
  <c r="C2351" i="2"/>
  <c r="B2351" i="2"/>
  <c r="F2350" i="2"/>
  <c r="E2350" i="2"/>
  <c r="C2350" i="2"/>
  <c r="B2350" i="2"/>
  <c r="F2349" i="2"/>
  <c r="E2349" i="2"/>
  <c r="C2349" i="2"/>
  <c r="B2349" i="2"/>
  <c r="F2348" i="2"/>
  <c r="E2348" i="2"/>
  <c r="C2348" i="2"/>
  <c r="B2348" i="2"/>
  <c r="F2347" i="2"/>
  <c r="E2347" i="2"/>
  <c r="C2347" i="2"/>
  <c r="B2347" i="2"/>
  <c r="F2346" i="2"/>
  <c r="E2346" i="2"/>
  <c r="C2346" i="2"/>
  <c r="B2346" i="2"/>
  <c r="F2345" i="2"/>
  <c r="E2345" i="2"/>
  <c r="C2345" i="2"/>
  <c r="B2345" i="2"/>
  <c r="F2344" i="2"/>
  <c r="E2344" i="2"/>
  <c r="C2344" i="2"/>
  <c r="B2344" i="2"/>
  <c r="F2343" i="2"/>
  <c r="E2343" i="2"/>
  <c r="C2343" i="2"/>
  <c r="B2343" i="2"/>
  <c r="F2342" i="2"/>
  <c r="E2342" i="2"/>
  <c r="C2342" i="2"/>
  <c r="B2342" i="2"/>
  <c r="F2341" i="2"/>
  <c r="E2341" i="2"/>
  <c r="C2341" i="2"/>
  <c r="B2341" i="2"/>
  <c r="F2340" i="2"/>
  <c r="E2340" i="2"/>
  <c r="C2340" i="2"/>
  <c r="B2340" i="2"/>
  <c r="F2339" i="2"/>
  <c r="E2339" i="2"/>
  <c r="C2339" i="2"/>
  <c r="B2339" i="2"/>
  <c r="F2338" i="2"/>
  <c r="E2338" i="2"/>
  <c r="C2338" i="2"/>
  <c r="B2338" i="2"/>
  <c r="F2337" i="2"/>
  <c r="E2337" i="2"/>
  <c r="C2337" i="2"/>
  <c r="B2337" i="2"/>
  <c r="F2336" i="2"/>
  <c r="E2336" i="2"/>
  <c r="C2336" i="2"/>
  <c r="B2336" i="2"/>
  <c r="F2335" i="2"/>
  <c r="E2335" i="2"/>
  <c r="C2335" i="2"/>
  <c r="B2335" i="2"/>
  <c r="F2334" i="2"/>
  <c r="E2334" i="2"/>
  <c r="C2334" i="2"/>
  <c r="B2334" i="2"/>
  <c r="F2333" i="2"/>
  <c r="E2333" i="2"/>
  <c r="C2333" i="2"/>
  <c r="B2333" i="2"/>
  <c r="F2332" i="2"/>
  <c r="E2332" i="2"/>
  <c r="C2332" i="2"/>
  <c r="B2332" i="2"/>
  <c r="F2331" i="2"/>
  <c r="E2331" i="2"/>
  <c r="C2331" i="2"/>
  <c r="B2331" i="2"/>
  <c r="F2330" i="2"/>
  <c r="E2330" i="2"/>
  <c r="C2330" i="2"/>
  <c r="B2330" i="2"/>
  <c r="F2329" i="2"/>
  <c r="E2329" i="2"/>
  <c r="C2329" i="2"/>
  <c r="B2329" i="2"/>
  <c r="F2328" i="2"/>
  <c r="E2328" i="2"/>
  <c r="C2328" i="2"/>
  <c r="B2328" i="2"/>
  <c r="F2327" i="2"/>
  <c r="E2327" i="2"/>
  <c r="C2327" i="2"/>
  <c r="B2327" i="2"/>
  <c r="F2326" i="2"/>
  <c r="E2326" i="2"/>
  <c r="C2326" i="2"/>
  <c r="B2326" i="2"/>
  <c r="F2325" i="2"/>
  <c r="E2325" i="2"/>
  <c r="C2325" i="2"/>
  <c r="B2325" i="2"/>
  <c r="F2324" i="2"/>
  <c r="E2324" i="2"/>
  <c r="C2324" i="2"/>
  <c r="B2324" i="2"/>
  <c r="F2323" i="2"/>
  <c r="E2323" i="2"/>
  <c r="C2323" i="2"/>
  <c r="B2323" i="2"/>
  <c r="F2322" i="2"/>
  <c r="E2322" i="2"/>
  <c r="C2322" i="2"/>
  <c r="B2322" i="2"/>
  <c r="F2321" i="2"/>
  <c r="E2321" i="2"/>
  <c r="C2321" i="2"/>
  <c r="B2321" i="2"/>
  <c r="F2320" i="2"/>
  <c r="E2320" i="2"/>
  <c r="C2320" i="2"/>
  <c r="B2320" i="2"/>
  <c r="F2319" i="2"/>
  <c r="E2319" i="2"/>
  <c r="C2319" i="2"/>
  <c r="B2319" i="2"/>
  <c r="F2318" i="2"/>
  <c r="E2318" i="2"/>
  <c r="C2318" i="2"/>
  <c r="B2318" i="2"/>
  <c r="F2317" i="2"/>
  <c r="E2317" i="2"/>
  <c r="C2317" i="2"/>
  <c r="B2317" i="2"/>
  <c r="F2316" i="2"/>
  <c r="E2316" i="2"/>
  <c r="C2316" i="2"/>
  <c r="B2316" i="2"/>
  <c r="F2315" i="2"/>
  <c r="E2315" i="2"/>
  <c r="C2315" i="2"/>
  <c r="B2315" i="2"/>
  <c r="F2314" i="2"/>
  <c r="E2314" i="2"/>
  <c r="C2314" i="2"/>
  <c r="B2314" i="2"/>
  <c r="F2313" i="2"/>
  <c r="E2313" i="2"/>
  <c r="C2313" i="2"/>
  <c r="B2313" i="2"/>
  <c r="F2312" i="2"/>
  <c r="E2312" i="2"/>
  <c r="C2312" i="2"/>
  <c r="B2312" i="2"/>
  <c r="F2311" i="2"/>
  <c r="E2311" i="2"/>
  <c r="C2311" i="2"/>
  <c r="B2311" i="2"/>
  <c r="F2310" i="2"/>
  <c r="E2310" i="2"/>
  <c r="C2310" i="2"/>
  <c r="B2310" i="2"/>
  <c r="F2309" i="2"/>
  <c r="E2309" i="2"/>
  <c r="C2309" i="2"/>
  <c r="B2309" i="2"/>
  <c r="F2308" i="2"/>
  <c r="E2308" i="2"/>
  <c r="C2308" i="2"/>
  <c r="B2308" i="2"/>
  <c r="F2307" i="2"/>
  <c r="E2307" i="2"/>
  <c r="C2307" i="2"/>
  <c r="B2307" i="2"/>
  <c r="F2306" i="2"/>
  <c r="E2306" i="2"/>
  <c r="C2306" i="2"/>
  <c r="B2306" i="2"/>
  <c r="F2305" i="2"/>
  <c r="E2305" i="2"/>
  <c r="C2305" i="2"/>
  <c r="B2305" i="2"/>
  <c r="F2304" i="2"/>
  <c r="E2304" i="2"/>
  <c r="C2304" i="2"/>
  <c r="B2304" i="2"/>
  <c r="F2303" i="2"/>
  <c r="E2303" i="2"/>
  <c r="C2303" i="2"/>
  <c r="B2303" i="2"/>
  <c r="F2302" i="2"/>
  <c r="E2302" i="2"/>
  <c r="C2302" i="2"/>
  <c r="B2302" i="2"/>
  <c r="F2301" i="2"/>
  <c r="E2301" i="2"/>
  <c r="C2301" i="2"/>
  <c r="B2301" i="2"/>
  <c r="F2300" i="2"/>
  <c r="E2300" i="2"/>
  <c r="C2300" i="2"/>
  <c r="B2300" i="2"/>
  <c r="F2299" i="2"/>
  <c r="E2299" i="2"/>
  <c r="C2299" i="2"/>
  <c r="B2299" i="2"/>
  <c r="F2298" i="2"/>
  <c r="E2298" i="2"/>
  <c r="C2298" i="2"/>
  <c r="B2298" i="2"/>
  <c r="F2297" i="2"/>
  <c r="E2297" i="2"/>
  <c r="C2297" i="2"/>
  <c r="B2297" i="2"/>
  <c r="F2296" i="2"/>
  <c r="E2296" i="2"/>
  <c r="C2296" i="2"/>
  <c r="B2296" i="2"/>
  <c r="F2295" i="2"/>
  <c r="E2295" i="2"/>
  <c r="C2295" i="2"/>
  <c r="B2295" i="2"/>
  <c r="F2294" i="2"/>
  <c r="E2294" i="2"/>
  <c r="C2294" i="2"/>
  <c r="B2294" i="2"/>
  <c r="F2293" i="2"/>
  <c r="E2293" i="2"/>
  <c r="C2293" i="2"/>
  <c r="B2293" i="2"/>
  <c r="F2292" i="2"/>
  <c r="E2292" i="2"/>
  <c r="C2292" i="2"/>
  <c r="B2292" i="2"/>
  <c r="F2291" i="2"/>
  <c r="E2291" i="2"/>
  <c r="C2291" i="2"/>
  <c r="B2291" i="2"/>
  <c r="F2290" i="2"/>
  <c r="E2290" i="2"/>
  <c r="C2290" i="2"/>
  <c r="B2290" i="2"/>
  <c r="F2289" i="2"/>
  <c r="E2289" i="2"/>
  <c r="C2289" i="2"/>
  <c r="B2289" i="2"/>
  <c r="F2288" i="2"/>
  <c r="E2288" i="2"/>
  <c r="C2288" i="2"/>
  <c r="B2288" i="2"/>
  <c r="F2287" i="2"/>
  <c r="E2287" i="2"/>
  <c r="C2287" i="2"/>
  <c r="B2287" i="2"/>
  <c r="F2286" i="2"/>
  <c r="E2286" i="2"/>
  <c r="C2286" i="2"/>
  <c r="B2286" i="2"/>
  <c r="F2285" i="2"/>
  <c r="E2285" i="2"/>
  <c r="C2285" i="2"/>
  <c r="B2285" i="2"/>
  <c r="F2284" i="2"/>
  <c r="E2284" i="2"/>
  <c r="C2284" i="2"/>
  <c r="B2284" i="2"/>
  <c r="F2283" i="2"/>
  <c r="E2283" i="2"/>
  <c r="C2283" i="2"/>
  <c r="B2283" i="2"/>
  <c r="F2282" i="2"/>
  <c r="E2282" i="2"/>
  <c r="C2282" i="2"/>
  <c r="B2282" i="2"/>
  <c r="F2281" i="2"/>
  <c r="E2281" i="2"/>
  <c r="C2281" i="2"/>
  <c r="B2281" i="2"/>
  <c r="F2280" i="2"/>
  <c r="E2280" i="2"/>
  <c r="C2280" i="2"/>
  <c r="B2280" i="2"/>
  <c r="F2279" i="2"/>
  <c r="E2279" i="2"/>
  <c r="C2279" i="2"/>
  <c r="B2279" i="2"/>
  <c r="F2278" i="2"/>
  <c r="E2278" i="2"/>
  <c r="C2278" i="2"/>
  <c r="B2278" i="2"/>
  <c r="F2277" i="2"/>
  <c r="E2277" i="2"/>
  <c r="C2277" i="2"/>
  <c r="B2277" i="2"/>
  <c r="F2276" i="2"/>
  <c r="E2276" i="2"/>
  <c r="C2276" i="2"/>
  <c r="B2276" i="2"/>
  <c r="F2275" i="2"/>
  <c r="E2275" i="2"/>
  <c r="C2275" i="2"/>
  <c r="B2275" i="2"/>
  <c r="F2274" i="2"/>
  <c r="E2274" i="2"/>
  <c r="C2274" i="2"/>
  <c r="B2274" i="2"/>
  <c r="F2273" i="2"/>
  <c r="E2273" i="2"/>
  <c r="C2273" i="2"/>
  <c r="B2273" i="2"/>
  <c r="F2272" i="2"/>
  <c r="E2272" i="2"/>
  <c r="C2272" i="2"/>
  <c r="B2272" i="2"/>
  <c r="F2271" i="2"/>
  <c r="E2271" i="2"/>
  <c r="C2271" i="2"/>
  <c r="B2271" i="2"/>
  <c r="F2270" i="2"/>
  <c r="E2270" i="2"/>
  <c r="C2270" i="2"/>
  <c r="B2270" i="2"/>
  <c r="F2269" i="2"/>
  <c r="E2269" i="2"/>
  <c r="C2269" i="2"/>
  <c r="B2269" i="2"/>
  <c r="F2268" i="2"/>
  <c r="E2268" i="2"/>
  <c r="C2268" i="2"/>
  <c r="B2268" i="2"/>
  <c r="F2267" i="2"/>
  <c r="E2267" i="2"/>
  <c r="C2267" i="2"/>
  <c r="B2267" i="2"/>
  <c r="F2266" i="2"/>
  <c r="E2266" i="2"/>
  <c r="C2266" i="2"/>
  <c r="B2266" i="2"/>
  <c r="F2265" i="2"/>
  <c r="E2265" i="2"/>
  <c r="C2265" i="2"/>
  <c r="B2265" i="2"/>
  <c r="F2264" i="2"/>
  <c r="E2264" i="2"/>
  <c r="C2264" i="2"/>
  <c r="B2264" i="2"/>
  <c r="F2263" i="2"/>
  <c r="E2263" i="2"/>
  <c r="C2263" i="2"/>
  <c r="B2263" i="2"/>
  <c r="F2262" i="2"/>
  <c r="E2262" i="2"/>
  <c r="C2262" i="2"/>
  <c r="B2262" i="2"/>
  <c r="F2261" i="2"/>
  <c r="E2261" i="2"/>
  <c r="C2261" i="2"/>
  <c r="B2261" i="2"/>
  <c r="F2260" i="2"/>
  <c r="E2260" i="2"/>
  <c r="C2260" i="2"/>
  <c r="B2260" i="2"/>
  <c r="F2259" i="2"/>
  <c r="E2259" i="2"/>
  <c r="C2259" i="2"/>
  <c r="B2259" i="2"/>
  <c r="F2258" i="2"/>
  <c r="E2258" i="2"/>
  <c r="C2258" i="2"/>
  <c r="B2258" i="2"/>
  <c r="F2257" i="2"/>
  <c r="E2257" i="2"/>
  <c r="C2257" i="2"/>
  <c r="B2257" i="2"/>
  <c r="F2256" i="2"/>
  <c r="E2256" i="2"/>
  <c r="C2256" i="2"/>
  <c r="B2256" i="2"/>
  <c r="F2255" i="2"/>
  <c r="E2255" i="2"/>
  <c r="C2255" i="2"/>
  <c r="B2255" i="2"/>
  <c r="F2254" i="2"/>
  <c r="E2254" i="2"/>
  <c r="C2254" i="2"/>
  <c r="B2254" i="2"/>
  <c r="F2253" i="2"/>
  <c r="E2253" i="2"/>
  <c r="C2253" i="2"/>
  <c r="B2253" i="2"/>
  <c r="F2252" i="2"/>
  <c r="E2252" i="2"/>
  <c r="C2252" i="2"/>
  <c r="B2252" i="2"/>
  <c r="F2251" i="2"/>
  <c r="E2251" i="2"/>
  <c r="C2251" i="2"/>
  <c r="B2251" i="2"/>
  <c r="F2250" i="2"/>
  <c r="E2250" i="2"/>
  <c r="C2250" i="2"/>
  <c r="B2250" i="2"/>
  <c r="F2249" i="2"/>
  <c r="E2249" i="2"/>
  <c r="C2249" i="2"/>
  <c r="B2249" i="2"/>
  <c r="F2248" i="2"/>
  <c r="E2248" i="2"/>
  <c r="C2248" i="2"/>
  <c r="B2248" i="2"/>
  <c r="F2247" i="2"/>
  <c r="E2247" i="2"/>
  <c r="C2247" i="2"/>
  <c r="B2247" i="2"/>
  <c r="F2246" i="2"/>
  <c r="E2246" i="2"/>
  <c r="C2246" i="2"/>
  <c r="B2246" i="2"/>
  <c r="F2245" i="2"/>
  <c r="E2245" i="2"/>
  <c r="C2245" i="2"/>
  <c r="B2245" i="2"/>
  <c r="F2244" i="2"/>
  <c r="E2244" i="2"/>
  <c r="C2244" i="2"/>
  <c r="B2244" i="2"/>
  <c r="F2243" i="2"/>
  <c r="E2243" i="2"/>
  <c r="C2243" i="2"/>
  <c r="B2243" i="2"/>
  <c r="F2242" i="2"/>
  <c r="E2242" i="2"/>
  <c r="C2242" i="2"/>
  <c r="B2242" i="2"/>
  <c r="F2241" i="2"/>
  <c r="E2241" i="2"/>
  <c r="C2241" i="2"/>
  <c r="B2241" i="2"/>
  <c r="F2240" i="2"/>
  <c r="E2240" i="2"/>
  <c r="C2240" i="2"/>
  <c r="B2240" i="2"/>
  <c r="F2239" i="2"/>
  <c r="E2239" i="2"/>
  <c r="C2239" i="2"/>
  <c r="B2239" i="2"/>
  <c r="F2238" i="2"/>
  <c r="E2238" i="2"/>
  <c r="C2238" i="2"/>
  <c r="B2238" i="2"/>
  <c r="F2237" i="2"/>
  <c r="E2237" i="2"/>
  <c r="C2237" i="2"/>
  <c r="B2237" i="2"/>
  <c r="F2236" i="2"/>
  <c r="E2236" i="2"/>
  <c r="C2236" i="2"/>
  <c r="B2236" i="2"/>
  <c r="F2235" i="2"/>
  <c r="E2235" i="2"/>
  <c r="C2235" i="2"/>
  <c r="B2235" i="2"/>
  <c r="F2234" i="2"/>
  <c r="E2234" i="2"/>
  <c r="C2234" i="2"/>
  <c r="B2234" i="2"/>
  <c r="F2233" i="2"/>
  <c r="E2233" i="2"/>
  <c r="C2233" i="2"/>
  <c r="B2233" i="2"/>
  <c r="F2232" i="2"/>
  <c r="E2232" i="2"/>
  <c r="C2232" i="2"/>
  <c r="B2232" i="2"/>
  <c r="F2231" i="2"/>
  <c r="E2231" i="2"/>
  <c r="C2231" i="2"/>
  <c r="B2231" i="2"/>
  <c r="F2230" i="2"/>
  <c r="E2230" i="2"/>
  <c r="C2230" i="2"/>
  <c r="B2230" i="2"/>
  <c r="F2229" i="2"/>
  <c r="E2229" i="2"/>
  <c r="C2229" i="2"/>
  <c r="B2229" i="2"/>
  <c r="F2228" i="2"/>
  <c r="E2228" i="2"/>
  <c r="C2228" i="2"/>
  <c r="B2228" i="2"/>
  <c r="F2227" i="2"/>
  <c r="E2227" i="2"/>
  <c r="C2227" i="2"/>
  <c r="B2227" i="2"/>
  <c r="F2226" i="2"/>
  <c r="E2226" i="2"/>
  <c r="C2226" i="2"/>
  <c r="B2226" i="2"/>
  <c r="F2225" i="2"/>
  <c r="E2225" i="2"/>
  <c r="C2225" i="2"/>
  <c r="B2225" i="2"/>
  <c r="F2224" i="2"/>
  <c r="E2224" i="2"/>
  <c r="C2224" i="2"/>
  <c r="B2224" i="2"/>
  <c r="F2223" i="2"/>
  <c r="E2223" i="2"/>
  <c r="C2223" i="2"/>
  <c r="B2223" i="2"/>
  <c r="F2222" i="2"/>
  <c r="E2222" i="2"/>
  <c r="C2222" i="2"/>
  <c r="B2222" i="2"/>
  <c r="F2221" i="2"/>
  <c r="E2221" i="2"/>
  <c r="C2221" i="2"/>
  <c r="B2221" i="2"/>
  <c r="F2220" i="2"/>
  <c r="E2220" i="2"/>
  <c r="C2220" i="2"/>
  <c r="B2220" i="2"/>
  <c r="F2219" i="2"/>
  <c r="E2219" i="2"/>
  <c r="C2219" i="2"/>
  <c r="B2219" i="2"/>
  <c r="F2218" i="2"/>
  <c r="E2218" i="2"/>
  <c r="C2218" i="2"/>
  <c r="B2218" i="2"/>
  <c r="F2217" i="2"/>
  <c r="E2217" i="2"/>
  <c r="C2217" i="2"/>
  <c r="B2217" i="2"/>
  <c r="F2216" i="2"/>
  <c r="E2216" i="2"/>
  <c r="C2216" i="2"/>
  <c r="B2216" i="2"/>
  <c r="F2215" i="2"/>
  <c r="E2215" i="2"/>
  <c r="C2215" i="2"/>
  <c r="B2215" i="2"/>
  <c r="F2214" i="2"/>
  <c r="E2214" i="2"/>
  <c r="C2214" i="2"/>
  <c r="B2214" i="2"/>
  <c r="F2213" i="2"/>
  <c r="E2213" i="2"/>
  <c r="C2213" i="2"/>
  <c r="B2213" i="2"/>
  <c r="F2212" i="2"/>
  <c r="E2212" i="2"/>
  <c r="C2212" i="2"/>
  <c r="B2212" i="2"/>
  <c r="F2211" i="2"/>
  <c r="E2211" i="2"/>
  <c r="C2211" i="2"/>
  <c r="B2211" i="2"/>
  <c r="F2210" i="2"/>
  <c r="E2210" i="2"/>
  <c r="C2210" i="2"/>
  <c r="B2210" i="2"/>
  <c r="F2209" i="2"/>
  <c r="E2209" i="2"/>
  <c r="C2209" i="2"/>
  <c r="B2209" i="2"/>
  <c r="F2208" i="2"/>
  <c r="E2208" i="2"/>
  <c r="C2208" i="2"/>
  <c r="B2208" i="2"/>
  <c r="F2207" i="2"/>
  <c r="E2207" i="2"/>
  <c r="C2207" i="2"/>
  <c r="B2207" i="2"/>
  <c r="F2206" i="2"/>
  <c r="E2206" i="2"/>
  <c r="C2206" i="2"/>
  <c r="B2206" i="2"/>
  <c r="F2205" i="2"/>
  <c r="E2205" i="2"/>
  <c r="C2205" i="2"/>
  <c r="B2205" i="2"/>
  <c r="F2204" i="2"/>
  <c r="E2204" i="2"/>
  <c r="C2204" i="2"/>
  <c r="B2204" i="2"/>
  <c r="F2203" i="2"/>
  <c r="E2203" i="2"/>
  <c r="C2203" i="2"/>
  <c r="B2203" i="2"/>
  <c r="F2202" i="2"/>
  <c r="E2202" i="2"/>
  <c r="C2202" i="2"/>
  <c r="B2202" i="2"/>
  <c r="F2201" i="2"/>
  <c r="E2201" i="2"/>
  <c r="C2201" i="2"/>
  <c r="B2201" i="2"/>
  <c r="F2200" i="2"/>
  <c r="E2200" i="2"/>
  <c r="C2200" i="2"/>
  <c r="B2200" i="2"/>
  <c r="F2199" i="2"/>
  <c r="E2199" i="2"/>
  <c r="C2199" i="2"/>
  <c r="B2199" i="2"/>
  <c r="F2198" i="2"/>
  <c r="E2198" i="2"/>
  <c r="C2198" i="2"/>
  <c r="B2198" i="2"/>
  <c r="F2197" i="2"/>
  <c r="E2197" i="2"/>
  <c r="C2197" i="2"/>
  <c r="B2197" i="2"/>
  <c r="F2196" i="2"/>
  <c r="E2196" i="2"/>
  <c r="C2196" i="2"/>
  <c r="B2196" i="2"/>
  <c r="F2195" i="2"/>
  <c r="E2195" i="2"/>
  <c r="C2195" i="2"/>
  <c r="B2195" i="2"/>
  <c r="F2194" i="2"/>
  <c r="E2194" i="2"/>
  <c r="C2194" i="2"/>
  <c r="B2194" i="2"/>
  <c r="F2193" i="2"/>
  <c r="E2193" i="2"/>
  <c r="C2193" i="2"/>
  <c r="B2193" i="2"/>
  <c r="F2192" i="2"/>
  <c r="E2192" i="2"/>
  <c r="C2192" i="2"/>
  <c r="B2192" i="2"/>
  <c r="F2191" i="2"/>
  <c r="E2191" i="2"/>
  <c r="C2191" i="2"/>
  <c r="B2191" i="2"/>
  <c r="F2190" i="2"/>
  <c r="E2190" i="2"/>
  <c r="C2190" i="2"/>
  <c r="B2190" i="2"/>
  <c r="F2189" i="2"/>
  <c r="E2189" i="2"/>
  <c r="C2189" i="2"/>
  <c r="B2189" i="2"/>
  <c r="F2188" i="2"/>
  <c r="E2188" i="2"/>
  <c r="C2188" i="2"/>
  <c r="B2188" i="2"/>
  <c r="F2187" i="2"/>
  <c r="E2187" i="2"/>
  <c r="C2187" i="2"/>
  <c r="B2187" i="2"/>
  <c r="F2186" i="2"/>
  <c r="E2186" i="2"/>
  <c r="C2186" i="2"/>
  <c r="B2186" i="2"/>
  <c r="F2185" i="2"/>
  <c r="E2185" i="2"/>
  <c r="C2185" i="2"/>
  <c r="B2185" i="2"/>
  <c r="F2184" i="2"/>
  <c r="E2184" i="2"/>
  <c r="C2184" i="2"/>
  <c r="B2184" i="2"/>
  <c r="F2183" i="2"/>
  <c r="E2183" i="2"/>
  <c r="C2183" i="2"/>
  <c r="B2183" i="2"/>
  <c r="F2182" i="2"/>
  <c r="E2182" i="2"/>
  <c r="C2182" i="2"/>
  <c r="B2182" i="2"/>
  <c r="F2181" i="2"/>
  <c r="E2181" i="2"/>
  <c r="C2181" i="2"/>
  <c r="B2181" i="2"/>
  <c r="F2180" i="2"/>
  <c r="E2180" i="2"/>
  <c r="C2180" i="2"/>
  <c r="B2180" i="2"/>
  <c r="F2179" i="2"/>
  <c r="E2179" i="2"/>
  <c r="C2179" i="2"/>
  <c r="B2179" i="2"/>
  <c r="F2178" i="2"/>
  <c r="E2178" i="2"/>
  <c r="C2178" i="2"/>
  <c r="B2178" i="2"/>
  <c r="F2177" i="2"/>
  <c r="E2177" i="2"/>
  <c r="C2177" i="2"/>
  <c r="B2177" i="2"/>
  <c r="F2176" i="2"/>
  <c r="E2176" i="2"/>
  <c r="C2176" i="2"/>
  <c r="B2176" i="2"/>
  <c r="F2175" i="2"/>
  <c r="E2175" i="2"/>
  <c r="C2175" i="2"/>
  <c r="B2175" i="2"/>
  <c r="F2174" i="2"/>
  <c r="E2174" i="2"/>
  <c r="C2174" i="2"/>
  <c r="B2174" i="2"/>
  <c r="F2173" i="2"/>
  <c r="E2173" i="2"/>
  <c r="C2173" i="2"/>
  <c r="B2173" i="2"/>
  <c r="F2172" i="2"/>
  <c r="E2172" i="2"/>
  <c r="C2172" i="2"/>
  <c r="B2172" i="2"/>
  <c r="F2171" i="2"/>
  <c r="E2171" i="2"/>
  <c r="C2171" i="2"/>
  <c r="B2171" i="2"/>
  <c r="F2170" i="2"/>
  <c r="E2170" i="2"/>
  <c r="C2170" i="2"/>
  <c r="B2170" i="2"/>
  <c r="F2169" i="2"/>
  <c r="E2169" i="2"/>
  <c r="C2169" i="2"/>
  <c r="B2169" i="2"/>
  <c r="F2168" i="2"/>
  <c r="E2168" i="2"/>
  <c r="C2168" i="2"/>
  <c r="B2168" i="2"/>
  <c r="F2167" i="2"/>
  <c r="E2167" i="2"/>
  <c r="C2167" i="2"/>
  <c r="B2167" i="2"/>
  <c r="F2166" i="2"/>
  <c r="E2166" i="2"/>
  <c r="C2166" i="2"/>
  <c r="B2166" i="2"/>
  <c r="F2165" i="2"/>
  <c r="E2165" i="2"/>
  <c r="C2165" i="2"/>
  <c r="B2165" i="2"/>
  <c r="F2164" i="2"/>
  <c r="E2164" i="2"/>
  <c r="C2164" i="2"/>
  <c r="B2164" i="2"/>
  <c r="F2163" i="2"/>
  <c r="E2163" i="2"/>
  <c r="C2163" i="2"/>
  <c r="B2163" i="2"/>
  <c r="F2162" i="2"/>
  <c r="E2162" i="2"/>
  <c r="C2162" i="2"/>
  <c r="B2162" i="2"/>
  <c r="F2161" i="2"/>
  <c r="E2161" i="2"/>
  <c r="C2161" i="2"/>
  <c r="B2161" i="2"/>
  <c r="F2160" i="2"/>
  <c r="E2160" i="2"/>
  <c r="C2160" i="2"/>
  <c r="B2160" i="2"/>
  <c r="F2159" i="2"/>
  <c r="E2159" i="2"/>
  <c r="C2159" i="2"/>
  <c r="B2159" i="2"/>
  <c r="F2158" i="2"/>
  <c r="E2158" i="2"/>
  <c r="C2158" i="2"/>
  <c r="B2158" i="2"/>
  <c r="F2157" i="2"/>
  <c r="E2157" i="2"/>
  <c r="C2157" i="2"/>
  <c r="B2157" i="2"/>
  <c r="F2156" i="2"/>
  <c r="E2156" i="2"/>
  <c r="C2156" i="2"/>
  <c r="B2156" i="2"/>
  <c r="F2155" i="2"/>
  <c r="E2155" i="2"/>
  <c r="C2155" i="2"/>
  <c r="B2155" i="2"/>
  <c r="F2154" i="2"/>
  <c r="E2154" i="2"/>
  <c r="C2154" i="2"/>
  <c r="B2154" i="2"/>
  <c r="F2153" i="2"/>
  <c r="E2153" i="2"/>
  <c r="C2153" i="2"/>
  <c r="B2153" i="2"/>
  <c r="F2152" i="2"/>
  <c r="E2152" i="2"/>
  <c r="C2152" i="2"/>
  <c r="B2152" i="2"/>
  <c r="F2151" i="2"/>
  <c r="E2151" i="2"/>
  <c r="C2151" i="2"/>
  <c r="B2151" i="2"/>
  <c r="F2150" i="2"/>
  <c r="E2150" i="2"/>
  <c r="C2150" i="2"/>
  <c r="B2150" i="2"/>
  <c r="F2149" i="2"/>
  <c r="E2149" i="2"/>
  <c r="C2149" i="2"/>
  <c r="B2149" i="2"/>
  <c r="F2148" i="2"/>
  <c r="E2148" i="2"/>
  <c r="C2148" i="2"/>
  <c r="B2148" i="2"/>
  <c r="F2147" i="2"/>
  <c r="E2147" i="2"/>
  <c r="C2147" i="2"/>
  <c r="B2147" i="2"/>
  <c r="F2146" i="2"/>
  <c r="E2146" i="2"/>
  <c r="C2146" i="2"/>
  <c r="B2146" i="2"/>
  <c r="F2145" i="2"/>
  <c r="E2145" i="2"/>
  <c r="C2145" i="2"/>
  <c r="B2145" i="2"/>
  <c r="F2144" i="2"/>
  <c r="E2144" i="2"/>
  <c r="C2144" i="2"/>
  <c r="B2144" i="2"/>
  <c r="F2143" i="2"/>
  <c r="E2143" i="2"/>
  <c r="C2143" i="2"/>
  <c r="B2143" i="2"/>
  <c r="F2142" i="2"/>
  <c r="E2142" i="2"/>
  <c r="C2142" i="2"/>
  <c r="B2142" i="2"/>
  <c r="F2141" i="2"/>
  <c r="E2141" i="2"/>
  <c r="C2141" i="2"/>
  <c r="B2141" i="2"/>
  <c r="F2140" i="2"/>
  <c r="E2140" i="2"/>
  <c r="C2140" i="2"/>
  <c r="B2140" i="2"/>
  <c r="F2139" i="2"/>
  <c r="E2139" i="2"/>
  <c r="C2139" i="2"/>
  <c r="B2139" i="2"/>
  <c r="F2138" i="2"/>
  <c r="E2138" i="2"/>
  <c r="C2138" i="2"/>
  <c r="B2138" i="2"/>
  <c r="F2137" i="2"/>
  <c r="E2137" i="2"/>
  <c r="C2137" i="2"/>
  <c r="B2137" i="2"/>
  <c r="F2136" i="2"/>
  <c r="E2136" i="2"/>
  <c r="C2136" i="2"/>
  <c r="B2136" i="2"/>
  <c r="F2135" i="2"/>
  <c r="E2135" i="2"/>
  <c r="C2135" i="2"/>
  <c r="B2135" i="2"/>
  <c r="F2134" i="2"/>
  <c r="E2134" i="2"/>
  <c r="C2134" i="2"/>
  <c r="B2134" i="2"/>
  <c r="F2133" i="2"/>
  <c r="E2133" i="2"/>
  <c r="C2133" i="2"/>
  <c r="B2133" i="2"/>
  <c r="F2132" i="2"/>
  <c r="E2132" i="2"/>
  <c r="C2132" i="2"/>
  <c r="B2132" i="2"/>
  <c r="F2131" i="2"/>
  <c r="E2131" i="2"/>
  <c r="C2131" i="2"/>
  <c r="B2131" i="2"/>
  <c r="F2130" i="2"/>
  <c r="E2130" i="2"/>
  <c r="C2130" i="2"/>
  <c r="B2130" i="2"/>
  <c r="F2129" i="2"/>
  <c r="E2129" i="2"/>
  <c r="C2129" i="2"/>
  <c r="B2129" i="2"/>
  <c r="F2128" i="2"/>
  <c r="E2128" i="2"/>
  <c r="C2128" i="2"/>
  <c r="B2128" i="2"/>
  <c r="F2127" i="2"/>
  <c r="E2127" i="2"/>
  <c r="C2127" i="2"/>
  <c r="B2127" i="2"/>
  <c r="F2126" i="2"/>
  <c r="E2126" i="2"/>
  <c r="C2126" i="2"/>
  <c r="B2126" i="2"/>
  <c r="F2125" i="2"/>
  <c r="E2125" i="2"/>
  <c r="C2125" i="2"/>
  <c r="B2125" i="2"/>
  <c r="F2124" i="2"/>
  <c r="E2124" i="2"/>
  <c r="C2124" i="2"/>
  <c r="B2124" i="2"/>
  <c r="F2123" i="2"/>
  <c r="E2123" i="2"/>
  <c r="C2123" i="2"/>
  <c r="B2123" i="2"/>
  <c r="F2122" i="2"/>
  <c r="E2122" i="2"/>
  <c r="C2122" i="2"/>
  <c r="B2122" i="2"/>
  <c r="F2121" i="2"/>
  <c r="E2121" i="2"/>
  <c r="C2121" i="2"/>
  <c r="B2121" i="2"/>
  <c r="F2120" i="2"/>
  <c r="E2120" i="2"/>
  <c r="C2120" i="2"/>
  <c r="B2120" i="2"/>
  <c r="F2119" i="2"/>
  <c r="E2119" i="2"/>
  <c r="C2119" i="2"/>
  <c r="B2119" i="2"/>
  <c r="F2118" i="2"/>
  <c r="E2118" i="2"/>
  <c r="C2118" i="2"/>
  <c r="B2118" i="2"/>
  <c r="F2117" i="2"/>
  <c r="E2117" i="2"/>
  <c r="C2117" i="2"/>
  <c r="B2117" i="2"/>
  <c r="F2116" i="2"/>
  <c r="E2116" i="2"/>
  <c r="C2116" i="2"/>
  <c r="B2116" i="2"/>
  <c r="F2115" i="2"/>
  <c r="E2115" i="2"/>
  <c r="C2115" i="2"/>
  <c r="B2115" i="2"/>
  <c r="F2114" i="2"/>
  <c r="E2114" i="2"/>
  <c r="C2114" i="2"/>
  <c r="B2114" i="2"/>
  <c r="F2113" i="2"/>
  <c r="E2113" i="2"/>
  <c r="C2113" i="2"/>
  <c r="B2113" i="2"/>
  <c r="F2112" i="2"/>
  <c r="E2112" i="2"/>
  <c r="C2112" i="2"/>
  <c r="B2112" i="2"/>
  <c r="F2111" i="2"/>
  <c r="E2111" i="2"/>
  <c r="C2111" i="2"/>
  <c r="B2111" i="2"/>
  <c r="F2110" i="2"/>
  <c r="E2110" i="2"/>
  <c r="C2110" i="2"/>
  <c r="B2110" i="2"/>
  <c r="F2109" i="2"/>
  <c r="E2109" i="2"/>
  <c r="C2109" i="2"/>
  <c r="B2109" i="2"/>
  <c r="F2108" i="2"/>
  <c r="E2108" i="2"/>
  <c r="C2108" i="2"/>
  <c r="B2108" i="2"/>
  <c r="F2107" i="2"/>
  <c r="E2107" i="2"/>
  <c r="C2107" i="2"/>
  <c r="B2107" i="2"/>
  <c r="F2106" i="2"/>
  <c r="E2106" i="2"/>
  <c r="C2106" i="2"/>
  <c r="B2106" i="2"/>
  <c r="F2105" i="2"/>
  <c r="E2105" i="2"/>
  <c r="C2105" i="2"/>
  <c r="B2105" i="2"/>
  <c r="F2104" i="2"/>
  <c r="E2104" i="2"/>
  <c r="C2104" i="2"/>
  <c r="B2104" i="2"/>
  <c r="F2103" i="2"/>
  <c r="E2103" i="2"/>
  <c r="C2103" i="2"/>
  <c r="B2103" i="2"/>
  <c r="F2102" i="2"/>
  <c r="E2102" i="2"/>
  <c r="C2102" i="2"/>
  <c r="B2102" i="2"/>
  <c r="F2101" i="2"/>
  <c r="E2101" i="2"/>
  <c r="C2101" i="2"/>
  <c r="B2101" i="2"/>
  <c r="F2100" i="2"/>
  <c r="E2100" i="2"/>
  <c r="C2100" i="2"/>
  <c r="B2100" i="2"/>
  <c r="F2099" i="2"/>
  <c r="E2099" i="2"/>
  <c r="C2099" i="2"/>
  <c r="B2099" i="2"/>
  <c r="F2098" i="2"/>
  <c r="E2098" i="2"/>
  <c r="C2098" i="2"/>
  <c r="B2098" i="2"/>
  <c r="F2097" i="2"/>
  <c r="E2097" i="2"/>
  <c r="C2097" i="2"/>
  <c r="B2097" i="2"/>
  <c r="F2096" i="2"/>
  <c r="E2096" i="2"/>
  <c r="C2096" i="2"/>
  <c r="B2096" i="2"/>
  <c r="F2095" i="2"/>
  <c r="E2095" i="2"/>
  <c r="C2095" i="2"/>
  <c r="B2095" i="2"/>
  <c r="F2094" i="2"/>
  <c r="E2094" i="2"/>
  <c r="C2094" i="2"/>
  <c r="B2094" i="2"/>
  <c r="F2093" i="2"/>
  <c r="E2093" i="2"/>
  <c r="C2093" i="2"/>
  <c r="B2093" i="2"/>
  <c r="F2092" i="2"/>
  <c r="E2092" i="2"/>
  <c r="C2092" i="2"/>
  <c r="B2092" i="2"/>
  <c r="F2091" i="2"/>
  <c r="E2091" i="2"/>
  <c r="C2091" i="2"/>
  <c r="B2091" i="2"/>
  <c r="F2090" i="2"/>
  <c r="E2090" i="2"/>
  <c r="C2090" i="2"/>
  <c r="B2090" i="2"/>
  <c r="F2089" i="2"/>
  <c r="E2089" i="2"/>
  <c r="C2089" i="2"/>
  <c r="B2089" i="2"/>
  <c r="F2088" i="2"/>
  <c r="E2088" i="2"/>
  <c r="C2088" i="2"/>
  <c r="B2088" i="2"/>
  <c r="F2087" i="2"/>
  <c r="E2087" i="2"/>
  <c r="C2087" i="2"/>
  <c r="B2087" i="2"/>
  <c r="F2086" i="2"/>
  <c r="E2086" i="2"/>
  <c r="C2086" i="2"/>
  <c r="B2086" i="2"/>
  <c r="F2085" i="2"/>
  <c r="E2085" i="2"/>
  <c r="C2085" i="2"/>
  <c r="B2085" i="2"/>
  <c r="F2084" i="2"/>
  <c r="E2084" i="2"/>
  <c r="C2084" i="2"/>
  <c r="B2084" i="2"/>
  <c r="F2083" i="2"/>
  <c r="E2083" i="2"/>
  <c r="C2083" i="2"/>
  <c r="B2083" i="2"/>
  <c r="F2082" i="2"/>
  <c r="E2082" i="2"/>
  <c r="C2082" i="2"/>
  <c r="B2082" i="2"/>
  <c r="F2081" i="2"/>
  <c r="E2081" i="2"/>
  <c r="C2081" i="2"/>
  <c r="B2081" i="2"/>
  <c r="F2080" i="2"/>
  <c r="E2080" i="2"/>
  <c r="C2080" i="2"/>
  <c r="B2080" i="2"/>
  <c r="F2079" i="2"/>
  <c r="E2079" i="2"/>
  <c r="C2079" i="2"/>
  <c r="B2079" i="2"/>
  <c r="F2078" i="2"/>
  <c r="E2078" i="2"/>
  <c r="C2078" i="2"/>
  <c r="B2078" i="2"/>
  <c r="F2077" i="2"/>
  <c r="E2077" i="2"/>
  <c r="C2077" i="2"/>
  <c r="B2077" i="2"/>
  <c r="F2076" i="2"/>
  <c r="E2076" i="2"/>
  <c r="C2076" i="2"/>
  <c r="B2076" i="2"/>
  <c r="F2075" i="2"/>
  <c r="E2075" i="2"/>
  <c r="C2075" i="2"/>
  <c r="B2075" i="2"/>
  <c r="F2074" i="2"/>
  <c r="E2074" i="2"/>
  <c r="C2074" i="2"/>
  <c r="B2074" i="2"/>
  <c r="F2073" i="2"/>
  <c r="E2073" i="2"/>
  <c r="C2073" i="2"/>
  <c r="B2073" i="2"/>
  <c r="F2072" i="2"/>
  <c r="E2072" i="2"/>
  <c r="C2072" i="2"/>
  <c r="B2072" i="2"/>
  <c r="F2071" i="2"/>
  <c r="E2071" i="2"/>
  <c r="C2071" i="2"/>
  <c r="B2071" i="2"/>
  <c r="F2070" i="2"/>
  <c r="E2070" i="2"/>
  <c r="C2070" i="2"/>
  <c r="B2070" i="2"/>
  <c r="F2069" i="2"/>
  <c r="E2069" i="2"/>
  <c r="C2069" i="2"/>
  <c r="B2069" i="2"/>
  <c r="F2068" i="2"/>
  <c r="E2068" i="2"/>
  <c r="C2068" i="2"/>
  <c r="B2068" i="2"/>
  <c r="F2067" i="2"/>
  <c r="E2067" i="2"/>
  <c r="C2067" i="2"/>
  <c r="B2067" i="2"/>
  <c r="F2066" i="2"/>
  <c r="E2066" i="2"/>
  <c r="C2066" i="2"/>
  <c r="B2066" i="2"/>
  <c r="F2065" i="2"/>
  <c r="E2065" i="2"/>
  <c r="C2065" i="2"/>
  <c r="B2065" i="2"/>
  <c r="F2064" i="2"/>
  <c r="E2064" i="2"/>
  <c r="C2064" i="2"/>
  <c r="B2064" i="2"/>
  <c r="F2063" i="2"/>
  <c r="E2063" i="2"/>
  <c r="C2063" i="2"/>
  <c r="B2063" i="2"/>
  <c r="F2062" i="2"/>
  <c r="E2062" i="2"/>
  <c r="C2062" i="2"/>
  <c r="B2062" i="2"/>
  <c r="F2061" i="2"/>
  <c r="E2061" i="2"/>
  <c r="C2061" i="2"/>
  <c r="B2061" i="2"/>
  <c r="F2060" i="2"/>
  <c r="E2060" i="2"/>
  <c r="C2060" i="2"/>
  <c r="B2060" i="2"/>
  <c r="F2059" i="2"/>
  <c r="E2059" i="2"/>
  <c r="C2059" i="2"/>
  <c r="B2059" i="2"/>
  <c r="F2058" i="2"/>
  <c r="E2058" i="2"/>
  <c r="C2058" i="2"/>
  <c r="B2058" i="2"/>
  <c r="F2057" i="2"/>
  <c r="E2057" i="2"/>
  <c r="C2057" i="2"/>
  <c r="B2057" i="2"/>
  <c r="F2056" i="2"/>
  <c r="E2056" i="2"/>
  <c r="C2056" i="2"/>
  <c r="B2056" i="2"/>
  <c r="F2055" i="2"/>
  <c r="E2055" i="2"/>
  <c r="C2055" i="2"/>
  <c r="B2055" i="2"/>
  <c r="F2054" i="2"/>
  <c r="E2054" i="2"/>
  <c r="C2054" i="2"/>
  <c r="B2054" i="2"/>
  <c r="F2053" i="2"/>
  <c r="E2053" i="2"/>
  <c r="C2053" i="2"/>
  <c r="B2053" i="2"/>
  <c r="F2052" i="2"/>
  <c r="E2052" i="2"/>
  <c r="C2052" i="2"/>
  <c r="B2052" i="2"/>
  <c r="F2051" i="2"/>
  <c r="E2051" i="2"/>
  <c r="C2051" i="2"/>
  <c r="B2051" i="2"/>
  <c r="F2050" i="2"/>
  <c r="E2050" i="2"/>
  <c r="C2050" i="2"/>
  <c r="B2050" i="2"/>
  <c r="F2049" i="2"/>
  <c r="E2049" i="2"/>
  <c r="C2049" i="2"/>
  <c r="B2049" i="2"/>
  <c r="F2048" i="2"/>
  <c r="E2048" i="2"/>
  <c r="C2048" i="2"/>
  <c r="B2048" i="2"/>
  <c r="F2047" i="2"/>
  <c r="E2047" i="2"/>
  <c r="C2047" i="2"/>
  <c r="B2047" i="2"/>
  <c r="F2046" i="2"/>
  <c r="E2046" i="2"/>
  <c r="C2046" i="2"/>
  <c r="B2046" i="2"/>
  <c r="F2045" i="2"/>
  <c r="E2045" i="2"/>
  <c r="C2045" i="2"/>
  <c r="B2045" i="2"/>
  <c r="F2044" i="2"/>
  <c r="E2044" i="2"/>
  <c r="C2044" i="2"/>
  <c r="B2044" i="2"/>
  <c r="F2043" i="2"/>
  <c r="E2043" i="2"/>
  <c r="C2043" i="2"/>
  <c r="B2043" i="2"/>
  <c r="F2042" i="2"/>
  <c r="E2042" i="2"/>
  <c r="C2042" i="2"/>
  <c r="B2042" i="2"/>
  <c r="F2041" i="2"/>
  <c r="E2041" i="2"/>
  <c r="C2041" i="2"/>
  <c r="B2041" i="2"/>
  <c r="F2040" i="2"/>
  <c r="E2040" i="2"/>
  <c r="C2040" i="2"/>
  <c r="B2040" i="2"/>
  <c r="F2039" i="2"/>
  <c r="E2039" i="2"/>
  <c r="C2039" i="2"/>
  <c r="B2039" i="2"/>
  <c r="F2038" i="2"/>
  <c r="E2038" i="2"/>
  <c r="C2038" i="2"/>
  <c r="B2038" i="2"/>
  <c r="F2037" i="2"/>
  <c r="E2037" i="2"/>
  <c r="C2037" i="2"/>
  <c r="B2037" i="2"/>
  <c r="F2036" i="2"/>
  <c r="E2036" i="2"/>
  <c r="C2036" i="2"/>
  <c r="B2036" i="2"/>
  <c r="F2035" i="2"/>
  <c r="E2035" i="2"/>
  <c r="C2035" i="2"/>
  <c r="B2035" i="2"/>
  <c r="F2034" i="2"/>
  <c r="E2034" i="2"/>
  <c r="C2034" i="2"/>
  <c r="B2034" i="2"/>
  <c r="F2033" i="2"/>
  <c r="E2033" i="2"/>
  <c r="C2033" i="2"/>
  <c r="B2033" i="2"/>
  <c r="F2032" i="2"/>
  <c r="E2032" i="2"/>
  <c r="C2032" i="2"/>
  <c r="B2032" i="2"/>
  <c r="F2031" i="2"/>
  <c r="E2031" i="2"/>
  <c r="C2031" i="2"/>
  <c r="B2031" i="2"/>
  <c r="F2030" i="2"/>
  <c r="E2030" i="2"/>
  <c r="C2030" i="2"/>
  <c r="B2030" i="2"/>
  <c r="F2029" i="2"/>
  <c r="E2029" i="2"/>
  <c r="C2029" i="2"/>
  <c r="B2029" i="2"/>
  <c r="F2028" i="2"/>
  <c r="E2028" i="2"/>
  <c r="C2028" i="2"/>
  <c r="B2028" i="2"/>
  <c r="F2027" i="2"/>
  <c r="E2027" i="2"/>
  <c r="C2027" i="2"/>
  <c r="B2027" i="2"/>
  <c r="F2026" i="2"/>
  <c r="E2026" i="2"/>
  <c r="C2026" i="2"/>
  <c r="B2026" i="2"/>
  <c r="F2025" i="2"/>
  <c r="E2025" i="2"/>
  <c r="C2025" i="2"/>
  <c r="B2025" i="2"/>
  <c r="F2024" i="2"/>
  <c r="E2024" i="2"/>
  <c r="C2024" i="2"/>
  <c r="B2024" i="2"/>
  <c r="F2023" i="2"/>
  <c r="E2023" i="2"/>
  <c r="C2023" i="2"/>
  <c r="B2023" i="2"/>
  <c r="F2022" i="2"/>
  <c r="E2022" i="2"/>
  <c r="C2022" i="2"/>
  <c r="B2022" i="2"/>
  <c r="F2021" i="2"/>
  <c r="E2021" i="2"/>
  <c r="C2021" i="2"/>
  <c r="B2021" i="2"/>
  <c r="F2020" i="2"/>
  <c r="E2020" i="2"/>
  <c r="C2020" i="2"/>
  <c r="B2020" i="2"/>
  <c r="F2019" i="2"/>
  <c r="E2019" i="2"/>
  <c r="C2019" i="2"/>
  <c r="B2019" i="2"/>
  <c r="F2018" i="2"/>
  <c r="E2018" i="2"/>
  <c r="C2018" i="2"/>
  <c r="B2018" i="2"/>
  <c r="F2017" i="2"/>
  <c r="E2017" i="2"/>
  <c r="C2017" i="2"/>
  <c r="B2017" i="2"/>
  <c r="F2016" i="2"/>
  <c r="E2016" i="2"/>
  <c r="C2016" i="2"/>
  <c r="B2016" i="2"/>
  <c r="F2015" i="2"/>
  <c r="E2015" i="2"/>
  <c r="C2015" i="2"/>
  <c r="B2015" i="2"/>
  <c r="F2014" i="2"/>
  <c r="E2014" i="2"/>
  <c r="C2014" i="2"/>
  <c r="B2014" i="2"/>
  <c r="F2013" i="2"/>
  <c r="E2013" i="2"/>
  <c r="C2013" i="2"/>
  <c r="B2013" i="2"/>
  <c r="F2012" i="2"/>
  <c r="E2012" i="2"/>
  <c r="C2012" i="2"/>
  <c r="B2012" i="2"/>
  <c r="F2011" i="2"/>
  <c r="E2011" i="2"/>
  <c r="C2011" i="2"/>
  <c r="B2011" i="2"/>
  <c r="F2010" i="2"/>
  <c r="E2010" i="2"/>
  <c r="C2010" i="2"/>
  <c r="B2010" i="2"/>
  <c r="F2009" i="2"/>
  <c r="E2009" i="2"/>
  <c r="C2009" i="2"/>
  <c r="B2009" i="2"/>
  <c r="F2008" i="2"/>
  <c r="E2008" i="2"/>
  <c r="C2008" i="2"/>
  <c r="B2008" i="2"/>
  <c r="F2007" i="2"/>
  <c r="E2007" i="2"/>
  <c r="C2007" i="2"/>
  <c r="B2007" i="2"/>
  <c r="F2006" i="2"/>
  <c r="E2006" i="2"/>
  <c r="C2006" i="2"/>
  <c r="B2006" i="2"/>
  <c r="F2005" i="2"/>
  <c r="E2005" i="2"/>
  <c r="C2005" i="2"/>
  <c r="B2005" i="2"/>
  <c r="F2004" i="2"/>
  <c r="E2004" i="2"/>
  <c r="C2004" i="2"/>
  <c r="B2004" i="2"/>
  <c r="F2003" i="2"/>
  <c r="E2003" i="2"/>
  <c r="C2003" i="2"/>
  <c r="B2003" i="2"/>
  <c r="F2002" i="2"/>
  <c r="E2002" i="2"/>
  <c r="C2002" i="2"/>
  <c r="B2002" i="2"/>
  <c r="F2001" i="2"/>
  <c r="E2001" i="2"/>
  <c r="C2001" i="2"/>
  <c r="B2001" i="2"/>
  <c r="F2000" i="2"/>
  <c r="E2000" i="2"/>
  <c r="C2000" i="2"/>
  <c r="B2000" i="2"/>
  <c r="F1999" i="2"/>
  <c r="E1999" i="2"/>
  <c r="C1999" i="2"/>
  <c r="B1999" i="2"/>
  <c r="F1998" i="2"/>
  <c r="E1998" i="2"/>
  <c r="C1998" i="2"/>
  <c r="B1998" i="2"/>
  <c r="F1997" i="2"/>
  <c r="E1997" i="2"/>
  <c r="C1997" i="2"/>
  <c r="B1997" i="2"/>
  <c r="F1996" i="2"/>
  <c r="E1996" i="2"/>
  <c r="C1996" i="2"/>
  <c r="B1996" i="2"/>
  <c r="F1995" i="2"/>
  <c r="E1995" i="2"/>
  <c r="C1995" i="2"/>
  <c r="B1995" i="2"/>
  <c r="F1994" i="2"/>
  <c r="E1994" i="2"/>
  <c r="C1994" i="2"/>
  <c r="B1994" i="2"/>
  <c r="F1993" i="2"/>
  <c r="E1993" i="2"/>
  <c r="C1993" i="2"/>
  <c r="B1993" i="2"/>
  <c r="F1992" i="2"/>
  <c r="E1992" i="2"/>
  <c r="C1992" i="2"/>
  <c r="B1992" i="2"/>
  <c r="F1991" i="2"/>
  <c r="E1991" i="2"/>
  <c r="C1991" i="2"/>
  <c r="B1991" i="2"/>
  <c r="F1990" i="2"/>
  <c r="E1990" i="2"/>
  <c r="C1990" i="2"/>
  <c r="B1990" i="2"/>
  <c r="F1989" i="2"/>
  <c r="E1989" i="2"/>
  <c r="C1989" i="2"/>
  <c r="B1989" i="2"/>
  <c r="F1988" i="2"/>
  <c r="E1988" i="2"/>
  <c r="C1988" i="2"/>
  <c r="B1988" i="2"/>
  <c r="F1987" i="2"/>
  <c r="E1987" i="2"/>
  <c r="C1987" i="2"/>
  <c r="B1987" i="2"/>
  <c r="F1986" i="2"/>
  <c r="E1986" i="2"/>
  <c r="C1986" i="2"/>
  <c r="B1986" i="2"/>
  <c r="F1985" i="2"/>
  <c r="E1985" i="2"/>
  <c r="C1985" i="2"/>
  <c r="B1985" i="2"/>
  <c r="F1984" i="2"/>
  <c r="E1984" i="2"/>
  <c r="C1984" i="2"/>
  <c r="B1984" i="2"/>
  <c r="F1983" i="2"/>
  <c r="E1983" i="2"/>
  <c r="C1983" i="2"/>
  <c r="B1983" i="2"/>
  <c r="F1982" i="2"/>
  <c r="E1982" i="2"/>
  <c r="C1982" i="2"/>
  <c r="B1982" i="2"/>
  <c r="F1981" i="2"/>
  <c r="E1981" i="2"/>
  <c r="C1981" i="2"/>
  <c r="B1981" i="2"/>
  <c r="F1980" i="2"/>
  <c r="E1980" i="2"/>
  <c r="C1980" i="2"/>
  <c r="B1980" i="2"/>
  <c r="F1979" i="2"/>
  <c r="E1979" i="2"/>
  <c r="C1979" i="2"/>
  <c r="B1979" i="2"/>
  <c r="F1978" i="2"/>
  <c r="E1978" i="2"/>
  <c r="C1978" i="2"/>
  <c r="B1978" i="2"/>
  <c r="F1977" i="2"/>
  <c r="E1977" i="2"/>
  <c r="C1977" i="2"/>
  <c r="B1977" i="2"/>
  <c r="F1976" i="2"/>
  <c r="E1976" i="2"/>
  <c r="C1976" i="2"/>
  <c r="B1976" i="2"/>
  <c r="F1975" i="2"/>
  <c r="E1975" i="2"/>
  <c r="C1975" i="2"/>
  <c r="B1975" i="2"/>
  <c r="F1974" i="2"/>
  <c r="E1974" i="2"/>
  <c r="C1974" i="2"/>
  <c r="B1974" i="2"/>
  <c r="F1973" i="2"/>
  <c r="E1973" i="2"/>
  <c r="C1973" i="2"/>
  <c r="B1973" i="2"/>
  <c r="F1972" i="2"/>
  <c r="E1972" i="2"/>
  <c r="C1972" i="2"/>
  <c r="B1972" i="2"/>
  <c r="F1971" i="2"/>
  <c r="E1971" i="2"/>
  <c r="C1971" i="2"/>
  <c r="B1971" i="2"/>
  <c r="F1970" i="2"/>
  <c r="E1970" i="2"/>
  <c r="C1970" i="2"/>
  <c r="B1970" i="2"/>
  <c r="F1969" i="2"/>
  <c r="E1969" i="2"/>
  <c r="C1969" i="2"/>
  <c r="B1969" i="2"/>
  <c r="F1968" i="2"/>
  <c r="E1968" i="2"/>
  <c r="C1968" i="2"/>
  <c r="B1968" i="2"/>
  <c r="F1967" i="2"/>
  <c r="E1967" i="2"/>
  <c r="C1967" i="2"/>
  <c r="B1967" i="2"/>
  <c r="F1966" i="2"/>
  <c r="E1966" i="2"/>
  <c r="C1966" i="2"/>
  <c r="B1966" i="2"/>
  <c r="F1965" i="2"/>
  <c r="E1965" i="2"/>
  <c r="C1965" i="2"/>
  <c r="B1965" i="2"/>
  <c r="F1964" i="2"/>
  <c r="E1964" i="2"/>
  <c r="C1964" i="2"/>
  <c r="B1964" i="2"/>
  <c r="F1963" i="2"/>
  <c r="E1963" i="2"/>
  <c r="C1963" i="2"/>
  <c r="B1963" i="2"/>
  <c r="F1962" i="2"/>
  <c r="E1962" i="2"/>
  <c r="C1962" i="2"/>
  <c r="B1962" i="2"/>
  <c r="F1961" i="2"/>
  <c r="E1961" i="2"/>
  <c r="C1961" i="2"/>
  <c r="B1961" i="2"/>
  <c r="F1960" i="2"/>
  <c r="E1960" i="2"/>
  <c r="C1960" i="2"/>
  <c r="B1960" i="2"/>
  <c r="F1959" i="2"/>
  <c r="E1959" i="2"/>
  <c r="C1959" i="2"/>
  <c r="B1959" i="2"/>
  <c r="F1958" i="2"/>
  <c r="E1958" i="2"/>
  <c r="C1958" i="2"/>
  <c r="B1958" i="2"/>
  <c r="F1957" i="2"/>
  <c r="E1957" i="2"/>
  <c r="C1957" i="2"/>
  <c r="B1957" i="2"/>
  <c r="F1956" i="2"/>
  <c r="E1956" i="2"/>
  <c r="C1956" i="2"/>
  <c r="B1956" i="2"/>
  <c r="F1955" i="2"/>
  <c r="E1955" i="2"/>
  <c r="C1955" i="2"/>
  <c r="B1955" i="2"/>
  <c r="F1954" i="2"/>
  <c r="E1954" i="2"/>
  <c r="C1954" i="2"/>
  <c r="B1954" i="2"/>
  <c r="F1953" i="2"/>
  <c r="E1953" i="2"/>
  <c r="C1953" i="2"/>
  <c r="B1953" i="2"/>
  <c r="F1952" i="2"/>
  <c r="E1952" i="2"/>
  <c r="C1952" i="2"/>
  <c r="B1952" i="2"/>
  <c r="F1951" i="2"/>
  <c r="E1951" i="2"/>
  <c r="C1951" i="2"/>
  <c r="B1951" i="2"/>
  <c r="F1950" i="2"/>
  <c r="E1950" i="2"/>
  <c r="C1950" i="2"/>
  <c r="B1950" i="2"/>
  <c r="F1949" i="2"/>
  <c r="E1949" i="2"/>
  <c r="C1949" i="2"/>
  <c r="B1949" i="2"/>
  <c r="F1948" i="2"/>
  <c r="E1948" i="2"/>
  <c r="C1948" i="2"/>
  <c r="B1948" i="2"/>
  <c r="F1947" i="2"/>
  <c r="E1947" i="2"/>
  <c r="C1947" i="2"/>
  <c r="B1947" i="2"/>
  <c r="F1946" i="2"/>
  <c r="E1946" i="2"/>
  <c r="C1946" i="2"/>
  <c r="B1946" i="2"/>
  <c r="F1945" i="2"/>
  <c r="E1945" i="2"/>
  <c r="C1945" i="2"/>
  <c r="B1945" i="2"/>
  <c r="F1944" i="2"/>
  <c r="E1944" i="2"/>
  <c r="C1944" i="2"/>
  <c r="B1944" i="2"/>
  <c r="F1943" i="2"/>
  <c r="E1943" i="2"/>
  <c r="C1943" i="2"/>
  <c r="B1943" i="2"/>
  <c r="F1942" i="2"/>
  <c r="E1942" i="2"/>
  <c r="C1942" i="2"/>
  <c r="B1942" i="2"/>
  <c r="F1941" i="2"/>
  <c r="E1941" i="2"/>
  <c r="C1941" i="2"/>
  <c r="B1941" i="2"/>
  <c r="F1940" i="2"/>
  <c r="E1940" i="2"/>
  <c r="C1940" i="2"/>
  <c r="B1940" i="2"/>
  <c r="F1939" i="2"/>
  <c r="E1939" i="2"/>
  <c r="C1939" i="2"/>
  <c r="B1939" i="2"/>
  <c r="F1938" i="2"/>
  <c r="E1938" i="2"/>
  <c r="C1938" i="2"/>
  <c r="B1938" i="2"/>
  <c r="F1937" i="2"/>
  <c r="E1937" i="2"/>
  <c r="C1937" i="2"/>
  <c r="B1937" i="2"/>
  <c r="F1936" i="2"/>
  <c r="E1936" i="2"/>
  <c r="C1936" i="2"/>
  <c r="B1936" i="2"/>
  <c r="F1935" i="2"/>
  <c r="E1935" i="2"/>
  <c r="C1935" i="2"/>
  <c r="B1935" i="2"/>
  <c r="F1934" i="2"/>
  <c r="E1934" i="2"/>
  <c r="C1934" i="2"/>
  <c r="B1934" i="2"/>
  <c r="F1933" i="2"/>
  <c r="E1933" i="2"/>
  <c r="C1933" i="2"/>
  <c r="B1933" i="2"/>
  <c r="F1932" i="2"/>
  <c r="E1932" i="2"/>
  <c r="C1932" i="2"/>
  <c r="B1932" i="2"/>
  <c r="F1931" i="2"/>
  <c r="E1931" i="2"/>
  <c r="C1931" i="2"/>
  <c r="B1931" i="2"/>
  <c r="F1930" i="2"/>
  <c r="E1930" i="2"/>
  <c r="C1930" i="2"/>
  <c r="B1930" i="2"/>
  <c r="F1929" i="2"/>
  <c r="E1929" i="2"/>
  <c r="C1929" i="2"/>
  <c r="B1929" i="2"/>
  <c r="F1928" i="2"/>
  <c r="E1928" i="2"/>
  <c r="C1928" i="2"/>
  <c r="B1928" i="2"/>
  <c r="F1927" i="2"/>
  <c r="E1927" i="2"/>
  <c r="C1927" i="2"/>
  <c r="B1927" i="2"/>
  <c r="F1926" i="2"/>
  <c r="E1926" i="2"/>
  <c r="C1926" i="2"/>
  <c r="B1926" i="2"/>
  <c r="F1925" i="2"/>
  <c r="E1925" i="2"/>
  <c r="C1925" i="2"/>
  <c r="B1925" i="2"/>
  <c r="F1924" i="2"/>
  <c r="E1924" i="2"/>
  <c r="C1924" i="2"/>
  <c r="B1924" i="2"/>
  <c r="F1923" i="2"/>
  <c r="E1923" i="2"/>
  <c r="C1923" i="2"/>
  <c r="B1923" i="2"/>
  <c r="F1922" i="2"/>
  <c r="E1922" i="2"/>
  <c r="C1922" i="2"/>
  <c r="B1922" i="2"/>
  <c r="F1921" i="2"/>
  <c r="E1921" i="2"/>
  <c r="C1921" i="2"/>
  <c r="B1921" i="2"/>
  <c r="F1920" i="2"/>
  <c r="E1920" i="2"/>
  <c r="C1920" i="2"/>
  <c r="B1920" i="2"/>
  <c r="F1919" i="2"/>
  <c r="E1919" i="2"/>
  <c r="C1919" i="2"/>
  <c r="B1919" i="2"/>
  <c r="F1918" i="2"/>
  <c r="E1918" i="2"/>
  <c r="C1918" i="2"/>
  <c r="B1918" i="2"/>
  <c r="F1917" i="2"/>
  <c r="E1917" i="2"/>
  <c r="C1917" i="2"/>
  <c r="B1917" i="2"/>
  <c r="F1916" i="2"/>
  <c r="E1916" i="2"/>
  <c r="C1916" i="2"/>
  <c r="B1916" i="2"/>
  <c r="F1915" i="2"/>
  <c r="E1915" i="2"/>
  <c r="C1915" i="2"/>
  <c r="B1915" i="2"/>
  <c r="F1914" i="2"/>
  <c r="E1914" i="2"/>
  <c r="C1914" i="2"/>
  <c r="B1914" i="2"/>
  <c r="F1913" i="2"/>
  <c r="E1913" i="2"/>
  <c r="C1913" i="2"/>
  <c r="B1913" i="2"/>
  <c r="F1912" i="2"/>
  <c r="E1912" i="2"/>
  <c r="C1912" i="2"/>
  <c r="B1912" i="2"/>
  <c r="F1911" i="2"/>
  <c r="E1911" i="2"/>
  <c r="C1911" i="2"/>
  <c r="B1911" i="2"/>
  <c r="F1910" i="2"/>
  <c r="E1910" i="2"/>
  <c r="C1910" i="2"/>
  <c r="B1910" i="2"/>
  <c r="F1909" i="2"/>
  <c r="E1909" i="2"/>
  <c r="C1909" i="2"/>
  <c r="B1909" i="2"/>
  <c r="F1908" i="2"/>
  <c r="E1908" i="2"/>
  <c r="C1908" i="2"/>
  <c r="B1908" i="2"/>
  <c r="F1907" i="2"/>
  <c r="E1907" i="2"/>
  <c r="C1907" i="2"/>
  <c r="B1907" i="2"/>
  <c r="F1906" i="2"/>
  <c r="E1906" i="2"/>
  <c r="C1906" i="2"/>
  <c r="B1906" i="2"/>
  <c r="F1905" i="2"/>
  <c r="E1905" i="2"/>
  <c r="C1905" i="2"/>
  <c r="B1905" i="2"/>
  <c r="F1904" i="2"/>
  <c r="E1904" i="2"/>
  <c r="C1904" i="2"/>
  <c r="B1904" i="2"/>
  <c r="F1903" i="2"/>
  <c r="E1903" i="2"/>
  <c r="C1903" i="2"/>
  <c r="B1903" i="2"/>
  <c r="F1902" i="2"/>
  <c r="E1902" i="2"/>
  <c r="C1902" i="2"/>
  <c r="B1902" i="2"/>
  <c r="F1901" i="2"/>
  <c r="E1901" i="2"/>
  <c r="C1901" i="2"/>
  <c r="B1901" i="2"/>
  <c r="F1900" i="2"/>
  <c r="E1900" i="2"/>
  <c r="C1900" i="2"/>
  <c r="B1900" i="2"/>
  <c r="F1899" i="2"/>
  <c r="E1899" i="2"/>
  <c r="C1899" i="2"/>
  <c r="B1899" i="2"/>
  <c r="F1898" i="2"/>
  <c r="E1898" i="2"/>
  <c r="C1898" i="2"/>
  <c r="B1898" i="2"/>
  <c r="F1897" i="2"/>
  <c r="E1897" i="2"/>
  <c r="C1897" i="2"/>
  <c r="B1897" i="2"/>
  <c r="F1896" i="2"/>
  <c r="E1896" i="2"/>
  <c r="C1896" i="2"/>
  <c r="B1896" i="2"/>
  <c r="F1895" i="2"/>
  <c r="E1895" i="2"/>
  <c r="C1895" i="2"/>
  <c r="B1895" i="2"/>
  <c r="F1894" i="2"/>
  <c r="E1894" i="2"/>
  <c r="C1894" i="2"/>
  <c r="B1894" i="2"/>
  <c r="F1893" i="2"/>
  <c r="E1893" i="2"/>
  <c r="C1893" i="2"/>
  <c r="B1893" i="2"/>
  <c r="F1892" i="2"/>
  <c r="E1892" i="2"/>
  <c r="C1892" i="2"/>
  <c r="B1892" i="2"/>
  <c r="F1891" i="2"/>
  <c r="E1891" i="2"/>
  <c r="C1891" i="2"/>
  <c r="B1891" i="2"/>
  <c r="F1890" i="2"/>
  <c r="E1890" i="2"/>
  <c r="C1890" i="2"/>
  <c r="B1890" i="2"/>
  <c r="F1889" i="2"/>
  <c r="E1889" i="2"/>
  <c r="C1889" i="2"/>
  <c r="B1889" i="2"/>
  <c r="F1888" i="2"/>
  <c r="E1888" i="2"/>
  <c r="C1888" i="2"/>
  <c r="B1888" i="2"/>
  <c r="F1887" i="2"/>
  <c r="E1887" i="2"/>
  <c r="C1887" i="2"/>
  <c r="B1887" i="2"/>
  <c r="F1886" i="2"/>
  <c r="E1886" i="2"/>
  <c r="C1886" i="2"/>
  <c r="B1886" i="2"/>
  <c r="F1885" i="2"/>
  <c r="E1885" i="2"/>
  <c r="C1885" i="2"/>
  <c r="B1885" i="2"/>
  <c r="F1884" i="2"/>
  <c r="E1884" i="2"/>
  <c r="C1884" i="2"/>
  <c r="B1884" i="2"/>
  <c r="F1883" i="2"/>
  <c r="E1883" i="2"/>
  <c r="C1883" i="2"/>
  <c r="B1883" i="2"/>
  <c r="F1882" i="2"/>
  <c r="E1882" i="2"/>
  <c r="C1882" i="2"/>
  <c r="B1882" i="2"/>
  <c r="F1881" i="2"/>
  <c r="E1881" i="2"/>
  <c r="C1881" i="2"/>
  <c r="B1881" i="2"/>
  <c r="F1880" i="2"/>
  <c r="E1880" i="2"/>
  <c r="C1880" i="2"/>
  <c r="B1880" i="2"/>
  <c r="F1879" i="2"/>
  <c r="E1879" i="2"/>
  <c r="C1879" i="2"/>
  <c r="B1879" i="2"/>
  <c r="F1878" i="2"/>
  <c r="E1878" i="2"/>
  <c r="C1878" i="2"/>
  <c r="B1878" i="2"/>
  <c r="F1877" i="2"/>
  <c r="E1877" i="2"/>
  <c r="C1877" i="2"/>
  <c r="B1877" i="2"/>
  <c r="F1876" i="2"/>
  <c r="E1876" i="2"/>
  <c r="C1876" i="2"/>
  <c r="B1876" i="2"/>
  <c r="F1875" i="2"/>
  <c r="E1875" i="2"/>
  <c r="C1875" i="2"/>
  <c r="B1875" i="2"/>
  <c r="F1874" i="2"/>
  <c r="E1874" i="2"/>
  <c r="C1874" i="2"/>
  <c r="B1874" i="2"/>
  <c r="F1873" i="2"/>
  <c r="E1873" i="2"/>
  <c r="C1873" i="2"/>
  <c r="B1873" i="2"/>
  <c r="F1872" i="2"/>
  <c r="E1872" i="2"/>
  <c r="C1872" i="2"/>
  <c r="B1872" i="2"/>
  <c r="F1871" i="2"/>
  <c r="E1871" i="2"/>
  <c r="C1871" i="2"/>
  <c r="B1871" i="2"/>
  <c r="F1870" i="2"/>
  <c r="E1870" i="2"/>
  <c r="C1870" i="2"/>
  <c r="B1870" i="2"/>
  <c r="F1869" i="2"/>
  <c r="E1869" i="2"/>
  <c r="C1869" i="2"/>
  <c r="B1869" i="2"/>
  <c r="F1868" i="2"/>
  <c r="E1868" i="2"/>
  <c r="C1868" i="2"/>
  <c r="B1868" i="2"/>
  <c r="F1867" i="2"/>
  <c r="E1867" i="2"/>
  <c r="C1867" i="2"/>
  <c r="B1867" i="2"/>
  <c r="F1866" i="2"/>
  <c r="E1866" i="2"/>
  <c r="C1866" i="2"/>
  <c r="B1866" i="2"/>
  <c r="F1865" i="2"/>
  <c r="E1865" i="2"/>
  <c r="C1865" i="2"/>
  <c r="B1865" i="2"/>
  <c r="F1864" i="2"/>
  <c r="E1864" i="2"/>
  <c r="C1864" i="2"/>
  <c r="B1864" i="2"/>
  <c r="F1863" i="2"/>
  <c r="E1863" i="2"/>
  <c r="C1863" i="2"/>
  <c r="B1863" i="2"/>
  <c r="F1862" i="2"/>
  <c r="E1862" i="2"/>
  <c r="C1862" i="2"/>
  <c r="B1862" i="2"/>
  <c r="F1861" i="2"/>
  <c r="E1861" i="2"/>
  <c r="C1861" i="2"/>
  <c r="B1861" i="2"/>
  <c r="F1860" i="2"/>
  <c r="E1860" i="2"/>
  <c r="C1860" i="2"/>
  <c r="B1860" i="2"/>
  <c r="F1859" i="2"/>
  <c r="E1859" i="2"/>
  <c r="C1859" i="2"/>
  <c r="B1859" i="2"/>
  <c r="F1858" i="2"/>
  <c r="E1858" i="2"/>
  <c r="C1858" i="2"/>
  <c r="B1858" i="2"/>
  <c r="F1857" i="2"/>
  <c r="E1857" i="2"/>
  <c r="C1857" i="2"/>
  <c r="B1857" i="2"/>
  <c r="F1856" i="2"/>
  <c r="E1856" i="2"/>
  <c r="C1856" i="2"/>
  <c r="B1856" i="2"/>
  <c r="F1855" i="2"/>
  <c r="E1855" i="2"/>
  <c r="C1855" i="2"/>
  <c r="B1855" i="2"/>
  <c r="F1854" i="2"/>
  <c r="E1854" i="2"/>
  <c r="C1854" i="2"/>
  <c r="B1854" i="2"/>
  <c r="F1853" i="2"/>
  <c r="E1853" i="2"/>
  <c r="C1853" i="2"/>
  <c r="B1853" i="2"/>
  <c r="F1852" i="2"/>
  <c r="E1852" i="2"/>
  <c r="C1852" i="2"/>
  <c r="B1852" i="2"/>
  <c r="F1851" i="2"/>
  <c r="E1851" i="2"/>
  <c r="C1851" i="2"/>
  <c r="B1851" i="2"/>
  <c r="F1850" i="2"/>
  <c r="E1850" i="2"/>
  <c r="C1850" i="2"/>
  <c r="B1850" i="2"/>
  <c r="F1849" i="2"/>
  <c r="E1849" i="2"/>
  <c r="C1849" i="2"/>
  <c r="B1849" i="2"/>
  <c r="F1848" i="2"/>
  <c r="E1848" i="2"/>
  <c r="C1848" i="2"/>
  <c r="B1848" i="2"/>
  <c r="F1847" i="2"/>
  <c r="E1847" i="2"/>
  <c r="C1847" i="2"/>
  <c r="B1847" i="2"/>
  <c r="F1846" i="2"/>
  <c r="E1846" i="2"/>
  <c r="C1846" i="2"/>
  <c r="B1846" i="2"/>
  <c r="F1845" i="2"/>
  <c r="E1845" i="2"/>
  <c r="C1845" i="2"/>
  <c r="B1845" i="2"/>
  <c r="F1844" i="2"/>
  <c r="E1844" i="2"/>
  <c r="C1844" i="2"/>
  <c r="B1844" i="2"/>
  <c r="F1843" i="2"/>
  <c r="E1843" i="2"/>
  <c r="C1843" i="2"/>
  <c r="B1843" i="2"/>
  <c r="F1842" i="2"/>
  <c r="E1842" i="2"/>
  <c r="C1842" i="2"/>
  <c r="B1842" i="2"/>
  <c r="F1841" i="2"/>
  <c r="E1841" i="2"/>
  <c r="C1841" i="2"/>
  <c r="B1841" i="2"/>
  <c r="F1840" i="2"/>
  <c r="E1840" i="2"/>
  <c r="C1840" i="2"/>
  <c r="B1840" i="2"/>
  <c r="F1839" i="2"/>
  <c r="E1839" i="2"/>
  <c r="C1839" i="2"/>
  <c r="B1839" i="2"/>
  <c r="F1838" i="2"/>
  <c r="E1838" i="2"/>
  <c r="C1838" i="2"/>
  <c r="B1838" i="2"/>
  <c r="F1837" i="2"/>
  <c r="E1837" i="2"/>
  <c r="C1837" i="2"/>
  <c r="B1837" i="2"/>
  <c r="F1836" i="2"/>
  <c r="E1836" i="2"/>
  <c r="C1836" i="2"/>
  <c r="B1836" i="2"/>
  <c r="F1835" i="2"/>
  <c r="E1835" i="2"/>
  <c r="C1835" i="2"/>
  <c r="B1835" i="2"/>
  <c r="F1834" i="2"/>
  <c r="E1834" i="2"/>
  <c r="C1834" i="2"/>
  <c r="B1834" i="2"/>
  <c r="F1833" i="2"/>
  <c r="E1833" i="2"/>
  <c r="C1833" i="2"/>
  <c r="B1833" i="2"/>
  <c r="F1832" i="2"/>
  <c r="E1832" i="2"/>
  <c r="C1832" i="2"/>
  <c r="B1832" i="2"/>
  <c r="F1831" i="2"/>
  <c r="E1831" i="2"/>
  <c r="C1831" i="2"/>
  <c r="B1831" i="2"/>
  <c r="F1830" i="2"/>
  <c r="E1830" i="2"/>
  <c r="C1830" i="2"/>
  <c r="B1830" i="2"/>
  <c r="F1829" i="2"/>
  <c r="E1829" i="2"/>
  <c r="C1829" i="2"/>
  <c r="B1829" i="2"/>
  <c r="F1828" i="2"/>
  <c r="E1828" i="2"/>
  <c r="C1828" i="2"/>
  <c r="B1828" i="2"/>
  <c r="F1827" i="2"/>
  <c r="E1827" i="2"/>
  <c r="C1827" i="2"/>
  <c r="B1827" i="2"/>
  <c r="F1826" i="2"/>
  <c r="E1826" i="2"/>
  <c r="C1826" i="2"/>
  <c r="B1826" i="2"/>
  <c r="F1825" i="2"/>
  <c r="E1825" i="2"/>
  <c r="C1825" i="2"/>
  <c r="B1825" i="2"/>
  <c r="F1824" i="2"/>
  <c r="E1824" i="2"/>
  <c r="C1824" i="2"/>
  <c r="B1824" i="2"/>
  <c r="F1823" i="2"/>
  <c r="E1823" i="2"/>
  <c r="C1823" i="2"/>
  <c r="B1823" i="2"/>
  <c r="F1822" i="2"/>
  <c r="E1822" i="2"/>
  <c r="C1822" i="2"/>
  <c r="B1822" i="2"/>
  <c r="F1821" i="2"/>
  <c r="E1821" i="2"/>
  <c r="C1821" i="2"/>
  <c r="B1821" i="2"/>
  <c r="F1820" i="2"/>
  <c r="E1820" i="2"/>
  <c r="C1820" i="2"/>
  <c r="B1820" i="2"/>
  <c r="F1819" i="2"/>
  <c r="E1819" i="2"/>
  <c r="C1819" i="2"/>
  <c r="B1819" i="2"/>
  <c r="F1818" i="2"/>
  <c r="E1818" i="2"/>
  <c r="C1818" i="2"/>
  <c r="B1818" i="2"/>
  <c r="F1817" i="2"/>
  <c r="E1817" i="2"/>
  <c r="C1817" i="2"/>
  <c r="B1817" i="2"/>
  <c r="F1816" i="2"/>
  <c r="E1816" i="2"/>
  <c r="C1816" i="2"/>
  <c r="B1816" i="2"/>
  <c r="F1815" i="2"/>
  <c r="E1815" i="2"/>
  <c r="C1815" i="2"/>
  <c r="B1815" i="2"/>
  <c r="F1814" i="2"/>
  <c r="E1814" i="2"/>
  <c r="C1814" i="2"/>
  <c r="B1814" i="2"/>
  <c r="F1813" i="2"/>
  <c r="E1813" i="2"/>
  <c r="C1813" i="2"/>
  <c r="B1813" i="2"/>
  <c r="F1812" i="2"/>
  <c r="E1812" i="2"/>
  <c r="C1812" i="2"/>
  <c r="B1812" i="2"/>
  <c r="F1811" i="2"/>
  <c r="E1811" i="2"/>
  <c r="C1811" i="2"/>
  <c r="B1811" i="2"/>
  <c r="F1810" i="2"/>
  <c r="E1810" i="2"/>
  <c r="C1810" i="2"/>
  <c r="B1810" i="2"/>
  <c r="F1809" i="2"/>
  <c r="E1809" i="2"/>
  <c r="C1809" i="2"/>
  <c r="B1809" i="2"/>
  <c r="F1808" i="2"/>
  <c r="E1808" i="2"/>
  <c r="C1808" i="2"/>
  <c r="B1808" i="2"/>
  <c r="F1807" i="2"/>
  <c r="E1807" i="2"/>
  <c r="C1807" i="2"/>
  <c r="B1807" i="2"/>
  <c r="F1806" i="2"/>
  <c r="E1806" i="2"/>
  <c r="C1806" i="2"/>
  <c r="B1806" i="2"/>
  <c r="F1805" i="2"/>
  <c r="E1805" i="2"/>
  <c r="C1805" i="2"/>
  <c r="B1805" i="2"/>
  <c r="F1804" i="2"/>
  <c r="E1804" i="2"/>
  <c r="C1804" i="2"/>
  <c r="B1804" i="2"/>
  <c r="F1803" i="2"/>
  <c r="E1803" i="2"/>
  <c r="C1803" i="2"/>
  <c r="B1803" i="2"/>
  <c r="F1802" i="2"/>
  <c r="E1802" i="2"/>
  <c r="C1802" i="2"/>
  <c r="B1802" i="2"/>
  <c r="F1801" i="2"/>
  <c r="E1801" i="2"/>
  <c r="C1801" i="2"/>
  <c r="B1801" i="2"/>
  <c r="F1800" i="2"/>
  <c r="E1800" i="2"/>
  <c r="C1800" i="2"/>
  <c r="B1800" i="2"/>
  <c r="F1799" i="2"/>
  <c r="E1799" i="2"/>
  <c r="C1799" i="2"/>
  <c r="B1799" i="2"/>
  <c r="F1798" i="2"/>
  <c r="E1798" i="2"/>
  <c r="C1798" i="2"/>
  <c r="B1798" i="2"/>
  <c r="F1797" i="2"/>
  <c r="E1797" i="2"/>
  <c r="C1797" i="2"/>
  <c r="B1797" i="2"/>
  <c r="F1796" i="2"/>
  <c r="E1796" i="2"/>
  <c r="C1796" i="2"/>
  <c r="B1796" i="2"/>
  <c r="F1795" i="2"/>
  <c r="E1795" i="2"/>
  <c r="C1795" i="2"/>
  <c r="B1795" i="2"/>
  <c r="F1794" i="2"/>
  <c r="E1794" i="2"/>
  <c r="C1794" i="2"/>
  <c r="B1794" i="2"/>
  <c r="F1793" i="2"/>
  <c r="E1793" i="2"/>
  <c r="C1793" i="2"/>
  <c r="B1793" i="2"/>
  <c r="F1792" i="2"/>
  <c r="E1792" i="2"/>
  <c r="C1792" i="2"/>
  <c r="B1792" i="2"/>
  <c r="F1791" i="2"/>
  <c r="E1791" i="2"/>
  <c r="C1791" i="2"/>
  <c r="B1791" i="2"/>
  <c r="F1790" i="2"/>
  <c r="E1790" i="2"/>
  <c r="C1790" i="2"/>
  <c r="B1790" i="2"/>
  <c r="F1789" i="2"/>
  <c r="E1789" i="2"/>
  <c r="C1789" i="2"/>
  <c r="B1789" i="2"/>
  <c r="F1788" i="2"/>
  <c r="E1788" i="2"/>
  <c r="C1788" i="2"/>
  <c r="B1788" i="2"/>
  <c r="F1787" i="2"/>
  <c r="E1787" i="2"/>
  <c r="C1787" i="2"/>
  <c r="B1787" i="2"/>
  <c r="F1786" i="2"/>
  <c r="E1786" i="2"/>
  <c r="C1786" i="2"/>
  <c r="B1786" i="2"/>
  <c r="F1785" i="2"/>
  <c r="E1785" i="2"/>
  <c r="C1785" i="2"/>
  <c r="B1785" i="2"/>
  <c r="F1784" i="2"/>
  <c r="E1784" i="2"/>
  <c r="C1784" i="2"/>
  <c r="B1784" i="2"/>
  <c r="F1783" i="2"/>
  <c r="E1783" i="2"/>
  <c r="C1783" i="2"/>
  <c r="B1783" i="2"/>
  <c r="F1782" i="2"/>
  <c r="E1782" i="2"/>
  <c r="C1782" i="2"/>
  <c r="B1782" i="2"/>
  <c r="F1781" i="2"/>
  <c r="E1781" i="2"/>
  <c r="C1781" i="2"/>
  <c r="B1781" i="2"/>
  <c r="F1780" i="2"/>
  <c r="E1780" i="2"/>
  <c r="C1780" i="2"/>
  <c r="B1780" i="2"/>
  <c r="F1779" i="2"/>
  <c r="E1779" i="2"/>
  <c r="C1779" i="2"/>
  <c r="B1779" i="2"/>
  <c r="F1778" i="2"/>
  <c r="E1778" i="2"/>
  <c r="C1778" i="2"/>
  <c r="B1778" i="2"/>
  <c r="F1777" i="2"/>
  <c r="E1777" i="2"/>
  <c r="C1777" i="2"/>
  <c r="B1777" i="2"/>
  <c r="F1776" i="2"/>
  <c r="E1776" i="2"/>
  <c r="C1776" i="2"/>
  <c r="B1776" i="2"/>
  <c r="F1775" i="2"/>
  <c r="E1775" i="2"/>
  <c r="C1775" i="2"/>
  <c r="B1775" i="2"/>
  <c r="F1774" i="2"/>
  <c r="E1774" i="2"/>
  <c r="C1774" i="2"/>
  <c r="B1774" i="2"/>
  <c r="F1773" i="2"/>
  <c r="E1773" i="2"/>
  <c r="C1773" i="2"/>
  <c r="B1773" i="2"/>
  <c r="F1772" i="2"/>
  <c r="E1772" i="2"/>
  <c r="C1772" i="2"/>
  <c r="B1772" i="2"/>
  <c r="F1771" i="2"/>
  <c r="E1771" i="2"/>
  <c r="C1771" i="2"/>
  <c r="B1771" i="2"/>
  <c r="F1770" i="2"/>
  <c r="E1770" i="2"/>
  <c r="C1770" i="2"/>
  <c r="B1770" i="2"/>
  <c r="F1769" i="2"/>
  <c r="E1769" i="2"/>
  <c r="C1769" i="2"/>
  <c r="B1769" i="2"/>
  <c r="F1768" i="2"/>
  <c r="E1768" i="2"/>
  <c r="C1768" i="2"/>
  <c r="B1768" i="2"/>
  <c r="F1767" i="2"/>
  <c r="E1767" i="2"/>
  <c r="C1767" i="2"/>
  <c r="B1767" i="2"/>
  <c r="F1766" i="2"/>
  <c r="E1766" i="2"/>
  <c r="C1766" i="2"/>
  <c r="B1766" i="2"/>
  <c r="F1765" i="2"/>
  <c r="E1765" i="2"/>
  <c r="C1765" i="2"/>
  <c r="B1765" i="2"/>
  <c r="F1764" i="2"/>
  <c r="E1764" i="2"/>
  <c r="C1764" i="2"/>
  <c r="B1764" i="2"/>
  <c r="F1763" i="2"/>
  <c r="E1763" i="2"/>
  <c r="C1763" i="2"/>
  <c r="B1763" i="2"/>
  <c r="F1762" i="2"/>
  <c r="E1762" i="2"/>
  <c r="C1762" i="2"/>
  <c r="B1762" i="2"/>
  <c r="F1761" i="2"/>
  <c r="E1761" i="2"/>
  <c r="C1761" i="2"/>
  <c r="B1761" i="2"/>
  <c r="F1760" i="2"/>
  <c r="E1760" i="2"/>
  <c r="C1760" i="2"/>
  <c r="B1760" i="2"/>
  <c r="F1759" i="2"/>
  <c r="E1759" i="2"/>
  <c r="C1759" i="2"/>
  <c r="B1759" i="2"/>
  <c r="F1758" i="2"/>
  <c r="E1758" i="2"/>
  <c r="C1758" i="2"/>
  <c r="B1758" i="2"/>
  <c r="F1757" i="2"/>
  <c r="E1757" i="2"/>
  <c r="C1757" i="2"/>
  <c r="B1757" i="2"/>
  <c r="F1756" i="2"/>
  <c r="E1756" i="2"/>
  <c r="C1756" i="2"/>
  <c r="B1756" i="2"/>
  <c r="F1755" i="2"/>
  <c r="E1755" i="2"/>
  <c r="C1755" i="2"/>
  <c r="B1755" i="2"/>
  <c r="F1754" i="2"/>
  <c r="E1754" i="2"/>
  <c r="C1754" i="2"/>
  <c r="B1754" i="2"/>
  <c r="F1753" i="2"/>
  <c r="E1753" i="2"/>
  <c r="C1753" i="2"/>
  <c r="B1753" i="2"/>
  <c r="F1752" i="2"/>
  <c r="E1752" i="2"/>
  <c r="C1752" i="2"/>
  <c r="B1752" i="2"/>
  <c r="F1751" i="2"/>
  <c r="E1751" i="2"/>
  <c r="C1751" i="2"/>
  <c r="B1751" i="2"/>
  <c r="F1750" i="2"/>
  <c r="E1750" i="2"/>
  <c r="C1750" i="2"/>
  <c r="B1750" i="2"/>
  <c r="F1749" i="2"/>
  <c r="E1749" i="2"/>
  <c r="C1749" i="2"/>
  <c r="B1749" i="2"/>
  <c r="F1748" i="2"/>
  <c r="E1748" i="2"/>
  <c r="C1748" i="2"/>
  <c r="B1748" i="2"/>
  <c r="F1747" i="2"/>
  <c r="E1747" i="2"/>
  <c r="C1747" i="2"/>
  <c r="B1747" i="2"/>
  <c r="F1746" i="2"/>
  <c r="E1746" i="2"/>
  <c r="C1746" i="2"/>
  <c r="B1746" i="2"/>
  <c r="F1745" i="2"/>
  <c r="E1745" i="2"/>
  <c r="C1745" i="2"/>
  <c r="B1745" i="2"/>
  <c r="F1744" i="2"/>
  <c r="E1744" i="2"/>
  <c r="C1744" i="2"/>
  <c r="B1744" i="2"/>
  <c r="F1743" i="2"/>
  <c r="E1743" i="2"/>
  <c r="C1743" i="2"/>
  <c r="B1743" i="2"/>
  <c r="F1742" i="2"/>
  <c r="E1742" i="2"/>
  <c r="C1742" i="2"/>
  <c r="B1742" i="2"/>
  <c r="F1741" i="2"/>
  <c r="E1741" i="2"/>
  <c r="C1741" i="2"/>
  <c r="B1741" i="2"/>
  <c r="F1740" i="2"/>
  <c r="E1740" i="2"/>
  <c r="C1740" i="2"/>
  <c r="B1740" i="2"/>
  <c r="F1739" i="2"/>
  <c r="E1739" i="2"/>
  <c r="C1739" i="2"/>
  <c r="B1739" i="2"/>
  <c r="F1738" i="2"/>
  <c r="E1738" i="2"/>
  <c r="C1738" i="2"/>
  <c r="B1738" i="2"/>
  <c r="F1737" i="2"/>
  <c r="E1737" i="2"/>
  <c r="C1737" i="2"/>
  <c r="B1737" i="2"/>
  <c r="F1736" i="2"/>
  <c r="E1736" i="2"/>
  <c r="C1736" i="2"/>
  <c r="B1736" i="2"/>
  <c r="F1735" i="2"/>
  <c r="E1735" i="2"/>
  <c r="C1735" i="2"/>
  <c r="B1735" i="2"/>
  <c r="F1734" i="2"/>
  <c r="E1734" i="2"/>
  <c r="C1734" i="2"/>
  <c r="B1734" i="2"/>
  <c r="F1733" i="2"/>
  <c r="E1733" i="2"/>
  <c r="C1733" i="2"/>
  <c r="B1733" i="2"/>
  <c r="F1732" i="2"/>
  <c r="E1732" i="2"/>
  <c r="C1732" i="2"/>
  <c r="B1732" i="2"/>
  <c r="F1731" i="2"/>
  <c r="E1731" i="2"/>
  <c r="C1731" i="2"/>
  <c r="B1731" i="2"/>
  <c r="F1730" i="2"/>
  <c r="E1730" i="2"/>
  <c r="C1730" i="2"/>
  <c r="B1730" i="2"/>
  <c r="F1729" i="2"/>
  <c r="E1729" i="2"/>
  <c r="C1729" i="2"/>
  <c r="B1729" i="2"/>
  <c r="F1728" i="2"/>
  <c r="E1728" i="2"/>
  <c r="C1728" i="2"/>
  <c r="B1728" i="2"/>
  <c r="F1727" i="2"/>
  <c r="E1727" i="2"/>
  <c r="C1727" i="2"/>
  <c r="B1727" i="2"/>
  <c r="F1726" i="2"/>
  <c r="E1726" i="2"/>
  <c r="C1726" i="2"/>
  <c r="B1726" i="2"/>
  <c r="F1725" i="2"/>
  <c r="E1725" i="2"/>
  <c r="C1725" i="2"/>
  <c r="B1725" i="2"/>
  <c r="F1724" i="2"/>
  <c r="E1724" i="2"/>
  <c r="C1724" i="2"/>
  <c r="B1724" i="2"/>
  <c r="F1723" i="2"/>
  <c r="E1723" i="2"/>
  <c r="C1723" i="2"/>
  <c r="B1723" i="2"/>
  <c r="F1722" i="2"/>
  <c r="E1722" i="2"/>
  <c r="C1722" i="2"/>
  <c r="B1722" i="2"/>
  <c r="F1721" i="2"/>
  <c r="E1721" i="2"/>
  <c r="C1721" i="2"/>
  <c r="B1721" i="2"/>
  <c r="F1720" i="2"/>
  <c r="E1720" i="2"/>
  <c r="C1720" i="2"/>
  <c r="B1720" i="2"/>
  <c r="F1719" i="2"/>
  <c r="E1719" i="2"/>
  <c r="C1719" i="2"/>
  <c r="B1719" i="2"/>
  <c r="F1718" i="2"/>
  <c r="E1718" i="2"/>
  <c r="C1718" i="2"/>
  <c r="B1718" i="2"/>
  <c r="F1717" i="2"/>
  <c r="E1717" i="2"/>
  <c r="C1717" i="2"/>
  <c r="B1717" i="2"/>
  <c r="F1716" i="2"/>
  <c r="E1716" i="2"/>
  <c r="C1716" i="2"/>
  <c r="B1716" i="2"/>
  <c r="F1715" i="2"/>
  <c r="E1715" i="2"/>
  <c r="C1715" i="2"/>
  <c r="B1715" i="2"/>
  <c r="F1714" i="2"/>
  <c r="E1714" i="2"/>
  <c r="C1714" i="2"/>
  <c r="B1714" i="2"/>
  <c r="F1713" i="2"/>
  <c r="E1713" i="2"/>
  <c r="C1713" i="2"/>
  <c r="B1713" i="2"/>
  <c r="F1712" i="2"/>
  <c r="E1712" i="2"/>
  <c r="C1712" i="2"/>
  <c r="B1712" i="2"/>
  <c r="F1711" i="2"/>
  <c r="E1711" i="2"/>
  <c r="C1711" i="2"/>
  <c r="B1711" i="2"/>
  <c r="F1710" i="2"/>
  <c r="E1710" i="2"/>
  <c r="C1710" i="2"/>
  <c r="B1710" i="2"/>
  <c r="F1709" i="2"/>
  <c r="E1709" i="2"/>
  <c r="C1709" i="2"/>
  <c r="B1709" i="2"/>
  <c r="F1708" i="2"/>
  <c r="E1708" i="2"/>
  <c r="C1708" i="2"/>
  <c r="B1708" i="2"/>
  <c r="F1707" i="2"/>
  <c r="E1707" i="2"/>
  <c r="C1707" i="2"/>
  <c r="B1707" i="2"/>
  <c r="F1706" i="2"/>
  <c r="E1706" i="2"/>
  <c r="C1706" i="2"/>
  <c r="B1706" i="2"/>
  <c r="F1705" i="2"/>
  <c r="E1705" i="2"/>
  <c r="C1705" i="2"/>
  <c r="B1705" i="2"/>
  <c r="F1704" i="2"/>
  <c r="E1704" i="2"/>
  <c r="C1704" i="2"/>
  <c r="B1704" i="2"/>
  <c r="F1703" i="2"/>
  <c r="E1703" i="2"/>
  <c r="C1703" i="2"/>
  <c r="B1703" i="2"/>
  <c r="F1702" i="2"/>
  <c r="E1702" i="2"/>
  <c r="C1702" i="2"/>
  <c r="B1702" i="2"/>
  <c r="F1701" i="2"/>
  <c r="E1701" i="2"/>
  <c r="C1701" i="2"/>
  <c r="B1701" i="2"/>
  <c r="F1700" i="2"/>
  <c r="E1700" i="2"/>
  <c r="C1700" i="2"/>
  <c r="B1700" i="2"/>
  <c r="F1699" i="2"/>
  <c r="E1699" i="2"/>
  <c r="C1699" i="2"/>
  <c r="B1699" i="2"/>
  <c r="F1698" i="2"/>
  <c r="E1698" i="2"/>
  <c r="C1698" i="2"/>
  <c r="B1698" i="2"/>
  <c r="F1697" i="2"/>
  <c r="E1697" i="2"/>
  <c r="C1697" i="2"/>
  <c r="B1697" i="2"/>
  <c r="F1696" i="2"/>
  <c r="E1696" i="2"/>
  <c r="C1696" i="2"/>
  <c r="B1696" i="2"/>
  <c r="F1695" i="2"/>
  <c r="E1695" i="2"/>
  <c r="C1695" i="2"/>
  <c r="B1695" i="2"/>
  <c r="F1694" i="2"/>
  <c r="E1694" i="2"/>
  <c r="C1694" i="2"/>
  <c r="B1694" i="2"/>
  <c r="F1693" i="2"/>
  <c r="E1693" i="2"/>
  <c r="C1693" i="2"/>
  <c r="B1693" i="2"/>
  <c r="F1692" i="2"/>
  <c r="E1692" i="2"/>
  <c r="C1692" i="2"/>
  <c r="B1692" i="2"/>
  <c r="F1691" i="2"/>
  <c r="E1691" i="2"/>
  <c r="C1691" i="2"/>
  <c r="B1691" i="2"/>
  <c r="F1690" i="2"/>
  <c r="E1690" i="2"/>
  <c r="C1690" i="2"/>
  <c r="B1690" i="2"/>
  <c r="F1689" i="2"/>
  <c r="E1689" i="2"/>
  <c r="C1689" i="2"/>
  <c r="B1689" i="2"/>
  <c r="F1688" i="2"/>
  <c r="E1688" i="2"/>
  <c r="C1688" i="2"/>
  <c r="B1688" i="2"/>
  <c r="F1687" i="2"/>
  <c r="E1687" i="2"/>
  <c r="C1687" i="2"/>
  <c r="B1687" i="2"/>
  <c r="F1686" i="2"/>
  <c r="E1686" i="2"/>
  <c r="C1686" i="2"/>
  <c r="B1686" i="2"/>
  <c r="F1685" i="2"/>
  <c r="E1685" i="2"/>
  <c r="C1685" i="2"/>
  <c r="B1685" i="2"/>
  <c r="F1684" i="2"/>
  <c r="E1684" i="2"/>
  <c r="C1684" i="2"/>
  <c r="B1684" i="2"/>
  <c r="F1683" i="2"/>
  <c r="E1683" i="2"/>
  <c r="C1683" i="2"/>
  <c r="B1683" i="2"/>
  <c r="F1682" i="2"/>
  <c r="E1682" i="2"/>
  <c r="C1682" i="2"/>
  <c r="B1682" i="2"/>
  <c r="F1681" i="2"/>
  <c r="E1681" i="2"/>
  <c r="C1681" i="2"/>
  <c r="B1681" i="2"/>
  <c r="F1680" i="2"/>
  <c r="E1680" i="2"/>
  <c r="C1680" i="2"/>
  <c r="B1680" i="2"/>
  <c r="F1679" i="2"/>
  <c r="E1679" i="2"/>
  <c r="C1679" i="2"/>
  <c r="B1679" i="2"/>
  <c r="F1678" i="2"/>
  <c r="E1678" i="2"/>
  <c r="C1678" i="2"/>
  <c r="B1678" i="2"/>
  <c r="F1677" i="2"/>
  <c r="E1677" i="2"/>
  <c r="C1677" i="2"/>
  <c r="B1677" i="2"/>
  <c r="F1676" i="2"/>
  <c r="E1676" i="2"/>
  <c r="C1676" i="2"/>
  <c r="B1676" i="2"/>
  <c r="F1675" i="2"/>
  <c r="E1675" i="2"/>
  <c r="C1675" i="2"/>
  <c r="B1675" i="2"/>
  <c r="F1674" i="2"/>
  <c r="E1674" i="2"/>
  <c r="C1674" i="2"/>
  <c r="B1674" i="2"/>
  <c r="F1673" i="2"/>
  <c r="E1673" i="2"/>
  <c r="C1673" i="2"/>
  <c r="B1673" i="2"/>
  <c r="F1672" i="2"/>
  <c r="E1672" i="2"/>
  <c r="C1672" i="2"/>
  <c r="B1672" i="2"/>
  <c r="F1671" i="2"/>
  <c r="E1671" i="2"/>
  <c r="C1671" i="2"/>
  <c r="B1671" i="2"/>
  <c r="F1670" i="2"/>
  <c r="E1670" i="2"/>
  <c r="C1670" i="2"/>
  <c r="B1670" i="2"/>
  <c r="F1669" i="2"/>
  <c r="E1669" i="2"/>
  <c r="C1669" i="2"/>
  <c r="B1669" i="2"/>
  <c r="F1668" i="2"/>
  <c r="E1668" i="2"/>
  <c r="C1668" i="2"/>
  <c r="B1668" i="2"/>
  <c r="F1667" i="2"/>
  <c r="E1667" i="2"/>
  <c r="C1667" i="2"/>
  <c r="B1667" i="2"/>
  <c r="F1666" i="2"/>
  <c r="E1666" i="2"/>
  <c r="C1666" i="2"/>
  <c r="B1666" i="2"/>
  <c r="F1665" i="2"/>
  <c r="E1665" i="2"/>
  <c r="C1665" i="2"/>
  <c r="B1665" i="2"/>
  <c r="F1664" i="2"/>
  <c r="E1664" i="2"/>
  <c r="C1664" i="2"/>
  <c r="B1664" i="2"/>
  <c r="F1663" i="2"/>
  <c r="E1663" i="2"/>
  <c r="C1663" i="2"/>
  <c r="B1663" i="2"/>
  <c r="F1662" i="2"/>
  <c r="E1662" i="2"/>
  <c r="C1662" i="2"/>
  <c r="B1662" i="2"/>
  <c r="F1661" i="2"/>
  <c r="E1661" i="2"/>
  <c r="C1661" i="2"/>
  <c r="B1661" i="2"/>
  <c r="F1660" i="2"/>
  <c r="E1660" i="2"/>
  <c r="C1660" i="2"/>
  <c r="B1660" i="2"/>
  <c r="F1659" i="2"/>
  <c r="E1659" i="2"/>
  <c r="C1659" i="2"/>
  <c r="B1659" i="2"/>
  <c r="F1658" i="2"/>
  <c r="E1658" i="2"/>
  <c r="C1658" i="2"/>
  <c r="B1658" i="2"/>
  <c r="F1657" i="2"/>
  <c r="E1657" i="2"/>
  <c r="C1657" i="2"/>
  <c r="B1657" i="2"/>
  <c r="F1656" i="2"/>
  <c r="E1656" i="2"/>
  <c r="C1656" i="2"/>
  <c r="B1656" i="2"/>
  <c r="F1655" i="2"/>
  <c r="E1655" i="2"/>
  <c r="C1655" i="2"/>
  <c r="B1655" i="2"/>
  <c r="F1654" i="2"/>
  <c r="E1654" i="2"/>
  <c r="C1654" i="2"/>
  <c r="B1654" i="2"/>
  <c r="F1653" i="2"/>
  <c r="E1653" i="2"/>
  <c r="C1653" i="2"/>
  <c r="B1653" i="2"/>
  <c r="F1652" i="2"/>
  <c r="E1652" i="2"/>
  <c r="C1652" i="2"/>
  <c r="B1652" i="2"/>
  <c r="F1651" i="2"/>
  <c r="E1651" i="2"/>
  <c r="C1651" i="2"/>
  <c r="B1651" i="2"/>
  <c r="F1650" i="2"/>
  <c r="E1650" i="2"/>
  <c r="C1650" i="2"/>
  <c r="B1650" i="2"/>
  <c r="F1649" i="2"/>
  <c r="E1649" i="2"/>
  <c r="C1649" i="2"/>
  <c r="B1649" i="2"/>
  <c r="F1648" i="2"/>
  <c r="E1648" i="2"/>
  <c r="C1648" i="2"/>
  <c r="B1648" i="2"/>
  <c r="F1647" i="2"/>
  <c r="E1647" i="2"/>
  <c r="C1647" i="2"/>
  <c r="B1647" i="2"/>
  <c r="F1646" i="2"/>
  <c r="E1646" i="2"/>
  <c r="C1646" i="2"/>
  <c r="B1646" i="2"/>
  <c r="F1645" i="2"/>
  <c r="E1645" i="2"/>
  <c r="C1645" i="2"/>
  <c r="B1645" i="2"/>
  <c r="F1644" i="2"/>
  <c r="E1644" i="2"/>
  <c r="C1644" i="2"/>
  <c r="B1644" i="2"/>
  <c r="F1643" i="2"/>
  <c r="E1643" i="2"/>
  <c r="C1643" i="2"/>
  <c r="B1643" i="2"/>
  <c r="F1642" i="2"/>
  <c r="E1642" i="2"/>
  <c r="C1642" i="2"/>
  <c r="B1642" i="2"/>
  <c r="F1641" i="2"/>
  <c r="E1641" i="2"/>
  <c r="C1641" i="2"/>
  <c r="B1641" i="2"/>
  <c r="F1640" i="2"/>
  <c r="E1640" i="2"/>
  <c r="C1640" i="2"/>
  <c r="B1640" i="2"/>
  <c r="F1639" i="2"/>
  <c r="E1639" i="2"/>
  <c r="C1639" i="2"/>
  <c r="B1639" i="2"/>
  <c r="F1638" i="2"/>
  <c r="E1638" i="2"/>
  <c r="C1638" i="2"/>
  <c r="B1638" i="2"/>
  <c r="F1637" i="2"/>
  <c r="E1637" i="2"/>
  <c r="C1637" i="2"/>
  <c r="B1637" i="2"/>
  <c r="F1636" i="2"/>
  <c r="E1636" i="2"/>
  <c r="C1636" i="2"/>
  <c r="B1636" i="2"/>
  <c r="F1635" i="2"/>
  <c r="E1635" i="2"/>
  <c r="C1635" i="2"/>
  <c r="B1635" i="2"/>
  <c r="F1634" i="2"/>
  <c r="E1634" i="2"/>
  <c r="C1634" i="2"/>
  <c r="B1634" i="2"/>
  <c r="F1633" i="2"/>
  <c r="E1633" i="2"/>
  <c r="C1633" i="2"/>
  <c r="B1633" i="2"/>
  <c r="F1632" i="2"/>
  <c r="E1632" i="2"/>
  <c r="C1632" i="2"/>
  <c r="B1632" i="2"/>
  <c r="F1631" i="2"/>
  <c r="E1631" i="2"/>
  <c r="C1631" i="2"/>
  <c r="B1631" i="2"/>
  <c r="F1630" i="2"/>
  <c r="E1630" i="2"/>
  <c r="C1630" i="2"/>
  <c r="B1630" i="2"/>
  <c r="F1629" i="2"/>
  <c r="E1629" i="2"/>
  <c r="C1629" i="2"/>
  <c r="B1629" i="2"/>
  <c r="F1628" i="2"/>
  <c r="E1628" i="2"/>
  <c r="C1628" i="2"/>
  <c r="B1628" i="2"/>
  <c r="F1627" i="2"/>
  <c r="E1627" i="2"/>
  <c r="C1627" i="2"/>
  <c r="B1627" i="2"/>
  <c r="F1626" i="2"/>
  <c r="E1626" i="2"/>
  <c r="C1626" i="2"/>
  <c r="B1626" i="2"/>
  <c r="F1625" i="2"/>
  <c r="E1625" i="2"/>
  <c r="C1625" i="2"/>
  <c r="B1625" i="2"/>
  <c r="F1624" i="2"/>
  <c r="E1624" i="2"/>
  <c r="C1624" i="2"/>
  <c r="B1624" i="2"/>
  <c r="F1623" i="2"/>
  <c r="E1623" i="2"/>
  <c r="C1623" i="2"/>
  <c r="B1623" i="2"/>
  <c r="F1622" i="2"/>
  <c r="E1622" i="2"/>
  <c r="C1622" i="2"/>
  <c r="B1622" i="2"/>
  <c r="F1621" i="2"/>
  <c r="E1621" i="2"/>
  <c r="C1621" i="2"/>
  <c r="B1621" i="2"/>
  <c r="F1620" i="2"/>
  <c r="E1620" i="2"/>
  <c r="C1620" i="2"/>
  <c r="B1620" i="2"/>
  <c r="F1619" i="2"/>
  <c r="E1619" i="2"/>
  <c r="C1619" i="2"/>
  <c r="B1619" i="2"/>
  <c r="F1618" i="2"/>
  <c r="E1618" i="2"/>
  <c r="C1618" i="2"/>
  <c r="B1618" i="2"/>
  <c r="F1617" i="2"/>
  <c r="E1617" i="2"/>
  <c r="C1617" i="2"/>
  <c r="B1617" i="2"/>
  <c r="F1616" i="2"/>
  <c r="E1616" i="2"/>
  <c r="C1616" i="2"/>
  <c r="B1616" i="2"/>
  <c r="F1615" i="2"/>
  <c r="E1615" i="2"/>
  <c r="C1615" i="2"/>
  <c r="B1615" i="2"/>
  <c r="F1614" i="2"/>
  <c r="E1614" i="2"/>
  <c r="C1614" i="2"/>
  <c r="B1614" i="2"/>
  <c r="F1613" i="2"/>
  <c r="E1613" i="2"/>
  <c r="C1613" i="2"/>
  <c r="B1613" i="2"/>
  <c r="F1612" i="2"/>
  <c r="E1612" i="2"/>
  <c r="C1612" i="2"/>
  <c r="B1612" i="2"/>
  <c r="F1611" i="2"/>
  <c r="E1611" i="2"/>
  <c r="C1611" i="2"/>
  <c r="B1611" i="2"/>
  <c r="F1610" i="2"/>
  <c r="E1610" i="2"/>
  <c r="C1610" i="2"/>
  <c r="B1610" i="2"/>
  <c r="F1609" i="2"/>
  <c r="E1609" i="2"/>
  <c r="C1609" i="2"/>
  <c r="B1609" i="2"/>
  <c r="F1608" i="2"/>
  <c r="E1608" i="2"/>
  <c r="C1608" i="2"/>
  <c r="B1608" i="2"/>
  <c r="F1607" i="2"/>
  <c r="E1607" i="2"/>
  <c r="C1607" i="2"/>
  <c r="B1607" i="2"/>
  <c r="F1606" i="2"/>
  <c r="E1606" i="2"/>
  <c r="C1606" i="2"/>
  <c r="B1606" i="2"/>
  <c r="F1605" i="2"/>
  <c r="E1605" i="2"/>
  <c r="C1605" i="2"/>
  <c r="B1605" i="2"/>
  <c r="F1604" i="2"/>
  <c r="E1604" i="2"/>
  <c r="C1604" i="2"/>
  <c r="B1604" i="2"/>
  <c r="F1603" i="2"/>
  <c r="E1603" i="2"/>
  <c r="C1603" i="2"/>
  <c r="B1603" i="2"/>
  <c r="F1602" i="2"/>
  <c r="E1602" i="2"/>
  <c r="C1602" i="2"/>
  <c r="B1602" i="2"/>
  <c r="F1601" i="2"/>
  <c r="E1601" i="2"/>
  <c r="C1601" i="2"/>
  <c r="B1601" i="2"/>
  <c r="F1600" i="2"/>
  <c r="E1600" i="2"/>
  <c r="C1600" i="2"/>
  <c r="B1600" i="2"/>
  <c r="F1599" i="2"/>
  <c r="E1599" i="2"/>
  <c r="C1599" i="2"/>
  <c r="B1599" i="2"/>
  <c r="F1598" i="2"/>
  <c r="E1598" i="2"/>
  <c r="C1598" i="2"/>
  <c r="B1598" i="2"/>
  <c r="F1597" i="2"/>
  <c r="E1597" i="2"/>
  <c r="C1597" i="2"/>
  <c r="B1597" i="2"/>
  <c r="F1596" i="2"/>
  <c r="E1596" i="2"/>
  <c r="C1596" i="2"/>
  <c r="B1596" i="2"/>
  <c r="F1595" i="2"/>
  <c r="E1595" i="2"/>
  <c r="C1595" i="2"/>
  <c r="B1595" i="2"/>
  <c r="F1594" i="2"/>
  <c r="E1594" i="2"/>
  <c r="C1594" i="2"/>
  <c r="B1594" i="2"/>
  <c r="F1593" i="2"/>
  <c r="E1593" i="2"/>
  <c r="C1593" i="2"/>
  <c r="B1593" i="2"/>
  <c r="F1592" i="2"/>
  <c r="E1592" i="2"/>
  <c r="C1592" i="2"/>
  <c r="B1592" i="2"/>
  <c r="F1591" i="2"/>
  <c r="E1591" i="2"/>
  <c r="C1591" i="2"/>
  <c r="B1591" i="2"/>
  <c r="F1590" i="2"/>
  <c r="E1590" i="2"/>
  <c r="C1590" i="2"/>
  <c r="B1590" i="2"/>
  <c r="F1589" i="2"/>
  <c r="E1589" i="2"/>
  <c r="C1589" i="2"/>
  <c r="B1589" i="2"/>
  <c r="F1588" i="2"/>
  <c r="E1588" i="2"/>
  <c r="C1588" i="2"/>
  <c r="B1588" i="2"/>
  <c r="F1587" i="2"/>
  <c r="E1587" i="2"/>
  <c r="C1587" i="2"/>
  <c r="B1587" i="2"/>
  <c r="F1586" i="2"/>
  <c r="E1586" i="2"/>
  <c r="C1586" i="2"/>
  <c r="B1586" i="2"/>
  <c r="F1585" i="2"/>
  <c r="E1585" i="2"/>
  <c r="C1585" i="2"/>
  <c r="B1585" i="2"/>
  <c r="F1584" i="2"/>
  <c r="E1584" i="2"/>
  <c r="C1584" i="2"/>
  <c r="B1584" i="2"/>
  <c r="F1583" i="2"/>
  <c r="E1583" i="2"/>
  <c r="C1583" i="2"/>
  <c r="B1583" i="2"/>
  <c r="F1582" i="2"/>
  <c r="E1582" i="2"/>
  <c r="C1582" i="2"/>
  <c r="B1582" i="2"/>
  <c r="F1581" i="2"/>
  <c r="E1581" i="2"/>
  <c r="C1581" i="2"/>
  <c r="B1581" i="2"/>
  <c r="F1580" i="2"/>
  <c r="E1580" i="2"/>
  <c r="C1580" i="2"/>
  <c r="B1580" i="2"/>
  <c r="F1579" i="2"/>
  <c r="E1579" i="2"/>
  <c r="C1579" i="2"/>
  <c r="B1579" i="2"/>
  <c r="F1578" i="2"/>
  <c r="E1578" i="2"/>
  <c r="C1578" i="2"/>
  <c r="B1578" i="2"/>
  <c r="F1577" i="2"/>
  <c r="E1577" i="2"/>
  <c r="C1577" i="2"/>
  <c r="B1577" i="2"/>
  <c r="F1576" i="2"/>
  <c r="E1576" i="2"/>
  <c r="C1576" i="2"/>
  <c r="B1576" i="2"/>
  <c r="F1575" i="2"/>
  <c r="E1575" i="2"/>
  <c r="C1575" i="2"/>
  <c r="B1575" i="2"/>
  <c r="F1574" i="2"/>
  <c r="E1574" i="2"/>
  <c r="C1574" i="2"/>
  <c r="B1574" i="2"/>
  <c r="F1573" i="2"/>
  <c r="E1573" i="2"/>
  <c r="C1573" i="2"/>
  <c r="B1573" i="2"/>
  <c r="F1572" i="2"/>
  <c r="E1572" i="2"/>
  <c r="C1572" i="2"/>
  <c r="B1572" i="2"/>
  <c r="F1571" i="2"/>
  <c r="E1571" i="2"/>
  <c r="C1571" i="2"/>
  <c r="B1571" i="2"/>
  <c r="F1570" i="2"/>
  <c r="E1570" i="2"/>
  <c r="C1570" i="2"/>
  <c r="B1570" i="2"/>
  <c r="F1569" i="2"/>
  <c r="E1569" i="2"/>
  <c r="C1569" i="2"/>
  <c r="B1569" i="2"/>
  <c r="F1568" i="2"/>
  <c r="E1568" i="2"/>
  <c r="C1568" i="2"/>
  <c r="B1568" i="2"/>
  <c r="F1567" i="2"/>
  <c r="E1567" i="2"/>
  <c r="C1567" i="2"/>
  <c r="B1567" i="2"/>
  <c r="F1566" i="2"/>
  <c r="E1566" i="2"/>
  <c r="C1566" i="2"/>
  <c r="B1566" i="2"/>
  <c r="F1565" i="2"/>
  <c r="E1565" i="2"/>
  <c r="C1565" i="2"/>
  <c r="B1565" i="2"/>
  <c r="F1564" i="2"/>
  <c r="E1564" i="2"/>
  <c r="C1564" i="2"/>
  <c r="B1564" i="2"/>
  <c r="F1563" i="2"/>
  <c r="E1563" i="2"/>
  <c r="C1563" i="2"/>
  <c r="B1563" i="2"/>
  <c r="F1562" i="2"/>
  <c r="E1562" i="2"/>
  <c r="C1562" i="2"/>
  <c r="B1562" i="2"/>
  <c r="F1561" i="2"/>
  <c r="E1561" i="2"/>
  <c r="C1561" i="2"/>
  <c r="B1561" i="2"/>
  <c r="F1560" i="2"/>
  <c r="E1560" i="2"/>
  <c r="C1560" i="2"/>
  <c r="B1560" i="2"/>
  <c r="F1559" i="2"/>
  <c r="E1559" i="2"/>
  <c r="C1559" i="2"/>
  <c r="B1559" i="2"/>
  <c r="F1558" i="2"/>
  <c r="E1558" i="2"/>
  <c r="C1558" i="2"/>
  <c r="B1558" i="2"/>
  <c r="F1557" i="2"/>
  <c r="E1557" i="2"/>
  <c r="C1557" i="2"/>
  <c r="B1557" i="2"/>
  <c r="F1556" i="2"/>
  <c r="E1556" i="2"/>
  <c r="C1556" i="2"/>
  <c r="B1556" i="2"/>
  <c r="F1555" i="2"/>
  <c r="E1555" i="2"/>
  <c r="C1555" i="2"/>
  <c r="B1555" i="2"/>
  <c r="F1554" i="2"/>
  <c r="E1554" i="2"/>
  <c r="C1554" i="2"/>
  <c r="B1554" i="2"/>
  <c r="F1553" i="2"/>
  <c r="E1553" i="2"/>
  <c r="C1553" i="2"/>
  <c r="B1553" i="2"/>
  <c r="F1552" i="2"/>
  <c r="E1552" i="2"/>
  <c r="C1552" i="2"/>
  <c r="B1552" i="2"/>
  <c r="F1551" i="2"/>
  <c r="E1551" i="2"/>
  <c r="C1551" i="2"/>
  <c r="B1551" i="2"/>
  <c r="F1550" i="2"/>
  <c r="E1550" i="2"/>
  <c r="C1550" i="2"/>
  <c r="B1550" i="2"/>
  <c r="F1549" i="2"/>
  <c r="E1549" i="2"/>
  <c r="C1549" i="2"/>
  <c r="B1549" i="2"/>
  <c r="F1548" i="2"/>
  <c r="E1548" i="2"/>
  <c r="C1548" i="2"/>
  <c r="B1548" i="2"/>
  <c r="F1547" i="2"/>
  <c r="E1547" i="2"/>
  <c r="C1547" i="2"/>
  <c r="B1547" i="2"/>
  <c r="F1546" i="2"/>
  <c r="E1546" i="2"/>
  <c r="C1546" i="2"/>
  <c r="B1546" i="2"/>
  <c r="F1545" i="2"/>
  <c r="E1545" i="2"/>
  <c r="C1545" i="2"/>
  <c r="B1545" i="2"/>
  <c r="F1544" i="2"/>
  <c r="E1544" i="2"/>
  <c r="C1544" i="2"/>
  <c r="B1544" i="2"/>
  <c r="F1543" i="2"/>
  <c r="E1543" i="2"/>
  <c r="C1543" i="2"/>
  <c r="B1543" i="2"/>
  <c r="F1542" i="2"/>
  <c r="E1542" i="2"/>
  <c r="C1542" i="2"/>
  <c r="B1542" i="2"/>
  <c r="F1541" i="2"/>
  <c r="E1541" i="2"/>
  <c r="C1541" i="2"/>
  <c r="B1541" i="2"/>
  <c r="F1540" i="2"/>
  <c r="E1540" i="2"/>
  <c r="C1540" i="2"/>
  <c r="B1540" i="2"/>
  <c r="F1539" i="2"/>
  <c r="E1539" i="2"/>
  <c r="C1539" i="2"/>
  <c r="B1539" i="2"/>
  <c r="F1538" i="2"/>
  <c r="E1538" i="2"/>
  <c r="C1538" i="2"/>
  <c r="B1538" i="2"/>
  <c r="F1537" i="2"/>
  <c r="E1537" i="2"/>
  <c r="C1537" i="2"/>
  <c r="B1537" i="2"/>
  <c r="F1536" i="2"/>
  <c r="E1536" i="2"/>
  <c r="C1536" i="2"/>
  <c r="B1536" i="2"/>
  <c r="F1535" i="2"/>
  <c r="E1535" i="2"/>
  <c r="C1535" i="2"/>
  <c r="B1535" i="2"/>
  <c r="F1534" i="2"/>
  <c r="E1534" i="2"/>
  <c r="C1534" i="2"/>
  <c r="B1534" i="2"/>
  <c r="F1533" i="2"/>
  <c r="E1533" i="2"/>
  <c r="C1533" i="2"/>
  <c r="B1533" i="2"/>
  <c r="F1532" i="2"/>
  <c r="E1532" i="2"/>
  <c r="C1532" i="2"/>
  <c r="B1532" i="2"/>
  <c r="F1531" i="2"/>
  <c r="E1531" i="2"/>
  <c r="C1531" i="2"/>
  <c r="B1531" i="2"/>
  <c r="F1530" i="2"/>
  <c r="E1530" i="2"/>
  <c r="C1530" i="2"/>
  <c r="B1530" i="2"/>
  <c r="F1529" i="2"/>
  <c r="E1529" i="2"/>
  <c r="C1529" i="2"/>
  <c r="B1529" i="2"/>
  <c r="F1528" i="2"/>
  <c r="E1528" i="2"/>
  <c r="C1528" i="2"/>
  <c r="B1528" i="2"/>
  <c r="F1527" i="2"/>
  <c r="E1527" i="2"/>
  <c r="C1527" i="2"/>
  <c r="B1527" i="2"/>
  <c r="F1526" i="2"/>
  <c r="E1526" i="2"/>
  <c r="C1526" i="2"/>
  <c r="B1526" i="2"/>
  <c r="F1525" i="2"/>
  <c r="E1525" i="2"/>
  <c r="C1525" i="2"/>
  <c r="B1525" i="2"/>
  <c r="F1524" i="2"/>
  <c r="E1524" i="2"/>
  <c r="C1524" i="2"/>
  <c r="B1524" i="2"/>
  <c r="F1523" i="2"/>
  <c r="E1523" i="2"/>
  <c r="C1523" i="2"/>
  <c r="B1523" i="2"/>
  <c r="F1522" i="2"/>
  <c r="E1522" i="2"/>
  <c r="C1522" i="2"/>
  <c r="B1522" i="2"/>
  <c r="F1521" i="2"/>
  <c r="E1521" i="2"/>
  <c r="C1521" i="2"/>
  <c r="B1521" i="2"/>
  <c r="F1520" i="2"/>
  <c r="E1520" i="2"/>
  <c r="C1520" i="2"/>
  <c r="B1520" i="2"/>
  <c r="F1519" i="2"/>
  <c r="E1519" i="2"/>
  <c r="C1519" i="2"/>
  <c r="B1519" i="2"/>
  <c r="F1518" i="2"/>
  <c r="E1518" i="2"/>
  <c r="C1518" i="2"/>
  <c r="B1518" i="2"/>
  <c r="F1517" i="2"/>
  <c r="E1517" i="2"/>
  <c r="C1517" i="2"/>
  <c r="B1517" i="2"/>
  <c r="F1516" i="2"/>
  <c r="E1516" i="2"/>
  <c r="C1516" i="2"/>
  <c r="B1516" i="2"/>
  <c r="F1515" i="2"/>
  <c r="E1515" i="2"/>
  <c r="C1515" i="2"/>
  <c r="B1515" i="2"/>
  <c r="F1514" i="2"/>
  <c r="E1514" i="2"/>
  <c r="C1514" i="2"/>
  <c r="B1514" i="2"/>
  <c r="F1513" i="2"/>
  <c r="E1513" i="2"/>
  <c r="C1513" i="2"/>
  <c r="B1513" i="2"/>
  <c r="F1512" i="2"/>
  <c r="E1512" i="2"/>
  <c r="C1512" i="2"/>
  <c r="B1512" i="2"/>
  <c r="F1511" i="2"/>
  <c r="E1511" i="2"/>
  <c r="C1511" i="2"/>
  <c r="B1511" i="2"/>
  <c r="F1510" i="2"/>
  <c r="E1510" i="2"/>
  <c r="C1510" i="2"/>
  <c r="B1510" i="2"/>
  <c r="F1509" i="2"/>
  <c r="E1509" i="2"/>
  <c r="C1509" i="2"/>
  <c r="B1509" i="2"/>
  <c r="F1508" i="2"/>
  <c r="E1508" i="2"/>
  <c r="C1508" i="2"/>
  <c r="B1508" i="2"/>
  <c r="F1507" i="2"/>
  <c r="E1507" i="2"/>
  <c r="C1507" i="2"/>
  <c r="B1507" i="2"/>
  <c r="F1506" i="2"/>
  <c r="E1506" i="2"/>
  <c r="C1506" i="2"/>
  <c r="B1506" i="2"/>
  <c r="F1505" i="2"/>
  <c r="E1505" i="2"/>
  <c r="C1505" i="2"/>
  <c r="B1505" i="2"/>
  <c r="F1504" i="2"/>
  <c r="E1504" i="2"/>
  <c r="C1504" i="2"/>
  <c r="B1504" i="2"/>
  <c r="F1503" i="2"/>
  <c r="E1503" i="2"/>
  <c r="C1503" i="2"/>
  <c r="B1503" i="2"/>
  <c r="F1502" i="2"/>
  <c r="E1502" i="2"/>
  <c r="C1502" i="2"/>
  <c r="B1502" i="2"/>
  <c r="F1501" i="2"/>
  <c r="E1501" i="2"/>
  <c r="C1501" i="2"/>
  <c r="B1501" i="2"/>
  <c r="F1500" i="2"/>
  <c r="E1500" i="2"/>
  <c r="C1500" i="2"/>
  <c r="B1500" i="2"/>
  <c r="F1499" i="2"/>
  <c r="E1499" i="2"/>
  <c r="C1499" i="2"/>
  <c r="B1499" i="2"/>
  <c r="F1498" i="2"/>
  <c r="E1498" i="2"/>
  <c r="C1498" i="2"/>
  <c r="B1498" i="2"/>
  <c r="F1497" i="2"/>
  <c r="E1497" i="2"/>
  <c r="C1497" i="2"/>
  <c r="B1497" i="2"/>
  <c r="F1496" i="2"/>
  <c r="E1496" i="2"/>
  <c r="C1496" i="2"/>
  <c r="B1496" i="2"/>
  <c r="F1495" i="2"/>
  <c r="E1495" i="2"/>
  <c r="C1495" i="2"/>
  <c r="B1495" i="2"/>
  <c r="F1494" i="2"/>
  <c r="E1494" i="2"/>
  <c r="C1494" i="2"/>
  <c r="B1494" i="2"/>
  <c r="F1493" i="2"/>
  <c r="E1493" i="2"/>
  <c r="C1493" i="2"/>
  <c r="B1493" i="2"/>
  <c r="F1492" i="2"/>
  <c r="E1492" i="2"/>
  <c r="C1492" i="2"/>
  <c r="B1492" i="2"/>
  <c r="F1491" i="2"/>
  <c r="E1491" i="2"/>
  <c r="C1491" i="2"/>
  <c r="B1491" i="2"/>
  <c r="F1490" i="2"/>
  <c r="E1490" i="2"/>
  <c r="C1490" i="2"/>
  <c r="B1490" i="2"/>
  <c r="F1489" i="2"/>
  <c r="E1489" i="2"/>
  <c r="C1489" i="2"/>
  <c r="B1489" i="2"/>
  <c r="F1488" i="2"/>
  <c r="E1488" i="2"/>
  <c r="C1488" i="2"/>
  <c r="B1488" i="2"/>
  <c r="F1487" i="2"/>
  <c r="E1487" i="2"/>
  <c r="C1487" i="2"/>
  <c r="B1487" i="2"/>
  <c r="F1486" i="2"/>
  <c r="E1486" i="2"/>
  <c r="C1486" i="2"/>
  <c r="B1486" i="2"/>
  <c r="F1485" i="2"/>
  <c r="E1485" i="2"/>
  <c r="C1485" i="2"/>
  <c r="B1485" i="2"/>
  <c r="F1484" i="2"/>
  <c r="E1484" i="2"/>
  <c r="C1484" i="2"/>
  <c r="B1484" i="2"/>
  <c r="F1483" i="2"/>
  <c r="E1483" i="2"/>
  <c r="C1483" i="2"/>
  <c r="B1483" i="2"/>
  <c r="F1482" i="2"/>
  <c r="E1482" i="2"/>
  <c r="C1482" i="2"/>
  <c r="B1482" i="2"/>
  <c r="F1481" i="2"/>
  <c r="E1481" i="2"/>
  <c r="C1481" i="2"/>
  <c r="B1481" i="2"/>
  <c r="F1480" i="2"/>
  <c r="E1480" i="2"/>
  <c r="C1480" i="2"/>
  <c r="B1480" i="2"/>
  <c r="F1479" i="2"/>
  <c r="E1479" i="2"/>
  <c r="C1479" i="2"/>
  <c r="B1479" i="2"/>
  <c r="F1478" i="2"/>
  <c r="E1478" i="2"/>
  <c r="C1478" i="2"/>
  <c r="B1478" i="2"/>
  <c r="F1477" i="2"/>
  <c r="E1477" i="2"/>
  <c r="C1477" i="2"/>
  <c r="B1477" i="2"/>
  <c r="F1476" i="2"/>
  <c r="E1476" i="2"/>
  <c r="C1476" i="2"/>
  <c r="B1476" i="2"/>
  <c r="F1475" i="2"/>
  <c r="E1475" i="2"/>
  <c r="C1475" i="2"/>
  <c r="B1475" i="2"/>
  <c r="F1474" i="2"/>
  <c r="E1474" i="2"/>
  <c r="C1474" i="2"/>
  <c r="B1474" i="2"/>
  <c r="F1473" i="2"/>
  <c r="E1473" i="2"/>
  <c r="C1473" i="2"/>
  <c r="B1473" i="2"/>
  <c r="F1472" i="2"/>
  <c r="E1472" i="2"/>
  <c r="C1472" i="2"/>
  <c r="B1472" i="2"/>
  <c r="F1471" i="2"/>
  <c r="E1471" i="2"/>
  <c r="C1471" i="2"/>
  <c r="B1471" i="2"/>
  <c r="F1470" i="2"/>
  <c r="E1470" i="2"/>
  <c r="C1470" i="2"/>
  <c r="B1470" i="2"/>
  <c r="F1469" i="2"/>
  <c r="E1469" i="2"/>
  <c r="C1469" i="2"/>
  <c r="B1469" i="2"/>
  <c r="F1468" i="2"/>
  <c r="E1468" i="2"/>
  <c r="C1468" i="2"/>
  <c r="B1468" i="2"/>
  <c r="F1467" i="2"/>
  <c r="E1467" i="2"/>
  <c r="C1467" i="2"/>
  <c r="B1467" i="2"/>
  <c r="F1466" i="2"/>
  <c r="E1466" i="2"/>
  <c r="C1466" i="2"/>
  <c r="B1466" i="2"/>
  <c r="F1465" i="2"/>
  <c r="E1465" i="2"/>
  <c r="C1465" i="2"/>
  <c r="B1465" i="2"/>
  <c r="F1464" i="2"/>
  <c r="E1464" i="2"/>
  <c r="C1464" i="2"/>
  <c r="B1464" i="2"/>
  <c r="F1463" i="2"/>
  <c r="E1463" i="2"/>
  <c r="C1463" i="2"/>
  <c r="B1463" i="2"/>
  <c r="F1462" i="2"/>
  <c r="E1462" i="2"/>
  <c r="C1462" i="2"/>
  <c r="B1462" i="2"/>
  <c r="F1461" i="2"/>
  <c r="E1461" i="2"/>
  <c r="C1461" i="2"/>
  <c r="B1461" i="2"/>
  <c r="F1460" i="2"/>
  <c r="E1460" i="2"/>
  <c r="C1460" i="2"/>
  <c r="B1460" i="2"/>
  <c r="F1459" i="2"/>
  <c r="E1459" i="2"/>
  <c r="C1459" i="2"/>
  <c r="B1459" i="2"/>
  <c r="F1458" i="2"/>
  <c r="E1458" i="2"/>
  <c r="C1458" i="2"/>
  <c r="B1458" i="2"/>
  <c r="F1457" i="2"/>
  <c r="E1457" i="2"/>
  <c r="C1457" i="2"/>
  <c r="B1457" i="2"/>
  <c r="F1456" i="2"/>
  <c r="E1456" i="2"/>
  <c r="C1456" i="2"/>
  <c r="B1456" i="2"/>
  <c r="F1455" i="2"/>
  <c r="E1455" i="2"/>
  <c r="C1455" i="2"/>
  <c r="B1455" i="2"/>
  <c r="F1454" i="2"/>
  <c r="E1454" i="2"/>
  <c r="C1454" i="2"/>
  <c r="B1454" i="2"/>
  <c r="F1453" i="2"/>
  <c r="E1453" i="2"/>
  <c r="C1453" i="2"/>
  <c r="B1453" i="2"/>
  <c r="F1452" i="2"/>
  <c r="E1452" i="2"/>
  <c r="C1452" i="2"/>
  <c r="B1452" i="2"/>
  <c r="F1451" i="2"/>
  <c r="E1451" i="2"/>
  <c r="C1451" i="2"/>
  <c r="B1451" i="2"/>
  <c r="F1450" i="2"/>
  <c r="E1450" i="2"/>
  <c r="C1450" i="2"/>
  <c r="B1450" i="2"/>
  <c r="F1449" i="2"/>
  <c r="E1449" i="2"/>
  <c r="C1449" i="2"/>
  <c r="B1449" i="2"/>
  <c r="F1448" i="2"/>
  <c r="E1448" i="2"/>
  <c r="C1448" i="2"/>
  <c r="B1448" i="2"/>
  <c r="F1447" i="2"/>
  <c r="E1447" i="2"/>
  <c r="C1447" i="2"/>
  <c r="B1447" i="2"/>
  <c r="F1446" i="2"/>
  <c r="E1446" i="2"/>
  <c r="C1446" i="2"/>
  <c r="B1446" i="2"/>
  <c r="F1445" i="2"/>
  <c r="E1445" i="2"/>
  <c r="C1445" i="2"/>
  <c r="B1445" i="2"/>
  <c r="F1444" i="2"/>
  <c r="E1444" i="2"/>
  <c r="C1444" i="2"/>
  <c r="B1444" i="2"/>
  <c r="F1443" i="2"/>
  <c r="E1443" i="2"/>
  <c r="C1443" i="2"/>
  <c r="B1443" i="2"/>
  <c r="F1442" i="2"/>
  <c r="E1442" i="2"/>
  <c r="C1442" i="2"/>
  <c r="B1442" i="2"/>
  <c r="F1441" i="2"/>
  <c r="E1441" i="2"/>
  <c r="C1441" i="2"/>
  <c r="B1441" i="2"/>
  <c r="F1440" i="2"/>
  <c r="E1440" i="2"/>
  <c r="C1440" i="2"/>
  <c r="B1440" i="2"/>
  <c r="F1439" i="2"/>
  <c r="E1439" i="2"/>
  <c r="C1439" i="2"/>
  <c r="B1439" i="2"/>
  <c r="F1438" i="2"/>
  <c r="E1438" i="2"/>
  <c r="C1438" i="2"/>
  <c r="B1438" i="2"/>
  <c r="F1437" i="2"/>
  <c r="E1437" i="2"/>
  <c r="C1437" i="2"/>
  <c r="B1437" i="2"/>
  <c r="F1436" i="2"/>
  <c r="E1436" i="2"/>
  <c r="C1436" i="2"/>
  <c r="B1436" i="2"/>
  <c r="F1435" i="2"/>
  <c r="E1435" i="2"/>
  <c r="C1435" i="2"/>
  <c r="B1435" i="2"/>
  <c r="F1434" i="2"/>
  <c r="E1434" i="2"/>
  <c r="C1434" i="2"/>
  <c r="B1434" i="2"/>
  <c r="F1433" i="2"/>
  <c r="E1433" i="2"/>
  <c r="C1433" i="2"/>
  <c r="B1433" i="2"/>
  <c r="F1432" i="2"/>
  <c r="E1432" i="2"/>
  <c r="C1432" i="2"/>
  <c r="B1432" i="2"/>
  <c r="F1431" i="2"/>
  <c r="E1431" i="2"/>
  <c r="C1431" i="2"/>
  <c r="B1431" i="2"/>
  <c r="F1430" i="2"/>
  <c r="E1430" i="2"/>
  <c r="C1430" i="2"/>
  <c r="B1430" i="2"/>
  <c r="F1429" i="2"/>
  <c r="E1429" i="2"/>
  <c r="C1429" i="2"/>
  <c r="B1429" i="2"/>
  <c r="F1428" i="2"/>
  <c r="E1428" i="2"/>
  <c r="C1428" i="2"/>
  <c r="B1428" i="2"/>
  <c r="F1427" i="2"/>
  <c r="E1427" i="2"/>
  <c r="C1427" i="2"/>
  <c r="B1427" i="2"/>
  <c r="F1426" i="2"/>
  <c r="E1426" i="2"/>
  <c r="C1426" i="2"/>
  <c r="B1426" i="2"/>
  <c r="F1425" i="2"/>
  <c r="E1425" i="2"/>
  <c r="C1425" i="2"/>
  <c r="B1425" i="2"/>
  <c r="F1424" i="2"/>
  <c r="E1424" i="2"/>
  <c r="C1424" i="2"/>
  <c r="B1424" i="2"/>
  <c r="F1423" i="2"/>
  <c r="E1423" i="2"/>
  <c r="C1423" i="2"/>
  <c r="B1423" i="2"/>
  <c r="F1422" i="2"/>
  <c r="E1422" i="2"/>
  <c r="C1422" i="2"/>
  <c r="B1422" i="2"/>
  <c r="F1421" i="2"/>
  <c r="E1421" i="2"/>
  <c r="C1421" i="2"/>
  <c r="B1421" i="2"/>
  <c r="F1420" i="2"/>
  <c r="E1420" i="2"/>
  <c r="C1420" i="2"/>
  <c r="B1420" i="2"/>
  <c r="F1419" i="2"/>
  <c r="E1419" i="2"/>
  <c r="C1419" i="2"/>
  <c r="B1419" i="2"/>
  <c r="F1418" i="2"/>
  <c r="E1418" i="2"/>
  <c r="C1418" i="2"/>
  <c r="B1418" i="2"/>
  <c r="F1417" i="2"/>
  <c r="E1417" i="2"/>
  <c r="C1417" i="2"/>
  <c r="B1417" i="2"/>
  <c r="F1416" i="2"/>
  <c r="E1416" i="2"/>
  <c r="C1416" i="2"/>
  <c r="B1416" i="2"/>
  <c r="F1415" i="2"/>
  <c r="E1415" i="2"/>
  <c r="C1415" i="2"/>
  <c r="B1415" i="2"/>
  <c r="F1414" i="2"/>
  <c r="E1414" i="2"/>
  <c r="C1414" i="2"/>
  <c r="B1414" i="2"/>
  <c r="F1413" i="2"/>
  <c r="E1413" i="2"/>
  <c r="C1413" i="2"/>
  <c r="B1413" i="2"/>
  <c r="F1412" i="2"/>
  <c r="E1412" i="2"/>
  <c r="C1412" i="2"/>
  <c r="B1412" i="2"/>
  <c r="F1411" i="2"/>
  <c r="E1411" i="2"/>
  <c r="C1411" i="2"/>
  <c r="B1411" i="2"/>
  <c r="F1410" i="2"/>
  <c r="E1410" i="2"/>
  <c r="C1410" i="2"/>
  <c r="B1410" i="2"/>
  <c r="F1409" i="2"/>
  <c r="E1409" i="2"/>
  <c r="C1409" i="2"/>
  <c r="B1409" i="2"/>
  <c r="F1408" i="2"/>
  <c r="E1408" i="2"/>
  <c r="C1408" i="2"/>
  <c r="B1408" i="2"/>
  <c r="F1407" i="2"/>
  <c r="E1407" i="2"/>
  <c r="C1407" i="2"/>
  <c r="B1407" i="2"/>
  <c r="F1406" i="2"/>
  <c r="E1406" i="2"/>
  <c r="C1406" i="2"/>
  <c r="B1406" i="2"/>
  <c r="F1405" i="2"/>
  <c r="E1405" i="2"/>
  <c r="C1405" i="2"/>
  <c r="B1405" i="2"/>
  <c r="F1404" i="2"/>
  <c r="E1404" i="2"/>
  <c r="C1404" i="2"/>
  <c r="B1404" i="2"/>
  <c r="F1403" i="2"/>
  <c r="E1403" i="2"/>
  <c r="C1403" i="2"/>
  <c r="B1403" i="2"/>
  <c r="F1402" i="2"/>
  <c r="E1402" i="2"/>
  <c r="C1402" i="2"/>
  <c r="B1402" i="2"/>
  <c r="F1401" i="2"/>
  <c r="E1401" i="2"/>
  <c r="C1401" i="2"/>
  <c r="B1401" i="2"/>
  <c r="F1400" i="2"/>
  <c r="E1400" i="2"/>
  <c r="C1400" i="2"/>
  <c r="B1400" i="2"/>
  <c r="F1399" i="2"/>
  <c r="E1399" i="2"/>
  <c r="C1399" i="2"/>
  <c r="B1399" i="2"/>
  <c r="F1398" i="2"/>
  <c r="E1398" i="2"/>
  <c r="C1398" i="2"/>
  <c r="B1398" i="2"/>
  <c r="F1397" i="2"/>
  <c r="E1397" i="2"/>
  <c r="C1397" i="2"/>
  <c r="B1397" i="2"/>
  <c r="F1396" i="2"/>
  <c r="E1396" i="2"/>
  <c r="C1396" i="2"/>
  <c r="B1396" i="2"/>
  <c r="F1395" i="2"/>
  <c r="E1395" i="2"/>
  <c r="C1395" i="2"/>
  <c r="B1395" i="2"/>
  <c r="F1394" i="2"/>
  <c r="E1394" i="2"/>
  <c r="C1394" i="2"/>
  <c r="B1394" i="2"/>
  <c r="F1393" i="2"/>
  <c r="E1393" i="2"/>
  <c r="C1393" i="2"/>
  <c r="B1393" i="2"/>
  <c r="F1392" i="2"/>
  <c r="E1392" i="2"/>
  <c r="C1392" i="2"/>
  <c r="B1392" i="2"/>
  <c r="F1391" i="2"/>
  <c r="E1391" i="2"/>
  <c r="C1391" i="2"/>
  <c r="B1391" i="2"/>
  <c r="F1390" i="2"/>
  <c r="E1390" i="2"/>
  <c r="C1390" i="2"/>
  <c r="B1390" i="2"/>
  <c r="F1389" i="2"/>
  <c r="E1389" i="2"/>
  <c r="C1389" i="2"/>
  <c r="B1389" i="2"/>
  <c r="F1388" i="2"/>
  <c r="E1388" i="2"/>
  <c r="C1388" i="2"/>
  <c r="B1388" i="2"/>
  <c r="F1387" i="2"/>
  <c r="E1387" i="2"/>
  <c r="C1387" i="2"/>
  <c r="B1387" i="2"/>
  <c r="F1386" i="2"/>
  <c r="E1386" i="2"/>
  <c r="C1386" i="2"/>
  <c r="B1386" i="2"/>
  <c r="F1385" i="2"/>
  <c r="E1385" i="2"/>
  <c r="C1385" i="2"/>
  <c r="B1385" i="2"/>
  <c r="F1384" i="2"/>
  <c r="E1384" i="2"/>
  <c r="C1384" i="2"/>
  <c r="B1384" i="2"/>
  <c r="F1383" i="2"/>
  <c r="E1383" i="2"/>
  <c r="C1383" i="2"/>
  <c r="B1383" i="2"/>
  <c r="F1382" i="2"/>
  <c r="E1382" i="2"/>
  <c r="C1382" i="2"/>
  <c r="B1382" i="2"/>
  <c r="F1381" i="2"/>
  <c r="E1381" i="2"/>
  <c r="C1381" i="2"/>
  <c r="B1381" i="2"/>
  <c r="F1380" i="2"/>
  <c r="E1380" i="2"/>
  <c r="C1380" i="2"/>
  <c r="B1380" i="2"/>
  <c r="F1379" i="2"/>
  <c r="E1379" i="2"/>
  <c r="C1379" i="2"/>
  <c r="B1379" i="2"/>
  <c r="F1378" i="2"/>
  <c r="E1378" i="2"/>
  <c r="C1378" i="2"/>
  <c r="B1378" i="2"/>
  <c r="F1377" i="2"/>
  <c r="E1377" i="2"/>
  <c r="C1377" i="2"/>
  <c r="B1377" i="2"/>
  <c r="F1376" i="2"/>
  <c r="E1376" i="2"/>
  <c r="C1376" i="2"/>
  <c r="B1376" i="2"/>
  <c r="F1375" i="2"/>
  <c r="E1375" i="2"/>
  <c r="C1375" i="2"/>
  <c r="B1375" i="2"/>
  <c r="F1374" i="2"/>
  <c r="E1374" i="2"/>
  <c r="C1374" i="2"/>
  <c r="B1374" i="2"/>
  <c r="F1373" i="2"/>
  <c r="E1373" i="2"/>
  <c r="C1373" i="2"/>
  <c r="B1373" i="2"/>
  <c r="F1372" i="2"/>
  <c r="E1372" i="2"/>
  <c r="C1372" i="2"/>
  <c r="B1372" i="2"/>
  <c r="F1371" i="2"/>
  <c r="E1371" i="2"/>
  <c r="C1371" i="2"/>
  <c r="B1371" i="2"/>
  <c r="F1370" i="2"/>
  <c r="E1370" i="2"/>
  <c r="C1370" i="2"/>
  <c r="B1370" i="2"/>
  <c r="F1369" i="2"/>
  <c r="E1369" i="2"/>
  <c r="C1369" i="2"/>
  <c r="B1369" i="2"/>
  <c r="F1368" i="2"/>
  <c r="E1368" i="2"/>
  <c r="C1368" i="2"/>
  <c r="B1368" i="2"/>
  <c r="F1367" i="2"/>
  <c r="E1367" i="2"/>
  <c r="C1367" i="2"/>
  <c r="B1367" i="2"/>
  <c r="F1366" i="2"/>
  <c r="E1366" i="2"/>
  <c r="C1366" i="2"/>
  <c r="B1366" i="2"/>
  <c r="F1365" i="2"/>
  <c r="E1365" i="2"/>
  <c r="C1365" i="2"/>
  <c r="B1365" i="2"/>
  <c r="F1364" i="2"/>
  <c r="E1364" i="2"/>
  <c r="C1364" i="2"/>
  <c r="B1364" i="2"/>
  <c r="F1363" i="2"/>
  <c r="E1363" i="2"/>
  <c r="C1363" i="2"/>
  <c r="B1363" i="2"/>
  <c r="F1362" i="2"/>
  <c r="E1362" i="2"/>
  <c r="C1362" i="2"/>
  <c r="B1362" i="2"/>
  <c r="F1361" i="2"/>
  <c r="E1361" i="2"/>
  <c r="C1361" i="2"/>
  <c r="B1361" i="2"/>
  <c r="F1360" i="2"/>
  <c r="E1360" i="2"/>
  <c r="C1360" i="2"/>
  <c r="B1360" i="2"/>
  <c r="F1359" i="2"/>
  <c r="E1359" i="2"/>
  <c r="C1359" i="2"/>
  <c r="B1359" i="2"/>
  <c r="F1358" i="2"/>
  <c r="E1358" i="2"/>
  <c r="C1358" i="2"/>
  <c r="B1358" i="2"/>
  <c r="F1357" i="2"/>
  <c r="E1357" i="2"/>
  <c r="C1357" i="2"/>
  <c r="B1357" i="2"/>
  <c r="F1356" i="2"/>
  <c r="E1356" i="2"/>
  <c r="C1356" i="2"/>
  <c r="B1356" i="2"/>
  <c r="F1355" i="2"/>
  <c r="E1355" i="2"/>
  <c r="C1355" i="2"/>
  <c r="B1355" i="2"/>
  <c r="F1354" i="2"/>
  <c r="E1354" i="2"/>
  <c r="C1354" i="2"/>
  <c r="B1354" i="2"/>
  <c r="F1353" i="2"/>
  <c r="E1353" i="2"/>
  <c r="C1353" i="2"/>
  <c r="B1353" i="2"/>
  <c r="F1352" i="2"/>
  <c r="E1352" i="2"/>
  <c r="C1352" i="2"/>
  <c r="B1352" i="2"/>
  <c r="F1351" i="2"/>
  <c r="E1351" i="2"/>
  <c r="C1351" i="2"/>
  <c r="B1351" i="2"/>
  <c r="F1350" i="2"/>
  <c r="E1350" i="2"/>
  <c r="C1350" i="2"/>
  <c r="B1350" i="2"/>
  <c r="F1349" i="2"/>
  <c r="E1349" i="2"/>
  <c r="C1349" i="2"/>
  <c r="B1349" i="2"/>
  <c r="F1348" i="2"/>
  <c r="E1348" i="2"/>
  <c r="C1348" i="2"/>
  <c r="B1348" i="2"/>
  <c r="F1347" i="2"/>
  <c r="E1347" i="2"/>
  <c r="C1347" i="2"/>
  <c r="B1347" i="2"/>
  <c r="F1346" i="2"/>
  <c r="E1346" i="2"/>
  <c r="C1346" i="2"/>
  <c r="B1346" i="2"/>
  <c r="F1345" i="2"/>
  <c r="E1345" i="2"/>
  <c r="C1345" i="2"/>
  <c r="B1345" i="2"/>
  <c r="F1344" i="2"/>
  <c r="E1344" i="2"/>
  <c r="C1344" i="2"/>
  <c r="B1344" i="2"/>
  <c r="F1343" i="2"/>
  <c r="E1343" i="2"/>
  <c r="C1343" i="2"/>
  <c r="B1343" i="2"/>
  <c r="F1342" i="2"/>
  <c r="E1342" i="2"/>
  <c r="C1342" i="2"/>
  <c r="B1342" i="2"/>
  <c r="F1341" i="2"/>
  <c r="E1341" i="2"/>
  <c r="C1341" i="2"/>
  <c r="B1341" i="2"/>
  <c r="F1340" i="2"/>
  <c r="E1340" i="2"/>
  <c r="C1340" i="2"/>
  <c r="B1340" i="2"/>
  <c r="F1339" i="2"/>
  <c r="E1339" i="2"/>
  <c r="C1339" i="2"/>
  <c r="B1339" i="2"/>
  <c r="F1338" i="2"/>
  <c r="E1338" i="2"/>
  <c r="C1338" i="2"/>
  <c r="B1338" i="2"/>
  <c r="F1337" i="2"/>
  <c r="E1337" i="2"/>
  <c r="C1337" i="2"/>
  <c r="B1337" i="2"/>
  <c r="F1336" i="2"/>
  <c r="E1336" i="2"/>
  <c r="C1336" i="2"/>
  <c r="B1336" i="2"/>
  <c r="F1335" i="2"/>
  <c r="E1335" i="2"/>
  <c r="C1335" i="2"/>
  <c r="B1335" i="2"/>
  <c r="F1334" i="2"/>
  <c r="E1334" i="2"/>
  <c r="C1334" i="2"/>
  <c r="B1334" i="2"/>
  <c r="F1333" i="2"/>
  <c r="E1333" i="2"/>
  <c r="C1333" i="2"/>
  <c r="B1333" i="2"/>
  <c r="F1332" i="2"/>
  <c r="E1332" i="2"/>
  <c r="C1332" i="2"/>
  <c r="B1332" i="2"/>
  <c r="F1331" i="2"/>
  <c r="E1331" i="2"/>
  <c r="C1331" i="2"/>
  <c r="B1331" i="2"/>
  <c r="F1330" i="2"/>
  <c r="E1330" i="2"/>
  <c r="C1330" i="2"/>
  <c r="B1330" i="2"/>
  <c r="F1329" i="2"/>
  <c r="E1329" i="2"/>
  <c r="C1329" i="2"/>
  <c r="B1329" i="2"/>
  <c r="F1328" i="2"/>
  <c r="E1328" i="2"/>
  <c r="C1328" i="2"/>
  <c r="B1328" i="2"/>
  <c r="F1327" i="2"/>
  <c r="E1327" i="2"/>
  <c r="C1327" i="2"/>
  <c r="B1327" i="2"/>
  <c r="F1326" i="2"/>
  <c r="E1326" i="2"/>
  <c r="C1326" i="2"/>
  <c r="B1326" i="2"/>
  <c r="F1325" i="2"/>
  <c r="E1325" i="2"/>
  <c r="C1325" i="2"/>
  <c r="B1325" i="2"/>
  <c r="F1324" i="2"/>
  <c r="E1324" i="2"/>
  <c r="C1324" i="2"/>
  <c r="B1324" i="2"/>
  <c r="F1323" i="2"/>
  <c r="E1323" i="2"/>
  <c r="C1323" i="2"/>
  <c r="B1323" i="2"/>
  <c r="F1322" i="2"/>
  <c r="E1322" i="2"/>
  <c r="C1322" i="2"/>
  <c r="B1322" i="2"/>
  <c r="F1321" i="2"/>
  <c r="E1321" i="2"/>
  <c r="C1321" i="2"/>
  <c r="B1321" i="2"/>
  <c r="F1320" i="2"/>
  <c r="E1320" i="2"/>
  <c r="C1320" i="2"/>
  <c r="B1320" i="2"/>
  <c r="F1319" i="2"/>
  <c r="E1319" i="2"/>
  <c r="C1319" i="2"/>
  <c r="B1319" i="2"/>
  <c r="F1318" i="2"/>
  <c r="E1318" i="2"/>
  <c r="C1318" i="2"/>
  <c r="B1318" i="2"/>
  <c r="F1317" i="2"/>
  <c r="E1317" i="2"/>
  <c r="C1317" i="2"/>
  <c r="B1317" i="2"/>
  <c r="F1316" i="2"/>
  <c r="E1316" i="2"/>
  <c r="C1316" i="2"/>
  <c r="B1316" i="2"/>
  <c r="F1315" i="2"/>
  <c r="E1315" i="2"/>
  <c r="C1315" i="2"/>
  <c r="B1315" i="2"/>
  <c r="F1314" i="2"/>
  <c r="E1314" i="2"/>
  <c r="C1314" i="2"/>
  <c r="B1314" i="2"/>
  <c r="F1313" i="2"/>
  <c r="E1313" i="2"/>
  <c r="C1313" i="2"/>
  <c r="B1313" i="2"/>
  <c r="F1312" i="2"/>
  <c r="E1312" i="2"/>
  <c r="C1312" i="2"/>
  <c r="B1312" i="2"/>
  <c r="F1311" i="2"/>
  <c r="E1311" i="2"/>
  <c r="C1311" i="2"/>
  <c r="B1311" i="2"/>
  <c r="F1310" i="2"/>
  <c r="E1310" i="2"/>
  <c r="C1310" i="2"/>
  <c r="B1310" i="2"/>
  <c r="F1309" i="2"/>
  <c r="E1309" i="2"/>
  <c r="C1309" i="2"/>
  <c r="B1309" i="2"/>
  <c r="F1308" i="2"/>
  <c r="E1308" i="2"/>
  <c r="C1308" i="2"/>
  <c r="B1308" i="2"/>
  <c r="F1307" i="2"/>
  <c r="E1307" i="2"/>
  <c r="C1307" i="2"/>
  <c r="B1307" i="2"/>
  <c r="F1306" i="2"/>
  <c r="E1306" i="2"/>
  <c r="C1306" i="2"/>
  <c r="B1306" i="2"/>
  <c r="F1305" i="2"/>
  <c r="E1305" i="2"/>
  <c r="C1305" i="2"/>
  <c r="B1305" i="2"/>
  <c r="F1304" i="2"/>
  <c r="E1304" i="2"/>
  <c r="C1304" i="2"/>
  <c r="B1304" i="2"/>
  <c r="F1303" i="2"/>
  <c r="E1303" i="2"/>
  <c r="C1303" i="2"/>
  <c r="B1303" i="2"/>
  <c r="F1302" i="2"/>
  <c r="E1302" i="2"/>
  <c r="C1302" i="2"/>
  <c r="B1302" i="2"/>
  <c r="F1301" i="2"/>
  <c r="E1301" i="2"/>
  <c r="C1301" i="2"/>
  <c r="B1301" i="2"/>
  <c r="F1300" i="2"/>
  <c r="E1300" i="2"/>
  <c r="C1300" i="2"/>
  <c r="B1300" i="2"/>
  <c r="F1299" i="2"/>
  <c r="E1299" i="2"/>
  <c r="C1299" i="2"/>
  <c r="B1299" i="2"/>
  <c r="F1298" i="2"/>
  <c r="E1298" i="2"/>
  <c r="C1298" i="2"/>
  <c r="B1298" i="2"/>
  <c r="F1297" i="2"/>
  <c r="E1297" i="2"/>
  <c r="C1297" i="2"/>
  <c r="B1297" i="2"/>
  <c r="F1296" i="2"/>
  <c r="E1296" i="2"/>
  <c r="C1296" i="2"/>
  <c r="B1296" i="2"/>
  <c r="F1295" i="2"/>
  <c r="E1295" i="2"/>
  <c r="C1295" i="2"/>
  <c r="B1295" i="2"/>
  <c r="F1294" i="2"/>
  <c r="E1294" i="2"/>
  <c r="C1294" i="2"/>
  <c r="B1294" i="2"/>
  <c r="F1293" i="2"/>
  <c r="E1293" i="2"/>
  <c r="C1293" i="2"/>
  <c r="B1293" i="2"/>
  <c r="F1292" i="2"/>
  <c r="E1292" i="2"/>
  <c r="C1292" i="2"/>
  <c r="B1292" i="2"/>
  <c r="F1291" i="2"/>
  <c r="E1291" i="2"/>
  <c r="C1291" i="2"/>
  <c r="B1291" i="2"/>
  <c r="F1290" i="2"/>
  <c r="E1290" i="2"/>
  <c r="C1290" i="2"/>
  <c r="B1290" i="2"/>
  <c r="F1289" i="2"/>
  <c r="E1289" i="2"/>
  <c r="C1289" i="2"/>
  <c r="B1289" i="2"/>
  <c r="F1288" i="2"/>
  <c r="E1288" i="2"/>
  <c r="C1288" i="2"/>
  <c r="B1288" i="2"/>
  <c r="F1287" i="2"/>
  <c r="E1287" i="2"/>
  <c r="C1287" i="2"/>
  <c r="B1287" i="2"/>
  <c r="F1286" i="2"/>
  <c r="E1286" i="2"/>
  <c r="C1286" i="2"/>
  <c r="B1286" i="2"/>
  <c r="F1285" i="2"/>
  <c r="E1285" i="2"/>
  <c r="C1285" i="2"/>
  <c r="B1285" i="2"/>
  <c r="F1284" i="2"/>
  <c r="E1284" i="2"/>
  <c r="C1284" i="2"/>
  <c r="B1284" i="2"/>
  <c r="F1283" i="2"/>
  <c r="E1283" i="2"/>
  <c r="C1283" i="2"/>
  <c r="B1283" i="2"/>
  <c r="F1282" i="2"/>
  <c r="E1282" i="2"/>
  <c r="C1282" i="2"/>
  <c r="B1282" i="2"/>
  <c r="F1281" i="2"/>
  <c r="E1281" i="2"/>
  <c r="C1281" i="2"/>
  <c r="B1281" i="2"/>
  <c r="F1280" i="2"/>
  <c r="E1280" i="2"/>
  <c r="C1280" i="2"/>
  <c r="B1280" i="2"/>
  <c r="F1279" i="2"/>
  <c r="E1279" i="2"/>
  <c r="C1279" i="2"/>
  <c r="B1279" i="2"/>
  <c r="F1278" i="2"/>
  <c r="E1278" i="2"/>
  <c r="C1278" i="2"/>
  <c r="B1278" i="2"/>
  <c r="F1277" i="2"/>
  <c r="E1277" i="2"/>
  <c r="C1277" i="2"/>
  <c r="B1277" i="2"/>
  <c r="F1276" i="2"/>
  <c r="E1276" i="2"/>
  <c r="C1276" i="2"/>
  <c r="B1276" i="2"/>
  <c r="F1275" i="2"/>
  <c r="E1275" i="2"/>
  <c r="C1275" i="2"/>
  <c r="B1275" i="2"/>
  <c r="F1274" i="2"/>
  <c r="E1274" i="2"/>
  <c r="C1274" i="2"/>
  <c r="B1274" i="2"/>
  <c r="F1273" i="2"/>
  <c r="E1273" i="2"/>
  <c r="C1273" i="2"/>
  <c r="B1273" i="2"/>
  <c r="F1272" i="2"/>
  <c r="E1272" i="2"/>
  <c r="C1272" i="2"/>
  <c r="B1272" i="2"/>
  <c r="F1271" i="2"/>
  <c r="E1271" i="2"/>
  <c r="C1271" i="2"/>
  <c r="B1271" i="2"/>
  <c r="F1270" i="2"/>
  <c r="E1270" i="2"/>
  <c r="C1270" i="2"/>
  <c r="B1270" i="2"/>
  <c r="F1269" i="2"/>
  <c r="E1269" i="2"/>
  <c r="C1269" i="2"/>
  <c r="B1269" i="2"/>
  <c r="F1268" i="2"/>
  <c r="E1268" i="2"/>
  <c r="C1268" i="2"/>
  <c r="B1268" i="2"/>
  <c r="F1267" i="2"/>
  <c r="E1267" i="2"/>
  <c r="C1267" i="2"/>
  <c r="B1267" i="2"/>
  <c r="F1266" i="2"/>
  <c r="E1266" i="2"/>
  <c r="C1266" i="2"/>
  <c r="B1266" i="2"/>
  <c r="F1265" i="2"/>
  <c r="E1265" i="2"/>
  <c r="C1265" i="2"/>
  <c r="B1265" i="2"/>
  <c r="F1264" i="2"/>
  <c r="E1264" i="2"/>
  <c r="C1264" i="2"/>
  <c r="B1264" i="2"/>
  <c r="F1263" i="2"/>
  <c r="E1263" i="2"/>
  <c r="C1263" i="2"/>
  <c r="B1263" i="2"/>
  <c r="F1262" i="2"/>
  <c r="E1262" i="2"/>
  <c r="C1262" i="2"/>
  <c r="B1262" i="2"/>
  <c r="F1261" i="2"/>
  <c r="E1261" i="2"/>
  <c r="C1261" i="2"/>
  <c r="B1261" i="2"/>
  <c r="F1260" i="2"/>
  <c r="E1260" i="2"/>
  <c r="C1260" i="2"/>
  <c r="B1260" i="2"/>
  <c r="F1259" i="2"/>
  <c r="E1259" i="2"/>
  <c r="C1259" i="2"/>
  <c r="B1259" i="2"/>
  <c r="F1258" i="2"/>
  <c r="E1258" i="2"/>
  <c r="C1258" i="2"/>
  <c r="B1258" i="2"/>
  <c r="F1257" i="2"/>
  <c r="E1257" i="2"/>
  <c r="C1257" i="2"/>
  <c r="B1257" i="2"/>
  <c r="F1256" i="2"/>
  <c r="E1256" i="2"/>
  <c r="C1256" i="2"/>
  <c r="B1256" i="2"/>
  <c r="F1255" i="2"/>
  <c r="E1255" i="2"/>
  <c r="C1255" i="2"/>
  <c r="B1255" i="2"/>
  <c r="F1254" i="2"/>
  <c r="E1254" i="2"/>
  <c r="C1254" i="2"/>
  <c r="B1254" i="2"/>
  <c r="F1253" i="2"/>
  <c r="E1253" i="2"/>
  <c r="C1253" i="2"/>
  <c r="B1253" i="2"/>
  <c r="F1252" i="2"/>
  <c r="E1252" i="2"/>
  <c r="C1252" i="2"/>
  <c r="B1252" i="2"/>
  <c r="F1251" i="2"/>
  <c r="E1251" i="2"/>
  <c r="C1251" i="2"/>
  <c r="B1251" i="2"/>
  <c r="F1250" i="2"/>
  <c r="E1250" i="2"/>
  <c r="C1250" i="2"/>
  <c r="B1250" i="2"/>
  <c r="F1249" i="2"/>
  <c r="E1249" i="2"/>
  <c r="C1249" i="2"/>
  <c r="B1249" i="2"/>
  <c r="F1248" i="2"/>
  <c r="E1248" i="2"/>
  <c r="C1248" i="2"/>
  <c r="B1248" i="2"/>
  <c r="F1247" i="2"/>
  <c r="E1247" i="2"/>
  <c r="C1247" i="2"/>
  <c r="B1247" i="2"/>
  <c r="F1246" i="2"/>
  <c r="E1246" i="2"/>
  <c r="C1246" i="2"/>
  <c r="B1246" i="2"/>
  <c r="F1245" i="2"/>
  <c r="E1245" i="2"/>
  <c r="C1245" i="2"/>
  <c r="B1245" i="2"/>
  <c r="F1244" i="2"/>
  <c r="E1244" i="2"/>
  <c r="C1244" i="2"/>
  <c r="B1244" i="2"/>
  <c r="F1243" i="2"/>
  <c r="E1243" i="2"/>
  <c r="C1243" i="2"/>
  <c r="B1243" i="2"/>
  <c r="F1242" i="2"/>
  <c r="E1242" i="2"/>
  <c r="C1242" i="2"/>
  <c r="B1242" i="2"/>
  <c r="F1241" i="2"/>
  <c r="E1241" i="2"/>
  <c r="C1241" i="2"/>
  <c r="B1241" i="2"/>
  <c r="F1240" i="2"/>
  <c r="E1240" i="2"/>
  <c r="C1240" i="2"/>
  <c r="B1240" i="2"/>
  <c r="F1239" i="2"/>
  <c r="E1239" i="2"/>
  <c r="C1239" i="2"/>
  <c r="B1239" i="2"/>
  <c r="F1238" i="2"/>
  <c r="E1238" i="2"/>
  <c r="C1238" i="2"/>
  <c r="B1238" i="2"/>
  <c r="F1237" i="2"/>
  <c r="E1237" i="2"/>
  <c r="C1237" i="2"/>
  <c r="B1237" i="2"/>
  <c r="F1236" i="2"/>
  <c r="E1236" i="2"/>
  <c r="C1236" i="2"/>
  <c r="B1236" i="2"/>
  <c r="F1235" i="2"/>
  <c r="E1235" i="2"/>
  <c r="C1235" i="2"/>
  <c r="B1235" i="2"/>
  <c r="F1234" i="2"/>
  <c r="E1234" i="2"/>
  <c r="C1234" i="2"/>
  <c r="B1234" i="2"/>
  <c r="F1233" i="2"/>
  <c r="E1233" i="2"/>
  <c r="C1233" i="2"/>
  <c r="B1233" i="2"/>
  <c r="F1232" i="2"/>
  <c r="E1232" i="2"/>
  <c r="C1232" i="2"/>
  <c r="B1232" i="2"/>
  <c r="F1231" i="2"/>
  <c r="E1231" i="2"/>
  <c r="C1231" i="2"/>
  <c r="B1231" i="2"/>
  <c r="F1230" i="2"/>
  <c r="E1230" i="2"/>
  <c r="C1230" i="2"/>
  <c r="B1230" i="2"/>
  <c r="F1229" i="2"/>
  <c r="E1229" i="2"/>
  <c r="C1229" i="2"/>
  <c r="B1229" i="2"/>
  <c r="F1228" i="2"/>
  <c r="E1228" i="2"/>
  <c r="C1228" i="2"/>
  <c r="B1228" i="2"/>
  <c r="F1227" i="2"/>
  <c r="E1227" i="2"/>
  <c r="C1227" i="2"/>
  <c r="B1227" i="2"/>
  <c r="F1226" i="2"/>
  <c r="E1226" i="2"/>
  <c r="C1226" i="2"/>
  <c r="B1226" i="2"/>
  <c r="F1225" i="2"/>
  <c r="E1225" i="2"/>
  <c r="C1225" i="2"/>
  <c r="B1225" i="2"/>
  <c r="F1224" i="2"/>
  <c r="E1224" i="2"/>
  <c r="C1224" i="2"/>
  <c r="B1224" i="2"/>
  <c r="F1223" i="2"/>
  <c r="E1223" i="2"/>
  <c r="C1223" i="2"/>
  <c r="B1223" i="2"/>
  <c r="F1222" i="2"/>
  <c r="E1222" i="2"/>
  <c r="C1222" i="2"/>
  <c r="B1222" i="2"/>
  <c r="F1221" i="2"/>
  <c r="E1221" i="2"/>
  <c r="C1221" i="2"/>
  <c r="B1221" i="2"/>
  <c r="F1220" i="2"/>
  <c r="E1220" i="2"/>
  <c r="C1220" i="2"/>
  <c r="B1220" i="2"/>
  <c r="F1219" i="2"/>
  <c r="E1219" i="2"/>
  <c r="C1219" i="2"/>
  <c r="B1219" i="2"/>
  <c r="F1218" i="2"/>
  <c r="E1218" i="2"/>
  <c r="C1218" i="2"/>
  <c r="B1218" i="2"/>
  <c r="F1217" i="2"/>
  <c r="E1217" i="2"/>
  <c r="C1217" i="2"/>
  <c r="B1217" i="2"/>
  <c r="F1216" i="2"/>
  <c r="E1216" i="2"/>
  <c r="C1216" i="2"/>
  <c r="B1216" i="2"/>
  <c r="F1215" i="2"/>
  <c r="E1215" i="2"/>
  <c r="C1215" i="2"/>
  <c r="B1215" i="2"/>
  <c r="F1214" i="2"/>
  <c r="E1214" i="2"/>
  <c r="C1214" i="2"/>
  <c r="B1214" i="2"/>
  <c r="F1213" i="2"/>
  <c r="E1213" i="2"/>
  <c r="C1213" i="2"/>
  <c r="B1213" i="2"/>
  <c r="F1212" i="2"/>
  <c r="E1212" i="2"/>
  <c r="C1212" i="2"/>
  <c r="B1212" i="2"/>
  <c r="F1211" i="2"/>
  <c r="E1211" i="2"/>
  <c r="C1211" i="2"/>
  <c r="B1211" i="2"/>
  <c r="F1210" i="2"/>
  <c r="E1210" i="2"/>
  <c r="C1210" i="2"/>
  <c r="B1210" i="2"/>
  <c r="F1209" i="2"/>
  <c r="E1209" i="2"/>
  <c r="C1209" i="2"/>
  <c r="B1209" i="2"/>
  <c r="F1208" i="2"/>
  <c r="E1208" i="2"/>
  <c r="C1208" i="2"/>
  <c r="B1208" i="2"/>
  <c r="F1207" i="2"/>
  <c r="E1207" i="2"/>
  <c r="C1207" i="2"/>
  <c r="B1207" i="2"/>
  <c r="F1206" i="2"/>
  <c r="E1206" i="2"/>
  <c r="C1206" i="2"/>
  <c r="B1206" i="2"/>
  <c r="F1205" i="2"/>
  <c r="E1205" i="2"/>
  <c r="C1205" i="2"/>
  <c r="B1205" i="2"/>
  <c r="F1204" i="2"/>
  <c r="E1204" i="2"/>
  <c r="C1204" i="2"/>
  <c r="B1204" i="2"/>
  <c r="F1203" i="2"/>
  <c r="E1203" i="2"/>
  <c r="C1203" i="2"/>
  <c r="B1203" i="2"/>
  <c r="F1202" i="2"/>
  <c r="E1202" i="2"/>
  <c r="C1202" i="2"/>
  <c r="B1202" i="2"/>
  <c r="F1201" i="2"/>
  <c r="E1201" i="2"/>
  <c r="C1201" i="2"/>
  <c r="B1201" i="2"/>
  <c r="F1200" i="2"/>
  <c r="E1200" i="2"/>
  <c r="C1200" i="2"/>
  <c r="B1200" i="2"/>
  <c r="F1199" i="2"/>
  <c r="E1199" i="2"/>
  <c r="C1199" i="2"/>
  <c r="B1199" i="2"/>
  <c r="F1198" i="2"/>
  <c r="E1198" i="2"/>
  <c r="C1198" i="2"/>
  <c r="B1198" i="2"/>
  <c r="F1197" i="2"/>
  <c r="E1197" i="2"/>
  <c r="C1197" i="2"/>
  <c r="B1197" i="2"/>
  <c r="F1196" i="2"/>
  <c r="E1196" i="2"/>
  <c r="C1196" i="2"/>
  <c r="B1196" i="2"/>
  <c r="F1195" i="2"/>
  <c r="E1195" i="2"/>
  <c r="C1195" i="2"/>
  <c r="B1195" i="2"/>
  <c r="F1194" i="2"/>
  <c r="E1194" i="2"/>
  <c r="C1194" i="2"/>
  <c r="B1194" i="2"/>
  <c r="F1193" i="2"/>
  <c r="E1193" i="2"/>
  <c r="C1193" i="2"/>
  <c r="B1193" i="2"/>
  <c r="F1192" i="2"/>
  <c r="E1192" i="2"/>
  <c r="C1192" i="2"/>
  <c r="B1192" i="2"/>
  <c r="F1191" i="2"/>
  <c r="E1191" i="2"/>
  <c r="C1191" i="2"/>
  <c r="B1191" i="2"/>
  <c r="F1190" i="2"/>
  <c r="E1190" i="2"/>
  <c r="C1190" i="2"/>
  <c r="B1190" i="2"/>
  <c r="F1189" i="2"/>
  <c r="E1189" i="2"/>
  <c r="C1189" i="2"/>
  <c r="B1189" i="2"/>
  <c r="F1188" i="2"/>
  <c r="E1188" i="2"/>
  <c r="C1188" i="2"/>
  <c r="B1188" i="2"/>
  <c r="F1187" i="2"/>
  <c r="E1187" i="2"/>
  <c r="C1187" i="2"/>
  <c r="B1187" i="2"/>
  <c r="F1186" i="2"/>
  <c r="E1186" i="2"/>
  <c r="C1186" i="2"/>
  <c r="B1186" i="2"/>
  <c r="F1185" i="2"/>
  <c r="E1185" i="2"/>
  <c r="C1185" i="2"/>
  <c r="B1185" i="2"/>
  <c r="F1184" i="2"/>
  <c r="E1184" i="2"/>
  <c r="C1184" i="2"/>
  <c r="B1184" i="2"/>
  <c r="F1183" i="2"/>
  <c r="E1183" i="2"/>
  <c r="C1183" i="2"/>
  <c r="B1183" i="2"/>
  <c r="F1182" i="2"/>
  <c r="E1182" i="2"/>
  <c r="C1182" i="2"/>
  <c r="B1182" i="2"/>
  <c r="F1181" i="2"/>
  <c r="E1181" i="2"/>
  <c r="C1181" i="2"/>
  <c r="B1181" i="2"/>
  <c r="F1180" i="2"/>
  <c r="E1180" i="2"/>
  <c r="C1180" i="2"/>
  <c r="B1180" i="2"/>
  <c r="F1179" i="2"/>
  <c r="E1179" i="2"/>
  <c r="C1179" i="2"/>
  <c r="B1179" i="2"/>
  <c r="F1178" i="2"/>
  <c r="E1178" i="2"/>
  <c r="C1178" i="2"/>
  <c r="B1178" i="2"/>
  <c r="F1177" i="2"/>
  <c r="E1177" i="2"/>
  <c r="C1177" i="2"/>
  <c r="B1177" i="2"/>
  <c r="F1176" i="2"/>
  <c r="E1176" i="2"/>
  <c r="C1176" i="2"/>
  <c r="B1176" i="2"/>
  <c r="F1175" i="2"/>
  <c r="E1175" i="2"/>
  <c r="C1175" i="2"/>
  <c r="B1175" i="2"/>
  <c r="F1174" i="2"/>
  <c r="E1174" i="2"/>
  <c r="C1174" i="2"/>
  <c r="B1174" i="2"/>
  <c r="F1173" i="2"/>
  <c r="E1173" i="2"/>
  <c r="C1173" i="2"/>
  <c r="B1173" i="2"/>
  <c r="F1172" i="2"/>
  <c r="E1172" i="2"/>
  <c r="C1172" i="2"/>
  <c r="B1172" i="2"/>
  <c r="F1171" i="2"/>
  <c r="E1171" i="2"/>
  <c r="C1171" i="2"/>
  <c r="B1171" i="2"/>
  <c r="F1170" i="2"/>
  <c r="E1170" i="2"/>
  <c r="C1170" i="2"/>
  <c r="B1170" i="2"/>
  <c r="F1169" i="2"/>
  <c r="E1169" i="2"/>
  <c r="C1169" i="2"/>
  <c r="B1169" i="2"/>
  <c r="F1168" i="2"/>
  <c r="E1168" i="2"/>
  <c r="C1168" i="2"/>
  <c r="B1168" i="2"/>
  <c r="F1167" i="2"/>
  <c r="E1167" i="2"/>
  <c r="C1167" i="2"/>
  <c r="B1167" i="2"/>
  <c r="F1166" i="2"/>
  <c r="E1166" i="2"/>
  <c r="C1166" i="2"/>
  <c r="B1166" i="2"/>
  <c r="F1165" i="2"/>
  <c r="E1165" i="2"/>
  <c r="C1165" i="2"/>
  <c r="B1165" i="2"/>
  <c r="F1164" i="2"/>
  <c r="E1164" i="2"/>
  <c r="C1164" i="2"/>
  <c r="B1164" i="2"/>
  <c r="F1163" i="2"/>
  <c r="E1163" i="2"/>
  <c r="C1163" i="2"/>
  <c r="B1163" i="2"/>
  <c r="F1162" i="2"/>
  <c r="E1162" i="2"/>
  <c r="C1162" i="2"/>
  <c r="B1162" i="2"/>
  <c r="F1161" i="2"/>
  <c r="E1161" i="2"/>
  <c r="C1161" i="2"/>
  <c r="B1161" i="2"/>
  <c r="F1160" i="2"/>
  <c r="E1160" i="2"/>
  <c r="C1160" i="2"/>
  <c r="B1160" i="2"/>
  <c r="F1159" i="2"/>
  <c r="E1159" i="2"/>
  <c r="C1159" i="2"/>
  <c r="B1159" i="2"/>
  <c r="F1158" i="2"/>
  <c r="E1158" i="2"/>
  <c r="C1158" i="2"/>
  <c r="B1158" i="2"/>
  <c r="F1157" i="2"/>
  <c r="E1157" i="2"/>
  <c r="C1157" i="2"/>
  <c r="B1157" i="2"/>
  <c r="F1156" i="2"/>
  <c r="E1156" i="2"/>
  <c r="C1156" i="2"/>
  <c r="B1156" i="2"/>
  <c r="F1155" i="2"/>
  <c r="E1155" i="2"/>
  <c r="C1155" i="2"/>
  <c r="B1155" i="2"/>
  <c r="F1154" i="2"/>
  <c r="E1154" i="2"/>
  <c r="C1154" i="2"/>
  <c r="B1154" i="2"/>
  <c r="F1153" i="2"/>
  <c r="E1153" i="2"/>
  <c r="C1153" i="2"/>
  <c r="B1153" i="2"/>
  <c r="F1152" i="2"/>
  <c r="E1152" i="2"/>
  <c r="C1152" i="2"/>
  <c r="B1152" i="2"/>
  <c r="F1151" i="2"/>
  <c r="E1151" i="2"/>
  <c r="C1151" i="2"/>
  <c r="B1151" i="2"/>
  <c r="F1150" i="2"/>
  <c r="E1150" i="2"/>
  <c r="C1150" i="2"/>
  <c r="B1150" i="2"/>
  <c r="F1149" i="2"/>
  <c r="E1149" i="2"/>
  <c r="C1149" i="2"/>
  <c r="B1149" i="2"/>
  <c r="F1148" i="2"/>
  <c r="E1148" i="2"/>
  <c r="C1148" i="2"/>
  <c r="B1148" i="2"/>
  <c r="F1147" i="2"/>
  <c r="E1147" i="2"/>
  <c r="C1147" i="2"/>
  <c r="B1147" i="2"/>
  <c r="F1146" i="2"/>
  <c r="E1146" i="2"/>
  <c r="C1146" i="2"/>
  <c r="B1146" i="2"/>
  <c r="F1145" i="2"/>
  <c r="E1145" i="2"/>
  <c r="C1145" i="2"/>
  <c r="B1145" i="2"/>
  <c r="F1144" i="2"/>
  <c r="E1144" i="2"/>
  <c r="C1144" i="2"/>
  <c r="B1144" i="2"/>
  <c r="F1143" i="2"/>
  <c r="E1143" i="2"/>
  <c r="C1143" i="2"/>
  <c r="B1143" i="2"/>
  <c r="F1142" i="2"/>
  <c r="E1142" i="2"/>
  <c r="C1142" i="2"/>
  <c r="B1142" i="2"/>
  <c r="F1141" i="2"/>
  <c r="E1141" i="2"/>
  <c r="C1141" i="2"/>
  <c r="B1141" i="2"/>
  <c r="F1140" i="2"/>
  <c r="E1140" i="2"/>
  <c r="C1140" i="2"/>
  <c r="B1140" i="2"/>
  <c r="F1139" i="2"/>
  <c r="E1139" i="2"/>
  <c r="C1139" i="2"/>
  <c r="B1139" i="2"/>
  <c r="F1138" i="2"/>
  <c r="E1138" i="2"/>
  <c r="C1138" i="2"/>
  <c r="B1138" i="2"/>
  <c r="F1137" i="2"/>
  <c r="E1137" i="2"/>
  <c r="C1137" i="2"/>
  <c r="B1137" i="2"/>
  <c r="F1136" i="2"/>
  <c r="E1136" i="2"/>
  <c r="C1136" i="2"/>
  <c r="B1136" i="2"/>
  <c r="F1135" i="2"/>
  <c r="E1135" i="2"/>
  <c r="C1135" i="2"/>
  <c r="B1135" i="2"/>
  <c r="F1134" i="2"/>
  <c r="E1134" i="2"/>
  <c r="C1134" i="2"/>
  <c r="B1134" i="2"/>
  <c r="F1133" i="2"/>
  <c r="E1133" i="2"/>
  <c r="C1133" i="2"/>
  <c r="B1133" i="2"/>
  <c r="F1132" i="2"/>
  <c r="E1132" i="2"/>
  <c r="C1132" i="2"/>
  <c r="B1132" i="2"/>
  <c r="F1131" i="2"/>
  <c r="E1131" i="2"/>
  <c r="C1131" i="2"/>
  <c r="B1131" i="2"/>
  <c r="F1130" i="2"/>
  <c r="E1130" i="2"/>
  <c r="C1130" i="2"/>
  <c r="B1130" i="2"/>
  <c r="F1129" i="2"/>
  <c r="E1129" i="2"/>
  <c r="C1129" i="2"/>
  <c r="B1129" i="2"/>
  <c r="F1128" i="2"/>
  <c r="E1128" i="2"/>
  <c r="C1128" i="2"/>
  <c r="B1128" i="2"/>
  <c r="F1127" i="2"/>
  <c r="E1127" i="2"/>
  <c r="C1127" i="2"/>
  <c r="B1127" i="2"/>
  <c r="F1126" i="2"/>
  <c r="E1126" i="2"/>
  <c r="C1126" i="2"/>
  <c r="B1126" i="2"/>
  <c r="F1125" i="2"/>
  <c r="E1125" i="2"/>
  <c r="C1125" i="2"/>
  <c r="B1125" i="2"/>
  <c r="F1124" i="2"/>
  <c r="E1124" i="2"/>
  <c r="C1124" i="2"/>
  <c r="B1124" i="2"/>
  <c r="F1123" i="2"/>
  <c r="E1123" i="2"/>
  <c r="C1123" i="2"/>
  <c r="B1123" i="2"/>
  <c r="F1122" i="2"/>
  <c r="E1122" i="2"/>
  <c r="C1122" i="2"/>
  <c r="B1122" i="2"/>
  <c r="F1121" i="2"/>
  <c r="E1121" i="2"/>
  <c r="C1121" i="2"/>
  <c r="B1121" i="2"/>
  <c r="F1120" i="2"/>
  <c r="E1120" i="2"/>
  <c r="C1120" i="2"/>
  <c r="B1120" i="2"/>
  <c r="F1119" i="2"/>
  <c r="E1119" i="2"/>
  <c r="C1119" i="2"/>
  <c r="B1119" i="2"/>
  <c r="F1118" i="2"/>
  <c r="E1118" i="2"/>
  <c r="C1118" i="2"/>
  <c r="B1118" i="2"/>
  <c r="F1117" i="2"/>
  <c r="E1117" i="2"/>
  <c r="C1117" i="2"/>
  <c r="B1117" i="2"/>
  <c r="F1116" i="2"/>
  <c r="E1116" i="2"/>
  <c r="C1116" i="2"/>
  <c r="B1116" i="2"/>
  <c r="F1115" i="2"/>
  <c r="E1115" i="2"/>
  <c r="C1115" i="2"/>
  <c r="B1115" i="2"/>
  <c r="F1114" i="2"/>
  <c r="E1114" i="2"/>
  <c r="C1114" i="2"/>
  <c r="B1114" i="2"/>
  <c r="F1113" i="2"/>
  <c r="E1113" i="2"/>
  <c r="C1113" i="2"/>
  <c r="B1113" i="2"/>
  <c r="F1112" i="2"/>
  <c r="E1112" i="2"/>
  <c r="C1112" i="2"/>
  <c r="B1112" i="2"/>
  <c r="F1111" i="2"/>
  <c r="E1111" i="2"/>
  <c r="C1111" i="2"/>
  <c r="B1111" i="2"/>
  <c r="F1110" i="2"/>
  <c r="E1110" i="2"/>
  <c r="C1110" i="2"/>
  <c r="B1110" i="2"/>
  <c r="F1109" i="2"/>
  <c r="E1109" i="2"/>
  <c r="C1109" i="2"/>
  <c r="B1109" i="2"/>
  <c r="F1108" i="2"/>
  <c r="E1108" i="2"/>
  <c r="C1108" i="2"/>
  <c r="B1108" i="2"/>
  <c r="F1107" i="2"/>
  <c r="E1107" i="2"/>
  <c r="C1107" i="2"/>
  <c r="B1107" i="2"/>
  <c r="F1106" i="2"/>
  <c r="E1106" i="2"/>
  <c r="C1106" i="2"/>
  <c r="B1106" i="2"/>
  <c r="F1105" i="2"/>
  <c r="E1105" i="2"/>
  <c r="C1105" i="2"/>
  <c r="B1105" i="2"/>
  <c r="F1104" i="2"/>
  <c r="E1104" i="2"/>
  <c r="C1104" i="2"/>
  <c r="B1104" i="2"/>
  <c r="F1103" i="2"/>
  <c r="E1103" i="2"/>
  <c r="C1103" i="2"/>
  <c r="B1103" i="2"/>
  <c r="F1102" i="2"/>
  <c r="E1102" i="2"/>
  <c r="C1102" i="2"/>
  <c r="B1102" i="2"/>
  <c r="F1101" i="2"/>
  <c r="E1101" i="2"/>
  <c r="C1101" i="2"/>
  <c r="B1101" i="2"/>
  <c r="F1100" i="2"/>
  <c r="E1100" i="2"/>
  <c r="C1100" i="2"/>
  <c r="B1100" i="2"/>
  <c r="F1099" i="2"/>
  <c r="E1099" i="2"/>
  <c r="C1099" i="2"/>
  <c r="B1099" i="2"/>
  <c r="F1098" i="2"/>
  <c r="E1098" i="2"/>
  <c r="C1098" i="2"/>
  <c r="B1098" i="2"/>
  <c r="F1097" i="2"/>
  <c r="E1097" i="2"/>
  <c r="C1097" i="2"/>
  <c r="B1097" i="2"/>
  <c r="F1096" i="2"/>
  <c r="E1096" i="2"/>
  <c r="C1096" i="2"/>
  <c r="B1096" i="2"/>
  <c r="F1095" i="2"/>
  <c r="E1095" i="2"/>
  <c r="C1095" i="2"/>
  <c r="B1095" i="2"/>
  <c r="F1094" i="2"/>
  <c r="E1094" i="2"/>
  <c r="C1094" i="2"/>
  <c r="B1094" i="2"/>
  <c r="F1093" i="2"/>
  <c r="E1093" i="2"/>
  <c r="C1093" i="2"/>
  <c r="B1093" i="2"/>
  <c r="F1092" i="2"/>
  <c r="E1092" i="2"/>
  <c r="C1092" i="2"/>
  <c r="B1092" i="2"/>
  <c r="F1091" i="2"/>
  <c r="E1091" i="2"/>
  <c r="C1091" i="2"/>
  <c r="B1091" i="2"/>
  <c r="F1090" i="2"/>
  <c r="E1090" i="2"/>
  <c r="C1090" i="2"/>
  <c r="B1090" i="2"/>
  <c r="F1089" i="2"/>
  <c r="E1089" i="2"/>
  <c r="C1089" i="2"/>
  <c r="B1089" i="2"/>
  <c r="F1088" i="2"/>
  <c r="E1088" i="2"/>
  <c r="C1088" i="2"/>
  <c r="B1088" i="2"/>
  <c r="F1087" i="2"/>
  <c r="E1087" i="2"/>
  <c r="C1087" i="2"/>
  <c r="B1087" i="2"/>
  <c r="F1086" i="2"/>
  <c r="E1086" i="2"/>
  <c r="C1086" i="2"/>
  <c r="B1086" i="2"/>
  <c r="F1085" i="2"/>
  <c r="E1085" i="2"/>
  <c r="C1085" i="2"/>
  <c r="B1085" i="2"/>
  <c r="F1084" i="2"/>
  <c r="E1084" i="2"/>
  <c r="C1084" i="2"/>
  <c r="B1084" i="2"/>
  <c r="F1083" i="2"/>
  <c r="E1083" i="2"/>
  <c r="C1083" i="2"/>
  <c r="B1083" i="2"/>
  <c r="F1082" i="2"/>
  <c r="E1082" i="2"/>
  <c r="C1082" i="2"/>
  <c r="B1082" i="2"/>
  <c r="F1081" i="2"/>
  <c r="E1081" i="2"/>
  <c r="C1081" i="2"/>
  <c r="B1081" i="2"/>
  <c r="F1080" i="2"/>
  <c r="E1080" i="2"/>
  <c r="C1080" i="2"/>
  <c r="B1080" i="2"/>
  <c r="F1079" i="2"/>
  <c r="E1079" i="2"/>
  <c r="C1079" i="2"/>
  <c r="B1079" i="2"/>
  <c r="F1078" i="2"/>
  <c r="E1078" i="2"/>
  <c r="C1078" i="2"/>
  <c r="B1078" i="2"/>
  <c r="F1077" i="2"/>
  <c r="E1077" i="2"/>
  <c r="C1077" i="2"/>
  <c r="B1077" i="2"/>
  <c r="F1076" i="2"/>
  <c r="E1076" i="2"/>
  <c r="C1076" i="2"/>
  <c r="B1076" i="2"/>
  <c r="F1075" i="2"/>
  <c r="E1075" i="2"/>
  <c r="C1075" i="2"/>
  <c r="B1075" i="2"/>
  <c r="F1074" i="2"/>
  <c r="E1074" i="2"/>
  <c r="C1074" i="2"/>
  <c r="B1074" i="2"/>
  <c r="F1073" i="2"/>
  <c r="E1073" i="2"/>
  <c r="C1073" i="2"/>
  <c r="B1073" i="2"/>
  <c r="F1072" i="2"/>
  <c r="E1072" i="2"/>
  <c r="C1072" i="2"/>
  <c r="B1072" i="2"/>
  <c r="F1071" i="2"/>
  <c r="E1071" i="2"/>
  <c r="C1071" i="2"/>
  <c r="B1071" i="2"/>
  <c r="F1070" i="2"/>
  <c r="E1070" i="2"/>
  <c r="C1070" i="2"/>
  <c r="B1070" i="2"/>
  <c r="F1069" i="2"/>
  <c r="E1069" i="2"/>
  <c r="C1069" i="2"/>
  <c r="B1069" i="2"/>
  <c r="F1068" i="2"/>
  <c r="E1068" i="2"/>
  <c r="C1068" i="2"/>
  <c r="B1068" i="2"/>
  <c r="F1067" i="2"/>
  <c r="E1067" i="2"/>
  <c r="C1067" i="2"/>
  <c r="B1067" i="2"/>
  <c r="F1066" i="2"/>
  <c r="E1066" i="2"/>
  <c r="C1066" i="2"/>
  <c r="B1066" i="2"/>
  <c r="F1065" i="2"/>
  <c r="E1065" i="2"/>
  <c r="C1065" i="2"/>
  <c r="B1065" i="2"/>
  <c r="F1064" i="2"/>
  <c r="E1064" i="2"/>
  <c r="C1064" i="2"/>
  <c r="B1064" i="2"/>
  <c r="F1063" i="2"/>
  <c r="E1063" i="2"/>
  <c r="C1063" i="2"/>
  <c r="B1063" i="2"/>
  <c r="F1062" i="2"/>
  <c r="E1062" i="2"/>
  <c r="C1062" i="2"/>
  <c r="B1062" i="2"/>
  <c r="F1061" i="2"/>
  <c r="E1061" i="2"/>
  <c r="C1061" i="2"/>
  <c r="B1061" i="2"/>
  <c r="F1060" i="2"/>
  <c r="E1060" i="2"/>
  <c r="C1060" i="2"/>
  <c r="B1060" i="2"/>
  <c r="F1059" i="2"/>
  <c r="E1059" i="2"/>
  <c r="C1059" i="2"/>
  <c r="B1059" i="2"/>
  <c r="F1058" i="2"/>
  <c r="E1058" i="2"/>
  <c r="C1058" i="2"/>
  <c r="B1058" i="2"/>
  <c r="F1057" i="2"/>
  <c r="E1057" i="2"/>
  <c r="C1057" i="2"/>
  <c r="B1057" i="2"/>
  <c r="F1056" i="2"/>
  <c r="E1056" i="2"/>
  <c r="C1056" i="2"/>
  <c r="B1056" i="2"/>
  <c r="F1055" i="2"/>
  <c r="E1055" i="2"/>
  <c r="C1055" i="2"/>
  <c r="B1055" i="2"/>
  <c r="F1054" i="2"/>
  <c r="E1054" i="2"/>
  <c r="C1054" i="2"/>
  <c r="B1054" i="2"/>
  <c r="F1053" i="2"/>
  <c r="E1053" i="2"/>
  <c r="C1053" i="2"/>
  <c r="B1053" i="2"/>
  <c r="F1052" i="2"/>
  <c r="E1052" i="2"/>
  <c r="C1052" i="2"/>
  <c r="B1052" i="2"/>
  <c r="F1051" i="2"/>
  <c r="E1051" i="2"/>
  <c r="C1051" i="2"/>
  <c r="B1051" i="2"/>
  <c r="F1050" i="2"/>
  <c r="E1050" i="2"/>
  <c r="C1050" i="2"/>
  <c r="B1050" i="2"/>
  <c r="F1049" i="2"/>
  <c r="E1049" i="2"/>
  <c r="C1049" i="2"/>
  <c r="B1049" i="2"/>
  <c r="F1048" i="2"/>
  <c r="E1048" i="2"/>
  <c r="C1048" i="2"/>
  <c r="B1048" i="2"/>
  <c r="F1047" i="2"/>
  <c r="E1047" i="2"/>
  <c r="C1047" i="2"/>
  <c r="B1047" i="2"/>
  <c r="F1046" i="2"/>
  <c r="E1046" i="2"/>
  <c r="C1046" i="2"/>
  <c r="B1046" i="2"/>
  <c r="F1045" i="2"/>
  <c r="E1045" i="2"/>
  <c r="C1045" i="2"/>
  <c r="B1045" i="2"/>
  <c r="F1044" i="2"/>
  <c r="E1044" i="2"/>
  <c r="C1044" i="2"/>
  <c r="B1044" i="2"/>
  <c r="F1043" i="2"/>
  <c r="E1043" i="2"/>
  <c r="C1043" i="2"/>
  <c r="B1043" i="2"/>
  <c r="F1042" i="2"/>
  <c r="E1042" i="2"/>
  <c r="C1042" i="2"/>
  <c r="B1042" i="2"/>
  <c r="F1041" i="2"/>
  <c r="E1041" i="2"/>
  <c r="C1041" i="2"/>
  <c r="B1041" i="2"/>
  <c r="F1040" i="2"/>
  <c r="E1040" i="2"/>
  <c r="C1040" i="2"/>
  <c r="B1040" i="2"/>
  <c r="F1039" i="2"/>
  <c r="E1039" i="2"/>
  <c r="C1039" i="2"/>
  <c r="B1039" i="2"/>
  <c r="F1038" i="2"/>
  <c r="E1038" i="2"/>
  <c r="C1038" i="2"/>
  <c r="B1038" i="2"/>
  <c r="F1037" i="2"/>
  <c r="E1037" i="2"/>
  <c r="C1037" i="2"/>
  <c r="B1037" i="2"/>
  <c r="F1036" i="2"/>
  <c r="E1036" i="2"/>
  <c r="C1036" i="2"/>
  <c r="B1036" i="2"/>
  <c r="F1035" i="2"/>
  <c r="E1035" i="2"/>
  <c r="C1035" i="2"/>
  <c r="B1035" i="2"/>
  <c r="F1034" i="2"/>
  <c r="E1034" i="2"/>
  <c r="C1034" i="2"/>
  <c r="B1034" i="2"/>
  <c r="F1033" i="2"/>
  <c r="E1033" i="2"/>
  <c r="C1033" i="2"/>
  <c r="B1033" i="2"/>
  <c r="F1032" i="2"/>
  <c r="E1032" i="2"/>
  <c r="C1032" i="2"/>
  <c r="B1032" i="2"/>
  <c r="F1031" i="2"/>
  <c r="E1031" i="2"/>
  <c r="C1031" i="2"/>
  <c r="B1031" i="2"/>
  <c r="F1030" i="2"/>
  <c r="E1030" i="2"/>
  <c r="C1030" i="2"/>
  <c r="B1030" i="2"/>
  <c r="F1029" i="2"/>
  <c r="E1029" i="2"/>
  <c r="C1029" i="2"/>
  <c r="B1029" i="2"/>
  <c r="F1028" i="2"/>
  <c r="E1028" i="2"/>
  <c r="C1028" i="2"/>
  <c r="B1028" i="2"/>
  <c r="F1027" i="2"/>
  <c r="E1027" i="2"/>
  <c r="C1027" i="2"/>
  <c r="B1027" i="2"/>
  <c r="F1026" i="2"/>
  <c r="E1026" i="2"/>
  <c r="C1026" i="2"/>
  <c r="B1026" i="2"/>
  <c r="F1025" i="2"/>
  <c r="E1025" i="2"/>
  <c r="C1025" i="2"/>
  <c r="B1025" i="2"/>
  <c r="F1024" i="2"/>
  <c r="E1024" i="2"/>
  <c r="C1024" i="2"/>
  <c r="B1024" i="2"/>
  <c r="F1023" i="2"/>
  <c r="E1023" i="2"/>
  <c r="C1023" i="2"/>
  <c r="B1023" i="2"/>
  <c r="F1022" i="2"/>
  <c r="E1022" i="2"/>
  <c r="C1022" i="2"/>
  <c r="B1022" i="2"/>
  <c r="F1021" i="2"/>
  <c r="E1021" i="2"/>
  <c r="C1021" i="2"/>
  <c r="B1021" i="2"/>
  <c r="F1020" i="2"/>
  <c r="E1020" i="2"/>
  <c r="C1020" i="2"/>
  <c r="B1020" i="2"/>
  <c r="F1019" i="2"/>
  <c r="E1019" i="2"/>
  <c r="C1019" i="2"/>
  <c r="B1019" i="2"/>
  <c r="F1018" i="2"/>
  <c r="E1018" i="2"/>
  <c r="C1018" i="2"/>
  <c r="B1018" i="2"/>
  <c r="F1017" i="2"/>
  <c r="E1017" i="2"/>
  <c r="C1017" i="2"/>
  <c r="B1017" i="2"/>
  <c r="F1016" i="2"/>
  <c r="E1016" i="2"/>
  <c r="C1016" i="2"/>
  <c r="B1016" i="2"/>
  <c r="F1015" i="2"/>
  <c r="E1015" i="2"/>
  <c r="C1015" i="2"/>
  <c r="B1015" i="2"/>
  <c r="F1014" i="2"/>
  <c r="E1014" i="2"/>
  <c r="C1014" i="2"/>
  <c r="B1014" i="2"/>
  <c r="F1013" i="2"/>
  <c r="E1013" i="2"/>
  <c r="C1013" i="2"/>
  <c r="B1013" i="2"/>
  <c r="F1012" i="2"/>
  <c r="E1012" i="2"/>
  <c r="C1012" i="2"/>
  <c r="B1012" i="2"/>
  <c r="F1011" i="2"/>
  <c r="E1011" i="2"/>
  <c r="C1011" i="2"/>
  <c r="B1011" i="2"/>
  <c r="F1010" i="2"/>
  <c r="E1010" i="2"/>
  <c r="C1010" i="2"/>
  <c r="B1010" i="2"/>
  <c r="F1009" i="2"/>
  <c r="E1009" i="2"/>
  <c r="C1009" i="2"/>
  <c r="B1009" i="2"/>
  <c r="F1008" i="2"/>
  <c r="E1008" i="2"/>
  <c r="C1008" i="2"/>
  <c r="B1008" i="2"/>
  <c r="F1007" i="2"/>
  <c r="E1007" i="2"/>
  <c r="C1007" i="2"/>
  <c r="B1007" i="2"/>
  <c r="F1006" i="2"/>
  <c r="E1006" i="2"/>
  <c r="C1006" i="2"/>
  <c r="B1006" i="2"/>
  <c r="F1005" i="2"/>
  <c r="E1005" i="2"/>
  <c r="C1005" i="2"/>
  <c r="B1005" i="2"/>
  <c r="F1004" i="2"/>
  <c r="E1004" i="2"/>
  <c r="C1004" i="2"/>
  <c r="B1004" i="2"/>
  <c r="F1003" i="2"/>
  <c r="E1003" i="2"/>
  <c r="C1003" i="2"/>
  <c r="B1003" i="2"/>
  <c r="F1002" i="2"/>
  <c r="E1002" i="2"/>
  <c r="C1002" i="2"/>
  <c r="B1002" i="2"/>
  <c r="F1001" i="2"/>
  <c r="E1001" i="2"/>
  <c r="C1001" i="2"/>
  <c r="B1001" i="2"/>
  <c r="F1000" i="2"/>
  <c r="E1000" i="2"/>
  <c r="C1000" i="2"/>
  <c r="B1000" i="2"/>
  <c r="F999" i="2"/>
  <c r="E999" i="2"/>
  <c r="C999" i="2"/>
  <c r="B999" i="2"/>
  <c r="F998" i="2"/>
  <c r="E998" i="2"/>
  <c r="C998" i="2"/>
  <c r="B998" i="2"/>
  <c r="F997" i="2"/>
  <c r="E997" i="2"/>
  <c r="C997" i="2"/>
  <c r="B997" i="2"/>
  <c r="F996" i="2"/>
  <c r="E996" i="2"/>
  <c r="C996" i="2"/>
  <c r="B996" i="2"/>
  <c r="F995" i="2"/>
  <c r="E995" i="2"/>
  <c r="C995" i="2"/>
  <c r="B995" i="2"/>
  <c r="F994" i="2"/>
  <c r="E994" i="2"/>
  <c r="C994" i="2"/>
  <c r="B994" i="2"/>
  <c r="F993" i="2"/>
  <c r="E993" i="2"/>
  <c r="C993" i="2"/>
  <c r="B993" i="2"/>
  <c r="F992" i="2"/>
  <c r="E992" i="2"/>
  <c r="C992" i="2"/>
  <c r="B992" i="2"/>
  <c r="F991" i="2"/>
  <c r="E991" i="2"/>
  <c r="C991" i="2"/>
  <c r="B991" i="2"/>
  <c r="F990" i="2"/>
  <c r="E990" i="2"/>
  <c r="C990" i="2"/>
  <c r="B990" i="2"/>
  <c r="F989" i="2"/>
  <c r="E989" i="2"/>
  <c r="C989" i="2"/>
  <c r="B989" i="2"/>
  <c r="F988" i="2"/>
  <c r="E988" i="2"/>
  <c r="C988" i="2"/>
  <c r="B988" i="2"/>
  <c r="F987" i="2"/>
  <c r="E987" i="2"/>
  <c r="C987" i="2"/>
  <c r="B987" i="2"/>
  <c r="F986" i="2"/>
  <c r="E986" i="2"/>
  <c r="C986" i="2"/>
  <c r="B986" i="2"/>
  <c r="F985" i="2"/>
  <c r="E985" i="2"/>
  <c r="C985" i="2"/>
  <c r="B985" i="2"/>
  <c r="F984" i="2"/>
  <c r="E984" i="2"/>
  <c r="C984" i="2"/>
  <c r="B984" i="2"/>
  <c r="F983" i="2"/>
  <c r="E983" i="2"/>
  <c r="C983" i="2"/>
  <c r="B983" i="2"/>
  <c r="F982" i="2"/>
  <c r="E982" i="2"/>
  <c r="C982" i="2"/>
  <c r="B982" i="2"/>
  <c r="F981" i="2"/>
  <c r="E981" i="2"/>
  <c r="C981" i="2"/>
  <c r="B981" i="2"/>
  <c r="F980" i="2"/>
  <c r="E980" i="2"/>
  <c r="C980" i="2"/>
  <c r="B980" i="2"/>
  <c r="F979" i="2"/>
  <c r="E979" i="2"/>
  <c r="C979" i="2"/>
  <c r="B979" i="2"/>
  <c r="F978" i="2"/>
  <c r="E978" i="2"/>
  <c r="C978" i="2"/>
  <c r="B978" i="2"/>
  <c r="F977" i="2"/>
  <c r="E977" i="2"/>
  <c r="C977" i="2"/>
  <c r="B977" i="2"/>
  <c r="F976" i="2"/>
  <c r="E976" i="2"/>
  <c r="C976" i="2"/>
  <c r="B976" i="2"/>
  <c r="F975" i="2"/>
  <c r="E975" i="2"/>
  <c r="C975" i="2"/>
  <c r="B975" i="2"/>
  <c r="F974" i="2"/>
  <c r="E974" i="2"/>
  <c r="C974" i="2"/>
  <c r="B974" i="2"/>
  <c r="F973" i="2"/>
  <c r="E973" i="2"/>
  <c r="C973" i="2"/>
  <c r="B973" i="2"/>
  <c r="F972" i="2"/>
  <c r="E972" i="2"/>
  <c r="C972" i="2"/>
  <c r="B972" i="2"/>
  <c r="F971" i="2"/>
  <c r="E971" i="2"/>
  <c r="C971" i="2"/>
  <c r="B971" i="2"/>
  <c r="F970" i="2"/>
  <c r="E970" i="2"/>
  <c r="C970" i="2"/>
  <c r="B970" i="2"/>
  <c r="F969" i="2"/>
  <c r="E969" i="2"/>
  <c r="C969" i="2"/>
  <c r="B969" i="2"/>
  <c r="F968" i="2"/>
  <c r="E968" i="2"/>
  <c r="C968" i="2"/>
  <c r="B968" i="2"/>
  <c r="F967" i="2"/>
  <c r="E967" i="2"/>
  <c r="C967" i="2"/>
  <c r="B967" i="2"/>
  <c r="F966" i="2"/>
  <c r="E966" i="2"/>
  <c r="C966" i="2"/>
  <c r="B966" i="2"/>
  <c r="F965" i="2"/>
  <c r="E965" i="2"/>
  <c r="C965" i="2"/>
  <c r="B965" i="2"/>
  <c r="F964" i="2"/>
  <c r="E964" i="2"/>
  <c r="C964" i="2"/>
  <c r="B964" i="2"/>
  <c r="F963" i="2"/>
  <c r="E963" i="2"/>
  <c r="C963" i="2"/>
  <c r="B963" i="2"/>
  <c r="F962" i="2"/>
  <c r="E962" i="2"/>
  <c r="C962" i="2"/>
  <c r="B962" i="2"/>
  <c r="F961" i="2"/>
  <c r="E961" i="2"/>
  <c r="C961" i="2"/>
  <c r="B961" i="2"/>
  <c r="F960" i="2"/>
  <c r="E960" i="2"/>
  <c r="C960" i="2"/>
  <c r="B960" i="2"/>
  <c r="F959" i="2"/>
  <c r="E959" i="2"/>
  <c r="C959" i="2"/>
  <c r="B959" i="2"/>
  <c r="F958" i="2"/>
  <c r="E958" i="2"/>
  <c r="C958" i="2"/>
  <c r="B958" i="2"/>
  <c r="F957" i="2"/>
  <c r="E957" i="2"/>
  <c r="C957" i="2"/>
  <c r="B957" i="2"/>
  <c r="F956" i="2"/>
  <c r="E956" i="2"/>
  <c r="C956" i="2"/>
  <c r="B956" i="2"/>
  <c r="F955" i="2"/>
  <c r="E955" i="2"/>
  <c r="C955" i="2"/>
  <c r="B955" i="2"/>
  <c r="F954" i="2"/>
  <c r="E954" i="2"/>
  <c r="C954" i="2"/>
  <c r="B954" i="2"/>
  <c r="F953" i="2"/>
  <c r="E953" i="2"/>
  <c r="C953" i="2"/>
  <c r="B953" i="2"/>
  <c r="F952" i="2"/>
  <c r="E952" i="2"/>
  <c r="C952" i="2"/>
  <c r="B952" i="2"/>
  <c r="F951" i="2"/>
  <c r="E951" i="2"/>
  <c r="C951" i="2"/>
  <c r="B951" i="2"/>
  <c r="F950" i="2"/>
  <c r="E950" i="2"/>
  <c r="C950" i="2"/>
  <c r="B950" i="2"/>
  <c r="F949" i="2"/>
  <c r="E949" i="2"/>
  <c r="C949" i="2"/>
  <c r="B949" i="2"/>
  <c r="F948" i="2"/>
  <c r="E948" i="2"/>
  <c r="C948" i="2"/>
  <c r="B948" i="2"/>
  <c r="F947" i="2"/>
  <c r="E947" i="2"/>
  <c r="C947" i="2"/>
  <c r="B947" i="2"/>
  <c r="F946" i="2"/>
  <c r="E946" i="2"/>
  <c r="C946" i="2"/>
  <c r="B946" i="2"/>
  <c r="F945" i="2"/>
  <c r="E945" i="2"/>
  <c r="C945" i="2"/>
  <c r="B945" i="2"/>
  <c r="F944" i="2"/>
  <c r="E944" i="2"/>
  <c r="C944" i="2"/>
  <c r="B944" i="2"/>
  <c r="F943" i="2"/>
  <c r="E943" i="2"/>
  <c r="C943" i="2"/>
  <c r="B943" i="2"/>
  <c r="F942" i="2"/>
  <c r="E942" i="2"/>
  <c r="C942" i="2"/>
  <c r="B942" i="2"/>
  <c r="F941" i="2"/>
  <c r="E941" i="2"/>
  <c r="C941" i="2"/>
  <c r="B941" i="2"/>
  <c r="F940" i="2"/>
  <c r="E940" i="2"/>
  <c r="C940" i="2"/>
  <c r="B940" i="2"/>
  <c r="F939" i="2"/>
  <c r="E939" i="2"/>
  <c r="C939" i="2"/>
  <c r="B939" i="2"/>
  <c r="F938" i="2"/>
  <c r="E938" i="2"/>
  <c r="C938" i="2"/>
  <c r="B938" i="2"/>
  <c r="F937" i="2"/>
  <c r="E937" i="2"/>
  <c r="C937" i="2"/>
  <c r="B937" i="2"/>
  <c r="F936" i="2"/>
  <c r="E936" i="2"/>
  <c r="C936" i="2"/>
  <c r="B936" i="2"/>
  <c r="F935" i="2"/>
  <c r="E935" i="2"/>
  <c r="C935" i="2"/>
  <c r="B935" i="2"/>
  <c r="F934" i="2"/>
  <c r="E934" i="2"/>
  <c r="C934" i="2"/>
  <c r="B934" i="2"/>
  <c r="F933" i="2"/>
  <c r="E933" i="2"/>
  <c r="C933" i="2"/>
  <c r="B933" i="2"/>
  <c r="F932" i="2"/>
  <c r="E932" i="2"/>
  <c r="C932" i="2"/>
  <c r="B932" i="2"/>
  <c r="F931" i="2"/>
  <c r="E931" i="2"/>
  <c r="C931" i="2"/>
  <c r="B931" i="2"/>
  <c r="F930" i="2"/>
  <c r="E930" i="2"/>
  <c r="C930" i="2"/>
  <c r="B930" i="2"/>
  <c r="F929" i="2"/>
  <c r="E929" i="2"/>
  <c r="C929" i="2"/>
  <c r="B929" i="2"/>
  <c r="F928" i="2"/>
  <c r="E928" i="2"/>
  <c r="C928" i="2"/>
  <c r="B928" i="2"/>
  <c r="F927" i="2"/>
  <c r="E927" i="2"/>
  <c r="C927" i="2"/>
  <c r="B927" i="2"/>
  <c r="F926" i="2"/>
  <c r="E926" i="2"/>
  <c r="C926" i="2"/>
  <c r="B926" i="2"/>
  <c r="F925" i="2"/>
  <c r="E925" i="2"/>
  <c r="C925" i="2"/>
  <c r="B925" i="2"/>
  <c r="F924" i="2"/>
  <c r="E924" i="2"/>
  <c r="C924" i="2"/>
  <c r="B924" i="2"/>
  <c r="F923" i="2"/>
  <c r="E923" i="2"/>
  <c r="C923" i="2"/>
  <c r="B923" i="2"/>
  <c r="F922" i="2"/>
  <c r="E922" i="2"/>
  <c r="C922" i="2"/>
  <c r="B922" i="2"/>
  <c r="F921" i="2"/>
  <c r="E921" i="2"/>
  <c r="C921" i="2"/>
  <c r="B921" i="2"/>
  <c r="F920" i="2"/>
  <c r="E920" i="2"/>
  <c r="C920" i="2"/>
  <c r="B920" i="2"/>
  <c r="F919" i="2"/>
  <c r="E919" i="2"/>
  <c r="C919" i="2"/>
  <c r="B919" i="2"/>
  <c r="F918" i="2"/>
  <c r="E918" i="2"/>
  <c r="C918" i="2"/>
  <c r="B918" i="2"/>
  <c r="F917" i="2"/>
  <c r="E917" i="2"/>
  <c r="C917" i="2"/>
  <c r="B917" i="2"/>
  <c r="F916" i="2"/>
  <c r="E916" i="2"/>
  <c r="C916" i="2"/>
  <c r="B916" i="2"/>
  <c r="F915" i="2"/>
  <c r="E915" i="2"/>
  <c r="C915" i="2"/>
  <c r="B915" i="2"/>
  <c r="F914" i="2"/>
  <c r="E914" i="2"/>
  <c r="C914" i="2"/>
  <c r="B914" i="2"/>
  <c r="F913" i="2"/>
  <c r="E913" i="2"/>
  <c r="C913" i="2"/>
  <c r="B913" i="2"/>
  <c r="F912" i="2"/>
  <c r="E912" i="2"/>
  <c r="C912" i="2"/>
  <c r="B912" i="2"/>
  <c r="F911" i="2"/>
  <c r="E911" i="2"/>
  <c r="C911" i="2"/>
  <c r="B911" i="2"/>
  <c r="F910" i="2"/>
  <c r="E910" i="2"/>
  <c r="C910" i="2"/>
  <c r="B910" i="2"/>
  <c r="F909" i="2"/>
  <c r="E909" i="2"/>
  <c r="C909" i="2"/>
  <c r="B909" i="2"/>
  <c r="F908" i="2"/>
  <c r="E908" i="2"/>
  <c r="C908" i="2"/>
  <c r="B908" i="2"/>
  <c r="F907" i="2"/>
  <c r="E907" i="2"/>
  <c r="C907" i="2"/>
  <c r="B907" i="2"/>
  <c r="F906" i="2"/>
  <c r="E906" i="2"/>
  <c r="C906" i="2"/>
  <c r="B906" i="2"/>
  <c r="F905" i="2"/>
  <c r="E905" i="2"/>
  <c r="C905" i="2"/>
  <c r="B905" i="2"/>
  <c r="F904" i="2"/>
  <c r="E904" i="2"/>
  <c r="C904" i="2"/>
  <c r="B904" i="2"/>
  <c r="F903" i="2"/>
  <c r="E903" i="2"/>
  <c r="C903" i="2"/>
  <c r="B903" i="2"/>
  <c r="F902" i="2"/>
  <c r="E902" i="2"/>
  <c r="C902" i="2"/>
  <c r="B902" i="2"/>
  <c r="F901" i="2"/>
  <c r="E901" i="2"/>
  <c r="C901" i="2"/>
  <c r="B901" i="2"/>
  <c r="F900" i="2"/>
  <c r="E900" i="2"/>
  <c r="C900" i="2"/>
  <c r="B900" i="2"/>
  <c r="F899" i="2"/>
  <c r="E899" i="2"/>
  <c r="C899" i="2"/>
  <c r="B899" i="2"/>
  <c r="F898" i="2"/>
  <c r="E898" i="2"/>
  <c r="C898" i="2"/>
  <c r="B898" i="2"/>
  <c r="F897" i="2"/>
  <c r="E897" i="2"/>
  <c r="C897" i="2"/>
  <c r="B897" i="2"/>
  <c r="F896" i="2"/>
  <c r="E896" i="2"/>
  <c r="C896" i="2"/>
  <c r="B896" i="2"/>
  <c r="F895" i="2"/>
  <c r="E895" i="2"/>
  <c r="C895" i="2"/>
  <c r="B895" i="2"/>
  <c r="F894" i="2"/>
  <c r="E894" i="2"/>
  <c r="C894" i="2"/>
  <c r="B894" i="2"/>
  <c r="F893" i="2"/>
  <c r="E893" i="2"/>
  <c r="C893" i="2"/>
  <c r="B893" i="2"/>
  <c r="F892" i="2"/>
  <c r="E892" i="2"/>
  <c r="C892" i="2"/>
  <c r="B892" i="2"/>
  <c r="F891" i="2"/>
  <c r="E891" i="2"/>
  <c r="C891" i="2"/>
  <c r="B891" i="2"/>
  <c r="F890" i="2"/>
  <c r="E890" i="2"/>
  <c r="C890" i="2"/>
  <c r="B890" i="2"/>
  <c r="F889" i="2"/>
  <c r="E889" i="2"/>
  <c r="C889" i="2"/>
  <c r="B889" i="2"/>
  <c r="F888" i="2"/>
  <c r="E888" i="2"/>
  <c r="C888" i="2"/>
  <c r="B888" i="2"/>
  <c r="F887" i="2"/>
  <c r="E887" i="2"/>
  <c r="C887" i="2"/>
  <c r="B887" i="2"/>
  <c r="F886" i="2"/>
  <c r="E886" i="2"/>
  <c r="C886" i="2"/>
  <c r="B886" i="2"/>
  <c r="F885" i="2"/>
  <c r="E885" i="2"/>
  <c r="C885" i="2"/>
  <c r="B885" i="2"/>
  <c r="F884" i="2"/>
  <c r="E884" i="2"/>
  <c r="C884" i="2"/>
  <c r="B884" i="2"/>
  <c r="F883" i="2"/>
  <c r="E883" i="2"/>
  <c r="C883" i="2"/>
  <c r="B883" i="2"/>
  <c r="F882" i="2"/>
  <c r="E882" i="2"/>
  <c r="C882" i="2"/>
  <c r="B882" i="2"/>
  <c r="F881" i="2"/>
  <c r="E881" i="2"/>
  <c r="C881" i="2"/>
  <c r="B881" i="2"/>
  <c r="F880" i="2"/>
  <c r="E880" i="2"/>
  <c r="C880" i="2"/>
  <c r="B880" i="2"/>
  <c r="F879" i="2"/>
  <c r="E879" i="2"/>
  <c r="C879" i="2"/>
  <c r="B879" i="2"/>
  <c r="F878" i="2"/>
  <c r="E878" i="2"/>
  <c r="C878" i="2"/>
  <c r="B878" i="2"/>
  <c r="F877" i="2"/>
  <c r="E877" i="2"/>
  <c r="C877" i="2"/>
  <c r="B877" i="2"/>
  <c r="F876" i="2"/>
  <c r="E876" i="2"/>
  <c r="C876" i="2"/>
  <c r="B876" i="2"/>
  <c r="F875" i="2"/>
  <c r="E875" i="2"/>
  <c r="C875" i="2"/>
  <c r="B875" i="2"/>
  <c r="F874" i="2"/>
  <c r="E874" i="2"/>
  <c r="C874" i="2"/>
  <c r="B874" i="2"/>
  <c r="F873" i="2"/>
  <c r="E873" i="2"/>
  <c r="C873" i="2"/>
  <c r="B873" i="2"/>
  <c r="F872" i="2"/>
  <c r="E872" i="2"/>
  <c r="C872" i="2"/>
  <c r="B872" i="2"/>
  <c r="F871" i="2"/>
  <c r="E871" i="2"/>
  <c r="C871" i="2"/>
  <c r="B871" i="2"/>
  <c r="F870" i="2"/>
  <c r="E870" i="2"/>
  <c r="C870" i="2"/>
  <c r="B870" i="2"/>
  <c r="F869" i="2"/>
  <c r="E869" i="2"/>
  <c r="C869" i="2"/>
  <c r="B869" i="2"/>
  <c r="F868" i="2"/>
  <c r="E868" i="2"/>
  <c r="C868" i="2"/>
  <c r="B868" i="2"/>
  <c r="F867" i="2"/>
  <c r="E867" i="2"/>
  <c r="C867" i="2"/>
  <c r="B867" i="2"/>
  <c r="F866" i="2"/>
  <c r="E866" i="2"/>
  <c r="C866" i="2"/>
  <c r="B866" i="2"/>
  <c r="F865" i="2"/>
  <c r="E865" i="2"/>
  <c r="C865" i="2"/>
  <c r="B865" i="2"/>
  <c r="F864" i="2"/>
  <c r="E864" i="2"/>
  <c r="C864" i="2"/>
  <c r="B864" i="2"/>
  <c r="F863" i="2"/>
  <c r="E863" i="2"/>
  <c r="C863" i="2"/>
  <c r="B863" i="2"/>
  <c r="F862" i="2"/>
  <c r="E862" i="2"/>
  <c r="C862" i="2"/>
  <c r="B862" i="2"/>
  <c r="F861" i="2"/>
  <c r="E861" i="2"/>
  <c r="C861" i="2"/>
  <c r="B861" i="2"/>
  <c r="F860" i="2"/>
  <c r="E860" i="2"/>
  <c r="C860" i="2"/>
  <c r="B860" i="2"/>
  <c r="F859" i="2"/>
  <c r="E859" i="2"/>
  <c r="C859" i="2"/>
  <c r="B859" i="2"/>
  <c r="F858" i="2"/>
  <c r="E858" i="2"/>
  <c r="C858" i="2"/>
  <c r="B858" i="2"/>
  <c r="F857" i="2"/>
  <c r="E857" i="2"/>
  <c r="C857" i="2"/>
  <c r="B857" i="2"/>
  <c r="F856" i="2"/>
  <c r="E856" i="2"/>
  <c r="C856" i="2"/>
  <c r="B856" i="2"/>
  <c r="F855" i="2"/>
  <c r="E855" i="2"/>
  <c r="C855" i="2"/>
  <c r="B855" i="2"/>
  <c r="F854" i="2"/>
  <c r="E854" i="2"/>
  <c r="C854" i="2"/>
  <c r="B854" i="2"/>
  <c r="F853" i="2"/>
  <c r="E853" i="2"/>
  <c r="C853" i="2"/>
  <c r="B853" i="2"/>
  <c r="F852" i="2"/>
  <c r="E852" i="2"/>
  <c r="C852" i="2"/>
  <c r="B852" i="2"/>
  <c r="F851" i="2"/>
  <c r="E851" i="2"/>
  <c r="C851" i="2"/>
  <c r="B851" i="2"/>
  <c r="F850" i="2"/>
  <c r="E850" i="2"/>
  <c r="C850" i="2"/>
  <c r="B850" i="2"/>
  <c r="F849" i="2"/>
  <c r="E849" i="2"/>
  <c r="C849" i="2"/>
  <c r="B849" i="2"/>
  <c r="F848" i="2"/>
  <c r="E848" i="2"/>
  <c r="C848" i="2"/>
  <c r="B848" i="2"/>
  <c r="F847" i="2"/>
  <c r="E847" i="2"/>
  <c r="C847" i="2"/>
  <c r="B847" i="2"/>
  <c r="F846" i="2"/>
  <c r="E846" i="2"/>
  <c r="C846" i="2"/>
  <c r="B846" i="2"/>
  <c r="F845" i="2"/>
  <c r="E845" i="2"/>
  <c r="C845" i="2"/>
  <c r="B845" i="2"/>
  <c r="F844" i="2"/>
  <c r="E844" i="2"/>
  <c r="C844" i="2"/>
  <c r="B844" i="2"/>
  <c r="F843" i="2"/>
  <c r="E843" i="2"/>
  <c r="C843" i="2"/>
  <c r="B843" i="2"/>
  <c r="F842" i="2"/>
  <c r="E842" i="2"/>
  <c r="C842" i="2"/>
  <c r="B842" i="2"/>
  <c r="F841" i="2"/>
  <c r="E841" i="2"/>
  <c r="C841" i="2"/>
  <c r="B841" i="2"/>
  <c r="F840" i="2"/>
  <c r="E840" i="2"/>
  <c r="C840" i="2"/>
  <c r="B840" i="2"/>
  <c r="F839" i="2"/>
  <c r="E839" i="2"/>
  <c r="C839" i="2"/>
  <c r="B839" i="2"/>
  <c r="F838" i="2"/>
  <c r="E838" i="2"/>
  <c r="C838" i="2"/>
  <c r="B838" i="2"/>
  <c r="F837" i="2"/>
  <c r="E837" i="2"/>
  <c r="C837" i="2"/>
  <c r="B837" i="2"/>
  <c r="F836" i="2"/>
  <c r="E836" i="2"/>
  <c r="C836" i="2"/>
  <c r="B836" i="2"/>
  <c r="F835" i="2"/>
  <c r="E835" i="2"/>
  <c r="C835" i="2"/>
  <c r="B835" i="2"/>
  <c r="F834" i="2"/>
  <c r="E834" i="2"/>
  <c r="C834" i="2"/>
  <c r="B834" i="2"/>
  <c r="F833" i="2"/>
  <c r="E833" i="2"/>
  <c r="C833" i="2"/>
  <c r="B833" i="2"/>
  <c r="F832" i="2"/>
  <c r="E832" i="2"/>
  <c r="C832" i="2"/>
  <c r="B832" i="2"/>
  <c r="F831" i="2"/>
  <c r="E831" i="2"/>
  <c r="C831" i="2"/>
  <c r="B831" i="2"/>
  <c r="F830" i="2"/>
  <c r="E830" i="2"/>
  <c r="C830" i="2"/>
  <c r="B830" i="2"/>
  <c r="F829" i="2"/>
  <c r="E829" i="2"/>
  <c r="C829" i="2"/>
  <c r="B829" i="2"/>
  <c r="F828" i="2"/>
  <c r="E828" i="2"/>
  <c r="C828" i="2"/>
  <c r="B828" i="2"/>
  <c r="F827" i="2"/>
  <c r="E827" i="2"/>
  <c r="C827" i="2"/>
  <c r="B827" i="2"/>
  <c r="F826" i="2"/>
  <c r="E826" i="2"/>
  <c r="C826" i="2"/>
  <c r="B826" i="2"/>
  <c r="F825" i="2"/>
  <c r="E825" i="2"/>
  <c r="C825" i="2"/>
  <c r="B825" i="2"/>
  <c r="F824" i="2"/>
  <c r="E824" i="2"/>
  <c r="C824" i="2"/>
  <c r="B824" i="2"/>
  <c r="F823" i="2"/>
  <c r="E823" i="2"/>
  <c r="C823" i="2"/>
  <c r="B823" i="2"/>
  <c r="F822" i="2"/>
  <c r="E822" i="2"/>
  <c r="C822" i="2"/>
  <c r="B822" i="2"/>
  <c r="F821" i="2"/>
  <c r="E821" i="2"/>
  <c r="C821" i="2"/>
  <c r="B821" i="2"/>
  <c r="F820" i="2"/>
  <c r="E820" i="2"/>
  <c r="C820" i="2"/>
  <c r="B820" i="2"/>
  <c r="F819" i="2"/>
  <c r="E819" i="2"/>
  <c r="C819" i="2"/>
  <c r="B819" i="2"/>
  <c r="F818" i="2"/>
  <c r="E818" i="2"/>
  <c r="C818" i="2"/>
  <c r="B818" i="2"/>
  <c r="F817" i="2"/>
  <c r="E817" i="2"/>
  <c r="C817" i="2"/>
  <c r="B817" i="2"/>
  <c r="F816" i="2"/>
  <c r="E816" i="2"/>
  <c r="C816" i="2"/>
  <c r="B816" i="2"/>
  <c r="F815" i="2"/>
  <c r="E815" i="2"/>
  <c r="C815" i="2"/>
  <c r="B815" i="2"/>
  <c r="F814" i="2"/>
  <c r="E814" i="2"/>
  <c r="C814" i="2"/>
  <c r="B814" i="2"/>
  <c r="F813" i="2"/>
  <c r="E813" i="2"/>
  <c r="C813" i="2"/>
  <c r="B813" i="2"/>
  <c r="F812" i="2"/>
  <c r="E812" i="2"/>
  <c r="C812" i="2"/>
  <c r="B812" i="2"/>
  <c r="F811" i="2"/>
  <c r="E811" i="2"/>
  <c r="C811" i="2"/>
  <c r="B811" i="2"/>
  <c r="F810" i="2"/>
  <c r="E810" i="2"/>
  <c r="C810" i="2"/>
  <c r="B810" i="2"/>
  <c r="F809" i="2"/>
  <c r="E809" i="2"/>
  <c r="C809" i="2"/>
  <c r="B809" i="2"/>
  <c r="F808" i="2"/>
  <c r="E808" i="2"/>
  <c r="C808" i="2"/>
  <c r="B808" i="2"/>
  <c r="F807" i="2"/>
  <c r="E807" i="2"/>
  <c r="C807" i="2"/>
  <c r="B807" i="2"/>
  <c r="F806" i="2"/>
  <c r="E806" i="2"/>
  <c r="C806" i="2"/>
  <c r="B806" i="2"/>
  <c r="F805" i="2"/>
  <c r="E805" i="2"/>
  <c r="C805" i="2"/>
  <c r="B805" i="2"/>
  <c r="F804" i="2"/>
  <c r="E804" i="2"/>
  <c r="C804" i="2"/>
  <c r="B804" i="2"/>
  <c r="F803" i="2"/>
  <c r="E803" i="2"/>
  <c r="C803" i="2"/>
  <c r="B803" i="2"/>
  <c r="F802" i="2"/>
  <c r="E802" i="2"/>
  <c r="C802" i="2"/>
  <c r="B802" i="2"/>
  <c r="F801" i="2"/>
  <c r="E801" i="2"/>
  <c r="C801" i="2"/>
  <c r="B801" i="2"/>
  <c r="F800" i="2"/>
  <c r="E800" i="2"/>
  <c r="C800" i="2"/>
  <c r="B800" i="2"/>
  <c r="F799" i="2"/>
  <c r="E799" i="2"/>
  <c r="C799" i="2"/>
  <c r="B799" i="2"/>
  <c r="F798" i="2"/>
  <c r="E798" i="2"/>
  <c r="C798" i="2"/>
  <c r="B798" i="2"/>
  <c r="F797" i="2"/>
  <c r="E797" i="2"/>
  <c r="C797" i="2"/>
  <c r="B797" i="2"/>
  <c r="F796" i="2"/>
  <c r="E796" i="2"/>
  <c r="C796" i="2"/>
  <c r="B796" i="2"/>
  <c r="F795" i="2"/>
  <c r="E795" i="2"/>
  <c r="C795" i="2"/>
  <c r="B795" i="2"/>
  <c r="F794" i="2"/>
  <c r="E794" i="2"/>
  <c r="C794" i="2"/>
  <c r="B794" i="2"/>
  <c r="F793" i="2"/>
  <c r="E793" i="2"/>
  <c r="C793" i="2"/>
  <c r="B793" i="2"/>
  <c r="F792" i="2"/>
  <c r="E792" i="2"/>
  <c r="C792" i="2"/>
  <c r="B792" i="2"/>
  <c r="F791" i="2"/>
  <c r="E791" i="2"/>
  <c r="C791" i="2"/>
  <c r="B791" i="2"/>
  <c r="F790" i="2"/>
  <c r="E790" i="2"/>
  <c r="C790" i="2"/>
  <c r="B790" i="2"/>
  <c r="F789" i="2"/>
  <c r="E789" i="2"/>
  <c r="C789" i="2"/>
  <c r="B789" i="2"/>
  <c r="F788" i="2"/>
  <c r="E788" i="2"/>
  <c r="C788" i="2"/>
  <c r="B788" i="2"/>
  <c r="F787" i="2"/>
  <c r="E787" i="2"/>
  <c r="C787" i="2"/>
  <c r="B787" i="2"/>
  <c r="F786" i="2"/>
  <c r="E786" i="2"/>
  <c r="C786" i="2"/>
  <c r="B786" i="2"/>
  <c r="F785" i="2"/>
  <c r="E785" i="2"/>
  <c r="C785" i="2"/>
  <c r="B785" i="2"/>
  <c r="F784" i="2"/>
  <c r="E784" i="2"/>
  <c r="C784" i="2"/>
  <c r="B784" i="2"/>
  <c r="F783" i="2"/>
  <c r="E783" i="2"/>
  <c r="C783" i="2"/>
  <c r="B783" i="2"/>
  <c r="F782" i="2"/>
  <c r="E782" i="2"/>
  <c r="C782" i="2"/>
  <c r="B782" i="2"/>
  <c r="F781" i="2"/>
  <c r="E781" i="2"/>
  <c r="C781" i="2"/>
  <c r="B781" i="2"/>
  <c r="F780" i="2"/>
  <c r="E780" i="2"/>
  <c r="C780" i="2"/>
  <c r="B780" i="2"/>
  <c r="F779" i="2"/>
  <c r="E779" i="2"/>
  <c r="C779" i="2"/>
  <c r="B779" i="2"/>
  <c r="F778" i="2"/>
  <c r="E778" i="2"/>
  <c r="C778" i="2"/>
  <c r="B778" i="2"/>
  <c r="F777" i="2"/>
  <c r="E777" i="2"/>
  <c r="C777" i="2"/>
  <c r="B777" i="2"/>
  <c r="F776" i="2"/>
  <c r="E776" i="2"/>
  <c r="C776" i="2"/>
  <c r="B776" i="2"/>
  <c r="F775" i="2"/>
  <c r="E775" i="2"/>
  <c r="C775" i="2"/>
  <c r="B775" i="2"/>
  <c r="F774" i="2"/>
  <c r="E774" i="2"/>
  <c r="C774" i="2"/>
  <c r="B774" i="2"/>
  <c r="F773" i="2"/>
  <c r="E773" i="2"/>
  <c r="C773" i="2"/>
  <c r="B773" i="2"/>
  <c r="F772" i="2"/>
  <c r="E772" i="2"/>
  <c r="C772" i="2"/>
  <c r="B772" i="2"/>
  <c r="F771" i="2"/>
  <c r="E771" i="2"/>
  <c r="C771" i="2"/>
  <c r="B771" i="2"/>
  <c r="F770" i="2"/>
  <c r="E770" i="2"/>
  <c r="C770" i="2"/>
  <c r="B770" i="2"/>
  <c r="F769" i="2"/>
  <c r="E769" i="2"/>
  <c r="C769" i="2"/>
  <c r="B769" i="2"/>
  <c r="F768" i="2"/>
  <c r="E768" i="2"/>
  <c r="C768" i="2"/>
  <c r="B768" i="2"/>
  <c r="F767" i="2"/>
  <c r="E767" i="2"/>
  <c r="C767" i="2"/>
  <c r="B767" i="2"/>
  <c r="F766" i="2"/>
  <c r="E766" i="2"/>
  <c r="C766" i="2"/>
  <c r="B766" i="2"/>
  <c r="F765" i="2"/>
  <c r="E765" i="2"/>
  <c r="C765" i="2"/>
  <c r="B765" i="2"/>
  <c r="F764" i="2"/>
  <c r="E764" i="2"/>
  <c r="C764" i="2"/>
  <c r="B764" i="2"/>
  <c r="F763" i="2"/>
  <c r="E763" i="2"/>
  <c r="C763" i="2"/>
  <c r="B763" i="2"/>
  <c r="F762" i="2"/>
  <c r="E762" i="2"/>
  <c r="C762" i="2"/>
  <c r="B762" i="2"/>
  <c r="F761" i="2"/>
  <c r="E761" i="2"/>
  <c r="C761" i="2"/>
  <c r="B761" i="2"/>
  <c r="F760" i="2"/>
  <c r="E760" i="2"/>
  <c r="C760" i="2"/>
  <c r="B760" i="2"/>
  <c r="F759" i="2"/>
  <c r="E759" i="2"/>
  <c r="C759" i="2"/>
  <c r="B759" i="2"/>
  <c r="F758" i="2"/>
  <c r="E758" i="2"/>
  <c r="C758" i="2"/>
  <c r="B758" i="2"/>
  <c r="F757" i="2"/>
  <c r="E757" i="2"/>
  <c r="C757" i="2"/>
  <c r="B757" i="2"/>
  <c r="F756" i="2"/>
  <c r="E756" i="2"/>
  <c r="C756" i="2"/>
  <c r="B756" i="2"/>
  <c r="F755" i="2"/>
  <c r="E755" i="2"/>
  <c r="C755" i="2"/>
  <c r="B755" i="2"/>
  <c r="F754" i="2"/>
  <c r="E754" i="2"/>
  <c r="C754" i="2"/>
  <c r="B754" i="2"/>
  <c r="F753" i="2"/>
  <c r="E753" i="2"/>
  <c r="C753" i="2"/>
  <c r="B753" i="2"/>
  <c r="F752" i="2"/>
  <c r="E752" i="2"/>
  <c r="C752" i="2"/>
  <c r="B752" i="2"/>
  <c r="F751" i="2"/>
  <c r="E751" i="2"/>
  <c r="C751" i="2"/>
  <c r="B751" i="2"/>
  <c r="F750" i="2"/>
  <c r="E750" i="2"/>
  <c r="C750" i="2"/>
  <c r="B750" i="2"/>
  <c r="F749" i="2"/>
  <c r="E749" i="2"/>
  <c r="C749" i="2"/>
  <c r="B749" i="2"/>
  <c r="F748" i="2"/>
  <c r="E748" i="2"/>
  <c r="C748" i="2"/>
  <c r="B748" i="2"/>
  <c r="F747" i="2"/>
  <c r="E747" i="2"/>
  <c r="C747" i="2"/>
  <c r="B747" i="2"/>
  <c r="F746" i="2"/>
  <c r="E746" i="2"/>
  <c r="C746" i="2"/>
  <c r="B746" i="2"/>
  <c r="F745" i="2"/>
  <c r="E745" i="2"/>
  <c r="C745" i="2"/>
  <c r="B745" i="2"/>
  <c r="F744" i="2"/>
  <c r="E744" i="2"/>
  <c r="C744" i="2"/>
  <c r="B744" i="2"/>
  <c r="F743" i="2"/>
  <c r="E743" i="2"/>
  <c r="C743" i="2"/>
  <c r="B743" i="2"/>
  <c r="F742" i="2"/>
  <c r="E742" i="2"/>
  <c r="C742" i="2"/>
  <c r="B742" i="2"/>
  <c r="F741" i="2"/>
  <c r="E741" i="2"/>
  <c r="C741" i="2"/>
  <c r="B741" i="2"/>
  <c r="F740" i="2"/>
  <c r="E740" i="2"/>
  <c r="C740" i="2"/>
  <c r="B740" i="2"/>
  <c r="F739" i="2"/>
  <c r="E739" i="2"/>
  <c r="C739" i="2"/>
  <c r="B739" i="2"/>
  <c r="F738" i="2"/>
  <c r="E738" i="2"/>
  <c r="C738" i="2"/>
  <c r="B738" i="2"/>
  <c r="F737" i="2"/>
  <c r="E737" i="2"/>
  <c r="C737" i="2"/>
  <c r="B737" i="2"/>
  <c r="F736" i="2"/>
  <c r="E736" i="2"/>
  <c r="C736" i="2"/>
  <c r="B736" i="2"/>
  <c r="F735" i="2"/>
  <c r="E735" i="2"/>
  <c r="C735" i="2"/>
  <c r="B735" i="2"/>
  <c r="F734" i="2"/>
  <c r="E734" i="2"/>
  <c r="C734" i="2"/>
  <c r="B734" i="2"/>
  <c r="F733" i="2"/>
  <c r="E733" i="2"/>
  <c r="C733" i="2"/>
  <c r="B733" i="2"/>
  <c r="F732" i="2"/>
  <c r="E732" i="2"/>
  <c r="C732" i="2"/>
  <c r="B732" i="2"/>
  <c r="F731" i="2"/>
  <c r="E731" i="2"/>
  <c r="C731" i="2"/>
  <c r="B731" i="2"/>
  <c r="F730" i="2"/>
  <c r="E730" i="2"/>
  <c r="C730" i="2"/>
  <c r="B730" i="2"/>
  <c r="F729" i="2"/>
  <c r="E729" i="2"/>
  <c r="C729" i="2"/>
  <c r="B729" i="2"/>
  <c r="F728" i="2"/>
  <c r="E728" i="2"/>
  <c r="C728" i="2"/>
  <c r="B728" i="2"/>
  <c r="F727" i="2"/>
  <c r="E727" i="2"/>
  <c r="C727" i="2"/>
  <c r="B727" i="2"/>
  <c r="F726" i="2"/>
  <c r="E726" i="2"/>
  <c r="C726" i="2"/>
  <c r="B726" i="2"/>
  <c r="F725" i="2"/>
  <c r="E725" i="2"/>
  <c r="C725" i="2"/>
  <c r="B725" i="2"/>
  <c r="F724" i="2"/>
  <c r="E724" i="2"/>
  <c r="C724" i="2"/>
  <c r="B724" i="2"/>
  <c r="F723" i="2"/>
  <c r="E723" i="2"/>
  <c r="C723" i="2"/>
  <c r="B723" i="2"/>
  <c r="F722" i="2"/>
  <c r="E722" i="2"/>
  <c r="C722" i="2"/>
  <c r="B722" i="2"/>
  <c r="F721" i="2"/>
  <c r="E721" i="2"/>
  <c r="C721" i="2"/>
  <c r="B721" i="2"/>
  <c r="F720" i="2"/>
  <c r="E720" i="2"/>
  <c r="C720" i="2"/>
  <c r="B720" i="2"/>
  <c r="F719" i="2"/>
  <c r="E719" i="2"/>
  <c r="C719" i="2"/>
  <c r="B719" i="2"/>
  <c r="F718" i="2"/>
  <c r="E718" i="2"/>
  <c r="C718" i="2"/>
  <c r="B718" i="2"/>
  <c r="F717" i="2"/>
  <c r="E717" i="2"/>
  <c r="C717" i="2"/>
  <c r="B717" i="2"/>
  <c r="F716" i="2"/>
  <c r="E716" i="2"/>
  <c r="C716" i="2"/>
  <c r="B716" i="2"/>
  <c r="F715" i="2"/>
  <c r="E715" i="2"/>
  <c r="C715" i="2"/>
  <c r="B715" i="2"/>
  <c r="F714" i="2"/>
  <c r="E714" i="2"/>
  <c r="C714" i="2"/>
  <c r="B714" i="2"/>
  <c r="F713" i="2"/>
  <c r="E713" i="2"/>
  <c r="C713" i="2"/>
  <c r="B713" i="2"/>
  <c r="F712" i="2"/>
  <c r="E712" i="2"/>
  <c r="C712" i="2"/>
  <c r="B712" i="2"/>
  <c r="F711" i="2"/>
  <c r="E711" i="2"/>
  <c r="C711" i="2"/>
  <c r="B711" i="2"/>
  <c r="F710" i="2"/>
  <c r="E710" i="2"/>
  <c r="C710" i="2"/>
  <c r="B710" i="2"/>
  <c r="F709" i="2"/>
  <c r="E709" i="2"/>
  <c r="C709" i="2"/>
  <c r="B709" i="2"/>
  <c r="F708" i="2"/>
  <c r="E708" i="2"/>
  <c r="C708" i="2"/>
  <c r="B708" i="2"/>
  <c r="F707" i="2"/>
  <c r="E707" i="2"/>
  <c r="C707" i="2"/>
  <c r="B707" i="2"/>
  <c r="F706" i="2"/>
  <c r="E706" i="2"/>
  <c r="C706" i="2"/>
  <c r="B706" i="2"/>
  <c r="F705" i="2"/>
  <c r="E705" i="2"/>
  <c r="C705" i="2"/>
  <c r="B705" i="2"/>
  <c r="F704" i="2"/>
  <c r="E704" i="2"/>
  <c r="C704" i="2"/>
  <c r="B704" i="2"/>
  <c r="F703" i="2"/>
  <c r="E703" i="2"/>
  <c r="C703" i="2"/>
  <c r="B703" i="2"/>
  <c r="F702" i="2"/>
  <c r="E702" i="2"/>
  <c r="C702" i="2"/>
  <c r="B702" i="2"/>
  <c r="F701" i="2"/>
  <c r="E701" i="2"/>
  <c r="C701" i="2"/>
  <c r="B701" i="2"/>
  <c r="F700" i="2"/>
  <c r="E700" i="2"/>
  <c r="C700" i="2"/>
  <c r="B700" i="2"/>
  <c r="F699" i="2"/>
  <c r="E699" i="2"/>
  <c r="C699" i="2"/>
  <c r="B699" i="2"/>
  <c r="F698" i="2"/>
  <c r="E698" i="2"/>
  <c r="C698" i="2"/>
  <c r="B698" i="2"/>
  <c r="F697" i="2"/>
  <c r="E697" i="2"/>
  <c r="C697" i="2"/>
  <c r="B697" i="2"/>
  <c r="F696" i="2"/>
  <c r="E696" i="2"/>
  <c r="C696" i="2"/>
  <c r="B696" i="2"/>
  <c r="F695" i="2"/>
  <c r="E695" i="2"/>
  <c r="C695" i="2"/>
  <c r="B695" i="2"/>
  <c r="F694" i="2"/>
  <c r="E694" i="2"/>
  <c r="C694" i="2"/>
  <c r="B694" i="2"/>
  <c r="F693" i="2"/>
  <c r="E693" i="2"/>
  <c r="C693" i="2"/>
  <c r="B693" i="2"/>
  <c r="F692" i="2"/>
  <c r="E692" i="2"/>
  <c r="C692" i="2"/>
  <c r="B692" i="2"/>
  <c r="F691" i="2"/>
  <c r="E691" i="2"/>
  <c r="C691" i="2"/>
  <c r="B691" i="2"/>
  <c r="F690" i="2"/>
  <c r="E690" i="2"/>
  <c r="C690" i="2"/>
  <c r="B690" i="2"/>
  <c r="F689" i="2"/>
  <c r="E689" i="2"/>
  <c r="C689" i="2"/>
  <c r="B689" i="2"/>
  <c r="F688" i="2"/>
  <c r="E688" i="2"/>
  <c r="C688" i="2"/>
  <c r="B688" i="2"/>
  <c r="F687" i="2"/>
  <c r="E687" i="2"/>
  <c r="C687" i="2"/>
  <c r="B687" i="2"/>
  <c r="F686" i="2"/>
  <c r="E686" i="2"/>
  <c r="C686" i="2"/>
  <c r="B686" i="2"/>
  <c r="F685" i="2"/>
  <c r="E685" i="2"/>
  <c r="C685" i="2"/>
  <c r="B685" i="2"/>
  <c r="F684" i="2"/>
  <c r="E684" i="2"/>
  <c r="C684" i="2"/>
  <c r="B684" i="2"/>
  <c r="F683" i="2"/>
  <c r="E683" i="2"/>
  <c r="C683" i="2"/>
  <c r="B683" i="2"/>
  <c r="F682" i="2"/>
  <c r="E682" i="2"/>
  <c r="C682" i="2"/>
  <c r="B682" i="2"/>
  <c r="F681" i="2"/>
  <c r="E681" i="2"/>
  <c r="C681" i="2"/>
  <c r="B681" i="2"/>
  <c r="F680" i="2"/>
  <c r="E680" i="2"/>
  <c r="C680" i="2"/>
  <c r="B680" i="2"/>
  <c r="F679" i="2"/>
  <c r="E679" i="2"/>
  <c r="C679" i="2"/>
  <c r="B679" i="2"/>
  <c r="F678" i="2"/>
  <c r="E678" i="2"/>
  <c r="C678" i="2"/>
  <c r="B678" i="2"/>
  <c r="F677" i="2"/>
  <c r="E677" i="2"/>
  <c r="C677" i="2"/>
  <c r="B677" i="2"/>
  <c r="F676" i="2"/>
  <c r="E676" i="2"/>
  <c r="C676" i="2"/>
  <c r="B676" i="2"/>
  <c r="F675" i="2"/>
  <c r="E675" i="2"/>
  <c r="C675" i="2"/>
  <c r="B675" i="2"/>
  <c r="F674" i="2"/>
  <c r="E674" i="2"/>
  <c r="C674" i="2"/>
  <c r="B674" i="2"/>
  <c r="F673" i="2"/>
  <c r="E673" i="2"/>
  <c r="C673" i="2"/>
  <c r="B673" i="2"/>
  <c r="F672" i="2"/>
  <c r="E672" i="2"/>
  <c r="C672" i="2"/>
  <c r="B672" i="2"/>
  <c r="F671" i="2"/>
  <c r="E671" i="2"/>
  <c r="C671" i="2"/>
  <c r="B671" i="2"/>
  <c r="F670" i="2"/>
  <c r="E670" i="2"/>
  <c r="C670" i="2"/>
  <c r="B670" i="2"/>
  <c r="F669" i="2"/>
  <c r="E669" i="2"/>
  <c r="C669" i="2"/>
  <c r="B669" i="2"/>
  <c r="F668" i="2"/>
  <c r="E668" i="2"/>
  <c r="C668" i="2"/>
  <c r="B668" i="2"/>
  <c r="F667" i="2"/>
  <c r="E667" i="2"/>
  <c r="C667" i="2"/>
  <c r="B667" i="2"/>
  <c r="F666" i="2"/>
  <c r="E666" i="2"/>
  <c r="C666" i="2"/>
  <c r="B666" i="2"/>
  <c r="F665" i="2"/>
  <c r="E665" i="2"/>
  <c r="C665" i="2"/>
  <c r="B665" i="2"/>
  <c r="F664" i="2"/>
  <c r="E664" i="2"/>
  <c r="C664" i="2"/>
  <c r="B664" i="2"/>
  <c r="F663" i="2"/>
  <c r="E663" i="2"/>
  <c r="C663" i="2"/>
  <c r="B663" i="2"/>
  <c r="F662" i="2"/>
  <c r="E662" i="2"/>
  <c r="C662" i="2"/>
  <c r="B662" i="2"/>
  <c r="F661" i="2"/>
  <c r="E661" i="2"/>
  <c r="C661" i="2"/>
  <c r="B661" i="2"/>
  <c r="F660" i="2"/>
  <c r="E660" i="2"/>
  <c r="C660" i="2"/>
  <c r="B660" i="2"/>
  <c r="F659" i="2"/>
  <c r="E659" i="2"/>
  <c r="C659" i="2"/>
  <c r="B659" i="2"/>
  <c r="F658" i="2"/>
  <c r="E658" i="2"/>
  <c r="C658" i="2"/>
  <c r="B658" i="2"/>
  <c r="F657" i="2"/>
  <c r="E657" i="2"/>
  <c r="C657" i="2"/>
  <c r="B657" i="2"/>
  <c r="F656" i="2"/>
  <c r="E656" i="2"/>
  <c r="C656" i="2"/>
  <c r="B656" i="2"/>
  <c r="F655" i="2"/>
  <c r="E655" i="2"/>
  <c r="C655" i="2"/>
  <c r="B655" i="2"/>
  <c r="F654" i="2"/>
  <c r="E654" i="2"/>
  <c r="C654" i="2"/>
  <c r="B654" i="2"/>
  <c r="F653" i="2"/>
  <c r="E653" i="2"/>
  <c r="C653" i="2"/>
  <c r="B653" i="2"/>
  <c r="F652" i="2"/>
  <c r="E652" i="2"/>
  <c r="C652" i="2"/>
  <c r="B652" i="2"/>
  <c r="F651" i="2"/>
  <c r="E651" i="2"/>
  <c r="C651" i="2"/>
  <c r="B651" i="2"/>
  <c r="F650" i="2"/>
  <c r="E650" i="2"/>
  <c r="C650" i="2"/>
  <c r="B650" i="2"/>
  <c r="F649" i="2"/>
  <c r="E649" i="2"/>
  <c r="C649" i="2"/>
  <c r="B649" i="2"/>
  <c r="F648" i="2"/>
  <c r="E648" i="2"/>
  <c r="C648" i="2"/>
  <c r="B648" i="2"/>
  <c r="F647" i="2"/>
  <c r="E647" i="2"/>
  <c r="C647" i="2"/>
  <c r="B647" i="2"/>
  <c r="F646" i="2"/>
  <c r="E646" i="2"/>
  <c r="C646" i="2"/>
  <c r="B646" i="2"/>
  <c r="F645" i="2"/>
  <c r="E645" i="2"/>
  <c r="C645" i="2"/>
  <c r="B645" i="2"/>
  <c r="F644" i="2"/>
  <c r="E644" i="2"/>
  <c r="C644" i="2"/>
  <c r="B644" i="2"/>
  <c r="F643" i="2"/>
  <c r="E643" i="2"/>
  <c r="C643" i="2"/>
  <c r="B643" i="2"/>
  <c r="F642" i="2"/>
  <c r="E642" i="2"/>
  <c r="C642" i="2"/>
  <c r="B642" i="2"/>
  <c r="F641" i="2"/>
  <c r="E641" i="2"/>
  <c r="C641" i="2"/>
  <c r="B641" i="2"/>
  <c r="F640" i="2"/>
  <c r="E640" i="2"/>
  <c r="C640" i="2"/>
  <c r="B640" i="2"/>
  <c r="F639" i="2"/>
  <c r="E639" i="2"/>
  <c r="C639" i="2"/>
  <c r="B639" i="2"/>
  <c r="F638" i="2"/>
  <c r="E638" i="2"/>
  <c r="C638" i="2"/>
  <c r="B638" i="2"/>
  <c r="F637" i="2"/>
  <c r="E637" i="2"/>
  <c r="C637" i="2"/>
  <c r="B637" i="2"/>
  <c r="F636" i="2"/>
  <c r="E636" i="2"/>
  <c r="C636" i="2"/>
  <c r="B636" i="2"/>
  <c r="F635" i="2"/>
  <c r="E635" i="2"/>
  <c r="C635" i="2"/>
  <c r="B635" i="2"/>
  <c r="F634" i="2"/>
  <c r="E634" i="2"/>
  <c r="C634" i="2"/>
  <c r="B634" i="2"/>
  <c r="F633" i="2"/>
  <c r="E633" i="2"/>
  <c r="C633" i="2"/>
  <c r="B633" i="2"/>
  <c r="F632" i="2"/>
  <c r="E632" i="2"/>
  <c r="C632" i="2"/>
  <c r="B632" i="2"/>
  <c r="F631" i="2"/>
  <c r="E631" i="2"/>
  <c r="C631" i="2"/>
  <c r="B631" i="2"/>
  <c r="F630" i="2"/>
  <c r="E630" i="2"/>
  <c r="C630" i="2"/>
  <c r="B630" i="2"/>
  <c r="F629" i="2"/>
  <c r="E629" i="2"/>
  <c r="C629" i="2"/>
  <c r="B629" i="2"/>
  <c r="F628" i="2"/>
  <c r="E628" i="2"/>
  <c r="C628" i="2"/>
  <c r="B628" i="2"/>
  <c r="F627" i="2"/>
  <c r="E627" i="2"/>
  <c r="C627" i="2"/>
  <c r="B627" i="2"/>
  <c r="F626" i="2"/>
  <c r="E626" i="2"/>
  <c r="C626" i="2"/>
  <c r="B626" i="2"/>
  <c r="F625" i="2"/>
  <c r="E625" i="2"/>
  <c r="C625" i="2"/>
  <c r="B625" i="2"/>
  <c r="F624" i="2"/>
  <c r="E624" i="2"/>
  <c r="C624" i="2"/>
  <c r="B624" i="2"/>
  <c r="F623" i="2"/>
  <c r="E623" i="2"/>
  <c r="C623" i="2"/>
  <c r="B623" i="2"/>
  <c r="F622" i="2"/>
  <c r="E622" i="2"/>
  <c r="C622" i="2"/>
  <c r="B622" i="2"/>
  <c r="F621" i="2"/>
  <c r="E621" i="2"/>
  <c r="C621" i="2"/>
  <c r="B621" i="2"/>
  <c r="F620" i="2"/>
  <c r="E620" i="2"/>
  <c r="C620" i="2"/>
  <c r="B620" i="2"/>
  <c r="F619" i="2"/>
  <c r="E619" i="2"/>
  <c r="C619" i="2"/>
  <c r="B619" i="2"/>
  <c r="F618" i="2"/>
  <c r="E618" i="2"/>
  <c r="C618" i="2"/>
  <c r="B618" i="2"/>
  <c r="F617" i="2"/>
  <c r="E617" i="2"/>
  <c r="C617" i="2"/>
  <c r="B617" i="2"/>
  <c r="F616" i="2"/>
  <c r="E616" i="2"/>
  <c r="C616" i="2"/>
  <c r="B616" i="2"/>
  <c r="F615" i="2"/>
  <c r="E615" i="2"/>
  <c r="C615" i="2"/>
  <c r="B615" i="2"/>
  <c r="F614" i="2"/>
  <c r="E614" i="2"/>
  <c r="C614" i="2"/>
  <c r="B614" i="2"/>
  <c r="F613" i="2"/>
  <c r="E613" i="2"/>
  <c r="C613" i="2"/>
  <c r="B613" i="2"/>
  <c r="F612" i="2"/>
  <c r="E612" i="2"/>
  <c r="C612" i="2"/>
  <c r="B612" i="2"/>
  <c r="F611" i="2"/>
  <c r="E611" i="2"/>
  <c r="C611" i="2"/>
  <c r="B611" i="2"/>
  <c r="F610" i="2"/>
  <c r="E610" i="2"/>
  <c r="C610" i="2"/>
  <c r="B610" i="2"/>
  <c r="F609" i="2"/>
  <c r="E609" i="2"/>
  <c r="C609" i="2"/>
  <c r="B609" i="2"/>
  <c r="F608" i="2"/>
  <c r="E608" i="2"/>
  <c r="C608" i="2"/>
  <c r="B608" i="2"/>
  <c r="F607" i="2"/>
  <c r="E607" i="2"/>
  <c r="C607" i="2"/>
  <c r="B607" i="2"/>
  <c r="F606" i="2"/>
  <c r="E606" i="2"/>
  <c r="C606" i="2"/>
  <c r="B606" i="2"/>
  <c r="F605" i="2"/>
  <c r="E605" i="2"/>
  <c r="C605" i="2"/>
  <c r="B605" i="2"/>
  <c r="F604" i="2"/>
  <c r="E604" i="2"/>
  <c r="C604" i="2"/>
  <c r="B604" i="2"/>
  <c r="F603" i="2"/>
  <c r="E603" i="2"/>
  <c r="C603" i="2"/>
  <c r="B603" i="2"/>
  <c r="F602" i="2"/>
  <c r="E602" i="2"/>
  <c r="C602" i="2"/>
  <c r="B602" i="2"/>
  <c r="F601" i="2"/>
  <c r="E601" i="2"/>
  <c r="C601" i="2"/>
  <c r="B601" i="2"/>
  <c r="F600" i="2"/>
  <c r="E600" i="2"/>
  <c r="C600" i="2"/>
  <c r="B600" i="2"/>
  <c r="F599" i="2"/>
  <c r="E599" i="2"/>
  <c r="C599" i="2"/>
  <c r="B599" i="2"/>
  <c r="F598" i="2"/>
  <c r="E598" i="2"/>
  <c r="C598" i="2"/>
  <c r="B598" i="2"/>
  <c r="F597" i="2"/>
  <c r="E597" i="2"/>
  <c r="C597" i="2"/>
  <c r="B597" i="2"/>
  <c r="F596" i="2"/>
  <c r="E596" i="2"/>
  <c r="C596" i="2"/>
  <c r="B596" i="2"/>
  <c r="F595" i="2"/>
  <c r="E595" i="2"/>
  <c r="C595" i="2"/>
  <c r="B595" i="2"/>
  <c r="F594" i="2"/>
  <c r="E594" i="2"/>
  <c r="C594" i="2"/>
  <c r="B594" i="2"/>
  <c r="F593" i="2"/>
  <c r="E593" i="2"/>
  <c r="C593" i="2"/>
  <c r="B593" i="2"/>
  <c r="F592" i="2"/>
  <c r="E592" i="2"/>
  <c r="C592" i="2"/>
  <c r="B592" i="2"/>
  <c r="F591" i="2"/>
  <c r="E591" i="2"/>
  <c r="C591" i="2"/>
  <c r="B591" i="2"/>
  <c r="F590" i="2"/>
  <c r="E590" i="2"/>
  <c r="C590" i="2"/>
  <c r="B590" i="2"/>
  <c r="F589" i="2"/>
  <c r="E589" i="2"/>
  <c r="C589" i="2"/>
  <c r="B589" i="2"/>
  <c r="F588" i="2"/>
  <c r="E588" i="2"/>
  <c r="C588" i="2"/>
  <c r="B588" i="2"/>
  <c r="F587" i="2"/>
  <c r="E587" i="2"/>
  <c r="C587" i="2"/>
  <c r="B587" i="2"/>
  <c r="F586" i="2"/>
  <c r="E586" i="2"/>
  <c r="C586" i="2"/>
  <c r="B586" i="2"/>
  <c r="F585" i="2"/>
  <c r="E585" i="2"/>
  <c r="C585" i="2"/>
  <c r="B585" i="2"/>
  <c r="F584" i="2"/>
  <c r="E584" i="2"/>
  <c r="C584" i="2"/>
  <c r="B584" i="2"/>
  <c r="F583" i="2"/>
  <c r="E583" i="2"/>
  <c r="C583" i="2"/>
  <c r="B583" i="2"/>
  <c r="F582" i="2"/>
  <c r="E582" i="2"/>
  <c r="C582" i="2"/>
  <c r="B582" i="2"/>
  <c r="F581" i="2"/>
  <c r="E581" i="2"/>
  <c r="C581" i="2"/>
  <c r="B581" i="2"/>
  <c r="F580" i="2"/>
  <c r="E580" i="2"/>
  <c r="C580" i="2"/>
  <c r="B580" i="2"/>
  <c r="F579" i="2"/>
  <c r="E579" i="2"/>
  <c r="C579" i="2"/>
  <c r="B579" i="2"/>
  <c r="F578" i="2"/>
  <c r="E578" i="2"/>
  <c r="C578" i="2"/>
  <c r="B578" i="2"/>
  <c r="F577" i="2"/>
  <c r="E577" i="2"/>
  <c r="C577" i="2"/>
  <c r="B577" i="2"/>
  <c r="F576" i="2"/>
  <c r="E576" i="2"/>
  <c r="C576" i="2"/>
  <c r="B576" i="2"/>
  <c r="F575" i="2"/>
  <c r="E575" i="2"/>
  <c r="C575" i="2"/>
  <c r="B575" i="2"/>
  <c r="F574" i="2"/>
  <c r="E574" i="2"/>
  <c r="C574" i="2"/>
  <c r="B574" i="2"/>
  <c r="F573" i="2"/>
  <c r="E573" i="2"/>
  <c r="C573" i="2"/>
  <c r="B573" i="2"/>
  <c r="F572" i="2"/>
  <c r="E572" i="2"/>
  <c r="C572" i="2"/>
  <c r="B572" i="2"/>
  <c r="F571" i="2"/>
  <c r="E571" i="2"/>
  <c r="C571" i="2"/>
  <c r="B571" i="2"/>
  <c r="F570" i="2"/>
  <c r="E570" i="2"/>
  <c r="C570" i="2"/>
  <c r="B570" i="2"/>
  <c r="F569" i="2"/>
  <c r="E569" i="2"/>
  <c r="C569" i="2"/>
  <c r="B569" i="2"/>
  <c r="F568" i="2"/>
  <c r="E568" i="2"/>
  <c r="C568" i="2"/>
  <c r="B568" i="2"/>
  <c r="F567" i="2"/>
  <c r="E567" i="2"/>
  <c r="C567" i="2"/>
  <c r="B567" i="2"/>
  <c r="F566" i="2"/>
  <c r="E566" i="2"/>
  <c r="C566" i="2"/>
  <c r="B566" i="2"/>
  <c r="F565" i="2"/>
  <c r="E565" i="2"/>
  <c r="C565" i="2"/>
  <c r="B565" i="2"/>
  <c r="F564" i="2"/>
  <c r="E564" i="2"/>
  <c r="C564" i="2"/>
  <c r="B564" i="2"/>
  <c r="F563" i="2"/>
  <c r="E563" i="2"/>
  <c r="C563" i="2"/>
  <c r="B563" i="2"/>
  <c r="F562" i="2"/>
  <c r="E562" i="2"/>
  <c r="C562" i="2"/>
  <c r="B562" i="2"/>
  <c r="F561" i="2"/>
  <c r="E561" i="2"/>
  <c r="C561" i="2"/>
  <c r="B561" i="2"/>
  <c r="F560" i="2"/>
  <c r="E560" i="2"/>
  <c r="C560" i="2"/>
  <c r="B560" i="2"/>
  <c r="F559" i="2"/>
  <c r="E559" i="2"/>
  <c r="C559" i="2"/>
  <c r="B559" i="2"/>
  <c r="F558" i="2"/>
  <c r="E558" i="2"/>
  <c r="C558" i="2"/>
  <c r="B558" i="2"/>
  <c r="F557" i="2"/>
  <c r="E557" i="2"/>
  <c r="C557" i="2"/>
  <c r="B557" i="2"/>
  <c r="F556" i="2"/>
  <c r="E556" i="2"/>
  <c r="C556" i="2"/>
  <c r="B556" i="2"/>
  <c r="F555" i="2"/>
  <c r="E555" i="2"/>
  <c r="C555" i="2"/>
  <c r="B555" i="2"/>
  <c r="F554" i="2"/>
  <c r="E554" i="2"/>
  <c r="C554" i="2"/>
  <c r="B554" i="2"/>
  <c r="F553" i="2"/>
  <c r="E553" i="2"/>
  <c r="C553" i="2"/>
  <c r="B553" i="2"/>
  <c r="F552" i="2"/>
  <c r="E552" i="2"/>
  <c r="C552" i="2"/>
  <c r="B552" i="2"/>
  <c r="F551" i="2"/>
  <c r="E551" i="2"/>
  <c r="C551" i="2"/>
  <c r="B551" i="2"/>
  <c r="F550" i="2"/>
  <c r="E550" i="2"/>
  <c r="C550" i="2"/>
  <c r="B550" i="2"/>
  <c r="F549" i="2"/>
  <c r="E549" i="2"/>
  <c r="C549" i="2"/>
  <c r="B549" i="2"/>
  <c r="F548" i="2"/>
  <c r="E548" i="2"/>
  <c r="C548" i="2"/>
  <c r="B548" i="2"/>
  <c r="F547" i="2"/>
  <c r="E547" i="2"/>
  <c r="C547" i="2"/>
  <c r="B547" i="2"/>
  <c r="F546" i="2"/>
  <c r="E546" i="2"/>
  <c r="C546" i="2"/>
  <c r="B546" i="2"/>
  <c r="F545" i="2"/>
  <c r="E545" i="2"/>
  <c r="C545" i="2"/>
  <c r="B545" i="2"/>
  <c r="F544" i="2"/>
  <c r="E544" i="2"/>
  <c r="C544" i="2"/>
  <c r="B544" i="2"/>
  <c r="F543" i="2"/>
  <c r="E543" i="2"/>
  <c r="C543" i="2"/>
  <c r="B543" i="2"/>
  <c r="F542" i="2"/>
  <c r="E542" i="2"/>
  <c r="C542" i="2"/>
  <c r="B542" i="2"/>
  <c r="F541" i="2"/>
  <c r="E541" i="2"/>
  <c r="C541" i="2"/>
  <c r="B541" i="2"/>
  <c r="F540" i="2"/>
  <c r="E540" i="2"/>
  <c r="C540" i="2"/>
  <c r="B540" i="2"/>
  <c r="F539" i="2"/>
  <c r="E539" i="2"/>
  <c r="C539" i="2"/>
  <c r="B539" i="2"/>
  <c r="F538" i="2"/>
  <c r="E538" i="2"/>
  <c r="C538" i="2"/>
  <c r="B538" i="2"/>
  <c r="F537" i="2"/>
  <c r="E537" i="2"/>
  <c r="C537" i="2"/>
  <c r="B537" i="2"/>
  <c r="F536" i="2"/>
  <c r="E536" i="2"/>
  <c r="C536" i="2"/>
  <c r="B536" i="2"/>
  <c r="F535" i="2"/>
  <c r="E535" i="2"/>
  <c r="C535" i="2"/>
  <c r="B535" i="2"/>
  <c r="F534" i="2"/>
  <c r="E534" i="2"/>
  <c r="C534" i="2"/>
  <c r="B534" i="2"/>
  <c r="F533" i="2"/>
  <c r="E533" i="2"/>
  <c r="C533" i="2"/>
  <c r="B533" i="2"/>
  <c r="F532" i="2"/>
  <c r="E532" i="2"/>
  <c r="C532" i="2"/>
  <c r="B532" i="2"/>
  <c r="F531" i="2"/>
  <c r="E531" i="2"/>
  <c r="C531" i="2"/>
  <c r="B531" i="2"/>
  <c r="F530" i="2"/>
  <c r="E530" i="2"/>
  <c r="C530" i="2"/>
  <c r="B530" i="2"/>
  <c r="F529" i="2"/>
  <c r="E529" i="2"/>
  <c r="C529" i="2"/>
  <c r="B529" i="2"/>
  <c r="F528" i="2"/>
  <c r="E528" i="2"/>
  <c r="C528" i="2"/>
  <c r="B528" i="2"/>
  <c r="F527" i="2"/>
  <c r="E527" i="2"/>
  <c r="C527" i="2"/>
  <c r="B527" i="2"/>
  <c r="F526" i="2"/>
  <c r="E526" i="2"/>
  <c r="C526" i="2"/>
  <c r="B526" i="2"/>
  <c r="F525" i="2"/>
  <c r="E525" i="2"/>
  <c r="C525" i="2"/>
  <c r="B525" i="2"/>
  <c r="F524" i="2"/>
  <c r="E524" i="2"/>
  <c r="C524" i="2"/>
  <c r="B524" i="2"/>
  <c r="F523" i="2"/>
  <c r="E523" i="2"/>
  <c r="C523" i="2"/>
  <c r="B523" i="2"/>
  <c r="F522" i="2"/>
  <c r="E522" i="2"/>
  <c r="C522" i="2"/>
  <c r="B522" i="2"/>
  <c r="F521" i="2"/>
  <c r="E521" i="2"/>
  <c r="C521" i="2"/>
  <c r="B521" i="2"/>
  <c r="F520" i="2"/>
  <c r="E520" i="2"/>
  <c r="C520" i="2"/>
  <c r="B520" i="2"/>
  <c r="F519" i="2"/>
  <c r="E519" i="2"/>
  <c r="C519" i="2"/>
  <c r="B519" i="2"/>
  <c r="F518" i="2"/>
  <c r="E518" i="2"/>
  <c r="C518" i="2"/>
  <c r="B518" i="2"/>
  <c r="F517" i="2"/>
  <c r="E517" i="2"/>
  <c r="C517" i="2"/>
  <c r="B517" i="2"/>
  <c r="F516" i="2"/>
  <c r="E516" i="2"/>
  <c r="C516" i="2"/>
  <c r="B516" i="2"/>
  <c r="F515" i="2"/>
  <c r="E515" i="2"/>
  <c r="C515" i="2"/>
  <c r="B515" i="2"/>
  <c r="F514" i="2"/>
  <c r="E514" i="2"/>
  <c r="C514" i="2"/>
  <c r="B514" i="2"/>
  <c r="F513" i="2"/>
  <c r="E513" i="2"/>
  <c r="C513" i="2"/>
  <c r="B513" i="2"/>
  <c r="F512" i="2"/>
  <c r="E512" i="2"/>
  <c r="C512" i="2"/>
  <c r="B512" i="2"/>
  <c r="F511" i="2"/>
  <c r="E511" i="2"/>
  <c r="C511" i="2"/>
  <c r="B511" i="2"/>
  <c r="F510" i="2"/>
  <c r="E510" i="2"/>
  <c r="C510" i="2"/>
  <c r="B510" i="2"/>
  <c r="F509" i="2"/>
  <c r="E509" i="2"/>
  <c r="C509" i="2"/>
  <c r="B509" i="2"/>
  <c r="F508" i="2"/>
  <c r="E508" i="2"/>
  <c r="C508" i="2"/>
  <c r="B508" i="2"/>
  <c r="F507" i="2"/>
  <c r="E507" i="2"/>
  <c r="C507" i="2"/>
  <c r="B507" i="2"/>
  <c r="F506" i="2"/>
  <c r="E506" i="2"/>
  <c r="C506" i="2"/>
  <c r="B506" i="2"/>
  <c r="F505" i="2"/>
  <c r="E505" i="2"/>
  <c r="C505" i="2"/>
  <c r="B505" i="2"/>
  <c r="F504" i="2"/>
  <c r="E504" i="2"/>
  <c r="C504" i="2"/>
  <c r="B504" i="2"/>
  <c r="F503" i="2"/>
  <c r="E503" i="2"/>
  <c r="C503" i="2"/>
  <c r="B503" i="2"/>
  <c r="F502" i="2"/>
  <c r="E502" i="2"/>
  <c r="C502" i="2"/>
  <c r="B502" i="2"/>
  <c r="F501" i="2"/>
  <c r="E501" i="2"/>
  <c r="C501" i="2"/>
  <c r="B501" i="2"/>
  <c r="F500" i="2"/>
  <c r="E500" i="2"/>
  <c r="C500" i="2"/>
  <c r="B500" i="2"/>
  <c r="F499" i="2"/>
  <c r="E499" i="2"/>
  <c r="C499" i="2"/>
  <c r="B499" i="2"/>
  <c r="F498" i="2"/>
  <c r="E498" i="2"/>
  <c r="C498" i="2"/>
  <c r="B498" i="2"/>
  <c r="F497" i="2"/>
  <c r="E497" i="2"/>
  <c r="C497" i="2"/>
  <c r="B497" i="2"/>
  <c r="F496" i="2"/>
  <c r="E496" i="2"/>
  <c r="C496" i="2"/>
  <c r="B496" i="2"/>
  <c r="F495" i="2"/>
  <c r="E495" i="2"/>
  <c r="C495" i="2"/>
  <c r="B495" i="2"/>
  <c r="F494" i="2"/>
  <c r="E494" i="2"/>
  <c r="C494" i="2"/>
  <c r="B494" i="2"/>
  <c r="F493" i="2"/>
  <c r="E493" i="2"/>
  <c r="C493" i="2"/>
  <c r="B493" i="2"/>
  <c r="F492" i="2"/>
  <c r="E492" i="2"/>
  <c r="C492" i="2"/>
  <c r="B492" i="2"/>
  <c r="F491" i="2"/>
  <c r="E491" i="2"/>
  <c r="C491" i="2"/>
  <c r="B491" i="2"/>
  <c r="F490" i="2"/>
  <c r="E490" i="2"/>
  <c r="C490" i="2"/>
  <c r="B490" i="2"/>
  <c r="F489" i="2"/>
  <c r="E489" i="2"/>
  <c r="C489" i="2"/>
  <c r="B489" i="2"/>
  <c r="F488" i="2"/>
  <c r="E488" i="2"/>
  <c r="C488" i="2"/>
  <c r="B488" i="2"/>
  <c r="F487" i="2"/>
  <c r="E487" i="2"/>
  <c r="C487" i="2"/>
  <c r="B487" i="2"/>
  <c r="F486" i="2"/>
  <c r="E486" i="2"/>
  <c r="C486" i="2"/>
  <c r="B486" i="2"/>
  <c r="F485" i="2"/>
  <c r="E485" i="2"/>
  <c r="C485" i="2"/>
  <c r="B485" i="2"/>
  <c r="F484" i="2"/>
  <c r="E484" i="2"/>
  <c r="C484" i="2"/>
  <c r="B484" i="2"/>
  <c r="F483" i="2"/>
  <c r="E483" i="2"/>
  <c r="C483" i="2"/>
  <c r="B483" i="2"/>
  <c r="F482" i="2"/>
  <c r="E482" i="2"/>
  <c r="C482" i="2"/>
  <c r="B482" i="2"/>
  <c r="F481" i="2"/>
  <c r="E481" i="2"/>
  <c r="C481" i="2"/>
  <c r="B481" i="2"/>
  <c r="F480" i="2"/>
  <c r="E480" i="2"/>
  <c r="C480" i="2"/>
  <c r="B480" i="2"/>
  <c r="F479" i="2"/>
  <c r="E479" i="2"/>
  <c r="C479" i="2"/>
  <c r="B479" i="2"/>
  <c r="F478" i="2"/>
  <c r="E478" i="2"/>
  <c r="C478" i="2"/>
  <c r="B478" i="2"/>
  <c r="F477" i="2"/>
  <c r="E477" i="2"/>
  <c r="C477" i="2"/>
  <c r="B477" i="2"/>
  <c r="F476" i="2"/>
  <c r="E476" i="2"/>
  <c r="C476" i="2"/>
  <c r="B476" i="2"/>
  <c r="F475" i="2"/>
  <c r="E475" i="2"/>
  <c r="C475" i="2"/>
  <c r="B475" i="2"/>
  <c r="F474" i="2"/>
  <c r="E474" i="2"/>
  <c r="C474" i="2"/>
  <c r="B474" i="2"/>
  <c r="F473" i="2"/>
  <c r="E473" i="2"/>
  <c r="C473" i="2"/>
  <c r="B473" i="2"/>
  <c r="F472" i="2"/>
  <c r="E472" i="2"/>
  <c r="C472" i="2"/>
  <c r="B472" i="2"/>
  <c r="F471" i="2"/>
  <c r="E471" i="2"/>
  <c r="C471" i="2"/>
  <c r="B471" i="2"/>
  <c r="F470" i="2"/>
  <c r="E470" i="2"/>
  <c r="C470" i="2"/>
  <c r="B470" i="2"/>
  <c r="F469" i="2"/>
  <c r="E469" i="2"/>
  <c r="C469" i="2"/>
  <c r="B469" i="2"/>
  <c r="F468" i="2"/>
  <c r="E468" i="2"/>
  <c r="C468" i="2"/>
  <c r="B468" i="2"/>
  <c r="F467" i="2"/>
  <c r="E467" i="2"/>
  <c r="C467" i="2"/>
  <c r="B467" i="2"/>
  <c r="F466" i="2"/>
  <c r="E466" i="2"/>
  <c r="C466" i="2"/>
  <c r="B466" i="2"/>
  <c r="F465" i="2"/>
  <c r="E465" i="2"/>
  <c r="C465" i="2"/>
  <c r="B465" i="2"/>
  <c r="F464" i="2"/>
  <c r="E464" i="2"/>
  <c r="C464" i="2"/>
  <c r="B464" i="2"/>
  <c r="F463" i="2"/>
  <c r="E463" i="2"/>
  <c r="C463" i="2"/>
  <c r="B463" i="2"/>
  <c r="F462" i="2"/>
  <c r="E462" i="2"/>
  <c r="C462" i="2"/>
  <c r="B462" i="2"/>
  <c r="F461" i="2"/>
  <c r="E461" i="2"/>
  <c r="C461" i="2"/>
  <c r="B461" i="2"/>
  <c r="F460" i="2"/>
  <c r="E460" i="2"/>
  <c r="C460" i="2"/>
  <c r="B460" i="2"/>
  <c r="F459" i="2"/>
  <c r="E459" i="2"/>
  <c r="C459" i="2"/>
  <c r="B459" i="2"/>
  <c r="F458" i="2"/>
  <c r="E458" i="2"/>
  <c r="C458" i="2"/>
  <c r="B458" i="2"/>
  <c r="F457" i="2"/>
  <c r="E457" i="2"/>
  <c r="C457" i="2"/>
  <c r="B457" i="2"/>
  <c r="F456" i="2"/>
  <c r="E456" i="2"/>
  <c r="C456" i="2"/>
  <c r="B456" i="2"/>
  <c r="F455" i="2"/>
  <c r="E455" i="2"/>
  <c r="C455" i="2"/>
  <c r="B455" i="2"/>
  <c r="F454" i="2"/>
  <c r="E454" i="2"/>
  <c r="C454" i="2"/>
  <c r="B454" i="2"/>
  <c r="F453" i="2"/>
  <c r="E453" i="2"/>
  <c r="C453" i="2"/>
  <c r="B453" i="2"/>
  <c r="F452" i="2"/>
  <c r="E452" i="2"/>
  <c r="C452" i="2"/>
  <c r="B452" i="2"/>
  <c r="F451" i="2"/>
  <c r="E451" i="2"/>
  <c r="C451" i="2"/>
  <c r="B451" i="2"/>
  <c r="F450" i="2"/>
  <c r="E450" i="2"/>
  <c r="C450" i="2"/>
  <c r="B450" i="2"/>
  <c r="F449" i="2"/>
  <c r="E449" i="2"/>
  <c r="C449" i="2"/>
  <c r="B449" i="2"/>
  <c r="F448" i="2"/>
  <c r="E448" i="2"/>
  <c r="C448" i="2"/>
  <c r="B448" i="2"/>
  <c r="F447" i="2"/>
  <c r="E447" i="2"/>
  <c r="C447" i="2"/>
  <c r="B447" i="2"/>
  <c r="F446" i="2"/>
  <c r="E446" i="2"/>
  <c r="C446" i="2"/>
  <c r="B446" i="2"/>
  <c r="F445" i="2"/>
  <c r="E445" i="2"/>
  <c r="C445" i="2"/>
  <c r="B445" i="2"/>
  <c r="F444" i="2"/>
  <c r="E444" i="2"/>
  <c r="C444" i="2"/>
  <c r="B444" i="2"/>
  <c r="F443" i="2"/>
  <c r="E443" i="2"/>
  <c r="C443" i="2"/>
  <c r="B443" i="2"/>
  <c r="F442" i="2"/>
  <c r="E442" i="2"/>
  <c r="C442" i="2"/>
  <c r="B442" i="2"/>
  <c r="F441" i="2"/>
  <c r="E441" i="2"/>
  <c r="C441" i="2"/>
  <c r="B441" i="2"/>
  <c r="F440" i="2"/>
  <c r="E440" i="2"/>
  <c r="C440" i="2"/>
  <c r="B440" i="2"/>
  <c r="F439" i="2"/>
  <c r="E439" i="2"/>
  <c r="C439" i="2"/>
  <c r="B439" i="2"/>
  <c r="F438" i="2"/>
  <c r="E438" i="2"/>
  <c r="C438" i="2"/>
  <c r="B438" i="2"/>
  <c r="F437" i="2"/>
  <c r="E437" i="2"/>
  <c r="C437" i="2"/>
  <c r="B437" i="2"/>
  <c r="F436" i="2"/>
  <c r="E436" i="2"/>
  <c r="C436" i="2"/>
  <c r="B436" i="2"/>
  <c r="F435" i="2"/>
  <c r="E435" i="2"/>
  <c r="C435" i="2"/>
  <c r="B435" i="2"/>
  <c r="F434" i="2"/>
  <c r="E434" i="2"/>
  <c r="C434" i="2"/>
  <c r="B434" i="2"/>
  <c r="F433" i="2"/>
  <c r="E433" i="2"/>
  <c r="C433" i="2"/>
  <c r="B433" i="2"/>
  <c r="F432" i="2"/>
  <c r="E432" i="2"/>
  <c r="C432" i="2"/>
  <c r="B432" i="2"/>
  <c r="F431" i="2"/>
  <c r="E431" i="2"/>
  <c r="C431" i="2"/>
  <c r="B431" i="2"/>
  <c r="F430" i="2"/>
  <c r="E430" i="2"/>
  <c r="C430" i="2"/>
  <c r="B430" i="2"/>
  <c r="F429" i="2"/>
  <c r="E429" i="2"/>
  <c r="C429" i="2"/>
  <c r="B429" i="2"/>
  <c r="F428" i="2"/>
  <c r="E428" i="2"/>
  <c r="C428" i="2"/>
  <c r="B428" i="2"/>
  <c r="F427" i="2"/>
  <c r="E427" i="2"/>
  <c r="C427" i="2"/>
  <c r="B427" i="2"/>
  <c r="F426" i="2"/>
  <c r="E426" i="2"/>
  <c r="C426" i="2"/>
  <c r="B426" i="2"/>
  <c r="F425" i="2"/>
  <c r="E425" i="2"/>
  <c r="C425" i="2"/>
  <c r="B425" i="2"/>
  <c r="F424" i="2"/>
  <c r="E424" i="2"/>
  <c r="C424" i="2"/>
  <c r="B424" i="2"/>
  <c r="F423" i="2"/>
  <c r="E423" i="2"/>
  <c r="C423" i="2"/>
  <c r="B423" i="2"/>
  <c r="F422" i="2"/>
  <c r="E422" i="2"/>
  <c r="C422" i="2"/>
  <c r="B422" i="2"/>
  <c r="F421" i="2"/>
  <c r="E421" i="2"/>
  <c r="C421" i="2"/>
  <c r="B421" i="2"/>
  <c r="F420" i="2"/>
  <c r="E420" i="2"/>
  <c r="C420" i="2"/>
  <c r="B420" i="2"/>
  <c r="F419" i="2"/>
  <c r="E419" i="2"/>
  <c r="C419" i="2"/>
  <c r="B419" i="2"/>
  <c r="F418" i="2"/>
  <c r="E418" i="2"/>
  <c r="C418" i="2"/>
  <c r="B418" i="2"/>
  <c r="F417" i="2"/>
  <c r="E417" i="2"/>
  <c r="C417" i="2"/>
  <c r="B417" i="2"/>
  <c r="F416" i="2"/>
  <c r="E416" i="2"/>
  <c r="C416" i="2"/>
  <c r="B416" i="2"/>
  <c r="F415" i="2"/>
  <c r="E415" i="2"/>
  <c r="C415" i="2"/>
  <c r="B415" i="2"/>
  <c r="F414" i="2"/>
  <c r="E414" i="2"/>
  <c r="C414" i="2"/>
  <c r="B414" i="2"/>
  <c r="F413" i="2"/>
  <c r="E413" i="2"/>
  <c r="C413" i="2"/>
  <c r="B413" i="2"/>
  <c r="F412" i="2"/>
  <c r="E412" i="2"/>
  <c r="C412" i="2"/>
  <c r="B412" i="2"/>
  <c r="F411" i="2"/>
  <c r="E411" i="2"/>
  <c r="C411" i="2"/>
  <c r="B411" i="2"/>
  <c r="F410" i="2"/>
  <c r="E410" i="2"/>
  <c r="C410" i="2"/>
  <c r="B410" i="2"/>
  <c r="F409" i="2"/>
  <c r="E409" i="2"/>
  <c r="C409" i="2"/>
  <c r="B409" i="2"/>
  <c r="F408" i="2"/>
  <c r="E408" i="2"/>
  <c r="C408" i="2"/>
  <c r="B408" i="2"/>
  <c r="F407" i="2"/>
  <c r="E407" i="2"/>
  <c r="C407" i="2"/>
  <c r="B407" i="2"/>
  <c r="F406" i="2"/>
  <c r="E406" i="2"/>
  <c r="C406" i="2"/>
  <c r="B406" i="2"/>
  <c r="F405" i="2"/>
  <c r="E405" i="2"/>
  <c r="C405" i="2"/>
  <c r="B405" i="2"/>
  <c r="F404" i="2"/>
  <c r="E404" i="2"/>
  <c r="C404" i="2"/>
  <c r="B404" i="2"/>
  <c r="F403" i="2"/>
  <c r="E403" i="2"/>
  <c r="C403" i="2"/>
  <c r="B403" i="2"/>
  <c r="F402" i="2"/>
  <c r="E402" i="2"/>
  <c r="C402" i="2"/>
  <c r="B402" i="2"/>
  <c r="F401" i="2"/>
  <c r="E401" i="2"/>
  <c r="C401" i="2"/>
  <c r="B401" i="2"/>
  <c r="F400" i="2"/>
  <c r="E400" i="2"/>
  <c r="C400" i="2"/>
  <c r="B400" i="2"/>
  <c r="F399" i="2"/>
  <c r="E399" i="2"/>
  <c r="C399" i="2"/>
  <c r="B399" i="2"/>
  <c r="F398" i="2"/>
  <c r="E398" i="2"/>
  <c r="C398" i="2"/>
  <c r="B398" i="2"/>
  <c r="F397" i="2"/>
  <c r="E397" i="2"/>
  <c r="C397" i="2"/>
  <c r="B397" i="2"/>
  <c r="F396" i="2"/>
  <c r="E396" i="2"/>
  <c r="C396" i="2"/>
  <c r="B396" i="2"/>
  <c r="F395" i="2"/>
  <c r="E395" i="2"/>
  <c r="C395" i="2"/>
  <c r="B395" i="2"/>
  <c r="F394" i="2"/>
  <c r="E394" i="2"/>
  <c r="C394" i="2"/>
  <c r="B394" i="2"/>
  <c r="F393" i="2"/>
  <c r="E393" i="2"/>
  <c r="C393" i="2"/>
  <c r="B393" i="2"/>
  <c r="F392" i="2"/>
  <c r="E392" i="2"/>
  <c r="C392" i="2"/>
  <c r="B392" i="2"/>
  <c r="F391" i="2"/>
  <c r="E391" i="2"/>
  <c r="C391" i="2"/>
  <c r="B391" i="2"/>
  <c r="F390" i="2"/>
  <c r="E390" i="2"/>
  <c r="C390" i="2"/>
  <c r="B390" i="2"/>
  <c r="F389" i="2"/>
  <c r="E389" i="2"/>
  <c r="C389" i="2"/>
  <c r="B389" i="2"/>
  <c r="F388" i="2"/>
  <c r="E388" i="2"/>
  <c r="C388" i="2"/>
  <c r="B388" i="2"/>
  <c r="F387" i="2"/>
  <c r="E387" i="2"/>
  <c r="C387" i="2"/>
  <c r="B387" i="2"/>
  <c r="F386" i="2"/>
  <c r="E386" i="2"/>
  <c r="C386" i="2"/>
  <c r="B386" i="2"/>
  <c r="F385" i="2"/>
  <c r="E385" i="2"/>
  <c r="C385" i="2"/>
  <c r="B385" i="2"/>
  <c r="F384" i="2"/>
  <c r="E384" i="2"/>
  <c r="C384" i="2"/>
  <c r="B384" i="2"/>
  <c r="F383" i="2"/>
  <c r="E383" i="2"/>
  <c r="C383" i="2"/>
  <c r="B383" i="2"/>
  <c r="F382" i="2"/>
  <c r="E382" i="2"/>
  <c r="C382" i="2"/>
  <c r="B382" i="2"/>
  <c r="F381" i="2"/>
  <c r="E381" i="2"/>
  <c r="C381" i="2"/>
  <c r="B381" i="2"/>
  <c r="F380" i="2"/>
  <c r="E380" i="2"/>
  <c r="C380" i="2"/>
  <c r="B380" i="2"/>
  <c r="F379" i="2"/>
  <c r="E379" i="2"/>
  <c r="C379" i="2"/>
  <c r="B379" i="2"/>
  <c r="F378" i="2"/>
  <c r="E378" i="2"/>
  <c r="C378" i="2"/>
  <c r="B378" i="2"/>
  <c r="F377" i="2"/>
  <c r="E377" i="2"/>
  <c r="C377" i="2"/>
  <c r="B377" i="2"/>
  <c r="F376" i="2"/>
  <c r="E376" i="2"/>
  <c r="C376" i="2"/>
  <c r="B376" i="2"/>
  <c r="F375" i="2"/>
  <c r="E375" i="2"/>
  <c r="C375" i="2"/>
  <c r="B375" i="2"/>
  <c r="F374" i="2"/>
  <c r="E374" i="2"/>
  <c r="C374" i="2"/>
  <c r="B374" i="2"/>
  <c r="F373" i="2"/>
  <c r="E373" i="2"/>
  <c r="C373" i="2"/>
  <c r="B373" i="2"/>
  <c r="F372" i="2"/>
  <c r="E372" i="2"/>
  <c r="C372" i="2"/>
  <c r="B372" i="2"/>
  <c r="F371" i="2"/>
  <c r="E371" i="2"/>
  <c r="C371" i="2"/>
  <c r="B371" i="2"/>
  <c r="F370" i="2"/>
  <c r="E370" i="2"/>
  <c r="C370" i="2"/>
  <c r="B370" i="2"/>
  <c r="F369" i="2"/>
  <c r="E369" i="2"/>
  <c r="C369" i="2"/>
  <c r="B369" i="2"/>
  <c r="F368" i="2"/>
  <c r="E368" i="2"/>
  <c r="C368" i="2"/>
  <c r="B368" i="2"/>
  <c r="F367" i="2"/>
  <c r="E367" i="2"/>
  <c r="C367" i="2"/>
  <c r="B367" i="2"/>
  <c r="F366" i="2"/>
  <c r="E366" i="2"/>
  <c r="C366" i="2"/>
  <c r="B366" i="2"/>
  <c r="F365" i="2"/>
  <c r="E365" i="2"/>
  <c r="C365" i="2"/>
  <c r="B365" i="2"/>
  <c r="F364" i="2"/>
  <c r="E364" i="2"/>
  <c r="C364" i="2"/>
  <c r="B364" i="2"/>
  <c r="F363" i="2"/>
  <c r="E363" i="2"/>
  <c r="C363" i="2"/>
  <c r="B363" i="2"/>
  <c r="F362" i="2"/>
  <c r="E362" i="2"/>
  <c r="C362" i="2"/>
  <c r="B362" i="2"/>
  <c r="F361" i="2"/>
  <c r="E361" i="2"/>
  <c r="C361" i="2"/>
  <c r="B361" i="2"/>
  <c r="F360" i="2"/>
  <c r="E360" i="2"/>
  <c r="C360" i="2"/>
  <c r="B360" i="2"/>
  <c r="F359" i="2"/>
  <c r="E359" i="2"/>
  <c r="C359" i="2"/>
  <c r="B359" i="2"/>
  <c r="F358" i="2"/>
  <c r="E358" i="2"/>
  <c r="C358" i="2"/>
  <c r="B358" i="2"/>
  <c r="F357" i="2"/>
  <c r="E357" i="2"/>
  <c r="C357" i="2"/>
  <c r="B357" i="2"/>
  <c r="F356" i="2"/>
  <c r="E356" i="2"/>
  <c r="C356" i="2"/>
  <c r="B356" i="2"/>
  <c r="F355" i="2"/>
  <c r="E355" i="2"/>
  <c r="C355" i="2"/>
  <c r="B355" i="2"/>
  <c r="F354" i="2"/>
  <c r="E354" i="2"/>
  <c r="C354" i="2"/>
  <c r="B354" i="2"/>
  <c r="F353" i="2"/>
  <c r="E353" i="2"/>
  <c r="C353" i="2"/>
  <c r="B353" i="2"/>
  <c r="F352" i="2"/>
  <c r="E352" i="2"/>
  <c r="C352" i="2"/>
  <c r="B352" i="2"/>
  <c r="F351" i="2"/>
  <c r="E351" i="2"/>
  <c r="C351" i="2"/>
  <c r="B351" i="2"/>
  <c r="F350" i="2"/>
  <c r="E350" i="2"/>
  <c r="C350" i="2"/>
  <c r="B350" i="2"/>
  <c r="F349" i="2"/>
  <c r="E349" i="2"/>
  <c r="C349" i="2"/>
  <c r="B349" i="2"/>
  <c r="F348" i="2"/>
  <c r="E348" i="2"/>
  <c r="C348" i="2"/>
  <c r="B348" i="2"/>
  <c r="F347" i="2"/>
  <c r="E347" i="2"/>
  <c r="C347" i="2"/>
  <c r="B347" i="2"/>
  <c r="F346" i="2"/>
  <c r="E346" i="2"/>
  <c r="C346" i="2"/>
  <c r="B346" i="2"/>
  <c r="F345" i="2"/>
  <c r="E345" i="2"/>
  <c r="C345" i="2"/>
  <c r="B345" i="2"/>
  <c r="F344" i="2"/>
  <c r="E344" i="2"/>
  <c r="C344" i="2"/>
  <c r="B344" i="2"/>
  <c r="F343" i="2"/>
  <c r="E343" i="2"/>
  <c r="C343" i="2"/>
  <c r="B343" i="2"/>
  <c r="F342" i="2"/>
  <c r="E342" i="2"/>
  <c r="C342" i="2"/>
  <c r="B342" i="2"/>
  <c r="F341" i="2"/>
  <c r="E341" i="2"/>
  <c r="C341" i="2"/>
  <c r="B341" i="2"/>
  <c r="F340" i="2"/>
  <c r="E340" i="2"/>
  <c r="C340" i="2"/>
  <c r="B340" i="2"/>
  <c r="F339" i="2"/>
  <c r="E339" i="2"/>
  <c r="C339" i="2"/>
  <c r="B339" i="2"/>
  <c r="F338" i="2"/>
  <c r="E338" i="2"/>
  <c r="C338" i="2"/>
  <c r="B338" i="2"/>
  <c r="F337" i="2"/>
  <c r="E337" i="2"/>
  <c r="C337" i="2"/>
  <c r="B337" i="2"/>
  <c r="F336" i="2"/>
  <c r="E336" i="2"/>
  <c r="C336" i="2"/>
  <c r="B336" i="2"/>
  <c r="F335" i="2"/>
  <c r="E335" i="2"/>
  <c r="C335" i="2"/>
  <c r="B335" i="2"/>
  <c r="F334" i="2"/>
  <c r="E334" i="2"/>
  <c r="C334" i="2"/>
  <c r="B334" i="2"/>
  <c r="F333" i="2"/>
  <c r="E333" i="2"/>
  <c r="C333" i="2"/>
  <c r="B333" i="2"/>
  <c r="F332" i="2"/>
  <c r="E332" i="2"/>
  <c r="C332" i="2"/>
  <c r="B332" i="2"/>
  <c r="F331" i="2"/>
  <c r="E331" i="2"/>
  <c r="C331" i="2"/>
  <c r="B331" i="2"/>
  <c r="F330" i="2"/>
  <c r="E330" i="2"/>
  <c r="C330" i="2"/>
  <c r="B330" i="2"/>
  <c r="F329" i="2"/>
  <c r="E329" i="2"/>
  <c r="C329" i="2"/>
  <c r="B329" i="2"/>
  <c r="F328" i="2"/>
  <c r="E328" i="2"/>
  <c r="C328" i="2"/>
  <c r="B328" i="2"/>
  <c r="F327" i="2"/>
  <c r="E327" i="2"/>
  <c r="C327" i="2"/>
  <c r="B327" i="2"/>
  <c r="F326" i="2"/>
  <c r="E326" i="2"/>
  <c r="C326" i="2"/>
  <c r="B326" i="2"/>
  <c r="F325" i="2"/>
  <c r="E325" i="2"/>
  <c r="C325" i="2"/>
  <c r="B325" i="2"/>
  <c r="F324" i="2"/>
  <c r="E324" i="2"/>
  <c r="C324" i="2"/>
  <c r="B324" i="2"/>
  <c r="F323" i="2"/>
  <c r="E323" i="2"/>
  <c r="C323" i="2"/>
  <c r="B323" i="2"/>
  <c r="F322" i="2"/>
  <c r="E322" i="2"/>
  <c r="C322" i="2"/>
  <c r="B322" i="2"/>
  <c r="F321" i="2"/>
  <c r="E321" i="2"/>
  <c r="C321" i="2"/>
  <c r="B321" i="2"/>
  <c r="F320" i="2"/>
  <c r="E320" i="2"/>
  <c r="C320" i="2"/>
  <c r="B320" i="2"/>
  <c r="F319" i="2"/>
  <c r="E319" i="2"/>
  <c r="C319" i="2"/>
  <c r="B319" i="2"/>
  <c r="F318" i="2"/>
  <c r="E318" i="2"/>
  <c r="C318" i="2"/>
  <c r="B318" i="2"/>
  <c r="F317" i="2"/>
  <c r="E317" i="2"/>
  <c r="C317" i="2"/>
  <c r="B317" i="2"/>
  <c r="F316" i="2"/>
  <c r="E316" i="2"/>
  <c r="C316" i="2"/>
  <c r="B316" i="2"/>
  <c r="F315" i="2"/>
  <c r="E315" i="2"/>
  <c r="C315" i="2"/>
  <c r="B315" i="2"/>
  <c r="F314" i="2"/>
  <c r="E314" i="2"/>
  <c r="C314" i="2"/>
  <c r="B314" i="2"/>
  <c r="F313" i="2"/>
  <c r="E313" i="2"/>
  <c r="C313" i="2"/>
  <c r="B313" i="2"/>
  <c r="F312" i="2"/>
  <c r="E312" i="2"/>
  <c r="C312" i="2"/>
  <c r="B312" i="2"/>
  <c r="F311" i="2"/>
  <c r="E311" i="2"/>
  <c r="C311" i="2"/>
  <c r="B311" i="2"/>
  <c r="F310" i="2"/>
  <c r="E310" i="2"/>
  <c r="C310" i="2"/>
  <c r="B310" i="2"/>
  <c r="F309" i="2"/>
  <c r="E309" i="2"/>
  <c r="C309" i="2"/>
  <c r="B309" i="2"/>
  <c r="F308" i="2"/>
  <c r="E308" i="2"/>
  <c r="C308" i="2"/>
  <c r="B308" i="2"/>
  <c r="F307" i="2"/>
  <c r="E307" i="2"/>
  <c r="C307" i="2"/>
  <c r="B307" i="2"/>
  <c r="F306" i="2"/>
  <c r="E306" i="2"/>
  <c r="C306" i="2"/>
  <c r="B306" i="2"/>
  <c r="F305" i="2"/>
  <c r="E305" i="2"/>
  <c r="C305" i="2"/>
  <c r="B305" i="2"/>
  <c r="F304" i="2"/>
  <c r="E304" i="2"/>
  <c r="C304" i="2"/>
  <c r="B304" i="2"/>
  <c r="F303" i="2"/>
  <c r="E303" i="2"/>
  <c r="C303" i="2"/>
  <c r="B303" i="2"/>
  <c r="F302" i="2"/>
  <c r="E302" i="2"/>
  <c r="C302" i="2"/>
  <c r="B302" i="2"/>
  <c r="F301" i="2"/>
  <c r="E301" i="2"/>
  <c r="C301" i="2"/>
  <c r="B301" i="2"/>
  <c r="F300" i="2"/>
  <c r="E300" i="2"/>
  <c r="C300" i="2"/>
  <c r="B300" i="2"/>
  <c r="F299" i="2"/>
  <c r="E299" i="2"/>
  <c r="C299" i="2"/>
  <c r="B299" i="2"/>
  <c r="F298" i="2"/>
  <c r="E298" i="2"/>
  <c r="C298" i="2"/>
  <c r="B298" i="2"/>
  <c r="F297" i="2"/>
  <c r="E297" i="2"/>
  <c r="C297" i="2"/>
  <c r="B297" i="2"/>
  <c r="F296" i="2"/>
  <c r="E296" i="2"/>
  <c r="C296" i="2"/>
  <c r="B296" i="2"/>
  <c r="F295" i="2"/>
  <c r="E295" i="2"/>
  <c r="C295" i="2"/>
  <c r="B295" i="2"/>
  <c r="F294" i="2"/>
  <c r="E294" i="2"/>
  <c r="C294" i="2"/>
  <c r="B294" i="2"/>
  <c r="F293" i="2"/>
  <c r="E293" i="2"/>
  <c r="C293" i="2"/>
  <c r="B293" i="2"/>
  <c r="F292" i="2"/>
  <c r="E292" i="2"/>
  <c r="C292" i="2"/>
  <c r="B292" i="2"/>
  <c r="F291" i="2"/>
  <c r="E291" i="2"/>
  <c r="C291" i="2"/>
  <c r="B291" i="2"/>
  <c r="F290" i="2"/>
  <c r="E290" i="2"/>
  <c r="C290" i="2"/>
  <c r="B290" i="2"/>
  <c r="F289" i="2"/>
  <c r="E289" i="2"/>
  <c r="C289" i="2"/>
  <c r="B289" i="2"/>
  <c r="F288" i="2"/>
  <c r="E288" i="2"/>
  <c r="C288" i="2"/>
  <c r="B288" i="2"/>
  <c r="F287" i="2"/>
  <c r="E287" i="2"/>
  <c r="C287" i="2"/>
  <c r="B287" i="2"/>
  <c r="F286" i="2"/>
  <c r="E286" i="2"/>
  <c r="C286" i="2"/>
  <c r="B286" i="2"/>
  <c r="F285" i="2"/>
  <c r="E285" i="2"/>
  <c r="C285" i="2"/>
  <c r="B285" i="2"/>
  <c r="F284" i="2"/>
  <c r="E284" i="2"/>
  <c r="C284" i="2"/>
  <c r="B284" i="2"/>
  <c r="F283" i="2"/>
  <c r="E283" i="2"/>
  <c r="C283" i="2"/>
  <c r="B283" i="2"/>
  <c r="F282" i="2"/>
  <c r="E282" i="2"/>
  <c r="C282" i="2"/>
  <c r="B282" i="2"/>
  <c r="F281" i="2"/>
  <c r="E281" i="2"/>
  <c r="C281" i="2"/>
  <c r="B281" i="2"/>
  <c r="F280" i="2"/>
  <c r="E280" i="2"/>
  <c r="C280" i="2"/>
  <c r="B280" i="2"/>
  <c r="F279" i="2"/>
  <c r="E279" i="2"/>
  <c r="C279" i="2"/>
  <c r="B279" i="2"/>
  <c r="F278" i="2"/>
  <c r="E278" i="2"/>
  <c r="C278" i="2"/>
  <c r="B278" i="2"/>
  <c r="F277" i="2"/>
  <c r="E277" i="2"/>
  <c r="C277" i="2"/>
  <c r="B277" i="2"/>
  <c r="F276" i="2"/>
  <c r="E276" i="2"/>
  <c r="C276" i="2"/>
  <c r="B276" i="2"/>
  <c r="F275" i="2"/>
  <c r="E275" i="2"/>
  <c r="C275" i="2"/>
  <c r="B275" i="2"/>
  <c r="F274" i="2"/>
  <c r="E274" i="2"/>
  <c r="C274" i="2"/>
  <c r="B274" i="2"/>
  <c r="F273" i="2"/>
  <c r="E273" i="2"/>
  <c r="C273" i="2"/>
  <c r="B273" i="2"/>
  <c r="F272" i="2"/>
  <c r="E272" i="2"/>
  <c r="C272" i="2"/>
  <c r="B272" i="2"/>
  <c r="F271" i="2"/>
  <c r="E271" i="2"/>
  <c r="C271" i="2"/>
  <c r="B271" i="2"/>
  <c r="F270" i="2"/>
  <c r="E270" i="2"/>
  <c r="C270" i="2"/>
  <c r="B270" i="2"/>
  <c r="F269" i="2"/>
  <c r="E269" i="2"/>
  <c r="C269" i="2"/>
  <c r="B269" i="2"/>
  <c r="F268" i="2"/>
  <c r="E268" i="2"/>
  <c r="C268" i="2"/>
  <c r="B268" i="2"/>
  <c r="F267" i="2"/>
  <c r="E267" i="2"/>
  <c r="C267" i="2"/>
  <c r="B267" i="2"/>
  <c r="F266" i="2"/>
  <c r="E266" i="2"/>
  <c r="C266" i="2"/>
  <c r="B266" i="2"/>
  <c r="F265" i="2"/>
  <c r="E265" i="2"/>
  <c r="C265" i="2"/>
  <c r="B265" i="2"/>
  <c r="F264" i="2"/>
  <c r="E264" i="2"/>
  <c r="C264" i="2"/>
  <c r="B264" i="2"/>
  <c r="F263" i="2"/>
  <c r="E263" i="2"/>
  <c r="C263" i="2"/>
  <c r="B263" i="2"/>
  <c r="F262" i="2"/>
  <c r="E262" i="2"/>
  <c r="C262" i="2"/>
  <c r="B262" i="2"/>
  <c r="F261" i="2"/>
  <c r="E261" i="2"/>
  <c r="C261" i="2"/>
  <c r="B261" i="2"/>
  <c r="F260" i="2"/>
  <c r="E260" i="2"/>
  <c r="C260" i="2"/>
  <c r="B260" i="2"/>
  <c r="F259" i="2"/>
  <c r="E259" i="2"/>
  <c r="C259" i="2"/>
  <c r="B259" i="2"/>
  <c r="F258" i="2"/>
  <c r="E258" i="2"/>
  <c r="C258" i="2"/>
  <c r="B258" i="2"/>
  <c r="F257" i="2"/>
  <c r="E257" i="2"/>
  <c r="C257" i="2"/>
  <c r="B257" i="2"/>
  <c r="F256" i="2"/>
  <c r="E256" i="2"/>
  <c r="C256" i="2"/>
  <c r="B256" i="2"/>
  <c r="F255" i="2"/>
  <c r="E255" i="2"/>
  <c r="C255" i="2"/>
  <c r="B255" i="2"/>
  <c r="F254" i="2"/>
  <c r="E254" i="2"/>
  <c r="C254" i="2"/>
  <c r="B254" i="2"/>
  <c r="F253" i="2"/>
  <c r="E253" i="2"/>
  <c r="C253" i="2"/>
  <c r="B253" i="2"/>
  <c r="F252" i="2"/>
  <c r="E252" i="2"/>
  <c r="C252" i="2"/>
  <c r="B252" i="2"/>
  <c r="F251" i="2"/>
  <c r="E251" i="2"/>
  <c r="C251" i="2"/>
  <c r="B251" i="2"/>
  <c r="F250" i="2"/>
  <c r="E250" i="2"/>
  <c r="C250" i="2"/>
  <c r="B250" i="2"/>
  <c r="F249" i="2"/>
  <c r="E249" i="2"/>
  <c r="C249" i="2"/>
  <c r="B249" i="2"/>
  <c r="F248" i="2"/>
  <c r="E248" i="2"/>
  <c r="C248" i="2"/>
  <c r="B248" i="2"/>
  <c r="F247" i="2"/>
  <c r="E247" i="2"/>
  <c r="C247" i="2"/>
  <c r="B247" i="2"/>
  <c r="F246" i="2"/>
  <c r="E246" i="2"/>
  <c r="C246" i="2"/>
  <c r="B246" i="2"/>
  <c r="F245" i="2"/>
  <c r="E245" i="2"/>
  <c r="C245" i="2"/>
  <c r="B245" i="2"/>
  <c r="F244" i="2"/>
  <c r="E244" i="2"/>
  <c r="C244" i="2"/>
  <c r="B244" i="2"/>
  <c r="F243" i="2"/>
  <c r="E243" i="2"/>
  <c r="C243" i="2"/>
  <c r="B243" i="2"/>
  <c r="F242" i="2"/>
  <c r="E242" i="2"/>
  <c r="C242" i="2"/>
  <c r="B242" i="2"/>
  <c r="F241" i="2"/>
  <c r="E241" i="2"/>
  <c r="C241" i="2"/>
  <c r="B241" i="2"/>
  <c r="F240" i="2"/>
  <c r="E240" i="2"/>
  <c r="C240" i="2"/>
  <c r="B240" i="2"/>
  <c r="F239" i="2"/>
  <c r="E239" i="2"/>
  <c r="C239" i="2"/>
  <c r="B239" i="2"/>
  <c r="F238" i="2"/>
  <c r="E238" i="2"/>
  <c r="C238" i="2"/>
  <c r="B238" i="2"/>
  <c r="F237" i="2"/>
  <c r="E237" i="2"/>
  <c r="C237" i="2"/>
  <c r="B237" i="2"/>
  <c r="F236" i="2"/>
  <c r="E236" i="2"/>
  <c r="C236" i="2"/>
  <c r="B236" i="2"/>
  <c r="F235" i="2"/>
  <c r="E235" i="2"/>
  <c r="C235" i="2"/>
  <c r="B235" i="2"/>
  <c r="F234" i="2"/>
  <c r="E234" i="2"/>
  <c r="C234" i="2"/>
  <c r="B234" i="2"/>
  <c r="F233" i="2"/>
  <c r="E233" i="2"/>
  <c r="C233" i="2"/>
  <c r="B233" i="2"/>
  <c r="F232" i="2"/>
  <c r="E232" i="2"/>
  <c r="C232" i="2"/>
  <c r="B232" i="2"/>
  <c r="F231" i="2"/>
  <c r="E231" i="2"/>
  <c r="C231" i="2"/>
  <c r="B231" i="2"/>
  <c r="F230" i="2"/>
  <c r="E230" i="2"/>
  <c r="C230" i="2"/>
  <c r="B230" i="2"/>
  <c r="F229" i="2"/>
  <c r="E229" i="2"/>
  <c r="C229" i="2"/>
  <c r="B229" i="2"/>
  <c r="F228" i="2"/>
  <c r="E228" i="2"/>
  <c r="C228" i="2"/>
  <c r="B228" i="2"/>
  <c r="F227" i="2"/>
  <c r="E227" i="2"/>
  <c r="C227" i="2"/>
  <c r="B227" i="2"/>
  <c r="F226" i="2"/>
  <c r="E226" i="2"/>
  <c r="C226" i="2"/>
  <c r="B226" i="2"/>
  <c r="F225" i="2"/>
  <c r="E225" i="2"/>
  <c r="C225" i="2"/>
  <c r="B225" i="2"/>
  <c r="F224" i="2"/>
  <c r="E224" i="2"/>
  <c r="C224" i="2"/>
  <c r="B224" i="2"/>
  <c r="F223" i="2"/>
  <c r="E223" i="2"/>
  <c r="C223" i="2"/>
  <c r="B223" i="2"/>
  <c r="F222" i="2"/>
  <c r="E222" i="2"/>
  <c r="C222" i="2"/>
  <c r="B222" i="2"/>
  <c r="F221" i="2"/>
  <c r="E221" i="2"/>
  <c r="C221" i="2"/>
  <c r="B221" i="2"/>
  <c r="F220" i="2"/>
  <c r="E220" i="2"/>
  <c r="C220" i="2"/>
  <c r="B220" i="2"/>
  <c r="F219" i="2"/>
  <c r="E219" i="2"/>
  <c r="C219" i="2"/>
  <c r="B219" i="2"/>
  <c r="F218" i="2"/>
  <c r="E218" i="2"/>
  <c r="C218" i="2"/>
  <c r="B218" i="2"/>
  <c r="F217" i="2"/>
  <c r="E217" i="2"/>
  <c r="C217" i="2"/>
  <c r="B217" i="2"/>
  <c r="F216" i="2"/>
  <c r="E216" i="2"/>
  <c r="C216" i="2"/>
  <c r="B216" i="2"/>
  <c r="F215" i="2"/>
  <c r="E215" i="2"/>
  <c r="C215" i="2"/>
  <c r="B215" i="2"/>
  <c r="F214" i="2"/>
  <c r="E214" i="2"/>
  <c r="C214" i="2"/>
  <c r="B214" i="2"/>
  <c r="F213" i="2"/>
  <c r="E213" i="2"/>
  <c r="C213" i="2"/>
  <c r="B213" i="2"/>
  <c r="F212" i="2"/>
  <c r="E212" i="2"/>
  <c r="C212" i="2"/>
  <c r="B212" i="2"/>
  <c r="F211" i="2"/>
  <c r="E211" i="2"/>
  <c r="C211" i="2"/>
  <c r="B211" i="2"/>
  <c r="F210" i="2"/>
  <c r="E210" i="2"/>
  <c r="C210" i="2"/>
  <c r="B210" i="2"/>
  <c r="F209" i="2"/>
  <c r="E209" i="2"/>
  <c r="C209" i="2"/>
  <c r="B209" i="2"/>
  <c r="F208" i="2"/>
  <c r="E208" i="2"/>
  <c r="C208" i="2"/>
  <c r="B208" i="2"/>
  <c r="F207" i="2"/>
  <c r="E207" i="2"/>
  <c r="C207" i="2"/>
  <c r="B207" i="2"/>
  <c r="F206" i="2"/>
  <c r="E206" i="2"/>
  <c r="C206" i="2"/>
  <c r="B206" i="2"/>
  <c r="F205" i="2"/>
  <c r="E205" i="2"/>
  <c r="C205" i="2"/>
  <c r="B205" i="2"/>
  <c r="F204" i="2"/>
  <c r="E204" i="2"/>
  <c r="C204" i="2"/>
  <c r="B204" i="2"/>
  <c r="F203" i="2"/>
  <c r="E203" i="2"/>
  <c r="C203" i="2"/>
  <c r="B203" i="2"/>
  <c r="F202" i="2"/>
  <c r="E202" i="2"/>
  <c r="C202" i="2"/>
  <c r="B202" i="2"/>
  <c r="F201" i="2"/>
  <c r="E201" i="2"/>
  <c r="C201" i="2"/>
  <c r="B201" i="2"/>
  <c r="F200" i="2"/>
  <c r="E200" i="2"/>
  <c r="C200" i="2"/>
  <c r="B200" i="2"/>
  <c r="F199" i="2"/>
  <c r="E199" i="2"/>
  <c r="C199" i="2"/>
  <c r="B199" i="2"/>
  <c r="F198" i="2"/>
  <c r="E198" i="2"/>
  <c r="C198" i="2"/>
  <c r="B198" i="2"/>
  <c r="F197" i="2"/>
  <c r="E197" i="2"/>
  <c r="C197" i="2"/>
  <c r="B197" i="2"/>
  <c r="F196" i="2"/>
  <c r="E196" i="2"/>
  <c r="C196" i="2"/>
  <c r="B196" i="2"/>
  <c r="F195" i="2"/>
  <c r="E195" i="2"/>
  <c r="C195" i="2"/>
  <c r="B195" i="2"/>
  <c r="F194" i="2"/>
  <c r="E194" i="2"/>
  <c r="C194" i="2"/>
  <c r="B194" i="2"/>
  <c r="F193" i="2"/>
  <c r="E193" i="2"/>
  <c r="C193" i="2"/>
  <c r="B193" i="2"/>
  <c r="F192" i="2"/>
  <c r="E192" i="2"/>
  <c r="C192" i="2"/>
  <c r="B192" i="2"/>
  <c r="F191" i="2"/>
  <c r="E191" i="2"/>
  <c r="C191" i="2"/>
  <c r="B191" i="2"/>
  <c r="F190" i="2"/>
  <c r="E190" i="2"/>
  <c r="C190" i="2"/>
  <c r="B190" i="2"/>
  <c r="F189" i="2"/>
  <c r="E189" i="2"/>
  <c r="C189" i="2"/>
  <c r="B189" i="2"/>
  <c r="F188" i="2"/>
  <c r="E188" i="2"/>
  <c r="C188" i="2"/>
  <c r="B188" i="2"/>
  <c r="F187" i="2"/>
  <c r="E187" i="2"/>
  <c r="C187" i="2"/>
  <c r="B187" i="2"/>
  <c r="F186" i="2"/>
  <c r="E186" i="2"/>
  <c r="C186" i="2"/>
  <c r="B186" i="2"/>
  <c r="F185" i="2"/>
  <c r="E185" i="2"/>
  <c r="C185" i="2"/>
  <c r="B185" i="2"/>
  <c r="F184" i="2"/>
  <c r="E184" i="2"/>
  <c r="C184" i="2"/>
  <c r="B184" i="2"/>
  <c r="F183" i="2"/>
  <c r="E183" i="2"/>
  <c r="C183" i="2"/>
  <c r="B183" i="2"/>
  <c r="F182" i="2"/>
  <c r="E182" i="2"/>
  <c r="C182" i="2"/>
  <c r="B182" i="2"/>
  <c r="F181" i="2"/>
  <c r="E181" i="2"/>
  <c r="C181" i="2"/>
  <c r="B181" i="2"/>
  <c r="F180" i="2"/>
  <c r="E180" i="2"/>
  <c r="C180" i="2"/>
  <c r="B180" i="2"/>
  <c r="F179" i="2"/>
  <c r="E179" i="2"/>
  <c r="C179" i="2"/>
  <c r="B179" i="2"/>
  <c r="F178" i="2"/>
  <c r="E178" i="2"/>
  <c r="C178" i="2"/>
  <c r="B178" i="2"/>
  <c r="F177" i="2"/>
  <c r="E177" i="2"/>
  <c r="C177" i="2"/>
  <c r="B177" i="2"/>
  <c r="F176" i="2"/>
  <c r="E176" i="2"/>
  <c r="C176" i="2"/>
  <c r="B176" i="2"/>
  <c r="F175" i="2"/>
  <c r="E175" i="2"/>
  <c r="C175" i="2"/>
  <c r="B175" i="2"/>
  <c r="F174" i="2"/>
  <c r="E174" i="2"/>
  <c r="C174" i="2"/>
  <c r="B174" i="2"/>
  <c r="F173" i="2"/>
  <c r="E173" i="2"/>
  <c r="C173" i="2"/>
  <c r="B173" i="2"/>
  <c r="F172" i="2"/>
  <c r="E172" i="2"/>
  <c r="C172" i="2"/>
  <c r="B172" i="2"/>
  <c r="F171" i="2"/>
  <c r="E171" i="2"/>
  <c r="C171" i="2"/>
  <c r="B171" i="2"/>
  <c r="F170" i="2"/>
  <c r="E170" i="2"/>
  <c r="C170" i="2"/>
  <c r="B170" i="2"/>
  <c r="F169" i="2"/>
  <c r="E169" i="2"/>
  <c r="C169" i="2"/>
  <c r="B169" i="2"/>
  <c r="F168" i="2"/>
  <c r="E168" i="2"/>
  <c r="C168" i="2"/>
  <c r="B168" i="2"/>
  <c r="F167" i="2"/>
  <c r="E167" i="2"/>
  <c r="C167" i="2"/>
  <c r="B167" i="2"/>
  <c r="F166" i="2"/>
  <c r="E166" i="2"/>
  <c r="C166" i="2"/>
  <c r="B166" i="2"/>
  <c r="F165" i="2"/>
  <c r="E165" i="2"/>
  <c r="C165" i="2"/>
  <c r="B165" i="2"/>
  <c r="F164" i="2"/>
  <c r="E164" i="2"/>
  <c r="C164" i="2"/>
  <c r="B164" i="2"/>
  <c r="F163" i="2"/>
  <c r="E163" i="2"/>
  <c r="C163" i="2"/>
  <c r="B163" i="2"/>
  <c r="F162" i="2"/>
  <c r="E162" i="2"/>
  <c r="C162" i="2"/>
  <c r="B162" i="2"/>
  <c r="F161" i="2"/>
  <c r="E161" i="2"/>
  <c r="C161" i="2"/>
  <c r="B161" i="2"/>
  <c r="F160" i="2"/>
  <c r="E160" i="2"/>
  <c r="C160" i="2"/>
  <c r="B160" i="2"/>
  <c r="F159" i="2"/>
  <c r="E159" i="2"/>
  <c r="C159" i="2"/>
  <c r="B159" i="2"/>
  <c r="F158" i="2"/>
  <c r="E158" i="2"/>
  <c r="C158" i="2"/>
  <c r="B158" i="2"/>
  <c r="F157" i="2"/>
  <c r="E157" i="2"/>
  <c r="C157" i="2"/>
  <c r="B157" i="2"/>
  <c r="F156" i="2"/>
  <c r="E156" i="2"/>
  <c r="C156" i="2"/>
  <c r="B156" i="2"/>
  <c r="F155" i="2"/>
  <c r="E155" i="2"/>
  <c r="C155" i="2"/>
  <c r="B155" i="2"/>
  <c r="F154" i="2"/>
  <c r="E154" i="2"/>
  <c r="C154" i="2"/>
  <c r="B154" i="2"/>
  <c r="F153" i="2"/>
  <c r="E153" i="2"/>
  <c r="C153" i="2"/>
  <c r="B153" i="2"/>
  <c r="F152" i="2"/>
  <c r="E152" i="2"/>
  <c r="C152" i="2"/>
  <c r="B152" i="2"/>
  <c r="F151" i="2"/>
  <c r="E151" i="2"/>
  <c r="C151" i="2"/>
  <c r="B151" i="2"/>
  <c r="F150" i="2"/>
  <c r="E150" i="2"/>
  <c r="C150" i="2"/>
  <c r="B150" i="2"/>
  <c r="F149" i="2"/>
  <c r="E149" i="2"/>
  <c r="C149" i="2"/>
  <c r="B149" i="2"/>
  <c r="F148" i="2"/>
  <c r="E148" i="2"/>
  <c r="C148" i="2"/>
  <c r="B148" i="2"/>
  <c r="F147" i="2"/>
  <c r="E147" i="2"/>
  <c r="C147" i="2"/>
  <c r="B147" i="2"/>
  <c r="F146" i="2"/>
  <c r="E146" i="2"/>
  <c r="C146" i="2"/>
  <c r="B146" i="2"/>
  <c r="F145" i="2"/>
  <c r="E145" i="2"/>
  <c r="C145" i="2"/>
  <c r="B145" i="2"/>
  <c r="F144" i="2"/>
  <c r="E144" i="2"/>
  <c r="C144" i="2"/>
  <c r="B144" i="2"/>
  <c r="F143" i="2"/>
  <c r="E143" i="2"/>
  <c r="C143" i="2"/>
  <c r="B143" i="2"/>
  <c r="F142" i="2"/>
  <c r="E142" i="2"/>
  <c r="C142" i="2"/>
  <c r="B142" i="2"/>
  <c r="F141" i="2"/>
  <c r="E141" i="2"/>
  <c r="C141" i="2"/>
  <c r="B141" i="2"/>
  <c r="F140" i="2"/>
  <c r="E140" i="2"/>
  <c r="C140" i="2"/>
  <c r="B140" i="2"/>
  <c r="F139" i="2"/>
  <c r="E139" i="2"/>
  <c r="C139" i="2"/>
  <c r="B139" i="2"/>
  <c r="F138" i="2"/>
  <c r="E138" i="2"/>
  <c r="C138" i="2"/>
  <c r="B138" i="2"/>
  <c r="F137" i="2"/>
  <c r="E137" i="2"/>
  <c r="C137" i="2"/>
  <c r="B137" i="2"/>
  <c r="F136" i="2"/>
  <c r="E136" i="2"/>
  <c r="C136" i="2"/>
  <c r="B136" i="2"/>
  <c r="F135" i="2"/>
  <c r="E135" i="2"/>
  <c r="C135" i="2"/>
  <c r="B135" i="2"/>
  <c r="F134" i="2"/>
  <c r="E134" i="2"/>
  <c r="C134" i="2"/>
  <c r="B134" i="2"/>
  <c r="F133" i="2"/>
  <c r="E133" i="2"/>
  <c r="C133" i="2"/>
  <c r="B133" i="2"/>
  <c r="F132" i="2"/>
  <c r="E132" i="2"/>
  <c r="C132" i="2"/>
  <c r="B132" i="2"/>
  <c r="F131" i="2"/>
  <c r="E131" i="2"/>
  <c r="C131" i="2"/>
  <c r="B131" i="2"/>
  <c r="F130" i="2"/>
  <c r="E130" i="2"/>
  <c r="C130" i="2"/>
  <c r="B130" i="2"/>
  <c r="F129" i="2"/>
  <c r="E129" i="2"/>
  <c r="C129" i="2"/>
  <c r="B129" i="2"/>
  <c r="F128" i="2"/>
  <c r="E128" i="2"/>
  <c r="C128" i="2"/>
  <c r="B128" i="2"/>
  <c r="F127" i="2"/>
  <c r="E127" i="2"/>
  <c r="C127" i="2"/>
  <c r="B127" i="2"/>
  <c r="F126" i="2"/>
  <c r="E126" i="2"/>
  <c r="C126" i="2"/>
  <c r="B126" i="2"/>
  <c r="F125" i="2"/>
  <c r="E125" i="2"/>
  <c r="C125" i="2"/>
  <c r="B125" i="2"/>
  <c r="F124" i="2"/>
  <c r="E124" i="2"/>
  <c r="C124" i="2"/>
  <c r="B124" i="2"/>
  <c r="F123" i="2"/>
  <c r="E123" i="2"/>
  <c r="C123" i="2"/>
  <c r="B123" i="2"/>
  <c r="F122" i="2"/>
  <c r="E122" i="2"/>
  <c r="C122" i="2"/>
  <c r="B122" i="2"/>
  <c r="F121" i="2"/>
  <c r="E121" i="2"/>
  <c r="C121" i="2"/>
  <c r="B121" i="2"/>
  <c r="F120" i="2"/>
  <c r="E120" i="2"/>
  <c r="C120" i="2"/>
  <c r="B120" i="2"/>
  <c r="F119" i="2"/>
  <c r="E119" i="2"/>
  <c r="C119" i="2"/>
  <c r="B119" i="2"/>
  <c r="F118" i="2"/>
  <c r="E118" i="2"/>
  <c r="C118" i="2"/>
  <c r="B118" i="2"/>
  <c r="F117" i="2"/>
  <c r="E117" i="2"/>
  <c r="C117" i="2"/>
  <c r="B117" i="2"/>
  <c r="F116" i="2"/>
  <c r="E116" i="2"/>
  <c r="C116" i="2"/>
  <c r="B116" i="2"/>
  <c r="F115" i="2"/>
  <c r="E115" i="2"/>
  <c r="C115" i="2"/>
  <c r="B115" i="2"/>
  <c r="F114" i="2"/>
  <c r="E114" i="2"/>
  <c r="C114" i="2"/>
  <c r="B114" i="2"/>
  <c r="F113" i="2"/>
  <c r="E113" i="2"/>
  <c r="C113" i="2"/>
  <c r="B113" i="2"/>
  <c r="F112" i="2"/>
  <c r="E112" i="2"/>
  <c r="C112" i="2"/>
  <c r="B112" i="2"/>
  <c r="F111" i="2"/>
  <c r="E111" i="2"/>
  <c r="C111" i="2"/>
  <c r="B111" i="2"/>
  <c r="F110" i="2"/>
  <c r="E110" i="2"/>
  <c r="C110" i="2"/>
  <c r="B110" i="2"/>
  <c r="F109" i="2"/>
  <c r="E109" i="2"/>
  <c r="C109" i="2"/>
  <c r="B109" i="2"/>
  <c r="F108" i="2"/>
  <c r="E108" i="2"/>
  <c r="C108" i="2"/>
  <c r="B108" i="2"/>
  <c r="F107" i="2"/>
  <c r="E107" i="2"/>
  <c r="C107" i="2"/>
  <c r="B107" i="2"/>
  <c r="F106" i="2"/>
  <c r="E106" i="2"/>
  <c r="C106" i="2"/>
  <c r="B106" i="2"/>
  <c r="F105" i="2"/>
  <c r="E105" i="2"/>
  <c r="C105" i="2"/>
  <c r="B105" i="2"/>
  <c r="F104" i="2"/>
  <c r="E104" i="2"/>
  <c r="C104" i="2"/>
  <c r="B104" i="2"/>
  <c r="F103" i="2"/>
  <c r="E103" i="2"/>
  <c r="C103" i="2"/>
  <c r="B103" i="2"/>
  <c r="F102" i="2"/>
  <c r="E102" i="2"/>
  <c r="C102" i="2"/>
  <c r="B102" i="2"/>
  <c r="F101" i="2"/>
  <c r="E101" i="2"/>
  <c r="C101" i="2"/>
  <c r="B101" i="2"/>
  <c r="F100" i="2"/>
  <c r="E100" i="2"/>
  <c r="C100" i="2"/>
  <c r="B100" i="2"/>
  <c r="F99" i="2"/>
  <c r="E99" i="2"/>
  <c r="C99" i="2"/>
  <c r="B99" i="2"/>
  <c r="F98" i="2"/>
  <c r="E98" i="2"/>
  <c r="C98" i="2"/>
  <c r="B98" i="2"/>
  <c r="F97" i="2"/>
  <c r="E97" i="2"/>
  <c r="C97" i="2"/>
  <c r="B97" i="2"/>
  <c r="F96" i="2"/>
  <c r="E96" i="2"/>
  <c r="C96" i="2"/>
  <c r="B96" i="2"/>
  <c r="F95" i="2"/>
  <c r="E95" i="2"/>
  <c r="C95" i="2"/>
  <c r="B95" i="2"/>
  <c r="F94" i="2"/>
  <c r="E94" i="2"/>
  <c r="C94" i="2"/>
  <c r="B94" i="2"/>
  <c r="F93" i="2"/>
  <c r="E93" i="2"/>
  <c r="C93" i="2"/>
  <c r="B93" i="2"/>
  <c r="F92" i="2"/>
  <c r="E92" i="2"/>
  <c r="C92" i="2"/>
  <c r="B92" i="2"/>
  <c r="F91" i="2"/>
  <c r="E91" i="2"/>
  <c r="C91" i="2"/>
  <c r="B91" i="2"/>
  <c r="F90" i="2"/>
  <c r="E90" i="2"/>
  <c r="C90" i="2"/>
  <c r="B90" i="2"/>
  <c r="F89" i="2"/>
  <c r="E89" i="2"/>
  <c r="C89" i="2"/>
  <c r="B89" i="2"/>
  <c r="F88" i="2"/>
  <c r="E88" i="2"/>
  <c r="C88" i="2"/>
  <c r="B88" i="2"/>
  <c r="F87" i="2"/>
  <c r="E87" i="2"/>
  <c r="C87" i="2"/>
  <c r="B87" i="2"/>
  <c r="F86" i="2"/>
  <c r="E86" i="2"/>
  <c r="C86" i="2"/>
  <c r="B86" i="2"/>
  <c r="F85" i="2"/>
  <c r="E85" i="2"/>
  <c r="C85" i="2"/>
  <c r="B85" i="2"/>
  <c r="F84" i="2"/>
  <c r="E84" i="2"/>
  <c r="C84" i="2"/>
  <c r="B84" i="2"/>
  <c r="F83" i="2"/>
  <c r="E83" i="2"/>
  <c r="C83" i="2"/>
  <c r="B83" i="2"/>
  <c r="F82" i="2"/>
  <c r="E82" i="2"/>
  <c r="C82" i="2"/>
  <c r="B82" i="2"/>
  <c r="F81" i="2"/>
  <c r="E81" i="2"/>
  <c r="C81" i="2"/>
  <c r="B81" i="2"/>
  <c r="F80" i="2"/>
  <c r="E80" i="2"/>
  <c r="C80" i="2"/>
  <c r="B80" i="2"/>
  <c r="F79" i="2"/>
  <c r="E79" i="2"/>
  <c r="C79" i="2"/>
  <c r="B79" i="2"/>
  <c r="F78" i="2"/>
  <c r="E78" i="2"/>
  <c r="C78" i="2"/>
  <c r="B78" i="2"/>
  <c r="F77" i="2"/>
  <c r="E77" i="2"/>
  <c r="C77" i="2"/>
  <c r="B77" i="2"/>
  <c r="F76" i="2"/>
  <c r="E76" i="2"/>
  <c r="C76" i="2"/>
  <c r="B76" i="2"/>
  <c r="F75" i="2"/>
  <c r="E75" i="2"/>
  <c r="C75" i="2"/>
  <c r="B75" i="2"/>
  <c r="F74" i="2"/>
  <c r="E74" i="2"/>
  <c r="C74" i="2"/>
  <c r="B74" i="2"/>
  <c r="F73" i="2"/>
  <c r="E73" i="2"/>
  <c r="C73" i="2"/>
  <c r="B73" i="2"/>
  <c r="F72" i="2"/>
  <c r="E72" i="2"/>
  <c r="C72" i="2"/>
  <c r="B72" i="2"/>
  <c r="F71" i="2"/>
  <c r="E71" i="2"/>
  <c r="C71" i="2"/>
  <c r="B71" i="2"/>
  <c r="F70" i="2"/>
  <c r="E70" i="2"/>
  <c r="C70" i="2"/>
  <c r="B70" i="2"/>
  <c r="F69" i="2"/>
  <c r="E69" i="2"/>
  <c r="C69" i="2"/>
  <c r="B69" i="2"/>
  <c r="F68" i="2"/>
  <c r="E68" i="2"/>
  <c r="C68" i="2"/>
  <c r="B68" i="2"/>
  <c r="F67" i="2"/>
  <c r="E67" i="2"/>
  <c r="C67" i="2"/>
  <c r="B67" i="2"/>
  <c r="F66" i="2"/>
  <c r="E66" i="2"/>
  <c r="C66" i="2"/>
  <c r="B66" i="2"/>
  <c r="F65" i="2"/>
  <c r="E65" i="2"/>
  <c r="C65" i="2"/>
  <c r="B65" i="2"/>
  <c r="F64" i="2"/>
  <c r="E64" i="2"/>
  <c r="C64" i="2"/>
  <c r="B64" i="2"/>
  <c r="F63" i="2"/>
  <c r="E63" i="2"/>
  <c r="C63" i="2"/>
  <c r="B63" i="2"/>
  <c r="F62" i="2"/>
  <c r="E62" i="2"/>
  <c r="C62" i="2"/>
  <c r="B62" i="2"/>
  <c r="F61" i="2"/>
  <c r="E61" i="2"/>
  <c r="C61" i="2"/>
  <c r="B61" i="2"/>
  <c r="F60" i="2"/>
  <c r="E60" i="2"/>
  <c r="C60" i="2"/>
  <c r="B60" i="2"/>
  <c r="F59" i="2"/>
  <c r="E59" i="2"/>
  <c r="C59" i="2"/>
  <c r="B59" i="2"/>
  <c r="F58" i="2"/>
  <c r="E58" i="2"/>
  <c r="C58" i="2"/>
  <c r="B58" i="2"/>
  <c r="F57" i="2"/>
  <c r="E57" i="2"/>
  <c r="C57" i="2"/>
  <c r="B57" i="2"/>
  <c r="F56" i="2"/>
  <c r="E56" i="2"/>
  <c r="C56" i="2"/>
  <c r="B56" i="2"/>
  <c r="F55" i="2"/>
  <c r="E55" i="2"/>
  <c r="C55" i="2"/>
  <c r="B55" i="2"/>
  <c r="F54" i="2"/>
  <c r="E54" i="2"/>
  <c r="C54" i="2"/>
  <c r="B54" i="2"/>
  <c r="F53" i="2"/>
  <c r="E53" i="2"/>
  <c r="C53" i="2"/>
  <c r="B53" i="2"/>
  <c r="F52" i="2"/>
  <c r="E52" i="2"/>
  <c r="C52" i="2"/>
  <c r="B52" i="2"/>
  <c r="F51" i="2"/>
  <c r="E51" i="2"/>
  <c r="C51" i="2"/>
  <c r="B51" i="2"/>
  <c r="F50" i="2"/>
  <c r="E50" i="2"/>
  <c r="C50" i="2"/>
  <c r="B50" i="2"/>
  <c r="F49" i="2"/>
  <c r="E49" i="2"/>
  <c r="C49" i="2"/>
  <c r="B49" i="2"/>
  <c r="F48" i="2"/>
  <c r="E48" i="2"/>
  <c r="C48" i="2"/>
  <c r="B48" i="2"/>
  <c r="F47" i="2"/>
  <c r="E47" i="2"/>
  <c r="C47" i="2"/>
  <c r="B47" i="2"/>
  <c r="F46" i="2"/>
  <c r="E46" i="2"/>
  <c r="C46" i="2"/>
  <c r="B46" i="2"/>
  <c r="F45" i="2"/>
  <c r="E45" i="2"/>
  <c r="C45" i="2"/>
  <c r="B45" i="2"/>
  <c r="F44" i="2"/>
  <c r="E44" i="2"/>
  <c r="C44" i="2"/>
  <c r="B44" i="2"/>
  <c r="F43" i="2"/>
  <c r="E43" i="2"/>
  <c r="C43" i="2"/>
  <c r="B43" i="2"/>
  <c r="F42" i="2"/>
  <c r="E42" i="2"/>
  <c r="C42" i="2"/>
  <c r="B42" i="2"/>
  <c r="F41" i="2"/>
  <c r="E41" i="2"/>
  <c r="C41" i="2"/>
  <c r="B41" i="2"/>
  <c r="F40" i="2"/>
  <c r="E40" i="2"/>
  <c r="C40" i="2"/>
  <c r="B40" i="2"/>
  <c r="F39" i="2"/>
  <c r="E39" i="2"/>
  <c r="C39" i="2"/>
  <c r="B39" i="2"/>
  <c r="F38" i="2"/>
  <c r="E38" i="2"/>
  <c r="C38" i="2"/>
  <c r="B38" i="2"/>
  <c r="F37" i="2"/>
  <c r="E37" i="2"/>
  <c r="C37" i="2"/>
  <c r="B37" i="2"/>
  <c r="F36" i="2"/>
  <c r="E36" i="2"/>
  <c r="C36" i="2"/>
  <c r="B36" i="2"/>
  <c r="F35" i="2"/>
  <c r="E35" i="2"/>
  <c r="C35" i="2"/>
  <c r="B35" i="2"/>
  <c r="F34" i="2"/>
  <c r="E34" i="2"/>
  <c r="C34" i="2"/>
  <c r="B34" i="2"/>
  <c r="F33" i="2"/>
  <c r="E33" i="2"/>
  <c r="C33" i="2"/>
  <c r="B33" i="2"/>
  <c r="F32" i="2"/>
  <c r="E32" i="2"/>
  <c r="C32" i="2"/>
  <c r="B32" i="2"/>
  <c r="F31" i="2"/>
  <c r="E31" i="2"/>
  <c r="C31" i="2"/>
  <c r="B31" i="2"/>
  <c r="F30" i="2"/>
  <c r="E30" i="2"/>
  <c r="C30" i="2"/>
  <c r="B30" i="2"/>
  <c r="F29" i="2"/>
  <c r="E29" i="2"/>
  <c r="C29" i="2"/>
  <c r="B29" i="2"/>
  <c r="F28" i="2"/>
  <c r="E28" i="2"/>
  <c r="C28" i="2"/>
  <c r="B28" i="2"/>
  <c r="F27" i="2"/>
  <c r="E27" i="2"/>
  <c r="C27" i="2"/>
  <c r="B27" i="2"/>
  <c r="F26" i="2"/>
  <c r="E26" i="2"/>
  <c r="C26" i="2"/>
  <c r="B26" i="2"/>
  <c r="F25" i="2"/>
  <c r="E25" i="2"/>
  <c r="C25" i="2"/>
  <c r="B25" i="2"/>
  <c r="F24" i="2"/>
  <c r="E24" i="2"/>
  <c r="C24" i="2"/>
  <c r="B24" i="2"/>
  <c r="F23" i="2"/>
  <c r="E23" i="2"/>
  <c r="C23" i="2"/>
  <c r="B23" i="2"/>
  <c r="F22" i="2"/>
  <c r="E22" i="2"/>
  <c r="C22" i="2"/>
  <c r="B22" i="2"/>
  <c r="F21" i="2"/>
  <c r="E21" i="2"/>
  <c r="C21" i="2"/>
  <c r="B21" i="2"/>
  <c r="F20" i="2"/>
  <c r="E20" i="2"/>
  <c r="C20" i="2"/>
  <c r="B20" i="2"/>
  <c r="F19" i="2"/>
  <c r="E19" i="2"/>
  <c r="C19" i="2"/>
  <c r="B19" i="2"/>
  <c r="F18" i="2"/>
  <c r="E18" i="2"/>
  <c r="C18" i="2"/>
  <c r="B18" i="2"/>
  <c r="F17" i="2"/>
  <c r="E17" i="2"/>
  <c r="C17" i="2"/>
  <c r="B17" i="2"/>
  <c r="F16" i="2"/>
  <c r="E16" i="2"/>
  <c r="C16" i="2"/>
  <c r="B16" i="2"/>
  <c r="F15" i="2"/>
  <c r="E15" i="2"/>
  <c r="C15" i="2"/>
  <c r="B15" i="2"/>
  <c r="F14" i="2"/>
  <c r="E14" i="2"/>
  <c r="C14" i="2"/>
  <c r="B14" i="2"/>
  <c r="F13" i="2"/>
  <c r="E13" i="2"/>
  <c r="C13" i="2"/>
  <c r="B13" i="2"/>
  <c r="F12" i="2"/>
  <c r="E12" i="2"/>
  <c r="C12" i="2"/>
  <c r="B12" i="2"/>
  <c r="F11" i="2"/>
  <c r="E11" i="2"/>
  <c r="C11" i="2"/>
  <c r="B11" i="2"/>
  <c r="F10" i="2"/>
  <c r="E10" i="2"/>
  <c r="C10" i="2"/>
  <c r="B10" i="2"/>
  <c r="F9" i="2"/>
  <c r="E9" i="2"/>
  <c r="C9" i="2"/>
  <c r="B9" i="2"/>
  <c r="F8" i="2"/>
  <c r="E8" i="2"/>
  <c r="C8" i="2"/>
  <c r="B8" i="2"/>
  <c r="F7" i="2"/>
  <c r="E7" i="2"/>
  <c r="C7" i="2"/>
  <c r="B7" i="2"/>
  <c r="F6" i="2"/>
  <c r="E6" i="2"/>
  <c r="C6" i="2"/>
  <c r="B6" i="2"/>
  <c r="F5" i="2"/>
  <c r="E5" i="2"/>
  <c r="C5" i="2"/>
  <c r="B5" i="2"/>
  <c r="F4" i="2"/>
  <c r="E4" i="2"/>
  <c r="C4" i="2"/>
  <c r="B4" i="2"/>
  <c r="F3" i="2"/>
  <c r="E3" i="2"/>
  <c r="C3" i="2"/>
  <c r="B3" i="2"/>
  <c r="F2" i="2"/>
  <c r="E2" i="2"/>
  <c r="C2" i="2"/>
  <c r="B2" i="2"/>
  <c r="K102" i="1"/>
  <c r="E28" i="1" s="1"/>
  <c r="K100" i="1"/>
  <c r="J100" i="1"/>
  <c r="I100" i="1"/>
  <c r="H100" i="1"/>
  <c r="G100" i="1"/>
  <c r="F100" i="1"/>
  <c r="E100" i="1"/>
  <c r="D100" i="1"/>
  <c r="K98" i="1"/>
  <c r="J98" i="1"/>
  <c r="I98" i="1"/>
  <c r="H98" i="1"/>
  <c r="G98" i="1"/>
  <c r="F98" i="1"/>
  <c r="K97" i="1"/>
  <c r="J97" i="1"/>
  <c r="I97" i="1"/>
  <c r="H97" i="1"/>
  <c r="G97" i="1"/>
  <c r="K96" i="1"/>
  <c r="J96" i="1"/>
  <c r="I96" i="1"/>
  <c r="H96" i="1"/>
  <c r="J102" i="1" s="1"/>
  <c r="D28" i="1" s="1"/>
  <c r="D40" i="1" s="1"/>
  <c r="K95" i="1"/>
  <c r="J95" i="1"/>
  <c r="I95" i="1"/>
  <c r="K94" i="1"/>
  <c r="J94" i="1"/>
  <c r="K93" i="1"/>
  <c r="M78" i="1"/>
  <c r="S76" i="1"/>
  <c r="S70" i="1" s="1"/>
  <c r="S16" i="1" s="1"/>
  <c r="R76" i="1"/>
  <c r="R70" i="1" s="1"/>
  <c r="R16" i="1" s="1"/>
  <c r="Q76" i="1"/>
  <c r="P76" i="1"/>
  <c r="O76" i="1"/>
  <c r="M76" i="1"/>
  <c r="R75" i="1"/>
  <c r="Q75" i="1"/>
  <c r="P75" i="1"/>
  <c r="O75" i="1"/>
  <c r="M75" i="1"/>
  <c r="Q74" i="1"/>
  <c r="Q70" i="1" s="1"/>
  <c r="Q16" i="1" s="1"/>
  <c r="P74" i="1"/>
  <c r="P70" i="1" s="1"/>
  <c r="P16" i="1" s="1"/>
  <c r="O74" i="1"/>
  <c r="M74" i="1"/>
  <c r="P73" i="1"/>
  <c r="O73" i="1"/>
  <c r="N73" i="1"/>
  <c r="M73" i="1"/>
  <c r="O72" i="1"/>
  <c r="M72" i="1"/>
  <c r="N71" i="1"/>
  <c r="M71" i="1"/>
  <c r="T70" i="1"/>
  <c r="U70" i="1" s="1"/>
  <c r="V70" i="1" s="1"/>
  <c r="K70" i="1"/>
  <c r="J70" i="1"/>
  <c r="I70" i="1"/>
  <c r="H70" i="1"/>
  <c r="G70" i="1"/>
  <c r="E70" i="1"/>
  <c r="D70" i="1"/>
  <c r="U67" i="1"/>
  <c r="T67" i="1"/>
  <c r="S67" i="1"/>
  <c r="R67" i="1"/>
  <c r="Q67" i="1"/>
  <c r="P67" i="1"/>
  <c r="O67" i="1"/>
  <c r="M67" i="1"/>
  <c r="T66" i="1"/>
  <c r="T59" i="1" s="1"/>
  <c r="S66" i="1"/>
  <c r="R66" i="1"/>
  <c r="R59" i="1" s="1"/>
  <c r="R31" i="1" s="1"/>
  <c r="Q66" i="1"/>
  <c r="P66" i="1"/>
  <c r="O66" i="1"/>
  <c r="O59" i="1" s="1"/>
  <c r="O31" i="1" s="1"/>
  <c r="M66" i="1"/>
  <c r="S65" i="1"/>
  <c r="R65" i="1"/>
  <c r="Q65" i="1"/>
  <c r="P65" i="1"/>
  <c r="O65" i="1"/>
  <c r="M65" i="1"/>
  <c r="N76" i="1" s="1"/>
  <c r="R64" i="1"/>
  <c r="Q64" i="1"/>
  <c r="P64" i="1"/>
  <c r="O64" i="1"/>
  <c r="M64" i="1"/>
  <c r="N75" i="1" s="1"/>
  <c r="Q63" i="1"/>
  <c r="P63" i="1"/>
  <c r="O63" i="1"/>
  <c r="M63" i="1"/>
  <c r="N74" i="1" s="1"/>
  <c r="P62" i="1"/>
  <c r="O62" i="1"/>
  <c r="M62" i="1"/>
  <c r="O61" i="1"/>
  <c r="M61" i="1"/>
  <c r="N72" i="1" s="1"/>
  <c r="M60" i="1"/>
  <c r="S59" i="1"/>
  <c r="Q59" i="1"/>
  <c r="Q31" i="1" s="1"/>
  <c r="P59" i="1"/>
  <c r="P31" i="1" s="1"/>
  <c r="K59" i="1"/>
  <c r="J59" i="1"/>
  <c r="I59" i="1"/>
  <c r="D41" i="1" s="1"/>
  <c r="H59" i="1"/>
  <c r="G59" i="1"/>
  <c r="F59" i="1"/>
  <c r="E59" i="1"/>
  <c r="D59" i="1"/>
  <c r="J56" i="1"/>
  <c r="I56" i="1"/>
  <c r="I55" i="1"/>
  <c r="K54" i="1"/>
  <c r="K55" i="1" s="1"/>
  <c r="J54" i="1"/>
  <c r="J55" i="1" s="1"/>
  <c r="I54" i="1"/>
  <c r="K53" i="1"/>
  <c r="J53" i="1"/>
  <c r="I53" i="1"/>
  <c r="H53" i="1"/>
  <c r="G53" i="1"/>
  <c r="E53" i="1"/>
  <c r="K52" i="1"/>
  <c r="K56" i="1" s="1"/>
  <c r="J52" i="1"/>
  <c r="I52" i="1"/>
  <c r="H52" i="1"/>
  <c r="G52" i="1"/>
  <c r="H54" i="1" s="1"/>
  <c r="F52" i="1"/>
  <c r="E52" i="1"/>
  <c r="D52" i="1"/>
  <c r="E54" i="1" s="1"/>
  <c r="E51" i="1"/>
  <c r="D51" i="1"/>
  <c r="K49" i="1"/>
  <c r="K48" i="1"/>
  <c r="F48" i="1"/>
  <c r="F49" i="1" s="1"/>
  <c r="E48" i="1"/>
  <c r="E49" i="1" s="1"/>
  <c r="K47" i="1"/>
  <c r="K45" i="1" s="1"/>
  <c r="J47" i="1"/>
  <c r="I47" i="1"/>
  <c r="H47" i="1"/>
  <c r="G47" i="1"/>
  <c r="F47" i="1"/>
  <c r="G48" i="1" s="1"/>
  <c r="E47" i="1"/>
  <c r="K46" i="1"/>
  <c r="J46" i="1"/>
  <c r="I46" i="1"/>
  <c r="J48" i="1" s="1"/>
  <c r="J49" i="1" s="1"/>
  <c r="H46" i="1"/>
  <c r="H45" i="1" s="1"/>
  <c r="G46" i="1"/>
  <c r="G45" i="1" s="1"/>
  <c r="F46" i="1"/>
  <c r="F45" i="1" s="1"/>
  <c r="E46" i="1"/>
  <c r="D46" i="1"/>
  <c r="J45" i="1"/>
  <c r="I45" i="1"/>
  <c r="E45" i="1"/>
  <c r="D45" i="1"/>
  <c r="S31" i="1"/>
  <c r="S38" i="1" s="1"/>
  <c r="D26" i="1"/>
  <c r="D25" i="1"/>
  <c r="T23" i="1"/>
  <c r="T16" i="1"/>
  <c r="T24" i="1" s="1"/>
  <c r="D16" i="1"/>
  <c r="K28" i="1" l="1"/>
  <c r="G22" i="1"/>
  <c r="G37" i="1" s="1"/>
  <c r="H37" i="1" s="1"/>
  <c r="I37" i="1" s="1"/>
  <c r="J37" i="1" s="1"/>
  <c r="K37" i="1" s="1"/>
  <c r="R37" i="1"/>
  <c r="R39" i="1"/>
  <c r="R40" i="1"/>
  <c r="R38" i="1"/>
  <c r="U59" i="1"/>
  <c r="V59" i="1" s="1"/>
  <c r="T31" i="1"/>
  <c r="G49" i="1"/>
  <c r="E55" i="1"/>
  <c r="E56" i="1"/>
  <c r="H55" i="1"/>
  <c r="H56" i="1"/>
  <c r="P25" i="1"/>
  <c r="P20" i="1"/>
  <c r="P24" i="1"/>
  <c r="P22" i="1"/>
  <c r="P19" i="1"/>
  <c r="P21" i="1"/>
  <c r="P23" i="1"/>
  <c r="S24" i="1"/>
  <c r="S22" i="1"/>
  <c r="S25" i="1"/>
  <c r="S23" i="1"/>
  <c r="E41" i="1"/>
  <c r="R25" i="1"/>
  <c r="R23" i="1"/>
  <c r="R22" i="1"/>
  <c r="R21" i="1"/>
  <c r="R24" i="1"/>
  <c r="Q20" i="1"/>
  <c r="Q24" i="1"/>
  <c r="Q22" i="1"/>
  <c r="Q25" i="1"/>
  <c r="Q21" i="1"/>
  <c r="Q23" i="1"/>
  <c r="P37" i="1"/>
  <c r="P39" i="1"/>
  <c r="P36" i="1"/>
  <c r="P40" i="1"/>
  <c r="P38" i="1"/>
  <c r="P35" i="1"/>
  <c r="Q37" i="1"/>
  <c r="Q39" i="1"/>
  <c r="Q36" i="1"/>
  <c r="Q40" i="1"/>
  <c r="Q38" i="1"/>
  <c r="O38" i="1"/>
  <c r="O34" i="1"/>
  <c r="O37" i="1"/>
  <c r="O39" i="1"/>
  <c r="O36" i="1"/>
  <c r="O40" i="1"/>
  <c r="O35" i="1"/>
  <c r="D31" i="1"/>
  <c r="O41" i="1"/>
  <c r="S39" i="1"/>
  <c r="H21" i="1"/>
  <c r="U16" i="1"/>
  <c r="H48" i="1"/>
  <c r="H49" i="1" s="1"/>
  <c r="I48" i="1"/>
  <c r="I49" i="1" s="1"/>
  <c r="T25" i="1"/>
  <c r="S40" i="1"/>
  <c r="T39" i="1" l="1"/>
  <c r="U31" i="1"/>
  <c r="T40" i="1"/>
  <c r="U25" i="1"/>
  <c r="V16" i="1"/>
  <c r="V25" i="1" s="1"/>
  <c r="U24" i="1"/>
  <c r="I20" i="1"/>
  <c r="H36" i="1"/>
  <c r="I36" i="1" s="1"/>
  <c r="J36" i="1" s="1"/>
  <c r="K36" i="1" s="1"/>
  <c r="F41" i="1"/>
  <c r="E31" i="1"/>
  <c r="I35" i="1" l="1"/>
  <c r="J35" i="1" s="1"/>
  <c r="K35" i="1" s="1"/>
  <c r="J19" i="1"/>
  <c r="V31" i="1"/>
  <c r="U40" i="1"/>
  <c r="G41" i="1"/>
  <c r="F31" i="1"/>
  <c r="K18" i="1" l="1"/>
  <c r="J34" i="1"/>
  <c r="K34" i="1" s="1"/>
  <c r="H41" i="1"/>
  <c r="G31" i="1"/>
  <c r="I41" i="1" l="1"/>
  <c r="H31" i="1"/>
  <c r="K33" i="1"/>
  <c r="J41" i="1" l="1"/>
  <c r="I31" i="1"/>
  <c r="K41" i="1" l="1"/>
  <c r="K31" i="1" s="1"/>
  <c r="J31" i="1"/>
  <c r="K99" i="1"/>
  <c r="J99" i="1"/>
  <c r="F70" i="1"/>
  <c r="I99" i="1"/>
  <c r="H99" i="1"/>
  <c r="E99" i="1"/>
  <c r="G99" i="1"/>
  <c r="F99" i="1"/>
  <c r="M77" i="1"/>
  <c r="N77" i="1" s="1"/>
  <c r="G54" i="1"/>
  <c r="G56" i="1" s="1"/>
  <c r="O77" i="1"/>
  <c r="O70" i="1" s="1"/>
  <c r="O16" i="1" s="1"/>
  <c r="F53" i="1"/>
  <c r="F54" i="1"/>
  <c r="F56" i="1" s="1"/>
  <c r="O25" i="1" l="1"/>
  <c r="O19" i="1"/>
  <c r="K19" i="1" s="1"/>
  <c r="O21" i="1"/>
  <c r="I21" i="1" s="1"/>
  <c r="J21" i="1" s="1"/>
  <c r="K21" i="1" s="1"/>
  <c r="O23" i="1"/>
  <c r="O24" i="1"/>
  <c r="F24" i="1" s="1"/>
  <c r="O20" i="1"/>
  <c r="J20" i="1" s="1"/>
  <c r="K20" i="1" s="1"/>
  <c r="O22" i="1"/>
  <c r="H22" i="1" s="1"/>
  <c r="I22" i="1" s="1"/>
  <c r="J22" i="1" s="1"/>
  <c r="K22" i="1" s="1"/>
  <c r="O18" i="1"/>
  <c r="G55" i="1"/>
  <c r="F55" i="1"/>
  <c r="O26" i="1" s="1"/>
  <c r="E26" i="1" s="1"/>
  <c r="F26" i="1" s="1"/>
  <c r="G26" i="1" s="1"/>
  <c r="H26" i="1" s="1"/>
  <c r="I26" i="1" s="1"/>
  <c r="J26" i="1" s="1"/>
  <c r="K26" i="1" s="1"/>
  <c r="H16" i="1" l="1"/>
  <c r="F16" i="1"/>
  <c r="G16" i="1"/>
  <c r="K16" i="1"/>
  <c r="J16" i="1"/>
  <c r="I16" i="1"/>
  <c r="E16" i="1"/>
</calcChain>
</file>

<file path=xl/sharedStrings.xml><?xml version="1.0" encoding="utf-8"?>
<sst xmlns="http://schemas.openxmlformats.org/spreadsheetml/2006/main" count="31939" uniqueCount="12543">
  <si>
    <t>3-й подвиг. прогнозирование по когортам</t>
  </si>
  <si>
    <r>
      <rPr>
        <sz val="10"/>
        <rFont val="&quot;Trebuchet MS&quot;"/>
      </rPr>
      <t xml:space="preserve">1. Соберите когорты </t>
    </r>
    <r>
      <rPr>
        <b/>
        <sz val="10"/>
        <rFont val="&quot;Trebuchet MS&quot;"/>
      </rPr>
      <t>buyers forecast</t>
    </r>
    <r>
      <rPr>
        <sz val="10"/>
        <rFont val="&quot;Trebuchet MS&quot;"/>
      </rPr>
      <t xml:space="preserve"> и </t>
    </r>
    <r>
      <rPr>
        <b/>
        <sz val="10"/>
        <rFont val="&quot;Trebuchet MS&quot;"/>
      </rPr>
      <t>gross profit forecast</t>
    </r>
    <r>
      <rPr>
        <sz val="10"/>
        <rFont val="&quot;Trebuchet MS&quot;"/>
      </rPr>
      <t xml:space="preserve"> на основе фактических данных и прогноза умирания когорты с помощью C2, C3</t>
    </r>
  </si>
  <si>
    <t>1.1. Ниже, начиная со строки 43, вы найдете фактические данные за первые 6 месяцев жизни продукта</t>
  </si>
  <si>
    <r>
      <rPr>
        <sz val="10"/>
        <color rgb="FF5D617A"/>
        <rFont val="&quot;Trebuchet MS&quot;"/>
      </rPr>
      <t xml:space="preserve">1.2. Вы работаете с двумя треугольниками </t>
    </r>
    <r>
      <rPr>
        <b/>
        <sz val="10"/>
        <color rgb="FF5D617A"/>
        <rFont val="&quot;Trebuchet MS&quot;"/>
      </rPr>
      <t>buyers forecast</t>
    </r>
    <r>
      <rPr>
        <sz val="10"/>
        <color rgb="FF5D617A"/>
        <rFont val="&quot;Trebuchet MS&quot;"/>
      </rPr>
      <t xml:space="preserve"> и </t>
    </r>
    <r>
      <rPr>
        <b/>
        <sz val="10"/>
        <color rgb="FF5D617A"/>
        <rFont val="&quot;Trebuchet MS&quot;"/>
      </rPr>
      <t>gross profit forecast</t>
    </r>
  </si>
  <si>
    <r>
      <rPr>
        <sz val="10"/>
        <color rgb="FF5D617A"/>
        <rFont val="&quot;Trebuchet MS&quot;"/>
      </rPr>
      <t xml:space="preserve">1.3. Рассчитайте основания когорт для </t>
    </r>
    <r>
      <rPr>
        <b/>
        <sz val="10"/>
        <color rgb="FF5D617A"/>
        <rFont val="&quot;Trebuchet MS&quot;"/>
      </rPr>
      <t>Buyers</t>
    </r>
    <r>
      <rPr>
        <sz val="10"/>
        <color rgb="FF5D617A"/>
        <rFont val="&quot;Trebuchet MS&quot;"/>
      </rPr>
      <t xml:space="preserve"> (числа на диагоналях треугольников). По аналогии с формулой </t>
    </r>
    <r>
      <rPr>
        <b/>
        <sz val="10"/>
        <color rgb="FF5D617A"/>
        <rFont val="&quot;Trebuchet MS&quot;"/>
      </rPr>
      <t>в ячейке D25</t>
    </r>
    <r>
      <rPr>
        <sz val="10"/>
        <color rgb="FF5D617A"/>
        <rFont val="&quot;Trebuchet MS&quot;"/>
      </rPr>
      <t>, добавьте формулой фактические данные за март</t>
    </r>
  </si>
  <si>
    <r>
      <rPr>
        <sz val="10"/>
        <color rgb="FF5D617A"/>
        <rFont val="&quot;Trebuchet MS&quot;"/>
      </rPr>
      <t xml:space="preserve">1.4. Рассчитайте основания когорт для </t>
    </r>
    <r>
      <rPr>
        <b/>
        <sz val="10"/>
        <color rgb="FF5D617A"/>
        <rFont val="&quot;Trebuchet MS&quot;"/>
      </rPr>
      <t>Gross Profit</t>
    </r>
    <r>
      <rPr>
        <sz val="10"/>
        <color rgb="FF5D617A"/>
        <rFont val="&quot;Trebuchet MS&quot;"/>
      </rPr>
      <t xml:space="preserve">, по аналогии с </t>
    </r>
    <r>
      <rPr>
        <b/>
        <sz val="10"/>
        <color rgb="FF5D617A"/>
        <rFont val="&quot;Trebuchet MS&quot;"/>
      </rPr>
      <t>Buyers</t>
    </r>
  </si>
  <si>
    <r>
      <rPr>
        <sz val="10"/>
        <color rgb="FF5D617A"/>
        <rFont val="&quot;Trebuchet MS&quot;"/>
      </rPr>
      <t xml:space="preserve">1.5. Рассчитайте данные в желтых ячейках. Используйте для этого значения конверсии C2, C3... — обратите внимание, они разные для </t>
    </r>
    <r>
      <rPr>
        <b/>
        <sz val="10"/>
        <color rgb="FF5D617A"/>
        <rFont val="&quot;Trebuchet MS&quot;"/>
      </rPr>
      <t>buyers</t>
    </r>
    <r>
      <rPr>
        <sz val="10"/>
        <color rgb="FF5D617A"/>
        <rFont val="&quot;Trebuchet MS&quot;"/>
      </rPr>
      <t xml:space="preserve"> и </t>
    </r>
    <r>
      <rPr>
        <b/>
        <sz val="10"/>
        <color rgb="FF5D617A"/>
        <rFont val="&quot;Trebuchet MS&quot;"/>
      </rPr>
      <t>revenue</t>
    </r>
  </si>
  <si>
    <r>
      <rPr>
        <b/>
        <sz val="10"/>
        <color rgb="FF5D617A"/>
        <rFont val="&quot;Trebuchet MS&quot;"/>
      </rPr>
      <t>Например</t>
    </r>
    <r>
      <rPr>
        <sz val="10"/>
        <color rgb="FF5D617A"/>
        <rFont val="&quot;Trebuchet MS&quot;"/>
      </rPr>
      <t xml:space="preserve">, чтобы узнать мартовское значение для февральской когорты, вам нужно взять значение за предыдущий месяц и × умножить </t>
    </r>
    <r>
      <rPr>
        <b/>
        <sz val="10"/>
        <color rgb="FF5D617A"/>
        <rFont val="&quot;Trebuchet MS&quot;"/>
      </rPr>
      <t>на конверсию С 2m</t>
    </r>
  </si>
  <si>
    <r>
      <rPr>
        <sz val="10"/>
        <rFont val="&quot;Trebuchet MS&quot;"/>
      </rPr>
      <t xml:space="preserve">2. Спрогнозируйте, при каких реалистичных показателях </t>
    </r>
    <r>
      <rPr>
        <b/>
        <sz val="10"/>
        <rFont val="&quot;Trebuchet MS&quot;"/>
      </rPr>
      <t>Buyers</t>
    </r>
    <r>
      <rPr>
        <sz val="10"/>
        <rFont val="&quot;Trebuchet MS&quot;"/>
      </rPr>
      <t xml:space="preserve"> </t>
    </r>
    <r>
      <rPr>
        <i/>
        <sz val="10"/>
        <rFont val="&quot;Trebuchet MS&quot;"/>
      </rPr>
      <t>new и AMPPU</t>
    </r>
    <r>
      <rPr>
        <sz val="10"/>
        <rFont val="&quot;Trebuchet MS&quot;"/>
      </rPr>
      <t xml:space="preserve"> можно достичь </t>
    </r>
    <r>
      <rPr>
        <b/>
        <sz val="10"/>
        <rFont val="&quot;Trebuchet MS&quot;"/>
      </rPr>
      <t>роста в Gross Profit до $300 000 к сентябрю</t>
    </r>
  </si>
  <si>
    <r>
      <rPr>
        <sz val="10"/>
        <color rgb="FF5D617A"/>
        <rFont val="&quot;Trebuchet MS&quot;"/>
      </rPr>
      <t xml:space="preserve">2.1. Подберите значения для </t>
    </r>
    <r>
      <rPr>
        <b/>
        <sz val="10"/>
        <color rgb="FF5D617A"/>
        <rFont val="&quot;Trebuchet MS&quot;"/>
      </rPr>
      <t>пользователей</t>
    </r>
    <r>
      <rPr>
        <sz val="10"/>
        <color rgb="FF5D617A"/>
        <rFont val="&quot;Trebuchet MS&quot;"/>
      </rPr>
      <t xml:space="preserve"> и </t>
    </r>
    <r>
      <rPr>
        <b/>
        <sz val="10"/>
        <color rgb="FF5D617A"/>
        <rFont val="&quot;Trebuchet MS&quot;"/>
      </rPr>
      <t>AMPPU</t>
    </r>
    <r>
      <rPr>
        <sz val="10"/>
        <color rgb="FF5D617A"/>
        <rFont val="&quot;Trebuchet MS&quot;"/>
      </rPr>
      <t xml:space="preserve"> в розовых ячейках для </t>
    </r>
    <r>
      <rPr>
        <b/>
        <sz val="10"/>
        <color rgb="FF5D617A"/>
        <rFont val="&quot;Trebuchet MS&quot;"/>
      </rPr>
      <t>buyers forecast</t>
    </r>
    <r>
      <rPr>
        <sz val="10"/>
        <color rgb="FF5D617A"/>
        <rFont val="&quot;Trebuchet MS&quot;"/>
      </rPr>
      <t xml:space="preserve">, чтобы достичь цифры 300 000 долларов в </t>
    </r>
    <r>
      <rPr>
        <b/>
        <sz val="10"/>
        <color rgb="FF5D617A"/>
        <rFont val="&quot;Trebuchet MS&quot;"/>
      </rPr>
      <t>ячейке K31</t>
    </r>
  </si>
  <si>
    <r>
      <rPr>
        <b/>
        <sz val="9"/>
        <rFont val="Trebuchet MS"/>
      </rPr>
      <t>buyers</t>
    </r>
    <r>
      <rPr>
        <sz val="9"/>
        <rFont val="Trebuchet MS"/>
      </rPr>
      <t xml:space="preserve"> </t>
    </r>
    <r>
      <rPr>
        <i/>
        <sz val="9"/>
        <rFont val="Trebuchet MS"/>
      </rPr>
      <t>forecast</t>
    </r>
  </si>
  <si>
    <t>Feb</t>
  </si>
  <si>
    <r>
      <rPr>
        <b/>
        <sz val="9"/>
        <rFont val="Trebuchet MS"/>
      </rPr>
      <t xml:space="preserve">Apr
</t>
    </r>
    <r>
      <rPr>
        <i/>
        <sz val="8"/>
        <rFont val="Trebuchet MS"/>
      </rPr>
      <t>текущий
месяц</t>
    </r>
  </si>
  <si>
    <t>C 2m</t>
  </si>
  <si>
    <t>C 3m</t>
  </si>
  <si>
    <t>C 4m</t>
  </si>
  <si>
    <t>C 5m</t>
  </si>
  <si>
    <t>C 6m</t>
  </si>
  <si>
    <t>C 7m</t>
  </si>
  <si>
    <t>C 8m</t>
  </si>
  <si>
    <t>C 9m</t>
  </si>
  <si>
    <t>Sep</t>
  </si>
  <si>
    <t>before jan 2018</t>
  </si>
  <si>
    <t>увеличиваем выручку на коэффициент</t>
  </si>
  <si>
    <t>AMPPU 30d</t>
  </si>
  <si>
    <r>
      <rPr>
        <b/>
        <sz val="9"/>
        <rFont val="Trebuchet MS"/>
      </rPr>
      <t>gross profit</t>
    </r>
    <r>
      <rPr>
        <sz val="9"/>
        <rFont val="Trebuchet MS"/>
      </rPr>
      <t xml:space="preserve"> </t>
    </r>
    <r>
      <rPr>
        <i/>
        <sz val="9"/>
        <rFont val="Trebuchet MS"/>
      </rPr>
      <t>forecast</t>
    </r>
  </si>
  <si>
    <r>
      <rPr>
        <b/>
        <sz val="9"/>
        <rFont val="Trebuchet MS"/>
      </rPr>
      <t xml:space="preserve">Apr
</t>
    </r>
    <r>
      <rPr>
        <i/>
        <sz val="8"/>
        <rFont val="Trebuchet MS"/>
      </rPr>
      <t>текущий
месяц</t>
    </r>
  </si>
  <si>
    <t>Фактические данные за посл. 6 месяцев</t>
  </si>
  <si>
    <t xml:space="preserve">   </t>
  </si>
  <si>
    <t xml:space="preserve"> </t>
  </si>
  <si>
    <t>Aug</t>
  </si>
  <si>
    <t>Oct</t>
  </si>
  <si>
    <t>Nov</t>
  </si>
  <si>
    <t>Dec</t>
  </si>
  <si>
    <t>Mar</t>
  </si>
  <si>
    <r>
      <rPr>
        <b/>
        <sz val="9"/>
        <rFont val="Trebuchet MS"/>
      </rPr>
      <t xml:space="preserve">gross profit </t>
    </r>
    <r>
      <rPr>
        <i/>
        <sz val="9"/>
        <rFont val="Trebuchet MS"/>
      </rPr>
      <t>fact</t>
    </r>
  </si>
  <si>
    <r>
      <rPr>
        <b/>
        <sz val="9"/>
        <rFont val="Trebuchet MS"/>
      </rPr>
      <t xml:space="preserve">gross profit </t>
    </r>
    <r>
      <rPr>
        <i/>
        <sz val="9"/>
        <rFont val="Trebuchet MS"/>
      </rPr>
      <t>new</t>
    </r>
  </si>
  <si>
    <r>
      <rPr>
        <b/>
        <sz val="9"/>
        <rFont val="Trebuchet MS"/>
      </rPr>
      <t xml:space="preserve">gross profit </t>
    </r>
    <r>
      <rPr>
        <i/>
        <sz val="9"/>
        <rFont val="Trebuchet MS"/>
      </rPr>
      <t>old</t>
    </r>
  </si>
  <si>
    <r>
      <rPr>
        <b/>
        <sz val="9"/>
        <rFont val="Trebuchet MS"/>
      </rPr>
      <t xml:space="preserve">gross profit </t>
    </r>
    <r>
      <rPr>
        <i/>
        <sz val="9"/>
        <rFont val="Trebuchet MS"/>
      </rPr>
      <t>churn</t>
    </r>
  </si>
  <si>
    <r>
      <rPr>
        <b/>
        <sz val="9"/>
        <rFont val="Trebuchet MS"/>
      </rPr>
      <t xml:space="preserve">gross profit </t>
    </r>
    <r>
      <rPr>
        <i/>
        <sz val="9"/>
        <rFont val="Trebuchet MS"/>
      </rPr>
      <t>churn, %</t>
    </r>
  </si>
  <si>
    <t>buyers</t>
  </si>
  <si>
    <r>
      <rPr>
        <b/>
        <sz val="9"/>
        <rFont val="Trebuchet MS"/>
      </rPr>
      <t xml:space="preserve">buyers </t>
    </r>
    <r>
      <rPr>
        <i/>
        <sz val="9"/>
        <rFont val="Trebuchet MS"/>
      </rPr>
      <t>new</t>
    </r>
  </si>
  <si>
    <r>
      <rPr>
        <b/>
        <sz val="9"/>
        <rFont val="Trebuchet MS"/>
      </rPr>
      <t xml:space="preserve">buyers </t>
    </r>
    <r>
      <rPr>
        <i/>
        <sz val="9"/>
        <rFont val="Trebuchet MS"/>
      </rPr>
      <t>old</t>
    </r>
  </si>
  <si>
    <r>
      <rPr>
        <b/>
        <sz val="9"/>
        <rFont val="Trebuchet MS"/>
      </rPr>
      <t xml:space="preserve">buyers </t>
    </r>
    <r>
      <rPr>
        <i/>
        <sz val="9"/>
        <rFont val="Trebuchet MS"/>
      </rPr>
      <t>churn</t>
    </r>
  </si>
  <si>
    <r>
      <rPr>
        <b/>
        <sz val="9"/>
        <rFont val="Trebuchet MS"/>
      </rPr>
      <t xml:space="preserve">buyers </t>
    </r>
    <r>
      <rPr>
        <i/>
        <sz val="9"/>
        <rFont val="Trebuchet MS"/>
      </rPr>
      <t>churn, %</t>
    </r>
  </si>
  <si>
    <r>
      <rPr>
        <b/>
        <sz val="9"/>
        <rFont val="Trebuchet MS"/>
      </rPr>
      <t xml:space="preserve">buyers </t>
    </r>
    <r>
      <rPr>
        <i/>
        <sz val="9"/>
        <rFont val="Trebuchet MS"/>
      </rPr>
      <t>прирост в месяц</t>
    </r>
  </si>
  <si>
    <r>
      <rPr>
        <b/>
        <sz val="9"/>
        <rFont val="Trebuchet MS"/>
      </rPr>
      <t>gross profit</t>
    </r>
    <r>
      <rPr>
        <i/>
        <sz val="9"/>
        <rFont val="Trebuchet MS"/>
      </rPr>
      <t xml:space="preserve"> cohort fact</t>
    </r>
  </si>
  <si>
    <t>Jan 2018</t>
  </si>
  <si>
    <t>Jan</t>
  </si>
  <si>
    <t>new buyers</t>
  </si>
  <si>
    <t>CLTV</t>
  </si>
  <si>
    <r>
      <rPr>
        <b/>
        <sz val="9"/>
        <rFont val="Trebuchet MS"/>
      </rPr>
      <t xml:space="preserve">buyers </t>
    </r>
    <r>
      <rPr>
        <i/>
        <sz val="9"/>
        <rFont val="Trebuchet MS"/>
      </rPr>
      <t>cohort fact</t>
    </r>
  </si>
  <si>
    <r>
      <rPr>
        <b/>
        <sz val="9"/>
        <rFont val="Trebuchet MS"/>
      </rPr>
      <t xml:space="preserve">payments </t>
    </r>
    <r>
      <rPr>
        <i/>
        <sz val="9"/>
        <rFont val="Trebuchet MS"/>
      </rPr>
      <t>cohort fact</t>
    </r>
  </si>
  <si>
    <r>
      <rPr>
        <b/>
        <sz val="9"/>
        <rFont val="Trebuchet MS"/>
      </rPr>
      <t xml:space="preserve">AMPPU </t>
    </r>
    <r>
      <rPr>
        <i/>
        <sz val="9"/>
        <rFont val="Trebuchet MS"/>
      </rPr>
      <t>cohort fact</t>
    </r>
  </si>
  <si>
    <t>mar</t>
  </si>
  <si>
    <t>feb</t>
  </si>
  <si>
    <t>jan 2018</t>
  </si>
  <si>
    <t>dec</t>
  </si>
  <si>
    <t>nov</t>
  </si>
  <si>
    <t>oct</t>
  </si>
  <si>
    <t>sep</t>
  </si>
  <si>
    <t>aug</t>
  </si>
  <si>
    <t>AMPPU new avearage</t>
  </si>
  <si>
    <t>date 1st payment</t>
  </si>
  <si>
    <t>month 1st payment</t>
  </si>
  <si>
    <t>year 1st payment</t>
  </si>
  <si>
    <t>transaction date</t>
  </si>
  <si>
    <t>transaction month</t>
  </si>
  <si>
    <t>transaction year</t>
  </si>
  <si>
    <t>ga_clientID</t>
  </si>
  <si>
    <t>userID</t>
  </si>
  <si>
    <t>transactionID</t>
  </si>
  <si>
    <t>revenue</t>
  </si>
  <si>
    <t>currency</t>
  </si>
  <si>
    <t>items.name</t>
  </si>
  <si>
    <t>items.revenue</t>
  </si>
  <si>
    <t>currency_id</t>
  </si>
  <si>
    <t>RUB</t>
  </si>
  <si>
    <t>1718914512.1406808032</t>
  </si>
  <si>
    <t>1146103278.1406812711</t>
  </si>
  <si>
    <t>1035412428.1406818038</t>
  </si>
  <si>
    <t>1613276789.1406821985</t>
  </si>
  <si>
    <t>969131365.1406882737</t>
  </si>
  <si>
    <t>20561616.1406945270</t>
  </si>
  <si>
    <t>491896671.1407136828</t>
  </si>
  <si>
    <t>2147422779.1407199907</t>
  </si>
  <si>
    <t>62629544.1407231789</t>
  </si>
  <si>
    <t>733416287.1407235005</t>
  </si>
  <si>
    <t>1997245073.1407256423</t>
  </si>
  <si>
    <t>1418699545.1407260291</t>
  </si>
  <si>
    <t>166568876.1397811272</t>
  </si>
  <si>
    <t>103839379.1400868584</t>
  </si>
  <si>
    <t>1270280078.1407394676</t>
  </si>
  <si>
    <t>623409229.1407414978</t>
  </si>
  <si>
    <t>1478821083.1407487192</t>
  </si>
  <si>
    <t>1524988647.1407503385</t>
  </si>
  <si>
    <t>357143705.1407505427</t>
  </si>
  <si>
    <t>705582471.1407260872</t>
  </si>
  <si>
    <t>1099980304.1407748993</t>
  </si>
  <si>
    <t>1922902718.1407754261</t>
  </si>
  <si>
    <t>1120967680.1407841534</t>
  </si>
  <si>
    <t>929813433.1407831206</t>
  </si>
  <si>
    <t>747762634.1407918472</t>
  </si>
  <si>
    <t>610253626.1407931771</t>
  </si>
  <si>
    <t>2007529160.1407932623</t>
  </si>
  <si>
    <t>429866196.1407942925</t>
  </si>
  <si>
    <t>1521064557.1407939010</t>
  </si>
  <si>
    <t>911027314.1407978069</t>
  </si>
  <si>
    <t>275547821.1408029639</t>
  </si>
  <si>
    <t>1527939655.1408092170</t>
  </si>
  <si>
    <t>1683333339.1408009795</t>
  </si>
  <si>
    <t>820333545.1408378455</t>
  </si>
  <si>
    <t>1301678576.1408019362</t>
  </si>
  <si>
    <t>1232711034.1404974939</t>
  </si>
  <si>
    <t>1358994902.1408433633</t>
  </si>
  <si>
    <t>1531879928.1408532299</t>
  </si>
  <si>
    <t>14242148.1408609040</t>
  </si>
  <si>
    <t>21582917.1408459766</t>
  </si>
  <si>
    <t>983197005.1408615107</t>
  </si>
  <si>
    <t>301812423.1408619889</t>
  </si>
  <si>
    <t>158143808.1408690788</t>
  </si>
  <si>
    <t>675071886.1404373346</t>
  </si>
  <si>
    <t>756962903.1408724435</t>
  </si>
  <si>
    <t>1260707072.1408956628</t>
  </si>
  <si>
    <t>987143529.1408969502</t>
  </si>
  <si>
    <t>478634634.1408968752</t>
  </si>
  <si>
    <t>1177389319.1409040327</t>
  </si>
  <si>
    <t>897972564.1408881109</t>
  </si>
  <si>
    <t>568984558.1409120004</t>
  </si>
  <si>
    <t>642173848.1409126106</t>
  </si>
  <si>
    <t>815027517.1409068875</t>
  </si>
  <si>
    <t>675101896.1409130681</t>
  </si>
  <si>
    <t>115895087.1409136690</t>
  </si>
  <si>
    <t>1245950332.1409212665</t>
  </si>
  <si>
    <t>1440850646.1409208314</t>
  </si>
  <si>
    <t>1499849750.1409226123</t>
  </si>
  <si>
    <t>580679072.1409235902</t>
  </si>
  <si>
    <t>535536266.1409308095</t>
  </si>
  <si>
    <t>1373135978.1409318086</t>
  </si>
  <si>
    <t>656744319.1409321130</t>
  </si>
  <si>
    <t>1393759858.1409322838</t>
  </si>
  <si>
    <t>1207488515.1409316786</t>
  </si>
  <si>
    <t>265662306.1409331501</t>
  </si>
  <si>
    <t>269932736.1408784248</t>
  </si>
  <si>
    <t>535138414.1409421216</t>
  </si>
  <si>
    <t>396147416.1409126454</t>
  </si>
  <si>
    <t>736159826.1409379128</t>
  </si>
  <si>
    <t>672954374.1409427192</t>
  </si>
  <si>
    <t>992051095.1409468913</t>
  </si>
  <si>
    <t>896264640.1409472386</t>
  </si>
  <si>
    <t>281696311.1409483199</t>
  </si>
  <si>
    <t>1312659997.1409486292</t>
  </si>
  <si>
    <t>1050538786.1405663883</t>
  </si>
  <si>
    <t>2005608450.1409560729</t>
  </si>
  <si>
    <t>539545284.1409565113</t>
  </si>
  <si>
    <t>1675704994.1409572935</t>
  </si>
  <si>
    <t>505396184.1409608580</t>
  </si>
  <si>
    <t>1613375876.1409584165</t>
  </si>
  <si>
    <t>201471077.1409634161</t>
  </si>
  <si>
    <t>545982050.1409650580</t>
  </si>
  <si>
    <t>1985472381.1409662558</t>
  </si>
  <si>
    <t>435590450.1409674978</t>
  </si>
  <si>
    <t>263646054.1409670267</t>
  </si>
  <si>
    <t>2094842734.1409689281</t>
  </si>
  <si>
    <t>662886920.1409729069</t>
  </si>
  <si>
    <t>462771088.1409721074</t>
  </si>
  <si>
    <t>385216584.1409735808</t>
  </si>
  <si>
    <t>236717565.1409751838</t>
  </si>
  <si>
    <t>225739609.1409739121</t>
  </si>
  <si>
    <t>2086830682.1409813196</t>
  </si>
  <si>
    <t>310441674.1409813894</t>
  </si>
  <si>
    <t>1496834716.1409574866</t>
  </si>
  <si>
    <t>911318705.1409819477</t>
  </si>
  <si>
    <t>1116524504.1409905229</t>
  </si>
  <si>
    <t>1898141853.1409932292</t>
  </si>
  <si>
    <t>81794984.1409932874</t>
  </si>
  <si>
    <t>926626252.1408971228</t>
  </si>
  <si>
    <t>437182496.1410078531</t>
  </si>
  <si>
    <t>411584323.1410127797</t>
  </si>
  <si>
    <t>1959200823.1410114704</t>
  </si>
  <si>
    <t>816670428.1410153998</t>
  </si>
  <si>
    <t>940143468.1410156331</t>
  </si>
  <si>
    <t>307754225.1410160485</t>
  </si>
  <si>
    <t>1183734062.1410168621</t>
  </si>
  <si>
    <t>132165747.1409298339</t>
  </si>
  <si>
    <t>827806909.1410169145</t>
  </si>
  <si>
    <t>1646085542.1410187079</t>
  </si>
  <si>
    <t>640916927.1410248545</t>
  </si>
  <si>
    <t>1468145630.1410258181</t>
  </si>
  <si>
    <t>16372376.1410262009</t>
  </si>
  <si>
    <t>1506529853.1410262616</t>
  </si>
  <si>
    <t>1482832229.1410178004</t>
  </si>
  <si>
    <t>2048978603.1410318656</t>
  </si>
  <si>
    <t>999452840.1410326658</t>
  </si>
  <si>
    <t>1843776906.1410253757</t>
  </si>
  <si>
    <t>833583502.1410339570</t>
  </si>
  <si>
    <t>2020650984.1410340718</t>
  </si>
  <si>
    <t>675386913.1410334176</t>
  </si>
  <si>
    <t>2000159608.1410356509</t>
  </si>
  <si>
    <t>548390590.1410366274</t>
  </si>
  <si>
    <t>316458068.1410420238</t>
  </si>
  <si>
    <t>1554675725.1407422228</t>
  </si>
  <si>
    <t>1981484813.1410419277</t>
  </si>
  <si>
    <t>1207030078.1410368070</t>
  </si>
  <si>
    <t>2056581046.1410501796</t>
  </si>
  <si>
    <t>614479763.1410503451</t>
  </si>
  <si>
    <t>1270815407.1410504402</t>
  </si>
  <si>
    <t>1208979131.1410522261</t>
  </si>
  <si>
    <t>1277815378.1410541275</t>
  </si>
  <si>
    <t>1173667369.1410596336</t>
  </si>
  <si>
    <t>1893523425.1410610887</t>
  </si>
  <si>
    <t>398311072.1410787854</t>
  </si>
  <si>
    <t>514031939.1410788812</t>
  </si>
  <si>
    <t>630812415.1410783779</t>
  </si>
  <si>
    <t>633669374.1410954034</t>
  </si>
  <si>
    <t>474867500.1411142737</t>
  </si>
  <si>
    <t>1563169112.1409230360</t>
  </si>
  <si>
    <t>1615878142.1411208777</t>
  </si>
  <si>
    <t>117091428.1411389892</t>
  </si>
  <si>
    <t>931283730.1411323300</t>
  </si>
  <si>
    <t>892190859.1410790911</t>
  </si>
  <si>
    <t>1322762327.1411979536</t>
  </si>
  <si>
    <t>1494496247.1411985223</t>
  </si>
  <si>
    <t>1198832723.1412108771</t>
  </si>
  <si>
    <t>500202459.1412356190</t>
  </si>
  <si>
    <t>1957741350.1412457860</t>
  </si>
  <si>
    <t>251932457.1412666078</t>
  </si>
  <si>
    <t>1949076172.1406719669</t>
  </si>
  <si>
    <t>1557961049.1412618817</t>
  </si>
  <si>
    <t>1118909052.1411979274</t>
  </si>
  <si>
    <t>1831461014.1413176805</t>
  </si>
  <si>
    <t>776004251.1413379115</t>
  </si>
  <si>
    <t>1237720488.1411602907</t>
  </si>
  <si>
    <t>1404490675.1412237175</t>
  </si>
  <si>
    <t>1536789714.1413463828</t>
  </si>
  <si>
    <t>2033717483.1413536753</t>
  </si>
  <si>
    <t>2019863661.1413633380</t>
  </si>
  <si>
    <t>1267339173.1413638319</t>
  </si>
  <si>
    <t>2106876721.1413723585</t>
  </si>
  <si>
    <t>2004342878.1413786811</t>
  </si>
  <si>
    <t>1124268755.1413787022</t>
  </si>
  <si>
    <t>1301298961.1413787852</t>
  </si>
  <si>
    <t>1460359682.1413794405</t>
  </si>
  <si>
    <t>1341016607.1413794268</t>
  </si>
  <si>
    <t>579856816.1413801838</t>
  </si>
  <si>
    <t>1528987776.1413837041</t>
  </si>
  <si>
    <t>262655988.1413879859</t>
  </si>
  <si>
    <t>948550556.1413905570</t>
  </si>
  <si>
    <t>951622205.1413199778</t>
  </si>
  <si>
    <t>447948618.1389909478</t>
  </si>
  <si>
    <t>1460500372.1413973015</t>
  </si>
  <si>
    <t>1460891839.1413973334</t>
  </si>
  <si>
    <t>14152665.1413976016</t>
  </si>
  <si>
    <t>144461427.1413980958</t>
  </si>
  <si>
    <t>890601600.1413962402</t>
  </si>
  <si>
    <t>313213426.1414063350</t>
  </si>
  <si>
    <t>637594229.1414072917</t>
  </si>
  <si>
    <t>1449396816.1414081196</t>
  </si>
  <si>
    <t>723612182.1414101887</t>
  </si>
  <si>
    <t>1672948031.1414132919</t>
  </si>
  <si>
    <t>216381401.1414134115</t>
  </si>
  <si>
    <t>653562439.1414135839</t>
  </si>
  <si>
    <t>1440786978.1414148605</t>
  </si>
  <si>
    <t>1287384874.1414153371</t>
  </si>
  <si>
    <t>786220735.1414150980</t>
  </si>
  <si>
    <t>113699931.1414173076</t>
  </si>
  <si>
    <t>1029091065.1414340214</t>
  </si>
  <si>
    <t>1778881321.1414393486</t>
  </si>
  <si>
    <t>1542012282.1414409107</t>
  </si>
  <si>
    <t>1239024371.1414499056</t>
  </si>
  <si>
    <t>913127451.1414507962</t>
  </si>
  <si>
    <t>724800821.1414530212</t>
  </si>
  <si>
    <t>251543657.1411323165</t>
  </si>
  <si>
    <t>1481769710.1414573702</t>
  </si>
  <si>
    <t>1153192498.1414576938</t>
  </si>
  <si>
    <t>1990430364.1414578377</t>
  </si>
  <si>
    <t>1194507030.1414583966</t>
  </si>
  <si>
    <t>1813411524.1414402312</t>
  </si>
  <si>
    <t>80902698.1414592608</t>
  </si>
  <si>
    <t>1286660039.1414652519</t>
  </si>
  <si>
    <t>1197884175.1414575024</t>
  </si>
  <si>
    <t>866275416.1414653883</t>
  </si>
  <si>
    <t>116908249.1414662392</t>
  </si>
  <si>
    <t>156879294.1413625477</t>
  </si>
  <si>
    <t>44937874.1414680774</t>
  </si>
  <si>
    <t>1177456485.1414680440</t>
  </si>
  <si>
    <t>870946476.1414681208</t>
  </si>
  <si>
    <t>981533864.1414683135</t>
  </si>
  <si>
    <t>997382195.1414735122</t>
  </si>
  <si>
    <t>1221467863.1414740414</t>
  </si>
  <si>
    <t>1197745455.1414752676</t>
  </si>
  <si>
    <t>90561891.1414747522</t>
  </si>
  <si>
    <t>453923067.1414764937</t>
  </si>
  <si>
    <t>1842184008.1414519035</t>
  </si>
  <si>
    <t>263179989.1415013198</t>
  </si>
  <si>
    <t>1387297875.1415101725</t>
  </si>
  <si>
    <t>430088608.1406126699</t>
  </si>
  <si>
    <t>1926495475.1415179173</t>
  </si>
  <si>
    <t>96473637.1415188689</t>
  </si>
  <si>
    <t>96046695.1415195135</t>
  </si>
  <si>
    <t>320987872.1415263836</t>
  </si>
  <si>
    <t>1030460561.1415264478</t>
  </si>
  <si>
    <t>765095848.1415271061</t>
  </si>
  <si>
    <t>1710279811.1415274648</t>
  </si>
  <si>
    <t>765769468.1415257958</t>
  </si>
  <si>
    <t>937898108.1415290455</t>
  </si>
  <si>
    <t>1750593289.1415344818</t>
  </si>
  <si>
    <t>1743293091.1415340928</t>
  </si>
  <si>
    <t>1459559105.1415352241</t>
  </si>
  <si>
    <t>218113595.1415185471</t>
  </si>
  <si>
    <t>533271857.1415190513</t>
  </si>
  <si>
    <t>622358690.1415353475</t>
  </si>
  <si>
    <t>1942210824.1415443751</t>
  </si>
  <si>
    <t>1077599786.1415430059</t>
  </si>
  <si>
    <t>444744475.1415450289</t>
  </si>
  <si>
    <t>1357838779.1415447308</t>
  </si>
  <si>
    <t>2115646612.1415455326</t>
  </si>
  <si>
    <t>1876564776.1415457463</t>
  </si>
  <si>
    <t>666755616.1415465736</t>
  </si>
  <si>
    <t>1242888501.1415560180</t>
  </si>
  <si>
    <t>1902640658.1415278688</t>
  </si>
  <si>
    <t>546659317.1415611261</t>
  </si>
  <si>
    <t>789680172.1415622452</t>
  </si>
  <si>
    <t>413006413.1415621337</t>
  </si>
  <si>
    <t>1242023.1415623038</t>
  </si>
  <si>
    <t>2077086520.1415627053</t>
  </si>
  <si>
    <t>1710851753.1415623972</t>
  </si>
  <si>
    <t>867833791.1415629335</t>
  </si>
  <si>
    <t>1380521272.1415292282</t>
  </si>
  <si>
    <t>1006398965.1415688557</t>
  </si>
  <si>
    <t>1932001632.1415703925</t>
  </si>
  <si>
    <t>261898647.1415460540</t>
  </si>
  <si>
    <t>2072074115.1415726133</t>
  </si>
  <si>
    <t>1627959734.1415788088</t>
  </si>
  <si>
    <t>1373123072.1415784910</t>
  </si>
  <si>
    <t>1058979086.1415800396</t>
  </si>
  <si>
    <t>823680148.1415863735</t>
  </si>
  <si>
    <t>297046596.1415873412</t>
  </si>
  <si>
    <t>2045973614.1415870856</t>
  </si>
  <si>
    <t>869703322.1415884083</t>
  </si>
  <si>
    <t>882901837.1415774531</t>
  </si>
  <si>
    <t>632636430.1415958826</t>
  </si>
  <si>
    <t>91387632.1415967089</t>
  </si>
  <si>
    <t>2010393170.1415448326</t>
  </si>
  <si>
    <t>243224677.1415965677</t>
  </si>
  <si>
    <t>1320262567.1415963983</t>
  </si>
  <si>
    <t>280353576.1415978641</t>
  </si>
  <si>
    <t>1683123198.1415978696</t>
  </si>
  <si>
    <t>532812574.1415989821</t>
  </si>
  <si>
    <t>10738447.1415970111</t>
  </si>
  <si>
    <t>1191557809.1416216473</t>
  </si>
  <si>
    <t>1808013058.1415968594</t>
  </si>
  <si>
    <t>263664470.1416215113</t>
  </si>
  <si>
    <t>1356550144.1416214903</t>
  </si>
  <si>
    <t>418020411.1416230880</t>
  </si>
  <si>
    <t>827228380.1416239639</t>
  </si>
  <si>
    <t>1913344202.1416230967</t>
  </si>
  <si>
    <t>207236416.1416294908</t>
  </si>
  <si>
    <t>2008524852.1416298450</t>
  </si>
  <si>
    <t>1428733948.1416305299</t>
  </si>
  <si>
    <t>2096339268.1416309790</t>
  </si>
  <si>
    <t>1196255310.1416311892</t>
  </si>
  <si>
    <t>1526093723.1416309975</t>
  </si>
  <si>
    <t>1072350503.1416312729</t>
  </si>
  <si>
    <t>2046486614.1416319254</t>
  </si>
  <si>
    <t>1928894666.1416334041</t>
  </si>
  <si>
    <t>1208057564.1416379004</t>
  </si>
  <si>
    <t>1566521672.1416378513</t>
  </si>
  <si>
    <t>194058835.1416382625</t>
  </si>
  <si>
    <t>698154637.1415954597</t>
  </si>
  <si>
    <t>1845794006.1416319291</t>
  </si>
  <si>
    <t>1121153134.1416414402</t>
  </si>
  <si>
    <t>1780858265.1416460467</t>
  </si>
  <si>
    <t>370153778.1416464489</t>
  </si>
  <si>
    <t>1613094408.1416460233</t>
  </si>
  <si>
    <t>882147928.1416469317</t>
  </si>
  <si>
    <t>483881904.1407228461</t>
  </si>
  <si>
    <t>1659640510.1416475391</t>
  </si>
  <si>
    <t>935957340.1416475202</t>
  </si>
  <si>
    <t>1495291366.1416477486</t>
  </si>
  <si>
    <t>2040886009.1416489241</t>
  </si>
  <si>
    <t>1040124706.1416550207</t>
  </si>
  <si>
    <t>1827041261.1416551091</t>
  </si>
  <si>
    <t>149103868.1416550657</t>
  </si>
  <si>
    <t>1477526791.1416549179</t>
  </si>
  <si>
    <t>1027684621.1416552124</t>
  </si>
  <si>
    <t>1745858105.1416561219</t>
  </si>
  <si>
    <t>1794770489.1416563261</t>
  </si>
  <si>
    <t>1419776112.1416570330</t>
  </si>
  <si>
    <t>1769692400.1416577307</t>
  </si>
  <si>
    <t>1147503169.1416579040</t>
  </si>
  <si>
    <t>133685390.1416567966</t>
  </si>
  <si>
    <t>343128803.1416584002</t>
  </si>
  <si>
    <t>697169972.1416640335</t>
  </si>
  <si>
    <t>421207832.1416672280</t>
  </si>
  <si>
    <t>112166428.1416660424</t>
  </si>
  <si>
    <t>1387681750.1416799081</t>
  </si>
  <si>
    <t>1300389265.1416811122</t>
  </si>
  <si>
    <t>956884618.1416811306</t>
  </si>
  <si>
    <t>813391187.1416812579</t>
  </si>
  <si>
    <t>448094188.1416815758</t>
  </si>
  <si>
    <t>933884656.1416817003</t>
  </si>
  <si>
    <t>1391923548.1416809587</t>
  </si>
  <si>
    <t>1643650594.1416822712</t>
  </si>
  <si>
    <t>1226379557.1416829459</t>
  </si>
  <si>
    <t>877129231.1416832243</t>
  </si>
  <si>
    <t>2076291101.1416841202</t>
  </si>
  <si>
    <t>1985029466.1416848748</t>
  </si>
  <si>
    <t>1323238278.1416895479</t>
  </si>
  <si>
    <t>236026561.1416894690</t>
  </si>
  <si>
    <t>140178762.1416893026</t>
  </si>
  <si>
    <t>584755016.1416905739</t>
  </si>
  <si>
    <t>1055505153.1416902169</t>
  </si>
  <si>
    <t>1777886367.1404985367</t>
  </si>
  <si>
    <t>2043245448.1416917000</t>
  </si>
  <si>
    <t>1042654382.1416819091</t>
  </si>
  <si>
    <t>863765155.1416918769</t>
  </si>
  <si>
    <t>561988450.1416924414</t>
  </si>
  <si>
    <t>1687346471.1416935229</t>
  </si>
  <si>
    <t>357037525.1416912295</t>
  </si>
  <si>
    <t>1230085620.1416986813</t>
  </si>
  <si>
    <t>724236212.1416993822</t>
  </si>
  <si>
    <t>462896392.1416994606</t>
  </si>
  <si>
    <t>1941251019.1416995174</t>
  </si>
  <si>
    <t>1530615645.1417001133</t>
  </si>
  <si>
    <t>1081067318.1416823200</t>
  </si>
  <si>
    <t>513768745.1417001548</t>
  </si>
  <si>
    <t>1602006174.1416999269</t>
  </si>
  <si>
    <t>294502666.1417005749</t>
  </si>
  <si>
    <t>300265344.1417008137</t>
  </si>
  <si>
    <t>1386127590.1417002024</t>
  </si>
  <si>
    <t>880821677.1417009704</t>
  </si>
  <si>
    <t>60606306.1417006593</t>
  </si>
  <si>
    <t>332683920.1417071127</t>
  </si>
  <si>
    <t>325148860.1417077089</t>
  </si>
  <si>
    <t>1478317061.1417080881</t>
  </si>
  <si>
    <t>286158648.1417081801</t>
  </si>
  <si>
    <t>1584868097.1417076616</t>
  </si>
  <si>
    <t>255016645.1417083046</t>
  </si>
  <si>
    <t>2083252710.1417089470</t>
  </si>
  <si>
    <t>656401252.1417091001</t>
  </si>
  <si>
    <t>1585281848.1417076688</t>
  </si>
  <si>
    <t>1688701271.1417089716</t>
  </si>
  <si>
    <t>1659079211.1417094627</t>
  </si>
  <si>
    <t>1178599710.1417096066</t>
  </si>
  <si>
    <t>1720288008.1417111585</t>
  </si>
  <si>
    <t>974903480.1417122082</t>
  </si>
  <si>
    <t>859918266.1417155417</t>
  </si>
  <si>
    <t>1659186088.1417156955</t>
  </si>
  <si>
    <t>312137956.1417120172</t>
  </si>
  <si>
    <t>1319404366.1417163386</t>
  </si>
  <si>
    <t>1936606373.1417168533</t>
  </si>
  <si>
    <t>183495724.1417169523</t>
  </si>
  <si>
    <t>624097631.1417183416</t>
  </si>
  <si>
    <t>1206513855.1417166910</t>
  </si>
  <si>
    <t>1124728097.1415709237</t>
  </si>
  <si>
    <t>1272774843.1487402557</t>
  </si>
  <si>
    <t>1821957607.1417192479</t>
  </si>
  <si>
    <t>650461508.1417196835</t>
  </si>
  <si>
    <t>1956533647.1417248940</t>
  </si>
  <si>
    <t>870825452.1417250747</t>
  </si>
  <si>
    <t>1229738931.1417257907</t>
  </si>
  <si>
    <t>1534059310.1417260409</t>
  </si>
  <si>
    <t>1139146254.1417171747</t>
  </si>
  <si>
    <t>732470897.1417274393</t>
  </si>
  <si>
    <t>1975841598.1417285940</t>
  </si>
  <si>
    <t>1862442202.1416237128</t>
  </si>
  <si>
    <t>7674948.1417339523</t>
  </si>
  <si>
    <t>155945737.1417277669</t>
  </si>
  <si>
    <t>2103943526.1417343427</t>
  </si>
  <si>
    <t>983676089.1417326334</t>
  </si>
  <si>
    <t>1362546539.1417428426</t>
  </si>
  <si>
    <t>269486844.1417430142</t>
  </si>
  <si>
    <t>1296852260.1417241083</t>
  </si>
  <si>
    <t>5147660.1417433121</t>
  </si>
  <si>
    <t>1946278072.1417435712</t>
  </si>
  <si>
    <t>928410952.1417444725</t>
  </si>
  <si>
    <t>856345431.1417448053</t>
  </si>
  <si>
    <t>177420590.1417447673</t>
  </si>
  <si>
    <t>2107153392.1417430477</t>
  </si>
  <si>
    <t>2038465081.1417457698</t>
  </si>
  <si>
    <t>1673375054.1417449094</t>
  </si>
  <si>
    <t>2107591776.1417500956</t>
  </si>
  <si>
    <t>565712216.1417502395</t>
  </si>
  <si>
    <t>321034607.1416917983</t>
  </si>
  <si>
    <t>487929322.1417511090</t>
  </si>
  <si>
    <t>1354882033.1417517190</t>
  </si>
  <si>
    <t>1579670732.1417521022</t>
  </si>
  <si>
    <t>873407349.1417538452</t>
  </si>
  <si>
    <t>476387241.1417454171</t>
  </si>
  <si>
    <t>596203086.1417541690</t>
  </si>
  <si>
    <t>1200429014.1417502288</t>
  </si>
  <si>
    <t>902426388.1417597254</t>
  </si>
  <si>
    <t>1302145494.1417589834</t>
  </si>
  <si>
    <t>1088012610.1417592612</t>
  </si>
  <si>
    <t>109477894.1417594782</t>
  </si>
  <si>
    <t>591903462.1417592288</t>
  </si>
  <si>
    <t>57244285.1417598864</t>
  </si>
  <si>
    <t>1709061547.1417618801</t>
  </si>
  <si>
    <t>1732530846.1417617304</t>
  </si>
  <si>
    <t>1202249192.1417618207</t>
  </si>
  <si>
    <t>1572533010.1417611099</t>
  </si>
  <si>
    <t>804234476.1417678447</t>
  </si>
  <si>
    <t>2072442680.1417679596</t>
  </si>
  <si>
    <t>150880444.1417683818</t>
  </si>
  <si>
    <t>737898909.1417686873</t>
  </si>
  <si>
    <t>1795259332.1417679275</t>
  </si>
  <si>
    <t>404682104.1417699749</t>
  </si>
  <si>
    <t>1171008768.1417425056</t>
  </si>
  <si>
    <t>341058718.1417765558</t>
  </si>
  <si>
    <t>1755365421.1417761752</t>
  </si>
  <si>
    <t>1250545718.1417765944</t>
  </si>
  <si>
    <t>552042649.1417768976</t>
  </si>
  <si>
    <t>91331598.1417765752</t>
  </si>
  <si>
    <t>1287795332.1414157326</t>
  </si>
  <si>
    <t>1601907882.1417767674</t>
  </si>
  <si>
    <t>234895960.1417773524</t>
  </si>
  <si>
    <t>1823610408.1417775493</t>
  </si>
  <si>
    <t>210709170.1417777677</t>
  </si>
  <si>
    <t>1540796769.1417600276</t>
  </si>
  <si>
    <t>1088450745.1417780608</t>
  </si>
  <si>
    <t>1022845039.1417783445</t>
  </si>
  <si>
    <t>1016506790.1417781333</t>
  </si>
  <si>
    <t>614901826.1417784739</t>
  </si>
  <si>
    <t>346263795.1417789499</t>
  </si>
  <si>
    <t>1644971998.1417789377</t>
  </si>
  <si>
    <t>990302428.1417791287</t>
  </si>
  <si>
    <t>1564619707.1417876192</t>
  </si>
  <si>
    <t>1042522809.1417859990</t>
  </si>
  <si>
    <t>757359476.1417873171</t>
  </si>
  <si>
    <t>1576205067.1417914039</t>
  </si>
  <si>
    <t>116912539.1417807949</t>
  </si>
  <si>
    <t>1933175714.1417946231</t>
  </si>
  <si>
    <t>699111523.1417941809</t>
  </si>
  <si>
    <t>1839425805.1416935234</t>
  </si>
  <si>
    <t>843927130.1417937960</t>
  </si>
  <si>
    <t>837795588.1418019769</t>
  </si>
  <si>
    <t>443339769.1417771051</t>
  </si>
  <si>
    <t>205207392.1418025373</t>
  </si>
  <si>
    <t>374958177.1418025076</t>
  </si>
  <si>
    <t>1588375817.1418023622</t>
  </si>
  <si>
    <t>1334108703.1418027420</t>
  </si>
  <si>
    <t>1109412388.1418032452</t>
  </si>
  <si>
    <t>2012643350.1418029403</t>
  </si>
  <si>
    <t>835939231.1418057862</t>
  </si>
  <si>
    <t>1557724317.1418058062</t>
  </si>
  <si>
    <t>794867540.1418055285</t>
  </si>
  <si>
    <t>604703285.1418063806</t>
  </si>
  <si>
    <t>725165930.1418026911</t>
  </si>
  <si>
    <t>587362553.1418112767</t>
  </si>
  <si>
    <t>1715660008.1418139626</t>
  </si>
  <si>
    <t>378998442.1418129380</t>
  </si>
  <si>
    <t>1215060530.1417858621</t>
  </si>
  <si>
    <t>484261095.1418187157</t>
  </si>
  <si>
    <t>2015495779.1417785165</t>
  </si>
  <si>
    <t>1669743495.1418192603</t>
  </si>
  <si>
    <t>464110760.1418194259</t>
  </si>
  <si>
    <t>1803521596.1418019937</t>
  </si>
  <si>
    <t>1163232211.1418203025</t>
  </si>
  <si>
    <t>1054494086.1418214484</t>
  </si>
  <si>
    <t>1604077671.1418216709</t>
  </si>
  <si>
    <t>1520990168.1418204873</t>
  </si>
  <si>
    <t>422360626.1418220844</t>
  </si>
  <si>
    <t>1410362295.1418222815</t>
  </si>
  <si>
    <t>1614446347.1418238602</t>
  </si>
  <si>
    <t>1374476452.1418226337</t>
  </si>
  <si>
    <t>536503490.1418271044</t>
  </si>
  <si>
    <t>811139993.1417502015</t>
  </si>
  <si>
    <t>1985650574.1418293515</t>
  </si>
  <si>
    <t>2031686005.1418293519</t>
  </si>
  <si>
    <t>1976922048.1418079114</t>
  </si>
  <si>
    <t>1401174627.1418381772</t>
  </si>
  <si>
    <t>1394739100.1418300648</t>
  </si>
  <si>
    <t>1710668903.1418333063</t>
  </si>
  <si>
    <t>84324954.1418298835</t>
  </si>
  <si>
    <t>1316942469.1418357717</t>
  </si>
  <si>
    <t>761314076.1418362887</t>
  </si>
  <si>
    <t>903487618.1418311849</t>
  </si>
  <si>
    <t>87459609.1418220669</t>
  </si>
  <si>
    <t>1067576836.1418370989</t>
  </si>
  <si>
    <t>1653872110.1408010475</t>
  </si>
  <si>
    <t>21017896.1418370291</t>
  </si>
  <si>
    <t>411430061.1416580539</t>
  </si>
  <si>
    <t>869227530.1418389493</t>
  </si>
  <si>
    <t>1217082567.1418394724</t>
  </si>
  <si>
    <t>1807138250.1418106034</t>
  </si>
  <si>
    <t>804385060.1418386498</t>
  </si>
  <si>
    <t>1287714616.1418377396</t>
  </si>
  <si>
    <t>1397874542.1418470397</t>
  </si>
  <si>
    <t>996985413.1418479073</t>
  </si>
  <si>
    <t>552045807.1418482605</t>
  </si>
  <si>
    <t>953742554.1418546288</t>
  </si>
  <si>
    <t>96074640.1418555686</t>
  </si>
  <si>
    <t>1858029471.1418555652</t>
  </si>
  <si>
    <t>2054808465.1418552782</t>
  </si>
  <si>
    <t>1846876499.1418559808</t>
  </si>
  <si>
    <t>293273742.1417963562</t>
  </si>
  <si>
    <t>716264127.1418547085</t>
  </si>
  <si>
    <t>988125989.1418204929</t>
  </si>
  <si>
    <t>15220772.1418630316</t>
  </si>
  <si>
    <t>212000076.1418633295</t>
  </si>
  <si>
    <t>1052311349.1418635293</t>
  </si>
  <si>
    <t>1123056678.1418636915</t>
  </si>
  <si>
    <t>1840380281.1418626010</t>
  </si>
  <si>
    <t>518956447.1418636279</t>
  </si>
  <si>
    <t>1330531623.1418647905</t>
  </si>
  <si>
    <t>46277335.1418659305</t>
  </si>
  <si>
    <t>1802387791.1418663704</t>
  </si>
  <si>
    <t>1701005695.1418659298</t>
  </si>
  <si>
    <t>1919902693.1418580057</t>
  </si>
  <si>
    <t>1186208495.1418713413</t>
  </si>
  <si>
    <t>1326282003.1418723901</t>
  </si>
  <si>
    <t>1872824611.1418724221</t>
  </si>
  <si>
    <t>183056789.1418478289</t>
  </si>
  <si>
    <t>1624668539.1418735747</t>
  </si>
  <si>
    <t>1944413028.1418732916</t>
  </si>
  <si>
    <t>299869731.1409048036</t>
  </si>
  <si>
    <t>202228008.1418738606</t>
  </si>
  <si>
    <t>124612607.1418749825</t>
  </si>
  <si>
    <t>1546060750.1418633778</t>
  </si>
  <si>
    <t>311580265.1418708603</t>
  </si>
  <si>
    <t>1078968188.1418804185</t>
  </si>
  <si>
    <t>1527169786.1418803555</t>
  </si>
  <si>
    <t>1092045009.1418809017</t>
  </si>
  <si>
    <t>559957055.1418804418</t>
  </si>
  <si>
    <t>1489474784.1418804497</t>
  </si>
  <si>
    <t>53454959.1418572883</t>
  </si>
  <si>
    <t>1671934416.1418817307</t>
  </si>
  <si>
    <t>984706740.1418816860</t>
  </si>
  <si>
    <t>1154708491.1418807447</t>
  </si>
  <si>
    <t>677132597.1418813078</t>
  </si>
  <si>
    <t>242738302.1418824520</t>
  </si>
  <si>
    <t>200963281.1418824605</t>
  </si>
  <si>
    <t>1979178473.1418643885</t>
  </si>
  <si>
    <t>1014107460.1418835323</t>
  </si>
  <si>
    <t>2752242.1418839170</t>
  </si>
  <si>
    <t>29299494.1418838161</t>
  </si>
  <si>
    <t>1102396227.1418831458</t>
  </si>
  <si>
    <t>1098999112.1418869460</t>
  </si>
  <si>
    <t>264192065.1418872899</t>
  </si>
  <si>
    <t>1421301459.1418834036</t>
  </si>
  <si>
    <t>1888882030.1418855245</t>
  </si>
  <si>
    <t>1390906628.1418891570</t>
  </si>
  <si>
    <t>1938932195.1418888980</t>
  </si>
  <si>
    <t>1390251182.1418645288</t>
  </si>
  <si>
    <t>331109778.1418030873</t>
  </si>
  <si>
    <t>1705715396.1418894831</t>
  </si>
  <si>
    <t>509581055.1418736846</t>
  </si>
  <si>
    <t>691589717.1418717221</t>
  </si>
  <si>
    <t>1002387849.1418900965</t>
  </si>
  <si>
    <t>2080857021.1418449666</t>
  </si>
  <si>
    <t>423671676.1418895973</t>
  </si>
  <si>
    <t>512350910.1418906634</t>
  </si>
  <si>
    <t>1224933328.1418908029</t>
  </si>
  <si>
    <t>592562822.1418913738</t>
  </si>
  <si>
    <t>733081017.1415863100</t>
  </si>
  <si>
    <t>562035893.1418967217</t>
  </si>
  <si>
    <t>1360208941.1418968651</t>
  </si>
  <si>
    <t>519189770.1418971585</t>
  </si>
  <si>
    <t>1145716276.1418974047</t>
  </si>
  <si>
    <t>1242960497.1419000258</t>
  </si>
  <si>
    <t>368086693.1419000689</t>
  </si>
  <si>
    <t>113256208.1419002777</t>
  </si>
  <si>
    <t>1973013775.1419005044</t>
  </si>
  <si>
    <t>1296779904.1419048583</t>
  </si>
  <si>
    <t>1065225242.1419055866</t>
  </si>
  <si>
    <t>13075627.1419063548</t>
  </si>
  <si>
    <t>677369606.1419153938</t>
  </si>
  <si>
    <t>1483918839.1419154753</t>
  </si>
  <si>
    <t>1384253551.1419158665</t>
  </si>
  <si>
    <t>832501495.1419165418</t>
  </si>
  <si>
    <t>1054586953.1419148541</t>
  </si>
  <si>
    <t>1076609516.1419174760</t>
  </si>
  <si>
    <t>1888423211.1418198117</t>
  </si>
  <si>
    <t>1146485291.1419231452</t>
  </si>
  <si>
    <t>1192450358.1419251596</t>
  </si>
  <si>
    <t>389197141.1419252166</t>
  </si>
  <si>
    <t>1312587596.1419258961</t>
  </si>
  <si>
    <t>800749306.1419257565</t>
  </si>
  <si>
    <t>1726630736.1419186035</t>
  </si>
  <si>
    <t>378975009.1418879421</t>
  </si>
  <si>
    <t>389218884.1419322416</t>
  </si>
  <si>
    <t>315102768.1419324369</t>
  </si>
  <si>
    <t>1185492100.1419328855</t>
  </si>
  <si>
    <t>1861162389.1419321727</t>
  </si>
  <si>
    <t>413965522.1419337294</t>
  </si>
  <si>
    <t>1185049145.1419326392</t>
  </si>
  <si>
    <t>602629745.1419338514</t>
  </si>
  <si>
    <t>1548231272.1419338973</t>
  </si>
  <si>
    <t>636653390.1419346383</t>
  </si>
  <si>
    <t>1561368683.1419267958</t>
  </si>
  <si>
    <t>612295894.1419410946</t>
  </si>
  <si>
    <t>1016953702.1419399082</t>
  </si>
  <si>
    <t>865870278.1419419809</t>
  </si>
  <si>
    <t>1959881423.1419434558</t>
  </si>
  <si>
    <t>1862102971.1419435284</t>
  </si>
  <si>
    <t>369060292.1419436151</t>
  </si>
  <si>
    <t>1807134331.1419445804</t>
  </si>
  <si>
    <t>1369113100.1419452777</t>
  </si>
  <si>
    <t>465027766.1419486232</t>
  </si>
  <si>
    <t>1310422289.1419489834</t>
  </si>
  <si>
    <t>1210721533.1418109271</t>
  </si>
  <si>
    <t>250382468.1419495721</t>
  </si>
  <si>
    <t>753656500.1419500636</t>
  </si>
  <si>
    <t>394178977.1419501316</t>
  </si>
  <si>
    <t>1431518419.1419236225</t>
  </si>
  <si>
    <t>1200913935.1419503554</t>
  </si>
  <si>
    <t>1204908761.1415687249</t>
  </si>
  <si>
    <t>2045952603.1419500881</t>
  </si>
  <si>
    <t>129721890.1419519448</t>
  </si>
  <si>
    <t>1096187029.1419537464</t>
  </si>
  <si>
    <t>1476139238.1419583789</t>
  </si>
  <si>
    <t>1964800722.1419568043</t>
  </si>
  <si>
    <t>866935993.1419587355</t>
  </si>
  <si>
    <t>1923992713.1419586232</t>
  </si>
  <si>
    <t>480295044.1419513286</t>
  </si>
  <si>
    <t>1181643253.1419430466</t>
  </si>
  <si>
    <t>2037587198.1419619616</t>
  </si>
  <si>
    <t>839636729.1419670551</t>
  </si>
  <si>
    <t>710128446.1419677702</t>
  </si>
  <si>
    <t>1760215388.1419720235</t>
  </si>
  <si>
    <t>193487418.1419340247</t>
  </si>
  <si>
    <t>135461484.1419774864</t>
  </si>
  <si>
    <t>23575530.1419606805</t>
  </si>
  <si>
    <t>658512189.1419785515</t>
  </si>
  <si>
    <t>618186344.1406089078</t>
  </si>
  <si>
    <t>2088752840.1419513086</t>
  </si>
  <si>
    <t>851252223.1419837614</t>
  </si>
  <si>
    <t>1373651248.1419575277</t>
  </si>
  <si>
    <t>1755448930.1419839516</t>
  </si>
  <si>
    <t>1242668851.1419841149</t>
  </si>
  <si>
    <t>1665498102.1419841684</t>
  </si>
  <si>
    <t>1959458702.1419708861</t>
  </si>
  <si>
    <t>145995810.1419874737</t>
  </si>
  <si>
    <t>747148508.1419863718</t>
  </si>
  <si>
    <t>376514168.1418246931</t>
  </si>
  <si>
    <t>1476879269.1419872033</t>
  </si>
  <si>
    <t>1551996449.1419920158</t>
  </si>
  <si>
    <t>1001446411.1419926882</t>
  </si>
  <si>
    <t>1805039796.1419932185</t>
  </si>
  <si>
    <t>376825498.1419932057</t>
  </si>
  <si>
    <t>1912199397.1419847971</t>
  </si>
  <si>
    <t>2098386869.1419924420</t>
  </si>
  <si>
    <t>1966839616.1419937730</t>
  </si>
  <si>
    <t>555067349.1419420539</t>
  </si>
  <si>
    <t>1005599046.1419947463</t>
  </si>
  <si>
    <t>810885543.1419940990</t>
  </si>
  <si>
    <t>263360619.1419941014</t>
  </si>
  <si>
    <t>1856709358.1419979824</t>
  </si>
  <si>
    <t>1019780981.1419960445</t>
  </si>
  <si>
    <t>578148486.1419969563</t>
  </si>
  <si>
    <t>1225281225.1419821250</t>
  </si>
  <si>
    <t>986459361.1419493306</t>
  </si>
  <si>
    <t>1950137700.1420524319</t>
  </si>
  <si>
    <t>701911.1420545560</t>
  </si>
  <si>
    <t>1159091763.1420550563</t>
  </si>
  <si>
    <t>1168206775.1420409821</t>
  </si>
  <si>
    <t>823872660.1420618000</t>
  </si>
  <si>
    <t>803322731.1420465548</t>
  </si>
  <si>
    <t>1564075710.1420619282</t>
  </si>
  <si>
    <t>1981192209.1420613547</t>
  </si>
  <si>
    <t>2028943087.1420621189</t>
  </si>
  <si>
    <t>1378698040.1420627596</t>
  </si>
  <si>
    <t>874291582.1420628273</t>
  </si>
  <si>
    <t>771515801.1420613783</t>
  </si>
  <si>
    <t>1571867931.1420645258</t>
  </si>
  <si>
    <t>183101425.1420698884</t>
  </si>
  <si>
    <t>933654884.1420706651</t>
  </si>
  <si>
    <t>1001640278.1420707021</t>
  </si>
  <si>
    <t>1135959592.1420702585</t>
  </si>
  <si>
    <t>1054199849.1420709139</t>
  </si>
  <si>
    <t>1975197136.1420718701</t>
  </si>
  <si>
    <t>2084716190.1416465703</t>
  </si>
  <si>
    <t>1674939106.1420645110</t>
  </si>
  <si>
    <t>331984134.1420780902</t>
  </si>
  <si>
    <t>1865428841.1420794041</t>
  </si>
  <si>
    <t>634114025.1420797636</t>
  </si>
  <si>
    <t>655542457.1420810201</t>
  </si>
  <si>
    <t>292159589.1420811785</t>
  </si>
  <si>
    <t>1687839674.1420819040</t>
  </si>
  <si>
    <t>402224255.1420885185</t>
  </si>
  <si>
    <t>587116599.1420923641</t>
  </si>
  <si>
    <t>523009786.1420976211</t>
  </si>
  <si>
    <t>1794870251.1420982192</t>
  </si>
  <si>
    <t>947826143.1420548860</t>
  </si>
  <si>
    <t>835746870.1421044527</t>
  </si>
  <si>
    <t>1342395064.1421046159</t>
  </si>
  <si>
    <t>1385738672.1421044332</t>
  </si>
  <si>
    <t>1605401224.1421055216</t>
  </si>
  <si>
    <t>1251112157.1421044799</t>
  </si>
  <si>
    <t>1789121192.1421072062</t>
  </si>
  <si>
    <t>132455690.1421061260</t>
  </si>
  <si>
    <t>1046727208.1421077152</t>
  </si>
  <si>
    <t>1017617352.1421168625</t>
  </si>
  <si>
    <t>690285940.1392241123</t>
  </si>
  <si>
    <t>550105720.1421132114</t>
  </si>
  <si>
    <t>1767727285.1418879450</t>
  </si>
  <si>
    <t>39809214.1421140557</t>
  </si>
  <si>
    <t>1767723086.1421138768</t>
  </si>
  <si>
    <t>810138016.1421147012</t>
  </si>
  <si>
    <t>402314120.1421150538</t>
  </si>
  <si>
    <t>120959828.1421161576</t>
  </si>
  <si>
    <t>836463377.1421162927</t>
  </si>
  <si>
    <t>1055193109.1421176232</t>
  </si>
  <si>
    <t>610161410.1421159498</t>
  </si>
  <si>
    <t>763932910.1421217850</t>
  </si>
  <si>
    <t>398781825.1417196079</t>
  </si>
  <si>
    <t>143647077.1421239102</t>
  </si>
  <si>
    <t>54609008.1421259600</t>
  </si>
  <si>
    <t>1131097978.1421140625</t>
  </si>
  <si>
    <t>1931843218.1421312271</t>
  </si>
  <si>
    <t>1945139315.1421307939</t>
  </si>
  <si>
    <t>1383730102.1421306384</t>
  </si>
  <si>
    <t>405696866.1421320924</t>
  </si>
  <si>
    <t>1835600475.1421321423</t>
  </si>
  <si>
    <t>1810772108.1421326107</t>
  </si>
  <si>
    <t>1770398536.1421323420</t>
  </si>
  <si>
    <t>1044459744.1409730496</t>
  </si>
  <si>
    <t>73946818.1421335338</t>
  </si>
  <si>
    <t>2117271614.1421341173</t>
  </si>
  <si>
    <t>1693935722.1421340939</t>
  </si>
  <si>
    <t>1572860930.1421406439</t>
  </si>
  <si>
    <t>1387473378.1421410136</t>
  </si>
  <si>
    <t>931035327.1412151749</t>
  </si>
  <si>
    <t>248276179.1421411283</t>
  </si>
  <si>
    <t>379032331.1421404968</t>
  </si>
  <si>
    <t>592009430.1421417631</t>
  </si>
  <si>
    <t>1451666310.1421418563</t>
  </si>
  <si>
    <t>79892937.1421401118</t>
  </si>
  <si>
    <t>169360520.1421420400</t>
  </si>
  <si>
    <t>437111911.1421422651</t>
  </si>
  <si>
    <t>983271425.1421423653</t>
  </si>
  <si>
    <t>1732935426.1421484882</t>
  </si>
  <si>
    <t>1416048516.1421485614</t>
  </si>
  <si>
    <t>544914985.1421487670</t>
  </si>
  <si>
    <t>732998475.1421481508</t>
  </si>
  <si>
    <t>1097838737.1421489145</t>
  </si>
  <si>
    <t>1128320925.1421487385</t>
  </si>
  <si>
    <t>1947548371.1421490909</t>
  </si>
  <si>
    <t>651206747.1421486341</t>
  </si>
  <si>
    <t>938983969.1421503891</t>
  </si>
  <si>
    <t>476327585.1421509417</t>
  </si>
  <si>
    <t>291416382.1421514659</t>
  </si>
  <si>
    <t>1622080449.1421517664</t>
  </si>
  <si>
    <t>1631784715.1421520461</t>
  </si>
  <si>
    <t>5176626.1421560689</t>
  </si>
  <si>
    <t>1578010244.1421568624</t>
  </si>
  <si>
    <t>1548987692.1421566909</t>
  </si>
  <si>
    <t>369320870.1421573317</t>
  </si>
  <si>
    <t>1085918435.1421573431</t>
  </si>
  <si>
    <t>868617020.1421579433</t>
  </si>
  <si>
    <t>1413068284.1421586036</t>
  </si>
  <si>
    <t>1580302226.1421322181</t>
  </si>
  <si>
    <t>104039053.1421509102</t>
  </si>
  <si>
    <t>394779512.1416836291</t>
  </si>
  <si>
    <t>371399613.1420799433</t>
  </si>
  <si>
    <t>289893461.1420413816</t>
  </si>
  <si>
    <t>563660336.1421645945</t>
  </si>
  <si>
    <t>1865703343.1421653468</t>
  </si>
  <si>
    <t>1556824686.1421667857</t>
  </si>
  <si>
    <t>1410972352.1421315664</t>
  </si>
  <si>
    <t>2130186475.1421683670</t>
  </si>
  <si>
    <t>3571420.1421683872</t>
  </si>
  <si>
    <t>1154645529.1421682243</t>
  </si>
  <si>
    <t>2146337198.1421687398</t>
  </si>
  <si>
    <t>2010878580.1421687542</t>
  </si>
  <si>
    <t>902579061.1421689216</t>
  </si>
  <si>
    <t>1464911752.1421743738</t>
  </si>
  <si>
    <t>1305212484.1421743815</t>
  </si>
  <si>
    <t>560362993.1421648865</t>
  </si>
  <si>
    <t>1497404165.1421747082</t>
  </si>
  <si>
    <t>908678948.1421585485</t>
  </si>
  <si>
    <t>2016319433.1488392703</t>
  </si>
  <si>
    <t>621007630.1421815234</t>
  </si>
  <si>
    <t>903920203.1421733421</t>
  </si>
  <si>
    <t>630532805.1421740941</t>
  </si>
  <si>
    <t>880920395.1421608697</t>
  </si>
  <si>
    <t>603664259.1421832214</t>
  </si>
  <si>
    <t>2138824841.1421834488</t>
  </si>
  <si>
    <t>736041185.1421838155</t>
  </si>
  <si>
    <t>21246818.1421853918</t>
  </si>
  <si>
    <t>1984343190.1421862421</t>
  </si>
  <si>
    <t>705548154.1416743884</t>
  </si>
  <si>
    <t>250652898.1389883232</t>
  </si>
  <si>
    <t>1533013849.1421919174</t>
  </si>
  <si>
    <t>501218021.1421681752</t>
  </si>
  <si>
    <t>1576419798.1421748344</t>
  </si>
  <si>
    <t>2084215618.1421932023</t>
  </si>
  <si>
    <t>1561186992.1421940679</t>
  </si>
  <si>
    <t>455683635.1421942241</t>
  </si>
  <si>
    <t>786189782.1421904650</t>
  </si>
  <si>
    <t>963220960.1421975003</t>
  </si>
  <si>
    <t>999164669.1421993805</t>
  </si>
  <si>
    <t>1469382301.1421993344</t>
  </si>
  <si>
    <t>1774562647.1421855000</t>
  </si>
  <si>
    <t>2020760840.1422018762</t>
  </si>
  <si>
    <t>477361498.1422021978</t>
  </si>
  <si>
    <t>1576927712.1422024854</t>
  </si>
  <si>
    <t>1212937204.1421828944</t>
  </si>
  <si>
    <t>186092235.1422056822</t>
  </si>
  <si>
    <t>494893898.1422079388</t>
  </si>
  <si>
    <t>1165762407.1421429833</t>
  </si>
  <si>
    <t>771012335.1422082957</t>
  </si>
  <si>
    <t>2068218228.1422090193</t>
  </si>
  <si>
    <t>1542510145.1422094990</t>
  </si>
  <si>
    <t>331787845.1422098010</t>
  </si>
  <si>
    <t>1517695454.1419861738</t>
  </si>
  <si>
    <t>2071389457.1422028417</t>
  </si>
  <si>
    <t>1623458635.1422108686</t>
  </si>
  <si>
    <t>1396130736.1422175686</t>
  </si>
  <si>
    <t>1494228481.1422174987</t>
  </si>
  <si>
    <t>1924772695.1422170879</t>
  </si>
  <si>
    <t>43923977.1422173637</t>
  </si>
  <si>
    <t>1429844018.1419598151</t>
  </si>
  <si>
    <t>828115672.1422197370</t>
  </si>
  <si>
    <t>1212906015.1422184350</t>
  </si>
  <si>
    <t>441786802.1419665283</t>
  </si>
  <si>
    <t>381134792.1422207548</t>
  </si>
  <si>
    <t>668935121.1422256344</t>
  </si>
  <si>
    <t>375684519.1422258135</t>
  </si>
  <si>
    <t>619978722.1422255757</t>
  </si>
  <si>
    <t>492600979.1422254354</t>
  </si>
  <si>
    <t>279095995.1422259656</t>
  </si>
  <si>
    <t>1927271405.1421323576</t>
  </si>
  <si>
    <t>1034549354.1422271278</t>
  </si>
  <si>
    <t>166993658.1422272522</t>
  </si>
  <si>
    <t>159244402.1422200708</t>
  </si>
  <si>
    <t>90098194.1422283282</t>
  </si>
  <si>
    <t>870683504.1422187214</t>
  </si>
  <si>
    <t>2048654303.1422267702</t>
  </si>
  <si>
    <t>1299962370.1421493478</t>
  </si>
  <si>
    <t>1558313226.1419707875</t>
  </si>
  <si>
    <t>2135085657.1422322329</t>
  </si>
  <si>
    <t>1314567077.1422332588</t>
  </si>
  <si>
    <t>1682463655.1422293819</t>
  </si>
  <si>
    <t>1047890359.1422029082</t>
  </si>
  <si>
    <t>550551288.1422344648</t>
  </si>
  <si>
    <t>445100958.1422350707</t>
  </si>
  <si>
    <t>216248191.1422205208</t>
  </si>
  <si>
    <t>128959174.1422276795</t>
  </si>
  <si>
    <t>1182549507.1422356126</t>
  </si>
  <si>
    <t>942466502.1410343697</t>
  </si>
  <si>
    <t>1200469494.1422358858</t>
  </si>
  <si>
    <t>1306806101.1422362639</t>
  </si>
  <si>
    <t>1908742247.1418228756</t>
  </si>
  <si>
    <t>1317382688.1422349551</t>
  </si>
  <si>
    <t>303360073.1422343861</t>
  </si>
  <si>
    <t>1724032898.1422289636</t>
  </si>
  <si>
    <t>1368337889.1422384023</t>
  </si>
  <si>
    <t>925750148.1422420264</t>
  </si>
  <si>
    <t>898926987.1422370036</t>
  </si>
  <si>
    <t>34097787.1422427649</t>
  </si>
  <si>
    <t>84865411.1422427551</t>
  </si>
  <si>
    <t>387514061.1422425700</t>
  </si>
  <si>
    <t>152096957.1422429983</t>
  </si>
  <si>
    <t>1968921451.1422428315</t>
  </si>
  <si>
    <t>755463383.1422437680</t>
  </si>
  <si>
    <t>753574303.1422450798</t>
  </si>
  <si>
    <t>631498249.1422437829</t>
  </si>
  <si>
    <t>954721513.1422434032</t>
  </si>
  <si>
    <t>688458095.1422448495</t>
  </si>
  <si>
    <t>1992107039.1422374021</t>
  </si>
  <si>
    <t>1444357464.1422464236</t>
  </si>
  <si>
    <t>1531285868.1421219013</t>
  </si>
  <si>
    <t>281966291.1422036291</t>
  </si>
  <si>
    <t>2090350497.1422463078</t>
  </si>
  <si>
    <t>553265707.1422442718</t>
  </si>
  <si>
    <t>1413305087.1422527023</t>
  </si>
  <si>
    <t>1596781536.1422118941</t>
  </si>
  <si>
    <t>1374570287.1422454199</t>
  </si>
  <si>
    <t>818621613.1422533362</t>
  </si>
  <si>
    <t>1073863921.1422535876</t>
  </si>
  <si>
    <t>831750664.1422443312</t>
  </si>
  <si>
    <t>607681594.1421597044</t>
  </si>
  <si>
    <t>687987715.1422338313</t>
  </si>
  <si>
    <t>470945623.1422558489</t>
  </si>
  <si>
    <t>1852824586.1422561470</t>
  </si>
  <si>
    <t>195681234.1422562604</t>
  </si>
  <si>
    <t>1326507119.1422568243</t>
  </si>
  <si>
    <t>160165567.1422495114</t>
  </si>
  <si>
    <t>2000495364.1422369492</t>
  </si>
  <si>
    <t>1069074285.1422599614</t>
  </si>
  <si>
    <t>1080401769.1422468176</t>
  </si>
  <si>
    <t>1017788624.1422548222</t>
  </si>
  <si>
    <t>1959886814.1422603774</t>
  </si>
  <si>
    <t>1438701990.1422510125</t>
  </si>
  <si>
    <t>148110525.1422621568</t>
  </si>
  <si>
    <t>1607927545.1422624445</t>
  </si>
  <si>
    <t>1738198260.1422589440</t>
  </si>
  <si>
    <t>1692281608.1422708723</t>
  </si>
  <si>
    <t>1234894883.1422627181</t>
  </si>
  <si>
    <t>624626222.1422629950</t>
  </si>
  <si>
    <t>228381069.1422679381</t>
  </si>
  <si>
    <t>1309129546.1422705965</t>
  </si>
  <si>
    <t>15556976.1422709640</t>
  </si>
  <si>
    <t>700284324.1422736730</t>
  </si>
  <si>
    <t>2138960564.1422742977</t>
  </si>
  <si>
    <t>584940585.1422478113</t>
  </si>
  <si>
    <t>693334778.1422784868</t>
  </si>
  <si>
    <t>1610756680.1422779469</t>
  </si>
  <si>
    <t>1823069641.1422800348</t>
  </si>
  <si>
    <t>140498589.1422864704</t>
  </si>
  <si>
    <t>2095598959.1422865620</t>
  </si>
  <si>
    <t>69748822.1422886900</t>
  </si>
  <si>
    <t>32386654.1422892520</t>
  </si>
  <si>
    <t>900486504.1422898504</t>
  </si>
  <si>
    <t>1150271254.1421085311</t>
  </si>
  <si>
    <t>734741731.1422603774</t>
  </si>
  <si>
    <t>34494796.1422949801</t>
  </si>
  <si>
    <t>550629418.1410161408</t>
  </si>
  <si>
    <t>1179720278.1422959108</t>
  </si>
  <si>
    <t>1463647765.1421652926</t>
  </si>
  <si>
    <t>541259258.1422886961</t>
  </si>
  <si>
    <t>684865351.1422988936</t>
  </si>
  <si>
    <t>1325354270.1422997883</t>
  </si>
  <si>
    <t>198844134.1416231237</t>
  </si>
  <si>
    <t>1212783265.1423034779</t>
  </si>
  <si>
    <t>1205174163.1423039026</t>
  </si>
  <si>
    <t>21202727.1423069983</t>
  </si>
  <si>
    <t>1815167063.1419951100</t>
  </si>
  <si>
    <t>1325114054.1423080302</t>
  </si>
  <si>
    <t>1613534562.1423066361</t>
  </si>
  <si>
    <t>882513020.1423111875</t>
  </si>
  <si>
    <t>1318321403.1421308599</t>
  </si>
  <si>
    <t>534247753.1423136847</t>
  </si>
  <si>
    <t>1149390803.1423145400</t>
  </si>
  <si>
    <t>369959472.1423151347</t>
  </si>
  <si>
    <t>485496776.1416485642</t>
  </si>
  <si>
    <t>1933232584.1423181572</t>
  </si>
  <si>
    <t>396961940.1423205756</t>
  </si>
  <si>
    <t>164357893.1423215313</t>
  </si>
  <si>
    <t>413202942.1423217392</t>
  </si>
  <si>
    <t>336186401.1423245045</t>
  </si>
  <si>
    <t>631415549.1423257117</t>
  </si>
  <si>
    <t>1893357613.1423227201</t>
  </si>
  <si>
    <t>366727177.1423298285</t>
  </si>
  <si>
    <t>993740628.1423294881</t>
  </si>
  <si>
    <t>707941728.1423298292</t>
  </si>
  <si>
    <t>1844289486.1423319536</t>
  </si>
  <si>
    <t>1543800435.1423319957</t>
  </si>
  <si>
    <t>370854397.1423394205</t>
  </si>
  <si>
    <t>547618191.1417625393</t>
  </si>
  <si>
    <t>47109852.1423399241</t>
  </si>
  <si>
    <t>1798717936.1423426398</t>
  </si>
  <si>
    <t>1485817073.1423429936</t>
  </si>
  <si>
    <t>933799341.1423466426</t>
  </si>
  <si>
    <t>1426205653.1423480013</t>
  </si>
  <si>
    <t>1397194990.1423483223</t>
  </si>
  <si>
    <t>1856422958.1423486403</t>
  </si>
  <si>
    <t>1475374174.1423495016</t>
  </si>
  <si>
    <t>2057931021.1423497557</t>
  </si>
  <si>
    <t>604210333.1423521525</t>
  </si>
  <si>
    <t>1785417960.1423468969</t>
  </si>
  <si>
    <t>234867565.1423553696</t>
  </si>
  <si>
    <t>721163033.1423553096</t>
  </si>
  <si>
    <t>1170428794.1420964001</t>
  </si>
  <si>
    <t>623655415.1422283492</t>
  </si>
  <si>
    <t>1242231162.1423513999</t>
  </si>
  <si>
    <t>581486190.1423514105</t>
  </si>
  <si>
    <t>229497218.1421754241</t>
  </si>
  <si>
    <t>1843639041.1423334484</t>
  </si>
  <si>
    <t>1820133556.1423561664</t>
  </si>
  <si>
    <t>1594920641.1423317251</t>
  </si>
  <si>
    <t>1294873733.1423582756</t>
  </si>
  <si>
    <t>1797505056.1423584129</t>
  </si>
  <si>
    <t>453228231.1423596542</t>
  </si>
  <si>
    <t>226320665.1423606299</t>
  </si>
  <si>
    <t>2041097165.1423567484</t>
  </si>
  <si>
    <t>2015357427.1423629670</t>
  </si>
  <si>
    <t>2088375879.1423634962</t>
  </si>
  <si>
    <t>417266310.1423495642</t>
  </si>
  <si>
    <t>764251829.1423639603</t>
  </si>
  <si>
    <t>90200785.1423647297</t>
  </si>
  <si>
    <t>1322525382.1423660648</t>
  </si>
  <si>
    <t>372490662.1423669688</t>
  </si>
  <si>
    <t>1031270282.1423675138</t>
  </si>
  <si>
    <t>1866886292.1423688531</t>
  </si>
  <si>
    <t>2026320620.1423691603</t>
  </si>
  <si>
    <t>836360838.1423717792</t>
  </si>
  <si>
    <t>1723198712.1423723866</t>
  </si>
  <si>
    <t>215358237.1421422086</t>
  </si>
  <si>
    <t>1709276157.1423662154</t>
  </si>
  <si>
    <t>630151904.1423760643</t>
  </si>
  <si>
    <t>1058217067.1423742577</t>
  </si>
  <si>
    <t>59653153.1423692720</t>
  </si>
  <si>
    <t>1524326336.1423743799</t>
  </si>
  <si>
    <t>839238850.1422460155</t>
  </si>
  <si>
    <t>1338836228.1423749155</t>
  </si>
  <si>
    <t>295862894.1423754059</t>
  </si>
  <si>
    <t>608058260.1423755517</t>
  </si>
  <si>
    <t>31097545.1423671117</t>
  </si>
  <si>
    <t>587617038.1423511421</t>
  </si>
  <si>
    <t>1434533732.1423758598</t>
  </si>
  <si>
    <t>407307172.1423761078</t>
  </si>
  <si>
    <t>411730372.1423769695</t>
  </si>
  <si>
    <t>1558832634.1423763895</t>
  </si>
  <si>
    <t>2027892146.1408473801</t>
  </si>
  <si>
    <t>387899004.1423812990</t>
  </si>
  <si>
    <t>641766891.1423814785</t>
  </si>
  <si>
    <t>1611117773.1423812247</t>
  </si>
  <si>
    <t>835614416.1417094964</t>
  </si>
  <si>
    <t>1751976450.1423822809</t>
  </si>
  <si>
    <t>1772010797.1423818578</t>
  </si>
  <si>
    <t>1084904294.1423813542</t>
  </si>
  <si>
    <t>1829145722.1423655002</t>
  </si>
  <si>
    <t>824977549.1423835685</t>
  </si>
  <si>
    <t>597464062.1423832086</t>
  </si>
  <si>
    <t>1390471415.1423834250</t>
  </si>
  <si>
    <t>323558627.1423842791</t>
  </si>
  <si>
    <t>1721215513.1423836680</t>
  </si>
  <si>
    <t>1163572193.1423844194</t>
  </si>
  <si>
    <t>357465733.1423846711</t>
  </si>
  <si>
    <t>270619547.1423846919</t>
  </si>
  <si>
    <t>255518639.1423582854</t>
  </si>
  <si>
    <t>1607654711.1423855994</t>
  </si>
  <si>
    <t>1644784538.1423855751</t>
  </si>
  <si>
    <t>786504893.1423857076</t>
  </si>
  <si>
    <t>848643481.1410594481</t>
  </si>
  <si>
    <t>2129975619.1423854995</t>
  </si>
  <si>
    <t>763137405.1423857377</t>
  </si>
  <si>
    <t>1411366076.1416466291</t>
  </si>
  <si>
    <t>532465814.1423866112</t>
  </si>
  <si>
    <t>951235106.1423867861</t>
  </si>
  <si>
    <t>1536069284.1423877983</t>
  </si>
  <si>
    <t>159583888.1422726374</t>
  </si>
  <si>
    <t>1338235327.1423885887</t>
  </si>
  <si>
    <t>1198798470.1423883453</t>
  </si>
  <si>
    <t>337068565.1423887993</t>
  </si>
  <si>
    <t>1197217033.1423889050</t>
  </si>
  <si>
    <t>181031935.1423858133</t>
  </si>
  <si>
    <t>567618566.1423899691</t>
  </si>
  <si>
    <t>1057323164.1423878257</t>
  </si>
  <si>
    <t>403816657.1423886188</t>
  </si>
  <si>
    <t>543308137.1423898550</t>
  </si>
  <si>
    <t>1071099767.1423904901</t>
  </si>
  <si>
    <t>334114902.1423819768</t>
  </si>
  <si>
    <t>2010537180.1423765871</t>
  </si>
  <si>
    <t>1370574159.1423904115</t>
  </si>
  <si>
    <t>391396075.1423907068</t>
  </si>
  <si>
    <t>240675312.1423908031</t>
  </si>
  <si>
    <t>2104367529.1423904996</t>
  </si>
  <si>
    <t>1691190242.1423903200</t>
  </si>
  <si>
    <t>1051374253.1423915303</t>
  </si>
  <si>
    <t>2081983845.1423921000</t>
  </si>
  <si>
    <t>1201602000.1423918089</t>
  </si>
  <si>
    <t>160619625.1423854733</t>
  </si>
  <si>
    <t>1510070790.1423924549</t>
  </si>
  <si>
    <t>985393761.1423925447</t>
  </si>
  <si>
    <t>565115961.1423927458</t>
  </si>
  <si>
    <t>467473540.1423932432</t>
  </si>
  <si>
    <t>442399227.1422983050</t>
  </si>
  <si>
    <t>569627808.1423936271</t>
  </si>
  <si>
    <t>1430935515.1423940756</t>
  </si>
  <si>
    <t>901837282.1423978487</t>
  </si>
  <si>
    <t>233827125.1488965670</t>
  </si>
  <si>
    <t>942789769.1423954019</t>
  </si>
  <si>
    <t>288132200.1423900049</t>
  </si>
  <si>
    <t>1982774552.1424008735</t>
  </si>
  <si>
    <t>1404853823.1424013950</t>
  </si>
  <si>
    <t>965160759.1424021032</t>
  </si>
  <si>
    <t>1736157687.1424046532</t>
  </si>
  <si>
    <t>1769247351.1423752671</t>
  </si>
  <si>
    <t>38638214.1424065239</t>
  </si>
  <si>
    <t>1382374302.1424072735</t>
  </si>
  <si>
    <t>1456068462.1424078763</t>
  </si>
  <si>
    <t>23691534.1424080831</t>
  </si>
  <si>
    <t>161289382.1424082463</t>
  </si>
  <si>
    <t>26797600.1424084537</t>
  </si>
  <si>
    <t>1757421452.1424091877</t>
  </si>
  <si>
    <t>1524832773.1424096733</t>
  </si>
  <si>
    <t>1826595768.1424101568</t>
  </si>
  <si>
    <t>1016862968.1424099281</t>
  </si>
  <si>
    <t>1979537982.1424111139</t>
  </si>
  <si>
    <t>141193794.1424074977</t>
  </si>
  <si>
    <t>474900423.1424160420</t>
  </si>
  <si>
    <t>1840492458.1424154066</t>
  </si>
  <si>
    <t>1486782250.1424167289</t>
  </si>
  <si>
    <t>783667880.1424158875</t>
  </si>
  <si>
    <t>2058960367.1424177723</t>
  </si>
  <si>
    <t>1797924323.1424178060</t>
  </si>
  <si>
    <t>1814061005.1424184351</t>
  </si>
  <si>
    <t>442878511.1424185782</t>
  </si>
  <si>
    <t>899287309.1424223320</t>
  </si>
  <si>
    <t>2027445672.1424221311</t>
  </si>
  <si>
    <t>901726986.1424232794</t>
  </si>
  <si>
    <t>340081777.1424229914</t>
  </si>
  <si>
    <t>229821627.1424165602</t>
  </si>
  <si>
    <t>449160582.1424264307</t>
  </si>
  <si>
    <t>362298414.1424275852</t>
  </si>
  <si>
    <t>2071854918.1424308129</t>
  </si>
  <si>
    <t>1941016576.1419838062</t>
  </si>
  <si>
    <t>636951379.1424334935</t>
  </si>
  <si>
    <t>1680710407.1424347119</t>
  </si>
  <si>
    <t>1866646276.1424352833</t>
  </si>
  <si>
    <t>295127184.1415609799</t>
  </si>
  <si>
    <t>1724618202.1424359420</t>
  </si>
  <si>
    <t>1512065829.1424380783</t>
  </si>
  <si>
    <t>1807381997.1424416484</t>
  </si>
  <si>
    <t>2113481039.1424507857</t>
  </si>
  <si>
    <t>335362974.1424428660</t>
  </si>
  <si>
    <t>1606615890.1424431389</t>
  </si>
  <si>
    <t>266041983.1424430056</t>
  </si>
  <si>
    <t>1711537582.1424178062</t>
  </si>
  <si>
    <t>998541384.1424465902</t>
  </si>
  <si>
    <t>1901796751.1424492709</t>
  </si>
  <si>
    <t>621012465.1424497701</t>
  </si>
  <si>
    <t>586277029.1424535615</t>
  </si>
  <si>
    <t>1960200981.1424556305</t>
  </si>
  <si>
    <t>2041031337.1424591515</t>
  </si>
  <si>
    <t>381220676.1424518361</t>
  </si>
  <si>
    <t>35693789.1424591847</t>
  </si>
  <si>
    <t>137357121.1424677434</t>
  </si>
  <si>
    <t>155772095.1424684620</t>
  </si>
  <si>
    <t>94208724.1424712033</t>
  </si>
  <si>
    <t>1324050348.1424752535</t>
  </si>
  <si>
    <t>397768924.1424757685</t>
  </si>
  <si>
    <t>409557163.1423988288</t>
  </si>
  <si>
    <t>2003051109.1424773148</t>
  </si>
  <si>
    <t>1078357312.1424797600</t>
  </si>
  <si>
    <t>115942103.1424797425</t>
  </si>
  <si>
    <t>29475971.1424853046</t>
  </si>
  <si>
    <t>660919499.1424859426</t>
  </si>
  <si>
    <t>953163197.1424853868</t>
  </si>
  <si>
    <t>1076517722.1424767568</t>
  </si>
  <si>
    <t>585566740.1424870335</t>
  </si>
  <si>
    <t>1334604285.1424869069</t>
  </si>
  <si>
    <t>57367576.1424373398</t>
  </si>
  <si>
    <t>206592381.1424879124</t>
  </si>
  <si>
    <t>652984739.1424922338</t>
  </si>
  <si>
    <t>202026719.1424690621</t>
  </si>
  <si>
    <t>1685303464.1424948988</t>
  </si>
  <si>
    <t>733387253.1424949698</t>
  </si>
  <si>
    <t>573177496.1424948852</t>
  </si>
  <si>
    <t>407632427.1424855531</t>
  </si>
  <si>
    <t>1470662974.1424968286</t>
  </si>
  <si>
    <t>1799162466.1424963685</t>
  </si>
  <si>
    <t>1049550958.1424999462</t>
  </si>
  <si>
    <t>1988488175.1425014830</t>
  </si>
  <si>
    <t>1619677207.1425019159</t>
  </si>
  <si>
    <t>791140584.1425023389</t>
  </si>
  <si>
    <t>1189156662.1425042612</t>
  </si>
  <si>
    <t>2030751765.1423809120</t>
  </si>
  <si>
    <t>1967831284.1425046764</t>
  </si>
  <si>
    <t>402692037.1425052330</t>
  </si>
  <si>
    <t>1452235676.1425022339</t>
  </si>
  <si>
    <t>1387654163.1425087243</t>
  </si>
  <si>
    <t>1421849745.1425097944</t>
  </si>
  <si>
    <t>2074700554.1425066572</t>
  </si>
  <si>
    <t>774400783.1425106779</t>
  </si>
  <si>
    <t>1352567864.1425110012</t>
  </si>
  <si>
    <t>1155795423.1425117894</t>
  </si>
  <si>
    <t>1828729206.1425113772</t>
  </si>
  <si>
    <t>479552453.1424879287</t>
  </si>
  <si>
    <t>1152592314.1425197529</t>
  </si>
  <si>
    <t>1212354957.1425216333</t>
  </si>
  <si>
    <t>2069198629.1425220371</t>
  </si>
  <si>
    <t>843681399.1425214339</t>
  </si>
  <si>
    <t>44712489.1425224952</t>
  </si>
  <si>
    <t>1738258267.1425269247</t>
  </si>
  <si>
    <t>41195064.1425272963</t>
  </si>
  <si>
    <t>647443116.1425276486</t>
  </si>
  <si>
    <t>188100924.1425279898</t>
  </si>
  <si>
    <t>936456672.1425285255</t>
  </si>
  <si>
    <t>1472573036.1425284986</t>
  </si>
  <si>
    <t>784529188.1425040385</t>
  </si>
  <si>
    <t>1394924094.1425289839</t>
  </si>
  <si>
    <t>113511090.1425291078</t>
  </si>
  <si>
    <t>9938499.1425292498</t>
  </si>
  <si>
    <t>1942463013.1425292772</t>
  </si>
  <si>
    <t>1000857969.1425284469</t>
  </si>
  <si>
    <t>384811622.1425276704</t>
  </si>
  <si>
    <t>187745862.1425278784</t>
  </si>
  <si>
    <t>597321329.1425305866</t>
  </si>
  <si>
    <t>753738206.1425306116</t>
  </si>
  <si>
    <t>207650844.1425307177</t>
  </si>
  <si>
    <t>315193707.1425309053</t>
  </si>
  <si>
    <t>429532152.1423562504</t>
  </si>
  <si>
    <t>1191627400.1425313156</t>
  </si>
  <si>
    <t>368997561.1425197058</t>
  </si>
  <si>
    <t>163402155.1425328199</t>
  </si>
  <si>
    <t>395509665.1425357923</t>
  </si>
  <si>
    <t>1877239561.1425359931</t>
  </si>
  <si>
    <t>1965575556.1425322137</t>
  </si>
  <si>
    <t>960207554.1425368162</t>
  </si>
  <si>
    <t>1325457808.1425370545</t>
  </si>
  <si>
    <t>883226864.1425368145</t>
  </si>
  <si>
    <t>2104588259.1425372124</t>
  </si>
  <si>
    <t>132542278.1425374525</t>
  </si>
  <si>
    <t>468925106.1421592118</t>
  </si>
  <si>
    <t>1677437384.1425375703</t>
  </si>
  <si>
    <t>1754656203.1425375926</t>
  </si>
  <si>
    <t>32000355.1425378632</t>
  </si>
  <si>
    <t>223127749.1425378715</t>
  </si>
  <si>
    <t>344034548.1425377746</t>
  </si>
  <si>
    <t>2043520662.1425381648</t>
  </si>
  <si>
    <t>466134018.1425382709</t>
  </si>
  <si>
    <t>2135255092.1425376612</t>
  </si>
  <si>
    <t>997763144.1425385611</t>
  </si>
  <si>
    <t>524697013.1425391198</t>
  </si>
  <si>
    <t>1015242255.1425391039</t>
  </si>
  <si>
    <t>271659004.1425416094</t>
  </si>
  <si>
    <t>2085158548.1425276096</t>
  </si>
  <si>
    <t>1473072972.1425426143</t>
  </si>
  <si>
    <t>1147770087.1425411350</t>
  </si>
  <si>
    <t>38558221.1425406215</t>
  </si>
  <si>
    <t>1477667428.1424322593</t>
  </si>
  <si>
    <t>1269054977.1425286400</t>
  </si>
  <si>
    <t>119234992.1425455551</t>
  </si>
  <si>
    <t>331226717.1425028754</t>
  </si>
  <si>
    <t>823859797.1425457406</t>
  </si>
  <si>
    <t>1977638374.1425458651</t>
  </si>
  <si>
    <t>757759353.1424971210</t>
  </si>
  <si>
    <t>323155946.1425455902</t>
  </si>
  <si>
    <t>267224543.1425460225</t>
  </si>
  <si>
    <t>1598132260.1425462983</t>
  </si>
  <si>
    <t>217842091.1425462098</t>
  </si>
  <si>
    <t>2131385573.1425464251</t>
  </si>
  <si>
    <t>1570030184.1425467372</t>
  </si>
  <si>
    <t>73802140.1425377425</t>
  </si>
  <si>
    <t>893414564.1425464998</t>
  </si>
  <si>
    <t>2145254542.1425473208</t>
  </si>
  <si>
    <t>1834905096.1418485124</t>
  </si>
  <si>
    <t>638173841.1425470520</t>
  </si>
  <si>
    <t>726995665.1425463143</t>
  </si>
  <si>
    <t>458905109.1425476651</t>
  </si>
  <si>
    <t>697348218.1425469841</t>
  </si>
  <si>
    <t>2017260862.1425480277</t>
  </si>
  <si>
    <t>802533219.1425479888</t>
  </si>
  <si>
    <t>1338214228.1425486519</t>
  </si>
  <si>
    <t>2112543376.1425484252</t>
  </si>
  <si>
    <t>1361858803.1425486330</t>
  </si>
  <si>
    <t>1080419385.1425414738</t>
  </si>
  <si>
    <t>1407197511.1425488015</t>
  </si>
  <si>
    <t>357277681.1424262079</t>
  </si>
  <si>
    <t>95572607.1425489758</t>
  </si>
  <si>
    <t>1836265637.1425495015</t>
  </si>
  <si>
    <t>1466101818.1425499174</t>
  </si>
  <si>
    <t>336971243.1425511221</t>
  </si>
  <si>
    <t>607407013.1425516708</t>
  </si>
  <si>
    <t>1351133157.1425520078</t>
  </si>
  <si>
    <t>574897229.1425531074</t>
  </si>
  <si>
    <t>1040348172.1425531867</t>
  </si>
  <si>
    <t>1792056275.1425532935</t>
  </si>
  <si>
    <t>1149022266.1419580028</t>
  </si>
  <si>
    <t>1526927494.1425474180</t>
  </si>
  <si>
    <t>783745550.1425535937</t>
  </si>
  <si>
    <t>2143209601.1425531279</t>
  </si>
  <si>
    <t>1248085017.1425540900</t>
  </si>
  <si>
    <t>372640910.1425539531</t>
  </si>
  <si>
    <t>870552382.1425548633</t>
  </si>
  <si>
    <t>1359283786.1425553068</t>
  </si>
  <si>
    <t>160064331.1425114496</t>
  </si>
  <si>
    <t>565991815.1425369216</t>
  </si>
  <si>
    <t>110116948.1425558019</t>
  </si>
  <si>
    <t>1587442554.1425553666</t>
  </si>
  <si>
    <t>280241602.1425557879</t>
  </si>
  <si>
    <t>1252139113.1422001785</t>
  </si>
  <si>
    <t>1872930883.1425559246</t>
  </si>
  <si>
    <t>183771474.1425391543</t>
  </si>
  <si>
    <t>1593382385.1425566044</t>
  </si>
  <si>
    <t>2034329515.1425562355</t>
  </si>
  <si>
    <t>946172586.1425559537</t>
  </si>
  <si>
    <t>26606092.1425649540</t>
  </si>
  <si>
    <t>1027926081.1425563540</t>
  </si>
  <si>
    <t>2082274676.1425565659</t>
  </si>
  <si>
    <t>2062707157.1425570304</t>
  </si>
  <si>
    <t>1566743268.1425543675</t>
  </si>
  <si>
    <t>2067811696.1425570502</t>
  </si>
  <si>
    <t>1572907786.1425381149</t>
  </si>
  <si>
    <t>1688736267.1425573729</t>
  </si>
  <si>
    <t>95223474.1425574719</t>
  </si>
  <si>
    <t>964410183.1425575174</t>
  </si>
  <si>
    <t>261552099.1425247613</t>
  </si>
  <si>
    <t>676309242.1425580567</t>
  </si>
  <si>
    <t>2067374597.1425543281</t>
  </si>
  <si>
    <t>829234879.1423940014</t>
  </si>
  <si>
    <t>459562734.1425578722</t>
  </si>
  <si>
    <t>1790090538.1425583165</t>
  </si>
  <si>
    <t>2098859763.1425494422</t>
  </si>
  <si>
    <t>159226854.1425587894</t>
  </si>
  <si>
    <t>376462278.1425593184</t>
  </si>
  <si>
    <t>1968270505.1425662270</t>
  </si>
  <si>
    <t>72903189.1425614402</t>
  </si>
  <si>
    <t>499622857.1425615284</t>
  </si>
  <si>
    <t>988249396.1425621224</t>
  </si>
  <si>
    <t>945029289.1425500190</t>
  </si>
  <si>
    <t>1734281896.1425626332</t>
  </si>
  <si>
    <t>550934948.1425628630</t>
  </si>
  <si>
    <t>1524770359.1425627686</t>
  </si>
  <si>
    <t>616764123.1425637000</t>
  </si>
  <si>
    <t>780669118.1425631788</t>
  </si>
  <si>
    <t>1442051055.1422445977</t>
  </si>
  <si>
    <t>2113531322.1425634245</t>
  </si>
  <si>
    <t>940935435.1425634597</t>
  </si>
  <si>
    <t>1721826442.1425635284</t>
  </si>
  <si>
    <t>1441538495.1425633773</t>
  </si>
  <si>
    <t>1183209718.1425631837</t>
  </si>
  <si>
    <t>491128673.1425636036</t>
  </si>
  <si>
    <t>278098398.1425633246</t>
  </si>
  <si>
    <t>436411777.1425638453</t>
  </si>
  <si>
    <t>1849957266.1425638818</t>
  </si>
  <si>
    <t>851779979.1425635537</t>
  </si>
  <si>
    <t>1119698272.1425642714</t>
  </si>
  <si>
    <t>957179563.1425642206</t>
  </si>
  <si>
    <t>1117332056.1425643108</t>
  </si>
  <si>
    <t>554537125.1425642590</t>
  </si>
  <si>
    <t>1503364437.1425643592</t>
  </si>
  <si>
    <t>1832346412.1425456272</t>
  </si>
  <si>
    <t>244795112.1425643958</t>
  </si>
  <si>
    <t>629801125.1401309363</t>
  </si>
  <si>
    <t>727837507.1425642887</t>
  </si>
  <si>
    <t>1358731201.1425646335</t>
  </si>
  <si>
    <t>329338372.1425643086</t>
  </si>
  <si>
    <t>1788979649.1425647059</t>
  </si>
  <si>
    <t>366876118.1425647850</t>
  </si>
  <si>
    <t>1523537095.1425638000</t>
  </si>
  <si>
    <t>1304011576.1425650764</t>
  </si>
  <si>
    <t>1273134484.1425651519</t>
  </si>
  <si>
    <t>2098639126.1425651223</t>
  </si>
  <si>
    <t>1492838826.1425651833</t>
  </si>
  <si>
    <t>1644974866.1423792383</t>
  </si>
  <si>
    <t>1667389151.1425654777</t>
  </si>
  <si>
    <t>1943903308.1425654103</t>
  </si>
  <si>
    <t>997110021.1425658804</t>
  </si>
  <si>
    <t>1157260515.1425667495</t>
  </si>
  <si>
    <t>1009881923.1425656099</t>
  </si>
  <si>
    <t>949680290.1425665112</t>
  </si>
  <si>
    <t>1287426341.1425666062</t>
  </si>
  <si>
    <t>234892724.1425658273</t>
  </si>
  <si>
    <t>1977620927.1425667515</t>
  </si>
  <si>
    <t>1205349063.1425680874</t>
  </si>
  <si>
    <t>565960832.1425670927</t>
  </si>
  <si>
    <t>435749378.1425670988</t>
  </si>
  <si>
    <t>265117904.1425664452</t>
  </si>
  <si>
    <t>1265368067.1425672132</t>
  </si>
  <si>
    <t>2128785896.1425670286</t>
  </si>
  <si>
    <t>1316259237.1425660388</t>
  </si>
  <si>
    <t>1564359101.1425758098</t>
  </si>
  <si>
    <t>2081765879.1425295186</t>
  </si>
  <si>
    <t>1640007710.1425680691</t>
  </si>
  <si>
    <t>1526913919.1425681325</t>
  </si>
  <si>
    <t>1568294608.1425674989</t>
  </si>
  <si>
    <t>1083715341.1425688062</t>
  </si>
  <si>
    <t>482221387.1425690776</t>
  </si>
  <si>
    <t>89841437.1425695197</t>
  </si>
  <si>
    <t>181457829.1425706740</t>
  </si>
  <si>
    <t>1837882265.1425700955</t>
  </si>
  <si>
    <t>85559649.1425719303</t>
  </si>
  <si>
    <t>1012090924.1425706821</t>
  </si>
  <si>
    <t>2073944904.1425700231</t>
  </si>
  <si>
    <t>218857199.1425643947</t>
  </si>
  <si>
    <t>1348546160.1425693046</t>
  </si>
  <si>
    <t>893922651.1425711106</t>
  </si>
  <si>
    <t>643533843.1425713203</t>
  </si>
  <si>
    <t>960348786.1425716164</t>
  </si>
  <si>
    <t>1633666814.1425628440</t>
  </si>
  <si>
    <t>316858128.1425717308</t>
  </si>
  <si>
    <t>426437546.1425717552</t>
  </si>
  <si>
    <t>390951616.1425718155</t>
  </si>
  <si>
    <t>751551767.1425718153</t>
  </si>
  <si>
    <t>494056684.1425717426</t>
  </si>
  <si>
    <t>1160785789.1425673997</t>
  </si>
  <si>
    <t>237871419.1425715516</t>
  </si>
  <si>
    <t>1045323372.1425718554</t>
  </si>
  <si>
    <t>440246265.1425719703</t>
  </si>
  <si>
    <t>312180155.1425503526</t>
  </si>
  <si>
    <t>1817734560.1423909079</t>
  </si>
  <si>
    <t>1743588337.1425717481</t>
  </si>
  <si>
    <t>1158314413.1425674646</t>
  </si>
  <si>
    <t>2108946068.1425576646</t>
  </si>
  <si>
    <t>1442435341.1425721292</t>
  </si>
  <si>
    <t>2054802976.1425717823</t>
  </si>
  <si>
    <t>863355100.1425642527</t>
  </si>
  <si>
    <t>343845478.1424989406</t>
  </si>
  <si>
    <t>1164825367.1425496575</t>
  </si>
  <si>
    <t>1958548644.1425668816</t>
  </si>
  <si>
    <t>691406600.1425475931</t>
  </si>
  <si>
    <t>2003565492.1425646485</t>
  </si>
  <si>
    <t>1242462092.1424871602</t>
  </si>
  <si>
    <t>1594137162.1425725105</t>
  </si>
  <si>
    <t>403676817.1425587618</t>
  </si>
  <si>
    <t>1919503413.1425748218</t>
  </si>
  <si>
    <t>285054890.1425726021</t>
  </si>
  <si>
    <t>487745290.1421523476</t>
  </si>
  <si>
    <t>1355226886.1425726853</t>
  </si>
  <si>
    <t>1441057884.1425721365</t>
  </si>
  <si>
    <t>709244732.1425727512</t>
  </si>
  <si>
    <t>1175548493.1425715982</t>
  </si>
  <si>
    <t>912848754.1425723378</t>
  </si>
  <si>
    <t>2059164009.1425728088</t>
  </si>
  <si>
    <t>673898036.1425730795</t>
  </si>
  <si>
    <t>373343814.1425731103</t>
  </si>
  <si>
    <t>1591881936.1425728938</t>
  </si>
  <si>
    <t>182470052.1425724875</t>
  </si>
  <si>
    <t>1324805633.1425735567</t>
  </si>
  <si>
    <t>2069687121.1425630087</t>
  </si>
  <si>
    <t>1064092247.1425641705</t>
  </si>
  <si>
    <t>825954114.1425722356</t>
  </si>
  <si>
    <t>1619301164.1425733558</t>
  </si>
  <si>
    <t>364883294.1418747163</t>
  </si>
  <si>
    <t>620068531.1405603926</t>
  </si>
  <si>
    <t>664704229.1425580579</t>
  </si>
  <si>
    <t>1721655109.1425734730</t>
  </si>
  <si>
    <t>1927332049.1425687907</t>
  </si>
  <si>
    <t>1936009113.1425736024</t>
  </si>
  <si>
    <t>143319991.1424900969</t>
  </si>
  <si>
    <t>1671483260.1420031336</t>
  </si>
  <si>
    <t>1819385988.1425734541</t>
  </si>
  <si>
    <t>821574570.1425737341</t>
  </si>
  <si>
    <t>1023241390.1425713637</t>
  </si>
  <si>
    <t>502476564.1425741307</t>
  </si>
  <si>
    <t>666008392.1425724431</t>
  </si>
  <si>
    <t>1941583154.1425724727</t>
  </si>
  <si>
    <t>1016150486.1425131108</t>
  </si>
  <si>
    <t>1721928386.1425735855</t>
  </si>
  <si>
    <t>573271367.1425741416</t>
  </si>
  <si>
    <t>609667900.1425740328</t>
  </si>
  <si>
    <t>1992347528.1408634143</t>
  </si>
  <si>
    <t>2033144302.1425743035</t>
  </si>
  <si>
    <t>291084519.1425742212</t>
  </si>
  <si>
    <t>534941077.1425743621</t>
  </si>
  <si>
    <t>500318330.1425734746</t>
  </si>
  <si>
    <t>441183259.1425744482</t>
  </si>
  <si>
    <t>1290836166.1425743822</t>
  </si>
  <si>
    <t>488984375.1425729718</t>
  </si>
  <si>
    <t>1925974893.1425745582</t>
  </si>
  <si>
    <t>856405017.1425719338</t>
  </si>
  <si>
    <t>1811247385.1425746445</t>
  </si>
  <si>
    <t>1210467554.1425744403</t>
  </si>
  <si>
    <t>1823307165.1425747855</t>
  </si>
  <si>
    <t>606776841.1425743099</t>
  </si>
  <si>
    <t>1654689183.1425745702</t>
  </si>
  <si>
    <t>887015638.1425748942</t>
  </si>
  <si>
    <t>245975525.1425748102</t>
  </si>
  <si>
    <t>350617022.1425749457</t>
  </si>
  <si>
    <t>666769755.1425749449</t>
  </si>
  <si>
    <t>1507599544.1425750605</t>
  </si>
  <si>
    <t>117732370.1425752303</t>
  </si>
  <si>
    <t>300523907.1425748858</t>
  </si>
  <si>
    <t>1984741840.1425746512</t>
  </si>
  <si>
    <t>266980534.1425752460</t>
  </si>
  <si>
    <t>457566518.1425736791</t>
  </si>
  <si>
    <t>197192939.1425752883</t>
  </si>
  <si>
    <t>2112331761.1425755353</t>
  </si>
  <si>
    <t>1635067122.1425751773</t>
  </si>
  <si>
    <t>1408179369.1425754330</t>
  </si>
  <si>
    <t>693440057.1425751725</t>
  </si>
  <si>
    <t>69832526.1425747776</t>
  </si>
  <si>
    <t>792584669.1425759462</t>
  </si>
  <si>
    <t>1134530856.1425674323</t>
  </si>
  <si>
    <t>1905464777.1425760943</t>
  </si>
  <si>
    <t>1309094656.1425759010</t>
  </si>
  <si>
    <t>1275735755.1425682686</t>
  </si>
  <si>
    <t>492320384.1425748254</t>
  </si>
  <si>
    <t>1853015914.1423581242</t>
  </si>
  <si>
    <t>535422826.1425765236</t>
  </si>
  <si>
    <t>1562354805.1425767106</t>
  </si>
  <si>
    <t>913686021.1425766942</t>
  </si>
  <si>
    <t>494276764.1425767555</t>
  </si>
  <si>
    <t>630391116.1425329700</t>
  </si>
  <si>
    <t>1836461004.1425774985</t>
  </si>
  <si>
    <t>1316195956.1425775003</t>
  </si>
  <si>
    <t>1802127773.1425753410</t>
  </si>
  <si>
    <t>1124620988.1425780118</t>
  </si>
  <si>
    <t>1301920169.1425779329</t>
  </si>
  <si>
    <t>607758515.1425782503</t>
  </si>
  <si>
    <t>918284629.1425783827</t>
  </si>
  <si>
    <t>1951032059.1425785304</t>
  </si>
  <si>
    <t>844565945.1425729462</t>
  </si>
  <si>
    <t>1667552945.1425786842</t>
  </si>
  <si>
    <t>893422436.1425790518</t>
  </si>
  <si>
    <t>617335010.1425757492</t>
  </si>
  <si>
    <t>66107342.1425788212</t>
  </si>
  <si>
    <t>579446738.1425760850</t>
  </si>
  <si>
    <t>15708175.1425794961</t>
  </si>
  <si>
    <t>675573358.1425794410</t>
  </si>
  <si>
    <t>1199667117.1425761492</t>
  </si>
  <si>
    <t>634690702.1425797491</t>
  </si>
  <si>
    <t>240463300.1425797863</t>
  </si>
  <si>
    <t>587225857.1425796840</t>
  </si>
  <si>
    <t>2045874765.1425766382</t>
  </si>
  <si>
    <t>1568732448.1425798648</t>
  </si>
  <si>
    <t>1301807883.1425788383</t>
  </si>
  <si>
    <t>1800700697.1425732540</t>
  </si>
  <si>
    <t>1511023750.1425798538</t>
  </si>
  <si>
    <t>772556005.1425800536</t>
  </si>
  <si>
    <t>198806237.1425801696</t>
  </si>
  <si>
    <t>247963169.1425801595</t>
  </si>
  <si>
    <t>137038716.1425665163</t>
  </si>
  <si>
    <t>2126145321.1425801893</t>
  </si>
  <si>
    <t>2004751075.1425802363</t>
  </si>
  <si>
    <t>1558754033.1425802227</t>
  </si>
  <si>
    <t>119490239.1425803193</t>
  </si>
  <si>
    <t>324862380.1425804775</t>
  </si>
  <si>
    <t>1702494989.1425805379</t>
  </si>
  <si>
    <t>73962757.1425805528</t>
  </si>
  <si>
    <t>741677390.1425801137</t>
  </si>
  <si>
    <t>1407949341.1425645443</t>
  </si>
  <si>
    <t>348357486.1425806123</t>
  </si>
  <si>
    <t>763088367.1425802694</t>
  </si>
  <si>
    <t>194373855.1425807639</t>
  </si>
  <si>
    <t>1671840530.1425808052</t>
  </si>
  <si>
    <t>580176787.1425809116</t>
  </si>
  <si>
    <t>1475033651.1425808883</t>
  </si>
  <si>
    <t>627405850.1425807956</t>
  </si>
  <si>
    <t>124831417.1425800199</t>
  </si>
  <si>
    <t>2054555969.1425809409</t>
  </si>
  <si>
    <t>2143294521.1425810710</t>
  </si>
  <si>
    <t>2075658121.1425810120</t>
  </si>
  <si>
    <t>834140150.1425798733</t>
  </si>
  <si>
    <t>1115646600.1425811702</t>
  </si>
  <si>
    <t>738331863.1425562354</t>
  </si>
  <si>
    <t>2054650427.1425813747</t>
  </si>
  <si>
    <t>1063521472.1425814959</t>
  </si>
  <si>
    <t>824559520.1425815282</t>
  </si>
  <si>
    <t>1843593181.1425814782</t>
  </si>
  <si>
    <t>747427514.1425816456</t>
  </si>
  <si>
    <t>869039955.1425811106</t>
  </si>
  <si>
    <t>589590745.1425820517</t>
  </si>
  <si>
    <t>1245149563.1425821940</t>
  </si>
  <si>
    <t>1896010606.1425821638</t>
  </si>
  <si>
    <t>637444537.1425822574</t>
  </si>
  <si>
    <t>2067917871.1425822987</t>
  </si>
  <si>
    <t>1101318631.1425820806</t>
  </si>
  <si>
    <t>1786417356.1425717346</t>
  </si>
  <si>
    <t>752920042.1425823912</t>
  </si>
  <si>
    <t>1575796316.1425823319</t>
  </si>
  <si>
    <t>12315423.1425826549</t>
  </si>
  <si>
    <t>690144338.1425829646</t>
  </si>
  <si>
    <t>456516823.1425830909</t>
  </si>
  <si>
    <t>1824953994.1425832258</t>
  </si>
  <si>
    <t>2047586066.1425834544</t>
  </si>
  <si>
    <t>702848640.1425853515</t>
  </si>
  <si>
    <t>1736712694.1425873093</t>
  </si>
  <si>
    <t>1313591656.1425674672</t>
  </si>
  <si>
    <t>945536865.1425821634</t>
  </si>
  <si>
    <t>1650768910.1425812579</t>
  </si>
  <si>
    <t>541914625.1425881418</t>
  </si>
  <si>
    <t>1789720966.1425891452</t>
  </si>
  <si>
    <t>1243646060.1425898401</t>
  </si>
  <si>
    <t>1304714655.1425893444</t>
  </si>
  <si>
    <t>542505891.1425796314</t>
  </si>
  <si>
    <t>792412575.1425849496</t>
  </si>
  <si>
    <t>1166310887.1425910653</t>
  </si>
  <si>
    <t>662101816.1425913372</t>
  </si>
  <si>
    <t>33436056.1425897105</t>
  </si>
  <si>
    <t>1056558944.1425932805</t>
  </si>
  <si>
    <t>591525262.1425935702</t>
  </si>
  <si>
    <t>920558392.1425960999</t>
  </si>
  <si>
    <t>1982039665.1425972927</t>
  </si>
  <si>
    <t>1844421048.1425979302</t>
  </si>
  <si>
    <t>1745055065.1426009587</t>
  </si>
  <si>
    <t>1082409195.1426011673</t>
  </si>
  <si>
    <t>1236424572.1426048899</t>
  </si>
  <si>
    <t>104293562.1426049389</t>
  </si>
  <si>
    <t>762751340.1426067764</t>
  </si>
  <si>
    <t>187426574.1426070770</t>
  </si>
  <si>
    <t>422653709.1425470653</t>
  </si>
  <si>
    <t>734221726.1426072800</t>
  </si>
  <si>
    <t>974147021.1425978173</t>
  </si>
  <si>
    <t>933681136.1423462919</t>
  </si>
  <si>
    <t>260983488.1426041299</t>
  </si>
  <si>
    <t>617853460.1425931259</t>
  </si>
  <si>
    <t>1890026687.1426065779</t>
  </si>
  <si>
    <t>844842349.1425565547</t>
  </si>
  <si>
    <t>1298712933.1426174532</t>
  </si>
  <si>
    <t>2048985186.1426192619</t>
  </si>
  <si>
    <t>918222306.1426245522</t>
  </si>
  <si>
    <t>1202819551.1426195565</t>
  </si>
  <si>
    <t>1821323153.1426270365</t>
  </si>
  <si>
    <t>1528337464.1426462275</t>
  </si>
  <si>
    <t>1282314324.1426337705</t>
  </si>
  <si>
    <t>1590327174.1426345985</t>
  </si>
  <si>
    <t>1764952675.1426395041</t>
  </si>
  <si>
    <t>140751119.1426470727</t>
  </si>
  <si>
    <t>1154402766.1426488300</t>
  </si>
  <si>
    <t>638313636.1426493175</t>
  </si>
  <si>
    <t>1752473382.1426504345</t>
  </si>
  <si>
    <t>313190697.1426361092</t>
  </si>
  <si>
    <t>799352832.1426513461</t>
  </si>
  <si>
    <t>1456188468.1426516955</t>
  </si>
  <si>
    <t>1049650871.1426517492</t>
  </si>
  <si>
    <t>1900150247.1426519304</t>
  </si>
  <si>
    <t>1150082659.1426536542</t>
  </si>
  <si>
    <t>1834787951.1426569595</t>
  </si>
  <si>
    <t>713515732.1426530180</t>
  </si>
  <si>
    <t>489043695.1426576637</t>
  </si>
  <si>
    <t>614218013.1426593084</t>
  </si>
  <si>
    <t>956272406.1426591639</t>
  </si>
  <si>
    <t>590773459.1426679748</t>
  </si>
  <si>
    <t>1973895088.1426694558</t>
  </si>
  <si>
    <t>463782297.1426723985</t>
  </si>
  <si>
    <t>781233476.1426724939</t>
  </si>
  <si>
    <t>27166362.1426758291</t>
  </si>
  <si>
    <t>612907809.1426764617</t>
  </si>
  <si>
    <t>1428029157.1424807774</t>
  </si>
  <si>
    <t>1422864846.1426782341</t>
  </si>
  <si>
    <t>1414523344.1426787169</t>
  </si>
  <si>
    <t>1806811121.1426622150</t>
  </si>
  <si>
    <t>851998728.1426708576</t>
  </si>
  <si>
    <t>1388992316.1426831201</t>
  </si>
  <si>
    <t>1111055571.1426831939</t>
  </si>
  <si>
    <t>48591529.1426838755</t>
  </si>
  <si>
    <t>231514203.1426840237</t>
  </si>
  <si>
    <t>1922228608.1426831062</t>
  </si>
  <si>
    <t>1585692072.1416480329</t>
  </si>
  <si>
    <t>1953578530.1426682498</t>
  </si>
  <si>
    <t>1431651954.1426865869</t>
  </si>
  <si>
    <t>1023099622.1426887317</t>
  </si>
  <si>
    <t>1478414888.1426923362</t>
  </si>
  <si>
    <t>1379255234.1426924718</t>
  </si>
  <si>
    <t>2083963946.1426950625</t>
  </si>
  <si>
    <t>1384258262.1426956065</t>
  </si>
  <si>
    <t>1229424037.1426979365</t>
  </si>
  <si>
    <t>1663624128.1426994919</t>
  </si>
  <si>
    <t>110712404.1427022958</t>
  </si>
  <si>
    <t>765369900.1427016681</t>
  </si>
  <si>
    <t>318365145.1427021282</t>
  </si>
  <si>
    <t>1305277529.1427037741</t>
  </si>
  <si>
    <t>1066303387.1427045236</t>
  </si>
  <si>
    <t>1053904429.1427017983</t>
  </si>
  <si>
    <t>480074141.1427088814</t>
  </si>
  <si>
    <t>1882758301.1427096671</t>
  </si>
  <si>
    <t>1588655992.1427087317</t>
  </si>
  <si>
    <t>718269413.1427106104</t>
  </si>
  <si>
    <t>363712416.1427107249</t>
  </si>
  <si>
    <t>1536989598.1427096245</t>
  </si>
  <si>
    <t>112061555.1427113438</t>
  </si>
  <si>
    <t>1354365374.1427115469</t>
  </si>
  <si>
    <t>619506453.1427115020</t>
  </si>
  <si>
    <t>268665063.1427120139</t>
  </si>
  <si>
    <t>147773429.1427043921</t>
  </si>
  <si>
    <t>606980457.1422358792</t>
  </si>
  <si>
    <t>1961196525.1427122801</t>
  </si>
  <si>
    <t>114451106.1427126884</t>
  </si>
  <si>
    <t>304856083.1427183696</t>
  </si>
  <si>
    <t>375570223.1427188372</t>
  </si>
  <si>
    <t>67483235.1427202930</t>
  </si>
  <si>
    <t>1564217520.1427222381</t>
  </si>
  <si>
    <t>317019937.1427222943</t>
  </si>
  <si>
    <t>1161571512.1427217440</t>
  </si>
  <si>
    <t>4521493.1427260158</t>
  </si>
  <si>
    <t>1953765212.1427259122</t>
  </si>
  <si>
    <t>1670177002.1427240879</t>
  </si>
  <si>
    <t>518615825.1427280205</t>
  </si>
  <si>
    <t>908043097.1427285381</t>
  </si>
  <si>
    <t>449217577.1427300704</t>
  </si>
  <si>
    <t>1399512423.1427301958</t>
  </si>
  <si>
    <t>914762829.1427348161</t>
  </si>
  <si>
    <t>157687861.1427307307</t>
  </si>
  <si>
    <t>69455399.1427351459</t>
  </si>
  <si>
    <t>1055939993.1427350354</t>
  </si>
  <si>
    <t>1086925306.1427350975</t>
  </si>
  <si>
    <t>1958538858.1427350248</t>
  </si>
  <si>
    <t>550349533.1427375606</t>
  </si>
  <si>
    <t>1934373648.1427440309</t>
  </si>
  <si>
    <t>1212534302.1427450059</t>
  </si>
  <si>
    <t>999963377.1427453846</t>
  </si>
  <si>
    <t>1326475803.1427454186</t>
  </si>
  <si>
    <t>493314414.1427454612</t>
  </si>
  <si>
    <t>1988838765.1427305671</t>
  </si>
  <si>
    <t>191717746.1427478087</t>
  </si>
  <si>
    <t>935986920.1427531849</t>
  </si>
  <si>
    <t>1053030128.1426854021</t>
  </si>
  <si>
    <t>1633920248.1427555222</t>
  </si>
  <si>
    <t>2082924072.1427621226</t>
  </si>
  <si>
    <t>1723270855.1427623599</t>
  </si>
  <si>
    <t>215092057.1427713876</t>
  </si>
  <si>
    <t>1734885481.1427718371</t>
  </si>
  <si>
    <t>1505324950.1427721338</t>
  </si>
  <si>
    <t>1921013968.1425373415</t>
  </si>
  <si>
    <t>351919739.1427748849</t>
  </si>
  <si>
    <t>2056565873.1427747281</t>
  </si>
  <si>
    <t>1200731988.1427794105</t>
  </si>
  <si>
    <t>163891987.1427805957</t>
  </si>
  <si>
    <t>1111589306.1427832732</t>
  </si>
  <si>
    <t>456516506.1426485789</t>
  </si>
  <si>
    <t>1773024043.1426860099</t>
  </si>
  <si>
    <t>565470518.1427879841</t>
  </si>
  <si>
    <t>1597130132.1427883389</t>
  </si>
  <si>
    <t>626375990.1427883380</t>
  </si>
  <si>
    <t>1624684804.1427883808</t>
  </si>
  <si>
    <t>750130807.1427819732</t>
  </si>
  <si>
    <t>2064558619.1427819084</t>
  </si>
  <si>
    <t>979843934.1427818590</t>
  </si>
  <si>
    <t>470914982.1427884689</t>
  </si>
  <si>
    <t>1210673649.1427822273</t>
  </si>
  <si>
    <t>597120207.1427886086</t>
  </si>
  <si>
    <t>1500076169.1427886213</t>
  </si>
  <si>
    <t>780299057.1427886104</t>
  </si>
  <si>
    <t>40720186.1427886132</t>
  </si>
  <si>
    <t>1556903429.1427883513</t>
  </si>
  <si>
    <t>485868161.1427887195</t>
  </si>
  <si>
    <t>1380199050.1422630777</t>
  </si>
  <si>
    <t>379856096.1427887175</t>
  </si>
  <si>
    <t>684178837.1427887104</t>
  </si>
  <si>
    <t>41820437.1427887791</t>
  </si>
  <si>
    <t>1188110854.1427887917</t>
  </si>
  <si>
    <t>1720330122.1427887942</t>
  </si>
  <si>
    <t>2025890322.1427887784</t>
  </si>
  <si>
    <t>1126735922.1427883472</t>
  </si>
  <si>
    <t>1880623862.1427888857</t>
  </si>
  <si>
    <t>1875813948.1427888410</t>
  </si>
  <si>
    <t>907143714.1427888394</t>
  </si>
  <si>
    <t>1233028123.1427886748</t>
  </si>
  <si>
    <t>558282560.1427875129</t>
  </si>
  <si>
    <t>921967905.1427818163</t>
  </si>
  <si>
    <t>240802756.1427886164</t>
  </si>
  <si>
    <t>1819376003.1427889810</t>
  </si>
  <si>
    <t>1183706431.1427889517</t>
  </si>
  <si>
    <t>367408513.1427890746</t>
  </si>
  <si>
    <t>2000513219.1427890883</t>
  </si>
  <si>
    <t>210875469.1427891593</t>
  </si>
  <si>
    <t>449494468.1427892504</t>
  </si>
  <si>
    <t>550381357.1427889078</t>
  </si>
  <si>
    <t>1635759936.1427893261</t>
  </si>
  <si>
    <t>819095484.1427893812</t>
  </si>
  <si>
    <t>2095802860.1427890565</t>
  </si>
  <si>
    <t>1371353204.1427894370</t>
  </si>
  <si>
    <t>1566752012.1427891606</t>
  </si>
  <si>
    <t>1217548859.1427894644</t>
  </si>
  <si>
    <t>160782154.1422793441</t>
  </si>
  <si>
    <t>1471990157.1427895138</t>
  </si>
  <si>
    <t>154352669.1427820723</t>
  </si>
  <si>
    <t>1013169896.1427895300</t>
  </si>
  <si>
    <t>1862586262.1427895485</t>
  </si>
  <si>
    <t>305367382.1427895874</t>
  </si>
  <si>
    <t>1862634192.1427896122</t>
  </si>
  <si>
    <t>2067858783.1427896517</t>
  </si>
  <si>
    <t>1527693585.1427897745</t>
  </si>
  <si>
    <t>1476796394.1427898111</t>
  </si>
  <si>
    <t>1873735562.1427891791</t>
  </si>
  <si>
    <t>1229631930.1427899238</t>
  </si>
  <si>
    <t>292645888.1427880745</t>
  </si>
  <si>
    <t>127569057.1427901715</t>
  </si>
  <si>
    <t>109596147.1427899792</t>
  </si>
  <si>
    <t>675468344.1427903075</t>
  </si>
  <si>
    <t>38700299.1427905400</t>
  </si>
  <si>
    <t>430430787.1427907249</t>
  </si>
  <si>
    <t>1687867519.1427908203</t>
  </si>
  <si>
    <t>831305674.1427906457</t>
  </si>
  <si>
    <t>851041069.1427910641</t>
  </si>
  <si>
    <t>533971335.1427913528</t>
  </si>
  <si>
    <t>1339650747.1427913325</t>
  </si>
  <si>
    <t>1932091909.1427914158</t>
  </si>
  <si>
    <t>1989527630.1427917510</t>
  </si>
  <si>
    <t>850266201.1427918411</t>
  </si>
  <si>
    <t>2141464989.1427918595</t>
  </si>
  <si>
    <t>907374744.1427919237</t>
  </si>
  <si>
    <t>1854266560.1427919299</t>
  </si>
  <si>
    <t>2067181550.1427920044</t>
  </si>
  <si>
    <t>1722359002.1427916796</t>
  </si>
  <si>
    <t>1185932616.1427923672</t>
  </si>
  <si>
    <t>382824207.1427924505</t>
  </si>
  <si>
    <t>1415968133.1427924522</t>
  </si>
  <si>
    <t>1584954964.1427924909</t>
  </si>
  <si>
    <t>1096889755.1427886889</t>
  </si>
  <si>
    <t>2024755736.1427927245</t>
  </si>
  <si>
    <t>1191336715.1427928615</t>
  </si>
  <si>
    <t>1847816217.1427929107</t>
  </si>
  <si>
    <t>1300261559.1427929156</t>
  </si>
  <si>
    <t>118165847.1427934336</t>
  </si>
  <si>
    <t>1168016980.1427943422</t>
  </si>
  <si>
    <t>57331321.1427944148</t>
  </si>
  <si>
    <t>1792323168.1427945614</t>
  </si>
  <si>
    <t>2014849676.1427948662</t>
  </si>
  <si>
    <t>96210278.1427949014</t>
  </si>
  <si>
    <t>1920911138.1427950670</t>
  </si>
  <si>
    <t>2093633478.1427951871</t>
  </si>
  <si>
    <t>1259345000.1427956078</t>
  </si>
  <si>
    <t>1223385989.1427960054</t>
  </si>
  <si>
    <t>217242751.1427961392</t>
  </si>
  <si>
    <t>1433296086.1427962523</t>
  </si>
  <si>
    <t>954198100.1427968395</t>
  </si>
  <si>
    <t>359960840.1427971064</t>
  </si>
  <si>
    <t>1122801074.1427972254</t>
  </si>
  <si>
    <t>1283469133.1427973827</t>
  </si>
  <si>
    <t>58407098.1427978603</t>
  </si>
  <si>
    <t>797173023.1427978538</t>
  </si>
  <si>
    <t>432576125.1427980527</t>
  </si>
  <si>
    <t>2132637108.1427983939</t>
  </si>
  <si>
    <t>845712918.1427887494</t>
  </si>
  <si>
    <t>15463689.1427995822</t>
  </si>
  <si>
    <t>1346390877.1428001868</t>
  </si>
  <si>
    <t>1117265129.1428003826</t>
  </si>
  <si>
    <t>886688947.1428004265</t>
  </si>
  <si>
    <t>1737727413.1428002461</t>
  </si>
  <si>
    <t>822848641.1427836210</t>
  </si>
  <si>
    <t>1659634237.1428006919</t>
  </si>
  <si>
    <t>256780281.1428007648</t>
  </si>
  <si>
    <t>1270505378.1428016748</t>
  </si>
  <si>
    <t>1117727641.1427845577</t>
  </si>
  <si>
    <t>494491557.1428038430</t>
  </si>
  <si>
    <t>671958017.1428044699</t>
  </si>
  <si>
    <t>1851271353.1425471485</t>
  </si>
  <si>
    <t>550176306.1427896860</t>
  </si>
  <si>
    <t>721235902.1428047337</t>
  </si>
  <si>
    <t>1798366576.1428045662</t>
  </si>
  <si>
    <t>1575600164.1428049908</t>
  </si>
  <si>
    <t>1583567073.1428048900</t>
  </si>
  <si>
    <t>1101074707.1428055525</t>
  </si>
  <si>
    <t>1494466030.1428055622</t>
  </si>
  <si>
    <t>1697743128.1428053589</t>
  </si>
  <si>
    <t>2025095827.1428056235</t>
  </si>
  <si>
    <t>722901932.1428061055</t>
  </si>
  <si>
    <t>840490327.1428064767</t>
  </si>
  <si>
    <t>1040605563.1428068666</t>
  </si>
  <si>
    <t>553513574.1427920715</t>
  </si>
  <si>
    <t>1547609503.1428074542</t>
  </si>
  <si>
    <t>1672745365.1427904909</t>
  </si>
  <si>
    <t>589049153.1427888790</t>
  </si>
  <si>
    <t>95394811.1428078816</t>
  </si>
  <si>
    <t>1780858990.1427892605</t>
  </si>
  <si>
    <t>2005675492.1428081735</t>
  </si>
  <si>
    <t>1943713687.1427897464</t>
  </si>
  <si>
    <t>466566775.1427801346</t>
  </si>
  <si>
    <t>1102755539.1428085331</t>
  </si>
  <si>
    <t>1336158130.1427883464</t>
  </si>
  <si>
    <t>262858157.1428090359</t>
  </si>
  <si>
    <t>1343523129.1428097423</t>
  </si>
  <si>
    <t>518481639.1428106022</t>
  </si>
  <si>
    <t>1881008428.1428095857</t>
  </si>
  <si>
    <t>812670757.1428124674</t>
  </si>
  <si>
    <t>757973260.1428117151</t>
  </si>
  <si>
    <t>228869199.1427895512</t>
  </si>
  <si>
    <t>521608154.1428137543</t>
  </si>
  <si>
    <t>1141020586.1427968968</t>
  </si>
  <si>
    <t>752908334.1428145977</t>
  </si>
  <si>
    <t>1570388896.1428150008</t>
  </si>
  <si>
    <t>1465692650.1428069001</t>
  </si>
  <si>
    <t>1116349273.1428163146</t>
  </si>
  <si>
    <t>1775268497.1428167469</t>
  </si>
  <si>
    <t>2057452934.1428174207</t>
  </si>
  <si>
    <t>1544395590.1428234903</t>
  </si>
  <si>
    <t>1626287203.1428233851</t>
  </si>
  <si>
    <t>734784430.1428235897</t>
  </si>
  <si>
    <t>2076849131.1427914762</t>
  </si>
  <si>
    <t>1705420195.1428237345</t>
  </si>
  <si>
    <t>919077525.1428237736</t>
  </si>
  <si>
    <t>862126615.1428241058</t>
  </si>
  <si>
    <t>1795784008.1428240302</t>
  </si>
  <si>
    <t>2138870588.1428241769</t>
  </si>
  <si>
    <t>932206202.1428255766</t>
  </si>
  <si>
    <t>1536640625.1428256158</t>
  </si>
  <si>
    <t>373097212.1428264704</t>
  </si>
  <si>
    <t>146336021.1428236168</t>
  </si>
  <si>
    <t>683094632.1428299888</t>
  </si>
  <si>
    <t>1593496020.1428302860</t>
  </si>
  <si>
    <t>646570912.1427922485</t>
  </si>
  <si>
    <t>1544940575.1428309138</t>
  </si>
  <si>
    <t>461602300.1428308117</t>
  </si>
  <si>
    <t>872195317.1428058289</t>
  </si>
  <si>
    <t>1954231117.1428313393</t>
  </si>
  <si>
    <t>1244229047.1428314092</t>
  </si>
  <si>
    <t>128311622.1428318011</t>
  </si>
  <si>
    <t>1797491849.1428319398</t>
  </si>
  <si>
    <t>1917694715.1427885892</t>
  </si>
  <si>
    <t>1975842425.1427812560</t>
  </si>
  <si>
    <t>1400226207.1428003380</t>
  </si>
  <si>
    <t>1735954670.1428324098</t>
  </si>
  <si>
    <t>608945951.1428312472</t>
  </si>
  <si>
    <t>1606327272.1428327595</t>
  </si>
  <si>
    <t>1136506237.1428324386</t>
  </si>
  <si>
    <t>2032540600.1427910801</t>
  </si>
  <si>
    <t>231873893.1428334835</t>
  </si>
  <si>
    <t>1045376362.1428331534</t>
  </si>
  <si>
    <t>902042921.1427885458</t>
  </si>
  <si>
    <t>1749656724.1428126108</t>
  </si>
  <si>
    <t>107252778.1428333303</t>
  </si>
  <si>
    <t>550219905.1428331679</t>
  </si>
  <si>
    <t>1334203753.1428335054</t>
  </si>
  <si>
    <t>72039552.1428343982</t>
  </si>
  <si>
    <t>1937760695.1428344922</t>
  </si>
  <si>
    <t>1320922155.1428345266</t>
  </si>
  <si>
    <t>658046591.1425299868</t>
  </si>
  <si>
    <t>722071624.1428349960</t>
  </si>
  <si>
    <t>1638619334.1427268935</t>
  </si>
  <si>
    <t>1081609945.1428358460</t>
  </si>
  <si>
    <t>1358565058.1428361064</t>
  </si>
  <si>
    <t>1939954160.1427907207</t>
  </si>
  <si>
    <t>1495719789.1428376792</t>
  </si>
  <si>
    <t>1030803405.1428387636</t>
  </si>
  <si>
    <t>1779369124.1428138192</t>
  </si>
  <si>
    <t>1885286731.1428394433</t>
  </si>
  <si>
    <t>597484510.1427885191</t>
  </si>
  <si>
    <t>1934535683.1428419548</t>
  </si>
  <si>
    <t>1247752373.1425382185</t>
  </si>
  <si>
    <t>939328340.1428416075</t>
  </si>
  <si>
    <t>1517648632.1427906075</t>
  </si>
  <si>
    <t>363355894.1428423234</t>
  </si>
  <si>
    <t>40677942.1428429247</t>
  </si>
  <si>
    <t>148584187.1428432927</t>
  </si>
  <si>
    <t>1283171808.1428003247</t>
  </si>
  <si>
    <t>413492803.1427911906</t>
  </si>
  <si>
    <t>895032505.1428439987</t>
  </si>
  <si>
    <t>809461273.1428448397</t>
  </si>
  <si>
    <t>2129896244.1428469872</t>
  </si>
  <si>
    <t>1878572816.1428473299</t>
  </si>
  <si>
    <t>142765074.1427887424</t>
  </si>
  <si>
    <t>2043243557.1428476630</t>
  </si>
  <si>
    <t>1690215969.1427883451</t>
  </si>
  <si>
    <t>1058315122.1428484053</t>
  </si>
  <si>
    <t>59762001.1428491150</t>
  </si>
  <si>
    <t>1687908522.1427883745</t>
  </si>
  <si>
    <t>714464473.1428492147</t>
  </si>
  <si>
    <t>1332529565.1427883588</t>
  </si>
  <si>
    <t>1733713001.1427889785</t>
  </si>
  <si>
    <t>333785851.1428492378</t>
  </si>
  <si>
    <t>462922266.1427818702</t>
  </si>
  <si>
    <t>1478138595.1428491794</t>
  </si>
  <si>
    <t>997749464.1428242138</t>
  </si>
  <si>
    <t>2019461933.1427824711</t>
  </si>
  <si>
    <t>889354479.1428493068</t>
  </si>
  <si>
    <t>1350239010.1428326637</t>
  </si>
  <si>
    <t>887661660.1428493423</t>
  </si>
  <si>
    <t>1307654995.1428493508</t>
  </si>
  <si>
    <t>909441525.1428493916</t>
  </si>
  <si>
    <t>383771284.1428494141</t>
  </si>
  <si>
    <t>1636776751.1427885236</t>
  </si>
  <si>
    <t>1112080347.1428493768</t>
  </si>
  <si>
    <t>736564512.1428494571</t>
  </si>
  <si>
    <t>470997251.1428494654</t>
  </si>
  <si>
    <t>418157214.1428494687</t>
  </si>
  <si>
    <t>1097426855.1428494794</t>
  </si>
  <si>
    <t>1816486222.1428432678</t>
  </si>
  <si>
    <t>125282404.1428495315</t>
  </si>
  <si>
    <t>1844101852.1428495330</t>
  </si>
  <si>
    <t>183040520.1427883417</t>
  </si>
  <si>
    <t>1716580917.1428495887</t>
  </si>
  <si>
    <t>1981932263.1428495787</t>
  </si>
  <si>
    <t>1174510038.1428496044</t>
  </si>
  <si>
    <t>2077522938.1428496522</t>
  </si>
  <si>
    <t>618878704.1428095253</t>
  </si>
  <si>
    <t>134899188.1428496889</t>
  </si>
  <si>
    <t>193820802.1428496945</t>
  </si>
  <si>
    <t>1242105857.1428493285</t>
  </si>
  <si>
    <t>2034746233.1428497159</t>
  </si>
  <si>
    <t>1859411000.1428337970</t>
  </si>
  <si>
    <t>1468774465.1428497324</t>
  </si>
  <si>
    <t>1390186688.1428497584</t>
  </si>
  <si>
    <t>2132422681.1428497650</t>
  </si>
  <si>
    <t>1108408264.1428497594</t>
  </si>
  <si>
    <t>331215377.1428497613</t>
  </si>
  <si>
    <t>1982469930.1428494132</t>
  </si>
  <si>
    <t>293010812.1427913055</t>
  </si>
  <si>
    <t>1670123259.1428422099</t>
  </si>
  <si>
    <t>1513481487.1428497931</t>
  </si>
  <si>
    <t>1543719514.1428497764</t>
  </si>
  <si>
    <t>950261302.1428498411</t>
  </si>
  <si>
    <t>896042644.1428498288</t>
  </si>
  <si>
    <t>1291360623.1428498319</t>
  </si>
  <si>
    <t>1277587798.1428498442</t>
  </si>
  <si>
    <t>2134141621.1428498399</t>
  </si>
  <si>
    <t>1487472820.1428498313</t>
  </si>
  <si>
    <t>1402485576.1428498423</t>
  </si>
  <si>
    <t>1021373674.1428498376</t>
  </si>
  <si>
    <t>1186766949.1428498555</t>
  </si>
  <si>
    <t>248055114.1428498596</t>
  </si>
  <si>
    <t>725638888.1428498690</t>
  </si>
  <si>
    <t>1565185945.1428498713</t>
  </si>
  <si>
    <t>1298565374.1428498484</t>
  </si>
  <si>
    <t>479047164.1427885926</t>
  </si>
  <si>
    <t>344797029.1428498770</t>
  </si>
  <si>
    <t>1923047332.1428498551</t>
  </si>
  <si>
    <t>385491537.1428498580</t>
  </si>
  <si>
    <t>510724282.1428498880</t>
  </si>
  <si>
    <t>1143397403.1428502493</t>
  </si>
  <si>
    <t>1411092174.1428499073</t>
  </si>
  <si>
    <t>1756597316.1428499068</t>
  </si>
  <si>
    <t>1364907016.1428499499</t>
  </si>
  <si>
    <t>928683898.1428496611</t>
  </si>
  <si>
    <t>1628063767.1428499586</t>
  </si>
  <si>
    <t>2103589953.1428499507</t>
  </si>
  <si>
    <t>465197463.1428499682</t>
  </si>
  <si>
    <t>860278589.1428499737</t>
  </si>
  <si>
    <t>1175505905.1428499823</t>
  </si>
  <si>
    <t>219029875.1427902882</t>
  </si>
  <si>
    <t>278472520.1428499844</t>
  </si>
  <si>
    <t>143918519.1428499987</t>
  </si>
  <si>
    <t>81492179.1428499982</t>
  </si>
  <si>
    <t>1742712151.1428499980</t>
  </si>
  <si>
    <t>1924929929.1428499994</t>
  </si>
  <si>
    <t>1639336372.1428500534</t>
  </si>
  <si>
    <t>340298209.1428496988</t>
  </si>
  <si>
    <t>283722178.1428499187</t>
  </si>
  <si>
    <t>1966545305.1428500413</t>
  </si>
  <si>
    <t>1932354806.1427892200</t>
  </si>
  <si>
    <t>806029353.1427891655</t>
  </si>
  <si>
    <t>1297174895.1428500378</t>
  </si>
  <si>
    <t>755565193.1428501114</t>
  </si>
  <si>
    <t>1525296436.1428501253</t>
  </si>
  <si>
    <t>1309926414.1427888723</t>
  </si>
  <si>
    <t>512856416.1428497681</t>
  </si>
  <si>
    <t>1945635587.1428501626</t>
  </si>
  <si>
    <t>1898380408.1428496650</t>
  </si>
  <si>
    <t>1793562768.1428501690</t>
  </si>
  <si>
    <t>767141613.1428501852</t>
  </si>
  <si>
    <t>2022537936.1428502099</t>
  </si>
  <si>
    <t>1478080457.1428501812</t>
  </si>
  <si>
    <t>750492518.1428501926</t>
  </si>
  <si>
    <t>185193745.1428505694</t>
  </si>
  <si>
    <t>465551818.1428502013</t>
  </si>
  <si>
    <t>1514455736.1428502444</t>
  </si>
  <si>
    <t>1210600398.1428500181</t>
  </si>
  <si>
    <t>1323901073.1428500488</t>
  </si>
  <si>
    <t>138643025.1428502742</t>
  </si>
  <si>
    <t>17826750.1428502873</t>
  </si>
  <si>
    <t>31398683.1428499525</t>
  </si>
  <si>
    <t>1959979269.1428502717</t>
  </si>
  <si>
    <t>189134904.1428503652</t>
  </si>
  <si>
    <t>2078994611.1428503321</t>
  </si>
  <si>
    <t>1507906368.1428503770</t>
  </si>
  <si>
    <t>1984938703.1427890139</t>
  </si>
  <si>
    <t>1106816393.1428503724</t>
  </si>
  <si>
    <t>1405247388.1428504134</t>
  </si>
  <si>
    <t>803611444.1428504235</t>
  </si>
  <si>
    <t>868905300.1427888466</t>
  </si>
  <si>
    <t>705527237.1428504584</t>
  </si>
  <si>
    <t>1743381715.1428504988</t>
  </si>
  <si>
    <t>1264841009.1428504880</t>
  </si>
  <si>
    <t>1882747919.1428505081</t>
  </si>
  <si>
    <t>775867376.1428505587</t>
  </si>
  <si>
    <t>1290642923.1428501995</t>
  </si>
  <si>
    <t>818367621.1428505638</t>
  </si>
  <si>
    <t>2010711755.1428506038</t>
  </si>
  <si>
    <t>925476086.1428506241</t>
  </si>
  <si>
    <t>1446136592.1428506393</t>
  </si>
  <si>
    <t>506315048.1428506018</t>
  </si>
  <si>
    <t>1687119456.1428506709</t>
  </si>
  <si>
    <t>13968617.1428506938</t>
  </si>
  <si>
    <t>1853221200.1428506999</t>
  </si>
  <si>
    <t>1094457400.1428507092</t>
  </si>
  <si>
    <t>1753687503.1428506402</t>
  </si>
  <si>
    <t>1591284585.1428506990</t>
  </si>
  <si>
    <t>793612226.1428507148</t>
  </si>
  <si>
    <t>353523038.1428507395</t>
  </si>
  <si>
    <t>1377444617.1428507499</t>
  </si>
  <si>
    <t>1875034163.1428504085</t>
  </si>
  <si>
    <t>842420888.1428507908</t>
  </si>
  <si>
    <t>699573296.1428508271</t>
  </si>
  <si>
    <t>2018756213.1428506232</t>
  </si>
  <si>
    <t>1553459234.1428508819</t>
  </si>
  <si>
    <t>1911911458.1428505582</t>
  </si>
  <si>
    <t>1869622900.1428509735</t>
  </si>
  <si>
    <t>746954166.1428509936</t>
  </si>
  <si>
    <t>2121094798.1428510129</t>
  </si>
  <si>
    <t>1599103701.1428506757</t>
  </si>
  <si>
    <t>917163518.1428510816</t>
  </si>
  <si>
    <t>889586542.1428511174</t>
  </si>
  <si>
    <t>257783895.1428507685</t>
  </si>
  <si>
    <t>887220184.1428511540</t>
  </si>
  <si>
    <t>182454171.1428511664</t>
  </si>
  <si>
    <t>1569410390.1428511953</t>
  </si>
  <si>
    <t>389283860.1428512071</t>
  </si>
  <si>
    <t>872228161.1428512140</t>
  </si>
  <si>
    <t>530358535.1428513143</t>
  </si>
  <si>
    <t>218852574.1428513138</t>
  </si>
  <si>
    <t>525535195.1428513481</t>
  </si>
  <si>
    <t>725683106.1428512800</t>
  </si>
  <si>
    <t>407780951.1428513323</t>
  </si>
  <si>
    <t>984918425.1428513596</t>
  </si>
  <si>
    <t>1562415839.1428513816</t>
  </si>
  <si>
    <t>221922001.1428514055</t>
  </si>
  <si>
    <t>7718413.1428510319</t>
  </si>
  <si>
    <t>1974108837.1428510698</t>
  </si>
  <si>
    <t>1587095393.1428515364</t>
  </si>
  <si>
    <t>508778898.1428511604</t>
  </si>
  <si>
    <t>793003119.1428497416</t>
  </si>
  <si>
    <t>1625222978.1428516186</t>
  </si>
  <si>
    <t>40582348.1428516062</t>
  </si>
  <si>
    <t>809896112.1428516869</t>
  </si>
  <si>
    <t>1324122587.1428520444</t>
  </si>
  <si>
    <t>1519671116.1428518409</t>
  </si>
  <si>
    <t>2105215032.1428518636</t>
  </si>
  <si>
    <t>173516507.1428519153</t>
  </si>
  <si>
    <t>1892897563.1428523573</t>
  </si>
  <si>
    <t>1400896937.1428519969</t>
  </si>
  <si>
    <t>1436184632.1428521093</t>
  </si>
  <si>
    <t>729447910.1428521257</t>
  </si>
  <si>
    <t>164300696.1428522221</t>
  </si>
  <si>
    <t>46070112.1428522216</t>
  </si>
  <si>
    <t>529851017.1428526038</t>
  </si>
  <si>
    <t>1045773435.1428523676</t>
  </si>
  <si>
    <t>2015531719.1428523942</t>
  </si>
  <si>
    <t>1851455344.1428524812</t>
  </si>
  <si>
    <t>73200130.1428510769</t>
  </si>
  <si>
    <t>446730245.1428525099</t>
  </si>
  <si>
    <t>1120398463.1428528543</t>
  </si>
  <si>
    <t>1806521514.1428528873</t>
  </si>
  <si>
    <t>1665111192.1427923964</t>
  </si>
  <si>
    <t>258843826.1428531238</t>
  </si>
  <si>
    <t>1583163390.1428530950</t>
  </si>
  <si>
    <t>95332563.1428533998</t>
  </si>
  <si>
    <t>313443138.1428549095</t>
  </si>
  <si>
    <t>215142769.1428553556</t>
  </si>
  <si>
    <t>328678197.1428557241</t>
  </si>
  <si>
    <t>1505854516.1428560550</t>
  </si>
  <si>
    <t>1350036720.1428560752</t>
  </si>
  <si>
    <t>512814119.1428561318</t>
  </si>
  <si>
    <t>635935731.1428561798</t>
  </si>
  <si>
    <t>1953276279.1428563549</t>
  </si>
  <si>
    <t>271233156.1428567975</t>
  </si>
  <si>
    <t>434096153.1428570460</t>
  </si>
  <si>
    <t>1632785087.1428567218</t>
  </si>
  <si>
    <t>1417730416.1428520754</t>
  </si>
  <si>
    <t>1987706482.1428574746</t>
  </si>
  <si>
    <t>938835343.1428570992</t>
  </si>
  <si>
    <t>273365254.1428576812</t>
  </si>
  <si>
    <t>1333015765.1428580952</t>
  </si>
  <si>
    <t>1186139315.1428346862</t>
  </si>
  <si>
    <t>2133355471.1428583207</t>
  </si>
  <si>
    <t>504641044.1428585014</t>
  </si>
  <si>
    <t>449892830.1428583225</t>
  </si>
  <si>
    <t>754743064.1428588852</t>
  </si>
  <si>
    <t>1375463602.1428437125</t>
  </si>
  <si>
    <t>1361106122.1428590377</t>
  </si>
  <si>
    <t>2086150200.1428592617</t>
  </si>
  <si>
    <t>923650290.1428595419</t>
  </si>
  <si>
    <t>21356280.1427737100</t>
  </si>
  <si>
    <t>586177877.1428593797</t>
  </si>
  <si>
    <t>122098923.1428531772</t>
  </si>
  <si>
    <t>1662762523.1428606033</t>
  </si>
  <si>
    <t>1969857168.1428610763</t>
  </si>
  <si>
    <t>1111786723.1428613565</t>
  </si>
  <si>
    <t>1538507201.1428089981</t>
  </si>
  <si>
    <t>418403115.1428328935</t>
  </si>
  <si>
    <t>1063746726.1427946328</t>
  </si>
  <si>
    <t>355753526.1428634638</t>
  </si>
  <si>
    <t>1327731700.1428632171</t>
  </si>
  <si>
    <t>690127626.1428645324</t>
  </si>
  <si>
    <t>179622679.1428559362</t>
  </si>
  <si>
    <t>708461722.1428642237</t>
  </si>
  <si>
    <t>1445031059.1428519397</t>
  </si>
  <si>
    <t>975079199.1428648628</t>
  </si>
  <si>
    <t>74511383.1428649736</t>
  </si>
  <si>
    <t>946210339.1428646487</t>
  </si>
  <si>
    <t>1818023952.1428658791</t>
  </si>
  <si>
    <t>888301637.1428517599</t>
  </si>
  <si>
    <t>2056844861.1428661549</t>
  </si>
  <si>
    <t>1103525046.1427880736</t>
  </si>
  <si>
    <t>781603606.1428333153</t>
  </si>
  <si>
    <t>2108205214.1428666618</t>
  </si>
  <si>
    <t>1471557991.1428667917</t>
  </si>
  <si>
    <t>673464467.1428668302</t>
  </si>
  <si>
    <t>1494124173.1428668535</t>
  </si>
  <si>
    <t>1958747950.1428669185</t>
  </si>
  <si>
    <t>371922530.1428669633</t>
  </si>
  <si>
    <t>888609168.1428482394</t>
  </si>
  <si>
    <t>1765573810.1428668701</t>
  </si>
  <si>
    <t>368319695.1428599044</t>
  </si>
  <si>
    <t>1731590127.1428670789</t>
  </si>
  <si>
    <t>161138630.1428661953</t>
  </si>
  <si>
    <t>1601898713.1428674388</t>
  </si>
  <si>
    <t>742059697.1428679213</t>
  </si>
  <si>
    <t>259691615.1428679078</t>
  </si>
  <si>
    <t>1288194656.1424685113</t>
  </si>
  <si>
    <t>533172609.1428692230</t>
  </si>
  <si>
    <t>78805679.1427816356</t>
  </si>
  <si>
    <t>2088253200.1428703578</t>
  </si>
  <si>
    <t>1255121856.1428724012</t>
  </si>
  <si>
    <t>77610917.1428727915</t>
  </si>
  <si>
    <t>748916944.1425610068</t>
  </si>
  <si>
    <t>1392145427.1428737928</t>
  </si>
  <si>
    <t>2115854864.1428748311</t>
  </si>
  <si>
    <t>1882102994.1428752892</t>
  </si>
  <si>
    <t>865008461.1428756283</t>
  </si>
  <si>
    <t>554410172.1428779368</t>
  </si>
  <si>
    <t>1217333175.1428811992</t>
  </si>
  <si>
    <t>346128891.1428782380</t>
  </si>
  <si>
    <t>1459677964.1428871032</t>
  </si>
  <si>
    <t>2122920329.1428906134</t>
  </si>
  <si>
    <t>722015291.1428823313</t>
  </si>
  <si>
    <t>1805676047.1428916700</t>
  </si>
  <si>
    <t>242118811.1428654816</t>
  </si>
  <si>
    <t>2099643995.1428918626</t>
  </si>
  <si>
    <t>1977655636.1428924363</t>
  </si>
  <si>
    <t>1825995369.1423581162</t>
  </si>
  <si>
    <t>1538418867.1428954641</t>
  </si>
  <si>
    <t>1640107112.1428549530</t>
  </si>
  <si>
    <t>1374299210.1428988605</t>
  </si>
  <si>
    <t>1497585658.1428994659</t>
  </si>
  <si>
    <t>1759190959.1429010329</t>
  </si>
  <si>
    <t>1991907420.1411725104</t>
  </si>
  <si>
    <t>1977455331.1427458272</t>
  </si>
  <si>
    <t>1115904097.1429037883</t>
  </si>
  <si>
    <t>668756336.1429046989</t>
  </si>
  <si>
    <t>611715005.1429083836</t>
  </si>
  <si>
    <t>182561583.1429093372</t>
  </si>
  <si>
    <t>1549730137.1429099078</t>
  </si>
  <si>
    <t>60704533.1429099119</t>
  </si>
  <si>
    <t>1594171211.1429108553</t>
  </si>
  <si>
    <t>496244204.1429120217</t>
  </si>
  <si>
    <t>1237890056.1429104142</t>
  </si>
  <si>
    <t>176824450.1429127267</t>
  </si>
  <si>
    <t>1174989805.1429129304</t>
  </si>
  <si>
    <t>645534965.1428726155</t>
  </si>
  <si>
    <t>1645538622.1429155445</t>
  </si>
  <si>
    <t>1497949338.1429167400</t>
  </si>
  <si>
    <t>367316651.1429168255</t>
  </si>
  <si>
    <t>218218468.1429170846</t>
  </si>
  <si>
    <t>973215829.1429175517</t>
  </si>
  <si>
    <t>444553114.1428516903</t>
  </si>
  <si>
    <t>707643418.1429178673</t>
  </si>
  <si>
    <t>1862647157.1429188776</t>
  </si>
  <si>
    <t>2131870365.1429083514</t>
  </si>
  <si>
    <t>1309634405.1427392686</t>
  </si>
  <si>
    <t>2101128253.1429163681</t>
  </si>
  <si>
    <t>862404124.1429197131</t>
  </si>
  <si>
    <t>308133045.1428603852</t>
  </si>
  <si>
    <t>25517475.1429249966</t>
  </si>
  <si>
    <t>189691967.1429257228</t>
  </si>
  <si>
    <t>914324674.1429258053</t>
  </si>
  <si>
    <t>648801751.1418481766</t>
  </si>
  <si>
    <t>511754053.1429256729</t>
  </si>
  <si>
    <t>1864704976.1428305263</t>
  </si>
  <si>
    <t>1551886498.1429256557</t>
  </si>
  <si>
    <t>1154256858.1429193457</t>
  </si>
  <si>
    <t>359052054.1427884549</t>
  </si>
  <si>
    <t>422694690.1429273440</t>
  </si>
  <si>
    <t>1432878239.1429275940</t>
  </si>
  <si>
    <t>587307717.1428390927</t>
  </si>
  <si>
    <t>2095168034.1429332907</t>
  </si>
  <si>
    <t>580780293.1429311041</t>
  </si>
  <si>
    <t>208721277.1429345136</t>
  </si>
  <si>
    <t>1421946313.1429351559</t>
  </si>
  <si>
    <t>793550309.1429216680</t>
  </si>
  <si>
    <t>978704991.1429354405</t>
  </si>
  <si>
    <t>1306322576.1429357969</t>
  </si>
  <si>
    <t>1155124346.1429356738</t>
  </si>
  <si>
    <t>905723822.1429361330</t>
  </si>
  <si>
    <t>738257350.1429169924</t>
  </si>
  <si>
    <t>1195186991.1429187878</t>
  </si>
  <si>
    <t>2113422649.1429366109</t>
  </si>
  <si>
    <t>2074888664.1429367626</t>
  </si>
  <si>
    <t>973828485.1429371792</t>
  </si>
  <si>
    <t>2129976260.1429259645</t>
  </si>
  <si>
    <t>913168679.1429383577</t>
  </si>
  <si>
    <t>1609188245.1429423373</t>
  </si>
  <si>
    <t>366987266.1429382185</t>
  </si>
  <si>
    <t>1726609241.1419433041</t>
  </si>
  <si>
    <t>1730611141.1429344402</t>
  </si>
  <si>
    <t>148601763.1429443914</t>
  </si>
  <si>
    <t>1046437741.1429443041</t>
  </si>
  <si>
    <t>1324417948.1429445558</t>
  </si>
  <si>
    <t>912851963.1429477785</t>
  </si>
  <si>
    <t>1187499244.1429483367</t>
  </si>
  <si>
    <t>1398857318.1429507636</t>
  </si>
  <si>
    <t>1159060735.1429504066</t>
  </si>
  <si>
    <t>296234186.1429516428</t>
  </si>
  <si>
    <t>79093245.1429519505</t>
  </si>
  <si>
    <t>1582846380.1429521644</t>
  </si>
  <si>
    <t>1651380524.1429285441</t>
  </si>
  <si>
    <t>360097555.1429523442</t>
  </si>
  <si>
    <t>606051697.1427294946</t>
  </si>
  <si>
    <t>906520837.1429529957</t>
  </si>
  <si>
    <t>1802042431.1429532135</t>
  </si>
  <si>
    <t>2096187177.1429533784</t>
  </si>
  <si>
    <t>2124054325.1429534429</t>
  </si>
  <si>
    <t>1052408034.1429535831</t>
  </si>
  <si>
    <t>1183767556.1429550458</t>
  </si>
  <si>
    <t>1443231.1429550974</t>
  </si>
  <si>
    <t>679833655.1429553118</t>
  </si>
  <si>
    <t>2072317887.1429594583</t>
  </si>
  <si>
    <t>163250765.1429601528</t>
  </si>
  <si>
    <t>689051546.1429608999</t>
  </si>
  <si>
    <t>1351592903.1429612549</t>
  </si>
  <si>
    <t>561242570.1427823172</t>
  </si>
  <si>
    <t>2089462985.1429615565</t>
  </si>
  <si>
    <t>2044541110.1429592387</t>
  </si>
  <si>
    <t>1616385715.1429627285</t>
  </si>
  <si>
    <t>1472296291.1429633773</t>
  </si>
  <si>
    <t>653246051.1429642769</t>
  </si>
  <si>
    <t>1298898485.1429680613</t>
  </si>
  <si>
    <t>838687603.1429682867</t>
  </si>
  <si>
    <t>445387311.1429682007</t>
  </si>
  <si>
    <t>1245033654.1413198517</t>
  </si>
  <si>
    <t>931849903.1429693289</t>
  </si>
  <si>
    <t>1505460305.1429691845</t>
  </si>
  <si>
    <t>30283054.1429613673</t>
  </si>
  <si>
    <t>1114455610.1429617590</t>
  </si>
  <si>
    <t>406876478.1429711793</t>
  </si>
  <si>
    <t>1954798696.1429713701</t>
  </si>
  <si>
    <t>701921216.1429737420</t>
  </si>
  <si>
    <t>786710582.1429713469</t>
  </si>
  <si>
    <t>1069390907.1429757690</t>
  </si>
  <si>
    <t>762625365.1429770965</t>
  </si>
  <si>
    <t>1713105049.1429771144</t>
  </si>
  <si>
    <t>678147550.1429773443</t>
  </si>
  <si>
    <t>1301438309.1429696072</t>
  </si>
  <si>
    <t>874796067.1429713052</t>
  </si>
  <si>
    <t>751573164.1429771075</t>
  </si>
  <si>
    <t>81888804.1429789235</t>
  </si>
  <si>
    <t>1060964577.1429786316</t>
  </si>
  <si>
    <t>1623571301.1429789608</t>
  </si>
  <si>
    <t>1018427223.1429787622</t>
  </si>
  <si>
    <t>1407975569.1429791988</t>
  </si>
  <si>
    <t>895651129.1429533444</t>
  </si>
  <si>
    <t>1135131886.1429800252</t>
  </si>
  <si>
    <t>1138444562.1429801060</t>
  </si>
  <si>
    <t>1071609895.1429798577</t>
  </si>
  <si>
    <t>83010377.1427820280</t>
  </si>
  <si>
    <t>439682680.1429813503</t>
  </si>
  <si>
    <t>1892167899.1429817810</t>
  </si>
  <si>
    <t>1140263757.1429815733</t>
  </si>
  <si>
    <t>1375572005.1429701240</t>
  </si>
  <si>
    <t>1521164873.1429849134</t>
  </si>
  <si>
    <t>1509183993.1429861311</t>
  </si>
  <si>
    <t>1631655418.1429864236</t>
  </si>
  <si>
    <t>2077003036.1429780204</t>
  </si>
  <si>
    <t>1072570891.1428061378</t>
  </si>
  <si>
    <t>1565765133.1429868481</t>
  </si>
  <si>
    <t>948518683.1429869270</t>
  </si>
  <si>
    <t>1050734003.1429886828</t>
  </si>
  <si>
    <t>457308738.1429874988</t>
  </si>
  <si>
    <t>1880830594.1429883036</t>
  </si>
  <si>
    <t>555663113.1429356457</t>
  </si>
  <si>
    <t>208503918.1429945317</t>
  </si>
  <si>
    <t>1538111513.1429972044</t>
  </si>
  <si>
    <t>762947684.1429490496</t>
  </si>
  <si>
    <t>1370340712.1430036002</t>
  </si>
  <si>
    <t>32434381.1430059862</t>
  </si>
  <si>
    <t>973205693.1429274302</t>
  </si>
  <si>
    <t>1245183381.1428585037</t>
  </si>
  <si>
    <t>1590214924.1430111397</t>
  </si>
  <si>
    <t>1617629327.1430135494</t>
  </si>
  <si>
    <t>725455937.1426370855</t>
  </si>
  <si>
    <t>1492732491.1430081230</t>
  </si>
  <si>
    <t>1125468978.1430163137</t>
  </si>
  <si>
    <t>945506231.1430164469</t>
  </si>
  <si>
    <t>1878411286.1430202333</t>
  </si>
  <si>
    <t>1988258059.1430159044</t>
  </si>
  <si>
    <t>1145264334.1430159599</t>
  </si>
  <si>
    <t>618792289.1430213644</t>
  </si>
  <si>
    <t>58060911.1430217834</t>
  </si>
  <si>
    <t>237828441.1430224033</t>
  </si>
  <si>
    <t>549611068.1430147531</t>
  </si>
  <si>
    <t>1742153506.1429550239</t>
  </si>
  <si>
    <t>538385431.1430236783</t>
  </si>
  <si>
    <t>1129662348.1430241978</t>
  </si>
  <si>
    <t>1382681837.1430140889</t>
  </si>
  <si>
    <t>1151196435.1430243042</t>
  </si>
  <si>
    <t>1563422631.1430265772</t>
  </si>
  <si>
    <t>985225065.1430290113</t>
  </si>
  <si>
    <t>1882411331.1430236401</t>
  </si>
  <si>
    <t>329934120.1430309282</t>
  </si>
  <si>
    <t>1783594837.1430237947</t>
  </si>
  <si>
    <t>468528735.1430311506</t>
  </si>
  <si>
    <t>1911242808.1430309160</t>
  </si>
  <si>
    <t>400025195.1430318835</t>
  </si>
  <si>
    <t>139098640.1430317835</t>
  </si>
  <si>
    <t>1950504405.1430374575</t>
  </si>
  <si>
    <t>333934581.1430370846</t>
  </si>
  <si>
    <t>900881706.1430128526</t>
  </si>
  <si>
    <t>1209961775.1430377759</t>
  </si>
  <si>
    <t>1116075155.1430378893</t>
  </si>
  <si>
    <t>254222308.1430380940</t>
  </si>
  <si>
    <t>1599396707.1430378528</t>
  </si>
  <si>
    <t>305967859.1430313554</t>
  </si>
  <si>
    <t>1178310913.1430317368</t>
  </si>
  <si>
    <t>299172823.1430288421</t>
  </si>
  <si>
    <t>1799721362.1430392761</t>
  </si>
  <si>
    <t>290421554.1430399519</t>
  </si>
  <si>
    <t>850921594.1430406037</t>
  </si>
  <si>
    <t>1699009258.1430413457</t>
  </si>
  <si>
    <t>1376245435.1430422785</t>
  </si>
  <si>
    <t>7242022.1430404444</t>
  </si>
  <si>
    <t>1693844995.1430455195</t>
  </si>
  <si>
    <t>761176496.1430457018</t>
  </si>
  <si>
    <t>562087870.1430453846</t>
  </si>
  <si>
    <t>137322017.1430457516</t>
  </si>
  <si>
    <t>431785767.1430462161</t>
  </si>
  <si>
    <t>2040976425.1430464441</t>
  </si>
  <si>
    <t>1260877949.1430464367</t>
  </si>
  <si>
    <t>484937384.1430465791</t>
  </si>
  <si>
    <t>174176882.1430468000</t>
  </si>
  <si>
    <t>1342181768.1430467747</t>
  </si>
  <si>
    <t>1016875050.1430468985</t>
  </si>
  <si>
    <t>629992904.1429131605</t>
  </si>
  <si>
    <t>796910539.1430475644</t>
  </si>
  <si>
    <t>1833409173.1426795317</t>
  </si>
  <si>
    <t>2026040630.1430477066</t>
  </si>
  <si>
    <t>739697796.1430477801</t>
  </si>
  <si>
    <t>397372394.1418380752</t>
  </si>
  <si>
    <t>1262144449.1430477560</t>
  </si>
  <si>
    <t>2086237463.1430496248</t>
  </si>
  <si>
    <t>2027797866.1430485805</t>
  </si>
  <si>
    <t>830679571.1429761188</t>
  </si>
  <si>
    <t>815714304.1430473670</t>
  </si>
  <si>
    <t>1435329888.1430494893</t>
  </si>
  <si>
    <t>833385416.1430496746</t>
  </si>
  <si>
    <t>387693116.1430486417</t>
  </si>
  <si>
    <t>519683627.1430497355</t>
  </si>
  <si>
    <t>634255063.1430418756</t>
  </si>
  <si>
    <t>2130383948.1430476793</t>
  </si>
  <si>
    <t>587729390.1430503752</t>
  </si>
  <si>
    <t>792585690.1430504737</t>
  </si>
  <si>
    <t>1909171427.1430497732</t>
  </si>
  <si>
    <t>1299992932.1430510714</t>
  </si>
  <si>
    <t>527753881.1430511843</t>
  </si>
  <si>
    <t>771871948.1430517165</t>
  </si>
  <si>
    <t>383800512.1430520039</t>
  </si>
  <si>
    <t>1092107776.1430518874</t>
  </si>
  <si>
    <t>1522055592.1430454731</t>
  </si>
  <si>
    <t>1505065634.1430551534</t>
  </si>
  <si>
    <t>233475154.1430553004</t>
  </si>
  <si>
    <t>1306303313.1430556743</t>
  </si>
  <si>
    <t>970559911.1430560258</t>
  </si>
  <si>
    <t>1954415955.1430560562</t>
  </si>
  <si>
    <t>1362535967.1430560789</t>
  </si>
  <si>
    <t>924681537.1430561546</t>
  </si>
  <si>
    <t>1091764696.1430562255</t>
  </si>
  <si>
    <t>143867505.1430489523</t>
  </si>
  <si>
    <t>1594728957.1430521676</t>
  </si>
  <si>
    <t>828350973.1430575477</t>
  </si>
  <si>
    <t>403873067.1430582730</t>
  </si>
  <si>
    <t>1343817953.1430588189</t>
  </si>
  <si>
    <t>1492909719.1430590458</t>
  </si>
  <si>
    <t>288620320.1430624860</t>
  </si>
  <si>
    <t>1189581571.1430632536</t>
  </si>
  <si>
    <t>406582973.1430640461</t>
  </si>
  <si>
    <t>431448858.1430641594</t>
  </si>
  <si>
    <t>1998297805.1430638588</t>
  </si>
  <si>
    <t>2049949922.1430642198</t>
  </si>
  <si>
    <t>1651295212.1430641081</t>
  </si>
  <si>
    <t>1126596957.1430648403</t>
  </si>
  <si>
    <t>2081504303.1430653313</t>
  </si>
  <si>
    <t>148492371.1430650752</t>
  </si>
  <si>
    <t>1330121511.1430685262</t>
  </si>
  <si>
    <t>1919634597.1430713293</t>
  </si>
  <si>
    <t>60622153.1430716971</t>
  </si>
  <si>
    <t>413138682.1430721438</t>
  </si>
  <si>
    <t>2086194097.1430719699</t>
  </si>
  <si>
    <t>1095953173.1430723384</t>
  </si>
  <si>
    <t>648838189.1429950075</t>
  </si>
  <si>
    <t>258964460.1430687289</t>
  </si>
  <si>
    <t>1253895991.1430690510</t>
  </si>
  <si>
    <t>1156890793.1430738900</t>
  </si>
  <si>
    <t>669818434.1430741448</t>
  </si>
  <si>
    <t>392890153.1430744787</t>
  </si>
  <si>
    <t>592394857.1430748316</t>
  </si>
  <si>
    <t>688417975.1430748661</t>
  </si>
  <si>
    <t>1497209817.1430751374</t>
  </si>
  <si>
    <t>933571046.1430482346</t>
  </si>
  <si>
    <t>1167186377.1430751523</t>
  </si>
  <si>
    <t>1497935883.1430755428</t>
  </si>
  <si>
    <t>1226705806.1430751987</t>
  </si>
  <si>
    <t>997242387.1430766178</t>
  </si>
  <si>
    <t>1529831396.1430798329</t>
  </si>
  <si>
    <t>1190949988.1430798239</t>
  </si>
  <si>
    <t>1792095220.1430800302</t>
  </si>
  <si>
    <t>153756651.1430804858</t>
  </si>
  <si>
    <t>1660853375.1430805994</t>
  </si>
  <si>
    <t>1915759397.1430806538</t>
  </si>
  <si>
    <t>688678918.1430809467</t>
  </si>
  <si>
    <t>285233502.1430806824</t>
  </si>
  <si>
    <t>1487116355.1430810194</t>
  </si>
  <si>
    <t>252667352.1430809726</t>
  </si>
  <si>
    <t>2001885795.1430476058</t>
  </si>
  <si>
    <t>1377565216.1430227939</t>
  </si>
  <si>
    <t>1468421537.1430812939</t>
  </si>
  <si>
    <t>134653570.1430819439</t>
  </si>
  <si>
    <t>633083923.1430822134</t>
  </si>
  <si>
    <t>1362971917.1430805834</t>
  </si>
  <si>
    <t>321940715.1430820248</t>
  </si>
  <si>
    <t>968619572.1430823974</t>
  </si>
  <si>
    <t>1047264306.1430227088</t>
  </si>
  <si>
    <t>1219594857.1430825265</t>
  </si>
  <si>
    <t>114266634.1430826665</t>
  </si>
  <si>
    <t>603780642.1430823819</t>
  </si>
  <si>
    <t>428456667.1430827297</t>
  </si>
  <si>
    <t>1469313290.1430827372</t>
  </si>
  <si>
    <t>2057332195.1430827490</t>
  </si>
  <si>
    <t>1718466222.1430828112</t>
  </si>
  <si>
    <t>1147880990.1430828051</t>
  </si>
  <si>
    <t>1215998582.1430824723</t>
  </si>
  <si>
    <t>271607763.1430829796</t>
  </si>
  <si>
    <t>1757543545.1430830845</t>
  </si>
  <si>
    <t>1528412977.1430830928</t>
  </si>
  <si>
    <t>27932284.1430815633</t>
  </si>
  <si>
    <t>1999904333.1430827151</t>
  </si>
  <si>
    <t>2088762098.1430832531</t>
  </si>
  <si>
    <t>1543164651.1430833767</t>
  </si>
  <si>
    <t>1464476783.1430839854</t>
  </si>
  <si>
    <t>887061001.1430803129</t>
  </si>
  <si>
    <t>1239332878.1430827726</t>
  </si>
  <si>
    <t>413859390.1430849563</t>
  </si>
  <si>
    <t>1654714812.1430860318</t>
  </si>
  <si>
    <t>988014692.1430885083</t>
  </si>
  <si>
    <t>1740542458.1430886435</t>
  </si>
  <si>
    <t>1857887226.1430886818</t>
  </si>
  <si>
    <t>545101688.1430890158</t>
  </si>
  <si>
    <t>1982883459.1430890285</t>
  </si>
  <si>
    <t>634110133.1430891159</t>
  </si>
  <si>
    <t>2108010851.1430888762</t>
  </si>
  <si>
    <t>1950464230.1430887781</t>
  </si>
  <si>
    <t>869931723.1430895623</t>
  </si>
  <si>
    <t>1593396334.1430819720</t>
  </si>
  <si>
    <t>1296184265.1430894300</t>
  </si>
  <si>
    <t>2139602957.1430903971</t>
  </si>
  <si>
    <t>542895739.1430903770</t>
  </si>
  <si>
    <t>1899507806.1430830271</t>
  </si>
  <si>
    <t>466389533.1430220022</t>
  </si>
  <si>
    <t>1332531690.1430911818</t>
  </si>
  <si>
    <t>546703189.1430909287</t>
  </si>
  <si>
    <t>572181740.1430817128</t>
  </si>
  <si>
    <t>116134136.1430916148</t>
  </si>
  <si>
    <t>1693066791.1430921379</t>
  </si>
  <si>
    <t>403044870.1430922325</t>
  </si>
  <si>
    <t>1997512116.1430908713</t>
  </si>
  <si>
    <t>1698897306.1430921673</t>
  </si>
  <si>
    <t>1186200571.1430925482</t>
  </si>
  <si>
    <t>2120263104.1430724496</t>
  </si>
  <si>
    <t>1768925574.1430927635</t>
  </si>
  <si>
    <t>1183096859.1430928401</t>
  </si>
  <si>
    <t>1833371887.1430932594</t>
  </si>
  <si>
    <t>90011700.1430924559</t>
  </si>
  <si>
    <t>2051201000.1430937555</t>
  </si>
  <si>
    <t>1114922845.1430934897</t>
  </si>
  <si>
    <t>1775411513.1430941011</t>
  </si>
  <si>
    <t>370610883.1430941544</t>
  </si>
  <si>
    <t>19995283.1430960209</t>
  </si>
  <si>
    <t>309193111.1430971460</t>
  </si>
  <si>
    <t>1127170578.1430971318</t>
  </si>
  <si>
    <t>845811155.1430976006</t>
  </si>
  <si>
    <t>260709518.1427897450</t>
  </si>
  <si>
    <t>1683107202.1430976715</t>
  </si>
  <si>
    <t>1841417362.1430976348</t>
  </si>
  <si>
    <t>830079255.1430977396</t>
  </si>
  <si>
    <t>1891384440.1430978011</t>
  </si>
  <si>
    <t>879478605.1430978159</t>
  </si>
  <si>
    <t>2045798680.1430981160</t>
  </si>
  <si>
    <t>37163905.1430981206</t>
  </si>
  <si>
    <t>1468831330.1430981491</t>
  </si>
  <si>
    <t>104999486.1430981630</t>
  </si>
  <si>
    <t>1530759793.1430981650</t>
  </si>
  <si>
    <t>261812904.1430982803</t>
  </si>
  <si>
    <t>277597419.1430983595</t>
  </si>
  <si>
    <t>587486874.1430982047</t>
  </si>
  <si>
    <t>228621222.1430979712</t>
  </si>
  <si>
    <t>1290063985.1430922278</t>
  </si>
  <si>
    <t>988216613.1430982032</t>
  </si>
  <si>
    <t>809110945.1430985556</t>
  </si>
  <si>
    <t>1240704555.1430986026</t>
  </si>
  <si>
    <t>1920445764.1428851780</t>
  </si>
  <si>
    <t>1610325422.1430988359</t>
  </si>
  <si>
    <t>1295547542.1430990867</t>
  </si>
  <si>
    <t>1520951198.1430926811</t>
  </si>
  <si>
    <t>1158924009.1430987654</t>
  </si>
  <si>
    <t>1098562873.1430986968</t>
  </si>
  <si>
    <t>583667642.1430826797</t>
  </si>
  <si>
    <t>632130778.1418732478</t>
  </si>
  <si>
    <t>1979784993.1430997639</t>
  </si>
  <si>
    <t>1828998862.1430998484</t>
  </si>
  <si>
    <t>1596872975.1431000207</t>
  </si>
  <si>
    <t>973290946.1431001023</t>
  </si>
  <si>
    <t>99686231.1430995602</t>
  </si>
  <si>
    <t>1867323827.1431002503</t>
  </si>
  <si>
    <t>1685850299.1431003996</t>
  </si>
  <si>
    <t>1618616750.1431004828</t>
  </si>
  <si>
    <t>595950809.1431003605</t>
  </si>
  <si>
    <t>1076034099.1431002563</t>
  </si>
  <si>
    <t>258301379.1431007005</t>
  </si>
  <si>
    <t>608196538.1431007834</t>
  </si>
  <si>
    <t>622906922.1431011778</t>
  </si>
  <si>
    <t>1313870567.1431007725</t>
  </si>
  <si>
    <t>195327404.1431013534</t>
  </si>
  <si>
    <t>1146702807.1431014689</t>
  </si>
  <si>
    <t>1820333503.1431015938</t>
  </si>
  <si>
    <t>1015339056.1431018341</t>
  </si>
  <si>
    <t>94326665.1431019701</t>
  </si>
  <si>
    <t>1600657511.1431023022</t>
  </si>
  <si>
    <t>1873239511.1431023327</t>
  </si>
  <si>
    <t>996389027.1431023714</t>
  </si>
  <si>
    <t>11429703.1431023990</t>
  </si>
  <si>
    <t>1731358558.1431022598</t>
  </si>
  <si>
    <t>703240969.1430908984</t>
  </si>
  <si>
    <t>1230083092.1431026116</t>
  </si>
  <si>
    <t>1465106845.1431030765</t>
  </si>
  <si>
    <t>992574115.1431031651</t>
  </si>
  <si>
    <t>1138810084.1431032440</t>
  </si>
  <si>
    <t>635051879.1431037697</t>
  </si>
  <si>
    <t>991799294.1430924039</t>
  </si>
  <si>
    <t>598491403.1431061262</t>
  </si>
  <si>
    <t>326505261.1431062490</t>
  </si>
  <si>
    <t>1949055455.1431011442</t>
  </si>
  <si>
    <t>1346926201.1431063760</t>
  </si>
  <si>
    <t>958259826.1431065039</t>
  </si>
  <si>
    <t>7738692.1431067660</t>
  </si>
  <si>
    <t>681798563.1431066081</t>
  </si>
  <si>
    <t>1576133216.1430995550</t>
  </si>
  <si>
    <t>857049941.1431073591</t>
  </si>
  <si>
    <t>2048391299.1431002852</t>
  </si>
  <si>
    <t>1696783394.1431069985</t>
  </si>
  <si>
    <t>711122416.1431073030</t>
  </si>
  <si>
    <t>172193426.1431074319</t>
  </si>
  <si>
    <t>920485989.1431072429</t>
  </si>
  <si>
    <t>843245311.1431018921</t>
  </si>
  <si>
    <t>942218998.1431086032</t>
  </si>
  <si>
    <t>836864191.1430881800</t>
  </si>
  <si>
    <t>465920892.1430910270</t>
  </si>
  <si>
    <t>1850312068.1431090553</t>
  </si>
  <si>
    <t>2120320059.1431095362</t>
  </si>
  <si>
    <t>1199002522.1418806063</t>
  </si>
  <si>
    <t>1947715617.1431095101</t>
  </si>
  <si>
    <t>710350425.1430320339</t>
  </si>
  <si>
    <t>915328125.1430542931</t>
  </si>
  <si>
    <t>1336118301.1431091825</t>
  </si>
  <si>
    <t>1432744278.1431063794</t>
  </si>
  <si>
    <t>709053909.1430982340</t>
  </si>
  <si>
    <t>836709103.1431097441</t>
  </si>
  <si>
    <t>1699179432.1431104017</t>
  </si>
  <si>
    <t>857689945.1431084145</t>
  </si>
  <si>
    <t>1245218382.1430800268</t>
  </si>
  <si>
    <t>2076962788.1431108180</t>
  </si>
  <si>
    <t>1408004405.1431110648</t>
  </si>
  <si>
    <t>2053051474.1431116394</t>
  </si>
  <si>
    <t>2066046561.1431111828</t>
  </si>
  <si>
    <t>1410761405.1431118142</t>
  </si>
  <si>
    <t>1487895979.1431139597</t>
  </si>
  <si>
    <t>1234853502.1431097358</t>
  </si>
  <si>
    <t>1726502099.1431144172</t>
  </si>
  <si>
    <t>229278139.1431150315</t>
  </si>
  <si>
    <t>1436783650.1430471005</t>
  </si>
  <si>
    <t>1151634617.1430118688</t>
  </si>
  <si>
    <t>415465191.1431153281</t>
  </si>
  <si>
    <t>1210455497.1430992373</t>
  </si>
  <si>
    <t>585902391.1431157421</t>
  </si>
  <si>
    <t>163276643.1431158076</t>
  </si>
  <si>
    <t>1724038665.1431160462</t>
  </si>
  <si>
    <t>1236756370.1431158243</t>
  </si>
  <si>
    <t>1888822175.1431161617</t>
  </si>
  <si>
    <t>565437881.1431157181</t>
  </si>
  <si>
    <t>97244958.1431163420</t>
  </si>
  <si>
    <t>658914572.1431163976</t>
  </si>
  <si>
    <t>1162930083.1431184177</t>
  </si>
  <si>
    <t>1338569656.1431185697</t>
  </si>
  <si>
    <t>828799434.1431187585</t>
  </si>
  <si>
    <t>2124195196.1431187708</t>
  </si>
  <si>
    <t>638874175.1431187209</t>
  </si>
  <si>
    <t>801528497.1431202718</t>
  </si>
  <si>
    <t>1517090538.1431205533</t>
  </si>
  <si>
    <t>554312258.1430829633</t>
  </si>
  <si>
    <t>828906342.1431222068</t>
  </si>
  <si>
    <t>991490020.1431252318</t>
  </si>
  <si>
    <t>278363436.1431244745</t>
  </si>
  <si>
    <t>863202732.1431259472</t>
  </si>
  <si>
    <t>1027950596.1431258577</t>
  </si>
  <si>
    <t>719845767.1431263358</t>
  </si>
  <si>
    <t>1049729133.1431268013</t>
  </si>
  <si>
    <t>1424597744.1429421463</t>
  </si>
  <si>
    <t>2083921338.1431282245</t>
  </si>
  <si>
    <t>375217029.1431296000</t>
  </si>
  <si>
    <t>627394649.1431335410</t>
  </si>
  <si>
    <t>2059840310.1431344710</t>
  </si>
  <si>
    <t>1018347144.1428500007</t>
  </si>
  <si>
    <t>1066976631.1431358578</t>
  </si>
  <si>
    <t>1002408877.1431330700</t>
  </si>
  <si>
    <t>347471746.1431355954</t>
  </si>
  <si>
    <t>1026727554.1431360537</t>
  </si>
  <si>
    <t>215484250.1431368600</t>
  </si>
  <si>
    <t>1090488670.1391716690</t>
  </si>
  <si>
    <t>1008322773.1431384835</t>
  </si>
  <si>
    <t>1015315738.1431403921</t>
  </si>
  <si>
    <t>1477118517.1431351265</t>
  </si>
  <si>
    <t>549471749.1431408510</t>
  </si>
  <si>
    <t>364942362.1431413089</t>
  </si>
  <si>
    <t>1759722582.1430896731</t>
  </si>
  <si>
    <t>510770503.1428936699</t>
  </si>
  <si>
    <t>1829700134.1431418235</t>
  </si>
  <si>
    <t>173729242.1430291269</t>
  </si>
  <si>
    <t>1946691723.1429896479</t>
  </si>
  <si>
    <t>725510355.1430737316</t>
  </si>
  <si>
    <t>212738960.1431225074</t>
  </si>
  <si>
    <t>1472352691.1431421101</t>
  </si>
  <si>
    <t>2073748168.1431421832</t>
  </si>
  <si>
    <t>2086800684.1431426339</t>
  </si>
  <si>
    <t>1871203830.1431427436</t>
  </si>
  <si>
    <t>1191533110.1431427332</t>
  </si>
  <si>
    <t>1331891510.1431423975</t>
  </si>
  <si>
    <t>1609922472.1431428832</t>
  </si>
  <si>
    <t>677687911.1431079478</t>
  </si>
  <si>
    <t>1610770790.1431357723</t>
  </si>
  <si>
    <t>1669733692.1431450792</t>
  </si>
  <si>
    <t>1583244337.1431446664</t>
  </si>
  <si>
    <t>1647519628.1431485317</t>
  </si>
  <si>
    <t>2056210819.1431486474</t>
  </si>
  <si>
    <t>713026846.1431498349</t>
  </si>
  <si>
    <t>2006291445.1431505463</t>
  </si>
  <si>
    <t>1879688160.1431515947</t>
  </si>
  <si>
    <t>264763783.1431536698</t>
  </si>
  <si>
    <t>67072743.1431540683</t>
  </si>
  <si>
    <t>1859038323.1431548597</t>
  </si>
  <si>
    <t>1551862483.1431565990</t>
  </si>
  <si>
    <t>515030243.1431581393</t>
  </si>
  <si>
    <t>328009844.1431554525</t>
  </si>
  <si>
    <t>1991291114.1431603895</t>
  </si>
  <si>
    <t>279364718.1488526048</t>
  </si>
  <si>
    <t>1725685883.1488532431</t>
  </si>
  <si>
    <t>1426112479.1431606283</t>
  </si>
  <si>
    <t>693205933.1431606863</t>
  </si>
  <si>
    <t>1563336641.1431613019</t>
  </si>
  <si>
    <t>1598229916.1431602310</t>
  </si>
  <si>
    <t>202839927.1431487758</t>
  </si>
  <si>
    <t>1228358464.1431592182</t>
  </si>
  <si>
    <t>941279476.1431611514</t>
  </si>
  <si>
    <t>231408241.1431633420</t>
  </si>
  <si>
    <t>2007370486.1431617120</t>
  </si>
  <si>
    <t>658681039.1431644621</t>
  </si>
  <si>
    <t>1424691235.1431672924</t>
  </si>
  <si>
    <t>432510714.1431667100</t>
  </si>
  <si>
    <t>1898181292.1431674045</t>
  </si>
  <si>
    <t>391843043.1431678179</t>
  </si>
  <si>
    <t>1291370488.1431682377</t>
  </si>
  <si>
    <t>1719420354.1431677409</t>
  </si>
  <si>
    <t>1045219007.1431762676</t>
  </si>
  <si>
    <t>2052202906.1431761578</t>
  </si>
  <si>
    <t>649113102.1431764629</t>
  </si>
  <si>
    <t>1024035848.1431736160</t>
  </si>
  <si>
    <t>225777538.1431766201</t>
  </si>
  <si>
    <t>558052672.1431770993</t>
  </si>
  <si>
    <t>872609248.1431588152</t>
  </si>
  <si>
    <t>1309315880.1431775088</t>
  </si>
  <si>
    <t>643542556.1431798148</t>
  </si>
  <si>
    <t>1529120821.1430777642</t>
  </si>
  <si>
    <t>858460202.1431854909</t>
  </si>
  <si>
    <t>1609802515.1431863090</t>
  </si>
  <si>
    <t>952714328.1431869182</t>
  </si>
  <si>
    <t>110632120.1431880662</t>
  </si>
  <si>
    <t>1744955236.1431899287</t>
  </si>
  <si>
    <t>808504994.1431920279</t>
  </si>
  <si>
    <t>758259519.1431933577</t>
  </si>
  <si>
    <t>1022990327.1431928304</t>
  </si>
  <si>
    <t>1271144939.1431934498</t>
  </si>
  <si>
    <t>2113299443.1431942635</t>
  </si>
  <si>
    <t>904301093.1431888503</t>
  </si>
  <si>
    <t>47870888.1431859211</t>
  </si>
  <si>
    <t>1572312470.1431938814</t>
  </si>
  <si>
    <t>127008247.1431944676</t>
  </si>
  <si>
    <t>146596550.1431809619</t>
  </si>
  <si>
    <t>1935227837.1430212930</t>
  </si>
  <si>
    <t>709806682.1431948252</t>
  </si>
  <si>
    <t>443687616.1431940541</t>
  </si>
  <si>
    <t>1294035017.1431916521</t>
  </si>
  <si>
    <t>2051861342.1431419434</t>
  </si>
  <si>
    <t>927685043.1431968880</t>
  </si>
  <si>
    <t>782723315.1432014432</t>
  </si>
  <si>
    <t>586773971.1430249931</t>
  </si>
  <si>
    <t>375608457.1431427853</t>
  </si>
  <si>
    <t>67911617.1432031855</t>
  </si>
  <si>
    <t>437528569.1431705213</t>
  </si>
  <si>
    <t>1585130544.1432045308</t>
  </si>
  <si>
    <t>1904262429.1432048731</t>
  </si>
  <si>
    <t>140893219.1432048121</t>
  </si>
  <si>
    <t>80637499.1432049778</t>
  </si>
  <si>
    <t>1580658282.1432057369</t>
  </si>
  <si>
    <t>1840984529.1432065598</t>
  </si>
  <si>
    <t>252120952.1432059695</t>
  </si>
  <si>
    <t>982830940.1432095311</t>
  </si>
  <si>
    <t>1684749114.1432067374</t>
  </si>
  <si>
    <t>1375557409.1432101406</t>
  </si>
  <si>
    <t>1202804044.1432101952</t>
  </si>
  <si>
    <t>801892653.1432112093</t>
  </si>
  <si>
    <t>195048990.1432110716</t>
  </si>
  <si>
    <t>359231686.1432113641</t>
  </si>
  <si>
    <t>1008086452.1432215729</t>
  </si>
  <si>
    <t>1025554240.1430216337</t>
  </si>
  <si>
    <t>1889809534.1431431444</t>
  </si>
  <si>
    <t>1271764203.1432142820</t>
  </si>
  <si>
    <t>233138473.1432129256</t>
  </si>
  <si>
    <t>1223496892.1431182862</t>
  </si>
  <si>
    <t>2089528853.1432156889</t>
  </si>
  <si>
    <t>212322056.1430980324</t>
  </si>
  <si>
    <t>1092081824.1431424800</t>
  </si>
  <si>
    <t>727992933.1432189423</t>
  </si>
  <si>
    <t>1350800109.1432216632</t>
  </si>
  <si>
    <t>1790970026.1432217347</t>
  </si>
  <si>
    <t>2029882453.1432211104</t>
  </si>
  <si>
    <t>1378641613.1426542389</t>
  </si>
  <si>
    <t>55264278.1432277721</t>
  </si>
  <si>
    <t>982066259.1432230068</t>
  </si>
  <si>
    <t>1296185105.1432120184</t>
  </si>
  <si>
    <t>396296908.1432282477</t>
  </si>
  <si>
    <t>601993382.1429001203</t>
  </si>
  <si>
    <t>1552703851.1432286576</t>
  </si>
  <si>
    <t>1116144602.1432286091</t>
  </si>
  <si>
    <t>138194961.1432017015</t>
  </si>
  <si>
    <t>669691042.1432293133</t>
  </si>
  <si>
    <t>62033052.1432205382</t>
  </si>
  <si>
    <t>1648340816.1432312546</t>
  </si>
  <si>
    <t>896595225.1432336444</t>
  </si>
  <si>
    <t>1522911205.1432352609</t>
  </si>
  <si>
    <t>2124978186.1432372923</t>
  </si>
  <si>
    <t>985757710.1432371908</t>
  </si>
  <si>
    <t>476554763.1432370314</t>
  </si>
  <si>
    <t>1462587251.1432387475</t>
  </si>
  <si>
    <t>481000794.1432411778</t>
  </si>
  <si>
    <t>2038479418.1432459095</t>
  </si>
  <si>
    <t>775467303.1432468884</t>
  </si>
  <si>
    <t>1506649108.1423299107</t>
  </si>
  <si>
    <t>182181043.1432473077</t>
  </si>
  <si>
    <t>73088792.1432489215</t>
  </si>
  <si>
    <t>261948226.1414500088</t>
  </si>
  <si>
    <t>454698315.1432537410</t>
  </si>
  <si>
    <t>82302028.1432501452</t>
  </si>
  <si>
    <t>2087917714.1432541850</t>
  </si>
  <si>
    <t>1028999275.1429514698</t>
  </si>
  <si>
    <t>492462683.1432552906</t>
  </si>
  <si>
    <t>1458220952.1430999447</t>
  </si>
  <si>
    <t>1726088664.1432559405</t>
  </si>
  <si>
    <t>550669475.1432559209</t>
  </si>
  <si>
    <t>1686261042.1426329006</t>
  </si>
  <si>
    <t>1276667311.1432569325</t>
  </si>
  <si>
    <t>891329882.1432318340</t>
  </si>
  <si>
    <t>1338631554.1432591493</t>
  </si>
  <si>
    <t>1149575386.1432614734</t>
  </si>
  <si>
    <t>91197447.1432609092</t>
  </si>
  <si>
    <t>497843736.1432630530</t>
  </si>
  <si>
    <t>1454615535.1432634819</t>
  </si>
  <si>
    <t>1179786851.1432535421</t>
  </si>
  <si>
    <t>1304022262.1432638438</t>
  </si>
  <si>
    <t>1170071739.1432643664</t>
  </si>
  <si>
    <t>1023773196.1432645525</t>
  </si>
  <si>
    <t>212570746.1432584633</t>
  </si>
  <si>
    <t>1889057820.1432662401</t>
  </si>
  <si>
    <t>699969137.1432664910</t>
  </si>
  <si>
    <t>1423026412.1429267255</t>
  </si>
  <si>
    <t>91071438.1432711110</t>
  </si>
  <si>
    <t>1065331040.1432711744</t>
  </si>
  <si>
    <t>28481197.1432712650</t>
  </si>
  <si>
    <t>983307220.1432718172</t>
  </si>
  <si>
    <t>960752551.1432733345</t>
  </si>
  <si>
    <t>1176432312.1432756580</t>
  </si>
  <si>
    <t>1792171064.1432797744</t>
  </si>
  <si>
    <t>2042724959.1432798566</t>
  </si>
  <si>
    <t>2123102707.1425717065</t>
  </si>
  <si>
    <t>570320752.1432774821</t>
  </si>
  <si>
    <t>634050268.1432729680</t>
  </si>
  <si>
    <t>1104918276.1432804880</t>
  </si>
  <si>
    <t>1765593614.1432807257</t>
  </si>
  <si>
    <t>1039280359.1432723003</t>
  </si>
  <si>
    <t>1574790664.1432813690</t>
  </si>
  <si>
    <t>440576002.1432824098</t>
  </si>
  <si>
    <t>1698631993.1432830681</t>
  </si>
  <si>
    <t>2095763436.1432834003</t>
  </si>
  <si>
    <t>2064666358.1431117270</t>
  </si>
  <si>
    <t>459196242.1432865801</t>
  </si>
  <si>
    <t>2081631795.1432889721</t>
  </si>
  <si>
    <t>807939180.1432194234</t>
  </si>
  <si>
    <t>1358150508.1432894352</t>
  </si>
  <si>
    <t>953799271.1432903430</t>
  </si>
  <si>
    <t>1217281704.1432904191</t>
  </si>
  <si>
    <t>1919080697.1432911002</t>
  </si>
  <si>
    <t>1655906421.1432919455</t>
  </si>
  <si>
    <t>894286589.1432923835</t>
  </si>
  <si>
    <t>971338723.1432973925</t>
  </si>
  <si>
    <t>1069738849.1432977072</t>
  </si>
  <si>
    <t>607924971.1432963417</t>
  </si>
  <si>
    <t>2042422490.1427903792</t>
  </si>
  <si>
    <t>1411000211.1432990203</t>
  </si>
  <si>
    <t>1251277081.1433079478</t>
  </si>
  <si>
    <t>2066658559.1432995235</t>
  </si>
  <si>
    <t>677452148.1433007094</t>
  </si>
  <si>
    <t>150980701.1432448265</t>
  </si>
  <si>
    <t>1081069195.1433057322</t>
  </si>
  <si>
    <t>1418991977.1433050128</t>
  </si>
  <si>
    <t>407989899.1427837792</t>
  </si>
  <si>
    <t>695983734.1432813208</t>
  </si>
  <si>
    <t>1363975936.1433067584</t>
  </si>
  <si>
    <t>835712746.1433084839</t>
  </si>
  <si>
    <t>650731396.1433099947</t>
  </si>
  <si>
    <t>1608861149.1431450721</t>
  </si>
  <si>
    <t>2056847598.1433129927</t>
  </si>
  <si>
    <t>1926644678.1433132621</t>
  </si>
  <si>
    <t>226350186.1425207751</t>
  </si>
  <si>
    <t>149071069.1433151157</t>
  </si>
  <si>
    <t>1682392109.1433157160</t>
  </si>
  <si>
    <t>499631047.1433162015</t>
  </si>
  <si>
    <t>1295010630.1433162288</t>
  </si>
  <si>
    <t>677605725.1433169274</t>
  </si>
  <si>
    <t>1037887388.1433176133</t>
  </si>
  <si>
    <t>1325974952.1433179486</t>
  </si>
  <si>
    <t>2058575523.1433220125</t>
  </si>
  <si>
    <t>720028505.1433230054</t>
  </si>
  <si>
    <t>384312894.1433238338</t>
  </si>
  <si>
    <t>820826711.1432911282</t>
  </si>
  <si>
    <t>651874122.1433240263</t>
  </si>
  <si>
    <t>1528532144.1433243797</t>
  </si>
  <si>
    <t>1973641.1433243999</t>
  </si>
  <si>
    <t>1981312385.1433252107</t>
  </si>
  <si>
    <t>199010119.1433259174</t>
  </si>
  <si>
    <t>810738415.1433265100</t>
  </si>
  <si>
    <t>1156884442.1433079877</t>
  </si>
  <si>
    <t>605260667.1433301221</t>
  </si>
  <si>
    <t>1669478371.1433306475</t>
  </si>
  <si>
    <t>784269077.1433311873</t>
  </si>
  <si>
    <t>1097923795.1433140053</t>
  </si>
  <si>
    <t>432049993.1429096253</t>
  </si>
  <si>
    <t>664185071.1433339167</t>
  </si>
  <si>
    <t>1537437505.1433339035</t>
  </si>
  <si>
    <t>1227077458.1433342240</t>
  </si>
  <si>
    <t>1394473506.1433366648</t>
  </si>
  <si>
    <t>549466675.1433390243</t>
  </si>
  <si>
    <t>250179826.1433231401</t>
  </si>
  <si>
    <t>1275448718.1433404502</t>
  </si>
  <si>
    <t>1504878981.1433407442</t>
  </si>
  <si>
    <t>1927975976.1433407591</t>
  </si>
  <si>
    <t>783713626.1415449567</t>
  </si>
  <si>
    <t>2125748350.1432538141</t>
  </si>
  <si>
    <t>92101974.1433411178</t>
  </si>
  <si>
    <t>62917348.1433410155</t>
  </si>
  <si>
    <t>1431516241.1433412728</t>
  </si>
  <si>
    <t>1202796331.1432822888</t>
  </si>
  <si>
    <t>1664114015.1433406218</t>
  </si>
  <si>
    <t>756558111.1433423370</t>
  </si>
  <si>
    <t>1252677625.1433422747</t>
  </si>
  <si>
    <t>963839077.1433422123</t>
  </si>
  <si>
    <t>744133875.1433411946</t>
  </si>
  <si>
    <t>300639978.1433440307</t>
  </si>
  <si>
    <t>18804321.1433445487</t>
  </si>
  <si>
    <t>754689960.1433449186</t>
  </si>
  <si>
    <t>452085900.1433480778</t>
  </si>
  <si>
    <t>838558724.1433485695</t>
  </si>
  <si>
    <t>1461967133.1433483378</t>
  </si>
  <si>
    <t>548426479.1433489216</t>
  </si>
  <si>
    <t>1362580171.1433484942</t>
  </si>
  <si>
    <t>857464613.1433478296</t>
  </si>
  <si>
    <t>1503481601.1433492574</t>
  </si>
  <si>
    <t>25085931.1433488282</t>
  </si>
  <si>
    <t>784202118.1433493434</t>
  </si>
  <si>
    <t>462485916.1433498571</t>
  </si>
  <si>
    <t>2094162114.1433494315</t>
  </si>
  <si>
    <t>1192918000.1433499732</t>
  </si>
  <si>
    <t>2113729339.1433499788</t>
  </si>
  <si>
    <t>1534778512.1433504278</t>
  </si>
  <si>
    <t>975334931.1433437788</t>
  </si>
  <si>
    <t>805319741.1428679296</t>
  </si>
  <si>
    <t>466471094.1433511700</t>
  </si>
  <si>
    <t>557648337.1433510822</t>
  </si>
  <si>
    <t>1962339494.1433495163</t>
  </si>
  <si>
    <t>44492333.1433522126</t>
  </si>
  <si>
    <t>930810362.1433519692</t>
  </si>
  <si>
    <t>1704492647.1433523671</t>
  </si>
  <si>
    <t>230916796.1433531806</t>
  </si>
  <si>
    <t>1924030779.1433564698</t>
  </si>
  <si>
    <t>1678713221.1433574935</t>
  </si>
  <si>
    <t>935255336.1433575079</t>
  </si>
  <si>
    <t>1880709519.1433580733</t>
  </si>
  <si>
    <t>72116617.1433584360</t>
  </si>
  <si>
    <t>721343139.1433530891</t>
  </si>
  <si>
    <t>84118149.1433589851</t>
  </si>
  <si>
    <t>1799327622.1433575895</t>
  </si>
  <si>
    <t>1537171547.1432495727</t>
  </si>
  <si>
    <t>1040701200.1433609672</t>
  </si>
  <si>
    <t>1619704966.1433617586</t>
  </si>
  <si>
    <t>1391883394.1433649705</t>
  </si>
  <si>
    <t>1139616446.1429195210</t>
  </si>
  <si>
    <t>1151081599.1433257339</t>
  </si>
  <si>
    <t>1421631468.1433657001</t>
  </si>
  <si>
    <t>1065178056.1433659783</t>
  </si>
  <si>
    <t>57387176.1433661359</t>
  </si>
  <si>
    <t>60925288.1433661786</t>
  </si>
  <si>
    <t>1817851328.1433676182</t>
  </si>
  <si>
    <t>1277822079.1433677550</t>
  </si>
  <si>
    <t>1158086227.1433681928</t>
  </si>
  <si>
    <t>528702196.1433679188</t>
  </si>
  <si>
    <t>1540088420.1433682644</t>
  </si>
  <si>
    <t>669152774.1433692922</t>
  </si>
  <si>
    <t>897506620.1433700377</t>
  </si>
  <si>
    <t>2053993928.1433700001</t>
  </si>
  <si>
    <t>585807751.1433731152</t>
  </si>
  <si>
    <t>2116142355.1433735789</t>
  </si>
  <si>
    <t>500487666.1433748779</t>
  </si>
  <si>
    <t>481644894.1433402620</t>
  </si>
  <si>
    <t>653420367.1433751042</t>
  </si>
  <si>
    <t>1860479313.1433757021</t>
  </si>
  <si>
    <t>1211358031.1423574463</t>
  </si>
  <si>
    <t>1638937451.1433751664</t>
  </si>
  <si>
    <t>1085508679.1433761465</t>
  </si>
  <si>
    <t>1040843788.1433757703</t>
  </si>
  <si>
    <t>1689899520.1433771394</t>
  </si>
  <si>
    <t>145456437.1433772549</t>
  </si>
  <si>
    <t>1294938746.1433774525</t>
  </si>
  <si>
    <t>251777707.1433771545</t>
  </si>
  <si>
    <t>835441478.1433778831</t>
  </si>
  <si>
    <t>1620842752.1433754922</t>
  </si>
  <si>
    <t>2104454721.1433516914</t>
  </si>
  <si>
    <t>539352690.1433790922</t>
  </si>
  <si>
    <t>1121872644.1433818554</t>
  </si>
  <si>
    <t>1263666110.1433815605</t>
  </si>
  <si>
    <t>278641852.1433405256</t>
  </si>
  <si>
    <t>831878571.1433830619</t>
  </si>
  <si>
    <t>1369491550.1433833641</t>
  </si>
  <si>
    <t>175449536.1433774142</t>
  </si>
  <si>
    <t>1454681643.1433836122</t>
  </si>
  <si>
    <t>960112220.1433833557</t>
  </si>
  <si>
    <t>1609939841.1433839588</t>
  </si>
  <si>
    <t>377753466.1433844881</t>
  </si>
  <si>
    <t>1311428699.1433845528</t>
  </si>
  <si>
    <t>511884322.1433843704</t>
  </si>
  <si>
    <t>132084595.1433846356</t>
  </si>
  <si>
    <t>1908540285.1433849395</t>
  </si>
  <si>
    <t>1082850462.1433849760</t>
  </si>
  <si>
    <t>1632311053.1433849483</t>
  </si>
  <si>
    <t>1830701146.1427491673</t>
  </si>
  <si>
    <t>788259929.1433844877</t>
  </si>
  <si>
    <t>876662687.1433859986</t>
  </si>
  <si>
    <t>1912981080.1433855118</t>
  </si>
  <si>
    <t>1102615647.1428595929</t>
  </si>
  <si>
    <t>1505580427.1433863159</t>
  </si>
  <si>
    <t>1122392172.1433877189</t>
  </si>
  <si>
    <t>111130333.1433914971</t>
  </si>
  <si>
    <t>157365510.1433926519</t>
  </si>
  <si>
    <t>1880351363.1433926456</t>
  </si>
  <si>
    <t>1565075903.1433926613</t>
  </si>
  <si>
    <t>137694032.1433935037</t>
  </si>
  <si>
    <t>834883101.1433853694</t>
  </si>
  <si>
    <t>913815642.1433952916</t>
  </si>
  <si>
    <t>1965309808.1433984159</t>
  </si>
  <si>
    <t>2101967699.1432808070</t>
  </si>
  <si>
    <t>803750659.1433913134</t>
  </si>
  <si>
    <t>1304218592.1434005610</t>
  </si>
  <si>
    <t>134617845.1433997535</t>
  </si>
  <si>
    <t>599944468.1433952817</t>
  </si>
  <si>
    <t>925401598.1434007500</t>
  </si>
  <si>
    <t>1001086009.1434018192</t>
  </si>
  <si>
    <t>437801745.1434017947</t>
  </si>
  <si>
    <t>1673343209.1434025129</t>
  </si>
  <si>
    <t>640061191.1434025403</t>
  </si>
  <si>
    <t>1687693498.1434031629</t>
  </si>
  <si>
    <t>1116349019.1434023133</t>
  </si>
  <si>
    <t>699070498.1434032290</t>
  </si>
  <si>
    <t>1752665451.1434025094</t>
  </si>
  <si>
    <t>1973561222.1432892814</t>
  </si>
  <si>
    <t>1514185794.1434052482</t>
  </si>
  <si>
    <t>700392373.1434060196</t>
  </si>
  <si>
    <t>633574684.1434080345</t>
  </si>
  <si>
    <t>1042496399.1434085239</t>
  </si>
  <si>
    <t>1500308641.1434099378</t>
  </si>
  <si>
    <t>1306696529.1434099983</t>
  </si>
  <si>
    <t>352379807.1434096983</t>
  </si>
  <si>
    <t>693006898.1434093070</t>
  </si>
  <si>
    <t>1121447590.1433095109</t>
  </si>
  <si>
    <t>1221128500.1434116267</t>
  </si>
  <si>
    <t>1850578105.1434112736</t>
  </si>
  <si>
    <t>1187920470.1434122128</t>
  </si>
  <si>
    <t>2065187362.1433622209</t>
  </si>
  <si>
    <t>1449139884.1434139292</t>
  </si>
  <si>
    <t>1099864766.1429193318</t>
  </si>
  <si>
    <t>964897105.1434178491</t>
  </si>
  <si>
    <t>1987496570.1434176523</t>
  </si>
  <si>
    <t>2007103044.1434182084</t>
  </si>
  <si>
    <t>1393502681.1433459784</t>
  </si>
  <si>
    <t>2111442597.1434204273</t>
  </si>
  <si>
    <t>888371714.1434213456</t>
  </si>
  <si>
    <t>1693785872.1434214674</t>
  </si>
  <si>
    <t>1174392960.1434228239</t>
  </si>
  <si>
    <t>1093549748.1434257603</t>
  </si>
  <si>
    <t>1430442450.1434259413</t>
  </si>
  <si>
    <t>1671976031.1434259026</t>
  </si>
  <si>
    <t>181708789.1434264033</t>
  </si>
  <si>
    <t>237320108.1434263768</t>
  </si>
  <si>
    <t>359180845.1409507469</t>
  </si>
  <si>
    <t>1621707051.1434107526</t>
  </si>
  <si>
    <t>473163499.1433444803</t>
  </si>
  <si>
    <t>697252073.1434273359</t>
  </si>
  <si>
    <t>83102439.1434280580</t>
  </si>
  <si>
    <t>673041250.1434294876</t>
  </si>
  <si>
    <t>1106878407.1434298547</t>
  </si>
  <si>
    <t>279581886.1434116830</t>
  </si>
  <si>
    <t>737676584.1434355253</t>
  </si>
  <si>
    <t>202891171.1434362151</t>
  </si>
  <si>
    <t>802289586.1434352561</t>
  </si>
  <si>
    <t>1113931838.1434360531</t>
  </si>
  <si>
    <t>2087724406.1434365275</t>
  </si>
  <si>
    <t>264160708.1434276459</t>
  </si>
  <si>
    <t>1551100213.1434353333</t>
  </si>
  <si>
    <t>988625317.1434373400</t>
  </si>
  <si>
    <t>30000138.1434382169</t>
  </si>
  <si>
    <t>799099285.1434391070</t>
  </si>
  <si>
    <t>282841278.1434393634</t>
  </si>
  <si>
    <t>1158086723.1434397457</t>
  </si>
  <si>
    <t>913019254.1434402945</t>
  </si>
  <si>
    <t>34750936.1434431432</t>
  </si>
  <si>
    <t>1728728069.1434435269</t>
  </si>
  <si>
    <t>546409784.1434439699</t>
  </si>
  <si>
    <t>892971682.1434442141</t>
  </si>
  <si>
    <t>79586429.1434440979</t>
  </si>
  <si>
    <t>470573648.1434444977</t>
  </si>
  <si>
    <t>2065512314.1434439590</t>
  </si>
  <si>
    <t>226378483.1434448590</t>
  </si>
  <si>
    <t>1492933543.1434456368</t>
  </si>
  <si>
    <t>1615091714.1432653765</t>
  </si>
  <si>
    <t>1808802308.1434459108</t>
  </si>
  <si>
    <t>2146877587.1434458278</t>
  </si>
  <si>
    <t>853331669.1434463943</t>
  </si>
  <si>
    <t>1663118473.1434448936</t>
  </si>
  <si>
    <t>436485824.1434492807</t>
  </si>
  <si>
    <t>637780191.1434523928</t>
  </si>
  <si>
    <t>491989453.1434525165</t>
  </si>
  <si>
    <t>421161898.1434529828</t>
  </si>
  <si>
    <t>55337371.1434530442</t>
  </si>
  <si>
    <t>1135999022.1434534512</t>
  </si>
  <si>
    <t>1285549705.1434533940</t>
  </si>
  <si>
    <t>1382888964.1434537135</t>
  </si>
  <si>
    <t>824193485.1434541757</t>
  </si>
  <si>
    <t>2082553999.1434535222</t>
  </si>
  <si>
    <t>1036884186.1434271329</t>
  </si>
  <si>
    <t>185900914.1434541329</t>
  </si>
  <si>
    <t>533317323.1434540135</t>
  </si>
  <si>
    <t>102065921.1434548235</t>
  </si>
  <si>
    <t>1115910436.1434362382</t>
  </si>
  <si>
    <t>1961090648.1434558356</t>
  </si>
  <si>
    <t>1869256063.1434563929</t>
  </si>
  <si>
    <t>814424160.1434604119</t>
  </si>
  <si>
    <t>1966868903.1434617752</t>
  </si>
  <si>
    <t>1761626589.1434614931</t>
  </si>
  <si>
    <t>691782302.1434540160</t>
  </si>
  <si>
    <t>1674999429.1434459386</t>
  </si>
  <si>
    <t>348079085.1434629618</t>
  </si>
  <si>
    <t>56965306.1434628518</t>
  </si>
  <si>
    <t>711847139.1434629135</t>
  </si>
  <si>
    <t>794314486.1434627702</t>
  </si>
  <si>
    <t>684001749.1434654911</t>
  </si>
  <si>
    <t>447294675.1424180589</t>
  </si>
  <si>
    <t>269885145.1432117292</t>
  </si>
  <si>
    <t>510932548.1433929105</t>
  </si>
  <si>
    <t>1623146414.1434704565</t>
  </si>
  <si>
    <t>1429854480.1434655608</t>
  </si>
  <si>
    <t>1404238311.1434706001</t>
  </si>
  <si>
    <t>1126309698.1425550166</t>
  </si>
  <si>
    <t>536946253.1434711086</t>
  </si>
  <si>
    <t>1228360290.1434713959</t>
  </si>
  <si>
    <t>887898314.1434704760</t>
  </si>
  <si>
    <t>1370380100.1434721770</t>
  </si>
  <si>
    <t>1502689078.1434722801</t>
  </si>
  <si>
    <t>1651936575.1434723454</t>
  </si>
  <si>
    <t>1832800157.1434723397</t>
  </si>
  <si>
    <t>1225531826.1434726855</t>
  </si>
  <si>
    <t>19865446.1434730253</t>
  </si>
  <si>
    <t>1254382794.1434270051</t>
  </si>
  <si>
    <t>1370917175.1434647939</t>
  </si>
  <si>
    <t>508667434.1434117890</t>
  </si>
  <si>
    <t>566086376.1434734800</t>
  </si>
  <si>
    <t>647116762.1434156196</t>
  </si>
  <si>
    <t>1426065520.1434796148</t>
  </si>
  <si>
    <t>1736736193.1434794670</t>
  </si>
  <si>
    <t>834835935.1434799553</t>
  </si>
  <si>
    <t>525281046.1434801503</t>
  </si>
  <si>
    <t>506433008.1434633971</t>
  </si>
  <si>
    <t>390507860.1434800306</t>
  </si>
  <si>
    <t>1064012360.1434806507</t>
  </si>
  <si>
    <t>427006701.1434808225</t>
  </si>
  <si>
    <t>1743756820.1434808753</t>
  </si>
  <si>
    <t>547309658.1424939899</t>
  </si>
  <si>
    <t>1917900005.1434808546</t>
  </si>
  <si>
    <t>1770649053.1434744762</t>
  </si>
  <si>
    <t>852517773.1434828478</t>
  </si>
  <si>
    <t>950639802.1433797199</t>
  </si>
  <si>
    <t>1040492503.1434887504</t>
  </si>
  <si>
    <t>1067146802.1434896399</t>
  </si>
  <si>
    <t>1750245482.1434897199</t>
  </si>
  <si>
    <t>23652380.1434903257</t>
  </si>
  <si>
    <t>1059806569.1434911303</t>
  </si>
  <si>
    <t>1956343608.1434916271</t>
  </si>
  <si>
    <t>1872647525.1434943796</t>
  </si>
  <si>
    <t>1310964166.1434942567</t>
  </si>
  <si>
    <t>110840677.1434431214</t>
  </si>
  <si>
    <t>146229994.1434952868</t>
  </si>
  <si>
    <t>2088524971.1434953537</t>
  </si>
  <si>
    <t>1855703692.1434958773</t>
  </si>
  <si>
    <t>1961350565.1434697341</t>
  </si>
  <si>
    <t>130003828.1434957820</t>
  </si>
  <si>
    <t>1360335158.1434962319</t>
  </si>
  <si>
    <t>1997377699.1434966201</t>
  </si>
  <si>
    <t>1390634714.1434964395</t>
  </si>
  <si>
    <t>1088681139.1434966605</t>
  </si>
  <si>
    <t>2056158511.1434966676</t>
  </si>
  <si>
    <t>1578629223.1434975826</t>
  </si>
  <si>
    <t>1506170765.1434977480</t>
  </si>
  <si>
    <t>1277519899.1434979539</t>
  </si>
  <si>
    <t>773153566.1434982279</t>
  </si>
  <si>
    <t>1808199181.1434986151</t>
  </si>
  <si>
    <t>1356910085.1434991170</t>
  </si>
  <si>
    <t>261331975.1434997625</t>
  </si>
  <si>
    <t>625524732.1434999561</t>
  </si>
  <si>
    <t>2055537826.1434310979</t>
  </si>
  <si>
    <t>219010087.1434491638</t>
  </si>
  <si>
    <t>1485379287.1435015431</t>
  </si>
  <si>
    <t>219474647.1435022489</t>
  </si>
  <si>
    <t>1113459593.1435031726</t>
  </si>
  <si>
    <t>197826593.1435041868</t>
  </si>
  <si>
    <t>1895997146.1435041446</t>
  </si>
  <si>
    <t>741416553.1435040435</t>
  </si>
  <si>
    <t>1124602919.1435037383</t>
  </si>
  <si>
    <t>393235455.1435011230</t>
  </si>
  <si>
    <t>705658451.1435047995</t>
  </si>
  <si>
    <t>1448538867.1435050679</t>
  </si>
  <si>
    <t>978331446.1435045934</t>
  </si>
  <si>
    <t>1029516929.1434621079</t>
  </si>
  <si>
    <t>1276996792.1435059557</t>
  </si>
  <si>
    <t>24419758.1434797859</t>
  </si>
  <si>
    <t>1840157224.1434780580</t>
  </si>
  <si>
    <t>275230777.1435069386</t>
  </si>
  <si>
    <t>1986048349.1435074145</t>
  </si>
  <si>
    <t>1414665752.1434895876</t>
  </si>
  <si>
    <t>326935383.1435076371</t>
  </si>
  <si>
    <t>804396120.1435077397</t>
  </si>
  <si>
    <t>1999349386.1435083483</t>
  </si>
  <si>
    <t>1208625585.1435041136</t>
  </si>
  <si>
    <t>1190257.1435076628</t>
  </si>
  <si>
    <t>1464576326.1435134759</t>
  </si>
  <si>
    <t>1378312937.1435003247</t>
  </si>
  <si>
    <t>939198633.1435139147</t>
  </si>
  <si>
    <t>207768065.1435144556</t>
  </si>
  <si>
    <t>409642032.1435128374</t>
  </si>
  <si>
    <t>1043502898.1435150983</t>
  </si>
  <si>
    <t>852327161.1435163155</t>
  </si>
  <si>
    <t>505943435.1435162766</t>
  </si>
  <si>
    <t>763094038.1435180277</t>
  </si>
  <si>
    <t>790070245.1408919476</t>
  </si>
  <si>
    <t>71901904.1435197663</t>
  </si>
  <si>
    <t>1414711695.1435198583</t>
  </si>
  <si>
    <t>1005758800.1435203059</t>
  </si>
  <si>
    <t>1597203744.1434473798</t>
  </si>
  <si>
    <t>2087857288.1435223464</t>
  </si>
  <si>
    <t>2119851804.1391008248</t>
  </si>
  <si>
    <t>1361667398.1435228877</t>
  </si>
  <si>
    <t>653105449.1435141063</t>
  </si>
  <si>
    <t>317459289.1435240542</t>
  </si>
  <si>
    <t>762158712.1435239515</t>
  </si>
  <si>
    <t>1456800938.1435248895</t>
  </si>
  <si>
    <t>1516745.1435250408</t>
  </si>
  <si>
    <t>1645637634.1435243111</t>
  </si>
  <si>
    <t>637566908.1435261143</t>
  </si>
  <si>
    <t>1124417302.1435006454</t>
  </si>
  <si>
    <t>1978234122.1435300990</t>
  </si>
  <si>
    <t>1908832010.1435299041</t>
  </si>
  <si>
    <t>576397052.1435302492</t>
  </si>
  <si>
    <t>1562156774.1435303903</t>
  </si>
  <si>
    <t>2134368869.1435070600</t>
  </si>
  <si>
    <t>1024470851.1435306852</t>
  </si>
  <si>
    <t>476061715.1435310766</t>
  </si>
  <si>
    <t>852113013.1435333152</t>
  </si>
  <si>
    <t>1019179292.1435333314</t>
  </si>
  <si>
    <t>1087893186.1435349437</t>
  </si>
  <si>
    <t>1127105244.1427883518</t>
  </si>
  <si>
    <t>432393222.1428438626</t>
  </si>
  <si>
    <t>360122823.1433670858</t>
  </si>
  <si>
    <t>172942488.1435350502</t>
  </si>
  <si>
    <t>1868315972.1435360956</t>
  </si>
  <si>
    <t>1025634112.1435401094</t>
  </si>
  <si>
    <t>95632835.1435407257</t>
  </si>
  <si>
    <t>966967483.1434909870</t>
  </si>
  <si>
    <t>1419645141.1435425160</t>
  </si>
  <si>
    <t>641075554.1435328772</t>
  </si>
  <si>
    <t>1917081216.1435479306</t>
  </si>
  <si>
    <t>966638506.1399270420</t>
  </si>
  <si>
    <t>2135529448.1435492168</t>
  </si>
  <si>
    <t>1607582280.1435513556</t>
  </si>
  <si>
    <t>119376329.1435264739</t>
  </si>
  <si>
    <t>646549551.1435100240</t>
  </si>
  <si>
    <t>576044460.1435558391</t>
  </si>
  <si>
    <t>1592572418.1433922150</t>
  </si>
  <si>
    <t>103762254.1435561632</t>
  </si>
  <si>
    <t>423814758.1435149405</t>
  </si>
  <si>
    <t>695985015.1435579895</t>
  </si>
  <si>
    <t>1487351682.1435580284</t>
  </si>
  <si>
    <t>760676342.1434819161</t>
  </si>
  <si>
    <t>1628089344.1435582259</t>
  </si>
  <si>
    <t>296735719.1435591356</t>
  </si>
  <si>
    <t>1184007661.1435590848</t>
  </si>
  <si>
    <t>2034987453.1435602114</t>
  </si>
  <si>
    <t>287830732.1435608975</t>
  </si>
  <si>
    <t>1829805053.1435599671</t>
  </si>
  <si>
    <t>2146841542.1435604605</t>
  </si>
  <si>
    <t>350705595.1435621933</t>
  </si>
  <si>
    <t>1237540879.1435555091</t>
  </si>
  <si>
    <t>1421569995.1435641764</t>
  </si>
  <si>
    <t>215229846.1435595704</t>
  </si>
  <si>
    <t>1982390314.1435643166</t>
  </si>
  <si>
    <t>1363170395.1435642341</t>
  </si>
  <si>
    <t>1286037115.1431435392</t>
  </si>
  <si>
    <t>1936291788.1435652118</t>
  </si>
  <si>
    <t>162049724.1435591593</t>
  </si>
  <si>
    <t>1058688135.1435659668</t>
  </si>
  <si>
    <t>68046191.1435665488</t>
  </si>
  <si>
    <t>853971232.1435669534</t>
  </si>
  <si>
    <t>1639911668.1435681040</t>
  </si>
  <si>
    <t>1484719116.1435680359</t>
  </si>
  <si>
    <t>795432826.1435687285</t>
  </si>
  <si>
    <t>1661816894.1435687976</t>
  </si>
  <si>
    <t>1490018352.1435696603</t>
  </si>
  <si>
    <t>887789574.1435721934</t>
  </si>
  <si>
    <t>28654055.1435732036</t>
  </si>
  <si>
    <t>871412992.1435735865</t>
  </si>
  <si>
    <t>1412373581.1435662591</t>
  </si>
  <si>
    <t>2111201864.1435739673</t>
  </si>
  <si>
    <t>1703890477.1435745142</t>
  </si>
  <si>
    <t>1027489165.1435681272</t>
  </si>
  <si>
    <t>788814996.1435745914</t>
  </si>
  <si>
    <t>1643808673.1435746663</t>
  </si>
  <si>
    <t>1574687370.1435751512</t>
  </si>
  <si>
    <t>1982566498.1435175110</t>
  </si>
  <si>
    <t>1555875540.1435760912</t>
  </si>
  <si>
    <t>734584316.1435741208</t>
  </si>
  <si>
    <t>354795786.1435763023</t>
  </si>
  <si>
    <t>268927325.1434390285</t>
  </si>
  <si>
    <t>459769061.1435792739</t>
  </si>
  <si>
    <t>653777927.1435807010</t>
  </si>
  <si>
    <t>1047077523.1435811332</t>
  </si>
  <si>
    <t>170341920.1435818858</t>
  </si>
  <si>
    <t>1209217148.1435819868</t>
  </si>
  <si>
    <t>722036456.1433356711</t>
  </si>
  <si>
    <t>1126703894.1435822756</t>
  </si>
  <si>
    <t>1913065647.1435826132</t>
  </si>
  <si>
    <t>1226239102.1435256289</t>
  </si>
  <si>
    <t>193310588.1435829086</t>
  </si>
  <si>
    <t>760544436.1435660997</t>
  </si>
  <si>
    <t>1217298475.1435829149</t>
  </si>
  <si>
    <t>475443362.1435830242</t>
  </si>
  <si>
    <t>1537369772.1435729387</t>
  </si>
  <si>
    <t>27254933.1435827342</t>
  </si>
  <si>
    <t>589296823.1435833128</t>
  </si>
  <si>
    <t>197803741.1435761516</t>
  </si>
  <si>
    <t>1698659497.1435838542</t>
  </si>
  <si>
    <t>24345816.1435927511</t>
  </si>
  <si>
    <t>1432613939.1435837418</t>
  </si>
  <si>
    <t>36135698.1435851841</t>
  </si>
  <si>
    <t>555648505.1435859080</t>
  </si>
  <si>
    <t>1349581079.1435732326</t>
  </si>
  <si>
    <t>1559837900.1435493149</t>
  </si>
  <si>
    <t>2065785458.1435603464</t>
  </si>
  <si>
    <t>1907632642.1435841583</t>
  </si>
  <si>
    <t>809997661.1435908610</t>
  </si>
  <si>
    <t>633043310.1435700771</t>
  </si>
  <si>
    <t>1122451791.1435920217</t>
  </si>
  <si>
    <t>1835600754.1435919092</t>
  </si>
  <si>
    <t>1645216172.1435876749</t>
  </si>
  <si>
    <t>899744897.1435927385</t>
  </si>
  <si>
    <t>1395927668.1435319385</t>
  </si>
  <si>
    <t>165093285.1435984015</t>
  </si>
  <si>
    <t>301979216.1435994479</t>
  </si>
  <si>
    <t>1348821806.1435991583</t>
  </si>
  <si>
    <t>2127924448.1436004126</t>
  </si>
  <si>
    <t>578742084.1435991816</t>
  </si>
  <si>
    <t>639706822.1436007004</t>
  </si>
  <si>
    <t>847613409.1436013125</t>
  </si>
  <si>
    <t>1566165307.1436026939</t>
  </si>
  <si>
    <t>814279757.1435975361</t>
  </si>
  <si>
    <t>845641854.1436080988</t>
  </si>
  <si>
    <t>1049998875.1436082898</t>
  </si>
  <si>
    <t>669789900.1435601197</t>
  </si>
  <si>
    <t>351043872.1436092203</t>
  </si>
  <si>
    <t>108523820.1436081769</t>
  </si>
  <si>
    <t>88422343.1436120742</t>
  </si>
  <si>
    <t>881454606.1436122768</t>
  </si>
  <si>
    <t>2078364876.1436127544</t>
  </si>
  <si>
    <t>603278153.1436135156</t>
  </si>
  <si>
    <t>481384772.1436165860</t>
  </si>
  <si>
    <t>520171806.1436169880</t>
  </si>
  <si>
    <t>1946512302.1433862213</t>
  </si>
  <si>
    <t>1920463617.1436174839</t>
  </si>
  <si>
    <t>697691204.1436175799</t>
  </si>
  <si>
    <t>1796601098.1436176861</t>
  </si>
  <si>
    <t>144958899.1436174893</t>
  </si>
  <si>
    <t>204483873.1436178688</t>
  </si>
  <si>
    <t>908438587.1436164158</t>
  </si>
  <si>
    <t>1205872701.1436179475</t>
  </si>
  <si>
    <t>1040596316.1436183740</t>
  </si>
  <si>
    <t>174618019.1436188676</t>
  </si>
  <si>
    <t>1687147694.1436203790</t>
  </si>
  <si>
    <t>850044264.1436240258</t>
  </si>
  <si>
    <t>2124891267.1436241041</t>
  </si>
  <si>
    <t>511889072.1436250562</t>
  </si>
  <si>
    <t>1823463408.1436158319</t>
  </si>
  <si>
    <t>1230302791.1436215417</t>
  </si>
  <si>
    <t>1867598873.1430317462</t>
  </si>
  <si>
    <t>237042565.1436257083</t>
  </si>
  <si>
    <t>1176307190.1436255422</t>
  </si>
  <si>
    <t>430649556.1436171296</t>
  </si>
  <si>
    <t>471008185.1436259084</t>
  </si>
  <si>
    <t>92701436.1436262049</t>
  </si>
  <si>
    <t>1995879726.1436255014</t>
  </si>
  <si>
    <t>456481332.1436264537</t>
  </si>
  <si>
    <t>1026839988.1436268144</t>
  </si>
  <si>
    <t>962712034.1435817533</t>
  </si>
  <si>
    <t>2033397398.1436262691</t>
  </si>
  <si>
    <t>1669447604.1436263687</t>
  </si>
  <si>
    <t>934640688.1436261975</t>
  </si>
  <si>
    <t>1069910525.1433865536</t>
  </si>
  <si>
    <t>1745198355.1436279911</t>
  </si>
  <si>
    <t>1813193535.1435855647</t>
  </si>
  <si>
    <t>1555302624.1436286063</t>
  </si>
  <si>
    <t>1519108094.1436208619</t>
  </si>
  <si>
    <t>2128314934.1436289840</t>
  </si>
  <si>
    <t>1129825971.1436266919</t>
  </si>
  <si>
    <t>1766150685.1414623126</t>
  </si>
  <si>
    <t>701352240.1436294405</t>
  </si>
  <si>
    <t>907140189.1435399048</t>
  </si>
  <si>
    <t>1241117944.1435813800</t>
  </si>
  <si>
    <t>2023381165.1436306380</t>
  </si>
  <si>
    <t>406975400.1436315610</t>
  </si>
  <si>
    <t>347738930.1436322751</t>
  </si>
  <si>
    <t>603452197.1436251014</t>
  </si>
  <si>
    <t>1113734538.1436309096</t>
  </si>
  <si>
    <t>766966985.1436340823</t>
  </si>
  <si>
    <t>1040114354.1436346989</t>
  </si>
  <si>
    <t>293909033.1436349720</t>
  </si>
  <si>
    <t>832748098.1436258158</t>
  </si>
  <si>
    <t>1158518790.1436348282</t>
  </si>
  <si>
    <t>2017882148.1436351474</t>
  </si>
  <si>
    <t>1759440071.1435839786</t>
  </si>
  <si>
    <t>149292614.1436357673</t>
  </si>
  <si>
    <t>187533664.1436358559</t>
  </si>
  <si>
    <t>1696576765.1436355466</t>
  </si>
  <si>
    <t>1963575326.1436361366</t>
  </si>
  <si>
    <t>1141498251.1436373011</t>
  </si>
  <si>
    <t>2043315095.1436371545</t>
  </si>
  <si>
    <t>179669818.1436423928</t>
  </si>
  <si>
    <t>1375984777.1436257391</t>
  </si>
  <si>
    <t>548012523.1435564356</t>
  </si>
  <si>
    <t>2119248424.1436438403</t>
  </si>
  <si>
    <t>334081359.1436284306</t>
  </si>
  <si>
    <t>2011726791.1436447824</t>
  </si>
  <si>
    <t>395939119.1436428768</t>
  </si>
  <si>
    <t>875373706.1436448608</t>
  </si>
  <si>
    <t>2023984138.1436480797</t>
  </si>
  <si>
    <t>1573990536.1436504812</t>
  </si>
  <si>
    <t>1271241710.1436504727</t>
  </si>
  <si>
    <t>1023264760.1422958534</t>
  </si>
  <si>
    <t>1162736517.1436517651</t>
  </si>
  <si>
    <t>316410371.1436354129</t>
  </si>
  <si>
    <t>1353380822.1436517802</t>
  </si>
  <si>
    <t>1040143010.1436519298</t>
  </si>
  <si>
    <t>69557964.1436521738</t>
  </si>
  <si>
    <t>134618307.1436531316</t>
  </si>
  <si>
    <t>170222912.1436537231</t>
  </si>
  <si>
    <t>475393639.1436534494</t>
  </si>
  <si>
    <t>813835223.1436537003</t>
  </si>
  <si>
    <t>1217076594.1436554632</t>
  </si>
  <si>
    <t>1712466907.1436513851</t>
  </si>
  <si>
    <t>1520239695.1436593364</t>
  </si>
  <si>
    <t>344432243.1436589040</t>
  </si>
  <si>
    <t>294508474.1436604844</t>
  </si>
  <si>
    <t>138414879.1436204912</t>
  </si>
  <si>
    <t>677493931.1436612014</t>
  </si>
  <si>
    <t>448766.1436614281</t>
  </si>
  <si>
    <t>191586859.1436548019</t>
  </si>
  <si>
    <t>21875389.1436618422</t>
  </si>
  <si>
    <t>1609482913.1436619147</t>
  </si>
  <si>
    <t>1120676081.1436622298</t>
  </si>
  <si>
    <t>1292664012.1436628459</t>
  </si>
  <si>
    <t>1394418314.1435935209</t>
  </si>
  <si>
    <t>248913151.1436641243</t>
  </si>
  <si>
    <t>906462242.1436686313</t>
  </si>
  <si>
    <t>296928130.1436690282</t>
  </si>
  <si>
    <t>2019084939.1436689477</t>
  </si>
  <si>
    <t>1753434449.1436691617</t>
  </si>
  <si>
    <t>2131993672.1436253326</t>
  </si>
  <si>
    <t>1309177089.1436710354</t>
  </si>
  <si>
    <t>85390308.1436714100</t>
  </si>
  <si>
    <t>239104275.1436702297</t>
  </si>
  <si>
    <t>1873496190.1436736133</t>
  </si>
  <si>
    <t>1071700918.1436760770</t>
  </si>
  <si>
    <t>1671084740.1436762203</t>
  </si>
  <si>
    <t>935190819.1433148362</t>
  </si>
  <si>
    <t>1694705742.1436772797</t>
  </si>
  <si>
    <t>652910811.1436774407</t>
  </si>
  <si>
    <t>511805975.1436776409</t>
  </si>
  <si>
    <t>1035013189.1436778743</t>
  </si>
  <si>
    <t>1582358749.1436254921</t>
  </si>
  <si>
    <t>1397338377.1436781555</t>
  </si>
  <si>
    <t>683094879.1436088716</t>
  </si>
  <si>
    <t>1502192101.1436721502</t>
  </si>
  <si>
    <t>919184481.1436791580</t>
  </si>
  <si>
    <t>194743721.1436792822</t>
  </si>
  <si>
    <t>243311704.1436797545</t>
  </si>
  <si>
    <t>959543538.1436807138</t>
  </si>
  <si>
    <t>1973167134.1436807517</t>
  </si>
  <si>
    <t>1193728479.1436799937</t>
  </si>
  <si>
    <t>494504324.1436814322</t>
  </si>
  <si>
    <t>1663585514.1436815793</t>
  </si>
  <si>
    <t>1913239770.1436819170</t>
  </si>
  <si>
    <t>761948510.1436822803</t>
  </si>
  <si>
    <t>2060900134.1436444711</t>
  </si>
  <si>
    <t>856775854.1436851342</t>
  </si>
  <si>
    <t>480692859.1436852806</t>
  </si>
  <si>
    <t>595630267.1436857534</t>
  </si>
  <si>
    <t>696791046.1436858212</t>
  </si>
  <si>
    <t>875608101.1436805401</t>
  </si>
  <si>
    <t>1368119980.1436859392</t>
  </si>
  <si>
    <t>1488631570.1436601739</t>
  </si>
  <si>
    <t>786433090.1436862882</t>
  </si>
  <si>
    <t>550838089.1436867670</t>
  </si>
  <si>
    <t>993709885.1436841520</t>
  </si>
  <si>
    <t>1370933674.1436869617</t>
  </si>
  <si>
    <t>1550186356.1436872639</t>
  </si>
  <si>
    <t>1328159150.1436871782</t>
  </si>
  <si>
    <t>1631007169.1436869887</t>
  </si>
  <si>
    <t>1839515524.1436872223</t>
  </si>
  <si>
    <t>1997151371.1436874687</t>
  </si>
  <si>
    <t>407340311.1436867773</t>
  </si>
  <si>
    <t>347395014.1436817693</t>
  </si>
  <si>
    <t>841875807.1436865483</t>
  </si>
  <si>
    <t>313954412.1436886480</t>
  </si>
  <si>
    <t>1026556868.1436886646</t>
  </si>
  <si>
    <t>2006048709.1436891724</t>
  </si>
  <si>
    <t>907769486.1436869252</t>
  </si>
  <si>
    <t>243895264.1436898230</t>
  </si>
  <si>
    <t>1072081103.1436901072</t>
  </si>
  <si>
    <t>93899154.1436900986</t>
  </si>
  <si>
    <t>1590933726.1436901018</t>
  </si>
  <si>
    <t>543001496.1436905903</t>
  </si>
  <si>
    <t>906634049.1434013935</t>
  </si>
  <si>
    <t>1459369271.1436928005</t>
  </si>
  <si>
    <t>576885118.1434962777</t>
  </si>
  <si>
    <t>861652748.1436461894</t>
  </si>
  <si>
    <t>1742166489.1436941859</t>
  </si>
  <si>
    <t>299634996.1436943425</t>
  </si>
  <si>
    <t>1537457218.1436181053</t>
  </si>
  <si>
    <t>1429356725.1436942591</t>
  </si>
  <si>
    <t>113934335.1436942884</t>
  </si>
  <si>
    <t>1061046673.1436943611</t>
  </si>
  <si>
    <t>118594818.1436949871</t>
  </si>
  <si>
    <t>1282232250.1436950672</t>
  </si>
  <si>
    <t>1438611533.1436944582</t>
  </si>
  <si>
    <t>516470043.1436959770</t>
  </si>
  <si>
    <t>1772627021.1436959817</t>
  </si>
  <si>
    <t>262185907.1436958086</t>
  </si>
  <si>
    <t>1020525347.1436973284</t>
  </si>
  <si>
    <t>2081687662.1436973331</t>
  </si>
  <si>
    <t>1723242829.1436983577</t>
  </si>
  <si>
    <t>2049038657.1436984511</t>
  </si>
  <si>
    <t>2075772066.1436995741</t>
  </si>
  <si>
    <t>697015085.1437013561</t>
  </si>
  <si>
    <t>756250122.1437018549</t>
  </si>
  <si>
    <t>632499270.1437014875</t>
  </si>
  <si>
    <t>985130893.1437022962</t>
  </si>
  <si>
    <t>1894737256.1437027389</t>
  </si>
  <si>
    <t>1186032050.1437026880</t>
  </si>
  <si>
    <t>1871024837.1437025571</t>
  </si>
  <si>
    <t>1638793900.1436960758</t>
  </si>
  <si>
    <t>471240083.1437025064</t>
  </si>
  <si>
    <t>839362966.1437038796</t>
  </si>
  <si>
    <t>1144096449.1437050172</t>
  </si>
  <si>
    <t>944130625.1437049020</t>
  </si>
  <si>
    <t>1168387941.1437056484</t>
  </si>
  <si>
    <t>1496799541.1437024220</t>
  </si>
  <si>
    <t>1270068584.1437059153</t>
  </si>
  <si>
    <t>2040753020.1437022055</t>
  </si>
  <si>
    <t>851712391.1437057158</t>
  </si>
  <si>
    <t>394607837.1436951790</t>
  </si>
  <si>
    <t>1285307751.1430739976</t>
  </si>
  <si>
    <t>866983036.1437067834</t>
  </si>
  <si>
    <t>993978606.1436999271</t>
  </si>
  <si>
    <t>1934192344.1432447645</t>
  </si>
  <si>
    <t>258358604.1437112047</t>
  </si>
  <si>
    <t>1998298422.1436958335</t>
  </si>
  <si>
    <t>1805288278.1436969293</t>
  </si>
  <si>
    <t>96474974.1437071543</t>
  </si>
  <si>
    <t>698189352.1436951427</t>
  </si>
  <si>
    <t>1966739976.1437112092</t>
  </si>
  <si>
    <t>789740073.1437116277</t>
  </si>
  <si>
    <t>641853775.1437115585</t>
  </si>
  <si>
    <t>141712037.1435749943</t>
  </si>
  <si>
    <t>1635964492.1437126118</t>
  </si>
  <si>
    <t>548879363.1437113214</t>
  </si>
  <si>
    <t>96400784.1437130964</t>
  </si>
  <si>
    <t>1606319604.1437129646</t>
  </si>
  <si>
    <t>1688424404.1437129901</t>
  </si>
  <si>
    <t>743655893.1437128882</t>
  </si>
  <si>
    <t>1742580200.1437133763</t>
  </si>
  <si>
    <t>1677652702.1437136630</t>
  </si>
  <si>
    <t>40972638.1436779654</t>
  </si>
  <si>
    <t>413574718.1437137573</t>
  </si>
  <si>
    <t>943872533.1437140774</t>
  </si>
  <si>
    <t>999980994.1437140762</t>
  </si>
  <si>
    <t>1577354570.1428331222</t>
  </si>
  <si>
    <t>1288786587.1437148634</t>
  </si>
  <si>
    <t>1871708918.1430590485</t>
  </si>
  <si>
    <t>1468938684.1437139423</t>
  </si>
  <si>
    <t>1408761209.1437160195</t>
  </si>
  <si>
    <t>196127540.1437172685</t>
  </si>
  <si>
    <t>2121349128.1437196701</t>
  </si>
  <si>
    <t>249758807.1437219952</t>
  </si>
  <si>
    <t>331192730.1437221890</t>
  </si>
  <si>
    <t>349246512.1437131505</t>
  </si>
  <si>
    <t>1201311170.1437279738</t>
  </si>
  <si>
    <t>364069593.1403781360</t>
  </si>
  <si>
    <t>828943877.1437295407</t>
  </si>
  <si>
    <t>166793022.1437297148</t>
  </si>
  <si>
    <t>1399446928.1437301634</t>
  </si>
  <si>
    <t>1205350761.1437238030</t>
  </si>
  <si>
    <t>1301850968.1437311103</t>
  </si>
  <si>
    <t>1231197108.1437312192</t>
  </si>
  <si>
    <t>1413505097.1437310419</t>
  </si>
  <si>
    <t>1469583703.1437256451</t>
  </si>
  <si>
    <t>740506101.1437312072</t>
  </si>
  <si>
    <t>1430978580.1437213743</t>
  </si>
  <si>
    <t>1545044220.1437324419</t>
  </si>
  <si>
    <t>1435676573.1437327557</t>
  </si>
  <si>
    <t>1449539734.1437331350</t>
  </si>
  <si>
    <t>1412548238.1437365965</t>
  </si>
  <si>
    <t>614122874.1437374633</t>
  </si>
  <si>
    <t>1160211708.1437372235</t>
  </si>
  <si>
    <t>279764157.1436782117</t>
  </si>
  <si>
    <t>1102145565.1437035514</t>
  </si>
  <si>
    <t>480226972.1437381676</t>
  </si>
  <si>
    <t>483987999.1437383089</t>
  </si>
  <si>
    <t>1227376630.1437379124</t>
  </si>
  <si>
    <t>2136655350.1437010240</t>
  </si>
  <si>
    <t>1303468114.1437372299</t>
  </si>
  <si>
    <t>193906545.1437400691</t>
  </si>
  <si>
    <t>1420049341.1437456098</t>
  </si>
  <si>
    <t>839916222.1437453460</t>
  </si>
  <si>
    <t>811572138.1437461260</t>
  </si>
  <si>
    <t>214164005.1437466398</t>
  </si>
  <si>
    <t>19590225.1437460425</t>
  </si>
  <si>
    <t>1691377023.1437463662</t>
  </si>
  <si>
    <t>1871842888.1437467748</t>
  </si>
  <si>
    <t>448110687.1435134137</t>
  </si>
  <si>
    <t>1317984034.1437420053</t>
  </si>
  <si>
    <t>1941177747.1437469397</t>
  </si>
  <si>
    <t>1841345378.1437464440</t>
  </si>
  <si>
    <t>2008170534.1437474051</t>
  </si>
  <si>
    <t>1444032872.1437473893</t>
  </si>
  <si>
    <t>575659795.1437477534</t>
  </si>
  <si>
    <t>1186165564.1437050474</t>
  </si>
  <si>
    <t>1949473415.1437411969</t>
  </si>
  <si>
    <t>1459663540.1437481747</t>
  </si>
  <si>
    <t>1033852706.1437477089</t>
  </si>
  <si>
    <t>1044458031.1437481236</t>
  </si>
  <si>
    <t>1783292431.1437487282</t>
  </si>
  <si>
    <t>1120381150.1437391515</t>
  </si>
  <si>
    <t>1924304217.1437487568</t>
  </si>
  <si>
    <t>987371380.1437492496</t>
  </si>
  <si>
    <t>455700129.1437499253</t>
  </si>
  <si>
    <t>1744235284.1437506931</t>
  </si>
  <si>
    <t>1653255633.1437527243</t>
  </si>
  <si>
    <t>471364356.1435754848</t>
  </si>
  <si>
    <t>367037995.1437549891</t>
  </si>
  <si>
    <t>393215457.1437549032</t>
  </si>
  <si>
    <t>965320556.1437610711</t>
  </si>
  <si>
    <t>836146750.1437555846</t>
  </si>
  <si>
    <t>1619773022.1437553272</t>
  </si>
  <si>
    <t>1598777642.1437552519</t>
  </si>
  <si>
    <t>1381387501.1437464807</t>
  </si>
  <si>
    <t>1195145848.1437553387</t>
  </si>
  <si>
    <t>1268944662.1437560971</t>
  </si>
  <si>
    <t>1688400480.1437562849</t>
  </si>
  <si>
    <t>1818257091.1437491872</t>
  </si>
  <si>
    <t>610761861.1437572204</t>
  </si>
  <si>
    <t>1798342255.1437500823</t>
  </si>
  <si>
    <t>1902315262.1437565991</t>
  </si>
  <si>
    <t>62292558.1437582588</t>
  </si>
  <si>
    <t>1093719643.1437582379</t>
  </si>
  <si>
    <t>891032456.1437584153</t>
  </si>
  <si>
    <t>2134655262.1437585302</t>
  </si>
  <si>
    <t>1678518660.1437565022</t>
  </si>
  <si>
    <t>521515498.1437543494</t>
  </si>
  <si>
    <t>1550897477.1437621189</t>
  </si>
  <si>
    <t>216900644.1437631464</t>
  </si>
  <si>
    <t>1453925928.1437632674</t>
  </si>
  <si>
    <t>2117969698.1437576694</t>
  </si>
  <si>
    <t>608382551.1437631513</t>
  </si>
  <si>
    <t>1750581343.1437640456</t>
  </si>
  <si>
    <t>1031782457.1437642340</t>
  </si>
  <si>
    <t>549878321.1437629824</t>
  </si>
  <si>
    <t>1180516645.1435329952</t>
  </si>
  <si>
    <t>723734001.1437103414</t>
  </si>
  <si>
    <t>1775826641.1437653805</t>
  </si>
  <si>
    <t>838381871.1437621677</t>
  </si>
  <si>
    <t>1498835624.1436183521</t>
  </si>
  <si>
    <t>413325254.1437661388</t>
  </si>
  <si>
    <t>428884477.1437664150</t>
  </si>
  <si>
    <t>1878383936.1437648856</t>
  </si>
  <si>
    <t>697486955.1437667034</t>
  </si>
  <si>
    <t>2126786102.1437591786</t>
  </si>
  <si>
    <t>104648390.1437683544</t>
  </si>
  <si>
    <t>1213682360.1437687234</t>
  </si>
  <si>
    <t>2126399188.1437715572</t>
  </si>
  <si>
    <t>1762541137.1437712332</t>
  </si>
  <si>
    <t>1715665097.1437710888</t>
  </si>
  <si>
    <t>1184455373.1437723194</t>
  </si>
  <si>
    <t>1525103435.1437724667</t>
  </si>
  <si>
    <t>1901986143.1437650509</t>
  </si>
  <si>
    <t>648091191.1437723735</t>
  </si>
  <si>
    <t>747516463.1437728163</t>
  </si>
  <si>
    <t>652882484.1437726218</t>
  </si>
  <si>
    <t>1416886970.1437731893</t>
  </si>
  <si>
    <t>1193961722.1437605222</t>
  </si>
  <si>
    <t>427910890.1437653705</t>
  </si>
  <si>
    <t>567532252.1437425786</t>
  </si>
  <si>
    <t>1522463353.1437750142</t>
  </si>
  <si>
    <t>37105186.1433657447</t>
  </si>
  <si>
    <t>582947092.1437752655</t>
  </si>
  <si>
    <t>2009704320.1437766997</t>
  </si>
  <si>
    <t>715693850.1437723943</t>
  </si>
  <si>
    <t>1657953978.1437774643</t>
  </si>
  <si>
    <t>920154557.1437774555</t>
  </si>
  <si>
    <t>1908727275.1437811467</t>
  </si>
  <si>
    <t>1818844822.1437807111</t>
  </si>
  <si>
    <t>1412110210.1437798251</t>
  </si>
  <si>
    <t>1099685219.1437807745</t>
  </si>
  <si>
    <t>1395717564.1437822990</t>
  </si>
  <si>
    <t>18432814.1437823930</t>
  </si>
  <si>
    <t>1921651927.1437508972</t>
  </si>
  <si>
    <t>1885387649.1437826865</t>
  </si>
  <si>
    <t>582212539.1488816147</t>
  </si>
  <si>
    <t>1835655122.1437816337</t>
  </si>
  <si>
    <t>141922349.1437855554</t>
  </si>
  <si>
    <t>1561003401.1437887877</t>
  </si>
  <si>
    <t>1344078013.1437891022</t>
  </si>
  <si>
    <t>1283106271.1437862478</t>
  </si>
  <si>
    <t>837403459.1437897757</t>
  </si>
  <si>
    <t>910053484.1437902189</t>
  </si>
  <si>
    <t>831460565.1437902884</t>
  </si>
  <si>
    <t>21726500.1437904646</t>
  </si>
  <si>
    <t>179569103.1437903871</t>
  </si>
  <si>
    <t>1588429081.1437836951</t>
  </si>
  <si>
    <t>287604849.1437748001</t>
  </si>
  <si>
    <t>1194145794.1437910665</t>
  </si>
  <si>
    <t>478231583.1437914167</t>
  </si>
  <si>
    <t>359952499.1438086834</t>
  </si>
  <si>
    <t>1734683403.1437904758</t>
  </si>
  <si>
    <t>2085548988.1437922338</t>
  </si>
  <si>
    <t>1809368805.1437922059</t>
  </si>
  <si>
    <t>1332740361.1437925617</t>
  </si>
  <si>
    <t>1222305883.1437928009</t>
  </si>
  <si>
    <t>2033506850.1437844965</t>
  </si>
  <si>
    <t>1893471907.1437934141</t>
  </si>
  <si>
    <t>1085015288.1437938095</t>
  </si>
  <si>
    <t>404029309.1437670870</t>
  </si>
  <si>
    <t>1801447615.1437933407</t>
  </si>
  <si>
    <t>1816722823.1437975498</t>
  </si>
  <si>
    <t>1038842729.1437977907</t>
  </si>
  <si>
    <t>2124425525.1433230978</t>
  </si>
  <si>
    <t>1174608397.1437980480</t>
  </si>
  <si>
    <t>1905521110.1437981340</t>
  </si>
  <si>
    <t>77465706.1437978896</t>
  </si>
  <si>
    <t>60332048.1437976388</t>
  </si>
  <si>
    <t>254425550.1437663457</t>
  </si>
  <si>
    <t>1496489190.1437984344</t>
  </si>
  <si>
    <t>1821313079.1437481831</t>
  </si>
  <si>
    <t>1605276304.1437983587</t>
  </si>
  <si>
    <t>719843955.1437987529</t>
  </si>
  <si>
    <t>1931882024.1437939827</t>
  </si>
  <si>
    <t>2544069.1437993644</t>
  </si>
  <si>
    <t>2649200.1437120853</t>
  </si>
  <si>
    <t>1520887399.1437996509</t>
  </si>
  <si>
    <t>1982534559.1437831736</t>
  </si>
  <si>
    <t>737716054.1437996258</t>
  </si>
  <si>
    <t>262822682.1437997501</t>
  </si>
  <si>
    <t>200037187.1437977101</t>
  </si>
  <si>
    <t>828670519.1438008886</t>
  </si>
  <si>
    <t>2027984584.1437980233</t>
  </si>
  <si>
    <t>80924353.1430935460</t>
  </si>
  <si>
    <t>2017189738.1438019080</t>
  </si>
  <si>
    <t>192224616.1435601805</t>
  </si>
  <si>
    <t>1536498960.1438020743</t>
  </si>
  <si>
    <t>1941671825.1438020334</t>
  </si>
  <si>
    <t>1062612042.1437907762</t>
  </si>
  <si>
    <t>1935235966.1438022815</t>
  </si>
  <si>
    <t>1452542528.1437362256</t>
  </si>
  <si>
    <t>955626497.1438056884</t>
  </si>
  <si>
    <t>494511573.1438065378</t>
  </si>
  <si>
    <t>835483026.1438064475</t>
  </si>
  <si>
    <t>2083181916.1438067204</t>
  </si>
  <si>
    <t>1483040811.1438056443</t>
  </si>
  <si>
    <t>1117966248.1438069900</t>
  </si>
  <si>
    <t>182446148.1438070258</t>
  </si>
  <si>
    <t>202734056.1438068751</t>
  </si>
  <si>
    <t>2126048111.1405598898</t>
  </si>
  <si>
    <t>622029484.1438066758</t>
  </si>
  <si>
    <t>183394791.1438073855</t>
  </si>
  <si>
    <t>569802704.1438076160</t>
  </si>
  <si>
    <t>1136964277.1438077326</t>
  </si>
  <si>
    <t>1068360003.1438077834</t>
  </si>
  <si>
    <t>384468911.1438080424</t>
  </si>
  <si>
    <t>1927545446.1438085516</t>
  </si>
  <si>
    <t>983306364.1438082547</t>
  </si>
  <si>
    <t>1189444282.1438085544</t>
  </si>
  <si>
    <t>136953083.1438052625</t>
  </si>
  <si>
    <t>1797878778.1437678346</t>
  </si>
  <si>
    <t>530619053.1438095489</t>
  </si>
  <si>
    <t>439423895.1438096788</t>
  </si>
  <si>
    <t>1088784094.1438013806</t>
  </si>
  <si>
    <t>766969048.1438101866</t>
  </si>
  <si>
    <t>1144986951.1438102365</t>
  </si>
  <si>
    <t>1791888465.1438115360</t>
  </si>
  <si>
    <t>1408543193.1428657721</t>
  </si>
  <si>
    <t>876599956.1438158016</t>
  </si>
  <si>
    <t>1826992542.1438158631</t>
  </si>
  <si>
    <t>395947989.1438157975</t>
  </si>
  <si>
    <t>1109585252.1438164936</t>
  </si>
  <si>
    <t>447418415.1438167285</t>
  </si>
  <si>
    <t>1479388797.1438166152</t>
  </si>
  <si>
    <t>2108867185.1438151858</t>
  </si>
  <si>
    <t>947890501.1438062568</t>
  </si>
  <si>
    <t>1964101390.1438176458</t>
  </si>
  <si>
    <t>857526817.1438177202</t>
  </si>
  <si>
    <t>2028131106.1438074243</t>
  </si>
  <si>
    <t>841291776.1438184376</t>
  </si>
  <si>
    <t>517433902.1438192875</t>
  </si>
  <si>
    <t>342855562.1438203706</t>
  </si>
  <si>
    <t>667383897.1438202863</t>
  </si>
  <si>
    <t>1493287048.1438208346</t>
  </si>
  <si>
    <t>769694331.1438222172</t>
  </si>
  <si>
    <t>1770741718.1438234339</t>
  </si>
  <si>
    <t>426501078.1438239544</t>
  </si>
  <si>
    <t>1327140025.1438241592</t>
  </si>
  <si>
    <t>1405606523.1438187590</t>
  </si>
  <si>
    <t>1530800616.1438242003</t>
  </si>
  <si>
    <t>1067960412.1438239998</t>
  </si>
  <si>
    <t>592134615.1438244923</t>
  </si>
  <si>
    <t>1837688514.1438242016</t>
  </si>
  <si>
    <t>928087519.1438241131</t>
  </si>
  <si>
    <t>1551885023.1438249214</t>
  </si>
  <si>
    <t>936052195.1438245231</t>
  </si>
  <si>
    <t>692629335.1438251610</t>
  </si>
  <si>
    <t>1058953961.1438250200</t>
  </si>
  <si>
    <t>1115162639.1438255725</t>
  </si>
  <si>
    <t>119047805.1437928159</t>
  </si>
  <si>
    <t>1280499437.1438257746</t>
  </si>
  <si>
    <t>1524837511.1438248285</t>
  </si>
  <si>
    <t>1596651478.1438267515</t>
  </si>
  <si>
    <t>1209542890.1438256220</t>
  </si>
  <si>
    <t>181389954.1438268872</t>
  </si>
  <si>
    <t>1202881513.1438270063</t>
  </si>
  <si>
    <t>2053338281.1437931216</t>
  </si>
  <si>
    <t>2003593520.1438302177</t>
  </si>
  <si>
    <t>378705785.1438291002</t>
  </si>
  <si>
    <t>513664229.1438150261</t>
  </si>
  <si>
    <t>1177340459.1438316052</t>
  </si>
  <si>
    <t>1243115840.1438321583</t>
  </si>
  <si>
    <t>1813459780.1438257071</t>
  </si>
  <si>
    <t>69575486.1437475047</t>
  </si>
  <si>
    <t>115462463.1438328853</t>
  </si>
  <si>
    <t>333604622.1438329608</t>
  </si>
  <si>
    <t>45952359.1438329573</t>
  </si>
  <si>
    <t>156389970.1438331469</t>
  </si>
  <si>
    <t>1590377685.1438330411</t>
  </si>
  <si>
    <t>1551376780.1438335599</t>
  </si>
  <si>
    <t>954507975.1438335780</t>
  </si>
  <si>
    <t>1624120519.1438336155</t>
  </si>
  <si>
    <t>1876793017.1438337746</t>
  </si>
  <si>
    <t>1113413818.1438338514</t>
  </si>
  <si>
    <t>707564734.1438341664</t>
  </si>
  <si>
    <t>2113293289.1438287961</t>
  </si>
  <si>
    <t>1039808048.1438238268</t>
  </si>
  <si>
    <t>1009626463.1438345278</t>
  </si>
  <si>
    <t>609154992.1438343781</t>
  </si>
  <si>
    <t>1631406730.1438275421</t>
  </si>
  <si>
    <t>1556636743.1438284244</t>
  </si>
  <si>
    <t>590726877.1438351819</t>
  </si>
  <si>
    <t>1686675016.1438357777</t>
  </si>
  <si>
    <t>1401336192.1438358323</t>
  </si>
  <si>
    <t>1765253325.1438357329</t>
  </si>
  <si>
    <t>1409718125.1438369225</t>
  </si>
  <si>
    <t>1964408533.1438374514</t>
  </si>
  <si>
    <t>231212835.1438391902</t>
  </si>
  <si>
    <t>1975849553.1438416553</t>
  </si>
  <si>
    <t>583875727.1438420726</t>
  </si>
  <si>
    <t>1492204265.1438423088</t>
  </si>
  <si>
    <t>1442661614.1437642779</t>
  </si>
  <si>
    <t>1841632153.1438426663</t>
  </si>
  <si>
    <t>1200444657.1438426104</t>
  </si>
  <si>
    <t>271086258.1438354797</t>
  </si>
  <si>
    <t>1249571042.1438436162</t>
  </si>
  <si>
    <t>99683927.1438441323</t>
  </si>
  <si>
    <t>53981443.1438446483</t>
  </si>
  <si>
    <t>360179993.1438488533</t>
  </si>
  <si>
    <t>1266020524.1438498068</t>
  </si>
  <si>
    <t>2136747394.1438490241</t>
  </si>
  <si>
    <t>615045681.1438487289</t>
  </si>
  <si>
    <t>33414243.1438501943</t>
  </si>
  <si>
    <t>1112715845.1438469515</t>
  </si>
  <si>
    <t>1597160309.1438511815</t>
  </si>
  <si>
    <t>419217999.1438495362</t>
  </si>
  <si>
    <t>1483231502.1438505768</t>
  </si>
  <si>
    <t>708070444.1438293579</t>
  </si>
  <si>
    <t>1915625240.1438522173</t>
  </si>
  <si>
    <t>1246777684.1438525140</t>
  </si>
  <si>
    <t>342680058.1438529317</t>
  </si>
  <si>
    <t>1155560774.1438419622</t>
  </si>
  <si>
    <t>1440926836.1438366115</t>
  </si>
  <si>
    <t>953727823.1438103141</t>
  </si>
  <si>
    <t>145038444.1438539497</t>
  </si>
  <si>
    <t>1433803707.1438564825</t>
  </si>
  <si>
    <t>42102861.1438536401</t>
  </si>
  <si>
    <t>1315723363.1438342323</t>
  </si>
  <si>
    <t>1725515492.1438565299</t>
  </si>
  <si>
    <t>1277494692.1438567743</t>
  </si>
  <si>
    <t>768923603.1438581158</t>
  </si>
  <si>
    <t>3623919.1438480071</t>
  </si>
  <si>
    <t>1382460163.1438584274</t>
  </si>
  <si>
    <t>402398660.1438579517</t>
  </si>
  <si>
    <t>299813986.1438004566</t>
  </si>
  <si>
    <t>1254696275.1438342237</t>
  </si>
  <si>
    <t>455596985.1438592333</t>
  </si>
  <si>
    <t>1983735924.1436868038</t>
  </si>
  <si>
    <t>1934064110.1433941829</t>
  </si>
  <si>
    <t>1861457155.1438591243</t>
  </si>
  <si>
    <t>950372677.1438600695</t>
  </si>
  <si>
    <t>662615570.1438601682</t>
  </si>
  <si>
    <t>933100844.1438602671</t>
  </si>
  <si>
    <t>175680160.1438598733</t>
  </si>
  <si>
    <t>141728453.1438603829</t>
  </si>
  <si>
    <t>251083373.1438605168</t>
  </si>
  <si>
    <t>1557768535.1438607923</t>
  </si>
  <si>
    <t>819738297.1438598510</t>
  </si>
  <si>
    <t>1905461387.1438619415</t>
  </si>
  <si>
    <t>2008563505.1438625451</t>
  </si>
  <si>
    <t>1126514203.1438079595</t>
  </si>
  <si>
    <t>826901752.1438629423</t>
  </si>
  <si>
    <t>266481700.1438628169</t>
  </si>
  <si>
    <t>1862849674.1438630447</t>
  </si>
  <si>
    <t>1989151580.1389826244</t>
  </si>
  <si>
    <t>1554748032.1438658382</t>
  </si>
  <si>
    <t>955138392.1438542712</t>
  </si>
  <si>
    <t>1375887114.1438665399</t>
  </si>
  <si>
    <t>749803424.1438664443</t>
  </si>
  <si>
    <t>1016278620.1438669843</t>
  </si>
  <si>
    <t>1994068837.1438245477</t>
  </si>
  <si>
    <t>2134307251.1438672323</t>
  </si>
  <si>
    <t>898975020.1438673628</t>
  </si>
  <si>
    <t>298672514.1438675070</t>
  </si>
  <si>
    <t>850347740.1437629583</t>
  </si>
  <si>
    <t>158436322.1438676218</t>
  </si>
  <si>
    <t>609889563.1438606701</t>
  </si>
  <si>
    <t>1031139990.1436181519</t>
  </si>
  <si>
    <t>618746282.1438584003</t>
  </si>
  <si>
    <t>343871986.1438674645</t>
  </si>
  <si>
    <t>2033710454.1438680908</t>
  </si>
  <si>
    <t>1370336293.1438682000</t>
  </si>
  <si>
    <t>882458059.1438686990</t>
  </si>
  <si>
    <t>1238946411.1438672229</t>
  </si>
  <si>
    <t>118513258.1438682237</t>
  </si>
  <si>
    <t>676105343.1438685762</t>
  </si>
  <si>
    <t>1922283639.1438688293</t>
  </si>
  <si>
    <t>1391655601.1438692221</t>
  </si>
  <si>
    <t>729359325.1438698189</t>
  </si>
  <si>
    <t>716053513.1430232901</t>
  </si>
  <si>
    <t>129925489.1438701277</t>
  </si>
  <si>
    <t>613572279.1438710569</t>
  </si>
  <si>
    <t>76353409.1438717997</t>
  </si>
  <si>
    <t>1683552291.1438632400</t>
  </si>
  <si>
    <t>1090179281.1438720870</t>
  </si>
  <si>
    <t>1292726212.1488952911</t>
  </si>
  <si>
    <t>1013618278.1438756589</t>
  </si>
  <si>
    <t>1406480104.1438757271</t>
  </si>
  <si>
    <t>976800348.1438541130</t>
  </si>
  <si>
    <t>1080598161.1438757997</t>
  </si>
  <si>
    <t>806916059.1438761807</t>
  </si>
  <si>
    <t>15350869.1438758839</t>
  </si>
  <si>
    <t>1164847297.1438754822</t>
  </si>
  <si>
    <t>1556520448.1438761616</t>
  </si>
  <si>
    <t>1181614424.1438765991</t>
  </si>
  <si>
    <t>1012395190.1438360323</t>
  </si>
  <si>
    <t>695807221.1438662214</t>
  </si>
  <si>
    <t>37795263.1438771132</t>
  </si>
  <si>
    <t>1577562000.1438773303</t>
  </si>
  <si>
    <t>1742251425.1438771573</t>
  </si>
  <si>
    <t>1446887499.1438743392</t>
  </si>
  <si>
    <t>1905562050.1438779502</t>
  </si>
  <si>
    <t>434968132.1438699469</t>
  </si>
  <si>
    <t>179818444.1437128339</t>
  </si>
  <si>
    <t>773846464.1438783469</t>
  </si>
  <si>
    <t>232103170.1438779568</t>
  </si>
  <si>
    <t>2147223642.1438785580</t>
  </si>
  <si>
    <t>1640894293.1438783139</t>
  </si>
  <si>
    <t>1790303340.1438792046</t>
  </si>
  <si>
    <t>1996274361.1438804037</t>
  </si>
  <si>
    <t>69484167.1438167227</t>
  </si>
  <si>
    <t>60702634.1438835159</t>
  </si>
  <si>
    <t>68794543.1438838180</t>
  </si>
  <si>
    <t>331379141.1434975513</t>
  </si>
  <si>
    <t>1403098334.1438842917</t>
  </si>
  <si>
    <t>768861196.1438841180</t>
  </si>
  <si>
    <t>1775422672.1438794369</t>
  </si>
  <si>
    <t>9886694.1438591324</t>
  </si>
  <si>
    <t>855536161.1438035991</t>
  </si>
  <si>
    <t>1358772334.1438847312</t>
  </si>
  <si>
    <t>1801665461.1438848138</t>
  </si>
  <si>
    <t>437154606.1438848628</t>
  </si>
  <si>
    <t>335970724.1438757021</t>
  </si>
  <si>
    <t>1537214772.1438850551</t>
  </si>
  <si>
    <t>1775282908.1438854413</t>
  </si>
  <si>
    <t>1551910018.1438854719</t>
  </si>
  <si>
    <t>466856881.1438854687</t>
  </si>
  <si>
    <t>1388333681.1438855669</t>
  </si>
  <si>
    <t>509215716.1438770849</t>
  </si>
  <si>
    <t>201186027.1438860047</t>
  </si>
  <si>
    <t>1294746836.1438943931</t>
  </si>
  <si>
    <t>390730894.1438860222</t>
  </si>
  <si>
    <t>54237104.1438699518</t>
  </si>
  <si>
    <t>684159044.1438863868</t>
  </si>
  <si>
    <t>1167780442.1438870659</t>
  </si>
  <si>
    <t>820178381.1437903456</t>
  </si>
  <si>
    <t>1662529571.1438865646</t>
  </si>
  <si>
    <t>1050852540.1438869079</t>
  </si>
  <si>
    <t>223234163.1438699809</t>
  </si>
  <si>
    <t>2018233121.1438874639</t>
  </si>
  <si>
    <t>483032146.1438867435</t>
  </si>
  <si>
    <t>1281050748.1438879066</t>
  </si>
  <si>
    <t>9332854.1438879719</t>
  </si>
  <si>
    <t>1317877865.1438729196</t>
  </si>
  <si>
    <t>161300841.1438886024</t>
  </si>
  <si>
    <t>1692300900.1438883093</t>
  </si>
  <si>
    <t>155173626.1438884928</t>
  </si>
  <si>
    <t>1304844812.1438719513</t>
  </si>
  <si>
    <t>811391529.1438919389</t>
  </si>
  <si>
    <t>1045405908.1438777873</t>
  </si>
  <si>
    <t>1291747024.1438928389</t>
  </si>
  <si>
    <t>506899384.1438932798</t>
  </si>
  <si>
    <t>2043792090.1438926762</t>
  </si>
  <si>
    <t>395563314.1438716074</t>
  </si>
  <si>
    <t>1704002269.1438850133</t>
  </si>
  <si>
    <t>1161843645.1438934222</t>
  </si>
  <si>
    <t>439896339.1438356872</t>
  </si>
  <si>
    <t>436129731.1438941667</t>
  </si>
  <si>
    <t>1157238386.1438942592</t>
  </si>
  <si>
    <t>2041326190.1438940752</t>
  </si>
  <si>
    <t>181361066.1438942364</t>
  </si>
  <si>
    <t>228841669.1438929988</t>
  </si>
  <si>
    <t>1467551368.1438934588</t>
  </si>
  <si>
    <t>1749125619.1438946048</t>
  </si>
  <si>
    <t>797670466.1438867180</t>
  </si>
  <si>
    <t>1639329904.1435581202</t>
  </si>
  <si>
    <t>1300917636.1438948472</t>
  </si>
  <si>
    <t>327370447.1438897793</t>
  </si>
  <si>
    <t>549577437.1438950363</t>
  </si>
  <si>
    <t>737127367.1438948345</t>
  </si>
  <si>
    <t>976750635.1424439032</t>
  </si>
  <si>
    <t>1110615693.1438945855</t>
  </si>
  <si>
    <t>73355087.1436200587</t>
  </si>
  <si>
    <t>1499006166.1438353925</t>
  </si>
  <si>
    <t>2059876092.1438967376</t>
  </si>
  <si>
    <t>926617771.1438970499</t>
  </si>
  <si>
    <t>1712501150.1439022225</t>
  </si>
  <si>
    <t>130022246.1438975779</t>
  </si>
  <si>
    <t>241367236.1438976739</t>
  </si>
  <si>
    <t>1773039310.1435363760</t>
  </si>
  <si>
    <t>1810244206.1438994614</t>
  </si>
  <si>
    <t>1649140844.1439002295</t>
  </si>
  <si>
    <t>1814336430.1439007094</t>
  </si>
  <si>
    <t>1007421632.1439020391</t>
  </si>
  <si>
    <t>1291941619.1439023007</t>
  </si>
  <si>
    <t>484986236.1427905349</t>
  </si>
  <si>
    <t>1433365914.1439029547</t>
  </si>
  <si>
    <t>886431676.1439034758</t>
  </si>
  <si>
    <t>132957979.1438977122</t>
  </si>
  <si>
    <t>2042093142.1429689674</t>
  </si>
  <si>
    <t>385233680.1439064293</t>
  </si>
  <si>
    <t>1502160095.1438969704</t>
  </si>
  <si>
    <t>1821408293.1439089596</t>
  </si>
  <si>
    <t>236385572.1439091603</t>
  </si>
  <si>
    <t>885664607.1439111581</t>
  </si>
  <si>
    <t>814723837.1439117876</t>
  </si>
  <si>
    <t>1299609457.1439121029</t>
  </si>
  <si>
    <t>1967218849.1439126687</t>
  </si>
  <si>
    <t>749170309.1439128947</t>
  </si>
  <si>
    <t>216495902.1439119214</t>
  </si>
  <si>
    <t>1600645313.1439129446</t>
  </si>
  <si>
    <t>1065401100.1439131082</t>
  </si>
  <si>
    <t>77380962.1439144018</t>
  </si>
  <si>
    <t>1353456634.1430500627</t>
  </si>
  <si>
    <t>1681081058.1439128294</t>
  </si>
  <si>
    <t>63154672.1439133549</t>
  </si>
  <si>
    <t>152947332.1439179694</t>
  </si>
  <si>
    <t>269592696.1439181692</t>
  </si>
  <si>
    <t>1430482773.1439152356</t>
  </si>
  <si>
    <t>587281586.1439184680</t>
  </si>
  <si>
    <t>969728033.1439192599</t>
  </si>
  <si>
    <t>1163396399.1439185985</t>
  </si>
  <si>
    <t>274395372.1439187126</t>
  </si>
  <si>
    <t>762465169.1439186528</t>
  </si>
  <si>
    <t>1716976017.1439187400</t>
  </si>
  <si>
    <t>359750506.1439139206</t>
  </si>
  <si>
    <t>191924209.1439188536</t>
  </si>
  <si>
    <t>1495559571.1439191223</t>
  </si>
  <si>
    <t>1976151399.1439189515</t>
  </si>
  <si>
    <t>1765647407.1439192632</t>
  </si>
  <si>
    <t>825615287.1439193359</t>
  </si>
  <si>
    <t>54874384.1438938352</t>
  </si>
  <si>
    <t>782269725.1439195774</t>
  </si>
  <si>
    <t>1156887542.1439197224</t>
  </si>
  <si>
    <t>629937372.1439013403</t>
  </si>
  <si>
    <t>806641630.1439200110</t>
  </si>
  <si>
    <t>816413231.1439198948</t>
  </si>
  <si>
    <t>2036891587.1439196033</t>
  </si>
  <si>
    <t>973407378.1439198236</t>
  </si>
  <si>
    <t>1940929538.1439204650</t>
  </si>
  <si>
    <t>1893899573.1439206711</t>
  </si>
  <si>
    <t>1171286070.1439207157</t>
  </si>
  <si>
    <t>1840233079.1439207149</t>
  </si>
  <si>
    <t>358796652.1439210390</t>
  </si>
  <si>
    <t>2050430818.1439211826</t>
  </si>
  <si>
    <t>1067645980.1438763261</t>
  </si>
  <si>
    <t>166758857.1439205206</t>
  </si>
  <si>
    <t>1698497385.1439211600</t>
  </si>
  <si>
    <t>591424222.1438805583</t>
  </si>
  <si>
    <t>800885062.1439218993</t>
  </si>
  <si>
    <t>509808634.1439219651</t>
  </si>
  <si>
    <t>1620614197.1439221087</t>
  </si>
  <si>
    <t>204928579.1439222484</t>
  </si>
  <si>
    <t>1103155032.1439220672</t>
  </si>
  <si>
    <t>2002495458.1439231891</t>
  </si>
  <si>
    <t>252279281.1438522213</t>
  </si>
  <si>
    <t>42845504.1439230363</t>
  </si>
  <si>
    <t>691635976.1436881792</t>
  </si>
  <si>
    <t>1674254527.1439246591</t>
  </si>
  <si>
    <t>447276112.1439266543</t>
  </si>
  <si>
    <t>2108952745.1439272222</t>
  </si>
  <si>
    <t>23017537.1439270469</t>
  </si>
  <si>
    <t>614100870.1439279070</t>
  </si>
  <si>
    <t>962596623.1439279352</t>
  </si>
  <si>
    <t>1884800104.1439274857</t>
  </si>
  <si>
    <t>715105029.1439282053</t>
  </si>
  <si>
    <t>263518594.1439289032</t>
  </si>
  <si>
    <t>1682640244.1439288664</t>
  </si>
  <si>
    <t>1254557745.1439140400</t>
  </si>
  <si>
    <t>242478479.1439294134</t>
  </si>
  <si>
    <t>1026392241.1438258309</t>
  </si>
  <si>
    <t>1203521696.1439111434</t>
  </si>
  <si>
    <t>1250638595.1439295557</t>
  </si>
  <si>
    <t>1784829967.1439291486</t>
  </si>
  <si>
    <t>806480989.1437482579</t>
  </si>
  <si>
    <t>682555736.1439296112</t>
  </si>
  <si>
    <t>77068246.1439300951</t>
  </si>
  <si>
    <t>19444310.1439301991</t>
  </si>
  <si>
    <t>1148300641.1439302077</t>
  </si>
  <si>
    <t>1031050242.1439300197</t>
  </si>
  <si>
    <t>262293277.1439230908</t>
  </si>
  <si>
    <t>1207908508.1439200085</t>
  </si>
  <si>
    <t>1069054995.1439310109</t>
  </si>
  <si>
    <t>1664124591.1439313491</t>
  </si>
  <si>
    <t>914910277.1439317379</t>
  </si>
  <si>
    <t>1371371495.1439316194</t>
  </si>
  <si>
    <t>1333651856.1439321124</t>
  </si>
  <si>
    <t>1105052983.1439328024</t>
  </si>
  <si>
    <t>1943131544.1439352779</t>
  </si>
  <si>
    <t>815825897.1439352443</t>
  </si>
  <si>
    <t>609098997.1438607565</t>
  </si>
  <si>
    <t>1522119375.1439353055</t>
  </si>
  <si>
    <t>2087597271.1439360530</t>
  </si>
  <si>
    <t>641231112.1439313974</t>
  </si>
  <si>
    <t>1959682765.1439325962</t>
  </si>
  <si>
    <t>565120633.1439365994</t>
  </si>
  <si>
    <t>132208490.1439366546</t>
  </si>
  <si>
    <t>908308245.1439361539</t>
  </si>
  <si>
    <t>1962972700.1439368742</t>
  </si>
  <si>
    <t>938895655.1439371536</t>
  </si>
  <si>
    <t>1989697466.1439285911</t>
  </si>
  <si>
    <t>1558847700.1439370148</t>
  </si>
  <si>
    <t>206487922.1439371954</t>
  </si>
  <si>
    <t>933848918.1439380383</t>
  </si>
  <si>
    <t>1246407293.1439362645</t>
  </si>
  <si>
    <t>1922702753.1439383873</t>
  </si>
  <si>
    <t>2011771389.1439401461</t>
  </si>
  <si>
    <t>1379470438.1439405847</t>
  </si>
  <si>
    <t>36109447.1436305368</t>
  </si>
  <si>
    <t>1649857370.1439406869</t>
  </si>
  <si>
    <t>1807503154.1439408987</t>
  </si>
  <si>
    <t>261837883.1439495912</t>
  </si>
  <si>
    <t>2126025185.1439415527</t>
  </si>
  <si>
    <t>372134378.1439439354</t>
  </si>
  <si>
    <t>70122085.1439415066</t>
  </si>
  <si>
    <t>552049990.1439445628</t>
  </si>
  <si>
    <t>1849480612.1439442664</t>
  </si>
  <si>
    <t>1307430009.1439445819</t>
  </si>
  <si>
    <t>1104794118.1439450380</t>
  </si>
  <si>
    <t>519118609.1439451981</t>
  </si>
  <si>
    <t>907499310.1439453388</t>
  </si>
  <si>
    <t>1804678911.1439441055</t>
  </si>
  <si>
    <t>1411275374.1439541924</t>
  </si>
  <si>
    <t>108266816.1439101000</t>
  </si>
  <si>
    <t>1370064331.1439390742</t>
  </si>
  <si>
    <t>1802789457.1439461458</t>
  </si>
  <si>
    <t>263056168.1439465742</t>
  </si>
  <si>
    <t>2123715699.1439472345</t>
  </si>
  <si>
    <t>473490720.1439472479</t>
  </si>
  <si>
    <t>1164105731.1438893960</t>
  </si>
  <si>
    <t>832504782.1439481015</t>
  </si>
  <si>
    <t>527770420.1439490286</t>
  </si>
  <si>
    <t>247895276.1439489074</t>
  </si>
  <si>
    <t>1764466898.1439457435</t>
  </si>
  <si>
    <t>986985863.1439526224</t>
  </si>
  <si>
    <t>1046722285.1439477630</t>
  </si>
  <si>
    <t>838914587.1439532355</t>
  </si>
  <si>
    <t>426002755.1439538314</t>
  </si>
  <si>
    <t>223417887.1439534099</t>
  </si>
  <si>
    <t>1140749408.1439540800</t>
  </si>
  <si>
    <t>1472529967.1409515939</t>
  </si>
  <si>
    <t>1831902615.1439500644</t>
  </si>
  <si>
    <t>1158666091.1439548106</t>
  </si>
  <si>
    <t>428537623.1439547185</t>
  </si>
  <si>
    <t>74775167.1439547989</t>
  </si>
  <si>
    <t>1040170278.1439551284</t>
  </si>
  <si>
    <t>1788179484.1439552815</t>
  </si>
  <si>
    <t>979502620.1439556073</t>
  </si>
  <si>
    <t>153555680.1439553000</t>
  </si>
  <si>
    <t>1259697510.1439499649</t>
  </si>
  <si>
    <t>65897009.1439554956</t>
  </si>
  <si>
    <t>990739415.1439561248</t>
  </si>
  <si>
    <t>535583323.1439562154</t>
  </si>
  <si>
    <t>1917883009.1439450885</t>
  </si>
  <si>
    <t>1136756532.1439568557</t>
  </si>
  <si>
    <t>2034265615.1439559011</t>
  </si>
  <si>
    <t>1651114914.1439649770</t>
  </si>
  <si>
    <t>1324678687.1439575335</t>
  </si>
  <si>
    <t>1500156137.1439574850</t>
  </si>
  <si>
    <t>868474998.1439581925</t>
  </si>
  <si>
    <t>1056662974.1436309535</t>
  </si>
  <si>
    <t>939938031.1439248901</t>
  </si>
  <si>
    <t>532058187.1439587189</t>
  </si>
  <si>
    <t>1605436377.1439589894</t>
  </si>
  <si>
    <t>1919373156.1439569581</t>
  </si>
  <si>
    <t>160518294.1439494077</t>
  </si>
  <si>
    <t>396652472.1439579640</t>
  </si>
  <si>
    <t>1477238050.1438264567</t>
  </si>
  <si>
    <t>1600916284.1439626967</t>
  </si>
  <si>
    <t>1786886261.1439630401</t>
  </si>
  <si>
    <t>1162602684.1439630647</t>
  </si>
  <si>
    <t>223519170.1439630927</t>
  </si>
  <si>
    <t>2036646927.1439612125</t>
  </si>
  <si>
    <t>599754201.1439624548</t>
  </si>
  <si>
    <t>1211019178.1439614734</t>
  </si>
  <si>
    <t>1757567118.1439625034</t>
  </si>
  <si>
    <t>2049969801.1439599258</t>
  </si>
  <si>
    <t>143793181.1439645575</t>
  </si>
  <si>
    <t>893235743.1439583598</t>
  </si>
  <si>
    <t>251492624.1437843647</t>
  </si>
  <si>
    <t>776531310.1439650986</t>
  </si>
  <si>
    <t>1933268637.1439651955</t>
  </si>
  <si>
    <t>1098505250.1439653302</t>
  </si>
  <si>
    <t>1660198440.1439417503</t>
  </si>
  <si>
    <t>57284126.1439657516</t>
  </si>
  <si>
    <t>445033314.1439667534</t>
  </si>
  <si>
    <t>125410526.1439699462</t>
  </si>
  <si>
    <t>1697433084.1439703326</t>
  </si>
  <si>
    <t>1097357365.1439665572</t>
  </si>
  <si>
    <t>1499998882.1439624986</t>
  </si>
  <si>
    <t>2036729311.1439718930</t>
  </si>
  <si>
    <t>1862442576.1439715754</t>
  </si>
  <si>
    <t>1067400689.1439666449</t>
  </si>
  <si>
    <t>376989284.1439565171</t>
  </si>
  <si>
    <t>1236818124.1439721393</t>
  </si>
  <si>
    <t>1996074503.1439728992</t>
  </si>
  <si>
    <t>1686158073.1439731197</t>
  </si>
  <si>
    <t>584869486.1488577383</t>
  </si>
  <si>
    <t>669152274.1439737585</t>
  </si>
  <si>
    <t>1549144815.1439736717</t>
  </si>
  <si>
    <t>1183600632.1439646832</t>
  </si>
  <si>
    <t>402206038.1439750246</t>
  </si>
  <si>
    <t>1128568056.1439583085</t>
  </si>
  <si>
    <t>1461058784.1439763307</t>
  </si>
  <si>
    <t>1324950437.1439755865</t>
  </si>
  <si>
    <t>383778256.1439770887</t>
  </si>
  <si>
    <t>1286665122.1439754386</t>
  </si>
  <si>
    <t>2058954621.1439749591</t>
  </si>
  <si>
    <t>693158208.1439789241</t>
  </si>
  <si>
    <t>307614845.1439792309</t>
  </si>
  <si>
    <t>561995307.1439793003</t>
  </si>
  <si>
    <t>893797139.1439802235</t>
  </si>
  <si>
    <t>1567726080.1439801197</t>
  </si>
  <si>
    <t>1479191110.1439798487</t>
  </si>
  <si>
    <t>349606330.1439805642</t>
  </si>
  <si>
    <t>192864522.1437934618</t>
  </si>
  <si>
    <t>676148912.1439805980</t>
  </si>
  <si>
    <t>349816170.1439801544</t>
  </si>
  <si>
    <t>992960095.1439807161</t>
  </si>
  <si>
    <t>596851859.1439800688</t>
  </si>
  <si>
    <t>1365866309.1439802759</t>
  </si>
  <si>
    <t>1402929519.1439806193</t>
  </si>
  <si>
    <t>893209147.1439810470</t>
  </si>
  <si>
    <t>280826753.1436366324</t>
  </si>
  <si>
    <t>693931180.1439798817</t>
  </si>
  <si>
    <t>741585550.1439815888</t>
  </si>
  <si>
    <t>679107365.1439813083</t>
  </si>
  <si>
    <t>1029183689.1439813113</t>
  </si>
  <si>
    <t>1023593994.1439821954</t>
  </si>
  <si>
    <t>1765241978.1439824072</t>
  </si>
  <si>
    <t>716585450.1439824917</t>
  </si>
  <si>
    <t>2125545063.1439724240</t>
  </si>
  <si>
    <t>836498503.1438527231</t>
  </si>
  <si>
    <t>2132437580.1439739569</t>
  </si>
  <si>
    <t>371442238.1439821854</t>
  </si>
  <si>
    <t>1907588358.1439845211</t>
  </si>
  <si>
    <t>873592605.1439740575</t>
  </si>
  <si>
    <t>1885378189.1439404366</t>
  </si>
  <si>
    <t>1727693156.1439874772</t>
  </si>
  <si>
    <t>1072317871.1438981845</t>
  </si>
  <si>
    <t>945022870.1439802598</t>
  </si>
  <si>
    <t>1408982882.1439808198</t>
  </si>
  <si>
    <t>1772406053.1439881669</t>
  </si>
  <si>
    <t>1325548642.1439882454</t>
  </si>
  <si>
    <t>832064651.1439876772</t>
  </si>
  <si>
    <t>821230071.1439884321</t>
  </si>
  <si>
    <t>1870509465.1439882342</t>
  </si>
  <si>
    <t>500902770.1439820389</t>
  </si>
  <si>
    <t>1419516748.1439818635</t>
  </si>
  <si>
    <t>409209863.1438778279</t>
  </si>
  <si>
    <t>64150689.1439891717</t>
  </si>
  <si>
    <t>864833526.1439892510</t>
  </si>
  <si>
    <t>532345203.1439894344</t>
  </si>
  <si>
    <t>658701046.1439811881</t>
  </si>
  <si>
    <t>917714935.1439894518</t>
  </si>
  <si>
    <t>878337506.1439891892</t>
  </si>
  <si>
    <t>1223573116.1439806030</t>
  </si>
  <si>
    <t>1902064282.1439721536</t>
  </si>
  <si>
    <t>693619709.1439893425</t>
  </si>
  <si>
    <t>1241896983.1439886772</t>
  </si>
  <si>
    <t>1360597869.1439882095</t>
  </si>
  <si>
    <t>1204079234.1439895473</t>
  </si>
  <si>
    <t>1660805077.1439746390</t>
  </si>
  <si>
    <t>1514178705.1439893508</t>
  </si>
  <si>
    <t>220122097.1439913418</t>
  </si>
  <si>
    <t>1856740053.1439931957</t>
  </si>
  <si>
    <t>1756140773.1439934122</t>
  </si>
  <si>
    <t>1038199905.1439942867</t>
  </si>
  <si>
    <t>1980726112.1439957378</t>
  </si>
  <si>
    <t>601928666.1439955787</t>
  </si>
  <si>
    <t>1824133933.1439956962</t>
  </si>
  <si>
    <t>46548860.1439961962</t>
  </si>
  <si>
    <t>428650635.1439963336</t>
  </si>
  <si>
    <t>1675689143.1439909096</t>
  </si>
  <si>
    <t>1966217642.1438891884</t>
  </si>
  <si>
    <t>1180314226.1439966252</t>
  </si>
  <si>
    <t>1769246498.1439932455</t>
  </si>
  <si>
    <t>2083292135.1439974304</t>
  </si>
  <si>
    <t>928280438.1439980402</t>
  </si>
  <si>
    <t>1450465079.1437716877</t>
  </si>
  <si>
    <t>533184613.1439983623</t>
  </si>
  <si>
    <t>1209462182.1440004226</t>
  </si>
  <si>
    <t>484448455.1440003646</t>
  </si>
  <si>
    <t>1305073732.1440010356</t>
  </si>
  <si>
    <t>679073129.1440011219</t>
  </si>
  <si>
    <t>1605658629.1440013939</t>
  </si>
  <si>
    <t>228815087.1440010116</t>
  </si>
  <si>
    <t>185131336.1439893436</t>
  </si>
  <si>
    <t>1109628825.1439935241</t>
  </si>
  <si>
    <t>530577998.1440042078</t>
  </si>
  <si>
    <t>789659889.1440042086</t>
  </si>
  <si>
    <t>2096113940.1439828202</t>
  </si>
  <si>
    <t>2066317580.1439995878</t>
  </si>
  <si>
    <t>362691197.1427956843</t>
  </si>
  <si>
    <t>428480771.1440010198</t>
  </si>
  <si>
    <t>316389591.1440070727</t>
  </si>
  <si>
    <t>361748298.1440059465</t>
  </si>
  <si>
    <t>26978355.1440059517</t>
  </si>
  <si>
    <t>1898086644.1440066234</t>
  </si>
  <si>
    <t>1600616234.1440062063</t>
  </si>
  <si>
    <t>1630345371.1440064705</t>
  </si>
  <si>
    <t>677782089.1440065767</t>
  </si>
  <si>
    <t>1158200385.1440067473</t>
  </si>
  <si>
    <t>1601472012.1440054790</t>
  </si>
  <si>
    <t>1160190239.1440069541</t>
  </si>
  <si>
    <t>1098875203.1440074908</t>
  </si>
  <si>
    <t>1557256204.1439425934</t>
  </si>
  <si>
    <t>1323067843.1440077422</t>
  </si>
  <si>
    <t>1475638878.1439891595</t>
  </si>
  <si>
    <t>1709806217.1440108534</t>
  </si>
  <si>
    <t>839258.1440143658</t>
  </si>
  <si>
    <t>2088017707.1440145105</t>
  </si>
  <si>
    <t>2048235872.1440147917</t>
  </si>
  <si>
    <t>1093511192.1439397109</t>
  </si>
  <si>
    <t>1909986822.1440143011</t>
  </si>
  <si>
    <t>608859539.1440152906</t>
  </si>
  <si>
    <t>1000967520.1440156790</t>
  </si>
  <si>
    <t>1346479885.1440157857</t>
  </si>
  <si>
    <t>812068879.1439846965</t>
  </si>
  <si>
    <t>1706654707.1440147212</t>
  </si>
  <si>
    <t>1832301817.1439970980</t>
  </si>
  <si>
    <t>128788658.1440165516</t>
  </si>
  <si>
    <t>1060655712.1440166153</t>
  </si>
  <si>
    <t>439082939.1440161927</t>
  </si>
  <si>
    <t>1161057618.1440167035</t>
  </si>
  <si>
    <t>772417787.1440096853</t>
  </si>
  <si>
    <t>2040808217.1440169788</t>
  </si>
  <si>
    <t>1448230853.1439907146</t>
  </si>
  <si>
    <t>4806919.1440175940</t>
  </si>
  <si>
    <t>1334002662.1439912142</t>
  </si>
  <si>
    <t>86763700.1440217066</t>
  </si>
  <si>
    <t>216358245.1440169661</t>
  </si>
  <si>
    <t>854922176.1440222422</t>
  </si>
  <si>
    <t>2020882272.1440009803</t>
  </si>
  <si>
    <t>21329535.1440232661</t>
  </si>
  <si>
    <t>1145232738.1440171345</t>
  </si>
  <si>
    <t>255053636.1440136416</t>
  </si>
  <si>
    <t>641203279.1440242849</t>
  </si>
  <si>
    <t>524248715.1439965531</t>
  </si>
  <si>
    <t>1597023449.1440246232</t>
  </si>
  <si>
    <t>379794178.1440167348</t>
  </si>
  <si>
    <t>1603878718.1440252698</t>
  </si>
  <si>
    <t>974105938.1440266251</t>
  </si>
  <si>
    <t>1451665271.1440263550</t>
  </si>
  <si>
    <t>1712350215.1439061445</t>
  </si>
  <si>
    <t>1528279272.1440271105</t>
  </si>
  <si>
    <t>630427220.1440277512</t>
  </si>
  <si>
    <t>377466224.1440250931</t>
  </si>
  <si>
    <t>868040535.1440315210</t>
  </si>
  <si>
    <t>2140969739.1440320611</t>
  </si>
  <si>
    <t>234440511.1440322070</t>
  </si>
  <si>
    <t>219235479.1440328486</t>
  </si>
  <si>
    <t>983569515.1440332633</t>
  </si>
  <si>
    <t>774161309.1440337458</t>
  </si>
  <si>
    <t>1191065441.1440351248</t>
  </si>
  <si>
    <t>485334510.1440361929</t>
  </si>
  <si>
    <t>670386134.1440220372</t>
  </si>
  <si>
    <t>685877485.1439886694</t>
  </si>
  <si>
    <t>65412031.1440393876</t>
  </si>
  <si>
    <t>66483405.1440396236</t>
  </si>
  <si>
    <t>1052372604.1440006161</t>
  </si>
  <si>
    <t>1520404430.1440402687</t>
  </si>
  <si>
    <t>878831992.1440399955</t>
  </si>
  <si>
    <t>138222865.1440351462</t>
  </si>
  <si>
    <t>1383949589.1435676118</t>
  </si>
  <si>
    <t>1836289162.1440407791</t>
  </si>
  <si>
    <t>1713686984.1440410975</t>
  </si>
  <si>
    <t>425976137.1440411954</t>
  </si>
  <si>
    <t>1394372240.1440322440</t>
  </si>
  <si>
    <t>1307765156.1440394619</t>
  </si>
  <si>
    <t>1690764702.1438489311</t>
  </si>
  <si>
    <t>998086009.1440424045</t>
  </si>
  <si>
    <t>750815110.1440423784</t>
  </si>
  <si>
    <t>879831210.1440429999</t>
  </si>
  <si>
    <t>2122207588.1440430545</t>
  </si>
  <si>
    <t>1528470773.1440434107</t>
  </si>
  <si>
    <t>455833591.1440435086</t>
  </si>
  <si>
    <t>1359579549.1440435888</t>
  </si>
  <si>
    <t>13476670.1440438865</t>
  </si>
  <si>
    <t>1628616066.1440444548</t>
  </si>
  <si>
    <t>148282326.1440012208</t>
  </si>
  <si>
    <t>521632016.1440441421</t>
  </si>
  <si>
    <t>1132930755.1440448418</t>
  </si>
  <si>
    <t>1090253921.1439281223</t>
  </si>
  <si>
    <t>1336506264.1440424057</t>
  </si>
  <si>
    <t>1321565558.1438321725</t>
  </si>
  <si>
    <t>1261136192.1440467104</t>
  </si>
  <si>
    <t>1002263270.1439969555</t>
  </si>
  <si>
    <t>1049155814.1440483237</t>
  </si>
  <si>
    <t>641873025.1440484600</t>
  </si>
  <si>
    <t>1316054457.1440416837</t>
  </si>
  <si>
    <t>1818712985.1440414709</t>
  </si>
  <si>
    <t>805715412.1440487609</t>
  </si>
  <si>
    <t>1811079703.1440488309</t>
  </si>
  <si>
    <t>239747613.1440055817</t>
  </si>
  <si>
    <t>1881130664.1440490243</t>
  </si>
  <si>
    <t>1299023666.1440490844</t>
  </si>
  <si>
    <t>1750254816.1440492042</t>
  </si>
  <si>
    <t>662960077.1440480958</t>
  </si>
  <si>
    <t>323132067.1439193420</t>
  </si>
  <si>
    <t>446128010.1440491636</t>
  </si>
  <si>
    <t>606081928.1440495541</t>
  </si>
  <si>
    <t>728621073.1440490954</t>
  </si>
  <si>
    <t>195402784.1440497854</t>
  </si>
  <si>
    <t>1734770353.1440498545</t>
  </si>
  <si>
    <t>1281944643.1440500141</t>
  </si>
  <si>
    <t>1621786668.1440502567</t>
  </si>
  <si>
    <t>69896264.1440504318</t>
  </si>
  <si>
    <t>1043861447.1440504754</t>
  </si>
  <si>
    <t>455571057.1440510546</t>
  </si>
  <si>
    <t>1280695642.1440512693</t>
  </si>
  <si>
    <t>1288032413.1440515093</t>
  </si>
  <si>
    <t>546076473.1440521986</t>
  </si>
  <si>
    <t>887960927.1440523265</t>
  </si>
  <si>
    <t>1396637428.1440408016</t>
  </si>
  <si>
    <t>187612254.1440534003</t>
  </si>
  <si>
    <t>734910385.1440497026</t>
  </si>
  <si>
    <t>184605250.1440563692</t>
  </si>
  <si>
    <t>100516693.1440563949</t>
  </si>
  <si>
    <t>629020631.1436433738</t>
  </si>
  <si>
    <t>1213092196.1436782475</t>
  </si>
  <si>
    <t>2037404947.1440583019</t>
  </si>
  <si>
    <t>52879407.1440585018</t>
  </si>
  <si>
    <t>1614402019.1440583535</t>
  </si>
  <si>
    <t>328002119.1440582664</t>
  </si>
  <si>
    <t>727310151.1440573035</t>
  </si>
  <si>
    <t>971635934.1440583595</t>
  </si>
  <si>
    <t>1537597023.1440585335</t>
  </si>
  <si>
    <t>1590600100.1440589410</t>
  </si>
  <si>
    <t>1837817726.1440591449</t>
  </si>
  <si>
    <t>1752603862.1440592370</t>
  </si>
  <si>
    <t>933545724.1439990470</t>
  </si>
  <si>
    <t>729671292.1440599467</t>
  </si>
  <si>
    <t>692066622.1440600004</t>
  </si>
  <si>
    <t>1245141613.1440598929</t>
  </si>
  <si>
    <t>984198238.1440604793</t>
  </si>
  <si>
    <t>2005369420.1440609945</t>
  </si>
  <si>
    <t>1660006013.1440612813</t>
  </si>
  <si>
    <t>1145127886.1440644145</t>
  </si>
  <si>
    <t>1365084030.1435304276</t>
  </si>
  <si>
    <t>1667331951.1440595363</t>
  </si>
  <si>
    <t>425758085.1440652963</t>
  </si>
  <si>
    <t>2088408488.1440655191</t>
  </si>
  <si>
    <t>400215816.1440655624</t>
  </si>
  <si>
    <t>1894642904.1440399380</t>
  </si>
  <si>
    <t>1186322885.1440478655</t>
  </si>
  <si>
    <t>587292673.1440573803</t>
  </si>
  <si>
    <t>1210560289.1440689725</t>
  </si>
  <si>
    <t>1634103622.1440654495</t>
  </si>
  <si>
    <t>1873868809.1440657477</t>
  </si>
  <si>
    <t>310456151.1440652298</t>
  </si>
  <si>
    <t>921188034.1440699391</t>
  </si>
  <si>
    <t>690834211.1440664004</t>
  </si>
  <si>
    <t>1266648740.1440663045</t>
  </si>
  <si>
    <t>756238978.1435653103</t>
  </si>
  <si>
    <t>1057620645.1440667097</t>
  </si>
  <si>
    <t>704348578.1440663029</t>
  </si>
  <si>
    <t>1696662664.1440662781</t>
  </si>
  <si>
    <t>857892716.1423668278</t>
  </si>
  <si>
    <t>318189684.1440669432</t>
  </si>
  <si>
    <t>2052626979.1440670936</t>
  </si>
  <si>
    <t>974725960.1440413896</t>
  </si>
  <si>
    <t>272240290.1440630997</t>
  </si>
  <si>
    <t>1018057216.1440676370</t>
  </si>
  <si>
    <t>229759853.1440679233</t>
  </si>
  <si>
    <t>1642001232.1440674413</t>
  </si>
  <si>
    <t>27948950.1440679116</t>
  </si>
  <si>
    <t>1182080447.1440684585</t>
  </si>
  <si>
    <t>1408574228.1440771601</t>
  </si>
  <si>
    <t>961516990.1440688479</t>
  </si>
  <si>
    <t>930464389.1440697479</t>
  </si>
  <si>
    <t>312981818.1440666084</t>
  </si>
  <si>
    <t>2076507263.1440743514</t>
  </si>
  <si>
    <t>36602483.1440745018</t>
  </si>
  <si>
    <t>600258864.1440662712</t>
  </si>
  <si>
    <t>903296198.1440745257</t>
  </si>
  <si>
    <t>1531283981.1440745786</t>
  </si>
  <si>
    <t>909793798.1440747659</t>
  </si>
  <si>
    <t>2051185796.1405675964</t>
  </si>
  <si>
    <t>759432853.1440749132</t>
  </si>
  <si>
    <t>611934595.1440748556</t>
  </si>
  <si>
    <t>727532031.1440750072</t>
  </si>
  <si>
    <t>1494977871.1440748472</t>
  </si>
  <si>
    <t>299910823.1439201785</t>
  </si>
  <si>
    <t>1300666646.1440754613</t>
  </si>
  <si>
    <t>566218359.1440755028</t>
  </si>
  <si>
    <t>1301597854.1440688366</t>
  </si>
  <si>
    <t>632663896.1440754654</t>
  </si>
  <si>
    <t>1942199067.1410302775</t>
  </si>
  <si>
    <t>455456451.1440755215</t>
  </si>
  <si>
    <t>768589707.1440757104</t>
  </si>
  <si>
    <t>692752437.1440761586</t>
  </si>
  <si>
    <t>461369823.1440752287</t>
  </si>
  <si>
    <t>1191329677.1440762473</t>
  </si>
  <si>
    <t>1791389306.1438971576</t>
  </si>
  <si>
    <t>1080295412.1439980203</t>
  </si>
  <si>
    <t>687885010.1440750320</t>
  </si>
  <si>
    <t>138121287.1440770518</t>
  </si>
  <si>
    <t>1564850102.1440774883</t>
  </si>
  <si>
    <t>25910623.1440775373</t>
  </si>
  <si>
    <t>526868898.1440820074</t>
  </si>
  <si>
    <t>1586272619.1440833527</t>
  </si>
  <si>
    <t>1917139799.1440833583</t>
  </si>
  <si>
    <t>1543511384.1440765876</t>
  </si>
  <si>
    <t>1248480932.1440843466</t>
  </si>
  <si>
    <t>556298746.1440848444</t>
  </si>
  <si>
    <t>1043931845.1424533853</t>
  </si>
  <si>
    <t>997834112.1440851836</t>
  </si>
  <si>
    <t>1459043908.1440856560</t>
  </si>
  <si>
    <t>652403990.1440860675</t>
  </si>
  <si>
    <t>1991852029.1440871633</t>
  </si>
  <si>
    <t>2074936383.1440446569</t>
  </si>
  <si>
    <t>1945552775.1440879911</t>
  </si>
  <si>
    <t>1933552555.1440886065</t>
  </si>
  <si>
    <t>1095281153.1440864149</t>
  </si>
  <si>
    <t>2010856582.1440915403</t>
  </si>
  <si>
    <t>1230980987.1440433391</t>
  </si>
  <si>
    <t>2029431107.1440921342</t>
  </si>
  <si>
    <t>1080994963.1440942172</t>
  </si>
  <si>
    <t>847813904.1440935951</t>
  </si>
  <si>
    <t>495280643.1440939381</t>
  </si>
  <si>
    <t>208477197.1440940493</t>
  </si>
  <si>
    <t>46764911.1440940838</t>
  </si>
  <si>
    <t>26054573.1440941307</t>
  </si>
  <si>
    <t>1427713115.1440943920</t>
  </si>
  <si>
    <t>1902914844.1437934537</t>
  </si>
  <si>
    <t>1585748395.1440949618</t>
  </si>
  <si>
    <t>1704092230.1440912710</t>
  </si>
  <si>
    <t>1354316232.1440954702</t>
  </si>
  <si>
    <t>2005175787.1415442472</t>
  </si>
  <si>
    <t>683605714.1440968229</t>
  </si>
  <si>
    <t>773110261.1440599001</t>
  </si>
  <si>
    <t>656291088.1440996032</t>
  </si>
  <si>
    <t>1494600500.1440997440</t>
  </si>
  <si>
    <t>1893056886.1440990548</t>
  </si>
  <si>
    <t>304419036.1441001220</t>
  </si>
  <si>
    <t>578975624.1441002382</t>
  </si>
  <si>
    <t>1207782750.1440668211</t>
  </si>
  <si>
    <t>212341127.1438004304</t>
  </si>
  <si>
    <t>1162356140.1440744379</t>
  </si>
  <si>
    <t>946751874.1441005273</t>
  </si>
  <si>
    <t>1947265691.1440999596</t>
  </si>
  <si>
    <t>1468865771.1440848443</t>
  </si>
  <si>
    <t>1610368919.1441003468</t>
  </si>
  <si>
    <t>1470263948.1440585689</t>
  </si>
  <si>
    <t>1396653205.1441007789</t>
  </si>
  <si>
    <t>1875942293.1441009214</t>
  </si>
  <si>
    <t>2005059800.1440996633</t>
  </si>
  <si>
    <t>806845785.1441010041</t>
  </si>
  <si>
    <t>2143868890.1440530288</t>
  </si>
  <si>
    <t>803931103.1441000422</t>
  </si>
  <si>
    <t>2066035360.1441015020</t>
  </si>
  <si>
    <t>1562143497.1441008611</t>
  </si>
  <si>
    <t>1350064602.1441014340</t>
  </si>
  <si>
    <t>1987822916.1439879446</t>
  </si>
  <si>
    <t>853155683.1441019990</t>
  </si>
  <si>
    <t>752322023.1441012169</t>
  </si>
  <si>
    <t>53821847.1441022508</t>
  </si>
  <si>
    <t>650854718.1441024045</t>
  </si>
  <si>
    <t>643477269.1441024723</t>
  </si>
  <si>
    <t>1209819487.1441022218</t>
  </si>
  <si>
    <t>2055907540.1441008397</t>
  </si>
  <si>
    <t>1451922117.1441022633</t>
  </si>
  <si>
    <t>1011376028.1441027065</t>
  </si>
  <si>
    <t>1318742449.1441029017</t>
  </si>
  <si>
    <t>540075997.1441028847</t>
  </si>
  <si>
    <t>1370784700.1441007276</t>
  </si>
  <si>
    <t>590469837.1441031136</t>
  </si>
  <si>
    <t>1889194754.1440973395</t>
  </si>
  <si>
    <t>233500786.1441030090</t>
  </si>
  <si>
    <t>207054015.1441033475</t>
  </si>
  <si>
    <t>2083584827.1441013942</t>
  </si>
  <si>
    <t>305936887.1441042382</t>
  </si>
  <si>
    <t>361980424.1441032679</t>
  </si>
  <si>
    <t>390715039.1440470708</t>
  </si>
  <si>
    <t>1540992638.1441047982</t>
  </si>
  <si>
    <t>1239294826.1441054681</t>
  </si>
  <si>
    <t>1074810806.1441060671</t>
  </si>
  <si>
    <t>411498198.1441086923</t>
  </si>
  <si>
    <t>2105103163.1441082188</t>
  </si>
  <si>
    <t>2079146511.1440679192</t>
  </si>
  <si>
    <t>1818738781.1441002901</t>
  </si>
  <si>
    <t>1005195653.1441089954</t>
  </si>
  <si>
    <t>5027425.1441091492</t>
  </si>
  <si>
    <t>374243195.1441037043</t>
  </si>
  <si>
    <t>201003397.1441092734</t>
  </si>
  <si>
    <t>476915868.1441017543</t>
  </si>
  <si>
    <t>902127492.1441095027</t>
  </si>
  <si>
    <t>710331350.1441092352</t>
  </si>
  <si>
    <t>413511164.1441096179</t>
  </si>
  <si>
    <t>100314095.1441086574</t>
  </si>
  <si>
    <t>1184600459.1441100067</t>
  </si>
  <si>
    <t>1302435727.1441101159</t>
  </si>
  <si>
    <t>291277305.1441096908</t>
  </si>
  <si>
    <t>2123269823.1441104155</t>
  </si>
  <si>
    <t>250633571.1441102873</t>
  </si>
  <si>
    <t>1721602957.1441108556</t>
  </si>
  <si>
    <t>2027412464.1441097671</t>
  </si>
  <si>
    <t>1488663862.1441108667</t>
  </si>
  <si>
    <t>896576966.1441103115</t>
  </si>
  <si>
    <t>1702827102.1441118533</t>
  </si>
  <si>
    <t>372924802.1441031668</t>
  </si>
  <si>
    <t>1962160968.1441124520</t>
  </si>
  <si>
    <t>704454908.1441125365</t>
  </si>
  <si>
    <t>1649839935.1440717691</t>
  </si>
  <si>
    <t>524823447.1441131170</t>
  </si>
  <si>
    <t>632848415.1441133361</t>
  </si>
  <si>
    <t>1556987705.1441133363</t>
  </si>
  <si>
    <t>473193531.1438252236</t>
  </si>
  <si>
    <t>1825336721.1441138730</t>
  </si>
  <si>
    <t>796059103.1441074638</t>
  </si>
  <si>
    <t>1603993937.1441172381</t>
  </si>
  <si>
    <t>504860159.1441174871</t>
  </si>
  <si>
    <t>1501886536.1441052306</t>
  </si>
  <si>
    <t>1028749410.1441177685</t>
  </si>
  <si>
    <t>1654807208.1437650390</t>
  </si>
  <si>
    <t>416703482.1441182438</t>
  </si>
  <si>
    <t>653662451.1441179113</t>
  </si>
  <si>
    <t>616136651.1441176527</t>
  </si>
  <si>
    <t>1229056834.1441028255</t>
  </si>
  <si>
    <t>1721889053.1441181436</t>
  </si>
  <si>
    <t>119327515.1441140980</t>
  </si>
  <si>
    <t>2007775512.1441186872</t>
  </si>
  <si>
    <t>2123509714.1438843612</t>
  </si>
  <si>
    <t>1929574468.1441185040</t>
  </si>
  <si>
    <t>2104416822.1441190889</t>
  </si>
  <si>
    <t>1350876224.1441193916</t>
  </si>
  <si>
    <t>2086296442.1441194756</t>
  </si>
  <si>
    <t>1540864363.1441189384</t>
  </si>
  <si>
    <t>808156429.1441168314</t>
  </si>
  <si>
    <t>105231232.1441108760</t>
  </si>
  <si>
    <t>566418358.1441196370</t>
  </si>
  <si>
    <t>257155312.1441197474</t>
  </si>
  <si>
    <t>187469840.1441196546</t>
  </si>
  <si>
    <t>715890307.1441198200</t>
  </si>
  <si>
    <t>973965327.1441203457</t>
  </si>
  <si>
    <t>1348927341.1441102827</t>
  </si>
  <si>
    <t>1155442024.1441206525</t>
  </si>
  <si>
    <t>1662256862.1441107978</t>
  </si>
  <si>
    <t>1859428060.1441216752</t>
  </si>
  <si>
    <t>327115429.1441220913</t>
  </si>
  <si>
    <t>819941521.1441212646</t>
  </si>
  <si>
    <t>2117283906.1441224121</t>
  </si>
  <si>
    <t>1842582746.1441215483</t>
  </si>
  <si>
    <t>550619025.1441242137</t>
  </si>
  <si>
    <t>792129015.1441265363</t>
  </si>
  <si>
    <t>2043998003.1441256362</t>
  </si>
  <si>
    <t>842752603.1441172249</t>
  </si>
  <si>
    <t>1657806550.1441257313</t>
  </si>
  <si>
    <t>1733357978.1441255140</t>
  </si>
  <si>
    <t>1947134854.1441258981</t>
  </si>
  <si>
    <t>341486611.1441258728</t>
  </si>
  <si>
    <t>18371772.1441266290</t>
  </si>
  <si>
    <t>31462806.1441205511</t>
  </si>
  <si>
    <t>768258979.1441268636</t>
  </si>
  <si>
    <t>1087946584.1441200095</t>
  </si>
  <si>
    <t>1358738688.1441267448</t>
  </si>
  <si>
    <t>1012735827.1441101877</t>
  </si>
  <si>
    <t>645640023.1441275866</t>
  </si>
  <si>
    <t>595548281.1440688402</t>
  </si>
  <si>
    <t>1906334277.1441272291</t>
  </si>
  <si>
    <t>2053091875.1441274948</t>
  </si>
  <si>
    <t>1223851089.1441277445</t>
  </si>
  <si>
    <t>1331343170.1441279987</t>
  </si>
  <si>
    <t>1086625484.1441275348</t>
  </si>
  <si>
    <t>920581913.1441282070</t>
  </si>
  <si>
    <t>266303771.1441190809</t>
  </si>
  <si>
    <t>1236830946.1441287324</t>
  </si>
  <si>
    <t>1028328500.1441293119</t>
  </si>
  <si>
    <t>274868171.1434529950</t>
  </si>
  <si>
    <t>1715134694.1441291086</t>
  </si>
  <si>
    <t>1034257863.1441293513</t>
  </si>
  <si>
    <t>1273019360.1441304308</t>
  </si>
  <si>
    <t>2068641207.1441046101</t>
  </si>
  <si>
    <t>2113520175.1441214352</t>
  </si>
  <si>
    <t>465187718.1441301189</t>
  </si>
  <si>
    <t>496425473.1441307194</t>
  </si>
  <si>
    <t>26696388.1441324188</t>
  </si>
  <si>
    <t>718364716.1441339013</t>
  </si>
  <si>
    <t>1799381509.1441345451</t>
  </si>
  <si>
    <t>1882066003.1439284829</t>
  </si>
  <si>
    <t>1464801137.1429539403</t>
  </si>
  <si>
    <t>703587102.1436274947</t>
  </si>
  <si>
    <t>1657884891.1441356354</t>
  </si>
  <si>
    <t>1854739119.1441291966</t>
  </si>
  <si>
    <t>1124635352.1441363054</t>
  </si>
  <si>
    <t>1558951458.1441292163</t>
  </si>
  <si>
    <t>488751003.1441362459</t>
  </si>
  <si>
    <t>1582720029.1441358717</t>
  </si>
  <si>
    <t>932088838.1441362617</t>
  </si>
  <si>
    <t>988434242.1441367416</t>
  </si>
  <si>
    <t>1374953964.1441202325</t>
  </si>
  <si>
    <t>1382438516.1441113486</t>
  </si>
  <si>
    <t>243733771.1440582546</t>
  </si>
  <si>
    <t>38679717.1441367830</t>
  </si>
  <si>
    <t>395237516.1441369690</t>
  </si>
  <si>
    <t>1468417743.1439568291</t>
  </si>
  <si>
    <t>189500879.1441377291</t>
  </si>
  <si>
    <t>1235975397.1441379030</t>
  </si>
  <si>
    <t>927143028.1441362014</t>
  </si>
  <si>
    <t>1108074981.1441377270</t>
  </si>
  <si>
    <t>558239720.1441286758</t>
  </si>
  <si>
    <t>327195485.1441386334</t>
  </si>
  <si>
    <t>800257699.1441397673</t>
  </si>
  <si>
    <t>53136662.1441400693</t>
  </si>
  <si>
    <t>1240749993.1441405507</t>
  </si>
  <si>
    <t>1492671714.1441378413</t>
  </si>
  <si>
    <t>1093408676.1441430511</t>
  </si>
  <si>
    <t>241466863.1441432101</t>
  </si>
  <si>
    <t>93256318.1441443486</t>
  </si>
  <si>
    <t>255520569.1441445661</t>
  </si>
  <si>
    <t>1714083924.1441446328</t>
  </si>
  <si>
    <t>152757505.1441447088</t>
  </si>
  <si>
    <t>587476952.1441453573</t>
  </si>
  <si>
    <t>604986635.1441450481</t>
  </si>
  <si>
    <t>1128336338.1441456053</t>
  </si>
  <si>
    <t>1967547947.1441444013</t>
  </si>
  <si>
    <t>735665793.1441461077</t>
  </si>
  <si>
    <t>6053745.1441460771</t>
  </si>
  <si>
    <t>315339583.1441460482</t>
  </si>
  <si>
    <t>1352418052.1440433797</t>
  </si>
  <si>
    <t>122194329.1441462092</t>
  </si>
  <si>
    <t>802212306.1441466697</t>
  </si>
  <si>
    <t>1958157735.1441469497</t>
  </si>
  <si>
    <t>1931385302.1441476367</t>
  </si>
  <si>
    <t>530033326.1441482398</t>
  </si>
  <si>
    <t>1038466038.1441486308</t>
  </si>
  <si>
    <t>953963826.1441491791</t>
  </si>
  <si>
    <t>978174515.1441503200</t>
  </si>
  <si>
    <t>1795673770.1441515492</t>
  </si>
  <si>
    <t>1160205245.1441515464</t>
  </si>
  <si>
    <t>120839684.1441463557</t>
  </si>
  <si>
    <t>153002427.1441309025</t>
  </si>
  <si>
    <t>1311665634.1441536326</t>
  </si>
  <si>
    <t>1054348712.1441537118</t>
  </si>
  <si>
    <t>811648122.1441452480</t>
  </si>
  <si>
    <t>1563811162.1440409019</t>
  </si>
  <si>
    <t>536583626.1441540828</t>
  </si>
  <si>
    <t>395437017.1441540876</t>
  </si>
  <si>
    <t>647433949.1441210636</t>
  </si>
  <si>
    <t>51817418.1441542053</t>
  </si>
  <si>
    <t>1755559452.1441496053</t>
  </si>
  <si>
    <t>1368271412.1441548550</t>
  </si>
  <si>
    <t>689857526.1441559515</t>
  </si>
  <si>
    <t>907498920.1441556359</t>
  </si>
  <si>
    <t>754500423.1441563460</t>
  </si>
  <si>
    <t>1856625182.1441557811</t>
  </si>
  <si>
    <t>770664414.1441569060</t>
  </si>
  <si>
    <t>1919267197.1441461691</t>
  </si>
  <si>
    <t>580505759.1441548884</t>
  </si>
  <si>
    <t>180930320.1441602562</t>
  </si>
  <si>
    <t>503011407.1441573960</t>
  </si>
  <si>
    <t>644221212.1438057439</t>
  </si>
  <si>
    <t>1152910608.1441605315</t>
  </si>
  <si>
    <t>1954682817.1441337679</t>
  </si>
  <si>
    <t>333806673.1441606453</t>
  </si>
  <si>
    <t>2018396168.1441605727</t>
  </si>
  <si>
    <t>1528379121.1441607600</t>
  </si>
  <si>
    <t>1893468457.1441606031</t>
  </si>
  <si>
    <t>2088487456.1441606906</t>
  </si>
  <si>
    <t>1763007579.1441606887</t>
  </si>
  <si>
    <t>839634278.1439188406</t>
  </si>
  <si>
    <t>1351491817.1441613407</t>
  </si>
  <si>
    <t>1806522917.1441613287</t>
  </si>
  <si>
    <t>341859117.1437118401</t>
  </si>
  <si>
    <t>1585544074.1441616979</t>
  </si>
  <si>
    <t>1618319839.1441618362</t>
  </si>
  <si>
    <t>1965504920.1441616765</t>
  </si>
  <si>
    <t>1524057081.1441374933</t>
  </si>
  <si>
    <t>405506438.1441616318</t>
  </si>
  <si>
    <t>327781653.1441620858</t>
  </si>
  <si>
    <t>1476004750.1441623499</t>
  </si>
  <si>
    <t>1403311595.1441630049</t>
  </si>
  <si>
    <t>323095411.1441605630</t>
  </si>
  <si>
    <t>1207293195.1441633204</t>
  </si>
  <si>
    <t>355407342.1441611610</t>
  </si>
  <si>
    <t>1407650394.1441633772</t>
  </si>
  <si>
    <t>1789905721.1441640280</t>
  </si>
  <si>
    <t>1592805800.1441531481</t>
  </si>
  <si>
    <t>1897730353.1441645659</t>
  </si>
  <si>
    <t>373983530.1441648891</t>
  </si>
  <si>
    <t>310494291.1441101758</t>
  </si>
  <si>
    <t>1069885982.1441681228</t>
  </si>
  <si>
    <t>1553996864.1441692860</t>
  </si>
  <si>
    <t>1052080734.1441695259</t>
  </si>
  <si>
    <t>1871827789.1441695279</t>
  </si>
  <si>
    <t>997882830.1441697707</t>
  </si>
  <si>
    <t>1323634692.1441555330</t>
  </si>
  <si>
    <t>56535549.1441699666</t>
  </si>
  <si>
    <t>636300369.1441698313</t>
  </si>
  <si>
    <t>247797694.1436964827</t>
  </si>
  <si>
    <t>1646530610.1441708795</t>
  </si>
  <si>
    <t>1818441925.1441133509</t>
  </si>
  <si>
    <t>1231020611.1441708716</t>
  </si>
  <si>
    <t>73108074.1441687366</t>
  </si>
  <si>
    <t>26072577.1441712211</t>
  </si>
  <si>
    <t>1226267206.1441632914</t>
  </si>
  <si>
    <t>1293860932.1441711121</t>
  </si>
  <si>
    <t>1043512744.1441721122</t>
  </si>
  <si>
    <t>1413970771.1441716946</t>
  </si>
  <si>
    <t>1216024907.1440486122</t>
  </si>
  <si>
    <t>266565785.1441718526</t>
  </si>
  <si>
    <t>1509134475.1441138782</t>
  </si>
  <si>
    <t>298889669.1441640548</t>
  </si>
  <si>
    <t>1577080355.1441712925</t>
  </si>
  <si>
    <t>646775050.1441703893</t>
  </si>
  <si>
    <t>1461229962.1441721587</t>
  </si>
  <si>
    <t>1491158758.1441724448</t>
  </si>
  <si>
    <t>40999291.1441725294</t>
  </si>
  <si>
    <t>1971001892.1441721414</t>
  </si>
  <si>
    <t>1283588347.1427927028</t>
  </si>
  <si>
    <t>591164635.1441662284</t>
  </si>
  <si>
    <t>542412702.1441725495</t>
  </si>
  <si>
    <t>1492585680.1441724360</t>
  </si>
  <si>
    <t>1612677653.1441723694</t>
  </si>
  <si>
    <t>261386060.1441730281</t>
  </si>
  <si>
    <t>1585227357.1441733923</t>
  </si>
  <si>
    <t>1947529493.1441733668</t>
  </si>
  <si>
    <t>744453378.1441572073</t>
  </si>
  <si>
    <t>1246915717.1441746946</t>
  </si>
  <si>
    <t>1724364252.1441698997</t>
  </si>
  <si>
    <t>1483753047.1441734474</t>
  </si>
  <si>
    <t>747588392.1441775502</t>
  </si>
  <si>
    <t>348597881.1441777206</t>
  </si>
  <si>
    <t>1878203674.1441763576</t>
  </si>
  <si>
    <t>214814969.1441770625</t>
  </si>
  <si>
    <t>489327350.1441783279</t>
  </si>
  <si>
    <t>666567601.1441783235</t>
  </si>
  <si>
    <t>1121404419.1441781469</t>
  </si>
  <si>
    <t>1727001877.1441135668</t>
  </si>
  <si>
    <t>1850385886.1441052656</t>
  </si>
  <si>
    <t>450736957.1441791860</t>
  </si>
  <si>
    <t>1796047296.1441795234</t>
  </si>
  <si>
    <t>1632162061.1441789325</t>
  </si>
  <si>
    <t>1295784282.1441797957</t>
  </si>
  <si>
    <t>1808182347.1441789942</t>
  </si>
  <si>
    <t>960764739.1441796391</t>
  </si>
  <si>
    <t>777649190.1440672339</t>
  </si>
  <si>
    <t>1853955999.1441801866</t>
  </si>
  <si>
    <t>815042071.1441802514</t>
  </si>
  <si>
    <t>1801404029.1441379756</t>
  </si>
  <si>
    <t>1882343888.1441799342</t>
  </si>
  <si>
    <t>1546188736.1439207684</t>
  </si>
  <si>
    <t>711699107.1441481421</t>
  </si>
  <si>
    <t>1250100270.1441805948</t>
  </si>
  <si>
    <t>338972081.1441807755</t>
  </si>
  <si>
    <t>566652725.1441812112</t>
  </si>
  <si>
    <t>2142303485.1441806150</t>
  </si>
  <si>
    <t>1536000510.1441812074</t>
  </si>
  <si>
    <t>573066916.1441739020</t>
  </si>
  <si>
    <t>553573867.1441824831</t>
  </si>
  <si>
    <t>1169977933.1441832136</t>
  </si>
  <si>
    <t>2049828500.1441697011</t>
  </si>
  <si>
    <t>854799992.1441861220</t>
  </si>
  <si>
    <t>1419846839.1441770131</t>
  </si>
  <si>
    <t>935598023.1441692081</t>
  </si>
  <si>
    <t>2124182415.1441864378</t>
  </si>
  <si>
    <t>1118266613.1441861803</t>
  </si>
  <si>
    <t>1317085643.1441866631</t>
  </si>
  <si>
    <t>1264948909.1441869400</t>
  </si>
  <si>
    <t>818554756.1427029190</t>
  </si>
  <si>
    <t>874005665.1441868059</t>
  </si>
  <si>
    <t>737925897.1441874708</t>
  </si>
  <si>
    <t>1598971898.1441652412</t>
  </si>
  <si>
    <t>139287449.1441874850</t>
  </si>
  <si>
    <t>1221593785.1441871736</t>
  </si>
  <si>
    <t>1240033373.1441638896</t>
  </si>
  <si>
    <t>1546129785.1441840243</t>
  </si>
  <si>
    <t>104813091.1441877837</t>
  </si>
  <si>
    <t>575717391.1441876548</t>
  </si>
  <si>
    <t>1244308688.1441878911</t>
  </si>
  <si>
    <t>905251439.1441871734</t>
  </si>
  <si>
    <t>21612151.1441879852</t>
  </si>
  <si>
    <t>1188103463.1441914267</t>
  </si>
  <si>
    <t>543449913.1441874542</t>
  </si>
  <si>
    <t>181969981.1441880529</t>
  </si>
  <si>
    <t>63594914.1441880505</t>
  </si>
  <si>
    <t>372696389.1441887087</t>
  </si>
  <si>
    <t>1550976382.1441886695</t>
  </si>
  <si>
    <t>1360061330.1441809836</t>
  </si>
  <si>
    <t>1610298660.1441278521</t>
  </si>
  <si>
    <t>517057175.1441889270</t>
  </si>
  <si>
    <t>372931515.1441887097</t>
  </si>
  <si>
    <t>1819811601.1441890113</t>
  </si>
  <si>
    <t>32276065.1441891169</t>
  </si>
  <si>
    <t>1069440065.1441892947</t>
  </si>
  <si>
    <t>993408385.1438675239</t>
  </si>
  <si>
    <t>279838281.1441894566</t>
  </si>
  <si>
    <t>129584447.1441894960</t>
  </si>
  <si>
    <t>1676723851.1441894147</t>
  </si>
  <si>
    <t>1389773016.1441893130</t>
  </si>
  <si>
    <t>609897014.1441895794</t>
  </si>
  <si>
    <t>1044655880.1441901114</t>
  </si>
  <si>
    <t>1447075471.1441897928</t>
  </si>
  <si>
    <t>355404767.1441439842</t>
  </si>
  <si>
    <t>658859446.1441905147</t>
  </si>
  <si>
    <t>7045026.1441647303</t>
  </si>
  <si>
    <t>882899454.1441572486</t>
  </si>
  <si>
    <t>1985052594.1441908981</t>
  </si>
  <si>
    <t>319793598.1441915388</t>
  </si>
  <si>
    <t>458461525.1441923917</t>
  </si>
  <si>
    <t>310444278.1441950206</t>
  </si>
  <si>
    <t>1619316087.1441919854</t>
  </si>
  <si>
    <t>1459145322.1441953303</t>
  </si>
  <si>
    <t>1510747974.1441953245</t>
  </si>
  <si>
    <t>439432509.1441956606</t>
  </si>
  <si>
    <t>1884730625.1441955336</t>
  </si>
  <si>
    <t>2028286072.1441958056</t>
  </si>
  <si>
    <t>1019456143.1414571866</t>
  </si>
  <si>
    <t>1901253154.1441958881</t>
  </si>
  <si>
    <t>1543454257.1441715360</t>
  </si>
  <si>
    <t>1703735147.1432291107</t>
  </si>
  <si>
    <t>1849700760.1441963028</t>
  </si>
  <si>
    <t>178735279.1441960828</t>
  </si>
  <si>
    <t>1071907667.1441827085</t>
  </si>
  <si>
    <t>619900142.1441963172</t>
  </si>
  <si>
    <t>311956778.1441960757</t>
  </si>
  <si>
    <t>256856012.1441885257</t>
  </si>
  <si>
    <t>1850726781.1441962550</t>
  </si>
  <si>
    <t>316277612.1441967389</t>
  </si>
  <si>
    <t>1285954929.1440041503</t>
  </si>
  <si>
    <t>907488622.1442053688</t>
  </si>
  <si>
    <t>1233545816.1441953762</t>
  </si>
  <si>
    <t>693491435.1441970432</t>
  </si>
  <si>
    <t>1650693301.1441978827</t>
  </si>
  <si>
    <t>1265342696.1441979158</t>
  </si>
  <si>
    <t>1851993758.1441981055</t>
  </si>
  <si>
    <t>1982583939.1441983069</t>
  </si>
  <si>
    <t>1440086404.1441987432</t>
  </si>
  <si>
    <t>1752301717.1441470844</t>
  </si>
  <si>
    <t>2035170473.1441990085</t>
  </si>
  <si>
    <t>186939933.1441997624</t>
  </si>
  <si>
    <t>1812771859.1442048707</t>
  </si>
  <si>
    <t>736805781.1438966123</t>
  </si>
  <si>
    <t>861709946.1442061810</t>
  </si>
  <si>
    <t>1269565982.1442062747</t>
  </si>
  <si>
    <t>222373377.1442059624</t>
  </si>
  <si>
    <t>815086912.1442084146</t>
  </si>
  <si>
    <t>1730258748.1441614072</t>
  </si>
  <si>
    <t>1354768476.1440589855</t>
  </si>
  <si>
    <t>450769066.1442116073</t>
  </si>
  <si>
    <t>1498006863.1442116673</t>
  </si>
  <si>
    <t>448352702.1442125530</t>
  </si>
  <si>
    <t>182990640.1442135988</t>
  </si>
  <si>
    <t>1132107235.1442136718</t>
  </si>
  <si>
    <t>1630756497.1442138335</t>
  </si>
  <si>
    <t>2105644467.1442143436</t>
  </si>
  <si>
    <t>1013945950.1441999777</t>
  </si>
  <si>
    <t>1270683398.1442149563</t>
  </si>
  <si>
    <t>1066661345.1442152970</t>
  </si>
  <si>
    <t>1449792380.1442060832</t>
  </si>
  <si>
    <t>864975234.1442157579</t>
  </si>
  <si>
    <t>1981507034.1442154352</t>
  </si>
  <si>
    <t>1738021812.1442157359</t>
  </si>
  <si>
    <t>132795530.1442163515</t>
  </si>
  <si>
    <t>1750800703.1442008169</t>
  </si>
  <si>
    <t>1230935001.1442140516</t>
  </si>
  <si>
    <t>160814986.1442182504</t>
  </si>
  <si>
    <t>378706184.1442186864</t>
  </si>
  <si>
    <t>316622894.1442201293</t>
  </si>
  <si>
    <t>1022019303.1442202008</t>
  </si>
  <si>
    <t>16911003.1442073328</t>
  </si>
  <si>
    <t>446403284.1442209212</t>
  </si>
  <si>
    <t>1152919132.1442214953</t>
  </si>
  <si>
    <t>505053483.1442216510</t>
  </si>
  <si>
    <t>1152753317.1442214799</t>
  </si>
  <si>
    <t>1800563507.1442217402</t>
  </si>
  <si>
    <t>1224372947.1442219285</t>
  </si>
  <si>
    <t>1481507693.1442209258</t>
  </si>
  <si>
    <t>428895690.1441888811</t>
  </si>
  <si>
    <t>774464142.1442224390</t>
  </si>
  <si>
    <t>2038757805.1442222471</t>
  </si>
  <si>
    <t>1579266435.1442225348</t>
  </si>
  <si>
    <t>44687771.1442223410</t>
  </si>
  <si>
    <t>1735873603.1442186150</t>
  </si>
  <si>
    <t>557216715.1442230294</t>
  </si>
  <si>
    <t>1258273970.1442231224</t>
  </si>
  <si>
    <t>309997651.1442229571</t>
  </si>
  <si>
    <t>711835555.1441994096</t>
  </si>
  <si>
    <t>1638508969.1442232070</t>
  </si>
  <si>
    <t>39546863.1442234520</t>
  </si>
  <si>
    <t>68617404.1441646532</t>
  </si>
  <si>
    <t>1658231916.1442241663</t>
  </si>
  <si>
    <t>513201943.1442244436</t>
  </si>
  <si>
    <t>1503912856.1442246483</t>
  </si>
  <si>
    <t>1852288254.1442246033</t>
  </si>
  <si>
    <t>1844475001.1442257360</t>
  </si>
  <si>
    <t>502019498.1442256622</t>
  </si>
  <si>
    <t>509735227.1442252000</t>
  </si>
  <si>
    <t>101634090.1442262103</t>
  </si>
  <si>
    <t>1170186046.1442264686</t>
  </si>
  <si>
    <t>1079047512.1441938806</t>
  </si>
  <si>
    <t>760763809.1442293635</t>
  </si>
  <si>
    <t>136536664.1442293309</t>
  </si>
  <si>
    <t>1003288896.1442293681</t>
  </si>
  <si>
    <t>1725067602.1442295795</t>
  </si>
  <si>
    <t>1584088922.1442291902</t>
  </si>
  <si>
    <t>1172410967.1412928566</t>
  </si>
  <si>
    <t>1809247521.1442298965</t>
  </si>
  <si>
    <t>667973628.1416490652</t>
  </si>
  <si>
    <t>432826332.1442303703</t>
  </si>
  <si>
    <t>1217578758.1442305561</t>
  </si>
  <si>
    <t>1651032866.1442306500</t>
  </si>
  <si>
    <t>1247024415.1442304293</t>
  </si>
  <si>
    <t>1355412875.1442306915</t>
  </si>
  <si>
    <t>918322389.1442307730</t>
  </si>
  <si>
    <t>1957543954.1442316865</t>
  </si>
  <si>
    <t>1382827880.1442248460</t>
  </si>
  <si>
    <t>1156458800.1442316196</t>
  </si>
  <si>
    <t>1814040386.1442314733</t>
  </si>
  <si>
    <t>568190553.1442165846</t>
  </si>
  <si>
    <t>1575485645.1442320424</t>
  </si>
  <si>
    <t>1823339996.1442322338</t>
  </si>
  <si>
    <t>61926268.1441804746</t>
  </si>
  <si>
    <t>700955028.1440170562</t>
  </si>
  <si>
    <t>574992154.1442325365</t>
  </si>
  <si>
    <t>1898653501.1442245781</t>
  </si>
  <si>
    <t>854174729.1442332580</t>
  </si>
  <si>
    <t>363165688.1442333250</t>
  </si>
  <si>
    <t>2119041357.1442344316</t>
  </si>
  <si>
    <t>1323661152.1442344595</t>
  </si>
  <si>
    <t>1810006363.1442356014</t>
  </si>
  <si>
    <t>578012814.1442313376</t>
  </si>
  <si>
    <t>1214750057.1442376820</t>
  </si>
  <si>
    <t>684804980.1442342960</t>
  </si>
  <si>
    <t>1690016077.1442386092</t>
  </si>
  <si>
    <t>1591738420.1442387370</t>
  </si>
  <si>
    <t>1742931342.1442387766</t>
  </si>
  <si>
    <t>341839911.1433937328</t>
  </si>
  <si>
    <t>774187331.1442390271</t>
  </si>
  <si>
    <t>846947815.1438598771</t>
  </si>
  <si>
    <t>289623299.1442393811</t>
  </si>
  <si>
    <t>2087940940.1442394927</t>
  </si>
  <si>
    <t>851773172.1442399082</t>
  </si>
  <si>
    <t>1775250914.1442403966</t>
  </si>
  <si>
    <t>1885739768.1442410774</t>
  </si>
  <si>
    <t>608278956.1442413150</t>
  </si>
  <si>
    <t>1123729092.1442384079</t>
  </si>
  <si>
    <t>706235292.1442412265</t>
  </si>
  <si>
    <t>1782345388.1442407960</t>
  </si>
  <si>
    <t>1098536695.1442088417</t>
  </si>
  <si>
    <t>1132929838.1442417099</t>
  </si>
  <si>
    <t>906466322.1441893939</t>
  </si>
  <si>
    <t>926939323.1442419547</t>
  </si>
  <si>
    <t>1480674243.1442424269</t>
  </si>
  <si>
    <t>569656564.1442424867</t>
  </si>
  <si>
    <t>1413468142.1442311891</t>
  </si>
  <si>
    <t>1804239582.1440494844</t>
  </si>
  <si>
    <t>1331709483.1442426148</t>
  </si>
  <si>
    <t>650768225.1442426659</t>
  </si>
  <si>
    <t>260741591.1442436853</t>
  </si>
  <si>
    <t>1134229885.1440361165</t>
  </si>
  <si>
    <t>472290184.1442433112</t>
  </si>
  <si>
    <t>195523940.1442437340</t>
  </si>
  <si>
    <t>1888427497.1442298569</t>
  </si>
  <si>
    <t>414628282.1442464396</t>
  </si>
  <si>
    <t>2142293889.1442470590</t>
  </si>
  <si>
    <t>232881609.1441788724</t>
  </si>
  <si>
    <t>1486017020.1442469388</t>
  </si>
  <si>
    <t>168453696.1442470063</t>
  </si>
  <si>
    <t>1113256596.1442480073</t>
  </si>
  <si>
    <t>522663873.1441976640</t>
  </si>
  <si>
    <t>1820060434.1442477678</t>
  </si>
  <si>
    <t>139099404.1442470046</t>
  </si>
  <si>
    <t>1105426899.1442478087</t>
  </si>
  <si>
    <t>1898294025.1442476200</t>
  </si>
  <si>
    <t>293590228.1442477783</t>
  </si>
  <si>
    <t>1411289767.1442481414</t>
  </si>
  <si>
    <t>1328719091.1442479916</t>
  </si>
  <si>
    <t>808024318.1442481145</t>
  </si>
  <si>
    <t>1159658861.1442477888</t>
  </si>
  <si>
    <t>1695749870.1442475973</t>
  </si>
  <si>
    <t>836564454.1441262412</t>
  </si>
  <si>
    <t>824002984.1442419665</t>
  </si>
  <si>
    <t>1349027265.1442303768</t>
  </si>
  <si>
    <t>98169439.1442496424</t>
  </si>
  <si>
    <t>1590308923.1442493538</t>
  </si>
  <si>
    <t>1395847744.1442591198</t>
  </si>
  <si>
    <t>151580840.1442505232</t>
  </si>
  <si>
    <t>51065542.1442503249</t>
  </si>
  <si>
    <t>720294784.1442397568</t>
  </si>
  <si>
    <t>627897617.1442488428</t>
  </si>
  <si>
    <t>1268111890.1442534611</t>
  </si>
  <si>
    <t>971937551.1442545337</t>
  </si>
  <si>
    <t>1133903438.1442361356</t>
  </si>
  <si>
    <t>672371730.1442553129</t>
  </si>
  <si>
    <t>622363958.1442555113</t>
  </si>
  <si>
    <t>1108847863.1442559580</t>
  </si>
  <si>
    <t>842311570.1442556002</t>
  </si>
  <si>
    <t>1307160430.1442560785</t>
  </si>
  <si>
    <t>386729889.1442496443</t>
  </si>
  <si>
    <t>235977702.1442564544</t>
  </si>
  <si>
    <t>1223215274.1442566004</t>
  </si>
  <si>
    <t>1764581749.1442232606</t>
  </si>
  <si>
    <t>1728879065.1442563294</t>
  </si>
  <si>
    <t>1303421214.1442561263</t>
  </si>
  <si>
    <t>2093814807.1442555925</t>
  </si>
  <si>
    <t>1667160511.1442572569</t>
  </si>
  <si>
    <t>1030775260.1442572188</t>
  </si>
  <si>
    <t>893450615.1442571295</t>
  </si>
  <si>
    <t>878146161.1442577671</t>
  </si>
  <si>
    <t>552282325.1442576021</t>
  </si>
  <si>
    <t>1076906282.1442577629</t>
  </si>
  <si>
    <t>690516390.1442582376</t>
  </si>
  <si>
    <t>676915261.1442584409</t>
  </si>
  <si>
    <t>220931829.1442598691</t>
  </si>
  <si>
    <t>224271825.1442598474</t>
  </si>
  <si>
    <t>2131061692.1442594314</t>
  </si>
  <si>
    <t>226000990.1442698336</t>
  </si>
  <si>
    <t>810839227.1442643427</t>
  </si>
  <si>
    <t>1267124410.1442511311</t>
  </si>
  <si>
    <t>947529859.1442646703</t>
  </si>
  <si>
    <t>1953643540.1439114715</t>
  </si>
  <si>
    <t>992551616.1442633326</t>
  </si>
  <si>
    <t>802243924.1442652918</t>
  </si>
  <si>
    <t>1852155195.1442506088</t>
  </si>
  <si>
    <t>505393140.1442487692</t>
  </si>
  <si>
    <t>1972989094.1442657901</t>
  </si>
  <si>
    <t>544827658.1442660981</t>
  </si>
  <si>
    <t>1293730906.1442671002</t>
  </si>
  <si>
    <t>890549265.1442672053</t>
  </si>
  <si>
    <t>2123966362.1442676204</t>
  </si>
  <si>
    <t>1141444260.1442677111</t>
  </si>
  <si>
    <t>162756271.1442683444</t>
  </si>
  <si>
    <t>1840261015.1442685560</t>
  </si>
  <si>
    <t>1663095788.1442725542</t>
  </si>
  <si>
    <t>1319538378.1442727221</t>
  </si>
  <si>
    <t>120908429.1442728281</t>
  </si>
  <si>
    <t>1378009166.1442733247</t>
  </si>
  <si>
    <t>1974332506.1442733267</t>
  </si>
  <si>
    <t>251577972.1442734317</t>
  </si>
  <si>
    <t>867260039.1442734406</t>
  </si>
  <si>
    <t>574023841.1442741633</t>
  </si>
  <si>
    <t>1813195375.1442734970</t>
  </si>
  <si>
    <t>2009437401.1442686998</t>
  </si>
  <si>
    <t>1204745057.1442567914</t>
  </si>
  <si>
    <t>766100419.1442746897</t>
  </si>
  <si>
    <t>911761061.1442748438</t>
  </si>
  <si>
    <t>1294568285.1442749945</t>
  </si>
  <si>
    <t>1329565371.1442727351</t>
  </si>
  <si>
    <t>1286878859.1442748410</t>
  </si>
  <si>
    <t>1513295906.1442423309</t>
  </si>
  <si>
    <t>485736218.1442755306</t>
  </si>
  <si>
    <t>1379547991.1442028952</t>
  </si>
  <si>
    <t>806308580.1442434232</t>
  </si>
  <si>
    <t>230892985.1442768312</t>
  </si>
  <si>
    <t>1436777076.1442770732</t>
  </si>
  <si>
    <t>2056702342.1442769739</t>
  </si>
  <si>
    <t>2106451080.1431017508</t>
  </si>
  <si>
    <t>524778849.1442779650</t>
  </si>
  <si>
    <t>1021807271.1442797713</t>
  </si>
  <si>
    <t>2023627775.1442458540</t>
  </si>
  <si>
    <t>409621231.1442802945</t>
  </si>
  <si>
    <t>423661319.1442806621</t>
  </si>
  <si>
    <t>1230397829.1442808650</t>
  </si>
  <si>
    <t>1475700686.1442388541</t>
  </si>
  <si>
    <t>1195328737.1442817506</t>
  </si>
  <si>
    <t>787908350.1442819396</t>
  </si>
  <si>
    <t>1224789661.1442818398</t>
  </si>
  <si>
    <t>1857181148.1442822535</t>
  </si>
  <si>
    <t>2078360984.1442820260</t>
  </si>
  <si>
    <t>1902252310.1442823419</t>
  </si>
  <si>
    <t>241566816.1442498373</t>
  </si>
  <si>
    <t>349684401.1442825959</t>
  </si>
  <si>
    <t>49037950.1442740125</t>
  </si>
  <si>
    <t>1258853275.1442820441</t>
  </si>
  <si>
    <t>589685449.1436874099</t>
  </si>
  <si>
    <t>700979361.1442826733</t>
  </si>
  <si>
    <t>1257199754.1442824822</t>
  </si>
  <si>
    <t>1882710238.1442828251</t>
  </si>
  <si>
    <t>220940043.1442828530</t>
  </si>
  <si>
    <t>864876774.1442831275</t>
  </si>
  <si>
    <t>1638022241.1442829348</t>
  </si>
  <si>
    <t>1164575249.1442832211</t>
  </si>
  <si>
    <t>2095117831.1442830452</t>
  </si>
  <si>
    <t>1986653892.1442824206</t>
  </si>
  <si>
    <t>1882833561.1436196569</t>
  </si>
  <si>
    <t>1835443597.1442835883</t>
  </si>
  <si>
    <t>1538993613.1442839634</t>
  </si>
  <si>
    <t>432259301.1442836290</t>
  </si>
  <si>
    <t>762979110.1442841745</t>
  </si>
  <si>
    <t>1393946369.1442842066</t>
  </si>
  <si>
    <t>1841998481.1442842140</t>
  </si>
  <si>
    <t>1761395654.1442842785</t>
  </si>
  <si>
    <t>1145280498.1442844912</t>
  </si>
  <si>
    <t>1905723084.1442844158</t>
  </si>
  <si>
    <t>2046350149.1442390027</t>
  </si>
  <si>
    <t>741233237.1442852999</t>
  </si>
  <si>
    <t>2017865800.1442855673</t>
  </si>
  <si>
    <t>732648496.1442941224</t>
  </si>
  <si>
    <t>814475146.1442859998</t>
  </si>
  <si>
    <t>1189209766.1441793964</t>
  </si>
  <si>
    <t>1700706022.1442758160</t>
  </si>
  <si>
    <t>883049122.1442868047</t>
  </si>
  <si>
    <t>576310964.1442870710</t>
  </si>
  <si>
    <t>315918055.1442864760</t>
  </si>
  <si>
    <t>2007322263.1442871291</t>
  </si>
  <si>
    <t>1841280370.1442871037</t>
  </si>
  <si>
    <t>2053098746.1431111995</t>
  </si>
  <si>
    <t>1656515013.1442889648</t>
  </si>
  <si>
    <t>1919416216.1442855232</t>
  </si>
  <si>
    <t>2095258354.1442895513</t>
  </si>
  <si>
    <t>1404873039.1442897550</t>
  </si>
  <si>
    <t>40138757.1442890782</t>
  </si>
  <si>
    <t>260333645.1442902405</t>
  </si>
  <si>
    <t>1423370665.1442901261</t>
  </si>
  <si>
    <t>1697973724.1442672253</t>
  </si>
  <si>
    <t>1599033163.1442859889</t>
  </si>
  <si>
    <t>598995874.1442555163</t>
  </si>
  <si>
    <t>1102317238.1442904907</t>
  </si>
  <si>
    <t>1226734838.1442910183</t>
  </si>
  <si>
    <t>1855135446.1442909514</t>
  </si>
  <si>
    <t>1665327959.1442912645</t>
  </si>
  <si>
    <t>806317738.1442911802</t>
  </si>
  <si>
    <t>762292786.1442915207</t>
  </si>
  <si>
    <t>1013042544.1442916231</t>
  </si>
  <si>
    <t>2045196693.1442916019</t>
  </si>
  <si>
    <t>451054015.1442912279</t>
  </si>
  <si>
    <t>606854463.1442917451</t>
  </si>
  <si>
    <t>1486627722.1442916985</t>
  </si>
  <si>
    <t>1727124573.1442918494</t>
  </si>
  <si>
    <t>326043672.1442906159</t>
  </si>
  <si>
    <t>1711674893.1442927602</t>
  </si>
  <si>
    <t>1489173501.1442931514</t>
  </si>
  <si>
    <t>1921085421.1442927834</t>
  </si>
  <si>
    <t>336242807.1442932298</t>
  </si>
  <si>
    <t>1687532612.1442940525</t>
  </si>
  <si>
    <t>1109008009.1442852508</t>
  </si>
  <si>
    <t>1726249919.1442950905</t>
  </si>
  <si>
    <t>745568494.1442953856</t>
  </si>
  <si>
    <t>784047607.1442263304</t>
  </si>
  <si>
    <t>1890033080.1442961297</t>
  </si>
  <si>
    <t>1359384421.1442965555</t>
  </si>
  <si>
    <t>1336034763.1442988871</t>
  </si>
  <si>
    <t>1263550269.1442843292</t>
  </si>
  <si>
    <t>1296963136.1442826865</t>
  </si>
  <si>
    <t>1860177898.1442989643</t>
  </si>
  <si>
    <t>1624789433.1442952775</t>
  </si>
  <si>
    <t>1620962200.1442981150</t>
  </si>
  <si>
    <t>756331164.1441769715</t>
  </si>
  <si>
    <t>1409734126.1442995617</t>
  </si>
  <si>
    <t>1710934485.1442992846</t>
  </si>
  <si>
    <t>1051093642.1442954860</t>
  </si>
  <si>
    <t>612219701.1442995857</t>
  </si>
  <si>
    <t>187740975.1442997602</t>
  </si>
  <si>
    <t>301637233.1442911180</t>
  </si>
  <si>
    <t>527324690.1442666637</t>
  </si>
  <si>
    <t>1453885599.1443010942</t>
  </si>
  <si>
    <t>1529735750.1443010186</t>
  </si>
  <si>
    <t>81061843.1443015097</t>
  </si>
  <si>
    <t>247852091.1443019365</t>
  </si>
  <si>
    <t>1243200103.1443043878</t>
  </si>
  <si>
    <t>307024946.1443049346</t>
  </si>
  <si>
    <t>393288825.1442875149</t>
  </si>
  <si>
    <t>822655050.1443061397</t>
  </si>
  <si>
    <t>791577170.1443062063</t>
  </si>
  <si>
    <t>383616748.1443071596</t>
  </si>
  <si>
    <t>711747653.1443078101</t>
  </si>
  <si>
    <t>245144956.1443080222</t>
  </si>
  <si>
    <t>650596499.1443080339</t>
  </si>
  <si>
    <t>1662025383.1433998845</t>
  </si>
  <si>
    <t>1380776232.1443081817</t>
  </si>
  <si>
    <t>1512044300.1442475885</t>
  </si>
  <si>
    <t>812883804.1443080780</t>
  </si>
  <si>
    <t>1119334961.1443080050</t>
  </si>
  <si>
    <t>1524207393.1443069528</t>
  </si>
  <si>
    <t>181985693.1442839594</t>
  </si>
  <si>
    <t>1601302436.1443088189</t>
  </si>
  <si>
    <t>636128267.1443092404</t>
  </si>
  <si>
    <t>552528985.1443092233</t>
  </si>
  <si>
    <t>64945131.1442610091</t>
  </si>
  <si>
    <t>159022.1437416271</t>
  </si>
  <si>
    <t>660880103.1443091205</t>
  </si>
  <si>
    <t>1979376957.1442957713</t>
  </si>
  <si>
    <t>1309203843.1443097429</t>
  </si>
  <si>
    <t>182971946.1443097794</t>
  </si>
  <si>
    <t>920646525.1443101419</t>
  </si>
  <si>
    <t>1823578055.1443102108</t>
  </si>
  <si>
    <t>110601724.1443113710</t>
  </si>
  <si>
    <t>122637661.1443113916</t>
  </si>
  <si>
    <t>1222237523.1443117964</t>
  </si>
  <si>
    <t>76894113.1443168098</t>
  </si>
  <si>
    <t>1668411376.1443108615</t>
  </si>
  <si>
    <t>1326124688.1443119634</t>
  </si>
  <si>
    <t>241385319.1443124723</t>
  </si>
  <si>
    <t>1533058532.1443120812</t>
  </si>
  <si>
    <t>988426778.1442695293</t>
  </si>
  <si>
    <t>828043785.1443141739</t>
  </si>
  <si>
    <t>1060979348.1443155197</t>
  </si>
  <si>
    <t>585113512.1443157059</t>
  </si>
  <si>
    <t>742780726.1443163689</t>
  </si>
  <si>
    <t>576940036.1443099086</t>
  </si>
  <si>
    <t>841211002.1443120852</t>
  </si>
  <si>
    <t>2135474553.1439064246</t>
  </si>
  <si>
    <t>195832997.1443171306</t>
  </si>
  <si>
    <t>125692278.1443170848</t>
  </si>
  <si>
    <t>1739479151.1443170135</t>
  </si>
  <si>
    <t>1302881656.1443171188</t>
  </si>
  <si>
    <t>663767264.1443165668</t>
  </si>
  <si>
    <t>1250883153.1443175710</t>
  </si>
  <si>
    <t>1291920625.1425744872</t>
  </si>
  <si>
    <t>1042152046.1443178512</t>
  </si>
  <si>
    <t>1837864173.1443107553</t>
  </si>
  <si>
    <t>2123741223.1442674605</t>
  </si>
  <si>
    <t>1401700360.1443185417</t>
  </si>
  <si>
    <t>577279910.1443181242</t>
  </si>
  <si>
    <t>1522975426.1443189984</t>
  </si>
  <si>
    <t>346800751.1443086337</t>
  </si>
  <si>
    <t>432435201.1443194044</t>
  </si>
  <si>
    <t>493645106.1443198381</t>
  </si>
  <si>
    <t>1836424492.1443204342</t>
  </si>
  <si>
    <t>78070800.1443216524</t>
  </si>
  <si>
    <t>1661709936.1443233148</t>
  </si>
  <si>
    <t>2019782388.1443226894</t>
  </si>
  <si>
    <t>1473025947.1443246454</t>
  </si>
  <si>
    <t>1804632977.1443244390</t>
  </si>
  <si>
    <t>1448034763.1442502357</t>
  </si>
  <si>
    <t>410742559.1443249003</t>
  </si>
  <si>
    <t>1096266213.1443249877</t>
  </si>
  <si>
    <t>1045785495.1443260267</t>
  </si>
  <si>
    <t>1241624449.1441056010</t>
  </si>
  <si>
    <t>349835740.1443265391</t>
  </si>
  <si>
    <t>1953317281.1443266563</t>
  </si>
  <si>
    <t>587191489.1443264090</t>
  </si>
  <si>
    <t>15039224.1442144526</t>
  </si>
  <si>
    <t>1552561230.1443259452</t>
  </si>
  <si>
    <t>1642889779.1443269177</t>
  </si>
  <si>
    <t>93281516.1443273811</t>
  </si>
  <si>
    <t>642475010.1443268045</t>
  </si>
  <si>
    <t>1351346815.1443209293</t>
  </si>
  <si>
    <t>840523633.1443282342</t>
  </si>
  <si>
    <t>1881431947.1443282521</t>
  </si>
  <si>
    <t>549696691.1443302308</t>
  </si>
  <si>
    <t>1417928040.1443334511</t>
  </si>
  <si>
    <t>624808318.1443336168</t>
  </si>
  <si>
    <t>1426948338.1443334928</t>
  </si>
  <si>
    <t>729119501.1443339816</t>
  </si>
  <si>
    <t>1593999569.1443339679</t>
  </si>
  <si>
    <t>1672185310.1443342702</t>
  </si>
  <si>
    <t>738541628.1443284889</t>
  </si>
  <si>
    <t>953301247.1443210362</t>
  </si>
  <si>
    <t>1071673907.1443343838</t>
  </si>
  <si>
    <t>696557977.1431160266</t>
  </si>
  <si>
    <t>1350550621.1442421465</t>
  </si>
  <si>
    <t>328214318.1443109649</t>
  </si>
  <si>
    <t>931837689.1443362406</t>
  </si>
  <si>
    <t>1027819197.1443358982</t>
  </si>
  <si>
    <t>1119896251.1443368371</t>
  </si>
  <si>
    <t>1188940308.1443303008</t>
  </si>
  <si>
    <t>2050946989.1443338368</t>
  </si>
  <si>
    <t>308446034.1443217503</t>
  </si>
  <si>
    <t>633452983.1443384383</t>
  </si>
  <si>
    <t>929640370.1443386050</t>
  </si>
  <si>
    <t>1462420901.1443384234</t>
  </si>
  <si>
    <t>425985229.1443392073</t>
  </si>
  <si>
    <t>2119435656.1443412277</t>
  </si>
  <si>
    <t>1767654123.1443418806</t>
  </si>
  <si>
    <t>514680314.1442899931</t>
  </si>
  <si>
    <t>1769532880.1443424030</t>
  </si>
  <si>
    <t>2011941290.1443424742</t>
  </si>
  <si>
    <t>2037575852.1443424314</t>
  </si>
  <si>
    <t>2103885091.1443425853</t>
  </si>
  <si>
    <t>768787156.1443427546</t>
  </si>
  <si>
    <t>747092488.1443427660</t>
  </si>
  <si>
    <t>599625262.1443431069</t>
  </si>
  <si>
    <t>1768462934.1443431138</t>
  </si>
  <si>
    <t>823484695.1443431552</t>
  </si>
  <si>
    <t>1523551772.1443434541</t>
  </si>
  <si>
    <t>1827826802.1443433976</t>
  </si>
  <si>
    <t>921657829.1443434249</t>
  </si>
  <si>
    <t>89724796.1443446963</t>
  </si>
  <si>
    <t>1422531643.1443452111</t>
  </si>
  <si>
    <t>1601548162.1443090661</t>
  </si>
  <si>
    <t>75954085.1441975281</t>
  </si>
  <si>
    <t>323107521.1443451982</t>
  </si>
  <si>
    <t>1160088416.1443453371</t>
  </si>
  <si>
    <t>2129582759.1443458037</t>
  </si>
  <si>
    <t>1892573208.1443463590</t>
  </si>
  <si>
    <t>535139970.1443464442</t>
  </si>
  <si>
    <t>1098703523.1443466866</t>
  </si>
  <si>
    <t>1612924116.1443502494</t>
  </si>
  <si>
    <t>1591023698.1443505339</t>
  </si>
  <si>
    <t>1847980569.1443464374</t>
  </si>
  <si>
    <t>2126120868.1443434226</t>
  </si>
  <si>
    <t>2007731667.1443511047</t>
  </si>
  <si>
    <t>1232478216.1443513855</t>
  </si>
  <si>
    <t>120708366.1441117864</t>
  </si>
  <si>
    <t>1835632136.1443517427</t>
  </si>
  <si>
    <t>711774727.1443505223</t>
  </si>
  <si>
    <t>645272256.1443513237</t>
  </si>
  <si>
    <t>1298670941.1442310721</t>
  </si>
  <si>
    <t>1719575933.1443522795</t>
  </si>
  <si>
    <t>1608891777.1438150330</t>
  </si>
  <si>
    <t>1570602233.1443523244</t>
  </si>
  <si>
    <t>1010084028.1443524147</t>
  </si>
  <si>
    <t>13218998.1443524741</t>
  </si>
  <si>
    <t>1185519011.1443516168</t>
  </si>
  <si>
    <t>1343187366.1443522141</t>
  </si>
  <si>
    <t>1486272273.1443552021</t>
  </si>
  <si>
    <t>1159501143.1443531223</t>
  </si>
  <si>
    <t>1393176048.1443527695</t>
  </si>
  <si>
    <t>240674951.1443536338</t>
  </si>
  <si>
    <t>92682818.1443544973</t>
  </si>
  <si>
    <t>1224607694.1443544796</t>
  </si>
  <si>
    <t>1287310825.1443468143</t>
  </si>
  <si>
    <t>287178858.1443564394</t>
  </si>
  <si>
    <t>757425908.1439173631</t>
  </si>
  <si>
    <t>1274153986.1442821359</t>
  </si>
  <si>
    <t>1810077567.1443593578</t>
  </si>
  <si>
    <t>1083869537.1443559385</t>
  </si>
  <si>
    <t>172907892.1443597110</t>
  </si>
  <si>
    <t>1812730681.1443597092</t>
  </si>
  <si>
    <t>366766192.1439963415</t>
  </si>
  <si>
    <t>359979768.1443597899</t>
  </si>
  <si>
    <t>555643851.1443594799</t>
  </si>
  <si>
    <t>480314241.1443603319</t>
  </si>
  <si>
    <t>1898170170.1443607587</t>
  </si>
  <si>
    <t>1119585734.1443603705</t>
  </si>
  <si>
    <t>1081072461.1443511141</t>
  </si>
  <si>
    <t>539700224.1443600813</t>
  </si>
  <si>
    <t>1885356991.1443533876</t>
  </si>
  <si>
    <t>1809425566.1443605866</t>
  </si>
  <si>
    <t>537832419.1443598963</t>
  </si>
  <si>
    <t>872039295.1442321695</t>
  </si>
  <si>
    <t>578198822.1443614074</t>
  </si>
  <si>
    <t>2051151780.1443607488</t>
  </si>
  <si>
    <t>1617886797.1443619075</t>
  </si>
  <si>
    <t>1269000835.1443450318</t>
  </si>
  <si>
    <t>637198993.1443626547</t>
  </si>
  <si>
    <t>624150510.1443628015</t>
  </si>
  <si>
    <t>1118861273.1435500794</t>
  </si>
  <si>
    <t>490545767.1443659000</t>
  </si>
  <si>
    <t>1201046594.1443671766</t>
  </si>
  <si>
    <t>436154387.1443680447</t>
  </si>
  <si>
    <t>2059885086.1443681023</t>
  </si>
  <si>
    <t>643275452.1443683986</t>
  </si>
  <si>
    <t>1490360809.1443685816</t>
  </si>
  <si>
    <t>1299464074.1443557730</t>
  </si>
  <si>
    <t>997912444.1443689382</t>
  </si>
  <si>
    <t>1722388911.1443690082</t>
  </si>
  <si>
    <t>256179187.1443599884</t>
  </si>
  <si>
    <t>2001848183.1442392607</t>
  </si>
  <si>
    <t>1450524863.1443681926</t>
  </si>
  <si>
    <t>1048277368.1443695941</t>
  </si>
  <si>
    <t>1634946831.1443595028</t>
  </si>
  <si>
    <t>153745573.1443700345</t>
  </si>
  <si>
    <t>1793282935.1443700171</t>
  </si>
  <si>
    <t>1081015012.1443534436</t>
  </si>
  <si>
    <t>319692411.1443699586</t>
  </si>
  <si>
    <t>1898245588.1443697665</t>
  </si>
  <si>
    <t>639188944.1443705948</t>
  </si>
  <si>
    <t>193053845.1443707613</t>
  </si>
  <si>
    <t>1873682241.1442243403</t>
  </si>
  <si>
    <t>237688601.1443705482</t>
  </si>
  <si>
    <t>575133615.1443712688</t>
  </si>
  <si>
    <t>53198503.1443383977</t>
  </si>
  <si>
    <t>1810358638.1443634861</t>
  </si>
  <si>
    <t>1102196238.1443722199</t>
  </si>
  <si>
    <t>1627789809.1443721110</t>
  </si>
  <si>
    <t>1998837144.1443514773</t>
  </si>
  <si>
    <t>38522288.1443352960</t>
  </si>
  <si>
    <t>403010057.1443723238</t>
  </si>
  <si>
    <t>1454951535.1443724610</t>
  </si>
  <si>
    <t>401563536.1443728216</t>
  </si>
  <si>
    <t>1919775362.1443731959</t>
  </si>
  <si>
    <t>1830382534.1443736492</t>
  </si>
  <si>
    <t>2007453789.1443760217</t>
  </si>
  <si>
    <t>1700092510.1443764357</t>
  </si>
  <si>
    <t>649599774.1443764614</t>
  </si>
  <si>
    <t>1966272822.1443770606</t>
  </si>
  <si>
    <t>324510424.1443771400</t>
  </si>
  <si>
    <t>209099573.1443768159</t>
  </si>
  <si>
    <t>303910083.1442253029</t>
  </si>
  <si>
    <t>1134016512.1443778113</t>
  </si>
  <si>
    <t>180143993.1443773617</t>
  </si>
  <si>
    <t>356570129.1443779512</t>
  </si>
  <si>
    <t>40007977.1439365535</t>
  </si>
  <si>
    <t>1364680466.1443420955</t>
  </si>
  <si>
    <t>2072527563.1443781302</t>
  </si>
  <si>
    <t>1172680636.1443784767</t>
  </si>
  <si>
    <t>1686225453.1443783596</t>
  </si>
  <si>
    <t>1784197633.1443785346</t>
  </si>
  <si>
    <t>1788348524.1443786349</t>
  </si>
  <si>
    <t>1110448784.1443786257</t>
  </si>
  <si>
    <t>1084751758.1443183741</t>
  </si>
  <si>
    <t>455435967.1443784689</t>
  </si>
  <si>
    <t>990720311.1443792035</t>
  </si>
  <si>
    <t>1563673413.1443792236</t>
  </si>
  <si>
    <t>900586717.1443797283</t>
  </si>
  <si>
    <t>1463604307.1443430281</t>
  </si>
  <si>
    <t>1440111310.1443806727</t>
  </si>
  <si>
    <t>990077032.1443817754</t>
  </si>
  <si>
    <t>893626534.1443823324</t>
  </si>
  <si>
    <t>1658210083.1443826921</t>
  </si>
  <si>
    <t>190037236.1443846330</t>
  </si>
  <si>
    <t>81766372.1443854561</t>
  </si>
  <si>
    <t>1527940422.1443859795</t>
  </si>
  <si>
    <t>822811307.1443859750</t>
  </si>
  <si>
    <t>1898749613.1443862927</t>
  </si>
  <si>
    <t>595713605.1443863978</t>
  </si>
  <si>
    <t>1110528433.1443859898</t>
  </si>
  <si>
    <t>159204869.1443867558</t>
  </si>
  <si>
    <t>1956549017.1443868919</t>
  </si>
  <si>
    <t>1621639333.1443868404</t>
  </si>
  <si>
    <t>1974655713.1443869672</t>
  </si>
  <si>
    <t>1120747217.1443824013</t>
  </si>
  <si>
    <t>170553015.1443872544</t>
  </si>
  <si>
    <t>1717330169.1443746014</t>
  </si>
  <si>
    <t>1405575197.1443084119</t>
  </si>
  <si>
    <t>1589899948.1443878671</t>
  </si>
  <si>
    <t>1787508744.1443799632</t>
  </si>
  <si>
    <t>1510666689.1442231292</t>
  </si>
  <si>
    <t>1789462369.1443890701</t>
  </si>
  <si>
    <t>1012338940.1443908441</t>
  </si>
  <si>
    <t>1692804194.1443906945</t>
  </si>
  <si>
    <t>518964004.1443918255</t>
  </si>
  <si>
    <t>1746110248.1443928255</t>
  </si>
  <si>
    <t>1623875549.1438803886</t>
  </si>
  <si>
    <t>1661602990.1443948032</t>
  </si>
  <si>
    <t>677667586.1443945830</t>
  </si>
  <si>
    <t>1050721310.1443941121</t>
  </si>
  <si>
    <t>1702046899.1443948958</t>
  </si>
  <si>
    <t>1972519410.1443953184</t>
  </si>
  <si>
    <t>1031699549.1443960243</t>
  </si>
  <si>
    <t>956818770.1443457864</t>
  </si>
  <si>
    <t>1550144131.1443969880</t>
  </si>
  <si>
    <t>688478858.1443868529</t>
  </si>
  <si>
    <t>936185433.1443886657</t>
  </si>
  <si>
    <t>289809317.1443975446</t>
  </si>
  <si>
    <t>1002604718.1443981288</t>
  </si>
  <si>
    <t>109237484.1443982991</t>
  </si>
  <si>
    <t>1301152915.1443982444</t>
  </si>
  <si>
    <t>861890492.1443990614</t>
  </si>
  <si>
    <t>640072351.1443987783</t>
  </si>
  <si>
    <t>866125053.1444022944</t>
  </si>
  <si>
    <t>1515886247.1444027889</t>
  </si>
  <si>
    <t>145870110.1444028281</t>
  </si>
  <si>
    <t>885261243.1444025254</t>
  </si>
  <si>
    <t>758970616.1444030113</t>
  </si>
  <si>
    <t>1951021209.1444029759</t>
  </si>
  <si>
    <t>332465432.1444030805</t>
  </si>
  <si>
    <t>1320622632.1444032457</t>
  </si>
  <si>
    <t>1061414204.1444029597</t>
  </si>
  <si>
    <t>1489915977.1444035212</t>
  </si>
  <si>
    <t>886758900.1444037617</t>
  </si>
  <si>
    <t>1351620441.1444034686</t>
  </si>
  <si>
    <t>36917.1444038579</t>
  </si>
  <si>
    <t>1701603964.1444038064</t>
  </si>
  <si>
    <t>380563628.1444035389</t>
  </si>
  <si>
    <t>1009206676.1444040404</t>
  </si>
  <si>
    <t>211877140.1444041194</t>
  </si>
  <si>
    <t>2027904204.1444038714</t>
  </si>
  <si>
    <t>184285123.1444042262</t>
  </si>
  <si>
    <t>213638364.1444042884</t>
  </si>
  <si>
    <t>1950000990.1444041097</t>
  </si>
  <si>
    <t>470785618.1444046101</t>
  </si>
  <si>
    <t>858673233.1444046316</t>
  </si>
  <si>
    <t>598225148.1444048238</t>
  </si>
  <si>
    <t>1705342062.1441700651</t>
  </si>
  <si>
    <t>208171445.1443960267</t>
  </si>
  <si>
    <t>177014145.1444041668</t>
  </si>
  <si>
    <t>896249698.1444051951</t>
  </si>
  <si>
    <t>150990149.1444045014</t>
  </si>
  <si>
    <t>2047902168.1444055272</t>
  </si>
  <si>
    <t>980061600.1444047097</t>
  </si>
  <si>
    <t>1023830376.1443988664</t>
  </si>
  <si>
    <t>635508443.1444062848</t>
  </si>
  <si>
    <t>1538361621.1444074786</t>
  </si>
  <si>
    <t>294781158.1441830239</t>
  </si>
  <si>
    <t>523641375.1443986052</t>
  </si>
  <si>
    <t>569160052.1444045563</t>
  </si>
  <si>
    <t>2036943906.1443697917</t>
  </si>
  <si>
    <t>1792827449.1444103870</t>
  </si>
  <si>
    <t>719199597.1443701027</t>
  </si>
  <si>
    <t>848241270.1439333021</t>
  </si>
  <si>
    <t>316587408.1444112018</t>
  </si>
  <si>
    <t>1203151628.1444049888</t>
  </si>
  <si>
    <t>1276552149.1444114526</t>
  </si>
  <si>
    <t>1163777572.1444116360</t>
  </si>
  <si>
    <t>2089383046.1444053545</t>
  </si>
  <si>
    <t>898553516.1444119616</t>
  </si>
  <si>
    <t>50970777.1444119983</t>
  </si>
  <si>
    <t>1247429216.1444118076</t>
  </si>
  <si>
    <t>889265340.1444121227</t>
  </si>
  <si>
    <t>1635388417.1444119053</t>
  </si>
  <si>
    <t>1016862617.1444090974</t>
  </si>
  <si>
    <t>1835881213.1444050048</t>
  </si>
  <si>
    <t>845490509.1444121503</t>
  </si>
  <si>
    <t>1350402892.1444126654</t>
  </si>
  <si>
    <t>1798858587.1444052768</t>
  </si>
  <si>
    <t>892283174.1444128283</t>
  </si>
  <si>
    <t>1106729767.1444022854</t>
  </si>
  <si>
    <t>54222494.1444132700</t>
  </si>
  <si>
    <t>591454194.1444131620</t>
  </si>
  <si>
    <t>1286756496.1444134371</t>
  </si>
  <si>
    <t>774811720.1444134425</t>
  </si>
  <si>
    <t>1416356096.1444130974</t>
  </si>
  <si>
    <t>376751078.1444139268</t>
  </si>
  <si>
    <t>1070391465.1444127951</t>
  </si>
  <si>
    <t>947662250.1444142156</t>
  </si>
  <si>
    <t>106413597.1444142177</t>
  </si>
  <si>
    <t>744536234.1444150265</t>
  </si>
  <si>
    <t>1571379262.1444066499</t>
  </si>
  <si>
    <t>1464643840.1444153326</t>
  </si>
  <si>
    <t>1133669971.1444151303</t>
  </si>
  <si>
    <t>2139489664.1444154991</t>
  </si>
  <si>
    <t>1581159386.1443285849</t>
  </si>
  <si>
    <t>635309541.1444135255</t>
  </si>
  <si>
    <t>434176433.1444174472</t>
  </si>
  <si>
    <t>1652499898.1444144724</t>
  </si>
  <si>
    <t>950145660.1444201057</t>
  </si>
  <si>
    <t>1523766183.1444132221</t>
  </si>
  <si>
    <t>680892156.1444202639</t>
  </si>
  <si>
    <t>944252161.1444202879</t>
  </si>
  <si>
    <t>714067987.1444203730</t>
  </si>
  <si>
    <t>1049826564.1438630500</t>
  </si>
  <si>
    <t>1219864616.1444203389</t>
  </si>
  <si>
    <t>1143623804.1443864813</t>
  </si>
  <si>
    <t>316295873.1443692439</t>
  </si>
  <si>
    <t>1592920112.1444211757</t>
  </si>
  <si>
    <t>1096785161.1444211214</t>
  </si>
  <si>
    <t>471864380.1437663089</t>
  </si>
  <si>
    <t>1761935663.1444207677</t>
  </si>
  <si>
    <t>1425662644.1444216388</t>
  </si>
  <si>
    <t>660569362.1444212101</t>
  </si>
  <si>
    <t>1838064328.1444216790</t>
  </si>
  <si>
    <t>1440391067.1444207117</t>
  </si>
  <si>
    <t>1904724545.1444211972</t>
  </si>
  <si>
    <t>1410068690.1444209294</t>
  </si>
  <si>
    <t>1094566540.1444221538</t>
  </si>
  <si>
    <t>1198472861.1444224753</t>
  </si>
  <si>
    <t>1819571608.1444224882</t>
  </si>
  <si>
    <t>455043642.1443817182</t>
  </si>
  <si>
    <t>1442386662.1441984800</t>
  </si>
  <si>
    <t>455873928.1444233429</t>
  </si>
  <si>
    <t>1920469221.1444233841</t>
  </si>
  <si>
    <t>213842877.1444107736</t>
  </si>
  <si>
    <t>1909773944.1444238324</t>
  </si>
  <si>
    <t>464049425.1443207530</t>
  </si>
  <si>
    <t>1242445674.1444246099</t>
  </si>
  <si>
    <t>1876193968.1444227002</t>
  </si>
  <si>
    <t>1464347026.1444048907</t>
  </si>
  <si>
    <t>1794271299.1444263938</t>
  </si>
  <si>
    <t>1754683736.1444283073</t>
  </si>
  <si>
    <t>732931132.1444286689</t>
  </si>
  <si>
    <t>2074220940.1444289341</t>
  </si>
  <si>
    <t>605302556.1444290484</t>
  </si>
  <si>
    <t>2080078421.1444289767</t>
  </si>
  <si>
    <t>821674092.1488886240</t>
  </si>
  <si>
    <t>1163144208.1444246791</t>
  </si>
  <si>
    <t>64913707.1444293492</t>
  </si>
  <si>
    <t>933820370.1444293777</t>
  </si>
  <si>
    <t>65092061.1444294753</t>
  </si>
  <si>
    <t>1892043360.1444290027</t>
  </si>
  <si>
    <t>2136434421.1444251433</t>
  </si>
  <si>
    <t>192072141.1443551276</t>
  </si>
  <si>
    <t>1460369664.1444296503</t>
  </si>
  <si>
    <t>1272514949.1444301698</t>
  </si>
  <si>
    <t>1699931521.1444298089</t>
  </si>
  <si>
    <t>2019941572.1444303015</t>
  </si>
  <si>
    <t>1523227454.1444300309</t>
  </si>
  <si>
    <t>1572195230.1444261851</t>
  </si>
  <si>
    <t>571278089.1444305490</t>
  </si>
  <si>
    <t>2084626170.1444308302</t>
  </si>
  <si>
    <t>2020246104.1444307318</t>
  </si>
  <si>
    <t>1608162836.1444287054</t>
  </si>
  <si>
    <t>1802592873.1444398415</t>
  </si>
  <si>
    <t>1587873095.1444223997</t>
  </si>
  <si>
    <t>1940303854.1443281408</t>
  </si>
  <si>
    <t>206896394.1444309499</t>
  </si>
  <si>
    <t>250456265.1444017703</t>
  </si>
  <si>
    <t>1238346218.1444325470</t>
  </si>
  <si>
    <t>1362246601.1444328694</t>
  </si>
  <si>
    <t>1226405689.1444323683</t>
  </si>
  <si>
    <t>26833525.1444330416</t>
  </si>
  <si>
    <t>627984231.1444335875</t>
  </si>
  <si>
    <t>1743738172.1444342471</t>
  </si>
  <si>
    <t>2029309054.1443655411</t>
  </si>
  <si>
    <t>1955775946.1440673648</t>
  </si>
  <si>
    <t>1733607473.1444365643</t>
  </si>
  <si>
    <t>2012259272.1444320032</t>
  </si>
  <si>
    <t>1465344554.1444367709</t>
  </si>
  <si>
    <t>2055606742.1444370037</t>
  </si>
  <si>
    <t>1103006219.1444364354</t>
  </si>
  <si>
    <t>564515430.1444372350</t>
  </si>
  <si>
    <t>360330161.1444374852</t>
  </si>
  <si>
    <t>2054807865.1444372012</t>
  </si>
  <si>
    <t>525118454.1444379177</t>
  </si>
  <si>
    <t>116211679.1444379431</t>
  </si>
  <si>
    <t>1229166545.1444380982</t>
  </si>
  <si>
    <t>1542964383.1427905820</t>
  </si>
  <si>
    <t>538544148.1444383200</t>
  </si>
  <si>
    <t>942510505.1444372025</t>
  </si>
  <si>
    <t>398794400.1444392201</t>
  </si>
  <si>
    <t>1485280515.1444316031</t>
  </si>
  <si>
    <t>745081792.1444399765</t>
  </si>
  <si>
    <t>1161517044.1444399931</t>
  </si>
  <si>
    <t>1170147467.1444401354</t>
  </si>
  <si>
    <t>1830882939.1443960078</t>
  </si>
  <si>
    <t>163575100.1437285661</t>
  </si>
  <si>
    <t>1914583574.1444322587</t>
  </si>
  <si>
    <t>17229583.1444406513</t>
  </si>
  <si>
    <t>1774899152.1444405810</t>
  </si>
  <si>
    <t>1616542449.1444408894</t>
  </si>
  <si>
    <t>768877026.1444332054</t>
  </si>
  <si>
    <t>1186732497.1444402285</t>
  </si>
  <si>
    <t>1863909994.1444416243</t>
  </si>
  <si>
    <t>470291110.1444413187</t>
  </si>
  <si>
    <t>460823789.1444422756</t>
  </si>
  <si>
    <t>1571197177.1444443600</t>
  </si>
  <si>
    <t>1683549971.1444446103</t>
  </si>
  <si>
    <t>886455784.1444461816</t>
  </si>
  <si>
    <t>1492704441.1444462485</t>
  </si>
  <si>
    <t>776369718.1443511146</t>
  </si>
  <si>
    <t>190431745.1444285778</t>
  </si>
  <si>
    <t>1912602212.1444471149</t>
  </si>
  <si>
    <t>1483530630.1444470555</t>
  </si>
  <si>
    <t>369286186.1444475638</t>
  </si>
  <si>
    <t>1011879668.1444482777</t>
  </si>
  <si>
    <t>253942118.1444400748</t>
  </si>
  <si>
    <t>2088985147.1444479390</t>
  </si>
  <si>
    <t>1969079517.1444150804</t>
  </si>
  <si>
    <t>100966351.1444428831</t>
  </si>
  <si>
    <t>1709161208.1443687611</t>
  </si>
  <si>
    <t>1664285368.1444486329</t>
  </si>
  <si>
    <t>542213455.1444244033</t>
  </si>
  <si>
    <t>1921771370.1444471125</t>
  </si>
  <si>
    <t>252070185.1444486065</t>
  </si>
  <si>
    <t>2136606613.1444489473</t>
  </si>
  <si>
    <t>1847137406.1444488902</t>
  </si>
  <si>
    <t>132069329.1444497138</t>
  </si>
  <si>
    <t>328315716.1444497155</t>
  </si>
  <si>
    <t>776458024.1443556422</t>
  </si>
  <si>
    <t>1014460015.1444506261</t>
  </si>
  <si>
    <t>440153778.1444509570</t>
  </si>
  <si>
    <t>557317556.1444516045</t>
  </si>
  <si>
    <t>2015934818.1444552633</t>
  </si>
  <si>
    <t>841313830.1444559480</t>
  </si>
  <si>
    <t>1418805402.1444555665</t>
  </si>
  <si>
    <t>1299809249.1444564874</t>
  </si>
  <si>
    <t>319727790.1444348477</t>
  </si>
  <si>
    <t>1258808473.1444574366</t>
  </si>
  <si>
    <t>400673614.1444570385</t>
  </si>
  <si>
    <t>314229111.1444328560</t>
  </si>
  <si>
    <t>1453102953.1444594629</t>
  </si>
  <si>
    <t>783489443.1444597123</t>
  </si>
  <si>
    <t>176163457.1444621007</t>
  </si>
  <si>
    <t>1033147133.1442834613</t>
  </si>
  <si>
    <t>1669015242.1444628919</t>
  </si>
  <si>
    <t>1227620711.1444592426</t>
  </si>
  <si>
    <t>342797047.1444628963</t>
  </si>
  <si>
    <t>837535550.1444633766</t>
  </si>
  <si>
    <t>1034234984.1444631481</t>
  </si>
  <si>
    <t>1877571972.1444627138</t>
  </si>
  <si>
    <t>1877138406.1444625292</t>
  </si>
  <si>
    <t>1067338282.1443449920</t>
  </si>
  <si>
    <t>29049791.1444631402</t>
  </si>
  <si>
    <t>779203862.1444636690</t>
  </si>
  <si>
    <t>972891289.1444638006</t>
  </si>
  <si>
    <t>1454895404.1444637780</t>
  </si>
  <si>
    <t>296478867.1444639609</t>
  </si>
  <si>
    <t>979523635.1444635503</t>
  </si>
  <si>
    <t>414543540.1444321089</t>
  </si>
  <si>
    <t>1788574410.1444645087</t>
  </si>
  <si>
    <t>280331997.1444645654</t>
  </si>
  <si>
    <t>703227855.1444477641</t>
  </si>
  <si>
    <t>797020257.1444637376</t>
  </si>
  <si>
    <t>191924555.1444649061</t>
  </si>
  <si>
    <t>993907602.1444298301</t>
  </si>
  <si>
    <t>1266830546.1444633503</t>
  </si>
  <si>
    <t>405277689.1444651492</t>
  </si>
  <si>
    <t>255700316.1443428039</t>
  </si>
  <si>
    <t>1275798708.1444659753</t>
  </si>
  <si>
    <t>645784340.1444661192</t>
  </si>
  <si>
    <t>510668025.1444630915</t>
  </si>
  <si>
    <t>1912464092.1444503684</t>
  </si>
  <si>
    <t>2125886374.1444672872</t>
  </si>
  <si>
    <t>701980725.1444498092</t>
  </si>
  <si>
    <t>2112758824.1444671651</t>
  </si>
  <si>
    <t>979086489.1444675798</t>
  </si>
  <si>
    <t>1923857445.1444683059</t>
  </si>
  <si>
    <t>988840508.1444705147</t>
  </si>
  <si>
    <t>86968132.1441606809</t>
  </si>
  <si>
    <t>1884739860.1444712067</t>
  </si>
  <si>
    <t>132762699.1444716685</t>
  </si>
  <si>
    <t>966452924.1444284925</t>
  </si>
  <si>
    <t>219578651.1444710995</t>
  </si>
  <si>
    <t>816706302.1444717385</t>
  </si>
  <si>
    <t>2098309242.1444229695</t>
  </si>
  <si>
    <t>1657590320.1444718072</t>
  </si>
  <si>
    <t>650636073.1444721374</t>
  </si>
  <si>
    <t>1089711205.1444721202</t>
  </si>
  <si>
    <t>1497301974.1444400807</t>
  </si>
  <si>
    <t>434035867.1444723592</t>
  </si>
  <si>
    <t>825794810.1444724031</t>
  </si>
  <si>
    <t>528353805.1444724026</t>
  </si>
  <si>
    <t>1034825980.1444726645</t>
  </si>
  <si>
    <t>357542924.1444730275</t>
  </si>
  <si>
    <t>1622958387.1444060466</t>
  </si>
  <si>
    <t>236684190.1444732090</t>
  </si>
  <si>
    <t>1212798096.1444724043</t>
  </si>
  <si>
    <t>1779862526.1444729580</t>
  </si>
  <si>
    <t>1512779125.1444733730</t>
  </si>
  <si>
    <t>173642693.1444734989</t>
  </si>
  <si>
    <t>1389845134.1444736191</t>
  </si>
  <si>
    <t>716609273.1444736612</t>
  </si>
  <si>
    <t>1508611753.1444729978</t>
  </si>
  <si>
    <t>651125033.1444739380</t>
  </si>
  <si>
    <t>2069412705.1444584578</t>
  </si>
  <si>
    <t>322569480.1444744366</t>
  </si>
  <si>
    <t>452754282.1444746741</t>
  </si>
  <si>
    <t>1068828052.1444737210</t>
  </si>
  <si>
    <t>905361838.1444747177</t>
  </si>
  <si>
    <t>2142579130.1444751423</t>
  </si>
  <si>
    <t>828855116.1444751382</t>
  </si>
  <si>
    <t>677750074.1444751585</t>
  </si>
  <si>
    <t>104601672.1444752986</t>
  </si>
  <si>
    <t>464828347.1444752410</t>
  </si>
  <si>
    <t>2092857655.1444754032</t>
  </si>
  <si>
    <t>75834886.1444757025</t>
  </si>
  <si>
    <t>1925664383.1444757912</t>
  </si>
  <si>
    <t>76213769.1444742770</t>
  </si>
  <si>
    <t>1087931534.1444756377</t>
  </si>
  <si>
    <t>568053964.1444764423</t>
  </si>
  <si>
    <t>905996932.1444766332</t>
  </si>
  <si>
    <t>373456388.1444751366</t>
  </si>
  <si>
    <t>478182680.1444771512</t>
  </si>
  <si>
    <t>984220516.1444795244</t>
  </si>
  <si>
    <t>1937077743.1444767411</t>
  </si>
  <si>
    <t>394346687.1444741586</t>
  </si>
  <si>
    <t>1083820668.1444806183</t>
  </si>
  <si>
    <t>2038126680.1444808448</t>
  </si>
  <si>
    <t>1452813300.1444810912</t>
  </si>
  <si>
    <t>1853904399.1444810630</t>
  </si>
  <si>
    <t>1030307796.1444809795</t>
  </si>
  <si>
    <t>1009526801.1444220351</t>
  </si>
  <si>
    <t>1751311866.1444778191</t>
  </si>
  <si>
    <t>274627123.1444808159</t>
  </si>
  <si>
    <t>1655885836.1444814360</t>
  </si>
  <si>
    <t>839524455.1444812922</t>
  </si>
  <si>
    <t>1033778485.1444206439</t>
  </si>
  <si>
    <t>2016390282.1444818762</t>
  </si>
  <si>
    <t>1786722592.1444820598</t>
  </si>
  <si>
    <t>1007411369.1444822107</t>
  </si>
  <si>
    <t>381625925.1444807727</t>
  </si>
  <si>
    <t>1099027002.1444302494</t>
  </si>
  <si>
    <t>579517513.1443424215</t>
  </si>
  <si>
    <t>1673929368.1442311763</t>
  </si>
  <si>
    <t>1476200458.1444816735</t>
  </si>
  <si>
    <t>917812034.1444821382</t>
  </si>
  <si>
    <t>575307248.1444809048</t>
  </si>
  <si>
    <t>2049389947.1444730359</t>
  </si>
  <si>
    <t>379989529.1444815147</t>
  </si>
  <si>
    <t>1118008996.1444824242</t>
  </si>
  <si>
    <t>1939205080.1444827882</t>
  </si>
  <si>
    <t>411438665.1444829285</t>
  </si>
  <si>
    <t>1217227732.1444827772</t>
  </si>
  <si>
    <t>2023978913.1444832277</t>
  </si>
  <si>
    <t>1088083701.1444832937</t>
  </si>
  <si>
    <t>984710995.1444826179</t>
  </si>
  <si>
    <t>278943856.1444833914</t>
  </si>
  <si>
    <t>2021648133.1444835346</t>
  </si>
  <si>
    <t>952249280.1444837538</t>
  </si>
  <si>
    <t>843172107.1444328381</t>
  </si>
  <si>
    <t>1392730820.1444842303</t>
  </si>
  <si>
    <t>1773635722.1444848525</t>
  </si>
  <si>
    <t>1186618732.1444668090</t>
  </si>
  <si>
    <t>1142404357.1444859982</t>
  </si>
  <si>
    <t>1705589131.1444869886</t>
  </si>
  <si>
    <t>1948773298.1444815060</t>
  </si>
  <si>
    <t>1440588925.1444881932</t>
  </si>
  <si>
    <t>1079852388.1444890810</t>
  </si>
  <si>
    <t>1240397312.1444892781</t>
  </si>
  <si>
    <t>1824670061.1444818741</t>
  </si>
  <si>
    <t>1194209909.1444386359</t>
  </si>
  <si>
    <t>979997338.1444892650</t>
  </si>
  <si>
    <t>1236352853.1444897572</t>
  </si>
  <si>
    <t>1219912532.1444898974</t>
  </si>
  <si>
    <t>799640358.1442008702</t>
  </si>
  <si>
    <t>1376340414.1444899994</t>
  </si>
  <si>
    <t>294456203.1444897685</t>
  </si>
  <si>
    <t>1593679195.1444900235</t>
  </si>
  <si>
    <t>1729645788.1444767558</t>
  </si>
  <si>
    <t>1711661995.1444902037</t>
  </si>
  <si>
    <t>1986575426.1443808362</t>
  </si>
  <si>
    <t>559521627.1444905627</t>
  </si>
  <si>
    <t>1493873326.1444891433</t>
  </si>
  <si>
    <t>177684215.1444906311</t>
  </si>
  <si>
    <t>241944957.1444905681</t>
  </si>
  <si>
    <t>1475191429.1444907289</t>
  </si>
  <si>
    <t>886091137.1444897094</t>
  </si>
  <si>
    <t>1468712462.1444908771</t>
  </si>
  <si>
    <t>1871684199.1444851588</t>
  </si>
  <si>
    <t>1790085324.1444909581</t>
  </si>
  <si>
    <t>263655594.1444138722</t>
  </si>
  <si>
    <t>1569165015.1444897451</t>
  </si>
  <si>
    <t>672163426.1444910517</t>
  </si>
  <si>
    <t>405438449.1444913682</t>
  </si>
  <si>
    <t>694005198.1438601529</t>
  </si>
  <si>
    <t>665990631.1444904114</t>
  </si>
  <si>
    <t>1065852200.1444922798</t>
  </si>
  <si>
    <t>493859242.1444923179</t>
  </si>
  <si>
    <t>1449025808.1444925552</t>
  </si>
  <si>
    <t>1341027250.1444929884</t>
  </si>
  <si>
    <t>1395021079.1444930153</t>
  </si>
  <si>
    <t>328399604.1444504229</t>
  </si>
  <si>
    <t>781035764.1444939185</t>
  </si>
  <si>
    <t>332123807.1444943152</t>
  </si>
  <si>
    <t>943371937.1444943885</t>
  </si>
  <si>
    <t>1315226138.1444951837</t>
  </si>
  <si>
    <t>1643113491.1444962853</t>
  </si>
  <si>
    <t>1630609572.1444977773</t>
  </si>
  <si>
    <t>2044060096.1444908322</t>
  </si>
  <si>
    <t>735312901.1444985862</t>
  </si>
  <si>
    <t>878340059.1444935798</t>
  </si>
  <si>
    <t>867008127.1444978178</t>
  </si>
  <si>
    <t>401028877.1444980255</t>
  </si>
  <si>
    <t>1510867435.1444983328</t>
  </si>
  <si>
    <t>1304674378.1444979514</t>
  </si>
  <si>
    <t>240444305.1444983238</t>
  </si>
  <si>
    <t>754373178.1444984053</t>
  </si>
  <si>
    <t>2063193992.1444985277</t>
  </si>
  <si>
    <t>925493359.1444986438</t>
  </si>
  <si>
    <t>1015741523.1444984432</t>
  </si>
  <si>
    <t>76660057.1444984928</t>
  </si>
  <si>
    <t>164029958.1444931996</t>
  </si>
  <si>
    <t>1691532268.1444990405</t>
  </si>
  <si>
    <t>817081818.1442206521</t>
  </si>
  <si>
    <t>1102374618.1444994971</t>
  </si>
  <si>
    <t>779755995.1444824374</t>
  </si>
  <si>
    <t>18347061.1444332584</t>
  </si>
  <si>
    <t>2115219155.1445000767</t>
  </si>
  <si>
    <t>603015633.1445078111</t>
  </si>
  <si>
    <t>395382036.1445001555</t>
  </si>
  <si>
    <t>993525687.1445005594</t>
  </si>
  <si>
    <t>487963943.1445013124</t>
  </si>
  <si>
    <t>1774928431.1445012970</t>
  </si>
  <si>
    <t>1912204882.1445018603</t>
  </si>
  <si>
    <t>243826.1445020380</t>
  </si>
  <si>
    <t>548892737.1445025696</t>
  </si>
  <si>
    <t>1444788746.1445041286</t>
  </si>
  <si>
    <t>1250752410.1444793610</t>
  </si>
  <si>
    <t>204277069.1445047332</t>
  </si>
  <si>
    <t>601155858.1445052495</t>
  </si>
  <si>
    <t>1004875770.1445057306</t>
  </si>
  <si>
    <t>1924766047.1445059167</t>
  </si>
  <si>
    <t>1882585277.1445060231</t>
  </si>
  <si>
    <t>448035255.1445060056</t>
  </si>
  <si>
    <t>104056691.1445021639</t>
  </si>
  <si>
    <t>1192143517.1445063496</t>
  </si>
  <si>
    <t>752572099.1445068307</t>
  </si>
  <si>
    <t>187264339.1445067962</t>
  </si>
  <si>
    <t>760460606.1444572506</t>
  </si>
  <si>
    <t>682799270.1445085087</t>
  </si>
  <si>
    <t>1093013906.1445089645</t>
  </si>
  <si>
    <t>2123592906.1445096881</t>
  </si>
  <si>
    <t>754921135.1444975105</t>
  </si>
  <si>
    <t>1490717130.1445093864</t>
  </si>
  <si>
    <t>2016291701.1445104787</t>
  </si>
  <si>
    <t>1697467450.1445115942</t>
  </si>
  <si>
    <t>2039346233.1445119254</t>
  </si>
  <si>
    <t>933377602.1445127186</t>
  </si>
  <si>
    <t>2060840150.1444811037</t>
  </si>
  <si>
    <t>2100213917.1445151608</t>
  </si>
  <si>
    <t>803658792.1445153318</t>
  </si>
  <si>
    <t>761161972.1445152164</t>
  </si>
  <si>
    <t>1777891627.1443623691</t>
  </si>
  <si>
    <t>1122517225.1442302234</t>
  </si>
  <si>
    <t>808664165.1443481516</t>
  </si>
  <si>
    <t>70182356.1445161336</t>
  </si>
  <si>
    <t>1075143486.1445164288</t>
  </si>
  <si>
    <t>564740714.1445168005</t>
  </si>
  <si>
    <t>1600782935.1431808466</t>
  </si>
  <si>
    <t>2007613359.1445162479</t>
  </si>
  <si>
    <t>1840545985.1445171759</t>
  </si>
  <si>
    <t>801395343.1444670557</t>
  </si>
  <si>
    <t>780242571.1445171060</t>
  </si>
  <si>
    <t>200682992.1445175556</t>
  </si>
  <si>
    <t>1756508117.1445158321</t>
  </si>
  <si>
    <t>1674141784.1441466328</t>
  </si>
  <si>
    <t>175652655.1445183132</t>
  </si>
  <si>
    <t>73615775.1445183392</t>
  </si>
  <si>
    <t>23229973.1445186578</t>
  </si>
  <si>
    <t>434233203.1445183846</t>
  </si>
  <si>
    <t>1847862.1445194654</t>
  </si>
  <si>
    <t>767981156.1444897807</t>
  </si>
  <si>
    <t>1493473774.1445226714</t>
  </si>
  <si>
    <t>1997228060.1444086956</t>
  </si>
  <si>
    <t>1122480468.1445226491</t>
  </si>
  <si>
    <t>2041343663.1445226546</t>
  </si>
  <si>
    <t>892235048.1445235904</t>
  </si>
  <si>
    <t>1285877788.1445167760</t>
  </si>
  <si>
    <t>1770152165.1445237040</t>
  </si>
  <si>
    <t>1999239729.1444903482</t>
  </si>
  <si>
    <t>606042030.1445240875</t>
  </si>
  <si>
    <t>439564866.1445243413</t>
  </si>
  <si>
    <t>773201267.1445242523</t>
  </si>
  <si>
    <t>363109786.1444994082</t>
  </si>
  <si>
    <t>444893758.1445240180</t>
  </si>
  <si>
    <t>987382039.1444735012</t>
  </si>
  <si>
    <t>1567624950.1445247630</t>
  </si>
  <si>
    <t>1969057538.1445247176</t>
  </si>
  <si>
    <t>1716412316.1444973648</t>
  </si>
  <si>
    <t>143204676.1438952804</t>
  </si>
  <si>
    <t>1543660278.1445252081</t>
  </si>
  <si>
    <t>1992997230.1445247702</t>
  </si>
  <si>
    <t>1196568725.1445253706</t>
  </si>
  <si>
    <t>518193983.1445251238</t>
  </si>
  <si>
    <t>7006533.1445256746</t>
  </si>
  <si>
    <t>1088415821.1444905881</t>
  </si>
  <si>
    <t>386102731.1445261851</t>
  </si>
  <si>
    <t>649610195.1445254908</t>
  </si>
  <si>
    <t>1801571408.1445269167</t>
  </si>
  <si>
    <t>965316204.1445270833</t>
  </si>
  <si>
    <t>854959965.1445273394</t>
  </si>
  <si>
    <t>1943292992.1445271095</t>
  </si>
  <si>
    <t>432093584.1445272843</t>
  </si>
  <si>
    <t>974302901.1445275893</t>
  </si>
  <si>
    <t>1856999161.1445280166</t>
  </si>
  <si>
    <t>664588797.1445314316</t>
  </si>
  <si>
    <t>1077161879.1445234044</t>
  </si>
  <si>
    <t>1770310458.1445216752</t>
  </si>
  <si>
    <t>1954005389.1445315033</t>
  </si>
  <si>
    <t>1993649609.1445272809</t>
  </si>
  <si>
    <t>122305832.1445100128</t>
  </si>
  <si>
    <t>33441192.1444656348</t>
  </si>
  <si>
    <t>570857392.1445235817</t>
  </si>
  <si>
    <t>859030998.1445319034</t>
  </si>
  <si>
    <t>493640770.1445323880</t>
  </si>
  <si>
    <t>572285666.1445325447</t>
  </si>
  <si>
    <t>1386405094.1445326091</t>
  </si>
  <si>
    <t>1894628284.1445325504</t>
  </si>
  <si>
    <t>495223399.1445327390</t>
  </si>
  <si>
    <t>1318296798.1445257186</t>
  </si>
  <si>
    <t>1151373245.1424947034</t>
  </si>
  <si>
    <t>1401129098.1445288975</t>
  </si>
  <si>
    <t>71611713.1445018215</t>
  </si>
  <si>
    <t>610917035.1444279779</t>
  </si>
  <si>
    <t>568030641.1444138557</t>
  </si>
  <si>
    <t>314854851.1445329753</t>
  </si>
  <si>
    <t>1405698627.1445332849</t>
  </si>
  <si>
    <t>1614202551.1445241274</t>
  </si>
  <si>
    <t>1439122315.1445248840</t>
  </si>
  <si>
    <t>1274038751.1445333301</t>
  </si>
  <si>
    <t>223631913.1445331043</t>
  </si>
  <si>
    <t>2096281119.1445293318</t>
  </si>
  <si>
    <t>1438702517.1445333206</t>
  </si>
  <si>
    <t>761935569.1445331275</t>
  </si>
  <si>
    <t>1677326694.1445347991</t>
  </si>
  <si>
    <t>1303260276.1445348530</t>
  </si>
  <si>
    <t>2070486029.1445354615</t>
  </si>
  <si>
    <t>1120321160.1445360026</t>
  </si>
  <si>
    <t>445756408.1445273605</t>
  </si>
  <si>
    <t>12302612.1445280585</t>
  </si>
  <si>
    <t>421987999.1444970570</t>
  </si>
  <si>
    <t>1982051618.1445373972</t>
  </si>
  <si>
    <t>1841266383.1444891148</t>
  </si>
  <si>
    <t>67367958.1445392111</t>
  </si>
  <si>
    <t>67974607.1445412413</t>
  </si>
  <si>
    <t>1266720577.1445365752</t>
  </si>
  <si>
    <t>1316320669.1445413233</t>
  </si>
  <si>
    <t>1620266491.1444980757</t>
  </si>
  <si>
    <t>1009499382.1444032127</t>
  </si>
  <si>
    <t>1317236656.1445290138</t>
  </si>
  <si>
    <t>570857138.1445414095</t>
  </si>
  <si>
    <t>1457042650.1445416736</t>
  </si>
  <si>
    <t>1739585678.1445417626</t>
  </si>
  <si>
    <t>1841084276.1445419273</t>
  </si>
  <si>
    <t>231045023.1445413968</t>
  </si>
  <si>
    <t>1398282066.1445418841</t>
  </si>
  <si>
    <t>1552308747.1445338953</t>
  </si>
  <si>
    <t>1710979754.1445434836</t>
  </si>
  <si>
    <t>1781544740.1445421854</t>
  </si>
  <si>
    <t>1084674461.1445422821</t>
  </si>
  <si>
    <t>1963881991.1445423319</t>
  </si>
  <si>
    <t>1070712976.1445423246</t>
  </si>
  <si>
    <t>2007378640.1445425767</t>
  </si>
  <si>
    <t>925523125.1445425825</t>
  </si>
  <si>
    <t>1495772288.1444981842</t>
  </si>
  <si>
    <t>695965488.1445433232</t>
  </si>
  <si>
    <t>877822945.1445436266</t>
  </si>
  <si>
    <t>724860852.1445337415</t>
  </si>
  <si>
    <t>679240276.1445443113</t>
  </si>
  <si>
    <t>671028789.1445437625</t>
  </si>
  <si>
    <t>264005420.1445438233</t>
  </si>
  <si>
    <t>1169038711.1445287566</t>
  </si>
  <si>
    <t>1905319443.1445455491</t>
  </si>
  <si>
    <t>1207310257.1445456686</t>
  </si>
  <si>
    <t>1967123009.1445446994</t>
  </si>
  <si>
    <t>1726140675.1445462375</t>
  </si>
  <si>
    <t>286638970.1445437702</t>
  </si>
  <si>
    <t>580917083.1445496115</t>
  </si>
  <si>
    <t>1588567852.1445497195</t>
  </si>
  <si>
    <t>1890028579.1445464134</t>
  </si>
  <si>
    <t>691875814.1445501757</t>
  </si>
  <si>
    <t>514045167.1445502040</t>
  </si>
  <si>
    <t>1999680837.1445502452</t>
  </si>
  <si>
    <t>2051077604.1445503111</t>
  </si>
  <si>
    <t>1017755956.1445498126</t>
  </si>
  <si>
    <t>215168860.1445499676</t>
  </si>
  <si>
    <t>205927425.1445428905</t>
  </si>
  <si>
    <t>1907730085.1445506018</t>
  </si>
  <si>
    <t>109000881.1445508277</t>
  </si>
  <si>
    <t>1471079472.1445504215</t>
  </si>
  <si>
    <t>1943302582.1445514155</t>
  </si>
  <si>
    <t>511986337.1445515233</t>
  </si>
  <si>
    <t>1046129530.1445514894</t>
  </si>
  <si>
    <t>505002834.1445512275</t>
  </si>
  <si>
    <t>850262392.1445079222</t>
  </si>
  <si>
    <t>309476493.1445521028</t>
  </si>
  <si>
    <t>712895816.1445524197</t>
  </si>
  <si>
    <t>2012987142.1445524751</t>
  </si>
  <si>
    <t>1017782401.1445528909</t>
  </si>
  <si>
    <t>1872545285.1445436957</t>
  </si>
  <si>
    <t>1396538088.1445068548</t>
  </si>
  <si>
    <t>1643008656.1445534574</t>
  </si>
  <si>
    <t>765435245.1445557575</t>
  </si>
  <si>
    <t>2021284844.1445452350</t>
  </si>
  <si>
    <t>1043623939.1445579011</t>
  </si>
  <si>
    <t>879392129.1445584340</t>
  </si>
  <si>
    <t>694909032.1445577565</t>
  </si>
  <si>
    <t>1169885719.1444042765</t>
  </si>
  <si>
    <t>1394456480.1445584235</t>
  </si>
  <si>
    <t>1638520455.1444726847</t>
  </si>
  <si>
    <t>1423597737.1445587016</t>
  </si>
  <si>
    <t>345832782.1445589067</t>
  </si>
  <si>
    <t>1580712671.1445541390</t>
  </si>
  <si>
    <t>1700082688.1445588050</t>
  </si>
  <si>
    <t>1877153436.1445590701</t>
  </si>
  <si>
    <t>1341400560.1445594299</t>
  </si>
  <si>
    <t>1677582417.1442303268</t>
  </si>
  <si>
    <t>209352353.1445595480</t>
  </si>
  <si>
    <t>845129802.1445597331</t>
  </si>
  <si>
    <t>1609662955.1445593627</t>
  </si>
  <si>
    <t>301988701.1444816648</t>
  </si>
  <si>
    <t>1969931701.1445596821</t>
  </si>
  <si>
    <t>1026567943.1445599385</t>
  </si>
  <si>
    <t>646964909.1445601696</t>
  </si>
  <si>
    <t>284961049.1445602503</t>
  </si>
  <si>
    <t>1303785649.1445604088</t>
  </si>
  <si>
    <t>826206789.1445607941</t>
  </si>
  <si>
    <t>1835496417.1445610158</t>
  </si>
  <si>
    <t>1440184510.1445610578</t>
  </si>
  <si>
    <t>1116352827.1445612040</t>
  </si>
  <si>
    <t>1355715910.1445244586</t>
  </si>
  <si>
    <t>1597200230.1445432859</t>
  </si>
  <si>
    <t>162821878.1445616011</t>
  </si>
  <si>
    <t>2112127224.1445616832</t>
  </si>
  <si>
    <t>1918489444.1445333553</t>
  </si>
  <si>
    <t>1883031671.1445617710</t>
  </si>
  <si>
    <t>129235455.1445582676</t>
  </si>
  <si>
    <t>455761066.1445621196</t>
  </si>
  <si>
    <t>197056551.1445626537</t>
  </si>
  <si>
    <t>1608273263.1445365454</t>
  </si>
  <si>
    <t>1536306681.1445629110</t>
  </si>
  <si>
    <t>1444908362.1445640026</t>
  </si>
  <si>
    <t>367911081.1445641914</t>
  </si>
  <si>
    <t>1037526388.1445596774</t>
  </si>
  <si>
    <t>1749583256.1445669063</t>
  </si>
  <si>
    <t>80963000.1445671104</t>
  </si>
  <si>
    <t>873531763.1445455453</t>
  </si>
  <si>
    <t>681039889.1443440898</t>
  </si>
  <si>
    <t>916444051.1445685305</t>
  </si>
  <si>
    <t>667144476.1445688083</t>
  </si>
  <si>
    <t>1966177922.1445689200</t>
  </si>
  <si>
    <t>1303063985.1445681441</t>
  </si>
  <si>
    <t>1046593535.1439980483</t>
  </si>
  <si>
    <t>278907206.1445702337</t>
  </si>
  <si>
    <t>1141304478.1445714639</t>
  </si>
  <si>
    <t>1319984377.1445718264</t>
  </si>
  <si>
    <t>122702369.1445275471</t>
  </si>
  <si>
    <t>1174465337.1445600850</t>
  </si>
  <si>
    <t>1348624324.1445751333</t>
  </si>
  <si>
    <t>1493514143.1445754409</t>
  </si>
  <si>
    <t>1971446890.1445760301</t>
  </si>
  <si>
    <t>334796494.1445722342</t>
  </si>
  <si>
    <t>1973442899.1445758803</t>
  </si>
  <si>
    <t>1703126724.1445765310</t>
  </si>
  <si>
    <t>1669233346.1445765721</t>
  </si>
  <si>
    <t>842527868.1445766519</t>
  </si>
  <si>
    <t>71634094.1445586630</t>
  </si>
  <si>
    <t>570116491.1444215134</t>
  </si>
  <si>
    <t>1958423477.1445771452</t>
  </si>
  <si>
    <t>701489389.1445773499</t>
  </si>
  <si>
    <t>80683942.1445776834</t>
  </si>
  <si>
    <t>1039974303.1444834386</t>
  </si>
  <si>
    <t>1004638804.1445779699</t>
  </si>
  <si>
    <t>1328886774.1445786579</t>
  </si>
  <si>
    <t>863755210.1445786014</t>
  </si>
  <si>
    <t>616384731.1445789496</t>
  </si>
  <si>
    <t>1875123650.1445789918</t>
  </si>
  <si>
    <t>403181441.1445791776</t>
  </si>
  <si>
    <t>871708878.1445788039</t>
  </si>
  <si>
    <t>300772872.1445804467</t>
  </si>
  <si>
    <t>1711782712.1445814882</t>
  </si>
  <si>
    <t>1912016395.1445816575</t>
  </si>
  <si>
    <t>675139845.1445839487</t>
  </si>
  <si>
    <t>769209825.1445843162</t>
  </si>
  <si>
    <t>1111958915.1445838340</t>
  </si>
  <si>
    <t>1672676740.1445416023</t>
  </si>
  <si>
    <t>431631781.1445847532</t>
  </si>
  <si>
    <t>1724609968.1445847991</t>
  </si>
  <si>
    <t>1476405490.1445846189</t>
  </si>
  <si>
    <t>1068773996.1445850920</t>
  </si>
  <si>
    <t>522807934.1445854012</t>
  </si>
  <si>
    <t>1006945315.1445855423</t>
  </si>
  <si>
    <t>1429957411.1445860286</t>
  </si>
  <si>
    <t>1875504996.1445860466</t>
  </si>
  <si>
    <t>1846035427.1445862798</t>
  </si>
  <si>
    <t>1026678244.1445851692</t>
  </si>
  <si>
    <t>277011444.1445857392</t>
  </si>
  <si>
    <t>851135605.1445860833</t>
  </si>
  <si>
    <t>427003566.1445864959</t>
  </si>
  <si>
    <t>477448540.1445355610</t>
  </si>
  <si>
    <t>630136077.1445870455</t>
  </si>
  <si>
    <t>1188516193.1445869785</t>
  </si>
  <si>
    <t>1001313961.1445869930</t>
  </si>
  <si>
    <t>662312687.1445887907</t>
  </si>
  <si>
    <t>2109736788.1445890822</t>
  </si>
  <si>
    <t>1531560676.1445892869</t>
  </si>
  <si>
    <t>1573699761.1445892255</t>
  </si>
  <si>
    <t>1889427718.1445848383</t>
  </si>
  <si>
    <t>2125567721.1445910918</t>
  </si>
  <si>
    <t>1114230032.1445916443</t>
  </si>
  <si>
    <t>1498927650.1445409415</t>
  </si>
  <si>
    <t>730149150.1445924083</t>
  </si>
  <si>
    <t>1356639151.1445861605</t>
  </si>
  <si>
    <t>284908446.1445926974</t>
  </si>
  <si>
    <t>1478909607.1445700520</t>
  </si>
  <si>
    <t>424333209.1445928689</t>
  </si>
  <si>
    <t>1772607182.1445929986</t>
  </si>
  <si>
    <t>302520753.1445894213</t>
  </si>
  <si>
    <t>1156364786.1445932582</t>
  </si>
  <si>
    <t>894054719.1445930409</t>
  </si>
  <si>
    <t>1478927885.1445936614</t>
  </si>
  <si>
    <t>45865006.1445937362</t>
  </si>
  <si>
    <t>926874627.1445545199</t>
  </si>
  <si>
    <t>2097828345.1445837008</t>
  </si>
  <si>
    <t>306928638.1445869125</t>
  </si>
  <si>
    <t>1917939940.1445939590</t>
  </si>
  <si>
    <t>1432296591.1445942612</t>
  </si>
  <si>
    <t>1286559799.1445944162</t>
  </si>
  <si>
    <t>1076584170.1445945150</t>
  </si>
  <si>
    <t>653319400.1445803448</t>
  </si>
  <si>
    <t>459025837.1442818014</t>
  </si>
  <si>
    <t>1669616600.1445869686</t>
  </si>
  <si>
    <t>190889782.1445950187</t>
  </si>
  <si>
    <t>1807684253.1445951479</t>
  </si>
  <si>
    <t>345102542.1445952418</t>
  </si>
  <si>
    <t>143774703.1445950101</t>
  </si>
  <si>
    <t>2007505452.1445954551</t>
  </si>
  <si>
    <t>88582070.1445955514</t>
  </si>
  <si>
    <t>2022052082.1445427145</t>
  </si>
  <si>
    <t>342281824.1445953671</t>
  </si>
  <si>
    <t>1773858701.1445612796</t>
  </si>
  <si>
    <t>1464972846.1445796103</t>
  </si>
  <si>
    <t>721688518.1445006080</t>
  </si>
  <si>
    <t>1519929351.1445890936</t>
  </si>
  <si>
    <t>1807076081.1446010315</t>
  </si>
  <si>
    <t>966895277.1446012575</t>
  </si>
  <si>
    <t>1896286154.1445934428</t>
  </si>
  <si>
    <t>1706668693.1446012273</t>
  </si>
  <si>
    <t>742355804.1445514149</t>
  </si>
  <si>
    <t>483011074.1445901145</t>
  </si>
  <si>
    <t>866580685.1442833512</t>
  </si>
  <si>
    <t>1296617372.1446018886</t>
  </si>
  <si>
    <t>1127128026.1446022414</t>
  </si>
  <si>
    <t>92784669.1446029969</t>
  </si>
  <si>
    <t>1889476215.1446024102</t>
  </si>
  <si>
    <t>327187137.1446029801</t>
  </si>
  <si>
    <t>662244443.1445946857</t>
  </si>
  <si>
    <t>1551850932.1445951536</t>
  </si>
  <si>
    <t>762179754.1446037194</t>
  </si>
  <si>
    <t>918863747.1446037604</t>
  </si>
  <si>
    <t>482458016.1446030982</t>
  </si>
  <si>
    <t>1859714269.1446042813</t>
  </si>
  <si>
    <t>1215671995.1446042744</t>
  </si>
  <si>
    <t>481483747.1445882909</t>
  </si>
  <si>
    <t>1384905537.1446049329</t>
  </si>
  <si>
    <t>1150086897.1446052187</t>
  </si>
  <si>
    <t>1313478948.1446044508</t>
  </si>
  <si>
    <t>869117714.1445872472</t>
  </si>
  <si>
    <t>1355181964.1446055308</t>
  </si>
  <si>
    <t>449258932.1446056540</t>
  </si>
  <si>
    <t>1083421972.1445897926</t>
  </si>
  <si>
    <t>253384874.1446059389</t>
  </si>
  <si>
    <t>502290453.1446069665</t>
  </si>
  <si>
    <t>430899217.1446091829</t>
  </si>
  <si>
    <t>1901811838.1446098600</t>
  </si>
  <si>
    <t>239604345.1441554227</t>
  </si>
  <si>
    <t>1679978374.1446102917</t>
  </si>
  <si>
    <t>309471413.1446105997</t>
  </si>
  <si>
    <t>1882568969.1446104848</t>
  </si>
  <si>
    <t>1747848129.1446105806</t>
  </si>
  <si>
    <t>868436745.1446109113</t>
  </si>
  <si>
    <t>1679210174.1446035193</t>
  </si>
  <si>
    <t>526398400.1446111112</t>
  </si>
  <si>
    <t>1380958843.1446111472</t>
  </si>
  <si>
    <t>1970350083.1446112061</t>
  </si>
  <si>
    <t>1634631729.1446112746</t>
  </si>
  <si>
    <t>1133292765.1446114220</t>
  </si>
  <si>
    <t>662952290.1446113541</t>
  </si>
  <si>
    <t>2091248706.1446114032</t>
  </si>
  <si>
    <t>1899148056.1444742168</t>
  </si>
  <si>
    <t>121039458.1446034800</t>
  </si>
  <si>
    <t>1808518256.1446125642</t>
  </si>
  <si>
    <t>730495600.1446127969</t>
  </si>
  <si>
    <t>288931864.1446137125</t>
  </si>
  <si>
    <t>1159836682.1446145061</t>
  </si>
  <si>
    <t>1656815915.1445585513</t>
  </si>
  <si>
    <t>459960731.1446052045</t>
  </si>
  <si>
    <t>1829726376.1446156533</t>
  </si>
  <si>
    <t>1768477418.1446157897</t>
  </si>
  <si>
    <t>912011560.1446048820</t>
  </si>
  <si>
    <t>1320130152.1445476184</t>
  </si>
  <si>
    <t>1244819579.1444203034</t>
  </si>
  <si>
    <t>941752278.1446187434</t>
  </si>
  <si>
    <t>1877909210.1446186400</t>
  </si>
  <si>
    <t>11906606.1446188944</t>
  </si>
  <si>
    <t>427008085.1446113876</t>
  </si>
  <si>
    <t>1230884589.1446190446</t>
  </si>
  <si>
    <t>1247465413.1446191868</t>
  </si>
  <si>
    <t>1148702908.1446189625</t>
  </si>
  <si>
    <t>1697190650.1445956142</t>
  </si>
  <si>
    <t>626096099.1446103533</t>
  </si>
  <si>
    <t>628341767.1446201886</t>
  </si>
  <si>
    <t>843394681.1446189683</t>
  </si>
  <si>
    <t>1126118811.1446199026</t>
  </si>
  <si>
    <t>714560441.1446108564</t>
  </si>
  <si>
    <t>1652674987.1446207616</t>
  </si>
  <si>
    <t>682610590.1446151690</t>
  </si>
  <si>
    <t>39637084.1446202313</t>
  </si>
  <si>
    <t>1880747852.1446208469</t>
  </si>
  <si>
    <t>680417570.1442762905</t>
  </si>
  <si>
    <t>556192246.1446214424</t>
  </si>
  <si>
    <t>1481145363.1446216228</t>
  </si>
  <si>
    <t>93993353.1446215882</t>
  </si>
  <si>
    <t>89006628.1446223951</t>
  </si>
  <si>
    <t>1736551396.1446228200</t>
  </si>
  <si>
    <t>972134566.1446227245</t>
  </si>
  <si>
    <t>21513891.1446232298</t>
  </si>
  <si>
    <t>1294207756.1445365617</t>
  </si>
  <si>
    <t>1658572179.1446230877</t>
  </si>
  <si>
    <t>442598521.1446273344</t>
  </si>
  <si>
    <t>1968102421.1446275062</t>
  </si>
  <si>
    <t>260318222.1446279329</t>
  </si>
  <si>
    <t>928470542.1444899961</t>
  </si>
  <si>
    <t>196204349.1446291659</t>
  </si>
  <si>
    <t>1460251308.1446040433</t>
  </si>
  <si>
    <t>1985394604.1446290384</t>
  </si>
  <si>
    <t>725007620.1446304888</t>
  </si>
  <si>
    <t>1218042436.1446298451</t>
  </si>
  <si>
    <t>1180615856.1446312338</t>
  </si>
  <si>
    <t>217494143.1446358743</t>
  </si>
  <si>
    <t>1653137403.1446359350</t>
  </si>
  <si>
    <t>450843600.1446361302</t>
  </si>
  <si>
    <t>1721430724.1446364305</t>
  </si>
  <si>
    <t>546512604.1446363169</t>
  </si>
  <si>
    <t>1290710735.1446336537</t>
  </si>
  <si>
    <t>1186562452.1446303019</t>
  </si>
  <si>
    <t>1475555841.1446373257</t>
  </si>
  <si>
    <t>1982393917.1441517284</t>
  </si>
  <si>
    <t>243444289.1445592278</t>
  </si>
  <si>
    <t>1136730972.1446369266</t>
  </si>
  <si>
    <t>1282448982.1446438856</t>
  </si>
  <si>
    <t>1650534583.1446379650</t>
  </si>
  <si>
    <t>1282001782.1446386375</t>
  </si>
  <si>
    <t>1948165752.1439395654</t>
  </si>
  <si>
    <t>1642751200.1446392366</t>
  </si>
  <si>
    <t>1833526414.1446419199</t>
  </si>
  <si>
    <t>487026648.1446373323</t>
  </si>
  <si>
    <t>699942248.1446416153</t>
  </si>
  <si>
    <t>11548676.1446436673</t>
  </si>
  <si>
    <t>632920594.1446373204</t>
  </si>
  <si>
    <t>120639138.1446443046</t>
  </si>
  <si>
    <t>50718445.1446216411</t>
  </si>
  <si>
    <t>24266303.1446442810</t>
  </si>
  <si>
    <t>2146077998.1446445862</t>
  </si>
  <si>
    <t>188901526.1446447094</t>
  </si>
  <si>
    <t>1492555065.1446447925</t>
  </si>
  <si>
    <t>947807822.1446448219</t>
  </si>
  <si>
    <t>1941447748.1446449432</t>
  </si>
  <si>
    <t>458145493.1446454345</t>
  </si>
  <si>
    <t>926003769.1446454750</t>
  </si>
  <si>
    <t>861748003.1401370397</t>
  </si>
  <si>
    <t>1907958059.1446453743</t>
  </si>
  <si>
    <t>1238027449.1446456446</t>
  </si>
  <si>
    <t>662635825.1446460091</t>
  </si>
  <si>
    <t>671012356.1445842927</t>
  </si>
  <si>
    <t>638969528.1446455162</t>
  </si>
  <si>
    <t>938446553.1446459655</t>
  </si>
  <si>
    <t>926820389.1446459505</t>
  </si>
  <si>
    <t>1671426229.1446465270</t>
  </si>
  <si>
    <t>2058111580.1446460046</t>
  </si>
  <si>
    <t>482737549.1446467126</t>
  </si>
  <si>
    <t>1914167846.1446471111</t>
  </si>
  <si>
    <t>404202404.1446467283</t>
  </si>
  <si>
    <t>1220678261.1446470754</t>
  </si>
  <si>
    <t>1352192345.1446478493</t>
  </si>
  <si>
    <t>1981653350.1446479132</t>
  </si>
  <si>
    <t>556218343.1446483351</t>
  </si>
  <si>
    <t>1680169328.1446479439</t>
  </si>
  <si>
    <t>705118948.1446483940</t>
  </si>
  <si>
    <t>251607088.1430489263</t>
  </si>
  <si>
    <t>1334007651.1446486677</t>
  </si>
  <si>
    <t>639367369.1446490150</t>
  </si>
  <si>
    <t>1105112006.1446491587</t>
  </si>
  <si>
    <t>2113506148.1446495956</t>
  </si>
  <si>
    <t>1359864815.1446499353</t>
  </si>
  <si>
    <t>772922374.1446524949</t>
  </si>
  <si>
    <t>709427180.1446526440</t>
  </si>
  <si>
    <t>6753818.1446528535</t>
  </si>
  <si>
    <t>948182275.1446530775</t>
  </si>
  <si>
    <t>443838515.1446533997</t>
  </si>
  <si>
    <t>655119926.1446536913</t>
  </si>
  <si>
    <t>1930125683.1446536410</t>
  </si>
  <si>
    <t>96318595.1446539344</t>
  </si>
  <si>
    <t>1384115484.1425424836</t>
  </si>
  <si>
    <t>1890100342.1446519041</t>
  </si>
  <si>
    <t>540123344.1446543116</t>
  </si>
  <si>
    <t>1548418347.1446546500</t>
  </si>
  <si>
    <t>593704938.1446534028</t>
  </si>
  <si>
    <t>538432334.1446553808</t>
  </si>
  <si>
    <t>1908794736.1446553867</t>
  </si>
  <si>
    <t>1583707946.1446561227</t>
  </si>
  <si>
    <t>124184141.1446560948</t>
  </si>
  <si>
    <t>1907415506.1446562165</t>
  </si>
  <si>
    <t>1160380590.1446562338</t>
  </si>
  <si>
    <t>935891939.1446564117</t>
  </si>
  <si>
    <t>1708854646.1443160488</t>
  </si>
  <si>
    <t>1329272733.1446565327</t>
  </si>
  <si>
    <t>422464048.1446582448</t>
  </si>
  <si>
    <t>628153990.1446496662</t>
  </si>
  <si>
    <t>1795685545.1446559912</t>
  </si>
  <si>
    <t>172818496.1446621690</t>
  </si>
  <si>
    <t>2004709332.1446618428</t>
  </si>
  <si>
    <t>722289056.1446625715</t>
  </si>
  <si>
    <t>1056526336.1446628039</t>
  </si>
  <si>
    <t>2049086783.1446555274</t>
  </si>
  <si>
    <t>1395895435.1446209713</t>
  </si>
  <si>
    <t>2046968448.1426494733</t>
  </si>
  <si>
    <t>459938786.1446630848</t>
  </si>
  <si>
    <t>1871780949.1446634389</t>
  </si>
  <si>
    <t>112156745.1446629084</t>
  </si>
  <si>
    <t>1997510327.1446645440</t>
  </si>
  <si>
    <t>205067779.1415262323</t>
  </si>
  <si>
    <t>861428133.1446648160</t>
  </si>
  <si>
    <t>340599076.1446649735</t>
  </si>
  <si>
    <t>435743063.1446652862</t>
  </si>
  <si>
    <t>1508964347.1446655765</t>
  </si>
  <si>
    <t>594299642.1446658998</t>
  </si>
  <si>
    <t>1215643185.1446658295</t>
  </si>
  <si>
    <t>1631797605.1446576711</t>
  </si>
  <si>
    <t>799380121.1446665971</t>
  </si>
  <si>
    <t>406983349.1446588194</t>
  </si>
  <si>
    <t>518478922.1443372210</t>
  </si>
  <si>
    <t>479462844.1446510580</t>
  </si>
  <si>
    <t>1896375906.1446707264</t>
  </si>
  <si>
    <t>629486159.1446700602</t>
  </si>
  <si>
    <t>1244620535.1446708273</t>
  </si>
  <si>
    <t>1943967551.1446713826</t>
  </si>
  <si>
    <t>1753347912.1446714021</t>
  </si>
  <si>
    <t>1038349584.1446465800</t>
  </si>
  <si>
    <t>441206039.1446711483</t>
  </si>
  <si>
    <t>777751353.1446713604</t>
  </si>
  <si>
    <t>148139227.1446721165</t>
  </si>
  <si>
    <t>341729214.1446724634</t>
  </si>
  <si>
    <t>1573126812.1446724477</t>
  </si>
  <si>
    <t>168629830.1446724778</t>
  </si>
  <si>
    <t>860238333.1446732691</t>
  </si>
  <si>
    <t>210551006.1446734180</t>
  </si>
  <si>
    <t>2125428618.1446735620</t>
  </si>
  <si>
    <t>674504267.1446388957</t>
  </si>
  <si>
    <t>841105803.1446736853</t>
  </si>
  <si>
    <t>1649240220.1446746608</t>
  </si>
  <si>
    <t>1640507668.1446745577</t>
  </si>
  <si>
    <t>294724535.1446751268</t>
  </si>
  <si>
    <t>1675382882.1446749844</t>
  </si>
  <si>
    <t>109898247.1446744663</t>
  </si>
  <si>
    <t>266837169.1446684467</t>
  </si>
  <si>
    <t>296622819.1445606485</t>
  </si>
  <si>
    <t>964724161.1446794565</t>
  </si>
  <si>
    <t>76442173.1446792346</t>
  </si>
  <si>
    <t>371958652.1446798739</t>
  </si>
  <si>
    <t>1727725364.1446800170</t>
  </si>
  <si>
    <t>1214003035.1446779967</t>
  </si>
  <si>
    <t>393622699.1446801514</t>
  </si>
  <si>
    <t>2099382959.1446801068</t>
  </si>
  <si>
    <t>276778559.1446800618</t>
  </si>
  <si>
    <t>1645904519.1446803708</t>
  </si>
  <si>
    <t>1674166495.1446800670</t>
  </si>
  <si>
    <t>518644435.1446806080</t>
  </si>
  <si>
    <t>278376177.1444726959</t>
  </si>
  <si>
    <t>127876332.1446804991</t>
  </si>
  <si>
    <t>1323510519.1446814051</t>
  </si>
  <si>
    <t>676401176.1446811804</t>
  </si>
  <si>
    <t>1352820610.1446560033</t>
  </si>
  <si>
    <t>1174819853.1444208884</t>
  </si>
  <si>
    <t>1678822517.1446816878</t>
  </si>
  <si>
    <t>383292488.1446811735</t>
  </si>
  <si>
    <t>463284847.1446827913</t>
  </si>
  <si>
    <t>1600066045.1446827266</t>
  </si>
  <si>
    <t>643837901.1446825683</t>
  </si>
  <si>
    <t>1676631029.1446833184</t>
  </si>
  <si>
    <t>657881248.1446829064</t>
  </si>
  <si>
    <t>1691586110.1446828811</t>
  </si>
  <si>
    <t>1063846735.1446839566</t>
  </si>
  <si>
    <t>1269322945.1446856252</t>
  </si>
  <si>
    <t>373264665.1446873751</t>
  </si>
  <si>
    <t>2121982474.1446626932</t>
  </si>
  <si>
    <t>647839213.1446876788</t>
  </si>
  <si>
    <t>100544062.1446883554</t>
  </si>
  <si>
    <t>267861786.1446884853</t>
  </si>
  <si>
    <t>363232849.1446882716</t>
  </si>
  <si>
    <t>463566000.1443252609</t>
  </si>
  <si>
    <t>766619667.1446837263</t>
  </si>
  <si>
    <t>1556216342.1446893645</t>
  </si>
  <si>
    <t>1250348702.1446901820</t>
  </si>
  <si>
    <t>1766357374.1446627685</t>
  </si>
  <si>
    <t>1690921552.1446913011</t>
  </si>
  <si>
    <t>1363062793.1446913328</t>
  </si>
  <si>
    <t>1695867981.1446914809</t>
  </si>
  <si>
    <t>863333644.1446914010</t>
  </si>
  <si>
    <t>1083261638.1446939275</t>
  </si>
  <si>
    <t>1916912973.1446947632</t>
  </si>
  <si>
    <t>1375216767.1446948837</t>
  </si>
  <si>
    <t>586854974.1446792459</t>
  </si>
  <si>
    <t>963618344.1440259750</t>
  </si>
  <si>
    <t>1792848003.1446967376</t>
  </si>
  <si>
    <t>55994222.1446965699</t>
  </si>
  <si>
    <t>2027817568.1446970601</t>
  </si>
  <si>
    <t>901054424.1446809339</t>
  </si>
  <si>
    <t>406603432.1446995495</t>
  </si>
  <si>
    <t>184356781.1446996259</t>
  </si>
  <si>
    <t>983842511.1447001108</t>
  </si>
  <si>
    <t>2122113511.1447000537</t>
  </si>
  <si>
    <t>1069046439.1446973605</t>
  </si>
  <si>
    <t>1833236435.1447009122</t>
  </si>
  <si>
    <t>176103509.1447008137</t>
  </si>
  <si>
    <t>1279811357.1447013172</t>
  </si>
  <si>
    <t>950714612.1446755362</t>
  </si>
  <si>
    <t>1225245755.1446838884</t>
  </si>
  <si>
    <t>1702642829.1417061786</t>
  </si>
  <si>
    <t>480006147.1447049426</t>
  </si>
  <si>
    <t>372305111.1447055216</t>
  </si>
  <si>
    <t>1776546260.1447057037</t>
  </si>
  <si>
    <t>30626384.1447054471</t>
  </si>
  <si>
    <t>198054893.1446961427</t>
  </si>
  <si>
    <t>2037920433.1447047555</t>
  </si>
  <si>
    <t>1749917763.1447060283</t>
  </si>
  <si>
    <t>249536072.1447059994</t>
  </si>
  <si>
    <t>1500637152.1447059872</t>
  </si>
  <si>
    <t>2043432178.1447051641</t>
  </si>
  <si>
    <t>1303331668.1422952934</t>
  </si>
  <si>
    <t>333086266.1447062078</t>
  </si>
  <si>
    <t>1021324359.1447062346</t>
  </si>
  <si>
    <t>802800202.1447044531</t>
  </si>
  <si>
    <t>1312000451.1445242068</t>
  </si>
  <si>
    <t>1332331022.1447048808</t>
  </si>
  <si>
    <t>1106191541.1447068890</t>
  </si>
  <si>
    <t>1210754355.1447069023</t>
  </si>
  <si>
    <t>1876646875.1447056932</t>
  </si>
  <si>
    <t>601817993.1447071714</t>
  </si>
  <si>
    <t>1000028251.1445799881</t>
  </si>
  <si>
    <t>1613849322.1447072371</t>
  </si>
  <si>
    <t>1703355.1447056062</t>
  </si>
  <si>
    <t>1328677957.1445595730</t>
  </si>
  <si>
    <t>43591162.1447061661</t>
  </si>
  <si>
    <t>695743567.1446830020</t>
  </si>
  <si>
    <t>1888891760.1447072302</t>
  </si>
  <si>
    <t>1641334185.1447077911</t>
  </si>
  <si>
    <t>21319307.1447078413</t>
  </si>
  <si>
    <t>1600561167.1447078277</t>
  </si>
  <si>
    <t>828774755.1447082864</t>
  </si>
  <si>
    <t>1798309361.1447083952</t>
  </si>
  <si>
    <t>156147770.1446929691</t>
  </si>
  <si>
    <t>284905974.1447087075</t>
  </si>
  <si>
    <t>541637402.1447091352</t>
  </si>
  <si>
    <t>59166181.1447097330</t>
  </si>
  <si>
    <t>385808400.1447090580</t>
  </si>
  <si>
    <t>545664004.1447101108</t>
  </si>
  <si>
    <t>1881113957.1447100469</t>
  </si>
  <si>
    <t>706909863.1446550553</t>
  </si>
  <si>
    <t>1765775244.1443258376</t>
  </si>
  <si>
    <t>721118204.1447072717</t>
  </si>
  <si>
    <t>1737935872.1447105398</t>
  </si>
  <si>
    <t>1726383897.1447136990</t>
  </si>
  <si>
    <t>523640521.1447140050</t>
  </si>
  <si>
    <t>1466087071.1447006661</t>
  </si>
  <si>
    <t>13264861.1447138116</t>
  </si>
  <si>
    <t>128704422.1447140549</t>
  </si>
  <si>
    <t>1350694716.1447143602</t>
  </si>
  <si>
    <t>2056959249.1447140979</t>
  </si>
  <si>
    <t>249186470.1447139995</t>
  </si>
  <si>
    <t>1920882145.1447145540</t>
  </si>
  <si>
    <t>1681028127.1447149515</t>
  </si>
  <si>
    <t>501423588.1447147914</t>
  </si>
  <si>
    <t>498742156.1447150678</t>
  </si>
  <si>
    <t>1111947661.1447149940</t>
  </si>
  <si>
    <t>1684932563.1447146867</t>
  </si>
  <si>
    <t>1180001700.1447069819</t>
  </si>
  <si>
    <t>262508961.1447151024</t>
  </si>
  <si>
    <t>1461752694.1447160686</t>
  </si>
  <si>
    <t>1865205202.1447078952</t>
  </si>
  <si>
    <t>1331536857.1447166644</t>
  </si>
  <si>
    <t>363012431.1447140121</t>
  </si>
  <si>
    <t>588137529.1447170979</t>
  </si>
  <si>
    <t>706087017.1447176802</t>
  </si>
  <si>
    <t>1103103190.1442306793</t>
  </si>
  <si>
    <t>79923668.1447173391</t>
  </si>
  <si>
    <t>852069391.1439548781</t>
  </si>
  <si>
    <t>1554040138.1446743588</t>
  </si>
  <si>
    <t>111837824.1447158039</t>
  </si>
  <si>
    <t>1682127362.1447222768</t>
  </si>
  <si>
    <t>1932674126.1442254057</t>
  </si>
  <si>
    <t>82187499.1447052093</t>
  </si>
  <si>
    <t>1010052483.1447223221</t>
  </si>
  <si>
    <t>1850519732.1447223464</t>
  </si>
  <si>
    <t>761057295.1447236091</t>
  </si>
  <si>
    <t>1963402644.1447235293</t>
  </si>
  <si>
    <t>139530428.1445726070</t>
  </si>
  <si>
    <t>1813556214.1447149787</t>
  </si>
  <si>
    <t>83341142.1447233782</t>
  </si>
  <si>
    <t>1469762225.1447231948</t>
  </si>
  <si>
    <t>160107621.1447240543</t>
  </si>
  <si>
    <t>556634580.1446832774</t>
  </si>
  <si>
    <t>1909395562.1447213951</t>
  </si>
  <si>
    <t>2101998961.1447244108</t>
  </si>
  <si>
    <t>1627390260.1447247386</t>
  </si>
  <si>
    <t>16616364.1439374820</t>
  </si>
  <si>
    <t>1054090836.1446036560</t>
  </si>
  <si>
    <t>1359445996.1446908574</t>
  </si>
  <si>
    <t>717907588.1447250142</t>
  </si>
  <si>
    <t>1680410823.1447183612</t>
  </si>
  <si>
    <t>1898803220.1446997051</t>
  </si>
  <si>
    <t>783184066.1447260234</t>
  </si>
  <si>
    <t>1704959847.1447308364</t>
  </si>
  <si>
    <t>60935814.1447312162</t>
  </si>
  <si>
    <t>84194557.1447315375</t>
  </si>
  <si>
    <t>247791299.1447230445</t>
  </si>
  <si>
    <t>1160081442.1447318074</t>
  </si>
  <si>
    <t>154974699.1447313084</t>
  </si>
  <si>
    <t>1307981863.1447321765</t>
  </si>
  <si>
    <t>713618886.1443425556</t>
  </si>
  <si>
    <t>195329448.1447324596</t>
  </si>
  <si>
    <t>89407062.1447409701</t>
  </si>
  <si>
    <t>1807969495.1447326338</t>
  </si>
  <si>
    <t>686128293.1447327490</t>
  </si>
  <si>
    <t>1543066055.1447328974</t>
  </si>
  <si>
    <t>77552972.1447324876</t>
  </si>
  <si>
    <t>1963013733.1447246741</t>
  </si>
  <si>
    <t>1177225251.1447321410</t>
  </si>
  <si>
    <t>1871582387.1447334125</t>
  </si>
  <si>
    <t>1031460681.1447331195</t>
  </si>
  <si>
    <t>1174120602.1447320721</t>
  </si>
  <si>
    <t>468464044.1447267450</t>
  </si>
  <si>
    <t>892669727.1447357173</t>
  </si>
  <si>
    <t>946075399.1421489314</t>
  </si>
  <si>
    <t>1721994508.1447352627</t>
  </si>
  <si>
    <t>327459255.1447339196</t>
  </si>
  <si>
    <t>1561607709.1447126669</t>
  </si>
  <si>
    <t>1078431121.1447397643</t>
  </si>
  <si>
    <t>307065588.1447332351</t>
  </si>
  <si>
    <t>493098448.1447400626</t>
  </si>
  <si>
    <t>305126073.1447402160</t>
  </si>
  <si>
    <t>1017388281.1446752036</t>
  </si>
  <si>
    <t>1818408062.1447402410</t>
  </si>
  <si>
    <t>1984501852.1447409426</t>
  </si>
  <si>
    <t>257794242.1447405168</t>
  </si>
  <si>
    <t>1519026339.1447412840</t>
  </si>
  <si>
    <t>274625892.1427381055</t>
  </si>
  <si>
    <t>1939080337.1447416014</t>
  </si>
  <si>
    <t>1100795968.1437114971</t>
  </si>
  <si>
    <t>1837341917.1447419364</t>
  </si>
  <si>
    <t>1650442321.1447420295</t>
  </si>
  <si>
    <t>90217280.1446549946</t>
  </si>
  <si>
    <t>595236440.1447424585</t>
  </si>
  <si>
    <t>641380242.1447404583</t>
  </si>
  <si>
    <t>1489925562.1444490021</t>
  </si>
  <si>
    <t>898947991.1441018049</t>
  </si>
  <si>
    <t>1669120269.1447436530</t>
  </si>
  <si>
    <t>1731650850.1447439237</t>
  </si>
  <si>
    <t>642411469.1447438842</t>
  </si>
  <si>
    <t>1491650941.1447443735</t>
  </si>
  <si>
    <t>591915264.1447449632</t>
  </si>
  <si>
    <t>1565880467.1447450810</t>
  </si>
  <si>
    <t>199228478.1447480138</t>
  </si>
  <si>
    <t>1236844726.1447490953</t>
  </si>
  <si>
    <t>983207682.1446831826</t>
  </si>
  <si>
    <t>192511021.1447442001</t>
  </si>
  <si>
    <t>264902007.1447504047</t>
  </si>
  <si>
    <t>1218085961.1447484734</t>
  </si>
  <si>
    <t>1006513370.1447514386</t>
  </si>
  <si>
    <t>37397043.1447515012</t>
  </si>
  <si>
    <t>424233362.1447491092</t>
  </si>
  <si>
    <t>827765868.1447516756</t>
  </si>
  <si>
    <t>640154873.1447403038</t>
  </si>
  <si>
    <t>344319919.1447437289</t>
  </si>
  <si>
    <t>25748376.1447538305</t>
  </si>
  <si>
    <t>1149510792.1447538684</t>
  </si>
  <si>
    <t>874050819.1447540699</t>
  </si>
  <si>
    <t>1600771211.1447543252</t>
  </si>
  <si>
    <t>858084239.1447525302</t>
  </si>
  <si>
    <t>875676379.1447562583</t>
  </si>
  <si>
    <t>1320228258.1447441956</t>
  </si>
  <si>
    <t>427943920.1447572726</t>
  </si>
  <si>
    <t>990387415.1447574577</t>
  </si>
  <si>
    <t>1022198832.1447574957</t>
  </si>
  <si>
    <t>1518146601.1447578484</t>
  </si>
  <si>
    <t>122267777.1447585966</t>
  </si>
  <si>
    <t>1577031856.1447575481</t>
  </si>
  <si>
    <t>970443060.1446893907</t>
  </si>
  <si>
    <t>208211632.1447595870</t>
  </si>
  <si>
    <t>3115563.1447605504</t>
  </si>
  <si>
    <t>1129585752.1447611514</t>
  </si>
  <si>
    <t>714022262.1447611711</t>
  </si>
  <si>
    <t>494178477.1447139608</t>
  </si>
  <si>
    <t>1241562200.1447615972</t>
  </si>
  <si>
    <t>728736190.1447625712</t>
  </si>
  <si>
    <t>104290731.1447653544</t>
  </si>
  <si>
    <t>1180185855.1447655014</t>
  </si>
  <si>
    <t>1022636444.1447655699</t>
  </si>
  <si>
    <t>639216976.1431000352</t>
  </si>
  <si>
    <t>89670958.1446801031</t>
  </si>
  <si>
    <t>444461668.1447650455</t>
  </si>
  <si>
    <t>506185228.1447658975</t>
  </si>
  <si>
    <t>1765710800.1447661620</t>
  </si>
  <si>
    <t>2000332181.1447661474</t>
  </si>
  <si>
    <t>1581568637.1447663095</t>
  </si>
  <si>
    <t>1834782882.1447662159</t>
  </si>
  <si>
    <t>1820894846.1447663835</t>
  </si>
  <si>
    <t>1302917239.1447663535</t>
  </si>
  <si>
    <t>1819142450.1447660146</t>
  </si>
  <si>
    <t>1575380837.1445522581</t>
  </si>
  <si>
    <t>1598064908.1447651683</t>
  </si>
  <si>
    <t>1633442493.1447661039</t>
  </si>
  <si>
    <t>118921934.1447659783</t>
  </si>
  <si>
    <t>1346058590.1447665474</t>
  </si>
  <si>
    <t>141011163.1447666815</t>
  </si>
  <si>
    <t>1403900109.1447668169</t>
  </si>
  <si>
    <t>29782905.1447666932</t>
  </si>
  <si>
    <t>593232727.1447672172</t>
  </si>
  <si>
    <t>1469193694.1447674234</t>
  </si>
  <si>
    <t>1003428825.1447674196</t>
  </si>
  <si>
    <t>1098744625.1447674158</t>
  </si>
  <si>
    <t>1579706298.1447677680</t>
  </si>
  <si>
    <t>993552211.1447681248</t>
  </si>
  <si>
    <t>1507955299.1447686343</t>
  </si>
  <si>
    <t>176040444.1447668676</t>
  </si>
  <si>
    <t>874677997.1447691934</t>
  </si>
  <si>
    <t>1979503341.1447695990</t>
  </si>
  <si>
    <t>968457451.1447780979</t>
  </si>
  <si>
    <t>443655971.1447700500</t>
  </si>
  <si>
    <t>364617320.1447683649</t>
  </si>
  <si>
    <t>166541196.1447742262</t>
  </si>
  <si>
    <t>194389881.1447708977</t>
  </si>
  <si>
    <t>1819011622.1447718605</t>
  </si>
  <si>
    <t>695764039.1447741589</t>
  </si>
  <si>
    <t>410664483.1447741503</t>
  </si>
  <si>
    <t>2023526993.1447743232</t>
  </si>
  <si>
    <t>1643946490.1447744288</t>
  </si>
  <si>
    <t>228185165.1447140788</t>
  </si>
  <si>
    <t>1931876593.1447746934</t>
  </si>
  <si>
    <t>126416579.1447124699</t>
  </si>
  <si>
    <t>700933927.1447749425</t>
  </si>
  <si>
    <t>1884513120.1447746476</t>
  </si>
  <si>
    <t>2036394294.1447749677</t>
  </si>
  <si>
    <t>90014889.1443182037</t>
  </si>
  <si>
    <t>1757305703.1447707628</t>
  </si>
  <si>
    <t>254739690.1447759164</t>
  </si>
  <si>
    <t>380354535.1447746595</t>
  </si>
  <si>
    <t>804709402.1447243337</t>
  </si>
  <si>
    <t>1637967161.1447766034</t>
  </si>
  <si>
    <t>2103568626.1446561967</t>
  </si>
  <si>
    <t>1944260791.1447769531</t>
  </si>
  <si>
    <t>510824156.1447771768</t>
  </si>
  <si>
    <t>260840724.1447752595</t>
  </si>
  <si>
    <t>1996322255.1447312547</t>
  </si>
  <si>
    <t>944478337.1446198602</t>
  </si>
  <si>
    <t>1807206302.1447777062</t>
  </si>
  <si>
    <t>207418632.1447783791</t>
  </si>
  <si>
    <t>1622385248.1447783426</t>
  </si>
  <si>
    <t>778858043.1447785856</t>
  </si>
  <si>
    <t>831810472.1447784942</t>
  </si>
  <si>
    <t>957268244.1447778778</t>
  </si>
  <si>
    <t>897284723.1447789788</t>
  </si>
  <si>
    <t>564278500.1447796121</t>
  </si>
  <si>
    <t>2069771127.1447801208</t>
  </si>
  <si>
    <t>717141528.1447828591</t>
  </si>
  <si>
    <t>759093796.1447396105</t>
  </si>
  <si>
    <t>589618705.1447743698</t>
  </si>
  <si>
    <t>327404011.1447833064</t>
  </si>
  <si>
    <t>577727509.1447831897</t>
  </si>
  <si>
    <t>99234824.1447835230</t>
  </si>
  <si>
    <t>64320181.1447395544</t>
  </si>
  <si>
    <t>1698944741.1447791324</t>
  </si>
  <si>
    <t>22166455.1447838731</t>
  </si>
  <si>
    <t>577574536.1447839652</t>
  </si>
  <si>
    <t>1437459908.1447840619</t>
  </si>
  <si>
    <t>1732970858.1447598033</t>
  </si>
  <si>
    <t>1266330976.1447698793</t>
  </si>
  <si>
    <t>1709465761.1447844495</t>
  </si>
  <si>
    <t>109719980.1447825732</t>
  </si>
  <si>
    <t>1017323991.1447849438</t>
  </si>
  <si>
    <t>1218210049.1447771010</t>
  </si>
  <si>
    <t>2055074992.1447844455</t>
  </si>
  <si>
    <t>150689295.1447858701</t>
  </si>
  <si>
    <t>608478825.1447861244</t>
  </si>
  <si>
    <t>567587634.1447865974</t>
  </si>
  <si>
    <t>337136032.1447871213</t>
  </si>
  <si>
    <t>1187306520.1447871737</t>
  </si>
  <si>
    <t>1567657501.1447878124</t>
  </si>
  <si>
    <t>1831521121.1447878382</t>
  </si>
  <si>
    <t>1656848074.1447878056</t>
  </si>
  <si>
    <t>412560427.1447880316</t>
  </si>
  <si>
    <t>1783574497.1447892070</t>
  </si>
  <si>
    <t>471383076.1447904334</t>
  </si>
  <si>
    <t>926998351.1447905979</t>
  </si>
  <si>
    <t>1861181922.1447855261</t>
  </si>
  <si>
    <t>1882379310.1447921311</t>
  </si>
  <si>
    <t>2099607912.1447921078</t>
  </si>
  <si>
    <t>1905591132.1447920041</t>
  </si>
  <si>
    <t>66928650.1447921508</t>
  </si>
  <si>
    <t>1937197585.1447922533</t>
  </si>
  <si>
    <t>504805327.1448007589</t>
  </si>
  <si>
    <t>310139092.1447069312</t>
  </si>
  <si>
    <t>1713586266.1447922266</t>
  </si>
  <si>
    <t>1306130464.1447930160</t>
  </si>
  <si>
    <t>909174416.1447839073</t>
  </si>
  <si>
    <t>1653918213.1447935656</t>
  </si>
  <si>
    <t>1343250325.1447852999</t>
  </si>
  <si>
    <t>751267669.1444916142</t>
  </si>
  <si>
    <t>1775991434.1447686472</t>
  </si>
  <si>
    <t>1849668053.1447945379</t>
  </si>
  <si>
    <t>1628180677.1447945634</t>
  </si>
  <si>
    <t>1108724057.1447950617</t>
  </si>
  <si>
    <t>1646650102.1447363367</t>
  </si>
  <si>
    <t>2010125153.1448042001</t>
  </si>
  <si>
    <t>1400500935.1447872073</t>
  </si>
  <si>
    <t>460417331.1445613059</t>
  </si>
  <si>
    <t>226825488.1447960413</t>
  </si>
  <si>
    <t>1909775867.1447960662</t>
  </si>
  <si>
    <t>1606008162.1447964623</t>
  </si>
  <si>
    <t>24865732.1447793867</t>
  </si>
  <si>
    <t>298118.1447507434</t>
  </si>
  <si>
    <t>374579509.1447995292</t>
  </si>
  <si>
    <t>1852492317.1448000631</t>
  </si>
  <si>
    <t>519539026.1447999563</t>
  </si>
  <si>
    <t>194762730.1447946632</t>
  </si>
  <si>
    <t>912984006.1448000518</t>
  </si>
  <si>
    <t>1817823519.1448027539</t>
  </si>
  <si>
    <t>1273751448.1448007167</t>
  </si>
  <si>
    <t>215345893.1441468818</t>
  </si>
  <si>
    <t>424491523.1448005058</t>
  </si>
  <si>
    <t>1534195305.1448005034</t>
  </si>
  <si>
    <t>1177818913.1448006246</t>
  </si>
  <si>
    <t>712906908.1448013142</t>
  </si>
  <si>
    <t>1373248185.1448015546</t>
  </si>
  <si>
    <t>609767573.1448013843</t>
  </si>
  <si>
    <t>1716288132.1448002460</t>
  </si>
  <si>
    <t>1767753720.1448019388</t>
  </si>
  <si>
    <t>189356024.1448014348</t>
  </si>
  <si>
    <t>996615540.1448019895</t>
  </si>
  <si>
    <t>444642150.1447684972</t>
  </si>
  <si>
    <t>1342684579.1448025140</t>
  </si>
  <si>
    <t>1388958369.1448027214</t>
  </si>
  <si>
    <t>292205687.1448027302</t>
  </si>
  <si>
    <t>1635413467.1447963946</t>
  </si>
  <si>
    <t>887373253.1448033686</t>
  </si>
  <si>
    <t>108738670.1448038785</t>
  </si>
  <si>
    <t>1491919015.1442331565</t>
  </si>
  <si>
    <t>57036815.1448043560</t>
  </si>
  <si>
    <t>1572006923.1448044724</t>
  </si>
  <si>
    <t>1721504797.1448045006</t>
  </si>
  <si>
    <t>738394266.1448055909</t>
  </si>
  <si>
    <t>1868024656.1447941384</t>
  </si>
  <si>
    <t>1978440901.1448065930</t>
  </si>
  <si>
    <t>652742679.1448091927</t>
  </si>
  <si>
    <t>608682954.1448092759</t>
  </si>
  <si>
    <t>233714105.1448090133</t>
  </si>
  <si>
    <t>1429894341.1448096887</t>
  </si>
  <si>
    <t>162355854.1447954937</t>
  </si>
  <si>
    <t>995489373.1448102160</t>
  </si>
  <si>
    <t>708901211.1448013877</t>
  </si>
  <si>
    <t>638539087.1448107158</t>
  </si>
  <si>
    <t>836991829.1448046475</t>
  </si>
  <si>
    <t>134271540.1448109948</t>
  </si>
  <si>
    <t>1557657419.1448109648</t>
  </si>
  <si>
    <t>1506960673.1448111041</t>
  </si>
  <si>
    <t>1664184778.1448038014</t>
  </si>
  <si>
    <t>172939359.1448114504</t>
  </si>
  <si>
    <t>605655300.1448120109</t>
  </si>
  <si>
    <t>42823194.1448119493</t>
  </si>
  <si>
    <t>1416913210.1447785798</t>
  </si>
  <si>
    <t>1184363771.1448122933</t>
  </si>
  <si>
    <t>1781687738.1448126816</t>
  </si>
  <si>
    <t>1163574679.1448129616</t>
  </si>
  <si>
    <t>691925097.1448133988</t>
  </si>
  <si>
    <t>813185650.1448127955</t>
  </si>
  <si>
    <t>1723074356.1448140220</t>
  </si>
  <si>
    <t>1324512867.1448149544</t>
  </si>
  <si>
    <t>1872076161.1448170522</t>
  </si>
  <si>
    <t>942348965.1448174976</t>
  </si>
  <si>
    <t>1890780584.1448177499</t>
  </si>
  <si>
    <t>1143234331.1448180458</t>
  </si>
  <si>
    <t>1585014973.1447695922</t>
  </si>
  <si>
    <t>349436375.1448187319</t>
  </si>
  <si>
    <t>1596377050.1447935191</t>
  </si>
  <si>
    <t>1622997063.1448189125</t>
  </si>
  <si>
    <t>874320000.1448188215</t>
  </si>
  <si>
    <t>1677410227.1448190224</t>
  </si>
  <si>
    <t>482554831.1448193468</t>
  </si>
  <si>
    <t>523754842.1447952124</t>
  </si>
  <si>
    <t>979223393.1448207025</t>
  </si>
  <si>
    <t>1784228766.1448214067</t>
  </si>
  <si>
    <t>1387816263.1447692729</t>
  </si>
  <si>
    <t>2062455000.1448215914</t>
  </si>
  <si>
    <t>1073131842.1448228342</t>
  </si>
  <si>
    <t>399340054.1448235006</t>
  </si>
  <si>
    <t>1631832369.1448241439</t>
  </si>
  <si>
    <t>403562602.1448254756</t>
  </si>
  <si>
    <t>28211379.1448258244</t>
  </si>
  <si>
    <t>1090881105.1448265866</t>
  </si>
  <si>
    <t>466091371.1448260274</t>
  </si>
  <si>
    <t>88524881.1448258087</t>
  </si>
  <si>
    <t>753064318.1448265075</t>
  </si>
  <si>
    <t>1517212649.1448264077</t>
  </si>
  <si>
    <t>826602928.1448265509</t>
  </si>
  <si>
    <t>1336699956.1448271339</t>
  </si>
  <si>
    <t>74484577.1448275185</t>
  </si>
  <si>
    <t>465448346.1448272539</t>
  </si>
  <si>
    <t>1181461127.1448267626</t>
  </si>
  <si>
    <t>258890493.1448278965</t>
  </si>
  <si>
    <t>338481078.1448271292</t>
  </si>
  <si>
    <t>1798978163.1445261453</t>
  </si>
  <si>
    <t>725499148.1448286537</t>
  </si>
  <si>
    <t>745838637.1448288521</t>
  </si>
  <si>
    <t>1521394.1448290692</t>
  </si>
  <si>
    <t>2084721227.1448293447</t>
  </si>
  <si>
    <t>2051502624.1448277533</t>
  </si>
  <si>
    <t>238824258.1448292759</t>
  </si>
  <si>
    <t>1285056696.1448287478</t>
  </si>
  <si>
    <t>1854429178.1448296881</t>
  </si>
  <si>
    <t>454383443.1448220272</t>
  </si>
  <si>
    <t>933323602.1448305339</t>
  </si>
  <si>
    <t>128847335.1448138464</t>
  </si>
  <si>
    <t>1683342652.1448309107</t>
  </si>
  <si>
    <t>1541931414.1448326443</t>
  </si>
  <si>
    <t>1965628988.1448333145</t>
  </si>
  <si>
    <t>361892712.1448349635</t>
  </si>
  <si>
    <t>1069810889.1448264307</t>
  </si>
  <si>
    <t>159967904.1448345136</t>
  </si>
  <si>
    <t>1688889774.1445943585</t>
  </si>
  <si>
    <t>380343378.1448352086</t>
  </si>
  <si>
    <t>1869178410.1433104288</t>
  </si>
  <si>
    <t>1806553469.1447830489</t>
  </si>
  <si>
    <t>440588099.1448354052</t>
  </si>
  <si>
    <t>430069952.1447674972</t>
  </si>
  <si>
    <t>414936069.1444981179</t>
  </si>
  <si>
    <t>813926215.1448355761</t>
  </si>
  <si>
    <t>536849481.1448354557</t>
  </si>
  <si>
    <t>24675348.1447923950</t>
  </si>
  <si>
    <t>843219602.1448357110</t>
  </si>
  <si>
    <t>273150146.1448342292</t>
  </si>
  <si>
    <t>942071059.1448359478</t>
  </si>
  <si>
    <t>1782669776.1440934918</t>
  </si>
  <si>
    <t>1422350206.1448361240</t>
  </si>
  <si>
    <t>1475459323.1448364103</t>
  </si>
  <si>
    <t>1324023964.1448361430</t>
  </si>
  <si>
    <t>1148331312.1448363080</t>
  </si>
  <si>
    <t>1644758591.1448370074</t>
  </si>
  <si>
    <t>670634717.1448371498</t>
  </si>
  <si>
    <t>1423746358.1448371718</t>
  </si>
  <si>
    <t>445783361.1448374964</t>
  </si>
  <si>
    <t>1123879544.1448377476</t>
  </si>
  <si>
    <t>595347318.1448376013</t>
  </si>
  <si>
    <t>481668976.1448297358</t>
  </si>
  <si>
    <t>1509238565.1448344111</t>
  </si>
  <si>
    <t>1006859151.1448383792</t>
  </si>
  <si>
    <t>939831262.1448388317</t>
  </si>
  <si>
    <t>1256730743.1447152314</t>
  </si>
  <si>
    <t>471672043.1448391801</t>
  </si>
  <si>
    <t>1052989623.1448396171</t>
  </si>
  <si>
    <t>522953009.1448405673</t>
  </si>
  <si>
    <t>857702716.1448387472</t>
  </si>
  <si>
    <t>772094307.1448427813</t>
  </si>
  <si>
    <t>1673038866.1448434732</t>
  </si>
  <si>
    <t>881425936.1448436433</t>
  </si>
  <si>
    <t>585310542.1438769612</t>
  </si>
  <si>
    <t>1600183411.1448439612</t>
  </si>
  <si>
    <t>55361223.1448440860</t>
  </si>
  <si>
    <t>1453393953.1448364733</t>
  </si>
  <si>
    <t>574415810.1448441957</t>
  </si>
  <si>
    <t>923506476.1447406136</t>
  </si>
  <si>
    <t>690120549.1448441388</t>
  </si>
  <si>
    <t>1423815082.1448366146</t>
  </si>
  <si>
    <t>519975724.1448443124</t>
  </si>
  <si>
    <t>291609564.1448441855</t>
  </si>
  <si>
    <t>1992275207.1448426928</t>
  </si>
  <si>
    <t>434156435.1448296538</t>
  </si>
  <si>
    <t>1434753542.1448441867</t>
  </si>
  <si>
    <t>1140129837.1448447464</t>
  </si>
  <si>
    <t>1190161584.1448448076</t>
  </si>
  <si>
    <t>445857495.1448448173</t>
  </si>
  <si>
    <t>806181418.1448448879</t>
  </si>
  <si>
    <t>1827686756.1448216342</t>
  </si>
  <si>
    <t>1325099349.1447552484</t>
  </si>
  <si>
    <t>143111723.1448452050</t>
  </si>
  <si>
    <t>694996620.1448456935</t>
  </si>
  <si>
    <t>1639230720.1448455632</t>
  </si>
  <si>
    <t>1311114394.1448459666</t>
  </si>
  <si>
    <t>767918921.1448468689</t>
  </si>
  <si>
    <t>1977029765.1448473255</t>
  </si>
  <si>
    <t>607785902.1448467358</t>
  </si>
  <si>
    <t>705611161.1448475944</t>
  </si>
  <si>
    <t>1314300375.1448480626</t>
  </si>
  <si>
    <t>1822710295.1445043984</t>
  </si>
  <si>
    <t>249997591.1448494139</t>
  </si>
  <si>
    <t>866282475.1448512113</t>
  </si>
  <si>
    <t>770521771.1448517807</t>
  </si>
  <si>
    <t>1177395618.1448523011</t>
  </si>
  <si>
    <t>1650520450.1448522998</t>
  </si>
  <si>
    <t>1227504981.1448515451</t>
  </si>
  <si>
    <t>2054514030.1448524829</t>
  </si>
  <si>
    <t>1276314851.1448528458</t>
  </si>
  <si>
    <t>207094866.1448520426</t>
  </si>
  <si>
    <t>832439381.1448290666</t>
  </si>
  <si>
    <t>96012225.1448529005</t>
  </si>
  <si>
    <t>1981679943.1448225056</t>
  </si>
  <si>
    <t>580034147.1448445539</t>
  </si>
  <si>
    <t>2023756501.1448533365</t>
  </si>
  <si>
    <t>1671321440.1448445661</t>
  </si>
  <si>
    <t>295291707.1448537637</t>
  </si>
  <si>
    <t>439475038.1448537915</t>
  </si>
  <si>
    <t>172688150.1448368012</t>
  </si>
  <si>
    <t>1670652594.1448532667</t>
  </si>
  <si>
    <t>1468221073.1448120341</t>
  </si>
  <si>
    <t>1918807880.1448540941</t>
  </si>
  <si>
    <t>507858486.1448533972</t>
  </si>
  <si>
    <t>930422641.1448539996</t>
  </si>
  <si>
    <t>881465474.1448542028</t>
  </si>
  <si>
    <t>57383845.1448505083</t>
  </si>
  <si>
    <t>1567356062.1448546360</t>
  </si>
  <si>
    <t>1335833974.1448541710</t>
  </si>
  <si>
    <t>486103472.1448535233</t>
  </si>
  <si>
    <t>2130357360.1448548402</t>
  </si>
  <si>
    <t>1256281778.1448550825</t>
  </si>
  <si>
    <t>865837145.1448209661</t>
  </si>
  <si>
    <t>1478994524.1448553414</t>
  </si>
  <si>
    <t>2114584294.1448553671</t>
  </si>
  <si>
    <t>1839368442.1448556787</t>
  </si>
  <si>
    <t>101492198.1448556057</t>
  </si>
  <si>
    <t>1931314238.1448557325</t>
  </si>
  <si>
    <t>575928664.1448558396</t>
  </si>
  <si>
    <t>605866717.1448541539</t>
  </si>
  <si>
    <t>358658627.1448561560</t>
  </si>
  <si>
    <t>1131498138.1448389292</t>
  </si>
  <si>
    <t>946833120.1448399416</t>
  </si>
  <si>
    <t>1797509537.1448576367</t>
  </si>
  <si>
    <t>1094892951.1448578353</t>
  </si>
  <si>
    <t>373850301.1447997751</t>
  </si>
  <si>
    <t>1105866804.1448387577</t>
  </si>
  <si>
    <t>1511627190.1448570101</t>
  </si>
  <si>
    <t>571861771.1448599891</t>
  </si>
  <si>
    <t>319599840.1448605123</t>
  </si>
  <si>
    <t>1623234563.1444920966</t>
  </si>
  <si>
    <t>302398.1447010364</t>
  </si>
  <si>
    <t>1820402718.1448607704</t>
  </si>
  <si>
    <t>2100868415.1448479299</t>
  </si>
  <si>
    <t>1296004687.1448609178</t>
  </si>
  <si>
    <t>358099340.1448609696</t>
  </si>
  <si>
    <t>1578316187.1448610577</t>
  </si>
  <si>
    <t>1969904852.1448608398</t>
  </si>
  <si>
    <t>1366246964.1448611539</t>
  </si>
  <si>
    <t>485944213.1448600339</t>
  </si>
  <si>
    <t>825698274.1448612587</t>
  </si>
  <si>
    <t>1289252284.1448612203</t>
  </si>
  <si>
    <t>1559988797.1448605446</t>
  </si>
  <si>
    <t>2021860547.1448613912</t>
  </si>
  <si>
    <t>952133747.1448615342</t>
  </si>
  <si>
    <t>886657173.1448615247</t>
  </si>
  <si>
    <t>1648960323.1448615290</t>
  </si>
  <si>
    <t>533213137.1448616970</t>
  </si>
  <si>
    <t>565080068.1448620640</t>
  </si>
  <si>
    <t>1439783375.1448467751</t>
  </si>
  <si>
    <t>1846080335.1448624528</t>
  </si>
  <si>
    <t>181806307.1448625771</t>
  </si>
  <si>
    <t>1237788018.1448626003</t>
  </si>
  <si>
    <t>1562316940.1448624057</t>
  </si>
  <si>
    <t>362506773.1448626892</t>
  </si>
  <si>
    <t>204051252.1448626838</t>
  </si>
  <si>
    <t>1955952132.1448547507</t>
  </si>
  <si>
    <t>2008024171.1448628349</t>
  </si>
  <si>
    <t>2009943949.1448629088</t>
  </si>
  <si>
    <t>1686168505.1448626597</t>
  </si>
  <si>
    <t>651336957.1448631320</t>
  </si>
  <si>
    <t>1217859968.1448630028</t>
  </si>
  <si>
    <t>1938914530.1448634537</t>
  </si>
  <si>
    <t>1749018971.1448635642</t>
  </si>
  <si>
    <t>1224369385.1448632828</t>
  </si>
  <si>
    <t>1310780043.1448436057</t>
  </si>
  <si>
    <t>1195976742.1448636901</t>
  </si>
  <si>
    <t>1474077028.1448638518</t>
  </si>
  <si>
    <t>2108460539.1448623895</t>
  </si>
  <si>
    <t>1354743216.1448639146</t>
  </si>
  <si>
    <t>887147981.1448626382</t>
  </si>
  <si>
    <t>310413324.1448456567</t>
  </si>
  <si>
    <t>878800043.1448645470</t>
  </si>
  <si>
    <t>348448252.1448114942</t>
  </si>
  <si>
    <t>409481094.1448657765</t>
  </si>
  <si>
    <t>2060589223.1448659892</t>
  </si>
  <si>
    <t>1038807507.1448289796</t>
  </si>
  <si>
    <t>339555022.1445579947</t>
  </si>
  <si>
    <t>1304730333.1448690187</t>
  </si>
  <si>
    <t>1682928991.1448689181</t>
  </si>
  <si>
    <t>1898742401.1448689553</t>
  </si>
  <si>
    <t>195783514.1448641538</t>
  </si>
  <si>
    <t>1841757389.1448699284</t>
  </si>
  <si>
    <t>659849163.1448563624</t>
  </si>
  <si>
    <t>594256366.1448683429</t>
  </si>
  <si>
    <t>463083429.1448700472</t>
  </si>
  <si>
    <t>1432274971.1448701193</t>
  </si>
  <si>
    <t>2087277628.1448702792</t>
  </si>
  <si>
    <t>1676935545.1440006932</t>
  </si>
  <si>
    <t>2029372047.1448563805</t>
  </si>
  <si>
    <t>312892327.1448705357</t>
  </si>
  <si>
    <t>1305847765.1448520590</t>
  </si>
  <si>
    <t>1973858976.1448706166</t>
  </si>
  <si>
    <t>1301559188.1448708596</t>
  </si>
  <si>
    <t>1181421722.1448710702</t>
  </si>
  <si>
    <t>1613649813.1448711848</t>
  </si>
  <si>
    <t>2105674125.1448708496</t>
  </si>
  <si>
    <t>132603013.1448715091</t>
  </si>
  <si>
    <t>1613108327.1448712989</t>
  </si>
  <si>
    <t>1654301718.1445764309</t>
  </si>
  <si>
    <t>2063029654.1448719811</t>
  </si>
  <si>
    <t>936093731.1448717325</t>
  </si>
  <si>
    <t>1963571946.1444829728</t>
  </si>
  <si>
    <t>413990068.1448722195</t>
  </si>
  <si>
    <t>354457366.1448720472</t>
  </si>
  <si>
    <t>356079113.1448723836</t>
  </si>
  <si>
    <t>1434614507.1448724170</t>
  </si>
  <si>
    <t>1864412060.1448722504</t>
  </si>
  <si>
    <t>1739238230.1448727936</t>
  </si>
  <si>
    <t>672147603.1448693914</t>
  </si>
  <si>
    <t>1430021688.1448729330</t>
  </si>
  <si>
    <t>789182326.1448733221</t>
  </si>
  <si>
    <t>1185613790.1448736142</t>
  </si>
  <si>
    <t>1077105922.1448736655</t>
  </si>
  <si>
    <t>884341446.1448739107</t>
  </si>
  <si>
    <t>610701792.1448739157</t>
  </si>
  <si>
    <t>1153233847.1448741785</t>
  </si>
  <si>
    <t>190278711.1448743978</t>
  </si>
  <si>
    <t>360651222.1448745611</t>
  </si>
  <si>
    <t>217609985.1448754166</t>
  </si>
  <si>
    <t>2100421883.1448752933</t>
  </si>
  <si>
    <t>789255859.1448762242</t>
  </si>
  <si>
    <t>1762884012.1448765899</t>
  </si>
  <si>
    <t>1763384904.1448772273</t>
  </si>
  <si>
    <t>895569398.1448739726</t>
  </si>
  <si>
    <t>2064917113.1448618213</t>
  </si>
  <si>
    <t>1492198427.1448776049</t>
  </si>
  <si>
    <t>302220344.1448779436</t>
  </si>
  <si>
    <t>1949964625.1448780264</t>
  </si>
  <si>
    <t>1875074551.1448780735</t>
  </si>
  <si>
    <t>1423093802.1448780989</t>
  </si>
  <si>
    <t>1466613298.1448781050</t>
  </si>
  <si>
    <t>1699120832.1448782309</t>
  </si>
  <si>
    <t>1157236642.1448783607</t>
  </si>
  <si>
    <t>15705451.1448784431</t>
  </si>
  <si>
    <t>589457925.1448784804</t>
  </si>
  <si>
    <t>1321782300.1448784706</t>
  </si>
  <si>
    <t>2088618631.1448784323</t>
  </si>
  <si>
    <t>217063011.1448744925</t>
  </si>
  <si>
    <t>2120527370.1448786933</t>
  </si>
  <si>
    <t>1659355269.1448787221</t>
  </si>
  <si>
    <t>1548474132.1448788781</t>
  </si>
  <si>
    <t>51641318.1448785192</t>
  </si>
  <si>
    <t>663014084.1448789088</t>
  </si>
  <si>
    <t>939243360.1448785759</t>
  </si>
  <si>
    <t>1881032699.1448657775</t>
  </si>
  <si>
    <t>1053976492.1448790436</t>
  </si>
  <si>
    <t>478226854.1448790557</t>
  </si>
  <si>
    <t>2138056261.1444766052</t>
  </si>
  <si>
    <t>1992273470.1448789125</t>
  </si>
  <si>
    <t>1867369233.1448791398</t>
  </si>
  <si>
    <t>1544393745.1448791659</t>
  </si>
  <si>
    <t>269969811.1448792221</t>
  </si>
  <si>
    <t>12770825.1448791778</t>
  </si>
  <si>
    <t>1328376237.1448792716</t>
  </si>
  <si>
    <t>1698017760.1448788525</t>
  </si>
  <si>
    <t>128265771.1447594456</t>
  </si>
  <si>
    <t>1044717597.1448794657</t>
  </si>
  <si>
    <t>517549823.1448795293</t>
  </si>
  <si>
    <t>1383254301.1448833829</t>
  </si>
  <si>
    <t>88996161.1448794517</t>
  </si>
  <si>
    <t>2116145550.1448794018</t>
  </si>
  <si>
    <t>972937379.1448795545</t>
  </si>
  <si>
    <t>1118810289.1448794849</t>
  </si>
  <si>
    <t>1396356010.1448795408</t>
  </si>
  <si>
    <t>2064316991.1448796232</t>
  </si>
  <si>
    <t>151814100.1448796365</t>
  </si>
  <si>
    <t>1194989507.1448797040</t>
  </si>
  <si>
    <t>2026912273.1448797730</t>
  </si>
  <si>
    <t>475811188.1448797302</t>
  </si>
  <si>
    <t>965562615.1448796333</t>
  </si>
  <si>
    <t>660794479.1448799148</t>
  </si>
  <si>
    <t>2122453771.1448796150</t>
  </si>
  <si>
    <t>444354779.1448799246</t>
  </si>
  <si>
    <t>1475859386.1448801370</t>
  </si>
  <si>
    <t>646747210.1448392006</t>
  </si>
  <si>
    <t>1687876065.1448782522</t>
  </si>
  <si>
    <t>2138403757.1448802377</t>
  </si>
  <si>
    <t>1831692469.1448803200</t>
  </si>
  <si>
    <t>674854965.1448803685</t>
  </si>
  <si>
    <t>138101371.1446222416</t>
  </si>
  <si>
    <t>1783487110.1448805821</t>
  </si>
  <si>
    <t>314117453.1448807801</t>
  </si>
  <si>
    <t>825703127.1448807680</t>
  </si>
  <si>
    <t>1566794986.1448808910</t>
  </si>
  <si>
    <t>251102630.1448808745</t>
  </si>
  <si>
    <t>442540392.1448807244</t>
  </si>
  <si>
    <t>1110412170.1448806257</t>
  </si>
  <si>
    <t>1772622356.1448813742</t>
  </si>
  <si>
    <t>1173056122.1448810742</t>
  </si>
  <si>
    <t>123938606.1448814554</t>
  </si>
  <si>
    <t>1026969818.1448812736</t>
  </si>
  <si>
    <t>710601702.1448814605</t>
  </si>
  <si>
    <t>1867428852.1448815486</t>
  </si>
  <si>
    <t>1458647677.1448823834</t>
  </si>
  <si>
    <t>349106657.1448852429</t>
  </si>
  <si>
    <t>1749787274.1448852004</t>
  </si>
  <si>
    <t>1727305976.1448811313</t>
  </si>
  <si>
    <t>1080458546.1443770493</t>
  </si>
  <si>
    <t>590992784.1448862752</t>
  </si>
  <si>
    <t>440282898.1448864611</t>
  </si>
  <si>
    <t>918477021.1448627964</t>
  </si>
  <si>
    <t>818970748.1448865808</t>
  </si>
  <si>
    <t>1979730637.1448538610</t>
  </si>
  <si>
    <t>778280292.1447402124</t>
  </si>
  <si>
    <t>867544986.1448868521</t>
  </si>
  <si>
    <t>529937357.1448868132</t>
  </si>
  <si>
    <t>1330527429.1448848846</t>
  </si>
  <si>
    <t>105878875.1448272525</t>
  </si>
  <si>
    <t>962324740.1448874855</t>
  </si>
  <si>
    <t>476058585.1448878005</t>
  </si>
  <si>
    <t>1229718015.1448880068</t>
  </si>
  <si>
    <t>883529493.1448880277</t>
  </si>
  <si>
    <t>330316075.1448880696</t>
  </si>
  <si>
    <t>883009213.1448880569</t>
  </si>
  <si>
    <t>1463782045.1439540359</t>
  </si>
  <si>
    <t>1389556841.1448884329</t>
  </si>
  <si>
    <t>2085676119.1448807302</t>
  </si>
  <si>
    <t>1282715914.1448890149</t>
  </si>
  <si>
    <t>561170174.1448893830</t>
  </si>
  <si>
    <t>2067940681.1448866524</t>
  </si>
  <si>
    <t>219407693.1448872339</t>
  </si>
  <si>
    <t>417497583.1448884778</t>
  </si>
  <si>
    <t>540919432.1448886505</t>
  </si>
  <si>
    <t>1522964729.1448900335</t>
  </si>
  <si>
    <t>1440195856.1448900587</t>
  </si>
  <si>
    <t>552416012.1448905141</t>
  </si>
  <si>
    <t>2142115597.1448907970</t>
  </si>
  <si>
    <t>1767125789.1448907632</t>
  </si>
  <si>
    <t>2031297581.1448910752</t>
  </si>
  <si>
    <t>462566429.1448911991</t>
  </si>
  <si>
    <t>249283338.1448916875</t>
  </si>
  <si>
    <t>1018039896.1448939472</t>
  </si>
  <si>
    <t>82815204.1448939956</t>
  </si>
  <si>
    <t>2145478398.1448950191</t>
  </si>
  <si>
    <t>1456666675.1448952369</t>
  </si>
  <si>
    <t>1456219435.1448952956</t>
  </si>
  <si>
    <t>813948238.1445355006</t>
  </si>
  <si>
    <t>766760169.1448953457</t>
  </si>
  <si>
    <t>574027368.1445004871</t>
  </si>
  <si>
    <t>1664263521.1448959735</t>
  </si>
  <si>
    <t>345699371.1448959087</t>
  </si>
  <si>
    <t>223214931.1448961905</t>
  </si>
  <si>
    <t>1740417901.1448964212</t>
  </si>
  <si>
    <t>26048796.1448882140</t>
  </si>
  <si>
    <t>251340168.1448969039</t>
  </si>
  <si>
    <t>1457679650.1448969524</t>
  </si>
  <si>
    <t>624045221.1448972655</t>
  </si>
  <si>
    <t>58604454.1448970376</t>
  </si>
  <si>
    <t>1922664066.1435308513</t>
  </si>
  <si>
    <t>718620883.1448974763</t>
  </si>
  <si>
    <t>1472746772.1448968979</t>
  </si>
  <si>
    <t>592595833.1448980512</t>
  </si>
  <si>
    <t>837460564.1448983865</t>
  </si>
  <si>
    <t>835974696.1448717349</t>
  </si>
  <si>
    <t>2110901886.1448985527</t>
  </si>
  <si>
    <t>538363280.1448984996</t>
  </si>
  <si>
    <t>302708564.1448986860</t>
  </si>
  <si>
    <t>682936039.1448992596</t>
  </si>
  <si>
    <t>1439750213.1448910285</t>
  </si>
  <si>
    <t>859099221.1448999933</t>
  </si>
  <si>
    <t>1143244875.1449000878</t>
  </si>
  <si>
    <t>458779342.1449003125</t>
  </si>
  <si>
    <t>508173010.1449040054</t>
  </si>
  <si>
    <t>102216809.1448970969</t>
  </si>
  <si>
    <t>1586563969.1449046400</t>
  </si>
  <si>
    <t>223594607.1443114638</t>
  </si>
  <si>
    <t>385325653.1449003457</t>
  </si>
  <si>
    <t>1667875630.1449052309</t>
  </si>
  <si>
    <t>899838204.1449050862</t>
  </si>
  <si>
    <t>1104701432.1449054896</t>
  </si>
  <si>
    <t>1710180658.1430232523</t>
  </si>
  <si>
    <t>325557241.1449078785</t>
  </si>
  <si>
    <t>1975922129.1449073575</t>
  </si>
  <si>
    <t>1304538024.1449079441</t>
  </si>
  <si>
    <t>118716778.1449078582</t>
  </si>
  <si>
    <t>1411834621.1449082089</t>
  </si>
  <si>
    <t>2136726545.1448042283</t>
  </si>
  <si>
    <t>1937784564.1449086281</t>
  </si>
  <si>
    <t>1522084569.1449102106</t>
  </si>
  <si>
    <t>1788696357.1449110917</t>
  </si>
  <si>
    <t>1018459939.1449119309</t>
  </si>
  <si>
    <t>1563154134.1449116110</t>
  </si>
  <si>
    <t>2086121621.1449126230</t>
  </si>
  <si>
    <t>1623733647.1449127613</t>
  </si>
  <si>
    <t>1869873587.1449127862</t>
  </si>
  <si>
    <t>2049777598.1448954329</t>
  </si>
  <si>
    <t>985976336.1449128569</t>
  </si>
  <si>
    <t>430454191.1449130639</t>
  </si>
  <si>
    <t>1280419801.1449132753</t>
  </si>
  <si>
    <t>833854820.1449135116</t>
  </si>
  <si>
    <t>1362893777.1449135844</t>
  </si>
  <si>
    <t>853040064.1449054092</t>
  </si>
  <si>
    <t>1451183840.1449139185</t>
  </si>
  <si>
    <t>501638396.1449140818</t>
  </si>
  <si>
    <t>214454567.1449139844</t>
  </si>
  <si>
    <t>1502477762.1448971456</t>
  </si>
  <si>
    <t>504153670.1448027347</t>
  </si>
  <si>
    <t>1377526834.1449132482</t>
  </si>
  <si>
    <t>1900214534.1449151332</t>
  </si>
  <si>
    <t>205248694.1449148847</t>
  </si>
  <si>
    <t>1194282362.1449148910</t>
  </si>
  <si>
    <t>1343947174.1449070034</t>
  </si>
  <si>
    <t>1709131193.1449158459</t>
  </si>
  <si>
    <t>2132175872.1449152389</t>
  </si>
  <si>
    <t>760640953.1449164513</t>
  </si>
  <si>
    <t>1501790336.1449169218</t>
  </si>
  <si>
    <t>998539105.1447314527</t>
  </si>
  <si>
    <t>1584734211.1449174733</t>
  </si>
  <si>
    <t>622410110.1449189510</t>
  </si>
  <si>
    <t>1962115841.1449190849</t>
  </si>
  <si>
    <t>2096753975.1449202198</t>
  </si>
  <si>
    <t>50763552.1449144953</t>
  </si>
  <si>
    <t>141553055.1449203889</t>
  </si>
  <si>
    <t>2094770648.1449211410</t>
  </si>
  <si>
    <t>1009071563.1448745958</t>
  </si>
  <si>
    <t>2029807392.1449177721</t>
  </si>
  <si>
    <t>662076294.1438613461</t>
  </si>
  <si>
    <t>258596032.1448358848</t>
  </si>
  <si>
    <t>2016856214.1449213865</t>
  </si>
  <si>
    <t>1407766036.1449217918</t>
  </si>
  <si>
    <t>666123273.1449219355</t>
  </si>
  <si>
    <t>1100621645.1449221081</t>
  </si>
  <si>
    <t>161408581.1449158107</t>
  </si>
  <si>
    <t>535690509.1448293165</t>
  </si>
  <si>
    <t>678827552.1449218348</t>
  </si>
  <si>
    <t>1275290889.1449226970</t>
  </si>
  <si>
    <t>571832765.1449228184</t>
  </si>
  <si>
    <t>1614422863.1449222892</t>
  </si>
  <si>
    <t>1678699266.1449164957</t>
  </si>
  <si>
    <t>2057976880.1449229732</t>
  </si>
  <si>
    <t>597872425.1449230626</t>
  </si>
  <si>
    <t>1365716216.1449230234</t>
  </si>
  <si>
    <t>418394688.1447925504</t>
  </si>
  <si>
    <t>1151145215.1449227176</t>
  </si>
  <si>
    <t>1487529324.1447749909</t>
  </si>
  <si>
    <t>498447793.1448529161</t>
  </si>
  <si>
    <t>1485521467.1449239238</t>
  </si>
  <si>
    <t>1133962874.1449236218</t>
  </si>
  <si>
    <t>1514349432.1448968832</t>
  </si>
  <si>
    <t>549350784.1449248793</t>
  </si>
  <si>
    <t>840265994.1449258303</t>
  </si>
  <si>
    <t>646782053.1449254871</t>
  </si>
  <si>
    <t>813618684.1449300098</t>
  </si>
  <si>
    <t>51909872.1449302721</t>
  </si>
  <si>
    <t>1239236252.1449304209</t>
  </si>
  <si>
    <t>1610726313.1448952979</t>
  </si>
  <si>
    <t>428124752.1449306099</t>
  </si>
  <si>
    <t>1112612529.1449301555</t>
  </si>
  <si>
    <t>1036313183.1449308064</t>
  </si>
  <si>
    <t>1113638598.1449311986</t>
  </si>
  <si>
    <t>1732178314.1445095381</t>
  </si>
  <si>
    <t>919596067.1449083398</t>
  </si>
  <si>
    <t>1816760701.1448954278</t>
  </si>
  <si>
    <t>879345945.1449320542</t>
  </si>
  <si>
    <t>739414389.1449306741</t>
  </si>
  <si>
    <t>265983271.1449325222</t>
  </si>
  <si>
    <t>1758031543.1449330145</t>
  </si>
  <si>
    <t>1208484638.1449329707</t>
  </si>
  <si>
    <t>508194264.1449338880</t>
  </si>
  <si>
    <t>2032627397.1449383341</t>
  </si>
  <si>
    <t>1240549004.1449471607</t>
  </si>
  <si>
    <t>288515711.1449215027</t>
  </si>
  <si>
    <t>1733262790.1449390807</t>
  </si>
  <si>
    <t>1231787443.1449379036</t>
  </si>
  <si>
    <t>2089386547.1449387174</t>
  </si>
  <si>
    <t>76807972.1449393927</t>
  </si>
  <si>
    <t>2128778390.1449395058</t>
  </si>
  <si>
    <t>1019591084.1449394158</t>
  </si>
  <si>
    <t>1566104015.1449400854</t>
  </si>
  <si>
    <t>824601456.1449402668</t>
  </si>
  <si>
    <t>1820653623.1449408449</t>
  </si>
  <si>
    <t>836749097.1448979494</t>
  </si>
  <si>
    <t>705403972.1410542497</t>
  </si>
  <si>
    <t>1656715395.1418040327</t>
  </si>
  <si>
    <t>1232572932.1417971065</t>
  </si>
  <si>
    <t>1450899434.1444572708</t>
  </si>
  <si>
    <t>257224677.1449426174</t>
  </si>
  <si>
    <t>1148198612.1449393017</t>
  </si>
  <si>
    <t>1647208799.1449432257</t>
  </si>
  <si>
    <t>811009590.1449442890</t>
  </si>
  <si>
    <t>1394262248.1449123966</t>
  </si>
  <si>
    <t>2084491201.1449471669</t>
  </si>
  <si>
    <t>1325234120.1449467058</t>
  </si>
  <si>
    <t>547243679.1449125802</t>
  </si>
  <si>
    <t>1716295185.1449476926</t>
  </si>
  <si>
    <t>1544429268.1448872060</t>
  </si>
  <si>
    <t>712582786.1449473970</t>
  </si>
  <si>
    <t>356443139.1449481216</t>
  </si>
  <si>
    <t>2105688985.1449464153</t>
  </si>
  <si>
    <t>289635793.1449486423</t>
  </si>
  <si>
    <t>1361455395.1449488730</t>
  </si>
  <si>
    <t>253871100.1449055886</t>
  </si>
  <si>
    <t>1443220116.1441424065</t>
  </si>
  <si>
    <t>405996211.1449478644</t>
  </si>
  <si>
    <t>1846796709.1449490866</t>
  </si>
  <si>
    <t>69647737.1449493043</t>
  </si>
  <si>
    <t>1276454482.1449494581</t>
  </si>
  <si>
    <t>906701672.1448965128</t>
  </si>
  <si>
    <t>113749356.1449509050</t>
  </si>
  <si>
    <t>565419155.1448761926</t>
  </si>
  <si>
    <t>69323297.1443956061</t>
  </si>
  <si>
    <t>2083587595.1449413685</t>
  </si>
  <si>
    <t>109923696.1449520861</t>
  </si>
  <si>
    <t>1912265655.1449521376</t>
  </si>
  <si>
    <t>1911847493.1449527793</t>
  </si>
  <si>
    <t>1138084667.1449097893</t>
  </si>
  <si>
    <t>23314731.1449546513</t>
  </si>
  <si>
    <t>1144761626.1449550552</t>
  </si>
  <si>
    <t>2083106473.1449550418</t>
  </si>
  <si>
    <t>1271342078.1449495403</t>
  </si>
  <si>
    <t>103464400.1449562526</t>
  </si>
  <si>
    <t>418064604.1449563962</t>
  </si>
  <si>
    <t>1781537846.1449564318</t>
  </si>
  <si>
    <t>28987345.1449567082</t>
  </si>
  <si>
    <t>1762726577.1449569532</t>
  </si>
  <si>
    <t>1405939538.1449562981</t>
  </si>
  <si>
    <t>593740300.1449494057</t>
  </si>
  <si>
    <t>1295951056.1449565164</t>
  </si>
  <si>
    <t>532363082.1449560971</t>
  </si>
  <si>
    <t>1579044808.1449572610</t>
  </si>
  <si>
    <t>1554797296.1449571506</t>
  </si>
  <si>
    <t>57025750.1449579799</t>
  </si>
  <si>
    <t>1835536190.1449579943</t>
  </si>
  <si>
    <t>188518789.1449577019</t>
  </si>
  <si>
    <t>13890304.1449565091</t>
  </si>
  <si>
    <t>917522478.1448990636</t>
  </si>
  <si>
    <t>2020209765.1449588663</t>
  </si>
  <si>
    <t>1100175447.1449588180</t>
  </si>
  <si>
    <t>1478596832.1449209468</t>
  </si>
  <si>
    <t>1008300028.1449481214</t>
  </si>
  <si>
    <t>2015907263.1449604522</t>
  </si>
  <si>
    <t>1330339190.1449563476</t>
  </si>
  <si>
    <t>358467647.1442775050</t>
  </si>
  <si>
    <t>352540107.1449575325</t>
  </si>
  <si>
    <t>1501447172.1409489569</t>
  </si>
  <si>
    <t>1214367303.1449649165</t>
  </si>
  <si>
    <t>135897030.1449648644</t>
  </si>
  <si>
    <t>1700908828.1449649769</t>
  </si>
  <si>
    <t>789699362.1449643385</t>
  </si>
  <si>
    <t>623612816.1449651137</t>
  </si>
  <si>
    <t>1237152363.1449653456</t>
  </si>
  <si>
    <t>288369695.1449653981</t>
  </si>
  <si>
    <t>1928943818.1449649858</t>
  </si>
  <si>
    <t>821117637.1449671096</t>
  </si>
  <si>
    <t>1733347834.1449661867</t>
  </si>
  <si>
    <t>379334791.1449657513</t>
  </si>
  <si>
    <t>1547205142.1449672613</t>
  </si>
  <si>
    <t>1494592652.1449675808</t>
  </si>
  <si>
    <t>158627470.1449675498</t>
  </si>
  <si>
    <t>1459906113.1449668704</t>
  </si>
  <si>
    <t>333324897.1449684750</t>
  </si>
  <si>
    <t>451673475.1449684259</t>
  </si>
  <si>
    <t>29429621.1449685939</t>
  </si>
  <si>
    <t>2086157923.1449550778</t>
  </si>
  <si>
    <t>424908120.1442301390</t>
  </si>
  <si>
    <t>51905438.1449429517</t>
  </si>
  <si>
    <t>270039749.1449726926</t>
  </si>
  <si>
    <t>55122038.1449726706</t>
  </si>
  <si>
    <t>652974074.1449672076</t>
  </si>
  <si>
    <t>939824438.1449727490</t>
  </si>
  <si>
    <t>2099983000.1449728935</t>
  </si>
  <si>
    <t>1169797312.1449729419</t>
  </si>
  <si>
    <t>498638997.1449816350</t>
  </si>
  <si>
    <t>1822862172.1449560320</t>
  </si>
  <si>
    <t>854382228.1449729605</t>
  </si>
  <si>
    <t>767917796.1449150562</t>
  </si>
  <si>
    <t>227477681.1449745018</t>
  </si>
  <si>
    <t>27421487.1449254172</t>
  </si>
  <si>
    <t>1375089369.1449579438</t>
  </si>
  <si>
    <t>1096082210.1449751014</t>
  </si>
  <si>
    <t>1005380116.1449736243</t>
  </si>
  <si>
    <t>605907852.1449749284</t>
  </si>
  <si>
    <t>404329858.1444066269</t>
  </si>
  <si>
    <t>555306163.1447763623</t>
  </si>
  <si>
    <t>470972851.1449807546</t>
  </si>
  <si>
    <t>920255102.1449812410</t>
  </si>
  <si>
    <t>1235155312.1449813727</t>
  </si>
  <si>
    <t>373590972.1449732493</t>
  </si>
  <si>
    <t>1575267984.1449742767</t>
  </si>
  <si>
    <t>2056189703.1449814706</t>
  </si>
  <si>
    <t>1260782768.1449819605</t>
  </si>
  <si>
    <t>1065591544.1449824621</t>
  </si>
  <si>
    <t>253144244.1449231720</t>
  </si>
  <si>
    <t>826692145.1447829775</t>
  </si>
  <si>
    <t>1334387177.1449825475</t>
  </si>
  <si>
    <t>364481572.1449482022</t>
  </si>
  <si>
    <t>197723876.1449828707</t>
  </si>
  <si>
    <t>1360712917.1449836186</t>
  </si>
  <si>
    <t>2000354965.1449836874</t>
  </si>
  <si>
    <t>1067537920.1449831232</t>
  </si>
  <si>
    <t>341700794.1449839572</t>
  </si>
  <si>
    <t>89108922.1449840806</t>
  </si>
  <si>
    <t>879384111.1449843622</t>
  </si>
  <si>
    <t>438775163.1449843072</t>
  </si>
  <si>
    <t>411421310.1449838518</t>
  </si>
  <si>
    <t>885809310.1449856939</t>
  </si>
  <si>
    <t>2133658386.1449859591</t>
  </si>
  <si>
    <t>1432962365.1449945120</t>
  </si>
  <si>
    <t>424319046.1449854316</t>
  </si>
  <si>
    <t>893938930.1449885797</t>
  </si>
  <si>
    <t>436670371.1449903165</t>
  </si>
  <si>
    <t>1469608240.1449906508</t>
  </si>
  <si>
    <t>22909372.1449830030</t>
  </si>
  <si>
    <t>1523436998.1449858663</t>
  </si>
  <si>
    <t>1694983580.1449906794</t>
  </si>
  <si>
    <t>1218197115.1449919208</t>
  </si>
  <si>
    <t>1177782326.1449916063</t>
  </si>
  <si>
    <t>1091262252.1449221443</t>
  </si>
  <si>
    <t>1006188798.1449604456</t>
  </si>
  <si>
    <t>1387845705.1449937878</t>
  </si>
  <si>
    <t>878321900.1449942731</t>
  </si>
  <si>
    <t>1442302937.1449944443</t>
  </si>
  <si>
    <t>1381222729.1449948658</t>
  </si>
  <si>
    <t>1755689880.1430784690</t>
  </si>
  <si>
    <t>36242031.1449959357</t>
  </si>
  <si>
    <t>690630812.1449982569</t>
  </si>
  <si>
    <t>556799989.1449983782</t>
  </si>
  <si>
    <t>76974441.1449999600</t>
  </si>
  <si>
    <t>1763833730.1449994987</t>
  </si>
  <si>
    <t>2121657805.1449994284</t>
  </si>
  <si>
    <t>809596953.1449997005</t>
  </si>
  <si>
    <t>904131858.1449997775</t>
  </si>
  <si>
    <t>382552741.1449992328</t>
  </si>
  <si>
    <t>91892783.1450000551</t>
  </si>
  <si>
    <t>2089852172.1449911687</t>
  </si>
  <si>
    <t>1500717385.1450006306</t>
  </si>
  <si>
    <t>32891411.1450008133</t>
  </si>
  <si>
    <t>1740754451.1450008305</t>
  </si>
  <si>
    <t>435099023.1450005186</t>
  </si>
  <si>
    <t>1819441667.1450008500</t>
  </si>
  <si>
    <t>81576060.1450009497</t>
  </si>
  <si>
    <t>1208749492.1449997634</t>
  </si>
  <si>
    <t>1567962995.1450021601</t>
  </si>
  <si>
    <t>1290043421.1450017662</t>
  </si>
  <si>
    <t>279230418.1450037477</t>
  </si>
  <si>
    <t>1979398964.1449877325</t>
  </si>
  <si>
    <t>2147094876.1450040087</t>
  </si>
  <si>
    <t>1874851281.1450048939</t>
  </si>
  <si>
    <t>910915033.1450054129</t>
  </si>
  <si>
    <t>1180446661.1450070947</t>
  </si>
  <si>
    <t>1867244112.1450073651</t>
  </si>
  <si>
    <t>2082388141.1450076268</t>
  </si>
  <si>
    <t>606610649.1449743563</t>
  </si>
  <si>
    <t>378164870.1450078156</t>
  </si>
  <si>
    <t>40836903.1450077929</t>
  </si>
  <si>
    <t>1603779421.1450079280</t>
  </si>
  <si>
    <t>1139505805.1450074212</t>
  </si>
  <si>
    <t>708756046.1450082315</t>
  </si>
  <si>
    <t>844136914.1449555656</t>
  </si>
  <si>
    <t>2129448755.1450086265</t>
  </si>
  <si>
    <t>1091286387.1450082287</t>
  </si>
  <si>
    <t>1954412750.1450085668</t>
  </si>
  <si>
    <t>29076476.1450089121</t>
  </si>
  <si>
    <t>1802860512.1450089489</t>
  </si>
  <si>
    <t>1001073370.1450091731</t>
  </si>
  <si>
    <t>1632780870.1450035013</t>
  </si>
  <si>
    <t>1278282233.1449973469</t>
  </si>
  <si>
    <t>1622945886.1450095969</t>
  </si>
  <si>
    <t>1321976683.1450101930</t>
  </si>
  <si>
    <t>1775024017.1450059735</t>
  </si>
  <si>
    <t>1979008272.1450105974</t>
  </si>
  <si>
    <t>1439571535.1450106589</t>
  </si>
  <si>
    <t>1570534266.1450107661</t>
  </si>
  <si>
    <t>261345682.1450104682</t>
  </si>
  <si>
    <t>1903075088.1450109654</t>
  </si>
  <si>
    <t>805798870.1450119892</t>
  </si>
  <si>
    <t>965511733.1450124117</t>
  </si>
  <si>
    <t>2093834379.1450210509</t>
  </si>
  <si>
    <t>1639406264.1450129740</t>
  </si>
  <si>
    <t>927851622.1450132299</t>
  </si>
  <si>
    <t>1465895236.1450137885</t>
  </si>
  <si>
    <t>882238225.1450157458</t>
  </si>
  <si>
    <t>1467047294.1450158624</t>
  </si>
  <si>
    <t>76799440.1449688957</t>
  </si>
  <si>
    <t>806333842.1450169540</t>
  </si>
  <si>
    <t>1035757470.1449993175</t>
  </si>
  <si>
    <t>1133420490.1450175432</t>
  </si>
  <si>
    <t>1742369143.1448889330</t>
  </si>
  <si>
    <t>1155206136.1450177219</t>
  </si>
  <si>
    <t>822998883.1450183066</t>
  </si>
  <si>
    <t>1001668449.1450087591</t>
  </si>
  <si>
    <t>973369667.1449839966</t>
  </si>
  <si>
    <t>1908893324.1450184036</t>
  </si>
  <si>
    <t>945363314.1450156846</t>
  </si>
  <si>
    <t>813761821.1450186245</t>
  </si>
  <si>
    <t>1617456387.1450187323</t>
  </si>
  <si>
    <t>1355094925.1450192800</t>
  </si>
  <si>
    <t>1253047075.1450193074</t>
  </si>
  <si>
    <t>452470293.1449906542</t>
  </si>
  <si>
    <t>1594270555.1450202345</t>
  </si>
  <si>
    <t>915075310.1450207548</t>
  </si>
  <si>
    <t>1579549068.1450209461</t>
  </si>
  <si>
    <t>1917012301.1449565099</t>
  </si>
  <si>
    <t>287893992.1450244038</t>
  </si>
  <si>
    <t>1650350086.1450163073</t>
  </si>
  <si>
    <t>328316145.1450236448</t>
  </si>
  <si>
    <t>1178979982.1450165396</t>
  </si>
  <si>
    <t>1626903560.1450252007</t>
  </si>
  <si>
    <t>899612438.1450252509</t>
  </si>
  <si>
    <t>857458659.1450255406</t>
  </si>
  <si>
    <t>827386094.1450257039</t>
  </si>
  <si>
    <t>1327070389.1450258926</t>
  </si>
  <si>
    <t>718361204.1450260274</t>
  </si>
  <si>
    <t>1521775260.1449049000</t>
  </si>
  <si>
    <t>881279138.1450260699</t>
  </si>
  <si>
    <t>263882219.1450258778</t>
  </si>
  <si>
    <t>1909521030.1450250846</t>
  </si>
  <si>
    <t>1607830351.1450252547</t>
  </si>
  <si>
    <t>1373374521.1450266638</t>
  </si>
  <si>
    <t>527222539.1450263030</t>
  </si>
  <si>
    <t>31653057.1450260567</t>
  </si>
  <si>
    <t>1202056117.1446994668</t>
  </si>
  <si>
    <t>1357994685.1450273336</t>
  </si>
  <si>
    <t>994263899.1450276794</t>
  </si>
  <si>
    <t>1089620477.1450287871</t>
  </si>
  <si>
    <t>1082746150.1450367177</t>
  </si>
  <si>
    <t>1353604832.1439921772</t>
  </si>
  <si>
    <t>145099142.1450302631</t>
  </si>
  <si>
    <t>834376177.1450319001</t>
  </si>
  <si>
    <t>159791811.1450079441</t>
  </si>
  <si>
    <t>858555176.1450331585</t>
  </si>
  <si>
    <t>1977941823.1450336772</t>
  </si>
  <si>
    <t>1042737645.1450338712</t>
  </si>
  <si>
    <t>890545014.1450268182</t>
  </si>
  <si>
    <t>1132430904.1450341815</t>
  </si>
  <si>
    <t>993340455.1450349649</t>
  </si>
  <si>
    <t>735365480.1450351804</t>
  </si>
  <si>
    <t>2090161997.1450275932</t>
  </si>
  <si>
    <t>136728995.1450355564</t>
  </si>
  <si>
    <t>802707318.1450352363</t>
  </si>
  <si>
    <t>872728894.1450357232</t>
  </si>
  <si>
    <t>1799006605.1450374077</t>
  </si>
  <si>
    <t>601867217.1450385376</t>
  </si>
  <si>
    <t>867939510.1450379052</t>
  </si>
  <si>
    <t>1996919529.1450386167</t>
  </si>
  <si>
    <t>1549349687.1450418738</t>
  </si>
  <si>
    <t>1666355985.1450420915</t>
  </si>
  <si>
    <t>1773144857.1450422279</t>
  </si>
  <si>
    <t>156592334.1450420005</t>
  </si>
  <si>
    <t>556501562.1448886268</t>
  </si>
  <si>
    <t>1824077470.1450427949</t>
  </si>
  <si>
    <t>95958587.1450428944</t>
  </si>
  <si>
    <t>718810800.1450434431</t>
  </si>
  <si>
    <t>36144822.1449791800</t>
  </si>
  <si>
    <t>872971956.1450420224</t>
  </si>
  <si>
    <t>937176717.1450428250</t>
  </si>
  <si>
    <t>943330089.1450420934</t>
  </si>
  <si>
    <t>1321578185.1450429850</t>
  </si>
  <si>
    <t>4493649.1450430567</t>
  </si>
  <si>
    <t>1629470516.1450423451</t>
  </si>
  <si>
    <t>1290968202.1450438116</t>
  </si>
  <si>
    <t>1394398794.1450435971</t>
  </si>
  <si>
    <t>1519278474.1450437222</t>
  </si>
  <si>
    <t>277955993.1450446987</t>
  </si>
  <si>
    <t>481004846.1447052351</t>
  </si>
  <si>
    <t>774064673.1450450657</t>
  </si>
  <si>
    <t>387062181.1450416172</t>
  </si>
  <si>
    <t>1580909064.1450459747</t>
  </si>
  <si>
    <t>455503013.1450462917</t>
  </si>
  <si>
    <t>1705020573.1450464821</t>
  </si>
  <si>
    <t>1722289256.1450462111</t>
  </si>
  <si>
    <t>433229382.1450457638</t>
  </si>
  <si>
    <t>807735400.1450466383</t>
  </si>
  <si>
    <t>2081730784.1450440608</t>
  </si>
  <si>
    <t>1496061721.1450484643</t>
  </si>
  <si>
    <t>600372310.1450418081</t>
  </si>
  <si>
    <t>980682460.1450519025</t>
  </si>
  <si>
    <t>771386782.1449845849</t>
  </si>
  <si>
    <t>900247153.1450353815</t>
  </si>
  <si>
    <t>2070971732.1450529387</t>
  </si>
  <si>
    <t>1578095782.1449216627</t>
  </si>
  <si>
    <t>912734502.1450531529</t>
  </si>
  <si>
    <t>1534834343.1449406126</t>
  </si>
  <si>
    <t>653457397.1431035948</t>
  </si>
  <si>
    <t>403470693.1450548384</t>
  </si>
  <si>
    <t>1838480772.1450198811</t>
  </si>
  <si>
    <t>749639608.1450557844</t>
  </si>
  <si>
    <t>713274468.1450563428</t>
  </si>
  <si>
    <t>1863410504.1450553032</t>
  </si>
  <si>
    <t>18938198.1448570031</t>
  </si>
  <si>
    <t>1656328032.1450606772</t>
  </si>
  <si>
    <t>66118303.1450610094</t>
  </si>
  <si>
    <t>1343221114.1450629794</t>
  </si>
  <si>
    <t>736888137.1450082169</t>
  </si>
  <si>
    <t>948016770.1450638580</t>
  </si>
  <si>
    <t>2004631029.1450639697</t>
  </si>
  <si>
    <t>1673532669.1449574717</t>
  </si>
  <si>
    <t>94208631.1450533761</t>
  </si>
  <si>
    <t>257365264.1450665382</t>
  </si>
  <si>
    <t>869773585.1450666649</t>
  </si>
  <si>
    <t>867981603.1450675255</t>
  </si>
  <si>
    <t>13458892.1450682420</t>
  </si>
  <si>
    <t>1229014087.1450683845</t>
  </si>
  <si>
    <t>1866055151.1450687679</t>
  </si>
  <si>
    <t>1420237191.1450683626</t>
  </si>
  <si>
    <t>537896740.1450374659</t>
  </si>
  <si>
    <t>1818344374.1450692104</t>
  </si>
  <si>
    <t>171944562.1450690043</t>
  </si>
  <si>
    <t>525235421.1450694493</t>
  </si>
  <si>
    <t>62677246.1450644427</t>
  </si>
  <si>
    <t>123467199.1450684070</t>
  </si>
  <si>
    <t>1622093640.1450703732</t>
  </si>
  <si>
    <t>574817494.1450691641</t>
  </si>
  <si>
    <t>1270818730.1450710365</t>
  </si>
  <si>
    <t>872834686.1450714631</t>
  </si>
  <si>
    <t>689132156.1450711407</t>
  </si>
  <si>
    <t>1519437344.1450591975</t>
  </si>
  <si>
    <t>1868326073.1450723475</t>
  </si>
  <si>
    <t>1522206147.1450724628</t>
  </si>
  <si>
    <t>873383805.1450729822</t>
  </si>
  <si>
    <t>891198986.1450758979</t>
  </si>
  <si>
    <t>1904530853.1450677468</t>
  </si>
  <si>
    <t>124613030.1450765863</t>
  </si>
  <si>
    <t>1213875149.1450767560</t>
  </si>
  <si>
    <t>818164417.1450770828</t>
  </si>
  <si>
    <t>1179408151.1450776120</t>
  </si>
  <si>
    <t>1575901351.1441057025</t>
  </si>
  <si>
    <t>147520657.1450773205</t>
  </si>
  <si>
    <t>966146536.1450781922</t>
  </si>
  <si>
    <t>1582281937.1450783944</t>
  </si>
  <si>
    <t>210720234.1450787884</t>
  </si>
  <si>
    <t>1828901828.1450788457</t>
  </si>
  <si>
    <t>1349720513.1450791500</t>
  </si>
  <si>
    <t>680955888.1450738917</t>
  </si>
  <si>
    <t>1044189975.1450795538</t>
  </si>
  <si>
    <t>366606469.1449431018</t>
  </si>
  <si>
    <t>1626863820.1450816730</t>
  </si>
  <si>
    <t>340091651.1450822941</t>
  </si>
  <si>
    <t>1193073892.1450843430</t>
  </si>
  <si>
    <t>1737800206.1450848733</t>
  </si>
  <si>
    <t>1358549631.1450849883</t>
  </si>
  <si>
    <t>1207363884.1433336611</t>
  </si>
  <si>
    <t>1880114557.1450851920</t>
  </si>
  <si>
    <t>37105907.1450790397</t>
  </si>
  <si>
    <t>504328992.1450851009</t>
  </si>
  <si>
    <t>286172875.1450726965</t>
  </si>
  <si>
    <t>743061831.1450861429</t>
  </si>
  <si>
    <t>694654889.1450861817</t>
  </si>
  <si>
    <t>1790138369.1450861837</t>
  </si>
  <si>
    <t>1696474926.1450866719</t>
  </si>
  <si>
    <t>2131708455.1450860424</t>
  </si>
  <si>
    <t>1896966211.1450869392</t>
  </si>
  <si>
    <t>1815727310.1450867519</t>
  </si>
  <si>
    <t>113336918.1450872563</t>
  </si>
  <si>
    <t>1486322624.1450708286</t>
  </si>
  <si>
    <t>153184687.1450876932</t>
  </si>
  <si>
    <t>182750597.1450881482</t>
  </si>
  <si>
    <t>1552782095.1450883688</t>
  </si>
  <si>
    <t>1510712530.1450213666</t>
  </si>
  <si>
    <t>1148701459.1450812905</t>
  </si>
  <si>
    <t>1400409935.1450897590</t>
  </si>
  <si>
    <t>1612850972.1450762983</t>
  </si>
  <si>
    <t>1798256471.1450923980</t>
  </si>
  <si>
    <t>1056000417.1450929811</t>
  </si>
  <si>
    <t>1194888870.1444984203</t>
  </si>
  <si>
    <t>1374164440.1450936561</t>
  </si>
  <si>
    <t>329551797.1450936505</t>
  </si>
  <si>
    <t>1111885737.1450944196</t>
  </si>
  <si>
    <t>1094094599.1449681168</t>
  </si>
  <si>
    <t>1336093126.1427991404</t>
  </si>
  <si>
    <t>1017587425.1450948646</t>
  </si>
  <si>
    <t>2128190474.1450936494</t>
  </si>
  <si>
    <t>2064279720.1450936007</t>
  </si>
  <si>
    <t>1658942711.1450889910</t>
  </si>
  <si>
    <t>1031651283.1450951234</t>
  </si>
  <si>
    <t>1805196085.1450442973</t>
  </si>
  <si>
    <t>1858597121.1450950545</t>
  </si>
  <si>
    <t>1591133513.1450952792</t>
  </si>
  <si>
    <t>1076796896.1450722138</t>
  </si>
  <si>
    <t>956474717.1450956059</t>
  </si>
  <si>
    <t>118015660.1450099327</t>
  </si>
  <si>
    <t>1361846698.1450886829</t>
  </si>
  <si>
    <t>1504252914.1450958958</t>
  </si>
  <si>
    <t>1838021994.1450962341</t>
  </si>
  <si>
    <t>634926791.1450943225</t>
  </si>
  <si>
    <t>1674725569.1407753941</t>
  </si>
  <si>
    <t>1030939223.1450969642</t>
  </si>
  <si>
    <t>1303719244.1450963048</t>
  </si>
  <si>
    <t>1673571849.1450966673</t>
  </si>
  <si>
    <t>473274990.1450971301</t>
  </si>
  <si>
    <t>2011941473.1450844561</t>
  </si>
  <si>
    <t>636728172.1445450110</t>
  </si>
  <si>
    <t>854137254.1409149068</t>
  </si>
  <si>
    <t>1616365805.1450979161</t>
  </si>
  <si>
    <t>1390518.1450984861</t>
  </si>
  <si>
    <t>523828905.1450983910</t>
  </si>
  <si>
    <t>651700621.1446321524</t>
  </si>
  <si>
    <t>208165565.1450958561</t>
  </si>
  <si>
    <t>359949504.1451024514</t>
  </si>
  <si>
    <t>1195287194.1450982112</t>
  </si>
  <si>
    <t>1044213775.1450945513</t>
  </si>
  <si>
    <t>468764496.1451026927</t>
  </si>
  <si>
    <t>831689783.1450964017</t>
  </si>
  <si>
    <t>840931456.1451036074</t>
  </si>
  <si>
    <t>1363118774.1450886947</t>
  </si>
  <si>
    <t>1092939677.1449554066</t>
  </si>
  <si>
    <t>1189059513.1451040718</t>
  </si>
  <si>
    <t>2060704704.1451032600</t>
  </si>
  <si>
    <t>1196277026.1450859624</t>
  </si>
  <si>
    <t>1072780302.1451042999</t>
  </si>
  <si>
    <t>1858112210.1450954642</t>
  </si>
  <si>
    <t>85136007.1450951176</t>
  </si>
  <si>
    <t>2077531130.1451054257</t>
  </si>
  <si>
    <t>1499052020.1450892109</t>
  </si>
  <si>
    <t>932449858.1449941110</t>
  </si>
  <si>
    <t>1301867020.1451026956</t>
  </si>
  <si>
    <t>2078618941.1451066016</t>
  </si>
  <si>
    <t>461098792.1451072518</t>
  </si>
  <si>
    <t>465057607.1451059282</t>
  </si>
  <si>
    <t>69212917.1451080792</t>
  </si>
  <si>
    <t>1711956527.1451100940</t>
  </si>
  <si>
    <t>1203320110.1451054848</t>
  </si>
  <si>
    <t>1530672962.1451108971</t>
  </si>
  <si>
    <t>305647950.1451110878</t>
  </si>
  <si>
    <t>1556233970.1451057132</t>
  </si>
  <si>
    <t>786999147.1451115343</t>
  </si>
  <si>
    <t>877918740.1451119073</t>
  </si>
  <si>
    <t>1108564359.1451121055</t>
  </si>
  <si>
    <t>1343838901.1450017993</t>
  </si>
  <si>
    <t>1691356700.1450970047</t>
  </si>
  <si>
    <t>2129743459.1451074162</t>
  </si>
  <si>
    <t>299419517.1451120146</t>
  </si>
  <si>
    <t>1280161582.1451128292</t>
  </si>
  <si>
    <t>1857511571.1451129992</t>
  </si>
  <si>
    <t>1659335072.1451134962</t>
  </si>
  <si>
    <t>2029004357.1445460462</t>
  </si>
  <si>
    <t>1705572932.1451138546</t>
  </si>
  <si>
    <t>1965613348.1450462087</t>
  </si>
  <si>
    <t>1440220755.1451151534</t>
  </si>
  <si>
    <t>71863231.1447920069</t>
  </si>
  <si>
    <t>620127000.1451081794</t>
  </si>
  <si>
    <t>551679025.1451200434</t>
  </si>
  <si>
    <t>1002130764.1451205611</t>
  </si>
  <si>
    <t>1058439607.1451209494</t>
  </si>
  <si>
    <t>1747670274.1451210107</t>
  </si>
  <si>
    <t>1131960146.1448278882</t>
  </si>
  <si>
    <t>437712468.1451201508</t>
  </si>
  <si>
    <t>728884147.1450038922</t>
  </si>
  <si>
    <t>1970827044.1390278731</t>
  </si>
  <si>
    <t>1598190365.1450513501</t>
  </si>
  <si>
    <t>1777627165.1451235793</t>
  </si>
  <si>
    <t>2070915995.1451162307</t>
  </si>
  <si>
    <t>1329316060.1450972892</t>
  </si>
  <si>
    <t>1900902778.1451245378</t>
  </si>
  <si>
    <t>2022809254.1451247940</t>
  </si>
  <si>
    <t>371723478.1451272797</t>
  </si>
  <si>
    <t>365420458.1451273159</t>
  </si>
  <si>
    <t>708170989.1451224419</t>
  </si>
  <si>
    <t>1929807071.1451284656</t>
  </si>
  <si>
    <t>796125967.1448435557</t>
  </si>
  <si>
    <t>1320826255.1451289574</t>
  </si>
  <si>
    <t>1440066553.1449062667</t>
  </si>
  <si>
    <t>715002959.1450365817</t>
  </si>
  <si>
    <t>520435221.1451294446</t>
  </si>
  <si>
    <t>906061281.1451286944</t>
  </si>
  <si>
    <t>855001187.1451296655</t>
  </si>
  <si>
    <t>1671678223.1450904333</t>
  </si>
  <si>
    <t>988707517.1451304827</t>
  </si>
  <si>
    <t>563654709.1450957472</t>
  </si>
  <si>
    <t>315321964.1451310509</t>
  </si>
  <si>
    <t>49673386.1451312640</t>
  </si>
  <si>
    <t>980129226.1451314533</t>
  </si>
  <si>
    <t>1850650464.1451314695</t>
  </si>
  <si>
    <t>2033192192.1450349071</t>
  </si>
  <si>
    <t>31706324.1451308747</t>
  </si>
  <si>
    <t>1154812050.1451154088</t>
  </si>
  <si>
    <t>1194874316.1451325145</t>
  </si>
  <si>
    <t>1577517682.1451331949</t>
  </si>
  <si>
    <t>1813935362.1450989010</t>
  </si>
  <si>
    <t>1925203049.1445705595</t>
  </si>
  <si>
    <t>893939716.1451365416</t>
  </si>
  <si>
    <t>858250940.1451372337</t>
  </si>
  <si>
    <t>730754011.1451374159</t>
  </si>
  <si>
    <t>736136477.1451372118</t>
  </si>
  <si>
    <t>539788118.1451376485</t>
  </si>
  <si>
    <t>1631688076.1439556207</t>
  </si>
  <si>
    <t>1813093392.1451378094</t>
  </si>
  <si>
    <t>449928646.1451383696</t>
  </si>
  <si>
    <t>799559390.1451380037</t>
  </si>
  <si>
    <t>816886200.1451307457</t>
  </si>
  <si>
    <t>72466861.1451385742</t>
  </si>
  <si>
    <t>1361034717.1451324712</t>
  </si>
  <si>
    <t>374534537.1451392344</t>
  </si>
  <si>
    <t>1022820356.1451393980</t>
  </si>
  <si>
    <t>1859971504.1451236373</t>
  </si>
  <si>
    <t>878614866.1445247162</t>
  </si>
  <si>
    <t>2039256010.1451393206</t>
  </si>
  <si>
    <t>765071481.1451401216</t>
  </si>
  <si>
    <t>777549914.1451400116</t>
  </si>
  <si>
    <t>32775276.1451129095</t>
  </si>
  <si>
    <t>648978276.1451415931</t>
  </si>
  <si>
    <t>1731085969.1451418332</t>
  </si>
  <si>
    <t>1016381067.1438031045</t>
  </si>
  <si>
    <t>1603309267.1451425238</t>
  </si>
  <si>
    <t>1611111091.1451427950</t>
  </si>
  <si>
    <t>1976743876.1451366238</t>
  </si>
  <si>
    <t>166360445.1451452328</t>
  </si>
  <si>
    <t>1481284784.1451456105</t>
  </si>
  <si>
    <t>1080701019.1449148946</t>
  </si>
  <si>
    <t>661084291.1451014488</t>
  </si>
  <si>
    <t>1962409423.1451468559</t>
  </si>
  <si>
    <t>1193274480.1451366662</t>
  </si>
  <si>
    <t>1324585909.1451462121</t>
  </si>
  <si>
    <t>185692992.1451471321</t>
  </si>
  <si>
    <t>1410612092.1451472169</t>
  </si>
  <si>
    <t>788190425.1451053097</t>
  </si>
  <si>
    <t>1445229617.1451409173</t>
  </si>
  <si>
    <t>1397571835.1451474293</t>
  </si>
  <si>
    <t>752348547.1451473953</t>
  </si>
  <si>
    <t>1415883567.1451478824</t>
  </si>
  <si>
    <t>1499196728.1451477193</t>
  </si>
  <si>
    <t>229718029.1451478789</t>
  </si>
  <si>
    <t>646373355.1451479855</t>
  </si>
  <si>
    <t>143911843.1451565220</t>
  </si>
  <si>
    <t>1541169482.1451484182</t>
  </si>
  <si>
    <t>1127426927.1451487019</t>
  </si>
  <si>
    <t>846541087.1416306414</t>
  </si>
  <si>
    <t>1768611041.1447967876</t>
  </si>
  <si>
    <t>741224117.1451373597</t>
  </si>
  <si>
    <t>1865757077.1451482787</t>
  </si>
  <si>
    <t>1098814919.1451500626</t>
  </si>
  <si>
    <t>1915414927.1451477764</t>
  </si>
  <si>
    <t>660289939.1451548394</t>
  </si>
  <si>
    <t>918347716.1451548562</t>
  </si>
  <si>
    <t>600932712.1451550210</t>
  </si>
  <si>
    <t>630351148.1450132094</t>
  </si>
  <si>
    <t>955200930.1451563411</t>
  </si>
  <si>
    <t>1824106806.1451567063</t>
  </si>
  <si>
    <t>807538671.1451569205</t>
  </si>
  <si>
    <t>1836621467.1451558657</t>
  </si>
  <si>
    <t>1537117879.1451576833</t>
  </si>
  <si>
    <t>35735523.1451579824</t>
  </si>
  <si>
    <t>1385524644.1451642538</t>
  </si>
  <si>
    <t>1805926897.1451649183</t>
  </si>
  <si>
    <t>454395382.1451653852</t>
  </si>
  <si>
    <t>2093801771.1451654429</t>
  </si>
  <si>
    <t>1856734001.1451664732</t>
  </si>
  <si>
    <t>1857727189.1451669809</t>
  </si>
  <si>
    <t>1984223149.1448476511</t>
  </si>
  <si>
    <t>421943087.1449603070</t>
  </si>
  <si>
    <t>2024683310.1451676425</t>
  </si>
  <si>
    <t>1071515979.1443297661</t>
  </si>
  <si>
    <t>290742063.1451778270</t>
  </si>
  <si>
    <t>1695751320.1451719410</t>
  </si>
  <si>
    <t>1162152784.1451734306</t>
  </si>
  <si>
    <t>1039610562.1451733744</t>
  </si>
  <si>
    <t>1887195603.1448455671</t>
  </si>
  <si>
    <t>562053212.1451744215</t>
  </si>
  <si>
    <t>266914691.1451768423</t>
  </si>
  <si>
    <t>278069852.1451773471</t>
  </si>
  <si>
    <t>998997778.1441432454</t>
  </si>
  <si>
    <t>1508771870.1451807504</t>
  </si>
  <si>
    <t>1559269358.1451809082</t>
  </si>
  <si>
    <t>1913788514.1451811366</t>
  </si>
  <si>
    <t>862654509.1451815930</t>
  </si>
  <si>
    <t>1795110520.1449693608</t>
  </si>
  <si>
    <t>1389116216.1451876638</t>
  </si>
  <si>
    <t>1341882801.1451890911</t>
  </si>
  <si>
    <t>1982140665.1451898681</t>
  </si>
  <si>
    <t>1910211777.1451908239</t>
  </si>
  <si>
    <t>64834227.1451909648</t>
  </si>
  <si>
    <t>1447260963.1451823481</t>
  </si>
  <si>
    <t>1998085355.1451912871</t>
  </si>
  <si>
    <t>1747029582.1451920612</t>
  </si>
  <si>
    <t>1684838064.1451931459</t>
  </si>
  <si>
    <t>572067406.1450024974</t>
  </si>
  <si>
    <t>1178882327.1451819326</t>
  </si>
  <si>
    <t>1453871355.1448890505</t>
  </si>
  <si>
    <t>1173003206.1441956588</t>
  </si>
  <si>
    <t>1944993722.1452040130</t>
  </si>
  <si>
    <t>1774465808.1452046250</t>
  </si>
  <si>
    <t>1837654967.1448015312</t>
  </si>
  <si>
    <t>315529433.1452063301</t>
  </si>
  <si>
    <t>165085777.1452070740</t>
  </si>
  <si>
    <t>1042784259.1452065811</t>
  </si>
  <si>
    <t>1235265852.1452072205</t>
  </si>
  <si>
    <t>1720216303.1452075759</t>
  </si>
  <si>
    <t>739537720.1452073758</t>
  </si>
  <si>
    <t>312060230.1452076469</t>
  </si>
  <si>
    <t>1976594943.1452077638</t>
  </si>
  <si>
    <t>1317721624.1452076117</t>
  </si>
  <si>
    <t>521260538.1452079821</t>
  </si>
  <si>
    <t>725875537.1452084601</t>
  </si>
  <si>
    <t>1448908157.1452087621</t>
  </si>
  <si>
    <t>434998901.1452098015</t>
  </si>
  <si>
    <t>1622505024.1452107660</t>
  </si>
  <si>
    <t>41455964.1452107936</t>
  </si>
  <si>
    <t>782910503.1452112341</t>
  </si>
  <si>
    <t>115880728.1452068694</t>
  </si>
  <si>
    <t>1968034362.1452141039</t>
  </si>
  <si>
    <t>385489468.1452144950</t>
  </si>
  <si>
    <t>2047134720.1452149914</t>
  </si>
  <si>
    <t>913625440.1452122482</t>
  </si>
  <si>
    <t>1952475174.1452127578</t>
  </si>
  <si>
    <t>547319086.1452156060</t>
  </si>
  <si>
    <t>1296134761.1452159084</t>
  </si>
  <si>
    <t>446106517.1452161825</t>
  </si>
  <si>
    <t>89047863.1452164018</t>
  </si>
  <si>
    <t>1905164127.1452165756</t>
  </si>
  <si>
    <t>782588691.1452172400</t>
  </si>
  <si>
    <t>1281280673.1452170633</t>
  </si>
  <si>
    <t>1862998981.1452172018</t>
  </si>
  <si>
    <t>1066771480.1452178169</t>
  </si>
  <si>
    <t>1825205478.1452196130</t>
  </si>
  <si>
    <t>121951526.1452241135</t>
  </si>
  <si>
    <t>1753434375.1452245917</t>
  </si>
  <si>
    <t>1086406693.1452190538</t>
  </si>
  <si>
    <t>2039938534.1452250330</t>
  </si>
  <si>
    <t>1231126348.1452235728</t>
  </si>
  <si>
    <t>1431203479.1452200037</t>
  </si>
  <si>
    <t>1868736117.1452184665</t>
  </si>
  <si>
    <t>169591155.1452253865</t>
  </si>
  <si>
    <t>431007063.1452256726</t>
  </si>
  <si>
    <t>1408958957.1452276517</t>
  </si>
  <si>
    <t>229034832.1452291418</t>
  </si>
  <si>
    <t>2123319166.1452284608</t>
  </si>
  <si>
    <t>1532396984.1452324126</t>
  </si>
  <si>
    <t>517911519.1452325819</t>
  </si>
  <si>
    <t>1307599143.1452099844</t>
  </si>
  <si>
    <t>460791619.1452322147</t>
  </si>
  <si>
    <t>1124634822.1422043958</t>
  </si>
  <si>
    <t>492871027.1452328148</t>
  </si>
  <si>
    <t>1532206746.1452346222</t>
  </si>
  <si>
    <t>746838345.1452346504</t>
  </si>
  <si>
    <t>448970782.1452346822</t>
  </si>
  <si>
    <t>632663581.1452351083</t>
  </si>
  <si>
    <t>201197552.1452352879</t>
  </si>
  <si>
    <t>78209441.1452352781</t>
  </si>
  <si>
    <t>439045478.1452356601</t>
  </si>
  <si>
    <t>256702731.1452345229</t>
  </si>
  <si>
    <t>2042789120.1452365024</t>
  </si>
  <si>
    <t>134795158.1452412639</t>
  </si>
  <si>
    <t>1184054631.1452415433</t>
  </si>
  <si>
    <t>211988716.1452412488</t>
  </si>
  <si>
    <t>261821349.1452419808</t>
  </si>
  <si>
    <t>471151325.1452344807</t>
  </si>
  <si>
    <t>1428010823.1452390934</t>
  </si>
  <si>
    <t>1838772218.1452425396</t>
  </si>
  <si>
    <t>1156874451.1452438465</t>
  </si>
  <si>
    <t>1714224405.1441557544</t>
  </si>
  <si>
    <t>2092070884.1452452177</t>
  </si>
  <si>
    <t>2524464.1452354017</t>
  </si>
  <si>
    <t>31401464.1452366778</t>
  </si>
  <si>
    <t>390805864.1452487472</t>
  </si>
  <si>
    <t>1925453206.1452494416</t>
  </si>
  <si>
    <t>177080251.1452497178</t>
  </si>
  <si>
    <t>176359439.1452495699</t>
  </si>
  <si>
    <t>682366796.1452498865</t>
  </si>
  <si>
    <t>1203618138.1452499024</t>
  </si>
  <si>
    <t>1373240947.1452498892</t>
  </si>
  <si>
    <t>646961557.1452501838</t>
  </si>
  <si>
    <t>493960832.1452503325</t>
  </si>
  <si>
    <t>1087135633.1449954420</t>
  </si>
  <si>
    <t>2037744724.1452504757</t>
  </si>
  <si>
    <t>1511280058.1452506717</t>
  </si>
  <si>
    <t>738678945.1452426241</t>
  </si>
  <si>
    <t>671425541.1452507266</t>
  </si>
  <si>
    <t>516528332.1452512828</t>
  </si>
  <si>
    <t>478955898.1452510652</t>
  </si>
  <si>
    <t>1019469949.1452469443</t>
  </si>
  <si>
    <t>2098099321.1452453180</t>
  </si>
  <si>
    <t>2034510830.1452516902</t>
  </si>
  <si>
    <t>2133481496.1449949665</t>
  </si>
  <si>
    <t>1942053766.1452522602</t>
  </si>
  <si>
    <t>329236120.1452517727</t>
  </si>
  <si>
    <t>1466024126.1452511111</t>
  </si>
  <si>
    <t>715807647.1452461927</t>
  </si>
  <si>
    <t>1811082168.1452548627</t>
  </si>
  <si>
    <t>1472517277.1452578653</t>
  </si>
  <si>
    <t>1875901409.1452572544</t>
  </si>
  <si>
    <t>1226204106.1452581691</t>
  </si>
  <si>
    <t>359129303.1452583892</t>
  </si>
  <si>
    <t>615249589.1452503364</t>
  </si>
  <si>
    <t>567880557.1449054037</t>
  </si>
  <si>
    <t>803005639.1452031989</t>
  </si>
  <si>
    <t>1420275060.1452590968</t>
  </si>
  <si>
    <t>844372910.1452513857</t>
  </si>
  <si>
    <t>1042124980.1452592611</t>
  </si>
  <si>
    <t>1246807214.1452522418</t>
  </si>
  <si>
    <t>121854345.1452599833</t>
  </si>
  <si>
    <t>1813743342.1452589057</t>
  </si>
  <si>
    <t>959333904.1452607990</t>
  </si>
  <si>
    <t>753682471.1452102171</t>
  </si>
  <si>
    <t>58218111.1452609914</t>
  </si>
  <si>
    <t>587325004.1452618876</t>
  </si>
  <si>
    <t>1475335949.1452436640</t>
  </si>
  <si>
    <t>1395687379.1452594583</t>
  </si>
  <si>
    <t>1246461727.1452277777</t>
  </si>
  <si>
    <t>1490367365.1451498677</t>
  </si>
  <si>
    <t>89027255.1452637386</t>
  </si>
  <si>
    <t>785467501.1452659637</t>
  </si>
  <si>
    <t>1124423524.1452667751</t>
  </si>
  <si>
    <t>915521255.1448529095</t>
  </si>
  <si>
    <t>1979302176.1452671187</t>
  </si>
  <si>
    <t>689462293.1452673635</t>
  </si>
  <si>
    <t>553678947.1452674555</t>
  </si>
  <si>
    <t>113476032.1452673276</t>
  </si>
  <si>
    <t>724170391.1452675311</t>
  </si>
  <si>
    <t>2048821010.1450681855</t>
  </si>
  <si>
    <t>495553590.1452675341</t>
  </si>
  <si>
    <t>174284710.1452627598</t>
  </si>
  <si>
    <t>1979916967.1452683085</t>
  </si>
  <si>
    <t>1129681582.1452690436</t>
  </si>
  <si>
    <t>1645183776.1452690978</t>
  </si>
  <si>
    <t>2047388057.1452587388</t>
  </si>
  <si>
    <t>1012190744.1450027233</t>
  </si>
  <si>
    <t>1249988417.1452736212</t>
  </si>
  <si>
    <t>1192348411.1451464190</t>
  </si>
  <si>
    <t>678474893.1452754685</t>
  </si>
  <si>
    <t>859323899.1451052831</t>
  </si>
  <si>
    <t>15650373.1452499755</t>
  </si>
  <si>
    <t>1442411352.1452763594</t>
  </si>
  <si>
    <t>1953358999.1452760520</t>
  </si>
  <si>
    <t>1569792681.1452761106</t>
  </si>
  <si>
    <t>1450342796.1452767769</t>
  </si>
  <si>
    <t>631025322.1449818287</t>
  </si>
  <si>
    <t>1115373624.1452701994</t>
  </si>
  <si>
    <t>621742344.1452621672</t>
  </si>
  <si>
    <t>113598868.1452764473</t>
  </si>
  <si>
    <t>1392873682.1452762978</t>
  </si>
  <si>
    <t>100300831.1450463350</t>
  </si>
  <si>
    <t>214355080.1428076593</t>
  </si>
  <si>
    <t>1191684447.1452781804</t>
  </si>
  <si>
    <t>1363423910.1452688084</t>
  </si>
  <si>
    <t>1609302516.1449592563</t>
  </si>
  <si>
    <t>2130913017.1452792798</t>
  </si>
  <si>
    <t>2025106175.1452808490</t>
  </si>
  <si>
    <t>379577815.1452806872</t>
  </si>
  <si>
    <t>61785163.1452833583</t>
  </si>
  <si>
    <t>1287968096.1452804239</t>
  </si>
  <si>
    <t>398681357.1452767907</t>
  </si>
  <si>
    <t>1639001307.1452842572</t>
  </si>
  <si>
    <t>1757185893.1452843967</t>
  </si>
  <si>
    <t>350612854.1452847593</t>
  </si>
  <si>
    <t>1889100912.1452844202</t>
  </si>
  <si>
    <t>20258020.1444149100</t>
  </si>
  <si>
    <t>1356613153.1452767096</t>
  </si>
  <si>
    <t>1891418432.1452853898</t>
  </si>
  <si>
    <t>527133766.1421246971</t>
  </si>
  <si>
    <t>1474252163.1452857521</t>
  </si>
  <si>
    <t>175129106.1452856261</t>
  </si>
  <si>
    <t>269339702.1436109810</t>
  </si>
  <si>
    <t>1413583141.1452862303</t>
  </si>
  <si>
    <t>1472548351.1452866720</t>
  </si>
  <si>
    <t>2101220654.1452871311</t>
  </si>
  <si>
    <t>413342989.1452872550</t>
  </si>
  <si>
    <t>1686772352.1452879001</t>
  </si>
  <si>
    <t>1658578853.1452884522</t>
  </si>
  <si>
    <t>1159432614.1452890714</t>
  </si>
  <si>
    <t>1981474824.1452843645</t>
  </si>
  <si>
    <t>130500710.1452920221</t>
  </si>
  <si>
    <t>969205143.1452926538</t>
  </si>
  <si>
    <t>498783964.1452502919</t>
  </si>
  <si>
    <t>1534863327.1452929548</t>
  </si>
  <si>
    <t>649579213.1452852096</t>
  </si>
  <si>
    <t>2142451981.1452933868</t>
  </si>
  <si>
    <t>1624191880.1445545893</t>
  </si>
  <si>
    <t>1874590550.1452948348</t>
  </si>
  <si>
    <t>526501185.1452951463</t>
  </si>
  <si>
    <t>688350223.1452950591</t>
  </si>
  <si>
    <t>1045491794.1452952714</t>
  </si>
  <si>
    <t>2137994144.1452958891</t>
  </si>
  <si>
    <t>842126054.1452959747</t>
  </si>
  <si>
    <t>783776553.1452967755</t>
  </si>
  <si>
    <t>1248601239.1452975378</t>
  </si>
  <si>
    <t>1800269608.1452973216</t>
  </si>
  <si>
    <t>2140345189.1453004343</t>
  </si>
  <si>
    <t>720822089.1453055364</t>
  </si>
  <si>
    <t>1567523230.1453013121</t>
  </si>
  <si>
    <t>1676498842.1453019933</t>
  </si>
  <si>
    <t>1244688558.1452932398</t>
  </si>
  <si>
    <t>320229543.1453007163</t>
  </si>
  <si>
    <t>1916853592.1453027140</t>
  </si>
  <si>
    <t>2068567989.1453037787</t>
  </si>
  <si>
    <t>689128434.1453035884</t>
  </si>
  <si>
    <t>1446608907.1440055965</t>
  </si>
  <si>
    <t>105184064.1452963746</t>
  </si>
  <si>
    <t>871965380.1453039711</t>
  </si>
  <si>
    <t>1648941003.1453046715</t>
  </si>
  <si>
    <t>546951164.1421508414</t>
  </si>
  <si>
    <t>1270442049.1453041302</t>
  </si>
  <si>
    <t>1784306360.1453059850</t>
  </si>
  <si>
    <t>1936127499.1453063647</t>
  </si>
  <si>
    <t>611587235.1453039759</t>
  </si>
  <si>
    <t>140094217.1453063719</t>
  </si>
  <si>
    <t>1431362240.1452858258</t>
  </si>
  <si>
    <t>1313319498.1453100464</t>
  </si>
  <si>
    <t>1079999388.1453103660</t>
  </si>
  <si>
    <t>1192882174.1453103446</t>
  </si>
  <si>
    <t>352815475.1453101112</t>
  </si>
  <si>
    <t>1270783574.1453110128</t>
  </si>
  <si>
    <t>330583373.1453107855</t>
  </si>
  <si>
    <t>1896674506.1452849453</t>
  </si>
  <si>
    <t>1364103788.1453111301</t>
  </si>
  <si>
    <t>186230573.1453114927</t>
  </si>
  <si>
    <t>1592945262.1453113564</t>
  </si>
  <si>
    <t>454892242.1453116970</t>
  </si>
  <si>
    <t>1704566150.1453116643</t>
  </si>
  <si>
    <t>1569235385.1453117943</t>
  </si>
  <si>
    <t>1885160044.1453118804</t>
  </si>
  <si>
    <t>202751860.1453122023</t>
  </si>
  <si>
    <t>1686544825.1452669209</t>
  </si>
  <si>
    <t>1722805527.1438705930</t>
  </si>
  <si>
    <t>1216232614.1452797293</t>
  </si>
  <si>
    <t>204746847.1453125567</t>
  </si>
  <si>
    <t>247406869.1452924871</t>
  </si>
  <si>
    <t>1903826216.1453111473</t>
  </si>
  <si>
    <t>1266280806.1453051041</t>
  </si>
  <si>
    <t>322861244.1453136999</t>
  </si>
  <si>
    <t>372457721.1453134451</t>
  </si>
  <si>
    <t>981256107.1453144664</t>
  </si>
  <si>
    <t>153022841.1452978446</t>
  </si>
  <si>
    <t>1220627922.1448994895</t>
  </si>
  <si>
    <t>524074059.1453179557</t>
  </si>
  <si>
    <t>2013574497.1443787237</t>
  </si>
  <si>
    <t>988327160.1453184120</t>
  </si>
  <si>
    <t>612883151.1453186676</t>
  </si>
  <si>
    <t>2020323541.1448455300</t>
  </si>
  <si>
    <t>275322863.1453193230</t>
  </si>
  <si>
    <t>643246681.1453196580</t>
  </si>
  <si>
    <t>1951828597.1453195943</t>
  </si>
  <si>
    <t>872672574.1453198580</t>
  </si>
  <si>
    <t>301643148.1453203785</t>
  </si>
  <si>
    <t>1999734744.1453209046</t>
  </si>
  <si>
    <t>1419644289.1453069407</t>
  </si>
  <si>
    <t>290696599.1453214258</t>
  </si>
  <si>
    <t>903590212.1453215482</t>
  </si>
  <si>
    <t>152516817.1453143299</t>
  </si>
  <si>
    <t>976735703.1452546611</t>
  </si>
  <si>
    <t>626572977.1453251032</t>
  </si>
  <si>
    <t>1154869967.1453260499</t>
  </si>
  <si>
    <t>72889263.1453269037</t>
  </si>
  <si>
    <t>1184883555.1453269831</t>
  </si>
  <si>
    <t>1281411879.1453268262</t>
  </si>
  <si>
    <t>1805743995.1453198896</t>
  </si>
  <si>
    <t>186730165.1453275712</t>
  </si>
  <si>
    <t>825016670.1453274021</t>
  </si>
  <si>
    <t>1811289113.1453281296</t>
  </si>
  <si>
    <t>1208534656.1453218673</t>
  </si>
  <si>
    <t>1177554857.1453283224</t>
  </si>
  <si>
    <t>184979555.1453205962</t>
  </si>
  <si>
    <t>1175924707.1453291666</t>
  </si>
  <si>
    <t>1959250990.1453291035</t>
  </si>
  <si>
    <t>323178015.1452783738</t>
  </si>
  <si>
    <t>336886171.1453289052</t>
  </si>
  <si>
    <t>686837292.1453302177</t>
  </si>
  <si>
    <t>552647324.1453298415</t>
  </si>
  <si>
    <t>849159536.1453306031</t>
  </si>
  <si>
    <t>1288465643.1453310244</t>
  </si>
  <si>
    <t>1351105193.1453310734</t>
  </si>
  <si>
    <t>1438478552.1453305585</t>
  </si>
  <si>
    <t>2132844741.1453242953</t>
  </si>
  <si>
    <t>1173849880.1453323057</t>
  </si>
  <si>
    <t>2131225144.1453355527</t>
  </si>
  <si>
    <t>361417864.1453279106</t>
  </si>
  <si>
    <t>1827437368.1453358943</t>
  </si>
  <si>
    <t>1372104896.1453305567</t>
  </si>
  <si>
    <t>1058340117.1453362601</t>
  </si>
  <si>
    <t>1538527359.1453363646</t>
  </si>
  <si>
    <t>1001798796.1453353374</t>
  </si>
  <si>
    <t>127665817.1444310791</t>
  </si>
  <si>
    <t>534405427.1453277990</t>
  </si>
  <si>
    <t>1935089841.1453314211</t>
  </si>
  <si>
    <t>723234398.1453371838</t>
  </si>
  <si>
    <t>444037033.1451385662</t>
  </si>
  <si>
    <t>1972541100.1453375019</t>
  </si>
  <si>
    <t>101852319.1453369235</t>
  </si>
  <si>
    <t>1254750485.1453382192</t>
  </si>
  <si>
    <t>1451415545.1453388297</t>
  </si>
  <si>
    <t>465962110.1453386307</t>
  </si>
  <si>
    <t>920319894.1453397247</t>
  </si>
  <si>
    <t>1108423168.1453397568</t>
  </si>
  <si>
    <t>1452140594.1453401802</t>
  </si>
  <si>
    <t>681956915.1453317213</t>
  </si>
  <si>
    <t>377560376.1453412109</t>
  </si>
  <si>
    <t>904607238.1453417934</t>
  </si>
  <si>
    <t>3458583.1453421410</t>
  </si>
  <si>
    <t>887734794.1444387053</t>
  </si>
  <si>
    <t>700100378.1453443215</t>
  </si>
  <si>
    <t>658012341.1453405875</t>
  </si>
  <si>
    <t>1886480246.1453448042</t>
  </si>
  <si>
    <t>1376226314.1453447848</t>
  </si>
  <si>
    <t>1121542675.1453273432</t>
  </si>
  <si>
    <t>2040891705.1452607461</t>
  </si>
  <si>
    <t>881633979.1453453961</t>
  </si>
  <si>
    <t>1358364321.1449037162</t>
  </si>
  <si>
    <t>1626741622.1453452550</t>
  </si>
  <si>
    <t>437696031.1453446759</t>
  </si>
  <si>
    <t>529770845.1453442090</t>
  </si>
  <si>
    <t>50058333.1453460377</t>
  </si>
  <si>
    <t>1615081106.1453295558</t>
  </si>
  <si>
    <t>397060511.1452942843</t>
  </si>
  <si>
    <t>1858902204.1453296403</t>
  </si>
  <si>
    <t>827874162.1453447238</t>
  </si>
  <si>
    <t>400163905.1445813343</t>
  </si>
  <si>
    <t>1710574833.1452464839</t>
  </si>
  <si>
    <t>1320071837.1453475603</t>
  </si>
  <si>
    <t>1484239652.1452745321</t>
  </si>
  <si>
    <t>197722062.1453366071</t>
  </si>
  <si>
    <t>2127032919.1448619417</t>
  </si>
  <si>
    <t>245558104.1453486962</t>
  </si>
  <si>
    <t>590756787.1453485677</t>
  </si>
  <si>
    <t>695567525.1453490507</t>
  </si>
  <si>
    <t>2049968770.1453196387</t>
  </si>
  <si>
    <t>1599712813.1453489627</t>
  </si>
  <si>
    <t>2023379098.1453493423</t>
  </si>
  <si>
    <t>1281788307.1453502845</t>
  </si>
  <si>
    <t>1879314670.1453508960</t>
  </si>
  <si>
    <t>1548384290.1453451020</t>
  </si>
  <si>
    <t>724259923.1453409086</t>
  </si>
  <si>
    <t>880871496.1453490735</t>
  </si>
  <si>
    <t>1611175615.1453537386</t>
  </si>
  <si>
    <t>171988044.1453541054</t>
  </si>
  <si>
    <t>1935379397.1453543944</t>
  </si>
  <si>
    <t>2071772134.1453533383</t>
  </si>
  <si>
    <t>1421540970.1453549530</t>
  </si>
  <si>
    <t>1856649400.1453539012</t>
  </si>
  <si>
    <t>1130071870.1453555513</t>
  </si>
  <si>
    <t>1628144713.1453557984</t>
  </si>
  <si>
    <t>830549652.1453489222</t>
  </si>
  <si>
    <t>1783494211.1437470044</t>
  </si>
  <si>
    <t>1133514071.1453562113</t>
  </si>
  <si>
    <t>1881147977.1453558664</t>
  </si>
  <si>
    <t>2085615909.1453561425</t>
  </si>
  <si>
    <t>1334353254.1443815355</t>
  </si>
  <si>
    <t>1985719308.1453311233</t>
  </si>
  <si>
    <t>755234560.1453566566</t>
  </si>
  <si>
    <t>1863525458.1453584427</t>
  </si>
  <si>
    <t>1050543361.1448574917</t>
  </si>
  <si>
    <t>823357585.1453601431</t>
  </si>
  <si>
    <t>384835725.1453609273</t>
  </si>
  <si>
    <t>300570359.1453611335</t>
  </si>
  <si>
    <t>2049384312.1453553019</t>
  </si>
  <si>
    <t>918625904.1453535917</t>
  </si>
  <si>
    <t>1605610367.1453627375</t>
  </si>
  <si>
    <t>1781205600.1453627442</t>
  </si>
  <si>
    <t>1213618294.1451214785</t>
  </si>
  <si>
    <t>916728237.1453589495</t>
  </si>
  <si>
    <t>1193421111.1453646038</t>
  </si>
  <si>
    <t>363802548.1453572728</t>
  </si>
  <si>
    <t>1726874564.1453651646</t>
  </si>
  <si>
    <t>943411502.1453652561</t>
  </si>
  <si>
    <t>1519286332.1453636041</t>
  </si>
  <si>
    <t>39395920.1447938508</t>
  </si>
  <si>
    <t>790808379.1453659941</t>
  </si>
  <si>
    <t>1171861325.1453658856</t>
  </si>
  <si>
    <t>322319620.1453661823</t>
  </si>
  <si>
    <t>745681697.1452756312</t>
  </si>
  <si>
    <t>725078122.1453585001</t>
  </si>
  <si>
    <t>826219209.1453670390</t>
  </si>
  <si>
    <t>1560031020.1453680455</t>
  </si>
  <si>
    <t>1471204334.1448632135</t>
  </si>
  <si>
    <t>1414439079.1453699651</t>
  </si>
  <si>
    <t>864172252.1453702501</t>
  </si>
  <si>
    <t>1795177231.1453703723</t>
  </si>
  <si>
    <t>343838507.1453704295</t>
  </si>
  <si>
    <t>65932103.1453705345</t>
  </si>
  <si>
    <t>35685178.1453705558</t>
  </si>
  <si>
    <t>423353934.1453707669</t>
  </si>
  <si>
    <t>2112334416.1453708432</t>
  </si>
  <si>
    <t>964459108.1453660988</t>
  </si>
  <si>
    <t>531062914.1453710486</t>
  </si>
  <si>
    <t>512511489.1453711425</t>
  </si>
  <si>
    <t>242303912.1453712544</t>
  </si>
  <si>
    <t>1004598621.1453709608</t>
  </si>
  <si>
    <t>1371925871.1453717541</t>
  </si>
  <si>
    <t>19622672.1453718378</t>
  </si>
  <si>
    <t>282694271.1453714927</t>
  </si>
  <si>
    <t>1602783899.1453718865</t>
  </si>
  <si>
    <t>564955005.1453720025</t>
  </si>
  <si>
    <t>1738797650.1453716078</t>
  </si>
  <si>
    <t>1851139838.1453719553</t>
  </si>
  <si>
    <t>2113451190.1453720778</t>
  </si>
  <si>
    <t>2067223398.1453718182</t>
  </si>
  <si>
    <t>97862410.1453720524</t>
  </si>
  <si>
    <t>1657318189.1453719023</t>
  </si>
  <si>
    <t>1532899720.1453720382</t>
  </si>
  <si>
    <t>64430845.1453723069</t>
  </si>
  <si>
    <t>1230594644.1453720140</t>
  </si>
  <si>
    <t>677487313.1449755437</t>
  </si>
  <si>
    <t>1361761536.1437993444</t>
  </si>
  <si>
    <t>756631962.1453721638</t>
  </si>
  <si>
    <t>409290185.1453721813</t>
  </si>
  <si>
    <t>402791998.1453727632</t>
  </si>
  <si>
    <t>1534038802.1453416579</t>
  </si>
  <si>
    <t>504221267.1453728777</t>
  </si>
  <si>
    <t>957811097.1453729826</t>
  </si>
  <si>
    <t>258827998.1449818560</t>
  </si>
  <si>
    <t>454612423.1480078384</t>
  </si>
  <si>
    <t>1685208088.1453740685</t>
  </si>
  <si>
    <t>1587638739.1453742980</t>
  </si>
  <si>
    <t>1433471689.1436433996</t>
  </si>
  <si>
    <t>1724294983.1452360705</t>
  </si>
  <si>
    <t>285181648.1453766606</t>
  </si>
  <si>
    <t>958915406.1453734530</t>
  </si>
  <si>
    <t>23004027.1453787949</t>
  </si>
  <si>
    <t>547203712.1453788744</t>
  </si>
  <si>
    <t>2084441108.1453791395</t>
  </si>
  <si>
    <t>2068401654.1453793464</t>
  </si>
  <si>
    <t>2063008649.1453200619</t>
  </si>
  <si>
    <t>1871570028.1447684562</t>
  </si>
  <si>
    <t>1394811302.1453794835</t>
  </si>
  <si>
    <t>1254177956.1453799999</t>
  </si>
  <si>
    <t>24135127.1453801564</t>
  </si>
  <si>
    <t>684064332.1453802108</t>
  </si>
  <si>
    <t>2076166740.1447321010</t>
  </si>
  <si>
    <t>1317889604.1443785893</t>
  </si>
  <si>
    <t>749318148.1453804292</t>
  </si>
  <si>
    <t>1874096827.1453805034</t>
  </si>
  <si>
    <t>632210550.1453807908</t>
  </si>
  <si>
    <t>1078348116.1453809088</t>
  </si>
  <si>
    <t>1200369760.1453817507</t>
  </si>
  <si>
    <t>104070706.1453811358</t>
  </si>
  <si>
    <t>1318840441.1453817000</t>
  </si>
  <si>
    <t>477454151.1453823170</t>
  </si>
  <si>
    <t>1298458309.1453818015</t>
  </si>
  <si>
    <t>1944098334.1453824668</t>
  </si>
  <si>
    <t>1882310290.1453798259</t>
  </si>
  <si>
    <t>114575749.1453815864</t>
  </si>
  <si>
    <t>1410192776.1453841679</t>
  </si>
  <si>
    <t>797772179.1453870087</t>
  </si>
  <si>
    <t>745337292.1453875530</t>
  </si>
  <si>
    <t>1022939777.1453880326</t>
  </si>
  <si>
    <t>638260873.1453879094</t>
  </si>
  <si>
    <t>619324224.1453881282</t>
  </si>
  <si>
    <t>279221634.1453802418</t>
  </si>
  <si>
    <t>23643193.1453802510</t>
  </si>
  <si>
    <t>1595938510.1453730422</t>
  </si>
  <si>
    <t>1487028308.1453874281</t>
  </si>
  <si>
    <t>716261469.1453884672</t>
  </si>
  <si>
    <t>1168678093.1453883907</t>
  </si>
  <si>
    <t>870211309.1453188050</t>
  </si>
  <si>
    <t>356003333.1453895019</t>
  </si>
  <si>
    <t>859080869.1452511411</t>
  </si>
  <si>
    <t>1413598002.1453897151</t>
  </si>
  <si>
    <t>1801359093.1422527446</t>
  </si>
  <si>
    <t>1665168942.1453893144</t>
  </si>
  <si>
    <t>2105920914.1453901829</t>
  </si>
  <si>
    <t>1413986599.1453901898</t>
  </si>
  <si>
    <t>720886754.1450674159</t>
  </si>
  <si>
    <t>2068383259.1453914860</t>
  </si>
  <si>
    <t>992674859.1453916854</t>
  </si>
  <si>
    <t>369532444.1453846689</t>
  </si>
  <si>
    <t>1139011583.1453921404</t>
  </si>
  <si>
    <t>31697174.1453914684</t>
  </si>
  <si>
    <t>1557642510.1453925328</t>
  </si>
  <si>
    <t>148703444.1453679394</t>
  </si>
  <si>
    <t>2146983572.1453947662</t>
  </si>
  <si>
    <t>620638483.1453899552</t>
  </si>
  <si>
    <t>922465984.1450679733</t>
  </si>
  <si>
    <t>1132113272.1453961637</t>
  </si>
  <si>
    <t>1082360348.1453823068</t>
  </si>
  <si>
    <t>534444445.1453964496</t>
  </si>
  <si>
    <t>1466175489.1453961708</t>
  </si>
  <si>
    <t>1253172602.1453968163</t>
  </si>
  <si>
    <t>2040258012.1453954324</t>
  </si>
  <si>
    <t>104037379.1453969543</t>
  </si>
  <si>
    <t>1373715107.1453212399</t>
  </si>
  <si>
    <t>505691331.1453800968</t>
  </si>
  <si>
    <t>2085128697.1453932529</t>
  </si>
  <si>
    <t>652530916.1453914449</t>
  </si>
  <si>
    <t>656381649.1453981572</t>
  </si>
  <si>
    <t>1459133706.1453979006</t>
  </si>
  <si>
    <t>71562708.1453982525</t>
  </si>
  <si>
    <t>391254609.1453982963</t>
  </si>
  <si>
    <t>1604852810.1453975239</t>
  </si>
  <si>
    <t>1873041015.1453926885</t>
  </si>
  <si>
    <t>735325895.1453985398</t>
  </si>
  <si>
    <t>1822472215.1453985567</t>
  </si>
  <si>
    <t>1606016227.1438929312</t>
  </si>
  <si>
    <t>1344602462.1453987884</t>
  </si>
  <si>
    <t>841290956.1453996242</t>
  </si>
  <si>
    <t>283685927.1453186704</t>
  </si>
  <si>
    <t>79377388.1454004469</t>
  </si>
  <si>
    <t>1665835445.1449688373</t>
  </si>
  <si>
    <t>797934221.1453631007</t>
  </si>
  <si>
    <t>807112541.1454017045</t>
  </si>
  <si>
    <t>1814929548.1454049355</t>
  </si>
  <si>
    <t>495541915.1454043345</t>
  </si>
  <si>
    <t>731807225.1454047766</t>
  </si>
  <si>
    <t>1299467862.1454047663</t>
  </si>
  <si>
    <t>1147776646.1453993052</t>
  </si>
  <si>
    <t>1881484460.1454048307</t>
  </si>
  <si>
    <t>290054030.1454055516</t>
  </si>
  <si>
    <t>324329443.1454054755</t>
  </si>
  <si>
    <t>1931604490.1454062668</t>
  </si>
  <si>
    <t>281483783.1454062853</t>
  </si>
  <si>
    <t>891347290.1454061878</t>
  </si>
  <si>
    <t>85114228.1454068867</t>
  </si>
  <si>
    <t>481447962.1454069270</t>
  </si>
  <si>
    <t>308934686.1453203212</t>
  </si>
  <si>
    <t>1315749061.1454072071</t>
  </si>
  <si>
    <t>1679520911.1454068667</t>
  </si>
  <si>
    <t>1776763629.1453794083</t>
  </si>
  <si>
    <t>516880518.1454072638</t>
  </si>
  <si>
    <t>1917186639.1454073587</t>
  </si>
  <si>
    <t>942402102.1454075731</t>
  </si>
  <si>
    <t>1434740384.1454071847</t>
  </si>
  <si>
    <t>304533779.1454072126</t>
  </si>
  <si>
    <t>1633269675.1454088073</t>
  </si>
  <si>
    <t>1774487577.1454067517</t>
  </si>
  <si>
    <t>1987810568.1454093453</t>
  </si>
  <si>
    <t>1834433042.1454100054</t>
  </si>
  <si>
    <t>1884871275.1453989479</t>
  </si>
  <si>
    <t>2126704927.1454111436</t>
  </si>
  <si>
    <t>541247436.1454079871</t>
  </si>
  <si>
    <t>800423682.1454132311</t>
  </si>
  <si>
    <t>1749789949.1454096429</t>
  </si>
  <si>
    <t>446236312.1454142049</t>
  </si>
  <si>
    <t>1769256308.1454096405</t>
  </si>
  <si>
    <t>1086873741.1454147715</t>
  </si>
  <si>
    <t>755348817.1454146093</t>
  </si>
  <si>
    <t>1255169901.1454148491</t>
  </si>
  <si>
    <t>936535135.1454150958</t>
  </si>
  <si>
    <t>71576303.1454155876</t>
  </si>
  <si>
    <t>958581494.1454154666</t>
  </si>
  <si>
    <t>43397223.1454157046</t>
  </si>
  <si>
    <t>2101712611.1454158508</t>
  </si>
  <si>
    <t>405528353.1454159231</t>
  </si>
  <si>
    <t>245566444.1454158716</t>
  </si>
  <si>
    <t>1013983904.1452786439</t>
  </si>
  <si>
    <t>529311820.1454168435</t>
  </si>
  <si>
    <t>1004368241.1454112770</t>
  </si>
  <si>
    <t>1150068934.1448121709</t>
  </si>
  <si>
    <t>2038598935.1454221236</t>
  </si>
  <si>
    <t>228362369.1454228045</t>
  </si>
  <si>
    <t>1325537251.1454230543</t>
  </si>
  <si>
    <t>1048304696.1454230340</t>
  </si>
  <si>
    <t>206904977.1454149242</t>
  </si>
  <si>
    <t>1840211150.1454235752</t>
  </si>
  <si>
    <t>194445118.1454235477</t>
  </si>
  <si>
    <t>1469589218.1453893569</t>
  </si>
  <si>
    <t>699210036.1454235433</t>
  </si>
  <si>
    <t>1206377039.1454172895</t>
  </si>
  <si>
    <t>1182032197.1448740650</t>
  </si>
  <si>
    <t>1241598002.1452586393</t>
  </si>
  <si>
    <t>1812996310.1453874470</t>
  </si>
  <si>
    <t>679451465.1452800812</t>
  </si>
  <si>
    <t>1930302010.1454250097</t>
  </si>
  <si>
    <t>104055273.1454249546</t>
  </si>
  <si>
    <t>759977338.1454242397</t>
  </si>
  <si>
    <t>1407619872.1454266105</t>
  </si>
  <si>
    <t>1713620951.1454266987</t>
  </si>
  <si>
    <t>623158234.1454210091</t>
  </si>
  <si>
    <t>1308953020.1454271759</t>
  </si>
  <si>
    <t>57439965.1452536004</t>
  </si>
  <si>
    <t>507715354.1454201904</t>
  </si>
  <si>
    <t>382814363.1454276238</t>
  </si>
  <si>
    <t>1524367703.1454051179</t>
  </si>
  <si>
    <t>1255943260.1454304293</t>
  </si>
  <si>
    <t>1477401796.1453774605</t>
  </si>
  <si>
    <t>1232980068.1454309564</t>
  </si>
  <si>
    <t>1148552356.1454311657</t>
  </si>
  <si>
    <t>1833027352.1454312425</t>
  </si>
  <si>
    <t>810561381.1454305028</t>
  </si>
  <si>
    <t>404893984.1454306287</t>
  </si>
  <si>
    <t>83579274.1454313251</t>
  </si>
  <si>
    <t>915106452.1454314846</t>
  </si>
  <si>
    <t>1735081179.1454316315</t>
  </si>
  <si>
    <t>275970333.1454318375</t>
  </si>
  <si>
    <t>1539787419.1454319060</t>
  </si>
  <si>
    <t>657076910.1454317751</t>
  </si>
  <si>
    <t>338546443.1454320440</t>
  </si>
  <si>
    <t>1619297693.1454317570</t>
  </si>
  <si>
    <t>1724575981.1454323538</t>
  </si>
  <si>
    <t>1903416386.1450167618</t>
  </si>
  <si>
    <t>155927906.1454327246</t>
  </si>
  <si>
    <t>299801124.1454327385</t>
  </si>
  <si>
    <t>1445967322.1453987662</t>
  </si>
  <si>
    <t>1600816189.1454336006</t>
  </si>
  <si>
    <t>1225756094.1454337194</t>
  </si>
  <si>
    <t>515650638.1453897813</t>
  </si>
  <si>
    <t>49413089.1454319810</t>
  </si>
  <si>
    <t>1425932117.1454346256</t>
  </si>
  <si>
    <t>1795622529.1454354956</t>
  </si>
  <si>
    <t>230601711.1454347065</t>
  </si>
  <si>
    <t>1926079886.1454352176</t>
  </si>
  <si>
    <t>475668356.1454276224</t>
  </si>
  <si>
    <t>1766334455.1454358066</t>
  </si>
  <si>
    <t>1526009262.1454358552</t>
  </si>
  <si>
    <t>209520521.1454366056</t>
  </si>
  <si>
    <t>1914527193.1454369619</t>
  </si>
  <si>
    <t>470001737.1454363676</t>
  </si>
  <si>
    <t>1106570381.1454391268</t>
  </si>
  <si>
    <t>653719793.1454395668</t>
  </si>
  <si>
    <t>2136514675.1454358893</t>
  </si>
  <si>
    <t>189184373.1454315797</t>
  </si>
  <si>
    <t>1041861708.1454394125</t>
  </si>
  <si>
    <t>1900990987.1454401787</t>
  </si>
  <si>
    <t>822262357.1454404459</t>
  </si>
  <si>
    <t>204860264.1454404673</t>
  </si>
  <si>
    <t>1769395368.1454406045</t>
  </si>
  <si>
    <t>505323153.1454316816</t>
  </si>
  <si>
    <t>2038211808.1454408516</t>
  </si>
  <si>
    <t>1925627237.1454409387</t>
  </si>
  <si>
    <t>1643255398.1454409456</t>
  </si>
  <si>
    <t>900513029.1454411927</t>
  </si>
  <si>
    <t>285685849.1454406591</t>
  </si>
  <si>
    <t>1219159115.1454414586</t>
  </si>
  <si>
    <t>444436145.1454414325</t>
  </si>
  <si>
    <t>954303776.1454406714</t>
  </si>
  <si>
    <t>963796619.1454416190</t>
  </si>
  <si>
    <t>1995720677.1454412407</t>
  </si>
  <si>
    <t>1662688108.1454335317</t>
  </si>
  <si>
    <t>384177498.1454418950</t>
  </si>
  <si>
    <t>1313931564.1454422267</t>
  </si>
  <si>
    <t>484759483.1454424774</t>
  </si>
  <si>
    <t>240424139.1423599857</t>
  </si>
  <si>
    <t>1725151852.1453573908</t>
  </si>
  <si>
    <t>1725025347.1451756959</t>
  </si>
  <si>
    <t>1691508053.1454427982</t>
  </si>
  <si>
    <t>1635268566.1454429002</t>
  </si>
  <si>
    <t>1778751480.1454431136</t>
  </si>
  <si>
    <t>1747675613.1454431995</t>
  </si>
  <si>
    <t>816353719.1454437780</t>
  </si>
  <si>
    <t>207138914.1454443162</t>
  </si>
  <si>
    <t>196256155.1454173097</t>
  </si>
  <si>
    <t>2008262732.1454439883</t>
  </si>
  <si>
    <t>622756276.1454347904</t>
  </si>
  <si>
    <t>1648931307.1453718606</t>
  </si>
  <si>
    <t>667404908.1454479361</t>
  </si>
  <si>
    <t>426227955.1454409892</t>
  </si>
  <si>
    <t>173825130.1454482766</t>
  </si>
  <si>
    <t>798574711.1454483549</t>
  </si>
  <si>
    <t>95153801.1454483289</t>
  </si>
  <si>
    <t>673248242.1454484895</t>
  </si>
  <si>
    <t>1206169301.1454487824</t>
  </si>
  <si>
    <t>1568678360.1454488075</t>
  </si>
  <si>
    <t>1152492988.1454449746</t>
  </si>
  <si>
    <t>173496476.1454490630</t>
  </si>
  <si>
    <t>785442553.1454490115</t>
  </si>
  <si>
    <t>993894496.1442220553</t>
  </si>
  <si>
    <t>1824367022.1454490262</t>
  </si>
  <si>
    <t>155892173.1454492046</t>
  </si>
  <si>
    <t>1222741458.1454494349</t>
  </si>
  <si>
    <t>2021437835.1454497525</t>
  </si>
  <si>
    <t>1192488869.1453227898</t>
  </si>
  <si>
    <t>910580319.1454477397</t>
  </si>
  <si>
    <t>1614495790.1454500908</t>
  </si>
  <si>
    <t>1579333700.1454501787</t>
  </si>
  <si>
    <t>591796882.1454500918</t>
  </si>
  <si>
    <t>1830811900.1454502638</t>
  </si>
  <si>
    <t>1903774966.1454427110</t>
  </si>
  <si>
    <t>1815105115.1454510635</t>
  </si>
  <si>
    <t>1486103409.1454513915</t>
  </si>
  <si>
    <t>364029331.1454514395</t>
  </si>
  <si>
    <t>1645741141.1454520548</t>
  </si>
  <si>
    <t>1709133728.1454526078</t>
  </si>
  <si>
    <t>457138933.1454527230</t>
  </si>
  <si>
    <t>583750545.1454513925</t>
  </si>
  <si>
    <t>1666729268.1454528898</t>
  </si>
  <si>
    <t>760187991.1454531446</t>
  </si>
  <si>
    <t>925061799.1454533206</t>
  </si>
  <si>
    <t>2090635874.1453372682</t>
  </si>
  <si>
    <t>1471880218.1454147126</t>
  </si>
  <si>
    <t>1738886593.1454542806</t>
  </si>
  <si>
    <t>2025297984.1454515192</t>
  </si>
  <si>
    <t>297609162.1454554780</t>
  </si>
  <si>
    <t>1826421478.1454556078</t>
  </si>
  <si>
    <t>1775396878.1452068668</t>
  </si>
  <si>
    <t>1259966769.1454565866</t>
  </si>
  <si>
    <t>1946126921.1454534773</t>
  </si>
  <si>
    <t>2006221448.1454572794</t>
  </si>
  <si>
    <t>259003181.1454569507</t>
  </si>
  <si>
    <t>217176335.1454574324</t>
  </si>
  <si>
    <t>65938756.1454570329</t>
  </si>
  <si>
    <t>1294721133.1454573727</t>
  </si>
  <si>
    <t>1552637932.1454575886</t>
  </si>
  <si>
    <t>996680078.1454574899</t>
  </si>
  <si>
    <t>1796028308.1454576726</t>
  </si>
  <si>
    <t>448652236.1454535246</t>
  </si>
  <si>
    <t>1120948576.1448004909</t>
  </si>
  <si>
    <t>421311930.1454579080</t>
  </si>
  <si>
    <t>1444567501.1454578459</t>
  </si>
  <si>
    <t>1410334347.1454575004</t>
  </si>
  <si>
    <t>1840891951.1454568812</t>
  </si>
  <si>
    <t>1788613050.1454582116</t>
  </si>
  <si>
    <t>307087967.1454582247</t>
  </si>
  <si>
    <t>358666741.1454582858</t>
  </si>
  <si>
    <t>1097003523.1454583508</t>
  </si>
  <si>
    <t>880540544.1453979073</t>
  </si>
  <si>
    <t>1691111722.1454584398</t>
  </si>
  <si>
    <t>2063119809.1454575068</t>
  </si>
  <si>
    <t>1678660332.1454585817</t>
  </si>
  <si>
    <t>1376113318.1444818093</t>
  </si>
  <si>
    <t>308049324.1454585899</t>
  </si>
  <si>
    <t>1997436382.1454586697</t>
  </si>
  <si>
    <t>1891762108.1454247712</t>
  </si>
  <si>
    <t>522423236.1454573737</t>
  </si>
  <si>
    <t>59873499.1454588195</t>
  </si>
  <si>
    <t>3708412.1454311516</t>
  </si>
  <si>
    <t>2131365051.1454590348</t>
  </si>
  <si>
    <t>2014871116.1454585089</t>
  </si>
  <si>
    <t>15182196.1454429685</t>
  </si>
  <si>
    <t>1343990131.1454604201</t>
  </si>
  <si>
    <t>1039540096.1454608544</t>
  </si>
  <si>
    <t>281472646.1454608549</t>
  </si>
  <si>
    <t>1193818605.1454610991</t>
  </si>
  <si>
    <t>1200732109.1454614248</t>
  </si>
  <si>
    <t>1493556993.1454524101</t>
  </si>
  <si>
    <t>1246418169.1452807246</t>
  </si>
  <si>
    <t>1822504959.1454042578</t>
  </si>
  <si>
    <t>1152469673.1454618842</t>
  </si>
  <si>
    <t>537462420.1454636361</t>
  </si>
  <si>
    <t>1757655535.1454403263</t>
  </si>
  <si>
    <t>1461079225.1454648915</t>
  </si>
  <si>
    <t>496749005.1454651021</t>
  </si>
  <si>
    <t>1870713010.1454650334</t>
  </si>
  <si>
    <t>654950464.1454650898</t>
  </si>
  <si>
    <t>1716464968.1454653732</t>
  </si>
  <si>
    <t>759109782.1453112819</t>
  </si>
  <si>
    <t>1992893385.1454653942</t>
  </si>
  <si>
    <t>292536622.1454592148</t>
  </si>
  <si>
    <t>1762230694.1454354865</t>
  </si>
  <si>
    <t>1729109117.1454654927</t>
  </si>
  <si>
    <t>1480165957.1454606797</t>
  </si>
  <si>
    <t>1026609655.1451538541</t>
  </si>
  <si>
    <t>1015259936.1454660795</t>
  </si>
  <si>
    <t>1452638801.1454659432</t>
  </si>
  <si>
    <t>193106163.1454658608</t>
  </si>
  <si>
    <t>1436536535.1454661325</t>
  </si>
  <si>
    <t>1608213119.1454342355</t>
  </si>
  <si>
    <t>2062008668.1454664598</t>
  </si>
  <si>
    <t>293761083.1454658970</t>
  </si>
  <si>
    <t>1346420561.1454663798</t>
  </si>
  <si>
    <t>1496031065.1454665050</t>
  </si>
  <si>
    <t>224164697.1454320823</t>
  </si>
  <si>
    <t>1212753335.1454387632</t>
  </si>
  <si>
    <t>1297306908.1425456369</t>
  </si>
  <si>
    <t>980029273.1454665887</t>
  </si>
  <si>
    <t>518253685.1454665657</t>
  </si>
  <si>
    <t>342119278.1454668179</t>
  </si>
  <si>
    <t>246299273.1454664507</t>
  </si>
  <si>
    <t>819296340.1454671653</t>
  </si>
  <si>
    <t>1036219300.1454678919</t>
  </si>
  <si>
    <t>1478090067.1453032086</t>
  </si>
  <si>
    <t>310645330.1454673990</t>
  </si>
  <si>
    <t>1817984455.1454513121</t>
  </si>
  <si>
    <t>1982061889.1454686662</t>
  </si>
  <si>
    <t>1595404149.1454687460</t>
  </si>
  <si>
    <t>1064606047.1454342002</t>
  </si>
  <si>
    <t>475740950.1453145077</t>
  </si>
  <si>
    <t>1532886020.1454702904</t>
  </si>
  <si>
    <t>811775483.1454703427</t>
  </si>
  <si>
    <t>989598503.1454703973</t>
  </si>
  <si>
    <t>506883411.1454342315</t>
  </si>
  <si>
    <t>246180432.1454705565</t>
  </si>
  <si>
    <t>664969750.1454710527</t>
  </si>
  <si>
    <t>379130230.1454653518</t>
  </si>
  <si>
    <t>58072061.1454741396</t>
  </si>
  <si>
    <t>923697447.1454733847</t>
  </si>
  <si>
    <t>1428192686.1454746394</t>
  </si>
  <si>
    <t>233492955.1454747217</t>
  </si>
  <si>
    <t>562783809.1454747022</t>
  </si>
  <si>
    <t>416510952.1453921889</t>
  </si>
  <si>
    <t>1622464423.1454666959</t>
  </si>
  <si>
    <t>1503509499.1454750663</t>
  </si>
  <si>
    <t>1753103549.1454760394</t>
  </si>
  <si>
    <t>376110992.1454688037</t>
  </si>
  <si>
    <t>1527475859.1454762397</t>
  </si>
  <si>
    <t>363089292.1454764243</t>
  </si>
  <si>
    <t>1600798318.1454764778</t>
  </si>
  <si>
    <t>1975708261.1454767142</t>
  </si>
  <si>
    <t>1781152840.1454775157</t>
  </si>
  <si>
    <t>2141147121.1454774988</t>
  </si>
  <si>
    <t>1697632385.1454773953</t>
  </si>
  <si>
    <t>1730880678.1454676501</t>
  </si>
  <si>
    <t>1934420178.1454708493</t>
  </si>
  <si>
    <t>1766406230.1454782491</t>
  </si>
  <si>
    <t>18745099.1454782945</t>
  </si>
  <si>
    <t>2088342176.1454786389</t>
  </si>
  <si>
    <t>23893965.1454788571</t>
  </si>
  <si>
    <t>247754961.1454788310</t>
  </si>
  <si>
    <t>566221325.1454790258</t>
  </si>
  <si>
    <t>1100702062.1454506654</t>
  </si>
  <si>
    <t>338138293.1454822832</t>
  </si>
  <si>
    <t>2053080433.1454823585</t>
  </si>
  <si>
    <t>810878803.1454831410</t>
  </si>
  <si>
    <t>1064307955.1450239178</t>
  </si>
  <si>
    <t>1771462118.1454839256</t>
  </si>
  <si>
    <t>244131342.1454835448</t>
  </si>
  <si>
    <t>1101126141.1454839368</t>
  </si>
  <si>
    <t>947322114.1454842744</t>
  </si>
  <si>
    <t>1422079235.1454842254</t>
  </si>
  <si>
    <t>1830937281.1454844773</t>
  </si>
  <si>
    <t>151206226.1454845719</t>
  </si>
  <si>
    <t>1565528896.1454268453</t>
  </si>
  <si>
    <t>1693876765.1454850536</t>
  </si>
  <si>
    <t>593382751.1454852387</t>
  </si>
  <si>
    <t>1265746943.1454766636</t>
  </si>
  <si>
    <t>2057098852.1454858218</t>
  </si>
  <si>
    <t>257998249.1454784052</t>
  </si>
  <si>
    <t>979029917.1454515638</t>
  </si>
  <si>
    <t>301826790.1454857282</t>
  </si>
  <si>
    <t>410312282.1454861562</t>
  </si>
  <si>
    <t>1173390098.1454863309</t>
  </si>
  <si>
    <t>138307615.1454866327</t>
  </si>
  <si>
    <t>1604016174.1454870061</t>
  </si>
  <si>
    <t>1622887430.1454875788</t>
  </si>
  <si>
    <t>1438582102.1454877667</t>
  </si>
  <si>
    <t>462766143.1454888473</t>
  </si>
  <si>
    <t>756205349.1453188361</t>
  </si>
  <si>
    <t>1135184838.1454912135</t>
  </si>
  <si>
    <t>989304674.1454908180</t>
  </si>
  <si>
    <t>620124919.1454912286</t>
  </si>
  <si>
    <t>1243644555.1454913170</t>
  </si>
  <si>
    <t>1867883855.1454915206</t>
  </si>
  <si>
    <t>239356346.1454919050</t>
  </si>
  <si>
    <t>2940457.1454916988</t>
  </si>
  <si>
    <t>1007207044.1454908736</t>
  </si>
  <si>
    <t>1726970851.1454915213</t>
  </si>
  <si>
    <t>1706986579.1454920788</t>
  </si>
  <si>
    <t>707475724.1454915303</t>
  </si>
  <si>
    <t>1545463212.1454922158</t>
  </si>
  <si>
    <t>1982512005.1454922122</t>
  </si>
  <si>
    <t>447971311.1454481423</t>
  </si>
  <si>
    <t>1259680189.1454922962</t>
  </si>
  <si>
    <t>1380313865.1454922540</t>
  </si>
  <si>
    <t>1450090549.1454927168</t>
  </si>
  <si>
    <t>680047768.1454928101</t>
  </si>
  <si>
    <t>1859131828.1454930394</t>
  </si>
  <si>
    <t>1057233542.1454933651</t>
  </si>
  <si>
    <t>301873831.1454934964</t>
  </si>
  <si>
    <t>1584094462.1454939097</t>
  </si>
  <si>
    <t>1884490129.1454939735</t>
  </si>
  <si>
    <t>449349626.1454924220</t>
  </si>
  <si>
    <t>1996572042.1454504833</t>
  </si>
  <si>
    <t>1111984373.1454943021</t>
  </si>
  <si>
    <t>838617016.1454940078</t>
  </si>
  <si>
    <t>1875961653.1454943374</t>
  </si>
  <si>
    <t>1215477676.1454945346</t>
  </si>
  <si>
    <t>862431915.1454933564</t>
  </si>
  <si>
    <t>28519701.1454949036</t>
  </si>
  <si>
    <t>337211493.1454166675</t>
  </si>
  <si>
    <t>1408178908.1453799447</t>
  </si>
  <si>
    <t>980176819.1454948612</t>
  </si>
  <si>
    <t>1060073016.1454961306</t>
  </si>
  <si>
    <t>201899407.1454963046</t>
  </si>
  <si>
    <t>858602004.1454419655</t>
  </si>
  <si>
    <t>1765110240.1454903331</t>
  </si>
  <si>
    <t>1911186110.1454941490</t>
  </si>
  <si>
    <t>2928322.1454967841</t>
  </si>
  <si>
    <t>1518960247.1454976490</t>
  </si>
  <si>
    <t>553423401.1454989891</t>
  </si>
  <si>
    <t>783016732.1454870827</t>
  </si>
  <si>
    <t>2099018569.1454957323</t>
  </si>
  <si>
    <t>1025395163.1454998923</t>
  </si>
  <si>
    <t>1984770721.1454939854</t>
  </si>
  <si>
    <t>2115103704.1454907397</t>
  </si>
  <si>
    <t>1915790214.1454997825</t>
  </si>
  <si>
    <t>1750963301.1454994449</t>
  </si>
  <si>
    <t>524126863.1455001322</t>
  </si>
  <si>
    <t>105588933.1454926957</t>
  </si>
  <si>
    <t>1531448699.1454585295</t>
  </si>
  <si>
    <t>672293901.1455001460</t>
  </si>
  <si>
    <t>665860079.1455002624</t>
  </si>
  <si>
    <t>1999293922.1455003654</t>
  </si>
  <si>
    <t>664772920.1455000132</t>
  </si>
  <si>
    <t>1901584503.1455004104</t>
  </si>
  <si>
    <t>862800709.1455001778</t>
  </si>
  <si>
    <t>538295304.1455003450</t>
  </si>
  <si>
    <t>1050658220.1455006265</t>
  </si>
  <si>
    <t>1825584946.1455005534</t>
  </si>
  <si>
    <t>124540417.1454959045</t>
  </si>
  <si>
    <t>1650280190.1454921807</t>
  </si>
  <si>
    <t>197637374.1455006923</t>
  </si>
  <si>
    <t>1025851020.1454985423</t>
  </si>
  <si>
    <t>1163637461.1455005624</t>
  </si>
  <si>
    <t>2065881996.1430212633</t>
  </si>
  <si>
    <t>466936357.1455009020</t>
  </si>
  <si>
    <t>1013125583.1455008899</t>
  </si>
  <si>
    <t>326794105.1455009487</t>
  </si>
  <si>
    <t>1016027003.1455009526</t>
  </si>
  <si>
    <t>1411698222.1455009206</t>
  </si>
  <si>
    <t>173977655.1455008977</t>
  </si>
  <si>
    <t>1749838581.1455013536</t>
  </si>
  <si>
    <t>1589120102.1455015728</t>
  </si>
  <si>
    <t>1633901457.1454944711</t>
  </si>
  <si>
    <t>1283653771.1453788550</t>
  </si>
  <si>
    <t>148714475.1455016573</t>
  </si>
  <si>
    <t>963096043.1454396637</t>
  </si>
  <si>
    <t>1169758972.1455014133</t>
  </si>
  <si>
    <t>884987908.1454594944</t>
  </si>
  <si>
    <t>670952004.1455019156</t>
  </si>
  <si>
    <t>2133004594.1455019271</t>
  </si>
  <si>
    <t>1384345379.1455020068</t>
  </si>
  <si>
    <t>311001912.1455024389</t>
  </si>
  <si>
    <t>1058098836.1454933704</t>
  </si>
  <si>
    <t>2047046206.1455012619</t>
  </si>
  <si>
    <t>180339212.1455017940</t>
  </si>
  <si>
    <t>341649447.1455022040</t>
  </si>
  <si>
    <t>1587340642.1455022193</t>
  </si>
  <si>
    <t>1858367772.1454617935</t>
  </si>
  <si>
    <t>1265557982.1455022474</t>
  </si>
  <si>
    <t>2082086066.1454955759</t>
  </si>
  <si>
    <t>1615005445.1453486454</t>
  </si>
  <si>
    <t>1897770736.1455022018</t>
  </si>
  <si>
    <t>1476964083.1453959514</t>
  </si>
  <si>
    <t>1439340254.1445974298</t>
  </si>
  <si>
    <t>704543322.1455017585</t>
  </si>
  <si>
    <t>1306962516.1455003984</t>
  </si>
  <si>
    <t>2037650526.1455015184</t>
  </si>
  <si>
    <t>911978197.1455029199</t>
  </si>
  <si>
    <t>700712680.1455028313</t>
  </si>
  <si>
    <t>948435669.1454952651</t>
  </si>
  <si>
    <t>48207687.1454925733</t>
  </si>
  <si>
    <t>501727006.1454938576</t>
  </si>
  <si>
    <t>1163706568.1455002274</t>
  </si>
  <si>
    <t>660203483.1455033296</t>
  </si>
  <si>
    <t>365455750.1455032407</t>
  </si>
  <si>
    <t>1592852712.1455035307</t>
  </si>
  <si>
    <t>1794173602.1454679549</t>
  </si>
  <si>
    <t>31143278.1454614323</t>
  </si>
  <si>
    <t>1489417114.1455016141</t>
  </si>
  <si>
    <t>689814271.1455026182</t>
  </si>
  <si>
    <t>1609315515.1455018737</t>
  </si>
  <si>
    <t>1464188700.1452972466</t>
  </si>
  <si>
    <t>1106990676.1455033085</t>
  </si>
  <si>
    <t>663160554.1455038372</t>
  </si>
  <si>
    <t>1765581794.1455035805</t>
  </si>
  <si>
    <t>476390117.1455037457</t>
  </si>
  <si>
    <t>768003751.1455041325</t>
  </si>
  <si>
    <t>1165322982.1455046081</t>
  </si>
  <si>
    <t>917903522.1454958674</t>
  </si>
  <si>
    <t>1085764170.1455043691</t>
  </si>
  <si>
    <t>1046078477.1455044850</t>
  </si>
  <si>
    <t>338048794.1455046144</t>
  </si>
  <si>
    <t>448269829.1455053401</t>
  </si>
  <si>
    <t>1109117020.1454393950</t>
  </si>
  <si>
    <t>1603955128.1455050893</t>
  </si>
  <si>
    <t>1479959314.1454551884</t>
  </si>
  <si>
    <t>367419053.1454928886</t>
  </si>
  <si>
    <t>1564075627.1450823637</t>
  </si>
  <si>
    <t>1183498638.1454901871</t>
  </si>
  <si>
    <t>1512152851.1455012697</t>
  </si>
  <si>
    <t>944744612.1455079266</t>
  </si>
  <si>
    <t>451638841.1454659506</t>
  </si>
  <si>
    <t>1974832445.1455081912</t>
  </si>
  <si>
    <t>1611651943.1455008418</t>
  </si>
  <si>
    <t>747441318.1455011075</t>
  </si>
  <si>
    <t>121574429.1455083252</t>
  </si>
  <si>
    <t>1423289621.1455084927</t>
  </si>
  <si>
    <t>1051289995.1455009323</t>
  </si>
  <si>
    <t>2012552118.1455086492</t>
  </si>
  <si>
    <t>1129565441.1454494587</t>
  </si>
  <si>
    <t>1538426875.1455087169</t>
  </si>
  <si>
    <t>1715370720.1455089979</t>
  </si>
  <si>
    <t>1404254013.1454657510</t>
  </si>
  <si>
    <t>481351695.1455090200</t>
  </si>
  <si>
    <t>1399136457.1455092066</t>
  </si>
  <si>
    <t>1028449807.1455091727</t>
  </si>
  <si>
    <t>889375865.1455047395</t>
  </si>
  <si>
    <t>1243284170.1455094725</t>
  </si>
  <si>
    <t>1748820152.1455020426</t>
  </si>
  <si>
    <t>15036664.1455040028</t>
  </si>
  <si>
    <t>1939810201.1455033300</t>
  </si>
  <si>
    <t>1676070690.1455092694</t>
  </si>
  <si>
    <t>7179740.1455098027</t>
  </si>
  <si>
    <t>1704262615.1455098996</t>
  </si>
  <si>
    <t>1913342697.1455036421</t>
  </si>
  <si>
    <t>1242420126.1454960888</t>
  </si>
  <si>
    <t>1331620564.1455100327</t>
  </si>
  <si>
    <t>639630331.1442134376</t>
  </si>
  <si>
    <t>1125351220.1455101077</t>
  </si>
  <si>
    <t>903960076.1455100041</t>
  </si>
  <si>
    <t>906024422.1455102800</t>
  </si>
  <si>
    <t>774599769.1455099738</t>
  </si>
  <si>
    <t>669422423.1455110078</t>
  </si>
  <si>
    <t>1454377118.1455015104</t>
  </si>
  <si>
    <t>298617976.1455111140</t>
  </si>
  <si>
    <t>1870577145.1455050699</t>
  </si>
  <si>
    <t>1748893898.1455112099</t>
  </si>
  <si>
    <t>858102548.1455111954</t>
  </si>
  <si>
    <t>952439608.1455108771</t>
  </si>
  <si>
    <t>2107663146.1455113498</t>
  </si>
  <si>
    <t>183794831.1455113144</t>
  </si>
  <si>
    <t>686141546.1455114192</t>
  </si>
  <si>
    <t>1246135481.1455115645</t>
  </si>
  <si>
    <t>785566853.1454951823</t>
  </si>
  <si>
    <t>650263535.1455116051</t>
  </si>
  <si>
    <t>84266088.1455116597</t>
  </si>
  <si>
    <t>555538476.1446508352</t>
  </si>
  <si>
    <t>929464874.1455110257</t>
  </si>
  <si>
    <t>1741136512.1455119487</t>
  </si>
  <si>
    <t>2120791766.1455119432</t>
  </si>
  <si>
    <t>742346901.1455119771</t>
  </si>
  <si>
    <t>312842903.1454353072</t>
  </si>
  <si>
    <t>501150603.1455123168</t>
  </si>
  <si>
    <t>860395265.1455119448</t>
  </si>
  <si>
    <t>301683913.1455126066</t>
  </si>
  <si>
    <t>1710059461.1455129203</t>
  </si>
  <si>
    <t>1566914930.1455130425</t>
  </si>
  <si>
    <t>206885488.1455129050</t>
  </si>
  <si>
    <t>1570842372.1455130169</t>
  </si>
  <si>
    <t>1627611974.1455131742</t>
  </si>
  <si>
    <t>985714715.1455130070</t>
  </si>
  <si>
    <t>1731311626.1455133249</t>
  </si>
  <si>
    <t>447701365.1455144139</t>
  </si>
  <si>
    <t>1443212953.1455149463</t>
  </si>
  <si>
    <t>1564517817.1455158025</t>
  </si>
  <si>
    <t>728362902.1455156576</t>
  </si>
  <si>
    <t>1193857443.1454383424</t>
  </si>
  <si>
    <t>423699396.1455098200</t>
  </si>
  <si>
    <t>1082582255.1455134890</t>
  </si>
  <si>
    <t>2050224492.1455170210</t>
  </si>
  <si>
    <t>705915904.1455176117</t>
  </si>
  <si>
    <t>1649030932.1455038112</t>
  </si>
  <si>
    <t>1426187140.1455173604</t>
  </si>
  <si>
    <t>289963450.1455173235</t>
  </si>
  <si>
    <t>414384405.1455175413</t>
  </si>
  <si>
    <t>1779986982.1455175688</t>
  </si>
  <si>
    <t>1985230147.1455174159</t>
  </si>
  <si>
    <t>1347502066.1455088514</t>
  </si>
  <si>
    <t>135440017.1450618113</t>
  </si>
  <si>
    <t>196822468.1455176583</t>
  </si>
  <si>
    <t>946238457.1455172857</t>
  </si>
  <si>
    <t>116089120.1455177353</t>
  </si>
  <si>
    <t>1971427074.1455163133</t>
  </si>
  <si>
    <t>1256881252.1441051413</t>
  </si>
  <si>
    <t>57467579.1455179430</t>
  </si>
  <si>
    <t>314700540.1455173762</t>
  </si>
  <si>
    <t>1094283170.1455179645</t>
  </si>
  <si>
    <t>1775828559.1455173297</t>
  </si>
  <si>
    <t>293867421.1455179943</t>
  </si>
  <si>
    <t>1962321344.1455177605</t>
  </si>
  <si>
    <t>1676465826.1455040283</t>
  </si>
  <si>
    <t>188777769.1455179542</t>
  </si>
  <si>
    <t>1146665477.1455177458</t>
  </si>
  <si>
    <t>1395223779.1455176782</t>
  </si>
  <si>
    <t>252668434.1455182262</t>
  </si>
  <si>
    <t>1755986635.1455180055</t>
  </si>
  <si>
    <t>1889087584.1455184326</t>
  </si>
  <si>
    <t>878302842.1444979298</t>
  </si>
  <si>
    <t>1162503812.1455184166</t>
  </si>
  <si>
    <t>1052797495.1455183090</t>
  </si>
  <si>
    <t>1241425335.1455007759</t>
  </si>
  <si>
    <t>1867549838.1455117570</t>
  </si>
  <si>
    <t>138496666.1455186846</t>
  </si>
  <si>
    <t>213005776.1455172114</t>
  </si>
  <si>
    <t>755731891.1455188043</t>
  </si>
  <si>
    <t>1401847256.1455170626</t>
  </si>
  <si>
    <t>113322102.1455168858</t>
  </si>
  <si>
    <t>535463458.1455186968</t>
  </si>
  <si>
    <t>1392267906.1455118427</t>
  </si>
  <si>
    <t>686296218.1455190833</t>
  </si>
  <si>
    <t>1413101556.1455188864</t>
  </si>
  <si>
    <t>1496822576.1455191908</t>
  </si>
  <si>
    <t>356589647.1455188376</t>
  </si>
  <si>
    <t>166349421.1455192504</t>
  </si>
  <si>
    <t>168691922.1455191496</t>
  </si>
  <si>
    <t>74452510.1454567560</t>
  </si>
  <si>
    <t>1640007599.1455107651</t>
  </si>
  <si>
    <t>2046313756.1455176813</t>
  </si>
  <si>
    <t>1582203967.1455192264</t>
  </si>
  <si>
    <t>1707008995.1455045109</t>
  </si>
  <si>
    <t>1743899978.1455175361</t>
  </si>
  <si>
    <t>946659790.1455188259</t>
  </si>
  <si>
    <t>1924699098.1455194811</t>
  </si>
  <si>
    <t>2128086956.1454045493</t>
  </si>
  <si>
    <t>670667907.1455181587</t>
  </si>
  <si>
    <t>932891682.1455197072</t>
  </si>
  <si>
    <t>1811380672.1455195848</t>
  </si>
  <si>
    <t>1049461224.1455198791</t>
  </si>
  <si>
    <t>1555671878.1455197688</t>
  </si>
  <si>
    <t>32386009.1455182478</t>
  </si>
  <si>
    <t>5651506.1455183102</t>
  </si>
  <si>
    <t>115738054.1455201663</t>
  </si>
  <si>
    <t>96615737.1455201893</t>
  </si>
  <si>
    <t>1635695142.1455202174</t>
  </si>
  <si>
    <t>427416304.1455148344</t>
  </si>
  <si>
    <t>1535922271.1455203107</t>
  </si>
  <si>
    <t>458028282.1455203884</t>
  </si>
  <si>
    <t>1517609279.1455201000</t>
  </si>
  <si>
    <t>1291250966.1454408321</t>
  </si>
  <si>
    <t>1591166987.1455206144</t>
  </si>
  <si>
    <t>1658665665.1455121551</t>
  </si>
  <si>
    <t>257208012.1455207102</t>
  </si>
  <si>
    <t>2081549307.1454851688</t>
  </si>
  <si>
    <t>1873660559.1455206432</t>
  </si>
  <si>
    <t>49843208.1455209107</t>
  </si>
  <si>
    <t>575344608.1455205858</t>
  </si>
  <si>
    <t>915127879.1455207289</t>
  </si>
  <si>
    <t>230184158.1455206047</t>
  </si>
  <si>
    <t>1218781314.1455185627</t>
  </si>
  <si>
    <t>790407209.1455119120</t>
  </si>
  <si>
    <t>860511556.1455213389</t>
  </si>
  <si>
    <t>619348522.1445187619</t>
  </si>
  <si>
    <t>504823936.1455213724</t>
  </si>
  <si>
    <t>918284589.1455217227</t>
  </si>
  <si>
    <t>559193723.1455223692</t>
  </si>
  <si>
    <t>1386832383.1455215003</t>
  </si>
  <si>
    <t>894988803.1455216378</t>
  </si>
  <si>
    <t>660708246.1455218189</t>
  </si>
  <si>
    <t>1897406806.1455215718</t>
  </si>
  <si>
    <t>2104964636.1455135293</t>
  </si>
  <si>
    <t>314297408.1455220353</t>
  </si>
  <si>
    <t>725905155.1455219350</t>
  </si>
  <si>
    <t>610988474.1455219894</t>
  </si>
  <si>
    <t>1917927390.1455222705</t>
  </si>
  <si>
    <t>303703078.1455219733</t>
  </si>
  <si>
    <t>1049203900.1455225403</t>
  </si>
  <si>
    <t>1806431578.1455234571</t>
  </si>
  <si>
    <t>1447434829.1455246929</t>
  </si>
  <si>
    <t>1800433897.1455213125</t>
  </si>
  <si>
    <t>697476354.1454998291</t>
  </si>
  <si>
    <t>893806888.1455203145</t>
  </si>
  <si>
    <t>1221935163.1455118500</t>
  </si>
  <si>
    <t>615987518.1455254331</t>
  </si>
  <si>
    <t>1734112642.1455252614</t>
  </si>
  <si>
    <t>1500694774.1455256036</t>
  </si>
  <si>
    <t>278004662.1455131165</t>
  </si>
  <si>
    <t>1649330819.1455258840</t>
  </si>
  <si>
    <t>1878733474.1455259661</t>
  </si>
  <si>
    <t>1891040684.1455223226</t>
  </si>
  <si>
    <t>641725719.1455259764</t>
  </si>
  <si>
    <t>298970805.1455211981</t>
  </si>
  <si>
    <t>514269920.1455264652</t>
  </si>
  <si>
    <t>2032367030.1455265140</t>
  </si>
  <si>
    <t>214969837.1455264390</t>
  </si>
  <si>
    <t>1240502826.1455266036</t>
  </si>
  <si>
    <t>1652978386.1453218548</t>
  </si>
  <si>
    <t>434987631.1455266891</t>
  </si>
  <si>
    <t>324209010.1455267188</t>
  </si>
  <si>
    <t>1196262018.1455264591</t>
  </si>
  <si>
    <t>1073096988.1455267362</t>
  </si>
  <si>
    <t>612125118.1455267242</t>
  </si>
  <si>
    <t>1264127578.1455262122</t>
  </si>
  <si>
    <t>90643293.1455269011</t>
  </si>
  <si>
    <t>903564076.1455269670</t>
  </si>
  <si>
    <t>2088012730.1455268779</t>
  </si>
  <si>
    <t>676290621.1455270275</t>
  </si>
  <si>
    <t>815627309.1455265738</t>
  </si>
  <si>
    <t>475530247.1455271017</t>
  </si>
  <si>
    <t>1867094307.1455271297</t>
  </si>
  <si>
    <t>40480673.1454773267</t>
  </si>
  <si>
    <t>1968673311.1455268031</t>
  </si>
  <si>
    <t>642210223.1455273158</t>
  </si>
  <si>
    <t>611785775.1455274196</t>
  </si>
  <si>
    <t>572449121.1455274059</t>
  </si>
  <si>
    <t>506656637.1455276267</t>
  </si>
  <si>
    <t>597053759.1455273020</t>
  </si>
  <si>
    <t>115194666.1455275419</t>
  </si>
  <si>
    <t>1762295698.1455269563</t>
  </si>
  <si>
    <t>76414093.1455276530</t>
  </si>
  <si>
    <t>482205517.1455092887</t>
  </si>
  <si>
    <t>744531254.1454185113</t>
  </si>
  <si>
    <t>294685430.1455277962</t>
  </si>
  <si>
    <t>211184940.1455277224</t>
  </si>
  <si>
    <t>47567518.1455277759</t>
  </si>
  <si>
    <t>569874479.1455278903</t>
  </si>
  <si>
    <t>1704259651.1455277332</t>
  </si>
  <si>
    <t>485951017.1455230958</t>
  </si>
  <si>
    <t>566847324.1455275184</t>
  </si>
  <si>
    <t>1573089215.1454958953</t>
  </si>
  <si>
    <t>707313415.1455183162</t>
  </si>
  <si>
    <t>527614398.1455279747</t>
  </si>
  <si>
    <t>563316787.1455281240</t>
  </si>
  <si>
    <t>368247220.1455281271</t>
  </si>
  <si>
    <t>1617471251.1488959430</t>
  </si>
  <si>
    <t>EUR</t>
  </si>
  <si>
    <t>10249712.1455258642</t>
  </si>
  <si>
    <t>1173051196.1455238829</t>
  </si>
  <si>
    <t>1117338020.1455176722</t>
  </si>
  <si>
    <t>1706981687.1455282304</t>
  </si>
  <si>
    <t>966953690.1455283276</t>
  </si>
  <si>
    <t>641450972.1455282170</t>
  </si>
  <si>
    <t>249721081.1455263565</t>
  </si>
  <si>
    <t>418576785.1455280748</t>
  </si>
  <si>
    <t>1011877245.1455219772</t>
  </si>
  <si>
    <t>1132167754.1455283886</t>
  </si>
  <si>
    <t>616676596.1455278576</t>
  </si>
  <si>
    <t>750482788.1455284623</t>
  </si>
  <si>
    <t>747346572.1455282142</t>
  </si>
  <si>
    <t>554223797.1455245710</t>
  </si>
  <si>
    <t>469861358.1455188960</t>
  </si>
  <si>
    <t>549304341.1455025075</t>
  </si>
  <si>
    <t>49009192.1455286024</t>
  </si>
  <si>
    <t>1639427097.1455286340</t>
  </si>
  <si>
    <t>910186304.1455213263</t>
  </si>
  <si>
    <t>1570710483.1455285389</t>
  </si>
  <si>
    <t>483626322.1455275329</t>
  </si>
  <si>
    <t>569291893.1455043916</t>
  </si>
  <si>
    <t>565345757.1448453534</t>
  </si>
  <si>
    <t>1997072386.1455291095</t>
  </si>
  <si>
    <t>50185247.1455291363</t>
  </si>
  <si>
    <t>697547858.1455296931</t>
  </si>
  <si>
    <t>363570622.1455121733</t>
  </si>
  <si>
    <t>1206757284.1454082233</t>
  </si>
  <si>
    <t>423936708.1454182964</t>
  </si>
  <si>
    <t>916008547.1455236593</t>
  </si>
  <si>
    <t>1782511122.1455295980</t>
  </si>
  <si>
    <t>878896950.1455296536</t>
  </si>
  <si>
    <t>1892477765.1454521396</t>
  </si>
  <si>
    <t>568321818.1455301694</t>
  </si>
  <si>
    <t>1777849420.1455305101</t>
  </si>
  <si>
    <t>1497126528.1455300078</t>
  </si>
  <si>
    <t>2064649524.1453856312</t>
  </si>
  <si>
    <t>1967922717.1455135806</t>
  </si>
  <si>
    <t>311375406.1455307094</t>
  </si>
  <si>
    <t>729172152.1455284173</t>
  </si>
  <si>
    <t>1995470437.1455303945</t>
  </si>
  <si>
    <t>1600124831.1454562191</t>
  </si>
  <si>
    <t>1338448635.1455312315</t>
  </si>
  <si>
    <t>1670401753.1455310720</t>
  </si>
  <si>
    <t>1119308369.1455318126</t>
  </si>
  <si>
    <t>1849020410.1455311948</t>
  </si>
  <si>
    <t>1505709444.1455285495</t>
  </si>
  <si>
    <t>563692432.1455312159</t>
  </si>
  <si>
    <t>214095845.1455315361</t>
  </si>
  <si>
    <t>618428347.1455309800</t>
  </si>
  <si>
    <t>1548503104.1455330134</t>
  </si>
  <si>
    <t>1158778677.1455334714</t>
  </si>
  <si>
    <t>936052931.1455346233</t>
  </si>
  <si>
    <t>319507361.1455340990</t>
  </si>
  <si>
    <t>21292635.1455340809</t>
  </si>
  <si>
    <t>252114986.1455336645</t>
  </si>
  <si>
    <t>1561595112.1455310318</t>
  </si>
  <si>
    <t>16469161.1455341079</t>
  </si>
  <si>
    <t>424182781.1455346527</t>
  </si>
  <si>
    <t>1809355888.1455249798</t>
  </si>
  <si>
    <t>960233275.1455311275</t>
  </si>
  <si>
    <t>1144438807.1453124908</t>
  </si>
  <si>
    <t>528151699.1455347596</t>
  </si>
  <si>
    <t>189327044.1455343314</t>
  </si>
  <si>
    <t>474504117.1455282566</t>
  </si>
  <si>
    <t>848999610.1455341871</t>
  </si>
  <si>
    <t>1172655887.1455349923</t>
  </si>
  <si>
    <t>1213253719.1455350634</t>
  </si>
  <si>
    <t>1192208729.1455350835</t>
  </si>
  <si>
    <t>1646744071.1455351665</t>
  </si>
  <si>
    <t>493469985.1455312588</t>
  </si>
  <si>
    <t>1696670745.1455346460</t>
  </si>
  <si>
    <t>399827818.1455352302</t>
  </si>
  <si>
    <t>1670690790.1455121261</t>
  </si>
  <si>
    <t>1059640646.1455352749</t>
  </si>
  <si>
    <t>230745572.1455353983</t>
  </si>
  <si>
    <t>1554033585.1455293095</t>
  </si>
  <si>
    <t>429539296.1455351654</t>
  </si>
  <si>
    <t>207453087.1455352440</t>
  </si>
  <si>
    <t>1298530656.1454935853</t>
  </si>
  <si>
    <t>1689697768.1455342386</t>
  </si>
  <si>
    <t>1501813190.1455357168</t>
  </si>
  <si>
    <t>1842235935.1455355650</t>
  </si>
  <si>
    <t>1879155510.1455357034</t>
  </si>
  <si>
    <t>1099760925.1455356428</t>
  </si>
  <si>
    <t>650546416.1455349322</t>
  </si>
  <si>
    <t>16583520.1455359780</t>
  </si>
  <si>
    <t>1603211475.1455360339</t>
  </si>
  <si>
    <t>1790498977.1455359415</t>
  </si>
  <si>
    <t>1050309746.1455359649</t>
  </si>
  <si>
    <t>737723350.1455360009</t>
  </si>
  <si>
    <t>589965316.1455360959</t>
  </si>
  <si>
    <t>952007942.1455360846</t>
  </si>
  <si>
    <t>559712936.1455361653</t>
  </si>
  <si>
    <t>218171410.1455361326</t>
  </si>
  <si>
    <t>1818617194.1442766955</t>
  </si>
  <si>
    <t>1231000348.1455362312</t>
  </si>
  <si>
    <t>1296087209.1455362758</t>
  </si>
  <si>
    <t>2127115270.1455362733</t>
  </si>
  <si>
    <t>1454235410.1455357531</t>
  </si>
  <si>
    <t>1352369961.1454969071</t>
  </si>
  <si>
    <t>500809310.1455363047</t>
  </si>
  <si>
    <t>435373835.1455363118</t>
  </si>
  <si>
    <t>1989644384.1455363596</t>
  </si>
  <si>
    <t>1158729829.1455148832</t>
  </si>
  <si>
    <t>1033829789.1455364238</t>
  </si>
  <si>
    <t>1795355886.1455365046</t>
  </si>
  <si>
    <t>1569202458.1455285853</t>
  </si>
  <si>
    <t>1275824982.1455362683</t>
  </si>
  <si>
    <t>618951242.1452963632</t>
  </si>
  <si>
    <t>1274026742.1455366368</t>
  </si>
  <si>
    <t>555016850.1454269893</t>
  </si>
  <si>
    <t>180226452.1455366676</t>
  </si>
  <si>
    <t>1748686022.1455365557</t>
  </si>
  <si>
    <t>1245467807.1455367024</t>
  </si>
  <si>
    <t>1099931109.1455364436</t>
  </si>
  <si>
    <t>1090259281.1455367411</t>
  </si>
  <si>
    <t>612748486.1455366925</t>
  </si>
  <si>
    <t>1725831139.1455367324</t>
  </si>
  <si>
    <t>217648332.1455364863</t>
  </si>
  <si>
    <t>1249847240.1455363641</t>
  </si>
  <si>
    <t>1510023014.1455367893</t>
  </si>
  <si>
    <t>1713995423.1455102659</t>
  </si>
  <si>
    <t>579483584.1455369634</t>
  </si>
  <si>
    <t>1833462810.1455372265</t>
  </si>
  <si>
    <t>1629439810.1455370868</t>
  </si>
  <si>
    <t>1421825429.1455371152</t>
  </si>
  <si>
    <t>618646601.1455371396</t>
  </si>
  <si>
    <t>777083832.1455367691</t>
  </si>
  <si>
    <t>329671285.1455365584</t>
  </si>
  <si>
    <t>984177233.1455367138</t>
  </si>
  <si>
    <t>1832679617.1455371938</t>
  </si>
  <si>
    <t>1228246686.1455372495</t>
  </si>
  <si>
    <t>1471995486.1455350498</t>
  </si>
  <si>
    <t>1997705115.1454570186</t>
  </si>
  <si>
    <t>871308740.1455370047</t>
  </si>
  <si>
    <t>1710096208.1455361726</t>
  </si>
  <si>
    <t>804310859.1455371696</t>
  </si>
  <si>
    <t>1776158294.1455373606</t>
  </si>
  <si>
    <t>929569369.1455355837</t>
  </si>
  <si>
    <t>1146829467.1455374690</t>
  </si>
  <si>
    <t>710317071.1455369933</t>
  </si>
  <si>
    <t>1232853559.1455374347</t>
  </si>
  <si>
    <t>1751429759.1455374531</t>
  </si>
  <si>
    <t>898388645.1455372058</t>
  </si>
  <si>
    <t>2113315159.1451292623</t>
  </si>
  <si>
    <t>1690500459.1455376417</t>
  </si>
  <si>
    <t>379760684.1455376516</t>
  </si>
  <si>
    <t>1079624095.1455377153</t>
  </si>
  <si>
    <t>1212293575.1455072375</t>
  </si>
  <si>
    <t>756045550.1455378141</t>
  </si>
  <si>
    <t>160159531.1455378053</t>
  </si>
  <si>
    <t>1540042585.1455375446</t>
  </si>
  <si>
    <t>959871698.1455364232</t>
  </si>
  <si>
    <t>1441956365.1455377849</t>
  </si>
  <si>
    <t>1770415703.1455378640</t>
  </si>
  <si>
    <t>117784736.1455376163</t>
  </si>
  <si>
    <t>452648808.1455377540</t>
  </si>
  <si>
    <t>1912210519.1455369554</t>
  </si>
  <si>
    <t>80580498.1455379085</t>
  </si>
  <si>
    <t>1185099137.1455260902</t>
  </si>
  <si>
    <t>703142696.1455386003</t>
  </si>
  <si>
    <t>213540818.1455145437</t>
  </si>
  <si>
    <t>1310025201.1455319320</t>
  </si>
  <si>
    <t>1657281998.1455380683</t>
  </si>
  <si>
    <t>1740512868.1455374119</t>
  </si>
  <si>
    <t>1143354122.1455308321</t>
  </si>
  <si>
    <t>1201529169.1455381925</t>
  </si>
  <si>
    <t>373901582.1455378942</t>
  </si>
  <si>
    <t>1783683252.1455379781</t>
  </si>
  <si>
    <t>394258511.1455382876</t>
  </si>
  <si>
    <t>6680606.1455382149</t>
  </si>
  <si>
    <t>137790405.1455379794</t>
  </si>
  <si>
    <t>515171844.1455367966</t>
  </si>
  <si>
    <t>896228320.1455279433</t>
  </si>
  <si>
    <t>1584196235.1455384075</t>
  </si>
  <si>
    <t>1635413108.1455383707</t>
  </si>
  <si>
    <t>1243999529.1455380688</t>
  </si>
  <si>
    <t>673015961.1443467752</t>
  </si>
  <si>
    <t>800499948.1455384597</t>
  </si>
  <si>
    <t>1169898853.1455383532</t>
  </si>
  <si>
    <t>859697204.1455384760</t>
  </si>
  <si>
    <t>752286748.1455385079</t>
  </si>
  <si>
    <t>551079631.1455385674</t>
  </si>
  <si>
    <t>162954273.1455385919</t>
  </si>
  <si>
    <t>1326068154.1455292229</t>
  </si>
  <si>
    <t>308976449.1455386261</t>
  </si>
  <si>
    <t>2082263502.1455333706</t>
  </si>
  <si>
    <t>180585255.1455386759</t>
  </si>
  <si>
    <t>494961443.1455387275</t>
  </si>
  <si>
    <t>1792376887.1455375271</t>
  </si>
  <si>
    <t>1009098147.1454866089</t>
  </si>
  <si>
    <t>1881135412.1455386168</t>
  </si>
  <si>
    <t>687513501.1455386908</t>
  </si>
  <si>
    <t>1704561059.1455387944</t>
  </si>
  <si>
    <t>2043618479.1455384431</t>
  </si>
  <si>
    <t>724749632.1455388493</t>
  </si>
  <si>
    <t>1505499040.1455384823</t>
  </si>
  <si>
    <t>212552453.1455382119</t>
  </si>
  <si>
    <t>272911982.1455388583</t>
  </si>
  <si>
    <t>616709352.1450888817</t>
  </si>
  <si>
    <t>973701933.1455390446</t>
  </si>
  <si>
    <t>944250270.1455289097</t>
  </si>
  <si>
    <t>1505826935.1455389324</t>
  </si>
  <si>
    <t>1843893295.1455390762</t>
  </si>
  <si>
    <t>867190942.1455391582</t>
  </si>
  <si>
    <t>1810056032.1455390699</t>
  </si>
  <si>
    <t>436385045.1455387075</t>
  </si>
  <si>
    <t>1289149512.1455353651</t>
  </si>
  <si>
    <t>1342943972.1455391997</t>
  </si>
  <si>
    <t>1447692067.1455265156</t>
  </si>
  <si>
    <t>2124369721.1455370218</t>
  </si>
  <si>
    <t>457801435.1455395273</t>
  </si>
  <si>
    <t>925606585.1455395244</t>
  </si>
  <si>
    <t>464712892.1455391766</t>
  </si>
  <si>
    <t>1345868749.1455477572</t>
  </si>
  <si>
    <t>1822427706.1455395423</t>
  </si>
  <si>
    <t>1636111826.1455395945</t>
  </si>
  <si>
    <t>36647977.1455364657</t>
  </si>
  <si>
    <t>1845381617.1455395753</t>
  </si>
  <si>
    <t>1099834490.1455377446</t>
  </si>
  <si>
    <t>974775066.1455396984</t>
  </si>
  <si>
    <t>345733675.1455395869</t>
  </si>
  <si>
    <t>1668397270.1455054167</t>
  </si>
  <si>
    <t>1156832170.1455394635</t>
  </si>
  <si>
    <t>1750225757.1452782369</t>
  </si>
  <si>
    <t>89400909.1455397334</t>
  </si>
  <si>
    <t>1358532757.1455398713</t>
  </si>
  <si>
    <t>1575132179.1455397925</t>
  </si>
  <si>
    <t>1485015020.1455397836</t>
  </si>
  <si>
    <t>1864352876.1455185105</t>
  </si>
  <si>
    <t>1080971875.1455400869</t>
  </si>
  <si>
    <t>407029139.1455402376</t>
  </si>
  <si>
    <t>565492749.1455400245</t>
  </si>
  <si>
    <t>443163555.1455402001</t>
  </si>
  <si>
    <t>1393510586.1455400797</t>
  </si>
  <si>
    <t>1866226803.1455406633</t>
  </si>
  <si>
    <t>229299452.1455400403</t>
  </si>
  <si>
    <t>2017059937.1455402847</t>
  </si>
  <si>
    <t>1012492924.1455388440</t>
  </si>
  <si>
    <t>1979919293.1455404089</t>
  </si>
  <si>
    <t>1166762527.1455407056</t>
  </si>
  <si>
    <t>719443293.1455406305</t>
  </si>
  <si>
    <t>1546325144.1455410235</t>
  </si>
  <si>
    <t>1564974495.1455406347</t>
  </si>
  <si>
    <t>1363193172.1455412904</t>
  </si>
  <si>
    <t>1471245681.1455416655</t>
  </si>
  <si>
    <t>1493182319.1450126557</t>
  </si>
  <si>
    <t>54185732.1454533916</t>
  </si>
  <si>
    <t>2060106254.1455417124</t>
  </si>
  <si>
    <t>1502717745.1455423190</t>
  </si>
  <si>
    <t>507894913.1455423058</t>
  </si>
  <si>
    <t>1138786232.1455424207</t>
  </si>
  <si>
    <t>545298863.1455395309</t>
  </si>
  <si>
    <t>1697963115.1455428081</t>
  </si>
  <si>
    <t>1604761528.1455353369</t>
  </si>
  <si>
    <t>715720545.1455426874</t>
  </si>
  <si>
    <t>1624600682.1446208575</t>
  </si>
  <si>
    <t>68035806.1455429614</t>
  </si>
  <si>
    <t>126738867.1455429748</t>
  </si>
  <si>
    <t>663251069.1455430664</t>
  </si>
  <si>
    <t>351944904.1455431119</t>
  </si>
  <si>
    <t>1300181214.1455431654</t>
  </si>
  <si>
    <t>40100317.1455294994</t>
  </si>
  <si>
    <t>1320514693.1455431095</t>
  </si>
  <si>
    <t>1779402110.1455393411</t>
  </si>
  <si>
    <t>1467234369.1455433734</t>
  </si>
  <si>
    <t>970986935.1455432734</t>
  </si>
  <si>
    <t>1478234285.1455434029</t>
  </si>
  <si>
    <t>1390498033.1455430690</t>
  </si>
  <si>
    <t>2134440135.1455434197</t>
  </si>
  <si>
    <t>1372532145.1455434519</t>
  </si>
  <si>
    <t>1898196098.1455434708</t>
  </si>
  <si>
    <t>1701089820.1455435199</t>
  </si>
  <si>
    <t>615288264.1455432911</t>
  </si>
  <si>
    <t>325044059.1455195298</t>
  </si>
  <si>
    <t>2037068004.1455434797</t>
  </si>
  <si>
    <t>1230197282.1455435961</t>
  </si>
  <si>
    <t>2144718187.1455395349</t>
  </si>
  <si>
    <t>712449263.1455433061</t>
  </si>
  <si>
    <t>441798799.1455425165</t>
  </si>
  <si>
    <t>791601289.1455436182</t>
  </si>
  <si>
    <t>1382908262.1455435912</t>
  </si>
  <si>
    <t>46252959.1455434675</t>
  </si>
  <si>
    <t>1959814681.1455294774</t>
  </si>
  <si>
    <t>1068883601.1455421191</t>
  </si>
  <si>
    <t>118967923.1455388890</t>
  </si>
  <si>
    <t>284938834.1454573463</t>
  </si>
  <si>
    <t>726537060.1455358893</t>
  </si>
  <si>
    <t>1357475205.1455437577</t>
  </si>
  <si>
    <t>1241670115.1454884744</t>
  </si>
  <si>
    <t>1057819656.1455436806</t>
  </si>
  <si>
    <t>698386283.1455437779</t>
  </si>
  <si>
    <t>1197190602.1454749764</t>
  </si>
  <si>
    <t>2075951488.1455438196</t>
  </si>
  <si>
    <t>341365074.1455367696</t>
  </si>
  <si>
    <t>1437901718.1455438159</t>
  </si>
  <si>
    <t>71957745.1455348257</t>
  </si>
  <si>
    <t>1844196690.1455436856</t>
  </si>
  <si>
    <t>424658271.1455438593</t>
  </si>
  <si>
    <t>680342549.1455439124</t>
  </si>
  <si>
    <t>742678312.1455395656</t>
  </si>
  <si>
    <t>358151555.1455435618</t>
  </si>
  <si>
    <t>1559114909.1455436471</t>
  </si>
  <si>
    <t>766687514.1455368490</t>
  </si>
  <si>
    <t>946477274.1455439496</t>
  </si>
  <si>
    <t>2045599561.1455379173</t>
  </si>
  <si>
    <t>1360071471.1455435421</t>
  </si>
  <si>
    <t>1317386771.1455438968</t>
  </si>
  <si>
    <t>1585928464.1455440017</t>
  </si>
  <si>
    <t>1329630998.1455524627</t>
  </si>
  <si>
    <t>2045593164.1455392825</t>
  </si>
  <si>
    <t>989025632.1455439565</t>
  </si>
  <si>
    <t>868129344.1452006126</t>
  </si>
  <si>
    <t>1571860900.1455199968</t>
  </si>
  <si>
    <t>11016619.1455436648</t>
  </si>
  <si>
    <t>1389246018.1455440534</t>
  </si>
  <si>
    <t>494499138.1454935336</t>
  </si>
  <si>
    <t>756193695.1455387885</t>
  </si>
  <si>
    <t>653574710.1455449102</t>
  </si>
  <si>
    <t>1449929118.1455392706</t>
  </si>
  <si>
    <t>889803772.1455442371</t>
  </si>
  <si>
    <t>227613016.1455436071</t>
  </si>
  <si>
    <t>2034222184.1445061472</t>
  </si>
  <si>
    <t>128374421.1455442413</t>
  </si>
  <si>
    <t>1123465846.1455400000</t>
  </si>
  <si>
    <t>1595789701.1455443499</t>
  </si>
  <si>
    <t>383198385.1455444325</t>
  </si>
  <si>
    <t>184998479.1455444374</t>
  </si>
  <si>
    <t>1656717757.1455442075</t>
  </si>
  <si>
    <t>865079963.1455406408</t>
  </si>
  <si>
    <t>2055233451.1455444536</t>
  </si>
  <si>
    <t>1501554941.1455305790</t>
  </si>
  <si>
    <t>897197721.1455444675</t>
  </si>
  <si>
    <t>587090549.1455445237</t>
  </si>
  <si>
    <t>1945402636.1455440015</t>
  </si>
  <si>
    <t>2118768904.1455446114</t>
  </si>
  <si>
    <t>1068225288.1455401529</t>
  </si>
  <si>
    <t>569661857.1455437853</t>
  </si>
  <si>
    <t>410487718.1455442756</t>
  </si>
  <si>
    <t>1111048979.1455446723</t>
  </si>
  <si>
    <t>287109502.1455312395</t>
  </si>
  <si>
    <t>1860959041.1455403315</t>
  </si>
  <si>
    <t>49632715.1455447514</t>
  </si>
  <si>
    <t>1435618040.1455443726</t>
  </si>
  <si>
    <t>1284585707.1455294202</t>
  </si>
  <si>
    <t>499234360.1455444794</t>
  </si>
  <si>
    <t>1097766838.1455444183</t>
  </si>
  <si>
    <t>780267901.1455447302</t>
  </si>
  <si>
    <t>2081420898.1455448139</t>
  </si>
  <si>
    <t>1982835872.1455436128</t>
  </si>
  <si>
    <t>4872422.1455446017</t>
  </si>
  <si>
    <t>580422772.1455448327</t>
  </si>
  <si>
    <t>902986948.1455445527</t>
  </si>
  <si>
    <t>1107093195.1455449054</t>
  </si>
  <si>
    <t>1258320193.1455450220</t>
  </si>
  <si>
    <t>1561458133.1455450145</t>
  </si>
  <si>
    <t>1092720142.1455450551</t>
  </si>
  <si>
    <t>1798122049.1455451086</t>
  </si>
  <si>
    <t>1888460153.1455189329</t>
  </si>
  <si>
    <t>1396673619.1455451582</t>
  </si>
  <si>
    <t>824586437.1455451934</t>
  </si>
  <si>
    <t>2127036459.1455451075</t>
  </si>
  <si>
    <t>473341495.1455453471</t>
  </si>
  <si>
    <t>792488781.1455451892</t>
  </si>
  <si>
    <t>533896099.1455446301</t>
  </si>
  <si>
    <t>1405400978.1455453916</t>
  </si>
  <si>
    <t>1905437747.1450379171</t>
  </si>
  <si>
    <t>2075226364.1455455177</t>
  </si>
  <si>
    <t>1467009581.1455349610</t>
  </si>
  <si>
    <t>26497912.1455448849</t>
  </si>
  <si>
    <t>507014359.1455456357</t>
  </si>
  <si>
    <t>1819669613.1455454837</t>
  </si>
  <si>
    <t>1187935295.1455456898</t>
  </si>
  <si>
    <t>1655230328.1455457060</t>
  </si>
  <si>
    <t>1336681237.1455457533</t>
  </si>
  <si>
    <t>1081382138.1455457448</t>
  </si>
  <si>
    <t>1864795498.1455459225</t>
  </si>
  <si>
    <t>223357684.1455458434</t>
  </si>
  <si>
    <t>1285463731.1455453630</t>
  </si>
  <si>
    <t>1290521791.1455458837</t>
  </si>
  <si>
    <t>211760285.1455458013</t>
  </si>
  <si>
    <t>1902921942.1455459213</t>
  </si>
  <si>
    <t>904777424.1455459501</t>
  </si>
  <si>
    <t>1398797953.1455150516</t>
  </si>
  <si>
    <t>124969125.1455395004</t>
  </si>
  <si>
    <t>1511716171.1455460547</t>
  </si>
  <si>
    <t>252278239.1455460234</t>
  </si>
  <si>
    <t>1551002374.1455457013</t>
  </si>
  <si>
    <t>770233905.1455456961</t>
  </si>
  <si>
    <t>1461615265.1455460089</t>
  </si>
  <si>
    <t>1608206839.1455462670</t>
  </si>
  <si>
    <t>940117398.1455462916</t>
  </si>
  <si>
    <t>1311832796.1455464324</t>
  </si>
  <si>
    <t>1185841174.1455381573</t>
  </si>
  <si>
    <t>1612598488.1438321238</t>
  </si>
  <si>
    <t>1665623855.1455453129</t>
  </si>
  <si>
    <t>794702602.1455468261</t>
  </si>
  <si>
    <t>2015477006.1455470040</t>
  </si>
  <si>
    <t>1953368062.1455465730</t>
  </si>
  <si>
    <t>445027029.1455469727</t>
  </si>
  <si>
    <t>854679988.1454481460</t>
  </si>
  <si>
    <t>1940211447.1455470523</t>
  </si>
  <si>
    <t>1327911313.1455468689</t>
  </si>
  <si>
    <t>1490830644.1455469284</t>
  </si>
  <si>
    <t>1376514193.1455471677</t>
  </si>
  <si>
    <t>1661131576.1455369095</t>
  </si>
  <si>
    <t>1857466227.1455478816</t>
  </si>
  <si>
    <t>2047664202.1455480763</t>
  </si>
  <si>
    <t>2066041282.1455485254</t>
  </si>
  <si>
    <t>836014938.1455490692</t>
  </si>
  <si>
    <t>616885909.1455461940</t>
  </si>
  <si>
    <t>1389732487.1455494447</t>
  </si>
  <si>
    <t>1204508349.1455500588</t>
  </si>
  <si>
    <t>225406067.1455470743</t>
  </si>
  <si>
    <t>1666904339.1455509191</t>
  </si>
  <si>
    <t>1677096098.1455493562</t>
  </si>
  <si>
    <t>1418108458.1455513562</t>
  </si>
  <si>
    <t>2072381628.1455352620</t>
  </si>
  <si>
    <t>267700143.1455515620</t>
  </si>
  <si>
    <t>712744869.1455517866</t>
  </si>
  <si>
    <t>373757192.1455518319</t>
  </si>
  <si>
    <t>1654324220.1455518109</t>
  </si>
  <si>
    <t>190546251.1455518961</t>
  </si>
  <si>
    <t>466407696.1455519339</t>
  </si>
  <si>
    <t>1652278098.1455517276</t>
  </si>
  <si>
    <t>1126205052.1455521999</t>
  </si>
  <si>
    <t>1978916818.1453988210</t>
  </si>
  <si>
    <t>1932102834.1455521600</t>
  </si>
  <si>
    <t>798380801.1455366457</t>
  </si>
  <si>
    <t>186963526.1455521519</t>
  </si>
  <si>
    <t>1756772612.1455528704</t>
  </si>
  <si>
    <t>1918415181.1455525872</t>
  </si>
  <si>
    <t>1693165461.1455529173</t>
  </si>
  <si>
    <t>1121480845.1455530367</t>
  </si>
  <si>
    <t>2126907137.1455531313</t>
  </si>
  <si>
    <t>942691583.1455530595</t>
  </si>
  <si>
    <t>1408676069.1453978553</t>
  </si>
  <si>
    <t>344458359.1455533300</t>
  </si>
  <si>
    <t>396058361.1455534280</t>
  </si>
  <si>
    <t>944827130.1455534650</t>
  </si>
  <si>
    <t>1621942079.1455534563</t>
  </si>
  <si>
    <t>691010349.1450999771</t>
  </si>
  <si>
    <t>636140367.1455535646</t>
  </si>
  <si>
    <t>1364781546.1455536826</t>
  </si>
  <si>
    <t>1398678138.1455537831</t>
  </si>
  <si>
    <t>1438518436.1455538292</t>
  </si>
  <si>
    <t>1252910675.1455536539</t>
  </si>
  <si>
    <t>1127023778.1455535230</t>
  </si>
  <si>
    <t>1171331157.1455542885</t>
  </si>
  <si>
    <t>1074730827.1455537429</t>
  </si>
  <si>
    <t>1854126514.1455536433</t>
  </si>
  <si>
    <t>1986552803.1455545427</t>
  </si>
  <si>
    <t>111031157.1455547535</t>
  </si>
  <si>
    <t>1786953106.1455551129</t>
  </si>
  <si>
    <t>1560636786.1455548140</t>
  </si>
  <si>
    <t>345694772.1455555083</t>
  </si>
  <si>
    <t>1513310404.1455473563</t>
  </si>
  <si>
    <t>1860504432.1454825609</t>
  </si>
  <si>
    <t>347933804.1455556802</t>
  </si>
  <si>
    <t>642773430.1455529055</t>
  </si>
  <si>
    <t>1496135889.1455555973</t>
  </si>
  <si>
    <t>523530595.1455480259</t>
  </si>
  <si>
    <t>577294423.1454242972</t>
  </si>
  <si>
    <t>334328385.1455558310</t>
  </si>
  <si>
    <t>1860578356.1455561413</t>
  </si>
  <si>
    <t>1359073338.1455570961</t>
  </si>
  <si>
    <t>52334197.1455135134</t>
  </si>
  <si>
    <t>2044966245.1455572499</t>
  </si>
  <si>
    <t>1703735103.1454793624</t>
  </si>
  <si>
    <t>419655485.1455600238</t>
  </si>
  <si>
    <t>1693922920.1455598378</t>
  </si>
  <si>
    <t>1266482553.1455601296</t>
  </si>
  <si>
    <t>195993317.1455600704</t>
  </si>
  <si>
    <t>1761307501.1455596333</t>
  </si>
  <si>
    <t>1743819158.1455520093</t>
  </si>
  <si>
    <t>716848742.1455526005</t>
  </si>
  <si>
    <t>1343753232.1451917553</t>
  </si>
  <si>
    <t>1811338115.1455608572</t>
  </si>
  <si>
    <t>154190911.1455604648</t>
  </si>
  <si>
    <t>1319577974.1455541556</t>
  </si>
  <si>
    <t>1994580153.1455609036</t>
  </si>
  <si>
    <t>691298411.1455569724</t>
  </si>
  <si>
    <t>1117019003.1455383269</t>
  </si>
  <si>
    <t>979211552.1452666053</t>
  </si>
  <si>
    <t>2067948356.1455614864</t>
  </si>
  <si>
    <t>1950282963.1455617527</t>
  </si>
  <si>
    <t>1338235116.1455612841</t>
  </si>
  <si>
    <t>1407538209.1455619310</t>
  </si>
  <si>
    <t>251404239.1455621416</t>
  </si>
  <si>
    <t>1736836456.1455618281</t>
  </si>
  <si>
    <t>1095942362.1455606863</t>
  </si>
  <si>
    <t>440385706.1455606099</t>
  </si>
  <si>
    <t>1081966288.1455625305</t>
  </si>
  <si>
    <t>1938412598.1455615313</t>
  </si>
  <si>
    <t>2010813489.1455621087</t>
  </si>
  <si>
    <t>1797537716.1455623682</t>
  </si>
  <si>
    <t>897790491.1455628951</t>
  </si>
  <si>
    <t>1233172345.1455634600</t>
  </si>
  <si>
    <t>1052814675.1455622887</t>
  </si>
  <si>
    <t>1690249280.1455629275</t>
  </si>
  <si>
    <t>383770808.1455623419</t>
  </si>
  <si>
    <t>1025386951.1455643898</t>
  </si>
  <si>
    <t>1782474443.1455643033</t>
  </si>
  <si>
    <t>1791422411.1455648031</t>
  </si>
  <si>
    <t>1223437391.1455583982</t>
  </si>
  <si>
    <t>87401568.1455653674</t>
  </si>
  <si>
    <t>578747084.1455656450</t>
  </si>
  <si>
    <t>464166171.1455659051</t>
  </si>
  <si>
    <t>2104271766.1455694005</t>
  </si>
  <si>
    <t>1085253081.1455681390</t>
  </si>
  <si>
    <t>1745619209.1455542128</t>
  </si>
  <si>
    <t>1338992705.1455924107</t>
  </si>
  <si>
    <t>1620426089.1455684770</t>
  </si>
  <si>
    <t>144248048.1455689705</t>
  </si>
  <si>
    <t>1779956965.1455691050</t>
  </si>
  <si>
    <t>263503387.1455366456</t>
  </si>
  <si>
    <t>319488268.1455690282</t>
  </si>
  <si>
    <t>1897153752.1455694047</t>
  </si>
  <si>
    <t>1795575733.1455694151</t>
  </si>
  <si>
    <t>517080088.1455694058</t>
  </si>
  <si>
    <t>1330030062.1455693601</t>
  </si>
  <si>
    <t>938161594.1455693881</t>
  </si>
  <si>
    <t>1227865490.1455693826</t>
  </si>
  <si>
    <t>309653028.1455695014</t>
  </si>
  <si>
    <t>1618257093.1455699763</t>
  </si>
  <si>
    <t>959171782.1455696266</t>
  </si>
  <si>
    <t>90032645.1455695286</t>
  </si>
  <si>
    <t>2140080475.1444729597</t>
  </si>
  <si>
    <t>1458764674.1455693285</t>
  </si>
  <si>
    <t>1273572939.1455698187</t>
  </si>
  <si>
    <t>1579019785.1452775637</t>
  </si>
  <si>
    <t>599002765.1455612747</t>
  </si>
  <si>
    <t>888672683.1455698065</t>
  </si>
  <si>
    <t>1430736141.1455698892</t>
  </si>
  <si>
    <t>987239853.1455699291</t>
  </si>
  <si>
    <t>1289343620.1455700125</t>
  </si>
  <si>
    <t>1836571250.1455700845</t>
  </si>
  <si>
    <t>980040169.1455700903</t>
  </si>
  <si>
    <t>223190865.1455701120</t>
  </si>
  <si>
    <t>1704788182.1454181083</t>
  </si>
  <si>
    <t>900358533.1454590490</t>
  </si>
  <si>
    <t>1045393925.1455704122</t>
  </si>
  <si>
    <t>1818699325.1455700868</t>
  </si>
  <si>
    <t>237964366.1455704632</t>
  </si>
  <si>
    <t>1754963059.1455705958</t>
  </si>
  <si>
    <t>805765190.1455706084</t>
  </si>
  <si>
    <t>2046563500.1455706446</t>
  </si>
  <si>
    <t>1721102308.1455706619</t>
  </si>
  <si>
    <t>207197663.1455702515</t>
  </si>
  <si>
    <t>34228107.1455707020</t>
  </si>
  <si>
    <t>1199855869.1455708022</t>
  </si>
  <si>
    <t>1300685418.1455708755</t>
  </si>
  <si>
    <t>1196666303.1455707966</t>
  </si>
  <si>
    <t>798543113.1455709478</t>
  </si>
  <si>
    <t>1222682551.1455712328</t>
  </si>
  <si>
    <t>2111062628.1455712759</t>
  </si>
  <si>
    <t>1113208740.1455560473</t>
  </si>
  <si>
    <t>1342286183.1455647609</t>
  </si>
  <si>
    <t>59382073.1455714619</t>
  </si>
  <si>
    <t>1255581316.1455714777</t>
  </si>
  <si>
    <t>262891826.1455714414</t>
  </si>
  <si>
    <t>307510854.1455462376</t>
  </si>
  <si>
    <t>215753771.1455716085</t>
  </si>
  <si>
    <t>1250973832.1455714305</t>
  </si>
  <si>
    <t>1175021880.1455719175</t>
  </si>
  <si>
    <t>292469222.1455567336</t>
  </si>
  <si>
    <t>1856909137.1455309007</t>
  </si>
  <si>
    <t>708157299.1455631938</t>
  </si>
  <si>
    <t>339145367.1455641767</t>
  </si>
  <si>
    <t>1520738370.1455720382</t>
  </si>
  <si>
    <t>2043505904.1455710425</t>
  </si>
  <si>
    <t>1740869616.1455728105</t>
  </si>
  <si>
    <t>2081208783.1453972425</t>
  </si>
  <si>
    <t>1378234798.1455724226</t>
  </si>
  <si>
    <t>349195781.1455731685</t>
  </si>
  <si>
    <t>1064585074.1455726586</t>
  </si>
  <si>
    <t>572139251.1455733410</t>
  </si>
  <si>
    <t>250697081.1455638643</t>
  </si>
  <si>
    <t>1811086704.1455717969</t>
  </si>
  <si>
    <t>365380794.1455735551</t>
  </si>
  <si>
    <t>1117615216.1455737242</t>
  </si>
  <si>
    <t>1795958811.1455738491</t>
  </si>
  <si>
    <t>437053631.1455740599</t>
  </si>
  <si>
    <t>544648549.1455740873</t>
  </si>
  <si>
    <t>2037691091.1455740834</t>
  </si>
  <si>
    <t>1594973896.1455742691</t>
  </si>
  <si>
    <t>1136278841.1455743412</t>
  </si>
  <si>
    <t>365607040.1455747561</t>
  </si>
  <si>
    <t>686262466.1455761919</t>
  </si>
  <si>
    <t>729098830.1455771029</t>
  </si>
  <si>
    <t>1055335332.1455771297</t>
  </si>
  <si>
    <t>1477961154.1455753511</t>
  </si>
  <si>
    <t>1256897355.1455776534</t>
  </si>
  <si>
    <t>1826334132.1455776690</t>
  </si>
  <si>
    <t>2129377510.1455739883</t>
  </si>
  <si>
    <t>162385193.1455566801</t>
  </si>
  <si>
    <t>125816084.1455765661</t>
  </si>
  <si>
    <t>1279387064.1455746545</t>
  </si>
  <si>
    <t>1007511474.1455784097</t>
  </si>
  <si>
    <t>646657085.1455776825</t>
  </si>
  <si>
    <t>9997753.1455356813</t>
  </si>
  <si>
    <t>505776760.1455786124</t>
  </si>
  <si>
    <t>1951700474.1455787975</t>
  </si>
  <si>
    <t>671456708.1455784009</t>
  </si>
  <si>
    <t>1518739010.1455786808</t>
  </si>
  <si>
    <t>1476209211.1455791834</t>
  </si>
  <si>
    <t>978386818.1455793835</t>
  </si>
  <si>
    <t>2124914032.1455792696</t>
  </si>
  <si>
    <t>264810814.1455791096</t>
  </si>
  <si>
    <t>1085139971.1455797827</t>
  </si>
  <si>
    <t>299683340.1455801295</t>
  </si>
  <si>
    <t>384605522.1455789911</t>
  </si>
  <si>
    <t>306392287.1453648895</t>
  </si>
  <si>
    <t>806599739.1455804345</t>
  </si>
  <si>
    <t>1483971556.1455804647</t>
  </si>
  <si>
    <t>1871716970.1455794786</t>
  </si>
  <si>
    <t>2070656950.1455806529</t>
  </si>
  <si>
    <t>1200513743.1455810091</t>
  </si>
  <si>
    <t>1341372113.1455811866</t>
  </si>
  <si>
    <t>1919458038.1455813629</t>
  </si>
  <si>
    <t>1062391798.1455810288</t>
  </si>
  <si>
    <t>660836036.1455811434</t>
  </si>
  <si>
    <t>355823915.1455814634</t>
  </si>
  <si>
    <t>1806450133.1455815571</t>
  </si>
  <si>
    <t>1231997379.1455815234</t>
  </si>
  <si>
    <t>392374635.1455701868</t>
  </si>
  <si>
    <t>1437062814.1455817177</t>
  </si>
  <si>
    <t>2124726229.1455821973</t>
  </si>
  <si>
    <t>82803949.1455824363</t>
  </si>
  <si>
    <t>212775878.1455824769</t>
  </si>
  <si>
    <t>731234145.1455828533</t>
  </si>
  <si>
    <t>529157269.1455840244</t>
  </si>
  <si>
    <t>1490266734.1455766800</t>
  </si>
  <si>
    <t>1159573653.1455857027</t>
  </si>
  <si>
    <t>1499723139.1455860776</t>
  </si>
  <si>
    <t>2016702349.1455860553</t>
  </si>
  <si>
    <t>189314603.1455861218</t>
  </si>
  <si>
    <t>384260480.1455862480</t>
  </si>
  <si>
    <t>1756298713.1455862657</t>
  </si>
  <si>
    <t>808356818.1455861363</t>
  </si>
  <si>
    <t>1356045814.1455570269</t>
  </si>
  <si>
    <t>1660517143.1455849541</t>
  </si>
  <si>
    <t>1198490552.1431431278</t>
  </si>
  <si>
    <t>581284047.1455869934</t>
  </si>
  <si>
    <t>307544432.1455870238</t>
  </si>
  <si>
    <t>1183751527.1455873486</t>
  </si>
  <si>
    <t>1467649561.1455874295</t>
  </si>
  <si>
    <t>527132424.1455873938</t>
  </si>
  <si>
    <t>692000283.1455873473</t>
  </si>
  <si>
    <t>1748088387.1455874195</t>
  </si>
  <si>
    <t>2008579886.1455875057</t>
  </si>
  <si>
    <t>1251966278.1455874336</t>
  </si>
  <si>
    <t>1741149145.1455875963</t>
  </si>
  <si>
    <t>1075652424.1455876821</t>
  </si>
  <si>
    <t>1792125319.1455877355</t>
  </si>
  <si>
    <t>81616635.1455875132</t>
  </si>
  <si>
    <t>1990222029.1455878609</t>
  </si>
  <si>
    <t>1703231128.1455836848</t>
  </si>
  <si>
    <t>625515591.1455876473</t>
  </si>
  <si>
    <t>543291300.1455881109</t>
  </si>
  <si>
    <t>406796374.1455882953</t>
  </si>
  <si>
    <t>1548394210.1455881165</t>
  </si>
  <si>
    <t>1368203979.1455880913</t>
  </si>
  <si>
    <t>761028075.1455869479</t>
  </si>
  <si>
    <t>1155507008.1455886930</t>
  </si>
  <si>
    <t>1279364513.1455887480</t>
  </si>
  <si>
    <t>1493170476.1455890255</t>
  </si>
  <si>
    <t>715203669.1455889204</t>
  </si>
  <si>
    <t>1595007518.1455894579</t>
  </si>
  <si>
    <t>719506680.1455891320</t>
  </si>
  <si>
    <t>1242025704.1455893052</t>
  </si>
  <si>
    <t>633799729.1455890312</t>
  </si>
  <si>
    <t>66414070.1455893429</t>
  </si>
  <si>
    <t>1642304782.1446577703</t>
  </si>
  <si>
    <t>89332893.1455897767</t>
  </si>
  <si>
    <t>1929261308.1455901638</t>
  </si>
  <si>
    <t>1521342273.1455902843</t>
  </si>
  <si>
    <t>789496454.1455903626</t>
  </si>
  <si>
    <t>401529177.1455901724</t>
  </si>
  <si>
    <t>970470500.1455905756</t>
  </si>
  <si>
    <t>1315568056.1455818143</t>
  </si>
  <si>
    <t>2055246230.1455907862</t>
  </si>
  <si>
    <t>255977458.1453407706</t>
  </si>
  <si>
    <t>1775472252.1455913082</t>
  </si>
  <si>
    <t>1417264733.1455869025</t>
  </si>
  <si>
    <t>1243211599.1454745657</t>
  </si>
  <si>
    <t>1157913301.1455911258</t>
  </si>
  <si>
    <t>344833706.1455805457</t>
  </si>
  <si>
    <t>2076215887.1455946275</t>
  </si>
  <si>
    <t>1503989048.1455936389</t>
  </si>
  <si>
    <t>1645511463.1454406196</t>
  </si>
  <si>
    <t>2130281701.1455948746</t>
  </si>
  <si>
    <t>1613920165.1455950437</t>
  </si>
  <si>
    <t>965620944.1455954352</t>
  </si>
  <si>
    <t>2058892637.1455956101</t>
  </si>
  <si>
    <t>95166133.1455948487</t>
  </si>
  <si>
    <t>1141665258.1455959550</t>
  </si>
  <si>
    <t>466374743.1455959471</t>
  </si>
  <si>
    <t>900994265.1455960974</t>
  </si>
  <si>
    <t>854174310.1455960497</t>
  </si>
  <si>
    <t>1025904342.1455959845</t>
  </si>
  <si>
    <t>1806140134.1455880906</t>
  </si>
  <si>
    <t>649421279.1455961236</t>
  </si>
  <si>
    <t>542076611.1455880467</t>
  </si>
  <si>
    <t>1137129055.1455962729</t>
  </si>
  <si>
    <t>697616842.1455960953</t>
  </si>
  <si>
    <t>852271820.1455957790</t>
  </si>
  <si>
    <t>1782555927.1455967676</t>
  </si>
  <si>
    <t>1709110018.1455968463</t>
  </si>
  <si>
    <t>1027877188.1455699759</t>
  </si>
  <si>
    <t>1683401158.1455059832</t>
  </si>
  <si>
    <t>97167624.1455967448</t>
  </si>
  <si>
    <t>1325691537.1455960132</t>
  </si>
  <si>
    <t>905616426.1455933572</t>
  </si>
  <si>
    <t>1110324459.1455977222</t>
  </si>
  <si>
    <t>791667093.1455976634</t>
  </si>
  <si>
    <t>1049723801.1455976348</t>
  </si>
  <si>
    <t>32082601.1455977544</t>
  </si>
  <si>
    <t>1140903776.1455879806</t>
  </si>
  <si>
    <t>594875506.1455916479</t>
  </si>
  <si>
    <t>592253605.1455982854</t>
  </si>
  <si>
    <t>1069461223.1455961059</t>
  </si>
  <si>
    <t>467122145.1455985176</t>
  </si>
  <si>
    <t>1663299873.1455639794</t>
  </si>
  <si>
    <t>581844212.1455984869</t>
  </si>
  <si>
    <t>763007387.1455987926</t>
  </si>
  <si>
    <t>1001506590.1455899649</t>
  </si>
  <si>
    <t>569506952.1455991534</t>
  </si>
  <si>
    <t>479475174.1455918720</t>
  </si>
  <si>
    <t>1739027115.1455996076</t>
  </si>
  <si>
    <t>1740910256.1456082838</t>
  </si>
  <si>
    <t>2129569057.1456000560</t>
  </si>
  <si>
    <t>2007553333.1456001587</t>
  </si>
  <si>
    <t>1486783997.1456016994</t>
  </si>
  <si>
    <t>323518995.1455889611</t>
  </si>
  <si>
    <t>998824249.1455860438</t>
  </si>
  <si>
    <t>491501633.1456039898</t>
  </si>
  <si>
    <t>1098984495.1456041045</t>
  </si>
  <si>
    <t>922209286.1456041657</t>
  </si>
  <si>
    <t>1568428567.1456041851</t>
  </si>
  <si>
    <t>866908169.1456028647</t>
  </si>
  <si>
    <t>2033039642.1453099504</t>
  </si>
  <si>
    <t>2134309509.1454234686</t>
  </si>
  <si>
    <t>82625488.1456003241</t>
  </si>
  <si>
    <t>399206667.1456051648</t>
  </si>
  <si>
    <t>689632842.1456046246</t>
  </si>
  <si>
    <t>440974541.1456046336</t>
  </si>
  <si>
    <t>1482402112.1456055595</t>
  </si>
  <si>
    <t>1308525425.1455983381</t>
  </si>
  <si>
    <t>883563638.1455960406</t>
  </si>
  <si>
    <t>722420105.1456066689</t>
  </si>
  <si>
    <t>1364124904.1456066339</t>
  </si>
  <si>
    <t>1068526362.1456050838</t>
  </si>
  <si>
    <t>1525641175.1455707411</t>
  </si>
  <si>
    <t>461170040.1455648841</t>
  </si>
  <si>
    <t>1803023364.1430817876</t>
  </si>
  <si>
    <t>1408682432.1456052105</t>
  </si>
  <si>
    <t>1212847419.1456087404</t>
  </si>
  <si>
    <t>881824294.1456102929</t>
  </si>
  <si>
    <t>924760663.1456121206</t>
  </si>
  <si>
    <t>494321588.1456122046</t>
  </si>
  <si>
    <t>958638383.1456122323</t>
  </si>
  <si>
    <t>2025223042.1456123668</t>
  </si>
  <si>
    <t>1259830803.1456122468</t>
  </si>
  <si>
    <t>22387758.1456126541</t>
  </si>
  <si>
    <t>36911932.1456124044</t>
  </si>
  <si>
    <t>2078671228.1456128834</t>
  </si>
  <si>
    <t>182166635.1456129837</t>
  </si>
  <si>
    <t>1384174871.1454750168</t>
  </si>
  <si>
    <t>301007118.1456095852</t>
  </si>
  <si>
    <t>44251847.1456131454</t>
  </si>
  <si>
    <t>1494329190.1456130393</t>
  </si>
  <si>
    <t>1496821784.1456133310</t>
  </si>
  <si>
    <t>1747578042.1456133680</t>
  </si>
  <si>
    <t>1695667254.1456137138</t>
  </si>
  <si>
    <t>1246185728.1456136087</t>
  </si>
  <si>
    <t>21854277.1456118933</t>
  </si>
  <si>
    <t>888396708.1456137639</t>
  </si>
  <si>
    <t>1179683391.1443273028</t>
  </si>
  <si>
    <t>1862700020.1456088213</t>
  </si>
  <si>
    <t>1331220401.1452476302</t>
  </si>
  <si>
    <t>1375740189.1456136837</t>
  </si>
  <si>
    <t>778092996.1456131226</t>
  </si>
  <si>
    <t>42292945.1456153221</t>
  </si>
  <si>
    <t>152808122.1456148652</t>
  </si>
  <si>
    <t>1298832962.1456162275</t>
  </si>
  <si>
    <t>1434504112.1456168248</t>
  </si>
  <si>
    <t>483736118.1455976421</t>
  </si>
  <si>
    <t>611894666.1456178314</t>
  </si>
  <si>
    <t>1638129079.1456178616</t>
  </si>
  <si>
    <t>1275331324.1455300587</t>
  </si>
  <si>
    <t>440665997.1448385781</t>
  </si>
  <si>
    <t>1044006711.1456206450</t>
  </si>
  <si>
    <t>507897635.1456209082</t>
  </si>
  <si>
    <t>414753719.1456203836</t>
  </si>
  <si>
    <t>689607946.1456212486</t>
  </si>
  <si>
    <t>64863323.1430860671</t>
  </si>
  <si>
    <t>1026306275.1456218437</t>
  </si>
  <si>
    <t>1296089886.1456222503</t>
  </si>
  <si>
    <t>1846821605.1456219740</t>
  </si>
  <si>
    <t>707807203.1456224218</t>
  </si>
  <si>
    <t>2011083927.1456165475</t>
  </si>
  <si>
    <t>1133485270.1456224900</t>
  </si>
  <si>
    <t>1089021304.1455869284</t>
  </si>
  <si>
    <t>381625959.1456236498</t>
  </si>
  <si>
    <t>781574463.1456230767</t>
  </si>
  <si>
    <t>1810747392.1456021673</t>
  </si>
  <si>
    <t>1166907456.1456241125</t>
  </si>
  <si>
    <t>1373219931.1456244701</t>
  </si>
  <si>
    <t>284330237.1456244372</t>
  </si>
  <si>
    <t>508331893.1454523475</t>
  </si>
  <si>
    <t>305450966.1456248281</t>
  </si>
  <si>
    <t>215593661.1455908605</t>
  </si>
  <si>
    <t>560465047.1456288629</t>
  </si>
  <si>
    <t>1421251928.1456296979</t>
  </si>
  <si>
    <t>1505584621.1456293695</t>
  </si>
  <si>
    <t>893992766.1456299362</t>
  </si>
  <si>
    <t>423265029.1456299810</t>
  </si>
  <si>
    <t>1637396845.1456300985</t>
  </si>
  <si>
    <t>521035552.1456299298</t>
  </si>
  <si>
    <t>636568730.1455959650</t>
  </si>
  <si>
    <t>1480769446.1455630976</t>
  </si>
  <si>
    <t>987783815.1456290822</t>
  </si>
  <si>
    <t>517205180.1456303163</t>
  </si>
  <si>
    <t>1401835743.1456304532</t>
  </si>
  <si>
    <t>1979770208.1456305519</t>
  </si>
  <si>
    <t>1701989033.1449656788</t>
  </si>
  <si>
    <t>198410513.1455527093</t>
  </si>
  <si>
    <t>1823758823.1456307244</t>
  </si>
  <si>
    <t>1070030255.1456305345</t>
  </si>
  <si>
    <t>1589686403.1455623342</t>
  </si>
  <si>
    <t>1009743112.1456298731</t>
  </si>
  <si>
    <t>162058118.1456309564</t>
  </si>
  <si>
    <t>797781008.1456316146</t>
  </si>
  <si>
    <t>1853264263.1454490189</t>
  </si>
  <si>
    <t>1187848033.1456313534</t>
  </si>
  <si>
    <t>580990329.1455101547</t>
  </si>
  <si>
    <t>60755342.1456318305</t>
  </si>
  <si>
    <t>273277094.1456317142</t>
  </si>
  <si>
    <t>401425865.1456319134</t>
  </si>
  <si>
    <t>318321210.1452767325</t>
  </si>
  <si>
    <t>1815783580.1456320868</t>
  </si>
  <si>
    <t>1636480739.1456319949</t>
  </si>
  <si>
    <t>1923959866.1456322221</t>
  </si>
  <si>
    <t>518188382.1456316785</t>
  </si>
  <si>
    <t>1963037522.1456322756</t>
  </si>
  <si>
    <t>1072007482.1456326053</t>
  </si>
  <si>
    <t>2132876473.1456308166</t>
  </si>
  <si>
    <t>1120849511.1456328369</t>
  </si>
  <si>
    <t>899325910.1456328686</t>
  </si>
  <si>
    <t>777409211.1456333962</t>
  </si>
  <si>
    <t>536925455.1456333788</t>
  </si>
  <si>
    <t>983032675.1456337232</t>
  </si>
  <si>
    <t>901866507.1456336828</t>
  </si>
  <si>
    <t>260810251.1456339138</t>
  </si>
  <si>
    <t>1646326496.1456339833</t>
  </si>
  <si>
    <t>1865576609.1456336402</t>
  </si>
  <si>
    <t>952824750.1456345845</t>
  </si>
  <si>
    <t>991910920.1456347730</t>
  </si>
  <si>
    <t>2122430020.1456362579</t>
  </si>
  <si>
    <t>71857406.1456368663</t>
  </si>
  <si>
    <t>981726627.1456376203</t>
  </si>
  <si>
    <t>1149064880.1456339013</t>
  </si>
  <si>
    <t>639546721.1456382591</t>
  </si>
  <si>
    <t>1581632959.1455177978</t>
  </si>
  <si>
    <t>1139048379.1456380020</t>
  </si>
  <si>
    <t>916380555.1455482584</t>
  </si>
  <si>
    <t>218406332.1455994148</t>
  </si>
  <si>
    <t>1491030079.1456388579</t>
  </si>
  <si>
    <t>2133219304.1456387182</t>
  </si>
  <si>
    <t>1879600127.1456387790</t>
  </si>
  <si>
    <t>661483866.1456391613</t>
  </si>
  <si>
    <t>2036376594.1456326836</t>
  </si>
  <si>
    <t>173318235.1456392518</t>
  </si>
  <si>
    <t>1208756238.1456387021</t>
  </si>
  <si>
    <t>916232472.1456298390</t>
  </si>
  <si>
    <t>1793311803.1456312425</t>
  </si>
  <si>
    <t>1797007094.1456306017</t>
  </si>
  <si>
    <t>1295949695.1456397473</t>
  </si>
  <si>
    <t>626552758.1456396952</t>
  </si>
  <si>
    <t>1587579859.1456396698</t>
  </si>
  <si>
    <t>634868168.1456399379</t>
  </si>
  <si>
    <t>1532444553.1456401044</t>
  </si>
  <si>
    <t>2004145691.1456399104</t>
  </si>
  <si>
    <t>1966181602.1456402442</t>
  </si>
  <si>
    <t>1729400796.1456393415</t>
  </si>
  <si>
    <t>1269022169.1456403533</t>
  </si>
  <si>
    <t>799380909.1456404196</t>
  </si>
  <si>
    <t>2063297570.1456319125</t>
  </si>
  <si>
    <t>1491954065.1456265356</t>
  </si>
  <si>
    <t>1689349580.1456405807</t>
  </si>
  <si>
    <t>1019765548.1456410528</t>
  </si>
  <si>
    <t>711799842.1456410772</t>
  </si>
  <si>
    <t>14123547.1456412595</t>
  </si>
  <si>
    <t>389168651.1453319867</t>
  </si>
  <si>
    <t>1809264754.1456413352</t>
  </si>
  <si>
    <t>296409997.1456418484</t>
  </si>
  <si>
    <t>2014954718.1456410725</t>
  </si>
  <si>
    <t>816164029.1456420749</t>
  </si>
  <si>
    <t>1938667562.1456416574</t>
  </si>
  <si>
    <t>361197668.1456427837</t>
  </si>
  <si>
    <t>494147670.1456304772</t>
  </si>
  <si>
    <t>1486527888.1456411122</t>
  </si>
  <si>
    <t>730717418.1456427132</t>
  </si>
  <si>
    <t>527293048.1456436131</t>
  </si>
  <si>
    <t>939975264.1456403269</t>
  </si>
  <si>
    <t>1182102985.1456439947</t>
  </si>
  <si>
    <t>997759394.1456451552</t>
  </si>
  <si>
    <t>1252382787.1456466501</t>
  </si>
  <si>
    <t>1158991946.1456423672</t>
  </si>
  <si>
    <t>724029779.1456467170</t>
  </si>
  <si>
    <t>55877896.1456469670</t>
  </si>
  <si>
    <t>285505925.1456471599</t>
  </si>
  <si>
    <t>896720189.1456308157</t>
  </si>
  <si>
    <t>796086667.1456409274</t>
  </si>
  <si>
    <t>1537500371.1455953401</t>
  </si>
  <si>
    <t>2046578949.1456473566</t>
  </si>
  <si>
    <t>497168374.1456470002</t>
  </si>
  <si>
    <t>1530430598.1438149132</t>
  </si>
  <si>
    <t>36469959.1456471653</t>
  </si>
  <si>
    <t>1817410126.1456475535</t>
  </si>
  <si>
    <t>1251438232.1456476552</t>
  </si>
  <si>
    <t>1781159133.1456476028</t>
  </si>
  <si>
    <t>504682006.1456478311</t>
  </si>
  <si>
    <t>1294769215.1456478183</t>
  </si>
  <si>
    <t>1044353946.1414740323</t>
  </si>
  <si>
    <t>575194109.1456477761</t>
  </si>
  <si>
    <t>634279073.1456468833</t>
  </si>
  <si>
    <t>1038173139.1456423456</t>
  </si>
  <si>
    <t>1193524138.1456463485</t>
  </si>
  <si>
    <t>1429146437.1456480397</t>
  </si>
  <si>
    <t>774648887.1456423914</t>
  </si>
  <si>
    <t>1472582276.1456412241</t>
  </si>
  <si>
    <t>2052288165.1456481329</t>
  </si>
  <si>
    <t>521400850.1456478102</t>
  </si>
  <si>
    <t>344144508.1456219971</t>
  </si>
  <si>
    <t>735537155.1456482431</t>
  </si>
  <si>
    <t>1906285468.1456482291</t>
  </si>
  <si>
    <t>1278804217.1456452356</t>
  </si>
  <si>
    <t>1962399003.1456484506</t>
  </si>
  <si>
    <t>1069621059.1455814716</t>
  </si>
  <si>
    <t>836124090.1456484425</t>
  </si>
  <si>
    <t>1641350799.1456476346</t>
  </si>
  <si>
    <t>2111579782.1456477779</t>
  </si>
  <si>
    <t>994846846.1456485054</t>
  </si>
  <si>
    <t>905268254.1456375230</t>
  </si>
  <si>
    <t>271545275.1456484774</t>
  </si>
  <si>
    <t>2010351834.1456488450</t>
  </si>
  <si>
    <t>2086045330.1456488541</t>
  </si>
  <si>
    <t>1827069147.1456488502</t>
  </si>
  <si>
    <t>499604005.1456487085</t>
  </si>
  <si>
    <t>1673551957.1455916108</t>
  </si>
  <si>
    <t>216034956.1456483503</t>
  </si>
  <si>
    <t>1961721296.1456486244</t>
  </si>
  <si>
    <t>1040057559.1456488452</t>
  </si>
  <si>
    <t>1526682594.1456487219</t>
  </si>
  <si>
    <t>1667637488.1456489524</t>
  </si>
  <si>
    <t>1687798097.1456329491</t>
  </si>
  <si>
    <t>68812785.1456486860</t>
  </si>
  <si>
    <t>317145705.1456475533</t>
  </si>
  <si>
    <t>1429801441.1456491661</t>
  </si>
  <si>
    <t>1328286540.1456488429</t>
  </si>
  <si>
    <t>1659741703.1456490281</t>
  </si>
  <si>
    <t>893781279.1456494149</t>
  </si>
  <si>
    <t>736476001.1456493867</t>
  </si>
  <si>
    <t>412849384.1456497321</t>
  </si>
  <si>
    <t>710857433.1456497891</t>
  </si>
  <si>
    <t>1528026435.1456495470</t>
  </si>
  <si>
    <t>2087415574.1456377104</t>
  </si>
  <si>
    <t>966827531.1456495028</t>
  </si>
  <si>
    <t>694283236.1428613453</t>
  </si>
  <si>
    <t>2026604242.1456499438</t>
  </si>
  <si>
    <t>615731772.1456500692</t>
  </si>
  <si>
    <t>571955004.1456383009</t>
  </si>
  <si>
    <t>2083224876.1456501533</t>
  </si>
  <si>
    <t>1166283454.1456502545</t>
  </si>
  <si>
    <t>385863229.1456429967</t>
  </si>
  <si>
    <t>1822295784.1456503768</t>
  </si>
  <si>
    <t>1706834152.1456504034</t>
  </si>
  <si>
    <t>985593069.1456505989</t>
  </si>
  <si>
    <t>623366690.1456508541</t>
  </si>
  <si>
    <t>14737816.1456494919</t>
  </si>
  <si>
    <t>336668363.1456507667</t>
  </si>
  <si>
    <t>827122499.1456511202</t>
  </si>
  <si>
    <t>949241241.1456514038</t>
  </si>
  <si>
    <t>1288319633.1456396449</t>
  </si>
  <si>
    <t>979486336.1455439700</t>
  </si>
  <si>
    <t>1358047567.1455994294</t>
  </si>
  <si>
    <t>375769349.1456517979</t>
  </si>
  <si>
    <t>1259681851.1456518061</t>
  </si>
  <si>
    <t>196047636.1446829205</t>
  </si>
  <si>
    <t>140171929.1456528038</t>
  </si>
  <si>
    <t>391078285.1456535668</t>
  </si>
  <si>
    <t>1323218361.1456549447</t>
  </si>
  <si>
    <t>977379389.1456550288</t>
  </si>
  <si>
    <t>122099844.1456400911</t>
  </si>
  <si>
    <t>1502106953.1454299091</t>
  </si>
  <si>
    <t>659867388.1452332699</t>
  </si>
  <si>
    <t>1024149615.1456556739</t>
  </si>
  <si>
    <t>253652124.1449386452</t>
  </si>
  <si>
    <t>1873536839.1456558406</t>
  </si>
  <si>
    <t>1092809966.1456558622</t>
  </si>
  <si>
    <t>343532634.1456558717</t>
  </si>
  <si>
    <t>2085541964.1456334837</t>
  </si>
  <si>
    <t>1770940151.1456559758</t>
  </si>
  <si>
    <t>484138984.1456426433</t>
  </si>
  <si>
    <t>1247141275.1456562516</t>
  </si>
  <si>
    <t>1619346889.1456562239</t>
  </si>
  <si>
    <t>1591543731.1456564341</t>
  </si>
  <si>
    <t>1159766853.1456566151</t>
  </si>
  <si>
    <t>263836502.1456568275</t>
  </si>
  <si>
    <t>1459265695.1456513593</t>
  </si>
  <si>
    <t>1663580459.1456572691</t>
  </si>
  <si>
    <t>1960448346.1447406286</t>
  </si>
  <si>
    <t>1977767452.1456076732</t>
  </si>
  <si>
    <t>1413777113.1456228651</t>
  </si>
  <si>
    <t>603759972.1456565209</t>
  </si>
  <si>
    <t>1862485043.1456510964</t>
  </si>
  <si>
    <t>1455588177.1456576168</t>
  </si>
  <si>
    <t>210003415.1456577876</t>
  </si>
  <si>
    <t>1571423802.1454258120</t>
  </si>
  <si>
    <t>346312068.1456579871</t>
  </si>
  <si>
    <t>1659632705.1456588540</t>
  </si>
  <si>
    <t>1380134260.1456593387</t>
  </si>
  <si>
    <t>1290105162.1456595528</t>
  </si>
  <si>
    <t>1265357303.1442905745</t>
  </si>
  <si>
    <t>1108514073.1456599487</t>
  </si>
  <si>
    <t>11215132.1456600631</t>
  </si>
  <si>
    <t>2075893535.1452810834</t>
  </si>
  <si>
    <t>543680654.1456602480</t>
  </si>
  <si>
    <t>1068826088.1456602930</t>
  </si>
  <si>
    <t>1020696275.1456598540</t>
  </si>
  <si>
    <t>1517175528.1456599102</t>
  </si>
  <si>
    <t>1061174272.1446639498</t>
  </si>
  <si>
    <t>553925756.1456621247</t>
  </si>
  <si>
    <t>1740678220.1456639734</t>
  </si>
  <si>
    <t>458657433.1456637392</t>
  </si>
  <si>
    <t>452389136.1456640963</t>
  </si>
  <si>
    <t>2089671854.1456644025</t>
  </si>
  <si>
    <t>1845602609.1456646443</t>
  </si>
  <si>
    <t>1566974342.1456647051</t>
  </si>
  <si>
    <t>1125805228.1456647566</t>
  </si>
  <si>
    <t>571901354.1456649738</t>
  </si>
  <si>
    <t>842428691.1456652220</t>
  </si>
  <si>
    <t>1061591654.1456650601</t>
  </si>
  <si>
    <t>971420093.1456658768</t>
  </si>
  <si>
    <t>900677166.1453896012</t>
  </si>
  <si>
    <t>489478982.1456650000</t>
  </si>
  <si>
    <t>316738141.1456660186</t>
  </si>
  <si>
    <t>1607029943.1456660393</t>
  </si>
  <si>
    <t>628033982.1456664124</t>
  </si>
  <si>
    <t>1896433800.1456342232</t>
  </si>
  <si>
    <t>1656253391.1456646708</t>
  </si>
  <si>
    <t>1142700178.1456664688</t>
  </si>
  <si>
    <t>1337311647.1456666563</t>
  </si>
  <si>
    <t>513890556.1456668500</t>
  </si>
  <si>
    <t>965612809.1456668833</t>
  </si>
  <si>
    <t>947111902.1456500642</t>
  </si>
  <si>
    <t>117243409.1456569737</t>
  </si>
  <si>
    <t>1583379743.1456671695</t>
  </si>
  <si>
    <t>399626797.1456674498</t>
  </si>
  <si>
    <t>778452925.1456675008</t>
  </si>
  <si>
    <t>123702048.1456674963</t>
  </si>
  <si>
    <t>192911657.1456405232</t>
  </si>
  <si>
    <t>858322363.1456584800</t>
  </si>
  <si>
    <t>1542908059.1425047891</t>
  </si>
  <si>
    <t>2101942505.1456680997</t>
  </si>
  <si>
    <t>348615360.1456670844</t>
  </si>
  <si>
    <t>1635860403.1456681395</t>
  </si>
  <si>
    <t>701331561.1456613709</t>
  </si>
  <si>
    <t>1155510229.1456468179</t>
  </si>
  <si>
    <t>1855943924.1456689009</t>
  </si>
  <si>
    <t>1998994806.1456689012</t>
  </si>
  <si>
    <t>1273379920.1456688312</t>
  </si>
  <si>
    <t>1745984269.1456676945</t>
  </si>
  <si>
    <t>1727107461.1456720877</t>
  </si>
  <si>
    <t>1993995738.1456669250</t>
  </si>
  <si>
    <t>1965094059.1456690402</t>
  </si>
  <si>
    <t>461323628.1456729216</t>
  </si>
  <si>
    <t>218814494.1456729306</t>
  </si>
  <si>
    <t>1364400462.1454596120</t>
  </si>
  <si>
    <t>916271649.1456213229</t>
  </si>
  <si>
    <t>453587459.1456733338</t>
  </si>
  <si>
    <t>1461261195.1456150714</t>
  </si>
  <si>
    <t>1326196487.1455408175</t>
  </si>
  <si>
    <t>1577117739.1456737221</t>
  </si>
  <si>
    <t>529827903.1456738276</t>
  </si>
  <si>
    <t>125765726.1456738192</t>
  </si>
  <si>
    <t>1332084860.1456731559</t>
  </si>
  <si>
    <t>2024922337.1456736638</t>
  </si>
  <si>
    <t>2081298312.1456739834</t>
  </si>
  <si>
    <t>769023344.1456740808</t>
  </si>
  <si>
    <t>1910885910.1456740493</t>
  </si>
  <si>
    <t>1034493861.1456698278</t>
  </si>
  <si>
    <t>543414755.1455531904</t>
  </si>
  <si>
    <t>745657627.1455703464</t>
  </si>
  <si>
    <t>537015657.1456741929</t>
  </si>
  <si>
    <t>781547901.1456743464</t>
  </si>
  <si>
    <t>1484665440.1456735045</t>
  </si>
  <si>
    <t>590931372.1456745384</t>
  </si>
  <si>
    <t>229372793.1456465259</t>
  </si>
  <si>
    <t>65861730.1456746454</t>
  </si>
  <si>
    <t>1266890379.1456747343</t>
  </si>
  <si>
    <t>872652461.1456778621</t>
  </si>
  <si>
    <t>707824100.1456748889</t>
  </si>
  <si>
    <t>552809663.1456749312</t>
  </si>
  <si>
    <t>453802014.1456748028</t>
  </si>
  <si>
    <t>99353702.1456748429</t>
  </si>
  <si>
    <t>1527762617.1456758070</t>
  </si>
  <si>
    <t>686696495.1456750543</t>
  </si>
  <si>
    <t>1398624947.1455303960</t>
  </si>
  <si>
    <t>1791306975.1456681223</t>
  </si>
  <si>
    <t>1994223032.1456748599</t>
  </si>
  <si>
    <t>296022381.1456752449</t>
  </si>
  <si>
    <t>626483766.1456750629</t>
  </si>
  <si>
    <t>486119060.1456749863</t>
  </si>
  <si>
    <t>1467715257.1456754557</t>
  </si>
  <si>
    <t>1756723893.1444298168</t>
  </si>
  <si>
    <t>1771428553.1456667958</t>
  </si>
  <si>
    <t>1406348451.1456754411</t>
  </si>
  <si>
    <t>480322791.1456489107</t>
  </si>
  <si>
    <t>1371658698.1456735382</t>
  </si>
  <si>
    <t>1495465961.1456224598</t>
  </si>
  <si>
    <t>436140386.1456753207</t>
  </si>
  <si>
    <t>1713576308.1456759044</t>
  </si>
  <si>
    <t>438385613.1456759219</t>
  </si>
  <si>
    <t>650745105.1455001383</t>
  </si>
  <si>
    <t>1347040597.1456744486</t>
  </si>
  <si>
    <t>832389588.1456757593</t>
  </si>
  <si>
    <t>66400660.1456757194</t>
  </si>
  <si>
    <t>1806472113.1456752394</t>
  </si>
  <si>
    <t>1552899993.1456760924</t>
  </si>
  <si>
    <t>623248171.1456762981</t>
  </si>
  <si>
    <t>1394315557.1456762005</t>
  </si>
  <si>
    <t>253481460.1456763170</t>
  </si>
  <si>
    <t>1012004560.1456766748</t>
  </si>
  <si>
    <t>398553739.1456764285</t>
  </si>
  <si>
    <t>2007617099.1456741664</t>
  </si>
  <si>
    <t>2061878941.1456764613</t>
  </si>
  <si>
    <t>1660602432.1456758770</t>
  </si>
  <si>
    <t>1552263713.1456768055</t>
  </si>
  <si>
    <t>530430222.1456767597</t>
  </si>
  <si>
    <t>174545135.1456770321</t>
  </si>
  <si>
    <t>946276012.1456763365</t>
  </si>
  <si>
    <t>1497264465.1456763980</t>
  </si>
  <si>
    <t>757959703.1456771360</t>
  </si>
  <si>
    <t>318278165.1456770290</t>
  </si>
  <si>
    <t>1951182473.1456773224</t>
  </si>
  <si>
    <t>999780476.1456774462</t>
  </si>
  <si>
    <t>1403496212.1456778275</t>
  </si>
  <si>
    <t>215255577.1456779191</t>
  </si>
  <si>
    <t>23112882.1456778898</t>
  </si>
  <si>
    <t>2110615435.1456781290</t>
  </si>
  <si>
    <t>1461341932.1456795364</t>
  </si>
  <si>
    <t>577572767.1456797785</t>
  </si>
  <si>
    <t>1367370942.1456409685</t>
  </si>
  <si>
    <t>588717496.1456811908</t>
  </si>
  <si>
    <t>1073327804.1456812288</t>
  </si>
  <si>
    <t>1453145538.1456811721</t>
  </si>
  <si>
    <t>1831216608.1456296261</t>
  </si>
  <si>
    <t>861817055.1449736404</t>
  </si>
  <si>
    <t>1063836659.1456815618</t>
  </si>
  <si>
    <t>697224582.1456815439</t>
  </si>
  <si>
    <t>91080220.1456814778</t>
  </si>
  <si>
    <t>236478002.1456731459</t>
  </si>
  <si>
    <t>1669725642.1456802816</t>
  </si>
  <si>
    <t>1600185410.1456820316</t>
  </si>
  <si>
    <t>1245022871.1456814993</t>
  </si>
  <si>
    <t>1599898677.1456817208</t>
  </si>
  <si>
    <t>2060691879.1456817643</t>
  </si>
  <si>
    <t>1828387116.1456821292</t>
  </si>
  <si>
    <t>1646448810.1456819080</t>
  </si>
  <si>
    <t>1865807026.1456817218</t>
  </si>
  <si>
    <t>2012667175.1456819699</t>
  </si>
  <si>
    <t>1602454213.1456814153</t>
  </si>
  <si>
    <t>1385575596.1456816895</t>
  </si>
  <si>
    <t>8332278.1456817596</t>
  </si>
  <si>
    <t>792552586.1456820360</t>
  </si>
  <si>
    <t>379796544.1456820800</t>
  </si>
  <si>
    <t>675929450.1456752519</t>
  </si>
  <si>
    <t>1857739154.1456817585</t>
  </si>
  <si>
    <t>289149126.1456316678</t>
  </si>
  <si>
    <t>1477820343.1456820004</t>
  </si>
  <si>
    <t>1619376119.1451294634</t>
  </si>
  <si>
    <t>1868602608.1456823159</t>
  </si>
  <si>
    <t>958352450.1455532074</t>
  </si>
  <si>
    <t>2060464853.1456823197</t>
  </si>
  <si>
    <t>1040867044.1456823845</t>
  </si>
  <si>
    <t>1759559903.1456820396</t>
  </si>
  <si>
    <t>1937668314.1456825193</t>
  </si>
  <si>
    <t>1517124709.1456076445</t>
  </si>
  <si>
    <t>1644005259.1456819750</t>
  </si>
  <si>
    <t>442315441.1456825910</t>
  </si>
  <si>
    <t>151840184.1456825984</t>
  </si>
  <si>
    <t>1957904983.1456826382</t>
  </si>
  <si>
    <t>656390823.1456750172</t>
  </si>
  <si>
    <t>1762074641.1456819769</t>
  </si>
  <si>
    <t>903278925.1456822270</t>
  </si>
  <si>
    <t>540622889.1456823439</t>
  </si>
  <si>
    <t>239597803.1456827965</t>
  </si>
  <si>
    <t>1234263379.1456828172</t>
  </si>
  <si>
    <t>434265219.1455017551</t>
  </si>
  <si>
    <t>1117936176.1456829983</t>
  </si>
  <si>
    <t>569723520.1455865193</t>
  </si>
  <si>
    <t>165301418.1456831264</t>
  </si>
  <si>
    <t>2085440481.1456831330</t>
  </si>
  <si>
    <t>316047983.1456826458</t>
  </si>
  <si>
    <t>1634689892.1456755711</t>
  </si>
  <si>
    <t>1941725418.1456832473</t>
  </si>
  <si>
    <t>1459717161.1456825048</t>
  </si>
  <si>
    <t>681563125.1456824600</t>
  </si>
  <si>
    <t>1779823603.1456833656</t>
  </si>
  <si>
    <t>825269247.1456834948</t>
  </si>
  <si>
    <t>992023395.1456834441</t>
  </si>
  <si>
    <t>1159036920.1456743598</t>
  </si>
  <si>
    <t>1030623753.1456754394</t>
  </si>
  <si>
    <t>2106067476.1456829117</t>
  </si>
  <si>
    <t>273959514.1456835755</t>
  </si>
  <si>
    <t>1222586834.1456826811</t>
  </si>
  <si>
    <t>356672117.1456836849</t>
  </si>
  <si>
    <t>1562512657.1456836979</t>
  </si>
  <si>
    <t>73485260.1456836766</t>
  </si>
  <si>
    <t>1278772563.1456827700</t>
  </si>
  <si>
    <t>329600643.1456814832</t>
  </si>
  <si>
    <t>1330122141.1456836534</t>
  </si>
  <si>
    <t>1292113182.1439807274</t>
  </si>
  <si>
    <t>1175658696.1456681773</t>
  </si>
  <si>
    <t>736476052.1456835692</t>
  </si>
  <si>
    <t>1123917378.1456838780</t>
  </si>
  <si>
    <t>1995670693.1456818918</t>
  </si>
  <si>
    <t>1863246398.1456839668</t>
  </si>
  <si>
    <t>1675175516.1456839047</t>
  </si>
  <si>
    <t>722929004.1456817686</t>
  </si>
  <si>
    <t>29498986.1456841512</t>
  </si>
  <si>
    <t>574804680.1456840685</t>
  </si>
  <si>
    <t>944247439.1455919488</t>
  </si>
  <si>
    <t>1928577584.1456844350</t>
  </si>
  <si>
    <t>1713357914.1456845723</t>
  </si>
  <si>
    <t>167003790.1456845702</t>
  </si>
  <si>
    <t>1345803831.1456845863</t>
  </si>
  <si>
    <t>537630209.1456844004</t>
  </si>
  <si>
    <t>843350431.1456828302</t>
  </si>
  <si>
    <t>1682702619.1456846532</t>
  </si>
  <si>
    <t>1149283495.1456845314</t>
  </si>
  <si>
    <t>230978175.1456764858</t>
  </si>
  <si>
    <t>1836766639.1456849870</t>
  </si>
  <si>
    <t>639132120.1456846150</t>
  </si>
  <si>
    <t>193535527.1456849383</t>
  </si>
  <si>
    <t>408449236.1456845243</t>
  </si>
  <si>
    <t>635493384.1456847790</t>
  </si>
  <si>
    <t>1800539007.1456849169</t>
  </si>
  <si>
    <t>637532201.1456850373</t>
  </si>
  <si>
    <t>1816288773.1456851684</t>
  </si>
  <si>
    <t>501255450.1456851603</t>
  </si>
  <si>
    <t>1714032833.1456854722</t>
  </si>
  <si>
    <t>2072519803.1438193616</t>
  </si>
  <si>
    <t>1726638919.1456857273</t>
  </si>
  <si>
    <t>785649431.1456599474</t>
  </si>
  <si>
    <t>1811354621.1456850356</t>
  </si>
  <si>
    <t>1530100962.1456766437</t>
  </si>
  <si>
    <t>403204840.1454661947</t>
  </si>
  <si>
    <t>196250580.1416580622</t>
  </si>
  <si>
    <t>488629637.1456857409</t>
  </si>
  <si>
    <t>476959049.1456848073</t>
  </si>
  <si>
    <t>886848426.1456859168</t>
  </si>
  <si>
    <t>776075700.1456860391</t>
  </si>
  <si>
    <t>1766625766.1456864424</t>
  </si>
  <si>
    <t>1730309844.1456864076</t>
  </si>
  <si>
    <t>2078854731.1456865480</t>
  </si>
  <si>
    <t>957598070.1456860362</t>
  </si>
  <si>
    <t>3489310.1456865243</t>
  </si>
  <si>
    <t>1328865443.1456853229</t>
  </si>
  <si>
    <t>1954218306.1456853184</t>
  </si>
  <si>
    <t>1224808052.1456873786</t>
  </si>
  <si>
    <t>1853428312.1456878272</t>
  </si>
  <si>
    <t>522258010.1456877309</t>
  </si>
  <si>
    <t>1802844582.1456885707</t>
  </si>
  <si>
    <t>250292252.1456870361</t>
  </si>
  <si>
    <t>121587798.1455256647</t>
  </si>
  <si>
    <t>1089798835.1456891125</t>
  </si>
  <si>
    <t>1655067468.1456892318</t>
  </si>
  <si>
    <t>56363191.1456893566</t>
  </si>
  <si>
    <t>1166832133.1456892973</t>
  </si>
  <si>
    <t>1385023302.1456894901</t>
  </si>
  <si>
    <t>2137222910.1456895763</t>
  </si>
  <si>
    <t>1965203619.1456866013</t>
  </si>
  <si>
    <t>1690365873.1456776874</t>
  </si>
  <si>
    <t>87346810.1456817883</t>
  </si>
  <si>
    <t>1404528820.1456773794</t>
  </si>
  <si>
    <t>824540746.1449487878</t>
  </si>
  <si>
    <t>1181101019.1456720246</t>
  </si>
  <si>
    <t>2105562997.1456899180</t>
  </si>
  <si>
    <t>265872643.1456472212</t>
  </si>
  <si>
    <t>754744996.1456901844</t>
  </si>
  <si>
    <t>2061687510.1456739222</t>
  </si>
  <si>
    <t>1537662879.1456901180</t>
  </si>
  <si>
    <t>1600807537.1456903253</t>
  </si>
  <si>
    <t>407705124.1456835043</t>
  </si>
  <si>
    <t>1523965014.1456732189</t>
  </si>
  <si>
    <t>723716937.1456902905</t>
  </si>
  <si>
    <t>1410027261.1456905266</t>
  </si>
  <si>
    <t>1822102684.1456905481</t>
  </si>
  <si>
    <t>533744961.1456906392</t>
  </si>
  <si>
    <t>222045566.1456902981</t>
  </si>
  <si>
    <t>1329303629.1456816955</t>
  </si>
  <si>
    <t>1602767226.1456906126</t>
  </si>
  <si>
    <t>973656811.1455866393</t>
  </si>
  <si>
    <t>1456934860.1456906013</t>
  </si>
  <si>
    <t>2059002770.1456897873</t>
  </si>
  <si>
    <t>1151914677.1456924420</t>
  </si>
  <si>
    <t>851206276.1456905669</t>
  </si>
  <si>
    <t>659360970.1456907160</t>
  </si>
  <si>
    <t>182001391.1456908467</t>
  </si>
  <si>
    <t>444504913.1456908099</t>
  </si>
  <si>
    <t>1560447615.1456908552</t>
  </si>
  <si>
    <t>1889874563.1456905863</t>
  </si>
  <si>
    <t>2070605820.1456908383</t>
  </si>
  <si>
    <t>749620103.1456904624</t>
  </si>
  <si>
    <t>736148581.1456905610</t>
  </si>
  <si>
    <t>1266207398.1456906222</t>
  </si>
  <si>
    <t>624027366.1456907689</t>
  </si>
  <si>
    <t>1492989418.1456908696</t>
  </si>
  <si>
    <t>1047878160.1456910300</t>
  </si>
  <si>
    <t>125367730.1456906538</t>
  </si>
  <si>
    <t>352202535.1456296616</t>
  </si>
  <si>
    <t>625782444.1456909677</t>
  </si>
  <si>
    <t>119700624.1456910588</t>
  </si>
  <si>
    <t>1006308515.1456906871</t>
  </si>
  <si>
    <t>1135953231.1455872676</t>
  </si>
  <si>
    <t>647790180.1456910967</t>
  </si>
  <si>
    <t>319228481.1456910984</t>
  </si>
  <si>
    <t>1925823457.1456911343</t>
  </si>
  <si>
    <t>361175803.1456833425</t>
  </si>
  <si>
    <t>624821082.1456899080</t>
  </si>
  <si>
    <t>228599550.1456908938</t>
  </si>
  <si>
    <t>4152467.1456909436</t>
  </si>
  <si>
    <t>559794963.1456834405</t>
  </si>
  <si>
    <t>790668303.1456912983</t>
  </si>
  <si>
    <t>663945547.1456822309</t>
  </si>
  <si>
    <t>1535253180.1456833916</t>
  </si>
  <si>
    <t>859351649.1456913625</t>
  </si>
  <si>
    <t>637528648.1456913948</t>
  </si>
  <si>
    <t>534834214.1456916296</t>
  </si>
  <si>
    <t>990176257.1456841963</t>
  </si>
  <si>
    <t>107181443.1456912902</t>
  </si>
  <si>
    <t>193917244.1456819845</t>
  </si>
  <si>
    <t>57973325.1456913051</t>
  </si>
  <si>
    <t>1320451848.1456805853</t>
  </si>
  <si>
    <t>1800930088.1456912458</t>
  </si>
  <si>
    <t>237015661.1456915752</t>
  </si>
  <si>
    <t>101478176.1456915850</t>
  </si>
  <si>
    <t>1599503044.1456916023</t>
  </si>
  <si>
    <t>812713299.1456916239</t>
  </si>
  <si>
    <t>784999024.1455875338</t>
  </si>
  <si>
    <t>2123310251.1455445746</t>
  </si>
  <si>
    <t>1804408016.1456917145</t>
  </si>
  <si>
    <t>1109942803.1456917141</t>
  </si>
  <si>
    <t>1802980700.1456916811</t>
  </si>
  <si>
    <t>659887492.1456916720</t>
  </si>
  <si>
    <t>191521926.1456918381</t>
  </si>
  <si>
    <t>81753625.1456918558</t>
  </si>
  <si>
    <t>1454365190.1456908623</t>
  </si>
  <si>
    <t>985794033.1456918422</t>
  </si>
  <si>
    <t>1241720552.1456916995</t>
  </si>
  <si>
    <t>139462484.1456915656</t>
  </si>
  <si>
    <t>469204120.1456917683</t>
  </si>
  <si>
    <t>1455852659.1456919667</t>
  </si>
  <si>
    <t>271797835.1456917269</t>
  </si>
  <si>
    <t>1980457806.1456920368</t>
  </si>
  <si>
    <t>1869742569.1456574635</t>
  </si>
  <si>
    <t>253062108.1456920775</t>
  </si>
  <si>
    <t>1060563547.1456920691</t>
  </si>
  <si>
    <t>1862545096.1456920728</t>
  </si>
  <si>
    <t>1174288032.1456920967</t>
  </si>
  <si>
    <t>476140245.1456841960</t>
  </si>
  <si>
    <t>21702813.1456922742</t>
  </si>
  <si>
    <t>996701543.1456922412</t>
  </si>
  <si>
    <t>237228910.1456922855</t>
  </si>
  <si>
    <t>1951938480.1456922711</t>
  </si>
  <si>
    <t>835590306.1456922385</t>
  </si>
  <si>
    <t>2139271381.1456911021</t>
  </si>
  <si>
    <t>231060359.1456921898</t>
  </si>
  <si>
    <t>446702480.1456923119</t>
  </si>
  <si>
    <t>2126571556.1452669563</t>
  </si>
  <si>
    <t>1153309088.1456923692</t>
  </si>
  <si>
    <t>77132342.1455401354</t>
  </si>
  <si>
    <t>169154015.1456906548</t>
  </si>
  <si>
    <t>306205111.1456923003</t>
  </si>
  <si>
    <t>2119530286.1456924627</t>
  </si>
  <si>
    <t>673346984.1456924215</t>
  </si>
  <si>
    <t>2092690184.1456909429</t>
  </si>
  <si>
    <t>738226783.1456924610</t>
  </si>
  <si>
    <t>1973531310.1456829675</t>
  </si>
  <si>
    <t>1155638173.1456922817</t>
  </si>
  <si>
    <t>115221719.1456916851</t>
  </si>
  <si>
    <t>2061155492.1456764276</t>
  </si>
  <si>
    <t>88060905.1456925043</t>
  </si>
  <si>
    <t>1513230248.1456925893</t>
  </si>
  <si>
    <t>1580986107.1452491125</t>
  </si>
  <si>
    <t>2053014254.1456921380</t>
  </si>
  <si>
    <t>500174337.1456922941</t>
  </si>
  <si>
    <t>436165898.1456925986</t>
  </si>
  <si>
    <t>475548302.1456918945</t>
  </si>
  <si>
    <t>2009467125.1456735610</t>
  </si>
  <si>
    <t>1275587238.1456926170</t>
  </si>
  <si>
    <t>1483422272.1456927027</t>
  </si>
  <si>
    <t>706086058.1456926752</t>
  </si>
  <si>
    <t>1596370322.1456927136</t>
  </si>
  <si>
    <t>1843745270.1456928972</t>
  </si>
  <si>
    <t>531508699.1456822296</t>
  </si>
  <si>
    <t>1740315885.1456838500</t>
  </si>
  <si>
    <t>1497307616.1456928786</t>
  </si>
  <si>
    <t>1322364971.1456929088</t>
  </si>
  <si>
    <t>167765637.1456929498</t>
  </si>
  <si>
    <t>904437549.1456930008</t>
  </si>
  <si>
    <t>473783525.1456925870</t>
  </si>
  <si>
    <t>359755621.1456929233</t>
  </si>
  <si>
    <t>2077226631.1456930966</t>
  </si>
  <si>
    <t>668601511.1456931431</t>
  </si>
  <si>
    <t>1988722936.1456931702</t>
  </si>
  <si>
    <t>1226170647.1456932895</t>
  </si>
  <si>
    <t>927579620.1456931252</t>
  </si>
  <si>
    <t>1641930338.1456931206</t>
  </si>
  <si>
    <t>1588199472.1456931933</t>
  </si>
  <si>
    <t>2052878352.1456928712</t>
  </si>
  <si>
    <t>945018159.1456933775</t>
  </si>
  <si>
    <t>1519300040.1456935171</t>
  </si>
  <si>
    <t>26980388.1456903010</t>
  </si>
  <si>
    <t>271366195.1456934168</t>
  </si>
  <si>
    <t>937778097.1456935506</t>
  </si>
  <si>
    <t>956389380.1456936288</t>
  </si>
  <si>
    <t>804961345.1456935115</t>
  </si>
  <si>
    <t>807016447.1456935552</t>
  </si>
  <si>
    <t>1438156959.1456936067</t>
  </si>
  <si>
    <t>185088878.1456936294</t>
  </si>
  <si>
    <t>447243146.1456936250</t>
  </si>
  <si>
    <t>1921049740.1456682717</t>
  </si>
  <si>
    <t>1230329138.1456911558</t>
  </si>
  <si>
    <t>1740827215.1456938356</t>
  </si>
  <si>
    <t>1457342.1456937312</t>
  </si>
  <si>
    <t>1096562054.1456938195</t>
  </si>
  <si>
    <t>1866351644.1456939138</t>
  </si>
  <si>
    <t>288998140.1456939616</t>
  </si>
  <si>
    <t>558250719.1456939951</t>
  </si>
  <si>
    <t>1716378362.1456937367</t>
  </si>
  <si>
    <t>171778212.1456297516</t>
  </si>
  <si>
    <t>1297052667.1456940409</t>
  </si>
  <si>
    <t>1064976341.1456938423</t>
  </si>
  <si>
    <t>1871128098.1456857697</t>
  </si>
  <si>
    <t>1553997032.1456941052</t>
  </si>
  <si>
    <t>1037702511.1456938826</t>
  </si>
  <si>
    <t>850586533.1456940408</t>
  </si>
  <si>
    <t>105446447.1456917126</t>
  </si>
  <si>
    <t>324212690.1456943567</t>
  </si>
  <si>
    <t>2125486464.1456939118</t>
  </si>
  <si>
    <t>1178852024.1456938163</t>
  </si>
  <si>
    <t>902364299.1456822631</t>
  </si>
  <si>
    <t>1308439503.1456943785</t>
  </si>
  <si>
    <t>2029267812.1441456021</t>
  </si>
  <si>
    <t>1359693444.1456860066</t>
  </si>
  <si>
    <t>734317002.1456857113</t>
  </si>
  <si>
    <t>950750522.1456947145</t>
  </si>
  <si>
    <t>1381386034.1456929153</t>
  </si>
  <si>
    <t>1552341055.1456942309</t>
  </si>
  <si>
    <t>917307638.1456948938</t>
  </si>
  <si>
    <t>1660019020.1456579794</t>
  </si>
  <si>
    <t>1345794211.1456951022</t>
  </si>
  <si>
    <t>928362080.1456919754</t>
  </si>
  <si>
    <t>1123572595.1456973153</t>
  </si>
  <si>
    <t>1238791731.1456850974</t>
  </si>
  <si>
    <t>499755059.1456921799</t>
  </si>
  <si>
    <t>305281838.1456047801</t>
  </si>
  <si>
    <t>2074716302.1456920039</t>
  </si>
  <si>
    <t>631892194.1456983484</t>
  </si>
  <si>
    <t>25517998.1456942923</t>
  </si>
  <si>
    <t>1385067686.1456977000</t>
  </si>
  <si>
    <t>1350850711.1456983321</t>
  </si>
  <si>
    <t>1748893058.1456904828</t>
  </si>
  <si>
    <t>1977623036.1456915818</t>
  </si>
  <si>
    <t>1503457633.1456892841</t>
  </si>
  <si>
    <t>620913491.1456986607</t>
  </si>
  <si>
    <t>1632774455.1456935647</t>
  </si>
  <si>
    <t>535976440.1456924589</t>
  </si>
  <si>
    <t>1956631708.1456940676</t>
  </si>
  <si>
    <t>1571483551.1456987962</t>
  </si>
  <si>
    <t>1169779427.1456987144</t>
  </si>
  <si>
    <t>164330956.1456746673</t>
  </si>
  <si>
    <t>1020786115.1456987671</t>
  </si>
  <si>
    <t>899415427.1456989361</t>
  </si>
  <si>
    <t>1473460459.1456989397</t>
  </si>
  <si>
    <t>1170630485.1456988356</t>
  </si>
  <si>
    <t>1637691907.1456975153</t>
  </si>
  <si>
    <t>925814823.1425663262</t>
  </si>
  <si>
    <t>1823776445.1456989424</t>
  </si>
  <si>
    <t>1837314052.1456989499</t>
  </si>
  <si>
    <t>879213125.1456989977</t>
  </si>
  <si>
    <t>1946897578.1456986903</t>
  </si>
  <si>
    <t>2141827048.1453356623</t>
  </si>
  <si>
    <t>1369993304.1455779201</t>
  </si>
  <si>
    <t>827598823.1456989584</t>
  </si>
  <si>
    <t>267078444.1456942952</t>
  </si>
  <si>
    <t>1993019137.1456988084</t>
  </si>
  <si>
    <t>1930714641.1456919197</t>
  </si>
  <si>
    <t>1559240643.1456984470</t>
  </si>
  <si>
    <t>816383312.1456992113</t>
  </si>
  <si>
    <t>354665012.1456991626</t>
  </si>
  <si>
    <t>234639765.1456907327</t>
  </si>
  <si>
    <t>1640046348.1456815022</t>
  </si>
  <si>
    <t>584264037.1456988515</t>
  </si>
  <si>
    <t>910620750.1456991102</t>
  </si>
  <si>
    <t>156702132.1456992685</t>
  </si>
  <si>
    <t>985516753.1456993048</t>
  </si>
  <si>
    <t>1640261542.1456749352</t>
  </si>
  <si>
    <t>1786855675.1456992589</t>
  </si>
  <si>
    <t>104053991.1456993151</t>
  </si>
  <si>
    <t>1173006928.1456989183</t>
  </si>
  <si>
    <t>1960368309.1456913355</t>
  </si>
  <si>
    <t>244409946.1456757404</t>
  </si>
  <si>
    <t>1231866232.1456990260</t>
  </si>
  <si>
    <t>343453341.1456991287</t>
  </si>
  <si>
    <t>630813437.1456994545</t>
  </si>
  <si>
    <t>904341534.1456988982</t>
  </si>
  <si>
    <t>878589806.1456994401</t>
  </si>
  <si>
    <t>1106702660.1456990249</t>
  </si>
  <si>
    <t>1509148565.1456993372</t>
  </si>
  <si>
    <t>1124866466.1456994119</t>
  </si>
  <si>
    <t>950892565.1456991655</t>
  </si>
  <si>
    <t>1440724385.1456993644</t>
  </si>
  <si>
    <t>1093356340.1456994913</t>
  </si>
  <si>
    <t>1704221855.1456994879</t>
  </si>
  <si>
    <t>1084617216.1456994763</t>
  </si>
  <si>
    <t>888260596.1456990043</t>
  </si>
  <si>
    <t>1546125532.1456992670</t>
  </si>
  <si>
    <t>145195914.1456993066</t>
  </si>
  <si>
    <t>1171465749.1456921497</t>
  </si>
  <si>
    <t>1338509361.1456994609</t>
  </si>
  <si>
    <t>814996389.1456923735</t>
  </si>
  <si>
    <t>577931346.1456996297</t>
  </si>
  <si>
    <t>1138142457.1456996010</t>
  </si>
  <si>
    <t>1636223672.1456995686</t>
  </si>
  <si>
    <t>282374166.1443717326</t>
  </si>
  <si>
    <t>2053397201.1456997002</t>
  </si>
  <si>
    <t>833907177.1456938026</t>
  </si>
  <si>
    <t>1080575878.1456995044</t>
  </si>
  <si>
    <t>499860206.1456997649</t>
  </si>
  <si>
    <t>771776981.1456997491</t>
  </si>
  <si>
    <t>380346354.1456392002</t>
  </si>
  <si>
    <t>1308307380.1456994188</t>
  </si>
  <si>
    <t>383226099.1456995688</t>
  </si>
  <si>
    <t>1535435114.1456998301</t>
  </si>
  <si>
    <t>324597227.1456997784</t>
  </si>
  <si>
    <t>1999841757.1455868152</t>
  </si>
  <si>
    <t>932729314.1456474788</t>
  </si>
  <si>
    <t>2012793537.1456997953</t>
  </si>
  <si>
    <t>209080797.1456994313</t>
  </si>
  <si>
    <t>60966744.1456999094</t>
  </si>
  <si>
    <t>1153192791.1456997709</t>
  </si>
  <si>
    <t>776139333.1456991199</t>
  </si>
  <si>
    <t>1981414931.1456909787</t>
  </si>
  <si>
    <t>715934330.1456988813</t>
  </si>
  <si>
    <t>1824682235.1456998294</t>
  </si>
  <si>
    <t>1243637346.1456994799</t>
  </si>
  <si>
    <t>193040584.1456999769</t>
  </si>
  <si>
    <t>465194486.1456990655</t>
  </si>
  <si>
    <t>1819177463.1456993517</t>
  </si>
  <si>
    <t>228813867.1456988726</t>
  </si>
  <si>
    <t>1083886272.1456998218</t>
  </si>
  <si>
    <t>902285.1456996079</t>
  </si>
  <si>
    <t>205086777.1457000330</t>
  </si>
  <si>
    <t>225311255.1456918978</t>
  </si>
  <si>
    <t>256616912.1456998551</t>
  </si>
  <si>
    <t>448801139.1456923438</t>
  </si>
  <si>
    <t>1909079511.1452618371</t>
  </si>
  <si>
    <t>584618870.1457000443</t>
  </si>
  <si>
    <t>891131317.1456900828</t>
  </si>
  <si>
    <t>1877788392.1457000944</t>
  </si>
  <si>
    <t>1674308148.1457000757</t>
  </si>
  <si>
    <t>1888278940.1457001137</t>
  </si>
  <si>
    <t>1849612619.1456999373</t>
  </si>
  <si>
    <t>2110077718.1456818940</t>
  </si>
  <si>
    <t>537560692.1457001863</t>
  </si>
  <si>
    <t>1044582718.1456814185</t>
  </si>
  <si>
    <t>1187585383.1456997410</t>
  </si>
  <si>
    <t>1371226304.1457002001</t>
  </si>
  <si>
    <t>1354248059.1457001459</t>
  </si>
  <si>
    <t>1495107644.1456994454</t>
  </si>
  <si>
    <t>1265174749.1444304307</t>
  </si>
  <si>
    <t>312385681.1456940142</t>
  </si>
  <si>
    <t>499803399.1456999794</t>
  </si>
  <si>
    <t>79145476.1456998351</t>
  </si>
  <si>
    <t>1315457186.1455293183</t>
  </si>
  <si>
    <t>1222413174.1457001766</t>
  </si>
  <si>
    <t>568415284.1456068630</t>
  </si>
  <si>
    <t>197030513.1456999276</t>
  </si>
  <si>
    <t>1640962555.1454076709</t>
  </si>
  <si>
    <t>1994573634.1457002958</t>
  </si>
  <si>
    <t>1296330393.1456475047</t>
  </si>
  <si>
    <t>1189609747.1457002659</t>
  </si>
  <si>
    <t>1106226078.1456813348</t>
  </si>
  <si>
    <t>1327899554.1457004635</t>
  </si>
  <si>
    <t>852226014.1456925299</t>
  </si>
  <si>
    <t>187930836.1457000671</t>
  </si>
  <si>
    <t>222447609.1456992947</t>
  </si>
  <si>
    <t>2047856606.1457004952</t>
  </si>
  <si>
    <t>952002522.1453184454</t>
  </si>
  <si>
    <t>1509924719.1457003404</t>
  </si>
  <si>
    <t>106750687.1456778281</t>
  </si>
  <si>
    <t>6612583.1457002968</t>
  </si>
  <si>
    <t>2119905809.1457004368</t>
  </si>
  <si>
    <t>1002065705.1457002215</t>
  </si>
  <si>
    <t>286650185.1457002040</t>
  </si>
  <si>
    <t>119953084.1456997311</t>
  </si>
  <si>
    <t>419030387.1456995351</t>
  </si>
  <si>
    <t>106945833.1456992719</t>
  </si>
  <si>
    <t>1980076724.1446127828</t>
  </si>
  <si>
    <t>1205321580.1457005759</t>
  </si>
  <si>
    <t>1026947965.1457006199</t>
  </si>
  <si>
    <t>1552665528.1457003997</t>
  </si>
  <si>
    <t>1173089155.1457006030</t>
  </si>
  <si>
    <t>1261517419.1456990424</t>
  </si>
  <si>
    <t>1023718837.1457007037</t>
  </si>
  <si>
    <t>1121741618.1457002977</t>
  </si>
  <si>
    <t>749849140.1457006852</t>
  </si>
  <si>
    <t>1237533416.1456919945</t>
  </si>
  <si>
    <t>508633767.1451029469</t>
  </si>
  <si>
    <t>1511122369.1457007808</t>
  </si>
  <si>
    <t>1614441199.1456994438</t>
  </si>
  <si>
    <t>216355087.1457005868</t>
  </si>
  <si>
    <t>2135590472.1457007177</t>
  </si>
  <si>
    <t>1652232292.1438242021</t>
  </si>
  <si>
    <t>1644538169.1457008538</t>
  </si>
  <si>
    <t>145542220.1456994236</t>
  </si>
  <si>
    <t>1691722237.1456749445</t>
  </si>
  <si>
    <t>981622725.1456992975</t>
  </si>
  <si>
    <t>1616572037.1457008474</t>
  </si>
  <si>
    <t>1794267530.1457005145</t>
  </si>
  <si>
    <t>1663992301.1457008613</t>
  </si>
  <si>
    <t>409149149.1457007802</t>
  </si>
  <si>
    <t>2133781853.1455711294</t>
  </si>
  <si>
    <t>12750754.1457008900</t>
  </si>
  <si>
    <t>574139635.1457006056</t>
  </si>
  <si>
    <t>1505011145.1457008298</t>
  </si>
  <si>
    <t>1367664563.1457009515</t>
  </si>
  <si>
    <t>1949973473.1457009734</t>
  </si>
  <si>
    <t>23986500.1457001139</t>
  </si>
  <si>
    <t>333217950.1457010671</t>
  </si>
  <si>
    <t>1445175941.1456926105</t>
  </si>
  <si>
    <t>693915575.1457010735</t>
  </si>
  <si>
    <t>735047973.1457011098</t>
  </si>
  <si>
    <t>1293829249.1457010687</t>
  </si>
  <si>
    <t>310345100.1457009870</t>
  </si>
  <si>
    <t>850710983.1457010802</t>
  </si>
  <si>
    <t>387851735.1457011414</t>
  </si>
  <si>
    <t>1357210407.1457013043</t>
  </si>
  <si>
    <t>1280736089.1457012634</t>
  </si>
  <si>
    <t>531087033.1457006063</t>
  </si>
  <si>
    <t>1893134467.1457012350</t>
  </si>
  <si>
    <t>1499717794.1457012665</t>
  </si>
  <si>
    <t>1153370818.1457013866</t>
  </si>
  <si>
    <t>1178475509.1457012323</t>
  </si>
  <si>
    <t>934215261.1457012222</t>
  </si>
  <si>
    <t>551407112.1457009967</t>
  </si>
  <si>
    <t>1540454791.1457013057</t>
  </si>
  <si>
    <t>2041557795.1457014329</t>
  </si>
  <si>
    <t>969151945.1456959356</t>
  </si>
  <si>
    <t>1218221567.1457014669</t>
  </si>
  <si>
    <t>1993814784.1457000461</t>
  </si>
  <si>
    <t>21417177.1456585912</t>
  </si>
  <si>
    <t>1065035610.1457012181</t>
  </si>
  <si>
    <t>1581262056.1457015165</t>
  </si>
  <si>
    <t>1992856897.1457013189</t>
  </si>
  <si>
    <t>1883151387.1457014344</t>
  </si>
  <si>
    <t>2044423992.1457004852</t>
  </si>
  <si>
    <t>397297693.1457006914</t>
  </si>
  <si>
    <t>288541552.1457001392</t>
  </si>
  <si>
    <t>152299505.1457016135</t>
  </si>
  <si>
    <t>502215315.1457007326</t>
  </si>
  <si>
    <t>1889803040.1456959770</t>
  </si>
  <si>
    <t>787029267.1457016603</t>
  </si>
  <si>
    <t>2123867537.1457016506</t>
  </si>
  <si>
    <t>1054233243.1457016311</t>
  </si>
  <si>
    <t>1989618467.1457011922</t>
  </si>
  <si>
    <t>486258501.1456922944</t>
  </si>
  <si>
    <t>1041865332.1456995255</t>
  </si>
  <si>
    <t>1741913065.1456933296</t>
  </si>
  <si>
    <t>804514141.1457016841</t>
  </si>
  <si>
    <t>1691893173.1457014933</t>
  </si>
  <si>
    <t>73007799.1457017287</t>
  </si>
  <si>
    <t>1865900028.1457005425</t>
  </si>
  <si>
    <t>1931144907.1457015479</t>
  </si>
  <si>
    <t>1440122814.1457015810</t>
  </si>
  <si>
    <t>606687451.1457016035</t>
  </si>
  <si>
    <t>458376261.1457015834</t>
  </si>
  <si>
    <t>1447215613.1457018205</t>
  </si>
  <si>
    <t>795999375.1456979634</t>
  </si>
  <si>
    <t>1562038274.1457018075</t>
  </si>
  <si>
    <t>1454149869.1457018132</t>
  </si>
  <si>
    <t>1611988222.1456744109</t>
  </si>
  <si>
    <t>1424507373.1457036003</t>
  </si>
  <si>
    <t>1033306684.1457018960</t>
  </si>
  <si>
    <t>1422641884.1457019112</t>
  </si>
  <si>
    <t>510418857.1457017566</t>
  </si>
  <si>
    <t>1967537821.1457020899</t>
  </si>
  <si>
    <t>1060076355.1457022129</t>
  </si>
  <si>
    <t>558897317.1457022590</t>
  </si>
  <si>
    <t>1893929251.1457021218</t>
  </si>
  <si>
    <t>924449923.1456515972</t>
  </si>
  <si>
    <t>764915587.1457023257</t>
  </si>
  <si>
    <t>272734737.1457022478</t>
  </si>
  <si>
    <t>26776915.1457022771</t>
  </si>
  <si>
    <t>1427577595.1457023647</t>
  </si>
  <si>
    <t>1048294810.1457022983</t>
  </si>
  <si>
    <t>971920489.1457022409</t>
  </si>
  <si>
    <t>156114288.1457017330</t>
  </si>
  <si>
    <t>947172749.1457024303</t>
  </si>
  <si>
    <t>842366043.1457018300</t>
  </si>
  <si>
    <t>732764832.1457023906</t>
  </si>
  <si>
    <t>821448928.1457024925</t>
  </si>
  <si>
    <t>686941468.1457024098</t>
  </si>
  <si>
    <t>1969723983.1457019632</t>
  </si>
  <si>
    <t>789748575.1457025566</t>
  </si>
  <si>
    <t>1984786302.1457025548</t>
  </si>
  <si>
    <t>789352792.1457029601</t>
  </si>
  <si>
    <t>1414052648.1457024748</t>
  </si>
  <si>
    <t>507793814.1457010284</t>
  </si>
  <si>
    <t>1865809714.1457025131</t>
  </si>
  <si>
    <t>1625417583.1456928350</t>
  </si>
  <si>
    <t>77368910.1457024194</t>
  </si>
  <si>
    <t>195804636.1457024453</t>
  </si>
  <si>
    <t>1239215432.1457012339</t>
  </si>
  <si>
    <t>1979603662.1456951717</t>
  </si>
  <si>
    <t>1725839461.1457029406</t>
  </si>
  <si>
    <t>1822251633.1457026987</t>
  </si>
  <si>
    <t>1430578177.1457029056</t>
  </si>
  <si>
    <t>741440680.1457028962</t>
  </si>
  <si>
    <t>1793425793.1457028912</t>
  </si>
  <si>
    <t>235318756.1457030608</t>
  </si>
  <si>
    <t>1863576287.1457029502</t>
  </si>
  <si>
    <t>1080084630.1457031048</t>
  </si>
  <si>
    <t>1970456416.1457030410</t>
  </si>
  <si>
    <t>602880750.1457031238</t>
  </si>
  <si>
    <t>1995920249.1456943755</t>
  </si>
  <si>
    <t>1538729686.1457023177</t>
  </si>
  <si>
    <t>298664769.1457038724</t>
  </si>
  <si>
    <t>1762046093.1456950891</t>
  </si>
  <si>
    <t>1777139768.1457030134</t>
  </si>
  <si>
    <t>622739957.1456671307</t>
  </si>
  <si>
    <t>904081930.1457032978</t>
  </si>
  <si>
    <t>366216377.1453739882</t>
  </si>
  <si>
    <t>2064128961.1457031906</t>
  </si>
  <si>
    <t>824906863.1457032909</t>
  </si>
  <si>
    <t>1284883019.1457032313</t>
  </si>
  <si>
    <t>1973246425.1457029996</t>
  </si>
  <si>
    <t>2058353375.1456856915</t>
  </si>
  <si>
    <t>56405658.1457034109</t>
  </si>
  <si>
    <t>1170171725.1456179312</t>
  </si>
  <si>
    <t>1202966051.1457034092</t>
  </si>
  <si>
    <t>427048757.1457033276</t>
  </si>
  <si>
    <t>506836788.1453293168</t>
  </si>
  <si>
    <t>854693196.1454364778</t>
  </si>
  <si>
    <t>378916063.1457034127</t>
  </si>
  <si>
    <t>119273549.1457036305</t>
  </si>
  <si>
    <t>1273362316.1457036386</t>
  </si>
  <si>
    <t>1451938947.1456931528</t>
  </si>
  <si>
    <t>1412955990.1456768125</t>
  </si>
  <si>
    <t>307321194.1457034863</t>
  </si>
  <si>
    <t>877991090.1457037026</t>
  </si>
  <si>
    <t>1184843002.1457029401</t>
  </si>
  <si>
    <t>129612963.1457034759</t>
  </si>
  <si>
    <t>1797125861.1457035264</t>
  </si>
  <si>
    <t>182955831.1457040581</t>
  </si>
  <si>
    <t>1233327074.1457038262</t>
  </si>
  <si>
    <t>990269740.1442003931</t>
  </si>
  <si>
    <t>42841694.1457042688</t>
  </si>
  <si>
    <t>1433473042.1457042652</t>
  </si>
  <si>
    <t>1486724725.1457046012</t>
  </si>
  <si>
    <t>1717990492.1456960384</t>
  </si>
  <si>
    <t>225492344.1457048155</t>
  </si>
  <si>
    <t>2013617863.1457049951</t>
  </si>
  <si>
    <t>1571814772.1457051527</t>
  </si>
  <si>
    <t>2003661476.1457051819</t>
  </si>
  <si>
    <t>1829764745.1457015599</t>
  </si>
  <si>
    <t>471921404.1457056173</t>
  </si>
  <si>
    <t>1148277042.1457055983</t>
  </si>
  <si>
    <t>1985106772.1457056608</t>
  </si>
  <si>
    <t>824201994.1456979544</t>
  </si>
  <si>
    <t>1625332663.1457056737</t>
  </si>
  <si>
    <t>953725780.1457060567</t>
  </si>
  <si>
    <t>968155896.1457060547</t>
  </si>
  <si>
    <t>1951632066.1457048859</t>
  </si>
  <si>
    <t>1001550279.1457060455</t>
  </si>
  <si>
    <t>902989260.1457020268</t>
  </si>
  <si>
    <t>452988846.1456589006</t>
  </si>
  <si>
    <t>1398797303.1457064314</t>
  </si>
  <si>
    <t>2046527285.1456987690</t>
  </si>
  <si>
    <t>704018039.1457064359</t>
  </si>
  <si>
    <t>1731517703.1457064972</t>
  </si>
  <si>
    <t>72019123.1457065104</t>
  </si>
  <si>
    <t>1137292170.1457065320</t>
  </si>
  <si>
    <t>1953889040.1457065307</t>
  </si>
  <si>
    <t>911901266.1457068066</t>
  </si>
  <si>
    <t>623339045.1457008775</t>
  </si>
  <si>
    <t>357590837.1457068942</t>
  </si>
  <si>
    <t>769729746.1456988520</t>
  </si>
  <si>
    <t>1367446724.1457069264</t>
  </si>
  <si>
    <t>1125459703.1457067841</t>
  </si>
  <si>
    <t>33850001.1457068845</t>
  </si>
  <si>
    <t>499212280.1457069711</t>
  </si>
  <si>
    <t>977060767.1457014816</t>
  </si>
  <si>
    <t>131856560.1457069961</t>
  </si>
  <si>
    <t>1987073469.1457030902</t>
  </si>
  <si>
    <t>1899576398.1457071210</t>
  </si>
  <si>
    <t>1945183137.1456911777</t>
  </si>
  <si>
    <t>1162795193.1455186989</t>
  </si>
  <si>
    <t>1943075987.1456910903</t>
  </si>
  <si>
    <t>1026022938.1457071865</t>
  </si>
  <si>
    <t>1261695227.1456907339</t>
  </si>
  <si>
    <t>918693654.1457072454</t>
  </si>
  <si>
    <t>1914061073.1457072669</t>
  </si>
  <si>
    <t>1626246177.1457046640</t>
  </si>
  <si>
    <t>1198488075.1456923645</t>
  </si>
  <si>
    <t>1703178344.1457071783</t>
  </si>
  <si>
    <t>718096981.1457072415</t>
  </si>
  <si>
    <t>942667264.1457071883</t>
  </si>
  <si>
    <t>690309391.1457068607</t>
  </si>
  <si>
    <t>1589167581.1457072483</t>
  </si>
  <si>
    <t>1331815260.1449067415</t>
  </si>
  <si>
    <t>1598695778.1457073722</t>
  </si>
  <si>
    <t>725235724.1457074030</t>
  </si>
  <si>
    <t>1112346915.1457073724</t>
  </si>
  <si>
    <t>1113985680.1457074103</t>
  </si>
  <si>
    <t>1098506423.1457071049</t>
  </si>
  <si>
    <t>1482228654.1457070460</t>
  </si>
  <si>
    <t>509189265.1457074515</t>
  </si>
  <si>
    <t>1032457331.1457074572</t>
  </si>
  <si>
    <t>250714130.1456845866</t>
  </si>
  <si>
    <t>1638469024.1457075263</t>
  </si>
  <si>
    <t>1842559457.1457075533</t>
  </si>
  <si>
    <t>690985290.1457075070</t>
  </si>
  <si>
    <t>200400633.1457069975</t>
  </si>
  <si>
    <t>1359927541.1457072153</t>
  </si>
  <si>
    <t>2054648595.1457048052</t>
  </si>
  <si>
    <t>1250270354.1457075360</t>
  </si>
  <si>
    <t>1175248467.1457075389</t>
  </si>
  <si>
    <t>967160401.1457076083</t>
  </si>
  <si>
    <t>1930888310.1457073590</t>
  </si>
  <si>
    <t>391892654.1457074940</t>
  </si>
  <si>
    <t>1314128640.1455020289</t>
  </si>
  <si>
    <t>219243982.1397729511</t>
  </si>
  <si>
    <t>1343515638.1457076499</t>
  </si>
  <si>
    <t>855399010.1457076701</t>
  </si>
  <si>
    <t>1812910356.1457076581</t>
  </si>
  <si>
    <t>568011418.1457076868</t>
  </si>
  <si>
    <t>1798044590.1457075792</t>
  </si>
  <si>
    <t>282431068.1455372195</t>
  </si>
  <si>
    <t>963306980.1457076206</t>
  </si>
  <si>
    <t>1927022487.1457077237</t>
  </si>
  <si>
    <t>653606844.1457078039</t>
  </si>
  <si>
    <t>1738869990.1457077626</t>
  </si>
  <si>
    <t>2041723013.1457077952</t>
  </si>
  <si>
    <t>334601669.1456795878</t>
  </si>
  <si>
    <t>1462744224.1457077697</t>
  </si>
  <si>
    <t>1184810457.1457078546</t>
  </si>
  <si>
    <t>682064517.1457078084</t>
  </si>
  <si>
    <t>430671673.1457078540</t>
  </si>
  <si>
    <t>763603926.1456924982</t>
  </si>
  <si>
    <t>1660354755.1457074041</t>
  </si>
  <si>
    <t>738819736.1457078896</t>
  </si>
  <si>
    <t>1197974629.1457009452</t>
  </si>
  <si>
    <t>1131918982.1457077220</t>
  </si>
  <si>
    <t>1721231554.1457076386</t>
  </si>
  <si>
    <t>837289837.1457079391</t>
  </si>
  <si>
    <t>1295029952.1457077944</t>
  </si>
  <si>
    <t>739586946.1457079537</t>
  </si>
  <si>
    <t>2007964874.1457075302</t>
  </si>
  <si>
    <t>134186539.1457079877</t>
  </si>
  <si>
    <t>2124717874.1457080628</t>
  </si>
  <si>
    <t>655464663.1457013270</t>
  </si>
  <si>
    <t>1301923539.1457080732</t>
  </si>
  <si>
    <t>97243707.1457079419</t>
  </si>
  <si>
    <t>789125015.1457080656</t>
  </si>
  <si>
    <t>1119391606.1457078764</t>
  </si>
  <si>
    <t>224407215.1457079873</t>
  </si>
  <si>
    <t>1300559125.1457081347</t>
  </si>
  <si>
    <t>1628391489.1457079166</t>
  </si>
  <si>
    <t>176253822.1457079968</t>
  </si>
  <si>
    <t>1382012194.1457080928</t>
  </si>
  <si>
    <t>1597882631.1457081606</t>
  </si>
  <si>
    <t>1748080052.1457081534</t>
  </si>
  <si>
    <t>509114564.1457077379</t>
  </si>
  <si>
    <t>1337678095.1457080795</t>
  </si>
  <si>
    <t>63332772.1457081340</t>
  </si>
  <si>
    <t>419804132.1457081847</t>
  </si>
  <si>
    <t>377592510.1457081135</t>
  </si>
  <si>
    <t>633634783.1457082272</t>
  </si>
  <si>
    <t>1967662201.1457082461</t>
  </si>
  <si>
    <t>473833235.1457081014</t>
  </si>
  <si>
    <t>505527563.1456828788</t>
  </si>
  <si>
    <t>321751157.1457083244</t>
  </si>
  <si>
    <t>1512334505.1457013598</t>
  </si>
  <si>
    <t>283027366.1457080996</t>
  </si>
  <si>
    <t>546852299.1457082680</t>
  </si>
  <si>
    <t>1538970696.1457081965</t>
  </si>
  <si>
    <t>545172449.1457082836</t>
  </si>
  <si>
    <t>1357412153.1457013978</t>
  </si>
  <si>
    <t>59958889.1457078482</t>
  </si>
  <si>
    <t>1710482396.1417432810</t>
  </si>
  <si>
    <t>1937168586.1457082926</t>
  </si>
  <si>
    <t>1212323149.1457078496</t>
  </si>
  <si>
    <t>1672024341.1457079327</t>
  </si>
  <si>
    <t>718927983.1457080677</t>
  </si>
  <si>
    <t>1164728029.1457081856</t>
  </si>
  <si>
    <t>744022280.1457081282</t>
  </si>
  <si>
    <t>855911570.1457083754</t>
  </si>
  <si>
    <t>2079866575.1457084251</t>
  </si>
  <si>
    <t>1262272803.1457084063</t>
  </si>
  <si>
    <t>693749334.1457083850</t>
  </si>
  <si>
    <t>2039783985.1457084334</t>
  </si>
  <si>
    <t>1451128686.1457081205</t>
  </si>
  <si>
    <t>895907716.1457078276</t>
  </si>
  <si>
    <t>1623290811.1457005423</t>
  </si>
  <si>
    <t>907090232.1457084278</t>
  </si>
  <si>
    <t>611155036.1457083290</t>
  </si>
  <si>
    <t>2060747382.1457078118</t>
  </si>
  <si>
    <t>988080778.1456761113</t>
  </si>
  <si>
    <t>1136578276.1457081377</t>
  </si>
  <si>
    <t>239641660.1457084158</t>
  </si>
  <si>
    <t>230944326.1457083889</t>
  </si>
  <si>
    <t>1481826439.1457083768</t>
  </si>
  <si>
    <t>2042943149.1457084694</t>
  </si>
  <si>
    <t>1458642059.1457084516</t>
  </si>
  <si>
    <t>1308652492.1456868473</t>
  </si>
  <si>
    <t>1370423126.1457079546</t>
  </si>
  <si>
    <t>182600146.1457082192</t>
  </si>
  <si>
    <t>263452899.1457026732</t>
  </si>
  <si>
    <t>657386393.1456748424</t>
  </si>
  <si>
    <t>1796907933.1457013197</t>
  </si>
  <si>
    <t>2110883729.1455977096</t>
  </si>
  <si>
    <t>1088725422.1457085672</t>
  </si>
  <si>
    <t>1944664059.1457084834</t>
  </si>
  <si>
    <t>1080347969.1457086021</t>
  </si>
  <si>
    <t>137165086.1456496515</t>
  </si>
  <si>
    <t>1376100490.1457085564</t>
  </si>
  <si>
    <t>1553400572.1457083066</t>
  </si>
  <si>
    <t>1689640111.1457082953</t>
  </si>
  <si>
    <t>243143880.1457086035</t>
  </si>
  <si>
    <t>2022264411.1457087137</t>
  </si>
  <si>
    <t>1592141501.1457087357</t>
  </si>
  <si>
    <t>171394238.1457082146</t>
  </si>
  <si>
    <t>588302656.1457085085</t>
  </si>
  <si>
    <t>2107678611.1457083693</t>
  </si>
  <si>
    <t>1411879290.1453808080</t>
  </si>
  <si>
    <t>2130318941.1457086378</t>
  </si>
  <si>
    <t>1798841965.1457072914</t>
  </si>
  <si>
    <t>1544116123.1457081161</t>
  </si>
  <si>
    <t>269030630.1453198122</t>
  </si>
  <si>
    <t>1332058879.1457084458</t>
  </si>
  <si>
    <t>647976450.1457083256</t>
  </si>
  <si>
    <t>1672211001.1457088852</t>
  </si>
  <si>
    <t>494455507.1457085896</t>
  </si>
  <si>
    <t>85681302.1457088633</t>
  </si>
  <si>
    <t>522211175.1457088580</t>
  </si>
  <si>
    <t>603451143.1457088454</t>
  </si>
  <si>
    <t>1074000211.1456925882</t>
  </si>
  <si>
    <t>2082018650.1457088568</t>
  </si>
  <si>
    <t>1964888758.1457089698</t>
  </si>
  <si>
    <t>1753882954.1457088146</t>
  </si>
  <si>
    <t>1427361579.1457089782</t>
  </si>
  <si>
    <t>1823486701.1457090011</t>
  </si>
  <si>
    <t>515208688.1457084158</t>
  </si>
  <si>
    <t>957002473.1456995055</t>
  </si>
  <si>
    <t>1615082207.1457015232</t>
  </si>
  <si>
    <t>217185027.1457087204</t>
  </si>
  <si>
    <t>1646794091.1455303839</t>
  </si>
  <si>
    <t>38063421.1457089960</t>
  </si>
  <si>
    <t>125908897.1457088223</t>
  </si>
  <si>
    <t>2064527939.1457090424</t>
  </si>
  <si>
    <t>1386637235.1457089357</t>
  </si>
  <si>
    <t>808918118.1457090164</t>
  </si>
  <si>
    <t>1150376492.1457000951</t>
  </si>
  <si>
    <t>1104599749.1456299727</t>
  </si>
  <si>
    <t>1673944511.1457017227</t>
  </si>
  <si>
    <t>1567470154.1457091410</t>
  </si>
  <si>
    <t>1820107354.1457083145</t>
  </si>
  <si>
    <t>165540314.1457079952</t>
  </si>
  <si>
    <t>94866873.1457091846</t>
  </si>
  <si>
    <t>1738344195.1457084777</t>
  </si>
  <si>
    <t>778488658.1457091302</t>
  </si>
  <si>
    <t>1989649695.1457089987</t>
  </si>
  <si>
    <t>1998495549.1457091727</t>
  </si>
  <si>
    <t>1891328395.1457091516</t>
  </si>
  <si>
    <t>529198397.1457092350</t>
  </si>
  <si>
    <t>172671806.1456840201</t>
  </si>
  <si>
    <t>1979549260.1457067887</t>
  </si>
  <si>
    <t>40588734.1455554045</t>
  </si>
  <si>
    <t>1394525075.1457090846</t>
  </si>
  <si>
    <t>1926914621.1457093697</t>
  </si>
  <si>
    <t>1757131056.1457087213</t>
  </si>
  <si>
    <t>420427144.1456837140</t>
  </si>
  <si>
    <t>1438252357.1457088439</t>
  </si>
  <si>
    <t>342702640.1457091030</t>
  </si>
  <si>
    <t>1844472817.1455516435</t>
  </si>
  <si>
    <t>1268116094.1457018098</t>
  </si>
  <si>
    <t>1950677753.1457017668</t>
  </si>
  <si>
    <t>1899182143.1457089805</t>
  </si>
  <si>
    <t>644770547.1457087892</t>
  </si>
  <si>
    <t>625956144.1457094943</t>
  </si>
  <si>
    <t>772379783.1457177557</t>
  </si>
  <si>
    <t>1112372084.1457017594</t>
  </si>
  <si>
    <t>369901972.1454877790</t>
  </si>
  <si>
    <t>1102005534.1457091985</t>
  </si>
  <si>
    <t>625696263.1456476148</t>
  </si>
  <si>
    <t>1037605699.1487753393</t>
  </si>
  <si>
    <t>849766285.1488570204</t>
  </si>
  <si>
    <t>45419887.1488716946</t>
  </si>
  <si>
    <t>2106942662.1457094766</t>
  </si>
  <si>
    <t>2054536628.1456903018</t>
  </si>
  <si>
    <t>1626093507.1457083401</t>
  </si>
  <si>
    <t>488569205.1457095726</t>
  </si>
  <si>
    <t>645827459.1457094504</t>
  </si>
  <si>
    <t>1449099628.1457096008</t>
  </si>
  <si>
    <t>352156327.1457096433</t>
  </si>
  <si>
    <t>1454373508.1457095387</t>
  </si>
  <si>
    <t>2135280307.1457088251</t>
  </si>
  <si>
    <t>838342902.1457096906</t>
  </si>
  <si>
    <t>199019644.1456836636</t>
  </si>
  <si>
    <t>838535252.1457096192</t>
  </si>
  <si>
    <t>217706966.1457097356</t>
  </si>
  <si>
    <t>1976675026.1456921404</t>
  </si>
  <si>
    <t>2066554583.1457097157</t>
  </si>
  <si>
    <t>1960044706.1457096567</t>
  </si>
  <si>
    <t>1110131404.1457097706</t>
  </si>
  <si>
    <t>1684117044.1457097300</t>
  </si>
  <si>
    <t>2051013342.1457094512</t>
  </si>
  <si>
    <t>1236086452.1457091046</t>
  </si>
  <si>
    <t>767479705.1457098311</t>
  </si>
  <si>
    <t>950493000.1457068726</t>
  </si>
  <si>
    <t>950161612.1457098457</t>
  </si>
  <si>
    <t>2005957847.1457096045</t>
  </si>
  <si>
    <t>1180239810.1457099538</t>
  </si>
  <si>
    <t>802056722.1456933580</t>
  </si>
  <si>
    <t>543384238.1457099344</t>
  </si>
  <si>
    <t>398693145.1457268452</t>
  </si>
  <si>
    <t>451420728.1457098680</t>
  </si>
  <si>
    <t>879604547.1457086895</t>
  </si>
  <si>
    <t>578827642.1457099127</t>
  </si>
  <si>
    <t>1944236337.1457093507</t>
  </si>
  <si>
    <t>790827256.1457098776</t>
  </si>
  <si>
    <t>1362326747.1457100573</t>
  </si>
  <si>
    <t>617099660.1457095502</t>
  </si>
  <si>
    <t>1685390418.1457100314</t>
  </si>
  <si>
    <t>1506884306.1453983515</t>
  </si>
  <si>
    <t>2004477403.1456926560</t>
  </si>
  <si>
    <t>2026122535.1457101146</t>
  </si>
  <si>
    <t>2066172288.1457096030</t>
  </si>
  <si>
    <t>1571190806.1457100794</t>
  </si>
  <si>
    <t>2121752826.1457102286</t>
  </si>
  <si>
    <t>1969013734.1457078395</t>
  </si>
  <si>
    <t>1490976225.1457101269</t>
  </si>
  <si>
    <t>1978442611.1457089783</t>
  </si>
  <si>
    <t>1916624209.1457101385</t>
  </si>
  <si>
    <t>1529529008.1454171273</t>
  </si>
  <si>
    <t>2093238511.1457099636</t>
  </si>
  <si>
    <t>477462065.1457101390</t>
  </si>
  <si>
    <t>1341002762.1457099280</t>
  </si>
  <si>
    <t>1065113865.1454609887</t>
  </si>
  <si>
    <t>556349506.1457018976</t>
  </si>
  <si>
    <t>1054292467.1457104029</t>
  </si>
  <si>
    <t>7020817.1457104323</t>
  </si>
  <si>
    <t>287251649.1457100688</t>
  </si>
  <si>
    <t>2013287508.1457103981</t>
  </si>
  <si>
    <t>1093024157.1457104772</t>
  </si>
  <si>
    <t>767276413.1456045387</t>
  </si>
  <si>
    <t>184387357.1457105282</t>
  </si>
  <si>
    <t>1335860027.1457027161</t>
  </si>
  <si>
    <t>1979111605.1457104710</t>
  </si>
  <si>
    <t>496984769.1457105935</t>
  </si>
  <si>
    <t>1219816946.1457102781</t>
  </si>
  <si>
    <t>1999265412.1457105325</t>
  </si>
  <si>
    <t>1663345268.1457105045</t>
  </si>
  <si>
    <t>452283759.1457105838</t>
  </si>
  <si>
    <t>1333827203.1457104527</t>
  </si>
  <si>
    <t>399142295.1457105508</t>
  </si>
  <si>
    <t>561563507.1457035149</t>
  </si>
  <si>
    <t>124553382.1457085697</t>
  </si>
  <si>
    <t>1819438532.1457107053</t>
  </si>
  <si>
    <t>888944880.1457105719</t>
  </si>
  <si>
    <t>1674709892.1457106713</t>
  </si>
  <si>
    <t>1878728275.1457108077</t>
  </si>
  <si>
    <t>371382402.1457108008</t>
  </si>
  <si>
    <t>1631116477.1457107569</t>
  </si>
  <si>
    <t>1053921365.1456577816</t>
  </si>
  <si>
    <t>617119423.1457108160</t>
  </si>
  <si>
    <t>169451294.1457108023</t>
  </si>
  <si>
    <t>604485926.1457107870</t>
  </si>
  <si>
    <t>1882211370.1457109279</t>
  </si>
  <si>
    <t>357697847.1457105177</t>
  </si>
  <si>
    <t>1966778367.1457107693</t>
  </si>
  <si>
    <t>318463428.1457109111</t>
  </si>
  <si>
    <t>669188501.1457108429</t>
  </si>
  <si>
    <t>2117761099.1455628064</t>
  </si>
  <si>
    <t>685484933.1457107839</t>
  </si>
  <si>
    <t>1856130590.1457088654</t>
  </si>
  <si>
    <t>678695955.1457099717</t>
  </si>
  <si>
    <t>2008060054.1457109491</t>
  </si>
  <si>
    <t>1446806679.1457110286</t>
  </si>
  <si>
    <t>527535426.1457108945</t>
  </si>
  <si>
    <t>1409640500.1457108588</t>
  </si>
  <si>
    <t>1016473350.1457109095</t>
  </si>
  <si>
    <t>1616242895.1457094940</t>
  </si>
  <si>
    <t>1677762099.1457109765</t>
  </si>
  <si>
    <t>31090868.1457105702</t>
  </si>
  <si>
    <t>616410403.1457112536</t>
  </si>
  <si>
    <t>114308479.1457109880</t>
  </si>
  <si>
    <t>260398598.1457109892</t>
  </si>
  <si>
    <t>1863971193.1456991748</t>
  </si>
  <si>
    <t>604198624.1457111809</t>
  </si>
  <si>
    <t>1190575266.1457031079</t>
  </si>
  <si>
    <t>698326952.1457113797</t>
  </si>
  <si>
    <t>335652341.1457101783</t>
  </si>
  <si>
    <t>1040643632.1456760568</t>
  </si>
  <si>
    <t>1340147119.1457112813</t>
  </si>
  <si>
    <t>1740988425.1457114496</t>
  </si>
  <si>
    <t>228294350.1457114205</t>
  </si>
  <si>
    <t>639784342.1457115002</t>
  </si>
  <si>
    <t>812880437.1457112488</t>
  </si>
  <si>
    <t>894052953.1455950982</t>
  </si>
  <si>
    <t>176878491.1457107133</t>
  </si>
  <si>
    <t>1630304363.1457115676</t>
  </si>
  <si>
    <t>1317496461.1457716809</t>
  </si>
  <si>
    <t>2081726179.1457115067</t>
  </si>
  <si>
    <t>2088312957.1457112392</t>
  </si>
  <si>
    <t>863042402.1457116437</t>
  </si>
  <si>
    <t>817479218.1457113716</t>
  </si>
  <si>
    <t>1198439580.1457115069</t>
  </si>
  <si>
    <t>1072951453.1457117148</t>
  </si>
  <si>
    <t>1338888834.1457116018</t>
  </si>
  <si>
    <t>1101255076.1457113693</t>
  </si>
  <si>
    <t>164634259.1457114102</t>
  </si>
  <si>
    <t>396364504.1457116759</t>
  </si>
  <si>
    <t>1755146955.1457116181</t>
  </si>
  <si>
    <t>30845431.1457115030</t>
  </si>
  <si>
    <t>1132955494.1457116979</t>
  </si>
  <si>
    <t>1984074242.1457117958</t>
  </si>
  <si>
    <t>795964125.1457118463</t>
  </si>
  <si>
    <t>2006533033.1457108162</t>
  </si>
  <si>
    <t>2122013944.1454274395</t>
  </si>
  <si>
    <t>74556556.1457118638</t>
  </si>
  <si>
    <t>1827339437.1457119507</t>
  </si>
  <si>
    <t>1292631475.1457116105</t>
  </si>
  <si>
    <t>148527720.1456674551</t>
  </si>
  <si>
    <t>2127412386.1457119702</t>
  </si>
  <si>
    <t>924195300.1457100398</t>
  </si>
  <si>
    <t>961145569.1457118475</t>
  </si>
  <si>
    <t>1120203139.1456083140</t>
  </si>
  <si>
    <t>1714300621.1457113050</t>
  </si>
  <si>
    <t>2113632626.1457115635</t>
  </si>
  <si>
    <t>202019031.1457286188</t>
  </si>
  <si>
    <t>1529492011.1457021389</t>
  </si>
  <si>
    <t>1557781485.1457120455</t>
  </si>
  <si>
    <t>1202525588.1457120805</t>
  </si>
  <si>
    <t>854017851.1456828259</t>
  </si>
  <si>
    <t>1438766691.1457122274</t>
  </si>
  <si>
    <t>1722510533.1457122673</t>
  </si>
  <si>
    <t>223058788.1457115138</t>
  </si>
  <si>
    <t>183947270.1457123679</t>
  </si>
  <si>
    <t>2036483718.1457101396</t>
  </si>
  <si>
    <t>2065625364.1457122559</t>
  </si>
  <si>
    <t>539959528.1456957762</t>
  </si>
  <si>
    <t>534145444.1457122488</t>
  </si>
  <si>
    <t>1390976932.1457124711</t>
  </si>
  <si>
    <t>732593995.1457122852</t>
  </si>
  <si>
    <t>1623067080.1457124335</t>
  </si>
  <si>
    <t>1339907899.1457125345</t>
  </si>
  <si>
    <t>1899136611.1457125250</t>
  </si>
  <si>
    <t>315475024.1457120287</t>
  </si>
  <si>
    <t>201996222.1457125507</t>
  </si>
  <si>
    <t>697455420.1457125299</t>
  </si>
  <si>
    <t>1477960791.1457120689</t>
  </si>
  <si>
    <t>169568668.1457127208</t>
  </si>
  <si>
    <t>817031603.1457114121</t>
  </si>
  <si>
    <t>1019605118.1457127131</t>
  </si>
  <si>
    <t>2031427679.1457125393</t>
  </si>
  <si>
    <t>1460840492.1457125331</t>
  </si>
  <si>
    <t>1020582623.1457126755</t>
  </si>
  <si>
    <t>900814767.1457114618</t>
  </si>
  <si>
    <t>136027897.1457124085</t>
  </si>
  <si>
    <t>1722964588.1457130586</t>
  </si>
  <si>
    <t>1528899293.1457130955</t>
  </si>
  <si>
    <t>951005716.1457130937</t>
  </si>
  <si>
    <t>2086865542.1457128388</t>
  </si>
  <si>
    <t>1629901243.1457126948</t>
  </si>
  <si>
    <t>855842164.1457134693</t>
  </si>
  <si>
    <t>1821358976.1457133584</t>
  </si>
  <si>
    <t>521592322.1457135719</t>
  </si>
  <si>
    <t>1478027813.1457134363</t>
  </si>
  <si>
    <t>1262059900.1457106358</t>
  </si>
  <si>
    <t>1358168840.1457137499</t>
  </si>
  <si>
    <t>694314537.1456636767</t>
  </si>
  <si>
    <t>25946347.1457142127</t>
  </si>
  <si>
    <t>720621746.1457113193</t>
  </si>
  <si>
    <t>457597937.1457146396</t>
  </si>
  <si>
    <t>1627246932.1457144773</t>
  </si>
  <si>
    <t>1646248305.1457147258</t>
  </si>
  <si>
    <t>1706471332.1457148209</t>
  </si>
  <si>
    <t>260090137.1457108437</t>
  </si>
  <si>
    <t>850278522.1457149651</t>
  </si>
  <si>
    <t>1146637415.1457149598</t>
  </si>
  <si>
    <t>933610641.1457152330</t>
  </si>
  <si>
    <t>521582241.1457108645</t>
  </si>
  <si>
    <t>1780427313.1457151914</t>
  </si>
  <si>
    <t>322400794.1456850233</t>
  </si>
  <si>
    <t>939401538.1457156559</t>
  </si>
  <si>
    <t>1484826311.1457155852</t>
  </si>
  <si>
    <t>1728566052.1457156637</t>
  </si>
  <si>
    <t>1626882657.1457150268</t>
  </si>
  <si>
    <t>1268914541.1457154971</t>
  </si>
  <si>
    <t>178859782.1456731179</t>
  </si>
  <si>
    <t>52623305.1457101341</t>
  </si>
  <si>
    <t>14563.1457158553</t>
  </si>
  <si>
    <t>1423032274.1457013152</t>
  </si>
  <si>
    <t>302284045.1457157172</t>
  </si>
  <si>
    <t>622239189.1457159380</t>
  </si>
  <si>
    <t>7243433.1457157458</t>
  </si>
  <si>
    <t>902169635.1457117881</t>
  </si>
  <si>
    <t>759565232.1457159950</t>
  </si>
  <si>
    <t>1655184367.1457160712</t>
  </si>
  <si>
    <t>1773326759.1457158920</t>
  </si>
  <si>
    <t>1445761728.1456947669</t>
  </si>
  <si>
    <t>1225940283.1457161985</t>
  </si>
  <si>
    <t>1750990558.1457161941</t>
  </si>
  <si>
    <t>1734218625.1457161053</t>
  </si>
  <si>
    <t>713690064.1457116806</t>
  </si>
  <si>
    <t>1532864759.1457163032</t>
  </si>
  <si>
    <t>1990651643.1457162578</t>
  </si>
  <si>
    <t>757290446.1457163293</t>
  </si>
  <si>
    <t>1466053767.1457160424</t>
  </si>
  <si>
    <t>1836529032.1457163767</t>
  </si>
  <si>
    <t>38827132.1457163847</t>
  </si>
  <si>
    <t>1666793407.1457159270</t>
  </si>
  <si>
    <t>131515034.1457164692</t>
  </si>
  <si>
    <t>68241465.1457164300</t>
  </si>
  <si>
    <t>2076551186.1457164430</t>
  </si>
  <si>
    <t>1349871885.1457144803</t>
  </si>
  <si>
    <t>1847930879.1457164536</t>
  </si>
  <si>
    <t>1156738148.1457161633</t>
  </si>
  <si>
    <t>1713374928.1457112341</t>
  </si>
  <si>
    <t>796220457.1457163826</t>
  </si>
  <si>
    <t>1956681008.1457156719</t>
  </si>
  <si>
    <t>683405563.1457164545</t>
  </si>
  <si>
    <t>2045350963.1457164215</t>
  </si>
  <si>
    <t>559993124.1457165732</t>
  </si>
  <si>
    <t>1300100837.1457165535</t>
  </si>
  <si>
    <t>78910850.1457164270</t>
  </si>
  <si>
    <t>1240431008.1457162645</t>
  </si>
  <si>
    <t>116194493.1457165219</t>
  </si>
  <si>
    <t>440365516.1457166534</t>
  </si>
  <si>
    <t>1595758654.1457099417</t>
  </si>
  <si>
    <t>766530870.1457166757</t>
  </si>
  <si>
    <t>561391927.1457164347</t>
  </si>
  <si>
    <t>504896997.1457162536</t>
  </si>
  <si>
    <t>676825826.1457164104</t>
  </si>
  <si>
    <t>399325753.1457154010</t>
  </si>
  <si>
    <t>574915208.1457151257</t>
  </si>
  <si>
    <t>2076544042.1457164669</t>
  </si>
  <si>
    <t>1380292447.1457164204</t>
  </si>
  <si>
    <t>1354445094.1457171296</t>
  </si>
  <si>
    <t>429531207.1457167938</t>
  </si>
  <si>
    <t>1742753231.1457165848</t>
  </si>
  <si>
    <t>199904647.1457167053</t>
  </si>
  <si>
    <t>1673763086.1457128689</t>
  </si>
  <si>
    <t>182999500.1457168601</t>
  </si>
  <si>
    <t>602610449.1457168742</t>
  </si>
  <si>
    <t>1643308889.1457169548</t>
  </si>
  <si>
    <t>1787872357.1457166252</t>
  </si>
  <si>
    <t>980918141.1457167150</t>
  </si>
  <si>
    <t>154261221.1457110653</t>
  </si>
  <si>
    <t>1848961428.1457165543</t>
  </si>
  <si>
    <t>1275289053.1457168421</t>
  </si>
  <si>
    <t>147800771.1457169516</t>
  </si>
  <si>
    <t>1319453924.1457169202</t>
  </si>
  <si>
    <t>1360030535.1457169971</t>
  </si>
  <si>
    <t>1555256926.1457170289</t>
  </si>
  <si>
    <t>664497664.1457103372</t>
  </si>
  <si>
    <t>89925068.1457167352</t>
  </si>
  <si>
    <t>459704943.1457170477</t>
  </si>
  <si>
    <t>1851352259.1457117112</t>
  </si>
  <si>
    <t>1819126256.1457171115</t>
  </si>
  <si>
    <t>810780199.1457115205</t>
  </si>
  <si>
    <t>707918057.1457171848</t>
  </si>
  <si>
    <t>826970419.1457171185</t>
  </si>
  <si>
    <t>317890151.1457172141</t>
  </si>
  <si>
    <t>1910438726.1457087093</t>
  </si>
  <si>
    <t>106577194.1457172324</t>
  </si>
  <si>
    <t>1872316218.1457173052</t>
  </si>
  <si>
    <t>478691819.1456071905</t>
  </si>
  <si>
    <t>1068321952.1457172273</t>
  </si>
  <si>
    <t>946670420.1457173761</t>
  </si>
  <si>
    <t>1844447697.1457169742</t>
  </si>
  <si>
    <t>1532645348.1457170006</t>
  </si>
  <si>
    <t>1169389196.1457168658</t>
  </si>
  <si>
    <t>749371283.1457001167</t>
  </si>
  <si>
    <t>1522780545.1457170249</t>
  </si>
  <si>
    <t>717305043.1456896361</t>
  </si>
  <si>
    <t>495575389.1457174317</t>
  </si>
  <si>
    <t>434469115.1457174168</t>
  </si>
  <si>
    <t>1669440016.1457170608</t>
  </si>
  <si>
    <t>200945920.1457165081</t>
  </si>
  <si>
    <t>1152422126.1457174939</t>
  </si>
  <si>
    <t>149083612.1457175438</t>
  </si>
  <si>
    <t>821519119.1457075849</t>
  </si>
  <si>
    <t>875536544.1457151139</t>
  </si>
  <si>
    <t>463316041.1457166275</t>
  </si>
  <si>
    <t>1121147039.1457172518</t>
  </si>
  <si>
    <t>433055329.1457165395</t>
  </si>
  <si>
    <t>1087530025.1457176450</t>
  </si>
  <si>
    <t>472823384.1457176402</t>
  </si>
  <si>
    <t>986431875.1457175316</t>
  </si>
  <si>
    <t>1359724457.1457175389</t>
  </si>
  <si>
    <t>447081613.1457174809</t>
  </si>
  <si>
    <t>1954848054.1457123121</t>
  </si>
  <si>
    <t>1875279836.1457176392</t>
  </si>
  <si>
    <t>1789085064.1457117902</t>
  </si>
  <si>
    <t>1279969358.1457175390</t>
  </si>
  <si>
    <t>74622250.1456822992</t>
  </si>
  <si>
    <t>296726615.1457013427</t>
  </si>
  <si>
    <t>321665301.1457173396</t>
  </si>
  <si>
    <t>353010907.1457178235</t>
  </si>
  <si>
    <t>1801471621.1457105100</t>
  </si>
  <si>
    <t>720239235.1457178455</t>
  </si>
  <si>
    <t>1783531609.1457173964</t>
  </si>
  <si>
    <t>1201939975.1457178514</t>
  </si>
  <si>
    <t>1661037502.1457178293</t>
  </si>
  <si>
    <t>189853193.1457179476</t>
  </si>
  <si>
    <t>1828414791.1457178581</t>
  </si>
  <si>
    <t>816517325.1457079179</t>
  </si>
  <si>
    <t>1555808158.1457179909</t>
  </si>
  <si>
    <t>853410136.1457176294</t>
  </si>
  <si>
    <t>1819943755.1457179863</t>
  </si>
  <si>
    <t>2067826948.1456674813</t>
  </si>
  <si>
    <t>1555630513.1457178960</t>
  </si>
  <si>
    <t>329096869.1457181073</t>
  </si>
  <si>
    <t>600862495.1457084267</t>
  </si>
  <si>
    <t>151221112.1457179662</t>
  </si>
  <si>
    <t>1308518172.1457102448</t>
  </si>
  <si>
    <t>1971645741.1457180308</t>
  </si>
  <si>
    <t>1284855451.1457174042</t>
  </si>
  <si>
    <t>1404925303.1457181821</t>
  </si>
  <si>
    <t>638848908.1457179601</t>
  </si>
  <si>
    <t>1332224702.1457181308</t>
  </si>
  <si>
    <t>302998605.1457181075</t>
  </si>
  <si>
    <t>834612320.1457175614</t>
  </si>
  <si>
    <t>297974378.1456938660</t>
  </si>
  <si>
    <t>1118540644.1457181606</t>
  </si>
  <si>
    <t>53943693.1457183393</t>
  </si>
  <si>
    <t>813051289.1457182805</t>
  </si>
  <si>
    <t>1340359180.1457180450</t>
  </si>
  <si>
    <t>1881285339.1454676307</t>
  </si>
  <si>
    <t>713307150.1457183855</t>
  </si>
  <si>
    <t>182438388.1457115269</t>
  </si>
  <si>
    <t>687621363.1455394652</t>
  </si>
  <si>
    <t>1578663567.1457180486</t>
  </si>
  <si>
    <t>1290681434.1457184201</t>
  </si>
  <si>
    <t>2146891228.1457184580</t>
  </si>
  <si>
    <t>208531911.1457177408</t>
  </si>
  <si>
    <t>1537024728.1457178623</t>
  </si>
  <si>
    <t>1265034274.1457184103</t>
  </si>
  <si>
    <t>1353060849.1457183787</t>
  </si>
  <si>
    <t>1223747799.1457185138</t>
  </si>
  <si>
    <t>749029086.1457183770</t>
  </si>
  <si>
    <t>1362852201.1457185518</t>
  </si>
  <si>
    <t>1674112962.1440675073</t>
  </si>
  <si>
    <t>1503679204.1457185758</t>
  </si>
  <si>
    <t>1465390982.1457186153</t>
  </si>
  <si>
    <t>425471841.1453139029</t>
  </si>
  <si>
    <t>1959189074.1454347966</t>
  </si>
  <si>
    <t>146596987.1457186155</t>
  </si>
  <si>
    <t>288285027.1457185354</t>
  </si>
  <si>
    <t>508680801.1457184349</t>
  </si>
  <si>
    <t>132645524.1457172303</t>
  </si>
  <si>
    <t>1350291994.1457186040</t>
  </si>
  <si>
    <t>392550701.1457186369</t>
  </si>
  <si>
    <t>613948931.1457183279</t>
  </si>
  <si>
    <t>772844466.1457169980</t>
  </si>
  <si>
    <t>1171790593.1457187479</t>
  </si>
  <si>
    <t>544671599.1457185561</t>
  </si>
  <si>
    <t>1109875770.1457184660</t>
  </si>
  <si>
    <t>1971018530.1457187015</t>
  </si>
  <si>
    <t>1137272743.1457115651</t>
  </si>
  <si>
    <t>828071854.1457188729</t>
  </si>
  <si>
    <t>1301377246.1457188132</t>
  </si>
  <si>
    <t>281870881.1457188321</t>
  </si>
  <si>
    <t>856638690.1457187748</t>
  </si>
  <si>
    <t>1494950864.1457189117</t>
  </si>
  <si>
    <t>679011478.1457187174</t>
  </si>
  <si>
    <t>213462609.1457095478</t>
  </si>
  <si>
    <t>659305621.1456551820</t>
  </si>
  <si>
    <t>175778703.1457188127</t>
  </si>
  <si>
    <t>147324581.1457168315</t>
  </si>
  <si>
    <t>1230464530.1457189603</t>
  </si>
  <si>
    <t>1011889470.1457189495</t>
  </si>
  <si>
    <t>117716220.1457175496</t>
  </si>
  <si>
    <t>61223449.1457190881</t>
  </si>
  <si>
    <t>80226734.1457190816</t>
  </si>
  <si>
    <t>2146687656.1457185132</t>
  </si>
  <si>
    <t>1051508153.1457187726</t>
  </si>
  <si>
    <t>1919277182.1457170879</t>
  </si>
  <si>
    <t>1730989562.1457191272</t>
  </si>
  <si>
    <t>1713766976.1457190876</t>
  </si>
  <si>
    <t>502070537.1457191984</t>
  </si>
  <si>
    <t>1883165933.1457096106</t>
  </si>
  <si>
    <t>2107823609.1456999712</t>
  </si>
  <si>
    <t>598064422.1457027736</t>
  </si>
  <si>
    <t>855512690.1457192551</t>
  </si>
  <si>
    <t>1414990536.1457192920</t>
  </si>
  <si>
    <t>168161367.1457184473</t>
  </si>
  <si>
    <t>1713024546.1457185634</t>
  </si>
  <si>
    <t>1510059250.1444416851</t>
  </si>
  <si>
    <t>2061063783.1457192010</t>
  </si>
  <si>
    <t>1385195014.1457192305</t>
  </si>
  <si>
    <t>1028325862.1457194299</t>
  </si>
  <si>
    <t>334620111.1457189342</t>
  </si>
  <si>
    <t>1410323418.1457194488</t>
  </si>
  <si>
    <t>1299262593.1457194759</t>
  </si>
  <si>
    <t>1200238074.1457198144</t>
  </si>
  <si>
    <t>578847455.1457179603</t>
  </si>
  <si>
    <t>1539744369.1457196431</t>
  </si>
  <si>
    <t>1904983576.1457188986</t>
  </si>
  <si>
    <t>1335674339.1457199094</t>
  </si>
  <si>
    <t>109783094.1457197490</t>
  </si>
  <si>
    <t>969484563.1457196719</t>
  </si>
  <si>
    <t>428456223.1457196231</t>
  </si>
  <si>
    <t>1343838816.1457197077</t>
  </si>
  <si>
    <t>107606588.1457201571</t>
  </si>
  <si>
    <t>1080491910.1457195224</t>
  </si>
  <si>
    <t>948445775.1456910455</t>
  </si>
  <si>
    <t>383583898.1457198774</t>
  </si>
  <si>
    <t>950516455.1457187774</t>
  </si>
  <si>
    <t>736933913.1457197860</t>
  </si>
  <si>
    <t>663464657.1457181173</t>
  </si>
  <si>
    <t>648294227.1457199664</t>
  </si>
  <si>
    <t>1266829583.1457189771</t>
  </si>
  <si>
    <t>1543487458.1457197309</t>
  </si>
  <si>
    <t>1433119016.1457201016</t>
  </si>
  <si>
    <t>1327854455.1454888763</t>
  </si>
  <si>
    <t>788074065.1457201080</t>
  </si>
  <si>
    <t>1932322656.1456993723</t>
  </si>
  <si>
    <t>2008192288.1457202163</t>
  </si>
  <si>
    <t>122863699.1457193194</t>
  </si>
  <si>
    <t>2087469536.1457198674</t>
  </si>
  <si>
    <t>405826743.1457202431</t>
  </si>
  <si>
    <t>1765631703.1457203642</t>
  </si>
  <si>
    <t>2071826761.1457202954</t>
  </si>
  <si>
    <t>626064699.1457202338</t>
  </si>
  <si>
    <t>1617554738.1457087934</t>
  </si>
  <si>
    <t>1408181882.1457198935</t>
  </si>
  <si>
    <t>60785963.1456162574</t>
  </si>
  <si>
    <t>1343139242.1457202834</t>
  </si>
  <si>
    <t>452169096.1457205030</t>
  </si>
  <si>
    <t>1717479239.1457205168</t>
  </si>
  <si>
    <t>1616729453.1457120141</t>
  </si>
  <si>
    <t>2082339083.1456857418</t>
  </si>
  <si>
    <t>327347486.1457204763</t>
  </si>
  <si>
    <t>1412462598.1457206857</t>
  </si>
  <si>
    <t>1196655218.1457202549</t>
  </si>
  <si>
    <t>1596210957.1457206459</t>
  </si>
  <si>
    <t>185853795.1457209087</t>
  </si>
  <si>
    <t>668435865.1457208378</t>
  </si>
  <si>
    <t>314861089.1457208715</t>
  </si>
  <si>
    <t>930898677.1457209074</t>
  </si>
  <si>
    <t>477510888.1457208895</t>
  </si>
  <si>
    <t>1399077018.1457210052</t>
  </si>
  <si>
    <t>1237991972.1457202957</t>
  </si>
  <si>
    <t>462375714.1457207539</t>
  </si>
  <si>
    <t>1169898198.1457211743</t>
  </si>
  <si>
    <t>178164738.1457211152</t>
  </si>
  <si>
    <t>2021823812.1457142202</t>
  </si>
  <si>
    <t>1723895310.1457162368</t>
  </si>
  <si>
    <t>1071911784.1457213053</t>
  </si>
  <si>
    <t>1542814561.1457212416</t>
  </si>
  <si>
    <t>263715059.1457215137</t>
  </si>
  <si>
    <t>1268427804.1457213091</t>
  </si>
  <si>
    <t>539581893.1457191283</t>
  </si>
  <si>
    <t>663566317.1457020108</t>
  </si>
  <si>
    <t>1940298414.1457217079</t>
  </si>
  <si>
    <t>1826702127.1457219000</t>
  </si>
  <si>
    <t>1301069093.1457220491</t>
  </si>
  <si>
    <t>1087215627.1457133249</t>
  </si>
  <si>
    <t>607684659.1457219329</t>
  </si>
  <si>
    <t>1073998027.1457215083</t>
  </si>
  <si>
    <t>78673553.1457230155</t>
  </si>
  <si>
    <t>1178787640.1457221065</t>
  </si>
  <si>
    <t>120332700.1483541800</t>
  </si>
  <si>
    <t>613421837.1457231490</t>
  </si>
  <si>
    <t>1640763487.1457233451</t>
  </si>
  <si>
    <t>1106757119.1456662577</t>
  </si>
  <si>
    <t>167693873.1457235183</t>
  </si>
  <si>
    <t>1891294264.1457231103</t>
  </si>
  <si>
    <t>1810590163.1457236660</t>
  </si>
  <si>
    <t>1620567388.1457231881</t>
  </si>
  <si>
    <t>1324109202.1457238793</t>
  </si>
  <si>
    <t>1602163572.1457238924</t>
  </si>
  <si>
    <t>1118059810.1457240342</t>
  </si>
  <si>
    <t>1910401740.1457193130</t>
  </si>
  <si>
    <t>1647528256.1456031234</t>
  </si>
  <si>
    <t>941841452.1457239393</t>
  </si>
  <si>
    <t>1615307789.1457239833</t>
  </si>
  <si>
    <t>655493262.1457240980</t>
  </si>
  <si>
    <t>599503832.1457239654</t>
  </si>
  <si>
    <t>1063021500.1457241478</t>
  </si>
  <si>
    <t>1444275272.1457208836</t>
  </si>
  <si>
    <t>1453964557.1457024817</t>
  </si>
  <si>
    <t>1158238401.1457191606</t>
  </si>
  <si>
    <t>1246521068.1432555462</t>
  </si>
  <si>
    <t>1174867963.1441295357</t>
  </si>
  <si>
    <t>1556746334.1457243506</t>
  </si>
  <si>
    <t>1085446704.1457243686</t>
  </si>
  <si>
    <t>263762553.1457239300</t>
  </si>
  <si>
    <t>387426042.1457170555</t>
  </si>
  <si>
    <t>117739168.1457207596</t>
  </si>
  <si>
    <t>519968195.1457242671</t>
  </si>
  <si>
    <t>307341756.1457243335</t>
  </si>
  <si>
    <t>329158714.1457243776</t>
  </si>
  <si>
    <t>645854585.1457087075</t>
  </si>
  <si>
    <t>318633442.1457244672</t>
  </si>
  <si>
    <t>1057718268.1457244806</t>
  </si>
  <si>
    <t>1596960070.1457244881</t>
  </si>
  <si>
    <t>1154333731.1457245574</t>
  </si>
  <si>
    <t>1426053853.1457126914</t>
  </si>
  <si>
    <t>1372441731.1457245374</t>
  </si>
  <si>
    <t>149436779.1457245397</t>
  </si>
  <si>
    <t>1052108133.1457242411</t>
  </si>
  <si>
    <t>771348255.1457243349</t>
  </si>
  <si>
    <t>1900305224.1457243698</t>
  </si>
  <si>
    <t>1773330367.1457245864</t>
  </si>
  <si>
    <t>767727381.1457246021</t>
  </si>
  <si>
    <t>1743119290.1457109527</t>
  </si>
  <si>
    <t>1392412838.1457246444</t>
  </si>
  <si>
    <t>1534066689.1457185916</t>
  </si>
  <si>
    <t>1686157468.1457246811</t>
  </si>
  <si>
    <t>1388090601.1457247564</t>
  </si>
  <si>
    <t>670944750.1457244488</t>
  </si>
  <si>
    <t>1273189601.1457247539</t>
  </si>
  <si>
    <t>579890322.1457247824</t>
  </si>
  <si>
    <t>957373571.1457241675</t>
  </si>
  <si>
    <t>1058704307.1457248664</t>
  </si>
  <si>
    <t>850230812.1454145383</t>
  </si>
  <si>
    <t>1949940468.1457248669</t>
  </si>
  <si>
    <t>419487739.1457248427</t>
  </si>
  <si>
    <t>1744427113.1457245267</t>
  </si>
  <si>
    <t>1700622770.1457249432</t>
  </si>
  <si>
    <t>1450348978.1457159778</t>
  </si>
  <si>
    <t>1056838051.1457245255</t>
  </si>
  <si>
    <t>231329725.1457244118</t>
  </si>
  <si>
    <t>1342632803.1457201203</t>
  </si>
  <si>
    <t>1891459333.1457250442</t>
  </si>
  <si>
    <t>582237194.1457250084</t>
  </si>
  <si>
    <t>2143729537.1457098662</t>
  </si>
  <si>
    <t>342331978.1457249412</t>
  </si>
  <si>
    <t>1831821673.1457249434</t>
  </si>
  <si>
    <t>655601730.1457249964</t>
  </si>
  <si>
    <t>566442654.1457250588</t>
  </si>
  <si>
    <t>1582475199.1457250324</t>
  </si>
  <si>
    <t>1754010528.1456719826</t>
  </si>
  <si>
    <t>242678186.1457250601</t>
  </si>
  <si>
    <t>2012854448.1435408998</t>
  </si>
  <si>
    <t>628619211.1457250883</t>
  </si>
  <si>
    <t>386081186.1457251050</t>
  </si>
  <si>
    <t>1043513241.1457249862</t>
  </si>
  <si>
    <t>463892114.1457232608</t>
  </si>
  <si>
    <t>1849126556.1457175532</t>
  </si>
  <si>
    <t>393126141.1457250689</t>
  </si>
  <si>
    <t>1531745478.1457249618</t>
  </si>
  <si>
    <t>249229132.1457251866</t>
  </si>
  <si>
    <t>1006105495.1457252035</t>
  </si>
  <si>
    <t>640068218.1457251786</t>
  </si>
  <si>
    <t>319445910.1457242167</t>
  </si>
  <si>
    <t>2091024953.1457188763</t>
  </si>
  <si>
    <t>1992500647.1457252298</t>
  </si>
  <si>
    <t>152412743.1457251686</t>
  </si>
  <si>
    <t>1870472140.1457248345</t>
  </si>
  <si>
    <t>1396984913.1457252421</t>
  </si>
  <si>
    <t>1434580049.1457251332</t>
  </si>
  <si>
    <t>1319813975.1457252077</t>
  </si>
  <si>
    <t>62897999.1457250443</t>
  </si>
  <si>
    <t>1939923341.1457249761</t>
  </si>
  <si>
    <t>1650906553.1457253205</t>
  </si>
  <si>
    <t>464567518.1457252878</t>
  </si>
  <si>
    <t>193796706.1457251666</t>
  </si>
  <si>
    <t>860704100.1457253074</t>
  </si>
  <si>
    <t>1930220517.1457032253</t>
  </si>
  <si>
    <t>125760963.1457249659</t>
  </si>
  <si>
    <t>269519113.1457253430</t>
  </si>
  <si>
    <t>486144410.1457246478</t>
  </si>
  <si>
    <t>892812987.1457256995</t>
  </si>
  <si>
    <t>869940541.1457253698</t>
  </si>
  <si>
    <t>1415153157.1457254517</t>
  </si>
  <si>
    <t>680524963.1457194122</t>
  </si>
  <si>
    <t>88041081.1457254380</t>
  </si>
  <si>
    <t>1128277122.1457253909</t>
  </si>
  <si>
    <t>1844362944.1457253903</t>
  </si>
  <si>
    <t>2122110592.1457255124</t>
  </si>
  <si>
    <t>56951227.1457251223</t>
  </si>
  <si>
    <t>555072703.1457255140</t>
  </si>
  <si>
    <t>953271217.1457251442</t>
  </si>
  <si>
    <t>945865296.1457254089</t>
  </si>
  <si>
    <t>492274528.1457255310</t>
  </si>
  <si>
    <t>393862724.1457255353</t>
  </si>
  <si>
    <t>1696134047.1457254923</t>
  </si>
  <si>
    <t>178111100.1457251282</t>
  </si>
  <si>
    <t>2049475105.1457043785</t>
  </si>
  <si>
    <t>1978209333.1457255232</t>
  </si>
  <si>
    <t>2084290589.1457259511</t>
  </si>
  <si>
    <t>1656177207.1457095248</t>
  </si>
  <si>
    <t>1375341521.1457256110</t>
  </si>
  <si>
    <t>1445094103.1457256715</t>
  </si>
  <si>
    <t>813544420.1456985058</t>
  </si>
  <si>
    <t>530533932.1456507620</t>
  </si>
  <si>
    <t>1978789781.1457255489</t>
  </si>
  <si>
    <t>1657961127.1457256918</t>
  </si>
  <si>
    <t>1558246658.1457198050</t>
  </si>
  <si>
    <t>2017073204.1457171435</t>
  </si>
  <si>
    <t>239138969.1457256792</t>
  </si>
  <si>
    <t>1775942607.1457252783</t>
  </si>
  <si>
    <t>885743307.1457255904</t>
  </si>
  <si>
    <t>681726338.1457201482</t>
  </si>
  <si>
    <t>304372255.1457256917</t>
  </si>
  <si>
    <t>1773515126.1456860770</t>
  </si>
  <si>
    <t>647438129.1457257455</t>
  </si>
  <si>
    <t>1257230048.1457257083</t>
  </si>
  <si>
    <t>1288259790.1457257756</t>
  </si>
  <si>
    <t>1791299745.1455021959</t>
  </si>
  <si>
    <t>870470596.1453708055</t>
  </si>
  <si>
    <t>743764021.1457257444</t>
  </si>
  <si>
    <t>528181577.1457258547</t>
  </si>
  <si>
    <t>445880576.1457256380</t>
  </si>
  <si>
    <t>80266716.1457255888</t>
  </si>
  <si>
    <t>1479615321.1457251850</t>
  </si>
  <si>
    <t>825569748.1457265354</t>
  </si>
  <si>
    <t>1721242102.1457257823</t>
  </si>
  <si>
    <t>891875842.1457169517</t>
  </si>
  <si>
    <t>1175715600.1457258410</t>
  </si>
  <si>
    <t>1256586012.1457252762</t>
  </si>
  <si>
    <t>1545042877.1457256496</t>
  </si>
  <si>
    <t>565958791.1457258980</t>
  </si>
  <si>
    <t>1501374284.1457077293</t>
  </si>
  <si>
    <t>1601445478.1457125712</t>
  </si>
  <si>
    <t>1008982146.1456828085</t>
  </si>
  <si>
    <t>1981649444.1457250069</t>
  </si>
  <si>
    <t>835027158.1457259520</t>
  </si>
  <si>
    <t>198260355.1457259007</t>
  </si>
  <si>
    <t>17060315.1457249774</t>
  </si>
  <si>
    <t>848316732.1457258484</t>
  </si>
  <si>
    <t>652736709.1457258645</t>
  </si>
  <si>
    <t>1669257455.1457078320</t>
  </si>
  <si>
    <t>908489931.1457257681</t>
  </si>
  <si>
    <t>111711376.1457259084</t>
  </si>
  <si>
    <t>436379767.1457258870</t>
  </si>
  <si>
    <t>1943607792.1454846919</t>
  </si>
  <si>
    <t>481080779.1457253630</t>
  </si>
  <si>
    <t>1931919648.1457259818</t>
  </si>
  <si>
    <t>1296544253.1457254949</t>
  </si>
  <si>
    <t>1625088576.1457259681</t>
  </si>
  <si>
    <t>1641420516.1457259988</t>
  </si>
  <si>
    <t>1757351800.1457260519</t>
  </si>
  <si>
    <t>1969664575.1457258811</t>
  </si>
  <si>
    <t>1163607559.1457259527</t>
  </si>
  <si>
    <t>545758412.1457177853</t>
  </si>
  <si>
    <t>1823568826.1457260746</t>
  </si>
  <si>
    <t>1466275158.1457182013</t>
  </si>
  <si>
    <t>742860351.1457101047</t>
  </si>
  <si>
    <t>725625657.1457260859</t>
  </si>
  <si>
    <t>169612822.1457259999</t>
  </si>
  <si>
    <t>113926530.1457260977</t>
  </si>
  <si>
    <t>689878864.1457273885</t>
  </si>
  <si>
    <t>1514177712.1457261615</t>
  </si>
  <si>
    <t>1446252300.1457034807</t>
  </si>
  <si>
    <t>840479073.1457260167</t>
  </si>
  <si>
    <t>900435905.1457262079</t>
  </si>
  <si>
    <t>815829917.1457260017</t>
  </si>
  <si>
    <t>482395715.1457260020</t>
  </si>
  <si>
    <t>168360883.1457204941</t>
  </si>
  <si>
    <t>247024254.1457261982</t>
  </si>
  <si>
    <t>1363349121.1457262701</t>
  </si>
  <si>
    <t>1682913284.1457262292</t>
  </si>
  <si>
    <t>1083207500.1457262205</t>
  </si>
  <si>
    <t>108301847.1457262065</t>
  </si>
  <si>
    <t>211187959.1457261759</t>
  </si>
  <si>
    <t>19502396.1457262140</t>
  </si>
  <si>
    <t>401466272.1457262304</t>
  </si>
  <si>
    <t>888437445.1457252541</t>
  </si>
  <si>
    <t>813490660.1457054104</t>
  </si>
  <si>
    <t>1044686891.1457263928</t>
  </si>
  <si>
    <t>1406944451.1457261557</t>
  </si>
  <si>
    <t>1739195187.1457262789</t>
  </si>
  <si>
    <t>1453422289.1457263832</t>
  </si>
  <si>
    <t>1961804308.1457264654</t>
  </si>
  <si>
    <t>269139240.1457262575</t>
  </si>
  <si>
    <t>32282861.1457196776</t>
  </si>
  <si>
    <t>1425442009.1457260665</t>
  </si>
  <si>
    <t>669847188.1457260222</t>
  </si>
  <si>
    <t>741293512.1457263807</t>
  </si>
  <si>
    <t>1284461968.1457263589</t>
  </si>
  <si>
    <t>1844435225.1457264709</t>
  </si>
  <si>
    <t>128354073.1457097581</t>
  </si>
  <si>
    <t>1627411188.1457262337</t>
  </si>
  <si>
    <t>577557516.1457265177</t>
  </si>
  <si>
    <t>1095921847.1457264276</t>
  </si>
  <si>
    <t>1153942124.1457262065</t>
  </si>
  <si>
    <t>872250381.1457261032</t>
  </si>
  <si>
    <t>1034082802.1457259532</t>
  </si>
  <si>
    <t>1620824643.1457265093</t>
  </si>
  <si>
    <t>465364971.1457266067</t>
  </si>
  <si>
    <t>2092062162.1457200213</t>
  </si>
  <si>
    <t>925343234.1457279596</t>
  </si>
  <si>
    <t>719311254.1457256624</t>
  </si>
  <si>
    <t>985110126.1457108448</t>
  </si>
  <si>
    <t>339680638.1450960027</t>
  </si>
  <si>
    <t>559467601.1457263635</t>
  </si>
  <si>
    <t>1121541666.1457261236</t>
  </si>
  <si>
    <t>726389312.1457267048</t>
  </si>
  <si>
    <t>1165377364.1448329189</t>
  </si>
  <si>
    <t>2123223455.1457251110</t>
  </si>
  <si>
    <t>1715245372.1457255097</t>
  </si>
  <si>
    <t>1077928857.1455462615</t>
  </si>
  <si>
    <t>1534785122.1457268217</t>
  </si>
  <si>
    <t>1675778840.1456757748</t>
  </si>
  <si>
    <t>129621470.1457265127</t>
  </si>
  <si>
    <t>1910779837.1457268664</t>
  </si>
  <si>
    <t>1424902796.1456839449</t>
  </si>
  <si>
    <t>862508114.1455287661</t>
  </si>
  <si>
    <t>836690219.1457255309</t>
  </si>
  <si>
    <t>1316721609.1457171340</t>
  </si>
  <si>
    <t>1037718808.1457269432</t>
  </si>
  <si>
    <t>1033001553.1457269955</t>
  </si>
  <si>
    <t>1630852200.1457268188</t>
  </si>
  <si>
    <t>1628401356.1457199209</t>
  </si>
  <si>
    <t>1689373930.1456213700</t>
  </si>
  <si>
    <t>338069819.1457269892</t>
  </si>
  <si>
    <t>427854301.1457258375</t>
  </si>
  <si>
    <t>289934591.1457267107</t>
  </si>
  <si>
    <t>1320143500.1456798713</t>
  </si>
  <si>
    <t>1174969405.1457270249</t>
  </si>
  <si>
    <t>207133492.1457269535</t>
  </si>
  <si>
    <t>769672572.1457036311</t>
  </si>
  <si>
    <t>895940325.1457270579</t>
  </si>
  <si>
    <t>591964023.1457269711</t>
  </si>
  <si>
    <t>1793952936.1457269342</t>
  </si>
  <si>
    <t>323225183.1457130452</t>
  </si>
  <si>
    <t>921105103.1457281303</t>
  </si>
  <si>
    <t>1311353372.1438592281</t>
  </si>
  <si>
    <t>1287296675.1457080254</t>
  </si>
  <si>
    <t>965209726.1457265318</t>
  </si>
  <si>
    <t>1283777422.1457265983</t>
  </si>
  <si>
    <t>1894356191.1457270239</t>
  </si>
  <si>
    <t>1026890227.1457268292</t>
  </si>
  <si>
    <t>1225877457.1457271087</t>
  </si>
  <si>
    <t>2116470479.1457271655</t>
  </si>
  <si>
    <t>485577568.1457272069</t>
  </si>
  <si>
    <t>1376736819.1457070327</t>
  </si>
  <si>
    <t>1981541069.1457272484</t>
  </si>
  <si>
    <t>225162409.1457276172</t>
  </si>
  <si>
    <t>1558501112.1457272601</t>
  </si>
  <si>
    <t>1055304251.1457257071</t>
  </si>
  <si>
    <t>1432633408.1457269048</t>
  </si>
  <si>
    <t>1286044053.1457117489</t>
  </si>
  <si>
    <t>1035971593.1455397798</t>
  </si>
  <si>
    <t>2144249782.1457272905</t>
  </si>
  <si>
    <t>944888267.1457274041</t>
  </si>
  <si>
    <t>40001347.1457170519</t>
  </si>
  <si>
    <t>694131515.1457273388</t>
  </si>
  <si>
    <t>34342499.1457271621</t>
  </si>
  <si>
    <t>634913844.1457191978</t>
  </si>
  <si>
    <t>299516546.1457272467</t>
  </si>
  <si>
    <t>709345530.1457269467</t>
  </si>
  <si>
    <t>1784551529.1457267238</t>
  </si>
  <si>
    <t>83022966.1457274996</t>
  </si>
  <si>
    <t>2028058562.1457080720</t>
  </si>
  <si>
    <t>923298624.1457273127</t>
  </si>
  <si>
    <t>908859522.1457253716</t>
  </si>
  <si>
    <t>1432379780.1457274500</t>
  </si>
  <si>
    <t>1578579218.1457274606</t>
  </si>
  <si>
    <t>2001611151.1457272962</t>
  </si>
  <si>
    <t>1196185062.1457274289</t>
  </si>
  <si>
    <t>1545281772.1457275219</t>
  </si>
  <si>
    <t>905358323.1457275434</t>
  </si>
  <si>
    <t>1552722658.1457147759</t>
  </si>
  <si>
    <t>901201631.1457275509</t>
  </si>
  <si>
    <t>930834795.1457275626</t>
  </si>
  <si>
    <t>69376021.1457155380</t>
  </si>
  <si>
    <t>162071755.1457271678</t>
  </si>
  <si>
    <t>1707690055.1457268468</t>
  </si>
  <si>
    <t>132266456.1457272695</t>
  </si>
  <si>
    <t>1579110543.1457015382</t>
  </si>
  <si>
    <t>1704449035.1457276420</t>
  </si>
  <si>
    <t>1568980605.1456822790</t>
  </si>
  <si>
    <t>1721351023.1454817158</t>
  </si>
  <si>
    <t>787530267.1457275726</t>
  </si>
  <si>
    <t>1606830022.1456550105</t>
  </si>
  <si>
    <t>370771502.1441745061</t>
  </si>
  <si>
    <t>2082618509.1457277332</t>
  </si>
  <si>
    <t>479203566.1457270330</t>
  </si>
  <si>
    <t>1892373380.1457253099</t>
  </si>
  <si>
    <t>1813008504.1457278837</t>
  </si>
  <si>
    <t>1556245621.1457267495</t>
  </si>
  <si>
    <t>1502579077.1457263448</t>
  </si>
  <si>
    <t>1412597213.1457275862</t>
  </si>
  <si>
    <t>90982145.1455104214</t>
  </si>
  <si>
    <t>113101188.1457278172</t>
  </si>
  <si>
    <t>1590895721.1457278912</t>
  </si>
  <si>
    <t>2034457928.1457125255</t>
  </si>
  <si>
    <t>1300136548.1457273922</t>
  </si>
  <si>
    <t>414319125.1457278812</t>
  </si>
  <si>
    <t>1865816976.1457279232</t>
  </si>
  <si>
    <t>14596828.1457279788</t>
  </si>
  <si>
    <t>849569926.1457279907</t>
  </si>
  <si>
    <t>1737722634.1457282522</t>
  </si>
  <si>
    <t>1526071536.1457277254</t>
  </si>
  <si>
    <t>1532589946.1457279318</t>
  </si>
  <si>
    <t>475186441.1457279631</t>
  </si>
  <si>
    <t>179790972.1457279078</t>
  </si>
  <si>
    <t>1078441256.1455345179</t>
  </si>
  <si>
    <t>531181664.1457280935</t>
  </si>
  <si>
    <t>269990628.1457184232</t>
  </si>
  <si>
    <t>1598509399.1457038483</t>
  </si>
  <si>
    <t>980347660.1457287376</t>
  </si>
  <si>
    <t>979762040.1457278887</t>
  </si>
  <si>
    <t>1940928731.1455304539</t>
  </si>
  <si>
    <t>1116463782.1457281026</t>
  </si>
  <si>
    <t>1747218700.1457278848</t>
  </si>
  <si>
    <t>36804197.1455344478</t>
  </si>
  <si>
    <t>993012994.1457260573</t>
  </si>
  <si>
    <t>1323814162.1457281127</t>
  </si>
  <si>
    <t>226754001.1457279552</t>
  </si>
  <si>
    <t>1460759166.1457282649</t>
  </si>
  <si>
    <t>1434180640.1457282642</t>
  </si>
  <si>
    <t>1540353621.1457213846</t>
  </si>
  <si>
    <t>534886139.1457283164</t>
  </si>
  <si>
    <t>1275765492.1457280449</t>
  </si>
  <si>
    <t>1739586629.1456160968</t>
  </si>
  <si>
    <t>720152744.1457161805</t>
  </si>
  <si>
    <t>2032007773.1457282214</t>
  </si>
  <si>
    <t>1411390449.1457283310</t>
  </si>
  <si>
    <t>1828290815.1457268250</t>
  </si>
  <si>
    <t>1219632546.1457008285</t>
  </si>
  <si>
    <t>771949292.1457283667</t>
  </si>
  <si>
    <t>1916607008.1457280504</t>
  </si>
  <si>
    <t>2024440742.1450149778</t>
  </si>
  <si>
    <t>2135405002.1457283584</t>
  </si>
  <si>
    <t>196495804.1457283788</t>
  </si>
  <si>
    <t>619753432.1457284626</t>
  </si>
  <si>
    <t>2068412472.1456927885</t>
  </si>
  <si>
    <t>1735833915.1457266097</t>
  </si>
  <si>
    <t>2022490494.1457283760</t>
  </si>
  <si>
    <t>1809360328.1457279048</t>
  </si>
  <si>
    <t>1665589846.1457286492</t>
  </si>
  <si>
    <t>1699698750.1457286511</t>
  </si>
  <si>
    <t>1108836730.1457286651</t>
  </si>
  <si>
    <t>2137018445.1457276659</t>
  </si>
  <si>
    <t>2140634153.1457247804</t>
  </si>
  <si>
    <t>1317066516.1457284740</t>
  </si>
  <si>
    <t>198843926.1457218142</t>
  </si>
  <si>
    <t>260691113.1457282282</t>
  </si>
  <si>
    <t>1977097430.1457277594</t>
  </si>
  <si>
    <t>778757483.1457287535</t>
  </si>
  <si>
    <t>780825373.1457287335</t>
  </si>
  <si>
    <t>1081056931.1457170470</t>
  </si>
  <si>
    <t>3588439.1457189419</t>
  </si>
  <si>
    <t>1446621291.1457286295</t>
  </si>
  <si>
    <t>726581282.1457287582</t>
  </si>
  <si>
    <t>1799192326.1457288525</t>
  </si>
  <si>
    <t>1319618485.1457288662</t>
  </si>
  <si>
    <t>1935176023.1457263189</t>
  </si>
  <si>
    <t>321685507.1457274805</t>
  </si>
  <si>
    <t>564082710.1457289117</t>
  </si>
  <si>
    <t>1850831535.1457285788</t>
  </si>
  <si>
    <t>377681233.1457285713</t>
  </si>
  <si>
    <t>1820724924.1457194930</t>
  </si>
  <si>
    <t>125293842.1457287489</t>
  </si>
  <si>
    <t>1480748286.1457289909</t>
  </si>
  <si>
    <t>1207813230.1457288955</t>
  </si>
  <si>
    <t>1862878787.1448630691</t>
  </si>
  <si>
    <t>449498715.1457288892</t>
  </si>
  <si>
    <t>538007052.1457289012</t>
  </si>
  <si>
    <t>1784880088.1457198973</t>
  </si>
  <si>
    <t>1078567785.1457286988</t>
  </si>
  <si>
    <t>828438787.1457280841</t>
  </si>
  <si>
    <t>132660154.1457290676</t>
  </si>
  <si>
    <t>479828872.1457290848</t>
  </si>
  <si>
    <t>563502797.1457291380</t>
  </si>
  <si>
    <t>57294409.1457287749</t>
  </si>
  <si>
    <t>1634215690.1457243625</t>
  </si>
  <si>
    <t>788644765.1457289112</t>
  </si>
  <si>
    <t>350998300.1448179211</t>
  </si>
  <si>
    <t>1188366078.1457290437</t>
  </si>
  <si>
    <t>962787838.1457291613</t>
  </si>
  <si>
    <t>903665562.1457291379</t>
  </si>
  <si>
    <t>1363507042.1457291535</t>
  </si>
  <si>
    <t>1517856198.1457287455</t>
  </si>
  <si>
    <t>2107918641.1457292391</t>
  </si>
  <si>
    <t>1095959126.1457289059</t>
  </si>
  <si>
    <t>890016618.1457290294</t>
  </si>
  <si>
    <t>1201496452.1457292731</t>
  </si>
  <si>
    <t>2032529475.1457292693</t>
  </si>
  <si>
    <t>2110383345.1457277000</t>
  </si>
  <si>
    <t>1354121050.1457218797</t>
  </si>
  <si>
    <t>1949667888.1457291626</t>
  </si>
  <si>
    <t>819631146.1457210027</t>
  </si>
  <si>
    <t>1417220722.1457293480</t>
  </si>
  <si>
    <t>977312222.1457293979</t>
  </si>
  <si>
    <t>49144742.1457290537</t>
  </si>
  <si>
    <t>922171162.1457266885</t>
  </si>
  <si>
    <t>367804935.1457293176</t>
  </si>
  <si>
    <t>1650257232.1457282805</t>
  </si>
  <si>
    <t>1898559213.1457255238</t>
  </si>
  <si>
    <t>1430113295.1457294114</t>
  </si>
  <si>
    <t>852976288.1457294375</t>
  </si>
  <si>
    <t>385871361.1457164217</t>
  </si>
  <si>
    <t>1650089049.1457294378</t>
  </si>
  <si>
    <t>416518856.1457293522</t>
  </si>
  <si>
    <t>2079897825.1457292663</t>
  </si>
  <si>
    <t>2045097446.1457293725</t>
  </si>
  <si>
    <t>316102482.1457197746</t>
  </si>
  <si>
    <t>144407819.1457292545</t>
  </si>
  <si>
    <t>71329067.1455359920</t>
  </si>
  <si>
    <t>500266652.1457114306</t>
  </si>
  <si>
    <t>1798335908.1457291232</t>
  </si>
  <si>
    <t>1132548883.1457288769</t>
  </si>
  <si>
    <t>1745535175.1457125381</t>
  </si>
  <si>
    <t>350099728.1457296210</t>
  </si>
  <si>
    <t>1817678496.1457296135</t>
  </si>
  <si>
    <t>1704833834.1457295381</t>
  </si>
  <si>
    <t>1534609807.1457176271</t>
  </si>
  <si>
    <t>724196228.1457296199</t>
  </si>
  <si>
    <t>726861528.1457175879</t>
  </si>
  <si>
    <t>349284705.1457287651</t>
  </si>
  <si>
    <t>2034694471.1457273219</t>
  </si>
  <si>
    <t>505405021.1457294800</t>
  </si>
  <si>
    <t>526299958.1457296795</t>
  </si>
  <si>
    <t>203847699.1457292680</t>
  </si>
  <si>
    <t>376666405.1457210102</t>
  </si>
  <si>
    <t>968334909.1457290601</t>
  </si>
  <si>
    <t>1797042135.1457294433</t>
  </si>
  <si>
    <t>1735804724.1457278500</t>
  </si>
  <si>
    <t>796858767.1457298522</t>
  </si>
  <si>
    <t>160985516.1457209492</t>
  </si>
  <si>
    <t>1114897682.1457296404</t>
  </si>
  <si>
    <t>929260478.1457297889</t>
  </si>
  <si>
    <t>727209811.1457298992</t>
  </si>
  <si>
    <t>607871640.1457281090</t>
  </si>
  <si>
    <t>119715466.1457298944</t>
  </si>
  <si>
    <t>706163917.1457255945</t>
  </si>
  <si>
    <t>1988511653.1457298587</t>
  </si>
  <si>
    <t>1431069060.1457298063</t>
  </si>
  <si>
    <t>1566741202.1457297953</t>
  </si>
  <si>
    <t>751373003.1457299503</t>
  </si>
  <si>
    <t>8073378.1457297812</t>
  </si>
  <si>
    <t>4489769.1457043280</t>
  </si>
  <si>
    <t>830189372.1457300699</t>
  </si>
  <si>
    <t>698046243.1457002419</t>
  </si>
  <si>
    <t>1499970302.1457296827</t>
  </si>
  <si>
    <t>429376431.1457301706</t>
  </si>
  <si>
    <t>1826626299.1457131984</t>
  </si>
  <si>
    <t>306979801.1457300256</t>
  </si>
  <si>
    <t>1827678020.1457299615</t>
  </si>
  <si>
    <t>706686833.1457277114</t>
  </si>
  <si>
    <t>791546360.1457301155</t>
  </si>
  <si>
    <t>2088759885.1457302688</t>
  </si>
  <si>
    <t>1691248909.1457175242</t>
  </si>
  <si>
    <t>61545909.1457305875</t>
  </si>
  <si>
    <t>95247363.1457306500</t>
  </si>
  <si>
    <t>1384673253.1457284667</t>
  </si>
  <si>
    <t>462102929.1457131294</t>
  </si>
  <si>
    <t>2070071991.1457307404</t>
  </si>
  <si>
    <t>1027095968.1457308270</t>
  </si>
  <si>
    <t>1936427955.1457281154</t>
  </si>
  <si>
    <t>2031281433.1457309538</t>
  </si>
  <si>
    <t>625716237.1457310058</t>
  </si>
  <si>
    <t>1297862049.1457306283</t>
  </si>
  <si>
    <t>715581951.1450153241</t>
  </si>
  <si>
    <t>1331756005.1457303215</t>
  </si>
  <si>
    <t>348823152.1457308466</t>
  </si>
  <si>
    <t>1276243458.1457212161</t>
  </si>
  <si>
    <t>1015626946.1457313169</t>
  </si>
  <si>
    <t>1357445104.1457312770</t>
  </si>
  <si>
    <t>1173714310.1453549468</t>
  </si>
  <si>
    <t>131389710.1457314191</t>
  </si>
  <si>
    <t>321768397.1457316197</t>
  </si>
  <si>
    <t>1647320962.1457317195</t>
  </si>
  <si>
    <t>693268400.1457317028</t>
  </si>
  <si>
    <t>96715742.1457317831</t>
  </si>
  <si>
    <t>414933108.1457318313</t>
  </si>
  <si>
    <t>193358360.1457319232</t>
  </si>
  <si>
    <t>2136159534.1457319249</t>
  </si>
  <si>
    <t>2124764907.1457320417</t>
  </si>
  <si>
    <t>1443676883.1457321528</t>
  </si>
  <si>
    <t>1634961576.1457322180</t>
  </si>
  <si>
    <t>467502151.1457322822</t>
  </si>
  <si>
    <t>1083436964.1457326533</t>
  </si>
  <si>
    <t>293840562.1457322314</t>
  </si>
  <si>
    <t>1857699156.1457323573</t>
  </si>
  <si>
    <t>1975556458.1457323682</t>
  </si>
  <si>
    <t>1452275505.1457324547</t>
  </si>
  <si>
    <t>1371385008.1457324880</t>
  </si>
  <si>
    <t>665374047.1457297435</t>
  </si>
  <si>
    <t>1030170549.1456849329</t>
  </si>
  <si>
    <t>1122951199.1457325872</t>
  </si>
  <si>
    <t>1918937004.1457164609</t>
  </si>
  <si>
    <t>1199468500.1457326160</t>
  </si>
  <si>
    <t>390346898.1457325641</t>
  </si>
  <si>
    <t>2042613389.1457269631</t>
  </si>
  <si>
    <t>1754219952.1457327012</t>
  </si>
  <si>
    <t>1370243175.1457021700</t>
  </si>
  <si>
    <t>1208381009.1457259535</t>
  </si>
  <si>
    <t>1374943698.1457327277</t>
  </si>
  <si>
    <t>1145607570.1457014440</t>
  </si>
  <si>
    <t>1063891442.1457331789</t>
  </si>
  <si>
    <t>1436340549.1457327344</t>
  </si>
  <si>
    <t>1016306734.1457328195</t>
  </si>
  <si>
    <t>1872717858.1457326082</t>
  </si>
  <si>
    <t>1887403443.1457328040</t>
  </si>
  <si>
    <t>778409969.1457329029</t>
  </si>
  <si>
    <t>1215753257.1457048107</t>
  </si>
  <si>
    <t>1330557988.1457328234</t>
  </si>
  <si>
    <t>1774781396.1457325819</t>
  </si>
  <si>
    <t>520390892.1457329544</t>
  </si>
  <si>
    <t>670347351.1457288470</t>
  </si>
  <si>
    <t>290576442.1457330111</t>
  </si>
  <si>
    <t>384007594.1438884950</t>
  </si>
  <si>
    <t>103785045.1457329472</t>
  </si>
  <si>
    <t>95289870.1437511601</t>
  </si>
  <si>
    <t>1951876926.1457330103</t>
  </si>
  <si>
    <t>1138556297.1457288993</t>
  </si>
  <si>
    <t>1916448829.1457330201</t>
  </si>
  <si>
    <t>1786699783.1457330267</t>
  </si>
  <si>
    <t>1056791500.1455326972</t>
  </si>
  <si>
    <t>82945154.1457331038</t>
  </si>
  <si>
    <t>992999367.1457327570</t>
  </si>
  <si>
    <t>861831638.1457337687</t>
  </si>
  <si>
    <t>1373549844.1457296577</t>
  </si>
  <si>
    <t>854619864.1455300708</t>
  </si>
  <si>
    <t>955738539.1457329805</t>
  </si>
  <si>
    <t>1330620981.1457331594</t>
  </si>
  <si>
    <t>1893852429.1457331301</t>
  </si>
  <si>
    <t>1258514490.1457332086</t>
  </si>
  <si>
    <t>2100165276.1457332383</t>
  </si>
  <si>
    <t>1276058424.1457328825</t>
  </si>
  <si>
    <t>274232726.1457332323</t>
  </si>
  <si>
    <t>790563396.1457332282</t>
  </si>
  <si>
    <t>1843994242.1457186664</t>
  </si>
  <si>
    <t>28744244.1457332207</t>
  </si>
  <si>
    <t>169942484.1457331258</t>
  </si>
  <si>
    <t>1121263770.1457332307</t>
  </si>
  <si>
    <t>1644277937.1457330893</t>
  </si>
  <si>
    <t>166656367.1457333284</t>
  </si>
  <si>
    <t>1398590998.1456118290</t>
  </si>
  <si>
    <t>1861493101.1457329297</t>
  </si>
  <si>
    <t>2053791528.1457333386</t>
  </si>
  <si>
    <t>114507433.1457333238</t>
  </si>
  <si>
    <t>1179222833.1457277074</t>
  </si>
  <si>
    <t>1297501571.1457333525</t>
  </si>
  <si>
    <t>531006109.1457332193</t>
  </si>
  <si>
    <t>189246452.1457332760</t>
  </si>
  <si>
    <t>870691886.1457333968</t>
  </si>
  <si>
    <t>2053552238.1457332992</t>
  </si>
  <si>
    <t>1025294241.1457333329</t>
  </si>
  <si>
    <t>1196903267.1457331912</t>
  </si>
  <si>
    <t>620573567.1457024543</t>
  </si>
  <si>
    <t>959618334.1457259136</t>
  </si>
  <si>
    <t>1863690685.1457333688</t>
  </si>
  <si>
    <t>788261508.1457272800</t>
  </si>
  <si>
    <t>1835335943.1457334356</t>
  </si>
  <si>
    <t>1620509617.1457334173</t>
  </si>
  <si>
    <t>1038375821.1457334926</t>
  </si>
  <si>
    <t>1175767874.1457285534</t>
  </si>
  <si>
    <t>1340440487.1457334450</t>
  </si>
  <si>
    <t>799934210.1457323472</t>
  </si>
  <si>
    <t>1357319211.1457291068</t>
  </si>
  <si>
    <t>1461252983.1457326072</t>
  </si>
  <si>
    <t>1212081511.1457288316</t>
  </si>
  <si>
    <t>320743570.1457335404</t>
  </si>
  <si>
    <t>29976705.1457332137</t>
  </si>
  <si>
    <t>800545328.1457331325</t>
  </si>
  <si>
    <t>1516992944.1457335073</t>
  </si>
  <si>
    <t>1115476873.1457336051</t>
  </si>
  <si>
    <t>1100420842.1457330351</t>
  </si>
  <si>
    <t>1502580858.1457345731</t>
  </si>
  <si>
    <t>383525315.1456130501</t>
  </si>
  <si>
    <t>950367437.1457334669</t>
  </si>
  <si>
    <t>716511262.1457338892</t>
  </si>
  <si>
    <t>1053929418.1457335632</t>
  </si>
  <si>
    <t>279644215.1457336121</t>
  </si>
  <si>
    <t>726870400.1457167775</t>
  </si>
  <si>
    <t>181216486.1457336292</t>
  </si>
  <si>
    <t>187939087.1457293524</t>
  </si>
  <si>
    <t>1250586712.1457336120</t>
  </si>
  <si>
    <t>1317586439.1457334806</t>
  </si>
  <si>
    <t>1512861543.1457270982</t>
  </si>
  <si>
    <t>1481072797.1457333528</t>
  </si>
  <si>
    <t>1262018149.1457258411</t>
  </si>
  <si>
    <t>884843652.1457336735</t>
  </si>
  <si>
    <t>1579707324.1457334642</t>
  </si>
  <si>
    <t>787020706.1457336893</t>
  </si>
  <si>
    <t>1477028921.1457332858</t>
  </si>
  <si>
    <t>7081216.1457333202</t>
  </si>
  <si>
    <t>144784078.1457336558</t>
  </si>
  <si>
    <t>1771985273.1437688215</t>
  </si>
  <si>
    <t>954389194.1457336011</t>
  </si>
  <si>
    <t>1857773724.1457337407</t>
  </si>
  <si>
    <t>881259207.1457366001</t>
  </si>
  <si>
    <t>1199823334.1457333391</t>
  </si>
  <si>
    <t>1654404084.1457337012</t>
  </si>
  <si>
    <t>1715925500.1457337119</t>
  </si>
  <si>
    <t>988290354.1457337145</t>
  </si>
  <si>
    <t>2038328425.1457026555</t>
  </si>
  <si>
    <t>1852719613.1457336166</t>
  </si>
  <si>
    <t>1749037203.1457334703</t>
  </si>
  <si>
    <t>521129039.1457335612</t>
  </si>
  <si>
    <t>1619523861.1456766172</t>
  </si>
  <si>
    <t>245079313.1457337773</t>
  </si>
  <si>
    <t>1864993548.1457337062</t>
  </si>
  <si>
    <t>689332690.1457338223</t>
  </si>
  <si>
    <t>589243162.1457335818</t>
  </si>
  <si>
    <t>1463501059.1457337905</t>
  </si>
  <si>
    <t>1211239331.1457256309</t>
  </si>
  <si>
    <t>1218306239.1457338124</t>
  </si>
  <si>
    <t>1660947744.1457334597</t>
  </si>
  <si>
    <t>1204220714.1457338277</t>
  </si>
  <si>
    <t>1345876940.1457338347</t>
  </si>
  <si>
    <t>2146067301.1457298038</t>
  </si>
  <si>
    <t>1624426356.1457200736</t>
  </si>
  <si>
    <t>1078058526.1457338387</t>
  </si>
  <si>
    <t>1637697857.1457251181</t>
  </si>
  <si>
    <t>276875708.1457211296</t>
  </si>
  <si>
    <t>1008594056.1457341870</t>
  </si>
  <si>
    <t>1051838603.1457335654</t>
  </si>
  <si>
    <t>775992812.1457338311</t>
  </si>
  <si>
    <t>924397817.1457314340</t>
  </si>
  <si>
    <t>584454760.1457338174</t>
  </si>
  <si>
    <t>389653451.1455901661</t>
  </si>
  <si>
    <t>98258882.1457336968</t>
  </si>
  <si>
    <t>1614936606.1457339182</t>
  </si>
  <si>
    <t>1369918724.1457367656</t>
  </si>
  <si>
    <t>1405915628.1457338971</t>
  </si>
  <si>
    <t>1975684433.1457339348</t>
  </si>
  <si>
    <t>1304635336.1451922620</t>
  </si>
  <si>
    <t>959179033.1457329189</t>
  </si>
  <si>
    <t>134308668.1457339285</t>
  </si>
  <si>
    <t>189099809.1457339289</t>
  </si>
  <si>
    <t>1715311386.1457279553</t>
  </si>
  <si>
    <t>2098328669.1457030165</t>
  </si>
  <si>
    <t>1027647824.1457337447</t>
  </si>
  <si>
    <t>534788052.1457338986</t>
  </si>
  <si>
    <t>1048881573.1457338699</t>
  </si>
  <si>
    <t>1369701551.1457340069</t>
  </si>
  <si>
    <t>697967782.1457339647</t>
  </si>
  <si>
    <t>855288350.1457289930</t>
  </si>
  <si>
    <t>1161164564.1457332388</t>
  </si>
  <si>
    <t>1373170644.1457254303</t>
  </si>
  <si>
    <t>1127147372.1457336559</t>
  </si>
  <si>
    <t>1046509438.1457340031</t>
  </si>
  <si>
    <t>793620420.1457339162</t>
  </si>
  <si>
    <t>81834316.1457243669</t>
  </si>
  <si>
    <t>1343574230.1457340980</t>
  </si>
  <si>
    <t>840617666.1457332974</t>
  </si>
  <si>
    <t>1420511957.1455030162</t>
  </si>
  <si>
    <t>170543591.1457339723</t>
  </si>
  <si>
    <t>977339370.1457340735</t>
  </si>
  <si>
    <t>1798653981.1456682525</t>
  </si>
  <si>
    <t>1659542745.1457171581</t>
  </si>
  <si>
    <t>178073230.1457341259</t>
  </si>
  <si>
    <t>223504712.1457279326</t>
  </si>
  <si>
    <t>903162684.1457011502</t>
  </si>
  <si>
    <t>1643330272.1457340422</t>
  </si>
  <si>
    <t>286951059.1428442629</t>
  </si>
  <si>
    <t>472164332.1457338461</t>
  </si>
  <si>
    <t>712629164.1457336198</t>
  </si>
  <si>
    <t>1495885519.1457339908</t>
  </si>
  <si>
    <t>889257921.1457335701</t>
  </si>
  <si>
    <t>718801669.1457339860</t>
  </si>
  <si>
    <t>802893027.1457340728</t>
  </si>
  <si>
    <t>1552429179.1457340968</t>
  </si>
  <si>
    <t>156615684.1457322605</t>
  </si>
  <si>
    <t>80655413.1457341434</t>
  </si>
  <si>
    <t>321262326.1457190530</t>
  </si>
  <si>
    <t>150151658.1457341264</t>
  </si>
  <si>
    <t>1970687926.1457340622</t>
  </si>
  <si>
    <t>338758620.1457341322</t>
  </si>
  <si>
    <t>273463699.1457341542</t>
  </si>
  <si>
    <t>964567059.1457336749</t>
  </si>
  <si>
    <t>2129643632.1457340611</t>
  </si>
  <si>
    <t>444121530.1457341594</t>
  </si>
  <si>
    <t>1896331628.1457341732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</si>
</sst>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164" formatCode="#\ ###\ ###\ \р.;\-#\ ###\ ###\ \р.;"/>
    <numFmt numFmtId="165" formatCode="#\ ###\ \р."/>
    <numFmt numFmtId="166" formatCode="0.0%"/>
    <numFmt numFmtId="167" formatCode="#\ ###\ ##0\ [$р.-419]"/>
    <numFmt numFmtId="168" formatCode="0.0"/>
    <numFmt numFmtId="169" formatCode="#,##0\ [$р.-419]"/>
    <numFmt numFmtId="170" formatCode="#\ ###\ ##0\ [$р.]"/>
    <numFmt numFmtId="171" formatCode="mmm&quot; &quot;"/>
    <numFmt numFmtId="172" formatCode="#\ ###"/>
    <numFmt numFmtId="173" formatCode="&quot;$&quot;#,##0"/>
    <numFmt numFmtId="174" formatCode="mmm\ yyyy"/>
    <numFmt numFmtId="175" formatCode="#\ ###.00"/>
    <numFmt numFmtId="176" formatCode="[Color10]\+#\ ###;[Color3]\-#\ ###;"/>
    <numFmt numFmtId="177" formatCode="mmm"/>
    <numFmt numFmtId="178" formatCode="mmm\ yy"/>
    <numFmt numFmtId="179" formatCode="yyyy\-mm\-dd"/>
    <numFmt numFmtId="180" formatCode="dd\.mm\.yyyy"/>
    <numFmt numFmtId="181" formatCode="d\.m\.yyyy"/>
  </numFmts>
  <fonts count="21">
    <font>
      <sz val="10"/>
      <color rgb="FF000000"/>
      <name val="Arial"/>
    </font>
    <font>
      <b/>
      <sz val="9"/>
      <name val="Trebuchet MS"/>
    </font>
    <font>
      <b/>
      <sz val="10"/>
      <name val="Trebuchet MS"/>
    </font>
    <font>
      <sz val="10"/>
      <name val="Trebuchet MS"/>
    </font>
    <font>
      <sz val="10"/>
      <name val="&quot;Trebuchet MS&quot;"/>
    </font>
    <font>
      <sz val="10"/>
      <name val="&quot;Trebuchet MS&quot;"/>
    </font>
    <font>
      <sz val="10"/>
      <name val="Arial"/>
    </font>
    <font>
      <sz val="10"/>
      <name val="Arial"/>
    </font>
    <font>
      <sz val="10"/>
      <color rgb="FF5D617A"/>
      <name val="&quot;Trebuchet MS&quot;"/>
    </font>
    <font>
      <sz val="10"/>
      <color rgb="FF000000"/>
      <name val="Arial"/>
    </font>
    <font>
      <sz val="9"/>
      <name val="Trebuchet MS"/>
    </font>
    <font>
      <b/>
      <i/>
      <sz val="9"/>
      <name val="Trebuchet MS"/>
    </font>
    <font>
      <i/>
      <sz val="9"/>
      <name val="Trebuchet MS"/>
    </font>
    <font>
      <sz val="9"/>
      <color rgb="FFCCCCCC"/>
      <name val="Trebuchet MS"/>
    </font>
    <font>
      <i/>
      <sz val="9"/>
      <color rgb="FF000000"/>
      <name val="Trebuchet MS"/>
    </font>
    <font>
      <sz val="11"/>
      <color rgb="FF000000"/>
      <name val="Calibri"/>
    </font>
    <font>
      <i/>
      <sz val="7"/>
      <name val="Trebuchet MS"/>
    </font>
    <font>
      <b/>
      <sz val="10"/>
      <name val="&quot;Trebuchet MS&quot;"/>
    </font>
    <font>
      <b/>
      <sz val="10"/>
      <color rgb="FF5D617A"/>
      <name val="&quot;Trebuchet MS&quot;"/>
    </font>
    <font>
      <i/>
      <sz val="10"/>
      <name val="&quot;Trebuchet MS&quot;"/>
    </font>
    <font>
      <i/>
      <sz val="8"/>
      <name val="Trebuchet MS"/>
    </font>
  </fonts>
  <fills count="10">
    <fill>
      <patternFill patternType="none"/>
    </fill>
    <fill>
      <patternFill patternType="gray125"/>
    </fill>
    <fill>
      <patternFill patternType="solid">
        <fgColor rgb="FFE5F3FF"/>
        <bgColor rgb="FFE5F3FF"/>
      </patternFill>
    </fill>
    <fill>
      <patternFill patternType="solid">
        <fgColor rgb="FFE8EDFF"/>
        <bgColor rgb="FFE8EDFF"/>
      </patternFill>
    </fill>
    <fill>
      <patternFill patternType="solid">
        <fgColor rgb="FFD9EAD3"/>
        <bgColor rgb="FFD9EAD3"/>
      </patternFill>
    </fill>
    <fill>
      <patternFill patternType="solid">
        <fgColor rgb="FFFFDEED"/>
        <bgColor rgb="FFFFDEED"/>
      </patternFill>
    </fill>
    <fill>
      <patternFill patternType="solid">
        <fgColor rgb="FFFFFDE6"/>
        <bgColor rgb="FFFFFDE6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674EA7"/>
      </left>
      <right style="thin">
        <color rgb="FF674EA7"/>
      </right>
      <top style="thin">
        <color rgb="FF674EA7"/>
      </top>
      <bottom style="thin">
        <color rgb="FF674EA7"/>
      </bottom>
      <diagonal/>
    </border>
  </borders>
  <cellStyleXfs count="1">
    <xf numFmtId="0" fontId="0" fillId="0" borderId="0"/>
  </cellStyleXfs>
  <cellXfs count="155">
    <xf numFmtId="0" fontId="0" fillId="0" borderId="0" xfId="0" applyFont="1" applyAlignment="1"/>
    <xf numFmtId="49" fontId="1" fillId="0" borderId="0" xfId="0" applyNumberFormat="1" applyFont="1" applyAlignment="1"/>
    <xf numFmtId="0" fontId="1" fillId="0" borderId="0" xfId="0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3" fontId="3" fillId="2" borderId="0" xfId="0" applyNumberFormat="1" applyFont="1" applyFill="1" applyAlignment="1">
      <alignment vertical="center"/>
    </xf>
    <xf numFmtId="166" fontId="3" fillId="2" borderId="0" xfId="0" applyNumberFormat="1" applyFont="1" applyFill="1" applyAlignment="1">
      <alignment vertical="center"/>
    </xf>
    <xf numFmtId="10" fontId="3" fillId="2" borderId="0" xfId="0" applyNumberFormat="1" applyFont="1" applyFill="1" applyAlignment="1">
      <alignment vertical="center"/>
    </xf>
    <xf numFmtId="167" fontId="3" fillId="2" borderId="0" xfId="0" applyNumberFormat="1" applyFont="1" applyFill="1" applyAlignment="1">
      <alignment vertical="center"/>
    </xf>
    <xf numFmtId="9" fontId="3" fillId="2" borderId="0" xfId="0" applyNumberFormat="1" applyFont="1" applyFill="1" applyAlignment="1">
      <alignment vertical="center"/>
    </xf>
    <xf numFmtId="168" fontId="3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3" fontId="7" fillId="2" borderId="0" xfId="0" applyNumberFormat="1" applyFont="1" applyFill="1" applyAlignment="1">
      <alignment vertical="center"/>
    </xf>
    <xf numFmtId="166" fontId="7" fillId="2" borderId="0" xfId="0" applyNumberFormat="1" applyFont="1" applyFill="1" applyAlignment="1">
      <alignment vertical="center"/>
    </xf>
    <xf numFmtId="10" fontId="7" fillId="2" borderId="0" xfId="0" applyNumberFormat="1" applyFont="1" applyFill="1" applyAlignment="1">
      <alignment vertical="center"/>
    </xf>
    <xf numFmtId="167" fontId="7" fillId="2" borderId="0" xfId="0" applyNumberFormat="1" applyFont="1" applyFill="1" applyAlignment="1">
      <alignment vertical="center"/>
    </xf>
    <xf numFmtId="9" fontId="7" fillId="2" borderId="0" xfId="0" applyNumberFormat="1" applyFont="1" applyFill="1" applyAlignment="1">
      <alignment vertical="center"/>
    </xf>
    <xf numFmtId="168" fontId="7" fillId="2" borderId="0" xfId="0" applyNumberFormat="1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9" fontId="7" fillId="0" borderId="0" xfId="0" applyNumberFormat="1" applyFont="1" applyAlignment="1">
      <alignment vertical="center"/>
    </xf>
    <xf numFmtId="3" fontId="7" fillId="0" borderId="0" xfId="0" applyNumberFormat="1" applyFont="1" applyAlignment="1">
      <alignment vertical="center"/>
    </xf>
    <xf numFmtId="10" fontId="7" fillId="0" borderId="0" xfId="0" applyNumberFormat="1" applyFont="1" applyAlignment="1">
      <alignment vertical="center"/>
    </xf>
    <xf numFmtId="169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4" fontId="7" fillId="0" borderId="0" xfId="0" applyNumberFormat="1" applyFont="1" applyAlignment="1">
      <alignment vertical="center"/>
    </xf>
    <xf numFmtId="170" fontId="7" fillId="0" borderId="0" xfId="0" applyNumberFormat="1" applyFont="1" applyAlignment="1">
      <alignment vertical="center"/>
    </xf>
    <xf numFmtId="170" fontId="7" fillId="0" borderId="0" xfId="0" applyNumberFormat="1" applyFont="1" applyAlignment="1">
      <alignment vertical="center"/>
    </xf>
    <xf numFmtId="0" fontId="9" fillId="0" borderId="0" xfId="0" applyFont="1" applyAlignment="1"/>
    <xf numFmtId="0" fontId="10" fillId="3" borderId="0" xfId="0" applyFont="1" applyFill="1" applyAlignment="1">
      <alignment vertical="top"/>
    </xf>
    <xf numFmtId="0" fontId="1" fillId="3" borderId="0" xfId="0" applyFont="1" applyFill="1" applyAlignment="1">
      <alignment horizontal="right" vertical="top"/>
    </xf>
    <xf numFmtId="0" fontId="1" fillId="4" borderId="0" xfId="0" applyFont="1" applyFill="1" applyAlignment="1">
      <alignment horizontal="right" vertical="top"/>
    </xf>
    <xf numFmtId="171" fontId="1" fillId="4" borderId="0" xfId="0" applyNumberFormat="1" applyFont="1" applyFill="1" applyAlignment="1">
      <alignment horizontal="right" vertical="top"/>
    </xf>
    <xf numFmtId="0" fontId="1" fillId="2" borderId="0" xfId="0" applyFont="1" applyFill="1" applyAlignment="1">
      <alignment horizontal="right" vertical="top"/>
    </xf>
    <xf numFmtId="171" fontId="1" fillId="3" borderId="0" xfId="0" applyNumberFormat="1" applyFont="1" applyFill="1" applyAlignment="1">
      <alignment horizontal="right" vertical="top"/>
    </xf>
    <xf numFmtId="165" fontId="1" fillId="3" borderId="0" xfId="0" applyNumberFormat="1" applyFont="1" applyFill="1" applyAlignment="1">
      <alignment horizontal="right" vertical="top"/>
    </xf>
    <xf numFmtId="164" fontId="1" fillId="4" borderId="0" xfId="0" applyNumberFormat="1" applyFont="1" applyFill="1" applyAlignment="1">
      <alignment horizontal="right" vertical="top"/>
    </xf>
    <xf numFmtId="164" fontId="1" fillId="3" borderId="0" xfId="0" applyNumberFormat="1" applyFont="1" applyFill="1" applyAlignment="1">
      <alignment horizontal="right" vertical="top"/>
    </xf>
    <xf numFmtId="172" fontId="10" fillId="3" borderId="0" xfId="0" applyNumberFormat="1" applyFont="1" applyFill="1" applyAlignment="1">
      <alignment horizontal="right" vertical="top"/>
    </xf>
    <xf numFmtId="0" fontId="10" fillId="3" borderId="0" xfId="0" applyFont="1" applyFill="1" applyAlignment="1">
      <alignment horizontal="left"/>
    </xf>
    <xf numFmtId="0" fontId="10" fillId="3" borderId="0" xfId="0" applyFont="1" applyFill="1" applyAlignment="1">
      <alignment horizontal="right" vertical="center"/>
    </xf>
    <xf numFmtId="172" fontId="1" fillId="4" borderId="0" xfId="0" applyNumberFormat="1" applyFont="1" applyFill="1" applyAlignment="1">
      <alignment horizontal="right" vertical="center"/>
    </xf>
    <xf numFmtId="172" fontId="1" fillId="2" borderId="0" xfId="0" applyNumberFormat="1" applyFont="1" applyFill="1" applyAlignment="1">
      <alignment horizontal="right" vertical="center"/>
    </xf>
    <xf numFmtId="172" fontId="11" fillId="3" borderId="0" xfId="0" applyNumberFormat="1" applyFont="1" applyFill="1" applyAlignment="1">
      <alignment horizontal="right" vertical="center"/>
    </xf>
    <xf numFmtId="165" fontId="10" fillId="3" borderId="0" xfId="0" applyNumberFormat="1" applyFont="1" applyFill="1" applyAlignment="1">
      <alignment horizontal="right" vertical="center"/>
    </xf>
    <xf numFmtId="9" fontId="1" fillId="4" borderId="0" xfId="0" applyNumberFormat="1" applyFont="1" applyFill="1" applyAlignment="1">
      <alignment horizontal="right" vertical="center"/>
    </xf>
    <xf numFmtId="9" fontId="12" fillId="3" borderId="0" xfId="0" applyNumberFormat="1" applyFont="1" applyFill="1" applyAlignment="1">
      <alignment horizontal="right" vertical="center"/>
    </xf>
    <xf numFmtId="172" fontId="10" fillId="3" borderId="0" xfId="0" applyNumberFormat="1" applyFont="1" applyFill="1" applyAlignment="1">
      <alignment horizontal="right" vertical="center"/>
    </xf>
    <xf numFmtId="0" fontId="10" fillId="0" borderId="0" xfId="0" applyFont="1" applyAlignment="1">
      <alignment horizontal="right" vertical="center"/>
    </xf>
    <xf numFmtId="172" fontId="10" fillId="0" borderId="0" xfId="0" applyNumberFormat="1" applyFont="1" applyAlignment="1">
      <alignment horizontal="right" vertical="center"/>
    </xf>
    <xf numFmtId="173" fontId="10" fillId="0" borderId="0" xfId="0" applyNumberFormat="1" applyFont="1" applyAlignment="1">
      <alignment horizontal="right" vertical="center"/>
    </xf>
    <xf numFmtId="9" fontId="10" fillId="0" borderId="0" xfId="0" applyNumberFormat="1" applyFont="1" applyAlignment="1">
      <alignment horizontal="right" vertical="center"/>
    </xf>
    <xf numFmtId="172" fontId="10" fillId="0" borderId="0" xfId="0" applyNumberFormat="1" applyFont="1" applyAlignment="1">
      <alignment horizontal="right" vertical="center"/>
    </xf>
    <xf numFmtId="172" fontId="10" fillId="5" borderId="0" xfId="0" applyNumberFormat="1" applyFont="1" applyFill="1" applyAlignment="1">
      <alignment horizontal="right" vertical="center"/>
    </xf>
    <xf numFmtId="171" fontId="1" fillId="0" borderId="0" xfId="0" applyNumberFormat="1" applyFont="1" applyAlignment="1">
      <alignment horizontal="right" vertical="center"/>
    </xf>
    <xf numFmtId="172" fontId="10" fillId="6" borderId="0" xfId="0" applyNumberFormat="1" applyFont="1" applyFill="1" applyAlignment="1">
      <alignment horizontal="right" vertical="center"/>
    </xf>
    <xf numFmtId="174" fontId="10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right" vertical="center"/>
    </xf>
    <xf numFmtId="175" fontId="10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172" fontId="10" fillId="4" borderId="0" xfId="0" applyNumberFormat="1" applyFont="1" applyFill="1" applyAlignment="1">
      <alignment horizontal="right" vertical="center"/>
    </xf>
    <xf numFmtId="164" fontId="10" fillId="0" borderId="0" xfId="0" applyNumberFormat="1" applyFont="1" applyAlignment="1">
      <alignment horizontal="right" vertical="center"/>
    </xf>
    <xf numFmtId="49" fontId="12" fillId="0" borderId="0" xfId="0" applyNumberFormat="1" applyFont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9" fontId="13" fillId="0" borderId="0" xfId="0" applyNumberFormat="1" applyFont="1" applyAlignment="1">
      <alignment horizontal="right"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right" vertical="center"/>
    </xf>
    <xf numFmtId="173" fontId="10" fillId="4" borderId="0" xfId="0" applyNumberFormat="1" applyFont="1" applyFill="1" applyAlignment="1">
      <alignment horizontal="right" vertical="center"/>
    </xf>
    <xf numFmtId="173" fontId="10" fillId="5" borderId="0" xfId="0" applyNumberFormat="1" applyFont="1" applyFill="1" applyAlignment="1">
      <alignment horizontal="right" vertical="center"/>
    </xf>
    <xf numFmtId="0" fontId="10" fillId="3" borderId="0" xfId="0" applyFont="1" applyFill="1" applyAlignment="1">
      <alignment horizontal="left" vertical="top"/>
    </xf>
    <xf numFmtId="0" fontId="10" fillId="3" borderId="0" xfId="0" applyFont="1" applyFill="1" applyAlignment="1">
      <alignment horizontal="right" vertical="top"/>
    </xf>
    <xf numFmtId="173" fontId="1" fillId="4" borderId="0" xfId="0" applyNumberFormat="1" applyFont="1" applyFill="1" applyAlignment="1">
      <alignment horizontal="right" vertical="center"/>
    </xf>
    <xf numFmtId="173" fontId="1" fillId="2" borderId="0" xfId="0" applyNumberFormat="1" applyFont="1" applyFill="1" applyAlignment="1">
      <alignment horizontal="right" vertical="center"/>
    </xf>
    <xf numFmtId="173" fontId="11" fillId="3" borderId="0" xfId="0" applyNumberFormat="1" applyFont="1" applyFill="1" applyAlignment="1">
      <alignment horizontal="right" vertical="center"/>
    </xf>
    <xf numFmtId="173" fontId="11" fillId="3" borderId="1" xfId="0" applyNumberFormat="1" applyFont="1" applyFill="1" applyBorder="1" applyAlignment="1">
      <alignment horizontal="right" vertical="center"/>
    </xf>
    <xf numFmtId="164" fontId="10" fillId="3" borderId="0" xfId="0" applyNumberFormat="1" applyFont="1" applyFill="1" applyAlignment="1">
      <alignment horizontal="right" vertical="center"/>
    </xf>
    <xf numFmtId="0" fontId="10" fillId="0" borderId="0" xfId="0" applyFont="1"/>
    <xf numFmtId="9" fontId="10" fillId="0" borderId="0" xfId="0" applyNumberFormat="1" applyFont="1" applyAlignment="1">
      <alignment horizontal="right" vertical="center"/>
    </xf>
    <xf numFmtId="49" fontId="12" fillId="0" borderId="0" xfId="0" applyNumberFormat="1" applyFont="1" applyAlignment="1">
      <alignment horizontal="right"/>
    </xf>
    <xf numFmtId="1" fontId="10" fillId="0" borderId="0" xfId="0" applyNumberFormat="1" applyFont="1" applyAlignment="1">
      <alignment horizontal="right" vertical="center"/>
    </xf>
    <xf numFmtId="49" fontId="1" fillId="4" borderId="0" xfId="0" applyNumberFormat="1" applyFont="1" applyFill="1" applyAlignment="1"/>
    <xf numFmtId="0" fontId="1" fillId="4" borderId="0" xfId="0" applyFont="1" applyFill="1" applyAlignment="1">
      <alignment horizontal="right" vertical="center"/>
    </xf>
    <xf numFmtId="164" fontId="1" fillId="4" borderId="0" xfId="0" applyNumberFormat="1" applyFont="1" applyFill="1" applyAlignment="1">
      <alignment horizontal="right" vertical="center"/>
    </xf>
    <xf numFmtId="165" fontId="1" fillId="4" borderId="0" xfId="0" applyNumberFormat="1" applyFont="1" applyFill="1" applyAlignment="1">
      <alignment horizontal="right" vertical="center"/>
    </xf>
    <xf numFmtId="0" fontId="1" fillId="4" borderId="0" xfId="0" applyFont="1" applyFill="1" applyAlignment="1">
      <alignment horizontal="right" vertical="center"/>
    </xf>
    <xf numFmtId="49" fontId="1" fillId="4" borderId="0" xfId="0" applyNumberFormat="1" applyFont="1" applyFill="1" applyAlignment="1">
      <alignment vertical="center"/>
    </xf>
    <xf numFmtId="174" fontId="1" fillId="4" borderId="0" xfId="0" applyNumberFormat="1" applyFont="1" applyFill="1" applyAlignment="1">
      <alignment horizontal="right" vertical="center"/>
    </xf>
    <xf numFmtId="0" fontId="10" fillId="4" borderId="0" xfId="0" applyFont="1" applyFill="1" applyAlignment="1">
      <alignment horizontal="right" vertical="center"/>
    </xf>
    <xf numFmtId="165" fontId="10" fillId="4" borderId="0" xfId="0" applyNumberFormat="1" applyFont="1" applyFill="1" applyAlignment="1">
      <alignment horizontal="right" vertical="center"/>
    </xf>
    <xf numFmtId="164" fontId="10" fillId="4" borderId="0" xfId="0" applyNumberFormat="1" applyFont="1" applyFill="1" applyAlignment="1">
      <alignment horizontal="right" vertical="center"/>
    </xf>
    <xf numFmtId="0" fontId="10" fillId="4" borderId="0" xfId="0" applyFont="1" applyFill="1" applyAlignment="1">
      <alignment horizontal="right" vertical="center"/>
    </xf>
    <xf numFmtId="9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9" fontId="10" fillId="7" borderId="0" xfId="0" applyNumberFormat="1" applyFont="1" applyFill="1" applyAlignment="1">
      <alignment horizontal="right" vertical="center"/>
    </xf>
    <xf numFmtId="9" fontId="10" fillId="4" borderId="0" xfId="0" applyNumberFormat="1" applyFont="1" applyFill="1" applyAlignment="1">
      <alignment horizontal="right" vertical="center"/>
    </xf>
    <xf numFmtId="3" fontId="10" fillId="0" borderId="0" xfId="0" applyNumberFormat="1" applyFont="1" applyAlignment="1">
      <alignment horizontal="right" vertical="center"/>
    </xf>
    <xf numFmtId="176" fontId="10" fillId="0" borderId="0" xfId="0" applyNumberFormat="1" applyFont="1" applyAlignment="1">
      <alignment horizontal="right" vertical="center"/>
    </xf>
    <xf numFmtId="164" fontId="1" fillId="3" borderId="0" xfId="0" applyNumberFormat="1" applyFont="1" applyFill="1" applyAlignment="1">
      <alignment horizontal="right" vertical="center"/>
    </xf>
    <xf numFmtId="172" fontId="1" fillId="4" borderId="0" xfId="0" applyNumberFormat="1" applyFont="1" applyFill="1" applyAlignment="1">
      <alignment horizontal="right" vertical="center"/>
    </xf>
    <xf numFmtId="164" fontId="1" fillId="4" borderId="0" xfId="0" applyNumberFormat="1" applyFont="1" applyFill="1" applyAlignment="1">
      <alignment horizontal="right" vertical="center"/>
    </xf>
    <xf numFmtId="174" fontId="10" fillId="4" borderId="0" xfId="0" applyNumberFormat="1" applyFont="1" applyFill="1" applyAlignment="1">
      <alignment horizontal="right" vertical="center"/>
    </xf>
    <xf numFmtId="164" fontId="10" fillId="4" borderId="0" xfId="0" applyNumberFormat="1" applyFont="1" applyFill="1" applyAlignment="1">
      <alignment horizontal="right" vertical="center"/>
    </xf>
    <xf numFmtId="177" fontId="10" fillId="0" borderId="0" xfId="0" applyNumberFormat="1" applyFont="1" applyAlignment="1">
      <alignment horizontal="right" vertical="center"/>
    </xf>
    <xf numFmtId="9" fontId="1" fillId="4" borderId="0" xfId="0" applyNumberFormat="1" applyFont="1" applyFill="1" applyAlignment="1">
      <alignment horizontal="right" vertical="center"/>
    </xf>
    <xf numFmtId="9" fontId="10" fillId="4" borderId="0" xfId="0" applyNumberFormat="1" applyFont="1" applyFill="1" applyAlignment="1">
      <alignment horizontal="right" vertical="center"/>
    </xf>
    <xf numFmtId="4" fontId="1" fillId="0" borderId="0" xfId="0" applyNumberFormat="1" applyFont="1" applyAlignment="1">
      <alignment vertical="center"/>
    </xf>
    <xf numFmtId="166" fontId="10" fillId="0" borderId="0" xfId="0" applyNumberFormat="1" applyFont="1" applyAlignment="1">
      <alignment horizontal="right" vertical="center"/>
    </xf>
    <xf numFmtId="0" fontId="10" fillId="4" borderId="0" xfId="0" applyFont="1" applyFill="1" applyAlignment="1">
      <alignment horizontal="right" vertical="center"/>
    </xf>
    <xf numFmtId="0" fontId="10" fillId="4" borderId="0" xfId="0" applyFont="1" applyFill="1" applyAlignment="1">
      <alignment vertical="center"/>
    </xf>
    <xf numFmtId="166" fontId="10" fillId="4" borderId="0" xfId="0" applyNumberFormat="1" applyFont="1" applyFill="1" applyAlignment="1">
      <alignment horizontal="right" vertical="center"/>
    </xf>
    <xf numFmtId="0" fontId="10" fillId="0" borderId="0" xfId="0" applyFont="1" applyAlignment="1">
      <alignment horizontal="right" vertical="center" wrapText="1"/>
    </xf>
    <xf numFmtId="175" fontId="10" fillId="0" borderId="0" xfId="0" applyNumberFormat="1" applyFont="1" applyAlignment="1">
      <alignment horizontal="right" vertical="center"/>
    </xf>
    <xf numFmtId="0" fontId="14" fillId="8" borderId="0" xfId="0" applyFont="1" applyFill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12" fillId="0" borderId="0" xfId="0" applyFont="1" applyAlignment="1">
      <alignment horizontal="left" vertical="center"/>
    </xf>
    <xf numFmtId="1" fontId="10" fillId="0" borderId="0" xfId="0" applyNumberFormat="1" applyFont="1" applyAlignment="1">
      <alignment horizontal="right" vertical="center"/>
    </xf>
    <xf numFmtId="177" fontId="10" fillId="0" borderId="0" xfId="0" applyNumberFormat="1" applyFont="1" applyAlignment="1">
      <alignment horizontal="right" vertical="center"/>
    </xf>
    <xf numFmtId="0" fontId="10" fillId="0" borderId="0" xfId="0" applyFont="1" applyAlignment="1"/>
    <xf numFmtId="178" fontId="1" fillId="0" borderId="0" xfId="0" applyNumberFormat="1" applyFont="1" applyAlignment="1">
      <alignment horizontal="right" vertical="center"/>
    </xf>
    <xf numFmtId="172" fontId="1" fillId="0" borderId="0" xfId="0" applyNumberFormat="1" applyFont="1" applyAlignment="1">
      <alignment horizontal="right" vertical="center"/>
    </xf>
    <xf numFmtId="10" fontId="10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/>
    </xf>
    <xf numFmtId="179" fontId="10" fillId="0" borderId="0" xfId="0" applyNumberFormat="1" applyFont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180" fontId="1" fillId="7" borderId="0" xfId="0" applyNumberFormat="1" applyFont="1" applyFill="1" applyAlignment="1">
      <alignment horizontal="left" vertical="center" wrapText="1"/>
    </xf>
    <xf numFmtId="0" fontId="1" fillId="9" borderId="0" xfId="0" applyFont="1" applyFill="1" applyAlignment="1">
      <alignment horizontal="right" vertical="center" wrapText="1"/>
    </xf>
    <xf numFmtId="0" fontId="1" fillId="9" borderId="0" xfId="0" applyFont="1" applyFill="1" applyAlignment="1">
      <alignment horizontal="left" vertical="center" wrapText="1"/>
    </xf>
    <xf numFmtId="49" fontId="1" fillId="7" borderId="0" xfId="0" applyNumberFormat="1" applyFont="1" applyFill="1" applyAlignment="1">
      <alignment horizontal="left" vertical="center"/>
    </xf>
    <xf numFmtId="0" fontId="1" fillId="9" borderId="0" xfId="0" applyFont="1" applyFill="1" applyAlignment="1">
      <alignment horizontal="right" vertical="center"/>
    </xf>
    <xf numFmtId="0" fontId="1" fillId="9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6" fillId="9" borderId="0" xfId="0" applyFont="1" applyFill="1" applyAlignment="1">
      <alignment vertical="center"/>
    </xf>
    <xf numFmtId="180" fontId="15" fillId="7" borderId="0" xfId="0" applyNumberFormat="1" applyFont="1" applyFill="1" applyAlignment="1">
      <alignment horizontal="left"/>
    </xf>
    <xf numFmtId="0" fontId="15" fillId="0" borderId="0" xfId="0" applyFont="1" applyAlignment="1">
      <alignment horizontal="right"/>
    </xf>
    <xf numFmtId="180" fontId="15" fillId="0" borderId="0" xfId="0" applyNumberFormat="1" applyFont="1" applyAlignment="1">
      <alignment horizontal="left"/>
    </xf>
    <xf numFmtId="49" fontId="15" fillId="0" borderId="0" xfId="0" applyNumberFormat="1" applyFont="1" applyAlignment="1">
      <alignment horizontal="left"/>
    </xf>
    <xf numFmtId="49" fontId="15" fillId="7" borderId="0" xfId="0" applyNumberFormat="1" applyFont="1" applyFill="1" applyAlignment="1"/>
    <xf numFmtId="0" fontId="15" fillId="0" borderId="0" xfId="0" applyFont="1" applyAlignment="1"/>
    <xf numFmtId="0" fontId="16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10" fillId="0" borderId="0" xfId="0" applyFont="1" applyAlignment="1">
      <alignment vertical="center"/>
    </xf>
    <xf numFmtId="0" fontId="16" fillId="9" borderId="0" xfId="0" applyFont="1" applyFill="1" applyAlignment="1">
      <alignment vertical="center" wrapText="1"/>
    </xf>
    <xf numFmtId="0" fontId="10" fillId="0" borderId="0" xfId="0" applyFont="1" applyAlignment="1">
      <alignment vertical="center"/>
    </xf>
    <xf numFmtId="49" fontId="15" fillId="7" borderId="0" xfId="0" applyNumberFormat="1" applyFont="1" applyFill="1" applyAlignment="1"/>
    <xf numFmtId="181" fontId="15" fillId="0" borderId="0" xfId="0" applyNumberFormat="1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val>
            <c:numRef>
              <c:f>'Когорты прогноз. LTV'!$N$71:$N$77</c:f>
              <c:numCache>
                <c:formatCode>"$"#\ ##0</c:formatCode>
                <c:ptCount val="7"/>
                <c:pt idx="0">
                  <c:v>46.267267267267265</c:v>
                </c:pt>
                <c:pt idx="1">
                  <c:v>87.777777777777771</c:v>
                </c:pt>
                <c:pt idx="2">
                  <c:v>113.15909090909091</c:v>
                </c:pt>
                <c:pt idx="3">
                  <c:v>150.55102040816325</c:v>
                </c:pt>
                <c:pt idx="4">
                  <c:v>199.28870292887029</c:v>
                </c:pt>
                <c:pt idx="5">
                  <c:v>268.27685950413223</c:v>
                </c:pt>
                <c:pt idx="6">
                  <c:v>232.69620253164558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56-4A62-8CE6-037A88CD6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868396"/>
        <c:axId val="1986262350"/>
      </c:lineChart>
      <c:catAx>
        <c:axId val="1988683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ru-RU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ru-RU"/>
          </a:p>
        </c:txPr>
        <c:crossAx val="1986262350"/>
        <c:crosses val="autoZero"/>
        <c:auto val="1"/>
        <c:lblAlgn val="ctr"/>
        <c:lblOffset val="100"/>
        <c:noMultiLvlLbl val="1"/>
      </c:catAx>
      <c:valAx>
        <c:axId val="19862623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ru-RU"/>
              </a:p>
            </c:rich>
          </c:tx>
          <c:layout/>
          <c:overlay val="0"/>
        </c:title>
        <c:numFmt formatCode="&quot;$&quot;#\ 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ru-RU"/>
          </a:p>
        </c:txPr>
        <c:crossAx val="198868396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228600</xdr:colOff>
      <xdr:row>73</xdr:row>
      <xdr:rowOff>28575</xdr:rowOff>
    </xdr:from>
    <xdr:ext cx="5715000" cy="3533775"/>
    <xdr:graphicFrame macro="">
      <xdr:nvGraphicFramePr>
        <xdr:cNvPr id="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invalid="1" refreshOnLoad="1" refreshedDate="0" recordCount="0">
  <cacheSource type="worksheet">
    <worksheetSource ref="A1:K16674" sheet="выгрузка из БД"/>
  </cacheSource>
  <cacheFields count="11">
    <cacheField name="date 1st payment" numFmtId="180">
      <sharedItems containsSemiMixedTypes="0" containsDate="1" containsString="0" count="16673"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6-12-31T00:00:00"/>
        <d v="2017-01-01T00:00:00"/>
        <d v="2017-01-02T00:00:00"/>
        <d v="2017-01-03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19T00:00:00"/>
        <d v="2017-02-20T00:00:00"/>
        <d v="2017-02-21T00:00:00"/>
        <d v="2017-02-22T00:00:00"/>
        <d v="2017-02-23T00:00:00"/>
        <d v="2017-02-24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  <d v="2017-12-31T00:00:00"/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  <d v="2027-01-01T00:00:00"/>
        <d v="2027-01-02T00:00:00"/>
        <d v="2027-01-03T00:00:00"/>
        <d v="2027-01-04T00:00:00"/>
        <d v="2027-01-05T00:00:00"/>
        <d v="2027-01-06T00:00:00"/>
        <d v="2027-01-07T00:00:00"/>
        <d v="2027-01-08T00:00:00"/>
        <d v="2027-01-09T00:00:00"/>
        <d v="2027-01-10T00:00:00"/>
        <d v="2027-01-11T00:00:00"/>
        <d v="2027-01-12T00:00:00"/>
        <d v="2027-01-13T00:00:00"/>
        <d v="2027-01-14T00:00:00"/>
        <d v="2027-01-15T00:00:00"/>
        <d v="2027-01-16T00:00:00"/>
        <d v="2027-01-17T00:00:00"/>
        <d v="2027-01-18T00:00:00"/>
        <d v="2027-01-19T00:00:00"/>
        <d v="2027-01-20T00:00:00"/>
        <d v="2027-01-21T00:00:00"/>
        <d v="2027-01-22T00:00:00"/>
        <d v="2027-01-23T00:00:00"/>
        <d v="2027-01-24T00:00:00"/>
        <d v="2027-01-25T00:00:00"/>
        <d v="2027-01-26T00:00:00"/>
        <d v="2027-01-27T00:00:00"/>
        <d v="2027-01-28T00:00:00"/>
        <d v="2027-01-29T00:00:00"/>
        <d v="2027-01-30T00:00:00"/>
        <d v="2027-01-31T00:00:00"/>
        <d v="2027-02-01T00:00:00"/>
        <d v="2027-02-02T00:00:00"/>
        <d v="2027-02-03T00:00:00"/>
        <d v="2027-02-04T00:00:00"/>
        <d v="2027-02-05T00:00:00"/>
        <d v="2027-02-06T00:00:00"/>
        <d v="2027-02-07T00:00:00"/>
        <d v="2027-02-08T00:00:00"/>
        <d v="2027-02-09T00:00:00"/>
        <d v="2027-02-10T00:00:00"/>
        <d v="2027-02-11T00:00:00"/>
        <d v="2027-02-12T00:00:00"/>
        <d v="2027-02-13T00:00:00"/>
        <d v="2027-02-14T00:00:00"/>
        <d v="2027-02-15T00:00:00"/>
        <d v="2027-02-16T00:00:00"/>
        <d v="2027-02-17T00:00:00"/>
        <d v="2027-02-18T00:00:00"/>
        <d v="2027-02-19T00:00:00"/>
        <d v="2027-02-20T00:00:00"/>
        <d v="2027-02-21T00:00:00"/>
        <d v="2027-02-22T00:00:00"/>
        <d v="2027-02-23T00:00:00"/>
        <d v="2027-02-24T00:00:00"/>
        <d v="2027-02-25T00:00:00"/>
        <d v="2027-02-26T00:00:00"/>
        <d v="2027-02-27T00:00:00"/>
        <d v="2027-02-28T00:00:00"/>
        <d v="2027-03-01T00:00:00"/>
        <d v="2027-03-02T00:00:00"/>
        <d v="2027-03-03T00:00:00"/>
        <d v="2027-03-04T00:00:00"/>
        <d v="2027-03-05T00:00:00"/>
        <d v="2027-03-06T00:00:00"/>
        <d v="2027-03-07T00:00:00"/>
        <d v="2027-03-08T00:00:00"/>
        <d v="2027-03-09T00:00:00"/>
        <d v="2027-03-10T00:00:00"/>
        <d v="2027-03-11T00:00:00"/>
        <d v="2027-03-12T00:00:00"/>
        <d v="2027-03-13T00:00:00"/>
        <d v="2027-03-14T00:00:00"/>
        <d v="2027-03-15T00:00:00"/>
        <d v="2027-03-16T00:00:00"/>
        <d v="2027-03-17T00:00:00"/>
        <d v="2027-03-18T00:00:00"/>
        <d v="2027-03-19T00:00:00"/>
        <d v="2027-03-20T00:00:00"/>
        <d v="2027-03-21T00:00:00"/>
        <d v="2027-03-22T00:00:00"/>
        <d v="2027-03-23T00:00:00"/>
        <d v="2027-03-24T00:00:00"/>
        <d v="2027-03-25T00:00:00"/>
        <d v="2027-03-26T00:00:00"/>
        <d v="2027-03-27T00:00:00"/>
        <d v="2027-03-28T00:00:00"/>
        <d v="2027-03-29T00:00:00"/>
        <d v="2027-03-30T00:00:00"/>
        <d v="2027-03-31T00:00:00"/>
        <d v="2027-04-01T00:00:00"/>
        <d v="2027-04-02T00:00:00"/>
        <d v="2027-04-03T00:00:00"/>
        <d v="2027-04-04T00:00:00"/>
        <d v="2027-04-05T00:00:00"/>
        <d v="2027-04-06T00:00:00"/>
        <d v="2027-04-07T00:00:00"/>
        <d v="2027-04-08T00:00:00"/>
        <d v="2027-04-09T00:00:00"/>
        <d v="2027-04-10T00:00:00"/>
        <d v="2027-04-11T00:00:00"/>
        <d v="2027-04-12T00:00:00"/>
        <d v="2027-04-13T00:00:00"/>
        <d v="2027-04-14T00:00:00"/>
        <d v="2027-04-15T00:00:00"/>
        <d v="2027-04-16T00:00:00"/>
        <d v="2027-04-17T00:00:00"/>
        <d v="2027-04-18T00:00:00"/>
        <d v="2027-04-19T00:00:00"/>
        <d v="2027-04-20T00:00:00"/>
        <d v="2027-04-21T00:00:00"/>
        <d v="2027-04-22T00:00:00"/>
        <d v="2027-04-23T00:00:00"/>
        <d v="2027-04-24T00:00:00"/>
        <d v="2027-04-25T00:00:00"/>
        <d v="2027-04-26T00:00:00"/>
        <d v="2027-04-27T00:00:00"/>
        <d v="2027-04-28T00:00:00"/>
        <d v="2027-04-29T00:00:00"/>
        <d v="2027-04-30T00:00:00"/>
        <d v="2027-05-01T00:00:00"/>
        <d v="2027-05-02T00:00:00"/>
        <d v="2027-05-03T00:00:00"/>
        <d v="2027-05-04T00:00:00"/>
        <d v="2027-05-05T00:00:00"/>
        <d v="2027-05-06T00:00:00"/>
        <d v="2027-05-07T00:00:00"/>
        <d v="2027-05-08T00:00:00"/>
        <d v="2027-05-09T00:00:00"/>
        <d v="2027-05-10T00:00:00"/>
        <d v="2027-05-11T00:00:00"/>
        <d v="2027-05-12T00:00:00"/>
        <d v="2027-05-13T00:00:00"/>
        <d v="2027-05-14T00:00:00"/>
        <d v="2027-05-15T00:00:00"/>
        <d v="2027-05-16T00:00:00"/>
        <d v="2027-05-17T00:00:00"/>
        <d v="2027-05-18T00:00:00"/>
        <d v="2027-05-19T00:00:00"/>
        <d v="2027-05-20T00:00:00"/>
        <d v="2027-05-21T00:00:00"/>
        <d v="2027-05-22T00:00:00"/>
        <d v="2027-05-23T00:00:00"/>
        <d v="2027-05-24T00:00:00"/>
        <d v="2027-05-25T00:00:00"/>
        <d v="2027-05-26T00:00:00"/>
        <d v="2027-05-27T00:00:00"/>
        <d v="2027-05-28T00:00:00"/>
        <d v="2027-05-29T00:00:00"/>
        <d v="2027-05-30T00:00:00"/>
        <d v="2027-05-31T00:00:00"/>
        <d v="2027-06-01T00:00:00"/>
        <d v="2027-06-02T00:00:00"/>
        <d v="2027-06-03T00:00:00"/>
        <d v="2027-06-04T00:00:00"/>
        <d v="2027-06-05T00:00:00"/>
        <d v="2027-06-06T00:00:00"/>
        <d v="2027-06-07T00:00:00"/>
        <d v="2027-06-08T00:00:00"/>
        <d v="2027-06-09T00:00:00"/>
        <d v="2027-06-10T00:00:00"/>
        <d v="2027-06-11T00:00:00"/>
        <d v="2027-06-12T00:00:00"/>
        <d v="2027-06-13T00:00:00"/>
        <d v="2027-06-14T00:00:00"/>
        <d v="2027-06-15T00:00:00"/>
        <d v="2027-06-16T00:00:00"/>
        <d v="2027-06-17T00:00:00"/>
        <d v="2027-06-18T00:00:00"/>
        <d v="2027-06-19T00:00:00"/>
        <d v="2027-06-20T00:00:00"/>
        <d v="2027-06-21T00:00:00"/>
        <d v="2027-06-22T00:00:00"/>
        <d v="2027-06-23T00:00:00"/>
        <d v="2027-06-24T00:00:00"/>
        <d v="2027-06-25T00:00:00"/>
        <d v="2027-06-26T00:00:00"/>
        <d v="2027-06-27T00:00:00"/>
        <d v="2027-06-28T00:00:00"/>
        <d v="2027-06-29T00:00:00"/>
        <d v="2027-06-30T00:00:00"/>
        <d v="2027-07-01T00:00:00"/>
        <d v="2027-07-02T00:00:00"/>
        <d v="2027-07-03T00:00:00"/>
        <d v="2027-07-04T00:00:00"/>
        <d v="2027-07-05T00:00:00"/>
        <d v="2027-07-06T00:00:00"/>
        <d v="2027-07-07T00:00:00"/>
        <d v="2027-07-08T00:00:00"/>
        <d v="2027-07-09T00:00:00"/>
        <d v="2027-07-10T00:00:00"/>
        <d v="2027-07-11T00:00:00"/>
        <d v="2027-07-12T00:00:00"/>
        <d v="2027-07-13T00:00:00"/>
        <d v="2027-07-14T00:00:00"/>
        <d v="2027-07-15T00:00:00"/>
        <d v="2027-07-16T00:00:00"/>
        <d v="2027-07-17T00:00:00"/>
        <d v="2027-07-18T00:00:00"/>
        <d v="2027-07-19T00:00:00"/>
        <d v="2027-07-20T00:00:00"/>
        <d v="2027-07-21T00:00:00"/>
        <d v="2027-07-22T00:00:00"/>
        <d v="2027-07-23T00:00:00"/>
        <d v="2027-07-24T00:00:00"/>
        <d v="2027-07-25T00:00:00"/>
        <d v="2027-07-26T00:00:00"/>
        <d v="2027-07-27T00:00:00"/>
        <d v="2027-07-28T00:00:00"/>
        <d v="2027-07-29T00:00:00"/>
        <d v="2027-07-30T00:00:00"/>
        <d v="2027-07-31T00:00:00"/>
        <d v="2027-08-01T00:00:00"/>
        <d v="2027-08-02T00:00:00"/>
        <d v="2027-08-03T00:00:00"/>
        <d v="2027-08-04T00:00:00"/>
        <d v="2027-08-05T00:00:00"/>
        <d v="2027-08-06T00:00:00"/>
        <d v="2027-08-07T00:00:00"/>
        <d v="2027-08-08T00:00:00"/>
        <d v="2027-08-09T00:00:00"/>
        <d v="2027-08-10T00:00:00"/>
        <d v="2027-08-11T00:00:00"/>
        <d v="2027-08-12T00:00:00"/>
        <d v="2027-08-13T00:00:00"/>
        <d v="2027-08-14T00:00:00"/>
        <d v="2027-08-15T00:00:00"/>
        <d v="2027-08-16T00:00:00"/>
        <d v="2027-08-17T00:00:00"/>
        <d v="2027-08-18T00:00:00"/>
        <d v="2027-08-19T00:00:00"/>
        <d v="2027-08-20T00:00:00"/>
        <d v="2027-08-21T00:00:00"/>
        <d v="2027-08-22T00:00:00"/>
        <d v="2027-08-23T00:00:00"/>
        <d v="2027-08-24T00:00:00"/>
        <d v="2027-08-25T00:00:00"/>
        <d v="2027-08-26T00:00:00"/>
        <d v="2027-08-27T00:00:00"/>
        <d v="2027-08-28T00:00:00"/>
        <d v="2027-08-29T00:00:00"/>
        <d v="2027-08-30T00:00:00"/>
        <d v="2027-08-31T00:00:00"/>
        <d v="2027-09-01T00:00:00"/>
        <d v="2027-09-02T00:00:00"/>
        <d v="2027-09-03T00:00:00"/>
        <d v="2027-09-04T00:00:00"/>
        <d v="2027-09-05T00:00:00"/>
        <d v="2027-09-06T00:00:00"/>
        <d v="2027-09-07T00:00:00"/>
        <d v="2027-09-08T00:00:00"/>
        <d v="2027-09-09T00:00:00"/>
        <d v="2027-09-10T00:00:00"/>
        <d v="2027-09-11T00:00:00"/>
        <d v="2027-09-12T00:00:00"/>
        <d v="2027-09-13T00:00:00"/>
        <d v="2027-09-14T00:00:00"/>
        <d v="2027-09-15T00:00:00"/>
        <d v="2027-09-16T00:00:00"/>
        <d v="2027-09-17T00:00:00"/>
        <d v="2027-09-18T00:00:00"/>
        <d v="2027-09-19T00:00:00"/>
        <d v="2027-09-20T00:00:00"/>
        <d v="2027-09-21T00:00:00"/>
        <d v="2027-09-22T00:00:00"/>
        <d v="2027-09-23T00:00:00"/>
        <d v="2027-09-24T00:00:00"/>
        <d v="2027-09-25T00:00:00"/>
        <d v="2027-09-26T00:00:00"/>
        <d v="2027-09-27T00:00:00"/>
        <d v="2027-09-28T00:00:00"/>
        <d v="2027-09-29T00:00:00"/>
        <d v="2027-09-30T00:00:00"/>
        <d v="2027-10-01T00:00:00"/>
        <d v="2027-10-02T00:00:00"/>
        <d v="2027-10-03T00:00:00"/>
        <d v="2027-10-04T00:00:00"/>
        <d v="2027-10-05T00:00:00"/>
        <d v="2027-10-06T00:00:00"/>
        <d v="2027-10-07T00:00:00"/>
        <d v="2027-10-08T00:00:00"/>
        <d v="2027-10-09T00:00:00"/>
        <d v="2027-10-10T00:00:00"/>
        <d v="2027-10-11T00:00:00"/>
        <d v="2027-10-12T00:00:00"/>
        <d v="2027-10-13T00:00:00"/>
        <d v="2027-10-14T00:00:00"/>
        <d v="2027-10-15T00:00:00"/>
        <d v="2027-10-16T00:00:00"/>
        <d v="2027-10-17T00:00:00"/>
        <d v="2027-10-18T00:00:00"/>
        <d v="2027-10-19T00:00:00"/>
        <d v="2027-10-20T00:00:00"/>
        <d v="2027-10-21T00:00:00"/>
        <d v="2027-10-22T00:00:00"/>
        <d v="2027-10-23T00:00:00"/>
        <d v="2027-10-24T00:00:00"/>
        <d v="2027-10-25T00:00:00"/>
        <d v="2027-10-26T00:00:00"/>
        <d v="2027-10-27T00:00:00"/>
        <d v="2027-10-28T00:00:00"/>
        <d v="2027-10-29T00:00:00"/>
        <d v="2027-10-30T00:00:00"/>
        <d v="2027-10-31T00:00:00"/>
        <d v="2027-11-01T00:00:00"/>
        <d v="2027-11-02T00:00:00"/>
        <d v="2027-11-03T00:00:00"/>
        <d v="2027-11-04T00:00:00"/>
        <d v="2027-11-05T00:00:00"/>
        <d v="2027-11-06T00:00:00"/>
        <d v="2027-11-07T00:00:00"/>
        <d v="2027-11-08T00:00:00"/>
        <d v="2027-11-09T00:00:00"/>
        <d v="2027-11-10T00:00:00"/>
        <d v="2027-11-11T00:00:00"/>
        <d v="2027-11-12T00:00:00"/>
        <d v="2027-11-13T00:00:00"/>
        <d v="2027-11-14T00:00:00"/>
        <d v="2027-11-15T00:00:00"/>
        <d v="2027-11-16T00:00:00"/>
        <d v="2027-11-17T00:00:00"/>
        <d v="2027-11-18T00:00:00"/>
        <d v="2027-11-19T00:00:00"/>
        <d v="2027-11-20T00:00:00"/>
        <d v="2027-11-21T00:00:00"/>
        <d v="2027-11-22T00:00:00"/>
        <d v="2027-11-23T00:00:00"/>
        <d v="2027-11-24T00:00:00"/>
        <d v="2027-11-25T00:00:00"/>
        <d v="2027-11-26T00:00:00"/>
        <d v="2027-11-27T00:00:00"/>
        <d v="2027-11-28T00:00:00"/>
        <d v="2027-11-29T00:00:00"/>
        <d v="2027-11-30T00:00:00"/>
        <d v="2027-12-01T00:00:00"/>
        <d v="2027-12-02T00:00:00"/>
        <d v="2027-12-03T00:00:00"/>
        <d v="2027-12-04T00:00:00"/>
        <d v="2027-12-05T00:00:00"/>
        <d v="2027-12-06T00:00:00"/>
        <d v="2027-12-07T00:00:00"/>
        <d v="2027-12-08T00:00:00"/>
        <d v="2027-12-09T00:00:00"/>
        <d v="2027-12-10T00:00:00"/>
        <d v="2027-12-11T00:00:00"/>
        <d v="2027-12-12T00:00:00"/>
        <d v="2027-12-13T00:00:00"/>
        <d v="2027-12-14T00:00:00"/>
        <d v="2027-12-15T00:00:00"/>
        <d v="2027-12-16T00:00:00"/>
        <d v="2027-12-17T00:00:00"/>
        <d v="2027-12-18T00:00:00"/>
        <d v="2027-12-19T00:00:00"/>
        <d v="2027-12-20T00:00:00"/>
        <d v="2027-12-21T00:00:00"/>
        <d v="2027-12-22T00:00:00"/>
        <d v="2027-12-23T00:00:00"/>
        <d v="2027-12-24T00:00:00"/>
        <d v="2027-12-25T00:00:00"/>
        <d v="2027-12-26T00:00:00"/>
        <d v="2027-12-27T00:00:00"/>
        <d v="2027-12-28T00:00:00"/>
        <d v="2027-12-29T00:00:00"/>
        <d v="2027-12-30T00:00:00"/>
        <d v="2027-12-31T00:00:00"/>
        <d v="2028-01-01T00:00:00"/>
        <d v="2028-01-02T00:00:00"/>
        <d v="2028-01-03T00:00:00"/>
        <d v="2028-01-04T00:00:00"/>
        <d v="2028-01-05T00:00:00"/>
        <d v="2028-01-06T00:00:00"/>
        <d v="2028-01-07T00:00:00"/>
        <d v="2028-01-08T00:00:00"/>
        <d v="2028-01-09T00:00:00"/>
        <d v="2028-01-10T00:00:00"/>
        <d v="2028-01-11T00:00:00"/>
        <d v="2028-01-12T00:00:00"/>
        <d v="2028-01-13T00:00:00"/>
        <d v="2028-01-14T00:00:00"/>
        <d v="2028-01-15T00:00:00"/>
        <d v="2028-01-16T00:00:00"/>
        <d v="2028-01-17T00:00:00"/>
        <d v="2028-01-18T00:00:00"/>
        <d v="2028-01-19T00:00:00"/>
        <d v="2028-01-20T00:00:00"/>
        <d v="2028-01-21T00:00:00"/>
        <d v="2028-01-22T00:00:00"/>
        <d v="2028-01-23T00:00:00"/>
        <d v="2028-01-24T00:00:00"/>
        <d v="2028-01-25T00:00:00"/>
        <d v="2028-01-26T00:00:00"/>
        <d v="2028-01-27T00:00:00"/>
        <d v="2028-01-28T00:00:00"/>
        <d v="2028-01-29T00:00:00"/>
        <d v="2028-01-30T00:00:00"/>
        <d v="2028-01-31T00:00:00"/>
        <d v="2028-02-01T00:00:00"/>
        <d v="2028-02-02T00:00:00"/>
        <d v="2028-02-03T00:00:00"/>
        <d v="2028-02-04T00:00:00"/>
        <d v="2028-02-05T00:00:00"/>
        <d v="2028-02-06T00:00:00"/>
        <d v="2028-02-07T00:00:00"/>
        <d v="2028-02-08T00:00:00"/>
        <d v="2028-02-09T00:00:00"/>
        <d v="2028-02-10T00:00:00"/>
        <d v="2028-02-11T00:00:00"/>
        <d v="2028-02-12T00:00:00"/>
        <d v="2028-02-13T00:00:00"/>
        <d v="2028-02-14T00:00:00"/>
        <d v="2028-02-15T00:00:00"/>
        <d v="2028-02-16T00:00:00"/>
        <d v="2028-02-17T00:00:00"/>
        <d v="2028-02-18T00:00:00"/>
        <d v="2028-02-19T00:00:00"/>
        <d v="2028-02-20T00:00:00"/>
        <d v="2028-02-21T00:00:00"/>
        <d v="2028-02-22T00:00:00"/>
        <d v="2028-02-23T00:00:00"/>
        <d v="2028-02-24T00:00:00"/>
        <d v="2028-02-25T00:00:00"/>
        <d v="2028-02-26T00:00:00"/>
        <d v="2028-02-27T00:00:00"/>
        <d v="2028-02-28T00:00:00"/>
        <d v="2028-02-29T00:00:00"/>
        <d v="2028-03-01T00:00:00"/>
        <d v="2028-03-02T00:00:00"/>
        <d v="2028-03-03T00:00:00"/>
        <d v="2028-03-04T00:00:00"/>
        <d v="2028-03-05T00:00:00"/>
        <d v="2028-03-06T00:00:00"/>
        <d v="2028-03-07T00:00:00"/>
        <d v="2028-03-08T00:00:00"/>
        <d v="2028-03-09T00:00:00"/>
        <d v="2028-03-10T00:00:00"/>
        <d v="2028-03-11T00:00:00"/>
        <d v="2028-03-12T00:00:00"/>
        <d v="2028-03-13T00:00:00"/>
        <d v="2028-03-14T00:00:00"/>
        <d v="2028-03-15T00:00:00"/>
        <d v="2028-03-16T00:00:00"/>
        <d v="2028-03-17T00:00:00"/>
        <d v="2028-03-18T00:00:00"/>
        <d v="2028-03-19T00:00:00"/>
        <d v="2028-03-20T00:00:00"/>
        <d v="2028-03-21T00:00:00"/>
        <d v="2028-03-22T00:00:00"/>
        <d v="2028-03-23T00:00:00"/>
        <d v="2028-03-24T00:00:00"/>
        <d v="2028-03-25T00:00:00"/>
        <d v="2028-03-26T00:00:00"/>
        <d v="2028-03-27T00:00:00"/>
        <d v="2028-03-28T00:00:00"/>
        <d v="2028-03-29T00:00:00"/>
        <d v="2028-03-30T00:00:00"/>
        <d v="2028-03-31T00:00:00"/>
        <d v="2028-04-01T00:00:00"/>
        <d v="2028-04-02T00:00:00"/>
        <d v="2028-04-03T00:00:00"/>
        <d v="2028-04-04T00:00:00"/>
        <d v="2028-04-05T00:00:00"/>
        <d v="2028-04-06T00:00:00"/>
        <d v="2028-04-07T00:00:00"/>
        <d v="2028-04-08T00:00:00"/>
        <d v="2028-04-09T00:00:00"/>
        <d v="2028-04-10T00:00:00"/>
        <d v="2028-04-11T00:00:00"/>
        <d v="2028-04-12T00:00:00"/>
        <d v="2028-04-13T00:00:00"/>
        <d v="2028-04-14T00:00:00"/>
        <d v="2028-04-15T00:00:00"/>
        <d v="2028-04-16T00:00:00"/>
        <d v="2028-04-17T00:00:00"/>
        <d v="2028-04-18T00:00:00"/>
        <d v="2028-04-19T00:00:00"/>
        <d v="2028-04-20T00:00:00"/>
        <d v="2028-04-21T00:00:00"/>
        <d v="2028-04-22T00:00:00"/>
        <d v="2028-04-23T00:00:00"/>
        <d v="2028-04-24T00:00:00"/>
        <d v="2028-04-25T00:00:00"/>
        <d v="2028-04-26T00:00:00"/>
        <d v="2028-04-27T00:00:00"/>
        <d v="2028-04-28T00:00:00"/>
        <d v="2028-04-29T00:00:00"/>
        <d v="2028-04-30T00:00:00"/>
        <d v="2028-05-01T00:00:00"/>
        <d v="2028-05-02T00:00:00"/>
        <d v="2028-05-03T00:00:00"/>
        <d v="2028-05-04T00:00:00"/>
        <d v="2028-05-05T00:00:00"/>
        <d v="2028-05-06T00:00:00"/>
        <d v="2028-05-07T00:00:00"/>
        <d v="2028-05-08T00:00:00"/>
        <d v="2028-05-09T00:00:00"/>
        <d v="2028-05-10T00:00:00"/>
        <d v="2028-05-11T00:00:00"/>
        <d v="2028-05-12T00:00:00"/>
        <d v="2028-05-13T00:00:00"/>
        <d v="2028-05-14T00:00:00"/>
        <d v="2028-05-15T00:00:00"/>
        <d v="2028-05-16T00:00:00"/>
        <d v="2028-05-17T00:00:00"/>
        <d v="2028-05-18T00:00:00"/>
        <d v="2028-05-19T00:00:00"/>
        <d v="2028-05-20T00:00:00"/>
        <d v="2028-05-21T00:00:00"/>
        <d v="2028-05-22T00:00:00"/>
        <d v="2028-05-23T00:00:00"/>
        <d v="2028-05-24T00:00:00"/>
        <d v="2028-05-25T00:00:00"/>
        <d v="2028-05-26T00:00:00"/>
        <d v="2028-05-27T00:00:00"/>
        <d v="2028-05-28T00:00:00"/>
        <d v="2028-05-29T00:00:00"/>
        <d v="2028-05-30T00:00:00"/>
        <d v="2028-05-31T00:00:00"/>
        <d v="2028-06-01T00:00:00"/>
        <d v="2028-06-02T00:00:00"/>
        <d v="2028-06-03T00:00:00"/>
        <d v="2028-06-04T00:00:00"/>
        <d v="2028-06-05T00:00:00"/>
        <d v="2028-06-06T00:00:00"/>
        <d v="2028-06-07T00:00:00"/>
        <d v="2028-06-08T00:00:00"/>
        <d v="2028-06-09T00:00:00"/>
        <d v="2028-06-10T00:00:00"/>
        <d v="2028-06-11T00:00:00"/>
        <d v="2028-06-12T00:00:00"/>
        <d v="2028-06-13T00:00:00"/>
        <d v="2028-06-14T00:00:00"/>
        <d v="2028-06-15T00:00:00"/>
        <d v="2028-06-16T00:00:00"/>
        <d v="2028-06-17T00:00:00"/>
        <d v="2028-06-18T00:00:00"/>
        <d v="2028-06-19T00:00:00"/>
        <d v="2028-06-20T00:00:00"/>
        <d v="2028-06-21T00:00:00"/>
        <d v="2028-06-22T00:00:00"/>
        <d v="2028-06-23T00:00:00"/>
        <d v="2028-06-24T00:00:00"/>
        <d v="2028-06-25T00:00:00"/>
        <d v="2028-06-26T00:00:00"/>
        <d v="2028-06-27T00:00:00"/>
        <d v="2028-06-28T00:00:00"/>
        <d v="2028-06-29T00:00:00"/>
        <d v="2028-06-30T00:00:00"/>
        <d v="2028-07-01T00:00:00"/>
        <d v="2028-07-02T00:00:00"/>
        <d v="2028-07-03T00:00:00"/>
        <d v="2028-07-04T00:00:00"/>
        <d v="2028-07-05T00:00:00"/>
        <d v="2028-07-06T00:00:00"/>
        <d v="2028-07-07T00:00:00"/>
        <d v="2028-07-08T00:00:00"/>
        <d v="2028-07-09T00:00:00"/>
        <d v="2028-07-10T00:00:00"/>
        <d v="2028-07-11T00:00:00"/>
        <d v="2028-07-12T00:00:00"/>
        <d v="2028-07-13T00:00:00"/>
        <d v="2028-07-14T00:00:00"/>
        <d v="2028-07-15T00:00:00"/>
        <d v="2028-07-16T00:00:00"/>
        <d v="2028-07-17T00:00:00"/>
        <d v="2028-07-18T00:00:00"/>
        <d v="2028-07-19T00:00:00"/>
        <d v="2028-07-20T00:00:00"/>
        <d v="2028-07-21T00:00:00"/>
        <d v="2028-07-22T00:00:00"/>
        <d v="2028-07-23T00:00:00"/>
        <d v="2028-07-24T00:00:00"/>
        <d v="2028-07-25T00:00:00"/>
        <d v="2028-07-26T00:00:00"/>
        <d v="2028-07-27T00:00:00"/>
        <d v="2028-07-28T00:00:00"/>
        <d v="2028-07-29T00:00:00"/>
        <d v="2028-07-30T00:00:00"/>
        <d v="2028-07-31T00:00:00"/>
        <d v="2028-08-01T00:00:00"/>
        <d v="2028-08-02T00:00:00"/>
        <d v="2028-08-03T00:00:00"/>
        <d v="2028-08-04T00:00:00"/>
        <d v="2028-08-05T00:00:00"/>
        <d v="2028-08-06T00:00:00"/>
        <d v="2028-08-07T00:00:00"/>
        <d v="2028-08-08T00:00:00"/>
        <d v="2028-08-09T00:00:00"/>
        <d v="2028-08-10T00:00:00"/>
        <d v="2028-08-11T00:00:00"/>
        <d v="2028-08-12T00:00:00"/>
        <d v="2028-08-13T00:00:00"/>
        <d v="2028-08-14T00:00:00"/>
        <d v="2028-08-15T00:00:00"/>
        <d v="2028-08-16T00:00:00"/>
        <d v="2028-08-17T00:00:00"/>
        <d v="2028-08-18T00:00:00"/>
        <d v="2028-08-19T00:00:00"/>
        <d v="2028-08-20T00:00:00"/>
        <d v="2028-08-21T00:00:00"/>
        <d v="2028-08-22T00:00:00"/>
        <d v="2028-08-23T00:00:00"/>
        <d v="2028-08-24T00:00:00"/>
        <d v="2028-08-25T00:00:00"/>
        <d v="2028-08-26T00:00:00"/>
        <d v="2028-08-27T00:00:00"/>
        <d v="2028-08-28T00:00:00"/>
        <d v="2028-08-29T00:00:00"/>
        <d v="2028-08-30T00:00:00"/>
        <d v="2028-08-31T00:00:00"/>
        <d v="2028-09-01T00:00:00"/>
        <d v="2028-09-02T00:00:00"/>
        <d v="2028-09-03T00:00:00"/>
        <d v="2028-09-04T00:00:00"/>
        <d v="2028-09-05T00:00:00"/>
        <d v="2028-09-06T00:00:00"/>
        <d v="2028-09-07T00:00:00"/>
        <d v="2028-09-08T00:00:00"/>
        <d v="2028-09-09T00:00:00"/>
        <d v="2028-09-10T00:00:00"/>
        <d v="2028-09-11T00:00:00"/>
        <d v="2028-09-12T00:00:00"/>
        <d v="2028-09-13T00:00:00"/>
        <d v="2028-09-14T00:00:00"/>
        <d v="2028-09-15T00:00:00"/>
        <d v="2028-09-16T00:00:00"/>
        <d v="2028-09-17T00:00:00"/>
        <d v="2028-09-18T00:00:00"/>
        <d v="2028-09-19T00:00:00"/>
        <d v="2028-09-20T00:00:00"/>
        <d v="2028-09-21T00:00:00"/>
        <d v="2028-09-22T00:00:00"/>
        <d v="2028-09-23T00:00:00"/>
        <d v="2028-09-24T00:00:00"/>
        <d v="2028-09-25T00:00:00"/>
        <d v="2028-09-26T00:00:00"/>
        <d v="2028-09-27T00:00:00"/>
        <d v="2028-09-28T00:00:00"/>
        <d v="2028-09-29T00:00:00"/>
        <d v="2028-09-30T00:00:00"/>
        <d v="2028-10-01T00:00:00"/>
        <d v="2028-10-02T00:00:00"/>
        <d v="2028-10-03T00:00:00"/>
        <d v="2028-10-04T00:00:00"/>
        <d v="2028-10-05T00:00:00"/>
        <d v="2028-10-06T00:00:00"/>
        <d v="2028-10-07T00:00:00"/>
        <d v="2028-10-08T00:00:00"/>
        <d v="2028-10-09T00:00:00"/>
        <d v="2028-10-10T00:00:00"/>
        <d v="2028-10-11T00:00:00"/>
        <d v="2028-10-12T00:00:00"/>
        <d v="2028-10-13T00:00:00"/>
        <d v="2028-10-14T00:00:00"/>
        <d v="2028-10-15T00:00:00"/>
        <d v="2028-10-16T00:00:00"/>
        <d v="2028-10-17T00:00:00"/>
        <d v="2028-10-18T00:00:00"/>
        <d v="2028-10-19T00:00:00"/>
        <d v="2028-10-20T00:00:00"/>
        <d v="2028-10-21T00:00:00"/>
        <d v="2028-10-22T00:00:00"/>
        <d v="2028-10-23T00:00:00"/>
        <d v="2028-10-24T00:00:00"/>
        <d v="2028-10-25T00:00:00"/>
        <d v="2028-10-26T00:00:00"/>
        <d v="2028-10-27T00:00:00"/>
        <d v="2028-10-28T00:00:00"/>
        <d v="2028-10-29T00:00:00"/>
        <d v="2028-10-30T00:00:00"/>
        <d v="2028-10-31T00:00:00"/>
        <d v="2028-11-01T00:00:00"/>
        <d v="2028-11-02T00:00:00"/>
        <d v="2028-11-03T00:00:00"/>
        <d v="2028-11-04T00:00:00"/>
        <d v="2028-11-05T00:00:00"/>
        <d v="2028-11-06T00:00:00"/>
        <d v="2028-11-07T00:00:00"/>
        <d v="2028-11-08T00:00:00"/>
        <d v="2028-11-09T00:00:00"/>
        <d v="2028-11-10T00:00:00"/>
        <d v="2028-11-11T00:00:00"/>
        <d v="2028-11-12T00:00:00"/>
        <d v="2028-11-13T00:00:00"/>
        <d v="2028-11-14T00:00:00"/>
        <d v="2028-11-15T00:00:00"/>
        <d v="2028-11-16T00:00:00"/>
        <d v="2028-11-17T00:00:00"/>
        <d v="2028-11-18T00:00:00"/>
        <d v="2028-11-19T00:00:00"/>
        <d v="2028-11-20T00:00:00"/>
        <d v="2028-11-21T00:00:00"/>
        <d v="2028-11-22T00:00:00"/>
        <d v="2028-11-23T00:00:00"/>
        <d v="2028-11-24T00:00:00"/>
        <d v="2028-11-25T00:00:00"/>
        <d v="2028-11-26T00:00:00"/>
        <d v="2028-11-27T00:00:00"/>
        <d v="2028-11-28T00:00:00"/>
        <d v="2028-11-29T00:00:00"/>
        <d v="2028-11-30T00:00:00"/>
        <d v="2028-12-01T00:00:00"/>
        <d v="2028-12-02T00:00:00"/>
        <d v="2028-12-03T00:00:00"/>
        <d v="2028-12-04T00:00:00"/>
        <d v="2028-12-05T00:00:00"/>
        <d v="2028-12-06T00:00:00"/>
        <d v="2028-12-07T00:00:00"/>
        <d v="2028-12-08T00:00:00"/>
        <d v="2028-12-09T00:00:00"/>
        <d v="2028-12-10T00:00:00"/>
        <d v="2028-12-11T00:00:00"/>
        <d v="2028-12-12T00:00:00"/>
        <d v="2028-12-13T00:00:00"/>
        <d v="2028-12-14T00:00:00"/>
        <d v="2028-12-15T00:00:00"/>
        <d v="2028-12-16T00:00:00"/>
        <d v="2028-12-17T00:00:00"/>
        <d v="2028-12-18T00:00:00"/>
        <d v="2028-12-19T00:00:00"/>
        <d v="2028-12-20T00:00:00"/>
        <d v="2028-12-21T00:00:00"/>
        <d v="2028-12-22T00:00:00"/>
        <d v="2028-12-23T00:00:00"/>
        <d v="2028-12-24T00:00:00"/>
        <d v="2028-12-25T00:00:00"/>
        <d v="2028-12-26T00:00:00"/>
        <d v="2028-12-27T00:00:00"/>
        <d v="2028-12-28T00:00:00"/>
        <d v="2028-12-29T00:00:00"/>
        <d v="2028-12-30T00:00:00"/>
        <d v="2028-12-31T00:00:00"/>
        <d v="2029-01-01T00:00:00"/>
        <d v="2029-01-02T00:00:00"/>
        <d v="2029-01-03T00:00:00"/>
        <d v="2029-01-04T00:00:00"/>
        <d v="2029-01-05T00:00:00"/>
        <d v="2029-01-06T00:00:00"/>
        <d v="2029-01-07T00:00:00"/>
        <d v="2029-01-08T00:00:00"/>
        <d v="2029-01-09T00:00:00"/>
        <d v="2029-01-10T00:00:00"/>
        <d v="2029-01-11T00:00:00"/>
        <d v="2029-01-12T00:00:00"/>
        <d v="2029-01-13T00:00:00"/>
        <d v="2029-01-14T00:00:00"/>
        <d v="2029-01-15T00:00:00"/>
        <d v="2029-01-16T00:00:00"/>
        <d v="2029-01-17T00:00:00"/>
        <d v="2029-01-18T00:00:00"/>
        <d v="2029-01-19T00:00:00"/>
        <d v="2029-01-20T00:00:00"/>
        <d v="2029-01-21T00:00:00"/>
        <d v="2029-01-22T00:00:00"/>
        <d v="2029-01-23T00:00:00"/>
        <d v="2029-01-24T00:00:00"/>
        <d v="2029-01-25T00:00:00"/>
        <d v="2029-01-26T00:00:00"/>
        <d v="2029-01-27T00:00:00"/>
        <d v="2029-01-28T00:00:00"/>
        <d v="2029-01-29T00:00:00"/>
        <d v="2029-01-30T00:00:00"/>
        <d v="2029-01-31T00:00:00"/>
        <d v="2029-02-01T00:00:00"/>
        <d v="2029-02-02T00:00:00"/>
        <d v="2029-02-03T00:00:00"/>
        <d v="2029-02-04T00:00:00"/>
        <d v="2029-02-05T00:00:00"/>
        <d v="2029-02-06T00:00:00"/>
        <d v="2029-02-07T00:00:00"/>
        <d v="2029-02-08T00:00:00"/>
        <d v="2029-02-09T00:00:00"/>
        <d v="2029-02-10T00:00:00"/>
        <d v="2029-02-11T00:00:00"/>
        <d v="2029-02-12T00:00:00"/>
        <d v="2029-02-13T00:00:00"/>
        <d v="2029-02-14T00:00:00"/>
        <d v="2029-02-15T00:00:00"/>
        <d v="2029-02-16T00:00:00"/>
        <d v="2029-02-17T00:00:00"/>
        <d v="2029-02-18T00:00:00"/>
        <d v="2029-02-19T00:00:00"/>
        <d v="2029-02-20T00:00:00"/>
        <d v="2029-02-21T00:00:00"/>
        <d v="2029-02-22T00:00:00"/>
        <d v="2029-02-23T00:00:00"/>
        <d v="2029-02-24T00:00:00"/>
        <d v="2029-02-25T00:00:00"/>
        <d v="2029-02-26T00:00:00"/>
        <d v="2029-02-27T00:00:00"/>
        <d v="2029-02-28T00:00:00"/>
        <d v="2029-03-01T00:00:00"/>
        <d v="2029-03-02T00:00:00"/>
        <d v="2029-03-03T00:00:00"/>
        <d v="2029-03-04T00:00:00"/>
        <d v="2029-03-05T00:00:00"/>
        <d v="2029-03-06T00:00:00"/>
        <d v="2029-03-07T00:00:00"/>
        <d v="2029-03-08T00:00:00"/>
        <d v="2029-03-09T00:00:00"/>
        <d v="2029-03-10T00:00:00"/>
        <d v="2029-03-11T00:00:00"/>
        <d v="2029-03-12T00:00:00"/>
        <d v="2029-03-13T00:00:00"/>
        <d v="2029-03-14T00:00:00"/>
        <d v="2029-03-15T00:00:00"/>
        <d v="2029-03-16T00:00:00"/>
        <d v="2029-03-17T00:00:00"/>
        <d v="2029-03-18T00:00:00"/>
        <d v="2029-03-19T00:00:00"/>
        <d v="2029-03-20T00:00:00"/>
        <d v="2029-03-21T00:00:00"/>
        <d v="2029-03-22T00:00:00"/>
        <d v="2029-03-23T00:00:00"/>
        <d v="2029-03-24T00:00:00"/>
        <d v="2029-03-25T00:00:00"/>
        <d v="2029-03-26T00:00:00"/>
        <d v="2029-03-27T00:00:00"/>
        <d v="2029-03-28T00:00:00"/>
        <d v="2029-03-29T00:00:00"/>
        <d v="2029-03-30T00:00:00"/>
        <d v="2029-03-31T00:00:00"/>
        <d v="2029-04-01T00:00:00"/>
        <d v="2029-04-02T00:00:00"/>
        <d v="2029-04-03T00:00:00"/>
        <d v="2029-04-04T00:00:00"/>
        <d v="2029-04-05T00:00:00"/>
        <d v="2029-04-06T00:00:00"/>
        <d v="2029-04-07T00:00:00"/>
        <d v="2029-04-08T00:00:00"/>
        <d v="2029-04-09T00:00:00"/>
        <d v="2029-04-10T00:00:00"/>
        <d v="2029-04-11T00:00:00"/>
        <d v="2029-04-12T00:00:00"/>
        <d v="2029-04-13T00:00:00"/>
        <d v="2029-04-14T00:00:00"/>
        <d v="2029-04-15T00:00:00"/>
        <d v="2029-04-16T00:00:00"/>
        <d v="2029-04-17T00:00:00"/>
        <d v="2029-04-18T00:00:00"/>
        <d v="2029-04-19T00:00:00"/>
        <d v="2029-04-20T00:00:00"/>
        <d v="2029-04-21T00:00:00"/>
        <d v="2029-04-22T00:00:00"/>
        <d v="2029-04-23T00:00:00"/>
        <d v="2029-04-24T00:00:00"/>
        <d v="2029-04-25T00:00:00"/>
        <d v="2029-04-26T00:00:00"/>
        <d v="2029-04-27T00:00:00"/>
        <d v="2029-04-28T00:00:00"/>
        <d v="2029-04-29T00:00:00"/>
        <d v="2029-04-30T00:00:00"/>
        <d v="2029-05-01T00:00:00"/>
        <d v="2029-05-02T00:00:00"/>
        <d v="2029-05-03T00:00:00"/>
        <d v="2029-05-04T00:00:00"/>
        <d v="2029-05-05T00:00:00"/>
        <d v="2029-05-06T00:00:00"/>
        <d v="2029-05-07T00:00:00"/>
        <d v="2029-05-08T00:00:00"/>
        <d v="2029-05-09T00:00:00"/>
        <d v="2029-05-10T00:00:00"/>
        <d v="2029-05-11T00:00:00"/>
        <d v="2029-05-12T00:00:00"/>
        <d v="2029-05-13T00:00:00"/>
        <d v="2029-05-14T00:00:00"/>
        <d v="2029-05-15T00:00:00"/>
        <d v="2029-05-16T00:00:00"/>
        <d v="2029-05-17T00:00:00"/>
        <d v="2029-05-18T00:00:00"/>
        <d v="2029-05-19T00:00:00"/>
        <d v="2029-05-20T00:00:00"/>
        <d v="2029-05-21T00:00:00"/>
        <d v="2029-05-22T00:00:00"/>
        <d v="2029-05-23T00:00:00"/>
        <d v="2029-05-24T00:00:00"/>
        <d v="2029-05-25T00:00:00"/>
        <d v="2029-05-26T00:00:00"/>
        <d v="2029-05-27T00:00:00"/>
        <d v="2029-05-28T00:00:00"/>
        <d v="2029-05-29T00:00:00"/>
        <d v="2029-05-30T00:00:00"/>
        <d v="2029-05-31T00:00:00"/>
        <d v="2029-06-01T00:00:00"/>
        <d v="2029-06-02T00:00:00"/>
        <d v="2029-06-03T00:00:00"/>
        <d v="2029-06-04T00:00:00"/>
        <d v="2029-06-05T00:00:00"/>
        <d v="2029-06-06T00:00:00"/>
        <d v="2029-06-07T00:00:00"/>
        <d v="2029-06-08T00:00:00"/>
        <d v="2029-06-09T00:00:00"/>
        <d v="2029-06-10T00:00:00"/>
        <d v="2029-06-11T00:00:00"/>
        <d v="2029-06-12T00:00:00"/>
        <d v="2029-06-13T00:00:00"/>
        <d v="2029-06-14T00:00:00"/>
        <d v="2029-06-15T00:00:00"/>
        <d v="2029-06-16T00:00:00"/>
        <d v="2029-06-17T00:00:00"/>
        <d v="2029-06-18T00:00:00"/>
        <d v="2029-06-19T00:00:00"/>
        <d v="2029-06-20T00:00:00"/>
        <d v="2029-06-21T00:00:00"/>
        <d v="2029-06-22T00:00:00"/>
        <d v="2029-06-23T00:00:00"/>
        <d v="2029-06-24T00:00:00"/>
        <d v="2029-06-25T00:00:00"/>
        <d v="2029-06-26T00:00:00"/>
        <d v="2029-06-27T00:00:00"/>
        <d v="2029-06-28T00:00:00"/>
        <d v="2029-06-29T00:00:00"/>
        <d v="2029-06-30T00:00:00"/>
        <d v="2029-07-01T00:00:00"/>
        <d v="2029-07-02T00:00:00"/>
        <d v="2029-07-03T00:00:00"/>
        <d v="2029-07-04T00:00:00"/>
        <d v="2029-07-05T00:00:00"/>
        <d v="2029-07-06T00:00:00"/>
        <d v="2029-07-07T00:00:00"/>
        <d v="2029-07-08T00:00:00"/>
        <d v="2029-07-09T00:00:00"/>
        <d v="2029-07-10T00:00:00"/>
        <d v="2029-07-11T00:00:00"/>
        <d v="2029-07-12T00:00:00"/>
        <d v="2029-07-13T00:00:00"/>
        <d v="2029-07-14T00:00:00"/>
        <d v="2029-07-15T00:00:00"/>
        <d v="2029-07-16T00:00:00"/>
        <d v="2029-07-17T00:00:00"/>
        <d v="2029-07-18T00:00:00"/>
        <d v="2029-07-19T00:00:00"/>
        <d v="2029-07-20T00:00:00"/>
        <d v="2029-07-21T00:00:00"/>
        <d v="2029-07-22T00:00:00"/>
        <d v="2029-07-23T00:00:00"/>
        <d v="2029-07-24T00:00:00"/>
        <d v="2029-07-25T00:00:00"/>
        <d v="2029-07-26T00:00:00"/>
        <d v="2029-07-27T00:00:00"/>
        <d v="2029-07-28T00:00:00"/>
        <d v="2029-07-29T00:00:00"/>
        <d v="2029-07-30T00:00:00"/>
        <d v="2029-07-31T00:00:00"/>
        <d v="2029-08-01T00:00:00"/>
        <d v="2029-08-02T00:00:00"/>
        <d v="2029-08-03T00:00:00"/>
        <d v="2029-08-04T00:00:00"/>
        <d v="2029-08-05T00:00:00"/>
        <d v="2029-08-06T00:00:00"/>
        <d v="2029-08-07T00:00:00"/>
        <d v="2029-08-08T00:00:00"/>
        <d v="2029-08-09T00:00:00"/>
        <d v="2029-08-10T00:00:00"/>
        <d v="2029-08-11T00:00:00"/>
        <d v="2029-08-12T00:00:00"/>
        <d v="2029-08-13T00:00:00"/>
        <d v="2029-08-14T00:00:00"/>
        <d v="2029-08-15T00:00:00"/>
        <d v="2029-08-16T00:00:00"/>
        <d v="2029-08-17T00:00:00"/>
        <d v="2029-08-18T00:00:00"/>
        <d v="2029-08-19T00:00:00"/>
        <d v="2029-08-20T00:00:00"/>
        <d v="2029-08-21T00:00:00"/>
        <d v="2029-08-22T00:00:00"/>
        <d v="2029-08-23T00:00:00"/>
        <d v="2029-08-24T00:00:00"/>
        <d v="2029-08-25T00:00:00"/>
        <d v="2029-08-26T00:00:00"/>
        <d v="2029-08-27T00:00:00"/>
        <d v="2029-08-28T00:00:00"/>
        <d v="2029-08-29T00:00:00"/>
        <d v="2029-08-30T00:00:00"/>
        <d v="2029-08-31T00:00:00"/>
        <d v="2029-09-01T00:00:00"/>
        <d v="2029-09-02T00:00:00"/>
        <d v="2029-09-03T00:00:00"/>
        <d v="2029-09-04T00:00:00"/>
        <d v="2029-09-05T00:00:00"/>
        <d v="2029-09-06T00:00:00"/>
        <d v="2029-09-07T00:00:00"/>
        <d v="2029-09-08T00:00:00"/>
        <d v="2029-09-09T00:00:00"/>
        <d v="2029-09-10T00:00:00"/>
        <d v="2029-09-11T00:00:00"/>
        <d v="2029-09-12T00:00:00"/>
        <d v="2029-09-13T00:00:00"/>
        <d v="2029-09-14T00:00:00"/>
        <d v="2029-09-15T00:00:00"/>
        <d v="2029-09-16T00:00:00"/>
        <d v="2029-09-17T00:00:00"/>
        <d v="2029-09-18T00:00:00"/>
        <d v="2029-09-19T00:00:00"/>
        <d v="2029-09-20T00:00:00"/>
        <d v="2029-09-21T00:00:00"/>
        <d v="2029-09-22T00:00:00"/>
        <d v="2029-09-23T00:00:00"/>
        <d v="2029-09-24T00:00:00"/>
        <d v="2029-09-25T00:00:00"/>
        <d v="2029-09-26T00:00:00"/>
        <d v="2029-09-27T00:00:00"/>
        <d v="2029-09-28T00:00:00"/>
        <d v="2029-09-29T00:00:00"/>
        <d v="2029-09-30T00:00:00"/>
        <d v="2029-10-01T00:00:00"/>
        <d v="2029-10-02T00:00:00"/>
        <d v="2029-10-03T00:00:00"/>
        <d v="2029-10-04T00:00:00"/>
        <d v="2029-10-05T00:00:00"/>
        <d v="2029-10-06T00:00:00"/>
        <d v="2029-10-07T00:00:00"/>
        <d v="2029-10-08T00:00:00"/>
        <d v="2029-10-09T00:00:00"/>
        <d v="2029-10-10T00:00:00"/>
        <d v="2029-10-11T00:00:00"/>
        <d v="2029-10-12T00:00:00"/>
        <d v="2029-10-13T00:00:00"/>
        <d v="2029-10-14T00:00:00"/>
        <d v="2029-10-15T00:00:00"/>
        <d v="2029-10-16T00:00:00"/>
        <d v="2029-10-17T00:00:00"/>
        <d v="2029-10-18T00:00:00"/>
        <d v="2029-10-19T00:00:00"/>
        <d v="2029-10-20T00:00:00"/>
        <d v="2029-10-21T00:00:00"/>
        <d v="2029-10-22T00:00:00"/>
        <d v="2029-10-23T00:00:00"/>
        <d v="2029-10-24T00:00:00"/>
        <d v="2029-10-25T00:00:00"/>
        <d v="2029-10-26T00:00:00"/>
        <d v="2029-10-27T00:00:00"/>
        <d v="2029-10-28T00:00:00"/>
        <d v="2029-10-29T00:00:00"/>
        <d v="2029-10-30T00:00:00"/>
        <d v="2029-10-31T00:00:00"/>
        <d v="2029-11-01T00:00:00"/>
        <d v="2029-11-02T00:00:00"/>
        <d v="2029-11-03T00:00:00"/>
        <d v="2029-11-04T00:00:00"/>
        <d v="2029-11-05T00:00:00"/>
        <d v="2029-11-06T00:00:00"/>
        <d v="2029-11-07T00:00:00"/>
        <d v="2029-11-08T00:00:00"/>
        <d v="2029-11-09T00:00:00"/>
        <d v="2029-11-10T00:00:00"/>
        <d v="2029-11-11T00:00:00"/>
        <d v="2029-11-12T00:00:00"/>
        <d v="2029-11-13T00:00:00"/>
        <d v="2029-11-14T00:00:00"/>
        <d v="2029-11-15T00:00:00"/>
        <d v="2029-11-16T00:00:00"/>
        <d v="2029-11-17T00:00:00"/>
        <d v="2029-11-18T00:00:00"/>
        <d v="2029-11-19T00:00:00"/>
        <d v="2029-11-20T00:00:00"/>
        <d v="2029-11-21T00:00:00"/>
        <d v="2029-11-22T00:00:00"/>
        <d v="2029-11-23T00:00:00"/>
        <d v="2029-11-24T00:00:00"/>
        <d v="2029-11-25T00:00:00"/>
        <d v="2029-11-26T00:00:00"/>
        <d v="2029-11-27T00:00:00"/>
        <d v="2029-11-28T00:00:00"/>
        <d v="2029-11-29T00:00:00"/>
        <d v="2029-11-30T00:00:00"/>
        <d v="2029-12-01T00:00:00"/>
        <d v="2029-12-02T00:00:00"/>
        <d v="2029-12-03T00:00:00"/>
        <d v="2029-12-04T00:00:00"/>
        <d v="2029-12-05T00:00:00"/>
        <d v="2029-12-06T00:00:00"/>
        <d v="2029-12-07T00:00:00"/>
        <d v="2029-12-08T00:00:00"/>
        <d v="2029-12-09T00:00:00"/>
        <d v="2029-12-10T00:00:00"/>
        <d v="2029-12-11T00:00:00"/>
        <d v="2029-12-12T00:00:00"/>
        <d v="2029-12-13T00:00:00"/>
        <d v="2029-12-14T00:00:00"/>
        <d v="2029-12-15T00:00:00"/>
        <d v="2029-12-16T00:00:00"/>
        <d v="2029-12-17T00:00:00"/>
        <d v="2029-12-18T00:00:00"/>
        <d v="2029-12-19T00:00:00"/>
        <d v="2029-12-20T00:00:00"/>
        <d v="2029-12-21T00:00:00"/>
        <d v="2029-12-22T00:00:00"/>
        <d v="2029-12-23T00:00:00"/>
        <d v="2029-12-24T00:00:00"/>
        <d v="2029-12-25T00:00:00"/>
        <d v="2029-12-26T00:00:00"/>
        <d v="2029-12-27T00:00:00"/>
        <d v="2029-12-28T00:00:00"/>
        <d v="2029-12-29T00:00:00"/>
        <d v="2029-12-30T00:00:00"/>
        <d v="2029-12-31T00:00:00"/>
        <d v="2030-01-01T00:00:00"/>
        <d v="2030-01-02T00:00:00"/>
        <d v="2030-01-03T00:00:00"/>
        <d v="2030-01-04T00:00:00"/>
        <d v="2030-01-05T00:00:00"/>
        <d v="2030-01-06T00:00:00"/>
        <d v="2030-01-07T00:00:00"/>
        <d v="2030-01-08T00:00:00"/>
        <d v="2030-01-09T00:00:00"/>
        <d v="2030-01-10T00:00:00"/>
        <d v="2030-01-11T00:00:00"/>
        <d v="2030-01-12T00:00:00"/>
        <d v="2030-01-13T00:00:00"/>
        <d v="2030-01-14T00:00:00"/>
        <d v="2030-01-15T00:00:00"/>
        <d v="2030-01-16T00:00:00"/>
        <d v="2030-01-17T00:00:00"/>
        <d v="2030-01-18T00:00:00"/>
        <d v="2030-01-19T00:00:00"/>
        <d v="2030-01-20T00:00:00"/>
        <d v="2030-01-21T00:00:00"/>
        <d v="2030-01-22T00:00:00"/>
        <d v="2030-01-23T00:00:00"/>
        <d v="2030-01-24T00:00:00"/>
        <d v="2030-01-25T00:00:00"/>
        <d v="2030-01-26T00:00:00"/>
        <d v="2030-01-27T00:00:00"/>
        <d v="2030-01-28T00:00:00"/>
        <d v="2030-01-29T00:00:00"/>
        <d v="2030-01-30T00:00:00"/>
        <d v="2030-01-31T00:00:00"/>
        <d v="2030-02-01T00:00:00"/>
        <d v="2030-02-02T00:00:00"/>
        <d v="2030-02-03T00:00:00"/>
        <d v="2030-02-04T00:00:00"/>
        <d v="2030-02-05T00:00:00"/>
        <d v="2030-02-06T00:00:00"/>
        <d v="2030-02-07T00:00:00"/>
        <d v="2030-02-08T00:00:00"/>
        <d v="2030-02-09T00:00:00"/>
        <d v="2030-02-10T00:00:00"/>
        <d v="2030-02-11T00:00:00"/>
        <d v="2030-02-12T00:00:00"/>
        <d v="2030-02-13T00:00:00"/>
        <d v="2030-02-14T00:00:00"/>
        <d v="2030-02-15T00:00:00"/>
        <d v="2030-02-16T00:00:00"/>
        <d v="2030-02-17T00:00:00"/>
        <d v="2030-02-18T00:00:00"/>
        <d v="2030-02-19T00:00:00"/>
        <d v="2030-02-20T00:00:00"/>
        <d v="2030-02-21T00:00:00"/>
        <d v="2030-02-22T00:00:00"/>
        <d v="2030-02-23T00:00:00"/>
        <d v="2030-02-24T00:00:00"/>
        <d v="2030-02-25T00:00:00"/>
        <d v="2030-02-26T00:00:00"/>
        <d v="2030-02-27T00:00:00"/>
        <d v="2030-02-28T00:00:00"/>
        <d v="2030-03-01T00:00:00"/>
        <d v="2030-03-02T00:00:00"/>
        <d v="2030-03-03T00:00:00"/>
        <d v="2030-03-04T00:00:00"/>
        <d v="2030-03-05T00:00:00"/>
        <d v="2030-03-06T00:00:00"/>
        <d v="2030-03-07T00:00:00"/>
        <d v="2030-03-08T00:00:00"/>
        <d v="2030-03-09T00:00:00"/>
        <d v="2030-03-10T00:00:00"/>
        <d v="2030-03-11T00:00:00"/>
        <d v="2030-03-12T00:00:00"/>
        <d v="2030-03-13T00:00:00"/>
        <d v="2030-03-14T00:00:00"/>
        <d v="2030-03-15T00:00:00"/>
        <d v="2030-03-16T00:00:00"/>
        <d v="2030-03-17T00:00:00"/>
        <d v="2030-03-18T00:00:00"/>
        <d v="2030-03-19T00:00:00"/>
        <d v="2030-03-20T00:00:00"/>
        <d v="2030-03-21T00:00:00"/>
        <d v="2030-03-22T00:00:00"/>
        <d v="2030-03-23T00:00:00"/>
        <d v="2030-03-24T00:00:00"/>
        <d v="2030-03-25T00:00:00"/>
        <d v="2030-03-26T00:00:00"/>
        <d v="2030-03-27T00:00:00"/>
        <d v="2030-03-28T00:00:00"/>
        <d v="2030-03-29T00:00:00"/>
        <d v="2030-03-30T00:00:00"/>
        <d v="2030-03-31T00:00:00"/>
        <d v="2030-04-01T00:00:00"/>
        <d v="2030-04-02T00:00:00"/>
        <d v="2030-04-03T00:00:00"/>
        <d v="2030-04-04T00:00:00"/>
        <d v="2030-04-05T00:00:00"/>
        <d v="2030-04-06T00:00:00"/>
        <d v="2030-04-07T00:00:00"/>
        <d v="2030-04-08T00:00:00"/>
        <d v="2030-04-09T00:00:00"/>
        <d v="2030-04-10T00:00:00"/>
        <d v="2030-04-11T00:00:00"/>
        <d v="2030-04-12T00:00:00"/>
        <d v="2030-04-13T00:00:00"/>
        <d v="2030-04-14T00:00:00"/>
        <d v="2030-04-15T00:00:00"/>
        <d v="2030-04-16T00:00:00"/>
        <d v="2030-04-17T00:00:00"/>
        <d v="2030-04-18T00:00:00"/>
        <d v="2030-04-19T00:00:00"/>
        <d v="2030-04-20T00:00:00"/>
        <d v="2030-04-21T00:00:00"/>
        <d v="2030-04-22T00:00:00"/>
        <d v="2030-04-23T00:00:00"/>
        <d v="2030-04-24T00:00:00"/>
        <d v="2030-04-25T00:00:00"/>
        <d v="2030-04-26T00:00:00"/>
        <d v="2030-04-27T00:00:00"/>
        <d v="2030-04-28T00:00:00"/>
        <d v="2030-04-29T00:00:00"/>
        <d v="2030-04-30T00:00:00"/>
        <d v="2030-05-01T00:00:00"/>
        <d v="2030-05-02T00:00:00"/>
        <d v="2030-05-03T00:00:00"/>
        <d v="2030-05-04T00:00:00"/>
        <d v="2030-05-05T00:00:00"/>
        <d v="2030-05-06T00:00:00"/>
        <d v="2030-05-07T00:00:00"/>
        <d v="2030-05-08T00:00:00"/>
        <d v="2030-05-09T00:00:00"/>
        <d v="2030-05-10T00:00:00"/>
        <d v="2030-05-11T00:00:00"/>
        <d v="2030-05-12T00:00:00"/>
        <d v="2030-05-13T00:00:00"/>
        <d v="2030-05-14T00:00:00"/>
        <d v="2030-05-15T00:00:00"/>
        <d v="2030-05-16T00:00:00"/>
        <d v="2030-05-17T00:00:00"/>
        <d v="2030-05-18T00:00:00"/>
        <d v="2030-05-19T00:00:00"/>
        <d v="2030-05-20T00:00:00"/>
        <d v="2030-05-21T00:00:00"/>
        <d v="2030-05-22T00:00:00"/>
        <d v="2030-05-23T00:00:00"/>
        <d v="2030-05-24T00:00:00"/>
        <d v="2030-05-25T00:00:00"/>
        <d v="2030-05-26T00:00:00"/>
        <d v="2030-05-27T00:00:00"/>
        <d v="2030-05-28T00:00:00"/>
        <d v="2030-05-29T00:00:00"/>
        <d v="2030-05-30T00:00:00"/>
        <d v="2030-05-31T00:00:00"/>
        <d v="2030-06-01T00:00:00"/>
        <d v="2030-06-02T00:00:00"/>
        <d v="2030-06-03T00:00:00"/>
        <d v="2030-06-04T00:00:00"/>
        <d v="2030-06-05T00:00:00"/>
        <d v="2030-06-06T00:00:00"/>
        <d v="2030-06-07T00:00:00"/>
        <d v="2030-06-08T00:00:00"/>
        <d v="2030-06-09T00:00:00"/>
        <d v="2030-06-10T00:00:00"/>
        <d v="2030-06-11T00:00:00"/>
        <d v="2030-06-12T00:00:00"/>
        <d v="2030-06-13T00:00:00"/>
        <d v="2030-06-14T00:00:00"/>
        <d v="2030-06-15T00:00:00"/>
        <d v="2030-06-16T00:00:00"/>
        <d v="2030-06-17T00:00:00"/>
        <d v="2030-06-18T00:00:00"/>
        <d v="2030-06-19T00:00:00"/>
        <d v="2030-06-20T00:00:00"/>
        <d v="2030-06-21T00:00:00"/>
        <d v="2030-06-22T00:00:00"/>
        <d v="2030-06-23T00:00:00"/>
        <d v="2030-06-24T00:00:00"/>
        <d v="2030-06-25T00:00:00"/>
        <d v="2030-06-26T00:00:00"/>
        <d v="2030-06-27T00:00:00"/>
        <d v="2030-06-28T00:00:00"/>
        <d v="2030-06-29T00:00:00"/>
        <d v="2030-06-30T00:00:00"/>
        <d v="2030-07-01T00:00:00"/>
        <d v="2030-07-02T00:00:00"/>
        <d v="2030-07-03T00:00:00"/>
        <d v="2030-07-04T00:00:00"/>
        <d v="2030-07-05T00:00:00"/>
        <d v="2030-07-06T00:00:00"/>
        <d v="2030-07-07T00:00:00"/>
        <d v="2030-07-08T00:00:00"/>
        <d v="2030-07-09T00:00:00"/>
        <d v="2030-07-10T00:00:00"/>
        <d v="2030-07-11T00:00:00"/>
        <d v="2030-07-12T00:00:00"/>
        <d v="2030-07-13T00:00:00"/>
        <d v="2030-07-14T00:00:00"/>
        <d v="2030-07-15T00:00:00"/>
        <d v="2030-07-16T00:00:00"/>
        <d v="2030-07-17T00:00:00"/>
        <d v="2030-07-18T00:00:00"/>
        <d v="2030-07-19T00:00:00"/>
        <d v="2030-07-20T00:00:00"/>
        <d v="2030-07-21T00:00:00"/>
        <d v="2030-07-22T00:00:00"/>
        <d v="2030-07-23T00:00:00"/>
        <d v="2030-07-24T00:00:00"/>
        <d v="2030-07-25T00:00:00"/>
        <d v="2030-07-26T00:00:00"/>
        <d v="2030-07-27T00:00:00"/>
        <d v="2030-07-28T00:00:00"/>
        <d v="2030-07-29T00:00:00"/>
        <d v="2030-07-30T00:00:00"/>
        <d v="2030-07-31T00:00:00"/>
        <d v="2030-08-01T00:00:00"/>
        <d v="2030-08-02T00:00:00"/>
        <d v="2030-08-03T00:00:00"/>
        <d v="2030-08-04T00:00:00"/>
        <d v="2030-08-05T00:00:00"/>
        <d v="2030-08-06T00:00:00"/>
        <d v="2030-08-07T00:00:00"/>
        <d v="2030-08-08T00:00:00"/>
        <d v="2030-08-09T00:00:00"/>
        <d v="2030-08-10T00:00:00"/>
        <d v="2030-08-11T00:00:00"/>
        <d v="2030-08-12T00:00:00"/>
        <d v="2030-08-13T00:00:00"/>
        <d v="2030-08-14T00:00:00"/>
        <d v="2030-08-15T00:00:00"/>
        <d v="2030-08-16T00:00:00"/>
        <d v="2030-08-17T00:00:00"/>
        <d v="2030-08-18T00:00:00"/>
        <d v="2030-08-19T00:00:00"/>
        <d v="2030-08-20T00:00:00"/>
        <d v="2030-08-21T00:00:00"/>
        <d v="2030-08-22T00:00:00"/>
        <d v="2030-08-23T00:00:00"/>
        <d v="2030-08-24T00:00:00"/>
        <d v="2030-08-25T00:00:00"/>
        <d v="2030-08-26T00:00:00"/>
        <d v="2030-08-27T00:00:00"/>
        <d v="2030-08-28T00:00:00"/>
        <d v="2030-08-29T00:00:00"/>
        <d v="2030-08-30T00:00:00"/>
        <d v="2030-08-31T00:00:00"/>
        <d v="2030-09-01T00:00:00"/>
        <d v="2030-09-02T00:00:00"/>
        <d v="2030-09-03T00:00:00"/>
        <d v="2030-09-04T00:00:00"/>
        <d v="2030-09-05T00:00:00"/>
        <d v="2030-09-06T00:00:00"/>
        <d v="2030-09-07T00:00:00"/>
        <d v="2030-09-08T00:00:00"/>
        <d v="2030-09-09T00:00:00"/>
        <d v="2030-09-10T00:00:00"/>
        <d v="2030-09-11T00:00:00"/>
        <d v="2030-09-12T00:00:00"/>
        <d v="2030-09-13T00:00:00"/>
        <d v="2030-09-14T00:00:00"/>
        <d v="2030-09-15T00:00:00"/>
        <d v="2030-09-16T00:00:00"/>
        <d v="2030-09-17T00:00:00"/>
        <d v="2030-09-18T00:00:00"/>
        <d v="2030-09-19T00:00:00"/>
        <d v="2030-09-20T00:00:00"/>
        <d v="2030-09-21T00:00:00"/>
        <d v="2030-09-22T00:00:00"/>
        <d v="2030-09-23T00:00:00"/>
        <d v="2030-09-24T00:00:00"/>
        <d v="2030-09-25T00:00:00"/>
        <d v="2030-09-26T00:00:00"/>
        <d v="2030-09-27T00:00:00"/>
        <d v="2030-09-28T00:00:00"/>
        <d v="2030-09-29T00:00:00"/>
        <d v="2030-09-30T00:00:00"/>
        <d v="2030-10-01T00:00:00"/>
        <d v="2030-10-02T00:00:00"/>
        <d v="2030-10-03T00:00:00"/>
        <d v="2030-10-04T00:00:00"/>
        <d v="2030-10-05T00:00:00"/>
        <d v="2030-10-06T00:00:00"/>
        <d v="2030-10-07T00:00:00"/>
        <d v="2030-10-08T00:00:00"/>
        <d v="2030-10-09T00:00:00"/>
        <d v="2030-10-10T00:00:00"/>
        <d v="2030-10-11T00:00:00"/>
        <d v="2030-10-12T00:00:00"/>
        <d v="2030-10-13T00:00:00"/>
        <d v="2030-10-14T00:00:00"/>
        <d v="2030-10-15T00:00:00"/>
        <d v="2030-10-16T00:00:00"/>
        <d v="2030-10-17T00:00:00"/>
        <d v="2030-10-18T00:00:00"/>
        <d v="2030-10-19T00:00:00"/>
        <d v="2030-10-20T00:00:00"/>
        <d v="2030-10-21T00:00:00"/>
        <d v="2030-10-22T00:00:00"/>
        <d v="2030-10-23T00:00:00"/>
        <d v="2030-10-24T00:00:00"/>
        <d v="2030-10-25T00:00:00"/>
        <d v="2030-10-26T00:00:00"/>
        <d v="2030-10-27T00:00:00"/>
        <d v="2030-10-28T00:00:00"/>
        <d v="2030-10-29T00:00:00"/>
        <d v="2030-10-30T00:00:00"/>
        <d v="2030-10-31T00:00:00"/>
        <d v="2030-11-01T00:00:00"/>
        <d v="2030-11-02T00:00:00"/>
        <d v="2030-11-03T00:00:00"/>
        <d v="2030-11-04T00:00:00"/>
        <d v="2030-11-05T00:00:00"/>
        <d v="2030-11-06T00:00:00"/>
        <d v="2030-11-07T00:00:00"/>
        <d v="2030-11-08T00:00:00"/>
        <d v="2030-11-09T00:00:00"/>
        <d v="2030-11-10T00:00:00"/>
        <d v="2030-11-11T00:00:00"/>
        <d v="2030-11-12T00:00:00"/>
        <d v="2030-11-13T00:00:00"/>
        <d v="2030-11-14T00:00:00"/>
        <d v="2030-11-15T00:00:00"/>
        <d v="2030-11-16T00:00:00"/>
        <d v="2030-11-17T00:00:00"/>
        <d v="2030-11-18T00:00:00"/>
        <d v="2030-11-19T00:00:00"/>
        <d v="2030-11-20T00:00:00"/>
        <d v="2030-11-21T00:00:00"/>
        <d v="2030-11-22T00:00:00"/>
        <d v="2030-11-23T00:00:00"/>
        <d v="2030-11-24T00:00:00"/>
        <d v="2030-11-25T00:00:00"/>
        <d v="2030-11-26T00:00:00"/>
        <d v="2030-11-27T00:00:00"/>
        <d v="2030-11-28T00:00:00"/>
        <d v="2030-11-29T00:00:00"/>
        <d v="2030-11-30T00:00:00"/>
        <d v="2030-12-01T00:00:00"/>
        <d v="2030-12-02T00:00:00"/>
        <d v="2030-12-03T00:00:00"/>
        <d v="2030-12-04T00:00:00"/>
        <d v="2030-12-05T00:00:00"/>
        <d v="2030-12-06T00:00:00"/>
        <d v="2030-12-07T00:00:00"/>
        <d v="2030-12-08T00:00:00"/>
        <d v="2030-12-09T00:00:00"/>
        <d v="2030-12-10T00:00:00"/>
        <d v="2030-12-11T00:00:00"/>
        <d v="2030-12-12T00:00:00"/>
        <d v="2030-12-13T00:00:00"/>
        <d v="2030-12-14T00:00:00"/>
        <d v="2030-12-15T00:00:00"/>
        <d v="2030-12-16T00:00:00"/>
        <d v="2030-12-17T00:00:00"/>
        <d v="2030-12-18T00:00:00"/>
        <d v="2030-12-19T00:00:00"/>
        <d v="2030-12-20T00:00:00"/>
        <d v="2030-12-21T00:00:00"/>
        <d v="2030-12-22T00:00:00"/>
        <d v="2030-12-23T00:00:00"/>
        <d v="2030-12-24T00:00:00"/>
        <d v="2030-12-25T00:00:00"/>
        <d v="2030-12-26T00:00:00"/>
        <d v="2030-12-27T00:00:00"/>
        <d v="2030-12-28T00:00:00"/>
        <d v="2030-12-29T00:00:00"/>
        <d v="2030-12-30T00:00:00"/>
        <d v="2030-12-31T00:00:00"/>
        <d v="2031-01-01T00:00:00"/>
        <d v="2031-01-02T00:00:00"/>
        <d v="2031-01-03T00:00:00"/>
        <d v="2031-01-04T00:00:00"/>
        <d v="2031-01-05T00:00:00"/>
        <d v="2031-01-06T00:00:00"/>
        <d v="2031-01-07T00:00:00"/>
        <d v="2031-01-08T00:00:00"/>
        <d v="2031-01-09T00:00:00"/>
        <d v="2031-01-10T00:00:00"/>
        <d v="2031-01-11T00:00:00"/>
        <d v="2031-01-12T00:00:00"/>
        <d v="2031-01-13T00:00:00"/>
        <d v="2031-01-14T00:00:00"/>
        <d v="2031-01-15T00:00:00"/>
        <d v="2031-01-16T00:00:00"/>
        <d v="2031-01-17T00:00:00"/>
        <d v="2031-01-18T00:00:00"/>
        <d v="2031-01-19T00:00:00"/>
        <d v="2031-01-20T00:00:00"/>
        <d v="2031-01-21T00:00:00"/>
        <d v="2031-01-22T00:00:00"/>
        <d v="2031-01-23T00:00:00"/>
        <d v="2031-01-24T00:00:00"/>
        <d v="2031-01-25T00:00:00"/>
        <d v="2031-01-26T00:00:00"/>
        <d v="2031-01-27T00:00:00"/>
        <d v="2031-01-28T00:00:00"/>
        <d v="2031-01-29T00:00:00"/>
        <d v="2031-01-30T00:00:00"/>
        <d v="2031-01-31T00:00:00"/>
        <d v="2031-02-01T00:00:00"/>
        <d v="2031-02-02T00:00:00"/>
        <d v="2031-02-03T00:00:00"/>
        <d v="2031-02-04T00:00:00"/>
        <d v="2031-02-05T00:00:00"/>
        <d v="2031-02-06T00:00:00"/>
        <d v="2031-02-07T00:00:00"/>
        <d v="2031-02-08T00:00:00"/>
        <d v="2031-02-09T00:00:00"/>
        <d v="2031-02-10T00:00:00"/>
        <d v="2031-02-11T00:00:00"/>
        <d v="2031-02-12T00:00:00"/>
        <d v="2031-02-13T00:00:00"/>
        <d v="2031-02-14T00:00:00"/>
        <d v="2031-02-15T00:00:00"/>
        <d v="2031-02-16T00:00:00"/>
        <d v="2031-02-17T00:00:00"/>
        <d v="2031-02-18T00:00:00"/>
        <d v="2031-02-19T00:00:00"/>
        <d v="2031-02-20T00:00:00"/>
        <d v="2031-02-21T00:00:00"/>
        <d v="2031-02-22T00:00:00"/>
        <d v="2031-02-23T00:00:00"/>
        <d v="2031-02-24T00:00:00"/>
        <d v="2031-02-25T00:00:00"/>
        <d v="2031-02-26T00:00:00"/>
        <d v="2031-02-27T00:00:00"/>
        <d v="2031-02-28T00:00:00"/>
        <d v="2031-03-01T00:00:00"/>
        <d v="2031-03-02T00:00:00"/>
        <d v="2031-03-03T00:00:00"/>
        <d v="2031-03-04T00:00:00"/>
        <d v="2031-03-05T00:00:00"/>
        <d v="2031-03-06T00:00:00"/>
        <d v="2031-03-07T00:00:00"/>
        <d v="2031-03-08T00:00:00"/>
        <d v="2031-03-09T00:00:00"/>
        <d v="2031-03-10T00:00:00"/>
        <d v="2031-03-11T00:00:00"/>
        <d v="2031-03-12T00:00:00"/>
        <d v="2031-03-13T00:00:00"/>
        <d v="2031-03-14T00:00:00"/>
        <d v="2031-03-15T00:00:00"/>
        <d v="2031-03-16T00:00:00"/>
        <d v="2031-03-17T00:00:00"/>
        <d v="2031-03-18T00:00:00"/>
        <d v="2031-03-19T00:00:00"/>
        <d v="2031-03-20T00:00:00"/>
        <d v="2031-03-21T00:00:00"/>
        <d v="2031-03-22T00:00:00"/>
        <d v="2031-03-23T00:00:00"/>
        <d v="2031-03-24T00:00:00"/>
        <d v="2031-03-25T00:00:00"/>
        <d v="2031-03-26T00:00:00"/>
        <d v="2031-03-27T00:00:00"/>
        <d v="2031-03-28T00:00:00"/>
        <d v="2031-03-29T00:00:00"/>
        <d v="2031-03-30T00:00:00"/>
        <d v="2031-03-31T00:00:00"/>
        <d v="2031-04-01T00:00:00"/>
        <d v="2031-04-02T00:00:00"/>
        <d v="2031-04-03T00:00:00"/>
        <d v="2031-04-04T00:00:00"/>
        <d v="2031-04-05T00:00:00"/>
        <d v="2031-04-06T00:00:00"/>
        <d v="2031-04-07T00:00:00"/>
        <d v="2031-04-08T00:00:00"/>
        <d v="2031-04-09T00:00:00"/>
        <d v="2031-04-10T00:00:00"/>
        <d v="2031-04-11T00:00:00"/>
        <d v="2031-04-12T00:00:00"/>
        <d v="2031-04-13T00:00:00"/>
        <d v="2031-04-14T00:00:00"/>
        <d v="2031-04-15T00:00:00"/>
        <d v="2031-04-16T00:00:00"/>
        <d v="2031-04-17T00:00:00"/>
        <d v="2031-04-18T00:00:00"/>
        <d v="2031-04-19T00:00:00"/>
        <d v="2031-04-20T00:00:00"/>
        <d v="2031-04-21T00:00:00"/>
        <d v="2031-04-22T00:00:00"/>
        <d v="2031-04-23T00:00:00"/>
        <d v="2031-04-24T00:00:00"/>
        <d v="2031-04-25T00:00:00"/>
        <d v="2031-04-26T00:00:00"/>
        <d v="2031-04-27T00:00:00"/>
        <d v="2031-04-28T00:00:00"/>
        <d v="2031-04-29T00:00:00"/>
        <d v="2031-04-30T00:00:00"/>
        <d v="2031-05-01T00:00:00"/>
        <d v="2031-05-02T00:00:00"/>
        <d v="2031-05-03T00:00:00"/>
        <d v="2031-05-04T00:00:00"/>
        <d v="2031-05-05T00:00:00"/>
        <d v="2031-05-06T00:00:00"/>
        <d v="2031-05-07T00:00:00"/>
        <d v="2031-05-08T00:00:00"/>
        <d v="2031-05-09T00:00:00"/>
        <d v="2031-05-10T00:00:00"/>
        <d v="2031-05-11T00:00:00"/>
        <d v="2031-05-12T00:00:00"/>
        <d v="2031-05-13T00:00:00"/>
        <d v="2031-05-14T00:00:00"/>
        <d v="2031-05-15T00:00:00"/>
        <d v="2031-05-16T00:00:00"/>
        <d v="2031-05-17T00:00:00"/>
        <d v="2031-05-18T00:00:00"/>
        <d v="2031-05-19T00:00:00"/>
        <d v="2031-05-20T00:00:00"/>
        <d v="2031-05-21T00:00:00"/>
        <d v="2031-05-22T00:00:00"/>
        <d v="2031-05-23T00:00:00"/>
        <d v="2031-05-24T00:00:00"/>
        <d v="2031-05-25T00:00:00"/>
        <d v="2031-05-26T00:00:00"/>
        <d v="2031-05-27T00:00:00"/>
        <d v="2031-05-28T00:00:00"/>
        <d v="2031-05-29T00:00:00"/>
        <d v="2031-05-30T00:00:00"/>
        <d v="2031-05-31T00:00:00"/>
        <d v="2031-06-01T00:00:00"/>
        <d v="2031-06-02T00:00:00"/>
        <d v="2031-06-03T00:00:00"/>
        <d v="2031-06-04T00:00:00"/>
        <d v="2031-06-05T00:00:00"/>
        <d v="2031-06-06T00:00:00"/>
        <d v="2031-06-07T00:00:00"/>
        <d v="2031-06-08T00:00:00"/>
        <d v="2031-06-09T00:00:00"/>
        <d v="2031-06-10T00:00:00"/>
        <d v="2031-06-11T00:00:00"/>
        <d v="2031-06-12T00:00:00"/>
        <d v="2031-06-13T00:00:00"/>
        <d v="2031-06-14T00:00:00"/>
        <d v="2031-06-15T00:00:00"/>
        <d v="2031-06-16T00:00:00"/>
        <d v="2031-06-17T00:00:00"/>
        <d v="2031-06-18T00:00:00"/>
        <d v="2031-06-19T00:00:00"/>
        <d v="2031-06-20T00:00:00"/>
        <d v="2031-06-21T00:00:00"/>
        <d v="2031-06-22T00:00:00"/>
        <d v="2031-06-23T00:00:00"/>
        <d v="2031-06-24T00:00:00"/>
        <d v="2031-06-25T00:00:00"/>
        <d v="2031-06-26T00:00:00"/>
        <d v="2031-06-27T00:00:00"/>
        <d v="2031-06-28T00:00:00"/>
        <d v="2031-06-29T00:00:00"/>
        <d v="2031-06-30T00:00:00"/>
        <d v="2031-07-01T00:00:00"/>
        <d v="2031-07-02T00:00:00"/>
        <d v="2031-07-03T00:00:00"/>
        <d v="2031-07-04T00:00:00"/>
        <d v="2031-07-05T00:00:00"/>
        <d v="2031-07-06T00:00:00"/>
        <d v="2031-07-07T00:00:00"/>
        <d v="2031-07-08T00:00:00"/>
        <d v="2031-07-09T00:00:00"/>
        <d v="2031-07-10T00:00:00"/>
        <d v="2031-07-11T00:00:00"/>
        <d v="2031-07-12T00:00:00"/>
        <d v="2031-07-13T00:00:00"/>
        <d v="2031-07-14T00:00:00"/>
        <d v="2031-07-15T00:00:00"/>
        <d v="2031-07-16T00:00:00"/>
        <d v="2031-07-17T00:00:00"/>
        <d v="2031-07-18T00:00:00"/>
        <d v="2031-07-19T00:00:00"/>
        <d v="2031-07-20T00:00:00"/>
        <d v="2031-07-21T00:00:00"/>
        <d v="2031-07-22T00:00:00"/>
        <d v="2031-07-23T00:00:00"/>
        <d v="2031-07-24T00:00:00"/>
        <d v="2031-07-25T00:00:00"/>
        <d v="2031-07-26T00:00:00"/>
        <d v="2031-07-27T00:00:00"/>
        <d v="2031-07-28T00:00:00"/>
        <d v="2031-07-29T00:00:00"/>
        <d v="2031-07-30T00:00:00"/>
        <d v="2031-07-31T00:00:00"/>
        <d v="2031-08-01T00:00:00"/>
        <d v="2031-08-02T00:00:00"/>
        <d v="2031-08-03T00:00:00"/>
        <d v="2031-08-04T00:00:00"/>
        <d v="2031-08-05T00:00:00"/>
        <d v="2031-08-06T00:00:00"/>
        <d v="2031-08-07T00:00:00"/>
        <d v="2031-08-08T00:00:00"/>
        <d v="2031-08-09T00:00:00"/>
        <d v="2031-08-10T00:00:00"/>
        <d v="2031-08-11T00:00:00"/>
        <d v="2031-08-12T00:00:00"/>
        <d v="2031-08-13T00:00:00"/>
        <d v="2031-08-14T00:00:00"/>
        <d v="2031-08-15T00:00:00"/>
        <d v="2031-08-16T00:00:00"/>
        <d v="2031-08-17T00:00:00"/>
        <d v="2031-08-18T00:00:00"/>
        <d v="2031-08-19T00:00:00"/>
        <d v="2031-08-20T00:00:00"/>
        <d v="2031-08-21T00:00:00"/>
        <d v="2031-08-22T00:00:00"/>
        <d v="2031-08-23T00:00:00"/>
        <d v="2031-08-24T00:00:00"/>
        <d v="2031-08-25T00:00:00"/>
        <d v="2031-08-26T00:00:00"/>
        <d v="2031-08-27T00:00:00"/>
        <d v="2031-08-28T00:00:00"/>
        <d v="2031-08-29T00:00:00"/>
        <d v="2031-08-30T00:00:00"/>
        <d v="2031-08-31T00:00:00"/>
        <d v="2031-09-01T00:00:00"/>
        <d v="2031-09-02T00:00:00"/>
        <d v="2031-09-03T00:00:00"/>
        <d v="2031-09-04T00:00:00"/>
        <d v="2031-09-05T00:00:00"/>
        <d v="2031-09-06T00:00:00"/>
        <d v="2031-09-07T00:00:00"/>
        <d v="2031-09-08T00:00:00"/>
        <d v="2031-09-09T00:00:00"/>
        <d v="2031-09-10T00:00:00"/>
        <d v="2031-09-11T00:00:00"/>
        <d v="2031-09-12T00:00:00"/>
        <d v="2031-09-13T00:00:00"/>
        <d v="2031-09-14T00:00:00"/>
        <d v="2031-09-15T00:00:00"/>
        <d v="2031-09-16T00:00:00"/>
        <d v="2031-09-17T00:00:00"/>
        <d v="2031-09-18T00:00:00"/>
        <d v="2031-09-19T00:00:00"/>
        <d v="2031-09-20T00:00:00"/>
        <d v="2031-09-21T00:00:00"/>
        <d v="2031-09-22T00:00:00"/>
        <d v="2031-09-23T00:00:00"/>
        <d v="2031-09-24T00:00:00"/>
        <d v="2031-09-25T00:00:00"/>
        <d v="2031-09-26T00:00:00"/>
        <d v="2031-09-27T00:00:00"/>
        <d v="2031-09-28T00:00:00"/>
        <d v="2031-09-29T00:00:00"/>
        <d v="2031-09-30T00:00:00"/>
        <d v="2031-10-01T00:00:00"/>
        <d v="2031-10-02T00:00:00"/>
        <d v="2031-10-03T00:00:00"/>
        <d v="2031-10-04T00:00:00"/>
        <d v="2031-10-05T00:00:00"/>
        <d v="2031-10-06T00:00:00"/>
        <d v="2031-10-07T00:00:00"/>
        <d v="2031-10-08T00:00:00"/>
        <d v="2031-10-09T00:00:00"/>
        <d v="2031-10-10T00:00:00"/>
        <d v="2031-10-11T00:00:00"/>
        <d v="2031-10-12T00:00:00"/>
        <d v="2031-10-13T00:00:00"/>
        <d v="2031-10-14T00:00:00"/>
        <d v="2031-10-15T00:00:00"/>
        <d v="2031-10-16T00:00:00"/>
        <d v="2031-10-17T00:00:00"/>
        <d v="2031-10-18T00:00:00"/>
        <d v="2031-10-19T00:00:00"/>
        <d v="2031-10-20T00:00:00"/>
        <d v="2031-10-21T00:00:00"/>
        <d v="2031-10-22T00:00:00"/>
        <d v="2031-10-23T00:00:00"/>
        <d v="2031-10-24T00:00:00"/>
        <d v="2031-10-25T00:00:00"/>
        <d v="2031-10-26T00:00:00"/>
        <d v="2031-10-27T00:00:00"/>
        <d v="2031-10-28T00:00:00"/>
        <d v="2031-10-29T00:00:00"/>
        <d v="2031-10-30T00:00:00"/>
        <d v="2031-10-31T00:00:00"/>
        <d v="2031-11-01T00:00:00"/>
        <d v="2031-11-02T00:00:00"/>
        <d v="2031-11-03T00:00:00"/>
        <d v="2031-11-04T00:00:00"/>
        <d v="2031-11-05T00:00:00"/>
        <d v="2031-11-06T00:00:00"/>
        <d v="2031-11-07T00:00:00"/>
        <d v="2031-11-08T00:00:00"/>
        <d v="2031-11-09T00:00:00"/>
        <d v="2031-11-10T00:00:00"/>
        <d v="2031-11-11T00:00:00"/>
        <d v="2031-11-12T00:00:00"/>
        <d v="2031-11-13T00:00:00"/>
        <d v="2031-11-14T00:00:00"/>
        <d v="2031-11-15T00:00:00"/>
        <d v="2031-11-16T00:00:00"/>
        <d v="2031-11-17T00:00:00"/>
        <d v="2031-11-18T00:00:00"/>
        <d v="2031-11-19T00:00:00"/>
        <d v="2031-11-20T00:00:00"/>
        <d v="2031-11-21T00:00:00"/>
        <d v="2031-11-22T00:00:00"/>
        <d v="2031-11-23T00:00:00"/>
        <d v="2031-11-24T00:00:00"/>
        <d v="2031-11-25T00:00:00"/>
        <d v="2031-11-26T00:00:00"/>
        <d v="2031-11-27T00:00:00"/>
        <d v="2031-11-28T00:00:00"/>
        <d v="2031-11-29T00:00:00"/>
        <d v="2031-11-30T00:00:00"/>
        <d v="2031-12-01T00:00:00"/>
        <d v="2031-12-02T00:00:00"/>
        <d v="2031-12-03T00:00:00"/>
        <d v="2031-12-04T00:00:00"/>
        <d v="2031-12-05T00:00:00"/>
        <d v="2031-12-06T00:00:00"/>
        <d v="2031-12-07T00:00:00"/>
        <d v="2031-12-08T00:00:00"/>
        <d v="2031-12-09T00:00:00"/>
        <d v="2031-12-10T00:00:00"/>
        <d v="2031-12-11T00:00:00"/>
        <d v="2031-12-12T00:00:00"/>
        <d v="2031-12-13T00:00:00"/>
        <d v="2031-12-14T00:00:00"/>
        <d v="2031-12-15T00:00:00"/>
        <d v="2031-12-16T00:00:00"/>
        <d v="2031-12-17T00:00:00"/>
        <d v="2031-12-18T00:00:00"/>
        <d v="2031-12-19T00:00:00"/>
        <d v="2031-12-20T00:00:00"/>
        <d v="2031-12-21T00:00:00"/>
        <d v="2031-12-22T00:00:00"/>
        <d v="2031-12-23T00:00:00"/>
        <d v="2031-12-24T00:00:00"/>
        <d v="2031-12-25T00:00:00"/>
        <d v="2031-12-26T00:00:00"/>
        <d v="2031-12-27T00:00:00"/>
        <d v="2031-12-28T00:00:00"/>
        <d v="2031-12-29T00:00:00"/>
        <d v="2031-12-30T00:00:00"/>
        <d v="2031-12-31T00:00:00"/>
        <d v="2032-01-01T00:00:00"/>
        <d v="2032-01-02T00:00:00"/>
        <d v="2032-01-03T00:00:00"/>
        <d v="2032-01-04T00:00:00"/>
        <d v="2032-01-05T00:00:00"/>
        <d v="2032-01-06T00:00:00"/>
        <d v="2032-01-07T00:00:00"/>
        <d v="2032-01-08T00:00:00"/>
        <d v="2032-01-09T00:00:00"/>
        <d v="2032-01-10T00:00:00"/>
        <d v="2032-01-11T00:00:00"/>
        <d v="2032-01-12T00:00:00"/>
        <d v="2032-01-13T00:00:00"/>
        <d v="2032-01-14T00:00:00"/>
        <d v="2032-01-15T00:00:00"/>
        <d v="2032-01-16T00:00:00"/>
        <d v="2032-01-17T00:00:00"/>
        <d v="2032-01-18T00:00:00"/>
        <d v="2032-01-19T00:00:00"/>
        <d v="2032-01-20T00:00:00"/>
        <d v="2032-01-21T00:00:00"/>
        <d v="2032-01-22T00:00:00"/>
        <d v="2032-01-23T00:00:00"/>
        <d v="2032-01-24T00:00:00"/>
        <d v="2032-01-25T00:00:00"/>
        <d v="2032-01-26T00:00:00"/>
        <d v="2032-01-27T00:00:00"/>
        <d v="2032-01-28T00:00:00"/>
        <d v="2032-01-29T00:00:00"/>
        <d v="2032-01-30T00:00:00"/>
        <d v="2032-01-31T00:00:00"/>
        <d v="2032-02-01T00:00:00"/>
        <d v="2032-02-02T00:00:00"/>
        <d v="2032-02-03T00:00:00"/>
        <d v="2032-02-04T00:00:00"/>
        <d v="2032-02-05T00:00:00"/>
        <d v="2032-02-06T00:00:00"/>
        <d v="2032-02-07T00:00:00"/>
        <d v="2032-02-08T00:00:00"/>
        <d v="2032-02-09T00:00:00"/>
        <d v="2032-02-10T00:00:00"/>
        <d v="2032-02-11T00:00:00"/>
        <d v="2032-02-12T00:00:00"/>
        <d v="2032-02-13T00:00:00"/>
        <d v="2032-02-14T00:00:00"/>
        <d v="2032-02-15T00:00:00"/>
        <d v="2032-02-16T00:00:00"/>
        <d v="2032-02-17T00:00:00"/>
        <d v="2032-02-18T00:00:00"/>
        <d v="2032-02-19T00:00:00"/>
        <d v="2032-02-20T00:00:00"/>
        <d v="2032-02-21T00:00:00"/>
        <d v="2032-02-22T00:00:00"/>
        <d v="2032-02-23T00:00:00"/>
        <d v="2032-02-24T00:00:00"/>
        <d v="2032-02-25T00:00:00"/>
        <d v="2032-02-26T00:00:00"/>
        <d v="2032-02-27T00:00:00"/>
        <d v="2032-02-28T00:00:00"/>
        <d v="2032-02-29T00:00:00"/>
        <d v="2032-03-01T00:00:00"/>
        <d v="2032-03-02T00:00:00"/>
        <d v="2032-03-03T00:00:00"/>
        <d v="2032-03-04T00:00:00"/>
        <d v="2032-03-05T00:00:00"/>
        <d v="2032-03-06T00:00:00"/>
        <d v="2032-03-07T00:00:00"/>
        <d v="2032-03-08T00:00:00"/>
        <d v="2032-03-09T00:00:00"/>
        <d v="2032-03-10T00:00:00"/>
        <d v="2032-03-11T00:00:00"/>
        <d v="2032-03-12T00:00:00"/>
        <d v="2032-03-13T00:00:00"/>
        <d v="2032-03-14T00:00:00"/>
        <d v="2032-03-15T00:00:00"/>
        <d v="2032-03-16T00:00:00"/>
        <d v="2032-03-17T00:00:00"/>
        <d v="2032-03-18T00:00:00"/>
        <d v="2032-03-19T00:00:00"/>
        <d v="2032-03-20T00:00:00"/>
        <d v="2032-03-21T00:00:00"/>
        <d v="2032-03-22T00:00:00"/>
        <d v="2032-03-23T00:00:00"/>
        <d v="2032-03-24T00:00:00"/>
        <d v="2032-03-25T00:00:00"/>
        <d v="2032-03-26T00:00:00"/>
        <d v="2032-03-27T00:00:00"/>
        <d v="2032-03-28T00:00:00"/>
        <d v="2032-03-29T00:00:00"/>
        <d v="2032-03-30T00:00:00"/>
        <d v="2032-03-31T00:00:00"/>
        <d v="2032-04-01T00:00:00"/>
        <d v="2032-04-02T00:00:00"/>
        <d v="2032-04-03T00:00:00"/>
        <d v="2032-04-04T00:00:00"/>
        <d v="2032-04-05T00:00:00"/>
        <d v="2032-04-06T00:00:00"/>
        <d v="2032-04-07T00:00:00"/>
        <d v="2032-04-08T00:00:00"/>
        <d v="2032-04-09T00:00:00"/>
        <d v="2032-04-10T00:00:00"/>
        <d v="2032-04-11T00:00:00"/>
        <d v="2032-04-12T00:00:00"/>
        <d v="2032-04-13T00:00:00"/>
        <d v="2032-04-14T00:00:00"/>
        <d v="2032-04-15T00:00:00"/>
        <d v="2032-04-16T00:00:00"/>
        <d v="2032-04-17T00:00:00"/>
        <d v="2032-04-18T00:00:00"/>
        <d v="2032-04-19T00:00:00"/>
        <d v="2032-04-20T00:00:00"/>
        <d v="2032-04-21T00:00:00"/>
        <d v="2032-04-22T00:00:00"/>
        <d v="2032-04-23T00:00:00"/>
        <d v="2032-04-24T00:00:00"/>
        <d v="2032-04-25T00:00:00"/>
        <d v="2032-04-26T00:00:00"/>
        <d v="2032-04-27T00:00:00"/>
        <d v="2032-04-28T00:00:00"/>
        <d v="2032-04-29T00:00:00"/>
        <d v="2032-04-30T00:00:00"/>
        <d v="2032-05-01T00:00:00"/>
        <d v="2032-05-02T00:00:00"/>
        <d v="2032-05-03T00:00:00"/>
        <d v="2032-05-04T00:00:00"/>
        <d v="2032-05-05T00:00:00"/>
        <d v="2032-05-06T00:00:00"/>
        <d v="2032-05-07T00:00:00"/>
        <d v="2032-05-08T00:00:00"/>
        <d v="2032-05-09T00:00:00"/>
        <d v="2032-05-10T00:00:00"/>
        <d v="2032-05-11T00:00:00"/>
        <d v="2032-05-12T00:00:00"/>
        <d v="2032-05-13T00:00:00"/>
        <d v="2032-05-14T00:00:00"/>
        <d v="2032-05-15T00:00:00"/>
        <d v="2032-05-16T00:00:00"/>
        <d v="2032-05-17T00:00:00"/>
        <d v="2032-05-18T00:00:00"/>
        <d v="2032-05-19T00:00:00"/>
        <d v="2032-05-20T00:00:00"/>
        <d v="2032-05-21T00:00:00"/>
        <d v="2032-05-22T00:00:00"/>
        <d v="2032-05-23T00:00:00"/>
        <d v="2032-05-24T00:00:00"/>
        <d v="2032-05-25T00:00:00"/>
        <d v="2032-05-26T00:00:00"/>
        <d v="2032-05-27T00:00:00"/>
        <d v="2032-05-28T00:00:00"/>
        <d v="2032-05-29T00:00:00"/>
        <d v="2032-05-30T00:00:00"/>
        <d v="2032-05-31T00:00:00"/>
        <d v="2032-06-01T00:00:00"/>
        <d v="2032-06-02T00:00:00"/>
        <d v="2032-06-03T00:00:00"/>
        <d v="2032-06-04T00:00:00"/>
        <d v="2032-06-05T00:00:00"/>
        <d v="2032-06-06T00:00:00"/>
        <d v="2032-06-07T00:00:00"/>
        <d v="2032-06-08T00:00:00"/>
        <d v="2032-06-09T00:00:00"/>
        <d v="2032-06-10T00:00:00"/>
        <d v="2032-06-11T00:00:00"/>
        <d v="2032-06-12T00:00:00"/>
        <d v="2032-06-13T00:00:00"/>
        <d v="2032-06-14T00:00:00"/>
        <d v="2032-06-15T00:00:00"/>
        <d v="2032-06-16T00:00:00"/>
        <d v="2032-06-17T00:00:00"/>
        <d v="2032-06-18T00:00:00"/>
        <d v="2032-06-19T00:00:00"/>
        <d v="2032-06-20T00:00:00"/>
        <d v="2032-06-21T00:00:00"/>
        <d v="2032-06-22T00:00:00"/>
        <d v="2032-06-23T00:00:00"/>
        <d v="2032-06-24T00:00:00"/>
        <d v="2032-06-25T00:00:00"/>
        <d v="2032-06-26T00:00:00"/>
        <d v="2032-06-27T00:00:00"/>
        <d v="2032-06-28T00:00:00"/>
        <d v="2032-06-29T00:00:00"/>
        <d v="2032-06-30T00:00:00"/>
        <d v="2032-07-01T00:00:00"/>
        <d v="2032-07-02T00:00:00"/>
        <d v="2032-07-03T00:00:00"/>
        <d v="2032-07-04T00:00:00"/>
        <d v="2032-07-05T00:00:00"/>
        <d v="2032-07-06T00:00:00"/>
        <d v="2032-07-07T00:00:00"/>
        <d v="2032-07-08T00:00:00"/>
        <d v="2032-07-09T00:00:00"/>
        <d v="2032-07-10T00:00:00"/>
        <d v="2032-07-11T00:00:00"/>
        <d v="2032-07-12T00:00:00"/>
        <d v="2032-07-13T00:00:00"/>
        <d v="2032-07-14T00:00:00"/>
        <d v="2032-07-15T00:00:00"/>
        <d v="2032-07-16T00:00:00"/>
        <d v="2032-07-17T00:00:00"/>
        <d v="2032-07-18T00:00:00"/>
        <d v="2032-07-19T00:00:00"/>
        <d v="2032-07-20T00:00:00"/>
        <d v="2032-07-21T00:00:00"/>
        <d v="2032-07-22T00:00:00"/>
        <d v="2032-07-23T00:00:00"/>
        <d v="2032-07-24T00:00:00"/>
        <d v="2032-07-25T00:00:00"/>
        <d v="2032-07-26T00:00:00"/>
        <d v="2032-07-27T00:00:00"/>
        <d v="2032-07-28T00:00:00"/>
        <d v="2032-07-29T00:00:00"/>
        <d v="2032-07-30T00:00:00"/>
        <d v="2032-07-31T00:00:00"/>
        <d v="2032-08-01T00:00:00"/>
        <d v="2032-08-02T00:00:00"/>
        <d v="2032-08-03T00:00:00"/>
        <d v="2032-08-04T00:00:00"/>
        <d v="2032-08-05T00:00:00"/>
        <d v="2032-08-06T00:00:00"/>
        <d v="2032-08-07T00:00:00"/>
        <d v="2032-08-08T00:00:00"/>
        <d v="2032-08-09T00:00:00"/>
        <d v="2032-08-10T00:00:00"/>
        <d v="2032-08-11T00:00:00"/>
        <d v="2032-08-12T00:00:00"/>
        <d v="2032-08-13T00:00:00"/>
        <d v="2032-08-14T00:00:00"/>
        <d v="2032-08-15T00:00:00"/>
        <d v="2032-08-16T00:00:00"/>
        <d v="2032-08-17T00:00:00"/>
        <d v="2032-08-18T00:00:00"/>
        <d v="2032-08-19T00:00:00"/>
        <d v="2032-08-20T00:00:00"/>
        <d v="2032-08-21T00:00:00"/>
        <d v="2032-08-22T00:00:00"/>
        <d v="2032-08-23T00:00:00"/>
        <d v="2032-08-24T00:00:00"/>
        <d v="2032-08-25T00:00:00"/>
        <d v="2032-08-26T00:00:00"/>
        <d v="2032-08-27T00:00:00"/>
        <d v="2032-08-28T00:00:00"/>
        <d v="2032-08-29T00:00:00"/>
        <d v="2032-08-30T00:00:00"/>
        <d v="2032-08-31T00:00:00"/>
        <d v="2032-09-01T00:00:00"/>
        <d v="2032-09-02T00:00:00"/>
        <d v="2032-09-03T00:00:00"/>
        <d v="2032-09-04T00:00:00"/>
        <d v="2032-09-05T00:00:00"/>
        <d v="2032-09-06T00:00:00"/>
        <d v="2032-09-07T00:00:00"/>
        <d v="2032-09-08T00:00:00"/>
        <d v="2032-09-09T00:00:00"/>
        <d v="2032-09-10T00:00:00"/>
        <d v="2032-09-11T00:00:00"/>
        <d v="2032-09-12T00:00:00"/>
        <d v="2032-09-13T00:00:00"/>
        <d v="2032-09-14T00:00:00"/>
        <d v="2032-09-15T00:00:00"/>
        <d v="2032-09-16T00:00:00"/>
        <d v="2032-09-17T00:00:00"/>
        <d v="2032-09-18T00:00:00"/>
        <d v="2032-09-19T00:00:00"/>
        <d v="2032-09-20T00:00:00"/>
        <d v="2032-09-21T00:00:00"/>
        <d v="2032-09-22T00:00:00"/>
        <d v="2032-09-23T00:00:00"/>
        <d v="2032-09-24T00:00:00"/>
        <d v="2032-09-25T00:00:00"/>
        <d v="2032-09-26T00:00:00"/>
        <d v="2032-09-27T00:00:00"/>
        <d v="2032-09-28T00:00:00"/>
        <d v="2032-09-29T00:00:00"/>
        <d v="2032-09-30T00:00:00"/>
        <d v="2032-10-01T00:00:00"/>
        <d v="2032-10-02T00:00:00"/>
        <d v="2032-10-03T00:00:00"/>
        <d v="2032-10-04T00:00:00"/>
        <d v="2032-10-05T00:00:00"/>
        <d v="2032-10-06T00:00:00"/>
        <d v="2032-10-07T00:00:00"/>
        <d v="2032-10-08T00:00:00"/>
        <d v="2032-10-09T00:00:00"/>
        <d v="2032-10-10T00:00:00"/>
        <d v="2032-10-11T00:00:00"/>
        <d v="2032-10-12T00:00:00"/>
        <d v="2032-10-13T00:00:00"/>
        <d v="2032-10-14T00:00:00"/>
        <d v="2032-10-15T00:00:00"/>
        <d v="2032-10-16T00:00:00"/>
        <d v="2032-10-17T00:00:00"/>
        <d v="2032-10-18T00:00:00"/>
        <d v="2032-10-19T00:00:00"/>
        <d v="2032-10-20T00:00:00"/>
        <d v="2032-10-21T00:00:00"/>
        <d v="2032-10-22T00:00:00"/>
        <d v="2032-10-23T00:00:00"/>
        <d v="2032-10-24T00:00:00"/>
        <d v="2032-10-25T00:00:00"/>
        <d v="2032-10-26T00:00:00"/>
        <d v="2032-10-27T00:00:00"/>
        <d v="2032-10-28T00:00:00"/>
        <d v="2032-10-29T00:00:00"/>
        <d v="2032-10-30T00:00:00"/>
        <d v="2032-10-31T00:00:00"/>
        <d v="2032-11-01T00:00:00"/>
        <d v="2032-11-02T00:00:00"/>
        <d v="2032-11-03T00:00:00"/>
        <d v="2032-11-04T00:00:00"/>
        <d v="2032-11-05T00:00:00"/>
        <d v="2032-11-06T00:00:00"/>
        <d v="2032-11-07T00:00:00"/>
        <d v="2032-11-08T00:00:00"/>
        <d v="2032-11-09T00:00:00"/>
        <d v="2032-11-10T00:00:00"/>
        <d v="2032-11-11T00:00:00"/>
        <d v="2032-11-12T00:00:00"/>
        <d v="2032-11-13T00:00:00"/>
        <d v="2032-11-14T00:00:00"/>
        <d v="2032-11-15T00:00:00"/>
        <d v="2032-11-16T00:00:00"/>
        <d v="2032-11-17T00:00:00"/>
        <d v="2032-11-18T00:00:00"/>
        <d v="2032-11-19T00:00:00"/>
        <d v="2032-11-20T00:00:00"/>
        <d v="2032-11-21T00:00:00"/>
        <d v="2032-11-22T00:00:00"/>
        <d v="2032-11-23T00:00:00"/>
        <d v="2032-11-24T00:00:00"/>
        <d v="2032-11-25T00:00:00"/>
        <d v="2032-11-26T00:00:00"/>
        <d v="2032-11-27T00:00:00"/>
        <d v="2032-11-28T00:00:00"/>
        <d v="2032-11-29T00:00:00"/>
        <d v="2032-11-30T00:00:00"/>
        <d v="2032-12-01T00:00:00"/>
        <d v="2032-12-02T00:00:00"/>
        <d v="2032-12-03T00:00:00"/>
        <d v="2032-12-04T00:00:00"/>
        <d v="2032-12-05T00:00:00"/>
        <d v="2032-12-06T00:00:00"/>
        <d v="2032-12-07T00:00:00"/>
        <d v="2032-12-08T00:00:00"/>
        <d v="2032-12-09T00:00:00"/>
        <d v="2032-12-10T00:00:00"/>
        <d v="2032-12-11T00:00:00"/>
        <d v="2032-12-12T00:00:00"/>
        <d v="2032-12-13T00:00:00"/>
        <d v="2032-12-14T00:00:00"/>
        <d v="2032-12-15T00:00:00"/>
        <d v="2032-12-16T00:00:00"/>
        <d v="2032-12-17T00:00:00"/>
        <d v="2032-12-18T00:00:00"/>
        <d v="2032-12-19T00:00:00"/>
        <d v="2032-12-20T00:00:00"/>
        <d v="2032-12-21T00:00:00"/>
        <d v="2032-12-22T00:00:00"/>
        <d v="2032-12-23T00:00:00"/>
        <d v="2032-12-24T00:00:00"/>
        <d v="2032-12-25T00:00:00"/>
        <d v="2032-12-26T00:00:00"/>
        <d v="2032-12-27T00:00:00"/>
        <d v="2032-12-28T00:00:00"/>
        <d v="2032-12-29T00:00:00"/>
        <d v="2032-12-30T00:00:00"/>
        <d v="2032-12-31T00:00:00"/>
        <d v="2033-01-01T00:00:00"/>
        <d v="2033-01-02T00:00:00"/>
        <d v="2033-01-03T00:00:00"/>
        <d v="2033-01-04T00:00:00"/>
        <d v="2033-01-05T00:00:00"/>
        <d v="2033-01-06T00:00:00"/>
        <d v="2033-01-07T00:00:00"/>
        <d v="2033-01-08T00:00:00"/>
        <d v="2033-01-09T00:00:00"/>
        <d v="2033-01-10T00:00:00"/>
        <d v="2033-01-11T00:00:00"/>
        <d v="2033-01-12T00:00:00"/>
        <d v="2033-01-13T00:00:00"/>
        <d v="2033-01-14T00:00:00"/>
        <d v="2033-01-15T00:00:00"/>
        <d v="2033-01-16T00:00:00"/>
        <d v="2033-01-17T00:00:00"/>
        <d v="2033-01-18T00:00:00"/>
        <d v="2033-01-19T00:00:00"/>
        <d v="2033-01-20T00:00:00"/>
        <d v="2033-01-21T00:00:00"/>
        <d v="2033-01-22T00:00:00"/>
        <d v="2033-01-23T00:00:00"/>
        <d v="2033-01-24T00:00:00"/>
        <d v="2033-01-25T00:00:00"/>
        <d v="2033-01-26T00:00:00"/>
        <d v="2033-01-27T00:00:00"/>
        <d v="2033-01-28T00:00:00"/>
        <d v="2033-01-29T00:00:00"/>
        <d v="2033-01-30T00:00:00"/>
        <d v="2033-01-31T00:00:00"/>
        <d v="2033-02-01T00:00:00"/>
        <d v="2033-02-02T00:00:00"/>
        <d v="2033-02-03T00:00:00"/>
        <d v="2033-02-04T00:00:00"/>
        <d v="2033-02-05T00:00:00"/>
        <d v="2033-02-06T00:00:00"/>
        <d v="2033-02-07T00:00:00"/>
        <d v="2033-02-08T00:00:00"/>
        <d v="2033-02-09T00:00:00"/>
        <d v="2033-02-10T00:00:00"/>
        <d v="2033-02-11T00:00:00"/>
        <d v="2033-02-12T00:00:00"/>
        <d v="2033-02-13T00:00:00"/>
        <d v="2033-02-14T00:00:00"/>
        <d v="2033-02-15T00:00:00"/>
        <d v="2033-02-16T00:00:00"/>
        <d v="2033-02-17T00:00:00"/>
        <d v="2033-02-18T00:00:00"/>
        <d v="2033-02-19T00:00:00"/>
        <d v="2033-02-20T00:00:00"/>
        <d v="2033-02-21T00:00:00"/>
        <d v="2033-02-22T00:00:00"/>
        <d v="2033-02-23T00:00:00"/>
        <d v="2033-02-24T00:00:00"/>
        <d v="2033-02-25T00:00:00"/>
        <d v="2033-02-26T00:00:00"/>
        <d v="2033-02-27T00:00:00"/>
        <d v="2033-02-28T00:00:00"/>
        <d v="2033-03-01T00:00:00"/>
        <d v="2033-03-02T00:00:00"/>
        <d v="2033-03-03T00:00:00"/>
        <d v="2033-03-04T00:00:00"/>
        <d v="2033-03-05T00:00:00"/>
        <d v="2033-03-06T00:00:00"/>
        <d v="2033-03-07T00:00:00"/>
        <d v="2033-03-08T00:00:00"/>
        <d v="2033-03-09T00:00:00"/>
        <d v="2033-03-10T00:00:00"/>
        <d v="2033-03-11T00:00:00"/>
        <d v="2033-03-12T00:00:00"/>
        <d v="2033-03-13T00:00:00"/>
        <d v="2033-03-14T00:00:00"/>
        <d v="2033-03-15T00:00:00"/>
        <d v="2033-03-16T00:00:00"/>
        <d v="2033-03-17T00:00:00"/>
        <d v="2033-03-18T00:00:00"/>
        <d v="2033-03-19T00:00:00"/>
        <d v="2033-03-20T00:00:00"/>
        <d v="2033-03-21T00:00:00"/>
        <d v="2033-03-22T00:00:00"/>
        <d v="2033-03-23T00:00:00"/>
        <d v="2033-03-24T00:00:00"/>
        <d v="2033-03-25T00:00:00"/>
        <d v="2033-03-26T00:00:00"/>
        <d v="2033-03-27T00:00:00"/>
        <d v="2033-03-28T00:00:00"/>
        <d v="2033-03-29T00:00:00"/>
        <d v="2033-03-30T00:00:00"/>
        <d v="2033-03-31T00:00:00"/>
        <d v="2033-04-01T00:00:00"/>
        <d v="2033-04-02T00:00:00"/>
        <d v="2033-04-03T00:00:00"/>
        <d v="2033-04-04T00:00:00"/>
        <d v="2033-04-05T00:00:00"/>
        <d v="2033-04-06T00:00:00"/>
        <d v="2033-04-07T00:00:00"/>
        <d v="2033-04-08T00:00:00"/>
        <d v="2033-04-09T00:00:00"/>
        <d v="2033-04-10T00:00:00"/>
        <d v="2033-04-11T00:00:00"/>
        <d v="2033-04-12T00:00:00"/>
        <d v="2033-04-13T00:00:00"/>
        <d v="2033-04-14T00:00:00"/>
        <d v="2033-04-15T00:00:00"/>
        <d v="2033-04-16T00:00:00"/>
        <d v="2033-04-17T00:00:00"/>
        <d v="2033-04-18T00:00:00"/>
        <d v="2033-04-19T00:00:00"/>
        <d v="2033-04-20T00:00:00"/>
        <d v="2033-04-21T00:00:00"/>
        <d v="2033-04-22T00:00:00"/>
        <d v="2033-04-23T00:00:00"/>
        <d v="2033-04-24T00:00:00"/>
        <d v="2033-04-25T00:00:00"/>
        <d v="2033-04-26T00:00:00"/>
        <d v="2033-04-27T00:00:00"/>
        <d v="2033-04-28T00:00:00"/>
        <d v="2033-04-29T00:00:00"/>
        <d v="2033-04-30T00:00:00"/>
        <d v="2033-05-01T00:00:00"/>
        <d v="2033-05-02T00:00:00"/>
        <d v="2033-05-03T00:00:00"/>
        <d v="2033-05-04T00:00:00"/>
        <d v="2033-05-05T00:00:00"/>
        <d v="2033-05-06T00:00:00"/>
        <d v="2033-05-07T00:00:00"/>
        <d v="2033-05-08T00:00:00"/>
        <d v="2033-05-09T00:00:00"/>
        <d v="2033-05-10T00:00:00"/>
        <d v="2033-05-11T00:00:00"/>
        <d v="2033-05-12T00:00:00"/>
        <d v="2033-05-13T00:00:00"/>
        <d v="2033-05-14T00:00:00"/>
        <d v="2033-05-15T00:00:00"/>
        <d v="2033-05-16T00:00:00"/>
        <d v="2033-05-17T00:00:00"/>
        <d v="2033-05-18T00:00:00"/>
        <d v="2033-05-19T00:00:00"/>
        <d v="2033-05-20T00:00:00"/>
        <d v="2033-05-21T00:00:00"/>
        <d v="2033-05-22T00:00:00"/>
        <d v="2033-05-23T00:00:00"/>
        <d v="2033-05-24T00:00:00"/>
        <d v="2033-05-25T00:00:00"/>
        <d v="2033-05-26T00:00:00"/>
        <d v="2033-05-27T00:00:00"/>
        <d v="2033-05-28T00:00:00"/>
        <d v="2033-05-29T00:00:00"/>
        <d v="2033-05-30T00:00:00"/>
        <d v="2033-05-31T00:00:00"/>
        <d v="2033-06-01T00:00:00"/>
        <d v="2033-06-02T00:00:00"/>
        <d v="2033-06-03T00:00:00"/>
        <d v="2033-06-04T00:00:00"/>
        <d v="2033-06-05T00:00:00"/>
        <d v="2033-06-06T00:00:00"/>
        <d v="2033-06-07T00:00:00"/>
        <d v="2033-06-08T00:00:00"/>
        <d v="2033-06-09T00:00:00"/>
        <d v="2033-06-10T00:00:00"/>
        <d v="2033-06-11T00:00:00"/>
        <d v="2033-06-12T00:00:00"/>
        <d v="2033-06-13T00:00:00"/>
        <d v="2033-06-14T00:00:00"/>
        <d v="2033-06-15T00:00:00"/>
        <d v="2033-06-16T00:00:00"/>
        <d v="2033-06-17T00:00:00"/>
        <d v="2033-06-18T00:00:00"/>
        <d v="2033-06-19T00:00:00"/>
        <d v="2033-06-20T00:00:00"/>
        <d v="2033-06-21T00:00:00"/>
        <d v="2033-06-22T00:00:00"/>
        <d v="2033-06-23T00:00:00"/>
        <d v="2033-06-24T00:00:00"/>
        <d v="2033-06-25T00:00:00"/>
        <d v="2033-06-26T00:00:00"/>
        <d v="2033-06-27T00:00:00"/>
        <d v="2033-06-28T00:00:00"/>
        <d v="2033-06-29T00:00:00"/>
        <d v="2033-06-30T00:00:00"/>
        <d v="2033-07-01T00:00:00"/>
        <d v="2033-07-02T00:00:00"/>
        <d v="2033-07-03T00:00:00"/>
        <d v="2033-07-04T00:00:00"/>
        <d v="2033-07-05T00:00:00"/>
        <d v="2033-07-06T00:00:00"/>
        <d v="2033-07-07T00:00:00"/>
        <d v="2033-07-08T00:00:00"/>
        <d v="2033-07-09T00:00:00"/>
        <d v="2033-07-10T00:00:00"/>
        <d v="2033-07-11T00:00:00"/>
        <d v="2033-07-12T00:00:00"/>
        <d v="2033-07-13T00:00:00"/>
        <d v="2033-07-14T00:00:00"/>
        <d v="2033-07-15T00:00:00"/>
        <d v="2033-07-16T00:00:00"/>
        <d v="2033-07-17T00:00:00"/>
        <d v="2033-07-18T00:00:00"/>
        <d v="2033-07-19T00:00:00"/>
        <d v="2033-07-20T00:00:00"/>
        <d v="2033-07-21T00:00:00"/>
        <d v="2033-07-22T00:00:00"/>
        <d v="2033-07-23T00:00:00"/>
        <d v="2033-07-24T00:00:00"/>
        <d v="2033-07-25T00:00:00"/>
        <d v="2033-07-26T00:00:00"/>
        <d v="2033-07-27T00:00:00"/>
        <d v="2033-07-28T00:00:00"/>
        <d v="2033-07-29T00:00:00"/>
        <d v="2033-07-30T00:00:00"/>
        <d v="2033-07-31T00:00:00"/>
        <d v="2033-08-01T00:00:00"/>
        <d v="2033-08-02T00:00:00"/>
        <d v="2033-08-03T00:00:00"/>
        <d v="2033-08-04T00:00:00"/>
        <d v="2033-08-05T00:00:00"/>
        <d v="2033-08-06T00:00:00"/>
        <d v="2033-08-07T00:00:00"/>
        <d v="2033-08-08T00:00:00"/>
        <d v="2033-08-09T00:00:00"/>
        <d v="2033-08-10T00:00:00"/>
        <d v="2033-08-11T00:00:00"/>
        <d v="2033-08-12T00:00:00"/>
        <d v="2033-08-13T00:00:00"/>
        <d v="2033-08-14T00:00:00"/>
        <d v="2033-08-15T00:00:00"/>
        <d v="2033-08-16T00:00:00"/>
        <d v="2033-08-17T00:00:00"/>
        <d v="2033-08-18T00:00:00"/>
        <d v="2033-08-19T00:00:00"/>
        <d v="2033-08-20T00:00:00"/>
        <d v="2033-08-21T00:00:00"/>
        <d v="2033-08-22T00:00:00"/>
        <d v="2033-08-23T00:00:00"/>
        <d v="2033-08-24T00:00:00"/>
        <d v="2033-08-25T00:00:00"/>
        <d v="2033-08-26T00:00:00"/>
        <d v="2033-08-27T00:00:00"/>
        <d v="2033-08-28T00:00:00"/>
        <d v="2033-08-29T00:00:00"/>
        <d v="2033-08-30T00:00:00"/>
        <d v="2033-08-31T00:00:00"/>
        <d v="2033-09-01T00:00:00"/>
        <d v="2033-09-02T00:00:00"/>
        <d v="2033-09-03T00:00:00"/>
        <d v="2033-09-04T00:00:00"/>
        <d v="2033-09-05T00:00:00"/>
        <d v="2033-09-06T00:00:00"/>
        <d v="2033-09-07T00:00:00"/>
        <d v="2033-09-08T00:00:00"/>
        <d v="2033-09-09T00:00:00"/>
        <d v="2033-09-10T00:00:00"/>
        <d v="2033-09-11T00:00:00"/>
        <d v="2033-09-12T00:00:00"/>
        <d v="2033-09-13T00:00:00"/>
        <d v="2033-09-14T00:00:00"/>
        <d v="2033-09-15T00:00:00"/>
        <d v="2033-09-16T00:00:00"/>
        <d v="2033-09-17T00:00:00"/>
        <d v="2033-09-18T00:00:00"/>
        <d v="2033-09-19T00:00:00"/>
        <d v="2033-09-20T00:00:00"/>
        <d v="2033-09-21T00:00:00"/>
        <d v="2033-09-22T00:00:00"/>
        <d v="2033-09-23T00:00:00"/>
        <d v="2033-09-24T00:00:00"/>
        <d v="2033-09-25T00:00:00"/>
        <d v="2033-09-26T00:00:00"/>
        <d v="2033-09-27T00:00:00"/>
        <d v="2033-09-28T00:00:00"/>
        <d v="2033-09-29T00:00:00"/>
        <d v="2033-09-30T00:00:00"/>
        <d v="2033-10-01T00:00:00"/>
        <d v="2033-10-02T00:00:00"/>
        <d v="2033-10-03T00:00:00"/>
        <d v="2033-10-04T00:00:00"/>
        <d v="2033-10-05T00:00:00"/>
        <d v="2033-10-06T00:00:00"/>
        <d v="2033-10-07T00:00:00"/>
        <d v="2033-10-08T00:00:00"/>
        <d v="2033-10-09T00:00:00"/>
        <d v="2033-10-10T00:00:00"/>
        <d v="2033-10-11T00:00:00"/>
        <d v="2033-10-12T00:00:00"/>
        <d v="2033-10-13T00:00:00"/>
        <d v="2033-10-14T00:00:00"/>
        <d v="2033-10-15T00:00:00"/>
        <d v="2033-10-16T00:00:00"/>
        <d v="2033-10-17T00:00:00"/>
        <d v="2033-10-18T00:00:00"/>
        <d v="2033-10-19T00:00:00"/>
        <d v="2033-10-20T00:00:00"/>
        <d v="2033-10-21T00:00:00"/>
        <d v="2033-10-22T00:00:00"/>
        <d v="2033-10-23T00:00:00"/>
        <d v="2033-10-24T00:00:00"/>
        <d v="2033-10-25T00:00:00"/>
        <d v="2033-10-26T00:00:00"/>
        <d v="2033-10-27T00:00:00"/>
        <d v="2033-10-28T00:00:00"/>
        <d v="2033-10-29T00:00:00"/>
        <d v="2033-10-30T00:00:00"/>
        <d v="2033-10-31T00:00:00"/>
        <d v="2033-11-01T00:00:00"/>
        <d v="2033-11-02T00:00:00"/>
        <d v="2033-11-03T00:00:00"/>
        <d v="2033-11-04T00:00:00"/>
        <d v="2033-11-05T00:00:00"/>
        <d v="2033-11-06T00:00:00"/>
        <d v="2033-11-07T00:00:00"/>
        <d v="2033-11-08T00:00:00"/>
        <d v="2033-11-09T00:00:00"/>
        <d v="2033-11-10T00:00:00"/>
        <d v="2033-11-11T00:00:00"/>
        <d v="2033-11-12T00:00:00"/>
        <d v="2033-11-13T00:00:00"/>
        <d v="2033-11-14T00:00:00"/>
        <d v="2033-11-15T00:00:00"/>
        <d v="2033-11-16T00:00:00"/>
        <d v="2033-11-17T00:00:00"/>
        <d v="2033-11-18T00:00:00"/>
        <d v="2033-11-19T00:00:00"/>
        <d v="2033-11-20T00:00:00"/>
        <d v="2033-11-21T00:00:00"/>
        <d v="2033-11-22T00:00:00"/>
        <d v="2033-11-23T00:00:00"/>
        <d v="2033-11-24T00:00:00"/>
        <d v="2033-11-25T00:00:00"/>
        <d v="2033-11-26T00:00:00"/>
        <d v="2033-11-27T00:00:00"/>
        <d v="2033-11-28T00:00:00"/>
        <d v="2033-11-29T00:00:00"/>
        <d v="2033-11-30T00:00:00"/>
        <d v="2033-12-01T00:00:00"/>
        <d v="2033-12-02T00:00:00"/>
        <d v="2033-12-03T00:00:00"/>
        <d v="2033-12-04T00:00:00"/>
        <d v="2033-12-05T00:00:00"/>
        <d v="2033-12-06T00:00:00"/>
        <d v="2033-12-07T00:00:00"/>
        <d v="2033-12-08T00:00:00"/>
        <d v="2033-12-09T00:00:00"/>
        <d v="2033-12-10T00:00:00"/>
        <d v="2033-12-11T00:00:00"/>
        <d v="2033-12-12T00:00:00"/>
        <d v="2033-12-13T00:00:00"/>
        <d v="2033-12-14T00:00:00"/>
        <d v="2033-12-15T00:00:00"/>
        <d v="2033-12-16T00:00:00"/>
        <d v="2033-12-17T00:00:00"/>
        <d v="2033-12-18T00:00:00"/>
        <d v="2033-12-19T00:00:00"/>
        <d v="2033-12-20T00:00:00"/>
        <d v="2033-12-21T00:00:00"/>
        <d v="2033-12-22T00:00:00"/>
        <d v="2033-12-23T00:00:00"/>
        <d v="2033-12-24T00:00:00"/>
        <d v="2033-12-25T00:00:00"/>
        <d v="2033-12-26T00:00:00"/>
        <d v="2033-12-27T00:00:00"/>
        <d v="2033-12-28T00:00:00"/>
        <d v="2033-12-29T00:00:00"/>
        <d v="2033-12-30T00:00:00"/>
        <d v="2033-12-31T00:00:00"/>
        <d v="2034-01-01T00:00:00"/>
        <d v="2034-01-02T00:00:00"/>
        <d v="2034-01-03T00:00:00"/>
        <d v="2034-01-04T00:00:00"/>
        <d v="2034-01-05T00:00:00"/>
        <d v="2034-01-06T00:00:00"/>
        <d v="2034-01-07T00:00:00"/>
        <d v="2034-01-08T00:00:00"/>
        <d v="2034-01-09T00:00:00"/>
        <d v="2034-01-10T00:00:00"/>
        <d v="2034-01-11T00:00:00"/>
        <d v="2034-01-12T00:00:00"/>
        <d v="2034-01-13T00:00:00"/>
        <d v="2034-01-14T00:00:00"/>
        <d v="2034-01-15T00:00:00"/>
        <d v="2034-01-16T00:00:00"/>
        <d v="2034-01-17T00:00:00"/>
        <d v="2034-01-18T00:00:00"/>
        <d v="2034-01-19T00:00:00"/>
        <d v="2034-01-20T00:00:00"/>
        <d v="2034-01-21T00:00:00"/>
        <d v="2034-01-22T00:00:00"/>
        <d v="2034-01-23T00:00:00"/>
        <d v="2034-01-24T00:00:00"/>
        <d v="2034-01-25T00:00:00"/>
        <d v="2034-01-26T00:00:00"/>
        <d v="2034-01-27T00:00:00"/>
        <d v="2034-01-28T00:00:00"/>
        <d v="2034-01-29T00:00:00"/>
        <d v="2034-01-30T00:00:00"/>
        <d v="2034-01-31T00:00:00"/>
        <d v="2034-02-01T00:00:00"/>
        <d v="2034-02-02T00:00:00"/>
        <d v="2034-02-03T00:00:00"/>
        <d v="2034-02-04T00:00:00"/>
        <d v="2034-02-05T00:00:00"/>
        <d v="2034-02-06T00:00:00"/>
        <d v="2034-02-07T00:00:00"/>
        <d v="2034-02-08T00:00:00"/>
        <d v="2034-02-09T00:00:00"/>
        <d v="2034-02-10T00:00:00"/>
        <d v="2034-02-11T00:00:00"/>
        <d v="2034-02-12T00:00:00"/>
        <d v="2034-02-13T00:00:00"/>
        <d v="2034-02-14T00:00:00"/>
        <d v="2034-02-15T00:00:00"/>
        <d v="2034-02-16T00:00:00"/>
        <d v="2034-02-17T00:00:00"/>
        <d v="2034-02-18T00:00:00"/>
        <d v="2034-02-19T00:00:00"/>
        <d v="2034-02-20T00:00:00"/>
        <d v="2034-02-21T00:00:00"/>
        <d v="2034-02-22T00:00:00"/>
        <d v="2034-02-23T00:00:00"/>
        <d v="2034-02-24T00:00:00"/>
        <d v="2034-02-25T00:00:00"/>
        <d v="2034-02-26T00:00:00"/>
        <d v="2034-02-27T00:00:00"/>
        <d v="2034-02-28T00:00:00"/>
        <d v="2034-03-01T00:00:00"/>
        <d v="2034-03-02T00:00:00"/>
        <d v="2034-03-03T00:00:00"/>
        <d v="2034-03-04T00:00:00"/>
        <d v="2034-03-05T00:00:00"/>
        <d v="2034-03-06T00:00:00"/>
        <d v="2034-03-07T00:00:00"/>
        <d v="2034-03-08T00:00:00"/>
        <d v="2034-03-09T00:00:00"/>
        <d v="2034-03-10T00:00:00"/>
        <d v="2034-03-11T00:00:00"/>
        <d v="2034-03-12T00:00:00"/>
        <d v="2034-03-13T00:00:00"/>
        <d v="2034-03-14T00:00:00"/>
        <d v="2034-03-15T00:00:00"/>
        <d v="2034-03-16T00:00:00"/>
        <d v="2034-03-17T00:00:00"/>
        <d v="2034-03-18T00:00:00"/>
        <d v="2034-03-19T00:00:00"/>
        <d v="2034-03-20T00:00:00"/>
        <d v="2034-03-21T00:00:00"/>
        <d v="2034-03-22T00:00:00"/>
        <d v="2034-03-23T00:00:00"/>
        <d v="2034-03-24T00:00:00"/>
        <d v="2034-03-25T00:00:00"/>
        <d v="2034-03-26T00:00:00"/>
        <d v="2034-03-27T00:00:00"/>
        <d v="2034-03-28T00:00:00"/>
        <d v="2034-03-29T00:00:00"/>
        <d v="2034-03-30T00:00:00"/>
        <d v="2034-03-31T00:00:00"/>
        <d v="2034-04-01T00:00:00"/>
        <d v="2034-04-02T00:00:00"/>
        <d v="2034-04-03T00:00:00"/>
        <d v="2034-04-04T00:00:00"/>
        <d v="2034-04-05T00:00:00"/>
        <d v="2034-04-06T00:00:00"/>
        <d v="2034-04-07T00:00:00"/>
        <d v="2034-04-08T00:00:00"/>
        <d v="2034-04-09T00:00:00"/>
        <d v="2034-04-10T00:00:00"/>
        <d v="2034-04-11T00:00:00"/>
        <d v="2034-04-12T00:00:00"/>
        <d v="2034-04-13T00:00:00"/>
        <d v="2034-04-14T00:00:00"/>
        <d v="2034-04-15T00:00:00"/>
        <d v="2034-04-16T00:00:00"/>
        <d v="2034-04-17T00:00:00"/>
        <d v="2034-04-18T00:00:00"/>
        <d v="2034-04-19T00:00:00"/>
        <d v="2034-04-20T00:00:00"/>
        <d v="2034-04-21T00:00:00"/>
        <d v="2034-04-22T00:00:00"/>
        <d v="2034-04-23T00:00:00"/>
        <d v="2034-04-24T00:00:00"/>
        <d v="2034-04-25T00:00:00"/>
        <d v="2034-04-26T00:00:00"/>
        <d v="2034-04-27T00:00:00"/>
        <d v="2034-04-28T00:00:00"/>
        <d v="2034-04-29T00:00:00"/>
        <d v="2034-04-30T00:00:00"/>
        <d v="2034-05-01T00:00:00"/>
        <d v="2034-05-02T00:00:00"/>
        <d v="2034-05-03T00:00:00"/>
        <d v="2034-05-04T00:00:00"/>
        <d v="2034-05-05T00:00:00"/>
        <d v="2034-05-06T00:00:00"/>
        <d v="2034-05-07T00:00:00"/>
        <d v="2034-05-08T00:00:00"/>
        <d v="2034-05-09T00:00:00"/>
        <d v="2034-05-10T00:00:00"/>
        <d v="2034-05-11T00:00:00"/>
        <d v="2034-05-12T00:00:00"/>
        <d v="2034-05-13T00:00:00"/>
        <d v="2034-05-14T00:00:00"/>
        <d v="2034-05-15T00:00:00"/>
        <d v="2034-05-16T00:00:00"/>
        <d v="2034-05-17T00:00:00"/>
        <d v="2034-05-18T00:00:00"/>
        <d v="2034-05-19T00:00:00"/>
        <d v="2034-05-20T00:00:00"/>
        <d v="2034-05-21T00:00:00"/>
        <d v="2034-05-22T00:00:00"/>
        <d v="2034-05-23T00:00:00"/>
        <d v="2034-05-24T00:00:00"/>
        <d v="2034-05-25T00:00:00"/>
        <d v="2034-05-26T00:00:00"/>
        <d v="2034-05-27T00:00:00"/>
        <d v="2034-05-28T00:00:00"/>
        <d v="2034-05-29T00:00:00"/>
        <d v="2034-05-30T00:00:00"/>
        <d v="2034-05-31T00:00:00"/>
        <d v="2034-06-01T00:00:00"/>
        <d v="2034-06-02T00:00:00"/>
        <d v="2034-06-03T00:00:00"/>
        <d v="2034-06-04T00:00:00"/>
        <d v="2034-06-05T00:00:00"/>
        <d v="2034-06-06T00:00:00"/>
        <d v="2034-06-07T00:00:00"/>
        <d v="2034-06-08T00:00:00"/>
        <d v="2034-06-09T00:00:00"/>
        <d v="2034-06-10T00:00:00"/>
        <d v="2034-06-11T00:00:00"/>
        <d v="2034-06-12T00:00:00"/>
        <d v="2034-06-13T00:00:00"/>
        <d v="2034-06-14T00:00:00"/>
        <d v="2034-06-15T00:00:00"/>
        <d v="2034-06-16T00:00:00"/>
        <d v="2034-06-17T00:00:00"/>
        <d v="2034-06-18T00:00:00"/>
        <d v="2034-06-19T00:00:00"/>
        <d v="2034-06-20T00:00:00"/>
        <d v="2034-06-21T00:00:00"/>
        <d v="2034-06-22T00:00:00"/>
        <d v="2034-06-23T00:00:00"/>
        <d v="2034-06-24T00:00:00"/>
        <d v="2034-06-25T00:00:00"/>
        <d v="2034-06-26T00:00:00"/>
        <d v="2034-06-27T00:00:00"/>
        <d v="2034-06-28T00:00:00"/>
        <d v="2034-06-29T00:00:00"/>
        <d v="2034-06-30T00:00:00"/>
        <d v="2034-07-01T00:00:00"/>
        <d v="2034-07-02T00:00:00"/>
        <d v="2034-07-03T00:00:00"/>
        <d v="2034-07-04T00:00:00"/>
        <d v="2034-07-05T00:00:00"/>
        <d v="2034-07-06T00:00:00"/>
        <d v="2034-07-07T00:00:00"/>
        <d v="2034-07-08T00:00:00"/>
        <d v="2034-07-09T00:00:00"/>
        <d v="2034-07-10T00:00:00"/>
        <d v="2034-07-11T00:00:00"/>
        <d v="2034-07-12T00:00:00"/>
        <d v="2034-07-13T00:00:00"/>
        <d v="2034-07-14T00:00:00"/>
        <d v="2034-07-15T00:00:00"/>
        <d v="2034-07-16T00:00:00"/>
        <d v="2034-07-17T00:00:00"/>
        <d v="2034-07-18T00:00:00"/>
        <d v="2034-07-19T00:00:00"/>
        <d v="2034-07-20T00:00:00"/>
        <d v="2034-07-21T00:00:00"/>
        <d v="2034-07-22T00:00:00"/>
        <d v="2034-07-23T00:00:00"/>
        <d v="2034-07-24T00:00:00"/>
        <d v="2034-07-25T00:00:00"/>
        <d v="2034-07-26T00:00:00"/>
        <d v="2034-07-27T00:00:00"/>
        <d v="2034-07-28T00:00:00"/>
        <d v="2034-07-29T00:00:00"/>
        <d v="2034-07-30T00:00:00"/>
        <d v="2034-07-31T00:00:00"/>
        <d v="2034-08-01T00:00:00"/>
        <d v="2034-08-02T00:00:00"/>
        <d v="2034-08-03T00:00:00"/>
        <d v="2034-08-04T00:00:00"/>
        <d v="2034-08-05T00:00:00"/>
        <d v="2034-08-06T00:00:00"/>
        <d v="2034-08-07T00:00:00"/>
        <d v="2034-08-08T00:00:00"/>
        <d v="2034-08-09T00:00:00"/>
        <d v="2034-08-10T00:00:00"/>
        <d v="2034-08-11T00:00:00"/>
        <d v="2034-08-12T00:00:00"/>
        <d v="2034-08-13T00:00:00"/>
        <d v="2034-08-14T00:00:00"/>
        <d v="2034-08-15T00:00:00"/>
        <d v="2034-08-16T00:00:00"/>
        <d v="2034-08-17T00:00:00"/>
        <d v="2034-08-18T00:00:00"/>
        <d v="2034-08-19T00:00:00"/>
        <d v="2034-08-20T00:00:00"/>
        <d v="2034-08-21T00:00:00"/>
        <d v="2034-08-22T00:00:00"/>
        <d v="2034-08-23T00:00:00"/>
        <d v="2034-08-24T00:00:00"/>
        <d v="2034-08-25T00:00:00"/>
        <d v="2034-08-26T00:00:00"/>
        <d v="2034-08-27T00:00:00"/>
        <d v="2034-08-28T00:00:00"/>
        <d v="2034-08-29T00:00:00"/>
        <d v="2034-08-30T00:00:00"/>
        <d v="2034-08-31T00:00:00"/>
        <d v="2034-09-01T00:00:00"/>
        <d v="2034-09-02T00:00:00"/>
        <d v="2034-09-03T00:00:00"/>
        <d v="2034-09-04T00:00:00"/>
        <d v="2034-09-05T00:00:00"/>
        <d v="2034-09-06T00:00:00"/>
        <d v="2034-09-07T00:00:00"/>
        <d v="2034-09-08T00:00:00"/>
        <d v="2034-09-09T00:00:00"/>
        <d v="2034-09-10T00:00:00"/>
        <d v="2034-09-11T00:00:00"/>
        <d v="2034-09-12T00:00:00"/>
        <d v="2034-09-13T00:00:00"/>
        <d v="2034-09-14T00:00:00"/>
        <d v="2034-09-15T00:00:00"/>
        <d v="2034-09-16T00:00:00"/>
        <d v="2034-09-17T00:00:00"/>
        <d v="2034-09-18T00:00:00"/>
        <d v="2034-09-19T00:00:00"/>
        <d v="2034-09-20T00:00:00"/>
        <d v="2034-09-21T00:00:00"/>
        <d v="2034-09-22T00:00:00"/>
        <d v="2034-09-23T00:00:00"/>
        <d v="2034-09-24T00:00:00"/>
        <d v="2034-09-25T00:00:00"/>
        <d v="2034-09-26T00:00:00"/>
        <d v="2034-09-27T00:00:00"/>
        <d v="2034-09-28T00:00:00"/>
        <d v="2034-09-29T00:00:00"/>
        <d v="2034-09-30T00:00:00"/>
        <d v="2034-10-01T00:00:00"/>
        <d v="2034-10-02T00:00:00"/>
        <d v="2034-10-03T00:00:00"/>
        <d v="2034-10-04T00:00:00"/>
        <d v="2034-10-05T00:00:00"/>
        <d v="2034-10-06T00:00:00"/>
        <d v="2034-10-07T00:00:00"/>
        <d v="2034-10-08T00:00:00"/>
        <d v="2034-10-09T00:00:00"/>
        <d v="2034-10-10T00:00:00"/>
        <d v="2034-10-11T00:00:00"/>
        <d v="2034-10-12T00:00:00"/>
        <d v="2034-10-13T00:00:00"/>
        <d v="2034-10-14T00:00:00"/>
        <d v="2034-10-15T00:00:00"/>
        <d v="2034-10-16T00:00:00"/>
        <d v="2034-10-17T00:00:00"/>
        <d v="2034-10-18T00:00:00"/>
        <d v="2034-10-19T00:00:00"/>
        <d v="2034-10-20T00:00:00"/>
        <d v="2034-10-21T00:00:00"/>
        <d v="2034-10-22T00:00:00"/>
        <d v="2034-10-23T00:00:00"/>
        <d v="2034-10-24T00:00:00"/>
        <d v="2034-10-25T00:00:00"/>
        <d v="2034-10-26T00:00:00"/>
        <d v="2034-10-27T00:00:00"/>
        <d v="2034-10-28T00:00:00"/>
        <d v="2034-10-29T00:00:00"/>
        <d v="2034-10-30T00:00:00"/>
        <d v="2034-10-31T00:00:00"/>
        <d v="2034-11-01T00:00:00"/>
        <d v="2034-11-02T00:00:00"/>
        <d v="2034-11-03T00:00:00"/>
        <d v="2034-11-04T00:00:00"/>
        <d v="2034-11-05T00:00:00"/>
        <d v="2034-11-06T00:00:00"/>
        <d v="2034-11-07T00:00:00"/>
        <d v="2034-11-08T00:00:00"/>
        <d v="2034-11-09T00:00:00"/>
        <d v="2034-11-10T00:00:00"/>
        <d v="2034-11-11T00:00:00"/>
        <d v="2034-11-12T00:00:00"/>
        <d v="2034-11-13T00:00:00"/>
        <d v="2034-11-14T00:00:00"/>
        <d v="2034-11-15T00:00:00"/>
        <d v="2034-11-16T00:00:00"/>
        <d v="2034-11-17T00:00:00"/>
        <d v="2034-11-18T00:00:00"/>
        <d v="2034-11-19T00:00:00"/>
        <d v="2034-11-20T00:00:00"/>
        <d v="2034-11-21T00:00:00"/>
        <d v="2034-11-22T00:00:00"/>
        <d v="2034-11-23T00:00:00"/>
        <d v="2034-11-24T00:00:00"/>
        <d v="2034-11-25T00:00:00"/>
        <d v="2034-11-26T00:00:00"/>
        <d v="2034-11-27T00:00:00"/>
        <d v="2034-11-28T00:00:00"/>
        <d v="2034-11-29T00:00:00"/>
        <d v="2034-11-30T00:00:00"/>
        <d v="2034-12-01T00:00:00"/>
        <d v="2034-12-02T00:00:00"/>
        <d v="2034-12-03T00:00:00"/>
        <d v="2034-12-04T00:00:00"/>
        <d v="2034-12-05T00:00:00"/>
        <d v="2034-12-06T00:00:00"/>
        <d v="2034-12-07T00:00:00"/>
        <d v="2034-12-08T00:00:00"/>
        <d v="2034-12-09T00:00:00"/>
        <d v="2034-12-10T00:00:00"/>
        <d v="2034-12-11T00:00:00"/>
        <d v="2034-12-12T00:00:00"/>
        <d v="2034-12-13T00:00:00"/>
        <d v="2034-12-14T00:00:00"/>
        <d v="2034-12-15T00:00:00"/>
        <d v="2034-12-16T00:00:00"/>
        <d v="2034-12-17T00:00:00"/>
        <d v="2034-12-18T00:00:00"/>
        <d v="2034-12-19T00:00:00"/>
        <d v="2034-12-20T00:00:00"/>
        <d v="2034-12-21T00:00:00"/>
        <d v="2034-12-22T00:00:00"/>
        <d v="2034-12-23T00:00:00"/>
        <d v="2034-12-24T00:00:00"/>
        <d v="2034-12-25T00:00:00"/>
        <d v="2034-12-26T00:00:00"/>
        <d v="2034-12-27T00:00:00"/>
        <d v="2034-12-28T00:00:00"/>
        <d v="2034-12-29T00:00:00"/>
        <d v="2034-12-30T00:00:00"/>
        <d v="2034-12-31T00:00:00"/>
        <d v="2035-01-01T00:00:00"/>
        <d v="2035-01-02T00:00:00"/>
        <d v="2035-01-03T00:00:00"/>
        <d v="2035-01-04T00:00:00"/>
        <d v="2035-01-05T00:00:00"/>
        <d v="2035-01-06T00:00:00"/>
        <d v="2035-01-07T00:00:00"/>
        <d v="2035-01-08T00:00:00"/>
        <d v="2035-01-09T00:00:00"/>
        <d v="2035-01-10T00:00:00"/>
        <d v="2035-01-11T00:00:00"/>
        <d v="2035-01-12T00:00:00"/>
        <d v="2035-01-13T00:00:00"/>
        <d v="2035-01-14T00:00:00"/>
        <d v="2035-01-15T00:00:00"/>
        <d v="2035-01-16T00:00:00"/>
        <d v="2035-01-17T00:00:00"/>
        <d v="2035-01-18T00:00:00"/>
        <d v="2035-01-19T00:00:00"/>
        <d v="2035-01-20T00:00:00"/>
        <d v="2035-01-21T00:00:00"/>
        <d v="2035-01-22T00:00:00"/>
        <d v="2035-01-23T00:00:00"/>
        <d v="2035-01-24T00:00:00"/>
        <d v="2035-01-25T00:00:00"/>
        <d v="2035-01-26T00:00:00"/>
        <d v="2035-01-27T00:00:00"/>
        <d v="2035-01-28T00:00:00"/>
        <d v="2035-01-29T00:00:00"/>
        <d v="2035-01-30T00:00:00"/>
        <d v="2035-01-31T00:00:00"/>
        <d v="2035-02-01T00:00:00"/>
        <d v="2035-02-02T00:00:00"/>
        <d v="2035-02-03T00:00:00"/>
        <d v="2035-02-04T00:00:00"/>
        <d v="2035-02-05T00:00:00"/>
        <d v="2035-02-06T00:00:00"/>
        <d v="2035-02-07T00:00:00"/>
        <d v="2035-02-08T00:00:00"/>
        <d v="2035-02-09T00:00:00"/>
        <d v="2035-02-10T00:00:00"/>
        <d v="2035-02-11T00:00:00"/>
        <d v="2035-02-12T00:00:00"/>
        <d v="2035-02-13T00:00:00"/>
        <d v="2035-02-14T00:00:00"/>
        <d v="2035-02-15T00:00:00"/>
        <d v="2035-02-16T00:00:00"/>
        <d v="2035-02-17T00:00:00"/>
        <d v="2035-02-18T00:00:00"/>
        <d v="2035-02-19T00:00:00"/>
        <d v="2035-02-20T00:00:00"/>
        <d v="2035-02-21T00:00:00"/>
        <d v="2035-02-22T00:00:00"/>
        <d v="2035-02-23T00:00:00"/>
        <d v="2035-02-24T00:00:00"/>
        <d v="2035-02-25T00:00:00"/>
        <d v="2035-02-26T00:00:00"/>
        <d v="2035-02-27T00:00:00"/>
        <d v="2035-02-28T00:00:00"/>
        <d v="2035-03-01T00:00:00"/>
        <d v="2035-03-02T00:00:00"/>
        <d v="2035-03-03T00:00:00"/>
        <d v="2035-03-04T00:00:00"/>
        <d v="2035-03-05T00:00:00"/>
        <d v="2035-03-06T00:00:00"/>
        <d v="2035-03-07T00:00:00"/>
        <d v="2035-03-08T00:00:00"/>
        <d v="2035-03-09T00:00:00"/>
        <d v="2035-03-10T00:00:00"/>
        <d v="2035-03-11T00:00:00"/>
        <d v="2035-03-12T00:00:00"/>
        <d v="2035-03-13T00:00:00"/>
        <d v="2035-03-14T00:00:00"/>
        <d v="2035-03-15T00:00:00"/>
        <d v="2035-03-16T00:00:00"/>
        <d v="2035-03-17T00:00:00"/>
        <d v="2035-03-18T00:00:00"/>
        <d v="2035-03-19T00:00:00"/>
        <d v="2035-03-20T00:00:00"/>
        <d v="2035-03-21T00:00:00"/>
        <d v="2035-03-22T00:00:00"/>
        <d v="2035-03-23T00:00:00"/>
        <d v="2035-03-24T00:00:00"/>
        <d v="2035-03-25T00:00:00"/>
        <d v="2035-03-26T00:00:00"/>
        <d v="2035-03-27T00:00:00"/>
        <d v="2035-03-28T00:00:00"/>
        <d v="2035-03-29T00:00:00"/>
        <d v="2035-03-30T00:00:00"/>
        <d v="2035-03-31T00:00:00"/>
        <d v="2035-04-01T00:00:00"/>
        <d v="2035-04-02T00:00:00"/>
        <d v="2035-04-03T00:00:00"/>
        <d v="2035-04-04T00:00:00"/>
        <d v="2035-04-05T00:00:00"/>
        <d v="2035-04-06T00:00:00"/>
        <d v="2035-04-07T00:00:00"/>
        <d v="2035-04-08T00:00:00"/>
        <d v="2035-04-09T00:00:00"/>
        <d v="2035-04-10T00:00:00"/>
        <d v="2035-04-11T00:00:00"/>
        <d v="2035-04-12T00:00:00"/>
        <d v="2035-04-13T00:00:00"/>
        <d v="2035-04-14T00:00:00"/>
        <d v="2035-04-15T00:00:00"/>
        <d v="2035-04-16T00:00:00"/>
        <d v="2035-04-17T00:00:00"/>
        <d v="2035-04-18T00:00:00"/>
        <d v="2035-04-19T00:00:00"/>
        <d v="2035-04-20T00:00:00"/>
        <d v="2035-04-21T00:00:00"/>
        <d v="2035-04-22T00:00:00"/>
        <d v="2035-04-23T00:00:00"/>
        <d v="2035-04-24T00:00:00"/>
        <d v="2035-04-25T00:00:00"/>
        <d v="2035-04-26T00:00:00"/>
        <d v="2035-04-27T00:00:00"/>
        <d v="2035-04-28T00:00:00"/>
        <d v="2035-04-29T00:00:00"/>
        <d v="2035-04-30T00:00:00"/>
        <d v="2035-05-01T00:00:00"/>
        <d v="2035-05-02T00:00:00"/>
        <d v="2035-05-03T00:00:00"/>
        <d v="2035-05-04T00:00:00"/>
        <d v="2035-05-05T00:00:00"/>
        <d v="2035-05-06T00:00:00"/>
        <d v="2035-05-07T00:00:00"/>
        <d v="2035-05-08T00:00:00"/>
        <d v="2035-05-09T00:00:00"/>
        <d v="2035-05-10T00:00:00"/>
        <d v="2035-05-11T00:00:00"/>
        <d v="2035-05-12T00:00:00"/>
        <d v="2035-05-13T00:00:00"/>
        <d v="2035-05-14T00:00:00"/>
        <d v="2035-05-15T00:00:00"/>
        <d v="2035-05-16T00:00:00"/>
        <d v="2035-05-17T00:00:00"/>
        <d v="2035-05-18T00:00:00"/>
        <d v="2035-05-19T00:00:00"/>
        <d v="2035-05-20T00:00:00"/>
        <d v="2035-05-21T00:00:00"/>
        <d v="2035-05-22T00:00:00"/>
        <d v="2035-05-23T00:00:00"/>
        <d v="2035-05-24T00:00:00"/>
        <d v="2035-05-25T00:00:00"/>
        <d v="2035-05-26T00:00:00"/>
        <d v="2035-05-27T00:00:00"/>
        <d v="2035-05-28T00:00:00"/>
        <d v="2035-05-29T00:00:00"/>
        <d v="2035-05-30T00:00:00"/>
        <d v="2035-05-31T00:00:00"/>
        <d v="2035-06-01T00:00:00"/>
        <d v="2035-06-02T00:00:00"/>
        <d v="2035-06-03T00:00:00"/>
        <d v="2035-06-04T00:00:00"/>
        <d v="2035-06-05T00:00:00"/>
        <d v="2035-06-06T00:00:00"/>
        <d v="2035-06-07T00:00:00"/>
        <d v="2035-06-08T00:00:00"/>
        <d v="2035-06-09T00:00:00"/>
        <d v="2035-06-10T00:00:00"/>
        <d v="2035-06-11T00:00:00"/>
        <d v="2035-06-12T00:00:00"/>
        <d v="2035-06-13T00:00:00"/>
        <d v="2035-06-14T00:00:00"/>
        <d v="2035-06-15T00:00:00"/>
        <d v="2035-06-16T00:00:00"/>
        <d v="2035-06-17T00:00:00"/>
        <d v="2035-06-18T00:00:00"/>
        <d v="2035-06-19T00:00:00"/>
        <d v="2035-06-20T00:00:00"/>
        <d v="2035-06-21T00:00:00"/>
        <d v="2035-06-22T00:00:00"/>
        <d v="2035-06-23T00:00:00"/>
        <d v="2035-06-24T00:00:00"/>
        <d v="2035-06-25T00:00:00"/>
        <d v="2035-06-26T00:00:00"/>
        <d v="2035-06-27T00:00:00"/>
        <d v="2035-06-28T00:00:00"/>
        <d v="2035-06-29T00:00:00"/>
        <d v="2035-06-30T00:00:00"/>
        <d v="2035-07-01T00:00:00"/>
        <d v="2035-07-02T00:00:00"/>
        <d v="2035-07-03T00:00:00"/>
        <d v="2035-07-04T00:00:00"/>
        <d v="2035-07-05T00:00:00"/>
        <d v="2035-07-06T00:00:00"/>
        <d v="2035-07-07T00:00:00"/>
        <d v="2035-07-08T00:00:00"/>
        <d v="2035-07-09T00:00:00"/>
        <d v="2035-07-10T00:00:00"/>
        <d v="2035-07-11T00:00:00"/>
        <d v="2035-07-12T00:00:00"/>
        <d v="2035-07-13T00:00:00"/>
        <d v="2035-07-14T00:00:00"/>
        <d v="2035-07-15T00:00:00"/>
        <d v="2035-07-16T00:00:00"/>
        <d v="2035-07-17T00:00:00"/>
        <d v="2035-07-18T00:00:00"/>
        <d v="2035-07-19T00:00:00"/>
        <d v="2035-07-20T00:00:00"/>
        <d v="2035-07-21T00:00:00"/>
        <d v="2035-07-22T00:00:00"/>
        <d v="2035-07-23T00:00:00"/>
        <d v="2035-07-24T00:00:00"/>
        <d v="2035-07-25T00:00:00"/>
        <d v="2035-07-26T00:00:00"/>
        <d v="2035-07-27T00:00:00"/>
        <d v="2035-07-28T00:00:00"/>
        <d v="2035-07-29T00:00:00"/>
        <d v="2035-07-30T00:00:00"/>
        <d v="2035-07-31T00:00:00"/>
        <d v="2035-08-01T00:00:00"/>
        <d v="2035-08-02T00:00:00"/>
        <d v="2035-08-03T00:00:00"/>
        <d v="2035-08-04T00:00:00"/>
        <d v="2035-08-05T00:00:00"/>
        <d v="2035-08-06T00:00:00"/>
        <d v="2035-08-07T00:00:00"/>
        <d v="2035-08-08T00:00:00"/>
        <d v="2035-08-09T00:00:00"/>
        <d v="2035-08-10T00:00:00"/>
        <d v="2035-08-11T00:00:00"/>
        <d v="2035-08-12T00:00:00"/>
        <d v="2035-08-13T00:00:00"/>
        <d v="2035-08-14T00:00:00"/>
        <d v="2035-08-15T00:00:00"/>
        <d v="2035-08-16T00:00:00"/>
        <d v="2035-08-17T00:00:00"/>
        <d v="2035-08-18T00:00:00"/>
        <d v="2035-08-19T00:00:00"/>
        <d v="2035-08-20T00:00:00"/>
        <d v="2035-08-21T00:00:00"/>
        <d v="2035-08-22T00:00:00"/>
        <d v="2035-08-23T00:00:00"/>
        <d v="2035-08-24T00:00:00"/>
        <d v="2035-08-25T00:00:00"/>
        <d v="2035-08-26T00:00:00"/>
        <d v="2035-08-27T00:00:00"/>
        <d v="2035-08-28T00:00:00"/>
        <d v="2035-08-29T00:00:00"/>
        <d v="2035-08-30T00:00:00"/>
        <d v="2035-08-31T00:00:00"/>
        <d v="2035-09-01T00:00:00"/>
        <d v="2035-09-02T00:00:00"/>
        <d v="2035-09-03T00:00:00"/>
        <d v="2035-09-04T00:00:00"/>
        <d v="2035-09-05T00:00:00"/>
        <d v="2035-09-06T00:00:00"/>
        <d v="2035-09-07T00:00:00"/>
        <d v="2035-09-08T00:00:00"/>
        <d v="2035-09-09T00:00:00"/>
        <d v="2035-09-10T00:00:00"/>
        <d v="2035-09-11T00:00:00"/>
        <d v="2035-09-12T00:00:00"/>
        <d v="2035-09-13T00:00:00"/>
        <d v="2035-09-14T00:00:00"/>
        <d v="2035-09-15T00:00:00"/>
        <d v="2035-09-16T00:00:00"/>
        <d v="2035-09-17T00:00:00"/>
        <d v="2035-09-18T00:00:00"/>
        <d v="2035-09-19T00:00:00"/>
        <d v="2035-09-20T00:00:00"/>
        <d v="2035-09-21T00:00:00"/>
        <d v="2035-09-22T00:00:00"/>
        <d v="2035-09-23T00:00:00"/>
        <d v="2035-09-24T00:00:00"/>
        <d v="2035-09-25T00:00:00"/>
        <d v="2035-09-26T00:00:00"/>
        <d v="2035-09-27T00:00:00"/>
        <d v="2035-09-28T00:00:00"/>
        <d v="2035-09-29T00:00:00"/>
        <d v="2035-09-30T00:00:00"/>
        <d v="2035-10-01T00:00:00"/>
        <d v="2035-10-02T00:00:00"/>
        <d v="2035-10-03T00:00:00"/>
        <d v="2035-10-04T00:00:00"/>
        <d v="2035-10-05T00:00:00"/>
        <d v="2035-10-06T00:00:00"/>
        <d v="2035-10-07T00:00:00"/>
        <d v="2035-10-08T00:00:00"/>
        <d v="2035-10-09T00:00:00"/>
        <d v="2035-10-10T00:00:00"/>
        <d v="2035-10-11T00:00:00"/>
        <d v="2035-10-12T00:00:00"/>
        <d v="2035-10-13T00:00:00"/>
        <d v="2035-10-14T00:00:00"/>
        <d v="2035-10-15T00:00:00"/>
        <d v="2035-10-16T00:00:00"/>
        <d v="2035-10-17T00:00:00"/>
        <d v="2035-10-18T00:00:00"/>
        <d v="2035-10-19T00:00:00"/>
        <d v="2035-10-20T00:00:00"/>
        <d v="2035-10-21T00:00:00"/>
        <d v="2035-10-22T00:00:00"/>
        <d v="2035-10-23T00:00:00"/>
        <d v="2035-10-24T00:00:00"/>
        <d v="2035-10-25T00:00:00"/>
        <d v="2035-10-26T00:00:00"/>
        <d v="2035-10-27T00:00:00"/>
        <d v="2035-10-28T00:00:00"/>
        <d v="2035-10-29T00:00:00"/>
        <d v="2035-10-30T00:00:00"/>
        <d v="2035-10-31T00:00:00"/>
        <d v="2035-11-01T00:00:00"/>
        <d v="2035-11-02T00:00:00"/>
        <d v="2035-11-03T00:00:00"/>
        <d v="2035-11-04T00:00:00"/>
        <d v="2035-11-05T00:00:00"/>
        <d v="2035-11-06T00:00:00"/>
        <d v="2035-11-07T00:00:00"/>
        <d v="2035-11-08T00:00:00"/>
        <d v="2035-11-09T00:00:00"/>
        <d v="2035-11-10T00:00:00"/>
        <d v="2035-11-11T00:00:00"/>
        <d v="2035-11-12T00:00:00"/>
        <d v="2035-11-13T00:00:00"/>
        <d v="2035-11-14T00:00:00"/>
        <d v="2035-11-15T00:00:00"/>
        <d v="2035-11-16T00:00:00"/>
        <d v="2035-11-17T00:00:00"/>
        <d v="2035-11-18T00:00:00"/>
        <d v="2035-11-19T00:00:00"/>
        <d v="2035-11-20T00:00:00"/>
        <d v="2035-11-21T00:00:00"/>
        <d v="2035-11-22T00:00:00"/>
        <d v="2035-11-23T00:00:00"/>
        <d v="2035-11-24T00:00:00"/>
        <d v="2035-11-25T00:00:00"/>
        <d v="2035-11-26T00:00:00"/>
        <d v="2035-11-27T00:00:00"/>
        <d v="2035-11-28T00:00:00"/>
        <d v="2035-11-29T00:00:00"/>
        <d v="2035-11-30T00:00:00"/>
        <d v="2035-12-01T00:00:00"/>
        <d v="2035-12-02T00:00:00"/>
        <d v="2035-12-03T00:00:00"/>
        <d v="2035-12-04T00:00:00"/>
        <d v="2035-12-05T00:00:00"/>
        <d v="2035-12-06T00:00:00"/>
        <d v="2035-12-07T00:00:00"/>
        <d v="2035-12-08T00:00:00"/>
        <d v="2035-12-09T00:00:00"/>
        <d v="2035-12-10T00:00:00"/>
        <d v="2035-12-11T00:00:00"/>
        <d v="2035-12-12T00:00:00"/>
        <d v="2035-12-13T00:00:00"/>
        <d v="2035-12-14T00:00:00"/>
        <d v="2035-12-15T00:00:00"/>
        <d v="2035-12-16T00:00:00"/>
        <d v="2035-12-17T00:00:00"/>
        <d v="2035-12-18T00:00:00"/>
        <d v="2035-12-19T00:00:00"/>
        <d v="2035-12-20T00:00:00"/>
        <d v="2035-12-21T00:00:00"/>
        <d v="2035-12-22T00:00:00"/>
        <d v="2035-12-23T00:00:00"/>
        <d v="2035-12-24T00:00:00"/>
        <d v="2035-12-25T00:00:00"/>
        <d v="2035-12-26T00:00:00"/>
        <d v="2035-12-27T00:00:00"/>
        <d v="2035-12-28T00:00:00"/>
        <d v="2035-12-29T00:00:00"/>
        <d v="2035-12-30T00:00:00"/>
        <d v="2035-12-31T00:00:00"/>
        <d v="2036-01-01T00:00:00"/>
        <d v="2036-01-02T00:00:00"/>
        <d v="2036-01-03T00:00:00"/>
        <d v="2036-01-04T00:00:00"/>
        <d v="2036-01-05T00:00:00"/>
        <d v="2036-01-06T00:00:00"/>
        <d v="2036-01-07T00:00:00"/>
        <d v="2036-01-08T00:00:00"/>
        <d v="2036-01-09T00:00:00"/>
        <d v="2036-01-10T00:00:00"/>
        <d v="2036-01-11T00:00:00"/>
        <d v="2036-01-12T00:00:00"/>
        <d v="2036-01-13T00:00:00"/>
        <d v="2036-01-14T00:00:00"/>
        <d v="2036-01-15T00:00:00"/>
        <d v="2036-01-16T00:00:00"/>
        <d v="2036-01-17T00:00:00"/>
        <d v="2036-01-18T00:00:00"/>
        <d v="2036-01-19T00:00:00"/>
        <d v="2036-01-20T00:00:00"/>
        <d v="2036-01-21T00:00:00"/>
        <d v="2036-01-22T00:00:00"/>
        <d v="2036-01-23T00:00:00"/>
        <d v="2036-01-24T00:00:00"/>
        <d v="2036-01-25T00:00:00"/>
        <d v="2036-01-26T00:00:00"/>
        <d v="2036-01-27T00:00:00"/>
        <d v="2036-01-28T00:00:00"/>
        <d v="2036-01-29T00:00:00"/>
        <d v="2036-01-30T00:00:00"/>
        <d v="2036-01-31T00:00:00"/>
        <d v="2036-02-01T00:00:00"/>
        <d v="2036-02-02T00:00:00"/>
        <d v="2036-02-03T00:00:00"/>
        <d v="2036-02-04T00:00:00"/>
        <d v="2036-02-05T00:00:00"/>
        <d v="2036-02-06T00:00:00"/>
        <d v="2036-02-07T00:00:00"/>
        <d v="2036-02-08T00:00:00"/>
        <d v="2036-02-09T00:00:00"/>
        <d v="2036-02-10T00:00:00"/>
        <d v="2036-02-11T00:00:00"/>
        <d v="2036-02-12T00:00:00"/>
        <d v="2036-02-13T00:00:00"/>
        <d v="2036-02-14T00:00:00"/>
        <d v="2036-02-15T00:00:00"/>
        <d v="2036-02-16T00:00:00"/>
        <d v="2036-02-17T00:00:00"/>
        <d v="2036-02-18T00:00:00"/>
        <d v="2036-02-19T00:00:00"/>
        <d v="2036-02-20T00:00:00"/>
        <d v="2036-02-21T00:00:00"/>
        <d v="2036-02-22T00:00:00"/>
        <d v="2036-02-23T00:00:00"/>
        <d v="2036-02-24T00:00:00"/>
        <d v="2036-02-25T00:00:00"/>
        <d v="2036-02-26T00:00:00"/>
        <d v="2036-02-27T00:00:00"/>
        <d v="2036-02-28T00:00:00"/>
        <d v="2036-02-29T00:00:00"/>
        <d v="2036-03-01T00:00:00"/>
        <d v="2036-03-02T00:00:00"/>
        <d v="2036-03-03T00:00:00"/>
        <d v="2036-03-04T00:00:00"/>
        <d v="2036-03-05T00:00:00"/>
        <d v="2036-03-06T00:00:00"/>
        <d v="2036-03-07T00:00:00"/>
        <d v="2036-03-08T00:00:00"/>
        <d v="2036-03-09T00:00:00"/>
        <d v="2036-03-10T00:00:00"/>
        <d v="2036-03-11T00:00:00"/>
        <d v="2036-03-12T00:00:00"/>
        <d v="2036-03-13T00:00:00"/>
        <d v="2036-03-14T00:00:00"/>
        <d v="2036-03-15T00:00:00"/>
        <d v="2036-03-16T00:00:00"/>
        <d v="2036-03-17T00:00:00"/>
        <d v="2036-03-18T00:00:00"/>
        <d v="2036-03-19T00:00:00"/>
        <d v="2036-03-20T00:00:00"/>
        <d v="2036-03-21T00:00:00"/>
        <d v="2036-03-22T00:00:00"/>
        <d v="2036-03-23T00:00:00"/>
        <d v="2036-03-24T00:00:00"/>
        <d v="2036-03-25T00:00:00"/>
        <d v="2036-03-26T00:00:00"/>
        <d v="2036-03-27T00:00:00"/>
        <d v="2036-03-28T00:00:00"/>
        <d v="2036-03-29T00:00:00"/>
        <d v="2036-03-30T00:00:00"/>
        <d v="2036-03-31T00:00:00"/>
        <d v="2036-04-01T00:00:00"/>
        <d v="2036-04-02T00:00:00"/>
        <d v="2036-04-03T00:00:00"/>
        <d v="2036-04-04T00:00:00"/>
        <d v="2036-04-05T00:00:00"/>
        <d v="2036-04-06T00:00:00"/>
        <d v="2036-04-07T00:00:00"/>
        <d v="2036-04-08T00:00:00"/>
        <d v="2036-04-09T00:00:00"/>
        <d v="2036-04-10T00:00:00"/>
        <d v="2036-04-11T00:00:00"/>
        <d v="2036-04-12T00:00:00"/>
        <d v="2036-04-13T00:00:00"/>
        <d v="2036-04-14T00:00:00"/>
        <d v="2036-04-15T00:00:00"/>
        <d v="2036-04-16T00:00:00"/>
        <d v="2036-04-17T00:00:00"/>
        <d v="2036-04-18T00:00:00"/>
        <d v="2036-04-19T00:00:00"/>
        <d v="2036-04-20T00:00:00"/>
        <d v="2036-04-21T00:00:00"/>
        <d v="2036-04-22T00:00:00"/>
        <d v="2036-04-23T00:00:00"/>
        <d v="2036-04-24T00:00:00"/>
        <d v="2036-04-25T00:00:00"/>
        <d v="2036-04-26T00:00:00"/>
        <d v="2036-04-27T00:00:00"/>
        <d v="2036-04-28T00:00:00"/>
        <d v="2036-04-29T00:00:00"/>
        <d v="2036-04-30T00:00:00"/>
        <d v="2036-05-01T00:00:00"/>
        <d v="2036-05-02T00:00:00"/>
        <d v="2036-05-03T00:00:00"/>
        <d v="2036-05-04T00:00:00"/>
        <d v="2036-05-05T00:00:00"/>
        <d v="2036-05-06T00:00:00"/>
        <d v="2036-05-07T00:00:00"/>
        <d v="2036-05-08T00:00:00"/>
        <d v="2036-05-09T00:00:00"/>
        <d v="2036-05-10T00:00:00"/>
        <d v="2036-05-11T00:00:00"/>
        <d v="2036-05-12T00:00:00"/>
        <d v="2036-05-13T00:00:00"/>
        <d v="2036-05-14T00:00:00"/>
        <d v="2036-05-15T00:00:00"/>
        <d v="2036-05-16T00:00:00"/>
        <d v="2036-05-17T00:00:00"/>
        <d v="2036-05-18T00:00:00"/>
        <d v="2036-05-19T00:00:00"/>
        <d v="2036-05-20T00:00:00"/>
        <d v="2036-05-21T00:00:00"/>
        <d v="2036-05-22T00:00:00"/>
        <d v="2036-05-23T00:00:00"/>
        <d v="2036-05-24T00:00:00"/>
        <d v="2036-05-25T00:00:00"/>
        <d v="2036-05-26T00:00:00"/>
        <d v="2036-05-27T00:00:00"/>
        <d v="2036-05-28T00:00:00"/>
        <d v="2036-05-29T00:00:00"/>
        <d v="2036-05-30T00:00:00"/>
        <d v="2036-05-31T00:00:00"/>
        <d v="2036-06-01T00:00:00"/>
        <d v="2036-06-02T00:00:00"/>
        <d v="2036-06-03T00:00:00"/>
        <d v="2036-06-04T00:00:00"/>
        <d v="2036-06-05T00:00:00"/>
        <d v="2036-06-06T00:00:00"/>
        <d v="2036-06-07T00:00:00"/>
        <d v="2036-06-08T00:00:00"/>
        <d v="2036-06-09T00:00:00"/>
        <d v="2036-06-10T00:00:00"/>
        <d v="2036-06-11T00:00:00"/>
        <d v="2036-06-12T00:00:00"/>
        <d v="2036-06-13T00:00:00"/>
        <d v="2036-06-14T00:00:00"/>
        <d v="2036-06-15T00:00:00"/>
        <d v="2036-06-16T00:00:00"/>
        <d v="2036-06-17T00:00:00"/>
        <d v="2036-06-18T00:00:00"/>
        <d v="2036-06-19T00:00:00"/>
        <d v="2036-06-20T00:00:00"/>
        <d v="2036-06-21T00:00:00"/>
        <d v="2036-06-22T00:00:00"/>
        <d v="2036-06-23T00:00:00"/>
        <d v="2036-06-24T00:00:00"/>
        <d v="2036-06-25T00:00:00"/>
        <d v="2036-06-26T00:00:00"/>
        <d v="2036-06-27T00:00:00"/>
        <d v="2036-06-28T00:00:00"/>
        <d v="2036-06-29T00:00:00"/>
        <d v="2036-06-30T00:00:00"/>
        <d v="2036-07-01T00:00:00"/>
        <d v="2036-07-02T00:00:00"/>
        <d v="2036-07-03T00:00:00"/>
        <d v="2036-07-04T00:00:00"/>
        <d v="2036-07-05T00:00:00"/>
        <d v="2036-07-06T00:00:00"/>
        <d v="2036-07-07T00:00:00"/>
        <d v="2036-07-08T00:00:00"/>
        <d v="2036-07-09T00:00:00"/>
        <d v="2036-07-10T00:00:00"/>
        <d v="2036-07-11T00:00:00"/>
        <d v="2036-07-12T00:00:00"/>
        <d v="2036-07-13T00:00:00"/>
        <d v="2036-07-14T00:00:00"/>
        <d v="2036-07-15T00:00:00"/>
        <d v="2036-07-16T00:00:00"/>
        <d v="2036-07-17T00:00:00"/>
        <d v="2036-07-18T00:00:00"/>
        <d v="2036-07-19T00:00:00"/>
        <d v="2036-07-20T00:00:00"/>
        <d v="2036-07-21T00:00:00"/>
        <d v="2036-07-22T00:00:00"/>
        <d v="2036-07-23T00:00:00"/>
        <d v="2036-07-24T00:00:00"/>
        <d v="2036-07-25T00:00:00"/>
        <d v="2036-07-26T00:00:00"/>
        <d v="2036-07-27T00:00:00"/>
        <d v="2036-07-28T00:00:00"/>
        <d v="2036-07-29T00:00:00"/>
        <d v="2036-07-30T00:00:00"/>
        <d v="2036-07-31T00:00:00"/>
        <d v="2036-08-01T00:00:00"/>
        <d v="2036-08-02T00:00:00"/>
        <d v="2036-08-03T00:00:00"/>
        <d v="2036-08-04T00:00:00"/>
        <d v="2036-08-05T00:00:00"/>
        <d v="2036-08-06T00:00:00"/>
        <d v="2036-08-07T00:00:00"/>
        <d v="2036-08-08T00:00:00"/>
        <d v="2036-08-09T00:00:00"/>
        <d v="2036-08-10T00:00:00"/>
        <d v="2036-08-11T00:00:00"/>
        <d v="2036-08-12T00:00:00"/>
        <d v="2036-08-13T00:00:00"/>
        <d v="2036-08-14T00:00:00"/>
        <d v="2036-08-15T00:00:00"/>
        <d v="2036-08-16T00:00:00"/>
        <d v="2036-08-17T00:00:00"/>
        <d v="2036-08-18T00:00:00"/>
        <d v="2036-08-19T00:00:00"/>
        <d v="2036-08-20T00:00:00"/>
        <d v="2036-08-21T00:00:00"/>
        <d v="2036-08-22T00:00:00"/>
        <d v="2036-08-23T00:00:00"/>
        <d v="2036-08-24T00:00:00"/>
        <d v="2036-08-25T00:00:00"/>
        <d v="2036-08-26T00:00:00"/>
        <d v="2036-08-27T00:00:00"/>
        <d v="2036-08-28T00:00:00"/>
        <d v="2036-08-29T00:00:00"/>
        <d v="2036-08-30T00:00:00"/>
        <d v="2036-08-31T00:00:00"/>
        <d v="2036-09-01T00:00:00"/>
        <d v="2036-09-02T00:00:00"/>
        <d v="2036-09-03T00:00:00"/>
        <d v="2036-09-04T00:00:00"/>
        <d v="2036-09-05T00:00:00"/>
        <d v="2036-09-06T00:00:00"/>
        <d v="2036-09-07T00:00:00"/>
        <d v="2036-09-08T00:00:00"/>
        <d v="2036-09-09T00:00:00"/>
        <d v="2036-09-10T00:00:00"/>
        <d v="2036-09-11T00:00:00"/>
        <d v="2036-09-12T00:00:00"/>
        <d v="2036-09-13T00:00:00"/>
        <d v="2036-09-14T00:00:00"/>
        <d v="2036-09-15T00:00:00"/>
        <d v="2036-09-16T00:00:00"/>
        <d v="2036-09-17T00:00:00"/>
        <d v="2036-09-18T00:00:00"/>
        <d v="2036-09-19T00:00:00"/>
        <d v="2036-09-20T00:00:00"/>
        <d v="2036-09-21T00:00:00"/>
        <d v="2036-09-22T00:00:00"/>
        <d v="2036-09-23T00:00:00"/>
        <d v="2036-09-24T00:00:00"/>
        <d v="2036-09-25T00:00:00"/>
        <d v="2036-09-26T00:00:00"/>
        <d v="2036-09-27T00:00:00"/>
        <d v="2036-09-28T00:00:00"/>
        <d v="2036-09-29T00:00:00"/>
        <d v="2036-09-30T00:00:00"/>
        <d v="2036-10-01T00:00:00"/>
        <d v="2036-10-02T00:00:00"/>
        <d v="2036-10-03T00:00:00"/>
        <d v="2036-10-04T00:00:00"/>
        <d v="2036-10-05T00:00:00"/>
        <d v="2036-10-06T00:00:00"/>
        <d v="2036-10-07T00:00:00"/>
        <d v="2036-10-08T00:00:00"/>
        <d v="2036-10-09T00:00:00"/>
        <d v="2036-10-10T00:00:00"/>
        <d v="2036-10-11T00:00:00"/>
        <d v="2036-10-12T00:00:00"/>
        <d v="2036-10-13T00:00:00"/>
        <d v="2036-10-14T00:00:00"/>
        <d v="2036-10-15T00:00:00"/>
        <d v="2036-10-16T00:00:00"/>
        <d v="2036-10-17T00:00:00"/>
        <d v="2036-10-18T00:00:00"/>
        <d v="2036-10-19T00:00:00"/>
        <d v="2036-10-20T00:00:00"/>
        <d v="2036-10-21T00:00:00"/>
        <d v="2036-10-22T00:00:00"/>
        <d v="2036-10-23T00:00:00"/>
        <d v="2036-10-24T00:00:00"/>
        <d v="2036-10-25T00:00:00"/>
        <d v="2036-10-26T00:00:00"/>
        <d v="2036-10-27T00:00:00"/>
        <d v="2036-10-28T00:00:00"/>
        <d v="2036-10-29T00:00:00"/>
        <d v="2036-10-30T00:00:00"/>
        <d v="2036-10-31T00:00:00"/>
        <d v="2036-11-01T00:00:00"/>
        <d v="2036-11-02T00:00:00"/>
        <d v="2036-11-03T00:00:00"/>
        <d v="2036-11-04T00:00:00"/>
        <d v="2036-11-05T00:00:00"/>
        <d v="2036-11-06T00:00:00"/>
        <d v="2036-11-07T00:00:00"/>
        <d v="2036-11-08T00:00:00"/>
        <d v="2036-11-09T00:00:00"/>
        <d v="2036-11-10T00:00:00"/>
        <d v="2036-11-11T00:00:00"/>
        <d v="2036-11-12T00:00:00"/>
        <d v="2036-11-13T00:00:00"/>
        <d v="2036-11-14T00:00:00"/>
        <d v="2036-11-15T00:00:00"/>
        <d v="2036-11-16T00:00:00"/>
        <d v="2036-11-17T00:00:00"/>
        <d v="2036-11-18T00:00:00"/>
        <d v="2036-11-19T00:00:00"/>
        <d v="2036-11-20T00:00:00"/>
        <d v="2036-11-21T00:00:00"/>
        <d v="2036-11-22T00:00:00"/>
        <d v="2036-11-23T00:00:00"/>
        <d v="2036-11-24T00:00:00"/>
        <d v="2036-11-25T00:00:00"/>
        <d v="2036-11-26T00:00:00"/>
        <d v="2036-11-27T00:00:00"/>
        <d v="2036-11-28T00:00:00"/>
        <d v="2036-11-29T00:00:00"/>
        <d v="2036-11-30T00:00:00"/>
        <d v="2036-12-01T00:00:00"/>
        <d v="2036-12-02T00:00:00"/>
        <d v="2036-12-03T00:00:00"/>
        <d v="2036-12-04T00:00:00"/>
        <d v="2036-12-05T00:00:00"/>
        <d v="2036-12-06T00:00:00"/>
        <d v="2036-12-07T00:00:00"/>
        <d v="2036-12-08T00:00:00"/>
        <d v="2036-12-09T00:00:00"/>
        <d v="2036-12-10T00:00:00"/>
        <d v="2036-12-11T00:00:00"/>
        <d v="2036-12-12T00:00:00"/>
        <d v="2036-12-13T00:00:00"/>
        <d v="2036-12-14T00:00:00"/>
        <d v="2036-12-15T00:00:00"/>
        <d v="2036-12-16T00:00:00"/>
        <d v="2036-12-17T00:00:00"/>
        <d v="2036-12-18T00:00:00"/>
        <d v="2036-12-19T00:00:00"/>
        <d v="2036-12-20T00:00:00"/>
        <d v="2036-12-21T00:00:00"/>
        <d v="2036-12-22T00:00:00"/>
        <d v="2036-12-23T00:00:00"/>
        <d v="2036-12-24T00:00:00"/>
        <d v="2036-12-25T00:00:00"/>
        <d v="2036-12-26T00:00:00"/>
        <d v="2036-12-27T00:00:00"/>
        <d v="2036-12-28T00:00:00"/>
        <d v="2036-12-29T00:00:00"/>
        <d v="2036-12-30T00:00:00"/>
        <d v="2036-12-31T00:00:00"/>
        <d v="2037-01-01T00:00:00"/>
        <d v="2037-01-02T00:00:00"/>
        <d v="2037-01-03T00:00:00"/>
        <d v="2037-01-04T00:00:00"/>
        <d v="2037-01-05T00:00:00"/>
        <d v="2037-01-06T00:00:00"/>
        <d v="2037-01-07T00:00:00"/>
        <d v="2037-01-08T00:00:00"/>
        <d v="2037-01-09T00:00:00"/>
        <d v="2037-01-10T00:00:00"/>
        <d v="2037-01-11T00:00:00"/>
        <d v="2037-01-12T00:00:00"/>
        <d v="2037-01-13T00:00:00"/>
        <d v="2037-01-14T00:00:00"/>
        <d v="2037-01-15T00:00:00"/>
        <d v="2037-01-16T00:00:00"/>
        <d v="2037-01-17T00:00:00"/>
        <d v="2037-01-18T00:00:00"/>
        <d v="2037-01-19T00:00:00"/>
        <d v="2037-01-20T00:00:00"/>
        <d v="2037-01-21T00:00:00"/>
        <d v="2037-01-22T00:00:00"/>
        <d v="2037-01-23T00:00:00"/>
        <d v="2037-01-24T00:00:00"/>
        <d v="2037-01-25T00:00:00"/>
        <d v="2037-01-26T00:00:00"/>
        <d v="2037-01-27T00:00:00"/>
        <d v="2037-01-28T00:00:00"/>
        <d v="2037-01-29T00:00:00"/>
        <d v="2037-01-30T00:00:00"/>
        <d v="2037-01-31T00:00:00"/>
        <d v="2037-02-01T00:00:00"/>
        <d v="2037-02-02T00:00:00"/>
        <d v="2037-02-03T00:00:00"/>
        <d v="2037-02-04T00:00:00"/>
        <d v="2037-02-05T00:00:00"/>
        <d v="2037-02-06T00:00:00"/>
        <d v="2037-02-07T00:00:00"/>
        <d v="2037-02-08T00:00:00"/>
        <d v="2037-02-09T00:00:00"/>
        <d v="2037-02-10T00:00:00"/>
        <d v="2037-02-11T00:00:00"/>
        <d v="2037-02-12T00:00:00"/>
        <d v="2037-02-13T00:00:00"/>
        <d v="2037-02-14T00:00:00"/>
        <d v="2037-02-15T00:00:00"/>
        <d v="2037-02-16T00:00:00"/>
        <d v="2037-02-17T00:00:00"/>
        <d v="2037-02-18T00:00:00"/>
        <d v="2037-02-19T00:00:00"/>
        <d v="2037-02-20T00:00:00"/>
        <d v="2037-02-21T00:00:00"/>
        <d v="2037-02-22T00:00:00"/>
        <d v="2037-02-23T00:00:00"/>
        <d v="2037-02-24T00:00:00"/>
        <d v="2037-02-25T00:00:00"/>
        <d v="2037-02-26T00:00:00"/>
        <d v="2037-02-27T00:00:00"/>
        <d v="2037-02-28T00:00:00"/>
        <d v="2037-03-01T00:00:00"/>
        <d v="2037-03-02T00:00:00"/>
        <d v="2037-03-03T00:00:00"/>
        <d v="2037-03-04T00:00:00"/>
        <d v="2037-03-05T00:00:00"/>
        <d v="2037-03-06T00:00:00"/>
        <d v="2037-03-07T00:00:00"/>
        <d v="2037-03-08T00:00:00"/>
        <d v="2037-03-09T00:00:00"/>
        <d v="2037-03-10T00:00:00"/>
        <d v="2037-03-11T00:00:00"/>
        <d v="2037-03-12T00:00:00"/>
        <d v="2037-03-13T00:00:00"/>
        <d v="2037-03-14T00:00:00"/>
        <d v="2037-03-15T00:00:00"/>
        <d v="2037-03-16T00:00:00"/>
        <d v="2037-03-17T00:00:00"/>
        <d v="2037-03-18T00:00:00"/>
        <d v="2037-03-19T00:00:00"/>
        <d v="2037-03-20T00:00:00"/>
        <d v="2037-03-21T00:00:00"/>
        <d v="2037-03-22T00:00:00"/>
        <d v="2037-03-23T00:00:00"/>
        <d v="2037-03-24T00:00:00"/>
        <d v="2037-03-25T00:00:00"/>
        <d v="2037-03-26T00:00:00"/>
        <d v="2037-03-27T00:00:00"/>
        <d v="2037-03-28T00:00:00"/>
        <d v="2037-03-29T00:00:00"/>
        <d v="2037-03-30T00:00:00"/>
        <d v="2037-03-31T00:00:00"/>
        <d v="2037-04-01T00:00:00"/>
        <d v="2037-04-02T00:00:00"/>
        <d v="2037-04-03T00:00:00"/>
        <d v="2037-04-04T00:00:00"/>
        <d v="2037-04-05T00:00:00"/>
        <d v="2037-04-06T00:00:00"/>
        <d v="2037-04-07T00:00:00"/>
        <d v="2037-04-08T00:00:00"/>
        <d v="2037-04-09T00:00:00"/>
        <d v="2037-04-10T00:00:00"/>
        <d v="2037-04-11T00:00:00"/>
        <d v="2037-04-12T00:00:00"/>
        <d v="2037-04-13T00:00:00"/>
        <d v="2037-04-14T00:00:00"/>
        <d v="2037-04-15T00:00:00"/>
        <d v="2037-04-16T00:00:00"/>
        <d v="2037-04-17T00:00:00"/>
        <d v="2037-04-18T00:00:00"/>
        <d v="2037-04-19T00:00:00"/>
        <d v="2037-04-20T00:00:00"/>
        <d v="2037-04-21T00:00:00"/>
        <d v="2037-04-22T00:00:00"/>
        <d v="2037-04-23T00:00:00"/>
        <d v="2037-04-24T00:00:00"/>
        <d v="2037-04-25T00:00:00"/>
        <d v="2037-04-26T00:00:00"/>
        <d v="2037-04-27T00:00:00"/>
        <d v="2037-04-28T00:00:00"/>
        <d v="2037-04-29T00:00:00"/>
        <d v="2037-04-30T00:00:00"/>
        <d v="2037-05-01T00:00:00"/>
        <d v="2037-05-02T00:00:00"/>
        <d v="2037-05-03T00:00:00"/>
        <d v="2037-05-04T00:00:00"/>
        <d v="2037-05-05T00:00:00"/>
        <d v="2037-05-06T00:00:00"/>
        <d v="2037-05-07T00:00:00"/>
        <d v="2037-05-08T00:00:00"/>
        <d v="2037-05-09T00:00:00"/>
        <d v="2037-05-10T00:00:00"/>
        <d v="2037-05-11T00:00:00"/>
        <d v="2037-05-12T00:00:00"/>
        <d v="2037-05-13T00:00:00"/>
        <d v="2037-05-14T00:00:00"/>
        <d v="2037-05-15T00:00:00"/>
        <d v="2037-05-16T00:00:00"/>
        <d v="2037-05-17T00:00:00"/>
        <d v="2037-05-18T00:00:00"/>
        <d v="2037-05-19T00:00:00"/>
        <d v="2037-05-20T00:00:00"/>
        <d v="2037-05-21T00:00:00"/>
        <d v="2037-05-22T00:00:00"/>
        <d v="2037-05-23T00:00:00"/>
        <d v="2037-05-24T00:00:00"/>
        <d v="2037-05-25T00:00:00"/>
        <d v="2037-05-26T00:00:00"/>
        <d v="2037-05-27T00:00:00"/>
        <d v="2037-05-28T00:00:00"/>
        <d v="2037-05-29T00:00:00"/>
        <d v="2037-05-30T00:00:00"/>
        <d v="2037-05-31T00:00:00"/>
        <d v="2037-06-01T00:00:00"/>
        <d v="2037-06-02T00:00:00"/>
        <d v="2037-06-03T00:00:00"/>
        <d v="2037-06-04T00:00:00"/>
        <d v="2037-06-05T00:00:00"/>
        <d v="2037-06-06T00:00:00"/>
        <d v="2037-06-07T00:00:00"/>
        <d v="2037-06-08T00:00:00"/>
        <d v="2037-06-09T00:00:00"/>
        <d v="2037-06-10T00:00:00"/>
        <d v="2037-06-11T00:00:00"/>
        <d v="2037-06-12T00:00:00"/>
        <d v="2037-06-13T00:00:00"/>
        <d v="2037-06-14T00:00:00"/>
        <d v="2037-06-15T00:00:00"/>
        <d v="2037-06-16T00:00:00"/>
        <d v="2037-06-17T00:00:00"/>
        <d v="2037-06-18T00:00:00"/>
        <d v="2037-06-19T00:00:00"/>
        <d v="2037-06-20T00:00:00"/>
        <d v="2037-06-21T00:00:00"/>
        <d v="2037-06-22T00:00:00"/>
        <d v="2037-06-23T00:00:00"/>
        <d v="2037-06-24T00:00:00"/>
        <d v="2037-06-25T00:00:00"/>
        <d v="2037-06-26T00:00:00"/>
        <d v="2037-06-27T00:00:00"/>
        <d v="2037-06-28T00:00:00"/>
        <d v="2037-06-29T00:00:00"/>
        <d v="2037-06-30T00:00:00"/>
        <d v="2037-07-01T00:00:00"/>
        <d v="2037-07-02T00:00:00"/>
        <d v="2037-07-03T00:00:00"/>
        <d v="2037-07-04T00:00:00"/>
        <d v="2037-07-05T00:00:00"/>
        <d v="2037-07-06T00:00:00"/>
        <d v="2037-07-07T00:00:00"/>
        <d v="2037-07-08T00:00:00"/>
        <d v="2037-07-09T00:00:00"/>
        <d v="2037-07-10T00:00:00"/>
        <d v="2037-07-11T00:00:00"/>
        <d v="2037-07-12T00:00:00"/>
        <d v="2037-07-13T00:00:00"/>
        <d v="2037-07-14T00:00:00"/>
        <d v="2037-07-15T00:00:00"/>
        <d v="2037-07-16T00:00:00"/>
        <d v="2037-07-17T00:00:00"/>
        <d v="2037-07-18T00:00:00"/>
        <d v="2037-07-19T00:00:00"/>
        <d v="2037-07-20T00:00:00"/>
        <d v="2037-07-21T00:00:00"/>
        <d v="2037-07-22T00:00:00"/>
        <d v="2037-07-23T00:00:00"/>
        <d v="2037-07-24T00:00:00"/>
        <d v="2037-07-25T00:00:00"/>
        <d v="2037-07-26T00:00:00"/>
        <d v="2037-07-27T00:00:00"/>
        <d v="2037-07-28T00:00:00"/>
        <d v="2037-07-29T00:00:00"/>
        <d v="2037-07-30T00:00:00"/>
        <d v="2037-07-31T00:00:00"/>
        <d v="2037-08-01T00:00:00"/>
        <d v="2037-08-02T00:00:00"/>
        <d v="2037-08-03T00:00:00"/>
        <d v="2037-08-04T00:00:00"/>
        <d v="2037-08-05T00:00:00"/>
        <d v="2037-08-06T00:00:00"/>
        <d v="2037-08-07T00:00:00"/>
        <d v="2037-08-08T00:00:00"/>
        <d v="2037-08-09T00:00:00"/>
        <d v="2037-08-10T00:00:00"/>
        <d v="2037-08-11T00:00:00"/>
        <d v="2037-08-12T00:00:00"/>
        <d v="2037-08-13T00:00:00"/>
        <d v="2037-08-14T00:00:00"/>
        <d v="2037-08-15T00:00:00"/>
        <d v="2037-08-16T00:00:00"/>
        <d v="2037-08-17T00:00:00"/>
        <d v="2037-08-18T00:00:00"/>
        <d v="2037-08-19T00:00:00"/>
        <d v="2037-08-20T00:00:00"/>
        <d v="2037-08-21T00:00:00"/>
        <d v="2037-08-22T00:00:00"/>
        <d v="2037-08-23T00:00:00"/>
        <d v="2037-08-24T00:00:00"/>
        <d v="2037-08-25T00:00:00"/>
        <d v="2037-08-26T00:00:00"/>
        <d v="2037-08-27T00:00:00"/>
        <d v="2037-08-28T00:00:00"/>
        <d v="2037-08-29T00:00:00"/>
        <d v="2037-08-30T00:00:00"/>
        <d v="2037-08-31T00:00:00"/>
        <d v="2037-09-01T00:00:00"/>
        <d v="2037-09-02T00:00:00"/>
        <d v="2037-09-03T00:00:00"/>
        <d v="2037-09-04T00:00:00"/>
        <d v="2037-09-05T00:00:00"/>
        <d v="2037-09-06T00:00:00"/>
        <d v="2037-09-07T00:00:00"/>
        <d v="2037-09-08T00:00:00"/>
        <d v="2037-09-09T00:00:00"/>
        <d v="2037-09-10T00:00:00"/>
        <d v="2037-09-11T00:00:00"/>
        <d v="2037-09-12T00:00:00"/>
        <d v="2037-09-13T00:00:00"/>
        <d v="2037-09-14T00:00:00"/>
        <d v="2037-09-15T00:00:00"/>
        <d v="2037-09-16T00:00:00"/>
        <d v="2037-09-17T00:00:00"/>
        <d v="2037-09-18T00:00:00"/>
        <d v="2037-09-19T00:00:00"/>
        <d v="2037-09-20T00:00:00"/>
        <d v="2037-09-21T00:00:00"/>
        <d v="2037-09-22T00:00:00"/>
        <d v="2037-09-23T00:00:00"/>
        <d v="2037-09-24T00:00:00"/>
        <d v="2037-09-25T00:00:00"/>
        <d v="2037-09-26T00:00:00"/>
        <d v="2037-09-27T00:00:00"/>
        <d v="2037-09-28T00:00:00"/>
        <d v="2037-09-29T00:00:00"/>
        <d v="2037-09-30T00:00:00"/>
        <d v="2037-10-01T00:00:00"/>
        <d v="2037-10-02T00:00:00"/>
        <d v="2037-10-03T00:00:00"/>
        <d v="2037-10-04T00:00:00"/>
        <d v="2037-10-05T00:00:00"/>
        <d v="2037-10-06T00:00:00"/>
        <d v="2037-10-07T00:00:00"/>
        <d v="2037-10-08T00:00:00"/>
        <d v="2037-10-09T00:00:00"/>
        <d v="2037-10-10T00:00:00"/>
        <d v="2037-10-11T00:00:00"/>
        <d v="2037-10-12T00:00:00"/>
        <d v="2037-10-13T00:00:00"/>
        <d v="2037-10-14T00:00:00"/>
        <d v="2037-10-15T00:00:00"/>
        <d v="2037-10-16T00:00:00"/>
        <d v="2037-10-17T00:00:00"/>
        <d v="2037-10-18T00:00:00"/>
        <d v="2037-10-19T00:00:00"/>
        <d v="2037-10-20T00:00:00"/>
        <d v="2037-10-21T00:00:00"/>
        <d v="2037-10-22T00:00:00"/>
        <d v="2037-10-23T00:00:00"/>
        <d v="2037-10-24T00:00:00"/>
        <d v="2037-10-25T00:00:00"/>
        <d v="2037-10-26T00:00:00"/>
        <d v="2037-10-27T00:00:00"/>
        <d v="2037-10-28T00:00:00"/>
        <d v="2037-10-29T00:00:00"/>
        <d v="2037-10-30T00:00:00"/>
        <d v="2037-10-31T00:00:00"/>
        <d v="2037-11-01T00:00:00"/>
        <d v="2037-11-02T00:00:00"/>
        <d v="2037-11-03T00:00:00"/>
        <d v="2037-11-04T00:00:00"/>
        <d v="2037-11-05T00:00:00"/>
        <d v="2037-11-06T00:00:00"/>
        <d v="2037-11-07T00:00:00"/>
        <d v="2037-11-08T00:00:00"/>
        <d v="2037-11-09T00:00:00"/>
        <d v="2037-11-10T00:00:00"/>
        <d v="2037-11-11T00:00:00"/>
        <d v="2037-11-12T00:00:00"/>
        <d v="2037-11-13T00:00:00"/>
        <d v="2037-11-14T00:00:00"/>
        <d v="2037-11-15T00:00:00"/>
        <d v="2037-11-16T00:00:00"/>
        <d v="2037-11-17T00:00:00"/>
        <d v="2037-11-18T00:00:00"/>
        <d v="2037-11-19T00:00:00"/>
        <d v="2037-11-20T00:00:00"/>
        <d v="2037-11-21T00:00:00"/>
        <d v="2037-11-22T00:00:00"/>
        <d v="2037-11-23T00:00:00"/>
        <d v="2037-11-24T00:00:00"/>
        <d v="2037-11-25T00:00:00"/>
        <d v="2037-11-26T00:00:00"/>
        <d v="2037-11-27T00:00:00"/>
        <d v="2037-11-28T00:00:00"/>
        <d v="2037-11-29T00:00:00"/>
        <d v="2037-11-30T00:00:00"/>
        <d v="2037-12-01T00:00:00"/>
        <d v="2037-12-02T00:00:00"/>
        <d v="2037-12-03T00:00:00"/>
        <d v="2037-12-04T00:00:00"/>
        <d v="2037-12-05T00:00:00"/>
        <d v="2037-12-06T00:00:00"/>
        <d v="2037-12-07T00:00:00"/>
        <d v="2037-12-08T00:00:00"/>
        <d v="2037-12-09T00:00:00"/>
        <d v="2037-12-10T00:00:00"/>
        <d v="2037-12-11T00:00:00"/>
        <d v="2037-12-12T00:00:00"/>
        <d v="2037-12-13T00:00:00"/>
        <d v="2037-12-14T00:00:00"/>
        <d v="2037-12-15T00:00:00"/>
        <d v="2037-12-16T00:00:00"/>
        <d v="2037-12-17T00:00:00"/>
        <d v="2037-12-18T00:00:00"/>
        <d v="2037-12-19T00:00:00"/>
        <d v="2037-12-20T00:00:00"/>
        <d v="2037-12-21T00:00:00"/>
        <d v="2037-12-22T00:00:00"/>
        <d v="2037-12-23T00:00:00"/>
        <d v="2037-12-24T00:00:00"/>
        <d v="2037-12-25T00:00:00"/>
        <d v="2037-12-26T00:00:00"/>
        <d v="2037-12-27T00:00:00"/>
        <d v="2037-12-28T00:00:00"/>
        <d v="2037-12-29T00:00:00"/>
        <d v="2037-12-30T00:00:00"/>
        <d v="2037-12-31T00:00:00"/>
        <d v="2038-01-01T00:00:00"/>
        <d v="2038-01-02T00:00:00"/>
        <d v="2038-01-03T00:00:00"/>
        <d v="2038-01-04T00:00:00"/>
        <d v="2038-01-05T00:00:00"/>
        <d v="2038-01-06T00:00:00"/>
        <d v="2038-01-07T00:00:00"/>
        <d v="2038-01-08T00:00:00"/>
        <d v="2038-01-09T00:00:00"/>
        <d v="2038-01-10T00:00:00"/>
        <d v="2038-01-11T00:00:00"/>
        <d v="2038-01-12T00:00:00"/>
        <d v="2038-01-13T00:00:00"/>
        <d v="2038-01-14T00:00:00"/>
        <d v="2038-01-15T00:00:00"/>
        <d v="2038-01-16T00:00:00"/>
        <d v="2038-01-17T00:00:00"/>
        <d v="2038-01-18T00:00:00"/>
        <d v="2038-01-19T00:00:00"/>
        <d v="2038-01-20T00:00:00"/>
        <d v="2038-01-21T00:00:00"/>
        <d v="2038-01-22T00:00:00"/>
        <d v="2038-01-23T00:00:00"/>
        <d v="2038-01-24T00:00:00"/>
        <d v="2038-01-25T00:00:00"/>
        <d v="2038-01-26T00:00:00"/>
        <d v="2038-01-27T00:00:00"/>
        <d v="2038-01-28T00:00:00"/>
        <d v="2038-01-29T00:00:00"/>
        <d v="2038-01-30T00:00:00"/>
        <d v="2038-01-31T00:00:00"/>
        <d v="2038-02-01T00:00:00"/>
        <d v="2038-02-02T00:00:00"/>
        <d v="2038-02-03T00:00:00"/>
        <d v="2038-02-04T00:00:00"/>
        <d v="2038-02-05T00:00:00"/>
        <d v="2038-02-06T00:00:00"/>
        <d v="2038-02-07T00:00:00"/>
        <d v="2038-02-08T00:00:00"/>
        <d v="2038-02-09T00:00:00"/>
        <d v="2038-02-10T00:00:00"/>
        <d v="2038-02-11T00:00:00"/>
        <d v="2038-02-12T00:00:00"/>
        <d v="2038-02-13T00:00:00"/>
        <d v="2038-02-14T00:00:00"/>
        <d v="2038-02-15T00:00:00"/>
        <d v="2038-02-16T00:00:00"/>
        <d v="2038-02-17T00:00:00"/>
        <d v="2038-02-18T00:00:00"/>
        <d v="2038-02-19T00:00:00"/>
        <d v="2038-02-20T00:00:00"/>
        <d v="2038-02-21T00:00:00"/>
        <d v="2038-02-22T00:00:00"/>
        <d v="2038-02-23T00:00:00"/>
        <d v="2038-02-24T00:00:00"/>
        <d v="2038-02-25T00:00:00"/>
        <d v="2038-02-26T00:00:00"/>
        <d v="2038-02-27T00:00:00"/>
        <d v="2038-02-28T00:00:00"/>
        <d v="2038-03-01T00:00:00"/>
        <d v="2038-03-02T00:00:00"/>
        <d v="2038-03-03T00:00:00"/>
        <d v="2038-03-04T00:00:00"/>
        <d v="2038-03-05T00:00:00"/>
        <d v="2038-03-06T00:00:00"/>
        <d v="2038-03-07T00:00:00"/>
        <d v="2038-03-08T00:00:00"/>
        <d v="2038-03-09T00:00:00"/>
        <d v="2038-03-10T00:00:00"/>
        <d v="2038-03-11T00:00:00"/>
        <d v="2038-03-12T00:00:00"/>
        <d v="2038-03-13T00:00:00"/>
        <d v="2038-03-14T00:00:00"/>
        <d v="2038-03-15T00:00:00"/>
        <d v="2038-03-16T00:00:00"/>
        <d v="2038-03-17T00:00:00"/>
        <d v="2038-03-18T00:00:00"/>
        <d v="2038-03-19T00:00:00"/>
        <d v="2038-03-20T00:00:00"/>
        <d v="2038-03-21T00:00:00"/>
        <d v="2038-03-22T00:00:00"/>
        <d v="2038-03-23T00:00:00"/>
        <d v="2038-03-24T00:00:00"/>
        <d v="2038-03-25T00:00:00"/>
        <d v="2038-03-26T00:00:00"/>
        <d v="2038-03-27T00:00:00"/>
        <d v="2038-03-28T00:00:00"/>
        <d v="2038-03-29T00:00:00"/>
        <d v="2038-03-30T00:00:00"/>
        <d v="2038-03-31T00:00:00"/>
        <d v="2038-04-01T00:00:00"/>
        <d v="2038-04-02T00:00:00"/>
        <d v="2038-04-03T00:00:00"/>
        <d v="2038-04-04T00:00:00"/>
        <d v="2038-04-05T00:00:00"/>
        <d v="2038-04-06T00:00:00"/>
        <d v="2038-04-07T00:00:00"/>
        <d v="2038-04-08T00:00:00"/>
        <d v="2038-04-09T00:00:00"/>
        <d v="2038-04-10T00:00:00"/>
        <d v="2038-04-11T00:00:00"/>
        <d v="2038-04-12T00:00:00"/>
        <d v="2038-04-13T00:00:00"/>
        <d v="2038-04-14T00:00:00"/>
        <d v="2038-04-15T00:00:00"/>
        <d v="2038-04-16T00:00:00"/>
        <d v="2038-04-17T00:00:00"/>
        <d v="2038-04-18T00:00:00"/>
        <d v="2038-04-19T00:00:00"/>
        <d v="2038-04-20T00:00:00"/>
        <d v="2038-04-21T00:00:00"/>
        <d v="2038-04-22T00:00:00"/>
        <d v="2038-04-23T00:00:00"/>
        <d v="2038-04-24T00:00:00"/>
        <d v="2038-04-25T00:00:00"/>
        <d v="2038-04-26T00:00:00"/>
        <d v="2038-04-27T00:00:00"/>
        <d v="2038-04-28T00:00:00"/>
        <d v="2038-04-29T00:00:00"/>
        <d v="2038-04-30T00:00:00"/>
        <d v="2038-05-01T00:00:00"/>
        <d v="2038-05-02T00:00:00"/>
        <d v="2038-05-03T00:00:00"/>
        <d v="2038-05-04T00:00:00"/>
        <d v="2038-05-05T00:00:00"/>
        <d v="2038-05-06T00:00:00"/>
        <d v="2038-05-07T00:00:00"/>
        <d v="2038-05-08T00:00:00"/>
        <d v="2038-05-09T00:00:00"/>
        <d v="2038-05-10T00:00:00"/>
        <d v="2038-05-11T00:00:00"/>
        <d v="2038-05-12T00:00:00"/>
        <d v="2038-05-13T00:00:00"/>
        <d v="2038-05-14T00:00:00"/>
        <d v="2038-05-15T00:00:00"/>
        <d v="2038-05-16T00:00:00"/>
        <d v="2038-05-17T00:00:00"/>
        <d v="2038-05-18T00:00:00"/>
        <d v="2038-05-19T00:00:00"/>
        <d v="2038-05-20T00:00:00"/>
        <d v="2038-05-21T00:00:00"/>
        <d v="2038-05-22T00:00:00"/>
        <d v="2038-05-23T00:00:00"/>
        <d v="2038-05-24T00:00:00"/>
        <d v="2038-05-25T00:00:00"/>
        <d v="2038-05-26T00:00:00"/>
        <d v="2038-05-27T00:00:00"/>
        <d v="2038-05-28T00:00:00"/>
        <d v="2038-05-29T00:00:00"/>
        <d v="2038-05-30T00:00:00"/>
        <d v="2038-05-31T00:00:00"/>
        <d v="2038-06-01T00:00:00"/>
        <d v="2038-06-02T00:00:00"/>
        <d v="2038-06-03T00:00:00"/>
        <d v="2038-06-04T00:00:00"/>
        <d v="2038-06-05T00:00:00"/>
        <d v="2038-06-06T00:00:00"/>
        <d v="2038-06-07T00:00:00"/>
        <d v="2038-06-08T00:00:00"/>
        <d v="2038-06-09T00:00:00"/>
        <d v="2038-06-10T00:00:00"/>
        <d v="2038-06-11T00:00:00"/>
        <d v="2038-06-12T00:00:00"/>
        <d v="2038-06-13T00:00:00"/>
        <d v="2038-06-14T00:00:00"/>
        <d v="2038-06-15T00:00:00"/>
        <d v="2038-06-16T00:00:00"/>
        <d v="2038-06-17T00:00:00"/>
        <d v="2038-06-18T00:00:00"/>
        <d v="2038-06-19T00:00:00"/>
        <d v="2038-06-20T00:00:00"/>
        <d v="2038-06-21T00:00:00"/>
        <d v="2038-06-22T00:00:00"/>
        <d v="2038-06-23T00:00:00"/>
        <d v="2038-06-24T00:00:00"/>
        <d v="2038-06-25T00:00:00"/>
        <d v="2038-06-26T00:00:00"/>
        <d v="2038-06-27T00:00:00"/>
        <d v="2038-06-28T00:00:00"/>
        <d v="2038-06-29T00:00:00"/>
        <d v="2038-06-30T00:00:00"/>
        <d v="2038-07-01T00:00:00"/>
        <d v="2038-07-02T00:00:00"/>
        <d v="2038-07-03T00:00:00"/>
        <d v="2038-07-04T00:00:00"/>
        <d v="2038-07-05T00:00:00"/>
        <d v="2038-07-06T00:00:00"/>
        <d v="2038-07-07T00:00:00"/>
        <d v="2038-07-08T00:00:00"/>
        <d v="2038-07-09T00:00:00"/>
        <d v="2038-07-10T00:00:00"/>
        <d v="2038-07-11T00:00:00"/>
        <d v="2038-07-12T00:00:00"/>
        <d v="2038-07-13T00:00:00"/>
        <d v="2038-07-14T00:00:00"/>
        <d v="2038-07-15T00:00:00"/>
        <d v="2038-07-16T00:00:00"/>
        <d v="2038-07-17T00:00:00"/>
        <d v="2038-07-18T00:00:00"/>
        <d v="2038-07-19T00:00:00"/>
        <d v="2038-07-20T00:00:00"/>
        <d v="2038-07-21T00:00:00"/>
        <d v="2038-07-22T00:00:00"/>
        <d v="2038-07-23T00:00:00"/>
        <d v="2038-07-24T00:00:00"/>
        <d v="2038-07-25T00:00:00"/>
        <d v="2038-07-26T00:00:00"/>
        <d v="2038-07-27T00:00:00"/>
        <d v="2038-07-28T00:00:00"/>
        <d v="2038-07-29T00:00:00"/>
        <d v="2038-07-30T00:00:00"/>
        <d v="2038-07-31T00:00:00"/>
        <d v="2038-08-01T00:00:00"/>
        <d v="2038-08-02T00:00:00"/>
        <d v="2038-08-03T00:00:00"/>
        <d v="2038-08-04T00:00:00"/>
        <d v="2038-08-05T00:00:00"/>
        <d v="2038-08-06T00:00:00"/>
        <d v="2038-08-07T00:00:00"/>
        <d v="2038-08-08T00:00:00"/>
        <d v="2038-08-09T00:00:00"/>
        <d v="2038-08-10T00:00:00"/>
        <d v="2038-08-11T00:00:00"/>
        <d v="2038-08-12T00:00:00"/>
        <d v="2038-08-13T00:00:00"/>
        <d v="2038-08-14T00:00:00"/>
        <d v="2038-08-15T00:00:00"/>
        <d v="2038-08-16T00:00:00"/>
        <d v="2038-08-17T00:00:00"/>
        <d v="2038-08-18T00:00:00"/>
        <d v="2038-08-19T00:00:00"/>
        <d v="2038-08-20T00:00:00"/>
        <d v="2038-08-21T00:00:00"/>
        <d v="2038-08-22T00:00:00"/>
        <d v="2038-08-23T00:00:00"/>
        <d v="2038-08-24T00:00:00"/>
        <d v="2038-08-25T00:00:00"/>
        <d v="2038-08-26T00:00:00"/>
        <d v="2038-08-27T00:00:00"/>
        <d v="2038-08-28T00:00:00"/>
        <d v="2038-08-29T00:00:00"/>
        <d v="2038-08-30T00:00:00"/>
        <d v="2038-08-31T00:00:00"/>
        <d v="2038-09-01T00:00:00"/>
        <d v="2038-09-02T00:00:00"/>
        <d v="2038-09-03T00:00:00"/>
        <d v="2038-09-04T00:00:00"/>
        <d v="2038-09-05T00:00:00"/>
        <d v="2038-09-06T00:00:00"/>
        <d v="2038-09-07T00:00:00"/>
        <d v="2038-09-08T00:00:00"/>
        <d v="2038-09-09T00:00:00"/>
        <d v="2038-09-10T00:00:00"/>
        <d v="2038-09-11T00:00:00"/>
        <d v="2038-09-12T00:00:00"/>
        <d v="2038-09-13T00:00:00"/>
        <d v="2038-09-14T00:00:00"/>
        <d v="2038-09-15T00:00:00"/>
        <d v="2038-09-16T00:00:00"/>
        <d v="2038-09-17T00:00:00"/>
        <d v="2038-09-18T00:00:00"/>
        <d v="2038-09-19T00:00:00"/>
        <d v="2038-09-20T00:00:00"/>
        <d v="2038-09-21T00:00:00"/>
        <d v="2038-09-22T00:00:00"/>
        <d v="2038-09-23T00:00:00"/>
        <d v="2038-09-24T00:00:00"/>
        <d v="2038-09-25T00:00:00"/>
        <d v="2038-09-26T00:00:00"/>
        <d v="2038-09-27T00:00:00"/>
        <d v="2038-09-28T00:00:00"/>
        <d v="2038-09-29T00:00:00"/>
        <d v="2038-09-30T00:00:00"/>
        <d v="2038-10-01T00:00:00"/>
        <d v="2038-10-02T00:00:00"/>
        <d v="2038-10-03T00:00:00"/>
        <d v="2038-10-04T00:00:00"/>
        <d v="2038-10-05T00:00:00"/>
        <d v="2038-10-06T00:00:00"/>
        <d v="2038-10-07T00:00:00"/>
        <d v="2038-10-08T00:00:00"/>
        <d v="2038-10-09T00:00:00"/>
        <d v="2038-10-10T00:00:00"/>
        <d v="2038-10-11T00:00:00"/>
        <d v="2038-10-12T00:00:00"/>
        <d v="2038-10-13T00:00:00"/>
        <d v="2038-10-14T00:00:00"/>
        <d v="2038-10-15T00:00:00"/>
        <d v="2038-10-16T00:00:00"/>
        <d v="2038-10-17T00:00:00"/>
        <d v="2038-10-18T00:00:00"/>
        <d v="2038-10-19T00:00:00"/>
        <d v="2038-10-20T00:00:00"/>
        <d v="2038-10-21T00:00:00"/>
        <d v="2038-10-22T00:00:00"/>
        <d v="2038-10-23T00:00:00"/>
        <d v="2038-10-24T00:00:00"/>
        <d v="2038-10-25T00:00:00"/>
        <d v="2038-10-26T00:00:00"/>
        <d v="2038-10-27T00:00:00"/>
        <d v="2038-10-28T00:00:00"/>
        <d v="2038-10-29T00:00:00"/>
        <d v="2038-10-30T00:00:00"/>
        <d v="2038-10-31T00:00:00"/>
        <d v="2038-11-01T00:00:00"/>
        <d v="2038-11-02T00:00:00"/>
        <d v="2038-11-03T00:00:00"/>
        <d v="2038-11-04T00:00:00"/>
        <d v="2038-11-05T00:00:00"/>
        <d v="2038-11-06T00:00:00"/>
        <d v="2038-11-07T00:00:00"/>
        <d v="2038-11-08T00:00:00"/>
        <d v="2038-11-09T00:00:00"/>
        <d v="2038-11-10T00:00:00"/>
        <d v="2038-11-11T00:00:00"/>
        <d v="2038-11-12T00:00:00"/>
        <d v="2038-11-13T00:00:00"/>
        <d v="2038-11-14T00:00:00"/>
        <d v="2038-11-15T00:00:00"/>
        <d v="2038-11-16T00:00:00"/>
        <d v="2038-11-17T00:00:00"/>
        <d v="2038-11-18T00:00:00"/>
        <d v="2038-11-19T00:00:00"/>
        <d v="2038-11-20T00:00:00"/>
        <d v="2038-11-21T00:00:00"/>
        <d v="2038-11-22T00:00:00"/>
        <d v="2038-11-23T00:00:00"/>
        <d v="2038-11-24T00:00:00"/>
        <d v="2038-11-25T00:00:00"/>
        <d v="2038-11-26T00:00:00"/>
        <d v="2038-11-27T00:00:00"/>
        <d v="2038-11-28T00:00:00"/>
        <d v="2038-11-29T00:00:00"/>
        <d v="2038-11-30T00:00:00"/>
        <d v="2038-12-01T00:00:00"/>
        <d v="2038-12-02T00:00:00"/>
        <d v="2038-12-03T00:00:00"/>
        <d v="2038-12-04T00:00:00"/>
        <d v="2038-12-05T00:00:00"/>
        <d v="2038-12-06T00:00:00"/>
        <d v="2038-12-07T00:00:00"/>
        <d v="2038-12-08T00:00:00"/>
        <d v="2038-12-09T00:00:00"/>
        <d v="2038-12-10T00:00:00"/>
        <d v="2038-12-11T00:00:00"/>
        <d v="2038-12-12T00:00:00"/>
        <d v="2038-12-13T00:00:00"/>
        <d v="2038-12-14T00:00:00"/>
        <d v="2038-12-15T00:00:00"/>
        <d v="2038-12-16T00:00:00"/>
        <d v="2038-12-17T00:00:00"/>
        <d v="2038-12-18T00:00:00"/>
        <d v="2038-12-19T00:00:00"/>
        <d v="2038-12-20T00:00:00"/>
        <d v="2038-12-21T00:00:00"/>
        <d v="2038-12-22T00:00:00"/>
        <d v="2038-12-23T00:00:00"/>
        <d v="2038-12-24T00:00:00"/>
        <d v="2038-12-25T00:00:00"/>
        <d v="2038-12-26T00:00:00"/>
        <d v="2038-12-27T00:00:00"/>
        <d v="2038-12-28T00:00:00"/>
        <d v="2038-12-29T00:00:00"/>
        <d v="2038-12-30T00:00:00"/>
        <d v="2038-12-31T00:00:00"/>
        <d v="2039-01-01T00:00:00"/>
        <d v="2039-01-02T00:00:00"/>
        <d v="2039-01-03T00:00:00"/>
        <d v="2039-01-04T00:00:00"/>
        <d v="2039-01-05T00:00:00"/>
        <d v="2039-01-06T00:00:00"/>
        <d v="2039-01-07T00:00:00"/>
        <d v="2039-01-08T00:00:00"/>
        <d v="2039-01-09T00:00:00"/>
        <d v="2039-01-10T00:00:00"/>
        <d v="2039-01-11T00:00:00"/>
        <d v="2039-01-12T00:00:00"/>
        <d v="2039-01-13T00:00:00"/>
        <d v="2039-01-14T00:00:00"/>
        <d v="2039-01-15T00:00:00"/>
        <d v="2039-01-16T00:00:00"/>
        <d v="2039-01-17T00:00:00"/>
        <d v="2039-01-18T00:00:00"/>
        <d v="2039-01-19T00:00:00"/>
        <d v="2039-01-20T00:00:00"/>
        <d v="2039-01-21T00:00:00"/>
        <d v="2039-01-22T00:00:00"/>
        <d v="2039-01-23T00:00:00"/>
        <d v="2039-01-24T00:00:00"/>
        <d v="2039-01-25T00:00:00"/>
        <d v="2039-01-26T00:00:00"/>
        <d v="2039-01-27T00:00:00"/>
        <d v="2039-01-28T00:00:00"/>
        <d v="2039-01-29T00:00:00"/>
        <d v="2039-01-30T00:00:00"/>
        <d v="2039-01-31T00:00:00"/>
        <d v="2039-02-01T00:00:00"/>
        <d v="2039-02-02T00:00:00"/>
        <d v="2039-02-03T00:00:00"/>
        <d v="2039-02-04T00:00:00"/>
        <d v="2039-02-05T00:00:00"/>
        <d v="2039-02-06T00:00:00"/>
        <d v="2039-02-07T00:00:00"/>
        <d v="2039-02-08T00:00:00"/>
        <d v="2039-02-09T00:00:00"/>
        <d v="2039-02-10T00:00:00"/>
        <d v="2039-02-11T00:00:00"/>
        <d v="2039-02-12T00:00:00"/>
        <d v="2039-02-13T00:00:00"/>
        <d v="2039-02-14T00:00:00"/>
        <d v="2039-02-15T00:00:00"/>
        <d v="2039-02-16T00:00:00"/>
        <d v="2039-02-17T00:00:00"/>
        <d v="2039-02-18T00:00:00"/>
        <d v="2039-02-19T00:00:00"/>
        <d v="2039-02-20T00:00:00"/>
        <d v="2039-02-21T00:00:00"/>
        <d v="2039-02-22T00:00:00"/>
        <d v="2039-02-23T00:00:00"/>
        <d v="2039-02-24T00:00:00"/>
        <d v="2039-02-25T00:00:00"/>
        <d v="2039-02-26T00:00:00"/>
        <d v="2039-02-27T00:00:00"/>
        <d v="2039-02-28T00:00:00"/>
        <d v="2039-03-01T00:00:00"/>
        <d v="2039-03-02T00:00:00"/>
        <d v="2039-03-03T00:00:00"/>
        <d v="2039-03-04T00:00:00"/>
        <d v="2039-03-05T00:00:00"/>
        <d v="2039-03-06T00:00:00"/>
        <d v="2039-03-07T00:00:00"/>
        <d v="2039-03-08T00:00:00"/>
        <d v="2039-03-09T00:00:00"/>
        <d v="2039-03-10T00:00:00"/>
        <d v="2039-03-11T00:00:00"/>
        <d v="2039-03-12T00:00:00"/>
        <d v="2039-03-13T00:00:00"/>
        <d v="2039-03-14T00:00:00"/>
        <d v="2039-03-15T00:00:00"/>
        <d v="2039-03-16T00:00:00"/>
        <d v="2039-03-17T00:00:00"/>
        <d v="2039-03-18T00:00:00"/>
        <d v="2039-03-19T00:00:00"/>
        <d v="2039-03-20T00:00:00"/>
        <d v="2039-03-21T00:00:00"/>
        <d v="2039-03-22T00:00:00"/>
        <d v="2039-03-23T00:00:00"/>
        <d v="2039-03-24T00:00:00"/>
        <d v="2039-03-25T00:00:00"/>
        <d v="2039-03-26T00:00:00"/>
        <d v="2039-03-27T00:00:00"/>
        <d v="2039-03-28T00:00:00"/>
        <d v="2039-03-29T00:00:00"/>
        <d v="2039-03-30T00:00:00"/>
        <d v="2039-03-31T00:00:00"/>
        <d v="2039-04-01T00:00:00"/>
        <d v="2039-04-02T00:00:00"/>
        <d v="2039-04-03T00:00:00"/>
        <d v="2039-04-04T00:00:00"/>
        <d v="2039-04-05T00:00:00"/>
        <d v="2039-04-06T00:00:00"/>
        <d v="2039-04-07T00:00:00"/>
        <d v="2039-04-08T00:00:00"/>
        <d v="2039-04-09T00:00:00"/>
        <d v="2039-04-10T00:00:00"/>
        <d v="2039-04-11T00:00:00"/>
        <d v="2039-04-12T00:00:00"/>
        <d v="2039-04-13T00:00:00"/>
        <d v="2039-04-14T00:00:00"/>
        <d v="2039-04-15T00:00:00"/>
        <d v="2039-04-16T00:00:00"/>
        <d v="2039-04-17T00:00:00"/>
        <d v="2039-04-18T00:00:00"/>
        <d v="2039-04-19T00:00:00"/>
        <d v="2039-04-20T00:00:00"/>
        <d v="2039-04-21T00:00:00"/>
        <d v="2039-04-22T00:00:00"/>
        <d v="2039-04-23T00:00:00"/>
        <d v="2039-04-24T00:00:00"/>
        <d v="2039-04-25T00:00:00"/>
        <d v="2039-04-26T00:00:00"/>
        <d v="2039-04-27T00:00:00"/>
        <d v="2039-04-28T00:00:00"/>
        <d v="2039-04-29T00:00:00"/>
        <d v="2039-04-30T00:00:00"/>
        <d v="2039-05-01T00:00:00"/>
        <d v="2039-05-02T00:00:00"/>
        <d v="2039-05-03T00:00:00"/>
        <d v="2039-05-04T00:00:00"/>
        <d v="2039-05-05T00:00:00"/>
        <d v="2039-05-06T00:00:00"/>
        <d v="2039-05-07T00:00:00"/>
        <d v="2039-05-08T00:00:00"/>
        <d v="2039-05-09T00:00:00"/>
        <d v="2039-05-10T00:00:00"/>
        <d v="2039-05-11T00:00:00"/>
        <d v="2039-05-12T00:00:00"/>
        <d v="2039-05-13T00:00:00"/>
        <d v="2039-05-14T00:00:00"/>
        <d v="2039-05-15T00:00:00"/>
        <d v="2039-05-16T00:00:00"/>
        <d v="2039-05-17T00:00:00"/>
        <d v="2039-05-18T00:00:00"/>
        <d v="2039-05-19T00:00:00"/>
        <d v="2039-05-20T00:00:00"/>
        <d v="2039-05-21T00:00:00"/>
        <d v="2039-05-22T00:00:00"/>
        <d v="2039-05-23T00:00:00"/>
        <d v="2039-05-24T00:00:00"/>
        <d v="2039-05-25T00:00:00"/>
        <d v="2039-05-26T00:00:00"/>
        <d v="2039-05-27T00:00:00"/>
        <d v="2039-05-28T00:00:00"/>
        <d v="2039-05-29T00:00:00"/>
        <d v="2039-05-30T00:00:00"/>
        <d v="2039-05-31T00:00:00"/>
        <d v="2039-06-01T00:00:00"/>
        <d v="2039-06-02T00:00:00"/>
        <d v="2039-06-03T00:00:00"/>
        <d v="2039-06-04T00:00:00"/>
        <d v="2039-06-05T00:00:00"/>
        <d v="2039-06-06T00:00:00"/>
        <d v="2039-06-07T00:00:00"/>
        <d v="2039-06-08T00:00:00"/>
        <d v="2039-06-09T00:00:00"/>
        <d v="2039-06-10T00:00:00"/>
        <d v="2039-06-11T00:00:00"/>
        <d v="2039-06-12T00:00:00"/>
        <d v="2039-06-13T00:00:00"/>
        <d v="2039-06-14T00:00:00"/>
        <d v="2039-06-15T00:00:00"/>
        <d v="2039-06-16T00:00:00"/>
        <d v="2039-06-17T00:00:00"/>
        <d v="2039-06-18T00:00:00"/>
        <d v="2039-06-19T00:00:00"/>
        <d v="2039-06-20T00:00:00"/>
        <d v="2039-06-21T00:00:00"/>
        <d v="2039-06-22T00:00:00"/>
        <d v="2039-06-23T00:00:00"/>
        <d v="2039-06-24T00:00:00"/>
        <d v="2039-06-25T00:00:00"/>
        <d v="2039-06-26T00:00:00"/>
        <d v="2039-06-27T00:00:00"/>
        <d v="2039-06-28T00:00:00"/>
        <d v="2039-06-29T00:00:00"/>
        <d v="2039-06-30T00:00:00"/>
        <d v="2039-07-01T00:00:00"/>
        <d v="2039-07-02T00:00:00"/>
        <d v="2039-07-03T00:00:00"/>
        <d v="2039-07-04T00:00:00"/>
        <d v="2039-07-05T00:00:00"/>
        <d v="2039-07-06T00:00:00"/>
        <d v="2039-07-07T00:00:00"/>
        <d v="2039-07-08T00:00:00"/>
        <d v="2039-07-09T00:00:00"/>
        <d v="2039-07-10T00:00:00"/>
        <d v="2039-07-11T00:00:00"/>
        <d v="2039-07-12T00:00:00"/>
        <d v="2039-07-13T00:00:00"/>
        <d v="2039-07-14T00:00:00"/>
        <d v="2039-07-15T00:00:00"/>
        <d v="2039-07-16T00:00:00"/>
        <d v="2039-07-17T00:00:00"/>
        <d v="2039-07-18T00:00:00"/>
        <d v="2039-07-19T00:00:00"/>
        <d v="2039-07-20T00:00:00"/>
        <d v="2039-07-21T00:00:00"/>
        <d v="2039-07-22T00:00:00"/>
        <d v="2039-07-23T00:00:00"/>
        <d v="2039-07-24T00:00:00"/>
        <d v="2039-07-25T00:00:00"/>
        <d v="2039-07-26T00:00:00"/>
        <d v="2039-07-27T00:00:00"/>
        <d v="2039-07-28T00:00:00"/>
        <d v="2039-07-29T00:00:00"/>
        <d v="2039-07-30T00:00:00"/>
        <d v="2039-07-31T00:00:00"/>
        <d v="2039-08-01T00:00:00"/>
        <d v="2039-08-02T00:00:00"/>
        <d v="2039-08-03T00:00:00"/>
        <d v="2039-08-04T00:00:00"/>
        <d v="2039-08-05T00:00:00"/>
        <d v="2039-08-06T00:00:00"/>
        <d v="2039-08-07T00:00:00"/>
        <d v="2039-08-08T00:00:00"/>
        <d v="2039-08-09T00:00:00"/>
        <d v="2039-08-10T00:00:00"/>
        <d v="2039-08-11T00:00:00"/>
        <d v="2039-08-12T00:00:00"/>
        <d v="2039-08-13T00:00:00"/>
        <d v="2039-08-14T00:00:00"/>
        <d v="2039-08-15T00:00:00"/>
        <d v="2039-08-16T00:00:00"/>
        <d v="2039-08-17T00:00:00"/>
        <d v="2039-08-18T00:00:00"/>
        <d v="2039-08-19T00:00:00"/>
        <d v="2039-08-20T00:00:00"/>
        <d v="2039-08-21T00:00:00"/>
        <d v="2039-08-22T00:00:00"/>
        <d v="2039-08-23T00:00:00"/>
        <d v="2039-08-24T00:00:00"/>
        <d v="2039-08-25T00:00:00"/>
        <d v="2039-08-26T00:00:00"/>
        <d v="2039-08-27T00:00:00"/>
        <d v="2039-08-28T00:00:00"/>
        <d v="2039-08-29T00:00:00"/>
        <d v="2039-08-30T00:00:00"/>
        <d v="2039-08-31T00:00:00"/>
        <d v="2039-09-01T00:00:00"/>
        <d v="2039-09-02T00:00:00"/>
        <d v="2039-09-03T00:00:00"/>
        <d v="2039-09-04T00:00:00"/>
        <d v="2039-09-05T00:00:00"/>
        <d v="2039-09-06T00:00:00"/>
        <d v="2039-09-07T00:00:00"/>
        <d v="2039-09-08T00:00:00"/>
        <d v="2039-09-09T00:00:00"/>
        <d v="2039-09-10T00:00:00"/>
        <d v="2039-09-11T00:00:00"/>
        <d v="2039-09-12T00:00:00"/>
        <d v="2039-09-13T00:00:00"/>
        <d v="2039-09-14T00:00:00"/>
        <d v="2039-09-15T00:00:00"/>
        <d v="2039-09-16T00:00:00"/>
        <d v="2039-09-17T00:00:00"/>
        <d v="2039-09-18T00:00:00"/>
        <d v="2039-09-19T00:00:00"/>
        <d v="2039-09-20T00:00:00"/>
        <d v="2039-09-21T00:00:00"/>
        <d v="2039-09-22T00:00:00"/>
        <d v="2039-09-23T00:00:00"/>
        <d v="2039-09-24T00:00:00"/>
        <d v="2039-09-25T00:00:00"/>
        <d v="2039-09-26T00:00:00"/>
        <d v="2039-09-27T00:00:00"/>
        <d v="2039-09-28T00:00:00"/>
        <d v="2039-09-29T00:00:00"/>
        <d v="2039-09-30T00:00:00"/>
        <d v="2039-10-01T00:00:00"/>
        <d v="2039-10-02T00:00:00"/>
        <d v="2039-10-03T00:00:00"/>
        <d v="2039-10-04T00:00:00"/>
        <d v="2039-10-05T00:00:00"/>
        <d v="2039-10-06T00:00:00"/>
        <d v="2039-10-07T00:00:00"/>
        <d v="2039-10-08T00:00:00"/>
        <d v="2039-10-09T00:00:00"/>
        <d v="2039-10-10T00:00:00"/>
        <d v="2039-10-11T00:00:00"/>
        <d v="2039-10-12T00:00:00"/>
        <d v="2039-10-13T00:00:00"/>
        <d v="2039-10-14T00:00:00"/>
        <d v="2039-10-15T00:00:00"/>
        <d v="2039-10-16T00:00:00"/>
        <d v="2039-10-17T00:00:00"/>
        <d v="2039-10-18T00:00:00"/>
        <d v="2039-10-19T00:00:00"/>
        <d v="2039-10-20T00:00:00"/>
        <d v="2039-10-21T00:00:00"/>
        <d v="2039-10-22T00:00:00"/>
        <d v="2039-10-23T00:00:00"/>
        <d v="2039-10-24T00:00:00"/>
        <d v="2039-10-25T00:00:00"/>
        <d v="2039-10-26T00:00:00"/>
        <d v="2039-10-27T00:00:00"/>
        <d v="2039-10-28T00:00:00"/>
        <d v="2039-10-29T00:00:00"/>
        <d v="2039-10-30T00:00:00"/>
        <d v="2039-10-31T00:00:00"/>
        <d v="2039-11-01T00:00:00"/>
        <d v="2039-11-02T00:00:00"/>
        <d v="2039-11-03T00:00:00"/>
        <d v="2039-11-04T00:00:00"/>
        <d v="2039-11-05T00:00:00"/>
        <d v="2039-11-06T00:00:00"/>
        <d v="2039-11-07T00:00:00"/>
        <d v="2039-11-08T00:00:00"/>
        <d v="2039-11-09T00:00:00"/>
        <d v="2039-11-10T00:00:00"/>
        <d v="2039-11-11T00:00:00"/>
        <d v="2039-11-12T00:00:00"/>
        <d v="2039-11-13T00:00:00"/>
        <d v="2039-11-14T00:00:00"/>
        <d v="2039-11-15T00:00:00"/>
        <d v="2039-11-16T00:00:00"/>
        <d v="2039-11-17T00:00:00"/>
        <d v="2039-11-18T00:00:00"/>
        <d v="2039-11-19T00:00:00"/>
        <d v="2039-11-20T00:00:00"/>
        <d v="2039-11-21T00:00:00"/>
        <d v="2039-11-22T00:00:00"/>
        <d v="2039-11-23T00:00:00"/>
        <d v="2039-11-24T00:00:00"/>
        <d v="2039-11-25T00:00:00"/>
        <d v="2039-11-26T00:00:00"/>
        <d v="2039-11-27T00:00:00"/>
        <d v="2039-11-28T00:00:00"/>
        <d v="2039-11-29T00:00:00"/>
        <d v="2039-11-30T00:00:00"/>
        <d v="2039-12-01T00:00:00"/>
        <d v="2039-12-02T00:00:00"/>
        <d v="2039-12-03T00:00:00"/>
        <d v="2039-12-04T00:00:00"/>
        <d v="2039-12-05T00:00:00"/>
        <d v="2039-12-06T00:00:00"/>
        <d v="2039-12-07T00:00:00"/>
        <d v="2039-12-08T00:00:00"/>
        <d v="2039-12-09T00:00:00"/>
        <d v="2039-12-10T00:00:00"/>
        <d v="2039-12-11T00:00:00"/>
        <d v="2039-12-12T00:00:00"/>
        <d v="2039-12-13T00:00:00"/>
        <d v="2039-12-14T00:00:00"/>
        <d v="2039-12-15T00:00:00"/>
        <d v="2039-12-16T00:00:00"/>
        <d v="2039-12-17T00:00:00"/>
        <d v="2039-12-18T00:00:00"/>
        <d v="2039-12-19T00:00:00"/>
        <d v="2039-12-20T00:00:00"/>
        <d v="2039-12-21T00:00:00"/>
        <d v="2039-12-22T00:00:00"/>
        <d v="2039-12-23T00:00:00"/>
        <d v="2039-12-24T00:00:00"/>
        <d v="2039-12-25T00:00:00"/>
        <d v="2039-12-26T00:00:00"/>
        <d v="2039-12-27T00:00:00"/>
        <d v="2039-12-28T00:00:00"/>
        <d v="2039-12-29T00:00:00"/>
        <d v="2039-12-30T00:00:00"/>
        <d v="2039-12-31T00:00:00"/>
        <d v="2040-01-01T00:00:00"/>
        <d v="2040-01-02T00:00:00"/>
        <d v="2040-01-03T00:00:00"/>
        <d v="2040-01-04T00:00:00"/>
        <d v="2040-01-05T00:00:00"/>
        <d v="2040-01-06T00:00:00"/>
        <d v="2040-01-07T00:00:00"/>
        <d v="2040-01-08T00:00:00"/>
        <d v="2040-01-09T00:00:00"/>
        <d v="2040-01-10T00:00:00"/>
        <d v="2040-01-11T00:00:00"/>
        <d v="2040-01-12T00:00:00"/>
        <d v="2040-01-13T00:00:00"/>
        <d v="2040-01-14T00:00:00"/>
        <d v="2040-01-15T00:00:00"/>
        <d v="2040-01-16T00:00:00"/>
        <d v="2040-01-17T00:00:00"/>
        <d v="2040-01-18T00:00:00"/>
        <d v="2040-01-19T00:00:00"/>
        <d v="2040-01-20T00:00:00"/>
        <d v="2040-01-21T00:00:00"/>
        <d v="2040-01-22T00:00:00"/>
        <d v="2040-01-23T00:00:00"/>
        <d v="2040-01-24T00:00:00"/>
        <d v="2040-01-25T00:00:00"/>
        <d v="2040-01-26T00:00:00"/>
        <d v="2040-01-27T00:00:00"/>
        <d v="2040-01-28T00:00:00"/>
        <d v="2040-01-29T00:00:00"/>
        <d v="2040-01-30T00:00:00"/>
        <d v="2040-01-31T00:00:00"/>
        <d v="2040-02-01T00:00:00"/>
        <d v="2040-02-02T00:00:00"/>
        <d v="2040-02-03T00:00:00"/>
        <d v="2040-02-04T00:00:00"/>
        <d v="2040-02-05T00:00:00"/>
        <d v="2040-02-06T00:00:00"/>
        <d v="2040-02-07T00:00:00"/>
        <d v="2040-02-08T00:00:00"/>
        <d v="2040-02-09T00:00:00"/>
        <d v="2040-02-10T00:00:00"/>
        <d v="2040-02-11T00:00:00"/>
        <d v="2040-02-12T00:00:00"/>
        <d v="2040-02-13T00:00:00"/>
        <d v="2040-02-14T00:00:00"/>
        <d v="2040-02-15T00:00:00"/>
        <d v="2040-02-16T00:00:00"/>
        <d v="2040-02-17T00:00:00"/>
        <d v="2040-02-18T00:00:00"/>
        <d v="2040-02-19T00:00:00"/>
        <d v="2040-02-20T00:00:00"/>
        <d v="2040-02-21T00:00:00"/>
        <d v="2040-02-22T00:00:00"/>
        <d v="2040-02-23T00:00:00"/>
        <d v="2040-02-24T00:00:00"/>
        <d v="2040-02-25T00:00:00"/>
        <d v="2040-02-26T00:00:00"/>
        <d v="2040-02-27T00:00:00"/>
        <d v="2040-02-28T00:00:00"/>
        <d v="2040-02-29T00:00:00"/>
        <d v="2040-03-01T00:00:00"/>
        <d v="2040-03-02T00:00:00"/>
        <d v="2040-03-03T00:00:00"/>
        <d v="2040-03-04T00:00:00"/>
        <d v="2040-03-05T00:00:00"/>
        <d v="2040-03-06T00:00:00"/>
        <d v="2040-03-07T00:00:00"/>
        <d v="2040-03-08T00:00:00"/>
        <d v="2040-03-09T00:00:00"/>
        <d v="2040-03-10T00:00:00"/>
        <d v="2040-03-11T00:00:00"/>
        <d v="2040-03-12T00:00:00"/>
        <d v="2040-03-13T00:00:00"/>
        <d v="2040-03-14T00:00:00"/>
        <d v="2040-03-15T00:00:00"/>
        <d v="2040-03-16T00:00:00"/>
        <d v="2040-03-17T00:00:00"/>
        <d v="2040-03-18T00:00:00"/>
        <d v="2040-03-19T00:00:00"/>
        <d v="2040-03-20T00:00:00"/>
        <d v="2040-03-21T00:00:00"/>
        <d v="2040-03-22T00:00:00"/>
        <d v="2040-03-23T00:00:00"/>
        <d v="2040-03-24T00:00:00"/>
        <d v="2040-03-25T00:00:00"/>
        <d v="2040-03-26T00:00:00"/>
        <d v="2040-03-27T00:00:00"/>
        <d v="2040-03-28T00:00:00"/>
        <d v="2040-03-29T00:00:00"/>
        <d v="2040-03-30T00:00:00"/>
        <d v="2040-03-31T00:00:00"/>
        <d v="2040-04-01T00:00:00"/>
        <d v="2040-04-02T00:00:00"/>
        <d v="2040-04-03T00:00:00"/>
        <d v="2040-04-04T00:00:00"/>
        <d v="2040-04-05T00:00:00"/>
        <d v="2040-04-06T00:00:00"/>
        <d v="2040-04-07T00:00:00"/>
        <d v="2040-04-08T00:00:00"/>
        <d v="2040-04-09T00:00:00"/>
        <d v="2040-04-10T00:00:00"/>
        <d v="2040-04-11T00:00:00"/>
        <d v="2040-04-12T00:00:00"/>
        <d v="2040-04-13T00:00:00"/>
        <d v="2040-04-14T00:00:00"/>
        <d v="2040-04-15T00:00:00"/>
        <d v="2040-04-16T00:00:00"/>
        <d v="2040-04-17T00:00:00"/>
        <d v="2040-04-18T00:00:00"/>
        <d v="2040-04-19T00:00:00"/>
        <d v="2040-04-20T00:00:00"/>
        <d v="2040-04-21T00:00:00"/>
        <d v="2040-04-22T00:00:00"/>
        <d v="2040-04-23T00:00:00"/>
        <d v="2040-04-24T00:00:00"/>
        <d v="2040-04-25T00:00:00"/>
        <d v="2040-04-26T00:00:00"/>
        <d v="2040-04-27T00:00:00"/>
        <d v="2040-04-28T00:00:00"/>
        <d v="2040-04-29T00:00:00"/>
        <d v="2040-04-30T00:00:00"/>
        <d v="2040-05-01T00:00:00"/>
        <d v="2040-05-02T00:00:00"/>
        <d v="2040-05-03T00:00:00"/>
        <d v="2040-05-04T00:00:00"/>
        <d v="2040-05-05T00:00:00"/>
        <d v="2040-05-06T00:00:00"/>
        <d v="2040-05-07T00:00:00"/>
        <d v="2040-05-08T00:00:00"/>
        <d v="2040-05-09T00:00:00"/>
        <d v="2040-05-10T00:00:00"/>
        <d v="2040-05-11T00:00:00"/>
        <d v="2040-05-12T00:00:00"/>
        <d v="2040-05-13T00:00:00"/>
        <d v="2040-05-14T00:00:00"/>
        <d v="2040-05-15T00:00:00"/>
        <d v="2040-05-16T00:00:00"/>
        <d v="2040-05-17T00:00:00"/>
        <d v="2040-05-18T00:00:00"/>
        <d v="2040-05-19T00:00:00"/>
        <d v="2040-05-20T00:00:00"/>
        <d v="2040-05-21T00:00:00"/>
        <d v="2040-05-22T00:00:00"/>
        <d v="2040-05-23T00:00:00"/>
        <d v="2040-05-24T00:00:00"/>
        <d v="2040-05-25T00:00:00"/>
        <d v="2040-05-26T00:00:00"/>
        <d v="2040-05-27T00:00:00"/>
        <d v="2040-05-28T00:00:00"/>
        <d v="2040-05-29T00:00:00"/>
        <d v="2040-05-30T00:00:00"/>
        <d v="2040-05-31T00:00:00"/>
        <d v="2040-06-01T00:00:00"/>
        <d v="2040-06-02T00:00:00"/>
        <d v="2040-06-03T00:00:00"/>
        <d v="2040-06-04T00:00:00"/>
        <d v="2040-06-05T00:00:00"/>
        <d v="2040-06-06T00:00:00"/>
        <d v="2040-06-07T00:00:00"/>
        <d v="2040-06-08T00:00:00"/>
        <d v="2040-06-09T00:00:00"/>
        <d v="2040-06-10T00:00:00"/>
        <d v="2040-06-11T00:00:00"/>
        <d v="2040-06-12T00:00:00"/>
        <d v="2040-06-13T00:00:00"/>
        <d v="2040-06-14T00:00:00"/>
        <d v="2040-06-15T00:00:00"/>
        <d v="2040-06-16T00:00:00"/>
        <d v="2040-06-17T00:00:00"/>
        <d v="2040-06-18T00:00:00"/>
        <d v="2040-06-19T00:00:00"/>
        <d v="2040-06-20T00:00:00"/>
        <d v="2040-06-21T00:00:00"/>
        <d v="2040-06-22T00:00:00"/>
        <d v="2040-06-23T00:00:00"/>
        <d v="2040-06-24T00:00:00"/>
        <d v="2040-06-25T00:00:00"/>
        <d v="2040-06-26T00:00:00"/>
        <d v="2040-06-27T00:00:00"/>
        <d v="2040-06-28T00:00:00"/>
        <d v="2040-06-29T00:00:00"/>
        <d v="2040-06-30T00:00:00"/>
        <d v="2040-07-01T00:00:00"/>
        <d v="2040-07-02T00:00:00"/>
        <d v="2040-07-03T00:00:00"/>
        <d v="2040-07-04T00:00:00"/>
        <d v="2040-07-05T00:00:00"/>
        <d v="2040-07-06T00:00:00"/>
        <d v="2040-07-07T00:00:00"/>
        <d v="2040-07-08T00:00:00"/>
        <d v="2040-07-09T00:00:00"/>
        <d v="2040-07-10T00:00:00"/>
        <d v="2040-07-11T00:00:00"/>
        <d v="2040-07-12T00:00:00"/>
        <d v="2040-07-13T00:00:00"/>
        <d v="2040-07-14T00:00:00"/>
        <d v="2040-07-15T00:00:00"/>
        <d v="2040-07-16T00:00:00"/>
        <d v="2040-07-17T00:00:00"/>
        <d v="2040-07-18T00:00:00"/>
        <d v="2040-07-19T00:00:00"/>
        <d v="2040-07-20T00:00:00"/>
        <d v="2040-07-21T00:00:00"/>
        <d v="2040-07-22T00:00:00"/>
        <d v="2040-07-23T00:00:00"/>
        <d v="2040-07-24T00:00:00"/>
        <d v="2040-07-25T00:00:00"/>
        <d v="2040-07-26T00:00:00"/>
        <d v="2040-07-27T00:00:00"/>
        <d v="2040-07-28T00:00:00"/>
        <d v="2040-07-29T00:00:00"/>
        <d v="2040-07-30T00:00:00"/>
        <d v="2040-07-31T00:00:00"/>
        <d v="2040-08-01T00:00:00"/>
        <d v="2040-08-02T00:00:00"/>
        <d v="2040-08-03T00:00:00"/>
        <d v="2040-08-04T00:00:00"/>
        <d v="2040-08-05T00:00:00"/>
        <d v="2040-08-06T00:00:00"/>
        <d v="2040-08-07T00:00:00"/>
        <d v="2040-08-08T00:00:00"/>
        <d v="2040-08-09T00:00:00"/>
        <d v="2040-08-10T00:00:00"/>
        <d v="2040-08-11T00:00:00"/>
        <d v="2040-08-12T00:00:00"/>
        <d v="2040-08-13T00:00:00"/>
        <d v="2040-08-14T00:00:00"/>
        <d v="2040-08-15T00:00:00"/>
        <d v="2040-08-16T00:00:00"/>
        <d v="2040-08-17T00:00:00"/>
        <d v="2040-08-18T00:00:00"/>
        <d v="2040-08-19T00:00:00"/>
        <d v="2040-08-20T00:00:00"/>
        <d v="2040-08-21T00:00:00"/>
        <d v="2040-08-22T00:00:00"/>
        <d v="2040-08-23T00:00:00"/>
        <d v="2040-08-24T00:00:00"/>
        <d v="2040-08-25T00:00:00"/>
        <d v="2040-08-26T00:00:00"/>
        <d v="2040-08-27T00:00:00"/>
        <d v="2040-08-28T00:00:00"/>
        <d v="2040-08-29T00:00:00"/>
        <d v="2040-08-30T00:00:00"/>
        <d v="2040-08-31T00:00:00"/>
        <d v="2040-09-01T00:00:00"/>
        <d v="2040-09-02T00:00:00"/>
        <d v="2040-09-03T00:00:00"/>
        <d v="2040-09-04T00:00:00"/>
        <d v="2040-09-05T00:00:00"/>
        <d v="2040-09-06T00:00:00"/>
        <d v="2040-09-07T00:00:00"/>
        <d v="2040-09-08T00:00:00"/>
        <d v="2040-09-09T00:00:00"/>
        <d v="2040-09-10T00:00:00"/>
        <d v="2040-09-11T00:00:00"/>
        <d v="2040-09-12T00:00:00"/>
        <d v="2040-09-13T00:00:00"/>
        <d v="2040-09-14T00:00:00"/>
        <d v="2040-09-15T00:00:00"/>
        <d v="2040-09-16T00:00:00"/>
        <d v="2040-09-17T00:00:00"/>
        <d v="2040-09-18T00:00:00"/>
        <d v="2040-09-19T00:00:00"/>
        <d v="2040-09-20T00:00:00"/>
        <d v="2040-09-21T00:00:00"/>
        <d v="2040-09-22T00:00:00"/>
        <d v="2040-09-23T00:00:00"/>
        <d v="2040-09-24T00:00:00"/>
        <d v="2040-09-25T00:00:00"/>
        <d v="2040-09-26T00:00:00"/>
        <d v="2040-09-27T00:00:00"/>
        <d v="2040-09-28T00:00:00"/>
        <d v="2040-09-29T00:00:00"/>
        <d v="2040-09-30T00:00:00"/>
        <d v="2040-10-01T00:00:00"/>
        <d v="2040-10-02T00:00:00"/>
        <d v="2040-10-03T00:00:00"/>
        <d v="2040-10-04T00:00:00"/>
        <d v="2040-10-05T00:00:00"/>
        <d v="2040-10-06T00:00:00"/>
        <d v="2040-10-07T00:00:00"/>
        <d v="2040-10-08T00:00:00"/>
        <d v="2040-10-09T00:00:00"/>
        <d v="2040-10-10T00:00:00"/>
        <d v="2040-10-11T00:00:00"/>
        <d v="2040-10-12T00:00:00"/>
        <d v="2040-10-13T00:00:00"/>
        <d v="2040-10-14T00:00:00"/>
        <d v="2040-10-15T00:00:00"/>
        <d v="2040-10-16T00:00:00"/>
        <d v="2040-10-17T00:00:00"/>
        <d v="2040-10-18T00:00:00"/>
        <d v="2040-10-19T00:00:00"/>
        <d v="2040-10-20T00:00:00"/>
        <d v="2040-10-21T00:00:00"/>
        <d v="2040-10-22T00:00:00"/>
        <d v="2040-10-23T00:00:00"/>
        <d v="2040-10-24T00:00:00"/>
        <d v="2040-10-25T00:00:00"/>
        <d v="2040-10-26T00:00:00"/>
        <d v="2040-10-27T00:00:00"/>
        <d v="2040-10-28T00:00:00"/>
        <d v="2040-10-29T00:00:00"/>
        <d v="2040-10-30T00:00:00"/>
        <d v="2040-10-31T00:00:00"/>
        <d v="2040-11-01T00:00:00"/>
        <d v="2040-11-02T00:00:00"/>
        <d v="2040-11-03T00:00:00"/>
        <d v="2040-11-04T00:00:00"/>
        <d v="2040-11-05T00:00:00"/>
        <d v="2040-11-06T00:00:00"/>
        <d v="2040-11-07T00:00:00"/>
        <d v="2040-11-08T00:00:00"/>
        <d v="2040-11-09T00:00:00"/>
        <d v="2040-11-10T00:00:00"/>
        <d v="2040-11-11T00:00:00"/>
        <d v="2040-11-12T00:00:00"/>
        <d v="2040-11-13T00:00:00"/>
        <d v="2040-11-14T00:00:00"/>
        <d v="2040-11-15T00:00:00"/>
        <d v="2040-11-16T00:00:00"/>
        <d v="2040-11-17T00:00:00"/>
        <d v="2040-11-18T00:00:00"/>
        <d v="2040-11-19T00:00:00"/>
        <d v="2040-11-20T00:00:00"/>
        <d v="2040-11-21T00:00:00"/>
        <d v="2040-11-22T00:00:00"/>
        <d v="2040-11-23T00:00:00"/>
        <d v="2040-11-24T00:00:00"/>
        <d v="2040-11-25T00:00:00"/>
        <d v="2040-11-26T00:00:00"/>
        <d v="2040-11-27T00:00:00"/>
        <d v="2040-11-28T00:00:00"/>
        <d v="2040-11-29T00:00:00"/>
        <d v="2040-11-30T00:00:00"/>
        <d v="2040-12-01T00:00:00"/>
        <d v="2040-12-02T00:00:00"/>
        <d v="2040-12-03T00:00:00"/>
        <d v="2040-12-04T00:00:00"/>
        <d v="2040-12-05T00:00:00"/>
        <d v="2040-12-06T00:00:00"/>
        <d v="2040-12-07T00:00:00"/>
        <d v="2040-12-08T00:00:00"/>
        <d v="2040-12-09T00:00:00"/>
        <d v="2040-12-10T00:00:00"/>
        <d v="2040-12-11T00:00:00"/>
        <d v="2040-12-12T00:00:00"/>
        <d v="2040-12-13T00:00:00"/>
        <d v="2040-12-14T00:00:00"/>
        <d v="2040-12-15T00:00:00"/>
        <d v="2040-12-16T00:00:00"/>
        <d v="2040-12-17T00:00:00"/>
        <d v="2040-12-18T00:00:00"/>
        <d v="2040-12-19T00:00:00"/>
        <d v="2040-12-20T00:00:00"/>
        <d v="2040-12-21T00:00:00"/>
        <d v="2040-12-22T00:00:00"/>
        <d v="2040-12-23T00:00:00"/>
        <d v="2040-12-24T00:00:00"/>
        <d v="2040-12-25T00:00:00"/>
        <d v="2040-12-26T00:00:00"/>
        <d v="2040-12-27T00:00:00"/>
        <d v="2040-12-28T00:00:00"/>
        <d v="2040-12-29T00:00:00"/>
        <d v="2040-12-30T00:00:00"/>
        <d v="2040-12-31T00:00:00"/>
        <d v="2041-01-01T00:00:00"/>
        <d v="2041-01-02T00:00:00"/>
        <d v="2041-01-03T00:00:00"/>
        <d v="2041-01-04T00:00:00"/>
        <d v="2041-01-05T00:00:00"/>
        <d v="2041-01-06T00:00:00"/>
        <d v="2041-01-07T00:00:00"/>
        <d v="2041-01-08T00:00:00"/>
        <d v="2041-01-09T00:00:00"/>
        <d v="2041-01-10T00:00:00"/>
        <d v="2041-01-11T00:00:00"/>
        <d v="2041-01-12T00:00:00"/>
        <d v="2041-01-13T00:00:00"/>
        <d v="2041-01-14T00:00:00"/>
        <d v="2041-01-15T00:00:00"/>
        <d v="2041-01-16T00:00:00"/>
        <d v="2041-01-17T00:00:00"/>
        <d v="2041-01-18T00:00:00"/>
        <d v="2041-01-19T00:00:00"/>
        <d v="2041-01-20T00:00:00"/>
        <d v="2041-01-21T00:00:00"/>
        <d v="2041-01-22T00:00:00"/>
        <d v="2041-01-23T00:00:00"/>
        <d v="2041-01-24T00:00:00"/>
        <d v="2041-01-25T00:00:00"/>
        <d v="2041-01-26T00:00:00"/>
        <d v="2041-01-27T00:00:00"/>
        <d v="2041-01-28T00:00:00"/>
        <d v="2041-01-29T00:00:00"/>
        <d v="2041-01-30T00:00:00"/>
        <d v="2041-01-31T00:00:00"/>
        <d v="2041-02-01T00:00:00"/>
        <d v="2041-02-02T00:00:00"/>
        <d v="2041-02-03T00:00:00"/>
        <d v="2041-02-04T00:00:00"/>
        <d v="2041-02-05T00:00:00"/>
        <d v="2041-02-06T00:00:00"/>
        <d v="2041-02-07T00:00:00"/>
        <d v="2041-02-08T00:00:00"/>
        <d v="2041-02-09T00:00:00"/>
        <d v="2041-02-10T00:00:00"/>
        <d v="2041-02-11T00:00:00"/>
        <d v="2041-02-12T00:00:00"/>
        <d v="2041-02-13T00:00:00"/>
        <d v="2041-02-14T00:00:00"/>
        <d v="2041-02-15T00:00:00"/>
        <d v="2041-02-16T00:00:00"/>
        <d v="2041-02-17T00:00:00"/>
        <d v="2041-02-18T00:00:00"/>
        <d v="2041-02-19T00:00:00"/>
        <d v="2041-02-20T00:00:00"/>
        <d v="2041-02-21T00:00:00"/>
        <d v="2041-02-22T00:00:00"/>
        <d v="2041-02-23T00:00:00"/>
        <d v="2041-02-24T00:00:00"/>
        <d v="2041-02-25T00:00:00"/>
        <d v="2041-02-26T00:00:00"/>
        <d v="2041-02-27T00:00:00"/>
        <d v="2041-02-28T00:00:00"/>
        <d v="2041-03-01T00:00:00"/>
        <d v="2041-03-02T00:00:00"/>
        <d v="2041-03-03T00:00:00"/>
        <d v="2041-03-04T00:00:00"/>
        <d v="2041-03-05T00:00:00"/>
        <d v="2041-03-06T00:00:00"/>
        <d v="2041-03-07T00:00:00"/>
        <d v="2041-03-08T00:00:00"/>
        <d v="2041-03-09T00:00:00"/>
        <d v="2041-03-10T00:00:00"/>
        <d v="2041-03-11T00:00:00"/>
        <d v="2041-03-12T00:00:00"/>
        <d v="2041-03-13T00:00:00"/>
        <d v="2041-03-14T00:00:00"/>
        <d v="2041-03-15T00:00:00"/>
        <d v="2041-03-16T00:00:00"/>
        <d v="2041-03-17T00:00:00"/>
        <d v="2041-03-18T00:00:00"/>
        <d v="2041-03-19T00:00:00"/>
        <d v="2041-03-20T00:00:00"/>
        <d v="2041-03-21T00:00:00"/>
        <d v="2041-03-22T00:00:00"/>
        <d v="2041-03-23T00:00:00"/>
        <d v="2041-03-24T00:00:00"/>
        <d v="2041-03-25T00:00:00"/>
        <d v="2041-03-26T00:00:00"/>
        <d v="2041-03-27T00:00:00"/>
        <d v="2041-03-28T00:00:00"/>
        <d v="2041-03-29T00:00:00"/>
        <d v="2041-03-30T00:00:00"/>
        <d v="2041-03-31T00:00:00"/>
        <d v="2041-04-01T00:00:00"/>
        <d v="2041-04-02T00:00:00"/>
        <d v="2041-04-03T00:00:00"/>
        <d v="2041-04-04T00:00:00"/>
        <d v="2041-04-05T00:00:00"/>
        <d v="2041-04-06T00:00:00"/>
        <d v="2041-04-07T00:00:00"/>
        <d v="2041-04-08T00:00:00"/>
        <d v="2041-04-09T00:00:00"/>
        <d v="2041-04-10T00:00:00"/>
        <d v="2041-04-11T00:00:00"/>
        <d v="2041-04-12T00:00:00"/>
        <d v="2041-04-13T00:00:00"/>
        <d v="2041-04-14T00:00:00"/>
        <d v="2041-04-15T00:00:00"/>
        <d v="2041-04-16T00:00:00"/>
        <d v="2041-04-17T00:00:00"/>
        <d v="2041-04-18T00:00:00"/>
        <d v="2041-04-19T00:00:00"/>
        <d v="2041-04-20T00:00:00"/>
        <d v="2041-04-21T00:00:00"/>
        <d v="2041-04-22T00:00:00"/>
        <d v="2041-04-23T00:00:00"/>
        <d v="2041-04-24T00:00:00"/>
        <d v="2041-04-25T00:00:00"/>
        <d v="2041-04-26T00:00:00"/>
        <d v="2041-04-27T00:00:00"/>
        <d v="2041-04-28T00:00:00"/>
        <d v="2041-04-29T00:00:00"/>
        <d v="2041-04-30T00:00:00"/>
        <d v="2041-05-01T00:00:00"/>
        <d v="2041-05-02T00:00:00"/>
        <d v="2041-05-03T00:00:00"/>
        <d v="2041-05-04T00:00:00"/>
        <d v="2041-05-05T00:00:00"/>
        <d v="2041-05-06T00:00:00"/>
        <d v="2041-05-07T00:00:00"/>
        <d v="2041-05-08T00:00:00"/>
        <d v="2041-05-09T00:00:00"/>
        <d v="2041-05-10T00:00:00"/>
        <d v="2041-05-11T00:00:00"/>
        <d v="2041-05-12T00:00:00"/>
        <d v="2041-05-13T00:00:00"/>
        <d v="2041-05-14T00:00:00"/>
        <d v="2041-05-15T00:00:00"/>
        <d v="2041-05-16T00:00:00"/>
        <d v="2041-05-17T00:00:00"/>
        <d v="2041-05-18T00:00:00"/>
        <d v="2041-05-19T00:00:00"/>
        <d v="2041-05-20T00:00:00"/>
        <d v="2041-05-21T00:00:00"/>
        <d v="2041-05-22T00:00:00"/>
        <d v="2041-05-23T00:00:00"/>
        <d v="2041-05-24T00:00:00"/>
        <d v="2041-05-25T00:00:00"/>
        <d v="2041-05-26T00:00:00"/>
        <d v="2041-05-27T00:00:00"/>
        <d v="2041-05-28T00:00:00"/>
        <d v="2041-05-29T00:00:00"/>
        <d v="2041-05-30T00:00:00"/>
        <d v="2041-05-31T00:00:00"/>
        <d v="2041-06-01T00:00:00"/>
        <d v="2041-06-02T00:00:00"/>
        <d v="2041-06-03T00:00:00"/>
        <d v="2041-06-04T00:00:00"/>
        <d v="2041-06-05T00:00:00"/>
        <d v="2041-06-06T00:00:00"/>
        <d v="2041-06-07T00:00:00"/>
        <d v="2041-06-08T00:00:00"/>
        <d v="2041-06-09T00:00:00"/>
        <d v="2041-06-10T00:00:00"/>
        <d v="2041-06-11T00:00:00"/>
        <d v="2041-06-12T00:00:00"/>
        <d v="2041-06-13T00:00:00"/>
        <d v="2041-06-14T00:00:00"/>
        <d v="2041-06-15T00:00:00"/>
        <d v="2041-06-16T00:00:00"/>
        <d v="2041-06-17T00:00:00"/>
        <d v="2041-06-18T00:00:00"/>
        <d v="2041-06-19T00:00:00"/>
        <d v="2041-06-20T00:00:00"/>
        <d v="2041-06-21T00:00:00"/>
        <d v="2041-06-22T00:00:00"/>
        <d v="2041-06-23T00:00:00"/>
        <d v="2041-06-24T00:00:00"/>
        <d v="2041-06-25T00:00:00"/>
        <d v="2041-06-26T00:00:00"/>
        <d v="2041-06-27T00:00:00"/>
        <d v="2041-06-28T00:00:00"/>
        <d v="2041-06-29T00:00:00"/>
        <d v="2041-06-30T00:00:00"/>
        <d v="2041-07-01T00:00:00"/>
        <d v="2041-07-02T00:00:00"/>
        <d v="2041-07-03T00:00:00"/>
        <d v="2041-07-04T00:00:00"/>
        <d v="2041-07-05T00:00:00"/>
        <d v="2041-07-06T00:00:00"/>
        <d v="2041-07-07T00:00:00"/>
        <d v="2041-07-08T00:00:00"/>
        <d v="2041-07-09T00:00:00"/>
        <d v="2041-07-10T00:00:00"/>
        <d v="2041-07-11T00:00:00"/>
        <d v="2041-07-12T00:00:00"/>
        <d v="2041-07-13T00:00:00"/>
        <d v="2041-07-14T00:00:00"/>
        <d v="2041-07-15T00:00:00"/>
        <d v="2041-07-16T00:00:00"/>
        <d v="2041-07-17T00:00:00"/>
        <d v="2041-07-18T00:00:00"/>
        <d v="2041-07-19T00:00:00"/>
        <d v="2041-07-20T00:00:00"/>
        <d v="2041-07-21T00:00:00"/>
        <d v="2041-07-22T00:00:00"/>
        <d v="2041-07-23T00:00:00"/>
        <d v="2041-07-24T00:00:00"/>
        <d v="2041-07-25T00:00:00"/>
        <d v="2041-07-26T00:00:00"/>
        <d v="2041-07-27T00:00:00"/>
        <d v="2041-07-28T00:00:00"/>
        <d v="2041-07-29T00:00:00"/>
        <d v="2041-07-30T00:00:00"/>
        <d v="2041-07-31T00:00:00"/>
        <d v="2041-08-01T00:00:00"/>
        <d v="2041-08-02T00:00:00"/>
        <d v="2041-08-03T00:00:00"/>
        <d v="2041-08-04T00:00:00"/>
        <d v="2041-08-05T00:00:00"/>
        <d v="2041-08-06T00:00:00"/>
        <d v="2041-08-07T00:00:00"/>
        <d v="2041-08-08T00:00:00"/>
        <d v="2041-08-09T00:00:00"/>
        <d v="2041-08-10T00:00:00"/>
        <d v="2041-08-11T00:00:00"/>
        <d v="2041-08-12T00:00:00"/>
        <d v="2041-08-13T00:00:00"/>
        <d v="2041-08-14T00:00:00"/>
        <d v="2041-08-15T00:00:00"/>
        <d v="2041-08-16T00:00:00"/>
        <d v="2041-08-17T00:00:00"/>
        <d v="2041-08-18T00:00:00"/>
        <d v="2041-08-19T00:00:00"/>
        <d v="2041-08-20T00:00:00"/>
        <d v="2041-08-21T00:00:00"/>
        <d v="2041-08-22T00:00:00"/>
        <d v="2041-08-23T00:00:00"/>
        <d v="2041-08-24T00:00:00"/>
        <d v="2041-08-25T00:00:00"/>
        <d v="2041-08-26T00:00:00"/>
        <d v="2041-08-27T00:00:00"/>
        <d v="2041-08-28T00:00:00"/>
        <d v="2041-08-29T00:00:00"/>
        <d v="2041-08-30T00:00:00"/>
        <d v="2041-08-31T00:00:00"/>
        <d v="2041-09-01T00:00:00"/>
        <d v="2041-09-02T00:00:00"/>
        <d v="2041-09-03T00:00:00"/>
        <d v="2041-09-04T00:00:00"/>
        <d v="2041-09-05T00:00:00"/>
        <d v="2041-09-06T00:00:00"/>
        <d v="2041-09-07T00:00:00"/>
        <d v="2041-09-08T00:00:00"/>
        <d v="2041-09-09T00:00:00"/>
        <d v="2041-09-10T00:00:00"/>
        <d v="2041-09-11T00:00:00"/>
        <d v="2041-09-12T00:00:00"/>
        <d v="2041-09-13T00:00:00"/>
        <d v="2041-09-14T00:00:00"/>
        <d v="2041-09-15T00:00:00"/>
        <d v="2041-09-16T00:00:00"/>
        <d v="2041-09-17T00:00:00"/>
        <d v="2041-09-18T00:00:00"/>
        <d v="2041-09-19T00:00:00"/>
        <d v="2041-09-20T00:00:00"/>
        <d v="2041-09-21T00:00:00"/>
        <d v="2041-09-22T00:00:00"/>
        <d v="2041-09-23T00:00:00"/>
        <d v="2041-09-24T00:00:00"/>
        <d v="2041-09-25T00:00:00"/>
        <d v="2041-09-26T00:00:00"/>
        <d v="2041-09-27T00:00:00"/>
        <d v="2041-09-28T00:00:00"/>
        <d v="2041-09-29T00:00:00"/>
        <d v="2041-09-30T00:00:00"/>
        <d v="2041-10-01T00:00:00"/>
        <d v="2041-10-02T00:00:00"/>
        <d v="2041-10-03T00:00:00"/>
        <d v="2041-10-04T00:00:00"/>
        <d v="2041-10-05T00:00:00"/>
        <d v="2041-10-06T00:00:00"/>
        <d v="2041-10-07T00:00:00"/>
        <d v="2041-10-08T00:00:00"/>
        <d v="2041-10-09T00:00:00"/>
        <d v="2041-10-10T00:00:00"/>
        <d v="2041-10-11T00:00:00"/>
        <d v="2041-10-12T00:00:00"/>
        <d v="2041-10-13T00:00:00"/>
        <d v="2041-10-14T00:00:00"/>
        <d v="2041-10-15T00:00:00"/>
        <d v="2041-10-16T00:00:00"/>
        <d v="2041-10-17T00:00:00"/>
        <d v="2041-10-18T00:00:00"/>
        <d v="2041-10-19T00:00:00"/>
        <d v="2041-10-20T00:00:00"/>
        <d v="2041-10-21T00:00:00"/>
        <d v="2041-10-22T00:00:00"/>
        <d v="2041-10-23T00:00:00"/>
        <d v="2041-10-24T00:00:00"/>
        <d v="2041-10-25T00:00:00"/>
        <d v="2041-10-26T00:00:00"/>
        <d v="2041-10-27T00:00:00"/>
        <d v="2041-10-28T00:00:00"/>
        <d v="2041-10-29T00:00:00"/>
        <d v="2041-10-30T00:00:00"/>
        <d v="2041-10-31T00:00:00"/>
        <d v="2041-11-01T00:00:00"/>
        <d v="2041-11-02T00:00:00"/>
        <d v="2041-11-03T00:00:00"/>
        <d v="2041-11-04T00:00:00"/>
        <d v="2041-11-05T00:00:00"/>
        <d v="2041-11-06T00:00:00"/>
        <d v="2041-11-07T00:00:00"/>
        <d v="2041-11-08T00:00:00"/>
        <d v="2041-11-09T00:00:00"/>
        <d v="2041-11-10T00:00:00"/>
        <d v="2041-11-11T00:00:00"/>
        <d v="2041-11-12T00:00:00"/>
        <d v="2041-11-13T00:00:00"/>
        <d v="2041-11-14T00:00:00"/>
        <d v="2041-11-15T00:00:00"/>
        <d v="2041-11-16T00:00:00"/>
        <d v="2041-11-17T00:00:00"/>
        <d v="2041-11-18T00:00:00"/>
        <d v="2041-11-19T00:00:00"/>
        <d v="2041-11-20T00:00:00"/>
        <d v="2041-11-21T00:00:00"/>
        <d v="2041-11-22T00:00:00"/>
        <d v="2041-11-23T00:00:00"/>
        <d v="2041-11-24T00:00:00"/>
        <d v="2041-11-25T00:00:00"/>
        <d v="2041-11-26T00:00:00"/>
        <d v="2041-11-27T00:00:00"/>
        <d v="2041-11-28T00:00:00"/>
        <d v="2041-11-29T00:00:00"/>
        <d v="2041-11-30T00:00:00"/>
        <d v="2041-12-01T00:00:00"/>
        <d v="2041-12-02T00:00:00"/>
        <d v="2041-12-03T00:00:00"/>
        <d v="2041-12-04T00:00:00"/>
        <d v="2041-12-05T00:00:00"/>
        <d v="2041-12-06T00:00:00"/>
        <d v="2041-12-07T00:00:00"/>
        <d v="2041-12-08T00:00:00"/>
        <d v="2041-12-09T00:00:00"/>
        <d v="2041-12-10T00:00:00"/>
        <d v="2041-12-11T00:00:00"/>
        <d v="2041-12-12T00:00:00"/>
        <d v="2041-12-13T00:00:00"/>
        <d v="2041-12-14T00:00:00"/>
        <d v="2041-12-15T00:00:00"/>
        <d v="2041-12-16T00:00:00"/>
        <d v="2041-12-17T00:00:00"/>
        <d v="2041-12-18T00:00:00"/>
        <d v="2041-12-19T00:00:00"/>
        <d v="2041-12-20T00:00:00"/>
        <d v="2041-12-21T00:00:00"/>
        <d v="2041-12-22T00:00:00"/>
        <d v="2041-12-23T00:00:00"/>
        <d v="2041-12-24T00:00:00"/>
        <d v="2041-12-25T00:00:00"/>
        <d v="2041-12-26T00:00:00"/>
        <d v="2041-12-27T00:00:00"/>
        <d v="2041-12-28T00:00:00"/>
        <d v="2041-12-29T00:00:00"/>
        <d v="2041-12-30T00:00:00"/>
        <d v="2041-12-31T00:00:00"/>
        <d v="2042-01-01T00:00:00"/>
        <d v="2042-01-02T00:00:00"/>
        <d v="2042-01-03T00:00:00"/>
        <d v="2042-01-04T00:00:00"/>
        <d v="2042-01-05T00:00:00"/>
        <d v="2042-01-06T00:00:00"/>
        <d v="2042-01-07T00:00:00"/>
        <d v="2042-01-08T00:00:00"/>
        <d v="2042-01-09T00:00:00"/>
        <d v="2042-01-10T00:00:00"/>
        <d v="2042-01-11T00:00:00"/>
        <d v="2042-01-12T00:00:00"/>
        <d v="2042-01-13T00:00:00"/>
        <d v="2042-01-14T00:00:00"/>
        <d v="2042-01-15T00:00:00"/>
        <d v="2042-01-16T00:00:00"/>
        <d v="2042-01-17T00:00:00"/>
        <d v="2042-01-18T00:00:00"/>
        <d v="2042-01-19T00:00:00"/>
        <d v="2042-01-20T00:00:00"/>
        <d v="2042-01-21T00:00:00"/>
        <d v="2042-01-22T00:00:00"/>
        <d v="2042-01-23T00:00:00"/>
        <d v="2042-01-24T00:00:00"/>
        <d v="2042-01-25T00:00:00"/>
        <d v="2042-01-26T00:00:00"/>
        <d v="2042-01-27T00:00:00"/>
        <d v="2042-01-28T00:00:00"/>
        <d v="2042-01-29T00:00:00"/>
        <d v="2042-01-30T00:00:00"/>
        <d v="2042-01-31T00:00:00"/>
        <d v="2042-02-01T00:00:00"/>
        <d v="2042-02-02T00:00:00"/>
        <d v="2042-02-03T00:00:00"/>
        <d v="2042-02-04T00:00:00"/>
        <d v="2042-02-05T00:00:00"/>
        <d v="2042-02-06T00:00:00"/>
        <d v="2042-02-07T00:00:00"/>
        <d v="2042-02-08T00:00:00"/>
        <d v="2042-02-09T00:00:00"/>
        <d v="2042-02-10T00:00:00"/>
        <d v="2042-02-11T00:00:00"/>
        <d v="2042-02-12T00:00:00"/>
        <d v="2042-02-13T00:00:00"/>
        <d v="2042-02-14T00:00:00"/>
        <d v="2042-02-15T00:00:00"/>
        <d v="2042-02-16T00:00:00"/>
        <d v="2042-02-17T00:00:00"/>
        <d v="2042-02-18T00:00:00"/>
        <d v="2042-02-19T00:00:00"/>
        <d v="2042-02-20T00:00:00"/>
        <d v="2042-02-21T00:00:00"/>
        <d v="2042-02-22T00:00:00"/>
        <d v="2042-02-23T00:00:00"/>
        <d v="2042-02-24T00:00:00"/>
        <d v="2042-02-25T00:00:00"/>
        <d v="2042-02-26T00:00:00"/>
        <d v="2042-02-27T00:00:00"/>
        <d v="2042-02-28T00:00:00"/>
        <d v="2042-03-01T00:00:00"/>
        <d v="2042-03-02T00:00:00"/>
        <d v="2042-03-03T00:00:00"/>
        <d v="2042-03-04T00:00:00"/>
        <d v="2042-03-05T00:00:00"/>
        <d v="2042-03-06T00:00:00"/>
        <d v="2042-03-07T00:00:00"/>
        <d v="2042-03-08T00:00:00"/>
        <d v="2042-03-09T00:00:00"/>
        <d v="2042-03-10T00:00:00"/>
        <d v="2042-03-11T00:00:00"/>
        <d v="2042-03-12T00:00:00"/>
        <d v="2042-03-13T00:00:00"/>
        <d v="2042-03-14T00:00:00"/>
        <d v="2042-03-15T00:00:00"/>
        <d v="2042-03-16T00:00:00"/>
        <d v="2042-03-17T00:00:00"/>
        <d v="2042-03-18T00:00:00"/>
        <d v="2042-03-19T00:00:00"/>
        <d v="2042-03-20T00:00:00"/>
        <d v="2042-03-21T00:00:00"/>
        <d v="2042-03-22T00:00:00"/>
        <d v="2042-03-23T00:00:00"/>
        <d v="2042-03-24T00:00:00"/>
        <d v="2042-03-25T00:00:00"/>
        <d v="2042-03-26T00:00:00"/>
        <d v="2042-03-27T00:00:00"/>
        <d v="2042-03-28T00:00:00"/>
        <d v="2042-03-29T00:00:00"/>
        <d v="2042-03-30T00:00:00"/>
        <d v="2042-03-31T00:00:00"/>
        <d v="2042-04-01T00:00:00"/>
        <d v="2042-04-02T00:00:00"/>
        <d v="2042-04-03T00:00:00"/>
        <d v="2042-04-04T00:00:00"/>
        <d v="2042-04-05T00:00:00"/>
        <d v="2042-04-06T00:00:00"/>
        <d v="2042-04-07T00:00:00"/>
        <d v="2042-04-08T00:00:00"/>
        <d v="2042-04-09T00:00:00"/>
        <d v="2042-04-10T00:00:00"/>
        <d v="2042-04-11T00:00:00"/>
        <d v="2042-04-12T00:00:00"/>
        <d v="2042-04-13T00:00:00"/>
        <d v="2042-04-14T00:00:00"/>
        <d v="2042-04-15T00:00:00"/>
        <d v="2042-04-16T00:00:00"/>
        <d v="2042-04-17T00:00:00"/>
        <d v="2042-04-18T00:00:00"/>
        <d v="2042-04-19T00:00:00"/>
        <d v="2042-04-20T00:00:00"/>
        <d v="2042-04-21T00:00:00"/>
        <d v="2042-04-22T00:00:00"/>
        <d v="2042-04-23T00:00:00"/>
        <d v="2042-04-24T00:00:00"/>
        <d v="2042-04-25T00:00:00"/>
        <d v="2042-04-26T00:00:00"/>
        <d v="2042-04-27T00:00:00"/>
        <d v="2042-04-28T00:00:00"/>
        <d v="2042-04-29T00:00:00"/>
        <d v="2042-04-30T00:00:00"/>
        <d v="2042-05-01T00:00:00"/>
        <d v="2042-05-02T00:00:00"/>
        <d v="2042-05-03T00:00:00"/>
        <d v="2042-05-04T00:00:00"/>
        <d v="2042-05-05T00:00:00"/>
        <d v="2042-05-06T00:00:00"/>
        <d v="2042-05-07T00:00:00"/>
        <d v="2042-05-08T00:00:00"/>
        <d v="2042-05-09T00:00:00"/>
        <d v="2042-05-10T00:00:00"/>
        <d v="2042-05-11T00:00:00"/>
        <d v="2042-05-12T00:00:00"/>
        <d v="2042-05-13T00:00:00"/>
        <d v="2042-05-14T00:00:00"/>
        <d v="2042-05-15T00:00:00"/>
        <d v="2042-05-16T00:00:00"/>
        <d v="2042-05-17T00:00:00"/>
        <d v="2042-05-18T00:00:00"/>
        <d v="2042-05-19T00:00:00"/>
        <d v="2042-05-20T00:00:00"/>
        <d v="2042-05-21T00:00:00"/>
        <d v="2042-05-22T00:00:00"/>
        <d v="2042-05-23T00:00:00"/>
        <d v="2042-05-24T00:00:00"/>
        <d v="2042-05-25T00:00:00"/>
        <d v="2042-05-26T00:00:00"/>
        <d v="2042-05-27T00:00:00"/>
        <d v="2042-05-28T00:00:00"/>
        <d v="2042-05-29T00:00:00"/>
        <d v="2042-05-30T00:00:00"/>
        <d v="2042-05-31T00:00:00"/>
        <d v="2042-06-01T00:00:00"/>
        <d v="2042-06-02T00:00:00"/>
        <d v="2042-06-03T00:00:00"/>
        <d v="2042-06-04T00:00:00"/>
        <d v="2042-06-05T00:00:00"/>
        <d v="2042-06-06T00:00:00"/>
        <d v="2042-06-07T00:00:00"/>
        <d v="2042-06-08T00:00:00"/>
        <d v="2042-06-09T00:00:00"/>
        <d v="2042-06-10T00:00:00"/>
        <d v="2042-06-11T00:00:00"/>
        <d v="2042-06-12T00:00:00"/>
        <d v="2042-06-13T00:00:00"/>
        <d v="2042-06-14T00:00:00"/>
        <d v="2042-06-15T00:00:00"/>
        <d v="2042-06-16T00:00:00"/>
        <d v="2042-06-17T00:00:00"/>
        <d v="2042-06-18T00:00:00"/>
        <d v="2042-06-19T00:00:00"/>
        <d v="2042-06-20T00:00:00"/>
        <d v="2042-06-21T00:00:00"/>
        <d v="2042-06-22T00:00:00"/>
        <d v="2042-06-23T00:00:00"/>
        <d v="2042-06-24T00:00:00"/>
        <d v="2042-06-25T00:00:00"/>
        <d v="2042-06-26T00:00:00"/>
        <d v="2042-06-27T00:00:00"/>
        <d v="2042-06-28T00:00:00"/>
        <d v="2042-06-29T00:00:00"/>
        <d v="2042-06-30T00:00:00"/>
        <d v="2042-07-01T00:00:00"/>
        <d v="2042-07-02T00:00:00"/>
        <d v="2042-07-03T00:00:00"/>
        <d v="2042-07-04T00:00:00"/>
        <d v="2042-07-05T00:00:00"/>
        <d v="2042-07-06T00:00:00"/>
        <d v="2042-07-07T00:00:00"/>
        <d v="2042-07-08T00:00:00"/>
        <d v="2042-07-09T00:00:00"/>
        <d v="2042-07-10T00:00:00"/>
        <d v="2042-07-11T00:00:00"/>
        <d v="2042-07-12T00:00:00"/>
        <d v="2042-07-13T00:00:00"/>
        <d v="2042-07-14T00:00:00"/>
        <d v="2042-07-15T00:00:00"/>
        <d v="2042-07-16T00:00:00"/>
        <d v="2042-07-17T00:00:00"/>
        <d v="2042-07-18T00:00:00"/>
        <d v="2042-07-19T00:00:00"/>
        <d v="2042-07-20T00:00:00"/>
        <d v="2042-07-21T00:00:00"/>
        <d v="2042-07-22T00:00:00"/>
        <d v="2042-07-23T00:00:00"/>
        <d v="2042-07-24T00:00:00"/>
        <d v="2042-07-25T00:00:00"/>
        <d v="2042-07-26T00:00:00"/>
        <d v="2042-07-27T00:00:00"/>
        <d v="2042-07-28T00:00:00"/>
        <d v="2042-07-29T00:00:00"/>
        <d v="2042-07-30T00:00:00"/>
        <d v="2042-07-31T00:00:00"/>
        <d v="2042-08-01T00:00:00"/>
        <d v="2042-08-02T00:00:00"/>
        <d v="2042-08-03T00:00:00"/>
        <d v="2042-08-04T00:00:00"/>
        <d v="2042-08-05T00:00:00"/>
        <d v="2042-08-06T00:00:00"/>
        <d v="2042-08-07T00:00:00"/>
        <d v="2042-08-08T00:00:00"/>
        <d v="2042-08-09T00:00:00"/>
        <d v="2042-08-10T00:00:00"/>
        <d v="2042-08-11T00:00:00"/>
        <d v="2042-08-12T00:00:00"/>
        <d v="2042-08-13T00:00:00"/>
        <d v="2042-08-14T00:00:00"/>
        <d v="2042-08-15T00:00:00"/>
        <d v="2042-08-16T00:00:00"/>
        <d v="2042-08-17T00:00:00"/>
        <d v="2042-08-18T00:00:00"/>
        <d v="2042-08-19T00:00:00"/>
        <d v="2042-08-20T00:00:00"/>
        <d v="2042-08-21T00:00:00"/>
        <d v="2042-08-22T00:00:00"/>
        <d v="2042-08-23T00:00:00"/>
        <d v="2042-08-24T00:00:00"/>
        <d v="2042-08-25T00:00:00"/>
        <d v="2042-08-26T00:00:00"/>
        <d v="2042-08-27T00:00:00"/>
        <d v="2042-08-28T00:00:00"/>
        <d v="2042-08-29T00:00:00"/>
        <d v="2042-08-30T00:00:00"/>
        <d v="2042-08-31T00:00:00"/>
        <d v="2042-09-01T00:00:00"/>
        <d v="2042-09-02T00:00:00"/>
        <d v="2042-09-03T00:00:00"/>
        <d v="2042-09-04T00:00:00"/>
        <d v="2042-09-05T00:00:00"/>
        <d v="2042-09-06T00:00:00"/>
        <d v="2042-09-07T00:00:00"/>
        <d v="2042-09-08T00:00:00"/>
        <d v="2042-09-09T00:00:00"/>
        <d v="2042-09-10T00:00:00"/>
        <d v="2042-09-11T00:00:00"/>
        <d v="2042-09-12T00:00:00"/>
        <d v="2042-09-13T00:00:00"/>
        <d v="2042-09-14T00:00:00"/>
        <d v="2042-09-15T00:00:00"/>
        <d v="2042-09-16T00:00:00"/>
        <d v="2042-09-17T00:00:00"/>
        <d v="2042-09-18T00:00:00"/>
        <d v="2042-09-19T00:00:00"/>
        <d v="2042-09-20T00:00:00"/>
        <d v="2042-09-21T00:00:00"/>
        <d v="2042-09-22T00:00:00"/>
        <d v="2042-09-23T00:00:00"/>
        <d v="2042-09-24T00:00:00"/>
        <d v="2042-09-25T00:00:00"/>
        <d v="2042-09-26T00:00:00"/>
        <d v="2042-09-27T00:00:00"/>
        <d v="2042-09-28T00:00:00"/>
        <d v="2042-09-29T00:00:00"/>
        <d v="2042-09-30T00:00:00"/>
        <d v="2042-10-01T00:00:00"/>
        <d v="2042-10-02T00:00:00"/>
        <d v="2042-10-03T00:00:00"/>
        <d v="2042-10-04T00:00:00"/>
        <d v="2042-10-05T00:00:00"/>
        <d v="2042-10-06T00:00:00"/>
        <d v="2042-10-07T00:00:00"/>
        <d v="2042-10-08T00:00:00"/>
        <d v="2042-10-09T00:00:00"/>
        <d v="2042-10-10T00:00:00"/>
        <d v="2042-10-11T00:00:00"/>
        <d v="2042-10-12T00:00:00"/>
        <d v="2042-10-13T00:00:00"/>
        <d v="2042-10-14T00:00:00"/>
        <d v="2042-10-15T00:00:00"/>
        <d v="2042-10-16T00:00:00"/>
        <d v="2042-10-17T00:00:00"/>
        <d v="2042-10-18T00:00:00"/>
        <d v="2042-10-19T00:00:00"/>
        <d v="2042-10-20T00:00:00"/>
        <d v="2042-10-21T00:00:00"/>
        <d v="2042-10-22T00:00:00"/>
        <d v="2042-10-23T00:00:00"/>
        <d v="2042-10-24T00:00:00"/>
        <d v="2042-10-25T00:00:00"/>
        <d v="2042-10-26T00:00:00"/>
        <d v="2042-10-27T00:00:00"/>
        <d v="2042-10-28T00:00:00"/>
        <d v="2042-10-29T00:00:00"/>
        <d v="2042-10-30T00:00:00"/>
        <d v="2042-10-31T00:00:00"/>
        <d v="2042-11-01T00:00:00"/>
        <d v="2042-11-02T00:00:00"/>
        <d v="2042-11-03T00:00:00"/>
        <d v="2042-11-04T00:00:00"/>
        <d v="2042-11-05T00:00:00"/>
        <d v="2042-11-06T00:00:00"/>
        <d v="2042-11-07T00:00:00"/>
        <d v="2042-11-08T00:00:00"/>
        <d v="2042-11-09T00:00:00"/>
        <d v="2042-11-10T00:00:00"/>
        <d v="2042-11-11T00:00:00"/>
        <d v="2042-11-12T00:00:00"/>
        <d v="2042-11-13T00:00:00"/>
        <d v="2042-11-14T00:00:00"/>
        <d v="2042-11-15T00:00:00"/>
        <d v="2042-11-16T00:00:00"/>
        <d v="2042-11-17T00:00:00"/>
        <d v="2042-11-18T00:00:00"/>
        <d v="2042-11-19T00:00:00"/>
        <d v="2042-11-20T00:00:00"/>
        <d v="2042-11-21T00:00:00"/>
        <d v="2042-11-22T00:00:00"/>
        <d v="2042-11-23T00:00:00"/>
        <d v="2042-11-24T00:00:00"/>
        <d v="2042-11-25T00:00:00"/>
        <d v="2042-11-26T00:00:00"/>
        <d v="2042-11-27T00:00:00"/>
        <d v="2042-11-28T00:00:00"/>
        <d v="2042-11-29T00:00:00"/>
        <d v="2042-11-30T00:00:00"/>
        <d v="2042-12-01T00:00:00"/>
        <d v="2042-12-02T00:00:00"/>
        <d v="2042-12-03T00:00:00"/>
        <d v="2042-12-04T00:00:00"/>
        <d v="2042-12-05T00:00:00"/>
        <d v="2042-12-06T00:00:00"/>
        <d v="2042-12-07T00:00:00"/>
        <d v="2042-12-08T00:00:00"/>
        <d v="2042-12-09T00:00:00"/>
        <d v="2042-12-10T00:00:00"/>
        <d v="2042-12-11T00:00:00"/>
        <d v="2042-12-12T00:00:00"/>
        <d v="2042-12-13T00:00:00"/>
        <d v="2042-12-14T00:00:00"/>
        <d v="2042-12-15T00:00:00"/>
        <d v="2042-12-16T00:00:00"/>
        <d v="2042-12-17T00:00:00"/>
        <d v="2042-12-18T00:00:00"/>
        <d v="2042-12-19T00:00:00"/>
        <d v="2042-12-20T00:00:00"/>
        <d v="2042-12-21T00:00:00"/>
        <d v="2042-12-22T00:00:00"/>
        <d v="2042-12-23T00:00:00"/>
        <d v="2042-12-24T00:00:00"/>
        <d v="2042-12-25T00:00:00"/>
        <d v="2042-12-26T00:00:00"/>
        <d v="2042-12-27T00:00:00"/>
        <d v="2042-12-28T00:00:00"/>
        <d v="2042-12-29T00:00:00"/>
        <d v="2042-12-30T00:00:00"/>
        <d v="2042-12-31T00:00:00"/>
        <d v="2043-01-01T00:00:00"/>
        <d v="2043-01-02T00:00:00"/>
        <d v="2043-01-03T00:00:00"/>
        <d v="2043-01-04T00:00:00"/>
        <d v="2043-01-05T00:00:00"/>
        <d v="2043-01-06T00:00:00"/>
        <d v="2043-01-07T00:00:00"/>
        <d v="2043-01-08T00:00:00"/>
        <d v="2043-01-09T00:00:00"/>
        <d v="2043-01-10T00:00:00"/>
        <d v="2043-01-11T00:00:00"/>
        <d v="2043-01-12T00:00:00"/>
        <d v="2043-01-13T00:00:00"/>
        <d v="2043-01-14T00:00:00"/>
        <d v="2043-01-15T00:00:00"/>
        <d v="2043-01-16T00:00:00"/>
        <d v="2043-01-17T00:00:00"/>
        <d v="2043-01-18T00:00:00"/>
        <d v="2043-01-19T00:00:00"/>
        <d v="2043-01-20T00:00:00"/>
        <d v="2043-01-21T00:00:00"/>
        <d v="2043-01-22T00:00:00"/>
        <d v="2043-01-23T00:00:00"/>
        <d v="2043-01-24T00:00:00"/>
        <d v="2043-01-25T00:00:00"/>
        <d v="2043-01-26T00:00:00"/>
        <d v="2043-01-27T00:00:00"/>
        <d v="2043-01-28T00:00:00"/>
        <d v="2043-01-29T00:00:00"/>
        <d v="2043-01-30T00:00:00"/>
        <d v="2043-01-31T00:00:00"/>
        <d v="2043-02-01T00:00:00"/>
        <d v="2043-02-02T00:00:00"/>
        <d v="2043-02-03T00:00:00"/>
        <d v="2043-02-04T00:00:00"/>
        <d v="2043-02-05T00:00:00"/>
        <d v="2043-02-06T00:00:00"/>
        <d v="2043-02-07T00:00:00"/>
        <d v="2043-02-08T00:00:00"/>
        <d v="2043-02-09T00:00:00"/>
        <d v="2043-02-10T00:00:00"/>
        <d v="2043-02-11T00:00:00"/>
        <d v="2043-02-12T00:00:00"/>
        <d v="2043-02-13T00:00:00"/>
        <d v="2043-02-14T00:00:00"/>
        <d v="2043-02-15T00:00:00"/>
        <d v="2043-02-16T00:00:00"/>
        <d v="2043-02-17T00:00:00"/>
        <d v="2043-02-18T00:00:00"/>
        <d v="2043-02-19T00:00:00"/>
        <d v="2043-02-20T00:00:00"/>
        <d v="2043-02-21T00:00:00"/>
        <d v="2043-02-22T00:00:00"/>
        <d v="2043-02-23T00:00:00"/>
        <d v="2043-02-24T00:00:00"/>
        <d v="2043-02-25T00:00:00"/>
        <d v="2043-02-26T00:00:00"/>
        <d v="2043-02-27T00:00:00"/>
        <d v="2043-02-28T00:00:00"/>
        <d v="2043-03-01T00:00:00"/>
        <d v="2043-03-02T00:00:00"/>
        <d v="2043-03-03T00:00:00"/>
        <d v="2043-03-04T00:00:00"/>
        <d v="2043-03-05T00:00:00"/>
        <d v="2043-03-06T00:00:00"/>
        <d v="2043-03-07T00:00:00"/>
        <d v="2043-03-08T00:00:00"/>
        <d v="2043-03-09T00:00:00"/>
        <d v="2043-03-10T00:00:00"/>
        <d v="2043-03-11T00:00:00"/>
        <d v="2043-03-12T00:00:00"/>
        <d v="2043-03-13T00:00:00"/>
        <d v="2043-03-14T00:00:00"/>
        <d v="2043-03-15T00:00:00"/>
        <d v="2043-03-16T00:00:00"/>
        <d v="2043-03-17T00:00:00"/>
        <d v="2043-03-18T00:00:00"/>
        <d v="2043-03-19T00:00:00"/>
        <d v="2043-03-20T00:00:00"/>
        <d v="2043-03-21T00:00:00"/>
        <d v="2043-03-22T00:00:00"/>
        <d v="2043-03-23T00:00:00"/>
        <d v="2043-03-24T00:00:00"/>
        <d v="2043-03-25T00:00:00"/>
        <d v="2043-03-26T00:00:00"/>
        <d v="2043-03-27T00:00:00"/>
        <d v="2043-03-28T00:00:00"/>
        <d v="2043-03-29T00:00:00"/>
        <d v="2043-03-30T00:00:00"/>
        <d v="2043-03-31T00:00:00"/>
        <d v="2043-04-01T00:00:00"/>
        <d v="2043-04-02T00:00:00"/>
        <d v="2043-04-03T00:00:00"/>
        <d v="2043-04-04T00:00:00"/>
        <d v="2043-04-05T00:00:00"/>
        <d v="2043-04-06T00:00:00"/>
        <d v="2043-04-07T00:00:00"/>
        <d v="2043-04-08T00:00:00"/>
        <d v="2043-04-09T00:00:00"/>
        <d v="2043-04-10T00:00:00"/>
        <d v="2043-04-11T00:00:00"/>
        <d v="2043-04-12T00:00:00"/>
        <d v="2043-04-13T00:00:00"/>
        <d v="2043-04-14T00:00:00"/>
        <d v="2043-04-15T00:00:00"/>
        <d v="2043-04-16T00:00:00"/>
        <d v="2043-04-17T00:00:00"/>
        <d v="2043-04-18T00:00:00"/>
        <d v="2043-04-19T00:00:00"/>
        <d v="2043-04-20T00:00:00"/>
        <d v="2043-04-21T00:00:00"/>
        <d v="2043-04-22T00:00:00"/>
        <d v="2043-04-23T00:00:00"/>
        <d v="2043-04-24T00:00:00"/>
        <d v="2043-04-25T00:00:00"/>
        <d v="2043-04-26T00:00:00"/>
        <d v="2043-04-27T00:00:00"/>
        <d v="2043-04-28T00:00:00"/>
        <d v="2043-04-29T00:00:00"/>
        <d v="2043-04-30T00:00:00"/>
        <d v="2043-05-01T00:00:00"/>
        <d v="2043-05-02T00:00:00"/>
        <d v="2043-05-03T00:00:00"/>
        <d v="2043-05-04T00:00:00"/>
        <d v="2043-05-05T00:00:00"/>
        <d v="2043-05-06T00:00:00"/>
        <d v="2043-05-07T00:00:00"/>
        <d v="2043-05-08T00:00:00"/>
        <d v="2043-05-09T00:00:00"/>
        <d v="2043-05-10T00:00:00"/>
        <d v="2043-05-11T00:00:00"/>
        <d v="2043-05-12T00:00:00"/>
        <d v="2043-05-13T00:00:00"/>
        <d v="2043-05-14T00:00:00"/>
        <d v="2043-05-15T00:00:00"/>
        <d v="2043-05-16T00:00:00"/>
        <d v="2043-05-17T00:00:00"/>
        <d v="2043-05-18T00:00:00"/>
        <d v="2043-05-19T00:00:00"/>
        <d v="2043-05-20T00:00:00"/>
        <d v="2043-05-21T00:00:00"/>
        <d v="2043-05-22T00:00:00"/>
        <d v="2043-05-23T00:00:00"/>
        <d v="2043-05-24T00:00:00"/>
        <d v="2043-05-25T00:00:00"/>
        <d v="2043-05-26T00:00:00"/>
        <d v="2043-05-27T00:00:00"/>
        <d v="2043-05-28T00:00:00"/>
        <d v="2043-05-29T00:00:00"/>
        <d v="2043-05-30T00:00:00"/>
        <d v="2043-05-31T00:00:00"/>
        <d v="2043-06-01T00:00:00"/>
        <d v="2043-06-02T00:00:00"/>
        <d v="2043-06-03T00:00:00"/>
        <d v="2043-06-04T00:00:00"/>
        <d v="2043-06-05T00:00:00"/>
        <d v="2043-06-06T00:00:00"/>
        <d v="2043-06-07T00:00:00"/>
        <d v="2043-06-08T00:00:00"/>
        <d v="2043-06-09T00:00:00"/>
        <d v="2043-06-10T00:00:00"/>
        <d v="2043-06-11T00:00:00"/>
        <d v="2043-06-12T00:00:00"/>
        <d v="2043-06-13T00:00:00"/>
        <d v="2043-06-14T00:00:00"/>
        <d v="2043-06-15T00:00:00"/>
        <d v="2043-06-16T00:00:00"/>
        <d v="2043-06-17T00:00:00"/>
        <d v="2043-06-18T00:00:00"/>
        <d v="2043-06-19T00:00:00"/>
        <d v="2043-06-20T00:00:00"/>
        <d v="2043-06-21T00:00:00"/>
        <d v="2043-06-22T00:00:00"/>
        <d v="2043-06-23T00:00:00"/>
        <d v="2043-06-24T00:00:00"/>
        <d v="2043-06-25T00:00:00"/>
        <d v="2043-06-26T00:00:00"/>
        <d v="2043-06-27T00:00:00"/>
        <d v="2043-06-28T00:00:00"/>
        <d v="2043-06-29T00:00:00"/>
        <d v="2043-06-30T00:00:00"/>
        <d v="2043-07-01T00:00:00"/>
        <d v="2043-07-02T00:00:00"/>
        <d v="2043-07-03T00:00:00"/>
        <d v="2043-07-04T00:00:00"/>
        <d v="2043-07-05T00:00:00"/>
        <d v="2043-07-06T00:00:00"/>
        <d v="2043-07-07T00:00:00"/>
        <d v="2043-07-08T00:00:00"/>
        <d v="2043-07-09T00:00:00"/>
        <d v="2043-07-10T00:00:00"/>
        <d v="2043-07-11T00:00:00"/>
        <d v="2043-07-12T00:00:00"/>
        <d v="2043-07-13T00:00:00"/>
        <d v="2043-07-14T00:00:00"/>
        <d v="2043-07-15T00:00:00"/>
        <d v="2043-07-16T00:00:00"/>
        <d v="2043-07-17T00:00:00"/>
        <d v="2043-07-18T00:00:00"/>
        <d v="2043-07-19T00:00:00"/>
        <d v="2043-07-20T00:00:00"/>
        <d v="2043-07-21T00:00:00"/>
        <d v="2043-07-22T00:00:00"/>
        <d v="2043-07-23T00:00:00"/>
        <d v="2043-07-24T00:00:00"/>
        <d v="2043-07-25T00:00:00"/>
        <d v="2043-07-26T00:00:00"/>
        <d v="2043-07-27T00:00:00"/>
        <d v="2043-07-28T00:00:00"/>
        <d v="2043-07-29T00:00:00"/>
        <d v="2043-07-30T00:00:00"/>
        <d v="2043-07-31T00:00:00"/>
        <d v="2043-08-01T00:00:00"/>
        <d v="2043-08-02T00:00:00"/>
        <d v="2043-08-03T00:00:00"/>
        <d v="2043-08-04T00:00:00"/>
        <d v="2043-08-05T00:00:00"/>
        <d v="2043-08-06T00:00:00"/>
        <d v="2043-08-07T00:00:00"/>
        <d v="2043-08-08T00:00:00"/>
        <d v="2043-08-09T00:00:00"/>
        <d v="2043-08-10T00:00:00"/>
        <d v="2043-08-11T00:00:00"/>
        <d v="2043-08-12T00:00:00"/>
        <d v="2043-08-13T00:00:00"/>
        <d v="2043-08-14T00:00:00"/>
        <d v="2043-08-15T00:00:00"/>
        <d v="2043-08-16T00:00:00"/>
        <d v="2043-08-17T00:00:00"/>
        <d v="2043-08-18T00:00:00"/>
        <d v="2043-08-19T00:00:00"/>
        <d v="2043-08-20T00:00:00"/>
        <d v="2043-08-21T00:00:00"/>
        <d v="2043-08-22T00:00:00"/>
        <d v="2043-08-23T00:00:00"/>
        <d v="2043-08-24T00:00:00"/>
        <d v="2043-08-25T00:00:00"/>
        <d v="2043-08-26T00:00:00"/>
        <d v="2043-08-27T00:00:00"/>
        <d v="2043-08-28T00:00:00"/>
        <d v="2043-08-29T00:00:00"/>
        <d v="2043-08-30T00:00:00"/>
        <d v="2043-08-31T00:00:00"/>
        <d v="2043-09-01T00:00:00"/>
        <d v="2043-09-02T00:00:00"/>
        <d v="2043-09-03T00:00:00"/>
        <d v="2043-09-04T00:00:00"/>
        <d v="2043-09-05T00:00:00"/>
        <d v="2043-09-06T00:00:00"/>
        <d v="2043-09-07T00:00:00"/>
        <d v="2043-09-08T00:00:00"/>
        <d v="2043-09-09T00:00:00"/>
        <d v="2043-09-10T00:00:00"/>
        <d v="2043-09-11T00:00:00"/>
        <d v="2043-09-12T00:00:00"/>
        <d v="2043-09-13T00:00:00"/>
        <d v="2043-09-14T00:00:00"/>
        <d v="2043-09-15T00:00:00"/>
        <d v="2043-09-16T00:00:00"/>
        <d v="2043-09-17T00:00:00"/>
        <d v="2043-09-18T00:00:00"/>
        <d v="2043-09-19T00:00:00"/>
        <d v="2043-09-20T00:00:00"/>
        <d v="2043-09-21T00:00:00"/>
        <d v="2043-09-22T00:00:00"/>
        <d v="2043-09-23T00:00:00"/>
        <d v="2043-09-24T00:00:00"/>
        <d v="2043-09-25T00:00:00"/>
        <d v="2043-09-26T00:00:00"/>
        <d v="2043-09-27T00:00:00"/>
        <d v="2043-09-28T00:00:00"/>
        <d v="2043-09-29T00:00:00"/>
        <d v="2043-09-30T00:00:00"/>
        <d v="2043-10-01T00:00:00"/>
        <d v="2043-10-02T00:00:00"/>
        <d v="2043-10-03T00:00:00"/>
        <d v="2043-10-04T00:00:00"/>
        <d v="2043-10-05T00:00:00"/>
        <d v="2043-10-06T00:00:00"/>
        <d v="2043-10-07T00:00:00"/>
        <d v="2043-10-08T00:00:00"/>
        <d v="2043-10-09T00:00:00"/>
        <d v="2043-10-10T00:00:00"/>
        <d v="2043-10-11T00:00:00"/>
        <d v="2043-10-12T00:00:00"/>
        <d v="2043-10-13T00:00:00"/>
        <d v="2043-10-14T00:00:00"/>
        <d v="2043-10-15T00:00:00"/>
        <d v="2043-10-16T00:00:00"/>
        <d v="2043-10-17T00:00:00"/>
        <d v="2043-10-18T00:00:00"/>
        <d v="2043-10-19T00:00:00"/>
        <d v="2043-10-20T00:00:00"/>
        <d v="2043-10-21T00:00:00"/>
        <d v="2043-10-22T00:00:00"/>
        <d v="2043-10-23T00:00:00"/>
        <d v="2043-10-24T00:00:00"/>
        <d v="2043-10-25T00:00:00"/>
        <d v="2043-10-26T00:00:00"/>
        <d v="2043-10-27T00:00:00"/>
        <d v="2043-10-28T00:00:00"/>
        <d v="2043-10-29T00:00:00"/>
        <d v="2043-10-30T00:00:00"/>
        <d v="2043-10-31T00:00:00"/>
        <d v="2043-11-01T00:00:00"/>
        <d v="2043-11-02T00:00:00"/>
        <d v="2043-11-03T00:00:00"/>
        <d v="2043-11-04T00:00:00"/>
        <d v="2043-11-05T00:00:00"/>
        <d v="2043-11-06T00:00:00"/>
        <d v="2043-11-07T00:00:00"/>
        <d v="2043-11-08T00:00:00"/>
        <d v="2043-11-09T00:00:00"/>
        <d v="2043-11-10T00:00:00"/>
        <d v="2043-11-11T00:00:00"/>
        <d v="2043-11-12T00:00:00"/>
        <d v="2043-11-13T00:00:00"/>
        <d v="2043-11-14T00:00:00"/>
        <d v="2043-11-15T00:00:00"/>
        <d v="2043-11-16T00:00:00"/>
        <d v="2043-11-17T00:00:00"/>
        <d v="2043-11-18T00:00:00"/>
        <d v="2043-11-19T00:00:00"/>
        <d v="2043-11-20T00:00:00"/>
        <d v="2043-11-21T00:00:00"/>
        <d v="2043-11-22T00:00:00"/>
        <d v="2043-11-23T00:00:00"/>
        <d v="2043-11-24T00:00:00"/>
        <d v="2043-11-25T00:00:00"/>
        <d v="2043-11-26T00:00:00"/>
        <d v="2043-11-27T00:00:00"/>
        <d v="2043-11-28T00:00:00"/>
        <d v="2043-11-29T00:00:00"/>
        <d v="2043-11-30T00:00:00"/>
        <d v="2043-12-01T00:00:00"/>
        <d v="2043-12-02T00:00:00"/>
        <d v="2043-12-03T00:00:00"/>
        <d v="2043-12-04T00:00:00"/>
        <d v="2043-12-05T00:00:00"/>
        <d v="2043-12-06T00:00:00"/>
        <d v="2043-12-07T00:00:00"/>
        <d v="2043-12-08T00:00:00"/>
        <d v="2043-12-09T00:00:00"/>
        <d v="2043-12-10T00:00:00"/>
        <d v="2043-12-11T00:00:00"/>
        <d v="2043-12-12T00:00:00"/>
        <d v="2043-12-13T00:00:00"/>
        <d v="2043-12-14T00:00:00"/>
        <d v="2043-12-15T00:00:00"/>
        <d v="2043-12-16T00:00:00"/>
        <d v="2043-12-17T00:00:00"/>
        <d v="2043-12-18T00:00:00"/>
        <d v="2043-12-19T00:00:00"/>
        <d v="2043-12-20T00:00:00"/>
        <d v="2043-12-21T00:00:00"/>
        <d v="2043-12-22T00:00:00"/>
        <d v="2043-12-23T00:00:00"/>
        <d v="2043-12-24T00:00:00"/>
        <d v="2043-12-25T00:00:00"/>
        <d v="2043-12-26T00:00:00"/>
        <d v="2043-12-27T00:00:00"/>
        <d v="2043-12-28T00:00:00"/>
        <d v="2043-12-29T00:00:00"/>
        <d v="2043-12-30T00:00:00"/>
        <d v="2043-12-31T00:00:00"/>
        <d v="2044-01-01T00:00:00"/>
        <d v="2044-01-02T00:00:00"/>
        <d v="2044-01-03T00:00:00"/>
        <d v="2044-01-04T00:00:00"/>
        <d v="2044-01-05T00:00:00"/>
        <d v="2044-01-06T00:00:00"/>
        <d v="2044-01-07T00:00:00"/>
        <d v="2044-01-08T00:00:00"/>
        <d v="2044-01-09T00:00:00"/>
        <d v="2044-01-10T00:00:00"/>
        <d v="2044-01-11T00:00:00"/>
        <d v="2044-01-12T00:00:00"/>
        <d v="2044-01-13T00:00:00"/>
        <d v="2044-01-14T00:00:00"/>
        <d v="2044-01-15T00:00:00"/>
        <d v="2044-01-16T00:00:00"/>
        <d v="2044-01-17T00:00:00"/>
        <d v="2044-01-18T00:00:00"/>
        <d v="2044-01-19T00:00:00"/>
        <d v="2044-01-20T00:00:00"/>
        <d v="2044-01-21T00:00:00"/>
        <d v="2044-01-22T00:00:00"/>
        <d v="2044-01-23T00:00:00"/>
        <d v="2044-01-24T00:00:00"/>
        <d v="2044-01-25T00:00:00"/>
        <d v="2044-01-26T00:00:00"/>
        <d v="2044-01-27T00:00:00"/>
        <d v="2044-01-28T00:00:00"/>
        <d v="2044-01-29T00:00:00"/>
        <d v="2044-01-30T00:00:00"/>
        <d v="2044-01-31T00:00:00"/>
        <d v="2044-02-01T00:00:00"/>
        <d v="2044-02-02T00:00:00"/>
        <d v="2044-02-03T00:00:00"/>
        <d v="2044-02-04T00:00:00"/>
        <d v="2044-02-05T00:00:00"/>
        <d v="2044-02-06T00:00:00"/>
        <d v="2044-02-07T00:00:00"/>
        <d v="2044-02-08T00:00:00"/>
        <d v="2044-02-09T00:00:00"/>
        <d v="2044-02-10T00:00:00"/>
        <d v="2044-02-11T00:00:00"/>
        <d v="2044-02-12T00:00:00"/>
        <d v="2044-02-13T00:00:00"/>
        <d v="2044-02-14T00:00:00"/>
        <d v="2044-02-15T00:00:00"/>
        <d v="2044-02-16T00:00:00"/>
        <d v="2044-02-17T00:00:00"/>
        <d v="2044-02-18T00:00:00"/>
        <d v="2044-02-19T00:00:00"/>
        <d v="2044-02-20T00:00:00"/>
        <d v="2044-02-21T00:00:00"/>
        <d v="2044-02-22T00:00:00"/>
        <d v="2044-02-23T00:00:00"/>
        <d v="2044-02-24T00:00:00"/>
        <d v="2044-02-25T00:00:00"/>
        <d v="2044-02-26T00:00:00"/>
        <d v="2044-02-27T00:00:00"/>
        <d v="2044-02-28T00:00:00"/>
        <d v="2044-02-29T00:00:00"/>
        <d v="2044-03-01T00:00:00"/>
        <d v="2044-03-02T00:00:00"/>
        <d v="2044-03-03T00:00:00"/>
        <d v="2044-03-04T00:00:00"/>
        <d v="2044-03-05T00:00:00"/>
        <d v="2044-03-06T00:00:00"/>
        <d v="2044-03-07T00:00:00"/>
        <d v="2044-03-08T00:00:00"/>
        <d v="2044-03-09T00:00:00"/>
        <d v="2044-03-10T00:00:00"/>
        <d v="2044-03-11T00:00:00"/>
        <d v="2044-03-12T00:00:00"/>
        <d v="2044-03-13T00:00:00"/>
        <d v="2044-03-14T00:00:00"/>
        <d v="2044-03-15T00:00:00"/>
        <d v="2044-03-16T00:00:00"/>
        <d v="2044-03-17T00:00:00"/>
        <d v="2044-03-18T00:00:00"/>
        <d v="2044-03-19T00:00:00"/>
        <d v="2044-03-20T00:00:00"/>
        <d v="2044-03-21T00:00:00"/>
        <d v="2044-03-22T00:00:00"/>
        <d v="2044-03-23T00:00:00"/>
        <d v="2044-03-24T00:00:00"/>
        <d v="2044-03-25T00:00:00"/>
        <d v="2044-03-26T00:00:00"/>
        <d v="2044-03-27T00:00:00"/>
        <d v="2044-03-28T00:00:00"/>
        <d v="2044-03-29T00:00:00"/>
        <d v="2044-03-30T00:00:00"/>
        <d v="2044-03-31T00:00:00"/>
        <d v="2044-04-01T00:00:00"/>
        <d v="2044-04-02T00:00:00"/>
        <d v="2044-04-03T00:00:00"/>
        <d v="2044-04-04T00:00:00"/>
        <d v="2044-04-05T00:00:00"/>
        <d v="2044-04-06T00:00:00"/>
        <d v="2044-04-07T00:00:00"/>
        <d v="2044-04-08T00:00:00"/>
        <d v="2044-04-09T00:00:00"/>
        <d v="2044-04-10T00:00:00"/>
        <d v="2044-04-11T00:00:00"/>
        <d v="2044-04-12T00:00:00"/>
        <d v="2044-04-13T00:00:00"/>
        <d v="2044-04-14T00:00:00"/>
        <d v="2044-04-15T00:00:00"/>
        <d v="2044-04-16T00:00:00"/>
        <d v="2044-04-17T00:00:00"/>
        <d v="2044-04-18T00:00:00"/>
        <d v="2044-04-19T00:00:00"/>
        <d v="2044-04-20T00:00:00"/>
        <d v="2044-04-21T00:00:00"/>
        <d v="2044-04-22T00:00:00"/>
        <d v="2044-04-23T00:00:00"/>
        <d v="2044-04-24T00:00:00"/>
        <d v="2044-04-25T00:00:00"/>
        <d v="2044-04-26T00:00:00"/>
        <d v="2044-04-27T00:00:00"/>
        <d v="2044-04-28T00:00:00"/>
        <d v="2044-04-29T00:00:00"/>
        <d v="2044-04-30T00:00:00"/>
        <d v="2044-05-01T00:00:00"/>
        <d v="2044-05-02T00:00:00"/>
        <d v="2044-05-03T00:00:00"/>
        <d v="2044-05-04T00:00:00"/>
        <d v="2044-05-05T00:00:00"/>
        <d v="2044-05-06T00:00:00"/>
        <d v="2044-05-07T00:00:00"/>
        <d v="2044-05-08T00:00:00"/>
        <d v="2044-05-09T00:00:00"/>
        <d v="2044-05-10T00:00:00"/>
        <d v="2044-05-11T00:00:00"/>
        <d v="2044-05-12T00:00:00"/>
        <d v="2044-05-13T00:00:00"/>
        <d v="2044-05-14T00:00:00"/>
        <d v="2044-05-15T00:00:00"/>
        <d v="2044-05-16T00:00:00"/>
        <d v="2044-05-17T00:00:00"/>
        <d v="2044-05-18T00:00:00"/>
        <d v="2044-05-19T00:00:00"/>
        <d v="2044-05-20T00:00:00"/>
        <d v="2044-05-21T00:00:00"/>
        <d v="2044-05-22T00:00:00"/>
        <d v="2044-05-23T00:00:00"/>
        <d v="2044-05-24T00:00:00"/>
        <d v="2044-05-25T00:00:00"/>
        <d v="2044-05-26T00:00:00"/>
        <d v="2044-05-27T00:00:00"/>
        <d v="2044-05-28T00:00:00"/>
        <d v="2044-05-29T00:00:00"/>
        <d v="2044-05-30T00:00:00"/>
        <d v="2044-05-31T00:00:00"/>
        <d v="2044-06-01T00:00:00"/>
        <d v="2044-06-02T00:00:00"/>
        <d v="2044-06-03T00:00:00"/>
        <d v="2044-06-04T00:00:00"/>
        <d v="2044-06-05T00:00:00"/>
        <d v="2044-06-06T00:00:00"/>
        <d v="2044-06-07T00:00:00"/>
        <d v="2044-06-08T00:00:00"/>
        <d v="2044-06-09T00:00:00"/>
        <d v="2044-06-10T00:00:00"/>
        <d v="2044-06-11T00:00:00"/>
        <d v="2044-06-12T00:00:00"/>
        <d v="2044-06-13T00:00:00"/>
        <d v="2044-06-14T00:00:00"/>
        <d v="2044-06-15T00:00:00"/>
        <d v="2044-06-16T00:00:00"/>
        <d v="2044-06-17T00:00:00"/>
        <d v="2044-06-18T00:00:00"/>
        <d v="2044-06-19T00:00:00"/>
        <d v="2044-06-20T00:00:00"/>
        <d v="2044-06-21T00:00:00"/>
        <d v="2044-06-22T00:00:00"/>
        <d v="2044-06-23T00:00:00"/>
        <d v="2044-06-24T00:00:00"/>
        <d v="2044-06-25T00:00:00"/>
        <d v="2044-06-26T00:00:00"/>
        <d v="2044-06-27T00:00:00"/>
        <d v="2044-06-28T00:00:00"/>
        <d v="2044-06-29T00:00:00"/>
        <d v="2044-06-30T00:00:00"/>
        <d v="2044-07-01T00:00:00"/>
        <d v="2044-07-02T00:00:00"/>
        <d v="2044-07-03T00:00:00"/>
        <d v="2044-07-04T00:00:00"/>
        <d v="2044-07-05T00:00:00"/>
        <d v="2044-07-06T00:00:00"/>
        <d v="2044-07-07T00:00:00"/>
        <d v="2044-07-08T00:00:00"/>
        <d v="2044-07-09T00:00:00"/>
        <d v="2044-07-10T00:00:00"/>
        <d v="2044-07-11T00:00:00"/>
        <d v="2044-07-12T00:00:00"/>
        <d v="2044-07-13T00:00:00"/>
        <d v="2044-07-14T00:00:00"/>
        <d v="2044-07-15T00:00:00"/>
        <d v="2044-07-16T00:00:00"/>
        <d v="2044-07-17T00:00:00"/>
        <d v="2044-07-18T00:00:00"/>
        <d v="2044-07-19T00:00:00"/>
        <d v="2044-07-20T00:00:00"/>
        <d v="2044-07-21T00:00:00"/>
        <d v="2044-07-22T00:00:00"/>
        <d v="2044-07-23T00:00:00"/>
        <d v="2044-07-24T00:00:00"/>
        <d v="2044-07-25T00:00:00"/>
        <d v="2044-07-26T00:00:00"/>
        <d v="2044-07-27T00:00:00"/>
        <d v="2044-07-28T00:00:00"/>
        <d v="2044-07-29T00:00:00"/>
        <d v="2044-07-30T00:00:00"/>
        <d v="2044-07-31T00:00:00"/>
        <d v="2044-08-01T00:00:00"/>
        <d v="2044-08-02T00:00:00"/>
        <d v="2044-08-03T00:00:00"/>
        <d v="2044-08-04T00:00:00"/>
        <d v="2044-08-05T00:00:00"/>
        <d v="2044-08-06T00:00:00"/>
        <d v="2044-08-07T00:00:00"/>
        <d v="2044-08-08T00:00:00"/>
        <d v="2044-08-09T00:00:00"/>
        <d v="2044-08-10T00:00:00"/>
        <d v="2044-08-11T00:00:00"/>
        <d v="2044-08-12T00:00:00"/>
        <d v="2044-08-13T00:00:00"/>
        <d v="2044-08-14T00:00:00"/>
        <d v="2044-08-15T00:00:00"/>
        <d v="2044-08-16T00:00:00"/>
        <d v="2044-08-17T00:00:00"/>
        <d v="2044-08-18T00:00:00"/>
        <d v="2044-08-19T00:00:00"/>
        <d v="2044-08-20T00:00:00"/>
        <d v="2044-08-21T00:00:00"/>
        <d v="2044-08-22T00:00:00"/>
        <d v="2044-08-23T00:00:00"/>
        <d v="2044-08-24T00:00:00"/>
        <d v="2044-08-25T00:00:00"/>
        <d v="2044-08-26T00:00:00"/>
        <d v="2044-08-27T00:00:00"/>
        <d v="2044-08-28T00:00:00"/>
        <d v="2044-08-29T00:00:00"/>
        <d v="2044-08-30T00:00:00"/>
        <d v="2044-08-31T00:00:00"/>
        <d v="2044-09-01T00:00:00"/>
        <d v="2044-09-02T00:00:00"/>
        <d v="2044-09-03T00:00:00"/>
        <d v="2044-09-04T00:00:00"/>
        <d v="2044-09-05T00:00:00"/>
        <d v="2044-09-06T00:00:00"/>
        <d v="2044-09-07T00:00:00"/>
        <d v="2044-09-08T00:00:00"/>
        <d v="2044-09-09T00:00:00"/>
        <d v="2044-09-10T00:00:00"/>
        <d v="2044-09-11T00:00:00"/>
        <d v="2044-09-12T00:00:00"/>
        <d v="2044-09-13T00:00:00"/>
        <d v="2044-09-14T00:00:00"/>
        <d v="2044-09-15T00:00:00"/>
        <d v="2044-09-16T00:00:00"/>
        <d v="2044-09-17T00:00:00"/>
        <d v="2044-09-18T00:00:00"/>
        <d v="2044-09-19T00:00:00"/>
        <d v="2044-09-20T00:00:00"/>
        <d v="2044-09-21T00:00:00"/>
        <d v="2044-09-22T00:00:00"/>
        <d v="2044-09-23T00:00:00"/>
        <d v="2044-09-24T00:00:00"/>
        <d v="2044-09-25T00:00:00"/>
        <d v="2044-09-26T00:00:00"/>
        <d v="2044-09-27T00:00:00"/>
        <d v="2044-09-28T00:00:00"/>
        <d v="2044-09-29T00:00:00"/>
        <d v="2044-09-30T00:00:00"/>
        <d v="2044-10-01T00:00:00"/>
        <d v="2044-10-02T00:00:00"/>
        <d v="2044-10-03T00:00:00"/>
        <d v="2044-10-04T00:00:00"/>
        <d v="2044-10-05T00:00:00"/>
        <d v="2044-10-06T00:00:00"/>
        <d v="2044-10-07T00:00:00"/>
        <d v="2044-10-08T00:00:00"/>
        <d v="2044-10-09T00:00:00"/>
        <d v="2044-10-10T00:00:00"/>
        <d v="2044-10-11T00:00:00"/>
        <d v="2044-10-12T00:00:00"/>
        <d v="2044-10-13T00:00:00"/>
        <d v="2044-10-14T00:00:00"/>
        <d v="2044-10-15T00:00:00"/>
        <d v="2044-10-16T00:00:00"/>
        <d v="2044-10-17T00:00:00"/>
        <d v="2044-10-18T00:00:00"/>
        <d v="2044-10-19T00:00:00"/>
        <d v="2044-10-20T00:00:00"/>
        <d v="2044-10-21T00:00:00"/>
        <d v="2044-10-22T00:00:00"/>
        <d v="2044-10-23T00:00:00"/>
        <d v="2044-10-24T00:00:00"/>
        <d v="2044-10-25T00:00:00"/>
        <d v="2044-10-26T00:00:00"/>
        <d v="2044-10-27T00:00:00"/>
        <d v="2044-10-28T00:00:00"/>
        <d v="2044-10-29T00:00:00"/>
        <d v="2044-10-30T00:00:00"/>
        <d v="2044-10-31T00:00:00"/>
        <d v="2044-11-01T00:00:00"/>
        <d v="2044-11-02T00:00:00"/>
        <d v="2044-11-03T00:00:00"/>
        <d v="2044-11-04T00:00:00"/>
        <d v="2044-11-05T00:00:00"/>
        <d v="2044-11-06T00:00:00"/>
        <d v="2044-11-07T00:00:00"/>
        <d v="2044-11-08T00:00:00"/>
        <d v="2044-11-09T00:00:00"/>
        <d v="2044-11-10T00:00:00"/>
        <d v="2044-11-11T00:00:00"/>
        <d v="2044-11-12T00:00:00"/>
        <d v="2044-11-13T00:00:00"/>
        <d v="2044-11-14T00:00:00"/>
        <d v="2044-11-15T00:00:00"/>
        <d v="2044-11-16T00:00:00"/>
        <d v="2044-11-17T00:00:00"/>
        <d v="2044-11-18T00:00:00"/>
        <d v="2044-11-19T00:00:00"/>
        <d v="2044-11-20T00:00:00"/>
        <d v="2044-11-21T00:00:00"/>
        <d v="2044-11-22T00:00:00"/>
        <d v="2044-11-23T00:00:00"/>
        <d v="2044-11-24T00:00:00"/>
        <d v="2044-11-25T00:00:00"/>
        <d v="2044-11-26T00:00:00"/>
        <d v="2044-11-27T00:00:00"/>
        <d v="2044-11-28T00:00:00"/>
        <d v="2044-11-29T00:00:00"/>
        <d v="2044-11-30T00:00:00"/>
        <d v="2044-12-01T00:00:00"/>
        <d v="2044-12-02T00:00:00"/>
        <d v="2044-12-03T00:00:00"/>
        <d v="2044-12-04T00:00:00"/>
        <d v="2044-12-05T00:00:00"/>
        <d v="2044-12-06T00:00:00"/>
        <d v="2044-12-07T00:00:00"/>
        <d v="2044-12-08T00:00:00"/>
        <d v="2044-12-09T00:00:00"/>
        <d v="2044-12-10T00:00:00"/>
        <d v="2044-12-11T00:00:00"/>
        <d v="2044-12-12T00:00:00"/>
        <d v="2044-12-13T00:00:00"/>
        <d v="2044-12-14T00:00:00"/>
        <d v="2044-12-15T00:00:00"/>
        <d v="2044-12-16T00:00:00"/>
        <d v="2044-12-17T00:00:00"/>
        <d v="2044-12-18T00:00:00"/>
        <d v="2044-12-19T00:00:00"/>
        <d v="2044-12-20T00:00:00"/>
        <d v="2044-12-21T00:00:00"/>
        <d v="2044-12-22T00:00:00"/>
        <d v="2044-12-23T00:00:00"/>
        <d v="2044-12-24T00:00:00"/>
        <d v="2044-12-25T00:00:00"/>
        <d v="2044-12-26T00:00:00"/>
        <d v="2044-12-27T00:00:00"/>
        <d v="2044-12-28T00:00:00"/>
        <d v="2044-12-29T00:00:00"/>
        <d v="2044-12-30T00:00:00"/>
        <d v="2044-12-31T00:00:00"/>
        <d v="2045-01-01T00:00:00"/>
        <d v="2045-01-02T00:00:00"/>
        <d v="2045-01-03T00:00:00"/>
        <d v="2045-01-04T00:00:00"/>
        <d v="2045-01-05T00:00:00"/>
        <d v="2045-01-06T00:00:00"/>
        <d v="2045-01-07T00:00:00"/>
        <d v="2045-01-08T00:00:00"/>
        <d v="2045-01-09T00:00:00"/>
        <d v="2045-01-10T00:00:00"/>
        <d v="2045-01-11T00:00:00"/>
        <d v="2045-01-12T00:00:00"/>
        <d v="2045-01-13T00:00:00"/>
        <d v="2045-01-14T00:00:00"/>
        <d v="2045-01-15T00:00:00"/>
        <d v="2045-01-16T00:00:00"/>
        <d v="2045-01-17T00:00:00"/>
        <d v="2045-01-18T00:00:00"/>
        <d v="2045-01-19T00:00:00"/>
        <d v="2045-01-20T00:00:00"/>
        <d v="2045-01-21T00:00:00"/>
        <d v="2045-01-22T00:00:00"/>
        <d v="2045-01-23T00:00:00"/>
        <d v="2045-01-24T00:00:00"/>
        <d v="2045-01-25T00:00:00"/>
        <d v="2045-01-26T00:00:00"/>
        <d v="2045-01-27T00:00:00"/>
        <d v="2045-01-28T00:00:00"/>
        <d v="2045-01-29T00:00:00"/>
        <d v="2045-01-30T00:00:00"/>
        <d v="2045-01-31T00:00:00"/>
        <d v="2045-02-01T00:00:00"/>
        <d v="2045-02-02T00:00:00"/>
        <d v="2045-02-03T00:00:00"/>
        <d v="2045-02-04T00:00:00"/>
        <d v="2045-02-05T00:00:00"/>
        <d v="2045-02-06T00:00:00"/>
        <d v="2045-02-07T00:00:00"/>
        <d v="2045-02-08T00:00:00"/>
        <d v="2045-02-09T00:00:00"/>
        <d v="2045-02-10T00:00:00"/>
        <d v="2045-02-11T00:00:00"/>
        <d v="2045-02-12T00:00:00"/>
        <d v="2045-02-13T00:00:00"/>
        <d v="2045-02-14T00:00:00"/>
        <d v="2045-02-15T00:00:00"/>
        <d v="2045-02-16T00:00:00"/>
        <d v="2045-02-17T00:00:00"/>
        <d v="2045-02-18T00:00:00"/>
        <d v="2045-02-19T00:00:00"/>
        <d v="2045-02-20T00:00:00"/>
        <d v="2045-02-21T00:00:00"/>
        <d v="2045-02-22T00:00:00"/>
        <d v="2045-02-23T00:00:00"/>
        <d v="2045-02-24T00:00:00"/>
        <d v="2045-02-25T00:00:00"/>
        <d v="2045-02-26T00:00:00"/>
        <d v="2045-02-27T00:00:00"/>
        <d v="2045-02-28T00:00:00"/>
        <d v="2045-03-01T00:00:00"/>
        <d v="2045-03-02T00:00:00"/>
        <d v="2045-03-03T00:00:00"/>
        <d v="2045-03-04T00:00:00"/>
        <d v="2045-03-05T00:00:00"/>
        <d v="2045-03-06T00:00:00"/>
        <d v="2045-03-07T00:00:00"/>
        <d v="2045-03-08T00:00:00"/>
        <d v="2045-03-09T00:00:00"/>
        <d v="2045-03-10T00:00:00"/>
        <d v="2045-03-11T00:00:00"/>
        <d v="2045-03-12T00:00:00"/>
        <d v="2045-03-13T00:00:00"/>
        <d v="2045-03-14T00:00:00"/>
        <d v="2045-03-15T00:00:00"/>
        <d v="2045-03-16T00:00:00"/>
        <d v="2045-03-17T00:00:00"/>
        <d v="2045-03-18T00:00:00"/>
        <d v="2045-03-19T00:00:00"/>
        <d v="2045-03-20T00:00:00"/>
        <d v="2045-03-21T00:00:00"/>
        <d v="2045-03-22T00:00:00"/>
        <d v="2045-03-23T00:00:00"/>
        <d v="2045-03-24T00:00:00"/>
        <d v="2045-03-25T00:00:00"/>
        <d v="2045-03-26T00:00:00"/>
        <d v="2045-03-27T00:00:00"/>
        <d v="2045-03-28T00:00:00"/>
        <d v="2045-03-29T00:00:00"/>
        <d v="2045-03-30T00:00:00"/>
        <d v="2045-03-31T00:00:00"/>
        <d v="2045-04-01T00:00:00"/>
        <d v="2045-04-02T00:00:00"/>
        <d v="2045-04-03T00:00:00"/>
        <d v="2045-04-04T00:00:00"/>
        <d v="2045-04-05T00:00:00"/>
        <d v="2045-04-06T00:00:00"/>
        <d v="2045-04-07T00:00:00"/>
        <d v="2045-04-08T00:00:00"/>
        <d v="2045-04-09T00:00:00"/>
        <d v="2045-04-10T00:00:00"/>
        <d v="2045-04-11T00:00:00"/>
        <d v="2045-04-12T00:00:00"/>
        <d v="2045-04-13T00:00:00"/>
        <d v="2045-04-14T00:00:00"/>
        <d v="2045-04-15T00:00:00"/>
        <d v="2045-04-16T00:00:00"/>
        <d v="2045-04-17T00:00:00"/>
        <d v="2045-04-18T00:00:00"/>
        <d v="2045-04-19T00:00:00"/>
        <d v="2045-04-20T00:00:00"/>
        <d v="2045-04-21T00:00:00"/>
        <d v="2045-04-22T00:00:00"/>
        <d v="2045-04-23T00:00:00"/>
        <d v="2045-04-24T00:00:00"/>
        <d v="2045-04-25T00:00:00"/>
        <d v="2045-04-26T00:00:00"/>
        <d v="2045-04-27T00:00:00"/>
        <d v="2045-04-28T00:00:00"/>
        <d v="2045-04-29T00:00:00"/>
        <d v="2045-04-30T00:00:00"/>
        <d v="2045-05-01T00:00:00"/>
        <d v="2045-05-02T00:00:00"/>
        <d v="2045-05-03T00:00:00"/>
        <d v="2045-05-04T00:00:00"/>
        <d v="2045-05-05T00:00:00"/>
        <d v="2045-05-06T00:00:00"/>
        <d v="2045-05-07T00:00:00"/>
        <d v="2045-05-08T00:00:00"/>
        <d v="2045-05-09T00:00:00"/>
        <d v="2045-05-10T00:00:00"/>
        <d v="2045-05-11T00:00:00"/>
        <d v="2045-05-12T00:00:00"/>
        <d v="2045-05-13T00:00:00"/>
        <d v="2045-05-14T00:00:00"/>
        <d v="2045-05-15T00:00:00"/>
        <d v="2045-05-16T00:00:00"/>
        <d v="2045-05-17T00:00:00"/>
        <d v="2045-05-18T00:00:00"/>
        <d v="2045-05-19T00:00:00"/>
        <d v="2045-05-20T00:00:00"/>
        <d v="2045-05-21T00:00:00"/>
        <d v="2045-05-22T00:00:00"/>
        <d v="2045-05-23T00:00:00"/>
        <d v="2045-05-24T00:00:00"/>
        <d v="2045-05-25T00:00:00"/>
        <d v="2045-05-26T00:00:00"/>
        <d v="2045-05-27T00:00:00"/>
        <d v="2045-05-28T00:00:00"/>
        <d v="2045-05-29T00:00:00"/>
        <d v="2045-05-30T00:00:00"/>
        <d v="2045-05-31T00:00:00"/>
        <d v="2045-06-01T00:00:00"/>
        <d v="2045-06-02T00:00:00"/>
        <d v="2045-06-03T00:00:00"/>
        <d v="2045-06-04T00:00:00"/>
        <d v="2045-06-05T00:00:00"/>
        <d v="2045-06-06T00:00:00"/>
        <d v="2045-06-07T00:00:00"/>
        <d v="2045-06-08T00:00:00"/>
        <d v="2045-06-09T00:00:00"/>
        <d v="2045-06-10T00:00:00"/>
        <d v="2045-06-11T00:00:00"/>
        <d v="2045-06-12T00:00:00"/>
        <d v="2045-06-13T00:00:00"/>
        <d v="2045-06-14T00:00:00"/>
        <d v="2045-06-15T00:00:00"/>
        <d v="2045-06-16T00:00:00"/>
        <d v="2045-06-17T00:00:00"/>
        <d v="2045-06-18T00:00:00"/>
        <d v="2045-06-19T00:00:00"/>
        <d v="2045-06-20T00:00:00"/>
        <d v="2045-06-21T00:00:00"/>
        <d v="2045-06-22T00:00:00"/>
        <d v="2045-06-23T00:00:00"/>
        <d v="2045-06-24T00:00:00"/>
        <d v="2045-06-25T00:00:00"/>
        <d v="2045-06-26T00:00:00"/>
        <d v="2045-06-27T00:00:00"/>
        <d v="2045-06-28T00:00:00"/>
        <d v="2045-06-29T00:00:00"/>
        <d v="2045-06-30T00:00:00"/>
        <d v="2045-07-01T00:00:00"/>
        <d v="2045-07-02T00:00:00"/>
        <d v="2045-07-03T00:00:00"/>
        <d v="2045-07-04T00:00:00"/>
        <d v="2045-07-05T00:00:00"/>
        <d v="2045-07-06T00:00:00"/>
        <d v="2045-07-07T00:00:00"/>
        <d v="2045-07-08T00:00:00"/>
        <d v="2045-07-09T00:00:00"/>
        <d v="2045-07-10T00:00:00"/>
        <d v="2045-07-11T00:00:00"/>
        <d v="2045-07-12T00:00:00"/>
        <d v="2045-07-13T00:00:00"/>
        <d v="2045-07-14T00:00:00"/>
        <d v="2045-07-15T00:00:00"/>
        <d v="2045-07-16T00:00:00"/>
        <d v="2045-07-17T00:00:00"/>
        <d v="2045-07-18T00:00:00"/>
        <d v="2045-07-19T00:00:00"/>
        <d v="2045-07-20T00:00:00"/>
        <d v="2045-07-21T00:00:00"/>
        <d v="2045-07-22T00:00:00"/>
        <d v="2045-07-23T00:00:00"/>
        <d v="2045-07-24T00:00:00"/>
        <d v="2045-07-25T00:00:00"/>
        <d v="2045-07-26T00:00:00"/>
        <d v="2045-07-27T00:00:00"/>
        <d v="2045-07-28T00:00:00"/>
        <d v="2045-07-29T00:00:00"/>
        <d v="2045-07-30T00:00:00"/>
        <d v="2045-07-31T00:00:00"/>
        <d v="2045-08-01T00:00:00"/>
        <d v="2045-08-02T00:00:00"/>
        <d v="2045-08-03T00:00:00"/>
        <d v="2045-08-04T00:00:00"/>
        <d v="2045-08-05T00:00:00"/>
        <d v="2045-08-06T00:00:00"/>
        <d v="2045-08-07T00:00:00"/>
        <d v="2045-08-08T00:00:00"/>
        <d v="2045-08-09T00:00:00"/>
        <d v="2045-08-10T00:00:00"/>
        <d v="2045-08-11T00:00:00"/>
        <d v="2045-08-12T00:00:00"/>
        <d v="2045-08-13T00:00:00"/>
        <d v="2045-08-14T00:00:00"/>
        <d v="2045-08-15T00:00:00"/>
        <d v="2045-08-16T00:00:00"/>
        <d v="2045-08-17T00:00:00"/>
        <d v="2045-08-18T00:00:00"/>
        <d v="2045-08-19T00:00:00"/>
        <d v="2045-08-20T00:00:00"/>
        <d v="2045-08-21T00:00:00"/>
        <d v="2045-08-22T00:00:00"/>
        <d v="2045-08-23T00:00:00"/>
        <d v="2045-08-24T00:00:00"/>
        <d v="2045-08-25T00:00:00"/>
        <d v="2045-08-26T00:00:00"/>
        <d v="2045-08-27T00:00:00"/>
        <d v="2045-08-28T00:00:00"/>
        <d v="2045-08-29T00:00:00"/>
        <d v="2045-08-30T00:00:00"/>
        <d v="2045-08-31T00:00:00"/>
        <d v="2045-09-01T00:00:00"/>
        <d v="2045-09-02T00:00:00"/>
        <d v="2045-09-03T00:00:00"/>
        <d v="2045-09-04T00:00:00"/>
        <d v="2045-09-05T00:00:00"/>
        <d v="2045-09-06T00:00:00"/>
        <d v="2045-09-07T00:00:00"/>
        <d v="2045-09-08T00:00:00"/>
        <d v="2045-09-09T00:00:00"/>
        <d v="2045-09-10T00:00:00"/>
        <d v="2045-09-11T00:00:00"/>
        <d v="2045-09-12T00:00:00"/>
        <d v="2045-09-13T00:00:00"/>
        <d v="2045-09-14T00:00:00"/>
        <d v="2045-09-15T00:00:00"/>
        <d v="2045-09-16T00:00:00"/>
        <d v="2045-09-17T00:00:00"/>
        <d v="2045-09-18T00:00:00"/>
        <d v="2045-09-19T00:00:00"/>
        <d v="2045-09-20T00:00:00"/>
        <d v="2045-09-21T00:00:00"/>
        <d v="2045-09-22T00:00:00"/>
        <d v="2045-09-23T00:00:00"/>
        <d v="2045-09-24T00:00:00"/>
        <d v="2045-09-25T00:00:00"/>
        <d v="2045-09-26T00:00:00"/>
        <d v="2045-09-27T00:00:00"/>
        <d v="2045-09-28T00:00:00"/>
        <d v="2045-09-29T00:00:00"/>
        <d v="2045-09-30T00:00:00"/>
        <d v="2045-10-01T00:00:00"/>
        <d v="2045-10-02T00:00:00"/>
        <d v="2045-10-03T00:00:00"/>
        <d v="2045-10-04T00:00:00"/>
        <d v="2045-10-05T00:00:00"/>
        <d v="2045-10-06T00:00:00"/>
        <d v="2045-10-07T00:00:00"/>
        <d v="2045-10-08T00:00:00"/>
        <d v="2045-10-09T00:00:00"/>
        <d v="2045-10-10T00:00:00"/>
        <d v="2045-10-11T00:00:00"/>
        <d v="2045-10-12T00:00:00"/>
        <d v="2045-10-13T00:00:00"/>
        <d v="2045-10-14T00:00:00"/>
        <d v="2045-10-15T00:00:00"/>
        <d v="2045-10-16T00:00:00"/>
        <d v="2045-10-17T00:00:00"/>
        <d v="2045-10-18T00:00:00"/>
        <d v="2045-10-19T00:00:00"/>
        <d v="2045-10-20T00:00:00"/>
        <d v="2045-10-21T00:00:00"/>
        <d v="2045-10-22T00:00:00"/>
        <d v="2045-10-23T00:00:00"/>
        <d v="2045-10-24T00:00:00"/>
        <d v="2045-10-25T00:00:00"/>
        <d v="2045-10-26T00:00:00"/>
        <d v="2045-10-27T00:00:00"/>
        <d v="2045-10-28T00:00:00"/>
        <d v="2045-10-29T00:00:00"/>
        <d v="2045-10-30T00:00:00"/>
        <d v="2045-10-31T00:00:00"/>
        <d v="2045-11-01T00:00:00"/>
        <d v="2045-11-02T00:00:00"/>
        <d v="2045-11-03T00:00:00"/>
        <d v="2045-11-04T00:00:00"/>
        <d v="2045-11-05T00:00:00"/>
        <d v="2045-11-06T00:00:00"/>
        <d v="2045-11-07T00:00:00"/>
        <d v="2045-11-08T00:00:00"/>
        <d v="2045-11-09T00:00:00"/>
        <d v="2045-11-10T00:00:00"/>
        <d v="2045-11-11T00:00:00"/>
        <d v="2045-11-12T00:00:00"/>
        <d v="2045-11-13T00:00:00"/>
        <d v="2045-11-14T00:00:00"/>
        <d v="2045-11-15T00:00:00"/>
        <d v="2045-11-16T00:00:00"/>
        <d v="2045-11-17T00:00:00"/>
        <d v="2045-11-18T00:00:00"/>
        <d v="2045-11-19T00:00:00"/>
        <d v="2045-11-20T00:00:00"/>
        <d v="2045-11-21T00:00:00"/>
        <d v="2045-11-22T00:00:00"/>
        <d v="2045-11-23T00:00:00"/>
        <d v="2045-11-24T00:00:00"/>
        <d v="2045-11-25T00:00:00"/>
        <d v="2045-11-26T00:00:00"/>
        <d v="2045-11-27T00:00:00"/>
        <d v="2045-11-28T00:00:00"/>
        <d v="2045-11-29T00:00:00"/>
        <d v="2045-11-30T00:00:00"/>
        <d v="2045-12-01T00:00:00"/>
        <d v="2045-12-02T00:00:00"/>
        <d v="2045-12-03T00:00:00"/>
        <d v="2045-12-04T00:00:00"/>
        <d v="2045-12-05T00:00:00"/>
        <d v="2045-12-06T00:00:00"/>
        <d v="2045-12-07T00:00:00"/>
        <d v="2045-12-08T00:00:00"/>
        <d v="2045-12-09T00:00:00"/>
        <d v="2045-12-10T00:00:00"/>
        <d v="2045-12-11T00:00:00"/>
        <d v="2045-12-12T00:00:00"/>
        <d v="2045-12-13T00:00:00"/>
        <d v="2045-12-14T00:00:00"/>
        <d v="2045-12-15T00:00:00"/>
        <d v="2045-12-16T00:00:00"/>
        <d v="2045-12-17T00:00:00"/>
        <d v="2045-12-18T00:00:00"/>
        <d v="2045-12-19T00:00:00"/>
        <d v="2045-12-20T00:00:00"/>
        <d v="2045-12-21T00:00:00"/>
        <d v="2045-12-22T00:00:00"/>
        <d v="2045-12-23T00:00:00"/>
        <d v="2045-12-24T00:00:00"/>
        <d v="2045-12-25T00:00:00"/>
        <d v="2045-12-26T00:00:00"/>
        <d v="2045-12-27T00:00:00"/>
        <d v="2045-12-28T00:00:00"/>
        <d v="2045-12-29T00:00:00"/>
        <d v="2045-12-30T00:00:00"/>
        <d v="2045-12-31T00:00:00"/>
        <d v="2046-01-01T00:00:00"/>
        <d v="2046-01-02T00:00:00"/>
        <d v="2046-01-03T00:00:00"/>
        <d v="2046-01-04T00:00:00"/>
        <d v="2046-01-05T00:00:00"/>
        <d v="2046-01-06T00:00:00"/>
        <d v="2046-01-07T00:00:00"/>
        <d v="2046-01-08T00:00:00"/>
        <d v="2046-01-09T00:00:00"/>
        <d v="2046-01-10T00:00:00"/>
        <d v="2046-01-11T00:00:00"/>
        <d v="2046-01-12T00:00:00"/>
        <d v="2046-01-13T00:00:00"/>
        <d v="2046-01-14T00:00:00"/>
        <d v="2046-01-15T00:00:00"/>
        <d v="2046-01-16T00:00:00"/>
        <d v="2046-01-17T00:00:00"/>
        <d v="2046-01-18T00:00:00"/>
        <d v="2046-01-19T00:00:00"/>
        <d v="2046-01-20T00:00:00"/>
        <d v="2046-01-21T00:00:00"/>
        <d v="2046-01-22T00:00:00"/>
        <d v="2046-01-23T00:00:00"/>
        <d v="2046-01-24T00:00:00"/>
        <d v="2046-01-25T00:00:00"/>
        <d v="2046-01-26T00:00:00"/>
        <d v="2046-01-27T00:00:00"/>
        <d v="2046-01-28T00:00:00"/>
        <d v="2046-01-29T00:00:00"/>
        <d v="2046-01-30T00:00:00"/>
        <d v="2046-01-31T00:00:00"/>
        <d v="2046-02-01T00:00:00"/>
        <d v="2046-02-02T00:00:00"/>
        <d v="2046-02-03T00:00:00"/>
        <d v="2046-02-04T00:00:00"/>
        <d v="2046-02-05T00:00:00"/>
        <d v="2046-02-06T00:00:00"/>
        <d v="2046-02-07T00:00:00"/>
        <d v="2046-02-08T00:00:00"/>
        <d v="2046-02-09T00:00:00"/>
        <d v="2046-02-10T00:00:00"/>
        <d v="2046-02-11T00:00:00"/>
        <d v="2046-02-12T00:00:00"/>
        <d v="2046-02-13T00:00:00"/>
        <d v="2046-02-14T00:00:00"/>
        <d v="2046-02-15T00:00:00"/>
        <d v="2046-02-16T00:00:00"/>
        <d v="2046-02-17T00:00:00"/>
        <d v="2046-02-18T00:00:00"/>
        <d v="2046-02-19T00:00:00"/>
        <d v="2046-02-20T00:00:00"/>
        <d v="2046-02-21T00:00:00"/>
        <d v="2046-02-22T00:00:00"/>
        <d v="2046-02-23T00:00:00"/>
        <d v="2046-02-24T00:00:00"/>
        <d v="2046-02-25T00:00:00"/>
        <d v="2046-02-26T00:00:00"/>
        <d v="2046-02-27T00:00:00"/>
        <d v="2046-02-28T00:00:00"/>
        <d v="2046-03-01T00:00:00"/>
        <d v="2046-03-02T00:00:00"/>
        <d v="2046-03-03T00:00:00"/>
        <d v="2046-03-04T00:00:00"/>
        <d v="2046-03-05T00:00:00"/>
        <d v="2046-03-06T00:00:00"/>
        <d v="2046-03-07T00:00:00"/>
        <d v="2046-03-08T00:00:00"/>
        <d v="2046-03-09T00:00:00"/>
        <d v="2046-03-10T00:00:00"/>
        <d v="2046-03-11T00:00:00"/>
        <d v="2046-03-12T00:00:00"/>
        <d v="2046-03-13T00:00:00"/>
        <d v="2046-03-14T00:00:00"/>
        <d v="2046-03-15T00:00:00"/>
        <d v="2046-03-16T00:00:00"/>
        <d v="2046-03-17T00:00:00"/>
        <d v="2046-03-18T00:00:00"/>
        <d v="2046-03-19T00:00:00"/>
        <d v="2046-03-20T00:00:00"/>
        <d v="2046-03-21T00:00:00"/>
        <d v="2046-03-22T00:00:00"/>
        <d v="2046-03-23T00:00:00"/>
        <d v="2046-03-24T00:00:00"/>
        <d v="2046-03-25T00:00:00"/>
        <d v="2046-03-26T00:00:00"/>
        <d v="2046-03-27T00:00:00"/>
        <d v="2046-03-28T00:00:00"/>
        <d v="2046-03-29T00:00:00"/>
        <d v="2046-03-30T00:00:00"/>
        <d v="2046-03-31T00:00:00"/>
        <d v="2046-04-01T00:00:00"/>
        <d v="2046-04-02T00:00:00"/>
        <d v="2046-04-03T00:00:00"/>
        <d v="2046-04-04T00:00:00"/>
        <d v="2046-04-05T00:00:00"/>
        <d v="2046-04-06T00:00:00"/>
        <d v="2046-04-07T00:00:00"/>
        <d v="2046-04-08T00:00:00"/>
        <d v="2046-04-09T00:00:00"/>
        <d v="2046-04-10T00:00:00"/>
        <d v="2046-04-11T00:00:00"/>
        <d v="2046-04-12T00:00:00"/>
        <d v="2046-04-13T00:00:00"/>
        <d v="2046-04-14T00:00:00"/>
        <d v="2046-04-15T00:00:00"/>
        <d v="2046-04-16T00:00:00"/>
        <d v="2046-04-17T00:00:00"/>
        <d v="2046-04-18T00:00:00"/>
        <d v="2046-04-19T00:00:00"/>
        <d v="2046-04-20T00:00:00"/>
        <d v="2046-04-21T00:00:00"/>
        <d v="2046-04-22T00:00:00"/>
        <d v="2046-04-23T00:00:00"/>
        <d v="2046-04-24T00:00:00"/>
        <d v="2046-04-25T00:00:00"/>
        <d v="2046-04-26T00:00:00"/>
        <d v="2046-04-27T00:00:00"/>
        <d v="2046-04-28T00:00:00"/>
        <d v="2046-04-29T00:00:00"/>
        <d v="2046-04-30T00:00:00"/>
        <d v="2046-05-01T00:00:00"/>
        <d v="2046-05-02T00:00:00"/>
        <d v="2046-05-03T00:00:00"/>
        <d v="2046-05-04T00:00:00"/>
        <d v="2046-05-05T00:00:00"/>
        <d v="2046-05-06T00:00:00"/>
        <d v="2046-05-07T00:00:00"/>
        <d v="2046-05-08T00:00:00"/>
        <d v="2046-05-09T00:00:00"/>
        <d v="2046-05-10T00:00:00"/>
        <d v="2046-05-11T00:00:00"/>
        <d v="2046-05-12T00:00:00"/>
        <d v="2046-05-13T00:00:00"/>
        <d v="2046-05-14T00:00:00"/>
        <d v="2046-05-15T00:00:00"/>
        <d v="2046-05-16T00:00:00"/>
        <d v="2046-05-17T00:00:00"/>
        <d v="2046-05-18T00:00:00"/>
        <d v="2046-05-19T00:00:00"/>
        <d v="2046-05-20T00:00:00"/>
        <d v="2046-05-21T00:00:00"/>
        <d v="2046-05-22T00:00:00"/>
        <d v="2046-05-23T00:00:00"/>
        <d v="2046-05-24T00:00:00"/>
        <d v="2046-05-25T00:00:00"/>
        <d v="2046-05-26T00:00:00"/>
        <d v="2046-05-27T00:00:00"/>
        <d v="2046-05-28T00:00:00"/>
        <d v="2046-05-29T00:00:00"/>
        <d v="2046-05-30T00:00:00"/>
        <d v="2046-05-31T00:00:00"/>
        <d v="2046-06-01T00:00:00"/>
        <d v="2046-06-02T00:00:00"/>
        <d v="2046-06-03T00:00:00"/>
        <d v="2046-06-04T00:00:00"/>
        <d v="2046-06-05T00:00:00"/>
        <d v="2046-06-06T00:00:00"/>
        <d v="2046-06-07T00:00:00"/>
        <d v="2046-06-08T00:00:00"/>
        <d v="2046-06-09T00:00:00"/>
        <d v="2046-06-10T00:00:00"/>
        <d v="2046-06-11T00:00:00"/>
        <d v="2046-06-12T00:00:00"/>
        <d v="2046-06-13T00:00:00"/>
        <d v="2046-06-14T00:00:00"/>
        <d v="2046-06-15T00:00:00"/>
        <d v="2046-06-16T00:00:00"/>
        <d v="2046-06-17T00:00:00"/>
        <d v="2046-06-18T00:00:00"/>
        <d v="2046-06-19T00:00:00"/>
        <d v="2046-06-20T00:00:00"/>
        <d v="2046-06-21T00:00:00"/>
        <d v="2046-06-22T00:00:00"/>
        <d v="2046-06-23T00:00:00"/>
        <d v="2046-06-24T00:00:00"/>
        <d v="2046-06-25T00:00:00"/>
        <d v="2046-06-26T00:00:00"/>
        <d v="2046-06-27T00:00:00"/>
        <d v="2046-06-28T00:00:00"/>
        <d v="2046-06-29T00:00:00"/>
        <d v="2046-06-30T00:00:00"/>
        <d v="2046-07-01T00:00:00"/>
        <d v="2046-07-02T00:00:00"/>
        <d v="2046-07-03T00:00:00"/>
        <d v="2046-07-04T00:00:00"/>
        <d v="2046-07-05T00:00:00"/>
        <d v="2046-07-06T00:00:00"/>
        <d v="2046-07-07T00:00:00"/>
        <d v="2046-07-08T00:00:00"/>
        <d v="2046-07-09T00:00:00"/>
        <d v="2046-07-10T00:00:00"/>
        <d v="2046-07-11T00:00:00"/>
        <d v="2046-07-12T00:00:00"/>
        <d v="2046-07-13T00:00:00"/>
        <d v="2046-07-14T00:00:00"/>
        <d v="2046-07-15T00:00:00"/>
        <d v="2046-07-16T00:00:00"/>
        <d v="2046-07-17T00:00:00"/>
        <d v="2046-07-18T00:00:00"/>
        <d v="2046-07-19T00:00:00"/>
        <d v="2046-07-20T00:00:00"/>
        <d v="2046-07-21T00:00:00"/>
        <d v="2046-07-22T00:00:00"/>
        <d v="2046-07-23T00:00:00"/>
        <d v="2046-07-24T00:00:00"/>
        <d v="2046-07-25T00:00:00"/>
        <d v="2046-07-26T00:00:00"/>
        <d v="2046-07-27T00:00:00"/>
        <d v="2046-07-28T00:00:00"/>
        <d v="2046-07-29T00:00:00"/>
        <d v="2046-07-30T00:00:00"/>
        <d v="2046-07-31T00:00:00"/>
        <d v="2046-08-01T00:00:00"/>
        <d v="2046-08-02T00:00:00"/>
        <d v="2046-08-03T00:00:00"/>
        <d v="2046-08-04T00:00:00"/>
        <d v="2046-08-05T00:00:00"/>
        <d v="2046-08-06T00:00:00"/>
        <d v="2046-08-07T00:00:00"/>
        <d v="2046-08-08T00:00:00"/>
        <d v="2046-08-09T00:00:00"/>
        <d v="2046-08-10T00:00:00"/>
        <d v="2046-08-11T00:00:00"/>
        <d v="2046-08-12T00:00:00"/>
        <d v="2046-08-13T00:00:00"/>
        <d v="2046-08-14T00:00:00"/>
        <d v="2046-08-15T00:00:00"/>
        <d v="2046-08-16T00:00:00"/>
        <d v="2046-08-17T00:00:00"/>
        <d v="2046-08-18T00:00:00"/>
        <d v="2046-08-19T00:00:00"/>
        <d v="2046-08-20T00:00:00"/>
        <d v="2046-08-21T00:00:00"/>
        <d v="2046-08-22T00:00:00"/>
        <d v="2046-08-23T00:00:00"/>
        <d v="2046-08-24T00:00:00"/>
        <d v="2046-08-25T00:00:00"/>
        <d v="2046-08-26T00:00:00"/>
        <d v="2046-08-27T00:00:00"/>
        <d v="2046-08-28T00:00:00"/>
        <d v="2046-08-29T00:00:00"/>
        <d v="2046-08-30T00:00:00"/>
        <d v="2046-08-31T00:00:00"/>
        <d v="2046-09-01T00:00:00"/>
        <d v="2046-09-02T00:00:00"/>
        <d v="2046-09-03T00:00:00"/>
        <d v="2046-09-04T00:00:00"/>
        <d v="2046-09-05T00:00:00"/>
        <d v="2046-09-06T00:00:00"/>
        <d v="2046-09-07T00:00:00"/>
        <d v="2046-09-08T00:00:00"/>
        <d v="2046-09-09T00:00:00"/>
        <d v="2046-09-10T00:00:00"/>
        <d v="2046-09-11T00:00:00"/>
        <d v="2046-09-12T00:00:00"/>
        <d v="2046-09-13T00:00:00"/>
        <d v="2046-09-14T00:00:00"/>
        <d v="2046-09-15T00:00:00"/>
        <d v="2046-09-16T00:00:00"/>
        <d v="2046-09-17T00:00:00"/>
        <d v="2046-09-18T00:00:00"/>
        <d v="2046-09-19T00:00:00"/>
        <d v="2046-09-20T00:00:00"/>
        <d v="2046-09-21T00:00:00"/>
        <d v="2046-09-22T00:00:00"/>
        <d v="2046-09-23T00:00:00"/>
        <d v="2046-09-24T00:00:00"/>
        <d v="2046-09-25T00:00:00"/>
        <d v="2046-09-26T00:00:00"/>
        <d v="2046-09-27T00:00:00"/>
        <d v="2046-09-28T00:00:00"/>
        <d v="2046-09-29T00:00:00"/>
        <d v="2046-09-30T00:00:00"/>
        <d v="2046-10-01T00:00:00"/>
        <d v="2046-10-02T00:00:00"/>
        <d v="2046-10-03T00:00:00"/>
        <d v="2046-10-04T00:00:00"/>
        <d v="2046-10-05T00:00:00"/>
        <d v="2046-10-06T00:00:00"/>
        <d v="2046-10-07T00:00:00"/>
        <d v="2046-10-08T00:00:00"/>
        <d v="2046-10-09T00:00:00"/>
        <d v="2046-10-10T00:00:00"/>
        <d v="2046-10-11T00:00:00"/>
        <d v="2046-10-12T00:00:00"/>
        <d v="2046-10-13T00:00:00"/>
        <d v="2046-10-14T00:00:00"/>
        <d v="2046-10-15T00:00:00"/>
        <d v="2046-10-16T00:00:00"/>
        <d v="2046-10-17T00:00:00"/>
        <d v="2046-10-18T00:00:00"/>
        <d v="2046-10-19T00:00:00"/>
        <d v="2046-10-20T00:00:00"/>
        <d v="2046-10-21T00:00:00"/>
        <d v="2046-10-22T00:00:00"/>
        <d v="2046-10-23T00:00:00"/>
        <d v="2046-10-24T00:00:00"/>
        <d v="2046-10-25T00:00:00"/>
        <d v="2046-10-26T00:00:00"/>
        <d v="2046-10-27T00:00:00"/>
        <d v="2046-10-28T00:00:00"/>
        <d v="2046-10-29T00:00:00"/>
        <d v="2046-10-30T00:00:00"/>
        <d v="2046-10-31T00:00:00"/>
        <d v="2046-11-01T00:00:00"/>
        <d v="2046-11-02T00:00:00"/>
        <d v="2046-11-03T00:00:00"/>
        <d v="2046-11-04T00:00:00"/>
        <d v="2046-11-05T00:00:00"/>
        <d v="2046-11-06T00:00:00"/>
        <d v="2046-11-07T00:00:00"/>
        <d v="2046-11-08T00:00:00"/>
        <d v="2046-11-09T00:00:00"/>
        <d v="2046-11-10T00:00:00"/>
        <d v="2046-11-11T00:00:00"/>
        <d v="2046-11-12T00:00:00"/>
        <d v="2046-11-13T00:00:00"/>
        <d v="2046-11-14T00:00:00"/>
        <d v="2046-11-15T00:00:00"/>
        <d v="2046-11-16T00:00:00"/>
        <d v="2046-11-17T00:00:00"/>
        <d v="2046-11-18T00:00:00"/>
        <d v="2046-11-19T00:00:00"/>
        <d v="2046-11-20T00:00:00"/>
        <d v="2046-11-21T00:00:00"/>
        <d v="2046-11-22T00:00:00"/>
        <d v="2046-11-23T00:00:00"/>
        <d v="2046-11-24T00:00:00"/>
        <d v="2046-11-25T00:00:00"/>
        <d v="2046-11-26T00:00:00"/>
        <d v="2046-11-27T00:00:00"/>
        <d v="2046-11-28T00:00:00"/>
        <d v="2046-11-29T00:00:00"/>
        <d v="2046-11-30T00:00:00"/>
        <d v="2046-12-01T00:00:00"/>
        <d v="2046-12-02T00:00:00"/>
        <d v="2046-12-03T00:00:00"/>
        <d v="2046-12-04T00:00:00"/>
        <d v="2046-12-05T00:00:00"/>
        <d v="2046-12-06T00:00:00"/>
        <d v="2046-12-07T00:00:00"/>
        <d v="2046-12-08T00:00:00"/>
        <d v="2046-12-09T00:00:00"/>
        <d v="2046-12-10T00:00:00"/>
        <d v="2046-12-11T00:00:00"/>
        <d v="2046-12-12T00:00:00"/>
        <d v="2046-12-13T00:00:00"/>
        <d v="2046-12-14T00:00:00"/>
        <d v="2046-12-15T00:00:00"/>
        <d v="2046-12-16T00:00:00"/>
        <d v="2046-12-17T00:00:00"/>
        <d v="2046-12-18T00:00:00"/>
        <d v="2046-12-19T00:00:00"/>
        <d v="2046-12-20T00:00:00"/>
        <d v="2046-12-21T00:00:00"/>
        <d v="2046-12-22T00:00:00"/>
        <d v="2046-12-23T00:00:00"/>
        <d v="2046-12-24T00:00:00"/>
        <d v="2046-12-25T00:00:00"/>
        <d v="2046-12-26T00:00:00"/>
        <d v="2046-12-27T00:00:00"/>
        <d v="2046-12-28T00:00:00"/>
        <d v="2046-12-29T00:00:00"/>
        <d v="2046-12-30T00:00:00"/>
        <d v="2046-12-31T00:00:00"/>
        <d v="2047-01-01T00:00:00"/>
        <d v="2047-01-02T00:00:00"/>
        <d v="2047-01-03T00:00:00"/>
        <d v="2047-01-04T00:00:00"/>
        <d v="2047-01-05T00:00:00"/>
        <d v="2047-01-06T00:00:00"/>
        <d v="2047-01-07T00:00:00"/>
        <d v="2047-01-08T00:00:00"/>
        <d v="2047-01-09T00:00:00"/>
        <d v="2047-01-10T00:00:00"/>
        <d v="2047-01-11T00:00:00"/>
        <d v="2047-01-12T00:00:00"/>
        <d v="2047-01-13T00:00:00"/>
        <d v="2047-01-14T00:00:00"/>
        <d v="2047-01-15T00:00:00"/>
        <d v="2047-01-16T00:00:00"/>
        <d v="2047-01-17T00:00:00"/>
        <d v="2047-01-18T00:00:00"/>
        <d v="2047-01-19T00:00:00"/>
        <d v="2047-01-20T00:00:00"/>
        <d v="2047-01-21T00:00:00"/>
        <d v="2047-01-22T00:00:00"/>
        <d v="2047-01-23T00:00:00"/>
        <d v="2047-01-24T00:00:00"/>
        <d v="2047-01-25T00:00:00"/>
        <d v="2047-01-26T00:00:00"/>
        <d v="2047-01-27T00:00:00"/>
        <d v="2047-01-28T00:00:00"/>
        <d v="2047-01-29T00:00:00"/>
        <d v="2047-01-30T00:00:00"/>
        <d v="2047-01-31T00:00:00"/>
        <d v="2047-02-01T00:00:00"/>
        <d v="2047-02-02T00:00:00"/>
        <d v="2047-02-03T00:00:00"/>
        <d v="2047-02-04T00:00:00"/>
        <d v="2047-02-05T00:00:00"/>
        <d v="2047-02-06T00:00:00"/>
        <d v="2047-02-07T00:00:00"/>
        <d v="2047-02-08T00:00:00"/>
        <d v="2047-02-09T00:00:00"/>
        <d v="2047-02-10T00:00:00"/>
        <d v="2047-02-11T00:00:00"/>
        <d v="2047-02-12T00:00:00"/>
        <d v="2047-02-13T00:00:00"/>
        <d v="2047-02-14T00:00:00"/>
        <d v="2047-02-15T00:00:00"/>
        <d v="2047-02-16T00:00:00"/>
        <d v="2047-02-17T00:00:00"/>
        <d v="2047-02-18T00:00:00"/>
        <d v="2047-02-19T00:00:00"/>
        <d v="2047-02-20T00:00:00"/>
        <d v="2047-02-21T00:00:00"/>
        <d v="2047-02-22T00:00:00"/>
        <d v="2047-02-23T00:00:00"/>
        <d v="2047-02-24T00:00:00"/>
        <d v="2047-02-25T00:00:00"/>
        <d v="2047-02-26T00:00:00"/>
        <d v="2047-02-27T00:00:00"/>
        <d v="2047-02-28T00:00:00"/>
        <d v="2047-03-01T00:00:00"/>
        <d v="2047-03-02T00:00:00"/>
        <d v="2047-03-03T00:00:00"/>
        <d v="2047-03-04T00:00:00"/>
        <d v="2047-03-05T00:00:00"/>
        <d v="2047-03-06T00:00:00"/>
        <d v="2047-03-07T00:00:00"/>
        <d v="2047-03-08T00:00:00"/>
        <d v="2047-03-09T00:00:00"/>
        <d v="2047-03-10T00:00:00"/>
        <d v="2047-03-11T00:00:00"/>
        <d v="2047-03-12T00:00:00"/>
        <d v="2047-03-13T00:00:00"/>
        <d v="2047-03-14T00:00:00"/>
        <d v="2047-03-15T00:00:00"/>
        <d v="2047-03-16T00:00:00"/>
        <d v="2047-03-17T00:00:00"/>
        <d v="2047-03-18T00:00:00"/>
        <d v="2047-03-19T00:00:00"/>
        <d v="2047-03-20T00:00:00"/>
        <d v="2047-03-21T00:00:00"/>
        <d v="2047-03-22T00:00:00"/>
        <d v="2047-03-23T00:00:00"/>
        <d v="2047-03-24T00:00:00"/>
        <d v="2047-03-25T00:00:00"/>
        <d v="2047-03-26T00:00:00"/>
        <d v="2047-03-27T00:00:00"/>
        <d v="2047-03-28T00:00:00"/>
        <d v="2047-03-29T00:00:00"/>
        <d v="2047-03-30T00:00:00"/>
        <d v="2047-03-31T00:00:00"/>
        <d v="2047-04-01T00:00:00"/>
        <d v="2047-04-02T00:00:00"/>
        <d v="2047-04-03T00:00:00"/>
        <d v="2047-04-04T00:00:00"/>
        <d v="2047-04-05T00:00:00"/>
        <d v="2047-04-06T00:00:00"/>
        <d v="2047-04-07T00:00:00"/>
        <d v="2047-04-08T00:00:00"/>
        <d v="2047-04-09T00:00:00"/>
        <d v="2047-04-10T00:00:00"/>
        <d v="2047-04-11T00:00:00"/>
        <d v="2047-04-12T00:00:00"/>
        <d v="2047-04-13T00:00:00"/>
        <d v="2047-04-14T00:00:00"/>
        <d v="2047-04-15T00:00:00"/>
        <d v="2047-04-16T00:00:00"/>
        <d v="2047-04-17T00:00:00"/>
        <d v="2047-04-18T00:00:00"/>
        <d v="2047-04-19T00:00:00"/>
        <d v="2047-04-20T00:00:00"/>
        <d v="2047-04-21T00:00:00"/>
        <d v="2047-04-22T00:00:00"/>
        <d v="2047-04-23T00:00:00"/>
        <d v="2047-04-24T00:00:00"/>
        <d v="2047-04-25T00:00:00"/>
        <d v="2047-04-26T00:00:00"/>
        <d v="2047-04-27T00:00:00"/>
        <d v="2047-04-28T00:00:00"/>
        <d v="2047-04-29T00:00:00"/>
        <d v="2047-04-30T00:00:00"/>
        <d v="2047-05-01T00:00:00"/>
        <d v="2047-05-02T00:00:00"/>
        <d v="2047-05-03T00:00:00"/>
        <d v="2047-05-04T00:00:00"/>
        <d v="2047-05-05T00:00:00"/>
        <d v="2047-05-06T00:00:00"/>
        <d v="2047-05-07T00:00:00"/>
        <d v="2047-05-08T00:00:00"/>
        <d v="2047-05-09T00:00:00"/>
        <d v="2047-05-10T00:00:00"/>
        <d v="2047-05-11T00:00:00"/>
        <d v="2047-05-12T00:00:00"/>
        <d v="2047-05-13T00:00:00"/>
        <d v="2047-05-14T00:00:00"/>
        <d v="2047-05-15T00:00:00"/>
        <d v="2047-05-16T00:00:00"/>
        <d v="2047-05-17T00:00:00"/>
        <d v="2047-05-18T00:00:00"/>
        <d v="2047-05-19T00:00:00"/>
        <d v="2047-05-20T00:00:00"/>
        <d v="2047-05-21T00:00:00"/>
        <d v="2047-05-22T00:00:00"/>
        <d v="2047-05-23T00:00:00"/>
        <d v="2047-05-24T00:00:00"/>
        <d v="2047-05-25T00:00:00"/>
        <d v="2047-05-26T00:00:00"/>
        <d v="2047-05-27T00:00:00"/>
        <d v="2047-05-28T00:00:00"/>
        <d v="2047-05-29T00:00:00"/>
        <d v="2047-05-30T00:00:00"/>
        <d v="2047-05-31T00:00:00"/>
        <d v="2047-06-01T00:00:00"/>
        <d v="2047-06-02T00:00:00"/>
        <d v="2047-06-03T00:00:00"/>
        <d v="2047-06-04T00:00:00"/>
        <d v="2047-06-05T00:00:00"/>
        <d v="2047-06-06T00:00:00"/>
        <d v="2047-06-07T00:00:00"/>
        <d v="2047-06-08T00:00:00"/>
        <d v="2047-06-09T00:00:00"/>
        <d v="2047-06-10T00:00:00"/>
        <d v="2047-06-11T00:00:00"/>
        <d v="2047-06-12T00:00:00"/>
        <d v="2047-06-13T00:00:00"/>
        <d v="2047-06-14T00:00:00"/>
        <d v="2047-06-15T00:00:00"/>
        <d v="2047-06-16T00:00:00"/>
        <d v="2047-06-17T00:00:00"/>
        <d v="2047-06-18T00:00:00"/>
        <d v="2047-06-19T00:00:00"/>
        <d v="2047-06-20T00:00:00"/>
        <d v="2047-06-21T00:00:00"/>
        <d v="2047-06-22T00:00:00"/>
        <d v="2047-06-23T00:00:00"/>
        <d v="2047-06-24T00:00:00"/>
        <d v="2047-06-25T00:00:00"/>
        <d v="2047-06-26T00:00:00"/>
        <d v="2047-06-27T00:00:00"/>
        <d v="2047-06-28T00:00:00"/>
        <d v="2047-06-29T00:00:00"/>
        <d v="2047-06-30T00:00:00"/>
        <d v="2047-07-01T00:00:00"/>
        <d v="2047-07-02T00:00:00"/>
        <d v="2047-07-03T00:00:00"/>
        <d v="2047-07-04T00:00:00"/>
        <d v="2047-07-05T00:00:00"/>
        <d v="2047-07-06T00:00:00"/>
        <d v="2047-07-07T00:00:00"/>
        <d v="2047-07-08T00:00:00"/>
        <d v="2047-07-09T00:00:00"/>
        <d v="2047-07-10T00:00:00"/>
        <d v="2047-07-11T00:00:00"/>
        <d v="2047-07-12T00:00:00"/>
        <d v="2047-07-13T00:00:00"/>
        <d v="2047-07-14T00:00:00"/>
        <d v="2047-07-15T00:00:00"/>
        <d v="2047-07-16T00:00:00"/>
        <d v="2047-07-17T00:00:00"/>
        <d v="2047-07-18T00:00:00"/>
        <d v="2047-07-19T00:00:00"/>
        <d v="2047-07-20T00:00:00"/>
        <d v="2047-07-21T00:00:00"/>
        <d v="2047-07-22T00:00:00"/>
        <d v="2047-07-23T00:00:00"/>
        <d v="2047-07-24T00:00:00"/>
        <d v="2047-07-25T00:00:00"/>
        <d v="2047-07-26T00:00:00"/>
        <d v="2047-07-27T00:00:00"/>
        <d v="2047-07-28T00:00:00"/>
        <d v="2047-07-29T00:00:00"/>
        <d v="2047-07-30T00:00:00"/>
        <d v="2047-07-31T00:00:00"/>
        <d v="2047-08-01T00:00:00"/>
        <d v="2047-08-02T00:00:00"/>
        <d v="2047-08-03T00:00:00"/>
        <d v="2047-08-04T00:00:00"/>
        <d v="2047-08-05T00:00:00"/>
        <d v="2047-08-06T00:00:00"/>
        <d v="2047-08-07T00:00:00"/>
        <d v="2047-08-08T00:00:00"/>
        <d v="2047-08-09T00:00:00"/>
        <d v="2047-08-10T00:00:00"/>
        <d v="2047-08-11T00:00:00"/>
        <d v="2047-08-12T00:00:00"/>
        <d v="2047-08-13T00:00:00"/>
        <d v="2047-08-14T00:00:00"/>
        <d v="2047-08-15T00:00:00"/>
        <d v="2047-08-16T00:00:00"/>
        <d v="2047-08-17T00:00:00"/>
        <d v="2047-08-18T00:00:00"/>
        <d v="2047-08-19T00:00:00"/>
        <d v="2047-08-20T00:00:00"/>
        <d v="2047-08-21T00:00:00"/>
        <d v="2047-08-22T00:00:00"/>
        <d v="2047-08-23T00:00:00"/>
        <d v="2047-08-24T00:00:00"/>
        <d v="2047-08-25T00:00:00"/>
        <d v="2047-08-26T00:00:00"/>
        <d v="2047-08-27T00:00:00"/>
        <d v="2047-08-28T00:00:00"/>
        <d v="2047-08-29T00:00:00"/>
        <d v="2047-08-30T00:00:00"/>
        <d v="2047-08-31T00:00:00"/>
        <d v="2047-09-01T00:00:00"/>
        <d v="2047-09-02T00:00:00"/>
        <d v="2047-09-03T00:00:00"/>
        <d v="2047-09-04T00:00:00"/>
        <d v="2047-09-05T00:00:00"/>
        <d v="2047-09-06T00:00:00"/>
        <d v="2047-09-07T00:00:00"/>
        <d v="2047-09-08T00:00:00"/>
        <d v="2047-09-09T00:00:00"/>
        <d v="2047-09-10T00:00:00"/>
        <d v="2047-09-11T00:00:00"/>
        <d v="2047-09-12T00:00:00"/>
        <d v="2047-09-13T00:00:00"/>
        <d v="2047-09-14T00:00:00"/>
        <d v="2047-09-15T00:00:00"/>
        <d v="2047-09-16T00:00:00"/>
        <d v="2047-09-17T00:00:00"/>
        <d v="2047-09-18T00:00:00"/>
        <d v="2047-09-19T00:00:00"/>
        <d v="2047-09-20T00:00:00"/>
        <d v="2047-09-21T00:00:00"/>
        <d v="2047-09-22T00:00:00"/>
        <d v="2047-09-23T00:00:00"/>
        <d v="2047-09-24T00:00:00"/>
        <d v="2047-09-25T00:00:00"/>
        <d v="2047-09-26T00:00:00"/>
        <d v="2047-09-27T00:00:00"/>
        <d v="2047-09-28T00:00:00"/>
        <d v="2047-09-29T00:00:00"/>
        <d v="2047-09-30T00:00:00"/>
        <d v="2047-10-01T00:00:00"/>
        <d v="2047-10-02T00:00:00"/>
        <d v="2047-10-03T00:00:00"/>
        <d v="2047-10-04T00:00:00"/>
        <d v="2047-10-05T00:00:00"/>
        <d v="2047-10-06T00:00:00"/>
        <d v="2047-10-07T00:00:00"/>
        <d v="2047-10-08T00:00:00"/>
        <d v="2047-10-09T00:00:00"/>
        <d v="2047-10-10T00:00:00"/>
        <d v="2047-10-11T00:00:00"/>
        <d v="2047-10-12T00:00:00"/>
        <d v="2047-10-13T00:00:00"/>
        <d v="2047-10-14T00:00:00"/>
        <d v="2047-10-15T00:00:00"/>
        <d v="2047-10-16T00:00:00"/>
        <d v="2047-10-17T00:00:00"/>
        <d v="2047-10-18T00:00:00"/>
        <d v="2047-10-19T00:00:00"/>
        <d v="2047-10-20T00:00:00"/>
        <d v="2047-10-21T00:00:00"/>
        <d v="2047-10-22T00:00:00"/>
        <d v="2047-10-23T00:00:00"/>
        <d v="2047-10-24T00:00:00"/>
        <d v="2047-10-25T00:00:00"/>
        <d v="2047-10-26T00:00:00"/>
        <d v="2047-10-27T00:00:00"/>
        <d v="2047-10-28T00:00:00"/>
        <d v="2047-10-29T00:00:00"/>
        <d v="2047-10-30T00:00:00"/>
        <d v="2047-10-31T00:00:00"/>
        <d v="2047-11-01T00:00:00"/>
        <d v="2047-11-02T00:00:00"/>
        <d v="2047-11-03T00:00:00"/>
        <d v="2047-11-04T00:00:00"/>
        <d v="2047-11-05T00:00:00"/>
        <d v="2047-11-06T00:00:00"/>
        <d v="2047-11-07T00:00:00"/>
        <d v="2047-11-08T00:00:00"/>
        <d v="2047-11-09T00:00:00"/>
        <d v="2047-11-10T00:00:00"/>
        <d v="2047-11-11T00:00:00"/>
        <d v="2047-11-12T00:00:00"/>
        <d v="2047-11-13T00:00:00"/>
        <d v="2047-11-14T00:00:00"/>
        <d v="2047-11-15T00:00:00"/>
        <d v="2047-11-16T00:00:00"/>
        <d v="2047-11-17T00:00:00"/>
        <d v="2047-11-18T00:00:00"/>
        <d v="2047-11-19T00:00:00"/>
        <d v="2047-11-20T00:00:00"/>
        <d v="2047-11-21T00:00:00"/>
        <d v="2047-11-22T00:00:00"/>
        <d v="2047-11-23T00:00:00"/>
        <d v="2047-11-24T00:00:00"/>
        <d v="2047-11-25T00:00:00"/>
        <d v="2047-11-26T00:00:00"/>
        <d v="2047-11-27T00:00:00"/>
        <d v="2047-11-28T00:00:00"/>
        <d v="2047-11-29T00:00:00"/>
        <d v="2047-11-30T00:00:00"/>
        <d v="2047-12-01T00:00:00"/>
        <d v="2047-12-02T00:00:00"/>
        <d v="2047-12-03T00:00:00"/>
        <d v="2047-12-04T00:00:00"/>
        <d v="2047-12-05T00:00:00"/>
        <d v="2047-12-06T00:00:00"/>
        <d v="2047-12-07T00:00:00"/>
        <d v="2047-12-08T00:00:00"/>
        <d v="2047-12-09T00:00:00"/>
        <d v="2047-12-10T00:00:00"/>
        <d v="2047-12-11T00:00:00"/>
        <d v="2047-12-12T00:00:00"/>
        <d v="2047-12-13T00:00:00"/>
        <d v="2047-12-14T00:00:00"/>
        <d v="2047-12-15T00:00:00"/>
        <d v="2047-12-16T00:00:00"/>
        <d v="2047-12-17T00:00:00"/>
        <d v="2047-12-18T00:00:00"/>
        <d v="2047-12-19T00:00:00"/>
        <d v="2047-12-20T00:00:00"/>
        <d v="2047-12-21T00:00:00"/>
        <d v="2047-12-22T00:00:00"/>
        <d v="2047-12-23T00:00:00"/>
        <d v="2047-12-24T00:00:00"/>
        <d v="2047-12-25T00:00:00"/>
        <d v="2047-12-26T00:00:00"/>
        <d v="2047-12-27T00:00:00"/>
        <d v="2047-12-28T00:00:00"/>
        <d v="2047-12-29T00:00:00"/>
        <d v="2047-12-30T00:00:00"/>
        <d v="2047-12-31T00:00:00"/>
        <d v="2048-01-01T00:00:00"/>
        <d v="2048-01-02T00:00:00"/>
        <d v="2048-01-03T00:00:00"/>
        <d v="2048-01-04T00:00:00"/>
        <d v="2048-01-05T00:00:00"/>
        <d v="2048-01-06T00:00:00"/>
        <d v="2048-01-07T00:00:00"/>
        <d v="2048-01-08T00:00:00"/>
        <d v="2048-01-09T00:00:00"/>
        <d v="2048-01-10T00:00:00"/>
        <d v="2048-01-11T00:00:00"/>
        <d v="2048-01-12T00:00:00"/>
        <d v="2048-01-13T00:00:00"/>
        <d v="2048-01-14T00:00:00"/>
        <d v="2048-01-15T00:00:00"/>
        <d v="2048-01-16T00:00:00"/>
        <d v="2048-01-17T00:00:00"/>
        <d v="2048-01-18T00:00:00"/>
        <d v="2048-01-19T00:00:00"/>
        <d v="2048-01-20T00:00:00"/>
        <d v="2048-01-21T00:00:00"/>
        <d v="2048-01-22T00:00:00"/>
        <d v="2048-01-23T00:00:00"/>
        <d v="2048-01-24T00:00:00"/>
        <d v="2048-01-25T00:00:00"/>
        <d v="2048-01-26T00:00:00"/>
        <d v="2048-01-27T00:00:00"/>
        <d v="2048-01-28T00:00:00"/>
        <d v="2048-01-29T00:00:00"/>
        <d v="2048-01-30T00:00:00"/>
        <d v="2048-01-31T00:00:00"/>
        <d v="2048-02-01T00:00:00"/>
        <d v="2048-02-02T00:00:00"/>
        <d v="2048-02-03T00:00:00"/>
        <d v="2048-02-04T00:00:00"/>
        <d v="2048-02-05T00:00:00"/>
        <d v="2048-02-06T00:00:00"/>
        <d v="2048-02-07T00:00:00"/>
        <d v="2048-02-08T00:00:00"/>
        <d v="2048-02-09T00:00:00"/>
        <d v="2048-02-10T00:00:00"/>
        <d v="2048-02-11T00:00:00"/>
        <d v="2048-02-12T00:00:00"/>
        <d v="2048-02-13T00:00:00"/>
        <d v="2048-02-14T00:00:00"/>
        <d v="2048-02-15T00:00:00"/>
        <d v="2048-02-16T00:00:00"/>
        <d v="2048-02-17T00:00:00"/>
        <d v="2048-02-18T00:00:00"/>
        <d v="2048-02-19T00:00:00"/>
        <d v="2048-02-20T00:00:00"/>
        <d v="2048-02-21T00:00:00"/>
        <d v="2048-02-22T00:00:00"/>
        <d v="2048-02-23T00:00:00"/>
        <d v="2048-02-24T00:00:00"/>
        <d v="2048-02-25T00:00:00"/>
        <d v="2048-02-26T00:00:00"/>
        <d v="2048-02-27T00:00:00"/>
        <d v="2048-02-28T00:00:00"/>
        <d v="2048-02-29T00:00:00"/>
        <d v="2048-03-01T00:00:00"/>
        <d v="2048-03-02T00:00:00"/>
        <d v="2048-03-03T00:00:00"/>
        <d v="2048-03-04T00:00:00"/>
        <d v="2048-03-05T00:00:00"/>
        <d v="2048-03-06T00:00:00"/>
        <d v="2048-03-07T00:00:00"/>
        <d v="2048-03-08T00:00:00"/>
        <d v="2048-03-09T00:00:00"/>
        <d v="2048-03-10T00:00:00"/>
        <d v="2048-03-11T00:00:00"/>
        <d v="2048-03-12T00:00:00"/>
        <d v="2048-03-13T00:00:00"/>
        <d v="2048-03-14T00:00:00"/>
        <d v="2048-03-15T00:00:00"/>
        <d v="2048-03-16T00:00:00"/>
        <d v="2048-03-17T00:00:00"/>
        <d v="2048-03-18T00:00:00"/>
        <d v="2048-03-19T00:00:00"/>
        <d v="2048-03-20T00:00:00"/>
        <d v="2048-03-21T00:00:00"/>
        <d v="2048-03-22T00:00:00"/>
        <d v="2048-03-23T00:00:00"/>
        <d v="2048-03-24T00:00:00"/>
        <d v="2048-03-25T00:00:00"/>
        <d v="2048-03-26T00:00:00"/>
        <d v="2048-03-27T00:00:00"/>
        <d v="2048-03-28T00:00:00"/>
        <d v="2048-03-29T00:00:00"/>
        <d v="2048-03-30T00:00:00"/>
        <d v="2048-03-31T00:00:00"/>
        <d v="2048-04-01T00:00:00"/>
        <d v="2048-04-02T00:00:00"/>
        <d v="2048-04-03T00:00:00"/>
        <d v="2048-04-04T00:00:00"/>
        <d v="2048-04-05T00:00:00"/>
        <d v="2048-04-06T00:00:00"/>
        <d v="2048-04-07T00:00:00"/>
        <d v="2048-04-08T00:00:00"/>
        <d v="2048-04-09T00:00:00"/>
        <d v="2048-04-10T00:00:00"/>
        <d v="2048-04-11T00:00:00"/>
        <d v="2048-04-12T00:00:00"/>
        <d v="2048-04-13T00:00:00"/>
        <d v="2048-04-14T00:00:00"/>
        <d v="2048-04-15T00:00:00"/>
        <d v="2048-04-16T00:00:00"/>
        <d v="2048-04-17T00:00:00"/>
        <d v="2048-04-18T00:00:00"/>
        <d v="2048-04-19T00:00:00"/>
        <d v="2048-04-20T00:00:00"/>
        <d v="2048-04-21T00:00:00"/>
        <d v="2048-04-22T00:00:00"/>
        <d v="2048-04-23T00:00:00"/>
        <d v="2048-04-24T00:00:00"/>
        <d v="2048-04-25T00:00:00"/>
        <d v="2048-04-26T00:00:00"/>
        <d v="2048-04-27T00:00:00"/>
        <d v="2048-04-28T00:00:00"/>
        <d v="2048-04-29T00:00:00"/>
        <d v="2048-04-30T00:00:00"/>
        <d v="2048-05-01T00:00:00"/>
        <d v="2048-05-02T00:00:00"/>
        <d v="2048-05-03T00:00:00"/>
        <d v="2048-05-04T00:00:00"/>
        <d v="2048-05-05T00:00:00"/>
        <d v="2048-05-06T00:00:00"/>
        <d v="2048-05-07T00:00:00"/>
        <d v="2048-05-08T00:00:00"/>
        <d v="2048-05-09T00:00:00"/>
        <d v="2048-05-10T00:00:00"/>
        <d v="2048-05-11T00:00:00"/>
        <d v="2048-05-12T00:00:00"/>
        <d v="2048-05-13T00:00:00"/>
        <d v="2048-05-14T00:00:00"/>
        <d v="2048-05-15T00:00:00"/>
        <d v="2048-05-16T00:00:00"/>
        <d v="2048-05-17T00:00:00"/>
        <d v="2048-05-18T00:00:00"/>
        <d v="2048-05-19T00:00:00"/>
        <d v="2048-05-20T00:00:00"/>
        <d v="2048-05-21T00:00:00"/>
        <d v="2048-05-22T00:00:00"/>
        <d v="2048-05-23T00:00:00"/>
        <d v="2048-05-24T00:00:00"/>
        <d v="2048-05-25T00:00:00"/>
        <d v="2048-05-26T00:00:00"/>
        <d v="2048-05-27T00:00:00"/>
        <d v="2048-05-28T00:00:00"/>
        <d v="2048-05-29T00:00:00"/>
        <d v="2048-05-30T00:00:00"/>
        <d v="2048-05-31T00:00:00"/>
        <d v="2048-06-01T00:00:00"/>
        <d v="2048-06-02T00:00:00"/>
        <d v="2048-06-03T00:00:00"/>
        <d v="2048-06-04T00:00:00"/>
        <d v="2048-06-05T00:00:00"/>
        <d v="2048-06-06T00:00:00"/>
        <d v="2048-06-07T00:00:00"/>
        <d v="2048-06-08T00:00:00"/>
        <d v="2048-06-09T00:00:00"/>
        <d v="2048-06-10T00:00:00"/>
        <d v="2048-06-11T00:00:00"/>
        <d v="2048-06-12T00:00:00"/>
        <d v="2048-06-13T00:00:00"/>
        <d v="2048-06-14T00:00:00"/>
        <d v="2048-06-15T00:00:00"/>
        <d v="2048-06-16T00:00:00"/>
        <d v="2048-06-17T00:00:00"/>
        <d v="2048-06-18T00:00:00"/>
        <d v="2048-06-19T00:00:00"/>
        <d v="2048-06-20T00:00:00"/>
        <d v="2048-06-21T00:00:00"/>
        <d v="2048-06-22T00:00:00"/>
        <d v="2048-06-23T00:00:00"/>
        <d v="2048-06-24T00:00:00"/>
        <d v="2048-06-25T00:00:00"/>
        <d v="2048-06-26T00:00:00"/>
        <d v="2048-06-27T00:00:00"/>
        <d v="2048-06-28T00:00:00"/>
        <d v="2048-06-29T00:00:00"/>
        <d v="2048-06-30T00:00:00"/>
        <d v="2048-07-01T00:00:00"/>
        <d v="2048-07-02T00:00:00"/>
        <d v="2048-07-03T00:00:00"/>
        <d v="2048-07-04T00:00:00"/>
        <d v="2048-07-05T00:00:00"/>
        <d v="2048-07-06T00:00:00"/>
        <d v="2048-07-07T00:00:00"/>
        <d v="2048-07-08T00:00:00"/>
        <d v="2048-07-09T00:00:00"/>
        <d v="2048-07-10T00:00:00"/>
        <d v="2048-07-11T00:00:00"/>
        <d v="2048-07-12T00:00:00"/>
        <d v="2048-07-13T00:00:00"/>
        <d v="2048-07-14T00:00:00"/>
        <d v="2048-07-15T00:00:00"/>
        <d v="2048-07-16T00:00:00"/>
        <d v="2048-07-17T00:00:00"/>
        <d v="2048-07-18T00:00:00"/>
        <d v="2048-07-19T00:00:00"/>
        <d v="2048-07-20T00:00:00"/>
        <d v="2048-07-21T00:00:00"/>
        <d v="2048-07-22T00:00:00"/>
        <d v="2048-07-23T00:00:00"/>
        <d v="2048-07-24T00:00:00"/>
        <d v="2048-07-25T00:00:00"/>
        <d v="2048-07-26T00:00:00"/>
        <d v="2048-07-27T00:00:00"/>
        <d v="2048-07-28T00:00:00"/>
        <d v="2048-07-29T00:00:00"/>
        <d v="2048-07-30T00:00:00"/>
        <d v="2048-07-31T00:00:00"/>
        <d v="2048-08-01T00:00:00"/>
        <d v="2048-08-02T00:00:00"/>
        <d v="2048-08-03T00:00:00"/>
        <d v="2048-08-04T00:00:00"/>
        <d v="2048-08-05T00:00:00"/>
        <d v="2048-08-06T00:00:00"/>
        <d v="2048-08-07T00:00:00"/>
        <d v="2048-08-08T00:00:00"/>
        <d v="2048-08-09T00:00:00"/>
        <d v="2048-08-10T00:00:00"/>
        <d v="2048-08-11T00:00:00"/>
        <d v="2048-08-12T00:00:00"/>
        <d v="2048-08-13T00:00:00"/>
        <d v="2048-08-14T00:00:00"/>
        <d v="2048-08-15T00:00:00"/>
        <d v="2048-08-16T00:00:00"/>
        <d v="2048-08-17T00:00:00"/>
        <d v="2048-08-18T00:00:00"/>
        <d v="2048-08-19T00:00:00"/>
        <d v="2048-08-20T00:00:00"/>
        <d v="2048-08-21T00:00:00"/>
        <d v="2048-08-22T00:00:00"/>
        <d v="2048-08-23T00:00:00"/>
        <d v="2048-08-24T00:00:00"/>
        <d v="2048-08-25T00:00:00"/>
        <d v="2048-08-26T00:00:00"/>
        <d v="2048-08-27T00:00:00"/>
        <d v="2048-08-28T00:00:00"/>
        <d v="2048-08-29T00:00:00"/>
        <d v="2048-08-30T00:00:00"/>
        <d v="2048-08-31T00:00:00"/>
        <d v="2048-09-01T00:00:00"/>
        <d v="2048-09-02T00:00:00"/>
        <d v="2048-09-03T00:00:00"/>
        <d v="2048-09-04T00:00:00"/>
        <d v="2048-09-05T00:00:00"/>
        <d v="2048-09-06T00:00:00"/>
        <d v="2048-09-07T00:00:00"/>
        <d v="2048-09-08T00:00:00"/>
        <d v="2048-09-09T00:00:00"/>
        <d v="2048-09-10T00:00:00"/>
        <d v="2048-09-11T00:00:00"/>
        <d v="2048-09-12T00:00:00"/>
        <d v="2048-09-13T00:00:00"/>
        <d v="2048-09-14T00:00:00"/>
        <d v="2048-09-15T00:00:00"/>
        <d v="2048-09-16T00:00:00"/>
        <d v="2048-09-17T00:00:00"/>
        <d v="2048-09-18T00:00:00"/>
        <d v="2048-09-19T00:00:00"/>
        <d v="2048-09-20T00:00:00"/>
        <d v="2048-09-21T00:00:00"/>
        <d v="2048-09-22T00:00:00"/>
        <d v="2048-09-23T00:00:00"/>
        <d v="2048-09-24T00:00:00"/>
        <d v="2048-09-25T00:00:00"/>
        <d v="2048-09-26T00:00:00"/>
        <d v="2048-09-27T00:00:00"/>
        <d v="2048-09-28T00:00:00"/>
        <d v="2048-09-29T00:00:00"/>
        <d v="2048-09-30T00:00:00"/>
        <d v="2048-10-01T00:00:00"/>
        <d v="2048-10-02T00:00:00"/>
        <d v="2048-10-03T00:00:00"/>
        <d v="2048-10-04T00:00:00"/>
        <d v="2048-10-05T00:00:00"/>
        <d v="2048-10-06T00:00:00"/>
        <d v="2048-10-07T00:00:00"/>
        <d v="2048-10-08T00:00:00"/>
        <d v="2048-10-09T00:00:00"/>
        <d v="2048-10-10T00:00:00"/>
        <d v="2048-10-11T00:00:00"/>
        <d v="2048-10-12T00:00:00"/>
        <d v="2048-10-13T00:00:00"/>
        <d v="2048-10-14T00:00:00"/>
        <d v="2048-10-15T00:00:00"/>
        <d v="2048-10-16T00:00:00"/>
        <d v="2048-10-17T00:00:00"/>
        <d v="2048-10-18T00:00:00"/>
        <d v="2048-10-19T00:00:00"/>
        <d v="2048-10-20T00:00:00"/>
        <d v="2048-10-21T00:00:00"/>
        <d v="2048-10-22T00:00:00"/>
        <d v="2048-10-23T00:00:00"/>
        <d v="2048-10-24T00:00:00"/>
        <d v="2048-10-25T00:00:00"/>
        <d v="2048-10-26T00:00:00"/>
        <d v="2048-10-27T00:00:00"/>
        <d v="2048-10-28T00:00:00"/>
        <d v="2048-10-29T00:00:00"/>
        <d v="2048-10-30T00:00:00"/>
        <d v="2048-10-31T00:00:00"/>
        <d v="2048-11-01T00:00:00"/>
        <d v="2048-11-02T00:00:00"/>
        <d v="2048-11-03T00:00:00"/>
        <d v="2048-11-04T00:00:00"/>
        <d v="2048-11-05T00:00:00"/>
        <d v="2048-11-06T00:00:00"/>
        <d v="2048-11-07T00:00:00"/>
        <d v="2048-11-08T00:00:00"/>
        <d v="2048-11-09T00:00:00"/>
        <d v="2048-11-10T00:00:00"/>
        <d v="2048-11-11T00:00:00"/>
        <d v="2048-11-12T00:00:00"/>
        <d v="2048-11-13T00:00:00"/>
        <d v="2048-11-14T00:00:00"/>
        <d v="2048-11-15T00:00:00"/>
        <d v="2048-11-16T00:00:00"/>
        <d v="2048-11-17T00:00:00"/>
        <d v="2048-11-18T00:00:00"/>
        <d v="2048-11-19T00:00:00"/>
        <d v="2048-11-20T00:00:00"/>
        <d v="2048-11-21T00:00:00"/>
        <d v="2048-11-22T00:00:00"/>
        <d v="2048-11-23T00:00:00"/>
        <d v="2048-11-24T00:00:00"/>
        <d v="2048-11-25T00:00:00"/>
        <d v="2048-11-26T00:00:00"/>
        <d v="2048-11-27T00:00:00"/>
        <d v="2048-11-28T00:00:00"/>
        <d v="2048-11-29T00:00:00"/>
        <d v="2048-11-30T00:00:00"/>
        <d v="2048-12-01T00:00:00"/>
        <d v="2048-12-02T00:00:00"/>
        <d v="2048-12-03T00:00:00"/>
        <d v="2048-12-04T00:00:00"/>
        <d v="2048-12-05T00:00:00"/>
        <d v="2048-12-06T00:00:00"/>
        <d v="2048-12-07T00:00:00"/>
        <d v="2048-12-08T00:00:00"/>
        <d v="2048-12-09T00:00:00"/>
        <d v="2048-12-10T00:00:00"/>
        <d v="2048-12-11T00:00:00"/>
        <d v="2048-12-12T00:00:00"/>
        <d v="2048-12-13T00:00:00"/>
        <d v="2048-12-14T00:00:00"/>
        <d v="2048-12-15T00:00:00"/>
        <d v="2048-12-16T00:00:00"/>
        <d v="2048-12-17T00:00:00"/>
        <d v="2048-12-18T00:00:00"/>
        <d v="2048-12-19T00:00:00"/>
        <d v="2048-12-20T00:00:00"/>
        <d v="2048-12-21T00:00:00"/>
        <d v="2048-12-22T00:00:00"/>
        <d v="2048-12-23T00:00:00"/>
        <d v="2048-12-24T00:00:00"/>
        <d v="2048-12-25T00:00:00"/>
        <d v="2048-12-26T00:00:00"/>
        <d v="2048-12-27T00:00:00"/>
        <d v="2048-12-28T00:00:00"/>
        <d v="2048-12-29T00:00:00"/>
        <d v="2048-12-30T00:00:00"/>
        <d v="2048-12-31T00:00:00"/>
        <d v="2049-01-01T00:00:00"/>
        <d v="2049-01-02T00:00:00"/>
        <d v="2049-01-03T00:00:00"/>
        <d v="2049-01-04T00:00:00"/>
        <d v="2049-01-05T00:00:00"/>
        <d v="2049-01-06T00:00:00"/>
        <d v="2049-01-07T00:00:00"/>
        <d v="2049-01-08T00:00:00"/>
        <d v="2049-01-09T00:00:00"/>
        <d v="2049-01-10T00:00:00"/>
        <d v="2049-01-11T00:00:00"/>
        <d v="2049-01-12T00:00:00"/>
        <d v="2049-01-13T00:00:00"/>
        <d v="2049-01-14T00:00:00"/>
        <d v="2049-01-15T00:00:00"/>
        <d v="2049-01-16T00:00:00"/>
        <d v="2049-01-17T00:00:00"/>
        <d v="2049-01-18T00:00:00"/>
        <d v="2049-01-19T00:00:00"/>
        <d v="2049-01-20T00:00:00"/>
        <d v="2049-01-21T00:00:00"/>
        <d v="2049-01-22T00:00:00"/>
        <d v="2049-01-23T00:00:00"/>
        <d v="2049-01-24T00:00:00"/>
        <d v="2049-01-25T00:00:00"/>
        <d v="2049-01-26T00:00:00"/>
        <d v="2049-01-27T00:00:00"/>
        <d v="2049-01-28T00:00:00"/>
        <d v="2049-01-29T00:00:00"/>
        <d v="2049-01-30T00:00:00"/>
        <d v="2049-01-31T00:00:00"/>
        <d v="2049-02-01T00:00:00"/>
        <d v="2049-02-02T00:00:00"/>
        <d v="2049-02-03T00:00:00"/>
        <d v="2049-02-04T00:00:00"/>
        <d v="2049-02-05T00:00:00"/>
        <d v="2049-02-06T00:00:00"/>
        <d v="2049-02-07T00:00:00"/>
        <d v="2049-02-08T00:00:00"/>
        <d v="2049-02-09T00:00:00"/>
        <d v="2049-02-10T00:00:00"/>
        <d v="2049-02-11T00:00:00"/>
        <d v="2049-02-12T00:00:00"/>
        <d v="2049-02-13T00:00:00"/>
        <d v="2049-02-14T00:00:00"/>
        <d v="2049-02-15T00:00:00"/>
        <d v="2049-02-16T00:00:00"/>
        <d v="2049-02-17T00:00:00"/>
        <d v="2049-02-18T00:00:00"/>
        <d v="2049-02-19T00:00:00"/>
        <d v="2049-02-20T00:00:00"/>
        <d v="2049-02-21T00:00:00"/>
        <d v="2049-02-22T00:00:00"/>
        <d v="2049-02-23T00:00:00"/>
        <d v="2049-02-24T00:00:00"/>
        <d v="2049-02-25T00:00:00"/>
        <d v="2049-02-26T00:00:00"/>
        <d v="2049-02-27T00:00:00"/>
        <d v="2049-02-28T00:00:00"/>
        <d v="2049-03-01T00:00:00"/>
        <d v="2049-03-02T00:00:00"/>
        <d v="2049-03-03T00:00:00"/>
        <d v="2049-03-04T00:00:00"/>
        <d v="2049-03-05T00:00:00"/>
        <d v="2049-03-06T00:00:00"/>
        <d v="2049-03-07T00:00:00"/>
        <d v="2049-03-08T00:00:00"/>
        <d v="2049-03-09T00:00:00"/>
        <d v="2049-03-10T00:00:00"/>
        <d v="2049-03-11T00:00:00"/>
        <d v="2049-03-12T00:00:00"/>
        <d v="2049-03-13T00:00:00"/>
        <d v="2049-03-14T00:00:00"/>
        <d v="2049-03-15T00:00:00"/>
        <d v="2049-03-16T00:00:00"/>
        <d v="2049-03-17T00:00:00"/>
        <d v="2049-03-18T00:00:00"/>
        <d v="2049-03-19T00:00:00"/>
        <d v="2049-03-20T00:00:00"/>
        <d v="2049-03-21T00:00:00"/>
        <d v="2049-03-22T00:00:00"/>
        <d v="2049-03-23T00:00:00"/>
        <d v="2049-03-24T00:00:00"/>
        <d v="2049-03-25T00:00:00"/>
        <d v="2049-03-26T00:00:00"/>
        <d v="2049-03-27T00:00:00"/>
        <d v="2049-03-28T00:00:00"/>
        <d v="2049-03-29T00:00:00"/>
        <d v="2049-03-30T00:00:00"/>
        <d v="2049-03-31T00:00:00"/>
        <d v="2049-04-01T00:00:00"/>
        <d v="2049-04-02T00:00:00"/>
        <d v="2049-04-03T00:00:00"/>
        <d v="2049-04-04T00:00:00"/>
        <d v="2049-04-05T00:00:00"/>
        <d v="2049-04-06T00:00:00"/>
        <d v="2049-04-07T00:00:00"/>
        <d v="2049-04-08T00:00:00"/>
        <d v="2049-04-09T00:00:00"/>
        <d v="2049-04-10T00:00:00"/>
        <d v="2049-04-11T00:00:00"/>
        <d v="2049-04-12T00:00:00"/>
        <d v="2049-04-13T00:00:00"/>
        <d v="2049-04-14T00:00:00"/>
        <d v="2049-04-15T00:00:00"/>
        <d v="2049-04-16T00:00:00"/>
        <d v="2049-04-17T00:00:00"/>
        <d v="2049-04-18T00:00:00"/>
        <d v="2049-04-19T00:00:00"/>
        <d v="2049-04-20T00:00:00"/>
        <d v="2049-04-21T00:00:00"/>
        <d v="2049-04-22T00:00:00"/>
        <d v="2049-04-23T00:00:00"/>
        <d v="2049-04-24T00:00:00"/>
        <d v="2049-04-25T00:00:00"/>
        <d v="2049-04-26T00:00:00"/>
        <d v="2049-04-27T00:00:00"/>
        <d v="2049-04-28T00:00:00"/>
        <d v="2049-04-29T00:00:00"/>
        <d v="2049-04-30T00:00:00"/>
        <d v="2049-05-01T00:00:00"/>
        <d v="2049-05-02T00:00:00"/>
        <d v="2049-05-03T00:00:00"/>
        <d v="2049-05-04T00:00:00"/>
        <d v="2049-05-05T00:00:00"/>
        <d v="2049-05-06T00:00:00"/>
        <d v="2049-05-07T00:00:00"/>
        <d v="2049-05-08T00:00:00"/>
        <d v="2049-05-09T00:00:00"/>
        <d v="2049-05-10T00:00:00"/>
        <d v="2049-05-11T00:00:00"/>
        <d v="2049-05-12T00:00:00"/>
        <d v="2049-05-13T00:00:00"/>
        <d v="2049-05-14T00:00:00"/>
        <d v="2049-05-15T00:00:00"/>
        <d v="2049-05-16T00:00:00"/>
        <d v="2049-05-17T00:00:00"/>
        <d v="2049-05-18T00:00:00"/>
        <d v="2049-05-19T00:00:00"/>
        <d v="2049-05-20T00:00:00"/>
        <d v="2049-05-21T00:00:00"/>
        <d v="2049-05-22T00:00:00"/>
        <d v="2049-05-23T00:00:00"/>
        <d v="2049-05-24T00:00:00"/>
        <d v="2049-05-25T00:00:00"/>
        <d v="2049-05-26T00:00:00"/>
        <d v="2049-05-27T00:00:00"/>
        <d v="2049-05-28T00:00:00"/>
        <d v="2049-05-29T00:00:00"/>
        <d v="2049-05-30T00:00:00"/>
        <d v="2049-05-31T00:00:00"/>
        <d v="2049-06-01T00:00:00"/>
        <d v="2049-06-02T00:00:00"/>
        <d v="2049-06-03T00:00:00"/>
        <d v="2049-06-04T00:00:00"/>
        <d v="2049-06-05T00:00:00"/>
        <d v="2049-06-06T00:00:00"/>
        <d v="2049-06-07T00:00:00"/>
        <d v="2049-06-08T00:00:00"/>
        <d v="2049-06-09T00:00:00"/>
        <d v="2049-06-10T00:00:00"/>
        <d v="2049-06-11T00:00:00"/>
        <d v="2049-06-12T00:00:00"/>
        <d v="2049-06-13T00:00:00"/>
        <d v="2049-06-14T00:00:00"/>
        <d v="2049-06-15T00:00:00"/>
        <d v="2049-06-16T00:00:00"/>
        <d v="2049-06-17T00:00:00"/>
        <d v="2049-06-18T00:00:00"/>
        <d v="2049-06-19T00:00:00"/>
        <d v="2049-06-20T00:00:00"/>
        <d v="2049-06-21T00:00:00"/>
        <d v="2049-06-22T00:00:00"/>
        <d v="2049-06-23T00:00:00"/>
        <d v="2049-06-24T00:00:00"/>
        <d v="2049-06-25T00:00:00"/>
        <d v="2049-06-26T00:00:00"/>
        <d v="2049-06-27T00:00:00"/>
        <d v="2049-06-28T00:00:00"/>
        <d v="2049-06-29T00:00:00"/>
        <d v="2049-06-30T00:00:00"/>
        <d v="2049-07-01T00:00:00"/>
        <d v="2049-07-02T00:00:00"/>
        <d v="2049-07-03T00:00:00"/>
        <d v="2049-07-04T00:00:00"/>
        <d v="2049-07-05T00:00:00"/>
        <d v="2049-07-06T00:00:00"/>
        <d v="2049-07-07T00:00:00"/>
        <d v="2049-07-08T00:00:00"/>
        <d v="2049-07-09T00:00:00"/>
        <d v="2049-07-10T00:00:00"/>
        <d v="2049-07-11T00:00:00"/>
        <d v="2049-07-12T00:00:00"/>
        <d v="2049-07-13T00:00:00"/>
        <d v="2049-07-14T00:00:00"/>
        <d v="2049-07-15T00:00:00"/>
        <d v="2049-07-16T00:00:00"/>
        <d v="2049-07-17T00:00:00"/>
        <d v="2049-07-18T00:00:00"/>
        <d v="2049-07-19T00:00:00"/>
        <d v="2049-07-20T00:00:00"/>
        <d v="2049-07-21T00:00:00"/>
        <d v="2049-07-22T00:00:00"/>
        <d v="2049-07-23T00:00:00"/>
        <d v="2049-07-24T00:00:00"/>
        <d v="2049-07-25T00:00:00"/>
        <d v="2049-07-26T00:00:00"/>
        <d v="2049-07-27T00:00:00"/>
        <d v="2049-07-28T00:00:00"/>
        <d v="2049-07-29T00:00:00"/>
        <d v="2049-07-30T00:00:00"/>
        <d v="2049-07-31T00:00:00"/>
        <d v="2049-08-01T00:00:00"/>
        <d v="2049-08-02T00:00:00"/>
        <d v="2049-08-03T00:00:00"/>
        <d v="2049-08-04T00:00:00"/>
        <d v="2049-08-05T00:00:00"/>
        <d v="2049-08-06T00:00:00"/>
        <d v="2049-08-07T00:00:00"/>
        <d v="2049-08-08T00:00:00"/>
        <d v="2049-08-09T00:00:00"/>
        <d v="2049-08-10T00:00:00"/>
        <d v="2049-08-11T00:00:00"/>
        <d v="2049-08-12T00:00:00"/>
        <d v="2049-08-13T00:00:00"/>
        <d v="2049-08-14T00:00:00"/>
        <d v="2049-08-15T00:00:00"/>
        <d v="2049-08-16T00:00:00"/>
        <d v="2049-08-17T00:00:00"/>
        <d v="2049-08-18T00:00:00"/>
        <d v="2049-08-19T00:00:00"/>
        <d v="2049-08-20T00:00:00"/>
        <d v="2049-08-21T00:00:00"/>
        <d v="2049-08-22T00:00:00"/>
        <d v="2049-08-23T00:00:00"/>
        <d v="2049-08-24T00:00:00"/>
        <d v="2049-08-25T00:00:00"/>
        <d v="2049-08-26T00:00:00"/>
        <d v="2049-08-27T00:00:00"/>
        <d v="2049-08-28T00:00:00"/>
        <d v="2049-08-29T00:00:00"/>
        <d v="2049-08-30T00:00:00"/>
        <d v="2049-08-31T00:00:00"/>
        <d v="2049-09-01T00:00:00"/>
        <d v="2049-09-02T00:00:00"/>
        <d v="2049-09-03T00:00:00"/>
        <d v="2049-09-04T00:00:00"/>
        <d v="2049-09-05T00:00:00"/>
        <d v="2049-09-06T00:00:00"/>
        <d v="2049-09-07T00:00:00"/>
        <d v="2049-09-08T00:00:00"/>
        <d v="2049-09-09T00:00:00"/>
        <d v="2049-09-10T00:00:00"/>
        <d v="2049-09-11T00:00:00"/>
        <d v="2049-09-12T00:00:00"/>
        <d v="2049-09-13T00:00:00"/>
        <d v="2049-09-14T00:00:00"/>
        <d v="2049-09-15T00:00:00"/>
        <d v="2049-09-16T00:00:00"/>
        <d v="2049-09-17T00:00:00"/>
        <d v="2049-09-18T00:00:00"/>
        <d v="2049-09-19T00:00:00"/>
        <d v="2049-09-20T00:00:00"/>
        <d v="2049-09-21T00:00:00"/>
        <d v="2049-09-22T00:00:00"/>
        <d v="2049-09-23T00:00:00"/>
        <d v="2049-09-24T00:00:00"/>
        <d v="2049-09-25T00:00:00"/>
        <d v="2049-09-26T00:00:00"/>
        <d v="2049-09-27T00:00:00"/>
        <d v="2049-09-28T00:00:00"/>
        <d v="2049-09-29T00:00:00"/>
        <d v="2049-09-30T00:00:00"/>
        <d v="2049-10-01T00:00:00"/>
        <d v="2049-10-02T00:00:00"/>
        <d v="2049-10-03T00:00:00"/>
        <d v="2049-10-04T00:00:00"/>
        <d v="2049-10-05T00:00:00"/>
        <d v="2049-10-06T00:00:00"/>
        <d v="2049-10-07T00:00:00"/>
        <d v="2049-10-08T00:00:00"/>
        <d v="2049-10-09T00:00:00"/>
        <d v="2049-10-10T00:00:00"/>
        <d v="2049-10-11T00:00:00"/>
        <d v="2049-10-12T00:00:00"/>
        <d v="2049-10-13T00:00:00"/>
        <d v="2049-10-14T00:00:00"/>
        <d v="2049-10-15T00:00:00"/>
        <d v="2049-10-16T00:00:00"/>
        <d v="2049-10-17T00:00:00"/>
        <d v="2049-10-18T00:00:00"/>
        <d v="2049-10-19T00:00:00"/>
        <d v="2049-10-20T00:00:00"/>
        <d v="2049-10-21T00:00:00"/>
        <d v="2049-10-22T00:00:00"/>
        <d v="2049-10-23T00:00:00"/>
        <d v="2049-10-24T00:00:00"/>
        <d v="2049-10-25T00:00:00"/>
        <d v="2049-10-26T00:00:00"/>
        <d v="2049-10-27T00:00:00"/>
        <d v="2049-10-28T00:00:00"/>
        <d v="2049-10-29T00:00:00"/>
        <d v="2049-10-30T00:00:00"/>
        <d v="2049-10-31T00:00:00"/>
        <d v="2049-11-01T00:00:00"/>
        <d v="2049-11-02T00:00:00"/>
        <d v="2049-11-03T00:00:00"/>
        <d v="2049-11-04T00:00:00"/>
        <d v="2049-11-05T00:00:00"/>
        <d v="2049-11-06T00:00:00"/>
        <d v="2049-11-07T00:00:00"/>
        <d v="2049-11-08T00:00:00"/>
        <d v="2049-11-09T00:00:00"/>
        <d v="2049-11-10T00:00:00"/>
        <d v="2049-11-11T00:00:00"/>
        <d v="2049-11-12T00:00:00"/>
        <d v="2049-11-13T00:00:00"/>
        <d v="2049-11-14T00:00:00"/>
        <d v="2049-11-15T00:00:00"/>
        <d v="2049-11-16T00:00:00"/>
        <d v="2049-11-17T00:00:00"/>
        <d v="2049-11-18T00:00:00"/>
        <d v="2049-11-19T00:00:00"/>
        <d v="2049-11-20T00:00:00"/>
        <d v="2049-11-21T00:00:00"/>
        <d v="2049-11-22T00:00:00"/>
        <d v="2049-11-23T00:00:00"/>
        <d v="2049-11-24T00:00:00"/>
        <d v="2049-11-25T00:00:00"/>
        <d v="2049-11-26T00:00:00"/>
        <d v="2049-11-27T00:00:00"/>
        <d v="2049-11-28T00:00:00"/>
        <d v="2049-11-29T00:00:00"/>
        <d v="2049-11-30T00:00:00"/>
        <d v="2049-12-01T00:00:00"/>
        <d v="2049-12-02T00:00:00"/>
        <d v="2049-12-03T00:00:00"/>
        <d v="2049-12-04T00:00:00"/>
        <d v="2049-12-05T00:00:00"/>
        <d v="2049-12-06T00:00:00"/>
        <d v="2049-12-07T00:00:00"/>
        <d v="2049-12-08T00:00:00"/>
        <d v="2049-12-09T00:00:00"/>
        <d v="2049-12-10T00:00:00"/>
        <d v="2049-12-11T00:00:00"/>
        <d v="2049-12-12T00:00:00"/>
        <d v="2049-12-13T00:00:00"/>
        <d v="2049-12-14T00:00:00"/>
        <d v="2049-12-15T00:00:00"/>
        <d v="2049-12-16T00:00:00"/>
        <d v="2049-12-17T00:00:00"/>
        <d v="2049-12-18T00:00:00"/>
        <d v="2049-12-19T00:00:00"/>
        <d v="2049-12-20T00:00:00"/>
        <d v="2049-12-21T00:00:00"/>
        <d v="2049-12-22T00:00:00"/>
        <d v="2049-12-23T00:00:00"/>
        <d v="2049-12-24T00:00:00"/>
        <d v="2049-12-25T00:00:00"/>
        <d v="2049-12-26T00:00:00"/>
        <d v="2049-12-27T00:00:00"/>
        <d v="2049-12-28T00:00:00"/>
        <d v="2049-12-29T00:00:00"/>
        <d v="2049-12-30T00:00:00"/>
        <d v="2049-12-31T00:00:00"/>
        <d v="2050-01-01T00:00:00"/>
        <d v="2050-01-02T00:00:00"/>
        <d v="2050-01-03T00:00:00"/>
        <d v="2050-01-04T00:00:00"/>
        <d v="2050-01-05T00:00:00"/>
        <d v="2050-01-06T00:00:00"/>
        <d v="2050-01-07T00:00:00"/>
        <d v="2050-01-08T00:00:00"/>
        <d v="2050-01-09T00:00:00"/>
        <d v="2050-01-10T00:00:00"/>
        <d v="2050-01-11T00:00:00"/>
        <d v="2050-01-12T00:00:00"/>
        <d v="2050-01-13T00:00:00"/>
        <d v="2050-01-14T00:00:00"/>
        <d v="2050-01-15T00:00:00"/>
        <d v="2050-01-16T00:00:00"/>
        <d v="2050-01-17T00:00:00"/>
        <d v="2050-01-18T00:00:00"/>
        <d v="2050-01-19T00:00:00"/>
        <d v="2050-01-20T00:00:00"/>
        <d v="2050-01-21T00:00:00"/>
        <d v="2050-01-22T00:00:00"/>
        <d v="2050-01-23T00:00:00"/>
        <d v="2050-01-24T00:00:00"/>
        <d v="2050-01-25T00:00:00"/>
        <d v="2050-01-26T00:00:00"/>
        <d v="2050-01-27T00:00:00"/>
        <d v="2050-01-28T00:00:00"/>
        <d v="2050-01-29T00:00:00"/>
        <d v="2050-01-30T00:00:00"/>
        <d v="2050-01-31T00:00:00"/>
        <d v="2050-02-01T00:00:00"/>
        <d v="2050-02-02T00:00:00"/>
        <d v="2050-02-03T00:00:00"/>
        <d v="2050-02-04T00:00:00"/>
        <d v="2050-02-05T00:00:00"/>
        <d v="2050-02-06T00:00:00"/>
        <d v="2050-02-07T00:00:00"/>
        <d v="2050-02-08T00:00:00"/>
        <d v="2050-02-09T00:00:00"/>
        <d v="2050-02-10T00:00:00"/>
        <d v="2050-02-11T00:00:00"/>
        <d v="2050-02-12T00:00:00"/>
        <d v="2050-02-13T00:00:00"/>
        <d v="2050-02-14T00:00:00"/>
        <d v="2050-02-15T00:00:00"/>
        <d v="2050-02-16T00:00:00"/>
        <d v="2050-02-17T00:00:00"/>
        <d v="2050-02-18T00:00:00"/>
        <d v="2050-02-19T00:00:00"/>
        <d v="2050-02-20T00:00:00"/>
        <d v="2050-02-21T00:00:00"/>
        <d v="2050-02-22T00:00:00"/>
        <d v="2050-02-23T00:00:00"/>
        <d v="2050-02-24T00:00:00"/>
        <d v="2050-02-25T00:00:00"/>
        <d v="2050-02-26T00:00:00"/>
        <d v="2050-02-27T00:00:00"/>
        <d v="2050-02-28T00:00:00"/>
        <d v="2050-03-01T00:00:00"/>
        <d v="2050-03-02T00:00:00"/>
        <d v="2050-03-03T00:00:00"/>
        <d v="2050-03-04T00:00:00"/>
        <d v="2050-03-05T00:00:00"/>
        <d v="2050-03-06T00:00:00"/>
        <d v="2050-03-07T00:00:00"/>
        <d v="2050-03-08T00:00:00"/>
        <d v="2050-03-09T00:00:00"/>
        <d v="2050-03-10T00:00:00"/>
        <d v="2050-03-11T00:00:00"/>
        <d v="2050-03-12T00:00:00"/>
        <d v="2050-03-13T00:00:00"/>
        <d v="2050-03-14T00:00:00"/>
        <d v="2050-03-15T00:00:00"/>
        <d v="2050-03-16T00:00:00"/>
        <d v="2050-03-17T00:00:00"/>
        <d v="2050-03-18T00:00:00"/>
        <d v="2050-03-19T00:00:00"/>
        <d v="2050-03-20T00:00:00"/>
        <d v="2050-03-21T00:00:00"/>
        <d v="2050-03-22T00:00:00"/>
        <d v="2050-03-23T00:00:00"/>
        <d v="2050-03-24T00:00:00"/>
        <d v="2050-03-25T00:00:00"/>
        <d v="2050-03-26T00:00:00"/>
        <d v="2050-03-27T00:00:00"/>
        <d v="2050-03-28T00:00:00"/>
        <d v="2050-03-29T00:00:00"/>
        <d v="2050-03-30T00:00:00"/>
        <d v="2050-03-31T00:00:00"/>
        <d v="2050-04-01T00:00:00"/>
        <d v="2050-04-02T00:00:00"/>
        <d v="2050-04-03T00:00:00"/>
        <d v="2050-04-04T00:00:00"/>
        <d v="2050-04-05T00:00:00"/>
        <d v="2050-04-06T00:00:00"/>
        <d v="2050-04-07T00:00:00"/>
        <d v="2050-04-08T00:00:00"/>
        <d v="2050-04-09T00:00:00"/>
        <d v="2050-04-10T00:00:00"/>
        <d v="2050-04-11T00:00:00"/>
        <d v="2050-04-12T00:00:00"/>
        <d v="2050-04-13T00:00:00"/>
        <d v="2050-04-14T00:00:00"/>
        <d v="2050-04-15T00:00:00"/>
        <d v="2050-04-16T00:00:00"/>
        <d v="2050-04-17T00:00:00"/>
        <d v="2050-04-18T00:00:00"/>
        <d v="2050-04-19T00:00:00"/>
        <d v="2050-04-20T00:00:00"/>
        <d v="2050-04-21T00:00:00"/>
        <d v="2050-04-22T00:00:00"/>
        <d v="2050-04-23T00:00:00"/>
        <d v="2050-04-24T00:00:00"/>
        <d v="2050-04-25T00:00:00"/>
        <d v="2050-04-26T00:00:00"/>
        <d v="2050-04-27T00:00:00"/>
        <d v="2050-04-28T00:00:00"/>
        <d v="2050-04-29T00:00:00"/>
        <d v="2050-04-30T00:00:00"/>
        <d v="2050-05-01T00:00:00"/>
        <d v="2050-05-02T00:00:00"/>
        <d v="2050-05-03T00:00:00"/>
        <d v="2050-05-04T00:00:00"/>
        <d v="2050-05-05T00:00:00"/>
        <d v="2050-05-06T00:00:00"/>
        <d v="2050-05-07T00:00:00"/>
        <d v="2050-05-08T00:00:00"/>
        <d v="2050-05-09T00:00:00"/>
        <d v="2050-05-10T00:00:00"/>
        <d v="2050-05-11T00:00:00"/>
        <d v="2050-05-12T00:00:00"/>
        <d v="2050-05-13T00:00:00"/>
        <d v="2050-05-14T00:00:00"/>
        <d v="2050-05-15T00:00:00"/>
        <d v="2050-05-16T00:00:00"/>
        <d v="2050-05-17T00:00:00"/>
        <d v="2050-05-18T00:00:00"/>
        <d v="2050-05-19T00:00:00"/>
        <d v="2050-05-20T00:00:00"/>
        <d v="2050-05-21T00:00:00"/>
        <d v="2050-05-22T00:00:00"/>
        <d v="2050-05-23T00:00:00"/>
        <d v="2050-05-24T00:00:00"/>
        <d v="2050-05-25T00:00:00"/>
        <d v="2050-05-26T00:00:00"/>
        <d v="2050-05-27T00:00:00"/>
        <d v="2050-05-28T00:00:00"/>
        <d v="2050-05-29T00:00:00"/>
        <d v="2050-05-30T00:00:00"/>
        <d v="2050-05-31T00:00:00"/>
        <d v="2050-06-01T00:00:00"/>
        <d v="2050-06-02T00:00:00"/>
        <d v="2050-06-03T00:00:00"/>
        <d v="2050-06-04T00:00:00"/>
        <d v="2050-06-05T00:00:00"/>
        <d v="2050-06-06T00:00:00"/>
        <d v="2050-06-07T00:00:00"/>
        <d v="2050-06-08T00:00:00"/>
        <d v="2050-06-09T00:00:00"/>
        <d v="2050-06-10T00:00:00"/>
        <d v="2050-06-11T00:00:00"/>
        <d v="2050-06-12T00:00:00"/>
        <d v="2050-06-13T00:00:00"/>
        <d v="2050-06-14T00:00:00"/>
        <d v="2050-06-15T00:00:00"/>
        <d v="2050-06-16T00:00:00"/>
        <d v="2050-06-17T00:00:00"/>
        <d v="2050-06-18T00:00:00"/>
        <d v="2050-06-19T00:00:00"/>
        <d v="2050-06-20T00:00:00"/>
        <d v="2050-06-21T00:00:00"/>
        <d v="2050-06-22T00:00:00"/>
        <d v="2050-06-23T00:00:00"/>
        <d v="2050-06-24T00:00:00"/>
        <d v="2050-06-25T00:00:00"/>
        <d v="2050-06-26T00:00:00"/>
        <d v="2050-06-27T00:00:00"/>
        <d v="2050-06-28T00:00:00"/>
        <d v="2050-06-29T00:00:00"/>
        <d v="2050-06-30T00:00:00"/>
        <d v="2050-07-01T00:00:00"/>
        <d v="2050-07-02T00:00:00"/>
        <d v="2050-07-03T00:00:00"/>
        <d v="2050-07-04T00:00:00"/>
        <d v="2050-07-05T00:00:00"/>
        <d v="2050-07-06T00:00:00"/>
        <d v="2050-07-07T00:00:00"/>
        <d v="2050-07-08T00:00:00"/>
        <d v="2050-07-09T00:00:00"/>
        <d v="2050-07-10T00:00:00"/>
        <d v="2050-07-11T00:00:00"/>
        <d v="2050-07-12T00:00:00"/>
        <d v="2050-07-13T00:00:00"/>
        <d v="2050-07-14T00:00:00"/>
        <d v="2050-07-15T00:00:00"/>
        <d v="2050-07-16T00:00:00"/>
        <d v="2050-07-17T00:00:00"/>
        <d v="2050-07-18T00:00:00"/>
        <d v="2050-07-19T00:00:00"/>
        <d v="2050-07-20T00:00:00"/>
        <d v="2050-07-21T00:00:00"/>
        <d v="2050-07-22T00:00:00"/>
        <d v="2050-07-23T00:00:00"/>
        <d v="2050-07-24T00:00:00"/>
        <d v="2050-07-25T00:00:00"/>
        <d v="2050-07-26T00:00:00"/>
        <d v="2050-07-27T00:00:00"/>
        <d v="2050-07-28T00:00:00"/>
        <d v="2050-07-29T00:00:00"/>
        <d v="2050-07-30T00:00:00"/>
        <d v="2050-07-31T00:00:00"/>
        <d v="2050-08-01T00:00:00"/>
        <d v="2050-08-02T00:00:00"/>
        <d v="2050-08-03T00:00:00"/>
        <d v="2050-08-04T00:00:00"/>
        <d v="2050-08-05T00:00:00"/>
        <d v="2050-08-06T00:00:00"/>
        <d v="2050-08-07T00:00:00"/>
        <d v="2050-08-08T00:00:00"/>
        <d v="2050-08-09T00:00:00"/>
        <d v="2050-08-10T00:00:00"/>
        <d v="2050-08-11T00:00:00"/>
        <d v="2050-08-12T00:00:00"/>
        <d v="2050-08-13T00:00:00"/>
        <d v="2050-08-14T00:00:00"/>
        <d v="2050-08-15T00:00:00"/>
        <d v="2050-08-16T00:00:00"/>
        <d v="2050-08-17T00:00:00"/>
        <d v="2050-08-18T00:00:00"/>
        <d v="2050-08-19T00:00:00"/>
        <d v="2050-08-20T00:00:00"/>
        <d v="2050-08-21T00:00:00"/>
        <d v="2050-08-22T00:00:00"/>
        <d v="2050-08-23T00:00:00"/>
        <d v="2050-08-24T00:00:00"/>
        <d v="2050-08-25T00:00:00"/>
        <d v="2050-08-26T00:00:00"/>
        <d v="2050-08-27T00:00:00"/>
        <d v="2050-08-28T00:00:00"/>
        <d v="2050-08-29T00:00:00"/>
        <d v="2050-08-30T00:00:00"/>
        <d v="2050-08-31T00:00:00"/>
        <d v="2050-09-01T00:00:00"/>
        <d v="2050-09-02T00:00:00"/>
        <d v="2050-09-03T00:00:00"/>
        <d v="2050-09-04T00:00:00"/>
        <d v="2050-09-05T00:00:00"/>
        <d v="2050-09-06T00:00:00"/>
        <d v="2050-09-07T00:00:00"/>
        <d v="2050-09-08T00:00:00"/>
        <d v="2050-09-09T00:00:00"/>
        <d v="2050-09-10T00:00:00"/>
        <d v="2050-09-11T00:00:00"/>
        <d v="2050-09-12T00:00:00"/>
        <d v="2050-09-13T00:00:00"/>
        <d v="2050-09-14T00:00:00"/>
        <d v="2050-09-15T00:00:00"/>
        <d v="2050-09-16T00:00:00"/>
        <d v="2050-09-17T00:00:00"/>
        <d v="2050-09-18T00:00:00"/>
        <d v="2050-09-19T00:00:00"/>
        <d v="2050-09-20T00:00:00"/>
        <d v="2050-09-21T00:00:00"/>
        <d v="2050-09-22T00:00:00"/>
        <d v="2050-09-23T00:00:00"/>
        <d v="2050-09-24T00:00:00"/>
        <d v="2050-09-25T00:00:00"/>
        <d v="2050-09-26T00:00:00"/>
        <d v="2050-09-27T00:00:00"/>
        <d v="2050-09-28T00:00:00"/>
        <d v="2050-09-29T00:00:00"/>
        <d v="2050-09-30T00:00:00"/>
        <d v="2050-10-01T00:00:00"/>
        <d v="2050-10-02T00:00:00"/>
        <d v="2050-10-03T00:00:00"/>
        <d v="2050-10-04T00:00:00"/>
        <d v="2050-10-05T00:00:00"/>
        <d v="2050-10-06T00:00:00"/>
        <d v="2050-10-07T00:00:00"/>
        <d v="2050-10-08T00:00:00"/>
        <d v="2050-10-09T00:00:00"/>
        <d v="2050-10-10T00:00:00"/>
        <d v="2050-10-11T00:00:00"/>
        <d v="2050-10-12T00:00:00"/>
        <d v="2050-10-13T00:00:00"/>
        <d v="2050-10-14T00:00:00"/>
        <d v="2050-10-15T00:00:00"/>
        <d v="2050-10-16T00:00:00"/>
        <d v="2050-10-17T00:00:00"/>
        <d v="2050-10-18T00:00:00"/>
        <d v="2050-10-19T00:00:00"/>
        <d v="2050-10-20T00:00:00"/>
        <d v="2050-10-21T00:00:00"/>
        <d v="2050-10-22T00:00:00"/>
        <d v="2050-10-23T00:00:00"/>
        <d v="2050-10-24T00:00:00"/>
        <d v="2050-10-25T00:00:00"/>
        <d v="2050-10-26T00:00:00"/>
        <d v="2050-10-27T00:00:00"/>
        <d v="2050-10-28T00:00:00"/>
        <d v="2050-10-29T00:00:00"/>
        <d v="2050-10-30T00:00:00"/>
        <d v="2050-10-31T00:00:00"/>
        <d v="2050-11-01T00:00:00"/>
        <d v="2050-11-02T00:00:00"/>
        <d v="2050-11-03T00:00:00"/>
        <d v="2050-11-04T00:00:00"/>
        <d v="2050-11-05T00:00:00"/>
        <d v="2050-11-06T00:00:00"/>
        <d v="2050-11-07T00:00:00"/>
        <d v="2050-11-08T00:00:00"/>
        <d v="2050-11-09T00:00:00"/>
        <d v="2050-11-10T00:00:00"/>
        <d v="2050-11-11T00:00:00"/>
        <d v="2050-11-12T00:00:00"/>
        <d v="2050-11-13T00:00:00"/>
        <d v="2050-11-14T00:00:00"/>
        <d v="2050-11-15T00:00:00"/>
        <d v="2050-11-16T00:00:00"/>
        <d v="2050-11-17T00:00:00"/>
        <d v="2050-11-18T00:00:00"/>
        <d v="2050-11-19T00:00:00"/>
        <d v="2050-11-20T00:00:00"/>
        <d v="2050-11-21T00:00:00"/>
        <d v="2050-11-22T00:00:00"/>
        <d v="2050-11-23T00:00:00"/>
        <d v="2050-11-24T00:00:00"/>
        <d v="2050-11-25T00:00:00"/>
        <d v="2050-11-26T00:00:00"/>
        <d v="2050-11-27T00:00:00"/>
        <d v="2050-11-28T00:00:00"/>
        <d v="2050-11-29T00:00:00"/>
        <d v="2050-11-30T00:00:00"/>
        <d v="2050-12-01T00:00:00"/>
        <d v="2050-12-02T00:00:00"/>
        <d v="2050-12-03T00:00:00"/>
        <d v="2050-12-04T00:00:00"/>
        <d v="2050-12-05T00:00:00"/>
        <d v="2050-12-06T00:00:00"/>
        <d v="2050-12-07T00:00:00"/>
        <d v="2050-12-08T00:00:00"/>
        <d v="2050-12-09T00:00:00"/>
        <d v="2050-12-10T00:00:00"/>
        <d v="2050-12-11T00:00:00"/>
        <d v="2050-12-12T00:00:00"/>
        <d v="2050-12-13T00:00:00"/>
        <d v="2050-12-14T00:00:00"/>
        <d v="2050-12-15T00:00:00"/>
        <d v="2050-12-16T00:00:00"/>
        <d v="2050-12-17T00:00:00"/>
        <d v="2050-12-18T00:00:00"/>
        <d v="2050-12-19T00:00:00"/>
        <d v="2050-12-20T00:00:00"/>
        <d v="2050-12-21T00:00:00"/>
        <d v="2050-12-22T00:00:00"/>
        <d v="2050-12-23T00:00:00"/>
        <d v="2050-12-24T00:00:00"/>
        <d v="2050-12-25T00:00:00"/>
        <d v="2050-12-26T00:00:00"/>
        <d v="2050-12-27T00:00:00"/>
        <d v="2050-12-28T00:00:00"/>
        <d v="2050-12-29T00:00:00"/>
        <d v="2050-12-30T00:00:00"/>
        <d v="2050-12-31T00:00:00"/>
        <d v="2051-01-01T00:00:00"/>
        <d v="2051-01-02T00:00:00"/>
        <d v="2051-01-03T00:00:00"/>
        <d v="2051-01-04T00:00:00"/>
        <d v="2051-01-05T00:00:00"/>
        <d v="2051-01-06T00:00:00"/>
        <d v="2051-01-07T00:00:00"/>
        <d v="2051-01-08T00:00:00"/>
        <d v="2051-01-09T00:00:00"/>
        <d v="2051-01-10T00:00:00"/>
        <d v="2051-01-11T00:00:00"/>
        <d v="2051-01-12T00:00:00"/>
        <d v="2051-01-13T00:00:00"/>
        <d v="2051-01-14T00:00:00"/>
        <d v="2051-01-15T00:00:00"/>
        <d v="2051-01-16T00:00:00"/>
        <d v="2051-01-17T00:00:00"/>
        <d v="2051-01-18T00:00:00"/>
        <d v="2051-01-19T00:00:00"/>
        <d v="2051-01-20T00:00:00"/>
        <d v="2051-01-21T00:00:00"/>
        <d v="2051-01-22T00:00:00"/>
        <d v="2051-01-23T00:00:00"/>
        <d v="2051-01-24T00:00:00"/>
        <d v="2051-01-25T00:00:00"/>
        <d v="2051-01-26T00:00:00"/>
        <d v="2051-01-27T00:00:00"/>
        <d v="2051-01-28T00:00:00"/>
        <d v="2051-01-29T00:00:00"/>
        <d v="2051-01-30T00:00:00"/>
        <d v="2051-01-31T00:00:00"/>
        <d v="2051-02-01T00:00:00"/>
        <d v="2051-02-02T00:00:00"/>
        <d v="2051-02-03T00:00:00"/>
        <d v="2051-02-04T00:00:00"/>
        <d v="2051-02-05T00:00:00"/>
        <d v="2051-02-06T00:00:00"/>
        <d v="2051-02-07T00:00:00"/>
        <d v="2051-02-08T00:00:00"/>
        <d v="2051-02-09T00:00:00"/>
        <d v="2051-02-10T00:00:00"/>
        <d v="2051-02-11T00:00:00"/>
        <d v="2051-02-12T00:00:00"/>
        <d v="2051-02-13T00:00:00"/>
        <d v="2051-02-14T00:00:00"/>
        <d v="2051-02-15T00:00:00"/>
        <d v="2051-02-16T00:00:00"/>
        <d v="2051-02-17T00:00:00"/>
        <d v="2051-02-18T00:00:00"/>
        <d v="2051-02-19T00:00:00"/>
        <d v="2051-02-20T00:00:00"/>
        <d v="2051-02-21T00:00:00"/>
        <d v="2051-02-22T00:00:00"/>
        <d v="2051-02-23T00:00:00"/>
        <d v="2051-02-24T00:00:00"/>
        <d v="2051-02-25T00:00:00"/>
        <d v="2051-02-26T00:00:00"/>
        <d v="2051-02-27T00:00:00"/>
        <d v="2051-02-28T00:00:00"/>
        <d v="2051-03-01T00:00:00"/>
        <d v="2051-03-02T00:00:00"/>
        <d v="2051-03-03T00:00:00"/>
        <d v="2051-03-04T00:00:00"/>
        <d v="2051-03-05T00:00:00"/>
        <d v="2051-03-06T00:00:00"/>
        <d v="2051-03-07T00:00:00"/>
        <d v="2051-03-08T00:00:00"/>
        <d v="2051-03-09T00:00:00"/>
        <d v="2051-03-10T00:00:00"/>
        <d v="2051-03-11T00:00:00"/>
        <d v="2051-03-12T00:00:00"/>
        <d v="2051-03-13T00:00:00"/>
        <d v="2051-03-14T00:00:00"/>
        <d v="2051-03-15T00:00:00"/>
        <d v="2051-03-16T00:00:00"/>
        <d v="2051-03-17T00:00:00"/>
        <d v="2051-03-18T00:00:00"/>
        <d v="2051-03-19T00:00:00"/>
        <d v="2051-03-20T00:00:00"/>
        <d v="2051-03-21T00:00:00"/>
        <d v="2051-03-22T00:00:00"/>
        <d v="2051-03-23T00:00:00"/>
        <d v="2051-03-24T00:00:00"/>
        <d v="2051-03-25T00:00:00"/>
        <d v="2051-03-26T00:00:00"/>
        <d v="2051-03-27T00:00:00"/>
        <d v="2051-03-28T00:00:00"/>
        <d v="2051-03-29T00:00:00"/>
        <d v="2051-03-30T00:00:00"/>
        <d v="2051-03-31T00:00:00"/>
        <d v="2051-04-01T00:00:00"/>
        <d v="2051-04-02T00:00:00"/>
        <d v="2051-04-03T00:00:00"/>
        <d v="2051-04-04T00:00:00"/>
        <d v="2051-04-05T00:00:00"/>
        <d v="2051-04-06T00:00:00"/>
        <d v="2051-04-07T00:00:00"/>
        <d v="2051-04-08T00:00:00"/>
        <d v="2051-04-09T00:00:00"/>
        <d v="2051-04-10T00:00:00"/>
        <d v="2051-04-11T00:00:00"/>
        <d v="2051-04-12T00:00:00"/>
        <d v="2051-04-13T00:00:00"/>
        <d v="2051-04-14T00:00:00"/>
        <d v="2051-04-15T00:00:00"/>
        <d v="2051-04-16T00:00:00"/>
        <d v="2051-04-17T00:00:00"/>
        <d v="2051-04-18T00:00:00"/>
        <d v="2051-04-19T00:00:00"/>
        <d v="2051-04-20T00:00:00"/>
        <d v="2051-04-21T00:00:00"/>
        <d v="2051-04-22T00:00:00"/>
        <d v="2051-04-23T00:00:00"/>
        <d v="2051-04-24T00:00:00"/>
        <d v="2051-04-25T00:00:00"/>
        <d v="2051-04-26T00:00:00"/>
        <d v="2051-04-27T00:00:00"/>
        <d v="2051-04-28T00:00:00"/>
        <d v="2051-04-29T00:00:00"/>
        <d v="2051-04-30T00:00:00"/>
        <d v="2051-05-01T00:00:00"/>
        <d v="2051-05-02T00:00:00"/>
        <d v="2051-05-03T00:00:00"/>
        <d v="2051-05-04T00:00:00"/>
        <d v="2051-05-05T00:00:00"/>
        <d v="2051-05-06T00:00:00"/>
        <d v="2051-05-07T00:00:00"/>
        <d v="2051-05-08T00:00:00"/>
        <d v="2051-05-09T00:00:00"/>
        <d v="2051-05-10T00:00:00"/>
        <d v="2051-05-11T00:00:00"/>
        <d v="2051-05-12T00:00:00"/>
        <d v="2051-05-13T00:00:00"/>
        <d v="2051-05-14T00:00:00"/>
        <d v="2051-05-15T00:00:00"/>
        <d v="2051-05-16T00:00:00"/>
        <d v="2051-05-17T00:00:00"/>
        <d v="2051-05-18T00:00:00"/>
        <d v="2051-05-19T00:00:00"/>
        <d v="2051-05-20T00:00:00"/>
        <d v="2051-05-21T00:00:00"/>
        <d v="2051-05-22T00:00:00"/>
        <d v="2051-05-23T00:00:00"/>
        <d v="2051-05-24T00:00:00"/>
        <d v="2051-05-25T00:00:00"/>
        <d v="2051-05-26T00:00:00"/>
        <d v="2051-05-27T00:00:00"/>
        <d v="2051-05-28T00:00:00"/>
        <d v="2051-05-29T00:00:00"/>
        <d v="2051-05-30T00:00:00"/>
        <d v="2051-05-31T00:00:00"/>
        <d v="2051-06-01T00:00:00"/>
        <d v="2051-06-02T00:00:00"/>
        <d v="2051-06-03T00:00:00"/>
        <d v="2051-06-04T00:00:00"/>
        <d v="2051-06-05T00:00:00"/>
        <d v="2051-06-06T00:00:00"/>
        <d v="2051-06-07T00:00:00"/>
        <d v="2051-06-08T00:00:00"/>
        <d v="2051-06-09T00:00:00"/>
        <d v="2051-06-10T00:00:00"/>
        <d v="2051-06-11T00:00:00"/>
        <d v="2051-06-12T00:00:00"/>
        <d v="2051-06-13T00:00:00"/>
        <d v="2051-06-14T00:00:00"/>
        <d v="2051-06-15T00:00:00"/>
        <d v="2051-06-16T00:00:00"/>
        <d v="2051-06-17T00:00:00"/>
        <d v="2051-06-18T00:00:00"/>
        <d v="2051-06-19T00:00:00"/>
        <d v="2051-06-20T00:00:00"/>
        <d v="2051-06-21T00:00:00"/>
        <d v="2051-06-22T00:00:00"/>
        <d v="2051-06-23T00:00:00"/>
        <d v="2051-06-24T00:00:00"/>
        <d v="2051-06-25T00:00:00"/>
        <d v="2051-06-26T00:00:00"/>
        <d v="2051-06-27T00:00:00"/>
        <d v="2051-06-28T00:00:00"/>
        <d v="2051-06-29T00:00:00"/>
        <d v="2051-06-30T00:00:00"/>
        <d v="2051-07-01T00:00:00"/>
        <d v="2051-07-02T00:00:00"/>
        <d v="2051-07-03T00:00:00"/>
        <d v="2051-07-04T00:00:00"/>
        <d v="2051-07-05T00:00:00"/>
        <d v="2051-07-06T00:00:00"/>
        <d v="2051-07-07T00:00:00"/>
        <d v="2051-07-08T00:00:00"/>
        <d v="2051-07-09T00:00:00"/>
        <d v="2051-07-10T00:00:00"/>
        <d v="2051-07-11T00:00:00"/>
        <d v="2051-07-12T00:00:00"/>
        <d v="2051-07-13T00:00:00"/>
        <d v="2051-07-14T00:00:00"/>
        <d v="2051-07-15T00:00:00"/>
        <d v="2051-07-16T00:00:00"/>
        <d v="2051-07-17T00:00:00"/>
        <d v="2051-07-18T00:00:00"/>
        <d v="2051-07-19T00:00:00"/>
        <d v="2051-07-20T00:00:00"/>
        <d v="2051-07-21T00:00:00"/>
        <d v="2051-07-22T00:00:00"/>
        <d v="2051-07-23T00:00:00"/>
        <d v="2051-07-24T00:00:00"/>
        <d v="2051-07-25T00:00:00"/>
        <d v="2051-07-26T00:00:00"/>
        <d v="2051-07-27T00:00:00"/>
        <d v="2051-07-28T00:00:00"/>
        <d v="2051-07-29T00:00:00"/>
        <d v="2051-07-30T00:00:00"/>
        <d v="2051-07-31T00:00:00"/>
        <d v="2051-08-01T00:00:00"/>
        <d v="2051-08-02T00:00:00"/>
        <d v="2051-08-03T00:00:00"/>
        <d v="2051-08-04T00:00:00"/>
        <d v="2051-08-05T00:00:00"/>
        <d v="2051-08-06T00:00:00"/>
        <d v="2051-08-07T00:00:00"/>
        <d v="2051-08-08T00:00:00"/>
        <d v="2051-08-09T00:00:00"/>
        <d v="2051-08-10T00:00:00"/>
        <d v="2051-08-11T00:00:00"/>
        <d v="2051-08-12T00:00:00"/>
        <d v="2051-08-13T00:00:00"/>
        <d v="2051-08-14T00:00:00"/>
        <d v="2051-08-15T00:00:00"/>
        <d v="2051-08-16T00:00:00"/>
        <d v="2051-08-17T00:00:00"/>
        <d v="2051-08-18T00:00:00"/>
        <d v="2051-08-19T00:00:00"/>
        <d v="2051-08-20T00:00:00"/>
        <d v="2051-08-21T00:00:00"/>
        <d v="2051-08-22T00:00:00"/>
        <d v="2051-08-23T00:00:00"/>
        <d v="2051-08-24T00:00:00"/>
        <d v="2051-08-25T00:00:00"/>
        <d v="2051-08-26T00:00:00"/>
        <d v="2051-08-27T00:00:00"/>
        <d v="2051-08-28T00:00:00"/>
        <d v="2051-08-29T00:00:00"/>
        <d v="2051-08-30T00:00:00"/>
        <d v="2051-08-31T00:00:00"/>
        <d v="2051-09-01T00:00:00"/>
        <d v="2051-09-02T00:00:00"/>
        <d v="2051-09-03T00:00:00"/>
        <d v="2051-09-04T00:00:00"/>
        <d v="2051-09-05T00:00:00"/>
        <d v="2051-09-06T00:00:00"/>
        <d v="2051-09-07T00:00:00"/>
        <d v="2051-09-08T00:00:00"/>
        <d v="2051-09-09T00:00:00"/>
        <d v="2051-09-10T00:00:00"/>
        <d v="2051-09-11T00:00:00"/>
        <d v="2051-09-12T00:00:00"/>
        <d v="2051-09-13T00:00:00"/>
        <d v="2051-09-14T00:00:00"/>
        <d v="2051-09-15T00:00:00"/>
        <d v="2051-09-16T00:00:00"/>
        <d v="2051-09-17T00:00:00"/>
        <d v="2051-09-18T00:00:00"/>
        <d v="2051-09-19T00:00:00"/>
        <d v="2051-09-20T00:00:00"/>
        <d v="2051-09-21T00:00:00"/>
        <d v="2051-09-22T00:00:00"/>
        <d v="2051-09-23T00:00:00"/>
        <d v="2051-09-24T00:00:00"/>
        <d v="2051-09-25T00:00:00"/>
        <d v="2051-09-26T00:00:00"/>
        <d v="2051-09-27T00:00:00"/>
        <d v="2051-09-28T00:00:00"/>
        <d v="2051-09-29T00:00:00"/>
        <d v="2051-09-30T00:00:00"/>
        <d v="2051-10-01T00:00:00"/>
        <d v="2051-10-02T00:00:00"/>
        <d v="2051-10-03T00:00:00"/>
        <d v="2051-10-04T00:00:00"/>
        <d v="2051-10-05T00:00:00"/>
        <d v="2051-10-06T00:00:00"/>
        <d v="2051-10-07T00:00:00"/>
        <d v="2051-10-08T00:00:00"/>
        <d v="2051-10-09T00:00:00"/>
        <d v="2051-10-10T00:00:00"/>
        <d v="2051-10-11T00:00:00"/>
        <d v="2051-10-12T00:00:00"/>
        <d v="2051-10-13T00:00:00"/>
        <d v="2051-10-14T00:00:00"/>
        <d v="2051-10-15T00:00:00"/>
        <d v="2051-10-16T00:00:00"/>
        <d v="2051-10-17T00:00:00"/>
        <d v="2051-10-18T00:00:00"/>
        <d v="2051-10-19T00:00:00"/>
        <d v="2051-10-20T00:00:00"/>
        <d v="2051-10-21T00:00:00"/>
        <d v="2051-10-22T00:00:00"/>
        <d v="2051-10-23T00:00:00"/>
        <d v="2051-10-24T00:00:00"/>
        <d v="2051-10-25T00:00:00"/>
        <d v="2051-10-26T00:00:00"/>
        <d v="2051-10-27T00:00:00"/>
        <d v="2051-10-28T00:00:00"/>
        <d v="2051-10-29T00:00:00"/>
        <d v="2051-10-30T00:00:00"/>
        <d v="2051-10-31T00:00:00"/>
        <d v="2051-11-01T00:00:00"/>
        <d v="2051-11-02T00:00:00"/>
        <d v="2051-11-03T00:00:00"/>
        <d v="2051-11-04T00:00:00"/>
        <d v="2051-11-05T00:00:00"/>
        <d v="2051-11-06T00:00:00"/>
        <d v="2051-11-07T00:00:00"/>
        <d v="2051-11-08T00:00:00"/>
        <d v="2051-11-09T00:00:00"/>
        <d v="2051-11-10T00:00:00"/>
        <d v="2051-11-11T00:00:00"/>
        <d v="2051-11-12T00:00:00"/>
        <d v="2051-11-13T00:00:00"/>
        <d v="2051-11-14T00:00:00"/>
        <d v="2051-11-15T00:00:00"/>
        <d v="2051-11-16T00:00:00"/>
        <d v="2051-11-17T00:00:00"/>
        <d v="2051-11-18T00:00:00"/>
        <d v="2051-11-19T00:00:00"/>
        <d v="2051-11-20T00:00:00"/>
        <d v="2051-11-21T00:00:00"/>
        <d v="2051-11-22T00:00:00"/>
        <d v="2051-11-23T00:00:00"/>
        <d v="2051-11-24T00:00:00"/>
        <d v="2051-11-25T00:00:00"/>
        <d v="2051-11-26T00:00:00"/>
        <d v="2051-11-27T00:00:00"/>
        <d v="2051-11-28T00:00:00"/>
        <d v="2051-11-29T00:00:00"/>
        <d v="2051-11-30T00:00:00"/>
        <d v="2051-12-01T00:00:00"/>
        <d v="2051-12-02T00:00:00"/>
        <d v="2051-12-03T00:00:00"/>
        <d v="2051-12-04T00:00:00"/>
        <d v="2051-12-05T00:00:00"/>
        <d v="2051-12-06T00:00:00"/>
        <d v="2051-12-07T00:00:00"/>
        <d v="2051-12-08T00:00:00"/>
        <d v="2051-12-09T00:00:00"/>
        <d v="2051-12-10T00:00:00"/>
        <d v="2051-12-11T00:00:00"/>
        <d v="2051-12-12T00:00:00"/>
        <d v="2051-12-13T00:00:00"/>
        <d v="2051-12-14T00:00:00"/>
        <d v="2051-12-15T00:00:00"/>
        <d v="2051-12-16T00:00:00"/>
        <d v="2051-12-17T00:00:00"/>
        <d v="2051-12-18T00:00:00"/>
        <d v="2051-12-19T00:00:00"/>
        <d v="2051-12-20T00:00:00"/>
        <d v="2051-12-21T00:00:00"/>
        <d v="2051-12-22T00:00:00"/>
        <d v="2051-12-23T00:00:00"/>
        <d v="2051-12-24T00:00:00"/>
        <d v="2051-12-25T00:00:00"/>
        <d v="2051-12-26T00:00:00"/>
        <d v="2051-12-27T00:00:00"/>
        <d v="2051-12-28T00:00:00"/>
        <d v="2051-12-29T00:00:00"/>
        <d v="2051-12-30T00:00:00"/>
        <d v="2051-12-31T00:00:00"/>
        <d v="2052-01-01T00:00:00"/>
        <d v="2052-01-02T00:00:00"/>
        <d v="2052-01-03T00:00:00"/>
        <d v="2052-01-04T00:00:00"/>
        <d v="2052-01-05T00:00:00"/>
        <d v="2052-01-06T00:00:00"/>
        <d v="2052-01-07T00:00:00"/>
        <d v="2052-01-08T00:00:00"/>
        <d v="2052-01-09T00:00:00"/>
        <d v="2052-01-10T00:00:00"/>
        <d v="2052-01-11T00:00:00"/>
        <d v="2052-01-12T00:00:00"/>
        <d v="2052-01-13T00:00:00"/>
        <d v="2052-01-14T00:00:00"/>
        <d v="2052-01-15T00:00:00"/>
        <d v="2052-01-16T00:00:00"/>
        <d v="2052-01-17T00:00:00"/>
        <d v="2052-01-18T00:00:00"/>
        <d v="2052-01-19T00:00:00"/>
        <d v="2052-01-20T00:00:00"/>
        <d v="2052-01-21T00:00:00"/>
        <d v="2052-01-22T00:00:00"/>
        <d v="2052-01-23T00:00:00"/>
        <d v="2052-01-24T00:00:00"/>
        <d v="2052-01-25T00:00:00"/>
        <d v="2052-01-26T00:00:00"/>
        <d v="2052-01-27T00:00:00"/>
        <d v="2052-01-28T00:00:00"/>
        <d v="2052-01-29T00:00:00"/>
        <d v="2052-01-30T00:00:00"/>
        <d v="2052-01-31T00:00:00"/>
        <d v="2052-02-01T00:00:00"/>
        <d v="2052-02-02T00:00:00"/>
        <d v="2052-02-03T00:00:00"/>
        <d v="2052-02-04T00:00:00"/>
        <d v="2052-02-05T00:00:00"/>
        <d v="2052-02-06T00:00:00"/>
        <d v="2052-02-07T00:00:00"/>
        <d v="2052-02-08T00:00:00"/>
        <d v="2052-02-09T00:00:00"/>
        <d v="2052-02-10T00:00:00"/>
        <d v="2052-02-11T00:00:00"/>
        <d v="2052-02-12T00:00:00"/>
        <d v="2052-02-13T00:00:00"/>
        <d v="2052-02-14T00:00:00"/>
        <d v="2052-02-15T00:00:00"/>
        <d v="2052-02-16T00:00:00"/>
        <d v="2052-02-17T00:00:00"/>
        <d v="2052-02-18T00:00:00"/>
        <d v="2052-02-19T00:00:00"/>
        <d v="2052-02-20T00:00:00"/>
        <d v="2052-02-21T00:00:00"/>
        <d v="2052-02-22T00:00:00"/>
        <d v="2052-02-23T00:00:00"/>
        <d v="2052-02-24T00:00:00"/>
        <d v="2052-02-25T00:00:00"/>
        <d v="2052-02-26T00:00:00"/>
        <d v="2052-02-27T00:00:00"/>
        <d v="2052-02-28T00:00:00"/>
        <d v="2052-02-29T00:00:00"/>
        <d v="2052-03-01T00:00:00"/>
        <d v="2052-03-02T00:00:00"/>
        <d v="2052-03-03T00:00:00"/>
        <d v="2052-03-04T00:00:00"/>
        <d v="2052-03-05T00:00:00"/>
        <d v="2052-03-06T00:00:00"/>
        <d v="2052-03-07T00:00:00"/>
        <d v="2052-03-08T00:00:00"/>
        <d v="2052-03-09T00:00:00"/>
        <d v="2052-03-10T00:00:00"/>
        <d v="2052-03-11T00:00:00"/>
        <d v="2052-03-12T00:00:00"/>
        <d v="2052-03-13T00:00:00"/>
        <d v="2052-03-14T00:00:00"/>
        <d v="2052-03-15T00:00:00"/>
        <d v="2052-03-16T00:00:00"/>
        <d v="2052-03-17T00:00:00"/>
        <d v="2052-03-18T00:00:00"/>
        <d v="2052-03-19T00:00:00"/>
        <d v="2052-03-20T00:00:00"/>
        <d v="2052-03-21T00:00:00"/>
        <d v="2052-03-22T00:00:00"/>
        <d v="2052-03-23T00:00:00"/>
        <d v="2052-03-24T00:00:00"/>
        <d v="2052-03-25T00:00:00"/>
        <d v="2052-03-26T00:00:00"/>
        <d v="2052-03-27T00:00:00"/>
        <d v="2052-03-28T00:00:00"/>
        <d v="2052-03-29T00:00:00"/>
        <d v="2052-03-30T00:00:00"/>
        <d v="2052-03-31T00:00:00"/>
        <d v="2052-04-01T00:00:00"/>
        <d v="2052-04-02T00:00:00"/>
        <d v="2052-04-03T00:00:00"/>
        <d v="2052-04-04T00:00:00"/>
        <d v="2052-04-05T00:00:00"/>
        <d v="2052-04-06T00:00:00"/>
        <d v="2052-04-07T00:00:00"/>
        <d v="2052-04-08T00:00:00"/>
        <d v="2052-04-09T00:00:00"/>
        <d v="2052-04-10T00:00:00"/>
        <d v="2052-04-11T00:00:00"/>
        <d v="2052-04-12T00:00:00"/>
        <d v="2052-04-13T00:00:00"/>
        <d v="2052-04-14T00:00:00"/>
        <d v="2052-04-15T00:00:00"/>
        <d v="2052-04-16T00:00:00"/>
        <d v="2052-04-17T00:00:00"/>
        <d v="2052-04-18T00:00:00"/>
        <d v="2052-04-19T00:00:00"/>
        <d v="2052-04-20T00:00:00"/>
        <d v="2052-04-21T00:00:00"/>
        <d v="2052-04-22T00:00:00"/>
        <d v="2052-04-23T00:00:00"/>
        <d v="2052-04-24T00:00:00"/>
        <d v="2052-04-25T00:00:00"/>
        <d v="2052-04-26T00:00:00"/>
        <d v="2052-04-27T00:00:00"/>
        <d v="2052-04-28T00:00:00"/>
        <d v="2052-04-29T00:00:00"/>
        <d v="2052-04-30T00:00:00"/>
        <d v="2052-05-01T00:00:00"/>
        <d v="2052-05-02T00:00:00"/>
        <d v="2052-05-03T00:00:00"/>
        <d v="2052-05-04T00:00:00"/>
        <d v="2052-05-05T00:00:00"/>
        <d v="2052-05-06T00:00:00"/>
        <d v="2052-05-07T00:00:00"/>
        <d v="2052-05-08T00:00:00"/>
        <d v="2052-05-09T00:00:00"/>
        <d v="2052-05-10T00:00:00"/>
        <d v="2052-05-11T00:00:00"/>
        <d v="2052-05-12T00:00:00"/>
        <d v="2052-05-13T00:00:00"/>
        <d v="2052-05-14T00:00:00"/>
        <d v="2052-05-15T00:00:00"/>
        <d v="2052-05-16T00:00:00"/>
        <d v="2052-05-17T00:00:00"/>
        <d v="2052-05-18T00:00:00"/>
        <d v="2052-05-19T00:00:00"/>
        <d v="2052-05-20T00:00:00"/>
        <d v="2052-05-21T00:00:00"/>
        <d v="2052-05-22T00:00:00"/>
        <d v="2052-05-23T00:00:00"/>
        <d v="2052-05-24T00:00:00"/>
        <d v="2052-05-25T00:00:00"/>
        <d v="2052-05-26T00:00:00"/>
        <d v="2052-05-27T00:00:00"/>
        <d v="2052-05-28T00:00:00"/>
        <d v="2052-05-29T00:00:00"/>
        <d v="2052-05-30T00:00:00"/>
        <d v="2052-05-31T00:00:00"/>
        <d v="2052-06-01T00:00:00"/>
        <d v="2052-06-02T00:00:00"/>
        <d v="2052-06-03T00:00:00"/>
        <d v="2052-06-04T00:00:00"/>
        <d v="2052-06-05T00:00:00"/>
        <d v="2052-06-06T00:00:00"/>
        <d v="2052-06-07T00:00:00"/>
        <d v="2052-06-08T00:00:00"/>
        <d v="2052-06-09T00:00:00"/>
        <d v="2052-06-10T00:00:00"/>
        <d v="2052-06-11T00:00:00"/>
        <d v="2052-06-12T00:00:00"/>
        <d v="2052-06-13T00:00:00"/>
        <d v="2052-06-14T00:00:00"/>
        <d v="2052-06-15T00:00:00"/>
        <d v="2052-06-16T00:00:00"/>
        <d v="2052-06-17T00:00:00"/>
        <d v="2052-06-18T00:00:00"/>
        <d v="2052-06-19T00:00:00"/>
        <d v="2052-06-20T00:00:00"/>
        <d v="2052-06-21T00:00:00"/>
        <d v="2052-06-22T00:00:00"/>
        <d v="2052-06-23T00:00:00"/>
        <d v="2052-06-24T00:00:00"/>
        <d v="2052-06-25T00:00:00"/>
        <d v="2052-06-26T00:00:00"/>
        <d v="2052-06-27T00:00:00"/>
        <d v="2052-06-28T00:00:00"/>
        <d v="2052-06-29T00:00:00"/>
        <d v="2052-06-30T00:00:00"/>
        <d v="2052-07-01T00:00:00"/>
        <d v="2052-07-02T00:00:00"/>
        <d v="2052-07-03T00:00:00"/>
        <d v="2052-07-04T00:00:00"/>
        <d v="2052-07-05T00:00:00"/>
        <d v="2052-07-06T00:00:00"/>
        <d v="2052-07-07T00:00:00"/>
        <d v="2052-07-08T00:00:00"/>
        <d v="2052-07-09T00:00:00"/>
        <d v="2052-07-10T00:00:00"/>
        <d v="2052-07-11T00:00:00"/>
        <d v="2052-07-12T00:00:00"/>
        <d v="2052-07-13T00:00:00"/>
        <d v="2052-07-14T00:00:00"/>
        <d v="2052-07-15T00:00:00"/>
        <d v="2052-07-16T00:00:00"/>
        <d v="2052-07-17T00:00:00"/>
        <d v="2052-07-18T00:00:00"/>
        <d v="2052-07-19T00:00:00"/>
        <d v="2052-07-20T00:00:00"/>
        <d v="2052-07-21T00:00:00"/>
        <d v="2052-07-22T00:00:00"/>
        <d v="2052-07-23T00:00:00"/>
        <d v="2052-07-24T00:00:00"/>
        <d v="2052-07-25T00:00:00"/>
        <d v="2052-07-26T00:00:00"/>
        <d v="2052-07-27T00:00:00"/>
        <d v="2052-07-28T00:00:00"/>
        <d v="2052-07-29T00:00:00"/>
        <d v="2052-07-30T00:00:00"/>
        <d v="2052-07-31T00:00:00"/>
        <d v="2052-08-01T00:00:00"/>
        <d v="2052-08-02T00:00:00"/>
        <d v="2052-08-03T00:00:00"/>
        <d v="2052-08-04T00:00:00"/>
        <d v="2052-08-05T00:00:00"/>
        <d v="2052-08-06T00:00:00"/>
        <d v="2052-08-07T00:00:00"/>
        <d v="2052-08-08T00:00:00"/>
        <d v="2052-08-09T00:00:00"/>
        <d v="2052-08-10T00:00:00"/>
        <d v="2052-08-11T00:00:00"/>
        <d v="2052-08-12T00:00:00"/>
        <d v="2052-08-13T00:00:00"/>
        <d v="2052-08-14T00:00:00"/>
        <d v="2052-08-15T00:00:00"/>
        <d v="2052-08-16T00:00:00"/>
        <d v="2052-08-17T00:00:00"/>
        <d v="2052-08-18T00:00:00"/>
        <d v="2052-08-19T00:00:00"/>
        <d v="2052-08-20T00:00:00"/>
        <d v="2052-08-21T00:00:00"/>
        <d v="2052-08-22T00:00:00"/>
        <d v="2052-08-23T00:00:00"/>
        <d v="2052-08-24T00:00:00"/>
        <d v="2052-08-25T00:00:00"/>
        <d v="2052-08-26T00:00:00"/>
        <d v="2052-08-27T00:00:00"/>
        <d v="2052-08-28T00:00:00"/>
        <d v="2052-08-29T00:00:00"/>
        <d v="2052-08-30T00:00:00"/>
        <d v="2052-08-31T00:00:00"/>
        <d v="2052-09-01T00:00:00"/>
        <d v="2052-09-02T00:00:00"/>
        <d v="2052-09-03T00:00:00"/>
        <d v="2052-09-04T00:00:00"/>
        <d v="2052-09-05T00:00:00"/>
        <d v="2052-09-06T00:00:00"/>
        <d v="2052-09-07T00:00:00"/>
        <d v="2052-09-08T00:00:00"/>
        <d v="2052-09-09T00:00:00"/>
        <d v="2052-09-10T00:00:00"/>
        <d v="2052-09-11T00:00:00"/>
        <d v="2052-09-12T00:00:00"/>
        <d v="2052-09-13T00:00:00"/>
        <d v="2052-09-14T00:00:00"/>
        <d v="2052-09-15T00:00:00"/>
        <d v="2052-09-16T00:00:00"/>
        <d v="2052-09-17T00:00:00"/>
        <d v="2052-09-18T00:00:00"/>
        <d v="2052-09-19T00:00:00"/>
        <d v="2052-09-20T00:00:00"/>
        <d v="2052-09-21T00:00:00"/>
        <d v="2052-09-22T00:00:00"/>
        <d v="2052-09-23T00:00:00"/>
        <d v="2052-09-24T00:00:00"/>
        <d v="2052-09-25T00:00:00"/>
        <d v="2052-09-26T00:00:00"/>
        <d v="2052-09-27T00:00:00"/>
        <d v="2052-09-28T00:00:00"/>
        <d v="2052-09-29T00:00:00"/>
        <d v="2052-09-30T00:00:00"/>
        <d v="2052-10-01T00:00:00"/>
        <d v="2052-10-02T00:00:00"/>
        <d v="2052-10-03T00:00:00"/>
        <d v="2052-10-04T00:00:00"/>
        <d v="2052-10-05T00:00:00"/>
        <d v="2052-10-06T00:00:00"/>
        <d v="2052-10-07T00:00:00"/>
        <d v="2052-10-08T00:00:00"/>
        <d v="2052-10-09T00:00:00"/>
        <d v="2052-10-10T00:00:00"/>
        <d v="2052-10-11T00:00:00"/>
        <d v="2052-10-12T00:00:00"/>
        <d v="2052-10-13T00:00:00"/>
        <d v="2052-10-14T00:00:00"/>
        <d v="2052-10-15T00:00:00"/>
        <d v="2052-10-16T00:00:00"/>
        <d v="2052-10-17T00:00:00"/>
        <d v="2052-10-18T00:00:00"/>
        <d v="2052-10-19T00:00:00"/>
        <d v="2052-10-20T00:00:00"/>
        <d v="2052-10-21T00:00:00"/>
        <d v="2052-10-22T00:00:00"/>
        <d v="2052-10-23T00:00:00"/>
        <d v="2052-10-24T00:00:00"/>
        <d v="2052-10-25T00:00:00"/>
        <d v="2052-10-26T00:00:00"/>
        <d v="2052-10-27T00:00:00"/>
        <d v="2052-10-28T00:00:00"/>
        <d v="2052-10-29T00:00:00"/>
        <d v="2052-10-30T00:00:00"/>
        <d v="2052-10-31T00:00:00"/>
        <d v="2052-11-01T00:00:00"/>
        <d v="2052-11-02T00:00:00"/>
        <d v="2052-11-03T00:00:00"/>
        <d v="2052-11-04T00:00:00"/>
        <d v="2052-11-05T00:00:00"/>
        <d v="2052-11-06T00:00:00"/>
        <d v="2052-11-07T00:00:00"/>
        <d v="2052-11-08T00:00:00"/>
        <d v="2052-11-09T00:00:00"/>
        <d v="2052-11-10T00:00:00"/>
        <d v="2052-11-11T00:00:00"/>
        <d v="2052-11-12T00:00:00"/>
        <d v="2052-11-13T00:00:00"/>
        <d v="2052-11-14T00:00:00"/>
        <d v="2052-11-15T00:00:00"/>
        <d v="2052-11-16T00:00:00"/>
        <d v="2052-11-17T00:00:00"/>
        <d v="2052-11-18T00:00:00"/>
        <d v="2052-11-19T00:00:00"/>
        <d v="2052-11-20T00:00:00"/>
        <d v="2052-11-21T00:00:00"/>
        <d v="2052-11-22T00:00:00"/>
        <d v="2052-11-23T00:00:00"/>
        <d v="2052-11-24T00:00:00"/>
        <d v="2052-11-25T00:00:00"/>
        <d v="2052-11-26T00:00:00"/>
        <d v="2052-11-27T00:00:00"/>
        <d v="2052-11-28T00:00:00"/>
        <d v="2052-11-29T00:00:00"/>
        <d v="2052-11-30T00:00:00"/>
        <d v="2052-12-01T00:00:00"/>
        <d v="2052-12-02T00:00:00"/>
        <d v="2052-12-03T00:00:00"/>
        <d v="2052-12-04T00:00:00"/>
        <d v="2052-12-05T00:00:00"/>
        <d v="2052-12-06T00:00:00"/>
        <d v="2052-12-07T00:00:00"/>
        <d v="2052-12-08T00:00:00"/>
        <d v="2052-12-09T00:00:00"/>
        <d v="2052-12-10T00:00:00"/>
        <d v="2052-12-11T00:00:00"/>
        <d v="2052-12-12T00:00:00"/>
        <d v="2052-12-13T00:00:00"/>
        <d v="2052-12-14T00:00:00"/>
        <d v="2052-12-15T00:00:00"/>
        <d v="2052-12-16T00:00:00"/>
        <d v="2052-12-17T00:00:00"/>
        <d v="2052-12-18T00:00:00"/>
        <d v="2052-12-19T00:00:00"/>
        <d v="2052-12-20T00:00:00"/>
        <d v="2052-12-21T00:00:00"/>
        <d v="2052-12-22T00:00:00"/>
        <d v="2052-12-23T00:00:00"/>
        <d v="2052-12-24T00:00:00"/>
        <d v="2052-12-25T00:00:00"/>
        <d v="2052-12-26T00:00:00"/>
        <d v="2052-12-27T00:00:00"/>
        <d v="2052-12-28T00:00:00"/>
        <d v="2052-12-29T00:00:00"/>
        <d v="2052-12-30T00:00:00"/>
        <d v="2052-12-31T00:00:00"/>
        <d v="2053-01-01T00:00:00"/>
        <d v="2053-01-02T00:00:00"/>
        <d v="2053-01-03T00:00:00"/>
        <d v="2053-01-04T00:00:00"/>
        <d v="2053-01-05T00:00:00"/>
        <d v="2053-01-06T00:00:00"/>
        <d v="2053-01-07T00:00:00"/>
        <d v="2053-01-08T00:00:00"/>
        <d v="2053-01-09T00:00:00"/>
        <d v="2053-01-10T00:00:00"/>
        <d v="2053-01-11T00:00:00"/>
        <d v="2053-01-12T00:00:00"/>
        <d v="2053-01-13T00:00:00"/>
        <d v="2053-01-14T00:00:00"/>
        <d v="2053-01-15T00:00:00"/>
        <d v="2053-01-16T00:00:00"/>
        <d v="2053-01-17T00:00:00"/>
        <d v="2053-01-18T00:00:00"/>
        <d v="2053-01-19T00:00:00"/>
        <d v="2053-01-20T00:00:00"/>
        <d v="2053-01-21T00:00:00"/>
        <d v="2053-01-22T00:00:00"/>
        <d v="2053-01-23T00:00:00"/>
        <d v="2053-01-24T00:00:00"/>
        <d v="2053-01-25T00:00:00"/>
        <d v="2053-01-26T00:00:00"/>
        <d v="2053-01-27T00:00:00"/>
        <d v="2053-01-28T00:00:00"/>
        <d v="2053-01-29T00:00:00"/>
        <d v="2053-01-30T00:00:00"/>
        <d v="2053-01-31T00:00:00"/>
        <d v="2053-02-01T00:00:00"/>
        <d v="2053-02-02T00:00:00"/>
        <d v="2053-02-03T00:00:00"/>
        <d v="2053-02-04T00:00:00"/>
        <d v="2053-02-05T00:00:00"/>
        <d v="2053-02-06T00:00:00"/>
        <d v="2053-02-07T00:00:00"/>
        <d v="2053-02-08T00:00:00"/>
        <d v="2053-02-09T00:00:00"/>
        <d v="2053-02-10T00:00:00"/>
        <d v="2053-02-11T00:00:00"/>
        <d v="2053-02-12T00:00:00"/>
        <d v="2053-02-13T00:00:00"/>
        <d v="2053-02-14T00:00:00"/>
        <d v="2053-02-15T00:00:00"/>
        <d v="2053-02-16T00:00:00"/>
        <d v="2053-02-17T00:00:00"/>
        <d v="2053-02-18T00:00:00"/>
        <d v="2053-02-19T00:00:00"/>
        <d v="2053-02-20T00:00:00"/>
        <d v="2053-02-21T00:00:00"/>
        <d v="2053-02-22T00:00:00"/>
        <d v="2053-02-23T00:00:00"/>
        <d v="2053-02-24T00:00:00"/>
        <d v="2053-02-25T00:00:00"/>
        <d v="2053-02-26T00:00:00"/>
        <d v="2053-02-27T00:00:00"/>
        <d v="2053-02-28T00:00:00"/>
        <d v="2053-03-01T00:00:00"/>
        <d v="2053-03-02T00:00:00"/>
        <d v="2053-03-03T00:00:00"/>
        <d v="2053-03-04T00:00:00"/>
        <d v="2053-03-05T00:00:00"/>
        <d v="2053-03-06T00:00:00"/>
        <d v="2053-03-07T00:00:00"/>
        <d v="2053-03-08T00:00:00"/>
        <d v="2053-03-09T00:00:00"/>
        <d v="2053-03-10T00:00:00"/>
        <d v="2053-03-11T00:00:00"/>
        <d v="2053-03-12T00:00:00"/>
        <d v="2053-03-13T00:00:00"/>
        <d v="2053-03-14T00:00:00"/>
        <d v="2053-03-15T00:00:00"/>
        <d v="2053-03-16T00:00:00"/>
        <d v="2053-03-17T00:00:00"/>
        <d v="2053-03-18T00:00:00"/>
        <d v="2053-03-19T00:00:00"/>
        <d v="2053-03-20T00:00:00"/>
        <d v="2053-03-21T00:00:00"/>
        <d v="2053-03-22T00:00:00"/>
        <d v="2053-03-23T00:00:00"/>
        <d v="2053-03-24T00:00:00"/>
        <d v="2053-03-25T00:00:00"/>
        <d v="2053-03-26T00:00:00"/>
        <d v="2053-03-27T00:00:00"/>
        <d v="2053-03-28T00:00:00"/>
        <d v="2053-03-29T00:00:00"/>
        <d v="2053-03-30T00:00:00"/>
        <d v="2053-03-31T00:00:00"/>
        <d v="2053-04-01T00:00:00"/>
        <d v="2053-04-02T00:00:00"/>
        <d v="2053-04-03T00:00:00"/>
        <d v="2053-04-04T00:00:00"/>
        <d v="2053-04-05T00:00:00"/>
        <d v="2053-04-06T00:00:00"/>
        <d v="2053-04-07T00:00:00"/>
        <d v="2053-04-08T00:00:00"/>
        <d v="2053-04-09T00:00:00"/>
        <d v="2053-04-10T00:00:00"/>
        <d v="2053-04-11T00:00:00"/>
        <d v="2053-04-12T00:00:00"/>
        <d v="2053-04-13T00:00:00"/>
        <d v="2053-04-14T00:00:00"/>
        <d v="2053-04-15T00:00:00"/>
        <d v="2053-04-16T00:00:00"/>
        <d v="2053-04-17T00:00:00"/>
        <d v="2053-04-18T00:00:00"/>
        <d v="2053-04-19T00:00:00"/>
        <d v="2053-04-20T00:00:00"/>
        <d v="2053-04-21T00:00:00"/>
        <d v="2053-04-22T00:00:00"/>
        <d v="2053-04-23T00:00:00"/>
        <d v="2053-04-24T00:00:00"/>
        <d v="2053-04-25T00:00:00"/>
        <d v="2053-04-26T00:00:00"/>
        <d v="2053-04-27T00:00:00"/>
        <d v="2053-04-28T00:00:00"/>
        <d v="2053-04-29T00:00:00"/>
        <d v="2053-04-30T00:00:00"/>
        <d v="2053-05-01T00:00:00"/>
        <d v="2053-05-02T00:00:00"/>
        <d v="2053-05-03T00:00:00"/>
        <d v="2053-05-04T00:00:00"/>
        <d v="2053-05-05T00:00:00"/>
        <d v="2053-05-06T00:00:00"/>
        <d v="2053-05-07T00:00:00"/>
        <d v="2053-05-08T00:00:00"/>
        <d v="2053-05-09T00:00:00"/>
        <d v="2053-05-10T00:00:00"/>
        <d v="2053-05-11T00:00:00"/>
        <d v="2053-05-12T00:00:00"/>
        <d v="2053-05-13T00:00:00"/>
        <d v="2053-05-14T00:00:00"/>
        <d v="2053-05-15T00:00:00"/>
        <d v="2053-05-16T00:00:00"/>
        <d v="2053-05-17T00:00:00"/>
        <d v="2053-05-18T00:00:00"/>
        <d v="2053-05-19T00:00:00"/>
        <d v="2053-05-20T00:00:00"/>
        <d v="2053-05-21T00:00:00"/>
        <d v="2053-05-22T00:00:00"/>
        <d v="2053-05-23T00:00:00"/>
        <d v="2053-05-24T00:00:00"/>
        <d v="2053-05-25T00:00:00"/>
        <d v="2053-05-26T00:00:00"/>
        <d v="2053-05-27T00:00:00"/>
        <d v="2053-05-28T00:00:00"/>
        <d v="2053-05-29T00:00:00"/>
        <d v="2053-05-30T00:00:00"/>
        <d v="2053-05-31T00:00:00"/>
        <d v="2053-06-01T00:00:00"/>
        <d v="2053-06-02T00:00:00"/>
        <d v="2053-06-03T00:00:00"/>
        <d v="2053-06-04T00:00:00"/>
        <d v="2053-06-05T00:00:00"/>
        <d v="2053-06-06T00:00:00"/>
        <d v="2053-06-07T00:00:00"/>
        <d v="2053-06-08T00:00:00"/>
        <d v="2053-06-09T00:00:00"/>
        <d v="2053-06-10T00:00:00"/>
        <d v="2053-06-11T00:00:00"/>
        <d v="2053-06-12T00:00:00"/>
        <d v="2053-06-13T00:00:00"/>
        <d v="2053-06-14T00:00:00"/>
        <d v="2053-06-15T00:00:00"/>
        <d v="2053-06-16T00:00:00"/>
        <d v="2053-06-17T00:00:00"/>
        <d v="2053-06-18T00:00:00"/>
        <d v="2053-06-19T00:00:00"/>
        <d v="2053-06-20T00:00:00"/>
        <d v="2053-06-21T00:00:00"/>
        <d v="2053-06-22T00:00:00"/>
        <d v="2053-06-23T00:00:00"/>
        <d v="2053-06-24T00:00:00"/>
        <d v="2053-06-25T00:00:00"/>
        <d v="2053-06-26T00:00:00"/>
        <d v="2053-06-27T00:00:00"/>
        <d v="2053-06-28T00:00:00"/>
        <d v="2053-06-29T00:00:00"/>
        <d v="2053-06-30T00:00:00"/>
        <d v="2053-07-01T00:00:00"/>
        <d v="2053-07-02T00:00:00"/>
        <d v="2053-07-03T00:00:00"/>
        <d v="2053-07-04T00:00:00"/>
        <d v="2053-07-05T00:00:00"/>
        <d v="2053-07-06T00:00:00"/>
        <d v="2053-07-07T00:00:00"/>
        <d v="2053-07-08T00:00:00"/>
        <d v="2053-07-09T00:00:00"/>
        <d v="2053-07-10T00:00:00"/>
        <d v="2053-07-11T00:00:00"/>
        <d v="2053-07-12T00:00:00"/>
        <d v="2053-07-13T00:00:00"/>
        <d v="2053-07-14T00:00:00"/>
        <d v="2053-07-15T00:00:00"/>
        <d v="2053-07-16T00:00:00"/>
        <d v="2053-07-17T00:00:00"/>
        <d v="2053-07-18T00:00:00"/>
        <d v="2053-07-19T00:00:00"/>
        <d v="2053-07-20T00:00:00"/>
        <d v="2053-07-21T00:00:00"/>
        <d v="2053-07-22T00:00:00"/>
        <d v="2053-07-23T00:00:00"/>
        <d v="2053-07-24T00:00:00"/>
        <d v="2053-07-25T00:00:00"/>
        <d v="2053-07-26T00:00:00"/>
        <d v="2053-07-27T00:00:00"/>
        <d v="2053-07-28T00:00:00"/>
        <d v="2053-07-29T00:00:00"/>
        <d v="2053-07-30T00:00:00"/>
        <d v="2053-07-31T00:00:00"/>
        <d v="2053-08-01T00:00:00"/>
        <d v="2053-08-02T00:00:00"/>
        <d v="2053-08-03T00:00:00"/>
        <d v="2053-08-04T00:00:00"/>
        <d v="2053-08-05T00:00:00"/>
        <d v="2053-08-06T00:00:00"/>
        <d v="2053-08-07T00:00:00"/>
        <d v="2053-08-08T00:00:00"/>
        <d v="2053-08-09T00:00:00"/>
        <d v="2053-08-10T00:00:00"/>
        <d v="2053-08-11T00:00:00"/>
        <d v="2053-08-12T00:00:00"/>
        <d v="2053-08-13T00:00:00"/>
        <d v="2053-08-14T00:00:00"/>
        <d v="2053-08-15T00:00:00"/>
        <d v="2053-08-16T00:00:00"/>
        <d v="2053-08-17T00:00:00"/>
        <d v="2053-08-18T00:00:00"/>
        <d v="2053-08-19T00:00:00"/>
        <d v="2053-08-20T00:00:00"/>
        <d v="2053-08-21T00:00:00"/>
        <d v="2053-08-22T00:00:00"/>
        <d v="2053-08-23T00:00:00"/>
        <d v="2053-08-24T00:00:00"/>
        <d v="2053-08-25T00:00:00"/>
        <d v="2053-08-26T00:00:00"/>
        <d v="2053-08-27T00:00:00"/>
        <d v="2053-08-28T00:00:00"/>
        <d v="2053-08-29T00:00:00"/>
        <d v="2053-08-30T00:00:00"/>
        <d v="2053-08-31T00:00:00"/>
        <d v="2053-09-01T00:00:00"/>
        <d v="2053-09-02T00:00:00"/>
        <d v="2053-09-03T00:00:00"/>
        <d v="2053-09-04T00:00:00"/>
        <d v="2053-09-05T00:00:00"/>
        <d v="2053-09-06T00:00:00"/>
        <d v="2053-09-07T00:00:00"/>
        <d v="2053-09-08T00:00:00"/>
        <d v="2053-09-09T00:00:00"/>
        <d v="2053-09-10T00:00:00"/>
        <d v="2053-09-11T00:00:00"/>
        <d v="2053-09-12T00:00:00"/>
        <d v="2053-09-13T00:00:00"/>
        <d v="2053-09-14T00:00:00"/>
        <d v="2053-09-15T00:00:00"/>
        <d v="2053-09-16T00:00:00"/>
        <d v="2053-09-17T00:00:00"/>
        <d v="2053-09-18T00:00:00"/>
        <d v="2053-09-19T00:00:00"/>
        <d v="2053-09-20T00:00:00"/>
        <d v="2053-09-21T00:00:00"/>
        <d v="2053-09-22T00:00:00"/>
        <d v="2053-09-23T00:00:00"/>
        <d v="2053-09-24T00:00:00"/>
        <d v="2053-09-25T00:00:00"/>
        <d v="2053-09-26T00:00:00"/>
        <d v="2053-09-27T00:00:00"/>
        <d v="2053-09-28T00:00:00"/>
        <d v="2053-09-29T00:00:00"/>
        <d v="2053-09-30T00:00:00"/>
        <d v="2053-10-01T00:00:00"/>
        <d v="2053-10-02T00:00:00"/>
        <d v="2053-10-03T00:00:00"/>
        <d v="2053-10-04T00:00:00"/>
        <d v="2053-10-05T00:00:00"/>
        <d v="2053-10-06T00:00:00"/>
        <d v="2053-10-07T00:00:00"/>
        <d v="2053-10-08T00:00:00"/>
        <d v="2053-10-09T00:00:00"/>
        <d v="2053-10-10T00:00:00"/>
        <d v="2053-10-11T00:00:00"/>
        <d v="2053-10-12T00:00:00"/>
        <d v="2053-10-13T00:00:00"/>
        <d v="2053-10-14T00:00:00"/>
        <d v="2053-10-15T00:00:00"/>
        <d v="2053-10-16T00:00:00"/>
        <d v="2053-10-17T00:00:00"/>
        <d v="2053-10-18T00:00:00"/>
        <d v="2053-10-19T00:00:00"/>
        <d v="2053-10-20T00:00:00"/>
        <d v="2053-10-21T00:00:00"/>
        <d v="2053-10-22T00:00:00"/>
        <d v="2053-10-23T00:00:00"/>
        <d v="2053-10-24T00:00:00"/>
        <d v="2053-10-25T00:00:00"/>
        <d v="2053-10-26T00:00:00"/>
        <d v="2053-10-27T00:00:00"/>
        <d v="2053-10-28T00:00:00"/>
        <d v="2053-10-29T00:00:00"/>
        <d v="2053-10-30T00:00:00"/>
        <d v="2053-10-31T00:00:00"/>
        <d v="2053-11-01T00:00:00"/>
        <d v="2053-11-02T00:00:00"/>
        <d v="2053-11-03T00:00:00"/>
        <d v="2053-11-04T00:00:00"/>
        <d v="2053-11-05T00:00:00"/>
        <d v="2053-11-06T00:00:00"/>
        <d v="2053-11-07T00:00:00"/>
        <d v="2053-11-08T00:00:00"/>
        <d v="2053-11-09T00:00:00"/>
        <d v="2053-11-10T00:00:00"/>
        <d v="2053-11-11T00:00:00"/>
        <d v="2053-11-12T00:00:00"/>
        <d v="2053-11-13T00:00:00"/>
        <d v="2053-11-14T00:00:00"/>
        <d v="2053-11-15T00:00:00"/>
        <d v="2053-11-16T00:00:00"/>
        <d v="2053-11-17T00:00:00"/>
        <d v="2053-11-18T00:00:00"/>
        <d v="2053-11-19T00:00:00"/>
        <d v="2053-11-20T00:00:00"/>
        <d v="2053-11-21T00:00:00"/>
        <d v="2053-11-22T00:00:00"/>
        <d v="2053-11-23T00:00:00"/>
        <d v="2053-11-24T00:00:00"/>
        <d v="2053-11-25T00:00:00"/>
        <d v="2053-11-26T00:00:00"/>
        <d v="2053-11-27T00:00:00"/>
        <d v="2053-11-28T00:00:00"/>
        <d v="2053-11-29T00:00:00"/>
        <d v="2053-11-30T00:00:00"/>
        <d v="2053-12-01T00:00:00"/>
        <d v="2053-12-02T00:00:00"/>
        <d v="2053-12-03T00:00:00"/>
        <d v="2053-12-04T00:00:00"/>
        <d v="2053-12-05T00:00:00"/>
        <d v="2053-12-06T00:00:00"/>
        <d v="2053-12-07T00:00:00"/>
        <d v="2053-12-08T00:00:00"/>
        <d v="2053-12-09T00:00:00"/>
        <d v="2053-12-10T00:00:00"/>
        <d v="2053-12-11T00:00:00"/>
        <d v="2053-12-12T00:00:00"/>
        <d v="2053-12-13T00:00:00"/>
        <d v="2053-12-14T00:00:00"/>
        <d v="2053-12-15T00:00:00"/>
        <d v="2053-12-16T00:00:00"/>
        <d v="2053-12-17T00:00:00"/>
        <d v="2053-12-18T00:00:00"/>
        <d v="2053-12-19T00:00:00"/>
        <d v="2053-12-20T00:00:00"/>
        <d v="2053-12-21T00:00:00"/>
        <d v="2053-12-22T00:00:00"/>
        <d v="2053-12-23T00:00:00"/>
        <d v="2053-12-24T00:00:00"/>
        <d v="2053-12-25T00:00:00"/>
        <d v="2053-12-26T00:00:00"/>
        <d v="2053-12-27T00:00:00"/>
        <d v="2053-12-28T00:00:00"/>
        <d v="2053-12-29T00:00:00"/>
        <d v="2053-12-30T00:00:00"/>
        <d v="2053-12-31T00:00:00"/>
        <d v="2054-01-01T00:00:00"/>
        <d v="2054-01-02T00:00:00"/>
        <d v="2054-01-03T00:00:00"/>
        <d v="2054-01-04T00:00:00"/>
        <d v="2054-01-05T00:00:00"/>
        <d v="2054-01-06T00:00:00"/>
        <d v="2054-01-07T00:00:00"/>
        <d v="2054-01-08T00:00:00"/>
        <d v="2054-01-09T00:00:00"/>
        <d v="2054-01-10T00:00:00"/>
        <d v="2054-01-11T00:00:00"/>
        <d v="2054-01-12T00:00:00"/>
        <d v="2054-01-13T00:00:00"/>
        <d v="2054-01-14T00:00:00"/>
        <d v="2054-01-15T00:00:00"/>
        <d v="2054-01-16T00:00:00"/>
        <d v="2054-01-17T00:00:00"/>
        <d v="2054-01-18T00:00:00"/>
        <d v="2054-01-19T00:00:00"/>
        <d v="2054-01-20T00:00:00"/>
        <d v="2054-01-21T00:00:00"/>
        <d v="2054-01-22T00:00:00"/>
        <d v="2054-01-23T00:00:00"/>
        <d v="2054-01-24T00:00:00"/>
        <d v="2054-01-25T00:00:00"/>
        <d v="2054-01-26T00:00:00"/>
        <d v="2054-01-27T00:00:00"/>
        <d v="2054-01-28T00:00:00"/>
        <d v="2054-01-29T00:00:00"/>
        <d v="2054-01-30T00:00:00"/>
        <d v="2054-01-31T00:00:00"/>
        <d v="2054-02-01T00:00:00"/>
        <d v="2054-02-02T00:00:00"/>
        <d v="2054-02-03T00:00:00"/>
        <d v="2054-02-04T00:00:00"/>
        <d v="2054-02-05T00:00:00"/>
        <d v="2054-02-06T00:00:00"/>
        <d v="2054-02-07T00:00:00"/>
        <d v="2054-02-08T00:00:00"/>
        <d v="2054-02-09T00:00:00"/>
        <d v="2054-02-10T00:00:00"/>
        <d v="2054-02-11T00:00:00"/>
        <d v="2054-02-12T00:00:00"/>
        <d v="2054-02-13T00:00:00"/>
        <d v="2054-02-14T00:00:00"/>
        <d v="2054-02-15T00:00:00"/>
        <d v="2054-02-16T00:00:00"/>
        <d v="2054-02-17T00:00:00"/>
        <d v="2054-02-18T00:00:00"/>
        <d v="2054-02-19T00:00:00"/>
        <d v="2054-02-20T00:00:00"/>
        <d v="2054-02-21T00:00:00"/>
        <d v="2054-02-22T00:00:00"/>
        <d v="2054-02-23T00:00:00"/>
        <d v="2054-02-24T00:00:00"/>
        <d v="2054-02-25T00:00:00"/>
        <d v="2054-02-26T00:00:00"/>
        <d v="2054-02-27T00:00:00"/>
        <d v="2054-02-28T00:00:00"/>
        <d v="2054-03-01T00:00:00"/>
        <d v="2054-03-02T00:00:00"/>
        <d v="2054-03-03T00:00:00"/>
        <d v="2054-03-04T00:00:00"/>
        <d v="2054-03-05T00:00:00"/>
        <d v="2054-03-06T00:00:00"/>
        <d v="2054-03-07T00:00:00"/>
        <d v="2054-03-08T00:00:00"/>
        <d v="2054-03-09T00:00:00"/>
        <d v="2054-03-10T00:00:00"/>
        <d v="2054-03-11T00:00:00"/>
        <d v="2054-03-12T00:00:00"/>
        <d v="2054-03-13T00:00:00"/>
        <d v="2054-03-14T00:00:00"/>
        <d v="2054-03-15T00:00:00"/>
        <d v="2054-03-16T00:00:00"/>
        <d v="2054-03-17T00:00:00"/>
        <d v="2054-03-18T00:00:00"/>
        <d v="2054-03-19T00:00:00"/>
        <d v="2054-03-20T00:00:00"/>
        <d v="2054-03-21T00:00:00"/>
        <d v="2054-03-22T00:00:00"/>
        <d v="2054-03-23T00:00:00"/>
        <d v="2054-03-24T00:00:00"/>
        <d v="2054-03-25T00:00:00"/>
        <d v="2054-03-26T00:00:00"/>
        <d v="2054-03-27T00:00:00"/>
        <d v="2054-03-28T00:00:00"/>
        <d v="2054-03-29T00:00:00"/>
        <d v="2054-03-30T00:00:00"/>
        <d v="2054-03-31T00:00:00"/>
        <d v="2054-04-01T00:00:00"/>
        <d v="2054-04-02T00:00:00"/>
        <d v="2054-04-03T00:00:00"/>
        <d v="2054-04-04T00:00:00"/>
        <d v="2054-04-05T00:00:00"/>
        <d v="2054-04-06T00:00:00"/>
        <d v="2054-04-07T00:00:00"/>
        <d v="2054-04-08T00:00:00"/>
        <d v="2054-04-09T00:00:00"/>
        <d v="2054-04-10T00:00:00"/>
        <d v="2054-04-11T00:00:00"/>
        <d v="2054-04-12T00:00:00"/>
        <d v="2054-04-13T00:00:00"/>
        <d v="2054-04-14T00:00:00"/>
        <d v="2054-04-15T00:00:00"/>
        <d v="2054-04-16T00:00:00"/>
        <d v="2054-04-17T00:00:00"/>
        <d v="2054-04-18T00:00:00"/>
        <d v="2054-04-19T00:00:00"/>
        <d v="2054-04-20T00:00:00"/>
        <d v="2054-04-21T00:00:00"/>
        <d v="2054-04-22T00:00:00"/>
        <d v="2054-04-23T00:00:00"/>
        <d v="2054-04-24T00:00:00"/>
        <d v="2054-04-25T00:00:00"/>
        <d v="2054-04-26T00:00:00"/>
        <d v="2054-04-27T00:00:00"/>
        <d v="2054-04-28T00:00:00"/>
        <d v="2054-04-29T00:00:00"/>
        <d v="2054-04-30T00:00:00"/>
        <d v="2054-05-01T00:00:00"/>
        <d v="2054-05-02T00:00:00"/>
        <d v="2054-05-03T00:00:00"/>
        <d v="2054-05-04T00:00:00"/>
        <d v="2054-05-05T00:00:00"/>
        <d v="2054-05-06T00:00:00"/>
        <d v="2054-05-07T00:00:00"/>
        <d v="2054-05-08T00:00:00"/>
        <d v="2054-05-09T00:00:00"/>
        <d v="2054-05-10T00:00:00"/>
        <d v="2054-05-11T00:00:00"/>
        <d v="2054-05-12T00:00:00"/>
        <d v="2054-05-13T00:00:00"/>
        <d v="2054-05-14T00:00:00"/>
        <d v="2054-05-15T00:00:00"/>
        <d v="2054-05-16T00:00:00"/>
        <d v="2054-05-17T00:00:00"/>
        <d v="2054-05-18T00:00:00"/>
        <d v="2054-05-19T00:00:00"/>
        <d v="2054-05-20T00:00:00"/>
        <d v="2054-05-21T00:00:00"/>
        <d v="2054-05-22T00:00:00"/>
        <d v="2054-05-23T00:00:00"/>
        <d v="2054-05-24T00:00:00"/>
        <d v="2054-05-25T00:00:00"/>
        <d v="2054-05-26T00:00:00"/>
        <d v="2054-05-27T00:00:00"/>
        <d v="2054-05-28T00:00:00"/>
        <d v="2054-05-29T00:00:00"/>
        <d v="2054-05-30T00:00:00"/>
        <d v="2054-05-31T00:00:00"/>
        <d v="2054-06-01T00:00:00"/>
        <d v="2054-06-02T00:00:00"/>
        <d v="2054-06-03T00:00:00"/>
        <d v="2054-06-04T00:00:00"/>
        <d v="2054-06-05T00:00:00"/>
        <d v="2054-06-06T00:00:00"/>
        <d v="2054-06-07T00:00:00"/>
        <d v="2054-06-08T00:00:00"/>
        <d v="2054-06-09T00:00:00"/>
        <d v="2054-06-10T00:00:00"/>
        <d v="2054-06-11T00:00:00"/>
        <d v="2054-06-12T00:00:00"/>
        <d v="2054-06-13T00:00:00"/>
        <d v="2054-06-14T00:00:00"/>
        <d v="2054-06-15T00:00:00"/>
        <d v="2054-06-16T00:00:00"/>
        <d v="2054-06-17T00:00:00"/>
        <d v="2054-06-18T00:00:00"/>
        <d v="2054-06-19T00:00:00"/>
        <d v="2054-06-20T00:00:00"/>
        <d v="2054-06-21T00:00:00"/>
        <d v="2054-06-22T00:00:00"/>
        <d v="2054-06-23T00:00:00"/>
        <d v="2054-06-24T00:00:00"/>
        <d v="2054-06-25T00:00:00"/>
        <d v="2054-06-26T00:00:00"/>
        <d v="2054-06-27T00:00:00"/>
        <d v="2054-06-28T00:00:00"/>
        <d v="2054-06-29T00:00:00"/>
        <d v="2054-06-30T00:00:00"/>
        <d v="2054-07-01T00:00:00"/>
        <d v="2054-07-02T00:00:00"/>
        <d v="2054-07-03T00:00:00"/>
        <d v="2054-07-04T00:00:00"/>
        <d v="2054-07-05T00:00:00"/>
        <d v="2054-07-06T00:00:00"/>
        <d v="2054-07-07T00:00:00"/>
        <d v="2054-07-08T00:00:00"/>
        <d v="2054-07-09T00:00:00"/>
        <d v="2054-07-10T00:00:00"/>
        <d v="2054-07-11T00:00:00"/>
        <d v="2054-07-12T00:00:00"/>
        <d v="2054-07-13T00:00:00"/>
        <d v="2054-07-14T00:00:00"/>
        <d v="2054-07-15T00:00:00"/>
        <d v="2054-07-16T00:00:00"/>
        <d v="2054-07-17T00:00:00"/>
        <d v="2054-07-18T00:00:00"/>
        <d v="2054-07-19T00:00:00"/>
        <d v="2054-07-20T00:00:00"/>
        <d v="2054-07-21T00:00:00"/>
        <d v="2054-07-22T00:00:00"/>
        <d v="2054-07-23T00:00:00"/>
        <d v="2054-07-24T00:00:00"/>
        <d v="2054-07-25T00:00:00"/>
        <d v="2054-07-26T00:00:00"/>
        <d v="2054-07-27T00:00:00"/>
        <d v="2054-07-28T00:00:00"/>
        <d v="2054-07-29T00:00:00"/>
        <d v="2054-07-30T00:00:00"/>
        <d v="2054-07-31T00:00:00"/>
        <d v="2054-08-01T00:00:00"/>
        <d v="2054-08-02T00:00:00"/>
        <d v="2054-08-03T00:00:00"/>
        <d v="2054-08-04T00:00:00"/>
        <d v="2054-08-05T00:00:00"/>
        <d v="2054-08-06T00:00:00"/>
        <d v="2054-08-07T00:00:00"/>
        <d v="2054-08-08T00:00:00"/>
        <d v="2054-08-09T00:00:00"/>
        <d v="2054-08-10T00:00:00"/>
        <d v="2054-08-11T00:00:00"/>
        <d v="2054-08-12T00:00:00"/>
        <d v="2054-08-13T00:00:00"/>
        <d v="2054-08-14T00:00:00"/>
        <d v="2054-08-15T00:00:00"/>
        <d v="2054-08-16T00:00:00"/>
        <d v="2054-08-17T00:00:00"/>
        <d v="2054-08-18T00:00:00"/>
        <d v="2054-08-19T00:00:00"/>
        <d v="2054-08-20T00:00:00"/>
        <d v="2054-08-21T00:00:00"/>
        <d v="2054-08-22T00:00:00"/>
        <d v="2054-08-23T00:00:00"/>
        <d v="2054-08-24T00:00:00"/>
        <d v="2054-08-25T00:00:00"/>
        <d v="2054-08-26T00:00:00"/>
        <d v="2054-08-27T00:00:00"/>
        <d v="2054-08-28T00:00:00"/>
        <d v="2054-08-29T00:00:00"/>
        <d v="2054-08-30T00:00:00"/>
        <d v="2054-08-31T00:00:00"/>
        <d v="2054-09-01T00:00:00"/>
        <d v="2054-09-02T00:00:00"/>
        <d v="2054-09-03T00:00:00"/>
        <d v="2054-09-04T00:00:00"/>
        <d v="2054-09-05T00:00:00"/>
        <d v="2054-09-06T00:00:00"/>
        <d v="2054-09-07T00:00:00"/>
        <d v="2054-09-08T00:00:00"/>
        <d v="2054-09-09T00:00:00"/>
        <d v="2054-09-10T00:00:00"/>
        <d v="2054-09-11T00:00:00"/>
        <d v="2054-09-12T00:00:00"/>
        <d v="2054-09-13T00:00:00"/>
        <d v="2054-09-14T00:00:00"/>
        <d v="2054-09-15T00:00:00"/>
        <d v="2054-09-16T00:00:00"/>
        <d v="2054-09-17T00:00:00"/>
        <d v="2054-09-18T00:00:00"/>
        <d v="2054-09-19T00:00:00"/>
        <d v="2054-09-20T00:00:00"/>
        <d v="2054-09-21T00:00:00"/>
        <d v="2054-09-22T00:00:00"/>
        <d v="2054-09-23T00:00:00"/>
        <d v="2054-09-24T00:00:00"/>
        <d v="2054-09-25T00:00:00"/>
        <d v="2054-09-26T00:00:00"/>
        <d v="2054-09-27T00:00:00"/>
        <d v="2054-09-28T00:00:00"/>
        <d v="2054-09-29T00:00:00"/>
        <d v="2054-09-30T00:00:00"/>
        <d v="2054-10-01T00:00:00"/>
        <d v="2054-10-02T00:00:00"/>
        <d v="2054-10-03T00:00:00"/>
        <d v="2054-10-04T00:00:00"/>
        <d v="2054-10-05T00:00:00"/>
        <d v="2054-10-06T00:00:00"/>
        <d v="2054-10-07T00:00:00"/>
        <d v="2054-10-08T00:00:00"/>
        <d v="2054-10-09T00:00:00"/>
        <d v="2054-10-10T00:00:00"/>
        <d v="2054-10-11T00:00:00"/>
        <d v="2054-10-12T00:00:00"/>
        <d v="2054-10-13T00:00:00"/>
        <d v="2054-10-14T00:00:00"/>
        <d v="2054-10-15T00:00:00"/>
        <d v="2054-10-16T00:00:00"/>
        <d v="2054-10-17T00:00:00"/>
        <d v="2054-10-18T00:00:00"/>
        <d v="2054-10-19T00:00:00"/>
        <d v="2054-10-20T00:00:00"/>
        <d v="2054-10-21T00:00:00"/>
        <d v="2054-10-22T00:00:00"/>
        <d v="2054-10-23T00:00:00"/>
        <d v="2054-10-24T00:00:00"/>
        <d v="2054-10-25T00:00:00"/>
        <d v="2054-10-26T00:00:00"/>
        <d v="2054-10-27T00:00:00"/>
        <d v="2054-10-28T00:00:00"/>
        <d v="2054-10-29T00:00:00"/>
        <d v="2054-10-30T00:00:00"/>
        <d v="2054-10-31T00:00:00"/>
        <d v="2054-11-01T00:00:00"/>
        <d v="2054-11-02T00:00:00"/>
        <d v="2054-11-03T00:00:00"/>
        <d v="2054-11-04T00:00:00"/>
        <d v="2054-11-05T00:00:00"/>
        <d v="2054-11-06T00:00:00"/>
        <d v="2054-11-07T00:00:00"/>
        <d v="2054-11-08T00:00:00"/>
        <d v="2054-11-09T00:00:00"/>
        <d v="2054-11-10T00:00:00"/>
        <d v="2054-11-11T00:00:00"/>
        <d v="2054-11-12T00:00:00"/>
        <d v="2054-11-13T00:00:00"/>
        <d v="2054-11-14T00:00:00"/>
        <d v="2054-11-15T00:00:00"/>
        <d v="2054-11-16T00:00:00"/>
        <d v="2054-11-17T00:00:00"/>
        <d v="2054-11-18T00:00:00"/>
        <d v="2054-11-19T00:00:00"/>
        <d v="2054-11-20T00:00:00"/>
        <d v="2054-11-21T00:00:00"/>
        <d v="2054-11-22T00:00:00"/>
        <d v="2054-11-23T00:00:00"/>
        <d v="2054-11-24T00:00:00"/>
        <d v="2054-11-25T00:00:00"/>
        <d v="2054-11-26T00:00:00"/>
        <d v="2054-11-27T00:00:00"/>
        <d v="2054-11-28T00:00:00"/>
        <d v="2054-11-29T00:00:00"/>
        <d v="2054-11-30T00:00:00"/>
        <d v="2054-12-01T00:00:00"/>
        <d v="2054-12-02T00:00:00"/>
        <d v="2054-12-03T00:00:00"/>
        <d v="2054-12-04T00:00:00"/>
        <d v="2054-12-05T00:00:00"/>
        <d v="2054-12-06T00:00:00"/>
        <d v="2054-12-07T00:00:00"/>
        <d v="2054-12-08T00:00:00"/>
        <d v="2054-12-09T00:00:00"/>
        <d v="2054-12-10T00:00:00"/>
        <d v="2054-12-11T00:00:00"/>
        <d v="2054-12-12T00:00:00"/>
        <d v="2054-12-13T00:00:00"/>
        <d v="2054-12-14T00:00:00"/>
        <d v="2054-12-15T00:00:00"/>
        <d v="2054-12-16T00:00:00"/>
        <d v="2054-12-17T00:00:00"/>
        <d v="2054-12-18T00:00:00"/>
        <d v="2054-12-19T00:00:00"/>
        <d v="2054-12-20T00:00:00"/>
        <d v="2054-12-21T00:00:00"/>
        <d v="2054-12-22T00:00:00"/>
        <d v="2054-12-23T00:00:00"/>
        <d v="2054-12-24T00:00:00"/>
        <d v="2054-12-25T00:00:00"/>
        <d v="2054-12-26T00:00:00"/>
        <d v="2054-12-27T00:00:00"/>
        <d v="2054-12-28T00:00:00"/>
        <d v="2054-12-29T00:00:00"/>
        <d v="2054-12-30T00:00:00"/>
        <d v="2054-12-31T00:00:00"/>
        <d v="2055-01-01T00:00:00"/>
        <d v="2055-01-02T00:00:00"/>
        <d v="2055-01-03T00:00:00"/>
        <d v="2055-01-04T00:00:00"/>
        <d v="2055-01-05T00:00:00"/>
        <d v="2055-01-06T00:00:00"/>
        <d v="2055-01-07T00:00:00"/>
        <d v="2055-01-08T00:00:00"/>
        <d v="2055-01-09T00:00:00"/>
        <d v="2055-01-10T00:00:00"/>
        <d v="2055-01-11T00:00:00"/>
        <d v="2055-01-12T00:00:00"/>
        <d v="2055-01-13T00:00:00"/>
        <d v="2055-01-14T00:00:00"/>
        <d v="2055-01-15T00:00:00"/>
        <d v="2055-01-16T00:00:00"/>
        <d v="2055-01-17T00:00:00"/>
        <d v="2055-01-18T00:00:00"/>
        <d v="2055-01-19T00:00:00"/>
        <d v="2055-01-20T00:00:00"/>
        <d v="2055-01-21T00:00:00"/>
        <d v="2055-01-22T00:00:00"/>
        <d v="2055-01-23T00:00:00"/>
        <d v="2055-01-24T00:00:00"/>
        <d v="2055-01-25T00:00:00"/>
        <d v="2055-01-26T00:00:00"/>
        <d v="2055-01-27T00:00:00"/>
        <d v="2055-01-28T00:00:00"/>
        <d v="2055-01-29T00:00:00"/>
        <d v="2055-01-30T00:00:00"/>
        <d v="2055-01-31T00:00:00"/>
        <d v="2055-02-01T00:00:00"/>
        <d v="2055-02-02T00:00:00"/>
        <d v="2055-02-03T00:00:00"/>
        <d v="2055-02-04T00:00:00"/>
        <d v="2055-02-05T00:00:00"/>
        <d v="2055-02-06T00:00:00"/>
        <d v="2055-02-07T00:00:00"/>
        <d v="2055-02-08T00:00:00"/>
        <d v="2055-02-09T00:00:00"/>
        <d v="2055-02-10T00:00:00"/>
        <d v="2055-02-11T00:00:00"/>
        <d v="2055-02-12T00:00:00"/>
        <d v="2055-02-13T00:00:00"/>
        <d v="2055-02-14T00:00:00"/>
        <d v="2055-02-15T00:00:00"/>
        <d v="2055-02-16T00:00:00"/>
        <d v="2055-02-17T00:00:00"/>
        <d v="2055-02-18T00:00:00"/>
        <d v="2055-02-19T00:00:00"/>
        <d v="2055-02-20T00:00:00"/>
        <d v="2055-02-21T00:00:00"/>
        <d v="2055-02-22T00:00:00"/>
        <d v="2055-02-23T00:00:00"/>
        <d v="2055-02-24T00:00:00"/>
        <d v="2055-02-25T00:00:00"/>
        <d v="2055-02-26T00:00:00"/>
        <d v="2055-02-27T00:00:00"/>
        <d v="2055-02-28T00:00:00"/>
        <d v="2055-03-01T00:00:00"/>
        <d v="2055-03-02T00:00:00"/>
        <d v="2055-03-03T00:00:00"/>
        <d v="2055-03-04T00:00:00"/>
        <d v="2055-03-05T00:00:00"/>
        <d v="2055-03-06T00:00:00"/>
        <d v="2055-03-07T00:00:00"/>
        <d v="2055-03-08T00:00:00"/>
        <d v="2055-03-09T00:00:00"/>
        <d v="2055-03-10T00:00:00"/>
        <d v="2055-03-11T00:00:00"/>
        <d v="2055-03-12T00:00:00"/>
        <d v="2055-03-13T00:00:00"/>
        <d v="2055-03-14T00:00:00"/>
        <d v="2055-03-15T00:00:00"/>
        <d v="2055-03-16T00:00:00"/>
        <d v="2055-03-17T00:00:00"/>
        <d v="2055-03-18T00:00:00"/>
        <d v="2055-03-19T00:00:00"/>
        <d v="2055-03-20T00:00:00"/>
        <d v="2055-03-21T00:00:00"/>
        <d v="2055-03-22T00:00:00"/>
        <d v="2055-03-23T00:00:00"/>
        <d v="2055-03-24T00:00:00"/>
        <d v="2055-03-25T00:00:00"/>
        <d v="2055-03-26T00:00:00"/>
        <d v="2055-03-27T00:00:00"/>
        <d v="2055-03-28T00:00:00"/>
        <d v="2055-03-29T00:00:00"/>
        <d v="2055-03-30T00:00:00"/>
        <d v="2055-03-31T00:00:00"/>
        <d v="2055-04-01T00:00:00"/>
        <d v="2055-04-02T00:00:00"/>
        <d v="2055-04-03T00:00:00"/>
        <d v="2055-04-04T00:00:00"/>
        <d v="2055-04-05T00:00:00"/>
        <d v="2055-04-06T00:00:00"/>
        <d v="2055-04-07T00:00:00"/>
        <d v="2055-04-08T00:00:00"/>
        <d v="2055-04-09T00:00:00"/>
        <d v="2055-04-10T00:00:00"/>
        <d v="2055-04-11T00:00:00"/>
        <d v="2055-04-12T00:00:00"/>
        <d v="2055-04-13T00:00:00"/>
        <d v="2055-04-14T00:00:00"/>
        <d v="2055-04-15T00:00:00"/>
        <d v="2055-04-16T00:00:00"/>
        <d v="2055-04-17T00:00:00"/>
        <d v="2055-04-18T00:00:00"/>
        <d v="2055-04-19T00:00:00"/>
        <d v="2055-04-20T00:00:00"/>
        <d v="2055-04-21T00:00:00"/>
        <d v="2055-04-22T00:00:00"/>
        <d v="2055-04-23T00:00:00"/>
        <d v="2055-04-24T00:00:00"/>
        <d v="2055-04-25T00:00:00"/>
        <d v="2055-04-26T00:00:00"/>
        <d v="2055-04-27T00:00:00"/>
        <d v="2055-04-28T00:00:00"/>
        <d v="2055-04-29T00:00:00"/>
        <d v="2055-04-30T00:00:00"/>
        <d v="2055-05-01T00:00:00"/>
        <d v="2055-05-02T00:00:00"/>
        <d v="2055-05-03T00:00:00"/>
        <d v="2055-05-04T00:00:00"/>
        <d v="2055-05-05T00:00:00"/>
        <d v="2055-05-06T00:00:00"/>
        <d v="2055-05-07T00:00:00"/>
        <d v="2055-05-08T00:00:00"/>
        <d v="2055-05-09T00:00:00"/>
        <d v="2055-05-10T00:00:00"/>
        <d v="2055-05-11T00:00:00"/>
        <d v="2055-05-12T00:00:00"/>
        <d v="2055-05-13T00:00:00"/>
        <d v="2055-05-14T00:00:00"/>
        <d v="2055-05-15T00:00:00"/>
        <d v="2055-05-16T00:00:00"/>
        <d v="2055-05-17T00:00:00"/>
        <d v="2055-05-18T00:00:00"/>
        <d v="2055-05-19T00:00:00"/>
        <d v="2055-05-20T00:00:00"/>
        <d v="2055-05-21T00:00:00"/>
        <d v="2055-05-22T00:00:00"/>
        <d v="2055-05-23T00:00:00"/>
        <d v="2055-05-24T00:00:00"/>
        <d v="2055-05-25T00:00:00"/>
        <d v="2055-05-26T00:00:00"/>
        <d v="2055-05-27T00:00:00"/>
        <d v="2055-05-28T00:00:00"/>
        <d v="2055-05-29T00:00:00"/>
        <d v="2055-05-30T00:00:00"/>
        <d v="2055-05-31T00:00:00"/>
        <d v="2055-06-01T00:00:00"/>
        <d v="2055-06-02T00:00:00"/>
        <d v="2055-06-03T00:00:00"/>
        <d v="2055-06-04T00:00:00"/>
        <d v="2055-06-05T00:00:00"/>
        <d v="2055-06-06T00:00:00"/>
        <d v="2055-06-07T00:00:00"/>
        <d v="2055-06-08T00:00:00"/>
        <d v="2055-06-09T00:00:00"/>
        <d v="2055-06-10T00:00:00"/>
        <d v="2055-06-11T00:00:00"/>
        <d v="2055-06-12T00:00:00"/>
        <d v="2055-06-13T00:00:00"/>
        <d v="2055-06-14T00:00:00"/>
        <d v="2055-06-15T00:00:00"/>
        <d v="2055-06-16T00:00:00"/>
        <d v="2055-06-17T00:00:00"/>
        <d v="2055-06-18T00:00:00"/>
        <d v="2055-06-19T00:00:00"/>
        <d v="2055-06-20T00:00:00"/>
        <d v="2055-06-21T00:00:00"/>
        <d v="2055-06-22T00:00:00"/>
        <d v="2055-06-23T00:00:00"/>
        <d v="2055-06-24T00:00:00"/>
        <d v="2055-06-25T00:00:00"/>
        <d v="2055-06-26T00:00:00"/>
        <d v="2055-06-27T00:00:00"/>
        <d v="2055-06-28T00:00:00"/>
        <d v="2055-06-29T00:00:00"/>
        <d v="2055-06-30T00:00:00"/>
        <d v="2055-07-01T00:00:00"/>
        <d v="2055-07-02T00:00:00"/>
        <d v="2055-07-03T00:00:00"/>
        <d v="2055-07-04T00:00:00"/>
        <d v="2055-07-05T00:00:00"/>
        <d v="2055-07-06T00:00:00"/>
        <d v="2055-07-07T00:00:00"/>
        <d v="2055-07-08T00:00:00"/>
        <d v="2055-07-09T00:00:00"/>
        <d v="2055-07-10T00:00:00"/>
        <d v="2055-07-11T00:00:00"/>
        <d v="2055-07-12T00:00:00"/>
        <d v="2055-07-13T00:00:00"/>
        <d v="2055-07-14T00:00:00"/>
        <d v="2055-07-15T00:00:00"/>
        <d v="2055-07-16T00:00:00"/>
        <d v="2055-07-17T00:00:00"/>
        <d v="2055-07-18T00:00:00"/>
        <d v="2055-07-19T00:00:00"/>
        <d v="2055-07-20T00:00:00"/>
        <d v="2055-07-21T00:00:00"/>
        <d v="2055-07-22T00:00:00"/>
        <d v="2055-07-23T00:00:00"/>
        <d v="2055-07-24T00:00:00"/>
        <d v="2055-07-25T00:00:00"/>
        <d v="2055-07-26T00:00:00"/>
        <d v="2055-07-27T00:00:00"/>
        <d v="2055-07-28T00:00:00"/>
        <d v="2055-07-29T00:00:00"/>
        <d v="2055-07-30T00:00:00"/>
        <d v="2055-07-31T00:00:00"/>
        <d v="2055-08-01T00:00:00"/>
        <d v="2055-08-02T00:00:00"/>
        <d v="2055-08-03T00:00:00"/>
        <d v="2055-08-04T00:00:00"/>
        <d v="2055-08-05T00:00:00"/>
        <d v="2055-08-06T00:00:00"/>
        <d v="2055-08-07T00:00:00"/>
        <d v="2055-08-08T00:00:00"/>
        <d v="2055-08-09T00:00:00"/>
        <d v="2055-08-10T00:00:00"/>
        <d v="2055-08-11T00:00:00"/>
        <d v="2055-08-12T00:00:00"/>
        <d v="2055-08-13T00:00:00"/>
        <d v="2055-08-14T00:00:00"/>
        <d v="2055-08-15T00:00:00"/>
        <d v="2055-08-16T00:00:00"/>
        <d v="2055-08-17T00:00:00"/>
        <d v="2055-08-18T00:00:00"/>
        <d v="2055-08-19T00:00:00"/>
        <d v="2055-08-20T00:00:00"/>
        <d v="2055-08-21T00:00:00"/>
        <d v="2055-08-22T00:00:00"/>
        <d v="2055-08-23T00:00:00"/>
        <d v="2055-08-24T00:00:00"/>
        <d v="2055-08-25T00:00:00"/>
        <d v="2055-08-26T00:00:00"/>
        <d v="2055-08-27T00:00:00"/>
        <d v="2055-08-28T00:00:00"/>
        <d v="2055-08-29T00:00:00"/>
        <d v="2055-08-30T00:00:00"/>
        <d v="2055-08-31T00:00:00"/>
        <d v="2055-09-01T00:00:00"/>
        <d v="2055-09-02T00:00:00"/>
        <d v="2055-09-03T00:00:00"/>
        <d v="2055-09-04T00:00:00"/>
        <d v="2055-09-05T00:00:00"/>
        <d v="2055-09-06T00:00:00"/>
        <d v="2055-09-07T00:00:00"/>
        <d v="2055-09-08T00:00:00"/>
        <d v="2055-09-09T00:00:00"/>
        <d v="2055-09-10T00:00:00"/>
        <d v="2055-09-11T00:00:00"/>
        <d v="2055-09-12T00:00:00"/>
        <d v="2055-09-13T00:00:00"/>
        <d v="2055-09-14T00:00:00"/>
        <d v="2055-09-15T00:00:00"/>
        <d v="2055-09-16T00:00:00"/>
        <d v="2055-09-17T00:00:00"/>
        <d v="2055-09-18T00:00:00"/>
        <d v="2055-09-19T00:00:00"/>
        <d v="2055-09-20T00:00:00"/>
        <d v="2055-09-21T00:00:00"/>
        <d v="2055-09-22T00:00:00"/>
        <d v="2055-09-23T00:00:00"/>
        <d v="2055-09-24T00:00:00"/>
        <d v="2055-09-25T00:00:00"/>
        <d v="2055-09-26T00:00:00"/>
        <d v="2055-09-27T00:00:00"/>
        <d v="2055-09-28T00:00:00"/>
        <d v="2055-09-29T00:00:00"/>
        <d v="2055-09-30T00:00:00"/>
        <d v="2055-10-01T00:00:00"/>
        <d v="2055-10-02T00:00:00"/>
        <d v="2055-10-03T00:00:00"/>
        <d v="2055-10-04T00:00:00"/>
        <d v="2055-10-05T00:00:00"/>
        <d v="2055-10-06T00:00:00"/>
        <d v="2055-10-07T00:00:00"/>
        <d v="2055-10-08T00:00:00"/>
        <d v="2055-10-09T00:00:00"/>
        <d v="2055-10-10T00:00:00"/>
        <d v="2055-10-11T00:00:00"/>
        <d v="2055-10-12T00:00:00"/>
        <d v="2055-10-13T00:00:00"/>
        <d v="2055-10-14T00:00:00"/>
        <d v="2055-10-15T00:00:00"/>
        <d v="2055-10-16T00:00:00"/>
        <d v="2055-10-17T00:00:00"/>
        <d v="2055-10-18T00:00:00"/>
        <d v="2055-10-19T00:00:00"/>
        <d v="2055-10-20T00:00:00"/>
        <d v="2055-10-21T00:00:00"/>
        <d v="2055-10-22T00:00:00"/>
        <d v="2055-10-23T00:00:00"/>
        <d v="2055-10-24T00:00:00"/>
        <d v="2055-10-25T00:00:00"/>
        <d v="2055-10-26T00:00:00"/>
        <d v="2055-10-27T00:00:00"/>
        <d v="2055-10-28T00:00:00"/>
        <d v="2055-10-29T00:00:00"/>
        <d v="2055-10-30T00:00:00"/>
        <d v="2055-10-31T00:00:00"/>
        <d v="2055-11-01T00:00:00"/>
        <d v="2055-11-02T00:00:00"/>
        <d v="2055-11-03T00:00:00"/>
        <d v="2055-11-04T00:00:00"/>
        <d v="2055-11-05T00:00:00"/>
        <d v="2055-11-06T00:00:00"/>
        <d v="2055-11-07T00:00:00"/>
        <d v="2055-11-08T00:00:00"/>
        <d v="2055-11-09T00:00:00"/>
        <d v="2055-11-10T00:00:00"/>
        <d v="2055-11-11T00:00:00"/>
        <d v="2055-11-12T00:00:00"/>
        <d v="2055-11-13T00:00:00"/>
        <d v="2055-11-14T00:00:00"/>
        <d v="2055-11-15T00:00:00"/>
        <d v="2055-11-16T00:00:00"/>
        <d v="2055-11-17T00:00:00"/>
        <d v="2055-11-18T00:00:00"/>
        <d v="2055-11-19T00:00:00"/>
        <d v="2055-11-20T00:00:00"/>
        <d v="2055-11-21T00:00:00"/>
        <d v="2055-11-22T00:00:00"/>
        <d v="2055-11-23T00:00:00"/>
        <d v="2055-11-24T00:00:00"/>
        <d v="2055-11-25T00:00:00"/>
        <d v="2055-11-26T00:00:00"/>
        <d v="2055-11-27T00:00:00"/>
        <d v="2055-11-28T00:00:00"/>
        <d v="2055-11-29T00:00:00"/>
        <d v="2055-11-30T00:00:00"/>
        <d v="2055-12-01T00:00:00"/>
        <d v="2055-12-02T00:00:00"/>
        <d v="2055-12-03T00:00:00"/>
        <d v="2055-12-04T00:00:00"/>
        <d v="2055-12-05T00:00:00"/>
        <d v="2055-12-06T00:00:00"/>
        <d v="2055-12-07T00:00:00"/>
        <d v="2055-12-08T00:00:00"/>
        <d v="2055-12-09T00:00:00"/>
        <d v="2055-12-10T00:00:00"/>
        <d v="2055-12-11T00:00:00"/>
        <d v="2055-12-12T00:00:00"/>
        <d v="2055-12-13T00:00:00"/>
        <d v="2055-12-14T00:00:00"/>
        <d v="2055-12-15T00:00:00"/>
        <d v="2055-12-16T00:00:00"/>
        <d v="2055-12-17T00:00:00"/>
        <d v="2055-12-18T00:00:00"/>
        <d v="2055-12-19T00:00:00"/>
        <d v="2055-12-20T00:00:00"/>
        <d v="2055-12-21T00:00:00"/>
        <d v="2055-12-22T00:00:00"/>
        <d v="2055-12-23T00:00:00"/>
        <d v="2055-12-24T00:00:00"/>
        <d v="2055-12-25T00:00:00"/>
        <d v="2055-12-26T00:00:00"/>
        <d v="2055-12-27T00:00:00"/>
        <d v="2055-12-28T00:00:00"/>
        <d v="2055-12-29T00:00:00"/>
        <d v="2055-12-30T00:00:00"/>
        <d v="2055-12-31T00:00:00"/>
        <d v="2056-01-01T00:00:00"/>
        <d v="2056-01-02T00:00:00"/>
        <d v="2056-01-03T00:00:00"/>
        <d v="2056-01-04T00:00:00"/>
        <d v="2056-01-05T00:00:00"/>
        <d v="2056-01-06T00:00:00"/>
        <d v="2056-01-07T00:00:00"/>
        <d v="2056-01-08T00:00:00"/>
        <d v="2056-01-09T00:00:00"/>
        <d v="2056-01-10T00:00:00"/>
        <d v="2056-01-11T00:00:00"/>
        <d v="2056-01-12T00:00:00"/>
        <d v="2056-01-13T00:00:00"/>
        <d v="2056-01-14T00:00:00"/>
        <d v="2056-01-15T00:00:00"/>
        <d v="2056-01-16T00:00:00"/>
        <d v="2056-01-17T00:00:00"/>
        <d v="2056-01-18T00:00:00"/>
        <d v="2056-01-19T00:00:00"/>
        <d v="2056-01-20T00:00:00"/>
        <d v="2056-01-21T00:00:00"/>
        <d v="2056-01-22T00:00:00"/>
        <d v="2056-01-23T00:00:00"/>
        <d v="2056-01-24T00:00:00"/>
        <d v="2056-01-25T00:00:00"/>
        <d v="2056-01-26T00:00:00"/>
        <d v="2056-01-27T00:00:00"/>
        <d v="2056-01-28T00:00:00"/>
        <d v="2056-01-29T00:00:00"/>
        <d v="2056-01-30T00:00:00"/>
        <d v="2056-01-31T00:00:00"/>
        <d v="2056-02-01T00:00:00"/>
        <d v="2056-02-02T00:00:00"/>
        <d v="2056-02-03T00:00:00"/>
        <d v="2056-02-04T00:00:00"/>
        <d v="2056-02-05T00:00:00"/>
        <d v="2056-02-06T00:00:00"/>
        <d v="2056-02-07T00:00:00"/>
        <d v="2056-02-08T00:00:00"/>
        <d v="2056-02-09T00:00:00"/>
        <d v="2056-02-10T00:00:00"/>
        <d v="2056-02-11T00:00:00"/>
        <d v="2056-02-12T00:00:00"/>
        <d v="2056-02-13T00:00:00"/>
        <d v="2056-02-14T00:00:00"/>
        <d v="2056-02-15T00:00:00"/>
        <d v="2056-02-16T00:00:00"/>
        <d v="2056-02-17T00:00:00"/>
        <d v="2056-02-18T00:00:00"/>
        <d v="2056-02-19T00:00:00"/>
        <d v="2056-02-20T00:00:00"/>
        <d v="2056-02-21T00:00:00"/>
        <d v="2056-02-22T00:00:00"/>
        <d v="2056-02-23T00:00:00"/>
        <d v="2056-02-24T00:00:00"/>
        <d v="2056-02-25T00:00:00"/>
        <d v="2056-02-26T00:00:00"/>
        <d v="2056-02-27T00:00:00"/>
        <d v="2056-02-28T00:00:00"/>
        <d v="2056-02-29T00:00:00"/>
        <d v="2056-03-01T00:00:00"/>
        <d v="2056-03-02T00:00:00"/>
        <d v="2056-03-03T00:00:00"/>
        <d v="2056-03-04T00:00:00"/>
        <d v="2056-03-05T00:00:00"/>
        <d v="2056-03-06T00:00:00"/>
        <d v="2056-03-07T00:00:00"/>
        <d v="2056-03-08T00:00:00"/>
        <d v="2056-03-09T00:00:00"/>
        <d v="2056-03-10T00:00:00"/>
        <d v="2056-03-11T00:00:00"/>
        <d v="2056-03-12T00:00:00"/>
        <d v="2056-03-13T00:00:00"/>
        <d v="2056-03-14T00:00:00"/>
        <d v="2056-03-15T00:00:00"/>
        <d v="2056-03-16T00:00:00"/>
        <d v="2056-03-17T00:00:00"/>
        <d v="2056-03-18T00:00:00"/>
        <d v="2056-03-19T00:00:00"/>
        <d v="2056-03-20T00:00:00"/>
        <d v="2056-03-21T00:00:00"/>
        <d v="2056-03-22T00:00:00"/>
        <d v="2056-03-23T00:00:00"/>
        <d v="2056-03-24T00:00:00"/>
        <d v="2056-03-25T00:00:00"/>
        <d v="2056-03-26T00:00:00"/>
        <d v="2056-03-27T00:00:00"/>
        <d v="2056-03-28T00:00:00"/>
        <d v="2056-03-29T00:00:00"/>
        <d v="2056-03-30T00:00:00"/>
        <d v="2056-03-31T00:00:00"/>
        <d v="2056-04-01T00:00:00"/>
        <d v="2056-04-02T00:00:00"/>
        <d v="2056-04-03T00:00:00"/>
        <d v="2056-04-04T00:00:00"/>
        <d v="2056-04-05T00:00:00"/>
        <d v="2056-04-06T00:00:00"/>
        <d v="2056-04-07T00:00:00"/>
        <d v="2056-04-08T00:00:00"/>
        <d v="2056-04-09T00:00:00"/>
        <d v="2056-04-10T00:00:00"/>
        <d v="2056-04-11T00:00:00"/>
        <d v="2056-04-12T00:00:00"/>
        <d v="2056-04-13T00:00:00"/>
        <d v="2056-04-14T00:00:00"/>
        <d v="2056-04-15T00:00:00"/>
        <d v="2056-04-16T00:00:00"/>
        <d v="2056-04-17T00:00:00"/>
        <d v="2056-04-18T00:00:00"/>
        <d v="2056-04-19T00:00:00"/>
        <d v="2056-04-20T00:00:00"/>
        <d v="2056-04-21T00:00:00"/>
        <d v="2056-04-22T00:00:00"/>
        <d v="2056-04-23T00:00:00"/>
        <d v="2056-04-24T00:00:00"/>
        <d v="2056-04-25T00:00:00"/>
        <d v="2056-04-26T00:00:00"/>
        <d v="2056-04-27T00:00:00"/>
        <d v="2056-04-28T00:00:00"/>
        <d v="2056-04-29T00:00:00"/>
        <d v="2056-04-30T00:00:00"/>
        <d v="2056-05-01T00:00:00"/>
        <d v="2056-05-02T00:00:00"/>
        <d v="2056-05-03T00:00:00"/>
        <d v="2056-05-04T00:00:00"/>
        <d v="2056-05-05T00:00:00"/>
        <d v="2056-05-06T00:00:00"/>
        <d v="2056-05-07T00:00:00"/>
        <d v="2056-05-08T00:00:00"/>
        <d v="2056-05-09T00:00:00"/>
        <d v="2056-05-10T00:00:00"/>
        <d v="2056-05-11T00:00:00"/>
        <d v="2056-05-12T00:00:00"/>
        <d v="2056-05-13T00:00:00"/>
        <d v="2056-05-14T00:00:00"/>
        <d v="2056-05-15T00:00:00"/>
        <d v="2056-05-16T00:00:00"/>
        <d v="2056-05-17T00:00:00"/>
        <d v="2056-05-18T00:00:00"/>
        <d v="2056-05-19T00:00:00"/>
        <d v="2056-05-20T00:00:00"/>
        <d v="2056-05-21T00:00:00"/>
        <d v="2056-05-22T00:00:00"/>
        <d v="2056-05-23T00:00:00"/>
        <d v="2056-05-24T00:00:00"/>
        <d v="2056-05-25T00:00:00"/>
        <d v="2056-05-26T00:00:00"/>
        <d v="2056-05-27T00:00:00"/>
        <d v="2056-05-28T00:00:00"/>
        <d v="2056-05-29T00:00:00"/>
        <d v="2056-05-30T00:00:00"/>
        <d v="2056-05-31T00:00:00"/>
        <d v="2056-06-01T00:00:00"/>
        <d v="2056-06-02T00:00:00"/>
        <d v="2056-06-03T00:00:00"/>
        <d v="2056-06-04T00:00:00"/>
        <d v="2056-06-05T00:00:00"/>
        <d v="2056-06-06T00:00:00"/>
        <d v="2056-06-07T00:00:00"/>
        <d v="2056-06-08T00:00:00"/>
        <d v="2056-06-09T00:00:00"/>
        <d v="2056-06-10T00:00:00"/>
        <d v="2056-06-11T00:00:00"/>
        <d v="2056-06-12T00:00:00"/>
        <d v="2056-06-13T00:00:00"/>
        <d v="2056-06-14T00:00:00"/>
        <d v="2056-06-15T00:00:00"/>
        <d v="2056-06-16T00:00:00"/>
        <d v="2056-06-17T00:00:00"/>
        <d v="2056-06-18T00:00:00"/>
        <d v="2056-06-19T00:00:00"/>
        <d v="2056-06-20T00:00:00"/>
        <d v="2056-06-21T00:00:00"/>
        <d v="2056-06-22T00:00:00"/>
        <d v="2056-06-23T00:00:00"/>
        <d v="2056-06-24T00:00:00"/>
        <d v="2056-06-25T00:00:00"/>
        <d v="2056-06-26T00:00:00"/>
        <d v="2056-06-27T00:00:00"/>
        <d v="2056-06-28T00:00:00"/>
        <d v="2056-06-29T00:00:00"/>
        <d v="2056-06-30T00:00:00"/>
        <d v="2056-07-01T00:00:00"/>
        <d v="2056-07-02T00:00:00"/>
        <d v="2056-07-03T00:00:00"/>
        <d v="2056-07-04T00:00:00"/>
        <d v="2056-07-05T00:00:00"/>
        <d v="2056-07-06T00:00:00"/>
        <d v="2056-07-07T00:00:00"/>
        <d v="2056-07-08T00:00:00"/>
        <d v="2056-07-09T00:00:00"/>
        <d v="2056-07-10T00:00:00"/>
        <d v="2056-07-11T00:00:00"/>
        <d v="2056-07-12T00:00:00"/>
        <d v="2056-07-13T00:00:00"/>
        <d v="2056-07-14T00:00:00"/>
        <d v="2056-07-15T00:00:00"/>
        <d v="2056-07-16T00:00:00"/>
        <d v="2056-07-17T00:00:00"/>
        <d v="2056-07-18T00:00:00"/>
        <d v="2056-07-19T00:00:00"/>
        <d v="2056-07-20T00:00:00"/>
        <d v="2056-07-21T00:00:00"/>
        <d v="2056-07-22T00:00:00"/>
        <d v="2056-07-23T00:00:00"/>
        <d v="2056-07-24T00:00:00"/>
        <d v="2056-07-25T00:00:00"/>
        <d v="2056-07-26T00:00:00"/>
        <d v="2056-07-27T00:00:00"/>
        <d v="2056-07-28T00:00:00"/>
        <d v="2056-07-29T00:00:00"/>
        <d v="2056-07-30T00:00:00"/>
        <d v="2056-07-31T00:00:00"/>
        <d v="2056-08-01T00:00:00"/>
        <d v="2056-08-02T00:00:00"/>
        <d v="2056-08-03T00:00:00"/>
        <d v="2056-08-04T00:00:00"/>
        <d v="2056-08-05T00:00:00"/>
        <d v="2056-08-06T00:00:00"/>
        <d v="2056-08-07T00:00:00"/>
        <d v="2056-08-08T00:00:00"/>
        <d v="2056-08-09T00:00:00"/>
        <d v="2056-08-10T00:00:00"/>
        <d v="2056-08-11T00:00:00"/>
        <d v="2056-08-12T00:00:00"/>
        <d v="2056-08-13T00:00:00"/>
        <d v="2056-08-14T00:00:00"/>
        <d v="2056-08-15T00:00:00"/>
        <d v="2056-08-16T00:00:00"/>
        <d v="2056-08-17T00:00:00"/>
        <d v="2056-08-18T00:00:00"/>
        <d v="2056-08-19T00:00:00"/>
        <d v="2056-08-20T00:00:00"/>
        <d v="2056-08-21T00:00:00"/>
        <d v="2056-08-22T00:00:00"/>
        <d v="2056-08-23T00:00:00"/>
        <d v="2056-08-24T00:00:00"/>
        <d v="2056-08-25T00:00:00"/>
        <d v="2056-08-26T00:00:00"/>
        <d v="2056-08-27T00:00:00"/>
        <d v="2056-08-28T00:00:00"/>
        <d v="2056-08-29T00:00:00"/>
        <d v="2056-08-30T00:00:00"/>
        <d v="2056-08-31T00:00:00"/>
        <d v="2056-09-01T00:00:00"/>
        <d v="2056-09-02T00:00:00"/>
        <d v="2056-09-03T00:00:00"/>
        <d v="2056-09-04T00:00:00"/>
        <d v="2056-09-05T00:00:00"/>
        <d v="2056-09-06T00:00:00"/>
        <d v="2056-09-07T00:00:00"/>
        <d v="2056-09-08T00:00:00"/>
        <d v="2056-09-09T00:00:00"/>
        <d v="2056-09-10T00:00:00"/>
        <d v="2056-09-11T00:00:00"/>
        <d v="2056-09-12T00:00:00"/>
        <d v="2056-09-13T00:00:00"/>
        <d v="2056-09-14T00:00:00"/>
        <d v="2056-09-15T00:00:00"/>
        <d v="2056-09-16T00:00:00"/>
        <d v="2056-09-17T00:00:00"/>
        <d v="2056-09-18T00:00:00"/>
        <d v="2056-09-19T00:00:00"/>
        <d v="2056-09-20T00:00:00"/>
        <d v="2056-09-21T00:00:00"/>
        <d v="2056-09-22T00:00:00"/>
        <d v="2056-09-23T00:00:00"/>
        <d v="2056-09-24T00:00:00"/>
        <d v="2056-09-25T00:00:00"/>
        <d v="2056-09-26T00:00:00"/>
        <d v="2056-09-27T00:00:00"/>
        <d v="2056-09-28T00:00:00"/>
        <d v="2056-09-29T00:00:00"/>
        <d v="2056-09-30T00:00:00"/>
        <d v="2056-10-01T00:00:00"/>
        <d v="2056-10-02T00:00:00"/>
        <d v="2056-10-03T00:00:00"/>
        <d v="2056-10-04T00:00:00"/>
        <d v="2056-10-05T00:00:00"/>
        <d v="2056-10-06T00:00:00"/>
        <d v="2056-10-07T00:00:00"/>
        <d v="2056-10-08T00:00:00"/>
        <d v="2056-10-09T00:00:00"/>
        <d v="2056-10-10T00:00:00"/>
        <d v="2056-10-11T00:00:00"/>
        <d v="2056-10-12T00:00:00"/>
        <d v="2056-10-13T00:00:00"/>
        <d v="2056-10-14T00:00:00"/>
        <d v="2056-10-15T00:00:00"/>
        <d v="2056-10-16T00:00:00"/>
        <d v="2056-10-17T00:00:00"/>
        <d v="2056-10-18T00:00:00"/>
        <d v="2056-10-19T00:00:00"/>
        <d v="2056-10-20T00:00:00"/>
        <d v="2056-10-21T00:00:00"/>
        <d v="2056-10-22T00:00:00"/>
        <d v="2056-10-23T00:00:00"/>
        <d v="2056-10-24T00:00:00"/>
        <d v="2056-10-25T00:00:00"/>
        <d v="2056-10-26T00:00:00"/>
        <d v="2056-10-27T00:00:00"/>
        <d v="2056-10-28T00:00:00"/>
        <d v="2056-10-29T00:00:00"/>
        <d v="2056-10-30T00:00:00"/>
        <d v="2056-10-31T00:00:00"/>
        <d v="2056-11-01T00:00:00"/>
        <d v="2056-11-02T00:00:00"/>
        <d v="2056-11-03T00:00:00"/>
        <d v="2056-11-04T00:00:00"/>
        <d v="2056-11-05T00:00:00"/>
        <d v="2056-11-06T00:00:00"/>
        <d v="2056-11-07T00:00:00"/>
        <d v="2056-11-08T00:00:00"/>
        <d v="2056-11-09T00:00:00"/>
        <d v="2056-11-10T00:00:00"/>
        <d v="2056-11-11T00:00:00"/>
        <d v="2056-11-12T00:00:00"/>
        <d v="2056-11-13T00:00:00"/>
        <d v="2056-11-14T00:00:00"/>
        <d v="2056-11-15T00:00:00"/>
        <d v="2056-11-16T00:00:00"/>
        <d v="2056-11-17T00:00:00"/>
        <d v="2056-11-18T00:00:00"/>
        <d v="2056-11-19T00:00:00"/>
        <d v="2056-11-20T00:00:00"/>
        <d v="2056-11-21T00:00:00"/>
        <d v="2056-11-22T00:00:00"/>
        <d v="2056-11-23T00:00:00"/>
        <d v="2056-11-24T00:00:00"/>
        <d v="2056-11-25T00:00:00"/>
        <d v="2056-11-26T00:00:00"/>
        <d v="2056-11-27T00:00:00"/>
        <d v="2056-11-28T00:00:00"/>
        <d v="2056-11-29T00:00:00"/>
        <d v="2056-11-30T00:00:00"/>
        <d v="2056-12-01T00:00:00"/>
        <d v="2056-12-02T00:00:00"/>
        <d v="2056-12-03T00:00:00"/>
        <d v="2056-12-04T00:00:00"/>
        <d v="2056-12-05T00:00:00"/>
        <d v="2056-12-06T00:00:00"/>
        <d v="2056-12-07T00:00:00"/>
        <d v="2056-12-08T00:00:00"/>
        <d v="2056-12-09T00:00:00"/>
        <d v="2056-12-10T00:00:00"/>
        <d v="2056-12-11T00:00:00"/>
        <d v="2056-12-12T00:00:00"/>
        <d v="2056-12-13T00:00:00"/>
        <d v="2056-12-14T00:00:00"/>
        <d v="2056-12-15T00:00:00"/>
        <d v="2056-12-16T00:00:00"/>
        <d v="2056-12-17T00:00:00"/>
        <d v="2056-12-18T00:00:00"/>
        <d v="2056-12-19T00:00:00"/>
        <d v="2056-12-20T00:00:00"/>
        <d v="2056-12-21T00:00:00"/>
        <d v="2056-12-22T00:00:00"/>
        <d v="2056-12-23T00:00:00"/>
        <d v="2056-12-24T00:00:00"/>
        <d v="2056-12-25T00:00:00"/>
        <d v="2056-12-26T00:00:00"/>
        <d v="2056-12-27T00:00:00"/>
        <d v="2056-12-28T00:00:00"/>
        <d v="2056-12-29T00:00:00"/>
        <d v="2056-12-30T00:00:00"/>
        <d v="2056-12-31T00:00:00"/>
        <d v="2057-01-01T00:00:00"/>
        <d v="2057-01-02T00:00:00"/>
        <d v="2057-01-03T00:00:00"/>
        <d v="2057-01-04T00:00:00"/>
        <d v="2057-01-05T00:00:00"/>
        <d v="2057-01-06T00:00:00"/>
        <d v="2057-01-07T00:00:00"/>
        <d v="2057-01-08T00:00:00"/>
        <d v="2057-01-09T00:00:00"/>
        <d v="2057-01-10T00:00:00"/>
        <d v="2057-01-11T00:00:00"/>
        <d v="2057-01-12T00:00:00"/>
        <d v="2057-01-13T00:00:00"/>
        <d v="2057-01-14T00:00:00"/>
        <d v="2057-01-15T00:00:00"/>
        <d v="2057-01-16T00:00:00"/>
        <d v="2057-01-17T00:00:00"/>
        <d v="2057-01-18T00:00:00"/>
        <d v="2057-01-19T00:00:00"/>
        <d v="2057-01-20T00:00:00"/>
        <d v="2057-01-21T00:00:00"/>
        <d v="2057-01-22T00:00:00"/>
        <d v="2057-01-23T00:00:00"/>
        <d v="2057-01-24T00:00:00"/>
        <d v="2057-01-25T00:00:00"/>
        <d v="2057-01-26T00:00:00"/>
        <d v="2057-01-27T00:00:00"/>
        <d v="2057-01-28T00:00:00"/>
        <d v="2057-01-29T00:00:00"/>
        <d v="2057-01-30T00:00:00"/>
        <d v="2057-01-31T00:00:00"/>
        <d v="2057-02-01T00:00:00"/>
        <d v="2057-02-02T00:00:00"/>
        <d v="2057-02-03T00:00:00"/>
        <d v="2057-02-04T00:00:00"/>
        <d v="2057-02-05T00:00:00"/>
        <d v="2057-02-06T00:00:00"/>
        <d v="2057-02-07T00:00:00"/>
        <d v="2057-02-08T00:00:00"/>
        <d v="2057-02-09T00:00:00"/>
        <d v="2057-02-10T00:00:00"/>
        <d v="2057-02-11T00:00:00"/>
        <d v="2057-02-12T00:00:00"/>
        <d v="2057-02-13T00:00:00"/>
        <d v="2057-02-14T00:00:00"/>
        <d v="2057-02-15T00:00:00"/>
        <d v="2057-02-16T00:00:00"/>
        <d v="2057-02-17T00:00:00"/>
        <d v="2057-02-18T00:00:00"/>
        <d v="2057-02-19T00:00:00"/>
        <d v="2057-02-20T00:00:00"/>
        <d v="2057-02-21T00:00:00"/>
        <d v="2057-02-22T00:00:00"/>
        <d v="2057-02-23T00:00:00"/>
        <d v="2057-02-24T00:00:00"/>
        <d v="2057-02-25T00:00:00"/>
        <d v="2057-02-26T00:00:00"/>
        <d v="2057-02-27T00:00:00"/>
        <d v="2057-02-28T00:00:00"/>
        <d v="2057-03-01T00:00:00"/>
        <d v="2057-03-02T00:00:00"/>
        <d v="2057-03-03T00:00:00"/>
        <d v="2057-03-04T00:00:00"/>
        <d v="2057-03-05T00:00:00"/>
        <d v="2057-03-06T00:00:00"/>
        <d v="2057-03-07T00:00:00"/>
        <d v="2057-03-08T00:00:00"/>
        <d v="2057-03-09T00:00:00"/>
        <d v="2057-03-10T00:00:00"/>
        <d v="2057-03-11T00:00:00"/>
        <d v="2057-03-12T00:00:00"/>
        <d v="2057-03-13T00:00:00"/>
        <d v="2057-03-14T00:00:00"/>
        <d v="2057-03-15T00:00:00"/>
        <d v="2057-03-16T00:00:00"/>
        <d v="2057-03-17T00:00:00"/>
        <d v="2057-03-18T00:00:00"/>
        <d v="2057-03-19T00:00:00"/>
        <d v="2057-03-20T00:00:00"/>
        <d v="2057-03-21T00:00:00"/>
        <d v="2057-03-22T00:00:00"/>
        <d v="2057-03-23T00:00:00"/>
        <d v="2057-03-24T00:00:00"/>
        <d v="2057-03-25T00:00:00"/>
        <d v="2057-03-26T00:00:00"/>
        <d v="2057-03-27T00:00:00"/>
        <d v="2057-03-28T00:00:00"/>
        <d v="2057-03-29T00:00:00"/>
        <d v="2057-03-30T00:00:00"/>
        <d v="2057-03-31T00:00:00"/>
        <d v="2057-04-01T00:00:00"/>
        <d v="2057-04-02T00:00:00"/>
        <d v="2057-04-03T00:00:00"/>
        <d v="2057-04-04T00:00:00"/>
        <d v="2057-04-05T00:00:00"/>
        <d v="2057-04-06T00:00:00"/>
        <d v="2057-04-07T00:00:00"/>
        <d v="2057-04-08T00:00:00"/>
        <d v="2057-04-09T00:00:00"/>
        <d v="2057-04-10T00:00:00"/>
        <d v="2057-04-11T00:00:00"/>
        <d v="2057-04-12T00:00:00"/>
        <d v="2057-04-13T00:00:00"/>
        <d v="2057-04-14T00:00:00"/>
        <d v="2057-04-15T00:00:00"/>
        <d v="2057-04-16T00:00:00"/>
        <d v="2057-04-17T00:00:00"/>
        <d v="2057-04-18T00:00:00"/>
        <d v="2057-04-19T00:00:00"/>
        <d v="2057-04-20T00:00:00"/>
        <d v="2057-04-21T00:00:00"/>
        <d v="2057-04-22T00:00:00"/>
        <d v="2057-04-23T00:00:00"/>
        <d v="2057-04-24T00:00:00"/>
        <d v="2057-04-25T00:00:00"/>
        <d v="2057-04-26T00:00:00"/>
        <d v="2057-04-27T00:00:00"/>
        <d v="2057-04-28T00:00:00"/>
        <d v="2057-04-29T00:00:00"/>
        <d v="2057-04-30T00:00:00"/>
        <d v="2057-05-01T00:00:00"/>
        <d v="2057-05-02T00:00:00"/>
        <d v="2057-05-03T00:00:00"/>
        <d v="2057-05-04T00:00:00"/>
        <d v="2057-05-05T00:00:00"/>
        <d v="2057-05-06T00:00:00"/>
        <d v="2057-05-07T00:00:00"/>
        <d v="2057-05-08T00:00:00"/>
        <d v="2057-05-09T00:00:00"/>
        <d v="2057-05-10T00:00:00"/>
        <d v="2057-05-11T00:00:00"/>
        <d v="2057-05-12T00:00:00"/>
        <d v="2057-05-13T00:00:00"/>
        <d v="2057-05-14T00:00:00"/>
        <d v="2057-05-15T00:00:00"/>
        <d v="2057-05-16T00:00:00"/>
        <d v="2057-05-17T00:00:00"/>
        <d v="2057-05-18T00:00:00"/>
        <d v="2057-05-19T00:00:00"/>
        <d v="2057-05-20T00:00:00"/>
        <d v="2057-05-21T00:00:00"/>
        <d v="2057-05-22T00:00:00"/>
        <d v="2057-05-23T00:00:00"/>
        <d v="2057-05-24T00:00:00"/>
        <d v="2057-05-25T00:00:00"/>
        <d v="2057-05-26T00:00:00"/>
        <d v="2057-05-27T00:00:00"/>
        <d v="2057-05-28T00:00:00"/>
        <d v="2057-05-29T00:00:00"/>
        <d v="2057-05-30T00:00:00"/>
        <d v="2057-05-31T00:00:00"/>
        <d v="2057-06-01T00:00:00"/>
        <d v="2057-06-02T00:00:00"/>
        <d v="2057-06-03T00:00:00"/>
        <d v="2057-06-04T00:00:00"/>
        <d v="2057-06-05T00:00:00"/>
        <d v="2057-06-06T00:00:00"/>
        <d v="2057-06-07T00:00:00"/>
        <d v="2057-06-08T00:00:00"/>
        <d v="2057-06-09T00:00:00"/>
        <d v="2057-06-10T00:00:00"/>
        <d v="2057-06-11T00:00:00"/>
        <d v="2057-06-12T00:00:00"/>
        <d v="2057-06-13T00:00:00"/>
        <d v="2057-06-14T00:00:00"/>
        <d v="2057-06-15T00:00:00"/>
        <d v="2057-06-16T00:00:00"/>
        <d v="2057-06-17T00:00:00"/>
        <d v="2057-06-18T00:00:00"/>
        <d v="2057-06-19T00:00:00"/>
        <d v="2057-06-20T00:00:00"/>
        <d v="2057-06-21T00:00:00"/>
        <d v="2057-06-22T00:00:00"/>
        <d v="2057-06-23T00:00:00"/>
        <d v="2057-06-24T00:00:00"/>
        <d v="2057-06-25T00:00:00"/>
        <d v="2057-06-26T00:00:00"/>
        <d v="2057-06-27T00:00:00"/>
        <d v="2057-06-28T00:00:00"/>
        <d v="2057-06-29T00:00:00"/>
        <d v="2057-06-30T00:00:00"/>
        <d v="2057-07-01T00:00:00"/>
        <d v="2057-07-02T00:00:00"/>
        <d v="2057-07-03T00:00:00"/>
        <d v="2057-07-04T00:00:00"/>
        <d v="2057-07-05T00:00:00"/>
        <d v="2057-07-06T00:00:00"/>
        <d v="2057-07-07T00:00:00"/>
        <d v="2057-07-08T00:00:00"/>
        <d v="2057-07-09T00:00:00"/>
        <d v="2057-07-10T00:00:00"/>
        <d v="2057-07-11T00:00:00"/>
        <d v="2057-07-12T00:00:00"/>
        <d v="2057-07-13T00:00:00"/>
        <d v="2057-07-14T00:00:00"/>
        <d v="2057-07-15T00:00:00"/>
        <d v="2057-07-16T00:00:00"/>
        <d v="2057-07-17T00:00:00"/>
        <d v="2057-07-18T00:00:00"/>
        <d v="2057-07-19T00:00:00"/>
        <d v="2057-07-20T00:00:00"/>
        <d v="2057-07-21T00:00:00"/>
        <d v="2057-07-22T00:00:00"/>
        <d v="2057-07-23T00:00:00"/>
        <d v="2057-07-24T00:00:00"/>
        <d v="2057-07-25T00:00:00"/>
        <d v="2057-07-26T00:00:00"/>
        <d v="2057-07-27T00:00:00"/>
        <d v="2057-07-28T00:00:00"/>
        <d v="2057-07-29T00:00:00"/>
        <d v="2057-07-30T00:00:00"/>
        <d v="2057-07-31T00:00:00"/>
        <d v="2057-08-01T00:00:00"/>
        <d v="2057-08-02T00:00:00"/>
        <d v="2057-08-03T00:00:00"/>
        <d v="2057-08-04T00:00:00"/>
        <d v="2057-08-05T00:00:00"/>
        <d v="2057-08-06T00:00:00"/>
        <d v="2057-08-07T00:00:00"/>
        <d v="2057-08-08T00:00:00"/>
        <d v="2057-08-09T00:00:00"/>
        <d v="2057-08-10T00:00:00"/>
        <d v="2057-08-11T00:00:00"/>
        <d v="2057-08-12T00:00:00"/>
        <d v="2057-08-13T00:00:00"/>
        <d v="2057-08-14T00:00:00"/>
        <d v="2057-08-15T00:00:00"/>
        <d v="2057-08-16T00:00:00"/>
        <d v="2057-08-17T00:00:00"/>
        <d v="2057-08-18T00:00:00"/>
        <d v="2057-08-19T00:00:00"/>
        <d v="2057-08-20T00:00:00"/>
        <d v="2057-08-21T00:00:00"/>
        <d v="2057-08-22T00:00:00"/>
        <d v="2057-08-23T00:00:00"/>
        <d v="2057-08-24T00:00:00"/>
        <d v="2057-08-25T00:00:00"/>
        <d v="2057-08-26T00:00:00"/>
        <d v="2057-08-27T00:00:00"/>
        <d v="2057-08-28T00:00:00"/>
        <d v="2057-08-29T00:00:00"/>
        <d v="2057-08-30T00:00:00"/>
        <d v="2057-08-31T00:00:00"/>
        <d v="2057-09-01T00:00:00"/>
        <d v="2057-09-02T00:00:00"/>
        <d v="2057-09-03T00:00:00"/>
        <d v="2057-09-04T00:00:00"/>
        <d v="2057-09-05T00:00:00"/>
        <d v="2057-09-06T00:00:00"/>
        <d v="2057-09-07T00:00:00"/>
        <d v="2057-09-08T00:00:00"/>
        <d v="2057-09-09T00:00:00"/>
        <d v="2057-09-10T00:00:00"/>
        <d v="2057-09-11T00:00:00"/>
        <d v="2057-09-12T00:00:00"/>
        <d v="2057-09-13T00:00:00"/>
        <d v="2057-09-14T00:00:00"/>
        <d v="2057-09-15T00:00:00"/>
        <d v="2057-09-16T00:00:00"/>
        <d v="2057-09-17T00:00:00"/>
        <d v="2057-09-18T00:00:00"/>
        <d v="2057-09-19T00:00:00"/>
        <d v="2057-09-20T00:00:00"/>
        <d v="2057-09-21T00:00:00"/>
        <d v="2057-09-22T00:00:00"/>
        <d v="2057-09-23T00:00:00"/>
        <d v="2057-09-24T00:00:00"/>
        <d v="2057-09-25T00:00:00"/>
        <d v="2057-09-26T00:00:00"/>
        <d v="2057-09-27T00:00:00"/>
        <d v="2057-09-28T00:00:00"/>
        <d v="2057-09-29T00:00:00"/>
        <d v="2057-09-30T00:00:00"/>
        <d v="2057-10-01T00:00:00"/>
        <d v="2057-10-02T00:00:00"/>
        <d v="2057-10-03T00:00:00"/>
        <d v="2057-10-04T00:00:00"/>
        <d v="2057-10-05T00:00:00"/>
        <d v="2057-10-06T00:00:00"/>
        <d v="2057-10-07T00:00:00"/>
        <d v="2057-10-08T00:00:00"/>
        <d v="2057-10-09T00:00:00"/>
        <d v="2057-10-10T00:00:00"/>
        <d v="2057-10-11T00:00:00"/>
        <d v="2057-10-12T00:00:00"/>
        <d v="2057-10-13T00:00:00"/>
        <d v="2057-10-14T00:00:00"/>
        <d v="2057-10-15T00:00:00"/>
        <d v="2057-10-16T00:00:00"/>
        <d v="2057-10-17T00:00:00"/>
        <d v="2057-10-18T00:00:00"/>
        <d v="2057-10-19T00:00:00"/>
        <d v="2057-10-20T00:00:00"/>
        <d v="2057-10-21T00:00:00"/>
        <d v="2057-10-22T00:00:00"/>
        <d v="2057-10-23T00:00:00"/>
        <d v="2057-10-24T00:00:00"/>
        <d v="2057-10-25T00:00:00"/>
        <d v="2057-10-26T00:00:00"/>
        <d v="2057-10-27T00:00:00"/>
        <d v="2057-10-28T00:00:00"/>
        <d v="2057-10-29T00:00:00"/>
        <d v="2057-10-30T00:00:00"/>
        <d v="2057-10-31T00:00:00"/>
        <d v="2057-11-01T00:00:00"/>
        <d v="2057-11-02T00:00:00"/>
        <d v="2057-11-03T00:00:00"/>
        <d v="2057-11-04T00:00:00"/>
        <d v="2057-11-05T00:00:00"/>
        <d v="2057-11-06T00:00:00"/>
        <d v="2057-11-07T00:00:00"/>
        <d v="2057-11-08T00:00:00"/>
        <d v="2057-11-09T00:00:00"/>
        <d v="2057-11-10T00:00:00"/>
        <d v="2057-11-11T00:00:00"/>
        <d v="2057-11-12T00:00:00"/>
        <d v="2057-11-13T00:00:00"/>
        <d v="2057-11-14T00:00:00"/>
        <d v="2057-11-15T00:00:00"/>
        <d v="2057-11-16T00:00:00"/>
        <d v="2057-11-17T00:00:00"/>
        <d v="2057-11-18T00:00:00"/>
        <d v="2057-11-19T00:00:00"/>
        <d v="2057-11-20T00:00:00"/>
        <d v="2057-11-21T00:00:00"/>
        <d v="2057-11-22T00:00:00"/>
        <d v="2057-11-23T00:00:00"/>
        <d v="2057-11-24T00:00:00"/>
        <d v="2057-11-25T00:00:00"/>
        <d v="2057-11-26T00:00:00"/>
        <d v="2057-11-27T00:00:00"/>
        <d v="2057-11-28T00:00:00"/>
        <d v="2057-11-29T00:00:00"/>
        <d v="2057-11-30T00:00:00"/>
        <d v="2057-12-01T00:00:00"/>
        <d v="2057-12-02T00:00:00"/>
        <d v="2057-12-03T00:00:00"/>
        <d v="2057-12-04T00:00:00"/>
        <d v="2057-12-05T00:00:00"/>
        <d v="2057-12-06T00:00:00"/>
        <d v="2057-12-07T00:00:00"/>
        <d v="2057-12-08T00:00:00"/>
        <d v="2057-12-09T00:00:00"/>
        <d v="2057-12-10T00:00:00"/>
        <d v="2057-12-11T00:00:00"/>
        <d v="2057-12-12T00:00:00"/>
        <d v="2057-12-13T00:00:00"/>
        <d v="2057-12-14T00:00:00"/>
        <d v="2057-12-15T00:00:00"/>
        <d v="2057-12-16T00:00:00"/>
        <d v="2057-12-17T00:00:00"/>
        <d v="2057-12-18T00:00:00"/>
        <d v="2057-12-19T00:00:00"/>
        <d v="2057-12-20T00:00:00"/>
        <d v="2057-12-21T00:00:00"/>
        <d v="2057-12-22T00:00:00"/>
        <d v="2057-12-23T00:00:00"/>
        <d v="2057-12-24T00:00:00"/>
        <d v="2057-12-25T00:00:00"/>
        <d v="2057-12-26T00:00:00"/>
        <d v="2057-12-27T00:00:00"/>
        <d v="2057-12-28T00:00:00"/>
        <d v="2057-12-29T00:00:00"/>
        <d v="2057-12-30T00:00:00"/>
        <d v="2057-12-31T00:00:00"/>
        <d v="2058-01-01T00:00:00"/>
        <d v="2058-01-02T00:00:00"/>
        <d v="2058-01-03T00:00:00"/>
        <d v="2058-01-04T00:00:00"/>
        <d v="2058-01-05T00:00:00"/>
        <d v="2058-01-06T00:00:00"/>
        <d v="2058-01-07T00:00:00"/>
        <d v="2058-01-08T00:00:00"/>
        <d v="2058-01-09T00:00:00"/>
        <d v="2058-01-10T00:00:00"/>
        <d v="2058-01-11T00:00:00"/>
        <d v="2058-01-12T00:00:00"/>
        <d v="2058-01-13T00:00:00"/>
        <d v="2058-01-14T00:00:00"/>
        <d v="2058-01-15T00:00:00"/>
        <d v="2058-01-16T00:00:00"/>
        <d v="2058-01-17T00:00:00"/>
        <d v="2058-01-18T00:00:00"/>
        <d v="2058-01-19T00:00:00"/>
        <d v="2058-01-20T00:00:00"/>
        <d v="2058-01-21T00:00:00"/>
        <d v="2058-01-22T00:00:00"/>
        <d v="2058-01-23T00:00:00"/>
        <d v="2058-01-24T00:00:00"/>
        <d v="2058-01-25T00:00:00"/>
        <d v="2058-01-26T00:00:00"/>
        <d v="2058-01-27T00:00:00"/>
        <d v="2058-01-28T00:00:00"/>
        <d v="2058-01-29T00:00:00"/>
        <d v="2058-01-30T00:00:00"/>
        <d v="2058-01-31T00:00:00"/>
        <d v="2058-02-01T00:00:00"/>
        <d v="2058-02-02T00:00:00"/>
        <d v="2058-02-03T00:00:00"/>
        <d v="2058-02-04T00:00:00"/>
        <d v="2058-02-05T00:00:00"/>
        <d v="2058-02-06T00:00:00"/>
        <d v="2058-02-07T00:00:00"/>
        <d v="2058-02-08T00:00:00"/>
        <d v="2058-02-09T00:00:00"/>
        <d v="2058-02-10T00:00:00"/>
        <d v="2058-02-11T00:00:00"/>
        <d v="2058-02-12T00:00:00"/>
        <d v="2058-02-13T00:00:00"/>
        <d v="2058-02-14T00:00:00"/>
        <d v="2058-02-15T00:00:00"/>
        <d v="2058-02-16T00:00:00"/>
        <d v="2058-02-17T00:00:00"/>
        <d v="2058-02-18T00:00:00"/>
        <d v="2058-02-19T00:00:00"/>
        <d v="2058-02-20T00:00:00"/>
        <d v="2058-02-21T00:00:00"/>
        <d v="2058-02-22T00:00:00"/>
        <d v="2058-02-23T00:00:00"/>
        <d v="2058-02-24T00:00:00"/>
        <d v="2058-02-25T00:00:00"/>
        <d v="2058-02-26T00:00:00"/>
        <d v="2058-02-27T00:00:00"/>
        <d v="2058-02-28T00:00:00"/>
        <d v="2058-03-01T00:00:00"/>
        <d v="2058-03-02T00:00:00"/>
        <d v="2058-03-03T00:00:00"/>
        <d v="2058-03-04T00:00:00"/>
        <d v="2058-03-05T00:00:00"/>
        <d v="2058-03-06T00:00:00"/>
        <d v="2058-03-07T00:00:00"/>
        <d v="2058-03-08T00:00:00"/>
        <d v="2058-03-09T00:00:00"/>
        <d v="2058-03-10T00:00:00"/>
        <d v="2058-03-11T00:00:00"/>
        <d v="2058-03-12T00:00:00"/>
        <d v="2058-03-13T00:00:00"/>
        <d v="2058-03-14T00:00:00"/>
        <d v="2058-03-15T00:00:00"/>
        <d v="2058-03-16T00:00:00"/>
        <d v="2058-03-17T00:00:00"/>
        <d v="2058-03-18T00:00:00"/>
        <d v="2058-03-19T00:00:00"/>
        <d v="2058-03-20T00:00:00"/>
        <d v="2058-03-21T00:00:00"/>
        <d v="2058-03-22T00:00:00"/>
        <d v="2058-03-23T00:00:00"/>
        <d v="2058-03-24T00:00:00"/>
        <d v="2058-03-25T00:00:00"/>
        <d v="2058-03-26T00:00:00"/>
        <d v="2058-03-27T00:00:00"/>
        <d v="2058-03-28T00:00:00"/>
        <d v="2058-03-29T00:00:00"/>
        <d v="2058-03-30T00:00:00"/>
        <d v="2058-03-31T00:00:00"/>
        <d v="2058-04-01T00:00:00"/>
        <d v="2058-04-02T00:00:00"/>
        <d v="2058-04-03T00:00:00"/>
        <d v="2058-04-04T00:00:00"/>
        <d v="2058-04-05T00:00:00"/>
        <d v="2058-04-06T00:00:00"/>
        <d v="2058-04-07T00:00:00"/>
        <d v="2058-04-08T00:00:00"/>
        <d v="2058-04-09T00:00:00"/>
        <d v="2058-04-10T00:00:00"/>
        <d v="2058-04-11T00:00:00"/>
        <d v="2058-04-12T00:00:00"/>
        <d v="2058-04-13T00:00:00"/>
        <d v="2058-04-14T00:00:00"/>
        <d v="2058-04-15T00:00:00"/>
        <d v="2058-04-16T00:00:00"/>
        <d v="2058-04-17T00:00:00"/>
        <d v="2058-04-18T00:00:00"/>
        <d v="2058-04-19T00:00:00"/>
        <d v="2058-04-20T00:00:00"/>
        <d v="2058-04-21T00:00:00"/>
        <d v="2058-04-22T00:00:00"/>
        <d v="2058-04-23T00:00:00"/>
        <d v="2058-04-24T00:00:00"/>
        <d v="2058-04-25T00:00:00"/>
        <d v="2058-04-26T00:00:00"/>
        <d v="2058-04-27T00:00:00"/>
        <d v="2058-04-28T00:00:00"/>
        <d v="2058-04-29T00:00:00"/>
        <d v="2058-04-30T00:00:00"/>
        <d v="2058-05-01T00:00:00"/>
        <d v="2058-05-02T00:00:00"/>
        <d v="2058-05-03T00:00:00"/>
        <d v="2058-05-04T00:00:00"/>
        <d v="2058-05-05T00:00:00"/>
        <d v="2058-05-06T00:00:00"/>
        <d v="2058-05-07T00:00:00"/>
        <d v="2058-05-08T00:00:00"/>
        <d v="2058-05-09T00:00:00"/>
        <d v="2058-05-10T00:00:00"/>
        <d v="2058-05-11T00:00:00"/>
        <d v="2058-05-12T00:00:00"/>
        <d v="2058-05-13T00:00:00"/>
        <d v="2058-05-14T00:00:00"/>
        <d v="2058-05-15T00:00:00"/>
        <d v="2058-05-16T00:00:00"/>
        <d v="2058-05-17T00:00:00"/>
        <d v="2058-05-18T00:00:00"/>
        <d v="2058-05-19T00:00:00"/>
        <d v="2058-05-20T00:00:00"/>
        <d v="2058-05-21T00:00:00"/>
        <d v="2058-05-22T00:00:00"/>
        <d v="2058-05-23T00:00:00"/>
        <d v="2058-05-24T00:00:00"/>
        <d v="2058-05-25T00:00:00"/>
        <d v="2058-05-26T00:00:00"/>
        <d v="2058-05-27T00:00:00"/>
        <d v="2058-05-28T00:00:00"/>
        <d v="2058-05-29T00:00:00"/>
        <d v="2058-05-30T00:00:00"/>
        <d v="2058-05-31T00:00:00"/>
        <d v="2058-06-01T00:00:00"/>
        <d v="2058-06-02T00:00:00"/>
        <d v="2058-06-03T00:00:00"/>
        <d v="2058-06-04T00:00:00"/>
        <d v="2058-06-05T00:00:00"/>
        <d v="2058-06-06T00:00:00"/>
        <d v="2058-06-07T00:00:00"/>
        <d v="2058-06-08T00:00:00"/>
        <d v="2058-06-09T00:00:00"/>
        <d v="2058-06-10T00:00:00"/>
        <d v="2058-06-11T00:00:00"/>
        <d v="2058-06-12T00:00:00"/>
        <d v="2058-06-13T00:00:00"/>
        <d v="2058-06-14T00:00:00"/>
        <d v="2058-06-15T00:00:00"/>
        <d v="2058-06-16T00:00:00"/>
        <d v="2058-06-17T00:00:00"/>
        <d v="2058-06-18T00:00:00"/>
        <d v="2058-06-19T00:00:00"/>
        <d v="2058-06-20T00:00:00"/>
        <d v="2058-06-21T00:00:00"/>
        <d v="2058-06-22T00:00:00"/>
        <d v="2058-06-23T00:00:00"/>
        <d v="2058-06-24T00:00:00"/>
        <d v="2058-06-25T00:00:00"/>
        <d v="2058-06-26T00:00:00"/>
        <d v="2058-06-27T00:00:00"/>
        <d v="2058-06-28T00:00:00"/>
        <d v="2058-06-29T00:00:00"/>
        <d v="2058-06-30T00:00:00"/>
        <d v="2058-07-01T00:00:00"/>
        <d v="2058-07-02T00:00:00"/>
        <d v="2058-07-03T00:00:00"/>
        <d v="2058-07-04T00:00:00"/>
        <d v="2058-07-05T00:00:00"/>
        <d v="2058-07-06T00:00:00"/>
        <d v="2058-07-07T00:00:00"/>
        <d v="2058-07-08T00:00:00"/>
        <d v="2058-07-09T00:00:00"/>
        <d v="2058-07-10T00:00:00"/>
        <d v="2058-07-11T00:00:00"/>
        <d v="2058-07-12T00:00:00"/>
        <d v="2058-07-13T00:00:00"/>
        <d v="2058-07-14T00:00:00"/>
        <d v="2058-07-15T00:00:00"/>
        <d v="2058-07-16T00:00:00"/>
        <d v="2058-07-17T00:00:00"/>
        <d v="2058-07-18T00:00:00"/>
        <d v="2058-07-19T00:00:00"/>
        <d v="2058-07-20T00:00:00"/>
        <d v="2058-07-21T00:00:00"/>
        <d v="2058-07-22T00:00:00"/>
        <d v="2058-07-23T00:00:00"/>
        <d v="2058-07-24T00:00:00"/>
        <d v="2058-07-25T00:00:00"/>
        <d v="2058-07-26T00:00:00"/>
        <d v="2058-07-27T00:00:00"/>
        <d v="2058-07-28T00:00:00"/>
        <d v="2058-07-29T00:00:00"/>
        <d v="2058-07-30T00:00:00"/>
        <d v="2058-07-31T00:00:00"/>
        <d v="2058-08-01T00:00:00"/>
        <d v="2058-08-02T00:00:00"/>
        <d v="2058-08-03T00:00:00"/>
        <d v="2058-08-04T00:00:00"/>
        <d v="2058-08-05T00:00:00"/>
        <d v="2058-08-06T00:00:00"/>
        <d v="2058-08-07T00:00:00"/>
        <d v="2058-08-08T00:00:00"/>
        <d v="2058-08-09T00:00:00"/>
        <d v="2058-08-10T00:00:00"/>
        <d v="2058-08-11T00:00:00"/>
        <d v="2058-08-12T00:00:00"/>
        <d v="2058-08-13T00:00:00"/>
        <d v="2058-08-14T00:00:00"/>
        <d v="2058-08-15T00:00:00"/>
        <d v="2058-08-16T00:00:00"/>
        <d v="2058-08-17T00:00:00"/>
        <d v="2058-08-18T00:00:00"/>
        <d v="2058-08-19T00:00:00"/>
        <d v="2058-08-20T00:00:00"/>
        <d v="2058-08-21T00:00:00"/>
        <d v="2058-08-22T00:00:00"/>
        <d v="2058-08-23T00:00:00"/>
        <d v="2058-08-24T00:00:00"/>
        <d v="2058-08-25T00:00:00"/>
        <d v="2058-08-26T00:00:00"/>
        <d v="2058-08-27T00:00:00"/>
        <d v="2058-08-28T00:00:00"/>
        <d v="2058-08-29T00:00:00"/>
        <d v="2058-08-30T00:00:00"/>
        <d v="2058-08-31T00:00:00"/>
        <d v="2058-09-01T00:00:00"/>
        <d v="2058-09-02T00:00:00"/>
        <d v="2058-09-03T00:00:00"/>
        <d v="2058-09-04T00:00:00"/>
        <d v="2058-09-05T00:00:00"/>
        <d v="2058-09-06T00:00:00"/>
        <d v="2058-09-07T00:00:00"/>
        <d v="2058-09-08T00:00:00"/>
        <d v="2058-09-09T00:00:00"/>
        <d v="2058-09-10T00:00:00"/>
        <d v="2058-09-11T00:00:00"/>
        <d v="2058-09-12T00:00:00"/>
        <d v="2058-09-13T00:00:00"/>
        <d v="2058-09-14T00:00:00"/>
        <d v="2058-09-15T00:00:00"/>
        <d v="2058-09-16T00:00:00"/>
        <d v="2058-09-17T00:00:00"/>
        <d v="2058-09-18T00:00:00"/>
        <d v="2058-09-19T00:00:00"/>
        <d v="2058-09-20T00:00:00"/>
        <d v="2058-09-21T00:00:00"/>
        <d v="2058-09-22T00:00:00"/>
        <d v="2058-09-23T00:00:00"/>
        <d v="2058-09-24T00:00:00"/>
        <d v="2058-09-25T00:00:00"/>
        <d v="2058-09-26T00:00:00"/>
        <d v="2058-09-27T00:00:00"/>
        <d v="2058-09-28T00:00:00"/>
        <d v="2058-09-29T00:00:00"/>
        <d v="2058-09-30T00:00:00"/>
        <d v="2058-10-01T00:00:00"/>
        <d v="2058-10-02T00:00:00"/>
        <d v="2058-10-03T00:00:00"/>
        <d v="2058-10-04T00:00:00"/>
        <d v="2058-10-05T00:00:00"/>
        <d v="2058-10-06T00:00:00"/>
        <d v="2058-10-07T00:00:00"/>
        <d v="2058-10-08T00:00:00"/>
        <d v="2058-10-09T00:00:00"/>
        <d v="2058-10-10T00:00:00"/>
        <d v="2058-10-11T00:00:00"/>
        <d v="2058-10-12T00:00:00"/>
        <d v="2058-10-13T00:00:00"/>
        <d v="2058-10-14T00:00:00"/>
        <d v="2058-10-15T00:00:00"/>
        <d v="2058-10-16T00:00:00"/>
        <d v="2058-10-17T00:00:00"/>
        <d v="2058-10-18T00:00:00"/>
        <d v="2058-10-19T00:00:00"/>
        <d v="2058-10-20T00:00:00"/>
        <d v="2058-10-21T00:00:00"/>
        <d v="2058-10-22T00:00:00"/>
        <d v="2058-10-23T00:00:00"/>
        <d v="2058-10-24T00:00:00"/>
        <d v="2058-10-25T00:00:00"/>
        <d v="2058-10-26T00:00:00"/>
        <d v="2058-10-27T00:00:00"/>
        <d v="2058-10-28T00:00:00"/>
        <d v="2058-10-29T00:00:00"/>
        <d v="2058-10-30T00:00:00"/>
        <d v="2058-10-31T00:00:00"/>
        <d v="2058-11-01T00:00:00"/>
        <d v="2058-11-02T00:00:00"/>
        <d v="2058-11-03T00:00:00"/>
        <d v="2058-11-04T00:00:00"/>
        <d v="2058-11-05T00:00:00"/>
        <d v="2058-11-06T00:00:00"/>
        <d v="2058-11-07T00:00:00"/>
        <d v="2058-11-08T00:00:00"/>
        <d v="2058-11-09T00:00:00"/>
        <d v="2058-11-10T00:00:00"/>
        <d v="2058-11-11T00:00:00"/>
        <d v="2058-11-12T00:00:00"/>
        <d v="2058-11-13T00:00:00"/>
        <d v="2058-11-14T00:00:00"/>
        <d v="2058-11-15T00:00:00"/>
        <d v="2058-11-16T00:00:00"/>
        <d v="2058-11-17T00:00:00"/>
        <d v="2058-11-18T00:00:00"/>
        <d v="2058-11-19T00:00:00"/>
        <d v="2058-11-20T00:00:00"/>
        <d v="2058-11-21T00:00:00"/>
        <d v="2058-11-22T00:00:00"/>
        <d v="2058-11-23T00:00:00"/>
        <d v="2058-11-24T00:00:00"/>
        <d v="2058-11-25T00:00:00"/>
        <d v="2058-11-26T00:00:00"/>
        <d v="2058-11-27T00:00:00"/>
        <d v="2058-11-28T00:00:00"/>
        <d v="2058-11-29T00:00:00"/>
        <d v="2058-11-30T00:00:00"/>
        <d v="2058-12-01T00:00:00"/>
        <d v="2058-12-02T00:00:00"/>
        <d v="2058-12-03T00:00:00"/>
        <d v="2058-12-04T00:00:00"/>
        <d v="2058-12-05T00:00:00"/>
        <d v="2058-12-06T00:00:00"/>
        <d v="2058-12-07T00:00:00"/>
        <d v="2058-12-08T00:00:00"/>
        <d v="2058-12-09T00:00:00"/>
        <d v="2058-12-10T00:00:00"/>
        <d v="2058-12-11T00:00:00"/>
        <d v="2058-12-12T00:00:00"/>
        <d v="2058-12-13T00:00:00"/>
        <d v="2058-12-14T00:00:00"/>
        <d v="2058-12-15T00:00:00"/>
        <d v="2058-12-16T00:00:00"/>
        <d v="2058-12-17T00:00:00"/>
        <d v="2058-12-18T00:00:00"/>
        <d v="2058-12-19T00:00:00"/>
        <d v="2058-12-20T00:00:00"/>
        <d v="2058-12-21T00:00:00"/>
        <d v="2058-12-22T00:00:00"/>
        <d v="2058-12-23T00:00:00"/>
        <d v="2058-12-24T00:00:00"/>
        <d v="2058-12-25T00:00:00"/>
        <d v="2058-12-26T00:00:00"/>
        <d v="2058-12-27T00:00:00"/>
        <d v="2058-12-28T00:00:00"/>
        <d v="2058-12-29T00:00:00"/>
        <d v="2058-12-30T00:00:00"/>
        <d v="2058-12-31T00:00:00"/>
        <d v="2059-01-01T00:00:00"/>
        <d v="2059-01-02T00:00:00"/>
        <d v="2059-01-03T00:00:00"/>
        <d v="2059-01-04T00:00:00"/>
        <d v="2059-01-05T00:00:00"/>
        <d v="2059-01-06T00:00:00"/>
        <d v="2059-01-07T00:00:00"/>
        <d v="2059-01-08T00:00:00"/>
        <d v="2059-01-09T00:00:00"/>
        <d v="2059-01-10T00:00:00"/>
        <d v="2059-01-11T00:00:00"/>
        <d v="2059-01-12T00:00:00"/>
        <d v="2059-01-13T00:00:00"/>
        <d v="2059-01-14T00:00:00"/>
        <d v="2059-01-15T00:00:00"/>
        <d v="2059-01-16T00:00:00"/>
        <d v="2059-01-17T00:00:00"/>
        <d v="2059-01-18T00:00:00"/>
        <d v="2059-01-19T00:00:00"/>
        <d v="2059-01-20T00:00:00"/>
        <d v="2059-01-21T00:00:00"/>
        <d v="2059-01-22T00:00:00"/>
        <d v="2059-01-23T00:00:00"/>
        <d v="2059-01-24T00:00:00"/>
        <d v="2059-01-25T00:00:00"/>
        <d v="2059-01-26T00:00:00"/>
        <d v="2059-01-27T00:00:00"/>
        <d v="2059-01-28T00:00:00"/>
        <d v="2059-01-29T00:00:00"/>
        <d v="2059-01-30T00:00:00"/>
        <d v="2059-01-31T00:00:00"/>
        <d v="2059-02-01T00:00:00"/>
        <d v="2059-02-02T00:00:00"/>
        <d v="2059-02-03T00:00:00"/>
        <d v="2059-02-04T00:00:00"/>
        <d v="2059-02-05T00:00:00"/>
        <d v="2059-02-06T00:00:00"/>
        <d v="2059-02-07T00:00:00"/>
        <d v="2059-02-08T00:00:00"/>
        <d v="2059-02-09T00:00:00"/>
        <d v="2059-02-10T00:00:00"/>
        <d v="2059-02-11T00:00:00"/>
        <d v="2059-02-12T00:00:00"/>
        <d v="2059-02-13T00:00:00"/>
        <d v="2059-02-14T00:00:00"/>
        <d v="2059-02-15T00:00:00"/>
        <d v="2059-02-16T00:00:00"/>
        <d v="2059-02-17T00:00:00"/>
        <d v="2059-02-18T00:00:00"/>
        <d v="2059-02-19T00:00:00"/>
        <d v="2059-02-20T00:00:00"/>
        <d v="2059-02-21T00:00:00"/>
        <d v="2059-02-22T00:00:00"/>
        <d v="2059-02-23T00:00:00"/>
        <d v="2059-02-24T00:00:00"/>
        <d v="2059-02-25T00:00:00"/>
        <d v="2059-02-26T00:00:00"/>
        <d v="2059-02-27T00:00:00"/>
        <d v="2059-02-28T00:00:00"/>
        <d v="2059-03-01T00:00:00"/>
        <d v="2059-03-02T00:00:00"/>
        <d v="2059-03-03T00:00:00"/>
        <d v="2059-03-04T00:00:00"/>
        <d v="2059-03-05T00:00:00"/>
        <d v="2059-03-06T00:00:00"/>
        <d v="2059-03-07T00:00:00"/>
        <d v="2059-03-08T00:00:00"/>
        <d v="2059-03-09T00:00:00"/>
        <d v="2059-03-10T00:00:00"/>
        <d v="2059-03-11T00:00:00"/>
        <d v="2059-03-12T00:00:00"/>
        <d v="2059-03-13T00:00:00"/>
        <d v="2059-03-14T00:00:00"/>
        <d v="2059-03-15T00:00:00"/>
        <d v="2059-03-16T00:00:00"/>
        <d v="2059-03-17T00:00:00"/>
        <d v="2059-03-18T00:00:00"/>
        <d v="2059-03-19T00:00:00"/>
        <d v="2059-03-20T00:00:00"/>
        <d v="2059-03-21T00:00:00"/>
        <d v="2059-03-22T00:00:00"/>
        <d v="2059-03-23T00:00:00"/>
        <d v="2059-03-24T00:00:00"/>
        <d v="2059-03-25T00:00:00"/>
        <d v="2059-03-26T00:00:00"/>
        <d v="2059-03-27T00:00:00"/>
        <d v="2059-03-28T00:00:00"/>
        <d v="2059-03-29T00:00:00"/>
        <d v="2059-03-30T00:00:00"/>
        <d v="2059-03-31T00:00:00"/>
        <d v="2059-04-01T00:00:00"/>
        <d v="2059-04-02T00:00:00"/>
        <d v="2059-04-03T00:00:00"/>
        <d v="2059-04-04T00:00:00"/>
        <d v="2059-04-05T00:00:00"/>
        <d v="2059-04-06T00:00:00"/>
        <d v="2059-04-07T00:00:00"/>
        <d v="2059-04-08T00:00:00"/>
        <d v="2059-04-09T00:00:00"/>
        <d v="2059-04-10T00:00:00"/>
        <d v="2059-04-11T00:00:00"/>
        <d v="2059-04-12T00:00:00"/>
        <d v="2059-04-13T00:00:00"/>
        <d v="2059-04-14T00:00:00"/>
        <d v="2059-04-15T00:00:00"/>
        <d v="2059-04-16T00:00:00"/>
        <d v="2059-04-17T00:00:00"/>
        <d v="2059-04-18T00:00:00"/>
        <d v="2059-04-19T00:00:00"/>
        <d v="2059-04-20T00:00:00"/>
        <d v="2059-04-21T00:00:00"/>
        <d v="2059-04-22T00:00:00"/>
        <d v="2059-04-23T00:00:00"/>
        <d v="2059-04-24T00:00:00"/>
        <d v="2059-04-25T00:00:00"/>
        <d v="2059-04-26T00:00:00"/>
        <d v="2059-04-27T00:00:00"/>
        <d v="2059-04-28T00:00:00"/>
        <d v="2059-04-29T00:00:00"/>
        <d v="2059-04-30T00:00:00"/>
        <d v="2059-05-01T00:00:00"/>
        <d v="2059-05-02T00:00:00"/>
        <d v="2059-05-03T00:00:00"/>
        <d v="2059-05-04T00:00:00"/>
        <d v="2059-05-05T00:00:00"/>
        <d v="2059-05-06T00:00:00"/>
        <d v="2059-05-07T00:00:00"/>
        <d v="2059-05-08T00:00:00"/>
        <d v="2059-05-09T00:00:00"/>
        <d v="2059-05-10T00:00:00"/>
        <d v="2059-05-11T00:00:00"/>
        <d v="2059-05-12T00:00:00"/>
        <d v="2059-05-13T00:00:00"/>
        <d v="2059-05-14T00:00:00"/>
        <d v="2059-05-15T00:00:00"/>
        <d v="2059-05-16T00:00:00"/>
        <d v="2059-05-17T00:00:00"/>
        <d v="2059-05-18T00:00:00"/>
        <d v="2059-05-19T00:00:00"/>
        <d v="2059-05-20T00:00:00"/>
        <d v="2059-05-21T00:00:00"/>
        <d v="2059-05-22T00:00:00"/>
        <d v="2059-05-23T00:00:00"/>
        <d v="2059-05-24T00:00:00"/>
        <d v="2059-05-25T00:00:00"/>
        <d v="2059-05-26T00:00:00"/>
        <d v="2059-05-27T00:00:00"/>
        <d v="2059-05-28T00:00:00"/>
        <d v="2059-05-29T00:00:00"/>
        <d v="2059-05-30T00:00:00"/>
        <d v="2059-05-31T00:00:00"/>
        <d v="2059-06-01T00:00:00"/>
        <d v="2059-06-02T00:00:00"/>
        <d v="2059-06-03T00:00:00"/>
        <d v="2059-06-04T00:00:00"/>
        <d v="2059-06-05T00:00:00"/>
        <d v="2059-06-06T00:00:00"/>
        <d v="2059-06-07T00:00:00"/>
        <d v="2059-06-08T00:00:00"/>
        <d v="2059-06-09T00:00:00"/>
        <d v="2059-06-10T00:00:00"/>
        <d v="2059-06-11T00:00:00"/>
        <d v="2059-06-12T00:00:00"/>
        <d v="2059-06-13T00:00:00"/>
        <d v="2059-06-14T00:00:00"/>
        <d v="2059-06-15T00:00:00"/>
        <d v="2059-06-16T00:00:00"/>
        <d v="2059-06-17T00:00:00"/>
        <d v="2059-06-18T00:00:00"/>
        <d v="2059-06-19T00:00:00"/>
        <d v="2059-06-20T00:00:00"/>
        <d v="2059-06-21T00:00:00"/>
        <d v="2059-06-22T00:00:00"/>
        <d v="2059-06-23T00:00:00"/>
        <d v="2059-06-24T00:00:00"/>
        <d v="2059-06-25T00:00:00"/>
        <d v="2059-06-26T00:00:00"/>
        <d v="2059-06-27T00:00:00"/>
        <d v="2059-06-28T00:00:00"/>
        <d v="2059-06-29T00:00:00"/>
        <d v="2059-06-30T00:00:00"/>
        <d v="2059-07-01T00:00:00"/>
        <d v="2059-07-02T00:00:00"/>
        <d v="2059-07-03T00:00:00"/>
        <d v="2059-07-04T00:00:00"/>
        <d v="2059-07-05T00:00:00"/>
        <d v="2059-07-06T00:00:00"/>
        <d v="2059-07-07T00:00:00"/>
        <d v="2059-07-08T00:00:00"/>
        <d v="2059-07-09T00:00:00"/>
        <d v="2059-07-10T00:00:00"/>
        <d v="2059-07-11T00:00:00"/>
        <d v="2059-07-12T00:00:00"/>
        <d v="2059-07-13T00:00:00"/>
        <d v="2059-07-14T00:00:00"/>
        <d v="2059-07-15T00:00:00"/>
        <d v="2059-07-16T00:00:00"/>
        <d v="2059-07-17T00:00:00"/>
        <d v="2059-07-18T00:00:00"/>
        <d v="2059-07-19T00:00:00"/>
        <d v="2059-07-20T00:00:00"/>
        <d v="2059-07-21T00:00:00"/>
        <d v="2059-07-22T00:00:00"/>
        <d v="2059-07-23T00:00:00"/>
        <d v="2059-07-24T00:00:00"/>
        <d v="2059-07-25T00:00:00"/>
        <d v="2059-07-26T00:00:00"/>
        <d v="2059-07-27T00:00:00"/>
        <d v="2059-07-28T00:00:00"/>
        <d v="2059-07-29T00:00:00"/>
        <d v="2059-07-30T00:00:00"/>
        <d v="2059-07-31T00:00:00"/>
        <d v="2059-08-01T00:00:00"/>
        <d v="2059-08-02T00:00:00"/>
        <d v="2059-08-03T00:00:00"/>
        <d v="2059-08-04T00:00:00"/>
        <d v="2059-08-05T00:00:00"/>
        <d v="2059-08-06T00:00:00"/>
        <d v="2059-08-07T00:00:00"/>
        <d v="2059-08-08T00:00:00"/>
        <d v="2059-08-09T00:00:00"/>
        <d v="2059-08-10T00:00:00"/>
        <d v="2059-08-11T00:00:00"/>
        <d v="2059-08-12T00:00:00"/>
        <d v="2059-08-13T00:00:00"/>
        <d v="2059-08-14T00:00:00"/>
        <d v="2059-08-15T00:00:00"/>
        <d v="2059-08-16T00:00:00"/>
        <d v="2059-08-17T00:00:00"/>
        <d v="2059-08-18T00:00:00"/>
        <d v="2059-08-19T00:00:00"/>
        <d v="2059-08-20T00:00:00"/>
        <d v="2059-08-21T00:00:00"/>
        <d v="2059-08-22T00:00:00"/>
        <d v="2059-08-23T00:00:00"/>
        <d v="2059-08-24T00:00:00"/>
        <d v="2059-08-25T00:00:00"/>
        <d v="2059-08-26T00:00:00"/>
        <d v="2059-08-27T00:00:00"/>
        <d v="2059-08-28T00:00:00"/>
        <d v="2059-08-29T00:00:00"/>
        <d v="2059-08-30T00:00:00"/>
        <d v="2059-08-31T00:00:00"/>
        <d v="2059-09-01T00:00:00"/>
        <d v="2059-09-02T00:00:00"/>
        <d v="2059-09-03T00:00:00"/>
        <d v="2059-09-04T00:00:00"/>
        <d v="2059-09-05T00:00:00"/>
        <d v="2059-09-06T00:00:00"/>
        <d v="2059-09-07T00:00:00"/>
        <d v="2059-09-08T00:00:00"/>
        <d v="2059-09-09T00:00:00"/>
        <d v="2059-09-10T00:00:00"/>
        <d v="2059-09-11T00:00:00"/>
        <d v="2059-09-12T00:00:00"/>
        <d v="2059-09-13T00:00:00"/>
        <d v="2059-09-14T00:00:00"/>
        <d v="2059-09-15T00:00:00"/>
        <d v="2059-09-16T00:00:00"/>
        <d v="2059-09-17T00:00:00"/>
        <d v="2059-09-18T00:00:00"/>
        <d v="2059-09-19T00:00:00"/>
        <d v="2059-09-20T00:00:00"/>
        <d v="2059-09-21T00:00:00"/>
        <d v="2059-09-22T00:00:00"/>
        <d v="2059-09-23T00:00:00"/>
        <d v="2059-09-24T00:00:00"/>
      </sharedItems>
    </cacheField>
    <cacheField name="month 1st payment" numFmtId="0">
      <sharedItems containsSemiMixedTypes="0" containsString="0" containsNumber="1" containsInteger="1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year 1st payment" numFmtId="0">
      <sharedItems containsSemiMixedTypes="0" containsString="0" containsNumber="1" containsInteger="1" count="46"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</sharedItems>
    </cacheField>
    <cacheField name="transaction date" numFmtId="180">
      <sharedItems containsSemiMixedTypes="0" containsDate="1" containsString="0" count="602">
        <d v="2014-01-23T00:00:00"/>
        <d v="2014-01-31T00:00:00"/>
        <d v="2014-02-07T00:00:00"/>
        <d v="2014-02-10T00:00:00"/>
        <d v="2014-02-12T00:00:00"/>
        <d v="2014-02-13T00:00:00"/>
        <d v="2014-02-14T00:00:00"/>
        <d v="2014-03-06T00:00:00"/>
        <d v="2014-03-07T00:00:00"/>
        <d v="2014-03-08T00:00:00"/>
        <d v="2014-03-30T00:00:00"/>
        <d v="2014-04-14T00:00:00"/>
        <d v="2014-04-27T00:00:00"/>
        <d v="2014-04-28T00:00:00"/>
        <d v="2014-05-06T00:00:00"/>
        <d v="2014-05-14T00:00:00"/>
        <d v="2014-06-26T00:00:00"/>
        <d v="2014-06-30T00:00:00"/>
        <d v="2014-07-01T00:00:00"/>
        <d v="2014-07-02T00:00:00"/>
        <d v="2014-07-03T00:00:00"/>
        <d v="2014-07-04T00:00:00"/>
        <d v="2014-07-07T00:00:00"/>
        <d v="2014-07-08T00:00:00"/>
        <d v="2014-07-09T00:00:00"/>
        <d v="2014-07-10T00:00:00"/>
        <d v="2014-07-14T00:00:00"/>
        <d v="2014-07-15T00:00:00"/>
        <d v="2014-07-17T00:00:00"/>
        <d v="2014-07-18T00:00:00"/>
        <d v="2014-07-23T00:00:00"/>
        <d v="2014-07-24T00:00:00"/>
        <d v="2014-07-25T00:00:00"/>
        <d v="2014-07-26T00:00:00"/>
        <d v="2014-07-28T00:00:00"/>
        <d v="2014-07-29T00:00:00"/>
        <d v="2014-07-30T00:00:00"/>
        <d v="2014-07-31T00:00:00"/>
        <d v="2014-08-01T00:00:00"/>
        <d v="2014-08-02T00:00:00"/>
        <d v="2014-08-04T00:00:00"/>
        <d v="2014-08-05T00:00:00"/>
        <d v="2014-08-06T00:00:00"/>
        <d v="2014-08-07T00:00:00"/>
        <d v="2014-08-08T00:00:00"/>
        <d v="2014-08-09T00:00:00"/>
        <d v="2014-08-11T00:00:00"/>
        <d v="2014-08-12T00:00:00"/>
        <d v="2014-08-13T00:00:00"/>
        <d v="2014-08-14T00:00:00"/>
        <d v="2014-08-15T00:00:00"/>
        <d v="2014-08-17T00:00:00"/>
        <d v="2014-08-18T00:00:00"/>
        <d v="2014-08-19T00:00:00"/>
        <d v="2014-08-20T00:00:00"/>
        <d v="2014-08-21T00:00:00"/>
        <d v="2014-08-22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5T00:00:00"/>
        <d v="2014-09-17T00:00:00"/>
        <d v="2014-09-19T00:00:00"/>
        <d v="2014-09-20T00:00:00"/>
        <d v="2014-09-21T00:00:00"/>
        <d v="2014-09-22T00:00:00"/>
        <d v="2014-09-29T00:00:00"/>
        <d v="2014-10-01T00:00:00"/>
        <d v="2014-10-03T00:00:00"/>
        <d v="2014-10-05T00:00:00"/>
        <d v="2014-10-06T00:00:00"/>
        <d v="2014-10-07T00:00:00"/>
        <d v="2014-10-08T00:00:00"/>
        <d v="2014-10-11T00:00:00"/>
        <d v="2014-10-13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7-03-06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7-03-05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7-03-08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7-03-03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7-03-04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5T00:00:00"/>
        <d v="2016-03-03T00:00:00"/>
        <d v="2016-03-04T00:00:00"/>
        <d v="2016-03-06T00:00:00"/>
        <d v="2016-03-07T00:00:00"/>
      </sharedItems>
    </cacheField>
    <cacheField name="transaction month" numFmtId="49">
      <sharedItems containsSemiMixedTypes="0" containsString="0" containsNumber="1" containsInteger="1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transaction year" numFmtId="49">
      <sharedItems containsSemiMixedTypes="0" containsString="0" containsNumber="1" containsInteger="1" count="4">
        <n v="2014"/>
        <n v="2017"/>
        <n v="2015"/>
        <n v="2016"/>
      </sharedItems>
    </cacheField>
    <cacheField name="ga_clientID" numFmtId="0">
      <sharedItems containsBlank="1" count="12465">
        <m/>
        <s v="1718914512.1406808032"/>
        <s v="1146103278.1406812711"/>
        <s v="1035412428.1406818038"/>
        <s v="1613276789.1406821985"/>
        <s v="969131365.1406882737"/>
        <s v="20561616.1406945270"/>
        <s v="491896671.1407136828"/>
        <s v="2147422779.1407199907"/>
        <s v="62629544.1407231789"/>
        <s v="733416287.1407235005"/>
        <s v="1997245073.1407256423"/>
        <s v="1418699545.1407260291"/>
        <s v="166568876.1397811272"/>
        <s v="103839379.1400868584"/>
        <s v="1270280078.1407394676"/>
        <s v="623409229.1407414978"/>
        <s v="1478821083.1407487192"/>
        <s v="1524988647.1407503385"/>
        <s v="357143705.1407505427"/>
        <s v="705582471.1407260872"/>
        <s v="1099980304.1407748993"/>
        <s v="1922902718.1407754261"/>
        <s v="1120967680.1407841534"/>
        <s v="929813433.1407831206"/>
        <s v="747762634.1407918472"/>
        <s v="610253626.1407931771"/>
        <s v="2007529160.1407932623"/>
        <s v="429866196.1407942925"/>
        <s v="1521064557.1407939010"/>
        <s v="911027314.1407978069"/>
        <s v="275547821.1408029639"/>
        <s v="1527939655.1408092170"/>
        <s v="1683333339.1408009795"/>
        <s v="820333545.1408378455"/>
        <s v="1301678576.1408019362"/>
        <s v="1232711034.1404974939"/>
        <s v="1358994902.1408433633"/>
        <s v="1531879928.1408532299"/>
        <s v="14242148.1408609040"/>
        <s v="21582917.1408459766"/>
        <s v="983197005.1408615107"/>
        <s v="301812423.1408619889"/>
        <s v="158143808.1408690788"/>
        <s v="675071886.1404373346"/>
        <s v="756962903.1408724435"/>
        <s v="1260707072.1408956628"/>
        <s v="987143529.1408969502"/>
        <s v="478634634.1408968752"/>
        <s v="1177389319.1409040327"/>
        <s v="897972564.1408881109"/>
        <s v="568984558.1409120004"/>
        <s v="642173848.1409126106"/>
        <s v="815027517.1409068875"/>
        <s v="675101896.1409130681"/>
        <s v="115895087.1409136690"/>
        <s v="1245950332.1409212665"/>
        <s v="1440850646.1409208314"/>
        <s v="1499849750.1409226123"/>
        <s v="580679072.1409235902"/>
        <s v="535536266.1409308095"/>
        <s v="1373135978.1409318086"/>
        <s v="656744319.1409321130"/>
        <s v="1393759858.1409322838"/>
        <s v="1207488515.1409316786"/>
        <s v="265662306.1409331501"/>
        <s v="269932736.1408784248"/>
        <s v="535138414.1409421216"/>
        <s v="396147416.1409126454"/>
        <s v="736159826.1409379128"/>
        <s v="672954374.1409427192"/>
        <s v="992051095.1409468913"/>
        <s v="896264640.1409472386"/>
        <s v="281696311.1409483199"/>
        <s v="1312659997.1409486292"/>
        <s v="1050538786.1405663883"/>
        <s v="2005608450.1409560729"/>
        <s v="539545284.1409565113"/>
        <s v="1675704994.1409572935"/>
        <s v="505396184.1409608580"/>
        <s v="1613375876.1409584165"/>
        <s v="201471077.1409634161"/>
        <s v="545982050.1409650580"/>
        <s v="1985472381.1409662558"/>
        <s v="435590450.1409674978"/>
        <s v="263646054.1409670267"/>
        <s v="2094842734.1409689281"/>
        <s v="662886920.1409729069"/>
        <s v="462771088.1409721074"/>
        <s v="385216584.1409735808"/>
        <s v="236717565.1409751838"/>
        <s v="225739609.1409739121"/>
        <s v="2086830682.1409813196"/>
        <s v="310441674.1409813894"/>
        <s v="1496834716.1409574866"/>
        <s v="911318705.1409819477"/>
        <s v="1116524504.1409905229"/>
        <s v="1898141853.1409932292"/>
        <s v="81794984.1409932874"/>
        <s v="926626252.1408971228"/>
        <s v="437182496.1410078531"/>
        <s v="411584323.1410127797"/>
        <s v="1959200823.1410114704"/>
        <s v="816670428.1410153998"/>
        <s v="940143468.1410156331"/>
        <s v="307754225.1410160485"/>
        <s v="1183734062.1410168621"/>
        <s v="132165747.1409298339"/>
        <s v="827806909.1410169145"/>
        <s v="1646085542.1410187079"/>
        <s v="640916927.1410248545"/>
        <s v="1468145630.1410258181"/>
        <s v="16372376.1410262009"/>
        <s v="1506529853.1410262616"/>
        <s v="1482832229.1410178004"/>
        <s v="2048978603.1410318656"/>
        <s v="999452840.1410326658"/>
        <s v="1843776906.1410253757"/>
        <s v="833583502.1410339570"/>
        <s v="2020650984.1410340718"/>
        <s v="675386913.1410334176"/>
        <s v="2000159608.1410356509"/>
        <s v="548390590.1410366274"/>
        <s v="316458068.1410420238"/>
        <s v="1554675725.1407422228"/>
        <s v="1981484813.1410419277"/>
        <s v="1207030078.1410368070"/>
        <s v="2056581046.1410501796"/>
        <s v="614479763.1410503451"/>
        <s v="1270815407.1410504402"/>
        <s v="1208979131.1410522261"/>
        <s v="1277815378.1410541275"/>
        <s v="1173667369.1410596336"/>
        <s v="1893523425.1410610887"/>
        <s v="398311072.1410787854"/>
        <s v="514031939.1410788812"/>
        <s v="630812415.1410783779"/>
        <s v="633669374.1410954034"/>
        <s v="474867500.1411142737"/>
        <s v="1563169112.1409230360"/>
        <s v="1615878142.1411208777"/>
        <s v="117091428.1411389892"/>
        <s v="931283730.1411323300"/>
        <s v="892190859.1410790911"/>
        <s v="1322762327.1411979536"/>
        <s v="1494496247.1411985223"/>
        <s v="1198832723.1412108771"/>
        <s v="500202459.1412356190"/>
        <s v="1957741350.1412457860"/>
        <s v="251932457.1412666078"/>
        <s v="1949076172.1406719669"/>
        <s v="1557961049.1412618817"/>
        <s v="1118909052.1411979274"/>
        <s v="1831461014.1413176805"/>
        <s v="776004251.1413379115"/>
        <s v="1237720488.1411602907"/>
        <s v="1404490675.1412237175"/>
        <s v="1536789714.1413463828"/>
        <s v="2033717483.1413536753"/>
        <s v="2019863661.1413633380"/>
        <s v="1267339173.1413638319"/>
        <s v="2106876721.1413723585"/>
        <s v="2004342878.1413786811"/>
        <s v="1124268755.1413787022"/>
        <s v="1301298961.1413787852"/>
        <s v="1460359682.1413794405"/>
        <s v="1341016607.1413794268"/>
        <s v="579856816.1413801838"/>
        <s v="1528987776.1413837041"/>
        <s v="262655988.1413879859"/>
        <s v="948550556.1413905570"/>
        <s v="951622205.1413199778"/>
        <s v="447948618.1389909478"/>
        <s v="1460500372.1413973015"/>
        <s v="1460891839.1413973334"/>
        <s v="14152665.1413976016"/>
        <s v="144461427.1413980958"/>
        <s v="890601600.1413962402"/>
        <s v="313213426.1414063350"/>
        <s v="637594229.1414072917"/>
        <s v="1449396816.1414081196"/>
        <s v="723612182.1414101887"/>
        <s v="1672948031.1414132919"/>
        <s v="216381401.1414134115"/>
        <s v="653562439.1414135839"/>
        <s v="1440786978.1414148605"/>
        <s v="1287384874.1414153371"/>
        <s v="786220735.1414150980"/>
        <s v="113699931.1414173076"/>
        <s v="1029091065.1414340214"/>
        <s v="1778881321.1414393486"/>
        <s v="1542012282.1414409107"/>
        <s v="1239024371.1414499056"/>
        <s v="913127451.1414507962"/>
        <s v="724800821.1414530212"/>
        <s v="251543657.1411323165"/>
        <s v="1481769710.1414573702"/>
        <s v="1153192498.1414576938"/>
        <s v="1990430364.1414578377"/>
        <s v="1194507030.1414583966"/>
        <s v="1813411524.1414402312"/>
        <s v="80902698.1414592608"/>
        <s v="1286660039.1414652519"/>
        <s v="1197884175.1414575024"/>
        <s v="866275416.1414653883"/>
        <s v="116908249.1414662392"/>
        <s v="156879294.1413625477"/>
        <s v="44937874.1414680774"/>
        <s v="1177456485.1414680440"/>
        <s v="870946476.1414681208"/>
        <s v="981533864.1414683135"/>
        <s v="997382195.1414735122"/>
        <s v="1221467863.1414740414"/>
        <s v="1197745455.1414752676"/>
        <s v="90561891.1414747522"/>
        <s v="453923067.1414764937"/>
        <s v="1842184008.1414519035"/>
        <s v="263179989.1415013198"/>
        <s v="1387297875.1415101725"/>
        <s v="430088608.1406126699"/>
        <s v="1926495475.1415179173"/>
        <s v="96473637.1415188689"/>
        <s v="96046695.1415195135"/>
        <s v="320987872.1415263836"/>
        <s v="1030460561.1415264478"/>
        <s v="765095848.1415271061"/>
        <s v="1710279811.1415274648"/>
        <s v="765769468.1415257958"/>
        <s v="937898108.1415290455"/>
        <s v="1750593289.1415344818"/>
        <s v="1743293091.1415340928"/>
        <s v="1459559105.1415352241"/>
        <s v="218113595.1415185471"/>
        <s v="533271857.1415190513"/>
        <s v="622358690.1415353475"/>
        <s v="1942210824.1415443751"/>
        <s v="1077599786.1415430059"/>
        <s v="444744475.1415450289"/>
        <s v="1357838779.1415447308"/>
        <s v="2115646612.1415455326"/>
        <s v="1876564776.1415457463"/>
        <s v="666755616.1415465736"/>
        <s v="1242888501.1415560180"/>
        <s v="1902640658.1415278688"/>
        <s v="546659317.1415611261"/>
        <s v="789680172.1415622452"/>
        <s v="413006413.1415621337"/>
        <s v="1242023.1415623038"/>
        <s v="2077086520.1415627053"/>
        <s v="1710851753.1415623972"/>
        <s v="867833791.1415629335"/>
        <s v="1380521272.1415292282"/>
        <s v="1006398965.1415688557"/>
        <s v="1932001632.1415703925"/>
        <s v="261898647.1415460540"/>
        <s v="2072074115.1415726133"/>
        <s v="1627959734.1415788088"/>
        <s v="1373123072.1415784910"/>
        <s v="1058979086.1415800396"/>
        <s v="823680148.1415863735"/>
        <s v="297046596.1415873412"/>
        <s v="2045973614.1415870856"/>
        <s v="869703322.1415884083"/>
        <s v="882901837.1415774531"/>
        <s v="632636430.1415958826"/>
        <s v="91387632.1415967089"/>
        <s v="2010393170.1415448326"/>
        <s v="243224677.1415965677"/>
        <s v="1320262567.1415963983"/>
        <s v="280353576.1415978641"/>
        <s v="1683123198.1415978696"/>
        <s v="532812574.1415989821"/>
        <s v="10738447.1415970111"/>
        <s v="1191557809.1416216473"/>
        <s v="1808013058.1415968594"/>
        <s v="263664470.1416215113"/>
        <s v="1356550144.1416214903"/>
        <s v="418020411.1416230880"/>
        <s v="827228380.1416239639"/>
        <s v="1913344202.1416230967"/>
        <s v="207236416.1416294908"/>
        <s v="2008524852.1416298450"/>
        <s v="1428733948.1416305299"/>
        <s v="2096339268.1416309790"/>
        <s v="1196255310.1416311892"/>
        <s v="1526093723.1416309975"/>
        <s v="1072350503.1416312729"/>
        <s v="2046486614.1416319254"/>
        <s v="1928894666.1416334041"/>
        <s v="1208057564.1416379004"/>
        <s v="1566521672.1416378513"/>
        <s v="194058835.1416382625"/>
        <s v="698154637.1415954597"/>
        <s v="1845794006.1416319291"/>
        <s v="1121153134.1416414402"/>
        <s v="1780858265.1416460467"/>
        <s v="370153778.1416464489"/>
        <s v="1613094408.1416460233"/>
        <s v="882147928.1416469317"/>
        <s v="483881904.1407228461"/>
        <s v="1659640510.1416475391"/>
        <s v="935957340.1416475202"/>
        <s v="1495291366.1416477486"/>
        <s v="2040886009.1416489241"/>
        <s v="1040124706.1416550207"/>
        <s v="1827041261.1416551091"/>
        <s v="149103868.1416550657"/>
        <s v="1477526791.1416549179"/>
        <s v="1027684621.1416552124"/>
        <s v="1745858105.1416561219"/>
        <s v="1794770489.1416563261"/>
        <s v="1419776112.1416570330"/>
        <s v="1769692400.1416577307"/>
        <s v="1147503169.1416579040"/>
        <s v="133685390.1416567966"/>
        <s v="343128803.1416584002"/>
        <s v="697169972.1416640335"/>
        <s v="421207832.1416672280"/>
        <s v="112166428.1416660424"/>
        <s v="1387681750.1416799081"/>
        <s v="1300389265.1416811122"/>
        <s v="956884618.1416811306"/>
        <s v="813391187.1416812579"/>
        <s v="448094188.1416815758"/>
        <s v="933884656.1416817003"/>
        <s v="1391923548.1416809587"/>
        <s v="1643650594.1416822712"/>
        <s v="1226379557.1416829459"/>
        <s v="877129231.1416832243"/>
        <s v="2076291101.1416841202"/>
        <s v="1985029466.1416848748"/>
        <s v="1323238278.1416895479"/>
        <s v="236026561.1416894690"/>
        <s v="140178762.1416893026"/>
        <s v="584755016.1416905739"/>
        <s v="1055505153.1416902169"/>
        <s v="1777886367.1404985367"/>
        <s v="2043245448.1416917000"/>
        <s v="1042654382.1416819091"/>
        <s v="863765155.1416918769"/>
        <s v="561988450.1416924414"/>
        <s v="1687346471.1416935229"/>
        <s v="357037525.1416912295"/>
        <s v="1230085620.1416986813"/>
        <s v="724236212.1416993822"/>
        <s v="462896392.1416994606"/>
        <s v="1941251019.1416995174"/>
        <s v="1530615645.1417001133"/>
        <s v="1081067318.1416823200"/>
        <s v="513768745.1417001548"/>
        <s v="1602006174.1416999269"/>
        <s v="294502666.1417005749"/>
        <s v="300265344.1417008137"/>
        <s v="1386127590.1417002024"/>
        <s v="880821677.1417009704"/>
        <s v="60606306.1417006593"/>
        <s v="332683920.1417071127"/>
        <s v="325148860.1417077089"/>
        <s v="1478317061.1417080881"/>
        <s v="286158648.1417081801"/>
        <s v="1584868097.1417076616"/>
        <s v="255016645.1417083046"/>
        <s v="2083252710.1417089470"/>
        <s v="656401252.1417091001"/>
        <s v="1585281848.1417076688"/>
        <s v="1688701271.1417089716"/>
        <s v="1659079211.1417094627"/>
        <s v="1178599710.1417096066"/>
        <s v="1720288008.1417111585"/>
        <s v="974903480.1417122082"/>
        <s v="859918266.1417155417"/>
        <s v="1659186088.1417156955"/>
        <s v="312137956.1417120172"/>
        <s v="1319404366.1417163386"/>
        <s v="1936606373.1417168533"/>
        <s v="183495724.1417169523"/>
        <s v="624097631.1417183416"/>
        <s v="1206513855.1417166910"/>
        <s v="1124728097.1415709237"/>
        <s v="1272774843.1487402557"/>
        <s v="1821957607.1417192479"/>
        <s v="650461508.1417196835"/>
        <s v="1956533647.1417248940"/>
        <s v="870825452.1417250747"/>
        <s v="1229738931.1417257907"/>
        <s v="1534059310.1417260409"/>
        <s v="1139146254.1417171747"/>
        <s v="732470897.1417274393"/>
        <s v="1975841598.1417285940"/>
        <s v="1862442202.1416237128"/>
        <s v="7674948.1417339523"/>
        <s v="155945737.1417277669"/>
        <s v="2103943526.1417343427"/>
        <s v="983676089.1417326334"/>
        <s v="1362546539.1417428426"/>
        <s v="269486844.1417430142"/>
        <s v="1296852260.1417241083"/>
        <s v="5147660.1417433121"/>
        <s v="1946278072.1417435712"/>
        <s v="928410952.1417444725"/>
        <s v="856345431.1417448053"/>
        <s v="177420590.1417447673"/>
        <s v="2107153392.1417430477"/>
        <s v="2038465081.1417457698"/>
        <s v="1673375054.1417449094"/>
        <s v="2107591776.1417500956"/>
        <s v="565712216.1417502395"/>
        <s v="321034607.1416917983"/>
        <s v="487929322.1417511090"/>
        <s v="1354882033.1417517190"/>
        <s v="1579670732.1417521022"/>
        <s v="873407349.1417538452"/>
        <s v="476387241.1417454171"/>
        <s v="596203086.1417541690"/>
        <s v="1200429014.1417502288"/>
        <s v="902426388.1417597254"/>
        <s v="1302145494.1417589834"/>
        <s v="1088012610.1417592612"/>
        <s v="109477894.1417594782"/>
        <s v="591903462.1417592288"/>
        <s v="57244285.1417598864"/>
        <s v="1709061547.1417618801"/>
        <s v="1732530846.1417617304"/>
        <s v="1202249192.1417618207"/>
        <s v="1572533010.1417611099"/>
        <s v="804234476.1417678447"/>
        <s v="2072442680.1417679596"/>
        <s v="150880444.1417683818"/>
        <s v="737898909.1417686873"/>
        <s v="1795259332.1417679275"/>
        <s v="404682104.1417699749"/>
        <s v="1171008768.1417425056"/>
        <s v="341058718.1417765558"/>
        <s v="1755365421.1417761752"/>
        <s v="1250545718.1417765944"/>
        <s v="552042649.1417768976"/>
        <s v="91331598.1417765752"/>
        <s v="1287795332.1414157326"/>
        <s v="1601907882.1417767674"/>
        <s v="234895960.1417773524"/>
        <s v="1823610408.1417775493"/>
        <s v="210709170.1417777677"/>
        <s v="1540796769.1417600276"/>
        <s v="1088450745.1417780608"/>
        <s v="1022845039.1417783445"/>
        <s v="1016506790.1417781333"/>
        <s v="614901826.1417784739"/>
        <s v="346263795.1417789499"/>
        <s v="1644971998.1417789377"/>
        <s v="990302428.1417791287"/>
        <s v="1564619707.1417876192"/>
        <s v="1042522809.1417859990"/>
        <s v="757359476.1417873171"/>
        <s v="1576205067.1417914039"/>
        <s v="116912539.1417807949"/>
        <s v="1933175714.1417946231"/>
        <s v="699111523.1417941809"/>
        <s v="1839425805.1416935234"/>
        <s v="843927130.1417937960"/>
        <s v="837795588.1418019769"/>
        <s v="443339769.1417771051"/>
        <s v="205207392.1418025373"/>
        <s v="374958177.1418025076"/>
        <s v="1588375817.1418023622"/>
        <s v="1334108703.1418027420"/>
        <s v="1109412388.1418032452"/>
        <s v="2012643350.1418029403"/>
        <s v="835939231.1418057862"/>
        <s v="1557724317.1418058062"/>
        <s v="794867540.1418055285"/>
        <s v="604703285.1418063806"/>
        <s v="725165930.1418026911"/>
        <s v="587362553.1418112767"/>
        <s v="1715660008.1418139626"/>
        <s v="378998442.1418129380"/>
        <s v="1215060530.1417858621"/>
        <s v="484261095.1418187157"/>
        <s v="2015495779.1417785165"/>
        <s v="1669743495.1418192603"/>
        <s v="464110760.1418194259"/>
        <s v="1803521596.1418019937"/>
        <s v="1163232211.1418203025"/>
        <s v="1054494086.1418214484"/>
        <s v="1604077671.1418216709"/>
        <s v="1520990168.1418204873"/>
        <s v="422360626.1418220844"/>
        <s v="1410362295.1418222815"/>
        <s v="1614446347.1418238602"/>
        <s v="1374476452.1418226337"/>
        <s v="536503490.1418271044"/>
        <s v="811139993.1417502015"/>
        <s v="1985650574.1418293515"/>
        <s v="2031686005.1418293519"/>
        <s v="1976922048.1418079114"/>
        <s v="1401174627.1418381772"/>
        <s v="1394739100.1418300648"/>
        <s v="1710668903.1418333063"/>
        <s v="84324954.1418298835"/>
        <s v="1316942469.1418357717"/>
        <s v="761314076.1418362887"/>
        <s v="903487618.1418311849"/>
        <s v="87459609.1418220669"/>
        <s v="1067576836.1418370989"/>
        <s v="1653872110.1408010475"/>
        <s v="21017896.1418370291"/>
        <s v="411430061.1416580539"/>
        <s v="869227530.1418389493"/>
        <s v="1217082567.1418394724"/>
        <s v="1807138250.1418106034"/>
        <s v="804385060.1418386498"/>
        <s v="1287714616.1418377396"/>
        <s v="1397874542.1418470397"/>
        <s v="996985413.1418479073"/>
        <s v="552045807.1418482605"/>
        <s v="953742554.1418546288"/>
        <s v="96074640.1418555686"/>
        <s v="1858029471.1418555652"/>
        <s v="2054808465.1418552782"/>
        <s v="1846876499.1418559808"/>
        <s v="293273742.1417963562"/>
        <s v="716264127.1418547085"/>
        <s v="988125989.1418204929"/>
        <s v="15220772.1418630316"/>
        <s v="212000076.1418633295"/>
        <s v="1052311349.1418635293"/>
        <s v="1123056678.1418636915"/>
        <s v="1840380281.1418626010"/>
        <s v="518956447.1418636279"/>
        <s v="1330531623.1418647905"/>
        <s v="46277335.1418659305"/>
        <s v="1802387791.1418663704"/>
        <s v="1701005695.1418659298"/>
        <s v="1919902693.1418580057"/>
        <s v="1186208495.1418713413"/>
        <s v="1326282003.1418723901"/>
        <s v="1872824611.1418724221"/>
        <s v="183056789.1418478289"/>
        <s v="1624668539.1418735747"/>
        <s v="1944413028.1418732916"/>
        <s v="299869731.1409048036"/>
        <s v="202228008.1418738606"/>
        <s v="124612607.1418749825"/>
        <s v="1546060750.1418633778"/>
        <s v="311580265.1418708603"/>
        <s v="1078968188.1418804185"/>
        <s v="1527169786.1418803555"/>
        <s v="1092045009.1418809017"/>
        <s v="559957055.1418804418"/>
        <s v="1489474784.1418804497"/>
        <s v="53454959.1418572883"/>
        <s v="1671934416.1418817307"/>
        <s v="984706740.1418816860"/>
        <s v="1154708491.1418807447"/>
        <s v="677132597.1418813078"/>
        <s v="242738302.1418824520"/>
        <s v="200963281.1418824605"/>
        <s v="1979178473.1418643885"/>
        <s v="1014107460.1418835323"/>
        <s v="2752242.1418839170"/>
        <s v="29299494.1418838161"/>
        <s v="1102396227.1418831458"/>
        <s v="1098999112.1418869460"/>
        <s v="264192065.1418872899"/>
        <s v="1421301459.1418834036"/>
        <s v="1888882030.1418855245"/>
        <s v="1390906628.1418891570"/>
        <s v="1938932195.1418888980"/>
        <s v="1390251182.1418645288"/>
        <s v="331109778.1418030873"/>
        <s v="1705715396.1418894831"/>
        <s v="509581055.1418736846"/>
        <s v="691589717.1418717221"/>
        <s v="1002387849.1418900965"/>
        <s v="2080857021.1418449666"/>
        <s v="423671676.1418895973"/>
        <s v="512350910.1418906634"/>
        <s v="1224933328.1418908029"/>
        <s v="592562822.1418913738"/>
        <s v="733081017.1415863100"/>
        <s v="562035893.1418967217"/>
        <s v="1360208941.1418968651"/>
        <s v="519189770.1418971585"/>
        <s v="1145716276.1418974047"/>
        <s v="1242960497.1419000258"/>
        <s v="368086693.1419000689"/>
        <s v="113256208.1419002777"/>
        <s v="1973013775.1419005044"/>
        <s v="1296779904.1419048583"/>
        <s v="1065225242.1419055866"/>
        <s v="13075627.1419063548"/>
        <s v="677369606.1419153938"/>
        <s v="1483918839.1419154753"/>
        <s v="1384253551.1419158665"/>
        <s v="832501495.1419165418"/>
        <s v="1054586953.1419148541"/>
        <s v="1076609516.1419174760"/>
        <s v="1888423211.1418198117"/>
        <s v="1146485291.1419231452"/>
        <s v="1192450358.1419251596"/>
        <s v="389197141.1419252166"/>
        <s v="1312587596.1419258961"/>
        <s v="800749306.1419257565"/>
        <s v="1726630736.1419186035"/>
        <s v="378975009.1418879421"/>
        <s v="389218884.1419322416"/>
        <s v="315102768.1419324369"/>
        <s v="1185492100.1419328855"/>
        <s v="1861162389.1419321727"/>
        <s v="413965522.1419337294"/>
        <s v="1185049145.1419326392"/>
        <s v="602629745.1419338514"/>
        <s v="1548231272.1419338973"/>
        <s v="636653390.1419346383"/>
        <s v="1561368683.1419267958"/>
        <s v="612295894.1419410946"/>
        <s v="1016953702.1419399082"/>
        <s v="865870278.1419419809"/>
        <s v="1959881423.1419434558"/>
        <s v="1862102971.1419435284"/>
        <s v="369060292.1419436151"/>
        <s v="1807134331.1419445804"/>
        <s v="1369113100.1419452777"/>
        <s v="465027766.1419486232"/>
        <s v="1310422289.1419489834"/>
        <s v="1210721533.1418109271"/>
        <s v="250382468.1419495721"/>
        <s v="753656500.1419500636"/>
        <s v="394178977.1419501316"/>
        <s v="1431518419.1419236225"/>
        <s v="1200913935.1419503554"/>
        <s v="1204908761.1415687249"/>
        <s v="2045952603.1419500881"/>
        <s v="129721890.1419519448"/>
        <s v="1096187029.1419537464"/>
        <s v="1476139238.1419583789"/>
        <s v="1964800722.1419568043"/>
        <s v="866935993.1419587355"/>
        <s v="1923992713.1419586232"/>
        <s v="480295044.1419513286"/>
        <s v="1181643253.1419430466"/>
        <s v="2037587198.1419619616"/>
        <s v="839636729.1419670551"/>
        <s v="710128446.1419677702"/>
        <s v="1760215388.1419720235"/>
        <s v="193487418.1419340247"/>
        <s v="135461484.1419774864"/>
        <s v="23575530.1419606805"/>
        <s v="658512189.1419785515"/>
        <s v="618186344.1406089078"/>
        <s v="2088752840.1419513086"/>
        <s v="851252223.1419837614"/>
        <s v="1373651248.1419575277"/>
        <s v="1755448930.1419839516"/>
        <s v="1242668851.1419841149"/>
        <s v="1665498102.1419841684"/>
        <s v="1959458702.1419708861"/>
        <s v="145995810.1419874737"/>
        <s v="747148508.1419863718"/>
        <s v="376514168.1418246931"/>
        <s v="1476879269.1419872033"/>
        <s v="1551996449.1419920158"/>
        <s v="1001446411.1419926882"/>
        <s v="1805039796.1419932185"/>
        <s v="376825498.1419932057"/>
        <s v="1912199397.1419847971"/>
        <s v="2098386869.1419924420"/>
        <s v="1966839616.1419937730"/>
        <s v="555067349.1419420539"/>
        <s v="1005599046.1419947463"/>
        <s v="810885543.1419940990"/>
        <s v="263360619.1419941014"/>
        <s v="1856709358.1419979824"/>
        <s v="1019780981.1419960445"/>
        <s v="578148486.1419969563"/>
        <s v="1225281225.1419821250"/>
        <s v="986459361.1419493306"/>
        <s v="1950137700.1420524319"/>
        <s v="701911.1420545560"/>
        <s v="1159091763.1420550563"/>
        <s v="1168206775.1420409821"/>
        <s v="823872660.1420618000"/>
        <s v="803322731.1420465548"/>
        <s v="1564075710.1420619282"/>
        <s v="1981192209.1420613547"/>
        <s v="2028943087.1420621189"/>
        <s v="1378698040.1420627596"/>
        <s v="874291582.1420628273"/>
        <s v="771515801.1420613783"/>
        <s v="1571867931.1420645258"/>
        <s v="183101425.1420698884"/>
        <s v="933654884.1420706651"/>
        <s v="1001640278.1420707021"/>
        <s v="1135959592.1420702585"/>
        <s v="1054199849.1420709139"/>
        <s v="1975197136.1420718701"/>
        <s v="2084716190.1416465703"/>
        <s v="1674939106.1420645110"/>
        <s v="331984134.1420780902"/>
        <s v="1865428841.1420794041"/>
        <s v="634114025.1420797636"/>
        <s v="655542457.1420810201"/>
        <s v="292159589.1420811785"/>
        <s v="1687839674.1420819040"/>
        <s v="402224255.1420885185"/>
        <s v="587116599.1420923641"/>
        <s v="523009786.1420976211"/>
        <s v="1794870251.1420982192"/>
        <s v="947826143.1420548860"/>
        <s v="835746870.1421044527"/>
        <s v="1342395064.1421046159"/>
        <s v="1385738672.1421044332"/>
        <s v="1605401224.1421055216"/>
        <s v="1251112157.1421044799"/>
        <s v="1789121192.1421072062"/>
        <s v="132455690.1421061260"/>
        <s v="1046727208.1421077152"/>
        <s v="1017617352.1421168625"/>
        <s v="690285940.1392241123"/>
        <s v="550105720.1421132114"/>
        <s v="1767727285.1418879450"/>
        <s v="39809214.1421140557"/>
        <s v="1767723086.1421138768"/>
        <s v="810138016.1421147012"/>
        <s v="402314120.1421150538"/>
        <s v="120959828.1421161576"/>
        <s v="836463377.1421162927"/>
        <s v="1055193109.1421176232"/>
        <s v="610161410.1421159498"/>
        <s v="763932910.1421217850"/>
        <s v="398781825.1417196079"/>
        <s v="143647077.1421239102"/>
        <s v="54609008.1421259600"/>
        <s v="1131097978.1421140625"/>
        <s v="1931843218.1421312271"/>
        <s v="1945139315.1421307939"/>
        <s v="1383730102.1421306384"/>
        <s v="405696866.1421320924"/>
        <s v="1835600475.1421321423"/>
        <s v="1810772108.1421326107"/>
        <s v="1770398536.1421323420"/>
        <s v="1044459744.1409730496"/>
        <s v="73946818.1421335338"/>
        <s v="2117271614.1421341173"/>
        <s v="1693935722.1421340939"/>
        <s v="1572860930.1421406439"/>
        <s v="1387473378.1421410136"/>
        <s v="931035327.1412151749"/>
        <s v="248276179.1421411283"/>
        <s v="379032331.1421404968"/>
        <s v="592009430.1421417631"/>
        <s v="1451666310.1421418563"/>
        <s v="79892937.1421401118"/>
        <s v="169360520.1421420400"/>
        <s v="437111911.1421422651"/>
        <s v="983271425.1421423653"/>
        <s v="1732935426.1421484882"/>
        <s v="1416048516.1421485614"/>
        <s v="544914985.1421487670"/>
        <s v="732998475.1421481508"/>
        <s v="1097838737.1421489145"/>
        <s v="1128320925.1421487385"/>
        <s v="1947548371.1421490909"/>
        <s v="651206747.1421486341"/>
        <s v="938983969.1421503891"/>
        <s v="476327585.1421509417"/>
        <s v="291416382.1421514659"/>
        <s v="1622080449.1421517664"/>
        <s v="1631784715.1421520461"/>
        <s v="5176626.1421560689"/>
        <s v="1578010244.1421568624"/>
        <s v="1548987692.1421566909"/>
        <s v="369320870.1421573317"/>
        <s v="1085918435.1421573431"/>
        <s v="868617020.1421579433"/>
        <s v="1413068284.1421586036"/>
        <s v="1580302226.1421322181"/>
        <s v="104039053.1421509102"/>
        <s v="394779512.1416836291"/>
        <s v="371399613.1420799433"/>
        <s v="289893461.1420413816"/>
        <s v="563660336.1421645945"/>
        <s v="1865703343.1421653468"/>
        <s v="1556824686.1421667857"/>
        <s v="1410972352.1421315664"/>
        <s v="2130186475.1421683670"/>
        <s v="3571420.1421683872"/>
        <s v="1154645529.1421682243"/>
        <s v="2146337198.1421687398"/>
        <s v="2010878580.1421687542"/>
        <s v="902579061.1421689216"/>
        <s v="1464911752.1421743738"/>
        <s v="1305212484.1421743815"/>
        <s v="560362993.1421648865"/>
        <s v="1497404165.1421747082"/>
        <s v="908678948.1421585485"/>
        <s v="2016319433.1488392703"/>
        <s v="621007630.1421815234"/>
        <s v="903920203.1421733421"/>
        <s v="630532805.1421740941"/>
        <s v="880920395.1421608697"/>
        <s v="603664259.1421832214"/>
        <s v="2138824841.1421834488"/>
        <s v="736041185.1421838155"/>
        <s v="21246818.1421853918"/>
        <s v="1984343190.1421862421"/>
        <s v="705548154.1416743884"/>
        <s v="250652898.1389883232"/>
        <s v="1533013849.1421919174"/>
        <s v="501218021.1421681752"/>
        <s v="1576419798.1421748344"/>
        <s v="2084215618.1421932023"/>
        <s v="1561186992.1421940679"/>
        <s v="455683635.1421942241"/>
        <s v="786189782.1421904650"/>
        <s v="963220960.1421975003"/>
        <s v="999164669.1421993805"/>
        <s v="1469382301.1421993344"/>
        <s v="1774562647.1421855000"/>
        <s v="2020760840.1422018762"/>
        <s v="477361498.1422021978"/>
        <s v="1576927712.1422024854"/>
        <s v="1212937204.1421828944"/>
        <s v="186092235.1422056822"/>
        <s v="494893898.1422079388"/>
        <s v="1165762407.1421429833"/>
        <s v="771012335.1422082957"/>
        <s v="2068218228.1422090193"/>
        <s v="1542510145.1422094990"/>
        <s v="331787845.1422098010"/>
        <s v="1517695454.1419861738"/>
        <s v="2071389457.1422028417"/>
        <s v="1623458635.1422108686"/>
        <s v="1396130736.1422175686"/>
        <s v="1494228481.1422174987"/>
        <s v="1924772695.1422170879"/>
        <s v="43923977.1422173637"/>
        <s v="1429844018.1419598151"/>
        <s v="828115672.1422197370"/>
        <s v="1212906015.1422184350"/>
        <s v="441786802.1419665283"/>
        <s v="381134792.1422207548"/>
        <s v="668935121.1422256344"/>
        <s v="375684519.1422258135"/>
        <s v="619978722.1422255757"/>
        <s v="492600979.1422254354"/>
        <s v="279095995.1422259656"/>
        <s v="1927271405.1421323576"/>
        <s v="1034549354.1422271278"/>
        <s v="166993658.1422272522"/>
        <s v="159244402.1422200708"/>
        <s v="90098194.1422283282"/>
        <s v="870683504.1422187214"/>
        <s v="2048654303.1422267702"/>
        <s v="1299962370.1421493478"/>
        <s v="1558313226.1419707875"/>
        <s v="2135085657.1422322329"/>
        <s v="1314567077.1422332588"/>
        <s v="1682463655.1422293819"/>
        <s v="1047890359.1422029082"/>
        <s v="550551288.1422344648"/>
        <s v="445100958.1422350707"/>
        <s v="216248191.1422205208"/>
        <s v="128959174.1422276795"/>
        <s v="1182549507.1422356126"/>
        <s v="942466502.1410343697"/>
        <s v="1200469494.1422358858"/>
        <s v="1306806101.1422362639"/>
        <s v="1908742247.1418228756"/>
        <s v="1317382688.1422349551"/>
        <s v="303360073.1422343861"/>
        <s v="1724032898.1422289636"/>
        <s v="1368337889.1422384023"/>
        <s v="925750148.1422420264"/>
        <s v="898926987.1422370036"/>
        <s v="34097787.1422427649"/>
        <s v="84865411.1422427551"/>
        <s v="387514061.1422425700"/>
        <s v="152096957.1422429983"/>
        <s v="1968921451.1422428315"/>
        <s v="755463383.1422437680"/>
        <s v="753574303.1422450798"/>
        <s v="631498249.1422437829"/>
        <s v="954721513.1422434032"/>
        <s v="688458095.1422448495"/>
        <s v="1992107039.1422374021"/>
        <s v="1444357464.1422464236"/>
        <s v="1531285868.1421219013"/>
        <s v="281966291.1422036291"/>
        <s v="2090350497.1422463078"/>
        <s v="553265707.1422442718"/>
        <s v="1413305087.1422527023"/>
        <s v="1596781536.1422118941"/>
        <s v="1374570287.1422454199"/>
        <s v="818621613.1422533362"/>
        <s v="1073863921.1422535876"/>
        <s v="831750664.1422443312"/>
        <s v="607681594.1421597044"/>
        <s v="687987715.1422338313"/>
        <s v="470945623.1422558489"/>
        <s v="1852824586.1422561470"/>
        <s v="195681234.1422562604"/>
        <s v="1326507119.1422568243"/>
        <s v="160165567.1422495114"/>
        <s v="2000495364.1422369492"/>
        <s v="1069074285.1422599614"/>
        <s v="1080401769.1422468176"/>
        <s v="1017788624.1422548222"/>
        <s v="1959886814.1422603774"/>
        <s v="1438701990.1422510125"/>
        <s v="148110525.1422621568"/>
        <s v="1607927545.1422624445"/>
        <s v="1738198260.1422589440"/>
        <s v="1692281608.1422708723"/>
        <s v="1234894883.1422627181"/>
        <s v="624626222.1422629950"/>
        <s v="228381069.1422679381"/>
        <s v="1309129546.1422705965"/>
        <s v="15556976.1422709640"/>
        <s v="700284324.1422736730"/>
        <s v="2138960564.1422742977"/>
        <s v="584940585.1422478113"/>
        <s v="693334778.1422784868"/>
        <s v="1610756680.1422779469"/>
        <s v="1823069641.1422800348"/>
        <s v="140498589.1422864704"/>
        <s v="2095598959.1422865620"/>
        <s v="69748822.1422886900"/>
        <s v="32386654.1422892520"/>
        <s v="900486504.1422898504"/>
        <s v="1150271254.1421085311"/>
        <s v="734741731.1422603774"/>
        <s v="34494796.1422949801"/>
        <s v="550629418.1410161408"/>
        <s v="1179720278.1422959108"/>
        <s v="1463647765.1421652926"/>
        <s v="541259258.1422886961"/>
        <s v="684865351.1422988936"/>
        <s v="1325354270.1422997883"/>
        <s v="198844134.1416231237"/>
        <s v="1212783265.1423034779"/>
        <s v="1205174163.1423039026"/>
        <s v="21202727.1423069983"/>
        <s v="1815167063.1419951100"/>
        <s v="1325114054.1423080302"/>
        <s v="1613534562.1423066361"/>
        <s v="882513020.1423111875"/>
        <s v="1318321403.1421308599"/>
        <s v="534247753.1423136847"/>
        <s v="1149390803.1423145400"/>
        <s v="369959472.1423151347"/>
        <s v="485496776.1416485642"/>
        <s v="1933232584.1423181572"/>
        <s v="396961940.1423205756"/>
        <s v="164357893.1423215313"/>
        <s v="413202942.1423217392"/>
        <s v="336186401.1423245045"/>
        <s v="631415549.1423257117"/>
        <s v="1893357613.1423227201"/>
        <s v="366727177.1423298285"/>
        <s v="993740628.1423294881"/>
        <s v="707941728.1423298292"/>
        <s v="1844289486.1423319536"/>
        <s v="1543800435.1423319957"/>
        <s v="370854397.1423394205"/>
        <s v="547618191.1417625393"/>
        <s v="47109852.1423399241"/>
        <s v="1798717936.1423426398"/>
        <s v="1485817073.1423429936"/>
        <s v="933799341.1423466426"/>
        <s v="1426205653.1423480013"/>
        <s v="1397194990.1423483223"/>
        <s v="1856422958.1423486403"/>
        <s v="1475374174.1423495016"/>
        <s v="2057931021.1423497557"/>
        <s v="604210333.1423521525"/>
        <s v="1785417960.1423468969"/>
        <s v="234867565.1423553696"/>
        <s v="721163033.1423553096"/>
        <s v="1170428794.1420964001"/>
        <s v="623655415.1422283492"/>
        <s v="1242231162.1423513999"/>
        <s v="581486190.1423514105"/>
        <s v="229497218.1421754241"/>
        <s v="1843639041.1423334484"/>
        <s v="1820133556.1423561664"/>
        <s v="1594920641.1423317251"/>
        <s v="1294873733.1423582756"/>
        <s v="1797505056.1423584129"/>
        <s v="453228231.1423596542"/>
        <s v="226320665.1423606299"/>
        <s v="2041097165.1423567484"/>
        <s v="2015357427.1423629670"/>
        <s v="2088375879.1423634962"/>
        <s v="417266310.1423495642"/>
        <s v="764251829.1423639603"/>
        <s v="90200785.1423647297"/>
        <s v="1322525382.1423660648"/>
        <s v="372490662.1423669688"/>
        <s v="1031270282.1423675138"/>
        <s v="1866886292.1423688531"/>
        <s v="2026320620.1423691603"/>
        <s v="836360838.1423717792"/>
        <s v="1723198712.1423723866"/>
        <s v="215358237.1421422086"/>
        <s v="1709276157.1423662154"/>
        <s v="630151904.1423760643"/>
        <s v="1058217067.1423742577"/>
        <s v="59653153.1423692720"/>
        <s v="1524326336.1423743799"/>
        <s v="839238850.1422460155"/>
        <s v="1338836228.1423749155"/>
        <s v="295862894.1423754059"/>
        <s v="608058260.1423755517"/>
        <s v="31097545.1423671117"/>
        <s v="587617038.1423511421"/>
        <s v="1434533732.1423758598"/>
        <s v="407307172.1423761078"/>
        <s v="411730372.1423769695"/>
        <s v="1558832634.1423763895"/>
        <s v="2027892146.1408473801"/>
        <s v="387899004.1423812990"/>
        <s v="641766891.1423814785"/>
        <s v="1611117773.1423812247"/>
        <s v="835614416.1417094964"/>
        <s v="1751976450.1423822809"/>
        <s v="1772010797.1423818578"/>
        <s v="1084904294.1423813542"/>
        <s v="1829145722.1423655002"/>
        <s v="824977549.1423835685"/>
        <s v="597464062.1423832086"/>
        <s v="1390471415.1423834250"/>
        <s v="323558627.1423842791"/>
        <s v="1721215513.1423836680"/>
        <s v="1163572193.1423844194"/>
        <s v="357465733.1423846711"/>
        <s v="270619547.1423846919"/>
        <s v="255518639.1423582854"/>
        <s v="1607654711.1423855994"/>
        <s v="1644784538.1423855751"/>
        <s v="786504893.1423857076"/>
        <s v="848643481.1410594481"/>
        <s v="2129975619.1423854995"/>
        <s v="763137405.1423857377"/>
        <s v="1411366076.1416466291"/>
        <s v="532465814.1423866112"/>
        <s v="951235106.1423867861"/>
        <s v="1536069284.1423877983"/>
        <s v="159583888.1422726374"/>
        <s v="1338235327.1423885887"/>
        <s v="1198798470.1423883453"/>
        <s v="337068565.1423887993"/>
        <s v="1197217033.1423889050"/>
        <s v="181031935.1423858133"/>
        <s v="567618566.1423899691"/>
        <s v="1057323164.1423878257"/>
        <s v="403816657.1423886188"/>
        <s v="543308137.1423898550"/>
        <s v="1071099767.1423904901"/>
        <s v="334114902.1423819768"/>
        <s v="2010537180.1423765871"/>
        <s v="1370574159.1423904115"/>
        <s v="391396075.1423907068"/>
        <s v="240675312.1423908031"/>
        <s v="2104367529.1423904996"/>
        <s v="1691190242.1423903200"/>
        <s v="1051374253.1423915303"/>
        <s v="2081983845.1423921000"/>
        <s v="1201602000.1423918089"/>
        <s v="160619625.1423854733"/>
        <s v="1510070790.1423924549"/>
        <s v="985393761.1423925447"/>
        <s v="565115961.1423927458"/>
        <s v="467473540.1423932432"/>
        <s v="442399227.1422983050"/>
        <s v="569627808.1423936271"/>
        <s v="1430935515.1423940756"/>
        <s v="901837282.1423978487"/>
        <s v="233827125.1488965670"/>
        <s v="942789769.1423954019"/>
        <s v="288132200.1423900049"/>
        <s v="1982774552.1424008735"/>
        <s v="1404853823.1424013950"/>
        <s v="965160759.1424021032"/>
        <s v="1736157687.1424046532"/>
        <s v="1769247351.1423752671"/>
        <s v="38638214.1424065239"/>
        <s v="1382374302.1424072735"/>
        <s v="1456068462.1424078763"/>
        <s v="23691534.1424080831"/>
        <s v="161289382.1424082463"/>
        <s v="26797600.1424084537"/>
        <s v="1757421452.1424091877"/>
        <s v="1524832773.1424096733"/>
        <s v="1826595768.1424101568"/>
        <s v="1016862968.1424099281"/>
        <s v="1979537982.1424111139"/>
        <s v="141193794.1424074977"/>
        <s v="474900423.1424160420"/>
        <s v="1840492458.1424154066"/>
        <s v="1486782250.1424167289"/>
        <s v="783667880.1424158875"/>
        <s v="2058960367.1424177723"/>
        <s v="1797924323.1424178060"/>
        <s v="1814061005.1424184351"/>
        <s v="442878511.1424185782"/>
        <s v="899287309.1424223320"/>
        <s v="2027445672.1424221311"/>
        <s v="901726986.1424232794"/>
        <s v="340081777.1424229914"/>
        <s v="229821627.1424165602"/>
        <s v="449160582.1424264307"/>
        <s v="362298414.1424275852"/>
        <s v="2071854918.1424308129"/>
        <s v="1941016576.1419838062"/>
        <s v="636951379.1424334935"/>
        <s v="1680710407.1424347119"/>
        <s v="1866646276.1424352833"/>
        <s v="295127184.1415609799"/>
        <s v="1724618202.1424359420"/>
        <s v="1512065829.1424380783"/>
        <s v="1807381997.1424416484"/>
        <s v="2113481039.1424507857"/>
        <s v="335362974.1424428660"/>
        <s v="1606615890.1424431389"/>
        <s v="266041983.1424430056"/>
        <s v="1711537582.1424178062"/>
        <s v="998541384.1424465902"/>
        <s v="1901796751.1424492709"/>
        <s v="621012465.1424497701"/>
        <s v="586277029.1424535615"/>
        <s v="1960200981.1424556305"/>
        <s v="2041031337.1424591515"/>
        <s v="381220676.1424518361"/>
        <s v="35693789.1424591847"/>
        <s v="137357121.1424677434"/>
        <s v="155772095.1424684620"/>
        <s v="94208724.1424712033"/>
        <s v="1324050348.1424752535"/>
        <s v="397768924.1424757685"/>
        <s v="409557163.1423988288"/>
        <s v="2003051109.1424773148"/>
        <s v="1078357312.1424797600"/>
        <s v="115942103.1424797425"/>
        <s v="29475971.1424853046"/>
        <s v="660919499.1424859426"/>
        <s v="953163197.1424853868"/>
        <s v="1076517722.1424767568"/>
        <s v="585566740.1424870335"/>
        <s v="1334604285.1424869069"/>
        <s v="57367576.1424373398"/>
        <s v="206592381.1424879124"/>
        <s v="652984739.1424922338"/>
        <s v="202026719.1424690621"/>
        <s v="1685303464.1424948988"/>
        <s v="733387253.1424949698"/>
        <s v="573177496.1424948852"/>
        <s v="407632427.1424855531"/>
        <s v="1470662974.1424968286"/>
        <s v="1799162466.1424963685"/>
        <s v="1049550958.1424999462"/>
        <s v="1988488175.1425014830"/>
        <s v="1619677207.1425019159"/>
        <s v="791140584.1425023389"/>
        <s v="1189156662.1425042612"/>
        <s v="2030751765.1423809120"/>
        <s v="1967831284.1425046764"/>
        <s v="402692037.1425052330"/>
        <s v="1452235676.1425022339"/>
        <s v="1387654163.1425087243"/>
        <s v="1421849745.1425097944"/>
        <s v="2074700554.1425066572"/>
        <s v="774400783.1425106779"/>
        <s v="1352567864.1425110012"/>
        <s v="1155795423.1425117894"/>
        <s v="1828729206.1425113772"/>
        <s v="479552453.1424879287"/>
        <s v="1152592314.1425197529"/>
        <s v="1212354957.1425216333"/>
        <s v="2069198629.1425220371"/>
        <s v="843681399.1425214339"/>
        <s v="44712489.1425224952"/>
        <s v="1738258267.1425269247"/>
        <s v="41195064.1425272963"/>
        <s v="647443116.1425276486"/>
        <s v="188100924.1425279898"/>
        <s v="936456672.1425285255"/>
        <s v="1472573036.1425284986"/>
        <s v="784529188.1425040385"/>
        <s v="1394924094.1425289839"/>
        <s v="113511090.1425291078"/>
        <s v="9938499.1425292498"/>
        <s v="1942463013.1425292772"/>
        <s v="1000857969.1425284469"/>
        <s v="384811622.1425276704"/>
        <s v="187745862.1425278784"/>
        <s v="597321329.1425305866"/>
        <s v="753738206.1425306116"/>
        <s v="207650844.1425307177"/>
        <s v="315193707.1425309053"/>
        <s v="429532152.1423562504"/>
        <s v="1191627400.1425313156"/>
        <s v="368997561.1425197058"/>
        <s v="163402155.1425328199"/>
        <s v="395509665.1425357923"/>
        <s v="1877239561.1425359931"/>
        <s v="1965575556.1425322137"/>
        <s v="960207554.1425368162"/>
        <s v="1325457808.1425370545"/>
        <s v="883226864.1425368145"/>
        <s v="2104588259.1425372124"/>
        <s v="132542278.1425374525"/>
        <s v="468925106.1421592118"/>
        <s v="1677437384.1425375703"/>
        <s v="1754656203.1425375926"/>
        <s v="32000355.1425378632"/>
        <s v="223127749.1425378715"/>
        <s v="344034548.1425377746"/>
        <s v="2043520662.1425381648"/>
        <s v="466134018.1425382709"/>
        <s v="2135255092.1425376612"/>
        <s v="997763144.1425385611"/>
        <s v="524697013.1425391198"/>
        <s v="1015242255.1425391039"/>
        <s v="271659004.1425416094"/>
        <s v="2085158548.1425276096"/>
        <s v="1473072972.1425426143"/>
        <s v="1147770087.1425411350"/>
        <s v="38558221.1425406215"/>
        <s v="1477667428.1424322593"/>
        <s v="1269054977.1425286400"/>
        <s v="119234992.1425455551"/>
        <s v="331226717.1425028754"/>
        <s v="823859797.1425457406"/>
        <s v="1977638374.1425458651"/>
        <s v="757759353.1424971210"/>
        <s v="323155946.1425455902"/>
        <s v="267224543.1425460225"/>
        <s v="1598132260.1425462983"/>
        <s v="217842091.1425462098"/>
        <s v="2131385573.1425464251"/>
        <s v="1570030184.1425467372"/>
        <s v="73802140.1425377425"/>
        <s v="893414564.1425464998"/>
        <s v="2145254542.1425473208"/>
        <s v="1834905096.1418485124"/>
        <s v="638173841.1425470520"/>
        <s v="726995665.1425463143"/>
        <s v="458905109.1425476651"/>
        <s v="697348218.1425469841"/>
        <s v="2017260862.1425480277"/>
        <s v="802533219.1425479888"/>
        <s v="1338214228.1425486519"/>
        <s v="2112543376.1425484252"/>
        <s v="1361858803.1425486330"/>
        <s v="1080419385.1425414738"/>
        <s v="1407197511.1425488015"/>
        <s v="357277681.1424262079"/>
        <s v="95572607.1425489758"/>
        <s v="1836265637.1425495015"/>
        <s v="1466101818.1425499174"/>
        <s v="336971243.1425511221"/>
        <s v="607407013.1425516708"/>
        <s v="1351133157.1425520078"/>
        <s v="574897229.1425531074"/>
        <s v="1040348172.1425531867"/>
        <s v="1792056275.1425532935"/>
        <s v="1149022266.1419580028"/>
        <s v="1526927494.1425474180"/>
        <s v="783745550.1425535937"/>
        <s v="2143209601.1425531279"/>
        <s v="1248085017.1425540900"/>
        <s v="372640910.1425539531"/>
        <s v="870552382.1425548633"/>
        <s v="1359283786.1425553068"/>
        <s v="160064331.1425114496"/>
        <s v="565991815.1425369216"/>
        <s v="110116948.1425558019"/>
        <s v="1587442554.1425553666"/>
        <s v="280241602.1425557879"/>
        <s v="1252139113.1422001785"/>
        <s v="1872930883.1425559246"/>
        <s v="183771474.1425391543"/>
        <s v="1593382385.1425566044"/>
        <s v="2034329515.1425562355"/>
        <s v="946172586.1425559537"/>
        <s v="26606092.1425649540"/>
        <s v="1027926081.1425563540"/>
        <s v="2082274676.1425565659"/>
        <s v="2062707157.1425570304"/>
        <s v="1566743268.1425543675"/>
        <s v="2067811696.1425570502"/>
        <s v="1572907786.1425381149"/>
        <s v="1688736267.1425573729"/>
        <s v="95223474.1425574719"/>
        <s v="964410183.1425575174"/>
        <s v="261552099.1425247613"/>
        <s v="676309242.1425580567"/>
        <s v="2067374597.1425543281"/>
        <s v="829234879.1423940014"/>
        <s v="459562734.1425578722"/>
        <s v="1790090538.1425583165"/>
        <s v="2098859763.1425494422"/>
        <s v="159226854.1425587894"/>
        <s v="376462278.1425593184"/>
        <s v="1968270505.1425662270"/>
        <s v="72903189.1425614402"/>
        <s v="499622857.1425615284"/>
        <s v="988249396.1425621224"/>
        <s v="945029289.1425500190"/>
        <s v="1734281896.1425626332"/>
        <s v="550934948.1425628630"/>
        <s v="1524770359.1425627686"/>
        <s v="616764123.1425637000"/>
        <s v="780669118.1425631788"/>
        <s v="1442051055.1422445977"/>
        <s v="2113531322.1425634245"/>
        <s v="940935435.1425634597"/>
        <s v="1721826442.1425635284"/>
        <s v="1441538495.1425633773"/>
        <s v="1183209718.1425631837"/>
        <s v="491128673.1425636036"/>
        <s v="278098398.1425633246"/>
        <s v="436411777.1425638453"/>
        <s v="1849957266.1425638818"/>
        <s v="851779979.1425635537"/>
        <s v="1119698272.1425642714"/>
        <s v="957179563.1425642206"/>
        <s v="1117332056.1425643108"/>
        <s v="554537125.1425642590"/>
        <s v="1503364437.1425643592"/>
        <s v="1832346412.1425456272"/>
        <s v="244795112.1425643958"/>
        <s v="629801125.1401309363"/>
        <s v="727837507.1425642887"/>
        <s v="1358731201.1425646335"/>
        <s v="329338372.1425643086"/>
        <s v="1788979649.1425647059"/>
        <s v="366876118.1425647850"/>
        <s v="1523537095.1425638000"/>
        <s v="1304011576.1425650764"/>
        <s v="1273134484.1425651519"/>
        <s v="2098639126.1425651223"/>
        <s v="1492838826.1425651833"/>
        <s v="1644974866.1423792383"/>
        <s v="1667389151.1425654777"/>
        <s v="1943903308.1425654103"/>
        <s v="997110021.1425658804"/>
        <s v="1157260515.1425667495"/>
        <s v="1009881923.1425656099"/>
        <s v="949680290.1425665112"/>
        <s v="1287426341.1425666062"/>
        <s v="234892724.1425658273"/>
        <s v="1977620927.1425667515"/>
        <s v="1205349063.1425680874"/>
        <s v="565960832.1425670927"/>
        <s v="435749378.1425670988"/>
        <s v="265117904.1425664452"/>
        <s v="1265368067.1425672132"/>
        <s v="2128785896.1425670286"/>
        <s v="1316259237.1425660388"/>
        <s v="1564359101.1425758098"/>
        <s v="2081765879.1425295186"/>
        <s v="1640007710.1425680691"/>
        <s v="1526913919.1425681325"/>
        <s v="1568294608.1425674989"/>
        <s v="1083715341.1425688062"/>
        <s v="482221387.1425690776"/>
        <s v="89841437.1425695197"/>
        <s v="181457829.1425706740"/>
        <s v="1837882265.1425700955"/>
        <s v="85559649.1425719303"/>
        <s v="1012090924.1425706821"/>
        <s v="2073944904.1425700231"/>
        <s v="218857199.1425643947"/>
        <s v="1348546160.1425693046"/>
        <s v="893922651.1425711106"/>
        <s v="643533843.1425713203"/>
        <s v="960348786.1425716164"/>
        <s v="1633666814.1425628440"/>
        <s v="316858128.1425717308"/>
        <s v="426437546.1425717552"/>
        <s v="390951616.1425718155"/>
        <s v="751551767.1425718153"/>
        <s v="494056684.1425717426"/>
        <s v="1160785789.1425673997"/>
        <s v="237871419.1425715516"/>
        <s v="1045323372.1425718554"/>
        <s v="440246265.1425719703"/>
        <s v="312180155.1425503526"/>
        <s v="1817734560.1423909079"/>
        <s v="1743588337.1425717481"/>
        <s v="1158314413.1425674646"/>
        <s v="2108946068.1425576646"/>
        <s v="1442435341.1425721292"/>
        <s v="2054802976.1425717823"/>
        <s v="863355100.1425642527"/>
        <s v="343845478.1424989406"/>
        <s v="1164825367.1425496575"/>
        <s v="1958548644.1425668816"/>
        <s v="691406600.1425475931"/>
        <s v="2003565492.1425646485"/>
        <s v="1242462092.1424871602"/>
        <s v="1594137162.1425725105"/>
        <s v="403676817.1425587618"/>
        <s v="1919503413.1425748218"/>
        <s v="285054890.1425726021"/>
        <s v="487745290.1421523476"/>
        <s v="1355226886.1425726853"/>
        <s v="1441057884.1425721365"/>
        <s v="709244732.1425727512"/>
        <s v="1175548493.1425715982"/>
        <s v="912848754.1425723378"/>
        <s v="2059164009.1425728088"/>
        <s v="673898036.1425730795"/>
        <s v="373343814.1425731103"/>
        <s v="1591881936.1425728938"/>
        <s v="182470052.1425724875"/>
        <s v="1324805633.1425735567"/>
        <s v="2069687121.1425630087"/>
        <s v="1064092247.1425641705"/>
        <s v="825954114.1425722356"/>
        <s v="1619301164.1425733558"/>
        <s v="364883294.1418747163"/>
        <s v="620068531.1405603926"/>
        <s v="664704229.1425580579"/>
        <s v="1721655109.1425734730"/>
        <s v="1927332049.1425687907"/>
        <s v="1936009113.1425736024"/>
        <s v="143319991.1424900969"/>
        <s v="1671483260.1420031336"/>
        <s v="1819385988.1425734541"/>
        <s v="821574570.1425737341"/>
        <s v="1023241390.1425713637"/>
        <s v="502476564.1425741307"/>
        <s v="666008392.1425724431"/>
        <s v="1941583154.1425724727"/>
        <s v="1016150486.1425131108"/>
        <s v="1721928386.1425735855"/>
        <s v="573271367.1425741416"/>
        <s v="609667900.1425740328"/>
        <s v="1992347528.1408634143"/>
        <s v="2033144302.1425743035"/>
        <s v="291084519.1425742212"/>
        <s v="534941077.1425743621"/>
        <s v="500318330.1425734746"/>
        <s v="441183259.1425744482"/>
        <s v="1290836166.1425743822"/>
        <s v="488984375.1425729718"/>
        <s v="1925974893.1425745582"/>
        <s v="856405017.1425719338"/>
        <s v="1811247385.1425746445"/>
        <s v="1210467554.1425744403"/>
        <s v="1823307165.1425747855"/>
        <s v="606776841.1425743099"/>
        <s v="1654689183.1425745702"/>
        <s v="887015638.1425748942"/>
        <s v="245975525.1425748102"/>
        <s v="350617022.1425749457"/>
        <s v="666769755.1425749449"/>
        <s v="1507599544.1425750605"/>
        <s v="117732370.1425752303"/>
        <s v="300523907.1425748858"/>
        <s v="1984741840.1425746512"/>
        <s v="266980534.1425752460"/>
        <s v="457566518.1425736791"/>
        <s v="197192939.1425752883"/>
        <s v="2112331761.1425755353"/>
        <s v="1635067122.1425751773"/>
        <s v="1408179369.1425754330"/>
        <s v="693440057.1425751725"/>
        <s v="69832526.1425747776"/>
        <s v="792584669.1425759462"/>
        <s v="1134530856.1425674323"/>
        <s v="1905464777.1425760943"/>
        <s v="1309094656.1425759010"/>
        <s v="1275735755.1425682686"/>
        <s v="492320384.1425748254"/>
        <s v="1853015914.1423581242"/>
        <s v="535422826.1425765236"/>
        <s v="1562354805.1425767106"/>
        <s v="913686021.1425766942"/>
        <s v="494276764.1425767555"/>
        <s v="630391116.1425329700"/>
        <s v="1836461004.1425774985"/>
        <s v="1316195956.1425775003"/>
        <s v="1802127773.1425753410"/>
        <s v="1124620988.1425780118"/>
        <s v="1301920169.1425779329"/>
        <s v="607758515.1425782503"/>
        <s v="918284629.1425783827"/>
        <s v="1951032059.1425785304"/>
        <s v="844565945.1425729462"/>
        <s v="1667552945.1425786842"/>
        <s v="893422436.1425790518"/>
        <s v="617335010.1425757492"/>
        <s v="66107342.1425788212"/>
        <s v="579446738.1425760850"/>
        <s v="15708175.1425794961"/>
        <s v="675573358.1425794410"/>
        <s v="1199667117.1425761492"/>
        <s v="634690702.1425797491"/>
        <s v="240463300.1425797863"/>
        <s v="587225857.1425796840"/>
        <s v="2045874765.1425766382"/>
        <s v="1568732448.1425798648"/>
        <s v="1301807883.1425788383"/>
        <s v="1800700697.1425732540"/>
        <s v="1511023750.1425798538"/>
        <s v="772556005.1425800536"/>
        <s v="198806237.1425801696"/>
        <s v="247963169.1425801595"/>
        <s v="137038716.1425665163"/>
        <s v="2126145321.1425801893"/>
        <s v="2004751075.1425802363"/>
        <s v="1558754033.1425802227"/>
        <s v="119490239.1425803193"/>
        <s v="324862380.1425804775"/>
        <s v="1702494989.1425805379"/>
        <s v="73962757.1425805528"/>
        <s v="741677390.1425801137"/>
        <s v="1407949341.1425645443"/>
        <s v="348357486.1425806123"/>
        <s v="763088367.1425802694"/>
        <s v="194373855.1425807639"/>
        <s v="1671840530.1425808052"/>
        <s v="580176787.1425809116"/>
        <s v="1475033651.1425808883"/>
        <s v="627405850.1425807956"/>
        <s v="124831417.1425800199"/>
        <s v="2054555969.1425809409"/>
        <s v="2143294521.1425810710"/>
        <s v="2075658121.1425810120"/>
        <s v="834140150.1425798733"/>
        <s v="1115646600.1425811702"/>
        <s v="738331863.1425562354"/>
        <s v="2054650427.1425813747"/>
        <s v="1063521472.1425814959"/>
        <s v="824559520.1425815282"/>
        <s v="1843593181.1425814782"/>
        <s v="747427514.1425816456"/>
        <s v="869039955.1425811106"/>
        <s v="589590745.1425820517"/>
        <s v="1245149563.1425821940"/>
        <s v="1896010606.1425821638"/>
        <s v="637444537.1425822574"/>
        <s v="2067917871.1425822987"/>
        <s v="1101318631.1425820806"/>
        <s v="1786417356.1425717346"/>
        <s v="752920042.1425823912"/>
        <s v="1575796316.1425823319"/>
        <s v="12315423.1425826549"/>
        <s v="690144338.1425829646"/>
        <s v="456516823.1425830909"/>
        <s v="1824953994.1425832258"/>
        <s v="2047586066.1425834544"/>
        <s v="702848640.1425853515"/>
        <s v="1736712694.1425873093"/>
        <s v="1313591656.1425674672"/>
        <s v="945536865.1425821634"/>
        <s v="1650768910.1425812579"/>
        <s v="541914625.1425881418"/>
        <s v="1789720966.1425891452"/>
        <s v="1243646060.1425898401"/>
        <s v="1304714655.1425893444"/>
        <s v="542505891.1425796314"/>
        <s v="792412575.1425849496"/>
        <s v="1166310887.1425910653"/>
        <s v="662101816.1425913372"/>
        <s v="33436056.1425897105"/>
        <s v="1056558944.1425932805"/>
        <s v="591525262.1425935702"/>
        <s v="920558392.1425960999"/>
        <s v="1982039665.1425972927"/>
        <s v="1844421048.1425979302"/>
        <s v="1745055065.1426009587"/>
        <s v="1082409195.1426011673"/>
        <s v="1236424572.1426048899"/>
        <s v="104293562.1426049389"/>
        <s v="762751340.1426067764"/>
        <s v="187426574.1426070770"/>
        <s v="422653709.1425470653"/>
        <s v="734221726.1426072800"/>
        <s v="974147021.1425978173"/>
        <s v="933681136.1423462919"/>
        <s v="260983488.1426041299"/>
        <s v="617853460.1425931259"/>
        <s v="1890026687.1426065779"/>
        <s v="844842349.1425565547"/>
        <s v="1298712933.1426174532"/>
        <s v="2048985186.1426192619"/>
        <s v="918222306.1426245522"/>
        <s v="1202819551.1426195565"/>
        <s v="1821323153.1426270365"/>
        <s v="1528337464.1426462275"/>
        <s v="1282314324.1426337705"/>
        <s v="1590327174.1426345985"/>
        <s v="1764952675.1426395041"/>
        <s v="140751119.1426470727"/>
        <s v="1154402766.1426488300"/>
        <s v="638313636.1426493175"/>
        <s v="1752473382.1426504345"/>
        <s v="313190697.1426361092"/>
        <s v="799352832.1426513461"/>
        <s v="1456188468.1426516955"/>
        <s v="1049650871.1426517492"/>
        <s v="1900150247.1426519304"/>
        <s v="1150082659.1426536542"/>
        <s v="1834787951.1426569595"/>
        <s v="713515732.1426530180"/>
        <s v="489043695.1426576637"/>
        <s v="614218013.1426593084"/>
        <s v="956272406.1426591639"/>
        <s v="590773459.1426679748"/>
        <s v="1973895088.1426694558"/>
        <s v="463782297.1426723985"/>
        <s v="781233476.1426724939"/>
        <s v="27166362.1426758291"/>
        <s v="612907809.1426764617"/>
        <s v="1428029157.1424807774"/>
        <s v="1422864846.1426782341"/>
        <s v="1414523344.1426787169"/>
        <s v="1806811121.1426622150"/>
        <s v="851998728.1426708576"/>
        <s v="1388992316.1426831201"/>
        <s v="1111055571.1426831939"/>
        <s v="48591529.1426838755"/>
        <s v="231514203.1426840237"/>
        <s v="1922228608.1426831062"/>
        <s v="1585692072.1416480329"/>
        <s v="1953578530.1426682498"/>
        <s v="1431651954.1426865869"/>
        <s v="1023099622.1426887317"/>
        <s v="1478414888.1426923362"/>
        <s v="1379255234.1426924718"/>
        <s v="2083963946.1426950625"/>
        <s v="1384258262.1426956065"/>
        <s v="1229424037.1426979365"/>
        <s v="1663624128.1426994919"/>
        <s v="110712404.1427022958"/>
        <s v="765369900.1427016681"/>
        <s v="318365145.1427021282"/>
        <s v="1305277529.1427037741"/>
        <s v="1066303387.1427045236"/>
        <s v="1053904429.1427017983"/>
        <s v="480074141.1427088814"/>
        <s v="1882758301.1427096671"/>
        <s v="1588655992.1427087317"/>
        <s v="718269413.1427106104"/>
        <s v="363712416.1427107249"/>
        <s v="1536989598.1427096245"/>
        <s v="112061555.1427113438"/>
        <s v="1354365374.1427115469"/>
        <s v="619506453.1427115020"/>
        <s v="268665063.1427120139"/>
        <s v="147773429.1427043921"/>
        <s v="606980457.1422358792"/>
        <s v="1961196525.1427122801"/>
        <s v="114451106.1427126884"/>
        <s v="304856083.1427183696"/>
        <s v="375570223.1427188372"/>
        <s v="67483235.1427202930"/>
        <s v="1564217520.1427222381"/>
        <s v="317019937.1427222943"/>
        <s v="1161571512.1427217440"/>
        <s v="4521493.1427260158"/>
        <s v="1953765212.1427259122"/>
        <s v="1670177002.1427240879"/>
        <s v="518615825.1427280205"/>
        <s v="908043097.1427285381"/>
        <s v="449217577.1427300704"/>
        <s v="1399512423.1427301958"/>
        <s v="914762829.1427348161"/>
        <s v="157687861.1427307307"/>
        <s v="69455399.1427351459"/>
        <s v="1055939993.1427350354"/>
        <s v="1086925306.1427350975"/>
        <s v="1958538858.1427350248"/>
        <s v="550349533.1427375606"/>
        <s v="1934373648.1427440309"/>
        <s v="1212534302.1427450059"/>
        <s v="999963377.1427453846"/>
        <s v="1326475803.1427454186"/>
        <s v="493314414.1427454612"/>
        <s v="1988838765.1427305671"/>
        <s v="191717746.1427478087"/>
        <s v="935986920.1427531849"/>
        <s v="1053030128.1426854021"/>
        <s v="1633920248.1427555222"/>
        <s v="2082924072.1427621226"/>
        <s v="1723270855.1427623599"/>
        <s v="215092057.1427713876"/>
        <s v="1734885481.1427718371"/>
        <s v="1505324950.1427721338"/>
        <s v="1921013968.1425373415"/>
        <s v="351919739.1427748849"/>
        <s v="2056565873.1427747281"/>
        <s v="1200731988.1427794105"/>
        <s v="163891987.1427805957"/>
        <s v="1111589306.1427832732"/>
        <s v="456516506.1426485789"/>
        <s v="1773024043.1426860099"/>
        <s v="565470518.1427879841"/>
        <s v="1597130132.1427883389"/>
        <s v="626375990.1427883380"/>
        <s v="1624684804.1427883808"/>
        <s v="750130807.1427819732"/>
        <s v="2064558619.1427819084"/>
        <s v="979843934.1427818590"/>
        <s v="470914982.1427884689"/>
        <s v="1210673649.1427822273"/>
        <s v="597120207.1427886086"/>
        <s v="1500076169.1427886213"/>
        <s v="780299057.1427886104"/>
        <s v="40720186.1427886132"/>
        <s v="1556903429.1427883513"/>
        <s v="485868161.1427887195"/>
        <s v="1380199050.1422630777"/>
        <s v="379856096.1427887175"/>
        <s v="684178837.1427887104"/>
        <s v="41820437.1427887791"/>
        <s v="1188110854.1427887917"/>
        <s v="1720330122.1427887942"/>
        <s v="2025890322.1427887784"/>
        <s v="1126735922.1427883472"/>
        <s v="1880623862.1427888857"/>
        <s v="1875813948.1427888410"/>
        <s v="907143714.1427888394"/>
        <s v="1233028123.1427886748"/>
        <s v="558282560.1427875129"/>
        <s v="921967905.1427818163"/>
        <s v="240802756.1427886164"/>
        <s v="1819376003.1427889810"/>
        <s v="1183706431.1427889517"/>
        <s v="367408513.1427890746"/>
        <s v="2000513219.1427890883"/>
        <s v="210875469.1427891593"/>
        <s v="449494468.1427892504"/>
        <s v="550381357.1427889078"/>
        <s v="1635759936.1427893261"/>
        <s v="819095484.1427893812"/>
        <s v="2095802860.1427890565"/>
        <s v="1371353204.1427894370"/>
        <s v="1566752012.1427891606"/>
        <s v="1217548859.1427894644"/>
        <s v="160782154.1422793441"/>
        <s v="1471990157.1427895138"/>
        <s v="154352669.1427820723"/>
        <s v="1013169896.1427895300"/>
        <s v="1862586262.1427895485"/>
        <s v="305367382.1427895874"/>
        <s v="1862634192.1427896122"/>
        <s v="2067858783.1427896517"/>
        <s v="1527693585.1427897745"/>
        <s v="1476796394.1427898111"/>
        <s v="1873735562.1427891791"/>
        <s v="1229631930.1427899238"/>
        <s v="292645888.1427880745"/>
        <s v="127569057.1427901715"/>
        <s v="109596147.1427899792"/>
        <s v="675468344.1427903075"/>
        <s v="38700299.1427905400"/>
        <s v="430430787.1427907249"/>
        <s v="1687867519.1427908203"/>
        <s v="831305674.1427906457"/>
        <s v="851041069.1427910641"/>
        <s v="533971335.1427913528"/>
        <s v="1339650747.1427913325"/>
        <s v="1932091909.1427914158"/>
        <s v="1989527630.1427917510"/>
        <s v="850266201.1427918411"/>
        <s v="2141464989.1427918595"/>
        <s v="907374744.1427919237"/>
        <s v="1854266560.1427919299"/>
        <s v="2067181550.1427920044"/>
        <s v="1722359002.1427916796"/>
        <s v="1185932616.1427923672"/>
        <s v="382824207.1427924505"/>
        <s v="1415968133.1427924522"/>
        <s v="1584954964.1427924909"/>
        <s v="1096889755.1427886889"/>
        <s v="2024755736.1427927245"/>
        <s v="1191336715.1427928615"/>
        <s v="1847816217.1427929107"/>
        <s v="1300261559.1427929156"/>
        <s v="118165847.1427934336"/>
        <s v="1168016980.1427943422"/>
        <s v="57331321.1427944148"/>
        <s v="1792323168.1427945614"/>
        <s v="2014849676.1427948662"/>
        <s v="96210278.1427949014"/>
        <s v="1920911138.1427950670"/>
        <s v="2093633478.1427951871"/>
        <s v="1259345000.1427956078"/>
        <s v="1223385989.1427960054"/>
        <s v="217242751.1427961392"/>
        <s v="1433296086.1427962523"/>
        <s v="954198100.1427968395"/>
        <s v="359960840.1427971064"/>
        <s v="1122801074.1427972254"/>
        <s v="1283469133.1427973827"/>
        <s v="58407098.1427978603"/>
        <s v="797173023.1427978538"/>
        <s v="432576125.1427980527"/>
        <s v="2132637108.1427983939"/>
        <s v="845712918.1427887494"/>
        <s v="15463689.1427995822"/>
        <s v="1346390877.1428001868"/>
        <s v="1117265129.1428003826"/>
        <s v="886688947.1428004265"/>
        <s v="1737727413.1428002461"/>
        <s v="822848641.1427836210"/>
        <s v="1659634237.1428006919"/>
        <s v="256780281.1428007648"/>
        <s v="1270505378.1428016748"/>
        <s v="1117727641.1427845577"/>
        <s v="494491557.1428038430"/>
        <s v="671958017.1428044699"/>
        <s v="1851271353.1425471485"/>
        <s v="550176306.1427896860"/>
        <s v="721235902.1428047337"/>
        <s v="1798366576.1428045662"/>
        <s v="1575600164.1428049908"/>
        <s v="1583567073.1428048900"/>
        <s v="1101074707.1428055525"/>
        <s v="1494466030.1428055622"/>
        <s v="1697743128.1428053589"/>
        <s v="2025095827.1428056235"/>
        <s v="722901932.1428061055"/>
        <s v="840490327.1428064767"/>
        <s v="1040605563.1428068666"/>
        <s v="553513574.1427920715"/>
        <s v="1547609503.1428074542"/>
        <s v="1672745365.1427904909"/>
        <s v="589049153.1427888790"/>
        <s v="95394811.1428078816"/>
        <s v="1780858990.1427892605"/>
        <s v="2005675492.1428081735"/>
        <s v="1943713687.1427897464"/>
        <s v="466566775.1427801346"/>
        <s v="1102755539.1428085331"/>
        <s v="1336158130.1427883464"/>
        <s v="262858157.1428090359"/>
        <s v="1343523129.1428097423"/>
        <s v="518481639.1428106022"/>
        <s v="1881008428.1428095857"/>
        <s v="812670757.1428124674"/>
        <s v="757973260.1428117151"/>
        <s v="228869199.1427895512"/>
        <s v="521608154.1428137543"/>
        <s v="1141020586.1427968968"/>
        <s v="752908334.1428145977"/>
        <s v="1570388896.1428150008"/>
        <s v="1465692650.1428069001"/>
        <s v="1116349273.1428163146"/>
        <s v="1775268497.1428167469"/>
        <s v="2057452934.1428174207"/>
        <s v="1544395590.1428234903"/>
        <s v="1626287203.1428233851"/>
        <s v="734784430.1428235897"/>
        <s v="2076849131.1427914762"/>
        <s v="1705420195.1428237345"/>
        <s v="919077525.1428237736"/>
        <s v="862126615.1428241058"/>
        <s v="1795784008.1428240302"/>
        <s v="2138870588.1428241769"/>
        <s v="932206202.1428255766"/>
        <s v="1536640625.1428256158"/>
        <s v="373097212.1428264704"/>
        <s v="146336021.1428236168"/>
        <s v="683094632.1428299888"/>
        <s v="1593496020.1428302860"/>
        <s v="646570912.1427922485"/>
        <s v="1544940575.1428309138"/>
        <s v="461602300.1428308117"/>
        <s v="872195317.1428058289"/>
        <s v="1954231117.1428313393"/>
        <s v="1244229047.1428314092"/>
        <s v="128311622.1428318011"/>
        <s v="1797491849.1428319398"/>
        <s v="1917694715.1427885892"/>
        <s v="1975842425.1427812560"/>
        <s v="1400226207.1428003380"/>
        <s v="1735954670.1428324098"/>
        <s v="608945951.1428312472"/>
        <s v="1606327272.1428327595"/>
        <s v="1136506237.1428324386"/>
        <s v="2032540600.1427910801"/>
        <s v="231873893.1428334835"/>
        <s v="1045376362.1428331534"/>
        <s v="902042921.1427885458"/>
        <s v="1749656724.1428126108"/>
        <s v="107252778.1428333303"/>
        <s v="550219905.1428331679"/>
        <s v="1334203753.1428335054"/>
        <s v="72039552.1428343982"/>
        <s v="1937760695.1428344922"/>
        <s v="1320922155.1428345266"/>
        <s v="658046591.1425299868"/>
        <s v="722071624.1428349960"/>
        <s v="1638619334.1427268935"/>
        <s v="1081609945.1428358460"/>
        <s v="1358565058.1428361064"/>
        <s v="1939954160.1427907207"/>
        <s v="1495719789.1428376792"/>
        <s v="1030803405.1428387636"/>
        <s v="1779369124.1428138192"/>
        <s v="1885286731.1428394433"/>
        <s v="597484510.1427885191"/>
        <s v="1934535683.1428419548"/>
        <s v="1247752373.1425382185"/>
        <s v="939328340.1428416075"/>
        <s v="1517648632.1427906075"/>
        <s v="363355894.1428423234"/>
        <s v="40677942.1428429247"/>
        <s v="148584187.1428432927"/>
        <s v="1283171808.1428003247"/>
        <s v="413492803.1427911906"/>
        <s v="895032505.1428439987"/>
        <s v="809461273.1428448397"/>
        <s v="2129896244.1428469872"/>
        <s v="1878572816.1428473299"/>
        <s v="142765074.1427887424"/>
        <s v="2043243557.1428476630"/>
        <s v="1690215969.1427883451"/>
        <s v="1058315122.1428484053"/>
        <s v="59762001.1428491150"/>
        <s v="1687908522.1427883745"/>
        <s v="714464473.1428492147"/>
        <s v="1332529565.1427883588"/>
        <s v="1733713001.1427889785"/>
        <s v="333785851.1428492378"/>
        <s v="462922266.1427818702"/>
        <s v="1478138595.1428491794"/>
        <s v="997749464.1428242138"/>
        <s v="2019461933.1427824711"/>
        <s v="889354479.1428493068"/>
        <s v="1350239010.1428326637"/>
        <s v="887661660.1428493423"/>
        <s v="1307654995.1428493508"/>
        <s v="909441525.1428493916"/>
        <s v="383771284.1428494141"/>
        <s v="1636776751.1427885236"/>
        <s v="1112080347.1428493768"/>
        <s v="736564512.1428494571"/>
        <s v="470997251.1428494654"/>
        <s v="418157214.1428494687"/>
        <s v="1097426855.1428494794"/>
        <s v="1816486222.1428432678"/>
        <s v="125282404.1428495315"/>
        <s v="1844101852.1428495330"/>
        <s v="183040520.1427883417"/>
        <s v="1716580917.1428495887"/>
        <s v="1981932263.1428495787"/>
        <s v="1174510038.1428496044"/>
        <s v="2077522938.1428496522"/>
        <s v="618878704.1428095253"/>
        <s v="134899188.1428496889"/>
        <s v="193820802.1428496945"/>
        <s v="1242105857.1428493285"/>
        <s v="2034746233.1428497159"/>
        <s v="1859411000.1428337970"/>
        <s v="1468774465.1428497324"/>
        <s v="1390186688.1428497584"/>
        <s v="2132422681.1428497650"/>
        <s v="1108408264.1428497594"/>
        <s v="331215377.1428497613"/>
        <s v="1982469930.1428494132"/>
        <s v="293010812.1427913055"/>
        <s v="1670123259.1428422099"/>
        <s v="1513481487.1428497931"/>
        <s v="1543719514.1428497764"/>
        <s v="950261302.1428498411"/>
        <s v="896042644.1428498288"/>
        <s v="1291360623.1428498319"/>
        <s v="1277587798.1428498442"/>
        <s v="2134141621.1428498399"/>
        <s v="1487472820.1428498313"/>
        <s v="1402485576.1428498423"/>
        <s v="1021373674.1428498376"/>
        <s v="1186766949.1428498555"/>
        <s v="248055114.1428498596"/>
        <s v="725638888.1428498690"/>
        <s v="1565185945.1428498713"/>
        <s v="1298565374.1428498484"/>
        <s v="479047164.1427885926"/>
        <s v="344797029.1428498770"/>
        <s v="1923047332.1428498551"/>
        <s v="385491537.1428498580"/>
        <s v="510724282.1428498880"/>
        <s v="1143397403.1428502493"/>
        <s v="1411092174.1428499073"/>
        <s v="1756597316.1428499068"/>
        <s v="1364907016.1428499499"/>
        <s v="928683898.1428496611"/>
        <s v="1628063767.1428499586"/>
        <s v="2103589953.1428499507"/>
        <s v="465197463.1428499682"/>
        <s v="860278589.1428499737"/>
        <s v="1175505905.1428499823"/>
        <s v="219029875.1427902882"/>
        <s v="278472520.1428499844"/>
        <s v="143918519.1428499987"/>
        <s v="81492179.1428499982"/>
        <s v="1742712151.1428499980"/>
        <s v="1924929929.1428499994"/>
        <s v="1639336372.1428500534"/>
        <s v="340298209.1428496988"/>
        <s v="283722178.1428499187"/>
        <s v="1966545305.1428500413"/>
        <s v="1932354806.1427892200"/>
        <s v="806029353.1427891655"/>
        <s v="1297174895.1428500378"/>
        <s v="755565193.1428501114"/>
        <s v="1525296436.1428501253"/>
        <s v="1309926414.1427888723"/>
        <s v="512856416.1428497681"/>
        <s v="1945635587.1428501626"/>
        <s v="1898380408.1428496650"/>
        <s v="1793562768.1428501690"/>
        <s v="767141613.1428501852"/>
        <s v="2022537936.1428502099"/>
        <s v="1478080457.1428501812"/>
        <s v="750492518.1428501926"/>
        <s v="185193745.1428505694"/>
        <s v="465551818.1428502013"/>
        <s v="1514455736.1428502444"/>
        <s v="1210600398.1428500181"/>
        <s v="1323901073.1428500488"/>
        <s v="138643025.1428502742"/>
        <s v="17826750.1428502873"/>
        <s v="31398683.1428499525"/>
        <s v="1959979269.1428502717"/>
        <s v="189134904.1428503652"/>
        <s v="2078994611.1428503321"/>
        <s v="1507906368.1428503770"/>
        <s v="1984938703.1427890139"/>
        <s v="1106816393.1428503724"/>
        <s v="1405247388.1428504134"/>
        <s v="803611444.1428504235"/>
        <s v="868905300.1427888466"/>
        <s v="705527237.1428504584"/>
        <s v="1743381715.1428504988"/>
        <s v="1264841009.1428504880"/>
        <s v="1882747919.1428505081"/>
        <s v="775867376.1428505587"/>
        <s v="1290642923.1428501995"/>
        <s v="818367621.1428505638"/>
        <s v="2010711755.1428506038"/>
        <s v="925476086.1428506241"/>
        <s v="1446136592.1428506393"/>
        <s v="506315048.1428506018"/>
        <s v="1687119456.1428506709"/>
        <s v="13968617.1428506938"/>
        <s v="1853221200.1428506999"/>
        <s v="1094457400.1428507092"/>
        <s v="1753687503.1428506402"/>
        <s v="1591284585.1428506990"/>
        <s v="793612226.1428507148"/>
        <s v="353523038.1428507395"/>
        <s v="1377444617.1428507499"/>
        <s v="1875034163.1428504085"/>
        <s v="842420888.1428507908"/>
        <s v="699573296.1428508271"/>
        <s v="2018756213.1428506232"/>
        <s v="1553459234.1428508819"/>
        <s v="1911911458.1428505582"/>
        <s v="1869622900.1428509735"/>
        <s v="746954166.1428509936"/>
        <s v="2121094798.1428510129"/>
        <s v="1599103701.1428506757"/>
        <s v="917163518.1428510816"/>
        <s v="889586542.1428511174"/>
        <s v="257783895.1428507685"/>
        <s v="887220184.1428511540"/>
        <s v="182454171.1428511664"/>
        <s v="1569410390.1428511953"/>
        <s v="389283860.1428512071"/>
        <s v="872228161.1428512140"/>
        <s v="530358535.1428513143"/>
        <s v="218852574.1428513138"/>
        <s v="525535195.1428513481"/>
        <s v="725683106.1428512800"/>
        <s v="407780951.1428513323"/>
        <s v="984918425.1428513596"/>
        <s v="1562415839.1428513816"/>
        <s v="221922001.1428514055"/>
        <s v="7718413.1428510319"/>
        <s v="1974108837.1428510698"/>
        <s v="1587095393.1428515364"/>
        <s v="508778898.1428511604"/>
        <s v="793003119.1428497416"/>
        <s v="1625222978.1428516186"/>
        <s v="40582348.1428516062"/>
        <s v="809896112.1428516869"/>
        <s v="1324122587.1428520444"/>
        <s v="1519671116.1428518409"/>
        <s v="2105215032.1428518636"/>
        <s v="173516507.1428519153"/>
        <s v="1892897563.1428523573"/>
        <s v="1400896937.1428519969"/>
        <s v="1436184632.1428521093"/>
        <s v="729447910.1428521257"/>
        <s v="164300696.1428522221"/>
        <s v="46070112.1428522216"/>
        <s v="529851017.1428526038"/>
        <s v="1045773435.1428523676"/>
        <s v="2015531719.1428523942"/>
        <s v="1851455344.1428524812"/>
        <s v="73200130.1428510769"/>
        <s v="446730245.1428525099"/>
        <s v="1120398463.1428528543"/>
        <s v="1806521514.1428528873"/>
        <s v="1665111192.1427923964"/>
        <s v="258843826.1428531238"/>
        <s v="1583163390.1428530950"/>
        <s v="95332563.1428533998"/>
        <s v="313443138.1428549095"/>
        <s v="215142769.1428553556"/>
        <s v="328678197.1428557241"/>
        <s v="1505854516.1428560550"/>
        <s v="1350036720.1428560752"/>
        <s v="512814119.1428561318"/>
        <s v="635935731.1428561798"/>
        <s v="1953276279.1428563549"/>
        <s v="271233156.1428567975"/>
        <s v="434096153.1428570460"/>
        <s v="1632785087.1428567218"/>
        <s v="1417730416.1428520754"/>
        <s v="1987706482.1428574746"/>
        <s v="938835343.1428570992"/>
        <s v="273365254.1428576812"/>
        <s v="1333015765.1428580952"/>
        <s v="1186139315.1428346862"/>
        <s v="2133355471.1428583207"/>
        <s v="504641044.1428585014"/>
        <s v="449892830.1428583225"/>
        <s v="754743064.1428588852"/>
        <s v="1375463602.1428437125"/>
        <s v="1361106122.1428590377"/>
        <s v="2086150200.1428592617"/>
        <s v="923650290.1428595419"/>
        <s v="21356280.1427737100"/>
        <s v="586177877.1428593797"/>
        <s v="122098923.1428531772"/>
        <s v="1662762523.1428606033"/>
        <s v="1969857168.1428610763"/>
        <s v="1111786723.1428613565"/>
        <s v="1538507201.1428089981"/>
        <s v="418403115.1428328935"/>
        <s v="1063746726.1427946328"/>
        <s v="355753526.1428634638"/>
        <s v="1327731700.1428632171"/>
        <s v="690127626.1428645324"/>
        <s v="179622679.1428559362"/>
        <s v="708461722.1428642237"/>
        <s v="1445031059.1428519397"/>
        <s v="975079199.1428648628"/>
        <s v="74511383.1428649736"/>
        <s v="946210339.1428646487"/>
        <s v="1818023952.1428658791"/>
        <s v="888301637.1428517599"/>
        <s v="2056844861.1428661549"/>
        <s v="1103525046.1427880736"/>
        <s v="781603606.1428333153"/>
        <s v="2108205214.1428666618"/>
        <s v="1471557991.1428667917"/>
        <s v="673464467.1428668302"/>
        <s v="1494124173.1428668535"/>
        <s v="1958747950.1428669185"/>
        <s v="371922530.1428669633"/>
        <s v="888609168.1428482394"/>
        <s v="1765573810.1428668701"/>
        <s v="368319695.1428599044"/>
        <s v="1731590127.1428670789"/>
        <s v="161138630.1428661953"/>
        <s v="1601898713.1428674388"/>
        <s v="742059697.1428679213"/>
        <s v="259691615.1428679078"/>
        <s v="1288194656.1424685113"/>
        <s v="533172609.1428692230"/>
        <s v="78805679.1427816356"/>
        <s v="2088253200.1428703578"/>
        <s v="1255121856.1428724012"/>
        <s v="77610917.1428727915"/>
        <s v="748916944.1425610068"/>
        <s v="1392145427.1428737928"/>
        <s v="2115854864.1428748311"/>
        <s v="1882102994.1428752892"/>
        <s v="865008461.1428756283"/>
        <s v="554410172.1428779368"/>
        <s v="1217333175.1428811992"/>
        <s v="346128891.1428782380"/>
        <s v="1459677964.1428871032"/>
        <s v="2122920329.1428906134"/>
        <s v="722015291.1428823313"/>
        <s v="1805676047.1428916700"/>
        <s v="242118811.1428654816"/>
        <s v="2099643995.1428918626"/>
        <s v="1977655636.1428924363"/>
        <s v="1825995369.1423581162"/>
        <s v="1538418867.1428954641"/>
        <s v="1640107112.1428549530"/>
        <s v="1374299210.1428988605"/>
        <s v="1497585658.1428994659"/>
        <s v="1759190959.1429010329"/>
        <s v="1991907420.1411725104"/>
        <s v="1977455331.1427458272"/>
        <s v="1115904097.1429037883"/>
        <s v="668756336.1429046989"/>
        <s v="611715005.1429083836"/>
        <s v="182561583.1429093372"/>
        <s v="1549730137.1429099078"/>
        <s v="60704533.1429099119"/>
        <s v="1594171211.1429108553"/>
        <s v="496244204.1429120217"/>
        <s v="1237890056.1429104142"/>
        <s v="176824450.1429127267"/>
        <s v="1174989805.1429129304"/>
        <s v="645534965.1428726155"/>
        <s v="1645538622.1429155445"/>
        <s v="1497949338.1429167400"/>
        <s v="367316651.1429168255"/>
        <s v="218218468.1429170846"/>
        <s v="973215829.1429175517"/>
        <s v="444553114.1428516903"/>
        <s v="707643418.1429178673"/>
        <s v="1862647157.1429188776"/>
        <s v="2131870365.1429083514"/>
        <s v="1309634405.1427392686"/>
        <s v="2101128253.1429163681"/>
        <s v="862404124.1429197131"/>
        <s v="308133045.1428603852"/>
        <s v="25517475.1429249966"/>
        <s v="189691967.1429257228"/>
        <s v="914324674.1429258053"/>
        <s v="648801751.1418481766"/>
        <s v="511754053.1429256729"/>
        <s v="1864704976.1428305263"/>
        <s v="1551886498.1429256557"/>
        <s v="1154256858.1429193457"/>
        <s v="359052054.1427884549"/>
        <s v="422694690.1429273440"/>
        <s v="1432878239.1429275940"/>
        <s v="587307717.1428390927"/>
        <s v="2095168034.1429332907"/>
        <s v="580780293.1429311041"/>
        <s v="208721277.1429345136"/>
        <s v="1421946313.1429351559"/>
        <s v="793550309.1429216680"/>
        <s v="978704991.1429354405"/>
        <s v="1306322576.1429357969"/>
        <s v="1155124346.1429356738"/>
        <s v="905723822.1429361330"/>
        <s v="738257350.1429169924"/>
        <s v="1195186991.1429187878"/>
        <s v="2113422649.1429366109"/>
        <s v="2074888664.1429367626"/>
        <s v="973828485.1429371792"/>
        <s v="2129976260.1429259645"/>
        <s v="913168679.1429383577"/>
        <s v="1609188245.1429423373"/>
        <s v="366987266.1429382185"/>
        <s v="1726609241.1419433041"/>
        <s v="1730611141.1429344402"/>
        <s v="148601763.1429443914"/>
        <s v="1046437741.1429443041"/>
        <s v="1324417948.1429445558"/>
        <s v="912851963.1429477785"/>
        <s v="1187499244.1429483367"/>
        <s v="1398857318.1429507636"/>
        <s v="1159060735.1429504066"/>
        <s v="296234186.1429516428"/>
        <s v="79093245.1429519505"/>
        <s v="1582846380.1429521644"/>
        <s v="1651380524.1429285441"/>
        <s v="360097555.1429523442"/>
        <s v="606051697.1427294946"/>
        <s v="906520837.1429529957"/>
        <s v="1802042431.1429532135"/>
        <s v="2096187177.1429533784"/>
        <s v="2124054325.1429534429"/>
        <s v="1052408034.1429535831"/>
        <s v="1183767556.1429550458"/>
        <s v="1443231.1429550974"/>
        <s v="679833655.1429553118"/>
        <s v="2072317887.1429594583"/>
        <s v="163250765.1429601528"/>
        <s v="689051546.1429608999"/>
        <s v="1351592903.1429612549"/>
        <s v="561242570.1427823172"/>
        <s v="2089462985.1429615565"/>
        <s v="2044541110.1429592387"/>
        <s v="1616385715.1429627285"/>
        <s v="1472296291.1429633773"/>
        <s v="653246051.1429642769"/>
        <s v="1298898485.1429680613"/>
        <s v="838687603.1429682867"/>
        <s v="445387311.1429682007"/>
        <s v="1245033654.1413198517"/>
        <s v="931849903.1429693289"/>
        <s v="1505460305.1429691845"/>
        <s v="30283054.1429613673"/>
        <s v="1114455610.1429617590"/>
        <s v="406876478.1429711793"/>
        <s v="1954798696.1429713701"/>
        <s v="701921216.1429737420"/>
        <s v="786710582.1429713469"/>
        <s v="1069390907.1429757690"/>
        <s v="762625365.1429770965"/>
        <s v="1713105049.1429771144"/>
        <s v="678147550.1429773443"/>
        <s v="1301438309.1429696072"/>
        <s v="874796067.1429713052"/>
        <s v="751573164.1429771075"/>
        <s v="81888804.1429789235"/>
        <s v="1060964577.1429786316"/>
        <s v="1623571301.1429789608"/>
        <s v="1018427223.1429787622"/>
        <s v="1407975569.1429791988"/>
        <s v="895651129.1429533444"/>
        <s v="1135131886.1429800252"/>
        <s v="1138444562.1429801060"/>
        <s v="1071609895.1429798577"/>
        <s v="83010377.1427820280"/>
        <s v="439682680.1429813503"/>
        <s v="1892167899.1429817810"/>
        <s v="1140263757.1429815733"/>
        <s v="1375572005.1429701240"/>
        <s v="1521164873.1429849134"/>
        <s v="1509183993.1429861311"/>
        <s v="1631655418.1429864236"/>
        <s v="2077003036.1429780204"/>
        <s v="1072570891.1428061378"/>
        <s v="1565765133.1429868481"/>
        <s v="948518683.1429869270"/>
        <s v="1050734003.1429886828"/>
        <s v="457308738.1429874988"/>
        <s v="1880830594.1429883036"/>
        <s v="555663113.1429356457"/>
        <s v="208503918.1429945317"/>
        <s v="1538111513.1429972044"/>
        <s v="762947684.1429490496"/>
        <s v="1370340712.1430036002"/>
        <s v="32434381.1430059862"/>
        <s v="973205693.1429274302"/>
        <s v="1245183381.1428585037"/>
        <s v="1590214924.1430111397"/>
        <s v="1617629327.1430135494"/>
        <s v="725455937.1426370855"/>
        <s v="1492732491.1430081230"/>
        <s v="1125468978.1430163137"/>
        <s v="945506231.1430164469"/>
        <s v="1878411286.1430202333"/>
        <s v="1988258059.1430159044"/>
        <s v="1145264334.1430159599"/>
        <s v="618792289.1430213644"/>
        <s v="58060911.1430217834"/>
        <s v="237828441.1430224033"/>
        <s v="549611068.1430147531"/>
        <s v="1742153506.1429550239"/>
        <s v="538385431.1430236783"/>
        <s v="1129662348.1430241978"/>
        <s v="1382681837.1430140889"/>
        <s v="1151196435.1430243042"/>
        <s v="1563422631.1430265772"/>
        <s v="985225065.1430290113"/>
        <s v="1882411331.1430236401"/>
        <s v="329934120.1430309282"/>
        <s v="1783594837.1430237947"/>
        <s v="468528735.1430311506"/>
        <s v="1911242808.1430309160"/>
        <s v="400025195.1430318835"/>
        <s v="139098640.1430317835"/>
        <s v="1950504405.1430374575"/>
        <s v="333934581.1430370846"/>
        <s v="900881706.1430128526"/>
        <s v="1209961775.1430377759"/>
        <s v="1116075155.1430378893"/>
        <s v="254222308.1430380940"/>
        <s v="1599396707.1430378528"/>
        <s v="305967859.1430313554"/>
        <s v="1178310913.1430317368"/>
        <s v="299172823.1430288421"/>
        <s v="1799721362.1430392761"/>
        <s v="290421554.1430399519"/>
        <s v="850921594.1430406037"/>
        <s v="1699009258.1430413457"/>
        <s v="1376245435.1430422785"/>
        <s v="7242022.1430404444"/>
        <s v="1693844995.1430455195"/>
        <s v="761176496.1430457018"/>
        <s v="562087870.1430453846"/>
        <s v="137322017.1430457516"/>
        <s v="431785767.1430462161"/>
        <s v="2040976425.1430464441"/>
        <s v="1260877949.1430464367"/>
        <s v="484937384.1430465791"/>
        <s v="174176882.1430468000"/>
        <s v="1342181768.1430467747"/>
        <s v="1016875050.1430468985"/>
        <s v="629992904.1429131605"/>
        <s v="796910539.1430475644"/>
        <s v="1833409173.1426795317"/>
        <s v="2026040630.1430477066"/>
        <s v="739697796.1430477801"/>
        <s v="397372394.1418380752"/>
        <s v="1262144449.1430477560"/>
        <s v="2086237463.1430496248"/>
        <s v="2027797866.1430485805"/>
        <s v="830679571.1429761188"/>
        <s v="815714304.1430473670"/>
        <s v="1435329888.1430494893"/>
        <s v="833385416.1430496746"/>
        <s v="387693116.1430486417"/>
        <s v="519683627.1430497355"/>
        <s v="634255063.1430418756"/>
        <s v="2130383948.1430476793"/>
        <s v="587729390.1430503752"/>
        <s v="792585690.1430504737"/>
        <s v="1909171427.1430497732"/>
        <s v="1299992932.1430510714"/>
        <s v="527753881.1430511843"/>
        <s v="771871948.1430517165"/>
        <s v="383800512.1430520039"/>
        <s v="1092107776.1430518874"/>
        <s v="1522055592.1430454731"/>
        <s v="1505065634.1430551534"/>
        <s v="233475154.1430553004"/>
        <s v="1306303313.1430556743"/>
        <s v="970559911.1430560258"/>
        <s v="1954415955.1430560562"/>
        <s v="1362535967.1430560789"/>
        <s v="924681537.1430561546"/>
        <s v="1091764696.1430562255"/>
        <s v="143867505.1430489523"/>
        <s v="1594728957.1430521676"/>
        <s v="828350973.1430575477"/>
        <s v="403873067.1430582730"/>
        <s v="1343817953.1430588189"/>
        <s v="1492909719.1430590458"/>
        <s v="288620320.1430624860"/>
        <s v="1189581571.1430632536"/>
        <s v="406582973.1430640461"/>
        <s v="431448858.1430641594"/>
        <s v="1998297805.1430638588"/>
        <s v="2049949922.1430642198"/>
        <s v="1651295212.1430641081"/>
        <s v="1126596957.1430648403"/>
        <s v="2081504303.1430653313"/>
        <s v="148492371.1430650752"/>
        <s v="1330121511.1430685262"/>
        <s v="1919634597.1430713293"/>
        <s v="60622153.1430716971"/>
        <s v="413138682.1430721438"/>
        <s v="2086194097.1430719699"/>
        <s v="1095953173.1430723384"/>
        <s v="648838189.1429950075"/>
        <s v="258964460.1430687289"/>
        <s v="1253895991.1430690510"/>
        <s v="1156890793.1430738900"/>
        <s v="669818434.1430741448"/>
        <s v="392890153.1430744787"/>
        <s v="592394857.1430748316"/>
        <s v="688417975.1430748661"/>
        <s v="1497209817.1430751374"/>
        <s v="933571046.1430482346"/>
        <s v="1167186377.1430751523"/>
        <s v="1497935883.1430755428"/>
        <s v="1226705806.1430751987"/>
        <s v="997242387.1430766178"/>
        <s v="1529831396.1430798329"/>
        <s v="1190949988.1430798239"/>
        <s v="1792095220.1430800302"/>
        <s v="153756651.1430804858"/>
        <s v="1660853375.1430805994"/>
        <s v="1915759397.1430806538"/>
        <s v="688678918.1430809467"/>
        <s v="285233502.1430806824"/>
        <s v="1487116355.1430810194"/>
        <s v="252667352.1430809726"/>
        <s v="2001885795.1430476058"/>
        <s v="1377565216.1430227939"/>
        <s v="1468421537.1430812939"/>
        <s v="134653570.1430819439"/>
        <s v="633083923.1430822134"/>
        <s v="1362971917.1430805834"/>
        <s v="321940715.1430820248"/>
        <s v="968619572.1430823974"/>
        <s v="1047264306.1430227088"/>
        <s v="1219594857.1430825265"/>
        <s v="114266634.1430826665"/>
        <s v="603780642.1430823819"/>
        <s v="428456667.1430827297"/>
        <s v="1469313290.1430827372"/>
        <s v="2057332195.1430827490"/>
        <s v="1718466222.1430828112"/>
        <s v="1147880990.1430828051"/>
        <s v="1215998582.1430824723"/>
        <s v="271607763.1430829796"/>
        <s v="1757543545.1430830845"/>
        <s v="1528412977.1430830928"/>
        <s v="27932284.1430815633"/>
        <s v="1999904333.1430827151"/>
        <s v="2088762098.1430832531"/>
        <s v="1543164651.1430833767"/>
        <s v="1464476783.1430839854"/>
        <s v="887061001.1430803129"/>
        <s v="1239332878.1430827726"/>
        <s v="413859390.1430849563"/>
        <s v="1654714812.1430860318"/>
        <s v="988014692.1430885083"/>
        <s v="1740542458.1430886435"/>
        <s v="1857887226.1430886818"/>
        <s v="545101688.1430890158"/>
        <s v="1982883459.1430890285"/>
        <s v="634110133.1430891159"/>
        <s v="2108010851.1430888762"/>
        <s v="1950464230.1430887781"/>
        <s v="869931723.1430895623"/>
        <s v="1593396334.1430819720"/>
        <s v="1296184265.1430894300"/>
        <s v="2139602957.1430903971"/>
        <s v="542895739.1430903770"/>
        <s v="1899507806.1430830271"/>
        <s v="466389533.1430220022"/>
        <s v="1332531690.1430911818"/>
        <s v="546703189.1430909287"/>
        <s v="572181740.1430817128"/>
        <s v="116134136.1430916148"/>
        <s v="1693066791.1430921379"/>
        <s v="403044870.1430922325"/>
        <s v="1997512116.1430908713"/>
        <s v="1698897306.1430921673"/>
        <s v="1186200571.1430925482"/>
        <s v="2120263104.1430724496"/>
        <s v="1768925574.1430927635"/>
        <s v="1183096859.1430928401"/>
        <s v="1833371887.1430932594"/>
        <s v="90011700.1430924559"/>
        <s v="2051201000.1430937555"/>
        <s v="1114922845.1430934897"/>
        <s v="1775411513.1430941011"/>
        <s v="370610883.1430941544"/>
        <s v="19995283.1430960209"/>
        <s v="309193111.1430971460"/>
        <s v="1127170578.1430971318"/>
        <s v="845811155.1430976006"/>
        <s v="260709518.1427897450"/>
        <s v="1683107202.1430976715"/>
        <s v="1841417362.1430976348"/>
        <s v="830079255.1430977396"/>
        <s v="1891384440.1430978011"/>
        <s v="879478605.1430978159"/>
        <s v="2045798680.1430981160"/>
        <s v="37163905.1430981206"/>
        <s v="1468831330.1430981491"/>
        <s v="104999486.1430981630"/>
        <s v="1530759793.1430981650"/>
        <s v="261812904.1430982803"/>
        <s v="277597419.1430983595"/>
        <s v="587486874.1430982047"/>
        <s v="228621222.1430979712"/>
        <s v="1290063985.1430922278"/>
        <s v="988216613.1430982032"/>
        <s v="809110945.1430985556"/>
        <s v="1240704555.1430986026"/>
        <s v="1920445764.1428851780"/>
        <s v="1610325422.1430988359"/>
        <s v="1295547542.1430990867"/>
        <s v="1520951198.1430926811"/>
        <s v="1158924009.1430987654"/>
        <s v="1098562873.1430986968"/>
        <s v="583667642.1430826797"/>
        <s v="632130778.1418732478"/>
        <s v="1979784993.1430997639"/>
        <s v="1828998862.1430998484"/>
        <s v="1596872975.1431000207"/>
        <s v="973290946.1431001023"/>
        <s v="99686231.1430995602"/>
        <s v="1867323827.1431002503"/>
        <s v="1685850299.1431003996"/>
        <s v="1618616750.1431004828"/>
        <s v="595950809.1431003605"/>
        <s v="1076034099.1431002563"/>
        <s v="258301379.1431007005"/>
        <s v="608196538.1431007834"/>
        <s v="622906922.1431011778"/>
        <s v="1313870567.1431007725"/>
        <s v="195327404.1431013534"/>
        <s v="1146702807.1431014689"/>
        <s v="1820333503.1431015938"/>
        <s v="1015339056.1431018341"/>
        <s v="94326665.1431019701"/>
        <s v="1600657511.1431023022"/>
        <s v="1873239511.1431023327"/>
        <s v="996389027.1431023714"/>
        <s v="11429703.1431023990"/>
        <s v="1731358558.1431022598"/>
        <s v="703240969.1430908984"/>
        <s v="1230083092.1431026116"/>
        <s v="1465106845.1431030765"/>
        <s v="992574115.1431031651"/>
        <s v="1138810084.1431032440"/>
        <s v="635051879.1431037697"/>
        <s v="991799294.1430924039"/>
        <s v="598491403.1431061262"/>
        <s v="326505261.1431062490"/>
        <s v="1949055455.1431011442"/>
        <s v="1346926201.1431063760"/>
        <s v="958259826.1431065039"/>
        <s v="7738692.1431067660"/>
        <s v="681798563.1431066081"/>
        <s v="1576133216.1430995550"/>
        <s v="857049941.1431073591"/>
        <s v="2048391299.1431002852"/>
        <s v="1696783394.1431069985"/>
        <s v="711122416.1431073030"/>
        <s v="172193426.1431074319"/>
        <s v="920485989.1431072429"/>
        <s v="843245311.1431018921"/>
        <s v="942218998.1431086032"/>
        <s v="836864191.1430881800"/>
        <s v="465920892.1430910270"/>
        <s v="1850312068.1431090553"/>
        <s v="2120320059.1431095362"/>
        <s v="1199002522.1418806063"/>
        <s v="1947715617.1431095101"/>
        <s v="710350425.1430320339"/>
        <s v="915328125.1430542931"/>
        <s v="1336118301.1431091825"/>
        <s v="1432744278.1431063794"/>
        <s v="709053909.1430982340"/>
        <s v="836709103.1431097441"/>
        <s v="1699179432.1431104017"/>
        <s v="857689945.1431084145"/>
        <s v="1245218382.1430800268"/>
        <s v="2076962788.1431108180"/>
        <s v="1408004405.1431110648"/>
        <s v="2053051474.1431116394"/>
        <s v="2066046561.1431111828"/>
        <s v="1410761405.1431118142"/>
        <s v="1487895979.1431139597"/>
        <s v="1234853502.1431097358"/>
        <s v="1726502099.1431144172"/>
        <s v="229278139.1431150315"/>
        <s v="1436783650.1430471005"/>
        <s v="1151634617.1430118688"/>
        <s v="415465191.1431153281"/>
        <s v="1210455497.1430992373"/>
        <s v="585902391.1431157421"/>
        <s v="163276643.1431158076"/>
        <s v="1724038665.1431160462"/>
        <s v="1236756370.1431158243"/>
        <s v="1888822175.1431161617"/>
        <s v="565437881.1431157181"/>
        <s v="97244958.1431163420"/>
        <s v="658914572.1431163976"/>
        <s v="1162930083.1431184177"/>
        <s v="1338569656.1431185697"/>
        <s v="828799434.1431187585"/>
        <s v="2124195196.1431187708"/>
        <s v="638874175.1431187209"/>
        <s v="801528497.1431202718"/>
        <s v="1517090538.1431205533"/>
        <s v="554312258.1430829633"/>
        <s v="828906342.1431222068"/>
        <s v="991490020.1431252318"/>
        <s v="278363436.1431244745"/>
        <s v="863202732.1431259472"/>
        <s v="1027950596.1431258577"/>
        <s v="719845767.1431263358"/>
        <s v="1049729133.1431268013"/>
        <s v="1424597744.1429421463"/>
        <s v="2083921338.1431282245"/>
        <s v="375217029.1431296000"/>
        <s v="627394649.1431335410"/>
        <s v="2059840310.1431344710"/>
        <s v="1018347144.1428500007"/>
        <s v="1066976631.1431358578"/>
        <s v="1002408877.1431330700"/>
        <s v="347471746.1431355954"/>
        <s v="1026727554.1431360537"/>
        <s v="215484250.1431368600"/>
        <s v="1090488670.1391716690"/>
        <s v="1008322773.1431384835"/>
        <s v="1015315738.1431403921"/>
        <s v="1477118517.1431351265"/>
        <s v="549471749.1431408510"/>
        <s v="364942362.1431413089"/>
        <s v="1759722582.1430896731"/>
        <s v="510770503.1428936699"/>
        <s v="1829700134.1431418235"/>
        <s v="173729242.1430291269"/>
        <s v="1946691723.1429896479"/>
        <s v="725510355.1430737316"/>
        <s v="212738960.1431225074"/>
        <s v="1472352691.1431421101"/>
        <s v="2073748168.1431421832"/>
        <s v="2086800684.1431426339"/>
        <s v="1871203830.1431427436"/>
        <s v="1191533110.1431427332"/>
        <s v="1331891510.1431423975"/>
        <s v="1609922472.1431428832"/>
        <s v="677687911.1431079478"/>
        <s v="1610770790.1431357723"/>
        <s v="1669733692.1431450792"/>
        <s v="1583244337.1431446664"/>
        <s v="1647519628.1431485317"/>
        <s v="2056210819.1431486474"/>
        <s v="713026846.1431498349"/>
        <s v="2006291445.1431505463"/>
        <s v="1879688160.1431515947"/>
        <s v="264763783.1431536698"/>
        <s v="67072743.1431540683"/>
        <s v="1859038323.1431548597"/>
        <s v="1551862483.1431565990"/>
        <s v="515030243.1431581393"/>
        <s v="328009844.1431554525"/>
        <s v="1991291114.1431603895"/>
        <s v="279364718.1488526048"/>
        <s v="1725685883.1488532431"/>
        <s v="1426112479.1431606283"/>
        <s v="693205933.1431606863"/>
        <s v="1563336641.1431613019"/>
        <s v="1598229916.1431602310"/>
        <s v="202839927.1431487758"/>
        <s v="1228358464.1431592182"/>
        <s v="941279476.1431611514"/>
        <s v="231408241.1431633420"/>
        <s v="2007370486.1431617120"/>
        <s v="658681039.1431644621"/>
        <s v="1424691235.1431672924"/>
        <s v="432510714.1431667100"/>
        <s v="1898181292.1431674045"/>
        <s v="391843043.1431678179"/>
        <s v="1291370488.1431682377"/>
        <s v="1719420354.1431677409"/>
        <s v="1045219007.1431762676"/>
        <s v="2052202906.1431761578"/>
        <s v="649113102.1431764629"/>
        <s v="1024035848.1431736160"/>
        <s v="225777538.1431766201"/>
        <s v="558052672.1431770993"/>
        <s v="872609248.1431588152"/>
        <s v="1309315880.1431775088"/>
        <s v="643542556.1431798148"/>
        <s v="1529120821.1430777642"/>
        <s v="858460202.1431854909"/>
        <s v="1609802515.1431863090"/>
        <s v="952714328.1431869182"/>
        <s v="110632120.1431880662"/>
        <s v="1744955236.1431899287"/>
        <s v="808504994.1431920279"/>
        <s v="758259519.1431933577"/>
        <s v="1022990327.1431928304"/>
        <s v="1271144939.1431934498"/>
        <s v="2113299443.1431942635"/>
        <s v="904301093.1431888503"/>
        <s v="47870888.1431859211"/>
        <s v="1572312470.1431938814"/>
        <s v="127008247.1431944676"/>
        <s v="146596550.1431809619"/>
        <s v="1935227837.1430212930"/>
        <s v="709806682.1431948252"/>
        <s v="443687616.1431940541"/>
        <s v="1294035017.1431916521"/>
        <s v="2051861342.1431419434"/>
        <s v="927685043.1431968880"/>
        <s v="782723315.1432014432"/>
        <s v="586773971.1430249931"/>
        <s v="375608457.1431427853"/>
        <s v="67911617.1432031855"/>
        <s v="437528569.1431705213"/>
        <s v="1585130544.1432045308"/>
        <s v="1904262429.1432048731"/>
        <s v="140893219.1432048121"/>
        <s v="80637499.1432049778"/>
        <s v="1580658282.1432057369"/>
        <s v="1840984529.1432065598"/>
        <s v="252120952.1432059695"/>
        <s v="982830940.1432095311"/>
        <s v="1684749114.1432067374"/>
        <s v="1375557409.1432101406"/>
        <s v="1202804044.1432101952"/>
        <s v="801892653.1432112093"/>
        <s v="195048990.1432110716"/>
        <s v="359231686.1432113641"/>
        <s v="1008086452.1432215729"/>
        <s v="1025554240.1430216337"/>
        <s v="1889809534.1431431444"/>
        <s v="1271764203.1432142820"/>
        <s v="233138473.1432129256"/>
        <s v="1223496892.1431182862"/>
        <s v="2089528853.1432156889"/>
        <s v="212322056.1430980324"/>
        <s v="1092081824.1431424800"/>
        <s v="727992933.1432189423"/>
        <s v="1350800109.1432216632"/>
        <s v="1790970026.1432217347"/>
        <s v="2029882453.1432211104"/>
        <s v="1378641613.1426542389"/>
        <s v="55264278.1432277721"/>
        <s v="982066259.1432230068"/>
        <s v="1296185105.1432120184"/>
        <s v="396296908.1432282477"/>
        <s v="601993382.1429001203"/>
        <s v="1552703851.1432286576"/>
        <s v="1116144602.1432286091"/>
        <s v="138194961.1432017015"/>
        <s v="669691042.1432293133"/>
        <s v="62033052.1432205382"/>
        <s v="1648340816.1432312546"/>
        <s v="896595225.1432336444"/>
        <s v="1522911205.1432352609"/>
        <s v="2124978186.1432372923"/>
        <s v="985757710.1432371908"/>
        <s v="476554763.1432370314"/>
        <s v="1462587251.1432387475"/>
        <s v="481000794.1432411778"/>
        <s v="2038479418.1432459095"/>
        <s v="775467303.1432468884"/>
        <s v="1506649108.1423299107"/>
        <s v="182181043.1432473077"/>
        <s v="73088792.1432489215"/>
        <s v="261948226.1414500088"/>
        <s v="454698315.1432537410"/>
        <s v="82302028.1432501452"/>
        <s v="2087917714.1432541850"/>
        <s v="1028999275.1429514698"/>
        <s v="492462683.1432552906"/>
        <s v="1458220952.1430999447"/>
        <s v="1726088664.1432559405"/>
        <s v="550669475.1432559209"/>
        <s v="1686261042.1426329006"/>
        <s v="1276667311.1432569325"/>
        <s v="891329882.1432318340"/>
        <s v="1338631554.1432591493"/>
        <s v="1149575386.1432614734"/>
        <s v="91197447.1432609092"/>
        <s v="497843736.1432630530"/>
        <s v="1454615535.1432634819"/>
        <s v="1179786851.1432535421"/>
        <s v="1304022262.1432638438"/>
        <s v="1170071739.1432643664"/>
        <s v="1023773196.1432645525"/>
        <s v="212570746.1432584633"/>
        <s v="1889057820.1432662401"/>
        <s v="699969137.1432664910"/>
        <s v="1423026412.1429267255"/>
        <s v="91071438.1432711110"/>
        <s v="1065331040.1432711744"/>
        <s v="28481197.1432712650"/>
        <s v="983307220.1432718172"/>
        <s v="960752551.1432733345"/>
        <s v="1176432312.1432756580"/>
        <s v="1792171064.1432797744"/>
        <s v="2042724959.1432798566"/>
        <s v="2123102707.1425717065"/>
        <s v="570320752.1432774821"/>
        <s v="634050268.1432729680"/>
        <s v="1104918276.1432804880"/>
        <s v="1765593614.1432807257"/>
        <s v="1039280359.1432723003"/>
        <s v="1574790664.1432813690"/>
        <s v="440576002.1432824098"/>
        <s v="1698631993.1432830681"/>
        <s v="2095763436.1432834003"/>
        <s v="2064666358.1431117270"/>
        <s v="459196242.1432865801"/>
        <s v="2081631795.1432889721"/>
        <s v="807939180.1432194234"/>
        <s v="1358150508.1432894352"/>
        <s v="953799271.1432903430"/>
        <s v="1217281704.1432904191"/>
        <s v="1919080697.1432911002"/>
        <s v="1655906421.1432919455"/>
        <s v="894286589.1432923835"/>
        <s v="971338723.1432973925"/>
        <s v="1069738849.1432977072"/>
        <s v="607924971.1432963417"/>
        <s v="2042422490.1427903792"/>
        <s v="1411000211.1432990203"/>
        <s v="1251277081.1433079478"/>
        <s v="2066658559.1432995235"/>
        <s v="677452148.1433007094"/>
        <s v="150980701.1432448265"/>
        <s v="1081069195.1433057322"/>
        <s v="1418991977.1433050128"/>
        <s v="407989899.1427837792"/>
        <s v="695983734.1432813208"/>
        <s v="1363975936.1433067584"/>
        <s v="835712746.1433084839"/>
        <s v="650731396.1433099947"/>
        <s v="1608861149.1431450721"/>
        <s v="2056847598.1433129927"/>
        <s v="1926644678.1433132621"/>
        <s v="226350186.1425207751"/>
        <s v="149071069.1433151157"/>
        <s v="1682392109.1433157160"/>
        <s v="499631047.1433162015"/>
        <s v="1295010630.1433162288"/>
        <s v="677605725.1433169274"/>
        <s v="1037887388.1433176133"/>
        <s v="1325974952.1433179486"/>
        <s v="2058575523.1433220125"/>
        <s v="720028505.1433230054"/>
        <s v="384312894.1433238338"/>
        <s v="820826711.1432911282"/>
        <s v="651874122.1433240263"/>
        <s v="1528532144.1433243797"/>
        <s v="1973641.1433243999"/>
        <s v="1981312385.1433252107"/>
        <s v="199010119.1433259174"/>
        <s v="810738415.1433265100"/>
        <s v="1156884442.1433079877"/>
        <s v="605260667.1433301221"/>
        <s v="1669478371.1433306475"/>
        <s v="784269077.1433311873"/>
        <s v="1097923795.1433140053"/>
        <s v="432049993.1429096253"/>
        <s v="664185071.1433339167"/>
        <s v="1537437505.1433339035"/>
        <s v="1227077458.1433342240"/>
        <s v="1394473506.1433366648"/>
        <s v="549466675.1433390243"/>
        <s v="250179826.1433231401"/>
        <s v="1275448718.1433404502"/>
        <s v="1504878981.1433407442"/>
        <s v="1927975976.1433407591"/>
        <s v="783713626.1415449567"/>
        <s v="2125748350.1432538141"/>
        <s v="92101974.1433411178"/>
        <s v="62917348.1433410155"/>
        <s v="1431516241.1433412728"/>
        <s v="1202796331.1432822888"/>
        <s v="1664114015.1433406218"/>
        <s v="756558111.1433423370"/>
        <s v="1252677625.1433422747"/>
        <s v="963839077.1433422123"/>
        <s v="744133875.1433411946"/>
        <s v="300639978.1433440307"/>
        <s v="18804321.1433445487"/>
        <s v="754689960.1433449186"/>
        <s v="452085900.1433480778"/>
        <s v="838558724.1433485695"/>
        <s v="1461967133.1433483378"/>
        <s v="548426479.1433489216"/>
        <s v="1362580171.1433484942"/>
        <s v="857464613.1433478296"/>
        <s v="1503481601.1433492574"/>
        <s v="25085931.1433488282"/>
        <s v="784202118.1433493434"/>
        <s v="462485916.1433498571"/>
        <s v="2094162114.1433494315"/>
        <s v="1192918000.1433499732"/>
        <s v="2113729339.1433499788"/>
        <s v="1534778512.1433504278"/>
        <s v="975334931.1433437788"/>
        <s v="805319741.1428679296"/>
        <s v="466471094.1433511700"/>
        <s v="557648337.1433510822"/>
        <s v="1962339494.1433495163"/>
        <s v="44492333.1433522126"/>
        <s v="930810362.1433519692"/>
        <s v="1704492647.1433523671"/>
        <s v="230916796.1433531806"/>
        <s v="1924030779.1433564698"/>
        <s v="1678713221.1433574935"/>
        <s v="935255336.1433575079"/>
        <s v="1880709519.1433580733"/>
        <s v="72116617.1433584360"/>
        <s v="721343139.1433530891"/>
        <s v="84118149.1433589851"/>
        <s v="1799327622.1433575895"/>
        <s v="1537171547.1432495727"/>
        <s v="1040701200.1433609672"/>
        <s v="1619704966.1433617586"/>
        <s v="1391883394.1433649705"/>
        <s v="1139616446.1429195210"/>
        <s v="1151081599.1433257339"/>
        <s v="1421631468.1433657001"/>
        <s v="1065178056.1433659783"/>
        <s v="57387176.1433661359"/>
        <s v="60925288.1433661786"/>
        <s v="1817851328.1433676182"/>
        <s v="1277822079.1433677550"/>
        <s v="1158086227.1433681928"/>
        <s v="528702196.1433679188"/>
        <s v="1540088420.1433682644"/>
        <s v="669152774.1433692922"/>
        <s v="897506620.1433700377"/>
        <s v="2053993928.1433700001"/>
        <s v="585807751.1433731152"/>
        <s v="2116142355.1433735789"/>
        <s v="500487666.1433748779"/>
        <s v="481644894.1433402620"/>
        <s v="653420367.1433751042"/>
        <s v="1860479313.1433757021"/>
        <s v="1211358031.1423574463"/>
        <s v="1638937451.1433751664"/>
        <s v="1085508679.1433761465"/>
        <s v="1040843788.1433757703"/>
        <s v="1689899520.1433771394"/>
        <s v="145456437.1433772549"/>
        <s v="1294938746.1433774525"/>
        <s v="251777707.1433771545"/>
        <s v="835441478.1433778831"/>
        <s v="1620842752.1433754922"/>
        <s v="2104454721.1433516914"/>
        <s v="539352690.1433790922"/>
        <s v="1121872644.1433818554"/>
        <s v="1263666110.1433815605"/>
        <s v="278641852.1433405256"/>
        <s v="831878571.1433830619"/>
        <s v="1369491550.1433833641"/>
        <s v="175449536.1433774142"/>
        <s v="1454681643.1433836122"/>
        <s v="960112220.1433833557"/>
        <s v="1609939841.1433839588"/>
        <s v="377753466.1433844881"/>
        <s v="1311428699.1433845528"/>
        <s v="511884322.1433843704"/>
        <s v="132084595.1433846356"/>
        <s v="1908540285.1433849395"/>
        <s v="1082850462.1433849760"/>
        <s v="1632311053.1433849483"/>
        <s v="1830701146.1427491673"/>
        <s v="788259929.1433844877"/>
        <s v="876662687.1433859986"/>
        <s v="1912981080.1433855118"/>
        <s v="1102615647.1428595929"/>
        <s v="1505580427.1433863159"/>
        <s v="1122392172.1433877189"/>
        <s v="111130333.1433914971"/>
        <s v="157365510.1433926519"/>
        <s v="1880351363.1433926456"/>
        <s v="1565075903.1433926613"/>
        <s v="137694032.1433935037"/>
        <s v="834883101.1433853694"/>
        <s v="913815642.1433952916"/>
        <s v="1965309808.1433984159"/>
        <s v="2101967699.1432808070"/>
        <s v="803750659.1433913134"/>
        <s v="1304218592.1434005610"/>
        <s v="134617845.1433997535"/>
        <s v="599944468.1433952817"/>
        <s v="925401598.1434007500"/>
        <s v="1001086009.1434018192"/>
        <s v="437801745.1434017947"/>
        <s v="1673343209.1434025129"/>
        <s v="640061191.1434025403"/>
        <s v="1687693498.1434031629"/>
        <s v="1116349019.1434023133"/>
        <s v="699070498.1434032290"/>
        <s v="1752665451.1434025094"/>
        <s v="1973561222.1432892814"/>
        <s v="1514185794.1434052482"/>
        <s v="700392373.1434060196"/>
        <s v="633574684.1434080345"/>
        <s v="1042496399.1434085239"/>
        <s v="1500308641.1434099378"/>
        <s v="1306696529.1434099983"/>
        <s v="352379807.1434096983"/>
        <s v="693006898.1434093070"/>
        <s v="1121447590.1433095109"/>
        <s v="1221128500.1434116267"/>
        <s v="1850578105.1434112736"/>
        <s v="1187920470.1434122128"/>
        <s v="2065187362.1433622209"/>
        <s v="1449139884.1434139292"/>
        <s v="1099864766.1429193318"/>
        <s v="964897105.1434178491"/>
        <s v="1987496570.1434176523"/>
        <s v="2007103044.1434182084"/>
        <s v="1393502681.1433459784"/>
        <s v="2111442597.1434204273"/>
        <s v="888371714.1434213456"/>
        <s v="1693785872.1434214674"/>
        <s v="1174392960.1434228239"/>
        <s v="1093549748.1434257603"/>
        <s v="1430442450.1434259413"/>
        <s v="1671976031.1434259026"/>
        <s v="181708789.1434264033"/>
        <s v="237320108.1434263768"/>
        <s v="359180845.1409507469"/>
        <s v="1621707051.1434107526"/>
        <s v="473163499.1433444803"/>
        <s v="697252073.1434273359"/>
        <s v="83102439.1434280580"/>
        <s v="673041250.1434294876"/>
        <s v="1106878407.1434298547"/>
        <s v="279581886.1434116830"/>
        <s v="737676584.1434355253"/>
        <s v="202891171.1434362151"/>
        <s v="802289586.1434352561"/>
        <s v="1113931838.1434360531"/>
        <s v="2087724406.1434365275"/>
        <s v="264160708.1434276459"/>
        <s v="1551100213.1434353333"/>
        <s v="988625317.1434373400"/>
        <s v="30000138.1434382169"/>
        <s v="799099285.1434391070"/>
        <s v="282841278.1434393634"/>
        <s v="1158086723.1434397457"/>
        <s v="913019254.1434402945"/>
        <s v="34750936.1434431432"/>
        <s v="1728728069.1434435269"/>
        <s v="546409784.1434439699"/>
        <s v="892971682.1434442141"/>
        <s v="79586429.1434440979"/>
        <s v="470573648.1434444977"/>
        <s v="2065512314.1434439590"/>
        <s v="226378483.1434448590"/>
        <s v="1492933543.1434456368"/>
        <s v="1615091714.1432653765"/>
        <s v="1808802308.1434459108"/>
        <s v="2146877587.1434458278"/>
        <s v="853331669.1434463943"/>
        <s v="1663118473.1434448936"/>
        <s v="436485824.1434492807"/>
        <s v="637780191.1434523928"/>
        <s v="491989453.1434525165"/>
        <s v="421161898.1434529828"/>
        <s v="55337371.1434530442"/>
        <s v="1135999022.1434534512"/>
        <s v="1285549705.1434533940"/>
        <s v="1382888964.1434537135"/>
        <s v="824193485.1434541757"/>
        <s v="2082553999.1434535222"/>
        <s v="1036884186.1434271329"/>
        <s v="185900914.1434541329"/>
        <s v="533317323.1434540135"/>
        <s v="102065921.1434548235"/>
        <s v="1115910436.1434362382"/>
        <s v="1961090648.1434558356"/>
        <s v="1869256063.1434563929"/>
        <s v="814424160.1434604119"/>
        <s v="1966868903.1434617752"/>
        <s v="1761626589.1434614931"/>
        <s v="691782302.1434540160"/>
        <s v="1674999429.1434459386"/>
        <s v="348079085.1434629618"/>
        <s v="56965306.1434628518"/>
        <s v="711847139.1434629135"/>
        <s v="794314486.1434627702"/>
        <s v="684001749.1434654911"/>
        <s v="447294675.1424180589"/>
        <s v="269885145.1432117292"/>
        <s v="510932548.1433929105"/>
        <s v="1623146414.1434704565"/>
        <s v="1429854480.1434655608"/>
        <s v="1404238311.1434706001"/>
        <s v="1126309698.1425550166"/>
        <s v="536946253.1434711086"/>
        <s v="1228360290.1434713959"/>
        <s v="887898314.1434704760"/>
        <s v="1370380100.1434721770"/>
        <s v="1502689078.1434722801"/>
        <s v="1651936575.1434723454"/>
        <s v="1832800157.1434723397"/>
        <s v="1225531826.1434726855"/>
        <s v="19865446.1434730253"/>
        <s v="1254382794.1434270051"/>
        <s v="1370917175.1434647939"/>
        <s v="508667434.1434117890"/>
        <s v="566086376.1434734800"/>
        <s v="647116762.1434156196"/>
        <s v="1426065520.1434796148"/>
        <s v="1736736193.1434794670"/>
        <s v="834835935.1434799553"/>
        <s v="525281046.1434801503"/>
        <s v="506433008.1434633971"/>
        <s v="390507860.1434800306"/>
        <s v="1064012360.1434806507"/>
        <s v="427006701.1434808225"/>
        <s v="1743756820.1434808753"/>
        <s v="547309658.1424939899"/>
        <s v="1917900005.1434808546"/>
        <s v="1770649053.1434744762"/>
        <s v="852517773.1434828478"/>
        <s v="950639802.1433797199"/>
        <s v="1040492503.1434887504"/>
        <s v="1067146802.1434896399"/>
        <s v="1750245482.1434897199"/>
        <s v="23652380.1434903257"/>
        <s v="1059806569.1434911303"/>
        <s v="1956343608.1434916271"/>
        <s v="1872647525.1434943796"/>
        <s v="1310964166.1434942567"/>
        <s v="110840677.1434431214"/>
        <s v="146229994.1434952868"/>
        <s v="2088524971.1434953537"/>
        <s v="1855703692.1434958773"/>
        <s v="1961350565.1434697341"/>
        <s v="130003828.1434957820"/>
        <s v="1360335158.1434962319"/>
        <s v="1997377699.1434966201"/>
        <s v="1390634714.1434964395"/>
        <s v="1088681139.1434966605"/>
        <s v="2056158511.1434966676"/>
        <s v="1578629223.1434975826"/>
        <s v="1506170765.1434977480"/>
        <s v="1277519899.1434979539"/>
        <s v="773153566.1434982279"/>
        <s v="1808199181.1434986151"/>
        <s v="1356910085.1434991170"/>
        <s v="261331975.1434997625"/>
        <s v="625524732.1434999561"/>
        <s v="2055537826.1434310979"/>
        <s v="219010087.1434491638"/>
        <s v="1485379287.1435015431"/>
        <s v="219474647.1435022489"/>
        <s v="1113459593.1435031726"/>
        <s v="197826593.1435041868"/>
        <s v="1895997146.1435041446"/>
        <s v="741416553.1435040435"/>
        <s v="1124602919.1435037383"/>
        <s v="393235455.1435011230"/>
        <s v="705658451.1435047995"/>
        <s v="1448538867.1435050679"/>
        <s v="978331446.1435045934"/>
        <s v="1029516929.1434621079"/>
        <s v="1276996792.1435059557"/>
        <s v="24419758.1434797859"/>
        <s v="1840157224.1434780580"/>
        <s v="275230777.1435069386"/>
        <s v="1986048349.1435074145"/>
        <s v="1414665752.1434895876"/>
        <s v="326935383.1435076371"/>
        <s v="804396120.1435077397"/>
        <s v="1999349386.1435083483"/>
        <s v="1208625585.1435041136"/>
        <s v="1190257.1435076628"/>
        <s v="1464576326.1435134759"/>
        <s v="1378312937.1435003247"/>
        <s v="939198633.1435139147"/>
        <s v="207768065.1435144556"/>
        <s v="409642032.1435128374"/>
        <s v="1043502898.1435150983"/>
        <s v="852327161.1435163155"/>
        <s v="505943435.1435162766"/>
        <s v="763094038.1435180277"/>
        <s v="790070245.1408919476"/>
        <s v="71901904.1435197663"/>
        <s v="1414711695.1435198583"/>
        <s v="1005758800.1435203059"/>
        <s v="1597203744.1434473798"/>
        <s v="2087857288.1435223464"/>
        <s v="2119851804.1391008248"/>
        <s v="1361667398.1435228877"/>
        <s v="653105449.1435141063"/>
        <s v="317459289.1435240542"/>
        <s v="762158712.1435239515"/>
        <s v="1456800938.1435248895"/>
        <s v="1516745.1435250408"/>
        <s v="1645637634.1435243111"/>
        <s v="637566908.1435261143"/>
        <s v="1124417302.1435006454"/>
        <s v="1978234122.1435300990"/>
        <s v="1908832010.1435299041"/>
        <s v="576397052.1435302492"/>
        <s v="1562156774.1435303903"/>
        <s v="2134368869.1435070600"/>
        <s v="1024470851.1435306852"/>
        <s v="476061715.1435310766"/>
        <s v="852113013.1435333152"/>
        <s v="1019179292.1435333314"/>
        <s v="1087893186.1435349437"/>
        <s v="1127105244.1427883518"/>
        <s v="432393222.1428438626"/>
        <s v="360122823.1433670858"/>
        <s v="172942488.1435350502"/>
        <s v="1868315972.1435360956"/>
        <s v="1025634112.1435401094"/>
        <s v="95632835.1435407257"/>
        <s v="966967483.1434909870"/>
        <s v="1419645141.1435425160"/>
        <s v="641075554.1435328772"/>
        <s v="1917081216.1435479306"/>
        <s v="966638506.1399270420"/>
        <s v="2135529448.1435492168"/>
        <s v="1607582280.1435513556"/>
        <s v="119376329.1435264739"/>
        <s v="646549551.1435100240"/>
        <s v="576044460.1435558391"/>
        <s v="1592572418.1433922150"/>
        <s v="103762254.1435561632"/>
        <s v="423814758.1435149405"/>
        <s v="695985015.1435579895"/>
        <s v="1487351682.1435580284"/>
        <s v="760676342.1434819161"/>
        <s v="1628089344.1435582259"/>
        <s v="296735719.1435591356"/>
        <s v="1184007661.1435590848"/>
        <s v="2034987453.1435602114"/>
        <s v="287830732.1435608975"/>
        <s v="1829805053.1435599671"/>
        <s v="2146841542.1435604605"/>
        <s v="350705595.1435621933"/>
        <s v="1237540879.1435555091"/>
        <s v="1421569995.1435641764"/>
        <s v="215229846.1435595704"/>
        <s v="1982390314.1435643166"/>
        <s v="1363170395.1435642341"/>
        <s v="1286037115.1431435392"/>
        <s v="1936291788.1435652118"/>
        <s v="162049724.1435591593"/>
        <s v="1058688135.1435659668"/>
        <s v="68046191.1435665488"/>
        <s v="853971232.1435669534"/>
        <s v="1639911668.1435681040"/>
        <s v="1484719116.1435680359"/>
        <s v="795432826.1435687285"/>
        <s v="1661816894.1435687976"/>
        <s v="1490018352.1435696603"/>
        <s v="887789574.1435721934"/>
        <s v="28654055.1435732036"/>
        <s v="871412992.1435735865"/>
        <s v="1412373581.1435662591"/>
        <s v="2111201864.1435739673"/>
        <s v="1703890477.1435745142"/>
        <s v="1027489165.1435681272"/>
        <s v="788814996.1435745914"/>
        <s v="1643808673.1435746663"/>
        <s v="1574687370.1435751512"/>
        <s v="1982566498.1435175110"/>
        <s v="1555875540.1435760912"/>
        <s v="734584316.1435741208"/>
        <s v="354795786.1435763023"/>
        <s v="268927325.1434390285"/>
        <s v="459769061.1435792739"/>
        <s v="653777927.1435807010"/>
        <s v="1047077523.1435811332"/>
        <s v="170341920.1435818858"/>
        <s v="1209217148.1435819868"/>
        <s v="722036456.1433356711"/>
        <s v="1126703894.1435822756"/>
        <s v="1913065647.1435826132"/>
        <s v="1226239102.1435256289"/>
        <s v="193310588.1435829086"/>
        <s v="760544436.1435660997"/>
        <s v="1217298475.1435829149"/>
        <s v="475443362.1435830242"/>
        <s v="1537369772.1435729387"/>
        <s v="27254933.1435827342"/>
        <s v="589296823.1435833128"/>
        <s v="197803741.1435761516"/>
        <s v="1698659497.1435838542"/>
        <s v="24345816.1435927511"/>
        <s v="1432613939.1435837418"/>
        <s v="36135698.1435851841"/>
        <s v="555648505.1435859080"/>
        <s v="1349581079.1435732326"/>
        <s v="1559837900.1435493149"/>
        <s v="2065785458.1435603464"/>
        <s v="1907632642.1435841583"/>
        <s v="809997661.1435908610"/>
        <s v="633043310.1435700771"/>
        <s v="1122451791.1435920217"/>
        <s v="1835600754.1435919092"/>
        <s v="1645216172.1435876749"/>
        <s v="899744897.1435927385"/>
        <s v="1395927668.1435319385"/>
        <s v="165093285.1435984015"/>
        <s v="301979216.1435994479"/>
        <s v="1348821806.1435991583"/>
        <s v="2127924448.1436004126"/>
        <s v="578742084.1435991816"/>
        <s v="639706822.1436007004"/>
        <s v="847613409.1436013125"/>
        <s v="1566165307.1436026939"/>
        <s v="814279757.1435975361"/>
        <s v="845641854.1436080988"/>
        <s v="1049998875.1436082898"/>
        <s v="669789900.1435601197"/>
        <s v="351043872.1436092203"/>
        <s v="108523820.1436081769"/>
        <s v="88422343.1436120742"/>
        <s v="881454606.1436122768"/>
        <s v="2078364876.1436127544"/>
        <s v="603278153.1436135156"/>
        <s v="481384772.1436165860"/>
        <s v="520171806.1436169880"/>
        <s v="1946512302.1433862213"/>
        <s v="1920463617.1436174839"/>
        <s v="697691204.1436175799"/>
        <s v="1796601098.1436176861"/>
        <s v="144958899.1436174893"/>
        <s v="204483873.1436178688"/>
        <s v="908438587.1436164158"/>
        <s v="1205872701.1436179475"/>
        <s v="1040596316.1436183740"/>
        <s v="174618019.1436188676"/>
        <s v="1687147694.1436203790"/>
        <s v="850044264.1436240258"/>
        <s v="2124891267.1436241041"/>
        <s v="511889072.1436250562"/>
        <s v="1823463408.1436158319"/>
        <s v="1230302791.1436215417"/>
        <s v="1867598873.1430317462"/>
        <s v="237042565.1436257083"/>
        <s v="1176307190.1436255422"/>
        <s v="430649556.1436171296"/>
        <s v="471008185.1436259084"/>
        <s v="92701436.1436262049"/>
        <s v="1995879726.1436255014"/>
        <s v="456481332.1436264537"/>
        <s v="1026839988.1436268144"/>
        <s v="962712034.1435817533"/>
        <s v="2033397398.1436262691"/>
        <s v="1669447604.1436263687"/>
        <s v="934640688.1436261975"/>
        <s v="1069910525.1433865536"/>
        <s v="1745198355.1436279911"/>
        <s v="1813193535.1435855647"/>
        <s v="1555302624.1436286063"/>
        <s v="1519108094.1436208619"/>
        <s v="2128314934.1436289840"/>
        <s v="1129825971.1436266919"/>
        <s v="1766150685.1414623126"/>
        <s v="701352240.1436294405"/>
        <s v="907140189.1435399048"/>
        <s v="1241117944.1435813800"/>
        <s v="2023381165.1436306380"/>
        <s v="406975400.1436315610"/>
        <s v="347738930.1436322751"/>
        <s v="603452197.1436251014"/>
        <s v="1113734538.1436309096"/>
        <s v="766966985.1436340823"/>
        <s v="1040114354.1436346989"/>
        <s v="293909033.1436349720"/>
        <s v="832748098.1436258158"/>
        <s v="1158518790.1436348282"/>
        <s v="2017882148.1436351474"/>
        <s v="1759440071.1435839786"/>
        <s v="149292614.1436357673"/>
        <s v="187533664.1436358559"/>
        <s v="1696576765.1436355466"/>
        <s v="1963575326.1436361366"/>
        <s v="1141498251.1436373011"/>
        <s v="2043315095.1436371545"/>
        <s v="179669818.1436423928"/>
        <s v="1375984777.1436257391"/>
        <s v="548012523.1435564356"/>
        <s v="2119248424.1436438403"/>
        <s v="334081359.1436284306"/>
        <s v="2011726791.1436447824"/>
        <s v="395939119.1436428768"/>
        <s v="875373706.1436448608"/>
        <s v="2023984138.1436480797"/>
        <s v="1573990536.1436504812"/>
        <s v="1271241710.1436504727"/>
        <s v="1023264760.1422958534"/>
        <s v="1162736517.1436517651"/>
        <s v="316410371.1436354129"/>
        <s v="1353380822.1436517802"/>
        <s v="1040143010.1436519298"/>
        <s v="69557964.1436521738"/>
        <s v="134618307.1436531316"/>
        <s v="170222912.1436537231"/>
        <s v="475393639.1436534494"/>
        <s v="813835223.1436537003"/>
        <s v="1217076594.1436554632"/>
        <s v="1712466907.1436513851"/>
        <s v="1520239695.1436593364"/>
        <s v="344432243.1436589040"/>
        <s v="294508474.1436604844"/>
        <s v="138414879.1436204912"/>
        <s v="677493931.1436612014"/>
        <s v="448766.1436614281"/>
        <s v="191586859.1436548019"/>
        <s v="21875389.1436618422"/>
        <s v="1609482913.1436619147"/>
        <s v="1120676081.1436622298"/>
        <s v="1292664012.1436628459"/>
        <s v="1394418314.1435935209"/>
        <s v="248913151.1436641243"/>
        <s v="906462242.1436686313"/>
        <s v="296928130.1436690282"/>
        <s v="2019084939.1436689477"/>
        <s v="1753434449.1436691617"/>
        <s v="2131993672.1436253326"/>
        <s v="1309177089.1436710354"/>
        <s v="85390308.1436714100"/>
        <s v="239104275.1436702297"/>
        <s v="1873496190.1436736133"/>
        <s v="1071700918.1436760770"/>
        <s v="1671084740.1436762203"/>
        <s v="935190819.1433148362"/>
        <s v="1694705742.1436772797"/>
        <s v="652910811.1436774407"/>
        <s v="511805975.1436776409"/>
        <s v="1035013189.1436778743"/>
        <s v="1582358749.1436254921"/>
        <s v="1397338377.1436781555"/>
        <s v="683094879.1436088716"/>
        <s v="1502192101.1436721502"/>
        <s v="919184481.1436791580"/>
        <s v="194743721.1436792822"/>
        <s v="243311704.1436797545"/>
        <s v="959543538.1436807138"/>
        <s v="1973167134.1436807517"/>
        <s v="1193728479.1436799937"/>
        <s v="494504324.1436814322"/>
        <s v="1663585514.1436815793"/>
        <s v="1913239770.1436819170"/>
        <s v="761948510.1436822803"/>
        <s v="2060900134.1436444711"/>
        <s v="856775854.1436851342"/>
        <s v="480692859.1436852806"/>
        <s v="595630267.1436857534"/>
        <s v="696791046.1436858212"/>
        <s v="875608101.1436805401"/>
        <s v="1368119980.1436859392"/>
        <s v="1488631570.1436601739"/>
        <s v="786433090.1436862882"/>
        <s v="550838089.1436867670"/>
        <s v="993709885.1436841520"/>
        <s v="1370933674.1436869617"/>
        <s v="1550186356.1436872639"/>
        <s v="1328159150.1436871782"/>
        <s v="1631007169.1436869887"/>
        <s v="1839515524.1436872223"/>
        <s v="1997151371.1436874687"/>
        <s v="407340311.1436867773"/>
        <s v="347395014.1436817693"/>
        <s v="841875807.1436865483"/>
        <s v="313954412.1436886480"/>
        <s v="1026556868.1436886646"/>
        <s v="2006048709.1436891724"/>
        <s v="907769486.1436869252"/>
        <s v="243895264.1436898230"/>
        <s v="1072081103.1436901072"/>
        <s v="93899154.1436900986"/>
        <s v="1590933726.1436901018"/>
        <s v="543001496.1436905903"/>
        <s v="906634049.1434013935"/>
        <s v="1459369271.1436928005"/>
        <s v="576885118.1434962777"/>
        <s v="861652748.1436461894"/>
        <s v="1742166489.1436941859"/>
        <s v="299634996.1436943425"/>
        <s v="1537457218.1436181053"/>
        <s v="1429356725.1436942591"/>
        <s v="113934335.1436942884"/>
        <s v="1061046673.1436943611"/>
        <s v="118594818.1436949871"/>
        <s v="1282232250.1436950672"/>
        <s v="1438611533.1436944582"/>
        <s v="516470043.1436959770"/>
        <s v="1772627021.1436959817"/>
        <s v="262185907.1436958086"/>
        <s v="1020525347.1436973284"/>
        <s v="2081687662.1436973331"/>
        <s v="1723242829.1436983577"/>
        <s v="2049038657.1436984511"/>
        <s v="2075772066.1436995741"/>
        <s v="697015085.1437013561"/>
        <s v="756250122.1437018549"/>
        <s v="632499270.1437014875"/>
        <s v="985130893.1437022962"/>
        <s v="1894737256.1437027389"/>
        <s v="1186032050.1437026880"/>
        <s v="1871024837.1437025571"/>
        <s v="1638793900.1436960758"/>
        <s v="471240083.1437025064"/>
        <s v="839362966.1437038796"/>
        <s v="1144096449.1437050172"/>
        <s v="944130625.1437049020"/>
        <s v="1168387941.1437056484"/>
        <s v="1496799541.1437024220"/>
        <s v="1270068584.1437059153"/>
        <s v="2040753020.1437022055"/>
        <s v="851712391.1437057158"/>
        <s v="394607837.1436951790"/>
        <s v="1285307751.1430739976"/>
        <s v="866983036.1437067834"/>
        <s v="993978606.1436999271"/>
        <s v="1934192344.1432447645"/>
        <s v="258358604.1437112047"/>
        <s v="1998298422.1436958335"/>
        <s v="1805288278.1436969293"/>
        <s v="96474974.1437071543"/>
        <s v="698189352.1436951427"/>
        <s v="1966739976.1437112092"/>
        <s v="789740073.1437116277"/>
        <s v="641853775.1437115585"/>
        <s v="141712037.1435749943"/>
        <s v="1635964492.1437126118"/>
        <s v="548879363.1437113214"/>
        <s v="96400784.1437130964"/>
        <s v="1606319604.1437129646"/>
        <s v="1688424404.1437129901"/>
        <s v="743655893.1437128882"/>
        <s v="1742580200.1437133763"/>
        <s v="1677652702.1437136630"/>
        <s v="40972638.1436779654"/>
        <s v="413574718.1437137573"/>
        <s v="943872533.1437140774"/>
        <s v="999980994.1437140762"/>
        <s v="1577354570.1428331222"/>
        <s v="1288786587.1437148634"/>
        <s v="1871708918.1430590485"/>
        <s v="1468938684.1437139423"/>
        <s v="1408761209.1437160195"/>
        <s v="196127540.1437172685"/>
        <s v="2121349128.1437196701"/>
        <s v="249758807.1437219952"/>
        <s v="331192730.1437221890"/>
        <s v="349246512.1437131505"/>
        <s v="1201311170.1437279738"/>
        <s v="364069593.1403781360"/>
        <s v="828943877.1437295407"/>
        <s v="166793022.1437297148"/>
        <s v="1399446928.1437301634"/>
        <s v="1205350761.1437238030"/>
        <s v="1301850968.1437311103"/>
        <s v="1231197108.1437312192"/>
        <s v="1413505097.1437310419"/>
        <s v="1469583703.1437256451"/>
        <s v="740506101.1437312072"/>
        <s v="1430978580.1437213743"/>
        <s v="1545044220.1437324419"/>
        <s v="1435676573.1437327557"/>
        <s v="1449539734.1437331350"/>
        <s v="1412548238.1437365965"/>
        <s v="614122874.1437374633"/>
        <s v="1160211708.1437372235"/>
        <s v="279764157.1436782117"/>
        <s v="1102145565.1437035514"/>
        <s v="480226972.1437381676"/>
        <s v="483987999.1437383089"/>
        <s v="1227376630.1437379124"/>
        <s v="2136655350.1437010240"/>
        <s v="1303468114.1437372299"/>
        <s v="193906545.1437400691"/>
        <s v="1420049341.1437456098"/>
        <s v="839916222.1437453460"/>
        <s v="811572138.1437461260"/>
        <s v="214164005.1437466398"/>
        <s v="19590225.1437460425"/>
        <s v="1691377023.1437463662"/>
        <s v="1871842888.1437467748"/>
        <s v="448110687.1435134137"/>
        <s v="1317984034.1437420053"/>
        <s v="1941177747.1437469397"/>
        <s v="1841345378.1437464440"/>
        <s v="2008170534.1437474051"/>
        <s v="1444032872.1437473893"/>
        <s v="575659795.1437477534"/>
        <s v="1186165564.1437050474"/>
        <s v="1949473415.1437411969"/>
        <s v="1459663540.1437481747"/>
        <s v="1033852706.1437477089"/>
        <s v="1044458031.1437481236"/>
        <s v="1783292431.1437487282"/>
        <s v="1120381150.1437391515"/>
        <s v="1924304217.1437487568"/>
        <s v="987371380.1437492496"/>
        <s v="455700129.1437499253"/>
        <s v="1744235284.1437506931"/>
        <s v="1653255633.1437527243"/>
        <s v="471364356.1435754848"/>
        <s v="367037995.1437549891"/>
        <s v="393215457.1437549032"/>
        <s v="965320556.1437610711"/>
        <s v="836146750.1437555846"/>
        <s v="1619773022.1437553272"/>
        <s v="1598777642.1437552519"/>
        <s v="1381387501.1437464807"/>
        <s v="1195145848.1437553387"/>
        <s v="1268944662.1437560971"/>
        <s v="1688400480.1437562849"/>
        <s v="1818257091.1437491872"/>
        <s v="610761861.1437572204"/>
        <s v="1798342255.1437500823"/>
        <s v="1902315262.1437565991"/>
        <s v="62292558.1437582588"/>
        <s v="1093719643.1437582379"/>
        <s v="891032456.1437584153"/>
        <s v="2134655262.1437585302"/>
        <s v="1678518660.1437565022"/>
        <s v="521515498.1437543494"/>
        <s v="1550897477.1437621189"/>
        <s v="216900644.1437631464"/>
        <s v="1453925928.1437632674"/>
        <s v="2117969698.1437576694"/>
        <s v="608382551.1437631513"/>
        <s v="1750581343.1437640456"/>
        <s v="1031782457.1437642340"/>
        <s v="549878321.1437629824"/>
        <s v="1180516645.1435329952"/>
        <s v="723734001.1437103414"/>
        <s v="1775826641.1437653805"/>
        <s v="838381871.1437621677"/>
        <s v="1498835624.1436183521"/>
        <s v="413325254.1437661388"/>
        <s v="428884477.1437664150"/>
        <s v="1878383936.1437648856"/>
        <s v="697486955.1437667034"/>
        <s v="2126786102.1437591786"/>
        <s v="104648390.1437683544"/>
        <s v="1213682360.1437687234"/>
        <s v="2126399188.1437715572"/>
        <s v="1762541137.1437712332"/>
        <s v="1715665097.1437710888"/>
        <s v="1184455373.1437723194"/>
        <s v="1525103435.1437724667"/>
        <s v="1901986143.1437650509"/>
        <s v="648091191.1437723735"/>
        <s v="747516463.1437728163"/>
        <s v="652882484.1437726218"/>
        <s v="1416886970.1437731893"/>
        <s v="1193961722.1437605222"/>
        <s v="427910890.1437653705"/>
        <s v="567532252.1437425786"/>
        <s v="1522463353.1437750142"/>
        <s v="37105186.1433657447"/>
        <s v="582947092.1437752655"/>
        <s v="2009704320.1437766997"/>
        <s v="715693850.1437723943"/>
        <s v="1657953978.1437774643"/>
        <s v="920154557.1437774555"/>
        <s v="1908727275.1437811467"/>
        <s v="1818844822.1437807111"/>
        <s v="1412110210.1437798251"/>
        <s v="1099685219.1437807745"/>
        <s v="1395717564.1437822990"/>
        <s v="18432814.1437823930"/>
        <s v="1921651927.1437508972"/>
        <s v="1885387649.1437826865"/>
        <s v="582212539.1488816147"/>
        <s v="1835655122.1437816337"/>
        <s v="141922349.1437855554"/>
        <s v="1561003401.1437887877"/>
        <s v="1344078013.1437891022"/>
        <s v="1283106271.1437862478"/>
        <s v="837403459.1437897757"/>
        <s v="910053484.1437902189"/>
        <s v="831460565.1437902884"/>
        <s v="21726500.1437904646"/>
        <s v="179569103.1437903871"/>
        <s v="1588429081.1437836951"/>
        <s v="287604849.1437748001"/>
        <s v="1194145794.1437910665"/>
        <s v="478231583.1437914167"/>
        <s v="359952499.1438086834"/>
        <s v="1734683403.1437904758"/>
        <s v="2085548988.1437922338"/>
        <s v="1809368805.1437922059"/>
        <s v="1332740361.1437925617"/>
        <s v="1222305883.1437928009"/>
        <s v="2033506850.1437844965"/>
        <s v="1893471907.1437934141"/>
        <s v="1085015288.1437938095"/>
        <s v="404029309.1437670870"/>
        <s v="1801447615.1437933407"/>
        <s v="1816722823.1437975498"/>
        <s v="1038842729.1437977907"/>
        <s v="2124425525.1433230978"/>
        <s v="1174608397.1437980480"/>
        <s v="1905521110.1437981340"/>
        <s v="77465706.1437978896"/>
        <s v="60332048.1437976388"/>
        <s v="254425550.1437663457"/>
        <s v="1496489190.1437984344"/>
        <s v="1821313079.1437481831"/>
        <s v="1605276304.1437983587"/>
        <s v="719843955.1437987529"/>
        <s v="1931882024.1437939827"/>
        <s v="2544069.1437993644"/>
        <s v="2649200.1437120853"/>
        <s v="1520887399.1437996509"/>
        <s v="1982534559.1437831736"/>
        <s v="737716054.1437996258"/>
        <s v="262822682.1437997501"/>
        <s v="200037187.1437977101"/>
        <s v="828670519.1438008886"/>
        <s v="2027984584.1437980233"/>
        <s v="80924353.1430935460"/>
        <s v="2017189738.1438019080"/>
        <s v="192224616.1435601805"/>
        <s v="1536498960.1438020743"/>
        <s v="1941671825.1438020334"/>
        <s v="1062612042.1437907762"/>
        <s v="1935235966.1438022815"/>
        <s v="1452542528.1437362256"/>
        <s v="955626497.1438056884"/>
        <s v="494511573.1438065378"/>
        <s v="835483026.1438064475"/>
        <s v="2083181916.1438067204"/>
        <s v="1483040811.1438056443"/>
        <s v="1117966248.1438069900"/>
        <s v="182446148.1438070258"/>
        <s v="202734056.1438068751"/>
        <s v="2126048111.1405598898"/>
        <s v="622029484.1438066758"/>
        <s v="183394791.1438073855"/>
        <s v="569802704.1438076160"/>
        <s v="1136964277.1438077326"/>
        <s v="1068360003.1438077834"/>
        <s v="384468911.1438080424"/>
        <s v="1927545446.1438085516"/>
        <s v="983306364.1438082547"/>
        <s v="1189444282.1438085544"/>
        <s v="136953083.1438052625"/>
        <s v="1797878778.1437678346"/>
        <s v="530619053.1438095489"/>
        <s v="439423895.1438096788"/>
        <s v="1088784094.1438013806"/>
        <s v="766969048.1438101866"/>
        <s v="1144986951.1438102365"/>
        <s v="1791888465.1438115360"/>
        <s v="1408543193.1428657721"/>
        <s v="876599956.1438158016"/>
        <s v="1826992542.1438158631"/>
        <s v="395947989.1438157975"/>
        <s v="1109585252.1438164936"/>
        <s v="447418415.1438167285"/>
        <s v="1479388797.1438166152"/>
        <s v="2108867185.1438151858"/>
        <s v="947890501.1438062568"/>
        <s v="1964101390.1438176458"/>
        <s v="857526817.1438177202"/>
        <s v="2028131106.1438074243"/>
        <s v="841291776.1438184376"/>
        <s v="517433902.1438192875"/>
        <s v="342855562.1438203706"/>
        <s v="667383897.1438202863"/>
        <s v="1493287048.1438208346"/>
        <s v="769694331.1438222172"/>
        <s v="1770741718.1438234339"/>
        <s v="426501078.1438239544"/>
        <s v="1327140025.1438241592"/>
        <s v="1405606523.1438187590"/>
        <s v="1530800616.1438242003"/>
        <s v="1067960412.1438239998"/>
        <s v="592134615.1438244923"/>
        <s v="1837688514.1438242016"/>
        <s v="928087519.1438241131"/>
        <s v="1551885023.1438249214"/>
        <s v="936052195.1438245231"/>
        <s v="692629335.1438251610"/>
        <s v="1058953961.1438250200"/>
        <s v="1115162639.1438255725"/>
        <s v="119047805.1437928159"/>
        <s v="1280499437.1438257746"/>
        <s v="1524837511.1438248285"/>
        <s v="1596651478.1438267515"/>
        <s v="1209542890.1438256220"/>
        <s v="181389954.1438268872"/>
        <s v="1202881513.1438270063"/>
        <s v="2053338281.1437931216"/>
        <s v="2003593520.1438302177"/>
        <s v="378705785.1438291002"/>
        <s v="513664229.1438150261"/>
        <s v="1177340459.1438316052"/>
        <s v="1243115840.1438321583"/>
        <s v="1813459780.1438257071"/>
        <s v="69575486.1437475047"/>
        <s v="115462463.1438328853"/>
        <s v="333604622.1438329608"/>
        <s v="45952359.1438329573"/>
        <s v="156389970.1438331469"/>
        <s v="1590377685.1438330411"/>
        <s v="1551376780.1438335599"/>
        <s v="954507975.1438335780"/>
        <s v="1624120519.1438336155"/>
        <s v="1876793017.1438337746"/>
        <s v="1113413818.1438338514"/>
        <s v="707564734.1438341664"/>
        <s v="2113293289.1438287961"/>
        <s v="1039808048.1438238268"/>
        <s v="1009626463.1438345278"/>
        <s v="609154992.1438343781"/>
        <s v="1631406730.1438275421"/>
        <s v="1556636743.1438284244"/>
        <s v="590726877.1438351819"/>
        <s v="1686675016.1438357777"/>
        <s v="1401336192.1438358323"/>
        <s v="1765253325.1438357329"/>
        <s v="1409718125.1438369225"/>
        <s v="1964408533.1438374514"/>
        <s v="231212835.1438391902"/>
        <s v="1975849553.1438416553"/>
        <s v="583875727.1438420726"/>
        <s v="1492204265.1438423088"/>
        <s v="1442661614.1437642779"/>
        <s v="1841632153.1438426663"/>
        <s v="1200444657.1438426104"/>
        <s v="271086258.1438354797"/>
        <s v="1249571042.1438436162"/>
        <s v="99683927.1438441323"/>
        <s v="53981443.1438446483"/>
        <s v="360179993.1438488533"/>
        <s v="1266020524.1438498068"/>
        <s v="2136747394.1438490241"/>
        <s v="615045681.1438487289"/>
        <s v="33414243.1438501943"/>
        <s v="1112715845.1438469515"/>
        <s v="1597160309.1438511815"/>
        <s v="419217999.1438495362"/>
        <s v="1483231502.1438505768"/>
        <s v="708070444.1438293579"/>
        <s v="1915625240.1438522173"/>
        <s v="1246777684.1438525140"/>
        <s v="342680058.1438529317"/>
        <s v="1155560774.1438419622"/>
        <s v="1440926836.1438366115"/>
        <s v="953727823.1438103141"/>
        <s v="145038444.1438539497"/>
        <s v="1433803707.1438564825"/>
        <s v="42102861.1438536401"/>
        <s v="1315723363.1438342323"/>
        <s v="1725515492.1438565299"/>
        <s v="1277494692.1438567743"/>
        <s v="768923603.1438581158"/>
        <s v="3623919.1438480071"/>
        <s v="1382460163.1438584274"/>
        <s v="402398660.1438579517"/>
        <s v="299813986.1438004566"/>
        <s v="1254696275.1438342237"/>
        <s v="455596985.1438592333"/>
        <s v="1983735924.1436868038"/>
        <s v="1934064110.1433941829"/>
        <s v="1861457155.1438591243"/>
        <s v="950372677.1438600695"/>
        <s v="662615570.1438601682"/>
        <s v="933100844.1438602671"/>
        <s v="175680160.1438598733"/>
        <s v="141728453.1438603829"/>
        <s v="251083373.1438605168"/>
        <s v="1557768535.1438607923"/>
        <s v="819738297.1438598510"/>
        <s v="1905461387.1438619415"/>
        <s v="2008563505.1438625451"/>
        <s v="1126514203.1438079595"/>
        <s v="826901752.1438629423"/>
        <s v="266481700.1438628169"/>
        <s v="1862849674.1438630447"/>
        <s v="1989151580.1389826244"/>
        <s v="1554748032.1438658382"/>
        <s v="955138392.1438542712"/>
        <s v="1375887114.1438665399"/>
        <s v="749803424.1438664443"/>
        <s v="1016278620.1438669843"/>
        <s v="1994068837.1438245477"/>
        <s v="2134307251.1438672323"/>
        <s v="898975020.1438673628"/>
        <s v="298672514.1438675070"/>
        <s v="850347740.1437629583"/>
        <s v="158436322.1438676218"/>
        <s v="609889563.1438606701"/>
        <s v="1031139990.1436181519"/>
        <s v="618746282.1438584003"/>
        <s v="343871986.1438674645"/>
        <s v="2033710454.1438680908"/>
        <s v="1370336293.1438682000"/>
        <s v="882458059.1438686990"/>
        <s v="1238946411.1438672229"/>
        <s v="118513258.1438682237"/>
        <s v="676105343.1438685762"/>
        <s v="1922283639.1438688293"/>
        <s v="1391655601.1438692221"/>
        <s v="729359325.1438698189"/>
        <s v="716053513.1430232901"/>
        <s v="129925489.1438701277"/>
        <s v="613572279.1438710569"/>
        <s v="76353409.1438717997"/>
        <s v="1683552291.1438632400"/>
        <s v="1090179281.1438720870"/>
        <s v="1292726212.1488952911"/>
        <s v="1013618278.1438756589"/>
        <s v="1406480104.1438757271"/>
        <s v="976800348.1438541130"/>
        <s v="1080598161.1438757997"/>
        <s v="806916059.1438761807"/>
        <s v="15350869.1438758839"/>
        <s v="1164847297.1438754822"/>
        <s v="1556520448.1438761616"/>
        <s v="1181614424.1438765991"/>
        <s v="1012395190.1438360323"/>
        <s v="695807221.1438662214"/>
        <s v="37795263.1438771132"/>
        <s v="1577562000.1438773303"/>
        <s v="1742251425.1438771573"/>
        <s v="1446887499.1438743392"/>
        <s v="1905562050.1438779502"/>
        <s v="434968132.1438699469"/>
        <s v="179818444.1437128339"/>
        <s v="773846464.1438783469"/>
        <s v="232103170.1438779568"/>
        <s v="2147223642.1438785580"/>
        <s v="1640894293.1438783139"/>
        <s v="1790303340.1438792046"/>
        <s v="1996274361.1438804037"/>
        <s v="69484167.1438167227"/>
        <s v="60702634.1438835159"/>
        <s v="68794543.1438838180"/>
        <s v="331379141.1434975513"/>
        <s v="1403098334.1438842917"/>
        <s v="768861196.1438841180"/>
        <s v="1775422672.1438794369"/>
        <s v="9886694.1438591324"/>
        <s v="855536161.1438035991"/>
        <s v="1358772334.1438847312"/>
        <s v="1801665461.1438848138"/>
        <s v="437154606.1438848628"/>
        <s v="335970724.1438757021"/>
        <s v="1537214772.1438850551"/>
        <s v="1775282908.1438854413"/>
        <s v="1551910018.1438854719"/>
        <s v="466856881.1438854687"/>
        <s v="1388333681.1438855669"/>
        <s v="509215716.1438770849"/>
        <s v="201186027.1438860047"/>
        <s v="1294746836.1438943931"/>
        <s v="390730894.1438860222"/>
        <s v="54237104.1438699518"/>
        <s v="684159044.1438863868"/>
        <s v="1167780442.1438870659"/>
        <s v="820178381.1437903456"/>
        <s v="1662529571.1438865646"/>
        <s v="1050852540.1438869079"/>
        <s v="223234163.1438699809"/>
        <s v="2018233121.1438874639"/>
        <s v="483032146.1438867435"/>
        <s v="1281050748.1438879066"/>
        <s v="9332854.1438879719"/>
        <s v="1317877865.1438729196"/>
        <s v="161300841.1438886024"/>
        <s v="1692300900.1438883093"/>
        <s v="155173626.1438884928"/>
        <s v="1304844812.1438719513"/>
        <s v="811391529.1438919389"/>
        <s v="1045405908.1438777873"/>
        <s v="1291747024.1438928389"/>
        <s v="506899384.1438932798"/>
        <s v="2043792090.1438926762"/>
        <s v="395563314.1438716074"/>
        <s v="1704002269.1438850133"/>
        <s v="1161843645.1438934222"/>
        <s v="439896339.1438356872"/>
        <s v="436129731.1438941667"/>
        <s v="1157238386.1438942592"/>
        <s v="2041326190.1438940752"/>
        <s v="181361066.1438942364"/>
        <s v="228841669.1438929988"/>
        <s v="1467551368.1438934588"/>
        <s v="1749125619.1438946048"/>
        <s v="797670466.1438867180"/>
        <s v="1639329904.1435581202"/>
        <s v="1300917636.1438948472"/>
        <s v="327370447.1438897793"/>
        <s v="549577437.1438950363"/>
        <s v="737127367.1438948345"/>
        <s v="976750635.1424439032"/>
        <s v="1110615693.1438945855"/>
        <s v="73355087.1436200587"/>
        <s v="1499006166.1438353925"/>
        <s v="2059876092.1438967376"/>
        <s v="926617771.1438970499"/>
        <s v="1712501150.1439022225"/>
        <s v="130022246.1438975779"/>
        <s v="241367236.1438976739"/>
        <s v="1773039310.1435363760"/>
        <s v="1810244206.1438994614"/>
        <s v="1649140844.1439002295"/>
        <s v="1814336430.1439007094"/>
        <s v="1007421632.1439020391"/>
        <s v="1291941619.1439023007"/>
        <s v="484986236.1427905349"/>
        <s v="1433365914.1439029547"/>
        <s v="886431676.1439034758"/>
        <s v="132957979.1438977122"/>
        <s v="2042093142.1429689674"/>
        <s v="385233680.1439064293"/>
        <s v="1502160095.1438969704"/>
        <s v="1821408293.1439089596"/>
        <s v="236385572.1439091603"/>
        <s v="885664607.1439111581"/>
        <s v="814723837.1439117876"/>
        <s v="1299609457.1439121029"/>
        <s v="1967218849.1439126687"/>
        <s v="749170309.1439128947"/>
        <s v="216495902.1439119214"/>
        <s v="1600645313.1439129446"/>
        <s v="1065401100.1439131082"/>
        <s v="77380962.1439144018"/>
        <s v="1353456634.1430500627"/>
        <s v="1681081058.1439128294"/>
        <s v="63154672.1439133549"/>
        <s v="152947332.1439179694"/>
        <s v="269592696.1439181692"/>
        <s v="1430482773.1439152356"/>
        <s v="587281586.1439184680"/>
        <s v="969728033.1439192599"/>
        <s v="1163396399.1439185985"/>
        <s v="274395372.1439187126"/>
        <s v="762465169.1439186528"/>
        <s v="1716976017.1439187400"/>
        <s v="359750506.1439139206"/>
        <s v="191924209.1439188536"/>
        <s v="1495559571.1439191223"/>
        <s v="1976151399.1439189515"/>
        <s v="1765647407.1439192632"/>
        <s v="825615287.1439193359"/>
        <s v="54874384.1438938352"/>
        <s v="782269725.1439195774"/>
        <s v="1156887542.1439197224"/>
        <s v="629937372.1439013403"/>
        <s v="806641630.1439200110"/>
        <s v="816413231.1439198948"/>
        <s v="2036891587.1439196033"/>
        <s v="973407378.1439198236"/>
        <s v="1940929538.1439204650"/>
        <s v="1893899573.1439206711"/>
        <s v="1171286070.1439207157"/>
        <s v="1840233079.1439207149"/>
        <s v="358796652.1439210390"/>
        <s v="2050430818.1439211826"/>
        <s v="1067645980.1438763261"/>
        <s v="166758857.1439205206"/>
        <s v="1698497385.1439211600"/>
        <s v="591424222.1438805583"/>
        <s v="800885062.1439218993"/>
        <s v="509808634.1439219651"/>
        <s v="1620614197.1439221087"/>
        <s v="204928579.1439222484"/>
        <s v="1103155032.1439220672"/>
        <s v="2002495458.1439231891"/>
        <s v="252279281.1438522213"/>
        <s v="42845504.1439230363"/>
        <s v="691635976.1436881792"/>
        <s v="1674254527.1439246591"/>
        <s v="447276112.1439266543"/>
        <s v="2108952745.1439272222"/>
        <s v="23017537.1439270469"/>
        <s v="614100870.1439279070"/>
        <s v="962596623.1439279352"/>
        <s v="1884800104.1439274857"/>
        <s v="715105029.1439282053"/>
        <s v="263518594.1439289032"/>
        <s v="1682640244.1439288664"/>
        <s v="1254557745.1439140400"/>
        <s v="242478479.1439294134"/>
        <s v="1026392241.1438258309"/>
        <s v="1203521696.1439111434"/>
        <s v="1250638595.1439295557"/>
        <s v="1784829967.1439291486"/>
        <s v="806480989.1437482579"/>
        <s v="682555736.1439296112"/>
        <s v="77068246.1439300951"/>
        <s v="19444310.1439301991"/>
        <s v="1148300641.1439302077"/>
        <s v="1031050242.1439300197"/>
        <s v="262293277.1439230908"/>
        <s v="1207908508.1439200085"/>
        <s v="1069054995.1439310109"/>
        <s v="1664124591.1439313491"/>
        <s v="914910277.1439317379"/>
        <s v="1371371495.1439316194"/>
        <s v="1333651856.1439321124"/>
        <s v="1105052983.1439328024"/>
        <s v="1943131544.1439352779"/>
        <s v="815825897.1439352443"/>
        <s v="609098997.1438607565"/>
        <s v="1522119375.1439353055"/>
        <s v="2087597271.1439360530"/>
        <s v="641231112.1439313974"/>
        <s v="1959682765.1439325962"/>
        <s v="565120633.1439365994"/>
        <s v="132208490.1439366546"/>
        <s v="908308245.1439361539"/>
        <s v="1962972700.1439368742"/>
        <s v="938895655.1439371536"/>
        <s v="1989697466.1439285911"/>
        <s v="1558847700.1439370148"/>
        <s v="206487922.1439371954"/>
        <s v="933848918.1439380383"/>
        <s v="1246407293.1439362645"/>
        <s v="1922702753.1439383873"/>
        <s v="2011771389.1439401461"/>
        <s v="1379470438.1439405847"/>
        <s v="36109447.1436305368"/>
        <s v="1649857370.1439406869"/>
        <s v="1807503154.1439408987"/>
        <s v="261837883.1439495912"/>
        <s v="2126025185.1439415527"/>
        <s v="372134378.1439439354"/>
        <s v="70122085.1439415066"/>
        <s v="552049990.1439445628"/>
        <s v="1849480612.1439442664"/>
        <s v="1307430009.1439445819"/>
        <s v="1104794118.1439450380"/>
        <s v="519118609.1439451981"/>
        <s v="907499310.1439453388"/>
        <s v="1804678911.1439441055"/>
        <s v="1411275374.1439541924"/>
        <s v="108266816.1439101000"/>
        <s v="1370064331.1439390742"/>
        <s v="1802789457.1439461458"/>
        <s v="263056168.1439465742"/>
        <s v="2123715699.1439472345"/>
        <s v="473490720.1439472479"/>
        <s v="1164105731.1438893960"/>
        <s v="832504782.1439481015"/>
        <s v="527770420.1439490286"/>
        <s v="247895276.1439489074"/>
        <s v="1764466898.1439457435"/>
        <s v="986985863.1439526224"/>
        <s v="1046722285.1439477630"/>
        <s v="838914587.1439532355"/>
        <s v="426002755.1439538314"/>
        <s v="223417887.1439534099"/>
        <s v="1140749408.1439540800"/>
        <s v="1472529967.1409515939"/>
        <s v="1831902615.1439500644"/>
        <s v="1158666091.1439548106"/>
        <s v="428537623.1439547185"/>
        <s v="74775167.1439547989"/>
        <s v="1040170278.1439551284"/>
        <s v="1788179484.1439552815"/>
        <s v="979502620.1439556073"/>
        <s v="153555680.1439553000"/>
        <s v="1259697510.1439499649"/>
        <s v="65897009.1439554956"/>
        <s v="990739415.1439561248"/>
        <s v="535583323.1439562154"/>
        <s v="1917883009.1439450885"/>
        <s v="1136756532.1439568557"/>
        <s v="2034265615.1439559011"/>
        <s v="1651114914.1439649770"/>
        <s v="1324678687.1439575335"/>
        <s v="1500156137.1439574850"/>
        <s v="868474998.1439581925"/>
        <s v="1056662974.1436309535"/>
        <s v="939938031.1439248901"/>
        <s v="532058187.1439587189"/>
        <s v="1605436377.1439589894"/>
        <s v="1919373156.1439569581"/>
        <s v="160518294.1439494077"/>
        <s v="396652472.1439579640"/>
        <s v="1477238050.1438264567"/>
        <s v="1600916284.1439626967"/>
        <s v="1786886261.1439630401"/>
        <s v="1162602684.1439630647"/>
        <s v="223519170.1439630927"/>
        <s v="2036646927.1439612125"/>
        <s v="599754201.1439624548"/>
        <s v="1211019178.1439614734"/>
        <s v="1757567118.1439625034"/>
        <s v="2049969801.1439599258"/>
        <s v="143793181.1439645575"/>
        <s v="893235743.1439583598"/>
        <s v="251492624.1437843647"/>
        <s v="776531310.1439650986"/>
        <s v="1933268637.1439651955"/>
        <s v="1098505250.1439653302"/>
        <s v="1660198440.1439417503"/>
        <s v="57284126.1439657516"/>
        <s v="445033314.1439667534"/>
        <s v="125410526.1439699462"/>
        <s v="1697433084.1439703326"/>
        <s v="1097357365.1439665572"/>
        <s v="1499998882.1439624986"/>
        <s v="2036729311.1439718930"/>
        <s v="1862442576.1439715754"/>
        <s v="1067400689.1439666449"/>
        <s v="376989284.1439565171"/>
        <s v="1236818124.1439721393"/>
        <s v="1996074503.1439728992"/>
        <s v="1686158073.1439731197"/>
        <s v="584869486.1488577383"/>
        <s v="669152274.1439737585"/>
        <s v="1549144815.1439736717"/>
        <s v="1183600632.1439646832"/>
        <s v="402206038.1439750246"/>
        <s v="1128568056.1439583085"/>
        <s v="1461058784.1439763307"/>
        <s v="1324950437.1439755865"/>
        <s v="383778256.1439770887"/>
        <s v="1286665122.1439754386"/>
        <s v="2058954621.1439749591"/>
        <s v="693158208.1439789241"/>
        <s v="307614845.1439792309"/>
        <s v="561995307.1439793003"/>
        <s v="893797139.1439802235"/>
        <s v="1567726080.1439801197"/>
        <s v="1479191110.1439798487"/>
        <s v="349606330.1439805642"/>
        <s v="192864522.1437934618"/>
        <s v="676148912.1439805980"/>
        <s v="349816170.1439801544"/>
        <s v="992960095.1439807161"/>
        <s v="596851859.1439800688"/>
        <s v="1365866309.1439802759"/>
        <s v="1402929519.1439806193"/>
        <s v="893209147.1439810470"/>
        <s v="280826753.1436366324"/>
        <s v="693931180.1439798817"/>
        <s v="741585550.1439815888"/>
        <s v="679107365.1439813083"/>
        <s v="1029183689.1439813113"/>
        <s v="1023593994.1439821954"/>
        <s v="1765241978.1439824072"/>
        <s v="716585450.1439824917"/>
        <s v="2125545063.1439724240"/>
        <s v="836498503.1438527231"/>
        <s v="2132437580.1439739569"/>
        <s v="371442238.1439821854"/>
        <s v="1907588358.1439845211"/>
        <s v="873592605.1439740575"/>
        <s v="1885378189.1439404366"/>
        <s v="1727693156.1439874772"/>
        <s v="1072317871.1438981845"/>
        <s v="945022870.1439802598"/>
        <s v="1408982882.1439808198"/>
        <s v="1772406053.1439881669"/>
        <s v="1325548642.1439882454"/>
        <s v="832064651.1439876772"/>
        <s v="821230071.1439884321"/>
        <s v="1870509465.1439882342"/>
        <s v="500902770.1439820389"/>
        <s v="1419516748.1439818635"/>
        <s v="409209863.1438778279"/>
        <s v="64150689.1439891717"/>
        <s v="864833526.1439892510"/>
        <s v="532345203.1439894344"/>
        <s v="658701046.1439811881"/>
        <s v="917714935.1439894518"/>
        <s v="878337506.1439891892"/>
        <s v="1223573116.1439806030"/>
        <s v="1902064282.1439721536"/>
        <s v="693619709.1439893425"/>
        <s v="1241896983.1439886772"/>
        <s v="1360597869.1439882095"/>
        <s v="1204079234.1439895473"/>
        <s v="1660805077.1439746390"/>
        <s v="1514178705.1439893508"/>
        <s v="220122097.1439913418"/>
        <s v="1856740053.1439931957"/>
        <s v="1756140773.1439934122"/>
        <s v="1038199905.1439942867"/>
        <s v="1980726112.1439957378"/>
        <s v="601928666.1439955787"/>
        <s v="1824133933.1439956962"/>
        <s v="46548860.1439961962"/>
        <s v="428650635.1439963336"/>
        <s v="1675689143.1439909096"/>
        <s v="1966217642.1438891884"/>
        <s v="1180314226.1439966252"/>
        <s v="1769246498.1439932455"/>
        <s v="2083292135.1439974304"/>
        <s v="928280438.1439980402"/>
        <s v="1450465079.1437716877"/>
        <s v="533184613.1439983623"/>
        <s v="1209462182.1440004226"/>
        <s v="484448455.1440003646"/>
        <s v="1305073732.1440010356"/>
        <s v="679073129.1440011219"/>
        <s v="1605658629.1440013939"/>
        <s v="228815087.1440010116"/>
        <s v="185131336.1439893436"/>
        <s v="1109628825.1439935241"/>
        <s v="530577998.1440042078"/>
        <s v="789659889.1440042086"/>
        <s v="2096113940.1439828202"/>
        <s v="2066317580.1439995878"/>
        <s v="362691197.1427956843"/>
        <s v="428480771.1440010198"/>
        <s v="316389591.1440070727"/>
        <s v="361748298.1440059465"/>
        <s v="26978355.1440059517"/>
        <s v="1898086644.1440066234"/>
        <s v="1600616234.1440062063"/>
        <s v="1630345371.1440064705"/>
        <s v="677782089.1440065767"/>
        <s v="1158200385.1440067473"/>
        <s v="1601472012.1440054790"/>
        <s v="1160190239.1440069541"/>
        <s v="1098875203.1440074908"/>
        <s v="1557256204.1439425934"/>
        <s v="1323067843.1440077422"/>
        <s v="1475638878.1439891595"/>
        <s v="1709806217.1440108534"/>
        <s v="839258.1440143658"/>
        <s v="2088017707.1440145105"/>
        <s v="2048235872.1440147917"/>
        <s v="1093511192.1439397109"/>
        <s v="1909986822.1440143011"/>
        <s v="608859539.1440152906"/>
        <s v="1000967520.1440156790"/>
        <s v="1346479885.1440157857"/>
        <s v="812068879.1439846965"/>
        <s v="1706654707.1440147212"/>
        <s v="1832301817.1439970980"/>
        <s v="128788658.1440165516"/>
        <s v="1060655712.1440166153"/>
        <s v="439082939.1440161927"/>
        <s v="1161057618.1440167035"/>
        <s v="772417787.1440096853"/>
        <s v="2040808217.1440169788"/>
        <s v="1448230853.1439907146"/>
        <s v="4806919.1440175940"/>
        <s v="1334002662.1439912142"/>
        <s v="86763700.1440217066"/>
        <s v="216358245.1440169661"/>
        <s v="854922176.1440222422"/>
        <s v="2020882272.1440009803"/>
        <s v="21329535.1440232661"/>
        <s v="1145232738.1440171345"/>
        <s v="255053636.1440136416"/>
        <s v="641203279.1440242849"/>
        <s v="524248715.1439965531"/>
        <s v="1597023449.1440246232"/>
        <s v="379794178.1440167348"/>
        <s v="1603878718.1440252698"/>
        <s v="974105938.1440266251"/>
        <s v="1451665271.1440263550"/>
        <s v="1712350215.1439061445"/>
        <s v="1528279272.1440271105"/>
        <s v="630427220.1440277512"/>
        <s v="377466224.1440250931"/>
        <s v="868040535.1440315210"/>
        <s v="2140969739.1440320611"/>
        <s v="234440511.1440322070"/>
        <s v="219235479.1440328486"/>
        <s v="983569515.1440332633"/>
        <s v="774161309.1440337458"/>
        <s v="1191065441.1440351248"/>
        <s v="485334510.1440361929"/>
        <s v="670386134.1440220372"/>
        <s v="685877485.1439886694"/>
        <s v="65412031.1440393876"/>
        <s v="66483405.1440396236"/>
        <s v="1052372604.1440006161"/>
        <s v="1520404430.1440402687"/>
        <s v="878831992.1440399955"/>
        <s v="138222865.1440351462"/>
        <s v="1383949589.1435676118"/>
        <s v="1836289162.1440407791"/>
        <s v="1713686984.1440410975"/>
        <s v="425976137.1440411954"/>
        <s v="1394372240.1440322440"/>
        <s v="1307765156.1440394619"/>
        <s v="1690764702.1438489311"/>
        <s v="998086009.1440424045"/>
        <s v="750815110.1440423784"/>
        <s v="879831210.1440429999"/>
        <s v="2122207588.1440430545"/>
        <s v="1528470773.1440434107"/>
        <s v="455833591.1440435086"/>
        <s v="1359579549.1440435888"/>
        <s v="13476670.1440438865"/>
        <s v="1628616066.1440444548"/>
        <s v="148282326.1440012208"/>
        <s v="521632016.1440441421"/>
        <s v="1132930755.1440448418"/>
        <s v="1090253921.1439281223"/>
        <s v="1336506264.1440424057"/>
        <s v="1321565558.1438321725"/>
        <s v="1261136192.1440467104"/>
        <s v="1002263270.1439969555"/>
        <s v="1049155814.1440483237"/>
        <s v="641873025.1440484600"/>
        <s v="1316054457.1440416837"/>
        <s v="1818712985.1440414709"/>
        <s v="805715412.1440487609"/>
        <s v="1811079703.1440488309"/>
        <s v="239747613.1440055817"/>
        <s v="1881130664.1440490243"/>
        <s v="1299023666.1440490844"/>
        <s v="1750254816.1440492042"/>
        <s v="662960077.1440480958"/>
        <s v="323132067.1439193420"/>
        <s v="446128010.1440491636"/>
        <s v="606081928.1440495541"/>
        <s v="728621073.1440490954"/>
        <s v="195402784.1440497854"/>
        <s v="1734770353.1440498545"/>
        <s v="1281944643.1440500141"/>
        <s v="1621786668.1440502567"/>
        <s v="69896264.1440504318"/>
        <s v="1043861447.1440504754"/>
        <s v="455571057.1440510546"/>
        <s v="1280695642.1440512693"/>
        <s v="1288032413.1440515093"/>
        <s v="546076473.1440521986"/>
        <s v="887960927.1440523265"/>
        <s v="1396637428.1440408016"/>
        <s v="187612254.1440534003"/>
        <s v="734910385.1440497026"/>
        <s v="184605250.1440563692"/>
        <s v="100516693.1440563949"/>
        <s v="629020631.1436433738"/>
        <s v="1213092196.1436782475"/>
        <s v="2037404947.1440583019"/>
        <s v="52879407.1440585018"/>
        <s v="1614402019.1440583535"/>
        <s v="328002119.1440582664"/>
        <s v="727310151.1440573035"/>
        <s v="971635934.1440583595"/>
        <s v="1537597023.1440585335"/>
        <s v="1590600100.1440589410"/>
        <s v="1837817726.1440591449"/>
        <s v="1752603862.1440592370"/>
        <s v="933545724.1439990470"/>
        <s v="729671292.1440599467"/>
        <s v="692066622.1440600004"/>
        <s v="1245141613.1440598929"/>
        <s v="984198238.1440604793"/>
        <s v="2005369420.1440609945"/>
        <s v="1660006013.1440612813"/>
        <s v="1145127886.1440644145"/>
        <s v="1365084030.1435304276"/>
        <s v="1667331951.1440595363"/>
        <s v="425758085.1440652963"/>
        <s v="2088408488.1440655191"/>
        <s v="400215816.1440655624"/>
        <s v="1894642904.1440399380"/>
        <s v="1186322885.1440478655"/>
        <s v="587292673.1440573803"/>
        <s v="1210560289.1440689725"/>
        <s v="1634103622.1440654495"/>
        <s v="1873868809.1440657477"/>
        <s v="310456151.1440652298"/>
        <s v="921188034.1440699391"/>
        <s v="690834211.1440664004"/>
        <s v="1266648740.1440663045"/>
        <s v="756238978.1435653103"/>
        <s v="1057620645.1440667097"/>
        <s v="704348578.1440663029"/>
        <s v="1696662664.1440662781"/>
        <s v="857892716.1423668278"/>
        <s v="318189684.1440669432"/>
        <s v="2052626979.1440670936"/>
        <s v="974725960.1440413896"/>
        <s v="272240290.1440630997"/>
        <s v="1018057216.1440676370"/>
        <s v="229759853.1440679233"/>
        <s v="1642001232.1440674413"/>
        <s v="27948950.1440679116"/>
        <s v="1182080447.1440684585"/>
        <s v="1408574228.1440771601"/>
        <s v="961516990.1440688479"/>
        <s v="930464389.1440697479"/>
        <s v="312981818.1440666084"/>
        <s v="2076507263.1440743514"/>
        <s v="36602483.1440745018"/>
        <s v="600258864.1440662712"/>
        <s v="903296198.1440745257"/>
        <s v="1531283981.1440745786"/>
        <s v="909793798.1440747659"/>
        <s v="2051185796.1405675964"/>
        <s v="759432853.1440749132"/>
        <s v="611934595.1440748556"/>
        <s v="727532031.1440750072"/>
        <s v="1494977871.1440748472"/>
        <s v="299910823.1439201785"/>
        <s v="1300666646.1440754613"/>
        <s v="566218359.1440755028"/>
        <s v="1301597854.1440688366"/>
        <s v="632663896.1440754654"/>
        <s v="1942199067.1410302775"/>
        <s v="455456451.1440755215"/>
        <s v="768589707.1440757104"/>
        <s v="692752437.1440761586"/>
        <s v="461369823.1440752287"/>
        <s v="1191329677.1440762473"/>
        <s v="1791389306.1438971576"/>
        <s v="1080295412.1439980203"/>
        <s v="687885010.1440750320"/>
        <s v="138121287.1440770518"/>
        <s v="1564850102.1440774883"/>
        <s v="25910623.1440775373"/>
        <s v="526868898.1440820074"/>
        <s v="1586272619.1440833527"/>
        <s v="1917139799.1440833583"/>
        <s v="1543511384.1440765876"/>
        <s v="1248480932.1440843466"/>
        <s v="556298746.1440848444"/>
        <s v="1043931845.1424533853"/>
        <s v="997834112.1440851836"/>
        <s v="1459043908.1440856560"/>
        <s v="652403990.1440860675"/>
        <s v="1991852029.1440871633"/>
        <s v="2074936383.1440446569"/>
        <s v="1945552775.1440879911"/>
        <s v="1933552555.1440886065"/>
        <s v="1095281153.1440864149"/>
        <s v="2010856582.1440915403"/>
        <s v="1230980987.1440433391"/>
        <s v="2029431107.1440921342"/>
        <s v="1080994963.1440942172"/>
        <s v="847813904.1440935951"/>
        <s v="495280643.1440939381"/>
        <s v="208477197.1440940493"/>
        <s v="46764911.1440940838"/>
        <s v="26054573.1440941307"/>
        <s v="1427713115.1440943920"/>
        <s v="1902914844.1437934537"/>
        <s v="1585748395.1440949618"/>
        <s v="1704092230.1440912710"/>
        <s v="1354316232.1440954702"/>
        <s v="2005175787.1415442472"/>
        <s v="683605714.1440968229"/>
        <s v="773110261.1440599001"/>
        <s v="656291088.1440996032"/>
        <s v="1494600500.1440997440"/>
        <s v="1893056886.1440990548"/>
        <s v="304419036.1441001220"/>
        <s v="578975624.1441002382"/>
        <s v="1207782750.1440668211"/>
        <s v="212341127.1438004304"/>
        <s v="1162356140.1440744379"/>
        <s v="946751874.1441005273"/>
        <s v="1947265691.1440999596"/>
        <s v="1468865771.1440848443"/>
        <s v="1610368919.1441003468"/>
        <s v="1470263948.1440585689"/>
        <s v="1396653205.1441007789"/>
        <s v="1875942293.1441009214"/>
        <s v="2005059800.1440996633"/>
        <s v="806845785.1441010041"/>
        <s v="2143868890.1440530288"/>
        <s v="803931103.1441000422"/>
        <s v="2066035360.1441015020"/>
        <s v="1562143497.1441008611"/>
        <s v="1350064602.1441014340"/>
        <s v="1987822916.1439879446"/>
        <s v="853155683.1441019990"/>
        <s v="752322023.1441012169"/>
        <s v="53821847.1441022508"/>
        <s v="650854718.1441024045"/>
        <s v="643477269.1441024723"/>
        <s v="1209819487.1441022218"/>
        <s v="2055907540.1441008397"/>
        <s v="1451922117.1441022633"/>
        <s v="1011376028.1441027065"/>
        <s v="1318742449.1441029017"/>
        <s v="540075997.1441028847"/>
        <s v="1370784700.1441007276"/>
        <s v="590469837.1441031136"/>
        <s v="1889194754.1440973395"/>
        <s v="233500786.1441030090"/>
        <s v="207054015.1441033475"/>
        <s v="2083584827.1441013942"/>
        <s v="305936887.1441042382"/>
        <s v="361980424.1441032679"/>
        <s v="390715039.1440470708"/>
        <s v="1540992638.1441047982"/>
        <s v="1239294826.1441054681"/>
        <s v="1074810806.1441060671"/>
        <s v="411498198.1441086923"/>
        <s v="2105103163.1441082188"/>
        <s v="2079146511.1440679192"/>
        <s v="1818738781.1441002901"/>
        <s v="1005195653.1441089954"/>
        <s v="5027425.1441091492"/>
        <s v="374243195.1441037043"/>
        <s v="201003397.1441092734"/>
        <s v="476915868.1441017543"/>
        <s v="902127492.1441095027"/>
        <s v="710331350.1441092352"/>
        <s v="413511164.1441096179"/>
        <s v="100314095.1441086574"/>
        <s v="1184600459.1441100067"/>
        <s v="1302435727.1441101159"/>
        <s v="291277305.1441096908"/>
        <s v="2123269823.1441104155"/>
        <s v="250633571.1441102873"/>
        <s v="1721602957.1441108556"/>
        <s v="2027412464.1441097671"/>
        <s v="1488663862.1441108667"/>
        <s v="896576966.1441103115"/>
        <s v="1702827102.1441118533"/>
        <s v="372924802.1441031668"/>
        <s v="1962160968.1441124520"/>
        <s v="704454908.1441125365"/>
        <s v="1649839935.1440717691"/>
        <s v="524823447.1441131170"/>
        <s v="632848415.1441133361"/>
        <s v="1556987705.1441133363"/>
        <s v="473193531.1438252236"/>
        <s v="1825336721.1441138730"/>
        <s v="796059103.1441074638"/>
        <s v="1603993937.1441172381"/>
        <s v="504860159.1441174871"/>
        <s v="1501886536.1441052306"/>
        <s v="1028749410.1441177685"/>
        <s v="1654807208.1437650390"/>
        <s v="416703482.1441182438"/>
        <s v="653662451.1441179113"/>
        <s v="616136651.1441176527"/>
        <s v="1229056834.1441028255"/>
        <s v="1721889053.1441181436"/>
        <s v="119327515.1441140980"/>
        <s v="2007775512.1441186872"/>
        <s v="2123509714.1438843612"/>
        <s v="1929574468.1441185040"/>
        <s v="2104416822.1441190889"/>
        <s v="1350876224.1441193916"/>
        <s v="2086296442.1441194756"/>
        <s v="1540864363.1441189384"/>
        <s v="808156429.1441168314"/>
        <s v="105231232.1441108760"/>
        <s v="566418358.1441196370"/>
        <s v="257155312.1441197474"/>
        <s v="187469840.1441196546"/>
        <s v="715890307.1441198200"/>
        <s v="973965327.1441203457"/>
        <s v="1348927341.1441102827"/>
        <s v="1155442024.1441206525"/>
        <s v="1662256862.1441107978"/>
        <s v="1859428060.1441216752"/>
        <s v="327115429.1441220913"/>
        <s v="819941521.1441212646"/>
        <s v="2117283906.1441224121"/>
        <s v="1842582746.1441215483"/>
        <s v="550619025.1441242137"/>
        <s v="792129015.1441265363"/>
        <s v="2043998003.1441256362"/>
        <s v="842752603.1441172249"/>
        <s v="1657806550.1441257313"/>
        <s v="1733357978.1441255140"/>
        <s v="1947134854.1441258981"/>
        <s v="341486611.1441258728"/>
        <s v="18371772.1441266290"/>
        <s v="31462806.1441205511"/>
        <s v="768258979.1441268636"/>
        <s v="1087946584.1441200095"/>
        <s v="1358738688.1441267448"/>
        <s v="1012735827.1441101877"/>
        <s v="645640023.1441275866"/>
        <s v="595548281.1440688402"/>
        <s v="1906334277.1441272291"/>
        <s v="2053091875.1441274948"/>
        <s v="1223851089.1441277445"/>
        <s v="1331343170.1441279987"/>
        <s v="1086625484.1441275348"/>
        <s v="920581913.1441282070"/>
        <s v="266303771.1441190809"/>
        <s v="1236830946.1441287324"/>
        <s v="1028328500.1441293119"/>
        <s v="274868171.1434529950"/>
        <s v="1715134694.1441291086"/>
        <s v="1034257863.1441293513"/>
        <s v="1273019360.1441304308"/>
        <s v="2068641207.1441046101"/>
        <s v="2113520175.1441214352"/>
        <s v="465187718.1441301189"/>
        <s v="496425473.1441307194"/>
        <s v="26696388.1441324188"/>
        <s v="718364716.1441339013"/>
        <s v="1799381509.1441345451"/>
        <s v="1882066003.1439284829"/>
        <s v="1464801137.1429539403"/>
        <s v="703587102.1436274947"/>
        <s v="1657884891.1441356354"/>
        <s v="1854739119.1441291966"/>
        <s v="1124635352.1441363054"/>
        <s v="1558951458.1441292163"/>
        <s v="488751003.1441362459"/>
        <s v="1582720029.1441358717"/>
        <s v="932088838.1441362617"/>
        <s v="988434242.1441367416"/>
        <s v="1374953964.1441202325"/>
        <s v="1382438516.1441113486"/>
        <s v="243733771.1440582546"/>
        <s v="38679717.1441367830"/>
        <s v="395237516.1441369690"/>
        <s v="1468417743.1439568291"/>
        <s v="189500879.1441377291"/>
        <s v="1235975397.1441379030"/>
        <s v="927143028.1441362014"/>
        <s v="1108074981.1441377270"/>
        <s v="558239720.1441286758"/>
        <s v="327195485.1441386334"/>
        <s v="800257699.1441397673"/>
        <s v="53136662.1441400693"/>
        <s v="1240749993.1441405507"/>
        <s v="1492671714.1441378413"/>
        <s v="1093408676.1441430511"/>
        <s v="241466863.1441432101"/>
        <s v="93256318.1441443486"/>
        <s v="255520569.1441445661"/>
        <s v="1714083924.1441446328"/>
        <s v="152757505.1441447088"/>
        <s v="587476952.1441453573"/>
        <s v="604986635.1441450481"/>
        <s v="1128336338.1441456053"/>
        <s v="1967547947.1441444013"/>
        <s v="735665793.1441461077"/>
        <s v="6053745.1441460771"/>
        <s v="315339583.1441460482"/>
        <s v="1352418052.1440433797"/>
        <s v="122194329.1441462092"/>
        <s v="802212306.1441466697"/>
        <s v="1958157735.1441469497"/>
        <s v="1931385302.1441476367"/>
        <s v="530033326.1441482398"/>
        <s v="1038466038.1441486308"/>
        <s v="953963826.1441491791"/>
        <s v="978174515.1441503200"/>
        <s v="1795673770.1441515492"/>
        <s v="1160205245.1441515464"/>
        <s v="120839684.1441463557"/>
        <s v="153002427.1441309025"/>
        <s v="1311665634.1441536326"/>
        <s v="1054348712.1441537118"/>
        <s v="811648122.1441452480"/>
        <s v="1563811162.1440409019"/>
        <s v="536583626.1441540828"/>
        <s v="395437017.1441540876"/>
        <s v="647433949.1441210636"/>
        <s v="51817418.1441542053"/>
        <s v="1755559452.1441496053"/>
        <s v="1368271412.1441548550"/>
        <s v="689857526.1441559515"/>
        <s v="907498920.1441556359"/>
        <s v="754500423.1441563460"/>
        <s v="1856625182.1441557811"/>
        <s v="770664414.1441569060"/>
        <s v="1919267197.1441461691"/>
        <s v="580505759.1441548884"/>
        <s v="180930320.1441602562"/>
        <s v="503011407.1441573960"/>
        <s v="644221212.1438057439"/>
        <s v="1152910608.1441605315"/>
        <s v="1954682817.1441337679"/>
        <s v="333806673.1441606453"/>
        <s v="2018396168.1441605727"/>
        <s v="1528379121.1441607600"/>
        <s v="1893468457.1441606031"/>
        <s v="2088487456.1441606906"/>
        <s v="1763007579.1441606887"/>
        <s v="839634278.1439188406"/>
        <s v="1351491817.1441613407"/>
        <s v="1806522917.1441613287"/>
        <s v="341859117.1437118401"/>
        <s v="1585544074.1441616979"/>
        <s v="1618319839.1441618362"/>
        <s v="1965504920.1441616765"/>
        <s v="1524057081.1441374933"/>
        <s v="405506438.1441616318"/>
        <s v="327781653.1441620858"/>
        <s v="1476004750.1441623499"/>
        <s v="1403311595.1441630049"/>
        <s v="323095411.1441605630"/>
        <s v="1207293195.1441633204"/>
        <s v="355407342.1441611610"/>
        <s v="1407650394.1441633772"/>
        <s v="1789905721.1441640280"/>
        <s v="1592805800.1441531481"/>
        <s v="1897730353.1441645659"/>
        <s v="373983530.1441648891"/>
        <s v="310494291.1441101758"/>
        <s v="1069885982.1441681228"/>
        <s v="1553996864.1441692860"/>
        <s v="1052080734.1441695259"/>
        <s v="1871827789.1441695279"/>
        <s v="997882830.1441697707"/>
        <s v="1323634692.1441555330"/>
        <s v="56535549.1441699666"/>
        <s v="636300369.1441698313"/>
        <s v="247797694.1436964827"/>
        <s v="1646530610.1441708795"/>
        <s v="1818441925.1441133509"/>
        <s v="1231020611.1441708716"/>
        <s v="73108074.1441687366"/>
        <s v="26072577.1441712211"/>
        <s v="1226267206.1441632914"/>
        <s v="1293860932.1441711121"/>
        <s v="1043512744.1441721122"/>
        <s v="1413970771.1441716946"/>
        <s v="1216024907.1440486122"/>
        <s v="266565785.1441718526"/>
        <s v="1509134475.1441138782"/>
        <s v="298889669.1441640548"/>
        <s v="1577080355.1441712925"/>
        <s v="646775050.1441703893"/>
        <s v="1461229962.1441721587"/>
        <s v="1491158758.1441724448"/>
        <s v="40999291.1441725294"/>
        <s v="1971001892.1441721414"/>
        <s v="1283588347.1427927028"/>
        <s v="591164635.1441662284"/>
        <s v="542412702.1441725495"/>
        <s v="1492585680.1441724360"/>
        <s v="1612677653.1441723694"/>
        <s v="261386060.1441730281"/>
        <s v="1585227357.1441733923"/>
        <s v="1947529493.1441733668"/>
        <s v="744453378.1441572073"/>
        <s v="1246915717.1441746946"/>
        <s v="1724364252.1441698997"/>
        <s v="1483753047.1441734474"/>
        <s v="747588392.1441775502"/>
        <s v="348597881.1441777206"/>
        <s v="1878203674.1441763576"/>
        <s v="214814969.1441770625"/>
        <s v="489327350.1441783279"/>
        <s v="666567601.1441783235"/>
        <s v="1121404419.1441781469"/>
        <s v="1727001877.1441135668"/>
        <s v="1850385886.1441052656"/>
        <s v="450736957.1441791860"/>
        <s v="1796047296.1441795234"/>
        <s v="1632162061.1441789325"/>
        <s v="1295784282.1441797957"/>
        <s v="1808182347.1441789942"/>
        <s v="960764739.1441796391"/>
        <s v="777649190.1440672339"/>
        <s v="1853955999.1441801866"/>
        <s v="815042071.1441802514"/>
        <s v="1801404029.1441379756"/>
        <s v="1882343888.1441799342"/>
        <s v="1546188736.1439207684"/>
        <s v="711699107.1441481421"/>
        <s v="1250100270.1441805948"/>
        <s v="338972081.1441807755"/>
        <s v="566652725.1441812112"/>
        <s v="2142303485.1441806150"/>
        <s v="1536000510.1441812074"/>
        <s v="573066916.1441739020"/>
        <s v="553573867.1441824831"/>
        <s v="1169977933.1441832136"/>
        <s v="2049828500.1441697011"/>
        <s v="854799992.1441861220"/>
        <s v="1419846839.1441770131"/>
        <s v="935598023.1441692081"/>
        <s v="2124182415.1441864378"/>
        <s v="1118266613.1441861803"/>
        <s v="1317085643.1441866631"/>
        <s v="1264948909.1441869400"/>
        <s v="818554756.1427029190"/>
        <s v="874005665.1441868059"/>
        <s v="737925897.1441874708"/>
        <s v="1598971898.1441652412"/>
        <s v="139287449.1441874850"/>
        <s v="1221593785.1441871736"/>
        <s v="1240033373.1441638896"/>
        <s v="1546129785.1441840243"/>
        <s v="104813091.1441877837"/>
        <s v="575717391.1441876548"/>
        <s v="1244308688.1441878911"/>
        <s v="905251439.1441871734"/>
        <s v="21612151.1441879852"/>
        <s v="1188103463.1441914267"/>
        <s v="543449913.1441874542"/>
        <s v="181969981.1441880529"/>
        <s v="63594914.1441880505"/>
        <s v="372696389.1441887087"/>
        <s v="1550976382.1441886695"/>
        <s v="1360061330.1441809836"/>
        <s v="1610298660.1441278521"/>
        <s v="517057175.1441889270"/>
        <s v="372931515.1441887097"/>
        <s v="1819811601.1441890113"/>
        <s v="32276065.1441891169"/>
        <s v="1069440065.1441892947"/>
        <s v="993408385.1438675239"/>
        <s v="279838281.1441894566"/>
        <s v="129584447.1441894960"/>
        <s v="1676723851.1441894147"/>
        <s v="1389773016.1441893130"/>
        <s v="609897014.1441895794"/>
        <s v="1044655880.1441901114"/>
        <s v="1447075471.1441897928"/>
        <s v="355404767.1441439842"/>
        <s v="658859446.1441905147"/>
        <s v="7045026.1441647303"/>
        <s v="882899454.1441572486"/>
        <s v="1985052594.1441908981"/>
        <s v="319793598.1441915388"/>
        <s v="458461525.1441923917"/>
        <s v="310444278.1441950206"/>
        <s v="1619316087.1441919854"/>
        <s v="1459145322.1441953303"/>
        <s v="1510747974.1441953245"/>
        <s v="439432509.1441956606"/>
        <s v="1884730625.1441955336"/>
        <s v="2028286072.1441958056"/>
        <s v="1019456143.1414571866"/>
        <s v="1901253154.1441958881"/>
        <s v="1543454257.1441715360"/>
        <s v="1703735147.1432291107"/>
        <s v="1849700760.1441963028"/>
        <s v="178735279.1441960828"/>
        <s v="1071907667.1441827085"/>
        <s v="619900142.1441963172"/>
        <s v="311956778.1441960757"/>
        <s v="256856012.1441885257"/>
        <s v="1850726781.1441962550"/>
        <s v="316277612.1441967389"/>
        <s v="1285954929.1440041503"/>
        <s v="907488622.1442053688"/>
        <s v="1233545816.1441953762"/>
        <s v="693491435.1441970432"/>
        <s v="1650693301.1441978827"/>
        <s v="1265342696.1441979158"/>
        <s v="1851993758.1441981055"/>
        <s v="1982583939.1441983069"/>
        <s v="1440086404.1441987432"/>
        <s v="1752301717.1441470844"/>
        <s v="2035170473.1441990085"/>
        <s v="186939933.1441997624"/>
        <s v="1812771859.1442048707"/>
        <s v="736805781.1438966123"/>
        <s v="861709946.1442061810"/>
        <s v="1269565982.1442062747"/>
        <s v="222373377.1442059624"/>
        <s v="815086912.1442084146"/>
        <s v="1730258748.1441614072"/>
        <s v="1354768476.1440589855"/>
        <s v="450769066.1442116073"/>
        <s v="1498006863.1442116673"/>
        <s v="448352702.1442125530"/>
        <s v="182990640.1442135988"/>
        <s v="1132107235.1442136718"/>
        <s v="1630756497.1442138335"/>
        <s v="2105644467.1442143436"/>
        <s v="1013945950.1441999777"/>
        <s v="1270683398.1442149563"/>
        <s v="1066661345.1442152970"/>
        <s v="1449792380.1442060832"/>
        <s v="864975234.1442157579"/>
        <s v="1981507034.1442154352"/>
        <s v="1738021812.1442157359"/>
        <s v="132795530.1442163515"/>
        <s v="1750800703.1442008169"/>
        <s v="1230935001.1442140516"/>
        <s v="160814986.1442182504"/>
        <s v="378706184.1442186864"/>
        <s v="316622894.1442201293"/>
        <s v="1022019303.1442202008"/>
        <s v="16911003.1442073328"/>
        <s v="446403284.1442209212"/>
        <s v="1152919132.1442214953"/>
        <s v="505053483.1442216510"/>
        <s v="1152753317.1442214799"/>
        <s v="1800563507.1442217402"/>
        <s v="1224372947.1442219285"/>
        <s v="1481507693.1442209258"/>
        <s v="428895690.1441888811"/>
        <s v="774464142.1442224390"/>
        <s v="2038757805.1442222471"/>
        <s v="1579266435.1442225348"/>
        <s v="44687771.1442223410"/>
        <s v="1735873603.1442186150"/>
        <s v="557216715.1442230294"/>
        <s v="1258273970.1442231224"/>
        <s v="309997651.1442229571"/>
        <s v="711835555.1441994096"/>
        <s v="1638508969.1442232070"/>
        <s v="39546863.1442234520"/>
        <s v="68617404.1441646532"/>
        <s v="1658231916.1442241663"/>
        <s v="513201943.1442244436"/>
        <s v="1503912856.1442246483"/>
        <s v="1852288254.1442246033"/>
        <s v="1844475001.1442257360"/>
        <s v="502019498.1442256622"/>
        <s v="509735227.1442252000"/>
        <s v="101634090.1442262103"/>
        <s v="1170186046.1442264686"/>
        <s v="1079047512.1441938806"/>
        <s v="760763809.1442293635"/>
        <s v="136536664.1442293309"/>
        <s v="1003288896.1442293681"/>
        <s v="1725067602.1442295795"/>
        <s v="1584088922.1442291902"/>
        <s v="1172410967.1412928566"/>
        <s v="1809247521.1442298965"/>
        <s v="667973628.1416490652"/>
        <s v="432826332.1442303703"/>
        <s v="1217578758.1442305561"/>
        <s v="1651032866.1442306500"/>
        <s v="1247024415.1442304293"/>
        <s v="1355412875.1442306915"/>
        <s v="918322389.1442307730"/>
        <s v="1957543954.1442316865"/>
        <s v="1382827880.1442248460"/>
        <s v="1156458800.1442316196"/>
        <s v="1814040386.1442314733"/>
        <s v="568190553.1442165846"/>
        <s v="1575485645.1442320424"/>
        <s v="1823339996.1442322338"/>
        <s v="61926268.1441804746"/>
        <s v="700955028.1440170562"/>
        <s v="574992154.1442325365"/>
        <s v="1898653501.1442245781"/>
        <s v="854174729.1442332580"/>
        <s v="363165688.1442333250"/>
        <s v="2119041357.1442344316"/>
        <s v="1323661152.1442344595"/>
        <s v="1810006363.1442356014"/>
        <s v="578012814.1442313376"/>
        <s v="1214750057.1442376820"/>
        <s v="684804980.1442342960"/>
        <s v="1690016077.1442386092"/>
        <s v="1591738420.1442387370"/>
        <s v="1742931342.1442387766"/>
        <s v="341839911.1433937328"/>
        <s v="774187331.1442390271"/>
        <s v="846947815.1438598771"/>
        <s v="289623299.1442393811"/>
        <s v="2087940940.1442394927"/>
        <s v="851773172.1442399082"/>
        <s v="1775250914.1442403966"/>
        <s v="1885739768.1442410774"/>
        <s v="608278956.1442413150"/>
        <s v="1123729092.1442384079"/>
        <s v="706235292.1442412265"/>
        <s v="1782345388.1442407960"/>
        <s v="1098536695.1442088417"/>
        <s v="1132929838.1442417099"/>
        <s v="906466322.1441893939"/>
        <s v="926939323.1442419547"/>
        <s v="1480674243.1442424269"/>
        <s v="569656564.1442424867"/>
        <s v="1413468142.1442311891"/>
        <s v="1804239582.1440494844"/>
        <s v="1331709483.1442426148"/>
        <s v="650768225.1442426659"/>
        <s v="260741591.1442436853"/>
        <s v="1134229885.1440361165"/>
        <s v="472290184.1442433112"/>
        <s v="195523940.1442437340"/>
        <s v="1888427497.1442298569"/>
        <s v="414628282.1442464396"/>
        <s v="2142293889.1442470590"/>
        <s v="232881609.1441788724"/>
        <s v="1486017020.1442469388"/>
        <s v="168453696.1442470063"/>
        <s v="1113256596.1442480073"/>
        <s v="522663873.1441976640"/>
        <s v="1820060434.1442477678"/>
        <s v="139099404.1442470046"/>
        <s v="1105426899.1442478087"/>
        <s v="1898294025.1442476200"/>
        <s v="293590228.1442477783"/>
        <s v="1411289767.1442481414"/>
        <s v="1328719091.1442479916"/>
        <s v="808024318.1442481145"/>
        <s v="1159658861.1442477888"/>
        <s v="1695749870.1442475973"/>
        <s v="836564454.1441262412"/>
        <s v="824002984.1442419665"/>
        <s v="1349027265.1442303768"/>
        <s v="98169439.1442496424"/>
        <s v="1590308923.1442493538"/>
        <s v="1395847744.1442591198"/>
        <s v="151580840.1442505232"/>
        <s v="51065542.1442503249"/>
        <s v="720294784.1442397568"/>
        <s v="627897617.1442488428"/>
        <s v="1268111890.1442534611"/>
        <s v="971937551.1442545337"/>
        <s v="1133903438.1442361356"/>
        <s v="672371730.1442553129"/>
        <s v="622363958.1442555113"/>
        <s v="1108847863.1442559580"/>
        <s v="842311570.1442556002"/>
        <s v="1307160430.1442560785"/>
        <s v="386729889.1442496443"/>
        <s v="235977702.1442564544"/>
        <s v="1223215274.1442566004"/>
        <s v="1764581749.1442232606"/>
        <s v="1728879065.1442563294"/>
        <s v="1303421214.1442561263"/>
        <s v="2093814807.1442555925"/>
        <s v="1667160511.1442572569"/>
        <s v="1030775260.1442572188"/>
        <s v="893450615.1442571295"/>
        <s v="878146161.1442577671"/>
        <s v="552282325.1442576021"/>
        <s v="1076906282.1442577629"/>
        <s v="690516390.1442582376"/>
        <s v="676915261.1442584409"/>
        <s v="220931829.1442598691"/>
        <s v="224271825.1442598474"/>
        <s v="2131061692.1442594314"/>
        <s v="226000990.1442698336"/>
        <s v="810839227.1442643427"/>
        <s v="1267124410.1442511311"/>
        <s v="947529859.1442646703"/>
        <s v="1953643540.1439114715"/>
        <s v="992551616.1442633326"/>
        <s v="802243924.1442652918"/>
        <s v="1852155195.1442506088"/>
        <s v="505393140.1442487692"/>
        <s v="1972989094.1442657901"/>
        <s v="544827658.1442660981"/>
        <s v="1293730906.1442671002"/>
        <s v="890549265.1442672053"/>
        <s v="2123966362.1442676204"/>
        <s v="1141444260.1442677111"/>
        <s v="162756271.1442683444"/>
        <s v="1840261015.1442685560"/>
        <s v="1663095788.1442725542"/>
        <s v="1319538378.1442727221"/>
        <s v="120908429.1442728281"/>
        <s v="1378009166.1442733247"/>
        <s v="1974332506.1442733267"/>
        <s v="251577972.1442734317"/>
        <s v="867260039.1442734406"/>
        <s v="574023841.1442741633"/>
        <s v="1813195375.1442734970"/>
        <s v="2009437401.1442686998"/>
        <s v="1204745057.1442567914"/>
        <s v="766100419.1442746897"/>
        <s v="911761061.1442748438"/>
        <s v="1294568285.1442749945"/>
        <s v="1329565371.1442727351"/>
        <s v="1286878859.1442748410"/>
        <s v="1513295906.1442423309"/>
        <s v="485736218.1442755306"/>
        <s v="1379547991.1442028952"/>
        <s v="806308580.1442434232"/>
        <s v="230892985.1442768312"/>
        <s v="1436777076.1442770732"/>
        <s v="2056702342.1442769739"/>
        <s v="2106451080.1431017508"/>
        <s v="524778849.1442779650"/>
        <s v="1021807271.1442797713"/>
        <s v="2023627775.1442458540"/>
        <s v="409621231.1442802945"/>
        <s v="423661319.1442806621"/>
        <s v="1230397829.1442808650"/>
        <s v="1475700686.1442388541"/>
        <s v="1195328737.1442817506"/>
        <s v="787908350.1442819396"/>
        <s v="1224789661.1442818398"/>
        <s v="1857181148.1442822535"/>
        <s v="2078360984.1442820260"/>
        <s v="1902252310.1442823419"/>
        <s v="241566816.1442498373"/>
        <s v="349684401.1442825959"/>
        <s v="49037950.1442740125"/>
        <s v="1258853275.1442820441"/>
        <s v="589685449.1436874099"/>
        <s v="700979361.1442826733"/>
        <s v="1257199754.1442824822"/>
        <s v="1882710238.1442828251"/>
        <s v="220940043.1442828530"/>
        <s v="864876774.1442831275"/>
        <s v="1638022241.1442829348"/>
        <s v="1164575249.1442832211"/>
        <s v="2095117831.1442830452"/>
        <s v="1986653892.1442824206"/>
        <s v="1882833561.1436196569"/>
        <s v="1835443597.1442835883"/>
        <s v="1538993613.1442839634"/>
        <s v="432259301.1442836290"/>
        <s v="762979110.1442841745"/>
        <s v="1393946369.1442842066"/>
        <s v="1841998481.1442842140"/>
        <s v="1761395654.1442842785"/>
        <s v="1145280498.1442844912"/>
        <s v="1905723084.1442844158"/>
        <s v="2046350149.1442390027"/>
        <s v="741233237.1442852999"/>
        <s v="2017865800.1442855673"/>
        <s v="732648496.1442941224"/>
        <s v="814475146.1442859998"/>
        <s v="1189209766.1441793964"/>
        <s v="1700706022.1442758160"/>
        <s v="883049122.1442868047"/>
        <s v="576310964.1442870710"/>
        <s v="315918055.1442864760"/>
        <s v="2007322263.1442871291"/>
        <s v="1841280370.1442871037"/>
        <s v="2053098746.1431111995"/>
        <s v="1656515013.1442889648"/>
        <s v="1919416216.1442855232"/>
        <s v="2095258354.1442895513"/>
        <s v="1404873039.1442897550"/>
        <s v="40138757.1442890782"/>
        <s v="260333645.1442902405"/>
        <s v="1423370665.1442901261"/>
        <s v="1697973724.1442672253"/>
        <s v="1599033163.1442859889"/>
        <s v="598995874.1442555163"/>
        <s v="1102317238.1442904907"/>
        <s v="1226734838.1442910183"/>
        <s v="1855135446.1442909514"/>
        <s v="1665327959.1442912645"/>
        <s v="806317738.1442911802"/>
        <s v="762292786.1442915207"/>
        <s v="1013042544.1442916231"/>
        <s v="2045196693.1442916019"/>
        <s v="451054015.1442912279"/>
        <s v="606854463.1442917451"/>
        <s v="1486627722.1442916985"/>
        <s v="1727124573.1442918494"/>
        <s v="326043672.1442906159"/>
        <s v="1711674893.1442927602"/>
        <s v="1489173501.1442931514"/>
        <s v="1921085421.1442927834"/>
        <s v="336242807.1442932298"/>
        <s v="1687532612.1442940525"/>
        <s v="1109008009.1442852508"/>
        <s v="1726249919.1442950905"/>
        <s v="745568494.1442953856"/>
        <s v="784047607.1442263304"/>
        <s v="1890033080.1442961297"/>
        <s v="1359384421.1442965555"/>
        <s v="1336034763.1442988871"/>
        <s v="1263550269.1442843292"/>
        <s v="1296963136.1442826865"/>
        <s v="1860177898.1442989643"/>
        <s v="1624789433.1442952775"/>
        <s v="1620962200.1442981150"/>
        <s v="756331164.1441769715"/>
        <s v="1409734126.1442995617"/>
        <s v="1710934485.1442992846"/>
        <s v="1051093642.1442954860"/>
        <s v="612219701.1442995857"/>
        <s v="187740975.1442997602"/>
        <s v="301637233.1442911180"/>
        <s v="527324690.1442666637"/>
        <s v="1453885599.1443010942"/>
        <s v="1529735750.1443010186"/>
        <s v="81061843.1443015097"/>
        <s v="247852091.1443019365"/>
        <s v="1243200103.1443043878"/>
        <s v="307024946.1443049346"/>
        <s v="393288825.1442875149"/>
        <s v="822655050.1443061397"/>
        <s v="791577170.1443062063"/>
        <s v="383616748.1443071596"/>
        <s v="711747653.1443078101"/>
        <s v="245144956.1443080222"/>
        <s v="650596499.1443080339"/>
        <s v="1662025383.1433998845"/>
        <s v="1380776232.1443081817"/>
        <s v="1512044300.1442475885"/>
        <s v="812883804.1443080780"/>
        <s v="1119334961.1443080050"/>
        <s v="1524207393.1443069528"/>
        <s v="181985693.1442839594"/>
        <s v="1601302436.1443088189"/>
        <s v="636128267.1443092404"/>
        <s v="552528985.1443092233"/>
        <s v="64945131.1442610091"/>
        <s v="159022.1437416271"/>
        <s v="660880103.1443091205"/>
        <s v="1979376957.1442957713"/>
        <s v="1309203843.1443097429"/>
        <s v="182971946.1443097794"/>
        <s v="920646525.1443101419"/>
        <s v="1823578055.1443102108"/>
        <s v="110601724.1443113710"/>
        <s v="122637661.1443113916"/>
        <s v="1222237523.1443117964"/>
        <s v="76894113.1443168098"/>
        <s v="1668411376.1443108615"/>
        <s v="1326124688.1443119634"/>
        <s v="241385319.1443124723"/>
        <s v="1533058532.1443120812"/>
        <s v="988426778.1442695293"/>
        <s v="828043785.1443141739"/>
        <s v="1060979348.1443155197"/>
        <s v="585113512.1443157059"/>
        <s v="742780726.1443163689"/>
        <s v="576940036.1443099086"/>
        <s v="841211002.1443120852"/>
        <s v="2135474553.1439064246"/>
        <s v="195832997.1443171306"/>
        <s v="125692278.1443170848"/>
        <s v="1739479151.1443170135"/>
        <s v="1302881656.1443171188"/>
        <s v="663767264.1443165668"/>
        <s v="1250883153.1443175710"/>
        <s v="1291920625.1425744872"/>
        <s v="1042152046.1443178512"/>
        <s v="1837864173.1443107553"/>
        <s v="2123741223.1442674605"/>
        <s v="1401700360.1443185417"/>
        <s v="577279910.1443181242"/>
        <s v="1522975426.1443189984"/>
        <s v="346800751.1443086337"/>
        <s v="432435201.1443194044"/>
        <s v="493645106.1443198381"/>
        <s v="1836424492.1443204342"/>
        <s v="78070800.1443216524"/>
        <s v="1661709936.1443233148"/>
        <s v="2019782388.1443226894"/>
        <s v="1473025947.1443246454"/>
        <s v="1804632977.1443244390"/>
        <s v="1448034763.1442502357"/>
        <s v="410742559.1443249003"/>
        <s v="1096266213.1443249877"/>
        <s v="1045785495.1443260267"/>
        <s v="1241624449.1441056010"/>
        <s v="349835740.1443265391"/>
        <s v="1953317281.1443266563"/>
        <s v="587191489.1443264090"/>
        <s v="15039224.1442144526"/>
        <s v="1552561230.1443259452"/>
        <s v="1642889779.1443269177"/>
        <s v="93281516.1443273811"/>
        <s v="642475010.1443268045"/>
        <s v="1351346815.1443209293"/>
        <s v="840523633.1443282342"/>
        <s v="1881431947.1443282521"/>
        <s v="549696691.1443302308"/>
        <s v="1417928040.1443334511"/>
        <s v="624808318.1443336168"/>
        <s v="1426948338.1443334928"/>
        <s v="729119501.1443339816"/>
        <s v="1593999569.1443339679"/>
        <s v="1672185310.1443342702"/>
        <s v="738541628.1443284889"/>
        <s v="953301247.1443210362"/>
        <s v="1071673907.1443343838"/>
        <s v="696557977.1431160266"/>
        <s v="1350550621.1442421465"/>
        <s v="328214318.1443109649"/>
        <s v="931837689.1443362406"/>
        <s v="1027819197.1443358982"/>
        <s v="1119896251.1443368371"/>
        <s v="1188940308.1443303008"/>
        <s v="2050946989.1443338368"/>
        <s v="308446034.1443217503"/>
        <s v="633452983.1443384383"/>
        <s v="929640370.1443386050"/>
        <s v="1462420901.1443384234"/>
        <s v="425985229.1443392073"/>
        <s v="2119435656.1443412277"/>
        <s v="1767654123.1443418806"/>
        <s v="514680314.1442899931"/>
        <s v="1769532880.1443424030"/>
        <s v="2011941290.1443424742"/>
        <s v="2037575852.1443424314"/>
        <s v="2103885091.1443425853"/>
        <s v="768787156.1443427546"/>
        <s v="747092488.1443427660"/>
        <s v="599625262.1443431069"/>
        <s v="1768462934.1443431138"/>
        <s v="823484695.1443431552"/>
        <s v="1523551772.1443434541"/>
        <s v="1827826802.1443433976"/>
        <s v="921657829.1443434249"/>
        <s v="89724796.1443446963"/>
        <s v="1422531643.1443452111"/>
        <s v="1601548162.1443090661"/>
        <s v="75954085.1441975281"/>
        <s v="323107521.1443451982"/>
        <s v="1160088416.1443453371"/>
        <s v="2129582759.1443458037"/>
        <s v="1892573208.1443463590"/>
        <s v="535139970.1443464442"/>
        <s v="1098703523.1443466866"/>
        <s v="1612924116.1443502494"/>
        <s v="1591023698.1443505339"/>
        <s v="1847980569.1443464374"/>
        <s v="2126120868.1443434226"/>
        <s v="2007731667.1443511047"/>
        <s v="1232478216.1443513855"/>
        <s v="120708366.1441117864"/>
        <s v="1835632136.1443517427"/>
        <s v="711774727.1443505223"/>
        <s v="645272256.1443513237"/>
        <s v="1298670941.1442310721"/>
        <s v="1719575933.1443522795"/>
        <s v="1608891777.1438150330"/>
        <s v="1570602233.1443523244"/>
        <s v="1010084028.1443524147"/>
        <s v="13218998.1443524741"/>
        <s v="1185519011.1443516168"/>
        <s v="1343187366.1443522141"/>
        <s v="1486272273.1443552021"/>
        <s v="1159501143.1443531223"/>
        <s v="1393176048.1443527695"/>
        <s v="240674951.1443536338"/>
        <s v="92682818.1443544973"/>
        <s v="1224607694.1443544796"/>
        <s v="1287310825.1443468143"/>
        <s v="287178858.1443564394"/>
        <s v="757425908.1439173631"/>
        <s v="1274153986.1442821359"/>
        <s v="1810077567.1443593578"/>
        <s v="1083869537.1443559385"/>
        <s v="172907892.1443597110"/>
        <s v="1812730681.1443597092"/>
        <s v="366766192.1439963415"/>
        <s v="359979768.1443597899"/>
        <s v="555643851.1443594799"/>
        <s v="480314241.1443603319"/>
        <s v="1898170170.1443607587"/>
        <s v="1119585734.1443603705"/>
        <s v="1081072461.1443511141"/>
        <s v="539700224.1443600813"/>
        <s v="1885356991.1443533876"/>
        <s v="1809425566.1443605866"/>
        <s v="537832419.1443598963"/>
        <s v="872039295.1442321695"/>
        <s v="578198822.1443614074"/>
        <s v="2051151780.1443607488"/>
        <s v="1617886797.1443619075"/>
        <s v="1269000835.1443450318"/>
        <s v="637198993.1443626547"/>
        <s v="624150510.1443628015"/>
        <s v="1118861273.1435500794"/>
        <s v="490545767.1443659000"/>
        <s v="1201046594.1443671766"/>
        <s v="436154387.1443680447"/>
        <s v="2059885086.1443681023"/>
        <s v="643275452.1443683986"/>
        <s v="1490360809.1443685816"/>
        <s v="1299464074.1443557730"/>
        <s v="997912444.1443689382"/>
        <s v="1722388911.1443690082"/>
        <s v="256179187.1443599884"/>
        <s v="2001848183.1442392607"/>
        <s v="1450524863.1443681926"/>
        <s v="1048277368.1443695941"/>
        <s v="1634946831.1443595028"/>
        <s v="153745573.1443700345"/>
        <s v="1793282935.1443700171"/>
        <s v="1081015012.1443534436"/>
        <s v="319692411.1443699586"/>
        <s v="1898245588.1443697665"/>
        <s v="639188944.1443705948"/>
        <s v="193053845.1443707613"/>
        <s v="1873682241.1442243403"/>
        <s v="237688601.1443705482"/>
        <s v="575133615.1443712688"/>
        <s v="53198503.1443383977"/>
        <s v="1810358638.1443634861"/>
        <s v="1102196238.1443722199"/>
        <s v="1627789809.1443721110"/>
        <s v="1998837144.1443514773"/>
        <s v="38522288.1443352960"/>
        <s v="403010057.1443723238"/>
        <s v="1454951535.1443724610"/>
        <s v="401563536.1443728216"/>
        <s v="1919775362.1443731959"/>
        <s v="1830382534.1443736492"/>
        <s v="2007453789.1443760217"/>
        <s v="1700092510.1443764357"/>
        <s v="649599774.1443764614"/>
        <s v="1966272822.1443770606"/>
        <s v="324510424.1443771400"/>
        <s v="209099573.1443768159"/>
        <s v="303910083.1442253029"/>
        <s v="1134016512.1443778113"/>
        <s v="180143993.1443773617"/>
        <s v="356570129.1443779512"/>
        <s v="40007977.1439365535"/>
        <s v="1364680466.1443420955"/>
        <s v="2072527563.1443781302"/>
        <s v="1172680636.1443784767"/>
        <s v="1686225453.1443783596"/>
        <s v="1784197633.1443785346"/>
        <s v="1788348524.1443786349"/>
        <s v="1110448784.1443786257"/>
        <s v="1084751758.1443183741"/>
        <s v="455435967.1443784689"/>
        <s v="990720311.1443792035"/>
        <s v="1563673413.1443792236"/>
        <s v="900586717.1443797283"/>
        <s v="1463604307.1443430281"/>
        <s v="1440111310.1443806727"/>
        <s v="990077032.1443817754"/>
        <s v="893626534.1443823324"/>
        <s v="1658210083.1443826921"/>
        <s v="190037236.1443846330"/>
        <s v="81766372.1443854561"/>
        <s v="1527940422.1443859795"/>
        <s v="822811307.1443859750"/>
        <s v="1898749613.1443862927"/>
        <s v="595713605.1443863978"/>
        <s v="1110528433.1443859898"/>
        <s v="159204869.1443867558"/>
        <s v="1956549017.1443868919"/>
        <s v="1621639333.1443868404"/>
        <s v="1974655713.1443869672"/>
        <s v="1120747217.1443824013"/>
        <s v="170553015.1443872544"/>
        <s v="1717330169.1443746014"/>
        <s v="1405575197.1443084119"/>
        <s v="1589899948.1443878671"/>
        <s v="1787508744.1443799632"/>
        <s v="1510666689.1442231292"/>
        <s v="1789462369.1443890701"/>
        <s v="1012338940.1443908441"/>
        <s v="1692804194.1443906945"/>
        <s v="518964004.1443918255"/>
        <s v="1746110248.1443928255"/>
        <s v="1623875549.1438803886"/>
        <s v="1661602990.1443948032"/>
        <s v="677667586.1443945830"/>
        <s v="1050721310.1443941121"/>
        <s v="1702046899.1443948958"/>
        <s v="1972519410.1443953184"/>
        <s v="1031699549.1443960243"/>
        <s v="956818770.1443457864"/>
        <s v="1550144131.1443969880"/>
        <s v="688478858.1443868529"/>
        <s v="936185433.1443886657"/>
        <s v="289809317.1443975446"/>
        <s v="1002604718.1443981288"/>
        <s v="109237484.1443982991"/>
        <s v="1301152915.1443982444"/>
        <s v="861890492.1443990614"/>
        <s v="640072351.1443987783"/>
        <s v="866125053.1444022944"/>
        <s v="1515886247.1444027889"/>
        <s v="145870110.1444028281"/>
        <s v="885261243.1444025254"/>
        <s v="758970616.1444030113"/>
        <s v="1951021209.1444029759"/>
        <s v="332465432.1444030805"/>
        <s v="1320622632.1444032457"/>
        <s v="1061414204.1444029597"/>
        <s v="1489915977.1444035212"/>
        <s v="886758900.1444037617"/>
        <s v="1351620441.1444034686"/>
        <s v="36917.1444038579"/>
        <s v="1701603964.1444038064"/>
        <s v="380563628.1444035389"/>
        <s v="1009206676.1444040404"/>
        <s v="211877140.1444041194"/>
        <s v="2027904204.1444038714"/>
        <s v="184285123.1444042262"/>
        <s v="213638364.1444042884"/>
        <s v="1950000990.1444041097"/>
        <s v="470785618.1444046101"/>
        <s v="858673233.1444046316"/>
        <s v="598225148.1444048238"/>
        <s v="1705342062.1441700651"/>
        <s v="208171445.1443960267"/>
        <s v="177014145.1444041668"/>
        <s v="896249698.1444051951"/>
        <s v="150990149.1444045014"/>
        <s v="2047902168.1444055272"/>
        <s v="980061600.1444047097"/>
        <s v="1023830376.1443988664"/>
        <s v="635508443.1444062848"/>
        <s v="1538361621.1444074786"/>
        <s v="294781158.1441830239"/>
        <s v="523641375.1443986052"/>
        <s v="569160052.1444045563"/>
        <s v="2036943906.1443697917"/>
        <s v="1792827449.1444103870"/>
        <s v="719199597.1443701027"/>
        <s v="848241270.1439333021"/>
        <s v="316587408.1444112018"/>
        <s v="1203151628.1444049888"/>
        <s v="1276552149.1444114526"/>
        <s v="1163777572.1444116360"/>
        <s v="2089383046.1444053545"/>
        <s v="898553516.1444119616"/>
        <s v="50970777.1444119983"/>
        <s v="1247429216.1444118076"/>
        <s v="889265340.1444121227"/>
        <s v="1635388417.1444119053"/>
        <s v="1016862617.1444090974"/>
        <s v="1835881213.1444050048"/>
        <s v="845490509.1444121503"/>
        <s v="1350402892.1444126654"/>
        <s v="1798858587.1444052768"/>
        <s v="892283174.1444128283"/>
        <s v="1106729767.1444022854"/>
        <s v="54222494.1444132700"/>
        <s v="591454194.1444131620"/>
        <s v="1286756496.1444134371"/>
        <s v="774811720.1444134425"/>
        <s v="1416356096.1444130974"/>
        <s v="376751078.1444139268"/>
        <s v="1070391465.1444127951"/>
        <s v="947662250.1444142156"/>
        <s v="106413597.1444142177"/>
        <s v="744536234.1444150265"/>
        <s v="1571379262.1444066499"/>
        <s v="1464643840.1444153326"/>
        <s v="1133669971.1444151303"/>
        <s v="2139489664.1444154991"/>
        <s v="1581159386.1443285849"/>
        <s v="635309541.1444135255"/>
        <s v="434176433.1444174472"/>
        <s v="1652499898.1444144724"/>
        <s v="950145660.1444201057"/>
        <s v="1523766183.1444132221"/>
        <s v="680892156.1444202639"/>
        <s v="944252161.1444202879"/>
        <s v="714067987.1444203730"/>
        <s v="1049826564.1438630500"/>
        <s v="1219864616.1444203389"/>
        <s v="1143623804.1443864813"/>
        <s v="316295873.1443692439"/>
        <s v="1592920112.1444211757"/>
        <s v="1096785161.1444211214"/>
        <s v="471864380.1437663089"/>
        <s v="1761935663.1444207677"/>
        <s v="1425662644.1444216388"/>
        <s v="660569362.1444212101"/>
        <s v="1838064328.1444216790"/>
        <s v="1440391067.1444207117"/>
        <s v="1904724545.1444211972"/>
        <s v="1410068690.1444209294"/>
        <s v="1094566540.1444221538"/>
        <s v="1198472861.1444224753"/>
        <s v="1819571608.1444224882"/>
        <s v="455043642.1443817182"/>
        <s v="1442386662.1441984800"/>
        <s v="455873928.1444233429"/>
        <s v="1920469221.1444233841"/>
        <s v="213842877.1444107736"/>
        <s v="1909773944.1444238324"/>
        <s v="464049425.1443207530"/>
        <s v="1242445674.1444246099"/>
        <s v="1876193968.1444227002"/>
        <s v="1464347026.1444048907"/>
        <s v="1794271299.1444263938"/>
        <s v="1754683736.1444283073"/>
        <s v="732931132.1444286689"/>
        <s v="2074220940.1444289341"/>
        <s v="605302556.1444290484"/>
        <s v="2080078421.1444289767"/>
        <s v="821674092.1488886240"/>
        <s v="1163144208.1444246791"/>
        <s v="64913707.1444293492"/>
        <s v="933820370.1444293777"/>
        <s v="65092061.1444294753"/>
        <s v="1892043360.1444290027"/>
        <s v="2136434421.1444251433"/>
        <s v="192072141.1443551276"/>
        <s v="1460369664.1444296503"/>
        <s v="1272514949.1444301698"/>
        <s v="1699931521.1444298089"/>
        <s v="2019941572.1444303015"/>
        <s v="1523227454.1444300309"/>
        <s v="1572195230.1444261851"/>
        <s v="571278089.1444305490"/>
        <s v="2084626170.1444308302"/>
        <s v="2020246104.1444307318"/>
        <s v="1608162836.1444287054"/>
        <s v="1802592873.1444398415"/>
        <s v="1587873095.1444223997"/>
        <s v="1940303854.1443281408"/>
        <s v="206896394.1444309499"/>
        <s v="250456265.1444017703"/>
        <s v="1238346218.1444325470"/>
        <s v="1362246601.1444328694"/>
        <s v="1226405689.1444323683"/>
        <s v="26833525.1444330416"/>
        <s v="627984231.1444335875"/>
        <s v="1743738172.1444342471"/>
        <s v="2029309054.1443655411"/>
        <s v="1955775946.1440673648"/>
        <s v="1733607473.1444365643"/>
        <s v="2012259272.1444320032"/>
        <s v="1465344554.1444367709"/>
        <s v="2055606742.1444370037"/>
        <s v="1103006219.1444364354"/>
        <s v="564515430.1444372350"/>
        <s v="360330161.1444374852"/>
        <s v="2054807865.1444372012"/>
        <s v="525118454.1444379177"/>
        <s v="116211679.1444379431"/>
        <s v="1229166545.1444380982"/>
        <s v="1542964383.1427905820"/>
        <s v="538544148.1444383200"/>
        <s v="942510505.1444372025"/>
        <s v="398794400.1444392201"/>
        <s v="1485280515.1444316031"/>
        <s v="745081792.1444399765"/>
        <s v="1161517044.1444399931"/>
        <s v="1170147467.1444401354"/>
        <s v="1830882939.1443960078"/>
        <s v="163575100.1437285661"/>
        <s v="1914583574.1444322587"/>
        <s v="17229583.1444406513"/>
        <s v="1774899152.1444405810"/>
        <s v="1616542449.1444408894"/>
        <s v="768877026.1444332054"/>
        <s v="1186732497.1444402285"/>
        <s v="1863909994.1444416243"/>
        <s v="470291110.1444413187"/>
        <s v="460823789.1444422756"/>
        <s v="1571197177.1444443600"/>
        <s v="1683549971.1444446103"/>
        <s v="886455784.1444461816"/>
        <s v="1492704441.1444462485"/>
        <s v="776369718.1443511146"/>
        <s v="190431745.1444285778"/>
        <s v="1912602212.1444471149"/>
        <s v="1483530630.1444470555"/>
        <s v="369286186.1444475638"/>
        <s v="1011879668.1444482777"/>
        <s v="253942118.1444400748"/>
        <s v="2088985147.1444479390"/>
        <s v="1969079517.1444150804"/>
        <s v="100966351.1444428831"/>
        <s v="1709161208.1443687611"/>
        <s v="1664285368.1444486329"/>
        <s v="542213455.1444244033"/>
        <s v="1921771370.1444471125"/>
        <s v="252070185.1444486065"/>
        <s v="2136606613.1444489473"/>
        <s v="1847137406.1444488902"/>
        <s v="132069329.1444497138"/>
        <s v="328315716.1444497155"/>
        <s v="776458024.1443556422"/>
        <s v="1014460015.1444506261"/>
        <s v="440153778.1444509570"/>
        <s v="557317556.1444516045"/>
        <s v="2015934818.1444552633"/>
        <s v="841313830.1444559480"/>
        <s v="1418805402.1444555665"/>
        <s v="1299809249.1444564874"/>
        <s v="319727790.1444348477"/>
        <s v="1258808473.1444574366"/>
        <s v="400673614.1444570385"/>
        <s v="314229111.1444328560"/>
        <s v="1453102953.1444594629"/>
        <s v="783489443.1444597123"/>
        <s v="176163457.1444621007"/>
        <s v="1033147133.1442834613"/>
        <s v="1669015242.1444628919"/>
        <s v="1227620711.1444592426"/>
        <s v="342797047.1444628963"/>
        <s v="837535550.1444633766"/>
        <s v="1034234984.1444631481"/>
        <s v="1877571972.1444627138"/>
        <s v="1877138406.1444625292"/>
        <s v="1067338282.1443449920"/>
        <s v="29049791.1444631402"/>
        <s v="779203862.1444636690"/>
        <s v="972891289.1444638006"/>
        <s v="1454895404.1444637780"/>
        <s v="296478867.1444639609"/>
        <s v="979523635.1444635503"/>
        <s v="414543540.1444321089"/>
        <s v="1788574410.1444645087"/>
        <s v="280331997.1444645654"/>
        <s v="703227855.1444477641"/>
        <s v="797020257.1444637376"/>
        <s v="191924555.1444649061"/>
        <s v="993907602.1444298301"/>
        <s v="1266830546.1444633503"/>
        <s v="405277689.1444651492"/>
        <s v="255700316.1443428039"/>
        <s v="1275798708.1444659753"/>
        <s v="645784340.1444661192"/>
        <s v="510668025.1444630915"/>
        <s v="1912464092.1444503684"/>
        <s v="2125886374.1444672872"/>
        <s v="701980725.1444498092"/>
        <s v="2112758824.1444671651"/>
        <s v="979086489.1444675798"/>
        <s v="1923857445.1444683059"/>
        <s v="988840508.1444705147"/>
        <s v="86968132.1441606809"/>
        <s v="1884739860.1444712067"/>
        <s v="132762699.1444716685"/>
        <s v="966452924.1444284925"/>
        <s v="219578651.1444710995"/>
        <s v="816706302.1444717385"/>
        <s v="2098309242.1444229695"/>
        <s v="1657590320.1444718072"/>
        <s v="650636073.1444721374"/>
        <s v="1089711205.1444721202"/>
        <s v="1497301974.1444400807"/>
        <s v="434035867.1444723592"/>
        <s v="825794810.1444724031"/>
        <s v="528353805.1444724026"/>
        <s v="1034825980.1444726645"/>
        <s v="357542924.1444730275"/>
        <s v="1622958387.1444060466"/>
        <s v="236684190.1444732090"/>
        <s v="1212798096.1444724043"/>
        <s v="1779862526.1444729580"/>
        <s v="1512779125.1444733730"/>
        <s v="173642693.1444734989"/>
        <s v="1389845134.1444736191"/>
        <s v="716609273.1444736612"/>
        <s v="1508611753.1444729978"/>
        <s v="651125033.1444739380"/>
        <s v="2069412705.1444584578"/>
        <s v="322569480.1444744366"/>
        <s v="452754282.1444746741"/>
        <s v="1068828052.1444737210"/>
        <s v="905361838.1444747177"/>
        <s v="2142579130.1444751423"/>
        <s v="828855116.1444751382"/>
        <s v="677750074.1444751585"/>
        <s v="104601672.1444752986"/>
        <s v="464828347.1444752410"/>
        <s v="2092857655.1444754032"/>
        <s v="75834886.1444757025"/>
        <s v="1925664383.1444757912"/>
        <s v="76213769.1444742770"/>
        <s v="1087931534.1444756377"/>
        <s v="568053964.1444764423"/>
        <s v="905996932.1444766332"/>
        <s v="373456388.1444751366"/>
        <s v="478182680.1444771512"/>
        <s v="984220516.1444795244"/>
        <s v="1937077743.1444767411"/>
        <s v="394346687.1444741586"/>
        <s v="1083820668.1444806183"/>
        <s v="2038126680.1444808448"/>
        <s v="1452813300.1444810912"/>
        <s v="1853904399.1444810630"/>
        <s v="1030307796.1444809795"/>
        <s v="1009526801.1444220351"/>
        <s v="1751311866.1444778191"/>
        <s v="274627123.1444808159"/>
        <s v="1655885836.1444814360"/>
        <s v="839524455.1444812922"/>
        <s v="1033778485.1444206439"/>
        <s v="2016390282.1444818762"/>
        <s v="1786722592.1444820598"/>
        <s v="1007411369.1444822107"/>
        <s v="381625925.1444807727"/>
        <s v="1099027002.1444302494"/>
        <s v="579517513.1443424215"/>
        <s v="1673929368.1442311763"/>
        <s v="1476200458.1444816735"/>
        <s v="917812034.1444821382"/>
        <s v="575307248.1444809048"/>
        <s v="2049389947.1444730359"/>
        <s v="379989529.1444815147"/>
        <s v="1118008996.1444824242"/>
        <s v="1939205080.1444827882"/>
        <s v="411438665.1444829285"/>
        <s v="1217227732.1444827772"/>
        <s v="2023978913.1444832277"/>
        <s v="1088083701.1444832937"/>
        <s v="984710995.1444826179"/>
        <s v="278943856.1444833914"/>
        <s v="2021648133.1444835346"/>
        <s v="952249280.1444837538"/>
        <s v="843172107.1444328381"/>
        <s v="1392730820.1444842303"/>
        <s v="1773635722.1444848525"/>
        <s v="1186618732.1444668090"/>
        <s v="1142404357.1444859982"/>
        <s v="1705589131.1444869886"/>
        <s v="1948773298.1444815060"/>
        <s v="1440588925.1444881932"/>
        <s v="1079852388.1444890810"/>
        <s v="1240397312.1444892781"/>
        <s v="1824670061.1444818741"/>
        <s v="1194209909.1444386359"/>
        <s v="979997338.1444892650"/>
        <s v="1236352853.1444897572"/>
        <s v="1219912532.1444898974"/>
        <s v="799640358.1442008702"/>
        <s v="1376340414.1444899994"/>
        <s v="294456203.1444897685"/>
        <s v="1593679195.1444900235"/>
        <s v="1729645788.1444767558"/>
        <s v="1711661995.1444902037"/>
        <s v="1986575426.1443808362"/>
        <s v="559521627.1444905627"/>
        <s v="1493873326.1444891433"/>
        <s v="177684215.1444906311"/>
        <s v="241944957.1444905681"/>
        <s v="1475191429.1444907289"/>
        <s v="886091137.1444897094"/>
        <s v="1468712462.1444908771"/>
        <s v="1871684199.1444851588"/>
        <s v="1790085324.1444909581"/>
        <s v="263655594.1444138722"/>
        <s v="1569165015.1444897451"/>
        <s v="672163426.1444910517"/>
        <s v="405438449.1444913682"/>
        <s v="694005198.1438601529"/>
        <s v="665990631.1444904114"/>
        <s v="1065852200.1444922798"/>
        <s v="493859242.1444923179"/>
        <s v="1449025808.1444925552"/>
        <s v="1341027250.1444929884"/>
        <s v="1395021079.1444930153"/>
        <s v="328399604.1444504229"/>
        <s v="781035764.1444939185"/>
        <s v="332123807.1444943152"/>
        <s v="943371937.1444943885"/>
        <s v="1315226138.1444951837"/>
        <s v="1643113491.1444962853"/>
        <s v="1630609572.1444977773"/>
        <s v="2044060096.1444908322"/>
        <s v="735312901.1444985862"/>
        <s v="878340059.1444935798"/>
        <s v="867008127.1444978178"/>
        <s v="401028877.1444980255"/>
        <s v="1510867435.1444983328"/>
        <s v="1304674378.1444979514"/>
        <s v="240444305.1444983238"/>
        <s v="754373178.1444984053"/>
        <s v="2063193992.1444985277"/>
        <s v="925493359.1444986438"/>
        <s v="1015741523.1444984432"/>
        <s v="76660057.1444984928"/>
        <s v="164029958.1444931996"/>
        <s v="1691532268.1444990405"/>
        <s v="817081818.1442206521"/>
        <s v="1102374618.1444994971"/>
        <s v="779755995.1444824374"/>
        <s v="18347061.1444332584"/>
        <s v="2115219155.1445000767"/>
        <s v="603015633.1445078111"/>
        <s v="395382036.1445001555"/>
        <s v="993525687.1445005594"/>
        <s v="487963943.1445013124"/>
        <s v="1774928431.1445012970"/>
        <s v="1912204882.1445018603"/>
        <s v="243826.1445020380"/>
        <s v="548892737.1445025696"/>
        <s v="1444788746.1445041286"/>
        <s v="1250752410.1444793610"/>
        <s v="204277069.1445047332"/>
        <s v="601155858.1445052495"/>
        <s v="1004875770.1445057306"/>
        <s v="1924766047.1445059167"/>
        <s v="1882585277.1445060231"/>
        <s v="448035255.1445060056"/>
        <s v="104056691.1445021639"/>
        <s v="1192143517.1445063496"/>
        <s v="752572099.1445068307"/>
        <s v="187264339.1445067962"/>
        <s v="760460606.1444572506"/>
        <s v="682799270.1445085087"/>
        <s v="1093013906.1445089645"/>
        <s v="2123592906.1445096881"/>
        <s v="754921135.1444975105"/>
        <s v="1490717130.1445093864"/>
        <s v="2016291701.1445104787"/>
        <s v="1697467450.1445115942"/>
        <s v="2039346233.1445119254"/>
        <s v="933377602.1445127186"/>
        <s v="2060840150.1444811037"/>
        <s v="2100213917.1445151608"/>
        <s v="803658792.1445153318"/>
        <s v="761161972.1445152164"/>
        <s v="1777891627.1443623691"/>
        <s v="1122517225.1442302234"/>
        <s v="808664165.1443481516"/>
        <s v="70182356.1445161336"/>
        <s v="1075143486.1445164288"/>
        <s v="564740714.1445168005"/>
        <s v="1600782935.1431808466"/>
        <s v="2007613359.1445162479"/>
        <s v="1840545985.1445171759"/>
        <s v="801395343.1444670557"/>
        <s v="780242571.1445171060"/>
        <s v="200682992.1445175556"/>
        <s v="1756508117.1445158321"/>
        <s v="1674141784.1441466328"/>
        <s v="175652655.1445183132"/>
        <s v="73615775.1445183392"/>
        <s v="23229973.1445186578"/>
        <s v="434233203.1445183846"/>
        <s v="1847862.1445194654"/>
        <s v="767981156.1444897807"/>
        <s v="1493473774.1445226714"/>
        <s v="1997228060.1444086956"/>
        <s v="1122480468.1445226491"/>
        <s v="2041343663.1445226546"/>
        <s v="892235048.1445235904"/>
        <s v="1285877788.1445167760"/>
        <s v="1770152165.1445237040"/>
        <s v="1999239729.1444903482"/>
        <s v="606042030.1445240875"/>
        <s v="439564866.1445243413"/>
        <s v="773201267.1445242523"/>
        <s v="363109786.1444994082"/>
        <s v="444893758.1445240180"/>
        <s v="987382039.1444735012"/>
        <s v="1567624950.1445247630"/>
        <s v="1969057538.1445247176"/>
        <s v="1716412316.1444973648"/>
        <s v="143204676.1438952804"/>
        <s v="1543660278.1445252081"/>
        <s v="1992997230.1445247702"/>
        <s v="1196568725.1445253706"/>
        <s v="518193983.1445251238"/>
        <s v="7006533.1445256746"/>
        <s v="1088415821.1444905881"/>
        <s v="386102731.1445261851"/>
        <s v="649610195.1445254908"/>
        <s v="1801571408.1445269167"/>
        <s v="965316204.1445270833"/>
        <s v="854959965.1445273394"/>
        <s v="1943292992.1445271095"/>
        <s v="432093584.1445272843"/>
        <s v="974302901.1445275893"/>
        <s v="1856999161.1445280166"/>
        <s v="664588797.1445314316"/>
        <s v="1077161879.1445234044"/>
        <s v="1770310458.1445216752"/>
        <s v="1954005389.1445315033"/>
        <s v="1993649609.1445272809"/>
        <s v="122305832.1445100128"/>
        <s v="33441192.1444656348"/>
        <s v="570857392.1445235817"/>
        <s v="859030998.1445319034"/>
        <s v="493640770.1445323880"/>
        <s v="572285666.1445325447"/>
        <s v="1386405094.1445326091"/>
        <s v="1894628284.1445325504"/>
        <s v="495223399.1445327390"/>
        <s v="1318296798.1445257186"/>
        <s v="1151373245.1424947034"/>
        <s v="1401129098.1445288975"/>
        <s v="71611713.1445018215"/>
        <s v="610917035.1444279779"/>
        <s v="568030641.1444138557"/>
        <s v="314854851.1445329753"/>
        <s v="1405698627.1445332849"/>
        <s v="1614202551.1445241274"/>
        <s v="1439122315.1445248840"/>
        <s v="1274038751.1445333301"/>
        <s v="223631913.1445331043"/>
        <s v="2096281119.1445293318"/>
        <s v="1438702517.1445333206"/>
        <s v="761935569.1445331275"/>
        <s v="1677326694.1445347991"/>
        <s v="1303260276.1445348530"/>
        <s v="2070486029.1445354615"/>
        <s v="1120321160.1445360026"/>
        <s v="445756408.1445273605"/>
        <s v="12302612.1445280585"/>
        <s v="421987999.1444970570"/>
        <s v="1982051618.1445373972"/>
        <s v="1841266383.1444891148"/>
        <s v="67367958.1445392111"/>
        <s v="67974607.1445412413"/>
        <s v="1266720577.1445365752"/>
        <s v="1316320669.1445413233"/>
        <s v="1620266491.1444980757"/>
        <s v="1009499382.1444032127"/>
        <s v="1317236656.1445290138"/>
        <s v="570857138.1445414095"/>
        <s v="1457042650.1445416736"/>
        <s v="1739585678.1445417626"/>
        <s v="1841084276.1445419273"/>
        <s v="231045023.1445413968"/>
        <s v="1398282066.1445418841"/>
        <s v="1552308747.1445338953"/>
        <s v="1710979754.1445434836"/>
        <s v="1781544740.1445421854"/>
        <s v="1084674461.1445422821"/>
        <s v="1963881991.1445423319"/>
        <s v="1070712976.1445423246"/>
        <s v="2007378640.1445425767"/>
        <s v="925523125.1445425825"/>
        <s v="1495772288.1444981842"/>
        <s v="695965488.1445433232"/>
        <s v="877822945.1445436266"/>
        <s v="724860852.1445337415"/>
        <s v="679240276.1445443113"/>
        <s v="671028789.1445437625"/>
        <s v="264005420.1445438233"/>
        <s v="1169038711.1445287566"/>
        <s v="1905319443.1445455491"/>
        <s v="1207310257.1445456686"/>
        <s v="1967123009.1445446994"/>
        <s v="1726140675.1445462375"/>
        <s v="286638970.1445437702"/>
        <s v="580917083.1445496115"/>
        <s v="1588567852.1445497195"/>
        <s v="1890028579.1445464134"/>
        <s v="691875814.1445501757"/>
        <s v="514045167.1445502040"/>
        <s v="1999680837.1445502452"/>
        <s v="2051077604.1445503111"/>
        <s v="1017755956.1445498126"/>
        <s v="215168860.1445499676"/>
        <s v="205927425.1445428905"/>
        <s v="1907730085.1445506018"/>
        <s v="109000881.1445508277"/>
        <s v="1471079472.1445504215"/>
        <s v="1943302582.1445514155"/>
        <s v="511986337.1445515233"/>
        <s v="1046129530.1445514894"/>
        <s v="505002834.1445512275"/>
        <s v="850262392.1445079222"/>
        <s v="309476493.1445521028"/>
        <s v="712895816.1445524197"/>
        <s v="2012987142.1445524751"/>
        <s v="1017782401.1445528909"/>
        <s v="1872545285.1445436957"/>
        <s v="1396538088.1445068548"/>
        <s v="1643008656.1445534574"/>
        <s v="765435245.1445557575"/>
        <s v="2021284844.1445452350"/>
        <s v="1043623939.1445579011"/>
        <s v="879392129.1445584340"/>
        <s v="694909032.1445577565"/>
        <s v="1169885719.1444042765"/>
        <s v="1394456480.1445584235"/>
        <s v="1638520455.1444726847"/>
        <s v="1423597737.1445587016"/>
        <s v="345832782.1445589067"/>
        <s v="1580712671.1445541390"/>
        <s v="1700082688.1445588050"/>
        <s v="1877153436.1445590701"/>
        <s v="1341400560.1445594299"/>
        <s v="1677582417.1442303268"/>
        <s v="209352353.1445595480"/>
        <s v="845129802.1445597331"/>
        <s v="1609662955.1445593627"/>
        <s v="301988701.1444816648"/>
        <s v="1969931701.1445596821"/>
        <s v="1026567943.1445599385"/>
        <s v="646964909.1445601696"/>
        <s v="284961049.1445602503"/>
        <s v="1303785649.1445604088"/>
        <s v="826206789.1445607941"/>
        <s v="1835496417.1445610158"/>
        <s v="1440184510.1445610578"/>
        <s v="1116352827.1445612040"/>
        <s v="1355715910.1445244586"/>
        <s v="1597200230.1445432859"/>
        <s v="162821878.1445616011"/>
        <s v="2112127224.1445616832"/>
        <s v="1918489444.1445333553"/>
        <s v="1883031671.1445617710"/>
        <s v="129235455.1445582676"/>
        <s v="455761066.1445621196"/>
        <s v="197056551.1445626537"/>
        <s v="1608273263.1445365454"/>
        <s v="1536306681.1445629110"/>
        <s v="1444908362.1445640026"/>
        <s v="367911081.1445641914"/>
        <s v="1037526388.1445596774"/>
        <s v="1749583256.1445669063"/>
        <s v="80963000.1445671104"/>
        <s v="873531763.1445455453"/>
        <s v="681039889.1443440898"/>
        <s v="916444051.1445685305"/>
        <s v="667144476.1445688083"/>
        <s v="1966177922.1445689200"/>
        <s v="1303063985.1445681441"/>
        <s v="1046593535.1439980483"/>
        <s v="278907206.1445702337"/>
        <s v="1141304478.1445714639"/>
        <s v="1319984377.1445718264"/>
        <s v="122702369.1445275471"/>
        <s v="1174465337.1445600850"/>
        <s v="1348624324.1445751333"/>
        <s v="1493514143.1445754409"/>
        <s v="1971446890.1445760301"/>
        <s v="334796494.1445722342"/>
        <s v="1973442899.1445758803"/>
        <s v="1703126724.1445765310"/>
        <s v="1669233346.1445765721"/>
        <s v="842527868.1445766519"/>
        <s v="71634094.1445586630"/>
        <s v="570116491.1444215134"/>
        <s v="1958423477.1445771452"/>
        <s v="701489389.1445773499"/>
        <s v="80683942.1445776834"/>
        <s v="1039974303.1444834386"/>
        <s v="1004638804.1445779699"/>
        <s v="1328886774.1445786579"/>
        <s v="863755210.1445786014"/>
        <s v="616384731.1445789496"/>
        <s v="1875123650.1445789918"/>
        <s v="403181441.1445791776"/>
        <s v="871708878.1445788039"/>
        <s v="300772872.1445804467"/>
        <s v="1711782712.1445814882"/>
        <s v="1912016395.1445816575"/>
        <s v="675139845.1445839487"/>
        <s v="769209825.1445843162"/>
        <s v="1111958915.1445838340"/>
        <s v="1672676740.1445416023"/>
        <s v="431631781.1445847532"/>
        <s v="1724609968.1445847991"/>
        <s v="1476405490.1445846189"/>
        <s v="1068773996.1445850920"/>
        <s v="522807934.1445854012"/>
        <s v="1006945315.1445855423"/>
        <s v="1429957411.1445860286"/>
        <s v="1875504996.1445860466"/>
        <s v="1846035427.1445862798"/>
        <s v="1026678244.1445851692"/>
        <s v="277011444.1445857392"/>
        <s v="851135605.1445860833"/>
        <s v="427003566.1445864959"/>
        <s v="477448540.1445355610"/>
        <s v="630136077.1445870455"/>
        <s v="1188516193.1445869785"/>
        <s v="1001313961.1445869930"/>
        <s v="662312687.1445887907"/>
        <s v="2109736788.1445890822"/>
        <s v="1531560676.1445892869"/>
        <s v="1573699761.1445892255"/>
        <s v="1889427718.1445848383"/>
        <s v="2125567721.1445910918"/>
        <s v="1114230032.1445916443"/>
        <s v="1498927650.1445409415"/>
        <s v="730149150.1445924083"/>
        <s v="1356639151.1445861605"/>
        <s v="284908446.1445926974"/>
        <s v="1478909607.1445700520"/>
        <s v="424333209.1445928689"/>
        <s v="1772607182.1445929986"/>
        <s v="302520753.1445894213"/>
        <s v="1156364786.1445932582"/>
        <s v="894054719.1445930409"/>
        <s v="1478927885.1445936614"/>
        <s v="45865006.1445937362"/>
        <s v="926874627.1445545199"/>
        <s v="2097828345.1445837008"/>
        <s v="306928638.1445869125"/>
        <s v="1917939940.1445939590"/>
        <s v="1432296591.1445942612"/>
        <s v="1286559799.1445944162"/>
        <s v="1076584170.1445945150"/>
        <s v="653319400.1445803448"/>
        <s v="459025837.1442818014"/>
        <s v="1669616600.1445869686"/>
        <s v="190889782.1445950187"/>
        <s v="1807684253.1445951479"/>
        <s v="345102542.1445952418"/>
        <s v="143774703.1445950101"/>
        <s v="2007505452.1445954551"/>
        <s v="88582070.1445955514"/>
        <s v="2022052082.1445427145"/>
        <s v="342281824.1445953671"/>
        <s v="1773858701.1445612796"/>
        <s v="1464972846.1445796103"/>
        <s v="721688518.1445006080"/>
        <s v="1519929351.1445890936"/>
        <s v="1807076081.1446010315"/>
        <s v="966895277.1446012575"/>
        <s v="1896286154.1445934428"/>
        <s v="1706668693.1446012273"/>
        <s v="742355804.1445514149"/>
        <s v="483011074.1445901145"/>
        <s v="866580685.1442833512"/>
        <s v="1296617372.1446018886"/>
        <s v="1127128026.1446022414"/>
        <s v="92784669.1446029969"/>
        <s v="1889476215.1446024102"/>
        <s v="327187137.1446029801"/>
        <s v="662244443.1445946857"/>
        <s v="1551850932.1445951536"/>
        <s v="762179754.1446037194"/>
        <s v="918863747.1446037604"/>
        <s v="482458016.1446030982"/>
        <s v="1859714269.1446042813"/>
        <s v="1215671995.1446042744"/>
        <s v="481483747.1445882909"/>
        <s v="1384905537.1446049329"/>
        <s v="1150086897.1446052187"/>
        <s v="1313478948.1446044508"/>
        <s v="869117714.1445872472"/>
        <s v="1355181964.1446055308"/>
        <s v="449258932.1446056540"/>
        <s v="1083421972.1445897926"/>
        <s v="253384874.1446059389"/>
        <s v="502290453.1446069665"/>
        <s v="430899217.1446091829"/>
        <s v="1901811838.1446098600"/>
        <s v="239604345.1441554227"/>
        <s v="1679978374.1446102917"/>
        <s v="309471413.1446105997"/>
        <s v="1882568969.1446104848"/>
        <s v="1747848129.1446105806"/>
        <s v="868436745.1446109113"/>
        <s v="1679210174.1446035193"/>
        <s v="526398400.1446111112"/>
        <s v="1380958843.1446111472"/>
        <s v="1970350083.1446112061"/>
        <s v="1634631729.1446112746"/>
        <s v="1133292765.1446114220"/>
        <s v="662952290.1446113541"/>
        <s v="2091248706.1446114032"/>
        <s v="1899148056.1444742168"/>
        <s v="121039458.1446034800"/>
        <s v="1808518256.1446125642"/>
        <s v="730495600.1446127969"/>
        <s v="288931864.1446137125"/>
        <s v="1159836682.1446145061"/>
        <s v="1656815915.1445585513"/>
        <s v="459960731.1446052045"/>
        <s v="1829726376.1446156533"/>
        <s v="1768477418.1446157897"/>
        <s v="912011560.1446048820"/>
        <s v="1320130152.1445476184"/>
        <s v="1244819579.1444203034"/>
        <s v="941752278.1446187434"/>
        <s v="1877909210.1446186400"/>
        <s v="11906606.1446188944"/>
        <s v="427008085.1446113876"/>
        <s v="1230884589.1446190446"/>
        <s v="1247465413.1446191868"/>
        <s v="1148702908.1446189625"/>
        <s v="1697190650.1445956142"/>
        <s v="626096099.1446103533"/>
        <s v="628341767.1446201886"/>
        <s v="843394681.1446189683"/>
        <s v="1126118811.1446199026"/>
        <s v="714560441.1446108564"/>
        <s v="1652674987.1446207616"/>
        <s v="682610590.1446151690"/>
        <s v="39637084.1446202313"/>
        <s v="1880747852.1446208469"/>
        <s v="680417570.1442762905"/>
        <s v="556192246.1446214424"/>
        <s v="1481145363.1446216228"/>
        <s v="93993353.1446215882"/>
        <s v="89006628.1446223951"/>
        <s v="1736551396.1446228200"/>
        <s v="972134566.1446227245"/>
        <s v="21513891.1446232298"/>
        <s v="1294207756.1445365617"/>
        <s v="1658572179.1446230877"/>
        <s v="442598521.1446273344"/>
        <s v="1968102421.1446275062"/>
        <s v="260318222.1446279329"/>
        <s v="928470542.1444899961"/>
        <s v="196204349.1446291659"/>
        <s v="1460251308.1446040433"/>
        <s v="1985394604.1446290384"/>
        <s v="725007620.1446304888"/>
        <s v="1218042436.1446298451"/>
        <s v="1180615856.1446312338"/>
        <s v="217494143.1446358743"/>
        <s v="1653137403.1446359350"/>
        <s v="450843600.1446361302"/>
        <s v="1721430724.1446364305"/>
        <s v="546512604.1446363169"/>
        <s v="1290710735.1446336537"/>
        <s v="1186562452.1446303019"/>
        <s v="1475555841.1446373257"/>
        <s v="1982393917.1441517284"/>
        <s v="243444289.1445592278"/>
        <s v="1136730972.1446369266"/>
        <s v="1282448982.1446438856"/>
        <s v="1650534583.1446379650"/>
        <s v="1282001782.1446386375"/>
        <s v="1948165752.1439395654"/>
        <s v="1642751200.1446392366"/>
        <s v="1833526414.1446419199"/>
        <s v="487026648.1446373323"/>
        <s v="699942248.1446416153"/>
        <s v="11548676.1446436673"/>
        <s v="632920594.1446373204"/>
        <s v="120639138.1446443046"/>
        <s v="50718445.1446216411"/>
        <s v="24266303.1446442810"/>
        <s v="2146077998.1446445862"/>
        <s v="188901526.1446447094"/>
        <s v="1492555065.1446447925"/>
        <s v="947807822.1446448219"/>
        <s v="1941447748.1446449432"/>
        <s v="458145493.1446454345"/>
        <s v="926003769.1446454750"/>
        <s v="861748003.1401370397"/>
        <s v="1907958059.1446453743"/>
        <s v="1238027449.1446456446"/>
        <s v="662635825.1446460091"/>
        <s v="671012356.1445842927"/>
        <s v="638969528.1446455162"/>
        <s v="938446553.1446459655"/>
        <s v="926820389.1446459505"/>
        <s v="1671426229.1446465270"/>
        <s v="2058111580.1446460046"/>
        <s v="482737549.1446467126"/>
        <s v="1914167846.1446471111"/>
        <s v="404202404.1446467283"/>
        <s v="1220678261.1446470754"/>
        <s v="1352192345.1446478493"/>
        <s v="1981653350.1446479132"/>
        <s v="556218343.1446483351"/>
        <s v="1680169328.1446479439"/>
        <s v="705118948.1446483940"/>
        <s v="251607088.1430489263"/>
        <s v="1334007651.1446486677"/>
        <s v="639367369.1446490150"/>
        <s v="1105112006.1446491587"/>
        <s v="2113506148.1446495956"/>
        <s v="1359864815.1446499353"/>
        <s v="772922374.1446524949"/>
        <s v="709427180.1446526440"/>
        <s v="6753818.1446528535"/>
        <s v="948182275.1446530775"/>
        <s v="443838515.1446533997"/>
        <s v="655119926.1446536913"/>
        <s v="1930125683.1446536410"/>
        <s v="96318595.1446539344"/>
        <s v="1384115484.1425424836"/>
        <s v="1890100342.1446519041"/>
        <s v="540123344.1446543116"/>
        <s v="1548418347.1446546500"/>
        <s v="593704938.1446534028"/>
        <s v="538432334.1446553808"/>
        <s v="1908794736.1446553867"/>
        <s v="1583707946.1446561227"/>
        <s v="124184141.1446560948"/>
        <s v="1907415506.1446562165"/>
        <s v="1160380590.1446562338"/>
        <s v="935891939.1446564117"/>
        <s v="1708854646.1443160488"/>
        <s v="1329272733.1446565327"/>
        <s v="422464048.1446582448"/>
        <s v="628153990.1446496662"/>
        <s v="1795685545.1446559912"/>
        <s v="172818496.1446621690"/>
        <s v="2004709332.1446618428"/>
        <s v="722289056.1446625715"/>
        <s v="1056526336.1446628039"/>
        <s v="2049086783.1446555274"/>
        <s v="1395895435.1446209713"/>
        <s v="2046968448.1426494733"/>
        <s v="459938786.1446630848"/>
        <s v="1871780949.1446634389"/>
        <s v="112156745.1446629084"/>
        <s v="1997510327.1446645440"/>
        <s v="205067779.1415262323"/>
        <s v="861428133.1446648160"/>
        <s v="340599076.1446649735"/>
        <s v="435743063.1446652862"/>
        <s v="1508964347.1446655765"/>
        <s v="594299642.1446658998"/>
        <s v="1215643185.1446658295"/>
        <s v="1631797605.1446576711"/>
        <s v="799380121.1446665971"/>
        <s v="406983349.1446588194"/>
        <s v="518478922.1443372210"/>
        <s v="479462844.1446510580"/>
        <s v="1896375906.1446707264"/>
        <s v="629486159.1446700602"/>
        <s v="1244620535.1446708273"/>
        <s v="1943967551.1446713826"/>
        <s v="1753347912.1446714021"/>
        <s v="1038349584.1446465800"/>
        <s v="441206039.1446711483"/>
        <s v="777751353.1446713604"/>
        <s v="148139227.1446721165"/>
        <s v="341729214.1446724634"/>
        <s v="1573126812.1446724477"/>
        <s v="168629830.1446724778"/>
        <s v="860238333.1446732691"/>
        <s v="210551006.1446734180"/>
        <s v="2125428618.1446735620"/>
        <s v="674504267.1446388957"/>
        <s v="841105803.1446736853"/>
        <s v="1649240220.1446746608"/>
        <s v="1640507668.1446745577"/>
        <s v="294724535.1446751268"/>
        <s v="1675382882.1446749844"/>
        <s v="109898247.1446744663"/>
        <s v="266837169.1446684467"/>
        <s v="296622819.1445606485"/>
        <s v="964724161.1446794565"/>
        <s v="76442173.1446792346"/>
        <s v="371958652.1446798739"/>
        <s v="1727725364.1446800170"/>
        <s v="1214003035.1446779967"/>
        <s v="393622699.1446801514"/>
        <s v="2099382959.1446801068"/>
        <s v="276778559.1446800618"/>
        <s v="1645904519.1446803708"/>
        <s v="1674166495.1446800670"/>
        <s v="518644435.1446806080"/>
        <s v="278376177.1444726959"/>
        <s v="127876332.1446804991"/>
        <s v="1323510519.1446814051"/>
        <s v="676401176.1446811804"/>
        <s v="1352820610.1446560033"/>
        <s v="1174819853.1444208884"/>
        <s v="1678822517.1446816878"/>
        <s v="383292488.1446811735"/>
        <s v="463284847.1446827913"/>
        <s v="1600066045.1446827266"/>
        <s v="643837901.1446825683"/>
        <s v="1676631029.1446833184"/>
        <s v="657881248.1446829064"/>
        <s v="1691586110.1446828811"/>
        <s v="1063846735.1446839566"/>
        <s v="1269322945.1446856252"/>
        <s v="373264665.1446873751"/>
        <s v="2121982474.1446626932"/>
        <s v="647839213.1446876788"/>
        <s v="100544062.1446883554"/>
        <s v="267861786.1446884853"/>
        <s v="363232849.1446882716"/>
        <s v="463566000.1443252609"/>
        <s v="766619667.1446837263"/>
        <s v="1556216342.1446893645"/>
        <s v="1250348702.1446901820"/>
        <s v="1766357374.1446627685"/>
        <s v="1690921552.1446913011"/>
        <s v="1363062793.1446913328"/>
        <s v="1695867981.1446914809"/>
        <s v="863333644.1446914010"/>
        <s v="1083261638.1446939275"/>
        <s v="1916912973.1446947632"/>
        <s v="1375216767.1446948837"/>
        <s v="586854974.1446792459"/>
        <s v="963618344.1440259750"/>
        <s v="1792848003.1446967376"/>
        <s v="55994222.1446965699"/>
        <s v="2027817568.1446970601"/>
        <s v="901054424.1446809339"/>
        <s v="406603432.1446995495"/>
        <s v="184356781.1446996259"/>
        <s v="983842511.1447001108"/>
        <s v="2122113511.1447000537"/>
        <s v="1069046439.1446973605"/>
        <s v="1833236435.1447009122"/>
        <s v="176103509.1447008137"/>
        <s v="1279811357.1447013172"/>
        <s v="950714612.1446755362"/>
        <s v="1225245755.1446838884"/>
        <s v="1702642829.1417061786"/>
        <s v="480006147.1447049426"/>
        <s v="372305111.1447055216"/>
        <s v="1776546260.1447057037"/>
        <s v="30626384.1447054471"/>
        <s v="198054893.1446961427"/>
        <s v="2037920433.1447047555"/>
        <s v="1749917763.1447060283"/>
        <s v="249536072.1447059994"/>
        <s v="1500637152.1447059872"/>
        <s v="2043432178.1447051641"/>
        <s v="1303331668.1422952934"/>
        <s v="333086266.1447062078"/>
        <s v="1021324359.1447062346"/>
        <s v="802800202.1447044531"/>
        <s v="1312000451.1445242068"/>
        <s v="1332331022.1447048808"/>
        <s v="1106191541.1447068890"/>
        <s v="1210754355.1447069023"/>
        <s v="1876646875.1447056932"/>
        <s v="601817993.1447071714"/>
        <s v="1000028251.1445799881"/>
        <s v="1613849322.1447072371"/>
        <s v="1703355.1447056062"/>
        <s v="1328677957.1445595730"/>
        <s v="43591162.1447061661"/>
        <s v="695743567.1446830020"/>
        <s v="1888891760.1447072302"/>
        <s v="1641334185.1447077911"/>
        <s v="21319307.1447078413"/>
        <s v="1600561167.1447078277"/>
        <s v="828774755.1447082864"/>
        <s v="1798309361.1447083952"/>
        <s v="156147770.1446929691"/>
        <s v="284905974.1447087075"/>
        <s v="541637402.1447091352"/>
        <s v="59166181.1447097330"/>
        <s v="385808400.1447090580"/>
        <s v="545664004.1447101108"/>
        <s v="1881113957.1447100469"/>
        <s v="706909863.1446550553"/>
        <s v="1765775244.1443258376"/>
        <s v="721118204.1447072717"/>
        <s v="1737935872.1447105398"/>
        <s v="1726383897.1447136990"/>
        <s v="523640521.1447140050"/>
        <s v="1466087071.1447006661"/>
        <s v="13264861.1447138116"/>
        <s v="128704422.1447140549"/>
        <s v="1350694716.1447143602"/>
        <s v="2056959249.1447140979"/>
        <s v="249186470.1447139995"/>
        <s v="1920882145.1447145540"/>
        <s v="1681028127.1447149515"/>
        <s v="501423588.1447147914"/>
        <s v="498742156.1447150678"/>
        <s v="1111947661.1447149940"/>
        <s v="1684932563.1447146867"/>
        <s v="1180001700.1447069819"/>
        <s v="262508961.1447151024"/>
        <s v="1461752694.1447160686"/>
        <s v="1865205202.1447078952"/>
        <s v="1331536857.1447166644"/>
        <s v="363012431.1447140121"/>
        <s v="588137529.1447170979"/>
        <s v="706087017.1447176802"/>
        <s v="1103103190.1442306793"/>
        <s v="79923668.1447173391"/>
        <s v="852069391.1439548781"/>
        <s v="1554040138.1446743588"/>
        <s v="111837824.1447158039"/>
        <s v="1682127362.1447222768"/>
        <s v="1932674126.1442254057"/>
        <s v="82187499.1447052093"/>
        <s v="1010052483.1447223221"/>
        <s v="1850519732.1447223464"/>
        <s v="761057295.1447236091"/>
        <s v="1963402644.1447235293"/>
        <s v="139530428.1445726070"/>
        <s v="1813556214.1447149787"/>
        <s v="83341142.1447233782"/>
        <s v="1469762225.1447231948"/>
        <s v="160107621.1447240543"/>
        <s v="556634580.1446832774"/>
        <s v="1909395562.1447213951"/>
        <s v="2101998961.1447244108"/>
        <s v="1627390260.1447247386"/>
        <s v="16616364.1439374820"/>
        <s v="1054090836.1446036560"/>
        <s v="1359445996.1446908574"/>
        <s v="717907588.1447250142"/>
        <s v="1680410823.1447183612"/>
        <s v="1898803220.1446997051"/>
        <s v="783184066.1447260234"/>
        <s v="1704959847.1447308364"/>
        <s v="60935814.1447312162"/>
        <s v="84194557.1447315375"/>
        <s v="247791299.1447230445"/>
        <s v="1160081442.1447318074"/>
        <s v="154974699.1447313084"/>
        <s v="1307981863.1447321765"/>
        <s v="713618886.1443425556"/>
        <s v="195329448.1447324596"/>
        <s v="89407062.1447409701"/>
        <s v="1807969495.1447326338"/>
        <s v="686128293.1447327490"/>
        <s v="1543066055.1447328974"/>
        <s v="77552972.1447324876"/>
        <s v="1963013733.1447246741"/>
        <s v="1177225251.1447321410"/>
        <s v="1871582387.1447334125"/>
        <s v="1031460681.1447331195"/>
        <s v="1174120602.1447320721"/>
        <s v="468464044.1447267450"/>
        <s v="892669727.1447357173"/>
        <s v="946075399.1421489314"/>
        <s v="1721994508.1447352627"/>
        <s v="327459255.1447339196"/>
        <s v="1561607709.1447126669"/>
        <s v="1078431121.1447397643"/>
        <s v="307065588.1447332351"/>
        <s v="493098448.1447400626"/>
        <s v="305126073.1447402160"/>
        <s v="1017388281.1446752036"/>
        <s v="1818408062.1447402410"/>
        <s v="1984501852.1447409426"/>
        <s v="257794242.1447405168"/>
        <s v="1519026339.1447412840"/>
        <s v="274625892.1427381055"/>
        <s v="1939080337.1447416014"/>
        <s v="1100795968.1437114971"/>
        <s v="1837341917.1447419364"/>
        <s v="1650442321.1447420295"/>
        <s v="90217280.1446549946"/>
        <s v="595236440.1447424585"/>
        <s v="641380242.1447404583"/>
        <s v="1489925562.1444490021"/>
        <s v="898947991.1441018049"/>
        <s v="1669120269.1447436530"/>
        <s v="1731650850.1447439237"/>
        <s v="642411469.1447438842"/>
        <s v="1491650941.1447443735"/>
        <s v="591915264.1447449632"/>
        <s v="1565880467.1447450810"/>
        <s v="199228478.1447480138"/>
        <s v="1236844726.1447490953"/>
        <s v="983207682.1446831826"/>
        <s v="192511021.1447442001"/>
        <s v="264902007.1447504047"/>
        <s v="1218085961.1447484734"/>
        <s v="1006513370.1447514386"/>
        <s v="37397043.1447515012"/>
        <s v="424233362.1447491092"/>
        <s v="827765868.1447516756"/>
        <s v="640154873.1447403038"/>
        <s v="344319919.1447437289"/>
        <s v="25748376.1447538305"/>
        <s v="1149510792.1447538684"/>
        <s v="874050819.1447540699"/>
        <s v="1600771211.1447543252"/>
        <s v="858084239.1447525302"/>
        <s v="875676379.1447562583"/>
        <s v="1320228258.1447441956"/>
        <s v="427943920.1447572726"/>
        <s v="990387415.1447574577"/>
        <s v="1022198832.1447574957"/>
        <s v="1518146601.1447578484"/>
        <s v="122267777.1447585966"/>
        <s v="1577031856.1447575481"/>
        <s v="970443060.1446893907"/>
        <s v="208211632.1447595870"/>
        <s v="3115563.1447605504"/>
        <s v="1129585752.1447611514"/>
        <s v="714022262.1447611711"/>
        <s v="494178477.1447139608"/>
        <s v="1241562200.1447615972"/>
        <s v="728736190.1447625712"/>
        <s v="104290731.1447653544"/>
        <s v="1180185855.1447655014"/>
        <s v="1022636444.1447655699"/>
        <s v="639216976.1431000352"/>
        <s v="89670958.1446801031"/>
        <s v="444461668.1447650455"/>
        <s v="506185228.1447658975"/>
        <s v="1765710800.1447661620"/>
        <s v="2000332181.1447661474"/>
        <s v="1581568637.1447663095"/>
        <s v="1834782882.1447662159"/>
        <s v="1820894846.1447663835"/>
        <s v="1302917239.1447663535"/>
        <s v="1819142450.1447660146"/>
        <s v="1575380837.1445522581"/>
        <s v="1598064908.1447651683"/>
        <s v="1633442493.1447661039"/>
        <s v="118921934.1447659783"/>
        <s v="1346058590.1447665474"/>
        <s v="141011163.1447666815"/>
        <s v="1403900109.1447668169"/>
        <s v="29782905.1447666932"/>
        <s v="593232727.1447672172"/>
        <s v="1469193694.1447674234"/>
        <s v="1003428825.1447674196"/>
        <s v="1098744625.1447674158"/>
        <s v="1579706298.1447677680"/>
        <s v="993552211.1447681248"/>
        <s v="1507955299.1447686343"/>
        <s v="176040444.1447668676"/>
        <s v="874677997.1447691934"/>
        <s v="1979503341.1447695990"/>
        <s v="968457451.1447780979"/>
        <s v="443655971.1447700500"/>
        <s v="364617320.1447683649"/>
        <s v="166541196.1447742262"/>
        <s v="194389881.1447708977"/>
        <s v="1819011622.1447718605"/>
        <s v="695764039.1447741589"/>
        <s v="410664483.1447741503"/>
        <s v="2023526993.1447743232"/>
        <s v="1643946490.1447744288"/>
        <s v="228185165.1447140788"/>
        <s v="1931876593.1447746934"/>
        <s v="126416579.1447124699"/>
        <s v="700933927.1447749425"/>
        <s v="1884513120.1447746476"/>
        <s v="2036394294.1447749677"/>
        <s v="90014889.1443182037"/>
        <s v="1757305703.1447707628"/>
        <s v="254739690.1447759164"/>
        <s v="380354535.1447746595"/>
        <s v="804709402.1447243337"/>
        <s v="1637967161.1447766034"/>
        <s v="2103568626.1446561967"/>
        <s v="1944260791.1447769531"/>
        <s v="510824156.1447771768"/>
        <s v="260840724.1447752595"/>
        <s v="1996322255.1447312547"/>
        <s v="944478337.1446198602"/>
        <s v="1807206302.1447777062"/>
        <s v="207418632.1447783791"/>
        <s v="1622385248.1447783426"/>
        <s v="778858043.1447785856"/>
        <s v="831810472.1447784942"/>
        <s v="957268244.1447778778"/>
        <s v="897284723.1447789788"/>
        <s v="564278500.1447796121"/>
        <s v="2069771127.1447801208"/>
        <s v="717141528.1447828591"/>
        <s v="759093796.1447396105"/>
        <s v="589618705.1447743698"/>
        <s v="327404011.1447833064"/>
        <s v="577727509.1447831897"/>
        <s v="99234824.1447835230"/>
        <s v="64320181.1447395544"/>
        <s v="1698944741.1447791324"/>
        <s v="22166455.1447838731"/>
        <s v="577574536.1447839652"/>
        <s v="1437459908.1447840619"/>
        <s v="1732970858.1447598033"/>
        <s v="1266330976.1447698793"/>
        <s v="1709465761.1447844495"/>
        <s v="109719980.1447825732"/>
        <s v="1017323991.1447849438"/>
        <s v="1218210049.1447771010"/>
        <s v="2055074992.1447844455"/>
        <s v="150689295.1447858701"/>
        <s v="608478825.1447861244"/>
        <s v="567587634.1447865974"/>
        <s v="337136032.1447871213"/>
        <s v="1187306520.1447871737"/>
        <s v="1567657501.1447878124"/>
        <s v="1831521121.1447878382"/>
        <s v="1656848074.1447878056"/>
        <s v="412560427.1447880316"/>
        <s v="1783574497.1447892070"/>
        <s v="471383076.1447904334"/>
        <s v="926998351.1447905979"/>
        <s v="1861181922.1447855261"/>
        <s v="1882379310.1447921311"/>
        <s v="2099607912.1447921078"/>
        <s v="1905591132.1447920041"/>
        <s v="66928650.1447921508"/>
        <s v="1937197585.1447922533"/>
        <s v="504805327.1448007589"/>
        <s v="310139092.1447069312"/>
        <s v="1713586266.1447922266"/>
        <s v="1306130464.1447930160"/>
        <s v="909174416.1447839073"/>
        <s v="1653918213.1447935656"/>
        <s v="1343250325.1447852999"/>
        <s v="751267669.1444916142"/>
        <s v="1775991434.1447686472"/>
        <s v="1849668053.1447945379"/>
        <s v="1628180677.1447945634"/>
        <s v="1108724057.1447950617"/>
        <s v="1646650102.1447363367"/>
        <s v="2010125153.1448042001"/>
        <s v="1400500935.1447872073"/>
        <s v="460417331.1445613059"/>
        <s v="226825488.1447960413"/>
        <s v="1909775867.1447960662"/>
        <s v="1606008162.1447964623"/>
        <s v="24865732.1447793867"/>
        <s v="298118.1447507434"/>
        <s v="374579509.1447995292"/>
        <s v="1852492317.1448000631"/>
        <s v="519539026.1447999563"/>
        <s v="194762730.1447946632"/>
        <s v="912984006.1448000518"/>
        <s v="1817823519.1448027539"/>
        <s v="1273751448.1448007167"/>
        <s v="215345893.1441468818"/>
        <s v="424491523.1448005058"/>
        <s v="1534195305.1448005034"/>
        <s v="1177818913.1448006246"/>
        <s v="712906908.1448013142"/>
        <s v="1373248185.1448015546"/>
        <s v="609767573.1448013843"/>
        <s v="1716288132.1448002460"/>
        <s v="1767753720.1448019388"/>
        <s v="189356024.1448014348"/>
        <s v="996615540.1448019895"/>
        <s v="444642150.1447684972"/>
        <s v="1342684579.1448025140"/>
        <s v="1388958369.1448027214"/>
        <s v="292205687.1448027302"/>
        <s v="1635413467.1447963946"/>
        <s v="887373253.1448033686"/>
        <s v="108738670.1448038785"/>
        <s v="1491919015.1442331565"/>
        <s v="57036815.1448043560"/>
        <s v="1572006923.1448044724"/>
        <s v="1721504797.1448045006"/>
        <s v="738394266.1448055909"/>
        <s v="1868024656.1447941384"/>
        <s v="1978440901.1448065930"/>
        <s v="652742679.1448091927"/>
        <s v="608682954.1448092759"/>
        <s v="233714105.1448090133"/>
        <s v="1429894341.1448096887"/>
        <s v="162355854.1447954937"/>
        <s v="995489373.1448102160"/>
        <s v="708901211.1448013877"/>
        <s v="638539087.1448107158"/>
        <s v="836991829.1448046475"/>
        <s v="134271540.1448109948"/>
        <s v="1557657419.1448109648"/>
        <s v="1506960673.1448111041"/>
        <s v="1664184778.1448038014"/>
        <s v="172939359.1448114504"/>
        <s v="605655300.1448120109"/>
        <s v="42823194.1448119493"/>
        <s v="1416913210.1447785798"/>
        <s v="1184363771.1448122933"/>
        <s v="1781687738.1448126816"/>
        <s v="1163574679.1448129616"/>
        <s v="691925097.1448133988"/>
        <s v="813185650.1448127955"/>
        <s v="1723074356.1448140220"/>
        <s v="1324512867.1448149544"/>
        <s v="1872076161.1448170522"/>
        <s v="942348965.1448174976"/>
        <s v="1890780584.1448177499"/>
        <s v="1143234331.1448180458"/>
        <s v="1585014973.1447695922"/>
        <s v="349436375.1448187319"/>
        <s v="1596377050.1447935191"/>
        <s v="1622997063.1448189125"/>
        <s v="874320000.1448188215"/>
        <s v="1677410227.1448190224"/>
        <s v="482554831.1448193468"/>
        <s v="523754842.1447952124"/>
        <s v="979223393.1448207025"/>
        <s v="1784228766.1448214067"/>
        <s v="1387816263.1447692729"/>
        <s v="2062455000.1448215914"/>
        <s v="1073131842.1448228342"/>
        <s v="399340054.1448235006"/>
        <s v="1631832369.1448241439"/>
        <s v="403562602.1448254756"/>
        <s v="28211379.1448258244"/>
        <s v="1090881105.1448265866"/>
        <s v="466091371.1448260274"/>
        <s v="88524881.1448258087"/>
        <s v="753064318.1448265075"/>
        <s v="1517212649.1448264077"/>
        <s v="826602928.1448265509"/>
        <s v="1336699956.1448271339"/>
        <s v="74484577.1448275185"/>
        <s v="465448346.1448272539"/>
        <s v="1181461127.1448267626"/>
        <s v="258890493.1448278965"/>
        <s v="338481078.1448271292"/>
        <s v="1798978163.1445261453"/>
        <s v="725499148.1448286537"/>
        <s v="745838637.1448288521"/>
        <s v="1521394.1448290692"/>
        <s v="2084721227.1448293447"/>
        <s v="2051502624.1448277533"/>
        <s v="238824258.1448292759"/>
        <s v="1285056696.1448287478"/>
        <s v="1854429178.1448296881"/>
        <s v="454383443.1448220272"/>
        <s v="933323602.1448305339"/>
        <s v="128847335.1448138464"/>
        <s v="1683342652.1448309107"/>
        <s v="1541931414.1448326443"/>
        <s v="1965628988.1448333145"/>
        <s v="361892712.1448349635"/>
        <s v="1069810889.1448264307"/>
        <s v="159967904.1448345136"/>
        <s v="1688889774.1445943585"/>
        <s v="380343378.1448352086"/>
        <s v="1869178410.1433104288"/>
        <s v="1806553469.1447830489"/>
        <s v="440588099.1448354052"/>
        <s v="430069952.1447674972"/>
        <s v="414936069.1444981179"/>
        <s v="813926215.1448355761"/>
        <s v="536849481.1448354557"/>
        <s v="24675348.1447923950"/>
        <s v="843219602.1448357110"/>
        <s v="273150146.1448342292"/>
        <s v="942071059.1448359478"/>
        <s v="1782669776.1440934918"/>
        <s v="1422350206.1448361240"/>
        <s v="1475459323.1448364103"/>
        <s v="1324023964.1448361430"/>
        <s v="1148331312.1448363080"/>
        <s v="1644758591.1448370074"/>
        <s v="670634717.1448371498"/>
        <s v="1423746358.1448371718"/>
        <s v="445783361.1448374964"/>
        <s v="1123879544.1448377476"/>
        <s v="595347318.1448376013"/>
        <s v="481668976.1448297358"/>
        <s v="1509238565.1448344111"/>
        <s v="1006859151.1448383792"/>
        <s v="939831262.1448388317"/>
        <s v="1256730743.1447152314"/>
        <s v="471672043.1448391801"/>
        <s v="1052989623.1448396171"/>
        <s v="522953009.1448405673"/>
        <s v="857702716.1448387472"/>
        <s v="772094307.1448427813"/>
        <s v="1673038866.1448434732"/>
        <s v="881425936.1448436433"/>
        <s v="585310542.1438769612"/>
        <s v="1600183411.1448439612"/>
        <s v="55361223.1448440860"/>
        <s v="1453393953.1448364733"/>
        <s v="574415810.1448441957"/>
        <s v="923506476.1447406136"/>
        <s v="690120549.1448441388"/>
        <s v="1423815082.1448366146"/>
        <s v="519975724.1448443124"/>
        <s v="291609564.1448441855"/>
        <s v="1992275207.1448426928"/>
        <s v="434156435.1448296538"/>
        <s v="1434753542.1448441867"/>
        <s v="1140129837.1448447464"/>
        <s v="1190161584.1448448076"/>
        <s v="445857495.1448448173"/>
        <s v="806181418.1448448879"/>
        <s v="1827686756.1448216342"/>
        <s v="1325099349.1447552484"/>
        <s v="143111723.1448452050"/>
        <s v="694996620.1448456935"/>
        <s v="1639230720.1448455632"/>
        <s v="1311114394.1448459666"/>
        <s v="767918921.1448468689"/>
        <s v="1977029765.1448473255"/>
        <s v="607785902.1448467358"/>
        <s v="705611161.1448475944"/>
        <s v="1314300375.1448480626"/>
        <s v="1822710295.1445043984"/>
        <s v="249997591.1448494139"/>
        <s v="866282475.1448512113"/>
        <s v="770521771.1448517807"/>
        <s v="1177395618.1448523011"/>
        <s v="1650520450.1448522998"/>
        <s v="1227504981.1448515451"/>
        <s v="2054514030.1448524829"/>
        <s v="1276314851.1448528458"/>
        <s v="207094866.1448520426"/>
        <s v="832439381.1448290666"/>
        <s v="96012225.1448529005"/>
        <s v="1981679943.1448225056"/>
        <s v="580034147.1448445539"/>
        <s v="2023756501.1448533365"/>
        <s v="1671321440.1448445661"/>
        <s v="295291707.1448537637"/>
        <s v="439475038.1448537915"/>
        <s v="172688150.1448368012"/>
        <s v="1670652594.1448532667"/>
        <s v="1468221073.1448120341"/>
        <s v="1918807880.1448540941"/>
        <s v="507858486.1448533972"/>
        <s v="930422641.1448539996"/>
        <s v="881465474.1448542028"/>
        <s v="57383845.1448505083"/>
        <s v="1567356062.1448546360"/>
        <s v="1335833974.1448541710"/>
        <s v="486103472.1448535233"/>
        <s v="2130357360.1448548402"/>
        <s v="1256281778.1448550825"/>
        <s v="865837145.1448209661"/>
        <s v="1478994524.1448553414"/>
        <s v="2114584294.1448553671"/>
        <s v="1839368442.1448556787"/>
        <s v="101492198.1448556057"/>
        <s v="1931314238.1448557325"/>
        <s v="575928664.1448558396"/>
        <s v="605866717.1448541539"/>
        <s v="358658627.1448561560"/>
        <s v="1131498138.1448389292"/>
        <s v="946833120.1448399416"/>
        <s v="1797509537.1448576367"/>
        <s v="1094892951.1448578353"/>
        <s v="373850301.1447997751"/>
        <s v="1105866804.1448387577"/>
        <s v="1511627190.1448570101"/>
        <s v="571861771.1448599891"/>
        <s v="319599840.1448605123"/>
        <s v="1623234563.1444920966"/>
        <s v="302398.1447010364"/>
        <s v="1820402718.1448607704"/>
        <s v="2100868415.1448479299"/>
        <s v="1296004687.1448609178"/>
        <s v="358099340.1448609696"/>
        <s v="1578316187.1448610577"/>
        <s v="1969904852.1448608398"/>
        <s v="1366246964.1448611539"/>
        <s v="485944213.1448600339"/>
        <s v="825698274.1448612587"/>
        <s v="1289252284.1448612203"/>
        <s v="1559988797.1448605446"/>
        <s v="2021860547.1448613912"/>
        <s v="952133747.1448615342"/>
        <s v="886657173.1448615247"/>
        <s v="1648960323.1448615290"/>
        <s v="533213137.1448616970"/>
        <s v="565080068.1448620640"/>
        <s v="1439783375.1448467751"/>
        <s v="1846080335.1448624528"/>
        <s v="181806307.1448625771"/>
        <s v="1237788018.1448626003"/>
        <s v="1562316940.1448624057"/>
        <s v="362506773.1448626892"/>
        <s v="204051252.1448626838"/>
        <s v="1955952132.1448547507"/>
        <s v="2008024171.1448628349"/>
        <s v="2009943949.1448629088"/>
        <s v="1686168505.1448626597"/>
        <s v="651336957.1448631320"/>
        <s v="1217859968.1448630028"/>
        <s v="1938914530.1448634537"/>
        <s v="1749018971.1448635642"/>
        <s v="1224369385.1448632828"/>
        <s v="1310780043.1448436057"/>
        <s v="1195976742.1448636901"/>
        <s v="1474077028.1448638518"/>
        <s v="2108460539.1448623895"/>
        <s v="1354743216.1448639146"/>
        <s v="887147981.1448626382"/>
        <s v="310413324.1448456567"/>
        <s v="878800043.1448645470"/>
        <s v="348448252.1448114942"/>
        <s v="409481094.1448657765"/>
        <s v="2060589223.1448659892"/>
        <s v="1038807507.1448289796"/>
        <s v="339555022.1445579947"/>
        <s v="1304730333.1448690187"/>
        <s v="1682928991.1448689181"/>
        <s v="1898742401.1448689553"/>
        <s v="195783514.1448641538"/>
        <s v="1841757389.1448699284"/>
        <s v="659849163.1448563624"/>
        <s v="594256366.1448683429"/>
        <s v="463083429.1448700472"/>
        <s v="1432274971.1448701193"/>
        <s v="2087277628.1448702792"/>
        <s v="1676935545.1440006932"/>
        <s v="2029372047.1448563805"/>
        <s v="312892327.1448705357"/>
        <s v="1305847765.1448520590"/>
        <s v="1973858976.1448706166"/>
        <s v="1301559188.1448708596"/>
        <s v="1181421722.1448710702"/>
        <s v="1613649813.1448711848"/>
        <s v="2105674125.1448708496"/>
        <s v="132603013.1448715091"/>
        <s v="1613108327.1448712989"/>
        <s v="1654301718.1445764309"/>
        <s v="2063029654.1448719811"/>
        <s v="936093731.1448717325"/>
        <s v="1963571946.1444829728"/>
        <s v="413990068.1448722195"/>
        <s v="354457366.1448720472"/>
        <s v="356079113.1448723836"/>
        <s v="1434614507.1448724170"/>
        <s v="1864412060.1448722504"/>
        <s v="1739238230.1448727936"/>
        <s v="672147603.1448693914"/>
        <s v="1430021688.1448729330"/>
        <s v="789182326.1448733221"/>
        <s v="1185613790.1448736142"/>
        <s v="1077105922.1448736655"/>
        <s v="884341446.1448739107"/>
        <s v="610701792.1448739157"/>
        <s v="1153233847.1448741785"/>
        <s v="190278711.1448743978"/>
        <s v="360651222.1448745611"/>
        <s v="217609985.1448754166"/>
        <s v="2100421883.1448752933"/>
        <s v="789255859.1448762242"/>
        <s v="1762884012.1448765899"/>
        <s v="1763384904.1448772273"/>
        <s v="895569398.1448739726"/>
        <s v="2064917113.1448618213"/>
        <s v="1492198427.1448776049"/>
        <s v="302220344.1448779436"/>
        <s v="1949964625.1448780264"/>
        <s v="1875074551.1448780735"/>
        <s v="1423093802.1448780989"/>
        <s v="1466613298.1448781050"/>
        <s v="1699120832.1448782309"/>
        <s v="1157236642.1448783607"/>
        <s v="15705451.1448784431"/>
        <s v="589457925.1448784804"/>
        <s v="1321782300.1448784706"/>
        <s v="2088618631.1448784323"/>
        <s v="217063011.1448744925"/>
        <s v="2120527370.1448786933"/>
        <s v="1659355269.1448787221"/>
        <s v="1548474132.1448788781"/>
        <s v="51641318.1448785192"/>
        <s v="663014084.1448789088"/>
        <s v="939243360.1448785759"/>
        <s v="1881032699.1448657775"/>
        <s v="1053976492.1448790436"/>
        <s v="478226854.1448790557"/>
        <s v="2138056261.1444766052"/>
        <s v="1992273470.1448789125"/>
        <s v="1867369233.1448791398"/>
        <s v="1544393745.1448791659"/>
        <s v="269969811.1448792221"/>
        <s v="12770825.1448791778"/>
        <s v="1328376237.1448792716"/>
        <s v="1698017760.1448788525"/>
        <s v="128265771.1447594456"/>
        <s v="1044717597.1448794657"/>
        <s v="517549823.1448795293"/>
        <s v="1383254301.1448833829"/>
        <s v="88996161.1448794517"/>
        <s v="2116145550.1448794018"/>
        <s v="972937379.1448795545"/>
        <s v="1118810289.1448794849"/>
        <s v="1396356010.1448795408"/>
        <s v="2064316991.1448796232"/>
        <s v="151814100.1448796365"/>
        <s v="1194989507.1448797040"/>
        <s v="2026912273.1448797730"/>
        <s v="475811188.1448797302"/>
        <s v="965562615.1448796333"/>
        <s v="660794479.1448799148"/>
        <s v="2122453771.1448796150"/>
        <s v="444354779.1448799246"/>
        <s v="1475859386.1448801370"/>
        <s v="646747210.1448392006"/>
        <s v="1687876065.1448782522"/>
        <s v="2138403757.1448802377"/>
        <s v="1831692469.1448803200"/>
        <s v="674854965.1448803685"/>
        <s v="138101371.1446222416"/>
        <s v="1783487110.1448805821"/>
        <s v="314117453.1448807801"/>
        <s v="825703127.1448807680"/>
        <s v="1566794986.1448808910"/>
        <s v="251102630.1448808745"/>
        <s v="442540392.1448807244"/>
        <s v="1110412170.1448806257"/>
        <s v="1772622356.1448813742"/>
        <s v="1173056122.1448810742"/>
        <s v="123938606.1448814554"/>
        <s v="1026969818.1448812736"/>
        <s v="710601702.1448814605"/>
        <s v="1867428852.1448815486"/>
        <s v="1458647677.1448823834"/>
        <s v="349106657.1448852429"/>
        <s v="1749787274.1448852004"/>
        <s v="1727305976.1448811313"/>
        <s v="1080458546.1443770493"/>
        <s v="590992784.1448862752"/>
        <s v="440282898.1448864611"/>
        <s v="918477021.1448627964"/>
        <s v="818970748.1448865808"/>
        <s v="1979730637.1448538610"/>
        <s v="778280292.1447402124"/>
        <s v="867544986.1448868521"/>
        <s v="529937357.1448868132"/>
        <s v="1330527429.1448848846"/>
        <s v="105878875.1448272525"/>
        <s v="962324740.1448874855"/>
        <s v="476058585.1448878005"/>
        <s v="1229718015.1448880068"/>
        <s v="883529493.1448880277"/>
        <s v="330316075.1448880696"/>
        <s v="883009213.1448880569"/>
        <s v="1463782045.1439540359"/>
        <s v="1389556841.1448884329"/>
        <s v="2085676119.1448807302"/>
        <s v="1282715914.1448890149"/>
        <s v="561170174.1448893830"/>
        <s v="2067940681.1448866524"/>
        <s v="219407693.1448872339"/>
        <s v="417497583.1448884778"/>
        <s v="540919432.1448886505"/>
        <s v="1522964729.1448900335"/>
        <s v="1440195856.1448900587"/>
        <s v="552416012.1448905141"/>
        <s v="2142115597.1448907970"/>
        <s v="1767125789.1448907632"/>
        <s v="2031297581.1448910752"/>
        <s v="462566429.1448911991"/>
        <s v="249283338.1448916875"/>
        <s v="1018039896.1448939472"/>
        <s v="82815204.1448939956"/>
        <s v="2145478398.1448950191"/>
        <s v="1456666675.1448952369"/>
        <s v="1456219435.1448952956"/>
        <s v="813948238.1445355006"/>
        <s v="766760169.1448953457"/>
        <s v="574027368.1445004871"/>
        <s v="1664263521.1448959735"/>
        <s v="345699371.1448959087"/>
        <s v="223214931.1448961905"/>
        <s v="1740417901.1448964212"/>
        <s v="26048796.1448882140"/>
        <s v="251340168.1448969039"/>
        <s v="1457679650.1448969524"/>
        <s v="624045221.1448972655"/>
        <s v="58604454.1448970376"/>
        <s v="1922664066.1435308513"/>
        <s v="718620883.1448974763"/>
        <s v="1472746772.1448968979"/>
        <s v="592595833.1448980512"/>
        <s v="837460564.1448983865"/>
        <s v="835974696.1448717349"/>
        <s v="2110901886.1448985527"/>
        <s v="538363280.1448984996"/>
        <s v="302708564.1448986860"/>
        <s v="682936039.1448992596"/>
        <s v="1439750213.1448910285"/>
        <s v="859099221.1448999933"/>
        <s v="1143244875.1449000878"/>
        <s v="458779342.1449003125"/>
        <s v="508173010.1449040054"/>
        <s v="102216809.1448970969"/>
        <s v="1586563969.1449046400"/>
        <s v="223594607.1443114638"/>
        <s v="385325653.1449003457"/>
        <s v="1667875630.1449052309"/>
        <s v="899838204.1449050862"/>
        <s v="1104701432.1449054896"/>
        <s v="1710180658.1430232523"/>
        <s v="325557241.1449078785"/>
        <s v="1975922129.1449073575"/>
        <s v="1304538024.1449079441"/>
        <s v="118716778.1449078582"/>
        <s v="1411834621.1449082089"/>
        <s v="2136726545.1448042283"/>
        <s v="1937784564.1449086281"/>
        <s v="1522084569.1449102106"/>
        <s v="1788696357.1449110917"/>
        <s v="1018459939.1449119309"/>
        <s v="1563154134.1449116110"/>
        <s v="2086121621.1449126230"/>
        <s v="1623733647.1449127613"/>
        <s v="1869873587.1449127862"/>
        <s v="2049777598.1448954329"/>
        <s v="985976336.1449128569"/>
        <s v="430454191.1449130639"/>
        <s v="1280419801.1449132753"/>
        <s v="833854820.1449135116"/>
        <s v="1362893777.1449135844"/>
        <s v="853040064.1449054092"/>
        <s v="1451183840.1449139185"/>
        <s v="501638396.1449140818"/>
        <s v="214454567.1449139844"/>
        <s v="1502477762.1448971456"/>
        <s v="504153670.1448027347"/>
        <s v="1377526834.1449132482"/>
        <s v="1900214534.1449151332"/>
        <s v="205248694.1449148847"/>
        <s v="1194282362.1449148910"/>
        <s v="1343947174.1449070034"/>
        <s v="1709131193.1449158459"/>
        <s v="2132175872.1449152389"/>
        <s v="760640953.1449164513"/>
        <s v="1501790336.1449169218"/>
        <s v="998539105.1447314527"/>
        <s v="1584734211.1449174733"/>
        <s v="622410110.1449189510"/>
        <s v="1962115841.1449190849"/>
        <s v="2096753975.1449202198"/>
        <s v="50763552.1449144953"/>
        <s v="141553055.1449203889"/>
        <s v="2094770648.1449211410"/>
        <s v="1009071563.1448745958"/>
        <s v="2029807392.1449177721"/>
        <s v="662076294.1438613461"/>
        <s v="258596032.1448358848"/>
        <s v="2016856214.1449213865"/>
        <s v="1407766036.1449217918"/>
        <s v="666123273.1449219355"/>
        <s v="1100621645.1449221081"/>
        <s v="161408581.1449158107"/>
        <s v="535690509.1448293165"/>
        <s v="678827552.1449218348"/>
        <s v="1275290889.1449226970"/>
        <s v="571832765.1449228184"/>
        <s v="1614422863.1449222892"/>
        <s v="1678699266.1449164957"/>
        <s v="2057976880.1449229732"/>
        <s v="597872425.1449230626"/>
        <s v="1365716216.1449230234"/>
        <s v="418394688.1447925504"/>
        <s v="1151145215.1449227176"/>
        <s v="1487529324.1447749909"/>
        <s v="498447793.1448529161"/>
        <s v="1485521467.1449239238"/>
        <s v="1133962874.1449236218"/>
        <s v="1514349432.1448968832"/>
        <s v="549350784.1449248793"/>
        <s v="840265994.1449258303"/>
        <s v="646782053.1449254871"/>
        <s v="813618684.1449300098"/>
        <s v="51909872.1449302721"/>
        <s v="1239236252.1449304209"/>
        <s v="1610726313.1448952979"/>
        <s v="428124752.1449306099"/>
        <s v="1112612529.1449301555"/>
        <s v="1036313183.1449308064"/>
        <s v="1113638598.1449311986"/>
        <s v="1732178314.1445095381"/>
        <s v="919596067.1449083398"/>
        <s v="1816760701.1448954278"/>
        <s v="879345945.1449320542"/>
        <s v="739414389.1449306741"/>
        <s v="265983271.1449325222"/>
        <s v="1758031543.1449330145"/>
        <s v="1208484638.1449329707"/>
        <s v="508194264.1449338880"/>
        <s v="2032627397.1449383341"/>
        <s v="1240549004.1449471607"/>
        <s v="288515711.1449215027"/>
        <s v="1733262790.1449390807"/>
        <s v="1231787443.1449379036"/>
        <s v="2089386547.1449387174"/>
        <s v="76807972.1449393927"/>
        <s v="2128778390.1449395058"/>
        <s v="1019591084.1449394158"/>
        <s v="1566104015.1449400854"/>
        <s v="824601456.1449402668"/>
        <s v="1820653623.1449408449"/>
        <s v="836749097.1448979494"/>
        <s v="705403972.1410542497"/>
        <s v="1656715395.1418040327"/>
        <s v="1232572932.1417971065"/>
        <s v="1450899434.1444572708"/>
        <s v="257224677.1449426174"/>
        <s v="1148198612.1449393017"/>
        <s v="1647208799.1449432257"/>
        <s v="811009590.1449442890"/>
        <s v="1394262248.1449123966"/>
        <s v="2084491201.1449471669"/>
        <s v="1325234120.1449467058"/>
        <s v="547243679.1449125802"/>
        <s v="1716295185.1449476926"/>
        <s v="1544429268.1448872060"/>
        <s v="712582786.1449473970"/>
        <s v="356443139.1449481216"/>
        <s v="2105688985.1449464153"/>
        <s v="289635793.1449486423"/>
        <s v="1361455395.1449488730"/>
        <s v="253871100.1449055886"/>
        <s v="1443220116.1441424065"/>
        <s v="405996211.1449478644"/>
        <s v="1846796709.1449490866"/>
        <s v="69647737.1449493043"/>
        <s v="1276454482.1449494581"/>
        <s v="906701672.1448965128"/>
        <s v="113749356.1449509050"/>
        <s v="565419155.1448761926"/>
        <s v="69323297.1443956061"/>
        <s v="2083587595.1449413685"/>
        <s v="109923696.1449520861"/>
        <s v="1912265655.1449521376"/>
        <s v="1911847493.1449527793"/>
        <s v="1138084667.1449097893"/>
        <s v="23314731.1449546513"/>
        <s v="1144761626.1449550552"/>
        <s v="2083106473.1449550418"/>
        <s v="1271342078.1449495403"/>
        <s v="103464400.1449562526"/>
        <s v="418064604.1449563962"/>
        <s v="1781537846.1449564318"/>
        <s v="28987345.1449567082"/>
        <s v="1762726577.1449569532"/>
        <s v="1405939538.1449562981"/>
        <s v="593740300.1449494057"/>
        <s v="1295951056.1449565164"/>
        <s v="532363082.1449560971"/>
        <s v="1579044808.1449572610"/>
        <s v="1554797296.1449571506"/>
        <s v="57025750.1449579799"/>
        <s v="1835536190.1449579943"/>
        <s v="188518789.1449577019"/>
        <s v="13890304.1449565091"/>
        <s v="917522478.1448990636"/>
        <s v="2020209765.1449588663"/>
        <s v="1100175447.1449588180"/>
        <s v="1478596832.1449209468"/>
        <s v="1008300028.1449481214"/>
        <s v="2015907263.1449604522"/>
        <s v="1330339190.1449563476"/>
        <s v="358467647.1442775050"/>
        <s v="352540107.1449575325"/>
        <s v="1501447172.1409489569"/>
        <s v="1214367303.1449649165"/>
        <s v="135897030.1449648644"/>
        <s v="1700908828.1449649769"/>
        <s v="789699362.1449643385"/>
        <s v="623612816.1449651137"/>
        <s v="1237152363.1449653456"/>
        <s v="288369695.1449653981"/>
        <s v="1928943818.1449649858"/>
        <s v="821117637.1449671096"/>
        <s v="1733347834.1449661867"/>
        <s v="379334791.1449657513"/>
        <s v="1547205142.1449672613"/>
        <s v="1494592652.1449675808"/>
        <s v="158627470.1449675498"/>
        <s v="1459906113.1449668704"/>
        <s v="333324897.1449684750"/>
        <s v="451673475.1449684259"/>
        <s v="29429621.1449685939"/>
        <s v="2086157923.1449550778"/>
        <s v="424908120.1442301390"/>
        <s v="51905438.1449429517"/>
        <s v="270039749.1449726926"/>
        <s v="55122038.1449726706"/>
        <s v="652974074.1449672076"/>
        <s v="939824438.1449727490"/>
        <s v="2099983000.1449728935"/>
        <s v="1169797312.1449729419"/>
        <s v="498638997.1449816350"/>
        <s v="1822862172.1449560320"/>
        <s v="854382228.1449729605"/>
        <s v="767917796.1449150562"/>
        <s v="227477681.1449745018"/>
        <s v="27421487.1449254172"/>
        <s v="1375089369.1449579438"/>
        <s v="1096082210.1449751014"/>
        <s v="1005380116.1449736243"/>
        <s v="605907852.1449749284"/>
        <s v="404329858.1444066269"/>
        <s v="555306163.1447763623"/>
        <s v="470972851.1449807546"/>
        <s v="920255102.1449812410"/>
        <s v="1235155312.1449813727"/>
        <s v="373590972.1449732493"/>
        <s v="1575267984.1449742767"/>
        <s v="2056189703.1449814706"/>
        <s v="1260782768.1449819605"/>
        <s v="1065591544.1449824621"/>
        <s v="253144244.1449231720"/>
        <s v="826692145.1447829775"/>
        <s v="1334387177.1449825475"/>
        <s v="364481572.1449482022"/>
        <s v="197723876.1449828707"/>
        <s v="1360712917.1449836186"/>
        <s v="2000354965.1449836874"/>
        <s v="1067537920.1449831232"/>
        <s v="341700794.1449839572"/>
        <s v="89108922.1449840806"/>
        <s v="879384111.1449843622"/>
        <s v="438775163.1449843072"/>
        <s v="411421310.1449838518"/>
        <s v="885809310.1449856939"/>
        <s v="2133658386.1449859591"/>
        <s v="1432962365.1449945120"/>
        <s v="424319046.1449854316"/>
        <s v="893938930.1449885797"/>
        <s v="436670371.1449903165"/>
        <s v="1469608240.1449906508"/>
        <s v="22909372.1449830030"/>
        <s v="1523436998.1449858663"/>
        <s v="1694983580.1449906794"/>
        <s v="1218197115.1449919208"/>
        <s v="1177782326.1449916063"/>
        <s v="1091262252.1449221443"/>
        <s v="1006188798.1449604456"/>
        <s v="1387845705.1449937878"/>
        <s v="878321900.1449942731"/>
        <s v="1442302937.1449944443"/>
        <s v="1381222729.1449948658"/>
        <s v="1755689880.1430784690"/>
        <s v="36242031.1449959357"/>
        <s v="690630812.1449982569"/>
        <s v="556799989.1449983782"/>
        <s v="76974441.1449999600"/>
        <s v="1763833730.1449994987"/>
        <s v="2121657805.1449994284"/>
        <s v="809596953.1449997005"/>
        <s v="904131858.1449997775"/>
        <s v="382552741.1449992328"/>
        <s v="91892783.1450000551"/>
        <s v="2089852172.1449911687"/>
        <s v="1500717385.1450006306"/>
        <s v="32891411.1450008133"/>
        <s v="1740754451.1450008305"/>
        <s v="435099023.1450005186"/>
        <s v="1819441667.1450008500"/>
        <s v="81576060.1450009497"/>
        <s v="1208749492.1449997634"/>
        <s v="1567962995.1450021601"/>
        <s v="1290043421.1450017662"/>
        <s v="279230418.1450037477"/>
        <s v="1979398964.1449877325"/>
        <s v="2147094876.1450040087"/>
        <s v="1874851281.1450048939"/>
        <s v="910915033.1450054129"/>
        <s v="1180446661.1450070947"/>
        <s v="1867244112.1450073651"/>
        <s v="2082388141.1450076268"/>
        <s v="606610649.1449743563"/>
        <s v="378164870.1450078156"/>
        <s v="40836903.1450077929"/>
        <s v="1603779421.1450079280"/>
        <s v="1139505805.1450074212"/>
        <s v="708756046.1450082315"/>
        <s v="844136914.1449555656"/>
        <s v="2129448755.1450086265"/>
        <s v="1091286387.1450082287"/>
        <s v="1954412750.1450085668"/>
        <s v="29076476.1450089121"/>
        <s v="1802860512.1450089489"/>
        <s v="1001073370.1450091731"/>
        <s v="1632780870.1450035013"/>
        <s v="1278282233.1449973469"/>
        <s v="1622945886.1450095969"/>
        <s v="1321976683.1450101930"/>
        <s v="1775024017.1450059735"/>
        <s v="1979008272.1450105974"/>
        <s v="1439571535.1450106589"/>
        <s v="1570534266.1450107661"/>
        <s v="261345682.1450104682"/>
        <s v="1903075088.1450109654"/>
        <s v="805798870.1450119892"/>
        <s v="965511733.1450124117"/>
        <s v="2093834379.1450210509"/>
        <s v="1639406264.1450129740"/>
        <s v="927851622.1450132299"/>
        <s v="1465895236.1450137885"/>
        <s v="882238225.1450157458"/>
        <s v="1467047294.1450158624"/>
        <s v="76799440.1449688957"/>
        <s v="806333842.1450169540"/>
        <s v="1035757470.1449993175"/>
        <s v="1133420490.1450175432"/>
        <s v="1742369143.1448889330"/>
        <s v="1155206136.1450177219"/>
        <s v="822998883.1450183066"/>
        <s v="1001668449.1450087591"/>
        <s v="973369667.1449839966"/>
        <s v="1908893324.1450184036"/>
        <s v="945363314.1450156846"/>
        <s v="813761821.1450186245"/>
        <s v="1617456387.1450187323"/>
        <s v="1355094925.1450192800"/>
        <s v="1253047075.1450193074"/>
        <s v="452470293.1449906542"/>
        <s v="1594270555.1450202345"/>
        <s v="915075310.1450207548"/>
        <s v="1579549068.1450209461"/>
        <s v="1917012301.1449565099"/>
        <s v="287893992.1450244038"/>
        <s v="1650350086.1450163073"/>
        <s v="328316145.1450236448"/>
        <s v="1178979982.1450165396"/>
        <s v="1626903560.1450252007"/>
        <s v="899612438.1450252509"/>
        <s v="857458659.1450255406"/>
        <s v="827386094.1450257039"/>
        <s v="1327070389.1450258926"/>
        <s v="718361204.1450260274"/>
        <s v="1521775260.1449049000"/>
        <s v="881279138.1450260699"/>
        <s v="263882219.1450258778"/>
        <s v="1909521030.1450250846"/>
        <s v="1607830351.1450252547"/>
        <s v="1373374521.1450266638"/>
        <s v="527222539.1450263030"/>
        <s v="31653057.1450260567"/>
        <s v="1202056117.1446994668"/>
        <s v="1357994685.1450273336"/>
        <s v="994263899.1450276794"/>
        <s v="1089620477.1450287871"/>
        <s v="1082746150.1450367177"/>
        <s v="1353604832.1439921772"/>
        <s v="145099142.1450302631"/>
        <s v="834376177.1450319001"/>
        <s v="159791811.1450079441"/>
        <s v="858555176.1450331585"/>
        <s v="1977941823.1450336772"/>
        <s v="1042737645.1450338712"/>
        <s v="890545014.1450268182"/>
        <s v="1132430904.1450341815"/>
        <s v="993340455.1450349649"/>
        <s v="735365480.1450351804"/>
        <s v="2090161997.1450275932"/>
        <s v="136728995.1450355564"/>
        <s v="802707318.1450352363"/>
        <s v="872728894.1450357232"/>
        <s v="1799006605.1450374077"/>
        <s v="601867217.1450385376"/>
        <s v="867939510.1450379052"/>
        <s v="1996919529.1450386167"/>
        <s v="1549349687.1450418738"/>
        <s v="1666355985.1450420915"/>
        <s v="1773144857.1450422279"/>
        <s v="156592334.1450420005"/>
        <s v="556501562.1448886268"/>
        <s v="1824077470.1450427949"/>
        <s v="95958587.1450428944"/>
        <s v="718810800.1450434431"/>
        <s v="36144822.1449791800"/>
        <s v="872971956.1450420224"/>
        <s v="937176717.1450428250"/>
        <s v="943330089.1450420934"/>
        <s v="1321578185.1450429850"/>
        <s v="4493649.1450430567"/>
        <s v="1629470516.1450423451"/>
        <s v="1290968202.1450438116"/>
        <s v="1394398794.1450435971"/>
        <s v="1519278474.1450437222"/>
        <s v="277955993.1450446987"/>
        <s v="481004846.1447052351"/>
        <s v="774064673.1450450657"/>
        <s v="387062181.1450416172"/>
        <s v="1580909064.1450459747"/>
        <s v="455503013.1450462917"/>
        <s v="1705020573.1450464821"/>
        <s v="1722289256.1450462111"/>
        <s v="433229382.1450457638"/>
        <s v="807735400.1450466383"/>
        <s v="2081730784.1450440608"/>
        <s v="1496061721.1450484643"/>
        <s v="600372310.1450418081"/>
        <s v="980682460.1450519025"/>
        <s v="771386782.1449845849"/>
        <s v="900247153.1450353815"/>
        <s v="2070971732.1450529387"/>
        <s v="1578095782.1449216627"/>
        <s v="912734502.1450531529"/>
        <s v="1534834343.1449406126"/>
        <s v="653457397.1431035948"/>
        <s v="403470693.1450548384"/>
        <s v="1838480772.1450198811"/>
        <s v="749639608.1450557844"/>
        <s v="713274468.1450563428"/>
        <s v="1863410504.1450553032"/>
        <s v="18938198.1448570031"/>
        <s v="1656328032.1450606772"/>
        <s v="66118303.1450610094"/>
        <s v="1343221114.1450629794"/>
        <s v="736888137.1450082169"/>
        <s v="948016770.1450638580"/>
        <s v="2004631029.1450639697"/>
        <s v="1673532669.1449574717"/>
        <s v="94208631.1450533761"/>
        <s v="257365264.1450665382"/>
        <s v="869773585.1450666649"/>
        <s v="867981603.1450675255"/>
        <s v="13458892.1450682420"/>
        <s v="1229014087.1450683845"/>
        <s v="1866055151.1450687679"/>
        <s v="1420237191.1450683626"/>
        <s v="537896740.1450374659"/>
        <s v="1818344374.1450692104"/>
        <s v="171944562.1450690043"/>
        <s v="525235421.1450694493"/>
        <s v="62677246.1450644427"/>
        <s v="123467199.1450684070"/>
        <s v="1622093640.1450703732"/>
        <s v="574817494.1450691641"/>
        <s v="1270818730.1450710365"/>
        <s v="872834686.1450714631"/>
        <s v="689132156.1450711407"/>
        <s v="1519437344.1450591975"/>
        <s v="1868326073.1450723475"/>
        <s v="1522206147.1450724628"/>
        <s v="873383805.1450729822"/>
        <s v="891198986.1450758979"/>
        <s v="1904530853.1450677468"/>
        <s v="124613030.1450765863"/>
        <s v="1213875149.1450767560"/>
        <s v="818164417.1450770828"/>
        <s v="1179408151.1450776120"/>
        <s v="1575901351.1441057025"/>
        <s v="147520657.1450773205"/>
        <s v="966146536.1450781922"/>
        <s v="1582281937.1450783944"/>
        <s v="210720234.1450787884"/>
        <s v="1828901828.1450788457"/>
        <s v="1349720513.1450791500"/>
        <s v="680955888.1450738917"/>
        <s v="1044189975.1450795538"/>
        <s v="366606469.1449431018"/>
        <s v="1626863820.1450816730"/>
        <s v="340091651.1450822941"/>
        <s v="1193073892.1450843430"/>
        <s v="1737800206.1450848733"/>
        <s v="1358549631.1450849883"/>
        <s v="1207363884.1433336611"/>
        <s v="1880114557.1450851920"/>
        <s v="37105907.1450790397"/>
        <s v="504328992.1450851009"/>
        <s v="286172875.1450726965"/>
        <s v="743061831.1450861429"/>
        <s v="694654889.1450861817"/>
        <s v="1790138369.1450861837"/>
        <s v="1696474926.1450866719"/>
        <s v="2131708455.1450860424"/>
        <s v="1896966211.1450869392"/>
        <s v="1815727310.1450867519"/>
        <s v="113336918.1450872563"/>
        <s v="1486322624.1450708286"/>
        <s v="153184687.1450876932"/>
        <s v="182750597.1450881482"/>
        <s v="1552782095.1450883688"/>
        <s v="1510712530.1450213666"/>
        <s v="1148701459.1450812905"/>
        <s v="1400409935.1450897590"/>
        <s v="1612850972.1450762983"/>
        <s v="1798256471.1450923980"/>
        <s v="1056000417.1450929811"/>
        <s v="1194888870.1444984203"/>
        <s v="1374164440.1450936561"/>
        <s v="329551797.1450936505"/>
        <s v="1111885737.1450944196"/>
        <s v="1094094599.1449681168"/>
        <s v="1336093126.1427991404"/>
        <s v="1017587425.1450948646"/>
        <s v="2128190474.1450936494"/>
        <s v="2064279720.1450936007"/>
        <s v="1658942711.1450889910"/>
        <s v="1031651283.1450951234"/>
        <s v="1805196085.1450442973"/>
        <s v="1858597121.1450950545"/>
        <s v="1591133513.1450952792"/>
        <s v="1076796896.1450722138"/>
        <s v="956474717.1450956059"/>
        <s v="118015660.1450099327"/>
        <s v="1361846698.1450886829"/>
        <s v="1504252914.1450958958"/>
        <s v="1838021994.1450962341"/>
        <s v="634926791.1450943225"/>
        <s v="1674725569.1407753941"/>
        <s v="1030939223.1450969642"/>
        <s v="1303719244.1450963048"/>
        <s v="1673571849.1450966673"/>
        <s v="473274990.1450971301"/>
        <s v="2011941473.1450844561"/>
        <s v="636728172.1445450110"/>
        <s v="854137254.1409149068"/>
        <s v="1616365805.1450979161"/>
        <s v="1390518.1450984861"/>
        <s v="523828905.1450983910"/>
        <s v="651700621.1446321524"/>
        <s v="208165565.1450958561"/>
        <s v="359949504.1451024514"/>
        <s v="1195287194.1450982112"/>
        <s v="1044213775.1450945513"/>
        <s v="468764496.1451026927"/>
        <s v="831689783.1450964017"/>
        <s v="840931456.1451036074"/>
        <s v="1363118774.1450886947"/>
        <s v="1092939677.1449554066"/>
        <s v="1189059513.1451040718"/>
        <s v="2060704704.1451032600"/>
        <s v="1196277026.1450859624"/>
        <s v="1072780302.1451042999"/>
        <s v="1858112210.1450954642"/>
        <s v="85136007.1450951176"/>
        <s v="2077531130.1451054257"/>
        <s v="1499052020.1450892109"/>
        <s v="932449858.1449941110"/>
        <s v="1301867020.1451026956"/>
        <s v="2078618941.1451066016"/>
        <s v="461098792.1451072518"/>
        <s v="465057607.1451059282"/>
        <s v="69212917.1451080792"/>
        <s v="1711956527.1451100940"/>
        <s v="1203320110.1451054848"/>
        <s v="1530672962.1451108971"/>
        <s v="305647950.1451110878"/>
        <s v="1556233970.1451057132"/>
        <s v="786999147.1451115343"/>
        <s v="877918740.1451119073"/>
        <s v="1108564359.1451121055"/>
        <s v="1343838901.1450017993"/>
        <s v="1691356700.1450970047"/>
        <s v="2129743459.1451074162"/>
        <s v="299419517.1451120146"/>
        <s v="1280161582.1451128292"/>
        <s v="1857511571.1451129992"/>
        <s v="1659335072.1451134962"/>
        <s v="2029004357.1445460462"/>
        <s v="1705572932.1451138546"/>
        <s v="1965613348.1450462087"/>
        <s v="1440220755.1451151534"/>
        <s v="71863231.1447920069"/>
        <s v="620127000.1451081794"/>
        <s v="551679025.1451200434"/>
        <s v="1002130764.1451205611"/>
        <s v="1058439607.1451209494"/>
        <s v="1747670274.1451210107"/>
        <s v="1131960146.1448278882"/>
        <s v="437712468.1451201508"/>
        <s v="728884147.1450038922"/>
        <s v="1970827044.1390278731"/>
        <s v="1598190365.1450513501"/>
        <s v="1777627165.1451235793"/>
        <s v="2070915995.1451162307"/>
        <s v="1329316060.1450972892"/>
        <s v="1900902778.1451245378"/>
        <s v="2022809254.1451247940"/>
        <s v="371723478.1451272797"/>
        <s v="365420458.1451273159"/>
        <s v="708170989.1451224419"/>
        <s v="1929807071.1451284656"/>
        <s v="796125967.1448435557"/>
        <s v="1320826255.1451289574"/>
        <s v="1440066553.1449062667"/>
        <s v="715002959.1450365817"/>
        <s v="520435221.1451294446"/>
        <s v="906061281.1451286944"/>
        <s v="855001187.1451296655"/>
        <s v="1671678223.1450904333"/>
        <s v="988707517.1451304827"/>
        <s v="563654709.1450957472"/>
        <s v="315321964.1451310509"/>
        <s v="49673386.1451312640"/>
        <s v="980129226.1451314533"/>
        <s v="1850650464.1451314695"/>
        <s v="2033192192.1450349071"/>
        <s v="31706324.1451308747"/>
        <s v="1154812050.1451154088"/>
        <s v="1194874316.1451325145"/>
        <s v="1577517682.1451331949"/>
        <s v="1813935362.1450989010"/>
        <s v="1925203049.1445705595"/>
        <s v="893939716.1451365416"/>
        <s v="858250940.1451372337"/>
        <s v="730754011.1451374159"/>
        <s v="736136477.1451372118"/>
        <s v="539788118.1451376485"/>
        <s v="1631688076.1439556207"/>
        <s v="1813093392.1451378094"/>
        <s v="449928646.1451383696"/>
        <s v="799559390.1451380037"/>
        <s v="816886200.1451307457"/>
        <s v="72466861.1451385742"/>
        <s v="1361034717.1451324712"/>
        <s v="374534537.1451392344"/>
        <s v="1022820356.1451393980"/>
        <s v="1859971504.1451236373"/>
        <s v="878614866.1445247162"/>
        <s v="2039256010.1451393206"/>
        <s v="765071481.1451401216"/>
        <s v="777549914.1451400116"/>
        <s v="32775276.1451129095"/>
        <s v="648978276.1451415931"/>
        <s v="1731085969.1451418332"/>
        <s v="1016381067.1438031045"/>
        <s v="1603309267.1451425238"/>
        <s v="1611111091.1451427950"/>
        <s v="1976743876.1451366238"/>
        <s v="166360445.1451452328"/>
        <s v="1481284784.1451456105"/>
        <s v="1080701019.1449148946"/>
        <s v="661084291.1451014488"/>
        <s v="1962409423.1451468559"/>
        <s v="1193274480.1451366662"/>
        <s v="1324585909.1451462121"/>
        <s v="185692992.1451471321"/>
        <s v="1410612092.1451472169"/>
        <s v="788190425.1451053097"/>
        <s v="1445229617.1451409173"/>
        <s v="1397571835.1451474293"/>
        <s v="752348547.1451473953"/>
        <s v="1415883567.1451478824"/>
        <s v="1499196728.1451477193"/>
        <s v="229718029.1451478789"/>
        <s v="646373355.1451479855"/>
        <s v="143911843.1451565220"/>
        <s v="1541169482.1451484182"/>
        <s v="1127426927.1451487019"/>
        <s v="846541087.1416306414"/>
        <s v="1768611041.1447967876"/>
        <s v="741224117.1451373597"/>
        <s v="1865757077.1451482787"/>
        <s v="1098814919.1451500626"/>
        <s v="1915414927.1451477764"/>
        <s v="660289939.1451548394"/>
        <s v="918347716.1451548562"/>
        <s v="600932712.1451550210"/>
        <s v="630351148.1450132094"/>
        <s v="955200930.1451563411"/>
        <s v="1824106806.1451567063"/>
        <s v="807538671.1451569205"/>
        <s v="1836621467.1451558657"/>
        <s v="1537117879.1451576833"/>
        <s v="35735523.1451579824"/>
        <s v="1385524644.1451642538"/>
        <s v="1805926897.1451649183"/>
        <s v="454395382.1451653852"/>
        <s v="2093801771.1451654429"/>
        <s v="1856734001.1451664732"/>
        <s v="1857727189.1451669809"/>
        <s v="1984223149.1448476511"/>
        <s v="421943087.1449603070"/>
        <s v="2024683310.1451676425"/>
        <s v="1071515979.1443297661"/>
        <s v="290742063.1451778270"/>
        <s v="1695751320.1451719410"/>
        <s v="1162152784.1451734306"/>
        <s v="1039610562.1451733744"/>
        <s v="1887195603.1448455671"/>
        <s v="562053212.1451744215"/>
        <s v="266914691.1451768423"/>
        <s v="278069852.1451773471"/>
        <s v="998997778.1441432454"/>
        <s v="1508771870.1451807504"/>
        <s v="1559269358.1451809082"/>
        <s v="1913788514.1451811366"/>
        <s v="862654509.1451815930"/>
        <s v="1795110520.1449693608"/>
        <s v="1389116216.1451876638"/>
        <s v="1341882801.1451890911"/>
        <s v="1982140665.1451898681"/>
        <s v="1910211777.1451908239"/>
        <s v="64834227.1451909648"/>
        <s v="1447260963.1451823481"/>
        <s v="1998085355.1451912871"/>
        <s v="1747029582.1451920612"/>
        <s v="1684838064.1451931459"/>
        <s v="572067406.1450024974"/>
        <s v="1178882327.1451819326"/>
        <s v="1453871355.1448890505"/>
        <s v="1173003206.1441956588"/>
        <s v="1944993722.1452040130"/>
        <s v="1774465808.1452046250"/>
        <s v="1837654967.1448015312"/>
        <s v="315529433.1452063301"/>
        <s v="165085777.1452070740"/>
        <s v="1042784259.1452065811"/>
        <s v="1235265852.1452072205"/>
        <s v="1720216303.1452075759"/>
        <s v="739537720.1452073758"/>
        <s v="312060230.1452076469"/>
        <s v="1976594943.1452077638"/>
        <s v="1317721624.1452076117"/>
        <s v="521260538.1452079821"/>
        <s v="725875537.1452084601"/>
        <s v="1448908157.1452087621"/>
        <s v="434998901.1452098015"/>
        <s v="1622505024.1452107660"/>
        <s v="41455964.1452107936"/>
        <s v="782910503.1452112341"/>
        <s v="115880728.1452068694"/>
        <s v="1968034362.1452141039"/>
        <s v="385489468.1452144950"/>
        <s v="2047134720.1452149914"/>
        <s v="913625440.1452122482"/>
        <s v="1952475174.1452127578"/>
        <s v="547319086.1452156060"/>
        <s v="1296134761.1452159084"/>
        <s v="446106517.1452161825"/>
        <s v="89047863.1452164018"/>
        <s v="1905164127.1452165756"/>
        <s v="782588691.1452172400"/>
        <s v="1281280673.1452170633"/>
        <s v="1862998981.1452172018"/>
        <s v="1066771480.1452178169"/>
        <s v="1825205478.1452196130"/>
        <s v="121951526.1452241135"/>
        <s v="1753434375.1452245917"/>
        <s v="1086406693.1452190538"/>
        <s v="2039938534.1452250330"/>
        <s v="1231126348.1452235728"/>
        <s v="1431203479.1452200037"/>
        <s v="1868736117.1452184665"/>
        <s v="169591155.1452253865"/>
        <s v="431007063.1452256726"/>
        <s v="1408958957.1452276517"/>
        <s v="229034832.1452291418"/>
        <s v="2123319166.1452284608"/>
        <s v="1532396984.1452324126"/>
        <s v="517911519.1452325819"/>
        <s v="1307599143.1452099844"/>
        <s v="460791619.1452322147"/>
        <s v="1124634822.1422043958"/>
        <s v="492871027.1452328148"/>
        <s v="1532206746.1452346222"/>
        <s v="746838345.1452346504"/>
        <s v="448970782.1452346822"/>
        <s v="632663581.1452351083"/>
        <s v="201197552.1452352879"/>
        <s v="78209441.1452352781"/>
        <s v="439045478.1452356601"/>
        <s v="256702731.1452345229"/>
        <s v="2042789120.1452365024"/>
        <s v="134795158.1452412639"/>
        <s v="1184054631.1452415433"/>
        <s v="211988716.1452412488"/>
        <s v="261821349.1452419808"/>
        <s v="471151325.1452344807"/>
        <s v="1428010823.1452390934"/>
        <s v="1838772218.1452425396"/>
        <s v="1156874451.1452438465"/>
        <s v="1714224405.1441557544"/>
        <s v="2092070884.1452452177"/>
        <s v="2524464.1452354017"/>
        <s v="31401464.1452366778"/>
        <s v="390805864.1452487472"/>
        <s v="1925453206.1452494416"/>
        <s v="177080251.1452497178"/>
        <s v="176359439.1452495699"/>
        <s v="682366796.1452498865"/>
        <s v="1203618138.1452499024"/>
        <s v="1373240947.1452498892"/>
        <s v="646961557.1452501838"/>
        <s v="493960832.1452503325"/>
        <s v="1087135633.1449954420"/>
        <s v="2037744724.1452504757"/>
        <s v="1511280058.1452506717"/>
        <s v="738678945.1452426241"/>
        <s v="671425541.1452507266"/>
        <s v="516528332.1452512828"/>
        <s v="478955898.1452510652"/>
        <s v="1019469949.1452469443"/>
        <s v="2098099321.1452453180"/>
        <s v="2034510830.1452516902"/>
        <s v="2133481496.1449949665"/>
        <s v="1942053766.1452522602"/>
        <s v="329236120.1452517727"/>
        <s v="1466024126.1452511111"/>
        <s v="715807647.1452461927"/>
        <s v="1811082168.1452548627"/>
        <s v="1472517277.1452578653"/>
        <s v="1875901409.1452572544"/>
        <s v="1226204106.1452581691"/>
        <s v="359129303.1452583892"/>
        <s v="615249589.1452503364"/>
        <s v="567880557.1449054037"/>
        <s v="803005639.1452031989"/>
        <s v="1420275060.1452590968"/>
        <s v="844372910.1452513857"/>
        <s v="1042124980.1452592611"/>
        <s v="1246807214.1452522418"/>
        <s v="121854345.1452599833"/>
        <s v="1813743342.1452589057"/>
        <s v="959333904.1452607990"/>
        <s v="753682471.1452102171"/>
        <s v="58218111.1452609914"/>
        <s v="587325004.1452618876"/>
        <s v="1475335949.1452436640"/>
        <s v="1395687379.1452594583"/>
        <s v="1246461727.1452277777"/>
        <s v="1490367365.1451498677"/>
        <s v="89027255.1452637386"/>
        <s v="785467501.1452659637"/>
        <s v="1124423524.1452667751"/>
        <s v="915521255.1448529095"/>
        <s v="1979302176.1452671187"/>
        <s v="689462293.1452673635"/>
        <s v="553678947.1452674555"/>
        <s v="113476032.1452673276"/>
        <s v="724170391.1452675311"/>
        <s v="2048821010.1450681855"/>
        <s v="495553590.1452675341"/>
        <s v="174284710.1452627598"/>
        <s v="1979916967.1452683085"/>
        <s v="1129681582.1452690436"/>
        <s v="1645183776.1452690978"/>
        <s v="2047388057.1452587388"/>
        <s v="1012190744.1450027233"/>
        <s v="1249988417.1452736212"/>
        <s v="1192348411.1451464190"/>
        <s v="678474893.1452754685"/>
        <s v="859323899.1451052831"/>
        <s v="15650373.1452499755"/>
        <s v="1442411352.1452763594"/>
        <s v="1953358999.1452760520"/>
        <s v="1569792681.1452761106"/>
        <s v="1450342796.1452767769"/>
        <s v="631025322.1449818287"/>
        <s v="1115373624.1452701994"/>
        <s v="621742344.1452621672"/>
        <s v="113598868.1452764473"/>
        <s v="1392873682.1452762978"/>
        <s v="100300831.1450463350"/>
        <s v="214355080.1428076593"/>
        <s v="1191684447.1452781804"/>
        <s v="1363423910.1452688084"/>
        <s v="1609302516.1449592563"/>
        <s v="2130913017.1452792798"/>
        <s v="2025106175.1452808490"/>
        <s v="379577815.1452806872"/>
        <s v="61785163.1452833583"/>
        <s v="1287968096.1452804239"/>
        <s v="398681357.1452767907"/>
        <s v="1639001307.1452842572"/>
        <s v="1757185893.1452843967"/>
        <s v="350612854.1452847593"/>
        <s v="1889100912.1452844202"/>
        <s v="20258020.1444149100"/>
        <s v="1356613153.1452767096"/>
        <s v="1891418432.1452853898"/>
        <s v="527133766.1421246971"/>
        <s v="1474252163.1452857521"/>
        <s v="175129106.1452856261"/>
        <s v="269339702.1436109810"/>
        <s v="1413583141.1452862303"/>
        <s v="1472548351.1452866720"/>
        <s v="2101220654.1452871311"/>
        <s v="413342989.1452872550"/>
        <s v="1686772352.1452879001"/>
        <s v="1658578853.1452884522"/>
        <s v="1159432614.1452890714"/>
        <s v="1981474824.1452843645"/>
        <s v="130500710.1452920221"/>
        <s v="969205143.1452926538"/>
        <s v="498783964.1452502919"/>
        <s v="1534863327.1452929548"/>
        <s v="649579213.1452852096"/>
        <s v="2142451981.1452933868"/>
        <s v="1624191880.1445545893"/>
        <s v="1874590550.1452948348"/>
        <s v="526501185.1452951463"/>
        <s v="688350223.1452950591"/>
        <s v="1045491794.1452952714"/>
        <s v="2137994144.1452958891"/>
        <s v="842126054.1452959747"/>
        <s v="783776553.1452967755"/>
        <s v="1248601239.1452975378"/>
        <s v="1800269608.1452973216"/>
        <s v="2140345189.1453004343"/>
        <s v="720822089.1453055364"/>
        <s v="1567523230.1453013121"/>
        <s v="1676498842.1453019933"/>
        <s v="1244688558.1452932398"/>
        <s v="320229543.1453007163"/>
        <s v="1916853592.1453027140"/>
        <s v="2068567989.1453037787"/>
        <s v="689128434.1453035884"/>
        <s v="1446608907.1440055965"/>
        <s v="105184064.1452963746"/>
        <s v="871965380.1453039711"/>
        <s v="1648941003.1453046715"/>
        <s v="546951164.1421508414"/>
        <s v="1270442049.1453041302"/>
        <s v="1784306360.1453059850"/>
        <s v="1936127499.1453063647"/>
        <s v="611587235.1453039759"/>
        <s v="140094217.1453063719"/>
        <s v="1431362240.1452858258"/>
        <s v="1313319498.1453100464"/>
        <s v="1079999388.1453103660"/>
        <s v="1192882174.1453103446"/>
        <s v="352815475.1453101112"/>
        <s v="1270783574.1453110128"/>
        <s v="330583373.1453107855"/>
        <s v="1896674506.1452849453"/>
        <s v="1364103788.1453111301"/>
        <s v="186230573.1453114927"/>
        <s v="1592945262.1453113564"/>
        <s v="454892242.1453116970"/>
        <s v="1704566150.1453116643"/>
        <s v="1569235385.1453117943"/>
        <s v="1885160044.1453118804"/>
        <s v="202751860.1453122023"/>
        <s v="1686544825.1452669209"/>
        <s v="1722805527.1438705930"/>
        <s v="1216232614.1452797293"/>
        <s v="204746847.1453125567"/>
        <s v="247406869.1452924871"/>
        <s v="1903826216.1453111473"/>
        <s v="1266280806.1453051041"/>
        <s v="322861244.1453136999"/>
        <s v="372457721.1453134451"/>
        <s v="981256107.1453144664"/>
        <s v="153022841.1452978446"/>
        <s v="1220627922.1448994895"/>
        <s v="524074059.1453179557"/>
        <s v="2013574497.1443787237"/>
        <s v="988327160.1453184120"/>
        <s v="612883151.1453186676"/>
        <s v="2020323541.1448455300"/>
        <s v="275322863.1453193230"/>
        <s v="643246681.1453196580"/>
        <s v="1951828597.1453195943"/>
        <s v="872672574.1453198580"/>
        <s v="301643148.1453203785"/>
        <s v="1999734744.1453209046"/>
        <s v="1419644289.1453069407"/>
        <s v="290696599.1453214258"/>
        <s v="903590212.1453215482"/>
        <s v="152516817.1453143299"/>
        <s v="976735703.1452546611"/>
        <s v="626572977.1453251032"/>
        <s v="1154869967.1453260499"/>
        <s v="72889263.1453269037"/>
        <s v="1184883555.1453269831"/>
        <s v="1281411879.1453268262"/>
        <s v="1805743995.1453198896"/>
        <s v="186730165.1453275712"/>
        <s v="825016670.1453274021"/>
        <s v="1811289113.1453281296"/>
        <s v="1208534656.1453218673"/>
        <s v="1177554857.1453283224"/>
        <s v="184979555.1453205962"/>
        <s v="1175924707.1453291666"/>
        <s v="1959250990.1453291035"/>
        <s v="323178015.1452783738"/>
        <s v="336886171.1453289052"/>
        <s v="686837292.1453302177"/>
        <s v="552647324.1453298415"/>
        <s v="849159536.1453306031"/>
        <s v="1288465643.1453310244"/>
        <s v="1351105193.1453310734"/>
        <s v="1438478552.1453305585"/>
        <s v="2132844741.1453242953"/>
        <s v="1173849880.1453323057"/>
        <s v="2131225144.1453355527"/>
        <s v="361417864.1453279106"/>
        <s v="1827437368.1453358943"/>
        <s v="1372104896.1453305567"/>
        <s v="1058340117.1453362601"/>
        <s v="1538527359.1453363646"/>
        <s v="1001798796.1453353374"/>
        <s v="127665817.1444310791"/>
        <s v="534405427.1453277990"/>
        <s v="1935089841.1453314211"/>
        <s v="723234398.1453371838"/>
        <s v="444037033.1451385662"/>
        <s v="1972541100.1453375019"/>
        <s v="101852319.1453369235"/>
        <s v="1254750485.1453382192"/>
        <s v="1451415545.1453388297"/>
        <s v="465962110.1453386307"/>
        <s v="920319894.1453397247"/>
        <s v="1108423168.1453397568"/>
        <s v="1452140594.1453401802"/>
        <s v="681956915.1453317213"/>
        <s v="377560376.1453412109"/>
        <s v="904607238.1453417934"/>
        <s v="3458583.1453421410"/>
        <s v="887734794.1444387053"/>
        <s v="700100378.1453443215"/>
        <s v="658012341.1453405875"/>
        <s v="1886480246.1453448042"/>
        <s v="1376226314.1453447848"/>
        <s v="1121542675.1453273432"/>
        <s v="2040891705.1452607461"/>
        <s v="881633979.1453453961"/>
        <s v="1358364321.1449037162"/>
        <s v="1626741622.1453452550"/>
        <s v="437696031.1453446759"/>
        <s v="529770845.1453442090"/>
        <s v="50058333.1453460377"/>
        <s v="1615081106.1453295558"/>
        <s v="397060511.1452942843"/>
        <s v="1858902204.1453296403"/>
        <s v="827874162.1453447238"/>
        <s v="400163905.1445813343"/>
        <s v="1710574833.1452464839"/>
        <s v="1320071837.1453475603"/>
        <s v="1484239652.1452745321"/>
        <s v="197722062.1453366071"/>
        <s v="2127032919.1448619417"/>
        <s v="245558104.1453486962"/>
        <s v="590756787.1453485677"/>
        <s v="695567525.1453490507"/>
        <s v="2049968770.1453196387"/>
        <s v="1599712813.1453489627"/>
        <s v="2023379098.1453493423"/>
        <s v="1281788307.1453502845"/>
        <s v="1879314670.1453508960"/>
        <s v="1548384290.1453451020"/>
        <s v="724259923.1453409086"/>
        <s v="880871496.1453490735"/>
        <s v="1611175615.1453537386"/>
        <s v="171988044.1453541054"/>
        <s v="1935379397.1453543944"/>
        <s v="2071772134.1453533383"/>
        <s v="1421540970.1453549530"/>
        <s v="1856649400.1453539012"/>
        <s v="1130071870.1453555513"/>
        <s v="1628144713.1453557984"/>
        <s v="830549652.1453489222"/>
        <s v="1783494211.1437470044"/>
        <s v="1133514071.1453562113"/>
        <s v="1881147977.1453558664"/>
        <s v="2085615909.1453561425"/>
        <s v="1334353254.1443815355"/>
        <s v="1985719308.1453311233"/>
        <s v="755234560.1453566566"/>
        <s v="1863525458.1453584427"/>
        <s v="1050543361.1448574917"/>
        <s v="823357585.1453601431"/>
        <s v="384835725.1453609273"/>
        <s v="300570359.1453611335"/>
        <s v="2049384312.1453553019"/>
        <s v="918625904.1453535917"/>
        <s v="1605610367.1453627375"/>
        <s v="1781205600.1453627442"/>
        <s v="1213618294.1451214785"/>
        <s v="916728237.1453589495"/>
        <s v="1193421111.1453646038"/>
        <s v="363802548.1453572728"/>
        <s v="1726874564.1453651646"/>
        <s v="943411502.1453652561"/>
        <s v="1519286332.1453636041"/>
        <s v="39395920.1447938508"/>
        <s v="790808379.1453659941"/>
        <s v="1171861325.1453658856"/>
        <s v="322319620.1453661823"/>
        <s v="745681697.1452756312"/>
        <s v="725078122.1453585001"/>
        <s v="826219209.1453670390"/>
        <s v="1560031020.1453680455"/>
        <s v="1471204334.1448632135"/>
        <s v="1414439079.1453699651"/>
        <s v="864172252.1453702501"/>
        <s v="1795177231.1453703723"/>
        <s v="343838507.1453704295"/>
        <s v="65932103.1453705345"/>
        <s v="35685178.1453705558"/>
        <s v="423353934.1453707669"/>
        <s v="2112334416.1453708432"/>
        <s v="964459108.1453660988"/>
        <s v="531062914.1453710486"/>
        <s v="512511489.1453711425"/>
        <s v="242303912.1453712544"/>
        <s v="1004598621.1453709608"/>
        <s v="1371925871.1453717541"/>
        <s v="19622672.1453718378"/>
        <s v="282694271.1453714927"/>
        <s v="1602783899.1453718865"/>
        <s v="564955005.1453720025"/>
        <s v="1738797650.1453716078"/>
        <s v="1851139838.1453719553"/>
        <s v="2113451190.1453720778"/>
        <s v="2067223398.1453718182"/>
        <s v="97862410.1453720524"/>
        <s v="1657318189.1453719023"/>
        <s v="1532899720.1453720382"/>
        <s v="64430845.1453723069"/>
        <s v="1230594644.1453720140"/>
        <s v="677487313.1449755437"/>
        <s v="1361761536.1437993444"/>
        <s v="756631962.1453721638"/>
        <s v="409290185.1453721813"/>
        <s v="402791998.1453727632"/>
        <s v="1534038802.1453416579"/>
        <s v="504221267.1453728777"/>
        <s v="957811097.1453729826"/>
        <s v="258827998.1449818560"/>
        <s v="454612423.1480078384"/>
        <s v="1685208088.1453740685"/>
        <s v="1587638739.1453742980"/>
        <s v="1433471689.1436433996"/>
        <s v="1724294983.1452360705"/>
        <s v="285181648.1453766606"/>
        <s v="958915406.1453734530"/>
        <s v="23004027.1453787949"/>
        <s v="547203712.1453788744"/>
        <s v="2084441108.1453791395"/>
        <s v="2068401654.1453793464"/>
        <s v="2063008649.1453200619"/>
        <s v="1871570028.1447684562"/>
        <s v="1394811302.1453794835"/>
        <s v="1254177956.1453799999"/>
        <s v="24135127.1453801564"/>
        <s v="684064332.1453802108"/>
        <s v="2076166740.1447321010"/>
        <s v="1317889604.1443785893"/>
        <s v="749318148.1453804292"/>
        <s v="1874096827.1453805034"/>
        <s v="632210550.1453807908"/>
        <s v="1078348116.1453809088"/>
        <s v="1200369760.1453817507"/>
        <s v="104070706.1453811358"/>
        <s v="1318840441.1453817000"/>
        <s v="477454151.1453823170"/>
        <s v="1298458309.1453818015"/>
        <s v="1944098334.1453824668"/>
        <s v="1882310290.1453798259"/>
        <s v="114575749.1453815864"/>
        <s v="1410192776.1453841679"/>
        <s v="797772179.1453870087"/>
        <s v="745337292.1453875530"/>
        <s v="1022939777.1453880326"/>
        <s v="638260873.1453879094"/>
        <s v="619324224.1453881282"/>
        <s v="279221634.1453802418"/>
        <s v="23643193.1453802510"/>
        <s v="1595938510.1453730422"/>
        <s v="1487028308.1453874281"/>
        <s v="716261469.1453884672"/>
        <s v="1168678093.1453883907"/>
        <s v="870211309.1453188050"/>
        <s v="356003333.1453895019"/>
        <s v="859080869.1452511411"/>
        <s v="1413598002.1453897151"/>
        <s v="1801359093.1422527446"/>
        <s v="1665168942.1453893144"/>
        <s v="2105920914.1453901829"/>
        <s v="1413986599.1453901898"/>
        <s v="720886754.1450674159"/>
        <s v="2068383259.1453914860"/>
        <s v="992674859.1453916854"/>
        <s v="369532444.1453846689"/>
        <s v="1139011583.1453921404"/>
        <s v="31697174.1453914684"/>
        <s v="1557642510.1453925328"/>
        <s v="148703444.1453679394"/>
        <s v="2146983572.1453947662"/>
        <s v="620638483.1453899552"/>
        <s v="922465984.1450679733"/>
        <s v="1132113272.1453961637"/>
        <s v="1082360348.1453823068"/>
        <s v="534444445.1453964496"/>
        <s v="1466175489.1453961708"/>
        <s v="1253172602.1453968163"/>
        <s v="2040258012.1453954324"/>
        <s v="104037379.1453969543"/>
        <s v="1373715107.1453212399"/>
        <s v="505691331.1453800968"/>
        <s v="2085128697.1453932529"/>
        <s v="652530916.1453914449"/>
        <s v="656381649.1453981572"/>
        <s v="1459133706.1453979006"/>
        <s v="71562708.1453982525"/>
        <s v="391254609.1453982963"/>
        <s v="1604852810.1453975239"/>
        <s v="1873041015.1453926885"/>
        <s v="735325895.1453985398"/>
        <s v="1822472215.1453985567"/>
        <s v="1606016227.1438929312"/>
        <s v="1344602462.1453987884"/>
        <s v="841290956.1453996242"/>
        <s v="283685927.1453186704"/>
        <s v="79377388.1454004469"/>
        <s v="1665835445.1449688373"/>
        <s v="797934221.1453631007"/>
        <s v="807112541.1454017045"/>
        <s v="1814929548.1454049355"/>
        <s v="495541915.1454043345"/>
        <s v="731807225.1454047766"/>
        <s v="1299467862.1454047663"/>
        <s v="1147776646.1453993052"/>
        <s v="1881484460.1454048307"/>
        <s v="290054030.1454055516"/>
        <s v="324329443.1454054755"/>
        <s v="1931604490.1454062668"/>
        <s v="281483783.1454062853"/>
        <s v="891347290.1454061878"/>
        <s v="85114228.1454068867"/>
        <s v="481447962.1454069270"/>
        <s v="308934686.1453203212"/>
        <s v="1315749061.1454072071"/>
        <s v="1679520911.1454068667"/>
        <s v="1776763629.1453794083"/>
        <s v="516880518.1454072638"/>
        <s v="1917186639.1454073587"/>
        <s v="942402102.1454075731"/>
        <s v="1434740384.1454071847"/>
        <s v="304533779.1454072126"/>
        <s v="1633269675.1454088073"/>
        <s v="1774487577.1454067517"/>
        <s v="1987810568.1454093453"/>
        <s v="1834433042.1454100054"/>
        <s v="1884871275.1453989479"/>
        <s v="2126704927.1454111436"/>
        <s v="541247436.1454079871"/>
        <s v="800423682.1454132311"/>
        <s v="1749789949.1454096429"/>
        <s v="446236312.1454142049"/>
        <s v="1769256308.1454096405"/>
        <s v="1086873741.1454147715"/>
        <s v="755348817.1454146093"/>
        <s v="1255169901.1454148491"/>
        <s v="936535135.1454150958"/>
        <s v="71576303.1454155876"/>
        <s v="958581494.1454154666"/>
        <s v="43397223.1454157046"/>
        <s v="2101712611.1454158508"/>
        <s v="405528353.1454159231"/>
        <s v="245566444.1454158716"/>
        <s v="1013983904.1452786439"/>
        <s v="529311820.1454168435"/>
        <s v="1004368241.1454112770"/>
        <s v="1150068934.1448121709"/>
        <s v="2038598935.1454221236"/>
        <s v="228362369.1454228045"/>
        <s v="1325537251.1454230543"/>
        <s v="1048304696.1454230340"/>
        <s v="206904977.1454149242"/>
        <s v="1840211150.1454235752"/>
        <s v="194445118.1454235477"/>
        <s v="1469589218.1453893569"/>
        <s v="699210036.1454235433"/>
        <s v="1206377039.1454172895"/>
        <s v="1182032197.1448740650"/>
        <s v="1241598002.1452586393"/>
        <s v="1812996310.1453874470"/>
        <s v="679451465.1452800812"/>
        <s v="1930302010.1454250097"/>
        <s v="104055273.1454249546"/>
        <s v="759977338.1454242397"/>
        <s v="1407619872.1454266105"/>
        <s v="1713620951.1454266987"/>
        <s v="623158234.1454210091"/>
        <s v="1308953020.1454271759"/>
        <s v="57439965.1452536004"/>
        <s v="507715354.1454201904"/>
        <s v="382814363.1454276238"/>
        <s v="1524367703.1454051179"/>
        <s v="1255943260.1454304293"/>
        <s v="1477401796.1453774605"/>
        <s v="1232980068.1454309564"/>
        <s v="1148552356.1454311657"/>
        <s v="1833027352.1454312425"/>
        <s v="810561381.1454305028"/>
        <s v="404893984.1454306287"/>
        <s v="83579274.1454313251"/>
        <s v="915106452.1454314846"/>
        <s v="1735081179.1454316315"/>
        <s v="275970333.1454318375"/>
        <s v="1539787419.1454319060"/>
        <s v="657076910.1454317751"/>
        <s v="338546443.1454320440"/>
        <s v="1619297693.1454317570"/>
        <s v="1724575981.1454323538"/>
        <s v="1903416386.1450167618"/>
        <s v="155927906.1454327246"/>
        <s v="299801124.1454327385"/>
        <s v="1445967322.1453987662"/>
        <s v="1600816189.1454336006"/>
        <s v="1225756094.1454337194"/>
        <s v="515650638.1453897813"/>
        <s v="49413089.1454319810"/>
        <s v="1425932117.1454346256"/>
        <s v="1795622529.1454354956"/>
        <s v="230601711.1454347065"/>
        <s v="1926079886.1454352176"/>
        <s v="475668356.1454276224"/>
        <s v="1766334455.1454358066"/>
        <s v="1526009262.1454358552"/>
        <s v="209520521.1454366056"/>
        <s v="1914527193.1454369619"/>
        <s v="470001737.1454363676"/>
        <s v="1106570381.1454391268"/>
        <s v="653719793.1454395668"/>
        <s v="2136514675.1454358893"/>
        <s v="189184373.1454315797"/>
        <s v="1041861708.1454394125"/>
        <s v="1900990987.1454401787"/>
        <s v="822262357.1454404459"/>
        <s v="204860264.1454404673"/>
        <s v="1769395368.1454406045"/>
        <s v="505323153.1454316816"/>
        <s v="2038211808.1454408516"/>
        <s v="1925627237.1454409387"/>
        <s v="1643255398.1454409456"/>
        <s v="900513029.1454411927"/>
        <s v="285685849.1454406591"/>
        <s v="1219159115.1454414586"/>
        <s v="444436145.1454414325"/>
        <s v="954303776.1454406714"/>
        <s v="963796619.1454416190"/>
        <s v="1995720677.1454412407"/>
        <s v="1662688108.1454335317"/>
        <s v="384177498.1454418950"/>
        <s v="1313931564.1454422267"/>
        <s v="484759483.1454424774"/>
        <s v="240424139.1423599857"/>
        <s v="1725151852.1453573908"/>
        <s v="1725025347.1451756959"/>
        <s v="1691508053.1454427982"/>
        <s v="1635268566.1454429002"/>
        <s v="1778751480.1454431136"/>
        <s v="1747675613.1454431995"/>
        <s v="816353719.1454437780"/>
        <s v="207138914.1454443162"/>
        <s v="196256155.1454173097"/>
        <s v="2008262732.1454439883"/>
        <s v="622756276.1454347904"/>
        <s v="1648931307.1453718606"/>
        <s v="667404908.1454479361"/>
        <s v="426227955.1454409892"/>
        <s v="173825130.1454482766"/>
        <s v="798574711.1454483549"/>
        <s v="95153801.1454483289"/>
        <s v="673248242.1454484895"/>
        <s v="1206169301.1454487824"/>
        <s v="1568678360.1454488075"/>
        <s v="1152492988.1454449746"/>
        <s v="173496476.1454490630"/>
        <s v="785442553.1454490115"/>
        <s v="993894496.1442220553"/>
        <s v="1824367022.1454490262"/>
        <s v="155892173.1454492046"/>
        <s v="1222741458.1454494349"/>
        <s v="2021437835.1454497525"/>
        <s v="1192488869.1453227898"/>
        <s v="910580319.1454477397"/>
        <s v="1614495790.1454500908"/>
        <s v="1579333700.1454501787"/>
        <s v="591796882.1454500918"/>
        <s v="1830811900.1454502638"/>
        <s v="1903774966.1454427110"/>
        <s v="1815105115.1454510635"/>
        <s v="1486103409.1454513915"/>
        <s v="364029331.1454514395"/>
        <s v="1645741141.1454520548"/>
        <s v="1709133728.1454526078"/>
        <s v="457138933.1454527230"/>
        <s v="583750545.1454513925"/>
        <s v="1666729268.1454528898"/>
        <s v="760187991.1454531446"/>
        <s v="925061799.1454533206"/>
        <s v="2090635874.1453372682"/>
        <s v="1471880218.1454147126"/>
        <s v="1738886593.1454542806"/>
        <s v="2025297984.1454515192"/>
        <s v="297609162.1454554780"/>
        <s v="1826421478.1454556078"/>
        <s v="1775396878.1452068668"/>
        <s v="1259966769.1454565866"/>
        <s v="1946126921.1454534773"/>
        <s v="2006221448.1454572794"/>
        <s v="259003181.1454569507"/>
        <s v="217176335.1454574324"/>
        <s v="65938756.1454570329"/>
        <s v="1294721133.1454573727"/>
        <s v="1552637932.1454575886"/>
        <s v="996680078.1454574899"/>
        <s v="1796028308.1454576726"/>
        <s v="448652236.1454535246"/>
        <s v="1120948576.1448004909"/>
        <s v="421311930.1454579080"/>
        <s v="1444567501.1454578459"/>
        <s v="1410334347.1454575004"/>
        <s v="1840891951.1454568812"/>
        <s v="1788613050.1454582116"/>
        <s v="307087967.1454582247"/>
        <s v="358666741.1454582858"/>
        <s v="1097003523.1454583508"/>
        <s v="880540544.1453979073"/>
        <s v="1691111722.1454584398"/>
        <s v="2063119809.1454575068"/>
        <s v="1678660332.1454585817"/>
        <s v="1376113318.1444818093"/>
        <s v="308049324.1454585899"/>
        <s v="1997436382.1454586697"/>
        <s v="1891762108.1454247712"/>
        <s v="522423236.1454573737"/>
        <s v="59873499.1454588195"/>
        <s v="3708412.1454311516"/>
        <s v="2131365051.1454590348"/>
        <s v="2014871116.1454585089"/>
        <s v="15182196.1454429685"/>
        <s v="1343990131.1454604201"/>
        <s v="1039540096.1454608544"/>
        <s v="281472646.1454608549"/>
        <s v="1193818605.1454610991"/>
        <s v="1200732109.1454614248"/>
        <s v="1493556993.1454524101"/>
        <s v="1246418169.1452807246"/>
        <s v="1822504959.1454042578"/>
        <s v="1152469673.1454618842"/>
        <s v="537462420.1454636361"/>
        <s v="1757655535.1454403263"/>
        <s v="1461079225.1454648915"/>
        <s v="496749005.1454651021"/>
        <s v="1870713010.1454650334"/>
        <s v="654950464.1454650898"/>
        <s v="1716464968.1454653732"/>
        <s v="759109782.1453112819"/>
        <s v="1992893385.1454653942"/>
        <s v="292536622.1454592148"/>
        <s v="1762230694.1454354865"/>
        <s v="1729109117.1454654927"/>
        <s v="1480165957.1454606797"/>
        <s v="1026609655.1451538541"/>
        <s v="1015259936.1454660795"/>
        <s v="1452638801.1454659432"/>
        <s v="193106163.1454658608"/>
        <s v="1436536535.1454661325"/>
        <s v="1608213119.1454342355"/>
        <s v="2062008668.1454664598"/>
        <s v="293761083.1454658970"/>
        <s v="1346420561.1454663798"/>
        <s v="1496031065.1454665050"/>
        <s v="224164697.1454320823"/>
        <s v="1212753335.1454387632"/>
        <s v="1297306908.1425456369"/>
        <s v="980029273.1454665887"/>
        <s v="518253685.1454665657"/>
        <s v="342119278.1454668179"/>
        <s v="246299273.1454664507"/>
        <s v="819296340.1454671653"/>
        <s v="1036219300.1454678919"/>
        <s v="1478090067.1453032086"/>
        <s v="310645330.1454673990"/>
        <s v="1817984455.1454513121"/>
        <s v="1982061889.1454686662"/>
        <s v="1595404149.1454687460"/>
        <s v="1064606047.1454342002"/>
        <s v="475740950.1453145077"/>
        <s v="1532886020.1454702904"/>
        <s v="811775483.1454703427"/>
        <s v="989598503.1454703973"/>
        <s v="506883411.1454342315"/>
        <s v="246180432.1454705565"/>
        <s v="664969750.1454710527"/>
        <s v="379130230.1454653518"/>
        <s v="58072061.1454741396"/>
        <s v="923697447.1454733847"/>
        <s v="1428192686.1454746394"/>
        <s v="233492955.1454747217"/>
        <s v="562783809.1454747022"/>
        <s v="416510952.1453921889"/>
        <s v="1622464423.1454666959"/>
        <s v="1503509499.1454750663"/>
        <s v="1753103549.1454760394"/>
        <s v="376110992.1454688037"/>
        <s v="1527475859.1454762397"/>
        <s v="363089292.1454764243"/>
        <s v="1600798318.1454764778"/>
        <s v="1975708261.1454767142"/>
        <s v="1781152840.1454775157"/>
        <s v="2141147121.1454774988"/>
        <s v="1697632385.1454773953"/>
        <s v="1730880678.1454676501"/>
        <s v="1934420178.1454708493"/>
        <s v="1766406230.1454782491"/>
        <s v="18745099.1454782945"/>
        <s v="2088342176.1454786389"/>
        <s v="23893965.1454788571"/>
        <s v="247754961.1454788310"/>
        <s v="566221325.1454790258"/>
        <s v="1100702062.1454506654"/>
        <s v="338138293.1454822832"/>
        <s v="2053080433.1454823585"/>
        <s v="810878803.1454831410"/>
        <s v="1064307955.1450239178"/>
        <s v="1771462118.1454839256"/>
        <s v="244131342.1454835448"/>
        <s v="1101126141.1454839368"/>
        <s v="947322114.1454842744"/>
        <s v="1422079235.1454842254"/>
        <s v="1830937281.1454844773"/>
        <s v="151206226.1454845719"/>
        <s v="1565528896.1454268453"/>
        <s v="1693876765.1454850536"/>
        <s v="593382751.1454852387"/>
        <s v="1265746943.1454766636"/>
        <s v="2057098852.1454858218"/>
        <s v="257998249.1454784052"/>
        <s v="979029917.1454515638"/>
        <s v="301826790.1454857282"/>
        <s v="410312282.1454861562"/>
        <s v="1173390098.1454863309"/>
        <s v="138307615.1454866327"/>
        <s v="1604016174.1454870061"/>
        <s v="1622887430.1454875788"/>
        <s v="1438582102.1454877667"/>
        <s v="462766143.1454888473"/>
        <s v="756205349.1453188361"/>
        <s v="1135184838.1454912135"/>
        <s v="989304674.1454908180"/>
        <s v="620124919.1454912286"/>
        <s v="1243644555.1454913170"/>
        <s v="1867883855.1454915206"/>
        <s v="239356346.1454919050"/>
        <s v="2940457.1454916988"/>
        <s v="1007207044.1454908736"/>
        <s v="1726970851.1454915213"/>
        <s v="1706986579.1454920788"/>
        <s v="707475724.1454915303"/>
        <s v="1545463212.1454922158"/>
        <s v="1982512005.1454922122"/>
        <s v="447971311.1454481423"/>
        <s v="1259680189.1454922962"/>
        <s v="1380313865.1454922540"/>
        <s v="1450090549.1454927168"/>
        <s v="680047768.1454928101"/>
        <s v="1859131828.1454930394"/>
        <s v="1057233542.1454933651"/>
        <s v="301873831.1454934964"/>
        <s v="1584094462.1454939097"/>
        <s v="1884490129.1454939735"/>
        <s v="449349626.1454924220"/>
        <s v="1996572042.1454504833"/>
        <s v="1111984373.1454943021"/>
        <s v="838617016.1454940078"/>
        <s v="1875961653.1454943374"/>
        <s v="1215477676.1454945346"/>
        <s v="862431915.1454933564"/>
        <s v="28519701.1454949036"/>
        <s v="337211493.1454166675"/>
        <s v="1408178908.1453799447"/>
        <s v="980176819.1454948612"/>
        <s v="1060073016.1454961306"/>
        <s v="201899407.1454963046"/>
        <s v="858602004.1454419655"/>
        <s v="1765110240.1454903331"/>
        <s v="1911186110.1454941490"/>
        <s v="2928322.1454967841"/>
        <s v="1518960247.1454976490"/>
        <s v="553423401.1454989891"/>
        <s v="783016732.1454870827"/>
        <s v="2099018569.1454957323"/>
        <s v="1025395163.1454998923"/>
        <s v="1984770721.1454939854"/>
        <s v="2115103704.1454907397"/>
        <s v="1915790214.1454997825"/>
        <s v="1750963301.1454994449"/>
        <s v="524126863.1455001322"/>
        <s v="105588933.1454926957"/>
        <s v="1531448699.1454585295"/>
        <s v="672293901.1455001460"/>
        <s v="665860079.1455002624"/>
        <s v="1999293922.1455003654"/>
        <s v="664772920.1455000132"/>
        <s v="1901584503.1455004104"/>
        <s v="862800709.1455001778"/>
        <s v="538295304.1455003450"/>
        <s v="1050658220.1455006265"/>
        <s v="1825584946.1455005534"/>
        <s v="124540417.1454959045"/>
        <s v="1650280190.1454921807"/>
        <s v="197637374.1455006923"/>
        <s v="1025851020.1454985423"/>
        <s v="1163637461.1455005624"/>
        <s v="2065881996.1430212633"/>
        <s v="466936357.1455009020"/>
        <s v="1013125583.1455008899"/>
        <s v="326794105.1455009487"/>
        <s v="1016027003.1455009526"/>
        <s v="1411698222.1455009206"/>
        <s v="173977655.1455008977"/>
        <s v="1749838581.1455013536"/>
        <s v="1589120102.1455015728"/>
        <s v="1633901457.1454944711"/>
        <s v="1283653771.1453788550"/>
        <s v="148714475.1455016573"/>
        <s v="963096043.1454396637"/>
        <s v="1169758972.1455014133"/>
        <s v="884987908.1454594944"/>
        <s v="670952004.1455019156"/>
        <s v="2133004594.1455019271"/>
        <s v="1384345379.1455020068"/>
        <s v="311001912.1455024389"/>
        <s v="1058098836.1454933704"/>
        <s v="2047046206.1455012619"/>
        <s v="180339212.1455017940"/>
        <s v="341649447.1455022040"/>
        <s v="1587340642.1455022193"/>
        <s v="1858367772.1454617935"/>
        <s v="1265557982.1455022474"/>
        <s v="2082086066.1454955759"/>
        <s v="1615005445.1453486454"/>
        <s v="1897770736.1455022018"/>
        <s v="1476964083.1453959514"/>
        <s v="1439340254.1445974298"/>
        <s v="704543322.1455017585"/>
        <s v="1306962516.1455003984"/>
        <s v="2037650526.1455015184"/>
        <s v="911978197.1455029199"/>
        <s v="700712680.1455028313"/>
        <s v="948435669.1454952651"/>
        <s v="48207687.1454925733"/>
        <s v="501727006.1454938576"/>
        <s v="1163706568.1455002274"/>
        <s v="660203483.1455033296"/>
        <s v="365455750.1455032407"/>
        <s v="1592852712.1455035307"/>
        <s v="1794173602.1454679549"/>
        <s v="31143278.1454614323"/>
        <s v="1489417114.1455016141"/>
        <s v="689814271.1455026182"/>
        <s v="1609315515.1455018737"/>
        <s v="1464188700.1452972466"/>
        <s v="1106990676.1455033085"/>
        <s v="663160554.1455038372"/>
        <s v="1765581794.1455035805"/>
        <s v="476390117.1455037457"/>
        <s v="768003751.1455041325"/>
        <s v="1165322982.1455046081"/>
        <s v="917903522.1454958674"/>
        <s v="1085764170.1455043691"/>
        <s v="1046078477.1455044850"/>
        <s v="338048794.1455046144"/>
        <s v="448269829.1455053401"/>
        <s v="1109117020.1454393950"/>
        <s v="1603955128.1455050893"/>
        <s v="1479959314.1454551884"/>
        <s v="367419053.1454928886"/>
        <s v="1564075627.1450823637"/>
        <s v="1183498638.1454901871"/>
        <s v="1512152851.1455012697"/>
        <s v="944744612.1455079266"/>
        <s v="451638841.1454659506"/>
        <s v="1974832445.1455081912"/>
        <s v="1611651943.1455008418"/>
        <s v="747441318.1455011075"/>
        <s v="121574429.1455083252"/>
        <s v="1423289621.1455084927"/>
        <s v="1051289995.1455009323"/>
        <s v="2012552118.1455086492"/>
        <s v="1129565441.1454494587"/>
        <s v="1538426875.1455087169"/>
        <s v="1715370720.1455089979"/>
        <s v="1404254013.1454657510"/>
        <s v="481351695.1455090200"/>
        <s v="1399136457.1455092066"/>
        <s v="1028449807.1455091727"/>
        <s v="889375865.1455047395"/>
        <s v="1243284170.1455094725"/>
        <s v="1748820152.1455020426"/>
        <s v="15036664.1455040028"/>
        <s v="1939810201.1455033300"/>
        <s v="1676070690.1455092694"/>
        <s v="7179740.1455098027"/>
        <s v="1704262615.1455098996"/>
        <s v="1913342697.1455036421"/>
        <s v="1242420126.1454960888"/>
        <s v="1331620564.1455100327"/>
        <s v="639630331.1442134376"/>
        <s v="1125351220.1455101077"/>
        <s v="903960076.1455100041"/>
        <s v="906024422.1455102800"/>
        <s v="774599769.1455099738"/>
        <s v="669422423.1455110078"/>
        <s v="1454377118.1455015104"/>
        <s v="298617976.1455111140"/>
        <s v="1870577145.1455050699"/>
        <s v="1748893898.1455112099"/>
        <s v="858102548.1455111954"/>
        <s v="952439608.1455108771"/>
        <s v="2107663146.1455113498"/>
        <s v="183794831.1455113144"/>
        <s v="686141546.1455114192"/>
        <s v="1246135481.1455115645"/>
        <s v="785566853.1454951823"/>
        <s v="650263535.1455116051"/>
        <s v="84266088.1455116597"/>
        <s v="555538476.1446508352"/>
        <s v="929464874.1455110257"/>
        <s v="1741136512.1455119487"/>
        <s v="2120791766.1455119432"/>
        <s v="742346901.1455119771"/>
        <s v="312842903.1454353072"/>
        <s v="501150603.1455123168"/>
        <s v="860395265.1455119448"/>
        <s v="301683913.1455126066"/>
        <s v="1710059461.1455129203"/>
        <s v="1566914930.1455130425"/>
        <s v="206885488.1455129050"/>
        <s v="1570842372.1455130169"/>
        <s v="1627611974.1455131742"/>
        <s v="985714715.1455130070"/>
        <s v="1731311626.1455133249"/>
        <s v="447701365.1455144139"/>
        <s v="1443212953.1455149463"/>
        <s v="1564517817.1455158025"/>
        <s v="728362902.1455156576"/>
        <s v="1193857443.1454383424"/>
        <s v="423699396.1455098200"/>
        <s v="1082582255.1455134890"/>
        <s v="2050224492.1455170210"/>
        <s v="705915904.1455176117"/>
        <s v="1649030932.1455038112"/>
        <s v="1426187140.1455173604"/>
        <s v="289963450.1455173235"/>
        <s v="414384405.1455175413"/>
        <s v="1779986982.1455175688"/>
        <s v="1985230147.1455174159"/>
        <s v="1347502066.1455088514"/>
        <s v="135440017.1450618113"/>
        <s v="196822468.1455176583"/>
        <s v="946238457.1455172857"/>
        <s v="116089120.1455177353"/>
        <s v="1971427074.1455163133"/>
        <s v="1256881252.1441051413"/>
        <s v="57467579.1455179430"/>
        <s v="314700540.1455173762"/>
        <s v="1094283170.1455179645"/>
        <s v="1775828559.1455173297"/>
        <s v="293867421.1455179943"/>
        <s v="1962321344.1455177605"/>
        <s v="1676465826.1455040283"/>
        <s v="188777769.1455179542"/>
        <s v="1146665477.1455177458"/>
        <s v="1395223779.1455176782"/>
        <s v="252668434.1455182262"/>
        <s v="1755986635.1455180055"/>
        <s v="1889087584.1455184326"/>
        <s v="878302842.1444979298"/>
        <s v="1162503812.1455184166"/>
        <s v="1052797495.1455183090"/>
        <s v="1241425335.1455007759"/>
        <s v="1867549838.1455117570"/>
        <s v="138496666.1455186846"/>
        <s v="213005776.1455172114"/>
        <s v="755731891.1455188043"/>
        <s v="1401847256.1455170626"/>
        <s v="113322102.1455168858"/>
        <s v="535463458.1455186968"/>
        <s v="1392267906.1455118427"/>
        <s v="686296218.1455190833"/>
        <s v="1413101556.1455188864"/>
        <s v="1496822576.1455191908"/>
        <s v="356589647.1455188376"/>
        <s v="166349421.1455192504"/>
        <s v="168691922.1455191496"/>
        <s v="74452510.1454567560"/>
        <s v="1640007599.1455107651"/>
        <s v="2046313756.1455176813"/>
        <s v="1582203967.1455192264"/>
        <s v="1707008995.1455045109"/>
        <s v="1743899978.1455175361"/>
        <s v="946659790.1455188259"/>
        <s v="1924699098.1455194811"/>
        <s v="2128086956.1454045493"/>
        <s v="670667907.1455181587"/>
        <s v="932891682.1455197072"/>
        <s v="1811380672.1455195848"/>
        <s v="1049461224.1455198791"/>
        <s v="1555671878.1455197688"/>
        <s v="32386009.1455182478"/>
        <s v="5651506.1455183102"/>
        <s v="115738054.1455201663"/>
        <s v="96615737.1455201893"/>
        <s v="1635695142.1455202174"/>
        <s v="427416304.1455148344"/>
        <s v="1535922271.1455203107"/>
        <s v="458028282.1455203884"/>
        <s v="1517609279.1455201000"/>
        <s v="1291250966.1454408321"/>
        <s v="1591166987.1455206144"/>
        <s v="1658665665.1455121551"/>
        <s v="257208012.1455207102"/>
        <s v="2081549307.1454851688"/>
        <s v="1873660559.1455206432"/>
        <s v="49843208.1455209107"/>
        <s v="575344608.1455205858"/>
        <s v="915127879.1455207289"/>
        <s v="230184158.1455206047"/>
        <s v="1218781314.1455185627"/>
        <s v="790407209.1455119120"/>
        <s v="860511556.1455213389"/>
        <s v="619348522.1445187619"/>
        <s v="504823936.1455213724"/>
        <s v="918284589.1455217227"/>
        <s v="559193723.1455223692"/>
        <s v="1386832383.1455215003"/>
        <s v="894988803.1455216378"/>
        <s v="660708246.1455218189"/>
        <s v="1897406806.1455215718"/>
        <s v="2104964636.1455135293"/>
        <s v="314297408.1455220353"/>
        <s v="725905155.1455219350"/>
        <s v="610988474.1455219894"/>
        <s v="1917927390.1455222705"/>
        <s v="303703078.1455219733"/>
        <s v="1049203900.1455225403"/>
        <s v="1806431578.1455234571"/>
        <s v="1447434829.1455246929"/>
        <s v="1800433897.1455213125"/>
        <s v="697476354.1454998291"/>
        <s v="893806888.1455203145"/>
        <s v="1221935163.1455118500"/>
        <s v="615987518.1455254331"/>
        <s v="1734112642.1455252614"/>
        <s v="1500694774.1455256036"/>
        <s v="278004662.1455131165"/>
        <s v="1649330819.1455258840"/>
        <s v="1878733474.1455259661"/>
        <s v="1891040684.1455223226"/>
        <s v="641725719.1455259764"/>
        <s v="298970805.1455211981"/>
        <s v="514269920.1455264652"/>
        <s v="2032367030.1455265140"/>
        <s v="214969837.1455264390"/>
        <s v="1240502826.1455266036"/>
        <s v="1652978386.1453218548"/>
        <s v="434987631.1455266891"/>
        <s v="324209010.1455267188"/>
        <s v="1196262018.1455264591"/>
        <s v="1073096988.1455267362"/>
        <s v="612125118.1455267242"/>
        <s v="1264127578.1455262122"/>
        <s v="90643293.1455269011"/>
        <s v="903564076.1455269670"/>
        <s v="2088012730.1455268779"/>
        <s v="676290621.1455270275"/>
        <s v="815627309.1455265738"/>
        <s v="475530247.1455271017"/>
        <s v="1867094307.1455271297"/>
        <s v="40480673.1454773267"/>
        <s v="1968673311.1455268031"/>
        <s v="642210223.1455273158"/>
        <s v="611785775.1455274196"/>
        <s v="572449121.1455274059"/>
        <s v="506656637.1455276267"/>
        <s v="597053759.1455273020"/>
        <s v="115194666.1455275419"/>
        <s v="1762295698.1455269563"/>
        <s v="76414093.1455276530"/>
        <s v="482205517.1455092887"/>
        <s v="744531254.1454185113"/>
        <s v="294685430.1455277962"/>
        <s v="211184940.1455277224"/>
        <s v="47567518.1455277759"/>
        <s v="569874479.1455278903"/>
        <s v="1704259651.1455277332"/>
        <s v="485951017.1455230958"/>
        <s v="566847324.1455275184"/>
        <s v="1573089215.1454958953"/>
        <s v="707313415.1455183162"/>
        <s v="527614398.1455279747"/>
        <s v="563316787.1455281240"/>
        <s v="368247220.1455281271"/>
        <s v="1617471251.1488959430"/>
        <s v="10249712.1455258642"/>
        <s v="1173051196.1455238829"/>
        <s v="1117338020.1455176722"/>
        <s v="1706981687.1455282304"/>
        <s v="966953690.1455283276"/>
        <s v="641450972.1455282170"/>
        <s v="249721081.1455263565"/>
        <s v="418576785.1455280748"/>
        <s v="1011877245.1455219772"/>
        <s v="1132167754.1455283886"/>
        <s v="616676596.1455278576"/>
        <s v="750482788.1455284623"/>
        <s v="747346572.1455282142"/>
        <s v="554223797.1455245710"/>
        <s v="469861358.1455188960"/>
        <s v="549304341.1455025075"/>
        <s v="49009192.1455286024"/>
        <s v="1639427097.1455286340"/>
        <s v="910186304.1455213263"/>
        <s v="1570710483.1455285389"/>
        <s v="483626322.1455275329"/>
        <s v="569291893.1455043916"/>
        <s v="565345757.1448453534"/>
        <s v="1997072386.1455291095"/>
        <s v="50185247.1455291363"/>
        <s v="697547858.1455296931"/>
        <s v="363570622.1455121733"/>
        <s v="1206757284.1454082233"/>
        <s v="423936708.1454182964"/>
        <s v="916008547.1455236593"/>
        <s v="1782511122.1455295980"/>
        <s v="878896950.1455296536"/>
        <s v="1892477765.1454521396"/>
        <s v="568321818.1455301694"/>
        <s v="1777849420.1455305101"/>
        <s v="1497126528.1455300078"/>
        <s v="2064649524.1453856312"/>
        <s v="1967922717.1455135806"/>
        <s v="311375406.1455307094"/>
        <s v="729172152.1455284173"/>
        <s v="1995470437.1455303945"/>
        <s v="1600124831.1454562191"/>
        <s v="1338448635.1455312315"/>
        <s v="1670401753.1455310720"/>
        <s v="1119308369.1455318126"/>
        <s v="1849020410.1455311948"/>
        <s v="1505709444.1455285495"/>
        <s v="563692432.1455312159"/>
        <s v="214095845.1455315361"/>
        <s v="618428347.1455309800"/>
        <s v="1548503104.1455330134"/>
        <s v="1158778677.1455334714"/>
        <s v="936052931.1455346233"/>
        <s v="319507361.1455340990"/>
        <s v="21292635.1455340809"/>
        <s v="252114986.1455336645"/>
        <s v="1561595112.1455310318"/>
        <s v="16469161.1455341079"/>
        <s v="424182781.1455346527"/>
        <s v="1809355888.1455249798"/>
        <s v="960233275.1455311275"/>
        <s v="1144438807.1453124908"/>
        <s v="528151699.1455347596"/>
        <s v="189327044.1455343314"/>
        <s v="474504117.1455282566"/>
        <s v="848999610.1455341871"/>
        <s v="1172655887.1455349923"/>
        <s v="1213253719.1455350634"/>
        <s v="1192208729.1455350835"/>
        <s v="1646744071.1455351665"/>
        <s v="493469985.1455312588"/>
        <s v="1696670745.1455346460"/>
        <s v="399827818.1455352302"/>
        <s v="1670690790.1455121261"/>
        <s v="1059640646.1455352749"/>
        <s v="230745572.1455353983"/>
        <s v="1554033585.1455293095"/>
        <s v="429539296.1455351654"/>
        <s v="207453087.1455352440"/>
        <s v="1298530656.1454935853"/>
        <s v="1689697768.1455342386"/>
        <s v="1501813190.1455357168"/>
        <s v="1842235935.1455355650"/>
        <s v="1879155510.1455357034"/>
        <s v="1099760925.1455356428"/>
        <s v="650546416.1455349322"/>
        <s v="16583520.1455359780"/>
        <s v="1603211475.1455360339"/>
        <s v="1790498977.1455359415"/>
        <s v="1050309746.1455359649"/>
        <s v="737723350.1455360009"/>
        <s v="589965316.1455360959"/>
        <s v="952007942.1455360846"/>
        <s v="559712936.1455361653"/>
        <s v="218171410.1455361326"/>
        <s v="1818617194.1442766955"/>
        <s v="1231000348.1455362312"/>
        <s v="1296087209.1455362758"/>
        <s v="2127115270.1455362733"/>
        <s v="1454235410.1455357531"/>
        <s v="1352369961.1454969071"/>
        <s v="500809310.1455363047"/>
        <s v="435373835.1455363118"/>
        <s v="1989644384.1455363596"/>
        <s v="1158729829.1455148832"/>
        <s v="1033829789.1455364238"/>
        <s v="1795355886.1455365046"/>
        <s v="1569202458.1455285853"/>
        <s v="1275824982.1455362683"/>
        <s v="618951242.1452963632"/>
        <s v="1274026742.1455366368"/>
        <s v="555016850.1454269893"/>
        <s v="180226452.1455366676"/>
        <s v="1748686022.1455365557"/>
        <s v="1245467807.1455367024"/>
        <s v="1099931109.1455364436"/>
        <s v="1090259281.1455367411"/>
        <s v="612748486.1455366925"/>
        <s v="1725831139.1455367324"/>
        <s v="217648332.1455364863"/>
        <s v="1249847240.1455363641"/>
        <s v="1510023014.1455367893"/>
        <s v="1713995423.1455102659"/>
        <s v="579483584.1455369634"/>
        <s v="1833462810.1455372265"/>
        <s v="1629439810.1455370868"/>
        <s v="1421825429.1455371152"/>
        <s v="618646601.1455371396"/>
        <s v="777083832.1455367691"/>
        <s v="329671285.1455365584"/>
        <s v="984177233.1455367138"/>
        <s v="1832679617.1455371938"/>
        <s v="1228246686.1455372495"/>
        <s v="1471995486.1455350498"/>
        <s v="1997705115.1454570186"/>
        <s v="871308740.1455370047"/>
        <s v="1710096208.1455361726"/>
        <s v="804310859.1455371696"/>
        <s v="1776158294.1455373606"/>
        <s v="929569369.1455355837"/>
        <s v="1146829467.1455374690"/>
        <s v="710317071.1455369933"/>
        <s v="1232853559.1455374347"/>
        <s v="1751429759.1455374531"/>
        <s v="898388645.1455372058"/>
        <s v="2113315159.1451292623"/>
        <s v="1690500459.1455376417"/>
        <s v="379760684.1455376516"/>
        <s v="1079624095.1455377153"/>
        <s v="1212293575.1455072375"/>
        <s v="756045550.1455378141"/>
        <s v="160159531.1455378053"/>
        <s v="1540042585.1455375446"/>
        <s v="959871698.1455364232"/>
        <s v="1441956365.1455377849"/>
        <s v="1770415703.1455378640"/>
        <s v="117784736.1455376163"/>
        <s v="452648808.1455377540"/>
        <s v="1912210519.1455369554"/>
        <s v="80580498.1455379085"/>
        <s v="1185099137.1455260902"/>
        <s v="703142696.1455386003"/>
        <s v="213540818.1455145437"/>
        <s v="1310025201.1455319320"/>
        <s v="1657281998.1455380683"/>
        <s v="1740512868.1455374119"/>
        <s v="1143354122.1455308321"/>
        <s v="1201529169.1455381925"/>
        <s v="373901582.1455378942"/>
        <s v="1783683252.1455379781"/>
        <s v="394258511.1455382876"/>
        <s v="6680606.1455382149"/>
        <s v="137790405.1455379794"/>
        <s v="515171844.1455367966"/>
        <s v="896228320.1455279433"/>
        <s v="1584196235.1455384075"/>
        <s v="1635413108.1455383707"/>
        <s v="1243999529.1455380688"/>
        <s v="673015961.1443467752"/>
        <s v="800499948.1455384597"/>
        <s v="1169898853.1455383532"/>
        <s v="859697204.1455384760"/>
        <s v="752286748.1455385079"/>
        <s v="551079631.1455385674"/>
        <s v="162954273.1455385919"/>
        <s v="1326068154.1455292229"/>
        <s v="308976449.1455386261"/>
        <s v="2082263502.1455333706"/>
        <s v="180585255.1455386759"/>
        <s v="494961443.1455387275"/>
        <s v="1792376887.1455375271"/>
        <s v="1009098147.1454866089"/>
        <s v="1881135412.1455386168"/>
        <s v="687513501.1455386908"/>
        <s v="1704561059.1455387944"/>
        <s v="2043618479.1455384431"/>
        <s v="724749632.1455388493"/>
        <s v="1505499040.1455384823"/>
        <s v="212552453.1455382119"/>
        <s v="272911982.1455388583"/>
        <s v="616709352.1450888817"/>
        <s v="973701933.1455390446"/>
        <s v="944250270.1455289097"/>
        <s v="1505826935.1455389324"/>
        <s v="1843893295.1455390762"/>
        <s v="867190942.1455391582"/>
        <s v="1810056032.1455390699"/>
        <s v="436385045.1455387075"/>
        <s v="1289149512.1455353651"/>
        <s v="1342943972.1455391997"/>
        <s v="1447692067.1455265156"/>
        <s v="2124369721.1455370218"/>
        <s v="457801435.1455395273"/>
        <s v="925606585.1455395244"/>
        <s v="464712892.1455391766"/>
        <s v="1345868749.1455477572"/>
        <s v="1822427706.1455395423"/>
        <s v="1636111826.1455395945"/>
        <s v="36647977.1455364657"/>
        <s v="1845381617.1455395753"/>
        <s v="1099834490.1455377446"/>
        <s v="974775066.1455396984"/>
        <s v="345733675.1455395869"/>
        <s v="1668397270.1455054167"/>
        <s v="1156832170.1455394635"/>
        <s v="1750225757.1452782369"/>
        <s v="89400909.1455397334"/>
        <s v="1358532757.1455398713"/>
        <s v="1575132179.1455397925"/>
        <s v="1485015020.1455397836"/>
        <s v="1864352876.1455185105"/>
        <s v="1080971875.1455400869"/>
        <s v="407029139.1455402376"/>
        <s v="565492749.1455400245"/>
        <s v="443163555.1455402001"/>
        <s v="1393510586.1455400797"/>
        <s v="1866226803.1455406633"/>
        <s v="229299452.1455400403"/>
        <s v="2017059937.1455402847"/>
        <s v="1012492924.1455388440"/>
        <s v="1979919293.1455404089"/>
        <s v="1166762527.1455407056"/>
        <s v="719443293.1455406305"/>
        <s v="1546325144.1455410235"/>
        <s v="1564974495.1455406347"/>
        <s v="1363193172.1455412904"/>
        <s v="1471245681.1455416655"/>
        <s v="1493182319.1450126557"/>
        <s v="54185732.1454533916"/>
        <s v="2060106254.1455417124"/>
        <s v="1502717745.1455423190"/>
        <s v="507894913.1455423058"/>
        <s v="1138786232.1455424207"/>
        <s v="545298863.1455395309"/>
        <s v="1697963115.1455428081"/>
        <s v="1604761528.1455353369"/>
        <s v="715720545.1455426874"/>
        <s v="1624600682.1446208575"/>
        <s v="68035806.1455429614"/>
        <s v="126738867.1455429748"/>
        <s v="663251069.1455430664"/>
        <s v="351944904.1455431119"/>
        <s v="1300181214.1455431654"/>
        <s v="40100317.1455294994"/>
        <s v="1320514693.1455431095"/>
        <s v="1779402110.1455393411"/>
        <s v="1467234369.1455433734"/>
        <s v="970986935.1455432734"/>
        <s v="1478234285.1455434029"/>
        <s v="1390498033.1455430690"/>
        <s v="2134440135.1455434197"/>
        <s v="1372532145.1455434519"/>
        <s v="1898196098.1455434708"/>
        <s v="1701089820.1455435199"/>
        <s v="615288264.1455432911"/>
        <s v="325044059.1455195298"/>
        <s v="2037068004.1455434797"/>
        <s v="1230197282.1455435961"/>
        <s v="2144718187.1455395349"/>
        <s v="712449263.1455433061"/>
        <s v="441798799.1455425165"/>
        <s v="791601289.1455436182"/>
        <s v="1382908262.1455435912"/>
        <s v="46252959.1455434675"/>
        <s v="1959814681.1455294774"/>
        <s v="1068883601.1455421191"/>
        <s v="118967923.1455388890"/>
        <s v="284938834.1454573463"/>
        <s v="726537060.1455358893"/>
        <s v="1357475205.1455437577"/>
        <s v="1241670115.1454884744"/>
        <s v="1057819656.1455436806"/>
        <s v="698386283.1455437779"/>
        <s v="1197190602.1454749764"/>
        <s v="2075951488.1455438196"/>
        <s v="341365074.1455367696"/>
        <s v="1437901718.1455438159"/>
        <s v="71957745.1455348257"/>
        <s v="1844196690.1455436856"/>
        <s v="424658271.1455438593"/>
        <s v="680342549.1455439124"/>
        <s v="742678312.1455395656"/>
        <s v="358151555.1455435618"/>
        <s v="1559114909.1455436471"/>
        <s v="766687514.1455368490"/>
        <s v="946477274.1455439496"/>
        <s v="2045599561.1455379173"/>
        <s v="1360071471.1455435421"/>
        <s v="1317386771.1455438968"/>
        <s v="1585928464.1455440017"/>
        <s v="1329630998.1455524627"/>
        <s v="2045593164.1455392825"/>
        <s v="989025632.1455439565"/>
        <s v="868129344.1452006126"/>
        <s v="1571860900.1455199968"/>
        <s v="11016619.1455436648"/>
        <s v="1389246018.1455440534"/>
        <s v="494499138.1454935336"/>
        <s v="756193695.1455387885"/>
        <s v="653574710.1455449102"/>
        <s v="1449929118.1455392706"/>
        <s v="889803772.1455442371"/>
        <s v="227613016.1455436071"/>
        <s v="2034222184.1445061472"/>
        <s v="128374421.1455442413"/>
        <s v="1123465846.1455400000"/>
        <s v="1595789701.1455443499"/>
        <s v="383198385.1455444325"/>
        <s v="184998479.1455444374"/>
        <s v="1656717757.1455442075"/>
        <s v="865079963.1455406408"/>
        <s v="2055233451.1455444536"/>
        <s v="1501554941.1455305790"/>
        <s v="897197721.1455444675"/>
        <s v="587090549.1455445237"/>
        <s v="1945402636.1455440015"/>
        <s v="2118768904.1455446114"/>
        <s v="1068225288.1455401529"/>
        <s v="569661857.1455437853"/>
        <s v="410487718.1455442756"/>
        <s v="1111048979.1455446723"/>
        <s v="287109502.1455312395"/>
        <s v="1860959041.1455403315"/>
        <s v="49632715.1455447514"/>
        <s v="1435618040.1455443726"/>
        <s v="1284585707.1455294202"/>
        <s v="499234360.1455444794"/>
        <s v="1097766838.1455444183"/>
        <s v="780267901.1455447302"/>
        <s v="2081420898.1455448139"/>
        <s v="1982835872.1455436128"/>
        <s v="4872422.1455446017"/>
        <s v="580422772.1455448327"/>
        <s v="902986948.1455445527"/>
        <s v="1107093195.1455449054"/>
        <s v="1258320193.1455450220"/>
        <s v="1561458133.1455450145"/>
        <s v="1092720142.1455450551"/>
        <s v="1798122049.1455451086"/>
        <s v="1888460153.1455189329"/>
        <s v="1396673619.1455451582"/>
        <s v="824586437.1455451934"/>
        <s v="2127036459.1455451075"/>
        <s v="473341495.1455453471"/>
        <s v="792488781.1455451892"/>
        <s v="533896099.1455446301"/>
        <s v="1405400978.1455453916"/>
        <s v="1905437747.1450379171"/>
        <s v="2075226364.1455455177"/>
        <s v="1467009581.1455349610"/>
        <s v="26497912.1455448849"/>
        <s v="507014359.1455456357"/>
        <s v="1819669613.1455454837"/>
        <s v="1187935295.1455456898"/>
        <s v="1655230328.1455457060"/>
        <s v="1336681237.1455457533"/>
        <s v="1081382138.1455457448"/>
        <s v="1864795498.1455459225"/>
        <s v="223357684.1455458434"/>
        <s v="1285463731.1455453630"/>
        <s v="1290521791.1455458837"/>
        <s v="211760285.1455458013"/>
        <s v="1902921942.1455459213"/>
        <s v="904777424.1455459501"/>
        <s v="1398797953.1455150516"/>
        <s v="124969125.1455395004"/>
        <s v="1511716171.1455460547"/>
        <s v="252278239.1455460234"/>
        <s v="1551002374.1455457013"/>
        <s v="770233905.1455456961"/>
        <s v="1461615265.1455460089"/>
        <s v="1608206839.1455462670"/>
        <s v="940117398.1455462916"/>
        <s v="1311832796.1455464324"/>
        <s v="1185841174.1455381573"/>
        <s v="1612598488.1438321238"/>
        <s v="1665623855.1455453129"/>
        <s v="794702602.1455468261"/>
        <s v="2015477006.1455470040"/>
        <s v="1953368062.1455465730"/>
        <s v="445027029.1455469727"/>
        <s v="854679988.1454481460"/>
        <s v="1940211447.1455470523"/>
        <s v="1327911313.1455468689"/>
        <s v="1490830644.1455469284"/>
        <s v="1376514193.1455471677"/>
        <s v="1661131576.1455369095"/>
        <s v="1857466227.1455478816"/>
        <s v="2047664202.1455480763"/>
        <s v="2066041282.1455485254"/>
        <s v="836014938.1455490692"/>
        <s v="616885909.1455461940"/>
        <s v="1389732487.1455494447"/>
        <s v="1204508349.1455500588"/>
        <s v="225406067.1455470743"/>
        <s v="1666904339.1455509191"/>
        <s v="1677096098.1455493562"/>
        <s v="1418108458.1455513562"/>
        <s v="2072381628.1455352620"/>
        <s v="267700143.1455515620"/>
        <s v="712744869.1455517866"/>
        <s v="373757192.1455518319"/>
        <s v="1654324220.1455518109"/>
        <s v="190546251.1455518961"/>
        <s v="466407696.1455519339"/>
        <s v="1652278098.1455517276"/>
        <s v="1126205052.1455521999"/>
        <s v="1978916818.1453988210"/>
        <s v="1932102834.1455521600"/>
        <s v="798380801.1455366457"/>
        <s v="186963526.1455521519"/>
        <s v="1756772612.1455528704"/>
        <s v="1918415181.1455525872"/>
        <s v="1693165461.1455529173"/>
        <s v="1121480845.1455530367"/>
        <s v="2126907137.1455531313"/>
        <s v="942691583.1455530595"/>
        <s v="1408676069.1453978553"/>
        <s v="344458359.1455533300"/>
        <s v="396058361.1455534280"/>
        <s v="944827130.1455534650"/>
        <s v="1621942079.1455534563"/>
        <s v="691010349.1450999771"/>
        <s v="636140367.1455535646"/>
        <s v="1364781546.1455536826"/>
        <s v="1398678138.1455537831"/>
        <s v="1438518436.1455538292"/>
        <s v="1252910675.1455536539"/>
        <s v="1127023778.1455535230"/>
        <s v="1171331157.1455542885"/>
        <s v="1074730827.1455537429"/>
        <s v="1854126514.1455536433"/>
        <s v="1986552803.1455545427"/>
        <s v="111031157.1455547535"/>
        <s v="1786953106.1455551129"/>
        <s v="1560636786.1455548140"/>
        <s v="345694772.1455555083"/>
        <s v="1513310404.1455473563"/>
        <s v="1860504432.1454825609"/>
        <s v="347933804.1455556802"/>
        <s v="642773430.1455529055"/>
        <s v="1496135889.1455555973"/>
        <s v="523530595.1455480259"/>
        <s v="577294423.1454242972"/>
        <s v="334328385.1455558310"/>
        <s v="1860578356.1455561413"/>
        <s v="1359073338.1455570961"/>
        <s v="52334197.1455135134"/>
        <s v="2044966245.1455572499"/>
        <s v="1703735103.1454793624"/>
        <s v="419655485.1455600238"/>
        <s v="1693922920.1455598378"/>
        <s v="1266482553.1455601296"/>
        <s v="195993317.1455600704"/>
        <s v="1761307501.1455596333"/>
        <s v="1743819158.1455520093"/>
        <s v="716848742.1455526005"/>
        <s v="1343753232.1451917553"/>
        <s v="1811338115.1455608572"/>
        <s v="154190911.1455604648"/>
        <s v="1319577974.1455541556"/>
        <s v="1994580153.1455609036"/>
        <s v="691298411.1455569724"/>
        <s v="1117019003.1455383269"/>
        <s v="979211552.1452666053"/>
        <s v="2067948356.1455614864"/>
        <s v="1950282963.1455617527"/>
        <s v="1338235116.1455612841"/>
        <s v="1407538209.1455619310"/>
        <s v="251404239.1455621416"/>
        <s v="1736836456.1455618281"/>
        <s v="1095942362.1455606863"/>
        <s v="440385706.1455606099"/>
        <s v="1081966288.1455625305"/>
        <s v="1938412598.1455615313"/>
        <s v="2010813489.1455621087"/>
        <s v="1797537716.1455623682"/>
        <s v="897790491.1455628951"/>
        <s v="1233172345.1455634600"/>
        <s v="1052814675.1455622887"/>
        <s v="1690249280.1455629275"/>
        <s v="383770808.1455623419"/>
        <s v="1025386951.1455643898"/>
        <s v="1782474443.1455643033"/>
        <s v="1791422411.1455648031"/>
        <s v="1223437391.1455583982"/>
        <s v="87401568.1455653674"/>
        <s v="578747084.1455656450"/>
        <s v="464166171.1455659051"/>
        <s v="2104271766.1455694005"/>
        <s v="1085253081.1455681390"/>
        <s v="1745619209.1455542128"/>
        <s v="1338992705.1455924107"/>
        <s v="1620426089.1455684770"/>
        <s v="144248048.1455689705"/>
        <s v="1779956965.1455691050"/>
        <s v="263503387.1455366456"/>
        <s v="319488268.1455690282"/>
        <s v="1897153752.1455694047"/>
        <s v="1795575733.1455694151"/>
        <s v="517080088.1455694058"/>
        <s v="1330030062.1455693601"/>
        <s v="938161594.1455693881"/>
        <s v="1227865490.1455693826"/>
        <s v="309653028.1455695014"/>
        <s v="1618257093.1455699763"/>
        <s v="959171782.1455696266"/>
        <s v="90032645.1455695286"/>
        <s v="2140080475.1444729597"/>
        <s v="1458764674.1455693285"/>
        <s v="1273572939.1455698187"/>
        <s v="1579019785.1452775637"/>
        <s v="599002765.1455612747"/>
        <s v="888672683.1455698065"/>
        <s v="1430736141.1455698892"/>
        <s v="987239853.1455699291"/>
        <s v="1289343620.1455700125"/>
        <s v="1836571250.1455700845"/>
        <s v="980040169.1455700903"/>
        <s v="223190865.1455701120"/>
        <s v="1704788182.1454181083"/>
        <s v="900358533.1454590490"/>
        <s v="1045393925.1455704122"/>
        <s v="1818699325.1455700868"/>
        <s v="237964366.1455704632"/>
        <s v="1754963059.1455705958"/>
        <s v="805765190.1455706084"/>
        <s v="2046563500.1455706446"/>
        <s v="1721102308.1455706619"/>
        <s v="207197663.1455702515"/>
        <s v="34228107.1455707020"/>
        <s v="1199855869.1455708022"/>
        <s v="1300685418.1455708755"/>
        <s v="1196666303.1455707966"/>
        <s v="798543113.1455709478"/>
        <s v="1222682551.1455712328"/>
        <s v="2111062628.1455712759"/>
        <s v="1113208740.1455560473"/>
        <s v="1342286183.1455647609"/>
        <s v="59382073.1455714619"/>
        <s v="1255581316.1455714777"/>
        <s v="262891826.1455714414"/>
        <s v="307510854.1455462376"/>
        <s v="215753771.1455716085"/>
        <s v="1250973832.1455714305"/>
        <s v="1175021880.1455719175"/>
        <s v="292469222.1455567336"/>
        <s v="1856909137.1455309007"/>
        <s v="708157299.1455631938"/>
        <s v="339145367.1455641767"/>
        <s v="1520738370.1455720382"/>
        <s v="2043505904.1455710425"/>
        <s v="1740869616.1455728105"/>
        <s v="2081208783.1453972425"/>
        <s v="1378234798.1455724226"/>
        <s v="349195781.1455731685"/>
        <s v="1064585074.1455726586"/>
        <s v="572139251.1455733410"/>
        <s v="250697081.1455638643"/>
        <s v="1811086704.1455717969"/>
        <s v="365380794.1455735551"/>
        <s v="1117615216.1455737242"/>
        <s v="1795958811.1455738491"/>
        <s v="437053631.1455740599"/>
        <s v="544648549.1455740873"/>
        <s v="2037691091.1455740834"/>
        <s v="1594973896.1455742691"/>
        <s v="1136278841.1455743412"/>
        <s v="365607040.1455747561"/>
        <s v="686262466.1455761919"/>
        <s v="729098830.1455771029"/>
        <s v="1055335332.1455771297"/>
        <s v="1477961154.1455753511"/>
        <s v="1256897355.1455776534"/>
        <s v="1826334132.1455776690"/>
        <s v="2129377510.1455739883"/>
        <s v="162385193.1455566801"/>
        <s v="125816084.1455765661"/>
        <s v="1279387064.1455746545"/>
        <s v="1007511474.1455784097"/>
        <s v="646657085.1455776825"/>
        <s v="9997753.1455356813"/>
        <s v="505776760.1455786124"/>
        <s v="1951700474.1455787975"/>
        <s v="671456708.1455784009"/>
        <s v="1518739010.1455786808"/>
        <s v="1476209211.1455791834"/>
        <s v="978386818.1455793835"/>
        <s v="2124914032.1455792696"/>
        <s v="264810814.1455791096"/>
        <s v="1085139971.1455797827"/>
        <s v="299683340.1455801295"/>
        <s v="384605522.1455789911"/>
        <s v="306392287.1453648895"/>
        <s v="806599739.1455804345"/>
        <s v="1483971556.1455804647"/>
        <s v="1871716970.1455794786"/>
        <s v="2070656950.1455806529"/>
        <s v="1200513743.1455810091"/>
        <s v="1341372113.1455811866"/>
        <s v="1919458038.1455813629"/>
        <s v="1062391798.1455810288"/>
        <s v="660836036.1455811434"/>
        <s v="355823915.1455814634"/>
        <s v="1806450133.1455815571"/>
        <s v="1231997379.1455815234"/>
        <s v="392374635.1455701868"/>
        <s v="1437062814.1455817177"/>
        <s v="2124726229.1455821973"/>
        <s v="82803949.1455824363"/>
        <s v="212775878.1455824769"/>
        <s v="731234145.1455828533"/>
        <s v="529157269.1455840244"/>
        <s v="1490266734.1455766800"/>
        <s v="1159573653.1455857027"/>
        <s v="1499723139.1455860776"/>
        <s v="2016702349.1455860553"/>
        <s v="189314603.1455861218"/>
        <s v="384260480.1455862480"/>
        <s v="1756298713.1455862657"/>
        <s v="808356818.1455861363"/>
        <s v="1356045814.1455570269"/>
        <s v="1660517143.1455849541"/>
        <s v="1198490552.1431431278"/>
        <s v="581284047.1455869934"/>
        <s v="307544432.1455870238"/>
        <s v="1183751527.1455873486"/>
        <s v="1467649561.1455874295"/>
        <s v="527132424.1455873938"/>
        <s v="692000283.1455873473"/>
        <s v="1748088387.1455874195"/>
        <s v="2008579886.1455875057"/>
        <s v="1251966278.1455874336"/>
        <s v="1741149145.1455875963"/>
        <s v="1075652424.1455876821"/>
        <s v="1792125319.1455877355"/>
        <s v="81616635.1455875132"/>
        <s v="1990222029.1455878609"/>
        <s v="1703231128.1455836848"/>
        <s v="625515591.1455876473"/>
        <s v="543291300.1455881109"/>
        <s v="406796374.1455882953"/>
        <s v="1548394210.1455881165"/>
        <s v="1368203979.1455880913"/>
        <s v="761028075.1455869479"/>
        <s v="1155507008.1455886930"/>
        <s v="1279364513.1455887480"/>
        <s v="1493170476.1455890255"/>
        <s v="715203669.1455889204"/>
        <s v="1595007518.1455894579"/>
        <s v="719506680.1455891320"/>
        <s v="1242025704.1455893052"/>
        <s v="633799729.1455890312"/>
        <s v="66414070.1455893429"/>
        <s v="1642304782.1446577703"/>
        <s v="89332893.1455897767"/>
        <s v="1929261308.1455901638"/>
        <s v="1521342273.1455902843"/>
        <s v="789496454.1455903626"/>
        <s v="401529177.1455901724"/>
        <s v="970470500.1455905756"/>
        <s v="1315568056.1455818143"/>
        <s v="2055246230.1455907862"/>
        <s v="255977458.1453407706"/>
        <s v="1775472252.1455913082"/>
        <s v="1417264733.1455869025"/>
        <s v="1243211599.1454745657"/>
        <s v="1157913301.1455911258"/>
        <s v="344833706.1455805457"/>
        <s v="2076215887.1455946275"/>
        <s v="1503989048.1455936389"/>
        <s v="1645511463.1454406196"/>
        <s v="2130281701.1455948746"/>
        <s v="1613920165.1455950437"/>
        <s v="965620944.1455954352"/>
        <s v="2058892637.1455956101"/>
        <s v="95166133.1455948487"/>
        <s v="1141665258.1455959550"/>
        <s v="466374743.1455959471"/>
        <s v="900994265.1455960974"/>
        <s v="854174310.1455960497"/>
        <s v="1025904342.1455959845"/>
        <s v="1806140134.1455880906"/>
        <s v="649421279.1455961236"/>
        <s v="542076611.1455880467"/>
        <s v="1137129055.1455962729"/>
        <s v="697616842.1455960953"/>
        <s v="852271820.1455957790"/>
        <s v="1782555927.1455967676"/>
        <s v="1709110018.1455968463"/>
        <s v="1027877188.1455699759"/>
        <s v="1683401158.1455059832"/>
        <s v="97167624.1455967448"/>
        <s v="1325691537.1455960132"/>
        <s v="905616426.1455933572"/>
        <s v="1110324459.1455977222"/>
        <s v="791667093.1455976634"/>
        <s v="1049723801.1455976348"/>
        <s v="32082601.1455977544"/>
        <s v="1140903776.1455879806"/>
        <s v="594875506.1455916479"/>
        <s v="592253605.1455982854"/>
        <s v="1069461223.1455961059"/>
        <s v="467122145.1455985176"/>
        <s v="1663299873.1455639794"/>
        <s v="581844212.1455984869"/>
        <s v="763007387.1455987926"/>
        <s v="1001506590.1455899649"/>
        <s v="569506952.1455991534"/>
        <s v="479475174.1455918720"/>
        <s v="1739027115.1455996076"/>
        <s v="1740910256.1456082838"/>
        <s v="2129569057.1456000560"/>
        <s v="2007553333.1456001587"/>
        <s v="1486783997.1456016994"/>
        <s v="323518995.1455889611"/>
        <s v="998824249.1455860438"/>
        <s v="491501633.1456039898"/>
        <s v="1098984495.1456041045"/>
        <s v="922209286.1456041657"/>
        <s v="1568428567.1456041851"/>
        <s v="866908169.1456028647"/>
        <s v="2033039642.1453099504"/>
        <s v="2134309509.1454234686"/>
        <s v="82625488.1456003241"/>
        <s v="399206667.1456051648"/>
        <s v="689632842.1456046246"/>
        <s v="440974541.1456046336"/>
        <s v="1482402112.1456055595"/>
        <s v="1308525425.1455983381"/>
        <s v="883563638.1455960406"/>
        <s v="722420105.1456066689"/>
        <s v="1364124904.1456066339"/>
        <s v="1068526362.1456050838"/>
        <s v="1525641175.1455707411"/>
        <s v="461170040.1455648841"/>
        <s v="1803023364.1430817876"/>
        <s v="1408682432.1456052105"/>
        <s v="1212847419.1456087404"/>
        <s v="881824294.1456102929"/>
        <s v="924760663.1456121206"/>
        <s v="494321588.1456122046"/>
        <s v="958638383.1456122323"/>
        <s v="2025223042.1456123668"/>
        <s v="1259830803.1456122468"/>
        <s v="22387758.1456126541"/>
        <s v="36911932.1456124044"/>
        <s v="2078671228.1456128834"/>
        <s v="182166635.1456129837"/>
        <s v="1384174871.1454750168"/>
        <s v="301007118.1456095852"/>
        <s v="44251847.1456131454"/>
        <s v="1494329190.1456130393"/>
        <s v="1496821784.1456133310"/>
        <s v="1747578042.1456133680"/>
        <s v="1695667254.1456137138"/>
        <s v="1246185728.1456136087"/>
        <s v="21854277.1456118933"/>
        <s v="888396708.1456137639"/>
        <s v="1179683391.1443273028"/>
        <s v="1862700020.1456088213"/>
        <s v="1331220401.1452476302"/>
        <s v="1375740189.1456136837"/>
        <s v="778092996.1456131226"/>
        <s v="42292945.1456153221"/>
        <s v="152808122.1456148652"/>
        <s v="1298832962.1456162275"/>
        <s v="1434504112.1456168248"/>
        <s v="483736118.1455976421"/>
        <s v="611894666.1456178314"/>
        <s v="1638129079.1456178616"/>
        <s v="1275331324.1455300587"/>
        <s v="440665997.1448385781"/>
        <s v="1044006711.1456206450"/>
        <s v="507897635.1456209082"/>
        <s v="414753719.1456203836"/>
        <s v="689607946.1456212486"/>
        <s v="64863323.1430860671"/>
        <s v="1026306275.1456218437"/>
        <s v="1296089886.1456222503"/>
        <s v="1846821605.1456219740"/>
        <s v="707807203.1456224218"/>
        <s v="2011083927.1456165475"/>
        <s v="1133485270.1456224900"/>
        <s v="1089021304.1455869284"/>
        <s v="381625959.1456236498"/>
        <s v="781574463.1456230767"/>
        <s v="1810747392.1456021673"/>
        <s v="1166907456.1456241125"/>
        <s v="1373219931.1456244701"/>
        <s v="284330237.1456244372"/>
        <s v="508331893.1454523475"/>
        <s v="305450966.1456248281"/>
        <s v="215593661.1455908605"/>
        <s v="560465047.1456288629"/>
        <s v="1421251928.1456296979"/>
        <s v="1505584621.1456293695"/>
        <s v="893992766.1456299362"/>
        <s v="423265029.1456299810"/>
        <s v="1637396845.1456300985"/>
        <s v="521035552.1456299298"/>
        <s v="636568730.1455959650"/>
        <s v="1480769446.1455630976"/>
        <s v="987783815.1456290822"/>
        <s v="517205180.1456303163"/>
        <s v="1401835743.1456304532"/>
        <s v="1979770208.1456305519"/>
        <s v="1701989033.1449656788"/>
        <s v="198410513.1455527093"/>
        <s v="1823758823.1456307244"/>
        <s v="1070030255.1456305345"/>
        <s v="1589686403.1455623342"/>
        <s v="1009743112.1456298731"/>
        <s v="162058118.1456309564"/>
        <s v="797781008.1456316146"/>
        <s v="1853264263.1454490189"/>
        <s v="1187848033.1456313534"/>
        <s v="580990329.1455101547"/>
        <s v="60755342.1456318305"/>
        <s v="273277094.1456317142"/>
        <s v="401425865.1456319134"/>
        <s v="318321210.1452767325"/>
        <s v="1815783580.1456320868"/>
        <s v="1636480739.1456319949"/>
        <s v="1923959866.1456322221"/>
        <s v="518188382.1456316785"/>
        <s v="1963037522.1456322756"/>
        <s v="1072007482.1456326053"/>
        <s v="2132876473.1456308166"/>
        <s v="1120849511.1456328369"/>
        <s v="899325910.1456328686"/>
        <s v="777409211.1456333962"/>
        <s v="536925455.1456333788"/>
        <s v="983032675.1456337232"/>
        <s v="901866507.1456336828"/>
        <s v="260810251.1456339138"/>
        <s v="1646326496.1456339833"/>
        <s v="1865576609.1456336402"/>
        <s v="952824750.1456345845"/>
        <s v="991910920.1456347730"/>
        <s v="2122430020.1456362579"/>
        <s v="71857406.1456368663"/>
        <s v="981726627.1456376203"/>
        <s v="1149064880.1456339013"/>
        <s v="639546721.1456382591"/>
        <s v="1581632959.1455177978"/>
        <s v="1139048379.1456380020"/>
        <s v="916380555.1455482584"/>
        <s v="218406332.1455994148"/>
        <s v="1491030079.1456388579"/>
        <s v="2133219304.1456387182"/>
        <s v="1879600127.1456387790"/>
        <s v="661483866.1456391613"/>
        <s v="2036376594.1456326836"/>
        <s v="173318235.1456392518"/>
        <s v="1208756238.1456387021"/>
        <s v="916232472.1456298390"/>
        <s v="1793311803.1456312425"/>
        <s v="1797007094.1456306017"/>
        <s v="1295949695.1456397473"/>
        <s v="626552758.1456396952"/>
        <s v="1587579859.1456396698"/>
        <s v="634868168.1456399379"/>
        <s v="1532444553.1456401044"/>
        <s v="2004145691.1456399104"/>
        <s v="1966181602.1456402442"/>
        <s v="1729400796.1456393415"/>
        <s v="1269022169.1456403533"/>
        <s v="799380909.1456404196"/>
        <s v="2063297570.1456319125"/>
        <s v="1491954065.1456265356"/>
        <s v="1689349580.1456405807"/>
        <s v="1019765548.1456410528"/>
        <s v="711799842.1456410772"/>
        <s v="14123547.1456412595"/>
        <s v="389168651.1453319867"/>
        <s v="1809264754.1456413352"/>
        <s v="296409997.1456418484"/>
        <s v="2014954718.1456410725"/>
        <s v="816164029.1456420749"/>
        <s v="1938667562.1456416574"/>
        <s v="361197668.1456427837"/>
        <s v="494147670.1456304772"/>
        <s v="1486527888.1456411122"/>
        <s v="730717418.1456427132"/>
        <s v="527293048.1456436131"/>
        <s v="939975264.1456403269"/>
        <s v="1182102985.1456439947"/>
        <s v="997759394.1456451552"/>
        <s v="1252382787.1456466501"/>
        <s v="1158991946.1456423672"/>
        <s v="724029779.1456467170"/>
        <s v="55877896.1456469670"/>
        <s v="285505925.1456471599"/>
        <s v="896720189.1456308157"/>
        <s v="796086667.1456409274"/>
        <s v="1537500371.1455953401"/>
        <s v="2046578949.1456473566"/>
        <s v="497168374.1456470002"/>
        <s v="1530430598.1438149132"/>
        <s v="36469959.1456471653"/>
        <s v="1817410126.1456475535"/>
        <s v="1251438232.1456476552"/>
        <s v="1781159133.1456476028"/>
        <s v="504682006.1456478311"/>
        <s v="1294769215.1456478183"/>
        <s v="1044353946.1414740323"/>
        <s v="575194109.1456477761"/>
        <s v="634279073.1456468833"/>
        <s v="1038173139.1456423456"/>
        <s v="1193524138.1456463485"/>
        <s v="1429146437.1456480397"/>
        <s v="774648887.1456423914"/>
        <s v="1472582276.1456412241"/>
        <s v="2052288165.1456481329"/>
        <s v="521400850.1456478102"/>
        <s v="344144508.1456219971"/>
        <s v="735537155.1456482431"/>
        <s v="1906285468.1456482291"/>
        <s v="1278804217.1456452356"/>
        <s v="1962399003.1456484506"/>
        <s v="1069621059.1455814716"/>
        <s v="836124090.1456484425"/>
        <s v="1641350799.1456476346"/>
        <s v="2111579782.1456477779"/>
        <s v="994846846.1456485054"/>
        <s v="905268254.1456375230"/>
        <s v="271545275.1456484774"/>
        <s v="2010351834.1456488450"/>
        <s v="2086045330.1456488541"/>
        <s v="1827069147.1456488502"/>
        <s v="499604005.1456487085"/>
        <s v="1673551957.1455916108"/>
        <s v="216034956.1456483503"/>
        <s v="1961721296.1456486244"/>
        <s v="1040057559.1456488452"/>
        <s v="1526682594.1456487219"/>
        <s v="1667637488.1456489524"/>
        <s v="1687798097.1456329491"/>
        <s v="68812785.1456486860"/>
        <s v="317145705.1456475533"/>
        <s v="1429801441.1456491661"/>
        <s v="1328286540.1456488429"/>
        <s v="1659741703.1456490281"/>
        <s v="893781279.1456494149"/>
        <s v="736476001.1456493867"/>
        <s v="412849384.1456497321"/>
        <s v="710857433.1456497891"/>
        <s v="1528026435.1456495470"/>
        <s v="2087415574.1456377104"/>
        <s v="966827531.1456495028"/>
        <s v="694283236.1428613453"/>
        <s v="2026604242.1456499438"/>
        <s v="615731772.1456500692"/>
        <s v="571955004.1456383009"/>
        <s v="2083224876.1456501533"/>
        <s v="1166283454.1456502545"/>
        <s v="385863229.1456429967"/>
        <s v="1822295784.1456503768"/>
        <s v="1706834152.1456504034"/>
        <s v="985593069.1456505989"/>
        <s v="623366690.1456508541"/>
        <s v="14737816.1456494919"/>
        <s v="336668363.1456507667"/>
        <s v="827122499.1456511202"/>
        <s v="949241241.1456514038"/>
        <s v="1288319633.1456396449"/>
        <s v="979486336.1455439700"/>
        <s v="1358047567.1455994294"/>
        <s v="375769349.1456517979"/>
        <s v="1259681851.1456518061"/>
        <s v="196047636.1446829205"/>
        <s v="140171929.1456528038"/>
        <s v="391078285.1456535668"/>
        <s v="1323218361.1456549447"/>
        <s v="977379389.1456550288"/>
        <s v="122099844.1456400911"/>
        <s v="1502106953.1454299091"/>
        <s v="659867388.1452332699"/>
        <s v="1024149615.1456556739"/>
        <s v="253652124.1449386452"/>
        <s v="1873536839.1456558406"/>
        <s v="1092809966.1456558622"/>
        <s v="343532634.1456558717"/>
        <s v="2085541964.1456334837"/>
        <s v="1770940151.1456559758"/>
        <s v="484138984.1456426433"/>
        <s v="1247141275.1456562516"/>
        <s v="1619346889.1456562239"/>
        <s v="1591543731.1456564341"/>
        <s v="1159766853.1456566151"/>
        <s v="263836502.1456568275"/>
        <s v="1459265695.1456513593"/>
        <s v="1663580459.1456572691"/>
        <s v="1960448346.1447406286"/>
        <s v="1977767452.1456076732"/>
        <s v="1413777113.1456228651"/>
        <s v="603759972.1456565209"/>
        <s v="1862485043.1456510964"/>
        <s v="1455588177.1456576168"/>
        <s v="210003415.1456577876"/>
        <s v="1571423802.1454258120"/>
        <s v="346312068.1456579871"/>
        <s v="1659632705.1456588540"/>
        <s v="1380134260.1456593387"/>
        <s v="1290105162.1456595528"/>
        <s v="1265357303.1442905745"/>
        <s v="1108514073.1456599487"/>
        <s v="11215132.1456600631"/>
        <s v="2075893535.1452810834"/>
        <s v="543680654.1456602480"/>
        <s v="1068826088.1456602930"/>
        <s v="1020696275.1456598540"/>
        <s v="1517175528.1456599102"/>
        <s v="1061174272.1446639498"/>
        <s v="553925756.1456621247"/>
        <s v="1740678220.1456639734"/>
        <s v="458657433.1456637392"/>
        <s v="452389136.1456640963"/>
        <s v="2089671854.1456644025"/>
        <s v="1845602609.1456646443"/>
        <s v="1566974342.1456647051"/>
        <s v="1125805228.1456647566"/>
        <s v="571901354.1456649738"/>
        <s v="842428691.1456652220"/>
        <s v="1061591654.1456650601"/>
        <s v="971420093.1456658768"/>
        <s v="900677166.1453896012"/>
        <s v="489478982.1456650000"/>
        <s v="316738141.1456660186"/>
        <s v="1607029943.1456660393"/>
        <s v="628033982.1456664124"/>
        <s v="1896433800.1456342232"/>
        <s v="1656253391.1456646708"/>
        <s v="1142700178.1456664688"/>
        <s v="1337311647.1456666563"/>
        <s v="513890556.1456668500"/>
        <s v="965612809.1456668833"/>
        <s v="947111902.1456500642"/>
        <s v="117243409.1456569737"/>
        <s v="1583379743.1456671695"/>
        <s v="399626797.1456674498"/>
        <s v="778452925.1456675008"/>
        <s v="123702048.1456674963"/>
        <s v="192911657.1456405232"/>
        <s v="858322363.1456584800"/>
        <s v="1542908059.1425047891"/>
        <s v="2101942505.1456680997"/>
        <s v="348615360.1456670844"/>
        <s v="1635860403.1456681395"/>
        <s v="701331561.1456613709"/>
        <s v="1155510229.1456468179"/>
        <s v="1855943924.1456689009"/>
        <s v="1998994806.1456689012"/>
        <s v="1273379920.1456688312"/>
        <s v="1745984269.1456676945"/>
        <s v="1727107461.1456720877"/>
        <s v="1993995738.1456669250"/>
        <s v="1965094059.1456690402"/>
        <s v="461323628.1456729216"/>
        <s v="218814494.1456729306"/>
        <s v="1364400462.1454596120"/>
        <s v="916271649.1456213229"/>
        <s v="453587459.1456733338"/>
        <s v="1461261195.1456150714"/>
        <s v="1326196487.1455408175"/>
        <s v="1577117739.1456737221"/>
        <s v="529827903.1456738276"/>
        <s v="125765726.1456738192"/>
        <s v="1332084860.1456731559"/>
        <s v="2024922337.1456736638"/>
        <s v="2081298312.1456739834"/>
        <s v="769023344.1456740808"/>
        <s v="1910885910.1456740493"/>
        <s v="1034493861.1456698278"/>
        <s v="543414755.1455531904"/>
        <s v="745657627.1455703464"/>
        <s v="537015657.1456741929"/>
        <s v="781547901.1456743464"/>
        <s v="1484665440.1456735045"/>
        <s v="590931372.1456745384"/>
        <s v="229372793.1456465259"/>
        <s v="65861730.1456746454"/>
        <s v="1266890379.1456747343"/>
        <s v="872652461.1456778621"/>
        <s v="707824100.1456748889"/>
        <s v="552809663.1456749312"/>
        <s v="453802014.1456748028"/>
        <s v="99353702.1456748429"/>
        <s v="1527762617.1456758070"/>
        <s v="686696495.1456750543"/>
        <s v="1398624947.1455303960"/>
        <s v="1791306975.1456681223"/>
        <s v="1994223032.1456748599"/>
        <s v="296022381.1456752449"/>
        <s v="626483766.1456750629"/>
        <s v="486119060.1456749863"/>
        <s v="1467715257.1456754557"/>
        <s v="1756723893.1444298168"/>
        <s v="1771428553.1456667958"/>
        <s v="1406348451.1456754411"/>
        <s v="480322791.1456489107"/>
        <s v="1371658698.1456735382"/>
        <s v="1495465961.1456224598"/>
        <s v="436140386.1456753207"/>
        <s v="1713576308.1456759044"/>
        <s v="438385613.1456759219"/>
        <s v="650745105.1455001383"/>
        <s v="1347040597.1456744486"/>
        <s v="832389588.1456757593"/>
        <s v="66400660.1456757194"/>
        <s v="1806472113.1456752394"/>
        <s v="1552899993.1456760924"/>
        <s v="623248171.1456762981"/>
        <s v="1394315557.1456762005"/>
        <s v="253481460.1456763170"/>
        <s v="1012004560.1456766748"/>
        <s v="398553739.1456764285"/>
        <s v="2007617099.1456741664"/>
        <s v="2061878941.1456764613"/>
        <s v="1660602432.1456758770"/>
        <s v="1552263713.1456768055"/>
        <s v="530430222.1456767597"/>
        <s v="174545135.1456770321"/>
        <s v="946276012.1456763365"/>
        <s v="1497264465.1456763980"/>
        <s v="757959703.1456771360"/>
        <s v="318278165.1456770290"/>
        <s v="1951182473.1456773224"/>
        <s v="999780476.1456774462"/>
        <s v="1403496212.1456778275"/>
        <s v="215255577.1456779191"/>
        <s v="23112882.1456778898"/>
        <s v="2110615435.1456781290"/>
        <s v="1461341932.1456795364"/>
        <s v="577572767.1456797785"/>
        <s v="1367370942.1456409685"/>
        <s v="588717496.1456811908"/>
        <s v="1073327804.1456812288"/>
        <s v="1453145538.1456811721"/>
        <s v="1831216608.1456296261"/>
        <s v="861817055.1449736404"/>
        <s v="1063836659.1456815618"/>
        <s v="697224582.1456815439"/>
        <s v="91080220.1456814778"/>
        <s v="236478002.1456731459"/>
        <s v="1669725642.1456802816"/>
        <s v="1600185410.1456820316"/>
        <s v="1245022871.1456814993"/>
        <s v="1599898677.1456817208"/>
        <s v="2060691879.1456817643"/>
        <s v="1828387116.1456821292"/>
        <s v="1646448810.1456819080"/>
        <s v="1865807026.1456817218"/>
        <s v="2012667175.1456819699"/>
        <s v="1602454213.1456814153"/>
        <s v="1385575596.1456816895"/>
        <s v="8332278.1456817596"/>
        <s v="792552586.1456820360"/>
        <s v="379796544.1456820800"/>
        <s v="675929450.1456752519"/>
        <s v="1857739154.1456817585"/>
        <s v="289149126.1456316678"/>
        <s v="1477820343.1456820004"/>
        <s v="1619376119.1451294634"/>
        <s v="1868602608.1456823159"/>
        <s v="958352450.1455532074"/>
        <s v="2060464853.1456823197"/>
        <s v="1040867044.1456823845"/>
        <s v="1759559903.1456820396"/>
        <s v="1937668314.1456825193"/>
        <s v="1517124709.1456076445"/>
        <s v="1644005259.1456819750"/>
        <s v="442315441.1456825910"/>
        <s v="151840184.1456825984"/>
        <s v="1957904983.1456826382"/>
        <s v="656390823.1456750172"/>
        <s v="1762074641.1456819769"/>
        <s v="903278925.1456822270"/>
        <s v="540622889.1456823439"/>
        <s v="239597803.1456827965"/>
        <s v="1234263379.1456828172"/>
        <s v="434265219.1455017551"/>
        <s v="1117936176.1456829983"/>
        <s v="569723520.1455865193"/>
        <s v="165301418.1456831264"/>
        <s v="2085440481.1456831330"/>
        <s v="316047983.1456826458"/>
        <s v="1634689892.1456755711"/>
        <s v="1941725418.1456832473"/>
        <s v="1459717161.1456825048"/>
        <s v="681563125.1456824600"/>
        <s v="1779823603.1456833656"/>
        <s v="825269247.1456834948"/>
        <s v="992023395.1456834441"/>
        <s v="1159036920.1456743598"/>
        <s v="1030623753.1456754394"/>
        <s v="2106067476.1456829117"/>
        <s v="273959514.1456835755"/>
        <s v="1222586834.1456826811"/>
        <s v="356672117.1456836849"/>
        <s v="1562512657.1456836979"/>
        <s v="73485260.1456836766"/>
        <s v="1278772563.1456827700"/>
        <s v="329600643.1456814832"/>
        <s v="1330122141.1456836534"/>
        <s v="1292113182.1439807274"/>
        <s v="1175658696.1456681773"/>
        <s v="736476052.1456835692"/>
        <s v="1123917378.1456838780"/>
        <s v="1995670693.1456818918"/>
        <s v="1863246398.1456839668"/>
        <s v="1675175516.1456839047"/>
        <s v="722929004.1456817686"/>
        <s v="29498986.1456841512"/>
        <s v="574804680.1456840685"/>
        <s v="944247439.1455919488"/>
        <s v="1928577584.1456844350"/>
        <s v="1713357914.1456845723"/>
        <s v="167003790.1456845702"/>
        <s v="1345803831.1456845863"/>
        <s v="537630209.1456844004"/>
        <s v="843350431.1456828302"/>
        <s v="1682702619.1456846532"/>
        <s v="1149283495.1456845314"/>
        <s v="230978175.1456764858"/>
        <s v="1836766639.1456849870"/>
        <s v="639132120.1456846150"/>
        <s v="193535527.1456849383"/>
        <s v="408449236.1456845243"/>
        <s v="635493384.1456847790"/>
        <s v="1800539007.1456849169"/>
        <s v="637532201.1456850373"/>
        <s v="1816288773.1456851684"/>
        <s v="501255450.1456851603"/>
        <s v="1714032833.1456854722"/>
        <s v="2072519803.1438193616"/>
        <s v="1726638919.1456857273"/>
        <s v="785649431.1456599474"/>
        <s v="1811354621.1456850356"/>
        <s v="1530100962.1456766437"/>
        <s v="403204840.1454661947"/>
        <s v="196250580.1416580622"/>
        <s v="488629637.1456857409"/>
        <s v="476959049.1456848073"/>
        <s v="886848426.1456859168"/>
        <s v="776075700.1456860391"/>
        <s v="1766625766.1456864424"/>
        <s v="1730309844.1456864076"/>
        <s v="2078854731.1456865480"/>
        <s v="957598070.1456860362"/>
        <s v="3489310.1456865243"/>
        <s v="1328865443.1456853229"/>
        <s v="1954218306.1456853184"/>
        <s v="1224808052.1456873786"/>
        <s v="1853428312.1456878272"/>
        <s v="522258010.1456877309"/>
        <s v="1802844582.1456885707"/>
        <s v="250292252.1456870361"/>
        <s v="121587798.1455256647"/>
        <s v="1089798835.1456891125"/>
        <s v="1655067468.1456892318"/>
        <s v="56363191.1456893566"/>
        <s v="1166832133.1456892973"/>
        <s v="1385023302.1456894901"/>
        <s v="2137222910.1456895763"/>
        <s v="1965203619.1456866013"/>
        <s v="1690365873.1456776874"/>
        <s v="87346810.1456817883"/>
        <s v="1404528820.1456773794"/>
        <s v="824540746.1449487878"/>
        <s v="1181101019.1456720246"/>
        <s v="2105562997.1456899180"/>
        <s v="265872643.1456472212"/>
        <s v="754744996.1456901844"/>
        <s v="2061687510.1456739222"/>
        <s v="1537662879.1456901180"/>
        <s v="1600807537.1456903253"/>
        <s v="407705124.1456835043"/>
        <s v="1523965014.1456732189"/>
        <s v="723716937.1456902905"/>
        <s v="1410027261.1456905266"/>
        <s v="1822102684.1456905481"/>
        <s v="533744961.1456906392"/>
        <s v="222045566.1456902981"/>
        <s v="1329303629.1456816955"/>
        <s v="1602767226.1456906126"/>
        <s v="973656811.1455866393"/>
        <s v="1456934860.1456906013"/>
        <s v="2059002770.1456897873"/>
        <s v="1151914677.1456924420"/>
        <s v="851206276.1456905669"/>
        <s v="659360970.1456907160"/>
        <s v="182001391.1456908467"/>
        <s v="444504913.1456908099"/>
        <s v="1560447615.1456908552"/>
        <s v="1889874563.1456905863"/>
        <s v="2070605820.1456908383"/>
        <s v="749620103.1456904624"/>
        <s v="736148581.1456905610"/>
        <s v="1266207398.1456906222"/>
        <s v="624027366.1456907689"/>
        <s v="1492989418.1456908696"/>
        <s v="1047878160.1456910300"/>
        <s v="125367730.1456906538"/>
        <s v="352202535.1456296616"/>
        <s v="625782444.1456909677"/>
        <s v="119700624.1456910588"/>
        <s v="1006308515.1456906871"/>
        <s v="1135953231.1455872676"/>
        <s v="647790180.1456910967"/>
        <s v="319228481.1456910984"/>
        <s v="1925823457.1456911343"/>
        <s v="361175803.1456833425"/>
        <s v="624821082.1456899080"/>
        <s v="228599550.1456908938"/>
        <s v="4152467.1456909436"/>
        <s v="559794963.1456834405"/>
        <s v="790668303.1456912983"/>
        <s v="663945547.1456822309"/>
        <s v="1535253180.1456833916"/>
        <s v="859351649.1456913625"/>
        <s v="637528648.1456913948"/>
        <s v="534834214.1456916296"/>
        <s v="990176257.1456841963"/>
        <s v="107181443.1456912902"/>
        <s v="193917244.1456819845"/>
        <s v="57973325.1456913051"/>
        <s v="1320451848.1456805853"/>
        <s v="1800930088.1456912458"/>
        <s v="237015661.1456915752"/>
        <s v="101478176.1456915850"/>
        <s v="1599503044.1456916023"/>
        <s v="812713299.1456916239"/>
        <s v="784999024.1455875338"/>
        <s v="2123310251.1455445746"/>
        <s v="1804408016.1456917145"/>
        <s v="1109942803.1456917141"/>
        <s v="1802980700.1456916811"/>
        <s v="659887492.1456916720"/>
        <s v="191521926.1456918381"/>
        <s v="81753625.1456918558"/>
        <s v="1454365190.1456908623"/>
        <s v="985794033.1456918422"/>
        <s v="1241720552.1456916995"/>
        <s v="139462484.1456915656"/>
        <s v="469204120.1456917683"/>
        <s v="1455852659.1456919667"/>
        <s v="271797835.1456917269"/>
        <s v="1980457806.1456920368"/>
        <s v="1869742569.1456574635"/>
        <s v="253062108.1456920775"/>
        <s v="1060563547.1456920691"/>
        <s v="1862545096.1456920728"/>
        <s v="1174288032.1456920967"/>
        <s v="476140245.1456841960"/>
        <s v="21702813.1456922742"/>
        <s v="996701543.1456922412"/>
        <s v="237228910.1456922855"/>
        <s v="1951938480.1456922711"/>
        <s v="835590306.1456922385"/>
        <s v="2139271381.1456911021"/>
        <s v="231060359.1456921898"/>
        <s v="446702480.1456923119"/>
        <s v="2126571556.1452669563"/>
        <s v="1153309088.1456923692"/>
        <s v="77132342.1455401354"/>
        <s v="169154015.1456906548"/>
        <s v="306205111.1456923003"/>
        <s v="2119530286.1456924627"/>
        <s v="673346984.1456924215"/>
        <s v="2092690184.1456909429"/>
        <s v="738226783.1456924610"/>
        <s v="1973531310.1456829675"/>
        <s v="1155638173.1456922817"/>
        <s v="115221719.1456916851"/>
        <s v="2061155492.1456764276"/>
        <s v="88060905.1456925043"/>
        <s v="1513230248.1456925893"/>
        <s v="1580986107.1452491125"/>
        <s v="2053014254.1456921380"/>
        <s v="500174337.1456922941"/>
        <s v="436165898.1456925986"/>
        <s v="475548302.1456918945"/>
        <s v="2009467125.1456735610"/>
        <s v="1275587238.1456926170"/>
        <s v="1483422272.1456927027"/>
        <s v="706086058.1456926752"/>
        <s v="1596370322.1456927136"/>
        <s v="1843745270.1456928972"/>
        <s v="531508699.1456822296"/>
        <s v="1740315885.1456838500"/>
        <s v="1497307616.1456928786"/>
        <s v="1322364971.1456929088"/>
        <s v="167765637.1456929498"/>
        <s v="904437549.1456930008"/>
        <s v="473783525.1456925870"/>
        <s v="359755621.1456929233"/>
        <s v="2077226631.1456930966"/>
        <s v="668601511.1456931431"/>
        <s v="1988722936.1456931702"/>
        <s v="1226170647.1456932895"/>
        <s v="927579620.1456931252"/>
        <s v="1641930338.1456931206"/>
        <s v="1588199472.1456931933"/>
        <s v="2052878352.1456928712"/>
        <s v="945018159.1456933775"/>
        <s v="1519300040.1456935171"/>
        <s v="26980388.1456903010"/>
        <s v="271366195.1456934168"/>
        <s v="937778097.1456935506"/>
        <s v="956389380.1456936288"/>
        <s v="804961345.1456935115"/>
        <s v="807016447.1456935552"/>
        <s v="1438156959.1456936067"/>
        <s v="185088878.1456936294"/>
        <s v="447243146.1456936250"/>
        <s v="1921049740.1456682717"/>
        <s v="1230329138.1456911558"/>
        <s v="1740827215.1456938356"/>
        <s v="1457342.1456937312"/>
        <s v="1096562054.1456938195"/>
        <s v="1866351644.1456939138"/>
        <s v="288998140.1456939616"/>
        <s v="558250719.1456939951"/>
        <s v="1716378362.1456937367"/>
        <s v="171778212.1456297516"/>
        <s v="1297052667.1456940409"/>
        <s v="1064976341.1456938423"/>
        <s v="1871128098.1456857697"/>
        <s v="1553997032.1456941052"/>
        <s v="1037702511.1456938826"/>
        <s v="850586533.1456940408"/>
        <s v="105446447.1456917126"/>
        <s v="324212690.1456943567"/>
        <s v="2125486464.1456939118"/>
        <s v="1178852024.1456938163"/>
        <s v="902364299.1456822631"/>
        <s v="1308439503.1456943785"/>
        <s v="2029267812.1441456021"/>
        <s v="1359693444.1456860066"/>
        <s v="734317002.1456857113"/>
        <s v="950750522.1456947145"/>
        <s v="1381386034.1456929153"/>
        <s v="1552341055.1456942309"/>
        <s v="917307638.1456948938"/>
        <s v="1660019020.1456579794"/>
        <s v="1345794211.1456951022"/>
        <s v="928362080.1456919754"/>
        <s v="1123572595.1456973153"/>
        <s v="1238791731.1456850974"/>
        <s v="499755059.1456921799"/>
        <s v="305281838.1456047801"/>
        <s v="2074716302.1456920039"/>
        <s v="631892194.1456983484"/>
        <s v="25517998.1456942923"/>
        <s v="1385067686.1456977000"/>
        <s v="1350850711.1456983321"/>
        <s v="1748893058.1456904828"/>
        <s v="1977623036.1456915818"/>
        <s v="1503457633.1456892841"/>
        <s v="620913491.1456986607"/>
        <s v="1632774455.1456935647"/>
        <s v="535976440.1456924589"/>
        <s v="1956631708.1456940676"/>
        <s v="1571483551.1456987962"/>
        <s v="1169779427.1456987144"/>
        <s v="164330956.1456746673"/>
        <s v="1020786115.1456987671"/>
        <s v="899415427.1456989361"/>
        <s v="1473460459.1456989397"/>
        <s v="1170630485.1456988356"/>
        <s v="1637691907.1456975153"/>
        <s v="925814823.1425663262"/>
        <s v="1823776445.1456989424"/>
        <s v="1837314052.1456989499"/>
        <s v="879213125.1456989977"/>
        <s v="1946897578.1456986903"/>
        <s v="2141827048.1453356623"/>
        <s v="1369993304.1455779201"/>
        <s v="827598823.1456989584"/>
        <s v="267078444.1456942952"/>
        <s v="1993019137.1456988084"/>
        <s v="1930714641.1456919197"/>
        <s v="1559240643.1456984470"/>
        <s v="816383312.1456992113"/>
        <s v="354665012.1456991626"/>
        <s v="234639765.1456907327"/>
        <s v="1640046348.1456815022"/>
        <s v="584264037.1456988515"/>
        <s v="910620750.1456991102"/>
        <s v="156702132.1456992685"/>
        <s v="985516753.1456993048"/>
        <s v="1640261542.1456749352"/>
        <s v="1786855675.1456992589"/>
        <s v="104053991.1456993151"/>
        <s v="1173006928.1456989183"/>
        <s v="1960368309.1456913355"/>
        <s v="244409946.1456757404"/>
        <s v="1231866232.1456990260"/>
        <s v="343453341.1456991287"/>
        <s v="630813437.1456994545"/>
        <s v="904341534.1456988982"/>
        <s v="878589806.1456994401"/>
        <s v="1106702660.1456990249"/>
        <s v="1509148565.1456993372"/>
        <s v="1124866466.1456994119"/>
        <s v="950892565.1456991655"/>
        <s v="1440724385.1456993644"/>
        <s v="1093356340.1456994913"/>
        <s v="1704221855.1456994879"/>
        <s v="1084617216.1456994763"/>
        <s v="888260596.1456990043"/>
        <s v="1546125532.1456992670"/>
        <s v="145195914.1456993066"/>
        <s v="1171465749.1456921497"/>
        <s v="1338509361.1456994609"/>
        <s v="814996389.1456923735"/>
        <s v="577931346.1456996297"/>
        <s v="1138142457.1456996010"/>
        <s v="1636223672.1456995686"/>
        <s v="282374166.1443717326"/>
        <s v="2053397201.1456997002"/>
        <s v="833907177.1456938026"/>
        <s v="1080575878.1456995044"/>
        <s v="499860206.1456997649"/>
        <s v="771776981.1456997491"/>
        <s v="380346354.1456392002"/>
        <s v="1308307380.1456994188"/>
        <s v="383226099.1456995688"/>
        <s v="1535435114.1456998301"/>
        <s v="324597227.1456997784"/>
        <s v="1999841757.1455868152"/>
        <s v="932729314.1456474788"/>
        <s v="2012793537.1456997953"/>
        <s v="209080797.1456994313"/>
        <s v="60966744.1456999094"/>
        <s v="1153192791.1456997709"/>
        <s v="776139333.1456991199"/>
        <s v="1981414931.1456909787"/>
        <s v="715934330.1456988813"/>
        <s v="1824682235.1456998294"/>
        <s v="1243637346.1456994799"/>
        <s v="193040584.1456999769"/>
        <s v="465194486.1456990655"/>
        <s v="1819177463.1456993517"/>
        <s v="228813867.1456988726"/>
        <s v="1083886272.1456998218"/>
        <s v="902285.1456996079"/>
        <s v="205086777.1457000330"/>
        <s v="225311255.1456918978"/>
        <s v="256616912.1456998551"/>
        <s v="448801139.1456923438"/>
        <s v="1909079511.1452618371"/>
        <s v="584618870.1457000443"/>
        <s v="891131317.1456900828"/>
        <s v="1877788392.1457000944"/>
        <s v="1674308148.1457000757"/>
        <s v="1888278940.1457001137"/>
        <s v="1849612619.1456999373"/>
        <s v="2110077718.1456818940"/>
        <s v="537560692.1457001863"/>
        <s v="1044582718.1456814185"/>
        <s v="1187585383.1456997410"/>
        <s v="1371226304.1457002001"/>
        <s v="1354248059.1457001459"/>
        <s v="1495107644.1456994454"/>
        <s v="1265174749.1444304307"/>
        <s v="312385681.1456940142"/>
        <s v="499803399.1456999794"/>
        <s v="79145476.1456998351"/>
        <s v="1315457186.1455293183"/>
        <s v="1222413174.1457001766"/>
        <s v="568415284.1456068630"/>
        <s v="197030513.1456999276"/>
        <s v="1640962555.1454076709"/>
        <s v="1994573634.1457002958"/>
        <s v="1296330393.1456475047"/>
        <s v="1189609747.1457002659"/>
        <s v="1106226078.1456813348"/>
        <s v="1327899554.1457004635"/>
        <s v="852226014.1456925299"/>
        <s v="187930836.1457000671"/>
        <s v="222447609.1456992947"/>
        <s v="2047856606.1457004952"/>
        <s v="952002522.1453184454"/>
        <s v="1509924719.1457003404"/>
        <s v="106750687.1456778281"/>
        <s v="6612583.1457002968"/>
        <s v="2119905809.1457004368"/>
        <s v="1002065705.1457002215"/>
        <s v="286650185.1457002040"/>
        <s v="119953084.1456997311"/>
        <s v="419030387.1456995351"/>
        <s v="106945833.1456992719"/>
        <s v="1980076724.1446127828"/>
        <s v="1205321580.1457005759"/>
        <s v="1026947965.1457006199"/>
        <s v="1552665528.1457003997"/>
        <s v="1173089155.1457006030"/>
        <s v="1261517419.1456990424"/>
        <s v="1023718837.1457007037"/>
        <s v="1121741618.1457002977"/>
        <s v="749849140.1457006852"/>
        <s v="1237533416.1456919945"/>
        <s v="508633767.1451029469"/>
        <s v="1511122369.1457007808"/>
        <s v="1614441199.1456994438"/>
        <s v="216355087.1457005868"/>
        <s v="2135590472.1457007177"/>
        <s v="1652232292.1438242021"/>
        <s v="1644538169.1457008538"/>
        <s v="145542220.1456994236"/>
        <s v="1691722237.1456749445"/>
        <s v="981622725.1456992975"/>
        <s v="1616572037.1457008474"/>
        <s v="1794267530.1457005145"/>
        <s v="1663992301.1457008613"/>
        <s v="409149149.1457007802"/>
        <s v="2133781853.1455711294"/>
        <s v="12750754.1457008900"/>
        <s v="574139635.1457006056"/>
        <s v="1505011145.1457008298"/>
        <s v="1367664563.1457009515"/>
        <s v="1949973473.1457009734"/>
        <s v="23986500.1457001139"/>
        <s v="333217950.1457010671"/>
        <s v="1445175941.1456926105"/>
        <s v="693915575.1457010735"/>
        <s v="735047973.1457011098"/>
        <s v="1293829249.1457010687"/>
        <s v="310345100.1457009870"/>
        <s v="850710983.1457010802"/>
        <s v="387851735.1457011414"/>
        <s v="1357210407.1457013043"/>
        <s v="1280736089.1457012634"/>
        <s v="531087033.1457006063"/>
        <s v="1893134467.1457012350"/>
        <s v="1499717794.1457012665"/>
        <s v="1153370818.1457013866"/>
        <s v="1178475509.1457012323"/>
        <s v="934215261.1457012222"/>
        <s v="551407112.1457009967"/>
        <s v="1540454791.1457013057"/>
        <s v="2041557795.1457014329"/>
        <s v="969151945.1456959356"/>
        <s v="1218221567.1457014669"/>
        <s v="1993814784.1457000461"/>
        <s v="21417177.1456585912"/>
        <s v="1065035610.1457012181"/>
        <s v="1581262056.1457015165"/>
        <s v="1992856897.1457013189"/>
        <s v="1883151387.1457014344"/>
        <s v="2044423992.1457004852"/>
        <s v="397297693.1457006914"/>
        <s v="288541552.1457001392"/>
        <s v="152299505.1457016135"/>
        <s v="502215315.1457007326"/>
        <s v="1889803040.1456959770"/>
        <s v="787029267.1457016603"/>
        <s v="2123867537.1457016506"/>
        <s v="1054233243.1457016311"/>
        <s v="1989618467.1457011922"/>
        <s v="486258501.1456922944"/>
        <s v="1041865332.1456995255"/>
        <s v="1741913065.1456933296"/>
        <s v="804514141.1457016841"/>
        <s v="1691893173.1457014933"/>
        <s v="73007799.1457017287"/>
        <s v="1865900028.1457005425"/>
        <s v="1931144907.1457015479"/>
        <s v="1440122814.1457015810"/>
        <s v="606687451.1457016035"/>
        <s v="458376261.1457015834"/>
        <s v="1447215613.1457018205"/>
        <s v="795999375.1456979634"/>
        <s v="1562038274.1457018075"/>
        <s v="1454149869.1457018132"/>
        <s v="1611988222.1456744109"/>
        <s v="1424507373.1457036003"/>
        <s v="1033306684.1457018960"/>
        <s v="1422641884.1457019112"/>
        <s v="510418857.1457017566"/>
        <s v="1967537821.1457020899"/>
        <s v="1060076355.1457022129"/>
        <s v="558897317.1457022590"/>
        <s v="1893929251.1457021218"/>
        <s v="924449923.1456515972"/>
        <s v="764915587.1457023257"/>
        <s v="272734737.1457022478"/>
        <s v="26776915.1457022771"/>
        <s v="1427577595.1457023647"/>
        <s v="1048294810.1457022983"/>
        <s v="971920489.1457022409"/>
        <s v="156114288.1457017330"/>
        <s v="947172749.1457024303"/>
        <s v="842366043.1457018300"/>
        <s v="732764832.1457023906"/>
        <s v="821448928.1457024925"/>
        <s v="686941468.1457024098"/>
        <s v="1969723983.1457019632"/>
        <s v="789748575.1457025566"/>
        <s v="1984786302.1457025548"/>
        <s v="789352792.1457029601"/>
        <s v="1414052648.1457024748"/>
        <s v="507793814.1457010284"/>
        <s v="1865809714.1457025131"/>
        <s v="1625417583.1456928350"/>
        <s v="77368910.1457024194"/>
        <s v="195804636.1457024453"/>
        <s v="1239215432.1457012339"/>
        <s v="1979603662.1456951717"/>
        <s v="1725839461.1457029406"/>
        <s v="1822251633.1457026987"/>
        <s v="1430578177.1457029056"/>
        <s v="741440680.1457028962"/>
        <s v="1793425793.1457028912"/>
        <s v="235318756.1457030608"/>
        <s v="1863576287.1457029502"/>
        <s v="1080084630.1457031048"/>
        <s v="1970456416.1457030410"/>
        <s v="602880750.1457031238"/>
        <s v="1995920249.1456943755"/>
        <s v="1538729686.1457023177"/>
        <s v="298664769.1457038724"/>
        <s v="1762046093.1456950891"/>
        <s v="1777139768.1457030134"/>
        <s v="622739957.1456671307"/>
        <s v="904081930.1457032978"/>
        <s v="366216377.1453739882"/>
        <s v="2064128961.1457031906"/>
        <s v="824906863.1457032909"/>
        <s v="1284883019.1457032313"/>
        <s v="1973246425.1457029996"/>
        <s v="2058353375.1456856915"/>
        <s v="56405658.1457034109"/>
        <s v="1170171725.1456179312"/>
        <s v="1202966051.1457034092"/>
        <s v="427048757.1457033276"/>
        <s v="506836788.1453293168"/>
        <s v="854693196.1454364778"/>
        <s v="378916063.1457034127"/>
        <s v="119273549.1457036305"/>
        <s v="1273362316.1457036386"/>
        <s v="1451938947.1456931528"/>
        <s v="1412955990.1456768125"/>
        <s v="307321194.1457034863"/>
        <s v="877991090.1457037026"/>
        <s v="1184843002.1457029401"/>
        <s v="129612963.1457034759"/>
        <s v="1797125861.1457035264"/>
        <s v="182955831.1457040581"/>
        <s v="1233327074.1457038262"/>
        <s v="990269740.1442003931"/>
        <s v="42841694.1457042688"/>
        <s v="1433473042.1457042652"/>
        <s v="1486724725.1457046012"/>
        <s v="1717990492.1456960384"/>
        <s v="225492344.1457048155"/>
        <s v="2013617863.1457049951"/>
        <s v="1571814772.1457051527"/>
        <s v="2003661476.1457051819"/>
        <s v="1829764745.1457015599"/>
        <s v="471921404.1457056173"/>
        <s v="1148277042.1457055983"/>
        <s v="1985106772.1457056608"/>
        <s v="824201994.1456979544"/>
        <s v="1625332663.1457056737"/>
        <s v="953725780.1457060567"/>
        <s v="968155896.1457060547"/>
        <s v="1951632066.1457048859"/>
        <s v="1001550279.1457060455"/>
        <s v="902989260.1457020268"/>
        <s v="452988846.1456589006"/>
        <s v="1398797303.1457064314"/>
        <s v="2046527285.1456987690"/>
        <s v="704018039.1457064359"/>
        <s v="1731517703.1457064972"/>
        <s v="72019123.1457065104"/>
        <s v="1137292170.1457065320"/>
        <s v="1953889040.1457065307"/>
        <s v="911901266.1457068066"/>
        <s v="623339045.1457008775"/>
        <s v="357590837.1457068942"/>
        <s v="769729746.1456988520"/>
        <s v="1367446724.1457069264"/>
        <s v="1125459703.1457067841"/>
        <s v="33850001.1457068845"/>
        <s v="499212280.1457069711"/>
        <s v="977060767.1457014816"/>
        <s v="131856560.1457069961"/>
        <s v="1987073469.1457030902"/>
        <s v="1899576398.1457071210"/>
        <s v="1945183137.1456911777"/>
        <s v="1162795193.1455186989"/>
        <s v="1943075987.1456910903"/>
        <s v="1026022938.1457071865"/>
        <s v="1261695227.1456907339"/>
        <s v="918693654.1457072454"/>
        <s v="1914061073.1457072669"/>
        <s v="1626246177.1457046640"/>
        <s v="1198488075.1456923645"/>
        <s v="1703178344.1457071783"/>
        <s v="718096981.1457072415"/>
        <s v="942667264.1457071883"/>
        <s v="690309391.1457068607"/>
        <s v="1589167581.1457072483"/>
        <s v="1331815260.1449067415"/>
        <s v="1598695778.1457073722"/>
        <s v="725235724.1457074030"/>
        <s v="1112346915.1457073724"/>
        <s v="1113985680.1457074103"/>
        <s v="1098506423.1457071049"/>
        <s v="1482228654.1457070460"/>
        <s v="509189265.1457074515"/>
        <s v="1032457331.1457074572"/>
        <s v="250714130.1456845866"/>
        <s v="1638469024.1457075263"/>
        <s v="1842559457.1457075533"/>
        <s v="690985290.1457075070"/>
        <s v="200400633.1457069975"/>
        <s v="1359927541.1457072153"/>
        <s v="2054648595.1457048052"/>
        <s v="1250270354.1457075360"/>
        <s v="1175248467.1457075389"/>
        <s v="967160401.1457076083"/>
        <s v="1930888310.1457073590"/>
        <s v="391892654.1457074940"/>
        <s v="1314128640.1455020289"/>
        <s v="219243982.1397729511"/>
        <s v="1343515638.1457076499"/>
        <s v="855399010.1457076701"/>
        <s v="1812910356.1457076581"/>
        <s v="568011418.1457076868"/>
        <s v="1798044590.1457075792"/>
        <s v="282431068.1455372195"/>
        <s v="963306980.1457076206"/>
        <s v="1927022487.1457077237"/>
        <s v="653606844.1457078039"/>
        <s v="1738869990.1457077626"/>
        <s v="2041723013.1457077952"/>
        <s v="334601669.1456795878"/>
        <s v="1462744224.1457077697"/>
        <s v="1184810457.1457078546"/>
        <s v="682064517.1457078084"/>
        <s v="430671673.1457078540"/>
        <s v="763603926.1456924982"/>
        <s v="1660354755.1457074041"/>
        <s v="738819736.1457078896"/>
        <s v="1197974629.1457009452"/>
        <s v="1131918982.1457077220"/>
        <s v="1721231554.1457076386"/>
        <s v="837289837.1457079391"/>
        <s v="1295029952.1457077944"/>
        <s v="739586946.1457079537"/>
        <s v="2007964874.1457075302"/>
        <s v="134186539.1457079877"/>
        <s v="2124717874.1457080628"/>
        <s v="655464663.1457013270"/>
        <s v="1301923539.1457080732"/>
        <s v="97243707.1457079419"/>
        <s v="789125015.1457080656"/>
        <s v="1119391606.1457078764"/>
        <s v="224407215.1457079873"/>
        <s v="1300559125.1457081347"/>
        <s v="1628391489.1457079166"/>
        <s v="176253822.1457079968"/>
        <s v="1382012194.1457080928"/>
        <s v="1597882631.1457081606"/>
        <s v="1748080052.1457081534"/>
        <s v="509114564.1457077379"/>
        <s v="1337678095.1457080795"/>
        <s v="63332772.1457081340"/>
        <s v="419804132.1457081847"/>
        <s v="377592510.1457081135"/>
        <s v="633634783.1457082272"/>
        <s v="1967662201.1457082461"/>
        <s v="473833235.1457081014"/>
        <s v="505527563.1456828788"/>
        <s v="321751157.1457083244"/>
        <s v="1512334505.1457013598"/>
        <s v="283027366.1457080996"/>
        <s v="546852299.1457082680"/>
        <s v="1538970696.1457081965"/>
        <s v="545172449.1457082836"/>
        <s v="1357412153.1457013978"/>
        <s v="59958889.1457078482"/>
        <s v="1710482396.1417432810"/>
        <s v="1937168586.1457082926"/>
        <s v="1212323149.1457078496"/>
        <s v="1672024341.1457079327"/>
        <s v="718927983.1457080677"/>
        <s v="1164728029.1457081856"/>
        <s v="744022280.1457081282"/>
        <s v="855911570.1457083754"/>
        <s v="2079866575.1457084251"/>
        <s v="1262272803.1457084063"/>
        <s v="693749334.1457083850"/>
        <s v="2039783985.1457084334"/>
        <s v="1451128686.1457081205"/>
        <s v="895907716.1457078276"/>
        <s v="1623290811.1457005423"/>
        <s v="907090232.1457084278"/>
        <s v="611155036.1457083290"/>
        <s v="2060747382.1457078118"/>
        <s v="988080778.1456761113"/>
        <s v="1136578276.1457081377"/>
        <s v="239641660.1457084158"/>
        <s v="230944326.1457083889"/>
        <s v="1481826439.1457083768"/>
        <s v="2042943149.1457084694"/>
        <s v="1458642059.1457084516"/>
        <s v="1308652492.1456868473"/>
        <s v="1370423126.1457079546"/>
        <s v="182600146.1457082192"/>
        <s v="263452899.1457026732"/>
        <s v="657386393.1456748424"/>
        <s v="1796907933.1457013197"/>
        <s v="2110883729.1455977096"/>
        <s v="1088725422.1457085672"/>
        <s v="1944664059.1457084834"/>
        <s v="1080347969.1457086021"/>
        <s v="137165086.1456496515"/>
        <s v="1376100490.1457085564"/>
        <s v="1553400572.1457083066"/>
        <s v="1689640111.1457082953"/>
        <s v="243143880.1457086035"/>
        <s v="2022264411.1457087137"/>
        <s v="1592141501.1457087357"/>
        <s v="171394238.1457082146"/>
        <s v="588302656.1457085085"/>
        <s v="2107678611.1457083693"/>
        <s v="1411879290.1453808080"/>
        <s v="2130318941.1457086378"/>
        <s v="1798841965.1457072914"/>
        <s v="1544116123.1457081161"/>
        <s v="269030630.1453198122"/>
        <s v="1332058879.1457084458"/>
        <s v="647976450.1457083256"/>
        <s v="1672211001.1457088852"/>
        <s v="494455507.1457085896"/>
        <s v="85681302.1457088633"/>
        <s v="522211175.1457088580"/>
        <s v="603451143.1457088454"/>
        <s v="1074000211.1456925882"/>
        <s v="2082018650.1457088568"/>
        <s v="1964888758.1457089698"/>
        <s v="1753882954.1457088146"/>
        <s v="1427361579.1457089782"/>
        <s v="1823486701.1457090011"/>
        <s v="515208688.1457084158"/>
        <s v="957002473.1456995055"/>
        <s v="1615082207.1457015232"/>
        <s v="217185027.1457087204"/>
        <s v="1646794091.1455303839"/>
        <s v="38063421.1457089960"/>
        <s v="125908897.1457088223"/>
        <s v="2064527939.1457090424"/>
        <s v="1386637235.1457089357"/>
        <s v="808918118.1457090164"/>
        <s v="1150376492.1457000951"/>
        <s v="1104599749.1456299727"/>
        <s v="1673944511.1457017227"/>
        <s v="1567470154.1457091410"/>
        <s v="1820107354.1457083145"/>
        <s v="165540314.1457079952"/>
        <s v="94866873.1457091846"/>
        <s v="1738344195.1457084777"/>
        <s v="778488658.1457091302"/>
        <s v="1989649695.1457089987"/>
        <s v="1998495549.1457091727"/>
        <s v="1891328395.1457091516"/>
        <s v="529198397.1457092350"/>
        <s v="172671806.1456840201"/>
        <s v="1979549260.1457067887"/>
        <s v="40588734.1455554045"/>
        <s v="1394525075.1457090846"/>
        <s v="1926914621.1457093697"/>
        <s v="1757131056.1457087213"/>
        <s v="420427144.1456837140"/>
        <s v="1438252357.1457088439"/>
        <s v="342702640.1457091030"/>
        <s v="1844472817.1455516435"/>
        <s v="1268116094.1457018098"/>
        <s v="1950677753.1457017668"/>
        <s v="1899182143.1457089805"/>
        <s v="644770547.1457087892"/>
        <s v="625956144.1457094943"/>
        <s v="772379783.1457177557"/>
        <s v="1112372084.1457017594"/>
        <s v="369901972.1454877790"/>
        <s v="1102005534.1457091985"/>
        <s v="625696263.1456476148"/>
        <s v="1037605699.1487753393"/>
        <s v="849766285.1488570204"/>
        <s v="45419887.1488716946"/>
        <s v="2106942662.1457094766"/>
        <s v="2054536628.1456903018"/>
        <s v="1626093507.1457083401"/>
        <s v="488569205.1457095726"/>
        <s v="645827459.1457094504"/>
        <s v="1449099628.1457096008"/>
        <s v="352156327.1457096433"/>
        <s v="1454373508.1457095387"/>
        <s v="2135280307.1457088251"/>
        <s v="838342902.1457096906"/>
        <s v="199019644.1456836636"/>
        <s v="838535252.1457096192"/>
        <s v="217706966.1457097356"/>
        <s v="1976675026.1456921404"/>
        <s v="2066554583.1457097157"/>
        <s v="1960044706.1457096567"/>
        <s v="1110131404.1457097706"/>
        <s v="1684117044.1457097300"/>
        <s v="2051013342.1457094512"/>
        <s v="1236086452.1457091046"/>
        <s v="767479705.1457098311"/>
        <s v="950493000.1457068726"/>
        <s v="950161612.1457098457"/>
        <s v="2005957847.1457096045"/>
        <s v="1180239810.1457099538"/>
        <s v="802056722.1456933580"/>
        <s v="543384238.1457099344"/>
        <s v="398693145.1457268452"/>
        <s v="451420728.1457098680"/>
        <s v="879604547.1457086895"/>
        <s v="578827642.1457099127"/>
        <s v="1944236337.1457093507"/>
        <s v="790827256.1457098776"/>
        <s v="1362326747.1457100573"/>
        <s v="617099660.1457095502"/>
        <s v="1685390418.1457100314"/>
        <s v="1506884306.1453983515"/>
        <s v="2004477403.1456926560"/>
        <s v="2026122535.1457101146"/>
        <s v="2066172288.1457096030"/>
        <s v="1571190806.1457100794"/>
        <s v="2121752826.1457102286"/>
        <s v="1969013734.1457078395"/>
        <s v="1490976225.1457101269"/>
        <s v="1978442611.1457089783"/>
        <s v="1916624209.1457101385"/>
        <s v="1529529008.1454171273"/>
        <s v="2093238511.1457099636"/>
        <s v="477462065.1457101390"/>
        <s v="1341002762.1457099280"/>
        <s v="1065113865.1454609887"/>
        <s v="556349506.1457018976"/>
        <s v="1054292467.1457104029"/>
        <s v="7020817.1457104323"/>
        <s v="287251649.1457100688"/>
        <s v="2013287508.1457103981"/>
        <s v="1093024157.1457104772"/>
        <s v="767276413.1456045387"/>
        <s v="184387357.1457105282"/>
        <s v="1335860027.1457027161"/>
        <s v="1979111605.1457104710"/>
        <s v="496984769.1457105935"/>
        <s v="1219816946.1457102781"/>
        <s v="1999265412.1457105325"/>
        <s v="1663345268.1457105045"/>
        <s v="452283759.1457105838"/>
        <s v="1333827203.1457104527"/>
        <s v="399142295.1457105508"/>
        <s v="561563507.1457035149"/>
        <s v="124553382.1457085697"/>
        <s v="1819438532.1457107053"/>
        <s v="888944880.1457105719"/>
        <s v="1674709892.1457106713"/>
        <s v="1878728275.1457108077"/>
        <s v="371382402.1457108008"/>
        <s v="1631116477.1457107569"/>
        <s v="1053921365.1456577816"/>
        <s v="617119423.1457108160"/>
        <s v="169451294.1457108023"/>
        <s v="604485926.1457107870"/>
        <s v="1882211370.1457109279"/>
        <s v="357697847.1457105177"/>
        <s v="1966778367.1457107693"/>
        <s v="318463428.1457109111"/>
        <s v="669188501.1457108429"/>
        <s v="2117761099.1455628064"/>
        <s v="685484933.1457107839"/>
        <s v="1856130590.1457088654"/>
        <s v="678695955.1457099717"/>
        <s v="2008060054.1457109491"/>
        <s v="1446806679.1457110286"/>
        <s v="527535426.1457108945"/>
        <s v="1409640500.1457108588"/>
        <s v="1016473350.1457109095"/>
        <s v="1616242895.1457094940"/>
        <s v="1677762099.1457109765"/>
        <s v="31090868.1457105702"/>
        <s v="616410403.1457112536"/>
        <s v="114308479.1457109880"/>
        <s v="260398598.1457109892"/>
        <s v="1863971193.1456991748"/>
        <s v="604198624.1457111809"/>
        <s v="1190575266.1457031079"/>
        <s v="698326952.1457113797"/>
        <s v="335652341.1457101783"/>
        <s v="1040643632.1456760568"/>
        <s v="1340147119.1457112813"/>
        <s v="1740988425.1457114496"/>
        <s v="228294350.1457114205"/>
        <s v="639784342.1457115002"/>
        <s v="812880437.1457112488"/>
        <s v="894052953.1455950982"/>
        <s v="176878491.1457107133"/>
        <s v="1630304363.1457115676"/>
        <s v="1317496461.1457716809"/>
        <s v="2081726179.1457115067"/>
        <s v="2088312957.1457112392"/>
        <s v="863042402.1457116437"/>
        <s v="817479218.1457113716"/>
        <s v="1198439580.1457115069"/>
        <s v="1072951453.1457117148"/>
        <s v="1338888834.1457116018"/>
        <s v="1101255076.1457113693"/>
        <s v="164634259.1457114102"/>
        <s v="396364504.1457116759"/>
        <s v="1755146955.1457116181"/>
        <s v="30845431.1457115030"/>
        <s v="1132955494.1457116979"/>
        <s v="1984074242.1457117958"/>
        <s v="795964125.1457118463"/>
        <s v="2006533033.1457108162"/>
        <s v="2122013944.1454274395"/>
        <s v="74556556.1457118638"/>
        <s v="1827339437.1457119507"/>
        <s v="1292631475.1457116105"/>
        <s v="148527720.1456674551"/>
        <s v="2127412386.1457119702"/>
        <s v="924195300.1457100398"/>
        <s v="961145569.1457118475"/>
        <s v="1120203139.1456083140"/>
        <s v="1714300621.1457113050"/>
        <s v="2113632626.1457115635"/>
        <s v="202019031.1457286188"/>
        <s v="1529492011.1457021389"/>
        <s v="1557781485.1457120455"/>
        <s v="1202525588.1457120805"/>
        <s v="854017851.1456828259"/>
        <s v="1438766691.1457122274"/>
        <s v="1722510533.1457122673"/>
        <s v="223058788.1457115138"/>
        <s v="183947270.1457123679"/>
        <s v="2036483718.1457101396"/>
        <s v="2065625364.1457122559"/>
        <s v="539959528.1456957762"/>
        <s v="534145444.1457122488"/>
        <s v="1390976932.1457124711"/>
        <s v="732593995.1457122852"/>
        <s v="1623067080.1457124335"/>
        <s v="1339907899.1457125345"/>
        <s v="1899136611.1457125250"/>
        <s v="315475024.1457120287"/>
        <s v="201996222.1457125507"/>
        <s v="697455420.1457125299"/>
        <s v="1477960791.1457120689"/>
        <s v="169568668.1457127208"/>
        <s v="817031603.1457114121"/>
        <s v="1019605118.1457127131"/>
        <s v="2031427679.1457125393"/>
        <s v="1460840492.1457125331"/>
        <s v="1020582623.1457126755"/>
        <s v="900814767.1457114618"/>
        <s v="136027897.1457124085"/>
        <s v="1722964588.1457130586"/>
        <s v="1528899293.1457130955"/>
        <s v="951005716.1457130937"/>
        <s v="2086865542.1457128388"/>
        <s v="1629901243.1457126948"/>
        <s v="855842164.1457134693"/>
        <s v="1821358976.1457133584"/>
        <s v="521592322.1457135719"/>
        <s v="1478027813.1457134363"/>
        <s v="1262059900.1457106358"/>
        <s v="1358168840.1457137499"/>
        <s v="694314537.1456636767"/>
        <s v="25946347.1457142127"/>
        <s v="720621746.1457113193"/>
        <s v="457597937.1457146396"/>
        <s v="1627246932.1457144773"/>
        <s v="1646248305.1457147258"/>
        <s v="1706471332.1457148209"/>
        <s v="260090137.1457108437"/>
        <s v="850278522.1457149651"/>
        <s v="1146637415.1457149598"/>
        <s v="933610641.1457152330"/>
        <s v="521582241.1457108645"/>
        <s v="1780427313.1457151914"/>
        <s v="322400794.1456850233"/>
        <s v="939401538.1457156559"/>
        <s v="1484826311.1457155852"/>
        <s v="1728566052.1457156637"/>
        <s v="1626882657.1457150268"/>
        <s v="1268914541.1457154971"/>
        <s v="178859782.1456731179"/>
        <s v="52623305.1457101341"/>
        <s v="14563.1457158553"/>
        <s v="1423032274.1457013152"/>
        <s v="302284045.1457157172"/>
        <s v="622239189.1457159380"/>
        <s v="7243433.1457157458"/>
        <s v="902169635.1457117881"/>
        <s v="759565232.1457159950"/>
        <s v="1655184367.1457160712"/>
        <s v="1773326759.1457158920"/>
        <s v="1445761728.1456947669"/>
        <s v="1225940283.1457161985"/>
        <s v="1750990558.1457161941"/>
        <s v="1734218625.1457161053"/>
        <s v="713690064.1457116806"/>
        <s v="1532864759.1457163032"/>
        <s v="1990651643.1457162578"/>
        <s v="757290446.1457163293"/>
        <s v="1466053767.1457160424"/>
        <s v="1836529032.1457163767"/>
        <s v="38827132.1457163847"/>
        <s v="1666793407.1457159270"/>
        <s v="131515034.1457164692"/>
        <s v="68241465.1457164300"/>
        <s v="2076551186.1457164430"/>
        <s v="1349871885.1457144803"/>
        <s v="1847930879.1457164536"/>
        <s v="1156738148.1457161633"/>
        <s v="1713374928.1457112341"/>
        <s v="796220457.1457163826"/>
        <s v="1956681008.1457156719"/>
        <s v="683405563.1457164545"/>
        <s v="2045350963.1457164215"/>
        <s v="559993124.1457165732"/>
        <s v="1300100837.1457165535"/>
        <s v="78910850.1457164270"/>
        <s v="1240431008.1457162645"/>
        <s v="116194493.1457165219"/>
        <s v="440365516.1457166534"/>
        <s v="1595758654.1457099417"/>
        <s v="766530870.1457166757"/>
        <s v="561391927.1457164347"/>
        <s v="504896997.1457162536"/>
        <s v="676825826.1457164104"/>
        <s v="399325753.1457154010"/>
        <s v="574915208.1457151257"/>
        <s v="2076544042.1457164669"/>
        <s v="1380292447.1457164204"/>
        <s v="1354445094.1457171296"/>
        <s v="429531207.1457167938"/>
        <s v="1742753231.1457165848"/>
        <s v="199904647.1457167053"/>
        <s v="1673763086.1457128689"/>
        <s v="182999500.1457168601"/>
        <s v="602610449.1457168742"/>
        <s v="1643308889.1457169548"/>
        <s v="1787872357.1457166252"/>
        <s v="980918141.1457167150"/>
        <s v="154261221.1457110653"/>
        <s v="1848961428.1457165543"/>
        <s v="1275289053.1457168421"/>
        <s v="147800771.1457169516"/>
        <s v="1319453924.1457169202"/>
        <s v="1360030535.1457169971"/>
        <s v="1555256926.1457170289"/>
        <s v="664497664.1457103372"/>
        <s v="89925068.1457167352"/>
        <s v="459704943.1457170477"/>
        <s v="1851352259.1457117112"/>
        <s v="1819126256.1457171115"/>
        <s v="810780199.1457115205"/>
        <s v="707918057.1457171848"/>
        <s v="826970419.1457171185"/>
        <s v="317890151.1457172141"/>
        <s v="1910438726.1457087093"/>
        <s v="106577194.1457172324"/>
        <s v="1872316218.1457173052"/>
        <s v="478691819.1456071905"/>
        <s v="1068321952.1457172273"/>
        <s v="946670420.1457173761"/>
        <s v="1844447697.1457169742"/>
        <s v="1532645348.1457170006"/>
        <s v="1169389196.1457168658"/>
        <s v="749371283.1457001167"/>
        <s v="1522780545.1457170249"/>
        <s v="717305043.1456896361"/>
        <s v="495575389.1457174317"/>
        <s v="434469115.1457174168"/>
        <s v="1669440016.1457170608"/>
        <s v="200945920.1457165081"/>
        <s v="1152422126.1457174939"/>
        <s v="149083612.1457175438"/>
        <s v="821519119.1457075849"/>
        <s v="875536544.1457151139"/>
        <s v="463316041.1457166275"/>
        <s v="1121147039.1457172518"/>
        <s v="433055329.1457165395"/>
        <s v="1087530025.1457176450"/>
        <s v="472823384.1457176402"/>
        <s v="986431875.1457175316"/>
        <s v="1359724457.1457175389"/>
        <s v="447081613.1457174809"/>
        <s v="1954848054.1457123121"/>
        <s v="1875279836.1457176392"/>
        <s v="1789085064.1457117902"/>
        <s v="1279969358.1457175390"/>
        <s v="74622250.1456822992"/>
        <s v="296726615.1457013427"/>
        <s v="321665301.1457173396"/>
        <s v="353010907.1457178235"/>
        <s v="1801471621.1457105100"/>
        <s v="720239235.1457178455"/>
        <s v="1783531609.1457173964"/>
        <s v="1201939975.1457178514"/>
        <s v="1661037502.1457178293"/>
        <s v="189853193.1457179476"/>
        <s v="1828414791.1457178581"/>
        <s v="816517325.1457079179"/>
        <s v="1555808158.1457179909"/>
        <s v="853410136.1457176294"/>
        <s v="1819943755.1457179863"/>
        <s v="2067826948.1456674813"/>
        <s v="1555630513.1457178960"/>
        <s v="329096869.1457181073"/>
        <s v="600862495.1457084267"/>
        <s v="151221112.1457179662"/>
        <s v="1308518172.1457102448"/>
        <s v="1971645741.1457180308"/>
        <s v="1284855451.1457174042"/>
        <s v="1404925303.1457181821"/>
        <s v="638848908.1457179601"/>
        <s v="1332224702.1457181308"/>
        <s v="302998605.1457181075"/>
        <s v="834612320.1457175614"/>
        <s v="297974378.1456938660"/>
        <s v="1118540644.1457181606"/>
        <s v="53943693.1457183393"/>
        <s v="813051289.1457182805"/>
        <s v="1340359180.1457180450"/>
        <s v="1881285339.1454676307"/>
        <s v="713307150.1457183855"/>
        <s v="182438388.1457115269"/>
        <s v="687621363.1455394652"/>
        <s v="1578663567.1457180486"/>
        <s v="1290681434.1457184201"/>
        <s v="2146891228.1457184580"/>
        <s v="208531911.1457177408"/>
        <s v="1537024728.1457178623"/>
        <s v="1265034274.1457184103"/>
        <s v="1353060849.1457183787"/>
        <s v="1223747799.1457185138"/>
        <s v="749029086.1457183770"/>
        <s v="1362852201.1457185518"/>
        <s v="1674112962.1440675073"/>
        <s v="1503679204.1457185758"/>
        <s v="1465390982.1457186153"/>
        <s v="425471841.1453139029"/>
        <s v="1959189074.1454347966"/>
        <s v="146596987.1457186155"/>
        <s v="288285027.1457185354"/>
        <s v="508680801.1457184349"/>
        <s v="132645524.1457172303"/>
        <s v="1350291994.1457186040"/>
        <s v="392550701.1457186369"/>
        <s v="613948931.1457183279"/>
        <s v="772844466.1457169980"/>
        <s v="1171790593.1457187479"/>
        <s v="544671599.1457185561"/>
        <s v="1109875770.1457184660"/>
        <s v="1971018530.1457187015"/>
        <s v="1137272743.1457115651"/>
        <s v="828071854.1457188729"/>
        <s v="1301377246.1457188132"/>
        <s v="281870881.1457188321"/>
        <s v="856638690.1457187748"/>
        <s v="1494950864.1457189117"/>
        <s v="679011478.1457187174"/>
        <s v="213462609.1457095478"/>
        <s v="659305621.1456551820"/>
        <s v="175778703.1457188127"/>
        <s v="147324581.1457168315"/>
        <s v="1230464530.1457189603"/>
        <s v="1011889470.1457189495"/>
        <s v="117716220.1457175496"/>
        <s v="61223449.1457190881"/>
        <s v="80226734.1457190816"/>
        <s v="2146687656.1457185132"/>
        <s v="1051508153.1457187726"/>
        <s v="1919277182.1457170879"/>
        <s v="1730989562.1457191272"/>
        <s v="1713766976.1457190876"/>
        <s v="502070537.1457191984"/>
        <s v="1883165933.1457096106"/>
        <s v="2107823609.1456999712"/>
        <s v="598064422.1457027736"/>
        <s v="855512690.1457192551"/>
        <s v="1414990536.1457192920"/>
        <s v="168161367.1457184473"/>
        <s v="1713024546.1457185634"/>
        <s v="1510059250.1444416851"/>
        <s v="2061063783.1457192010"/>
        <s v="1385195014.1457192305"/>
        <s v="1028325862.1457194299"/>
        <s v="334620111.1457189342"/>
        <s v="1410323418.1457194488"/>
        <s v="1299262593.1457194759"/>
        <s v="1200238074.1457198144"/>
        <s v="578847455.1457179603"/>
        <s v="1539744369.1457196431"/>
        <s v="1904983576.1457188986"/>
        <s v="1335674339.1457199094"/>
        <s v="109783094.1457197490"/>
        <s v="969484563.1457196719"/>
        <s v="428456223.1457196231"/>
        <s v="1343838816.1457197077"/>
        <s v="107606588.1457201571"/>
        <s v="1080491910.1457195224"/>
        <s v="948445775.1456910455"/>
        <s v="383583898.1457198774"/>
        <s v="950516455.1457187774"/>
        <s v="736933913.1457197860"/>
        <s v="663464657.1457181173"/>
        <s v="648294227.1457199664"/>
        <s v="1266829583.1457189771"/>
        <s v="1543487458.1457197309"/>
        <s v="1433119016.1457201016"/>
        <s v="1327854455.1454888763"/>
        <s v="788074065.1457201080"/>
        <s v="1932322656.1456993723"/>
        <s v="2008192288.1457202163"/>
        <s v="122863699.1457193194"/>
        <s v="2087469536.1457198674"/>
        <s v="405826743.1457202431"/>
        <s v="1765631703.1457203642"/>
        <s v="2071826761.1457202954"/>
        <s v="626064699.1457202338"/>
        <s v="1617554738.1457087934"/>
        <s v="1408181882.1457198935"/>
        <s v="60785963.1456162574"/>
        <s v="1343139242.1457202834"/>
        <s v="452169096.1457205030"/>
        <s v="1717479239.1457205168"/>
        <s v="1616729453.1457120141"/>
        <s v="2082339083.1456857418"/>
        <s v="327347486.1457204763"/>
        <s v="1412462598.1457206857"/>
        <s v="1196655218.1457202549"/>
        <s v="1596210957.1457206459"/>
        <s v="185853795.1457209087"/>
        <s v="668435865.1457208378"/>
        <s v="314861089.1457208715"/>
        <s v="930898677.1457209074"/>
        <s v="477510888.1457208895"/>
        <s v="1399077018.1457210052"/>
        <s v="1237991972.1457202957"/>
        <s v="462375714.1457207539"/>
        <s v="1169898198.1457211743"/>
        <s v="178164738.1457211152"/>
        <s v="2021823812.1457142202"/>
        <s v="1723895310.1457162368"/>
        <s v="1071911784.1457213053"/>
        <s v="1542814561.1457212416"/>
        <s v="263715059.1457215137"/>
        <s v="1268427804.1457213091"/>
        <s v="539581893.1457191283"/>
        <s v="663566317.1457020108"/>
        <s v="1940298414.1457217079"/>
        <s v="1826702127.1457219000"/>
        <s v="1301069093.1457220491"/>
        <s v="1087215627.1457133249"/>
        <s v="607684659.1457219329"/>
        <s v="1073998027.1457215083"/>
        <s v="78673553.1457230155"/>
        <s v="1178787640.1457221065"/>
        <s v="120332700.1483541800"/>
        <s v="613421837.1457231490"/>
        <s v="1640763487.1457233451"/>
        <s v="1106757119.1456662577"/>
        <s v="167693873.1457235183"/>
        <s v="1891294264.1457231103"/>
        <s v="1810590163.1457236660"/>
        <s v="1620567388.1457231881"/>
        <s v="1324109202.1457238793"/>
        <s v="1602163572.1457238924"/>
        <s v="1118059810.1457240342"/>
        <s v="1910401740.1457193130"/>
        <s v="1647528256.1456031234"/>
        <s v="941841452.1457239393"/>
        <s v="1615307789.1457239833"/>
        <s v="655493262.1457240980"/>
        <s v="599503832.1457239654"/>
        <s v="1063021500.1457241478"/>
        <s v="1444275272.1457208836"/>
        <s v="1453964557.1457024817"/>
        <s v="1158238401.1457191606"/>
        <s v="1246521068.1432555462"/>
        <s v="1174867963.1441295357"/>
        <s v="1556746334.1457243506"/>
        <s v="1085446704.1457243686"/>
        <s v="263762553.1457239300"/>
        <s v="387426042.1457170555"/>
        <s v="117739168.1457207596"/>
        <s v="519968195.1457242671"/>
        <s v="307341756.1457243335"/>
        <s v="329158714.1457243776"/>
        <s v="645854585.1457087075"/>
        <s v="318633442.1457244672"/>
        <s v="1057718268.1457244806"/>
        <s v="1596960070.1457244881"/>
        <s v="1154333731.1457245574"/>
        <s v="1426053853.1457126914"/>
        <s v="1372441731.1457245374"/>
        <s v="149436779.1457245397"/>
        <s v="1052108133.1457242411"/>
        <s v="771348255.1457243349"/>
        <s v="1900305224.1457243698"/>
        <s v="1773330367.1457245864"/>
        <s v="767727381.1457246021"/>
        <s v="1743119290.1457109527"/>
        <s v="1392412838.1457246444"/>
        <s v="1534066689.1457185916"/>
        <s v="1686157468.1457246811"/>
        <s v="1388090601.1457247564"/>
        <s v="670944750.1457244488"/>
        <s v="1273189601.1457247539"/>
        <s v="579890322.1457247824"/>
        <s v="957373571.1457241675"/>
        <s v="1058704307.1457248664"/>
        <s v="850230812.1454145383"/>
        <s v="1949940468.1457248669"/>
        <s v="419487739.1457248427"/>
        <s v="1744427113.1457245267"/>
        <s v="1700622770.1457249432"/>
        <s v="1450348978.1457159778"/>
        <s v="1056838051.1457245255"/>
        <s v="231329725.1457244118"/>
        <s v="1342632803.1457201203"/>
        <s v="1891459333.1457250442"/>
        <s v="582237194.1457250084"/>
        <s v="2143729537.1457098662"/>
        <s v="342331978.1457249412"/>
        <s v="1831821673.1457249434"/>
        <s v="655601730.1457249964"/>
        <s v="566442654.1457250588"/>
        <s v="1582475199.1457250324"/>
        <s v="1754010528.1456719826"/>
        <s v="242678186.1457250601"/>
        <s v="2012854448.1435408998"/>
        <s v="628619211.1457250883"/>
        <s v="386081186.1457251050"/>
        <s v="1043513241.1457249862"/>
        <s v="463892114.1457232608"/>
        <s v="1849126556.1457175532"/>
        <s v="393126141.1457250689"/>
        <s v="1531745478.1457249618"/>
        <s v="249229132.1457251866"/>
        <s v="1006105495.1457252035"/>
        <s v="640068218.1457251786"/>
        <s v="319445910.1457242167"/>
        <s v="2091024953.1457188763"/>
        <s v="1992500647.1457252298"/>
        <s v="152412743.1457251686"/>
        <s v="1870472140.1457248345"/>
        <s v="1396984913.1457252421"/>
        <s v="1434580049.1457251332"/>
        <s v="1319813975.1457252077"/>
        <s v="62897999.1457250443"/>
        <s v="1939923341.1457249761"/>
        <s v="1650906553.1457253205"/>
        <s v="464567518.1457252878"/>
        <s v="193796706.1457251666"/>
        <s v="860704100.1457253074"/>
        <s v="1930220517.1457032253"/>
        <s v="125760963.1457249659"/>
        <s v="269519113.1457253430"/>
        <s v="486144410.1457246478"/>
        <s v="892812987.1457256995"/>
        <s v="869940541.1457253698"/>
        <s v="1415153157.1457254517"/>
        <s v="680524963.1457194122"/>
        <s v="88041081.1457254380"/>
        <s v="1128277122.1457253909"/>
        <s v="1844362944.1457253903"/>
        <s v="2122110592.1457255124"/>
        <s v="56951227.1457251223"/>
        <s v="555072703.1457255140"/>
        <s v="953271217.1457251442"/>
        <s v="945865296.1457254089"/>
        <s v="492274528.1457255310"/>
        <s v="393862724.1457255353"/>
        <s v="1696134047.1457254923"/>
        <s v="178111100.1457251282"/>
        <s v="2049475105.1457043785"/>
        <s v="1978209333.1457255232"/>
        <s v="2084290589.1457259511"/>
        <s v="1656177207.1457095248"/>
        <s v="1375341521.1457256110"/>
        <s v="1445094103.1457256715"/>
        <s v="813544420.1456985058"/>
        <s v="530533932.1456507620"/>
        <s v="1978789781.1457255489"/>
        <s v="1657961127.1457256918"/>
        <s v="1558246658.1457198050"/>
        <s v="2017073204.1457171435"/>
        <s v="239138969.1457256792"/>
        <s v="1775942607.1457252783"/>
        <s v="885743307.1457255904"/>
        <s v="681726338.1457201482"/>
        <s v="304372255.1457256917"/>
        <s v="1773515126.1456860770"/>
        <s v="647438129.1457257455"/>
        <s v="1257230048.1457257083"/>
        <s v="1288259790.1457257756"/>
        <s v="1791299745.1455021959"/>
        <s v="870470596.1453708055"/>
        <s v="743764021.1457257444"/>
        <s v="528181577.1457258547"/>
        <s v="445880576.1457256380"/>
        <s v="80266716.1457255888"/>
        <s v="1479615321.1457251850"/>
        <s v="825569748.1457265354"/>
        <s v="1721242102.1457257823"/>
        <s v="891875842.1457169517"/>
        <s v="1175715600.1457258410"/>
        <s v="1256586012.1457252762"/>
        <s v="1545042877.1457256496"/>
        <s v="565958791.1457258980"/>
        <s v="1501374284.1457077293"/>
        <s v="1601445478.1457125712"/>
        <s v="1008982146.1456828085"/>
        <s v="1981649444.1457250069"/>
        <s v="835027158.1457259520"/>
        <s v="198260355.1457259007"/>
        <s v="17060315.1457249774"/>
        <s v="848316732.1457258484"/>
        <s v="652736709.1457258645"/>
        <s v="1669257455.1457078320"/>
        <s v="908489931.1457257681"/>
        <s v="111711376.1457259084"/>
        <s v="436379767.1457258870"/>
        <s v="1943607792.1454846919"/>
        <s v="481080779.1457253630"/>
        <s v="1931919648.1457259818"/>
        <s v="1296544253.1457254949"/>
        <s v="1625088576.1457259681"/>
        <s v="1641420516.1457259988"/>
        <s v="1757351800.1457260519"/>
        <s v="1969664575.1457258811"/>
        <s v="1163607559.1457259527"/>
        <s v="545758412.1457177853"/>
        <s v="1823568826.1457260746"/>
        <s v="1466275158.1457182013"/>
        <s v="742860351.1457101047"/>
        <s v="725625657.1457260859"/>
        <s v="169612822.1457259999"/>
        <s v="113926530.1457260977"/>
        <s v="689878864.1457273885"/>
        <s v="1514177712.1457261615"/>
        <s v="1446252300.1457034807"/>
        <s v="840479073.1457260167"/>
        <s v="900435905.1457262079"/>
        <s v="815829917.1457260017"/>
        <s v="482395715.1457260020"/>
        <s v="168360883.1457204941"/>
        <s v="247024254.1457261982"/>
        <s v="1363349121.1457262701"/>
        <s v="1682913284.1457262292"/>
        <s v="1083207500.1457262205"/>
        <s v="108301847.1457262065"/>
        <s v="211187959.1457261759"/>
        <s v="19502396.1457262140"/>
        <s v="401466272.1457262304"/>
        <s v="888437445.1457252541"/>
        <s v="813490660.1457054104"/>
        <s v="1044686891.1457263928"/>
        <s v="1406944451.1457261557"/>
        <s v="1739195187.1457262789"/>
        <s v="1453422289.1457263832"/>
        <s v="1961804308.1457264654"/>
        <s v="269139240.1457262575"/>
        <s v="32282861.1457196776"/>
        <s v="1425442009.1457260665"/>
        <s v="669847188.1457260222"/>
        <s v="741293512.1457263807"/>
        <s v="1284461968.1457263589"/>
        <s v="1844435225.1457264709"/>
        <s v="128354073.1457097581"/>
        <s v="1627411188.1457262337"/>
        <s v="577557516.1457265177"/>
        <s v="1095921847.1457264276"/>
        <s v="1153942124.1457262065"/>
        <s v="872250381.1457261032"/>
        <s v="1034082802.1457259532"/>
        <s v="1620824643.1457265093"/>
        <s v="465364971.1457266067"/>
        <s v="2092062162.1457200213"/>
        <s v="925343234.1457279596"/>
        <s v="719311254.1457256624"/>
        <s v="985110126.1457108448"/>
        <s v="339680638.1450960027"/>
        <s v="559467601.1457263635"/>
        <s v="1121541666.1457261236"/>
        <s v="726389312.1457267048"/>
        <s v="1165377364.1448329189"/>
        <s v="2123223455.1457251110"/>
        <s v="1715245372.1457255097"/>
        <s v="1077928857.1455462615"/>
        <s v="1534785122.1457268217"/>
        <s v="1675778840.1456757748"/>
        <s v="129621470.1457265127"/>
        <s v="1910779837.1457268664"/>
        <s v="1424902796.1456839449"/>
        <s v="862508114.1455287661"/>
        <s v="836690219.1457255309"/>
        <s v="1316721609.1457171340"/>
        <s v="1037718808.1457269432"/>
        <s v="1033001553.1457269955"/>
        <s v="1630852200.1457268188"/>
        <s v="1628401356.1457199209"/>
        <s v="1689373930.1456213700"/>
        <s v="338069819.1457269892"/>
        <s v="427854301.1457258375"/>
        <s v="289934591.1457267107"/>
        <s v="1320143500.1456798713"/>
        <s v="1174969405.1457270249"/>
        <s v="207133492.1457269535"/>
        <s v="769672572.1457036311"/>
        <s v="895940325.1457270579"/>
        <s v="591964023.1457269711"/>
        <s v="1793952936.1457269342"/>
        <s v="323225183.1457130452"/>
        <s v="921105103.1457281303"/>
        <s v="1311353372.1438592281"/>
        <s v="1287296675.1457080254"/>
        <s v="965209726.1457265318"/>
        <s v="1283777422.1457265983"/>
        <s v="1894356191.1457270239"/>
        <s v="1026890227.1457268292"/>
        <s v="1225877457.1457271087"/>
        <s v="2116470479.1457271655"/>
        <s v="485577568.1457272069"/>
        <s v="1376736819.1457070327"/>
        <s v="1981541069.1457272484"/>
        <s v="225162409.1457276172"/>
        <s v="1558501112.1457272601"/>
        <s v="1055304251.1457257071"/>
        <s v="1432633408.1457269048"/>
        <s v="1286044053.1457117489"/>
        <s v="1035971593.1455397798"/>
        <s v="2144249782.1457272905"/>
        <s v="944888267.1457274041"/>
        <s v="40001347.1457170519"/>
        <s v="694131515.1457273388"/>
        <s v="34342499.1457271621"/>
        <s v="634913844.1457191978"/>
        <s v="299516546.1457272467"/>
        <s v="709345530.1457269467"/>
        <s v="1784551529.1457267238"/>
        <s v="83022966.1457274996"/>
        <s v="2028058562.1457080720"/>
        <s v="923298624.1457273127"/>
        <s v="908859522.1457253716"/>
        <s v="1432379780.1457274500"/>
        <s v="1578579218.1457274606"/>
        <s v="2001611151.1457272962"/>
        <s v="1196185062.1457274289"/>
        <s v="1545281772.1457275219"/>
        <s v="905358323.1457275434"/>
        <s v="1552722658.1457147759"/>
        <s v="901201631.1457275509"/>
        <s v="930834795.1457275626"/>
        <s v="69376021.1457155380"/>
        <s v="162071755.1457271678"/>
        <s v="1707690055.1457268468"/>
        <s v="132266456.1457272695"/>
        <s v="1579110543.1457015382"/>
        <s v="1704449035.1457276420"/>
        <s v="1568980605.1456822790"/>
        <s v="1721351023.1454817158"/>
        <s v="787530267.1457275726"/>
        <s v="1606830022.1456550105"/>
        <s v="370771502.1441745061"/>
        <s v="2082618509.1457277332"/>
        <s v="479203566.1457270330"/>
        <s v="1892373380.1457253099"/>
        <s v="1813008504.1457278837"/>
        <s v="1556245621.1457267495"/>
        <s v="1502579077.1457263448"/>
        <s v="1412597213.1457275862"/>
        <s v="90982145.1455104214"/>
        <s v="113101188.1457278172"/>
        <s v="1590895721.1457278912"/>
        <s v="2034457928.1457125255"/>
        <s v="1300136548.1457273922"/>
        <s v="414319125.1457278812"/>
        <s v="1865816976.1457279232"/>
        <s v="14596828.1457279788"/>
        <s v="849569926.1457279907"/>
        <s v="1737722634.1457282522"/>
        <s v="1526071536.1457277254"/>
        <s v="1532589946.1457279318"/>
        <s v="475186441.1457279631"/>
        <s v="179790972.1457279078"/>
        <s v="1078441256.1455345179"/>
        <s v="531181664.1457280935"/>
        <s v="269990628.1457184232"/>
        <s v="1598509399.1457038483"/>
        <s v="980347660.1457287376"/>
        <s v="979762040.1457278887"/>
        <s v="1940928731.1455304539"/>
        <s v="1116463782.1457281026"/>
        <s v="1747218700.1457278848"/>
        <s v="36804197.1455344478"/>
        <s v="993012994.1457260573"/>
        <s v="1323814162.1457281127"/>
        <s v="226754001.1457279552"/>
        <s v="1460759166.1457282649"/>
        <s v="1434180640.1457282642"/>
        <s v="1540353621.1457213846"/>
        <s v="534886139.1457283164"/>
        <s v="1275765492.1457280449"/>
        <s v="1739586629.1456160968"/>
        <s v="720152744.1457161805"/>
        <s v="2032007773.1457282214"/>
        <s v="1411390449.1457283310"/>
        <s v="1828290815.1457268250"/>
        <s v="1219632546.1457008285"/>
        <s v="771949292.1457283667"/>
        <s v="1916607008.1457280504"/>
        <s v="2024440742.1450149778"/>
        <s v="2135405002.1457283584"/>
        <s v="196495804.1457283788"/>
        <s v="619753432.1457284626"/>
        <s v="2068412472.1456927885"/>
        <s v="1735833915.1457266097"/>
        <s v="2022490494.1457283760"/>
        <s v="1809360328.1457279048"/>
        <s v="1665589846.1457286492"/>
        <s v="1699698750.1457286511"/>
        <s v="1108836730.1457286651"/>
        <s v="2137018445.1457276659"/>
        <s v="2140634153.1457247804"/>
        <s v="1317066516.1457284740"/>
        <s v="198843926.1457218142"/>
        <s v="260691113.1457282282"/>
        <s v="1977097430.1457277594"/>
        <s v="778757483.1457287535"/>
        <s v="780825373.1457287335"/>
        <s v="1081056931.1457170470"/>
        <s v="3588439.1457189419"/>
        <s v="1446621291.1457286295"/>
        <s v="726581282.1457287582"/>
        <s v="1799192326.1457288525"/>
        <s v="1319618485.1457288662"/>
        <s v="1935176023.1457263189"/>
        <s v="321685507.1457274805"/>
        <s v="564082710.1457289117"/>
        <s v="1850831535.1457285788"/>
        <s v="377681233.1457285713"/>
        <s v="1820724924.1457194930"/>
        <s v="125293842.1457287489"/>
        <s v="1480748286.1457289909"/>
        <s v="1207813230.1457288955"/>
        <s v="1862878787.1448630691"/>
        <s v="449498715.1457288892"/>
        <s v="538007052.1457289012"/>
        <s v="1784880088.1457198973"/>
        <s v="1078567785.1457286988"/>
        <s v="828438787.1457280841"/>
        <s v="132660154.1457290676"/>
        <s v="479828872.1457290848"/>
        <s v="563502797.1457291380"/>
        <s v="57294409.1457287749"/>
        <s v="1634215690.1457243625"/>
        <s v="788644765.1457289112"/>
        <s v="350998300.1448179211"/>
        <s v="1188366078.1457290437"/>
        <s v="962787838.1457291613"/>
        <s v="903665562.1457291379"/>
        <s v="1363507042.1457291535"/>
        <s v="1517856198.1457287455"/>
        <s v="2107918641.1457292391"/>
        <s v="1095959126.1457289059"/>
        <s v="890016618.1457290294"/>
        <s v="1201496452.1457292731"/>
        <s v="2032529475.1457292693"/>
        <s v="2110383345.1457277000"/>
        <s v="1354121050.1457218797"/>
        <s v="1949667888.1457291626"/>
        <s v="819631146.1457210027"/>
        <s v="1417220722.1457293480"/>
        <s v="977312222.1457293979"/>
        <s v="49144742.1457290537"/>
        <s v="922171162.1457266885"/>
        <s v="367804935.1457293176"/>
        <s v="1650257232.1457282805"/>
        <s v="1898559213.1457255238"/>
        <s v="1430113295.1457294114"/>
        <s v="852976288.1457294375"/>
        <s v="385871361.1457164217"/>
        <s v="1650089049.1457294378"/>
        <s v="416518856.1457293522"/>
        <s v="2079897825.1457292663"/>
        <s v="2045097446.1457293725"/>
        <s v="316102482.1457197746"/>
        <s v="144407819.1457292545"/>
        <s v="71329067.1455359920"/>
        <s v="500266652.1457114306"/>
        <s v="1798335908.1457291232"/>
        <s v="1132548883.1457288769"/>
        <s v="1745535175.1457125381"/>
        <s v="350099728.1457296210"/>
        <s v="1817678496.1457296135"/>
        <s v="1704833834.1457295381"/>
        <s v="1534609807.1457176271"/>
        <s v="724196228.1457296199"/>
        <s v="726861528.1457175879"/>
        <s v="349284705.1457287651"/>
        <s v="2034694471.1457273219"/>
        <s v="505405021.1457294800"/>
        <s v="526299958.1457296795"/>
        <s v="203847699.1457292680"/>
        <s v="376666405.1457210102"/>
        <s v="968334909.1457290601"/>
        <s v="1797042135.1457294433"/>
        <s v="1735804724.1457278500"/>
        <s v="796858767.1457298522"/>
        <s v="160985516.1457209492"/>
        <s v="1114897682.1457296404"/>
        <s v="929260478.1457297889"/>
        <s v="727209811.1457298992"/>
        <s v="607871640.1457281090"/>
        <s v="119715466.1457298944"/>
        <s v="706163917.1457255945"/>
        <s v="1988511653.1457298587"/>
        <s v="1431069060.1457298063"/>
        <s v="1566741202.1457297953"/>
        <s v="751373003.1457299503"/>
        <s v="8073378.1457297812"/>
        <s v="4489769.1457043280"/>
        <s v="830189372.1457300699"/>
        <s v="698046243.1457002419"/>
        <s v="1499970302.1457296827"/>
        <s v="429376431.1457301706"/>
        <s v="1826626299.1457131984"/>
        <s v="306979801.1457300256"/>
        <s v="1827678020.1457299615"/>
        <s v="706686833.1457277114"/>
        <s v="791546360.1457301155"/>
        <s v="2088759885.1457302688"/>
        <s v="1691248909.1457175242"/>
        <s v="61545909.1457305875"/>
        <s v="95247363.1457306500"/>
        <s v="1384673253.1457284667"/>
        <s v="462102929.1457131294"/>
        <s v="2070071991.1457307404"/>
        <s v="1027095968.1457308270"/>
        <s v="1936427955.1457281154"/>
        <s v="2031281433.1457309538"/>
        <s v="625716237.1457310058"/>
        <s v="1297862049.1457306283"/>
        <s v="715581951.1450153241"/>
        <s v="1331756005.1457303215"/>
        <s v="348823152.1457308466"/>
        <s v="1276243458.1457212161"/>
        <s v="1015626946.1457313169"/>
        <s v="1357445104.1457312770"/>
        <s v="1173714310.1453549468"/>
        <s v="131389710.1457314191"/>
        <s v="321768397.1457316197"/>
        <s v="1647320962.1457317195"/>
        <s v="693268400.1457317028"/>
        <s v="96715742.1457317831"/>
        <s v="414933108.1457318313"/>
        <s v="193358360.1457319232"/>
        <s v="2136159534.1457319249"/>
        <s v="2124764907.1457320417"/>
        <s v="1443676883.1457321528"/>
        <s v="1634961576.1457322180"/>
        <s v="467502151.1457322822"/>
        <s v="1083436964.1457326533"/>
        <s v="293840562.1457322314"/>
        <s v="1857699156.1457323573"/>
        <s v="1975556458.1457323682"/>
        <s v="1452275505.1457324547"/>
        <s v="1371385008.1457324880"/>
        <s v="665374047.1457297435"/>
        <s v="1030170549.1456849329"/>
        <s v="1122951199.1457325872"/>
        <s v="1918937004.1457164609"/>
        <s v="1199468500.1457326160"/>
        <s v="390346898.1457325641"/>
        <s v="2042613389.1457269631"/>
        <s v="1754219952.1457327012"/>
        <s v="1370243175.1457021700"/>
        <s v="1208381009.1457259535"/>
        <s v="1374943698.1457327277"/>
        <s v="1145607570.1457014440"/>
        <s v="1063891442.1457331789"/>
        <s v="1436340549.1457327344"/>
        <s v="1016306734.1457328195"/>
        <s v="1872717858.1457326082"/>
        <s v="1887403443.1457328040"/>
        <s v="778409969.1457329029"/>
        <s v="1215753257.1457048107"/>
        <s v="1330557988.1457328234"/>
        <s v="1774781396.1457325819"/>
        <s v="520390892.1457329544"/>
        <s v="670347351.1457288470"/>
        <s v="290576442.1457330111"/>
        <s v="384007594.1438884950"/>
        <s v="103785045.1457329472"/>
        <s v="95289870.1437511601"/>
        <s v="1951876926.1457330103"/>
        <s v="1138556297.1457288993"/>
        <s v="1916448829.1457330201"/>
        <s v="1786699783.1457330267"/>
        <s v="1056791500.1455326972"/>
        <s v="82945154.1457331038"/>
        <s v="992999367.1457327570"/>
        <s v="861831638.1457337687"/>
        <s v="1373549844.1457296577"/>
        <s v="854619864.1455300708"/>
        <s v="955738539.1457329805"/>
        <s v="1330620981.1457331594"/>
        <s v="1893852429.1457331301"/>
        <s v="1258514490.1457332086"/>
        <s v="2100165276.1457332383"/>
        <s v="1276058424.1457328825"/>
        <s v="274232726.1457332323"/>
        <s v="790563396.1457332282"/>
        <s v="1843994242.1457186664"/>
        <s v="28744244.1457332207"/>
        <s v="169942484.1457331258"/>
        <s v="1121263770.1457332307"/>
        <s v="1644277937.1457330893"/>
        <s v="166656367.1457333284"/>
        <s v="1398590998.1456118290"/>
        <s v="1861493101.1457329297"/>
        <s v="2053791528.1457333386"/>
        <s v="114507433.1457333238"/>
        <s v="1179222833.1457277074"/>
        <s v="1297501571.1457333525"/>
        <s v="531006109.1457332193"/>
        <s v="189246452.1457332760"/>
        <s v="870691886.1457333968"/>
        <s v="2053552238.1457332992"/>
        <s v="1025294241.1457333329"/>
        <s v="1196903267.1457331912"/>
        <s v="620573567.1457024543"/>
        <s v="959618334.1457259136"/>
        <s v="1863690685.1457333688"/>
        <s v="788261508.1457272800"/>
        <s v="1835335943.1457334356"/>
        <s v="1620509617.1457334173"/>
        <s v="1038375821.1457334926"/>
        <s v="1175767874.1457285534"/>
        <s v="1340440487.1457334450"/>
        <s v="799934210.1457323472"/>
        <s v="1357319211.1457291068"/>
        <s v="1461252983.1457326072"/>
        <s v="1212081511.1457288316"/>
        <s v="320743570.1457335404"/>
        <s v="29976705.1457332137"/>
        <s v="800545328.1457331325"/>
        <s v="1516992944.1457335073"/>
        <s v="1115476873.1457336051"/>
        <s v="1100420842.1457330351"/>
        <s v="1502580858.1457345731"/>
        <s v="383525315.1456130501"/>
        <s v="950367437.1457334669"/>
        <s v="716511262.1457338892"/>
        <s v="1053929418.1457335632"/>
        <s v="279644215.1457336121"/>
        <s v="726870400.1457167775"/>
        <s v="181216486.1457336292"/>
        <s v="187939087.1457293524"/>
        <s v="1250586712.1457336120"/>
        <s v="1317586439.1457334806"/>
        <s v="1512861543.1457270982"/>
        <s v="1481072797.1457333528"/>
        <s v="1262018149.1457258411"/>
        <s v="884843652.1457336735"/>
        <s v="1579707324.1457334642"/>
        <s v="787020706.1457336893"/>
        <s v="1477028921.1457332858"/>
        <s v="7081216.1457333202"/>
        <s v="144784078.1457336558"/>
        <s v="1771985273.1437688215"/>
        <s v="954389194.1457336011"/>
        <s v="1857773724.1457337407"/>
        <s v="881259207.1457366001"/>
        <s v="1199823334.1457333391"/>
        <s v="1654404084.1457337012"/>
        <s v="1715925500.1457337119"/>
        <s v="988290354.1457337145"/>
        <s v="2038328425.1457026555"/>
        <s v="1852719613.1457336166"/>
        <s v="1749037203.1457334703"/>
        <s v="521129039.1457335612"/>
        <s v="1619523861.1456766172"/>
        <s v="245079313.1457337773"/>
        <s v="1864993548.1457337062"/>
        <s v="689332690.1457338223"/>
        <s v="589243162.1457335818"/>
        <s v="1463501059.1457337905"/>
        <s v="1211239331.1457256309"/>
        <s v="1218306239.1457338124"/>
        <s v="1660947744.1457334597"/>
        <s v="1204220714.1457338277"/>
        <s v="1345876940.1457338347"/>
        <s v="2146067301.1457298038"/>
        <s v="1624426356.1457200736"/>
        <s v="1078058526.1457338387"/>
        <s v="1637697857.1457251181"/>
        <s v="276875708.1457211296"/>
        <s v="1008594056.1457341870"/>
        <s v="1051838603.1457335654"/>
        <s v="775992812.1457338311"/>
        <s v="924397817.1457314340"/>
        <s v="584454760.1457338174"/>
        <s v="389653451.1455901661"/>
        <s v="98258882.1457336968"/>
        <s v="1614936606.1457339182"/>
        <s v="1369918724.1457367656"/>
        <s v="1405915628.1457338971"/>
        <s v="1975684433.1457339348"/>
        <s v="1304635336.1451922620"/>
        <s v="959179033.1457329189"/>
        <s v="134308668.1457339285"/>
        <s v="189099809.1457339289"/>
        <s v="1715311386.1457279553"/>
        <s v="2098328669.1457030165"/>
        <s v="1027647824.1457337447"/>
        <s v="534788052.1457338986"/>
        <s v="1048881573.1457338699"/>
        <s v="1369701551.1457340069"/>
        <s v="697967782.1457339647"/>
        <s v="855288350.1457289930"/>
        <s v="1161164564.1457332388"/>
        <s v="1373170644.1457254303"/>
        <s v="1127147372.1457336559"/>
        <s v="1046509438.1457340031"/>
        <s v="793620420.1457339162"/>
        <s v="81834316.1457243669"/>
        <s v="1343574230.1457340980"/>
        <s v="840617666.1457332974"/>
        <s v="1420511957.1455030162"/>
        <s v="170543591.1457339723"/>
        <s v="977339370.1457340735"/>
        <s v="1798653981.1456682525"/>
        <s v="1659542745.1457171581"/>
        <s v="178073230.1457341259"/>
        <s v="223504712.1457279326"/>
        <s v="903162684.1457011502"/>
        <s v="1643330272.1457340422"/>
        <s v="286951059.1428442629"/>
        <s v="472164332.1457338461"/>
        <s v="712629164.1457336198"/>
        <s v="1495885519.1457339908"/>
        <s v="889257921.1457335701"/>
        <s v="718801669.1457339860"/>
        <s v="802893027.1457340728"/>
        <s v="1552429179.1457340968"/>
        <s v="156615684.1457322605"/>
        <s v="80655413.1457341434"/>
        <s v="321262326.1457190530"/>
        <s v="150151658.1457341264"/>
        <s v="1970687926.1457340622"/>
        <s v="338758620.1457341322"/>
        <s v="273463699.1457341542"/>
        <s v="964567059.1457336749"/>
        <s v="2129643632.1457340611"/>
        <s v="444121530.1457341594"/>
        <s v="1896331628.1457341732"/>
      </sharedItems>
    </cacheField>
    <cacheField name="userID" numFmtId="0">
      <sharedItems containsSemiMixedTypes="0" containsString="0" containsNumber="1" containsInteger="1" count="10647">
        <n v="0"/>
        <n v="13"/>
        <n v="58"/>
        <n v="17"/>
        <n v="24"/>
        <n v="25"/>
        <n v="27"/>
        <n v="32"/>
        <n v="40"/>
        <n v="41"/>
        <n v="231"/>
        <n v="232"/>
        <n v="239"/>
        <n v="240"/>
        <n v="244"/>
        <n v="246"/>
        <n v="77751"/>
        <n v="253"/>
        <n v="254"/>
        <n v="255"/>
        <n v="264"/>
        <n v="268"/>
        <n v="269"/>
        <n v="270"/>
        <n v="272"/>
        <n v="276"/>
        <n v="281"/>
        <n v="284"/>
        <n v="288"/>
        <n v="290"/>
        <n v="293"/>
        <n v="297"/>
        <n v="300"/>
        <n v="307"/>
        <n v="309"/>
        <n v="326"/>
        <n v="327"/>
        <n v="329"/>
        <n v="332"/>
        <n v="333"/>
        <n v="334"/>
        <n v="336"/>
        <n v="349"/>
        <n v="350"/>
        <n v="351"/>
        <n v="352"/>
        <n v="353"/>
        <n v="354"/>
        <n v="356"/>
        <n v="357"/>
        <n v="358"/>
        <n v="362"/>
        <n v="366"/>
        <n v="305"/>
        <n v="379"/>
        <n v="380"/>
        <n v="384"/>
        <n v="388"/>
        <n v="394"/>
        <n v="395"/>
        <n v="400"/>
        <n v="402"/>
        <n v="403"/>
        <n v="406"/>
        <n v="408"/>
        <n v="93"/>
        <n v="412"/>
        <n v="410"/>
        <n v="415"/>
        <n v="416"/>
        <n v="418"/>
        <n v="421"/>
        <n v="426"/>
        <n v="427"/>
        <n v="429"/>
        <n v="430"/>
        <n v="428"/>
        <n v="432"/>
        <n v="435"/>
        <n v="437"/>
        <n v="439"/>
        <n v="443"/>
        <n v="446"/>
        <n v="448"/>
        <n v="450"/>
        <n v="457"/>
        <n v="458"/>
        <n v="459"/>
        <n v="460"/>
        <n v="463"/>
        <n v="466"/>
        <n v="468"/>
        <n v="469"/>
        <n v="470"/>
        <n v="478"/>
        <n v="2665"/>
        <n v="480"/>
        <n v="487"/>
        <n v="489"/>
        <n v="490"/>
        <n v="491"/>
        <n v="494"/>
        <n v="495"/>
        <n v="496"/>
        <n v="486"/>
        <n v="498"/>
        <n v="499"/>
        <n v="504"/>
        <n v="506"/>
        <n v="508"/>
        <n v="484"/>
        <n v="512"/>
        <n v="514"/>
        <n v="513"/>
        <n v="517"/>
        <n v="518"/>
        <n v="519"/>
        <n v="520"/>
        <n v="522"/>
        <n v="523"/>
        <n v="526"/>
        <n v="527"/>
        <n v="528"/>
        <n v="529"/>
        <n v="530"/>
        <n v="531"/>
        <n v="532"/>
        <n v="347"/>
        <n v="536"/>
        <n v="537"/>
        <n v="538"/>
        <n v="539"/>
        <n v="544"/>
        <n v="542"/>
        <n v="547"/>
        <n v="548"/>
        <n v="551"/>
        <n v="552"/>
        <n v="553"/>
        <n v="555"/>
        <n v="556"/>
        <n v="557"/>
        <n v="560"/>
        <n v="562"/>
        <n v="566"/>
        <n v="568"/>
        <n v="546"/>
        <n v="569"/>
        <n v="563"/>
        <n v="554"/>
        <n v="577"/>
        <n v="581"/>
        <n v="582"/>
        <n v="590"/>
        <n v="592"/>
        <n v="589"/>
        <n v="594"/>
        <n v="595"/>
        <n v="597"/>
        <n v="598"/>
        <n v="599"/>
        <n v="600"/>
        <n v="604"/>
        <n v="608"/>
        <n v="607"/>
        <n v="610"/>
        <n v="613"/>
        <n v="614"/>
        <n v="617"/>
        <n v="620"/>
        <n v="616"/>
        <n v="621"/>
        <n v="623"/>
        <n v="624"/>
        <n v="625"/>
        <n v="627"/>
        <n v="628"/>
        <n v="632"/>
        <n v="633"/>
        <n v="634"/>
        <n v="637"/>
        <n v="638"/>
        <n v="639"/>
        <n v="640"/>
        <n v="643"/>
        <n v="644"/>
        <n v="646"/>
        <n v="647"/>
        <n v="652"/>
        <n v="653"/>
        <n v="660"/>
        <n v="665"/>
        <n v="668"/>
        <n v="670"/>
        <n v="671"/>
        <n v="685"/>
        <n v="686"/>
        <n v="687"/>
        <n v="689"/>
        <n v="695"/>
        <n v="576"/>
        <n v="698"/>
        <n v="697"/>
        <n v="702"/>
        <n v="14"/>
        <n v="704"/>
        <n v="705"/>
        <n v="717"/>
        <n v="721"/>
        <n v="722"/>
        <n v="690"/>
        <n v="725"/>
        <n v="729"/>
        <n v="733"/>
        <n v="734"/>
        <n v="739"/>
        <n v="741"/>
        <n v="742"/>
        <n v="743"/>
        <n v="745"/>
        <n v="744"/>
        <n v="746"/>
        <n v="747"/>
        <n v="749"/>
        <n v="750"/>
        <n v="751"/>
        <n v="756"/>
        <n v="757"/>
        <n v="758"/>
        <n v="759"/>
        <n v="755"/>
        <n v="763"/>
        <n v="764"/>
        <n v="766"/>
        <n v="769"/>
        <n v="772"/>
        <n v="777"/>
        <n v="779"/>
        <n v="780"/>
        <n v="781"/>
        <n v="782"/>
        <n v="783"/>
        <n v="790"/>
        <n v="793"/>
        <n v="799"/>
        <n v="801"/>
        <n v="802"/>
        <n v="804"/>
        <n v="807"/>
        <n v="809"/>
        <n v="810"/>
        <n v="811"/>
        <n v="813"/>
        <n v="815"/>
        <n v="816"/>
        <n v="818"/>
        <n v="819"/>
        <n v="820"/>
        <n v="823"/>
        <n v="825"/>
        <n v="827"/>
        <n v="828"/>
        <n v="826"/>
        <n v="831"/>
        <n v="834"/>
        <n v="838"/>
        <n v="835"/>
        <n v="839"/>
        <n v="803"/>
        <n v="845"/>
        <n v="824"/>
        <n v="846"/>
        <n v="849"/>
        <n v="850"/>
        <n v="852"/>
        <n v="853"/>
        <n v="854"/>
        <n v="856"/>
        <n v="858"/>
        <n v="860"/>
        <n v="857"/>
        <n v="862"/>
        <n v="867"/>
        <n v="869"/>
        <n v="870"/>
        <n v="871"/>
        <n v="875"/>
        <n v="876"/>
        <n v="878"/>
        <n v="868"/>
        <n v="883"/>
        <n v="882"/>
        <n v="886"/>
        <n v="887"/>
        <n v="889"/>
        <n v="891"/>
        <n v="893"/>
        <n v="874"/>
        <n v="894"/>
        <n v="896"/>
        <n v="899"/>
        <n v="900"/>
        <n v="901"/>
        <n v="903"/>
        <n v="880"/>
        <n v="904"/>
        <n v="864"/>
        <n v="911"/>
        <n v="913"/>
        <n v="914"/>
        <n v="915"/>
        <n v="919"/>
        <n v="262"/>
        <n v="926"/>
        <n v="928"/>
        <n v="898"/>
        <n v="930"/>
        <n v="931"/>
        <n v="933"/>
        <n v="935"/>
        <n v="937"/>
        <n v="938"/>
        <n v="939"/>
        <n v="940"/>
        <n v="941"/>
        <n v="944"/>
        <n v="4"/>
        <n v="949"/>
        <n v="952"/>
        <n v="954"/>
        <n v="955"/>
        <n v="956"/>
        <n v="958"/>
        <n v="960"/>
        <n v="961"/>
        <n v="963"/>
        <n v="967"/>
        <n v="968"/>
        <n v="969"/>
        <n v="970"/>
        <n v="971"/>
        <n v="972"/>
        <n v="973"/>
        <n v="975"/>
        <n v="979"/>
        <n v="981"/>
        <n v="984"/>
        <n v="986"/>
        <n v="988"/>
        <n v="990"/>
        <n v="992"/>
        <n v="993"/>
        <n v="994"/>
        <n v="995"/>
        <n v="996"/>
        <n v="997"/>
        <n v="999"/>
        <n v="998"/>
        <n v="1000"/>
        <n v="1003"/>
        <n v="1004"/>
        <n v="1009"/>
        <n v="1011"/>
        <n v="1012"/>
        <n v="1013"/>
        <n v="1016"/>
        <n v="1017"/>
        <n v="1020"/>
        <n v="1021"/>
        <n v="1022"/>
        <n v="1024"/>
        <n v="1026"/>
        <n v="1027"/>
        <n v="1029"/>
        <n v="1031"/>
        <n v="1034"/>
        <n v="1036"/>
        <n v="1038"/>
        <n v="1041"/>
        <n v="1042"/>
        <n v="1043"/>
        <n v="1044"/>
        <n v="1047"/>
        <n v="1046"/>
        <n v="1049"/>
        <n v="1050"/>
        <n v="1051"/>
        <n v="1052"/>
        <n v="1048"/>
        <n v="1054"/>
        <n v="1055"/>
        <n v="1058"/>
        <n v="1059"/>
        <n v="1061"/>
        <n v="1063"/>
        <n v="1064"/>
        <n v="1057"/>
        <n v="1067"/>
        <n v="1066"/>
        <n v="1068"/>
        <n v="1069"/>
        <n v="1070"/>
        <n v="1071"/>
        <n v="1065"/>
        <n v="1072"/>
        <n v="1074"/>
        <n v="1075"/>
        <n v="1076"/>
        <n v="1078"/>
        <n v="1081"/>
        <n v="1082"/>
        <n v="1077"/>
        <n v="1083"/>
        <n v="1086"/>
        <n v="1087"/>
        <n v="1088"/>
        <n v="1089"/>
        <n v="1093"/>
        <n v="1096"/>
        <n v="1095"/>
        <n v="1097"/>
        <n v="1098"/>
        <n v="1099"/>
        <n v="1100"/>
        <n v="1102"/>
        <n v="1103"/>
        <n v="1104"/>
        <n v="1105"/>
        <n v="1106"/>
        <n v="1107"/>
        <n v="1101"/>
        <n v="1110"/>
        <n v="1112"/>
        <n v="1115"/>
        <n v="1116"/>
        <n v="1111"/>
        <n v="1117"/>
        <n v="1118"/>
        <n v="1119"/>
        <n v="1123"/>
        <n v="1124"/>
        <n v="1125"/>
        <n v="1127"/>
        <n v="48608"/>
        <n v="1128"/>
        <n v="1129"/>
        <n v="1130"/>
        <n v="1131"/>
        <n v="1132"/>
        <n v="550"/>
        <n v="1134"/>
        <n v="1135"/>
        <n v="1137"/>
        <n v="962"/>
        <n v="1140"/>
        <n v="1142"/>
        <n v="1144"/>
        <n v="1148"/>
        <n v="1149"/>
        <n v="1151"/>
        <n v="1152"/>
        <n v="1153"/>
        <n v="1156"/>
        <n v="1157"/>
        <n v="1159"/>
        <n v="1160"/>
        <n v="1161"/>
        <n v="1165"/>
        <n v="1166"/>
        <n v="1168"/>
        <n v="1120"/>
        <n v="1169"/>
        <n v="1171"/>
        <n v="1172"/>
        <n v="1114"/>
        <n v="1179"/>
        <n v="1180"/>
        <n v="1182"/>
        <n v="1183"/>
        <n v="1184"/>
        <n v="1185"/>
        <n v="1186"/>
        <n v="1187"/>
        <n v="1188"/>
        <n v="1189"/>
        <n v="1190"/>
        <n v="1193"/>
        <n v="1194"/>
        <n v="1195"/>
        <n v="1197"/>
        <n v="1200"/>
        <n v="1201"/>
        <n v="1202"/>
        <n v="1204"/>
        <n v="1206"/>
        <n v="1199"/>
        <n v="53944"/>
        <n v="1210"/>
        <n v="1214"/>
        <n v="1213"/>
        <n v="1216"/>
        <n v="1217"/>
        <n v="1218"/>
        <n v="1219"/>
        <n v="1221"/>
        <n v="1223"/>
        <n v="1224"/>
        <n v="1227"/>
        <n v="1226"/>
        <n v="1229"/>
        <n v="1230"/>
        <n v="1231"/>
        <n v="1233"/>
        <n v="1234"/>
        <n v="1235"/>
        <n v="1236"/>
        <n v="1175"/>
        <n v="1245"/>
        <n v="1243"/>
        <n v="1250"/>
        <n v="1251"/>
        <n v="1253"/>
        <n v="1255"/>
        <n v="1252"/>
        <n v="1109"/>
        <n v="1258"/>
        <n v="1259"/>
        <n v="1220"/>
        <n v="1260"/>
        <n v="1263"/>
        <n v="1264"/>
        <n v="1265"/>
        <n v="1257"/>
        <n v="1267"/>
        <n v="1268"/>
        <n v="1269"/>
        <n v="1270"/>
        <n v="1271"/>
        <n v="1273"/>
        <n v="1274"/>
        <n v="1281"/>
        <n v="1280"/>
        <n v="1283"/>
        <n v="1284"/>
        <n v="1285"/>
        <n v="1286"/>
        <n v="1287"/>
        <n v="1288"/>
        <n v="1289"/>
        <n v="1290"/>
        <n v="1292"/>
        <n v="1293"/>
        <n v="1294"/>
        <n v="1297"/>
        <n v="1298"/>
        <n v="1302"/>
        <n v="1303"/>
        <n v="1304"/>
        <n v="1305"/>
        <n v="1307"/>
        <n v="1309"/>
        <n v="1310"/>
        <n v="1311"/>
        <n v="1312"/>
        <n v="1313"/>
        <n v="1322"/>
        <n v="1315"/>
        <n v="1323"/>
        <n v="1324"/>
        <n v="1326"/>
        <n v="1327"/>
        <n v="1328"/>
        <n v="1319"/>
        <n v="1330"/>
        <n v="1331"/>
        <n v="1332"/>
        <n v="1333"/>
        <n v="1335"/>
        <n v="1337"/>
        <n v="1339"/>
        <n v="1342"/>
        <n v="1341"/>
        <n v="1344"/>
        <n v="1345"/>
        <n v="1340"/>
        <n v="1278"/>
        <n v="1352"/>
        <n v="1353"/>
        <n v="1358"/>
        <n v="1360"/>
        <n v="1361"/>
        <n v="1362"/>
        <n v="1365"/>
        <n v="1256"/>
        <n v="1368"/>
        <n v="1369"/>
        <n v="1370"/>
        <n v="1373"/>
        <n v="1375"/>
        <n v="1377"/>
        <n v="1380"/>
        <n v="1381"/>
        <n v="1383"/>
        <n v="1382"/>
        <n v="1386"/>
        <n v="1388"/>
        <n v="1389"/>
        <n v="1390"/>
        <n v="1391"/>
        <n v="1394"/>
        <n v="1398"/>
        <n v="1399"/>
        <n v="1401"/>
        <n v="1402"/>
        <n v="1403"/>
        <n v="1404"/>
        <n v="1405"/>
        <n v="1407"/>
        <n v="1396"/>
        <n v="1412"/>
        <n v="1411"/>
        <n v="1413"/>
        <n v="1414"/>
        <n v="1415"/>
        <n v="1416"/>
        <n v="1417"/>
        <n v="1419"/>
        <n v="1420"/>
        <n v="1422"/>
        <n v="1423"/>
        <n v="1424"/>
        <n v="1425"/>
        <n v="730"/>
        <n v="1428"/>
        <n v="1429"/>
        <n v="1430"/>
        <n v="1431"/>
        <n v="1433"/>
        <n v="1434"/>
        <n v="1427"/>
        <n v="1437"/>
        <n v="1438"/>
        <n v="1440"/>
        <n v="1442"/>
        <n v="1443"/>
        <n v="1444"/>
        <n v="1445"/>
        <n v="1446"/>
        <n v="1397"/>
        <n v="1447"/>
        <n v="1448"/>
        <n v="1449"/>
        <n v="1451"/>
        <n v="1453"/>
        <n v="1454"/>
        <n v="1455"/>
        <n v="1456"/>
        <n v="1458"/>
        <n v="1460"/>
        <n v="1461"/>
        <n v="1462"/>
        <n v="1469"/>
        <n v="1470"/>
        <n v="1472"/>
        <n v="1474"/>
        <n v="1475"/>
        <n v="1480"/>
        <n v="1481"/>
        <n v="1483"/>
        <n v="1485"/>
        <n v="1486"/>
        <n v="1487"/>
        <n v="1489"/>
        <n v="1490"/>
        <n v="1491"/>
        <n v="1493"/>
        <n v="1494"/>
        <n v="1495"/>
        <n v="1496"/>
        <n v="1499"/>
        <n v="1500"/>
        <n v="1501"/>
        <n v="1502"/>
        <n v="1503"/>
        <n v="1504"/>
        <n v="1507"/>
        <n v="1510"/>
        <n v="1511"/>
        <n v="1512"/>
        <n v="1513"/>
        <n v="1515"/>
        <n v="1519"/>
        <n v="1521"/>
        <n v="1522"/>
        <n v="1524"/>
        <n v="1526"/>
        <n v="1528"/>
        <n v="1531"/>
        <n v="1532"/>
        <n v="1530"/>
        <n v="1534"/>
        <n v="1536"/>
        <n v="1537"/>
        <n v="1538"/>
        <n v="1540"/>
        <n v="1541"/>
        <n v="1542"/>
        <n v="1544"/>
        <n v="1545"/>
        <n v="1547"/>
        <n v="1548"/>
        <n v="1529"/>
        <n v="1549"/>
        <n v="1550"/>
        <n v="1552"/>
        <n v="1554"/>
        <n v="1560"/>
        <n v="1561"/>
        <n v="1563"/>
        <n v="1564"/>
        <n v="1562"/>
        <n v="1566"/>
        <n v="1569"/>
        <n v="1574"/>
        <n v="1575"/>
        <n v="1583"/>
        <n v="1584"/>
        <n v="1585"/>
        <n v="1587"/>
        <n v="1588"/>
        <n v="1559"/>
        <n v="1590"/>
        <n v="1586"/>
        <n v="1591"/>
        <n v="1576"/>
        <n v="1886"/>
        <n v="1592"/>
        <n v="1599"/>
        <n v="1600"/>
        <n v="1601"/>
        <n v="1602"/>
        <n v="1605"/>
        <n v="1607"/>
        <n v="1608"/>
        <n v="1609"/>
        <n v="1611"/>
        <n v="1610"/>
        <n v="1613"/>
        <n v="1615"/>
        <n v="1617"/>
        <n v="1619"/>
        <n v="1618"/>
        <n v="1620"/>
        <n v="1622"/>
        <n v="1624"/>
        <n v="635"/>
        <n v="1628"/>
        <n v="1636"/>
        <n v="1646"/>
        <n v="1648"/>
        <n v="1650"/>
        <n v="1652"/>
        <n v="1654"/>
        <n v="1640"/>
        <n v="1655"/>
        <n v="1656"/>
        <n v="1657"/>
        <n v="1659"/>
        <n v="1660"/>
        <n v="1665"/>
        <n v="1666"/>
        <n v="1669"/>
        <n v="1672"/>
        <n v="1673"/>
        <n v="1674"/>
        <n v="1671"/>
        <n v="1676"/>
        <n v="1679"/>
        <n v="1680"/>
        <n v="1681"/>
        <n v="1683"/>
        <n v="1684"/>
        <n v="1686"/>
        <n v="1688"/>
        <n v="1689"/>
        <n v="1691"/>
        <n v="1693"/>
        <n v="1696"/>
        <n v="1702"/>
        <n v="1704"/>
        <n v="1649"/>
        <n v="1707"/>
        <n v="1710"/>
        <n v="1712"/>
        <n v="1708"/>
        <n v="1713"/>
        <n v="1711"/>
        <n v="1714"/>
        <n v="1715"/>
        <n v="1709"/>
        <n v="1719"/>
        <n v="1720"/>
        <n v="1721"/>
        <n v="1723"/>
        <n v="1724"/>
        <n v="1725"/>
        <n v="1436"/>
        <n v="1728"/>
        <n v="1733"/>
        <n v="1734"/>
        <n v="1735"/>
        <n v="1732"/>
        <n v="1722"/>
        <n v="1738"/>
        <n v="1741"/>
        <n v="1742"/>
        <n v="1744"/>
        <n v="1745"/>
        <n v="1747"/>
        <n v="1726"/>
        <n v="1755"/>
        <n v="1756"/>
        <n v="1757"/>
        <n v="1758"/>
        <n v="1760"/>
        <n v="1759"/>
        <n v="1762"/>
        <n v="1763"/>
        <n v="1764"/>
        <n v="1765"/>
        <n v="1768"/>
        <n v="1769"/>
        <n v="1773"/>
        <n v="1774"/>
        <n v="1776"/>
        <n v="1777"/>
        <n v="1779"/>
        <n v="1781"/>
        <n v="1782"/>
        <n v="1783"/>
        <n v="1784"/>
        <n v="1785"/>
        <n v="1786"/>
        <n v="1791"/>
        <n v="1792"/>
        <n v="1793"/>
        <n v="1794"/>
        <n v="1795"/>
        <n v="1796"/>
        <n v="1797"/>
        <n v="1800"/>
        <n v="1802"/>
        <n v="1803"/>
        <n v="1804"/>
        <n v="1805"/>
        <n v="1806"/>
        <n v="1810"/>
        <n v="1812"/>
        <n v="1814"/>
        <n v="1813"/>
        <n v="1815"/>
        <n v="1816"/>
        <n v="1817"/>
        <n v="1818"/>
        <n v="1801"/>
        <n v="1820"/>
        <n v="1821"/>
        <n v="1822"/>
        <n v="1823"/>
        <n v="1827"/>
        <n v="1826"/>
        <n v="1829"/>
        <n v="1830"/>
        <n v="1831"/>
        <n v="1833"/>
        <n v="1832"/>
        <n v="1834"/>
        <n v="1835"/>
        <n v="1837"/>
        <n v="1838"/>
        <n v="1839"/>
        <n v="1840"/>
        <n v="1841"/>
        <n v="53455"/>
        <n v="1843"/>
        <n v="1845"/>
        <n v="1846"/>
        <n v="1849"/>
        <n v="1848"/>
        <n v="1851"/>
        <n v="1852"/>
        <n v="1853"/>
        <n v="1855"/>
        <n v="1856"/>
        <n v="1857"/>
        <n v="1859"/>
        <n v="1860"/>
        <n v="1861"/>
        <n v="1862"/>
        <n v="1864"/>
        <n v="1865"/>
        <n v="1866"/>
        <n v="1867"/>
        <n v="1868"/>
        <n v="1869"/>
        <n v="1870"/>
        <n v="1871"/>
        <n v="1872"/>
        <n v="1873"/>
        <n v="1876"/>
        <n v="1877"/>
        <n v="1879"/>
        <n v="1878"/>
        <n v="1882"/>
        <n v="1880"/>
        <n v="1884"/>
        <n v="1885"/>
        <n v="1881"/>
        <n v="1887"/>
        <n v="1889"/>
        <n v="1890"/>
        <n v="1891"/>
        <n v="1892"/>
        <n v="1897"/>
        <n v="1899"/>
        <n v="1900"/>
        <n v="1901"/>
        <n v="1902"/>
        <n v="1903"/>
        <n v="1904"/>
        <n v="1905"/>
        <n v="1906"/>
        <n v="1907"/>
        <n v="1910"/>
        <n v="1911"/>
        <n v="1912"/>
        <n v="1914"/>
        <n v="1915"/>
        <n v="1918"/>
        <n v="1920"/>
        <n v="1921"/>
        <n v="1922"/>
        <n v="1917"/>
        <n v="1923"/>
        <n v="1925"/>
        <n v="1927"/>
        <n v="1926"/>
        <n v="1929"/>
        <n v="1931"/>
        <n v="1932"/>
        <n v="1934"/>
        <n v="1937"/>
        <n v="1938"/>
        <n v="1941"/>
        <n v="1940"/>
        <n v="1942"/>
        <n v="1943"/>
        <n v="1944"/>
        <n v="1939"/>
        <n v="1947"/>
        <n v="1948"/>
        <n v="1949"/>
        <n v="1950"/>
        <n v="1953"/>
        <n v="1955"/>
        <n v="1956"/>
        <n v="1951"/>
        <n v="1957"/>
        <n v="1960"/>
        <n v="1959"/>
        <n v="1961"/>
        <n v="1962"/>
        <n v="1964"/>
        <n v="1965"/>
        <n v="1966"/>
        <n v="1967"/>
        <n v="1968"/>
        <n v="1969"/>
        <n v="1971"/>
        <n v="1972"/>
        <n v="1974"/>
        <n v="1978"/>
        <n v="1979"/>
        <n v="1980"/>
        <n v="1981"/>
        <n v="1982"/>
        <n v="1983"/>
        <n v="1985"/>
        <n v="1986"/>
        <n v="1987"/>
        <n v="1988"/>
        <n v="1989"/>
        <n v="1990"/>
        <n v="1991"/>
        <n v="1992"/>
        <n v="1984"/>
        <n v="1993"/>
        <n v="1994"/>
        <n v="1998"/>
        <n v="2000"/>
        <n v="2005"/>
        <n v="2006"/>
        <n v="2007"/>
        <n v="2010"/>
        <n v="2009"/>
        <n v="2012"/>
        <n v="1008"/>
        <n v="2013"/>
        <n v="2014"/>
        <n v="2015"/>
        <n v="2017"/>
        <n v="2018"/>
        <n v="2019"/>
        <n v="2020"/>
        <n v="2021"/>
        <n v="2022"/>
        <n v="2023"/>
        <n v="596"/>
        <n v="2024"/>
        <n v="2025"/>
        <n v="2026"/>
        <n v="2029"/>
        <n v="2030"/>
        <n v="2032"/>
        <n v="5706"/>
        <n v="2034"/>
        <n v="2035"/>
        <n v="2033"/>
        <n v="1623"/>
        <n v="2037"/>
        <n v="2038"/>
        <n v="2039"/>
        <n v="2036"/>
        <n v="1752"/>
        <n v="2041"/>
        <n v="2044"/>
        <n v="2045"/>
        <n v="2046"/>
        <n v="2048"/>
        <n v="319"/>
        <n v="2049"/>
        <n v="2050"/>
        <n v="2051"/>
        <n v="2052"/>
        <n v="2053"/>
        <n v="2054"/>
        <n v="2057"/>
        <n v="2059"/>
        <n v="2060"/>
        <n v="2061"/>
        <n v="2063"/>
        <n v="2064"/>
        <n v="2067"/>
        <n v="2068"/>
        <n v="2069"/>
        <n v="2070"/>
        <n v="2071"/>
        <n v="2072"/>
        <n v="2074"/>
        <n v="2075"/>
        <n v="2076"/>
        <n v="2077"/>
        <n v="2078"/>
        <n v="2079"/>
        <n v="1408"/>
        <n v="2080"/>
        <n v="1701"/>
        <n v="2081"/>
        <n v="2083"/>
        <n v="2082"/>
        <n v="2084"/>
        <n v="505"/>
        <n v="2085"/>
        <n v="2088"/>
        <n v="2089"/>
        <n v="2090"/>
        <n v="2091"/>
        <n v="2092"/>
        <n v="2095"/>
        <n v="2096"/>
        <n v="2093"/>
        <n v="2097"/>
        <n v="2098"/>
        <n v="2099"/>
        <n v="2101"/>
        <n v="2102"/>
        <n v="2103"/>
        <n v="2105"/>
        <n v="2106"/>
        <n v="2047"/>
        <n v="2108"/>
        <n v="2109"/>
        <n v="2110"/>
        <n v="2111"/>
        <n v="2112"/>
        <n v="2114"/>
        <n v="2115"/>
        <n v="2116"/>
        <n v="2117"/>
        <n v="2113"/>
        <n v="2118"/>
        <n v="2120"/>
        <n v="2121"/>
        <n v="2122"/>
        <n v="2123"/>
        <n v="2124"/>
        <n v="2125"/>
        <n v="2126"/>
        <n v="2127"/>
        <n v="2128"/>
        <n v="2130"/>
        <n v="2131"/>
        <n v="2134"/>
        <n v="2135"/>
        <n v="2136"/>
        <n v="2137"/>
        <n v="2138"/>
        <n v="2139"/>
        <n v="2140"/>
        <n v="2141"/>
        <n v="2142"/>
        <n v="2144"/>
        <n v="2146"/>
        <n v="2147"/>
        <n v="2148"/>
        <n v="2145"/>
        <n v="2154"/>
        <n v="2157"/>
        <n v="2160"/>
        <n v="2161"/>
        <n v="2158"/>
        <n v="2163"/>
        <n v="2164"/>
        <n v="2165"/>
        <n v="2166"/>
        <n v="2151"/>
        <n v="2170"/>
        <n v="2156"/>
        <n v="2171"/>
        <n v="2172"/>
        <n v="2173"/>
        <n v="2175"/>
        <n v="2176"/>
        <n v="2174"/>
        <n v="2177"/>
        <n v="2178"/>
        <n v="2179"/>
        <n v="2182"/>
        <n v="2184"/>
        <n v="2185"/>
        <n v="2169"/>
        <n v="2188"/>
        <n v="2189"/>
        <n v="2190"/>
        <n v="2191"/>
        <n v="2192"/>
        <n v="2341"/>
        <n v="2193"/>
        <n v="2195"/>
        <n v="2196"/>
        <n v="57767"/>
        <n v="2201"/>
        <n v="2202"/>
        <n v="2205"/>
        <n v="2204"/>
        <n v="2206"/>
        <n v="2207"/>
        <n v="2208"/>
        <n v="2209"/>
        <n v="2210"/>
        <n v="2211"/>
        <n v="2212"/>
        <n v="12"/>
        <n v="2213"/>
        <n v="2214"/>
        <n v="2215"/>
        <n v="2216"/>
        <n v="2217"/>
        <n v="2218"/>
        <n v="2219"/>
        <n v="2224"/>
        <n v="2226"/>
        <n v="2227"/>
        <n v="2228"/>
        <n v="2225"/>
        <n v="2229"/>
        <n v="2230"/>
        <n v="2231"/>
        <n v="2232"/>
        <n v="2233"/>
        <n v="2234"/>
        <n v="2235"/>
        <n v="2236"/>
        <n v="2237"/>
        <n v="2239"/>
        <n v="2240"/>
        <n v="2243"/>
        <n v="2245"/>
        <n v="2247"/>
        <n v="2248"/>
        <n v="2249"/>
        <n v="2250"/>
        <n v="2251"/>
        <n v="2252"/>
        <n v="2254"/>
        <n v="2257"/>
        <n v="2259"/>
        <n v="2261"/>
        <n v="2264"/>
        <n v="2265"/>
        <n v="2266"/>
        <n v="2269"/>
        <n v="2270"/>
        <n v="2271"/>
        <n v="2272"/>
        <n v="2273"/>
        <n v="2275"/>
        <n v="2276"/>
        <n v="2277"/>
        <n v="2279"/>
        <n v="2280"/>
        <n v="2283"/>
        <n v="2286"/>
        <n v="2287"/>
        <n v="2288"/>
        <n v="2289"/>
        <n v="2290"/>
        <n v="2291"/>
        <n v="2293"/>
        <n v="2294"/>
        <n v="2295"/>
        <n v="2299"/>
        <n v="2301"/>
        <n v="2303"/>
        <n v="2304"/>
        <n v="2305"/>
        <n v="2308"/>
        <n v="2309"/>
        <n v="2310"/>
        <n v="2311"/>
        <n v="282"/>
        <n v="2315"/>
        <n v="2317"/>
        <n v="2319"/>
        <n v="2312"/>
        <n v="2322"/>
        <n v="2321"/>
        <n v="2323"/>
        <n v="2324"/>
        <n v="2327"/>
        <n v="2328"/>
        <n v="2329"/>
        <n v="2330"/>
        <n v="2332"/>
        <n v="2334"/>
        <n v="2335"/>
        <n v="2336"/>
        <n v="2337"/>
        <n v="2338"/>
        <n v="2313"/>
        <n v="2339"/>
        <n v="2340"/>
        <n v="2344"/>
        <n v="2346"/>
        <n v="2347"/>
        <n v="2348"/>
        <n v="2349"/>
        <n v="2352"/>
        <n v="2326"/>
        <n v="2355"/>
        <n v="675"/>
        <n v="2357"/>
        <n v="86710"/>
        <n v="2358"/>
        <n v="2353"/>
        <n v="2360"/>
        <n v="2361"/>
        <n v="2362"/>
        <n v="2363"/>
        <n v="2364"/>
        <n v="2366"/>
        <n v="2367"/>
        <n v="2368"/>
        <n v="2369"/>
        <n v="2370"/>
        <n v="2371"/>
        <n v="2372"/>
        <n v="2373"/>
        <n v="2375"/>
        <n v="2377"/>
        <n v="2378"/>
        <n v="2379"/>
        <n v="2380"/>
        <n v="2381"/>
        <n v="2382"/>
        <n v="2383"/>
        <n v="2384"/>
        <n v="2385"/>
        <n v="2387"/>
        <n v="2389"/>
        <n v="2388"/>
        <n v="2390"/>
        <n v="2391"/>
        <n v="2392"/>
        <n v="2393"/>
        <n v="2394"/>
        <n v="2397"/>
        <n v="2398"/>
        <n v="2402"/>
        <n v="2403"/>
        <n v="2404"/>
        <n v="2405"/>
        <n v="2407"/>
        <n v="2409"/>
        <n v="2410"/>
        <n v="2412"/>
        <n v="2413"/>
        <n v="2415"/>
        <n v="2416"/>
        <n v="2414"/>
        <n v="2418"/>
        <n v="2419"/>
        <n v="2420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7"/>
        <n v="2438"/>
        <n v="2441"/>
        <n v="2440"/>
        <n v="2443"/>
        <n v="2446"/>
        <n v="2447"/>
        <n v="2448"/>
        <n v="2449"/>
        <n v="2450"/>
        <n v="2451"/>
        <n v="2452"/>
        <n v="2453"/>
        <n v="2454"/>
        <n v="2457"/>
        <n v="2459"/>
        <n v="2461"/>
        <n v="2463"/>
        <n v="2464"/>
        <n v="2465"/>
        <n v="2467"/>
        <n v="2468"/>
        <n v="2471"/>
        <n v="2472"/>
        <n v="2436"/>
        <n v="2473"/>
        <n v="2474"/>
        <n v="2475"/>
        <n v="2476"/>
        <n v="2478"/>
        <n v="2480"/>
        <n v="2481"/>
        <n v="2485"/>
        <n v="2479"/>
        <n v="2491"/>
        <n v="2488"/>
        <n v="2492"/>
        <n v="2494"/>
        <n v="2495"/>
        <n v="2497"/>
        <n v="2498"/>
        <n v="2500"/>
        <n v="2502"/>
        <n v="2504"/>
        <n v="2506"/>
        <n v="2507"/>
        <n v="2508"/>
        <n v="2509"/>
        <n v="2510"/>
        <n v="2514"/>
        <n v="2516"/>
        <n v="2517"/>
        <n v="2518"/>
        <n v="2519"/>
        <n v="2520"/>
        <n v="2522"/>
        <n v="2523"/>
        <n v="2524"/>
        <n v="2525"/>
        <n v="2528"/>
        <n v="2527"/>
        <n v="2529"/>
        <n v="2531"/>
        <n v="2533"/>
        <n v="2534"/>
        <n v="2535"/>
        <n v="2536"/>
        <n v="2538"/>
        <n v="2539"/>
        <n v="2541"/>
        <n v="2545"/>
        <n v="2544"/>
        <n v="2546"/>
        <n v="2547"/>
        <n v="2540"/>
        <n v="2550"/>
        <n v="2553"/>
        <n v="2555"/>
        <n v="2558"/>
        <n v="2559"/>
        <n v="2560"/>
        <n v="2484"/>
        <n v="2563"/>
        <n v="2564"/>
        <n v="2565"/>
        <n v="2566"/>
        <n v="2567"/>
        <n v="2569"/>
        <n v="2570"/>
        <n v="2572"/>
        <n v="2575"/>
        <n v="2576"/>
        <n v="2577"/>
        <n v="2578"/>
        <n v="2581"/>
        <n v="2582"/>
        <n v="2584"/>
        <n v="2586"/>
        <n v="2587"/>
        <n v="2588"/>
        <n v="2591"/>
        <n v="2592"/>
        <n v="2593"/>
        <n v="2595"/>
        <n v="2597"/>
        <n v="2596"/>
        <n v="2562"/>
        <n v="2598"/>
        <n v="2599"/>
        <n v="2600"/>
        <n v="2602"/>
        <n v="2603"/>
        <n v="2604"/>
        <n v="2606"/>
        <n v="2607"/>
        <n v="2608"/>
        <n v="2609"/>
        <n v="2611"/>
        <n v="2612"/>
        <n v="2613"/>
        <n v="2614"/>
        <n v="2617"/>
        <n v="2618"/>
        <n v="2619"/>
        <n v="2620"/>
        <n v="2623"/>
        <n v="2626"/>
        <n v="2605"/>
        <n v="2627"/>
        <n v="2628"/>
        <n v="2629"/>
        <n v="2630"/>
        <n v="2634"/>
        <n v="2636"/>
        <n v="2637"/>
        <n v="2635"/>
        <n v="2638"/>
        <n v="2552"/>
        <n v="2639"/>
        <n v="2631"/>
        <n v="2640"/>
        <n v="2642"/>
        <n v="2643"/>
        <n v="2644"/>
        <n v="2645"/>
        <n v="2647"/>
        <n v="2648"/>
        <n v="2651"/>
        <n v="2654"/>
        <n v="2655"/>
        <n v="2657"/>
        <n v="2658"/>
        <n v="2659"/>
        <n v="2589"/>
        <n v="2662"/>
        <n v="2663"/>
        <n v="2661"/>
        <n v="2666"/>
        <n v="2667"/>
        <n v="2669"/>
        <n v="2671"/>
        <n v="2672"/>
        <n v="2668"/>
        <n v="2673"/>
        <n v="2674"/>
        <n v="2675"/>
        <n v="2676"/>
        <n v="2670"/>
        <n v="2679"/>
        <n v="2681"/>
        <n v="2680"/>
        <n v="2683"/>
        <n v="2684"/>
        <n v="2685"/>
        <n v="2686"/>
        <n v="2687"/>
        <n v="2688"/>
        <n v="2689"/>
        <n v="2690"/>
        <n v="2692"/>
        <n v="2691"/>
        <n v="2693"/>
        <n v="2696"/>
        <n v="2698"/>
        <n v="2699"/>
        <n v="2695"/>
        <n v="2700"/>
        <n v="2703"/>
        <n v="2704"/>
        <n v="2705"/>
        <n v="2706"/>
        <n v="2707"/>
        <n v="2708"/>
        <n v="2709"/>
        <n v="2710"/>
        <n v="2712"/>
        <n v="2713"/>
        <n v="2715"/>
        <n v="2716"/>
        <n v="2717"/>
        <n v="2694"/>
        <n v="2718"/>
        <n v="2720"/>
        <n v="2721"/>
        <n v="2722"/>
        <n v="2723"/>
        <n v="2725"/>
        <n v="2726"/>
        <n v="2727"/>
        <n v="2729"/>
        <n v="2731"/>
        <n v="2732"/>
        <n v="2735"/>
        <n v="2733"/>
        <n v="2737"/>
        <n v="2740"/>
        <n v="2742"/>
        <n v="2743"/>
        <n v="2711"/>
        <n v="2745"/>
        <n v="2747"/>
        <n v="2748"/>
        <n v="2750"/>
        <n v="2754"/>
        <n v="2755"/>
        <n v="2751"/>
        <n v="2756"/>
        <n v="2758"/>
        <n v="2759"/>
        <n v="2761"/>
        <n v="2763"/>
        <n v="2765"/>
        <n v="2767"/>
        <n v="2766"/>
        <n v="2768"/>
        <n v="2769"/>
        <n v="2770"/>
        <n v="2771"/>
        <n v="2772"/>
        <n v="2773"/>
        <n v="2774"/>
        <n v="2775"/>
        <n v="2776"/>
        <n v="2777"/>
        <n v="2779"/>
        <n v="2782"/>
        <n v="2760"/>
        <n v="2785"/>
        <n v="2786"/>
        <n v="2787"/>
        <n v="2789"/>
        <n v="2790"/>
        <n v="2791"/>
        <n v="2792"/>
        <n v="2793"/>
        <n v="2788"/>
        <n v="2795"/>
        <n v="2796"/>
        <n v="2797"/>
        <n v="2800"/>
        <n v="2801"/>
        <n v="2802"/>
        <n v="2804"/>
        <n v="2806"/>
        <n v="2807"/>
        <n v="2809"/>
        <n v="2812"/>
        <n v="2813"/>
        <n v="2814"/>
        <n v="2815"/>
        <n v="2819"/>
        <n v="2821"/>
        <n v="2823"/>
        <n v="2822"/>
        <n v="2824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9"/>
        <n v="2840"/>
        <n v="2842"/>
        <n v="2843"/>
        <n v="2844"/>
        <n v="2845"/>
        <n v="2406"/>
        <n v="2846"/>
        <n v="2847"/>
        <n v="2848"/>
        <n v="2841"/>
        <n v="2850"/>
        <n v="2851"/>
        <n v="2853"/>
        <n v="2854"/>
        <n v="2857"/>
        <n v="2858"/>
        <n v="2859"/>
        <n v="2860"/>
        <n v="2356"/>
        <n v="2862"/>
        <n v="2864"/>
        <n v="2865"/>
        <n v="2866"/>
        <n v="2867"/>
        <n v="2869"/>
        <n v="2870"/>
        <n v="2871"/>
        <n v="2872"/>
        <n v="2873"/>
        <n v="2875"/>
        <n v="2876"/>
        <n v="2878"/>
        <n v="2880"/>
        <n v="2881"/>
        <n v="2882"/>
        <n v="2887"/>
        <n v="2888"/>
        <n v="2889"/>
        <n v="2890"/>
        <n v="2892"/>
        <n v="2893"/>
        <n v="2894"/>
        <n v="2895"/>
        <n v="2883"/>
        <n v="2897"/>
        <n v="2898"/>
        <n v="2899"/>
        <n v="2900"/>
        <n v="2903"/>
        <n v="2904"/>
        <n v="2902"/>
        <n v="2905"/>
        <n v="2906"/>
        <n v="2907"/>
        <n v="2908"/>
        <n v="2912"/>
        <n v="2913"/>
        <n v="2914"/>
        <n v="2915"/>
        <n v="2916"/>
        <n v="2917"/>
        <n v="2920"/>
        <n v="2921"/>
        <n v="2925"/>
        <n v="2927"/>
        <n v="2926"/>
        <n v="2930"/>
        <n v="2931"/>
        <n v="2933"/>
        <n v="2935"/>
        <n v="2936"/>
        <n v="2937"/>
        <n v="2938"/>
        <n v="2939"/>
        <n v="2940"/>
        <n v="2929"/>
        <n v="2942"/>
        <n v="2943"/>
        <n v="2944"/>
        <n v="2946"/>
        <n v="2947"/>
        <n v="2948"/>
        <n v="2949"/>
        <n v="2950"/>
        <n v="2952"/>
        <n v="2953"/>
        <n v="2954"/>
        <n v="2955"/>
        <n v="2956"/>
        <n v="2957"/>
        <n v="2960"/>
        <n v="2961"/>
        <n v="2962"/>
        <n v="2964"/>
        <n v="2965"/>
        <n v="2963"/>
        <n v="2966"/>
        <n v="2967"/>
        <n v="2968"/>
        <n v="2969"/>
        <n v="2970"/>
        <n v="2971"/>
        <n v="2973"/>
        <n v="2975"/>
        <n v="2977"/>
        <n v="2978"/>
        <n v="2983"/>
        <n v="2984"/>
        <n v="2985"/>
        <n v="2988"/>
        <n v="2986"/>
        <n v="2989"/>
        <n v="2990"/>
        <n v="2991"/>
        <n v="2992"/>
        <n v="2993"/>
        <n v="2994"/>
        <n v="2996"/>
        <n v="2997"/>
        <n v="2998"/>
        <n v="3000"/>
        <n v="3001"/>
        <n v="3002"/>
        <n v="3003"/>
        <n v="3006"/>
        <n v="3007"/>
        <n v="3008"/>
        <n v="3009"/>
        <n v="3010"/>
        <n v="3011"/>
        <n v="3015"/>
        <n v="3016"/>
        <n v="1933"/>
        <n v="3017"/>
        <n v="3018"/>
        <n v="3020"/>
        <n v="3021"/>
        <n v="3024"/>
        <n v="3025"/>
        <n v="3028"/>
        <n v="3030"/>
        <n v="3031"/>
        <n v="3032"/>
        <n v="3033"/>
        <n v="3034"/>
        <n v="3035"/>
        <n v="3036"/>
        <n v="3037"/>
        <n v="3039"/>
        <n v="3040"/>
        <n v="3042"/>
        <n v="3043"/>
        <n v="3044"/>
        <n v="3048"/>
        <n v="3049"/>
        <n v="3050"/>
        <n v="3054"/>
        <n v="3056"/>
        <n v="3058"/>
        <n v="3059"/>
        <n v="3062"/>
        <n v="3060"/>
        <n v="3063"/>
        <n v="3064"/>
        <n v="3067"/>
        <n v="3068"/>
        <n v="3069"/>
        <n v="3070"/>
        <n v="3073"/>
        <n v="3075"/>
        <n v="3076"/>
        <n v="3045"/>
        <n v="3078"/>
        <n v="3080"/>
        <n v="3082"/>
        <n v="3084"/>
        <n v="3085"/>
        <n v="3086"/>
        <n v="3088"/>
        <n v="3089"/>
        <n v="3090"/>
        <n v="3091"/>
        <n v="3093"/>
        <n v="3094"/>
        <n v="3097"/>
        <n v="3098"/>
        <n v="3099"/>
        <n v="3100"/>
        <n v="3102"/>
        <n v="3103"/>
        <n v="3105"/>
        <n v="2999"/>
        <n v="3106"/>
        <n v="3107"/>
        <n v="3109"/>
        <n v="3111"/>
        <n v="3112"/>
        <n v="3113"/>
        <n v="3114"/>
        <n v="3115"/>
        <n v="3116"/>
        <n v="3117"/>
        <n v="3118"/>
        <n v="3120"/>
        <n v="3121"/>
        <n v="3122"/>
        <n v="3123"/>
        <n v="3124"/>
        <n v="3125"/>
        <n v="3126"/>
        <n v="3127"/>
        <n v="3129"/>
        <n v="3131"/>
        <n v="3132"/>
        <n v="3135"/>
        <n v="3136"/>
        <n v="3137"/>
        <n v="3138"/>
        <n v="3139"/>
        <n v="3142"/>
        <n v="3144"/>
        <n v="3143"/>
        <n v="3146"/>
        <n v="3148"/>
        <n v="3149"/>
        <n v="3150"/>
        <n v="3151"/>
        <n v="3152"/>
        <n v="3153"/>
        <n v="3154"/>
        <n v="3155"/>
        <n v="3156"/>
        <n v="3157"/>
        <n v="3158"/>
        <n v="3160"/>
        <n v="3163"/>
        <n v="3164"/>
        <n v="3165"/>
        <n v="3166"/>
        <n v="3167"/>
        <n v="3169"/>
        <n v="3170"/>
        <n v="3171"/>
        <n v="3172"/>
        <n v="3173"/>
        <n v="3174"/>
        <n v="3175"/>
        <n v="3176"/>
        <n v="3177"/>
        <n v="3178"/>
        <n v="3179"/>
        <n v="3092"/>
        <n v="3181"/>
        <n v="3182"/>
        <n v="3183"/>
        <n v="3184"/>
        <n v="3185"/>
        <n v="3186"/>
        <n v="3188"/>
        <n v="3190"/>
        <n v="3191"/>
        <n v="3195"/>
        <n v="3197"/>
        <n v="3198"/>
        <n v="3199"/>
        <n v="3200"/>
        <n v="3202"/>
        <n v="3203"/>
        <n v="3204"/>
        <n v="3196"/>
        <n v="3206"/>
        <n v="3207"/>
        <n v="3209"/>
        <n v="3210"/>
        <n v="3211"/>
        <n v="3212"/>
        <n v="3216"/>
        <n v="3215"/>
        <n v="3217"/>
        <n v="3218"/>
        <n v="3220"/>
        <n v="3221"/>
        <n v="3222"/>
        <n v="3225"/>
        <n v="3224"/>
        <n v="3227"/>
        <n v="3228"/>
        <n v="3229"/>
        <n v="3230"/>
        <n v="3219"/>
        <n v="3232"/>
        <n v="3233"/>
        <n v="3234"/>
        <n v="3235"/>
        <n v="3238"/>
        <n v="3239"/>
        <n v="3240"/>
        <n v="3241"/>
        <n v="3243"/>
        <n v="3244"/>
        <n v="3245"/>
        <n v="3247"/>
        <n v="3248"/>
        <n v="3251"/>
        <n v="3253"/>
        <n v="3254"/>
        <n v="3255"/>
        <n v="3074"/>
        <n v="3256"/>
        <n v="3249"/>
        <n v="3257"/>
        <n v="3258"/>
        <n v="3260"/>
        <n v="3261"/>
        <n v="3263"/>
        <n v="3268"/>
        <n v="3269"/>
        <n v="3271"/>
        <n v="3272"/>
        <n v="3273"/>
        <n v="3275"/>
        <n v="3278"/>
        <n v="3279"/>
        <n v="3280"/>
        <n v="3281"/>
        <n v="3282"/>
        <n v="3283"/>
        <n v="3286"/>
        <n v="3287"/>
        <n v="3289"/>
        <n v="3290"/>
        <n v="3291"/>
        <n v="3087"/>
        <n v="3293"/>
        <n v="3294"/>
        <n v="3295"/>
        <n v="3298"/>
        <n v="3300"/>
        <n v="3301"/>
        <n v="3095"/>
        <n v="3302"/>
        <n v="3303"/>
        <n v="3304"/>
        <n v="3306"/>
        <n v="3307"/>
        <n v="3309"/>
        <n v="3310"/>
        <n v="3311"/>
        <n v="3312"/>
        <n v="3308"/>
        <n v="3314"/>
        <n v="3305"/>
        <n v="3316"/>
        <n v="3317"/>
        <n v="3318"/>
        <n v="3319"/>
        <n v="3320"/>
        <n v="3321"/>
        <n v="3323"/>
        <n v="3325"/>
        <n v="3326"/>
        <n v="3327"/>
        <n v="3328"/>
        <n v="3329"/>
        <n v="3330"/>
        <n v="3331"/>
        <n v="3332"/>
        <n v="3333"/>
        <n v="3334"/>
        <n v="3065"/>
        <n v="3336"/>
        <n v="3340"/>
        <n v="3341"/>
        <n v="3342"/>
        <n v="3343"/>
        <n v="3344"/>
        <n v="3346"/>
        <n v="3347"/>
        <n v="3349"/>
        <n v="3350"/>
        <n v="3351"/>
        <n v="3352"/>
        <n v="3353"/>
        <n v="3354"/>
        <n v="3355"/>
        <n v="3356"/>
        <n v="3357"/>
        <n v="3360"/>
        <n v="3361"/>
        <n v="3362"/>
        <n v="3363"/>
        <n v="3364"/>
        <n v="3365"/>
        <n v="3368"/>
        <n v="3369"/>
        <n v="3370"/>
        <n v="3371"/>
        <n v="3372"/>
        <n v="3373"/>
        <n v="3374"/>
        <n v="3366"/>
        <n v="3367"/>
        <n v="3376"/>
        <n v="3377"/>
        <n v="3378"/>
        <n v="3379"/>
        <n v="3382"/>
        <n v="3384"/>
        <n v="3385"/>
        <n v="3383"/>
        <n v="3386"/>
        <n v="3387"/>
        <n v="3388"/>
        <n v="3389"/>
        <n v="3390"/>
        <n v="3392"/>
        <n v="3393"/>
        <n v="3391"/>
        <n v="3394"/>
        <n v="3396"/>
        <n v="3398"/>
        <n v="3399"/>
        <n v="3400"/>
        <n v="3401"/>
        <n v="3402"/>
        <n v="3395"/>
        <n v="3404"/>
        <n v="3405"/>
        <n v="3406"/>
        <n v="3407"/>
        <n v="3409"/>
        <n v="3410"/>
        <n v="3411"/>
        <n v="3412"/>
        <n v="3413"/>
        <n v="3414"/>
        <n v="3415"/>
        <n v="3416"/>
        <n v="3417"/>
        <n v="3418"/>
        <n v="3420"/>
        <n v="3421"/>
        <n v="3422"/>
        <n v="3424"/>
        <n v="3423"/>
        <n v="3427"/>
        <n v="3428"/>
        <n v="3429"/>
        <n v="3431"/>
        <n v="3433"/>
        <n v="3435"/>
        <n v="3438"/>
        <n v="3439"/>
        <n v="3440"/>
        <n v="3442"/>
        <n v="3443"/>
        <n v="3444"/>
        <n v="3446"/>
        <n v="3447"/>
        <n v="3449"/>
        <n v="3453"/>
        <n v="3454"/>
        <n v="3455"/>
        <n v="3456"/>
        <n v="3457"/>
        <n v="3458"/>
        <n v="3459"/>
        <n v="3461"/>
        <n v="3462"/>
        <n v="3463"/>
        <n v="3465"/>
        <n v="3460"/>
        <n v="3466"/>
        <n v="3467"/>
        <n v="3468"/>
        <n v="3451"/>
        <n v="3469"/>
        <n v="3470"/>
        <n v="3471"/>
        <n v="3473"/>
        <n v="3464"/>
        <n v="3474"/>
        <n v="3476"/>
        <n v="3252"/>
        <n v="3478"/>
        <n v="3479"/>
        <n v="3480"/>
        <n v="3472"/>
        <n v="3483"/>
        <n v="3484"/>
        <n v="3485"/>
        <n v="3486"/>
        <n v="3487"/>
        <n v="3489"/>
        <n v="3490"/>
        <n v="3491"/>
        <n v="3494"/>
        <n v="3495"/>
        <n v="3496"/>
        <n v="3493"/>
        <n v="3498"/>
        <n v="3499"/>
        <n v="3500"/>
        <n v="3501"/>
        <n v="3502"/>
        <n v="3503"/>
        <n v="3504"/>
        <n v="3505"/>
        <n v="3508"/>
        <n v="3507"/>
        <n v="3509"/>
        <n v="3510"/>
        <n v="3512"/>
        <n v="3513"/>
        <n v="3514"/>
        <n v="3515"/>
        <n v="3517"/>
        <n v="3518"/>
        <n v="3519"/>
        <n v="3520"/>
        <n v="3521"/>
        <n v="3522"/>
        <n v="3523"/>
        <n v="3524"/>
        <n v="3525"/>
        <n v="3529"/>
        <n v="3528"/>
        <n v="3530"/>
        <n v="3531"/>
        <n v="3532"/>
        <n v="3534"/>
        <n v="3535"/>
        <n v="3537"/>
        <n v="3538"/>
        <n v="3539"/>
        <n v="3541"/>
        <n v="3542"/>
        <n v="3543"/>
        <n v="3544"/>
        <n v="3545"/>
        <n v="3547"/>
        <n v="3548"/>
        <n v="3550"/>
        <n v="3551"/>
        <n v="3552"/>
        <n v="3554"/>
        <n v="3556"/>
        <n v="3559"/>
        <n v="3380"/>
        <n v="3560"/>
        <n v="3561"/>
        <n v="3562"/>
        <n v="3563"/>
        <n v="3536"/>
        <n v="3555"/>
        <n v="3565"/>
        <n v="3566"/>
        <n v="3567"/>
        <n v="3568"/>
        <n v="3569"/>
        <n v="3570"/>
        <n v="3571"/>
        <n v="3572"/>
        <n v="3574"/>
        <n v="3575"/>
        <n v="3576"/>
        <n v="3577"/>
        <n v="3579"/>
        <n v="3580"/>
        <n v="3581"/>
        <n v="3582"/>
        <n v="3583"/>
        <n v="3585"/>
        <n v="3586"/>
        <n v="3589"/>
        <n v="3584"/>
        <n v="3590"/>
        <n v="3591"/>
        <n v="3592"/>
        <n v="3593"/>
        <n v="3595"/>
        <n v="3596"/>
        <n v="3597"/>
        <n v="3598"/>
        <n v="3599"/>
        <n v="3601"/>
        <n v="3602"/>
        <n v="3604"/>
        <n v="3600"/>
        <n v="3573"/>
        <n v="3605"/>
        <n v="3606"/>
        <n v="3608"/>
        <n v="3610"/>
        <n v="3611"/>
        <n v="3612"/>
        <n v="3618"/>
        <n v="3622"/>
        <n v="3624"/>
        <n v="3625"/>
        <n v="3626"/>
        <n v="3628"/>
        <n v="3630"/>
        <n v="3631"/>
        <n v="3633"/>
        <n v="3636"/>
        <n v="3637"/>
        <n v="2856"/>
        <n v="3638"/>
        <n v="3640"/>
        <n v="3641"/>
        <n v="3639"/>
        <n v="3642"/>
        <n v="3643"/>
        <n v="3644"/>
        <n v="3645"/>
        <n v="3646"/>
        <n v="3648"/>
        <n v="3649"/>
        <n v="3647"/>
        <n v="3651"/>
        <n v="3652"/>
        <n v="3653"/>
        <n v="3657"/>
        <n v="3659"/>
        <n v="3660"/>
        <n v="3661"/>
        <n v="3662"/>
        <n v="3663"/>
        <n v="3665"/>
        <n v="3666"/>
        <n v="3668"/>
        <n v="3669"/>
        <n v="3670"/>
        <n v="3671"/>
        <n v="3672"/>
        <n v="3673"/>
        <n v="3674"/>
        <n v="3675"/>
        <n v="3676"/>
        <n v="3677"/>
        <n v="3678"/>
        <n v="3683"/>
        <n v="3684"/>
        <n v="3594"/>
        <n v="3687"/>
        <n v="3690"/>
        <n v="3692"/>
        <n v="3694"/>
        <n v="3695"/>
        <n v="3696"/>
        <n v="3697"/>
        <n v="3698"/>
        <n v="3701"/>
        <n v="3702"/>
        <n v="3703"/>
        <n v="3704"/>
        <n v="3705"/>
        <n v="3706"/>
        <n v="3707"/>
        <n v="3635"/>
        <n v="3709"/>
        <n v="3710"/>
        <n v="3693"/>
        <n v="3711"/>
        <n v="3712"/>
        <n v="3713"/>
        <n v="3714"/>
        <n v="3715"/>
        <n v="3716"/>
        <n v="3717"/>
        <n v="3718"/>
        <n v="3719"/>
        <n v="3720"/>
        <n v="3722"/>
        <n v="3679"/>
        <n v="3023"/>
        <n v="3723"/>
        <n v="3725"/>
        <n v="3726"/>
        <n v="3721"/>
        <n v="3728"/>
        <n v="3729"/>
        <n v="3730"/>
        <n v="3733"/>
        <n v="3734"/>
        <n v="3735"/>
        <n v="3736"/>
        <n v="3737"/>
        <n v="3738"/>
        <n v="3739"/>
        <n v="3740"/>
        <n v="3741"/>
        <n v="3742"/>
        <n v="3743"/>
        <n v="3745"/>
        <n v="3746"/>
        <n v="3747"/>
        <n v="3748"/>
        <n v="3750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7"/>
        <n v="3766"/>
        <n v="3768"/>
        <n v="3770"/>
        <n v="3772"/>
        <n v="3773"/>
        <n v="3775"/>
        <n v="3776"/>
        <n v="3777"/>
        <n v="3780"/>
        <n v="3781"/>
        <n v="3784"/>
        <n v="3787"/>
        <n v="3607"/>
        <n v="3788"/>
        <n v="3789"/>
        <n v="3790"/>
        <n v="3791"/>
        <n v="3793"/>
        <n v="3794"/>
        <n v="3795"/>
        <n v="3798"/>
        <n v="3800"/>
        <n v="3792"/>
        <n v="3803"/>
        <n v="3804"/>
        <n v="3805"/>
        <n v="3808"/>
        <n v="3809"/>
        <n v="3810"/>
        <n v="3811"/>
        <n v="3812"/>
        <n v="3813"/>
        <n v="3814"/>
        <n v="3816"/>
        <n v="3817"/>
        <n v="3818"/>
        <n v="3819"/>
        <n v="3821"/>
        <n v="3823"/>
        <n v="3825"/>
        <n v="3826"/>
        <n v="3827"/>
        <n v="3828"/>
        <n v="3829"/>
        <n v="3831"/>
        <n v="3833"/>
        <n v="3834"/>
        <n v="3835"/>
        <n v="3019"/>
        <n v="3837"/>
        <n v="3836"/>
        <n v="3838"/>
        <n v="3839"/>
        <n v="3840"/>
        <n v="3841"/>
        <n v="3842"/>
        <n v="3843"/>
        <n v="3844"/>
        <n v="3845"/>
        <n v="3846"/>
        <n v="3847"/>
        <n v="3848"/>
        <n v="3850"/>
        <n v="3851"/>
        <n v="3853"/>
        <n v="3854"/>
        <n v="3855"/>
        <n v="3856"/>
        <n v="3857"/>
        <n v="3858"/>
        <n v="3859"/>
        <n v="3860"/>
        <n v="3861"/>
        <n v="3862"/>
        <n v="3864"/>
        <n v="3865"/>
        <n v="3866"/>
        <n v="3867"/>
        <n v="3872"/>
        <n v="3873"/>
        <n v="3874"/>
        <n v="3875"/>
        <n v="3876"/>
        <n v="3877"/>
        <n v="3878"/>
        <n v="3879"/>
        <n v="3880"/>
        <n v="3881"/>
        <n v="3882"/>
        <n v="3822"/>
        <n v="3884"/>
        <n v="3885"/>
        <n v="3820"/>
        <n v="3886"/>
        <n v="3888"/>
        <n v="3889"/>
        <n v="3890"/>
        <n v="3891"/>
        <n v="3893"/>
        <n v="3897"/>
        <n v="18812"/>
        <n v="3898"/>
        <n v="3901"/>
        <n v="3904"/>
        <n v="3887"/>
        <n v="3905"/>
        <n v="3906"/>
        <n v="3907"/>
        <n v="3908"/>
        <n v="3909"/>
        <n v="3914"/>
        <n v="3916"/>
        <n v="3919"/>
        <n v="3922"/>
        <n v="3927"/>
        <n v="3929"/>
        <n v="3926"/>
        <n v="3930"/>
        <n v="3932"/>
        <n v="3933"/>
        <n v="3937"/>
        <n v="3938"/>
        <n v="3918"/>
        <n v="3943"/>
        <n v="3944"/>
        <n v="3945"/>
        <n v="3947"/>
        <n v="3952"/>
        <n v="3953"/>
        <n v="3956"/>
        <n v="3957"/>
        <n v="3958"/>
        <n v="3960"/>
        <n v="3954"/>
        <n v="3964"/>
        <n v="3965"/>
        <n v="3966"/>
        <n v="3967"/>
        <n v="3969"/>
        <n v="3971"/>
        <n v="3973"/>
        <n v="3974"/>
        <n v="3975"/>
        <n v="3977"/>
        <n v="3979"/>
        <n v="3982"/>
        <n v="3985"/>
        <n v="3986"/>
        <n v="3987"/>
        <n v="3988"/>
        <n v="3980"/>
        <n v="3989"/>
        <n v="3990"/>
        <n v="3991"/>
        <n v="3992"/>
        <n v="3994"/>
        <n v="3995"/>
        <n v="3993"/>
        <n v="3996"/>
        <n v="3997"/>
        <n v="3998"/>
        <n v="3999"/>
        <n v="4000"/>
        <n v="4002"/>
        <n v="4004"/>
        <n v="3434"/>
        <n v="4009"/>
        <n v="3981"/>
        <n v="4011"/>
        <n v="4012"/>
        <n v="4005"/>
        <n v="4013"/>
        <n v="4014"/>
        <n v="4019"/>
        <n v="4020"/>
        <n v="4021"/>
        <n v="4022"/>
        <n v="4023"/>
        <n v="4024"/>
        <n v="4016"/>
        <n v="4028"/>
        <n v="4032"/>
        <n v="4036"/>
        <n v="4037"/>
        <n v="4040"/>
        <n v="4042"/>
        <n v="4044"/>
        <n v="3774"/>
        <n v="4046"/>
        <n v="4047"/>
        <n v="4048"/>
        <n v="3863"/>
        <n v="4049"/>
        <n v="4050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5"/>
        <n v="4066"/>
        <n v="4067"/>
        <n v="4070"/>
        <n v="4074"/>
        <n v="4075"/>
        <n v="4076"/>
        <n v="4077"/>
        <n v="4079"/>
        <n v="4082"/>
        <n v="4087"/>
        <n v="4088"/>
        <n v="4093"/>
        <n v="4094"/>
        <n v="4084"/>
        <n v="4095"/>
        <n v="4092"/>
        <n v="4096"/>
        <n v="4097"/>
        <n v="4098"/>
        <n v="4099"/>
        <n v="4104"/>
        <n v="4105"/>
        <n v="4083"/>
        <n v="4108"/>
        <n v="4111"/>
        <n v="4112"/>
        <n v="4114"/>
        <n v="4117"/>
        <n v="4118"/>
        <n v="4119"/>
        <n v="4120"/>
        <n v="2501"/>
        <n v="4123"/>
        <n v="4125"/>
        <n v="4126"/>
        <n v="4132"/>
        <n v="4133"/>
        <n v="4134"/>
        <n v="4135"/>
        <n v="4131"/>
        <n v="4137"/>
        <n v="4138"/>
        <n v="4124"/>
        <n v="4140"/>
        <n v="4141"/>
        <n v="4142"/>
        <n v="4144"/>
        <n v="4147"/>
        <n v="4149"/>
        <n v="4152"/>
        <n v="4154"/>
        <n v="4156"/>
        <n v="4160"/>
        <n v="4162"/>
        <n v="4163"/>
        <n v="4167"/>
        <n v="4169"/>
        <n v="4172"/>
        <n v="4173"/>
        <n v="4175"/>
        <n v="4179"/>
        <n v="4178"/>
        <n v="4181"/>
        <n v="4183"/>
        <n v="4188"/>
        <n v="4189"/>
        <n v="465"/>
        <n v="4193"/>
        <n v="4197"/>
        <n v="4199"/>
        <n v="4203"/>
        <n v="4194"/>
        <n v="4205"/>
        <n v="4209"/>
        <n v="4210"/>
        <n v="4201"/>
        <n v="4214"/>
        <n v="4155"/>
        <n v="4204"/>
        <n v="4219"/>
        <n v="4222"/>
        <n v="4017"/>
        <n v="4224"/>
        <n v="4225"/>
        <n v="4226"/>
        <n v="4227"/>
        <n v="4229"/>
        <n v="4228"/>
        <n v="4230"/>
        <n v="4231"/>
        <n v="4232"/>
        <n v="4233"/>
        <n v="4236"/>
        <n v="4237"/>
        <n v="4240"/>
        <n v="4242"/>
        <n v="4244"/>
        <n v="4246"/>
        <n v="4248"/>
        <n v="4251"/>
        <n v="4253"/>
        <n v="4254"/>
        <n v="4255"/>
        <n v="4256"/>
        <n v="4257"/>
        <n v="4258"/>
        <n v="4261"/>
        <n v="4269"/>
        <n v="4271"/>
        <n v="4272"/>
        <n v="4278"/>
        <n v="4282"/>
        <n v="4283"/>
        <n v="4289"/>
        <n v="4290"/>
        <n v="4264"/>
        <n v="4292"/>
        <n v="4293"/>
        <n v="4294"/>
        <n v="4296"/>
        <n v="4262"/>
        <n v="4301"/>
        <n v="4312"/>
        <n v="4313"/>
        <n v="4318"/>
        <n v="4323"/>
        <n v="4326"/>
        <n v="4327"/>
        <n v="4328"/>
        <n v="4316"/>
        <n v="4334"/>
        <n v="4336"/>
        <n v="4338"/>
        <n v="4341"/>
        <n v="4342"/>
        <n v="4001"/>
        <n v="4344"/>
        <n v="4345"/>
        <n v="4349"/>
        <n v="4348"/>
        <n v="4351"/>
        <n v="4354"/>
        <n v="4356"/>
        <n v="4359"/>
        <n v="4360"/>
        <n v="4333"/>
        <n v="4363"/>
        <n v="4366"/>
        <n v="4367"/>
        <n v="4373"/>
        <n v="4376"/>
        <n v="4377"/>
        <n v="4374"/>
        <n v="4185"/>
        <n v="4385"/>
        <n v="4387"/>
        <n v="4392"/>
        <n v="4395"/>
        <n v="4365"/>
        <n v="4400"/>
        <n v="4401"/>
        <n v="4396"/>
        <n v="4404"/>
        <n v="4411"/>
        <n v="4399"/>
        <n v="4413"/>
        <n v="4414"/>
        <n v="4415"/>
        <n v="4416"/>
        <n v="4418"/>
        <n v="4419"/>
        <n v="4417"/>
        <n v="4424"/>
        <n v="4432"/>
        <n v="4433"/>
        <n v="4438"/>
        <n v="4439"/>
        <n v="4440"/>
        <n v="4441"/>
        <n v="4427"/>
        <n v="4442"/>
        <n v="4444"/>
        <n v="4443"/>
        <n v="4446"/>
        <n v="4449"/>
        <n v="4450"/>
        <n v="4451"/>
        <n v="4454"/>
        <n v="4455"/>
        <n v="4456"/>
        <n v="4459"/>
        <n v="4460"/>
        <n v="4461"/>
        <n v="4465"/>
        <n v="4467"/>
        <n v="4470"/>
        <n v="4471"/>
        <n v="4475"/>
        <n v="4478"/>
        <n v="4394"/>
        <n v="4490"/>
        <n v="4488"/>
        <n v="4485"/>
        <n v="4495"/>
        <n v="4494"/>
        <n v="4500"/>
        <n v="4503"/>
        <n v="4483"/>
        <n v="4506"/>
        <n v="4509"/>
        <n v="4512"/>
        <n v="4513"/>
        <n v="4516"/>
        <n v="4517"/>
        <n v="4521"/>
        <n v="4522"/>
        <n v="4519"/>
        <n v="4501"/>
        <n v="4523"/>
        <n v="4525"/>
        <n v="4529"/>
        <n v="4530"/>
        <n v="4531"/>
        <n v="4533"/>
        <n v="4536"/>
        <n v="4534"/>
        <n v="4539"/>
        <n v="4541"/>
        <n v="4542"/>
        <n v="4545"/>
        <n v="4546"/>
        <n v="4548"/>
        <n v="4549"/>
        <n v="4550"/>
        <n v="4551"/>
        <n v="4554"/>
        <n v="4553"/>
        <n v="4543"/>
        <n v="4557"/>
        <n v="4558"/>
        <n v="4559"/>
        <n v="4561"/>
        <n v="4555"/>
        <n v="4564"/>
        <n v="4565"/>
        <n v="4568"/>
        <n v="4567"/>
        <n v="4569"/>
        <n v="4570"/>
        <n v="4572"/>
        <n v="10903"/>
        <n v="4580"/>
        <n v="4582"/>
        <n v="4584"/>
        <n v="4585"/>
        <n v="4563"/>
        <n v="4586"/>
        <n v="4588"/>
        <n v="4591"/>
        <n v="4592"/>
        <n v="4595"/>
        <n v="4596"/>
        <n v="4598"/>
        <n v="4600"/>
        <n v="4603"/>
        <n v="4605"/>
        <n v="4607"/>
        <n v="4608"/>
        <n v="4610"/>
        <n v="4613"/>
        <n v="4614"/>
        <n v="4617"/>
        <n v="4619"/>
        <n v="4620"/>
        <n v="4621"/>
        <n v="4622"/>
        <n v="4486"/>
        <n v="4624"/>
        <n v="4625"/>
        <n v="4626"/>
        <n v="4627"/>
        <n v="4628"/>
        <n v="4630"/>
        <n v="4632"/>
        <n v="4633"/>
        <n v="4604"/>
        <n v="4635"/>
        <n v="4636"/>
        <n v="4637"/>
        <n v="4639"/>
        <n v="4641"/>
        <n v="4642"/>
        <n v="4587"/>
        <n v="4643"/>
        <n v="4644"/>
        <n v="4645"/>
        <n v="4647"/>
        <n v="4649"/>
        <n v="4650"/>
        <n v="4474"/>
        <n v="4652"/>
        <n v="4654"/>
        <n v="4655"/>
        <n v="4656"/>
        <n v="4657"/>
        <n v="4658"/>
        <n v="4659"/>
        <n v="4660"/>
        <n v="4662"/>
        <n v="4663"/>
        <n v="4664"/>
        <n v="4648"/>
        <n v="4665"/>
        <n v="4667"/>
        <n v="4671"/>
        <n v="4673"/>
        <n v="4675"/>
        <n v="4679"/>
        <n v="4680"/>
        <n v="4681"/>
        <n v="4682"/>
        <n v="4215"/>
        <n v="4685"/>
        <n v="4686"/>
        <n v="4687"/>
        <n v="4688"/>
        <n v="4298"/>
        <n v="4691"/>
        <n v="4692"/>
        <n v="4690"/>
        <n v="4693"/>
        <n v="4694"/>
        <n v="4697"/>
        <n v="4699"/>
        <n v="4700"/>
        <n v="4701"/>
        <n v="4702"/>
        <n v="4703"/>
        <n v="4704"/>
        <n v="4706"/>
        <n v="4708"/>
        <n v="4709"/>
        <n v="4711"/>
        <n v="4710"/>
        <n v="4712"/>
        <n v="4713"/>
        <n v="4714"/>
        <n v="4716"/>
        <n v="4717"/>
        <n v="4718"/>
        <n v="4719"/>
        <n v="4721"/>
        <n v="4724"/>
        <n v="4725"/>
        <n v="4727"/>
        <n v="4728"/>
        <n v="4729"/>
        <n v="4731"/>
        <n v="4732"/>
        <n v="4735"/>
        <n v="4737"/>
        <n v="4738"/>
        <n v="4739"/>
        <n v="4740"/>
        <n v="4734"/>
        <n v="4742"/>
        <n v="4743"/>
        <n v="4744"/>
        <n v="4747"/>
        <n v="4748"/>
        <n v="4749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6"/>
        <n v="4767"/>
        <n v="4768"/>
        <n v="4769"/>
        <n v="4770"/>
        <n v="4771"/>
        <n v="4773"/>
        <n v="4774"/>
        <n v="4777"/>
        <n v="4778"/>
        <n v="4779"/>
        <n v="4780"/>
        <n v="4781"/>
        <n v="4782"/>
        <n v="4783"/>
        <n v="4785"/>
        <n v="4786"/>
        <n v="4787"/>
        <n v="4789"/>
        <n v="4790"/>
        <n v="4791"/>
        <n v="4792"/>
        <n v="51182"/>
        <n v="52279"/>
        <n v="4797"/>
        <n v="4799"/>
        <n v="4800"/>
        <n v="4795"/>
        <n v="4784"/>
        <n v="4803"/>
        <n v="4805"/>
        <n v="4806"/>
        <n v="4807"/>
        <n v="4808"/>
        <n v="4809"/>
        <n v="4811"/>
        <n v="4812"/>
        <n v="4814"/>
        <n v="4813"/>
        <n v="4798"/>
        <n v="4815"/>
        <n v="4819"/>
        <n v="4824"/>
        <n v="4825"/>
        <n v="4826"/>
        <n v="4827"/>
        <n v="4828"/>
        <n v="4829"/>
        <n v="4830"/>
        <n v="4831"/>
        <n v="4833"/>
        <n v="4832"/>
        <n v="4836"/>
        <n v="4837"/>
        <n v="4838"/>
        <n v="4843"/>
        <n v="4846"/>
        <n v="4847"/>
        <n v="4849"/>
        <n v="4850"/>
        <n v="4851"/>
        <n v="4852"/>
        <n v="4854"/>
        <n v="4855"/>
        <n v="4856"/>
        <n v="4857"/>
        <n v="4858"/>
        <n v="4859"/>
        <n v="4862"/>
        <n v="4863"/>
        <n v="4865"/>
        <n v="4866"/>
        <n v="4867"/>
        <n v="4860"/>
        <n v="4869"/>
        <n v="4870"/>
        <n v="4853"/>
        <n v="4861"/>
        <n v="4872"/>
        <n v="4874"/>
        <n v="4875"/>
        <n v="4877"/>
        <n v="4878"/>
        <n v="4879"/>
        <n v="4881"/>
        <n v="4882"/>
        <n v="4883"/>
        <n v="4884"/>
        <n v="4885"/>
        <n v="4886"/>
        <n v="4887"/>
        <n v="4889"/>
        <n v="4890"/>
        <n v="4891"/>
        <n v="4892"/>
        <n v="4893"/>
        <n v="4894"/>
        <n v="4896"/>
        <n v="4898"/>
        <n v="4899"/>
        <n v="4897"/>
        <n v="4900"/>
        <n v="4904"/>
        <n v="4902"/>
        <n v="4907"/>
        <n v="4908"/>
        <n v="4910"/>
        <n v="4914"/>
        <n v="4916"/>
        <n v="4917"/>
        <n v="4918"/>
        <n v="4919"/>
        <n v="4921"/>
        <n v="4922"/>
        <n v="4923"/>
        <n v="4925"/>
        <n v="4926"/>
        <n v="4930"/>
        <n v="4932"/>
        <n v="4933"/>
        <n v="4934"/>
        <n v="4935"/>
        <n v="4937"/>
        <n v="4939"/>
        <n v="4940"/>
        <n v="4941"/>
        <n v="4942"/>
        <n v="4943"/>
        <n v="4944"/>
        <n v="4945"/>
        <n v="4946"/>
        <n v="4947"/>
        <n v="4949"/>
        <n v="4951"/>
        <n v="4952"/>
        <n v="4953"/>
        <n v="4954"/>
        <n v="4956"/>
        <n v="4950"/>
        <n v="4957"/>
        <n v="4958"/>
        <n v="4960"/>
        <n v="3339"/>
        <n v="4961"/>
        <n v="4962"/>
        <n v="4963"/>
        <n v="4965"/>
        <n v="4966"/>
        <n v="4967"/>
        <n v="4968"/>
        <n v="4970"/>
        <n v="4971"/>
        <n v="4972"/>
        <n v="4816"/>
        <n v="4974"/>
        <n v="4978"/>
        <n v="4981"/>
        <n v="4115"/>
        <n v="4982"/>
        <n v="4983"/>
        <n v="4985"/>
        <n v="4986"/>
        <n v="4987"/>
        <n v="4988"/>
        <n v="4672"/>
        <n v="4992"/>
        <n v="4994"/>
        <n v="4996"/>
        <n v="4997"/>
        <n v="4999"/>
        <n v="5001"/>
        <n v="5002"/>
        <n v="5003"/>
        <n v="5007"/>
        <n v="5008"/>
        <n v="5009"/>
        <n v="5010"/>
        <n v="5011"/>
        <n v="5012"/>
        <n v="5013"/>
        <n v="5016"/>
        <n v="5020"/>
        <n v="5022"/>
        <n v="5023"/>
        <n v="5025"/>
        <n v="5017"/>
        <n v="5026"/>
        <n v="42"/>
        <n v="5029"/>
        <n v="5024"/>
        <n v="5032"/>
        <n v="5033"/>
        <n v="5035"/>
        <n v="2445"/>
        <n v="5036"/>
        <n v="5037"/>
        <n v="5038"/>
        <n v="5039"/>
        <n v="5040"/>
        <n v="5044"/>
        <n v="5045"/>
        <n v="5046"/>
        <n v="5048"/>
        <n v="5049"/>
        <n v="5050"/>
        <n v="5051"/>
        <n v="5054"/>
        <n v="5056"/>
        <n v="5057"/>
        <n v="5058"/>
        <n v="5059"/>
        <n v="5061"/>
        <n v="5062"/>
        <n v="3744"/>
        <n v="5064"/>
        <n v="5065"/>
        <n v="5093"/>
        <n v="5067"/>
        <n v="5068"/>
        <n v="5070"/>
        <n v="5071"/>
        <n v="5072"/>
        <n v="5073"/>
        <n v="5074"/>
        <n v="5076"/>
        <n v="5075"/>
        <n v="5078"/>
        <n v="5080"/>
        <n v="5081"/>
        <n v="5082"/>
        <n v="5077"/>
        <n v="5084"/>
        <n v="5086"/>
        <n v="5087"/>
        <n v="5090"/>
        <n v="5053"/>
        <n v="5091"/>
        <n v="5094"/>
        <n v="5095"/>
        <n v="5097"/>
        <n v="5096"/>
        <n v="5100"/>
        <n v="5101"/>
        <n v="5102"/>
        <n v="5103"/>
        <n v="5104"/>
        <n v="5105"/>
        <n v="5106"/>
        <n v="5107"/>
        <n v="5109"/>
        <n v="5110"/>
        <n v="5111"/>
        <n v="5112"/>
        <n v="5114"/>
        <n v="5115"/>
        <n v="5116"/>
        <n v="5117"/>
        <n v="5119"/>
        <n v="5121"/>
        <n v="5122"/>
        <n v="5123"/>
        <n v="5125"/>
        <n v="5127"/>
        <n v="5128"/>
        <n v="5129"/>
        <n v="5131"/>
        <n v="5092"/>
        <n v="5133"/>
        <n v="5135"/>
        <n v="5137"/>
        <n v="5138"/>
        <n v="5139"/>
        <n v="5141"/>
        <n v="5142"/>
        <n v="60228"/>
        <n v="5977"/>
        <n v="5143"/>
        <n v="5144"/>
        <n v="5146"/>
        <n v="5147"/>
        <n v="5148"/>
        <n v="5149"/>
        <n v="5150"/>
        <n v="5152"/>
        <n v="5151"/>
        <n v="5153"/>
        <n v="5155"/>
        <n v="5156"/>
        <n v="5157"/>
        <n v="5158"/>
        <n v="5159"/>
        <n v="5154"/>
        <n v="5162"/>
        <n v="5163"/>
        <n v="5161"/>
        <n v="5164"/>
        <n v="5165"/>
        <n v="5166"/>
        <n v="5350"/>
        <n v="5167"/>
        <n v="5168"/>
        <n v="4989"/>
        <n v="5171"/>
        <n v="5172"/>
        <n v="5174"/>
        <n v="5175"/>
        <n v="5173"/>
        <n v="5177"/>
        <n v="5178"/>
        <n v="5181"/>
        <n v="5182"/>
        <n v="5183"/>
        <n v="5179"/>
        <n v="5184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4"/>
        <n v="5205"/>
        <n v="5206"/>
        <n v="5207"/>
        <n v="5208"/>
        <n v="5210"/>
        <n v="5211"/>
        <n v="5214"/>
        <n v="5217"/>
        <n v="5216"/>
        <n v="5218"/>
        <n v="5219"/>
        <n v="5220"/>
        <n v="7772"/>
        <n v="5222"/>
        <n v="5224"/>
        <n v="5225"/>
        <n v="5226"/>
        <n v="5228"/>
        <n v="5229"/>
        <n v="5232"/>
        <n v="5234"/>
        <n v="5237"/>
        <n v="5239"/>
        <n v="5241"/>
        <n v="5242"/>
        <n v="5244"/>
        <n v="5238"/>
        <n v="5246"/>
        <n v="5248"/>
        <n v="5249"/>
        <n v="5250"/>
        <n v="5251"/>
        <n v="4669"/>
        <n v="5256"/>
        <n v="5258"/>
        <n v="5260"/>
        <n v="5261"/>
        <n v="5264"/>
        <n v="5266"/>
        <n v="5267"/>
        <n v="5268"/>
        <n v="5269"/>
        <n v="5272"/>
        <n v="5271"/>
        <n v="5273"/>
        <n v="5274"/>
        <n v="5275"/>
        <n v="5276"/>
        <n v="5277"/>
        <n v="5280"/>
        <n v="5281"/>
        <n v="5282"/>
        <n v="5284"/>
        <n v="5286"/>
        <n v="5288"/>
        <n v="5287"/>
        <n v="5289"/>
        <n v="5291"/>
        <n v="5292"/>
        <n v="5293"/>
        <n v="5294"/>
        <n v="5295"/>
        <n v="5297"/>
        <n v="5298"/>
        <n v="5299"/>
        <n v="5302"/>
        <n v="5303"/>
        <n v="5305"/>
        <n v="5306"/>
        <n v="5301"/>
        <n v="5307"/>
        <n v="5308"/>
        <n v="5309"/>
        <n v="5310"/>
        <n v="57202"/>
        <n v="35896"/>
        <n v="5311"/>
        <n v="5313"/>
        <n v="5316"/>
        <n v="5317"/>
        <n v="5318"/>
        <n v="5319"/>
        <n v="5323"/>
        <n v="5327"/>
        <n v="5330"/>
        <n v="5331"/>
        <n v="5233"/>
        <n v="5332"/>
        <n v="5333"/>
        <n v="5334"/>
        <n v="5329"/>
        <n v="5335"/>
        <n v="5338"/>
        <n v="5337"/>
        <n v="5340"/>
        <n v="5341"/>
        <n v="1919"/>
        <n v="5342"/>
        <n v="5343"/>
        <n v="5345"/>
        <n v="5348"/>
        <n v="5349"/>
        <n v="5336"/>
        <n v="5351"/>
        <n v="5352"/>
        <n v="5355"/>
        <n v="5344"/>
        <n v="5357"/>
        <n v="5359"/>
        <n v="5360"/>
        <n v="5362"/>
        <n v="5364"/>
        <n v="5365"/>
        <n v="5346"/>
        <n v="5366"/>
        <n v="5367"/>
        <n v="5368"/>
        <n v="5369"/>
        <n v="5370"/>
        <n v="5372"/>
        <n v="5373"/>
        <n v="5374"/>
        <n v="5328"/>
        <n v="5378"/>
        <n v="5380"/>
        <n v="5382"/>
        <n v="5383"/>
        <n v="5386"/>
        <n v="5387"/>
        <n v="5388"/>
        <n v="5389"/>
        <n v="29495"/>
        <n v="5390"/>
        <n v="5393"/>
        <n v="5394"/>
        <n v="5392"/>
        <n v="5396"/>
        <n v="5399"/>
        <n v="5401"/>
        <n v="5402"/>
        <n v="5405"/>
        <n v="5408"/>
        <n v="5409"/>
        <n v="5410"/>
        <n v="5415"/>
        <n v="5416"/>
        <n v="5417"/>
        <n v="5418"/>
        <n v="5419"/>
        <n v="5420"/>
        <n v="5421"/>
        <n v="5422"/>
        <n v="5423"/>
        <n v="5424"/>
        <n v="5426"/>
        <n v="5427"/>
        <n v="5428"/>
        <n v="5430"/>
        <n v="5431"/>
        <n v="5432"/>
        <n v="5433"/>
        <n v="5434"/>
        <n v="5435"/>
        <n v="5361"/>
        <n v="5438"/>
        <n v="5439"/>
        <n v="5440"/>
        <n v="5441"/>
        <n v="5442"/>
        <n v="5443"/>
        <n v="5444"/>
        <n v="5446"/>
        <n v="5448"/>
        <n v="5449"/>
        <n v="5450"/>
        <n v="5451"/>
        <n v="5452"/>
        <n v="5454"/>
        <n v="5445"/>
        <n v="5455"/>
        <n v="5456"/>
        <n v="5458"/>
        <n v="5459"/>
        <n v="5461"/>
        <n v="5462"/>
        <n v="5463"/>
        <n v="5464"/>
        <n v="5436"/>
        <n v="5465"/>
        <n v="5466"/>
        <n v="5467"/>
        <n v="5468"/>
        <n v="5475"/>
        <n v="5476"/>
        <n v="5477"/>
        <n v="5478"/>
        <n v="5479"/>
        <n v="5481"/>
        <n v="5482"/>
        <n v="36843"/>
        <n v="5484"/>
        <n v="5485"/>
        <n v="5486"/>
        <n v="5487"/>
        <n v="5488"/>
        <n v="5489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4"/>
        <n v="5506"/>
        <n v="5507"/>
        <n v="5509"/>
        <n v="5508"/>
        <n v="5513"/>
        <n v="5514"/>
        <n v="5515"/>
        <n v="5516"/>
        <n v="5517"/>
        <n v="5518"/>
        <n v="5520"/>
        <n v="5521"/>
        <n v="5524"/>
        <n v="5522"/>
        <n v="5528"/>
        <n v="5529"/>
        <n v="5530"/>
        <n v="5533"/>
        <n v="5534"/>
        <n v="5535"/>
        <n v="5536"/>
        <n v="5537"/>
        <n v="5538"/>
        <n v="5540"/>
        <n v="5541"/>
        <n v="5542"/>
        <n v="5543"/>
        <n v="5544"/>
        <n v="5546"/>
        <n v="6043"/>
        <n v="5549"/>
        <n v="5550"/>
        <n v="5551"/>
        <n v="5553"/>
        <n v="5554"/>
        <n v="5555"/>
        <n v="5556"/>
        <n v="5557"/>
        <n v="5559"/>
        <n v="5560"/>
        <n v="5561"/>
        <n v="5562"/>
        <n v="5564"/>
        <n v="5565"/>
        <n v="5569"/>
        <n v="5570"/>
        <n v="5573"/>
        <n v="5575"/>
        <n v="5576"/>
        <n v="5577"/>
        <n v="5578"/>
        <n v="5809"/>
        <n v="5580"/>
        <n v="5581"/>
        <n v="5582"/>
        <n v="5583"/>
        <n v="5567"/>
        <n v="5588"/>
        <n v="5591"/>
        <n v="2526"/>
        <n v="5592"/>
        <n v="5593"/>
        <n v="5594"/>
        <n v="5595"/>
        <n v="5596"/>
        <n v="5597"/>
        <n v="5572"/>
        <n v="5598"/>
        <n v="5599"/>
        <n v="5600"/>
        <n v="5601"/>
        <n v="5602"/>
        <n v="5603"/>
        <n v="5605"/>
        <n v="5606"/>
        <n v="5609"/>
        <n v="5610"/>
        <n v="5611"/>
        <n v="5612"/>
        <n v="5613"/>
        <n v="5614"/>
        <n v="5617"/>
        <n v="5618"/>
        <n v="5619"/>
        <n v="5622"/>
        <n v="5624"/>
        <n v="5625"/>
        <n v="5627"/>
        <n v="5628"/>
        <n v="5630"/>
        <n v="5631"/>
        <n v="4139"/>
        <n v="5632"/>
        <n v="5633"/>
        <n v="5634"/>
        <n v="5635"/>
        <n v="5636"/>
        <n v="5637"/>
        <n v="5639"/>
        <n v="5640"/>
        <n v="5642"/>
        <n v="5643"/>
        <n v="5644"/>
        <n v="5647"/>
        <n v="5650"/>
        <n v="5651"/>
        <n v="5652"/>
        <n v="5653"/>
        <n v="5654"/>
        <n v="5655"/>
        <n v="5656"/>
        <n v="5657"/>
        <n v="5658"/>
        <n v="5660"/>
        <n v="5666"/>
        <n v="5668"/>
        <n v="5669"/>
        <n v="5670"/>
        <n v="5665"/>
        <n v="5671"/>
        <n v="5672"/>
        <n v="5673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9"/>
        <n v="5691"/>
        <n v="5692"/>
        <n v="5694"/>
        <n v="5695"/>
        <n v="5696"/>
        <n v="5697"/>
        <n v="5645"/>
        <n v="5699"/>
        <n v="5700"/>
        <n v="5702"/>
        <n v="5704"/>
        <n v="5705"/>
        <n v="5707"/>
        <n v="5708"/>
        <n v="5693"/>
        <n v="5711"/>
        <n v="5713"/>
        <n v="5714"/>
        <n v="5716"/>
        <n v="5717"/>
        <n v="5720"/>
        <n v="5719"/>
        <n v="5723"/>
        <n v="5724"/>
        <n v="5726"/>
        <n v="5727"/>
        <n v="5728"/>
        <n v="5721"/>
        <n v="5730"/>
        <n v="5731"/>
        <n v="5732"/>
        <n v="5733"/>
        <n v="5735"/>
        <n v="5736"/>
        <n v="5737"/>
        <n v="5738"/>
        <n v="5739"/>
        <n v="5741"/>
        <n v="5743"/>
        <n v="5259"/>
        <n v="5746"/>
        <n v="5747"/>
        <n v="5748"/>
        <n v="5659"/>
        <n v="5749"/>
        <n v="5750"/>
        <n v="5751"/>
        <n v="5752"/>
        <n v="5753"/>
        <n v="5754"/>
        <n v="5710"/>
        <n v="5755"/>
        <n v="5758"/>
        <n v="5759"/>
        <n v="5760"/>
        <n v="5761"/>
        <n v="5763"/>
        <n v="5765"/>
        <n v="5766"/>
        <n v="5767"/>
        <n v="5770"/>
        <n v="5771"/>
        <n v="5773"/>
        <n v="5774"/>
        <n v="5775"/>
        <n v="5777"/>
        <n v="5778"/>
        <n v="5779"/>
        <n v="58562"/>
        <n v="5780"/>
        <n v="5781"/>
        <n v="5769"/>
        <n v="5785"/>
        <n v="5786"/>
        <n v="5788"/>
        <n v="5790"/>
        <n v="5791"/>
        <n v="5789"/>
        <n v="5792"/>
        <n v="5793"/>
        <n v="7388"/>
        <n v="5794"/>
        <n v="5796"/>
        <n v="5797"/>
        <n v="5798"/>
        <n v="5799"/>
        <n v="5801"/>
        <n v="5795"/>
        <n v="5802"/>
        <n v="5803"/>
        <n v="5805"/>
        <n v="5806"/>
        <n v="5808"/>
        <n v="5807"/>
        <n v="5810"/>
        <n v="5740"/>
        <n v="5812"/>
        <n v="5804"/>
        <n v="5814"/>
        <n v="5815"/>
        <n v="5816"/>
        <n v="5817"/>
        <n v="5819"/>
        <n v="5820"/>
        <n v="5821"/>
        <n v="5822"/>
        <n v="5823"/>
        <n v="5825"/>
        <n v="5826"/>
        <n v="5827"/>
        <n v="5828"/>
        <n v="5831"/>
        <n v="5829"/>
        <n v="5818"/>
        <n v="5832"/>
        <n v="5830"/>
        <n v="5833"/>
        <n v="5836"/>
        <n v="5839"/>
        <n v="5840"/>
        <n v="5842"/>
        <n v="5843"/>
        <n v="5841"/>
        <n v="5845"/>
        <n v="5846"/>
        <n v="5847"/>
        <n v="5848"/>
        <n v="5849"/>
        <n v="5834"/>
        <n v="5850"/>
        <n v="5851"/>
        <n v="5784"/>
        <n v="5852"/>
        <n v="5853"/>
        <n v="5854"/>
        <n v="30133"/>
        <n v="5856"/>
        <n v="5857"/>
        <n v="5858"/>
        <n v="5859"/>
        <n v="5860"/>
        <n v="5861"/>
        <n v="5862"/>
        <n v="5863"/>
        <n v="5864"/>
        <n v="5837"/>
        <n v="5866"/>
        <n v="5865"/>
        <n v="5867"/>
        <n v="5868"/>
        <n v="5869"/>
        <n v="5870"/>
        <n v="5872"/>
        <n v="5873"/>
        <n v="5871"/>
        <n v="5874"/>
        <n v="5876"/>
        <n v="5878"/>
        <n v="5877"/>
        <n v="5879"/>
        <n v="5881"/>
        <n v="5880"/>
        <n v="5339"/>
        <n v="5883"/>
        <n v="5884"/>
        <n v="5886"/>
        <n v="5887"/>
        <n v="5890"/>
        <n v="5889"/>
        <n v="5891"/>
        <n v="5894"/>
        <n v="5895"/>
        <n v="5896"/>
        <n v="5897"/>
        <n v="5899"/>
        <n v="5900"/>
        <n v="5901"/>
        <n v="5902"/>
        <n v="5903"/>
        <n v="5905"/>
        <n v="5904"/>
        <n v="5907"/>
        <n v="5908"/>
        <n v="5909"/>
        <n v="5912"/>
        <n v="5913"/>
        <n v="5915"/>
        <n v="5916"/>
        <n v="5917"/>
        <n v="5920"/>
        <n v="5924"/>
        <n v="5925"/>
        <n v="24886"/>
        <n v="5926"/>
        <n v="5927"/>
        <n v="5928"/>
        <n v="5930"/>
        <n v="5931"/>
        <n v="5933"/>
        <n v="5932"/>
        <n v="5934"/>
        <n v="5935"/>
        <n v="5936"/>
        <n v="5937"/>
        <n v="5938"/>
        <n v="5939"/>
        <n v="5940"/>
        <n v="5941"/>
        <n v="5943"/>
        <n v="5944"/>
        <n v="5945"/>
        <n v="5946"/>
        <n v="5914"/>
        <n v="5947"/>
        <n v="5948"/>
        <n v="5952"/>
        <n v="5953"/>
        <n v="5954"/>
        <n v="5949"/>
        <n v="5955"/>
        <n v="5950"/>
        <n v="5956"/>
        <n v="5957"/>
        <n v="5958"/>
        <n v="5959"/>
        <n v="5824"/>
        <n v="5962"/>
        <n v="5963"/>
        <n v="5964"/>
        <n v="6905"/>
        <n v="5966"/>
        <n v="33315"/>
        <n v="5970"/>
        <n v="5961"/>
        <n v="5971"/>
        <n v="5973"/>
        <n v="5975"/>
        <n v="5976"/>
        <n v="5978"/>
        <n v="5979"/>
        <n v="5980"/>
        <n v="5981"/>
        <n v="5983"/>
        <n v="5985"/>
        <n v="5986"/>
        <n v="5987"/>
        <n v="5988"/>
        <n v="5989"/>
        <n v="4674"/>
        <n v="5990"/>
        <n v="5991"/>
        <n v="5992"/>
        <n v="5993"/>
        <n v="4964"/>
        <n v="5995"/>
        <n v="5996"/>
        <n v="5997"/>
        <n v="5998"/>
        <n v="6000"/>
        <n v="6001"/>
        <n v="6002"/>
        <n v="6003"/>
        <n v="6004"/>
        <n v="6005"/>
        <n v="8257"/>
        <n v="6009"/>
        <n v="6010"/>
        <n v="6012"/>
        <n v="6013"/>
        <n v="6011"/>
        <n v="6015"/>
        <n v="6016"/>
        <n v="6018"/>
        <n v="3448"/>
        <n v="6019"/>
        <n v="6020"/>
        <n v="6021"/>
        <n v="6022"/>
        <n v="6023"/>
        <n v="9698"/>
        <n v="6024"/>
        <n v="6026"/>
        <n v="6025"/>
        <n v="6027"/>
        <n v="6028"/>
        <n v="6029"/>
        <n v="6031"/>
        <n v="6032"/>
        <n v="6033"/>
        <n v="6036"/>
        <n v="6037"/>
        <n v="6038"/>
        <n v="6039"/>
        <n v="6040"/>
        <n v="6042"/>
        <n v="6044"/>
        <n v="21309"/>
        <n v="6047"/>
        <n v="6048"/>
        <n v="6049"/>
        <n v="6050"/>
        <n v="6051"/>
        <n v="6052"/>
        <n v="6053"/>
        <n v="6054"/>
        <n v="6055"/>
        <n v="6056"/>
        <n v="6057"/>
        <n v="6059"/>
        <n v="6060"/>
        <n v="6061"/>
        <n v="6062"/>
        <n v="6064"/>
        <n v="6065"/>
        <n v="6067"/>
        <n v="6068"/>
        <n v="6070"/>
        <n v="6072"/>
        <n v="6074"/>
        <n v="6075"/>
        <n v="6076"/>
        <n v="6077"/>
        <n v="6080"/>
        <n v="6081"/>
        <n v="6082"/>
        <n v="6083"/>
        <n v="6086"/>
        <n v="6085"/>
        <n v="6087"/>
        <n v="78257"/>
        <n v="6089"/>
        <n v="5972"/>
        <n v="6090"/>
        <n v="6091"/>
        <n v="6092"/>
        <n v="10132"/>
        <n v="6094"/>
        <n v="29245"/>
        <n v="5965"/>
        <n v="6096"/>
        <n v="6095"/>
        <n v="6097"/>
        <n v="6098"/>
        <n v="6099"/>
        <n v="6100"/>
        <n v="6104"/>
        <n v="6105"/>
        <n v="6106"/>
        <n v="6107"/>
        <n v="6109"/>
        <n v="6110"/>
        <n v="6111"/>
        <n v="6112"/>
        <n v="6113"/>
        <n v="6114"/>
        <n v="6115"/>
        <n v="6117"/>
        <n v="6119"/>
        <n v="6120"/>
        <n v="6121"/>
        <n v="6122"/>
        <n v="6123"/>
        <n v="6124"/>
        <n v="6125"/>
        <n v="6126"/>
        <n v="6129"/>
        <n v="6131"/>
        <n v="6132"/>
        <n v="6133"/>
        <n v="6135"/>
        <n v="6136"/>
        <n v="6138"/>
        <n v="6140"/>
        <n v="6141"/>
        <n v="6142"/>
        <n v="6143"/>
        <n v="6144"/>
        <n v="6146"/>
        <n v="6148"/>
        <n v="6149"/>
        <n v="6139"/>
        <n v="6147"/>
        <n v="6150"/>
        <n v="6151"/>
        <n v="6152"/>
        <n v="6153"/>
        <n v="6154"/>
        <n v="6155"/>
        <n v="6156"/>
        <n v="6158"/>
        <n v="6157"/>
        <n v="6161"/>
        <n v="6162"/>
        <n v="6164"/>
        <n v="6165"/>
        <n v="6166"/>
        <n v="6170"/>
        <n v="6168"/>
        <n v="6171"/>
        <n v="6173"/>
        <n v="6172"/>
        <n v="6174"/>
        <n v="6175"/>
        <n v="6177"/>
        <n v="6178"/>
        <n v="6118"/>
        <n v="6180"/>
        <n v="6182"/>
        <n v="6181"/>
        <n v="6183"/>
        <n v="6184"/>
        <n v="6186"/>
        <n v="6187"/>
        <n v="6190"/>
        <n v="6191"/>
        <n v="6192"/>
        <n v="6193"/>
        <n v="6194"/>
        <n v="6196"/>
        <n v="6199"/>
        <n v="6200"/>
        <n v="6201"/>
        <n v="6202"/>
        <n v="6203"/>
        <n v="6204"/>
        <n v="6205"/>
        <n v="6212"/>
        <n v="6214"/>
        <n v="6213"/>
        <n v="6215"/>
        <n v="6216"/>
        <n v="6422"/>
        <n v="6217"/>
        <n v="6218"/>
        <n v="6219"/>
        <n v="6220"/>
        <n v="6222"/>
        <n v="6223"/>
        <n v="6221"/>
        <n v="6224"/>
        <n v="6208"/>
        <n v="6225"/>
        <n v="6226"/>
        <n v="6227"/>
        <n v="6228"/>
        <n v="6229"/>
        <n v="6230"/>
        <n v="6233"/>
        <n v="6209"/>
        <n v="6232"/>
        <n v="6235"/>
        <n v="6234"/>
        <n v="6237"/>
        <n v="6185"/>
        <n v="6239"/>
        <n v="6240"/>
        <n v="6241"/>
        <n v="6242"/>
        <n v="6243"/>
        <n v="6245"/>
        <n v="6247"/>
        <n v="6248"/>
        <n v="6249"/>
        <n v="6252"/>
        <n v="6253"/>
        <n v="6251"/>
        <n v="6254"/>
        <n v="6256"/>
        <n v="6257"/>
        <n v="6258"/>
        <n v="6259"/>
        <n v="6260"/>
        <n v="6261"/>
        <n v="6262"/>
        <n v="6263"/>
        <n v="6264"/>
        <n v="6246"/>
        <n v="6265"/>
        <n v="6266"/>
        <n v="6267"/>
        <n v="6268"/>
        <n v="6269"/>
        <n v="6270"/>
        <n v="6271"/>
        <n v="6272"/>
        <n v="6273"/>
        <n v="6274"/>
        <n v="6276"/>
        <n v="6255"/>
        <n v="6277"/>
        <n v="57707"/>
        <n v="6280"/>
        <n v="6281"/>
        <n v="6282"/>
        <n v="6283"/>
        <n v="6284"/>
        <n v="6285"/>
        <n v="6286"/>
        <n v="6288"/>
        <n v="6289"/>
        <n v="6290"/>
        <n v="6291"/>
        <n v="6278"/>
        <n v="6279"/>
        <n v="6292"/>
        <n v="6294"/>
        <n v="6295"/>
        <n v="6296"/>
        <n v="6298"/>
        <n v="6299"/>
        <n v="6300"/>
        <n v="6301"/>
        <n v="6302"/>
        <n v="6303"/>
        <n v="6304"/>
        <n v="6305"/>
        <n v="6306"/>
        <n v="6307"/>
        <n v="6308"/>
        <n v="6310"/>
        <n v="6312"/>
        <n v="6313"/>
        <n v="6314"/>
        <n v="6315"/>
        <n v="6316"/>
        <n v="6317"/>
        <n v="6319"/>
        <n v="6318"/>
        <n v="6320"/>
        <n v="6321"/>
        <n v="6322"/>
        <n v="6323"/>
        <n v="6324"/>
        <n v="21192"/>
        <n v="6325"/>
        <n v="6326"/>
        <n v="6327"/>
        <n v="6328"/>
        <n v="6329"/>
        <n v="6330"/>
        <n v="2462"/>
        <n v="6331"/>
        <n v="6332"/>
        <n v="6333"/>
        <n v="6334"/>
        <n v="6335"/>
        <n v="6336"/>
        <n v="6337"/>
        <n v="6338"/>
        <n v="6340"/>
        <n v="6341"/>
        <n v="7165"/>
        <n v="6342"/>
        <n v="6343"/>
        <n v="6344"/>
        <n v="6345"/>
        <n v="6346"/>
        <n v="6347"/>
        <n v="6348"/>
        <n v="6351"/>
        <n v="6297"/>
        <n v="6188"/>
        <n v="6353"/>
        <n v="6354"/>
        <n v="6355"/>
        <n v="6356"/>
        <n v="6357"/>
        <n v="6358"/>
        <n v="6359"/>
        <n v="6360"/>
        <n v="6361"/>
        <n v="6362"/>
        <n v="6364"/>
        <n v="6365"/>
        <n v="6366"/>
        <n v="6367"/>
        <n v="6369"/>
        <n v="6370"/>
        <n v="6373"/>
        <n v="6375"/>
        <n v="6377"/>
        <n v="6379"/>
        <n v="6381"/>
        <n v="6380"/>
        <n v="6383"/>
        <n v="6384"/>
        <n v="6385"/>
        <n v="6378"/>
        <n v="6387"/>
        <n v="6376"/>
        <n v="7818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966"/>
        <n v="6408"/>
        <n v="6409"/>
        <n v="6411"/>
        <n v="6413"/>
        <n v="6414"/>
        <n v="6415"/>
        <n v="6416"/>
        <n v="6417"/>
        <n v="6407"/>
        <n v="6420"/>
        <n v="6425"/>
        <n v="6427"/>
        <n v="6429"/>
        <n v="6431"/>
        <n v="6432"/>
        <n v="6433"/>
        <n v="6435"/>
        <n v="6436"/>
        <n v="6437"/>
        <n v="6438"/>
        <n v="6439"/>
        <n v="6440"/>
        <n v="6374"/>
        <n v="6442"/>
        <n v="6441"/>
        <n v="6443"/>
        <n v="6444"/>
        <n v="6445"/>
        <n v="6446"/>
        <n v="6418"/>
        <n v="6447"/>
        <n v="6449"/>
        <n v="6448"/>
        <n v="6450"/>
        <n v="6451"/>
        <n v="6452"/>
        <n v="6453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8"/>
        <n v="6469"/>
        <n v="6470"/>
        <n v="6472"/>
        <n v="6474"/>
        <n v="6475"/>
        <n v="6476"/>
        <n v="6477"/>
        <n v="6480"/>
        <n v="6483"/>
        <n v="6478"/>
        <n v="6484"/>
        <n v="6485"/>
        <n v="6487"/>
        <n v="6488"/>
        <n v="6489"/>
        <n v="6490"/>
        <n v="6471"/>
        <n v="6491"/>
        <n v="6493"/>
        <n v="6495"/>
        <n v="6497"/>
        <n v="6498"/>
        <n v="6499"/>
        <n v="10724"/>
        <n v="6502"/>
        <n v="6504"/>
        <n v="6492"/>
        <n v="6508"/>
        <n v="6509"/>
        <n v="6510"/>
        <n v="6512"/>
        <n v="6513"/>
        <n v="501"/>
        <n v="6514"/>
        <n v="6515"/>
        <n v="6516"/>
        <n v="6517"/>
        <n v="6518"/>
        <n v="6519"/>
        <n v="6520"/>
        <n v="6523"/>
        <n v="6525"/>
        <n v="6526"/>
        <n v="6528"/>
        <n v="6527"/>
        <n v="6529"/>
        <n v="6530"/>
        <n v="6531"/>
        <n v="6534"/>
        <n v="6536"/>
        <n v="6537"/>
        <n v="6535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2"/>
        <n v="6554"/>
        <n v="6555"/>
        <n v="6559"/>
        <n v="6560"/>
        <n v="6561"/>
        <n v="6562"/>
        <n v="6557"/>
        <n v="6564"/>
        <n v="6565"/>
        <n v="8427"/>
        <n v="6567"/>
        <n v="6568"/>
        <n v="6569"/>
        <n v="922"/>
        <n v="6572"/>
        <n v="6573"/>
        <n v="6574"/>
        <n v="6571"/>
        <n v="6575"/>
        <n v="6576"/>
        <n v="6581"/>
        <n v="6582"/>
        <n v="6580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7"/>
        <n v="6596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9"/>
        <n v="35906"/>
        <n v="6620"/>
        <n v="6621"/>
        <n v="6623"/>
        <n v="6617"/>
        <n v="6622"/>
        <n v="6624"/>
        <n v="6625"/>
        <n v="6626"/>
        <n v="6627"/>
        <n v="6629"/>
        <n v="6634"/>
        <n v="6637"/>
        <n v="6639"/>
        <n v="6640"/>
        <n v="6641"/>
        <n v="6642"/>
        <n v="6643"/>
        <n v="6644"/>
        <n v="6506"/>
        <n v="6646"/>
        <n v="6648"/>
        <n v="6649"/>
        <n v="6650"/>
        <n v="6652"/>
        <n v="6645"/>
        <n v="6656"/>
        <n v="6657"/>
        <n v="6658"/>
        <n v="6659"/>
        <n v="6660"/>
        <n v="6661"/>
        <n v="6662"/>
        <n v="6664"/>
        <n v="6665"/>
        <n v="6666"/>
        <n v="6667"/>
        <n v="6669"/>
        <n v="6670"/>
        <n v="6671"/>
        <n v="6672"/>
        <n v="6674"/>
        <n v="11000"/>
        <n v="6675"/>
        <n v="6676"/>
        <n v="71994"/>
        <n v="6677"/>
        <n v="6678"/>
        <n v="6679"/>
        <n v="6680"/>
        <n v="6684"/>
        <n v="6686"/>
        <n v="6688"/>
        <n v="6689"/>
        <n v="6691"/>
        <n v="6692"/>
        <n v="6693"/>
        <n v="6695"/>
        <n v="6696"/>
        <n v="28802"/>
        <n v="6697"/>
        <n v="6698"/>
        <n v="6699"/>
        <n v="6700"/>
        <n v="6701"/>
        <n v="6702"/>
        <n v="63334"/>
        <n v="6704"/>
        <n v="6705"/>
        <n v="6706"/>
        <n v="6707"/>
        <n v="6708"/>
        <n v="6703"/>
        <n v="6709"/>
        <n v="48133"/>
        <n v="25236"/>
        <n v="6717"/>
        <n v="6718"/>
        <n v="6719"/>
        <n v="6720"/>
        <n v="6721"/>
        <n v="6722"/>
        <n v="6725"/>
        <n v="6726"/>
        <n v="6728"/>
        <n v="6729"/>
        <n v="6730"/>
        <n v="6731"/>
        <n v="6733"/>
        <n v="6724"/>
        <n v="6732"/>
        <n v="6734"/>
        <n v="6735"/>
        <n v="6736"/>
        <n v="6737"/>
        <n v="6739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5"/>
        <n v="6756"/>
        <n v="6758"/>
        <n v="6759"/>
        <n v="6761"/>
        <n v="6762"/>
        <n v="6763"/>
        <n v="6764"/>
        <n v="6765"/>
        <n v="6766"/>
        <n v="6767"/>
        <n v="6769"/>
        <n v="6770"/>
        <n v="20078"/>
        <n v="6771"/>
        <n v="6773"/>
        <n v="6774"/>
        <n v="6776"/>
        <n v="6777"/>
        <n v="339"/>
        <n v="6779"/>
        <n v="6781"/>
        <n v="6775"/>
        <n v="6782"/>
        <n v="6787"/>
        <n v="6788"/>
        <n v="6789"/>
        <n v="6790"/>
        <n v="6791"/>
        <n v="6792"/>
        <n v="6793"/>
        <n v="6796"/>
        <n v="6797"/>
        <n v="6798"/>
        <n v="6801"/>
        <n v="6802"/>
        <n v="23609"/>
        <n v="7116"/>
        <n v="6805"/>
        <n v="6806"/>
        <n v="6807"/>
        <n v="6808"/>
        <n v="6784"/>
        <n v="6809"/>
        <n v="6810"/>
        <n v="6811"/>
        <n v="6812"/>
        <n v="6813"/>
        <n v="6814"/>
        <n v="6815"/>
        <n v="6816"/>
        <n v="6817"/>
        <n v="6818"/>
        <n v="6820"/>
        <n v="6822"/>
        <n v="6821"/>
        <n v="6825"/>
        <n v="6826"/>
        <n v="6827"/>
        <n v="6828"/>
        <n v="6824"/>
        <n v="6829"/>
        <n v="6831"/>
        <n v="41933"/>
        <n v="6835"/>
        <n v="6836"/>
        <n v="6864"/>
        <n v="6838"/>
        <n v="6839"/>
        <n v="6840"/>
        <n v="6833"/>
        <n v="6843"/>
        <n v="6849"/>
        <n v="6844"/>
        <n v="6846"/>
        <n v="6847"/>
        <n v="6845"/>
        <n v="6850"/>
        <n v="6851"/>
        <n v="6852"/>
        <n v="6854"/>
        <n v="6853"/>
        <n v="6856"/>
        <n v="6857"/>
        <n v="6858"/>
        <n v="6859"/>
        <n v="6860"/>
        <n v="6819"/>
        <n v="6863"/>
        <n v="6866"/>
        <n v="6867"/>
        <n v="6868"/>
        <n v="6869"/>
        <n v="6870"/>
        <n v="6872"/>
        <n v="83547"/>
        <n v="6876"/>
        <n v="6877"/>
        <n v="6878"/>
        <n v="6879"/>
        <n v="6881"/>
        <n v="6883"/>
        <n v="6884"/>
        <n v="6886"/>
        <n v="6887"/>
        <n v="6888"/>
        <n v="6889"/>
        <n v="6890"/>
        <n v="6892"/>
        <n v="6893"/>
        <n v="6897"/>
        <n v="6898"/>
        <n v="6899"/>
        <n v="6900"/>
        <n v="6901"/>
        <n v="6902"/>
        <n v="6903"/>
        <n v="6904"/>
        <n v="6906"/>
        <n v="6907"/>
        <n v="6909"/>
        <n v="84341"/>
        <n v="6910"/>
        <n v="6911"/>
        <n v="6912"/>
        <n v="82088"/>
        <n v="6908"/>
        <n v="6913"/>
        <n v="6914"/>
        <n v="6915"/>
        <n v="6917"/>
        <n v="6918"/>
        <n v="6919"/>
        <n v="6920"/>
        <n v="6921"/>
        <n v="6922"/>
        <n v="6895"/>
        <n v="6924"/>
        <n v="6925"/>
        <n v="6927"/>
        <n v="6928"/>
        <n v="6929"/>
        <n v="6930"/>
        <n v="6931"/>
        <n v="6932"/>
        <n v="6933"/>
        <n v="6936"/>
        <n v="6937"/>
        <n v="6938"/>
        <n v="6939"/>
        <n v="6832"/>
        <n v="6940"/>
        <n v="6941"/>
        <n v="6942"/>
        <n v="6943"/>
        <n v="6944"/>
        <n v="6947"/>
        <n v="6948"/>
        <n v="6950"/>
        <n v="6949"/>
        <n v="6952"/>
        <n v="6953"/>
        <n v="6954"/>
        <n v="6955"/>
        <n v="6957"/>
        <n v="6945"/>
        <n v="6958"/>
        <n v="6959"/>
        <n v="6960"/>
        <n v="6961"/>
        <n v="6962"/>
        <n v="6963"/>
        <n v="6964"/>
        <n v="6965"/>
        <n v="6968"/>
        <n v="6969"/>
        <n v="6934"/>
        <n v="6970"/>
        <n v="6971"/>
        <n v="6972"/>
        <n v="6973"/>
        <n v="6975"/>
        <n v="6976"/>
        <n v="6977"/>
        <n v="6978"/>
        <n v="6979"/>
        <n v="6980"/>
        <n v="6981"/>
        <n v="6982"/>
        <n v="6984"/>
        <n v="6986"/>
        <n v="6987"/>
        <n v="6990"/>
        <n v="6991"/>
        <n v="6992"/>
        <n v="6993"/>
        <n v="6994"/>
        <n v="6995"/>
        <n v="6997"/>
        <n v="6998"/>
        <n v="6999"/>
        <n v="7000"/>
        <n v="7001"/>
        <n v="7002"/>
        <n v="7004"/>
        <n v="7005"/>
        <n v="7006"/>
        <n v="7007"/>
        <n v="7392"/>
        <n v="7008"/>
        <n v="7003"/>
        <n v="7010"/>
        <n v="7011"/>
        <n v="7012"/>
        <n v="7014"/>
        <n v="6946"/>
        <n v="7015"/>
        <n v="7016"/>
        <n v="7017"/>
        <n v="7018"/>
        <n v="7020"/>
        <n v="7021"/>
        <n v="7019"/>
        <n v="7022"/>
        <n v="7024"/>
        <n v="7023"/>
        <n v="7025"/>
        <n v="7026"/>
        <n v="7027"/>
        <n v="7028"/>
        <n v="7030"/>
        <n v="7031"/>
        <n v="7033"/>
        <n v="7036"/>
        <n v="7037"/>
        <n v="7038"/>
        <n v="7041"/>
        <n v="7042"/>
        <n v="6996"/>
        <n v="7044"/>
        <n v="7045"/>
        <n v="7048"/>
        <n v="7049"/>
        <n v="7050"/>
        <n v="7052"/>
        <n v="7053"/>
        <n v="7054"/>
        <n v="7055"/>
        <n v="7056"/>
        <n v="7057"/>
        <n v="7058"/>
        <n v="7059"/>
        <n v="7060"/>
        <n v="7061"/>
        <n v="7062"/>
        <n v="7064"/>
        <n v="7065"/>
        <n v="7066"/>
        <n v="7067"/>
        <n v="7068"/>
        <n v="7069"/>
        <n v="7070"/>
        <n v="84824"/>
        <n v="7072"/>
        <n v="7074"/>
        <n v="7077"/>
        <n v="7078"/>
        <n v="7079"/>
        <n v="7080"/>
        <n v="7082"/>
        <n v="7083"/>
        <n v="7085"/>
        <n v="7086"/>
        <n v="7087"/>
        <n v="7084"/>
        <n v="7088"/>
        <n v="7089"/>
        <n v="7090"/>
        <n v="7091"/>
        <n v="7092"/>
        <n v="7093"/>
        <n v="7096"/>
        <n v="7095"/>
        <n v="7097"/>
        <n v="7099"/>
        <n v="7100"/>
        <n v="7101"/>
        <n v="7102"/>
        <n v="7103"/>
        <n v="7104"/>
        <n v="7105"/>
        <n v="7106"/>
        <n v="7107"/>
        <n v="7098"/>
        <n v="7109"/>
        <n v="7113"/>
        <n v="7117"/>
        <n v="7119"/>
        <n v="7076"/>
        <n v="7121"/>
        <n v="7120"/>
        <n v="7122"/>
        <n v="7936"/>
        <n v="7125"/>
        <n v="7115"/>
        <n v="7126"/>
        <n v="7127"/>
        <n v="7128"/>
        <n v="7131"/>
        <n v="7133"/>
        <n v="7135"/>
        <n v="7108"/>
        <n v="7137"/>
        <n v="7138"/>
        <n v="7139"/>
        <n v="7140"/>
        <n v="10065"/>
        <n v="7142"/>
        <n v="7143"/>
        <n v="7144"/>
        <n v="7145"/>
        <n v="7146"/>
        <n v="7147"/>
        <n v="7148"/>
        <n v="7150"/>
        <n v="7152"/>
        <n v="7151"/>
        <n v="7155"/>
        <n v="7157"/>
        <n v="7158"/>
        <n v="7159"/>
        <n v="7160"/>
        <n v="7161"/>
        <n v="7163"/>
        <n v="7132"/>
        <n v="7164"/>
        <n v="7166"/>
        <n v="7167"/>
        <n v="7169"/>
        <n v="7170"/>
        <n v="7172"/>
        <n v="7173"/>
        <n v="7175"/>
        <n v="7176"/>
        <n v="7177"/>
        <n v="7178"/>
        <n v="7179"/>
        <n v="7180"/>
        <n v="7182"/>
        <n v="7183"/>
        <n v="7184"/>
        <n v="7185"/>
        <n v="7188"/>
        <n v="7190"/>
        <n v="7192"/>
        <n v="7193"/>
        <n v="7191"/>
        <n v="7195"/>
        <n v="7197"/>
        <n v="7199"/>
        <n v="7200"/>
        <n v="7201"/>
        <n v="7202"/>
        <n v="7333"/>
        <n v="7203"/>
        <n v="7204"/>
        <n v="7205"/>
        <n v="7206"/>
        <n v="7207"/>
        <n v="7208"/>
        <n v="7210"/>
        <n v="7211"/>
        <n v="7213"/>
        <n v="7215"/>
        <n v="7216"/>
        <n v="7217"/>
        <n v="7219"/>
        <n v="7220"/>
        <n v="7221"/>
        <n v="7222"/>
        <n v="7223"/>
        <n v="7225"/>
        <n v="7218"/>
        <n v="7226"/>
        <n v="7227"/>
        <n v="7228"/>
        <n v="7230"/>
        <n v="7232"/>
        <n v="6682"/>
        <n v="7043"/>
        <n v="7233"/>
        <n v="7234"/>
        <n v="7236"/>
        <n v="7237"/>
        <n v="7238"/>
        <n v="7239"/>
        <n v="7241"/>
        <n v="7243"/>
        <n v="7245"/>
        <n v="7246"/>
        <n v="7247"/>
        <n v="7249"/>
        <n v="7250"/>
        <n v="7251"/>
        <n v="7235"/>
        <n v="7252"/>
        <n v="7253"/>
        <n v="7240"/>
        <n v="7257"/>
        <n v="7256"/>
        <n v="7258"/>
        <n v="7259"/>
        <n v="7260"/>
        <n v="7261"/>
        <n v="7263"/>
        <n v="7264"/>
        <n v="7266"/>
        <n v="7267"/>
        <n v="7270"/>
        <n v="7272"/>
        <n v="7273"/>
        <n v="7274"/>
        <n v="7189"/>
        <n v="7276"/>
        <n v="7278"/>
        <n v="7281"/>
        <n v="7284"/>
        <n v="7285"/>
        <n v="7287"/>
        <n v="7290"/>
        <n v="7292"/>
        <n v="7293"/>
        <n v="7291"/>
        <n v="7294"/>
        <n v="7295"/>
        <n v="7296"/>
        <n v="7280"/>
        <n v="7297"/>
        <n v="7298"/>
        <n v="7299"/>
        <n v="7300"/>
        <n v="7301"/>
        <n v="7302"/>
        <n v="7303"/>
        <n v="7305"/>
        <n v="7306"/>
        <n v="7307"/>
        <n v="7308"/>
        <n v="7309"/>
        <n v="7310"/>
        <n v="7311"/>
        <n v="7268"/>
        <n v="7312"/>
        <n v="7316"/>
        <n v="7317"/>
        <n v="7318"/>
        <n v="7319"/>
        <n v="7304"/>
        <n v="7320"/>
        <n v="7322"/>
        <n v="7324"/>
        <n v="7326"/>
        <n v="7327"/>
        <n v="7328"/>
        <n v="7329"/>
        <n v="7330"/>
        <n v="7331"/>
        <n v="709"/>
        <n v="1192"/>
        <n v="7323"/>
        <n v="7335"/>
        <n v="7314"/>
        <n v="7337"/>
        <n v="7338"/>
        <n v="7339"/>
        <n v="7341"/>
        <n v="7342"/>
        <n v="7343"/>
        <n v="7344"/>
        <n v="7346"/>
        <n v="7348"/>
        <n v="8920"/>
        <n v="7347"/>
        <n v="30089"/>
        <n v="86661"/>
        <n v="7350"/>
        <n v="7352"/>
        <n v="7351"/>
        <n v="7353"/>
        <n v="7354"/>
        <n v="7355"/>
        <n v="7356"/>
        <n v="7357"/>
        <n v="7358"/>
        <n v="7359"/>
        <n v="7360"/>
        <n v="7361"/>
        <n v="7363"/>
        <n v="7368"/>
        <n v="7370"/>
        <n v="7369"/>
        <n v="7279"/>
        <n v="7371"/>
        <n v="7372"/>
        <n v="7374"/>
        <n v="7377"/>
        <n v="7378"/>
        <n v="7379"/>
        <n v="8669"/>
        <n v="7380"/>
        <n v="7381"/>
        <n v="7383"/>
        <n v="7384"/>
        <n v="7386"/>
        <n v="7387"/>
        <n v="69771"/>
        <n v="7391"/>
        <n v="7393"/>
        <n v="7394"/>
        <n v="7395"/>
        <n v="7396"/>
        <n v="7390"/>
        <n v="7398"/>
        <n v="7399"/>
        <n v="7400"/>
        <n v="7401"/>
        <n v="7402"/>
        <n v="7403"/>
        <n v="7365"/>
        <n v="7407"/>
        <n v="7408"/>
        <n v="7410"/>
        <n v="7411"/>
        <n v="7412"/>
        <n v="7413"/>
        <n v="7414"/>
        <n v="7415"/>
        <n v="1237"/>
        <n v="7417"/>
        <n v="7416"/>
        <n v="7376"/>
        <n v="7418"/>
        <n v="7419"/>
        <n v="7422"/>
        <n v="7423"/>
        <n v="7424"/>
        <n v="7425"/>
        <n v="726"/>
        <n v="7426"/>
        <n v="7427"/>
        <n v="7428"/>
        <n v="7429"/>
        <n v="7430"/>
        <n v="7432"/>
        <n v="7431"/>
        <n v="7433"/>
        <n v="7434"/>
        <n v="7437"/>
        <n v="7439"/>
        <n v="7440"/>
        <n v="7442"/>
        <n v="7443"/>
        <n v="7444"/>
        <n v="7445"/>
        <n v="7446"/>
        <n v="7447"/>
        <n v="7448"/>
        <n v="7449"/>
        <n v="7450"/>
        <n v="7452"/>
        <n v="7453"/>
        <n v="7455"/>
        <n v="7457"/>
        <n v="7458"/>
        <n v="7459"/>
        <n v="7375"/>
        <n v="7460"/>
        <n v="7461"/>
        <n v="7463"/>
        <n v="7464"/>
        <n v="7465"/>
        <n v="7466"/>
        <n v="7467"/>
        <n v="7468"/>
        <n v="7472"/>
        <n v="7474"/>
        <n v="7478"/>
        <n v="7479"/>
        <n v="7480"/>
        <n v="7481"/>
        <n v="7484"/>
        <n v="20815"/>
        <n v="7485"/>
        <n v="7486"/>
        <n v="7487"/>
        <n v="7488"/>
        <n v="7489"/>
        <n v="7490"/>
        <n v="7491"/>
        <n v="7492"/>
        <n v="7482"/>
        <n v="7493"/>
        <n v="7494"/>
        <n v="7495"/>
        <n v="7496"/>
        <n v="7498"/>
        <n v="7499"/>
        <n v="7497"/>
        <n v="7500"/>
        <n v="7501"/>
        <n v="7502"/>
        <n v="7504"/>
        <n v="7505"/>
        <n v="7506"/>
        <n v="7507"/>
        <n v="7508"/>
        <n v="7509"/>
        <n v="7476"/>
        <n v="7511"/>
        <n v="7512"/>
        <n v="7513"/>
        <n v="7515"/>
        <n v="7516"/>
        <n v="7517"/>
        <n v="7518"/>
        <n v="7519"/>
        <n v="7409"/>
        <n v="7520"/>
        <n v="7524"/>
        <n v="7525"/>
        <n v="7527"/>
        <n v="7526"/>
        <n v="7528"/>
        <n v="7529"/>
        <n v="7530"/>
        <n v="7531"/>
        <n v="7533"/>
        <n v="7532"/>
        <n v="7534"/>
        <n v="7535"/>
        <n v="7536"/>
        <n v="7538"/>
        <n v="7539"/>
        <n v="7540"/>
        <n v="7542"/>
        <n v="7543"/>
        <n v="7544"/>
        <n v="7545"/>
        <n v="7546"/>
        <n v="7547"/>
        <n v="7548"/>
        <n v="7549"/>
        <n v="7550"/>
        <n v="7551"/>
        <n v="7438"/>
        <n v="7556"/>
        <n v="7557"/>
        <n v="7558"/>
        <n v="7559"/>
        <n v="7560"/>
        <n v="7563"/>
        <n v="7564"/>
        <n v="7565"/>
        <n v="7566"/>
        <n v="7568"/>
        <n v="7569"/>
        <n v="7570"/>
        <n v="7397"/>
        <n v="7571"/>
        <n v="7572"/>
        <n v="53977"/>
        <n v="7573"/>
        <n v="7574"/>
        <n v="7575"/>
        <n v="7576"/>
        <n v="7577"/>
        <n v="7578"/>
        <n v="7579"/>
        <n v="7581"/>
        <n v="7562"/>
        <n v="7583"/>
        <n v="7584"/>
        <n v="7585"/>
        <n v="7586"/>
        <n v="7587"/>
        <n v="7588"/>
        <n v="7589"/>
        <n v="7590"/>
        <n v="7592"/>
        <n v="7593"/>
        <n v="7594"/>
        <n v="7595"/>
        <n v="7597"/>
        <n v="7599"/>
        <n v="7600"/>
        <n v="7441"/>
        <n v="7602"/>
        <n v="7603"/>
        <n v="7604"/>
        <n v="7605"/>
        <n v="7606"/>
        <n v="7607"/>
        <n v="7609"/>
        <n v="7610"/>
        <n v="7555"/>
        <n v="7611"/>
        <n v="7612"/>
        <n v="7613"/>
        <n v="7615"/>
        <n v="7616"/>
        <n v="7617"/>
        <n v="7618"/>
        <n v="7619"/>
        <n v="7621"/>
        <n v="7623"/>
        <n v="7624"/>
        <n v="7625"/>
        <n v="7627"/>
        <n v="7633"/>
        <n v="7634"/>
        <n v="7635"/>
        <n v="7636"/>
        <n v="7629"/>
        <n v="7638"/>
        <n v="7640"/>
        <n v="7641"/>
        <n v="7642"/>
        <n v="7643"/>
        <n v="7645"/>
        <n v="7644"/>
        <n v="7647"/>
        <n v="7648"/>
        <n v="7651"/>
        <n v="7652"/>
        <n v="7653"/>
        <n v="7655"/>
        <n v="7656"/>
        <n v="7659"/>
        <n v="7661"/>
        <n v="7662"/>
        <n v="7663"/>
        <n v="7665"/>
        <n v="7664"/>
        <n v="7667"/>
        <n v="7669"/>
        <n v="7672"/>
        <n v="7673"/>
        <n v="7676"/>
        <n v="7678"/>
        <n v="7679"/>
        <n v="7680"/>
        <n v="7681"/>
        <n v="7682"/>
        <n v="10640"/>
        <n v="7683"/>
        <n v="7684"/>
        <n v="7685"/>
        <n v="7686"/>
        <n v="7687"/>
        <n v="7688"/>
        <n v="7689"/>
        <n v="7690"/>
        <n v="7671"/>
        <n v="7691"/>
        <n v="7692"/>
        <n v="7695"/>
        <n v="9784"/>
        <n v="7696"/>
        <n v="7697"/>
        <n v="7698"/>
        <n v="7483"/>
        <n v="7700"/>
        <n v="12635"/>
        <n v="7701"/>
        <n v="7702"/>
        <n v="7704"/>
        <n v="7705"/>
        <n v="7707"/>
        <n v="7709"/>
        <n v="7711"/>
        <n v="7712"/>
        <n v="7714"/>
        <n v="7715"/>
        <n v="7716"/>
        <n v="7717"/>
        <n v="7720"/>
        <n v="7722"/>
        <n v="7724"/>
        <n v="7725"/>
        <n v="38563"/>
        <n v="7729"/>
        <n v="7730"/>
        <n v="7731"/>
        <n v="7732"/>
        <n v="7733"/>
        <n v="7735"/>
        <n v="7736"/>
        <n v="7737"/>
        <n v="7738"/>
        <n v="7740"/>
        <n v="7734"/>
        <n v="7741"/>
        <n v="7742"/>
        <n v="7721"/>
        <n v="7743"/>
        <n v="7744"/>
        <n v="7745"/>
        <n v="7746"/>
        <n v="7747"/>
        <n v="7750"/>
        <n v="7751"/>
        <n v="7752"/>
        <n v="7753"/>
        <n v="7754"/>
        <n v="7755"/>
        <n v="7756"/>
        <n v="7757"/>
        <n v="7758"/>
        <n v="43127"/>
        <n v="7759"/>
        <n v="7761"/>
        <n v="7762"/>
        <n v="7764"/>
        <n v="7765"/>
        <n v="7767"/>
        <n v="7768"/>
        <n v="7769"/>
        <n v="7770"/>
        <n v="7771"/>
        <n v="7774"/>
        <n v="7775"/>
        <n v="7776"/>
        <n v="7777"/>
        <n v="7779"/>
        <n v="7780"/>
        <n v="7781"/>
        <n v="7782"/>
        <n v="7783"/>
        <n v="7784"/>
        <n v="7785"/>
        <n v="7748"/>
        <n v="7787"/>
        <n v="7788"/>
        <n v="7789"/>
        <n v="7790"/>
        <n v="7791"/>
        <n v="7793"/>
        <n v="7794"/>
        <n v="7795"/>
        <n v="7796"/>
        <n v="7797"/>
        <n v="7792"/>
        <n v="7799"/>
        <n v="7798"/>
        <n v="7800"/>
        <n v="8077"/>
        <n v="7802"/>
        <n v="7804"/>
        <n v="7805"/>
        <n v="7806"/>
        <n v="7807"/>
        <n v="7842"/>
        <n v="7809"/>
        <n v="7811"/>
        <n v="7808"/>
        <n v="7814"/>
        <n v="7815"/>
        <n v="7816"/>
        <n v="7817"/>
        <n v="7819"/>
        <n v="7821"/>
        <n v="7822"/>
        <n v="7823"/>
        <n v="7824"/>
        <n v="7825"/>
        <n v="7813"/>
        <n v="7827"/>
        <n v="7828"/>
        <n v="7830"/>
        <n v="7831"/>
        <n v="7820"/>
        <n v="7832"/>
        <n v="7833"/>
        <n v="7834"/>
        <n v="7835"/>
        <n v="7836"/>
        <n v="7838"/>
        <n v="7839"/>
        <n v="7840"/>
        <n v="7801"/>
        <n v="7841"/>
        <n v="7844"/>
        <n v="7845"/>
        <n v="7848"/>
        <n v="7849"/>
        <n v="7810"/>
        <n v="7850"/>
        <n v="7851"/>
        <n v="7852"/>
        <n v="7853"/>
        <n v="7855"/>
        <n v="7856"/>
        <n v="7857"/>
        <n v="7859"/>
        <n v="7858"/>
        <n v="7860"/>
        <n v="7861"/>
        <n v="7862"/>
        <n v="7863"/>
        <n v="7864"/>
        <n v="7866"/>
        <n v="7868"/>
        <n v="7869"/>
        <n v="7870"/>
        <n v="7871"/>
        <n v="7872"/>
        <n v="7873"/>
        <n v="7875"/>
        <n v="7874"/>
        <n v="7876"/>
        <n v="7879"/>
        <n v="7880"/>
        <n v="7881"/>
        <n v="7883"/>
        <n v="7884"/>
        <n v="7885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37"/>
        <n v="7727"/>
        <n v="7900"/>
        <n v="7902"/>
        <n v="7904"/>
        <n v="7905"/>
        <n v="7906"/>
        <n v="8759"/>
        <n v="7907"/>
        <n v="7911"/>
        <n v="7916"/>
        <n v="7917"/>
        <n v="7918"/>
        <n v="7920"/>
        <n v="7921"/>
        <n v="7923"/>
        <n v="7924"/>
        <n v="7925"/>
        <n v="7927"/>
        <n v="7928"/>
        <n v="56454"/>
        <n v="7929"/>
        <n v="7930"/>
        <n v="7932"/>
        <n v="7933"/>
        <n v="7935"/>
        <n v="7937"/>
        <n v="7931"/>
        <n v="7938"/>
        <n v="7940"/>
        <n v="7939"/>
        <n v="7941"/>
        <n v="7942"/>
        <n v="7943"/>
        <n v="7944"/>
        <n v="7913"/>
        <n v="7946"/>
        <n v="7947"/>
        <n v="7949"/>
        <n v="7950"/>
        <n v="7951"/>
        <n v="7953"/>
        <n v="7954"/>
        <n v="7955"/>
        <n v="7958"/>
        <n v="7959"/>
        <n v="7886"/>
        <n v="7965"/>
        <n v="7961"/>
        <n v="7966"/>
        <n v="7967"/>
        <n v="7968"/>
        <n v="7969"/>
        <n v="7974"/>
        <n v="7975"/>
        <n v="7976"/>
        <n v="7980"/>
        <n v="7981"/>
        <n v="7984"/>
        <n v="7986"/>
        <n v="7982"/>
        <n v="7987"/>
        <n v="7988"/>
        <n v="7990"/>
        <n v="7993"/>
        <n v="7994"/>
        <n v="7996"/>
        <n v="7998"/>
        <n v="7985"/>
        <n v="8000"/>
        <n v="7983"/>
        <n v="8001"/>
        <n v="8002"/>
        <n v="8005"/>
        <n v="7963"/>
        <n v="8006"/>
        <n v="8008"/>
        <n v="8009"/>
        <n v="7971"/>
        <n v="8010"/>
        <n v="8011"/>
        <n v="8014"/>
        <n v="7992"/>
        <n v="8015"/>
        <n v="8016"/>
        <n v="8019"/>
        <n v="8022"/>
        <n v="8023"/>
        <n v="8025"/>
        <n v="8026"/>
        <n v="8027"/>
        <n v="8028"/>
        <n v="8029"/>
        <n v="8030"/>
        <n v="26826"/>
        <n v="8035"/>
        <n v="8036"/>
        <n v="8037"/>
        <n v="8038"/>
        <n v="8039"/>
        <n v="8040"/>
        <n v="8042"/>
        <n v="8044"/>
        <n v="8045"/>
        <n v="8048"/>
        <n v="8050"/>
        <n v="8051"/>
        <n v="8053"/>
        <n v="8041"/>
        <n v="8054"/>
        <n v="8046"/>
        <n v="8060"/>
        <n v="8061"/>
        <n v="8059"/>
        <n v="8063"/>
        <n v="8064"/>
        <n v="8065"/>
        <n v="8066"/>
        <n v="8069"/>
        <n v="8072"/>
        <n v="8073"/>
        <n v="8074"/>
        <n v="8075"/>
        <n v="8076"/>
        <n v="8078"/>
        <n v="8079"/>
        <n v="8080"/>
        <n v="8082"/>
        <n v="8083"/>
        <n v="8085"/>
        <n v="8087"/>
        <n v="8090"/>
        <n v="8091"/>
        <n v="8092"/>
        <n v="8088"/>
        <n v="8093"/>
        <n v="8094"/>
        <n v="8095"/>
        <n v="8097"/>
        <n v="8098"/>
        <n v="8099"/>
        <n v="8100"/>
        <n v="8101"/>
        <n v="8102"/>
        <n v="8103"/>
        <n v="8105"/>
        <n v="8106"/>
        <n v="8109"/>
        <n v="8107"/>
        <n v="8111"/>
        <n v="8112"/>
        <n v="8114"/>
        <n v="8113"/>
        <n v="8115"/>
        <n v="8116"/>
        <n v="8117"/>
        <n v="8119"/>
        <n v="8120"/>
        <n v="8122"/>
        <n v="8124"/>
        <n v="8129"/>
        <n v="8133"/>
        <n v="8134"/>
        <n v="8135"/>
        <n v="8136"/>
        <n v="8132"/>
        <n v="8142"/>
        <n v="8143"/>
        <n v="8145"/>
        <n v="8147"/>
        <n v="8148"/>
        <n v="8149"/>
        <n v="8096"/>
        <n v="8152"/>
        <n v="8154"/>
        <n v="8155"/>
        <n v="8156"/>
        <n v="8157"/>
        <n v="8158"/>
        <n v="8159"/>
        <n v="8160"/>
        <n v="8161"/>
        <n v="8164"/>
        <n v="8165"/>
        <n v="8167"/>
        <n v="8168"/>
        <n v="8169"/>
        <n v="8170"/>
        <n v="8171"/>
        <n v="8172"/>
        <n v="8173"/>
        <n v="8175"/>
        <n v="8176"/>
        <n v="8179"/>
        <n v="8177"/>
        <n v="8178"/>
        <n v="8180"/>
        <n v="8181"/>
        <n v="8182"/>
        <n v="8183"/>
        <n v="8184"/>
        <n v="8185"/>
        <n v="8186"/>
        <n v="8187"/>
        <n v="8188"/>
        <n v="8190"/>
        <n v="8191"/>
        <n v="8192"/>
        <n v="8193"/>
        <n v="8197"/>
        <n v="8196"/>
        <n v="8198"/>
        <n v="8199"/>
        <n v="8200"/>
        <n v="5984"/>
        <n v="8204"/>
        <n v="8206"/>
        <n v="8208"/>
        <n v="8209"/>
        <n v="8210"/>
        <n v="8205"/>
        <n v="8211"/>
        <n v="8212"/>
        <n v="8214"/>
        <n v="8216"/>
        <n v="8217"/>
        <n v="8218"/>
        <n v="8220"/>
        <n v="8221"/>
        <n v="8222"/>
        <n v="8223"/>
        <n v="8224"/>
        <n v="8225"/>
        <n v="8229"/>
        <n v="8230"/>
        <n v="8231"/>
        <n v="8232"/>
        <n v="8233"/>
        <n v="8236"/>
        <n v="8235"/>
        <n v="8237"/>
        <n v="8238"/>
        <n v="8239"/>
        <n v="8240"/>
        <n v="8241"/>
        <n v="8242"/>
        <n v="8243"/>
        <n v="8245"/>
        <n v="8246"/>
        <n v="8150"/>
        <n v="67560"/>
        <n v="8249"/>
        <n v="8250"/>
        <n v="8440"/>
        <n v="8255"/>
        <n v="8258"/>
        <n v="8259"/>
        <n v="8127"/>
        <n v="8260"/>
        <n v="8261"/>
        <n v="8263"/>
        <n v="8264"/>
        <n v="8265"/>
        <n v="8266"/>
        <n v="8271"/>
        <n v="8272"/>
        <n v="8273"/>
        <n v="8274"/>
        <n v="8277"/>
        <n v="8278"/>
        <n v="8279"/>
        <n v="8281"/>
        <n v="8284"/>
        <n v="8285"/>
        <n v="8286"/>
        <n v="8288"/>
        <n v="8287"/>
        <n v="8289"/>
        <n v="8291"/>
        <n v="8293"/>
        <n v="8294"/>
        <n v="8295"/>
        <n v="8297"/>
        <n v="8298"/>
        <n v="8299"/>
        <n v="8302"/>
        <n v="8283"/>
        <n v="4840"/>
        <n v="8301"/>
        <n v="8304"/>
        <n v="8305"/>
        <n v="8300"/>
        <n v="8307"/>
        <n v="8309"/>
        <n v="8310"/>
        <n v="8312"/>
        <n v="8313"/>
        <n v="8314"/>
        <n v="8316"/>
        <n v="8315"/>
        <n v="8318"/>
        <n v="8319"/>
        <n v="8321"/>
        <n v="8323"/>
        <n v="8325"/>
        <n v="8326"/>
        <n v="8327"/>
        <n v="8328"/>
        <n v="8330"/>
        <n v="8331"/>
        <n v="8332"/>
        <n v="8333"/>
        <n v="8334"/>
        <n v="8335"/>
        <n v="8336"/>
        <n v="8337"/>
        <n v="8338"/>
        <n v="8340"/>
        <n v="8341"/>
        <n v="8344"/>
        <n v="8346"/>
        <n v="8343"/>
        <n v="8349"/>
        <n v="8350"/>
        <n v="8353"/>
        <n v="8356"/>
        <n v="8339"/>
        <n v="8357"/>
        <n v="8358"/>
        <n v="8359"/>
        <n v="8062"/>
        <n v="8360"/>
        <n v="8361"/>
        <n v="8362"/>
        <n v="8363"/>
        <n v="8364"/>
        <n v="8365"/>
        <n v="8367"/>
        <n v="8368"/>
        <n v="8369"/>
        <n v="8370"/>
        <n v="8371"/>
        <n v="8373"/>
        <n v="8374"/>
        <n v="8375"/>
        <n v="8377"/>
        <n v="8378"/>
        <n v="8379"/>
        <n v="8380"/>
        <n v="8381"/>
        <n v="8382"/>
        <n v="8384"/>
        <n v="8385"/>
        <n v="8386"/>
        <n v="8387"/>
        <n v="8392"/>
        <n v="8383"/>
        <n v="8395"/>
        <n v="8396"/>
        <n v="8397"/>
        <n v="8398"/>
        <n v="8399"/>
        <n v="8400"/>
        <n v="8401"/>
        <n v="14509"/>
        <n v="8394"/>
        <n v="8402"/>
        <n v="8403"/>
        <n v="8404"/>
        <n v="8405"/>
        <n v="8406"/>
        <n v="8407"/>
        <n v="8408"/>
        <n v="8409"/>
        <n v="8412"/>
        <n v="8413"/>
        <n v="8414"/>
        <n v="53474"/>
        <n v="8415"/>
        <n v="8416"/>
        <n v="8419"/>
        <n v="8420"/>
        <n v="8421"/>
        <n v="8422"/>
        <n v="8410"/>
        <n v="8424"/>
        <n v="8428"/>
        <n v="8430"/>
        <n v="8431"/>
        <n v="8432"/>
        <n v="8433"/>
        <n v="8434"/>
        <n v="8436"/>
        <n v="8438"/>
        <n v="8439"/>
        <n v="762"/>
        <n v="8442"/>
        <n v="8445"/>
        <n v="8446"/>
        <n v="8447"/>
        <n v="8448"/>
        <n v="8450"/>
        <n v="8451"/>
        <n v="52631"/>
        <n v="8452"/>
        <n v="8453"/>
        <n v="8454"/>
        <n v="8455"/>
        <n v="8456"/>
        <n v="8457"/>
        <n v="8458"/>
        <n v="8459"/>
        <n v="8460"/>
        <n v="89109"/>
        <n v="8461"/>
        <n v="8462"/>
        <n v="8464"/>
        <n v="8465"/>
        <n v="8466"/>
        <n v="8467"/>
        <n v="8469"/>
        <n v="8471"/>
        <n v="8472"/>
        <n v="8473"/>
        <n v="8474"/>
        <n v="8476"/>
        <n v="8475"/>
        <n v="8477"/>
        <n v="8478"/>
        <n v="8479"/>
        <n v="8480"/>
        <n v="8481"/>
        <n v="8482"/>
        <n v="8483"/>
        <n v="8484"/>
        <n v="8487"/>
        <n v="8488"/>
        <n v="8489"/>
        <n v="26330"/>
        <n v="8490"/>
        <n v="8492"/>
        <n v="8493"/>
        <n v="8494"/>
        <n v="8496"/>
        <n v="8497"/>
        <n v="8498"/>
        <n v="8499"/>
        <n v="8500"/>
        <n v="8501"/>
        <n v="8503"/>
        <n v="8502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1"/>
        <n v="8522"/>
        <n v="8525"/>
        <n v="8526"/>
        <n v="8527"/>
        <n v="8528"/>
        <n v="8529"/>
        <n v="8531"/>
        <n v="787"/>
        <n v="8534"/>
        <n v="8536"/>
        <n v="8537"/>
        <n v="8539"/>
        <n v="8530"/>
        <n v="8542"/>
        <n v="8544"/>
        <n v="8545"/>
        <n v="8546"/>
        <n v="8547"/>
        <n v="8548"/>
        <n v="8549"/>
        <n v="8524"/>
        <n v="8550"/>
        <n v="8551"/>
        <n v="8552"/>
        <n v="8555"/>
        <n v="8556"/>
        <n v="8557"/>
        <n v="8558"/>
        <n v="8559"/>
        <n v="8560"/>
        <n v="8561"/>
        <n v="8562"/>
        <n v="8563"/>
        <n v="8566"/>
        <n v="8568"/>
        <n v="8569"/>
        <n v="8571"/>
        <n v="8572"/>
        <n v="8573"/>
        <n v="8574"/>
        <n v="8429"/>
        <n v="8541"/>
        <n v="8578"/>
        <n v="8581"/>
        <n v="8583"/>
        <n v="8584"/>
        <n v="8585"/>
        <n v="8586"/>
        <n v="8587"/>
        <n v="8591"/>
        <n v="8564"/>
        <n v="8589"/>
        <n v="8592"/>
        <n v="8593"/>
        <n v="8594"/>
        <n v="8595"/>
        <n v="8596"/>
        <n v="8570"/>
        <n v="8597"/>
        <n v="8540"/>
        <n v="8598"/>
        <n v="8599"/>
        <n v="8600"/>
        <n v="8602"/>
        <n v="8603"/>
        <n v="8604"/>
        <n v="8605"/>
        <n v="8606"/>
        <n v="8607"/>
        <n v="8608"/>
        <n v="8609"/>
        <n v="8610"/>
        <n v="8612"/>
        <n v="8611"/>
        <n v="8613"/>
        <n v="8615"/>
        <n v="8619"/>
        <n v="8621"/>
        <n v="8622"/>
        <n v="8623"/>
        <n v="8625"/>
        <n v="8626"/>
        <n v="8628"/>
        <n v="8627"/>
        <n v="8629"/>
        <n v="8630"/>
        <n v="8631"/>
        <n v="8632"/>
        <n v="8634"/>
        <n v="8635"/>
        <n v="8636"/>
        <n v="8638"/>
        <n v="8639"/>
        <n v="8640"/>
        <n v="8642"/>
        <n v="8643"/>
        <n v="8644"/>
        <n v="8645"/>
        <n v="8647"/>
        <n v="8648"/>
        <n v="8649"/>
        <n v="8651"/>
        <n v="8654"/>
        <n v="8655"/>
        <n v="8646"/>
        <n v="8656"/>
        <n v="8659"/>
        <n v="8660"/>
        <n v="8913"/>
        <n v="8653"/>
        <n v="8661"/>
        <n v="56"/>
        <n v="8663"/>
        <n v="8664"/>
        <n v="8665"/>
        <n v="8666"/>
        <n v="8668"/>
        <n v="8673"/>
        <n v="8674"/>
        <n v="8675"/>
        <n v="8676"/>
        <n v="8677"/>
        <n v="8667"/>
        <n v="8679"/>
        <n v="8680"/>
        <n v="8681"/>
        <n v="8683"/>
        <n v="8685"/>
        <n v="8686"/>
        <n v="8687"/>
        <n v="8689"/>
        <n v="8690"/>
        <n v="8691"/>
        <n v="8692"/>
        <n v="8695"/>
        <n v="8696"/>
        <n v="105"/>
        <n v="8697"/>
        <n v="8699"/>
        <n v="8700"/>
        <n v="8703"/>
        <n v="8704"/>
        <n v="8705"/>
        <n v="8698"/>
        <n v="8485"/>
        <n v="8707"/>
        <n v="8708"/>
        <n v="8710"/>
        <n v="8711"/>
        <n v="8712"/>
        <n v="8713"/>
        <n v="8714"/>
        <n v="8706"/>
        <n v="8719"/>
        <n v="8720"/>
        <n v="8721"/>
        <n v="8722"/>
        <n v="8723"/>
        <n v="8724"/>
        <n v="8725"/>
        <n v="8726"/>
        <n v="8727"/>
        <n v="8729"/>
        <n v="8730"/>
        <n v="8732"/>
        <n v="8734"/>
        <n v="8735"/>
        <n v="8736"/>
        <n v="8737"/>
        <n v="8738"/>
        <n v="8739"/>
        <n v="8740"/>
        <n v="8746"/>
        <n v="8747"/>
        <n v="8728"/>
        <n v="8749"/>
        <n v="8718"/>
        <n v="8750"/>
        <n v="8751"/>
        <n v="8752"/>
        <n v="8753"/>
        <n v="8754"/>
        <n v="8755"/>
        <n v="8756"/>
        <n v="8757"/>
        <n v="8758"/>
        <n v="8760"/>
        <n v="8761"/>
        <n v="8762"/>
        <n v="8763"/>
        <n v="8766"/>
        <n v="8767"/>
        <n v="8769"/>
        <n v="8770"/>
        <n v="8771"/>
        <n v="8772"/>
        <n v="8773"/>
        <n v="8774"/>
        <n v="8776"/>
        <n v="8778"/>
        <n v="29213"/>
        <n v="8779"/>
        <n v="8781"/>
        <n v="8783"/>
        <n v="8784"/>
        <n v="8785"/>
        <n v="8787"/>
        <n v="8788"/>
        <n v="8789"/>
        <n v="8786"/>
        <n v="8791"/>
        <n v="8792"/>
        <n v="8795"/>
        <n v="372"/>
        <n v="8797"/>
        <n v="8799"/>
        <n v="8798"/>
        <n v="8800"/>
        <n v="8801"/>
        <n v="8802"/>
        <n v="8803"/>
        <n v="8804"/>
        <n v="8805"/>
        <n v="8806"/>
        <n v="8808"/>
        <n v="8809"/>
        <n v="8810"/>
        <n v="8813"/>
        <n v="8815"/>
        <n v="8817"/>
        <n v="8818"/>
        <n v="8821"/>
        <n v="8824"/>
        <n v="8823"/>
        <n v="8825"/>
        <n v="8827"/>
        <n v="8828"/>
        <n v="8816"/>
        <n v="8829"/>
        <n v="8830"/>
        <n v="8748"/>
        <n v="8831"/>
        <n v="8832"/>
        <n v="8833"/>
        <n v="8837"/>
        <n v="8839"/>
        <n v="29291"/>
        <n v="8840"/>
        <n v="10462"/>
        <n v="8841"/>
        <n v="8842"/>
        <n v="8843"/>
        <n v="8845"/>
        <n v="8847"/>
        <n v="8848"/>
        <n v="8849"/>
        <n v="8850"/>
        <n v="8851"/>
        <n v="8790"/>
        <n v="8853"/>
        <n v="8856"/>
        <n v="8859"/>
        <n v="8861"/>
        <n v="8862"/>
        <n v="8863"/>
        <n v="8864"/>
        <n v="8865"/>
        <n v="8866"/>
        <n v="8867"/>
        <n v="8854"/>
        <n v="8869"/>
        <n v="8870"/>
        <n v="8883"/>
        <n v="8858"/>
        <n v="8873"/>
        <n v="8874"/>
        <n v="8875"/>
        <n v="8876"/>
        <n v="8836"/>
        <n v="8880"/>
        <n v="8882"/>
        <n v="8884"/>
        <n v="8879"/>
        <n v="8886"/>
        <n v="8887"/>
        <n v="8888"/>
        <n v="8889"/>
        <n v="8891"/>
        <n v="8892"/>
        <n v="8894"/>
        <n v="8893"/>
        <n v="8895"/>
        <n v="8896"/>
        <n v="8899"/>
        <n v="8900"/>
        <n v="8898"/>
        <n v="29064"/>
        <n v="8902"/>
        <n v="8949"/>
        <n v="8905"/>
        <n v="8906"/>
        <n v="8907"/>
        <n v="8908"/>
        <n v="8909"/>
        <n v="24789"/>
        <n v="8914"/>
        <n v="8917"/>
        <n v="8918"/>
        <n v="8919"/>
        <n v="8915"/>
        <n v="8926"/>
        <n v="8890"/>
        <n v="8928"/>
        <n v="8929"/>
        <n v="8930"/>
        <n v="8932"/>
        <n v="8942"/>
        <n v="8944"/>
        <n v="8945"/>
        <n v="8948"/>
        <n v="8951"/>
        <n v="8952"/>
        <n v="8953"/>
        <n v="8955"/>
        <n v="8954"/>
        <n v="8956"/>
        <n v="8957"/>
        <n v="8958"/>
        <n v="8959"/>
        <n v="8961"/>
        <n v="8962"/>
        <n v="8943"/>
        <n v="8963"/>
        <n v="8964"/>
        <n v="8967"/>
        <n v="8968"/>
        <n v="8972"/>
        <n v="8973"/>
        <n v="8974"/>
        <n v="8971"/>
        <n v="8976"/>
        <n v="8977"/>
        <n v="8978"/>
        <n v="8981"/>
        <n v="8983"/>
        <n v="8985"/>
        <n v="8986"/>
        <n v="8987"/>
        <n v="8988"/>
        <n v="8992"/>
        <n v="8993"/>
        <n v="8994"/>
        <n v="8995"/>
        <n v="8996"/>
        <n v="8984"/>
        <n v="8998"/>
        <n v="9001"/>
        <n v="9002"/>
        <n v="9005"/>
        <n v="9007"/>
        <n v="9008"/>
        <n v="8999"/>
        <n v="9010"/>
        <n v="9011"/>
        <n v="9003"/>
        <n v="9012"/>
        <n v="9014"/>
        <n v="9016"/>
        <n v="9017"/>
        <n v="9019"/>
        <n v="9020"/>
        <n v="9022"/>
        <n v="9026"/>
        <n v="9027"/>
        <n v="9028"/>
        <n v="9029"/>
        <n v="9030"/>
        <n v="9425"/>
        <n v="9031"/>
        <n v="9032"/>
        <n v="9033"/>
        <n v="9034"/>
        <n v="9035"/>
        <n v="9036"/>
        <n v="9037"/>
        <n v="9039"/>
        <n v="9040"/>
        <n v="9042"/>
        <n v="9043"/>
        <n v="9044"/>
        <n v="9045"/>
        <n v="9048"/>
        <n v="9049"/>
        <n v="9051"/>
        <n v="9052"/>
        <n v="9053"/>
        <n v="9054"/>
        <n v="9055"/>
        <n v="9056"/>
        <n v="9058"/>
        <n v="9061"/>
        <n v="9062"/>
        <n v="9064"/>
        <n v="9065"/>
        <n v="9066"/>
        <n v="9067"/>
        <n v="9057"/>
        <n v="9070"/>
        <n v="9069"/>
        <n v="9073"/>
        <n v="9074"/>
        <n v="9075"/>
        <n v="9078"/>
        <n v="9079"/>
        <n v="9080"/>
        <n v="9081"/>
        <n v="9082"/>
        <n v="9063"/>
        <n v="9083"/>
        <n v="9084"/>
        <n v="9086"/>
        <n v="9232"/>
        <n v="9087"/>
        <n v="9088"/>
        <n v="9091"/>
        <n v="9092"/>
        <n v="9093"/>
        <n v="9096"/>
        <n v="9094"/>
        <n v="9097"/>
        <n v="9100"/>
        <n v="21648"/>
        <n v="9101"/>
        <n v="9102"/>
        <n v="9103"/>
        <n v="9112"/>
        <n v="9123"/>
        <n v="9127"/>
        <n v="9128"/>
        <n v="9129"/>
        <n v="9130"/>
        <n v="9133"/>
        <n v="9134"/>
        <n v="9135"/>
        <n v="9136"/>
        <n v="9138"/>
        <n v="9060"/>
        <n v="9141"/>
        <n v="9142"/>
        <n v="9146"/>
        <n v="9147"/>
        <n v="9149"/>
        <n v="9148"/>
        <n v="9150"/>
        <n v="9151"/>
        <n v="9152"/>
        <n v="9153"/>
        <n v="9154"/>
        <n v="9156"/>
        <n v="9158"/>
        <n v="9160"/>
        <n v="9161"/>
        <n v="9162"/>
        <n v="9163"/>
        <n v="9164"/>
        <n v="9165"/>
        <n v="9166"/>
        <n v="9167"/>
        <n v="9169"/>
        <n v="9171"/>
        <n v="9172"/>
        <n v="9170"/>
        <n v="9173"/>
        <n v="9174"/>
        <n v="9177"/>
        <n v="9178"/>
        <n v="9179"/>
        <n v="9184"/>
        <n v="9186"/>
        <n v="9187"/>
        <n v="9188"/>
        <n v="9190"/>
        <n v="9191"/>
        <n v="9193"/>
        <n v="9194"/>
        <n v="9195"/>
        <n v="9203"/>
        <n v="9207"/>
        <n v="9208"/>
        <n v="9210"/>
        <n v="9211"/>
        <n v="9212"/>
        <n v="9215"/>
        <n v="9217"/>
        <n v="9218"/>
        <n v="9219"/>
        <n v="9220"/>
        <n v="9222"/>
        <n v="9223"/>
        <n v="9224"/>
        <n v="9226"/>
        <n v="9206"/>
        <n v="9227"/>
        <n v="9228"/>
        <n v="9229"/>
        <n v="9230"/>
        <n v="9233"/>
        <n v="9234"/>
        <n v="9236"/>
        <n v="9238"/>
        <n v="9240"/>
        <n v="9241"/>
        <n v="9242"/>
        <n v="9243"/>
        <n v="9244"/>
        <n v="9246"/>
        <n v="9247"/>
        <n v="9248"/>
        <n v="9250"/>
        <n v="9251"/>
        <n v="9252"/>
        <n v="9255"/>
        <n v="9256"/>
        <n v="9257"/>
        <n v="9258"/>
        <n v="9259"/>
        <n v="9261"/>
        <n v="9262"/>
        <n v="9263"/>
        <n v="9264"/>
        <n v="9265"/>
        <n v="9266"/>
        <n v="9268"/>
        <n v="9270"/>
        <n v="9273"/>
        <n v="9276"/>
        <n v="9277"/>
        <n v="9279"/>
        <n v="9280"/>
        <n v="9283"/>
        <n v="9284"/>
        <n v="12694"/>
        <n v="9288"/>
        <n v="9286"/>
        <n v="9289"/>
        <n v="22762"/>
        <n v="9290"/>
        <n v="9291"/>
        <n v="9292"/>
        <n v="9293"/>
        <n v="9296"/>
        <n v="9297"/>
        <n v="9302"/>
        <n v="9310"/>
        <n v="9311"/>
        <n v="9312"/>
        <n v="9313"/>
        <n v="9321"/>
        <n v="9322"/>
        <n v="9325"/>
        <n v="9326"/>
        <n v="9327"/>
        <n v="9328"/>
        <n v="9329"/>
        <n v="9331"/>
        <n v="9323"/>
        <n v="9347"/>
        <n v="9348"/>
        <n v="9330"/>
        <n v="9350"/>
        <n v="9351"/>
        <n v="9352"/>
        <n v="9353"/>
        <n v="9354"/>
        <n v="9355"/>
        <n v="9356"/>
        <n v="9357"/>
        <n v="9362"/>
        <n v="9359"/>
        <n v="9365"/>
        <n v="9364"/>
        <n v="9368"/>
        <n v="9370"/>
        <n v="9372"/>
        <n v="9373"/>
        <n v="9374"/>
        <n v="9375"/>
        <n v="8254"/>
        <n v="9377"/>
        <n v="31037"/>
        <n v="9382"/>
        <n v="9384"/>
        <n v="9385"/>
        <n v="9386"/>
        <n v="9387"/>
        <n v="9388"/>
        <n v="9380"/>
        <n v="9389"/>
        <n v="9390"/>
        <n v="9391"/>
        <n v="9395"/>
        <n v="9398"/>
        <n v="12705"/>
        <n v="9399"/>
        <n v="9402"/>
        <n v="9403"/>
        <n v="9404"/>
        <n v="9416"/>
        <n v="9405"/>
        <n v="9406"/>
        <n v="9408"/>
        <n v="9410"/>
        <n v="9412"/>
        <n v="9413"/>
        <n v="9437"/>
        <n v="9417"/>
        <n v="9419"/>
        <n v="9420"/>
        <n v="9421"/>
        <n v="9422"/>
        <n v="9424"/>
        <n v="9426"/>
        <n v="9427"/>
        <n v="9428"/>
        <n v="9429"/>
        <n v="9430"/>
        <n v="9433"/>
        <n v="9434"/>
        <n v="9435"/>
        <n v="54745"/>
        <n v="4113"/>
        <n v="9438"/>
        <n v="9440"/>
        <n v="9441"/>
        <n v="9442"/>
        <n v="9444"/>
        <n v="9445"/>
        <n v="9447"/>
        <n v="9446"/>
        <n v="9448"/>
        <n v="9449"/>
        <n v="9450"/>
        <n v="9452"/>
        <n v="9453"/>
        <n v="9454"/>
        <n v="9455"/>
        <n v="9456"/>
        <n v="9459"/>
        <n v="9460"/>
        <n v="9461"/>
        <n v="9464"/>
        <n v="9465"/>
        <n v="9466"/>
        <n v="9467"/>
        <n v="10243"/>
        <n v="9378"/>
        <n v="12239"/>
        <n v="812"/>
        <n v="9470"/>
        <n v="9471"/>
        <n v="9472"/>
        <n v="9477"/>
        <n v="9478"/>
        <n v="9480"/>
        <n v="9482"/>
        <n v="9484"/>
        <n v="9485"/>
        <n v="9487"/>
        <n v="9488"/>
        <n v="9489"/>
        <n v="9492"/>
        <n v="9493"/>
        <n v="9495"/>
        <n v="9496"/>
        <n v="9497"/>
        <n v="9498"/>
        <n v="9502"/>
        <n v="9479"/>
        <n v="9504"/>
        <n v="9507"/>
        <n v="9506"/>
        <n v="9509"/>
        <n v="9510"/>
        <n v="9512"/>
        <n v="9514"/>
        <n v="9515"/>
        <n v="9518"/>
        <n v="9519"/>
        <n v="9520"/>
        <n v="9521"/>
        <n v="9523"/>
        <n v="1697"/>
        <n v="9524"/>
        <n v="9527"/>
        <n v="9528"/>
        <n v="9533"/>
        <n v="9534"/>
        <n v="9535"/>
        <n v="9532"/>
        <n v="9537"/>
        <n v="9538"/>
        <n v="9539"/>
        <n v="9540"/>
        <n v="9541"/>
        <n v="9542"/>
        <n v="9543"/>
        <n v="9545"/>
        <n v="9544"/>
        <n v="9547"/>
        <n v="9548"/>
        <n v="9549"/>
        <n v="9550"/>
        <n v="68774"/>
        <n v="9551"/>
        <n v="9552"/>
        <n v="9553"/>
        <n v="9554"/>
        <n v="9555"/>
        <n v="21041"/>
        <n v="9556"/>
        <n v="9558"/>
        <n v="9559"/>
        <n v="9560"/>
        <n v="9561"/>
        <n v="9562"/>
        <n v="9564"/>
        <n v="9565"/>
        <n v="9566"/>
        <n v="9567"/>
        <n v="9568"/>
        <n v="9570"/>
        <n v="9571"/>
        <n v="9572"/>
        <n v="9574"/>
        <n v="9575"/>
        <n v="9576"/>
        <n v="9577"/>
        <n v="9579"/>
        <n v="9581"/>
        <n v="9582"/>
        <n v="9046"/>
        <n v="9584"/>
        <n v="9586"/>
        <n v="9587"/>
        <n v="9588"/>
        <n v="9589"/>
        <n v="9590"/>
        <n v="9591"/>
        <n v="9592"/>
        <n v="9593"/>
        <n v="9594"/>
        <n v="9595"/>
        <n v="9598"/>
        <n v="64197"/>
        <n v="9600"/>
        <n v="9601"/>
        <n v="9603"/>
        <n v="9605"/>
        <n v="9607"/>
        <n v="9610"/>
        <n v="9611"/>
        <n v="9612"/>
        <n v="9613"/>
        <n v="9614"/>
        <n v="9608"/>
        <n v="9615"/>
        <n v="9616"/>
        <n v="9617"/>
        <n v="9618"/>
        <n v="9620"/>
        <n v="9622"/>
        <n v="9623"/>
        <n v="9624"/>
        <n v="9625"/>
        <n v="9626"/>
        <n v="9627"/>
        <n v="9629"/>
        <n v="9631"/>
        <n v="9630"/>
        <n v="9632"/>
        <n v="9634"/>
        <n v="9633"/>
        <n v="9635"/>
        <n v="9636"/>
        <n v="9638"/>
        <n v="9639"/>
        <n v="32045"/>
        <n v="9641"/>
        <n v="9642"/>
        <n v="9643"/>
        <n v="9645"/>
        <n v="9647"/>
        <n v="9648"/>
        <n v="9649"/>
        <n v="9650"/>
        <n v="9651"/>
        <n v="9652"/>
        <n v="9653"/>
        <n v="9654"/>
        <n v="9655"/>
        <n v="9656"/>
        <n v="9658"/>
        <n v="9659"/>
        <n v="9660"/>
        <n v="9661"/>
        <n v="9662"/>
        <n v="9663"/>
        <n v="9665"/>
        <n v="9666"/>
        <n v="9667"/>
        <n v="9669"/>
        <n v="9670"/>
        <n v="9671"/>
        <n v="9673"/>
        <n v="9675"/>
        <n v="9677"/>
        <n v="9678"/>
        <n v="9679"/>
        <n v="9680"/>
        <n v="9681"/>
        <n v="9682"/>
        <n v="9684"/>
        <n v="9685"/>
        <n v="9686"/>
        <n v="9688"/>
        <n v="9691"/>
        <n v="59071"/>
        <n v="9693"/>
        <n v="9674"/>
        <n v="9694"/>
        <n v="9695"/>
        <n v="9696"/>
        <n v="9697"/>
        <n v="30805"/>
        <n v="9699"/>
        <n v="9700"/>
        <n v="9701"/>
        <n v="9703"/>
        <n v="9706"/>
        <n v="9702"/>
        <n v="9707"/>
        <n v="9708"/>
        <n v="9709"/>
        <n v="31801"/>
        <n v="9711"/>
        <n v="9710"/>
        <n v="38589"/>
        <n v="9712"/>
        <n v="9713"/>
        <n v="9714"/>
        <n v="9715"/>
        <n v="9716"/>
        <n v="9719"/>
        <n v="9720"/>
        <n v="20348"/>
        <n v="9721"/>
        <n v="9722"/>
        <n v="9723"/>
        <n v="9724"/>
        <n v="9725"/>
        <n v="9727"/>
        <n v="9728"/>
        <n v="9729"/>
        <n v="9731"/>
        <n v="9733"/>
        <n v="9734"/>
        <n v="9736"/>
        <n v="9737"/>
        <n v="9738"/>
        <n v="9739"/>
        <n v="9740"/>
        <n v="9741"/>
        <n v="9742"/>
        <n v="9743"/>
        <n v="9744"/>
        <n v="9745"/>
        <n v="9747"/>
        <n v="9748"/>
        <n v="9749"/>
        <n v="9750"/>
        <n v="9751"/>
        <n v="9754"/>
        <n v="10309"/>
        <n v="9756"/>
        <n v="9757"/>
        <n v="9759"/>
        <n v="9761"/>
        <n v="9762"/>
        <n v="9763"/>
        <n v="9764"/>
        <n v="9765"/>
        <n v="9755"/>
        <n v="9766"/>
        <n v="9767"/>
        <n v="9768"/>
        <n v="9769"/>
        <n v="9770"/>
        <n v="9771"/>
        <n v="9772"/>
        <n v="9773"/>
        <n v="9774"/>
        <n v="9775"/>
        <n v="9776"/>
        <n v="9777"/>
        <n v="9778"/>
        <n v="9779"/>
        <n v="9782"/>
        <n v="9606"/>
        <n v="9783"/>
        <n v="9786"/>
        <n v="9785"/>
        <n v="9787"/>
        <n v="9788"/>
        <n v="9789"/>
        <n v="9790"/>
        <n v="9791"/>
        <n v="9792"/>
        <n v="9793"/>
        <n v="9796"/>
        <n v="9797"/>
        <n v="9798"/>
        <n v="9794"/>
        <n v="9804"/>
        <n v="9805"/>
        <n v="9806"/>
        <n v="9807"/>
        <n v="9808"/>
        <n v="9809"/>
        <n v="9801"/>
        <n v="9810"/>
        <n v="9812"/>
        <n v="9813"/>
        <n v="9814"/>
        <n v="9815"/>
        <n v="9816"/>
        <n v="9818"/>
        <n v="9821"/>
        <n v="9822"/>
        <n v="9823"/>
        <n v="9825"/>
        <n v="9826"/>
        <n v="9828"/>
        <n v="9829"/>
        <n v="9831"/>
        <n v="82197"/>
        <n v="10397"/>
        <n v="9832"/>
        <n v="9833"/>
        <n v="9834"/>
        <n v="9837"/>
        <n v="9838"/>
        <n v="9835"/>
        <n v="9839"/>
        <n v="9842"/>
        <n v="9827"/>
        <n v="9844"/>
        <n v="9843"/>
        <n v="9848"/>
        <n v="9851"/>
        <n v="9852"/>
        <n v="9853"/>
        <n v="9854"/>
        <n v="9855"/>
        <n v="9858"/>
        <n v="29502"/>
        <n v="9859"/>
        <n v="9861"/>
        <n v="9862"/>
        <n v="9863"/>
        <n v="9864"/>
        <n v="9865"/>
        <n v="9866"/>
        <n v="9867"/>
        <n v="9868"/>
        <n v="9869"/>
        <n v="25193"/>
        <n v="9872"/>
        <n v="9874"/>
        <n v="9878"/>
        <n v="9879"/>
        <n v="9880"/>
        <n v="9882"/>
        <n v="9883"/>
        <n v="9884"/>
        <n v="9885"/>
        <n v="9886"/>
        <n v="9887"/>
        <n v="9888"/>
        <n v="9890"/>
        <n v="9891"/>
        <n v="9893"/>
        <n v="9894"/>
        <n v="9895"/>
        <n v="9896"/>
        <n v="9898"/>
        <n v="9899"/>
        <n v="9897"/>
        <n v="9918"/>
        <n v="9901"/>
        <n v="9902"/>
        <n v="9903"/>
        <n v="9904"/>
        <n v="9905"/>
        <n v="9906"/>
        <n v="9908"/>
        <n v="9909"/>
        <n v="9910"/>
        <n v="9911"/>
        <n v="9913"/>
        <n v="9914"/>
        <n v="9915"/>
        <n v="9917"/>
        <n v="9870"/>
        <n v="9920"/>
        <n v="9923"/>
        <n v="9924"/>
        <n v="9925"/>
        <n v="9927"/>
        <n v="9930"/>
        <n v="9931"/>
        <n v="9933"/>
        <n v="9934"/>
        <n v="9907"/>
        <n v="9936"/>
        <n v="9921"/>
        <n v="9937"/>
        <n v="9938"/>
        <n v="9939"/>
        <n v="9942"/>
        <n v="9943"/>
        <n v="9946"/>
        <n v="9947"/>
        <n v="9948"/>
        <n v="65608"/>
        <n v="9950"/>
        <n v="9951"/>
        <n v="9954"/>
        <n v="9955"/>
        <n v="9956"/>
        <n v="9957"/>
        <n v="9959"/>
        <n v="9961"/>
        <n v="9962"/>
        <n v="9963"/>
        <n v="9965"/>
        <n v="9966"/>
        <n v="9969"/>
        <n v="9970"/>
        <n v="9972"/>
        <n v="9973"/>
        <n v="33219"/>
        <n v="9974"/>
        <n v="9977"/>
        <n v="9978"/>
        <n v="9979"/>
        <n v="9980"/>
        <n v="9981"/>
        <n v="9982"/>
        <n v="9983"/>
        <n v="9984"/>
        <n v="9986"/>
        <n v="9987"/>
        <n v="9989"/>
        <n v="9990"/>
        <n v="9994"/>
        <n v="9995"/>
        <n v="9992"/>
        <n v="10001"/>
        <n v="10004"/>
        <n v="10005"/>
        <n v="10006"/>
        <n v="10007"/>
        <n v="10008"/>
        <n v="10009"/>
        <n v="10010"/>
        <n v="10012"/>
        <n v="10013"/>
        <n v="10014"/>
        <n v="10016"/>
        <n v="1471"/>
        <n v="10019"/>
        <n v="10020"/>
        <n v="25032"/>
        <n v="10023"/>
        <n v="10024"/>
        <n v="10026"/>
        <n v="5245"/>
        <n v="10030"/>
        <n v="10031"/>
        <n v="10032"/>
        <n v="10034"/>
        <n v="10035"/>
        <n v="10036"/>
        <n v="10039"/>
        <n v="18053"/>
        <n v="10040"/>
        <n v="10041"/>
        <n v="10042"/>
        <n v="10043"/>
        <n v="10044"/>
        <n v="10046"/>
        <n v="10047"/>
        <n v="10048"/>
        <n v="10045"/>
        <n v="10051"/>
        <n v="10052"/>
        <n v="10053"/>
        <n v="10054"/>
        <n v="10055"/>
        <n v="10056"/>
        <n v="10057"/>
        <n v="13511"/>
        <n v="10060"/>
        <n v="10063"/>
        <n v="10066"/>
        <n v="10069"/>
        <n v="10072"/>
        <n v="10073"/>
        <n v="10074"/>
        <n v="10075"/>
        <n v="10076"/>
        <n v="64488"/>
        <n v="10077"/>
        <n v="10078"/>
        <n v="10079"/>
        <n v="10070"/>
        <n v="10080"/>
        <n v="10081"/>
        <n v="10082"/>
        <n v="10084"/>
        <n v="10085"/>
        <n v="10086"/>
        <n v="10088"/>
        <n v="10089"/>
        <n v="10090"/>
        <n v="10094"/>
        <n v="10095"/>
        <n v="10096"/>
        <n v="10097"/>
        <n v="12292"/>
        <n v="10099"/>
        <n v="10100"/>
        <n v="10101"/>
        <n v="10102"/>
        <n v="10103"/>
        <n v="10104"/>
        <n v="10105"/>
        <n v="10106"/>
        <n v="10107"/>
        <n v="10108"/>
        <n v="10110"/>
        <n v="10113"/>
        <n v="10114"/>
        <n v="10116"/>
        <n v="10118"/>
        <n v="10120"/>
        <n v="10121"/>
        <n v="10122"/>
        <n v="10123"/>
        <n v="10124"/>
        <n v="10128"/>
        <n v="10129"/>
        <n v="10131"/>
        <n v="10134"/>
        <n v="10133"/>
        <n v="10135"/>
        <n v="10136"/>
        <n v="10137"/>
        <n v="10140"/>
        <n v="10141"/>
        <n v="10142"/>
        <n v="10144"/>
        <n v="10145"/>
        <n v="10148"/>
        <n v="10149"/>
        <n v="10150"/>
        <n v="10153"/>
        <n v="10154"/>
        <n v="10156"/>
        <n v="10157"/>
        <n v="10159"/>
        <n v="10160"/>
        <n v="10161"/>
        <n v="10165"/>
        <n v="10164"/>
        <n v="10166"/>
        <n v="10167"/>
        <n v="84145"/>
        <n v="9877"/>
        <n v="10126"/>
        <n v="10168"/>
        <n v="10163"/>
        <n v="10119"/>
        <n v="10169"/>
        <n v="10170"/>
        <n v="10171"/>
        <n v="10172"/>
        <n v="10173"/>
        <n v="10174"/>
        <n v="10175"/>
        <n v="10176"/>
        <n v="10334"/>
        <n v="10178"/>
        <n v="43505"/>
        <n v="10179"/>
        <n v="10180"/>
        <n v="10181"/>
        <n v="10111"/>
        <n v="10184"/>
        <n v="10185"/>
        <n v="10186"/>
        <n v="10188"/>
        <n v="10189"/>
        <n v="10191"/>
        <n v="10192"/>
        <n v="10193"/>
        <n v="10195"/>
        <n v="10197"/>
        <n v="10199"/>
        <n v="17521"/>
        <n v="10200"/>
        <n v="10201"/>
        <n v="10202"/>
        <n v="10203"/>
        <n v="10204"/>
        <n v="10206"/>
        <n v="10205"/>
        <n v="10208"/>
        <n v="10211"/>
        <n v="10213"/>
        <n v="10214"/>
        <n v="10215"/>
        <n v="10216"/>
        <n v="10218"/>
        <n v="10130"/>
        <n v="10210"/>
        <n v="10221"/>
        <n v="10219"/>
        <n v="10223"/>
        <n v="10224"/>
        <n v="10225"/>
        <n v="7325"/>
        <n v="10228"/>
        <n v="10229"/>
        <n v="10235"/>
        <n v="10237"/>
        <n v="10238"/>
        <n v="10239"/>
        <n v="10240"/>
        <n v="10241"/>
        <n v="10242"/>
        <n v="10245"/>
        <n v="10247"/>
        <n v="10248"/>
        <n v="10250"/>
        <n v="10254"/>
        <n v="10255"/>
        <n v="10256"/>
        <n v="10259"/>
        <n v="10260"/>
        <n v="10261"/>
        <n v="10263"/>
        <n v="10262"/>
        <n v="10264"/>
        <n v="10265"/>
        <n v="12183"/>
        <n v="10271"/>
        <n v="10273"/>
        <n v="10276"/>
        <n v="10279"/>
        <n v="10280"/>
        <n v="10281"/>
        <n v="10282"/>
        <n v="1635"/>
        <n v="10283"/>
        <n v="10284"/>
        <n v="10285"/>
        <n v="10287"/>
        <n v="10288"/>
        <n v="10290"/>
        <n v="10291"/>
        <n v="10292"/>
        <n v="10293"/>
        <n v="10294"/>
        <n v="10295"/>
        <n v="10296"/>
        <n v="10298"/>
        <n v="10299"/>
        <n v="10300"/>
        <n v="10301"/>
        <n v="10302"/>
        <n v="10303"/>
        <n v="10304"/>
        <n v="10305"/>
        <n v="10307"/>
        <n v="10297"/>
        <n v="10308"/>
        <n v="13368"/>
        <n v="10310"/>
        <n v="10311"/>
        <n v="10313"/>
        <n v="10315"/>
        <n v="10316"/>
        <n v="10317"/>
        <n v="10318"/>
        <n v="10319"/>
        <n v="10320"/>
        <n v="10321"/>
        <n v="10322"/>
        <n v="10323"/>
        <n v="10324"/>
        <n v="10325"/>
        <n v="10306"/>
        <n v="10326"/>
        <n v="10327"/>
        <n v="10328"/>
        <n v="10329"/>
        <n v="10330"/>
        <n v="10332"/>
        <n v="10333"/>
        <n v="10331"/>
        <n v="10335"/>
        <n v="10336"/>
        <n v="10337"/>
        <n v="10338"/>
        <n v="10340"/>
        <n v="10342"/>
        <n v="10341"/>
        <n v="10344"/>
        <n v="10343"/>
        <n v="10345"/>
        <n v="10346"/>
        <n v="10347"/>
        <n v="10348"/>
        <n v="10351"/>
        <n v="6632"/>
        <n v="10352"/>
        <n v="10355"/>
        <n v="10356"/>
        <n v="10358"/>
        <n v="10359"/>
        <n v="10360"/>
        <n v="10361"/>
        <n v="10366"/>
        <n v="10367"/>
        <n v="10369"/>
        <n v="10370"/>
        <n v="10371"/>
        <n v="10372"/>
        <n v="10373"/>
        <n v="10375"/>
        <n v="10376"/>
        <n v="10377"/>
        <n v="10378"/>
        <n v="10380"/>
        <n v="10381"/>
        <n v="67450"/>
        <n v="10383"/>
        <n v="10384"/>
        <n v="10379"/>
        <n v="10386"/>
        <n v="10385"/>
        <n v="10388"/>
        <n v="10389"/>
        <n v="10390"/>
        <n v="10392"/>
        <n v="10395"/>
        <n v="10396"/>
        <n v="10398"/>
        <n v="10400"/>
        <n v="10401"/>
        <n v="10399"/>
        <n v="10402"/>
        <n v="10404"/>
        <n v="10405"/>
        <n v="10406"/>
        <n v="10407"/>
        <n v="10408"/>
        <n v="10409"/>
        <n v="10411"/>
        <n v="10412"/>
        <n v="3337"/>
        <n v="38958"/>
        <n v="10415"/>
        <n v="10417"/>
        <n v="10419"/>
        <n v="10794"/>
        <n v="10421"/>
        <n v="10418"/>
        <n v="10422"/>
        <n v="10423"/>
        <n v="10424"/>
        <n v="10427"/>
        <n v="10428"/>
        <n v="10430"/>
        <n v="9718"/>
        <n v="10433"/>
        <n v="10434"/>
        <n v="10435"/>
        <n v="10436"/>
        <n v="10437"/>
        <n v="10438"/>
        <n v="10439"/>
        <n v="43202"/>
        <n v="10440"/>
        <n v="11010"/>
        <n v="10442"/>
        <n v="10444"/>
        <n v="10445"/>
        <n v="10446"/>
        <n v="10447"/>
        <n v="10448"/>
        <n v="10449"/>
        <n v="10451"/>
        <n v="10452"/>
        <n v="10454"/>
        <n v="10456"/>
        <n v="10457"/>
        <n v="10458"/>
        <n v="10463"/>
        <n v="10464"/>
        <n v="10465"/>
        <n v="10466"/>
        <n v="10467"/>
        <n v="10468"/>
        <n v="10469"/>
        <n v="10471"/>
        <n v="10472"/>
        <n v="10473"/>
        <n v="10475"/>
        <n v="10477"/>
        <n v="10479"/>
        <n v="10480"/>
        <n v="10482"/>
        <n v="10484"/>
        <n v="10485"/>
        <n v="10486"/>
        <n v="39130"/>
        <n v="10487"/>
        <n v="10488"/>
        <n v="1808"/>
        <n v="10489"/>
        <n v="10491"/>
        <n v="10493"/>
        <n v="10496"/>
        <n v="10492"/>
        <n v="10497"/>
        <n v="10498"/>
        <n v="10499"/>
        <n v="10500"/>
        <n v="10502"/>
        <n v="10501"/>
        <n v="10503"/>
        <n v="10504"/>
        <n v="10505"/>
        <n v="10507"/>
        <n v="10508"/>
        <n v="10509"/>
        <n v="10510"/>
        <n v="10511"/>
        <n v="10512"/>
        <n v="6533"/>
        <n v="10513"/>
        <n v="10514"/>
        <n v="10515"/>
        <n v="10516"/>
        <n v="10517"/>
        <n v="10518"/>
        <n v="10520"/>
        <n v="10521"/>
        <n v="10522"/>
        <n v="9369"/>
        <n v="11054"/>
        <n v="10525"/>
        <n v="10526"/>
        <n v="10527"/>
        <n v="10528"/>
        <n v="10529"/>
        <n v="10532"/>
        <n v="10535"/>
        <n v="10536"/>
        <n v="10538"/>
        <n v="10539"/>
        <n v="10540"/>
        <n v="10530"/>
        <n v="10542"/>
        <n v="13698"/>
        <n v="35506"/>
        <n v="10543"/>
        <n v="10531"/>
        <n v="10545"/>
        <n v="10546"/>
        <n v="10547"/>
        <n v="10548"/>
        <n v="10549"/>
        <n v="10550"/>
        <n v="10552"/>
        <n v="10663"/>
        <n v="10553"/>
        <n v="10551"/>
        <n v="10554"/>
        <n v="10555"/>
        <n v="10556"/>
        <n v="10557"/>
        <n v="10558"/>
        <n v="10559"/>
        <n v="10561"/>
        <n v="10563"/>
        <n v="10564"/>
        <n v="10562"/>
        <n v="10565"/>
        <n v="25520"/>
        <n v="10568"/>
        <n v="10569"/>
        <n v="10572"/>
        <n v="10575"/>
        <n v="10574"/>
        <n v="10576"/>
        <n v="28914"/>
        <n v="10578"/>
        <n v="10581"/>
        <n v="10582"/>
        <n v="10583"/>
        <n v="17691"/>
        <n v="10579"/>
        <n v="10586"/>
        <n v="10584"/>
        <n v="10590"/>
        <n v="10591"/>
        <n v="10589"/>
        <n v="10593"/>
        <n v="10594"/>
        <n v="10595"/>
        <n v="10596"/>
        <n v="10597"/>
        <n v="10534"/>
        <n v="10598"/>
        <n v="10592"/>
        <n v="10599"/>
        <n v="10600"/>
        <n v="10601"/>
        <n v="10602"/>
        <n v="10603"/>
        <n v="10607"/>
        <n v="10608"/>
        <n v="10604"/>
        <n v="10611"/>
        <n v="10613"/>
        <n v="10610"/>
        <n v="10615"/>
        <n v="10617"/>
        <n v="10616"/>
        <n v="10618"/>
        <n v="10619"/>
        <n v="10620"/>
        <n v="10621"/>
        <n v="10623"/>
        <n v="2958"/>
        <n v="10624"/>
        <n v="10625"/>
        <n v="10626"/>
        <n v="10628"/>
        <n v="10629"/>
        <n v="10627"/>
        <n v="10630"/>
        <n v="10631"/>
        <n v="10632"/>
        <n v="10633"/>
        <n v="10634"/>
        <n v="10635"/>
        <n v="10636"/>
        <n v="10638"/>
        <n v="10639"/>
        <n v="80456"/>
        <n v="10643"/>
        <n v="10644"/>
        <n v="10645"/>
        <n v="10646"/>
        <n v="10647"/>
        <n v="10637"/>
        <n v="10649"/>
        <n v="10648"/>
        <n v="10659"/>
        <n v="10651"/>
        <n v="10650"/>
        <n v="10653"/>
        <n v="10654"/>
        <n v="10655"/>
        <n v="10656"/>
        <n v="10657"/>
        <n v="10658"/>
        <n v="10660"/>
        <n v="10661"/>
        <n v="10662"/>
        <n v="10664"/>
        <n v="10666"/>
        <n v="10668"/>
        <n v="10671"/>
        <n v="10672"/>
        <n v="10673"/>
        <n v="10674"/>
        <n v="40614"/>
        <n v="10675"/>
        <n v="10676"/>
        <n v="10678"/>
        <n v="27130"/>
        <n v="67472"/>
        <n v="10679"/>
        <n v="10680"/>
        <n v="10682"/>
        <n v="10685"/>
        <n v="10687"/>
        <n v="10689"/>
        <n v="10691"/>
        <n v="10692"/>
        <n v="10693"/>
        <n v="10696"/>
        <n v="10697"/>
        <n v="10698"/>
        <n v="10699"/>
        <n v="10700"/>
        <n v="10701"/>
        <n v="10702"/>
        <n v="10703"/>
        <n v="10704"/>
        <n v="10705"/>
        <n v="10706"/>
        <n v="10707"/>
        <n v="10709"/>
        <n v="10710"/>
        <n v="10713"/>
        <n v="10714"/>
        <n v="10715"/>
        <n v="10716"/>
        <n v="10717"/>
        <n v="10718"/>
        <n v="10719"/>
        <n v="10711"/>
        <n v="10721"/>
        <n v="10722"/>
        <n v="46709"/>
        <n v="10723"/>
        <n v="10725"/>
        <n v="10726"/>
        <n v="10727"/>
        <n v="10728"/>
        <n v="10729"/>
        <n v="10731"/>
        <n v="10732"/>
        <n v="10730"/>
        <n v="10733"/>
        <n v="1963"/>
        <n v="10734"/>
        <n v="10737"/>
        <n v="10738"/>
        <n v="10740"/>
        <n v="10741"/>
        <n v="10742"/>
        <n v="10743"/>
        <n v="10745"/>
        <n v="10746"/>
        <n v="10749"/>
        <n v="10750"/>
        <n v="10752"/>
        <n v="10753"/>
        <n v="10754"/>
        <n v="10755"/>
        <n v="10756"/>
        <n v="10758"/>
        <n v="10760"/>
        <n v="10761"/>
        <n v="10763"/>
        <n v="10764"/>
        <n v="10757"/>
        <n v="10766"/>
        <n v="10768"/>
        <n v="10765"/>
        <n v="10769"/>
        <n v="10770"/>
        <n v="10774"/>
        <n v="10775"/>
        <n v="10776"/>
        <n v="10778"/>
        <n v="10779"/>
        <n v="10780"/>
        <n v="10782"/>
        <n v="10784"/>
        <n v="10785"/>
        <n v="10786"/>
        <n v="10788"/>
        <n v="10789"/>
        <n v="10791"/>
        <n v="10792"/>
        <n v="10793"/>
        <n v="10795"/>
        <n v="10796"/>
        <n v="10798"/>
        <n v="10799"/>
        <n v="10801"/>
        <n v="10803"/>
        <n v="10804"/>
        <n v="10805"/>
        <n v="10807"/>
        <n v="10808"/>
        <n v="10809"/>
        <n v="10810"/>
        <n v="10811"/>
        <n v="11706"/>
        <n v="3119"/>
        <n v="10813"/>
        <n v="10815"/>
        <n v="10816"/>
        <n v="10017"/>
        <n v="10818"/>
        <n v="10820"/>
        <n v="10812"/>
        <n v="10823"/>
        <n v="10824"/>
        <n v="10825"/>
        <n v="10826"/>
        <n v="10827"/>
        <n v="10828"/>
        <n v="10829"/>
        <n v="10831"/>
        <n v="10833"/>
        <n v="10834"/>
        <n v="10836"/>
        <n v="10832"/>
        <n v="10838"/>
        <n v="78682"/>
        <n v="10839"/>
        <n v="10840"/>
        <n v="10841"/>
        <n v="10842"/>
        <n v="10843"/>
        <n v="10844"/>
        <n v="10845"/>
        <n v="10847"/>
        <n v="10848"/>
        <n v="10849"/>
        <n v="10851"/>
        <n v="10852"/>
        <n v="10853"/>
        <n v="10855"/>
        <n v="10857"/>
        <n v="10861"/>
        <n v="10862"/>
        <n v="10863"/>
        <n v="10864"/>
        <n v="10865"/>
        <n v="10866"/>
        <n v="10870"/>
        <n v="10871"/>
        <n v="10872"/>
        <n v="10873"/>
        <n v="10874"/>
        <n v="10876"/>
        <n v="10877"/>
        <n v="10878"/>
        <n v="10879"/>
        <n v="10880"/>
        <n v="10881"/>
        <n v="10883"/>
        <n v="10885"/>
        <n v="10886"/>
        <n v="10887"/>
        <n v="10888"/>
        <n v="10869"/>
        <n v="10891"/>
        <n v="10897"/>
        <n v="10898"/>
        <n v="10899"/>
        <n v="10900"/>
        <n v="10901"/>
        <n v="10856"/>
        <n v="10902"/>
        <n v="10904"/>
        <n v="10858"/>
        <n v="10908"/>
        <n v="10909"/>
        <n v="10912"/>
        <n v="10913"/>
        <n v="10911"/>
        <n v="10918"/>
        <n v="10919"/>
        <n v="10922"/>
        <n v="10923"/>
        <n v="10925"/>
        <n v="10926"/>
        <n v="10930"/>
        <n v="10932"/>
        <n v="10933"/>
        <n v="10931"/>
        <n v="10934"/>
        <n v="25470"/>
        <n v="10937"/>
        <n v="10938"/>
        <n v="10924"/>
        <n v="10940"/>
        <n v="10941"/>
        <n v="10942"/>
        <n v="10944"/>
        <n v="10945"/>
        <n v="10946"/>
        <n v="10948"/>
        <n v="10950"/>
        <n v="10952"/>
        <n v="10953"/>
        <n v="10954"/>
        <n v="10956"/>
        <n v="10957"/>
        <n v="10955"/>
        <n v="10958"/>
        <n v="10959"/>
        <n v="10949"/>
        <n v="33078"/>
        <n v="10961"/>
        <n v="10960"/>
        <n v="10962"/>
        <n v="10963"/>
        <n v="10964"/>
        <n v="10965"/>
        <n v="10966"/>
        <n v="10967"/>
        <n v="10969"/>
        <n v="10970"/>
        <n v="10971"/>
        <n v="10972"/>
        <n v="10973"/>
        <n v="10974"/>
        <n v="10975"/>
        <n v="10977"/>
        <n v="10936"/>
        <n v="10979"/>
        <n v="10982"/>
        <n v="10983"/>
        <n v="10984"/>
        <n v="10986"/>
        <n v="10990"/>
        <n v="10991"/>
        <n v="10992"/>
        <n v="10993"/>
        <n v="10995"/>
        <n v="10996"/>
        <n v="10998"/>
        <n v="17230"/>
        <n v="10999"/>
        <n v="10987"/>
        <n v="2503"/>
        <n v="11001"/>
        <n v="11002"/>
        <n v="11003"/>
        <n v="11004"/>
        <n v="12056"/>
        <n v="11006"/>
        <n v="11007"/>
        <n v="11009"/>
        <n v="11012"/>
        <n v="11013"/>
        <n v="11014"/>
        <n v="11017"/>
        <n v="42792"/>
        <n v="11015"/>
        <n v="11021"/>
        <n v="11022"/>
        <n v="11023"/>
        <n v="11024"/>
        <n v="12908"/>
        <n v="11026"/>
        <n v="11027"/>
        <n v="11030"/>
        <n v="10981"/>
        <n v="11032"/>
        <n v="11033"/>
        <n v="117"/>
        <n v="11034"/>
        <n v="11035"/>
        <n v="11036"/>
        <n v="11037"/>
        <n v="11039"/>
        <n v="11038"/>
        <n v="11041"/>
        <n v="11042"/>
        <n v="11043"/>
        <n v="11044"/>
        <n v="11046"/>
        <n v="11048"/>
        <n v="11050"/>
        <n v="11051"/>
        <n v="11052"/>
        <n v="11058"/>
        <n v="11059"/>
        <n v="11060"/>
        <n v="11061"/>
        <n v="11062"/>
        <n v="11063"/>
        <n v="33468"/>
        <n v="11064"/>
        <n v="11065"/>
        <n v="11066"/>
        <n v="11067"/>
        <n v="11068"/>
        <n v="11071"/>
        <n v="11072"/>
        <n v="11073"/>
        <n v="11075"/>
        <n v="11077"/>
        <n v="11078"/>
        <n v="11079"/>
        <n v="11080"/>
        <n v="11081"/>
        <n v="11082"/>
        <n v="11084"/>
        <n v="11086"/>
        <n v="11087"/>
        <n v="11088"/>
        <n v="11089"/>
        <n v="11091"/>
        <n v="11093"/>
        <n v="11092"/>
        <n v="11094"/>
        <n v="11095"/>
        <n v="11099"/>
        <n v="31611"/>
        <n v="11100"/>
        <n v="11083"/>
        <n v="11105"/>
        <n v="11106"/>
        <n v="11107"/>
        <n v="11108"/>
        <n v="11109"/>
        <n v="11110"/>
        <n v="11111"/>
        <n v="11112"/>
        <n v="11113"/>
        <n v="11114"/>
        <n v="11115"/>
        <n v="11116"/>
        <n v="11118"/>
        <n v="11119"/>
        <n v="11122"/>
        <n v="11124"/>
        <n v="11126"/>
        <n v="11117"/>
        <n v="11127"/>
        <n v="11128"/>
        <n v="11129"/>
        <n v="11131"/>
        <n v="11133"/>
        <n v="11137"/>
        <n v="11138"/>
        <n v="11140"/>
        <n v="11141"/>
        <n v="11143"/>
        <n v="11144"/>
        <n v="11145"/>
        <n v="11146"/>
        <n v="11147"/>
        <n v="40818"/>
        <n v="11148"/>
        <n v="11149"/>
        <n v="11150"/>
        <n v="11153"/>
        <n v="11154"/>
        <n v="11157"/>
        <n v="11159"/>
        <n v="11161"/>
        <n v="11163"/>
        <n v="11164"/>
        <n v="11165"/>
        <n v="11167"/>
        <n v="11168"/>
        <n v="11158"/>
        <n v="11170"/>
        <n v="11171"/>
        <n v="11172"/>
        <n v="11173"/>
        <n v="11174"/>
        <n v="11175"/>
        <n v="11178"/>
        <n v="11179"/>
        <n v="11180"/>
        <n v="11181"/>
        <n v="11182"/>
        <n v="11183"/>
        <n v="11184"/>
        <n v="11156"/>
        <n v="11186"/>
        <n v="11188"/>
        <n v="11189"/>
        <n v="11169"/>
        <n v="11191"/>
        <n v="11187"/>
        <n v="11192"/>
        <n v="11194"/>
        <n v="11193"/>
        <n v="11195"/>
        <n v="11196"/>
        <n v="11198"/>
        <n v="11199"/>
        <n v="11200"/>
        <n v="11202"/>
        <n v="11205"/>
        <n v="11206"/>
        <n v="11208"/>
        <n v="11209"/>
        <n v="11212"/>
        <n v="11213"/>
        <n v="11214"/>
        <n v="11215"/>
        <n v="11216"/>
        <n v="11219"/>
        <n v="12617"/>
        <n v="11220"/>
        <n v="11223"/>
        <n v="11224"/>
        <n v="11226"/>
        <n v="11155"/>
        <n v="11228"/>
        <n v="11229"/>
        <n v="11230"/>
        <n v="11185"/>
        <n v="11231"/>
        <n v="11233"/>
        <n v="11234"/>
        <n v="11235"/>
        <n v="11236"/>
        <n v="11232"/>
        <n v="11239"/>
        <n v="11241"/>
        <n v="11242"/>
        <n v="11245"/>
        <n v="11237"/>
        <n v="11246"/>
        <n v="11247"/>
        <n v="11248"/>
        <n v="11249"/>
        <n v="11250"/>
        <n v="11251"/>
        <n v="11243"/>
        <n v="18536"/>
        <n v="11252"/>
        <n v="11253"/>
        <n v="11254"/>
        <n v="11255"/>
        <n v="10892"/>
        <n v="11258"/>
        <n v="56113"/>
        <n v="11262"/>
        <n v="11265"/>
        <n v="11266"/>
        <n v="11264"/>
        <n v="11269"/>
        <n v="11270"/>
        <n v="11271"/>
        <n v="11273"/>
        <n v="11277"/>
        <n v="11278"/>
        <n v="11281"/>
        <n v="11283"/>
        <n v="11284"/>
        <n v="11285"/>
        <n v="11286"/>
        <n v="33783"/>
        <n v="11292"/>
        <n v="11293"/>
        <n v="11294"/>
        <n v="11297"/>
        <n v="11295"/>
        <n v="51783"/>
        <n v="11296"/>
        <n v="11302"/>
        <n v="75986"/>
        <n v="11301"/>
        <n v="11303"/>
        <n v="11304"/>
        <n v="11306"/>
        <n v="11307"/>
        <n v="11308"/>
        <n v="11309"/>
        <n v="11310"/>
        <n v="11311"/>
        <n v="11312"/>
        <n v="11313"/>
        <n v="11316"/>
        <n v="11317"/>
        <n v="11318"/>
        <n v="11319"/>
        <n v="24500"/>
        <n v="11320"/>
        <n v="11321"/>
        <n v="11322"/>
        <n v="11324"/>
        <n v="11326"/>
        <n v="11328"/>
        <n v="59445"/>
        <n v="11325"/>
        <n v="11329"/>
        <n v="11125"/>
        <n v="11331"/>
        <n v="11332"/>
        <n v="11333"/>
        <n v="11335"/>
        <n v="11336"/>
        <n v="11337"/>
        <n v="11338"/>
        <n v="11339"/>
        <n v="11340"/>
        <n v="11341"/>
        <n v="11342"/>
        <n v="11314"/>
        <n v="11343"/>
        <n v="45068"/>
        <n v="11344"/>
        <n v="11244"/>
        <n v="10997"/>
        <n v="11345"/>
        <n v="11346"/>
        <n v="11347"/>
        <n v="11348"/>
        <n v="11349"/>
        <n v="11350"/>
        <n v="11351"/>
        <n v="11352"/>
        <n v="11353"/>
        <n v="11354"/>
        <n v="11355"/>
        <n v="11357"/>
        <n v="11356"/>
        <n v="11359"/>
        <n v="11360"/>
        <n v="11361"/>
        <n v="11365"/>
        <n v="11366"/>
        <n v="11370"/>
        <n v="11371"/>
        <n v="11372"/>
        <n v="11373"/>
        <n v="11374"/>
        <n v="12188"/>
        <n v="11364"/>
        <n v="11376"/>
        <n v="16659"/>
        <n v="11380"/>
        <n v="11290"/>
        <n v="11381"/>
        <n v="11382"/>
        <n v="11383"/>
        <n v="11384"/>
        <n v="11386"/>
        <n v="11387"/>
        <n v="11385"/>
        <n v="11390"/>
        <n v="11391"/>
        <n v="11392"/>
        <n v="11393"/>
        <n v="11394"/>
        <n v="11396"/>
        <n v="11398"/>
        <n v="11399"/>
        <n v="26836"/>
        <n v="11402"/>
        <n v="11403"/>
        <n v="11404"/>
        <n v="11406"/>
        <n v="11407"/>
        <n v="11405"/>
        <n v="11408"/>
        <n v="11388"/>
        <n v="11409"/>
        <n v="11367"/>
        <n v="11410"/>
        <n v="11412"/>
        <n v="11413"/>
        <n v="11414"/>
        <n v="11415"/>
        <n v="57694"/>
        <n v="11418"/>
        <n v="11422"/>
        <n v="11419"/>
        <n v="11421"/>
        <n v="11423"/>
        <n v="11425"/>
        <n v="11429"/>
        <n v="11424"/>
        <n v="11427"/>
        <n v="11426"/>
        <n v="11430"/>
        <n v="11177"/>
        <n v="11434"/>
        <n v="11435"/>
        <n v="11433"/>
        <n v="19492"/>
        <n v="11439"/>
        <n v="11442"/>
        <n v="11444"/>
        <n v="11445"/>
        <n v="11446"/>
        <n v="11395"/>
        <n v="11448"/>
        <n v="11449"/>
        <n v="54319"/>
        <n v="11451"/>
        <n v="11452"/>
        <n v="11453"/>
        <n v="11538"/>
        <n v="11454"/>
        <n v="11456"/>
        <n v="11455"/>
        <n v="11459"/>
        <n v="11460"/>
        <n v="11438"/>
        <n v="11465"/>
        <n v="11467"/>
        <n v="11468"/>
        <n v="11466"/>
        <n v="11469"/>
        <n v="11470"/>
        <n v="11471"/>
        <n v="11472"/>
        <n v="11473"/>
        <n v="15691"/>
        <n v="11477"/>
        <n v="11478"/>
        <n v="11480"/>
        <n v="11481"/>
        <n v="11483"/>
        <n v="11486"/>
        <n v="11488"/>
        <n v="11487"/>
        <n v="11490"/>
        <n v="11492"/>
        <n v="11493"/>
        <n v="11495"/>
        <n v="11497"/>
        <n v="11494"/>
        <n v="11499"/>
        <n v="11489"/>
        <n v="11441"/>
        <n v="11502"/>
        <n v="11505"/>
        <n v="11506"/>
        <n v="11507"/>
        <n v="11508"/>
        <n v="11509"/>
        <n v="11510"/>
        <n v="11511"/>
        <n v="11512"/>
        <n v="11514"/>
        <n v="11515"/>
        <n v="11516"/>
        <n v="11397"/>
        <n v="11517"/>
        <n v="11518"/>
        <n v="11519"/>
        <n v="11522"/>
        <n v="11523"/>
        <n v="11520"/>
        <n v="21133"/>
        <n v="11529"/>
        <n v="11531"/>
        <n v="20495"/>
        <n v="11536"/>
        <n v="11537"/>
        <n v="8582"/>
        <n v="11540"/>
        <n v="11541"/>
        <n v="11542"/>
        <n v="6486"/>
        <n v="14609"/>
        <n v="11543"/>
        <n v="11546"/>
        <n v="11545"/>
        <n v="11524"/>
        <n v="11533"/>
        <n v="11548"/>
        <n v="11549"/>
        <n v="11550"/>
        <n v="11551"/>
        <n v="11552"/>
        <n v="11553"/>
        <n v="11555"/>
        <n v="11557"/>
        <n v="11558"/>
        <n v="11559"/>
        <n v="11560"/>
        <n v="11554"/>
        <n v="11562"/>
        <n v="57027"/>
        <n v="11564"/>
        <n v="11525"/>
        <n v="11567"/>
        <n v="11568"/>
        <n v="11566"/>
        <n v="11572"/>
        <n v="11570"/>
        <n v="11575"/>
        <n v="11576"/>
        <n v="11474"/>
        <n v="11569"/>
        <n v="11573"/>
        <n v="11581"/>
        <n v="11585"/>
        <n v="11586"/>
        <n v="11587"/>
        <n v="11588"/>
        <n v="11589"/>
        <n v="11590"/>
        <n v="11591"/>
        <n v="11592"/>
        <n v="11593"/>
        <n v="11594"/>
        <n v="11595"/>
        <n v="11596"/>
        <n v="11597"/>
        <n v="11598"/>
        <n v="11599"/>
        <n v="11600"/>
        <n v="11601"/>
        <n v="11602"/>
        <n v="52554"/>
        <n v="11544"/>
        <n v="11603"/>
        <n v="15333"/>
        <n v="11607"/>
        <n v="11611"/>
        <n v="11612"/>
        <n v="11613"/>
        <n v="11614"/>
        <n v="11615"/>
        <n v="11616"/>
        <n v="11617"/>
        <n v="11618"/>
        <n v="11619"/>
        <n v="11610"/>
        <n v="11620"/>
        <n v="11621"/>
        <n v="11623"/>
        <n v="11624"/>
        <n v="11625"/>
        <n v="11627"/>
        <n v="11628"/>
        <n v="11629"/>
        <n v="11630"/>
        <n v="11375"/>
        <n v="11633"/>
        <n v="11634"/>
        <n v="11635"/>
        <n v="11632"/>
        <n v="11639"/>
        <n v="11637"/>
        <n v="11641"/>
        <n v="11644"/>
        <n v="11645"/>
        <n v="11646"/>
        <n v="11648"/>
        <n v="11605"/>
        <n v="11651"/>
        <n v="11652"/>
        <n v="11653"/>
        <n v="11655"/>
        <n v="11657"/>
        <n v="11659"/>
        <n v="1279"/>
        <n v="11661"/>
        <n v="11663"/>
        <n v="11664"/>
        <n v="11666"/>
        <n v="11667"/>
        <n v="11668"/>
        <n v="35694"/>
        <n v="11669"/>
        <n v="11671"/>
        <n v="11672"/>
        <n v="11674"/>
        <n v="11609"/>
        <n v="11679"/>
        <n v="11680"/>
        <n v="56660"/>
        <n v="11683"/>
        <n v="11913"/>
        <n v="11688"/>
        <n v="11691"/>
        <n v="11692"/>
        <n v="11693"/>
        <n v="11689"/>
        <n v="11694"/>
        <n v="11547"/>
        <n v="11696"/>
        <n v="11699"/>
        <n v="11700"/>
        <n v="11704"/>
        <n v="11534"/>
        <n v="11705"/>
        <n v="11709"/>
        <n v="11684"/>
        <n v="11710"/>
        <n v="11711"/>
        <n v="11712"/>
        <n v="11714"/>
        <n v="11695"/>
        <n v="11716"/>
        <n v="11717"/>
        <n v="11718"/>
        <n v="11720"/>
        <n v="11721"/>
        <n v="11722"/>
        <n v="11707"/>
        <n v="11723"/>
        <n v="11724"/>
        <n v="11713"/>
        <n v="11726"/>
        <n v="11727"/>
        <n v="11728"/>
        <n v="11729"/>
        <n v="11733"/>
        <n v="11732"/>
        <n v="11734"/>
        <n v="11686"/>
        <n v="11738"/>
        <n v="11739"/>
        <n v="11740"/>
        <n v="11745"/>
        <n v="11746"/>
        <n v="11747"/>
        <n v="11748"/>
        <n v="11751"/>
        <n v="11742"/>
        <n v="11752"/>
        <n v="11755"/>
        <n v="11730"/>
        <n v="11756"/>
        <n v="11754"/>
        <n v="11757"/>
        <n v="11263"/>
        <n v="11759"/>
        <n v="11761"/>
        <n v="11762"/>
        <n v="11765"/>
        <n v="11770"/>
        <n v="11771"/>
        <n v="11772"/>
        <n v="11763"/>
        <n v="11773"/>
        <n v="11774"/>
        <n v="11776"/>
        <n v="11778"/>
        <n v="11779"/>
        <n v="11780"/>
        <n v="11781"/>
        <n v="11784"/>
        <n v="11785"/>
        <n v="11788"/>
        <n v="11789"/>
        <n v="11790"/>
        <n v="11768"/>
        <n v="11725"/>
        <n v="11796"/>
        <n v="11802"/>
        <n v="11799"/>
        <n v="11804"/>
        <n v="11805"/>
        <n v="11806"/>
        <n v="11582"/>
        <n v="11800"/>
        <n v="11809"/>
        <n v="11810"/>
        <n v="11814"/>
        <n v="11815"/>
        <n v="11816"/>
        <n v="11818"/>
        <n v="11819"/>
        <n v="11820"/>
        <n v="11821"/>
        <n v="11822"/>
        <n v="11824"/>
        <n v="11826"/>
        <n v="11496"/>
        <n v="11708"/>
        <n v="11828"/>
        <n v="11829"/>
        <n v="11830"/>
        <n v="11832"/>
        <n v="11835"/>
        <n v="11836"/>
        <n v="11837"/>
        <n v="11838"/>
        <n v="11839"/>
        <n v="11841"/>
        <n v="11842"/>
        <n v="11844"/>
        <n v="11845"/>
        <n v="11846"/>
        <n v="11847"/>
        <n v="11848"/>
        <n v="11849"/>
        <n v="11850"/>
        <n v="11851"/>
        <n v="11792"/>
        <n v="11854"/>
        <n v="11855"/>
        <n v="11856"/>
        <n v="11859"/>
        <n v="11852"/>
        <n v="11861"/>
        <n v="11862"/>
        <n v="11863"/>
        <n v="11867"/>
        <n v="12061"/>
        <n v="11868"/>
        <n v="11864"/>
        <n v="11869"/>
        <n v="11870"/>
        <n v="11871"/>
        <n v="11872"/>
        <n v="11873"/>
        <n v="11874"/>
        <n v="11875"/>
        <n v="11876"/>
        <n v="11878"/>
        <n v="11879"/>
        <n v="11882"/>
        <n v="11884"/>
        <n v="11885"/>
        <n v="11887"/>
        <n v="11889"/>
        <n v="11890"/>
        <n v="11891"/>
        <n v="11892"/>
        <n v="11758"/>
        <n v="11895"/>
        <n v="11896"/>
        <n v="11897"/>
        <n v="11898"/>
        <n v="11899"/>
        <n v="11900"/>
        <n v="11904"/>
        <n v="11160"/>
        <n v="11903"/>
        <n v="11908"/>
        <n v="11910"/>
        <n v="11902"/>
        <n v="11911"/>
        <n v="11912"/>
        <n v="11914"/>
        <n v="11915"/>
        <n v="11916"/>
        <n v="11917"/>
        <n v="11918"/>
        <n v="11919"/>
        <n v="11920"/>
        <n v="11921"/>
        <n v="11922"/>
        <n v="11924"/>
        <n v="11905"/>
        <n v="11926"/>
        <n v="11925"/>
        <n v="11927"/>
        <n v="11928"/>
        <n v="11929"/>
        <n v="11933"/>
        <n v="11934"/>
        <n v="11937"/>
        <n v="11938"/>
        <n v="11941"/>
        <n v="11942"/>
        <n v="11943"/>
        <n v="11944"/>
        <n v="11948"/>
        <n v="11949"/>
        <n v="11950"/>
        <n v="11951"/>
        <n v="11955"/>
        <n v="11956"/>
        <n v="11945"/>
        <n v="11958"/>
        <n v="11959"/>
        <n v="11880"/>
        <n v="11962"/>
        <n v="11964"/>
        <n v="11817"/>
        <n v="27954"/>
        <n v="11966"/>
        <n v="11960"/>
        <n v="11969"/>
        <n v="11970"/>
        <n v="11971"/>
        <n v="11972"/>
        <n v="11974"/>
        <n v="11978"/>
        <n v="11979"/>
        <n v="11982"/>
        <n v="11984"/>
        <n v="11986"/>
        <n v="11988"/>
        <n v="11992"/>
        <n v="11994"/>
        <n v="11995"/>
        <n v="11983"/>
        <n v="11996"/>
        <n v="11997"/>
        <n v="11987"/>
        <n v="11981"/>
        <n v="11999"/>
        <n v="12001"/>
        <n v="12005"/>
        <n v="12004"/>
        <n v="6419"/>
        <n v="12008"/>
        <n v="12009"/>
        <n v="12012"/>
        <n v="12013"/>
        <n v="12014"/>
        <n v="12015"/>
        <n v="12016"/>
        <n v="11940"/>
        <n v="12018"/>
        <n v="12020"/>
        <n v="12021"/>
        <n v="12022"/>
        <n v="12023"/>
        <n v="12025"/>
        <n v="12026"/>
        <n v="12027"/>
        <n v="12031"/>
        <n v="12032"/>
        <n v="12033"/>
        <n v="12034"/>
        <n v="12036"/>
        <n v="11991"/>
        <n v="12038"/>
        <n v="12039"/>
        <n v="12040"/>
        <n v="12041"/>
        <n v="12042"/>
        <n v="12043"/>
        <n v="12044"/>
        <n v="12045"/>
        <n v="12047"/>
        <n v="12048"/>
        <n v="12049"/>
        <n v="12050"/>
        <n v="12051"/>
        <n v="12052"/>
        <n v="12053"/>
        <n v="12054"/>
        <n v="12055"/>
        <n v="12057"/>
        <n v="12059"/>
        <n v="12060"/>
        <n v="12062"/>
        <n v="12063"/>
        <n v="12064"/>
        <n v="12066"/>
        <n v="12068"/>
        <n v="12070"/>
        <n v="12071"/>
        <n v="12072"/>
        <n v="12074"/>
        <n v="12075"/>
        <n v="12078"/>
        <n v="12079"/>
        <n v="12080"/>
        <n v="12081"/>
        <n v="12035"/>
        <n v="12082"/>
        <n v="12084"/>
        <n v="11031"/>
        <n v="12087"/>
        <n v="12088"/>
        <n v="12086"/>
        <n v="12089"/>
        <n v="10474"/>
        <n v="12092"/>
        <n v="12093"/>
        <n v="12094"/>
        <n v="14013"/>
        <n v="12095"/>
        <n v="12096"/>
        <n v="12097"/>
        <n v="12099"/>
        <n v="12100"/>
        <n v="12101"/>
        <n v="12102"/>
        <n v="12098"/>
        <n v="12103"/>
        <n v="12105"/>
        <n v="12107"/>
        <n v="12108"/>
        <n v="12110"/>
        <n v="12111"/>
        <n v="12113"/>
        <n v="12114"/>
        <n v="12115"/>
        <n v="12116"/>
        <n v="12117"/>
        <n v="12118"/>
        <n v="12120"/>
        <n v="16553"/>
        <n v="12121"/>
        <n v="12123"/>
        <n v="12124"/>
        <n v="12125"/>
        <n v="12126"/>
        <n v="12127"/>
        <n v="12128"/>
        <n v="12109"/>
        <n v="12129"/>
        <n v="12130"/>
        <n v="12131"/>
        <n v="12134"/>
        <n v="12135"/>
        <n v="12136"/>
        <n v="12137"/>
        <n v="39862"/>
        <n v="12133"/>
        <n v="12140"/>
        <n v="4391"/>
        <n v="12143"/>
        <n v="12146"/>
        <n v="12149"/>
        <n v="12151"/>
        <n v="12152"/>
        <n v="12154"/>
        <n v="12155"/>
        <n v="12156"/>
        <n v="12157"/>
        <n v="12158"/>
        <n v="12160"/>
        <n v="12162"/>
        <n v="12163"/>
        <n v="12165"/>
        <n v="12168"/>
        <n v="12166"/>
        <n v="12169"/>
        <n v="12164"/>
        <n v="12170"/>
        <n v="12171"/>
        <n v="12175"/>
        <n v="12173"/>
        <n v="12172"/>
        <n v="12177"/>
        <n v="12178"/>
        <n v="8418"/>
        <n v="12180"/>
        <n v="12181"/>
        <n v="12184"/>
        <n v="12185"/>
        <n v="12186"/>
        <n v="12190"/>
        <n v="58682"/>
        <n v="12191"/>
        <n v="12192"/>
        <n v="12193"/>
        <n v="12195"/>
        <n v="12196"/>
        <n v="12197"/>
        <n v="12198"/>
        <n v="12199"/>
        <n v="12200"/>
        <n v="12204"/>
        <n v="12205"/>
        <n v="12206"/>
        <n v="12208"/>
        <n v="12209"/>
        <n v="12211"/>
        <n v="12212"/>
        <n v="12213"/>
        <n v="12214"/>
        <n v="12215"/>
        <n v="12216"/>
        <n v="12219"/>
        <n v="12220"/>
        <n v="12221"/>
        <n v="12222"/>
        <n v="12224"/>
        <n v="12225"/>
        <n v="12227"/>
        <n v="12228"/>
        <n v="12231"/>
        <n v="12073"/>
        <n v="12233"/>
        <n v="12234"/>
        <n v="12235"/>
        <n v="12236"/>
        <n v="12237"/>
        <n v="12238"/>
        <n v="12229"/>
        <n v="12201"/>
        <n v="12241"/>
        <n v="12240"/>
        <n v="12246"/>
        <n v="12250"/>
        <n v="12251"/>
        <n v="12252"/>
        <n v="12254"/>
        <n v="12256"/>
        <n v="12258"/>
        <n v="12259"/>
        <n v="12261"/>
        <n v="12262"/>
        <n v="12263"/>
        <n v="12265"/>
        <n v="12267"/>
        <n v="12266"/>
        <n v="12268"/>
        <n v="12269"/>
        <n v="12270"/>
        <n v="12271"/>
        <n v="12207"/>
        <n v="24730"/>
        <n v="12273"/>
        <n v="12274"/>
        <n v="12275"/>
        <n v="12276"/>
        <n v="12277"/>
        <n v="12280"/>
        <n v="12281"/>
        <n v="12245"/>
        <n v="12278"/>
        <n v="12286"/>
        <n v="12287"/>
        <n v="12288"/>
        <n v="12289"/>
        <n v="12290"/>
        <n v="12285"/>
        <n v="12291"/>
        <n v="12296"/>
        <n v="12297"/>
        <n v="12298"/>
        <n v="12300"/>
        <n v="12302"/>
        <n v="12283"/>
        <n v="12303"/>
        <n v="12304"/>
        <n v="12305"/>
        <n v="12306"/>
        <n v="15962"/>
        <n v="12307"/>
        <n v="12308"/>
        <n v="12309"/>
        <n v="12310"/>
        <n v="12314"/>
        <n v="12315"/>
        <n v="12317"/>
        <n v="12319"/>
        <n v="12320"/>
        <n v="12321"/>
        <n v="12322"/>
        <n v="12324"/>
        <n v="12325"/>
        <n v="12326"/>
        <n v="12327"/>
        <n v="12328"/>
        <n v="12329"/>
        <n v="12330"/>
        <n v="12331"/>
        <n v="12332"/>
        <n v="12333"/>
        <n v="12334"/>
        <n v="12335"/>
        <n v="12338"/>
        <n v="12340"/>
        <n v="12341"/>
        <n v="12344"/>
        <n v="12345"/>
        <n v="12346"/>
        <n v="12347"/>
        <n v="12931"/>
        <n v="12337"/>
        <n v="12350"/>
        <n v="42286"/>
        <n v="12349"/>
        <n v="12354"/>
        <n v="12353"/>
        <n v="12356"/>
        <n v="12357"/>
        <n v="12358"/>
        <n v="12361"/>
        <n v="12362"/>
        <n v="12364"/>
        <n v="12360"/>
        <n v="12365"/>
        <n v="12366"/>
        <n v="12294"/>
        <n v="12367"/>
        <n v="12369"/>
        <n v="62136"/>
        <n v="12371"/>
        <n v="12372"/>
        <n v="12373"/>
        <n v="12374"/>
        <n v="12375"/>
        <n v="12376"/>
        <n v="12377"/>
        <n v="12378"/>
        <n v="12379"/>
        <n v="12380"/>
        <n v="12381"/>
        <n v="12385"/>
        <n v="12388"/>
        <n v="50334"/>
        <n v="12389"/>
        <n v="12390"/>
        <n v="12391"/>
        <n v="12368"/>
        <n v="12392"/>
        <n v="12394"/>
        <n v="12395"/>
        <n v="12336"/>
        <n v="12396"/>
        <n v="12399"/>
        <n v="8982"/>
        <n v="12403"/>
        <n v="12405"/>
        <n v="12406"/>
        <n v="12407"/>
        <n v="12408"/>
        <n v="12410"/>
        <n v="12412"/>
        <n v="12414"/>
        <n v="12416"/>
        <n v="12417"/>
        <n v="12418"/>
        <n v="12419"/>
        <n v="12420"/>
        <n v="12421"/>
        <n v="12424"/>
        <n v="12425"/>
        <n v="12426"/>
        <n v="12428"/>
        <n v="12429"/>
        <n v="12430"/>
        <n v="12436"/>
        <n v="12438"/>
        <n v="12427"/>
        <n v="12440"/>
        <n v="12441"/>
        <n v="12442"/>
        <n v="43904"/>
        <n v="15041"/>
        <n v="12444"/>
        <n v="12443"/>
        <n v="12448"/>
        <n v="12363"/>
        <n v="12449"/>
        <n v="12450"/>
        <n v="12451"/>
        <n v="12452"/>
        <n v="12453"/>
        <n v="12454"/>
        <n v="12455"/>
        <n v="12456"/>
        <n v="12457"/>
        <n v="12462"/>
        <n v="12463"/>
        <n v="12464"/>
        <n v="12466"/>
        <n v="12467"/>
        <n v="12469"/>
        <n v="12471"/>
        <n v="12472"/>
        <n v="12473"/>
        <n v="12474"/>
        <n v="12475"/>
        <n v="12476"/>
        <n v="12477"/>
        <n v="12480"/>
        <n v="12482"/>
        <n v="12483"/>
        <n v="12484"/>
        <n v="12485"/>
        <n v="12486"/>
        <n v="12487"/>
        <n v="12264"/>
        <n v="12488"/>
        <n v="12489"/>
        <n v="12490"/>
        <n v="12491"/>
        <n v="12492"/>
        <n v="12494"/>
        <n v="12495"/>
        <n v="12496"/>
        <n v="12497"/>
        <n v="12498"/>
        <n v="12499"/>
        <n v="12500"/>
        <n v="12501"/>
        <n v="12503"/>
        <n v="12504"/>
        <n v="12505"/>
        <n v="12508"/>
        <n v="12511"/>
        <n v="12512"/>
        <n v="12513"/>
        <n v="12509"/>
        <n v="12514"/>
        <n v="12515"/>
        <n v="12517"/>
        <n v="12518"/>
        <n v="12519"/>
        <n v="12520"/>
        <n v="12521"/>
        <n v="12522"/>
        <n v="12523"/>
        <n v="12524"/>
        <n v="12525"/>
        <n v="12526"/>
        <n v="12527"/>
        <n v="12528"/>
        <n v="12531"/>
        <n v="12530"/>
        <n v="12493"/>
        <n v="12533"/>
        <n v="12534"/>
        <n v="12535"/>
        <n v="12538"/>
        <n v="12540"/>
        <n v="12541"/>
        <n v="12542"/>
        <n v="12543"/>
        <n v="12544"/>
        <n v="12545"/>
        <n v="12551"/>
        <n v="12552"/>
        <n v="12553"/>
        <n v="12554"/>
        <n v="12555"/>
        <n v="12556"/>
        <n v="12557"/>
        <n v="12561"/>
        <n v="14026"/>
        <n v="12564"/>
        <n v="12565"/>
        <n v="12447"/>
        <n v="12567"/>
        <n v="12568"/>
        <n v="12569"/>
        <n v="12573"/>
        <n v="12574"/>
        <n v="12570"/>
        <n v="12575"/>
        <n v="12576"/>
        <n v="12578"/>
        <n v="12581"/>
        <n v="12583"/>
        <n v="12584"/>
        <n v="12585"/>
        <n v="12586"/>
        <n v="12588"/>
        <n v="12589"/>
        <n v="12590"/>
        <n v="12591"/>
        <n v="12593"/>
        <n v="12594"/>
        <n v="12595"/>
        <n v="12506"/>
        <n v="12502"/>
        <n v="29707"/>
        <n v="12597"/>
        <n v="12599"/>
        <n v="12600"/>
        <n v="12601"/>
        <n v="8292"/>
        <n v="12603"/>
        <n v="12604"/>
        <n v="12605"/>
        <n v="12606"/>
        <n v="13075"/>
        <n v="12610"/>
        <n v="12611"/>
        <n v="12612"/>
        <n v="12615"/>
        <n v="57588"/>
        <n v="12619"/>
        <n v="12620"/>
        <n v="12621"/>
        <n v="12622"/>
        <n v="12625"/>
        <n v="12626"/>
        <n v="12627"/>
        <n v="12629"/>
        <n v="12507"/>
        <n v="12623"/>
        <n v="12631"/>
        <n v="12634"/>
        <n v="12636"/>
        <n v="12638"/>
        <n v="12639"/>
        <n v="12145"/>
        <n v="41496"/>
        <n v="12640"/>
        <n v="12643"/>
        <n v="12644"/>
        <n v="12645"/>
        <n v="12646"/>
        <n v="12648"/>
        <n v="12649"/>
        <n v="12650"/>
        <n v="12651"/>
        <n v="12652"/>
        <n v="12655"/>
        <n v="12656"/>
        <n v="12657"/>
        <n v="12658"/>
        <n v="12659"/>
        <n v="12660"/>
        <n v="12664"/>
        <n v="12665"/>
        <n v="12668"/>
        <n v="12670"/>
        <n v="12672"/>
        <n v="12673"/>
        <n v="12674"/>
        <n v="12675"/>
        <n v="12677"/>
        <n v="12680"/>
        <n v="12681"/>
        <n v="12683"/>
        <n v="12684"/>
        <n v="12686"/>
        <n v="12693"/>
        <n v="12691"/>
        <n v="12695"/>
        <n v="12696"/>
        <n v="12697"/>
        <n v="12699"/>
        <n v="12700"/>
        <n v="12701"/>
        <n v="15820"/>
        <n v="12702"/>
        <n v="12703"/>
        <n v="12707"/>
        <n v="12709"/>
        <n v="53800"/>
        <n v="12706"/>
        <n v="12712"/>
        <n v="12713"/>
        <n v="12714"/>
        <n v="12716"/>
        <n v="12719"/>
        <n v="12720"/>
        <n v="12721"/>
        <n v="12723"/>
        <n v="12725"/>
        <n v="12726"/>
        <n v="12727"/>
        <n v="12729"/>
        <n v="12728"/>
        <n v="12730"/>
        <n v="12731"/>
        <n v="12732"/>
        <n v="12733"/>
        <n v="12734"/>
        <n v="12737"/>
        <n v="12739"/>
        <n v="12740"/>
        <n v="12742"/>
        <n v="12744"/>
        <n v="12745"/>
        <n v="12746"/>
        <n v="12748"/>
        <n v="12747"/>
        <n v="12750"/>
        <n v="12751"/>
        <n v="12752"/>
        <n v="12753"/>
        <n v="12754"/>
        <n v="12616"/>
        <n v="12756"/>
        <n v="12757"/>
        <n v="12758"/>
        <n v="12759"/>
        <n v="12760"/>
        <n v="12749"/>
        <n v="12761"/>
        <n v="12764"/>
        <n v="12766"/>
        <n v="12768"/>
        <n v="12769"/>
        <n v="12771"/>
        <n v="12772"/>
        <n v="12773"/>
        <n v="12774"/>
        <n v="12776"/>
        <n v="12777"/>
        <n v="12778"/>
        <n v="12779"/>
        <n v="12767"/>
        <n v="12781"/>
        <n v="12782"/>
        <n v="12783"/>
        <n v="12786"/>
        <n v="12787"/>
        <n v="12788"/>
        <n v="12789"/>
        <n v="12792"/>
        <n v="12794"/>
        <n v="12795"/>
        <n v="12796"/>
        <n v="12798"/>
        <n v="12765"/>
        <n v="12799"/>
        <n v="12800"/>
        <n v="12801"/>
        <n v="12802"/>
        <n v="12803"/>
        <n v="12804"/>
        <n v="12806"/>
        <n v="12807"/>
        <n v="12808"/>
        <n v="12809"/>
        <n v="12811"/>
        <n v="12812"/>
        <n v="12814"/>
        <n v="12816"/>
        <n v="12817"/>
        <n v="12819"/>
        <n v="12821"/>
        <n v="12823"/>
        <n v="12818"/>
        <n v="12824"/>
        <n v="12598"/>
        <n v="12822"/>
        <n v="12826"/>
        <n v="12828"/>
        <n v="12830"/>
        <n v="12831"/>
        <n v="12832"/>
        <n v="12833"/>
        <n v="12834"/>
        <n v="12835"/>
        <n v="12836"/>
        <n v="12838"/>
        <n v="12839"/>
        <n v="12840"/>
        <n v="12842"/>
        <n v="12797"/>
        <n v="12843"/>
        <n v="12846"/>
        <n v="12847"/>
        <n v="12848"/>
        <n v="12851"/>
        <n v="12852"/>
        <n v="12853"/>
        <n v="12854"/>
        <n v="12849"/>
        <n v="12856"/>
        <n v="12857"/>
        <n v="12859"/>
        <n v="12860"/>
        <n v="12861"/>
        <n v="12863"/>
        <n v="12864"/>
        <n v="12865"/>
        <n v="12829"/>
        <n v="12866"/>
        <n v="12867"/>
        <n v="12868"/>
        <n v="12869"/>
        <n v="12870"/>
        <n v="12872"/>
        <n v="12873"/>
        <n v="12874"/>
        <n v="12876"/>
        <n v="12877"/>
        <n v="12536"/>
        <n v="12880"/>
        <n v="12881"/>
        <n v="12882"/>
        <n v="12883"/>
        <n v="12884"/>
        <n v="12885"/>
        <n v="12886"/>
        <n v="12888"/>
        <n v="12889"/>
        <n v="12862"/>
        <n v="12890"/>
        <n v="12891"/>
        <n v="12892"/>
        <n v="12894"/>
        <n v="12898"/>
        <n v="12901"/>
        <n v="12793"/>
        <n v="12902"/>
        <n v="12904"/>
        <n v="12905"/>
        <n v="12907"/>
        <n v="12913"/>
        <n v="12911"/>
        <n v="12912"/>
        <n v="12920"/>
        <n v="12914"/>
        <n v="12916"/>
        <n v="12516"/>
        <n v="12919"/>
        <n v="12921"/>
        <n v="12922"/>
        <n v="12923"/>
        <n v="12924"/>
        <n v="12925"/>
        <n v="69749"/>
        <n v="12928"/>
        <n v="12930"/>
        <n v="12929"/>
        <n v="12934"/>
        <n v="12935"/>
        <n v="12936"/>
        <n v="12937"/>
        <n v="73155"/>
        <n v="12903"/>
        <n v="24746"/>
        <n v="12938"/>
        <n v="12939"/>
        <n v="12940"/>
        <n v="12941"/>
        <n v="12945"/>
        <n v="12946"/>
        <n v="12947"/>
        <n v="12948"/>
        <n v="12949"/>
        <n v="12950"/>
        <n v="12951"/>
        <n v="12953"/>
        <n v="12954"/>
        <n v="12955"/>
        <n v="12956"/>
        <n v="12957"/>
        <n v="12959"/>
        <n v="12961"/>
        <n v="12963"/>
        <n v="12960"/>
        <n v="12964"/>
        <n v="12965"/>
        <n v="12966"/>
        <n v="12967"/>
        <n v="12969"/>
        <n v="12973"/>
        <n v="12974"/>
        <n v="12975"/>
        <n v="12976"/>
        <n v="12968"/>
        <n v="12977"/>
        <n v="12978"/>
        <n v="12980"/>
        <n v="12981"/>
        <n v="12982"/>
        <n v="12979"/>
        <n v="12932"/>
        <n v="12983"/>
        <n v="12985"/>
        <n v="12986"/>
        <n v="12987"/>
        <n v="12989"/>
        <n v="12962"/>
        <n v="12993"/>
        <n v="12994"/>
        <n v="12995"/>
        <n v="12996"/>
        <n v="12997"/>
        <n v="12998"/>
        <n v="12992"/>
        <n v="12999"/>
        <n v="13006"/>
        <n v="13007"/>
        <n v="13008"/>
        <n v="12641"/>
        <n v="13009"/>
        <n v="13010"/>
        <n v="13011"/>
        <n v="13001"/>
        <n v="13030"/>
        <n v="13012"/>
        <n v="30764"/>
        <n v="13013"/>
        <n v="13015"/>
        <n v="13016"/>
        <n v="13020"/>
        <n v="29565"/>
        <n v="13031"/>
        <n v="13032"/>
        <n v="13022"/>
        <n v="13035"/>
        <n v="13028"/>
        <n v="13036"/>
        <n v="13025"/>
        <n v="13039"/>
        <n v="13040"/>
        <n v="13041"/>
        <n v="13042"/>
        <n v="13043"/>
        <n v="13044"/>
        <n v="13045"/>
        <n v="13046"/>
        <n v="13047"/>
        <n v="13026"/>
        <n v="13049"/>
        <n v="13050"/>
        <n v="13052"/>
        <n v="13053"/>
        <n v="13054"/>
        <n v="13056"/>
        <n v="54525"/>
        <n v="13072"/>
        <n v="13057"/>
        <n v="13058"/>
        <n v="13060"/>
        <n v="13061"/>
        <n v="13062"/>
        <n v="13063"/>
        <n v="13065"/>
        <n v="13064"/>
        <n v="13021"/>
        <n v="16230"/>
        <n v="13071"/>
        <n v="13069"/>
        <n v="13073"/>
        <n v="79047"/>
        <n v="13077"/>
        <n v="13078"/>
        <n v="13079"/>
        <n v="13081"/>
        <n v="13082"/>
        <n v="13083"/>
        <n v="13084"/>
        <n v="13014"/>
        <n v="13085"/>
        <n v="13087"/>
        <n v="13088"/>
        <n v="13093"/>
        <n v="13089"/>
        <n v="13095"/>
        <n v="13096"/>
        <n v="13097"/>
        <n v="13094"/>
        <n v="13098"/>
        <n v="13099"/>
        <n v="13100"/>
        <n v="13101"/>
        <n v="13102"/>
        <n v="13104"/>
        <n v="13105"/>
        <n v="13106"/>
        <n v="13092"/>
        <n v="13108"/>
        <n v="13109"/>
        <n v="13111"/>
        <n v="13003"/>
        <n v="13113"/>
        <n v="13114"/>
        <n v="13115"/>
        <n v="13116"/>
        <n v="13086"/>
        <n v="20268"/>
        <n v="13118"/>
        <n v="13117"/>
        <n v="13107"/>
        <n v="13120"/>
        <n v="13051"/>
        <n v="13132"/>
        <n v="13121"/>
        <n v="13125"/>
        <n v="13128"/>
        <n v="13129"/>
        <n v="13131"/>
        <n v="13133"/>
        <n v="13134"/>
        <n v="13135"/>
        <n v="13136"/>
        <n v="13138"/>
        <n v="13139"/>
        <n v="13140"/>
        <n v="13142"/>
        <n v="13143"/>
        <n v="13144"/>
        <n v="13145"/>
        <n v="13147"/>
        <n v="13148"/>
        <n v="13149"/>
        <n v="13150"/>
        <n v="13152"/>
        <n v="13154"/>
        <n v="13155"/>
        <n v="13156"/>
        <n v="13157"/>
        <n v="13159"/>
        <n v="12633"/>
        <n v="13160"/>
        <n v="13161"/>
        <n v="13162"/>
        <n v="13163"/>
        <n v="13166"/>
        <n v="13167"/>
        <n v="13169"/>
        <n v="13170"/>
        <n v="13172"/>
        <n v="13174"/>
        <n v="13171"/>
        <n v="13175"/>
        <n v="13176"/>
        <n v="13177"/>
        <n v="13179"/>
        <n v="13180"/>
        <n v="13182"/>
        <n v="13184"/>
        <n v="13187"/>
        <n v="13186"/>
        <n v="13188"/>
        <n v="13181"/>
        <n v="13189"/>
        <n v="13190"/>
        <n v="13193"/>
        <n v="13194"/>
        <n v="12780"/>
        <n v="13195"/>
        <n v="13196"/>
        <n v="13197"/>
        <n v="13198"/>
        <n v="13168"/>
        <n v="13199"/>
        <n v="13200"/>
        <n v="12682"/>
        <n v="13204"/>
        <n v="13206"/>
        <n v="13207"/>
        <n v="13208"/>
        <n v="13209"/>
        <n v="13210"/>
        <n v="13212"/>
        <n v="13213"/>
        <n v="13215"/>
        <n v="13216"/>
        <n v="13217"/>
        <n v="13219"/>
        <n v="13220"/>
        <n v="13221"/>
        <n v="13222"/>
        <n v="13224"/>
        <n v="13226"/>
        <n v="13227"/>
        <n v="13228"/>
        <n v="13229"/>
        <n v="13230"/>
        <n v="13231"/>
        <n v="13232"/>
        <n v="13235"/>
        <n v="13236"/>
        <n v="13238"/>
        <n v="13239"/>
        <n v="13240"/>
        <n v="13242"/>
        <n v="13241"/>
        <n v="13245"/>
        <n v="13246"/>
        <n v="13247"/>
        <n v="13248"/>
        <n v="13249"/>
        <n v="13250"/>
        <n v="13252"/>
        <n v="13251"/>
        <n v="13254"/>
        <n v="13255"/>
        <n v="13257"/>
        <n v="13258"/>
        <n v="13259"/>
        <n v="13260"/>
        <n v="13262"/>
        <n v="12755"/>
        <n v="13264"/>
        <n v="13273"/>
        <n v="13265"/>
        <n v="13253"/>
        <n v="13267"/>
        <n v="13263"/>
        <n v="13266"/>
        <n v="13268"/>
        <n v="13269"/>
        <n v="13270"/>
        <n v="13277"/>
        <n v="13278"/>
        <n v="13279"/>
        <n v="13281"/>
        <n v="13243"/>
        <n v="13283"/>
        <n v="13284"/>
        <n v="13280"/>
        <n v="13285"/>
        <n v="13287"/>
        <n v="13288"/>
        <n v="13289"/>
        <n v="13290"/>
        <n v="13271"/>
        <n v="13292"/>
        <n v="12272"/>
        <n v="13293"/>
        <n v="13295"/>
        <n v="13296"/>
        <n v="13298"/>
        <n v="13299"/>
        <n v="13300"/>
        <n v="13303"/>
        <n v="13305"/>
        <n v="13306"/>
        <n v="13309"/>
        <n v="13312"/>
        <n v="13313"/>
        <n v="56188"/>
        <n v="13314"/>
        <n v="13315"/>
        <n v="13319"/>
        <n v="13320"/>
        <n v="13322"/>
        <n v="13324"/>
        <n v="13325"/>
        <n v="13330"/>
        <n v="13332"/>
        <n v="13334"/>
        <n v="13301"/>
        <n v="13336"/>
        <n v="13338"/>
        <n v="13339"/>
        <n v="13340"/>
        <n v="13341"/>
        <n v="13342"/>
        <n v="13343"/>
        <n v="13344"/>
        <n v="13345"/>
        <n v="13348"/>
        <n v="13349"/>
        <n v="13350"/>
        <n v="13351"/>
        <n v="13352"/>
        <n v="13353"/>
        <n v="13359"/>
        <n v="13355"/>
        <n v="13357"/>
        <n v="13358"/>
        <n v="13361"/>
        <n v="13331"/>
        <n v="13091"/>
        <n v="13363"/>
        <n v="13364"/>
        <n v="13365"/>
        <n v="13366"/>
        <n v="13367"/>
        <n v="13369"/>
        <n v="13370"/>
        <n v="13371"/>
        <n v="13372"/>
        <n v="13375"/>
        <n v="13373"/>
        <n v="13374"/>
        <n v="13376"/>
        <n v="13377"/>
        <n v="13378"/>
        <n v="13380"/>
        <n v="13381"/>
        <n v="13383"/>
        <n v="13384"/>
        <n v="13385"/>
        <n v="13386"/>
        <n v="13387"/>
        <n v="13388"/>
        <n v="13389"/>
        <n v="13391"/>
        <n v="13397"/>
        <n v="13392"/>
        <n v="13393"/>
        <n v="13396"/>
        <n v="13399"/>
        <n v="13400"/>
        <n v="13401"/>
        <n v="13404"/>
        <n v="13275"/>
        <n v="13405"/>
        <n v="13406"/>
        <n v="13408"/>
        <n v="13412"/>
        <n v="13414"/>
        <n v="13416"/>
        <n v="13418"/>
        <n v="13417"/>
        <n v="13423"/>
        <n v="13410"/>
        <n v="13413"/>
        <n v="12618"/>
        <n v="13426"/>
        <n v="57250"/>
        <n v="13427"/>
        <n v="13337"/>
        <n v="13429"/>
        <n v="13430"/>
        <n v="13432"/>
        <n v="13435"/>
        <n v="13436"/>
        <n v="13437"/>
        <n v="13438"/>
        <n v="13439"/>
        <n v="13440"/>
        <n v="13442"/>
        <n v="13443"/>
        <n v="13444"/>
        <n v="13445"/>
        <n v="13446"/>
        <n v="13447"/>
        <n v="13448"/>
        <n v="26917"/>
        <n v="13449"/>
        <n v="13450"/>
        <n v="13304"/>
        <n v="13453"/>
        <n v="13327"/>
        <n v="13452"/>
        <n v="13455"/>
        <n v="13456"/>
        <n v="13458"/>
        <n v="13460"/>
        <n v="13461"/>
        <n v="13463"/>
        <n v="13467"/>
        <n v="13469"/>
        <n v="13462"/>
        <n v="13034"/>
        <n v="13470"/>
        <n v="13471"/>
        <n v="13472"/>
        <n v="13473"/>
        <n v="13475"/>
        <n v="13476"/>
        <n v="13477"/>
        <n v="51817"/>
        <n v="53417"/>
        <n v="53418"/>
        <n v="13479"/>
        <n v="13480"/>
        <n v="13481"/>
        <n v="13482"/>
        <n v="13483"/>
        <n v="13484"/>
        <n v="13474"/>
        <n v="13485"/>
        <n v="13486"/>
        <n v="13487"/>
        <n v="77571"/>
        <n v="13491"/>
        <n v="13123"/>
        <n v="13492"/>
        <n v="13490"/>
        <n v="13495"/>
        <n v="13497"/>
        <n v="13498"/>
        <n v="13499"/>
        <n v="13501"/>
        <n v="13500"/>
        <n v="13502"/>
        <n v="13503"/>
        <n v="13504"/>
        <n v="13505"/>
        <n v="13508"/>
        <n v="13509"/>
        <n v="13510"/>
        <n v="13512"/>
        <n v="13513"/>
        <n v="13514"/>
        <n v="13318"/>
        <n v="13517"/>
        <n v="13518"/>
        <n v="30340"/>
        <n v="13520"/>
        <n v="15010"/>
        <n v="13521"/>
        <n v="13522"/>
        <n v="13524"/>
        <n v="13185"/>
        <n v="13528"/>
        <n v="13531"/>
        <n v="13533"/>
        <n v="13534"/>
        <n v="13535"/>
        <n v="13525"/>
        <n v="13536"/>
        <n v="13537"/>
        <n v="13527"/>
        <n v="13538"/>
        <n v="13539"/>
        <n v="13424"/>
        <n v="13542"/>
        <n v="13543"/>
        <n v="13541"/>
        <n v="13544"/>
        <n v="13545"/>
        <n v="13546"/>
        <n v="13547"/>
        <n v="13548"/>
        <n v="13549"/>
        <n v="13551"/>
        <n v="13552"/>
        <n v="13553"/>
        <n v="13555"/>
        <n v="13556"/>
        <n v="13558"/>
        <n v="13559"/>
        <n v="13560"/>
        <n v="13561"/>
        <n v="13554"/>
        <n v="13562"/>
        <n v="13564"/>
        <n v="13557"/>
        <n v="13329"/>
        <n v="13565"/>
        <n v="13570"/>
        <n v="13571"/>
        <n v="13568"/>
        <n v="13573"/>
        <n v="9516"/>
        <n v="13576"/>
        <n v="13577"/>
        <n v="13579"/>
        <n v="13581"/>
        <n v="13584"/>
        <n v="13578"/>
        <n v="13586"/>
        <n v="13582"/>
        <n v="13587"/>
        <n v="13588"/>
        <n v="13591"/>
        <n v="13592"/>
        <n v="13593"/>
        <n v="12580"/>
        <n v="13594"/>
        <n v="13595"/>
        <n v="13585"/>
        <n v="13597"/>
        <n v="13598"/>
        <n v="13599"/>
        <n v="13601"/>
        <n v="13602"/>
        <n v="13604"/>
        <n v="13605"/>
        <n v="13606"/>
        <n v="13608"/>
        <n v="13610"/>
        <n v="13611"/>
        <n v="13612"/>
        <n v="13613"/>
        <n v="13614"/>
        <n v="13616"/>
        <n v="13619"/>
        <n v="13621"/>
        <n v="13622"/>
        <n v="13623"/>
        <n v="13624"/>
        <n v="13628"/>
        <n v="13629"/>
        <n v="13630"/>
        <n v="13631"/>
        <n v="13632"/>
        <n v="13633"/>
        <n v="13634"/>
        <n v="13635"/>
        <n v="13636"/>
        <n v="13638"/>
        <n v="13639"/>
        <n v="13642"/>
        <n v="13643"/>
        <n v="13644"/>
        <n v="13646"/>
        <n v="13648"/>
        <n v="13650"/>
        <n v="13651"/>
        <n v="13652"/>
        <n v="13653"/>
        <n v="13654"/>
        <n v="13659"/>
        <n v="13658"/>
        <n v="13657"/>
        <n v="13615"/>
        <n v="13661"/>
        <n v="13665"/>
        <n v="13666"/>
        <n v="13670"/>
        <n v="13667"/>
        <n v="13671"/>
        <n v="13673"/>
        <n v="13674"/>
        <n v="13675"/>
        <n v="13678"/>
        <n v="13680"/>
        <n v="13682"/>
        <n v="13686"/>
        <n v="13685"/>
        <n v="13677"/>
        <n v="13687"/>
        <n v="13233"/>
        <n v="13688"/>
        <n v="13690"/>
        <n v="13692"/>
        <n v="13693"/>
        <n v="13694"/>
        <n v="13600"/>
        <n v="13695"/>
        <n v="13696"/>
        <n v="13701"/>
        <n v="13702"/>
        <n v="13699"/>
        <n v="13703"/>
        <n v="13705"/>
        <n v="13706"/>
        <n v="13707"/>
        <n v="13700"/>
        <n v="13708"/>
        <n v="13709"/>
        <n v="13710"/>
        <n v="15910"/>
        <n v="13712"/>
        <n v="13715"/>
        <n v="13717"/>
        <n v="13714"/>
        <n v="13719"/>
        <n v="13720"/>
        <n v="13721"/>
        <n v="13722"/>
        <n v="13723"/>
        <n v="13724"/>
        <n v="13725"/>
        <n v="13726"/>
        <n v="13727"/>
        <n v="13728"/>
        <n v="13730"/>
        <n v="13731"/>
        <n v="13733"/>
        <n v="13734"/>
        <n v="13736"/>
        <n v="13737"/>
        <n v="13738"/>
        <n v="13739"/>
        <n v="13740"/>
        <n v="13741"/>
        <n v="13742"/>
        <n v="13743"/>
        <n v="13744"/>
        <n v="13745"/>
        <n v="13746"/>
        <n v="13747"/>
        <n v="13748"/>
        <n v="13749"/>
        <n v="13750"/>
        <n v="13751"/>
        <n v="13753"/>
        <n v="13755"/>
        <n v="13757"/>
        <n v="13760"/>
        <n v="13761"/>
        <n v="13762"/>
        <n v="13765"/>
        <n v="13767"/>
        <n v="27079"/>
        <n v="13770"/>
        <n v="13771"/>
        <n v="13766"/>
        <n v="13776"/>
        <n v="13777"/>
        <n v="13780"/>
        <n v="13782"/>
        <n v="13783"/>
        <n v="13781"/>
        <n v="13784"/>
        <n v="13785"/>
        <n v="13787"/>
        <n v="13788"/>
        <n v="13791"/>
        <n v="13792"/>
        <n v="13794"/>
        <n v="13795"/>
        <n v="13796"/>
        <n v="13799"/>
        <n v="13801"/>
        <n v="13802"/>
        <n v="13803"/>
        <n v="13805"/>
        <n v="13807"/>
        <n v="13808"/>
        <n v="13809"/>
        <n v="25031"/>
        <n v="13797"/>
        <n v="18842"/>
        <n v="13811"/>
        <n v="13403"/>
        <n v="13813"/>
        <n v="13815"/>
        <n v="13817"/>
        <n v="13819"/>
        <n v="13820"/>
        <n v="13822"/>
        <n v="13824"/>
        <n v="13826"/>
        <n v="13829"/>
        <n v="13828"/>
        <n v="13830"/>
        <n v="13833"/>
        <n v="13419"/>
        <n v="13835"/>
        <n v="13832"/>
        <n v="13814"/>
        <n v="13837"/>
        <n v="13839"/>
        <n v="13841"/>
        <n v="13843"/>
        <n v="13844"/>
        <n v="13845"/>
        <n v="13848"/>
        <n v="13842"/>
        <n v="13827"/>
        <n v="13849"/>
        <n v="13850"/>
        <n v="13854"/>
        <n v="13855"/>
        <n v="13856"/>
        <n v="13857"/>
        <n v="13859"/>
        <n v="13860"/>
        <n v="13861"/>
        <n v="13863"/>
        <n v="13865"/>
        <n v="13866"/>
        <n v="13868"/>
        <n v="13869"/>
        <n v="13870"/>
        <n v="13871"/>
        <n v="13873"/>
        <n v="68279"/>
        <n v="13875"/>
        <n v="13874"/>
        <n v="13876"/>
        <n v="13862"/>
        <n v="13877"/>
        <n v="13878"/>
        <n v="13879"/>
        <n v="13880"/>
        <n v="13872"/>
        <n v="13881"/>
        <n v="13882"/>
        <n v="13883"/>
        <n v="13884"/>
        <n v="13887"/>
        <n v="13888"/>
        <n v="13890"/>
        <n v="13892"/>
        <n v="13896"/>
        <n v="13897"/>
        <n v="13898"/>
        <n v="13899"/>
        <n v="13901"/>
        <n v="13903"/>
        <n v="13904"/>
        <n v="13906"/>
        <n v="13759"/>
        <n v="13908"/>
        <n v="13909"/>
        <n v="13000"/>
        <n v="13913"/>
        <n v="13914"/>
        <n v="13916"/>
        <n v="13917"/>
        <n v="13885"/>
        <n v="13918"/>
        <n v="13919"/>
        <n v="13921"/>
        <n v="13915"/>
        <n v="13922"/>
        <n v="13924"/>
        <n v="13926"/>
        <n v="13927"/>
        <n v="13928"/>
        <n v="13929"/>
        <n v="13930"/>
        <n v="13931"/>
        <n v="13935"/>
        <n v="13932"/>
        <n v="13937"/>
        <n v="13938"/>
        <n v="15697"/>
        <n v="13940"/>
        <n v="13942"/>
        <n v="13945"/>
        <n v="13946"/>
        <n v="13925"/>
        <n v="13949"/>
        <n v="13950"/>
        <n v="13951"/>
        <n v="13952"/>
        <n v="12944"/>
        <n v="13953"/>
        <n v="13954"/>
        <n v="3920"/>
        <n v="13956"/>
        <n v="13957"/>
        <n v="13958"/>
        <n v="13959"/>
        <n v="84"/>
        <n v="13961"/>
        <n v="13962"/>
        <n v="13964"/>
        <n v="13965"/>
        <n v="13966"/>
        <n v="13967"/>
        <n v="13968"/>
        <n v="13969"/>
        <n v="13970"/>
        <n v="13971"/>
        <n v="13972"/>
        <n v="13974"/>
        <n v="13973"/>
        <n v="13978"/>
        <n v="13977"/>
        <n v="13979"/>
        <n v="13980"/>
        <n v="13981"/>
        <n v="13983"/>
        <n v="13984"/>
        <n v="13985"/>
        <n v="13987"/>
        <n v="13989"/>
        <n v="18463"/>
        <n v="13990"/>
        <n v="13991"/>
        <n v="13994"/>
        <n v="13997"/>
        <n v="13999"/>
        <n v="14001"/>
        <n v="14003"/>
        <n v="14005"/>
        <n v="14006"/>
        <n v="14007"/>
        <n v="55128"/>
        <n v="14009"/>
        <n v="14014"/>
        <n v="12433"/>
        <n v="14015"/>
        <n v="14016"/>
        <n v="14019"/>
        <n v="14020"/>
        <n v="14021"/>
        <n v="14022"/>
        <n v="14023"/>
        <n v="14024"/>
        <n v="14025"/>
        <n v="12382"/>
        <n v="14028"/>
        <n v="14030"/>
        <n v="14033"/>
        <n v="14034"/>
        <n v="14035"/>
        <n v="14039"/>
        <n v="14040"/>
        <n v="14041"/>
        <n v="14038"/>
        <n v="14042"/>
        <n v="14043"/>
        <n v="14044"/>
        <n v="14045"/>
        <n v="14046"/>
        <n v="13409"/>
        <n v="14047"/>
        <n v="14049"/>
        <n v="14050"/>
        <n v="14051"/>
        <n v="14052"/>
        <n v="14054"/>
        <n v="14055"/>
        <n v="14056"/>
        <n v="14057"/>
        <n v="14058"/>
        <n v="14059"/>
        <n v="14060"/>
        <n v="14061"/>
        <n v="14062"/>
        <n v="14063"/>
        <n v="14065"/>
        <n v="14066"/>
        <n v="14067"/>
        <n v="78514"/>
        <n v="14071"/>
        <n v="14069"/>
        <n v="14070"/>
        <n v="14072"/>
        <n v="14090"/>
        <n v="14073"/>
        <n v="14075"/>
        <n v="14076"/>
        <n v="14077"/>
        <n v="14078"/>
        <n v="14079"/>
        <n v="14081"/>
        <n v="14082"/>
        <n v="14083"/>
        <n v="14085"/>
        <n v="14086"/>
        <n v="14088"/>
        <n v="14089"/>
        <n v="14092"/>
        <n v="13821"/>
        <n v="14093"/>
        <n v="14096"/>
        <n v="14095"/>
        <n v="14097"/>
        <n v="14098"/>
        <n v="14099"/>
        <n v="14101"/>
        <n v="14102"/>
        <n v="14104"/>
        <n v="14108"/>
        <n v="14107"/>
        <n v="14754"/>
        <n v="14109"/>
        <n v="14110"/>
        <n v="14113"/>
        <n v="14114"/>
        <n v="31569"/>
        <n v="14116"/>
        <n v="14117"/>
        <n v="14119"/>
        <n v="14120"/>
        <n v="14087"/>
        <n v="14122"/>
        <n v="14125"/>
        <n v="14126"/>
        <n v="14128"/>
        <n v="14129"/>
        <n v="14130"/>
        <n v="14012"/>
        <n v="14131"/>
        <n v="14133"/>
        <n v="14134"/>
        <n v="14135"/>
        <n v="14136"/>
        <n v="14137"/>
        <n v="1799"/>
        <n v="14111"/>
        <n v="14139"/>
        <n v="14142"/>
        <n v="13137"/>
        <n v="14143"/>
        <n v="14144"/>
        <n v="14140"/>
        <n v="14145"/>
        <n v="14123"/>
        <n v="14146"/>
        <n v="14147"/>
        <n v="14149"/>
        <n v="14150"/>
        <n v="14151"/>
        <n v="14153"/>
        <n v="14152"/>
        <n v="14156"/>
        <n v="14157"/>
        <n v="14158"/>
        <n v="14159"/>
        <n v="14160"/>
        <n v="14161"/>
        <n v="14155"/>
        <n v="13704"/>
        <n v="14162"/>
        <n v="14165"/>
        <n v="14154"/>
        <n v="13307"/>
        <n v="14166"/>
        <n v="14171"/>
        <n v="14167"/>
        <n v="14169"/>
        <n v="14178"/>
        <n v="14175"/>
        <n v="14176"/>
        <n v="14177"/>
        <n v="14179"/>
        <n v="14182"/>
        <n v="14183"/>
        <n v="14184"/>
        <n v="14185"/>
        <n v="14186"/>
        <n v="14187"/>
        <n v="14188"/>
        <n v="14189"/>
        <n v="14191"/>
        <n v="14192"/>
        <n v="14193"/>
        <n v="14194"/>
        <n v="14195"/>
        <n v="13889"/>
        <n v="14197"/>
        <n v="14198"/>
        <n v="14200"/>
        <n v="14202"/>
        <n v="14190"/>
        <n v="14204"/>
        <n v="14205"/>
        <n v="14207"/>
        <n v="14208"/>
        <n v="14206"/>
        <n v="14209"/>
        <n v="14210"/>
        <n v="14211"/>
        <n v="14213"/>
        <n v="14214"/>
        <n v="14215"/>
        <n v="14216"/>
        <n v="14220"/>
        <n v="14221"/>
        <n v="14224"/>
        <n v="14103"/>
        <n v="14227"/>
        <n v="14228"/>
        <n v="14226"/>
        <n v="14230"/>
        <n v="14231"/>
        <n v="14232"/>
        <n v="14233"/>
        <n v="14235"/>
        <n v="14236"/>
        <n v="14240"/>
        <n v="14238"/>
        <n v="14239"/>
        <n v="14241"/>
        <n v="14242"/>
        <n v="14244"/>
        <n v="14245"/>
        <n v="14246"/>
        <n v="14219"/>
        <n v="13550"/>
        <n v="14248"/>
        <n v="14249"/>
        <n v="14251"/>
        <n v="14247"/>
        <n v="14250"/>
        <n v="14253"/>
        <n v="14254"/>
        <n v="14255"/>
        <n v="14256"/>
        <n v="14260"/>
        <n v="14261"/>
        <n v="14264"/>
        <n v="14265"/>
        <n v="14263"/>
        <n v="13939"/>
        <n v="14267"/>
        <n v="14268"/>
        <n v="14269"/>
        <n v="14270"/>
        <n v="14273"/>
        <n v="14274"/>
        <n v="14276"/>
        <n v="14277"/>
        <n v="14278"/>
        <n v="14279"/>
        <n v="14280"/>
        <n v="14281"/>
        <n v="14303"/>
        <n v="14282"/>
        <n v="14283"/>
        <n v="14284"/>
        <n v="14285"/>
        <n v="14286"/>
        <n v="14289"/>
        <n v="14293"/>
        <n v="14292"/>
        <n v="14295"/>
        <n v="14296"/>
        <n v="14297"/>
        <n v="14298"/>
        <n v="14288"/>
        <n v="14300"/>
        <n v="14302"/>
        <n v="13763"/>
        <n v="14305"/>
        <n v="20355"/>
        <n v="14306"/>
        <n v="14308"/>
        <n v="14310"/>
        <n v="13346"/>
        <n v="14314"/>
        <n v="14290"/>
        <n v="14323"/>
        <n v="14315"/>
        <n v="14316"/>
        <n v="14317"/>
        <n v="14318"/>
        <n v="14319"/>
        <n v="14320"/>
        <n v="14322"/>
        <n v="14325"/>
        <n v="14324"/>
        <n v="14347"/>
        <n v="14326"/>
        <n v="14312"/>
        <n v="12582"/>
        <n v="14329"/>
        <n v="14330"/>
        <n v="14331"/>
        <n v="14332"/>
        <n v="14336"/>
        <n v="14337"/>
        <n v="14338"/>
        <n v="14339"/>
        <n v="14340"/>
        <n v="14342"/>
        <n v="14341"/>
        <n v="13640"/>
        <n v="14343"/>
        <n v="14344"/>
        <n v="14345"/>
        <n v="14346"/>
        <n v="14348"/>
        <n v="14350"/>
        <n v="14351"/>
        <n v="14353"/>
        <n v="14354"/>
        <n v="13526"/>
        <n v="14352"/>
        <n v="14355"/>
        <n v="14356"/>
        <n v="14357"/>
        <n v="14358"/>
        <n v="14359"/>
        <n v="14361"/>
        <n v="14360"/>
        <n v="14365"/>
        <n v="14366"/>
        <n v="14368"/>
        <n v="14369"/>
        <n v="14370"/>
        <n v="14372"/>
        <n v="14367"/>
        <n v="14374"/>
        <n v="14375"/>
        <n v="14376"/>
        <n v="14378"/>
        <n v="14379"/>
        <n v="14380"/>
        <n v="14381"/>
        <n v="14382"/>
        <n v="14383"/>
        <n v="14384"/>
        <n v="14386"/>
        <n v="14387"/>
        <n v="14391"/>
        <n v="14392"/>
        <n v="14364"/>
        <n v="14395"/>
        <n v="14396"/>
        <n v="14397"/>
        <n v="14402"/>
        <n v="14403"/>
        <n v="14404"/>
        <n v="14405"/>
        <n v="14406"/>
        <n v="14407"/>
        <n v="14409"/>
        <n v="14410"/>
        <n v="14408"/>
        <n v="14414"/>
        <n v="14415"/>
        <n v="14417"/>
        <n v="14385"/>
        <n v="14419"/>
        <n v="14420"/>
        <n v="14423"/>
        <n v="14416"/>
        <n v="14425"/>
        <n v="14426"/>
        <n v="14427"/>
        <n v="14424"/>
        <n v="14121"/>
        <n v="14429"/>
        <n v="14432"/>
        <n v="14434"/>
        <n v="14435"/>
        <n v="14438"/>
        <n v="14439"/>
        <n v="14440"/>
        <n v="14441"/>
        <n v="14442"/>
        <n v="14443"/>
        <n v="14444"/>
        <n v="14446"/>
        <n v="14447"/>
        <n v="16565"/>
        <n v="14449"/>
        <n v="14450"/>
        <n v="14454"/>
        <n v="14455"/>
        <n v="14451"/>
        <n v="14458"/>
        <n v="14463"/>
        <n v="14464"/>
        <n v="14465"/>
        <n v="14467"/>
        <n v="14468"/>
        <n v="14469"/>
        <n v="14471"/>
        <n v="14473"/>
        <n v="14474"/>
        <n v="14472"/>
        <n v="14476"/>
        <n v="14477"/>
        <n v="14478"/>
        <n v="14479"/>
        <n v="14482"/>
        <n v="14483"/>
        <n v="14484"/>
        <n v="14486"/>
        <n v="14488"/>
        <n v="14489"/>
        <n v="14490"/>
        <n v="14491"/>
        <n v="14492"/>
        <n v="14493"/>
        <n v="14494"/>
        <n v="14497"/>
        <n v="14485"/>
        <n v="14499"/>
        <n v="14496"/>
        <n v="14500"/>
        <n v="14481"/>
        <n v="14501"/>
        <n v="14503"/>
        <n v="14505"/>
        <n v="14504"/>
        <n v="14506"/>
        <n v="14508"/>
        <n v="14511"/>
        <n v="14513"/>
        <n v="14514"/>
        <n v="14518"/>
        <n v="14510"/>
        <n v="14522"/>
        <n v="14523"/>
        <n v="14520"/>
        <n v="14525"/>
        <n v="14521"/>
        <n v="14526"/>
        <n v="14527"/>
        <n v="14529"/>
        <n v="14528"/>
        <n v="14530"/>
        <n v="14531"/>
        <n v="14533"/>
        <n v="14534"/>
        <n v="14535"/>
        <n v="14537"/>
        <n v="14761"/>
        <n v="14538"/>
        <n v="14539"/>
        <n v="14542"/>
        <n v="14543"/>
        <n v="14544"/>
        <n v="14545"/>
        <n v="14546"/>
        <n v="14547"/>
        <n v="14548"/>
        <n v="14549"/>
        <n v="14550"/>
        <n v="14551"/>
        <n v="14552"/>
        <n v="14553"/>
        <n v="14554"/>
        <n v="14555"/>
        <n v="14556"/>
        <n v="14559"/>
        <n v="14561"/>
        <n v="14563"/>
        <n v="14565"/>
        <n v="14569"/>
        <n v="14570"/>
        <n v="14568"/>
        <n v="14575"/>
        <n v="14576"/>
        <n v="14577"/>
        <n v="14578"/>
        <n v="14580"/>
        <n v="14581"/>
        <n v="14582"/>
        <n v="14583"/>
        <n v="14584"/>
        <n v="14585"/>
        <n v="14586"/>
        <n v="14587"/>
        <n v="14588"/>
        <n v="14590"/>
        <n v="14591"/>
        <n v="14593"/>
        <n v="14594"/>
        <n v="14595"/>
        <n v="14597"/>
        <n v="14598"/>
        <n v="14599"/>
        <n v="14603"/>
        <n v="14604"/>
        <n v="14605"/>
        <n v="14607"/>
        <n v="14608"/>
        <n v="14610"/>
        <n v="14611"/>
        <n v="14612"/>
        <n v="13846"/>
        <n v="14613"/>
        <n v="14614"/>
        <n v="14615"/>
        <n v="14616"/>
        <n v="14618"/>
        <n v="14620"/>
        <n v="14621"/>
        <n v="14622"/>
        <n v="14624"/>
        <n v="14625"/>
        <n v="14627"/>
        <n v="14628"/>
        <n v="14632"/>
        <n v="14633"/>
        <n v="14635"/>
        <n v="14637"/>
        <n v="14643"/>
        <n v="14638"/>
        <n v="14639"/>
        <n v="14642"/>
        <n v="14644"/>
        <n v="14646"/>
        <n v="14647"/>
        <n v="14648"/>
        <n v="14649"/>
        <n v="14650"/>
        <n v="14651"/>
        <n v="14652"/>
        <n v="14645"/>
        <n v="14666"/>
        <n v="14654"/>
        <n v="14656"/>
        <n v="14658"/>
        <n v="14662"/>
        <n v="14663"/>
        <n v="14664"/>
        <n v="14665"/>
        <n v="14668"/>
        <n v="14670"/>
        <n v="14457"/>
        <n v="14672"/>
        <n v="14674"/>
        <n v="14675"/>
        <n v="14676"/>
        <n v="14680"/>
        <n v="14681"/>
        <n v="14682"/>
        <n v="14579"/>
        <n v="14684"/>
        <n v="14685"/>
        <n v="14686"/>
        <n v="14687"/>
        <n v="14688"/>
        <n v="14689"/>
        <n v="14690"/>
        <n v="14692"/>
        <n v="14693"/>
        <n v="14694"/>
        <n v="14695"/>
        <n v="14691"/>
        <n v="14697"/>
        <n v="14698"/>
        <n v="14699"/>
        <n v="14636"/>
        <n v="14701"/>
        <n v="14702"/>
        <n v="14704"/>
        <n v="14705"/>
        <n v="14708"/>
        <n v="14707"/>
        <n v="14709"/>
        <n v="14711"/>
        <n v="14669"/>
        <n v="14713"/>
        <n v="14714"/>
        <n v="14716"/>
        <n v="14718"/>
        <n v="14719"/>
        <n v="14720"/>
        <n v="14721"/>
        <n v="14722"/>
        <n v="14723"/>
        <n v="14724"/>
        <n v="14725"/>
        <n v="14726"/>
        <n v="14728"/>
        <n v="14729"/>
        <n v="14732"/>
        <n v="14734"/>
        <n v="14736"/>
        <n v="14740"/>
        <n v="14741"/>
        <n v="14742"/>
        <n v="14203"/>
        <n v="14743"/>
        <n v="14744"/>
        <n v="14745"/>
        <n v="14746"/>
        <n v="14747"/>
        <n v="14749"/>
        <n v="14750"/>
        <n v="14752"/>
        <n v="14753"/>
        <n v="14755"/>
        <n v="14710"/>
        <n v="14756"/>
        <n v="14758"/>
        <n v="14760"/>
        <n v="14762"/>
        <n v="14763"/>
        <n v="14764"/>
        <n v="14766"/>
        <n v="14767"/>
        <n v="14768"/>
        <n v="14769"/>
        <n v="14770"/>
        <n v="18951"/>
        <n v="14772"/>
        <n v="14771"/>
        <n v="14773"/>
        <n v="14774"/>
        <n v="14775"/>
        <n v="14776"/>
        <n v="13911"/>
        <n v="14778"/>
        <n v="14780"/>
        <n v="14781"/>
        <n v="14782"/>
        <n v="14783"/>
        <n v="14784"/>
      </sharedItems>
    </cacheField>
    <cacheField name="transactionID" numFmtId="0">
      <sharedItems containsSemiMixedTypes="0" containsString="0" containsNumber="1" containsInteger="1" count="16673">
        <n v="14"/>
        <n v="20"/>
        <n v="22"/>
        <n v="26"/>
        <n v="50"/>
        <n v="54"/>
        <n v="56"/>
        <n v="63"/>
        <n v="64"/>
        <n v="69"/>
        <n v="72"/>
        <n v="73"/>
        <n v="83"/>
        <n v="88"/>
        <n v="94"/>
        <n v="95"/>
        <n v="98"/>
        <n v="112"/>
        <n v="121"/>
        <n v="207"/>
        <n v="209"/>
        <n v="212"/>
        <n v="213"/>
        <n v="215"/>
        <n v="218"/>
        <n v="223"/>
        <n v="225"/>
        <n v="226"/>
        <n v="227"/>
        <n v="229"/>
        <n v="245"/>
        <n v="250"/>
        <n v="251"/>
        <n v="252"/>
        <n v="255"/>
        <n v="260"/>
        <n v="264"/>
        <n v="268"/>
        <n v="277"/>
        <n v="279"/>
        <n v="283"/>
        <n v="285"/>
        <n v="286"/>
        <n v="288"/>
        <n v="300"/>
        <n v="302"/>
        <n v="321"/>
        <n v="322"/>
        <n v="323"/>
        <n v="326"/>
        <n v="327"/>
        <n v="328"/>
        <n v="330"/>
        <n v="350"/>
        <n v="351"/>
        <n v="353"/>
        <n v="354"/>
        <n v="355"/>
        <n v="356"/>
        <n v="364"/>
        <n v="367"/>
        <n v="368"/>
        <n v="373"/>
        <n v="378"/>
        <n v="392"/>
        <n v="393"/>
        <n v="394"/>
        <n v="395"/>
        <n v="400"/>
        <n v="405"/>
        <n v="414"/>
        <n v="415"/>
        <n v="420"/>
        <n v="422"/>
        <n v="423"/>
        <n v="428"/>
        <n v="430"/>
        <n v="434"/>
        <n v="435"/>
        <n v="436"/>
        <n v="439"/>
        <n v="440"/>
        <n v="446"/>
        <n v="448"/>
        <n v="450"/>
        <n v="452"/>
        <n v="455"/>
        <n v="457"/>
        <n v="458"/>
        <n v="461"/>
        <n v="462"/>
        <n v="466"/>
        <n v="469"/>
        <n v="470"/>
        <n v="472"/>
        <n v="478"/>
        <n v="483"/>
        <n v="484"/>
        <n v="486"/>
        <n v="487"/>
        <n v="493"/>
        <n v="498"/>
        <n v="500"/>
        <n v="501"/>
        <n v="502"/>
        <n v="509"/>
        <n v="514"/>
        <n v="515"/>
        <n v="516"/>
        <n v="517"/>
        <n v="525"/>
        <n v="526"/>
        <n v="527"/>
        <n v="539"/>
        <n v="541"/>
        <n v="542"/>
        <n v="543"/>
        <n v="547"/>
        <n v="550"/>
        <n v="551"/>
        <n v="552"/>
        <n v="553"/>
        <n v="555"/>
        <n v="556"/>
        <n v="558"/>
        <n v="562"/>
        <n v="564"/>
        <n v="567"/>
        <n v="568"/>
        <n v="570"/>
        <n v="571"/>
        <n v="573"/>
        <n v="575"/>
        <n v="576"/>
        <n v="577"/>
        <n v="578"/>
        <n v="579"/>
        <n v="582"/>
        <n v="584"/>
        <n v="585"/>
        <n v="587"/>
        <n v="588"/>
        <n v="593"/>
        <n v="594"/>
        <n v="595"/>
        <n v="596"/>
        <n v="597"/>
        <n v="598"/>
        <n v="599"/>
        <n v="600"/>
        <n v="602"/>
        <n v="603"/>
        <n v="606"/>
        <n v="607"/>
        <n v="609"/>
        <n v="610"/>
        <n v="612"/>
        <n v="614"/>
        <n v="616"/>
        <n v="619"/>
        <n v="620"/>
        <n v="621"/>
        <n v="628"/>
        <n v="631"/>
        <n v="632"/>
        <n v="633"/>
        <n v="636"/>
        <n v="642"/>
        <n v="643"/>
        <n v="644"/>
        <n v="645"/>
        <n v="651"/>
        <n v="652"/>
        <n v="654"/>
        <n v="657"/>
        <n v="661"/>
        <n v="665"/>
        <n v="667"/>
        <n v="668"/>
        <n v="669"/>
        <n v="671"/>
        <n v="672"/>
        <n v="673"/>
        <n v="677"/>
        <n v="680"/>
        <n v="681"/>
        <n v="685"/>
        <n v="687"/>
        <n v="693"/>
        <n v="694"/>
        <n v="702"/>
        <n v="704"/>
        <n v="705"/>
        <n v="707"/>
        <n v="709"/>
        <n v="710"/>
        <n v="713"/>
        <n v="714"/>
        <n v="715"/>
        <n v="716"/>
        <n v="720"/>
        <n v="726"/>
        <n v="728"/>
        <n v="733"/>
        <n v="734"/>
        <n v="735"/>
        <n v="736"/>
        <n v="741"/>
        <n v="746"/>
        <n v="749"/>
        <n v="752"/>
        <n v="753"/>
        <n v="755"/>
        <n v="756"/>
        <n v="758"/>
        <n v="762"/>
        <n v="763"/>
        <n v="764"/>
        <n v="768"/>
        <n v="770"/>
        <n v="779"/>
        <n v="780"/>
        <n v="783"/>
        <n v="784"/>
        <n v="785"/>
        <n v="786"/>
        <n v="787"/>
        <n v="790"/>
        <n v="793"/>
        <n v="795"/>
        <n v="797"/>
        <n v="798"/>
        <n v="799"/>
        <n v="804"/>
        <n v="805"/>
        <n v="810"/>
        <n v="811"/>
        <n v="812"/>
        <n v="814"/>
        <n v="815"/>
        <n v="823"/>
        <n v="824"/>
        <n v="863"/>
        <n v="866"/>
        <n v="873"/>
        <n v="874"/>
        <n v="879"/>
        <n v="881"/>
        <n v="882"/>
        <n v="903"/>
        <n v="904"/>
        <n v="907"/>
        <n v="910"/>
        <n v="912"/>
        <n v="920"/>
        <n v="936"/>
        <n v="937"/>
        <n v="939"/>
        <n v="940"/>
        <n v="942"/>
        <n v="943"/>
        <n v="944"/>
        <n v="945"/>
        <n v="946"/>
        <n v="947"/>
        <n v="956"/>
        <n v="983"/>
        <n v="1038"/>
        <n v="1039"/>
        <n v="1044"/>
        <n v="1049"/>
        <n v="1053"/>
        <n v="1059"/>
        <n v="1062"/>
        <n v="1070"/>
        <n v="1073"/>
        <n v="1074"/>
        <n v="1075"/>
        <n v="1076"/>
        <n v="1079"/>
        <n v="1080"/>
        <n v="1081"/>
        <n v="1083"/>
        <n v="1088"/>
        <n v="1089"/>
        <n v="1090"/>
        <n v="1097"/>
        <n v="1098"/>
        <n v="1099"/>
        <n v="1100"/>
        <n v="1101"/>
        <n v="1102"/>
        <n v="1103"/>
        <n v="1107"/>
        <n v="1108"/>
        <n v="1109"/>
        <n v="1111"/>
        <n v="1113"/>
        <n v="1115"/>
        <n v="1123"/>
        <n v="1127"/>
        <n v="1128"/>
        <n v="1129"/>
        <n v="1130"/>
        <n v="1133"/>
        <n v="1138"/>
        <n v="1139"/>
        <n v="1144"/>
        <n v="1145"/>
        <n v="1146"/>
        <n v="1148"/>
        <n v="1152"/>
        <n v="1153"/>
        <n v="1154"/>
        <n v="1155"/>
        <n v="1156"/>
        <n v="1158"/>
        <n v="1159"/>
        <n v="1161"/>
        <n v="1163"/>
        <n v="1164"/>
        <n v="1165"/>
        <n v="1166"/>
        <n v="1167"/>
        <n v="1170"/>
        <n v="1174"/>
        <n v="1176"/>
        <n v="1177"/>
        <n v="1179"/>
        <n v="1181"/>
        <n v="1183"/>
        <n v="1186"/>
        <n v="1187"/>
        <n v="1193"/>
        <n v="1195"/>
        <n v="1203"/>
        <n v="1204"/>
        <n v="1206"/>
        <n v="1207"/>
        <n v="1208"/>
        <n v="1213"/>
        <n v="1214"/>
        <n v="1215"/>
        <n v="1224"/>
        <n v="1225"/>
        <n v="1228"/>
        <n v="1230"/>
        <n v="1233"/>
        <n v="1235"/>
        <n v="1236"/>
        <n v="1238"/>
        <n v="1241"/>
        <n v="1244"/>
        <n v="1246"/>
        <n v="1247"/>
        <n v="1253"/>
        <n v="1255"/>
        <n v="1257"/>
        <n v="1268"/>
        <n v="1269"/>
        <n v="1275"/>
        <n v="1276"/>
        <n v="1277"/>
        <n v="1280"/>
        <n v="1282"/>
        <n v="1283"/>
        <n v="1291"/>
        <n v="1292"/>
        <n v="1293"/>
        <n v="1295"/>
        <n v="1299"/>
        <n v="1300"/>
        <n v="1301"/>
        <n v="1303"/>
        <n v="1304"/>
        <n v="1305"/>
        <n v="1309"/>
        <n v="1315"/>
        <n v="1318"/>
        <n v="1321"/>
        <n v="1322"/>
        <n v="1328"/>
        <n v="1331"/>
        <n v="1337"/>
        <n v="1340"/>
        <n v="1341"/>
        <n v="1342"/>
        <n v="1344"/>
        <n v="1346"/>
        <n v="1347"/>
        <n v="1359"/>
        <n v="1361"/>
        <n v="1362"/>
        <n v="1363"/>
        <n v="1364"/>
        <n v="1365"/>
        <n v="1368"/>
        <n v="1369"/>
        <n v="1371"/>
        <n v="1374"/>
        <n v="1376"/>
        <n v="1377"/>
        <n v="1378"/>
        <n v="1379"/>
        <n v="1382"/>
        <n v="1384"/>
        <n v="1386"/>
        <n v="1387"/>
        <n v="1398"/>
        <n v="1399"/>
        <n v="1400"/>
        <n v="1402"/>
        <n v="1403"/>
        <n v="1406"/>
        <n v="1409"/>
        <n v="1412"/>
        <n v="1413"/>
        <n v="1418"/>
        <n v="1421"/>
        <n v="1422"/>
        <n v="1430"/>
        <n v="1433"/>
        <n v="1434"/>
        <n v="1436"/>
        <n v="1438"/>
        <n v="1440"/>
        <n v="1443"/>
        <n v="1444"/>
        <n v="1446"/>
        <n v="1453"/>
        <n v="1454"/>
        <n v="1456"/>
        <n v="1457"/>
        <n v="1458"/>
        <n v="1461"/>
        <n v="1465"/>
        <n v="1469"/>
        <n v="1473"/>
        <n v="1474"/>
        <n v="1475"/>
        <n v="1476"/>
        <n v="1480"/>
        <n v="1481"/>
        <n v="1483"/>
        <n v="1484"/>
        <n v="1486"/>
        <n v="1487"/>
        <n v="1491"/>
        <n v="1492"/>
        <n v="1493"/>
        <n v="1495"/>
        <n v="1498"/>
        <n v="1500"/>
        <n v="1504"/>
        <n v="1509"/>
        <n v="1510"/>
        <n v="1511"/>
        <n v="1512"/>
        <n v="1514"/>
        <n v="1515"/>
        <n v="1516"/>
        <n v="1518"/>
        <n v="1519"/>
        <n v="1522"/>
        <n v="1523"/>
        <n v="1529"/>
        <n v="1530"/>
        <n v="1532"/>
        <n v="1534"/>
        <n v="1535"/>
        <n v="1537"/>
        <n v="1539"/>
        <n v="1541"/>
        <n v="1542"/>
        <n v="1545"/>
        <n v="1546"/>
        <n v="1552"/>
        <n v="1553"/>
        <n v="1555"/>
        <n v="1556"/>
        <n v="1557"/>
        <n v="1565"/>
        <n v="1567"/>
        <n v="1568"/>
        <n v="1569"/>
        <n v="1571"/>
        <n v="1574"/>
        <n v="1576"/>
        <n v="1577"/>
        <n v="1578"/>
        <n v="1580"/>
        <n v="1583"/>
        <n v="1584"/>
        <n v="1585"/>
        <n v="1586"/>
        <n v="1591"/>
        <n v="1594"/>
        <n v="1595"/>
        <n v="1596"/>
        <n v="1598"/>
        <n v="1599"/>
        <n v="1602"/>
        <n v="1604"/>
        <n v="1605"/>
        <n v="1606"/>
        <n v="1607"/>
        <n v="1608"/>
        <n v="1609"/>
        <n v="1611"/>
        <n v="1618"/>
        <n v="1619"/>
        <n v="1620"/>
        <n v="1624"/>
        <n v="1628"/>
        <n v="1629"/>
        <n v="1630"/>
        <n v="1631"/>
        <n v="1633"/>
        <n v="1635"/>
        <n v="1644"/>
        <n v="1645"/>
        <n v="1646"/>
        <n v="1648"/>
        <n v="2403634"/>
        <n v="1650"/>
        <n v="1651"/>
        <n v="1653"/>
        <n v="1654"/>
        <n v="1655"/>
        <n v="1657"/>
        <n v="1658"/>
        <n v="1659"/>
        <n v="1660"/>
        <n v="1662"/>
        <n v="1663"/>
        <n v="1664"/>
        <n v="1671"/>
        <n v="1674"/>
        <n v="1676"/>
        <n v="1678"/>
        <n v="1681"/>
        <n v="1682"/>
        <n v="1684"/>
        <n v="1686"/>
        <n v="1689"/>
        <n v="1690"/>
        <n v="1693"/>
        <n v="1694"/>
        <n v="1697"/>
        <n v="1703"/>
        <n v="1704"/>
        <n v="1705"/>
        <n v="1707"/>
        <n v="1710"/>
        <n v="1711"/>
        <n v="1713"/>
        <n v="1715"/>
        <n v="1717"/>
        <n v="1718"/>
        <n v="1724"/>
        <n v="1726"/>
        <n v="1727"/>
        <n v="1729"/>
        <n v="1731"/>
        <n v="1733"/>
        <n v="1739"/>
        <n v="1741"/>
        <n v="1744"/>
        <n v="1745"/>
        <n v="1751"/>
        <n v="1752"/>
        <n v="1753"/>
        <n v="1754"/>
        <n v="1755"/>
        <n v="1756"/>
        <n v="1757"/>
        <n v="1758"/>
        <n v="1759"/>
        <n v="1764"/>
        <n v="1773"/>
        <n v="1774"/>
        <n v="1775"/>
        <n v="1777"/>
        <n v="1781"/>
        <n v="1782"/>
        <n v="1783"/>
        <n v="1784"/>
        <n v="1786"/>
        <n v="1789"/>
        <n v="1791"/>
        <n v="1793"/>
        <n v="2403164"/>
        <n v="1796"/>
        <n v="1798"/>
        <n v="1802"/>
        <n v="1804"/>
        <n v="1805"/>
        <n v="1807"/>
        <n v="1808"/>
        <n v="1809"/>
        <n v="1810"/>
        <n v="1812"/>
        <n v="1814"/>
        <n v="1816"/>
        <n v="1820"/>
        <n v="1823"/>
        <n v="1824"/>
        <n v="1825"/>
        <n v="1837"/>
        <n v="1839"/>
        <n v="1840"/>
        <n v="1843"/>
        <n v="1844"/>
        <n v="1846"/>
        <n v="1847"/>
        <n v="1848"/>
        <n v="1859"/>
        <n v="1860"/>
        <n v="1872"/>
        <n v="1874"/>
        <n v="1876"/>
        <n v="1879"/>
        <n v="1880"/>
        <n v="1881"/>
        <n v="1884"/>
        <n v="1888"/>
        <n v="1889"/>
        <n v="1890"/>
        <n v="1892"/>
        <n v="1895"/>
        <n v="1896"/>
        <n v="1898"/>
        <n v="1899"/>
        <n v="1900"/>
        <n v="1904"/>
        <n v="1907"/>
        <n v="1908"/>
        <n v="1909"/>
        <n v="1910"/>
        <n v="1912"/>
        <n v="1913"/>
        <n v="1915"/>
        <n v="1917"/>
        <n v="1918"/>
        <n v="1927"/>
        <n v="1929"/>
        <n v="1950"/>
        <n v="1951"/>
        <n v="1954"/>
        <n v="1956"/>
        <n v="1957"/>
        <n v="1959"/>
        <n v="1960"/>
        <n v="1966"/>
        <n v="1967"/>
        <n v="1970"/>
        <n v="1972"/>
        <n v="1973"/>
        <n v="1974"/>
        <n v="1977"/>
        <n v="1978"/>
        <n v="1980"/>
        <n v="1984"/>
        <n v="1985"/>
        <n v="1986"/>
        <n v="1989"/>
        <n v="1993"/>
        <n v="1995"/>
        <n v="1996"/>
        <n v="1998"/>
        <n v="2001"/>
        <n v="2002"/>
        <n v="2003"/>
        <n v="2006"/>
        <n v="2017"/>
        <n v="2019"/>
        <n v="2021"/>
        <n v="2023"/>
        <n v="2025"/>
        <n v="2027"/>
        <n v="2028"/>
        <n v="2031"/>
        <n v="2032"/>
        <n v="2033"/>
        <n v="2034"/>
        <n v="2036"/>
        <n v="2038"/>
        <n v="2041"/>
        <n v="2042"/>
        <n v="2046"/>
        <n v="2049"/>
        <n v="2050"/>
        <n v="2051"/>
        <n v="2053"/>
        <n v="2059"/>
        <n v="2061"/>
        <n v="2065"/>
        <n v="2067"/>
        <n v="2071"/>
        <n v="2073"/>
        <n v="2075"/>
        <n v="2076"/>
        <n v="2079"/>
        <n v="2081"/>
        <n v="2084"/>
        <n v="2086"/>
        <n v="2087"/>
        <n v="2088"/>
        <n v="2089"/>
        <n v="2094"/>
        <n v="2098"/>
        <n v="2102"/>
        <n v="2106"/>
        <n v="2107"/>
        <n v="2110"/>
        <n v="2113"/>
        <n v="2114"/>
        <n v="2115"/>
        <n v="2116"/>
        <n v="2117"/>
        <n v="2119"/>
        <n v="2120"/>
        <n v="2121"/>
        <n v="2122"/>
        <n v="2123"/>
        <n v="2127"/>
        <n v="2131"/>
        <n v="2135"/>
        <n v="2136"/>
        <n v="2139"/>
        <n v="2140"/>
        <n v="2141"/>
        <n v="2142"/>
        <n v="2143"/>
        <n v="2146"/>
        <n v="2147"/>
        <n v="2151"/>
        <n v="2153"/>
        <n v="2157"/>
        <n v="2158"/>
        <n v="2159"/>
        <n v="2160"/>
        <n v="2163"/>
        <n v="2164"/>
        <n v="2165"/>
        <n v="2166"/>
        <n v="2168"/>
        <n v="2169"/>
        <n v="2170"/>
        <n v="2171"/>
        <n v="2172"/>
        <n v="2173"/>
        <n v="2174"/>
        <n v="2176"/>
        <n v="2178"/>
        <n v="2179"/>
        <n v="2181"/>
        <n v="2183"/>
        <n v="2184"/>
        <n v="2185"/>
        <n v="2186"/>
        <n v="2188"/>
        <n v="2193"/>
        <n v="2195"/>
        <n v="2198"/>
        <n v="2199"/>
        <n v="2204"/>
        <n v="2205"/>
        <n v="2206"/>
        <n v="2207"/>
        <n v="2208"/>
        <n v="2209"/>
        <n v="2211"/>
        <n v="2213"/>
        <n v="2214"/>
        <n v="2215"/>
        <n v="2217"/>
        <n v="2219"/>
        <n v="2222"/>
        <n v="2223"/>
        <n v="2224"/>
        <n v="2225"/>
        <n v="2226"/>
        <n v="2229"/>
        <n v="2230"/>
        <n v="2232"/>
        <n v="2233"/>
        <n v="2242"/>
        <n v="2243"/>
        <n v="2247"/>
        <n v="2249"/>
        <n v="2250"/>
        <n v="2259"/>
        <n v="2260"/>
        <n v="2263"/>
        <n v="2265"/>
        <n v="2266"/>
        <n v="2267"/>
        <n v="2269"/>
        <n v="2272"/>
        <n v="2273"/>
        <n v="2274"/>
        <n v="2280"/>
        <n v="2284"/>
        <n v="2285"/>
        <n v="2287"/>
        <n v="2288"/>
        <n v="2292"/>
        <n v="2293"/>
        <n v="2294"/>
        <n v="2299"/>
        <n v="2300"/>
        <n v="2302"/>
        <n v="2304"/>
        <n v="2306"/>
        <n v="2307"/>
        <n v="2308"/>
        <n v="2313"/>
        <n v="2316"/>
        <n v="2317"/>
        <n v="2318"/>
        <n v="2320"/>
        <n v="2321"/>
        <n v="2322"/>
        <n v="2325"/>
        <n v="2332"/>
        <n v="2333"/>
        <n v="2334"/>
        <n v="2336"/>
        <n v="2338"/>
        <n v="2339"/>
        <n v="2342"/>
        <n v="2346"/>
        <n v="2347"/>
        <n v="2349"/>
        <n v="2352"/>
        <n v="2353"/>
        <n v="2354"/>
        <n v="2356"/>
        <n v="2358"/>
        <n v="2359"/>
        <n v="2360"/>
        <n v="2362"/>
        <n v="2363"/>
        <n v="2367"/>
        <n v="2368"/>
        <n v="2369"/>
        <n v="2371"/>
        <n v="2372"/>
        <n v="2376"/>
        <n v="2378"/>
        <n v="2395"/>
        <n v="2397"/>
        <n v="2399"/>
        <n v="2400"/>
        <n v="2401"/>
        <n v="2403"/>
        <n v="2404"/>
        <n v="2408"/>
        <n v="2412"/>
        <n v="2413"/>
        <n v="2415"/>
        <n v="2425"/>
        <n v="2430"/>
        <n v="2435"/>
        <n v="2436"/>
        <n v="2437"/>
        <n v="2439"/>
        <n v="2442"/>
        <n v="2445"/>
        <n v="2447"/>
        <n v="2448"/>
        <n v="2452"/>
        <n v="2454"/>
        <n v="2455"/>
        <n v="2457"/>
        <n v="2458"/>
        <n v="2469"/>
        <n v="2470"/>
        <n v="2471"/>
        <n v="2472"/>
        <n v="2476"/>
        <n v="2480"/>
        <n v="2482"/>
        <n v="2483"/>
        <n v="2485"/>
        <n v="2486"/>
        <n v="2487"/>
        <n v="2488"/>
        <n v="2490"/>
        <n v="2491"/>
        <n v="2493"/>
        <n v="2494"/>
        <n v="2495"/>
        <n v="2497"/>
        <n v="2499"/>
        <n v="2504"/>
        <n v="2510"/>
        <n v="2513"/>
        <n v="2515"/>
        <n v="2522"/>
        <n v="2541"/>
        <n v="2543"/>
        <n v="2544"/>
        <n v="2547"/>
        <n v="2549"/>
        <n v="2550"/>
        <n v="2552"/>
        <n v="2553"/>
        <n v="2554"/>
        <n v="2556"/>
        <n v="2557"/>
        <n v="2563"/>
        <n v="2564"/>
        <n v="2567"/>
        <n v="2569"/>
        <n v="2571"/>
        <n v="2572"/>
        <n v="2574"/>
        <n v="2582"/>
        <n v="2585"/>
        <n v="2588"/>
        <n v="2595"/>
        <n v="2596"/>
        <n v="2601"/>
        <n v="2602"/>
        <n v="2603"/>
        <n v="2606"/>
        <n v="2607"/>
        <n v="2609"/>
        <n v="2611"/>
        <n v="2612"/>
        <n v="2616"/>
        <n v="2618"/>
        <n v="2621"/>
        <n v="2626"/>
        <n v="2628"/>
        <n v="2630"/>
        <n v="2636"/>
        <n v="2638"/>
        <n v="2640"/>
        <n v="2641"/>
        <n v="2642"/>
        <n v="2645"/>
        <n v="2649"/>
        <n v="2651"/>
        <n v="2652"/>
        <n v="2653"/>
        <n v="2654"/>
        <n v="2657"/>
        <n v="2658"/>
        <n v="2659"/>
        <n v="2661"/>
        <n v="2662"/>
        <n v="2665"/>
        <n v="2666"/>
        <n v="2667"/>
        <n v="2669"/>
        <n v="2675"/>
        <n v="2676"/>
        <n v="2679"/>
        <n v="2680"/>
        <n v="2684"/>
        <n v="2685"/>
        <n v="2687"/>
        <n v="2689"/>
        <n v="2690"/>
        <n v="2691"/>
        <n v="2694"/>
        <n v="2701"/>
        <n v="2702"/>
        <n v="2703"/>
        <n v="2709"/>
        <n v="2710"/>
        <n v="2711"/>
        <n v="2713"/>
        <n v="2721"/>
        <n v="2722"/>
        <n v="2723"/>
        <n v="2724"/>
        <n v="2726"/>
        <n v="2727"/>
        <n v="2731"/>
        <n v="2732"/>
        <n v="2733"/>
        <n v="2734"/>
        <n v="2736"/>
        <n v="2737"/>
        <n v="2741"/>
        <n v="2743"/>
        <n v="2745"/>
        <n v="2747"/>
        <n v="2749"/>
        <n v="2750"/>
        <n v="2753"/>
        <n v="2755"/>
        <n v="2756"/>
        <n v="2757"/>
        <n v="2758"/>
        <n v="2762"/>
        <n v="2768"/>
        <n v="2770"/>
        <n v="2771"/>
        <n v="2773"/>
        <n v="2774"/>
        <n v="2779"/>
        <n v="2782"/>
        <n v="2783"/>
        <n v="2786"/>
        <n v="2788"/>
        <n v="2789"/>
        <n v="2790"/>
        <n v="2791"/>
        <n v="2792"/>
        <n v="2804"/>
        <n v="2805"/>
        <n v="2807"/>
        <n v="2811"/>
        <n v="2812"/>
        <n v="2813"/>
        <n v="2814"/>
        <n v="2815"/>
        <n v="2817"/>
        <n v="2819"/>
        <n v="2821"/>
        <n v="2822"/>
        <n v="2824"/>
        <n v="2825"/>
        <n v="2827"/>
        <n v="2832"/>
        <n v="2834"/>
        <n v="2838"/>
        <n v="2841"/>
        <n v="2842"/>
        <n v="2846"/>
        <n v="2851"/>
        <n v="2852"/>
        <n v="2854"/>
        <n v="2855"/>
        <n v="2858"/>
        <n v="2859"/>
        <n v="2860"/>
        <n v="2861"/>
        <n v="2862"/>
        <n v="2863"/>
        <n v="2864"/>
        <n v="2402433"/>
        <n v="2875"/>
        <n v="2878"/>
        <n v="2879"/>
        <n v="2882"/>
        <n v="2888"/>
        <n v="2889"/>
        <n v="2892"/>
        <n v="2893"/>
        <n v="2895"/>
        <n v="2897"/>
        <n v="2901"/>
        <n v="2907"/>
        <n v="2909"/>
        <n v="2913"/>
        <n v="2914"/>
        <n v="2915"/>
        <n v="2916"/>
        <n v="2917"/>
        <n v="2918"/>
        <n v="2919"/>
        <n v="2930"/>
        <n v="2931"/>
        <n v="2933"/>
        <n v="2934"/>
        <n v="2935"/>
        <n v="2936"/>
        <n v="2937"/>
        <n v="2938"/>
        <n v="2939"/>
        <n v="2940"/>
        <n v="2941"/>
        <n v="2945"/>
        <n v="2948"/>
        <n v="2953"/>
        <n v="2954"/>
        <n v="2957"/>
        <n v="2958"/>
        <n v="2963"/>
        <n v="2967"/>
        <n v="2970"/>
        <n v="2971"/>
        <n v="2973"/>
        <n v="2977"/>
        <n v="2978"/>
        <n v="2979"/>
        <n v="2983"/>
        <n v="2984"/>
        <n v="2985"/>
        <n v="2986"/>
        <n v="2991"/>
        <n v="2993"/>
        <n v="2996"/>
        <n v="2997"/>
        <n v="2998"/>
        <n v="2999"/>
        <n v="3001"/>
        <n v="3002"/>
        <n v="3003"/>
        <n v="3004"/>
        <n v="3007"/>
        <n v="3011"/>
        <n v="3016"/>
        <n v="3018"/>
        <n v="3019"/>
        <n v="3022"/>
        <n v="3024"/>
        <n v="3025"/>
        <n v="3026"/>
        <n v="3032"/>
        <n v="3036"/>
        <n v="3037"/>
        <n v="3038"/>
        <n v="3039"/>
        <n v="3040"/>
        <n v="3041"/>
        <n v="3043"/>
        <n v="3044"/>
        <n v="3046"/>
        <n v="3047"/>
        <n v="3049"/>
        <n v="3050"/>
        <n v="3054"/>
        <n v="3055"/>
        <n v="3056"/>
        <n v="3058"/>
        <n v="3064"/>
        <n v="3065"/>
        <n v="3074"/>
        <n v="3075"/>
        <n v="3076"/>
        <n v="3078"/>
        <n v="3079"/>
        <n v="3082"/>
        <n v="3084"/>
        <n v="3085"/>
        <n v="3086"/>
        <n v="3087"/>
        <n v="3090"/>
        <n v="3096"/>
        <n v="3097"/>
        <n v="3099"/>
        <n v="3103"/>
        <n v="3104"/>
        <n v="3108"/>
        <n v="3112"/>
        <n v="3114"/>
        <n v="3115"/>
        <n v="3116"/>
        <n v="3121"/>
        <n v="3122"/>
        <n v="3126"/>
        <n v="3127"/>
        <n v="3128"/>
        <n v="3129"/>
        <n v="3130"/>
        <n v="3131"/>
        <n v="3132"/>
        <n v="3133"/>
        <n v="3134"/>
        <n v="3137"/>
        <n v="3138"/>
        <n v="3142"/>
        <n v="3153"/>
        <n v="3155"/>
        <n v="3157"/>
        <n v="3158"/>
        <n v="3159"/>
        <n v="3160"/>
        <n v="3161"/>
        <n v="3162"/>
        <n v="3165"/>
        <n v="3166"/>
        <n v="3167"/>
        <n v="3168"/>
        <n v="3169"/>
        <n v="3172"/>
        <n v="3174"/>
        <n v="3175"/>
        <n v="3176"/>
        <n v="3177"/>
        <n v="3178"/>
        <n v="3179"/>
        <n v="3180"/>
        <n v="3184"/>
        <n v="3190"/>
        <n v="3194"/>
        <n v="3207"/>
        <n v="3208"/>
        <n v="3209"/>
        <n v="3214"/>
        <n v="3217"/>
        <n v="3218"/>
        <n v="3220"/>
        <n v="3222"/>
        <n v="3223"/>
        <n v="3224"/>
        <n v="3225"/>
        <n v="3226"/>
        <n v="3227"/>
        <n v="3228"/>
        <n v="3230"/>
        <n v="3233"/>
        <n v="3235"/>
        <n v="3237"/>
        <n v="3239"/>
        <n v="3240"/>
        <n v="3241"/>
        <n v="3242"/>
        <n v="3243"/>
        <n v="3244"/>
        <n v="3245"/>
        <n v="3246"/>
        <n v="3254"/>
        <n v="3255"/>
        <n v="3265"/>
        <n v="3266"/>
        <n v="3269"/>
        <n v="3271"/>
        <n v="3272"/>
        <n v="3274"/>
        <n v="3277"/>
        <n v="3278"/>
        <n v="3279"/>
        <n v="3280"/>
        <n v="3282"/>
        <n v="3283"/>
        <n v="3286"/>
        <n v="3303"/>
        <n v="3304"/>
        <n v="3305"/>
        <n v="3307"/>
        <n v="3308"/>
        <n v="3309"/>
        <n v="3311"/>
        <n v="3312"/>
        <n v="3313"/>
        <n v="3314"/>
        <n v="3316"/>
        <n v="3321"/>
        <n v="3324"/>
        <n v="3325"/>
        <n v="3328"/>
        <n v="3329"/>
        <n v="3330"/>
        <n v="3332"/>
        <n v="3334"/>
        <n v="3336"/>
        <n v="3338"/>
        <n v="3339"/>
        <n v="3348"/>
        <n v="3349"/>
        <n v="3350"/>
        <n v="3354"/>
        <n v="3355"/>
        <n v="3356"/>
        <n v="3357"/>
        <n v="3359"/>
        <n v="3360"/>
        <n v="3361"/>
        <n v="3362"/>
        <n v="3364"/>
        <n v="3366"/>
        <n v="3368"/>
        <n v="3369"/>
        <n v="3372"/>
        <n v="3374"/>
        <n v="3375"/>
        <n v="3376"/>
        <n v="3377"/>
        <n v="3378"/>
        <n v="3379"/>
        <n v="3381"/>
        <n v="3382"/>
        <n v="3383"/>
        <n v="3384"/>
        <n v="3385"/>
        <n v="3387"/>
        <n v="3388"/>
        <n v="3390"/>
        <n v="3406"/>
        <n v="3410"/>
        <n v="3412"/>
        <n v="3414"/>
        <n v="3418"/>
        <n v="3423"/>
        <n v="3424"/>
        <n v="3425"/>
        <n v="3427"/>
        <n v="3429"/>
        <n v="3430"/>
        <n v="3432"/>
        <n v="3433"/>
        <n v="3435"/>
        <n v="3437"/>
        <n v="3438"/>
        <n v="3444"/>
        <n v="3445"/>
        <n v="3446"/>
        <n v="3448"/>
        <n v="3449"/>
        <n v="3450"/>
        <n v="3452"/>
        <n v="3453"/>
        <n v="3454"/>
        <n v="3455"/>
        <n v="3456"/>
        <n v="3462"/>
        <n v="3463"/>
        <n v="3466"/>
        <n v="3467"/>
        <n v="3468"/>
        <n v="3469"/>
        <n v="3471"/>
        <n v="3472"/>
        <n v="3475"/>
        <n v="3476"/>
        <n v="3479"/>
        <n v="3480"/>
        <n v="3481"/>
        <n v="3482"/>
        <n v="3484"/>
        <n v="3485"/>
        <n v="3486"/>
        <n v="3487"/>
        <n v="3488"/>
        <n v="3489"/>
        <n v="3492"/>
        <n v="3494"/>
        <n v="3496"/>
        <n v="3497"/>
        <n v="3501"/>
        <n v="3502"/>
        <n v="3503"/>
        <n v="3504"/>
        <n v="3505"/>
        <n v="3506"/>
        <n v="3507"/>
        <n v="3508"/>
        <n v="3510"/>
        <n v="3513"/>
        <n v="3515"/>
        <n v="3519"/>
        <n v="3520"/>
        <n v="3521"/>
        <n v="3522"/>
        <n v="3524"/>
        <n v="3529"/>
        <n v="3532"/>
        <n v="3533"/>
        <n v="3540"/>
        <n v="3544"/>
        <n v="3545"/>
        <n v="3548"/>
        <n v="3549"/>
        <n v="3552"/>
        <n v="3553"/>
        <n v="3554"/>
        <n v="3558"/>
        <n v="3563"/>
        <n v="3565"/>
        <n v="3567"/>
        <n v="3569"/>
        <n v="3570"/>
        <n v="3572"/>
        <n v="3575"/>
        <n v="3576"/>
        <n v="3577"/>
        <n v="3578"/>
        <n v="3579"/>
        <n v="3580"/>
        <n v="3587"/>
        <n v="3592"/>
        <n v="3596"/>
        <n v="3597"/>
        <n v="3598"/>
        <n v="3604"/>
        <n v="3605"/>
        <n v="3611"/>
        <n v="3614"/>
        <n v="3615"/>
        <n v="3617"/>
        <n v="3619"/>
        <n v="3621"/>
        <n v="3622"/>
        <n v="2409617"/>
        <n v="3638"/>
        <n v="3639"/>
        <n v="3640"/>
        <n v="3644"/>
        <n v="3647"/>
        <n v="3648"/>
        <n v="3649"/>
        <n v="3650"/>
        <n v="3654"/>
        <n v="3655"/>
        <n v="3658"/>
        <n v="3660"/>
        <n v="3661"/>
        <n v="3662"/>
        <n v="3663"/>
        <n v="3664"/>
        <n v="3665"/>
        <n v="3667"/>
        <n v="3668"/>
        <n v="3669"/>
        <n v="3670"/>
        <n v="3675"/>
        <n v="3677"/>
        <n v="3684"/>
        <n v="3685"/>
        <n v="3687"/>
        <n v="3692"/>
        <n v="3693"/>
        <n v="3696"/>
        <n v="3697"/>
        <n v="3698"/>
        <n v="3699"/>
        <n v="3700"/>
        <n v="3701"/>
        <n v="3705"/>
        <n v="3706"/>
        <n v="3707"/>
        <n v="3708"/>
        <n v="3709"/>
        <n v="3711"/>
        <n v="3714"/>
        <n v="3715"/>
        <n v="3721"/>
        <n v="3722"/>
        <n v="3723"/>
        <n v="3724"/>
        <n v="3725"/>
        <n v="3727"/>
        <n v="3728"/>
        <n v="3729"/>
        <n v="3730"/>
        <n v="3735"/>
        <n v="3736"/>
        <n v="3739"/>
        <n v="3743"/>
        <n v="3749"/>
        <n v="3750"/>
        <n v="3755"/>
        <n v="3758"/>
        <n v="3761"/>
        <n v="3762"/>
        <n v="3766"/>
        <n v="3776"/>
        <n v="3780"/>
        <n v="3781"/>
        <n v="3791"/>
        <n v="3794"/>
        <n v="3795"/>
        <n v="3798"/>
        <n v="3799"/>
        <n v="3803"/>
        <n v="3805"/>
        <n v="3807"/>
        <n v="3818"/>
        <n v="3822"/>
        <n v="3824"/>
        <n v="3825"/>
        <n v="3827"/>
        <n v="3829"/>
        <n v="3838"/>
        <n v="3840"/>
        <n v="3841"/>
        <n v="3847"/>
        <n v="3849"/>
        <n v="3851"/>
        <n v="3852"/>
        <n v="3853"/>
        <n v="3855"/>
        <n v="3856"/>
        <n v="3858"/>
        <n v="3859"/>
        <n v="3860"/>
        <n v="3861"/>
        <n v="3863"/>
        <n v="3864"/>
        <n v="3865"/>
        <n v="3866"/>
        <n v="3868"/>
        <n v="3872"/>
        <n v="3873"/>
        <n v="3874"/>
        <n v="3880"/>
        <n v="3881"/>
        <n v="3882"/>
        <n v="3883"/>
        <n v="3885"/>
        <n v="3886"/>
        <n v="3887"/>
        <n v="3896"/>
        <n v="3897"/>
        <n v="3898"/>
        <n v="3901"/>
        <n v="3902"/>
        <n v="3903"/>
        <n v="3904"/>
        <n v="3907"/>
        <n v="3911"/>
        <n v="3912"/>
        <n v="3914"/>
        <n v="3916"/>
        <n v="3917"/>
        <n v="3918"/>
        <n v="3922"/>
        <n v="3923"/>
        <n v="3924"/>
        <n v="3925"/>
        <n v="3928"/>
        <n v="3929"/>
        <n v="3932"/>
        <n v="3933"/>
        <n v="3941"/>
        <n v="3942"/>
        <n v="3948"/>
        <n v="3953"/>
        <n v="3954"/>
        <n v="3955"/>
        <n v="3956"/>
        <n v="3958"/>
        <n v="3961"/>
        <n v="3963"/>
        <n v="3966"/>
        <n v="3967"/>
        <n v="3969"/>
        <n v="3970"/>
        <n v="3971"/>
        <n v="3972"/>
        <n v="3973"/>
        <n v="3974"/>
        <n v="3975"/>
        <n v="3977"/>
        <n v="3979"/>
        <n v="3980"/>
        <n v="3983"/>
        <n v="3984"/>
        <n v="3986"/>
        <n v="3988"/>
        <n v="3989"/>
        <n v="3990"/>
        <n v="3993"/>
        <n v="3994"/>
        <n v="3995"/>
        <n v="3998"/>
        <n v="4002"/>
        <n v="4012"/>
        <n v="4014"/>
        <n v="4015"/>
        <n v="4020"/>
        <n v="4023"/>
        <n v="4024"/>
        <n v="4025"/>
        <n v="4026"/>
        <n v="4028"/>
        <n v="4029"/>
        <n v="4031"/>
        <n v="4032"/>
        <n v="4033"/>
        <n v="4035"/>
        <n v="4038"/>
        <n v="4039"/>
        <n v="4040"/>
        <n v="4041"/>
        <n v="4042"/>
        <n v="4043"/>
        <n v="4044"/>
        <n v="4045"/>
        <n v="4046"/>
        <n v="4048"/>
        <n v="4049"/>
        <n v="4050"/>
        <n v="4051"/>
        <n v="4052"/>
        <n v="4053"/>
        <n v="4055"/>
        <n v="4058"/>
        <n v="4059"/>
        <n v="4061"/>
        <n v="4062"/>
        <n v="4066"/>
        <n v="4067"/>
        <n v="4074"/>
        <n v="4080"/>
        <n v="4082"/>
        <n v="4088"/>
        <n v="4089"/>
        <n v="4091"/>
        <n v="4092"/>
        <n v="4094"/>
        <n v="4095"/>
        <n v="4098"/>
        <n v="4100"/>
        <n v="4101"/>
        <n v="4102"/>
        <n v="4103"/>
        <n v="4104"/>
        <n v="4105"/>
        <n v="4106"/>
        <n v="4107"/>
        <n v="4108"/>
        <n v="4113"/>
        <n v="4115"/>
        <n v="4121"/>
        <n v="4122"/>
        <n v="4123"/>
        <n v="4124"/>
        <n v="4126"/>
        <n v="4127"/>
        <n v="4128"/>
        <n v="4132"/>
        <n v="4137"/>
        <n v="4138"/>
        <n v="4139"/>
        <n v="4141"/>
        <n v="4143"/>
        <n v="4144"/>
        <n v="4146"/>
        <n v="4147"/>
        <n v="4148"/>
        <n v="4149"/>
        <n v="4151"/>
        <n v="4152"/>
        <n v="4153"/>
        <n v="4154"/>
        <n v="4155"/>
        <n v="4156"/>
        <n v="4158"/>
        <n v="4159"/>
        <n v="4160"/>
        <n v="4161"/>
        <n v="4162"/>
        <n v="4163"/>
        <n v="4164"/>
        <n v="4165"/>
        <n v="4166"/>
        <n v="4167"/>
        <n v="4171"/>
        <n v="4172"/>
        <n v="4173"/>
        <n v="4174"/>
        <n v="4177"/>
        <n v="4178"/>
        <n v="4181"/>
        <n v="4185"/>
        <n v="4186"/>
        <n v="4187"/>
        <n v="4188"/>
        <n v="4189"/>
        <n v="4190"/>
        <n v="4191"/>
        <n v="4192"/>
        <n v="4193"/>
        <n v="4194"/>
        <n v="4196"/>
        <n v="4197"/>
        <n v="4198"/>
        <n v="4199"/>
        <n v="4201"/>
        <n v="4203"/>
        <n v="4205"/>
        <n v="4207"/>
        <n v="4209"/>
        <n v="4211"/>
        <n v="4213"/>
        <n v="4214"/>
        <n v="4219"/>
        <n v="4220"/>
        <n v="4221"/>
        <n v="4227"/>
        <n v="4229"/>
        <n v="4230"/>
        <n v="4231"/>
        <n v="4232"/>
        <n v="4233"/>
        <n v="4237"/>
        <n v="4238"/>
        <n v="4239"/>
        <n v="4240"/>
        <n v="4241"/>
        <n v="4242"/>
        <n v="4243"/>
        <n v="4244"/>
        <n v="4245"/>
        <n v="4246"/>
        <n v="4250"/>
        <n v="4255"/>
        <n v="4257"/>
        <n v="4259"/>
        <n v="4264"/>
        <n v="4267"/>
        <n v="4271"/>
        <n v="4275"/>
        <n v="4278"/>
        <n v="4279"/>
        <n v="4280"/>
        <n v="4281"/>
        <n v="4283"/>
        <n v="4285"/>
        <n v="4286"/>
        <n v="4288"/>
        <n v="4290"/>
        <n v="4294"/>
        <n v="4298"/>
        <n v="4299"/>
        <n v="4305"/>
        <n v="4306"/>
        <n v="4308"/>
        <n v="4313"/>
        <n v="4314"/>
        <n v="4323"/>
        <n v="4325"/>
        <n v="4326"/>
        <n v="4327"/>
        <n v="4328"/>
        <n v="4329"/>
        <n v="4330"/>
        <n v="4331"/>
        <n v="4334"/>
        <n v="4335"/>
        <n v="4336"/>
        <n v="4337"/>
        <n v="4340"/>
        <n v="4341"/>
        <n v="4344"/>
        <n v="4347"/>
        <n v="4353"/>
        <n v="4355"/>
        <n v="4356"/>
        <n v="4358"/>
        <n v="4359"/>
        <n v="4361"/>
        <n v="4362"/>
        <n v="4363"/>
        <n v="4364"/>
        <n v="4366"/>
        <n v="4367"/>
        <n v="4368"/>
        <n v="4369"/>
        <n v="4377"/>
        <n v="4380"/>
        <n v="4383"/>
        <n v="4386"/>
        <n v="4387"/>
        <n v="4388"/>
        <n v="4389"/>
        <n v="4391"/>
        <n v="4392"/>
        <n v="4393"/>
        <n v="4394"/>
        <n v="4395"/>
        <n v="4398"/>
        <n v="4407"/>
        <n v="4409"/>
        <n v="4413"/>
        <n v="4416"/>
        <n v="4417"/>
        <n v="4418"/>
        <n v="4420"/>
        <n v="4421"/>
        <n v="4424"/>
        <n v="4425"/>
        <n v="4427"/>
        <n v="4428"/>
        <n v="4429"/>
        <n v="4430"/>
        <n v="4431"/>
        <n v="4432"/>
        <n v="4436"/>
        <n v="4445"/>
        <n v="4448"/>
        <n v="4451"/>
        <n v="4453"/>
        <n v="4454"/>
        <n v="4455"/>
        <n v="4457"/>
        <n v="4462"/>
        <n v="4464"/>
        <n v="4466"/>
        <n v="4468"/>
        <n v="4469"/>
        <n v="4470"/>
        <n v="4472"/>
        <n v="4473"/>
        <n v="4479"/>
        <n v="4482"/>
        <n v="4483"/>
        <n v="4486"/>
        <n v="4489"/>
        <n v="4491"/>
        <n v="4492"/>
        <n v="4493"/>
        <n v="4495"/>
        <n v="4496"/>
        <n v="4497"/>
        <n v="4499"/>
        <n v="4500"/>
        <n v="4502"/>
        <n v="4508"/>
        <n v="4509"/>
        <n v="4510"/>
        <n v="4511"/>
        <n v="4513"/>
        <n v="4514"/>
        <n v="4515"/>
        <n v="4516"/>
        <n v="4517"/>
        <n v="4518"/>
        <n v="4521"/>
        <n v="4522"/>
        <n v="4523"/>
        <n v="4524"/>
        <n v="4530"/>
        <n v="4531"/>
        <n v="4532"/>
        <n v="4536"/>
        <n v="4537"/>
        <n v="4538"/>
        <n v="4539"/>
        <n v="4540"/>
        <n v="4541"/>
        <n v="4543"/>
        <n v="4544"/>
        <n v="4550"/>
        <n v="4553"/>
        <n v="4554"/>
        <n v="4555"/>
        <n v="4556"/>
        <n v="4557"/>
        <n v="4559"/>
        <n v="4560"/>
        <n v="4561"/>
        <n v="4563"/>
        <n v="4565"/>
        <n v="4568"/>
        <n v="4569"/>
        <n v="4570"/>
        <n v="4573"/>
        <n v="4575"/>
        <n v="4582"/>
        <n v="4586"/>
        <n v="4591"/>
        <n v="4592"/>
        <n v="4594"/>
        <n v="4598"/>
        <n v="4599"/>
        <n v="4601"/>
        <n v="4602"/>
        <n v="4604"/>
        <n v="4605"/>
        <n v="4606"/>
        <n v="4607"/>
        <n v="4610"/>
        <n v="4611"/>
        <n v="4612"/>
        <n v="4614"/>
        <n v="4615"/>
        <n v="4616"/>
        <n v="4617"/>
        <n v="4618"/>
        <n v="4620"/>
        <n v="4623"/>
        <n v="4624"/>
        <n v="4625"/>
        <n v="4626"/>
        <n v="4627"/>
        <n v="4628"/>
        <n v="4629"/>
        <n v="4630"/>
        <n v="4631"/>
        <n v="4632"/>
        <n v="4634"/>
        <n v="4636"/>
        <n v="4638"/>
        <n v="4639"/>
        <n v="4640"/>
        <n v="4670"/>
        <n v="4672"/>
        <n v="4673"/>
        <n v="4675"/>
        <n v="4676"/>
        <n v="4679"/>
        <n v="4680"/>
        <n v="4682"/>
        <n v="4683"/>
        <n v="4685"/>
        <n v="4686"/>
        <n v="4688"/>
        <n v="4690"/>
        <n v="4691"/>
        <n v="4695"/>
        <n v="4696"/>
        <n v="4698"/>
        <n v="4699"/>
        <n v="4700"/>
        <n v="4701"/>
        <n v="4702"/>
        <n v="4703"/>
        <n v="4704"/>
        <n v="4706"/>
        <n v="4708"/>
        <n v="4710"/>
        <n v="4713"/>
        <n v="4714"/>
        <n v="4715"/>
        <n v="4718"/>
        <n v="4719"/>
        <n v="4720"/>
        <n v="4722"/>
        <n v="4725"/>
        <n v="4729"/>
        <n v="4730"/>
        <n v="4732"/>
        <n v="4734"/>
        <n v="4735"/>
        <n v="4738"/>
        <n v="4740"/>
        <n v="4741"/>
        <n v="4743"/>
        <n v="4745"/>
        <n v="4746"/>
        <n v="4748"/>
        <n v="4749"/>
        <n v="4750"/>
        <n v="4751"/>
        <n v="4753"/>
        <n v="4754"/>
        <n v="4755"/>
        <n v="4756"/>
        <n v="4757"/>
        <n v="4759"/>
        <n v="4760"/>
        <n v="4764"/>
        <n v="4765"/>
        <n v="4768"/>
        <n v="4772"/>
        <n v="4773"/>
        <n v="4774"/>
        <n v="4776"/>
        <n v="4779"/>
        <n v="4781"/>
        <n v="4782"/>
        <n v="4784"/>
        <n v="4786"/>
        <n v="4788"/>
        <n v="4789"/>
        <n v="4794"/>
        <n v="4795"/>
        <n v="4796"/>
        <n v="4799"/>
        <n v="4801"/>
        <n v="4804"/>
        <n v="4805"/>
        <n v="4806"/>
        <n v="4807"/>
        <n v="4808"/>
        <n v="4810"/>
        <n v="4811"/>
        <n v="4817"/>
        <n v="4821"/>
        <n v="4823"/>
        <n v="4826"/>
        <n v="4827"/>
        <n v="4828"/>
        <n v="4830"/>
        <n v="4831"/>
        <n v="4833"/>
        <n v="4834"/>
        <n v="4835"/>
        <n v="4836"/>
        <n v="4837"/>
        <n v="4838"/>
        <n v="4839"/>
        <n v="4840"/>
        <n v="4843"/>
        <n v="4846"/>
        <n v="4847"/>
        <n v="4851"/>
        <n v="4852"/>
        <n v="4854"/>
        <n v="4857"/>
        <n v="4858"/>
        <n v="4860"/>
        <n v="4861"/>
        <n v="4862"/>
        <n v="4863"/>
        <n v="4866"/>
        <n v="4867"/>
        <n v="4868"/>
        <n v="4871"/>
        <n v="4872"/>
        <n v="4873"/>
        <n v="4877"/>
        <n v="4881"/>
        <n v="4882"/>
        <n v="4884"/>
        <n v="4889"/>
        <n v="4891"/>
        <n v="4892"/>
        <n v="4893"/>
        <n v="4894"/>
        <n v="4906"/>
        <n v="4907"/>
        <n v="4909"/>
        <n v="4912"/>
        <n v="4913"/>
        <n v="4914"/>
        <n v="4915"/>
        <n v="4916"/>
        <n v="4917"/>
        <n v="4919"/>
        <n v="4921"/>
        <n v="4923"/>
        <n v="4924"/>
        <n v="4928"/>
        <n v="4930"/>
        <n v="4931"/>
        <n v="4932"/>
        <n v="4933"/>
        <n v="4934"/>
        <n v="4936"/>
        <n v="4939"/>
        <n v="4940"/>
        <n v="4944"/>
        <n v="4945"/>
        <n v="4947"/>
        <n v="4948"/>
        <n v="4949"/>
        <n v="4950"/>
        <n v="4951"/>
        <n v="4952"/>
        <n v="4953"/>
        <n v="4954"/>
        <n v="4956"/>
        <n v="4957"/>
        <n v="4958"/>
        <n v="4961"/>
        <n v="4962"/>
        <n v="4964"/>
        <n v="4966"/>
        <n v="4970"/>
        <n v="4971"/>
        <n v="4972"/>
        <n v="4973"/>
        <n v="4975"/>
        <n v="4978"/>
        <n v="4979"/>
        <n v="4986"/>
        <n v="4987"/>
        <n v="4988"/>
        <n v="4989"/>
        <n v="4993"/>
        <n v="4995"/>
        <n v="4996"/>
        <n v="4999"/>
        <n v="5002"/>
        <n v="5003"/>
        <n v="5008"/>
        <n v="5009"/>
        <n v="5010"/>
        <n v="5011"/>
        <n v="5012"/>
        <n v="5015"/>
        <n v="5018"/>
        <n v="5019"/>
        <n v="5023"/>
        <n v="5024"/>
        <n v="5027"/>
        <n v="5028"/>
        <n v="5036"/>
        <n v="5042"/>
        <n v="5047"/>
        <n v="5048"/>
        <n v="5051"/>
        <n v="5053"/>
        <n v="5056"/>
        <n v="5059"/>
        <n v="5060"/>
        <n v="5061"/>
        <n v="5062"/>
        <n v="5064"/>
        <n v="5070"/>
        <n v="5071"/>
        <n v="5072"/>
        <n v="5073"/>
        <n v="5074"/>
        <n v="5078"/>
        <n v="5079"/>
        <n v="5080"/>
        <n v="5082"/>
        <n v="5083"/>
        <n v="5085"/>
        <n v="5086"/>
        <n v="5088"/>
        <n v="5090"/>
        <n v="5094"/>
        <n v="5095"/>
        <n v="5097"/>
        <n v="5098"/>
        <n v="5099"/>
        <n v="5100"/>
        <n v="5101"/>
        <n v="5105"/>
        <n v="5107"/>
        <n v="5112"/>
        <n v="5130"/>
        <n v="5132"/>
        <n v="5136"/>
        <n v="5140"/>
        <n v="5141"/>
        <n v="5142"/>
        <n v="5144"/>
        <n v="5145"/>
        <n v="5146"/>
        <n v="5147"/>
        <n v="5148"/>
        <n v="5149"/>
        <n v="5150"/>
        <n v="5152"/>
        <n v="5157"/>
        <n v="5158"/>
        <n v="5159"/>
        <n v="5161"/>
        <n v="5162"/>
        <n v="5163"/>
        <n v="5164"/>
        <n v="5165"/>
        <n v="5169"/>
        <n v="5171"/>
        <n v="5173"/>
        <n v="5174"/>
        <n v="5175"/>
        <n v="5177"/>
        <n v="5178"/>
        <n v="5179"/>
        <n v="5185"/>
        <n v="5187"/>
        <n v="5188"/>
        <n v="5189"/>
        <n v="5193"/>
        <n v="5195"/>
        <n v="5196"/>
        <n v="5197"/>
        <n v="5199"/>
        <n v="5201"/>
        <n v="5202"/>
        <n v="5204"/>
        <n v="5206"/>
        <n v="5207"/>
        <n v="5208"/>
        <n v="5209"/>
        <n v="5210"/>
        <n v="5211"/>
        <n v="5212"/>
        <n v="5213"/>
        <n v="5214"/>
        <n v="5216"/>
        <n v="5219"/>
        <n v="5220"/>
        <n v="5224"/>
        <n v="5225"/>
        <n v="5226"/>
        <n v="5233"/>
        <n v="5235"/>
        <n v="5236"/>
        <n v="5239"/>
        <n v="5240"/>
        <n v="5242"/>
        <n v="5243"/>
        <n v="5256"/>
        <n v="5259"/>
        <n v="5260"/>
        <n v="5261"/>
        <n v="5262"/>
        <n v="5264"/>
        <n v="5268"/>
        <n v="5274"/>
        <n v="5282"/>
        <n v="5283"/>
        <n v="5284"/>
        <n v="5285"/>
        <n v="5287"/>
        <n v="5288"/>
        <n v="5289"/>
        <n v="5290"/>
        <n v="5293"/>
        <n v="5294"/>
        <n v="5295"/>
        <n v="5296"/>
        <n v="5297"/>
        <n v="5298"/>
        <n v="5307"/>
        <n v="5308"/>
        <n v="5309"/>
        <n v="5310"/>
        <n v="5311"/>
        <n v="5313"/>
        <n v="5326"/>
        <n v="5331"/>
        <n v="5341"/>
        <n v="5344"/>
        <n v="5348"/>
        <n v="5349"/>
        <n v="5351"/>
        <n v="5352"/>
        <n v="5353"/>
        <n v="5354"/>
        <n v="5355"/>
        <n v="5356"/>
        <n v="5361"/>
        <n v="5362"/>
        <n v="5364"/>
        <n v="5366"/>
        <n v="5367"/>
        <n v="5373"/>
        <n v="5374"/>
        <n v="5376"/>
        <n v="5380"/>
        <n v="5383"/>
        <n v="5385"/>
        <n v="5386"/>
        <n v="5389"/>
        <n v="5390"/>
        <n v="5391"/>
        <n v="5392"/>
        <n v="5395"/>
        <n v="5396"/>
        <n v="5397"/>
        <n v="5398"/>
        <n v="5402"/>
        <n v="5404"/>
        <n v="5410"/>
        <n v="5411"/>
        <n v="5413"/>
        <n v="5415"/>
        <n v="5417"/>
        <n v="5419"/>
        <n v="5420"/>
        <n v="5421"/>
        <n v="5423"/>
        <n v="5425"/>
        <n v="5426"/>
        <n v="5427"/>
        <n v="5429"/>
        <n v="5430"/>
        <n v="5432"/>
        <n v="5433"/>
        <n v="5434"/>
        <n v="5437"/>
        <n v="5439"/>
        <n v="5440"/>
        <n v="5442"/>
        <n v="5443"/>
        <n v="5444"/>
        <n v="5445"/>
        <n v="5447"/>
        <n v="5450"/>
        <n v="5451"/>
        <n v="5452"/>
        <n v="5454"/>
        <n v="5455"/>
        <n v="5456"/>
        <n v="5457"/>
        <n v="5459"/>
        <n v="5464"/>
        <n v="5466"/>
        <n v="5467"/>
        <n v="5469"/>
        <n v="5470"/>
        <n v="5471"/>
        <n v="5472"/>
        <n v="5473"/>
        <n v="5476"/>
        <n v="5479"/>
        <n v="5480"/>
        <n v="5484"/>
        <n v="5486"/>
        <n v="5487"/>
        <n v="5488"/>
        <n v="5489"/>
        <n v="5493"/>
        <n v="5496"/>
        <n v="5497"/>
        <n v="5499"/>
        <n v="5501"/>
        <n v="5503"/>
        <n v="5504"/>
        <n v="5505"/>
        <n v="5506"/>
        <n v="5507"/>
        <n v="5508"/>
        <n v="5509"/>
        <n v="5510"/>
        <n v="5511"/>
        <n v="5513"/>
        <n v="5515"/>
        <n v="5516"/>
        <n v="5519"/>
        <n v="5520"/>
        <n v="5525"/>
        <n v="5526"/>
        <n v="5527"/>
        <n v="5528"/>
        <n v="5529"/>
        <n v="5531"/>
        <n v="5537"/>
        <n v="5540"/>
        <n v="5541"/>
        <n v="5542"/>
        <n v="5544"/>
        <n v="5545"/>
        <n v="5546"/>
        <n v="5549"/>
        <n v="5553"/>
        <n v="5555"/>
        <n v="5556"/>
        <n v="5557"/>
        <n v="5558"/>
        <n v="5560"/>
        <n v="5562"/>
        <n v="5563"/>
        <n v="5565"/>
        <n v="5566"/>
        <n v="5569"/>
        <n v="5573"/>
        <n v="5576"/>
        <n v="5577"/>
        <n v="5583"/>
        <n v="5590"/>
        <n v="5592"/>
        <n v="5593"/>
        <n v="5595"/>
        <n v="5596"/>
        <n v="5597"/>
        <n v="5602"/>
        <n v="5603"/>
        <n v="5606"/>
        <n v="5608"/>
        <n v="5609"/>
        <n v="5611"/>
        <n v="5613"/>
        <n v="5616"/>
        <n v="5617"/>
        <n v="5619"/>
        <n v="5620"/>
        <n v="5625"/>
        <n v="5626"/>
        <n v="5627"/>
        <n v="5628"/>
        <n v="5631"/>
        <n v="5632"/>
        <n v="5633"/>
        <n v="5638"/>
        <n v="5639"/>
        <n v="5640"/>
        <n v="5641"/>
        <n v="5642"/>
        <n v="5643"/>
        <n v="5644"/>
        <n v="5649"/>
        <n v="5650"/>
        <n v="5651"/>
        <n v="5652"/>
        <n v="5653"/>
        <n v="5654"/>
        <n v="5655"/>
        <n v="5656"/>
        <n v="5661"/>
        <n v="5662"/>
        <n v="5663"/>
        <n v="5664"/>
        <n v="5666"/>
        <n v="5667"/>
        <n v="5668"/>
        <n v="5669"/>
        <n v="5670"/>
        <n v="5671"/>
        <n v="5672"/>
        <n v="5675"/>
        <n v="5678"/>
        <n v="5680"/>
        <n v="5681"/>
        <n v="5682"/>
        <n v="5683"/>
        <n v="5684"/>
        <n v="5685"/>
        <n v="5687"/>
        <n v="5688"/>
        <n v="5691"/>
        <n v="5693"/>
        <n v="5695"/>
        <n v="5699"/>
        <n v="5700"/>
        <n v="5701"/>
        <n v="5703"/>
        <n v="5705"/>
        <n v="5708"/>
        <n v="5710"/>
        <n v="5711"/>
        <n v="5714"/>
        <n v="5715"/>
        <n v="5719"/>
        <n v="5720"/>
        <n v="5721"/>
        <n v="5722"/>
        <n v="5723"/>
        <n v="5725"/>
        <n v="5726"/>
        <n v="5727"/>
        <n v="5732"/>
        <n v="5736"/>
        <n v="5738"/>
        <n v="5739"/>
        <n v="5740"/>
        <n v="5741"/>
        <n v="5744"/>
        <n v="5745"/>
        <n v="5746"/>
        <n v="5748"/>
        <n v="5749"/>
        <n v="5750"/>
        <n v="5751"/>
        <n v="5752"/>
        <n v="5755"/>
        <n v="5757"/>
        <n v="5758"/>
        <n v="5759"/>
        <n v="5760"/>
        <n v="5761"/>
        <n v="5762"/>
        <n v="5763"/>
        <n v="5764"/>
        <n v="5766"/>
        <n v="5767"/>
        <n v="5768"/>
        <n v="5769"/>
        <n v="5771"/>
        <n v="5773"/>
        <n v="5774"/>
        <n v="5776"/>
        <n v="5777"/>
        <n v="5778"/>
        <n v="5779"/>
        <n v="5782"/>
        <n v="5783"/>
        <n v="5784"/>
        <n v="5785"/>
        <n v="5786"/>
        <n v="5788"/>
        <n v="5790"/>
        <n v="5791"/>
        <n v="5792"/>
        <n v="5795"/>
        <n v="5797"/>
        <n v="5799"/>
        <n v="5801"/>
        <n v="5802"/>
        <n v="5803"/>
        <n v="5804"/>
        <n v="5805"/>
        <n v="5807"/>
        <n v="5808"/>
        <n v="5809"/>
        <n v="5810"/>
        <n v="5811"/>
        <n v="5815"/>
        <n v="5816"/>
        <n v="5817"/>
        <n v="5822"/>
        <n v="5823"/>
        <n v="5824"/>
        <n v="5825"/>
        <n v="5826"/>
        <n v="5827"/>
        <n v="5829"/>
        <n v="5830"/>
        <n v="5833"/>
        <n v="5834"/>
        <n v="5835"/>
        <n v="5836"/>
        <n v="5837"/>
        <n v="5839"/>
        <n v="5840"/>
        <n v="5841"/>
        <n v="5842"/>
        <n v="5843"/>
        <n v="5846"/>
        <n v="5847"/>
        <n v="5848"/>
        <n v="5849"/>
        <n v="5850"/>
        <n v="5851"/>
        <n v="5852"/>
        <n v="5853"/>
        <n v="5855"/>
        <n v="5857"/>
        <n v="5858"/>
        <n v="5859"/>
        <n v="5860"/>
        <n v="5861"/>
        <n v="5862"/>
        <n v="5863"/>
        <n v="5864"/>
        <n v="5865"/>
        <n v="5867"/>
        <n v="5868"/>
        <n v="5869"/>
        <n v="5870"/>
        <n v="5873"/>
        <n v="5875"/>
        <n v="5876"/>
        <n v="5877"/>
        <n v="5878"/>
        <n v="5879"/>
        <n v="5880"/>
        <n v="5881"/>
        <n v="5882"/>
        <n v="5883"/>
        <n v="5885"/>
        <n v="5886"/>
        <n v="5887"/>
        <n v="5888"/>
        <n v="5889"/>
        <n v="5891"/>
        <n v="5893"/>
        <n v="5895"/>
        <n v="5896"/>
        <n v="5899"/>
        <n v="5900"/>
        <n v="5902"/>
        <n v="5904"/>
        <n v="5905"/>
        <n v="5906"/>
        <n v="5907"/>
        <n v="5909"/>
        <n v="5910"/>
        <n v="5911"/>
        <n v="5913"/>
        <n v="5914"/>
        <n v="5915"/>
        <n v="5916"/>
        <n v="5917"/>
        <n v="5918"/>
        <n v="5919"/>
        <n v="5921"/>
        <n v="5922"/>
        <n v="5923"/>
        <n v="5925"/>
        <n v="5927"/>
        <n v="5930"/>
        <n v="5931"/>
        <n v="5933"/>
        <n v="5936"/>
        <n v="5938"/>
        <n v="5940"/>
        <n v="5942"/>
        <n v="5944"/>
        <n v="5945"/>
        <n v="5946"/>
        <n v="5947"/>
        <n v="5949"/>
        <n v="5951"/>
        <n v="5952"/>
        <n v="5954"/>
        <n v="5957"/>
        <n v="5958"/>
        <n v="5962"/>
        <n v="5963"/>
        <n v="5965"/>
        <n v="5966"/>
        <n v="5968"/>
        <n v="5969"/>
        <n v="5970"/>
        <n v="5972"/>
        <n v="5973"/>
        <n v="5974"/>
        <n v="5977"/>
        <n v="5978"/>
        <n v="5979"/>
        <n v="5980"/>
        <n v="5981"/>
        <n v="5982"/>
        <n v="5983"/>
        <n v="5984"/>
        <n v="5985"/>
        <n v="5987"/>
        <n v="5988"/>
        <n v="5990"/>
        <n v="5991"/>
        <n v="5993"/>
        <n v="5995"/>
        <n v="5996"/>
        <n v="5997"/>
        <n v="5998"/>
        <n v="6000"/>
        <n v="6002"/>
        <n v="6003"/>
        <n v="6004"/>
        <n v="6005"/>
        <n v="6006"/>
        <n v="6008"/>
        <n v="6010"/>
        <n v="6011"/>
        <n v="6014"/>
        <n v="6015"/>
        <n v="6016"/>
        <n v="6019"/>
        <n v="6020"/>
        <n v="6021"/>
        <n v="6023"/>
        <n v="6026"/>
        <n v="6027"/>
        <n v="6029"/>
        <n v="6030"/>
        <n v="6031"/>
        <n v="6034"/>
        <n v="6037"/>
        <n v="6039"/>
        <n v="6041"/>
        <n v="6042"/>
        <n v="6045"/>
        <n v="6046"/>
        <n v="6047"/>
        <n v="6048"/>
        <n v="6049"/>
        <n v="6051"/>
        <n v="6052"/>
        <n v="6053"/>
        <n v="6054"/>
        <n v="6057"/>
        <n v="6058"/>
        <n v="6059"/>
        <n v="6060"/>
        <n v="6061"/>
        <n v="6062"/>
        <n v="6063"/>
        <n v="6066"/>
        <n v="6067"/>
        <n v="6068"/>
        <n v="6069"/>
        <n v="6070"/>
        <n v="6072"/>
        <n v="6073"/>
        <n v="6076"/>
        <n v="6078"/>
        <n v="6079"/>
        <n v="6080"/>
        <n v="6084"/>
        <n v="6085"/>
        <n v="6086"/>
        <n v="6087"/>
        <n v="6088"/>
        <n v="6089"/>
        <n v="6091"/>
        <n v="6092"/>
        <n v="6093"/>
        <n v="6094"/>
        <n v="6096"/>
        <n v="6102"/>
        <n v="6103"/>
        <n v="6104"/>
        <n v="6105"/>
        <n v="6107"/>
        <n v="6110"/>
        <n v="6112"/>
        <n v="6114"/>
        <n v="6116"/>
        <n v="6117"/>
        <n v="6118"/>
        <n v="6119"/>
        <n v="6120"/>
        <n v="6122"/>
        <n v="6123"/>
        <n v="6124"/>
        <n v="6125"/>
        <n v="6128"/>
        <n v="6129"/>
        <n v="6132"/>
        <n v="6133"/>
        <n v="6135"/>
        <n v="6136"/>
        <n v="6138"/>
        <n v="6139"/>
        <n v="6140"/>
        <n v="6141"/>
        <n v="6145"/>
        <n v="6146"/>
        <n v="6148"/>
        <n v="6149"/>
        <n v="6150"/>
        <n v="6152"/>
        <n v="6153"/>
        <n v="6154"/>
        <n v="6157"/>
        <n v="6158"/>
        <n v="6163"/>
        <n v="6164"/>
        <n v="6165"/>
        <n v="6166"/>
        <n v="6167"/>
        <n v="6168"/>
        <n v="6172"/>
        <n v="6173"/>
        <n v="6176"/>
        <n v="6178"/>
        <n v="6180"/>
        <n v="6183"/>
        <n v="6185"/>
        <n v="6186"/>
        <n v="6189"/>
        <n v="6190"/>
        <n v="6191"/>
        <n v="6192"/>
        <n v="6193"/>
        <n v="6194"/>
        <n v="6197"/>
        <n v="6200"/>
        <n v="6202"/>
        <n v="6203"/>
        <n v="6211"/>
        <n v="6217"/>
        <n v="6219"/>
        <n v="6222"/>
        <n v="6223"/>
        <n v="6226"/>
        <n v="6228"/>
        <n v="6231"/>
        <n v="6233"/>
        <n v="6234"/>
        <n v="6235"/>
        <n v="6237"/>
        <n v="6238"/>
        <n v="6239"/>
        <n v="6240"/>
        <n v="6241"/>
        <n v="6242"/>
        <n v="6244"/>
        <n v="6245"/>
        <n v="6246"/>
        <n v="6248"/>
        <n v="6249"/>
        <n v="6253"/>
        <n v="6254"/>
        <n v="6255"/>
        <n v="6256"/>
        <n v="6266"/>
        <n v="6267"/>
        <n v="6269"/>
        <n v="6270"/>
        <n v="6271"/>
        <n v="6272"/>
        <n v="6273"/>
        <n v="6279"/>
        <n v="6284"/>
        <n v="6285"/>
        <n v="6286"/>
        <n v="6288"/>
        <n v="6289"/>
        <n v="6291"/>
        <n v="6292"/>
        <n v="6294"/>
        <n v="6296"/>
        <n v="6297"/>
        <n v="6298"/>
        <n v="6300"/>
        <n v="6301"/>
        <n v="6302"/>
        <n v="6305"/>
        <n v="6306"/>
        <n v="6307"/>
        <n v="6308"/>
        <n v="6309"/>
        <n v="6310"/>
        <n v="6311"/>
        <n v="6312"/>
        <n v="6313"/>
        <n v="6314"/>
        <n v="6315"/>
        <n v="6317"/>
        <n v="6319"/>
        <n v="6320"/>
        <n v="6321"/>
        <n v="6332"/>
        <n v="6337"/>
        <n v="6343"/>
        <n v="6344"/>
        <n v="6351"/>
        <n v="6360"/>
        <n v="6366"/>
        <n v="6373"/>
        <n v="6378"/>
        <n v="6379"/>
        <n v="6382"/>
        <n v="6383"/>
        <n v="6384"/>
        <n v="6385"/>
        <n v="6386"/>
        <n v="6387"/>
        <n v="6389"/>
        <n v="6390"/>
        <n v="6391"/>
        <n v="6392"/>
        <n v="6395"/>
        <n v="6396"/>
        <n v="6397"/>
        <n v="6398"/>
        <n v="6400"/>
        <n v="6401"/>
        <n v="6402"/>
        <n v="6403"/>
        <n v="6404"/>
        <n v="6405"/>
        <n v="6406"/>
        <n v="6408"/>
        <n v="6409"/>
        <n v="6410"/>
        <n v="6411"/>
        <n v="6412"/>
        <n v="6413"/>
        <n v="6414"/>
        <n v="6416"/>
        <n v="6417"/>
        <n v="6418"/>
        <n v="6419"/>
        <n v="6420"/>
        <n v="6422"/>
        <n v="6423"/>
        <n v="6424"/>
        <n v="6425"/>
        <n v="6426"/>
        <n v="6427"/>
        <n v="6428"/>
        <n v="6429"/>
        <n v="6430"/>
        <n v="6431"/>
        <n v="6433"/>
        <n v="6434"/>
        <n v="6435"/>
        <n v="6436"/>
        <n v="6437"/>
        <n v="6438"/>
        <n v="6439"/>
        <n v="6440"/>
        <n v="6441"/>
        <n v="6443"/>
        <n v="6444"/>
        <n v="6446"/>
        <n v="6447"/>
        <n v="6449"/>
        <n v="6450"/>
        <n v="6452"/>
        <n v="6453"/>
        <n v="6454"/>
        <n v="6455"/>
        <n v="6456"/>
        <n v="6457"/>
        <n v="6458"/>
        <n v="6459"/>
        <n v="6468"/>
        <n v="6469"/>
        <n v="6470"/>
        <n v="6471"/>
        <n v="6472"/>
        <n v="6473"/>
        <n v="6475"/>
        <n v="6476"/>
        <n v="6477"/>
        <n v="6478"/>
        <n v="6479"/>
        <n v="6480"/>
        <n v="6481"/>
        <n v="6482"/>
        <n v="6483"/>
        <n v="6484"/>
        <n v="6485"/>
        <n v="6487"/>
        <n v="6488"/>
        <n v="6489"/>
        <n v="6490"/>
        <n v="6495"/>
        <n v="6497"/>
        <n v="6499"/>
        <n v="6500"/>
        <n v="6501"/>
        <n v="6502"/>
        <n v="6503"/>
        <n v="6504"/>
        <n v="6505"/>
        <n v="6506"/>
        <n v="6507"/>
        <n v="6510"/>
        <n v="6511"/>
        <n v="6512"/>
        <n v="6513"/>
        <n v="6514"/>
        <n v="6515"/>
        <n v="6516"/>
        <n v="6517"/>
        <n v="6519"/>
        <n v="6520"/>
        <n v="6522"/>
        <n v="6524"/>
        <n v="6526"/>
        <n v="6527"/>
        <n v="6530"/>
        <n v="6531"/>
        <n v="6533"/>
        <n v="6535"/>
        <n v="6536"/>
        <n v="6537"/>
        <n v="6542"/>
        <n v="6543"/>
        <n v="6545"/>
        <n v="6546"/>
        <n v="6547"/>
        <n v="6548"/>
        <n v="6552"/>
        <n v="6555"/>
        <n v="6556"/>
        <n v="6557"/>
        <n v="6558"/>
        <n v="6559"/>
        <n v="6560"/>
        <n v="6561"/>
        <n v="6562"/>
        <n v="6564"/>
        <n v="6566"/>
        <n v="6567"/>
        <n v="6570"/>
        <n v="6572"/>
        <n v="6574"/>
        <n v="6576"/>
        <n v="6577"/>
        <n v="6578"/>
        <n v="6580"/>
        <n v="6585"/>
        <n v="6587"/>
        <n v="6588"/>
        <n v="6589"/>
        <n v="6590"/>
        <n v="6591"/>
        <n v="6592"/>
        <n v="6593"/>
        <n v="6595"/>
        <n v="6596"/>
        <n v="6597"/>
        <n v="6598"/>
        <n v="6599"/>
        <n v="6601"/>
        <n v="6602"/>
        <n v="6603"/>
        <n v="6604"/>
        <n v="6605"/>
        <n v="6606"/>
        <n v="6607"/>
        <n v="6609"/>
        <n v="6613"/>
        <n v="6614"/>
        <n v="6616"/>
        <n v="6617"/>
        <n v="6619"/>
        <n v="6620"/>
        <n v="6621"/>
        <n v="6622"/>
        <n v="6624"/>
        <n v="6627"/>
        <n v="6628"/>
        <n v="6630"/>
        <n v="6632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50"/>
        <n v="6651"/>
        <n v="6652"/>
        <n v="6653"/>
        <n v="6654"/>
        <n v="6656"/>
        <n v="6657"/>
        <n v="6660"/>
        <n v="6663"/>
        <n v="6664"/>
        <n v="6665"/>
        <n v="6666"/>
        <n v="6667"/>
        <n v="6668"/>
        <n v="6673"/>
        <n v="6676"/>
        <n v="6680"/>
        <n v="6681"/>
        <n v="6683"/>
        <n v="6684"/>
        <n v="6685"/>
        <n v="6687"/>
        <n v="6692"/>
        <n v="6697"/>
        <n v="6698"/>
        <n v="6700"/>
        <n v="6701"/>
        <n v="6704"/>
        <n v="6705"/>
        <n v="6706"/>
        <n v="6707"/>
        <n v="6709"/>
        <n v="6710"/>
        <n v="6712"/>
        <n v="6713"/>
        <n v="6714"/>
        <n v="6715"/>
        <n v="6716"/>
        <n v="6717"/>
        <n v="6720"/>
        <n v="6721"/>
        <n v="6722"/>
        <n v="6723"/>
        <n v="6725"/>
        <n v="6727"/>
        <n v="6732"/>
        <n v="6733"/>
        <n v="6734"/>
        <n v="6735"/>
        <n v="6748"/>
        <n v="6749"/>
        <n v="6753"/>
        <n v="6755"/>
        <n v="6758"/>
        <n v="6761"/>
        <n v="6762"/>
        <n v="6763"/>
        <n v="6764"/>
        <n v="6765"/>
        <n v="6766"/>
        <n v="6773"/>
        <n v="6775"/>
        <n v="6779"/>
        <n v="6782"/>
        <n v="6789"/>
        <n v="6791"/>
        <n v="6793"/>
        <n v="6795"/>
        <n v="6797"/>
        <n v="6799"/>
        <n v="6800"/>
        <n v="6804"/>
        <n v="6805"/>
        <n v="6806"/>
        <n v="6808"/>
        <n v="6813"/>
        <n v="6814"/>
        <n v="6815"/>
        <n v="6817"/>
        <n v="6818"/>
        <n v="6820"/>
        <n v="6828"/>
        <n v="6829"/>
        <n v="6833"/>
        <n v="6835"/>
        <n v="6836"/>
        <n v="6837"/>
        <n v="6839"/>
        <n v="6843"/>
        <n v="6846"/>
        <n v="6848"/>
        <n v="6850"/>
        <n v="6852"/>
        <n v="6853"/>
        <n v="6854"/>
        <n v="6855"/>
        <n v="6858"/>
        <n v="6864"/>
        <n v="6866"/>
        <n v="6871"/>
        <n v="6872"/>
        <n v="6876"/>
        <n v="6877"/>
        <n v="6879"/>
        <n v="6884"/>
        <n v="6885"/>
        <n v="6891"/>
        <n v="6894"/>
        <n v="6895"/>
        <n v="6896"/>
        <n v="6898"/>
        <n v="6899"/>
        <n v="6901"/>
        <n v="6902"/>
        <n v="6903"/>
        <n v="6904"/>
        <n v="6905"/>
        <n v="6907"/>
        <n v="6908"/>
        <n v="6911"/>
        <n v="6912"/>
        <n v="6913"/>
        <n v="6914"/>
        <n v="6915"/>
        <n v="6918"/>
        <n v="6919"/>
        <n v="6921"/>
        <n v="6922"/>
        <n v="6923"/>
        <n v="6924"/>
        <n v="6928"/>
        <n v="6929"/>
        <n v="6932"/>
        <n v="6933"/>
        <n v="6934"/>
        <n v="6935"/>
        <n v="6936"/>
        <n v="6940"/>
        <n v="6945"/>
        <n v="6947"/>
        <n v="6948"/>
        <n v="6949"/>
        <n v="6951"/>
        <n v="6952"/>
        <n v="6953"/>
        <n v="6954"/>
        <n v="6955"/>
        <n v="6956"/>
        <n v="6958"/>
        <n v="6960"/>
        <n v="6961"/>
        <n v="6966"/>
        <n v="6967"/>
        <n v="6969"/>
        <n v="6970"/>
        <n v="6972"/>
        <n v="6974"/>
        <n v="6975"/>
        <n v="6978"/>
        <n v="6979"/>
        <n v="6980"/>
        <n v="6983"/>
        <n v="6984"/>
        <n v="6989"/>
        <n v="6996"/>
        <n v="6998"/>
        <n v="7003"/>
        <n v="7004"/>
        <n v="7005"/>
        <n v="7006"/>
        <n v="7009"/>
        <n v="7012"/>
        <n v="7015"/>
        <n v="7018"/>
        <n v="7019"/>
        <n v="7021"/>
        <n v="7027"/>
        <n v="7028"/>
        <n v="7029"/>
        <n v="7030"/>
        <n v="7031"/>
        <n v="7032"/>
        <n v="7033"/>
        <n v="7034"/>
        <n v="7036"/>
        <n v="7037"/>
        <n v="7038"/>
        <n v="7040"/>
        <n v="7041"/>
        <n v="7042"/>
        <n v="7043"/>
        <n v="7044"/>
        <n v="7045"/>
        <n v="7046"/>
        <n v="7047"/>
        <n v="7050"/>
        <n v="7051"/>
        <n v="7052"/>
        <n v="7053"/>
        <n v="7054"/>
        <n v="7055"/>
        <n v="7057"/>
        <n v="7058"/>
        <n v="7059"/>
        <n v="7061"/>
        <n v="7062"/>
        <n v="7063"/>
        <n v="7066"/>
        <n v="7070"/>
        <n v="7073"/>
        <n v="7074"/>
        <n v="7075"/>
        <n v="7078"/>
        <n v="7079"/>
        <n v="7081"/>
        <n v="7084"/>
        <n v="7085"/>
        <n v="7092"/>
        <n v="7093"/>
        <n v="7096"/>
        <n v="7098"/>
        <n v="7105"/>
        <n v="7107"/>
        <n v="7108"/>
        <n v="7119"/>
        <n v="7122"/>
        <n v="7126"/>
        <n v="7129"/>
        <n v="7130"/>
        <n v="7132"/>
        <n v="7133"/>
        <n v="7141"/>
        <n v="7142"/>
        <n v="7145"/>
        <n v="7147"/>
        <n v="7148"/>
        <n v="7155"/>
        <n v="7156"/>
        <n v="7158"/>
        <n v="7161"/>
        <n v="7163"/>
        <n v="7164"/>
        <n v="7166"/>
        <n v="7167"/>
        <n v="7168"/>
        <n v="7172"/>
        <n v="7174"/>
        <n v="7176"/>
        <n v="7177"/>
        <n v="7184"/>
        <n v="7187"/>
        <n v="7188"/>
        <n v="7189"/>
        <n v="7190"/>
        <n v="7191"/>
        <n v="7192"/>
        <n v="7194"/>
        <n v="7195"/>
        <n v="7196"/>
        <n v="7197"/>
        <n v="7206"/>
        <n v="7210"/>
        <n v="7211"/>
        <n v="7212"/>
        <n v="7214"/>
        <n v="7215"/>
        <n v="7217"/>
        <n v="7219"/>
        <n v="7223"/>
        <n v="7225"/>
        <n v="7229"/>
        <n v="7231"/>
        <n v="7234"/>
        <n v="7236"/>
        <n v="7237"/>
        <n v="7240"/>
        <n v="7241"/>
        <n v="7245"/>
        <n v="7247"/>
        <n v="7248"/>
        <n v="7252"/>
        <n v="7256"/>
        <n v="7259"/>
        <n v="7260"/>
        <n v="7262"/>
        <n v="7264"/>
        <n v="7268"/>
        <n v="7269"/>
        <n v="7271"/>
        <n v="7274"/>
        <n v="7276"/>
        <n v="7277"/>
        <n v="7278"/>
        <n v="7280"/>
        <n v="7284"/>
        <n v="7287"/>
        <n v="7288"/>
        <n v="7290"/>
        <n v="7292"/>
        <n v="7298"/>
        <n v="7300"/>
        <n v="7306"/>
        <n v="7308"/>
        <n v="7310"/>
        <n v="7314"/>
        <n v="7315"/>
        <n v="7317"/>
        <n v="7320"/>
        <n v="7321"/>
        <n v="7322"/>
        <n v="7325"/>
        <n v="7328"/>
        <n v="7329"/>
        <n v="7333"/>
        <n v="7334"/>
        <n v="7335"/>
        <n v="7337"/>
        <n v="7338"/>
        <n v="7339"/>
        <n v="7344"/>
        <n v="7346"/>
        <n v="7347"/>
        <n v="7348"/>
        <n v="7349"/>
        <n v="7351"/>
        <n v="7353"/>
        <n v="7354"/>
        <n v="7356"/>
        <n v="7357"/>
        <n v="7359"/>
        <n v="7360"/>
        <n v="7361"/>
        <n v="7364"/>
        <n v="7366"/>
        <n v="7369"/>
        <n v="7373"/>
        <n v="7377"/>
        <n v="7379"/>
        <n v="7383"/>
        <n v="7384"/>
        <n v="7386"/>
        <n v="7388"/>
        <n v="7389"/>
        <n v="7390"/>
        <n v="7391"/>
        <n v="7392"/>
        <n v="7393"/>
        <n v="7394"/>
        <n v="7397"/>
        <n v="7399"/>
        <n v="7403"/>
        <n v="7405"/>
        <n v="7410"/>
        <n v="7412"/>
        <n v="7414"/>
        <n v="7415"/>
        <n v="7416"/>
        <n v="7420"/>
        <n v="7425"/>
        <n v="7430"/>
        <n v="7431"/>
        <n v="7438"/>
        <n v="7439"/>
        <n v="7440"/>
        <n v="7443"/>
        <n v="7444"/>
        <n v="7445"/>
        <n v="7448"/>
        <n v="7453"/>
        <n v="7454"/>
        <n v="7455"/>
        <n v="7458"/>
        <n v="7475"/>
        <n v="7476"/>
        <n v="7489"/>
        <n v="7496"/>
        <n v="7498"/>
        <n v="7501"/>
        <n v="7502"/>
        <n v="7503"/>
        <n v="7509"/>
        <n v="7514"/>
        <n v="7515"/>
        <n v="7518"/>
        <n v="7521"/>
        <n v="7525"/>
        <n v="7526"/>
        <n v="7532"/>
        <n v="7533"/>
        <n v="7534"/>
        <n v="7535"/>
        <n v="7542"/>
        <n v="7543"/>
        <n v="7545"/>
        <n v="7546"/>
        <n v="7557"/>
        <n v="7559"/>
        <n v="7566"/>
        <n v="7567"/>
        <n v="7570"/>
        <n v="7571"/>
        <n v="7574"/>
        <n v="7576"/>
        <n v="7583"/>
        <n v="7586"/>
        <n v="7587"/>
        <n v="7589"/>
        <n v="7591"/>
        <n v="7600"/>
        <n v="7602"/>
        <n v="7609"/>
        <n v="7613"/>
        <n v="7614"/>
        <n v="7625"/>
        <n v="7626"/>
        <n v="7630"/>
        <n v="7631"/>
        <n v="7638"/>
        <n v="7639"/>
        <n v="7641"/>
        <n v="7642"/>
        <n v="7643"/>
        <n v="7644"/>
        <n v="7647"/>
        <n v="7648"/>
        <n v="7650"/>
        <n v="7655"/>
        <n v="7666"/>
        <n v="7667"/>
        <n v="7675"/>
        <n v="7677"/>
        <n v="7679"/>
        <n v="7690"/>
        <n v="7691"/>
        <n v="7692"/>
        <n v="7695"/>
        <n v="7696"/>
        <n v="7698"/>
        <n v="7699"/>
        <n v="7702"/>
        <n v="7705"/>
        <n v="7709"/>
        <n v="7710"/>
        <n v="7711"/>
        <n v="7712"/>
        <n v="7716"/>
        <n v="7718"/>
        <n v="7719"/>
        <n v="7722"/>
        <n v="7723"/>
        <n v="7724"/>
        <n v="7728"/>
        <n v="7730"/>
        <n v="7733"/>
        <n v="7734"/>
        <n v="7738"/>
        <n v="7741"/>
        <n v="7742"/>
        <n v="7743"/>
        <n v="7744"/>
        <n v="7745"/>
        <n v="7746"/>
        <n v="7748"/>
        <n v="7749"/>
        <n v="7757"/>
        <n v="7796"/>
        <n v="7802"/>
        <n v="7818"/>
        <n v="7819"/>
        <n v="7820"/>
        <n v="7833"/>
        <n v="7837"/>
        <n v="7839"/>
        <n v="7840"/>
        <n v="7842"/>
        <n v="7844"/>
        <n v="7847"/>
        <n v="7853"/>
        <n v="7856"/>
        <n v="7859"/>
        <n v="7860"/>
        <n v="7863"/>
        <n v="7864"/>
        <n v="7868"/>
        <n v="7869"/>
        <n v="7870"/>
        <n v="7871"/>
        <n v="7872"/>
        <n v="7873"/>
        <n v="7878"/>
        <n v="7881"/>
        <n v="7882"/>
        <n v="7885"/>
        <n v="7887"/>
        <n v="7890"/>
        <n v="7893"/>
        <n v="7894"/>
        <n v="7896"/>
        <n v="7900"/>
        <n v="7902"/>
        <n v="7903"/>
        <n v="7908"/>
        <n v="7909"/>
        <n v="7913"/>
        <n v="7914"/>
        <n v="7916"/>
        <n v="7917"/>
        <n v="7921"/>
        <n v="7922"/>
        <n v="7924"/>
        <n v="7926"/>
        <n v="7930"/>
        <n v="7931"/>
        <n v="7933"/>
        <n v="7934"/>
        <n v="7938"/>
        <n v="7939"/>
        <n v="7943"/>
        <n v="7944"/>
        <n v="7945"/>
        <n v="7946"/>
        <n v="7949"/>
        <n v="7954"/>
        <n v="7968"/>
        <n v="7971"/>
        <n v="7974"/>
        <n v="7975"/>
        <n v="7976"/>
        <n v="7977"/>
        <n v="7981"/>
        <n v="7985"/>
        <n v="7986"/>
        <n v="7990"/>
        <n v="7991"/>
        <n v="7993"/>
        <n v="7995"/>
        <n v="7998"/>
        <n v="8001"/>
        <n v="8003"/>
        <n v="8004"/>
        <n v="8007"/>
        <n v="8010"/>
        <n v="8011"/>
        <n v="8017"/>
        <n v="8019"/>
        <n v="8020"/>
        <n v="8021"/>
        <n v="8022"/>
        <n v="8023"/>
        <n v="8027"/>
        <n v="8032"/>
        <n v="8035"/>
        <n v="8037"/>
        <n v="8038"/>
        <n v="8039"/>
        <n v="8044"/>
        <n v="8047"/>
        <n v="8048"/>
        <n v="8049"/>
        <n v="8050"/>
        <n v="8051"/>
        <n v="8061"/>
        <n v="8062"/>
        <n v="8064"/>
        <n v="8068"/>
        <n v="8072"/>
        <n v="8073"/>
        <n v="8074"/>
        <n v="8075"/>
        <n v="8076"/>
        <n v="8077"/>
        <n v="8078"/>
        <n v="8081"/>
        <n v="8092"/>
        <n v="8098"/>
        <n v="8103"/>
        <n v="8105"/>
        <n v="8106"/>
        <n v="8107"/>
        <n v="8113"/>
        <n v="8114"/>
        <n v="8115"/>
        <n v="8116"/>
        <n v="8118"/>
        <n v="8120"/>
        <n v="8121"/>
        <n v="8122"/>
        <n v="8123"/>
        <n v="8125"/>
        <n v="8126"/>
        <n v="8127"/>
        <n v="8129"/>
        <n v="8132"/>
        <n v="8134"/>
        <n v="8136"/>
        <n v="8140"/>
        <n v="8141"/>
        <n v="8144"/>
        <n v="8146"/>
        <n v="8151"/>
        <n v="8152"/>
        <n v="8153"/>
        <n v="8155"/>
        <n v="8158"/>
        <n v="8160"/>
        <n v="8161"/>
        <n v="8168"/>
        <n v="8172"/>
        <n v="8173"/>
        <n v="8174"/>
        <n v="8176"/>
        <n v="8182"/>
        <n v="8190"/>
        <n v="8194"/>
        <n v="8195"/>
        <n v="8196"/>
        <n v="8197"/>
        <n v="8202"/>
        <n v="8207"/>
        <n v="8208"/>
        <n v="8209"/>
        <n v="8210"/>
        <n v="8211"/>
        <n v="8212"/>
        <n v="8214"/>
        <n v="8216"/>
        <n v="8218"/>
        <n v="8220"/>
        <n v="8221"/>
        <n v="8223"/>
        <n v="8224"/>
        <n v="8225"/>
        <n v="8228"/>
        <n v="8229"/>
        <n v="8231"/>
        <n v="8235"/>
        <n v="8236"/>
        <n v="8237"/>
        <n v="8238"/>
        <n v="8239"/>
        <n v="8240"/>
        <n v="8241"/>
        <n v="8243"/>
        <n v="8245"/>
        <n v="8246"/>
        <n v="8248"/>
        <n v="8249"/>
        <n v="8253"/>
        <n v="8254"/>
        <n v="8256"/>
        <n v="8257"/>
        <n v="8258"/>
        <n v="8260"/>
        <n v="8263"/>
        <n v="8264"/>
        <n v="8266"/>
        <n v="8268"/>
        <n v="8272"/>
        <n v="8273"/>
        <n v="8274"/>
        <n v="8278"/>
        <n v="8279"/>
        <n v="8280"/>
        <n v="8281"/>
        <n v="8282"/>
        <n v="8285"/>
        <n v="8286"/>
        <n v="8287"/>
        <n v="8290"/>
        <n v="8293"/>
        <n v="8295"/>
        <n v="8297"/>
        <n v="8298"/>
        <n v="8299"/>
        <n v="8300"/>
        <n v="8301"/>
        <n v="8302"/>
        <n v="8304"/>
        <n v="8305"/>
        <n v="8306"/>
        <n v="8307"/>
        <n v="8308"/>
        <n v="8309"/>
        <n v="8310"/>
        <n v="8311"/>
        <n v="8314"/>
        <n v="8316"/>
        <n v="8317"/>
        <n v="8319"/>
        <n v="8324"/>
        <n v="8325"/>
        <n v="8326"/>
        <n v="8328"/>
        <n v="8329"/>
        <n v="8331"/>
        <n v="8332"/>
        <n v="8337"/>
        <n v="8338"/>
        <n v="8341"/>
        <n v="8342"/>
        <n v="8344"/>
        <n v="8346"/>
        <n v="8347"/>
        <n v="8348"/>
        <n v="8351"/>
        <n v="8354"/>
        <n v="8355"/>
        <n v="8356"/>
        <n v="8360"/>
        <n v="8363"/>
        <n v="8365"/>
        <n v="8366"/>
        <n v="8367"/>
        <n v="8368"/>
        <n v="8369"/>
        <n v="8370"/>
        <n v="8371"/>
        <n v="8376"/>
        <n v="2400715"/>
        <n v="2400716"/>
        <n v="8384"/>
        <n v="8388"/>
        <n v="8389"/>
        <n v="8390"/>
        <n v="8391"/>
        <n v="8393"/>
        <n v="8394"/>
        <n v="8395"/>
        <n v="8397"/>
        <n v="8401"/>
        <n v="8402"/>
        <n v="8407"/>
        <n v="8408"/>
        <n v="8409"/>
        <n v="8410"/>
        <n v="8411"/>
        <n v="8413"/>
        <n v="8416"/>
        <n v="8417"/>
        <n v="8419"/>
        <n v="8421"/>
        <n v="8422"/>
        <n v="8429"/>
        <n v="8433"/>
        <n v="8434"/>
        <n v="8438"/>
        <n v="8442"/>
        <n v="8444"/>
        <n v="8445"/>
        <n v="8446"/>
        <n v="8447"/>
        <n v="8448"/>
        <n v="8449"/>
        <n v="8450"/>
        <n v="8453"/>
        <n v="8454"/>
        <n v="8462"/>
        <n v="8463"/>
        <n v="8464"/>
        <n v="8465"/>
        <n v="8478"/>
        <n v="8484"/>
        <n v="8485"/>
        <n v="8486"/>
        <n v="8488"/>
        <n v="8489"/>
        <n v="8490"/>
        <n v="8498"/>
        <n v="8500"/>
        <n v="8501"/>
        <n v="8502"/>
        <n v="8504"/>
        <n v="8506"/>
        <n v="8507"/>
        <n v="8508"/>
        <n v="8510"/>
        <n v="8513"/>
        <n v="8518"/>
        <n v="8523"/>
        <n v="8524"/>
        <n v="8529"/>
        <n v="8530"/>
        <n v="8533"/>
        <n v="8542"/>
        <n v="8546"/>
        <n v="8551"/>
        <n v="8552"/>
        <n v="8555"/>
        <n v="8557"/>
        <n v="8559"/>
        <n v="8561"/>
        <n v="8562"/>
        <n v="8566"/>
        <n v="8567"/>
        <n v="8568"/>
        <n v="8571"/>
        <n v="8580"/>
        <n v="8583"/>
        <n v="8589"/>
        <n v="8596"/>
        <n v="8598"/>
        <n v="8600"/>
        <n v="8601"/>
        <n v="8602"/>
        <n v="8604"/>
        <n v="8605"/>
        <n v="8606"/>
        <n v="8608"/>
        <n v="8609"/>
        <n v="8610"/>
        <n v="8611"/>
        <n v="8612"/>
        <n v="8613"/>
        <n v="8617"/>
        <n v="8619"/>
        <n v="8621"/>
        <n v="8623"/>
        <n v="8625"/>
        <n v="8628"/>
        <n v="8630"/>
        <n v="8631"/>
        <n v="8632"/>
        <n v="8635"/>
        <n v="8640"/>
        <n v="8643"/>
        <n v="8644"/>
        <n v="8648"/>
        <n v="8649"/>
        <n v="8650"/>
        <n v="8652"/>
        <n v="8654"/>
        <n v="8655"/>
        <n v="8656"/>
        <n v="8658"/>
        <n v="8659"/>
        <n v="8662"/>
        <n v="8663"/>
        <n v="8665"/>
        <n v="8668"/>
        <n v="8669"/>
        <n v="8670"/>
        <n v="8672"/>
        <n v="8674"/>
        <n v="8675"/>
        <n v="8682"/>
        <n v="8684"/>
        <n v="8686"/>
        <n v="8687"/>
        <n v="8690"/>
        <n v="8692"/>
        <n v="8694"/>
        <n v="8702"/>
        <n v="8705"/>
        <n v="8707"/>
        <n v="8709"/>
        <n v="8710"/>
        <n v="8711"/>
        <n v="8713"/>
        <n v="8720"/>
        <n v="8721"/>
        <n v="8722"/>
        <n v="8723"/>
        <n v="8724"/>
        <n v="8725"/>
        <n v="8728"/>
        <n v="8729"/>
        <n v="8730"/>
        <n v="8731"/>
        <n v="8732"/>
        <n v="8733"/>
        <n v="8734"/>
        <n v="8735"/>
        <n v="8739"/>
        <n v="8740"/>
        <n v="8741"/>
        <n v="8742"/>
        <n v="8746"/>
        <n v="8747"/>
        <n v="8750"/>
        <n v="8751"/>
        <n v="8752"/>
        <n v="8753"/>
        <n v="8762"/>
        <n v="8764"/>
        <n v="8765"/>
        <n v="8767"/>
        <n v="8768"/>
        <n v="8769"/>
        <n v="8770"/>
        <n v="8773"/>
        <n v="8774"/>
        <n v="8775"/>
        <n v="8776"/>
        <n v="8777"/>
        <n v="8778"/>
        <n v="8779"/>
        <n v="8781"/>
        <n v="8782"/>
        <n v="8783"/>
        <n v="8784"/>
        <n v="8785"/>
        <n v="8786"/>
        <n v="8787"/>
        <n v="8788"/>
        <n v="8789"/>
        <n v="8795"/>
        <n v="8796"/>
        <n v="8798"/>
        <n v="8801"/>
        <n v="8803"/>
        <n v="8809"/>
        <n v="8811"/>
        <n v="8817"/>
        <n v="8818"/>
        <n v="8819"/>
        <n v="8820"/>
        <n v="8821"/>
        <n v="8822"/>
        <n v="8823"/>
        <n v="8825"/>
        <n v="8828"/>
        <n v="8829"/>
        <n v="8832"/>
        <n v="8836"/>
        <n v="8838"/>
        <n v="8840"/>
        <n v="8841"/>
        <n v="8842"/>
        <n v="8843"/>
        <n v="8844"/>
        <n v="8847"/>
        <n v="8851"/>
        <n v="8852"/>
        <n v="8853"/>
        <n v="8856"/>
        <n v="8858"/>
        <n v="8859"/>
        <n v="8860"/>
        <n v="8865"/>
        <n v="8866"/>
        <n v="8867"/>
        <n v="8870"/>
        <n v="8871"/>
        <n v="8872"/>
        <n v="8879"/>
        <n v="8880"/>
        <n v="8881"/>
        <n v="8882"/>
        <n v="8883"/>
        <n v="8884"/>
        <n v="8885"/>
        <n v="8886"/>
        <n v="8889"/>
        <n v="8890"/>
        <n v="8896"/>
        <n v="8900"/>
        <n v="8902"/>
        <n v="8905"/>
        <n v="8909"/>
        <n v="8910"/>
        <n v="8911"/>
        <n v="8913"/>
        <n v="8914"/>
        <n v="8920"/>
        <n v="8922"/>
        <n v="8925"/>
        <n v="8926"/>
        <n v="8930"/>
        <n v="8931"/>
        <n v="8933"/>
        <n v="8934"/>
        <n v="8935"/>
        <n v="8936"/>
        <n v="8938"/>
        <n v="8940"/>
        <n v="8941"/>
        <n v="8942"/>
        <n v="8943"/>
        <n v="8944"/>
        <n v="8953"/>
        <n v="8954"/>
        <n v="8955"/>
        <n v="8960"/>
        <n v="8961"/>
        <n v="8962"/>
        <n v="8963"/>
        <n v="8964"/>
        <n v="8966"/>
        <n v="8968"/>
        <n v="8971"/>
        <n v="8975"/>
        <n v="8977"/>
        <n v="8978"/>
        <n v="8982"/>
        <n v="8985"/>
        <n v="8986"/>
        <n v="8991"/>
        <n v="8993"/>
        <n v="8997"/>
        <n v="8998"/>
        <n v="8999"/>
        <n v="9000"/>
        <n v="9002"/>
        <n v="9004"/>
        <n v="9005"/>
        <n v="9006"/>
        <n v="9007"/>
        <n v="9008"/>
        <n v="9009"/>
        <n v="9011"/>
        <n v="9013"/>
        <n v="9014"/>
        <n v="9015"/>
        <n v="9017"/>
        <n v="9019"/>
        <n v="9020"/>
        <n v="9021"/>
        <n v="9022"/>
        <n v="9023"/>
        <n v="9025"/>
        <n v="9027"/>
        <n v="9028"/>
        <n v="9031"/>
        <n v="9032"/>
        <n v="9036"/>
        <n v="9037"/>
        <n v="9038"/>
        <n v="9041"/>
        <n v="9042"/>
        <n v="9044"/>
        <n v="9045"/>
        <n v="9050"/>
        <n v="9053"/>
        <n v="9054"/>
        <n v="9059"/>
        <n v="9060"/>
        <n v="9061"/>
        <n v="9062"/>
        <n v="9063"/>
        <n v="9064"/>
        <n v="9065"/>
        <n v="9068"/>
        <n v="9071"/>
        <n v="9072"/>
        <n v="9074"/>
        <n v="9075"/>
        <n v="9076"/>
        <n v="9078"/>
        <n v="9079"/>
        <n v="9080"/>
        <n v="9083"/>
        <n v="9084"/>
        <n v="9085"/>
        <n v="9087"/>
        <n v="9088"/>
        <n v="9090"/>
        <n v="9091"/>
        <n v="9093"/>
        <n v="9095"/>
        <n v="9099"/>
        <n v="9101"/>
        <n v="9102"/>
        <n v="9103"/>
        <n v="9104"/>
        <n v="9105"/>
        <n v="9106"/>
        <n v="9108"/>
        <n v="9111"/>
        <n v="9112"/>
        <n v="9113"/>
        <n v="9115"/>
        <n v="9117"/>
        <n v="9118"/>
        <n v="9119"/>
        <n v="9122"/>
        <n v="9124"/>
        <n v="9127"/>
        <n v="9128"/>
        <n v="9129"/>
        <n v="9130"/>
        <n v="9131"/>
        <n v="9132"/>
        <n v="9134"/>
        <n v="9135"/>
        <n v="9137"/>
        <n v="9138"/>
        <n v="9142"/>
        <n v="9143"/>
        <n v="9145"/>
        <n v="9148"/>
        <n v="9149"/>
        <n v="9151"/>
        <n v="9152"/>
        <n v="9154"/>
        <n v="9156"/>
        <n v="9157"/>
        <n v="9158"/>
        <n v="9159"/>
        <n v="9160"/>
        <n v="9163"/>
        <n v="9164"/>
        <n v="9165"/>
        <n v="9166"/>
        <n v="9167"/>
        <n v="9168"/>
        <n v="9169"/>
        <n v="9170"/>
        <n v="9172"/>
        <n v="9173"/>
        <n v="9174"/>
        <n v="9175"/>
        <n v="9176"/>
        <n v="9178"/>
        <n v="9179"/>
        <n v="9181"/>
        <n v="9182"/>
        <n v="9184"/>
        <n v="9185"/>
        <n v="9186"/>
        <n v="9188"/>
        <n v="9189"/>
        <n v="9192"/>
        <n v="9195"/>
        <n v="9196"/>
        <n v="9197"/>
        <n v="9198"/>
        <n v="9200"/>
        <n v="9203"/>
        <n v="9206"/>
        <n v="9207"/>
        <n v="9210"/>
        <n v="9211"/>
        <n v="9212"/>
        <n v="9214"/>
        <n v="9215"/>
        <n v="9216"/>
        <n v="9217"/>
        <n v="9218"/>
        <n v="9221"/>
        <n v="9222"/>
        <n v="9224"/>
        <n v="9227"/>
        <n v="9228"/>
        <n v="9229"/>
        <n v="9230"/>
        <n v="9232"/>
        <n v="9236"/>
        <n v="9237"/>
        <n v="9242"/>
        <n v="9243"/>
        <n v="9244"/>
        <n v="9247"/>
        <n v="9252"/>
        <n v="9253"/>
        <n v="9255"/>
        <n v="9256"/>
        <n v="9257"/>
        <n v="9259"/>
        <n v="9260"/>
        <n v="9261"/>
        <n v="9262"/>
        <n v="9263"/>
        <n v="9264"/>
        <n v="9266"/>
        <n v="9267"/>
        <n v="9268"/>
        <n v="9270"/>
        <n v="9271"/>
        <n v="9273"/>
        <n v="9274"/>
        <n v="9275"/>
        <n v="9276"/>
        <n v="9277"/>
        <n v="9279"/>
        <n v="9280"/>
        <n v="9281"/>
        <n v="9285"/>
        <n v="9286"/>
        <n v="9287"/>
        <n v="9288"/>
        <n v="9289"/>
        <n v="9290"/>
        <n v="9291"/>
        <n v="9294"/>
        <n v="9295"/>
        <n v="9296"/>
        <n v="9297"/>
        <n v="9298"/>
        <n v="9299"/>
        <n v="9302"/>
        <n v="9303"/>
        <n v="9304"/>
        <n v="9310"/>
        <n v="9312"/>
        <n v="9315"/>
        <n v="9316"/>
        <n v="9318"/>
        <n v="9320"/>
        <n v="9321"/>
        <n v="9322"/>
        <n v="9323"/>
        <n v="9324"/>
        <n v="9326"/>
        <n v="9328"/>
        <n v="9332"/>
        <n v="9333"/>
        <n v="9334"/>
        <n v="9336"/>
        <n v="9337"/>
        <n v="9338"/>
        <n v="9340"/>
        <n v="9342"/>
        <n v="9344"/>
        <n v="9347"/>
        <n v="9350"/>
        <n v="9355"/>
        <n v="9356"/>
        <n v="9361"/>
        <n v="9363"/>
        <n v="9364"/>
        <n v="9366"/>
        <n v="9370"/>
        <n v="9372"/>
        <n v="9373"/>
        <n v="9376"/>
        <n v="9377"/>
        <n v="9380"/>
        <n v="9381"/>
        <n v="9382"/>
        <n v="9386"/>
        <n v="9388"/>
        <n v="9389"/>
        <n v="9392"/>
        <n v="9399"/>
        <n v="9401"/>
        <n v="9402"/>
        <n v="9403"/>
        <n v="9406"/>
        <n v="9408"/>
        <n v="9411"/>
        <n v="9414"/>
        <n v="9415"/>
        <n v="9416"/>
        <n v="9417"/>
        <n v="9419"/>
        <n v="9420"/>
        <n v="9422"/>
        <n v="9427"/>
        <n v="9428"/>
        <n v="9429"/>
        <n v="9430"/>
        <n v="9431"/>
        <n v="9432"/>
        <n v="9433"/>
        <n v="9434"/>
        <n v="9435"/>
        <n v="9438"/>
        <n v="9442"/>
        <n v="9443"/>
        <n v="9449"/>
        <n v="9450"/>
        <n v="9451"/>
        <n v="9452"/>
        <n v="9453"/>
        <n v="9455"/>
        <n v="9456"/>
        <n v="9457"/>
        <n v="9460"/>
        <n v="9461"/>
        <n v="9462"/>
        <n v="9467"/>
        <n v="9468"/>
        <n v="9471"/>
        <n v="9477"/>
        <n v="9479"/>
        <n v="9481"/>
        <n v="9484"/>
        <n v="9485"/>
        <n v="9486"/>
        <n v="9488"/>
        <n v="9489"/>
        <n v="9490"/>
        <n v="9492"/>
        <n v="9493"/>
        <n v="9494"/>
        <n v="9495"/>
        <n v="9496"/>
        <n v="9497"/>
        <n v="9499"/>
        <n v="9500"/>
        <n v="9501"/>
        <n v="9502"/>
        <n v="9506"/>
        <n v="9510"/>
        <n v="9511"/>
        <n v="9513"/>
        <n v="9514"/>
        <n v="9515"/>
        <n v="9516"/>
        <n v="9517"/>
        <n v="9523"/>
        <n v="9524"/>
        <n v="9529"/>
        <n v="9534"/>
        <n v="9537"/>
        <n v="9538"/>
        <n v="9539"/>
        <n v="9541"/>
        <n v="9543"/>
        <n v="9544"/>
        <n v="9549"/>
        <n v="9552"/>
        <n v="9553"/>
        <n v="9561"/>
        <n v="9563"/>
        <n v="9564"/>
        <n v="9569"/>
        <n v="9572"/>
        <n v="9573"/>
        <n v="9574"/>
        <n v="9577"/>
        <n v="9580"/>
        <n v="9581"/>
        <n v="9582"/>
        <n v="9584"/>
        <n v="9585"/>
        <n v="9587"/>
        <n v="9588"/>
        <n v="9590"/>
        <n v="9594"/>
        <n v="9596"/>
        <n v="9598"/>
        <n v="9600"/>
        <n v="9601"/>
        <n v="9603"/>
        <n v="9604"/>
        <n v="9609"/>
        <n v="9611"/>
        <n v="9612"/>
        <n v="9613"/>
        <n v="9614"/>
        <n v="9615"/>
        <n v="9616"/>
        <n v="9617"/>
        <n v="9618"/>
        <n v="9619"/>
        <n v="9620"/>
        <n v="9621"/>
        <n v="9622"/>
        <n v="9624"/>
        <n v="9625"/>
        <n v="9626"/>
        <n v="9627"/>
        <n v="9628"/>
        <n v="9629"/>
        <n v="9637"/>
        <n v="9640"/>
        <n v="9641"/>
        <n v="9642"/>
        <n v="9643"/>
        <n v="9644"/>
        <n v="9648"/>
        <n v="9649"/>
        <n v="9650"/>
        <n v="9652"/>
        <n v="9653"/>
        <n v="9654"/>
        <n v="9656"/>
        <n v="9658"/>
        <n v="9660"/>
        <n v="9661"/>
        <n v="9662"/>
        <n v="9666"/>
        <n v="9667"/>
        <n v="9668"/>
        <n v="9670"/>
        <n v="9672"/>
        <n v="9676"/>
        <n v="9681"/>
        <n v="9683"/>
        <n v="9684"/>
        <n v="9685"/>
        <n v="9686"/>
        <n v="9689"/>
        <n v="9690"/>
        <n v="9696"/>
        <n v="9697"/>
        <n v="9700"/>
        <n v="9701"/>
        <n v="9702"/>
        <n v="9704"/>
        <n v="9705"/>
        <n v="9706"/>
        <n v="9707"/>
        <n v="9708"/>
        <n v="9709"/>
        <n v="9710"/>
        <n v="9711"/>
        <n v="9712"/>
        <n v="9713"/>
        <n v="9714"/>
        <n v="9715"/>
        <n v="9717"/>
        <n v="9718"/>
        <n v="9719"/>
        <n v="9726"/>
        <n v="9727"/>
        <n v="9728"/>
        <n v="9730"/>
        <n v="9732"/>
        <n v="9733"/>
        <n v="9734"/>
        <n v="9735"/>
        <n v="9737"/>
        <n v="9741"/>
        <n v="9742"/>
        <n v="9743"/>
        <n v="9744"/>
        <n v="9745"/>
        <n v="9746"/>
        <n v="9747"/>
        <n v="9750"/>
        <n v="9755"/>
        <n v="9756"/>
        <n v="9758"/>
        <n v="9759"/>
        <n v="9760"/>
        <n v="9761"/>
        <n v="9762"/>
        <n v="9763"/>
        <n v="9764"/>
        <n v="9766"/>
        <n v="9767"/>
        <n v="9770"/>
        <n v="9771"/>
        <n v="9773"/>
        <n v="9776"/>
        <n v="9779"/>
        <n v="9780"/>
        <n v="9782"/>
        <n v="9783"/>
        <n v="9785"/>
        <n v="9786"/>
        <n v="9787"/>
        <n v="9788"/>
        <n v="9789"/>
        <n v="9790"/>
        <n v="9791"/>
        <n v="9792"/>
        <n v="9793"/>
        <n v="9798"/>
        <n v="9801"/>
        <n v="9804"/>
        <n v="9805"/>
        <n v="9807"/>
        <n v="9808"/>
        <n v="9809"/>
        <n v="9811"/>
        <n v="9813"/>
        <n v="9814"/>
        <n v="9816"/>
        <n v="9817"/>
        <n v="9818"/>
        <n v="9819"/>
        <n v="9821"/>
        <n v="9822"/>
        <n v="9823"/>
        <n v="9825"/>
        <n v="9829"/>
        <n v="9830"/>
        <n v="9831"/>
        <n v="9832"/>
        <n v="9833"/>
        <n v="9834"/>
        <n v="9835"/>
        <n v="9836"/>
        <n v="9837"/>
        <n v="9841"/>
        <n v="9842"/>
        <n v="9843"/>
        <n v="9844"/>
        <n v="9845"/>
        <n v="9847"/>
        <n v="9848"/>
        <n v="9849"/>
        <n v="9850"/>
        <n v="9851"/>
        <n v="9852"/>
        <n v="9854"/>
        <n v="9855"/>
        <n v="9856"/>
        <n v="9859"/>
        <n v="9861"/>
        <n v="9863"/>
        <n v="9865"/>
        <n v="9866"/>
        <n v="9867"/>
        <n v="9869"/>
        <n v="9870"/>
        <n v="9871"/>
        <n v="9875"/>
        <n v="9876"/>
        <n v="9880"/>
        <n v="9881"/>
        <n v="9883"/>
        <n v="9884"/>
        <n v="9885"/>
        <n v="9886"/>
        <n v="9887"/>
        <n v="9888"/>
        <n v="9889"/>
        <n v="9890"/>
        <n v="9893"/>
        <n v="9894"/>
        <n v="9895"/>
        <n v="9898"/>
        <n v="9900"/>
        <n v="9902"/>
        <n v="9903"/>
        <n v="9908"/>
        <n v="9910"/>
        <n v="9911"/>
        <n v="9912"/>
        <n v="9915"/>
        <n v="9916"/>
        <n v="9918"/>
        <n v="9920"/>
        <n v="9921"/>
        <n v="9922"/>
        <n v="9924"/>
        <n v="9925"/>
        <n v="9926"/>
        <n v="9927"/>
        <n v="9928"/>
        <n v="9930"/>
        <n v="9931"/>
        <n v="9932"/>
        <n v="9933"/>
        <n v="9934"/>
        <n v="9935"/>
        <n v="9936"/>
        <n v="9938"/>
        <n v="9939"/>
        <n v="9940"/>
        <n v="9942"/>
        <n v="9943"/>
        <n v="9944"/>
        <n v="9945"/>
        <n v="9947"/>
        <n v="9949"/>
        <n v="9950"/>
        <n v="9951"/>
        <n v="9952"/>
        <n v="9954"/>
        <n v="9955"/>
        <n v="9956"/>
        <n v="9957"/>
        <n v="9959"/>
        <n v="9960"/>
        <n v="9961"/>
        <n v="9962"/>
        <n v="9966"/>
        <n v="9967"/>
        <n v="9972"/>
        <n v="9973"/>
        <n v="9975"/>
        <n v="9977"/>
        <n v="9981"/>
        <n v="9984"/>
        <n v="9985"/>
        <n v="9986"/>
        <n v="9987"/>
        <n v="9989"/>
        <n v="9990"/>
        <n v="9992"/>
        <n v="9993"/>
        <n v="9994"/>
        <n v="9995"/>
        <n v="9996"/>
        <n v="10001"/>
        <n v="10002"/>
        <n v="10003"/>
        <n v="10004"/>
        <n v="10005"/>
        <n v="10007"/>
        <n v="10012"/>
        <n v="10013"/>
        <n v="10015"/>
        <n v="10017"/>
        <n v="10018"/>
        <n v="10019"/>
        <n v="10020"/>
        <n v="10021"/>
        <n v="10022"/>
        <n v="10023"/>
        <n v="10024"/>
        <n v="10025"/>
        <n v="10026"/>
        <n v="10027"/>
        <n v="10029"/>
        <n v="10030"/>
        <n v="10031"/>
        <n v="10032"/>
        <n v="10033"/>
        <n v="10036"/>
        <n v="10037"/>
        <n v="10040"/>
        <n v="10041"/>
        <n v="10045"/>
        <n v="10048"/>
        <n v="10049"/>
        <n v="10050"/>
        <n v="10051"/>
        <n v="10052"/>
        <n v="10053"/>
        <n v="10054"/>
        <n v="10055"/>
        <n v="10057"/>
        <n v="10060"/>
        <n v="10063"/>
        <n v="10064"/>
        <n v="10065"/>
        <n v="10069"/>
        <n v="10072"/>
        <n v="10074"/>
        <n v="10076"/>
        <n v="10081"/>
        <n v="10083"/>
        <n v="10084"/>
        <n v="10086"/>
        <n v="10089"/>
        <n v="10090"/>
        <n v="10091"/>
        <n v="10092"/>
        <n v="10093"/>
        <n v="10095"/>
        <n v="10097"/>
        <n v="10101"/>
        <n v="10103"/>
        <n v="10106"/>
        <n v="10107"/>
        <n v="10109"/>
        <n v="10111"/>
        <n v="10112"/>
        <n v="10116"/>
        <n v="10117"/>
        <n v="10118"/>
        <n v="10119"/>
        <n v="10123"/>
        <n v="10125"/>
        <n v="10126"/>
        <n v="10128"/>
        <n v="10129"/>
        <n v="10130"/>
        <n v="10131"/>
        <n v="10132"/>
        <n v="10133"/>
        <n v="10134"/>
        <n v="10135"/>
        <n v="10136"/>
        <n v="10137"/>
        <n v="10138"/>
        <n v="10139"/>
        <n v="10143"/>
        <n v="10153"/>
        <n v="10155"/>
        <n v="10156"/>
        <n v="10158"/>
        <n v="10159"/>
        <n v="10161"/>
        <n v="10162"/>
        <n v="10163"/>
        <n v="10164"/>
        <n v="10165"/>
        <n v="10168"/>
        <n v="10169"/>
        <n v="10170"/>
        <n v="10171"/>
        <n v="10172"/>
        <n v="10173"/>
        <n v="10174"/>
        <n v="10175"/>
        <n v="10176"/>
        <n v="10177"/>
        <n v="10178"/>
        <n v="10179"/>
        <n v="10180"/>
        <n v="10181"/>
        <n v="10182"/>
        <n v="10183"/>
        <n v="10184"/>
        <n v="10188"/>
        <n v="10192"/>
        <n v="10193"/>
        <n v="10194"/>
        <n v="10195"/>
        <n v="10199"/>
        <n v="10200"/>
        <n v="10201"/>
        <n v="10202"/>
        <n v="10203"/>
        <n v="10204"/>
        <n v="10205"/>
        <n v="10206"/>
        <n v="10207"/>
        <n v="10208"/>
        <n v="10210"/>
        <n v="10211"/>
        <n v="10212"/>
        <n v="10216"/>
        <n v="10218"/>
        <n v="10219"/>
        <n v="10220"/>
        <n v="10221"/>
        <n v="10222"/>
        <n v="10223"/>
        <n v="10227"/>
        <n v="10229"/>
        <n v="10232"/>
        <n v="10236"/>
        <n v="10238"/>
        <n v="10239"/>
        <n v="10240"/>
        <n v="10244"/>
        <n v="10245"/>
        <n v="10248"/>
        <n v="10253"/>
        <n v="10256"/>
        <n v="10257"/>
        <n v="10262"/>
        <n v="10265"/>
        <n v="10266"/>
        <n v="10273"/>
        <n v="10276"/>
        <n v="10277"/>
        <n v="10279"/>
        <n v="10280"/>
        <n v="10281"/>
        <n v="10282"/>
        <n v="10283"/>
        <n v="10284"/>
        <n v="10285"/>
        <n v="10287"/>
        <n v="10288"/>
        <n v="10290"/>
        <n v="10291"/>
        <n v="10292"/>
        <n v="10293"/>
        <n v="10294"/>
        <n v="10296"/>
        <n v="10301"/>
        <n v="10305"/>
        <n v="10307"/>
        <n v="10308"/>
        <n v="10312"/>
        <n v="10314"/>
        <n v="10315"/>
        <n v="10316"/>
        <n v="10317"/>
        <n v="10318"/>
        <n v="10319"/>
        <n v="10320"/>
        <n v="10321"/>
        <n v="10322"/>
        <n v="10323"/>
        <n v="10324"/>
        <n v="10325"/>
        <n v="10326"/>
        <n v="10328"/>
        <n v="10331"/>
        <n v="10336"/>
        <n v="10337"/>
        <n v="10339"/>
        <n v="10340"/>
        <n v="10343"/>
        <n v="10346"/>
        <n v="10347"/>
        <n v="10350"/>
        <n v="10358"/>
        <n v="10359"/>
        <n v="10361"/>
        <n v="10364"/>
        <n v="10365"/>
        <n v="10368"/>
        <n v="10370"/>
        <n v="10375"/>
        <n v="10377"/>
        <n v="10383"/>
        <n v="10384"/>
        <n v="10385"/>
        <n v="10396"/>
        <n v="10398"/>
        <n v="10402"/>
        <n v="10406"/>
        <n v="10407"/>
        <n v="10410"/>
        <n v="10412"/>
        <n v="10414"/>
        <n v="10417"/>
        <n v="10418"/>
        <n v="10420"/>
        <n v="10421"/>
        <n v="10422"/>
        <n v="10425"/>
        <n v="10426"/>
        <n v="10427"/>
        <n v="10432"/>
        <n v="10433"/>
        <n v="10434"/>
        <n v="10435"/>
        <n v="10438"/>
        <n v="10439"/>
        <n v="10440"/>
        <n v="10442"/>
        <n v="10443"/>
        <n v="10444"/>
        <n v="10447"/>
        <n v="10448"/>
        <n v="10449"/>
        <n v="10450"/>
        <n v="10452"/>
        <n v="10454"/>
        <n v="10455"/>
        <n v="10457"/>
        <n v="10458"/>
        <n v="10460"/>
        <n v="10466"/>
        <n v="10469"/>
        <n v="10471"/>
        <n v="10475"/>
        <n v="10476"/>
        <n v="10477"/>
        <n v="10479"/>
        <n v="10481"/>
        <n v="10482"/>
        <n v="10483"/>
        <n v="10484"/>
        <n v="10485"/>
        <n v="10488"/>
        <n v="10489"/>
        <n v="10490"/>
        <n v="10491"/>
        <n v="10492"/>
        <n v="10493"/>
        <n v="10496"/>
        <n v="10498"/>
        <n v="10499"/>
        <n v="10500"/>
        <n v="10501"/>
        <n v="10502"/>
        <n v="10503"/>
        <n v="10504"/>
        <n v="10505"/>
        <n v="10506"/>
        <n v="10510"/>
        <n v="10514"/>
        <n v="10515"/>
        <n v="10516"/>
        <n v="10520"/>
        <n v="10521"/>
        <n v="10522"/>
        <n v="10525"/>
        <n v="10527"/>
        <n v="10528"/>
        <n v="10529"/>
        <n v="10530"/>
        <n v="10533"/>
        <n v="10534"/>
        <n v="10535"/>
        <n v="10536"/>
        <n v="10537"/>
        <n v="10538"/>
        <n v="10539"/>
        <n v="10542"/>
        <n v="10544"/>
        <n v="10545"/>
        <n v="10547"/>
        <n v="10548"/>
        <n v="10549"/>
        <n v="10551"/>
        <n v="10552"/>
        <n v="10554"/>
        <n v="10555"/>
        <n v="10556"/>
        <n v="10557"/>
        <n v="10558"/>
        <n v="10560"/>
        <n v="10562"/>
        <n v="10563"/>
        <n v="10564"/>
        <n v="10567"/>
        <n v="10571"/>
        <n v="10573"/>
        <n v="10575"/>
        <n v="10576"/>
        <n v="10580"/>
        <n v="10583"/>
        <n v="10584"/>
        <n v="10586"/>
        <n v="10589"/>
        <n v="10591"/>
        <n v="10592"/>
        <n v="10593"/>
        <n v="10594"/>
        <n v="10595"/>
        <n v="10601"/>
        <n v="10604"/>
        <n v="10607"/>
        <n v="10609"/>
        <n v="10614"/>
        <n v="10615"/>
        <n v="10617"/>
        <n v="10620"/>
        <n v="10621"/>
        <n v="10625"/>
        <n v="10626"/>
        <n v="10627"/>
        <n v="10628"/>
        <n v="10630"/>
        <n v="10632"/>
        <n v="10649"/>
        <n v="10653"/>
        <n v="10656"/>
        <n v="10664"/>
        <n v="10665"/>
        <n v="10666"/>
        <n v="10667"/>
        <n v="10668"/>
        <n v="10670"/>
        <n v="10673"/>
        <n v="10680"/>
        <n v="10682"/>
        <n v="10683"/>
        <n v="10684"/>
        <n v="10686"/>
        <n v="10689"/>
        <n v="10691"/>
        <n v="10694"/>
        <n v="10697"/>
        <n v="10698"/>
        <n v="10718"/>
        <n v="10724"/>
        <n v="10725"/>
        <n v="10726"/>
        <n v="10728"/>
        <n v="10729"/>
        <n v="10732"/>
        <n v="10737"/>
        <n v="10738"/>
        <n v="10741"/>
        <n v="10743"/>
        <n v="10744"/>
        <n v="10746"/>
        <n v="10758"/>
        <n v="10759"/>
        <n v="10769"/>
        <n v="10770"/>
        <n v="10771"/>
        <n v="10772"/>
        <n v="10773"/>
        <n v="10774"/>
        <n v="10775"/>
        <n v="2310777"/>
        <n v="2310780"/>
        <n v="2310781"/>
        <n v="2310783"/>
        <n v="2310784"/>
        <n v="2310785"/>
        <n v="2310786"/>
        <n v="2310787"/>
        <n v="2310788"/>
        <n v="2310789"/>
        <n v="2310790"/>
        <n v="2310791"/>
        <n v="2310793"/>
        <n v="2310795"/>
        <n v="2310796"/>
        <n v="2310797"/>
        <n v="2310799"/>
        <n v="2310803"/>
        <n v="2310804"/>
        <n v="2310805"/>
        <n v="2310806"/>
        <n v="2310809"/>
        <n v="2310811"/>
        <n v="2310813"/>
        <n v="2310814"/>
        <n v="2310817"/>
        <n v="2310818"/>
        <n v="2310822"/>
        <n v="2310827"/>
        <n v="2310828"/>
        <n v="2310829"/>
        <n v="2310831"/>
        <n v="2310832"/>
        <n v="2310833"/>
        <n v="2310834"/>
        <n v="2310836"/>
        <n v="2310837"/>
        <n v="2310838"/>
        <n v="2310839"/>
        <n v="2310840"/>
        <n v="2310842"/>
        <n v="2310844"/>
        <n v="2310848"/>
        <n v="2310850"/>
        <n v="2310851"/>
        <n v="2310852"/>
        <n v="2310855"/>
        <n v="2310856"/>
        <n v="2310866"/>
        <n v="2310874"/>
        <n v="2310875"/>
        <n v="2310878"/>
        <n v="2310879"/>
        <n v="2310880"/>
        <n v="2310881"/>
        <n v="2310884"/>
        <n v="2310886"/>
        <n v="2310888"/>
        <n v="2310890"/>
        <n v="2310893"/>
        <n v="2310897"/>
        <n v="2310904"/>
        <n v="2310906"/>
        <n v="2310909"/>
        <n v="2310910"/>
        <n v="2310911"/>
        <n v="2310912"/>
        <n v="2310913"/>
        <n v="2310914"/>
        <n v="2310916"/>
        <n v="2310917"/>
        <n v="2310918"/>
        <n v="2310919"/>
        <n v="2310920"/>
        <n v="2310921"/>
        <n v="2310922"/>
        <n v="2310923"/>
        <n v="2310924"/>
        <n v="2310925"/>
        <n v="2310927"/>
        <n v="2310928"/>
        <n v="2310929"/>
        <n v="2310930"/>
        <n v="2310931"/>
        <n v="2310932"/>
        <n v="2310934"/>
        <n v="2310935"/>
        <n v="2310936"/>
        <n v="2310937"/>
        <n v="2310938"/>
        <n v="2310939"/>
        <n v="2310940"/>
        <n v="2310941"/>
        <n v="2310942"/>
        <n v="2310943"/>
        <n v="2310944"/>
        <n v="2310945"/>
        <n v="2310947"/>
        <n v="2310948"/>
        <n v="2310950"/>
        <n v="2310951"/>
        <n v="2310957"/>
        <n v="2310958"/>
        <n v="2310959"/>
        <n v="2310961"/>
        <n v="2310962"/>
        <n v="2310963"/>
        <n v="2310964"/>
        <n v="2310965"/>
        <n v="2310966"/>
        <n v="2310967"/>
        <n v="2310969"/>
        <n v="2310970"/>
        <n v="2310972"/>
        <n v="2310974"/>
        <n v="2310976"/>
        <n v="2310977"/>
        <n v="2310978"/>
        <n v="2310979"/>
        <n v="2310981"/>
        <n v="2310982"/>
        <n v="2310983"/>
        <n v="2310984"/>
        <n v="2310985"/>
        <n v="2310988"/>
        <n v="2310989"/>
        <n v="2310991"/>
        <n v="2310992"/>
        <n v="2310996"/>
        <n v="2310997"/>
        <n v="2310999"/>
        <n v="2311000"/>
        <n v="2311001"/>
        <n v="2311002"/>
        <n v="2311005"/>
        <n v="2311006"/>
        <n v="2311007"/>
        <n v="2311008"/>
        <n v="2311014"/>
        <n v="2311016"/>
        <n v="2311017"/>
        <n v="2311018"/>
        <n v="2311019"/>
        <n v="2311021"/>
        <n v="2311022"/>
        <n v="2311023"/>
        <n v="2311024"/>
        <n v="2311025"/>
        <n v="2311026"/>
        <n v="2311027"/>
        <n v="2311028"/>
        <n v="2311029"/>
        <n v="2311033"/>
        <n v="2311034"/>
        <n v="2311035"/>
        <n v="2311036"/>
        <n v="2311038"/>
        <n v="2311039"/>
        <n v="2311040"/>
        <n v="2311054"/>
        <n v="2311055"/>
        <n v="2311063"/>
        <n v="2311065"/>
        <n v="2311073"/>
        <n v="2311074"/>
        <n v="2311075"/>
        <n v="2311081"/>
        <n v="2311082"/>
        <n v="2311086"/>
        <n v="2311088"/>
        <n v="2311091"/>
        <n v="2311098"/>
        <n v="2311099"/>
        <n v="2311101"/>
        <n v="2311103"/>
        <n v="2311104"/>
        <n v="2404887"/>
        <n v="2311109"/>
        <n v="2311110"/>
        <n v="2311112"/>
        <n v="2311113"/>
        <n v="2311114"/>
        <n v="2311115"/>
        <n v="2311117"/>
        <n v="2311120"/>
        <n v="2311121"/>
        <n v="2311122"/>
        <n v="2311123"/>
        <n v="2311124"/>
        <n v="2311133"/>
        <n v="2311135"/>
        <n v="2311137"/>
        <n v="2311139"/>
        <n v="2311140"/>
        <n v="2311141"/>
        <n v="2311144"/>
        <n v="2311145"/>
        <n v="2311147"/>
        <n v="2311148"/>
        <n v="2311151"/>
        <n v="2311152"/>
        <n v="2311154"/>
        <n v="2311156"/>
        <n v="2311158"/>
        <n v="2311162"/>
        <n v="2311165"/>
        <n v="2311166"/>
        <n v="2311169"/>
        <n v="2311170"/>
        <n v="2311173"/>
        <n v="2311174"/>
        <n v="2311175"/>
        <n v="2311178"/>
        <n v="2311180"/>
        <n v="2311181"/>
        <n v="2311184"/>
        <n v="2311185"/>
        <n v="2311188"/>
        <n v="2311189"/>
        <n v="2311190"/>
        <n v="2311191"/>
        <n v="2311193"/>
        <n v="2311194"/>
        <n v="2311197"/>
        <n v="2311199"/>
        <n v="2311200"/>
        <n v="2311201"/>
        <n v="2311203"/>
        <n v="2311206"/>
        <n v="2311207"/>
        <n v="2311208"/>
        <n v="2311212"/>
        <n v="2311215"/>
        <n v="2311219"/>
        <n v="2311220"/>
        <n v="2311223"/>
        <n v="2311225"/>
        <n v="2311227"/>
        <n v="2311231"/>
        <n v="2311233"/>
        <n v="2311234"/>
        <n v="2311236"/>
        <n v="2311237"/>
        <n v="2311243"/>
        <n v="2311244"/>
        <n v="2311245"/>
        <n v="2311246"/>
        <n v="2311271"/>
        <n v="2311273"/>
        <n v="2311274"/>
        <n v="2311275"/>
        <n v="2311277"/>
        <n v="2311278"/>
        <n v="2311279"/>
        <n v="2311282"/>
        <n v="2311283"/>
        <n v="2311284"/>
        <n v="2311286"/>
        <n v="2311288"/>
        <n v="2311289"/>
        <n v="2311291"/>
        <n v="2311292"/>
        <n v="2311294"/>
        <n v="2311295"/>
        <n v="2311298"/>
        <n v="2311301"/>
        <n v="2311303"/>
        <n v="2311304"/>
        <n v="2311305"/>
        <n v="2311306"/>
        <n v="2311308"/>
        <n v="2311309"/>
        <n v="2311312"/>
        <n v="2311315"/>
        <n v="2311317"/>
        <n v="2311323"/>
        <n v="2311325"/>
        <n v="2311334"/>
        <n v="2311335"/>
        <n v="2311336"/>
        <n v="2311339"/>
        <n v="2311340"/>
        <n v="2311342"/>
        <n v="2311343"/>
        <n v="2311344"/>
        <n v="2311346"/>
        <n v="2311347"/>
        <n v="2311348"/>
        <n v="2311350"/>
        <n v="2311353"/>
        <n v="2311363"/>
        <n v="2311365"/>
        <n v="2311369"/>
        <n v="2311370"/>
        <n v="2311371"/>
        <n v="2311372"/>
        <n v="2311373"/>
        <n v="2311479"/>
        <n v="2311481"/>
        <n v="2311483"/>
        <n v="2311484"/>
        <n v="2311485"/>
        <n v="2311487"/>
        <n v="2311489"/>
        <n v="2311490"/>
        <n v="2311491"/>
        <n v="2311492"/>
        <n v="2311495"/>
        <n v="2311496"/>
        <n v="2311497"/>
        <n v="2311498"/>
        <n v="2311499"/>
        <n v="2311501"/>
        <n v="2311504"/>
        <n v="2311505"/>
        <n v="2311506"/>
        <n v="2311508"/>
        <n v="2311512"/>
        <n v="2311513"/>
        <n v="2311516"/>
        <n v="2311517"/>
        <n v="2311520"/>
        <n v="2311522"/>
        <n v="2311530"/>
        <n v="2311531"/>
        <n v="2311533"/>
        <n v="2311535"/>
        <n v="2311539"/>
        <n v="2311540"/>
        <n v="2311542"/>
        <n v="2311544"/>
        <n v="2311546"/>
        <n v="2311547"/>
        <n v="2311549"/>
        <n v="2311552"/>
        <n v="2311553"/>
        <n v="2311555"/>
        <n v="2311557"/>
        <n v="2311558"/>
        <n v="2311561"/>
        <n v="2311562"/>
        <n v="2311564"/>
        <n v="2311566"/>
        <n v="2311567"/>
        <n v="2311568"/>
        <n v="2311569"/>
        <n v="2311571"/>
        <n v="2311572"/>
        <n v="2311573"/>
        <n v="2311576"/>
        <n v="2311580"/>
        <n v="2311581"/>
        <n v="2311582"/>
        <n v="2311584"/>
        <n v="2311585"/>
        <n v="2311586"/>
        <n v="2311592"/>
        <n v="2311594"/>
        <n v="2311602"/>
        <n v="2311605"/>
        <n v="2311608"/>
        <n v="2311609"/>
        <n v="2311611"/>
        <n v="2311613"/>
        <n v="2311614"/>
        <n v="2311615"/>
        <n v="2311616"/>
        <n v="2311632"/>
        <n v="2311636"/>
        <n v="2311637"/>
        <n v="2311639"/>
        <n v="2311641"/>
        <n v="2311642"/>
        <n v="2311643"/>
        <n v="2311644"/>
        <n v="2311645"/>
        <n v="2311646"/>
        <n v="2311647"/>
        <n v="2311648"/>
        <n v="2311649"/>
        <n v="2311651"/>
        <n v="2311652"/>
        <n v="2311653"/>
        <n v="2311656"/>
        <n v="2311658"/>
        <n v="2311661"/>
        <n v="2311662"/>
        <n v="2311663"/>
        <n v="2311665"/>
        <n v="2311666"/>
        <n v="2311667"/>
        <n v="2311668"/>
        <n v="2311669"/>
        <n v="2311672"/>
        <n v="2311673"/>
        <n v="2311674"/>
        <n v="2311677"/>
        <n v="2311678"/>
        <n v="2311679"/>
        <n v="2311680"/>
        <n v="2311681"/>
        <n v="2311684"/>
        <n v="2311686"/>
        <n v="2311687"/>
        <n v="2311688"/>
        <n v="2311689"/>
        <n v="2311690"/>
        <n v="2311693"/>
        <n v="2311694"/>
        <n v="2311695"/>
        <n v="2311696"/>
        <n v="2311697"/>
        <n v="2311698"/>
        <n v="2311699"/>
        <n v="2311700"/>
        <n v="2311701"/>
        <n v="2311703"/>
        <n v="2311705"/>
        <n v="2311706"/>
        <n v="2311708"/>
        <n v="2311709"/>
        <n v="2311710"/>
        <n v="2311712"/>
        <n v="2311715"/>
        <n v="2311718"/>
        <n v="2311719"/>
        <n v="2311720"/>
        <n v="2311721"/>
        <n v="2311724"/>
        <n v="2311729"/>
        <n v="2311730"/>
        <n v="2311731"/>
        <n v="2311732"/>
        <n v="2311733"/>
        <n v="2311734"/>
        <n v="2311738"/>
        <n v="2311739"/>
        <n v="2311740"/>
        <n v="2311741"/>
        <n v="2311742"/>
        <n v="2311743"/>
        <n v="2311744"/>
        <n v="2311745"/>
        <n v="2311746"/>
        <n v="2311747"/>
        <n v="2311748"/>
        <n v="2311750"/>
        <n v="2311752"/>
        <n v="2311753"/>
        <n v="2311754"/>
        <n v="2311755"/>
        <n v="2311756"/>
        <n v="2311757"/>
        <n v="2311759"/>
        <n v="2311761"/>
        <n v="2311762"/>
        <n v="2311763"/>
        <n v="2311764"/>
        <n v="2311765"/>
        <n v="2311766"/>
        <n v="2311768"/>
        <n v="2311769"/>
        <n v="2311770"/>
        <n v="2311771"/>
        <n v="2311772"/>
        <n v="2311774"/>
        <n v="2311775"/>
        <n v="2311776"/>
        <n v="2409513"/>
        <n v="2311789"/>
        <n v="2311790"/>
        <n v="2311791"/>
        <n v="2311792"/>
        <n v="2311793"/>
        <n v="2311794"/>
        <n v="2311795"/>
        <n v="2311796"/>
        <n v="2311797"/>
        <n v="2311798"/>
        <n v="2311799"/>
        <n v="2311800"/>
        <n v="2311802"/>
        <n v="2311803"/>
        <n v="2311807"/>
        <n v="2311808"/>
        <n v="2311809"/>
        <n v="2311810"/>
        <n v="2311811"/>
        <n v="2311813"/>
        <n v="2311817"/>
        <n v="2311819"/>
        <n v="2311820"/>
        <n v="2311821"/>
        <n v="2311822"/>
        <n v="2311823"/>
        <n v="2311825"/>
        <n v="2311826"/>
        <n v="2311831"/>
        <n v="2311833"/>
        <n v="2311836"/>
        <n v="2311837"/>
        <n v="2311839"/>
        <n v="2311840"/>
        <n v="2311841"/>
        <n v="2311842"/>
        <n v="2311843"/>
        <n v="2311844"/>
        <n v="2311845"/>
        <n v="2311848"/>
        <n v="2311852"/>
        <n v="2311853"/>
        <n v="2311854"/>
        <n v="2311855"/>
        <n v="2311856"/>
        <n v="2311858"/>
        <n v="2311859"/>
        <n v="2311860"/>
        <n v="2311861"/>
        <n v="2311862"/>
        <n v="2311865"/>
        <n v="2311866"/>
        <n v="2311867"/>
        <n v="2311870"/>
        <n v="2311871"/>
        <n v="2311873"/>
        <n v="2311875"/>
        <n v="2311876"/>
        <n v="2311877"/>
        <n v="2311881"/>
        <n v="2311883"/>
        <n v="2311884"/>
        <n v="2311885"/>
        <n v="2311886"/>
        <n v="2311888"/>
        <n v="2311890"/>
        <n v="2311893"/>
        <n v="2311894"/>
        <n v="2311895"/>
        <n v="2311896"/>
        <n v="2311897"/>
        <n v="2311898"/>
        <n v="2311900"/>
        <n v="2311902"/>
        <n v="2311904"/>
        <n v="2311905"/>
        <n v="2311907"/>
        <n v="2311909"/>
        <n v="2311913"/>
        <n v="2311914"/>
        <n v="2311915"/>
        <n v="2311916"/>
        <n v="2311917"/>
        <n v="2311924"/>
        <n v="2311926"/>
        <n v="2311927"/>
        <n v="2311928"/>
        <n v="2311929"/>
        <n v="2311931"/>
        <n v="2311934"/>
        <n v="2311936"/>
        <n v="2311937"/>
        <n v="2311938"/>
        <n v="2311941"/>
        <n v="2311942"/>
        <n v="2311943"/>
        <n v="2311944"/>
        <n v="2311945"/>
        <n v="2311946"/>
        <n v="2311948"/>
        <n v="2311949"/>
        <n v="2311950"/>
        <n v="2311952"/>
        <n v="2311953"/>
        <n v="2311954"/>
        <n v="2311955"/>
        <n v="2311964"/>
        <n v="2311967"/>
        <n v="2311969"/>
        <n v="2311971"/>
        <n v="2311972"/>
        <n v="2311974"/>
        <n v="2311975"/>
        <n v="2311979"/>
        <n v="2311980"/>
        <n v="2311981"/>
        <n v="2311984"/>
        <n v="2311985"/>
        <n v="2311986"/>
        <n v="2311987"/>
        <n v="2311988"/>
        <n v="2311990"/>
        <n v="2311992"/>
        <n v="2311997"/>
        <n v="2311999"/>
        <n v="2312000"/>
        <n v="2312002"/>
        <n v="2312003"/>
        <n v="2312004"/>
        <n v="2312006"/>
        <n v="2312007"/>
        <n v="2312008"/>
        <n v="2312009"/>
        <n v="2312012"/>
        <n v="2312014"/>
        <n v="2312015"/>
        <n v="2312016"/>
        <n v="2312017"/>
        <n v="2312018"/>
        <n v="2312023"/>
        <n v="2312024"/>
        <n v="2312026"/>
        <n v="2312029"/>
        <n v="2312032"/>
        <n v="2312033"/>
        <n v="2312039"/>
        <n v="2312046"/>
        <n v="2312048"/>
        <n v="2312049"/>
        <n v="2312052"/>
        <n v="2312055"/>
        <n v="2312056"/>
        <n v="2312057"/>
        <n v="2312058"/>
        <n v="2312059"/>
        <n v="2312063"/>
        <n v="2312064"/>
        <n v="2312066"/>
        <n v="2312070"/>
        <n v="2312071"/>
        <n v="2312072"/>
        <n v="2312073"/>
        <n v="2312074"/>
        <n v="2312075"/>
        <n v="2312077"/>
        <n v="2312078"/>
        <n v="2312079"/>
        <n v="2312080"/>
        <n v="2312081"/>
        <n v="2312082"/>
        <n v="2312084"/>
        <n v="2312085"/>
        <n v="2312086"/>
        <n v="2312087"/>
        <n v="2312089"/>
        <n v="2312090"/>
        <n v="2312091"/>
        <n v="2312092"/>
        <n v="2312093"/>
        <n v="2312094"/>
        <n v="2312095"/>
        <n v="2312097"/>
        <n v="2312098"/>
        <n v="2312102"/>
        <n v="2312103"/>
        <n v="2312104"/>
        <n v="2312105"/>
        <n v="2312107"/>
        <n v="2312109"/>
        <n v="2312110"/>
        <n v="2312112"/>
        <n v="2312113"/>
        <n v="2312114"/>
        <n v="2312115"/>
        <n v="2312116"/>
        <n v="2312117"/>
        <n v="2312119"/>
        <n v="2312120"/>
        <n v="2312121"/>
        <n v="2312122"/>
        <n v="2312124"/>
        <n v="2312125"/>
        <n v="2312129"/>
        <n v="2312130"/>
        <n v="2312135"/>
        <n v="2312138"/>
        <n v="2312140"/>
        <n v="2312141"/>
        <n v="2312142"/>
        <n v="2312145"/>
        <n v="2312146"/>
        <n v="2312149"/>
        <n v="2312152"/>
        <n v="2312155"/>
        <n v="2312159"/>
        <n v="2312164"/>
        <n v="2312167"/>
        <n v="2312169"/>
        <n v="2312172"/>
        <n v="2312173"/>
        <n v="2312174"/>
        <n v="2312175"/>
        <n v="2312176"/>
        <n v="2312179"/>
        <n v="2312182"/>
        <n v="2312184"/>
        <n v="2312185"/>
        <n v="2312187"/>
        <n v="2312188"/>
        <n v="2312189"/>
        <n v="2312190"/>
        <n v="2312192"/>
        <n v="2312193"/>
        <n v="2312194"/>
        <n v="2312196"/>
        <n v="2312197"/>
        <n v="2312198"/>
        <n v="2312202"/>
        <n v="2312203"/>
        <n v="2312205"/>
        <n v="2312207"/>
        <n v="2312208"/>
        <n v="2312212"/>
        <n v="2312214"/>
        <n v="2312215"/>
        <n v="2312216"/>
        <n v="2312217"/>
        <n v="2312219"/>
        <n v="2312220"/>
        <n v="2312222"/>
        <n v="2312226"/>
        <n v="2312229"/>
        <n v="2312230"/>
        <n v="2312231"/>
        <n v="2312232"/>
        <n v="2312233"/>
        <n v="2312234"/>
        <n v="2312235"/>
        <n v="2312236"/>
        <n v="2312237"/>
        <n v="2312238"/>
        <n v="2312241"/>
        <n v="2312242"/>
        <n v="2312245"/>
        <n v="2312246"/>
        <n v="2312247"/>
        <n v="2312250"/>
        <n v="2312253"/>
        <n v="2312258"/>
        <n v="2312259"/>
        <n v="2312261"/>
        <n v="2312263"/>
        <n v="2312265"/>
        <n v="2312266"/>
        <n v="2312269"/>
        <n v="2312270"/>
        <n v="2312271"/>
        <n v="2312272"/>
        <n v="2312275"/>
        <n v="2312280"/>
        <n v="2312281"/>
        <n v="2312282"/>
        <n v="2312283"/>
        <n v="2312284"/>
        <n v="2312285"/>
        <n v="2312289"/>
        <n v="2312290"/>
        <n v="2312291"/>
        <n v="2312294"/>
        <n v="2312295"/>
        <n v="2312296"/>
        <n v="2312297"/>
        <n v="2312300"/>
        <n v="2312305"/>
        <n v="2312308"/>
        <n v="2312309"/>
        <n v="2312310"/>
        <n v="2312311"/>
        <n v="2312313"/>
        <n v="2312314"/>
        <n v="2312315"/>
        <n v="2312316"/>
        <n v="2312317"/>
        <n v="2312318"/>
        <n v="2312326"/>
        <n v="2312327"/>
        <n v="2312329"/>
        <n v="2312330"/>
        <n v="2312337"/>
        <n v="2312339"/>
        <n v="2312341"/>
        <n v="2312343"/>
        <n v="2312349"/>
        <n v="2312350"/>
        <n v="2312352"/>
        <n v="2312353"/>
        <n v="2312354"/>
        <n v="2312358"/>
        <n v="2312359"/>
        <n v="2312360"/>
        <n v="2312361"/>
        <n v="2312362"/>
        <n v="2312363"/>
        <n v="2312365"/>
        <n v="2312366"/>
        <n v="2312367"/>
        <n v="2312368"/>
        <n v="2312370"/>
        <n v="2312371"/>
        <n v="2312375"/>
        <n v="2312376"/>
        <n v="2312378"/>
        <n v="2312379"/>
        <n v="2312381"/>
        <n v="2312382"/>
        <n v="2312388"/>
        <n v="2312391"/>
        <n v="2312392"/>
        <n v="2312393"/>
        <n v="2312397"/>
        <n v="2312398"/>
        <n v="2312399"/>
        <n v="2312400"/>
        <n v="2312401"/>
        <n v="2312402"/>
        <n v="2312404"/>
        <n v="2312413"/>
        <n v="2312415"/>
        <n v="2312418"/>
        <n v="2312419"/>
        <n v="2312421"/>
        <n v="2312425"/>
        <n v="2312427"/>
        <n v="2312428"/>
        <n v="2312430"/>
        <n v="2312431"/>
        <n v="2312432"/>
        <n v="2312436"/>
        <n v="2312437"/>
        <n v="2312441"/>
        <n v="2312442"/>
        <n v="2312444"/>
        <n v="2312445"/>
        <n v="2312447"/>
        <n v="2312450"/>
        <n v="2312452"/>
        <n v="2312453"/>
        <n v="2312454"/>
        <n v="2312456"/>
        <n v="2312460"/>
        <n v="2312464"/>
        <n v="2312465"/>
        <n v="2312472"/>
        <n v="2312473"/>
        <n v="2312475"/>
        <n v="2312476"/>
        <n v="2312477"/>
        <n v="2312478"/>
        <n v="2312481"/>
        <n v="2312482"/>
        <n v="2312483"/>
        <n v="2401267"/>
        <n v="2312485"/>
        <n v="2312486"/>
        <n v="2312489"/>
        <n v="2312491"/>
        <n v="2312495"/>
        <n v="2312496"/>
        <n v="2312500"/>
        <n v="2312502"/>
        <n v="2312506"/>
        <n v="2312507"/>
        <n v="2312508"/>
        <n v="2312510"/>
        <n v="2312511"/>
        <n v="2312512"/>
        <n v="2312518"/>
        <n v="2312520"/>
        <n v="2312522"/>
        <n v="2312526"/>
        <n v="2312527"/>
        <n v="2312528"/>
        <n v="2312532"/>
        <n v="2312534"/>
        <n v="2312535"/>
        <n v="2312536"/>
        <n v="2312537"/>
        <n v="2312538"/>
        <n v="2312540"/>
        <n v="2312541"/>
        <n v="2312542"/>
        <n v="2312543"/>
        <n v="2312544"/>
        <n v="2312546"/>
        <n v="2312547"/>
        <n v="2312548"/>
        <n v="2312549"/>
        <n v="2312550"/>
        <n v="2312555"/>
        <n v="2312556"/>
        <n v="2312558"/>
        <n v="2312559"/>
        <n v="2312563"/>
        <n v="2312564"/>
        <n v="2312565"/>
        <n v="2312567"/>
        <n v="2312568"/>
        <n v="2312570"/>
        <n v="2312572"/>
        <n v="2312575"/>
        <n v="2312576"/>
        <n v="2312577"/>
        <n v="2312579"/>
        <n v="2312580"/>
        <n v="2312581"/>
        <n v="2312582"/>
        <n v="2312584"/>
        <n v="2312585"/>
        <n v="2312586"/>
        <n v="2312588"/>
        <n v="2312590"/>
        <n v="2312591"/>
        <n v="2312592"/>
        <n v="2312593"/>
        <n v="2312595"/>
        <n v="2312596"/>
        <n v="2312597"/>
        <n v="2312599"/>
        <n v="2312600"/>
        <n v="2312601"/>
        <n v="2312604"/>
        <n v="2312609"/>
        <n v="2312615"/>
        <n v="2312616"/>
        <n v="2312617"/>
        <n v="2312618"/>
        <n v="2312619"/>
        <n v="2312621"/>
        <n v="2312623"/>
        <n v="2312625"/>
        <n v="2312626"/>
        <n v="2312627"/>
        <n v="2312628"/>
        <n v="2312629"/>
        <n v="2312630"/>
        <n v="2312632"/>
        <n v="2312637"/>
        <n v="2312644"/>
        <n v="2312646"/>
        <n v="2312648"/>
        <n v="2312649"/>
        <n v="2312650"/>
        <n v="2312651"/>
        <n v="2312653"/>
        <n v="2312654"/>
        <n v="2312655"/>
        <n v="2312656"/>
        <n v="2312658"/>
        <n v="2312661"/>
        <n v="2312662"/>
        <n v="2312666"/>
        <n v="2312670"/>
        <n v="2312671"/>
        <n v="2312683"/>
        <n v="2312684"/>
        <n v="2312685"/>
        <n v="2312686"/>
        <n v="2312691"/>
        <n v="2312692"/>
        <n v="2312693"/>
        <n v="2312695"/>
        <n v="2312697"/>
        <n v="2312699"/>
        <n v="2312702"/>
        <n v="2312703"/>
        <n v="2312704"/>
        <n v="2312705"/>
        <n v="2312709"/>
        <n v="2312710"/>
        <n v="2312711"/>
        <n v="2312713"/>
        <n v="2312714"/>
        <n v="2312715"/>
        <n v="2312716"/>
        <n v="2312718"/>
        <n v="2312719"/>
        <n v="2312720"/>
        <n v="2312721"/>
        <n v="2312723"/>
        <n v="2312725"/>
        <n v="2312726"/>
        <n v="2312727"/>
        <n v="2312728"/>
        <n v="2312730"/>
        <n v="2312731"/>
        <n v="2312732"/>
        <n v="2312735"/>
        <n v="2312748"/>
        <n v="2312749"/>
        <n v="2312750"/>
        <n v="2312752"/>
        <n v="2312753"/>
        <n v="2312754"/>
        <n v="2312756"/>
        <n v="2312757"/>
        <n v="2312758"/>
        <n v="2312759"/>
        <n v="2312760"/>
        <n v="2312761"/>
        <n v="2312763"/>
        <n v="2312764"/>
        <n v="2312768"/>
        <n v="2312769"/>
        <n v="2312770"/>
        <n v="2312771"/>
        <n v="2312772"/>
        <n v="2312773"/>
        <n v="2312775"/>
        <n v="2312776"/>
        <n v="2312777"/>
        <n v="2312779"/>
        <n v="2312780"/>
        <n v="2312781"/>
        <n v="2312784"/>
        <n v="2312789"/>
        <n v="2312790"/>
        <n v="2312791"/>
        <n v="2312792"/>
        <n v="2312793"/>
        <n v="2312794"/>
        <n v="2312797"/>
        <n v="2312798"/>
        <n v="2312802"/>
        <n v="2312803"/>
        <n v="2312804"/>
        <n v="2312806"/>
        <n v="2312807"/>
        <n v="2312808"/>
        <n v="2312812"/>
        <n v="2312813"/>
        <n v="2312814"/>
        <n v="2312815"/>
        <n v="2312816"/>
        <n v="2312819"/>
        <n v="2312826"/>
        <n v="2312829"/>
        <n v="2312830"/>
        <n v="2312831"/>
        <n v="2312832"/>
        <n v="2312833"/>
        <n v="2312835"/>
        <n v="2312836"/>
        <n v="2312837"/>
        <n v="2312840"/>
        <n v="2312842"/>
        <n v="2312845"/>
        <n v="2312847"/>
        <n v="2312848"/>
        <n v="2312849"/>
        <n v="2312853"/>
        <n v="2312856"/>
        <n v="2312857"/>
        <n v="2312858"/>
        <n v="2312859"/>
        <n v="2312863"/>
        <n v="2312864"/>
        <n v="2312866"/>
        <n v="2312869"/>
        <n v="2312870"/>
        <n v="2312871"/>
        <n v="2312873"/>
        <n v="2312877"/>
        <n v="2312879"/>
        <n v="2312880"/>
        <n v="2312881"/>
        <n v="2312882"/>
        <n v="2312884"/>
        <n v="2312886"/>
        <n v="2312887"/>
        <n v="2312889"/>
        <n v="2312890"/>
        <n v="2312892"/>
        <n v="2312893"/>
        <n v="2312894"/>
        <n v="2312896"/>
        <n v="2312897"/>
        <n v="2312898"/>
        <n v="2312901"/>
        <n v="2312902"/>
        <n v="2312904"/>
        <n v="2312905"/>
        <n v="2312907"/>
        <n v="2312910"/>
        <n v="2312912"/>
        <n v="2312913"/>
        <n v="2312915"/>
        <n v="2312916"/>
        <n v="2312918"/>
        <n v="2312919"/>
        <n v="2312921"/>
        <n v="2312923"/>
        <n v="2312924"/>
        <n v="2312925"/>
        <n v="2312928"/>
        <n v="2312929"/>
        <n v="2312930"/>
        <n v="2312931"/>
        <n v="2312933"/>
        <n v="2312934"/>
        <n v="2312935"/>
        <n v="2312936"/>
        <n v="2312937"/>
        <n v="2312938"/>
        <n v="2312939"/>
        <n v="2312940"/>
        <n v="2312941"/>
        <n v="2312942"/>
        <n v="2312943"/>
        <n v="2312945"/>
        <n v="2312947"/>
        <n v="2312948"/>
        <n v="2312951"/>
        <n v="2312952"/>
        <n v="2312954"/>
        <n v="2312955"/>
        <n v="2312956"/>
        <n v="2312958"/>
        <n v="2312959"/>
        <n v="2312961"/>
        <n v="2312963"/>
        <n v="2312964"/>
        <n v="2312967"/>
        <n v="2312968"/>
        <n v="2312972"/>
        <n v="2312973"/>
        <n v="2312981"/>
        <n v="2312983"/>
        <n v="2312984"/>
        <n v="2312985"/>
        <n v="2312987"/>
        <n v="2312988"/>
        <n v="2312991"/>
        <n v="2312992"/>
        <n v="2312993"/>
        <n v="2312996"/>
        <n v="2312997"/>
        <n v="2312998"/>
        <n v="2313003"/>
        <n v="2313004"/>
        <n v="2313006"/>
        <n v="2313007"/>
        <n v="2313008"/>
        <n v="2313009"/>
        <n v="2313011"/>
        <n v="2313015"/>
        <n v="2313018"/>
        <n v="2313019"/>
        <n v="2313022"/>
        <n v="2313024"/>
        <n v="2313025"/>
        <n v="2313027"/>
        <n v="2313029"/>
        <n v="2313031"/>
        <n v="2313032"/>
        <n v="2313033"/>
        <n v="2313034"/>
        <n v="2313035"/>
        <n v="2313036"/>
        <n v="2313037"/>
        <n v="2313039"/>
        <n v="2313041"/>
        <n v="2313042"/>
        <n v="2313043"/>
        <n v="2313044"/>
        <n v="2313045"/>
        <n v="2313046"/>
        <n v="2313047"/>
        <n v="2313048"/>
        <n v="2313049"/>
        <n v="2313050"/>
        <n v="2313055"/>
        <n v="2313057"/>
        <n v="2313060"/>
        <n v="2313064"/>
        <n v="2313065"/>
        <n v="2313066"/>
        <n v="2313067"/>
        <n v="2313069"/>
        <n v="2313071"/>
        <n v="2313072"/>
        <n v="2313073"/>
        <n v="2313074"/>
        <n v="2313075"/>
        <n v="2313077"/>
        <n v="2313079"/>
        <n v="2313080"/>
        <n v="2313081"/>
        <n v="2313083"/>
        <n v="2313084"/>
        <n v="2313088"/>
        <n v="2313090"/>
        <n v="2313092"/>
        <n v="2313095"/>
        <n v="2313106"/>
        <n v="2313112"/>
        <n v="2313114"/>
        <n v="2313115"/>
        <n v="2313116"/>
        <n v="2313118"/>
        <n v="2313119"/>
        <n v="2313120"/>
        <n v="2313122"/>
        <n v="2313123"/>
        <n v="2313124"/>
        <n v="2313125"/>
        <n v="2313126"/>
        <n v="2313127"/>
        <n v="2313128"/>
        <n v="2313129"/>
        <n v="2313130"/>
        <n v="2313133"/>
        <n v="2313134"/>
        <n v="2313135"/>
        <n v="2313136"/>
        <n v="2313137"/>
        <n v="2313139"/>
        <n v="2313140"/>
        <n v="2313143"/>
        <n v="2313144"/>
        <n v="2313145"/>
        <n v="2313150"/>
        <n v="2313151"/>
        <n v="2313152"/>
        <n v="2313153"/>
        <n v="2313158"/>
        <n v="2313159"/>
        <n v="2313162"/>
        <n v="2313163"/>
        <n v="2313164"/>
        <n v="2313167"/>
        <n v="2313174"/>
        <n v="2313175"/>
        <n v="2313177"/>
        <n v="2313178"/>
        <n v="2313185"/>
        <n v="2313188"/>
        <n v="2313189"/>
        <n v="2313191"/>
        <n v="2313192"/>
        <n v="2313194"/>
        <n v="2313196"/>
        <n v="2313199"/>
        <n v="2313201"/>
        <n v="2313202"/>
        <n v="2313204"/>
        <n v="2313206"/>
        <n v="2313207"/>
        <n v="2313208"/>
        <n v="2313209"/>
        <n v="2313210"/>
        <n v="2313213"/>
        <n v="2313218"/>
        <n v="2313220"/>
        <n v="2313221"/>
        <n v="2313224"/>
        <n v="2313225"/>
        <n v="2313228"/>
        <n v="2313231"/>
        <n v="2313232"/>
        <n v="2313233"/>
        <n v="2313235"/>
        <n v="2313236"/>
        <n v="2313237"/>
        <n v="2313239"/>
        <n v="2313240"/>
        <n v="2313241"/>
        <n v="2313242"/>
        <n v="2313243"/>
        <n v="2313244"/>
        <n v="2313245"/>
        <n v="2313246"/>
        <n v="2313248"/>
        <n v="2313251"/>
        <n v="2313253"/>
        <n v="2313254"/>
        <n v="2313255"/>
        <n v="2313256"/>
        <n v="2313258"/>
        <n v="2313261"/>
        <n v="2313264"/>
        <n v="2313265"/>
        <n v="2313266"/>
        <n v="2313267"/>
        <n v="2313268"/>
        <n v="2313269"/>
        <n v="2313272"/>
        <n v="2313273"/>
        <n v="2313274"/>
        <n v="2313275"/>
        <n v="2313276"/>
        <n v="2313278"/>
        <n v="2313284"/>
        <n v="2313285"/>
        <n v="2313287"/>
        <n v="2313288"/>
        <n v="2313291"/>
        <n v="2313292"/>
        <n v="2313293"/>
        <n v="2313294"/>
        <n v="2313296"/>
        <n v="2313297"/>
        <n v="2313298"/>
        <n v="2313299"/>
        <n v="2313301"/>
        <n v="2313302"/>
        <n v="2313305"/>
        <n v="2313306"/>
        <n v="2313307"/>
        <n v="2313309"/>
        <n v="2313311"/>
        <n v="2313312"/>
        <n v="2313315"/>
        <n v="2313316"/>
        <n v="2313317"/>
        <n v="2313319"/>
        <n v="2313320"/>
        <n v="2313323"/>
        <n v="2313324"/>
        <n v="2313325"/>
        <n v="2313326"/>
        <n v="2313327"/>
        <n v="2313328"/>
        <n v="2313329"/>
        <n v="2313330"/>
        <n v="2313331"/>
        <n v="2313332"/>
        <n v="2313333"/>
        <n v="2313334"/>
        <n v="2313337"/>
        <n v="2313338"/>
        <n v="2313340"/>
        <n v="2313342"/>
        <n v="2313343"/>
        <n v="2313344"/>
        <n v="2313345"/>
        <n v="2313351"/>
        <n v="2313352"/>
        <n v="2313353"/>
        <n v="2313354"/>
        <n v="2313356"/>
        <n v="2313357"/>
        <n v="2313358"/>
        <n v="2313360"/>
        <n v="2313362"/>
        <n v="2313363"/>
        <n v="2313364"/>
        <n v="2313365"/>
        <n v="2313366"/>
        <n v="2313367"/>
        <n v="2313368"/>
        <n v="2313371"/>
        <n v="2313372"/>
        <n v="2313373"/>
        <n v="2313374"/>
        <n v="2313376"/>
        <n v="2313379"/>
        <n v="2313380"/>
        <n v="2313381"/>
        <n v="2313382"/>
        <n v="2313383"/>
        <n v="2313384"/>
        <n v="2313392"/>
        <n v="2313393"/>
        <n v="2313395"/>
        <n v="2313396"/>
        <n v="2313401"/>
        <n v="2313402"/>
        <n v="2313404"/>
        <n v="2313406"/>
        <n v="2313407"/>
        <n v="2313408"/>
        <n v="2313409"/>
        <n v="2313412"/>
        <n v="2313413"/>
        <n v="2313416"/>
        <n v="2313422"/>
        <n v="2313425"/>
        <n v="2313428"/>
        <n v="2313429"/>
        <n v="2313432"/>
        <n v="2313433"/>
        <n v="2313434"/>
        <n v="2313435"/>
        <n v="2313438"/>
        <n v="2313439"/>
        <n v="2313442"/>
        <n v="2313443"/>
        <n v="2313445"/>
        <n v="2313446"/>
        <n v="2313447"/>
        <n v="2313448"/>
        <n v="2313449"/>
        <n v="2313452"/>
        <n v="2313453"/>
        <n v="2313454"/>
        <n v="2313455"/>
        <n v="2313458"/>
        <n v="2313459"/>
        <n v="2313460"/>
        <n v="2313466"/>
        <n v="2313467"/>
        <n v="2313468"/>
        <n v="2313471"/>
        <n v="2313472"/>
        <n v="2313473"/>
        <n v="2313476"/>
        <n v="2313480"/>
        <n v="2313481"/>
        <n v="2313482"/>
        <n v="2313484"/>
        <n v="2313485"/>
        <n v="2313489"/>
        <n v="2313490"/>
        <n v="2313491"/>
        <n v="2313492"/>
        <n v="2313493"/>
        <n v="2313497"/>
        <n v="2313498"/>
        <n v="2313500"/>
        <n v="2313501"/>
        <n v="2313502"/>
        <n v="2313503"/>
        <n v="2313505"/>
        <n v="2313507"/>
        <n v="2313509"/>
        <n v="2313510"/>
        <n v="2313511"/>
        <n v="2313512"/>
        <n v="2313514"/>
        <n v="2313516"/>
        <n v="2313519"/>
        <n v="2313521"/>
        <n v="2313522"/>
        <n v="2313523"/>
        <n v="2313524"/>
        <n v="2313525"/>
        <n v="2313526"/>
        <n v="2313527"/>
        <n v="2313528"/>
        <n v="2313531"/>
        <n v="2313533"/>
        <n v="2313535"/>
        <n v="2313539"/>
        <n v="2313540"/>
        <n v="2313543"/>
        <n v="2313545"/>
        <n v="2313546"/>
        <n v="2313549"/>
        <n v="2313552"/>
        <n v="2313556"/>
        <n v="2313557"/>
        <n v="2313558"/>
        <n v="2313559"/>
        <n v="2313560"/>
        <n v="2313561"/>
        <n v="2313562"/>
        <n v="2313566"/>
        <n v="2313567"/>
        <n v="2313570"/>
        <n v="2313573"/>
        <n v="2313576"/>
        <n v="2313579"/>
        <n v="2313581"/>
        <n v="2313582"/>
        <n v="2313583"/>
        <n v="2313584"/>
        <n v="2313585"/>
        <n v="2313587"/>
        <n v="2313589"/>
        <n v="2313590"/>
        <n v="2313592"/>
        <n v="2313598"/>
        <n v="2313599"/>
        <n v="2313600"/>
        <n v="2313601"/>
        <n v="2313602"/>
        <n v="2313603"/>
        <n v="2313604"/>
        <n v="2313605"/>
        <n v="2313606"/>
        <n v="2313608"/>
        <n v="2313609"/>
        <n v="2313614"/>
        <n v="2313615"/>
        <n v="2313617"/>
        <n v="2313618"/>
        <n v="2313619"/>
        <n v="2313621"/>
        <n v="2313626"/>
        <n v="2313628"/>
        <n v="2313630"/>
        <n v="2313636"/>
        <n v="2313637"/>
        <n v="2313638"/>
        <n v="2313641"/>
        <n v="2313643"/>
        <n v="2313644"/>
        <n v="2313645"/>
        <n v="2313646"/>
        <n v="2313653"/>
        <n v="2313654"/>
        <n v="2313655"/>
        <n v="2313657"/>
        <n v="2313659"/>
        <n v="2313660"/>
        <n v="2313661"/>
        <n v="2313662"/>
        <n v="2313663"/>
        <n v="2313664"/>
        <n v="2313665"/>
        <n v="2313668"/>
        <n v="2313669"/>
        <n v="2313670"/>
        <n v="2313671"/>
        <n v="2313676"/>
        <n v="2313677"/>
        <n v="2313678"/>
        <n v="2313680"/>
        <n v="2313683"/>
        <n v="2313684"/>
        <n v="2313685"/>
        <n v="2313686"/>
        <n v="2313687"/>
        <n v="2313688"/>
        <n v="2313689"/>
        <n v="2313690"/>
        <n v="2313694"/>
        <n v="2313695"/>
        <n v="2313696"/>
        <n v="2313698"/>
        <n v="2313700"/>
        <n v="2313707"/>
        <n v="2313709"/>
        <n v="2313710"/>
        <n v="2313711"/>
        <n v="2313713"/>
        <n v="2313717"/>
        <n v="2313721"/>
        <n v="2313722"/>
        <n v="2313724"/>
        <n v="2313726"/>
        <n v="2313727"/>
        <n v="2313728"/>
        <n v="2313729"/>
        <n v="2313732"/>
        <n v="2313733"/>
        <n v="2313734"/>
        <n v="2313735"/>
        <n v="2313736"/>
        <n v="2313737"/>
        <n v="2313739"/>
        <n v="2313740"/>
        <n v="2313741"/>
        <n v="2313744"/>
        <n v="2313745"/>
        <n v="2313746"/>
        <n v="2313747"/>
        <n v="2313748"/>
        <n v="2313749"/>
        <n v="2313750"/>
        <n v="2313752"/>
        <n v="2313753"/>
        <n v="2313754"/>
        <n v="2313755"/>
        <n v="2313756"/>
        <n v="2313759"/>
        <n v="2313760"/>
        <n v="2313763"/>
        <n v="2313764"/>
        <n v="2313765"/>
        <n v="2313766"/>
        <n v="2313768"/>
        <n v="2313771"/>
        <n v="2313778"/>
        <n v="2313784"/>
        <n v="2313788"/>
        <n v="2313793"/>
        <n v="2313797"/>
        <n v="2313800"/>
        <n v="2313801"/>
        <n v="2313802"/>
        <n v="2313803"/>
        <n v="2313804"/>
        <n v="2313806"/>
        <n v="2313810"/>
        <n v="2313811"/>
        <n v="2313814"/>
        <n v="2313816"/>
        <n v="2313817"/>
        <n v="2313819"/>
        <n v="2313822"/>
        <n v="2313825"/>
        <n v="2313826"/>
        <n v="2313828"/>
        <n v="2313829"/>
        <n v="2313831"/>
        <n v="2313834"/>
        <n v="2313836"/>
        <n v="2313838"/>
        <n v="2313841"/>
        <n v="2313842"/>
        <n v="2313845"/>
        <n v="2313846"/>
        <n v="2313848"/>
        <n v="2313855"/>
        <n v="2313858"/>
        <n v="2313859"/>
        <n v="2313860"/>
        <n v="2313862"/>
        <n v="2313863"/>
        <n v="2313864"/>
        <n v="2313865"/>
        <n v="2313866"/>
        <n v="2313867"/>
        <n v="2313868"/>
        <n v="2313870"/>
        <n v="2313871"/>
        <n v="2313872"/>
        <n v="2313873"/>
        <n v="2313877"/>
        <n v="2313880"/>
        <n v="2313881"/>
        <n v="2313886"/>
        <n v="2313889"/>
        <n v="2313892"/>
        <n v="2313893"/>
        <n v="2313895"/>
        <n v="2313896"/>
        <n v="2313897"/>
        <n v="2313898"/>
        <n v="2313899"/>
        <n v="2313900"/>
        <n v="2313904"/>
        <n v="2313905"/>
        <n v="2313906"/>
        <n v="2313907"/>
        <n v="2313908"/>
        <n v="2313910"/>
        <n v="2313911"/>
        <n v="2313912"/>
        <n v="2313915"/>
        <n v="2313916"/>
        <n v="2313917"/>
        <n v="2313921"/>
        <n v="2313922"/>
        <n v="2313923"/>
        <n v="2313925"/>
        <n v="2313926"/>
        <n v="2313928"/>
        <n v="2313929"/>
        <n v="2313930"/>
        <n v="2313931"/>
        <n v="2313933"/>
        <n v="2313934"/>
        <n v="2313938"/>
        <n v="2313939"/>
        <n v="2313942"/>
        <n v="2313943"/>
        <n v="2313944"/>
        <n v="2313946"/>
        <n v="2313952"/>
        <n v="2313959"/>
        <n v="2313961"/>
        <n v="2313962"/>
        <n v="2313964"/>
        <n v="2313966"/>
        <n v="2313967"/>
        <n v="2313968"/>
        <n v="2313969"/>
        <n v="2313970"/>
        <n v="2313972"/>
        <n v="2313975"/>
        <n v="2313976"/>
        <n v="2313979"/>
        <n v="2313981"/>
        <n v="2313982"/>
        <n v="2313983"/>
        <n v="2313984"/>
        <n v="2313985"/>
        <n v="2313988"/>
        <n v="2313989"/>
        <n v="2313990"/>
        <n v="2313992"/>
        <n v="2313993"/>
        <n v="2313994"/>
        <n v="2313995"/>
        <n v="2313997"/>
        <n v="2313998"/>
        <n v="2313999"/>
        <n v="2314004"/>
        <n v="2314006"/>
        <n v="2314007"/>
        <n v="2314008"/>
        <n v="2314009"/>
        <n v="2314010"/>
        <n v="2314013"/>
        <n v="2314014"/>
        <n v="2314015"/>
        <n v="2314016"/>
        <n v="2314017"/>
        <n v="2314018"/>
        <n v="2314021"/>
        <n v="2314025"/>
        <n v="2314026"/>
        <n v="2314027"/>
        <n v="2314028"/>
        <n v="2314030"/>
        <n v="2314031"/>
        <n v="2314032"/>
        <n v="2314035"/>
        <n v="2314036"/>
        <n v="2314040"/>
        <n v="2314041"/>
        <n v="2314042"/>
        <n v="2314043"/>
        <n v="2314045"/>
        <n v="2314047"/>
        <n v="2314049"/>
        <n v="2314050"/>
        <n v="2314051"/>
        <n v="2314053"/>
        <n v="2314065"/>
        <n v="2314066"/>
        <n v="2314069"/>
        <n v="2314071"/>
        <n v="2314072"/>
        <n v="2314073"/>
        <n v="2314074"/>
        <n v="2314079"/>
        <n v="2314087"/>
        <n v="2314089"/>
        <n v="2314093"/>
        <n v="2314097"/>
        <n v="2314099"/>
        <n v="2314101"/>
        <n v="2314103"/>
        <n v="2314105"/>
        <n v="2314106"/>
        <n v="2314107"/>
        <n v="2314108"/>
        <n v="2314110"/>
        <n v="2314112"/>
        <n v="2314114"/>
        <n v="2314117"/>
        <n v="2314119"/>
        <n v="2314120"/>
        <n v="2314121"/>
        <n v="2314122"/>
        <n v="2314125"/>
        <n v="2314128"/>
        <n v="2314129"/>
        <n v="2314131"/>
        <n v="2314133"/>
        <n v="2314134"/>
        <n v="2314136"/>
        <n v="2314137"/>
        <n v="2314142"/>
        <n v="2314143"/>
        <n v="2314144"/>
        <n v="2314152"/>
        <n v="2314167"/>
        <n v="2314180"/>
        <n v="2314182"/>
        <n v="2314186"/>
        <n v="2314187"/>
        <n v="2314188"/>
        <n v="2314193"/>
        <n v="2314195"/>
        <n v="2314197"/>
        <n v="2314203"/>
        <n v="2314205"/>
        <n v="2314207"/>
        <n v="2314208"/>
        <n v="2314213"/>
        <n v="2314217"/>
        <n v="2314218"/>
        <n v="2314219"/>
        <n v="2314223"/>
        <n v="2314225"/>
        <n v="2314226"/>
        <n v="2314230"/>
        <n v="2314232"/>
        <n v="2314234"/>
        <n v="2314236"/>
        <n v="2314238"/>
        <n v="2314239"/>
        <n v="2314240"/>
        <n v="2314241"/>
        <n v="2314242"/>
        <n v="2314244"/>
        <n v="2314247"/>
        <n v="2314248"/>
        <n v="2314249"/>
        <n v="2314250"/>
        <n v="2314251"/>
        <n v="2314253"/>
        <n v="2314255"/>
        <n v="2314257"/>
        <n v="2314258"/>
        <n v="2314259"/>
        <n v="2314260"/>
        <n v="2314261"/>
        <n v="2314262"/>
        <n v="2314263"/>
        <n v="2314266"/>
        <n v="2314267"/>
        <n v="2314268"/>
        <n v="2314269"/>
        <n v="2314270"/>
        <n v="2314272"/>
        <n v="2314273"/>
        <n v="2314274"/>
        <n v="2314275"/>
        <n v="2314278"/>
        <n v="2314281"/>
        <n v="2314284"/>
        <n v="2314285"/>
        <n v="2314286"/>
        <n v="2314288"/>
        <n v="2314293"/>
        <n v="2314294"/>
        <n v="2314295"/>
        <n v="2314297"/>
        <n v="2314302"/>
        <n v="2314305"/>
        <n v="2314308"/>
        <n v="2314310"/>
        <n v="2314311"/>
        <n v="2314313"/>
        <n v="2314316"/>
        <n v="2314318"/>
        <n v="2314319"/>
        <n v="2314320"/>
        <n v="2314321"/>
        <n v="2314322"/>
        <n v="2314324"/>
        <n v="2314326"/>
        <n v="2314327"/>
        <n v="2314328"/>
        <n v="2314329"/>
        <n v="2314331"/>
        <n v="2314334"/>
        <n v="2314340"/>
        <n v="2314342"/>
        <n v="2314343"/>
        <n v="2314344"/>
        <n v="2314345"/>
        <n v="2314356"/>
        <n v="2314358"/>
        <n v="2314360"/>
        <n v="2314361"/>
        <n v="2314362"/>
        <n v="2314363"/>
        <n v="2314366"/>
        <n v="2314367"/>
        <n v="2314368"/>
        <n v="2314369"/>
        <n v="2314370"/>
        <n v="2314373"/>
        <n v="2314374"/>
        <n v="2314377"/>
        <n v="2314379"/>
        <n v="2314380"/>
        <n v="2314381"/>
        <n v="2314382"/>
        <n v="2314383"/>
        <n v="2314384"/>
        <n v="2314385"/>
        <n v="2314389"/>
        <n v="2314392"/>
        <n v="2314393"/>
        <n v="2314394"/>
        <n v="2314395"/>
        <n v="2314396"/>
        <n v="2314397"/>
        <n v="2314402"/>
        <n v="2314406"/>
        <n v="2314407"/>
        <n v="2314410"/>
        <n v="2314411"/>
        <n v="2314412"/>
        <n v="2314413"/>
        <n v="2314414"/>
        <n v="2314416"/>
        <n v="2314418"/>
        <n v="2314423"/>
        <n v="2314424"/>
        <n v="2314427"/>
        <n v="2314428"/>
        <n v="2314432"/>
        <n v="2314436"/>
        <n v="2314437"/>
        <n v="2314438"/>
        <n v="2314440"/>
        <n v="2314442"/>
        <n v="2314443"/>
        <n v="2314444"/>
        <n v="2314445"/>
        <n v="2314446"/>
        <n v="2314447"/>
        <n v="2314448"/>
        <n v="2314449"/>
        <n v="2314450"/>
        <n v="2314452"/>
        <n v="2314455"/>
        <n v="2314456"/>
        <n v="2314457"/>
        <n v="2314459"/>
        <n v="2314460"/>
        <n v="2314462"/>
        <n v="2314463"/>
        <n v="2314464"/>
        <n v="2314465"/>
        <n v="2314466"/>
        <n v="2314467"/>
        <n v="2314470"/>
        <n v="2314471"/>
        <n v="2314472"/>
        <n v="2314474"/>
        <n v="2314476"/>
        <n v="2314477"/>
        <n v="2314479"/>
        <n v="2314480"/>
        <n v="2314482"/>
        <n v="2314483"/>
        <n v="2314484"/>
        <n v="2314485"/>
        <n v="2314486"/>
        <n v="2314488"/>
        <n v="2314489"/>
        <n v="2314492"/>
        <n v="2314493"/>
        <n v="2314494"/>
        <n v="2314495"/>
        <n v="2314496"/>
        <n v="2314497"/>
        <n v="2314505"/>
        <n v="2314506"/>
        <n v="2314507"/>
        <n v="2314509"/>
        <n v="2314511"/>
        <n v="2314517"/>
        <n v="2314520"/>
        <n v="2314521"/>
        <n v="2314522"/>
        <n v="2314525"/>
        <n v="2314529"/>
        <n v="2314531"/>
        <n v="2314535"/>
        <n v="2314538"/>
        <n v="2314540"/>
        <n v="2314541"/>
        <n v="2314543"/>
        <n v="2314545"/>
        <n v="2314546"/>
        <n v="2314549"/>
        <n v="2314559"/>
        <n v="2314562"/>
        <n v="2314564"/>
        <n v="2314567"/>
        <n v="2314568"/>
        <n v="2314569"/>
        <n v="2314570"/>
        <n v="2314571"/>
        <n v="2314572"/>
        <n v="2314573"/>
        <n v="2314574"/>
        <n v="2314576"/>
        <n v="2314577"/>
        <n v="2314578"/>
        <n v="2314580"/>
        <n v="2314582"/>
        <n v="2314583"/>
        <n v="2314585"/>
        <n v="2314586"/>
        <n v="2314587"/>
        <n v="2314588"/>
        <n v="2314589"/>
        <n v="2314591"/>
        <n v="2314592"/>
        <n v="2314613"/>
        <n v="2314616"/>
        <n v="2314618"/>
        <n v="2314619"/>
        <n v="2314622"/>
        <n v="2314624"/>
        <n v="2314627"/>
        <n v="2314628"/>
        <n v="2314629"/>
        <n v="2314632"/>
        <n v="2314635"/>
        <n v="2314637"/>
        <n v="2314638"/>
        <n v="2314639"/>
        <n v="2314640"/>
        <n v="2314645"/>
        <n v="2314647"/>
        <n v="2314653"/>
        <n v="2314654"/>
        <n v="2314655"/>
        <n v="2314658"/>
        <n v="2314661"/>
        <n v="2314663"/>
        <n v="2314664"/>
        <n v="2314669"/>
        <n v="2314670"/>
        <n v="2314671"/>
        <n v="2314672"/>
        <n v="2314674"/>
        <n v="2314675"/>
        <n v="2314676"/>
        <n v="2314680"/>
        <n v="2314681"/>
        <n v="2314682"/>
        <n v="2314683"/>
        <n v="2314685"/>
        <n v="2314687"/>
        <n v="2314688"/>
        <n v="2314689"/>
        <n v="2314690"/>
        <n v="2314691"/>
        <n v="2314692"/>
        <n v="2314693"/>
        <n v="2314694"/>
        <n v="2314696"/>
        <n v="2314698"/>
        <n v="2314699"/>
        <n v="2314701"/>
        <n v="2314702"/>
        <n v="2314703"/>
        <n v="2314705"/>
        <n v="2314706"/>
        <n v="2314707"/>
        <n v="2314708"/>
        <n v="2314711"/>
        <n v="2314712"/>
        <n v="2314713"/>
        <n v="2314714"/>
        <n v="2314715"/>
        <n v="2314722"/>
        <n v="2314724"/>
        <n v="2314726"/>
        <n v="2314727"/>
        <n v="2314729"/>
        <n v="2314732"/>
        <n v="2314733"/>
        <n v="2314734"/>
        <n v="2314735"/>
        <n v="2314740"/>
        <n v="2314742"/>
        <n v="2314743"/>
        <n v="2314744"/>
        <n v="2314745"/>
        <n v="2314746"/>
        <n v="2314747"/>
        <n v="2314748"/>
        <n v="2314749"/>
        <n v="2314750"/>
        <n v="2314751"/>
        <n v="2314752"/>
        <n v="2314753"/>
        <n v="2314755"/>
        <n v="2314756"/>
        <n v="2314757"/>
        <n v="2314758"/>
        <n v="2314759"/>
        <n v="2314764"/>
        <n v="2314765"/>
        <n v="2314766"/>
        <n v="2314767"/>
        <n v="2314768"/>
        <n v="2314769"/>
        <n v="2314771"/>
        <n v="2314772"/>
        <n v="2314775"/>
        <n v="2314776"/>
        <n v="2314778"/>
        <n v="2314779"/>
        <n v="2314780"/>
        <n v="2314782"/>
        <n v="2314784"/>
        <n v="2314785"/>
        <n v="2314786"/>
        <n v="2314787"/>
        <n v="2314788"/>
        <n v="2314789"/>
        <n v="2314790"/>
        <n v="2314791"/>
        <n v="2314794"/>
        <n v="2314795"/>
        <n v="2314796"/>
        <n v="2314798"/>
        <n v="2314800"/>
        <n v="2314801"/>
        <n v="2314802"/>
        <n v="2314803"/>
        <n v="2314804"/>
        <n v="2314805"/>
        <n v="2314809"/>
        <n v="2314812"/>
        <n v="2314815"/>
        <n v="2314816"/>
        <n v="2314817"/>
        <n v="2314820"/>
        <n v="2314821"/>
        <n v="2314822"/>
        <n v="2314823"/>
        <n v="2314824"/>
        <n v="2314825"/>
        <n v="2314828"/>
        <n v="2314829"/>
        <n v="2314830"/>
        <n v="2314831"/>
        <n v="2314832"/>
        <n v="2314837"/>
        <n v="2314838"/>
        <n v="2314840"/>
        <n v="2314843"/>
        <n v="2314844"/>
        <n v="2314845"/>
        <n v="2314846"/>
        <n v="2314848"/>
        <n v="2314852"/>
        <n v="2314853"/>
        <n v="2314858"/>
        <n v="2314859"/>
        <n v="2314861"/>
        <n v="2314862"/>
        <n v="2314864"/>
        <n v="2314865"/>
        <n v="2314869"/>
        <n v="2314873"/>
        <n v="2314874"/>
        <n v="2314877"/>
        <n v="2314878"/>
        <n v="2314880"/>
        <n v="2314881"/>
        <n v="2314884"/>
        <n v="2314885"/>
        <n v="2314887"/>
        <n v="2314889"/>
        <n v="2314890"/>
        <n v="2314891"/>
        <n v="2314893"/>
        <n v="2314894"/>
        <n v="2314895"/>
        <n v="2314896"/>
        <n v="2314902"/>
        <n v="2314906"/>
        <n v="2314908"/>
        <n v="2314909"/>
        <n v="2314912"/>
        <n v="2314913"/>
        <n v="2314916"/>
        <n v="2314917"/>
        <n v="2314918"/>
        <n v="2314921"/>
        <n v="2314923"/>
        <n v="2314926"/>
        <n v="2314927"/>
        <n v="2314928"/>
        <n v="2314930"/>
        <n v="2314939"/>
        <n v="2314941"/>
        <n v="2314942"/>
        <n v="2314943"/>
        <n v="2314944"/>
        <n v="2314945"/>
        <n v="2314946"/>
        <n v="2314947"/>
        <n v="2314948"/>
        <n v="2314949"/>
        <n v="2314950"/>
        <n v="2314951"/>
        <n v="2314952"/>
        <n v="2314955"/>
        <n v="2314960"/>
        <n v="2314965"/>
        <n v="2314966"/>
        <n v="2314967"/>
        <n v="2314968"/>
        <n v="2314969"/>
        <n v="2314970"/>
        <n v="2314971"/>
        <n v="2314972"/>
        <n v="2314980"/>
        <n v="2314981"/>
        <n v="2314984"/>
        <n v="2314988"/>
        <n v="2314989"/>
        <n v="2314992"/>
        <n v="2314993"/>
        <n v="2314994"/>
        <n v="2314995"/>
        <n v="2314996"/>
        <n v="2314997"/>
        <n v="2315000"/>
        <n v="2315003"/>
        <n v="2315005"/>
        <n v="2315006"/>
        <n v="2315007"/>
        <n v="2315010"/>
        <n v="2315013"/>
        <n v="2315015"/>
        <n v="2315016"/>
        <n v="2315018"/>
        <n v="2315019"/>
        <n v="2315020"/>
        <n v="2315022"/>
        <n v="2315027"/>
        <n v="2315030"/>
        <n v="2315035"/>
        <n v="2315036"/>
        <n v="2315037"/>
        <n v="2315038"/>
        <n v="2315040"/>
        <n v="2315042"/>
        <n v="2315043"/>
        <n v="2315047"/>
        <n v="2315048"/>
        <n v="2315051"/>
        <n v="2315052"/>
        <n v="2315056"/>
        <n v="2315057"/>
        <n v="2315058"/>
        <n v="2315060"/>
        <n v="2315064"/>
        <n v="2315071"/>
        <n v="2315072"/>
        <n v="2315073"/>
        <n v="2315074"/>
        <n v="2315077"/>
        <n v="2315082"/>
        <n v="2315084"/>
        <n v="2315085"/>
        <n v="2315088"/>
        <n v="2315091"/>
        <n v="2315092"/>
        <n v="2315094"/>
        <n v="2315095"/>
        <n v="2315096"/>
        <n v="2315097"/>
        <n v="2315098"/>
        <n v="2315099"/>
        <n v="2315100"/>
        <n v="2315101"/>
        <n v="2315104"/>
        <n v="2315106"/>
        <n v="2315108"/>
        <n v="2315109"/>
        <n v="2315111"/>
        <n v="2315124"/>
        <n v="2315132"/>
        <n v="2315133"/>
        <n v="2315135"/>
        <n v="2315136"/>
        <n v="2315137"/>
        <n v="2315138"/>
        <n v="2315141"/>
        <n v="2315142"/>
        <n v="2315144"/>
        <n v="2315146"/>
        <n v="2315147"/>
        <n v="2315148"/>
        <n v="2315150"/>
        <n v="2315151"/>
        <n v="2315152"/>
        <n v="2315154"/>
        <n v="2315155"/>
        <n v="2315156"/>
        <n v="2315157"/>
        <n v="2315158"/>
        <n v="2315160"/>
        <n v="2315161"/>
        <n v="2315162"/>
        <n v="2315163"/>
        <n v="2315164"/>
        <n v="2315165"/>
        <n v="2315166"/>
        <n v="2315171"/>
        <n v="2315174"/>
        <n v="2315178"/>
        <n v="2315179"/>
        <n v="2315181"/>
        <n v="2315183"/>
        <n v="2315184"/>
        <n v="2315187"/>
        <n v="2315188"/>
        <n v="2315189"/>
        <n v="2315192"/>
        <n v="2315194"/>
        <n v="2315196"/>
        <n v="2315197"/>
        <n v="2315198"/>
        <n v="2315201"/>
        <n v="2315202"/>
        <n v="2315203"/>
        <n v="2315205"/>
        <n v="2315212"/>
        <n v="2315213"/>
        <n v="2315214"/>
        <n v="2315216"/>
        <n v="2315221"/>
        <n v="2315222"/>
        <n v="2315224"/>
        <n v="2315228"/>
        <n v="2315229"/>
        <n v="2315235"/>
        <n v="2315238"/>
        <n v="2315239"/>
        <n v="2315240"/>
        <n v="2315241"/>
        <n v="2315246"/>
        <n v="2315248"/>
        <n v="2315249"/>
        <n v="2315250"/>
        <n v="2315251"/>
        <n v="2315252"/>
        <n v="2315253"/>
        <n v="2315254"/>
        <n v="2315255"/>
        <n v="2315257"/>
        <n v="2315258"/>
        <n v="2315259"/>
        <n v="2315260"/>
        <n v="2315262"/>
        <n v="2315263"/>
        <n v="2315264"/>
        <n v="2315265"/>
        <n v="2315268"/>
        <n v="2315269"/>
        <n v="2315270"/>
        <n v="2315271"/>
        <n v="2315272"/>
        <n v="2315274"/>
        <n v="2315276"/>
        <n v="2315282"/>
        <n v="2315283"/>
        <n v="2315284"/>
        <n v="2315286"/>
        <n v="2315287"/>
        <n v="2315290"/>
        <n v="2315291"/>
        <n v="2315292"/>
        <n v="2315293"/>
        <n v="2315296"/>
        <n v="2315298"/>
        <n v="2315299"/>
        <n v="2315301"/>
        <n v="2315302"/>
        <n v="2315304"/>
        <n v="2315305"/>
        <n v="2315306"/>
        <n v="2315307"/>
        <n v="2315308"/>
        <n v="2315309"/>
        <n v="2315311"/>
        <n v="2315312"/>
        <n v="2315314"/>
        <n v="2315316"/>
        <n v="2315319"/>
        <n v="2315320"/>
        <n v="2315321"/>
        <n v="2315322"/>
        <n v="2315323"/>
        <n v="2315325"/>
        <n v="2315326"/>
        <n v="2315328"/>
        <n v="2315330"/>
        <n v="2315332"/>
        <n v="2315333"/>
        <n v="2315334"/>
        <n v="2315336"/>
        <n v="2315337"/>
        <n v="2315339"/>
        <n v="2315341"/>
        <n v="2315342"/>
        <n v="2315343"/>
        <n v="2315345"/>
        <n v="2315346"/>
        <n v="2315347"/>
        <n v="2315348"/>
        <n v="2315349"/>
        <n v="2315352"/>
        <n v="2315353"/>
        <n v="2315355"/>
        <n v="2315359"/>
        <n v="2315361"/>
        <n v="2315365"/>
        <n v="2315366"/>
        <n v="2315367"/>
        <n v="2315369"/>
        <n v="2315374"/>
        <n v="2315376"/>
        <n v="2315377"/>
        <n v="2315384"/>
        <n v="2315387"/>
        <n v="2315388"/>
        <n v="2315389"/>
        <n v="2315393"/>
        <n v="2315394"/>
        <n v="2315395"/>
        <n v="2315396"/>
        <n v="2315397"/>
        <n v="2315398"/>
        <n v="2315399"/>
        <n v="2315400"/>
        <n v="2315401"/>
        <n v="2315403"/>
        <n v="2315405"/>
        <n v="2315407"/>
        <n v="2315409"/>
        <n v="2315410"/>
        <n v="2315412"/>
        <n v="2315413"/>
        <n v="2315414"/>
        <n v="2315415"/>
        <n v="2315416"/>
        <n v="2315417"/>
        <n v="2315418"/>
        <n v="2315420"/>
        <n v="2315421"/>
        <n v="2315422"/>
        <n v="2315424"/>
        <n v="2315426"/>
        <n v="2315430"/>
        <n v="2315431"/>
        <n v="2315433"/>
        <n v="2315435"/>
        <n v="2315436"/>
        <n v="2315438"/>
        <n v="2315440"/>
        <n v="2315441"/>
        <n v="2315442"/>
        <n v="2315444"/>
        <n v="2315445"/>
        <n v="2315446"/>
        <n v="2315448"/>
        <n v="2315449"/>
        <n v="2315451"/>
        <n v="2315452"/>
        <n v="2315453"/>
        <n v="2315454"/>
        <n v="2315455"/>
        <n v="2315456"/>
        <n v="2315457"/>
        <n v="2315458"/>
        <n v="2315462"/>
        <n v="2315463"/>
        <n v="2315466"/>
        <n v="2315470"/>
        <n v="2315471"/>
        <n v="2315474"/>
        <n v="2315477"/>
        <n v="2315478"/>
        <n v="2315479"/>
        <n v="2315480"/>
        <n v="2315482"/>
        <n v="2315488"/>
        <n v="2315490"/>
        <n v="2315491"/>
        <n v="2315492"/>
        <n v="2315495"/>
        <n v="2315499"/>
        <n v="2315500"/>
        <n v="2315501"/>
        <n v="2315502"/>
        <n v="2315504"/>
        <n v="2315505"/>
        <n v="2315506"/>
        <n v="2315507"/>
        <n v="2315508"/>
        <n v="2315509"/>
        <n v="2315510"/>
        <n v="2315511"/>
        <n v="2315513"/>
        <n v="2315515"/>
        <n v="2315516"/>
        <n v="2315517"/>
        <n v="2315521"/>
        <n v="2315522"/>
        <n v="2315523"/>
        <n v="2315524"/>
        <n v="2315525"/>
        <n v="2315527"/>
        <n v="2315528"/>
        <n v="2315530"/>
        <n v="2315533"/>
        <n v="2315534"/>
        <n v="2315536"/>
        <n v="2315537"/>
        <n v="2315538"/>
        <n v="2315540"/>
        <n v="2315542"/>
        <n v="2315543"/>
        <n v="2315546"/>
        <n v="2315547"/>
        <n v="2315548"/>
        <n v="2315553"/>
        <n v="2315555"/>
        <n v="2315556"/>
        <n v="2315557"/>
        <n v="2315558"/>
        <n v="2315559"/>
        <n v="2315563"/>
        <n v="2315566"/>
        <n v="2315567"/>
        <n v="2315568"/>
        <n v="2315569"/>
        <n v="2315570"/>
        <n v="2315571"/>
        <n v="2315574"/>
        <n v="2315575"/>
        <n v="2315577"/>
        <n v="2315578"/>
        <n v="2315580"/>
        <n v="2315581"/>
        <n v="2315583"/>
        <n v="2315584"/>
        <n v="2315585"/>
        <n v="2315586"/>
        <n v="2315587"/>
        <n v="2315588"/>
        <n v="2315589"/>
        <n v="2315590"/>
        <n v="2315591"/>
        <n v="2315592"/>
        <n v="2315598"/>
        <n v="2315599"/>
        <n v="2315602"/>
        <n v="2315604"/>
        <n v="2315605"/>
        <n v="2315607"/>
        <n v="2315608"/>
        <n v="2315609"/>
        <n v="2315611"/>
        <n v="2315613"/>
        <n v="2315614"/>
        <n v="2315615"/>
        <n v="2315616"/>
        <n v="2315617"/>
        <n v="2315618"/>
        <n v="2315619"/>
        <n v="2315620"/>
        <n v="2315621"/>
        <n v="2315624"/>
        <n v="2315625"/>
        <n v="2315627"/>
        <n v="2315630"/>
        <n v="2315631"/>
        <n v="2315632"/>
        <n v="2315635"/>
        <n v="2315637"/>
        <n v="2315639"/>
        <n v="2315640"/>
        <n v="2315641"/>
        <n v="2315642"/>
        <n v="2315653"/>
        <n v="2315657"/>
        <n v="2315659"/>
        <n v="2315661"/>
        <n v="2315662"/>
        <n v="2315664"/>
        <n v="2315666"/>
        <n v="2315667"/>
        <n v="2315668"/>
        <n v="2315669"/>
        <n v="2315672"/>
        <n v="2315673"/>
        <n v="2315676"/>
        <n v="2315677"/>
        <n v="2315678"/>
        <n v="2315680"/>
        <n v="2315681"/>
        <n v="2315682"/>
        <n v="2315684"/>
        <n v="2315685"/>
        <n v="2315686"/>
        <n v="2315687"/>
        <n v="2315690"/>
        <n v="2315691"/>
        <n v="2315693"/>
        <n v="2315694"/>
        <n v="2315695"/>
        <n v="2315696"/>
        <n v="2315697"/>
        <n v="2315699"/>
        <n v="2315701"/>
        <n v="2315702"/>
        <n v="2315704"/>
        <n v="2315705"/>
        <n v="2315707"/>
        <n v="2315708"/>
        <n v="2315709"/>
        <n v="2315710"/>
        <n v="2315711"/>
        <n v="2315712"/>
        <n v="2315716"/>
        <n v="2315717"/>
        <n v="2315719"/>
        <n v="2315725"/>
        <n v="2315726"/>
        <n v="2315727"/>
        <n v="2315730"/>
        <n v="2315736"/>
        <n v="2315737"/>
        <n v="2315742"/>
        <n v="2315746"/>
        <n v="2315747"/>
        <n v="2315748"/>
        <n v="2315749"/>
        <n v="2315752"/>
        <n v="2315754"/>
        <n v="2315756"/>
        <n v="2315759"/>
        <n v="2315760"/>
        <n v="2315763"/>
        <n v="2315766"/>
        <n v="2315767"/>
        <n v="2315771"/>
        <n v="2315772"/>
        <n v="2315774"/>
        <n v="2315775"/>
        <n v="2315777"/>
        <n v="2315778"/>
        <n v="2315779"/>
        <n v="2315780"/>
        <n v="2315781"/>
        <n v="2315784"/>
        <n v="2315785"/>
        <n v="2315786"/>
        <n v="2315787"/>
        <n v="2315788"/>
        <n v="2315791"/>
        <n v="2315793"/>
        <n v="2315796"/>
        <n v="2315797"/>
        <n v="2315798"/>
        <n v="2315799"/>
        <n v="2315801"/>
        <n v="2315802"/>
        <n v="2315803"/>
        <n v="2315811"/>
        <n v="2315812"/>
        <n v="2315814"/>
        <n v="2315816"/>
        <n v="2315817"/>
        <n v="2315825"/>
        <n v="2315827"/>
        <n v="2315828"/>
        <n v="2315830"/>
        <n v="2315831"/>
        <n v="2315833"/>
        <n v="2315834"/>
        <n v="2315837"/>
        <n v="2315840"/>
        <n v="2315841"/>
        <n v="2315843"/>
        <n v="2315848"/>
        <n v="2315849"/>
        <n v="2315850"/>
        <n v="2315852"/>
        <n v="2315853"/>
        <n v="2315858"/>
        <n v="2315859"/>
        <n v="2315860"/>
        <n v="2315862"/>
        <n v="2315863"/>
        <n v="2315864"/>
        <n v="2315865"/>
        <n v="2315867"/>
        <n v="2409644"/>
        <n v="2315869"/>
        <n v="2315870"/>
        <n v="2315871"/>
        <n v="2315872"/>
        <n v="2315873"/>
        <n v="2315877"/>
        <n v="2315878"/>
        <n v="2315880"/>
        <n v="2315883"/>
        <n v="2315884"/>
        <n v="2315885"/>
        <n v="2315886"/>
        <n v="2315887"/>
        <n v="2315889"/>
        <n v="2315890"/>
        <n v="2315893"/>
        <n v="2315895"/>
        <n v="2315897"/>
        <n v="2315898"/>
        <n v="2315900"/>
        <n v="2315901"/>
        <n v="2315902"/>
        <n v="2315903"/>
        <n v="2315904"/>
        <n v="2315906"/>
        <n v="2315908"/>
        <n v="2315910"/>
        <n v="2315911"/>
        <n v="2315912"/>
        <n v="2315913"/>
        <n v="2315914"/>
        <n v="2315915"/>
        <n v="2315917"/>
        <n v="2315920"/>
        <n v="2315923"/>
        <n v="2315925"/>
        <n v="2315926"/>
        <n v="2315927"/>
        <n v="2315930"/>
        <n v="2315931"/>
        <n v="2315932"/>
        <n v="2315935"/>
        <n v="2315939"/>
        <n v="2315940"/>
        <n v="2315941"/>
        <n v="2315944"/>
        <n v="2315945"/>
        <n v="2315949"/>
        <n v="2315951"/>
        <n v="2315955"/>
        <n v="2315958"/>
        <n v="2315959"/>
        <n v="2315960"/>
        <n v="2315961"/>
        <n v="2315962"/>
        <n v="2315963"/>
        <n v="2315964"/>
        <n v="2315965"/>
        <n v="2315968"/>
        <n v="2315970"/>
        <n v="2315971"/>
        <n v="2315973"/>
        <n v="2315977"/>
        <n v="2315978"/>
        <n v="2315981"/>
        <n v="2315982"/>
        <n v="2315983"/>
        <n v="2315990"/>
        <n v="2315992"/>
        <n v="2315995"/>
        <n v="2315996"/>
        <n v="2315997"/>
        <n v="2315998"/>
        <n v="2316000"/>
        <n v="2316001"/>
        <n v="2316006"/>
        <n v="2316008"/>
        <n v="2316010"/>
        <n v="2316012"/>
        <n v="2316014"/>
        <n v="2316016"/>
        <n v="2316018"/>
        <n v="2316025"/>
        <n v="2316026"/>
        <n v="2316030"/>
        <n v="2316033"/>
        <n v="2316034"/>
        <n v="2316035"/>
        <n v="2316037"/>
        <n v="2316040"/>
        <n v="2316041"/>
        <n v="2316042"/>
        <n v="2316044"/>
        <n v="2316045"/>
        <n v="2316046"/>
        <n v="2316050"/>
        <n v="2316051"/>
        <n v="2316052"/>
        <n v="2316055"/>
        <n v="2316056"/>
        <n v="2316057"/>
        <n v="2316058"/>
        <n v="2316059"/>
        <n v="2316062"/>
        <n v="2316064"/>
        <n v="2316066"/>
        <n v="2316069"/>
        <n v="2316070"/>
        <n v="2316071"/>
        <n v="2316072"/>
        <n v="2316073"/>
        <n v="2316074"/>
        <n v="2316079"/>
        <n v="2316080"/>
        <n v="2316081"/>
        <n v="2316082"/>
        <n v="2316083"/>
        <n v="2316084"/>
        <n v="2316086"/>
        <n v="2316088"/>
        <n v="2316097"/>
        <n v="2316104"/>
        <n v="2316110"/>
        <n v="2316111"/>
        <n v="2316112"/>
        <n v="2316115"/>
        <n v="2316116"/>
        <n v="2316117"/>
        <n v="2316118"/>
        <n v="2316122"/>
        <n v="2316125"/>
        <n v="2316126"/>
        <n v="2316130"/>
        <n v="2316133"/>
        <n v="2316137"/>
        <n v="2316138"/>
        <n v="2316139"/>
        <n v="2316140"/>
        <n v="2316143"/>
        <n v="2316144"/>
        <n v="2316145"/>
        <n v="2316146"/>
        <n v="2316147"/>
        <n v="2316148"/>
        <n v="2316151"/>
        <n v="2316156"/>
        <n v="2316157"/>
        <n v="2316159"/>
        <n v="2316162"/>
        <n v="2316165"/>
        <n v="2316166"/>
        <n v="2316168"/>
        <n v="2316169"/>
        <n v="2316170"/>
        <n v="2316172"/>
        <n v="2316180"/>
        <n v="2316181"/>
        <n v="2316182"/>
        <n v="2316183"/>
        <n v="2316191"/>
        <n v="2316192"/>
        <n v="2316193"/>
        <n v="2316195"/>
        <n v="2316196"/>
        <n v="2316197"/>
        <n v="2316198"/>
        <n v="2316200"/>
        <n v="2316201"/>
        <n v="2316205"/>
        <n v="2316215"/>
        <n v="2316216"/>
        <n v="2316217"/>
        <n v="2316218"/>
        <n v="2316219"/>
        <n v="2316220"/>
        <n v="2316221"/>
        <n v="2316222"/>
        <n v="2316224"/>
        <n v="2316226"/>
        <n v="2316229"/>
        <n v="2316230"/>
        <n v="2316231"/>
        <n v="2316232"/>
        <n v="2316233"/>
        <n v="2316234"/>
        <n v="2316235"/>
        <n v="2316236"/>
        <n v="2316237"/>
        <n v="2316238"/>
        <n v="2316241"/>
        <n v="2316245"/>
        <n v="2316246"/>
        <n v="2316247"/>
        <n v="2316249"/>
        <n v="2316250"/>
        <n v="2316251"/>
        <n v="2316252"/>
        <n v="2316254"/>
        <n v="2316255"/>
        <n v="2316257"/>
        <n v="2316258"/>
        <n v="2316259"/>
        <n v="2316260"/>
        <n v="2316261"/>
        <n v="2316264"/>
        <n v="2316265"/>
        <n v="2316266"/>
        <n v="2316273"/>
        <n v="2316274"/>
        <n v="2316276"/>
        <n v="2316277"/>
        <n v="2316281"/>
        <n v="2316282"/>
        <n v="2316283"/>
        <n v="2316284"/>
        <n v="2316285"/>
        <n v="2316286"/>
        <n v="2316287"/>
        <n v="2316290"/>
        <n v="2316291"/>
        <n v="2316293"/>
        <n v="2316298"/>
        <n v="2316307"/>
        <n v="2316310"/>
        <n v="2316315"/>
        <n v="2316322"/>
        <n v="2316323"/>
        <n v="2316325"/>
        <n v="2316326"/>
        <n v="2316327"/>
        <n v="2316332"/>
        <n v="2316334"/>
        <n v="2316337"/>
        <n v="2316338"/>
        <n v="2316340"/>
        <n v="2316341"/>
        <n v="2316342"/>
        <n v="2316344"/>
        <n v="2316347"/>
        <n v="2316351"/>
        <n v="2316354"/>
        <n v="2316355"/>
        <n v="2316356"/>
        <n v="2316357"/>
        <n v="2316358"/>
        <n v="2316359"/>
        <n v="2316360"/>
        <n v="2316365"/>
        <n v="2316367"/>
        <n v="2316368"/>
        <n v="2316370"/>
        <n v="2316373"/>
        <n v="2316374"/>
        <n v="2316375"/>
        <n v="2316377"/>
        <n v="2316378"/>
        <n v="2316379"/>
        <n v="2316380"/>
        <n v="2316383"/>
        <n v="2316384"/>
        <n v="2316385"/>
        <n v="2316389"/>
        <n v="2316390"/>
        <n v="2316399"/>
        <n v="2316401"/>
        <n v="2316402"/>
        <n v="2316404"/>
        <n v="2316408"/>
        <n v="2316409"/>
        <n v="2316411"/>
        <n v="2316412"/>
        <n v="2316414"/>
        <n v="2316415"/>
        <n v="2316418"/>
        <n v="2316419"/>
        <n v="2316420"/>
        <n v="2316425"/>
        <n v="2316426"/>
        <n v="2316427"/>
        <n v="2316428"/>
        <n v="2316429"/>
        <n v="2316430"/>
        <n v="2316431"/>
        <n v="2316432"/>
        <n v="2316433"/>
        <n v="2316435"/>
        <n v="2316436"/>
        <n v="2316438"/>
        <n v="2316442"/>
        <n v="2316445"/>
        <n v="2316446"/>
        <n v="2316447"/>
        <n v="2316448"/>
        <n v="2316449"/>
        <n v="2316455"/>
        <n v="2316456"/>
        <n v="2316459"/>
        <n v="2316460"/>
        <n v="2316461"/>
        <n v="2316462"/>
        <n v="2316463"/>
        <n v="2316464"/>
        <n v="2316465"/>
        <n v="2316467"/>
        <n v="2316470"/>
        <n v="2316471"/>
        <n v="2316472"/>
        <n v="2316473"/>
        <n v="2316475"/>
        <n v="2316477"/>
        <n v="2316478"/>
        <n v="2316480"/>
        <n v="2316481"/>
        <n v="2316484"/>
        <n v="2316485"/>
        <n v="2316487"/>
        <n v="2316490"/>
        <n v="2316493"/>
        <n v="2316494"/>
        <n v="2316496"/>
        <n v="2316497"/>
        <n v="2316498"/>
        <n v="2316499"/>
        <n v="2316500"/>
        <n v="2316501"/>
        <n v="2316504"/>
        <n v="2316505"/>
        <n v="2316508"/>
        <n v="2316511"/>
        <n v="2316512"/>
        <n v="2316513"/>
        <n v="2316514"/>
        <n v="2316516"/>
        <n v="2316519"/>
        <n v="2316520"/>
        <n v="2316521"/>
        <n v="2316523"/>
        <n v="2316524"/>
        <n v="2316525"/>
        <n v="2316527"/>
        <n v="2316530"/>
        <n v="2316531"/>
        <n v="2316533"/>
        <n v="2316535"/>
        <n v="2316540"/>
        <n v="2316541"/>
        <n v="2316542"/>
        <n v="2316543"/>
        <n v="2316544"/>
        <n v="2316545"/>
        <n v="2316551"/>
        <n v="2316553"/>
        <n v="2316554"/>
        <n v="2316556"/>
        <n v="2316563"/>
        <n v="2316566"/>
        <n v="2316567"/>
        <n v="2316568"/>
        <n v="2316569"/>
        <n v="2316570"/>
        <n v="2316571"/>
        <n v="2316572"/>
        <n v="2316575"/>
        <n v="2316576"/>
        <n v="2316577"/>
        <n v="2316579"/>
        <n v="2316580"/>
        <n v="2316581"/>
        <n v="2316582"/>
        <n v="2316588"/>
        <n v="2316589"/>
        <n v="2316590"/>
        <n v="2316591"/>
        <n v="2316592"/>
        <n v="2316594"/>
        <n v="2316595"/>
        <n v="2316596"/>
        <n v="2316598"/>
        <n v="2316599"/>
        <n v="2316600"/>
        <n v="2316601"/>
        <n v="2316602"/>
        <n v="2316603"/>
        <n v="2316605"/>
        <n v="2316606"/>
        <n v="2316608"/>
        <n v="2316611"/>
        <n v="2316614"/>
        <n v="2316617"/>
        <n v="2316619"/>
        <n v="2316620"/>
        <n v="2316629"/>
        <n v="2316634"/>
        <n v="2316635"/>
        <n v="2316636"/>
        <n v="2316639"/>
        <n v="2316645"/>
        <n v="2316646"/>
        <n v="2316648"/>
        <n v="2316650"/>
        <n v="2316653"/>
        <n v="2316655"/>
        <n v="2316658"/>
        <n v="2316659"/>
        <n v="2316662"/>
        <n v="2316663"/>
        <n v="2316669"/>
        <n v="2316670"/>
        <n v="2316671"/>
        <n v="2316672"/>
        <n v="2316673"/>
        <n v="2316676"/>
        <n v="2316677"/>
        <n v="2316682"/>
        <n v="2316683"/>
        <n v="2316686"/>
        <n v="2316691"/>
        <n v="2316695"/>
        <n v="2316696"/>
        <n v="2316697"/>
        <n v="2316699"/>
        <n v="2316703"/>
        <n v="2316705"/>
        <n v="2316707"/>
        <n v="2316709"/>
        <n v="2316710"/>
        <n v="2316714"/>
        <n v="2316720"/>
        <n v="2316725"/>
        <n v="2316728"/>
        <n v="2316731"/>
        <n v="2316732"/>
        <n v="2316733"/>
        <n v="2316735"/>
        <n v="2316736"/>
        <n v="2316738"/>
        <n v="2316741"/>
        <n v="2316743"/>
        <n v="2316744"/>
        <n v="2316745"/>
        <n v="2316746"/>
        <n v="2316748"/>
        <n v="2316749"/>
        <n v="2316750"/>
        <n v="2316758"/>
        <n v="2316760"/>
        <n v="2316761"/>
        <n v="2316762"/>
        <n v="2316763"/>
        <n v="2316764"/>
        <n v="2316771"/>
        <n v="2316775"/>
        <n v="2316776"/>
        <n v="2316779"/>
        <n v="2316784"/>
        <n v="2316789"/>
        <n v="2316791"/>
        <n v="2316792"/>
        <n v="2316793"/>
        <n v="2316795"/>
        <n v="2316797"/>
        <n v="2316800"/>
        <n v="2316803"/>
        <n v="2316806"/>
        <n v="2316807"/>
        <n v="2316808"/>
        <n v="2316811"/>
        <n v="2316812"/>
        <n v="2316813"/>
        <n v="2316815"/>
        <n v="2316816"/>
        <n v="2316817"/>
        <n v="2316818"/>
        <n v="2316819"/>
        <n v="2316820"/>
        <n v="2316821"/>
        <n v="2316822"/>
        <n v="2316824"/>
        <n v="2316825"/>
        <n v="2316826"/>
        <n v="2316827"/>
        <n v="2316828"/>
        <n v="2316835"/>
        <n v="2316836"/>
        <n v="2316840"/>
        <n v="2316842"/>
        <n v="2316844"/>
        <n v="2316848"/>
        <n v="2316850"/>
        <n v="2316852"/>
        <n v="2316864"/>
        <n v="2316867"/>
        <n v="2316870"/>
        <n v="2316871"/>
        <n v="2316872"/>
        <n v="2316874"/>
        <n v="2316877"/>
        <n v="2316879"/>
        <n v="2316880"/>
        <n v="2316884"/>
        <n v="2316892"/>
        <n v="2316894"/>
        <n v="2316895"/>
        <n v="2316896"/>
        <n v="2316897"/>
        <n v="2316898"/>
        <n v="2316899"/>
        <n v="2316900"/>
        <n v="2316902"/>
        <n v="2316903"/>
        <n v="2316905"/>
        <n v="2316908"/>
        <n v="2316909"/>
        <n v="2316910"/>
        <n v="2316912"/>
        <n v="2316913"/>
        <n v="2316914"/>
        <n v="2316915"/>
        <n v="2316916"/>
        <n v="2316917"/>
        <n v="2316918"/>
        <n v="2316920"/>
        <n v="2316921"/>
        <n v="2316922"/>
        <n v="2316923"/>
        <n v="2316924"/>
        <n v="2316926"/>
        <n v="2316929"/>
        <n v="2316930"/>
        <n v="2316932"/>
        <n v="2316933"/>
        <n v="2316934"/>
        <n v="2316935"/>
        <n v="2316940"/>
        <n v="2316941"/>
        <n v="2316942"/>
        <n v="2316943"/>
        <n v="2316944"/>
        <n v="2316949"/>
        <n v="2316950"/>
        <n v="2316957"/>
        <n v="2316964"/>
        <n v="2316966"/>
        <n v="2316968"/>
        <n v="2316970"/>
        <n v="2316971"/>
        <n v="2316972"/>
        <n v="2316973"/>
        <n v="2316974"/>
        <n v="2316975"/>
        <n v="2316976"/>
        <n v="2316978"/>
        <n v="2316979"/>
        <n v="2316980"/>
        <n v="2316981"/>
        <n v="2316982"/>
        <n v="2316983"/>
        <n v="2316984"/>
        <n v="2316985"/>
        <n v="2316988"/>
        <n v="2316995"/>
        <n v="2316997"/>
        <n v="2316998"/>
        <n v="2316999"/>
        <n v="2317000"/>
        <n v="2317001"/>
        <n v="2317003"/>
        <n v="2317004"/>
        <n v="2317005"/>
        <n v="2317007"/>
        <n v="2317008"/>
        <n v="2317009"/>
        <n v="2317017"/>
        <n v="2317019"/>
        <n v="2317026"/>
        <n v="2317027"/>
        <n v="2317030"/>
        <n v="2317032"/>
        <n v="2317041"/>
        <n v="2317042"/>
        <n v="2317045"/>
        <n v="2317047"/>
        <n v="2317048"/>
        <n v="2317049"/>
        <n v="2317052"/>
        <n v="2317053"/>
        <n v="2317054"/>
        <n v="2317055"/>
        <n v="2317058"/>
        <n v="2317059"/>
        <n v="2317060"/>
        <n v="2317061"/>
        <n v="2317062"/>
        <n v="2317063"/>
        <n v="2317064"/>
        <n v="2317065"/>
        <n v="2317066"/>
        <n v="2317067"/>
        <n v="2317069"/>
        <n v="2317073"/>
        <n v="2317074"/>
        <n v="2317075"/>
        <n v="2317077"/>
        <n v="2317078"/>
        <n v="2317079"/>
        <n v="2317080"/>
        <n v="2317081"/>
        <n v="2317082"/>
        <n v="2317088"/>
        <n v="2317089"/>
        <n v="2317091"/>
        <n v="2317092"/>
        <n v="2317095"/>
        <n v="2317098"/>
        <n v="2317099"/>
        <n v="2317100"/>
        <n v="2317101"/>
        <n v="2317102"/>
        <n v="2317105"/>
        <n v="2317108"/>
        <n v="2317126"/>
        <n v="2317130"/>
        <n v="2317133"/>
        <n v="2317134"/>
        <n v="2317135"/>
        <n v="2317137"/>
        <n v="2317138"/>
        <n v="2317139"/>
        <n v="2317140"/>
        <n v="2317141"/>
        <n v="2317142"/>
        <n v="2317143"/>
        <n v="2317148"/>
        <n v="2317150"/>
        <n v="2317151"/>
        <n v="2317153"/>
        <n v="2317154"/>
        <n v="2317155"/>
        <n v="2317156"/>
        <n v="2317157"/>
        <n v="2317159"/>
        <n v="2317161"/>
        <n v="2317162"/>
        <n v="2317163"/>
        <n v="2317164"/>
        <n v="2317165"/>
        <n v="2317166"/>
        <n v="2317169"/>
        <n v="2317171"/>
        <n v="2317173"/>
        <n v="2317175"/>
        <n v="2317176"/>
        <n v="2317178"/>
        <n v="2317179"/>
        <n v="2317182"/>
        <n v="2317183"/>
        <n v="2317185"/>
        <n v="2317186"/>
        <n v="2317189"/>
        <n v="2317190"/>
        <n v="2317192"/>
        <n v="2317193"/>
        <n v="2317194"/>
        <n v="2317196"/>
        <n v="2317198"/>
        <n v="2317199"/>
        <n v="2317200"/>
        <n v="2317202"/>
        <n v="2317204"/>
        <n v="2317205"/>
        <n v="2317206"/>
        <n v="2317209"/>
        <n v="2317210"/>
        <n v="2317211"/>
        <n v="2317218"/>
        <n v="2317219"/>
        <n v="2317220"/>
        <n v="2317221"/>
        <n v="2317222"/>
        <n v="2317226"/>
        <n v="2317227"/>
        <n v="2317228"/>
        <n v="2317229"/>
        <n v="2317230"/>
        <n v="2317234"/>
        <n v="2317235"/>
        <n v="2317236"/>
        <n v="2317237"/>
        <n v="2317239"/>
        <n v="2317242"/>
        <n v="2317243"/>
        <n v="2317244"/>
        <n v="2317245"/>
        <n v="2317248"/>
        <n v="2317253"/>
        <n v="2317254"/>
        <n v="2317255"/>
        <n v="2317256"/>
        <n v="2317258"/>
        <n v="2317261"/>
        <n v="2317262"/>
        <n v="2317263"/>
        <n v="2317264"/>
        <n v="2317267"/>
        <n v="2317269"/>
        <n v="2317271"/>
        <n v="2317274"/>
        <n v="2317275"/>
        <n v="2317276"/>
        <n v="2317277"/>
        <n v="2317278"/>
        <n v="2317279"/>
        <n v="2317282"/>
        <n v="2317283"/>
        <n v="2317284"/>
        <n v="2317285"/>
        <n v="2317293"/>
        <n v="2317294"/>
        <n v="2317298"/>
        <n v="2317300"/>
        <n v="2317301"/>
        <n v="2317302"/>
        <n v="2317303"/>
        <n v="2317304"/>
        <n v="2317305"/>
        <n v="2317306"/>
        <n v="2317308"/>
        <n v="2317310"/>
        <n v="2317312"/>
        <n v="2317316"/>
        <n v="2317322"/>
        <n v="2317323"/>
        <n v="2317325"/>
        <n v="2317327"/>
        <n v="2317328"/>
        <n v="2317329"/>
        <n v="2317330"/>
        <n v="2317331"/>
        <n v="2317333"/>
        <n v="2317334"/>
        <n v="2317335"/>
        <n v="2317337"/>
        <n v="2317339"/>
        <n v="2317342"/>
        <n v="2317346"/>
        <n v="2317347"/>
        <n v="2317352"/>
        <n v="2317353"/>
        <n v="2317357"/>
        <n v="2317360"/>
        <n v="2317363"/>
        <n v="2317364"/>
        <n v="2317365"/>
        <n v="2317366"/>
        <n v="2317368"/>
        <n v="2317369"/>
        <n v="2317370"/>
        <n v="2317371"/>
        <n v="2317372"/>
        <n v="2317373"/>
        <n v="2317374"/>
        <n v="2317375"/>
        <n v="2317376"/>
        <n v="2317377"/>
        <n v="2317378"/>
        <n v="2317379"/>
        <n v="2317381"/>
        <n v="2317383"/>
        <n v="2317386"/>
        <n v="2317388"/>
        <n v="2317390"/>
        <n v="2317392"/>
        <n v="2317393"/>
        <n v="2317396"/>
        <n v="2317397"/>
        <n v="2317400"/>
        <n v="2317401"/>
        <n v="2317402"/>
        <n v="2317403"/>
        <n v="2317408"/>
        <n v="2317409"/>
        <n v="2317411"/>
        <n v="2317412"/>
        <n v="2317414"/>
        <n v="2317417"/>
        <n v="2317418"/>
        <n v="2317420"/>
        <n v="2317421"/>
        <n v="2317422"/>
        <n v="2317425"/>
        <n v="2317426"/>
        <n v="2317428"/>
        <n v="2317431"/>
        <n v="2317432"/>
        <n v="2317436"/>
        <n v="2317438"/>
        <n v="2317440"/>
        <n v="2317445"/>
        <n v="2317448"/>
        <n v="2317449"/>
        <n v="2317450"/>
        <n v="2317451"/>
        <n v="2317452"/>
        <n v="2317453"/>
        <n v="2317456"/>
        <n v="2317457"/>
        <n v="2317458"/>
        <n v="2317459"/>
        <n v="2317460"/>
        <n v="2317473"/>
        <n v="2317474"/>
        <n v="2317475"/>
        <n v="2317476"/>
        <n v="2317477"/>
        <n v="2317480"/>
        <n v="2317482"/>
        <n v="2317483"/>
        <n v="2317484"/>
        <n v="2317486"/>
        <n v="2317487"/>
        <n v="2317489"/>
        <n v="2317492"/>
        <n v="2317493"/>
        <n v="2317494"/>
        <n v="2317495"/>
        <n v="2317497"/>
        <n v="2317499"/>
        <n v="2317500"/>
        <n v="2317501"/>
        <n v="2317502"/>
        <n v="2317503"/>
        <n v="2317504"/>
        <n v="2317505"/>
        <n v="2317506"/>
        <n v="2317511"/>
        <n v="2317512"/>
        <n v="2317513"/>
        <n v="2317514"/>
        <n v="2317526"/>
        <n v="2317532"/>
        <n v="2317533"/>
        <n v="2317536"/>
        <n v="2317541"/>
        <n v="2317544"/>
        <n v="2317545"/>
        <n v="2317547"/>
        <n v="2317548"/>
        <n v="2317549"/>
        <n v="2317550"/>
        <n v="2317551"/>
        <n v="2317552"/>
        <n v="2317553"/>
        <n v="2317555"/>
        <n v="2317556"/>
        <n v="2317557"/>
        <n v="2317558"/>
        <n v="2317559"/>
        <n v="2317560"/>
        <n v="2317561"/>
        <n v="2317562"/>
        <n v="2317564"/>
        <n v="2317569"/>
        <n v="2317574"/>
        <n v="2317577"/>
        <n v="2317584"/>
        <n v="2317585"/>
        <n v="2317586"/>
        <n v="2317587"/>
        <n v="2317591"/>
        <n v="2317592"/>
        <n v="2317593"/>
        <n v="2317594"/>
        <n v="2317596"/>
        <n v="2317598"/>
        <n v="2317599"/>
        <n v="2317602"/>
        <n v="2317603"/>
        <n v="2317604"/>
        <n v="2317605"/>
        <n v="2317606"/>
        <n v="2317607"/>
        <n v="2317608"/>
        <n v="2317610"/>
        <n v="2317611"/>
        <n v="2317613"/>
        <n v="2317614"/>
        <n v="2317615"/>
        <n v="2317616"/>
        <n v="2317617"/>
        <n v="2317621"/>
        <n v="2317622"/>
        <n v="2317623"/>
        <n v="2317625"/>
        <n v="2317626"/>
        <n v="2317627"/>
        <n v="2317629"/>
        <n v="2317630"/>
        <n v="2317631"/>
        <n v="2317632"/>
        <n v="2317633"/>
        <n v="2317637"/>
        <n v="2317639"/>
        <n v="2317641"/>
        <n v="2317642"/>
        <n v="2317644"/>
        <n v="2317645"/>
        <n v="2317647"/>
        <n v="2317650"/>
        <n v="2317651"/>
        <n v="2317652"/>
        <n v="2317655"/>
        <n v="2317661"/>
        <n v="2317664"/>
        <n v="2317665"/>
        <n v="2317667"/>
        <n v="2317668"/>
        <n v="2317669"/>
        <n v="2317671"/>
        <n v="2317672"/>
        <n v="2317674"/>
        <n v="2317675"/>
        <n v="2317676"/>
        <n v="2317677"/>
        <n v="2317678"/>
        <n v="2317679"/>
        <n v="2317681"/>
        <n v="2317682"/>
        <n v="2317683"/>
        <n v="2317686"/>
        <n v="2317687"/>
        <n v="2317690"/>
        <n v="2317691"/>
        <n v="2317698"/>
        <n v="2317699"/>
        <n v="2317701"/>
        <n v="2317702"/>
        <n v="2317703"/>
        <n v="2317704"/>
        <n v="2317708"/>
        <n v="2317710"/>
        <n v="2317712"/>
        <n v="2317713"/>
        <n v="2317717"/>
        <n v="2317719"/>
        <n v="2317722"/>
        <n v="2317724"/>
        <n v="2317729"/>
        <n v="2317732"/>
        <n v="2317734"/>
        <n v="2317737"/>
        <n v="2317740"/>
        <n v="2317748"/>
        <n v="2317750"/>
        <n v="2317754"/>
        <n v="2317758"/>
        <n v="2317759"/>
        <n v="2317760"/>
        <n v="2317762"/>
        <n v="2317764"/>
        <n v="2317767"/>
        <n v="2317769"/>
        <n v="2317770"/>
        <n v="2317771"/>
        <n v="2317773"/>
        <n v="2317775"/>
        <n v="2317776"/>
        <n v="2317780"/>
        <n v="2317781"/>
        <n v="2317782"/>
        <n v="2317784"/>
        <n v="2317785"/>
        <n v="2317786"/>
        <n v="2317790"/>
        <n v="2317791"/>
        <n v="2317793"/>
        <n v="2317797"/>
        <n v="2317798"/>
        <n v="2317799"/>
        <n v="2317800"/>
        <n v="2317801"/>
        <n v="2317802"/>
        <n v="2317803"/>
        <n v="2317804"/>
        <n v="2317805"/>
        <n v="2317811"/>
        <n v="2317813"/>
        <n v="2317815"/>
        <n v="2317818"/>
        <n v="2317820"/>
        <n v="2317822"/>
        <n v="2317823"/>
        <n v="2317824"/>
        <n v="2317825"/>
        <n v="2317826"/>
        <n v="2317830"/>
        <n v="2317831"/>
        <n v="2317835"/>
        <n v="2317836"/>
        <n v="2317837"/>
        <n v="2317839"/>
        <n v="2317842"/>
        <n v="2317843"/>
        <n v="2317844"/>
        <n v="2317847"/>
        <n v="2317848"/>
        <n v="2317849"/>
        <n v="2317850"/>
        <n v="2317851"/>
        <n v="2317852"/>
        <n v="2317854"/>
        <n v="2317855"/>
        <n v="2317857"/>
        <n v="2317859"/>
        <n v="2317861"/>
        <n v="2317862"/>
        <n v="2317863"/>
        <n v="2317864"/>
        <n v="2317866"/>
        <n v="2317867"/>
        <n v="2317869"/>
        <n v="2317871"/>
        <n v="2317873"/>
        <n v="2317877"/>
        <n v="2317878"/>
        <n v="2317879"/>
        <n v="2317880"/>
        <n v="2317881"/>
        <n v="2317882"/>
        <n v="2317883"/>
        <n v="2317890"/>
        <n v="2317895"/>
        <n v="2317898"/>
        <n v="2317900"/>
        <n v="2317902"/>
        <n v="2317904"/>
        <n v="2317905"/>
        <n v="2317909"/>
        <n v="2317910"/>
        <n v="2317911"/>
        <n v="2317912"/>
        <n v="2317913"/>
        <n v="2317916"/>
        <n v="2317917"/>
        <n v="2317918"/>
        <n v="2317919"/>
        <n v="2317920"/>
        <n v="2317921"/>
        <n v="2317922"/>
        <n v="2317923"/>
        <n v="2317926"/>
        <n v="2317927"/>
        <n v="2317928"/>
        <n v="2317929"/>
        <n v="2317930"/>
        <n v="2317931"/>
        <n v="2317932"/>
        <n v="2317935"/>
        <n v="2317937"/>
        <n v="2317943"/>
        <n v="2317949"/>
        <n v="2317950"/>
        <n v="2317951"/>
        <n v="2317954"/>
        <n v="2317955"/>
        <n v="2317956"/>
        <n v="2317957"/>
        <n v="2317958"/>
        <n v="2317960"/>
        <n v="2317961"/>
        <n v="2317964"/>
        <n v="2317966"/>
        <n v="2317970"/>
        <n v="2317971"/>
        <n v="2317975"/>
        <n v="2317979"/>
        <n v="2317981"/>
        <n v="2317982"/>
        <n v="2317984"/>
        <n v="2317986"/>
        <n v="2317988"/>
        <n v="2317991"/>
        <n v="2317994"/>
        <n v="2317997"/>
        <n v="2317998"/>
        <n v="2317999"/>
        <n v="2318000"/>
        <n v="2318007"/>
        <n v="2318009"/>
        <n v="2318020"/>
        <n v="2318023"/>
        <n v="2318032"/>
        <n v="2318040"/>
        <n v="2318043"/>
        <n v="2318044"/>
        <n v="2318047"/>
        <n v="2318048"/>
        <n v="2318050"/>
        <n v="2318052"/>
        <n v="2318053"/>
        <n v="2318055"/>
        <n v="2318058"/>
        <n v="2318061"/>
        <n v="2318062"/>
        <n v="2318063"/>
        <n v="2318064"/>
        <n v="2318066"/>
        <n v="2318071"/>
        <n v="2318078"/>
        <n v="2318081"/>
        <n v="2318085"/>
        <n v="2318097"/>
        <n v="2318098"/>
        <n v="2318099"/>
        <n v="2318100"/>
        <n v="2318101"/>
        <n v="2318106"/>
        <n v="2318109"/>
        <n v="2318113"/>
        <n v="2318117"/>
        <n v="2318121"/>
        <n v="2318122"/>
        <n v="2318123"/>
        <n v="2318127"/>
        <n v="2318131"/>
        <n v="2318132"/>
        <n v="2318133"/>
        <n v="2318134"/>
        <n v="2318136"/>
        <n v="2318140"/>
        <n v="2318142"/>
        <n v="2318143"/>
        <n v="2318144"/>
        <n v="2318145"/>
        <n v="2318148"/>
        <n v="2318149"/>
        <n v="2318151"/>
        <n v="2318152"/>
        <n v="2318153"/>
        <n v="2318155"/>
        <n v="2318156"/>
        <n v="2318160"/>
        <n v="2318162"/>
        <n v="2318170"/>
        <n v="2318172"/>
        <n v="2318173"/>
        <n v="2318174"/>
        <n v="2318175"/>
        <n v="2318176"/>
        <n v="2318177"/>
        <n v="2318179"/>
        <n v="2318180"/>
        <n v="2318184"/>
        <n v="2318185"/>
        <n v="2318187"/>
        <n v="2318189"/>
        <n v="2318193"/>
        <n v="2318199"/>
        <n v="2318200"/>
        <n v="2318203"/>
        <n v="2318206"/>
        <n v="2318207"/>
        <n v="2318209"/>
        <n v="2318211"/>
        <n v="2318216"/>
        <n v="2318217"/>
        <n v="2318222"/>
        <n v="2318224"/>
        <n v="2318229"/>
        <n v="2318233"/>
        <n v="2318234"/>
        <n v="2318242"/>
        <n v="2318245"/>
        <n v="2318248"/>
        <n v="2318254"/>
        <n v="2318260"/>
        <n v="2318264"/>
        <n v="2318269"/>
        <n v="2318270"/>
        <n v="2318271"/>
        <n v="2318272"/>
        <n v="2318274"/>
        <n v="2318276"/>
        <n v="2318277"/>
        <n v="2318280"/>
        <n v="2318281"/>
        <n v="2318287"/>
        <n v="2318288"/>
        <n v="2318302"/>
        <n v="2318304"/>
        <n v="2318311"/>
        <n v="2318316"/>
        <n v="2318318"/>
        <n v="2318319"/>
        <n v="2318322"/>
        <n v="2318324"/>
        <n v="2318326"/>
        <n v="2318327"/>
        <n v="2318330"/>
        <n v="2318346"/>
        <n v="2318347"/>
        <n v="2318348"/>
        <n v="2318350"/>
        <n v="2318351"/>
        <n v="2318357"/>
        <n v="2318360"/>
        <n v="2318363"/>
        <n v="2318365"/>
        <n v="2318367"/>
        <n v="2318368"/>
        <n v="2318369"/>
        <n v="2318372"/>
        <n v="2318374"/>
        <n v="2318375"/>
        <n v="2318376"/>
        <n v="2318378"/>
        <n v="2318379"/>
        <n v="2318380"/>
        <n v="2318381"/>
        <n v="2318382"/>
        <n v="2318383"/>
        <n v="2318387"/>
        <n v="2318388"/>
        <n v="2318390"/>
        <n v="2318392"/>
        <n v="2318393"/>
        <n v="2318405"/>
        <n v="2318410"/>
        <n v="2318415"/>
        <n v="2318417"/>
        <n v="2318419"/>
        <n v="2318421"/>
        <n v="2318422"/>
        <n v="2318423"/>
        <n v="2318426"/>
        <n v="2318429"/>
        <n v="2318434"/>
        <n v="2318436"/>
        <n v="2318438"/>
        <n v="2318440"/>
        <n v="2318442"/>
        <n v="2318444"/>
        <n v="2318452"/>
        <n v="2318454"/>
        <n v="2318455"/>
        <n v="2318456"/>
        <n v="2318461"/>
        <n v="2318462"/>
        <n v="2318463"/>
        <n v="2318465"/>
        <n v="2318466"/>
        <n v="2318467"/>
        <n v="2318468"/>
        <n v="2318477"/>
        <n v="2318479"/>
        <n v="2318483"/>
        <n v="2318492"/>
        <n v="2318498"/>
        <n v="2318501"/>
        <n v="2318502"/>
        <n v="2318503"/>
        <n v="2318508"/>
        <n v="2318509"/>
        <n v="2318510"/>
        <n v="2318512"/>
        <n v="2318513"/>
        <n v="2318518"/>
        <n v="2318519"/>
        <n v="2318524"/>
        <n v="2318525"/>
        <n v="2318532"/>
        <n v="2318533"/>
        <n v="2318535"/>
        <n v="2318537"/>
        <n v="2318538"/>
        <n v="2318554"/>
        <n v="2318555"/>
        <n v="2318559"/>
        <n v="2318562"/>
        <n v="2318570"/>
        <n v="2318571"/>
        <n v="2318574"/>
        <n v="2318577"/>
        <n v="2318581"/>
        <n v="2318592"/>
        <n v="2318593"/>
        <n v="2318599"/>
        <n v="2318601"/>
        <n v="2318602"/>
        <n v="2318613"/>
        <n v="2318614"/>
        <n v="2318616"/>
        <n v="2318634"/>
        <n v="2318635"/>
        <n v="2318636"/>
        <n v="2318637"/>
        <n v="2318638"/>
        <n v="2318639"/>
        <n v="2318640"/>
        <n v="2318642"/>
        <n v="2318643"/>
        <n v="2318645"/>
        <n v="2318651"/>
        <n v="2318654"/>
        <n v="2318655"/>
        <n v="2318656"/>
        <n v="2318658"/>
        <n v="2318659"/>
        <n v="2318660"/>
        <n v="2318664"/>
        <n v="2318666"/>
        <n v="2318668"/>
        <n v="2318670"/>
        <n v="2318671"/>
        <n v="2318674"/>
        <n v="2318676"/>
        <n v="2318698"/>
        <n v="2318702"/>
        <n v="2318706"/>
        <n v="2318709"/>
        <n v="2318710"/>
        <n v="2318713"/>
        <n v="2318714"/>
        <n v="2318715"/>
        <n v="2318716"/>
        <n v="2318717"/>
        <n v="2318718"/>
        <n v="2318719"/>
        <n v="2318720"/>
        <n v="2318723"/>
        <n v="2318724"/>
        <n v="2318726"/>
        <n v="2318733"/>
        <n v="2318734"/>
        <n v="2318735"/>
        <n v="2318738"/>
        <n v="2318739"/>
        <n v="2318740"/>
        <n v="2318741"/>
        <n v="2318742"/>
        <n v="2318743"/>
        <n v="2318744"/>
        <n v="2318750"/>
        <n v="2318751"/>
        <n v="2318752"/>
        <n v="2318754"/>
        <n v="2318755"/>
        <n v="2318756"/>
        <n v="2318759"/>
        <n v="2318760"/>
        <n v="2318762"/>
        <n v="2318763"/>
        <n v="2318766"/>
        <n v="2318768"/>
        <n v="2318769"/>
        <n v="2318770"/>
        <n v="2318772"/>
        <n v="2318773"/>
        <n v="2318775"/>
        <n v="2318777"/>
        <n v="2318778"/>
        <n v="2318779"/>
        <n v="2318785"/>
        <n v="2318786"/>
        <n v="2318787"/>
        <n v="2318790"/>
        <n v="2318791"/>
        <n v="2318794"/>
        <n v="2318797"/>
        <n v="2318799"/>
        <n v="2318800"/>
        <n v="2318802"/>
        <n v="2318805"/>
        <n v="2318806"/>
        <n v="2318807"/>
        <n v="2318809"/>
        <n v="2318810"/>
        <n v="2318811"/>
        <n v="2318812"/>
        <n v="2318814"/>
        <n v="2318815"/>
        <n v="2318816"/>
        <n v="2318817"/>
        <n v="2318820"/>
        <n v="2318821"/>
        <n v="2318823"/>
        <n v="2318824"/>
        <n v="2318826"/>
        <n v="2318829"/>
        <n v="2318830"/>
        <n v="2318833"/>
        <n v="2318834"/>
        <n v="2318835"/>
        <n v="2318836"/>
        <n v="2318837"/>
        <n v="2318839"/>
        <n v="2318849"/>
        <n v="2318850"/>
        <n v="2318851"/>
        <n v="2318852"/>
        <n v="2318853"/>
        <n v="2318854"/>
        <n v="2318855"/>
        <n v="2318856"/>
        <n v="2318857"/>
        <n v="2318858"/>
        <n v="2318860"/>
        <n v="2318861"/>
        <n v="2318862"/>
        <n v="2318863"/>
        <n v="2318864"/>
        <n v="2318865"/>
        <n v="2318866"/>
        <n v="2318867"/>
        <n v="2318868"/>
        <n v="2318869"/>
        <n v="2318872"/>
        <n v="2318874"/>
        <n v="2318875"/>
        <n v="2318882"/>
        <n v="2318885"/>
        <n v="2318890"/>
        <n v="2318893"/>
        <n v="2318894"/>
        <n v="2318896"/>
        <n v="2318897"/>
        <n v="2318898"/>
        <n v="2318899"/>
        <n v="2318900"/>
        <n v="2318909"/>
        <n v="2318910"/>
        <n v="2318912"/>
        <n v="2318919"/>
        <n v="2318927"/>
        <n v="2318929"/>
        <n v="2318930"/>
        <n v="2318931"/>
        <n v="2318932"/>
        <n v="2318933"/>
        <n v="2318936"/>
        <n v="2318937"/>
        <n v="2318940"/>
        <n v="2318946"/>
        <n v="2318947"/>
        <n v="2318948"/>
        <n v="2318949"/>
        <n v="2318950"/>
        <n v="2318954"/>
        <n v="2318955"/>
        <n v="2318956"/>
        <n v="2318963"/>
        <n v="2318965"/>
        <n v="2318966"/>
        <n v="2318967"/>
        <n v="2318968"/>
        <n v="2318969"/>
        <n v="2318971"/>
        <n v="2318975"/>
        <n v="2318976"/>
        <n v="2318978"/>
        <n v="2318979"/>
        <n v="2318982"/>
        <n v="2318983"/>
        <n v="2318984"/>
        <n v="2318985"/>
        <n v="2318986"/>
        <n v="2318987"/>
        <n v="2318990"/>
        <n v="2318993"/>
        <n v="2318996"/>
        <n v="2318997"/>
        <n v="2318998"/>
        <n v="2318999"/>
        <n v="2319000"/>
        <n v="2319002"/>
        <n v="2319009"/>
        <n v="2319010"/>
        <n v="2319011"/>
        <n v="2319014"/>
        <n v="2319018"/>
        <n v="2319019"/>
        <n v="2319021"/>
        <n v="2319023"/>
        <n v="2319026"/>
        <n v="2319027"/>
        <n v="2319028"/>
        <n v="2319029"/>
        <n v="2319030"/>
        <n v="2319033"/>
        <n v="2319035"/>
        <n v="2319036"/>
        <n v="2319041"/>
        <n v="2319044"/>
        <n v="2319046"/>
        <n v="2319051"/>
        <n v="2319054"/>
        <n v="2319055"/>
        <n v="2319060"/>
        <n v="2319061"/>
        <n v="2319062"/>
        <n v="2319063"/>
        <n v="2319065"/>
        <n v="2319067"/>
        <n v="2319069"/>
        <n v="2319070"/>
        <n v="2319073"/>
        <n v="2319080"/>
        <n v="2319090"/>
        <n v="2319091"/>
        <n v="2319092"/>
        <n v="2319100"/>
        <n v="2319106"/>
        <n v="2319108"/>
        <n v="2319112"/>
        <n v="2319113"/>
        <n v="2319114"/>
        <n v="2319118"/>
        <n v="2319120"/>
        <n v="2319121"/>
        <n v="2319122"/>
        <n v="2319123"/>
        <n v="2319124"/>
        <n v="2319125"/>
        <n v="2319130"/>
        <n v="2319136"/>
        <n v="2319138"/>
        <n v="2319139"/>
        <n v="2319140"/>
        <n v="2319150"/>
        <n v="2319151"/>
        <n v="2319152"/>
        <n v="2319153"/>
        <n v="2319157"/>
        <n v="2319159"/>
        <n v="2319160"/>
        <n v="2319161"/>
        <n v="2319163"/>
        <n v="2319164"/>
        <n v="2319165"/>
        <n v="2319166"/>
        <n v="2319169"/>
        <n v="2319174"/>
        <n v="2319178"/>
        <n v="2319200"/>
        <n v="2319205"/>
        <n v="2319209"/>
        <n v="2319215"/>
        <n v="2319220"/>
        <n v="2319222"/>
        <n v="2319231"/>
        <n v="2319237"/>
        <n v="2319256"/>
        <n v="2319257"/>
        <n v="2319260"/>
        <n v="2319262"/>
        <n v="2319263"/>
        <n v="2319264"/>
        <n v="2319265"/>
        <n v="2319267"/>
        <n v="2319268"/>
        <n v="2319269"/>
        <n v="2319273"/>
        <n v="2319275"/>
        <n v="2319276"/>
        <n v="2319278"/>
        <n v="2319279"/>
        <n v="2319280"/>
        <n v="2319281"/>
        <n v="2319282"/>
        <n v="2319283"/>
        <n v="2319285"/>
        <n v="2319286"/>
        <n v="2319289"/>
        <n v="2319290"/>
        <n v="2319294"/>
        <n v="2319296"/>
        <n v="2319303"/>
        <n v="2319304"/>
        <n v="2319305"/>
        <n v="2319306"/>
        <n v="2319323"/>
        <n v="2319325"/>
        <n v="2319326"/>
        <n v="2319327"/>
        <n v="2319329"/>
        <n v="2319331"/>
        <n v="2319337"/>
        <n v="2319346"/>
        <n v="2319348"/>
        <n v="2319349"/>
        <n v="2319354"/>
        <n v="2319355"/>
        <n v="2319367"/>
        <n v="2319369"/>
        <n v="2319372"/>
        <n v="2319374"/>
        <n v="2319375"/>
        <n v="2319376"/>
        <n v="2319380"/>
        <n v="2319381"/>
        <n v="2319382"/>
        <n v="2319387"/>
        <n v="2319389"/>
        <n v="2319393"/>
        <n v="2319394"/>
        <n v="2319395"/>
        <n v="2319396"/>
        <n v="2319397"/>
        <n v="2319400"/>
        <n v="2319402"/>
        <n v="2319404"/>
        <n v="2319406"/>
        <n v="2319408"/>
        <n v="2319409"/>
        <n v="2319410"/>
        <n v="2319411"/>
        <n v="2319413"/>
        <n v="2319414"/>
        <n v="2319421"/>
        <n v="2319422"/>
        <n v="2319423"/>
        <n v="2319424"/>
        <n v="2319430"/>
        <n v="2319432"/>
        <n v="2319433"/>
        <n v="2319434"/>
        <n v="2319435"/>
        <n v="2319436"/>
        <n v="2319437"/>
        <n v="2319439"/>
        <n v="2319442"/>
        <n v="2319443"/>
        <n v="2319445"/>
        <n v="2319446"/>
        <n v="2319447"/>
        <n v="2319450"/>
        <n v="2319452"/>
        <n v="2319453"/>
        <n v="2319456"/>
        <n v="2319458"/>
        <n v="2319461"/>
        <n v="2319462"/>
        <n v="2319463"/>
        <n v="2319464"/>
        <n v="2319465"/>
        <n v="2319468"/>
        <n v="2319469"/>
        <n v="2319470"/>
        <n v="2319471"/>
        <n v="2319473"/>
        <n v="2319475"/>
        <n v="2319476"/>
        <n v="2319477"/>
        <n v="2319482"/>
        <n v="2319483"/>
        <n v="2319484"/>
        <n v="2319485"/>
        <n v="2319490"/>
        <n v="2319491"/>
        <n v="2319493"/>
        <n v="2319494"/>
        <n v="2319495"/>
        <n v="2319496"/>
        <n v="2319497"/>
        <n v="2319500"/>
        <n v="2319503"/>
        <n v="2319505"/>
        <n v="2319511"/>
        <n v="2319512"/>
        <n v="2319513"/>
        <n v="2319517"/>
        <n v="2319522"/>
        <n v="2319523"/>
        <n v="2319524"/>
        <n v="2319528"/>
        <n v="2319532"/>
        <n v="2319535"/>
        <n v="2319536"/>
        <n v="2319543"/>
        <n v="2319544"/>
        <n v="2319546"/>
        <n v="2319552"/>
        <n v="2319558"/>
        <n v="2319565"/>
        <n v="2319575"/>
        <n v="2319578"/>
        <n v="2319581"/>
        <n v="2319582"/>
        <n v="2319587"/>
        <n v="2319591"/>
        <n v="2319593"/>
        <n v="2319594"/>
        <n v="2319595"/>
        <n v="2319596"/>
        <n v="2319602"/>
        <n v="2319605"/>
        <n v="2319608"/>
        <n v="2319609"/>
        <n v="2319611"/>
        <n v="2319612"/>
        <n v="2319613"/>
        <n v="2319614"/>
        <n v="2319615"/>
        <n v="2319616"/>
        <n v="2319617"/>
        <n v="2319618"/>
        <n v="2319619"/>
        <n v="2319620"/>
        <n v="2319624"/>
        <n v="2319625"/>
        <n v="2319627"/>
        <n v="2319629"/>
        <n v="2319642"/>
        <n v="2319645"/>
        <n v="2319651"/>
        <n v="2319659"/>
        <n v="2319660"/>
        <n v="2319662"/>
        <n v="2319698"/>
        <n v="2319709"/>
        <n v="2319712"/>
        <n v="2319718"/>
        <n v="2319722"/>
        <n v="2319726"/>
        <n v="2319728"/>
        <n v="2319729"/>
        <n v="2319737"/>
        <n v="2319739"/>
        <n v="2319740"/>
        <n v="2319741"/>
        <n v="2319744"/>
        <n v="2319746"/>
        <n v="2319747"/>
        <n v="2319749"/>
        <n v="2319752"/>
        <n v="2319754"/>
        <n v="2319755"/>
        <n v="2319780"/>
        <n v="2319781"/>
        <n v="2319784"/>
        <n v="2319785"/>
        <n v="2319791"/>
        <n v="2319792"/>
        <n v="2319793"/>
        <n v="2319794"/>
        <n v="2319795"/>
        <n v="2319796"/>
        <n v="2319797"/>
        <n v="2319798"/>
        <n v="2319800"/>
        <n v="2319801"/>
        <n v="2319802"/>
        <n v="2319803"/>
        <n v="2319805"/>
        <n v="2319806"/>
        <n v="2319807"/>
        <n v="2319808"/>
        <n v="2319809"/>
        <n v="2319816"/>
        <n v="2319817"/>
        <n v="2319820"/>
        <n v="2319824"/>
        <n v="2319825"/>
        <n v="2319828"/>
        <n v="2319833"/>
        <n v="2319846"/>
        <n v="2319850"/>
        <n v="2319857"/>
        <n v="2319858"/>
        <n v="2319859"/>
        <n v="2319860"/>
        <n v="2319862"/>
        <n v="2319864"/>
        <n v="2319867"/>
        <n v="2319869"/>
        <n v="2319870"/>
        <n v="2319875"/>
        <n v="2319877"/>
        <n v="2319879"/>
        <n v="2319889"/>
        <n v="2319890"/>
        <n v="2319891"/>
        <n v="2319892"/>
        <n v="2319896"/>
        <n v="2319898"/>
        <n v="2319899"/>
        <n v="2319902"/>
        <n v="2319903"/>
        <n v="2319905"/>
        <n v="2319908"/>
        <n v="2319909"/>
        <n v="2319911"/>
        <n v="2319912"/>
        <n v="2319913"/>
        <n v="2319914"/>
        <n v="2319916"/>
        <n v="2319921"/>
        <n v="2319923"/>
        <n v="2319926"/>
        <n v="2319936"/>
        <n v="2319942"/>
        <n v="2319944"/>
        <n v="2319948"/>
        <n v="2319949"/>
        <n v="2319950"/>
        <n v="2319952"/>
        <n v="2319955"/>
        <n v="2319964"/>
        <n v="2319966"/>
        <n v="2319969"/>
        <n v="2319971"/>
        <n v="2319972"/>
        <n v="2319973"/>
        <n v="2319974"/>
        <n v="2319975"/>
        <n v="2319976"/>
        <n v="2319978"/>
        <n v="2319979"/>
        <n v="2319985"/>
        <n v="2319991"/>
        <n v="2320001"/>
        <n v="2320007"/>
        <n v="2320012"/>
        <n v="2320016"/>
        <n v="2320019"/>
        <n v="2320020"/>
        <n v="2320022"/>
        <n v="2320023"/>
        <n v="2320024"/>
        <n v="2320025"/>
        <n v="2320026"/>
        <n v="2320030"/>
        <n v="2320031"/>
        <n v="2320032"/>
        <n v="2320033"/>
        <n v="2320034"/>
        <n v="2320035"/>
        <n v="2320036"/>
        <n v="2320037"/>
        <n v="2320041"/>
        <n v="2320045"/>
        <n v="2320047"/>
        <n v="2320048"/>
        <n v="2320049"/>
        <n v="2320050"/>
        <n v="2320051"/>
        <n v="2320052"/>
        <n v="2320053"/>
        <n v="2320054"/>
        <n v="2320055"/>
        <n v="2320056"/>
        <n v="2320058"/>
        <n v="2320061"/>
        <n v="2320064"/>
        <n v="2320066"/>
        <n v="2320068"/>
        <n v="2320071"/>
        <n v="2320073"/>
        <n v="2320074"/>
        <n v="2320076"/>
        <n v="2320077"/>
        <n v="2320079"/>
        <n v="2320092"/>
        <n v="2320095"/>
        <n v="2320096"/>
        <n v="2320098"/>
        <n v="2320107"/>
        <n v="2320112"/>
        <n v="2320114"/>
        <n v="2320116"/>
        <n v="2320121"/>
        <n v="2320127"/>
        <n v="2320128"/>
        <n v="2320130"/>
        <n v="2320131"/>
        <n v="2320132"/>
        <n v="2320133"/>
        <n v="2320134"/>
        <n v="2320135"/>
        <n v="2320136"/>
        <n v="2320137"/>
        <n v="2320138"/>
        <n v="2320139"/>
        <n v="2320141"/>
        <n v="2320142"/>
        <n v="2320143"/>
        <n v="2320150"/>
        <n v="2320163"/>
        <n v="2320168"/>
        <n v="2320170"/>
        <n v="2320171"/>
        <n v="2320174"/>
        <n v="2320178"/>
        <n v="2320181"/>
        <n v="2320182"/>
        <n v="2320185"/>
        <n v="2320188"/>
        <n v="2320195"/>
        <n v="2320197"/>
        <n v="2320198"/>
        <n v="2320200"/>
        <n v="2320201"/>
        <n v="2320202"/>
        <n v="2320203"/>
        <n v="2320204"/>
        <n v="2320208"/>
        <n v="2320213"/>
        <n v="2320214"/>
        <n v="2320215"/>
        <n v="2320217"/>
        <n v="2320218"/>
        <n v="2320219"/>
        <n v="2320221"/>
        <n v="2320222"/>
        <n v="2320223"/>
        <n v="2320228"/>
        <n v="2320229"/>
        <n v="2320232"/>
        <n v="2320235"/>
        <n v="2320236"/>
        <n v="2320239"/>
        <n v="2320240"/>
        <n v="2320241"/>
        <n v="2320242"/>
        <n v="2320243"/>
        <n v="2320244"/>
        <n v="2320245"/>
        <n v="2320247"/>
        <n v="2320248"/>
        <n v="2320249"/>
        <n v="2320250"/>
        <n v="2320254"/>
        <n v="2320255"/>
        <n v="2320257"/>
        <n v="2320259"/>
        <n v="2320260"/>
        <n v="2320261"/>
        <n v="2320263"/>
        <n v="2320265"/>
        <n v="2320266"/>
        <n v="2320268"/>
        <n v="2320269"/>
        <n v="2320271"/>
        <n v="2320272"/>
        <n v="2320273"/>
        <n v="2320278"/>
        <n v="2320281"/>
        <n v="2320282"/>
        <n v="2320283"/>
        <n v="2320284"/>
        <n v="2320286"/>
        <n v="2320287"/>
        <n v="2320296"/>
        <n v="2320298"/>
        <n v="2320299"/>
        <n v="2320300"/>
        <n v="2320302"/>
        <n v="2320303"/>
        <n v="2320305"/>
        <n v="2320311"/>
        <n v="2320312"/>
        <n v="2320314"/>
        <n v="2320316"/>
        <n v="2320318"/>
        <n v="2320319"/>
        <n v="2320320"/>
        <n v="2320321"/>
        <n v="2320322"/>
        <n v="2320324"/>
        <n v="2320328"/>
        <n v="2320336"/>
        <n v="2320337"/>
        <n v="2320338"/>
        <n v="2320339"/>
        <n v="2320340"/>
        <n v="2320344"/>
        <n v="2320346"/>
        <n v="2320347"/>
        <n v="2320348"/>
        <n v="2320352"/>
        <n v="2320357"/>
        <n v="2320358"/>
        <n v="2320360"/>
        <n v="2320361"/>
        <n v="2320362"/>
        <n v="2320363"/>
        <n v="2320364"/>
        <n v="2320365"/>
        <n v="2320368"/>
        <n v="2320370"/>
        <n v="2320371"/>
        <n v="2320372"/>
        <n v="2320373"/>
        <n v="2320374"/>
        <n v="2320375"/>
        <n v="2320376"/>
        <n v="2320377"/>
        <n v="2320380"/>
        <n v="2320381"/>
        <n v="2320383"/>
        <n v="2320386"/>
        <n v="2320387"/>
        <n v="2320388"/>
        <n v="2320389"/>
        <n v="2320390"/>
        <n v="2320391"/>
        <n v="2320392"/>
        <n v="2320394"/>
        <n v="2320395"/>
        <n v="2320396"/>
        <n v="2320397"/>
        <n v="2320398"/>
        <n v="2320399"/>
        <n v="2320401"/>
        <n v="2320404"/>
        <n v="2320405"/>
        <n v="2320407"/>
        <n v="2320408"/>
        <n v="2320409"/>
        <n v="2320410"/>
        <n v="2320411"/>
        <n v="2320412"/>
        <n v="2320413"/>
        <n v="2320415"/>
        <n v="2320417"/>
        <n v="2320418"/>
        <n v="2320419"/>
        <n v="2320420"/>
        <n v="2320421"/>
        <n v="2320422"/>
        <n v="2320423"/>
        <n v="2320424"/>
        <n v="2320425"/>
        <n v="2320426"/>
        <n v="2320428"/>
        <n v="2320430"/>
        <n v="2320432"/>
        <n v="2320433"/>
        <n v="2320435"/>
        <n v="2320436"/>
        <n v="2320437"/>
        <n v="2320438"/>
        <n v="2320439"/>
        <n v="2320440"/>
        <n v="2320441"/>
        <n v="2320442"/>
        <n v="2320445"/>
        <n v="2320447"/>
        <n v="2320449"/>
        <n v="2320454"/>
        <n v="2320455"/>
        <n v="2320456"/>
        <n v="2320457"/>
        <n v="2320459"/>
        <n v="2320461"/>
        <n v="2320462"/>
        <n v="2320463"/>
        <n v="2320464"/>
        <n v="2320465"/>
        <n v="2320466"/>
        <n v="2320467"/>
        <n v="2320468"/>
        <n v="2320470"/>
        <n v="2320471"/>
        <n v="2320472"/>
        <n v="2320473"/>
        <n v="2320479"/>
        <n v="2320484"/>
        <n v="2320485"/>
        <n v="2320487"/>
        <n v="2320488"/>
        <n v="2320489"/>
        <n v="2320492"/>
        <n v="2320493"/>
        <n v="2320494"/>
        <n v="2320508"/>
        <n v="2320512"/>
        <n v="2320513"/>
        <n v="2320514"/>
        <n v="2320515"/>
        <n v="2320521"/>
        <n v="2320522"/>
        <n v="2320526"/>
        <n v="2320528"/>
        <n v="2320532"/>
        <n v="2320536"/>
        <n v="2320538"/>
        <n v="2320540"/>
        <n v="2320541"/>
        <n v="2320542"/>
        <n v="2320544"/>
        <n v="2320546"/>
        <n v="2320547"/>
        <n v="2320552"/>
        <n v="2320553"/>
        <n v="2320558"/>
        <n v="2320560"/>
        <n v="2320561"/>
        <n v="2320562"/>
        <n v="2320563"/>
        <n v="2320564"/>
        <n v="2320565"/>
        <n v="2320566"/>
        <n v="2320569"/>
        <n v="2320570"/>
        <n v="2320572"/>
        <n v="2320573"/>
        <n v="2320574"/>
        <n v="2320575"/>
        <n v="2320576"/>
        <n v="2320577"/>
        <n v="2320579"/>
        <n v="2320581"/>
        <n v="2320582"/>
        <n v="2320583"/>
        <n v="2320587"/>
        <n v="2320588"/>
        <n v="2320589"/>
        <n v="2320590"/>
        <n v="2320591"/>
        <n v="2320592"/>
        <n v="2320593"/>
        <n v="2320598"/>
        <n v="2320599"/>
        <n v="2320601"/>
        <n v="2320604"/>
        <n v="2320605"/>
        <n v="2320606"/>
        <n v="2320608"/>
        <n v="2320611"/>
        <n v="2320613"/>
        <n v="2320615"/>
        <n v="2320617"/>
        <n v="2320619"/>
        <n v="2320621"/>
        <n v="2320628"/>
        <n v="2320633"/>
        <n v="2320634"/>
        <n v="2320640"/>
        <n v="2320641"/>
        <n v="2320643"/>
        <n v="2320644"/>
        <n v="2320646"/>
        <n v="2320650"/>
        <n v="2320654"/>
        <n v="2320656"/>
        <n v="2320657"/>
        <n v="2320658"/>
        <n v="2320666"/>
        <n v="2320668"/>
        <n v="2320670"/>
        <n v="2320672"/>
        <n v="2320673"/>
        <n v="2320674"/>
        <n v="2320675"/>
        <n v="2320678"/>
        <n v="2320680"/>
        <n v="2320682"/>
        <n v="2320683"/>
        <n v="2320689"/>
        <n v="2320690"/>
        <n v="2320691"/>
        <n v="2320693"/>
        <n v="2320694"/>
        <n v="2320697"/>
        <n v="2320698"/>
        <n v="2320702"/>
        <n v="2320713"/>
        <n v="2320714"/>
        <n v="2320715"/>
        <n v="2320716"/>
        <n v="2320717"/>
        <n v="2320718"/>
        <n v="2320719"/>
        <n v="2320721"/>
        <n v="2320722"/>
        <n v="2320723"/>
        <n v="2320725"/>
        <n v="2320726"/>
        <n v="2320730"/>
        <n v="2320732"/>
        <n v="2320733"/>
        <n v="2320734"/>
        <n v="2320735"/>
        <n v="2320737"/>
        <n v="2320738"/>
        <n v="2320740"/>
        <n v="2320743"/>
        <n v="2320745"/>
        <n v="2320746"/>
        <n v="2320747"/>
        <n v="2320748"/>
        <n v="2320749"/>
        <n v="2320750"/>
        <n v="2320751"/>
        <n v="2320752"/>
        <n v="2320754"/>
        <n v="2320755"/>
        <n v="2320756"/>
        <n v="2320757"/>
        <n v="2320759"/>
        <n v="2320760"/>
        <n v="2320763"/>
        <n v="2320764"/>
        <n v="2320765"/>
        <n v="2320771"/>
        <n v="2320772"/>
        <n v="2320773"/>
        <n v="2320775"/>
        <n v="2320776"/>
        <n v="2320777"/>
        <n v="2320779"/>
        <n v="2320780"/>
        <n v="2320781"/>
        <n v="2320782"/>
        <n v="2320783"/>
        <n v="2320785"/>
        <n v="2320787"/>
        <n v="2320788"/>
        <n v="2320790"/>
        <n v="2320791"/>
        <n v="2320792"/>
        <n v="2320793"/>
        <n v="2320794"/>
        <n v="2320795"/>
        <n v="2320797"/>
        <n v="2320799"/>
        <n v="2320800"/>
        <n v="2320801"/>
        <n v="2320802"/>
        <n v="2320803"/>
        <n v="2320804"/>
        <n v="2320806"/>
        <n v="2320807"/>
        <n v="2320808"/>
        <n v="2320809"/>
        <n v="2320811"/>
        <n v="2320812"/>
        <n v="2320813"/>
        <n v="2320816"/>
        <n v="2320817"/>
        <n v="2320819"/>
        <n v="2320820"/>
        <n v="2320821"/>
        <n v="2320823"/>
        <n v="2320825"/>
        <n v="2320826"/>
        <n v="2320827"/>
        <n v="2320832"/>
        <n v="2320833"/>
        <n v="2320834"/>
        <n v="2320836"/>
        <n v="2320837"/>
        <n v="2320838"/>
        <n v="2320839"/>
        <n v="2320840"/>
        <n v="2320841"/>
        <n v="2320842"/>
        <n v="2320843"/>
        <n v="2320844"/>
        <n v="2320845"/>
        <n v="2320846"/>
        <n v="2320847"/>
        <n v="2320848"/>
        <n v="2320853"/>
        <n v="2320856"/>
        <n v="2320857"/>
        <n v="2320860"/>
        <n v="2320863"/>
        <n v="2320865"/>
        <n v="2320866"/>
        <n v="2320869"/>
        <n v="2320872"/>
        <n v="2320873"/>
        <n v="2320874"/>
        <n v="2320875"/>
        <n v="2320877"/>
        <n v="2320878"/>
        <n v="2320879"/>
        <n v="2320880"/>
        <n v="2320881"/>
        <n v="2320882"/>
        <n v="2320883"/>
        <n v="2320886"/>
        <n v="2320887"/>
        <n v="2320888"/>
        <n v="2320889"/>
        <n v="2320890"/>
        <n v="2320891"/>
        <n v="2320892"/>
        <n v="2320893"/>
        <n v="2320894"/>
        <n v="2320896"/>
        <n v="2320897"/>
        <n v="2320898"/>
        <n v="2320899"/>
        <n v="2320900"/>
        <n v="2320902"/>
        <n v="2320905"/>
        <n v="2320906"/>
        <n v="2320907"/>
        <n v="2320908"/>
        <n v="2320909"/>
        <n v="2320911"/>
        <n v="2320913"/>
        <n v="2320920"/>
        <n v="2320921"/>
        <n v="2320922"/>
        <n v="2320923"/>
        <n v="2320924"/>
        <n v="2320925"/>
        <n v="2320926"/>
        <n v="2320927"/>
        <n v="2320928"/>
        <n v="2320929"/>
        <n v="2320936"/>
        <n v="2320937"/>
        <n v="2320940"/>
        <n v="2320943"/>
        <n v="2320948"/>
        <n v="2320949"/>
        <n v="2320950"/>
        <n v="2320951"/>
        <n v="2320957"/>
        <n v="2320958"/>
        <n v="2320963"/>
        <n v="2320964"/>
        <n v="2320966"/>
        <n v="2320967"/>
        <n v="2320968"/>
        <n v="2320970"/>
        <n v="2320971"/>
        <n v="2320973"/>
        <n v="2320976"/>
        <n v="2320979"/>
        <n v="2320981"/>
        <n v="2320982"/>
        <n v="2320983"/>
        <n v="2320984"/>
        <n v="2320985"/>
        <n v="2320987"/>
        <n v="2320989"/>
        <n v="2320990"/>
        <n v="2320991"/>
        <n v="2320992"/>
        <n v="2320994"/>
        <n v="2320995"/>
        <n v="2321000"/>
        <n v="2321001"/>
        <n v="2321002"/>
        <n v="2321004"/>
        <n v="2321005"/>
        <n v="2321008"/>
        <n v="2321009"/>
        <n v="2321010"/>
        <n v="2321015"/>
        <n v="2321016"/>
        <n v="2321017"/>
        <n v="2321023"/>
        <n v="2321024"/>
        <n v="2321025"/>
        <n v="2321026"/>
        <n v="2321037"/>
        <n v="2321038"/>
        <n v="2321039"/>
        <n v="2321040"/>
        <n v="2321042"/>
        <n v="2321045"/>
        <n v="2321047"/>
        <n v="2321049"/>
        <n v="2321050"/>
        <n v="2321052"/>
        <n v="2321059"/>
        <n v="2321061"/>
        <n v="2321062"/>
        <n v="2321066"/>
        <n v="2321067"/>
        <n v="2321068"/>
        <n v="2321070"/>
        <n v="2321071"/>
        <n v="2321072"/>
        <n v="2321073"/>
        <n v="2321074"/>
        <n v="2321080"/>
        <n v="2321082"/>
        <n v="2321083"/>
        <n v="2321086"/>
        <n v="2321087"/>
        <n v="2321088"/>
        <n v="2321089"/>
        <n v="2321090"/>
        <n v="2321091"/>
        <n v="2321093"/>
        <n v="2321094"/>
        <n v="2321095"/>
        <n v="2321098"/>
        <n v="2321100"/>
        <n v="2321101"/>
        <n v="2321102"/>
        <n v="2321106"/>
        <n v="2321108"/>
        <n v="2321109"/>
        <n v="2321117"/>
        <n v="2321119"/>
        <n v="2321120"/>
        <n v="2321123"/>
        <n v="2321127"/>
        <n v="2321130"/>
        <n v="2321132"/>
        <n v="2321133"/>
        <n v="2321134"/>
        <n v="2321135"/>
        <n v="2321139"/>
        <n v="2321141"/>
        <n v="2321142"/>
        <n v="2321145"/>
        <n v="2321146"/>
        <n v="2321147"/>
        <n v="2321148"/>
        <n v="2321152"/>
        <n v="2321155"/>
        <n v="2321156"/>
        <n v="2321157"/>
        <n v="2321160"/>
        <n v="2321170"/>
        <n v="2321174"/>
        <n v="2321177"/>
        <n v="2321178"/>
        <n v="2321180"/>
        <n v="2321182"/>
        <n v="2321185"/>
        <n v="2321187"/>
        <n v="2321189"/>
        <n v="2321192"/>
        <n v="2321199"/>
        <n v="2321200"/>
        <n v="2321201"/>
        <n v="2321202"/>
        <n v="2321203"/>
        <n v="2321204"/>
        <n v="2321205"/>
        <n v="2321206"/>
        <n v="2321207"/>
        <n v="2321208"/>
        <n v="2321209"/>
        <n v="2321210"/>
        <n v="2321211"/>
        <n v="2321212"/>
        <n v="2321213"/>
        <n v="2321215"/>
        <n v="2321218"/>
        <n v="2321222"/>
        <n v="2321224"/>
        <n v="2321225"/>
        <n v="2321226"/>
        <n v="2321227"/>
        <n v="2321229"/>
        <n v="2321231"/>
        <n v="2321232"/>
        <n v="2321234"/>
        <n v="2321235"/>
        <n v="2321236"/>
        <n v="2321237"/>
        <n v="2321242"/>
        <n v="2321244"/>
        <n v="2321245"/>
        <n v="2321246"/>
        <n v="2321247"/>
        <n v="2321248"/>
        <n v="2321251"/>
        <n v="2321259"/>
        <n v="2321261"/>
        <n v="2321262"/>
        <n v="2321264"/>
        <n v="2321265"/>
        <n v="2321266"/>
        <n v="2321267"/>
        <n v="2321271"/>
        <n v="2321278"/>
        <n v="2321279"/>
        <n v="2321281"/>
        <n v="2321284"/>
        <n v="2321287"/>
        <n v="2321288"/>
        <n v="2321289"/>
        <n v="2321290"/>
        <n v="2321291"/>
        <n v="2321292"/>
        <n v="2321293"/>
        <n v="2321294"/>
        <n v="2321298"/>
        <n v="2321299"/>
        <n v="2321300"/>
        <n v="2321302"/>
        <n v="2321304"/>
        <n v="2321318"/>
        <n v="2321322"/>
        <n v="2321323"/>
        <n v="2321324"/>
        <n v="2321327"/>
        <n v="2321329"/>
        <n v="2321330"/>
        <n v="2321335"/>
        <n v="2321338"/>
        <n v="2321340"/>
        <n v="2321345"/>
        <n v="2321346"/>
        <n v="2321348"/>
        <n v="2321351"/>
        <n v="2321353"/>
        <n v="2321354"/>
        <n v="2321355"/>
        <n v="2321356"/>
        <n v="2321357"/>
        <n v="2321360"/>
        <n v="2321362"/>
        <n v="2321363"/>
        <n v="2321364"/>
        <n v="2321365"/>
        <n v="2321366"/>
        <n v="2321369"/>
        <n v="2321372"/>
        <n v="2321373"/>
        <n v="2321374"/>
        <n v="2321375"/>
        <n v="2321376"/>
        <n v="2321378"/>
        <n v="2321379"/>
        <n v="2321381"/>
        <n v="2321382"/>
        <n v="2321383"/>
        <n v="2321384"/>
        <n v="2321385"/>
        <n v="2321386"/>
        <n v="2321387"/>
        <n v="2321388"/>
        <n v="2321391"/>
        <n v="2321394"/>
        <n v="2321395"/>
        <n v="2321396"/>
        <n v="2321399"/>
        <n v="2321400"/>
        <n v="2321404"/>
        <n v="2321406"/>
        <n v="2321407"/>
        <n v="2321409"/>
        <n v="2321412"/>
        <n v="2321416"/>
        <n v="2321419"/>
        <n v="2321420"/>
        <n v="2321421"/>
        <n v="2321422"/>
        <n v="2321423"/>
        <n v="2321424"/>
        <n v="2321425"/>
        <n v="2321426"/>
        <n v="2321429"/>
        <n v="2321431"/>
        <n v="2321435"/>
        <n v="2321439"/>
        <n v="2321444"/>
        <n v="2321445"/>
        <n v="2321454"/>
        <n v="2321458"/>
        <n v="2321463"/>
        <n v="2321464"/>
        <n v="2321465"/>
        <n v="2321467"/>
        <n v="2321468"/>
        <n v="2321469"/>
        <n v="2321477"/>
        <n v="2321478"/>
        <n v="2321479"/>
        <n v="2321481"/>
        <n v="2321482"/>
        <n v="2321484"/>
        <n v="2321485"/>
        <n v="2321487"/>
        <n v="2321488"/>
        <n v="2321491"/>
        <n v="2321492"/>
        <n v="2321495"/>
        <n v="2321498"/>
        <n v="2321499"/>
        <n v="2321500"/>
        <n v="2321501"/>
        <n v="2321504"/>
        <n v="2321511"/>
        <n v="2321516"/>
        <n v="2321517"/>
        <n v="2321520"/>
        <n v="2321521"/>
        <n v="2321524"/>
        <n v="2321532"/>
        <n v="2321534"/>
        <n v="2321535"/>
        <n v="2321537"/>
        <n v="2321538"/>
        <n v="2321539"/>
        <n v="2321543"/>
        <n v="2321544"/>
        <n v="2321545"/>
        <n v="2321546"/>
        <n v="2321547"/>
        <n v="2321548"/>
        <n v="2321549"/>
        <n v="2321550"/>
        <n v="2321553"/>
        <n v="2321557"/>
        <n v="2321558"/>
        <n v="2321560"/>
        <n v="2321562"/>
        <n v="2321563"/>
        <n v="2321568"/>
        <n v="2321569"/>
        <n v="2321571"/>
        <n v="2321572"/>
        <n v="2321574"/>
        <n v="2321575"/>
        <n v="2321576"/>
        <n v="2321577"/>
        <n v="2321578"/>
        <n v="2321579"/>
        <n v="2321580"/>
        <n v="2321585"/>
        <n v="2321586"/>
        <n v="2321587"/>
        <n v="2321589"/>
        <n v="2321590"/>
        <n v="2321591"/>
        <n v="2321592"/>
        <n v="2321595"/>
        <n v="2321596"/>
        <n v="2321598"/>
        <n v="2321599"/>
        <n v="2321600"/>
        <n v="2321601"/>
        <n v="2321603"/>
        <n v="2321604"/>
        <n v="2321607"/>
        <n v="2321608"/>
        <n v="2321609"/>
        <n v="2321610"/>
        <n v="2321612"/>
        <n v="2321613"/>
        <n v="2321614"/>
        <n v="2321615"/>
        <n v="2321621"/>
        <n v="2321622"/>
        <n v="2321625"/>
        <n v="2321626"/>
        <n v="2321629"/>
        <n v="2321637"/>
        <n v="2321640"/>
        <n v="2321641"/>
        <n v="2321648"/>
        <n v="2321650"/>
        <n v="2321651"/>
        <n v="2321653"/>
        <n v="2321654"/>
        <n v="2321655"/>
        <n v="2321656"/>
        <n v="2321658"/>
        <n v="2321660"/>
        <n v="2321663"/>
        <n v="2321665"/>
        <n v="2321670"/>
        <n v="2321672"/>
        <n v="2321673"/>
        <n v="2321674"/>
        <n v="2321675"/>
        <n v="2321679"/>
        <n v="2321680"/>
        <n v="2321681"/>
        <n v="2321682"/>
        <n v="2321683"/>
        <n v="2321684"/>
        <n v="2321686"/>
        <n v="2321687"/>
        <n v="2321688"/>
        <n v="2321690"/>
        <n v="2321691"/>
        <n v="2321692"/>
        <n v="2321693"/>
        <n v="2321695"/>
        <n v="2321696"/>
        <n v="2321697"/>
        <n v="2321699"/>
        <n v="2321700"/>
        <n v="2321701"/>
        <n v="2321703"/>
        <n v="2321704"/>
        <n v="2321705"/>
        <n v="2321706"/>
        <n v="2321707"/>
        <n v="2321712"/>
        <n v="2321713"/>
        <n v="2321714"/>
        <n v="2321715"/>
        <n v="2321716"/>
        <n v="2321722"/>
        <n v="2321726"/>
        <n v="2321727"/>
        <n v="2321730"/>
        <n v="2321740"/>
        <n v="2321741"/>
        <n v="2321752"/>
        <n v="2321755"/>
        <n v="2321763"/>
        <n v="2321764"/>
        <n v="2321766"/>
        <n v="2321767"/>
        <n v="2321768"/>
        <n v="2321774"/>
        <n v="2321776"/>
        <n v="2321778"/>
        <n v="2321779"/>
        <n v="2321786"/>
        <n v="2321789"/>
        <n v="2321790"/>
        <n v="2321792"/>
        <n v="2321793"/>
        <n v="2321795"/>
        <n v="2321797"/>
        <n v="2321799"/>
        <n v="2321801"/>
        <n v="2321803"/>
        <n v="2321804"/>
        <n v="2321805"/>
        <n v="2321806"/>
        <n v="2321808"/>
        <n v="2321809"/>
        <n v="2321812"/>
        <n v="2321814"/>
        <n v="2321815"/>
        <n v="2321819"/>
        <n v="2321820"/>
        <n v="2321821"/>
        <n v="2321822"/>
        <n v="2321824"/>
        <n v="2321826"/>
        <n v="2321828"/>
        <n v="2321829"/>
        <n v="2321831"/>
        <n v="2321841"/>
        <n v="2321842"/>
        <n v="2321844"/>
        <n v="2321847"/>
        <n v="2321849"/>
        <n v="2321850"/>
        <n v="2321851"/>
        <n v="2321852"/>
        <n v="2321854"/>
        <n v="2321855"/>
        <n v="2321856"/>
        <n v="2321858"/>
        <n v="2321859"/>
        <n v="2321861"/>
        <n v="2321862"/>
        <n v="2321864"/>
        <n v="2321882"/>
        <n v="2321883"/>
        <n v="2321884"/>
        <n v="2321886"/>
        <n v="2321887"/>
        <n v="2321888"/>
        <n v="2321890"/>
        <n v="2321891"/>
        <n v="2321892"/>
        <n v="2321895"/>
        <n v="2321896"/>
        <n v="2321897"/>
        <n v="2321898"/>
        <n v="2321906"/>
        <n v="2321907"/>
        <n v="2321908"/>
        <n v="2321909"/>
        <n v="2321910"/>
        <n v="2321911"/>
        <n v="2321914"/>
        <n v="2321920"/>
        <n v="2321922"/>
        <n v="2321923"/>
        <n v="2321924"/>
        <n v="2321925"/>
        <n v="2321930"/>
        <n v="2321931"/>
        <n v="2321933"/>
        <n v="2321934"/>
        <n v="2321936"/>
        <n v="2321937"/>
        <n v="2321943"/>
        <n v="2321948"/>
        <n v="2321949"/>
        <n v="2321950"/>
        <n v="2321953"/>
        <n v="2321956"/>
        <n v="2321963"/>
        <n v="2321965"/>
        <n v="2321967"/>
        <n v="2321968"/>
        <n v="2321969"/>
        <n v="2321970"/>
        <n v="2321973"/>
        <n v="2321975"/>
        <n v="2321976"/>
        <n v="2321977"/>
        <n v="2321980"/>
        <n v="2321984"/>
        <n v="2321989"/>
        <n v="2321990"/>
        <n v="2321991"/>
        <n v="2321992"/>
        <n v="2321993"/>
        <n v="2321994"/>
        <n v="2321997"/>
        <n v="2321998"/>
        <n v="2321999"/>
        <n v="2322000"/>
        <n v="2322001"/>
        <n v="2322003"/>
        <n v="2322004"/>
        <n v="2322007"/>
        <n v="2322008"/>
        <n v="2322010"/>
        <n v="2322011"/>
        <n v="2322012"/>
        <n v="2322014"/>
        <n v="2322017"/>
        <n v="2322023"/>
        <n v="2322024"/>
        <n v="2322025"/>
        <n v="2322027"/>
        <n v="2322028"/>
        <n v="2322031"/>
        <n v="2322033"/>
        <n v="2322034"/>
        <n v="2322038"/>
        <n v="2322039"/>
        <n v="2322040"/>
        <n v="2322041"/>
        <n v="2322048"/>
        <n v="2322049"/>
        <n v="2322050"/>
        <n v="2322053"/>
        <n v="2322056"/>
        <n v="2322058"/>
        <n v="2322067"/>
        <n v="2322068"/>
        <n v="2322069"/>
        <n v="2322070"/>
        <n v="2322071"/>
        <n v="2322072"/>
        <n v="2322074"/>
        <n v="2322075"/>
        <n v="2322076"/>
        <n v="2322077"/>
        <n v="2322078"/>
        <n v="2322081"/>
        <n v="2322082"/>
        <n v="2322083"/>
        <n v="2322084"/>
        <n v="2322085"/>
        <n v="2322086"/>
        <n v="2322087"/>
        <n v="2322088"/>
        <n v="2322091"/>
        <n v="2322093"/>
        <n v="2322094"/>
        <n v="2322096"/>
        <n v="2322097"/>
        <n v="2322098"/>
        <n v="2322100"/>
        <n v="2322101"/>
        <n v="2322103"/>
        <n v="2322104"/>
        <n v="2322105"/>
        <n v="2322107"/>
        <n v="2322113"/>
        <n v="2322115"/>
        <n v="2322116"/>
        <n v="2322117"/>
        <n v="2322120"/>
        <n v="2322121"/>
        <n v="2322122"/>
        <n v="2322123"/>
        <n v="2322126"/>
        <n v="2322127"/>
        <n v="2322136"/>
        <n v="2322137"/>
        <n v="2322138"/>
        <n v="2322139"/>
        <n v="2322141"/>
        <n v="2322142"/>
        <n v="2322144"/>
        <n v="2322145"/>
        <n v="2322152"/>
        <n v="2322153"/>
        <n v="2322154"/>
        <n v="2322156"/>
        <n v="2322158"/>
        <n v="2322161"/>
        <n v="2322162"/>
        <n v="2322163"/>
        <n v="2322164"/>
        <n v="2322165"/>
        <n v="2322167"/>
        <n v="2322168"/>
        <n v="2322169"/>
        <n v="2322170"/>
        <n v="2322171"/>
        <n v="2322173"/>
        <n v="2322174"/>
        <n v="2322179"/>
        <n v="2322181"/>
        <n v="2322182"/>
        <n v="2322186"/>
        <n v="2322187"/>
        <n v="2322189"/>
        <n v="2322190"/>
        <n v="2322191"/>
        <n v="2322192"/>
        <n v="2322195"/>
        <n v="2322197"/>
        <n v="2322198"/>
        <n v="2322200"/>
        <n v="2322202"/>
        <n v="2322205"/>
        <n v="2322206"/>
        <n v="2322208"/>
        <n v="2322209"/>
        <n v="2322210"/>
        <n v="2322211"/>
        <n v="2322212"/>
        <n v="2322213"/>
        <n v="2322215"/>
        <n v="2322216"/>
        <n v="2322218"/>
        <n v="2322220"/>
        <n v="2322224"/>
        <n v="2322225"/>
        <n v="2322227"/>
        <n v="2322228"/>
        <n v="2322229"/>
        <n v="2322230"/>
        <n v="2322231"/>
        <n v="2322232"/>
        <n v="2322234"/>
        <n v="2322236"/>
        <n v="2322242"/>
        <n v="2322243"/>
        <n v="2322245"/>
        <n v="2322249"/>
        <n v="2322250"/>
        <n v="2322251"/>
        <n v="2322253"/>
        <n v="2322254"/>
        <n v="2322255"/>
        <n v="2322258"/>
        <n v="2322261"/>
        <n v="2322262"/>
        <n v="2322263"/>
        <n v="2322265"/>
        <n v="2322267"/>
        <n v="2322268"/>
        <n v="2322270"/>
        <n v="2322271"/>
        <n v="2322275"/>
        <n v="2322276"/>
        <n v="2322277"/>
        <n v="2322279"/>
        <n v="2322280"/>
        <n v="2322282"/>
        <n v="2322284"/>
        <n v="2322290"/>
        <n v="2322291"/>
        <n v="2322293"/>
        <n v="2322295"/>
        <n v="2322296"/>
        <n v="2322299"/>
        <n v="2322311"/>
        <n v="2322314"/>
        <n v="2322316"/>
        <n v="2322318"/>
        <n v="2322319"/>
        <n v="2322321"/>
        <n v="2322322"/>
        <n v="2322323"/>
        <n v="2322324"/>
        <n v="2322326"/>
        <n v="2322330"/>
        <n v="2322331"/>
        <n v="2322332"/>
        <n v="2322334"/>
        <n v="2322336"/>
        <n v="2322337"/>
        <n v="2322338"/>
        <n v="2322339"/>
        <n v="2322344"/>
        <n v="2322345"/>
        <n v="2322346"/>
        <n v="2322347"/>
        <n v="2322348"/>
        <n v="2322350"/>
        <n v="2322351"/>
        <n v="2322353"/>
        <n v="2322359"/>
        <n v="2322361"/>
        <n v="2322363"/>
        <n v="2322364"/>
        <n v="2322365"/>
        <n v="2322367"/>
        <n v="2322369"/>
        <n v="2322372"/>
        <n v="2322375"/>
        <n v="2322376"/>
        <n v="2322377"/>
        <n v="2322381"/>
        <n v="2322382"/>
        <n v="2322383"/>
        <n v="2322384"/>
        <n v="2322385"/>
        <n v="2322387"/>
        <n v="2322388"/>
        <n v="2322389"/>
        <n v="2322391"/>
        <n v="2322395"/>
        <n v="2322405"/>
        <n v="2322407"/>
        <n v="2322408"/>
        <n v="2322410"/>
        <n v="2322412"/>
        <n v="2322413"/>
        <n v="2322418"/>
        <n v="2322420"/>
        <n v="2322425"/>
        <n v="2322427"/>
        <n v="2322428"/>
        <n v="2322429"/>
        <n v="2322431"/>
        <n v="2322435"/>
        <n v="2322436"/>
        <n v="2322437"/>
        <n v="2322439"/>
        <n v="2322441"/>
        <n v="2322445"/>
        <n v="2322447"/>
        <n v="2322448"/>
        <n v="2322450"/>
        <n v="2322452"/>
        <n v="2322457"/>
        <n v="2322461"/>
        <n v="2322464"/>
        <n v="2322465"/>
        <n v="2322466"/>
        <n v="2322467"/>
        <n v="2322468"/>
        <n v="2322470"/>
        <n v="2322473"/>
        <n v="2322474"/>
        <n v="2322475"/>
        <n v="2322476"/>
        <n v="2322481"/>
        <n v="2322485"/>
        <n v="2322492"/>
        <n v="2322494"/>
        <n v="2322499"/>
        <n v="2322500"/>
        <n v="2322501"/>
        <n v="2322502"/>
        <n v="2322504"/>
        <n v="2322507"/>
        <n v="2322509"/>
        <n v="2322511"/>
        <n v="2322512"/>
        <n v="2322513"/>
        <n v="2322516"/>
        <n v="2322517"/>
        <n v="2322520"/>
        <n v="2322521"/>
        <n v="2322522"/>
        <n v="2322524"/>
        <n v="2322526"/>
        <n v="2322527"/>
        <n v="2322529"/>
        <n v="2322539"/>
        <n v="2322540"/>
        <n v="2322541"/>
        <n v="2322543"/>
        <n v="2322544"/>
        <n v="2322548"/>
        <n v="2322549"/>
        <n v="2322551"/>
        <n v="2322553"/>
        <n v="2322554"/>
        <n v="2322556"/>
        <n v="2322557"/>
        <n v="2322558"/>
        <n v="2322559"/>
        <n v="2322563"/>
        <n v="2322567"/>
        <n v="2322568"/>
        <n v="2322571"/>
        <n v="2322573"/>
        <n v="2322581"/>
        <n v="2322583"/>
        <n v="2322585"/>
        <n v="2322586"/>
        <n v="2322587"/>
        <n v="2322588"/>
        <n v="2322591"/>
        <n v="2322595"/>
        <n v="2322598"/>
        <n v="2322600"/>
        <n v="2322603"/>
        <n v="2322604"/>
        <n v="2322605"/>
        <n v="2322606"/>
        <n v="2322607"/>
        <n v="2322608"/>
        <n v="2322609"/>
        <n v="2322610"/>
        <n v="2322611"/>
        <n v="2322613"/>
        <n v="2322616"/>
        <n v="2322617"/>
        <n v="2322618"/>
        <n v="2322619"/>
        <n v="2322620"/>
        <n v="2322622"/>
        <n v="2322627"/>
        <n v="2322628"/>
        <n v="2322629"/>
        <n v="2322631"/>
        <n v="2322632"/>
        <n v="2322634"/>
        <n v="2322636"/>
        <n v="2322637"/>
        <n v="2322638"/>
        <n v="2322640"/>
        <n v="2322641"/>
        <n v="2322642"/>
        <n v="2322644"/>
        <n v="2322645"/>
        <n v="2322647"/>
        <n v="2322649"/>
        <n v="2322650"/>
        <n v="2322654"/>
        <n v="2322657"/>
        <n v="2322660"/>
        <n v="2322661"/>
        <n v="2322663"/>
        <n v="2322664"/>
        <n v="2322665"/>
        <n v="2322668"/>
        <n v="2322669"/>
        <n v="2322671"/>
        <n v="2322672"/>
        <n v="2322674"/>
        <n v="2322676"/>
        <n v="2322677"/>
        <n v="2322680"/>
        <n v="2322681"/>
        <n v="2322682"/>
        <n v="2322683"/>
        <n v="2322684"/>
        <n v="2322685"/>
        <n v="2322686"/>
        <n v="2322687"/>
        <n v="2322692"/>
        <n v="2322694"/>
        <n v="2322695"/>
        <n v="2322700"/>
        <n v="2322702"/>
        <n v="2322705"/>
        <n v="2322707"/>
        <n v="2322708"/>
        <n v="2322709"/>
        <n v="2322712"/>
        <n v="2322713"/>
        <n v="2322715"/>
        <n v="2322716"/>
        <n v="2322717"/>
        <n v="2322718"/>
        <n v="2322719"/>
        <n v="2322720"/>
        <n v="2322723"/>
        <n v="2322725"/>
        <n v="2322726"/>
        <n v="2322727"/>
        <n v="2322730"/>
        <n v="2322731"/>
        <n v="2322733"/>
        <n v="2322734"/>
        <n v="2322736"/>
        <n v="2322738"/>
        <n v="2322739"/>
        <n v="2322740"/>
        <n v="2322742"/>
        <n v="2322744"/>
        <n v="2322745"/>
        <n v="2322746"/>
        <n v="2322749"/>
        <n v="2322752"/>
        <n v="2322755"/>
        <n v="2322757"/>
        <n v="2322758"/>
        <n v="2322760"/>
        <n v="2322761"/>
        <n v="2322762"/>
        <n v="2322765"/>
        <n v="2322767"/>
        <n v="2322768"/>
        <n v="2322772"/>
        <n v="2322774"/>
        <n v="2322775"/>
        <n v="2322778"/>
        <n v="2322779"/>
        <n v="2322782"/>
        <n v="2322785"/>
        <n v="2322786"/>
        <n v="2322787"/>
        <n v="2322788"/>
        <n v="2322789"/>
        <n v="2322790"/>
        <n v="2322791"/>
        <n v="2322792"/>
        <n v="2322793"/>
        <n v="2322794"/>
        <n v="2322796"/>
        <n v="2322797"/>
        <n v="2322799"/>
        <n v="2322801"/>
        <n v="2322804"/>
        <n v="2322805"/>
        <n v="2322807"/>
        <n v="2322809"/>
        <n v="2322811"/>
        <n v="2322813"/>
        <n v="2322815"/>
        <n v="2322817"/>
        <n v="2322819"/>
        <n v="2322821"/>
        <n v="2322825"/>
        <n v="2322826"/>
        <n v="2322831"/>
        <n v="2322836"/>
        <n v="2322837"/>
        <n v="2322838"/>
        <n v="2322841"/>
        <n v="2322842"/>
        <n v="2322844"/>
        <n v="2322845"/>
        <n v="2322848"/>
        <n v="2322849"/>
        <n v="2322852"/>
        <n v="2322853"/>
        <n v="2322855"/>
        <n v="2322856"/>
        <n v="2322857"/>
        <n v="2322859"/>
        <n v="2322860"/>
        <n v="2322865"/>
        <n v="2322866"/>
        <n v="2322869"/>
        <n v="2322871"/>
        <n v="2322872"/>
        <n v="2322873"/>
        <n v="2322876"/>
        <n v="2322877"/>
        <n v="2322879"/>
        <n v="2322880"/>
        <n v="2322883"/>
        <n v="2322884"/>
        <n v="2322885"/>
        <n v="2322889"/>
        <n v="2322892"/>
        <n v="2322893"/>
        <n v="2322895"/>
        <n v="2322896"/>
        <n v="2322897"/>
        <n v="2322902"/>
        <n v="2322905"/>
        <n v="2322906"/>
        <n v="2322907"/>
        <n v="2322908"/>
        <n v="2322910"/>
        <n v="2322911"/>
        <n v="2322913"/>
        <n v="2322915"/>
        <n v="2322916"/>
        <n v="2322919"/>
        <n v="2322920"/>
        <n v="2322921"/>
        <n v="2322922"/>
        <n v="2322924"/>
        <n v="2322926"/>
        <n v="2322927"/>
        <n v="2322929"/>
        <n v="2322930"/>
        <n v="2322932"/>
        <n v="2322934"/>
        <n v="2322941"/>
        <n v="2322946"/>
        <n v="2322947"/>
        <n v="2322948"/>
        <n v="2322949"/>
        <n v="2322951"/>
        <n v="2322952"/>
        <n v="2322953"/>
        <n v="2322955"/>
        <n v="2322956"/>
        <n v="2322958"/>
        <n v="2322960"/>
        <n v="2322961"/>
        <n v="2322963"/>
        <n v="2322964"/>
        <n v="2322966"/>
        <n v="2322967"/>
        <n v="2322968"/>
        <n v="2322970"/>
        <n v="2322971"/>
        <n v="2322972"/>
        <n v="2322973"/>
        <n v="2322975"/>
        <n v="2322977"/>
        <n v="2322979"/>
        <n v="2322981"/>
        <n v="2322982"/>
        <n v="2322985"/>
        <n v="2322986"/>
        <n v="2322990"/>
        <n v="2322991"/>
        <n v="2322992"/>
        <n v="2322993"/>
        <n v="2322994"/>
        <n v="2322996"/>
        <n v="2322999"/>
        <n v="2323000"/>
        <n v="2323001"/>
        <n v="2323003"/>
        <n v="2323004"/>
        <n v="2323005"/>
        <n v="2323006"/>
        <n v="2323007"/>
        <n v="2323010"/>
        <n v="2323011"/>
        <n v="2323012"/>
        <n v="2323015"/>
        <n v="2323016"/>
        <n v="2323018"/>
        <n v="2323020"/>
        <n v="2323022"/>
        <n v="2323023"/>
        <n v="2323024"/>
        <n v="2323025"/>
        <n v="2323026"/>
        <n v="2323027"/>
        <n v="2323028"/>
        <n v="2323029"/>
        <n v="2323030"/>
        <n v="2323031"/>
        <n v="2323032"/>
        <n v="2323035"/>
        <n v="2323036"/>
        <n v="2323037"/>
        <n v="2323038"/>
        <n v="2323039"/>
        <n v="2323043"/>
        <n v="2323044"/>
        <n v="2323045"/>
        <n v="2323048"/>
        <n v="2323049"/>
        <n v="2323050"/>
        <n v="2323051"/>
        <n v="2323052"/>
        <n v="2323054"/>
        <n v="2323056"/>
        <n v="2323063"/>
        <n v="2323064"/>
        <n v="2323066"/>
        <n v="2323067"/>
        <n v="2323069"/>
        <n v="2323070"/>
        <n v="2323071"/>
        <n v="2323072"/>
        <n v="2323074"/>
        <n v="2323076"/>
        <n v="2323077"/>
        <n v="2323078"/>
        <n v="2323079"/>
        <n v="2323080"/>
        <n v="2323082"/>
        <n v="2323083"/>
        <n v="2323084"/>
        <n v="2323085"/>
        <n v="2323086"/>
        <n v="2323087"/>
        <n v="2323088"/>
        <n v="2323091"/>
        <n v="2323096"/>
        <n v="2323097"/>
        <n v="2323098"/>
        <n v="2323099"/>
        <n v="2323100"/>
        <n v="2323103"/>
        <n v="2323104"/>
        <n v="2323106"/>
        <n v="2323108"/>
        <n v="2323109"/>
        <n v="2323111"/>
        <n v="2323115"/>
        <n v="2323117"/>
        <n v="2323118"/>
        <n v="2323121"/>
        <n v="2323123"/>
        <n v="2323124"/>
        <n v="2323125"/>
        <n v="2323126"/>
        <n v="2323130"/>
        <n v="2323131"/>
        <n v="2323132"/>
        <n v="2323133"/>
        <n v="2323134"/>
        <n v="2323136"/>
        <n v="2323138"/>
        <n v="2323139"/>
        <n v="2323141"/>
        <n v="2323142"/>
        <n v="2323143"/>
        <n v="2323146"/>
        <n v="2323147"/>
        <n v="2323148"/>
        <n v="2323149"/>
        <n v="2323153"/>
        <n v="2323154"/>
        <n v="2323155"/>
        <n v="2323158"/>
        <n v="2323163"/>
        <n v="2323165"/>
        <n v="2323167"/>
        <n v="2323169"/>
        <n v="2323174"/>
        <n v="2323177"/>
        <n v="2323181"/>
        <n v="2323184"/>
        <n v="2323185"/>
        <n v="2323186"/>
        <n v="2323187"/>
        <n v="2323189"/>
        <n v="2323190"/>
        <n v="2323192"/>
        <n v="2323193"/>
        <n v="2323194"/>
        <n v="2323198"/>
        <n v="2323199"/>
        <n v="2323200"/>
        <n v="2323201"/>
        <n v="2323203"/>
        <n v="2323208"/>
        <n v="2323210"/>
        <n v="2323216"/>
        <n v="2323217"/>
        <n v="2323219"/>
        <n v="2323222"/>
        <n v="2323223"/>
        <n v="2323224"/>
        <n v="2323225"/>
        <n v="2323227"/>
        <n v="2323229"/>
        <n v="2323230"/>
        <n v="2323232"/>
        <n v="2323233"/>
        <n v="2323234"/>
        <n v="2323235"/>
        <n v="2323236"/>
        <n v="2323238"/>
        <n v="2323240"/>
        <n v="2323241"/>
        <n v="2323242"/>
        <n v="2323243"/>
        <n v="2323245"/>
        <n v="2323246"/>
        <n v="2323247"/>
        <n v="2323249"/>
        <n v="2323251"/>
        <n v="2323252"/>
        <n v="2323253"/>
        <n v="2323254"/>
        <n v="2323255"/>
        <n v="2323257"/>
        <n v="2323258"/>
        <n v="2323260"/>
        <n v="2323265"/>
        <n v="2323266"/>
        <n v="2323267"/>
        <n v="2323270"/>
        <n v="2323272"/>
        <n v="2323274"/>
        <n v="2323276"/>
        <n v="2323277"/>
        <n v="2323278"/>
        <n v="2323279"/>
        <n v="2323280"/>
        <n v="2323281"/>
        <n v="2323282"/>
        <n v="2323283"/>
        <n v="2323285"/>
        <n v="2323286"/>
        <n v="2323287"/>
        <n v="2323294"/>
        <n v="2323298"/>
        <n v="2323299"/>
        <n v="2323301"/>
        <n v="2323302"/>
        <n v="2323303"/>
        <n v="2323304"/>
        <n v="2323307"/>
        <n v="2323308"/>
        <n v="2323310"/>
        <n v="2323312"/>
        <n v="2323314"/>
        <n v="2323316"/>
        <n v="2323318"/>
        <n v="2323319"/>
        <n v="2323320"/>
        <n v="2323321"/>
        <n v="2323322"/>
        <n v="2323323"/>
        <n v="2323325"/>
        <n v="2323328"/>
        <n v="2323329"/>
        <n v="2323330"/>
        <n v="2323331"/>
        <n v="2323332"/>
        <n v="2323333"/>
        <n v="2323334"/>
        <n v="2323335"/>
        <n v="2323336"/>
        <n v="2323340"/>
        <n v="2323341"/>
        <n v="2323343"/>
        <n v="2323344"/>
        <n v="2323345"/>
        <n v="2323347"/>
        <n v="2323352"/>
        <n v="2323354"/>
        <n v="2323355"/>
        <n v="2323358"/>
        <n v="2323359"/>
        <n v="2323360"/>
        <n v="2323362"/>
        <n v="2323365"/>
        <n v="2323366"/>
        <n v="2323367"/>
        <n v="2323368"/>
        <n v="2323369"/>
        <n v="2323370"/>
        <n v="2323371"/>
        <n v="2323373"/>
        <n v="2323374"/>
        <n v="2323375"/>
        <n v="2323377"/>
        <n v="2323378"/>
        <n v="2323379"/>
        <n v="2323380"/>
        <n v="2323381"/>
        <n v="2323382"/>
        <n v="2323384"/>
        <n v="2323385"/>
        <n v="2323386"/>
        <n v="2323387"/>
        <n v="2323388"/>
        <n v="2323389"/>
        <n v="2323391"/>
        <n v="2323396"/>
        <n v="2323397"/>
        <n v="2323400"/>
        <n v="2323402"/>
        <n v="2323403"/>
        <n v="2323404"/>
        <n v="2323405"/>
        <n v="2323406"/>
        <n v="2323407"/>
        <n v="2323408"/>
        <n v="2323410"/>
        <n v="2323416"/>
        <n v="2323417"/>
        <n v="2323418"/>
        <n v="2323419"/>
        <n v="2323422"/>
        <n v="2323424"/>
        <n v="2323425"/>
        <n v="2323427"/>
        <n v="2323428"/>
        <n v="2323429"/>
        <n v="2323430"/>
        <n v="2323437"/>
        <n v="2323438"/>
        <n v="2323439"/>
        <n v="2323440"/>
        <n v="2323441"/>
        <n v="2323442"/>
        <n v="2323443"/>
        <n v="2323445"/>
        <n v="2323446"/>
        <n v="2323447"/>
        <n v="2323449"/>
        <n v="2323454"/>
        <n v="2323456"/>
        <n v="2323457"/>
        <n v="2323458"/>
        <n v="2323459"/>
        <n v="2323460"/>
        <n v="2323461"/>
        <n v="2323462"/>
        <n v="2323463"/>
        <n v="2323464"/>
        <n v="2323465"/>
        <n v="2323466"/>
        <n v="2323467"/>
        <n v="2323468"/>
        <n v="2323469"/>
        <n v="2323470"/>
        <n v="2323472"/>
        <n v="2323473"/>
        <n v="2323474"/>
        <n v="2323476"/>
        <n v="2323478"/>
        <n v="2323480"/>
        <n v="2323481"/>
        <n v="2323482"/>
        <n v="2323485"/>
        <n v="2323488"/>
        <n v="2323494"/>
        <n v="2323495"/>
        <n v="2323496"/>
        <n v="2323498"/>
        <n v="2323499"/>
        <n v="2323501"/>
        <n v="2323504"/>
        <n v="2323505"/>
        <n v="2323507"/>
        <n v="2323509"/>
        <n v="2323511"/>
        <n v="2323512"/>
        <n v="2323515"/>
        <n v="2323517"/>
        <n v="2323520"/>
        <n v="2323522"/>
        <n v="2323523"/>
        <n v="2323526"/>
        <n v="2323530"/>
        <n v="2323531"/>
        <n v="2323535"/>
        <n v="2323537"/>
        <n v="2323539"/>
        <n v="2323541"/>
        <n v="2323542"/>
        <n v="2323546"/>
        <n v="2323549"/>
        <n v="2323550"/>
        <n v="2323551"/>
        <n v="2323555"/>
        <n v="2323556"/>
        <n v="2323557"/>
        <n v="2323559"/>
        <n v="2323560"/>
        <n v="2323561"/>
        <n v="2323565"/>
        <n v="2323568"/>
        <n v="2323570"/>
        <n v="2323571"/>
        <n v="2323572"/>
        <n v="2323573"/>
        <n v="2323574"/>
        <n v="2323575"/>
        <n v="2323576"/>
        <n v="2323577"/>
        <n v="2323578"/>
        <n v="2323579"/>
        <n v="2323580"/>
        <n v="2323584"/>
        <n v="2323585"/>
        <n v="2323586"/>
        <n v="2323587"/>
        <n v="2323588"/>
        <n v="2323592"/>
        <n v="2323594"/>
        <n v="2323598"/>
        <n v="2323600"/>
        <n v="2323605"/>
        <n v="2323606"/>
        <n v="2323609"/>
        <n v="2323610"/>
        <n v="2323611"/>
        <n v="2323612"/>
        <n v="2323613"/>
        <n v="2323614"/>
        <n v="2323615"/>
        <n v="2323616"/>
        <n v="2323619"/>
        <n v="2323621"/>
        <n v="2323622"/>
        <n v="2323623"/>
        <n v="2323624"/>
        <n v="2323625"/>
        <n v="2323627"/>
        <n v="2323629"/>
        <n v="2323630"/>
        <n v="2323631"/>
        <n v="2323633"/>
        <n v="2323634"/>
        <n v="2323635"/>
        <n v="2323637"/>
        <n v="2323638"/>
        <n v="2323640"/>
        <n v="2323641"/>
        <n v="2323642"/>
        <n v="2323643"/>
        <n v="2323644"/>
        <n v="2323645"/>
        <n v="2323647"/>
        <n v="2323648"/>
        <n v="2323649"/>
        <n v="2323650"/>
        <n v="2323651"/>
        <n v="2323652"/>
        <n v="2323653"/>
        <n v="2323654"/>
        <n v="2323655"/>
        <n v="2323656"/>
        <n v="2323660"/>
        <n v="2323662"/>
        <n v="2323666"/>
        <n v="2323667"/>
        <n v="2323669"/>
        <n v="2323670"/>
        <n v="2323671"/>
        <n v="2323672"/>
        <n v="2323675"/>
        <n v="2323677"/>
        <n v="2323680"/>
        <n v="2323681"/>
        <n v="2323682"/>
        <n v="2323683"/>
        <n v="2323685"/>
        <n v="2323690"/>
        <n v="2323691"/>
        <n v="2323692"/>
        <n v="2323693"/>
        <n v="2323694"/>
        <n v="2323695"/>
        <n v="2323696"/>
        <n v="2323697"/>
        <n v="2323698"/>
        <n v="2323699"/>
        <n v="2323701"/>
        <n v="2323703"/>
        <n v="2323704"/>
        <n v="2323705"/>
        <n v="2323706"/>
        <n v="2323707"/>
        <n v="2323710"/>
        <n v="2323711"/>
        <n v="2323712"/>
        <n v="2323714"/>
        <n v="2323718"/>
        <n v="2323728"/>
        <n v="2323729"/>
        <n v="2323735"/>
        <n v="2323737"/>
        <n v="2323743"/>
        <n v="2323745"/>
        <n v="2323746"/>
        <n v="2323749"/>
        <n v="2323763"/>
        <n v="2323766"/>
        <n v="2323767"/>
        <n v="2323778"/>
        <n v="2323779"/>
        <n v="2323780"/>
        <n v="2323781"/>
        <n v="2323782"/>
        <n v="2323783"/>
        <n v="2323785"/>
        <n v="2323786"/>
        <n v="2323788"/>
        <n v="2323789"/>
        <n v="2323793"/>
        <n v="2323795"/>
        <n v="2323797"/>
        <n v="2323799"/>
        <n v="2323801"/>
        <n v="2323804"/>
        <n v="2323805"/>
        <n v="2323808"/>
        <n v="2323809"/>
        <n v="2323810"/>
        <n v="2323812"/>
        <n v="2323816"/>
        <n v="2323817"/>
        <n v="2323819"/>
        <n v="2323820"/>
        <n v="2323821"/>
        <n v="2323823"/>
        <n v="2323826"/>
        <n v="2323827"/>
        <n v="2323830"/>
        <n v="2323831"/>
        <n v="2323832"/>
        <n v="2323833"/>
        <n v="2323834"/>
        <n v="2323836"/>
        <n v="2323837"/>
        <n v="2323840"/>
        <n v="2323843"/>
        <n v="2323844"/>
        <n v="2323847"/>
        <n v="2323848"/>
        <n v="2323849"/>
        <n v="2323852"/>
        <n v="2323853"/>
        <n v="2323854"/>
        <n v="2323855"/>
        <n v="2323857"/>
        <n v="2323858"/>
        <n v="2323859"/>
        <n v="2323860"/>
        <n v="2323861"/>
        <n v="2323862"/>
        <n v="2323863"/>
        <n v="2323866"/>
        <n v="2323867"/>
        <n v="2323868"/>
        <n v="2323870"/>
        <n v="2323871"/>
        <n v="2323872"/>
        <n v="2323874"/>
        <n v="2323875"/>
        <n v="2323877"/>
        <n v="2323879"/>
        <n v="2323882"/>
        <n v="2323883"/>
        <n v="2323884"/>
        <n v="2323885"/>
        <n v="2323886"/>
        <n v="2323893"/>
        <n v="2323894"/>
        <n v="2323895"/>
        <n v="2323896"/>
        <n v="2323898"/>
        <n v="2323899"/>
        <n v="2323900"/>
        <n v="2323901"/>
        <n v="2323904"/>
        <n v="2323905"/>
        <n v="2323906"/>
        <n v="2323908"/>
        <n v="2323909"/>
        <n v="2323910"/>
        <n v="2323911"/>
        <n v="2323912"/>
        <n v="2323913"/>
        <n v="2323914"/>
        <n v="2323916"/>
        <n v="2323919"/>
        <n v="2323920"/>
        <n v="2323921"/>
        <n v="2323926"/>
        <n v="2323928"/>
        <n v="2323930"/>
        <n v="2323931"/>
        <n v="2323933"/>
        <n v="2323934"/>
        <n v="2323939"/>
        <n v="2323940"/>
        <n v="2323941"/>
        <n v="2323942"/>
        <n v="2323944"/>
        <n v="2323945"/>
        <n v="2323946"/>
        <n v="2323947"/>
        <n v="2323948"/>
        <n v="2323950"/>
        <n v="2323951"/>
        <n v="2323952"/>
        <n v="2323958"/>
        <n v="2323961"/>
        <n v="2323979"/>
        <n v="2323980"/>
        <n v="2323982"/>
        <n v="2323987"/>
        <n v="2323989"/>
        <n v="2323991"/>
        <n v="2323993"/>
        <n v="2323997"/>
        <n v="2323998"/>
        <n v="2324001"/>
        <n v="2324004"/>
        <n v="2324005"/>
        <n v="2324008"/>
        <n v="2324013"/>
        <n v="2324014"/>
        <n v="2324015"/>
        <n v="2324016"/>
        <n v="2324017"/>
        <n v="2324018"/>
        <n v="2324019"/>
        <n v="2324020"/>
        <n v="2324021"/>
        <n v="2324022"/>
        <n v="2324024"/>
        <n v="2324025"/>
        <n v="2324026"/>
        <n v="2324028"/>
        <n v="2324030"/>
        <n v="2324031"/>
        <n v="2324032"/>
        <n v="2324034"/>
        <n v="2324035"/>
        <n v="2324036"/>
        <n v="2324037"/>
        <n v="2324038"/>
        <n v="2324043"/>
        <n v="2324044"/>
        <n v="2324046"/>
        <n v="2324048"/>
        <n v="2324052"/>
        <n v="2324053"/>
        <n v="2324055"/>
        <n v="2324056"/>
        <n v="2324057"/>
        <n v="2324058"/>
        <n v="2324059"/>
        <n v="2324062"/>
        <n v="2324063"/>
        <n v="2324065"/>
        <n v="2324066"/>
        <n v="2324069"/>
        <n v="2324070"/>
        <n v="2324071"/>
        <n v="2324072"/>
        <n v="2324073"/>
        <n v="2324078"/>
        <n v="2324080"/>
        <n v="2324082"/>
        <n v="2324083"/>
        <n v="2324084"/>
        <n v="2324085"/>
        <n v="2324089"/>
        <n v="2324091"/>
        <n v="2324092"/>
        <n v="2324093"/>
        <n v="2324094"/>
        <n v="2324095"/>
        <n v="2324096"/>
        <n v="2324098"/>
        <n v="2324106"/>
        <n v="2324107"/>
        <n v="2324111"/>
        <n v="2324112"/>
        <n v="2324113"/>
        <n v="2324114"/>
        <n v="2324115"/>
        <n v="2324118"/>
        <n v="2324121"/>
        <n v="2324123"/>
        <n v="2324125"/>
        <n v="2324126"/>
        <n v="2324127"/>
        <n v="2324130"/>
        <n v="2324131"/>
        <n v="2324134"/>
        <n v="2324136"/>
        <n v="2324137"/>
        <n v="2324138"/>
        <n v="2324139"/>
        <n v="2324140"/>
        <n v="2324143"/>
        <n v="2324144"/>
        <n v="2324146"/>
        <n v="2324148"/>
        <n v="2324149"/>
        <n v="2324150"/>
        <n v="2324152"/>
        <n v="2324153"/>
        <n v="2324154"/>
        <n v="2324155"/>
        <n v="2324160"/>
        <n v="2324161"/>
        <n v="2324163"/>
        <n v="2324164"/>
        <n v="2324165"/>
        <n v="2324166"/>
        <n v="2324167"/>
        <n v="2324170"/>
        <n v="2324171"/>
        <n v="2324172"/>
        <n v="2324173"/>
        <n v="2324174"/>
        <n v="2324177"/>
        <n v="2324179"/>
        <n v="2324180"/>
        <n v="2324182"/>
        <n v="2324183"/>
        <n v="2324185"/>
        <n v="2324187"/>
        <n v="2324188"/>
        <n v="2324190"/>
        <n v="2324191"/>
        <n v="2324192"/>
        <n v="2324193"/>
        <n v="2324198"/>
        <n v="2324203"/>
        <n v="2324204"/>
        <n v="2324205"/>
        <n v="2324206"/>
        <n v="2324208"/>
        <n v="2324209"/>
        <n v="2324210"/>
        <n v="2324212"/>
        <n v="2324213"/>
        <n v="2324214"/>
        <n v="2324215"/>
        <n v="2324220"/>
        <n v="2324221"/>
        <n v="2324222"/>
        <n v="2324223"/>
        <n v="2324226"/>
        <n v="2324230"/>
        <n v="2324231"/>
        <n v="2324232"/>
        <n v="2324235"/>
        <n v="2324239"/>
        <n v="2324240"/>
        <n v="2324242"/>
        <n v="2324244"/>
        <n v="2324245"/>
        <n v="2324256"/>
        <n v="2324257"/>
        <n v="2324258"/>
        <n v="2324259"/>
        <n v="2324260"/>
        <n v="2324261"/>
        <n v="2324262"/>
        <n v="2324263"/>
        <n v="2324267"/>
        <n v="2324269"/>
        <n v="2324270"/>
        <n v="2324271"/>
        <n v="2324272"/>
        <n v="2324275"/>
        <n v="2324278"/>
        <n v="2324279"/>
        <n v="2324281"/>
        <n v="2324282"/>
        <n v="2324283"/>
        <n v="2324284"/>
        <n v="2324286"/>
        <n v="2324287"/>
        <n v="2324289"/>
        <n v="2324295"/>
        <n v="2324296"/>
        <n v="2324297"/>
        <n v="2324298"/>
        <n v="2324299"/>
        <n v="2324301"/>
        <n v="2324302"/>
        <n v="2324303"/>
        <n v="2324305"/>
        <n v="2324306"/>
        <n v="2324308"/>
        <n v="2324310"/>
        <n v="2324311"/>
        <n v="2324313"/>
        <n v="2324318"/>
        <n v="2324319"/>
        <n v="2324321"/>
        <n v="2324326"/>
        <n v="2324328"/>
        <n v="2324330"/>
        <n v="2324331"/>
        <n v="2324332"/>
        <n v="2324333"/>
        <n v="2324336"/>
        <n v="2324337"/>
        <n v="2324338"/>
        <n v="2324340"/>
        <n v="2324343"/>
        <n v="2324344"/>
        <n v="2324345"/>
        <n v="2324357"/>
        <n v="2324359"/>
        <n v="2324360"/>
        <n v="2324361"/>
        <n v="2324365"/>
        <n v="2324366"/>
        <n v="2324369"/>
        <n v="2324370"/>
        <n v="2324371"/>
        <n v="2324373"/>
        <n v="2324374"/>
        <n v="2324376"/>
        <n v="2324377"/>
        <n v="2324381"/>
        <n v="2324382"/>
        <n v="2324383"/>
        <n v="2324384"/>
        <n v="2324385"/>
        <n v="2324386"/>
        <n v="2324387"/>
        <n v="2324389"/>
        <n v="2324390"/>
        <n v="2324395"/>
        <n v="2324399"/>
        <n v="2324402"/>
        <n v="2324403"/>
        <n v="2324405"/>
        <n v="2324407"/>
        <n v="2324409"/>
        <n v="2324410"/>
        <n v="2324415"/>
        <n v="2324417"/>
        <n v="2324418"/>
        <n v="2324419"/>
        <n v="2324420"/>
        <n v="2324422"/>
        <n v="2324424"/>
        <n v="2324425"/>
        <n v="2324427"/>
        <n v="2324428"/>
        <n v="2324429"/>
        <n v="2324430"/>
        <n v="2324431"/>
        <n v="2324433"/>
        <n v="2324434"/>
        <n v="2324435"/>
        <n v="2324439"/>
        <n v="2324441"/>
        <n v="2324442"/>
        <n v="2324443"/>
        <n v="2324445"/>
        <n v="2324446"/>
        <n v="2324450"/>
        <n v="2324451"/>
        <n v="2324454"/>
        <n v="2324458"/>
        <n v="2324459"/>
        <n v="2324464"/>
        <n v="2324465"/>
        <n v="2324466"/>
        <n v="2324467"/>
        <n v="2324470"/>
        <n v="2324472"/>
        <n v="2324474"/>
        <n v="2324476"/>
        <n v="2324477"/>
        <n v="2324478"/>
        <n v="2324479"/>
        <n v="2324480"/>
        <n v="2324481"/>
        <n v="2324482"/>
        <n v="2324483"/>
        <n v="2324486"/>
        <n v="2324487"/>
        <n v="2324488"/>
        <n v="2324489"/>
        <n v="2324490"/>
        <n v="2324491"/>
        <n v="2324492"/>
        <n v="2324493"/>
        <n v="2324494"/>
        <n v="2324495"/>
        <n v="2324497"/>
        <n v="2324500"/>
        <n v="2324502"/>
        <n v="2324503"/>
        <n v="2324504"/>
        <n v="2324505"/>
        <n v="2324508"/>
        <n v="2324509"/>
        <n v="2324510"/>
        <n v="2324511"/>
        <n v="2324512"/>
        <n v="2324515"/>
        <n v="2324516"/>
        <n v="2324518"/>
        <n v="2324520"/>
        <n v="2324522"/>
        <n v="2324523"/>
        <n v="2324524"/>
        <n v="2324528"/>
        <n v="2324529"/>
        <n v="2324530"/>
        <n v="2324531"/>
        <n v="2324534"/>
        <n v="2324536"/>
        <n v="2324539"/>
        <n v="2324545"/>
        <n v="2324546"/>
        <n v="2324549"/>
        <n v="2324550"/>
        <n v="2324551"/>
        <n v="2324552"/>
        <n v="2324553"/>
        <n v="2324554"/>
        <n v="2324556"/>
        <n v="2324557"/>
        <n v="2324558"/>
        <n v="2324560"/>
        <n v="2324562"/>
        <n v="2324563"/>
        <n v="2324564"/>
        <n v="2324566"/>
        <n v="2324567"/>
        <n v="2324569"/>
        <n v="2324570"/>
        <n v="2324571"/>
        <n v="2324572"/>
        <n v="2324574"/>
        <n v="2324575"/>
        <n v="2324576"/>
        <n v="2324577"/>
        <n v="2324579"/>
        <n v="2324580"/>
        <n v="2324582"/>
        <n v="2324583"/>
        <n v="2324584"/>
        <n v="2324585"/>
        <n v="2324586"/>
        <n v="2324588"/>
        <n v="2324590"/>
        <n v="2324593"/>
        <n v="2324598"/>
        <n v="2324600"/>
        <n v="2324601"/>
        <n v="2324602"/>
        <n v="2324603"/>
        <n v="2324604"/>
        <n v="2324606"/>
        <n v="2324607"/>
        <n v="2324609"/>
        <n v="2324614"/>
        <n v="2324618"/>
        <n v="2324619"/>
        <n v="2324622"/>
        <n v="2324627"/>
        <n v="2324628"/>
        <n v="2324632"/>
        <n v="2324634"/>
        <n v="2324635"/>
        <n v="2324636"/>
        <n v="2324639"/>
        <n v="2324641"/>
        <n v="2324642"/>
        <n v="2324643"/>
        <n v="2324647"/>
        <n v="2324648"/>
        <n v="2324649"/>
        <n v="2324650"/>
        <n v="2324652"/>
        <n v="2324653"/>
        <n v="2324654"/>
        <n v="2324657"/>
        <n v="2324660"/>
        <n v="2324661"/>
        <n v="2324662"/>
        <n v="2324663"/>
        <n v="2324665"/>
        <n v="2324667"/>
        <n v="2324668"/>
        <n v="2324669"/>
        <n v="2324673"/>
        <n v="2324677"/>
        <n v="2324678"/>
        <n v="2324680"/>
        <n v="2324681"/>
        <n v="2324682"/>
        <n v="2324683"/>
        <n v="2324684"/>
        <n v="2324685"/>
        <n v="2324687"/>
        <n v="2324688"/>
        <n v="2324691"/>
        <n v="2324692"/>
        <n v="2324694"/>
        <n v="2324695"/>
        <n v="2324697"/>
        <n v="2324699"/>
        <n v="2324700"/>
        <n v="2324702"/>
        <n v="2324703"/>
        <n v="2324704"/>
        <n v="2324705"/>
        <n v="2324712"/>
        <n v="2324713"/>
        <n v="2324714"/>
        <n v="2324715"/>
        <n v="2324717"/>
        <n v="2324718"/>
        <n v="2324720"/>
        <n v="2324721"/>
        <n v="2324722"/>
        <n v="2324723"/>
        <n v="2324725"/>
        <n v="2324726"/>
        <n v="2324727"/>
        <n v="2324729"/>
        <n v="2324731"/>
        <n v="2324733"/>
        <n v="2324734"/>
        <n v="2324737"/>
        <n v="2324738"/>
        <n v="2324740"/>
        <n v="2324742"/>
        <n v="2324744"/>
        <n v="2324745"/>
        <n v="2324746"/>
        <n v="2324747"/>
        <n v="2324748"/>
        <n v="2324749"/>
        <n v="2324750"/>
        <n v="2324751"/>
        <n v="2324754"/>
        <n v="2324755"/>
        <n v="2324756"/>
        <n v="2324758"/>
        <n v="2324762"/>
        <n v="2324763"/>
        <n v="2324767"/>
        <n v="2324768"/>
        <n v="2324770"/>
        <n v="2324772"/>
        <n v="2324775"/>
        <n v="2324776"/>
        <n v="2324777"/>
        <n v="2324778"/>
        <n v="2324782"/>
        <n v="2324784"/>
        <n v="2324785"/>
        <n v="2324786"/>
        <n v="2324788"/>
        <n v="2324789"/>
        <n v="2324791"/>
        <n v="2324792"/>
        <n v="2324793"/>
        <n v="2324794"/>
        <n v="2324798"/>
        <n v="2324799"/>
        <n v="2324800"/>
        <n v="2324801"/>
        <n v="2324802"/>
        <n v="2324803"/>
        <n v="2324804"/>
        <n v="2324806"/>
        <n v="2324807"/>
        <n v="2324809"/>
        <n v="2324813"/>
        <n v="2324814"/>
        <n v="2324817"/>
        <n v="2324821"/>
        <n v="2324822"/>
        <n v="2324823"/>
        <n v="2324824"/>
        <n v="2324825"/>
        <n v="2324826"/>
        <n v="2324832"/>
        <n v="2324833"/>
        <n v="2324835"/>
        <n v="2324837"/>
        <n v="2324842"/>
        <n v="2324845"/>
        <n v="2324847"/>
        <n v="2324850"/>
        <n v="2324854"/>
        <n v="2324855"/>
        <n v="2324858"/>
        <n v="2324868"/>
        <n v="2324869"/>
        <n v="2324872"/>
        <n v="2324874"/>
        <n v="2324876"/>
        <n v="2324878"/>
        <n v="2324882"/>
        <n v="2324885"/>
        <n v="2324886"/>
        <n v="2324887"/>
        <n v="2324894"/>
        <n v="2324895"/>
        <n v="2324896"/>
        <n v="2324897"/>
        <n v="2324898"/>
        <n v="2324899"/>
        <n v="2324900"/>
        <n v="2324901"/>
        <n v="2324903"/>
        <n v="2324905"/>
        <n v="2324907"/>
        <n v="2324908"/>
        <n v="2324910"/>
        <n v="2324911"/>
        <n v="2324913"/>
        <n v="2324915"/>
        <n v="2324916"/>
        <n v="2324917"/>
        <n v="2324918"/>
        <n v="2324920"/>
        <n v="2324922"/>
        <n v="2324923"/>
        <n v="2324925"/>
        <n v="2324926"/>
        <n v="2324927"/>
        <n v="2324928"/>
        <n v="2324929"/>
        <n v="2324930"/>
        <n v="2324931"/>
        <n v="2324932"/>
        <n v="2324933"/>
        <n v="2324934"/>
        <n v="2324935"/>
        <n v="2324936"/>
        <n v="2324937"/>
        <n v="2324939"/>
        <n v="2324940"/>
        <n v="2324941"/>
        <n v="2324942"/>
        <n v="2324945"/>
        <n v="2324946"/>
        <n v="2324950"/>
        <n v="2324957"/>
        <n v="2324959"/>
        <n v="2324961"/>
        <n v="2324962"/>
        <n v="2324963"/>
        <n v="2324965"/>
        <n v="2324969"/>
        <n v="2324972"/>
        <n v="2324973"/>
        <n v="2324974"/>
        <n v="2324976"/>
        <n v="2324977"/>
        <n v="2324980"/>
        <n v="2324981"/>
        <n v="2324982"/>
        <n v="2324983"/>
        <n v="2324984"/>
        <n v="2324985"/>
        <n v="2324988"/>
        <n v="2324989"/>
        <n v="2324990"/>
        <n v="2324993"/>
        <n v="2324994"/>
        <n v="2324996"/>
        <n v="2324997"/>
        <n v="2324998"/>
        <n v="2325000"/>
        <n v="2325004"/>
        <n v="2325005"/>
        <n v="2325006"/>
        <n v="2325007"/>
        <n v="2325009"/>
        <n v="2325011"/>
        <n v="2325012"/>
        <n v="2325013"/>
        <n v="2325014"/>
        <n v="2325015"/>
        <n v="2325017"/>
        <n v="2325020"/>
        <n v="2325021"/>
        <n v="2325022"/>
        <n v="2325024"/>
        <n v="2325026"/>
        <n v="2325028"/>
        <n v="2325029"/>
        <n v="2325030"/>
        <n v="2325031"/>
        <n v="2325035"/>
        <n v="2325036"/>
        <n v="2325037"/>
        <n v="2325038"/>
        <n v="2325040"/>
        <n v="2325041"/>
        <n v="2325044"/>
        <n v="2325045"/>
        <n v="2325047"/>
        <n v="2325048"/>
        <n v="2325049"/>
        <n v="2325051"/>
        <n v="2325055"/>
        <n v="2325056"/>
        <n v="2325057"/>
        <n v="2325061"/>
        <n v="2325065"/>
        <n v="2325068"/>
        <n v="2325069"/>
        <n v="2325070"/>
        <n v="2325071"/>
        <n v="2325072"/>
        <n v="2325077"/>
        <n v="2325078"/>
        <n v="2325082"/>
        <n v="2325084"/>
        <n v="2325085"/>
        <n v="2325086"/>
        <n v="2325087"/>
        <n v="2325088"/>
        <n v="2325089"/>
        <n v="2325090"/>
        <n v="2325091"/>
        <n v="2325094"/>
        <n v="2325098"/>
        <n v="2325099"/>
        <n v="2325100"/>
        <n v="2325101"/>
        <n v="2325102"/>
        <n v="2325105"/>
        <n v="2325107"/>
        <n v="2325108"/>
        <n v="2325109"/>
        <n v="2325110"/>
        <n v="2325111"/>
        <n v="2325113"/>
        <n v="2325115"/>
        <n v="2325116"/>
        <n v="2325117"/>
        <n v="2325121"/>
        <n v="2325124"/>
        <n v="2325125"/>
        <n v="2325126"/>
        <n v="2325127"/>
        <n v="2325128"/>
        <n v="2325129"/>
        <n v="2325131"/>
        <n v="2325132"/>
        <n v="2325133"/>
        <n v="2325134"/>
        <n v="2325135"/>
        <n v="2325136"/>
        <n v="2325138"/>
        <n v="2325143"/>
        <n v="2325144"/>
        <n v="2325146"/>
        <n v="2325148"/>
        <n v="2325149"/>
        <n v="2325150"/>
        <n v="2325151"/>
        <n v="2325154"/>
        <n v="2325157"/>
        <n v="2325158"/>
        <n v="2325159"/>
        <n v="2325160"/>
        <n v="2325161"/>
        <n v="2325163"/>
        <n v="2325164"/>
        <n v="2325165"/>
        <n v="2325168"/>
        <n v="2325169"/>
        <n v="2325172"/>
        <n v="2325173"/>
        <n v="2325174"/>
        <n v="2325175"/>
        <n v="2325178"/>
        <n v="2325179"/>
        <n v="2325180"/>
        <n v="2325181"/>
        <n v="2325183"/>
        <n v="2325184"/>
        <n v="2325185"/>
        <n v="2325186"/>
        <n v="2325189"/>
        <n v="2325190"/>
        <n v="2325191"/>
        <n v="2325197"/>
        <n v="2325198"/>
        <n v="2325202"/>
        <n v="2325203"/>
        <n v="2325205"/>
        <n v="2325208"/>
        <n v="2325209"/>
        <n v="2325210"/>
        <n v="2325213"/>
        <n v="2325221"/>
        <n v="2325222"/>
        <n v="2325223"/>
        <n v="2325226"/>
        <n v="2325228"/>
        <n v="2325229"/>
        <n v="2325231"/>
        <n v="2325232"/>
        <n v="2325234"/>
        <n v="2325237"/>
        <n v="2325239"/>
        <n v="2325240"/>
        <n v="2325241"/>
        <n v="2325242"/>
        <n v="2325244"/>
        <n v="2325245"/>
        <n v="2325246"/>
        <n v="2325247"/>
        <n v="2325250"/>
        <n v="2325251"/>
        <n v="2325252"/>
        <n v="2325253"/>
        <n v="2325257"/>
        <n v="2325258"/>
        <n v="2325260"/>
        <n v="2325264"/>
        <n v="2325266"/>
        <n v="2325267"/>
        <n v="2325268"/>
        <n v="2325269"/>
        <n v="2325270"/>
        <n v="2325272"/>
        <n v="2325274"/>
        <n v="2325275"/>
        <n v="2325277"/>
        <n v="2325278"/>
        <n v="2325279"/>
        <n v="2325280"/>
        <n v="2325282"/>
        <n v="2325283"/>
        <n v="2325284"/>
        <n v="2325285"/>
        <n v="2325287"/>
        <n v="2325290"/>
        <n v="2325291"/>
        <n v="2325294"/>
        <n v="2325300"/>
        <n v="2325303"/>
        <n v="2325304"/>
        <n v="2325305"/>
        <n v="2325306"/>
        <n v="2325307"/>
        <n v="2325309"/>
        <n v="2325310"/>
        <n v="2325312"/>
        <n v="2325313"/>
        <n v="2325314"/>
        <n v="2325315"/>
        <n v="2325318"/>
        <n v="2325319"/>
        <n v="2325321"/>
        <n v="2325322"/>
        <n v="2325324"/>
        <n v="2325326"/>
        <n v="2325327"/>
        <n v="2325328"/>
        <n v="2325331"/>
        <n v="2325333"/>
        <n v="2325334"/>
        <n v="2325336"/>
        <n v="2325337"/>
        <n v="2325338"/>
        <n v="2325339"/>
        <n v="2325340"/>
        <n v="2325341"/>
        <n v="2325343"/>
        <n v="2325344"/>
        <n v="2325345"/>
        <n v="2325347"/>
        <n v="2325348"/>
        <n v="2325349"/>
        <n v="2325350"/>
        <n v="2325352"/>
        <n v="2325353"/>
        <n v="2325354"/>
        <n v="2325355"/>
        <n v="2325356"/>
        <n v="2325360"/>
        <n v="2325364"/>
        <n v="2325365"/>
        <n v="2325366"/>
        <n v="2325369"/>
        <n v="2325370"/>
        <n v="2325372"/>
        <n v="2325373"/>
        <n v="2325374"/>
        <n v="2325375"/>
        <n v="2325376"/>
        <n v="2325377"/>
        <n v="2325378"/>
        <n v="2325379"/>
        <n v="2325380"/>
        <n v="2325381"/>
        <n v="2325382"/>
        <n v="2325383"/>
        <n v="2325384"/>
        <n v="2325386"/>
        <n v="2325388"/>
        <n v="2325389"/>
        <n v="2325391"/>
        <n v="2325392"/>
        <n v="2325398"/>
        <n v="2325399"/>
        <n v="2325401"/>
        <n v="2325402"/>
        <n v="2325404"/>
        <n v="2325405"/>
        <n v="2325407"/>
        <n v="2325408"/>
        <n v="2325409"/>
        <n v="2325412"/>
        <n v="2325413"/>
        <n v="2325414"/>
        <n v="2325415"/>
        <n v="2325420"/>
        <n v="2325422"/>
        <n v="2325436"/>
        <n v="2325437"/>
        <n v="2325439"/>
        <n v="2325443"/>
        <n v="2325444"/>
        <n v="2325445"/>
        <n v="2325447"/>
        <n v="2325448"/>
        <n v="2325449"/>
        <n v="2325450"/>
        <n v="2325452"/>
        <n v="2325453"/>
        <n v="2325454"/>
        <n v="2325455"/>
        <n v="2325456"/>
        <n v="2325459"/>
        <n v="2325460"/>
        <n v="2325462"/>
        <n v="2325464"/>
        <n v="2325467"/>
        <n v="2325468"/>
        <n v="2325469"/>
        <n v="2325471"/>
        <n v="2325473"/>
        <n v="2325479"/>
        <n v="2325480"/>
        <n v="2325482"/>
        <n v="2325484"/>
        <n v="2325487"/>
        <n v="2325488"/>
        <n v="2325489"/>
        <n v="2325491"/>
        <n v="2325492"/>
        <n v="2325493"/>
        <n v="2325495"/>
        <n v="2325496"/>
        <n v="2325502"/>
        <n v="2325504"/>
        <n v="2325505"/>
        <n v="2325508"/>
        <n v="2325509"/>
        <n v="2325510"/>
        <n v="2325512"/>
        <n v="2325515"/>
        <n v="2325517"/>
        <n v="2325518"/>
        <n v="2325519"/>
        <n v="2325520"/>
        <n v="2325521"/>
        <n v="2325523"/>
        <n v="2325524"/>
        <n v="2325526"/>
        <n v="2325527"/>
        <n v="2325528"/>
        <n v="2325529"/>
        <n v="2325530"/>
        <n v="2325531"/>
        <n v="2325533"/>
        <n v="2325535"/>
        <n v="2325536"/>
        <n v="2325537"/>
        <n v="2325538"/>
        <n v="2325541"/>
        <n v="2325543"/>
        <n v="2325544"/>
        <n v="2325545"/>
        <n v="2325546"/>
        <n v="2325548"/>
        <n v="2325549"/>
        <n v="2325551"/>
        <n v="2325554"/>
        <n v="2325555"/>
        <n v="2325556"/>
        <n v="2325557"/>
        <n v="2409499"/>
        <n v="2325562"/>
        <n v="2325563"/>
        <n v="2325566"/>
        <n v="2325568"/>
        <n v="2325569"/>
        <n v="2325571"/>
        <n v="2325573"/>
        <n v="2325574"/>
        <n v="2325575"/>
        <n v="2325577"/>
        <n v="2325579"/>
        <n v="2325581"/>
        <n v="2325583"/>
        <n v="2325584"/>
        <n v="2325585"/>
        <n v="2325586"/>
        <n v="2325587"/>
        <n v="2325589"/>
        <n v="2325590"/>
        <n v="2325591"/>
        <n v="2325594"/>
        <n v="2325596"/>
        <n v="2325599"/>
        <n v="2325600"/>
        <n v="2325601"/>
        <n v="2325602"/>
        <n v="2325604"/>
        <n v="2325608"/>
        <n v="2325610"/>
        <n v="2325613"/>
        <n v="2325617"/>
        <n v="2325619"/>
        <n v="2325620"/>
        <n v="2325621"/>
        <n v="2325622"/>
        <n v="2325624"/>
        <n v="2325626"/>
        <n v="2325627"/>
        <n v="2325629"/>
        <n v="2325631"/>
        <n v="2325633"/>
        <n v="2325635"/>
        <n v="2325637"/>
        <n v="2325638"/>
        <n v="2325642"/>
        <n v="2325646"/>
        <n v="2325653"/>
        <n v="2325654"/>
        <n v="2325655"/>
        <n v="2325659"/>
        <n v="2325660"/>
        <n v="2325661"/>
        <n v="2325662"/>
        <n v="2325663"/>
        <n v="2325664"/>
        <n v="2325666"/>
        <n v="2325667"/>
        <n v="2325670"/>
        <n v="2325671"/>
        <n v="2325676"/>
        <n v="2325677"/>
        <n v="2325678"/>
        <n v="2325679"/>
        <n v="2325680"/>
        <n v="2325681"/>
        <n v="2325682"/>
        <n v="2325689"/>
        <n v="2325690"/>
        <n v="2325691"/>
        <n v="2325693"/>
        <n v="2325695"/>
        <n v="2325697"/>
        <n v="2325700"/>
        <n v="2325701"/>
        <n v="2325703"/>
        <n v="2325704"/>
        <n v="2325705"/>
        <n v="2325708"/>
        <n v="2325710"/>
        <n v="2325711"/>
        <n v="2325713"/>
        <n v="2325715"/>
        <n v="2325718"/>
        <n v="2325719"/>
        <n v="2325721"/>
        <n v="2325723"/>
        <n v="2325724"/>
        <n v="2325725"/>
        <n v="2325726"/>
        <n v="2325727"/>
        <n v="2325728"/>
        <n v="2325729"/>
        <n v="2325730"/>
        <n v="2325732"/>
        <n v="2325735"/>
        <n v="2325736"/>
        <n v="2325738"/>
        <n v="2325742"/>
        <n v="2325745"/>
        <n v="2325746"/>
        <n v="2325747"/>
        <n v="2325749"/>
        <n v="2325751"/>
        <n v="2325756"/>
        <n v="2325757"/>
        <n v="2325758"/>
        <n v="2325763"/>
        <n v="2325764"/>
        <n v="2325768"/>
        <n v="2325769"/>
        <n v="2325777"/>
        <n v="2325778"/>
        <n v="2325781"/>
        <n v="2325782"/>
        <n v="2325783"/>
        <n v="2325784"/>
        <n v="2325785"/>
        <n v="2325786"/>
        <n v="2325790"/>
        <n v="2325791"/>
        <n v="2325793"/>
        <n v="2325795"/>
        <n v="2325796"/>
        <n v="2325797"/>
        <n v="2325798"/>
        <n v="2325800"/>
        <n v="2325802"/>
        <n v="2325803"/>
        <n v="2325805"/>
        <n v="2325807"/>
        <n v="2325808"/>
        <n v="2325809"/>
        <n v="2325810"/>
        <n v="2325811"/>
        <n v="2325812"/>
        <n v="2325813"/>
        <n v="2325817"/>
        <n v="2325818"/>
        <n v="2325819"/>
        <n v="2325820"/>
        <n v="2325827"/>
        <n v="2325828"/>
        <n v="2325831"/>
        <n v="2325835"/>
        <n v="2325838"/>
        <n v="2325840"/>
        <n v="2325843"/>
        <n v="2325844"/>
        <n v="2325847"/>
        <n v="2325854"/>
        <n v="2325856"/>
        <n v="2325859"/>
        <n v="2325860"/>
        <n v="2325861"/>
        <n v="2325863"/>
        <n v="2325865"/>
        <n v="2325867"/>
        <n v="2325868"/>
        <n v="2325870"/>
        <n v="2325872"/>
        <n v="2325873"/>
        <n v="2325876"/>
        <n v="2325877"/>
        <n v="2325878"/>
        <n v="2325879"/>
        <n v="2325880"/>
        <n v="2325882"/>
        <n v="2325884"/>
        <n v="2325886"/>
        <n v="2325887"/>
        <n v="2325888"/>
        <n v="2325889"/>
        <n v="2325890"/>
        <n v="2325891"/>
        <n v="2325892"/>
        <n v="2325893"/>
        <n v="2325894"/>
        <n v="2325895"/>
        <n v="2325897"/>
        <n v="2325898"/>
        <n v="2325900"/>
        <n v="2325901"/>
        <n v="2325902"/>
        <n v="2325903"/>
        <n v="2325906"/>
        <n v="2325907"/>
        <n v="2325909"/>
        <n v="2325910"/>
        <n v="2325914"/>
        <n v="2325915"/>
        <n v="2325916"/>
        <n v="2325917"/>
        <n v="2325918"/>
        <n v="2325921"/>
        <n v="2325924"/>
        <n v="2325927"/>
        <n v="2325928"/>
        <n v="2325929"/>
        <n v="2325930"/>
        <n v="2325931"/>
        <n v="2325932"/>
        <n v="2325933"/>
        <n v="2325936"/>
        <n v="2325937"/>
        <n v="2325940"/>
        <n v="2325941"/>
        <n v="2325942"/>
        <n v="2325943"/>
        <n v="2325951"/>
        <n v="2325954"/>
        <n v="2325955"/>
        <n v="2325958"/>
        <n v="2325959"/>
        <n v="2325962"/>
        <n v="2325966"/>
        <n v="2325968"/>
        <n v="2325969"/>
        <n v="2325970"/>
        <n v="2325971"/>
        <n v="2325972"/>
        <n v="2325974"/>
        <n v="2325975"/>
        <n v="2325976"/>
        <n v="2325977"/>
        <n v="2325978"/>
        <n v="2325979"/>
        <n v="2325980"/>
        <n v="2325981"/>
        <n v="2325983"/>
        <n v="2325984"/>
        <n v="2325985"/>
        <n v="2325987"/>
        <n v="2325989"/>
        <n v="2325990"/>
        <n v="2325993"/>
        <n v="2325994"/>
        <n v="2325995"/>
        <n v="2325996"/>
        <n v="2325997"/>
        <n v="2325998"/>
        <n v="2325999"/>
        <n v="2326001"/>
        <n v="2326002"/>
        <n v="2326003"/>
        <n v="2326004"/>
        <n v="2326005"/>
        <n v="2326007"/>
        <n v="2326009"/>
        <n v="2326011"/>
        <n v="2326013"/>
        <n v="2326017"/>
        <n v="2326021"/>
        <n v="2326023"/>
        <n v="2326024"/>
        <n v="2326027"/>
        <n v="2326028"/>
        <n v="2326029"/>
        <n v="2326031"/>
        <n v="2326032"/>
        <n v="2326033"/>
        <n v="2326035"/>
        <n v="2326036"/>
        <n v="2326039"/>
        <n v="2326043"/>
        <n v="2326044"/>
        <n v="2326045"/>
        <n v="2326048"/>
        <n v="2326051"/>
        <n v="2326056"/>
        <n v="2326058"/>
        <n v="2326061"/>
        <n v="2326062"/>
        <n v="2326064"/>
        <n v="2326067"/>
        <n v="2326068"/>
        <n v="2326069"/>
        <n v="2326070"/>
        <n v="2326071"/>
        <n v="2326072"/>
        <n v="2326073"/>
        <n v="2326074"/>
        <n v="2326076"/>
        <n v="2326077"/>
        <n v="2326081"/>
        <n v="2326082"/>
        <n v="2326083"/>
        <n v="2326086"/>
        <n v="2326090"/>
        <n v="2326091"/>
        <n v="2326092"/>
        <n v="2326094"/>
        <n v="2326095"/>
        <n v="2326096"/>
        <n v="2326097"/>
        <n v="2326100"/>
        <n v="2326101"/>
        <n v="2326102"/>
        <n v="2326103"/>
        <n v="2326104"/>
        <n v="2326109"/>
        <n v="2326110"/>
        <n v="2326111"/>
        <n v="2326114"/>
        <n v="2326116"/>
        <n v="2326120"/>
        <n v="2326121"/>
        <n v="2326123"/>
        <n v="2326125"/>
        <n v="2326129"/>
        <n v="2326131"/>
        <n v="2326132"/>
        <n v="2326133"/>
        <n v="2326135"/>
        <n v="2326137"/>
        <n v="2326138"/>
        <n v="2326139"/>
        <n v="2326140"/>
        <n v="2326142"/>
        <n v="2326145"/>
        <n v="2326147"/>
        <n v="2326149"/>
        <n v="2326150"/>
        <n v="2326152"/>
        <n v="2326153"/>
        <n v="2326158"/>
        <n v="2326160"/>
        <n v="2326163"/>
        <n v="2326167"/>
        <n v="2326168"/>
        <n v="2326169"/>
        <n v="2326170"/>
        <n v="2326174"/>
        <n v="2326175"/>
        <n v="2326178"/>
        <n v="2326180"/>
        <n v="2326181"/>
        <n v="2326184"/>
        <n v="2326186"/>
        <n v="2326189"/>
        <n v="2326190"/>
        <n v="2326191"/>
        <n v="2326194"/>
        <n v="2326195"/>
        <n v="2326196"/>
        <n v="2326197"/>
        <n v="2326198"/>
        <n v="2326199"/>
        <n v="2326200"/>
        <n v="2326201"/>
        <n v="2326204"/>
        <n v="2326205"/>
        <n v="2326208"/>
        <n v="2326209"/>
        <n v="2326210"/>
        <n v="2326213"/>
        <n v="2326215"/>
        <n v="2326216"/>
        <n v="2326217"/>
        <n v="2326218"/>
        <n v="2326219"/>
        <n v="2326220"/>
        <n v="2326224"/>
        <n v="2326225"/>
        <n v="2326226"/>
        <n v="2326227"/>
        <n v="2326228"/>
        <n v="2326229"/>
        <n v="2326231"/>
        <n v="2326233"/>
        <n v="2326234"/>
        <n v="2326235"/>
        <n v="2326237"/>
        <n v="2326238"/>
        <n v="2326239"/>
        <n v="2326240"/>
        <n v="2326241"/>
        <n v="2326242"/>
        <n v="2326243"/>
        <n v="2326244"/>
        <n v="2326245"/>
        <n v="2326246"/>
        <n v="2326247"/>
        <n v="2326248"/>
        <n v="2326249"/>
        <n v="2326250"/>
        <n v="2326254"/>
        <n v="2326256"/>
        <n v="2326257"/>
        <n v="2326259"/>
        <n v="2326260"/>
        <n v="2326261"/>
        <n v="2326263"/>
        <n v="2326266"/>
        <n v="2326267"/>
        <n v="2326269"/>
        <n v="2326272"/>
        <n v="2326273"/>
        <n v="2326274"/>
        <n v="2326275"/>
        <n v="2326277"/>
        <n v="2326280"/>
        <n v="2326281"/>
        <n v="2326286"/>
        <n v="2326289"/>
        <n v="2326292"/>
        <n v="2326293"/>
        <n v="2326294"/>
        <n v="2326295"/>
        <n v="2326300"/>
        <n v="2326301"/>
        <n v="2326302"/>
        <n v="2326304"/>
        <n v="2326313"/>
        <n v="2326315"/>
        <n v="2326316"/>
        <n v="2326317"/>
        <n v="2326318"/>
        <n v="2326321"/>
        <n v="2326322"/>
        <n v="2326323"/>
        <n v="2326324"/>
        <n v="2326325"/>
        <n v="2326326"/>
        <n v="2326328"/>
        <n v="2326329"/>
        <n v="2326330"/>
        <n v="2326333"/>
        <n v="2326334"/>
        <n v="2326335"/>
        <n v="2326336"/>
        <n v="2326338"/>
        <n v="2326340"/>
        <n v="2326342"/>
        <n v="2326344"/>
        <n v="2326348"/>
        <n v="2326349"/>
        <n v="2326350"/>
        <n v="2326351"/>
        <n v="2326352"/>
        <n v="2326354"/>
        <n v="2326356"/>
        <n v="2326358"/>
        <n v="2326360"/>
        <n v="2326363"/>
        <n v="2326364"/>
        <n v="2326370"/>
        <n v="2326373"/>
        <n v="2326374"/>
        <n v="2326375"/>
        <n v="2326376"/>
        <n v="2326377"/>
        <n v="2326378"/>
        <n v="2326379"/>
        <n v="2326380"/>
        <n v="2326381"/>
        <n v="2326382"/>
        <n v="2326383"/>
        <n v="2326385"/>
        <n v="2326390"/>
        <n v="2326391"/>
        <n v="2326392"/>
        <n v="2326393"/>
        <n v="2326394"/>
        <n v="2326395"/>
        <n v="2326396"/>
        <n v="2326397"/>
        <n v="2326398"/>
        <n v="2326400"/>
        <n v="2326402"/>
        <n v="2326404"/>
        <n v="2326409"/>
        <n v="2326410"/>
        <n v="2326412"/>
        <n v="2326413"/>
        <n v="2326414"/>
        <n v="2326419"/>
        <n v="2326420"/>
        <n v="2326421"/>
        <n v="2326423"/>
        <n v="2326424"/>
        <n v="2326434"/>
        <n v="2326436"/>
        <n v="2326441"/>
        <n v="2326445"/>
        <n v="2326447"/>
        <n v="2326449"/>
        <n v="2326451"/>
        <n v="2326453"/>
        <n v="2326458"/>
        <n v="2326459"/>
        <n v="2326460"/>
        <n v="2326462"/>
        <n v="2326464"/>
        <n v="2326465"/>
        <n v="2326466"/>
        <n v="2326467"/>
        <n v="2326469"/>
        <n v="2326471"/>
        <n v="2326476"/>
        <n v="2326477"/>
        <n v="2326479"/>
        <n v="2326482"/>
        <n v="2326484"/>
        <n v="2326487"/>
        <n v="2326488"/>
        <n v="2326489"/>
        <n v="2326490"/>
        <n v="2326492"/>
        <n v="2326494"/>
        <n v="2326495"/>
        <n v="2326497"/>
        <n v="2326498"/>
        <n v="2326499"/>
        <n v="2326505"/>
        <n v="2326506"/>
        <n v="2326507"/>
        <n v="2326508"/>
        <n v="2326510"/>
        <n v="2326511"/>
        <n v="2326512"/>
        <n v="2326514"/>
        <n v="2326516"/>
        <n v="2326517"/>
        <n v="2326519"/>
        <n v="2326520"/>
        <n v="2326521"/>
        <n v="2326523"/>
        <n v="2326525"/>
        <n v="2326528"/>
        <n v="2326530"/>
        <n v="2326531"/>
        <n v="2326533"/>
        <n v="2326537"/>
        <n v="2326539"/>
        <n v="2326540"/>
        <n v="2326541"/>
        <n v="2326542"/>
        <n v="2326543"/>
        <n v="2326544"/>
        <n v="2326545"/>
        <n v="2326546"/>
        <n v="2326547"/>
        <n v="2326548"/>
        <n v="2326549"/>
        <n v="2326557"/>
        <n v="2326558"/>
        <n v="2326559"/>
        <n v="2326560"/>
        <n v="2326562"/>
        <n v="2326563"/>
        <n v="2326566"/>
        <n v="2326567"/>
        <n v="2326569"/>
        <n v="2326570"/>
        <n v="2326577"/>
        <n v="2326579"/>
        <n v="2326582"/>
        <n v="2326583"/>
        <n v="2326584"/>
        <n v="2326585"/>
        <n v="2326586"/>
        <n v="2326587"/>
        <n v="2326588"/>
        <n v="2326589"/>
        <n v="2326590"/>
        <n v="2326595"/>
        <n v="2326596"/>
        <n v="2326598"/>
        <n v="2326599"/>
        <n v="2326601"/>
        <n v="2326602"/>
        <n v="2326605"/>
        <n v="2326606"/>
        <n v="2326607"/>
        <n v="2326609"/>
        <n v="2326610"/>
        <n v="2326613"/>
        <n v="2326614"/>
        <n v="2326615"/>
        <n v="2326619"/>
        <n v="2326623"/>
        <n v="2326629"/>
        <n v="2326630"/>
        <n v="2326632"/>
        <n v="2326633"/>
        <n v="2326636"/>
        <n v="2326642"/>
        <n v="2326644"/>
        <n v="2326646"/>
        <n v="2326649"/>
        <n v="2326650"/>
        <n v="2326651"/>
        <n v="2326652"/>
        <n v="2326655"/>
        <n v="2326656"/>
        <n v="2326657"/>
        <n v="2326659"/>
        <n v="2326660"/>
        <n v="2326664"/>
        <n v="2326665"/>
        <n v="2326666"/>
        <n v="2326668"/>
        <n v="2326672"/>
        <n v="2326675"/>
        <n v="2326677"/>
        <n v="2326679"/>
        <n v="2326681"/>
        <n v="2326683"/>
        <n v="2326684"/>
        <n v="2326688"/>
        <n v="2326696"/>
        <n v="2326697"/>
        <n v="2326698"/>
        <n v="2326699"/>
        <n v="2326700"/>
        <n v="2326702"/>
        <n v="2326703"/>
        <n v="2326706"/>
        <n v="2326708"/>
        <n v="2326713"/>
        <n v="2326716"/>
        <n v="2326717"/>
        <n v="2326718"/>
        <n v="2326722"/>
        <n v="2326723"/>
        <n v="2326725"/>
        <n v="2326728"/>
        <n v="2326729"/>
        <n v="2326730"/>
        <n v="2326731"/>
        <n v="2326735"/>
        <n v="2326736"/>
        <n v="2326738"/>
        <n v="2326742"/>
        <n v="2326744"/>
        <n v="2326746"/>
        <n v="2326748"/>
        <n v="2326749"/>
        <n v="2326750"/>
        <n v="2326751"/>
        <n v="2326753"/>
        <n v="2326754"/>
        <n v="2326755"/>
        <n v="2326756"/>
        <n v="2326757"/>
        <n v="2326762"/>
        <n v="2326763"/>
        <n v="2326768"/>
        <n v="2326769"/>
        <n v="2326770"/>
        <n v="2326771"/>
        <n v="2326772"/>
        <n v="2326773"/>
        <n v="2326775"/>
        <n v="2326776"/>
        <n v="2326777"/>
        <n v="2326778"/>
        <n v="2326781"/>
        <n v="2326782"/>
        <n v="2326783"/>
        <n v="2326784"/>
        <n v="2326786"/>
        <n v="2326787"/>
        <n v="2326789"/>
        <n v="2326791"/>
        <n v="2326792"/>
        <n v="2326793"/>
        <n v="2326795"/>
        <n v="2326796"/>
        <n v="2326799"/>
        <n v="2326800"/>
        <n v="2326802"/>
        <n v="2326803"/>
        <n v="2326805"/>
        <n v="2326807"/>
        <n v="2326808"/>
        <n v="2326809"/>
        <n v="2326810"/>
        <n v="2326813"/>
        <n v="2326814"/>
        <n v="2326815"/>
        <n v="2326816"/>
        <n v="2326817"/>
        <n v="2326818"/>
        <n v="2326820"/>
        <n v="2326825"/>
        <n v="2326826"/>
        <n v="2326828"/>
        <n v="2326829"/>
        <n v="2326830"/>
        <n v="2326832"/>
        <n v="2326833"/>
        <n v="2326834"/>
        <n v="2326837"/>
        <n v="2326838"/>
        <n v="2326840"/>
        <n v="2326842"/>
        <n v="2326846"/>
        <n v="2326847"/>
        <n v="2326851"/>
        <n v="2326854"/>
        <n v="2326856"/>
        <n v="2326858"/>
        <n v="2326859"/>
        <n v="2326860"/>
        <n v="2326863"/>
        <n v="2326864"/>
        <n v="2326865"/>
        <n v="2326867"/>
        <n v="2326869"/>
        <n v="2326870"/>
        <n v="2326872"/>
        <n v="2326873"/>
        <n v="2326874"/>
        <n v="2326877"/>
        <n v="2326879"/>
        <n v="2326881"/>
        <n v="2326883"/>
        <n v="2326885"/>
        <n v="2326886"/>
        <n v="2326888"/>
        <n v="2326889"/>
        <n v="2326891"/>
        <n v="2326892"/>
        <n v="2326901"/>
        <n v="2326905"/>
        <n v="2326908"/>
        <n v="2326910"/>
        <n v="2326912"/>
        <n v="2326913"/>
        <n v="2326915"/>
        <n v="2326918"/>
        <n v="2326919"/>
        <n v="2326920"/>
        <n v="2326921"/>
        <n v="2326922"/>
        <n v="2326923"/>
        <n v="2326926"/>
        <n v="2326927"/>
        <n v="2326928"/>
        <n v="2326929"/>
        <n v="2326931"/>
        <n v="2326932"/>
        <n v="2326934"/>
        <n v="2326936"/>
        <n v="2326939"/>
        <n v="2326941"/>
        <n v="2326942"/>
        <n v="2326947"/>
        <n v="2326948"/>
        <n v="2326950"/>
        <n v="2326951"/>
        <n v="2326952"/>
        <n v="2326954"/>
        <n v="2326955"/>
        <n v="2326956"/>
        <n v="2326957"/>
        <n v="2326958"/>
        <n v="2326959"/>
        <n v="2326972"/>
        <n v="2326976"/>
        <n v="2326978"/>
        <n v="2326980"/>
        <n v="2326983"/>
        <n v="2326984"/>
        <n v="2326986"/>
        <n v="2326987"/>
        <n v="2326989"/>
        <n v="2326990"/>
        <n v="2326991"/>
        <n v="2326992"/>
        <n v="2326993"/>
        <n v="2326995"/>
        <n v="2327000"/>
        <n v="2327002"/>
        <n v="2327003"/>
        <n v="2327004"/>
        <n v="2327007"/>
        <n v="2327009"/>
        <n v="2327010"/>
        <n v="2327029"/>
        <n v="2327030"/>
        <n v="2327033"/>
        <n v="2327035"/>
        <n v="2327036"/>
        <n v="2327038"/>
        <n v="2327039"/>
        <n v="2327040"/>
        <n v="2327041"/>
        <n v="2327042"/>
        <n v="2327047"/>
        <n v="2327048"/>
        <n v="2327049"/>
        <n v="2327050"/>
        <n v="2327052"/>
        <n v="2327053"/>
        <n v="2327054"/>
        <n v="2327055"/>
        <n v="2327056"/>
        <n v="2327057"/>
        <n v="2327058"/>
        <n v="2327060"/>
        <n v="2327061"/>
        <n v="2327063"/>
        <n v="2327065"/>
        <n v="2327066"/>
        <n v="2327067"/>
        <n v="2327071"/>
        <n v="2327072"/>
        <n v="2327073"/>
        <n v="2327074"/>
        <n v="2327080"/>
        <n v="2327081"/>
        <n v="2327087"/>
        <n v="2327088"/>
        <n v="2327091"/>
        <n v="2327093"/>
        <n v="2327095"/>
        <n v="2327096"/>
        <n v="2327099"/>
        <n v="2327100"/>
        <n v="2327101"/>
        <n v="2327103"/>
        <n v="2327104"/>
        <n v="2327107"/>
        <n v="2327108"/>
        <n v="2327110"/>
        <n v="2327114"/>
        <n v="2327115"/>
        <n v="2327117"/>
        <n v="2327118"/>
        <n v="2327119"/>
        <n v="2327120"/>
        <n v="2327122"/>
        <n v="2327125"/>
        <n v="2327126"/>
        <n v="2327127"/>
        <n v="2327129"/>
        <n v="2327131"/>
        <n v="2327133"/>
        <n v="2327134"/>
        <n v="2327137"/>
        <n v="2327138"/>
        <n v="2327143"/>
        <n v="2327144"/>
        <n v="2327145"/>
        <n v="2327147"/>
        <n v="2327149"/>
        <n v="2327152"/>
        <n v="2327154"/>
        <n v="2327155"/>
        <n v="2327156"/>
        <n v="2327158"/>
        <n v="2327159"/>
        <n v="2327162"/>
        <n v="2327164"/>
        <n v="2327165"/>
        <n v="2327166"/>
        <n v="2327167"/>
        <n v="2327168"/>
        <n v="2327169"/>
        <n v="2327170"/>
        <n v="2327173"/>
        <n v="2327174"/>
        <n v="2327176"/>
        <n v="2327177"/>
        <n v="2327179"/>
        <n v="2327180"/>
        <n v="2327189"/>
        <n v="2327196"/>
        <n v="2327198"/>
        <n v="2327199"/>
        <n v="2327200"/>
        <n v="2327201"/>
        <n v="2327204"/>
        <n v="2327205"/>
        <n v="2327207"/>
        <n v="2327208"/>
        <n v="2327210"/>
        <n v="2327214"/>
        <n v="2327215"/>
        <n v="2327218"/>
        <n v="2327219"/>
        <n v="2327220"/>
        <n v="2327221"/>
        <n v="2327223"/>
        <n v="2327224"/>
        <n v="2327225"/>
        <n v="2327226"/>
        <n v="2327227"/>
        <n v="2327229"/>
        <n v="2327230"/>
        <n v="2327232"/>
        <n v="2327235"/>
        <n v="2327238"/>
        <n v="2327242"/>
        <n v="2327243"/>
        <n v="2327245"/>
        <n v="2327250"/>
        <n v="2327251"/>
        <n v="2327252"/>
        <n v="2327254"/>
        <n v="2327255"/>
        <n v="2327256"/>
        <n v="2327258"/>
        <n v="2327260"/>
        <n v="2327261"/>
        <n v="2327262"/>
        <n v="2327264"/>
        <n v="2327267"/>
        <n v="2327269"/>
        <n v="2327270"/>
        <n v="2327271"/>
        <n v="2327272"/>
        <n v="2327276"/>
        <n v="2327277"/>
        <n v="2327281"/>
        <n v="2327283"/>
        <n v="2327284"/>
        <n v="2327286"/>
        <n v="2327288"/>
        <n v="2327291"/>
        <n v="2327292"/>
        <n v="2327294"/>
        <n v="2327297"/>
        <n v="2327300"/>
        <n v="2327302"/>
        <n v="2327304"/>
        <n v="2327306"/>
        <n v="2327321"/>
        <n v="2327324"/>
        <n v="2327325"/>
        <n v="2327327"/>
        <n v="2327330"/>
        <n v="2327332"/>
        <n v="2327333"/>
        <n v="2327334"/>
        <n v="2327335"/>
        <n v="2327336"/>
        <n v="2327337"/>
        <n v="2327338"/>
        <n v="2327339"/>
        <n v="2327340"/>
        <n v="2327344"/>
        <n v="2327346"/>
        <n v="2327347"/>
        <n v="2327349"/>
        <n v="2327358"/>
        <n v="2327360"/>
        <n v="2327361"/>
        <n v="2327362"/>
        <n v="2327364"/>
        <n v="2327365"/>
        <n v="2327367"/>
        <n v="2327369"/>
        <n v="2327370"/>
        <n v="2327371"/>
        <n v="2327372"/>
        <n v="2327373"/>
        <n v="2327374"/>
        <n v="2327380"/>
        <n v="2327382"/>
        <n v="2327383"/>
        <n v="2327384"/>
        <n v="2327387"/>
        <n v="2327388"/>
        <n v="2327391"/>
        <n v="2327392"/>
        <n v="2327393"/>
        <n v="2327395"/>
        <n v="2327397"/>
        <n v="2327398"/>
        <n v="2327400"/>
        <n v="2327405"/>
        <n v="2327406"/>
        <n v="2327407"/>
        <n v="2327408"/>
        <n v="2327409"/>
        <n v="2327411"/>
        <n v="2327415"/>
        <n v="2327419"/>
        <n v="2327421"/>
        <n v="2327422"/>
        <n v="2327423"/>
        <n v="2327424"/>
        <n v="2327426"/>
        <n v="2327428"/>
        <n v="2327432"/>
        <n v="2327433"/>
        <n v="2327435"/>
        <n v="2327437"/>
        <n v="2327438"/>
        <n v="2327440"/>
        <n v="2327441"/>
        <n v="2327443"/>
        <n v="2327444"/>
        <n v="2327447"/>
        <n v="2327451"/>
        <n v="2327459"/>
        <n v="2327461"/>
        <n v="2327466"/>
        <n v="2327467"/>
        <n v="2327470"/>
        <n v="2327471"/>
        <n v="2327474"/>
        <n v="2327476"/>
        <n v="2327477"/>
        <n v="2327479"/>
        <n v="2327481"/>
        <n v="2327482"/>
        <n v="2327486"/>
        <n v="2327487"/>
        <n v="2327488"/>
        <n v="2327490"/>
        <n v="2327491"/>
        <n v="2327492"/>
        <n v="2327493"/>
        <n v="2327494"/>
        <n v="2327495"/>
        <n v="2327496"/>
        <n v="2327497"/>
        <n v="2327498"/>
        <n v="2327500"/>
        <n v="2327501"/>
        <n v="2327504"/>
        <n v="2327505"/>
        <n v="2327506"/>
        <n v="2327511"/>
        <n v="2327513"/>
        <n v="2327515"/>
        <n v="2327516"/>
        <n v="2327517"/>
        <n v="2327518"/>
        <n v="2327519"/>
        <n v="2327520"/>
        <n v="2327521"/>
        <n v="2327522"/>
        <n v="2327523"/>
        <n v="2327524"/>
        <n v="2327525"/>
        <n v="2327529"/>
        <n v="2327530"/>
        <n v="2327531"/>
        <n v="2327535"/>
        <n v="2327536"/>
        <n v="2327546"/>
        <n v="2327547"/>
        <n v="2327548"/>
        <n v="2327549"/>
        <n v="2327551"/>
        <n v="2327553"/>
        <n v="2327557"/>
        <n v="2327558"/>
        <n v="2327559"/>
        <n v="2327561"/>
        <n v="2327565"/>
        <n v="2327568"/>
        <n v="2327570"/>
        <n v="2327571"/>
        <n v="2327572"/>
        <n v="2327573"/>
        <n v="2327574"/>
        <n v="2327575"/>
        <n v="2327576"/>
        <n v="2327577"/>
        <n v="2327581"/>
        <n v="2327584"/>
        <n v="2327586"/>
        <n v="2327587"/>
        <n v="2327588"/>
        <n v="2327589"/>
        <n v="2327590"/>
        <n v="2327591"/>
        <n v="2327592"/>
        <n v="2327593"/>
        <n v="2327594"/>
        <n v="2327595"/>
        <n v="2327596"/>
        <n v="2327597"/>
        <n v="2327602"/>
        <n v="2327604"/>
        <n v="2327606"/>
        <n v="2327609"/>
        <n v="2327610"/>
        <n v="2327612"/>
        <n v="2327615"/>
        <n v="2327619"/>
        <n v="2327620"/>
        <n v="2327621"/>
        <n v="2327622"/>
        <n v="2327628"/>
        <n v="2327629"/>
        <n v="2327631"/>
        <n v="2327640"/>
        <n v="2327641"/>
        <n v="2327648"/>
        <n v="2327650"/>
        <n v="2327654"/>
        <n v="2327655"/>
        <n v="2327656"/>
        <n v="2327658"/>
        <n v="2327660"/>
        <n v="2327663"/>
        <n v="2327664"/>
        <n v="2327666"/>
        <n v="2327667"/>
        <n v="2327668"/>
        <n v="2327669"/>
        <n v="2327672"/>
        <n v="2327673"/>
        <n v="2327683"/>
        <n v="2327684"/>
        <n v="2327685"/>
        <n v="2327686"/>
        <n v="2327691"/>
        <n v="2327692"/>
        <n v="2327693"/>
        <n v="2327694"/>
        <n v="2327696"/>
        <n v="2327698"/>
        <n v="2327699"/>
        <n v="2327700"/>
        <n v="2327701"/>
        <n v="2327709"/>
        <n v="2327711"/>
        <n v="2327717"/>
        <n v="2327718"/>
        <n v="2327719"/>
        <n v="2327721"/>
        <n v="2327723"/>
        <n v="2327728"/>
        <n v="2327729"/>
        <n v="2327730"/>
        <n v="2327731"/>
        <n v="2327734"/>
        <n v="2327736"/>
        <n v="2327737"/>
        <n v="2327738"/>
        <n v="2327739"/>
        <n v="2327743"/>
        <n v="2327744"/>
        <n v="2327747"/>
        <n v="2327748"/>
        <n v="2327751"/>
        <n v="2327752"/>
        <n v="2327753"/>
        <n v="2327754"/>
        <n v="2327755"/>
        <n v="2327756"/>
        <n v="2327757"/>
        <n v="2327758"/>
        <n v="2327759"/>
        <n v="2327762"/>
        <n v="2327764"/>
        <n v="2327765"/>
        <n v="2327766"/>
        <n v="2327767"/>
        <n v="2327768"/>
        <n v="2327770"/>
        <n v="2327773"/>
        <n v="2327774"/>
        <n v="2327775"/>
        <n v="2327776"/>
        <n v="2327777"/>
        <n v="2327778"/>
        <n v="2327780"/>
        <n v="2327782"/>
        <n v="2327783"/>
        <n v="2327784"/>
        <n v="2327785"/>
        <n v="2327786"/>
        <n v="2327787"/>
        <n v="2327788"/>
        <n v="2327791"/>
        <n v="2327792"/>
        <n v="2327793"/>
        <n v="2327794"/>
        <n v="2327795"/>
        <n v="2327798"/>
        <n v="2327799"/>
        <n v="2327800"/>
        <n v="2327802"/>
        <n v="2327804"/>
        <n v="2327805"/>
        <n v="2327808"/>
        <n v="2327810"/>
        <n v="2327812"/>
        <n v="2327813"/>
        <n v="2327814"/>
        <n v="2327816"/>
        <n v="2327818"/>
        <n v="2327824"/>
        <n v="2327831"/>
        <n v="2327834"/>
        <n v="2327836"/>
        <n v="2327837"/>
        <n v="2327838"/>
        <n v="2327839"/>
        <n v="2327840"/>
        <n v="2327843"/>
        <n v="2327844"/>
        <n v="2327846"/>
        <n v="2327848"/>
        <n v="2327849"/>
        <n v="2327850"/>
        <n v="2327856"/>
        <n v="2327862"/>
        <n v="2327863"/>
        <n v="2327864"/>
        <n v="2327867"/>
        <n v="2327868"/>
        <n v="2327869"/>
        <n v="2327871"/>
        <n v="2327872"/>
        <n v="2327875"/>
        <n v="2327879"/>
        <n v="2327880"/>
        <n v="2327881"/>
        <n v="2327884"/>
        <n v="2327885"/>
        <n v="2327886"/>
        <n v="2327889"/>
        <n v="2327890"/>
        <n v="2327891"/>
        <n v="2327893"/>
        <n v="2327894"/>
        <n v="2327895"/>
        <n v="2327897"/>
        <n v="2327898"/>
        <n v="2327899"/>
        <n v="2327904"/>
        <n v="2327909"/>
        <n v="2327910"/>
        <n v="2327911"/>
        <n v="2327912"/>
        <n v="2327914"/>
        <n v="2327915"/>
        <n v="2327917"/>
        <n v="2327918"/>
        <n v="2327920"/>
        <n v="2327922"/>
        <n v="2327924"/>
        <n v="2327927"/>
        <n v="2327928"/>
        <n v="2327929"/>
        <n v="2327931"/>
        <n v="2327932"/>
        <n v="2327933"/>
        <n v="2327938"/>
        <n v="2327942"/>
        <n v="2327944"/>
        <n v="2327945"/>
        <n v="2327947"/>
        <n v="2327948"/>
        <n v="2327950"/>
        <n v="2327952"/>
        <n v="2327953"/>
        <n v="2327955"/>
        <n v="2327957"/>
        <n v="2327958"/>
        <n v="2327959"/>
        <n v="2327960"/>
        <n v="2327961"/>
        <n v="2327962"/>
        <n v="2327965"/>
        <n v="2327966"/>
        <n v="2327968"/>
        <n v="2327974"/>
        <n v="2327977"/>
        <n v="2327981"/>
        <n v="2327984"/>
        <n v="2327986"/>
        <n v="2327988"/>
        <n v="2327990"/>
        <n v="2327991"/>
        <n v="2327992"/>
        <n v="2327993"/>
        <n v="2327995"/>
        <n v="2327996"/>
        <n v="2327997"/>
        <n v="2327998"/>
        <n v="2327999"/>
        <n v="2328000"/>
        <n v="2328001"/>
        <n v="2328002"/>
        <n v="2328004"/>
        <n v="2328005"/>
        <n v="2328007"/>
        <n v="2328009"/>
        <n v="2328010"/>
        <n v="2328013"/>
        <n v="2328019"/>
        <n v="2328020"/>
        <n v="2328021"/>
        <n v="2328024"/>
        <n v="2328025"/>
        <n v="2328026"/>
        <n v="2328028"/>
        <n v="2328030"/>
        <n v="2328035"/>
        <n v="2328037"/>
        <n v="2328046"/>
        <n v="2328048"/>
        <n v="2328051"/>
        <n v="2328055"/>
        <n v="2328056"/>
        <n v="2328058"/>
        <n v="2328059"/>
        <n v="2328061"/>
        <n v="2328065"/>
        <n v="2328066"/>
        <n v="2328067"/>
        <n v="2328068"/>
        <n v="2328071"/>
        <n v="2328073"/>
        <n v="2328074"/>
        <n v="2328077"/>
        <n v="2328078"/>
        <n v="2328079"/>
        <n v="2328080"/>
        <n v="2328082"/>
        <n v="2328083"/>
        <n v="2328084"/>
        <n v="2328085"/>
        <n v="2328088"/>
        <n v="2328089"/>
        <n v="2328090"/>
        <n v="2328091"/>
        <n v="2328092"/>
        <n v="2328093"/>
        <n v="2328094"/>
        <n v="2328095"/>
        <n v="2328099"/>
        <n v="2328101"/>
        <n v="2328102"/>
        <n v="2328104"/>
        <n v="2328105"/>
        <n v="2328106"/>
        <n v="2328107"/>
        <n v="2328108"/>
        <n v="2328109"/>
        <n v="2328110"/>
        <n v="2328111"/>
        <n v="2328112"/>
        <n v="2328117"/>
        <n v="2328118"/>
        <n v="2328120"/>
        <n v="2328121"/>
        <n v="2328122"/>
        <n v="2328123"/>
        <n v="2328124"/>
        <n v="2328125"/>
        <n v="2328127"/>
        <n v="2328129"/>
        <n v="2328130"/>
        <n v="2328134"/>
        <n v="2328136"/>
        <n v="2328139"/>
        <n v="2328140"/>
        <n v="2328141"/>
        <n v="2328143"/>
        <n v="2328144"/>
        <n v="2328145"/>
        <n v="2328146"/>
        <n v="2328147"/>
        <n v="2328148"/>
        <n v="2328149"/>
        <n v="2328155"/>
        <n v="2328157"/>
        <n v="2328158"/>
        <n v="2328159"/>
        <n v="2328160"/>
        <n v="2328161"/>
        <n v="2328162"/>
        <n v="2328163"/>
        <n v="2328164"/>
        <n v="2328165"/>
        <n v="2328167"/>
        <n v="2328168"/>
        <n v="2328170"/>
        <n v="2328171"/>
        <n v="2328172"/>
        <n v="2328174"/>
        <n v="2328175"/>
        <n v="2328177"/>
        <n v="2328179"/>
        <n v="2328180"/>
        <n v="2328181"/>
        <n v="2328182"/>
        <n v="2328184"/>
        <n v="2328185"/>
        <n v="2328186"/>
        <n v="2328192"/>
        <n v="2328193"/>
        <n v="2328196"/>
        <n v="2328197"/>
        <n v="2328199"/>
        <n v="2328200"/>
        <n v="2328201"/>
        <n v="2328202"/>
        <n v="2328205"/>
        <n v="2328206"/>
        <n v="2328208"/>
        <n v="2328209"/>
        <n v="2328210"/>
        <n v="2328211"/>
        <n v="2328212"/>
        <n v="2328213"/>
        <n v="2328215"/>
        <n v="2328216"/>
        <n v="2328218"/>
        <n v="2328219"/>
        <n v="2328223"/>
        <n v="2328224"/>
        <n v="2328225"/>
        <n v="2328226"/>
        <n v="2328227"/>
        <n v="2328228"/>
        <n v="2328230"/>
        <n v="2328231"/>
        <n v="2328233"/>
        <n v="2328234"/>
        <n v="2328236"/>
        <n v="2328237"/>
        <n v="2328238"/>
        <n v="2328239"/>
        <n v="2328244"/>
        <n v="2328245"/>
        <n v="2328247"/>
        <n v="2328250"/>
        <n v="2328252"/>
        <n v="2328253"/>
        <n v="2328255"/>
        <n v="2328256"/>
        <n v="2328259"/>
        <n v="2328262"/>
        <n v="2328264"/>
        <n v="2328265"/>
        <n v="2328266"/>
        <n v="2328268"/>
        <n v="2328271"/>
        <n v="2328275"/>
        <n v="2328282"/>
        <n v="2328287"/>
        <n v="2328288"/>
        <n v="2328289"/>
        <n v="2328290"/>
        <n v="2328292"/>
        <n v="2328293"/>
        <n v="2328297"/>
        <n v="2328298"/>
        <n v="2328301"/>
        <n v="2328306"/>
        <n v="2328307"/>
        <n v="2328310"/>
        <n v="2328314"/>
        <n v="2328316"/>
        <n v="2328317"/>
        <n v="2328318"/>
        <n v="2328321"/>
        <n v="2328322"/>
        <n v="2328326"/>
        <n v="2328327"/>
        <n v="2328328"/>
        <n v="2328330"/>
        <n v="2328331"/>
        <n v="2328332"/>
        <n v="2328333"/>
        <n v="2328334"/>
        <n v="2328335"/>
        <n v="2328338"/>
        <n v="2328341"/>
        <n v="2328342"/>
        <n v="2328343"/>
        <n v="2328344"/>
        <n v="2328346"/>
        <n v="2328347"/>
        <n v="2328349"/>
        <n v="2328350"/>
        <n v="2328352"/>
        <n v="2328353"/>
        <n v="2328355"/>
        <n v="2328356"/>
        <n v="2328358"/>
        <n v="2328360"/>
        <n v="2328364"/>
        <n v="2328365"/>
        <n v="2328366"/>
        <n v="2328368"/>
        <n v="2328369"/>
        <n v="2328370"/>
        <n v="2328371"/>
        <n v="2328372"/>
        <n v="2328373"/>
        <n v="2328376"/>
        <n v="2328378"/>
        <n v="2328379"/>
        <n v="2328382"/>
        <n v="2328383"/>
        <n v="2328385"/>
        <n v="2328386"/>
        <n v="2328387"/>
        <n v="2328390"/>
        <n v="2328392"/>
        <n v="2328395"/>
        <n v="2328397"/>
        <n v="2328398"/>
        <n v="2328400"/>
        <n v="2328401"/>
        <n v="2328402"/>
        <n v="2328403"/>
        <n v="2328405"/>
        <n v="2328406"/>
        <n v="2328407"/>
        <n v="2328408"/>
        <n v="2328409"/>
        <n v="2328412"/>
        <n v="2328413"/>
        <n v="2328414"/>
        <n v="2328415"/>
        <n v="2328417"/>
        <n v="2328418"/>
        <n v="2328420"/>
        <n v="2328422"/>
        <n v="2328423"/>
        <n v="2328425"/>
        <n v="2328426"/>
        <n v="2328427"/>
        <n v="2328432"/>
        <n v="2328433"/>
        <n v="2328434"/>
        <n v="2328436"/>
        <n v="2328438"/>
        <n v="2328440"/>
        <n v="2328442"/>
        <n v="2328443"/>
        <n v="2328449"/>
        <n v="2328450"/>
        <n v="2328456"/>
        <n v="2328460"/>
        <n v="2328461"/>
        <n v="2328462"/>
        <n v="2328465"/>
        <n v="2328466"/>
        <n v="2328467"/>
        <n v="2328468"/>
        <n v="2328469"/>
        <n v="2328474"/>
        <n v="2328475"/>
        <n v="2328478"/>
        <n v="2328479"/>
        <n v="2328482"/>
        <n v="2328484"/>
        <n v="2328486"/>
        <n v="2328487"/>
        <n v="2328488"/>
        <n v="2328493"/>
        <n v="2328495"/>
        <n v="2328496"/>
        <n v="2328497"/>
        <n v="2328498"/>
        <n v="2328499"/>
        <n v="2328501"/>
        <n v="2328503"/>
        <n v="2328505"/>
        <n v="2328506"/>
        <n v="2328509"/>
        <n v="2328510"/>
        <n v="2328511"/>
        <n v="2328515"/>
        <n v="2328516"/>
        <n v="2328517"/>
        <n v="2328518"/>
        <n v="2328519"/>
        <n v="2328521"/>
        <n v="2328522"/>
        <n v="2328524"/>
        <n v="2328529"/>
        <n v="2328530"/>
        <n v="2328532"/>
        <n v="2328533"/>
        <n v="2328538"/>
        <n v="2328540"/>
        <n v="2328541"/>
        <n v="2328542"/>
        <n v="2328545"/>
        <n v="2328546"/>
        <n v="2328547"/>
        <n v="2328551"/>
        <n v="2328555"/>
        <n v="2328556"/>
        <n v="2328557"/>
        <n v="2328559"/>
        <n v="2328562"/>
        <n v="2328568"/>
        <n v="2328569"/>
        <n v="2328570"/>
        <n v="2328576"/>
        <n v="2328577"/>
        <n v="2328579"/>
        <n v="2328580"/>
        <n v="2328582"/>
        <n v="2328583"/>
        <n v="2328584"/>
        <n v="2328586"/>
        <n v="2328587"/>
        <n v="2328589"/>
        <n v="2328590"/>
        <n v="2328591"/>
        <n v="2328593"/>
        <n v="2328598"/>
        <n v="2328599"/>
        <n v="2328601"/>
        <n v="2328603"/>
        <n v="2328604"/>
        <n v="2328606"/>
        <n v="2328608"/>
        <n v="2328612"/>
        <n v="2328613"/>
        <n v="2328617"/>
        <n v="2328620"/>
        <n v="2328621"/>
        <n v="2328626"/>
        <n v="2328627"/>
        <n v="2328628"/>
        <n v="2328629"/>
        <n v="2328634"/>
        <n v="2328635"/>
        <n v="2328636"/>
        <n v="2328639"/>
        <n v="2328640"/>
        <n v="2328641"/>
        <n v="2328642"/>
        <n v="2328645"/>
        <n v="2328646"/>
        <n v="2328648"/>
        <n v="2328649"/>
        <n v="2328650"/>
        <n v="2328652"/>
        <n v="2328653"/>
        <n v="2328656"/>
        <n v="2328660"/>
        <n v="2328665"/>
        <n v="2328672"/>
        <n v="2328673"/>
        <n v="2328674"/>
        <n v="2328675"/>
        <n v="2328676"/>
        <n v="2328677"/>
        <n v="2328681"/>
        <n v="2328683"/>
        <n v="2328688"/>
        <n v="2328689"/>
        <n v="2328691"/>
        <n v="2328693"/>
        <n v="2328694"/>
        <n v="2328695"/>
        <n v="2328697"/>
        <n v="2328699"/>
        <n v="2328700"/>
        <n v="2328702"/>
        <n v="2328706"/>
        <n v="2328707"/>
        <n v="2328709"/>
        <n v="2328710"/>
        <n v="2328712"/>
        <n v="2328715"/>
        <n v="2328716"/>
        <n v="2328717"/>
        <n v="2328719"/>
        <n v="2328721"/>
        <n v="2328722"/>
        <n v="2328723"/>
        <n v="2328724"/>
        <n v="2328725"/>
        <n v="2328729"/>
        <n v="2328731"/>
        <n v="2328732"/>
        <n v="2328734"/>
        <n v="2328735"/>
        <n v="2328736"/>
        <n v="2328738"/>
        <n v="2328741"/>
        <n v="2328742"/>
        <n v="2328745"/>
        <n v="2328746"/>
        <n v="2328747"/>
        <n v="2328748"/>
        <n v="2328749"/>
        <n v="2328752"/>
        <n v="2328754"/>
        <n v="2328755"/>
        <n v="2328756"/>
        <n v="2328758"/>
        <n v="2328760"/>
        <n v="2328762"/>
        <n v="2328763"/>
        <n v="2328764"/>
        <n v="2328765"/>
        <n v="2328766"/>
        <n v="2328768"/>
        <n v="2328769"/>
        <n v="2328770"/>
        <n v="2328772"/>
        <n v="2328774"/>
        <n v="2328777"/>
        <n v="2328778"/>
        <n v="2328780"/>
        <n v="2328782"/>
        <n v="2328783"/>
        <n v="2328784"/>
        <n v="2328785"/>
        <n v="2328788"/>
        <n v="2328789"/>
        <n v="2328790"/>
        <n v="2328791"/>
        <n v="2328792"/>
        <n v="2328794"/>
        <n v="2328796"/>
        <n v="2328801"/>
        <n v="2328802"/>
        <n v="2328804"/>
        <n v="2328805"/>
        <n v="2328806"/>
        <n v="2328811"/>
        <n v="2328813"/>
        <n v="2328814"/>
        <n v="2328816"/>
        <n v="2328817"/>
        <n v="2328818"/>
        <n v="2328819"/>
        <n v="2328820"/>
        <n v="2328823"/>
        <n v="2328824"/>
        <n v="2328825"/>
        <n v="2328826"/>
        <n v="2328827"/>
        <n v="2328828"/>
        <n v="2328829"/>
        <n v="2328831"/>
        <n v="2328832"/>
        <n v="2328834"/>
        <n v="2328837"/>
        <n v="2328838"/>
        <n v="2328840"/>
        <n v="2328841"/>
        <n v="2328843"/>
        <n v="2328844"/>
        <n v="2328846"/>
        <n v="2328847"/>
        <n v="2328848"/>
        <n v="2328849"/>
        <n v="2328850"/>
        <n v="2328851"/>
        <n v="2328852"/>
        <n v="2328855"/>
        <n v="2328856"/>
        <n v="2328857"/>
        <n v="2328858"/>
        <n v="2328864"/>
        <n v="2328866"/>
        <n v="2328870"/>
        <n v="2328871"/>
        <n v="2328872"/>
        <n v="2328873"/>
        <n v="2328874"/>
        <n v="2328875"/>
        <n v="2328876"/>
        <n v="2328879"/>
        <n v="2328883"/>
        <n v="2328886"/>
        <n v="2328889"/>
        <n v="2328890"/>
        <n v="2328892"/>
        <n v="2328893"/>
        <n v="2328894"/>
        <n v="2328895"/>
        <n v="2328896"/>
        <n v="2328897"/>
        <n v="2328899"/>
        <n v="2328901"/>
        <n v="2328904"/>
        <n v="2328905"/>
        <n v="2328907"/>
        <n v="2328908"/>
        <n v="2328909"/>
        <n v="2328910"/>
        <n v="2328913"/>
        <n v="2328915"/>
        <n v="2328917"/>
        <n v="2328918"/>
        <n v="2328920"/>
        <n v="2328923"/>
        <n v="2328924"/>
        <n v="2328926"/>
        <n v="2328927"/>
        <n v="2328928"/>
        <n v="2328930"/>
        <n v="2328931"/>
        <n v="2328935"/>
        <n v="2328936"/>
        <n v="2328937"/>
        <n v="2328941"/>
        <n v="2328943"/>
        <n v="2328944"/>
        <n v="2328945"/>
        <n v="2328947"/>
        <n v="2328948"/>
        <n v="2328949"/>
        <n v="2328950"/>
        <n v="2328954"/>
        <n v="2328955"/>
        <n v="2328957"/>
        <n v="2328959"/>
        <n v="2328964"/>
        <n v="2328965"/>
        <n v="2328966"/>
        <n v="2328967"/>
        <n v="2328970"/>
        <n v="2328973"/>
        <n v="2328974"/>
        <n v="2328975"/>
        <n v="2328976"/>
        <n v="2328977"/>
        <n v="2328978"/>
        <n v="2328979"/>
        <n v="2328981"/>
        <n v="2328982"/>
        <n v="2328983"/>
        <n v="2328984"/>
        <n v="2328987"/>
        <n v="2328988"/>
        <n v="2328989"/>
        <n v="2328990"/>
        <n v="2328994"/>
        <n v="2328995"/>
        <n v="2328999"/>
        <n v="2329000"/>
        <n v="2329001"/>
        <n v="2329005"/>
        <n v="2329006"/>
        <n v="2329007"/>
        <n v="2329008"/>
        <n v="2329010"/>
        <n v="2329011"/>
        <n v="2329012"/>
        <n v="2329013"/>
        <n v="2329014"/>
        <n v="2329015"/>
        <n v="2329019"/>
        <n v="2329020"/>
        <n v="2329025"/>
        <n v="2329026"/>
        <n v="2329027"/>
        <n v="2329028"/>
        <n v="2329031"/>
        <n v="2329033"/>
        <n v="2329036"/>
        <n v="2329037"/>
        <n v="2329038"/>
        <n v="2329041"/>
        <n v="2329043"/>
        <n v="2329048"/>
        <n v="2329049"/>
        <n v="2329050"/>
        <n v="2329051"/>
        <n v="2329052"/>
        <n v="2329056"/>
        <n v="2329057"/>
        <n v="2329058"/>
        <n v="2329059"/>
        <n v="2329060"/>
        <n v="2329061"/>
        <n v="2329062"/>
        <n v="2329064"/>
        <n v="2329065"/>
        <n v="2329066"/>
        <n v="2329067"/>
        <n v="2329069"/>
        <n v="2329070"/>
        <n v="2329072"/>
        <n v="2329074"/>
        <n v="2329075"/>
        <n v="2329079"/>
        <n v="2329081"/>
        <n v="2329083"/>
        <n v="2329084"/>
        <n v="2329085"/>
        <n v="2329086"/>
        <n v="2329089"/>
        <n v="2329091"/>
        <n v="2329092"/>
        <n v="2329093"/>
        <n v="2329097"/>
        <n v="2329098"/>
        <n v="2329101"/>
        <n v="2329103"/>
        <n v="2329104"/>
        <n v="2329109"/>
        <n v="2329110"/>
        <n v="2329112"/>
        <n v="2329114"/>
        <n v="2329116"/>
        <n v="2329118"/>
        <n v="2329119"/>
        <n v="2329130"/>
        <n v="2329132"/>
        <n v="2329133"/>
        <n v="2329134"/>
        <n v="2329135"/>
        <n v="2329139"/>
        <n v="2329140"/>
        <n v="2329141"/>
        <n v="2329142"/>
        <n v="2329145"/>
        <n v="2329147"/>
        <n v="2329151"/>
        <n v="2329153"/>
        <n v="2329155"/>
        <n v="2329156"/>
        <n v="2329159"/>
        <n v="2329161"/>
        <n v="2329162"/>
        <n v="2329164"/>
        <n v="2329165"/>
        <n v="2329166"/>
        <n v="2329167"/>
        <n v="2329168"/>
        <n v="2329169"/>
        <n v="2329170"/>
        <n v="2329172"/>
        <n v="2329174"/>
        <n v="2329176"/>
        <n v="2329177"/>
        <n v="2329180"/>
        <n v="2329181"/>
        <n v="2329187"/>
        <n v="2329190"/>
        <n v="2329193"/>
        <n v="2329197"/>
        <n v="2329198"/>
        <n v="2329199"/>
        <n v="2329200"/>
        <n v="2329201"/>
        <n v="2329202"/>
        <n v="2329203"/>
        <n v="2329210"/>
        <n v="2329211"/>
        <n v="2329212"/>
        <n v="2329213"/>
        <n v="2329215"/>
        <n v="2329216"/>
        <n v="2329221"/>
        <n v="2329222"/>
        <n v="2329225"/>
        <n v="2329226"/>
        <n v="2329227"/>
        <n v="2329233"/>
        <n v="2329235"/>
        <n v="2329236"/>
        <n v="2329237"/>
        <n v="2329238"/>
        <n v="2329239"/>
        <n v="2329241"/>
        <n v="2329242"/>
        <n v="2329243"/>
        <n v="2329244"/>
        <n v="2329245"/>
        <n v="2329247"/>
        <n v="2329248"/>
        <n v="2329249"/>
        <n v="2329250"/>
        <n v="2329251"/>
        <n v="2329252"/>
        <n v="2329253"/>
        <n v="2329261"/>
        <n v="2329266"/>
        <n v="2329268"/>
        <n v="2329269"/>
        <n v="2329270"/>
        <n v="2329273"/>
        <n v="2329274"/>
        <n v="2329275"/>
        <n v="2329276"/>
        <n v="2329277"/>
        <n v="2329278"/>
        <n v="2329279"/>
        <n v="2329280"/>
        <n v="2329281"/>
        <n v="2329282"/>
        <n v="2329284"/>
        <n v="2329285"/>
        <n v="2329288"/>
        <n v="2329290"/>
        <n v="2329291"/>
        <n v="2329292"/>
        <n v="2329293"/>
        <n v="2329294"/>
        <n v="2329295"/>
        <n v="2329297"/>
        <n v="2329298"/>
        <n v="2329300"/>
        <n v="2329301"/>
        <n v="2329302"/>
        <n v="2329305"/>
        <n v="2329307"/>
        <n v="2329308"/>
        <n v="2329309"/>
        <n v="2329310"/>
        <n v="2329312"/>
        <n v="2329313"/>
        <n v="2329314"/>
        <n v="2329316"/>
        <n v="2329318"/>
        <n v="2329319"/>
        <n v="2329320"/>
        <n v="2329321"/>
        <n v="2329322"/>
        <n v="2329323"/>
        <n v="2329324"/>
        <n v="2329325"/>
        <n v="2329326"/>
        <n v="2329327"/>
        <n v="2329328"/>
        <n v="2329329"/>
        <n v="2329330"/>
        <n v="2329331"/>
        <n v="2329332"/>
        <n v="2329333"/>
        <n v="2329341"/>
        <n v="2329344"/>
        <n v="2329345"/>
        <n v="2329347"/>
        <n v="2329353"/>
        <n v="2329354"/>
        <n v="2329356"/>
        <n v="2329357"/>
        <n v="2329359"/>
        <n v="2329360"/>
        <n v="2329361"/>
        <n v="2329362"/>
        <n v="2329363"/>
        <n v="2329364"/>
        <n v="2329365"/>
        <n v="2329367"/>
        <n v="2329369"/>
        <n v="2329370"/>
        <n v="2329371"/>
        <n v="2329372"/>
        <n v="2329374"/>
        <n v="2329375"/>
        <n v="2329376"/>
        <n v="2329377"/>
        <n v="2329378"/>
        <n v="2329379"/>
        <n v="2329380"/>
        <n v="2329381"/>
        <n v="2329382"/>
        <n v="2329383"/>
        <n v="2329385"/>
        <n v="2329387"/>
        <n v="2329388"/>
        <n v="2329389"/>
        <n v="2329391"/>
        <n v="2329393"/>
        <n v="2329397"/>
        <n v="2329398"/>
        <n v="2329400"/>
        <n v="2329401"/>
        <n v="2329402"/>
        <n v="2329404"/>
        <n v="2329405"/>
        <n v="2329406"/>
        <n v="2329407"/>
        <n v="2329408"/>
        <n v="2329409"/>
        <n v="2329411"/>
        <n v="2329412"/>
        <n v="2329414"/>
        <n v="2329415"/>
        <n v="2329416"/>
        <n v="2329417"/>
        <n v="2329418"/>
        <n v="2329419"/>
        <n v="2329468"/>
        <n v="2329487"/>
        <n v="2329492"/>
        <n v="2329496"/>
        <n v="2329506"/>
        <n v="2329508"/>
        <n v="2329509"/>
        <n v="2329510"/>
        <n v="2329511"/>
        <n v="2329512"/>
        <n v="2329516"/>
        <n v="2329517"/>
        <n v="2329518"/>
        <n v="2329520"/>
        <n v="2329522"/>
        <n v="2329524"/>
        <n v="2329526"/>
        <n v="2329530"/>
        <n v="2329531"/>
        <n v="2329532"/>
        <n v="2329533"/>
        <n v="2329534"/>
        <n v="2329535"/>
        <n v="2329537"/>
        <n v="2329538"/>
        <n v="2329539"/>
        <n v="2329540"/>
        <n v="2329542"/>
        <n v="2329545"/>
        <n v="2329546"/>
        <n v="2329547"/>
        <n v="2329548"/>
        <n v="2329549"/>
        <n v="2329550"/>
        <n v="2329551"/>
        <n v="2329552"/>
        <n v="2329554"/>
        <n v="2329557"/>
        <n v="2329558"/>
        <n v="2329561"/>
        <n v="2329599"/>
        <n v="2329620"/>
        <n v="2329622"/>
        <n v="2329623"/>
        <n v="2329624"/>
        <n v="2329625"/>
        <n v="2329626"/>
        <n v="2329627"/>
        <n v="2329631"/>
        <n v="2329632"/>
        <n v="2329633"/>
        <n v="2329634"/>
        <n v="2329635"/>
        <n v="2329636"/>
        <n v="2329638"/>
        <n v="2329639"/>
        <n v="2329640"/>
        <n v="2329641"/>
        <n v="2329642"/>
        <n v="2329643"/>
        <n v="2329644"/>
        <n v="2329645"/>
        <n v="2329646"/>
        <n v="2329647"/>
        <n v="2329648"/>
        <n v="2329649"/>
        <n v="2329650"/>
        <n v="2329651"/>
        <n v="2329652"/>
        <n v="2329653"/>
        <n v="2329654"/>
        <n v="2329659"/>
        <n v="2329661"/>
        <n v="2329662"/>
        <n v="2329665"/>
        <n v="2329667"/>
        <n v="2329670"/>
        <n v="2329671"/>
        <n v="2329673"/>
        <n v="2329674"/>
        <n v="2329675"/>
        <n v="2329676"/>
        <n v="2329678"/>
        <n v="2329679"/>
        <n v="2329681"/>
        <n v="2329682"/>
        <n v="2329683"/>
        <n v="2329684"/>
        <n v="2329685"/>
        <n v="2329686"/>
        <n v="2329688"/>
        <n v="2329689"/>
        <n v="2329690"/>
        <n v="2329691"/>
        <n v="2329692"/>
        <n v="2329693"/>
        <n v="2329694"/>
        <n v="2329695"/>
        <n v="2329696"/>
        <n v="2329698"/>
        <n v="2329700"/>
        <n v="2329705"/>
        <n v="2329706"/>
        <n v="2329707"/>
        <n v="2329708"/>
        <n v="2329710"/>
        <n v="2329714"/>
        <n v="2329716"/>
        <n v="2329717"/>
        <n v="2329718"/>
        <n v="2329719"/>
        <n v="2329721"/>
        <n v="2329722"/>
        <n v="2329723"/>
        <n v="2329725"/>
        <n v="2329726"/>
        <n v="2329727"/>
        <n v="2329728"/>
        <n v="2329729"/>
        <n v="2329730"/>
        <n v="2329732"/>
        <n v="2329734"/>
        <n v="2329737"/>
        <n v="2329739"/>
        <n v="2329742"/>
        <n v="2329743"/>
        <n v="2329745"/>
        <n v="2329746"/>
        <n v="2329747"/>
        <n v="2329748"/>
        <n v="2329749"/>
        <n v="2329750"/>
        <n v="2329751"/>
        <n v="2329752"/>
        <n v="2329754"/>
        <n v="2329755"/>
        <n v="2329756"/>
        <n v="2329758"/>
        <n v="2329759"/>
        <n v="2329760"/>
        <n v="2329761"/>
        <n v="2329764"/>
        <n v="2329770"/>
        <n v="2329771"/>
        <n v="2329772"/>
        <n v="2329776"/>
        <n v="2329777"/>
        <n v="2329778"/>
        <n v="2329779"/>
        <n v="2329780"/>
        <n v="2329781"/>
        <n v="2329782"/>
        <n v="2329783"/>
        <n v="2329784"/>
        <n v="2329785"/>
        <n v="2329786"/>
        <n v="2329787"/>
        <n v="2329788"/>
        <n v="2329789"/>
        <n v="2329790"/>
        <n v="2329791"/>
        <n v="2329794"/>
        <n v="2329795"/>
        <n v="2329796"/>
        <n v="2329797"/>
        <n v="2329798"/>
        <n v="2329799"/>
        <n v="2329801"/>
        <n v="2329802"/>
        <n v="2329803"/>
        <n v="2329804"/>
        <n v="2329805"/>
        <n v="2329806"/>
        <n v="2329807"/>
        <n v="2329808"/>
        <n v="2329809"/>
        <n v="2329810"/>
        <n v="2329814"/>
        <n v="2329815"/>
        <n v="2329816"/>
        <n v="2329817"/>
        <n v="2329819"/>
        <n v="2329820"/>
        <n v="2329821"/>
        <n v="2329822"/>
        <n v="2329823"/>
        <n v="2329824"/>
        <n v="2329825"/>
        <n v="2329826"/>
        <n v="2329827"/>
        <n v="2329829"/>
        <n v="2329830"/>
        <n v="2329831"/>
        <n v="2329832"/>
        <n v="2329833"/>
        <n v="2329835"/>
        <n v="2329836"/>
        <n v="2329837"/>
        <n v="2329838"/>
        <n v="2329839"/>
        <n v="2329840"/>
        <n v="2329841"/>
        <n v="2329842"/>
        <n v="2329843"/>
        <n v="2329844"/>
        <n v="2329845"/>
        <n v="2329846"/>
        <n v="2329847"/>
        <n v="2329850"/>
        <n v="2329852"/>
        <n v="2329855"/>
        <n v="2329856"/>
        <n v="2329857"/>
        <n v="2329858"/>
        <n v="2329859"/>
        <n v="2329861"/>
        <n v="2329862"/>
        <n v="2329863"/>
        <n v="2329865"/>
        <n v="2329866"/>
        <n v="2329867"/>
        <n v="2329868"/>
        <n v="2329869"/>
        <n v="2329870"/>
        <n v="2329871"/>
        <n v="2329873"/>
        <n v="2329876"/>
        <n v="2329877"/>
        <n v="2329878"/>
        <n v="2329879"/>
        <n v="2329880"/>
        <n v="2329881"/>
        <n v="2329884"/>
        <n v="2329885"/>
        <n v="2329886"/>
        <n v="2329887"/>
        <n v="2329888"/>
        <n v="2329891"/>
        <n v="2329892"/>
        <n v="2329893"/>
        <n v="2329894"/>
        <n v="2329897"/>
        <n v="2329898"/>
        <n v="2329899"/>
        <n v="2329900"/>
        <n v="2329903"/>
        <n v="2329904"/>
        <n v="2329908"/>
        <n v="2329909"/>
        <n v="2329910"/>
        <n v="2329911"/>
        <n v="2329912"/>
        <n v="2329913"/>
        <n v="2329914"/>
        <n v="2329915"/>
        <n v="2329916"/>
        <n v="2329918"/>
        <n v="2329920"/>
        <n v="2329921"/>
        <n v="2329922"/>
        <n v="2329923"/>
        <n v="2329924"/>
        <n v="2329925"/>
        <n v="2329926"/>
        <n v="2329927"/>
        <n v="2329928"/>
        <n v="2329929"/>
        <n v="2329933"/>
        <n v="2329935"/>
        <n v="2329936"/>
        <n v="2329937"/>
        <n v="2329940"/>
        <n v="2329942"/>
        <n v="2329944"/>
        <n v="2329948"/>
        <n v="2329949"/>
        <n v="2329950"/>
        <n v="2329951"/>
        <n v="2329954"/>
        <n v="2329955"/>
        <n v="2329958"/>
        <n v="2329960"/>
        <n v="2329961"/>
        <n v="2329962"/>
        <n v="2329965"/>
        <n v="2329966"/>
        <n v="2329967"/>
        <n v="2329968"/>
        <n v="2329969"/>
        <n v="2329970"/>
        <n v="2329971"/>
        <n v="2329974"/>
        <n v="2329975"/>
        <n v="2329977"/>
        <n v="2329980"/>
        <n v="2329981"/>
        <n v="2329982"/>
        <n v="2329986"/>
        <n v="2329987"/>
        <n v="2329989"/>
        <n v="2329990"/>
        <n v="2329991"/>
        <n v="2329994"/>
        <n v="2329996"/>
        <n v="2329997"/>
        <n v="2329998"/>
        <n v="2329999"/>
        <n v="2330000"/>
        <n v="2330001"/>
        <n v="2330003"/>
        <n v="2330004"/>
        <n v="2330006"/>
        <n v="2330007"/>
        <n v="2330008"/>
        <n v="2330010"/>
        <n v="2330014"/>
        <n v="2330015"/>
        <n v="2330016"/>
        <n v="2330017"/>
        <n v="2330021"/>
        <n v="2330022"/>
        <n v="2330023"/>
        <n v="2330024"/>
        <n v="2330025"/>
        <n v="2330026"/>
        <n v="2330027"/>
        <n v="2330029"/>
        <n v="2330030"/>
        <n v="2330035"/>
        <n v="2330036"/>
        <n v="2330040"/>
        <n v="2330044"/>
        <n v="2330045"/>
        <n v="2330046"/>
        <n v="2330047"/>
        <n v="2330051"/>
        <n v="2330052"/>
        <n v="2330053"/>
        <n v="2330055"/>
        <n v="2330057"/>
        <n v="2330058"/>
        <n v="2330059"/>
        <n v="2330061"/>
        <n v="2330064"/>
        <n v="2330067"/>
        <n v="2330068"/>
        <n v="2330069"/>
        <n v="2330070"/>
        <n v="2330071"/>
        <n v="2330072"/>
        <n v="2330074"/>
        <n v="2330075"/>
        <n v="2330079"/>
        <n v="2330080"/>
        <n v="2330088"/>
        <n v="2330090"/>
        <n v="2330092"/>
        <n v="2330094"/>
        <n v="2330095"/>
        <n v="2330098"/>
        <n v="2330099"/>
        <n v="2330101"/>
        <n v="2330102"/>
        <n v="2330107"/>
        <n v="2330108"/>
        <n v="2330109"/>
        <n v="2330110"/>
        <n v="2330111"/>
        <n v="2330113"/>
        <n v="2330114"/>
        <n v="2330115"/>
        <n v="2330116"/>
        <n v="2330117"/>
        <n v="2330119"/>
        <n v="2330120"/>
        <n v="2330123"/>
        <n v="2330124"/>
        <n v="2330127"/>
        <n v="2330129"/>
        <n v="2330132"/>
        <n v="2330133"/>
        <n v="2330134"/>
        <n v="2330136"/>
        <n v="2330137"/>
        <n v="2330138"/>
        <n v="2330141"/>
        <n v="2330142"/>
        <n v="2330143"/>
        <n v="2330144"/>
        <n v="2330145"/>
        <n v="2330146"/>
        <n v="2330147"/>
        <n v="2330148"/>
        <n v="2330149"/>
        <n v="2330150"/>
        <n v="2330151"/>
        <n v="2330152"/>
        <n v="2330153"/>
        <n v="2330157"/>
        <n v="2330159"/>
        <n v="2330161"/>
        <n v="2330162"/>
        <n v="2330165"/>
        <n v="2330168"/>
        <n v="2330170"/>
        <n v="2330172"/>
        <n v="2330173"/>
        <n v="2330175"/>
        <n v="2330178"/>
        <n v="2330179"/>
        <n v="2330180"/>
        <n v="2330181"/>
        <n v="2330182"/>
        <n v="2330184"/>
        <n v="2330185"/>
        <n v="2330186"/>
        <n v="2330187"/>
        <n v="2330188"/>
        <n v="2330189"/>
        <n v="2330190"/>
        <n v="2330191"/>
        <n v="2330193"/>
        <n v="2330195"/>
        <n v="2330196"/>
        <n v="2330197"/>
        <n v="2330199"/>
        <n v="2330200"/>
        <n v="2330201"/>
        <n v="2330203"/>
        <n v="2330205"/>
        <n v="2330208"/>
        <n v="2330209"/>
        <n v="2330211"/>
        <n v="2330212"/>
        <n v="2330213"/>
        <n v="2330214"/>
        <n v="2330218"/>
        <n v="2330220"/>
        <n v="2330221"/>
        <n v="2330224"/>
        <n v="2330225"/>
        <n v="2330227"/>
        <n v="2330228"/>
        <n v="2330231"/>
        <n v="2330233"/>
        <n v="2330234"/>
        <n v="2330235"/>
        <n v="2330236"/>
        <n v="2330237"/>
        <n v="2330241"/>
        <n v="2330243"/>
        <n v="2330244"/>
        <n v="2330247"/>
        <n v="2330250"/>
        <n v="2330251"/>
        <n v="2330252"/>
        <n v="2330253"/>
        <n v="2330254"/>
        <n v="2330255"/>
        <n v="2330259"/>
        <n v="2330262"/>
        <n v="2330263"/>
        <n v="2330264"/>
        <n v="2330266"/>
        <n v="2330272"/>
        <n v="2330273"/>
        <n v="2330275"/>
        <n v="2330277"/>
        <n v="2330278"/>
        <n v="2330279"/>
        <n v="2330282"/>
        <n v="2330284"/>
        <n v="2330287"/>
        <n v="2330289"/>
        <n v="2330290"/>
        <n v="2330292"/>
        <n v="2330293"/>
        <n v="2330294"/>
        <n v="2330295"/>
        <n v="2330296"/>
        <n v="2330297"/>
        <n v="2330298"/>
        <n v="2330299"/>
        <n v="2330303"/>
        <n v="2330306"/>
        <n v="2330307"/>
        <n v="2330310"/>
        <n v="2330311"/>
        <n v="2330312"/>
        <n v="2330314"/>
        <n v="2330317"/>
        <n v="2330318"/>
        <n v="2330320"/>
        <n v="2330321"/>
        <n v="2330322"/>
        <n v="2330324"/>
        <n v="2330325"/>
        <n v="2330326"/>
        <n v="2330328"/>
        <n v="2330329"/>
        <n v="2330330"/>
        <n v="2330331"/>
        <n v="2330334"/>
        <n v="2330337"/>
        <n v="2330338"/>
        <n v="2330339"/>
        <n v="2330342"/>
        <n v="2330344"/>
        <n v="2330345"/>
        <n v="2330346"/>
        <n v="2330347"/>
        <n v="2330348"/>
        <n v="2330349"/>
        <n v="2330350"/>
        <n v="2330351"/>
        <n v="2330355"/>
        <n v="2330358"/>
        <n v="2330360"/>
        <n v="2330361"/>
        <n v="2330362"/>
        <n v="2330363"/>
        <n v="2330365"/>
        <n v="2330366"/>
        <n v="2330367"/>
        <n v="2330368"/>
        <n v="2330369"/>
        <n v="2330371"/>
        <n v="2330372"/>
        <n v="2330373"/>
        <n v="2330375"/>
        <n v="2330376"/>
        <n v="2330377"/>
        <n v="2330379"/>
        <n v="2330380"/>
        <n v="2330381"/>
        <n v="2330382"/>
        <n v="2330383"/>
        <n v="2330384"/>
        <n v="2330385"/>
        <n v="2330386"/>
        <n v="2330387"/>
        <n v="2330388"/>
        <n v="2330389"/>
        <n v="2330391"/>
        <n v="2330393"/>
        <n v="2330394"/>
        <n v="2330398"/>
        <n v="2330400"/>
        <n v="2330401"/>
        <n v="2330403"/>
        <n v="2330406"/>
        <n v="2330407"/>
        <n v="2330408"/>
        <n v="2330410"/>
        <n v="2330416"/>
        <n v="2330417"/>
        <n v="2330418"/>
        <n v="2330420"/>
        <n v="2330425"/>
        <n v="2330426"/>
        <n v="2330427"/>
        <n v="2330428"/>
        <n v="2330430"/>
        <n v="2330431"/>
        <n v="2330433"/>
        <n v="2330434"/>
        <n v="2330436"/>
        <n v="2330439"/>
        <n v="2330441"/>
        <n v="2330442"/>
        <n v="2330444"/>
        <n v="2330446"/>
        <n v="2330450"/>
        <n v="2330452"/>
        <n v="2330455"/>
        <n v="2330459"/>
        <n v="2330461"/>
        <n v="2330465"/>
        <n v="2330466"/>
        <n v="2330468"/>
        <n v="2330469"/>
        <n v="2330470"/>
        <n v="2330471"/>
        <n v="2330473"/>
        <n v="2330474"/>
        <n v="2330475"/>
        <n v="2330476"/>
        <n v="2330477"/>
        <n v="2330478"/>
        <n v="2330479"/>
        <n v="2330480"/>
        <n v="2330481"/>
        <n v="2330482"/>
        <n v="2330483"/>
        <n v="2330485"/>
        <n v="2330486"/>
        <n v="2330488"/>
        <n v="2330490"/>
        <n v="2330491"/>
        <n v="2330492"/>
        <n v="2330493"/>
        <n v="2330494"/>
        <n v="2330496"/>
        <n v="2330499"/>
        <n v="2330500"/>
        <n v="2330501"/>
        <n v="2330502"/>
        <n v="2330503"/>
        <n v="2330504"/>
        <n v="2330505"/>
        <n v="2330506"/>
        <n v="2330507"/>
        <n v="2330509"/>
        <n v="2330510"/>
        <n v="2330511"/>
        <n v="2330513"/>
        <n v="2330514"/>
        <n v="2330515"/>
        <n v="2330517"/>
        <n v="2330518"/>
        <n v="2330519"/>
        <n v="2330522"/>
        <n v="2330523"/>
        <n v="2330524"/>
        <n v="2330525"/>
        <n v="2330528"/>
        <n v="2330529"/>
        <n v="2330533"/>
        <n v="2330534"/>
        <n v="2330535"/>
        <n v="2330537"/>
        <n v="2330538"/>
        <n v="2330541"/>
        <n v="2330545"/>
        <n v="2330546"/>
        <n v="2330547"/>
        <n v="2330550"/>
        <n v="2330551"/>
        <n v="2330555"/>
        <n v="2330557"/>
        <n v="2330559"/>
        <n v="2330561"/>
        <n v="2330564"/>
        <n v="2330566"/>
        <n v="2330567"/>
        <n v="2330568"/>
        <n v="2330569"/>
        <n v="2330570"/>
        <n v="2330571"/>
        <n v="2330572"/>
        <n v="2330573"/>
        <n v="2330574"/>
        <n v="2330575"/>
        <n v="2330576"/>
        <n v="2330578"/>
        <n v="2330579"/>
        <n v="2330583"/>
        <n v="2330585"/>
        <n v="2402385"/>
        <n v="2402386"/>
        <n v="2402387"/>
        <n v="2330587"/>
        <n v="2330588"/>
        <n v="2330589"/>
        <n v="2330590"/>
        <n v="2330591"/>
        <n v="2330592"/>
        <n v="2330594"/>
        <n v="2330595"/>
        <n v="2330596"/>
        <n v="2330597"/>
        <n v="2330598"/>
        <n v="2330599"/>
        <n v="2330600"/>
        <n v="2330601"/>
        <n v="2330602"/>
        <n v="2330603"/>
        <n v="2330604"/>
        <n v="2330605"/>
        <n v="2330606"/>
        <n v="2330607"/>
        <n v="2330608"/>
        <n v="2330609"/>
        <n v="2330610"/>
        <n v="2330614"/>
        <n v="2330616"/>
        <n v="2330617"/>
        <n v="2330619"/>
        <n v="2330620"/>
        <n v="2330621"/>
        <n v="2330624"/>
        <n v="2330627"/>
        <n v="2330629"/>
        <n v="2330633"/>
        <n v="2330636"/>
        <n v="2330637"/>
        <n v="2330638"/>
        <n v="2330639"/>
        <n v="2330641"/>
        <n v="2330642"/>
        <n v="2330643"/>
        <n v="2330645"/>
        <n v="2330647"/>
        <n v="2330648"/>
        <n v="2330649"/>
        <n v="2330650"/>
        <n v="2330653"/>
        <n v="2330654"/>
        <n v="2330655"/>
        <n v="2330656"/>
        <n v="2330661"/>
        <n v="2330662"/>
        <n v="2330663"/>
        <n v="2330664"/>
        <n v="2330669"/>
        <n v="2330670"/>
        <n v="2330672"/>
        <n v="2330675"/>
        <n v="2330676"/>
        <n v="2330677"/>
        <n v="2330679"/>
        <n v="2330680"/>
        <n v="2330681"/>
        <n v="2330682"/>
        <n v="2330683"/>
        <n v="2330684"/>
        <n v="2330686"/>
        <n v="2330687"/>
        <n v="2330689"/>
        <n v="2330690"/>
        <n v="2330692"/>
        <n v="2330695"/>
        <n v="2330696"/>
        <n v="2330699"/>
        <n v="2330700"/>
        <n v="2330701"/>
        <n v="2330702"/>
        <n v="2330704"/>
        <n v="2330705"/>
        <n v="2330706"/>
        <n v="2330707"/>
        <n v="2330710"/>
        <n v="2330713"/>
        <n v="2330715"/>
        <n v="2330719"/>
        <n v="2330721"/>
        <n v="2330722"/>
        <n v="2330723"/>
        <n v="2330724"/>
        <n v="2330726"/>
        <n v="2330728"/>
        <n v="2330729"/>
        <n v="2330731"/>
        <n v="2330732"/>
        <n v="2330733"/>
        <n v="2330734"/>
        <n v="2330736"/>
        <n v="2330737"/>
        <n v="2330738"/>
        <n v="2330739"/>
        <n v="2330743"/>
        <n v="2330744"/>
        <n v="2330745"/>
        <n v="2330747"/>
        <n v="2330748"/>
        <n v="2330750"/>
        <n v="2330751"/>
        <n v="2330752"/>
        <n v="2330755"/>
        <n v="2330757"/>
        <n v="2330758"/>
        <n v="2330759"/>
        <n v="2330760"/>
        <n v="2330761"/>
        <n v="2330762"/>
        <n v="2330763"/>
        <n v="2330764"/>
        <n v="2330765"/>
        <n v="2330766"/>
        <n v="2330772"/>
        <n v="2330773"/>
        <n v="2330774"/>
        <n v="2330775"/>
        <n v="2330780"/>
        <n v="2330781"/>
        <n v="2330782"/>
        <n v="2330783"/>
        <n v="2330788"/>
        <n v="2330790"/>
        <n v="2330792"/>
        <n v="2330793"/>
        <n v="2330794"/>
        <n v="2330795"/>
        <n v="2330796"/>
        <n v="2330798"/>
        <n v="2330799"/>
        <n v="2330803"/>
        <n v="2330806"/>
        <n v="2330807"/>
        <n v="2330810"/>
        <n v="2330811"/>
        <n v="2330812"/>
        <n v="2330813"/>
        <n v="2330816"/>
        <n v="2330820"/>
        <n v="2330821"/>
        <n v="2330827"/>
        <n v="2330831"/>
        <n v="2330832"/>
        <n v="2330833"/>
        <n v="2330834"/>
        <n v="2330835"/>
        <n v="2330836"/>
        <n v="2330842"/>
        <n v="2330843"/>
        <n v="2330848"/>
        <n v="2330850"/>
        <n v="2330856"/>
        <n v="2330859"/>
        <n v="2330860"/>
        <n v="2330862"/>
        <n v="2330865"/>
        <n v="2330866"/>
        <n v="2330867"/>
        <n v="2330869"/>
        <n v="2330870"/>
        <n v="2330872"/>
        <n v="2330874"/>
        <n v="2330875"/>
        <n v="2330876"/>
        <n v="2330879"/>
        <n v="2330880"/>
        <n v="2330881"/>
        <n v="2330882"/>
        <n v="2330883"/>
        <n v="2330884"/>
        <n v="2330885"/>
        <n v="2330887"/>
        <n v="2330891"/>
        <n v="2330892"/>
        <n v="2330893"/>
        <n v="2330894"/>
        <n v="2330896"/>
        <n v="2330897"/>
        <n v="2330899"/>
        <n v="2330902"/>
        <n v="2330903"/>
        <n v="2330904"/>
        <n v="2330906"/>
        <n v="2330908"/>
        <n v="2330911"/>
        <n v="2330914"/>
        <n v="2330915"/>
        <n v="2330916"/>
        <n v="2330917"/>
        <n v="2330918"/>
        <n v="2330919"/>
        <n v="2330921"/>
        <n v="2330922"/>
        <n v="2330924"/>
        <n v="2330926"/>
        <n v="2330928"/>
        <n v="2330930"/>
        <n v="2330931"/>
        <n v="2330932"/>
        <n v="2330933"/>
        <n v="2330941"/>
        <n v="2330943"/>
        <n v="2330949"/>
        <n v="2330950"/>
        <n v="2330952"/>
        <n v="2330954"/>
        <n v="2330955"/>
        <n v="2330956"/>
        <n v="2330957"/>
        <n v="2330958"/>
        <n v="2330959"/>
        <n v="2330960"/>
        <n v="2330961"/>
        <n v="2330962"/>
        <n v="2330965"/>
        <n v="2330966"/>
        <n v="2330967"/>
        <n v="2330970"/>
        <n v="2330971"/>
        <n v="2330973"/>
        <n v="2330977"/>
        <n v="2330978"/>
        <n v="2330981"/>
        <n v="2330982"/>
        <n v="2330983"/>
        <n v="2330985"/>
        <n v="2330991"/>
        <n v="2330995"/>
        <n v="2330997"/>
        <n v="2330998"/>
        <n v="2330999"/>
        <n v="2331000"/>
        <n v="2331002"/>
        <n v="2331003"/>
        <n v="2331004"/>
        <n v="2331005"/>
        <n v="2331011"/>
        <n v="2331012"/>
        <n v="2331013"/>
        <n v="2331015"/>
        <n v="2331016"/>
        <n v="2331017"/>
        <n v="2331018"/>
        <n v="2331019"/>
        <n v="2331022"/>
        <n v="2331024"/>
        <n v="2331030"/>
        <n v="2331031"/>
        <n v="2331035"/>
        <n v="2331039"/>
        <n v="2331040"/>
        <n v="2331042"/>
        <n v="2331044"/>
        <n v="2331045"/>
        <n v="2331048"/>
        <n v="2331051"/>
        <n v="2331055"/>
        <n v="2331057"/>
        <n v="2331061"/>
        <n v="2331064"/>
        <n v="2331066"/>
        <n v="2331068"/>
        <n v="2331071"/>
        <n v="2331072"/>
        <n v="2331073"/>
        <n v="2331074"/>
        <n v="2331076"/>
        <n v="2331077"/>
        <n v="2331078"/>
        <n v="2331079"/>
        <n v="2331080"/>
        <n v="2331081"/>
        <n v="2331086"/>
        <n v="2331088"/>
        <n v="2331089"/>
        <n v="2331090"/>
        <n v="2331091"/>
        <n v="2331093"/>
        <n v="2331095"/>
        <n v="2331096"/>
        <n v="2331098"/>
        <n v="2331100"/>
        <n v="2331103"/>
        <n v="2331104"/>
        <n v="2331105"/>
        <n v="2331107"/>
        <n v="2331109"/>
        <n v="2331110"/>
        <n v="2331112"/>
        <n v="2331113"/>
        <n v="2331114"/>
        <n v="2331116"/>
        <n v="2331117"/>
        <n v="2331118"/>
        <n v="2331119"/>
        <n v="2331120"/>
        <n v="2331121"/>
        <n v="2331123"/>
        <n v="2331124"/>
        <n v="2331125"/>
        <n v="2331129"/>
        <n v="2331131"/>
        <n v="2331132"/>
        <n v="2331133"/>
        <n v="2331134"/>
        <n v="2331135"/>
        <n v="2331136"/>
        <n v="2331137"/>
        <n v="2331138"/>
        <n v="2331141"/>
        <n v="2331142"/>
        <n v="2331143"/>
        <n v="2331144"/>
        <n v="2331145"/>
        <n v="2331146"/>
        <n v="2331147"/>
        <n v="2331148"/>
        <n v="2331149"/>
        <n v="2331151"/>
        <n v="2331153"/>
        <n v="2331155"/>
        <n v="2331156"/>
        <n v="2331159"/>
        <n v="2331161"/>
        <n v="2331162"/>
        <n v="2331163"/>
        <n v="2331166"/>
        <n v="2331167"/>
        <n v="2331169"/>
        <n v="2331170"/>
        <n v="2331171"/>
        <n v="2331173"/>
        <n v="2331174"/>
        <n v="2331175"/>
        <n v="2331177"/>
        <n v="2331178"/>
        <n v="2331180"/>
        <n v="2331182"/>
        <n v="2331184"/>
        <n v="2331185"/>
        <n v="2331186"/>
        <n v="2331187"/>
        <n v="2331188"/>
        <n v="2331189"/>
        <n v="2331190"/>
        <n v="2331191"/>
        <n v="2331192"/>
        <n v="2331194"/>
        <n v="2331195"/>
        <n v="2331196"/>
        <n v="2331200"/>
        <n v="2331201"/>
        <n v="2331202"/>
        <n v="2331203"/>
        <n v="2331206"/>
        <n v="2331207"/>
        <n v="2331209"/>
        <n v="2331210"/>
        <n v="2331212"/>
        <n v="2331213"/>
        <n v="2331215"/>
        <n v="2331216"/>
        <n v="2331218"/>
        <n v="2331221"/>
        <n v="2331222"/>
        <n v="2331224"/>
        <n v="2331225"/>
        <n v="2331228"/>
        <n v="2331230"/>
        <n v="2331232"/>
        <n v="2331242"/>
        <n v="2331243"/>
        <n v="2331245"/>
        <n v="2331246"/>
        <n v="2331247"/>
        <n v="2331252"/>
        <n v="2331253"/>
        <n v="2331254"/>
        <n v="2331255"/>
        <n v="2331256"/>
        <n v="2331261"/>
        <n v="2331262"/>
        <n v="2331263"/>
        <n v="2331265"/>
        <n v="2331269"/>
        <n v="2331270"/>
        <n v="2331274"/>
        <n v="2331275"/>
        <n v="2331279"/>
        <n v="2331280"/>
        <n v="2331284"/>
        <n v="2331286"/>
        <n v="2331288"/>
        <n v="2331289"/>
        <n v="2331290"/>
        <n v="2331291"/>
        <n v="2331292"/>
        <n v="2331293"/>
        <n v="2331294"/>
        <n v="2331296"/>
        <n v="2331297"/>
        <n v="2331298"/>
        <n v="2331299"/>
        <n v="2331303"/>
        <n v="2331305"/>
        <n v="2331306"/>
        <n v="2331307"/>
        <n v="2331309"/>
        <n v="2331310"/>
        <n v="2331313"/>
        <n v="2331314"/>
        <n v="2331316"/>
        <n v="2331318"/>
        <n v="2331320"/>
        <n v="2331321"/>
        <n v="2331322"/>
        <n v="2331323"/>
        <n v="2331325"/>
        <n v="2331328"/>
        <n v="2331330"/>
        <n v="2331333"/>
        <n v="2331334"/>
        <n v="2331335"/>
        <n v="2331339"/>
        <n v="2331340"/>
        <n v="2331341"/>
        <n v="2331343"/>
        <n v="2331347"/>
        <n v="2331349"/>
        <n v="2331351"/>
        <n v="2331352"/>
        <n v="2331354"/>
        <n v="2331356"/>
        <n v="2331358"/>
        <n v="2331360"/>
        <n v="2331361"/>
        <n v="2331362"/>
        <n v="2331363"/>
        <n v="2331368"/>
        <n v="2331369"/>
        <n v="2331370"/>
        <n v="2331371"/>
        <n v="2331372"/>
        <n v="2331373"/>
        <n v="2331375"/>
        <n v="2331379"/>
        <n v="2331380"/>
        <n v="2331382"/>
        <n v="2331383"/>
        <n v="2331385"/>
        <n v="2331387"/>
        <n v="2331388"/>
        <n v="2331389"/>
        <n v="2331390"/>
        <n v="2331392"/>
        <n v="2331394"/>
        <n v="2331397"/>
        <n v="2331400"/>
        <n v="2331402"/>
        <n v="2331403"/>
        <n v="2331405"/>
        <n v="2331407"/>
        <n v="2331412"/>
        <n v="2331414"/>
        <n v="2331415"/>
        <n v="2331416"/>
        <n v="2331419"/>
        <n v="2331420"/>
        <n v="2331423"/>
        <n v="2331427"/>
        <n v="2331428"/>
        <n v="2331430"/>
        <n v="2331431"/>
        <n v="2331433"/>
        <n v="2331434"/>
        <n v="2331436"/>
        <n v="2331437"/>
        <n v="2331438"/>
        <n v="2331439"/>
        <n v="2331440"/>
        <n v="2331441"/>
        <n v="2331442"/>
        <n v="2331445"/>
        <n v="2331446"/>
        <n v="2331447"/>
        <n v="2331448"/>
        <n v="2331449"/>
        <n v="2331450"/>
        <n v="2331453"/>
        <n v="2331454"/>
        <n v="2331455"/>
        <n v="2331457"/>
        <n v="2331458"/>
        <n v="2331459"/>
        <n v="2331462"/>
        <n v="2331465"/>
        <n v="2331468"/>
        <n v="2331470"/>
        <n v="2331471"/>
        <n v="2331472"/>
        <n v="2331474"/>
        <n v="2331476"/>
        <n v="2331477"/>
        <n v="2331481"/>
        <n v="2331484"/>
        <n v="2331485"/>
        <n v="2331487"/>
        <n v="2331488"/>
        <n v="2331489"/>
        <n v="2331490"/>
        <n v="2331491"/>
        <n v="2331493"/>
        <n v="2331494"/>
        <n v="2331495"/>
        <n v="2331497"/>
        <n v="2331502"/>
        <n v="2331503"/>
        <n v="2331505"/>
        <n v="2331506"/>
        <n v="2331507"/>
        <n v="2331510"/>
        <n v="2331512"/>
        <n v="2331513"/>
        <n v="2331514"/>
        <n v="2331516"/>
        <n v="2331518"/>
        <n v="2331520"/>
        <n v="2331521"/>
        <n v="2331522"/>
        <n v="2331523"/>
        <n v="2331525"/>
        <n v="2331527"/>
        <n v="2331528"/>
        <n v="2331529"/>
        <n v="2331531"/>
        <n v="2331533"/>
        <n v="2331535"/>
        <n v="2331537"/>
        <n v="2331538"/>
        <n v="2331540"/>
        <n v="2331542"/>
        <n v="2331543"/>
        <n v="2331545"/>
        <n v="2331547"/>
        <n v="2331548"/>
        <n v="2331554"/>
        <n v="2331555"/>
        <n v="2331556"/>
        <n v="2331558"/>
        <n v="2331559"/>
        <n v="2331561"/>
        <n v="2331563"/>
        <n v="2331567"/>
        <n v="2331568"/>
        <n v="2331573"/>
        <n v="2331574"/>
        <n v="2331575"/>
        <n v="2331576"/>
        <n v="2331577"/>
        <n v="2331578"/>
        <n v="2331579"/>
        <n v="2331581"/>
        <n v="2331583"/>
        <n v="2331584"/>
        <n v="2331585"/>
        <n v="2331586"/>
        <n v="2331594"/>
        <n v="2331595"/>
        <n v="2331596"/>
        <n v="2331597"/>
        <n v="2331598"/>
        <n v="2331599"/>
        <n v="2331602"/>
        <n v="2331604"/>
        <n v="2331605"/>
        <n v="2331606"/>
        <n v="2331607"/>
        <n v="2331612"/>
        <n v="2331613"/>
        <n v="2331614"/>
        <n v="2331615"/>
        <n v="2331618"/>
        <n v="2331620"/>
        <n v="2331621"/>
        <n v="2331623"/>
        <n v="2331626"/>
        <n v="2331627"/>
        <n v="2331628"/>
        <n v="2331631"/>
        <n v="2331634"/>
        <n v="2331639"/>
        <n v="2331640"/>
        <n v="2331641"/>
        <n v="2331644"/>
        <n v="2331645"/>
        <n v="2331647"/>
        <n v="2331648"/>
        <n v="2331649"/>
        <n v="2331650"/>
        <n v="2331652"/>
        <n v="2331654"/>
        <n v="2331657"/>
        <n v="2331658"/>
        <n v="2331659"/>
        <n v="2331660"/>
        <n v="2331661"/>
        <n v="2331663"/>
        <n v="2331667"/>
        <n v="2331669"/>
        <n v="2331670"/>
        <n v="2331672"/>
        <n v="2331674"/>
        <n v="2331677"/>
        <n v="2331678"/>
        <n v="2331679"/>
        <n v="2331680"/>
        <n v="2331681"/>
        <n v="2331682"/>
        <n v="2331684"/>
        <n v="2331686"/>
        <n v="2331692"/>
        <n v="2331696"/>
        <n v="2331698"/>
        <n v="2331699"/>
        <n v="2331700"/>
        <n v="2405198"/>
        <n v="2331702"/>
        <n v="2331704"/>
        <n v="2331707"/>
        <n v="2331708"/>
        <n v="2331709"/>
        <n v="2331710"/>
        <n v="2331711"/>
        <n v="2331712"/>
        <n v="2331713"/>
        <n v="2331714"/>
        <n v="2331717"/>
        <n v="2331718"/>
        <n v="2331719"/>
        <n v="2331720"/>
        <n v="2331721"/>
        <n v="2331722"/>
        <n v="2331723"/>
        <n v="2331724"/>
        <n v="2331725"/>
        <n v="2331726"/>
        <n v="2331728"/>
        <n v="2331732"/>
        <n v="2331735"/>
        <n v="2331736"/>
        <n v="2331738"/>
        <n v="2331739"/>
        <n v="2331743"/>
        <n v="2331745"/>
        <n v="2331746"/>
        <n v="2331747"/>
        <n v="2331748"/>
        <n v="2331749"/>
        <n v="2331750"/>
        <n v="2331751"/>
        <n v="2331753"/>
        <n v="2331754"/>
        <n v="2331755"/>
        <n v="2331756"/>
        <n v="2331758"/>
        <n v="2331759"/>
        <n v="2331760"/>
        <n v="2331761"/>
        <n v="2331763"/>
        <n v="2331764"/>
        <n v="2331766"/>
        <n v="2331767"/>
        <n v="2331769"/>
        <n v="2331770"/>
        <n v="2331772"/>
        <n v="2331773"/>
        <n v="2331775"/>
        <n v="2331777"/>
        <n v="2331778"/>
        <n v="2331779"/>
        <n v="2331780"/>
        <n v="2331781"/>
        <n v="2331782"/>
        <n v="2331783"/>
        <n v="2331785"/>
        <n v="2331786"/>
        <n v="2331787"/>
        <n v="2331788"/>
        <n v="2331790"/>
        <n v="2331791"/>
        <n v="2331793"/>
        <n v="2331795"/>
        <n v="2331796"/>
        <n v="2331798"/>
        <n v="2331799"/>
        <n v="2331800"/>
        <n v="2331802"/>
        <n v="2331803"/>
        <n v="2331804"/>
        <n v="2331806"/>
        <n v="2331808"/>
        <n v="2331809"/>
        <n v="2331813"/>
        <n v="2331814"/>
        <n v="2331815"/>
        <n v="2331817"/>
        <n v="2331818"/>
        <n v="2331820"/>
        <n v="2331821"/>
        <n v="2331823"/>
        <n v="2331828"/>
        <n v="2331830"/>
        <n v="2331833"/>
        <n v="2331834"/>
        <n v="2331835"/>
        <n v="2331838"/>
        <n v="2331841"/>
        <n v="2331843"/>
        <n v="2331844"/>
        <n v="2331846"/>
        <n v="2331848"/>
        <n v="2331849"/>
        <n v="2331851"/>
        <n v="2331852"/>
        <n v="2331853"/>
        <n v="2331854"/>
        <n v="2331857"/>
        <n v="2331858"/>
        <n v="2331859"/>
        <n v="2331860"/>
        <n v="2331861"/>
        <n v="2331863"/>
        <n v="2331864"/>
        <n v="2331867"/>
        <n v="2331871"/>
        <n v="2331873"/>
        <n v="2331875"/>
        <n v="2331876"/>
        <n v="2331877"/>
        <n v="2331878"/>
        <n v="2331882"/>
        <n v="2331884"/>
        <n v="2331885"/>
        <n v="2331886"/>
        <n v="2331890"/>
        <n v="2331892"/>
        <n v="2331895"/>
        <n v="2331896"/>
        <n v="2331897"/>
        <n v="2331898"/>
        <n v="2331899"/>
        <n v="2331901"/>
        <n v="2331904"/>
        <n v="2331908"/>
        <n v="2331909"/>
        <n v="2331910"/>
        <n v="2331912"/>
        <n v="2331914"/>
        <n v="2331916"/>
        <n v="2331917"/>
        <n v="2331919"/>
        <n v="2331922"/>
        <n v="2331923"/>
        <n v="2331924"/>
        <n v="2331926"/>
        <n v="2331927"/>
        <n v="2331928"/>
        <n v="2331930"/>
        <n v="2331931"/>
        <n v="2331933"/>
        <n v="2331934"/>
        <n v="2331935"/>
        <n v="2331937"/>
        <n v="2331939"/>
        <n v="2331943"/>
        <n v="2331944"/>
        <n v="2331948"/>
        <n v="2331949"/>
        <n v="2331950"/>
        <n v="2331951"/>
        <n v="2331952"/>
        <n v="2331953"/>
        <n v="2331955"/>
        <n v="2331956"/>
        <n v="2331958"/>
        <n v="2331959"/>
        <n v="2331961"/>
        <n v="2331962"/>
        <n v="2331963"/>
        <n v="2331965"/>
        <n v="2331967"/>
        <n v="2331971"/>
        <n v="2331974"/>
        <n v="2331976"/>
        <n v="2331977"/>
        <n v="2331981"/>
        <n v="2331982"/>
        <n v="2331983"/>
        <n v="2331984"/>
        <n v="2331985"/>
        <n v="2331986"/>
        <n v="2331987"/>
        <n v="2331989"/>
        <n v="2331991"/>
        <n v="2332000"/>
        <n v="2332001"/>
        <n v="2332002"/>
        <n v="2332003"/>
        <n v="2332004"/>
        <n v="2332007"/>
        <n v="2332008"/>
        <n v="2332010"/>
        <n v="2332011"/>
        <n v="2332012"/>
        <n v="2332015"/>
        <n v="2332017"/>
        <n v="2332020"/>
        <n v="2332021"/>
        <n v="2332023"/>
        <n v="2332025"/>
        <n v="2332027"/>
        <n v="2332028"/>
        <n v="2332032"/>
        <n v="2332033"/>
        <n v="2332034"/>
        <n v="2332036"/>
        <n v="2332038"/>
        <n v="2332040"/>
        <n v="2332041"/>
        <n v="2332042"/>
        <n v="2332043"/>
        <n v="2332044"/>
        <n v="2332045"/>
        <n v="2332047"/>
        <n v="2332048"/>
        <n v="2332049"/>
        <n v="2332050"/>
        <n v="2332051"/>
        <n v="2332052"/>
        <n v="2332053"/>
        <n v="2332055"/>
        <n v="2332056"/>
        <n v="2332059"/>
        <n v="2332060"/>
        <n v="2332062"/>
        <n v="2332063"/>
        <n v="2332066"/>
        <n v="2332069"/>
        <n v="2332070"/>
        <n v="2332071"/>
        <n v="2332072"/>
        <n v="2332074"/>
        <n v="2332075"/>
        <n v="2332076"/>
        <n v="2332078"/>
        <n v="2332079"/>
        <n v="2332080"/>
        <n v="2332081"/>
        <n v="2332086"/>
        <n v="2332087"/>
        <n v="2332088"/>
        <n v="2332089"/>
        <n v="2332090"/>
        <n v="2332096"/>
        <n v="2332097"/>
        <n v="2332098"/>
        <n v="2332099"/>
        <n v="2332101"/>
        <n v="2332106"/>
        <n v="2332107"/>
        <n v="2332110"/>
        <n v="2332113"/>
        <n v="2332114"/>
        <n v="2332115"/>
        <n v="2332117"/>
        <n v="2332118"/>
        <n v="2332120"/>
        <n v="2332121"/>
        <n v="2332125"/>
        <n v="2332126"/>
        <n v="2332127"/>
        <n v="2332129"/>
        <n v="2332135"/>
        <n v="2332136"/>
        <n v="2332137"/>
        <n v="2332138"/>
        <n v="2332140"/>
        <n v="2332141"/>
        <n v="2332143"/>
        <n v="2332144"/>
        <n v="2332147"/>
        <n v="2332149"/>
        <n v="2332152"/>
        <n v="2332153"/>
        <n v="2332154"/>
        <n v="2332156"/>
        <n v="2332158"/>
        <n v="2332159"/>
        <n v="2332160"/>
        <n v="2332162"/>
        <n v="2332165"/>
        <n v="2332167"/>
        <n v="2332168"/>
        <n v="2332169"/>
        <n v="2332170"/>
        <n v="2332171"/>
        <n v="2332172"/>
        <n v="2332173"/>
        <n v="2332176"/>
        <n v="2332177"/>
        <n v="2332179"/>
        <n v="2332181"/>
        <n v="2332184"/>
        <n v="2332186"/>
        <n v="2332187"/>
        <n v="2332188"/>
        <n v="2332191"/>
        <n v="2332192"/>
        <n v="2332195"/>
        <n v="2332197"/>
        <n v="2332199"/>
        <n v="2332201"/>
        <n v="2332202"/>
        <n v="2332204"/>
        <n v="2332205"/>
        <n v="2332206"/>
        <n v="2332208"/>
        <n v="2332213"/>
        <n v="2332214"/>
        <n v="2332217"/>
        <n v="2332218"/>
        <n v="2332219"/>
        <n v="2332220"/>
        <n v="2332221"/>
        <n v="2332222"/>
        <n v="2332223"/>
        <n v="2332225"/>
        <n v="2332226"/>
        <n v="2332227"/>
        <n v="2332230"/>
        <n v="2332231"/>
        <n v="2332232"/>
        <n v="2332234"/>
        <n v="2332236"/>
        <n v="2332241"/>
        <n v="2332242"/>
        <n v="2332243"/>
        <n v="2332245"/>
        <n v="2332246"/>
        <n v="2332247"/>
        <n v="2332248"/>
        <n v="2332250"/>
        <n v="2332251"/>
        <n v="2332252"/>
        <n v="2332253"/>
        <n v="2332254"/>
        <n v="2332255"/>
        <n v="2332256"/>
        <n v="2332258"/>
        <n v="2332262"/>
        <n v="2332268"/>
        <n v="2332274"/>
        <n v="2332275"/>
        <n v="2332276"/>
        <n v="2332277"/>
        <n v="2332278"/>
        <n v="2332279"/>
        <n v="2332280"/>
        <n v="2332281"/>
        <n v="2332282"/>
        <n v="2332285"/>
        <n v="2332286"/>
        <n v="2332290"/>
        <n v="2332291"/>
        <n v="2332294"/>
        <n v="2332295"/>
        <n v="2332296"/>
        <n v="2332297"/>
        <n v="2332299"/>
        <n v="2332302"/>
        <n v="2332305"/>
        <n v="2332306"/>
        <n v="2332311"/>
        <n v="2332312"/>
        <n v="2332313"/>
        <n v="2332315"/>
        <n v="2332317"/>
        <n v="2332318"/>
        <n v="2332319"/>
        <n v="2332322"/>
        <n v="2332323"/>
        <n v="2332324"/>
        <n v="2332326"/>
        <n v="2332327"/>
        <n v="2332330"/>
        <n v="2332331"/>
        <n v="2332333"/>
        <n v="2332334"/>
        <n v="2332335"/>
        <n v="2332336"/>
        <n v="2332339"/>
        <n v="2332340"/>
        <n v="2332341"/>
        <n v="2332342"/>
        <n v="2332344"/>
        <n v="2332345"/>
        <n v="2332347"/>
        <n v="2332349"/>
        <n v="2332350"/>
        <n v="2332352"/>
        <n v="2332353"/>
        <n v="2332355"/>
        <n v="2332356"/>
        <n v="2332358"/>
        <n v="2332360"/>
        <n v="2332361"/>
        <n v="2332362"/>
        <n v="2332363"/>
        <n v="2332365"/>
        <n v="2332368"/>
        <n v="2332371"/>
        <n v="2332372"/>
        <n v="2332373"/>
        <n v="2332375"/>
        <n v="2332376"/>
        <n v="2332378"/>
        <n v="2332380"/>
        <n v="2332381"/>
        <n v="2332382"/>
        <n v="2332383"/>
        <n v="2332384"/>
        <n v="2332406"/>
        <n v="2332408"/>
        <n v="2332409"/>
        <n v="2332410"/>
        <n v="2332413"/>
        <n v="2332414"/>
        <n v="2332415"/>
        <n v="2332418"/>
        <n v="2332419"/>
        <n v="2332421"/>
        <n v="2332422"/>
        <n v="2332423"/>
        <n v="2332424"/>
        <n v="2332425"/>
        <n v="2332426"/>
        <n v="2332427"/>
        <n v="2332428"/>
        <n v="2332429"/>
        <n v="2332430"/>
        <n v="2332433"/>
        <n v="2332434"/>
        <n v="2332435"/>
        <n v="2332439"/>
        <n v="2332440"/>
        <n v="2332444"/>
        <n v="2332445"/>
        <n v="2332446"/>
        <n v="2332448"/>
        <n v="2332449"/>
        <n v="2332450"/>
        <n v="2332452"/>
        <n v="2332454"/>
        <n v="2332455"/>
        <n v="2332458"/>
        <n v="2332459"/>
        <n v="2332460"/>
        <n v="2332461"/>
        <n v="2332463"/>
        <n v="2332464"/>
        <n v="2332465"/>
        <n v="2332466"/>
        <n v="2332467"/>
        <n v="2332468"/>
        <n v="2332469"/>
        <n v="2332470"/>
        <n v="2332471"/>
        <n v="2332473"/>
        <n v="2332475"/>
        <n v="2332476"/>
        <n v="2332482"/>
        <n v="2332486"/>
        <n v="2332487"/>
        <n v="2332488"/>
        <n v="2332496"/>
        <n v="2332497"/>
        <n v="2332498"/>
        <n v="2332500"/>
        <n v="2332506"/>
        <n v="2332507"/>
        <n v="2332508"/>
        <n v="2332509"/>
        <n v="2332510"/>
        <n v="2332511"/>
        <n v="2332512"/>
        <n v="2332513"/>
        <n v="2332515"/>
        <n v="2332516"/>
        <n v="2332517"/>
        <n v="2332522"/>
        <n v="2332526"/>
        <n v="2332527"/>
        <n v="2332528"/>
        <n v="2332530"/>
        <n v="2332532"/>
        <n v="2332535"/>
        <n v="2332537"/>
        <n v="2332538"/>
        <n v="2332544"/>
        <n v="2332547"/>
        <n v="2332549"/>
        <n v="2332550"/>
        <n v="2332551"/>
        <n v="2332552"/>
        <n v="2332553"/>
        <n v="2332554"/>
        <n v="2332556"/>
        <n v="2332559"/>
        <n v="2332561"/>
        <n v="2332562"/>
        <n v="2332566"/>
        <n v="2332567"/>
        <n v="2332569"/>
        <n v="2332570"/>
        <n v="2332571"/>
        <n v="2332572"/>
        <n v="2332575"/>
        <n v="2332576"/>
        <n v="2332578"/>
        <n v="2332579"/>
        <n v="2332581"/>
        <n v="2332582"/>
        <n v="2332583"/>
        <n v="2332584"/>
        <n v="2332586"/>
        <n v="2332588"/>
        <n v="2332589"/>
        <n v="2332590"/>
        <n v="2332591"/>
        <n v="2332592"/>
        <n v="2332593"/>
        <n v="2332598"/>
        <n v="2332599"/>
        <n v="2332600"/>
        <n v="2332602"/>
        <n v="2332604"/>
        <n v="2332610"/>
        <n v="2332611"/>
        <n v="2332613"/>
        <n v="2332615"/>
        <n v="2332616"/>
        <n v="2332617"/>
        <n v="2332618"/>
        <n v="2332620"/>
        <n v="2332624"/>
        <n v="2332626"/>
        <n v="2332629"/>
        <n v="2332632"/>
        <n v="2332635"/>
        <n v="2332636"/>
        <n v="2332637"/>
        <n v="2332638"/>
        <n v="2332639"/>
        <n v="2332641"/>
        <n v="2332643"/>
        <n v="2332644"/>
        <n v="2332647"/>
        <n v="2332651"/>
        <n v="2332652"/>
        <n v="2332655"/>
        <n v="2332656"/>
        <n v="2332657"/>
        <n v="2332658"/>
        <n v="2332659"/>
        <n v="2332661"/>
        <n v="2332662"/>
        <n v="2332664"/>
        <n v="2332667"/>
        <n v="2332669"/>
        <n v="2332671"/>
        <n v="2332674"/>
        <n v="2332676"/>
        <n v="2332677"/>
        <n v="2332678"/>
        <n v="2332679"/>
        <n v="2332681"/>
        <n v="2332682"/>
        <n v="2332685"/>
        <n v="2332688"/>
        <n v="2332689"/>
        <n v="2332693"/>
        <n v="2332694"/>
        <n v="2332695"/>
        <n v="2332697"/>
        <n v="2332698"/>
        <n v="2332700"/>
        <n v="2332701"/>
        <n v="2332702"/>
        <n v="2332706"/>
        <n v="2332710"/>
        <n v="2332711"/>
        <n v="2332712"/>
        <n v="2332715"/>
        <n v="2332717"/>
        <n v="2332719"/>
        <n v="2332724"/>
        <n v="2332725"/>
        <n v="2332726"/>
        <n v="2332728"/>
        <n v="2332729"/>
        <n v="2332730"/>
        <n v="2332735"/>
        <n v="2332736"/>
        <n v="2332737"/>
        <n v="2332745"/>
        <n v="2332746"/>
        <n v="2332747"/>
        <n v="2332748"/>
        <n v="2332749"/>
        <n v="2332750"/>
        <n v="2332751"/>
        <n v="2332755"/>
        <n v="2332756"/>
        <n v="2332757"/>
        <n v="2332758"/>
        <n v="2332759"/>
        <n v="2332761"/>
        <n v="2332765"/>
        <n v="2332769"/>
        <n v="2332773"/>
        <n v="2332774"/>
        <n v="2332777"/>
        <n v="2332778"/>
        <n v="2332780"/>
        <n v="2332781"/>
        <n v="2332782"/>
        <n v="2332783"/>
        <n v="2332784"/>
        <n v="2332785"/>
        <n v="2332786"/>
        <n v="2332788"/>
        <n v="2332789"/>
        <n v="2332791"/>
        <n v="2332792"/>
        <n v="2332794"/>
        <n v="2332795"/>
        <n v="2332796"/>
        <n v="2332797"/>
        <n v="2332800"/>
        <n v="2332801"/>
        <n v="2332803"/>
        <n v="2332804"/>
        <n v="2332807"/>
        <n v="2332810"/>
        <n v="2332814"/>
        <n v="2332815"/>
        <n v="2332819"/>
        <n v="2332820"/>
        <n v="2332821"/>
        <n v="2332825"/>
        <n v="2332828"/>
        <n v="2332829"/>
        <n v="2332830"/>
        <n v="2332831"/>
        <n v="2332832"/>
        <n v="2332833"/>
        <n v="2332834"/>
        <n v="2332838"/>
        <n v="2332839"/>
        <n v="2332841"/>
        <n v="2332842"/>
        <n v="2332846"/>
        <n v="2332848"/>
        <n v="2332851"/>
        <n v="2332853"/>
        <n v="2332854"/>
        <n v="2332857"/>
        <n v="2332858"/>
        <n v="2332859"/>
        <n v="2332863"/>
        <n v="2332865"/>
        <n v="2332867"/>
        <n v="2332868"/>
        <n v="2332870"/>
        <n v="2332871"/>
        <n v="2332873"/>
        <n v="2332875"/>
        <n v="2332876"/>
        <n v="2332877"/>
        <n v="2332878"/>
        <n v="2332884"/>
        <n v="2332885"/>
        <n v="2332886"/>
        <n v="2332888"/>
        <n v="2332889"/>
        <n v="2332890"/>
        <n v="2332892"/>
        <n v="2332893"/>
        <n v="2332895"/>
        <n v="2332896"/>
        <n v="2332897"/>
        <n v="2332898"/>
        <n v="2332899"/>
        <n v="2332900"/>
        <n v="2332901"/>
        <n v="2332902"/>
        <n v="2332903"/>
        <n v="2332905"/>
        <n v="2332907"/>
        <n v="2332909"/>
        <n v="2332912"/>
        <n v="2332913"/>
        <n v="2332915"/>
        <n v="2332916"/>
        <n v="2332917"/>
        <n v="2332919"/>
        <n v="2332920"/>
        <n v="2332923"/>
        <n v="2332924"/>
        <n v="2332925"/>
        <n v="2332926"/>
        <n v="2332927"/>
        <n v="2332931"/>
        <n v="2332935"/>
        <n v="2332937"/>
        <n v="2332940"/>
        <n v="2332942"/>
        <n v="2332944"/>
        <n v="2332946"/>
        <n v="2332947"/>
        <n v="2332948"/>
        <n v="2332949"/>
        <n v="2332951"/>
        <n v="2332953"/>
        <n v="2332954"/>
        <n v="2332957"/>
        <n v="2332958"/>
        <n v="2332960"/>
        <n v="2332962"/>
        <n v="2332963"/>
        <n v="2332964"/>
        <n v="2332966"/>
        <n v="2332967"/>
        <n v="2332970"/>
        <n v="2332971"/>
        <n v="2332972"/>
        <n v="2332973"/>
        <n v="2332974"/>
        <n v="2332976"/>
        <n v="2332977"/>
        <n v="2332980"/>
        <n v="2332982"/>
        <n v="2332985"/>
        <n v="2332987"/>
        <n v="2332988"/>
        <n v="2332995"/>
        <n v="2332996"/>
        <n v="2332997"/>
        <n v="2332999"/>
        <n v="2333002"/>
        <n v="2333003"/>
        <n v="2333005"/>
        <n v="2333006"/>
        <n v="2333007"/>
        <n v="2333011"/>
        <n v="2333013"/>
        <n v="2333014"/>
        <n v="2333016"/>
        <n v="2333018"/>
        <n v="2333020"/>
        <n v="2333021"/>
        <n v="2333025"/>
        <n v="2333026"/>
        <n v="2333028"/>
        <n v="2333029"/>
        <n v="2333030"/>
        <n v="2333031"/>
        <n v="2333033"/>
        <n v="2333034"/>
        <n v="2333036"/>
        <n v="2333040"/>
        <n v="2333041"/>
        <n v="2333042"/>
        <n v="2333043"/>
        <n v="2333045"/>
        <n v="2333047"/>
        <n v="2333048"/>
        <n v="2333050"/>
        <n v="2333056"/>
        <n v="2333057"/>
        <n v="2333058"/>
        <n v="2333059"/>
        <n v="2333060"/>
        <n v="2333061"/>
        <n v="2333062"/>
        <n v="2333065"/>
        <n v="2333066"/>
        <n v="2333069"/>
        <n v="2333070"/>
        <n v="2333071"/>
        <n v="2333072"/>
        <n v="2333073"/>
        <n v="2333075"/>
        <n v="2333077"/>
        <n v="2333078"/>
        <n v="2333079"/>
        <n v="2333081"/>
        <n v="2333082"/>
        <n v="2333083"/>
        <n v="2333084"/>
        <n v="2333085"/>
        <n v="2333086"/>
        <n v="2333087"/>
        <n v="2333089"/>
        <n v="2333091"/>
        <n v="2333092"/>
        <n v="2333093"/>
        <n v="2333095"/>
        <n v="2333096"/>
        <n v="2333098"/>
        <n v="2333100"/>
        <n v="2333102"/>
        <n v="2333104"/>
        <n v="2333105"/>
        <n v="2333106"/>
        <n v="2333107"/>
        <n v="2333109"/>
        <n v="2333116"/>
        <n v="2333119"/>
        <n v="2333122"/>
        <n v="2333123"/>
        <n v="2333125"/>
        <n v="2333128"/>
        <n v="2333129"/>
        <n v="2333130"/>
        <n v="2333131"/>
        <n v="2333132"/>
        <n v="2333134"/>
        <n v="2333136"/>
        <n v="2333137"/>
        <n v="2333138"/>
        <n v="2333140"/>
        <n v="2333141"/>
        <n v="2333145"/>
        <n v="2333147"/>
        <n v="2333148"/>
        <n v="2333149"/>
        <n v="2333150"/>
        <n v="2333151"/>
        <n v="2333153"/>
        <n v="2333155"/>
        <n v="2333156"/>
        <n v="2333157"/>
        <n v="2333159"/>
        <n v="2333161"/>
        <n v="2333166"/>
        <n v="2333169"/>
        <n v="2333170"/>
        <n v="2333172"/>
        <n v="2333174"/>
        <n v="2333175"/>
        <n v="2333176"/>
        <n v="2333177"/>
        <n v="2333178"/>
        <n v="2333179"/>
        <n v="2333180"/>
        <n v="2333184"/>
        <n v="2333185"/>
        <n v="2333186"/>
        <n v="2333187"/>
        <n v="2333188"/>
        <n v="2333190"/>
        <n v="2333191"/>
        <n v="2333193"/>
        <n v="2333195"/>
        <n v="2333196"/>
        <n v="2333198"/>
        <n v="2333199"/>
        <n v="2333200"/>
        <n v="2333201"/>
        <n v="2333202"/>
        <n v="2333204"/>
        <n v="2333205"/>
        <n v="2333211"/>
        <n v="2333212"/>
        <n v="2333215"/>
        <n v="2333217"/>
        <n v="2333219"/>
        <n v="2333221"/>
        <n v="2333225"/>
        <n v="2333226"/>
        <n v="2333227"/>
        <n v="2333228"/>
        <n v="2333229"/>
        <n v="2333232"/>
        <n v="2333233"/>
        <n v="2333234"/>
        <n v="2333235"/>
        <n v="2333236"/>
        <n v="2333237"/>
        <n v="2333238"/>
        <n v="2333241"/>
        <n v="2333242"/>
        <n v="2333244"/>
        <n v="2333245"/>
        <n v="2333246"/>
        <n v="2333247"/>
        <n v="2333251"/>
        <n v="2333252"/>
        <n v="2333254"/>
        <n v="2333255"/>
        <n v="2333257"/>
        <n v="2333259"/>
        <n v="2333260"/>
        <n v="2333261"/>
        <n v="2333262"/>
        <n v="2333263"/>
        <n v="2333269"/>
      </sharedItems>
    </cacheField>
    <cacheField name="revenue" numFmtId="0">
      <sharedItems containsSemiMixedTypes="0" containsString="0" containsNumber="1" count="3539">
        <n v="15"/>
        <n v="830"/>
        <n v="3715"/>
        <n v="1350"/>
        <n v="1100"/>
        <n v="2100"/>
        <n v="1300"/>
        <n v="2340"/>
        <n v="1250"/>
        <n v="3800"/>
        <n v="1950"/>
        <n v="3080"/>
        <n v="2019"/>
        <n v="3189"/>
        <n v="2099"/>
        <n v="749"/>
        <n v="1899"/>
        <n v="1299"/>
        <n v="1999"/>
        <n v="699"/>
        <n v="3542"/>
        <n v="1249"/>
        <n v="1219"/>
        <n v="9299"/>
        <n v="2089"/>
        <n v="4919"/>
        <n v="4180"/>
        <n v="2399"/>
        <n v="2499"/>
        <n v="5149"/>
        <n v="2164"/>
        <n v="1929"/>
        <n v="1019"/>
        <n v="2329"/>
        <n v="3199"/>
        <n v="799"/>
        <n v="8049"/>
        <n v="3089"/>
        <n v="3399"/>
        <n v="2159"/>
        <n v="1496"/>
        <n v="2199"/>
        <n v="3299"/>
        <n v="2049"/>
        <n v="1649"/>
        <n v="1389"/>
        <n v="1699"/>
        <n v="6999"/>
        <n v="1199"/>
        <n v="1150"/>
        <n v="1149"/>
        <n v="3999"/>
        <n v="4598"/>
        <n v="1679"/>
        <n v="2799"/>
        <n v="1499"/>
        <n v="999"/>
        <n v="4049"/>
        <n v="2198"/>
        <n v="2789"/>
        <n v="3449"/>
        <n v="2999"/>
        <n v="6199"/>
        <n v="2249"/>
        <n v="3600"/>
        <n v="3099"/>
        <n v="2899"/>
        <n v="5014"/>
        <n v="1099"/>
        <n v="1049"/>
        <n v="4469"/>
        <n v="1888"/>
        <n v="299"/>
        <n v="2579"/>
        <n v="1949"/>
        <n v="2489"/>
        <n v="2549"/>
        <n v="4849"/>
        <n v="1599"/>
        <n v="2949"/>
        <n v="1676"/>
        <n v="3249"/>
        <n v="3529"/>
        <n v="1549"/>
        <n v="842"/>
        <n v="3499"/>
        <n v="3599"/>
        <n v="2439"/>
        <n v="849"/>
        <n v="149"/>
        <n v="2149"/>
        <n v="2649"/>
        <n v="3149"/>
        <n v="1849"/>
        <n v="2039"/>
        <n v="4078"/>
        <n v="3799"/>
        <n v="5499"/>
        <n v="2519"/>
        <n v="1279"/>
        <n v="1349"/>
        <n v="6024"/>
        <n v="1559"/>
        <n v="6899"/>
        <n v="550"/>
        <n v="3039"/>
        <n v="2349"/>
        <n v="4289"/>
        <n v="1498"/>
        <n v="3749"/>
        <n v="3049"/>
        <n v="5249"/>
        <n v="1399"/>
        <n v="4649"/>
        <n v="2200"/>
        <n v="2179"/>
        <n v="1799"/>
        <n v="1598"/>
        <n v="1749"/>
        <n v="1059"/>
        <n v="1739"/>
        <n v="3239"/>
        <n v="3824"/>
        <n v="4539"/>
        <n v="1289"/>
        <n v="3949"/>
        <n v="4199"/>
        <n v="949"/>
        <n v="1269"/>
        <n v="5299"/>
        <n v="2849"/>
        <n v="4739"/>
        <n v="3489"/>
        <n v="3349"/>
        <n v="3879"/>
        <n v="6099"/>
        <n v="2389"/>
        <n v="1989"/>
        <n v="2699"/>
        <n v="1294"/>
        <n v="1339"/>
        <n v="8749"/>
        <n v="3649"/>
        <n v="1459"/>
        <n v="1539"/>
        <n v="1889"/>
        <n v="2689"/>
        <n v="1508"/>
        <n v="1449"/>
        <n v="2059"/>
        <n v="3374"/>
        <n v="3356"/>
        <n v="2189"/>
        <n v="2219"/>
        <n v="6499"/>
        <n v="2398"/>
        <n v="4799"/>
        <n v="3549"/>
        <n v="4749"/>
        <n v="2298"/>
        <n v="4399"/>
        <n v="1469"/>
        <n v="899"/>
        <n v="4419"/>
        <n v="4639"/>
        <n v="249"/>
        <n v="2214"/>
        <n v="2229"/>
        <n v="2798"/>
        <n v="2304"/>
        <n v="7439"/>
        <n v="2950"/>
        <n v="2469"/>
        <n v="4549"/>
        <n v="4139"/>
        <n v="1735"/>
        <n v="1139"/>
        <n v="7619"/>
        <n v="4869"/>
        <n v="5699"/>
        <n v="1465"/>
        <n v="2385"/>
        <n v="5059"/>
        <n v="9499"/>
        <n v="2749"/>
        <n v="4724"/>
        <n v="2449"/>
        <n v="6399"/>
        <n v="4949"/>
        <n v="5990"/>
        <n v="2599"/>
        <n v="7099"/>
        <n v="8298"/>
        <n v="8227"/>
        <n v="2429"/>
        <n v="29849"/>
        <n v="569"/>
        <n v="2289"/>
        <n v="1759"/>
        <n v="4279"/>
        <n v="9798"/>
        <n v="1494"/>
        <n v="3699"/>
        <n v="6789"/>
        <n v="4298"/>
        <n v="1744"/>
        <n v="6269"/>
        <n v="1965"/>
        <n v="2615"/>
        <n v="919"/>
        <n v="5459"/>
        <n v="1052"/>
        <n v="2353"/>
        <n v="2068"/>
        <n v="879"/>
        <n v="2128"/>
        <n v="7798"/>
        <n v="8499"/>
        <n v="1394"/>
        <n v="2204"/>
        <n v="1232"/>
        <n v="4529"/>
        <n v="1000"/>
        <n v="17549"/>
        <n v="349"/>
        <n v="2350"/>
        <n v="1308"/>
        <n v="1798"/>
        <n v="4999"/>
        <n v="4899"/>
        <n v="1529"/>
        <n v="2300"/>
        <n v="1089"/>
        <n v="649"/>
        <n v="5799"/>
        <n v="2079"/>
        <n v="3644"/>
        <n v="1878"/>
        <n v="8229"/>
        <n v="1879"/>
        <n v="3725"/>
        <n v="5298"/>
        <n v="8926"/>
        <n v="929"/>
        <n v="1429"/>
        <n v="2299"/>
        <n v="5120"/>
        <n v="2150"/>
        <n v="1743"/>
        <n v="1998"/>
        <n v="4249"/>
        <n v="1338"/>
        <n v="4299"/>
        <n v="1824"/>
        <n v="989"/>
        <n v="3230"/>
        <n v="3589"/>
        <n v="3047"/>
        <n v="2114"/>
        <n v="13849"/>
        <n v="7799"/>
        <n v="3014"/>
        <n v="8299"/>
        <n v="2497"/>
        <n v="3498"/>
        <n v="6868"/>
        <n v="5469"/>
        <n v="6989"/>
        <n v="2742"/>
        <n v="3479"/>
        <n v="3789"/>
        <n v="1997"/>
        <n v="2779"/>
        <n v="2597"/>
        <n v="5569"/>
        <n v="5049"/>
        <n v="3598"/>
        <n v="5919"/>
        <n v="6200"/>
        <n v="2829"/>
        <n v="3147"/>
        <n v="8398"/>
        <n v="6075"/>
        <n v="2750"/>
        <n v="1209"/>
        <n v="4449"/>
        <n v="4629"/>
        <n v="4398"/>
        <n v="11223"/>
        <n v="3259"/>
        <n v="3654"/>
        <n v="1589"/>
        <n v="4623"/>
        <n v="2487"/>
        <n v="6525"/>
        <n v="5349"/>
        <n v="1979"/>
        <n v="9859"/>
        <n v="5899"/>
        <n v="4499"/>
        <n v="9699"/>
        <n v="1969"/>
        <n v="2222"/>
        <n v="5689"/>
        <n v="2029"/>
        <n v="3084"/>
        <n v="5849"/>
        <n v="1274"/>
        <n v="2274"/>
        <n v="4349"/>
        <n v="2239"/>
        <n v="939"/>
        <n v="9199"/>
        <n v="5489"/>
        <n v="1639"/>
        <n v="3569"/>
        <n v="1850"/>
        <n v="3248"/>
        <n v="4694"/>
        <n v="253"/>
        <n v="1978"/>
        <n v="1"/>
        <n v="5999"/>
        <n v="1748"/>
        <n v="2148"/>
        <n v="11397"/>
        <n v="2384"/>
        <n v="3849"/>
        <n v="3899"/>
        <n v="5635"/>
        <n v="7349"/>
        <n v="10699"/>
        <n v="2724"/>
        <n v="3989"/>
        <n v="953"/>
        <n v="2468"/>
        <n v="2014"/>
        <n v="15349"/>
        <n v="2510"/>
        <n v="4089"/>
        <n v="8451"/>
        <n v="1959"/>
        <n v="789"/>
        <n v="2979"/>
        <n v="6249"/>
        <n v="5719"/>
        <n v="4247"/>
        <n v="1039"/>
        <n v="5199"/>
        <n v="1829"/>
        <n v="2288"/>
        <n v="6139"/>
        <n v="4149"/>
        <n v="2309"/>
        <n v="969"/>
        <n v="3979"/>
        <n v="2573"/>
        <n v="6549"/>
        <n v="6682"/>
        <n v="3998"/>
        <n v="3289"/>
        <n v="5598"/>
        <n v="1319"/>
        <n v="5189"/>
        <n v="1574"/>
        <n v="10959"/>
        <n v="5399"/>
        <n v="6849"/>
        <n v="3329"/>
        <n v="3419"/>
        <n v="1409"/>
        <n v="4699"/>
        <n v="2654"/>
        <n v="3550"/>
        <n v="2688"/>
        <n v="1513"/>
        <n v="4831"/>
        <n v="2175"/>
        <n v="1388"/>
        <n v="1550"/>
        <n v="5350"/>
        <n v="2800"/>
        <n v="2550"/>
        <n v="2461"/>
        <n v="2282"/>
        <n v="4500"/>
        <n v="3700"/>
        <n v="10573"/>
        <n v="1713"/>
        <n v="4195"/>
        <n v="1024"/>
        <n v="3950"/>
        <n v="2825"/>
        <n v="3662"/>
        <n v="2875"/>
        <n v="3390"/>
        <n v="2975"/>
        <n v="4875"/>
        <n v="3094"/>
        <n v="5575"/>
        <n v="3275"/>
        <n v="3160"/>
        <n v="5813"/>
        <n v="5900"/>
        <n v="3131"/>
        <n v="525"/>
        <n v="1625"/>
        <n v="3538"/>
        <n v="1875"/>
        <n v="3250"/>
        <n v="2000"/>
        <n v="4264"/>
        <n v="2125"/>
        <n v="1163"/>
        <n v="1438"/>
        <n v="4213"/>
        <n v="2930"/>
        <n v="5675"/>
        <n v="4175"/>
        <n v="4725"/>
        <n v="4768"/>
        <n v="3630"/>
        <n v="2872"/>
        <n v="5903"/>
        <n v="1012"/>
        <n v="3389"/>
        <n v="10549"/>
        <n v="3424"/>
        <n v="3262"/>
        <n v="2968"/>
        <n v="2874"/>
        <n v="3474"/>
        <n v="2791"/>
        <n v="6229"/>
        <n v="1712"/>
        <n v="1812"/>
        <n v="3159"/>
        <n v="2812"/>
        <n v="6062"/>
        <n v="4099"/>
        <n v="6287"/>
        <n v="2474"/>
        <n v="6515"/>
        <n v="1474"/>
        <n v="2124"/>
        <n v="1462"/>
        <n v="2323"/>
        <n v="1737"/>
        <n v="1874"/>
        <n v="2162"/>
        <n v="1487"/>
        <n v="1624"/>
        <n v="2924"/>
        <n v="2826"/>
        <n v="1312"/>
        <n v="1237"/>
        <n v="762"/>
        <n v="4538"/>
        <n v="5574"/>
        <n v="3124"/>
        <n v="2929"/>
        <n v="2152"/>
        <n v="2625"/>
        <n v="15199"/>
        <n v="7549"/>
        <n v="13"/>
        <n v="2337"/>
        <n v="2074"/>
        <n v="7499"/>
        <n v="1687"/>
        <n v="2187"/>
        <n v="4662"/>
        <n v="6669"/>
        <n v="4953"/>
        <n v="5437"/>
        <n v="3274"/>
        <n v="18351"/>
        <n v="1762"/>
        <n v="2339"/>
        <n v="7279"/>
        <n v="7219"/>
        <n v="3619"/>
        <n v="4237"/>
        <n v="8021"/>
        <n v="7310"/>
        <n v="2734"/>
        <n v="8399"/>
        <n v="3062"/>
        <n v="3180"/>
        <n v="1924"/>
        <n v="2574"/>
        <n v="3637"/>
        <n v="4516"/>
        <n v="3730"/>
        <n v="1519"/>
        <n v="937"/>
        <n v="4674"/>
        <n v="3537"/>
        <n v="3874"/>
        <n v="4700"/>
        <n v="2312"/>
        <n v="1604"/>
        <n v="5749"/>
        <n v="3162"/>
        <n v="4423"/>
        <n v="3130"/>
        <n v="2737"/>
        <n v="2174"/>
        <n v="1205"/>
        <n v="3774"/>
        <n v="23287"/>
        <n v="6374"/>
        <n v="6737"/>
        <n v="1974"/>
        <n v="10189"/>
        <n v="4021"/>
        <n v="10849"/>
        <n v="599"/>
        <n v="2814"/>
        <n v="4035"/>
        <n v="1177"/>
        <n v="1368"/>
        <n v="2662"/>
        <n v="1837"/>
        <n v="30487"/>
        <n v="2374"/>
        <n v="3739"/>
        <n v="1896"/>
        <n v="14885"/>
        <n v="1872"/>
        <n v="4498"/>
        <n v="2624"/>
        <n v="4183"/>
        <n v="1864"/>
        <n v="4737"/>
        <n v="1008"/>
        <n v="2562"/>
        <n v="2209"/>
        <n v="874"/>
        <n v="1079"/>
        <n v="3696"/>
        <n v="1674"/>
        <n v="3412"/>
        <n v="3504"/>
        <n v="3624"/>
        <n v="2037"/>
        <n v="1324"/>
        <n v="2883"/>
        <n v="1905"/>
        <n v="2169"/>
        <n v="3024"/>
        <n v="3919"/>
        <n v="3174"/>
        <n v="1055"/>
        <n v="1138"/>
        <n v="3063"/>
        <n v="3737"/>
        <n v="5040"/>
        <n v="2989"/>
        <n v="2939"/>
        <n v="1823"/>
        <n v="1380"/>
        <n v="1424"/>
        <n v="6627"/>
        <n v="5599"/>
        <n v="2248"/>
        <n v="399"/>
        <n v="4263"/>
        <n v="499"/>
        <n v="4874"/>
        <n v="7056"/>
        <n v="5474"/>
        <n v="2262"/>
        <n v="3574"/>
        <n v="4374"/>
        <n v="2637"/>
        <n v="4852"/>
        <n v="2804"/>
        <n v="3280"/>
        <n v="6609"/>
        <n v="3074"/>
        <n v="1048"/>
        <n v="2016"/>
        <n v="2627"/>
        <n v="1520"/>
        <n v="1939"/>
        <n v="1789"/>
        <n v="6460"/>
        <n v="4194"/>
        <n v="2987"/>
        <n v="7207"/>
        <n v="4312"/>
        <n v="1114"/>
        <n v="876"/>
        <n v="2359"/>
        <n v="1402"/>
        <n v="7559"/>
        <n v="2334"/>
        <n v="962"/>
        <n v="1769"/>
        <n v="2012"/>
        <n v="1909"/>
        <n v="1229"/>
        <n v="1124"/>
        <n v="2364"/>
        <n v="5274"/>
        <n v="4324"/>
        <n v="2081"/>
        <n v="2062"/>
        <n v="1254"/>
        <n v="3437"/>
        <n v="4679"/>
        <n v="6339"/>
        <n v="648"/>
        <n v="1435"/>
        <n v="1912"/>
        <n v="524"/>
        <n v="9089"/>
        <n v="1637"/>
        <n v="3091"/>
        <n v="2324"/>
        <n v="1374"/>
        <n v="1524"/>
        <n v="2676"/>
        <n v="2887"/>
        <n v="6599"/>
        <n v="1562"/>
        <n v="3012"/>
        <n v="2919"/>
        <n v="2687"/>
        <n v="2424"/>
        <n v="1112"/>
        <n v="1809"/>
        <n v="3724"/>
        <n v="979"/>
        <n v="1596"/>
        <n v="2112"/>
        <n v="2587"/>
        <n v="1948"/>
        <n v="2362"/>
        <n v="1666"/>
        <n v="887"/>
        <n v="4612"/>
        <n v="2787"/>
        <n v="1419"/>
        <n v="1774"/>
        <n v="32178"/>
        <n v="2664"/>
        <n v="6009"/>
        <n v="2833"/>
        <n v="2618"/>
        <n v="2254"/>
        <n v="1262"/>
        <n v="1448"/>
        <n v="974"/>
        <n v="6319"/>
        <n v="3889"/>
        <n v="2659"/>
        <n v="3288"/>
        <n v="26289"/>
        <n v="5874"/>
        <n v="5589"/>
        <n v="1172"/>
        <n v="11399"/>
        <n v="7399"/>
        <n v="1925"/>
        <n v="1074"/>
        <n v="2879"/>
        <n v="855"/>
        <n v="1668"/>
        <n v="1259"/>
        <n v="5700"/>
        <n v="5289"/>
        <n v="9636"/>
        <n v="1021"/>
        <n v="1914"/>
        <n v="2250"/>
        <n v="2163"/>
        <n v="1036"/>
        <n v="4265"/>
        <n v="2669"/>
        <n v="1975"/>
        <n v="2294"/>
        <n v="8524"/>
        <n v="4224"/>
        <n v="1898"/>
        <n v="6699"/>
        <n v="3000"/>
        <n v="1040"/>
        <n v="10000"/>
        <n v="15000"/>
        <n v="5000"/>
        <n v="959"/>
        <n v="4269"/>
        <n v="2827"/>
        <n v="1680"/>
        <n v="3539"/>
        <n v="5053"/>
        <n v="3959"/>
        <n v="1689"/>
        <n v="1600"/>
        <n v="1500"/>
        <n v="958"/>
        <n v="3898"/>
        <n v="1159"/>
        <n v="3324"/>
        <n v="1060"/>
        <n v="9999"/>
        <n v="9647"/>
        <n v="950"/>
        <n v="1580"/>
        <n v="4969"/>
        <n v="1760"/>
        <n v="1644"/>
        <n v="3119"/>
        <n v="3817"/>
        <n v="3194"/>
        <n v="2840"/>
        <n v="556"/>
        <n v="2648"/>
        <n v="1354"/>
        <n v="1225"/>
        <n v="5949"/>
        <n v="1004"/>
        <n v="6569"/>
        <n v="1750"/>
        <n v="5639"/>
        <n v="829"/>
        <n v="5099"/>
        <n v="6879"/>
        <n v="4074"/>
        <n v="2539"/>
        <n v="940"/>
        <n v="3717"/>
        <n v="10349"/>
        <n v="2479"/>
        <n v="3689"/>
        <n v="1859"/>
        <n v="1489"/>
        <n v="960"/>
        <n v="4599"/>
        <n v="2563"/>
        <n v="2098"/>
        <n v="4710"/>
        <n v="7889"/>
        <n v="8489"/>
        <n v="1151"/>
        <n v="2889"/>
        <n v="2459"/>
        <n v="1775"/>
        <n v="698"/>
        <n v="1585"/>
        <n v="7599"/>
        <n v="1078"/>
        <n v="100"/>
        <n v="1381"/>
        <n v="1369"/>
        <n v="1360"/>
        <n v="13810"/>
        <n v="430"/>
        <n v="1994"/>
        <n v="400"/>
        <n v="1548"/>
        <n v="200"/>
        <n v="600"/>
        <n v="2180"/>
        <n v="1761"/>
        <n v="900"/>
        <n v="5609"/>
        <n v="844"/>
        <n v="2500"/>
        <n v="300"/>
        <n v="3086"/>
        <n v="8839"/>
        <n v="1069"/>
        <n v="5418"/>
        <n v="3978"/>
        <n v="3587"/>
        <n v="4936"/>
        <n v="1770"/>
        <n v="1827"/>
        <n v="2344"/>
        <n v="674"/>
        <n v="314"/>
        <n v="6149"/>
        <n v="134"/>
        <n v="8849"/>
        <n v="575"/>
        <n v="559"/>
        <n v="4536"/>
        <n v="10139"/>
        <n v="4809"/>
        <n v="1255"/>
        <n v="1505"/>
        <n v="995"/>
        <n v="104"/>
        <n v="2118"/>
        <n v="1296"/>
        <n v="2731"/>
        <n v="5308"/>
        <n v="244"/>
        <n v="119"/>
        <n v="5784"/>
        <n v="194"/>
        <n v="6544"/>
        <n v="224"/>
        <n v="209"/>
        <n v="1152"/>
        <n v="179"/>
        <n v="454"/>
        <n v="3096"/>
        <n v="419"/>
        <n v="915"/>
        <n v="254"/>
        <n v="384"/>
        <n v="20299"/>
        <n v="135"/>
        <n v="360"/>
        <n v="245"/>
        <n v="49"/>
        <n v="809"/>
        <n v="239"/>
        <n v="489"/>
        <n v="5559"/>
        <n v="225"/>
        <n v="3347"/>
        <n v="2785"/>
        <n v="1940"/>
        <n v="385"/>
        <n v="9194"/>
        <n v="2948"/>
        <n v="180"/>
        <n v="734"/>
        <n v="594"/>
        <n v="5959"/>
        <n v="6749"/>
        <n v="5389"/>
        <n v="2279"/>
        <n v="910"/>
        <n v="1325"/>
        <n v="5185"/>
        <n v="1575"/>
        <n v="4689"/>
        <n v="5909"/>
        <n v="640"/>
        <n v="4845"/>
        <n v="2589"/>
        <n v="790"/>
        <n v="1650"/>
        <n v="2185"/>
        <n v="1179"/>
        <n v="2205"/>
        <n v="2578"/>
        <n v="1276"/>
        <n v="3614"/>
        <n v="6659"/>
        <n v="2069"/>
        <n v="1590"/>
        <n v="4669"/>
        <n v="1280"/>
        <n v="2685"/>
        <n v="4280"/>
        <n v="5248"/>
        <n v="1395"/>
        <n v="1105"/>
        <n v="3532"/>
        <n v="4200"/>
        <n v="733"/>
        <n v="3379"/>
        <n v="1700"/>
        <n v="8850"/>
        <n v="7749"/>
        <n v="4744"/>
        <n v="1329"/>
        <n v="4029"/>
        <n v="1707"/>
        <n v="2365"/>
        <n v="3948"/>
        <n v="1365"/>
        <n v="1010"/>
        <n v="13399"/>
        <n v="1129"/>
        <n v="3462"/>
        <n v="5400"/>
        <n v="2203"/>
        <n v="5449"/>
        <n v="930"/>
        <n v="3900"/>
        <n v="1780"/>
        <n v="3019"/>
        <n v="1880"/>
        <n v="1719"/>
        <n v="2635"/>
        <n v="2379"/>
        <n v="8253"/>
        <n v="1020"/>
        <n v="4546"/>
        <n v="9389"/>
        <n v="1790"/>
        <n v="12489"/>
        <n v="1578"/>
        <n v="7989"/>
        <n v="440"/>
        <n v="1620"/>
        <n v="2306"/>
        <n v="6349"/>
        <n v="2590"/>
        <n v="2509"/>
        <n v="2839"/>
        <n v="3450"/>
        <n v="3505"/>
        <n v="6135"/>
        <n v="1379"/>
        <n v="670"/>
        <n v="1542"/>
        <n v="3775"/>
        <n v="2809"/>
        <n v="5755"/>
        <n v="2272"/>
        <n v="2719"/>
        <n v="3382"/>
        <n v="3078"/>
        <n v="767"/>
        <n v="2356"/>
        <n v="7644"/>
        <n v="3264"/>
        <n v="5143"/>
        <n v="1788"/>
        <n v="1609"/>
        <n v="1009"/>
        <n v="2850"/>
        <n v="8539"/>
        <n v="2004"/>
        <n v="1471"/>
        <n v="6698"/>
        <n v="1165"/>
        <n v="450"/>
        <n v="4225"/>
        <n v="1029"/>
        <n v="2490"/>
        <n v="5023"/>
        <n v="530"/>
        <n v="280"/>
        <n v="4890"/>
        <n v="3359"/>
        <n v="3291"/>
        <n v="2941"/>
        <n v="1371"/>
        <n v="2090"/>
        <n v="1169"/>
        <n v="9799"/>
        <n v="2190"/>
        <n v="1534"/>
        <n v="1767"/>
        <n v="3114"/>
        <n v="3300"/>
        <n v="1845"/>
        <n v="2859"/>
        <n v="3439"/>
        <n v="2280"/>
        <n v="3470"/>
        <n v="4050"/>
        <n v="1641"/>
        <n v="1421"/>
        <n v="1718"/>
        <n v="5729"/>
        <n v="920"/>
        <n v="2650"/>
        <n v="990"/>
        <n v="4230"/>
        <n v="2390"/>
        <n v="4309"/>
        <n v="1890"/>
        <n v="500"/>
        <n v="3069"/>
        <n v="6434"/>
        <n v="1987"/>
        <n v="5759"/>
        <n v="1423"/>
        <n v="1075"/>
        <n v="250"/>
        <n v="2598"/>
        <n v="5224"/>
        <n v="2278"/>
        <n v="6360"/>
        <n v="1725"/>
        <n v="4643"/>
        <n v="553"/>
        <n v="1796"/>
        <n v="1794"/>
        <n v="4330"/>
        <n v="1450"/>
        <n v="880"/>
        <n v="10399"/>
        <n v="2600"/>
        <n v="800"/>
        <n v="4348"/>
        <n v="7540"/>
        <n v="795"/>
        <n v="1344"/>
        <n v="810"/>
        <n v="1318"/>
        <n v="685"/>
        <n v="1514"/>
        <n v="760"/>
        <n v="3268"/>
        <n v="5809"/>
        <n v="2534"/>
        <n v="845"/>
        <n v="3020"/>
        <n v="1390"/>
        <n v="4276"/>
        <n v="2531"/>
        <n v="8075"/>
        <n v="2472"/>
        <n v="872"/>
        <n v="1839"/>
        <n v="7068"/>
        <n v="2435"/>
        <n v="4148"/>
        <n v="3398"/>
        <n v="4837"/>
        <n v="5966"/>
        <n v="2083"/>
        <n v="10449"/>
        <n v="1715"/>
        <n v="5109"/>
        <n v="1928"/>
        <n v="3958"/>
        <n v="3759"/>
        <n v="735"/>
        <n v="2952"/>
        <n v="7519"/>
        <n v="3307"/>
        <n v="1591"/>
        <n v="978"/>
        <n v="1210"/>
        <n v="755"/>
        <n v="1610"/>
        <n v="2794"/>
        <n v="1517"/>
        <n v="2328"/>
        <n v="3184"/>
        <n v="1080"/>
        <n v="3279"/>
        <n v="4198"/>
        <n v="2400"/>
        <n v="3735"/>
        <n v="1918"/>
        <n v="1420"/>
        <n v="2492"/>
        <n v="1710"/>
        <n v="2610"/>
        <n v="3121"/>
        <n v="2140"/>
        <n v="4009"/>
        <n v="2695"/>
        <n v="3225"/>
        <n v="3621"/>
        <n v="2225"/>
        <n v="5421"/>
        <n v="2505"/>
        <n v="644"/>
        <n v="2343"/>
        <n v="6622"/>
        <n v="3468"/>
        <n v="1370"/>
        <n v="7299"/>
        <n v="1614"/>
        <n v="1470"/>
        <n v="2667"/>
        <n v="3476"/>
        <n v="1291"/>
        <n v="6069"/>
        <n v="720"/>
        <n v="2084"/>
        <n v="1309"/>
        <n v="5804"/>
        <n v="6478"/>
        <n v="4640"/>
        <n v="2542"/>
        <n v="4459"/>
        <n v="2047"/>
        <n v="4610"/>
        <n v="2870"/>
        <n v="3607"/>
        <n v="2683"/>
        <n v="3819"/>
        <n v="3464"/>
        <n v="2276"/>
        <n v="4979"/>
        <n v="13618"/>
        <n v="2050"/>
        <n v="5050"/>
        <n v="4833"/>
        <n v="2325"/>
        <n v="4530"/>
        <n v="2569"/>
        <n v="1445"/>
        <n v="925"/>
        <n v="2394"/>
        <n v="1095"/>
        <n v="1054"/>
        <n v="2338"/>
        <n v="3639"/>
        <n v="2173"/>
        <n v="3005"/>
        <n v="2769"/>
        <n v="1235"/>
        <n v="490"/>
        <n v="19876"/>
        <n v="1104"/>
        <n v="2181"/>
        <n v="2594"/>
        <n v="4773"/>
        <n v="2525"/>
        <n v="1268"/>
        <n v="3771"/>
        <n v="3059"/>
        <n v="2145"/>
        <n v="1777"/>
        <n v="1569"/>
        <n v="3709"/>
        <n v="5665"/>
        <n v="1720"/>
        <n v="1811"/>
        <n v="1900"/>
        <n v="2093"/>
        <n v="1747"/>
        <n v="7699"/>
        <n v="1960"/>
        <n v="2166"/>
        <n v="1460"/>
        <n v="4569"/>
        <n v="1260"/>
        <n v="1310"/>
        <n v="4437"/>
        <n v="1645"/>
        <n v="4903"/>
        <n v="1957"/>
        <n v="4375"/>
        <n v="2784"/>
        <n v="1320"/>
        <n v="5488"/>
        <n v="8450"/>
        <n v="10499"/>
        <n v="784"/>
        <n v="1819"/>
        <n v="2868"/>
        <n v="2748"/>
        <n v="3554"/>
        <n v="2544"/>
        <n v="2270"/>
        <n v="9309"/>
        <n v="6418"/>
        <n v="1793"/>
        <n v="2983"/>
        <n v="1050"/>
        <n v="1980"/>
        <n v="4044"/>
        <n v="3557"/>
        <n v="2319"/>
        <n v="2160"/>
        <n v="3758"/>
        <n v="615"/>
        <n v="2210"/>
        <n v="5440"/>
        <n v="3613"/>
        <n v="3025"/>
        <n v="2303"/>
        <n v="2611"/>
        <n v="2097"/>
        <n v="3838"/>
        <n v="3762"/>
        <n v="5662"/>
        <n v="2104"/>
        <n v="3234"/>
        <n v="2725"/>
        <n v="3035"/>
        <n v="1425"/>
        <n v="5397"/>
        <n v="665"/>
        <n v="5179"/>
        <n v="2063"/>
        <n v="2994"/>
        <n v="10999"/>
        <n v="4992"/>
        <n v="4326"/>
        <n v="3626"/>
        <n v="1110"/>
        <n v="3768"/>
        <n v="1932"/>
        <n v="6979"/>
        <n v="5896"/>
        <n v="3469"/>
        <n v="8175"/>
        <n v="1926"/>
        <n v="700"/>
        <n v="1245"/>
        <n v="2495"/>
        <n v="3729"/>
        <n v="2918"/>
        <n v="2412"/>
        <n v="2342"/>
        <n v="3363"/>
        <n v="1479"/>
        <n v="1162"/>
        <n v="4087"/>
        <n v="6959"/>
        <n v="8904"/>
        <n v="7245"/>
        <n v="4025"/>
        <n v="3120"/>
        <n v="1619"/>
        <n v="1993"/>
        <n v="16847"/>
        <n v="2905"/>
        <n v="2703"/>
        <n v="560"/>
        <n v="6299"/>
        <n v="3350"/>
        <n v="2001"/>
        <n v="3558"/>
        <n v="1258"/>
        <n v="3247"/>
        <n v="2690"/>
        <n v="6798"/>
        <n v="1478"/>
        <n v="3209"/>
        <n v="1944"/>
        <n v="2955"/>
        <n v="4800"/>
        <n v="1200"/>
        <n v="1189"/>
        <n v="5549"/>
        <n v="3570"/>
        <n v="3514"/>
        <n v="745"/>
        <n v="2620"/>
        <n v="17895"/>
        <n v="2428"/>
        <n v="4631"/>
        <n v="3176"/>
        <n v="2313"/>
        <n v="2025"/>
        <n v="7598"/>
        <n v="2087"/>
        <n v="6004"/>
        <n v="1375"/>
        <n v="3370"/>
        <n v="3269"/>
        <n v="835"/>
        <n v="2188"/>
        <n v="1364"/>
        <n v="2326"/>
        <n v="2237"/>
        <n v="2969"/>
        <n v="1302"/>
        <n v="1858"/>
        <n v="3072"/>
        <n v="859"/>
        <n v="3524"/>
        <n v="1192"/>
        <n v="1440"/>
        <n v="1510"/>
        <n v="2271"/>
        <n v="4414"/>
        <n v="840"/>
        <n v="1144"/>
        <n v="10786"/>
        <n v="629"/>
        <n v="6226"/>
        <n v="1870"/>
        <n v="6250"/>
        <n v="3224"/>
        <n v="4736"/>
        <n v="4389"/>
        <n v="4059"/>
        <n v="1709"/>
        <n v="3847"/>
        <n v="8660"/>
        <n v="9139"/>
        <n v="6221"/>
        <n v="2067"/>
        <n v="8975"/>
        <n v="4418"/>
        <n v="1288"/>
        <n v="1490"/>
        <n v="3267"/>
        <n v="2764"/>
        <n v="3640"/>
        <n v="3579"/>
        <n v="4314"/>
        <n v="3810"/>
        <n v="8953"/>
        <n v="4564"/>
        <n v="1540"/>
        <n v="4475"/>
        <n v="5923"/>
        <n v="3060"/>
        <n v="2075"/>
        <n v="1541"/>
        <n v="660"/>
        <n v="4239"/>
        <n v="2836"/>
        <n v="2092"/>
        <n v="3100"/>
        <n v="1215"/>
        <n v="2341"/>
        <n v="1458"/>
        <n v="5902"/>
        <n v="4658"/>
        <n v="2639"/>
        <n v="3421"/>
        <n v="2894"/>
        <n v="10555"/>
        <n v="585"/>
        <n v="3458"/>
        <n v="350"/>
        <n v="1752"/>
        <n v="7199"/>
        <n v="1335"/>
        <n v="2228"/>
        <n v="3518"/>
        <n v="3650"/>
        <n v="2716"/>
        <n v="2314"/>
        <n v="3340"/>
        <n v="1820"/>
        <n v="1175"/>
        <n v="3670"/>
        <n v="1660"/>
        <n v="3319"/>
        <n v="4997"/>
        <n v="1867"/>
        <n v="1938"/>
        <n v="2700"/>
        <n v="1825"/>
        <n v="4100"/>
        <n v="2661"/>
        <n v="2990"/>
        <n v="1995"/>
        <n v="3258"/>
        <n v="5031"/>
        <n v="5375"/>
        <n v="2537"/>
        <n v="5100"/>
        <n v="6799"/>
        <n v="8699"/>
        <n v="1830"/>
        <n v="8999"/>
        <n v="5585"/>
        <n v="2193"/>
        <n v="3615"/>
        <n v="2757"/>
        <n v="1392"/>
        <n v="9237"/>
        <n v="3026"/>
        <n v="4315"/>
        <n v="5533"/>
        <n v="2241"/>
        <n v="1555"/>
        <n v="1921"/>
        <n v="1526"/>
        <n v="6084"/>
        <n v="2694"/>
        <n v="2848"/>
        <n v="1605"/>
        <n v="9750"/>
        <n v="759"/>
        <n v="1630"/>
        <n v="3229"/>
        <n v="2040"/>
        <n v="3213"/>
        <n v="4613"/>
        <n v="2555"/>
        <n v="540"/>
        <n v="2030"/>
        <n v="3187"/>
        <n v="3485"/>
        <n v="4810"/>
        <n v="2102"/>
        <n v="3908"/>
        <n v="8389"/>
        <n v="1239"/>
        <n v="3175"/>
        <n v="6475"/>
        <n v="4416"/>
        <n v="2336"/>
        <n v="1116"/>
        <n v="2845"/>
        <n v="4018"/>
        <n v="1766"/>
        <n v="1538"/>
        <n v="1784"/>
        <n v="890"/>
        <n v="3633"/>
        <n v="4056"/>
        <n v="2743"/>
        <n v="4220"/>
        <n v="2375"/>
        <n v="2197"/>
        <n v="3460"/>
        <n v="980"/>
        <n v="3040"/>
        <n v="1579"/>
        <n v="3102"/>
        <n v="19499"/>
        <n v="2135"/>
        <n v="620"/>
        <n v="3823"/>
        <n v="1298"/>
        <n v="2493"/>
        <n v="3928"/>
        <n v="3104"/>
        <n v="1415"/>
        <n v="2909"/>
        <n v="1785"/>
        <n v="11299"/>
        <n v="988"/>
        <n v="2928"/>
        <n v="2154"/>
        <n v="5641"/>
        <n v="1330"/>
        <n v="2261"/>
        <n v="2546"/>
        <n v="1704"/>
        <n v="1815"/>
        <n v="924"/>
        <n v="3748"/>
        <n v="3830"/>
        <n v="1118"/>
        <n v="4258"/>
        <n v="2442"/>
        <n v="3941"/>
        <n v="1515"/>
        <n v="2407"/>
        <n v="1173"/>
        <n v="3944"/>
        <n v="770"/>
        <n v="3525"/>
        <n v="7999"/>
        <n v="5200"/>
        <n v="1966"/>
        <n v="2751"/>
        <n v="6279"/>
        <n v="2820"/>
        <n v="6002"/>
        <n v="2269"/>
        <n v="4889"/>
        <n v="869"/>
        <n v="2852"/>
        <n v="6974"/>
        <n v="5485"/>
        <n v="804"/>
        <n v="779"/>
        <n v="11749"/>
        <n v="7136"/>
        <n v="6595"/>
        <n v="1996"/>
        <n v="2194"/>
        <n v="3204"/>
        <n v="2927"/>
        <n v="2729"/>
        <n v="3010"/>
        <n v="6072"/>
        <n v="2564"/>
        <n v="1530"/>
        <n v="3243"/>
        <n v="2819"/>
        <n v="2058"/>
        <n v="4060"/>
        <n v="616"/>
        <n v="2646"/>
        <n v="1564"/>
        <n v="6367"/>
        <n v="5625"/>
        <n v="11478"/>
        <n v="2015"/>
        <n v="1800"/>
        <n v="3112"/>
        <n v="2903"/>
        <n v="1503"/>
        <n v="3109"/>
        <n v="1525"/>
        <n v="3954"/>
        <n v="2978"/>
        <n v="3575"/>
        <n v="860"/>
        <n v="2998"/>
        <n v="4214"/>
        <n v="1475"/>
        <n v="3227"/>
        <n v="4189"/>
        <n v="2133"/>
        <n v="3974"/>
        <n v="4454"/>
        <n v="3929"/>
        <n v="6481"/>
        <n v="1090"/>
        <n v="1840"/>
        <n v="5581"/>
        <n v="14076"/>
        <n v="2139"/>
        <n v="2593"/>
        <n v="2119"/>
        <n v="4933"/>
        <n v="2865"/>
        <n v="4041"/>
        <n v="2696"/>
        <n v="3023"/>
        <n v="865"/>
        <n v="2406"/>
        <n v="3075"/>
        <n v="4542"/>
        <n v="2233"/>
        <n v="3880"/>
        <n v="2890"/>
        <n v="6131"/>
        <n v="3645"/>
        <n v="2507"/>
        <n v="2095"/>
        <n v="4433"/>
        <n v="2048"/>
        <n v="1348"/>
        <n v="3925"/>
        <n v="1970"/>
        <n v="765"/>
        <n v="3829"/>
        <n v="2009"/>
        <n v="2606"/>
        <n v="3990"/>
        <n v="3339"/>
        <n v="3008"/>
        <n v="6831"/>
        <n v="3087"/>
        <n v="9948"/>
        <n v="1432"/>
        <n v="3713"/>
        <n v="3692"/>
        <n v="3792"/>
        <n v="6779"/>
        <n v="1501"/>
        <n v="7544"/>
        <n v="1669"/>
        <n v="1130"/>
        <n v="1382"/>
        <n v="3226"/>
        <n v="5762"/>
        <n v="4519"/>
        <n v="3050"/>
        <n v="1400"/>
        <n v="6625"/>
        <n v="3683"/>
        <n v="2619"/>
        <n v="695"/>
        <n v="4480"/>
        <n v="2372"/>
        <n v="870"/>
        <n v="5494"/>
        <n v="3425"/>
        <n v="4137"/>
        <n v="7849"/>
        <n v="6771"/>
        <n v="4339"/>
        <n v="1164"/>
        <n v="2035"/>
        <n v="9489"/>
        <n v="5119"/>
        <n v="1304"/>
        <n v="1792"/>
        <n v="3620"/>
        <n v="1038"/>
        <n v="2485"/>
        <n v="2675"/>
        <n v="2430"/>
        <n v="1170"/>
        <n v="4019"/>
        <n v="2388"/>
        <n v="4064"/>
        <n v="3369"/>
        <n v="2005"/>
        <n v="2677"/>
        <n v="6821"/>
        <n v="5147"/>
        <n v="2425"/>
        <n v="2628"/>
        <n v="2739"/>
        <n v="3698"/>
        <n v="5969"/>
        <n v="1675"/>
        <n v="5544"/>
        <n v="6607"/>
        <n v="2915"/>
        <n v="10498"/>
        <n v="1902"/>
        <n v="1452"/>
        <n v="3044"/>
        <n v="3129"/>
        <n v="3674"/>
        <n v="945"/>
        <n v="1801"/>
        <n v="1779"/>
        <n v="2317"/>
        <n v="3125"/>
        <n v="1093"/>
        <n v="3041"/>
        <n v="3742"/>
        <n v="10799"/>
        <n v="2730"/>
        <n v="3290"/>
        <n v="5500"/>
        <n v="3058"/>
        <n v="3067"/>
        <n v="2556"/>
        <n v="3188"/>
        <n v="1765"/>
        <n v="4439"/>
        <n v="1576"/>
        <n v="449"/>
        <n v="2465"/>
        <n v="2900"/>
        <n v="4125"/>
        <n v="1904"/>
        <n v="7750"/>
        <n v="2753"/>
        <n v="3486"/>
        <n v="2475"/>
        <n v="1877"/>
        <n v="5998"/>
        <n v="1665"/>
        <n v="10049"/>
        <n v="2370"/>
        <n v="2123"/>
        <n v="2080"/>
        <n v="1270"/>
        <n v="2143"/>
        <n v="2780"/>
        <n v="6389"/>
        <n v="730"/>
        <n v="6263"/>
        <n v="4825"/>
        <n v="21570"/>
        <n v="2801"/>
        <n v="6164"/>
        <n v="2498"/>
        <n v="14500"/>
        <n v="3161"/>
        <n v="4127"/>
        <n v="2255"/>
        <n v="4120"/>
        <n v="1113"/>
        <n v="5303"/>
        <n v="13388"/>
        <n v="4161"/>
        <n v="7335"/>
        <n v="3055"/>
        <n v="5838"/>
        <n v="5447"/>
        <n v="2575"/>
        <n v="4336"/>
        <n v="1070"/>
        <n v="1228"/>
        <n v="2673"/>
        <n v="3512"/>
        <n v="7049"/>
        <n v="12995"/>
        <n v="2605"/>
        <n v="4912"/>
        <n v="7154"/>
        <n v="2109"/>
        <n v="1174"/>
        <n v="8153"/>
        <n v="6060"/>
        <n v="2740"/>
        <n v="1551"/>
        <n v="4254"/>
        <n v="1990"/>
        <n v="4729"/>
        <n v="3783"/>
        <n v="1027"/>
        <n v="1202"/>
        <n v="2508"/>
        <n v="2797"/>
        <n v="1640"/>
        <n v="4735"/>
        <n v="1851"/>
        <n v="3917"/>
        <n v="2747"/>
        <n v="2308"/>
        <n v="6781"/>
        <n v="6049"/>
        <n v="6505"/>
        <n v="2264"/>
        <n v="3164"/>
        <n v="10434"/>
        <n v="3220"/>
        <n v="4164"/>
        <n v="2120"/>
        <n v="4900"/>
        <n v="6379"/>
        <n v="4101"/>
        <n v="4219"/>
        <n v="1729"/>
        <n v="9858"/>
        <n v="3360"/>
        <n v="5940"/>
        <n v="3037"/>
        <n v="9449"/>
        <n v="3648"/>
        <n v="1345"/>
        <n v="1086"/>
        <n v="2246"/>
        <n v="6684"/>
        <n v="2453"/>
        <n v="967"/>
        <n v="1922"/>
        <n v="5770"/>
        <n v="3215"/>
        <n v="4489"/>
        <n v="3409"/>
        <n v="4824"/>
        <n v="1181"/>
        <n v="2991"/>
        <n v="5815"/>
        <n v="1618"/>
        <n v="545"/>
        <n v="4592"/>
        <n v="4458"/>
        <n v="3029"/>
        <n v="4270"/>
        <n v="555"/>
        <n v="5649"/>
        <n v="2290"/>
        <n v="3500"/>
        <n v="11674"/>
        <n v="5741"/>
        <n v="2091"/>
        <n v="1120"/>
        <n v="1814"/>
        <n v="3169"/>
        <n v="2588"/>
        <n v="10480"/>
        <n v="6649"/>
        <n v="3519"/>
        <n v="199"/>
        <n v="1160"/>
        <n v="4848"/>
        <n v="4504"/>
        <n v="1412"/>
        <n v="1671"/>
        <n v="909"/>
        <n v="2824"/>
        <n v="3322"/>
        <n v="6492"/>
        <n v="5379"/>
        <n v="2925"/>
        <n v="2393"/>
        <n v="4039"/>
        <n v="2517"/>
        <n v="2960"/>
        <n v="3278"/>
        <n v="4524"/>
        <n v="1240"/>
        <n v="650"/>
        <n v="1745"/>
        <n v="1570"/>
        <n v="3410"/>
        <n v="34710"/>
        <n v="9662"/>
        <n v="2401"/>
        <n v="2761"/>
        <n v="2146"/>
        <n v="3009"/>
        <n v="3312"/>
        <n v="3038"/>
        <n v="12449"/>
        <n v="820"/>
        <n v="5070"/>
        <n v="3973"/>
        <n v="3216"/>
        <n v="1227"/>
        <n v="2988"/>
        <n v="1321"/>
        <n v="1483"/>
        <n v="3054"/>
        <n v="1751"/>
        <n v="8985"/>
        <n v="5640"/>
        <n v="9709"/>
        <n v="4790"/>
        <n v="2630"/>
        <n v="3844"/>
        <n v="3940"/>
        <n v="8249"/>
        <n v="3309"/>
        <n v="625"/>
        <n v="3712"/>
        <n v="4670"/>
        <n v="3223"/>
        <n v="11449"/>
        <n v="3408"/>
        <n v="6329"/>
        <n v="2815"/>
        <n v="3219"/>
        <n v="3767"/>
        <n v="4548"/>
        <n v="4636"/>
        <n v="22500"/>
        <n v="691"/>
        <n v="2775"/>
        <n v="5063"/>
        <n v="2781"/>
        <n v="2440"/>
        <n v="3839"/>
        <n v="4024"/>
        <n v="5979"/>
        <n v="7189"/>
        <n v="3897"/>
        <n v="1347"/>
        <n v="2795"/>
        <n v="2096"/>
        <n v="1787"/>
        <n v="6213"/>
        <n v="6612"/>
        <n v="4803"/>
        <n v="3111"/>
        <n v="1073"/>
        <n v="3459"/>
        <n v="2268"/>
        <n v="2680"/>
        <n v="3203"/>
        <n v="5172"/>
        <n v="2259"/>
        <n v="5960"/>
        <n v="4760"/>
        <n v="2450"/>
        <n v="3794"/>
        <n v="5101"/>
        <n v="3802"/>
        <n v="2305"/>
        <n v="4661"/>
        <n v="3090"/>
        <n v="1754"/>
        <n v="2242"/>
        <n v="1123"/>
        <n v="8189"/>
        <n v="1623"/>
        <n v="1627"/>
        <n v="5950"/>
        <n v="3750"/>
        <n v="5076"/>
        <n v="3270"/>
        <n v="4331"/>
        <n v="2869"/>
        <n v="5129"/>
        <n v="8439"/>
        <n v="1377"/>
        <n v="1968"/>
        <n v="12989"/>
        <n v="1359"/>
        <n v="5039"/>
        <n v="3105"/>
        <n v="3728"/>
        <n v="1705"/>
        <n v="2216"/>
        <n v="2196"/>
        <n v="1422"/>
        <n v="963"/>
        <n v="4353"/>
        <n v="1736"/>
        <n v="3240"/>
        <n v="3310"/>
        <n v="2134"/>
        <n v="2614"/>
        <n v="983"/>
        <n v="1954"/>
        <n v="8044"/>
        <n v="1275"/>
        <n v="3150"/>
        <n v="777"/>
        <n v="1451"/>
        <n v="2409"/>
        <n v="4775"/>
        <n v="4174"/>
        <n v="2367"/>
        <n v="6375"/>
        <n v="3190"/>
        <n v="2541"/>
        <n v="1728"/>
        <n v="3769"/>
        <n v="10268"/>
        <n v="4676"/>
        <n v="3852"/>
        <n v="1491"/>
        <n v="6010"/>
        <n v="3536"/>
        <n v="5839"/>
        <n v="39490"/>
        <n v="2523"/>
        <n v="4444"/>
        <n v="6410"/>
        <n v="5535"/>
        <n v="3179"/>
        <n v="10274"/>
        <n v="4205"/>
        <n v="3098"/>
        <n v="5438"/>
        <n v="3237"/>
        <n v="3212"/>
        <n v="1220"/>
        <n v="1781"/>
        <n v="1092"/>
        <n v="1973"/>
        <n v="4596"/>
        <n v="6709"/>
        <n v="3567"/>
        <n v="1182"/>
        <n v="4859"/>
        <n v="4550"/>
        <n v="8199"/>
        <n v="6189"/>
        <n v="3118"/>
        <n v="7787"/>
        <n v="1653"/>
        <n v="2884"/>
        <n v="753"/>
        <n v="2951"/>
        <n v="6417"/>
        <n v="10099"/>
        <n v="2263"/>
        <n v="3779"/>
        <n v="4333"/>
        <n v="11428"/>
        <n v="6398"/>
        <n v="6839"/>
        <n v="3140"/>
        <n v="5260"/>
        <n v="5868"/>
        <n v="5175"/>
        <n v="2863"/>
        <n v="3684"/>
        <n v="5169"/>
        <n v="17349"/>
        <n v="5065"/>
        <n v="5239"/>
        <n v="1714"/>
        <n v="6948"/>
        <n v="6802"/>
        <n v="2136"/>
        <n v="4209"/>
        <n v="3051"/>
        <n v="6289"/>
        <n v="7489"/>
        <n v="43350"/>
        <n v="3353"/>
        <n v="6449"/>
        <n v="2244"/>
        <n v="2609"/>
        <n v="4162"/>
        <n v="2937"/>
        <n v="4673"/>
        <n v="1106"/>
        <n v="2945"/>
        <n v="2020"/>
        <n v="1603"/>
        <n v="2733"/>
        <n v="6519"/>
        <n v="10208"/>
        <n v="7576"/>
        <n v="3609"/>
        <n v="6497"/>
        <n v="3996"/>
        <n v="5879"/>
        <n v="8192"/>
        <n v="1628"/>
        <n v="935"/>
        <n v="2559"/>
        <n v="1447"/>
        <n v="3522"/>
        <n v="5889"/>
        <n v="2644"/>
        <n v="1222"/>
        <n v="3886"/>
        <n v="3166"/>
        <n v="2561"/>
        <n v="8586"/>
        <n v="1854"/>
        <n v="1301"/>
        <n v="4522"/>
        <n v="2404"/>
        <n v="5048"/>
        <n v="4593"/>
        <n v="5218"/>
        <n v="6949"/>
        <n v="4647"/>
        <n v="6050"/>
        <n v="5339"/>
        <n v="7067"/>
        <n v="916"/>
        <n v="3809"/>
        <n v="2064"/>
        <n v="1571"/>
        <n v="2170"/>
        <n v="6109"/>
        <n v="4789"/>
        <n v="3909"/>
        <n v="13819"/>
        <n v="1584"/>
        <n v="5144"/>
        <n v="2444"/>
        <n v="9759"/>
        <n v="1895"/>
        <n v="4004"/>
        <n v="1636"/>
        <n v="1191"/>
        <n v="8369"/>
        <n v="5088"/>
        <n v="4109"/>
        <n v="1287"/>
        <n v="4778"/>
        <n v="12899"/>
        <n v="2130"/>
        <n v="3394"/>
        <n v="3456"/>
        <n v="1694"/>
        <n v="2234"/>
        <n v="3859"/>
        <n v="6089"/>
        <n v="3564"/>
        <n v="4784"/>
        <n v="11000"/>
        <n v="8500"/>
        <n v="901"/>
        <n v="8995"/>
        <n v="3200"/>
        <n v="7850"/>
        <n v="5410"/>
        <n v="8620"/>
        <n v="3907"/>
        <n v="3323"/>
        <n v="744"/>
        <n v="2220"/>
        <n v="4655"/>
        <n v="4791"/>
        <n v="5455"/>
        <n v="13540"/>
        <n v="9502"/>
        <n v="2186"/>
        <n v="1935"/>
        <n v="3158"/>
        <n v="4217"/>
        <n v="1013"/>
        <n v="3198"/>
        <n v="9120"/>
        <n v="11060"/>
        <n v="1816"/>
        <n v="3892"/>
        <n v="2168"/>
        <n v="6298"/>
        <n v="8139"/>
        <n v="5383"/>
        <n v="1158"/>
        <n v="1930"/>
        <n v="5393"/>
        <n v="4764"/>
        <n v="2443"/>
        <n v="2638"/>
        <n v="12288"/>
        <n v="2504"/>
        <n v="1919"/>
        <n v="2405"/>
        <n v="3313"/>
        <n v="1822"/>
        <n v="6400"/>
        <n v="3820"/>
        <n v="8149"/>
        <n v="2275"/>
        <n v="2946"/>
        <n v="2710"/>
        <n v="1393"/>
        <n v="7024"/>
        <n v="1916"/>
        <n v="4093"/>
        <n v="2208"/>
        <n v="4208"/>
        <n v="3853"/>
        <n v="1869"/>
        <n v="1838"/>
        <n v="656"/>
        <n v="2679"/>
        <n v="10191"/>
        <n v="2024"/>
        <n v="4438"/>
        <n v="2858"/>
        <n v="1843"/>
        <n v="3427"/>
        <n v="2788"/>
        <n v="1776"/>
        <n v="5139"/>
        <n v="2478"/>
        <n v="3669"/>
        <n v="7949"/>
        <n v="2171"/>
        <n v="3870"/>
        <n v="1126"/>
        <n v="4448"/>
        <n v="2970"/>
        <n v="2293"/>
        <n v="67"/>
        <n v="7249"/>
        <n v="5888"/>
        <n v="3434"/>
        <n v="5507"/>
        <n v="2480"/>
        <n v="2821"/>
        <n v="4216"/>
        <n v="9650"/>
        <n v="3021"/>
        <n v="2817"/>
        <n v="10290"/>
        <n v="6183"/>
        <n v="6462"/>
        <n v="3153"/>
        <n v="4935"/>
        <n v="1695"/>
        <n v="2352"/>
        <n v="3544"/>
        <n v="2434"/>
        <n v="1218"/>
        <n v="1727"/>
        <n v="10432"/>
        <n v="1135"/>
        <n v="10089"/>
        <n v="4367"/>
        <n v="3971"/>
        <n v="1648"/>
        <n v="1984"/>
        <n v="2044"/>
        <n v="1226"/>
        <n v="3765"/>
        <n v="1626"/>
        <n v="6500"/>
        <n v="2320"/>
        <n v="4910"/>
        <n v="5034"/>
        <n v="2634"/>
        <n v="966"/>
        <n v="9198"/>
        <n v="4769"/>
        <n v="2709"/>
        <n v="5443"/>
        <n v="6638"/>
        <n v="2378"/>
        <n v="6450"/>
        <n v="6348"/>
        <n v="6114"/>
        <n v="3214"/>
        <n v="2165"/>
        <n v="8050"/>
        <n v="1742"/>
        <n v="6412"/>
        <n v="1098"/>
        <n v="3833"/>
        <n v="2934"/>
        <n v="3378"/>
        <n v="2113"/>
        <n v="5709"/>
        <n v="4983"/>
        <n v="5294"/>
        <n v="2235"/>
        <n v="4008"/>
        <n v="4588"/>
        <n v="2698"/>
        <n v="2543"/>
        <n v="6119"/>
        <n v="5209"/>
        <n v="117"/>
        <n v="2908"/>
        <n v="5195"/>
        <n v="2023"/>
        <n v="6414"/>
        <n v="5948"/>
        <n v="3484"/>
        <n v="2245"/>
        <n v="3685"/>
        <n v="1436"/>
        <n v="3254"/>
        <n v="4985"/>
        <n v="1431"/>
        <n v="2897"/>
        <n v="6871"/>
        <n v="1281"/>
        <n v="2277"/>
        <n v="1883"/>
        <n v="7471"/>
        <n v="2981"/>
        <n v="4079"/>
        <n v="5403"/>
        <n v="3618"/>
        <n v="3257"/>
        <n v="2898"/>
        <n v="970"/>
        <n v="3994"/>
        <n v="5946"/>
        <n v="5251"/>
        <n v="4233"/>
        <n v="5588"/>
        <n v="1358"/>
        <n v="2655"/>
        <n v="11455"/>
        <n v="1414"/>
        <n v="754"/>
        <n v="1893"/>
        <n v="2415"/>
        <n v="4872"/>
        <n v="5310"/>
        <n v="5918"/>
        <n v="4072"/>
        <n v="6198"/>
        <n v="2423"/>
        <n v="2082"/>
        <n v="1734"/>
        <n v="3357"/>
        <n v="5938"/>
        <n v="4223"/>
        <n v="6697"/>
        <n v="2348"/>
        <n v="4098"/>
        <n v="6025"/>
        <n v="2932"/>
        <n v="3097"/>
        <n v="5724"/>
        <n v="2360"/>
        <n v="5594"/>
        <n v="7250"/>
        <n v="1583"/>
        <n v="1631"/>
        <n v="3509"/>
        <n v="2368"/>
        <n v="3292"/>
        <n v="8449"/>
        <n v="4343"/>
        <n v="2273"/>
        <n v="1865"/>
        <n v="3048"/>
        <n v="3665"/>
        <n v="3784"/>
        <n v="8079"/>
        <n v="3454"/>
        <n v="5369"/>
        <n v="1654"/>
        <n v="1936"/>
        <n v="3365"/>
        <n v="3872"/>
        <n v="1208"/>
        <n v="2642"/>
        <n v="2521"/>
        <n v="3911"/>
        <n v="3168"/>
        <n v="2851"/>
        <n v="3244"/>
        <n v="4097"/>
        <n v="9779"/>
        <n v="8397"/>
        <n v="3661"/>
        <n v="2653"/>
        <n v="9764"/>
        <n v="3156"/>
        <n v="2959"/>
        <n v="2548"/>
        <n v="3430"/>
        <n v="8362"/>
        <n v="11093"/>
        <n v="3985"/>
        <n v="2224"/>
        <n v="6629"/>
        <n v="1842"/>
        <n v="3703"/>
        <n v="4172"/>
        <n v="1155"/>
        <n v="7360"/>
        <n v="4579"/>
        <n v="4068"/>
        <n v="2718"/>
        <n v="5089"/>
        <n v="3480"/>
        <n v="4750"/>
        <n v="1293"/>
        <n v="3691"/>
        <n v="2871"/>
        <n v="2770"/>
        <n v="9549"/>
        <n v="2684"/>
        <n v="1253"/>
        <n v="1314"/>
        <n v="2802"/>
        <n v="6575"/>
        <n v="1670"/>
        <n v="7698"/>
        <n v="6722"/>
        <n v="997"/>
        <n v="3895"/>
        <n v="2557"/>
        <n v="11699"/>
        <n v="4000"/>
        <n v="3727"/>
        <n v="2295"/>
        <n v="1723"/>
        <n v="4771"/>
        <n v="3373"/>
        <n v="9909"/>
        <n v="1661"/>
        <n v="2183"/>
        <n v="4959"/>
        <n v="1848"/>
        <n v="6073"/>
        <n v="3465"/>
        <n v="3930"/>
        <n v="1045"/>
        <n v="2088"/>
        <n v="1847"/>
        <n v="5805"/>
        <n v="2433"/>
        <n v="7765"/>
        <n v="5008"/>
        <n v="2296"/>
        <n v="10258"/>
        <n v="3431"/>
        <n v="1346"/>
        <n v="6107"/>
        <n v="2310"/>
        <n v="3910"/>
        <n v="1586"/>
        <n v="1535"/>
        <n v="1629"/>
        <n v="14749"/>
        <n v="2771"/>
        <n v="8126"/>
        <n v="2494"/>
        <n v="13464"/>
        <n v="4590"/>
        <n v="2931"/>
        <n v="1778"/>
        <n v="2192"/>
        <n v="4553"/>
        <n v="3007"/>
        <n v="11999"/>
        <n v="642"/>
        <n v="866"/>
        <n v="1634"/>
        <n v="1006"/>
        <n v="1587"/>
        <n v="3393"/>
        <n v="2462"/>
        <n v="7036"/>
        <n v="4430"/>
        <n v="4527"/>
        <n v="10354"/>
        <n v="3361"/>
        <n v="3612"/>
        <n v="2728"/>
        <n v="2426"/>
        <n v="8549"/>
        <n v="3548"/>
        <n v="1868"/>
        <n v="1509"/>
        <n v="1476"/>
        <n v="3139"/>
        <n v="13599"/>
        <n v="4128"/>
        <n v="4490"/>
        <n v="3920"/>
        <n v="8077"/>
        <n v="7273"/>
        <n v="7235"/>
        <n v="1887"/>
        <n v="4926"/>
        <n v="6448"/>
        <n v="17483"/>
        <n v="5967"/>
        <n v="8247"/>
        <n v="5425"/>
        <n v="5275"/>
        <n v="2745"/>
        <n v="9728"/>
        <n v="9908"/>
        <n v="624"/>
        <n v="2446"/>
        <n v="2759"/>
        <n v="4509"/>
        <n v="17487"/>
        <n v="5568"/>
        <n v="5800"/>
        <n v="2297"/>
        <n v="2243"/>
        <n v="1102"/>
        <n v="3625"/>
        <n v="3211"/>
        <n v="10600"/>
        <n v="3235"/>
        <n v="3452"/>
        <n v="1910"/>
        <n v="2958"/>
        <n v="7288"/>
        <n v="5333"/>
        <n v="5409"/>
        <n v="1167"/>
        <n v="13499"/>
        <n v="2470"/>
        <n v="6559"/>
        <n v="7626"/>
        <n v="2938"/>
        <n v="781"/>
        <n v="8198"/>
        <n v="3933"/>
        <n v="2376"/>
        <n v="1224"/>
        <n v="3352"/>
        <n v="7329"/>
        <n v="4028"/>
        <n v="2670"/>
        <n v="2457"/>
        <n v="2803"/>
        <n v="5367"/>
        <n v="1434"/>
        <n v="3878"/>
        <n v="2530"/>
        <n v="1109"/>
        <n v="1463"/>
        <n v="2316"/>
        <n v="7196"/>
        <n v="1028"/>
        <n v="3869"/>
        <n v="3790"/>
        <n v="8047"/>
        <n v="7906"/>
        <n v="1937"/>
        <n v="1656"/>
        <n v="1522"/>
        <n v="2712"/>
        <n v="1343"/>
        <n v="3865"/>
        <n v="1468"/>
        <n v="3079"/>
        <n v="5603"/>
        <n v="4554"/>
        <n v="13018"/>
        <n v="2514"/>
        <n v="2195"/>
        <n v="5515"/>
        <n v="1418"/>
        <n v="2132"/>
        <n v="3733"/>
        <n v="984"/>
        <n v="4320"/>
        <n v="4069"/>
        <n v="7124"/>
        <n v="3788"/>
        <n v="1047"/>
        <n v="10733"/>
        <n v="1531"/>
        <n v="3457"/>
        <n v="6039"/>
        <n v="1211"/>
        <n v="4246"/>
        <n v="1201"/>
        <n v="3571"/>
        <n v="4994"/>
        <n v="10939"/>
        <n v="853"/>
        <n v="8445"/>
        <n v="9266"/>
        <n v="5244"/>
        <n v="11189"/>
        <n v="1313"/>
        <n v="1958"/>
        <n v="2257"/>
        <n v="3687"/>
        <n v="3081"/>
        <n v="2038"/>
        <n v="3144"/>
        <n v="4637"/>
        <n v="4283"/>
        <n v="2760"/>
        <n v="2936"/>
        <n v="4974"/>
        <n v="3316"/>
        <n v="4826"/>
        <n v="2410"/>
        <n v="4998"/>
        <n v="9500"/>
        <n v="4938"/>
        <n v="2916"/>
        <n v="1018"/>
        <n v="2267"/>
        <n v="8509"/>
        <n v="7865"/>
        <n v="3298"/>
        <n v="2321"/>
        <n v="3416"/>
        <n v="1673"/>
        <n v="3228"/>
        <n v="5898"/>
        <n v="4290"/>
        <n v="1908"/>
        <n v="3388"/>
        <n v="5388"/>
        <n v="5300"/>
        <n v="5173"/>
        <n v="2034"/>
        <n v="14990"/>
        <n v="2078"/>
        <n v="6248"/>
        <n v="2528"/>
        <n v="8099"/>
        <n v="2231"/>
        <n v="1567"/>
        <n v="1533"/>
        <n v="942"/>
        <n v="6982"/>
        <n v="5011"/>
        <n v="4202"/>
        <n v="5772"/>
        <n v="4648"/>
        <n v="3812"/>
        <n v="1148"/>
        <n v="4507"/>
        <n v="14724"/>
        <n v="1554"/>
        <n v="5157"/>
        <n v="11899"/>
        <n v="3722"/>
        <n v="2392"/>
        <n v="2285"/>
        <n v="2629"/>
        <n v="10791"/>
        <n v="8740"/>
        <n v="8028"/>
        <n v="6812"/>
        <n v="1204"/>
        <n v="4755"/>
        <n v="2417"/>
        <n v="3295"/>
        <n v="743"/>
        <n v="8698"/>
        <n v="2086"/>
        <n v="2363"/>
        <n v="1977"/>
        <n v="3672"/>
        <n v="1544"/>
        <n v="7348"/>
        <n v="2223"/>
        <n v="2964"/>
        <n v="2558"/>
        <n v="5110"/>
        <n v="5503"/>
        <n v="3354"/>
        <n v="7002"/>
        <n v="3641"/>
        <n v="4465"/>
        <n v="5739"/>
        <n v="4996"/>
        <n v="4582"/>
        <n v="1430"/>
        <n v="9238"/>
        <n v="5108"/>
        <n v="3402"/>
        <n v="3065"/>
        <n v="7148"/>
        <n v="4311"/>
        <n v="8349"/>
        <n v="2182"/>
        <n v="3173"/>
        <n v="9469"/>
        <n v="2129"/>
        <n v="10599"/>
        <n v="2238"/>
        <n v="1376"/>
        <n v="914"/>
        <n v="4578"/>
        <n v="2060"/>
        <n v="13468"/>
        <n v="2483"/>
        <n v="7038"/>
        <n v="1884"/>
        <n v="4096"/>
        <n v="18398"/>
        <n v="6411"/>
        <n v="5098"/>
        <n v="3432"/>
        <n v="10448"/>
        <n v="2572"/>
        <n v="3921"/>
        <n v="1942"/>
        <n v="6078"/>
        <n v="2583"/>
        <n v="4434"/>
        <n v="17449"/>
        <n v="10538"/>
        <n v="5683"/>
        <n v="4684"/>
        <n v="2395"/>
        <n v="8738"/>
        <n v="2704"/>
        <n v="5602"/>
        <n v="1976"/>
        <n v="3033"/>
        <n v="4774"/>
        <n v="12289"/>
        <n v="1234"/>
        <n v="5789"/>
        <n v="5674"/>
        <n v="3590"/>
        <n v="4939"/>
        <n v="2668"/>
        <n v="2115"/>
        <n v="1756"/>
        <n v="5404"/>
        <n v="13066"/>
        <n v="2028"/>
        <n v="4083"/>
        <n v="5464"/>
        <n v="3753"/>
        <n v="70499"/>
        <n v="2892"/>
        <n v="6309"/>
        <n v="2441"/>
        <n v="7071"/>
        <n v="2283"/>
        <n v="4982"/>
        <n v="3453"/>
        <n v="9493"/>
        <n v="6975"/>
        <n v="5791"/>
        <n v="3488"/>
        <n v="6173"/>
        <n v="5678"/>
        <n v="4839"/>
        <n v="2464"/>
        <n v="3666"/>
        <n v="4229"/>
        <n v="5181"/>
        <n v="2052"/>
        <n v="3218"/>
        <n v="7909"/>
        <n v="2706"/>
        <n v="1724"/>
        <n v="4703"/>
        <n v="7628"/>
        <n v="4888"/>
        <n v="6774"/>
        <n v="3770"/>
        <n v="1197"/>
        <n v="10028"/>
        <n v="1504"/>
        <n v="1366"/>
        <n v="1091"/>
        <n v="3348"/>
        <n v="3103"/>
        <n v="2144"/>
        <n v="992"/>
        <n v="6814"/>
        <n v="1768"/>
        <n v="9371"/>
        <n v="1920"/>
        <n v="3400"/>
        <n v="4424"/>
        <n v="3487"/>
        <n v="6019"/>
        <n v="2768"/>
        <n v="4575"/>
        <n v="18180"/>
        <n v="7174"/>
        <n v="1546"/>
        <n v="4111"/>
        <n v="9124"/>
        <n v="4124"/>
        <n v="827"/>
        <n v="6611"/>
        <n v="2330"/>
        <n v="4048"/>
        <n v="3568"/>
        <n v="25.33"/>
        <n v="3185"/>
        <n v="2538"/>
        <n v="5079"/>
        <n v="10388"/>
        <n v="5202"/>
        <n v="1721"/>
        <n v="4638"/>
        <n v="3396"/>
        <n v="4325"/>
        <n v="3603"/>
        <n v="1764"/>
        <n v="1401"/>
        <n v="10564"/>
        <n v="3745"/>
        <n v="6713"/>
        <n v="4714"/>
        <n v="4624"/>
        <n v="4563"/>
        <n v="5472"/>
        <n v="2984"/>
        <n v="2565"/>
        <n v="5688"/>
        <n v="4779"/>
        <n v="5539"/>
        <n v="2463"/>
        <n v="1804"/>
        <n v="3580"/>
        <n v="6483"/>
        <n v="5939"/>
        <n v="10004"/>
        <n v="14539"/>
        <n v="2823"/>
        <n v="4350"/>
        <n v="7408"/>
        <n v="3528"/>
        <n v="10224"/>
        <n v="1967"/>
        <n v="4479"/>
        <n v="2708"/>
        <n v="2847"/>
        <n v="3868"/>
        <n v="3404"/>
        <n v="2451"/>
        <n v="7878"/>
        <n v="1818"/>
        <n v="1373"/>
        <n v="1405"/>
        <n v="8286"/>
        <n v="4503"/>
        <n v="4159"/>
        <n v="2846"/>
        <n v="16776"/>
        <n v="1332"/>
        <n v="4463"/>
        <n v="5519"/>
        <n v="10048"/>
        <n v="3073"/>
        <n v="4854"/>
        <n v="3336"/>
        <n v="10331"/>
        <n v="4114"/>
        <n v="2997"/>
        <n v="871"/>
        <n v="4836"/>
        <n v="4033"/>
        <n v="7164"/>
        <n v="6988"/>
        <n v="11739"/>
        <n v="3314"/>
        <n v="2774"/>
        <n v="6933"/>
        <n v="9224"/>
        <n v="2191"/>
        <n v="5024"/>
        <n v="6438"/>
        <n v="3515"/>
        <n v="2408"/>
        <n v="2253"/>
        <n v="3680"/>
        <n v="12698"/>
        <n v="712"/>
        <n v="2155"/>
        <n v="1263"/>
        <n v="4357"/>
        <n v="6048"/>
        <n v="6795"/>
        <n v="2612"/>
        <n v="3938"/>
        <n v="1277"/>
        <n v="3325"/>
        <n v="1566"/>
        <n v="1062"/>
        <n v="998"/>
        <n v="6619"/>
        <n v="4013"/>
        <n v="2482"/>
        <n v="2816"/>
        <n v="944"/>
        <n v="1323"/>
        <n v="2065"/>
        <n v="4358"/>
        <n v="4022"/>
        <n v="7248"/>
        <n v="3987"/>
        <n v="805"/>
        <n v="3563"/>
        <n v="2383"/>
        <n v="7096"/>
        <n v="3095"/>
        <n v="13548"/>
        <n v="4844"/>
        <n v="1271"/>
        <n v="6307"/>
        <n v="6913"/>
        <n v="1446"/>
        <n v="6044"/>
        <n v="1891"/>
        <n v="9098"/>
        <n v="3616"/>
        <n v="2554"/>
        <n v="2107"/>
        <n v="1782"/>
        <n v="1528"/>
        <n v="3797"/>
        <n v="6455"/>
        <n v="1051"/>
        <n v="2613"/>
        <n v="1568"/>
        <n v="5650"/>
        <n v="5643"/>
        <n v="2488"/>
        <n v="4464"/>
        <n v="10975"/>
        <n v="750"/>
        <n v="904"/>
        <n v="2354"/>
        <n v="4380"/>
        <n v="6598"/>
        <n v="4119"/>
        <n v="4341"/>
        <n v="5994"/>
        <n v="8585"/>
        <n v="7708"/>
        <n v="2121"/>
        <n v="2013"/>
        <n v="5679"/>
        <n v="4323"/>
        <n v="2011"/>
        <n v="3201"/>
        <n v="6906"/>
        <n v="7380"/>
        <n v="4327"/>
        <n v="7053"/>
        <n v="40479"/>
        <n v="2010"/>
        <n v="4622"/>
        <n v="2051"/>
        <n v="59944"/>
        <n v="8534"/>
        <n v="4228"/>
        <n v="13098"/>
        <n v="7744"/>
        <n v="5504"/>
        <n v="2141"/>
        <n v="12587"/>
        <n v="3766"/>
        <n v="5182"/>
        <n v="1595"/>
        <n v="10009"/>
        <n v="5583"/>
        <n v="5778"/>
        <n v="7470"/>
        <n v="2567"/>
        <n v="1521"/>
        <n v="5142"/>
        <n v="2438"/>
        <n v="8689"/>
        <n v="2773"/>
        <n v="2486"/>
        <n v="2944"/>
        <n v="1684"/>
        <n v="2910"/>
        <n v="2172"/>
        <n v="2881"/>
        <n v="1194"/>
        <n v="6159"/>
        <n v="2571"/>
        <n v="5448"/>
        <n v="9399"/>
        <n v="9344"/>
        <n v="690"/>
        <n v="3778"/>
        <n v="3106"/>
        <n v="4275"/>
        <n v="3435"/>
        <n v="4130"/>
        <n v="1771"/>
        <n v="9573"/>
        <n v="1706"/>
        <n v="3285"/>
        <n v="1378"/>
        <n v="3658"/>
        <n v="5834"/>
        <n v="3719"/>
        <n v="4294"/>
        <n v="2518"/>
        <n v="9733"/>
        <n v="4409"/>
        <n v="2491"/>
        <n v="3734"/>
        <n v="8464"/>
        <n v="7418"/>
        <n v="4118"/>
        <n v="7974"/>
        <n v="6236"/>
        <n v="7977"/>
        <n v="5558"/>
        <n v="4677"/>
        <n v="4894"/>
        <n v="4581"/>
        <n v="2586"/>
        <n v="7183"/>
        <n v="5850"/>
        <n v="6530"/>
        <n v="14399"/>
        <n v="8700"/>
        <n v="2857"/>
        <n v="7005"/>
        <n v="2002"/>
        <n v="2631"/>
        <n v="7000"/>
        <n v="7930"/>
        <n v="1026"/>
        <n v="4031"/>
        <n v="6900"/>
        <n v="3634"/>
        <n v="4980"/>
        <n v="6572"/>
        <n v="4450"/>
        <n v="8465"/>
        <n v="2940"/>
        <n v="2355"/>
        <n v="2391"/>
        <n v="1934"/>
        <n v="1810"/>
        <n v="5844"/>
        <n v="4850"/>
        <n v="3901"/>
        <n v="2901"/>
        <n v="1985"/>
        <n v="5790"/>
        <n v="815"/>
        <n v="2501"/>
        <n v="2842"/>
        <n v="4585"/>
        <n v="4076"/>
        <n v="2240"/>
        <n v="6820"/>
        <n v="4173"/>
        <n v="3403"/>
        <n v="3380"/>
        <n v="1702"/>
        <n v="3186"/>
        <n v="14918"/>
        <n v="4210"/>
        <n v="1397"/>
        <n v="465"/>
        <n v="6685"/>
        <n v="3560"/>
        <n v="3045"/>
        <n v="7165"/>
        <n v="3330"/>
        <n v="1065"/>
        <n v="3320"/>
        <n v="20750"/>
        <n v="2110"/>
        <n v="4030"/>
        <n v="1231"/>
        <n v="2301"/>
        <n v="2302"/>
        <n v="9226"/>
        <n v="2420"/>
        <n v="4400"/>
        <n v="703"/>
        <n v="2560"/>
        <n v="9920"/>
        <n v="1955"/>
        <n v="5453"/>
        <n v="1857"/>
        <n v="1058"/>
        <n v="3860"/>
        <n v="8469"/>
        <n v="3492"/>
        <n v="554"/>
        <n v="666"/>
        <n v="1005"/>
        <n v="1398"/>
        <n v="2570"/>
        <n v="5783"/>
        <n v="5279"/>
        <n v="1305"/>
        <n v="2923"/>
        <n v="3446"/>
        <n v="5895"/>
        <n v="3334"/>
        <n v="1607"/>
        <n v="4761"/>
        <n v="1615"/>
        <n v="3850"/>
        <n v="327"/>
        <n v="6985"/>
        <n v="8187"/>
        <n v="377"/>
        <n v="4370"/>
        <n v="1480"/>
        <n v="3455"/>
        <n v="5586"/>
        <n v="2893"/>
        <n v="3405"/>
        <n v="4795"/>
        <n v="4319"/>
        <n v="4600"/>
        <n v="3475"/>
        <n v="1290"/>
        <n v="2460"/>
        <n v="1267"/>
        <n v="708"/>
        <n v="13695"/>
        <n v="6190"/>
        <n v="1352"/>
        <n v="3490"/>
        <n v="5975"/>
        <n v="2853"/>
        <n v="1136"/>
        <n v="12769"/>
        <n v="9400"/>
        <n v="4792"/>
        <n v="8291"/>
        <n v="2666"/>
        <n v="3483"/>
        <n v="6600"/>
        <n v="8794"/>
        <n v="2414"/>
        <n v="26779"/>
        <n v="4187"/>
        <n v="3540"/>
        <n v="3251"/>
        <n v="1433"/>
        <n v="4394"/>
        <n v="5473"/>
        <n v="2437"/>
        <n v="3610"/>
        <n v="6926"/>
        <n v="18446"/>
        <n v="1246"/>
        <n v="2656"/>
        <n v="10375"/>
        <n v="2790"/>
        <n v="15825"/>
        <n v="5408"/>
        <n v="3793"/>
        <n v="4545"/>
        <n v="6370"/>
        <n v="29192"/>
        <n v="19230"/>
        <n v="2681"/>
        <n v="10750"/>
        <n v="2895"/>
        <n v="8590"/>
        <n v="22054"/>
        <n v="4620"/>
        <n v="5658"/>
        <n v="4929"/>
        <n v="3128"/>
        <n v="2640"/>
        <n v="4384"/>
        <n v="2021"/>
        <n v="5884"/>
        <n v="1802"/>
        <n v="1484"/>
        <n v="4395"/>
        <n v="2754"/>
        <n v="4619"/>
        <n v="1552"/>
        <n v="7424"/>
        <n v="5930"/>
        <n v="2418"/>
        <n v="3795"/>
        <n v="3308"/>
        <n v="5080"/>
        <n v="12250"/>
        <n v="3110"/>
        <n v="1133"/>
        <n v="1642"/>
        <n v="1740"/>
        <n v="3195"/>
        <n v="8943"/>
        <n v="2455"/>
        <n v="4468"/>
        <n v="1755"/>
        <n v="8855"/>
        <n v="3896"/>
        <n v="1860"/>
        <n v="20942"/>
        <n v="7667"/>
        <n v="1084"/>
        <n v="3890"/>
        <n v="6195"/>
        <n v="1166"/>
        <n v="4185"/>
        <n v="2720"/>
        <n v="1682"/>
        <n v="3385"/>
        <n v="2965"/>
        <n v="3818"/>
        <n v="3815"/>
        <n v="13974"/>
        <n v="4340"/>
        <n v="7741"/>
        <n v="4365"/>
        <n v="3511"/>
        <n v="4752"/>
        <n v="2396"/>
        <n v="5288"/>
        <n v="3355"/>
        <n v="5630"/>
        <n v="2520"/>
        <n v="3970"/>
        <n v="5270"/>
        <n v="3447"/>
        <n v="15119"/>
        <n v="9059"/>
        <n v="16780"/>
        <n v="2866"/>
        <n v="5146"/>
        <n v="7907"/>
        <n v="4520"/>
        <n v="5325"/>
        <n v="1915"/>
        <n v="1512"/>
        <n v="7138"/>
        <n v="1466"/>
        <n v="3791"/>
        <n v="3146"/>
        <n v="2860"/>
        <n v="1176"/>
        <n v="2810"/>
        <n v="1481"/>
        <n v="3780"/>
        <n v="1881"/>
        <n v="4851"/>
        <n v="2452"/>
        <n v="4255"/>
        <n v="7366"/>
        <n v="5845"/>
        <n v="7140"/>
        <n v="3420"/>
        <n v="3731"/>
        <n v="4417"/>
        <n v="11557"/>
        <n v="3782"/>
        <n v="3760"/>
        <n v="1692"/>
        <n v="1866"/>
        <n v="6000"/>
        <n v="4526"/>
        <n v="4250"/>
        <n v="2138"/>
        <n v="5435"/>
        <n v="17455"/>
        <n v="3975"/>
        <n v="5150"/>
        <n v="4300"/>
        <n v="14890"/>
        <n v="5487"/>
        <n v="3592"/>
        <n v="15765"/>
        <n v="4240"/>
        <n v="7336"/>
        <n v="2835"/>
        <n v="1190"/>
        <n v="4420"/>
        <n v="1265"/>
        <n v="1952"/>
        <n v="2215"/>
        <n v="4268"/>
        <n v="1482"/>
        <n v="18297"/>
        <n v="2284"/>
        <n v="4559"/>
        <n v="2291"/>
        <n v="17998"/>
        <n v="17935"/>
        <n v="5664"/>
        <n v="3992"/>
        <n v="5855"/>
        <n v="6137"/>
        <n v="5820"/>
        <n v="7048"/>
        <n v="8600"/>
        <n v="20395"/>
        <n v="8900"/>
        <n v="6966"/>
        <n v="9983"/>
        <n v="3481"/>
        <n v="3761"/>
        <n v="3786"/>
        <n v="11585"/>
        <n v="2513"/>
        <n v="2602"/>
        <n v="1667"/>
        <n v="2322"/>
        <n v="2535"/>
        <n v="6555"/>
        <n v="2736"/>
        <n v="7550"/>
        <n v="3202"/>
        <n v="5610"/>
        <n v="3905"/>
        <n v="3965"/>
        <n v="8933"/>
        <n v="9474"/>
        <n v="3510"/>
        <n v="1730"/>
        <n v="3252"/>
        <n v="1563"/>
        <n v="1355"/>
        <n v="1835"/>
        <n v="1087"/>
        <n v="1894"/>
        <n v="985"/>
        <n v="4650"/>
        <n v="5661"/>
        <n v="3406"/>
        <n v="45817"/>
        <n v="4146"/>
        <n v="905"/>
        <n v="2772"/>
        <n v="4227"/>
        <n v="5374"/>
        <n v="705"/>
        <n v="2992"/>
        <n v="6945"/>
        <n v="1207"/>
        <n v="1351"/>
        <n v="5774"/>
        <n v="2033"/>
        <n v="5695"/>
        <n v="2413"/>
        <n v="6420"/>
        <n v="2921"/>
        <n v="2855"/>
        <n v="2585"/>
        <n v="10676"/>
        <n v="3423"/>
        <n v="898"/>
        <n v="2746"/>
        <n v="3015"/>
        <n v="4534"/>
        <n v="8906"/>
        <n v="4278"/>
        <n v="5137"/>
        <n v="1945"/>
        <n v="3092"/>
        <n v="3926"/>
        <n v="1560"/>
        <n v="2961"/>
        <n v="4485"/>
        <n v="6369"/>
        <n v="1906"/>
        <n v="8696"/>
        <n v="948"/>
        <n v="2221"/>
        <n v="3836"/>
        <n v="1556"/>
        <n v="1511"/>
        <n v="3056"/>
        <n v="2707"/>
        <n v="4075"/>
        <n v="3418"/>
        <n v="7724"/>
        <n v="3265"/>
        <n v="2645"/>
        <n v="3605"/>
        <n v="9906"/>
        <n v="15520"/>
        <n v="3738"/>
        <n v="2691"/>
        <n v="8774"/>
        <n v="2547"/>
        <n v="3381"/>
        <n v="9155"/>
        <n v="15710"/>
        <n v="6150"/>
        <n v="5590"/>
        <n v="2540"/>
        <n v="5384"/>
        <n v="8819"/>
        <n v="17644"/>
        <n v="8017"/>
        <n v="4110"/>
        <n v="9285"/>
        <n v="5174"/>
        <n v="2386"/>
        <n v="672"/>
        <n v="10300"/>
        <n v="7500"/>
        <n v="3442"/>
        <n v="2891"/>
        <n v="2055"/>
        <n v="897"/>
        <n v="9579"/>
        <n v="1461"/>
        <n v="5654"/>
        <n v="1716"/>
        <n v="9409"/>
        <n v="2380"/>
        <n v="2230"/>
        <n v="2335"/>
        <n v="1042"/>
        <n v="4231"/>
        <n v="7900"/>
        <n v="8014"/>
        <n v="2980"/>
        <n v="5527"/>
        <n v="6113"/>
        <n v="39467"/>
        <n v="2070"/>
        <n v="3326"/>
        <n v="5580"/>
        <n v="4132"/>
        <n v="7861"/>
        <n v="3893"/>
        <n v="1971"/>
        <n v="1690"/>
        <n v="1992"/>
        <n v="4967"/>
        <n v="3882"/>
        <n v="5320"/>
        <n v="3553"/>
        <n v="12300"/>
        <n v="8318"/>
        <n v="14000"/>
        <n v="3888"/>
        <n v="1119"/>
        <n v="4961"/>
        <n v="2596"/>
        <n v="3861"/>
        <n v="2211"/>
        <n v="1046"/>
        <n v="2072"/>
        <n v="912"/>
        <n v="2576"/>
        <n v="9025"/>
        <n v="6254"/>
        <n v="6805"/>
        <n v="2904"/>
        <n v="991"/>
        <n v="9222"/>
        <n v="7020"/>
        <n v="6545"/>
        <n v="5348"/>
        <n v="4310"/>
        <n v="638"/>
        <n v="4950"/>
        <n v="4235"/>
        <n v="1340"/>
        <n v="3873"/>
        <n v="18436"/>
        <n v="1643"/>
        <n v="1140"/>
        <n v="3627"/>
        <n v="3702"/>
        <n v="806"/>
        <n v="12738"/>
        <n v="2601"/>
        <n v="6464"/>
        <n v="30"/>
        <n v="5370"/>
        <n v="7817"/>
        <n v="5482"/>
        <n v="3697"/>
        <n v="1485"/>
        <n v="2484"/>
        <n v="4591"/>
        <n v="1413"/>
        <n v="7225"/>
        <n v="5600"/>
        <n v="2266"/>
        <n v="6916"/>
        <n v="8304"/>
        <n v="4150"/>
        <n v="1593"/>
        <n v="2247"/>
        <n v="4405"/>
        <n v="11358"/>
        <n v="2094"/>
        <n v="13500"/>
        <n v="1455"/>
        <n v="1834"/>
        <n v="3781"/>
        <n v="2496"/>
        <n v="2054"/>
        <n v="1416"/>
        <n v="1195"/>
        <n v="5138"/>
        <n v="7050"/>
        <n v="1492"/>
        <n v="1193"/>
        <n v="3305"/>
        <n v="1473"/>
        <n v="7774"/>
        <n v="5419"/>
        <n v="4105"/>
        <n v="12372"/>
        <n v="3960"/>
        <n v="2896"/>
        <n v="4947"/>
        <n v="9100"/>
        <n v="28399"/>
        <n v="6330"/>
        <n v="470"/>
        <n v="4066"/>
        <n v="2043"/>
        <n v="15390"/>
        <n v="2387"/>
        <n v="8065"/>
        <n v="4720"/>
        <n v="5203"/>
        <n v="1683"/>
        <n v="5093"/>
        <n v="3183"/>
        <n v="4335"/>
        <n v="1252"/>
        <n v="3145"/>
        <n v="6280"/>
        <n v="2701"/>
        <n v="7072"/>
        <n v="4506"/>
        <n v="2580"/>
        <n v="2369"/>
        <n v="2265"/>
        <n v="7762"/>
        <n v="1488"/>
        <n v="3642"/>
        <n v="908"/>
        <n v="2882"/>
        <n v="9068"/>
        <n v="1317"/>
        <n v="993"/>
        <n v="1876"/>
        <n v="5450"/>
        <n v="5520"/>
        <n v="5312"/>
        <n v="3083"/>
        <n v="7842"/>
        <n v="1786"/>
        <n v="4906"/>
        <n v="2595"/>
        <n v="3707"/>
        <n v="3663"/>
        <n v="2568"/>
        <n v="1885"/>
        <n v="2808"/>
        <n v="4618"/>
        <n v="9550"/>
        <n v="4432"/>
        <n v="1128"/>
        <n v="2008"/>
        <n v="5660"/>
        <n v="1386"/>
        <n v="1396"/>
        <n v="3260"/>
        <n v="15125"/>
        <n v="4583"/>
        <n v="4460"/>
        <n v="2811"/>
        <n v="4551"/>
        <n v="24521"/>
        <n v="1677"/>
        <n v="5269"/>
        <n v="4318"/>
        <n v="4770"/>
        <n v="3747"/>
        <n v="5073"/>
        <n v="5121"/>
        <n v="6520"/>
        <n v="1805"/>
        <n v="4495"/>
        <n v="1873"/>
        <n v="1142"/>
        <n v="4815"/>
        <n v="2167"/>
        <n v="3027"/>
        <n v="778"/>
        <n v="1297"/>
        <n v="8925"/>
        <n v="4160"/>
        <n v="2506"/>
        <n v="6100"/>
        <n v="1537"/>
        <n v="3315"/>
        <n v="7486"/>
        <n v="596"/>
        <n v="1188"/>
        <n v="4190"/>
        <n v="4562"/>
        <n v="6748"/>
        <n v="5787"/>
        <n v="4121"/>
        <n v="3840"/>
        <n v="6465"/>
        <n v="1664"/>
        <n v="5290"/>
        <n v="9522"/>
        <n v="5422"/>
        <n v="5496"/>
        <n v="2622"/>
        <n v="14637"/>
        <n v="8760"/>
        <n v="4816"/>
        <n v="4943"/>
        <n v="5690"/>
        <n v="4657"/>
        <n v="1444"/>
        <n v="964"/>
        <n v="1722"/>
        <n v="17250"/>
        <n v="2046"/>
        <n v="3003"/>
        <n v="2333"/>
        <n v="796"/>
        <n v="3946"/>
        <n v="965"/>
        <n v="10038"/>
        <n v="6480"/>
        <n v="3659"/>
        <n v="3632"/>
        <n v="4036"/>
        <n v="6809"/>
        <n v="6485"/>
        <n v="630"/>
        <n v="9000"/>
        <n v="5225"/>
        <n v="1588"/>
        <n v="5720"/>
        <n v="5704"/>
        <n v="4372"/>
        <n v="3345"/>
        <n v="2888"/>
        <n v="2783"/>
        <n v="4510"/>
        <n v="710"/>
        <n v="255"/>
        <n v="4972"/>
      </sharedItems>
    </cacheField>
    <cacheField name="currency" numFmtId="0">
      <sharedItems count="2">
        <s v="RUB"/>
        <s v="EU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 1" cacheId="0" applyNumberFormats="0" applyBorderFormats="0" applyFontFormats="0" applyPatternFormats="0" applyAlignmentFormats="0" applyWidthHeightFormats="0" dataCaption="" rowGrandTotals="0" colGrandTotals="0" compact="0" compactData="0">
  <location ref="A1:Q471" firstHeaderRow="1" firstDataRow="3" firstDataCol="2"/>
  <pivotFields count="11">
    <pivotField name="date 1st payment" compact="0" numFmtId="180" outline="0" multipleItemSelectionAllowed="1" showAll="0">
      <items count="166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t="default"/>
      </items>
    </pivotField>
    <pivotField name="month 1st payment" axis="axisRow" compact="0" outline="0" multipleItemSelectionAllowed="1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 1st payment" axis="axisRow" compact="0" outline="0" multipleItemSelectionAllowed="1" showAll="0" sortType="ascending" defaultSubtotal="0">
      <items count="46">
        <item h="1" sd="0" x="0"/>
        <item sd="0" x="1"/>
        <item h="1" sd="0" x="2"/>
        <item h="1" sd="0" x="3"/>
        <item h="1" x="4"/>
        <item sd="0" x="5"/>
        <item sd="0"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</items>
    </pivotField>
    <pivotField name="transaction date" compact="0" numFmtId="180" outline="0" multipleItemSelectionAllowed="1" showAll="0">
      <items count="6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t="default"/>
      </items>
    </pivotField>
    <pivotField name="transaction month" axis="axisCol" compact="0" numFmtId="49" outline="0" multipleItemSelectionAllowed="1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ransaction year" axis="axisCol" compact="0" numFmtId="49" outline="0" multipleItemSelectionAllowed="1" showAll="0" sortType="ascending" defaultSubtotal="0">
      <items count="4">
        <item sd="0" x="0"/>
        <item x="2"/>
        <item x="3"/>
        <item x="1"/>
      </items>
    </pivotField>
    <pivotField name="ga_clientID" compact="0" outline="0" multipleItemSelectionAllowed="1" showAll="0">
      <items count="124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t="default"/>
      </items>
    </pivotField>
    <pivotField name="userID" compact="0" outline="0" multipleItemSelectionAllowed="1" showAll="0">
      <items count="106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t="default"/>
      </items>
    </pivotField>
    <pivotField name="transactionID" compact="0" outline="0" multipleItemSelectionAllowed="1" showAll="0">
      <items count="166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t="default"/>
      </items>
    </pivotField>
    <pivotField name="revenue" dataField="1" compact="0" outline="0" multipleItemSelectionAllowed="1" showAll="0">
      <items count="35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t="default"/>
      </items>
    </pivotField>
    <pivotField name="currency" compact="0" outline="0" multipleItemSelectionAllowed="1" showAll="0">
      <items count="3">
        <item x="0"/>
        <item x="1"/>
        <item t="default"/>
      </items>
    </pivotField>
  </pivotFields>
  <rowFields count="2">
    <field x="2"/>
    <field x="1"/>
  </rowFields>
  <colFields count="2">
    <field x="5"/>
    <field x="4"/>
  </colFields>
  <dataFields count="1">
    <dataField name="SUM of revenue" fld="9" baseField="0"/>
  </dataField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items.name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A1050"/>
  <sheetViews>
    <sheetView showGridLines="0" tabSelected="1" topLeftCell="A19" workbookViewId="0">
      <selection activeCell="F35" sqref="F35"/>
    </sheetView>
  </sheetViews>
  <sheetFormatPr defaultColWidth="12.5703125" defaultRowHeight="15.75" customHeight="1"/>
  <cols>
    <col min="1" max="1" width="2.5703125" customWidth="1"/>
    <col min="2" max="2" width="14.28515625" customWidth="1"/>
    <col min="3" max="3" width="11.140625" customWidth="1"/>
    <col min="4" max="11" width="9.85546875" customWidth="1"/>
    <col min="12" max="12" width="3" customWidth="1"/>
    <col min="13" max="22" width="6.42578125" customWidth="1"/>
    <col min="23" max="43" width="8" customWidth="1"/>
    <col min="44" max="79" width="10.140625" customWidth="1"/>
  </cols>
  <sheetData>
    <row r="1" spans="1:79" ht="22.5" customHeight="1">
      <c r="A1" s="1"/>
      <c r="B1" s="1"/>
      <c r="C1" s="2"/>
      <c r="D1" s="3"/>
      <c r="E1" s="3"/>
      <c r="F1" s="2"/>
      <c r="G1" s="3"/>
      <c r="H1" s="3"/>
      <c r="I1" s="2"/>
      <c r="J1" s="3"/>
      <c r="K1" s="3"/>
      <c r="L1" s="4"/>
      <c r="M1" s="4"/>
      <c r="N1" s="4"/>
      <c r="O1" s="2"/>
      <c r="P1" s="2"/>
      <c r="Q1" s="2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</row>
    <row r="2" spans="1:79" ht="22.5" customHeight="1">
      <c r="A2" s="6"/>
      <c r="B2" s="6" t="s">
        <v>0</v>
      </c>
      <c r="C2" s="7"/>
      <c r="D2" s="8"/>
      <c r="E2" s="8"/>
      <c r="F2" s="9"/>
      <c r="G2" s="8"/>
      <c r="H2" s="10"/>
      <c r="I2" s="11"/>
      <c r="J2" s="11"/>
      <c r="K2" s="11"/>
      <c r="L2" s="12"/>
      <c r="M2" s="12"/>
      <c r="N2" s="12"/>
      <c r="O2" s="12"/>
      <c r="P2" s="13"/>
      <c r="Q2" s="11"/>
      <c r="R2" s="11"/>
      <c r="S2" s="11"/>
      <c r="T2" s="11"/>
      <c r="U2" s="11"/>
      <c r="V2" s="14"/>
      <c r="W2" s="11"/>
      <c r="X2" s="11"/>
      <c r="Y2" s="11"/>
      <c r="Z2" s="11"/>
      <c r="AA2" s="11"/>
      <c r="AB2" s="11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</row>
    <row r="3" spans="1:79" ht="22.5" customHeight="1">
      <c r="A3" s="2"/>
      <c r="B3" s="2"/>
      <c r="D3" s="3"/>
      <c r="E3" s="3"/>
      <c r="F3" s="2"/>
      <c r="G3" s="3"/>
      <c r="H3" s="3"/>
      <c r="I3" s="2"/>
      <c r="J3" s="3"/>
      <c r="K3" s="3"/>
      <c r="L3" s="4"/>
      <c r="M3" s="4"/>
      <c r="N3" s="4"/>
      <c r="O3" s="2"/>
      <c r="P3" s="2"/>
      <c r="Q3" s="2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</row>
    <row r="4" spans="1:79" ht="22.5" customHeight="1">
      <c r="A4" s="16"/>
      <c r="B4" s="17" t="s">
        <v>1</v>
      </c>
      <c r="C4" s="18"/>
      <c r="D4" s="19"/>
      <c r="E4" s="19"/>
      <c r="F4" s="20"/>
      <c r="G4" s="19"/>
      <c r="H4" s="21"/>
      <c r="I4" s="22"/>
      <c r="J4" s="22"/>
      <c r="K4" s="22"/>
      <c r="L4" s="23"/>
      <c r="M4" s="23"/>
      <c r="N4" s="23"/>
      <c r="O4" s="23"/>
      <c r="P4" s="24"/>
      <c r="Q4" s="22"/>
      <c r="R4" s="22"/>
      <c r="S4" s="22"/>
      <c r="T4" s="22"/>
      <c r="U4" s="22"/>
      <c r="V4" s="25"/>
      <c r="W4" s="22"/>
      <c r="X4" s="22"/>
      <c r="Y4" s="22"/>
      <c r="Z4" s="22"/>
      <c r="AA4" s="22"/>
      <c r="AB4" s="22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</row>
    <row r="5" spans="1:79" ht="22.5" customHeight="1">
      <c r="A5" s="26"/>
      <c r="B5" s="26" t="s">
        <v>2</v>
      </c>
      <c r="C5" s="27"/>
      <c r="D5" s="28"/>
      <c r="E5" s="29"/>
      <c r="F5" s="30"/>
      <c r="G5" s="29"/>
      <c r="H5" s="29"/>
      <c r="I5" s="31"/>
      <c r="J5" s="31"/>
      <c r="K5" s="31"/>
      <c r="L5" s="28"/>
      <c r="M5" s="28"/>
      <c r="N5" s="32"/>
      <c r="O5" s="33"/>
      <c r="P5" s="34"/>
      <c r="Q5" s="35"/>
      <c r="R5" s="35"/>
      <c r="S5" s="33"/>
      <c r="T5" s="35"/>
      <c r="U5" s="31"/>
      <c r="V5" s="33"/>
      <c r="W5" s="33"/>
      <c r="X5" s="36"/>
      <c r="Y5" s="36"/>
      <c r="Z5" s="36"/>
      <c r="AA5" s="36"/>
      <c r="AB5" s="36"/>
      <c r="AC5" s="36"/>
      <c r="AD5" s="36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</row>
    <row r="6" spans="1:79" ht="22.5" customHeight="1">
      <c r="A6" s="26"/>
      <c r="B6" s="26" t="s">
        <v>3</v>
      </c>
      <c r="C6" s="27"/>
      <c r="D6" s="28"/>
      <c r="E6" s="29"/>
      <c r="F6" s="30"/>
      <c r="G6" s="29"/>
      <c r="H6" s="29"/>
      <c r="I6" s="31"/>
      <c r="J6" s="31"/>
      <c r="K6" s="31"/>
      <c r="L6" s="28"/>
      <c r="M6" s="28"/>
      <c r="N6" s="32"/>
      <c r="O6" s="33"/>
      <c r="P6" s="34"/>
      <c r="Q6" s="35"/>
      <c r="R6" s="35"/>
      <c r="S6" s="33"/>
      <c r="T6" s="35"/>
      <c r="U6" s="31"/>
      <c r="V6" s="33"/>
      <c r="W6" s="33"/>
      <c r="X6" s="36"/>
      <c r="Y6" s="36"/>
      <c r="Z6" s="36"/>
      <c r="AA6" s="36"/>
      <c r="AB6" s="36"/>
      <c r="AC6" s="36"/>
      <c r="AD6" s="36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</row>
    <row r="7" spans="1:79" ht="22.5" customHeight="1">
      <c r="A7" s="26"/>
      <c r="B7" s="26" t="s">
        <v>4</v>
      </c>
      <c r="C7" s="27"/>
      <c r="D7" s="28"/>
      <c r="E7" s="29"/>
      <c r="F7" s="30"/>
      <c r="G7" s="29"/>
      <c r="H7" s="29"/>
      <c r="I7" s="31"/>
      <c r="J7" s="31"/>
      <c r="K7" s="31"/>
      <c r="L7" s="28"/>
      <c r="M7" s="28"/>
      <c r="N7" s="32"/>
      <c r="O7" s="33"/>
      <c r="P7" s="34"/>
      <c r="Q7" s="35"/>
      <c r="R7" s="35"/>
      <c r="S7" s="33"/>
      <c r="T7" s="35"/>
      <c r="U7" s="31"/>
      <c r="V7" s="33"/>
      <c r="W7" s="33"/>
      <c r="X7" s="36"/>
      <c r="Y7" s="36"/>
      <c r="Z7" s="36"/>
      <c r="AA7" s="36"/>
      <c r="AB7" s="36"/>
      <c r="AC7" s="36"/>
      <c r="AD7" s="36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</row>
    <row r="8" spans="1:79" ht="22.5" customHeight="1">
      <c r="A8" s="2"/>
      <c r="B8" s="26" t="s">
        <v>5</v>
      </c>
      <c r="D8" s="3"/>
      <c r="E8" s="3"/>
      <c r="F8" s="2"/>
      <c r="G8" s="3"/>
      <c r="H8" s="3"/>
      <c r="I8" s="2"/>
      <c r="J8" s="3"/>
      <c r="K8" s="3"/>
      <c r="L8" s="4"/>
      <c r="M8" s="4"/>
      <c r="N8" s="4"/>
      <c r="O8" s="2"/>
      <c r="P8" s="2"/>
      <c r="Q8" s="2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</row>
    <row r="9" spans="1:79" ht="22.5" customHeight="1">
      <c r="A9" s="26"/>
      <c r="B9" s="26" t="s">
        <v>6</v>
      </c>
      <c r="C9" s="27"/>
      <c r="D9" s="28"/>
      <c r="E9" s="29"/>
      <c r="F9" s="30"/>
      <c r="G9" s="29"/>
      <c r="H9" s="29"/>
      <c r="I9" s="31"/>
      <c r="J9" s="31"/>
      <c r="K9" s="31"/>
      <c r="L9" s="28"/>
      <c r="M9" s="28"/>
      <c r="N9" s="32"/>
      <c r="O9" s="33"/>
      <c r="P9" s="34"/>
      <c r="Q9" s="35"/>
      <c r="R9" s="35"/>
      <c r="S9" s="33"/>
      <c r="T9" s="35"/>
      <c r="U9" s="31"/>
      <c r="V9" s="33"/>
      <c r="W9" s="33"/>
      <c r="X9" s="36"/>
      <c r="Y9" s="36"/>
      <c r="Z9" s="36"/>
      <c r="AA9" s="36"/>
      <c r="AB9" s="36"/>
      <c r="AC9" s="36"/>
      <c r="AD9" s="36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</row>
    <row r="10" spans="1:79" ht="22.5" customHeight="1">
      <c r="A10" s="26"/>
      <c r="B10" s="26" t="s">
        <v>7</v>
      </c>
      <c r="C10" s="27"/>
      <c r="D10" s="3"/>
      <c r="E10" s="3"/>
      <c r="F10" s="2"/>
      <c r="G10" s="3"/>
      <c r="H10" s="3"/>
      <c r="I10" s="2"/>
      <c r="J10" s="3"/>
      <c r="K10" s="3"/>
      <c r="L10" s="4"/>
      <c r="M10" s="4"/>
      <c r="N10" s="4"/>
      <c r="O10" s="2"/>
      <c r="P10" s="2"/>
      <c r="Q10" s="2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</row>
    <row r="11" spans="1:79" ht="22.5" customHeight="1">
      <c r="A11" s="26"/>
      <c r="B11" s="26"/>
      <c r="C11" s="27"/>
      <c r="D11" s="3"/>
      <c r="E11" s="3"/>
      <c r="F11" s="2"/>
      <c r="G11" s="3"/>
      <c r="H11" s="3"/>
      <c r="I11" s="2"/>
      <c r="J11" s="3"/>
      <c r="K11" s="3"/>
      <c r="L11" s="4"/>
      <c r="M11" s="4"/>
      <c r="N11" s="4"/>
      <c r="O11" s="2"/>
      <c r="P11" s="2"/>
      <c r="Q11" s="2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</row>
    <row r="12" spans="1:79" ht="22.5" customHeight="1">
      <c r="A12" s="16"/>
      <c r="B12" s="16" t="s">
        <v>8</v>
      </c>
      <c r="C12" s="18"/>
      <c r="D12" s="19"/>
      <c r="E12" s="19"/>
      <c r="F12" s="20"/>
      <c r="G12" s="19"/>
      <c r="H12" s="21"/>
      <c r="I12" s="22"/>
      <c r="J12" s="22"/>
      <c r="K12" s="22"/>
      <c r="L12" s="23"/>
      <c r="M12" s="23"/>
      <c r="N12" s="23"/>
      <c r="O12" s="23"/>
      <c r="P12" s="24"/>
      <c r="Q12" s="22"/>
      <c r="R12" s="22"/>
      <c r="S12" s="22"/>
      <c r="T12" s="22"/>
      <c r="U12" s="22"/>
      <c r="V12" s="25"/>
      <c r="W12" s="22"/>
      <c r="X12" s="22"/>
      <c r="Y12" s="22"/>
      <c r="Z12" s="22"/>
      <c r="AA12" s="22"/>
      <c r="AB12" s="22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</row>
    <row r="13" spans="1:79" ht="22.5" customHeight="1">
      <c r="A13" s="26"/>
      <c r="B13" s="26" t="s">
        <v>9</v>
      </c>
      <c r="C13" s="27"/>
      <c r="D13" s="3"/>
      <c r="E13" s="3"/>
      <c r="F13" s="2"/>
      <c r="G13" s="3"/>
      <c r="H13" s="3"/>
      <c r="I13" s="2"/>
      <c r="J13" s="3"/>
      <c r="K13" s="3"/>
      <c r="L13" s="4"/>
      <c r="M13" s="4"/>
      <c r="N13" s="4"/>
      <c r="O13" s="2"/>
      <c r="P13" s="2"/>
      <c r="Q13" s="2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</row>
    <row r="14" spans="1:79" ht="22.5" customHeight="1">
      <c r="A14" s="1"/>
      <c r="B14" s="1"/>
      <c r="C14" s="37"/>
      <c r="D14" s="3"/>
      <c r="E14" s="3"/>
      <c r="F14" s="2"/>
      <c r="G14" s="3"/>
      <c r="H14" s="3"/>
      <c r="I14" s="2"/>
      <c r="J14" s="3"/>
      <c r="K14" s="3"/>
      <c r="L14" s="4"/>
      <c r="M14" s="4"/>
      <c r="N14" s="4"/>
      <c r="O14" s="2"/>
      <c r="P14" s="2"/>
      <c r="Q14" s="2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</row>
    <row r="15" spans="1:79" ht="33" customHeight="1">
      <c r="A15" s="38"/>
      <c r="B15" s="38" t="s">
        <v>10</v>
      </c>
      <c r="C15" s="39"/>
      <c r="D15" s="40" t="s">
        <v>11</v>
      </c>
      <c r="E15" s="41">
        <v>43160</v>
      </c>
      <c r="F15" s="42" t="s">
        <v>12</v>
      </c>
      <c r="G15" s="43">
        <v>43221</v>
      </c>
      <c r="H15" s="43">
        <v>43252</v>
      </c>
      <c r="I15" s="43">
        <v>43282</v>
      </c>
      <c r="J15" s="43">
        <v>43313</v>
      </c>
      <c r="K15" s="43">
        <v>43344</v>
      </c>
      <c r="L15" s="44"/>
      <c r="M15" s="44"/>
      <c r="N15" s="44"/>
      <c r="O15" s="45" t="s">
        <v>13</v>
      </c>
      <c r="P15" s="45" t="s">
        <v>14</v>
      </c>
      <c r="Q15" s="45" t="s">
        <v>15</v>
      </c>
      <c r="R15" s="45" t="s">
        <v>16</v>
      </c>
      <c r="S15" s="45" t="s">
        <v>17</v>
      </c>
      <c r="T15" s="45" t="s">
        <v>18</v>
      </c>
      <c r="U15" s="46" t="s">
        <v>19</v>
      </c>
      <c r="V15" s="46" t="s">
        <v>20</v>
      </c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</row>
    <row r="16" spans="1:79" ht="22.5" customHeight="1">
      <c r="A16" s="48"/>
      <c r="B16" s="48"/>
      <c r="C16" s="49"/>
      <c r="D16" s="50">
        <f t="shared" ref="D16:K16" si="0">SUM(D18:D26)</f>
        <v>741</v>
      </c>
      <c r="E16" s="50">
        <f t="shared" si="0"/>
        <v>951.30353961337858</v>
      </c>
      <c r="F16" s="51">
        <f t="shared" si="0"/>
        <v>1236.2063377716063</v>
      </c>
      <c r="G16" s="52">
        <f t="shared" si="0"/>
        <v>1475.0415392859638</v>
      </c>
      <c r="H16" s="52">
        <f t="shared" si="0"/>
        <v>1687.3801074006599</v>
      </c>
      <c r="I16" s="52">
        <f t="shared" si="0"/>
        <v>1886.2371188961229</v>
      </c>
      <c r="J16" s="52">
        <f t="shared" si="0"/>
        <v>2066.6068025564409</v>
      </c>
      <c r="K16" s="52">
        <f t="shared" si="0"/>
        <v>2235.2677804176801</v>
      </c>
      <c r="L16" s="53"/>
      <c r="M16" s="53"/>
      <c r="N16" s="53"/>
      <c r="O16" s="54">
        <f t="shared" ref="O16:T16" si="1">O70</f>
        <v>0.70488514565063376</v>
      </c>
      <c r="P16" s="54">
        <f t="shared" si="1"/>
        <v>0.83462199060049758</v>
      </c>
      <c r="Q16" s="54">
        <f t="shared" si="1"/>
        <v>0.89742228867912388</v>
      </c>
      <c r="R16" s="54">
        <f t="shared" si="1"/>
        <v>0.85207909717515384</v>
      </c>
      <c r="S16" s="54">
        <f t="shared" si="1"/>
        <v>0.94867724867724867</v>
      </c>
      <c r="T16" s="54">
        <f t="shared" si="1"/>
        <v>0.89333333333333331</v>
      </c>
      <c r="U16" s="55">
        <f t="shared" ref="U16:V16" si="2">T16</f>
        <v>0.89333333333333331</v>
      </c>
      <c r="V16" s="55">
        <f t="shared" si="2"/>
        <v>0.89333333333333331</v>
      </c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6"/>
      <c r="BF16" s="56"/>
      <c r="BG16" s="56"/>
      <c r="BH16" s="56"/>
      <c r="BI16" s="56"/>
      <c r="BJ16" s="56"/>
      <c r="BK16" s="56"/>
      <c r="BL16" s="56"/>
      <c r="BM16" s="56"/>
      <c r="BN16" s="56"/>
      <c r="BO16" s="56"/>
      <c r="BP16" s="56"/>
      <c r="BQ16" s="56"/>
      <c r="BR16" s="56"/>
      <c r="BS16" s="56"/>
      <c r="BT16" s="56"/>
      <c r="BU16" s="56"/>
      <c r="BV16" s="56"/>
      <c r="BW16" s="56"/>
      <c r="BX16" s="56"/>
      <c r="BY16" s="56"/>
      <c r="BZ16" s="56"/>
      <c r="CA16" s="56"/>
    </row>
    <row r="17" spans="1:79" ht="22.5" customHeight="1">
      <c r="A17" s="2"/>
      <c r="B17" s="2"/>
      <c r="C17" s="57"/>
      <c r="D17" s="58"/>
      <c r="E17" s="58"/>
      <c r="F17" s="58"/>
      <c r="G17" s="58"/>
      <c r="H17" s="58"/>
      <c r="I17" s="58"/>
      <c r="J17" s="58"/>
      <c r="K17" s="58"/>
      <c r="L17" s="59"/>
      <c r="M17" s="59"/>
      <c r="N17" s="59"/>
      <c r="O17" s="60"/>
      <c r="P17" s="60"/>
      <c r="Q17" s="60"/>
      <c r="R17" s="60"/>
      <c r="S17" s="60"/>
      <c r="T17" s="60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  <c r="BR17" s="61"/>
      <c r="BS17" s="61"/>
      <c r="BT17" s="61"/>
      <c r="BU17" s="61"/>
      <c r="BV17" s="61"/>
      <c r="BW17" s="61"/>
      <c r="BX17" s="61"/>
      <c r="BY17" s="61"/>
      <c r="BZ17" s="61"/>
      <c r="CA17" s="61"/>
    </row>
    <row r="18" spans="1:79" ht="22.5" customHeight="1">
      <c r="A18" s="2"/>
      <c r="B18" s="2" t="s">
        <v>21</v>
      </c>
      <c r="C18" s="57"/>
      <c r="D18" s="58"/>
      <c r="E18" s="58"/>
      <c r="F18" s="58"/>
      <c r="G18" s="58"/>
      <c r="H18" s="58"/>
      <c r="I18" s="58"/>
      <c r="J18" s="58"/>
      <c r="K18" s="62">
        <f>J19*1</f>
        <v>499.5</v>
      </c>
      <c r="L18" s="59"/>
      <c r="M18" s="59"/>
      <c r="N18" s="59"/>
      <c r="O18" s="60">
        <f t="shared" ref="O18:O25" si="3">O$16</f>
        <v>0.70488514565063376</v>
      </c>
      <c r="P18" s="60"/>
      <c r="Q18" s="60"/>
      <c r="R18" s="60"/>
      <c r="S18" s="60"/>
      <c r="T18" s="60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</row>
    <row r="19" spans="1:79" ht="22.5" customHeight="1">
      <c r="A19" s="63"/>
      <c r="B19" s="63">
        <v>43313</v>
      </c>
      <c r="C19" s="57"/>
      <c r="D19" s="58"/>
      <c r="E19" s="58"/>
      <c r="F19" s="58"/>
      <c r="G19" s="58"/>
      <c r="H19" s="58"/>
      <c r="I19" s="58"/>
      <c r="J19" s="62">
        <f>I20*1</f>
        <v>499.5</v>
      </c>
      <c r="K19" s="64">
        <f>J19*O19</f>
        <v>352.09013025249158</v>
      </c>
      <c r="L19" s="59"/>
      <c r="M19" s="59"/>
      <c r="N19" s="59"/>
      <c r="O19" s="60">
        <f t="shared" si="3"/>
        <v>0.70488514565063376</v>
      </c>
      <c r="P19" s="60">
        <f t="shared" ref="P19:P25" si="4">P$16*1.05</f>
        <v>0.87635309013052254</v>
      </c>
      <c r="Q19" s="60"/>
      <c r="R19" s="60"/>
      <c r="S19" s="60"/>
      <c r="T19" s="60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1"/>
      <c r="BL19" s="61"/>
      <c r="BM19" s="61"/>
      <c r="BN19" s="61"/>
      <c r="BO19" s="61"/>
      <c r="BP19" s="61"/>
      <c r="BQ19" s="61"/>
      <c r="BR19" s="61"/>
      <c r="BS19" s="61"/>
      <c r="BT19" s="61"/>
      <c r="BU19" s="61"/>
      <c r="BV19" s="61"/>
      <c r="BW19" s="61"/>
      <c r="BX19" s="61"/>
      <c r="BY19" s="61"/>
      <c r="BZ19" s="61"/>
      <c r="CA19" s="61"/>
    </row>
    <row r="20" spans="1:79" ht="22.5" customHeight="1">
      <c r="A20" s="63"/>
      <c r="B20" s="63">
        <v>43282</v>
      </c>
      <c r="C20" s="57"/>
      <c r="D20" s="58"/>
      <c r="E20" s="58"/>
      <c r="F20" s="58"/>
      <c r="G20" s="58"/>
      <c r="H20" s="58"/>
      <c r="I20" s="62">
        <f>H21*1</f>
        <v>499.5</v>
      </c>
      <c r="J20" s="64">
        <f>I20*O20</f>
        <v>352.09013025249158</v>
      </c>
      <c r="K20" s="64">
        <f>J20*P20</f>
        <v>308.55527365122919</v>
      </c>
      <c r="L20" s="59"/>
      <c r="M20" s="59"/>
      <c r="N20" s="59"/>
      <c r="O20" s="60">
        <f t="shared" si="3"/>
        <v>0.70488514565063376</v>
      </c>
      <c r="P20" s="60">
        <f t="shared" si="4"/>
        <v>0.87635309013052254</v>
      </c>
      <c r="Q20" s="60">
        <f t="shared" ref="Q20:Q25" si="5">Q$16</f>
        <v>0.89742228867912388</v>
      </c>
      <c r="R20" s="60"/>
      <c r="S20" s="60"/>
      <c r="T20" s="60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1"/>
      <c r="BP20" s="61"/>
      <c r="BQ20" s="61"/>
      <c r="BR20" s="61"/>
      <c r="BS20" s="61"/>
      <c r="BT20" s="61"/>
      <c r="BU20" s="61"/>
      <c r="BV20" s="61"/>
      <c r="BW20" s="61"/>
      <c r="BX20" s="61"/>
      <c r="BY20" s="61"/>
      <c r="BZ20" s="61"/>
      <c r="CA20" s="61"/>
    </row>
    <row r="21" spans="1:79" ht="22.5" customHeight="1">
      <c r="A21" s="63"/>
      <c r="B21" s="63">
        <v>43252</v>
      </c>
      <c r="C21" s="65"/>
      <c r="D21" s="58"/>
      <c r="E21" s="58"/>
      <c r="F21" s="58"/>
      <c r="G21" s="58"/>
      <c r="H21" s="62">
        <f>G22*1</f>
        <v>499.5</v>
      </c>
      <c r="I21" s="64">
        <f>H21*O21</f>
        <v>352.09013025249158</v>
      </c>
      <c r="J21" s="64">
        <f t="shared" ref="J21:K21" si="6">I21*P21</f>
        <v>308.55527365122919</v>
      </c>
      <c r="K21" s="64">
        <f t="shared" si="6"/>
        <v>276.90437986409944</v>
      </c>
      <c r="L21" s="59"/>
      <c r="M21" s="59"/>
      <c r="N21" s="59"/>
      <c r="O21" s="60">
        <f t="shared" si="3"/>
        <v>0.70488514565063376</v>
      </c>
      <c r="P21" s="60">
        <f t="shared" si="4"/>
        <v>0.87635309013052254</v>
      </c>
      <c r="Q21" s="60">
        <f t="shared" si="5"/>
        <v>0.89742228867912388</v>
      </c>
      <c r="R21" s="60">
        <f t="shared" ref="R21:R25" si="7">R$16</f>
        <v>0.85207909717515384</v>
      </c>
      <c r="S21" s="60"/>
      <c r="T21" s="60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</row>
    <row r="22" spans="1:79" ht="22.5" customHeight="1">
      <c r="A22" s="63"/>
      <c r="B22" s="63">
        <v>43221</v>
      </c>
      <c r="C22" s="57"/>
      <c r="D22" s="58"/>
      <c r="E22" s="58"/>
      <c r="F22" s="66"/>
      <c r="G22" s="62">
        <f>F23*1</f>
        <v>499.5</v>
      </c>
      <c r="H22" s="64">
        <f>G22*O22</f>
        <v>352.09013025249158</v>
      </c>
      <c r="I22" s="64">
        <f t="shared" ref="I22:K22" si="8">H22*P22</f>
        <v>308.55527365122919</v>
      </c>
      <c r="J22" s="64">
        <f t="shared" si="8"/>
        <v>276.90437986409944</v>
      </c>
      <c r="K22" s="64">
        <f t="shared" si="8"/>
        <v>235.94443399844769</v>
      </c>
      <c r="L22" s="59"/>
      <c r="M22" s="59"/>
      <c r="N22" s="59"/>
      <c r="O22" s="60">
        <f t="shared" si="3"/>
        <v>0.70488514565063376</v>
      </c>
      <c r="P22" s="60">
        <f t="shared" si="4"/>
        <v>0.87635309013052254</v>
      </c>
      <c r="Q22" s="60">
        <f t="shared" si="5"/>
        <v>0.89742228867912388</v>
      </c>
      <c r="R22" s="60">
        <f t="shared" si="7"/>
        <v>0.85207909717515384</v>
      </c>
      <c r="S22" s="60">
        <f t="shared" ref="S22:S25" si="9">S$16</f>
        <v>0.94867724867724867</v>
      </c>
      <c r="T22" s="60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  <c r="BZ22" s="61"/>
      <c r="CA22" s="61"/>
    </row>
    <row r="23" spans="1:79" ht="22.5" customHeight="1">
      <c r="A23" s="63"/>
      <c r="B23" s="63">
        <v>43191</v>
      </c>
      <c r="C23" s="57"/>
      <c r="D23" s="58"/>
      <c r="E23" s="67"/>
      <c r="F23" s="62">
        <f>E24*1.5</f>
        <v>499.5</v>
      </c>
      <c r="G23" s="64">
        <f>F23*O23</f>
        <v>352.09013025249158</v>
      </c>
      <c r="H23" s="64">
        <f>G23*P23</f>
        <v>308.55527365122919</v>
      </c>
      <c r="I23" s="64">
        <f t="shared" ref="I23:K23" si="10">H23*Q23</f>
        <v>276.90437986409944</v>
      </c>
      <c r="J23" s="64">
        <f t="shared" si="10"/>
        <v>235.94443399844769</v>
      </c>
      <c r="K23" s="64">
        <f t="shared" si="10"/>
        <v>223.83511648635806</v>
      </c>
      <c r="L23" s="59"/>
      <c r="M23" s="59"/>
      <c r="N23" s="59"/>
      <c r="O23" s="60">
        <f t="shared" si="3"/>
        <v>0.70488514565063376</v>
      </c>
      <c r="P23" s="60">
        <f t="shared" si="4"/>
        <v>0.87635309013052254</v>
      </c>
      <c r="Q23" s="60">
        <f t="shared" si="5"/>
        <v>0.89742228867912388</v>
      </c>
      <c r="R23" s="60">
        <f t="shared" si="7"/>
        <v>0.85207909717515384</v>
      </c>
      <c r="S23" s="60">
        <f t="shared" si="9"/>
        <v>0.94867724867724867</v>
      </c>
      <c r="T23" s="60">
        <f t="shared" ref="T23:T25" si="11">T$16</f>
        <v>0.89333333333333331</v>
      </c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68"/>
      <c r="BK23" s="68"/>
      <c r="BL23" s="68"/>
      <c r="BM23" s="68"/>
      <c r="BN23" s="68"/>
      <c r="BO23" s="68"/>
      <c r="BP23" s="68"/>
      <c r="BQ23" s="68"/>
      <c r="BR23" s="68"/>
      <c r="BS23" s="68"/>
      <c r="BT23" s="68"/>
      <c r="BU23" s="68"/>
      <c r="BV23" s="68"/>
      <c r="BW23" s="68"/>
      <c r="BX23" s="68"/>
      <c r="BY23" s="68"/>
      <c r="BZ23" s="68"/>
      <c r="CA23" s="68"/>
    </row>
    <row r="24" spans="1:79" ht="22.5" customHeight="1">
      <c r="A24" s="63"/>
      <c r="B24" s="63">
        <v>43160</v>
      </c>
      <c r="C24" s="57"/>
      <c r="D24" s="58"/>
      <c r="E24" s="69">
        <f>K71</f>
        <v>333</v>
      </c>
      <c r="F24" s="64">
        <f>E24*O24</f>
        <v>234.72675350166105</v>
      </c>
      <c r="G24" s="64">
        <f>F24*P24</f>
        <v>205.70351576748612</v>
      </c>
      <c r="H24" s="64">
        <f t="shared" ref="H24:K24" si="12">G24*Q24</f>
        <v>184.60291990939965</v>
      </c>
      <c r="I24" s="64">
        <f t="shared" si="12"/>
        <v>157.29628933229847</v>
      </c>
      <c r="J24" s="64">
        <f t="shared" si="12"/>
        <v>149.22341099090536</v>
      </c>
      <c r="K24" s="64">
        <f t="shared" si="12"/>
        <v>133.30624715187545</v>
      </c>
      <c r="L24" s="59"/>
      <c r="M24" s="59"/>
      <c r="N24" s="59"/>
      <c r="O24" s="60">
        <f t="shared" si="3"/>
        <v>0.70488514565063376</v>
      </c>
      <c r="P24" s="60">
        <f t="shared" si="4"/>
        <v>0.87635309013052254</v>
      </c>
      <c r="Q24" s="60">
        <f t="shared" si="5"/>
        <v>0.89742228867912388</v>
      </c>
      <c r="R24" s="60">
        <f t="shared" si="7"/>
        <v>0.85207909717515384</v>
      </c>
      <c r="S24" s="60">
        <f t="shared" si="9"/>
        <v>0.94867724867724867</v>
      </c>
      <c r="T24" s="60">
        <f t="shared" si="11"/>
        <v>0.89333333333333331</v>
      </c>
      <c r="U24" s="60">
        <f t="shared" ref="U24:U25" si="13">U$16</f>
        <v>0.89333333333333331</v>
      </c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  <c r="BM24" s="70"/>
      <c r="BN24" s="70"/>
      <c r="BO24" s="70"/>
      <c r="BP24" s="70"/>
      <c r="BQ24" s="70"/>
      <c r="BR24" s="70"/>
      <c r="BS24" s="70"/>
      <c r="BT24" s="70"/>
      <c r="BU24" s="70"/>
      <c r="BV24" s="70"/>
      <c r="BW24" s="70"/>
      <c r="BX24" s="70"/>
      <c r="BY24" s="70"/>
      <c r="BZ24" s="70"/>
      <c r="CA24" s="70"/>
    </row>
    <row r="25" spans="1:79" ht="22.5" customHeight="1">
      <c r="A25" s="63"/>
      <c r="B25" s="63">
        <v>43132</v>
      </c>
      <c r="C25" s="57"/>
      <c r="D25" s="69">
        <f>J72</f>
        <v>234</v>
      </c>
      <c r="E25" s="64">
        <f>D25*O25</f>
        <v>164.94312408224829</v>
      </c>
      <c r="F25" s="64">
        <f>E25*P25</f>
        <v>144.5484164852605</v>
      </c>
      <c r="G25" s="64">
        <f>F25*Q25</f>
        <v>129.72097074714569</v>
      </c>
      <c r="H25" s="64">
        <f t="shared" ref="H25:K25" si="14">G25*R25</f>
        <v>110.53252763891244</v>
      </c>
      <c r="I25" s="64">
        <f t="shared" si="14"/>
        <v>104.85969420982541</v>
      </c>
      <c r="J25" s="64">
        <f t="shared" si="14"/>
        <v>93.674660160777364</v>
      </c>
      <c r="K25" s="64">
        <f t="shared" si="14"/>
        <v>83.68269641029444</v>
      </c>
      <c r="L25" s="59"/>
      <c r="M25" s="59"/>
      <c r="N25" s="59"/>
      <c r="O25" s="60">
        <f t="shared" si="3"/>
        <v>0.70488514565063376</v>
      </c>
      <c r="P25" s="60">
        <f t="shared" si="4"/>
        <v>0.87635309013052254</v>
      </c>
      <c r="Q25" s="60">
        <f t="shared" si="5"/>
        <v>0.89742228867912388</v>
      </c>
      <c r="R25" s="60">
        <f t="shared" si="7"/>
        <v>0.85207909717515384</v>
      </c>
      <c r="S25" s="60">
        <f t="shared" si="9"/>
        <v>0.94867724867724867</v>
      </c>
      <c r="T25" s="60">
        <f t="shared" si="11"/>
        <v>0.89333333333333331</v>
      </c>
      <c r="U25" s="60">
        <f t="shared" si="13"/>
        <v>0.89333333333333331</v>
      </c>
      <c r="V25" s="60">
        <f>V$16</f>
        <v>0.89333333333333331</v>
      </c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0"/>
      <c r="BL25" s="70"/>
      <c r="BM25" s="70"/>
      <c r="BN25" s="70"/>
      <c r="BO25" s="70"/>
      <c r="BP25" s="70"/>
      <c r="BQ25" s="70"/>
      <c r="BR25" s="70"/>
      <c r="BS25" s="70"/>
      <c r="BT25" s="70"/>
      <c r="BU25" s="70"/>
      <c r="BV25" s="70"/>
      <c r="BW25" s="70"/>
      <c r="BX25" s="70"/>
      <c r="BY25" s="70"/>
      <c r="BZ25" s="70"/>
      <c r="CA25" s="70"/>
    </row>
    <row r="26" spans="1:79" ht="22.5" customHeight="1">
      <c r="A26" s="71"/>
      <c r="B26" s="71" t="s">
        <v>22</v>
      </c>
      <c r="C26" s="57"/>
      <c r="D26" s="58">
        <f>I53</f>
        <v>507</v>
      </c>
      <c r="E26" s="58">
        <f>D26*(1-O26/2)</f>
        <v>453.36041553113029</v>
      </c>
      <c r="F26" s="58">
        <f>E26*(1-O26)</f>
        <v>357.43116778468482</v>
      </c>
      <c r="G26" s="58">
        <f t="shared" ref="G26:K26" si="15">F26*(1-AVERAGE($H$55:$K$55))</f>
        <v>288.02692251884065</v>
      </c>
      <c r="H26" s="58">
        <f t="shared" si="15"/>
        <v>232.0992559486271</v>
      </c>
      <c r="I26" s="58">
        <f t="shared" si="15"/>
        <v>187.03135158617863</v>
      </c>
      <c r="J26" s="58">
        <f t="shared" si="15"/>
        <v>150.7145136384901</v>
      </c>
      <c r="K26" s="58">
        <f t="shared" si="15"/>
        <v>121.44950260288455</v>
      </c>
      <c r="L26" s="72"/>
      <c r="M26" s="72"/>
      <c r="N26" s="72"/>
      <c r="O26" s="73">
        <f>AVERAGE(F55:K55)</f>
        <v>0.21159599396003825</v>
      </c>
      <c r="P26" s="60"/>
      <c r="Q26" s="60"/>
      <c r="R26" s="6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70"/>
      <c r="BS26" s="70"/>
      <c r="BT26" s="70"/>
      <c r="BU26" s="70"/>
      <c r="BV26" s="70"/>
      <c r="BW26" s="70"/>
      <c r="BX26" s="70"/>
      <c r="BY26" s="70"/>
      <c r="BZ26" s="70"/>
      <c r="CA26" s="70"/>
    </row>
    <row r="27" spans="1:79" ht="22.5" customHeight="1">
      <c r="A27" s="74"/>
      <c r="B27" s="74"/>
      <c r="C27" s="57"/>
      <c r="D27" s="66"/>
      <c r="E27" s="66" t="s">
        <v>23</v>
      </c>
      <c r="F27" s="66"/>
      <c r="G27" s="66"/>
      <c r="H27" s="66"/>
      <c r="I27" s="66"/>
      <c r="J27" s="66"/>
      <c r="K27" s="66"/>
      <c r="L27" s="72"/>
      <c r="M27" s="72"/>
      <c r="N27" s="72"/>
      <c r="O27" s="66"/>
      <c r="P27" s="66"/>
      <c r="Q27" s="66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0"/>
      <c r="BK27" s="70"/>
      <c r="BL27" s="70"/>
      <c r="BM27" s="70"/>
      <c r="BN27" s="70"/>
      <c r="BO27" s="70"/>
      <c r="BP27" s="70"/>
      <c r="BQ27" s="70"/>
      <c r="BR27" s="70"/>
      <c r="BS27" s="70"/>
      <c r="BT27" s="70"/>
      <c r="BU27" s="70"/>
      <c r="BV27" s="70"/>
      <c r="BW27" s="70"/>
      <c r="BX27" s="70"/>
      <c r="BY27" s="70"/>
      <c r="BZ27" s="70"/>
      <c r="CA27" s="70"/>
    </row>
    <row r="28" spans="1:79" ht="22.5" customHeight="1">
      <c r="A28" s="75"/>
      <c r="B28" s="75" t="s">
        <v>24</v>
      </c>
      <c r="C28" s="57"/>
      <c r="D28" s="76">
        <f t="shared" ref="D28:E28" si="16">J102</f>
        <v>45.193686070852834</v>
      </c>
      <c r="E28" s="76">
        <f t="shared" si="16"/>
        <v>46.961660961660961</v>
      </c>
      <c r="F28" s="77">
        <f>E28*2.5</f>
        <v>117.4041524041524</v>
      </c>
      <c r="G28" s="77">
        <f t="shared" ref="F28:K28" si="17">F28*1</f>
        <v>117.4041524041524</v>
      </c>
      <c r="H28" s="77">
        <f t="shared" si="17"/>
        <v>117.4041524041524</v>
      </c>
      <c r="I28" s="77">
        <f t="shared" si="17"/>
        <v>117.4041524041524</v>
      </c>
      <c r="J28" s="77">
        <f t="shared" si="17"/>
        <v>117.4041524041524</v>
      </c>
      <c r="K28" s="77">
        <f t="shared" si="17"/>
        <v>117.4041524041524</v>
      </c>
      <c r="L28" s="72"/>
      <c r="M28" s="72"/>
      <c r="N28" s="72"/>
      <c r="O28" s="66"/>
      <c r="P28" s="66"/>
      <c r="Q28" s="66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0"/>
      <c r="BK28" s="70"/>
      <c r="BL28" s="70"/>
      <c r="BM28" s="70"/>
      <c r="BN28" s="70"/>
      <c r="BO28" s="70"/>
      <c r="BP28" s="70"/>
      <c r="BQ28" s="70"/>
      <c r="BR28" s="70"/>
      <c r="BS28" s="70"/>
      <c r="BT28" s="70"/>
      <c r="BU28" s="70"/>
      <c r="BV28" s="70"/>
      <c r="BW28" s="70"/>
      <c r="BX28" s="70"/>
      <c r="BY28" s="70"/>
      <c r="BZ28" s="70"/>
      <c r="CA28" s="70"/>
    </row>
    <row r="29" spans="1:79" ht="22.5" customHeight="1">
      <c r="A29" s="74"/>
      <c r="B29" s="74"/>
      <c r="C29" s="57"/>
      <c r="D29" s="66"/>
      <c r="E29" s="66"/>
      <c r="F29" s="66"/>
      <c r="G29" s="66"/>
      <c r="H29" s="66"/>
      <c r="I29" s="66"/>
      <c r="J29" s="66"/>
      <c r="K29" s="66"/>
      <c r="L29" s="72"/>
      <c r="M29" s="72"/>
      <c r="N29" s="72"/>
      <c r="O29" s="66"/>
      <c r="P29" s="66"/>
      <c r="Q29" s="66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0"/>
      <c r="BF29" s="70"/>
      <c r="BG29" s="70"/>
      <c r="BH29" s="70"/>
      <c r="BI29" s="70"/>
      <c r="BJ29" s="70"/>
      <c r="BK29" s="70"/>
      <c r="BL29" s="70"/>
      <c r="BM29" s="70"/>
      <c r="BN29" s="70"/>
      <c r="BO29" s="70"/>
      <c r="BP29" s="70"/>
      <c r="BQ29" s="70"/>
      <c r="BR29" s="70"/>
      <c r="BS29" s="70"/>
      <c r="BT29" s="70"/>
      <c r="BU29" s="70"/>
      <c r="BV29" s="70"/>
      <c r="BW29" s="70"/>
      <c r="BX29" s="70"/>
      <c r="BY29" s="70"/>
      <c r="BZ29" s="70"/>
      <c r="CA29" s="70"/>
    </row>
    <row r="30" spans="1:79" ht="35.25" customHeight="1">
      <c r="A30" s="78"/>
      <c r="B30" s="78" t="s">
        <v>25</v>
      </c>
      <c r="C30" s="79"/>
      <c r="D30" s="40" t="s">
        <v>11</v>
      </c>
      <c r="E30" s="41">
        <v>43160</v>
      </c>
      <c r="F30" s="42" t="s">
        <v>26</v>
      </c>
      <c r="G30" s="43">
        <v>43221</v>
      </c>
      <c r="H30" s="43">
        <v>43252</v>
      </c>
      <c r="I30" s="43">
        <v>43282</v>
      </c>
      <c r="J30" s="43">
        <v>43313</v>
      </c>
      <c r="K30" s="43">
        <v>43344</v>
      </c>
      <c r="L30" s="44"/>
      <c r="M30" s="44"/>
      <c r="N30" s="44"/>
      <c r="O30" s="45" t="s">
        <v>13</v>
      </c>
      <c r="P30" s="45" t="s">
        <v>14</v>
      </c>
      <c r="Q30" s="45" t="s">
        <v>15</v>
      </c>
      <c r="R30" s="45" t="s">
        <v>16</v>
      </c>
      <c r="S30" s="45" t="s">
        <v>17</v>
      </c>
      <c r="T30" s="45" t="s">
        <v>18</v>
      </c>
      <c r="U30" s="46" t="s">
        <v>19</v>
      </c>
      <c r="V30" s="46" t="s">
        <v>20</v>
      </c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  <c r="BW30" s="47"/>
      <c r="BX30" s="47"/>
      <c r="BY30" s="47"/>
      <c r="BZ30" s="47"/>
      <c r="CA30" s="47"/>
    </row>
    <row r="31" spans="1:79" ht="22.5" customHeight="1">
      <c r="A31" s="48"/>
      <c r="B31" s="48"/>
      <c r="C31" s="49"/>
      <c r="D31" s="80">
        <f>SUM(D34:D41)</f>
        <v>53694.322540579567</v>
      </c>
      <c r="E31" s="80">
        <f t="shared" ref="E31:K31" si="18">SUM(E33:E41)</f>
        <v>62163.932493086388</v>
      </c>
      <c r="F31" s="81">
        <f t="shared" si="18"/>
        <v>113092.46832452336</v>
      </c>
      <c r="G31" s="82">
        <f t="shared" si="18"/>
        <v>155977.27144613041</v>
      </c>
      <c r="H31" s="82">
        <f t="shared" si="18"/>
        <v>196672.11379301985</v>
      </c>
      <c r="I31" s="82">
        <f t="shared" si="18"/>
        <v>234963.20417959639</v>
      </c>
      <c r="J31" s="82">
        <f t="shared" si="18"/>
        <v>271191.44849779585</v>
      </c>
      <c r="K31" s="83">
        <f t="shared" si="18"/>
        <v>305092.28430428024</v>
      </c>
      <c r="L31" s="53"/>
      <c r="M31" s="53"/>
      <c r="N31" s="53"/>
      <c r="O31" s="54">
        <f t="shared" ref="O31:T31" si="19">O59</f>
        <v>0.81958284235922185</v>
      </c>
      <c r="P31" s="54">
        <f t="shared" si="19"/>
        <v>0.94319318737697022</v>
      </c>
      <c r="Q31" s="54">
        <f t="shared" si="19"/>
        <v>0.9343846173813406</v>
      </c>
      <c r="R31" s="54">
        <f t="shared" si="19"/>
        <v>0.9489882978476113</v>
      </c>
      <c r="S31" s="54">
        <f t="shared" si="19"/>
        <v>0.93970890622399517</v>
      </c>
      <c r="T31" s="54">
        <f t="shared" si="19"/>
        <v>0.90791238265534202</v>
      </c>
      <c r="U31" s="55">
        <f t="shared" ref="U31:V31" si="20">T31</f>
        <v>0.90791238265534202</v>
      </c>
      <c r="V31" s="55">
        <f t="shared" si="20"/>
        <v>0.90791238265534202</v>
      </c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  <c r="BR31" s="84"/>
      <c r="BS31" s="84"/>
      <c r="BT31" s="84"/>
      <c r="BU31" s="84"/>
      <c r="BV31" s="84"/>
      <c r="BW31" s="84"/>
      <c r="BX31" s="84"/>
      <c r="BY31" s="84"/>
      <c r="BZ31" s="84"/>
      <c r="CA31" s="84"/>
    </row>
    <row r="32" spans="1:79" ht="22.5" customHeight="1">
      <c r="A32" s="2"/>
      <c r="B32" s="2"/>
      <c r="C32" s="57"/>
      <c r="D32" s="85"/>
      <c r="E32" s="85"/>
      <c r="F32" s="85"/>
      <c r="G32" s="85"/>
      <c r="H32" s="85"/>
      <c r="I32" s="85"/>
      <c r="J32" s="85"/>
      <c r="K32" s="85"/>
      <c r="L32" s="72"/>
      <c r="M32" s="72"/>
      <c r="N32" s="72"/>
      <c r="O32" s="60"/>
      <c r="P32" s="60"/>
      <c r="Q32" s="60"/>
      <c r="R32" s="86"/>
      <c r="S32" s="86"/>
      <c r="T32" s="86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0"/>
      <c r="BF32" s="70"/>
      <c r="BG32" s="70"/>
      <c r="BH32" s="70"/>
      <c r="BI32" s="70"/>
      <c r="BJ32" s="70"/>
      <c r="BK32" s="70"/>
      <c r="BL32" s="70"/>
      <c r="BM32" s="70"/>
      <c r="BN32" s="70"/>
      <c r="BO32" s="70"/>
      <c r="BP32" s="70"/>
      <c r="BQ32" s="70"/>
      <c r="BR32" s="70"/>
      <c r="BS32" s="70"/>
      <c r="BT32" s="70"/>
      <c r="BU32" s="70"/>
      <c r="BV32" s="70"/>
      <c r="BW32" s="70"/>
      <c r="BX32" s="70"/>
      <c r="BY32" s="70"/>
      <c r="BZ32" s="70"/>
      <c r="CA32" s="70"/>
    </row>
    <row r="33" spans="1:79" ht="22.5" customHeight="1">
      <c r="A33" s="2"/>
      <c r="B33" s="2" t="s">
        <v>21</v>
      </c>
      <c r="C33" s="57"/>
      <c r="D33" s="85"/>
      <c r="E33" s="85"/>
      <c r="F33" s="85"/>
      <c r="G33" s="85"/>
      <c r="H33" s="85"/>
      <c r="I33" s="85"/>
      <c r="J33" s="66"/>
      <c r="K33" s="59">
        <f>K18*K$28</f>
        <v>58643.374125874121</v>
      </c>
      <c r="L33" s="72"/>
      <c r="M33" s="72"/>
      <c r="N33" s="72"/>
      <c r="O33" s="60"/>
      <c r="P33" s="60"/>
      <c r="Q33" s="60"/>
      <c r="R33" s="86"/>
      <c r="S33" s="86"/>
      <c r="T33" s="86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0"/>
      <c r="BH33" s="70"/>
      <c r="BI33" s="70"/>
      <c r="BJ33" s="70"/>
      <c r="BK33" s="70"/>
      <c r="BL33" s="70"/>
      <c r="BM33" s="70"/>
      <c r="BN33" s="70"/>
      <c r="BO33" s="70"/>
      <c r="BP33" s="70"/>
      <c r="BQ33" s="70"/>
      <c r="BR33" s="70"/>
      <c r="BS33" s="70"/>
      <c r="BT33" s="70"/>
      <c r="BU33" s="70"/>
      <c r="BV33" s="70"/>
      <c r="BW33" s="70"/>
      <c r="BX33" s="70"/>
      <c r="BY33" s="70"/>
      <c r="BZ33" s="70"/>
      <c r="CA33" s="70"/>
    </row>
    <row r="34" spans="1:79" ht="22.5" customHeight="1">
      <c r="A34" s="63"/>
      <c r="B34" s="63">
        <v>43313</v>
      </c>
      <c r="C34" s="57"/>
      <c r="D34" s="85"/>
      <c r="E34" s="85"/>
      <c r="F34" s="85"/>
      <c r="G34" s="85"/>
      <c r="H34" s="85"/>
      <c r="I34" s="85"/>
      <c r="J34" s="59">
        <f>J19*J$28</f>
        <v>58643.374125874121</v>
      </c>
      <c r="K34" s="64">
        <f>J34*O34</f>
        <v>48063.103251619163</v>
      </c>
      <c r="L34" s="72"/>
      <c r="M34" s="72"/>
      <c r="N34" s="72"/>
      <c r="O34" s="60">
        <f t="shared" ref="O34:O40" si="21">O$31</f>
        <v>0.81958284235922185</v>
      </c>
      <c r="P34" s="60"/>
      <c r="Q34" s="60"/>
      <c r="R34" s="86"/>
      <c r="S34" s="86"/>
      <c r="T34" s="86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  <c r="BK34" s="70"/>
      <c r="BL34" s="70"/>
      <c r="BM34" s="70"/>
      <c r="BN34" s="70"/>
      <c r="BO34" s="70"/>
      <c r="BP34" s="70"/>
      <c r="BQ34" s="70"/>
      <c r="BR34" s="70"/>
      <c r="BS34" s="70"/>
      <c r="BT34" s="70"/>
      <c r="BU34" s="70"/>
      <c r="BV34" s="70"/>
      <c r="BW34" s="70"/>
      <c r="BX34" s="70"/>
      <c r="BY34" s="70"/>
      <c r="BZ34" s="70"/>
      <c r="CA34" s="70"/>
    </row>
    <row r="35" spans="1:79" ht="22.5" customHeight="1">
      <c r="A35" s="63"/>
      <c r="B35" s="63">
        <v>43282</v>
      </c>
      <c r="C35" s="57"/>
      <c r="D35" s="59"/>
      <c r="E35" s="59"/>
      <c r="F35" s="59"/>
      <c r="G35" s="59"/>
      <c r="H35" s="59"/>
      <c r="I35" s="59">
        <f>I20*I$28</f>
        <v>58643.374125874121</v>
      </c>
      <c r="J35" s="64">
        <f>I35*O35</f>
        <v>48063.103251619163</v>
      </c>
      <c r="K35" s="64">
        <f>J35*P35</f>
        <v>45332.791551123097</v>
      </c>
      <c r="L35" s="72"/>
      <c r="M35" s="72"/>
      <c r="N35" s="72"/>
      <c r="O35" s="60">
        <f t="shared" si="21"/>
        <v>0.81958284235922185</v>
      </c>
      <c r="P35" s="60">
        <f t="shared" ref="P35:P40" si="22">P$31</f>
        <v>0.94319318737697022</v>
      </c>
      <c r="Q35" s="60"/>
      <c r="R35" s="86"/>
      <c r="S35" s="86"/>
      <c r="T35" s="86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0"/>
      <c r="BK35" s="70"/>
      <c r="BL35" s="70"/>
      <c r="BM35" s="70"/>
      <c r="BN35" s="70"/>
      <c r="BO35" s="70"/>
      <c r="BP35" s="70"/>
      <c r="BQ35" s="70"/>
      <c r="BR35" s="70"/>
      <c r="BS35" s="70"/>
      <c r="BT35" s="70"/>
      <c r="BU35" s="70"/>
      <c r="BV35" s="70"/>
      <c r="BW35" s="70"/>
      <c r="BX35" s="70"/>
      <c r="BY35" s="70"/>
      <c r="BZ35" s="70"/>
      <c r="CA35" s="70"/>
    </row>
    <row r="36" spans="1:79" ht="22.5" customHeight="1">
      <c r="A36" s="63"/>
      <c r="B36" s="63">
        <v>43252</v>
      </c>
      <c r="C36" s="57"/>
      <c r="D36" s="59"/>
      <c r="E36" s="59"/>
      <c r="F36" s="59"/>
      <c r="G36" s="59"/>
      <c r="H36" s="59">
        <f>H21*H$28</f>
        <v>58643.374125874121</v>
      </c>
      <c r="I36" s="64">
        <f>H36*O36</f>
        <v>48063.103251619163</v>
      </c>
      <c r="J36" s="64">
        <f t="shared" ref="J36:K36" si="23">I36*P36</f>
        <v>45332.791551123097</v>
      </c>
      <c r="K36" s="64">
        <f t="shared" si="23"/>
        <v>42358.263088324224</v>
      </c>
      <c r="L36" s="72"/>
      <c r="M36" s="72"/>
      <c r="N36" s="72"/>
      <c r="O36" s="60">
        <f t="shared" si="21"/>
        <v>0.81958284235922185</v>
      </c>
      <c r="P36" s="60">
        <f t="shared" si="22"/>
        <v>0.94319318737697022</v>
      </c>
      <c r="Q36" s="60">
        <f t="shared" ref="Q36:Q40" si="24">Q$31</f>
        <v>0.9343846173813406</v>
      </c>
      <c r="R36" s="60"/>
      <c r="S36" s="60"/>
      <c r="T36" s="6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70"/>
      <c r="BJ36" s="70"/>
      <c r="BK36" s="70"/>
      <c r="BL36" s="70"/>
      <c r="BM36" s="70"/>
      <c r="BN36" s="70"/>
      <c r="BO36" s="70"/>
      <c r="BP36" s="70"/>
      <c r="BQ36" s="70"/>
      <c r="BR36" s="70"/>
      <c r="BS36" s="70"/>
      <c r="BT36" s="70"/>
      <c r="BU36" s="70"/>
      <c r="BV36" s="70"/>
      <c r="BW36" s="70"/>
      <c r="BX36" s="70"/>
      <c r="BY36" s="70"/>
      <c r="BZ36" s="70"/>
      <c r="CA36" s="70"/>
    </row>
    <row r="37" spans="1:79" ht="22.5" customHeight="1">
      <c r="A37" s="63"/>
      <c r="B37" s="63">
        <v>43221</v>
      </c>
      <c r="C37" s="57"/>
      <c r="D37" s="59"/>
      <c r="E37" s="59"/>
      <c r="F37" s="59"/>
      <c r="G37" s="59">
        <f>G22*G$28</f>
        <v>58643.374125874121</v>
      </c>
      <c r="H37" s="64">
        <f>G37*O37</f>
        <v>48063.103251619163</v>
      </c>
      <c r="I37" s="64">
        <f t="shared" ref="I37:K37" si="25">H37*P37</f>
        <v>45332.791551123097</v>
      </c>
      <c r="J37" s="64">
        <f t="shared" si="25"/>
        <v>42358.263088324224</v>
      </c>
      <c r="K37" s="64">
        <f t="shared" si="25"/>
        <v>40197.495987970105</v>
      </c>
      <c r="L37" s="72"/>
      <c r="M37" s="72"/>
      <c r="N37" s="72"/>
      <c r="O37" s="60">
        <f t="shared" si="21"/>
        <v>0.81958284235922185</v>
      </c>
      <c r="P37" s="60">
        <f t="shared" si="22"/>
        <v>0.94319318737697022</v>
      </c>
      <c r="Q37" s="60">
        <f t="shared" si="24"/>
        <v>0.9343846173813406</v>
      </c>
      <c r="R37" s="60">
        <f t="shared" ref="R37:R40" si="26">R$31</f>
        <v>0.9489882978476113</v>
      </c>
      <c r="S37" s="60"/>
      <c r="T37" s="6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0"/>
      <c r="BK37" s="70"/>
      <c r="BL37" s="70"/>
      <c r="BM37" s="70"/>
      <c r="BN37" s="70"/>
      <c r="BO37" s="70"/>
      <c r="BP37" s="70"/>
      <c r="BQ37" s="70"/>
      <c r="BR37" s="70"/>
      <c r="BS37" s="70"/>
      <c r="BT37" s="70"/>
      <c r="BU37" s="70"/>
      <c r="BV37" s="70"/>
      <c r="BW37" s="70"/>
      <c r="BX37" s="70"/>
      <c r="BY37" s="70"/>
      <c r="BZ37" s="70"/>
      <c r="CA37" s="70"/>
    </row>
    <row r="38" spans="1:79" ht="22.5" customHeight="1">
      <c r="A38" s="63"/>
      <c r="B38" s="63">
        <v>43191</v>
      </c>
      <c r="C38" s="57"/>
      <c r="D38" s="59"/>
      <c r="E38" s="59"/>
      <c r="F38" s="59">
        <f>F23*F$28</f>
        <v>58643.374125874121</v>
      </c>
      <c r="G38" s="64">
        <f>F38*O38</f>
        <v>48063.103251619163</v>
      </c>
      <c r="H38" s="64">
        <f t="shared" ref="H38:K38" si="27">G38*P38</f>
        <v>45332.791551123097</v>
      </c>
      <c r="I38" s="64">
        <f t="shared" si="27"/>
        <v>42358.263088324224</v>
      </c>
      <c r="J38" s="64">
        <f t="shared" si="27"/>
        <v>40197.495987970105</v>
      </c>
      <c r="K38" s="64">
        <f t="shared" si="27"/>
        <v>37773.944987798823</v>
      </c>
      <c r="L38" s="72"/>
      <c r="M38" s="72"/>
      <c r="N38" s="72"/>
      <c r="O38" s="60">
        <f t="shared" si="21"/>
        <v>0.81958284235922185</v>
      </c>
      <c r="P38" s="60">
        <f t="shared" si="22"/>
        <v>0.94319318737697022</v>
      </c>
      <c r="Q38" s="60">
        <f t="shared" si="24"/>
        <v>0.9343846173813406</v>
      </c>
      <c r="R38" s="60">
        <f t="shared" si="26"/>
        <v>0.9489882978476113</v>
      </c>
      <c r="S38" s="60">
        <f t="shared" ref="S38:S40" si="28">S$31</f>
        <v>0.93970890622399517</v>
      </c>
      <c r="T38" s="6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0"/>
      <c r="BD38" s="70"/>
      <c r="BE38" s="70"/>
      <c r="BF38" s="70"/>
      <c r="BG38" s="70"/>
      <c r="BH38" s="70"/>
      <c r="BI38" s="70"/>
      <c r="BJ38" s="70"/>
      <c r="BK38" s="70"/>
      <c r="BL38" s="70"/>
      <c r="BM38" s="70"/>
      <c r="BN38" s="70"/>
      <c r="BO38" s="70"/>
      <c r="BP38" s="70"/>
      <c r="BQ38" s="70"/>
      <c r="BR38" s="70"/>
      <c r="BS38" s="70"/>
      <c r="BT38" s="70"/>
      <c r="BU38" s="70"/>
      <c r="BV38" s="70"/>
      <c r="BW38" s="70"/>
      <c r="BX38" s="70"/>
      <c r="BY38" s="70"/>
      <c r="BZ38" s="70"/>
      <c r="CA38" s="70"/>
    </row>
    <row r="39" spans="1:79" ht="22.5" customHeight="1">
      <c r="A39" s="63"/>
      <c r="B39" s="63">
        <v>43160</v>
      </c>
      <c r="C39" s="65"/>
      <c r="D39" s="59"/>
      <c r="E39" s="76">
        <f>K60</f>
        <v>15407</v>
      </c>
      <c r="F39" s="64">
        <f>E39*O39</f>
        <v>12627.312852228531</v>
      </c>
      <c r="G39" s="64">
        <f t="shared" ref="G39:K39" si="29">F39*P39</f>
        <v>11909.995457099609</v>
      </c>
      <c r="H39" s="64">
        <f t="shared" si="29"/>
        <v>11128.516548195523</v>
      </c>
      <c r="I39" s="64">
        <f t="shared" si="29"/>
        <v>10560.831976641044</v>
      </c>
      <c r="J39" s="64">
        <f t="shared" si="29"/>
        <v>9924.1078655847487</v>
      </c>
      <c r="K39" s="64">
        <f t="shared" si="29"/>
        <v>9010.22041797167</v>
      </c>
      <c r="L39" s="72"/>
      <c r="M39" s="72"/>
      <c r="N39" s="72"/>
      <c r="O39" s="60">
        <f t="shared" si="21"/>
        <v>0.81958284235922185</v>
      </c>
      <c r="P39" s="60">
        <f t="shared" si="22"/>
        <v>0.94319318737697022</v>
      </c>
      <c r="Q39" s="60">
        <f t="shared" si="24"/>
        <v>0.9343846173813406</v>
      </c>
      <c r="R39" s="60">
        <f t="shared" si="26"/>
        <v>0.9489882978476113</v>
      </c>
      <c r="S39" s="60">
        <f t="shared" si="28"/>
        <v>0.93970890622399517</v>
      </c>
      <c r="T39" s="60">
        <f t="shared" ref="T39:T40" si="30">T$31</f>
        <v>0.90791238265534202</v>
      </c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0"/>
      <c r="BD39" s="70"/>
      <c r="BE39" s="70"/>
      <c r="BF39" s="70"/>
      <c r="BG39" s="70"/>
      <c r="BH39" s="70"/>
      <c r="BI39" s="70"/>
      <c r="BJ39" s="70"/>
      <c r="BK39" s="70"/>
      <c r="BL39" s="70"/>
      <c r="BM39" s="70"/>
      <c r="BN39" s="70"/>
      <c r="BO39" s="70"/>
      <c r="BP39" s="70"/>
      <c r="BQ39" s="70"/>
      <c r="BR39" s="70"/>
      <c r="BS39" s="70"/>
      <c r="BT39" s="70"/>
      <c r="BU39" s="70"/>
      <c r="BV39" s="70"/>
      <c r="BW39" s="70"/>
      <c r="BX39" s="70"/>
      <c r="BY39" s="70"/>
      <c r="BZ39" s="70"/>
      <c r="CA39" s="70"/>
    </row>
    <row r="40" spans="1:79" ht="22.5" customHeight="1">
      <c r="A40" s="63"/>
      <c r="B40" s="63">
        <v>43132</v>
      </c>
      <c r="C40" s="57"/>
      <c r="D40" s="76">
        <f>D25*D$28</f>
        <v>10575.322540579564</v>
      </c>
      <c r="E40" s="64">
        <f>D40*O40</f>
        <v>8667.3529066737465</v>
      </c>
      <c r="F40" s="64">
        <f>E40*P40</f>
        <v>8174.9882141666585</v>
      </c>
      <c r="G40" s="64">
        <f t="shared" ref="F40:K40" si="31">F40*Q40</f>
        <v>7638.5832345910821</v>
      </c>
      <c r="H40" s="64">
        <f t="shared" si="31"/>
        <v>7248.9261017618919</v>
      </c>
      <c r="I40" s="64">
        <f t="shared" si="31"/>
        <v>6811.8804183852362</v>
      </c>
      <c r="J40" s="64">
        <f t="shared" si="31"/>
        <v>6184.5905810194081</v>
      </c>
      <c r="K40" s="64">
        <f t="shared" si="31"/>
        <v>5615.0663701611165</v>
      </c>
      <c r="L40" s="72"/>
      <c r="M40" s="72"/>
      <c r="N40" s="72"/>
      <c r="O40" s="60">
        <f t="shared" si="21"/>
        <v>0.81958284235922185</v>
      </c>
      <c r="P40" s="60">
        <f t="shared" si="22"/>
        <v>0.94319318737697022</v>
      </c>
      <c r="Q40" s="60">
        <f t="shared" si="24"/>
        <v>0.9343846173813406</v>
      </c>
      <c r="R40" s="60">
        <f t="shared" si="26"/>
        <v>0.9489882978476113</v>
      </c>
      <c r="S40" s="60">
        <f t="shared" si="28"/>
        <v>0.93970890622399517</v>
      </c>
      <c r="T40" s="60">
        <f t="shared" si="30"/>
        <v>0.90791238265534202</v>
      </c>
      <c r="U40" s="60">
        <f>U$31</f>
        <v>0.90791238265534202</v>
      </c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68"/>
      <c r="BK40" s="68"/>
      <c r="BL40" s="68"/>
      <c r="BM40" s="68"/>
      <c r="BN40" s="68"/>
      <c r="BO40" s="68"/>
      <c r="BP40" s="68"/>
      <c r="BQ40" s="68"/>
      <c r="BR40" s="68"/>
      <c r="BS40" s="68"/>
      <c r="BT40" s="68"/>
      <c r="BU40" s="68"/>
      <c r="BV40" s="68"/>
      <c r="BW40" s="68"/>
      <c r="BX40" s="68"/>
      <c r="BY40" s="68"/>
      <c r="BZ40" s="68"/>
      <c r="CA40" s="68"/>
    </row>
    <row r="41" spans="1:79" ht="22.5" customHeight="1">
      <c r="A41" s="87"/>
      <c r="B41" s="87" t="s">
        <v>22</v>
      </c>
      <c r="C41" s="57"/>
      <c r="D41" s="59">
        <f>I59</f>
        <v>43119</v>
      </c>
      <c r="E41" s="59">
        <f t="shared" ref="E41:K41" si="32">D41*(1-$O$41)</f>
        <v>38089.579586412641</v>
      </c>
      <c r="F41" s="59">
        <f t="shared" si="32"/>
        <v>33646.793132254053</v>
      </c>
      <c r="G41" s="59">
        <f t="shared" si="32"/>
        <v>29722.215376946431</v>
      </c>
      <c r="H41" s="59">
        <f t="shared" si="32"/>
        <v>26255.40221444604</v>
      </c>
      <c r="I41" s="59">
        <f t="shared" si="32"/>
        <v>23192.959767629516</v>
      </c>
      <c r="J41" s="59">
        <f t="shared" si="32"/>
        <v>20487.722046281011</v>
      </c>
      <c r="K41" s="59">
        <f t="shared" si="32"/>
        <v>18098.024523437962</v>
      </c>
      <c r="L41" s="72"/>
      <c r="M41" s="72"/>
      <c r="N41" s="72"/>
      <c r="O41" s="73">
        <f>AVERAGE(F49:K49)</f>
        <v>0.11664046971375401</v>
      </c>
      <c r="P41" s="88"/>
      <c r="Q41" s="8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 s="68"/>
      <c r="BH41" s="68"/>
      <c r="BI41" s="68"/>
      <c r="BJ41" s="68"/>
      <c r="BK41" s="68"/>
      <c r="BL41" s="68"/>
      <c r="BM41" s="68"/>
      <c r="BN41" s="68"/>
      <c r="BO41" s="68"/>
      <c r="BP41" s="68"/>
      <c r="BQ41" s="68"/>
      <c r="BR41" s="68"/>
      <c r="BS41" s="68"/>
      <c r="BT41" s="68"/>
      <c r="BU41" s="68"/>
      <c r="BV41" s="68"/>
      <c r="BW41" s="68"/>
      <c r="BX41" s="68"/>
      <c r="BY41" s="68"/>
      <c r="BZ41" s="68"/>
      <c r="CA41" s="68"/>
    </row>
    <row r="42" spans="1:79" ht="22.5" customHeight="1">
      <c r="A42" s="1"/>
      <c r="B42" s="1"/>
      <c r="C42" s="2"/>
      <c r="D42" s="3"/>
      <c r="E42" s="3"/>
      <c r="F42" s="2"/>
      <c r="G42" s="3"/>
      <c r="H42" s="3"/>
      <c r="I42" s="2"/>
      <c r="J42" s="3"/>
      <c r="K42" s="3"/>
      <c r="L42" s="4"/>
      <c r="M42" s="4"/>
      <c r="N42" s="4"/>
      <c r="O42" s="2"/>
      <c r="P42" s="2"/>
      <c r="Q42" s="2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</row>
    <row r="43" spans="1:79" ht="22.5" customHeight="1">
      <c r="A43" s="89"/>
      <c r="B43" s="89" t="s">
        <v>27</v>
      </c>
      <c r="C43" s="90"/>
      <c r="D43" s="91"/>
      <c r="E43" s="91"/>
      <c r="F43" s="90"/>
      <c r="G43" s="91"/>
      <c r="H43" s="91"/>
      <c r="I43" s="90"/>
      <c r="J43" s="91"/>
      <c r="K43" s="91"/>
      <c r="L43" s="92"/>
      <c r="M43" s="92"/>
      <c r="N43" s="92"/>
      <c r="O43" s="90"/>
      <c r="P43" s="90"/>
      <c r="Q43" s="90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  <c r="AO43" s="93"/>
      <c r="AP43" s="93"/>
      <c r="AQ43" s="93"/>
      <c r="AR43" s="93"/>
      <c r="AS43" s="93"/>
      <c r="AT43" s="93"/>
      <c r="AU43" s="93"/>
      <c r="AV43" s="93"/>
      <c r="AW43" s="93"/>
      <c r="AX43" s="93"/>
      <c r="AY43" s="93"/>
      <c r="AZ43" s="93"/>
      <c r="BA43" s="93"/>
      <c r="BB43" s="93"/>
      <c r="BC43" s="93"/>
      <c r="BD43" s="93"/>
      <c r="BE43" s="93"/>
      <c r="BF43" s="93"/>
      <c r="BG43" s="93"/>
      <c r="BH43" s="93"/>
      <c r="BI43" s="93"/>
      <c r="BJ43" s="93"/>
      <c r="BK43" s="93"/>
      <c r="BL43" s="93"/>
      <c r="BM43" s="93"/>
      <c r="BN43" s="93"/>
      <c r="BO43" s="93"/>
      <c r="BP43" s="93"/>
      <c r="BQ43" s="93"/>
      <c r="BR43" s="93"/>
      <c r="BS43" s="93"/>
      <c r="BT43" s="93"/>
      <c r="BU43" s="93"/>
      <c r="BV43" s="93"/>
      <c r="BW43" s="93"/>
      <c r="BX43" s="93"/>
      <c r="BY43" s="93"/>
      <c r="BZ43" s="93"/>
      <c r="CA43" s="93"/>
    </row>
    <row r="44" spans="1:79" ht="22.5" customHeight="1">
      <c r="A44" s="94"/>
      <c r="B44" s="94" t="s">
        <v>28</v>
      </c>
      <c r="C44" s="90" t="s">
        <v>29</v>
      </c>
      <c r="D44" s="91" t="s">
        <v>30</v>
      </c>
      <c r="E44" s="91" t="s">
        <v>21</v>
      </c>
      <c r="F44" s="90" t="s">
        <v>31</v>
      </c>
      <c r="G44" s="91" t="s">
        <v>32</v>
      </c>
      <c r="H44" s="91" t="s">
        <v>33</v>
      </c>
      <c r="I44" s="95">
        <v>43101</v>
      </c>
      <c r="J44" s="91" t="s">
        <v>11</v>
      </c>
      <c r="K44" s="91" t="s">
        <v>34</v>
      </c>
      <c r="L44" s="92"/>
      <c r="M44" s="92"/>
      <c r="N44" s="92"/>
      <c r="O44" s="90"/>
      <c r="P44" s="90"/>
      <c r="Q44" s="90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3"/>
      <c r="AO44" s="93"/>
      <c r="AP44" s="93"/>
      <c r="AQ44" s="93"/>
      <c r="AR44" s="93"/>
      <c r="AS44" s="93"/>
      <c r="AT44" s="93"/>
      <c r="AU44" s="93"/>
      <c r="AV44" s="93"/>
      <c r="AW44" s="93"/>
      <c r="AX44" s="93"/>
      <c r="AY44" s="93"/>
      <c r="AZ44" s="93"/>
      <c r="BA44" s="93"/>
      <c r="BB44" s="93"/>
      <c r="BC44" s="93"/>
      <c r="BD44" s="93"/>
      <c r="BE44" s="93"/>
      <c r="BF44" s="93"/>
      <c r="BG44" s="93"/>
      <c r="BH44" s="93"/>
      <c r="BI44" s="93"/>
      <c r="BJ44" s="93"/>
      <c r="BK44" s="93"/>
      <c r="BL44" s="93"/>
      <c r="BM44" s="93"/>
      <c r="BN44" s="93"/>
      <c r="BO44" s="93"/>
      <c r="BP44" s="93"/>
      <c r="BQ44" s="93"/>
      <c r="BR44" s="93"/>
      <c r="BS44" s="93"/>
      <c r="BT44" s="93"/>
      <c r="BU44" s="93"/>
      <c r="BV44" s="93"/>
      <c r="BW44" s="93"/>
      <c r="BX44" s="93"/>
      <c r="BY44" s="93"/>
      <c r="BZ44" s="93"/>
      <c r="CA44" s="93"/>
    </row>
    <row r="45" spans="1:79" ht="22.5" customHeight="1">
      <c r="A45" s="94"/>
      <c r="B45" s="94" t="s">
        <v>35</v>
      </c>
      <c r="C45" s="96"/>
      <c r="D45" s="76">
        <f t="shared" ref="D45:K45" si="33">SUM(D46:D47)</f>
        <v>964</v>
      </c>
      <c r="E45" s="76">
        <f t="shared" si="33"/>
        <v>7168</v>
      </c>
      <c r="F45" s="76">
        <f t="shared" si="33"/>
        <v>20008</v>
      </c>
      <c r="G45" s="76">
        <f t="shared" si="33"/>
        <v>28454</v>
      </c>
      <c r="H45" s="76">
        <f t="shared" si="33"/>
        <v>36414</v>
      </c>
      <c r="I45" s="76">
        <f t="shared" si="33"/>
        <v>43119</v>
      </c>
      <c r="J45" s="76">
        <f t="shared" si="33"/>
        <v>51102</v>
      </c>
      <c r="K45" s="76">
        <f t="shared" si="33"/>
        <v>61339</v>
      </c>
      <c r="L45" s="97"/>
      <c r="M45" s="97"/>
      <c r="N45" s="97"/>
      <c r="O45" s="98"/>
      <c r="P45" s="98"/>
      <c r="Q45" s="98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99"/>
      <c r="AO45" s="99"/>
      <c r="AP45" s="99"/>
      <c r="AQ45" s="99"/>
      <c r="AR45" s="99"/>
      <c r="AS45" s="99"/>
      <c r="AT45" s="99"/>
      <c r="AU45" s="99"/>
      <c r="AV45" s="99"/>
      <c r="AW45" s="99"/>
      <c r="AX45" s="99"/>
      <c r="AY45" s="99"/>
      <c r="AZ45" s="99"/>
      <c r="BA45" s="99"/>
      <c r="BB45" s="99"/>
      <c r="BC45" s="99"/>
      <c r="BD45" s="99"/>
      <c r="BE45" s="99"/>
      <c r="BF45" s="99"/>
      <c r="BG45" s="99"/>
      <c r="BH45" s="99"/>
      <c r="BI45" s="99"/>
      <c r="BJ45" s="99"/>
      <c r="BK45" s="99"/>
      <c r="BL45" s="99"/>
      <c r="BM45" s="99"/>
      <c r="BN45" s="99"/>
      <c r="BO45" s="99"/>
      <c r="BP45" s="99"/>
      <c r="BQ45" s="99"/>
      <c r="BR45" s="99"/>
      <c r="BS45" s="99"/>
      <c r="BT45" s="99"/>
      <c r="BU45" s="99"/>
      <c r="BV45" s="99"/>
      <c r="BW45" s="99"/>
      <c r="BX45" s="99"/>
      <c r="BY45" s="99"/>
      <c r="BZ45" s="99"/>
      <c r="CA45" s="99"/>
    </row>
    <row r="46" spans="1:79" ht="22.5" customHeight="1">
      <c r="A46" s="74"/>
      <c r="B46" s="74" t="s">
        <v>36</v>
      </c>
      <c r="C46" s="57"/>
      <c r="D46" s="59">
        <f>D67</f>
        <v>964</v>
      </c>
      <c r="E46" s="59">
        <f t="shared" ref="E46:E47" si="34">E66</f>
        <v>7090</v>
      </c>
      <c r="F46" s="59">
        <f>F65</f>
        <v>14290</v>
      </c>
      <c r="G46" s="59">
        <f>G64</f>
        <v>10887</v>
      </c>
      <c r="H46" s="59">
        <f>H63</f>
        <v>10865</v>
      </c>
      <c r="I46" s="59">
        <f>I62</f>
        <v>10050</v>
      </c>
      <c r="J46" s="59">
        <f>J61</f>
        <v>11451</v>
      </c>
      <c r="K46" s="59">
        <f>K60</f>
        <v>15407</v>
      </c>
      <c r="L46" s="72"/>
      <c r="M46" s="72"/>
      <c r="N46" s="72"/>
      <c r="O46" s="66"/>
      <c r="P46" s="66"/>
      <c r="Q46" s="66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68"/>
      <c r="AU46" s="68"/>
      <c r="AV46" s="68"/>
      <c r="AW46" s="68"/>
      <c r="AX46" s="68"/>
      <c r="AY46" s="68"/>
      <c r="AZ46" s="68"/>
      <c r="BA46" s="68"/>
      <c r="BB46" s="68"/>
      <c r="BC46" s="68"/>
      <c r="BD46" s="68"/>
      <c r="BE46" s="68"/>
      <c r="BF46" s="68"/>
      <c r="BG46" s="68"/>
      <c r="BH46" s="68"/>
      <c r="BI46" s="68"/>
      <c r="BJ46" s="68"/>
      <c r="BK46" s="68"/>
      <c r="BL46" s="68"/>
      <c r="BM46" s="68"/>
      <c r="BN46" s="68"/>
      <c r="BO46" s="68"/>
      <c r="BP46" s="68"/>
      <c r="BQ46" s="68"/>
      <c r="BR46" s="68"/>
      <c r="BS46" s="68"/>
      <c r="BT46" s="68"/>
      <c r="BU46" s="68"/>
      <c r="BV46" s="68"/>
      <c r="BW46" s="68"/>
      <c r="BX46" s="68"/>
      <c r="BY46" s="68"/>
      <c r="BZ46" s="68"/>
      <c r="CA46" s="68"/>
    </row>
    <row r="47" spans="1:79" ht="22.5" customHeight="1">
      <c r="A47" s="74"/>
      <c r="B47" s="74" t="s">
        <v>37</v>
      </c>
      <c r="C47" s="57"/>
      <c r="D47" s="59"/>
      <c r="E47" s="59">
        <f t="shared" si="34"/>
        <v>78</v>
      </c>
      <c r="F47" s="59">
        <f>SUM(F66:F67)</f>
        <v>5718</v>
      </c>
      <c r="G47" s="59">
        <f>SUM(G65:G67)</f>
        <v>17567</v>
      </c>
      <c r="H47" s="59">
        <f>SUM(H64:H67)</f>
        <v>25549</v>
      </c>
      <c r="I47" s="59">
        <f>SUM(I63:I67)</f>
        <v>33069</v>
      </c>
      <c r="J47" s="59">
        <f>SUM(J62:J67)</f>
        <v>39651</v>
      </c>
      <c r="K47" s="59">
        <f>SUM(K61:K67)</f>
        <v>45932</v>
      </c>
      <c r="L47" s="72"/>
      <c r="M47" s="72"/>
      <c r="N47" s="72"/>
      <c r="O47" s="66"/>
      <c r="P47" s="66"/>
      <c r="Q47" s="66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8"/>
      <c r="AO47" s="68"/>
      <c r="AP47" s="68"/>
      <c r="AQ47" s="68"/>
      <c r="AR47" s="68"/>
      <c r="AS47" s="68"/>
      <c r="AT47" s="68"/>
      <c r="AU47" s="68"/>
      <c r="AV47" s="68"/>
      <c r="AW47" s="68"/>
      <c r="AX47" s="68"/>
      <c r="AY47" s="68"/>
      <c r="AZ47" s="68"/>
      <c r="BA47" s="68"/>
      <c r="BB47" s="68"/>
      <c r="BC47" s="68"/>
      <c r="BD47" s="68"/>
      <c r="BE47" s="68"/>
      <c r="BF47" s="68"/>
      <c r="BG47" s="68"/>
      <c r="BH47" s="68"/>
      <c r="BI47" s="68"/>
      <c r="BJ47" s="68"/>
      <c r="BK47" s="68"/>
      <c r="BL47" s="68"/>
      <c r="BM47" s="68"/>
      <c r="BN47" s="68"/>
      <c r="BO47" s="68"/>
      <c r="BP47" s="68"/>
      <c r="BQ47" s="68"/>
      <c r="BR47" s="68"/>
      <c r="BS47" s="68"/>
      <c r="BT47" s="68"/>
      <c r="BU47" s="68"/>
      <c r="BV47" s="68"/>
      <c r="BW47" s="68"/>
      <c r="BX47" s="68"/>
      <c r="BY47" s="68"/>
      <c r="BZ47" s="68"/>
      <c r="CA47" s="68"/>
    </row>
    <row r="48" spans="1:79" ht="22.5" customHeight="1">
      <c r="A48" s="74"/>
      <c r="B48" s="74" t="s">
        <v>38</v>
      </c>
      <c r="C48" s="57"/>
      <c r="D48" s="59"/>
      <c r="E48" s="59">
        <f t="shared" ref="E48:K48" si="35">D46+D47-E47</f>
        <v>886</v>
      </c>
      <c r="F48" s="59">
        <f t="shared" si="35"/>
        <v>1450</v>
      </c>
      <c r="G48" s="59">
        <f t="shared" si="35"/>
        <v>2441</v>
      </c>
      <c r="H48" s="59">
        <f t="shared" si="35"/>
        <v>2905</v>
      </c>
      <c r="I48" s="59">
        <f t="shared" si="35"/>
        <v>3345</v>
      </c>
      <c r="J48" s="59">
        <f t="shared" si="35"/>
        <v>3468</v>
      </c>
      <c r="K48" s="59">
        <f t="shared" si="35"/>
        <v>5170</v>
      </c>
      <c r="L48" s="72"/>
      <c r="M48" s="72"/>
      <c r="N48" s="72"/>
      <c r="O48" s="66"/>
      <c r="P48" s="66"/>
      <c r="Q48" s="66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0"/>
      <c r="AX48" s="70"/>
      <c r="AY48" s="70"/>
      <c r="AZ48" s="70"/>
      <c r="BA48" s="70"/>
      <c r="BB48" s="70"/>
      <c r="BC48" s="70"/>
      <c r="BD48" s="70"/>
      <c r="BE48" s="70"/>
      <c r="BF48" s="70"/>
      <c r="BG48" s="70"/>
      <c r="BH48" s="70"/>
      <c r="BI48" s="70"/>
      <c r="BJ48" s="70"/>
      <c r="BK48" s="70"/>
      <c r="BL48" s="70"/>
      <c r="BM48" s="70"/>
      <c r="BN48" s="70"/>
      <c r="BO48" s="70"/>
      <c r="BP48" s="70"/>
      <c r="BQ48" s="70"/>
      <c r="BR48" s="70"/>
      <c r="BS48" s="70"/>
      <c r="BT48" s="70"/>
      <c r="BU48" s="70"/>
      <c r="BV48" s="70"/>
      <c r="BW48" s="70"/>
      <c r="BX48" s="70"/>
      <c r="BY48" s="70"/>
      <c r="BZ48" s="70"/>
      <c r="CA48" s="70"/>
    </row>
    <row r="49" spans="1:79" ht="22.5" customHeight="1">
      <c r="A49" s="100"/>
      <c r="B49" s="101" t="s">
        <v>39</v>
      </c>
      <c r="C49" s="60"/>
      <c r="D49" s="60"/>
      <c r="E49" s="102">
        <f t="shared" ref="E49:K49" si="36">E48/D45</f>
        <v>0.91908713692946054</v>
      </c>
      <c r="F49" s="103">
        <f t="shared" si="36"/>
        <v>0.20228794642857142</v>
      </c>
      <c r="G49" s="103">
        <f t="shared" si="36"/>
        <v>0.12200119952019192</v>
      </c>
      <c r="H49" s="103">
        <f t="shared" si="36"/>
        <v>0.10209460884234202</v>
      </c>
      <c r="I49" s="103">
        <f t="shared" si="36"/>
        <v>9.186027352117318E-2</v>
      </c>
      <c r="J49" s="103">
        <f t="shared" si="36"/>
        <v>8.0428581367842478E-2</v>
      </c>
      <c r="K49" s="102">
        <f t="shared" si="36"/>
        <v>0.10117020860240304</v>
      </c>
      <c r="L49" s="72"/>
      <c r="M49" s="72"/>
      <c r="N49" s="72"/>
      <c r="O49" s="66"/>
      <c r="P49" s="66"/>
      <c r="Q49" s="66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70"/>
      <c r="AX49" s="70"/>
      <c r="AY49" s="70"/>
      <c r="AZ49" s="70"/>
      <c r="BA49" s="70"/>
      <c r="BB49" s="70"/>
      <c r="BC49" s="70"/>
      <c r="BD49" s="70"/>
      <c r="BE49" s="70"/>
      <c r="BF49" s="70"/>
      <c r="BG49" s="70"/>
      <c r="BH49" s="70"/>
      <c r="BI49" s="70"/>
      <c r="BJ49" s="70"/>
      <c r="BK49" s="70"/>
      <c r="BL49" s="70"/>
      <c r="BM49" s="70"/>
      <c r="BN49" s="70"/>
      <c r="BO49" s="70"/>
      <c r="BP49" s="70"/>
      <c r="BQ49" s="70"/>
      <c r="BR49" s="70"/>
      <c r="BS49" s="70"/>
      <c r="BT49" s="70"/>
      <c r="BU49" s="70"/>
      <c r="BV49" s="70"/>
      <c r="BW49" s="70"/>
      <c r="BX49" s="70"/>
      <c r="BY49" s="70"/>
      <c r="BZ49" s="70"/>
      <c r="CA49" s="70"/>
    </row>
    <row r="50" spans="1:79" ht="22.5" customHeight="1">
      <c r="A50" s="74"/>
      <c r="B50" s="74"/>
      <c r="C50" s="57"/>
      <c r="D50" s="66"/>
      <c r="E50" s="66"/>
      <c r="F50" s="66"/>
      <c r="G50" s="66"/>
      <c r="H50" s="66"/>
      <c r="I50" s="66"/>
      <c r="J50" s="66"/>
      <c r="K50" s="66"/>
      <c r="L50" s="72"/>
      <c r="M50" s="72"/>
      <c r="N50" s="72"/>
      <c r="O50" s="66"/>
      <c r="P50" s="66"/>
      <c r="Q50" s="66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  <c r="AW50" s="70"/>
      <c r="AX50" s="70"/>
      <c r="AY50" s="70"/>
      <c r="AZ50" s="70"/>
      <c r="BA50" s="70"/>
      <c r="BB50" s="70"/>
      <c r="BC50" s="70"/>
      <c r="BD50" s="70"/>
      <c r="BE50" s="70"/>
      <c r="BF50" s="70"/>
      <c r="BG50" s="70"/>
      <c r="BH50" s="70"/>
      <c r="BI50" s="70"/>
      <c r="BJ50" s="70"/>
      <c r="BK50" s="70"/>
      <c r="BL50" s="70"/>
      <c r="BM50" s="70"/>
      <c r="BN50" s="70"/>
      <c r="BO50" s="70"/>
      <c r="BP50" s="70"/>
      <c r="BQ50" s="70"/>
      <c r="BR50" s="70"/>
      <c r="BS50" s="70"/>
      <c r="BT50" s="70"/>
      <c r="BU50" s="70"/>
      <c r="BV50" s="70"/>
      <c r="BW50" s="70"/>
      <c r="BX50" s="70"/>
      <c r="BY50" s="70"/>
      <c r="BZ50" s="70"/>
      <c r="CA50" s="70"/>
    </row>
    <row r="51" spans="1:79" ht="22.5" customHeight="1">
      <c r="A51" s="74"/>
      <c r="B51" s="74" t="s">
        <v>40</v>
      </c>
      <c r="C51" s="57"/>
      <c r="D51" s="58">
        <f>D78</f>
        <v>13</v>
      </c>
      <c r="E51" s="58">
        <f>E77</f>
        <v>158</v>
      </c>
      <c r="F51" s="57">
        <v>366</v>
      </c>
      <c r="G51" s="57">
        <v>508</v>
      </c>
      <c r="H51" s="57">
        <v>649</v>
      </c>
      <c r="I51" s="57">
        <v>727</v>
      </c>
      <c r="J51" s="57">
        <v>818</v>
      </c>
      <c r="K51" s="57">
        <v>1023</v>
      </c>
      <c r="L51" s="72"/>
      <c r="M51" s="72"/>
      <c r="N51" s="72"/>
      <c r="O51" s="66"/>
      <c r="P51" s="66"/>
      <c r="Q51" s="66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0"/>
      <c r="AX51" s="70"/>
      <c r="AY51" s="70"/>
      <c r="AZ51" s="70"/>
      <c r="BA51" s="70"/>
      <c r="BB51" s="70"/>
      <c r="BC51" s="70"/>
      <c r="BD51" s="70"/>
      <c r="BE51" s="70"/>
      <c r="BF51" s="70"/>
      <c r="BG51" s="70"/>
      <c r="BH51" s="70"/>
      <c r="BI51" s="70"/>
      <c r="BJ51" s="70"/>
      <c r="BK51" s="70"/>
      <c r="BL51" s="70"/>
      <c r="BM51" s="70"/>
      <c r="BN51" s="70"/>
      <c r="BO51" s="70"/>
      <c r="BP51" s="70"/>
      <c r="BQ51" s="70"/>
      <c r="BR51" s="70"/>
      <c r="BS51" s="70"/>
      <c r="BT51" s="70"/>
      <c r="BU51" s="70"/>
      <c r="BV51" s="70"/>
      <c r="BW51" s="70"/>
      <c r="BX51" s="70"/>
      <c r="BY51" s="70"/>
      <c r="BZ51" s="70"/>
      <c r="CA51" s="70"/>
    </row>
    <row r="52" spans="1:79" ht="22.5" customHeight="1">
      <c r="A52" s="74"/>
      <c r="B52" s="74" t="s">
        <v>41</v>
      </c>
      <c r="C52" s="57"/>
      <c r="D52" s="58">
        <f>D78</f>
        <v>13</v>
      </c>
      <c r="E52" s="58">
        <f t="shared" ref="E52:E53" si="37">E77</f>
        <v>158</v>
      </c>
      <c r="F52" s="58">
        <f>F76</f>
        <v>242</v>
      </c>
      <c r="G52" s="58">
        <f>G75</f>
        <v>239</v>
      </c>
      <c r="H52" s="58">
        <f>H74</f>
        <v>245</v>
      </c>
      <c r="I52" s="58">
        <f>I73</f>
        <v>220</v>
      </c>
      <c r="J52" s="58">
        <f>J72</f>
        <v>234</v>
      </c>
      <c r="K52" s="58">
        <f>K71</f>
        <v>333</v>
      </c>
      <c r="L52" s="72"/>
      <c r="M52" s="72"/>
      <c r="N52" s="72"/>
      <c r="O52" s="58"/>
      <c r="P52" s="58"/>
      <c r="Q52" s="58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  <c r="BL52" s="61"/>
      <c r="BM52" s="61"/>
      <c r="BN52" s="61"/>
      <c r="BO52" s="61"/>
      <c r="BP52" s="61"/>
      <c r="BQ52" s="61"/>
      <c r="BR52" s="61"/>
      <c r="BS52" s="61"/>
      <c r="BT52" s="61"/>
      <c r="BU52" s="61"/>
      <c r="BV52" s="61"/>
      <c r="BW52" s="61"/>
      <c r="BX52" s="61"/>
      <c r="BY52" s="61"/>
      <c r="BZ52" s="61"/>
      <c r="CA52" s="61"/>
    </row>
    <row r="53" spans="1:79" ht="22.5" customHeight="1">
      <c r="A53" s="74"/>
      <c r="B53" s="74" t="s">
        <v>42</v>
      </c>
      <c r="C53" s="57"/>
      <c r="D53" s="58"/>
      <c r="E53" s="58">
        <f t="shared" si="37"/>
        <v>2</v>
      </c>
      <c r="F53" s="58">
        <f>SUM(F77:F78)</f>
        <v>124</v>
      </c>
      <c r="G53" s="58">
        <f>SUM(G76:G78)</f>
        <v>269</v>
      </c>
      <c r="H53" s="58">
        <f>SUM(H75:H78)</f>
        <v>404</v>
      </c>
      <c r="I53" s="58">
        <f>SUM(I74:I78)</f>
        <v>507</v>
      </c>
      <c r="J53" s="58">
        <f>SUM(J73:J78)</f>
        <v>584</v>
      </c>
      <c r="K53" s="58">
        <f>SUM(K72:K78)</f>
        <v>690</v>
      </c>
      <c r="L53" s="72"/>
      <c r="M53" s="72"/>
      <c r="N53" s="72"/>
      <c r="O53" s="58"/>
      <c r="P53" s="58"/>
      <c r="Q53" s="58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1"/>
      <c r="BD53" s="61"/>
      <c r="BE53" s="61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61"/>
      <c r="BU53" s="61"/>
      <c r="BV53" s="61"/>
      <c r="BW53" s="61"/>
      <c r="BX53" s="61"/>
      <c r="BY53" s="61"/>
      <c r="BZ53" s="61"/>
      <c r="CA53" s="61"/>
    </row>
    <row r="54" spans="1:79" ht="22.5" customHeight="1">
      <c r="A54" s="74"/>
      <c r="B54" s="74" t="s">
        <v>43</v>
      </c>
      <c r="C54" s="57"/>
      <c r="D54" s="58"/>
      <c r="E54" s="104">
        <f t="shared" ref="E54:K54" si="38">D52+D53-E53</f>
        <v>11</v>
      </c>
      <c r="F54" s="104">
        <f t="shared" si="38"/>
        <v>36</v>
      </c>
      <c r="G54" s="104">
        <f t="shared" si="38"/>
        <v>97</v>
      </c>
      <c r="H54" s="104">
        <f t="shared" si="38"/>
        <v>104</v>
      </c>
      <c r="I54" s="104">
        <f t="shared" si="38"/>
        <v>142</v>
      </c>
      <c r="J54" s="104">
        <f t="shared" si="38"/>
        <v>143</v>
      </c>
      <c r="K54" s="104">
        <f t="shared" si="38"/>
        <v>128</v>
      </c>
      <c r="L54" s="72"/>
      <c r="M54" s="72"/>
      <c r="N54" s="72"/>
      <c r="O54" s="58"/>
      <c r="P54" s="58"/>
      <c r="Q54" s="58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BS54" s="61"/>
      <c r="BT54" s="61"/>
      <c r="BU54" s="61"/>
      <c r="BV54" s="61"/>
      <c r="BW54" s="61"/>
      <c r="BX54" s="61"/>
      <c r="BY54" s="61"/>
      <c r="BZ54" s="61"/>
      <c r="CA54" s="61"/>
    </row>
    <row r="55" spans="1:79" ht="22.5" customHeight="1">
      <c r="A55" s="100"/>
      <c r="B55" s="101" t="s">
        <v>44</v>
      </c>
      <c r="C55" s="60"/>
      <c r="D55" s="60"/>
      <c r="E55" s="102">
        <f t="shared" ref="E55:K55" si="39">E54/D51</f>
        <v>0.84615384615384615</v>
      </c>
      <c r="F55" s="103">
        <f t="shared" si="39"/>
        <v>0.22784810126582278</v>
      </c>
      <c r="G55" s="102">
        <f t="shared" si="39"/>
        <v>0.2650273224043716</v>
      </c>
      <c r="H55" s="103">
        <f t="shared" si="39"/>
        <v>0.20472440944881889</v>
      </c>
      <c r="I55" s="102">
        <f t="shared" si="39"/>
        <v>0.21879815100154082</v>
      </c>
      <c r="J55" s="103">
        <f t="shared" si="39"/>
        <v>0.19669876203576342</v>
      </c>
      <c r="K55" s="103">
        <f t="shared" si="39"/>
        <v>0.15647921760391198</v>
      </c>
      <c r="L55" s="60"/>
      <c r="M55" s="60"/>
      <c r="N55" s="60"/>
      <c r="O55" s="60"/>
      <c r="P55" s="60"/>
      <c r="Q55" s="60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  <c r="AQ55" s="86"/>
      <c r="AR55" s="86"/>
      <c r="AS55" s="86"/>
      <c r="AT55" s="86"/>
      <c r="AU55" s="86"/>
      <c r="AV55" s="86"/>
      <c r="AW55" s="86"/>
      <c r="AX55" s="86"/>
      <c r="AY55" s="86"/>
      <c r="AZ55" s="86"/>
      <c r="BA55" s="86"/>
      <c r="BB55" s="86"/>
      <c r="BC55" s="86"/>
      <c r="BD55" s="86"/>
      <c r="BE55" s="86"/>
      <c r="BF55" s="86"/>
      <c r="BG55" s="86"/>
      <c r="BH55" s="86"/>
      <c r="BI55" s="86"/>
      <c r="BJ55" s="86"/>
      <c r="BK55" s="86"/>
      <c r="BL55" s="86"/>
      <c r="BM55" s="86"/>
      <c r="BN55" s="86"/>
      <c r="BO55" s="86"/>
      <c r="BP55" s="86"/>
      <c r="BQ55" s="86"/>
      <c r="BR55" s="86"/>
      <c r="BS55" s="86"/>
      <c r="BT55" s="86"/>
      <c r="BU55" s="86"/>
      <c r="BV55" s="86"/>
      <c r="BW55" s="86"/>
      <c r="BX55" s="86"/>
      <c r="BY55" s="86"/>
      <c r="BZ55" s="86"/>
      <c r="CA55" s="86"/>
    </row>
    <row r="56" spans="1:79" ht="22.5" customHeight="1">
      <c r="A56" s="74"/>
      <c r="B56" s="74" t="s">
        <v>45</v>
      </c>
      <c r="C56" s="60"/>
      <c r="D56" s="57"/>
      <c r="E56" s="58">
        <f t="shared" ref="E56:K56" si="40">E52-E54</f>
        <v>147</v>
      </c>
      <c r="F56" s="58">
        <f t="shared" si="40"/>
        <v>206</v>
      </c>
      <c r="G56" s="58">
        <f t="shared" si="40"/>
        <v>142</v>
      </c>
      <c r="H56" s="58">
        <f t="shared" si="40"/>
        <v>141</v>
      </c>
      <c r="I56" s="58">
        <f t="shared" si="40"/>
        <v>78</v>
      </c>
      <c r="J56" s="58">
        <f t="shared" si="40"/>
        <v>91</v>
      </c>
      <c r="K56" s="58">
        <f t="shared" si="40"/>
        <v>205</v>
      </c>
      <c r="L56" s="72"/>
      <c r="M56" s="72"/>
      <c r="N56" s="72"/>
      <c r="O56" s="60"/>
      <c r="P56" s="60"/>
      <c r="Q56" s="60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  <c r="AQ56" s="86"/>
      <c r="AR56" s="86"/>
      <c r="AS56" s="86"/>
      <c r="AT56" s="86"/>
      <c r="AU56" s="86"/>
      <c r="AV56" s="86"/>
      <c r="AW56" s="86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  <c r="BM56" s="86"/>
      <c r="BN56" s="86"/>
      <c r="BO56" s="86"/>
      <c r="BP56" s="86"/>
      <c r="BQ56" s="86"/>
      <c r="BR56" s="86"/>
      <c r="BS56" s="86"/>
      <c r="BT56" s="86"/>
      <c r="BU56" s="86"/>
      <c r="BV56" s="86"/>
      <c r="BW56" s="86"/>
      <c r="BX56" s="86"/>
      <c r="BY56" s="86"/>
      <c r="BZ56" s="86"/>
      <c r="CA56" s="86"/>
    </row>
    <row r="57" spans="1:79" ht="22.5" customHeight="1">
      <c r="A57" s="1"/>
      <c r="B57" s="1"/>
      <c r="C57" s="57"/>
      <c r="D57" s="58"/>
      <c r="E57" s="105"/>
      <c r="F57" s="105"/>
      <c r="G57" s="105"/>
      <c r="H57" s="105"/>
      <c r="I57" s="105"/>
      <c r="J57" s="105"/>
      <c r="K57" s="105"/>
      <c r="L57" s="72"/>
      <c r="M57" s="72"/>
      <c r="N57" s="72"/>
      <c r="O57" s="105"/>
      <c r="P57" s="105"/>
      <c r="Q57" s="58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61"/>
      <c r="BN57" s="61"/>
      <c r="BO57" s="61"/>
      <c r="BP57" s="61"/>
      <c r="BQ57" s="61"/>
      <c r="BR57" s="61"/>
      <c r="BS57" s="61"/>
      <c r="BT57" s="61"/>
      <c r="BU57" s="61"/>
      <c r="BV57" s="61"/>
      <c r="BW57" s="61"/>
      <c r="BX57" s="61"/>
      <c r="BY57" s="61"/>
      <c r="BZ57" s="61"/>
      <c r="CA57" s="61"/>
    </row>
    <row r="58" spans="1:79" ht="22.5" customHeight="1">
      <c r="A58" s="94"/>
      <c r="B58" s="94" t="s">
        <v>28</v>
      </c>
      <c r="C58" s="90" t="s">
        <v>29</v>
      </c>
      <c r="D58" s="91" t="s">
        <v>30</v>
      </c>
      <c r="E58" s="91" t="s">
        <v>21</v>
      </c>
      <c r="F58" s="90" t="s">
        <v>31</v>
      </c>
      <c r="G58" s="91" t="s">
        <v>32</v>
      </c>
      <c r="H58" s="91" t="s">
        <v>33</v>
      </c>
      <c r="I58" s="95">
        <v>43101</v>
      </c>
      <c r="J58" s="91" t="s">
        <v>11</v>
      </c>
      <c r="K58" s="91" t="s">
        <v>34</v>
      </c>
      <c r="L58" s="92"/>
      <c r="M58" s="92"/>
      <c r="N58" s="92"/>
      <c r="O58" s="91" t="s">
        <v>13</v>
      </c>
      <c r="P58" s="91" t="s">
        <v>14</v>
      </c>
      <c r="Q58" s="91" t="s">
        <v>15</v>
      </c>
      <c r="R58" s="91" t="s">
        <v>16</v>
      </c>
      <c r="S58" s="91" t="s">
        <v>17</v>
      </c>
      <c r="T58" s="91" t="s">
        <v>18</v>
      </c>
      <c r="U58" s="106" t="s">
        <v>19</v>
      </c>
      <c r="V58" s="106" t="s">
        <v>20</v>
      </c>
      <c r="W58" s="107"/>
      <c r="X58" s="107"/>
      <c r="Y58" s="107"/>
      <c r="Z58" s="107"/>
      <c r="AA58" s="107"/>
      <c r="AB58" s="107"/>
      <c r="AC58" s="107"/>
      <c r="AD58" s="107"/>
      <c r="AE58" s="107"/>
      <c r="AF58" s="107"/>
      <c r="AG58" s="107"/>
      <c r="AH58" s="107"/>
      <c r="AI58" s="107"/>
      <c r="AJ58" s="107"/>
      <c r="AK58" s="107"/>
      <c r="AL58" s="107"/>
      <c r="AM58" s="107"/>
      <c r="AN58" s="107"/>
      <c r="AO58" s="107"/>
      <c r="AP58" s="107"/>
      <c r="AQ58" s="107"/>
      <c r="AR58" s="107"/>
      <c r="AS58" s="107"/>
      <c r="AT58" s="107"/>
      <c r="AU58" s="107"/>
      <c r="AV58" s="107"/>
      <c r="AW58" s="107"/>
      <c r="AX58" s="107"/>
      <c r="AY58" s="107"/>
      <c r="AZ58" s="107"/>
      <c r="BA58" s="107"/>
      <c r="BB58" s="107"/>
      <c r="BC58" s="107"/>
      <c r="BD58" s="107"/>
      <c r="BE58" s="107"/>
      <c r="BF58" s="107"/>
      <c r="BG58" s="107"/>
      <c r="BH58" s="107"/>
      <c r="BI58" s="107"/>
      <c r="BJ58" s="107"/>
      <c r="BK58" s="107"/>
      <c r="BL58" s="107"/>
      <c r="BM58" s="107"/>
      <c r="BN58" s="107"/>
      <c r="BO58" s="107"/>
      <c r="BP58" s="107"/>
      <c r="BQ58" s="107"/>
      <c r="BR58" s="107"/>
      <c r="BS58" s="107"/>
      <c r="BT58" s="107"/>
      <c r="BU58" s="107"/>
      <c r="BV58" s="107"/>
      <c r="BW58" s="107"/>
      <c r="BX58" s="107"/>
      <c r="BY58" s="107"/>
      <c r="BZ58" s="107"/>
      <c r="CA58" s="107"/>
    </row>
    <row r="59" spans="1:79" ht="22.5" customHeight="1">
      <c r="A59" s="94"/>
      <c r="B59" s="94" t="s">
        <v>46</v>
      </c>
      <c r="C59" s="90"/>
      <c r="D59" s="76">
        <f t="shared" ref="D59:K59" si="41">SUM(D60:D67)</f>
        <v>964</v>
      </c>
      <c r="E59" s="76">
        <f t="shared" si="41"/>
        <v>7168</v>
      </c>
      <c r="F59" s="76">
        <f t="shared" si="41"/>
        <v>20008</v>
      </c>
      <c r="G59" s="76">
        <f t="shared" si="41"/>
        <v>28454</v>
      </c>
      <c r="H59" s="76">
        <f t="shared" si="41"/>
        <v>36414</v>
      </c>
      <c r="I59" s="76">
        <f t="shared" si="41"/>
        <v>43119</v>
      </c>
      <c r="J59" s="76">
        <f t="shared" si="41"/>
        <v>51102</v>
      </c>
      <c r="K59" s="76">
        <f t="shared" si="41"/>
        <v>61339</v>
      </c>
      <c r="L59" s="97"/>
      <c r="M59" s="97"/>
      <c r="N59" s="97"/>
      <c r="O59" s="103">
        <f t="shared" ref="O59:T59" si="42">AVERAGE(O61:O66)</f>
        <v>0.81958284235922185</v>
      </c>
      <c r="P59" s="103">
        <f t="shared" si="42"/>
        <v>0.94319318737697022</v>
      </c>
      <c r="Q59" s="103">
        <f t="shared" si="42"/>
        <v>0.9343846173813406</v>
      </c>
      <c r="R59" s="103">
        <f t="shared" si="42"/>
        <v>0.9489882978476113</v>
      </c>
      <c r="S59" s="103">
        <f t="shared" si="42"/>
        <v>0.93970890622399517</v>
      </c>
      <c r="T59" s="103">
        <f t="shared" si="42"/>
        <v>0.90791238265534202</v>
      </c>
      <c r="U59" s="55">
        <f t="shared" ref="U59:V59" si="43">T59</f>
        <v>0.90791238265534202</v>
      </c>
      <c r="V59" s="55">
        <f t="shared" si="43"/>
        <v>0.90791238265534202</v>
      </c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99"/>
      <c r="AH59" s="99"/>
      <c r="AI59" s="99"/>
      <c r="AJ59" s="99"/>
      <c r="AK59" s="99"/>
      <c r="AL59" s="99"/>
      <c r="AM59" s="99"/>
      <c r="AN59" s="99"/>
      <c r="AO59" s="99"/>
      <c r="AP59" s="99"/>
      <c r="AQ59" s="99"/>
      <c r="AR59" s="99"/>
      <c r="AS59" s="99"/>
      <c r="AT59" s="99"/>
      <c r="AU59" s="99"/>
      <c r="AV59" s="99"/>
      <c r="AW59" s="99"/>
      <c r="AX59" s="99"/>
      <c r="AY59" s="99"/>
      <c r="AZ59" s="99"/>
      <c r="BA59" s="99"/>
      <c r="BB59" s="99"/>
      <c r="BC59" s="99"/>
      <c r="BD59" s="99"/>
      <c r="BE59" s="99"/>
      <c r="BF59" s="99"/>
      <c r="BG59" s="99"/>
      <c r="BH59" s="99"/>
      <c r="BI59" s="99"/>
      <c r="BJ59" s="99"/>
      <c r="BK59" s="99"/>
      <c r="BL59" s="99"/>
      <c r="BM59" s="99"/>
      <c r="BN59" s="99"/>
      <c r="BO59" s="99"/>
      <c r="BP59" s="99"/>
      <c r="BQ59" s="99"/>
      <c r="BR59" s="99"/>
      <c r="BS59" s="99"/>
      <c r="BT59" s="99"/>
      <c r="BU59" s="99"/>
      <c r="BV59" s="99"/>
      <c r="BW59" s="99"/>
      <c r="BX59" s="99"/>
      <c r="BY59" s="99"/>
      <c r="BZ59" s="99"/>
      <c r="CA59" s="99"/>
    </row>
    <row r="60" spans="1:79" ht="22.5" customHeight="1">
      <c r="A60" s="74"/>
      <c r="B60" s="74" t="s">
        <v>34</v>
      </c>
      <c r="C60" s="57"/>
      <c r="D60" s="59"/>
      <c r="E60" s="59"/>
      <c r="F60" s="59"/>
      <c r="G60" s="59"/>
      <c r="H60" s="59"/>
      <c r="I60" s="59"/>
      <c r="J60" s="59"/>
      <c r="K60" s="76">
        <v>15407</v>
      </c>
      <c r="L60" s="72"/>
      <c r="M60" s="59">
        <f t="shared" ref="M60:M67" si="44">SUM(D60:K60)</f>
        <v>15407</v>
      </c>
      <c r="N60" s="27"/>
      <c r="O60" s="66"/>
      <c r="P60" s="66"/>
      <c r="Q60" s="66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70"/>
      <c r="BD60" s="70"/>
      <c r="BE60" s="70"/>
      <c r="BF60" s="70"/>
      <c r="BG60" s="70"/>
      <c r="BH60" s="70"/>
      <c r="BI60" s="70"/>
      <c r="BJ60" s="70"/>
      <c r="BK60" s="70"/>
      <c r="BL60" s="70"/>
      <c r="BM60" s="70"/>
      <c r="BN60" s="70"/>
      <c r="BO60" s="70"/>
      <c r="BP60" s="70"/>
      <c r="BQ60" s="70"/>
      <c r="BR60" s="70"/>
      <c r="BS60" s="70"/>
      <c r="BT60" s="70"/>
      <c r="BU60" s="70"/>
      <c r="BV60" s="70"/>
      <c r="BW60" s="70"/>
      <c r="BX60" s="70"/>
      <c r="BY60" s="70"/>
      <c r="BZ60" s="70"/>
      <c r="CA60" s="70"/>
    </row>
    <row r="61" spans="1:79" ht="22.5" customHeight="1">
      <c r="A61" s="74"/>
      <c r="B61" s="74" t="s">
        <v>11</v>
      </c>
      <c r="C61" s="57"/>
      <c r="D61" s="59"/>
      <c r="E61" s="59"/>
      <c r="F61" s="59"/>
      <c r="G61" s="59"/>
      <c r="H61" s="59"/>
      <c r="I61" s="59"/>
      <c r="J61" s="76">
        <v>11451</v>
      </c>
      <c r="K61" s="59">
        <v>9089</v>
      </c>
      <c r="L61" s="59"/>
      <c r="M61" s="59">
        <f t="shared" si="44"/>
        <v>20540</v>
      </c>
      <c r="N61" s="27"/>
      <c r="O61" s="60">
        <f>K61/J61</f>
        <v>0.79372980525718273</v>
      </c>
      <c r="P61" s="60"/>
      <c r="Q61" s="60"/>
      <c r="R61" s="86"/>
      <c r="S61" s="86"/>
      <c r="T61" s="86"/>
      <c r="U61" s="86"/>
      <c r="V61" s="86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70"/>
      <c r="BD61" s="70"/>
      <c r="BE61" s="70"/>
      <c r="BF61" s="70"/>
      <c r="BG61" s="70"/>
      <c r="BH61" s="70"/>
      <c r="BI61" s="70"/>
      <c r="BJ61" s="70"/>
      <c r="BK61" s="70"/>
      <c r="BL61" s="70"/>
      <c r="BM61" s="70"/>
      <c r="BN61" s="70"/>
      <c r="BO61" s="70"/>
      <c r="BP61" s="70"/>
      <c r="BQ61" s="70"/>
      <c r="BR61" s="70"/>
      <c r="BS61" s="70"/>
      <c r="BT61" s="70"/>
      <c r="BU61" s="70"/>
      <c r="BV61" s="70"/>
      <c r="BW61" s="70"/>
      <c r="BX61" s="70"/>
      <c r="BY61" s="70"/>
      <c r="BZ61" s="70"/>
      <c r="CA61" s="70"/>
    </row>
    <row r="62" spans="1:79" ht="22.5" customHeight="1">
      <c r="A62" s="74"/>
      <c r="B62" s="74" t="s">
        <v>47</v>
      </c>
      <c r="C62" s="65"/>
      <c r="D62" s="59"/>
      <c r="E62" s="59"/>
      <c r="F62" s="59"/>
      <c r="G62" s="59"/>
      <c r="H62" s="59"/>
      <c r="I62" s="59">
        <v>10050</v>
      </c>
      <c r="J62" s="59">
        <v>8003</v>
      </c>
      <c r="K62" s="59">
        <v>6842</v>
      </c>
      <c r="L62" s="72"/>
      <c r="M62" s="59">
        <f t="shared" si="44"/>
        <v>24895</v>
      </c>
      <c r="N62" s="27"/>
      <c r="O62" s="60">
        <f t="shared" ref="O62:P62" si="45">J62/I62</f>
        <v>0.79631840796019904</v>
      </c>
      <c r="P62" s="60">
        <f t="shared" si="45"/>
        <v>0.85492940147444707</v>
      </c>
      <c r="Q62" s="60"/>
      <c r="R62" s="60"/>
      <c r="S62" s="60"/>
      <c r="T62" s="60"/>
      <c r="U62" s="86"/>
      <c r="V62" s="86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0"/>
      <c r="BD62" s="70"/>
      <c r="BE62" s="70"/>
      <c r="BF62" s="70"/>
      <c r="BG62" s="70"/>
      <c r="BH62" s="70"/>
      <c r="BI62" s="70"/>
      <c r="BJ62" s="70"/>
      <c r="BK62" s="70"/>
      <c r="BL62" s="70"/>
      <c r="BM62" s="70"/>
      <c r="BN62" s="70"/>
      <c r="BO62" s="70"/>
      <c r="BP62" s="70"/>
      <c r="BQ62" s="70"/>
      <c r="BR62" s="70"/>
      <c r="BS62" s="70"/>
      <c r="BT62" s="70"/>
      <c r="BU62" s="70"/>
      <c r="BV62" s="70"/>
      <c r="BW62" s="70"/>
      <c r="BX62" s="70"/>
      <c r="BY62" s="70"/>
      <c r="BZ62" s="70"/>
      <c r="CA62" s="70"/>
    </row>
    <row r="63" spans="1:79" ht="22.5" customHeight="1">
      <c r="A63" s="74"/>
      <c r="B63" s="74" t="s">
        <v>33</v>
      </c>
      <c r="C63" s="65"/>
      <c r="D63" s="59"/>
      <c r="E63" s="59"/>
      <c r="F63" s="59"/>
      <c r="G63" s="59"/>
      <c r="H63" s="59">
        <v>10865</v>
      </c>
      <c r="I63" s="59">
        <v>9050</v>
      </c>
      <c r="J63" s="59">
        <v>8819</v>
      </c>
      <c r="K63" s="59">
        <v>8151</v>
      </c>
      <c r="L63" s="72"/>
      <c r="M63" s="59">
        <f t="shared" si="44"/>
        <v>36885</v>
      </c>
      <c r="N63" s="27"/>
      <c r="O63" s="60">
        <f t="shared" ref="O63:Q63" si="46">I63/H63</f>
        <v>0.83294983893235164</v>
      </c>
      <c r="P63" s="60">
        <f t="shared" si="46"/>
        <v>0.97447513812154696</v>
      </c>
      <c r="Q63" s="60">
        <f t="shared" si="46"/>
        <v>0.92425445061798395</v>
      </c>
      <c r="R63" s="60"/>
      <c r="S63" s="60"/>
      <c r="T63" s="60"/>
      <c r="U63" s="86"/>
      <c r="V63" s="86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70"/>
      <c r="BD63" s="70"/>
      <c r="BE63" s="70"/>
      <c r="BF63" s="70"/>
      <c r="BG63" s="70"/>
      <c r="BH63" s="70"/>
      <c r="BI63" s="70"/>
      <c r="BJ63" s="70"/>
      <c r="BK63" s="70"/>
      <c r="BL63" s="70"/>
      <c r="BM63" s="70"/>
      <c r="BN63" s="70"/>
      <c r="BO63" s="70"/>
      <c r="BP63" s="70"/>
      <c r="BQ63" s="70"/>
      <c r="BR63" s="70"/>
      <c r="BS63" s="70"/>
      <c r="BT63" s="70"/>
      <c r="BU63" s="70"/>
      <c r="BV63" s="70"/>
      <c r="BW63" s="70"/>
      <c r="BX63" s="70"/>
      <c r="BY63" s="70"/>
      <c r="BZ63" s="70"/>
      <c r="CA63" s="70"/>
    </row>
    <row r="64" spans="1:79" ht="22.5" customHeight="1">
      <c r="A64" s="74"/>
      <c r="B64" s="74" t="s">
        <v>32</v>
      </c>
      <c r="C64" s="65"/>
      <c r="D64" s="59"/>
      <c r="E64" s="59"/>
      <c r="F64" s="59"/>
      <c r="G64" s="59">
        <v>10887</v>
      </c>
      <c r="H64" s="59">
        <v>9358</v>
      </c>
      <c r="I64" s="59">
        <v>9272</v>
      </c>
      <c r="J64" s="59">
        <v>9119</v>
      </c>
      <c r="K64" s="59">
        <v>8994</v>
      </c>
      <c r="L64" s="72"/>
      <c r="M64" s="59">
        <f t="shared" si="44"/>
        <v>47630</v>
      </c>
      <c r="N64" s="27"/>
      <c r="O64" s="60">
        <f t="shared" ref="O64:R64" si="47">H64/G64</f>
        <v>0.85955727013869754</v>
      </c>
      <c r="P64" s="60">
        <f t="shared" si="47"/>
        <v>0.99081000213720882</v>
      </c>
      <c r="Q64" s="60">
        <f t="shared" si="47"/>
        <v>0.98349870578084553</v>
      </c>
      <c r="R64" s="60">
        <f t="shared" si="47"/>
        <v>0.98629235661805026</v>
      </c>
      <c r="S64" s="60"/>
      <c r="T64" s="60"/>
      <c r="U64" s="86"/>
      <c r="V64" s="86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  <c r="AW64" s="70"/>
      <c r="AX64" s="70"/>
      <c r="AY64" s="70"/>
      <c r="AZ64" s="70"/>
      <c r="BA64" s="70"/>
      <c r="BB64" s="70"/>
      <c r="BC64" s="70"/>
      <c r="BD64" s="70"/>
      <c r="BE64" s="70"/>
      <c r="BF64" s="70"/>
      <c r="BG64" s="70"/>
      <c r="BH64" s="70"/>
      <c r="BI64" s="70"/>
      <c r="BJ64" s="70"/>
      <c r="BK64" s="70"/>
      <c r="BL64" s="70"/>
      <c r="BM64" s="70"/>
      <c r="BN64" s="70"/>
      <c r="BO64" s="70"/>
      <c r="BP64" s="70"/>
      <c r="BQ64" s="70"/>
      <c r="BR64" s="70"/>
      <c r="BS64" s="70"/>
      <c r="BT64" s="70"/>
      <c r="BU64" s="70"/>
      <c r="BV64" s="70"/>
      <c r="BW64" s="70"/>
      <c r="BX64" s="70"/>
      <c r="BY64" s="70"/>
      <c r="BZ64" s="70"/>
      <c r="CA64" s="70"/>
    </row>
    <row r="65" spans="1:79" ht="22.5" customHeight="1">
      <c r="A65" s="74"/>
      <c r="B65" s="74" t="s">
        <v>31</v>
      </c>
      <c r="C65" s="65"/>
      <c r="D65" s="59"/>
      <c r="E65" s="59"/>
      <c r="F65" s="59">
        <v>14290</v>
      </c>
      <c r="G65" s="59">
        <v>12020</v>
      </c>
      <c r="H65" s="59">
        <v>11004</v>
      </c>
      <c r="I65" s="59">
        <v>9849</v>
      </c>
      <c r="J65" s="59">
        <v>9086</v>
      </c>
      <c r="K65" s="59">
        <v>8674</v>
      </c>
      <c r="L65" s="72"/>
      <c r="M65" s="59">
        <f t="shared" si="44"/>
        <v>64923</v>
      </c>
      <c r="N65" s="27"/>
      <c r="O65" s="60">
        <f t="shared" ref="O65:S65" si="48">G65/F65</f>
        <v>0.84114765570328898</v>
      </c>
      <c r="P65" s="60">
        <f t="shared" si="48"/>
        <v>0.91547420965058235</v>
      </c>
      <c r="Q65" s="60">
        <f t="shared" si="48"/>
        <v>0.89503816793893132</v>
      </c>
      <c r="R65" s="60">
        <f t="shared" si="48"/>
        <v>0.92253020611229564</v>
      </c>
      <c r="S65" s="60">
        <f t="shared" si="48"/>
        <v>0.95465551397754789</v>
      </c>
      <c r="T65" s="60"/>
      <c r="U65" s="86"/>
      <c r="V65" s="86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70"/>
      <c r="BC65" s="70"/>
      <c r="BD65" s="70"/>
      <c r="BE65" s="70"/>
      <c r="BF65" s="70"/>
      <c r="BG65" s="70"/>
      <c r="BH65" s="70"/>
      <c r="BI65" s="70"/>
      <c r="BJ65" s="70"/>
      <c r="BK65" s="70"/>
      <c r="BL65" s="70"/>
      <c r="BM65" s="70"/>
      <c r="BN65" s="70"/>
      <c r="BO65" s="70"/>
      <c r="BP65" s="70"/>
      <c r="BQ65" s="70"/>
      <c r="BR65" s="70"/>
      <c r="BS65" s="70"/>
      <c r="BT65" s="70"/>
      <c r="BU65" s="70"/>
      <c r="BV65" s="70"/>
      <c r="BW65" s="70"/>
      <c r="BX65" s="70"/>
      <c r="BY65" s="70"/>
      <c r="BZ65" s="70"/>
      <c r="CA65" s="70"/>
    </row>
    <row r="66" spans="1:79" ht="22.5" customHeight="1">
      <c r="A66" s="74"/>
      <c r="B66" s="74" t="s">
        <v>21</v>
      </c>
      <c r="C66" s="65"/>
      <c r="D66" s="59"/>
      <c r="E66" s="59">
        <v>7090</v>
      </c>
      <c r="F66" s="59">
        <v>5628</v>
      </c>
      <c r="G66" s="59">
        <v>5517</v>
      </c>
      <c r="H66" s="59">
        <v>5157</v>
      </c>
      <c r="I66" s="59">
        <v>4838</v>
      </c>
      <c r="J66" s="59">
        <v>4474</v>
      </c>
      <c r="K66" s="59">
        <v>4062</v>
      </c>
      <c r="L66" s="72"/>
      <c r="M66" s="59">
        <f t="shared" si="44"/>
        <v>36766</v>
      </c>
      <c r="N66" s="27"/>
      <c r="O66" s="60">
        <f t="shared" ref="O66:T66" si="49">F66/E66</f>
        <v>0.79379407616361075</v>
      </c>
      <c r="P66" s="60">
        <f t="shared" si="49"/>
        <v>0.98027718550106613</v>
      </c>
      <c r="Q66" s="60">
        <f t="shared" si="49"/>
        <v>0.93474714518760194</v>
      </c>
      <c r="R66" s="60">
        <f t="shared" si="49"/>
        <v>0.93814233081248788</v>
      </c>
      <c r="S66" s="60">
        <f t="shared" si="49"/>
        <v>0.92476229847044233</v>
      </c>
      <c r="T66" s="60">
        <f t="shared" si="49"/>
        <v>0.90791238265534202</v>
      </c>
      <c r="U66" s="86"/>
      <c r="V66" s="86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0"/>
      <c r="AX66" s="70"/>
      <c r="AY66" s="70"/>
      <c r="AZ66" s="70"/>
      <c r="BA66" s="70"/>
      <c r="BB66" s="70"/>
      <c r="BC66" s="70"/>
      <c r="BD66" s="70"/>
      <c r="BE66" s="70"/>
      <c r="BF66" s="70"/>
      <c r="BG66" s="70"/>
      <c r="BH66" s="70"/>
      <c r="BI66" s="70"/>
      <c r="BJ66" s="70"/>
      <c r="BK66" s="70"/>
      <c r="BL66" s="70"/>
      <c r="BM66" s="70"/>
      <c r="BN66" s="70"/>
      <c r="BO66" s="70"/>
      <c r="BP66" s="70"/>
      <c r="BQ66" s="70"/>
      <c r="BR66" s="70"/>
      <c r="BS66" s="70"/>
      <c r="BT66" s="70"/>
      <c r="BU66" s="70"/>
      <c r="BV66" s="70"/>
      <c r="BW66" s="70"/>
      <c r="BX66" s="70"/>
      <c r="BY66" s="70"/>
      <c r="BZ66" s="70"/>
      <c r="CA66" s="70"/>
    </row>
    <row r="67" spans="1:79" ht="22.5" customHeight="1">
      <c r="A67" s="74"/>
      <c r="B67" s="74" t="s">
        <v>30</v>
      </c>
      <c r="C67" s="65"/>
      <c r="D67" s="59">
        <v>964</v>
      </c>
      <c r="E67" s="59">
        <v>78</v>
      </c>
      <c r="F67" s="59">
        <v>90</v>
      </c>
      <c r="G67" s="59">
        <v>30</v>
      </c>
      <c r="H67" s="59">
        <v>30</v>
      </c>
      <c r="I67" s="59">
        <v>60</v>
      </c>
      <c r="J67" s="59">
        <v>150</v>
      </c>
      <c r="K67" s="59">
        <v>120</v>
      </c>
      <c r="L67" s="72"/>
      <c r="M67" s="59">
        <f t="shared" si="44"/>
        <v>1522</v>
      </c>
      <c r="N67" s="27"/>
      <c r="O67" s="60">
        <f t="shared" ref="O67:U67" si="50">E67/D67</f>
        <v>8.0912863070539423E-2</v>
      </c>
      <c r="P67" s="60">
        <f t="shared" si="50"/>
        <v>1.1538461538461537</v>
      </c>
      <c r="Q67" s="60">
        <f t="shared" si="50"/>
        <v>0.33333333333333331</v>
      </c>
      <c r="R67" s="60">
        <f t="shared" si="50"/>
        <v>1</v>
      </c>
      <c r="S67" s="60">
        <f t="shared" si="50"/>
        <v>2</v>
      </c>
      <c r="T67" s="60">
        <f t="shared" si="50"/>
        <v>2.5</v>
      </c>
      <c r="U67" s="86">
        <f t="shared" si="50"/>
        <v>0.8</v>
      </c>
      <c r="V67" s="86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70"/>
      <c r="BD67" s="70"/>
      <c r="BE67" s="70"/>
      <c r="BF67" s="70"/>
      <c r="BG67" s="70"/>
      <c r="BH67" s="70"/>
      <c r="BI67" s="70"/>
      <c r="BJ67" s="70"/>
      <c r="BK67" s="70"/>
      <c r="BL67" s="70"/>
      <c r="BM67" s="70"/>
      <c r="BN67" s="70"/>
      <c r="BO67" s="70"/>
      <c r="BP67" s="70"/>
      <c r="BQ67" s="70"/>
      <c r="BR67" s="70"/>
      <c r="BS67" s="70"/>
      <c r="BT67" s="70"/>
      <c r="BU67" s="70"/>
      <c r="BV67" s="70"/>
      <c r="BW67" s="70"/>
      <c r="BX67" s="70"/>
      <c r="BY67" s="70"/>
      <c r="BZ67" s="70"/>
      <c r="CA67" s="70"/>
    </row>
    <row r="68" spans="1:79" ht="22.5" customHeight="1">
      <c r="A68" s="1"/>
      <c r="B68" s="1"/>
      <c r="C68" s="65"/>
      <c r="D68" s="66"/>
      <c r="E68" s="66"/>
      <c r="F68" s="66"/>
      <c r="G68" s="66"/>
      <c r="H68" s="66"/>
      <c r="I68" s="66"/>
      <c r="J68" s="66"/>
      <c r="K68" s="66"/>
      <c r="L68" s="72"/>
      <c r="M68" s="72"/>
      <c r="N68" s="72"/>
      <c r="O68" s="66"/>
      <c r="P68" s="66"/>
      <c r="Q68" s="66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0"/>
      <c r="AX68" s="70"/>
      <c r="AY68" s="70"/>
      <c r="AZ68" s="70"/>
      <c r="BA68" s="70"/>
      <c r="BB68" s="70"/>
      <c r="BC68" s="70"/>
      <c r="BD68" s="70"/>
      <c r="BE68" s="70"/>
      <c r="BF68" s="70"/>
      <c r="BG68" s="70"/>
      <c r="BH68" s="70"/>
      <c r="BI68" s="70"/>
      <c r="BJ68" s="70"/>
      <c r="BK68" s="70"/>
      <c r="BL68" s="70"/>
      <c r="BM68" s="70"/>
      <c r="BN68" s="70"/>
      <c r="BO68" s="70"/>
      <c r="BP68" s="70"/>
      <c r="BQ68" s="70"/>
      <c r="BR68" s="70"/>
      <c r="BS68" s="70"/>
      <c r="BT68" s="70"/>
      <c r="BU68" s="70"/>
      <c r="BV68" s="70"/>
      <c r="BW68" s="70"/>
      <c r="BX68" s="70"/>
      <c r="BY68" s="70"/>
      <c r="BZ68" s="70"/>
      <c r="CA68" s="70"/>
    </row>
    <row r="69" spans="1:79" ht="22.5" customHeight="1">
      <c r="A69" s="94"/>
      <c r="B69" s="94" t="s">
        <v>28</v>
      </c>
      <c r="C69" s="90"/>
      <c r="D69" s="91" t="s">
        <v>30</v>
      </c>
      <c r="E69" s="91" t="s">
        <v>21</v>
      </c>
      <c r="F69" s="90" t="s">
        <v>31</v>
      </c>
      <c r="G69" s="91" t="s">
        <v>32</v>
      </c>
      <c r="H69" s="91" t="s">
        <v>33</v>
      </c>
      <c r="I69" s="90" t="s">
        <v>48</v>
      </c>
      <c r="J69" s="91" t="s">
        <v>11</v>
      </c>
      <c r="K69" s="91" t="s">
        <v>34</v>
      </c>
      <c r="L69" s="92"/>
      <c r="M69" s="92" t="s">
        <v>49</v>
      </c>
      <c r="N69" s="92" t="s">
        <v>50</v>
      </c>
      <c r="O69" s="91" t="s">
        <v>13</v>
      </c>
      <c r="P69" s="91" t="s">
        <v>14</v>
      </c>
      <c r="Q69" s="91" t="s">
        <v>15</v>
      </c>
      <c r="R69" s="91" t="s">
        <v>16</v>
      </c>
      <c r="S69" s="91" t="s">
        <v>17</v>
      </c>
      <c r="T69" s="91" t="s">
        <v>18</v>
      </c>
      <c r="U69" s="106" t="s">
        <v>19</v>
      </c>
      <c r="V69" s="106" t="s">
        <v>20</v>
      </c>
      <c r="W69" s="108"/>
      <c r="X69" s="108"/>
      <c r="Y69" s="108"/>
      <c r="Z69" s="108"/>
      <c r="AA69" s="108"/>
      <c r="AB69" s="108"/>
      <c r="AC69" s="108"/>
      <c r="AD69" s="108"/>
      <c r="AE69" s="108"/>
      <c r="AF69" s="108"/>
      <c r="AG69" s="108"/>
      <c r="AH69" s="108"/>
      <c r="AI69" s="108"/>
      <c r="AJ69" s="108"/>
      <c r="AK69" s="108"/>
      <c r="AL69" s="108"/>
      <c r="AM69" s="108"/>
      <c r="AN69" s="108"/>
      <c r="AO69" s="108"/>
      <c r="AP69" s="108"/>
      <c r="AQ69" s="108"/>
      <c r="AR69" s="108"/>
      <c r="AS69" s="108"/>
      <c r="AT69" s="108"/>
      <c r="AU69" s="108"/>
      <c r="AV69" s="108"/>
      <c r="AW69" s="108"/>
      <c r="AX69" s="108"/>
      <c r="AY69" s="108"/>
      <c r="AZ69" s="108"/>
      <c r="BA69" s="108"/>
      <c r="BB69" s="108"/>
      <c r="BC69" s="108"/>
      <c r="BD69" s="108"/>
      <c r="BE69" s="108"/>
      <c r="BF69" s="108"/>
      <c r="BG69" s="108"/>
      <c r="BH69" s="108"/>
      <c r="BI69" s="108"/>
      <c r="BJ69" s="108"/>
      <c r="BK69" s="108"/>
      <c r="BL69" s="108"/>
      <c r="BM69" s="108"/>
      <c r="BN69" s="108"/>
      <c r="BO69" s="108"/>
      <c r="BP69" s="108"/>
      <c r="BQ69" s="108"/>
      <c r="BR69" s="108"/>
      <c r="BS69" s="108"/>
      <c r="BT69" s="108"/>
      <c r="BU69" s="108"/>
      <c r="BV69" s="108"/>
      <c r="BW69" s="108"/>
      <c r="BX69" s="108"/>
      <c r="BY69" s="108"/>
      <c r="BZ69" s="108"/>
      <c r="CA69" s="108"/>
    </row>
    <row r="70" spans="1:79" ht="22.5" customHeight="1">
      <c r="A70" s="94"/>
      <c r="B70" s="94" t="s">
        <v>51</v>
      </c>
      <c r="C70" s="109"/>
      <c r="D70" s="69">
        <f t="shared" ref="D70:K70" si="51">SUM(D71:D78)</f>
        <v>13</v>
      </c>
      <c r="E70" s="69">
        <f t="shared" si="51"/>
        <v>160</v>
      </c>
      <c r="F70" s="69">
        <f t="shared" si="51"/>
        <v>366</v>
      </c>
      <c r="G70" s="69">
        <f t="shared" si="51"/>
        <v>508</v>
      </c>
      <c r="H70" s="69">
        <f t="shared" si="51"/>
        <v>649</v>
      </c>
      <c r="I70" s="69">
        <f t="shared" si="51"/>
        <v>727</v>
      </c>
      <c r="J70" s="69">
        <f t="shared" si="51"/>
        <v>818</v>
      </c>
      <c r="K70" s="69">
        <f t="shared" si="51"/>
        <v>1023</v>
      </c>
      <c r="L70" s="97"/>
      <c r="M70" s="97"/>
      <c r="N70" s="97"/>
      <c r="O70" s="103">
        <f>AVERAGE(O72:O77)</f>
        <v>0.70488514565063376</v>
      </c>
      <c r="P70" s="103">
        <f t="shared" ref="P70:Q70" si="52">AVERAGE(P72:P76)</f>
        <v>0.83462199060049758</v>
      </c>
      <c r="Q70" s="103">
        <f t="shared" si="52"/>
        <v>0.89742228867912388</v>
      </c>
      <c r="R70" s="103">
        <f t="shared" ref="R70:T70" si="53">AVERAGE(R72:R77)</f>
        <v>0.85207909717515384</v>
      </c>
      <c r="S70" s="103">
        <f t="shared" si="53"/>
        <v>0.94867724867724867</v>
      </c>
      <c r="T70" s="103">
        <f t="shared" si="53"/>
        <v>0.89333333333333331</v>
      </c>
      <c r="U70" s="55">
        <f t="shared" ref="U70:V70" si="54">T70</f>
        <v>0.89333333333333331</v>
      </c>
      <c r="V70" s="55">
        <f t="shared" si="54"/>
        <v>0.89333333333333331</v>
      </c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 s="110"/>
      <c r="AJ70" s="110"/>
      <c r="AK70" s="110"/>
      <c r="AL70" s="110"/>
      <c r="AM70" s="110"/>
      <c r="AN70" s="110"/>
      <c r="AO70" s="110"/>
      <c r="AP70" s="110"/>
      <c r="AQ70" s="110"/>
      <c r="AR70" s="110"/>
      <c r="AS70" s="110"/>
      <c r="AT70" s="110"/>
      <c r="AU70" s="110"/>
      <c r="AV70" s="110"/>
      <c r="AW70" s="110"/>
      <c r="AX70" s="110"/>
      <c r="AY70" s="110"/>
      <c r="AZ70" s="110"/>
      <c r="BA70" s="110"/>
      <c r="BB70" s="110"/>
      <c r="BC70" s="110"/>
      <c r="BD70" s="110"/>
      <c r="BE70" s="110"/>
      <c r="BF70" s="110"/>
      <c r="BG70" s="110"/>
      <c r="BH70" s="110"/>
      <c r="BI70" s="110"/>
      <c r="BJ70" s="110"/>
      <c r="BK70" s="110"/>
      <c r="BL70" s="110"/>
      <c r="BM70" s="110"/>
      <c r="BN70" s="110"/>
      <c r="BO70" s="110"/>
      <c r="BP70" s="110"/>
      <c r="BQ70" s="110"/>
      <c r="BR70" s="110"/>
      <c r="BS70" s="110"/>
      <c r="BT70" s="110"/>
      <c r="BU70" s="110"/>
      <c r="BV70" s="110"/>
      <c r="BW70" s="110"/>
      <c r="BX70" s="110"/>
      <c r="BY70" s="110"/>
      <c r="BZ70" s="110"/>
      <c r="CA70" s="110"/>
    </row>
    <row r="71" spans="1:79" ht="22.5" customHeight="1">
      <c r="A71" s="74"/>
      <c r="B71" s="74" t="s">
        <v>34</v>
      </c>
      <c r="C71" s="65"/>
      <c r="D71" s="58"/>
      <c r="E71" s="58"/>
      <c r="F71" s="58"/>
      <c r="G71" s="58"/>
      <c r="H71" s="58"/>
      <c r="I71" s="58"/>
      <c r="J71" s="58"/>
      <c r="K71" s="69">
        <v>333</v>
      </c>
      <c r="L71" s="59"/>
      <c r="M71" s="104">
        <f t="shared" ref="M71:M78" si="55">MAX(D71:K71)</f>
        <v>333</v>
      </c>
      <c r="N71" s="59">
        <f t="shared" ref="N71:N77" si="56">M60/M71</f>
        <v>46.267267267267265</v>
      </c>
      <c r="O71" s="60"/>
      <c r="P71" s="60"/>
      <c r="Q71" s="60"/>
      <c r="R71" s="60"/>
      <c r="S71" s="60"/>
      <c r="T71" s="60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  <c r="AQ71" s="86"/>
      <c r="AR71" s="86"/>
      <c r="AS71" s="86"/>
      <c r="AT71" s="86"/>
      <c r="AU71" s="86"/>
      <c r="AV71" s="86"/>
      <c r="AW71" s="86"/>
      <c r="AX71" s="86"/>
      <c r="AY71" s="86"/>
      <c r="AZ71" s="86"/>
      <c r="BA71" s="86"/>
      <c r="BB71" s="86"/>
      <c r="BC71" s="86"/>
      <c r="BD71" s="86"/>
      <c r="BE71" s="86"/>
      <c r="BF71" s="86"/>
      <c r="BG71" s="86"/>
      <c r="BH71" s="86"/>
      <c r="BI71" s="86"/>
      <c r="BJ71" s="86"/>
      <c r="BK71" s="86"/>
      <c r="BL71" s="86"/>
      <c r="BM71" s="86"/>
      <c r="BN71" s="86"/>
      <c r="BO71" s="86"/>
      <c r="BP71" s="86"/>
      <c r="BQ71" s="86"/>
      <c r="BR71" s="86"/>
      <c r="BS71" s="86"/>
      <c r="BT71" s="86"/>
      <c r="BU71" s="86"/>
      <c r="BV71" s="86"/>
      <c r="BW71" s="86"/>
      <c r="BX71" s="86"/>
      <c r="BY71" s="86"/>
      <c r="BZ71" s="86"/>
      <c r="CA71" s="86"/>
    </row>
    <row r="72" spans="1:79" ht="22.5" customHeight="1">
      <c r="A72" s="74"/>
      <c r="B72" s="74" t="s">
        <v>11</v>
      </c>
      <c r="C72" s="65"/>
      <c r="D72" s="58"/>
      <c r="E72" s="58"/>
      <c r="F72" s="58"/>
      <c r="G72" s="58"/>
      <c r="H72" s="58"/>
      <c r="I72" s="58"/>
      <c r="J72" s="69">
        <v>234</v>
      </c>
      <c r="K72" s="58">
        <v>168</v>
      </c>
      <c r="L72" s="59"/>
      <c r="M72" s="104">
        <f t="shared" si="55"/>
        <v>234</v>
      </c>
      <c r="N72" s="59">
        <f t="shared" si="56"/>
        <v>87.777777777777771</v>
      </c>
      <c r="O72" s="60">
        <f>K72/J72</f>
        <v>0.71794871794871795</v>
      </c>
      <c r="P72" s="60"/>
      <c r="Q72" s="60"/>
      <c r="R72" s="60"/>
      <c r="S72" s="60"/>
      <c r="T72" s="60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86"/>
      <c r="AW72" s="86"/>
      <c r="AX72" s="86"/>
      <c r="AY72" s="86"/>
      <c r="AZ72" s="86"/>
      <c r="BA72" s="86"/>
      <c r="BB72" s="86"/>
      <c r="BC72" s="86"/>
      <c r="BD72" s="86"/>
      <c r="BE72" s="86"/>
      <c r="BF72" s="86"/>
      <c r="BG72" s="86"/>
      <c r="BH72" s="86"/>
      <c r="BI72" s="86"/>
      <c r="BJ72" s="86"/>
      <c r="BK72" s="86"/>
      <c r="BL72" s="86"/>
      <c r="BM72" s="86"/>
      <c r="BN72" s="86"/>
      <c r="BO72" s="86"/>
      <c r="BP72" s="86"/>
      <c r="BQ72" s="86"/>
      <c r="BR72" s="86"/>
      <c r="BS72" s="86"/>
      <c r="BT72" s="86"/>
      <c r="BU72" s="86"/>
      <c r="BV72" s="86"/>
      <c r="BW72" s="86"/>
      <c r="BX72" s="86"/>
      <c r="BY72" s="86"/>
      <c r="BZ72" s="86"/>
      <c r="CA72" s="86"/>
    </row>
    <row r="73" spans="1:79" ht="22.5" customHeight="1">
      <c r="A73" s="74"/>
      <c r="B73" s="74" t="s">
        <v>47</v>
      </c>
      <c r="C73" s="65"/>
      <c r="D73" s="58"/>
      <c r="E73" s="58"/>
      <c r="F73" s="58"/>
      <c r="G73" s="58"/>
      <c r="H73" s="58"/>
      <c r="I73" s="58">
        <v>220</v>
      </c>
      <c r="J73" s="58">
        <v>149</v>
      </c>
      <c r="K73" s="58">
        <v>125</v>
      </c>
      <c r="L73" s="59"/>
      <c r="M73" s="104">
        <f t="shared" si="55"/>
        <v>220</v>
      </c>
      <c r="N73" s="59">
        <f t="shared" si="56"/>
        <v>113.15909090909091</v>
      </c>
      <c r="O73" s="60">
        <f t="shared" ref="O73:P73" si="57">J73/I73</f>
        <v>0.67727272727272725</v>
      </c>
      <c r="P73" s="60">
        <f t="shared" si="57"/>
        <v>0.83892617449664431</v>
      </c>
      <c r="Q73" s="60"/>
      <c r="R73" s="60"/>
      <c r="S73" s="60"/>
      <c r="T73" s="60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86"/>
      <c r="AW73" s="86"/>
      <c r="AX73" s="86"/>
      <c r="AY73" s="86"/>
      <c r="AZ73" s="86"/>
      <c r="BA73" s="86"/>
      <c r="BB73" s="86"/>
      <c r="BC73" s="86"/>
      <c r="BD73" s="86"/>
      <c r="BE73" s="86"/>
      <c r="BF73" s="86"/>
      <c r="BG73" s="86"/>
      <c r="BH73" s="86"/>
      <c r="BI73" s="86"/>
      <c r="BJ73" s="86"/>
      <c r="BK73" s="86"/>
      <c r="BL73" s="86"/>
      <c r="BM73" s="86"/>
      <c r="BN73" s="86"/>
      <c r="BO73" s="86"/>
      <c r="BP73" s="86"/>
      <c r="BQ73" s="86"/>
      <c r="BR73" s="86"/>
      <c r="BS73" s="86"/>
      <c r="BT73" s="86"/>
      <c r="BU73" s="86"/>
      <c r="BV73" s="86"/>
      <c r="BW73" s="86"/>
      <c r="BX73" s="86"/>
      <c r="BY73" s="86"/>
      <c r="BZ73" s="86"/>
      <c r="CA73" s="86"/>
    </row>
    <row r="74" spans="1:79" ht="22.5" customHeight="1">
      <c r="A74" s="74"/>
      <c r="B74" s="74" t="s">
        <v>33</v>
      </c>
      <c r="C74" s="57"/>
      <c r="D74" s="58"/>
      <c r="E74" s="58"/>
      <c r="F74" s="58"/>
      <c r="G74" s="58"/>
      <c r="H74" s="58">
        <v>245</v>
      </c>
      <c r="I74" s="58">
        <v>168</v>
      </c>
      <c r="J74" s="58">
        <v>139</v>
      </c>
      <c r="K74" s="58">
        <v>129</v>
      </c>
      <c r="L74" s="59"/>
      <c r="M74" s="104">
        <f t="shared" si="55"/>
        <v>245</v>
      </c>
      <c r="N74" s="59">
        <f t="shared" si="56"/>
        <v>150.55102040816325</v>
      </c>
      <c r="O74" s="60">
        <f t="shared" ref="O74:Q74" si="58">I74/H74</f>
        <v>0.68571428571428572</v>
      </c>
      <c r="P74" s="60">
        <f t="shared" si="58"/>
        <v>0.82738095238095233</v>
      </c>
      <c r="Q74" s="60">
        <f t="shared" si="58"/>
        <v>0.92805755395683454</v>
      </c>
      <c r="R74" s="60"/>
      <c r="S74" s="60"/>
      <c r="T74" s="60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  <c r="AQ74" s="86"/>
      <c r="AR74" s="86"/>
      <c r="AS74" s="86"/>
      <c r="AT74" s="86"/>
      <c r="AU74" s="86"/>
      <c r="AV74" s="86"/>
      <c r="AW74" s="86"/>
      <c r="AX74" s="86"/>
      <c r="AY74" s="86"/>
      <c r="AZ74" s="86"/>
      <c r="BA74" s="86"/>
      <c r="BB74" s="86"/>
      <c r="BC74" s="86"/>
      <c r="BD74" s="86"/>
      <c r="BE74" s="86"/>
      <c r="BF74" s="86"/>
      <c r="BG74" s="86"/>
      <c r="BH74" s="86"/>
      <c r="BI74" s="86"/>
      <c r="BJ74" s="86"/>
      <c r="BK74" s="86"/>
      <c r="BL74" s="86"/>
      <c r="BM74" s="86"/>
      <c r="BN74" s="86"/>
      <c r="BO74" s="86"/>
      <c r="BP74" s="86"/>
      <c r="BQ74" s="86"/>
      <c r="BR74" s="86"/>
      <c r="BS74" s="86"/>
      <c r="BT74" s="86"/>
      <c r="BU74" s="86"/>
      <c r="BV74" s="86"/>
      <c r="BW74" s="86"/>
      <c r="BX74" s="86"/>
      <c r="BY74" s="86"/>
      <c r="BZ74" s="86"/>
      <c r="CA74" s="86"/>
    </row>
    <row r="75" spans="1:79" ht="22.5" customHeight="1">
      <c r="A75" s="74"/>
      <c r="B75" s="74" t="s">
        <v>32</v>
      </c>
      <c r="C75" s="111"/>
      <c r="D75" s="58"/>
      <c r="E75" s="58"/>
      <c r="F75" s="58"/>
      <c r="G75" s="58">
        <v>239</v>
      </c>
      <c r="H75" s="58">
        <v>163</v>
      </c>
      <c r="I75" s="58">
        <v>128</v>
      </c>
      <c r="J75" s="58">
        <v>115</v>
      </c>
      <c r="K75" s="58">
        <v>98</v>
      </c>
      <c r="L75" s="59"/>
      <c r="M75" s="104">
        <f t="shared" si="55"/>
        <v>239</v>
      </c>
      <c r="N75" s="59">
        <f t="shared" si="56"/>
        <v>199.28870292887029</v>
      </c>
      <c r="O75" s="60">
        <f t="shared" ref="O75:R75" si="59">H75/G75</f>
        <v>0.68200836820083677</v>
      </c>
      <c r="P75" s="60">
        <f t="shared" si="59"/>
        <v>0.78527607361963192</v>
      </c>
      <c r="Q75" s="60">
        <f t="shared" si="59"/>
        <v>0.8984375</v>
      </c>
      <c r="R75" s="60">
        <f t="shared" si="59"/>
        <v>0.85217391304347823</v>
      </c>
      <c r="S75" s="60"/>
      <c r="T75" s="60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  <c r="AQ75" s="86"/>
      <c r="AR75" s="86"/>
      <c r="AS75" s="86"/>
      <c r="AT75" s="86"/>
      <c r="AU75" s="86"/>
      <c r="AV75" s="86"/>
      <c r="AW75" s="86"/>
      <c r="AX75" s="86"/>
      <c r="AY75" s="86"/>
      <c r="AZ75" s="86"/>
      <c r="BA75" s="86"/>
      <c r="BB75" s="86"/>
      <c r="BC75" s="86"/>
      <c r="BD75" s="86"/>
      <c r="BE75" s="86"/>
      <c r="BF75" s="86"/>
      <c r="BG75" s="86"/>
      <c r="BH75" s="86"/>
      <c r="BI75" s="86"/>
      <c r="BJ75" s="86"/>
      <c r="BK75" s="86"/>
      <c r="BL75" s="86"/>
      <c r="BM75" s="86"/>
      <c r="BN75" s="86"/>
      <c r="BO75" s="86"/>
      <c r="BP75" s="86"/>
      <c r="BQ75" s="86"/>
      <c r="BR75" s="86"/>
      <c r="BS75" s="86"/>
      <c r="BT75" s="86"/>
      <c r="BU75" s="86"/>
      <c r="BV75" s="86"/>
      <c r="BW75" s="86"/>
      <c r="BX75" s="86"/>
      <c r="BY75" s="86"/>
      <c r="BZ75" s="86"/>
      <c r="CA75" s="86"/>
    </row>
    <row r="76" spans="1:79" ht="22.5" customHeight="1">
      <c r="A76" s="74"/>
      <c r="B76" s="74" t="s">
        <v>31</v>
      </c>
      <c r="C76" s="57"/>
      <c r="D76" s="58"/>
      <c r="E76" s="58"/>
      <c r="F76" s="58">
        <v>242</v>
      </c>
      <c r="G76" s="58">
        <v>168</v>
      </c>
      <c r="H76" s="58">
        <v>149</v>
      </c>
      <c r="I76" s="58">
        <v>129</v>
      </c>
      <c r="J76" s="58">
        <v>105</v>
      </c>
      <c r="K76" s="58">
        <v>102</v>
      </c>
      <c r="L76" s="59"/>
      <c r="M76" s="104">
        <f t="shared" si="55"/>
        <v>242</v>
      </c>
      <c r="N76" s="59">
        <f t="shared" si="56"/>
        <v>268.27685950413223</v>
      </c>
      <c r="O76" s="60">
        <f t="shared" ref="O76:S76" si="60">G76/F76</f>
        <v>0.69421487603305787</v>
      </c>
      <c r="P76" s="60">
        <f t="shared" si="60"/>
        <v>0.88690476190476186</v>
      </c>
      <c r="Q76" s="60">
        <f t="shared" si="60"/>
        <v>0.86577181208053688</v>
      </c>
      <c r="R76" s="60">
        <f t="shared" si="60"/>
        <v>0.81395348837209303</v>
      </c>
      <c r="S76" s="60">
        <f t="shared" si="60"/>
        <v>0.97142857142857142</v>
      </c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  <c r="AQ76" s="86"/>
      <c r="AR76" s="86"/>
      <c r="AS76" s="86"/>
      <c r="AT76" s="86"/>
      <c r="AU76" s="86"/>
      <c r="AV76" s="86"/>
      <c r="AW76" s="86"/>
      <c r="AX76" s="86"/>
      <c r="AY76" s="86"/>
      <c r="AZ76" s="86"/>
      <c r="BA76" s="86"/>
      <c r="BB76" s="86"/>
      <c r="BC76" s="86"/>
      <c r="BD76" s="86"/>
      <c r="BE76" s="86"/>
      <c r="BF76" s="86"/>
      <c r="BG76" s="86"/>
      <c r="BH76" s="86"/>
      <c r="BI76" s="86"/>
      <c r="BJ76" s="86"/>
      <c r="BK76" s="86"/>
      <c r="BL76" s="86"/>
      <c r="BM76" s="86"/>
      <c r="BN76" s="86"/>
      <c r="BO76" s="86"/>
      <c r="BP76" s="86"/>
      <c r="BQ76" s="86"/>
      <c r="BR76" s="86"/>
      <c r="BS76" s="86"/>
      <c r="BT76" s="86"/>
      <c r="BU76" s="86"/>
      <c r="BV76" s="86"/>
      <c r="BW76" s="86"/>
      <c r="BX76" s="86"/>
      <c r="BY76" s="86"/>
      <c r="BZ76" s="86"/>
      <c r="CA76" s="86"/>
    </row>
    <row r="77" spans="1:79" ht="22.5" customHeight="1">
      <c r="A77" s="74"/>
      <c r="B77" s="74" t="s">
        <v>21</v>
      </c>
      <c r="C77" s="57"/>
      <c r="D77" s="58"/>
      <c r="E77" s="58">
        <v>158</v>
      </c>
      <c r="F77" s="58">
        <v>122</v>
      </c>
      <c r="G77" s="58">
        <v>100</v>
      </c>
      <c r="H77" s="58">
        <v>91</v>
      </c>
      <c r="I77" s="58">
        <v>81</v>
      </c>
      <c r="J77" s="58">
        <v>75</v>
      </c>
      <c r="K77" s="58">
        <v>67</v>
      </c>
      <c r="L77" s="59"/>
      <c r="M77" s="104">
        <f t="shared" si="55"/>
        <v>158</v>
      </c>
      <c r="N77" s="59">
        <f t="shared" si="56"/>
        <v>232.69620253164558</v>
      </c>
      <c r="O77" s="60">
        <f t="shared" ref="O77:T77" si="61">F77/E77</f>
        <v>0.77215189873417722</v>
      </c>
      <c r="P77" s="60">
        <f>G77/F77</f>
        <v>0.81967213114754101</v>
      </c>
      <c r="Q77" s="60">
        <f>H77/G77</f>
        <v>0.91</v>
      </c>
      <c r="R77" s="60">
        <f>I77/H77</f>
        <v>0.89010989010989006</v>
      </c>
      <c r="S77" s="60">
        <f>J77/I77</f>
        <v>0.92592592592592593</v>
      </c>
      <c r="T77" s="60">
        <f>K77/J77</f>
        <v>0.89333333333333331</v>
      </c>
      <c r="U77" s="60"/>
      <c r="V77" s="60"/>
      <c r="W77" s="60"/>
      <c r="X77" s="60"/>
      <c r="Y77" s="60"/>
      <c r="Z77" s="60"/>
      <c r="AA77" s="60"/>
      <c r="AB77" s="60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  <c r="AQ77" s="86"/>
      <c r="AR77" s="86"/>
      <c r="AS77" s="86"/>
      <c r="AT77" s="86"/>
      <c r="AU77" s="86"/>
      <c r="AV77" s="86"/>
      <c r="AW77" s="86"/>
      <c r="AX77" s="86"/>
      <c r="AY77" s="86"/>
      <c r="AZ77" s="86"/>
      <c r="BA77" s="86"/>
      <c r="BB77" s="86"/>
      <c r="BC77" s="86"/>
      <c r="BD77" s="86"/>
      <c r="BE77" s="86"/>
      <c r="BF77" s="86"/>
      <c r="BG77" s="86"/>
      <c r="BH77" s="86"/>
      <c r="BI77" s="86"/>
      <c r="BJ77" s="86"/>
      <c r="BK77" s="86"/>
      <c r="BL77" s="86"/>
      <c r="BM77" s="86"/>
      <c r="BN77" s="86"/>
      <c r="BO77" s="86"/>
      <c r="BP77" s="86"/>
      <c r="BQ77" s="86"/>
      <c r="BR77" s="86"/>
      <c r="BS77" s="86"/>
      <c r="BT77" s="86"/>
      <c r="BU77" s="86"/>
      <c r="BV77" s="86"/>
      <c r="BW77" s="86"/>
      <c r="BX77" s="86"/>
      <c r="BY77" s="86"/>
      <c r="BZ77" s="86"/>
      <c r="CA77" s="86"/>
    </row>
    <row r="78" spans="1:79" ht="22.5" customHeight="1">
      <c r="A78" s="74"/>
      <c r="B78" s="74" t="s">
        <v>30</v>
      </c>
      <c r="C78" s="57"/>
      <c r="D78" s="58">
        <v>13</v>
      </c>
      <c r="E78" s="58">
        <v>2</v>
      </c>
      <c r="F78" s="58">
        <v>2</v>
      </c>
      <c r="G78" s="58">
        <v>1</v>
      </c>
      <c r="H78" s="58">
        <v>1</v>
      </c>
      <c r="I78" s="58">
        <v>1</v>
      </c>
      <c r="J78" s="58">
        <v>1</v>
      </c>
      <c r="K78" s="58">
        <v>1</v>
      </c>
      <c r="L78" s="59"/>
      <c r="M78" s="104">
        <f t="shared" si="55"/>
        <v>13</v>
      </c>
      <c r="N78" s="59"/>
      <c r="O78" s="60">
        <v>0.15384615384615299</v>
      </c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  <c r="AQ78" s="86"/>
      <c r="AR78" s="86"/>
      <c r="AS78" s="86"/>
      <c r="AT78" s="86"/>
      <c r="AU78" s="86"/>
      <c r="AV78" s="86"/>
      <c r="AW78" s="86"/>
      <c r="AX78" s="86"/>
      <c r="AY78" s="86"/>
      <c r="AZ78" s="86"/>
      <c r="BA78" s="86"/>
      <c r="BB78" s="86"/>
      <c r="BC78" s="86"/>
      <c r="BD78" s="86"/>
      <c r="BE78" s="86"/>
      <c r="BF78" s="86"/>
      <c r="BG78" s="86"/>
      <c r="BH78" s="86"/>
      <c r="BI78" s="86"/>
      <c r="BJ78" s="86"/>
      <c r="BK78" s="86"/>
      <c r="BL78" s="86"/>
      <c r="BM78" s="86"/>
      <c r="BN78" s="86"/>
      <c r="BO78" s="86"/>
      <c r="BP78" s="86"/>
      <c r="BQ78" s="86"/>
      <c r="BR78" s="86"/>
      <c r="BS78" s="86"/>
      <c r="BT78" s="86"/>
      <c r="BU78" s="86"/>
      <c r="BV78" s="86"/>
      <c r="BW78" s="86"/>
      <c r="BX78" s="86"/>
      <c r="BY78" s="86"/>
      <c r="BZ78" s="86"/>
      <c r="CA78" s="86"/>
    </row>
    <row r="79" spans="1:79" ht="22.5" customHeight="1">
      <c r="A79" s="1"/>
      <c r="B79" s="1"/>
      <c r="C79" s="57"/>
      <c r="D79" s="58"/>
      <c r="E79" s="58"/>
      <c r="F79" s="58"/>
      <c r="G79" s="58"/>
      <c r="H79" s="58"/>
      <c r="I79" s="58"/>
      <c r="J79" s="58"/>
      <c r="K79" s="58"/>
      <c r="L79" s="72"/>
      <c r="M79" s="72"/>
      <c r="N79" s="72"/>
      <c r="O79" s="58"/>
      <c r="P79" s="58"/>
      <c r="Q79" s="58"/>
      <c r="R79" s="58"/>
      <c r="S79" s="58"/>
      <c r="T79" s="58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  <c r="AQ79" s="68"/>
      <c r="AR79" s="68"/>
      <c r="AS79" s="68"/>
      <c r="AT79" s="68"/>
      <c r="AU79" s="68"/>
      <c r="AV79" s="68"/>
      <c r="AW79" s="68"/>
      <c r="AX79" s="68"/>
      <c r="AY79" s="68"/>
      <c r="AZ79" s="68"/>
      <c r="BA79" s="68"/>
      <c r="BB79" s="68"/>
      <c r="BC79" s="68"/>
      <c r="BD79" s="68"/>
      <c r="BE79" s="68"/>
      <c r="BF79" s="68"/>
      <c r="BG79" s="68"/>
      <c r="BH79" s="68"/>
      <c r="BI79" s="68"/>
      <c r="BJ79" s="68"/>
      <c r="BK79" s="68"/>
      <c r="BL79" s="68"/>
      <c r="BM79" s="68"/>
      <c r="BN79" s="68"/>
      <c r="BO79" s="68"/>
      <c r="BP79" s="68"/>
      <c r="BQ79" s="68"/>
      <c r="BR79" s="68"/>
      <c r="BS79" s="68"/>
      <c r="BT79" s="68"/>
      <c r="BU79" s="68"/>
      <c r="BV79" s="68"/>
      <c r="BW79" s="68"/>
      <c r="BX79" s="68"/>
      <c r="BY79" s="68"/>
      <c r="BZ79" s="68"/>
      <c r="CA79" s="68"/>
    </row>
    <row r="80" spans="1:79" ht="22.5" customHeight="1">
      <c r="A80" s="94"/>
      <c r="B80" s="94" t="s">
        <v>28</v>
      </c>
      <c r="C80" s="90" t="s">
        <v>29</v>
      </c>
      <c r="D80" s="91" t="s">
        <v>30</v>
      </c>
      <c r="E80" s="91" t="s">
        <v>21</v>
      </c>
      <c r="F80" s="90" t="s">
        <v>31</v>
      </c>
      <c r="G80" s="91" t="s">
        <v>32</v>
      </c>
      <c r="H80" s="91" t="s">
        <v>33</v>
      </c>
      <c r="I80" s="90" t="s">
        <v>48</v>
      </c>
      <c r="J80" s="91" t="s">
        <v>11</v>
      </c>
      <c r="K80" s="91" t="s">
        <v>34</v>
      </c>
      <c r="L80" s="92"/>
      <c r="M80" s="92"/>
      <c r="N80" s="92"/>
      <c r="O80" s="50"/>
      <c r="P80" s="50"/>
      <c r="Q80" s="50"/>
      <c r="R80" s="50"/>
      <c r="S80" s="50"/>
      <c r="T80" s="50"/>
      <c r="U80" s="54"/>
      <c r="V80" s="54"/>
      <c r="W80" s="54"/>
      <c r="X80" s="54"/>
      <c r="Y80" s="54"/>
      <c r="Z80" s="54"/>
      <c r="AA80" s="54"/>
      <c r="AB80" s="54"/>
      <c r="AC80" s="54"/>
      <c r="AD80" s="112"/>
      <c r="AE80" s="93"/>
      <c r="AF80" s="93"/>
      <c r="AG80" s="93"/>
      <c r="AH80" s="93"/>
      <c r="AI80" s="93"/>
      <c r="AJ80" s="93"/>
      <c r="AK80" s="93"/>
      <c r="AL80" s="93"/>
      <c r="AM80" s="93"/>
      <c r="AN80" s="93"/>
      <c r="AO80" s="93"/>
      <c r="AP80" s="93"/>
      <c r="AQ80" s="93"/>
      <c r="AR80" s="93"/>
      <c r="AS80" s="93"/>
      <c r="AT80" s="93"/>
      <c r="AU80" s="93"/>
      <c r="AV80" s="93"/>
      <c r="AW80" s="93"/>
      <c r="AX80" s="93"/>
      <c r="AY80" s="93"/>
      <c r="AZ80" s="93"/>
      <c r="BA80" s="93"/>
      <c r="BB80" s="93"/>
      <c r="BC80" s="93"/>
      <c r="BD80" s="93"/>
      <c r="BE80" s="93"/>
      <c r="BF80" s="93"/>
      <c r="BG80" s="93"/>
      <c r="BH80" s="93"/>
      <c r="BI80" s="93"/>
      <c r="BJ80" s="93"/>
      <c r="BK80" s="93"/>
      <c r="BL80" s="93"/>
      <c r="BM80" s="93"/>
      <c r="BN80" s="93"/>
      <c r="BO80" s="93"/>
      <c r="BP80" s="93"/>
      <c r="BQ80" s="93"/>
      <c r="BR80" s="93"/>
      <c r="BS80" s="93"/>
      <c r="BT80" s="93"/>
      <c r="BU80" s="93"/>
      <c r="BV80" s="93"/>
      <c r="BW80" s="93"/>
      <c r="BX80" s="93"/>
      <c r="BY80" s="93"/>
      <c r="BZ80" s="93"/>
      <c r="CA80" s="93"/>
    </row>
    <row r="81" spans="1:79" ht="22.5" customHeight="1">
      <c r="A81" s="94"/>
      <c r="B81" s="94" t="s">
        <v>52</v>
      </c>
      <c r="C81" s="96"/>
      <c r="D81" s="69">
        <v>14</v>
      </c>
      <c r="E81" s="69">
        <v>184</v>
      </c>
      <c r="F81" s="69">
        <v>448</v>
      </c>
      <c r="G81" s="69">
        <v>617</v>
      </c>
      <c r="H81" s="69">
        <v>793</v>
      </c>
      <c r="I81" s="69">
        <v>905</v>
      </c>
      <c r="J81" s="69">
        <v>1077</v>
      </c>
      <c r="K81" s="69">
        <v>1369</v>
      </c>
      <c r="L81" s="97"/>
      <c r="M81" s="97"/>
      <c r="N81" s="97"/>
      <c r="O81" s="69"/>
      <c r="P81" s="69"/>
      <c r="Q81" s="69"/>
      <c r="R81" s="69"/>
      <c r="S81" s="69"/>
      <c r="T81" s="69"/>
      <c r="U81" s="103"/>
      <c r="V81" s="103"/>
      <c r="W81" s="103"/>
      <c r="X81" s="103"/>
      <c r="Y81" s="103"/>
      <c r="Z81" s="103"/>
      <c r="AA81" s="103"/>
      <c r="AB81" s="103"/>
      <c r="AC81" s="103"/>
      <c r="AD81" s="113"/>
      <c r="AE81" s="99"/>
      <c r="AF81" s="99"/>
      <c r="AG81" s="99"/>
      <c r="AH81" s="99"/>
      <c r="AI81" s="99"/>
      <c r="AJ81" s="99"/>
      <c r="AK81" s="99"/>
      <c r="AL81" s="99"/>
      <c r="AM81" s="99"/>
      <c r="AN81" s="99"/>
      <c r="AO81" s="99"/>
      <c r="AP81" s="99"/>
      <c r="AQ81" s="99"/>
      <c r="AR81" s="99"/>
      <c r="AS81" s="99"/>
      <c r="AT81" s="99"/>
      <c r="AU81" s="99"/>
      <c r="AV81" s="99"/>
      <c r="AW81" s="99"/>
      <c r="AX81" s="99"/>
      <c r="AY81" s="99"/>
      <c r="AZ81" s="99"/>
      <c r="BA81" s="99"/>
      <c r="BB81" s="99"/>
      <c r="BC81" s="99"/>
      <c r="BD81" s="99"/>
      <c r="BE81" s="99"/>
      <c r="BF81" s="99"/>
      <c r="BG81" s="99"/>
      <c r="BH81" s="99"/>
      <c r="BI81" s="99"/>
      <c r="BJ81" s="99"/>
      <c r="BK81" s="99"/>
      <c r="BL81" s="99"/>
      <c r="BM81" s="99"/>
      <c r="BN81" s="99"/>
      <c r="BO81" s="99"/>
      <c r="BP81" s="99"/>
      <c r="BQ81" s="99"/>
      <c r="BR81" s="99"/>
      <c r="BS81" s="99"/>
      <c r="BT81" s="99"/>
      <c r="BU81" s="99"/>
      <c r="BV81" s="99"/>
      <c r="BW81" s="99"/>
      <c r="BX81" s="99"/>
      <c r="BY81" s="99"/>
      <c r="BZ81" s="99"/>
      <c r="CA81" s="99"/>
    </row>
    <row r="82" spans="1:79" ht="22.5" customHeight="1">
      <c r="A82" s="74"/>
      <c r="B82" s="74" t="s">
        <v>34</v>
      </c>
      <c r="C82" s="57"/>
      <c r="D82" s="58"/>
      <c r="E82" s="58"/>
      <c r="F82" s="58"/>
      <c r="G82" s="58"/>
      <c r="H82" s="58"/>
      <c r="I82" s="58"/>
      <c r="J82" s="58"/>
      <c r="K82" s="58">
        <v>370</v>
      </c>
      <c r="L82" s="72"/>
      <c r="M82" s="72"/>
      <c r="N82" s="72"/>
      <c r="O82" s="58"/>
      <c r="P82" s="58"/>
      <c r="Q82" s="58"/>
      <c r="R82" s="58"/>
      <c r="S82" s="58"/>
      <c r="T82" s="58"/>
      <c r="U82" s="60"/>
      <c r="V82" s="60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86"/>
      <c r="AW82" s="86"/>
      <c r="AX82" s="86"/>
      <c r="AY82" s="86"/>
      <c r="AZ82" s="86"/>
      <c r="BA82" s="86"/>
      <c r="BB82" s="86"/>
      <c r="BC82" s="86"/>
      <c r="BD82" s="86"/>
      <c r="BE82" s="86"/>
      <c r="BF82" s="86"/>
      <c r="BG82" s="86"/>
      <c r="BH82" s="86"/>
      <c r="BI82" s="86"/>
      <c r="BJ82" s="86"/>
      <c r="BK82" s="86"/>
      <c r="BL82" s="86"/>
      <c r="BM82" s="86"/>
      <c r="BN82" s="86"/>
      <c r="BO82" s="86"/>
      <c r="BP82" s="86"/>
      <c r="BQ82" s="86"/>
      <c r="BR82" s="86"/>
      <c r="BS82" s="86"/>
      <c r="BT82" s="86"/>
      <c r="BU82" s="86"/>
      <c r="BV82" s="86"/>
      <c r="BW82" s="86"/>
      <c r="BX82" s="86"/>
      <c r="BY82" s="86"/>
      <c r="BZ82" s="86"/>
      <c r="CA82" s="86"/>
    </row>
    <row r="83" spans="1:79" ht="22.5" customHeight="1">
      <c r="A83" s="74"/>
      <c r="B83" s="74" t="s">
        <v>11</v>
      </c>
      <c r="C83" s="57"/>
      <c r="D83" s="58"/>
      <c r="E83" s="58"/>
      <c r="F83" s="58"/>
      <c r="G83" s="58"/>
      <c r="H83" s="58"/>
      <c r="I83" s="58"/>
      <c r="J83" s="58">
        <v>305</v>
      </c>
      <c r="K83" s="58">
        <v>288</v>
      </c>
      <c r="L83" s="72"/>
      <c r="M83" s="72"/>
      <c r="N83" s="72"/>
      <c r="O83" s="58"/>
      <c r="P83" s="58"/>
      <c r="Q83" s="58"/>
      <c r="R83" s="58"/>
      <c r="S83" s="58"/>
      <c r="T83" s="58"/>
      <c r="U83" s="60"/>
      <c r="V83" s="60"/>
      <c r="W83" s="60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6"/>
      <c r="AY83" s="86"/>
      <c r="AZ83" s="86"/>
      <c r="BA83" s="86"/>
      <c r="BB83" s="86"/>
      <c r="BC83" s="86"/>
      <c r="BD83" s="86"/>
      <c r="BE83" s="86"/>
      <c r="BF83" s="86"/>
      <c r="BG83" s="86"/>
      <c r="BH83" s="86"/>
      <c r="BI83" s="86"/>
      <c r="BJ83" s="86"/>
      <c r="BK83" s="86"/>
      <c r="BL83" s="86"/>
      <c r="BM83" s="86"/>
      <c r="BN83" s="86"/>
      <c r="BO83" s="86"/>
      <c r="BP83" s="86"/>
      <c r="BQ83" s="86"/>
      <c r="BR83" s="86"/>
      <c r="BS83" s="86"/>
      <c r="BT83" s="86"/>
      <c r="BU83" s="86"/>
      <c r="BV83" s="86"/>
      <c r="BW83" s="86"/>
      <c r="BX83" s="86"/>
      <c r="BY83" s="86"/>
      <c r="BZ83" s="86"/>
      <c r="CA83" s="86"/>
    </row>
    <row r="84" spans="1:79" ht="22.5" customHeight="1">
      <c r="A84" s="74"/>
      <c r="B84" s="74" t="s">
        <v>47</v>
      </c>
      <c r="C84" s="57"/>
      <c r="D84" s="58"/>
      <c r="E84" s="58"/>
      <c r="F84" s="58"/>
      <c r="G84" s="58"/>
      <c r="H84" s="58"/>
      <c r="I84" s="58">
        <v>256</v>
      </c>
      <c r="J84" s="58">
        <v>176</v>
      </c>
      <c r="K84" s="58">
        <v>153</v>
      </c>
      <c r="L84" s="72"/>
      <c r="M84" s="72"/>
      <c r="N84" s="72"/>
      <c r="O84" s="58"/>
      <c r="P84" s="58"/>
      <c r="Q84" s="58"/>
      <c r="R84" s="58"/>
      <c r="S84" s="58"/>
      <c r="T84" s="58"/>
      <c r="U84" s="60"/>
      <c r="V84" s="60"/>
      <c r="W84" s="60"/>
      <c r="X84" s="60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  <c r="AQ84" s="86"/>
      <c r="AR84" s="86"/>
      <c r="AS84" s="86"/>
      <c r="AT84" s="86"/>
      <c r="AU84" s="86"/>
      <c r="AV84" s="86"/>
      <c r="AW84" s="86"/>
      <c r="AX84" s="86"/>
      <c r="AY84" s="86"/>
      <c r="AZ84" s="86"/>
      <c r="BA84" s="86"/>
      <c r="BB84" s="86"/>
      <c r="BC84" s="86"/>
      <c r="BD84" s="86"/>
      <c r="BE84" s="86"/>
      <c r="BF84" s="86"/>
      <c r="BG84" s="86"/>
      <c r="BH84" s="86"/>
      <c r="BI84" s="86"/>
      <c r="BJ84" s="86"/>
      <c r="BK84" s="86"/>
      <c r="BL84" s="86"/>
      <c r="BM84" s="86"/>
      <c r="BN84" s="86"/>
      <c r="BO84" s="86"/>
      <c r="BP84" s="86"/>
      <c r="BQ84" s="86"/>
      <c r="BR84" s="86"/>
      <c r="BS84" s="86"/>
      <c r="BT84" s="86"/>
      <c r="BU84" s="86"/>
      <c r="BV84" s="86"/>
      <c r="BW84" s="86"/>
      <c r="BX84" s="86"/>
      <c r="BY84" s="86"/>
      <c r="BZ84" s="86"/>
      <c r="CA84" s="86"/>
    </row>
    <row r="85" spans="1:79" ht="22.5" customHeight="1">
      <c r="A85" s="74"/>
      <c r="B85" s="74" t="s">
        <v>33</v>
      </c>
      <c r="C85" s="57"/>
      <c r="D85" s="58"/>
      <c r="E85" s="58"/>
      <c r="F85" s="58"/>
      <c r="G85" s="58"/>
      <c r="H85" s="58">
        <v>281</v>
      </c>
      <c r="I85" s="58">
        <v>198</v>
      </c>
      <c r="J85" s="58">
        <v>183</v>
      </c>
      <c r="K85" s="58">
        <v>174</v>
      </c>
      <c r="L85" s="72"/>
      <c r="M85" s="72"/>
      <c r="N85" s="72"/>
      <c r="O85" s="58"/>
      <c r="P85" s="58"/>
      <c r="Q85" s="58"/>
      <c r="R85" s="58"/>
      <c r="S85" s="58"/>
      <c r="T85" s="58"/>
      <c r="U85" s="60"/>
      <c r="V85" s="60"/>
      <c r="W85" s="60"/>
      <c r="X85" s="60"/>
      <c r="Y85" s="60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  <c r="AQ85" s="86"/>
      <c r="AR85" s="86"/>
      <c r="AS85" s="86"/>
      <c r="AT85" s="86"/>
      <c r="AU85" s="86"/>
      <c r="AV85" s="86"/>
      <c r="AW85" s="86"/>
      <c r="AX85" s="86"/>
      <c r="AY85" s="86"/>
      <c r="AZ85" s="86"/>
      <c r="BA85" s="86"/>
      <c r="BB85" s="86"/>
      <c r="BC85" s="86"/>
      <c r="BD85" s="86"/>
      <c r="BE85" s="86"/>
      <c r="BF85" s="86"/>
      <c r="BG85" s="86"/>
      <c r="BH85" s="86"/>
      <c r="BI85" s="86"/>
      <c r="BJ85" s="86"/>
      <c r="BK85" s="86"/>
      <c r="BL85" s="86"/>
      <c r="BM85" s="86"/>
      <c r="BN85" s="86"/>
      <c r="BO85" s="86"/>
      <c r="BP85" s="86"/>
      <c r="BQ85" s="86"/>
      <c r="BR85" s="86"/>
      <c r="BS85" s="86"/>
      <c r="BT85" s="86"/>
      <c r="BU85" s="86"/>
      <c r="BV85" s="86"/>
      <c r="BW85" s="86"/>
      <c r="BX85" s="86"/>
      <c r="BY85" s="86"/>
      <c r="BZ85" s="86"/>
      <c r="CA85" s="86"/>
    </row>
    <row r="86" spans="1:79" ht="22.5" customHeight="1">
      <c r="A86" s="74"/>
      <c r="B86" s="74" t="s">
        <v>32</v>
      </c>
      <c r="C86" s="57"/>
      <c r="D86" s="58"/>
      <c r="E86" s="58"/>
      <c r="F86" s="58"/>
      <c r="G86" s="58">
        <v>273</v>
      </c>
      <c r="H86" s="58">
        <v>197</v>
      </c>
      <c r="I86" s="58">
        <v>157</v>
      </c>
      <c r="J86" s="58">
        <v>145</v>
      </c>
      <c r="K86" s="58">
        <v>126</v>
      </c>
      <c r="L86" s="72"/>
      <c r="M86" s="72"/>
      <c r="N86" s="72"/>
      <c r="O86" s="58"/>
      <c r="P86" s="58"/>
      <c r="Q86" s="58"/>
      <c r="R86" s="58"/>
      <c r="S86" s="58"/>
      <c r="T86" s="58"/>
      <c r="U86" s="60"/>
      <c r="V86" s="60"/>
      <c r="W86" s="60"/>
      <c r="X86" s="60"/>
      <c r="Y86" s="60"/>
      <c r="Z86" s="60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86"/>
      <c r="AW86" s="86"/>
      <c r="AX86" s="86"/>
      <c r="AY86" s="86"/>
      <c r="AZ86" s="86"/>
      <c r="BA86" s="86"/>
      <c r="BB86" s="86"/>
      <c r="BC86" s="86"/>
      <c r="BD86" s="86"/>
      <c r="BE86" s="86"/>
      <c r="BF86" s="86"/>
      <c r="BG86" s="86"/>
      <c r="BH86" s="86"/>
      <c r="BI86" s="86"/>
      <c r="BJ86" s="86"/>
      <c r="BK86" s="86"/>
      <c r="BL86" s="86"/>
      <c r="BM86" s="86"/>
      <c r="BN86" s="86"/>
      <c r="BO86" s="86"/>
      <c r="BP86" s="86"/>
      <c r="BQ86" s="86"/>
      <c r="BR86" s="86"/>
      <c r="BS86" s="86"/>
      <c r="BT86" s="86"/>
      <c r="BU86" s="86"/>
      <c r="BV86" s="86"/>
      <c r="BW86" s="86"/>
      <c r="BX86" s="86"/>
      <c r="BY86" s="86"/>
      <c r="BZ86" s="86"/>
      <c r="CA86" s="86"/>
    </row>
    <row r="87" spans="1:79" ht="22.5" customHeight="1">
      <c r="A87" s="74"/>
      <c r="B87" s="74" t="s">
        <v>31</v>
      </c>
      <c r="C87" s="57"/>
      <c r="D87" s="58"/>
      <c r="E87" s="58"/>
      <c r="F87" s="58">
        <v>278</v>
      </c>
      <c r="G87" s="58">
        <v>208</v>
      </c>
      <c r="H87" s="58">
        <v>187</v>
      </c>
      <c r="I87" s="58">
        <v>169</v>
      </c>
      <c r="J87" s="58">
        <v>141</v>
      </c>
      <c r="K87" s="58">
        <v>135</v>
      </c>
      <c r="L87" s="72"/>
      <c r="M87" s="72"/>
      <c r="N87" s="72"/>
      <c r="O87" s="58"/>
      <c r="P87" s="58"/>
      <c r="Q87" s="58"/>
      <c r="R87" s="58"/>
      <c r="S87" s="58"/>
      <c r="T87" s="58"/>
      <c r="U87" s="60"/>
      <c r="V87" s="60"/>
      <c r="W87" s="60"/>
      <c r="X87" s="60"/>
      <c r="Y87" s="60"/>
      <c r="Z87" s="60"/>
      <c r="AA87" s="60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  <c r="AW87" s="86"/>
      <c r="AX87" s="86"/>
      <c r="AY87" s="86"/>
      <c r="AZ87" s="86"/>
      <c r="BA87" s="86"/>
      <c r="BB87" s="86"/>
      <c r="BC87" s="86"/>
      <c r="BD87" s="86"/>
      <c r="BE87" s="86"/>
      <c r="BF87" s="86"/>
      <c r="BG87" s="86"/>
      <c r="BH87" s="86"/>
      <c r="BI87" s="86"/>
      <c r="BJ87" s="86"/>
      <c r="BK87" s="86"/>
      <c r="BL87" s="86"/>
      <c r="BM87" s="86"/>
      <c r="BN87" s="86"/>
      <c r="BO87" s="86"/>
      <c r="BP87" s="86"/>
      <c r="BQ87" s="86"/>
      <c r="BR87" s="86"/>
      <c r="BS87" s="86"/>
      <c r="BT87" s="86"/>
      <c r="BU87" s="86"/>
      <c r="BV87" s="86"/>
      <c r="BW87" s="86"/>
      <c r="BX87" s="86"/>
      <c r="BY87" s="86"/>
      <c r="BZ87" s="86"/>
      <c r="CA87" s="86"/>
    </row>
    <row r="88" spans="1:79" ht="22.5" customHeight="1">
      <c r="A88" s="74"/>
      <c r="B88" s="74" t="s">
        <v>21</v>
      </c>
      <c r="C88" s="57"/>
      <c r="D88" s="58"/>
      <c r="E88" s="58">
        <v>182</v>
      </c>
      <c r="F88" s="58">
        <v>168</v>
      </c>
      <c r="G88" s="58">
        <v>135</v>
      </c>
      <c r="H88" s="58">
        <v>127</v>
      </c>
      <c r="I88" s="58">
        <v>123</v>
      </c>
      <c r="J88" s="58">
        <v>122</v>
      </c>
      <c r="K88" s="58">
        <v>119</v>
      </c>
      <c r="L88" s="72"/>
      <c r="M88" s="72"/>
      <c r="N88" s="72"/>
      <c r="O88" s="58"/>
      <c r="P88" s="58"/>
      <c r="Q88" s="58"/>
      <c r="R88" s="58"/>
      <c r="S88" s="58"/>
      <c r="T88" s="58"/>
      <c r="U88" s="60"/>
      <c r="V88" s="60"/>
      <c r="W88" s="60"/>
      <c r="X88" s="60"/>
      <c r="Y88" s="60"/>
      <c r="Z88" s="60"/>
      <c r="AA88" s="60"/>
      <c r="AB88" s="60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  <c r="AQ88" s="86"/>
      <c r="AR88" s="86"/>
      <c r="AS88" s="86"/>
      <c r="AT88" s="86"/>
      <c r="AU88" s="86"/>
      <c r="AV88" s="86"/>
      <c r="AW88" s="86"/>
      <c r="AX88" s="86"/>
      <c r="AY88" s="86"/>
      <c r="AZ88" s="86"/>
      <c r="BA88" s="86"/>
      <c r="BB88" s="86"/>
      <c r="BC88" s="86"/>
      <c r="BD88" s="86"/>
      <c r="BE88" s="86"/>
      <c r="BF88" s="86"/>
      <c r="BG88" s="86"/>
      <c r="BH88" s="86"/>
      <c r="BI88" s="86"/>
      <c r="BJ88" s="86"/>
      <c r="BK88" s="86"/>
      <c r="BL88" s="86"/>
      <c r="BM88" s="86"/>
      <c r="BN88" s="86"/>
      <c r="BO88" s="86"/>
      <c r="BP88" s="86"/>
      <c r="BQ88" s="86"/>
      <c r="BR88" s="86"/>
      <c r="BS88" s="86"/>
      <c r="BT88" s="86"/>
      <c r="BU88" s="86"/>
      <c r="BV88" s="86"/>
      <c r="BW88" s="86"/>
      <c r="BX88" s="86"/>
      <c r="BY88" s="86"/>
      <c r="BZ88" s="86"/>
      <c r="CA88" s="86"/>
    </row>
    <row r="89" spans="1:79" ht="22.5" customHeight="1">
      <c r="A89" s="74"/>
      <c r="B89" s="74" t="s">
        <v>30</v>
      </c>
      <c r="C89" s="57"/>
      <c r="D89" s="58">
        <v>14</v>
      </c>
      <c r="E89" s="58">
        <v>2</v>
      </c>
      <c r="F89" s="58">
        <v>2</v>
      </c>
      <c r="G89" s="58">
        <v>1</v>
      </c>
      <c r="H89" s="58">
        <v>1</v>
      </c>
      <c r="I89" s="58">
        <v>2</v>
      </c>
      <c r="J89" s="58">
        <v>5</v>
      </c>
      <c r="K89" s="58">
        <v>4</v>
      </c>
      <c r="L89" s="72"/>
      <c r="M89" s="72"/>
      <c r="N89" s="72"/>
      <c r="O89" s="58"/>
      <c r="P89" s="58"/>
      <c r="Q89" s="58"/>
      <c r="R89" s="58"/>
      <c r="S89" s="58"/>
      <c r="T89" s="58"/>
      <c r="U89" s="60"/>
      <c r="V89" s="60"/>
      <c r="W89" s="60"/>
      <c r="X89" s="60"/>
      <c r="Y89" s="60"/>
      <c r="Z89" s="60"/>
      <c r="AA89" s="60"/>
      <c r="AB89" s="60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  <c r="AQ89" s="86"/>
      <c r="AR89" s="86"/>
      <c r="AS89" s="86"/>
      <c r="AT89" s="86"/>
      <c r="AU89" s="86"/>
      <c r="AV89" s="86"/>
      <c r="AW89" s="86"/>
      <c r="AX89" s="86"/>
      <c r="AY89" s="86"/>
      <c r="AZ89" s="86"/>
      <c r="BA89" s="86"/>
      <c r="BB89" s="86"/>
      <c r="BC89" s="86"/>
      <c r="BD89" s="86"/>
      <c r="BE89" s="86"/>
      <c r="BF89" s="86"/>
      <c r="BG89" s="86"/>
      <c r="BH89" s="86"/>
      <c r="BI89" s="86"/>
      <c r="BJ89" s="86"/>
      <c r="BK89" s="86"/>
      <c r="BL89" s="86"/>
      <c r="BM89" s="86"/>
      <c r="BN89" s="86"/>
      <c r="BO89" s="86"/>
      <c r="BP89" s="86"/>
      <c r="BQ89" s="86"/>
      <c r="BR89" s="86"/>
      <c r="BS89" s="86"/>
      <c r="BT89" s="86"/>
      <c r="BU89" s="86"/>
      <c r="BV89" s="86"/>
      <c r="BW89" s="86"/>
      <c r="BX89" s="86"/>
      <c r="BY89" s="86"/>
      <c r="BZ89" s="86"/>
      <c r="CA89" s="86"/>
    </row>
    <row r="90" spans="1:79" ht="22.5" customHeight="1">
      <c r="A90" s="1"/>
      <c r="B90" s="1"/>
      <c r="C90" s="57"/>
      <c r="D90" s="58"/>
      <c r="E90" s="114"/>
      <c r="F90" s="114"/>
      <c r="G90" s="114"/>
      <c r="H90" s="114"/>
      <c r="I90" s="114"/>
      <c r="J90" s="58"/>
      <c r="K90" s="58"/>
      <c r="L90" s="72"/>
      <c r="M90" s="72"/>
      <c r="N90" s="72"/>
      <c r="O90" s="58"/>
      <c r="P90" s="58"/>
      <c r="Q90" s="58"/>
      <c r="R90" s="66"/>
      <c r="S90" s="66"/>
      <c r="T90" s="115"/>
      <c r="U90" s="60"/>
      <c r="V90" s="60"/>
      <c r="W90" s="60"/>
      <c r="X90" s="60"/>
      <c r="Y90" s="60"/>
      <c r="Z90" s="60"/>
      <c r="AA90" s="60"/>
      <c r="AB90" s="60"/>
      <c r="AC90" s="60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  <c r="AQ90" s="86"/>
      <c r="AR90" s="86"/>
      <c r="AS90" s="86"/>
      <c r="AT90" s="86"/>
      <c r="AU90" s="86"/>
      <c r="AV90" s="86"/>
      <c r="AW90" s="86"/>
      <c r="AX90" s="86"/>
      <c r="AY90" s="86"/>
      <c r="AZ90" s="86"/>
      <c r="BA90" s="86"/>
      <c r="BB90" s="86"/>
      <c r="BC90" s="86"/>
      <c r="BD90" s="86"/>
      <c r="BE90" s="86"/>
      <c r="BF90" s="86"/>
      <c r="BG90" s="86"/>
      <c r="BH90" s="86"/>
      <c r="BI90" s="86"/>
      <c r="BJ90" s="86"/>
      <c r="BK90" s="86"/>
      <c r="BL90" s="86"/>
      <c r="BM90" s="86"/>
      <c r="BN90" s="86"/>
      <c r="BO90" s="86"/>
      <c r="BP90" s="86"/>
      <c r="BQ90" s="86"/>
      <c r="BR90" s="86"/>
      <c r="BS90" s="86"/>
      <c r="BT90" s="86"/>
      <c r="BU90" s="86"/>
      <c r="BV90" s="86"/>
      <c r="BW90" s="86"/>
      <c r="BX90" s="86"/>
      <c r="BY90" s="86"/>
      <c r="BZ90" s="86"/>
      <c r="CA90" s="86"/>
    </row>
    <row r="91" spans="1:79" ht="22.5" customHeight="1">
      <c r="A91" s="94"/>
      <c r="B91" s="94" t="s">
        <v>28</v>
      </c>
      <c r="C91" s="90" t="s">
        <v>29</v>
      </c>
      <c r="D91" s="91" t="s">
        <v>30</v>
      </c>
      <c r="E91" s="91" t="s">
        <v>21</v>
      </c>
      <c r="F91" s="90" t="s">
        <v>31</v>
      </c>
      <c r="G91" s="91" t="s">
        <v>32</v>
      </c>
      <c r="H91" s="91" t="s">
        <v>33</v>
      </c>
      <c r="I91" s="90" t="s">
        <v>48</v>
      </c>
      <c r="J91" s="91" t="s">
        <v>11</v>
      </c>
      <c r="K91" s="91" t="s">
        <v>34</v>
      </c>
      <c r="L91" s="92"/>
      <c r="M91" s="92"/>
      <c r="N91" s="92"/>
      <c r="O91" s="50"/>
      <c r="P91" s="50"/>
      <c r="Q91" s="50"/>
      <c r="R91" s="50"/>
      <c r="S91" s="50"/>
      <c r="T91" s="50"/>
      <c r="U91" s="54"/>
      <c r="V91" s="54"/>
      <c r="W91" s="54"/>
      <c r="X91" s="54"/>
      <c r="Y91" s="54"/>
      <c r="Z91" s="54"/>
      <c r="AA91" s="54"/>
      <c r="AB91" s="54"/>
      <c r="AC91" s="54"/>
      <c r="AD91" s="112"/>
      <c r="AE91" s="93"/>
      <c r="AF91" s="93"/>
      <c r="AG91" s="93"/>
      <c r="AH91" s="93"/>
      <c r="AI91" s="93"/>
      <c r="AJ91" s="93"/>
      <c r="AK91" s="93"/>
      <c r="AL91" s="93"/>
      <c r="AM91" s="93"/>
      <c r="AN91" s="93"/>
      <c r="AO91" s="93"/>
      <c r="AP91" s="93"/>
      <c r="AQ91" s="93"/>
      <c r="AR91" s="93"/>
      <c r="AS91" s="93"/>
      <c r="AT91" s="93"/>
      <c r="AU91" s="93"/>
      <c r="AV91" s="93"/>
      <c r="AW91" s="93"/>
      <c r="AX91" s="93"/>
      <c r="AY91" s="93"/>
      <c r="AZ91" s="93"/>
      <c r="BA91" s="93"/>
      <c r="BB91" s="93"/>
      <c r="BC91" s="93"/>
      <c r="BD91" s="93"/>
      <c r="BE91" s="93"/>
      <c r="BF91" s="93"/>
      <c r="BG91" s="93"/>
      <c r="BH91" s="93"/>
      <c r="BI91" s="93"/>
      <c r="BJ91" s="93"/>
      <c r="BK91" s="93"/>
      <c r="BL91" s="93"/>
      <c r="BM91" s="93"/>
      <c r="BN91" s="93"/>
      <c r="BO91" s="93"/>
      <c r="BP91" s="93"/>
      <c r="BQ91" s="93"/>
      <c r="BR91" s="93"/>
      <c r="BS91" s="93"/>
      <c r="BT91" s="93"/>
      <c r="BU91" s="93"/>
      <c r="BV91" s="93"/>
      <c r="BW91" s="93"/>
      <c r="BX91" s="93"/>
      <c r="BY91" s="93"/>
      <c r="BZ91" s="93"/>
      <c r="CA91" s="93"/>
    </row>
    <row r="92" spans="1:79" ht="22.5" customHeight="1">
      <c r="A92" s="94"/>
      <c r="B92" s="94" t="s">
        <v>53</v>
      </c>
      <c r="C92" s="116"/>
      <c r="D92" s="117"/>
      <c r="E92" s="117"/>
      <c r="F92" s="117"/>
      <c r="G92" s="117"/>
      <c r="H92" s="117"/>
      <c r="I92" s="117"/>
      <c r="J92" s="76"/>
      <c r="K92" s="76"/>
      <c r="L92" s="97"/>
      <c r="M92" s="97"/>
      <c r="N92" s="97"/>
      <c r="O92" s="103"/>
      <c r="P92" s="103"/>
      <c r="Q92" s="103"/>
      <c r="R92" s="103"/>
      <c r="S92" s="103"/>
      <c r="T92" s="118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  <c r="AE92" s="113"/>
      <c r="AF92" s="113"/>
      <c r="AG92" s="113"/>
      <c r="AH92" s="113"/>
      <c r="AI92" s="113"/>
      <c r="AJ92" s="113"/>
      <c r="AK92" s="113"/>
      <c r="AL92" s="113"/>
      <c r="AM92" s="113"/>
      <c r="AN92" s="113"/>
      <c r="AO92" s="113"/>
      <c r="AP92" s="113"/>
      <c r="AQ92" s="113"/>
      <c r="AR92" s="113"/>
      <c r="AS92" s="113"/>
      <c r="AT92" s="113"/>
      <c r="AU92" s="113"/>
      <c r="AV92" s="113"/>
      <c r="AW92" s="113"/>
      <c r="AX92" s="113"/>
      <c r="AY92" s="113"/>
      <c r="AZ92" s="113"/>
      <c r="BA92" s="113"/>
      <c r="BB92" s="113"/>
      <c r="BC92" s="113"/>
      <c r="BD92" s="113"/>
      <c r="BE92" s="113"/>
      <c r="BF92" s="113"/>
      <c r="BG92" s="113"/>
      <c r="BH92" s="113"/>
      <c r="BI92" s="113"/>
      <c r="BJ92" s="113"/>
      <c r="BK92" s="113"/>
      <c r="BL92" s="113"/>
      <c r="BM92" s="113"/>
      <c r="BN92" s="113"/>
      <c r="BO92" s="113"/>
      <c r="BP92" s="113"/>
      <c r="BQ92" s="113"/>
      <c r="BR92" s="113"/>
      <c r="BS92" s="113"/>
      <c r="BT92" s="113"/>
      <c r="BU92" s="113"/>
      <c r="BV92" s="113"/>
      <c r="BW92" s="113"/>
      <c r="BX92" s="113"/>
      <c r="BY92" s="113"/>
      <c r="BZ92" s="113"/>
      <c r="CA92" s="113"/>
    </row>
    <row r="93" spans="1:79" ht="22.5" customHeight="1">
      <c r="A93" s="74"/>
      <c r="B93" s="74" t="s">
        <v>54</v>
      </c>
      <c r="C93" s="57"/>
      <c r="D93" s="59"/>
      <c r="E93" s="59"/>
      <c r="F93" s="59"/>
      <c r="G93" s="59"/>
      <c r="H93" s="59"/>
      <c r="I93" s="59"/>
      <c r="J93" s="59"/>
      <c r="K93" s="59">
        <f>K60/MAX($D71:$K71)</f>
        <v>46.267267267267265</v>
      </c>
      <c r="L93" s="72"/>
      <c r="M93" s="72"/>
      <c r="N93" s="72"/>
      <c r="O93" s="58"/>
      <c r="P93" s="58"/>
      <c r="Q93" s="58"/>
      <c r="R93" s="66"/>
      <c r="S93" s="66"/>
      <c r="T93" s="115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  <c r="AQ93" s="86"/>
      <c r="AR93" s="86"/>
      <c r="AS93" s="86"/>
      <c r="AT93" s="86"/>
      <c r="AU93" s="86"/>
      <c r="AV93" s="86"/>
      <c r="AW93" s="86"/>
      <c r="AX93" s="86"/>
      <c r="AY93" s="86"/>
      <c r="AZ93" s="86"/>
      <c r="BA93" s="86"/>
      <c r="BB93" s="86"/>
      <c r="BC93" s="86"/>
      <c r="BD93" s="86"/>
      <c r="BE93" s="86"/>
      <c r="BF93" s="86"/>
      <c r="BG93" s="86"/>
      <c r="BH93" s="86"/>
      <c r="BI93" s="86"/>
      <c r="BJ93" s="86"/>
      <c r="BK93" s="86"/>
      <c r="BL93" s="86"/>
      <c r="BM93" s="86"/>
      <c r="BN93" s="86"/>
      <c r="BO93" s="86"/>
      <c r="BP93" s="86"/>
      <c r="BQ93" s="86"/>
      <c r="BR93" s="86"/>
      <c r="BS93" s="86"/>
      <c r="BT93" s="86"/>
      <c r="BU93" s="86"/>
      <c r="BV93" s="86"/>
      <c r="BW93" s="86"/>
      <c r="BX93" s="86"/>
      <c r="BY93" s="86"/>
      <c r="BZ93" s="86"/>
      <c r="CA93" s="86"/>
    </row>
    <row r="94" spans="1:79" ht="22.5" customHeight="1">
      <c r="A94" s="74"/>
      <c r="B94" s="74" t="s">
        <v>55</v>
      </c>
      <c r="C94" s="57"/>
      <c r="D94" s="59"/>
      <c r="E94" s="59"/>
      <c r="F94" s="59"/>
      <c r="G94" s="59"/>
      <c r="H94" s="59"/>
      <c r="I94" s="59"/>
      <c r="J94" s="59">
        <f t="shared" ref="J94:K94" si="62">J61/MAX($D72:$K72)</f>
        <v>48.935897435897438</v>
      </c>
      <c r="K94" s="59">
        <f t="shared" si="62"/>
        <v>38.841880341880341</v>
      </c>
      <c r="L94" s="72"/>
      <c r="M94" s="72"/>
      <c r="N94" s="72"/>
      <c r="O94" s="58"/>
      <c r="P94" s="58"/>
      <c r="Q94" s="58"/>
      <c r="R94" s="66"/>
      <c r="S94" s="66"/>
      <c r="T94" s="115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  <c r="AQ94" s="86"/>
      <c r="AR94" s="86"/>
      <c r="AS94" s="86"/>
      <c r="AT94" s="86"/>
      <c r="AU94" s="86"/>
      <c r="AV94" s="86"/>
      <c r="AW94" s="86"/>
      <c r="AX94" s="86"/>
      <c r="AY94" s="86"/>
      <c r="AZ94" s="86"/>
      <c r="BA94" s="86"/>
      <c r="BB94" s="86"/>
      <c r="BC94" s="86"/>
      <c r="BD94" s="86"/>
      <c r="BE94" s="86"/>
      <c r="BF94" s="86"/>
      <c r="BG94" s="86"/>
      <c r="BH94" s="86"/>
      <c r="BI94" s="86"/>
      <c r="BJ94" s="86"/>
      <c r="BK94" s="86"/>
      <c r="BL94" s="86"/>
      <c r="BM94" s="86"/>
      <c r="BN94" s="86"/>
      <c r="BO94" s="86"/>
      <c r="BP94" s="86"/>
      <c r="BQ94" s="86"/>
      <c r="BR94" s="86"/>
      <c r="BS94" s="86"/>
      <c r="BT94" s="86"/>
      <c r="BU94" s="86"/>
      <c r="BV94" s="86"/>
      <c r="BW94" s="86"/>
      <c r="BX94" s="86"/>
      <c r="BY94" s="86"/>
      <c r="BZ94" s="86"/>
      <c r="CA94" s="86"/>
    </row>
    <row r="95" spans="1:79" ht="22.5" customHeight="1">
      <c r="A95" s="74"/>
      <c r="B95" s="74" t="s">
        <v>56</v>
      </c>
      <c r="C95" s="57"/>
      <c r="D95" s="59"/>
      <c r="E95" s="59"/>
      <c r="F95" s="59"/>
      <c r="G95" s="59"/>
      <c r="H95" s="59"/>
      <c r="I95" s="59">
        <f t="shared" ref="I95:K95" si="63">I62/MAX($D73:$K73)</f>
        <v>45.68181818181818</v>
      </c>
      <c r="J95" s="59">
        <f t="shared" si="63"/>
        <v>36.377272727272725</v>
      </c>
      <c r="K95" s="59">
        <f t="shared" si="63"/>
        <v>31.1</v>
      </c>
      <c r="L95" s="72"/>
      <c r="M95" s="72"/>
      <c r="N95" s="72"/>
      <c r="O95" s="58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  <c r="AQ95" s="86"/>
      <c r="AR95" s="86"/>
      <c r="AS95" s="86"/>
      <c r="AT95" s="86"/>
      <c r="AU95" s="86"/>
      <c r="AV95" s="86"/>
      <c r="AW95" s="86"/>
      <c r="AX95" s="86"/>
      <c r="AY95" s="86"/>
      <c r="AZ95" s="86"/>
      <c r="BA95" s="86"/>
      <c r="BB95" s="86"/>
      <c r="BC95" s="86"/>
      <c r="BD95" s="86"/>
      <c r="BE95" s="86"/>
      <c r="BF95" s="86"/>
      <c r="BG95" s="86"/>
      <c r="BH95" s="86"/>
      <c r="BI95" s="86"/>
      <c r="BJ95" s="86"/>
      <c r="BK95" s="86"/>
      <c r="BL95" s="86"/>
      <c r="BM95" s="86"/>
      <c r="BN95" s="86"/>
      <c r="BO95" s="86"/>
      <c r="BP95" s="86"/>
      <c r="BQ95" s="86"/>
      <c r="BR95" s="86"/>
      <c r="BS95" s="86"/>
      <c r="BT95" s="86"/>
      <c r="BU95" s="86"/>
      <c r="BV95" s="86"/>
      <c r="BW95" s="86"/>
      <c r="BX95" s="86"/>
      <c r="BY95" s="86"/>
      <c r="BZ95" s="86"/>
      <c r="CA95" s="86"/>
    </row>
    <row r="96" spans="1:79" ht="22.5" customHeight="1">
      <c r="A96" s="74"/>
      <c r="B96" s="74" t="s">
        <v>57</v>
      </c>
      <c r="C96" s="57"/>
      <c r="D96" s="59"/>
      <c r="E96" s="59"/>
      <c r="F96" s="59"/>
      <c r="G96" s="59"/>
      <c r="H96" s="59">
        <f t="shared" ref="H96:K96" si="64">H63/MAX($D74:$K74)</f>
        <v>44.346938775510203</v>
      </c>
      <c r="I96" s="59">
        <f t="shared" si="64"/>
        <v>36.938775510204081</v>
      </c>
      <c r="J96" s="59">
        <f t="shared" si="64"/>
        <v>35.995918367346938</v>
      </c>
      <c r="K96" s="59">
        <f t="shared" si="64"/>
        <v>33.269387755102038</v>
      </c>
      <c r="L96" s="72"/>
      <c r="M96" s="72"/>
      <c r="N96" s="72"/>
      <c r="O96" s="58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  <c r="AQ96" s="86"/>
      <c r="AR96" s="86"/>
      <c r="AS96" s="86"/>
      <c r="AT96" s="86"/>
      <c r="AU96" s="86"/>
      <c r="AV96" s="86"/>
      <c r="AW96" s="86"/>
      <c r="AX96" s="86"/>
      <c r="AY96" s="86"/>
      <c r="AZ96" s="86"/>
      <c r="BA96" s="86"/>
      <c r="BB96" s="86"/>
      <c r="BC96" s="86"/>
      <c r="BD96" s="86"/>
      <c r="BE96" s="86"/>
      <c r="BF96" s="86"/>
      <c r="BG96" s="86"/>
      <c r="BH96" s="86"/>
      <c r="BI96" s="86"/>
      <c r="BJ96" s="86"/>
      <c r="BK96" s="86"/>
      <c r="BL96" s="86"/>
      <c r="BM96" s="86"/>
      <c r="BN96" s="86"/>
      <c r="BO96" s="86"/>
      <c r="BP96" s="86"/>
      <c r="BQ96" s="86"/>
      <c r="BR96" s="86"/>
      <c r="BS96" s="86"/>
      <c r="BT96" s="86"/>
      <c r="BU96" s="86"/>
      <c r="BV96" s="86"/>
      <c r="BW96" s="86"/>
      <c r="BX96" s="86"/>
      <c r="BY96" s="86"/>
      <c r="BZ96" s="86"/>
      <c r="CA96" s="86"/>
    </row>
    <row r="97" spans="1:79" ht="22.5" customHeight="1">
      <c r="A97" s="74"/>
      <c r="B97" s="74" t="s">
        <v>58</v>
      </c>
      <c r="C97" s="57"/>
      <c r="D97" s="59"/>
      <c r="E97" s="59"/>
      <c r="F97" s="59"/>
      <c r="G97" s="59">
        <f t="shared" ref="G97:K97" si="65">G64/MAX($D75:$K75)</f>
        <v>45.552301255230127</v>
      </c>
      <c r="H97" s="59">
        <f t="shared" si="65"/>
        <v>39.154811715481173</v>
      </c>
      <c r="I97" s="59">
        <f t="shared" si="65"/>
        <v>38.794979079497907</v>
      </c>
      <c r="J97" s="59">
        <f t="shared" si="65"/>
        <v>38.154811715481173</v>
      </c>
      <c r="K97" s="59">
        <f t="shared" si="65"/>
        <v>37.631799163179913</v>
      </c>
      <c r="L97" s="72"/>
      <c r="M97" s="72"/>
      <c r="N97" s="72"/>
      <c r="O97" s="58"/>
      <c r="P97" s="58"/>
      <c r="Q97" s="58"/>
      <c r="R97" s="68"/>
      <c r="S97" s="119"/>
      <c r="T97" s="119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  <c r="AH97" s="68"/>
      <c r="AI97" s="68"/>
      <c r="AJ97" s="68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  <c r="BB97" s="68"/>
      <c r="BC97" s="68"/>
      <c r="BD97" s="68"/>
      <c r="BE97" s="68"/>
      <c r="BF97" s="68"/>
      <c r="BG97" s="68"/>
      <c r="BH97" s="68"/>
      <c r="BI97" s="68"/>
      <c r="BJ97" s="68"/>
      <c r="BK97" s="68"/>
      <c r="BL97" s="68"/>
      <c r="BM97" s="68"/>
      <c r="BN97" s="68"/>
      <c r="BO97" s="68"/>
      <c r="BP97" s="68"/>
      <c r="BQ97" s="68"/>
      <c r="BR97" s="68"/>
      <c r="BS97" s="68"/>
      <c r="BT97" s="68"/>
      <c r="BU97" s="68"/>
      <c r="BV97" s="68"/>
      <c r="BW97" s="68"/>
      <c r="BX97" s="68"/>
      <c r="BY97" s="68"/>
      <c r="BZ97" s="68"/>
      <c r="CA97" s="68"/>
    </row>
    <row r="98" spans="1:79" ht="22.5" customHeight="1">
      <c r="A98" s="74"/>
      <c r="B98" s="74" t="s">
        <v>59</v>
      </c>
      <c r="C98" s="57"/>
      <c r="D98" s="59"/>
      <c r="E98" s="59"/>
      <c r="F98" s="59">
        <f t="shared" ref="F98:K98" si="66">F65/MAX($D76:$K76)</f>
        <v>59.049586776859506</v>
      </c>
      <c r="G98" s="59">
        <f t="shared" si="66"/>
        <v>49.669421487603309</v>
      </c>
      <c r="H98" s="59">
        <f t="shared" si="66"/>
        <v>45.471074380165291</v>
      </c>
      <c r="I98" s="59">
        <f t="shared" si="66"/>
        <v>40.698347107438018</v>
      </c>
      <c r="J98" s="59">
        <f t="shared" si="66"/>
        <v>37.545454545454547</v>
      </c>
      <c r="K98" s="59">
        <f t="shared" si="66"/>
        <v>35.84297520661157</v>
      </c>
      <c r="L98" s="72"/>
      <c r="M98" s="72"/>
      <c r="N98" s="72"/>
      <c r="O98" s="58"/>
      <c r="P98" s="58"/>
      <c r="Q98" s="5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  <c r="AH98" s="68"/>
      <c r="AI98" s="68"/>
      <c r="AJ98" s="68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  <c r="BB98" s="68"/>
      <c r="BC98" s="68"/>
      <c r="BD98" s="68"/>
      <c r="BE98" s="68"/>
      <c r="BF98" s="68"/>
      <c r="BG98" s="68"/>
      <c r="BH98" s="68"/>
      <c r="BI98" s="68"/>
      <c r="BJ98" s="68"/>
      <c r="BK98" s="68"/>
      <c r="BL98" s="68"/>
      <c r="BM98" s="68"/>
      <c r="BN98" s="68"/>
      <c r="BO98" s="68"/>
      <c r="BP98" s="68"/>
      <c r="BQ98" s="68"/>
      <c r="BR98" s="68"/>
      <c r="BS98" s="68"/>
      <c r="BT98" s="68"/>
      <c r="BU98" s="68"/>
      <c r="BV98" s="68"/>
      <c r="BW98" s="68"/>
      <c r="BX98" s="68"/>
      <c r="BY98" s="68"/>
      <c r="BZ98" s="68"/>
      <c r="CA98" s="68"/>
    </row>
    <row r="99" spans="1:79" ht="22.5" customHeight="1">
      <c r="A99" s="74"/>
      <c r="B99" s="74" t="s">
        <v>60</v>
      </c>
      <c r="C99" s="57"/>
      <c r="D99" s="59"/>
      <c r="E99" s="59">
        <f t="shared" ref="E99:K99" si="67">E66/MAX($D77:$K77)</f>
        <v>44.87341772151899</v>
      </c>
      <c r="F99" s="59">
        <f t="shared" si="67"/>
        <v>35.620253164556964</v>
      </c>
      <c r="G99" s="59">
        <f t="shared" si="67"/>
        <v>34.917721518987342</v>
      </c>
      <c r="H99" s="59">
        <f t="shared" si="67"/>
        <v>32.639240506329116</v>
      </c>
      <c r="I99" s="59">
        <f t="shared" si="67"/>
        <v>30.620253164556964</v>
      </c>
      <c r="J99" s="59">
        <f t="shared" si="67"/>
        <v>28.316455696202532</v>
      </c>
      <c r="K99" s="59">
        <f t="shared" si="67"/>
        <v>25.708860759493671</v>
      </c>
      <c r="L99" s="72"/>
      <c r="M99" s="72"/>
      <c r="N99" s="72"/>
      <c r="O99" s="58"/>
      <c r="P99" s="58"/>
      <c r="Q99" s="58"/>
      <c r="R99" s="68"/>
      <c r="S99" s="120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  <c r="AH99" s="68"/>
      <c r="AI99" s="68"/>
      <c r="AJ99" s="68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  <c r="BB99" s="68"/>
      <c r="BC99" s="68"/>
      <c r="BD99" s="68"/>
      <c r="BE99" s="68"/>
      <c r="BF99" s="68"/>
      <c r="BG99" s="68"/>
      <c r="BH99" s="68"/>
      <c r="BI99" s="68"/>
      <c r="BJ99" s="68"/>
      <c r="BK99" s="68"/>
      <c r="BL99" s="68"/>
      <c r="BM99" s="68"/>
      <c r="BN99" s="68"/>
      <c r="BO99" s="68"/>
      <c r="BP99" s="68"/>
      <c r="BQ99" s="68"/>
      <c r="BR99" s="68"/>
      <c r="BS99" s="68"/>
      <c r="BT99" s="68"/>
      <c r="BU99" s="68"/>
      <c r="BV99" s="68"/>
      <c r="BW99" s="68"/>
      <c r="BX99" s="68"/>
      <c r="BY99" s="68"/>
      <c r="BZ99" s="68"/>
      <c r="CA99" s="68"/>
    </row>
    <row r="100" spans="1:79" ht="22.5" customHeight="1">
      <c r="A100" s="74"/>
      <c r="B100" s="74" t="s">
        <v>61</v>
      </c>
      <c r="C100" s="57"/>
      <c r="D100" s="59">
        <f t="shared" ref="D100:K100" si="68">D67/MAX($D78:$K78)</f>
        <v>74.15384615384616</v>
      </c>
      <c r="E100" s="59">
        <f t="shared" si="68"/>
        <v>6</v>
      </c>
      <c r="F100" s="59">
        <f t="shared" si="68"/>
        <v>6.9230769230769234</v>
      </c>
      <c r="G100" s="59">
        <f t="shared" si="68"/>
        <v>2.3076923076923075</v>
      </c>
      <c r="H100" s="59">
        <f t="shared" si="68"/>
        <v>2.3076923076923075</v>
      </c>
      <c r="I100" s="59">
        <f t="shared" si="68"/>
        <v>4.615384615384615</v>
      </c>
      <c r="J100" s="59">
        <f t="shared" si="68"/>
        <v>11.538461538461538</v>
      </c>
      <c r="K100" s="59">
        <f t="shared" si="68"/>
        <v>9.2307692307692299</v>
      </c>
      <c r="L100" s="72"/>
      <c r="M100" s="72"/>
      <c r="N100" s="72"/>
      <c r="O100" s="58"/>
      <c r="P100" s="58"/>
      <c r="Q100" s="58"/>
      <c r="R100" s="61"/>
      <c r="S100" s="120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61"/>
      <c r="AI100" s="61"/>
      <c r="AJ100" s="61"/>
      <c r="AK100" s="61"/>
      <c r="AL100" s="61"/>
      <c r="AM100" s="61"/>
      <c r="AN100" s="61"/>
      <c r="AO100" s="61"/>
      <c r="AP100" s="61"/>
      <c r="AQ100" s="61"/>
      <c r="AR100" s="61"/>
      <c r="AS100" s="61"/>
      <c r="AT100" s="61"/>
      <c r="AU100" s="61"/>
      <c r="AV100" s="61"/>
      <c r="AW100" s="61"/>
      <c r="AX100" s="61"/>
      <c r="AY100" s="61"/>
      <c r="AZ100" s="61"/>
      <c r="BA100" s="61"/>
      <c r="BB100" s="61"/>
      <c r="BC100" s="61"/>
      <c r="BD100" s="61"/>
      <c r="BE100" s="61"/>
      <c r="BF100" s="61"/>
      <c r="BG100" s="61"/>
      <c r="BH100" s="61"/>
      <c r="BI100" s="61"/>
      <c r="BJ100" s="61"/>
      <c r="BK100" s="61"/>
      <c r="BL100" s="61"/>
      <c r="BM100" s="61"/>
      <c r="BN100" s="61"/>
      <c r="BO100" s="61"/>
      <c r="BP100" s="61"/>
      <c r="BQ100" s="61"/>
      <c r="BR100" s="61"/>
      <c r="BS100" s="61"/>
      <c r="BT100" s="61"/>
      <c r="BU100" s="61"/>
      <c r="BV100" s="61"/>
      <c r="BW100" s="61"/>
      <c r="BX100" s="61"/>
      <c r="BY100" s="61"/>
      <c r="BZ100" s="61"/>
      <c r="CA100" s="61"/>
    </row>
    <row r="101" spans="1:79" ht="22.5" customHeight="1">
      <c r="A101" s="74"/>
      <c r="B101" s="74"/>
      <c r="C101" s="57"/>
      <c r="D101" s="58"/>
      <c r="E101" s="58"/>
      <c r="F101" s="58"/>
      <c r="G101" s="58"/>
      <c r="H101" s="58"/>
      <c r="I101" s="58"/>
      <c r="J101" s="58"/>
      <c r="K101" s="58"/>
      <c r="L101" s="72"/>
      <c r="M101" s="72"/>
      <c r="N101" s="72"/>
      <c r="O101" s="58"/>
      <c r="P101" s="58"/>
      <c r="Q101" s="58"/>
      <c r="R101" s="61"/>
      <c r="S101" s="120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  <c r="AH101" s="61"/>
      <c r="AI101" s="61"/>
      <c r="AJ101" s="61"/>
      <c r="AK101" s="61"/>
      <c r="AL101" s="61"/>
      <c r="AM101" s="61"/>
      <c r="AN101" s="61"/>
      <c r="AO101" s="61"/>
      <c r="AP101" s="61"/>
      <c r="AQ101" s="61"/>
      <c r="AR101" s="61"/>
      <c r="AS101" s="61"/>
      <c r="AT101" s="61"/>
      <c r="AU101" s="61"/>
      <c r="AV101" s="61"/>
      <c r="AW101" s="61"/>
      <c r="AX101" s="61"/>
      <c r="AY101" s="61"/>
      <c r="AZ101" s="61"/>
      <c r="BA101" s="61"/>
      <c r="BB101" s="61"/>
      <c r="BC101" s="61"/>
      <c r="BD101" s="61"/>
      <c r="BE101" s="61"/>
      <c r="BF101" s="61"/>
      <c r="BG101" s="61"/>
      <c r="BH101" s="61"/>
      <c r="BI101" s="61"/>
      <c r="BJ101" s="61"/>
      <c r="BK101" s="61"/>
      <c r="BL101" s="61"/>
      <c r="BM101" s="61"/>
      <c r="BN101" s="61"/>
      <c r="BO101" s="61"/>
      <c r="BP101" s="61"/>
      <c r="BQ101" s="61"/>
      <c r="BR101" s="61"/>
      <c r="BS101" s="61"/>
      <c r="BT101" s="61"/>
      <c r="BU101" s="61"/>
      <c r="BV101" s="61"/>
      <c r="BW101" s="61"/>
      <c r="BX101" s="61"/>
      <c r="BY101" s="61"/>
      <c r="BZ101" s="61"/>
      <c r="CA101" s="61"/>
    </row>
    <row r="102" spans="1:79" ht="22.5" customHeight="1">
      <c r="A102" s="121"/>
      <c r="B102" s="121" t="s">
        <v>62</v>
      </c>
      <c r="C102" s="122"/>
      <c r="D102" s="27"/>
      <c r="E102" s="59"/>
      <c r="F102" s="59"/>
      <c r="G102" s="59"/>
      <c r="H102" s="59"/>
      <c r="I102" s="59"/>
      <c r="J102" s="59">
        <f>AVERAGE(G97,H96,I95)</f>
        <v>45.193686070852834</v>
      </c>
      <c r="K102" s="59">
        <f>AVERAGE(I95,J94,K93)</f>
        <v>46.961660961660961</v>
      </c>
      <c r="L102" s="72"/>
      <c r="M102" s="72"/>
      <c r="N102" s="72"/>
      <c r="O102" s="60"/>
      <c r="P102" s="60"/>
      <c r="Q102" s="60"/>
      <c r="R102" s="60"/>
      <c r="S102" s="60"/>
      <c r="T102" s="60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61"/>
      <c r="AK102" s="61"/>
      <c r="AL102" s="61"/>
      <c r="AM102" s="61"/>
      <c r="AN102" s="61"/>
      <c r="AO102" s="61"/>
      <c r="AP102" s="61"/>
      <c r="AQ102" s="61"/>
      <c r="AR102" s="61"/>
      <c r="AS102" s="61"/>
      <c r="AT102" s="61"/>
      <c r="AU102" s="61"/>
      <c r="AV102" s="61"/>
      <c r="AW102" s="61"/>
      <c r="AX102" s="61"/>
      <c r="AY102" s="61"/>
      <c r="AZ102" s="61"/>
      <c r="BA102" s="61"/>
      <c r="BB102" s="61"/>
      <c r="BC102" s="61"/>
      <c r="BD102" s="61"/>
      <c r="BE102" s="61"/>
      <c r="BF102" s="61"/>
      <c r="BG102" s="61"/>
      <c r="BH102" s="61"/>
      <c r="BI102" s="61"/>
      <c r="BJ102" s="61"/>
      <c r="BK102" s="61"/>
      <c r="BL102" s="61"/>
      <c r="BM102" s="61"/>
      <c r="BN102" s="61"/>
      <c r="BO102" s="61"/>
      <c r="BP102" s="61"/>
      <c r="BQ102" s="61"/>
      <c r="BR102" s="61"/>
      <c r="BS102" s="61"/>
      <c r="BT102" s="61"/>
      <c r="BU102" s="61"/>
      <c r="BV102" s="61"/>
      <c r="BW102" s="61"/>
      <c r="BX102" s="61"/>
      <c r="BY102" s="61"/>
      <c r="BZ102" s="61"/>
      <c r="CA102" s="61"/>
    </row>
    <row r="103" spans="1:79" ht="22.5" customHeight="1">
      <c r="A103" s="1"/>
      <c r="B103" s="1"/>
      <c r="C103" s="57"/>
      <c r="D103" s="58"/>
      <c r="E103" s="58"/>
      <c r="F103" s="58"/>
      <c r="G103" s="58"/>
      <c r="H103" s="58"/>
      <c r="I103" s="58"/>
      <c r="J103" s="58"/>
      <c r="K103" s="58"/>
      <c r="L103" s="72"/>
      <c r="M103" s="72"/>
      <c r="N103" s="72"/>
      <c r="O103" s="58"/>
      <c r="P103" s="58"/>
      <c r="Q103" s="58"/>
      <c r="R103" s="120"/>
      <c r="S103" s="120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61"/>
      <c r="AI103" s="61"/>
      <c r="AJ103" s="61"/>
      <c r="AK103" s="61"/>
      <c r="AL103" s="61"/>
      <c r="AM103" s="61"/>
      <c r="AN103" s="61"/>
      <c r="AO103" s="61"/>
      <c r="AP103" s="61"/>
      <c r="AQ103" s="61"/>
      <c r="AR103" s="61"/>
      <c r="AS103" s="61"/>
      <c r="AT103" s="61"/>
      <c r="AU103" s="61"/>
      <c r="AV103" s="61"/>
      <c r="AW103" s="61"/>
      <c r="AX103" s="61"/>
      <c r="AY103" s="61"/>
      <c r="AZ103" s="61"/>
      <c r="BA103" s="61"/>
      <c r="BB103" s="61"/>
      <c r="BC103" s="61"/>
      <c r="BD103" s="61"/>
      <c r="BE103" s="61"/>
      <c r="BF103" s="61"/>
      <c r="BG103" s="61"/>
      <c r="BH103" s="61"/>
      <c r="BI103" s="61"/>
      <c r="BJ103" s="61"/>
      <c r="BK103" s="61"/>
      <c r="BL103" s="61"/>
      <c r="BM103" s="61"/>
      <c r="BN103" s="61"/>
      <c r="BO103" s="61"/>
      <c r="BP103" s="61"/>
      <c r="BQ103" s="61"/>
      <c r="BR103" s="61"/>
      <c r="BS103" s="61"/>
      <c r="BT103" s="61"/>
      <c r="BU103" s="61"/>
      <c r="BV103" s="61"/>
      <c r="BW103" s="61"/>
      <c r="BX103" s="61"/>
      <c r="BY103" s="61"/>
      <c r="BZ103" s="61"/>
      <c r="CA103" s="61"/>
    </row>
    <row r="104" spans="1:79" ht="15">
      <c r="A104" s="1"/>
      <c r="B104" s="1"/>
      <c r="C104" s="57"/>
      <c r="D104" s="58"/>
      <c r="E104" s="58"/>
      <c r="F104" s="58"/>
      <c r="G104" s="58"/>
      <c r="H104" s="58"/>
      <c r="I104" s="58"/>
      <c r="J104" s="58"/>
      <c r="K104" s="58"/>
      <c r="L104" s="72"/>
      <c r="M104" s="72"/>
      <c r="N104" s="72"/>
      <c r="O104" s="58"/>
      <c r="P104" s="58"/>
      <c r="Q104" s="58"/>
      <c r="R104" s="120"/>
      <c r="S104" s="120"/>
      <c r="T104" s="120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  <c r="BB104" s="61"/>
      <c r="BC104" s="61"/>
      <c r="BD104" s="61"/>
      <c r="BE104" s="61"/>
      <c r="BF104" s="61"/>
      <c r="BG104" s="61"/>
      <c r="BH104" s="61"/>
      <c r="BI104" s="61"/>
      <c r="BJ104" s="61"/>
      <c r="BK104" s="61"/>
      <c r="BL104" s="61"/>
      <c r="BM104" s="61"/>
      <c r="BN104" s="61"/>
      <c r="BO104" s="61"/>
      <c r="BP104" s="61"/>
      <c r="BQ104" s="61"/>
      <c r="BR104" s="61"/>
      <c r="BS104" s="61"/>
      <c r="BT104" s="61"/>
      <c r="BU104" s="61"/>
      <c r="BV104" s="61"/>
      <c r="BW104" s="61"/>
      <c r="BX104" s="61"/>
      <c r="BY104" s="61"/>
      <c r="BZ104" s="61"/>
      <c r="CA104" s="61"/>
    </row>
    <row r="105" spans="1:79" ht="22.5" customHeight="1">
      <c r="A105" s="1"/>
      <c r="B105" s="1"/>
      <c r="C105" s="65"/>
      <c r="D105" s="123"/>
      <c r="E105" s="88"/>
      <c r="F105" s="88"/>
      <c r="G105" s="88"/>
      <c r="H105" s="88"/>
      <c r="I105" s="88"/>
      <c r="J105" s="88"/>
      <c r="K105" s="88"/>
      <c r="L105" s="72"/>
      <c r="M105" s="72"/>
      <c r="N105" s="72"/>
      <c r="O105" s="88"/>
      <c r="P105" s="88"/>
      <c r="Q105" s="8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  <c r="AH105" s="68"/>
      <c r="AI105" s="68"/>
      <c r="AJ105" s="68"/>
      <c r="AK105" s="68"/>
      <c r="AL105" s="68"/>
      <c r="AM105" s="68"/>
      <c r="AN105" s="68"/>
      <c r="AO105" s="68"/>
      <c r="AP105" s="68"/>
      <c r="AQ105" s="68"/>
      <c r="AR105" s="68"/>
      <c r="AS105" s="68"/>
      <c r="AT105" s="68"/>
      <c r="AU105" s="68"/>
      <c r="AV105" s="68"/>
      <c r="AW105" s="68"/>
      <c r="AX105" s="68"/>
      <c r="AY105" s="68"/>
      <c r="AZ105" s="68"/>
      <c r="BA105" s="68"/>
      <c r="BB105" s="68"/>
      <c r="BC105" s="68"/>
      <c r="BD105" s="68"/>
      <c r="BE105" s="68"/>
      <c r="BF105" s="68"/>
      <c r="BG105" s="68"/>
      <c r="BH105" s="68"/>
      <c r="BI105" s="68"/>
      <c r="BJ105" s="68"/>
      <c r="BK105" s="68"/>
      <c r="BL105" s="68"/>
      <c r="BM105" s="68"/>
      <c r="BN105" s="68"/>
      <c r="BO105" s="68"/>
      <c r="BP105" s="68"/>
      <c r="BQ105" s="68"/>
      <c r="BR105" s="68"/>
      <c r="BS105" s="68"/>
      <c r="BT105" s="68"/>
      <c r="BU105" s="68"/>
      <c r="BV105" s="68"/>
      <c r="BW105" s="68"/>
      <c r="BX105" s="68"/>
      <c r="BY105" s="68"/>
      <c r="BZ105" s="68"/>
      <c r="CA105" s="68"/>
    </row>
    <row r="106" spans="1:79" ht="15">
      <c r="A106" s="1"/>
      <c r="B106" s="1"/>
      <c r="C106" s="57"/>
      <c r="D106" s="124"/>
      <c r="E106" s="124"/>
      <c r="F106" s="88"/>
      <c r="G106" s="88"/>
      <c r="H106" s="88"/>
      <c r="I106" s="88"/>
      <c r="J106" s="88"/>
      <c r="K106" s="88"/>
      <c r="L106" s="72"/>
      <c r="M106" s="72"/>
      <c r="N106" s="72"/>
      <c r="O106" s="88"/>
      <c r="P106" s="88"/>
      <c r="Q106" s="8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  <c r="AH106" s="68"/>
      <c r="AI106" s="68"/>
      <c r="AJ106" s="68"/>
      <c r="AK106" s="68"/>
      <c r="AL106" s="68"/>
      <c r="AM106" s="68"/>
      <c r="AN106" s="68"/>
      <c r="AO106" s="68"/>
      <c r="AP106" s="68"/>
      <c r="AQ106" s="68"/>
      <c r="AR106" s="68"/>
      <c r="AS106" s="68"/>
      <c r="AT106" s="68"/>
      <c r="AU106" s="68"/>
      <c r="AV106" s="68"/>
      <c r="AW106" s="68"/>
      <c r="AX106" s="68"/>
      <c r="AY106" s="68"/>
      <c r="AZ106" s="68"/>
      <c r="BA106" s="68"/>
      <c r="BB106" s="68"/>
      <c r="BC106" s="68"/>
      <c r="BD106" s="68"/>
      <c r="BE106" s="68"/>
      <c r="BF106" s="68"/>
      <c r="BG106" s="68"/>
      <c r="BH106" s="68"/>
      <c r="BI106" s="68"/>
      <c r="BJ106" s="68"/>
      <c r="BK106" s="68"/>
      <c r="BL106" s="68"/>
      <c r="BM106" s="68"/>
      <c r="BN106" s="68"/>
      <c r="BO106" s="68"/>
      <c r="BP106" s="68"/>
      <c r="BQ106" s="68"/>
      <c r="BR106" s="68"/>
      <c r="BS106" s="68"/>
      <c r="BT106" s="68"/>
      <c r="BU106" s="68"/>
      <c r="BV106" s="68"/>
      <c r="BW106" s="68"/>
      <c r="BX106" s="68"/>
      <c r="BY106" s="68"/>
      <c r="BZ106" s="68"/>
      <c r="CA106" s="68"/>
    </row>
    <row r="107" spans="1:79" ht="15">
      <c r="A107" s="1"/>
      <c r="B107" s="1"/>
      <c r="C107" s="65"/>
      <c r="D107" s="65"/>
      <c r="E107" s="125"/>
      <c r="F107" s="125"/>
      <c r="G107" s="125"/>
      <c r="H107" s="125"/>
      <c r="I107" s="125"/>
      <c r="J107" s="125"/>
      <c r="K107" s="125"/>
      <c r="L107" s="72"/>
      <c r="M107" s="72"/>
      <c r="N107" s="72"/>
      <c r="O107" s="125"/>
      <c r="P107" s="125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68"/>
      <c r="AD107" s="68"/>
      <c r="AE107" s="68"/>
      <c r="AF107" s="68"/>
      <c r="AG107" s="68"/>
      <c r="AH107" s="68"/>
      <c r="AI107" s="68"/>
      <c r="AJ107" s="68"/>
      <c r="AK107" s="68"/>
      <c r="AL107" s="68"/>
      <c r="AM107" s="68"/>
      <c r="AN107" s="68"/>
      <c r="AO107" s="68"/>
      <c r="AP107" s="68"/>
      <c r="AQ107" s="68"/>
      <c r="AR107" s="68"/>
      <c r="AS107" s="68"/>
      <c r="AT107" s="68"/>
      <c r="AU107" s="68"/>
      <c r="AV107" s="68"/>
      <c r="AW107" s="68"/>
      <c r="AX107" s="68"/>
      <c r="AY107" s="68"/>
      <c r="AZ107" s="68"/>
      <c r="BA107" s="68"/>
      <c r="BB107" s="68"/>
      <c r="BC107" s="68"/>
      <c r="BD107" s="68"/>
      <c r="BE107" s="68"/>
      <c r="BF107" s="68"/>
      <c r="BG107" s="68"/>
      <c r="BH107" s="68"/>
      <c r="BI107" s="68"/>
      <c r="BJ107" s="68"/>
      <c r="BK107" s="68"/>
      <c r="BL107" s="68"/>
      <c r="BM107" s="68"/>
      <c r="BN107" s="68"/>
      <c r="BO107" s="68"/>
      <c r="BP107" s="68"/>
      <c r="BQ107" s="68"/>
      <c r="BR107" s="68"/>
      <c r="BS107" s="68"/>
      <c r="BT107" s="68"/>
      <c r="BU107" s="68"/>
      <c r="BV107" s="68"/>
      <c r="BW107" s="68"/>
      <c r="BX107" s="68"/>
      <c r="BY107" s="68"/>
      <c r="BZ107" s="68"/>
      <c r="CA107" s="68"/>
    </row>
    <row r="108" spans="1:79" ht="15">
      <c r="A108" s="1"/>
      <c r="B108" s="1"/>
      <c r="C108" s="57"/>
      <c r="D108" s="66"/>
      <c r="E108" s="66"/>
      <c r="F108" s="88"/>
      <c r="G108" s="88"/>
      <c r="H108" s="88"/>
      <c r="I108" s="88"/>
      <c r="J108" s="88"/>
      <c r="K108" s="88"/>
      <c r="L108" s="72"/>
      <c r="M108" s="72"/>
      <c r="N108" s="72"/>
      <c r="O108" s="88"/>
      <c r="P108" s="88"/>
      <c r="Q108" s="88"/>
      <c r="R108" s="88"/>
      <c r="S108" s="8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  <c r="AH108" s="68"/>
      <c r="AI108" s="68"/>
      <c r="AJ108" s="68"/>
      <c r="AK108" s="68"/>
      <c r="AL108" s="68"/>
      <c r="AM108" s="68"/>
      <c r="AN108" s="68"/>
      <c r="AO108" s="68"/>
      <c r="AP108" s="68"/>
      <c r="AQ108" s="68"/>
      <c r="AR108" s="68"/>
      <c r="AS108" s="68"/>
      <c r="AT108" s="68"/>
      <c r="AU108" s="68"/>
      <c r="AV108" s="68"/>
      <c r="AW108" s="68"/>
      <c r="AX108" s="68"/>
      <c r="AY108" s="68"/>
      <c r="AZ108" s="68"/>
      <c r="BA108" s="68"/>
      <c r="BB108" s="68"/>
      <c r="BC108" s="68"/>
      <c r="BD108" s="68"/>
      <c r="BE108" s="68"/>
      <c r="BF108" s="68"/>
      <c r="BG108" s="68"/>
      <c r="BH108" s="68"/>
      <c r="BI108" s="68"/>
      <c r="BJ108" s="68"/>
      <c r="BK108" s="68"/>
      <c r="BL108" s="68"/>
      <c r="BM108" s="68"/>
      <c r="BN108" s="68"/>
      <c r="BO108" s="68"/>
      <c r="BP108" s="68"/>
      <c r="BQ108" s="68"/>
      <c r="BR108" s="68"/>
      <c r="BS108" s="68"/>
      <c r="BT108" s="68"/>
      <c r="BU108" s="68"/>
      <c r="BV108" s="68"/>
      <c r="BW108" s="68"/>
      <c r="BX108" s="68"/>
      <c r="BY108" s="68"/>
      <c r="BZ108" s="68"/>
      <c r="CA108" s="68"/>
    </row>
    <row r="109" spans="1:79" ht="15">
      <c r="A109" s="1"/>
      <c r="B109" s="1"/>
      <c r="C109" s="57"/>
      <c r="D109" s="65"/>
      <c r="E109" s="125"/>
      <c r="F109" s="125"/>
      <c r="G109" s="125"/>
      <c r="H109" s="125"/>
      <c r="I109" s="125"/>
      <c r="J109" s="125"/>
      <c r="K109" s="125"/>
      <c r="L109" s="72"/>
      <c r="M109" s="72"/>
      <c r="N109" s="72"/>
      <c r="O109" s="125"/>
      <c r="P109" s="125"/>
      <c r="Q109" s="57"/>
      <c r="R109" s="57"/>
      <c r="S109" s="125"/>
      <c r="T109" s="125"/>
      <c r="U109" s="125"/>
      <c r="V109" s="125"/>
      <c r="W109" s="125"/>
      <c r="X109" s="125"/>
      <c r="Y109" s="125"/>
      <c r="Z109" s="125"/>
      <c r="AA109" s="125"/>
      <c r="AB109" s="125"/>
      <c r="AC109" s="68"/>
      <c r="AD109" s="68"/>
      <c r="AE109" s="68"/>
      <c r="AF109" s="68"/>
      <c r="AG109" s="68"/>
      <c r="AH109" s="68"/>
      <c r="AI109" s="68"/>
      <c r="AJ109" s="68"/>
      <c r="AK109" s="68"/>
      <c r="AL109" s="68"/>
      <c r="AM109" s="68"/>
      <c r="AN109" s="68"/>
      <c r="AO109" s="68"/>
      <c r="AP109" s="68"/>
      <c r="AQ109" s="68"/>
      <c r="AR109" s="68"/>
      <c r="AS109" s="68"/>
      <c r="AT109" s="68"/>
      <c r="AU109" s="68"/>
      <c r="AV109" s="68"/>
      <c r="AW109" s="68"/>
      <c r="AX109" s="68"/>
      <c r="AY109" s="68"/>
      <c r="AZ109" s="68"/>
      <c r="BA109" s="68"/>
      <c r="BB109" s="68"/>
      <c r="BC109" s="68"/>
      <c r="BD109" s="68"/>
      <c r="BE109" s="68"/>
      <c r="BF109" s="68"/>
      <c r="BG109" s="68"/>
      <c r="BH109" s="68"/>
      <c r="BI109" s="68"/>
      <c r="BJ109" s="68"/>
      <c r="BK109" s="68"/>
      <c r="BL109" s="68"/>
      <c r="BM109" s="68"/>
      <c r="BN109" s="68"/>
      <c r="BO109" s="68"/>
      <c r="BP109" s="68"/>
      <c r="BQ109" s="68"/>
      <c r="BR109" s="68"/>
      <c r="BS109" s="68"/>
      <c r="BT109" s="68"/>
      <c r="BU109" s="68"/>
      <c r="BV109" s="68"/>
      <c r="BW109" s="68"/>
      <c r="BX109" s="68"/>
      <c r="BY109" s="68"/>
      <c r="BZ109" s="68"/>
      <c r="CA109" s="68"/>
    </row>
    <row r="110" spans="1:79" ht="15">
      <c r="A110" s="126"/>
      <c r="B110" s="126"/>
      <c r="C110" s="57"/>
      <c r="D110" s="127"/>
      <c r="E110" s="63"/>
      <c r="F110" s="63"/>
      <c r="G110" s="63"/>
      <c r="H110" s="63"/>
      <c r="I110" s="63"/>
      <c r="J110" s="58"/>
      <c r="K110" s="58"/>
      <c r="L110" s="72"/>
      <c r="M110" s="72"/>
      <c r="N110" s="72"/>
      <c r="O110" s="58"/>
      <c r="P110" s="58"/>
      <c r="Q110" s="66"/>
      <c r="R110" s="66"/>
      <c r="S110" s="115"/>
      <c r="T110" s="60"/>
      <c r="U110" s="60"/>
      <c r="V110" s="60"/>
      <c r="W110" s="60"/>
      <c r="X110" s="60"/>
      <c r="Y110" s="60"/>
      <c r="Z110" s="60"/>
      <c r="AA110" s="60"/>
      <c r="AB110" s="86"/>
      <c r="AC110" s="68"/>
      <c r="AD110" s="68"/>
      <c r="AE110" s="68"/>
      <c r="AF110" s="68"/>
      <c r="AG110" s="68"/>
      <c r="AH110" s="68"/>
      <c r="AI110" s="68"/>
      <c r="AJ110" s="68"/>
      <c r="AK110" s="68"/>
      <c r="AL110" s="68"/>
      <c r="AM110" s="68"/>
      <c r="AN110" s="68"/>
      <c r="AO110" s="68"/>
      <c r="AP110" s="68"/>
      <c r="AQ110" s="68"/>
      <c r="AR110" s="68"/>
      <c r="AS110" s="68"/>
      <c r="AT110" s="68"/>
      <c r="AU110" s="68"/>
      <c r="AV110" s="68"/>
      <c r="AW110" s="68"/>
      <c r="AX110" s="68"/>
      <c r="AY110" s="68"/>
      <c r="AZ110" s="68"/>
      <c r="BA110" s="68"/>
      <c r="BB110" s="68"/>
      <c r="BC110" s="68"/>
      <c r="BD110" s="68"/>
      <c r="BE110" s="68"/>
      <c r="BF110" s="68"/>
      <c r="BG110" s="68"/>
      <c r="BH110" s="68"/>
      <c r="BI110" s="68"/>
      <c r="BJ110" s="68"/>
      <c r="BK110" s="68"/>
      <c r="BL110" s="68"/>
      <c r="BM110" s="68"/>
      <c r="BN110" s="68"/>
      <c r="BO110" s="68"/>
      <c r="BP110" s="68"/>
      <c r="BQ110" s="68"/>
      <c r="BR110" s="68"/>
      <c r="BS110" s="68"/>
      <c r="BT110" s="68"/>
      <c r="BU110" s="68"/>
      <c r="BV110" s="68"/>
      <c r="BW110" s="68"/>
      <c r="BX110" s="68"/>
      <c r="BY110" s="68"/>
      <c r="BZ110" s="68"/>
      <c r="CA110" s="68"/>
    </row>
    <row r="111" spans="1:79" ht="15">
      <c r="A111" s="1"/>
      <c r="B111" s="1"/>
      <c r="C111" s="57"/>
      <c r="D111" s="128"/>
      <c r="E111" s="128"/>
      <c r="F111" s="128"/>
      <c r="G111" s="128"/>
      <c r="H111" s="128"/>
      <c r="I111" s="128"/>
      <c r="J111" s="58"/>
      <c r="K111" s="58"/>
      <c r="L111" s="72"/>
      <c r="M111" s="72"/>
      <c r="N111" s="72"/>
      <c r="O111" s="58"/>
      <c r="P111" s="58"/>
      <c r="Q111" s="66"/>
      <c r="R111" s="66"/>
      <c r="S111" s="115"/>
      <c r="T111" s="60"/>
      <c r="U111" s="60"/>
      <c r="V111" s="60"/>
      <c r="W111" s="86"/>
      <c r="X111" s="86"/>
      <c r="Y111" s="86"/>
      <c r="Z111" s="86"/>
      <c r="AA111" s="86"/>
      <c r="AB111" s="86"/>
      <c r="AC111" s="68"/>
      <c r="AD111" s="68"/>
      <c r="AE111" s="68"/>
      <c r="AF111" s="68"/>
      <c r="AG111" s="68"/>
      <c r="AH111" s="68"/>
      <c r="AI111" s="68"/>
      <c r="AJ111" s="68"/>
      <c r="AK111" s="68"/>
      <c r="AL111" s="68"/>
      <c r="AM111" s="68"/>
      <c r="AN111" s="68"/>
      <c r="AO111" s="68"/>
      <c r="AP111" s="68"/>
      <c r="AQ111" s="68"/>
      <c r="AR111" s="68"/>
      <c r="AS111" s="68"/>
      <c r="AT111" s="68"/>
      <c r="AU111" s="68"/>
      <c r="AV111" s="68"/>
      <c r="AW111" s="68"/>
      <c r="AX111" s="68"/>
      <c r="AY111" s="68"/>
      <c r="AZ111" s="68"/>
      <c r="BA111" s="68"/>
      <c r="BB111" s="68"/>
      <c r="BC111" s="68"/>
      <c r="BD111" s="68"/>
      <c r="BE111" s="68"/>
      <c r="BF111" s="68"/>
      <c r="BG111" s="68"/>
      <c r="BH111" s="68"/>
      <c r="BI111" s="68"/>
      <c r="BJ111" s="68"/>
      <c r="BK111" s="68"/>
      <c r="BL111" s="68"/>
      <c r="BM111" s="68"/>
      <c r="BN111" s="68"/>
      <c r="BO111" s="68"/>
      <c r="BP111" s="68"/>
      <c r="BQ111" s="68"/>
      <c r="BR111" s="68"/>
      <c r="BS111" s="68"/>
      <c r="BT111" s="68"/>
      <c r="BU111" s="68"/>
      <c r="BV111" s="68"/>
      <c r="BW111" s="68"/>
      <c r="BX111" s="68"/>
      <c r="BY111" s="68"/>
      <c r="BZ111" s="68"/>
      <c r="CA111" s="68"/>
    </row>
    <row r="112" spans="1:79" ht="15">
      <c r="A112" s="1"/>
      <c r="B112" s="1"/>
      <c r="C112" s="57"/>
      <c r="D112" s="58"/>
      <c r="E112" s="58"/>
      <c r="F112" s="58"/>
      <c r="G112" s="58"/>
      <c r="H112" s="58"/>
      <c r="I112" s="58"/>
      <c r="J112" s="58"/>
      <c r="K112" s="58"/>
      <c r="L112" s="72"/>
      <c r="M112" s="72"/>
      <c r="N112" s="72"/>
      <c r="O112" s="58"/>
      <c r="P112" s="58"/>
      <c r="Q112" s="66"/>
      <c r="R112" s="66"/>
      <c r="S112" s="115"/>
      <c r="T112" s="60"/>
      <c r="U112" s="60"/>
      <c r="V112" s="60"/>
      <c r="W112" s="60"/>
      <c r="X112" s="86"/>
      <c r="Y112" s="86"/>
      <c r="Z112" s="86"/>
      <c r="AA112" s="86"/>
      <c r="AB112" s="86"/>
      <c r="AC112" s="68"/>
      <c r="AD112" s="68"/>
      <c r="AE112" s="68"/>
      <c r="AF112" s="68"/>
      <c r="AG112" s="68"/>
      <c r="AH112" s="68"/>
      <c r="AI112" s="68"/>
      <c r="AJ112" s="68"/>
      <c r="AK112" s="68"/>
      <c r="AL112" s="68"/>
      <c r="AM112" s="68"/>
      <c r="AN112" s="68"/>
      <c r="AO112" s="68"/>
      <c r="AP112" s="68"/>
      <c r="AQ112" s="68"/>
      <c r="AR112" s="68"/>
      <c r="AS112" s="68"/>
      <c r="AT112" s="68"/>
      <c r="AU112" s="68"/>
      <c r="AV112" s="68"/>
      <c r="AW112" s="68"/>
      <c r="AX112" s="68"/>
      <c r="AY112" s="68"/>
      <c r="AZ112" s="68"/>
      <c r="BA112" s="68"/>
      <c r="BB112" s="68"/>
      <c r="BC112" s="68"/>
      <c r="BD112" s="68"/>
      <c r="BE112" s="68"/>
      <c r="BF112" s="68"/>
      <c r="BG112" s="68"/>
      <c r="BH112" s="68"/>
      <c r="BI112" s="68"/>
      <c r="BJ112" s="68"/>
      <c r="BK112" s="68"/>
      <c r="BL112" s="68"/>
      <c r="BM112" s="68"/>
      <c r="BN112" s="68"/>
      <c r="BO112" s="68"/>
      <c r="BP112" s="68"/>
      <c r="BQ112" s="68"/>
      <c r="BR112" s="68"/>
      <c r="BS112" s="68"/>
      <c r="BT112" s="68"/>
      <c r="BU112" s="68"/>
      <c r="BV112" s="68"/>
      <c r="BW112" s="68"/>
      <c r="BX112" s="68"/>
      <c r="BY112" s="68"/>
      <c r="BZ112" s="68"/>
      <c r="CA112" s="68"/>
    </row>
    <row r="113" spans="1:79" ht="15">
      <c r="A113" s="1"/>
      <c r="B113" s="1"/>
      <c r="C113" s="57"/>
      <c r="D113" s="58"/>
      <c r="E113" s="58"/>
      <c r="F113" s="58"/>
      <c r="G113" s="58"/>
      <c r="H113" s="58"/>
      <c r="I113" s="129"/>
      <c r="J113" s="58"/>
      <c r="K113" s="58"/>
      <c r="L113" s="72"/>
      <c r="M113" s="72"/>
      <c r="N113" s="72"/>
      <c r="O113" s="58"/>
      <c r="P113" s="58"/>
      <c r="Q113" s="66"/>
      <c r="R113" s="66"/>
      <c r="S113" s="115"/>
      <c r="T113" s="60"/>
      <c r="U113" s="60"/>
      <c r="V113" s="60"/>
      <c r="W113" s="60"/>
      <c r="X113" s="60"/>
      <c r="Y113" s="86"/>
      <c r="Z113" s="86"/>
      <c r="AA113" s="86"/>
      <c r="AB113" s="86"/>
      <c r="AC113" s="68"/>
      <c r="AD113" s="68"/>
      <c r="AE113" s="68"/>
      <c r="AF113" s="68"/>
      <c r="AG113" s="68"/>
      <c r="AH113" s="68"/>
      <c r="AI113" s="68"/>
      <c r="AJ113" s="68"/>
      <c r="AK113" s="68"/>
      <c r="AL113" s="68"/>
      <c r="AM113" s="68"/>
      <c r="AN113" s="68"/>
      <c r="AO113" s="68"/>
      <c r="AP113" s="68"/>
      <c r="AQ113" s="68"/>
      <c r="AR113" s="68"/>
      <c r="AS113" s="68"/>
      <c r="AT113" s="68"/>
      <c r="AU113" s="68"/>
      <c r="AV113" s="68"/>
      <c r="AW113" s="68"/>
      <c r="AX113" s="68"/>
      <c r="AY113" s="68"/>
      <c r="AZ113" s="68"/>
      <c r="BA113" s="68"/>
      <c r="BB113" s="68"/>
      <c r="BC113" s="68"/>
      <c r="BD113" s="68"/>
      <c r="BE113" s="68"/>
      <c r="BF113" s="68"/>
      <c r="BG113" s="68"/>
      <c r="BH113" s="68"/>
      <c r="BI113" s="68"/>
      <c r="BJ113" s="68"/>
      <c r="BK113" s="68"/>
      <c r="BL113" s="68"/>
      <c r="BM113" s="68"/>
      <c r="BN113" s="68"/>
      <c r="BO113" s="68"/>
      <c r="BP113" s="68"/>
      <c r="BQ113" s="68"/>
      <c r="BR113" s="68"/>
      <c r="BS113" s="68"/>
      <c r="BT113" s="68"/>
      <c r="BU113" s="68"/>
      <c r="BV113" s="68"/>
      <c r="BW113" s="68"/>
      <c r="BX113" s="68"/>
      <c r="BY113" s="68"/>
      <c r="BZ113" s="68"/>
      <c r="CA113" s="68"/>
    </row>
    <row r="114" spans="1:79" ht="15">
      <c r="A114" s="1"/>
      <c r="B114" s="1"/>
      <c r="C114" s="65"/>
      <c r="D114" s="58"/>
      <c r="E114" s="58"/>
      <c r="F114" s="58"/>
      <c r="G114" s="58"/>
      <c r="H114" s="129"/>
      <c r="I114" s="58"/>
      <c r="J114" s="58"/>
      <c r="K114" s="58"/>
      <c r="L114" s="72"/>
      <c r="M114" s="72"/>
      <c r="N114" s="72"/>
      <c r="O114" s="58"/>
      <c r="P114" s="58"/>
      <c r="Q114" s="66"/>
      <c r="R114" s="66"/>
      <c r="S114" s="115"/>
      <c r="T114" s="60"/>
      <c r="U114" s="60"/>
      <c r="V114" s="60"/>
      <c r="W114" s="60"/>
      <c r="X114" s="60"/>
      <c r="Y114" s="60"/>
      <c r="Z114" s="86"/>
      <c r="AA114" s="86"/>
      <c r="AB114" s="86"/>
      <c r="AC114" s="68"/>
      <c r="AD114" s="68"/>
      <c r="AE114" s="68"/>
      <c r="AF114" s="68"/>
      <c r="AG114" s="68"/>
      <c r="AH114" s="68"/>
      <c r="AI114" s="68"/>
      <c r="AJ114" s="68"/>
      <c r="AK114" s="68"/>
      <c r="AL114" s="68"/>
      <c r="AM114" s="68"/>
      <c r="AN114" s="68"/>
      <c r="AO114" s="68"/>
      <c r="AP114" s="68"/>
      <c r="AQ114" s="68"/>
      <c r="AR114" s="68"/>
      <c r="AS114" s="68"/>
      <c r="AT114" s="68"/>
      <c r="AU114" s="68"/>
      <c r="AV114" s="68"/>
      <c r="AW114" s="68"/>
      <c r="AX114" s="68"/>
      <c r="AY114" s="68"/>
      <c r="AZ114" s="68"/>
      <c r="BA114" s="68"/>
      <c r="BB114" s="68"/>
      <c r="BC114" s="68"/>
      <c r="BD114" s="68"/>
      <c r="BE114" s="68"/>
      <c r="BF114" s="68"/>
      <c r="BG114" s="68"/>
      <c r="BH114" s="68"/>
      <c r="BI114" s="68"/>
      <c r="BJ114" s="68"/>
      <c r="BK114" s="68"/>
      <c r="BL114" s="68"/>
      <c r="BM114" s="68"/>
      <c r="BN114" s="68"/>
      <c r="BO114" s="68"/>
      <c r="BP114" s="68"/>
      <c r="BQ114" s="68"/>
      <c r="BR114" s="68"/>
      <c r="BS114" s="68"/>
      <c r="BT114" s="68"/>
      <c r="BU114" s="68"/>
      <c r="BV114" s="68"/>
      <c r="BW114" s="68"/>
      <c r="BX114" s="68"/>
      <c r="BY114" s="68"/>
      <c r="BZ114" s="68"/>
      <c r="CA114" s="68"/>
    </row>
    <row r="115" spans="1:79" ht="15">
      <c r="A115" s="1"/>
      <c r="B115" s="1"/>
      <c r="C115" s="57"/>
      <c r="D115" s="58"/>
      <c r="E115" s="58"/>
      <c r="F115" s="58"/>
      <c r="G115" s="129"/>
      <c r="H115" s="58"/>
      <c r="I115" s="58"/>
      <c r="J115" s="58"/>
      <c r="K115" s="58"/>
      <c r="L115" s="72"/>
      <c r="M115" s="72"/>
      <c r="N115" s="72"/>
      <c r="O115" s="58"/>
      <c r="P115" s="58"/>
      <c r="Q115" s="66"/>
      <c r="R115" s="66"/>
      <c r="S115" s="115"/>
      <c r="T115" s="60"/>
      <c r="U115" s="60"/>
      <c r="V115" s="60"/>
      <c r="W115" s="60"/>
      <c r="X115" s="60"/>
      <c r="Y115" s="60"/>
      <c r="Z115" s="60"/>
      <c r="AA115" s="86"/>
      <c r="AB115" s="86"/>
      <c r="AC115" s="68"/>
      <c r="AD115" s="68"/>
      <c r="AE115" s="68"/>
      <c r="AF115" s="68"/>
      <c r="AG115" s="68"/>
      <c r="AH115" s="68"/>
      <c r="AI115" s="68"/>
      <c r="AJ115" s="68"/>
      <c r="AK115" s="68"/>
      <c r="AL115" s="68"/>
      <c r="AM115" s="68"/>
      <c r="AN115" s="68"/>
      <c r="AO115" s="68"/>
      <c r="AP115" s="68"/>
      <c r="AQ115" s="68"/>
      <c r="AR115" s="68"/>
      <c r="AS115" s="68"/>
      <c r="AT115" s="68"/>
      <c r="AU115" s="68"/>
      <c r="AV115" s="68"/>
      <c r="AW115" s="68"/>
      <c r="AX115" s="68"/>
      <c r="AY115" s="68"/>
      <c r="AZ115" s="68"/>
      <c r="BA115" s="68"/>
      <c r="BB115" s="68"/>
      <c r="BC115" s="68"/>
      <c r="BD115" s="68"/>
      <c r="BE115" s="68"/>
      <c r="BF115" s="68"/>
      <c r="BG115" s="68"/>
      <c r="BH115" s="68"/>
      <c r="BI115" s="68"/>
      <c r="BJ115" s="68"/>
      <c r="BK115" s="68"/>
      <c r="BL115" s="68"/>
      <c r="BM115" s="68"/>
      <c r="BN115" s="68"/>
      <c r="BO115" s="68"/>
      <c r="BP115" s="68"/>
      <c r="BQ115" s="68"/>
      <c r="BR115" s="68"/>
      <c r="BS115" s="68"/>
      <c r="BT115" s="68"/>
      <c r="BU115" s="68"/>
      <c r="BV115" s="68"/>
      <c r="BW115" s="68"/>
      <c r="BX115" s="68"/>
      <c r="BY115" s="68"/>
      <c r="BZ115" s="68"/>
      <c r="CA115" s="68"/>
    </row>
    <row r="116" spans="1:79" ht="15">
      <c r="A116" s="1"/>
      <c r="B116" s="1"/>
      <c r="C116" s="57"/>
      <c r="D116" s="58"/>
      <c r="E116" s="58"/>
      <c r="F116" s="129"/>
      <c r="G116" s="58"/>
      <c r="H116" s="58"/>
      <c r="I116" s="58"/>
      <c r="J116" s="58"/>
      <c r="K116" s="58"/>
      <c r="L116" s="72"/>
      <c r="M116" s="72"/>
      <c r="N116" s="72"/>
      <c r="O116" s="58"/>
      <c r="P116" s="58"/>
      <c r="Q116" s="66"/>
      <c r="R116" s="66"/>
      <c r="S116" s="115"/>
      <c r="T116" s="60"/>
      <c r="U116" s="60"/>
      <c r="V116" s="60"/>
      <c r="W116" s="60"/>
      <c r="X116" s="60"/>
      <c r="Y116" s="60"/>
      <c r="Z116" s="60"/>
      <c r="AA116" s="60"/>
      <c r="AB116" s="86"/>
      <c r="AC116" s="68"/>
      <c r="AD116" s="68"/>
      <c r="AE116" s="68"/>
      <c r="AF116" s="68"/>
      <c r="AG116" s="68"/>
      <c r="AH116" s="68"/>
      <c r="AI116" s="68"/>
      <c r="AJ116" s="68"/>
      <c r="AK116" s="68"/>
      <c r="AL116" s="68"/>
      <c r="AM116" s="68"/>
      <c r="AN116" s="68"/>
      <c r="AO116" s="68"/>
      <c r="AP116" s="68"/>
      <c r="AQ116" s="68"/>
      <c r="AR116" s="68"/>
      <c r="AS116" s="68"/>
      <c r="AT116" s="68"/>
      <c r="AU116" s="68"/>
      <c r="AV116" s="68"/>
      <c r="AW116" s="68"/>
      <c r="AX116" s="68"/>
      <c r="AY116" s="68"/>
      <c r="AZ116" s="68"/>
      <c r="BA116" s="68"/>
      <c r="BB116" s="68"/>
      <c r="BC116" s="68"/>
      <c r="BD116" s="68"/>
      <c r="BE116" s="68"/>
      <c r="BF116" s="68"/>
      <c r="BG116" s="68"/>
      <c r="BH116" s="68"/>
      <c r="BI116" s="68"/>
      <c r="BJ116" s="68"/>
      <c r="BK116" s="68"/>
      <c r="BL116" s="68"/>
      <c r="BM116" s="68"/>
      <c r="BN116" s="68"/>
      <c r="BO116" s="68"/>
      <c r="BP116" s="68"/>
      <c r="BQ116" s="68"/>
      <c r="BR116" s="68"/>
      <c r="BS116" s="68"/>
      <c r="BT116" s="68"/>
      <c r="BU116" s="68"/>
      <c r="BV116" s="68"/>
      <c r="BW116" s="68"/>
      <c r="BX116" s="68"/>
      <c r="BY116" s="68"/>
      <c r="BZ116" s="68"/>
      <c r="CA116" s="68"/>
    </row>
    <row r="117" spans="1:79" ht="15">
      <c r="A117" s="1"/>
      <c r="B117" s="1"/>
      <c r="C117" s="57"/>
      <c r="D117" s="58"/>
      <c r="E117" s="129"/>
      <c r="F117" s="58"/>
      <c r="G117" s="58"/>
      <c r="H117" s="58"/>
      <c r="I117" s="58"/>
      <c r="J117" s="58"/>
      <c r="K117" s="58"/>
      <c r="L117" s="72"/>
      <c r="M117" s="72"/>
      <c r="N117" s="72"/>
      <c r="O117" s="58"/>
      <c r="P117" s="58"/>
      <c r="Q117" s="66"/>
      <c r="R117" s="66"/>
      <c r="S117" s="115"/>
      <c r="T117" s="60"/>
      <c r="U117" s="60"/>
      <c r="V117" s="60"/>
      <c r="W117" s="60"/>
      <c r="X117" s="60"/>
      <c r="Y117" s="60"/>
      <c r="Z117" s="60"/>
      <c r="AA117" s="60"/>
      <c r="AB117" s="60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  <c r="AO117" s="68"/>
      <c r="AP117" s="68"/>
      <c r="AQ117" s="68"/>
      <c r="AR117" s="68"/>
      <c r="AS117" s="68"/>
      <c r="AT117" s="68"/>
      <c r="AU117" s="68"/>
      <c r="AV117" s="68"/>
      <c r="AW117" s="68"/>
      <c r="AX117" s="68"/>
      <c r="AY117" s="68"/>
      <c r="AZ117" s="68"/>
      <c r="BA117" s="68"/>
      <c r="BB117" s="68"/>
      <c r="BC117" s="68"/>
      <c r="BD117" s="68"/>
      <c r="BE117" s="68"/>
      <c r="BF117" s="68"/>
      <c r="BG117" s="68"/>
      <c r="BH117" s="68"/>
      <c r="BI117" s="68"/>
      <c r="BJ117" s="68"/>
      <c r="BK117" s="68"/>
      <c r="BL117" s="68"/>
      <c r="BM117" s="68"/>
      <c r="BN117" s="68"/>
      <c r="BO117" s="68"/>
      <c r="BP117" s="68"/>
      <c r="BQ117" s="68"/>
      <c r="BR117" s="68"/>
      <c r="BS117" s="68"/>
      <c r="BT117" s="68"/>
      <c r="BU117" s="68"/>
      <c r="BV117" s="68"/>
      <c r="BW117" s="68"/>
      <c r="BX117" s="68"/>
      <c r="BY117" s="68"/>
      <c r="BZ117" s="68"/>
      <c r="CA117" s="68"/>
    </row>
    <row r="118" spans="1:79" ht="15">
      <c r="A118" s="1"/>
      <c r="B118" s="1"/>
      <c r="C118" s="57"/>
      <c r="D118" s="129"/>
      <c r="E118" s="58"/>
      <c r="F118" s="58"/>
      <c r="G118" s="58"/>
      <c r="H118" s="58"/>
      <c r="I118" s="58"/>
      <c r="J118" s="58"/>
      <c r="K118" s="58"/>
      <c r="L118" s="72"/>
      <c r="M118" s="72"/>
      <c r="N118" s="72"/>
      <c r="O118" s="58"/>
      <c r="P118" s="58"/>
      <c r="Q118" s="66"/>
      <c r="R118" s="66"/>
      <c r="S118" s="115"/>
      <c r="T118" s="60"/>
      <c r="U118" s="60"/>
      <c r="V118" s="60"/>
      <c r="W118" s="60"/>
      <c r="X118" s="60"/>
      <c r="Y118" s="60"/>
      <c r="Z118" s="60"/>
      <c r="AA118" s="60"/>
      <c r="AB118" s="60"/>
      <c r="AC118" s="68"/>
      <c r="AD118" s="68"/>
      <c r="AE118" s="68"/>
      <c r="AF118" s="68"/>
      <c r="AG118" s="68"/>
      <c r="AH118" s="68"/>
      <c r="AI118" s="68"/>
      <c r="AJ118" s="68"/>
      <c r="AK118" s="68"/>
      <c r="AL118" s="68"/>
      <c r="AM118" s="68"/>
      <c r="AN118" s="68"/>
      <c r="AO118" s="68"/>
      <c r="AP118" s="68"/>
      <c r="AQ118" s="68"/>
      <c r="AR118" s="68"/>
      <c r="AS118" s="68"/>
      <c r="AT118" s="68"/>
      <c r="AU118" s="68"/>
      <c r="AV118" s="68"/>
      <c r="AW118" s="68"/>
      <c r="AX118" s="68"/>
      <c r="AY118" s="68"/>
      <c r="AZ118" s="68"/>
      <c r="BA118" s="68"/>
      <c r="BB118" s="68"/>
      <c r="BC118" s="68"/>
      <c r="BD118" s="68"/>
      <c r="BE118" s="68"/>
      <c r="BF118" s="68"/>
      <c r="BG118" s="68"/>
      <c r="BH118" s="68"/>
      <c r="BI118" s="68"/>
      <c r="BJ118" s="68"/>
      <c r="BK118" s="68"/>
      <c r="BL118" s="68"/>
      <c r="BM118" s="68"/>
      <c r="BN118" s="68"/>
      <c r="BO118" s="68"/>
      <c r="BP118" s="68"/>
      <c r="BQ118" s="68"/>
      <c r="BR118" s="68"/>
      <c r="BS118" s="68"/>
      <c r="BT118" s="68"/>
      <c r="BU118" s="68"/>
      <c r="BV118" s="68"/>
      <c r="BW118" s="68"/>
      <c r="BX118" s="68"/>
      <c r="BY118" s="68"/>
      <c r="BZ118" s="68"/>
      <c r="CA118" s="68"/>
    </row>
    <row r="119" spans="1:79" ht="15">
      <c r="A119" s="87"/>
      <c r="B119" s="87"/>
      <c r="C119" s="57"/>
      <c r="D119" s="58"/>
      <c r="E119" s="58"/>
      <c r="F119" s="58"/>
      <c r="G119" s="58"/>
      <c r="H119" s="58"/>
      <c r="I119" s="58"/>
      <c r="J119" s="58"/>
      <c r="K119" s="58"/>
      <c r="L119" s="72"/>
      <c r="M119" s="72"/>
      <c r="N119" s="72"/>
      <c r="O119" s="58"/>
      <c r="P119" s="58"/>
      <c r="Q119" s="66"/>
      <c r="R119" s="66"/>
      <c r="S119" s="115"/>
      <c r="T119" s="60"/>
      <c r="U119" s="60"/>
      <c r="V119" s="60"/>
      <c r="W119" s="60"/>
      <c r="X119" s="60"/>
      <c r="Y119" s="60"/>
      <c r="Z119" s="60"/>
      <c r="AA119" s="60"/>
      <c r="AB119" s="60"/>
      <c r="AC119" s="68"/>
      <c r="AD119" s="68"/>
      <c r="AE119" s="68"/>
      <c r="AF119" s="68"/>
      <c r="AG119" s="68"/>
      <c r="AH119" s="68"/>
      <c r="AI119" s="68"/>
      <c r="AJ119" s="68"/>
      <c r="AK119" s="68"/>
      <c r="AL119" s="68"/>
      <c r="AM119" s="68"/>
      <c r="AN119" s="68"/>
      <c r="AO119" s="68"/>
      <c r="AP119" s="68"/>
      <c r="AQ119" s="68"/>
      <c r="AR119" s="68"/>
      <c r="AS119" s="68"/>
      <c r="AT119" s="68"/>
      <c r="AU119" s="68"/>
      <c r="AV119" s="68"/>
      <c r="AW119" s="68"/>
      <c r="AX119" s="68"/>
      <c r="AY119" s="68"/>
      <c r="AZ119" s="68"/>
      <c r="BA119" s="68"/>
      <c r="BB119" s="68"/>
      <c r="BC119" s="68"/>
      <c r="BD119" s="68"/>
      <c r="BE119" s="68"/>
      <c r="BF119" s="68"/>
      <c r="BG119" s="68"/>
      <c r="BH119" s="68"/>
      <c r="BI119" s="68"/>
      <c r="BJ119" s="68"/>
      <c r="BK119" s="68"/>
      <c r="BL119" s="68"/>
      <c r="BM119" s="68"/>
      <c r="BN119" s="68"/>
      <c r="BO119" s="68"/>
      <c r="BP119" s="68"/>
      <c r="BQ119" s="68"/>
      <c r="BR119" s="68"/>
      <c r="BS119" s="68"/>
      <c r="BT119" s="68"/>
      <c r="BU119" s="68"/>
      <c r="BV119" s="68"/>
      <c r="BW119" s="68"/>
      <c r="BX119" s="68"/>
      <c r="BY119" s="68"/>
      <c r="BZ119" s="68"/>
      <c r="CA119" s="68"/>
    </row>
    <row r="120" spans="1:79" ht="15">
      <c r="A120" s="1"/>
      <c r="B120" s="1"/>
      <c r="C120" s="65"/>
      <c r="D120" s="58"/>
      <c r="E120" s="58"/>
      <c r="F120" s="58"/>
      <c r="G120" s="58"/>
      <c r="H120" s="58"/>
      <c r="I120" s="58"/>
      <c r="J120" s="58"/>
      <c r="K120" s="58"/>
      <c r="L120" s="72"/>
      <c r="M120" s="72"/>
      <c r="N120" s="72"/>
      <c r="O120" s="58"/>
      <c r="P120" s="58"/>
      <c r="Q120" s="66"/>
      <c r="R120" s="66"/>
      <c r="S120" s="115"/>
      <c r="T120" s="60"/>
      <c r="U120" s="60"/>
      <c r="V120" s="60"/>
      <c r="W120" s="60"/>
      <c r="X120" s="60"/>
      <c r="Y120" s="60"/>
      <c r="Z120" s="60"/>
      <c r="AA120" s="60"/>
      <c r="AB120" s="60"/>
      <c r="AC120" s="68"/>
      <c r="AD120" s="68"/>
      <c r="AE120" s="68"/>
      <c r="AF120" s="68"/>
      <c r="AG120" s="68"/>
      <c r="AH120" s="68"/>
      <c r="AI120" s="68"/>
      <c r="AJ120" s="68"/>
      <c r="AK120" s="68"/>
      <c r="AL120" s="68"/>
      <c r="AM120" s="68"/>
      <c r="AN120" s="68"/>
      <c r="AO120" s="68"/>
      <c r="AP120" s="68"/>
      <c r="AQ120" s="68"/>
      <c r="AR120" s="68"/>
      <c r="AS120" s="68"/>
      <c r="AT120" s="68"/>
      <c r="AU120" s="68"/>
      <c r="AV120" s="68"/>
      <c r="AW120" s="68"/>
      <c r="AX120" s="68"/>
      <c r="AY120" s="68"/>
      <c r="AZ120" s="68"/>
      <c r="BA120" s="68"/>
      <c r="BB120" s="68"/>
      <c r="BC120" s="68"/>
      <c r="BD120" s="68"/>
      <c r="BE120" s="68"/>
      <c r="BF120" s="68"/>
      <c r="BG120" s="68"/>
      <c r="BH120" s="68"/>
      <c r="BI120" s="68"/>
      <c r="BJ120" s="68"/>
      <c r="BK120" s="68"/>
      <c r="BL120" s="68"/>
      <c r="BM120" s="68"/>
      <c r="BN120" s="68"/>
      <c r="BO120" s="68"/>
      <c r="BP120" s="68"/>
      <c r="BQ120" s="68"/>
      <c r="BR120" s="68"/>
      <c r="BS120" s="68"/>
      <c r="BT120" s="68"/>
      <c r="BU120" s="68"/>
      <c r="BV120" s="68"/>
      <c r="BW120" s="68"/>
      <c r="BX120" s="68"/>
      <c r="BY120" s="68"/>
      <c r="BZ120" s="68"/>
      <c r="CA120" s="68"/>
    </row>
    <row r="121" spans="1:79" ht="15">
      <c r="A121" s="85"/>
      <c r="B121" s="85"/>
      <c r="C121" s="57"/>
      <c r="D121" s="127"/>
      <c r="E121" s="63"/>
      <c r="F121" s="63"/>
      <c r="G121" s="63"/>
      <c r="H121" s="63"/>
      <c r="I121" s="63"/>
      <c r="J121" s="88"/>
      <c r="K121" s="88"/>
      <c r="L121" s="72"/>
      <c r="M121" s="72"/>
      <c r="N121" s="72"/>
      <c r="O121" s="88"/>
      <c r="P121" s="88"/>
      <c r="Q121" s="88"/>
      <c r="R121" s="88"/>
      <c r="S121" s="129"/>
      <c r="T121" s="57"/>
      <c r="U121" s="57"/>
      <c r="V121" s="57"/>
      <c r="W121" s="57"/>
      <c r="X121" s="57"/>
      <c r="Y121" s="57"/>
      <c r="Z121" s="57"/>
      <c r="AA121" s="57"/>
      <c r="AB121" s="68"/>
      <c r="AC121" s="68"/>
      <c r="AD121" s="68"/>
      <c r="AE121" s="68"/>
      <c r="AF121" s="68"/>
      <c r="AG121" s="68"/>
      <c r="AH121" s="68"/>
      <c r="AI121" s="68"/>
      <c r="AJ121" s="68"/>
      <c r="AK121" s="68"/>
      <c r="AL121" s="68"/>
      <c r="AM121" s="68"/>
      <c r="AN121" s="68"/>
      <c r="AO121" s="68"/>
      <c r="AP121" s="68"/>
      <c r="AQ121" s="68"/>
      <c r="AR121" s="68"/>
      <c r="AS121" s="68"/>
      <c r="AT121" s="68"/>
      <c r="AU121" s="68"/>
      <c r="AV121" s="68"/>
      <c r="AW121" s="68"/>
      <c r="AX121" s="68"/>
      <c r="AY121" s="68"/>
      <c r="AZ121" s="68"/>
      <c r="BA121" s="68"/>
      <c r="BB121" s="68"/>
      <c r="BC121" s="68"/>
      <c r="BD121" s="68"/>
      <c r="BE121" s="68"/>
      <c r="BF121" s="68"/>
      <c r="BG121" s="68"/>
      <c r="BH121" s="68"/>
      <c r="BI121" s="68"/>
      <c r="BJ121" s="68"/>
      <c r="BK121" s="68"/>
      <c r="BL121" s="68"/>
      <c r="BM121" s="68"/>
      <c r="BN121" s="68"/>
      <c r="BO121" s="68"/>
      <c r="BP121" s="68"/>
      <c r="BQ121" s="68"/>
      <c r="BR121" s="68"/>
      <c r="BS121" s="68"/>
      <c r="BT121" s="68"/>
      <c r="BU121" s="68"/>
      <c r="BV121" s="68"/>
      <c r="BW121" s="68"/>
      <c r="BX121" s="68"/>
      <c r="BY121" s="68"/>
      <c r="BZ121" s="68"/>
      <c r="CA121" s="68"/>
    </row>
    <row r="122" spans="1:79" ht="15">
      <c r="A122" s="130"/>
      <c r="B122" s="130"/>
      <c r="C122" s="57"/>
      <c r="D122" s="128"/>
      <c r="E122" s="128"/>
      <c r="F122" s="128"/>
      <c r="G122" s="128"/>
      <c r="H122" s="128"/>
      <c r="I122" s="128"/>
      <c r="J122" s="125"/>
      <c r="K122" s="125"/>
      <c r="L122" s="72"/>
      <c r="M122" s="72"/>
      <c r="N122" s="72"/>
      <c r="O122" s="125"/>
      <c r="P122" s="125"/>
      <c r="Q122" s="125"/>
      <c r="R122" s="125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68"/>
      <c r="AD122" s="68"/>
      <c r="AE122" s="68"/>
      <c r="AF122" s="68"/>
      <c r="AG122" s="68"/>
      <c r="AH122" s="68"/>
      <c r="AI122" s="68"/>
      <c r="AJ122" s="68"/>
      <c r="AK122" s="68"/>
      <c r="AL122" s="68"/>
      <c r="AM122" s="68"/>
      <c r="AN122" s="68"/>
      <c r="AO122" s="68"/>
      <c r="AP122" s="68"/>
      <c r="AQ122" s="68"/>
      <c r="AR122" s="68"/>
      <c r="AS122" s="68"/>
      <c r="AT122" s="68"/>
      <c r="AU122" s="68"/>
      <c r="AV122" s="68"/>
      <c r="AW122" s="68"/>
      <c r="AX122" s="68"/>
      <c r="AY122" s="68"/>
      <c r="AZ122" s="68"/>
      <c r="BA122" s="68"/>
      <c r="BB122" s="68"/>
      <c r="BC122" s="68"/>
      <c r="BD122" s="68"/>
      <c r="BE122" s="68"/>
      <c r="BF122" s="68"/>
      <c r="BG122" s="68"/>
      <c r="BH122" s="68"/>
      <c r="BI122" s="68"/>
      <c r="BJ122" s="68"/>
      <c r="BK122" s="68"/>
      <c r="BL122" s="68"/>
      <c r="BM122" s="68"/>
      <c r="BN122" s="68"/>
      <c r="BO122" s="68"/>
      <c r="BP122" s="68"/>
      <c r="BQ122" s="68"/>
      <c r="BR122" s="68"/>
      <c r="BS122" s="68"/>
      <c r="BT122" s="68"/>
      <c r="BU122" s="68"/>
      <c r="BV122" s="68"/>
      <c r="BW122" s="68"/>
      <c r="BX122" s="68"/>
      <c r="BY122" s="68"/>
      <c r="BZ122" s="68"/>
      <c r="CA122" s="68"/>
    </row>
    <row r="123" spans="1:79" ht="15">
      <c r="A123" s="63"/>
      <c r="B123" s="63"/>
      <c r="C123" s="57"/>
      <c r="D123" s="58"/>
      <c r="E123" s="58"/>
      <c r="F123" s="58"/>
      <c r="G123" s="58"/>
      <c r="H123" s="58"/>
      <c r="I123" s="58"/>
      <c r="J123" s="131"/>
      <c r="K123" s="131"/>
      <c r="L123" s="72"/>
      <c r="M123" s="72"/>
      <c r="N123" s="72"/>
      <c r="O123" s="131"/>
      <c r="P123" s="66"/>
      <c r="Q123" s="66"/>
      <c r="R123" s="66"/>
      <c r="S123" s="66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0"/>
      <c r="AX123" s="70"/>
      <c r="AY123" s="70"/>
      <c r="AZ123" s="70"/>
      <c r="BA123" s="70"/>
      <c r="BB123" s="70"/>
      <c r="BC123" s="70"/>
      <c r="BD123" s="70"/>
      <c r="BE123" s="70"/>
      <c r="BF123" s="70"/>
      <c r="BG123" s="70"/>
      <c r="BH123" s="70"/>
      <c r="BI123" s="70"/>
      <c r="BJ123" s="70"/>
      <c r="BK123" s="70"/>
      <c r="BL123" s="70"/>
      <c r="BM123" s="70"/>
      <c r="BN123" s="70"/>
      <c r="BO123" s="70"/>
      <c r="BP123" s="70"/>
      <c r="BQ123" s="70"/>
      <c r="BR123" s="70"/>
      <c r="BS123" s="70"/>
      <c r="BT123" s="70"/>
      <c r="BU123" s="70"/>
      <c r="BV123" s="70"/>
      <c r="BW123" s="70"/>
      <c r="BX123" s="70"/>
      <c r="BY123" s="70"/>
      <c r="BZ123" s="70"/>
      <c r="CA123" s="70"/>
    </row>
    <row r="124" spans="1:79" ht="15">
      <c r="A124" s="63"/>
      <c r="B124" s="63"/>
      <c r="C124" s="57"/>
      <c r="D124" s="58"/>
      <c r="E124" s="58"/>
      <c r="F124" s="58"/>
      <c r="G124" s="58"/>
      <c r="H124" s="58"/>
      <c r="I124" s="58"/>
      <c r="J124" s="66"/>
      <c r="K124" s="66"/>
      <c r="L124" s="72"/>
      <c r="M124" s="72"/>
      <c r="N124" s="72"/>
      <c r="O124" s="66"/>
      <c r="P124" s="66"/>
      <c r="Q124" s="66"/>
      <c r="R124" s="66"/>
      <c r="S124" s="66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0"/>
      <c r="AX124" s="70"/>
      <c r="AY124" s="70"/>
      <c r="AZ124" s="70"/>
      <c r="BA124" s="70"/>
      <c r="BB124" s="70"/>
      <c r="BC124" s="70"/>
      <c r="BD124" s="70"/>
      <c r="BE124" s="70"/>
      <c r="BF124" s="70"/>
      <c r="BG124" s="70"/>
      <c r="BH124" s="70"/>
      <c r="BI124" s="70"/>
      <c r="BJ124" s="70"/>
      <c r="BK124" s="70"/>
      <c r="BL124" s="70"/>
      <c r="BM124" s="70"/>
      <c r="BN124" s="70"/>
      <c r="BO124" s="70"/>
      <c r="BP124" s="70"/>
      <c r="BQ124" s="70"/>
      <c r="BR124" s="70"/>
      <c r="BS124" s="70"/>
      <c r="BT124" s="70"/>
      <c r="BU124" s="70"/>
      <c r="BV124" s="70"/>
      <c r="BW124" s="70"/>
      <c r="BX124" s="70"/>
      <c r="BY124" s="70"/>
      <c r="BZ124" s="70"/>
      <c r="CA124" s="70"/>
    </row>
    <row r="125" spans="1:79" ht="15">
      <c r="A125" s="63"/>
      <c r="B125" s="63"/>
      <c r="C125" s="65"/>
      <c r="D125" s="58"/>
      <c r="E125" s="58"/>
      <c r="F125" s="58"/>
      <c r="G125" s="58"/>
      <c r="H125" s="58"/>
      <c r="I125" s="58"/>
      <c r="J125" s="66"/>
      <c r="K125" s="66"/>
      <c r="L125" s="72"/>
      <c r="M125" s="72"/>
      <c r="N125" s="72"/>
      <c r="O125" s="66"/>
      <c r="P125" s="66"/>
      <c r="Q125" s="66"/>
      <c r="R125" s="66"/>
      <c r="S125" s="66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  <c r="AW125" s="70"/>
      <c r="AX125" s="70"/>
      <c r="AY125" s="70"/>
      <c r="AZ125" s="70"/>
      <c r="BA125" s="70"/>
      <c r="BB125" s="70"/>
      <c r="BC125" s="70"/>
      <c r="BD125" s="70"/>
      <c r="BE125" s="70"/>
      <c r="BF125" s="70"/>
      <c r="BG125" s="70"/>
      <c r="BH125" s="70"/>
      <c r="BI125" s="70"/>
      <c r="BJ125" s="70"/>
      <c r="BK125" s="70"/>
      <c r="BL125" s="70"/>
      <c r="BM125" s="70"/>
      <c r="BN125" s="70"/>
      <c r="BO125" s="70"/>
      <c r="BP125" s="70"/>
      <c r="BQ125" s="70"/>
      <c r="BR125" s="70"/>
      <c r="BS125" s="70"/>
      <c r="BT125" s="70"/>
      <c r="BU125" s="70"/>
      <c r="BV125" s="70"/>
      <c r="BW125" s="70"/>
      <c r="BX125" s="70"/>
      <c r="BY125" s="70"/>
      <c r="BZ125" s="70"/>
      <c r="CA125" s="70"/>
    </row>
    <row r="126" spans="1:79" ht="15">
      <c r="A126" s="63"/>
      <c r="B126" s="63"/>
      <c r="C126" s="57"/>
      <c r="D126" s="58"/>
      <c r="E126" s="58"/>
      <c r="F126" s="58"/>
      <c r="G126" s="58"/>
      <c r="H126" s="58"/>
      <c r="I126" s="58"/>
      <c r="J126" s="66"/>
      <c r="K126" s="66"/>
      <c r="L126" s="72"/>
      <c r="M126" s="72"/>
      <c r="N126" s="72"/>
      <c r="O126" s="66"/>
      <c r="P126" s="66"/>
      <c r="Q126" s="66"/>
      <c r="R126" s="66"/>
      <c r="S126" s="66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  <c r="AW126" s="70"/>
      <c r="AX126" s="70"/>
      <c r="AY126" s="70"/>
      <c r="AZ126" s="70"/>
      <c r="BA126" s="70"/>
      <c r="BB126" s="70"/>
      <c r="BC126" s="70"/>
      <c r="BD126" s="70"/>
      <c r="BE126" s="70"/>
      <c r="BF126" s="70"/>
      <c r="BG126" s="70"/>
      <c r="BH126" s="70"/>
      <c r="BI126" s="70"/>
      <c r="BJ126" s="70"/>
      <c r="BK126" s="70"/>
      <c r="BL126" s="70"/>
      <c r="BM126" s="70"/>
      <c r="BN126" s="70"/>
      <c r="BO126" s="70"/>
      <c r="BP126" s="70"/>
      <c r="BQ126" s="70"/>
      <c r="BR126" s="70"/>
      <c r="BS126" s="70"/>
      <c r="BT126" s="70"/>
      <c r="BU126" s="70"/>
      <c r="BV126" s="70"/>
      <c r="BW126" s="70"/>
      <c r="BX126" s="70"/>
      <c r="BY126" s="70"/>
      <c r="BZ126" s="70"/>
      <c r="CA126" s="70"/>
    </row>
    <row r="127" spans="1:79" ht="15">
      <c r="A127" s="63"/>
      <c r="B127" s="63"/>
      <c r="C127" s="57"/>
      <c r="D127" s="58"/>
      <c r="E127" s="58"/>
      <c r="F127" s="58"/>
      <c r="G127" s="58"/>
      <c r="H127" s="58"/>
      <c r="I127" s="58"/>
      <c r="J127" s="66"/>
      <c r="K127" s="66"/>
      <c r="L127" s="72"/>
      <c r="M127" s="72"/>
      <c r="N127" s="72"/>
      <c r="O127" s="66"/>
      <c r="P127" s="66"/>
      <c r="Q127" s="66"/>
      <c r="R127" s="66"/>
      <c r="S127" s="66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  <c r="AW127" s="70"/>
      <c r="AX127" s="70"/>
      <c r="AY127" s="70"/>
      <c r="AZ127" s="70"/>
      <c r="BA127" s="70"/>
      <c r="BB127" s="70"/>
      <c r="BC127" s="70"/>
      <c r="BD127" s="70"/>
      <c r="BE127" s="70"/>
      <c r="BF127" s="70"/>
      <c r="BG127" s="70"/>
      <c r="BH127" s="70"/>
      <c r="BI127" s="70"/>
      <c r="BJ127" s="70"/>
      <c r="BK127" s="70"/>
      <c r="BL127" s="70"/>
      <c r="BM127" s="70"/>
      <c r="BN127" s="70"/>
      <c r="BO127" s="70"/>
      <c r="BP127" s="70"/>
      <c r="BQ127" s="70"/>
      <c r="BR127" s="70"/>
      <c r="BS127" s="70"/>
      <c r="BT127" s="70"/>
      <c r="BU127" s="70"/>
      <c r="BV127" s="70"/>
      <c r="BW127" s="70"/>
      <c r="BX127" s="70"/>
      <c r="BY127" s="70"/>
      <c r="BZ127" s="70"/>
      <c r="CA127" s="70"/>
    </row>
    <row r="128" spans="1:79" ht="15">
      <c r="A128" s="63"/>
      <c r="B128" s="63"/>
      <c r="C128" s="57"/>
      <c r="D128" s="58"/>
      <c r="E128" s="58"/>
      <c r="F128" s="58"/>
      <c r="G128" s="58"/>
      <c r="H128" s="58"/>
      <c r="I128" s="58"/>
      <c r="J128" s="66"/>
      <c r="K128" s="66"/>
      <c r="L128" s="72"/>
      <c r="M128" s="72"/>
      <c r="N128" s="72"/>
      <c r="O128" s="66"/>
      <c r="P128" s="66"/>
      <c r="Q128" s="66"/>
      <c r="R128" s="66"/>
      <c r="S128" s="66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  <c r="AW128" s="70"/>
      <c r="AX128" s="70"/>
      <c r="AY128" s="70"/>
      <c r="AZ128" s="70"/>
      <c r="BA128" s="70"/>
      <c r="BB128" s="70"/>
      <c r="BC128" s="70"/>
      <c r="BD128" s="70"/>
      <c r="BE128" s="70"/>
      <c r="BF128" s="70"/>
      <c r="BG128" s="70"/>
      <c r="BH128" s="70"/>
      <c r="BI128" s="70"/>
      <c r="BJ128" s="70"/>
      <c r="BK128" s="70"/>
      <c r="BL128" s="70"/>
      <c r="BM128" s="70"/>
      <c r="BN128" s="70"/>
      <c r="BO128" s="70"/>
      <c r="BP128" s="70"/>
      <c r="BQ128" s="70"/>
      <c r="BR128" s="70"/>
      <c r="BS128" s="70"/>
      <c r="BT128" s="70"/>
      <c r="BU128" s="70"/>
      <c r="BV128" s="70"/>
      <c r="BW128" s="70"/>
      <c r="BX128" s="70"/>
      <c r="BY128" s="70"/>
      <c r="BZ128" s="70"/>
      <c r="CA128" s="70"/>
    </row>
    <row r="129" spans="1:79" ht="15">
      <c r="A129" s="63"/>
      <c r="B129" s="63"/>
      <c r="C129" s="57"/>
      <c r="D129" s="58"/>
      <c r="E129" s="58"/>
      <c r="F129" s="58"/>
      <c r="G129" s="58"/>
      <c r="H129" s="58"/>
      <c r="I129" s="58"/>
      <c r="J129" s="66"/>
      <c r="K129" s="66"/>
      <c r="L129" s="72"/>
      <c r="M129" s="72"/>
      <c r="N129" s="72"/>
      <c r="O129" s="66"/>
      <c r="P129" s="66"/>
      <c r="Q129" s="66"/>
      <c r="R129" s="66"/>
      <c r="S129" s="66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 s="70"/>
      <c r="AX129" s="70"/>
      <c r="AY129" s="70"/>
      <c r="AZ129" s="70"/>
      <c r="BA129" s="70"/>
      <c r="BB129" s="70"/>
      <c r="BC129" s="70"/>
      <c r="BD129" s="70"/>
      <c r="BE129" s="70"/>
      <c r="BF129" s="70"/>
      <c r="BG129" s="70"/>
      <c r="BH129" s="70"/>
      <c r="BI129" s="70"/>
      <c r="BJ129" s="70"/>
      <c r="BK129" s="70"/>
      <c r="BL129" s="70"/>
      <c r="BM129" s="70"/>
      <c r="BN129" s="70"/>
      <c r="BO129" s="70"/>
      <c r="BP129" s="70"/>
      <c r="BQ129" s="70"/>
      <c r="BR129" s="70"/>
      <c r="BS129" s="70"/>
      <c r="BT129" s="70"/>
      <c r="BU129" s="70"/>
      <c r="BV129" s="70"/>
      <c r="BW129" s="70"/>
      <c r="BX129" s="70"/>
      <c r="BY129" s="70"/>
      <c r="BZ129" s="70"/>
      <c r="CA129" s="70"/>
    </row>
    <row r="130" spans="1:79" ht="15">
      <c r="A130" s="87"/>
      <c r="B130" s="87"/>
      <c r="C130" s="57"/>
      <c r="D130" s="58"/>
      <c r="E130" s="58"/>
      <c r="F130" s="58"/>
      <c r="G130" s="58"/>
      <c r="H130" s="58"/>
      <c r="I130" s="58"/>
      <c r="J130" s="66"/>
      <c r="K130" s="66"/>
      <c r="L130" s="72"/>
      <c r="M130" s="72"/>
      <c r="N130" s="72"/>
      <c r="O130" s="66"/>
      <c r="P130" s="66"/>
      <c r="Q130" s="66"/>
      <c r="R130" s="66"/>
      <c r="S130" s="66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 s="70"/>
      <c r="AX130" s="70"/>
      <c r="AY130" s="70"/>
      <c r="AZ130" s="70"/>
      <c r="BA130" s="70"/>
      <c r="BB130" s="70"/>
      <c r="BC130" s="70"/>
      <c r="BD130" s="70"/>
      <c r="BE130" s="70"/>
      <c r="BF130" s="70"/>
      <c r="BG130" s="70"/>
      <c r="BH130" s="70"/>
      <c r="BI130" s="70"/>
      <c r="BJ130" s="70"/>
      <c r="BK130" s="70"/>
      <c r="BL130" s="70"/>
      <c r="BM130" s="70"/>
      <c r="BN130" s="70"/>
      <c r="BO130" s="70"/>
      <c r="BP130" s="70"/>
      <c r="BQ130" s="70"/>
      <c r="BR130" s="70"/>
      <c r="BS130" s="70"/>
      <c r="BT130" s="70"/>
      <c r="BU130" s="70"/>
      <c r="BV130" s="70"/>
      <c r="BW130" s="70"/>
      <c r="BX130" s="70"/>
      <c r="BY130" s="70"/>
      <c r="BZ130" s="70"/>
      <c r="CA130" s="70"/>
    </row>
    <row r="131" spans="1:79" ht="15">
      <c r="A131" s="1"/>
      <c r="B131" s="1"/>
      <c r="C131" s="125"/>
      <c r="D131" s="57"/>
      <c r="E131" s="57"/>
      <c r="F131" s="57"/>
      <c r="G131" s="88"/>
      <c r="H131" s="66"/>
      <c r="I131" s="66"/>
      <c r="J131" s="66"/>
      <c r="K131" s="66"/>
      <c r="L131" s="72"/>
      <c r="M131" s="72"/>
      <c r="N131" s="72"/>
      <c r="O131" s="66"/>
      <c r="P131" s="66"/>
      <c r="Q131" s="66"/>
      <c r="R131" s="66"/>
      <c r="S131" s="66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  <c r="AW131" s="70"/>
      <c r="AX131" s="70"/>
      <c r="AY131" s="70"/>
      <c r="AZ131" s="70"/>
      <c r="BA131" s="70"/>
      <c r="BB131" s="70"/>
      <c r="BC131" s="70"/>
      <c r="BD131" s="70"/>
      <c r="BE131" s="70"/>
      <c r="BF131" s="70"/>
      <c r="BG131" s="70"/>
      <c r="BH131" s="70"/>
      <c r="BI131" s="70"/>
      <c r="BJ131" s="70"/>
      <c r="BK131" s="70"/>
      <c r="BL131" s="70"/>
      <c r="BM131" s="70"/>
      <c r="BN131" s="70"/>
      <c r="BO131" s="70"/>
      <c r="BP131" s="70"/>
      <c r="BQ131" s="70"/>
      <c r="BR131" s="70"/>
      <c r="BS131" s="70"/>
      <c r="BT131" s="70"/>
      <c r="BU131" s="70"/>
      <c r="BV131" s="70"/>
      <c r="BW131" s="70"/>
      <c r="BX131" s="70"/>
      <c r="BY131" s="70"/>
      <c r="BZ131" s="70"/>
      <c r="CA131" s="70"/>
    </row>
    <row r="132" spans="1:79" ht="15">
      <c r="A132" s="1"/>
      <c r="B132" s="1"/>
      <c r="C132" s="125"/>
      <c r="D132" s="57"/>
      <c r="E132" s="57"/>
      <c r="F132" s="57"/>
      <c r="G132" s="57"/>
      <c r="H132" s="66"/>
      <c r="I132" s="66"/>
      <c r="J132" s="66"/>
      <c r="K132" s="66"/>
      <c r="L132" s="72"/>
      <c r="M132" s="72"/>
      <c r="N132" s="72"/>
      <c r="O132" s="66"/>
      <c r="P132" s="66"/>
      <c r="Q132" s="66"/>
      <c r="R132" s="66"/>
      <c r="S132" s="66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0"/>
      <c r="AX132" s="70"/>
      <c r="AY132" s="70"/>
      <c r="AZ132" s="70"/>
      <c r="BA132" s="70"/>
      <c r="BB132" s="70"/>
      <c r="BC132" s="70"/>
      <c r="BD132" s="70"/>
      <c r="BE132" s="70"/>
      <c r="BF132" s="70"/>
      <c r="BG132" s="70"/>
      <c r="BH132" s="70"/>
      <c r="BI132" s="70"/>
      <c r="BJ132" s="70"/>
      <c r="BK132" s="70"/>
      <c r="BL132" s="70"/>
      <c r="BM132" s="70"/>
      <c r="BN132" s="70"/>
      <c r="BO132" s="70"/>
      <c r="BP132" s="70"/>
      <c r="BQ132" s="70"/>
      <c r="BR132" s="70"/>
      <c r="BS132" s="70"/>
      <c r="BT132" s="70"/>
      <c r="BU132" s="70"/>
      <c r="BV132" s="70"/>
      <c r="BW132" s="70"/>
      <c r="BX132" s="70"/>
      <c r="BY132" s="70"/>
      <c r="BZ132" s="70"/>
      <c r="CA132" s="70"/>
    </row>
    <row r="133" spans="1:79" ht="15">
      <c r="A133" s="1"/>
      <c r="B133" s="1"/>
      <c r="C133" s="65"/>
      <c r="D133" s="66"/>
      <c r="E133" s="66"/>
      <c r="F133" s="66"/>
      <c r="G133" s="66"/>
      <c r="H133" s="66"/>
      <c r="I133" s="66"/>
      <c r="J133" s="66"/>
      <c r="K133" s="66"/>
      <c r="L133" s="72"/>
      <c r="M133" s="72"/>
      <c r="N133" s="72"/>
      <c r="O133" s="66"/>
      <c r="P133" s="66"/>
      <c r="Q133" s="66"/>
      <c r="R133" s="66"/>
      <c r="S133" s="66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0"/>
      <c r="AX133" s="70"/>
      <c r="AY133" s="70"/>
      <c r="AZ133" s="70"/>
      <c r="BA133" s="70"/>
      <c r="BB133" s="70"/>
      <c r="BC133" s="70"/>
      <c r="BD133" s="70"/>
      <c r="BE133" s="70"/>
      <c r="BF133" s="70"/>
      <c r="BG133" s="70"/>
      <c r="BH133" s="70"/>
      <c r="BI133" s="70"/>
      <c r="BJ133" s="70"/>
      <c r="BK133" s="70"/>
      <c r="BL133" s="70"/>
      <c r="BM133" s="70"/>
      <c r="BN133" s="70"/>
      <c r="BO133" s="70"/>
      <c r="BP133" s="70"/>
      <c r="BQ133" s="70"/>
      <c r="BR133" s="70"/>
      <c r="BS133" s="70"/>
      <c r="BT133" s="70"/>
      <c r="BU133" s="70"/>
      <c r="BV133" s="70"/>
      <c r="BW133" s="70"/>
      <c r="BX133" s="70"/>
      <c r="BY133" s="70"/>
      <c r="BZ133" s="70"/>
      <c r="CA133" s="70"/>
    </row>
    <row r="134" spans="1:79" ht="15">
      <c r="A134" s="1"/>
      <c r="B134" s="1"/>
      <c r="C134" s="111"/>
      <c r="D134" s="66"/>
      <c r="E134" s="66"/>
      <c r="F134" s="88"/>
      <c r="G134" s="88"/>
      <c r="H134" s="88"/>
      <c r="I134" s="88"/>
      <c r="J134" s="88"/>
      <c r="K134" s="88"/>
      <c r="L134" s="72"/>
      <c r="M134" s="72"/>
      <c r="N134" s="72"/>
      <c r="O134" s="88"/>
      <c r="P134" s="124"/>
      <c r="Q134" s="124"/>
      <c r="R134" s="124"/>
      <c r="S134" s="8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  <c r="AH134" s="68"/>
      <c r="AI134" s="68"/>
      <c r="AJ134" s="68"/>
      <c r="AK134" s="68"/>
      <c r="AL134" s="68"/>
      <c r="AM134" s="68"/>
      <c r="AN134" s="68"/>
      <c r="AO134" s="68"/>
      <c r="AP134" s="68"/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  <c r="BB134" s="68"/>
      <c r="BC134" s="68"/>
      <c r="BD134" s="68"/>
      <c r="BE134" s="68"/>
      <c r="BF134" s="68"/>
      <c r="BG134" s="68"/>
      <c r="BH134" s="68"/>
      <c r="BI134" s="68"/>
      <c r="BJ134" s="68"/>
      <c r="BK134" s="68"/>
      <c r="BL134" s="68"/>
      <c r="BM134" s="68"/>
      <c r="BN134" s="68"/>
      <c r="BO134" s="68"/>
      <c r="BP134" s="68"/>
      <c r="BQ134" s="68"/>
      <c r="BR134" s="68"/>
      <c r="BS134" s="68"/>
      <c r="BT134" s="68"/>
      <c r="BU134" s="68"/>
      <c r="BV134" s="68"/>
      <c r="BW134" s="68"/>
      <c r="BX134" s="68"/>
      <c r="BY134" s="68"/>
      <c r="BZ134" s="68"/>
      <c r="CA134" s="68"/>
    </row>
    <row r="135" spans="1:79" ht="15">
      <c r="A135" s="1"/>
      <c r="B135" s="1"/>
      <c r="C135" s="111"/>
      <c r="D135" s="66"/>
      <c r="E135" s="66"/>
      <c r="F135" s="124"/>
      <c r="G135" s="88"/>
      <c r="H135" s="88"/>
      <c r="I135" s="88"/>
      <c r="J135" s="88"/>
      <c r="K135" s="88"/>
      <c r="L135" s="72"/>
      <c r="M135" s="72"/>
      <c r="N135" s="72"/>
      <c r="O135" s="88"/>
      <c r="P135" s="88"/>
      <c r="Q135" s="88"/>
      <c r="R135" s="88"/>
      <c r="S135" s="8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  <c r="AH135" s="68"/>
      <c r="AI135" s="68"/>
      <c r="AJ135" s="68"/>
      <c r="AK135" s="68"/>
      <c r="AL135" s="68"/>
      <c r="AM135" s="68"/>
      <c r="AN135" s="68"/>
      <c r="AO135" s="68"/>
      <c r="AP135" s="68"/>
      <c r="AQ135" s="68"/>
      <c r="AR135" s="68"/>
      <c r="AS135" s="68"/>
      <c r="AT135" s="68"/>
      <c r="AU135" s="68"/>
      <c r="AV135" s="68"/>
      <c r="AW135" s="68"/>
      <c r="AX135" s="68"/>
      <c r="AY135" s="68"/>
      <c r="AZ135" s="68"/>
      <c r="BA135" s="68"/>
      <c r="BB135" s="68"/>
      <c r="BC135" s="68"/>
      <c r="BD135" s="68"/>
      <c r="BE135" s="68"/>
      <c r="BF135" s="68"/>
      <c r="BG135" s="68"/>
      <c r="BH135" s="68"/>
      <c r="BI135" s="68"/>
      <c r="BJ135" s="68"/>
      <c r="BK135" s="68"/>
      <c r="BL135" s="68"/>
      <c r="BM135" s="68"/>
      <c r="BN135" s="68"/>
      <c r="BO135" s="68"/>
      <c r="BP135" s="68"/>
      <c r="BQ135" s="68"/>
      <c r="BR135" s="68"/>
      <c r="BS135" s="68"/>
      <c r="BT135" s="68"/>
      <c r="BU135" s="68"/>
      <c r="BV135" s="68"/>
      <c r="BW135" s="68"/>
      <c r="BX135" s="68"/>
      <c r="BY135" s="68"/>
      <c r="BZ135" s="68"/>
      <c r="CA135" s="68"/>
    </row>
    <row r="136" spans="1:79" ht="15">
      <c r="A136" s="1"/>
      <c r="B136" s="1"/>
      <c r="C136" s="65"/>
      <c r="D136" s="57"/>
      <c r="E136" s="88"/>
      <c r="F136" s="88"/>
      <c r="G136" s="88"/>
      <c r="H136" s="88"/>
      <c r="I136" s="88"/>
      <c r="J136" s="88"/>
      <c r="K136" s="88"/>
      <c r="L136" s="72"/>
      <c r="M136" s="72"/>
      <c r="N136" s="72"/>
      <c r="O136" s="88"/>
      <c r="P136" s="88"/>
      <c r="Q136" s="8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  <c r="AH136" s="68"/>
      <c r="AI136" s="68"/>
      <c r="AJ136" s="68"/>
      <c r="AK136" s="68"/>
      <c r="AL136" s="68"/>
      <c r="AM136" s="68"/>
      <c r="AN136" s="68"/>
      <c r="AO136" s="68"/>
      <c r="AP136" s="68"/>
      <c r="AQ136" s="68"/>
      <c r="AR136" s="68"/>
      <c r="AS136" s="68"/>
      <c r="AT136" s="68"/>
      <c r="AU136" s="68"/>
      <c r="AV136" s="68"/>
      <c r="AW136" s="68"/>
      <c r="AX136" s="68"/>
      <c r="AY136" s="68"/>
      <c r="AZ136" s="68"/>
      <c r="BA136" s="68"/>
      <c r="BB136" s="68"/>
      <c r="BC136" s="68"/>
      <c r="BD136" s="68"/>
      <c r="BE136" s="68"/>
      <c r="BF136" s="68"/>
      <c r="BG136" s="68"/>
      <c r="BH136" s="68"/>
      <c r="BI136" s="68"/>
      <c r="BJ136" s="68"/>
      <c r="BK136" s="68"/>
      <c r="BL136" s="68"/>
      <c r="BM136" s="68"/>
      <c r="BN136" s="68"/>
      <c r="BO136" s="68"/>
      <c r="BP136" s="68"/>
      <c r="BQ136" s="68"/>
      <c r="BR136" s="68"/>
      <c r="BS136" s="68"/>
      <c r="BT136" s="68"/>
      <c r="BU136" s="68"/>
      <c r="BV136" s="68"/>
      <c r="BW136" s="68"/>
      <c r="BX136" s="68"/>
      <c r="BY136" s="68"/>
      <c r="BZ136" s="68"/>
      <c r="CA136" s="68"/>
    </row>
    <row r="137" spans="1:79" ht="15">
      <c r="A137" s="1"/>
      <c r="B137" s="1"/>
      <c r="C137" s="57"/>
      <c r="D137" s="124"/>
      <c r="E137" s="124"/>
      <c r="F137" s="88"/>
      <c r="G137" s="88"/>
      <c r="H137" s="88"/>
      <c r="I137" s="88"/>
      <c r="J137" s="88"/>
      <c r="K137" s="88"/>
      <c r="L137" s="72"/>
      <c r="M137" s="72"/>
      <c r="N137" s="72"/>
      <c r="O137" s="88"/>
      <c r="P137" s="88"/>
      <c r="Q137" s="8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  <c r="AB137" s="68"/>
      <c r="AC137" s="68"/>
      <c r="AD137" s="68"/>
      <c r="AE137" s="68"/>
      <c r="AF137" s="68"/>
      <c r="AG137" s="68"/>
      <c r="AH137" s="68"/>
      <c r="AI137" s="68"/>
      <c r="AJ137" s="68"/>
      <c r="AK137" s="68"/>
      <c r="AL137" s="68"/>
      <c r="AM137" s="68"/>
      <c r="AN137" s="68"/>
      <c r="AO137" s="68"/>
      <c r="AP137" s="68"/>
      <c r="AQ137" s="68"/>
      <c r="AR137" s="68"/>
      <c r="AS137" s="68"/>
      <c r="AT137" s="68"/>
      <c r="AU137" s="68"/>
      <c r="AV137" s="68"/>
      <c r="AW137" s="68"/>
      <c r="AX137" s="68"/>
      <c r="AY137" s="68"/>
      <c r="AZ137" s="68"/>
      <c r="BA137" s="68"/>
      <c r="BB137" s="68"/>
      <c r="BC137" s="68"/>
      <c r="BD137" s="68"/>
      <c r="BE137" s="68"/>
      <c r="BF137" s="68"/>
      <c r="BG137" s="68"/>
      <c r="BH137" s="68"/>
      <c r="BI137" s="68"/>
      <c r="BJ137" s="68"/>
      <c r="BK137" s="68"/>
      <c r="BL137" s="68"/>
      <c r="BM137" s="68"/>
      <c r="BN137" s="68"/>
      <c r="BO137" s="68"/>
      <c r="BP137" s="68"/>
      <c r="BQ137" s="68"/>
      <c r="BR137" s="68"/>
      <c r="BS137" s="68"/>
      <c r="BT137" s="68"/>
      <c r="BU137" s="68"/>
      <c r="BV137" s="68"/>
      <c r="BW137" s="68"/>
      <c r="BX137" s="68"/>
      <c r="BY137" s="68"/>
      <c r="BZ137" s="68"/>
      <c r="CA137" s="68"/>
    </row>
    <row r="138" spans="1:79" ht="15">
      <c r="A138" s="1"/>
      <c r="B138" s="1"/>
      <c r="C138" s="65"/>
      <c r="D138" s="65"/>
      <c r="E138" s="125"/>
      <c r="F138" s="125"/>
      <c r="G138" s="125"/>
      <c r="H138" s="125"/>
      <c r="I138" s="125"/>
      <c r="J138" s="125"/>
      <c r="K138" s="125"/>
      <c r="L138" s="72"/>
      <c r="M138" s="72"/>
      <c r="N138" s="72"/>
      <c r="O138" s="125"/>
      <c r="P138" s="125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68"/>
      <c r="AD138" s="68"/>
      <c r="AE138" s="68"/>
      <c r="AF138" s="68"/>
      <c r="AG138" s="68"/>
      <c r="AH138" s="68"/>
      <c r="AI138" s="68"/>
      <c r="AJ138" s="68"/>
      <c r="AK138" s="68"/>
      <c r="AL138" s="68"/>
      <c r="AM138" s="68"/>
      <c r="AN138" s="68"/>
      <c r="AO138" s="68"/>
      <c r="AP138" s="68"/>
      <c r="AQ138" s="68"/>
      <c r="AR138" s="68"/>
      <c r="AS138" s="68"/>
      <c r="AT138" s="68"/>
      <c r="AU138" s="68"/>
      <c r="AV138" s="68"/>
      <c r="AW138" s="68"/>
      <c r="AX138" s="68"/>
      <c r="AY138" s="68"/>
      <c r="AZ138" s="68"/>
      <c r="BA138" s="68"/>
      <c r="BB138" s="68"/>
      <c r="BC138" s="68"/>
      <c r="BD138" s="68"/>
      <c r="BE138" s="68"/>
      <c r="BF138" s="68"/>
      <c r="BG138" s="68"/>
      <c r="BH138" s="68"/>
      <c r="BI138" s="68"/>
      <c r="BJ138" s="68"/>
      <c r="BK138" s="68"/>
      <c r="BL138" s="68"/>
      <c r="BM138" s="68"/>
      <c r="BN138" s="68"/>
      <c r="BO138" s="68"/>
      <c r="BP138" s="68"/>
      <c r="BQ138" s="68"/>
      <c r="BR138" s="68"/>
      <c r="BS138" s="68"/>
      <c r="BT138" s="68"/>
      <c r="BU138" s="68"/>
      <c r="BV138" s="68"/>
      <c r="BW138" s="68"/>
      <c r="BX138" s="68"/>
      <c r="BY138" s="68"/>
      <c r="BZ138" s="68"/>
      <c r="CA138" s="68"/>
    </row>
    <row r="139" spans="1:79" ht="15">
      <c r="A139" s="1"/>
      <c r="B139" s="1"/>
      <c r="C139" s="125"/>
      <c r="D139" s="131"/>
      <c r="E139" s="131"/>
      <c r="F139" s="131"/>
      <c r="G139" s="131"/>
      <c r="H139" s="131"/>
      <c r="I139" s="131"/>
      <c r="J139" s="131"/>
      <c r="K139" s="131"/>
      <c r="L139" s="72"/>
      <c r="M139" s="72"/>
      <c r="N139" s="72"/>
      <c r="O139" s="131"/>
      <c r="P139" s="66"/>
      <c r="Q139" s="66"/>
      <c r="R139" s="66"/>
      <c r="S139" s="66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  <c r="AW139" s="70"/>
      <c r="AX139" s="70"/>
      <c r="AY139" s="70"/>
      <c r="AZ139" s="70"/>
      <c r="BA139" s="70"/>
      <c r="BB139" s="70"/>
      <c r="BC139" s="70"/>
      <c r="BD139" s="70"/>
      <c r="BE139" s="70"/>
      <c r="BF139" s="70"/>
      <c r="BG139" s="70"/>
      <c r="BH139" s="70"/>
      <c r="BI139" s="70"/>
      <c r="BJ139" s="70"/>
      <c r="BK139" s="70"/>
      <c r="BL139" s="70"/>
      <c r="BM139" s="70"/>
      <c r="BN139" s="70"/>
      <c r="BO139" s="70"/>
      <c r="BP139" s="70"/>
      <c r="BQ139" s="70"/>
      <c r="BR139" s="70"/>
      <c r="BS139" s="70"/>
      <c r="BT139" s="70"/>
      <c r="BU139" s="70"/>
      <c r="BV139" s="70"/>
      <c r="BW139" s="70"/>
      <c r="BX139" s="70"/>
      <c r="BY139" s="70"/>
      <c r="BZ139" s="70"/>
      <c r="CA139" s="70"/>
    </row>
    <row r="140" spans="1:79" ht="15">
      <c r="A140" s="1"/>
      <c r="B140" s="1"/>
      <c r="C140" s="125"/>
      <c r="D140" s="66"/>
      <c r="E140" s="66"/>
      <c r="F140" s="66"/>
      <c r="G140" s="66"/>
      <c r="H140" s="66"/>
      <c r="I140" s="66"/>
      <c r="J140" s="66"/>
      <c r="K140" s="66"/>
      <c r="L140" s="72"/>
      <c r="M140" s="72"/>
      <c r="N140" s="72"/>
      <c r="O140" s="66"/>
      <c r="P140" s="66"/>
      <c r="Q140" s="66"/>
      <c r="R140" s="66"/>
      <c r="S140" s="66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0"/>
      <c r="AX140" s="70"/>
      <c r="AY140" s="70"/>
      <c r="AZ140" s="70"/>
      <c r="BA140" s="70"/>
      <c r="BB140" s="70"/>
      <c r="BC140" s="70"/>
      <c r="BD140" s="70"/>
      <c r="BE140" s="70"/>
      <c r="BF140" s="70"/>
      <c r="BG140" s="70"/>
      <c r="BH140" s="70"/>
      <c r="BI140" s="70"/>
      <c r="BJ140" s="70"/>
      <c r="BK140" s="70"/>
      <c r="BL140" s="70"/>
      <c r="BM140" s="70"/>
      <c r="BN140" s="70"/>
      <c r="BO140" s="70"/>
      <c r="BP140" s="70"/>
      <c r="BQ140" s="70"/>
      <c r="BR140" s="70"/>
      <c r="BS140" s="70"/>
      <c r="BT140" s="70"/>
      <c r="BU140" s="70"/>
      <c r="BV140" s="70"/>
      <c r="BW140" s="70"/>
      <c r="BX140" s="70"/>
      <c r="BY140" s="70"/>
      <c r="BZ140" s="70"/>
      <c r="CA140" s="70"/>
    </row>
    <row r="141" spans="1:79" ht="15">
      <c r="A141" s="1"/>
      <c r="B141" s="1"/>
      <c r="C141" s="125"/>
      <c r="D141" s="66"/>
      <c r="E141" s="66"/>
      <c r="F141" s="66"/>
      <c r="G141" s="66"/>
      <c r="H141" s="66"/>
      <c r="I141" s="66"/>
      <c r="J141" s="66"/>
      <c r="K141" s="66"/>
      <c r="L141" s="72"/>
      <c r="M141" s="72"/>
      <c r="N141" s="72"/>
      <c r="O141" s="66"/>
      <c r="P141" s="66"/>
      <c r="Q141" s="66"/>
      <c r="R141" s="66"/>
      <c r="S141" s="66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0"/>
      <c r="AX141" s="70"/>
      <c r="AY141" s="70"/>
      <c r="AZ141" s="70"/>
      <c r="BA141" s="70"/>
      <c r="BB141" s="70"/>
      <c r="BC141" s="70"/>
      <c r="BD141" s="70"/>
      <c r="BE141" s="70"/>
      <c r="BF141" s="70"/>
      <c r="BG141" s="70"/>
      <c r="BH141" s="70"/>
      <c r="BI141" s="70"/>
      <c r="BJ141" s="70"/>
      <c r="BK141" s="70"/>
      <c r="BL141" s="70"/>
      <c r="BM141" s="70"/>
      <c r="BN141" s="70"/>
      <c r="BO141" s="70"/>
      <c r="BP141" s="70"/>
      <c r="BQ141" s="70"/>
      <c r="BR141" s="70"/>
      <c r="BS141" s="70"/>
      <c r="BT141" s="70"/>
      <c r="BU141" s="70"/>
      <c r="BV141" s="70"/>
      <c r="BW141" s="70"/>
      <c r="BX141" s="70"/>
      <c r="BY141" s="70"/>
      <c r="BZ141" s="70"/>
      <c r="CA141" s="70"/>
    </row>
    <row r="142" spans="1:79" ht="15">
      <c r="A142" s="1"/>
      <c r="B142" s="1"/>
      <c r="C142" s="125"/>
      <c r="D142" s="66"/>
      <c r="E142" s="66"/>
      <c r="F142" s="66"/>
      <c r="G142" s="66"/>
      <c r="H142" s="66"/>
      <c r="I142" s="66"/>
      <c r="J142" s="66"/>
      <c r="K142" s="66"/>
      <c r="L142" s="72"/>
      <c r="M142" s="72"/>
      <c r="N142" s="72"/>
      <c r="O142" s="66"/>
      <c r="P142" s="66"/>
      <c r="Q142" s="66"/>
      <c r="R142" s="66"/>
      <c r="S142" s="66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 s="70"/>
      <c r="AX142" s="70"/>
      <c r="AY142" s="70"/>
      <c r="AZ142" s="70"/>
      <c r="BA142" s="70"/>
      <c r="BB142" s="70"/>
      <c r="BC142" s="70"/>
      <c r="BD142" s="70"/>
      <c r="BE142" s="70"/>
      <c r="BF142" s="70"/>
      <c r="BG142" s="70"/>
      <c r="BH142" s="70"/>
      <c r="BI142" s="70"/>
      <c r="BJ142" s="70"/>
      <c r="BK142" s="70"/>
      <c r="BL142" s="70"/>
      <c r="BM142" s="70"/>
      <c r="BN142" s="70"/>
      <c r="BO142" s="70"/>
      <c r="BP142" s="70"/>
      <c r="BQ142" s="70"/>
      <c r="BR142" s="70"/>
      <c r="BS142" s="70"/>
      <c r="BT142" s="70"/>
      <c r="BU142" s="70"/>
      <c r="BV142" s="70"/>
      <c r="BW142" s="70"/>
      <c r="BX142" s="70"/>
      <c r="BY142" s="70"/>
      <c r="BZ142" s="70"/>
      <c r="CA142" s="70"/>
    </row>
    <row r="143" spans="1:79" ht="15">
      <c r="A143" s="1"/>
      <c r="B143" s="1"/>
      <c r="C143" s="125"/>
      <c r="D143" s="66"/>
      <c r="E143" s="66"/>
      <c r="F143" s="66"/>
      <c r="G143" s="66"/>
      <c r="H143" s="66"/>
      <c r="I143" s="66"/>
      <c r="J143" s="66"/>
      <c r="K143" s="66"/>
      <c r="L143" s="72"/>
      <c r="M143" s="72"/>
      <c r="N143" s="72"/>
      <c r="O143" s="66"/>
      <c r="P143" s="66"/>
      <c r="Q143" s="66"/>
      <c r="R143" s="66"/>
      <c r="S143" s="66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 s="70"/>
      <c r="AX143" s="70"/>
      <c r="AY143" s="70"/>
      <c r="AZ143" s="70"/>
      <c r="BA143" s="70"/>
      <c r="BB143" s="70"/>
      <c r="BC143" s="70"/>
      <c r="BD143" s="70"/>
      <c r="BE143" s="70"/>
      <c r="BF143" s="70"/>
      <c r="BG143" s="70"/>
      <c r="BH143" s="70"/>
      <c r="BI143" s="70"/>
      <c r="BJ143" s="70"/>
      <c r="BK143" s="70"/>
      <c r="BL143" s="70"/>
      <c r="BM143" s="70"/>
      <c r="BN143" s="70"/>
      <c r="BO143" s="70"/>
      <c r="BP143" s="70"/>
      <c r="BQ143" s="70"/>
      <c r="BR143" s="70"/>
      <c r="BS143" s="70"/>
      <c r="BT143" s="70"/>
      <c r="BU143" s="70"/>
      <c r="BV143" s="70"/>
      <c r="BW143" s="70"/>
      <c r="BX143" s="70"/>
      <c r="BY143" s="70"/>
      <c r="BZ143" s="70"/>
      <c r="CA143" s="70"/>
    </row>
    <row r="144" spans="1:79" ht="15">
      <c r="A144" s="1"/>
      <c r="B144" s="1"/>
      <c r="C144" s="125"/>
      <c r="D144" s="66"/>
      <c r="E144" s="66"/>
      <c r="F144" s="66"/>
      <c r="G144" s="66"/>
      <c r="H144" s="66"/>
      <c r="I144" s="66"/>
      <c r="J144" s="66"/>
      <c r="K144" s="66"/>
      <c r="L144" s="72"/>
      <c r="M144" s="72"/>
      <c r="N144" s="72"/>
      <c r="O144" s="66"/>
      <c r="P144" s="66"/>
      <c r="Q144" s="66"/>
      <c r="R144" s="66"/>
      <c r="S144" s="66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 s="70"/>
      <c r="AX144" s="70"/>
      <c r="AY144" s="70"/>
      <c r="AZ144" s="70"/>
      <c r="BA144" s="70"/>
      <c r="BB144" s="70"/>
      <c r="BC144" s="70"/>
      <c r="BD144" s="70"/>
      <c r="BE144" s="70"/>
      <c r="BF144" s="70"/>
      <c r="BG144" s="70"/>
      <c r="BH144" s="70"/>
      <c r="BI144" s="70"/>
      <c r="BJ144" s="70"/>
      <c r="BK144" s="70"/>
      <c r="BL144" s="70"/>
      <c r="BM144" s="70"/>
      <c r="BN144" s="70"/>
      <c r="BO144" s="70"/>
      <c r="BP144" s="70"/>
      <c r="BQ144" s="70"/>
      <c r="BR144" s="70"/>
      <c r="BS144" s="70"/>
      <c r="BT144" s="70"/>
      <c r="BU144" s="70"/>
      <c r="BV144" s="70"/>
      <c r="BW144" s="70"/>
      <c r="BX144" s="70"/>
      <c r="BY144" s="70"/>
      <c r="BZ144" s="70"/>
      <c r="CA144" s="70"/>
    </row>
    <row r="145" spans="1:79" ht="15">
      <c r="A145" s="1"/>
      <c r="B145" s="1"/>
      <c r="C145" s="125"/>
      <c r="D145" s="66"/>
      <c r="E145" s="66"/>
      <c r="F145" s="66"/>
      <c r="G145" s="66"/>
      <c r="H145" s="66"/>
      <c r="I145" s="66"/>
      <c r="J145" s="66"/>
      <c r="K145" s="66"/>
      <c r="L145" s="72"/>
      <c r="M145" s="72"/>
      <c r="N145" s="72"/>
      <c r="O145" s="66"/>
      <c r="P145" s="66"/>
      <c r="Q145" s="66"/>
      <c r="R145" s="66"/>
      <c r="S145" s="66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 s="70"/>
      <c r="AX145" s="70"/>
      <c r="AY145" s="70"/>
      <c r="AZ145" s="70"/>
      <c r="BA145" s="70"/>
      <c r="BB145" s="70"/>
      <c r="BC145" s="70"/>
      <c r="BD145" s="70"/>
      <c r="BE145" s="70"/>
      <c r="BF145" s="70"/>
      <c r="BG145" s="70"/>
      <c r="BH145" s="70"/>
      <c r="BI145" s="70"/>
      <c r="BJ145" s="70"/>
      <c r="BK145" s="70"/>
      <c r="BL145" s="70"/>
      <c r="BM145" s="70"/>
      <c r="BN145" s="70"/>
      <c r="BO145" s="70"/>
      <c r="BP145" s="70"/>
      <c r="BQ145" s="70"/>
      <c r="BR145" s="70"/>
      <c r="BS145" s="70"/>
      <c r="BT145" s="70"/>
      <c r="BU145" s="70"/>
      <c r="BV145" s="70"/>
      <c r="BW145" s="70"/>
      <c r="BX145" s="70"/>
      <c r="BY145" s="70"/>
      <c r="BZ145" s="70"/>
      <c r="CA145" s="70"/>
    </row>
    <row r="146" spans="1:79" ht="15">
      <c r="A146" s="1"/>
      <c r="B146" s="1"/>
      <c r="C146" s="125"/>
      <c r="D146" s="66"/>
      <c r="E146" s="66"/>
      <c r="F146" s="66"/>
      <c r="G146" s="66"/>
      <c r="H146" s="66"/>
      <c r="I146" s="66"/>
      <c r="J146" s="66"/>
      <c r="K146" s="66"/>
      <c r="L146" s="72"/>
      <c r="M146" s="72"/>
      <c r="N146" s="72"/>
      <c r="O146" s="66"/>
      <c r="P146" s="66"/>
      <c r="Q146" s="66"/>
      <c r="R146" s="66"/>
      <c r="S146" s="66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  <c r="AW146" s="70"/>
      <c r="AX146" s="70"/>
      <c r="AY146" s="70"/>
      <c r="AZ146" s="70"/>
      <c r="BA146" s="70"/>
      <c r="BB146" s="70"/>
      <c r="BC146" s="70"/>
      <c r="BD146" s="70"/>
      <c r="BE146" s="70"/>
      <c r="BF146" s="70"/>
      <c r="BG146" s="70"/>
      <c r="BH146" s="70"/>
      <c r="BI146" s="70"/>
      <c r="BJ146" s="70"/>
      <c r="BK146" s="70"/>
      <c r="BL146" s="70"/>
      <c r="BM146" s="70"/>
      <c r="BN146" s="70"/>
      <c r="BO146" s="70"/>
      <c r="BP146" s="70"/>
      <c r="BQ146" s="70"/>
      <c r="BR146" s="70"/>
      <c r="BS146" s="70"/>
      <c r="BT146" s="70"/>
      <c r="BU146" s="70"/>
      <c r="BV146" s="70"/>
      <c r="BW146" s="70"/>
      <c r="BX146" s="70"/>
      <c r="BY146" s="70"/>
      <c r="BZ146" s="70"/>
      <c r="CA146" s="70"/>
    </row>
    <row r="147" spans="1:79" ht="15">
      <c r="A147" s="1"/>
      <c r="B147" s="1"/>
      <c r="C147" s="125"/>
      <c r="D147" s="66"/>
      <c r="E147" s="66"/>
      <c r="F147" s="66"/>
      <c r="G147" s="66"/>
      <c r="H147" s="66"/>
      <c r="I147" s="66"/>
      <c r="J147" s="66"/>
      <c r="K147" s="66"/>
      <c r="L147" s="72"/>
      <c r="M147" s="72"/>
      <c r="N147" s="72"/>
      <c r="O147" s="66"/>
      <c r="P147" s="66"/>
      <c r="Q147" s="66"/>
      <c r="R147" s="66"/>
      <c r="S147" s="66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  <c r="AW147" s="70"/>
      <c r="AX147" s="70"/>
      <c r="AY147" s="70"/>
      <c r="AZ147" s="70"/>
      <c r="BA147" s="70"/>
      <c r="BB147" s="70"/>
      <c r="BC147" s="70"/>
      <c r="BD147" s="70"/>
      <c r="BE147" s="70"/>
      <c r="BF147" s="70"/>
      <c r="BG147" s="70"/>
      <c r="BH147" s="70"/>
      <c r="BI147" s="70"/>
      <c r="BJ147" s="70"/>
      <c r="BK147" s="70"/>
      <c r="BL147" s="70"/>
      <c r="BM147" s="70"/>
      <c r="BN147" s="70"/>
      <c r="BO147" s="70"/>
      <c r="BP147" s="70"/>
      <c r="BQ147" s="70"/>
      <c r="BR147" s="70"/>
      <c r="BS147" s="70"/>
      <c r="BT147" s="70"/>
      <c r="BU147" s="70"/>
      <c r="BV147" s="70"/>
      <c r="BW147" s="70"/>
      <c r="BX147" s="70"/>
      <c r="BY147" s="70"/>
      <c r="BZ147" s="70"/>
      <c r="CA147" s="70"/>
    </row>
    <row r="148" spans="1:79" ht="15">
      <c r="A148" s="1"/>
      <c r="B148" s="1"/>
      <c r="C148" s="125"/>
      <c r="D148" s="66"/>
      <c r="E148" s="66"/>
      <c r="F148" s="66"/>
      <c r="G148" s="66"/>
      <c r="H148" s="66"/>
      <c r="I148" s="66"/>
      <c r="J148" s="66"/>
      <c r="K148" s="66"/>
      <c r="L148" s="72"/>
      <c r="M148" s="72"/>
      <c r="N148" s="72"/>
      <c r="O148" s="66"/>
      <c r="P148" s="66"/>
      <c r="Q148" s="66"/>
      <c r="R148" s="66"/>
      <c r="S148" s="66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0"/>
      <c r="AX148" s="70"/>
      <c r="AY148" s="70"/>
      <c r="AZ148" s="70"/>
      <c r="BA148" s="70"/>
      <c r="BB148" s="70"/>
      <c r="BC148" s="70"/>
      <c r="BD148" s="70"/>
      <c r="BE148" s="70"/>
      <c r="BF148" s="70"/>
      <c r="BG148" s="70"/>
      <c r="BH148" s="70"/>
      <c r="BI148" s="70"/>
      <c r="BJ148" s="70"/>
      <c r="BK148" s="70"/>
      <c r="BL148" s="70"/>
      <c r="BM148" s="70"/>
      <c r="BN148" s="70"/>
      <c r="BO148" s="70"/>
      <c r="BP148" s="70"/>
      <c r="BQ148" s="70"/>
      <c r="BR148" s="70"/>
      <c r="BS148" s="70"/>
      <c r="BT148" s="70"/>
      <c r="BU148" s="70"/>
      <c r="BV148" s="70"/>
      <c r="BW148" s="70"/>
      <c r="BX148" s="70"/>
      <c r="BY148" s="70"/>
      <c r="BZ148" s="70"/>
      <c r="CA148" s="70"/>
    </row>
    <row r="149" spans="1:79" ht="15">
      <c r="A149" s="1"/>
      <c r="B149" s="1"/>
      <c r="C149" s="65"/>
      <c r="D149" s="66"/>
      <c r="E149" s="66"/>
      <c r="F149" s="57"/>
      <c r="G149" s="66"/>
      <c r="H149" s="66"/>
      <c r="I149" s="66"/>
      <c r="J149" s="66"/>
      <c r="K149" s="66"/>
      <c r="L149" s="72"/>
      <c r="M149" s="72"/>
      <c r="N149" s="72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  <c r="AW149" s="70"/>
      <c r="AX149" s="70"/>
      <c r="AY149" s="70"/>
      <c r="AZ149" s="70"/>
      <c r="BA149" s="70"/>
      <c r="BB149" s="70"/>
      <c r="BC149" s="70"/>
      <c r="BD149" s="70"/>
      <c r="BE149" s="70"/>
      <c r="BF149" s="70"/>
      <c r="BG149" s="70"/>
      <c r="BH149" s="70"/>
      <c r="BI149" s="70"/>
      <c r="BJ149" s="70"/>
      <c r="BK149" s="70"/>
      <c r="BL149" s="70"/>
      <c r="BM149" s="70"/>
      <c r="BN149" s="70"/>
      <c r="BO149" s="70"/>
      <c r="BP149" s="70"/>
      <c r="BQ149" s="70"/>
      <c r="BR149" s="70"/>
      <c r="BS149" s="70"/>
      <c r="BT149" s="70"/>
      <c r="BU149" s="70"/>
      <c r="BV149" s="70"/>
      <c r="BW149" s="70"/>
      <c r="BX149" s="70"/>
      <c r="BY149" s="70"/>
      <c r="BZ149" s="70"/>
      <c r="CA149" s="70"/>
    </row>
    <row r="150" spans="1:79" ht="15">
      <c r="A150" s="1"/>
      <c r="B150" s="1"/>
      <c r="C150" s="57"/>
      <c r="D150" s="66"/>
      <c r="E150" s="66"/>
      <c r="F150" s="88"/>
      <c r="G150" s="88"/>
      <c r="H150" s="88"/>
      <c r="I150" s="88"/>
      <c r="J150" s="88"/>
      <c r="K150" s="88"/>
      <c r="L150" s="72"/>
      <c r="M150" s="72"/>
      <c r="N150" s="72"/>
      <c r="O150" s="88"/>
      <c r="P150" s="88"/>
      <c r="Q150" s="88"/>
      <c r="R150" s="88"/>
      <c r="S150" s="88"/>
      <c r="T150" s="68"/>
      <c r="U150" s="68"/>
      <c r="V150" s="68"/>
      <c r="W150" s="68"/>
      <c r="X150" s="68"/>
      <c r="Y150" s="68"/>
      <c r="Z150" s="68"/>
      <c r="AA150" s="68"/>
      <c r="AB150" s="68"/>
      <c r="AC150" s="68"/>
      <c r="AD150" s="68"/>
      <c r="AE150" s="68"/>
      <c r="AF150" s="68"/>
      <c r="AG150" s="68"/>
      <c r="AH150" s="68"/>
      <c r="AI150" s="68"/>
      <c r="AJ150" s="68"/>
      <c r="AK150" s="68"/>
      <c r="AL150" s="68"/>
      <c r="AM150" s="68"/>
      <c r="AN150" s="68"/>
      <c r="AO150" s="68"/>
      <c r="AP150" s="68"/>
      <c r="AQ150" s="68"/>
      <c r="AR150" s="68"/>
      <c r="AS150" s="68"/>
      <c r="AT150" s="68"/>
      <c r="AU150" s="68"/>
      <c r="AV150" s="68"/>
      <c r="AW150" s="68"/>
      <c r="AX150" s="68"/>
      <c r="AY150" s="68"/>
      <c r="AZ150" s="68"/>
      <c r="BA150" s="68"/>
      <c r="BB150" s="68"/>
      <c r="BC150" s="68"/>
      <c r="BD150" s="68"/>
      <c r="BE150" s="68"/>
      <c r="BF150" s="68"/>
      <c r="BG150" s="68"/>
      <c r="BH150" s="68"/>
      <c r="BI150" s="68"/>
      <c r="BJ150" s="68"/>
      <c r="BK150" s="68"/>
      <c r="BL150" s="68"/>
      <c r="BM150" s="68"/>
      <c r="BN150" s="68"/>
      <c r="BO150" s="68"/>
      <c r="BP150" s="68"/>
      <c r="BQ150" s="68"/>
      <c r="BR150" s="68"/>
      <c r="BS150" s="68"/>
      <c r="BT150" s="68"/>
      <c r="BU150" s="68"/>
      <c r="BV150" s="68"/>
      <c r="BW150" s="68"/>
      <c r="BX150" s="68"/>
      <c r="BY150" s="68"/>
      <c r="BZ150" s="68"/>
      <c r="CA150" s="68"/>
    </row>
    <row r="151" spans="1:79" ht="15">
      <c r="A151" s="1"/>
      <c r="B151" s="1"/>
      <c r="C151" s="65"/>
      <c r="D151" s="65"/>
      <c r="E151" s="125"/>
      <c r="F151" s="125"/>
      <c r="G151" s="125"/>
      <c r="H151" s="125"/>
      <c r="I151" s="125"/>
      <c r="J151" s="125"/>
      <c r="K151" s="125"/>
      <c r="L151" s="72"/>
      <c r="M151" s="72"/>
      <c r="N151" s="72"/>
      <c r="O151" s="125"/>
      <c r="P151" s="125"/>
      <c r="Q151" s="57"/>
      <c r="R151" s="57"/>
      <c r="S151" s="125"/>
      <c r="T151" s="125"/>
      <c r="U151" s="125"/>
      <c r="V151" s="125"/>
      <c r="W151" s="125"/>
      <c r="X151" s="125"/>
      <c r="Y151" s="125"/>
      <c r="Z151" s="125"/>
      <c r="AA151" s="125"/>
      <c r="AB151" s="125"/>
      <c r="AC151" s="68"/>
      <c r="AD151" s="68"/>
      <c r="AE151" s="68"/>
      <c r="AF151" s="68"/>
      <c r="AG151" s="68"/>
      <c r="AH151" s="68"/>
      <c r="AI151" s="68"/>
      <c r="AJ151" s="68"/>
      <c r="AK151" s="68"/>
      <c r="AL151" s="68"/>
      <c r="AM151" s="68"/>
      <c r="AN151" s="68"/>
      <c r="AO151" s="68"/>
      <c r="AP151" s="68"/>
      <c r="AQ151" s="68"/>
      <c r="AR151" s="68"/>
      <c r="AS151" s="68"/>
      <c r="AT151" s="68"/>
      <c r="AU151" s="68"/>
      <c r="AV151" s="68"/>
      <c r="AW151" s="68"/>
      <c r="AX151" s="68"/>
      <c r="AY151" s="68"/>
      <c r="AZ151" s="68"/>
      <c r="BA151" s="68"/>
      <c r="BB151" s="68"/>
      <c r="BC151" s="68"/>
      <c r="BD151" s="68"/>
      <c r="BE151" s="68"/>
      <c r="BF151" s="68"/>
      <c r="BG151" s="68"/>
      <c r="BH151" s="68"/>
      <c r="BI151" s="68"/>
      <c r="BJ151" s="68"/>
      <c r="BK151" s="68"/>
      <c r="BL151" s="68"/>
      <c r="BM151" s="68"/>
      <c r="BN151" s="68"/>
      <c r="BO151" s="68"/>
      <c r="BP151" s="68"/>
      <c r="BQ151" s="68"/>
      <c r="BR151" s="68"/>
      <c r="BS151" s="68"/>
      <c r="BT151" s="68"/>
      <c r="BU151" s="68"/>
      <c r="BV151" s="68"/>
      <c r="BW151" s="68"/>
      <c r="BX151" s="68"/>
      <c r="BY151" s="68"/>
      <c r="BZ151" s="68"/>
      <c r="CA151" s="68"/>
    </row>
    <row r="152" spans="1:79" ht="15">
      <c r="A152" s="1"/>
      <c r="B152" s="1"/>
      <c r="C152" s="125"/>
      <c r="D152" s="58"/>
      <c r="E152" s="58"/>
      <c r="F152" s="58"/>
      <c r="G152" s="58"/>
      <c r="H152" s="58"/>
      <c r="I152" s="58"/>
      <c r="J152" s="58"/>
      <c r="K152" s="58"/>
      <c r="L152" s="72"/>
      <c r="M152" s="72"/>
      <c r="N152" s="72"/>
      <c r="O152" s="58"/>
      <c r="P152" s="58"/>
      <c r="Q152" s="66"/>
      <c r="R152" s="66"/>
      <c r="S152" s="115"/>
      <c r="T152" s="60"/>
      <c r="U152" s="60"/>
      <c r="V152" s="60"/>
      <c r="W152" s="60"/>
      <c r="X152" s="60"/>
      <c r="Y152" s="60"/>
      <c r="Z152" s="60"/>
      <c r="AA152" s="60"/>
      <c r="AB152" s="86"/>
      <c r="AC152" s="68"/>
      <c r="AD152" s="68"/>
      <c r="AE152" s="68"/>
      <c r="AF152" s="68"/>
      <c r="AG152" s="68"/>
      <c r="AH152" s="68"/>
      <c r="AI152" s="68"/>
      <c r="AJ152" s="68"/>
      <c r="AK152" s="68"/>
      <c r="AL152" s="68"/>
      <c r="AM152" s="68"/>
      <c r="AN152" s="68"/>
      <c r="AO152" s="68"/>
      <c r="AP152" s="68"/>
      <c r="AQ152" s="68"/>
      <c r="AR152" s="68"/>
      <c r="AS152" s="68"/>
      <c r="AT152" s="68"/>
      <c r="AU152" s="68"/>
      <c r="AV152" s="68"/>
      <c r="AW152" s="68"/>
      <c r="AX152" s="68"/>
      <c r="AY152" s="68"/>
      <c r="AZ152" s="68"/>
      <c r="BA152" s="68"/>
      <c r="BB152" s="68"/>
      <c r="BC152" s="68"/>
      <c r="BD152" s="68"/>
      <c r="BE152" s="68"/>
      <c r="BF152" s="68"/>
      <c r="BG152" s="68"/>
      <c r="BH152" s="68"/>
      <c r="BI152" s="68"/>
      <c r="BJ152" s="68"/>
      <c r="BK152" s="68"/>
      <c r="BL152" s="68"/>
      <c r="BM152" s="68"/>
      <c r="BN152" s="68"/>
      <c r="BO152" s="68"/>
      <c r="BP152" s="68"/>
      <c r="BQ152" s="68"/>
      <c r="BR152" s="68"/>
      <c r="BS152" s="68"/>
      <c r="BT152" s="68"/>
      <c r="BU152" s="68"/>
      <c r="BV152" s="68"/>
      <c r="BW152" s="68"/>
      <c r="BX152" s="68"/>
      <c r="BY152" s="68"/>
      <c r="BZ152" s="68"/>
      <c r="CA152" s="68"/>
    </row>
    <row r="153" spans="1:79" ht="15">
      <c r="A153" s="1"/>
      <c r="B153" s="1"/>
      <c r="C153" s="125"/>
      <c r="D153" s="58"/>
      <c r="E153" s="58"/>
      <c r="F153" s="58"/>
      <c r="G153" s="58"/>
      <c r="H153" s="58"/>
      <c r="I153" s="58"/>
      <c r="J153" s="58"/>
      <c r="K153" s="58"/>
      <c r="L153" s="72"/>
      <c r="M153" s="72"/>
      <c r="N153" s="72"/>
      <c r="O153" s="58"/>
      <c r="P153" s="58"/>
      <c r="Q153" s="66"/>
      <c r="R153" s="66"/>
      <c r="S153" s="115"/>
      <c r="T153" s="60"/>
      <c r="U153" s="60"/>
      <c r="V153" s="60"/>
      <c r="W153" s="86"/>
      <c r="X153" s="86"/>
      <c r="Y153" s="86"/>
      <c r="Z153" s="86"/>
      <c r="AA153" s="86"/>
      <c r="AB153" s="86"/>
      <c r="AC153" s="68"/>
      <c r="AD153" s="68"/>
      <c r="AE153" s="68"/>
      <c r="AF153" s="68"/>
      <c r="AG153" s="68"/>
      <c r="AH153" s="68"/>
      <c r="AI153" s="68"/>
      <c r="AJ153" s="68"/>
      <c r="AK153" s="68"/>
      <c r="AL153" s="68"/>
      <c r="AM153" s="68"/>
      <c r="AN153" s="68"/>
      <c r="AO153" s="68"/>
      <c r="AP153" s="68"/>
      <c r="AQ153" s="68"/>
      <c r="AR153" s="68"/>
      <c r="AS153" s="68"/>
      <c r="AT153" s="68"/>
      <c r="AU153" s="68"/>
      <c r="AV153" s="68"/>
      <c r="AW153" s="68"/>
      <c r="AX153" s="68"/>
      <c r="AY153" s="68"/>
      <c r="AZ153" s="68"/>
      <c r="BA153" s="68"/>
      <c r="BB153" s="68"/>
      <c r="BC153" s="68"/>
      <c r="BD153" s="68"/>
      <c r="BE153" s="68"/>
      <c r="BF153" s="68"/>
      <c r="BG153" s="68"/>
      <c r="BH153" s="68"/>
      <c r="BI153" s="68"/>
      <c r="BJ153" s="68"/>
      <c r="BK153" s="68"/>
      <c r="BL153" s="68"/>
      <c r="BM153" s="68"/>
      <c r="BN153" s="68"/>
      <c r="BO153" s="68"/>
      <c r="BP153" s="68"/>
      <c r="BQ153" s="68"/>
      <c r="BR153" s="68"/>
      <c r="BS153" s="68"/>
      <c r="BT153" s="68"/>
      <c r="BU153" s="68"/>
      <c r="BV153" s="68"/>
      <c r="BW153" s="68"/>
      <c r="BX153" s="68"/>
      <c r="BY153" s="68"/>
      <c r="BZ153" s="68"/>
      <c r="CA153" s="68"/>
    </row>
    <row r="154" spans="1:79" ht="15">
      <c r="A154" s="1"/>
      <c r="B154" s="1"/>
      <c r="C154" s="125"/>
      <c r="D154" s="58"/>
      <c r="E154" s="58"/>
      <c r="F154" s="58"/>
      <c r="G154" s="58"/>
      <c r="H154" s="58"/>
      <c r="I154" s="58"/>
      <c r="J154" s="58"/>
      <c r="K154" s="58"/>
      <c r="L154" s="72"/>
      <c r="M154" s="72"/>
      <c r="N154" s="72"/>
      <c r="O154" s="58"/>
      <c r="P154" s="58"/>
      <c r="Q154" s="66"/>
      <c r="R154" s="66"/>
      <c r="S154" s="115"/>
      <c r="T154" s="60"/>
      <c r="U154" s="60"/>
      <c r="V154" s="60"/>
      <c r="W154" s="60"/>
      <c r="X154" s="86"/>
      <c r="Y154" s="86"/>
      <c r="Z154" s="86"/>
      <c r="AA154" s="86"/>
      <c r="AB154" s="86"/>
      <c r="AC154" s="68"/>
      <c r="AD154" s="68"/>
      <c r="AE154" s="68"/>
      <c r="AF154" s="68"/>
      <c r="AG154" s="68"/>
      <c r="AH154" s="68"/>
      <c r="AI154" s="68"/>
      <c r="AJ154" s="68"/>
      <c r="AK154" s="68"/>
      <c r="AL154" s="68"/>
      <c r="AM154" s="68"/>
      <c r="AN154" s="68"/>
      <c r="AO154" s="68"/>
      <c r="AP154" s="68"/>
      <c r="AQ154" s="68"/>
      <c r="AR154" s="68"/>
      <c r="AS154" s="68"/>
      <c r="AT154" s="68"/>
      <c r="AU154" s="68"/>
      <c r="AV154" s="68"/>
      <c r="AW154" s="68"/>
      <c r="AX154" s="68"/>
      <c r="AY154" s="68"/>
      <c r="AZ154" s="68"/>
      <c r="BA154" s="68"/>
      <c r="BB154" s="68"/>
      <c r="BC154" s="68"/>
      <c r="BD154" s="68"/>
      <c r="BE154" s="68"/>
      <c r="BF154" s="68"/>
      <c r="BG154" s="68"/>
      <c r="BH154" s="68"/>
      <c r="BI154" s="68"/>
      <c r="BJ154" s="68"/>
      <c r="BK154" s="68"/>
      <c r="BL154" s="68"/>
      <c r="BM154" s="68"/>
      <c r="BN154" s="68"/>
      <c r="BO154" s="68"/>
      <c r="BP154" s="68"/>
      <c r="BQ154" s="68"/>
      <c r="BR154" s="68"/>
      <c r="BS154" s="68"/>
      <c r="BT154" s="68"/>
      <c r="BU154" s="68"/>
      <c r="BV154" s="68"/>
      <c r="BW154" s="68"/>
      <c r="BX154" s="68"/>
      <c r="BY154" s="68"/>
      <c r="BZ154" s="68"/>
      <c r="CA154" s="68"/>
    </row>
    <row r="155" spans="1:79" ht="15">
      <c r="A155" s="1"/>
      <c r="B155" s="1"/>
      <c r="C155" s="125"/>
      <c r="D155" s="58"/>
      <c r="E155" s="58"/>
      <c r="F155" s="58"/>
      <c r="G155" s="58"/>
      <c r="H155" s="58"/>
      <c r="I155" s="58"/>
      <c r="J155" s="58"/>
      <c r="K155" s="58"/>
      <c r="L155" s="72"/>
      <c r="M155" s="72"/>
      <c r="N155" s="72"/>
      <c r="O155" s="58"/>
      <c r="P155" s="58"/>
      <c r="Q155" s="66"/>
      <c r="R155" s="66"/>
      <c r="S155" s="115"/>
      <c r="T155" s="60"/>
      <c r="U155" s="60"/>
      <c r="V155" s="60"/>
      <c r="W155" s="60"/>
      <c r="X155" s="60"/>
      <c r="Y155" s="86"/>
      <c r="Z155" s="86"/>
      <c r="AA155" s="86"/>
      <c r="AB155" s="86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  <c r="AO155" s="68"/>
      <c r="AP155" s="68"/>
      <c r="AQ155" s="68"/>
      <c r="AR155" s="68"/>
      <c r="AS155" s="68"/>
      <c r="AT155" s="68"/>
      <c r="AU155" s="68"/>
      <c r="AV155" s="68"/>
      <c r="AW155" s="68"/>
      <c r="AX155" s="68"/>
      <c r="AY155" s="68"/>
      <c r="AZ155" s="68"/>
      <c r="BA155" s="68"/>
      <c r="BB155" s="68"/>
      <c r="BC155" s="68"/>
      <c r="BD155" s="68"/>
      <c r="BE155" s="68"/>
      <c r="BF155" s="68"/>
      <c r="BG155" s="68"/>
      <c r="BH155" s="68"/>
      <c r="BI155" s="68"/>
      <c r="BJ155" s="68"/>
      <c r="BK155" s="68"/>
      <c r="BL155" s="68"/>
      <c r="BM155" s="68"/>
      <c r="BN155" s="68"/>
      <c r="BO155" s="68"/>
      <c r="BP155" s="68"/>
      <c r="BQ155" s="68"/>
      <c r="BR155" s="68"/>
      <c r="BS155" s="68"/>
      <c r="BT155" s="68"/>
      <c r="BU155" s="68"/>
      <c r="BV155" s="68"/>
      <c r="BW155" s="68"/>
      <c r="BX155" s="68"/>
      <c r="BY155" s="68"/>
      <c r="BZ155" s="68"/>
      <c r="CA155" s="68"/>
    </row>
    <row r="156" spans="1:79" ht="15">
      <c r="A156" s="1"/>
      <c r="B156" s="1"/>
      <c r="C156" s="125"/>
      <c r="D156" s="58"/>
      <c r="E156" s="58"/>
      <c r="F156" s="58"/>
      <c r="G156" s="58"/>
      <c r="H156" s="58"/>
      <c r="I156" s="58"/>
      <c r="J156" s="58"/>
      <c r="K156" s="58"/>
      <c r="L156" s="72"/>
      <c r="M156" s="72"/>
      <c r="N156" s="72"/>
      <c r="O156" s="58"/>
      <c r="P156" s="58"/>
      <c r="Q156" s="66"/>
      <c r="R156" s="66"/>
      <c r="S156" s="115"/>
      <c r="T156" s="60"/>
      <c r="U156" s="60"/>
      <c r="V156" s="60"/>
      <c r="W156" s="60"/>
      <c r="X156" s="60"/>
      <c r="Y156" s="60"/>
      <c r="Z156" s="86"/>
      <c r="AA156" s="86"/>
      <c r="AB156" s="86"/>
      <c r="AC156" s="68"/>
      <c r="AD156" s="68"/>
      <c r="AE156" s="68"/>
      <c r="AF156" s="68"/>
      <c r="AG156" s="68"/>
      <c r="AH156" s="68"/>
      <c r="AI156" s="68"/>
      <c r="AJ156" s="68"/>
      <c r="AK156" s="68"/>
      <c r="AL156" s="68"/>
      <c r="AM156" s="68"/>
      <c r="AN156" s="68"/>
      <c r="AO156" s="68"/>
      <c r="AP156" s="68"/>
      <c r="AQ156" s="68"/>
      <c r="AR156" s="68"/>
      <c r="AS156" s="68"/>
      <c r="AT156" s="68"/>
      <c r="AU156" s="68"/>
      <c r="AV156" s="68"/>
      <c r="AW156" s="68"/>
      <c r="AX156" s="68"/>
      <c r="AY156" s="68"/>
      <c r="AZ156" s="68"/>
      <c r="BA156" s="68"/>
      <c r="BB156" s="68"/>
      <c r="BC156" s="68"/>
      <c r="BD156" s="68"/>
      <c r="BE156" s="68"/>
      <c r="BF156" s="68"/>
      <c r="BG156" s="68"/>
      <c r="BH156" s="68"/>
      <c r="BI156" s="68"/>
      <c r="BJ156" s="68"/>
      <c r="BK156" s="68"/>
      <c r="BL156" s="68"/>
      <c r="BM156" s="68"/>
      <c r="BN156" s="68"/>
      <c r="BO156" s="68"/>
      <c r="BP156" s="68"/>
      <c r="BQ156" s="68"/>
      <c r="BR156" s="68"/>
      <c r="BS156" s="68"/>
      <c r="BT156" s="68"/>
      <c r="BU156" s="68"/>
      <c r="BV156" s="68"/>
      <c r="BW156" s="68"/>
      <c r="BX156" s="68"/>
      <c r="BY156" s="68"/>
      <c r="BZ156" s="68"/>
      <c r="CA156" s="68"/>
    </row>
    <row r="157" spans="1:79" ht="15">
      <c r="A157" s="1"/>
      <c r="B157" s="1"/>
      <c r="C157" s="125"/>
      <c r="D157" s="58"/>
      <c r="E157" s="58"/>
      <c r="F157" s="58"/>
      <c r="G157" s="58"/>
      <c r="H157" s="58"/>
      <c r="I157" s="58"/>
      <c r="J157" s="58"/>
      <c r="K157" s="58"/>
      <c r="L157" s="72"/>
      <c r="M157" s="72"/>
      <c r="N157" s="72"/>
      <c r="O157" s="58"/>
      <c r="P157" s="58"/>
      <c r="Q157" s="66"/>
      <c r="R157" s="66"/>
      <c r="S157" s="115"/>
      <c r="T157" s="60"/>
      <c r="U157" s="60"/>
      <c r="V157" s="60"/>
      <c r="W157" s="60"/>
      <c r="X157" s="60"/>
      <c r="Y157" s="60"/>
      <c r="Z157" s="60"/>
      <c r="AA157" s="86"/>
      <c r="AB157" s="86"/>
      <c r="AC157" s="68"/>
      <c r="AD157" s="68"/>
      <c r="AE157" s="68"/>
      <c r="AF157" s="68"/>
      <c r="AG157" s="68"/>
      <c r="AH157" s="68"/>
      <c r="AI157" s="68"/>
      <c r="AJ157" s="68"/>
      <c r="AK157" s="68"/>
      <c r="AL157" s="68"/>
      <c r="AM157" s="68"/>
      <c r="AN157" s="68"/>
      <c r="AO157" s="68"/>
      <c r="AP157" s="68"/>
      <c r="AQ157" s="68"/>
      <c r="AR157" s="68"/>
      <c r="AS157" s="68"/>
      <c r="AT157" s="68"/>
      <c r="AU157" s="68"/>
      <c r="AV157" s="68"/>
      <c r="AW157" s="68"/>
      <c r="AX157" s="68"/>
      <c r="AY157" s="68"/>
      <c r="AZ157" s="68"/>
      <c r="BA157" s="68"/>
      <c r="BB157" s="68"/>
      <c r="BC157" s="68"/>
      <c r="BD157" s="68"/>
      <c r="BE157" s="68"/>
      <c r="BF157" s="68"/>
      <c r="BG157" s="68"/>
      <c r="BH157" s="68"/>
      <c r="BI157" s="68"/>
      <c r="BJ157" s="68"/>
      <c r="BK157" s="68"/>
      <c r="BL157" s="68"/>
      <c r="BM157" s="68"/>
      <c r="BN157" s="68"/>
      <c r="BO157" s="68"/>
      <c r="BP157" s="68"/>
      <c r="BQ157" s="68"/>
      <c r="BR157" s="68"/>
      <c r="BS157" s="68"/>
      <c r="BT157" s="68"/>
      <c r="BU157" s="68"/>
      <c r="BV157" s="68"/>
      <c r="BW157" s="68"/>
      <c r="BX157" s="68"/>
      <c r="BY157" s="68"/>
      <c r="BZ157" s="68"/>
      <c r="CA157" s="68"/>
    </row>
    <row r="158" spans="1:79" ht="15">
      <c r="A158" s="1"/>
      <c r="B158" s="1"/>
      <c r="C158" s="125"/>
      <c r="D158" s="58"/>
      <c r="E158" s="58"/>
      <c r="F158" s="58"/>
      <c r="G158" s="58"/>
      <c r="H158" s="58"/>
      <c r="I158" s="58"/>
      <c r="J158" s="58"/>
      <c r="K158" s="58"/>
      <c r="L158" s="72"/>
      <c r="M158" s="72"/>
      <c r="N158" s="72"/>
      <c r="O158" s="58"/>
      <c r="P158" s="58"/>
      <c r="Q158" s="66"/>
      <c r="R158" s="66"/>
      <c r="S158" s="115"/>
      <c r="T158" s="60"/>
      <c r="U158" s="60"/>
      <c r="V158" s="60"/>
      <c r="W158" s="60"/>
      <c r="X158" s="60"/>
      <c r="Y158" s="60"/>
      <c r="Z158" s="60"/>
      <c r="AA158" s="60"/>
      <c r="AB158" s="86"/>
      <c r="AC158" s="68"/>
      <c r="AD158" s="68"/>
      <c r="AE158" s="68"/>
      <c r="AF158" s="68"/>
      <c r="AG158" s="68"/>
      <c r="AH158" s="68"/>
      <c r="AI158" s="68"/>
      <c r="AJ158" s="68"/>
      <c r="AK158" s="68"/>
      <c r="AL158" s="68"/>
      <c r="AM158" s="68"/>
      <c r="AN158" s="68"/>
      <c r="AO158" s="68"/>
      <c r="AP158" s="68"/>
      <c r="AQ158" s="68"/>
      <c r="AR158" s="68"/>
      <c r="AS158" s="68"/>
      <c r="AT158" s="68"/>
      <c r="AU158" s="68"/>
      <c r="AV158" s="68"/>
      <c r="AW158" s="68"/>
      <c r="AX158" s="68"/>
      <c r="AY158" s="68"/>
      <c r="AZ158" s="68"/>
      <c r="BA158" s="68"/>
      <c r="BB158" s="68"/>
      <c r="BC158" s="68"/>
      <c r="BD158" s="68"/>
      <c r="BE158" s="68"/>
      <c r="BF158" s="68"/>
      <c r="BG158" s="68"/>
      <c r="BH158" s="68"/>
      <c r="BI158" s="68"/>
      <c r="BJ158" s="68"/>
      <c r="BK158" s="68"/>
      <c r="BL158" s="68"/>
      <c r="BM158" s="68"/>
      <c r="BN158" s="68"/>
      <c r="BO158" s="68"/>
      <c r="BP158" s="68"/>
      <c r="BQ158" s="68"/>
      <c r="BR158" s="68"/>
      <c r="BS158" s="68"/>
      <c r="BT158" s="68"/>
      <c r="BU158" s="68"/>
      <c r="BV158" s="68"/>
      <c r="BW158" s="68"/>
      <c r="BX158" s="68"/>
      <c r="BY158" s="68"/>
      <c r="BZ158" s="68"/>
      <c r="CA158" s="68"/>
    </row>
    <row r="159" spans="1:79" ht="15">
      <c r="A159" s="1"/>
      <c r="B159" s="1"/>
      <c r="C159" s="125"/>
      <c r="D159" s="58"/>
      <c r="E159" s="58"/>
      <c r="F159" s="58"/>
      <c r="G159" s="58"/>
      <c r="H159" s="58"/>
      <c r="I159" s="58"/>
      <c r="J159" s="58"/>
      <c r="K159" s="58"/>
      <c r="L159" s="72"/>
      <c r="M159" s="72"/>
      <c r="N159" s="72"/>
      <c r="O159" s="58"/>
      <c r="P159" s="58"/>
      <c r="Q159" s="66"/>
      <c r="R159" s="66"/>
      <c r="S159" s="115"/>
      <c r="T159" s="60"/>
      <c r="U159" s="60"/>
      <c r="V159" s="60"/>
      <c r="W159" s="60"/>
      <c r="X159" s="60"/>
      <c r="Y159" s="60"/>
      <c r="Z159" s="60"/>
      <c r="AA159" s="60"/>
      <c r="AB159" s="60"/>
      <c r="AC159" s="68"/>
      <c r="AD159" s="68"/>
      <c r="AE159" s="68"/>
      <c r="AF159" s="68"/>
      <c r="AG159" s="68"/>
      <c r="AH159" s="68"/>
      <c r="AI159" s="68"/>
      <c r="AJ159" s="68"/>
      <c r="AK159" s="68"/>
      <c r="AL159" s="68"/>
      <c r="AM159" s="68"/>
      <c r="AN159" s="68"/>
      <c r="AO159" s="68"/>
      <c r="AP159" s="68"/>
      <c r="AQ159" s="68"/>
      <c r="AR159" s="68"/>
      <c r="AS159" s="68"/>
      <c r="AT159" s="68"/>
      <c r="AU159" s="68"/>
      <c r="AV159" s="68"/>
      <c r="AW159" s="68"/>
      <c r="AX159" s="68"/>
      <c r="AY159" s="68"/>
      <c r="AZ159" s="68"/>
      <c r="BA159" s="68"/>
      <c r="BB159" s="68"/>
      <c r="BC159" s="68"/>
      <c r="BD159" s="68"/>
      <c r="BE159" s="68"/>
      <c r="BF159" s="68"/>
      <c r="BG159" s="68"/>
      <c r="BH159" s="68"/>
      <c r="BI159" s="68"/>
      <c r="BJ159" s="68"/>
      <c r="BK159" s="68"/>
      <c r="BL159" s="68"/>
      <c r="BM159" s="68"/>
      <c r="BN159" s="68"/>
      <c r="BO159" s="68"/>
      <c r="BP159" s="68"/>
      <c r="BQ159" s="68"/>
      <c r="BR159" s="68"/>
      <c r="BS159" s="68"/>
      <c r="BT159" s="68"/>
      <c r="BU159" s="68"/>
      <c r="BV159" s="68"/>
      <c r="BW159" s="68"/>
      <c r="BX159" s="68"/>
      <c r="BY159" s="68"/>
      <c r="BZ159" s="68"/>
      <c r="CA159" s="68"/>
    </row>
    <row r="160" spans="1:79" ht="15">
      <c r="A160" s="1"/>
      <c r="B160" s="1"/>
      <c r="C160" s="125"/>
      <c r="D160" s="58"/>
      <c r="E160" s="58"/>
      <c r="F160" s="58"/>
      <c r="G160" s="58"/>
      <c r="H160" s="58"/>
      <c r="I160" s="58"/>
      <c r="J160" s="58"/>
      <c r="K160" s="58"/>
      <c r="L160" s="72"/>
      <c r="M160" s="72"/>
      <c r="N160" s="72"/>
      <c r="O160" s="58"/>
      <c r="P160" s="58"/>
      <c r="Q160" s="66"/>
      <c r="R160" s="66"/>
      <c r="S160" s="115"/>
      <c r="T160" s="60"/>
      <c r="U160" s="60"/>
      <c r="V160" s="60"/>
      <c r="W160" s="60"/>
      <c r="X160" s="60"/>
      <c r="Y160" s="60"/>
      <c r="Z160" s="60"/>
      <c r="AA160" s="60"/>
      <c r="AB160" s="60"/>
      <c r="AC160" s="68"/>
      <c r="AD160" s="68"/>
      <c r="AE160" s="68"/>
      <c r="AF160" s="68"/>
      <c r="AG160" s="68"/>
      <c r="AH160" s="68"/>
      <c r="AI160" s="68"/>
      <c r="AJ160" s="68"/>
      <c r="AK160" s="68"/>
      <c r="AL160" s="68"/>
      <c r="AM160" s="68"/>
      <c r="AN160" s="68"/>
      <c r="AO160" s="68"/>
      <c r="AP160" s="68"/>
      <c r="AQ160" s="68"/>
      <c r="AR160" s="68"/>
      <c r="AS160" s="68"/>
      <c r="AT160" s="68"/>
      <c r="AU160" s="68"/>
      <c r="AV160" s="68"/>
      <c r="AW160" s="68"/>
      <c r="AX160" s="68"/>
      <c r="AY160" s="68"/>
      <c r="AZ160" s="68"/>
      <c r="BA160" s="68"/>
      <c r="BB160" s="68"/>
      <c r="BC160" s="68"/>
      <c r="BD160" s="68"/>
      <c r="BE160" s="68"/>
      <c r="BF160" s="68"/>
      <c r="BG160" s="68"/>
      <c r="BH160" s="68"/>
      <c r="BI160" s="68"/>
      <c r="BJ160" s="68"/>
      <c r="BK160" s="68"/>
      <c r="BL160" s="68"/>
      <c r="BM160" s="68"/>
      <c r="BN160" s="68"/>
      <c r="BO160" s="68"/>
      <c r="BP160" s="68"/>
      <c r="BQ160" s="68"/>
      <c r="BR160" s="68"/>
      <c r="BS160" s="68"/>
      <c r="BT160" s="68"/>
      <c r="BU160" s="68"/>
      <c r="BV160" s="68"/>
      <c r="BW160" s="68"/>
      <c r="BX160" s="68"/>
      <c r="BY160" s="68"/>
      <c r="BZ160" s="68"/>
      <c r="CA160" s="68"/>
    </row>
    <row r="161" spans="1:79" ht="15">
      <c r="A161" s="1"/>
      <c r="B161" s="1"/>
      <c r="C161" s="125"/>
      <c r="D161" s="58"/>
      <c r="E161" s="58"/>
      <c r="F161" s="58"/>
      <c r="G161" s="58"/>
      <c r="H161" s="58"/>
      <c r="I161" s="58"/>
      <c r="J161" s="58"/>
      <c r="K161" s="58"/>
      <c r="L161" s="72"/>
      <c r="M161" s="72"/>
      <c r="N161" s="72"/>
      <c r="O161" s="58"/>
      <c r="P161" s="58"/>
      <c r="Q161" s="66"/>
      <c r="R161" s="66"/>
      <c r="S161" s="115"/>
      <c r="T161" s="60"/>
      <c r="U161" s="60"/>
      <c r="V161" s="60"/>
      <c r="W161" s="60"/>
      <c r="X161" s="60"/>
      <c r="Y161" s="60"/>
      <c r="Z161" s="60"/>
      <c r="AA161" s="60"/>
      <c r="AB161" s="60"/>
      <c r="AC161" s="68"/>
      <c r="AD161" s="68"/>
      <c r="AE161" s="68"/>
      <c r="AF161" s="68"/>
      <c r="AG161" s="68"/>
      <c r="AH161" s="68"/>
      <c r="AI161" s="68"/>
      <c r="AJ161" s="68"/>
      <c r="AK161" s="68"/>
      <c r="AL161" s="68"/>
      <c r="AM161" s="68"/>
      <c r="AN161" s="68"/>
      <c r="AO161" s="68"/>
      <c r="AP161" s="68"/>
      <c r="AQ161" s="68"/>
      <c r="AR161" s="68"/>
      <c r="AS161" s="68"/>
      <c r="AT161" s="68"/>
      <c r="AU161" s="68"/>
      <c r="AV161" s="68"/>
      <c r="AW161" s="68"/>
      <c r="AX161" s="68"/>
      <c r="AY161" s="68"/>
      <c r="AZ161" s="68"/>
      <c r="BA161" s="68"/>
      <c r="BB161" s="68"/>
      <c r="BC161" s="68"/>
      <c r="BD161" s="68"/>
      <c r="BE161" s="68"/>
      <c r="BF161" s="68"/>
      <c r="BG161" s="68"/>
      <c r="BH161" s="68"/>
      <c r="BI161" s="68"/>
      <c r="BJ161" s="68"/>
      <c r="BK161" s="68"/>
      <c r="BL161" s="68"/>
      <c r="BM161" s="68"/>
      <c r="BN161" s="68"/>
      <c r="BO161" s="68"/>
      <c r="BP161" s="68"/>
      <c r="BQ161" s="68"/>
      <c r="BR161" s="68"/>
      <c r="BS161" s="68"/>
      <c r="BT161" s="68"/>
      <c r="BU161" s="68"/>
      <c r="BV161" s="68"/>
      <c r="BW161" s="68"/>
      <c r="BX161" s="68"/>
      <c r="BY161" s="68"/>
      <c r="BZ161" s="68"/>
      <c r="CA161" s="68"/>
    </row>
    <row r="162" spans="1:79" ht="15">
      <c r="A162" s="1"/>
      <c r="B162" s="1"/>
      <c r="C162" s="65"/>
      <c r="D162" s="58"/>
      <c r="E162" s="58"/>
      <c r="F162" s="58"/>
      <c r="G162" s="58"/>
      <c r="H162" s="58"/>
      <c r="I162" s="58"/>
      <c r="J162" s="58"/>
      <c r="K162" s="58"/>
      <c r="L162" s="72"/>
      <c r="M162" s="72"/>
      <c r="N162" s="72"/>
      <c r="O162" s="58"/>
      <c r="P162" s="58"/>
      <c r="Q162" s="66"/>
      <c r="R162" s="66"/>
      <c r="S162" s="115"/>
      <c r="T162" s="60"/>
      <c r="U162" s="60"/>
      <c r="V162" s="60"/>
      <c r="W162" s="60"/>
      <c r="X162" s="60"/>
      <c r="Y162" s="60"/>
      <c r="Z162" s="60"/>
      <c r="AA162" s="60"/>
      <c r="AB162" s="60"/>
      <c r="AC162" s="68"/>
      <c r="AD162" s="68"/>
      <c r="AE162" s="68"/>
      <c r="AF162" s="68"/>
      <c r="AG162" s="68"/>
      <c r="AH162" s="68"/>
      <c r="AI162" s="68"/>
      <c r="AJ162" s="68"/>
      <c r="AK162" s="68"/>
      <c r="AL162" s="68"/>
      <c r="AM162" s="68"/>
      <c r="AN162" s="68"/>
      <c r="AO162" s="68"/>
      <c r="AP162" s="68"/>
      <c r="AQ162" s="68"/>
      <c r="AR162" s="68"/>
      <c r="AS162" s="68"/>
      <c r="AT162" s="68"/>
      <c r="AU162" s="68"/>
      <c r="AV162" s="68"/>
      <c r="AW162" s="68"/>
      <c r="AX162" s="68"/>
      <c r="AY162" s="68"/>
      <c r="AZ162" s="68"/>
      <c r="BA162" s="68"/>
      <c r="BB162" s="68"/>
      <c r="BC162" s="68"/>
      <c r="BD162" s="68"/>
      <c r="BE162" s="68"/>
      <c r="BF162" s="68"/>
      <c r="BG162" s="68"/>
      <c r="BH162" s="68"/>
      <c r="BI162" s="68"/>
      <c r="BJ162" s="68"/>
      <c r="BK162" s="68"/>
      <c r="BL162" s="68"/>
      <c r="BM162" s="68"/>
      <c r="BN162" s="68"/>
      <c r="BO162" s="68"/>
      <c r="BP162" s="68"/>
      <c r="BQ162" s="68"/>
      <c r="BR162" s="68"/>
      <c r="BS162" s="68"/>
      <c r="BT162" s="68"/>
      <c r="BU162" s="68"/>
      <c r="BV162" s="68"/>
      <c r="BW162" s="68"/>
      <c r="BX162" s="68"/>
      <c r="BY162" s="68"/>
      <c r="BZ162" s="68"/>
      <c r="CA162" s="68"/>
    </row>
    <row r="163" spans="1:79" ht="15">
      <c r="A163" s="1"/>
      <c r="B163" s="1"/>
      <c r="C163" s="57"/>
      <c r="D163" s="66"/>
      <c r="E163" s="66"/>
      <c r="F163" s="88"/>
      <c r="G163" s="88"/>
      <c r="H163" s="88"/>
      <c r="I163" s="88"/>
      <c r="J163" s="88"/>
      <c r="K163" s="88"/>
      <c r="L163" s="72"/>
      <c r="M163" s="72"/>
      <c r="N163" s="72"/>
      <c r="O163" s="88"/>
      <c r="P163" s="88"/>
      <c r="Q163" s="88"/>
      <c r="R163" s="88"/>
      <c r="S163" s="88"/>
      <c r="T163" s="57"/>
      <c r="U163" s="57"/>
      <c r="V163" s="57"/>
      <c r="W163" s="57"/>
      <c r="X163" s="57"/>
      <c r="Y163" s="57"/>
      <c r="Z163" s="57"/>
      <c r="AA163" s="57"/>
      <c r="AB163" s="68"/>
      <c r="AC163" s="68"/>
      <c r="AD163" s="68"/>
      <c r="AE163" s="68"/>
      <c r="AF163" s="68"/>
      <c r="AG163" s="68"/>
      <c r="AH163" s="68"/>
      <c r="AI163" s="68"/>
      <c r="AJ163" s="68"/>
      <c r="AK163" s="68"/>
      <c r="AL163" s="68"/>
      <c r="AM163" s="68"/>
      <c r="AN163" s="68"/>
      <c r="AO163" s="68"/>
      <c r="AP163" s="68"/>
      <c r="AQ163" s="68"/>
      <c r="AR163" s="68"/>
      <c r="AS163" s="68"/>
      <c r="AT163" s="68"/>
      <c r="AU163" s="68"/>
      <c r="AV163" s="68"/>
      <c r="AW163" s="68"/>
      <c r="AX163" s="68"/>
      <c r="AY163" s="68"/>
      <c r="AZ163" s="68"/>
      <c r="BA163" s="68"/>
      <c r="BB163" s="68"/>
      <c r="BC163" s="68"/>
      <c r="BD163" s="68"/>
      <c r="BE163" s="68"/>
      <c r="BF163" s="68"/>
      <c r="BG163" s="68"/>
      <c r="BH163" s="68"/>
      <c r="BI163" s="68"/>
      <c r="BJ163" s="68"/>
      <c r="BK163" s="68"/>
      <c r="BL163" s="68"/>
      <c r="BM163" s="68"/>
      <c r="BN163" s="68"/>
      <c r="BO163" s="68"/>
      <c r="BP163" s="68"/>
      <c r="BQ163" s="68"/>
      <c r="BR163" s="68"/>
      <c r="BS163" s="68"/>
      <c r="BT163" s="68"/>
      <c r="BU163" s="68"/>
      <c r="BV163" s="68"/>
      <c r="BW163" s="68"/>
      <c r="BX163" s="68"/>
      <c r="BY163" s="68"/>
      <c r="BZ163" s="68"/>
      <c r="CA163" s="68"/>
    </row>
    <row r="164" spans="1:79" ht="15">
      <c r="A164" s="1"/>
      <c r="B164" s="1"/>
      <c r="C164" s="57"/>
      <c r="D164" s="65"/>
      <c r="E164" s="125"/>
      <c r="F164" s="125"/>
      <c r="G164" s="125"/>
      <c r="H164" s="125"/>
      <c r="I164" s="125"/>
      <c r="J164" s="125"/>
      <c r="K164" s="125"/>
      <c r="L164" s="72"/>
      <c r="M164" s="72"/>
      <c r="N164" s="72"/>
      <c r="O164" s="125"/>
      <c r="P164" s="125"/>
      <c r="Q164" s="125"/>
      <c r="R164" s="125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68"/>
      <c r="AD164" s="68"/>
      <c r="AE164" s="68"/>
      <c r="AF164" s="68"/>
      <c r="AG164" s="68"/>
      <c r="AH164" s="68"/>
      <c r="AI164" s="68"/>
      <c r="AJ164" s="68"/>
      <c r="AK164" s="68"/>
      <c r="AL164" s="68"/>
      <c r="AM164" s="68"/>
      <c r="AN164" s="68"/>
      <c r="AO164" s="68"/>
      <c r="AP164" s="68"/>
      <c r="AQ164" s="68"/>
      <c r="AR164" s="68"/>
      <c r="AS164" s="68"/>
      <c r="AT164" s="68"/>
      <c r="AU164" s="68"/>
      <c r="AV164" s="68"/>
      <c r="AW164" s="68"/>
      <c r="AX164" s="68"/>
      <c r="AY164" s="68"/>
      <c r="AZ164" s="68"/>
      <c r="BA164" s="68"/>
      <c r="BB164" s="68"/>
      <c r="BC164" s="68"/>
      <c r="BD164" s="68"/>
      <c r="BE164" s="68"/>
      <c r="BF164" s="68"/>
      <c r="BG164" s="68"/>
      <c r="BH164" s="68"/>
      <c r="BI164" s="68"/>
      <c r="BJ164" s="68"/>
      <c r="BK164" s="68"/>
      <c r="BL164" s="68"/>
      <c r="BM164" s="68"/>
      <c r="BN164" s="68"/>
      <c r="BO164" s="68"/>
      <c r="BP164" s="68"/>
      <c r="BQ164" s="68"/>
      <c r="BR164" s="68"/>
      <c r="BS164" s="68"/>
      <c r="BT164" s="68"/>
      <c r="BU164" s="68"/>
      <c r="BV164" s="68"/>
      <c r="BW164" s="68"/>
      <c r="BX164" s="68"/>
      <c r="BY164" s="68"/>
      <c r="BZ164" s="68"/>
      <c r="CA164" s="68"/>
    </row>
    <row r="165" spans="1:79" ht="15">
      <c r="A165" s="1"/>
      <c r="B165" s="1"/>
      <c r="C165" s="125"/>
      <c r="D165" s="131"/>
      <c r="E165" s="131"/>
      <c r="F165" s="131"/>
      <c r="G165" s="131"/>
      <c r="H165" s="131"/>
      <c r="I165" s="131"/>
      <c r="J165" s="131"/>
      <c r="K165" s="131"/>
      <c r="L165" s="72"/>
      <c r="M165" s="72"/>
      <c r="N165" s="72"/>
      <c r="O165" s="131"/>
      <c r="P165" s="66"/>
      <c r="Q165" s="66"/>
      <c r="R165" s="66"/>
      <c r="S165" s="66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 s="70"/>
      <c r="AX165" s="70"/>
      <c r="AY165" s="70"/>
      <c r="AZ165" s="70"/>
      <c r="BA165" s="70"/>
      <c r="BB165" s="70"/>
      <c r="BC165" s="70"/>
      <c r="BD165" s="70"/>
      <c r="BE165" s="70"/>
      <c r="BF165" s="70"/>
      <c r="BG165" s="70"/>
      <c r="BH165" s="70"/>
      <c r="BI165" s="70"/>
      <c r="BJ165" s="70"/>
      <c r="BK165" s="70"/>
      <c r="BL165" s="70"/>
      <c r="BM165" s="70"/>
      <c r="BN165" s="70"/>
      <c r="BO165" s="70"/>
      <c r="BP165" s="70"/>
      <c r="BQ165" s="70"/>
      <c r="BR165" s="70"/>
      <c r="BS165" s="70"/>
      <c r="BT165" s="70"/>
      <c r="BU165" s="70"/>
      <c r="BV165" s="70"/>
      <c r="BW165" s="70"/>
      <c r="BX165" s="70"/>
      <c r="BY165" s="70"/>
      <c r="BZ165" s="70"/>
      <c r="CA165" s="70"/>
    </row>
    <row r="166" spans="1:79" ht="15">
      <c r="A166" s="1"/>
      <c r="B166" s="1"/>
      <c r="C166" s="125"/>
      <c r="D166" s="66"/>
      <c r="E166" s="66"/>
      <c r="F166" s="66"/>
      <c r="G166" s="66"/>
      <c r="H166" s="66"/>
      <c r="I166" s="66"/>
      <c r="J166" s="66"/>
      <c r="K166" s="66"/>
      <c r="L166" s="72"/>
      <c r="M166" s="72"/>
      <c r="N166" s="72"/>
      <c r="O166" s="66"/>
      <c r="P166" s="66"/>
      <c r="Q166" s="66"/>
      <c r="R166" s="66"/>
      <c r="S166" s="66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 s="70"/>
      <c r="AX166" s="70"/>
      <c r="AY166" s="70"/>
      <c r="AZ166" s="70"/>
      <c r="BA166" s="70"/>
      <c r="BB166" s="70"/>
      <c r="BC166" s="70"/>
      <c r="BD166" s="70"/>
      <c r="BE166" s="70"/>
      <c r="BF166" s="70"/>
      <c r="BG166" s="70"/>
      <c r="BH166" s="70"/>
      <c r="BI166" s="70"/>
      <c r="BJ166" s="70"/>
      <c r="BK166" s="70"/>
      <c r="BL166" s="70"/>
      <c r="BM166" s="70"/>
      <c r="BN166" s="70"/>
      <c r="BO166" s="70"/>
      <c r="BP166" s="70"/>
      <c r="BQ166" s="70"/>
      <c r="BR166" s="70"/>
      <c r="BS166" s="70"/>
      <c r="BT166" s="70"/>
      <c r="BU166" s="70"/>
      <c r="BV166" s="70"/>
      <c r="BW166" s="70"/>
      <c r="BX166" s="70"/>
      <c r="BY166" s="70"/>
      <c r="BZ166" s="70"/>
      <c r="CA166" s="70"/>
    </row>
    <row r="167" spans="1:79" ht="15">
      <c r="A167" s="1"/>
      <c r="B167" s="1"/>
      <c r="C167" s="125"/>
      <c r="D167" s="66"/>
      <c r="E167" s="66"/>
      <c r="F167" s="66"/>
      <c r="G167" s="66"/>
      <c r="H167" s="66"/>
      <c r="I167" s="66"/>
      <c r="J167" s="66"/>
      <c r="K167" s="66"/>
      <c r="L167" s="72"/>
      <c r="M167" s="72"/>
      <c r="N167" s="72"/>
      <c r="O167" s="66"/>
      <c r="P167" s="66"/>
      <c r="Q167" s="66"/>
      <c r="R167" s="66"/>
      <c r="S167" s="66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  <c r="AW167" s="70"/>
      <c r="AX167" s="70"/>
      <c r="AY167" s="70"/>
      <c r="AZ167" s="70"/>
      <c r="BA167" s="70"/>
      <c r="BB167" s="70"/>
      <c r="BC167" s="70"/>
      <c r="BD167" s="70"/>
      <c r="BE167" s="70"/>
      <c r="BF167" s="70"/>
      <c r="BG167" s="70"/>
      <c r="BH167" s="70"/>
      <c r="BI167" s="70"/>
      <c r="BJ167" s="70"/>
      <c r="BK167" s="70"/>
      <c r="BL167" s="70"/>
      <c r="BM167" s="70"/>
      <c r="BN167" s="70"/>
      <c r="BO167" s="70"/>
      <c r="BP167" s="70"/>
      <c r="BQ167" s="70"/>
      <c r="BR167" s="70"/>
      <c r="BS167" s="70"/>
      <c r="BT167" s="70"/>
      <c r="BU167" s="70"/>
      <c r="BV167" s="70"/>
      <c r="BW167" s="70"/>
      <c r="BX167" s="70"/>
      <c r="BY167" s="70"/>
      <c r="BZ167" s="70"/>
      <c r="CA167" s="70"/>
    </row>
    <row r="168" spans="1:79" ht="15">
      <c r="A168" s="1"/>
      <c r="B168" s="1"/>
      <c r="C168" s="125"/>
      <c r="D168" s="66"/>
      <c r="E168" s="66"/>
      <c r="F168" s="66"/>
      <c r="G168" s="66"/>
      <c r="H168" s="66"/>
      <c r="I168" s="66"/>
      <c r="J168" s="66"/>
      <c r="K168" s="66"/>
      <c r="L168" s="72"/>
      <c r="M168" s="72"/>
      <c r="N168" s="72"/>
      <c r="O168" s="66"/>
      <c r="P168" s="66"/>
      <c r="Q168" s="66"/>
      <c r="R168" s="66"/>
      <c r="S168" s="66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  <c r="AW168" s="70"/>
      <c r="AX168" s="70"/>
      <c r="AY168" s="70"/>
      <c r="AZ168" s="70"/>
      <c r="BA168" s="70"/>
      <c r="BB168" s="70"/>
      <c r="BC168" s="70"/>
      <c r="BD168" s="70"/>
      <c r="BE168" s="70"/>
      <c r="BF168" s="70"/>
      <c r="BG168" s="70"/>
      <c r="BH168" s="70"/>
      <c r="BI168" s="70"/>
      <c r="BJ168" s="70"/>
      <c r="BK168" s="70"/>
      <c r="BL168" s="70"/>
      <c r="BM168" s="70"/>
      <c r="BN168" s="70"/>
      <c r="BO168" s="70"/>
      <c r="BP168" s="70"/>
      <c r="BQ168" s="70"/>
      <c r="BR168" s="70"/>
      <c r="BS168" s="70"/>
      <c r="BT168" s="70"/>
      <c r="BU168" s="70"/>
      <c r="BV168" s="70"/>
      <c r="BW168" s="70"/>
      <c r="BX168" s="70"/>
      <c r="BY168" s="70"/>
      <c r="BZ168" s="70"/>
      <c r="CA168" s="70"/>
    </row>
    <row r="169" spans="1:79" ht="15">
      <c r="A169" s="1"/>
      <c r="B169" s="1"/>
      <c r="C169" s="125"/>
      <c r="D169" s="66"/>
      <c r="E169" s="66"/>
      <c r="F169" s="66"/>
      <c r="G169" s="66"/>
      <c r="H169" s="66"/>
      <c r="I169" s="66"/>
      <c r="J169" s="66"/>
      <c r="K169" s="66"/>
      <c r="L169" s="72"/>
      <c r="M169" s="72"/>
      <c r="N169" s="72"/>
      <c r="O169" s="66"/>
      <c r="P169" s="66"/>
      <c r="Q169" s="66"/>
      <c r="R169" s="66"/>
      <c r="S169" s="66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0"/>
      <c r="AX169" s="70"/>
      <c r="AY169" s="70"/>
      <c r="AZ169" s="70"/>
      <c r="BA169" s="70"/>
      <c r="BB169" s="70"/>
      <c r="BC169" s="70"/>
      <c r="BD169" s="70"/>
      <c r="BE169" s="70"/>
      <c r="BF169" s="70"/>
      <c r="BG169" s="70"/>
      <c r="BH169" s="70"/>
      <c r="BI169" s="70"/>
      <c r="BJ169" s="70"/>
      <c r="BK169" s="70"/>
      <c r="BL169" s="70"/>
      <c r="BM169" s="70"/>
      <c r="BN169" s="70"/>
      <c r="BO169" s="70"/>
      <c r="BP169" s="70"/>
      <c r="BQ169" s="70"/>
      <c r="BR169" s="70"/>
      <c r="BS169" s="70"/>
      <c r="BT169" s="70"/>
      <c r="BU169" s="70"/>
      <c r="BV169" s="70"/>
      <c r="BW169" s="70"/>
      <c r="BX169" s="70"/>
      <c r="BY169" s="70"/>
      <c r="BZ169" s="70"/>
      <c r="CA169" s="70"/>
    </row>
    <row r="170" spans="1:79" ht="15">
      <c r="A170" s="1"/>
      <c r="B170" s="1"/>
      <c r="C170" s="125"/>
      <c r="D170" s="66"/>
      <c r="E170" s="66"/>
      <c r="F170" s="66"/>
      <c r="G170" s="66"/>
      <c r="H170" s="66"/>
      <c r="I170" s="66"/>
      <c r="J170" s="66"/>
      <c r="K170" s="66"/>
      <c r="L170" s="72"/>
      <c r="M170" s="72"/>
      <c r="N170" s="72"/>
      <c r="O170" s="66"/>
      <c r="P170" s="66"/>
      <c r="Q170" s="66"/>
      <c r="R170" s="66"/>
      <c r="S170" s="66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  <c r="AW170" s="70"/>
      <c r="AX170" s="70"/>
      <c r="AY170" s="70"/>
      <c r="AZ170" s="70"/>
      <c r="BA170" s="70"/>
      <c r="BB170" s="70"/>
      <c r="BC170" s="70"/>
      <c r="BD170" s="70"/>
      <c r="BE170" s="70"/>
      <c r="BF170" s="70"/>
      <c r="BG170" s="70"/>
      <c r="BH170" s="70"/>
      <c r="BI170" s="70"/>
      <c r="BJ170" s="70"/>
      <c r="BK170" s="70"/>
      <c r="BL170" s="70"/>
      <c r="BM170" s="70"/>
      <c r="BN170" s="70"/>
      <c r="BO170" s="70"/>
      <c r="BP170" s="70"/>
      <c r="BQ170" s="70"/>
      <c r="BR170" s="70"/>
      <c r="BS170" s="70"/>
      <c r="BT170" s="70"/>
      <c r="BU170" s="70"/>
      <c r="BV170" s="70"/>
      <c r="BW170" s="70"/>
      <c r="BX170" s="70"/>
      <c r="BY170" s="70"/>
      <c r="BZ170" s="70"/>
      <c r="CA170" s="70"/>
    </row>
    <row r="171" spans="1:79" ht="15">
      <c r="A171" s="1"/>
      <c r="B171" s="1"/>
      <c r="C171" s="125"/>
      <c r="D171" s="66"/>
      <c r="E171" s="66"/>
      <c r="F171" s="66"/>
      <c r="G171" s="66"/>
      <c r="H171" s="66"/>
      <c r="I171" s="66"/>
      <c r="J171" s="66"/>
      <c r="K171" s="66"/>
      <c r="L171" s="72"/>
      <c r="M171" s="72"/>
      <c r="N171" s="72"/>
      <c r="O171" s="66"/>
      <c r="P171" s="66"/>
      <c r="Q171" s="66"/>
      <c r="R171" s="66"/>
      <c r="S171" s="66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  <c r="AW171" s="70"/>
      <c r="AX171" s="70"/>
      <c r="AY171" s="70"/>
      <c r="AZ171" s="70"/>
      <c r="BA171" s="70"/>
      <c r="BB171" s="70"/>
      <c r="BC171" s="70"/>
      <c r="BD171" s="70"/>
      <c r="BE171" s="70"/>
      <c r="BF171" s="70"/>
      <c r="BG171" s="70"/>
      <c r="BH171" s="70"/>
      <c r="BI171" s="70"/>
      <c r="BJ171" s="70"/>
      <c r="BK171" s="70"/>
      <c r="BL171" s="70"/>
      <c r="BM171" s="70"/>
      <c r="BN171" s="70"/>
      <c r="BO171" s="70"/>
      <c r="BP171" s="70"/>
      <c r="BQ171" s="70"/>
      <c r="BR171" s="70"/>
      <c r="BS171" s="70"/>
      <c r="BT171" s="70"/>
      <c r="BU171" s="70"/>
      <c r="BV171" s="70"/>
      <c r="BW171" s="70"/>
      <c r="BX171" s="70"/>
      <c r="BY171" s="70"/>
      <c r="BZ171" s="70"/>
      <c r="CA171" s="70"/>
    </row>
    <row r="172" spans="1:79" ht="15">
      <c r="A172" s="1"/>
      <c r="B172" s="1"/>
      <c r="C172" s="125"/>
      <c r="D172" s="66"/>
      <c r="E172" s="66"/>
      <c r="F172" s="66"/>
      <c r="G172" s="66"/>
      <c r="H172" s="66"/>
      <c r="I172" s="66"/>
      <c r="J172" s="66"/>
      <c r="K172" s="66"/>
      <c r="L172" s="72"/>
      <c r="M172" s="72"/>
      <c r="N172" s="72"/>
      <c r="O172" s="66"/>
      <c r="P172" s="66"/>
      <c r="Q172" s="66"/>
      <c r="R172" s="66"/>
      <c r="S172" s="66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0"/>
      <c r="AX172" s="70"/>
      <c r="AY172" s="70"/>
      <c r="AZ172" s="70"/>
      <c r="BA172" s="70"/>
      <c r="BB172" s="70"/>
      <c r="BC172" s="70"/>
      <c r="BD172" s="70"/>
      <c r="BE172" s="70"/>
      <c r="BF172" s="70"/>
      <c r="BG172" s="70"/>
      <c r="BH172" s="70"/>
      <c r="BI172" s="70"/>
      <c r="BJ172" s="70"/>
      <c r="BK172" s="70"/>
      <c r="BL172" s="70"/>
      <c r="BM172" s="70"/>
      <c r="BN172" s="70"/>
      <c r="BO172" s="70"/>
      <c r="BP172" s="70"/>
      <c r="BQ172" s="70"/>
      <c r="BR172" s="70"/>
      <c r="BS172" s="70"/>
      <c r="BT172" s="70"/>
      <c r="BU172" s="70"/>
      <c r="BV172" s="70"/>
      <c r="BW172" s="70"/>
      <c r="BX172" s="70"/>
      <c r="BY172" s="70"/>
      <c r="BZ172" s="70"/>
      <c r="CA172" s="70"/>
    </row>
    <row r="173" spans="1:79" ht="15">
      <c r="A173" s="1"/>
      <c r="B173" s="1"/>
      <c r="C173" s="125"/>
      <c r="D173" s="66"/>
      <c r="E173" s="66"/>
      <c r="F173" s="66"/>
      <c r="G173" s="66"/>
      <c r="H173" s="66"/>
      <c r="I173" s="66"/>
      <c r="J173" s="66"/>
      <c r="K173" s="66"/>
      <c r="L173" s="72"/>
      <c r="M173" s="72"/>
      <c r="N173" s="72"/>
      <c r="O173" s="66"/>
      <c r="P173" s="66"/>
      <c r="Q173" s="66"/>
      <c r="R173" s="66"/>
      <c r="S173" s="66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70"/>
      <c r="AX173" s="70"/>
      <c r="AY173" s="70"/>
      <c r="AZ173" s="70"/>
      <c r="BA173" s="70"/>
      <c r="BB173" s="70"/>
      <c r="BC173" s="70"/>
      <c r="BD173" s="70"/>
      <c r="BE173" s="70"/>
      <c r="BF173" s="70"/>
      <c r="BG173" s="70"/>
      <c r="BH173" s="70"/>
      <c r="BI173" s="70"/>
      <c r="BJ173" s="70"/>
      <c r="BK173" s="70"/>
      <c r="BL173" s="70"/>
      <c r="BM173" s="70"/>
      <c r="BN173" s="70"/>
      <c r="BO173" s="70"/>
      <c r="BP173" s="70"/>
      <c r="BQ173" s="70"/>
      <c r="BR173" s="70"/>
      <c r="BS173" s="70"/>
      <c r="BT173" s="70"/>
      <c r="BU173" s="70"/>
      <c r="BV173" s="70"/>
      <c r="BW173" s="70"/>
      <c r="BX173" s="70"/>
      <c r="BY173" s="70"/>
      <c r="BZ173" s="70"/>
      <c r="CA173" s="70"/>
    </row>
    <row r="174" spans="1:79" ht="15">
      <c r="A174" s="1"/>
      <c r="B174" s="1"/>
      <c r="C174" s="125"/>
      <c r="D174" s="66"/>
      <c r="E174" s="66"/>
      <c r="F174" s="66"/>
      <c r="G174" s="66"/>
      <c r="H174" s="66"/>
      <c r="I174" s="66"/>
      <c r="J174" s="66"/>
      <c r="K174" s="66"/>
      <c r="L174" s="72"/>
      <c r="M174" s="72"/>
      <c r="N174" s="72"/>
      <c r="O174" s="66"/>
      <c r="P174" s="66"/>
      <c r="Q174" s="66"/>
      <c r="R174" s="66"/>
      <c r="S174" s="66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70"/>
      <c r="AX174" s="70"/>
      <c r="AY174" s="70"/>
      <c r="AZ174" s="70"/>
      <c r="BA174" s="70"/>
      <c r="BB174" s="70"/>
      <c r="BC174" s="70"/>
      <c r="BD174" s="70"/>
      <c r="BE174" s="70"/>
      <c r="BF174" s="70"/>
      <c r="BG174" s="70"/>
      <c r="BH174" s="70"/>
      <c r="BI174" s="70"/>
      <c r="BJ174" s="70"/>
      <c r="BK174" s="70"/>
      <c r="BL174" s="70"/>
      <c r="BM174" s="70"/>
      <c r="BN174" s="70"/>
      <c r="BO174" s="70"/>
      <c r="BP174" s="70"/>
      <c r="BQ174" s="70"/>
      <c r="BR174" s="70"/>
      <c r="BS174" s="70"/>
      <c r="BT174" s="70"/>
      <c r="BU174" s="70"/>
      <c r="BV174" s="70"/>
      <c r="BW174" s="70"/>
      <c r="BX174" s="70"/>
      <c r="BY174" s="70"/>
      <c r="BZ174" s="70"/>
      <c r="CA174" s="70"/>
    </row>
    <row r="175" spans="1:79" ht="15">
      <c r="A175" s="1"/>
      <c r="B175" s="1"/>
      <c r="C175" s="65"/>
      <c r="D175" s="66"/>
      <c r="E175" s="66"/>
      <c r="F175" s="66"/>
      <c r="G175" s="66"/>
      <c r="H175" s="66"/>
      <c r="I175" s="66"/>
      <c r="J175" s="66"/>
      <c r="K175" s="66"/>
      <c r="L175" s="72"/>
      <c r="M175" s="72"/>
      <c r="N175" s="72"/>
      <c r="O175" s="66"/>
      <c r="P175" s="66"/>
      <c r="Q175" s="66"/>
      <c r="R175" s="66"/>
      <c r="S175" s="66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70"/>
      <c r="AX175" s="70"/>
      <c r="AY175" s="70"/>
      <c r="AZ175" s="70"/>
      <c r="BA175" s="70"/>
      <c r="BB175" s="70"/>
      <c r="BC175" s="70"/>
      <c r="BD175" s="70"/>
      <c r="BE175" s="70"/>
      <c r="BF175" s="70"/>
      <c r="BG175" s="70"/>
      <c r="BH175" s="70"/>
      <c r="BI175" s="70"/>
      <c r="BJ175" s="70"/>
      <c r="BK175" s="70"/>
      <c r="BL175" s="70"/>
      <c r="BM175" s="70"/>
      <c r="BN175" s="70"/>
      <c r="BO175" s="70"/>
      <c r="BP175" s="70"/>
      <c r="BQ175" s="70"/>
      <c r="BR175" s="70"/>
      <c r="BS175" s="70"/>
      <c r="BT175" s="70"/>
      <c r="BU175" s="70"/>
      <c r="BV175" s="70"/>
      <c r="BW175" s="70"/>
      <c r="BX175" s="70"/>
      <c r="BY175" s="70"/>
      <c r="BZ175" s="70"/>
      <c r="CA175" s="70"/>
    </row>
    <row r="176" spans="1:79" ht="15">
      <c r="A176" s="1"/>
      <c r="B176" s="1"/>
      <c r="C176" s="111"/>
      <c r="D176" s="66"/>
      <c r="E176" s="66"/>
      <c r="F176" s="88"/>
      <c r="G176" s="88"/>
      <c r="H176" s="88"/>
      <c r="I176" s="88"/>
      <c r="J176" s="88"/>
      <c r="K176" s="88"/>
      <c r="L176" s="72"/>
      <c r="M176" s="72"/>
      <c r="N176" s="72"/>
      <c r="O176" s="88"/>
      <c r="P176" s="124"/>
      <c r="Q176" s="124"/>
      <c r="R176" s="124"/>
      <c r="S176" s="88"/>
      <c r="T176" s="68"/>
      <c r="U176" s="68"/>
      <c r="V176" s="68"/>
      <c r="W176" s="68"/>
      <c r="X176" s="68"/>
      <c r="Y176" s="68"/>
      <c r="Z176" s="68"/>
      <c r="AA176" s="68"/>
      <c r="AB176" s="68"/>
      <c r="AC176" s="68"/>
      <c r="AD176" s="68"/>
      <c r="AE176" s="68"/>
      <c r="AF176" s="68"/>
      <c r="AG176" s="68"/>
      <c r="AH176" s="68"/>
      <c r="AI176" s="68"/>
      <c r="AJ176" s="68"/>
      <c r="AK176" s="68"/>
      <c r="AL176" s="68"/>
      <c r="AM176" s="68"/>
      <c r="AN176" s="68"/>
      <c r="AO176" s="68"/>
      <c r="AP176" s="68"/>
      <c r="AQ176" s="68"/>
      <c r="AR176" s="68"/>
      <c r="AS176" s="68"/>
      <c r="AT176" s="68"/>
      <c r="AU176" s="68"/>
      <c r="AV176" s="68"/>
      <c r="AW176" s="68"/>
      <c r="AX176" s="68"/>
      <c r="AY176" s="68"/>
      <c r="AZ176" s="68"/>
      <c r="BA176" s="68"/>
      <c r="BB176" s="68"/>
      <c r="BC176" s="68"/>
      <c r="BD176" s="68"/>
      <c r="BE176" s="68"/>
      <c r="BF176" s="68"/>
      <c r="BG176" s="68"/>
      <c r="BH176" s="68"/>
      <c r="BI176" s="68"/>
      <c r="BJ176" s="68"/>
      <c r="BK176" s="68"/>
      <c r="BL176" s="68"/>
      <c r="BM176" s="68"/>
      <c r="BN176" s="68"/>
      <c r="BO176" s="68"/>
      <c r="BP176" s="68"/>
      <c r="BQ176" s="68"/>
      <c r="BR176" s="68"/>
      <c r="BS176" s="68"/>
      <c r="BT176" s="68"/>
      <c r="BU176" s="68"/>
      <c r="BV176" s="68"/>
      <c r="BW176" s="68"/>
      <c r="BX176" s="68"/>
      <c r="BY176" s="68"/>
      <c r="BZ176" s="68"/>
      <c r="CA176" s="68"/>
    </row>
    <row r="177" spans="1:79" ht="15">
      <c r="A177" s="1"/>
      <c r="B177" s="1"/>
      <c r="C177" s="111"/>
      <c r="D177" s="66"/>
      <c r="E177" s="66"/>
      <c r="F177" s="124"/>
      <c r="G177" s="88"/>
      <c r="H177" s="88"/>
      <c r="I177" s="88"/>
      <c r="J177" s="88"/>
      <c r="K177" s="88"/>
      <c r="L177" s="72"/>
      <c r="M177" s="72"/>
      <c r="N177" s="72"/>
      <c r="O177" s="88"/>
      <c r="P177" s="88"/>
      <c r="Q177" s="88"/>
      <c r="R177" s="88"/>
      <c r="S177" s="88"/>
      <c r="T177" s="68"/>
      <c r="U177" s="68"/>
      <c r="V177" s="68"/>
      <c r="W177" s="68"/>
      <c r="X177" s="68"/>
      <c r="Y177" s="68"/>
      <c r="Z177" s="68"/>
      <c r="AA177" s="68"/>
      <c r="AB177" s="68"/>
      <c r="AC177" s="68"/>
      <c r="AD177" s="68"/>
      <c r="AE177" s="68"/>
      <c r="AF177" s="68"/>
      <c r="AG177" s="68"/>
      <c r="AH177" s="68"/>
      <c r="AI177" s="68"/>
      <c r="AJ177" s="68"/>
      <c r="AK177" s="68"/>
      <c r="AL177" s="68"/>
      <c r="AM177" s="68"/>
      <c r="AN177" s="68"/>
      <c r="AO177" s="68"/>
      <c r="AP177" s="68"/>
      <c r="AQ177" s="68"/>
      <c r="AR177" s="68"/>
      <c r="AS177" s="68"/>
      <c r="AT177" s="68"/>
      <c r="AU177" s="68"/>
      <c r="AV177" s="68"/>
      <c r="AW177" s="68"/>
      <c r="AX177" s="68"/>
      <c r="AY177" s="68"/>
      <c r="AZ177" s="68"/>
      <c r="BA177" s="68"/>
      <c r="BB177" s="68"/>
      <c r="BC177" s="68"/>
      <c r="BD177" s="68"/>
      <c r="BE177" s="68"/>
      <c r="BF177" s="68"/>
      <c r="BG177" s="68"/>
      <c r="BH177" s="68"/>
      <c r="BI177" s="68"/>
      <c r="BJ177" s="68"/>
      <c r="BK177" s="68"/>
      <c r="BL177" s="68"/>
      <c r="BM177" s="68"/>
      <c r="BN177" s="68"/>
      <c r="BO177" s="68"/>
      <c r="BP177" s="68"/>
      <c r="BQ177" s="68"/>
      <c r="BR177" s="68"/>
      <c r="BS177" s="68"/>
      <c r="BT177" s="68"/>
      <c r="BU177" s="68"/>
      <c r="BV177" s="68"/>
      <c r="BW177" s="68"/>
      <c r="BX177" s="68"/>
      <c r="BY177" s="68"/>
      <c r="BZ177" s="68"/>
      <c r="CA177" s="68"/>
    </row>
    <row r="178" spans="1:79" ht="15">
      <c r="A178" s="1"/>
      <c r="B178" s="1"/>
      <c r="C178" s="65"/>
      <c r="D178" s="57"/>
      <c r="E178" s="88"/>
      <c r="F178" s="88"/>
      <c r="G178" s="88"/>
      <c r="H178" s="88"/>
      <c r="I178" s="88"/>
      <c r="J178" s="88"/>
      <c r="K178" s="88"/>
      <c r="L178" s="72"/>
      <c r="M178" s="72"/>
      <c r="N178" s="72"/>
      <c r="O178" s="88"/>
      <c r="P178" s="88"/>
      <c r="Q178" s="8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  <c r="AB178" s="68"/>
      <c r="AC178" s="68"/>
      <c r="AD178" s="68"/>
      <c r="AE178" s="68"/>
      <c r="AF178" s="68"/>
      <c r="AG178" s="68"/>
      <c r="AH178" s="68"/>
      <c r="AI178" s="68"/>
      <c r="AJ178" s="68"/>
      <c r="AK178" s="68"/>
      <c r="AL178" s="68"/>
      <c r="AM178" s="68"/>
      <c r="AN178" s="68"/>
      <c r="AO178" s="68"/>
      <c r="AP178" s="68"/>
      <c r="AQ178" s="68"/>
      <c r="AR178" s="68"/>
      <c r="AS178" s="68"/>
      <c r="AT178" s="68"/>
      <c r="AU178" s="68"/>
      <c r="AV178" s="68"/>
      <c r="AW178" s="68"/>
      <c r="AX178" s="68"/>
      <c r="AY178" s="68"/>
      <c r="AZ178" s="68"/>
      <c r="BA178" s="68"/>
      <c r="BB178" s="68"/>
      <c r="BC178" s="68"/>
      <c r="BD178" s="68"/>
      <c r="BE178" s="68"/>
      <c r="BF178" s="68"/>
      <c r="BG178" s="68"/>
      <c r="BH178" s="68"/>
      <c r="BI178" s="68"/>
      <c r="BJ178" s="68"/>
      <c r="BK178" s="68"/>
      <c r="BL178" s="68"/>
      <c r="BM178" s="68"/>
      <c r="BN178" s="68"/>
      <c r="BO178" s="68"/>
      <c r="BP178" s="68"/>
      <c r="BQ178" s="68"/>
      <c r="BR178" s="68"/>
      <c r="BS178" s="68"/>
      <c r="BT178" s="68"/>
      <c r="BU178" s="68"/>
      <c r="BV178" s="68"/>
      <c r="BW178" s="68"/>
      <c r="BX178" s="68"/>
      <c r="BY178" s="68"/>
      <c r="BZ178" s="68"/>
      <c r="CA178" s="68"/>
    </row>
    <row r="179" spans="1:79" ht="15">
      <c r="A179" s="1"/>
      <c r="B179" s="1"/>
      <c r="C179" s="57"/>
      <c r="D179" s="124"/>
      <c r="E179" s="124"/>
      <c r="F179" s="88"/>
      <c r="G179" s="88"/>
      <c r="H179" s="88"/>
      <c r="I179" s="88"/>
      <c r="J179" s="88"/>
      <c r="K179" s="88"/>
      <c r="L179" s="72"/>
      <c r="M179" s="72"/>
      <c r="N179" s="72"/>
      <c r="O179" s="88"/>
      <c r="P179" s="88"/>
      <c r="Q179" s="8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  <c r="AB179" s="68"/>
      <c r="AC179" s="68"/>
      <c r="AD179" s="68"/>
      <c r="AE179" s="68"/>
      <c r="AF179" s="68"/>
      <c r="AG179" s="68"/>
      <c r="AH179" s="68"/>
      <c r="AI179" s="68"/>
      <c r="AJ179" s="68"/>
      <c r="AK179" s="68"/>
      <c r="AL179" s="68"/>
      <c r="AM179" s="68"/>
      <c r="AN179" s="68"/>
      <c r="AO179" s="68"/>
      <c r="AP179" s="68"/>
      <c r="AQ179" s="68"/>
      <c r="AR179" s="68"/>
      <c r="AS179" s="68"/>
      <c r="AT179" s="68"/>
      <c r="AU179" s="68"/>
      <c r="AV179" s="68"/>
      <c r="AW179" s="68"/>
      <c r="AX179" s="68"/>
      <c r="AY179" s="68"/>
      <c r="AZ179" s="68"/>
      <c r="BA179" s="68"/>
      <c r="BB179" s="68"/>
      <c r="BC179" s="68"/>
      <c r="BD179" s="68"/>
      <c r="BE179" s="68"/>
      <c r="BF179" s="68"/>
      <c r="BG179" s="68"/>
      <c r="BH179" s="68"/>
      <c r="BI179" s="68"/>
      <c r="BJ179" s="68"/>
      <c r="BK179" s="68"/>
      <c r="BL179" s="68"/>
      <c r="BM179" s="68"/>
      <c r="BN179" s="68"/>
      <c r="BO179" s="68"/>
      <c r="BP179" s="68"/>
      <c r="BQ179" s="68"/>
      <c r="BR179" s="68"/>
      <c r="BS179" s="68"/>
      <c r="BT179" s="68"/>
      <c r="BU179" s="68"/>
      <c r="BV179" s="68"/>
      <c r="BW179" s="68"/>
      <c r="BX179" s="68"/>
      <c r="BY179" s="68"/>
      <c r="BZ179" s="68"/>
      <c r="CA179" s="68"/>
    </row>
    <row r="180" spans="1:79" ht="15">
      <c r="A180" s="1"/>
      <c r="B180" s="1"/>
      <c r="C180" s="65"/>
      <c r="D180" s="65"/>
      <c r="E180" s="125"/>
      <c r="F180" s="125"/>
      <c r="G180" s="125"/>
      <c r="H180" s="125"/>
      <c r="I180" s="125"/>
      <c r="J180" s="125"/>
      <c r="K180" s="125"/>
      <c r="L180" s="72"/>
      <c r="M180" s="72"/>
      <c r="N180" s="72"/>
      <c r="O180" s="125"/>
      <c r="P180" s="125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68"/>
      <c r="AD180" s="68"/>
      <c r="AE180" s="68"/>
      <c r="AF180" s="68"/>
      <c r="AG180" s="68"/>
      <c r="AH180" s="68"/>
      <c r="AI180" s="68"/>
      <c r="AJ180" s="68"/>
      <c r="AK180" s="68"/>
      <c r="AL180" s="68"/>
      <c r="AM180" s="68"/>
      <c r="AN180" s="68"/>
      <c r="AO180" s="68"/>
      <c r="AP180" s="68"/>
      <c r="AQ180" s="68"/>
      <c r="AR180" s="68"/>
      <c r="AS180" s="68"/>
      <c r="AT180" s="68"/>
      <c r="AU180" s="68"/>
      <c r="AV180" s="68"/>
      <c r="AW180" s="68"/>
      <c r="AX180" s="68"/>
      <c r="AY180" s="68"/>
      <c r="AZ180" s="68"/>
      <c r="BA180" s="68"/>
      <c r="BB180" s="68"/>
      <c r="BC180" s="68"/>
      <c r="BD180" s="68"/>
      <c r="BE180" s="68"/>
      <c r="BF180" s="68"/>
      <c r="BG180" s="68"/>
      <c r="BH180" s="68"/>
      <c r="BI180" s="68"/>
      <c r="BJ180" s="68"/>
      <c r="BK180" s="68"/>
      <c r="BL180" s="68"/>
      <c r="BM180" s="68"/>
      <c r="BN180" s="68"/>
      <c r="BO180" s="68"/>
      <c r="BP180" s="68"/>
      <c r="BQ180" s="68"/>
      <c r="BR180" s="68"/>
      <c r="BS180" s="68"/>
      <c r="BT180" s="68"/>
      <c r="BU180" s="68"/>
      <c r="BV180" s="68"/>
      <c r="BW180" s="68"/>
      <c r="BX180" s="68"/>
      <c r="BY180" s="68"/>
      <c r="BZ180" s="68"/>
      <c r="CA180" s="68"/>
    </row>
    <row r="181" spans="1:79" ht="15">
      <c r="A181" s="1"/>
      <c r="B181" s="1"/>
      <c r="C181" s="125"/>
      <c r="D181" s="131"/>
      <c r="E181" s="131"/>
      <c r="F181" s="131"/>
      <c r="G181" s="131"/>
      <c r="H181" s="131"/>
      <c r="I181" s="131"/>
      <c r="J181" s="131"/>
      <c r="K181" s="131"/>
      <c r="L181" s="72"/>
      <c r="M181" s="72"/>
      <c r="N181" s="72"/>
      <c r="O181" s="131"/>
      <c r="P181" s="66"/>
      <c r="Q181" s="66"/>
      <c r="R181" s="66"/>
      <c r="S181" s="66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0"/>
      <c r="AX181" s="70"/>
      <c r="AY181" s="70"/>
      <c r="AZ181" s="70"/>
      <c r="BA181" s="70"/>
      <c r="BB181" s="70"/>
      <c r="BC181" s="70"/>
      <c r="BD181" s="70"/>
      <c r="BE181" s="70"/>
      <c r="BF181" s="70"/>
      <c r="BG181" s="70"/>
      <c r="BH181" s="70"/>
      <c r="BI181" s="70"/>
      <c r="BJ181" s="70"/>
      <c r="BK181" s="70"/>
      <c r="BL181" s="70"/>
      <c r="BM181" s="70"/>
      <c r="BN181" s="70"/>
      <c r="BO181" s="70"/>
      <c r="BP181" s="70"/>
      <c r="BQ181" s="70"/>
      <c r="BR181" s="70"/>
      <c r="BS181" s="70"/>
      <c r="BT181" s="70"/>
      <c r="BU181" s="70"/>
      <c r="BV181" s="70"/>
      <c r="BW181" s="70"/>
      <c r="BX181" s="70"/>
      <c r="BY181" s="70"/>
      <c r="BZ181" s="70"/>
      <c r="CA181" s="70"/>
    </row>
    <row r="182" spans="1:79" ht="15">
      <c r="A182" s="1"/>
      <c r="B182" s="1"/>
      <c r="C182" s="125"/>
      <c r="D182" s="66"/>
      <c r="E182" s="66"/>
      <c r="F182" s="66"/>
      <c r="G182" s="66"/>
      <c r="H182" s="66"/>
      <c r="I182" s="66"/>
      <c r="J182" s="66"/>
      <c r="K182" s="66"/>
      <c r="L182" s="72"/>
      <c r="M182" s="72"/>
      <c r="N182" s="72"/>
      <c r="O182" s="66"/>
      <c r="P182" s="66"/>
      <c r="Q182" s="66"/>
      <c r="R182" s="66"/>
      <c r="S182" s="66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70"/>
      <c r="AX182" s="70"/>
      <c r="AY182" s="70"/>
      <c r="AZ182" s="70"/>
      <c r="BA182" s="70"/>
      <c r="BB182" s="70"/>
      <c r="BC182" s="70"/>
      <c r="BD182" s="70"/>
      <c r="BE182" s="70"/>
      <c r="BF182" s="70"/>
      <c r="BG182" s="70"/>
      <c r="BH182" s="70"/>
      <c r="BI182" s="70"/>
      <c r="BJ182" s="70"/>
      <c r="BK182" s="70"/>
      <c r="BL182" s="70"/>
      <c r="BM182" s="70"/>
      <c r="BN182" s="70"/>
      <c r="BO182" s="70"/>
      <c r="BP182" s="70"/>
      <c r="BQ182" s="70"/>
      <c r="BR182" s="70"/>
      <c r="BS182" s="70"/>
      <c r="BT182" s="70"/>
      <c r="BU182" s="70"/>
      <c r="BV182" s="70"/>
      <c r="BW182" s="70"/>
      <c r="BX182" s="70"/>
      <c r="BY182" s="70"/>
      <c r="BZ182" s="70"/>
      <c r="CA182" s="70"/>
    </row>
    <row r="183" spans="1:79" ht="15">
      <c r="A183" s="1"/>
      <c r="B183" s="1"/>
      <c r="C183" s="125"/>
      <c r="D183" s="66"/>
      <c r="E183" s="66"/>
      <c r="F183" s="66"/>
      <c r="G183" s="66"/>
      <c r="H183" s="66"/>
      <c r="I183" s="66"/>
      <c r="J183" s="66"/>
      <c r="K183" s="66"/>
      <c r="L183" s="72"/>
      <c r="M183" s="72"/>
      <c r="N183" s="72"/>
      <c r="O183" s="66"/>
      <c r="P183" s="66"/>
      <c r="Q183" s="66"/>
      <c r="R183" s="66"/>
      <c r="S183" s="66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70"/>
      <c r="AX183" s="70"/>
      <c r="AY183" s="70"/>
      <c r="AZ183" s="70"/>
      <c r="BA183" s="70"/>
      <c r="BB183" s="70"/>
      <c r="BC183" s="70"/>
      <c r="BD183" s="70"/>
      <c r="BE183" s="70"/>
      <c r="BF183" s="70"/>
      <c r="BG183" s="70"/>
      <c r="BH183" s="70"/>
      <c r="BI183" s="70"/>
      <c r="BJ183" s="70"/>
      <c r="BK183" s="70"/>
      <c r="BL183" s="70"/>
      <c r="BM183" s="70"/>
      <c r="BN183" s="70"/>
      <c r="BO183" s="70"/>
      <c r="BP183" s="70"/>
      <c r="BQ183" s="70"/>
      <c r="BR183" s="70"/>
      <c r="BS183" s="70"/>
      <c r="BT183" s="70"/>
      <c r="BU183" s="70"/>
      <c r="BV183" s="70"/>
      <c r="BW183" s="70"/>
      <c r="BX183" s="70"/>
      <c r="BY183" s="70"/>
      <c r="BZ183" s="70"/>
      <c r="CA183" s="70"/>
    </row>
    <row r="184" spans="1:79" ht="15">
      <c r="A184" s="1"/>
      <c r="B184" s="1"/>
      <c r="C184" s="125"/>
      <c r="D184" s="66"/>
      <c r="E184" s="66"/>
      <c r="F184" s="66"/>
      <c r="G184" s="66"/>
      <c r="H184" s="66"/>
      <c r="I184" s="66"/>
      <c r="J184" s="66"/>
      <c r="K184" s="66"/>
      <c r="L184" s="72"/>
      <c r="M184" s="72"/>
      <c r="N184" s="72"/>
      <c r="O184" s="66"/>
      <c r="P184" s="66"/>
      <c r="Q184" s="66"/>
      <c r="R184" s="66"/>
      <c r="S184" s="66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0"/>
      <c r="AX184" s="70"/>
      <c r="AY184" s="70"/>
      <c r="AZ184" s="70"/>
      <c r="BA184" s="70"/>
      <c r="BB184" s="70"/>
      <c r="BC184" s="70"/>
      <c r="BD184" s="70"/>
      <c r="BE184" s="70"/>
      <c r="BF184" s="70"/>
      <c r="BG184" s="70"/>
      <c r="BH184" s="70"/>
      <c r="BI184" s="70"/>
      <c r="BJ184" s="70"/>
      <c r="BK184" s="70"/>
      <c r="BL184" s="70"/>
      <c r="BM184" s="70"/>
      <c r="BN184" s="70"/>
      <c r="BO184" s="70"/>
      <c r="BP184" s="70"/>
      <c r="BQ184" s="70"/>
      <c r="BR184" s="70"/>
      <c r="BS184" s="70"/>
      <c r="BT184" s="70"/>
      <c r="BU184" s="70"/>
      <c r="BV184" s="70"/>
      <c r="BW184" s="70"/>
      <c r="BX184" s="70"/>
      <c r="BY184" s="70"/>
      <c r="BZ184" s="70"/>
      <c r="CA184" s="70"/>
    </row>
    <row r="185" spans="1:79" ht="15">
      <c r="A185" s="1"/>
      <c r="B185" s="1"/>
      <c r="C185" s="125"/>
      <c r="D185" s="66"/>
      <c r="E185" s="66"/>
      <c r="F185" s="66"/>
      <c r="G185" s="66"/>
      <c r="H185" s="66"/>
      <c r="I185" s="66"/>
      <c r="J185" s="66"/>
      <c r="K185" s="66"/>
      <c r="L185" s="72"/>
      <c r="M185" s="72"/>
      <c r="N185" s="72"/>
      <c r="O185" s="66"/>
      <c r="P185" s="66"/>
      <c r="Q185" s="66"/>
      <c r="R185" s="66"/>
      <c r="S185" s="66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0"/>
      <c r="AX185" s="70"/>
      <c r="AY185" s="70"/>
      <c r="AZ185" s="70"/>
      <c r="BA185" s="70"/>
      <c r="BB185" s="70"/>
      <c r="BC185" s="70"/>
      <c r="BD185" s="70"/>
      <c r="BE185" s="70"/>
      <c r="BF185" s="70"/>
      <c r="BG185" s="70"/>
      <c r="BH185" s="70"/>
      <c r="BI185" s="70"/>
      <c r="BJ185" s="70"/>
      <c r="BK185" s="70"/>
      <c r="BL185" s="70"/>
      <c r="BM185" s="70"/>
      <c r="BN185" s="70"/>
      <c r="BO185" s="70"/>
      <c r="BP185" s="70"/>
      <c r="BQ185" s="70"/>
      <c r="BR185" s="70"/>
      <c r="BS185" s="70"/>
      <c r="BT185" s="70"/>
      <c r="BU185" s="70"/>
      <c r="BV185" s="70"/>
      <c r="BW185" s="70"/>
      <c r="BX185" s="70"/>
      <c r="BY185" s="70"/>
      <c r="BZ185" s="70"/>
      <c r="CA185" s="70"/>
    </row>
    <row r="186" spans="1:79" ht="15">
      <c r="A186" s="1"/>
      <c r="B186" s="1"/>
      <c r="C186" s="125"/>
      <c r="D186" s="66"/>
      <c r="E186" s="66"/>
      <c r="F186" s="66"/>
      <c r="G186" s="66"/>
      <c r="H186" s="66"/>
      <c r="I186" s="66"/>
      <c r="J186" s="66"/>
      <c r="K186" s="66"/>
      <c r="L186" s="72"/>
      <c r="M186" s="72"/>
      <c r="N186" s="72"/>
      <c r="O186" s="66"/>
      <c r="P186" s="66"/>
      <c r="Q186" s="66"/>
      <c r="R186" s="66"/>
      <c r="S186" s="66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0"/>
      <c r="AX186" s="70"/>
      <c r="AY186" s="70"/>
      <c r="AZ186" s="70"/>
      <c r="BA186" s="70"/>
      <c r="BB186" s="70"/>
      <c r="BC186" s="70"/>
      <c r="BD186" s="70"/>
      <c r="BE186" s="70"/>
      <c r="BF186" s="70"/>
      <c r="BG186" s="70"/>
      <c r="BH186" s="70"/>
      <c r="BI186" s="70"/>
      <c r="BJ186" s="70"/>
      <c r="BK186" s="70"/>
      <c r="BL186" s="70"/>
      <c r="BM186" s="70"/>
      <c r="BN186" s="70"/>
      <c r="BO186" s="70"/>
      <c r="BP186" s="70"/>
      <c r="BQ186" s="70"/>
      <c r="BR186" s="70"/>
      <c r="BS186" s="70"/>
      <c r="BT186" s="70"/>
      <c r="BU186" s="70"/>
      <c r="BV186" s="70"/>
      <c r="BW186" s="70"/>
      <c r="BX186" s="70"/>
      <c r="BY186" s="70"/>
      <c r="BZ186" s="70"/>
      <c r="CA186" s="70"/>
    </row>
    <row r="187" spans="1:79" ht="15">
      <c r="A187" s="1"/>
      <c r="B187" s="1"/>
      <c r="C187" s="125"/>
      <c r="D187" s="66"/>
      <c r="E187" s="66"/>
      <c r="F187" s="66"/>
      <c r="G187" s="66"/>
      <c r="H187" s="66"/>
      <c r="I187" s="66"/>
      <c r="J187" s="66"/>
      <c r="K187" s="66"/>
      <c r="L187" s="72"/>
      <c r="M187" s="72"/>
      <c r="N187" s="72"/>
      <c r="O187" s="66"/>
      <c r="P187" s="66"/>
      <c r="Q187" s="66"/>
      <c r="R187" s="66"/>
      <c r="S187" s="66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0"/>
      <c r="AX187" s="70"/>
      <c r="AY187" s="70"/>
      <c r="AZ187" s="70"/>
      <c r="BA187" s="70"/>
      <c r="BB187" s="70"/>
      <c r="BC187" s="70"/>
      <c r="BD187" s="70"/>
      <c r="BE187" s="70"/>
      <c r="BF187" s="70"/>
      <c r="BG187" s="70"/>
      <c r="BH187" s="70"/>
      <c r="BI187" s="70"/>
      <c r="BJ187" s="70"/>
      <c r="BK187" s="70"/>
      <c r="BL187" s="70"/>
      <c r="BM187" s="70"/>
      <c r="BN187" s="70"/>
      <c r="BO187" s="70"/>
      <c r="BP187" s="70"/>
      <c r="BQ187" s="70"/>
      <c r="BR187" s="70"/>
      <c r="BS187" s="70"/>
      <c r="BT187" s="70"/>
      <c r="BU187" s="70"/>
      <c r="BV187" s="70"/>
      <c r="BW187" s="70"/>
      <c r="BX187" s="70"/>
      <c r="BY187" s="70"/>
      <c r="BZ187" s="70"/>
      <c r="CA187" s="70"/>
    </row>
    <row r="188" spans="1:79" ht="15">
      <c r="A188" s="1"/>
      <c r="B188" s="1"/>
      <c r="C188" s="125"/>
      <c r="D188" s="66"/>
      <c r="E188" s="66"/>
      <c r="F188" s="66"/>
      <c r="G188" s="66"/>
      <c r="H188" s="66"/>
      <c r="I188" s="66"/>
      <c r="J188" s="66"/>
      <c r="K188" s="66"/>
      <c r="L188" s="72"/>
      <c r="M188" s="72"/>
      <c r="N188" s="72"/>
      <c r="O188" s="66"/>
      <c r="P188" s="66"/>
      <c r="Q188" s="66"/>
      <c r="R188" s="66"/>
      <c r="S188" s="66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0"/>
      <c r="AX188" s="70"/>
      <c r="AY188" s="70"/>
      <c r="AZ188" s="70"/>
      <c r="BA188" s="70"/>
      <c r="BB188" s="70"/>
      <c r="BC188" s="70"/>
      <c r="BD188" s="70"/>
      <c r="BE188" s="70"/>
      <c r="BF188" s="70"/>
      <c r="BG188" s="70"/>
      <c r="BH188" s="70"/>
      <c r="BI188" s="70"/>
      <c r="BJ188" s="70"/>
      <c r="BK188" s="70"/>
      <c r="BL188" s="70"/>
      <c r="BM188" s="70"/>
      <c r="BN188" s="70"/>
      <c r="BO188" s="70"/>
      <c r="BP188" s="70"/>
      <c r="BQ188" s="70"/>
      <c r="BR188" s="70"/>
      <c r="BS188" s="70"/>
      <c r="BT188" s="70"/>
      <c r="BU188" s="70"/>
      <c r="BV188" s="70"/>
      <c r="BW188" s="70"/>
      <c r="BX188" s="70"/>
      <c r="BY188" s="70"/>
      <c r="BZ188" s="70"/>
      <c r="CA188" s="70"/>
    </row>
    <row r="189" spans="1:79" ht="15">
      <c r="A189" s="1"/>
      <c r="B189" s="1"/>
      <c r="C189" s="125"/>
      <c r="D189" s="66"/>
      <c r="E189" s="66"/>
      <c r="F189" s="66"/>
      <c r="G189" s="66"/>
      <c r="H189" s="66"/>
      <c r="I189" s="66"/>
      <c r="J189" s="66"/>
      <c r="K189" s="66"/>
      <c r="L189" s="72"/>
      <c r="M189" s="72"/>
      <c r="N189" s="72"/>
      <c r="O189" s="66"/>
      <c r="P189" s="66"/>
      <c r="Q189" s="66"/>
      <c r="R189" s="66"/>
      <c r="S189" s="66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0"/>
      <c r="AX189" s="70"/>
      <c r="AY189" s="70"/>
      <c r="AZ189" s="70"/>
      <c r="BA189" s="70"/>
      <c r="BB189" s="70"/>
      <c r="BC189" s="70"/>
      <c r="BD189" s="70"/>
      <c r="BE189" s="70"/>
      <c r="BF189" s="70"/>
      <c r="BG189" s="70"/>
      <c r="BH189" s="70"/>
      <c r="BI189" s="70"/>
      <c r="BJ189" s="70"/>
      <c r="BK189" s="70"/>
      <c r="BL189" s="70"/>
      <c r="BM189" s="70"/>
      <c r="BN189" s="70"/>
      <c r="BO189" s="70"/>
      <c r="BP189" s="70"/>
      <c r="BQ189" s="70"/>
      <c r="BR189" s="70"/>
      <c r="BS189" s="70"/>
      <c r="BT189" s="70"/>
      <c r="BU189" s="70"/>
      <c r="BV189" s="70"/>
      <c r="BW189" s="70"/>
      <c r="BX189" s="70"/>
      <c r="BY189" s="70"/>
      <c r="BZ189" s="70"/>
      <c r="CA189" s="70"/>
    </row>
    <row r="190" spans="1:79" ht="15">
      <c r="A190" s="1"/>
      <c r="B190" s="1"/>
      <c r="C190" s="125"/>
      <c r="D190" s="66"/>
      <c r="E190" s="66"/>
      <c r="F190" s="66"/>
      <c r="G190" s="66"/>
      <c r="H190" s="66"/>
      <c r="I190" s="66"/>
      <c r="J190" s="66"/>
      <c r="K190" s="66"/>
      <c r="L190" s="72"/>
      <c r="M190" s="72"/>
      <c r="N190" s="72"/>
      <c r="O190" s="66"/>
      <c r="P190" s="66"/>
      <c r="Q190" s="66"/>
      <c r="R190" s="66"/>
      <c r="S190" s="66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70"/>
      <c r="AX190" s="70"/>
      <c r="AY190" s="70"/>
      <c r="AZ190" s="70"/>
      <c r="BA190" s="70"/>
      <c r="BB190" s="70"/>
      <c r="BC190" s="70"/>
      <c r="BD190" s="70"/>
      <c r="BE190" s="70"/>
      <c r="BF190" s="70"/>
      <c r="BG190" s="70"/>
      <c r="BH190" s="70"/>
      <c r="BI190" s="70"/>
      <c r="BJ190" s="70"/>
      <c r="BK190" s="70"/>
      <c r="BL190" s="70"/>
      <c r="BM190" s="70"/>
      <c r="BN190" s="70"/>
      <c r="BO190" s="70"/>
      <c r="BP190" s="70"/>
      <c r="BQ190" s="70"/>
      <c r="BR190" s="70"/>
      <c r="BS190" s="70"/>
      <c r="BT190" s="70"/>
      <c r="BU190" s="70"/>
      <c r="BV190" s="70"/>
      <c r="BW190" s="70"/>
      <c r="BX190" s="70"/>
      <c r="BY190" s="70"/>
      <c r="BZ190" s="70"/>
      <c r="CA190" s="70"/>
    </row>
    <row r="191" spans="1:79" ht="15">
      <c r="A191" s="1"/>
      <c r="B191" s="1"/>
      <c r="C191" s="65"/>
      <c r="D191" s="66"/>
      <c r="E191" s="66"/>
      <c r="F191" s="57"/>
      <c r="G191" s="66"/>
      <c r="H191" s="66"/>
      <c r="I191" s="66"/>
      <c r="J191" s="66"/>
      <c r="K191" s="66"/>
      <c r="L191" s="72"/>
      <c r="M191" s="72"/>
      <c r="N191" s="72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  <c r="AW191" s="70"/>
      <c r="AX191" s="70"/>
      <c r="AY191" s="70"/>
      <c r="AZ191" s="70"/>
      <c r="BA191" s="70"/>
      <c r="BB191" s="70"/>
      <c r="BC191" s="70"/>
      <c r="BD191" s="70"/>
      <c r="BE191" s="70"/>
      <c r="BF191" s="70"/>
      <c r="BG191" s="70"/>
      <c r="BH191" s="70"/>
      <c r="BI191" s="70"/>
      <c r="BJ191" s="70"/>
      <c r="BK191" s="70"/>
      <c r="BL191" s="70"/>
      <c r="BM191" s="70"/>
      <c r="BN191" s="70"/>
      <c r="BO191" s="70"/>
      <c r="BP191" s="70"/>
      <c r="BQ191" s="70"/>
      <c r="BR191" s="70"/>
      <c r="BS191" s="70"/>
      <c r="BT191" s="70"/>
      <c r="BU191" s="70"/>
      <c r="BV191" s="70"/>
      <c r="BW191" s="70"/>
      <c r="BX191" s="70"/>
      <c r="BY191" s="70"/>
      <c r="BZ191" s="70"/>
      <c r="CA191" s="70"/>
    </row>
    <row r="192" spans="1:79" ht="15">
      <c r="A192" s="1"/>
      <c r="B192" s="1"/>
      <c r="C192" s="57"/>
      <c r="D192" s="66"/>
      <c r="E192" s="66"/>
      <c r="F192" s="88"/>
      <c r="G192" s="88"/>
      <c r="H192" s="88"/>
      <c r="I192" s="88"/>
      <c r="J192" s="88"/>
      <c r="K192" s="88"/>
      <c r="L192" s="72"/>
      <c r="M192" s="72"/>
      <c r="N192" s="72"/>
      <c r="O192" s="88"/>
      <c r="P192" s="88"/>
      <c r="Q192" s="88"/>
      <c r="R192" s="88"/>
      <c r="S192" s="88"/>
      <c r="T192" s="68"/>
      <c r="U192" s="68"/>
      <c r="V192" s="68"/>
      <c r="W192" s="68"/>
      <c r="X192" s="68"/>
      <c r="Y192" s="68"/>
      <c r="Z192" s="68"/>
      <c r="AA192" s="68"/>
      <c r="AB192" s="68"/>
      <c r="AC192" s="68"/>
      <c r="AD192" s="68"/>
      <c r="AE192" s="68"/>
      <c r="AF192" s="68"/>
      <c r="AG192" s="68"/>
      <c r="AH192" s="68"/>
      <c r="AI192" s="68"/>
      <c r="AJ192" s="68"/>
      <c r="AK192" s="68"/>
      <c r="AL192" s="68"/>
      <c r="AM192" s="68"/>
      <c r="AN192" s="68"/>
      <c r="AO192" s="68"/>
      <c r="AP192" s="68"/>
      <c r="AQ192" s="68"/>
      <c r="AR192" s="68"/>
      <c r="AS192" s="68"/>
      <c r="AT192" s="68"/>
      <c r="AU192" s="68"/>
      <c r="AV192" s="68"/>
      <c r="AW192" s="68"/>
      <c r="AX192" s="68"/>
      <c r="AY192" s="68"/>
      <c r="AZ192" s="68"/>
      <c r="BA192" s="68"/>
      <c r="BB192" s="68"/>
      <c r="BC192" s="68"/>
      <c r="BD192" s="68"/>
      <c r="BE192" s="68"/>
      <c r="BF192" s="68"/>
      <c r="BG192" s="68"/>
      <c r="BH192" s="68"/>
      <c r="BI192" s="68"/>
      <c r="BJ192" s="68"/>
      <c r="BK192" s="68"/>
      <c r="BL192" s="68"/>
      <c r="BM192" s="68"/>
      <c r="BN192" s="68"/>
      <c r="BO192" s="68"/>
      <c r="BP192" s="68"/>
      <c r="BQ192" s="68"/>
      <c r="BR192" s="68"/>
      <c r="BS192" s="68"/>
      <c r="BT192" s="68"/>
      <c r="BU192" s="68"/>
      <c r="BV192" s="68"/>
      <c r="BW192" s="68"/>
      <c r="BX192" s="68"/>
      <c r="BY192" s="68"/>
      <c r="BZ192" s="68"/>
      <c r="CA192" s="68"/>
    </row>
    <row r="193" spans="1:79" ht="15">
      <c r="A193" s="1"/>
      <c r="B193" s="1"/>
      <c r="C193" s="65"/>
      <c r="D193" s="65"/>
      <c r="E193" s="125"/>
      <c r="F193" s="125"/>
      <c r="G193" s="125"/>
      <c r="H193" s="125"/>
      <c r="I193" s="125"/>
      <c r="J193" s="125"/>
      <c r="K193" s="125"/>
      <c r="L193" s="72"/>
      <c r="M193" s="72"/>
      <c r="N193" s="72"/>
      <c r="O193" s="125"/>
      <c r="P193" s="125"/>
      <c r="Q193" s="57"/>
      <c r="R193" s="57"/>
      <c r="S193" s="125"/>
      <c r="T193" s="125"/>
      <c r="U193" s="125"/>
      <c r="V193" s="125"/>
      <c r="W193" s="125"/>
      <c r="X193" s="125"/>
      <c r="Y193" s="125"/>
      <c r="Z193" s="125"/>
      <c r="AA193" s="125"/>
      <c r="AB193" s="125"/>
      <c r="AC193" s="68"/>
      <c r="AD193" s="68"/>
      <c r="AE193" s="68"/>
      <c r="AF193" s="68"/>
      <c r="AG193" s="68"/>
      <c r="AH193" s="68"/>
      <c r="AI193" s="68"/>
      <c r="AJ193" s="68"/>
      <c r="AK193" s="68"/>
      <c r="AL193" s="68"/>
      <c r="AM193" s="68"/>
      <c r="AN193" s="68"/>
      <c r="AO193" s="68"/>
      <c r="AP193" s="68"/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 s="68"/>
      <c r="BH193" s="68"/>
      <c r="BI193" s="68"/>
      <c r="BJ193" s="68"/>
      <c r="BK193" s="68"/>
      <c r="BL193" s="68"/>
      <c r="BM193" s="68"/>
      <c r="BN193" s="68"/>
      <c r="BO193" s="68"/>
      <c r="BP193" s="68"/>
      <c r="BQ193" s="68"/>
      <c r="BR193" s="68"/>
      <c r="BS193" s="68"/>
      <c r="BT193" s="68"/>
      <c r="BU193" s="68"/>
      <c r="BV193" s="68"/>
      <c r="BW193" s="68"/>
      <c r="BX193" s="68"/>
      <c r="BY193" s="68"/>
      <c r="BZ193" s="68"/>
      <c r="CA193" s="68"/>
    </row>
    <row r="194" spans="1:79" ht="15">
      <c r="A194" s="1"/>
      <c r="B194" s="1"/>
      <c r="C194" s="125"/>
      <c r="D194" s="58"/>
      <c r="E194" s="58"/>
      <c r="F194" s="58"/>
      <c r="G194" s="58"/>
      <c r="H194" s="58"/>
      <c r="I194" s="58"/>
      <c r="J194" s="58"/>
      <c r="K194" s="58"/>
      <c r="L194" s="72"/>
      <c r="M194" s="72"/>
      <c r="N194" s="72"/>
      <c r="O194" s="58"/>
      <c r="P194" s="58"/>
      <c r="Q194" s="66"/>
      <c r="R194" s="66"/>
      <c r="S194" s="115"/>
      <c r="T194" s="60"/>
      <c r="U194" s="60"/>
      <c r="V194" s="60"/>
      <c r="W194" s="60"/>
      <c r="X194" s="60"/>
      <c r="Y194" s="60"/>
      <c r="Z194" s="60"/>
      <c r="AA194" s="60"/>
      <c r="AB194" s="86"/>
      <c r="AC194" s="68"/>
      <c r="AD194" s="68"/>
      <c r="AE194" s="68"/>
      <c r="AF194" s="68"/>
      <c r="AG194" s="68"/>
      <c r="AH194" s="68"/>
      <c r="AI194" s="68"/>
      <c r="AJ194" s="68"/>
      <c r="AK194" s="68"/>
      <c r="AL194" s="68"/>
      <c r="AM194" s="68"/>
      <c r="AN194" s="68"/>
      <c r="AO194" s="68"/>
      <c r="AP194" s="68"/>
      <c r="AQ194" s="68"/>
      <c r="AR194" s="68"/>
      <c r="AS194" s="68"/>
      <c r="AT194" s="68"/>
      <c r="AU194" s="68"/>
      <c r="AV194" s="68"/>
      <c r="AW194" s="68"/>
      <c r="AX194" s="68"/>
      <c r="AY194" s="68"/>
      <c r="AZ194" s="68"/>
      <c r="BA194" s="68"/>
      <c r="BB194" s="68"/>
      <c r="BC194" s="68"/>
      <c r="BD194" s="68"/>
      <c r="BE194" s="68"/>
      <c r="BF194" s="68"/>
      <c r="BG194" s="68"/>
      <c r="BH194" s="68"/>
      <c r="BI194" s="68"/>
      <c r="BJ194" s="68"/>
      <c r="BK194" s="68"/>
      <c r="BL194" s="68"/>
      <c r="BM194" s="68"/>
      <c r="BN194" s="68"/>
      <c r="BO194" s="68"/>
      <c r="BP194" s="68"/>
      <c r="BQ194" s="68"/>
      <c r="BR194" s="68"/>
      <c r="BS194" s="68"/>
      <c r="BT194" s="68"/>
      <c r="BU194" s="68"/>
      <c r="BV194" s="68"/>
      <c r="BW194" s="68"/>
      <c r="BX194" s="68"/>
      <c r="BY194" s="68"/>
      <c r="BZ194" s="68"/>
      <c r="CA194" s="68"/>
    </row>
    <row r="195" spans="1:79" ht="15">
      <c r="A195" s="1"/>
      <c r="B195" s="1"/>
      <c r="C195" s="125"/>
      <c r="D195" s="58"/>
      <c r="E195" s="58"/>
      <c r="F195" s="58"/>
      <c r="G195" s="58"/>
      <c r="H195" s="58"/>
      <c r="I195" s="58"/>
      <c r="J195" s="58"/>
      <c r="K195" s="58"/>
      <c r="L195" s="72"/>
      <c r="M195" s="72"/>
      <c r="N195" s="72"/>
      <c r="O195" s="58"/>
      <c r="P195" s="58"/>
      <c r="Q195" s="66"/>
      <c r="R195" s="66"/>
      <c r="S195" s="115"/>
      <c r="T195" s="60"/>
      <c r="U195" s="60"/>
      <c r="V195" s="60"/>
      <c r="W195" s="86"/>
      <c r="X195" s="86"/>
      <c r="Y195" s="86"/>
      <c r="Z195" s="86"/>
      <c r="AA195" s="86"/>
      <c r="AB195" s="86"/>
      <c r="AC195" s="68"/>
      <c r="AD195" s="68"/>
      <c r="AE195" s="68"/>
      <c r="AF195" s="68"/>
      <c r="AG195" s="68"/>
      <c r="AH195" s="68"/>
      <c r="AI195" s="68"/>
      <c r="AJ195" s="68"/>
      <c r="AK195" s="68"/>
      <c r="AL195" s="68"/>
      <c r="AM195" s="68"/>
      <c r="AN195" s="68"/>
      <c r="AO195" s="68"/>
      <c r="AP195" s="68"/>
      <c r="AQ195" s="68"/>
      <c r="AR195" s="68"/>
      <c r="AS195" s="68"/>
      <c r="AT195" s="68"/>
      <c r="AU195" s="68"/>
      <c r="AV195" s="68"/>
      <c r="AW195" s="68"/>
      <c r="AX195" s="68"/>
      <c r="AY195" s="68"/>
      <c r="AZ195" s="68"/>
      <c r="BA195" s="68"/>
      <c r="BB195" s="68"/>
      <c r="BC195" s="68"/>
      <c r="BD195" s="68"/>
      <c r="BE195" s="68"/>
      <c r="BF195" s="68"/>
      <c r="BG195" s="68"/>
      <c r="BH195" s="68"/>
      <c r="BI195" s="68"/>
      <c r="BJ195" s="68"/>
      <c r="BK195" s="68"/>
      <c r="BL195" s="68"/>
      <c r="BM195" s="68"/>
      <c r="BN195" s="68"/>
      <c r="BO195" s="68"/>
      <c r="BP195" s="68"/>
      <c r="BQ195" s="68"/>
      <c r="BR195" s="68"/>
      <c r="BS195" s="68"/>
      <c r="BT195" s="68"/>
      <c r="BU195" s="68"/>
      <c r="BV195" s="68"/>
      <c r="BW195" s="68"/>
      <c r="BX195" s="68"/>
      <c r="BY195" s="68"/>
      <c r="BZ195" s="68"/>
      <c r="CA195" s="68"/>
    </row>
    <row r="196" spans="1:79" ht="15">
      <c r="A196" s="1"/>
      <c r="B196" s="1"/>
      <c r="C196" s="125"/>
      <c r="D196" s="58"/>
      <c r="E196" s="58"/>
      <c r="F196" s="58"/>
      <c r="G196" s="58"/>
      <c r="H196" s="58"/>
      <c r="I196" s="58"/>
      <c r="J196" s="58"/>
      <c r="K196" s="58"/>
      <c r="L196" s="72"/>
      <c r="M196" s="72"/>
      <c r="N196" s="72"/>
      <c r="O196" s="58"/>
      <c r="P196" s="58"/>
      <c r="Q196" s="66"/>
      <c r="R196" s="66"/>
      <c r="S196" s="115"/>
      <c r="T196" s="60"/>
      <c r="U196" s="60"/>
      <c r="V196" s="60"/>
      <c r="W196" s="60"/>
      <c r="X196" s="86"/>
      <c r="Y196" s="86"/>
      <c r="Z196" s="86"/>
      <c r="AA196" s="86"/>
      <c r="AB196" s="86"/>
      <c r="AC196" s="68"/>
      <c r="AD196" s="68"/>
      <c r="AE196" s="68"/>
      <c r="AF196" s="68"/>
      <c r="AG196" s="68"/>
      <c r="AH196" s="68"/>
      <c r="AI196" s="68"/>
      <c r="AJ196" s="68"/>
      <c r="AK196" s="68"/>
      <c r="AL196" s="68"/>
      <c r="AM196" s="68"/>
      <c r="AN196" s="68"/>
      <c r="AO196" s="68"/>
      <c r="AP196" s="68"/>
      <c r="AQ196" s="68"/>
      <c r="AR196" s="68"/>
      <c r="AS196" s="68"/>
      <c r="AT196" s="68"/>
      <c r="AU196" s="68"/>
      <c r="AV196" s="68"/>
      <c r="AW196" s="68"/>
      <c r="AX196" s="68"/>
      <c r="AY196" s="68"/>
      <c r="AZ196" s="68"/>
      <c r="BA196" s="68"/>
      <c r="BB196" s="68"/>
      <c r="BC196" s="68"/>
      <c r="BD196" s="68"/>
      <c r="BE196" s="68"/>
      <c r="BF196" s="68"/>
      <c r="BG196" s="68"/>
      <c r="BH196" s="68"/>
      <c r="BI196" s="68"/>
      <c r="BJ196" s="68"/>
      <c r="BK196" s="68"/>
      <c r="BL196" s="68"/>
      <c r="BM196" s="68"/>
      <c r="BN196" s="68"/>
      <c r="BO196" s="68"/>
      <c r="BP196" s="68"/>
      <c r="BQ196" s="68"/>
      <c r="BR196" s="68"/>
      <c r="BS196" s="68"/>
      <c r="BT196" s="68"/>
      <c r="BU196" s="68"/>
      <c r="BV196" s="68"/>
      <c r="BW196" s="68"/>
      <c r="BX196" s="68"/>
      <c r="BY196" s="68"/>
      <c r="BZ196" s="68"/>
      <c r="CA196" s="68"/>
    </row>
    <row r="197" spans="1:79" ht="15">
      <c r="A197" s="1"/>
      <c r="B197" s="1"/>
      <c r="C197" s="125"/>
      <c r="D197" s="58"/>
      <c r="E197" s="58"/>
      <c r="F197" s="58"/>
      <c r="G197" s="58"/>
      <c r="H197" s="58"/>
      <c r="I197" s="58"/>
      <c r="J197" s="58"/>
      <c r="K197" s="58"/>
      <c r="L197" s="72"/>
      <c r="M197" s="72"/>
      <c r="N197" s="72"/>
      <c r="O197" s="58"/>
      <c r="P197" s="58"/>
      <c r="Q197" s="66"/>
      <c r="R197" s="66"/>
      <c r="S197" s="115"/>
      <c r="T197" s="60"/>
      <c r="U197" s="60"/>
      <c r="V197" s="60"/>
      <c r="W197" s="60"/>
      <c r="X197" s="60"/>
      <c r="Y197" s="86"/>
      <c r="Z197" s="86"/>
      <c r="AA197" s="86"/>
      <c r="AB197" s="86"/>
      <c r="AC197" s="68"/>
      <c r="AD197" s="68"/>
      <c r="AE197" s="68"/>
      <c r="AF197" s="68"/>
      <c r="AG197" s="68"/>
      <c r="AH197" s="68"/>
      <c r="AI197" s="68"/>
      <c r="AJ197" s="68"/>
      <c r="AK197" s="68"/>
      <c r="AL197" s="68"/>
      <c r="AM197" s="68"/>
      <c r="AN197" s="68"/>
      <c r="AO197" s="68"/>
      <c r="AP197" s="68"/>
      <c r="AQ197" s="68"/>
      <c r="AR197" s="68"/>
      <c r="AS197" s="68"/>
      <c r="AT197" s="68"/>
      <c r="AU197" s="68"/>
      <c r="AV197" s="68"/>
      <c r="AW197" s="68"/>
      <c r="AX197" s="68"/>
      <c r="AY197" s="68"/>
      <c r="AZ197" s="68"/>
      <c r="BA197" s="68"/>
      <c r="BB197" s="68"/>
      <c r="BC197" s="68"/>
      <c r="BD197" s="68"/>
      <c r="BE197" s="68"/>
      <c r="BF197" s="68"/>
      <c r="BG197" s="68"/>
      <c r="BH197" s="68"/>
      <c r="BI197" s="68"/>
      <c r="BJ197" s="68"/>
      <c r="BK197" s="68"/>
      <c r="BL197" s="68"/>
      <c r="BM197" s="68"/>
      <c r="BN197" s="68"/>
      <c r="BO197" s="68"/>
      <c r="BP197" s="68"/>
      <c r="BQ197" s="68"/>
      <c r="BR197" s="68"/>
      <c r="BS197" s="68"/>
      <c r="BT197" s="68"/>
      <c r="BU197" s="68"/>
      <c r="BV197" s="68"/>
      <c r="BW197" s="68"/>
      <c r="BX197" s="68"/>
      <c r="BY197" s="68"/>
      <c r="BZ197" s="68"/>
      <c r="CA197" s="68"/>
    </row>
    <row r="198" spans="1:79" ht="15">
      <c r="A198" s="1"/>
      <c r="B198" s="1"/>
      <c r="C198" s="125"/>
      <c r="D198" s="58"/>
      <c r="E198" s="58"/>
      <c r="F198" s="58"/>
      <c r="G198" s="58"/>
      <c r="H198" s="58"/>
      <c r="I198" s="58"/>
      <c r="J198" s="58"/>
      <c r="K198" s="58"/>
      <c r="L198" s="72"/>
      <c r="M198" s="72"/>
      <c r="N198" s="72"/>
      <c r="O198" s="58"/>
      <c r="P198" s="58"/>
      <c r="Q198" s="66"/>
      <c r="R198" s="66"/>
      <c r="S198" s="115"/>
      <c r="T198" s="60"/>
      <c r="U198" s="60"/>
      <c r="V198" s="60"/>
      <c r="W198" s="60"/>
      <c r="X198" s="60"/>
      <c r="Y198" s="60"/>
      <c r="Z198" s="86"/>
      <c r="AA198" s="86"/>
      <c r="AB198" s="86"/>
      <c r="AC198" s="68"/>
      <c r="AD198" s="68"/>
      <c r="AE198" s="68"/>
      <c r="AF198" s="68"/>
      <c r="AG198" s="68"/>
      <c r="AH198" s="68"/>
      <c r="AI198" s="68"/>
      <c r="AJ198" s="68"/>
      <c r="AK198" s="68"/>
      <c r="AL198" s="68"/>
      <c r="AM198" s="68"/>
      <c r="AN198" s="68"/>
      <c r="AO198" s="68"/>
      <c r="AP198" s="68"/>
      <c r="AQ198" s="68"/>
      <c r="AR198" s="68"/>
      <c r="AS198" s="68"/>
      <c r="AT198" s="68"/>
      <c r="AU198" s="68"/>
      <c r="AV198" s="68"/>
      <c r="AW198" s="68"/>
      <c r="AX198" s="68"/>
      <c r="AY198" s="68"/>
      <c r="AZ198" s="68"/>
      <c r="BA198" s="68"/>
      <c r="BB198" s="68"/>
      <c r="BC198" s="68"/>
      <c r="BD198" s="68"/>
      <c r="BE198" s="68"/>
      <c r="BF198" s="68"/>
      <c r="BG198" s="68"/>
      <c r="BH198" s="68"/>
      <c r="BI198" s="68"/>
      <c r="BJ198" s="68"/>
      <c r="BK198" s="68"/>
      <c r="BL198" s="68"/>
      <c r="BM198" s="68"/>
      <c r="BN198" s="68"/>
      <c r="BO198" s="68"/>
      <c r="BP198" s="68"/>
      <c r="BQ198" s="68"/>
      <c r="BR198" s="68"/>
      <c r="BS198" s="68"/>
      <c r="BT198" s="68"/>
      <c r="BU198" s="68"/>
      <c r="BV198" s="68"/>
      <c r="BW198" s="68"/>
      <c r="BX198" s="68"/>
      <c r="BY198" s="68"/>
      <c r="BZ198" s="68"/>
      <c r="CA198" s="68"/>
    </row>
    <row r="199" spans="1:79" ht="15">
      <c r="A199" s="1"/>
      <c r="B199" s="1"/>
      <c r="C199" s="125"/>
      <c r="D199" s="58"/>
      <c r="E199" s="58"/>
      <c r="F199" s="58"/>
      <c r="G199" s="58"/>
      <c r="H199" s="58"/>
      <c r="I199" s="58"/>
      <c r="J199" s="58"/>
      <c r="K199" s="58"/>
      <c r="L199" s="72"/>
      <c r="M199" s="72"/>
      <c r="N199" s="72"/>
      <c r="O199" s="58"/>
      <c r="P199" s="58"/>
      <c r="Q199" s="66"/>
      <c r="R199" s="66"/>
      <c r="S199" s="115"/>
      <c r="T199" s="60"/>
      <c r="U199" s="60"/>
      <c r="V199" s="60"/>
      <c r="W199" s="60"/>
      <c r="X199" s="60"/>
      <c r="Y199" s="60"/>
      <c r="Z199" s="60"/>
      <c r="AA199" s="86"/>
      <c r="AB199" s="86"/>
      <c r="AC199" s="68"/>
      <c r="AD199" s="68"/>
      <c r="AE199" s="68"/>
      <c r="AF199" s="68"/>
      <c r="AG199" s="68"/>
      <c r="AH199" s="68"/>
      <c r="AI199" s="68"/>
      <c r="AJ199" s="68"/>
      <c r="AK199" s="68"/>
      <c r="AL199" s="68"/>
      <c r="AM199" s="68"/>
      <c r="AN199" s="68"/>
      <c r="AO199" s="68"/>
      <c r="AP199" s="68"/>
      <c r="AQ199" s="68"/>
      <c r="AR199" s="68"/>
      <c r="AS199" s="68"/>
      <c r="AT199" s="68"/>
      <c r="AU199" s="68"/>
      <c r="AV199" s="68"/>
      <c r="AW199" s="68"/>
      <c r="AX199" s="68"/>
      <c r="AY199" s="68"/>
      <c r="AZ199" s="68"/>
      <c r="BA199" s="68"/>
      <c r="BB199" s="68"/>
      <c r="BC199" s="68"/>
      <c r="BD199" s="68"/>
      <c r="BE199" s="68"/>
      <c r="BF199" s="68"/>
      <c r="BG199" s="68"/>
      <c r="BH199" s="68"/>
      <c r="BI199" s="68"/>
      <c r="BJ199" s="68"/>
      <c r="BK199" s="68"/>
      <c r="BL199" s="68"/>
      <c r="BM199" s="68"/>
      <c r="BN199" s="68"/>
      <c r="BO199" s="68"/>
      <c r="BP199" s="68"/>
      <c r="BQ199" s="68"/>
      <c r="BR199" s="68"/>
      <c r="BS199" s="68"/>
      <c r="BT199" s="68"/>
      <c r="BU199" s="68"/>
      <c r="BV199" s="68"/>
      <c r="BW199" s="68"/>
      <c r="BX199" s="68"/>
      <c r="BY199" s="68"/>
      <c r="BZ199" s="68"/>
      <c r="CA199" s="68"/>
    </row>
    <row r="200" spans="1:79" ht="15">
      <c r="A200" s="1"/>
      <c r="B200" s="1"/>
      <c r="C200" s="125"/>
      <c r="D200" s="58"/>
      <c r="E200" s="58"/>
      <c r="F200" s="58"/>
      <c r="G200" s="58"/>
      <c r="H200" s="58"/>
      <c r="I200" s="58"/>
      <c r="J200" s="58"/>
      <c r="K200" s="58"/>
      <c r="L200" s="72"/>
      <c r="M200" s="72"/>
      <c r="N200" s="72"/>
      <c r="O200" s="58"/>
      <c r="P200" s="58"/>
      <c r="Q200" s="66"/>
      <c r="R200" s="66"/>
      <c r="S200" s="115"/>
      <c r="T200" s="60"/>
      <c r="U200" s="60"/>
      <c r="V200" s="60"/>
      <c r="W200" s="60"/>
      <c r="X200" s="60"/>
      <c r="Y200" s="60"/>
      <c r="Z200" s="60"/>
      <c r="AA200" s="60"/>
      <c r="AB200" s="86"/>
      <c r="AC200" s="68"/>
      <c r="AD200" s="68"/>
      <c r="AE200" s="68"/>
      <c r="AF200" s="68"/>
      <c r="AG200" s="68"/>
      <c r="AH200" s="68"/>
      <c r="AI200" s="68"/>
      <c r="AJ200" s="68"/>
      <c r="AK200" s="68"/>
      <c r="AL200" s="68"/>
      <c r="AM200" s="68"/>
      <c r="AN200" s="68"/>
      <c r="AO200" s="68"/>
      <c r="AP200" s="68"/>
      <c r="AQ200" s="68"/>
      <c r="AR200" s="68"/>
      <c r="AS200" s="68"/>
      <c r="AT200" s="68"/>
      <c r="AU200" s="68"/>
      <c r="AV200" s="68"/>
      <c r="AW200" s="68"/>
      <c r="AX200" s="68"/>
      <c r="AY200" s="68"/>
      <c r="AZ200" s="68"/>
      <c r="BA200" s="68"/>
      <c r="BB200" s="68"/>
      <c r="BC200" s="68"/>
      <c r="BD200" s="68"/>
      <c r="BE200" s="68"/>
      <c r="BF200" s="68"/>
      <c r="BG200" s="68"/>
      <c r="BH200" s="68"/>
      <c r="BI200" s="68"/>
      <c r="BJ200" s="68"/>
      <c r="BK200" s="68"/>
      <c r="BL200" s="68"/>
      <c r="BM200" s="68"/>
      <c r="BN200" s="68"/>
      <c r="BO200" s="68"/>
      <c r="BP200" s="68"/>
      <c r="BQ200" s="68"/>
      <c r="BR200" s="68"/>
      <c r="BS200" s="68"/>
      <c r="BT200" s="68"/>
      <c r="BU200" s="68"/>
      <c r="BV200" s="68"/>
      <c r="BW200" s="68"/>
      <c r="BX200" s="68"/>
      <c r="BY200" s="68"/>
      <c r="BZ200" s="68"/>
      <c r="CA200" s="68"/>
    </row>
    <row r="201" spans="1:79" ht="15">
      <c r="A201" s="1"/>
      <c r="B201" s="1"/>
      <c r="C201" s="125"/>
      <c r="D201" s="58"/>
      <c r="E201" s="58"/>
      <c r="F201" s="58"/>
      <c r="G201" s="58"/>
      <c r="H201" s="58"/>
      <c r="I201" s="58"/>
      <c r="J201" s="58"/>
      <c r="K201" s="58"/>
      <c r="L201" s="72"/>
      <c r="M201" s="72"/>
      <c r="N201" s="72"/>
      <c r="O201" s="58"/>
      <c r="P201" s="58"/>
      <c r="Q201" s="66"/>
      <c r="R201" s="66"/>
      <c r="S201" s="115"/>
      <c r="T201" s="60"/>
      <c r="U201" s="60"/>
      <c r="V201" s="60"/>
      <c r="W201" s="60"/>
      <c r="X201" s="60"/>
      <c r="Y201" s="60"/>
      <c r="Z201" s="60"/>
      <c r="AA201" s="60"/>
      <c r="AB201" s="60"/>
      <c r="AC201" s="68"/>
      <c r="AD201" s="68"/>
      <c r="AE201" s="68"/>
      <c r="AF201" s="68"/>
      <c r="AG201" s="68"/>
      <c r="AH201" s="68"/>
      <c r="AI201" s="68"/>
      <c r="AJ201" s="68"/>
      <c r="AK201" s="68"/>
      <c r="AL201" s="68"/>
      <c r="AM201" s="68"/>
      <c r="AN201" s="68"/>
      <c r="AO201" s="68"/>
      <c r="AP201" s="68"/>
      <c r="AQ201" s="68"/>
      <c r="AR201" s="68"/>
      <c r="AS201" s="68"/>
      <c r="AT201" s="68"/>
      <c r="AU201" s="68"/>
      <c r="AV201" s="68"/>
      <c r="AW201" s="68"/>
      <c r="AX201" s="68"/>
      <c r="AY201" s="68"/>
      <c r="AZ201" s="68"/>
      <c r="BA201" s="68"/>
      <c r="BB201" s="68"/>
      <c r="BC201" s="68"/>
      <c r="BD201" s="68"/>
      <c r="BE201" s="68"/>
      <c r="BF201" s="68"/>
      <c r="BG201" s="68"/>
      <c r="BH201" s="68"/>
      <c r="BI201" s="68"/>
      <c r="BJ201" s="68"/>
      <c r="BK201" s="68"/>
      <c r="BL201" s="68"/>
      <c r="BM201" s="68"/>
      <c r="BN201" s="68"/>
      <c r="BO201" s="68"/>
      <c r="BP201" s="68"/>
      <c r="BQ201" s="68"/>
      <c r="BR201" s="68"/>
      <c r="BS201" s="68"/>
      <c r="BT201" s="68"/>
      <c r="BU201" s="68"/>
      <c r="BV201" s="68"/>
      <c r="BW201" s="68"/>
      <c r="BX201" s="68"/>
      <c r="BY201" s="68"/>
      <c r="BZ201" s="68"/>
      <c r="CA201" s="68"/>
    </row>
    <row r="202" spans="1:79" ht="15">
      <c r="A202" s="1"/>
      <c r="B202" s="1"/>
      <c r="C202" s="125"/>
      <c r="D202" s="58"/>
      <c r="E202" s="58"/>
      <c r="F202" s="58"/>
      <c r="G202" s="58"/>
      <c r="H202" s="58"/>
      <c r="I202" s="58"/>
      <c r="J202" s="58"/>
      <c r="K202" s="58"/>
      <c r="L202" s="72"/>
      <c r="M202" s="72"/>
      <c r="N202" s="72"/>
      <c r="O202" s="58"/>
      <c r="P202" s="58"/>
      <c r="Q202" s="66"/>
      <c r="R202" s="66"/>
      <c r="S202" s="115"/>
      <c r="T202" s="60"/>
      <c r="U202" s="60"/>
      <c r="V202" s="60"/>
      <c r="W202" s="60"/>
      <c r="X202" s="60"/>
      <c r="Y202" s="60"/>
      <c r="Z202" s="60"/>
      <c r="AA202" s="60"/>
      <c r="AB202" s="60"/>
      <c r="AC202" s="68"/>
      <c r="AD202" s="68"/>
      <c r="AE202" s="68"/>
      <c r="AF202" s="68"/>
      <c r="AG202" s="68"/>
      <c r="AH202" s="68"/>
      <c r="AI202" s="68"/>
      <c r="AJ202" s="68"/>
      <c r="AK202" s="68"/>
      <c r="AL202" s="68"/>
      <c r="AM202" s="68"/>
      <c r="AN202" s="68"/>
      <c r="AO202" s="68"/>
      <c r="AP202" s="68"/>
      <c r="AQ202" s="68"/>
      <c r="AR202" s="68"/>
      <c r="AS202" s="68"/>
      <c r="AT202" s="68"/>
      <c r="AU202" s="68"/>
      <c r="AV202" s="68"/>
      <c r="AW202" s="68"/>
      <c r="AX202" s="68"/>
      <c r="AY202" s="68"/>
      <c r="AZ202" s="68"/>
      <c r="BA202" s="68"/>
      <c r="BB202" s="68"/>
      <c r="BC202" s="68"/>
      <c r="BD202" s="68"/>
      <c r="BE202" s="68"/>
      <c r="BF202" s="68"/>
      <c r="BG202" s="68"/>
      <c r="BH202" s="68"/>
      <c r="BI202" s="68"/>
      <c r="BJ202" s="68"/>
      <c r="BK202" s="68"/>
      <c r="BL202" s="68"/>
      <c r="BM202" s="68"/>
      <c r="BN202" s="68"/>
      <c r="BO202" s="68"/>
      <c r="BP202" s="68"/>
      <c r="BQ202" s="68"/>
      <c r="BR202" s="68"/>
      <c r="BS202" s="68"/>
      <c r="BT202" s="68"/>
      <c r="BU202" s="68"/>
      <c r="BV202" s="68"/>
      <c r="BW202" s="68"/>
      <c r="BX202" s="68"/>
      <c r="BY202" s="68"/>
      <c r="BZ202" s="68"/>
      <c r="CA202" s="68"/>
    </row>
    <row r="203" spans="1:79" ht="15">
      <c r="A203" s="1"/>
      <c r="B203" s="1"/>
      <c r="C203" s="125"/>
      <c r="D203" s="58"/>
      <c r="E203" s="58"/>
      <c r="F203" s="58"/>
      <c r="G203" s="58"/>
      <c r="H203" s="58"/>
      <c r="I203" s="58"/>
      <c r="J203" s="58"/>
      <c r="K203" s="58"/>
      <c r="L203" s="72"/>
      <c r="M203" s="72"/>
      <c r="N203" s="72"/>
      <c r="O203" s="58"/>
      <c r="P203" s="58"/>
      <c r="Q203" s="66"/>
      <c r="R203" s="66"/>
      <c r="S203" s="115"/>
      <c r="T203" s="60"/>
      <c r="U203" s="60"/>
      <c r="V203" s="60"/>
      <c r="W203" s="60"/>
      <c r="X203" s="60"/>
      <c r="Y203" s="60"/>
      <c r="Z203" s="60"/>
      <c r="AA203" s="60"/>
      <c r="AB203" s="60"/>
      <c r="AC203" s="68"/>
      <c r="AD203" s="68"/>
      <c r="AE203" s="68"/>
      <c r="AF203" s="68"/>
      <c r="AG203" s="68"/>
      <c r="AH203" s="68"/>
      <c r="AI203" s="68"/>
      <c r="AJ203" s="68"/>
      <c r="AK203" s="68"/>
      <c r="AL203" s="68"/>
      <c r="AM203" s="68"/>
      <c r="AN203" s="68"/>
      <c r="AO203" s="68"/>
      <c r="AP203" s="68"/>
      <c r="AQ203" s="68"/>
      <c r="AR203" s="68"/>
      <c r="AS203" s="68"/>
      <c r="AT203" s="68"/>
      <c r="AU203" s="68"/>
      <c r="AV203" s="68"/>
      <c r="AW203" s="68"/>
      <c r="AX203" s="68"/>
      <c r="AY203" s="68"/>
      <c r="AZ203" s="68"/>
      <c r="BA203" s="68"/>
      <c r="BB203" s="68"/>
      <c r="BC203" s="68"/>
      <c r="BD203" s="68"/>
      <c r="BE203" s="68"/>
      <c r="BF203" s="68"/>
      <c r="BG203" s="68"/>
      <c r="BH203" s="68"/>
      <c r="BI203" s="68"/>
      <c r="BJ203" s="68"/>
      <c r="BK203" s="68"/>
      <c r="BL203" s="68"/>
      <c r="BM203" s="68"/>
      <c r="BN203" s="68"/>
      <c r="BO203" s="68"/>
      <c r="BP203" s="68"/>
      <c r="BQ203" s="68"/>
      <c r="BR203" s="68"/>
      <c r="BS203" s="68"/>
      <c r="BT203" s="68"/>
      <c r="BU203" s="68"/>
      <c r="BV203" s="68"/>
      <c r="BW203" s="68"/>
      <c r="BX203" s="68"/>
      <c r="BY203" s="68"/>
      <c r="BZ203" s="68"/>
      <c r="CA203" s="68"/>
    </row>
    <row r="204" spans="1:79" ht="15">
      <c r="A204" s="1"/>
      <c r="B204" s="1"/>
      <c r="C204" s="65"/>
      <c r="D204" s="58"/>
      <c r="E204" s="58"/>
      <c r="F204" s="58"/>
      <c r="G204" s="58"/>
      <c r="H204" s="58"/>
      <c r="I204" s="58"/>
      <c r="J204" s="58"/>
      <c r="K204" s="58"/>
      <c r="L204" s="72"/>
      <c r="M204" s="72"/>
      <c r="N204" s="72"/>
      <c r="O204" s="58"/>
      <c r="P204" s="58"/>
      <c r="Q204" s="66"/>
      <c r="R204" s="66"/>
      <c r="S204" s="115"/>
      <c r="T204" s="60"/>
      <c r="U204" s="60"/>
      <c r="V204" s="60"/>
      <c r="W204" s="60"/>
      <c r="X204" s="60"/>
      <c r="Y204" s="60"/>
      <c r="Z204" s="60"/>
      <c r="AA204" s="60"/>
      <c r="AB204" s="60"/>
      <c r="AC204" s="68"/>
      <c r="AD204" s="68"/>
      <c r="AE204" s="68"/>
      <c r="AF204" s="68"/>
      <c r="AG204" s="68"/>
      <c r="AH204" s="68"/>
      <c r="AI204" s="68"/>
      <c r="AJ204" s="68"/>
      <c r="AK204" s="68"/>
      <c r="AL204" s="68"/>
      <c r="AM204" s="68"/>
      <c r="AN204" s="68"/>
      <c r="AO204" s="68"/>
      <c r="AP204" s="68"/>
      <c r="AQ204" s="68"/>
      <c r="AR204" s="68"/>
      <c r="AS204" s="68"/>
      <c r="AT204" s="68"/>
      <c r="AU204" s="68"/>
      <c r="AV204" s="68"/>
      <c r="AW204" s="68"/>
      <c r="AX204" s="68"/>
      <c r="AY204" s="68"/>
      <c r="AZ204" s="68"/>
      <c r="BA204" s="68"/>
      <c r="BB204" s="68"/>
      <c r="BC204" s="68"/>
      <c r="BD204" s="68"/>
      <c r="BE204" s="68"/>
      <c r="BF204" s="68"/>
      <c r="BG204" s="68"/>
      <c r="BH204" s="68"/>
      <c r="BI204" s="68"/>
      <c r="BJ204" s="68"/>
      <c r="BK204" s="68"/>
      <c r="BL204" s="68"/>
      <c r="BM204" s="68"/>
      <c r="BN204" s="68"/>
      <c r="BO204" s="68"/>
      <c r="BP204" s="68"/>
      <c r="BQ204" s="68"/>
      <c r="BR204" s="68"/>
      <c r="BS204" s="68"/>
      <c r="BT204" s="68"/>
      <c r="BU204" s="68"/>
      <c r="BV204" s="68"/>
      <c r="BW204" s="68"/>
      <c r="BX204" s="68"/>
      <c r="BY204" s="68"/>
      <c r="BZ204" s="68"/>
      <c r="CA204" s="68"/>
    </row>
    <row r="205" spans="1:79" ht="15">
      <c r="A205" s="1"/>
      <c r="B205" s="1"/>
      <c r="C205" s="57"/>
      <c r="D205" s="66"/>
      <c r="E205" s="66"/>
      <c r="F205" s="88"/>
      <c r="G205" s="88"/>
      <c r="H205" s="88"/>
      <c r="I205" s="88"/>
      <c r="J205" s="88"/>
      <c r="K205" s="88"/>
      <c r="L205" s="72"/>
      <c r="M205" s="72"/>
      <c r="N205" s="72"/>
      <c r="O205" s="88"/>
      <c r="P205" s="88"/>
      <c r="Q205" s="88"/>
      <c r="R205" s="88"/>
      <c r="S205" s="88"/>
      <c r="T205" s="57"/>
      <c r="U205" s="57"/>
      <c r="V205" s="57"/>
      <c r="W205" s="57"/>
      <c r="X205" s="57"/>
      <c r="Y205" s="57"/>
      <c r="Z205" s="57"/>
      <c r="AA205" s="57"/>
      <c r="AB205" s="68"/>
      <c r="AC205" s="68"/>
      <c r="AD205" s="68"/>
      <c r="AE205" s="68"/>
      <c r="AF205" s="68"/>
      <c r="AG205" s="68"/>
      <c r="AH205" s="68"/>
      <c r="AI205" s="68"/>
      <c r="AJ205" s="68"/>
      <c r="AK205" s="68"/>
      <c r="AL205" s="68"/>
      <c r="AM205" s="68"/>
      <c r="AN205" s="68"/>
      <c r="AO205" s="68"/>
      <c r="AP205" s="68"/>
      <c r="AQ205" s="68"/>
      <c r="AR205" s="68"/>
      <c r="AS205" s="68"/>
      <c r="AT205" s="68"/>
      <c r="AU205" s="68"/>
      <c r="AV205" s="68"/>
      <c r="AW205" s="68"/>
      <c r="AX205" s="68"/>
      <c r="AY205" s="68"/>
      <c r="AZ205" s="68"/>
      <c r="BA205" s="68"/>
      <c r="BB205" s="68"/>
      <c r="BC205" s="68"/>
      <c r="BD205" s="68"/>
      <c r="BE205" s="68"/>
      <c r="BF205" s="68"/>
      <c r="BG205" s="68"/>
      <c r="BH205" s="68"/>
      <c r="BI205" s="68"/>
      <c r="BJ205" s="68"/>
      <c r="BK205" s="68"/>
      <c r="BL205" s="68"/>
      <c r="BM205" s="68"/>
      <c r="BN205" s="68"/>
      <c r="BO205" s="68"/>
      <c r="BP205" s="68"/>
      <c r="BQ205" s="68"/>
      <c r="BR205" s="68"/>
      <c r="BS205" s="68"/>
      <c r="BT205" s="68"/>
      <c r="BU205" s="68"/>
      <c r="BV205" s="68"/>
      <c r="BW205" s="68"/>
      <c r="BX205" s="68"/>
      <c r="BY205" s="68"/>
      <c r="BZ205" s="68"/>
      <c r="CA205" s="68"/>
    </row>
    <row r="206" spans="1:79" ht="15">
      <c r="A206" s="1"/>
      <c r="B206" s="1"/>
      <c r="C206" s="57"/>
      <c r="D206" s="65"/>
      <c r="E206" s="125"/>
      <c r="F206" s="125"/>
      <c r="G206" s="125"/>
      <c r="H206" s="125"/>
      <c r="I206" s="125"/>
      <c r="J206" s="125"/>
      <c r="K206" s="125"/>
      <c r="L206" s="72"/>
      <c r="M206" s="72"/>
      <c r="N206" s="72"/>
      <c r="O206" s="125"/>
      <c r="P206" s="125"/>
      <c r="Q206" s="125"/>
      <c r="R206" s="125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68"/>
      <c r="AD206" s="68"/>
      <c r="AE206" s="68"/>
      <c r="AF206" s="68"/>
      <c r="AG206" s="68"/>
      <c r="AH206" s="68"/>
      <c r="AI206" s="68"/>
      <c r="AJ206" s="68"/>
      <c r="AK206" s="68"/>
      <c r="AL206" s="68"/>
      <c r="AM206" s="68"/>
      <c r="AN206" s="68"/>
      <c r="AO206" s="68"/>
      <c r="AP206" s="68"/>
      <c r="AQ206" s="68"/>
      <c r="AR206" s="68"/>
      <c r="AS206" s="68"/>
      <c r="AT206" s="68"/>
      <c r="AU206" s="68"/>
      <c r="AV206" s="68"/>
      <c r="AW206" s="68"/>
      <c r="AX206" s="68"/>
      <c r="AY206" s="68"/>
      <c r="AZ206" s="68"/>
      <c r="BA206" s="68"/>
      <c r="BB206" s="68"/>
      <c r="BC206" s="68"/>
      <c r="BD206" s="68"/>
      <c r="BE206" s="68"/>
      <c r="BF206" s="68"/>
      <c r="BG206" s="68"/>
      <c r="BH206" s="68"/>
      <c r="BI206" s="68"/>
      <c r="BJ206" s="68"/>
      <c r="BK206" s="68"/>
      <c r="BL206" s="68"/>
      <c r="BM206" s="68"/>
      <c r="BN206" s="68"/>
      <c r="BO206" s="68"/>
      <c r="BP206" s="68"/>
      <c r="BQ206" s="68"/>
      <c r="BR206" s="68"/>
      <c r="BS206" s="68"/>
      <c r="BT206" s="68"/>
      <c r="BU206" s="68"/>
      <c r="BV206" s="68"/>
      <c r="BW206" s="68"/>
      <c r="BX206" s="68"/>
      <c r="BY206" s="68"/>
      <c r="BZ206" s="68"/>
      <c r="CA206" s="68"/>
    </row>
    <row r="207" spans="1:79" ht="15">
      <c r="A207" s="1"/>
      <c r="B207" s="1"/>
      <c r="C207" s="125"/>
      <c r="D207" s="131"/>
      <c r="E207" s="131"/>
      <c r="F207" s="131"/>
      <c r="G207" s="131"/>
      <c r="H207" s="131"/>
      <c r="I207" s="131"/>
      <c r="J207" s="131"/>
      <c r="K207" s="131"/>
      <c r="L207" s="72"/>
      <c r="M207" s="72"/>
      <c r="N207" s="72"/>
      <c r="O207" s="131"/>
      <c r="P207" s="66"/>
      <c r="Q207" s="66"/>
      <c r="R207" s="66"/>
      <c r="S207" s="66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 s="70"/>
      <c r="AX207" s="70"/>
      <c r="AY207" s="70"/>
      <c r="AZ207" s="70"/>
      <c r="BA207" s="70"/>
      <c r="BB207" s="70"/>
      <c r="BC207" s="70"/>
      <c r="BD207" s="70"/>
      <c r="BE207" s="70"/>
      <c r="BF207" s="70"/>
      <c r="BG207" s="70"/>
      <c r="BH207" s="70"/>
      <c r="BI207" s="70"/>
      <c r="BJ207" s="70"/>
      <c r="BK207" s="70"/>
      <c r="BL207" s="70"/>
      <c r="BM207" s="70"/>
      <c r="BN207" s="70"/>
      <c r="BO207" s="70"/>
      <c r="BP207" s="70"/>
      <c r="BQ207" s="70"/>
      <c r="BR207" s="70"/>
      <c r="BS207" s="70"/>
      <c r="BT207" s="70"/>
      <c r="BU207" s="70"/>
      <c r="BV207" s="70"/>
      <c r="BW207" s="70"/>
      <c r="BX207" s="70"/>
      <c r="BY207" s="70"/>
      <c r="BZ207" s="70"/>
      <c r="CA207" s="70"/>
    </row>
    <row r="208" spans="1:79" ht="15">
      <c r="A208" s="1"/>
      <c r="B208" s="1"/>
      <c r="C208" s="125"/>
      <c r="D208" s="66"/>
      <c r="E208" s="66"/>
      <c r="F208" s="66"/>
      <c r="G208" s="66"/>
      <c r="H208" s="66"/>
      <c r="I208" s="66"/>
      <c r="J208" s="66"/>
      <c r="K208" s="66"/>
      <c r="L208" s="72"/>
      <c r="M208" s="72"/>
      <c r="N208" s="72"/>
      <c r="O208" s="66"/>
      <c r="P208" s="66"/>
      <c r="Q208" s="66"/>
      <c r="R208" s="66"/>
      <c r="S208" s="66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  <c r="AW208" s="70"/>
      <c r="AX208" s="70"/>
      <c r="AY208" s="70"/>
      <c r="AZ208" s="70"/>
      <c r="BA208" s="70"/>
      <c r="BB208" s="70"/>
      <c r="BC208" s="70"/>
      <c r="BD208" s="70"/>
      <c r="BE208" s="70"/>
      <c r="BF208" s="70"/>
      <c r="BG208" s="70"/>
      <c r="BH208" s="70"/>
      <c r="BI208" s="70"/>
      <c r="BJ208" s="70"/>
      <c r="BK208" s="70"/>
      <c r="BL208" s="70"/>
      <c r="BM208" s="70"/>
      <c r="BN208" s="70"/>
      <c r="BO208" s="70"/>
      <c r="BP208" s="70"/>
      <c r="BQ208" s="70"/>
      <c r="BR208" s="70"/>
      <c r="BS208" s="70"/>
      <c r="BT208" s="70"/>
      <c r="BU208" s="70"/>
      <c r="BV208" s="70"/>
      <c r="BW208" s="70"/>
      <c r="BX208" s="70"/>
      <c r="BY208" s="70"/>
      <c r="BZ208" s="70"/>
      <c r="CA208" s="70"/>
    </row>
    <row r="209" spans="1:79" ht="15">
      <c r="A209" s="1"/>
      <c r="B209" s="1"/>
      <c r="C209" s="125"/>
      <c r="D209" s="66"/>
      <c r="E209" s="66"/>
      <c r="F209" s="66"/>
      <c r="G209" s="66"/>
      <c r="H209" s="66"/>
      <c r="I209" s="66"/>
      <c r="J209" s="66"/>
      <c r="K209" s="66"/>
      <c r="L209" s="72"/>
      <c r="M209" s="72"/>
      <c r="N209" s="72"/>
      <c r="O209" s="66"/>
      <c r="P209" s="66"/>
      <c r="Q209" s="66"/>
      <c r="R209" s="66"/>
      <c r="S209" s="66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70"/>
      <c r="AX209" s="70"/>
      <c r="AY209" s="70"/>
      <c r="AZ209" s="70"/>
      <c r="BA209" s="70"/>
      <c r="BB209" s="70"/>
      <c r="BC209" s="70"/>
      <c r="BD209" s="70"/>
      <c r="BE209" s="70"/>
      <c r="BF209" s="70"/>
      <c r="BG209" s="70"/>
      <c r="BH209" s="70"/>
      <c r="BI209" s="70"/>
      <c r="BJ209" s="70"/>
      <c r="BK209" s="70"/>
      <c r="BL209" s="70"/>
      <c r="BM209" s="70"/>
      <c r="BN209" s="70"/>
      <c r="BO209" s="70"/>
      <c r="BP209" s="70"/>
      <c r="BQ209" s="70"/>
      <c r="BR209" s="70"/>
      <c r="BS209" s="70"/>
      <c r="BT209" s="70"/>
      <c r="BU209" s="70"/>
      <c r="BV209" s="70"/>
      <c r="BW209" s="70"/>
      <c r="BX209" s="70"/>
      <c r="BY209" s="70"/>
      <c r="BZ209" s="70"/>
      <c r="CA209" s="70"/>
    </row>
    <row r="210" spans="1:79" ht="15">
      <c r="A210" s="1"/>
      <c r="B210" s="1"/>
      <c r="C210" s="125"/>
      <c r="D210" s="66"/>
      <c r="E210" s="66"/>
      <c r="F210" s="66"/>
      <c r="G210" s="66"/>
      <c r="H210" s="66"/>
      <c r="I210" s="66"/>
      <c r="J210" s="66"/>
      <c r="K210" s="66"/>
      <c r="L210" s="72"/>
      <c r="M210" s="72"/>
      <c r="N210" s="72"/>
      <c r="O210" s="66"/>
      <c r="P210" s="66"/>
      <c r="Q210" s="66"/>
      <c r="R210" s="66"/>
      <c r="S210" s="66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70"/>
      <c r="AX210" s="70"/>
      <c r="AY210" s="70"/>
      <c r="AZ210" s="70"/>
      <c r="BA210" s="70"/>
      <c r="BB210" s="70"/>
      <c r="BC210" s="70"/>
      <c r="BD210" s="70"/>
      <c r="BE210" s="70"/>
      <c r="BF210" s="70"/>
      <c r="BG210" s="70"/>
      <c r="BH210" s="70"/>
      <c r="BI210" s="70"/>
      <c r="BJ210" s="70"/>
      <c r="BK210" s="70"/>
      <c r="BL210" s="70"/>
      <c r="BM210" s="70"/>
      <c r="BN210" s="70"/>
      <c r="BO210" s="70"/>
      <c r="BP210" s="70"/>
      <c r="BQ210" s="70"/>
      <c r="BR210" s="70"/>
      <c r="BS210" s="70"/>
      <c r="BT210" s="70"/>
      <c r="BU210" s="70"/>
      <c r="BV210" s="70"/>
      <c r="BW210" s="70"/>
      <c r="BX210" s="70"/>
      <c r="BY210" s="70"/>
      <c r="BZ210" s="70"/>
      <c r="CA210" s="70"/>
    </row>
    <row r="211" spans="1:79" ht="15">
      <c r="A211" s="1"/>
      <c r="B211" s="1"/>
      <c r="C211" s="125"/>
      <c r="D211" s="66"/>
      <c r="E211" s="66"/>
      <c r="F211" s="66"/>
      <c r="G211" s="66"/>
      <c r="H211" s="66"/>
      <c r="I211" s="66"/>
      <c r="J211" s="66"/>
      <c r="K211" s="66"/>
      <c r="L211" s="72"/>
      <c r="M211" s="72"/>
      <c r="N211" s="72"/>
      <c r="O211" s="66"/>
      <c r="P211" s="66"/>
      <c r="Q211" s="66"/>
      <c r="R211" s="66"/>
      <c r="S211" s="66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  <c r="AW211" s="70"/>
      <c r="AX211" s="70"/>
      <c r="AY211" s="70"/>
      <c r="AZ211" s="70"/>
      <c r="BA211" s="70"/>
      <c r="BB211" s="70"/>
      <c r="BC211" s="70"/>
      <c r="BD211" s="70"/>
      <c r="BE211" s="70"/>
      <c r="BF211" s="70"/>
      <c r="BG211" s="70"/>
      <c r="BH211" s="70"/>
      <c r="BI211" s="70"/>
      <c r="BJ211" s="70"/>
      <c r="BK211" s="70"/>
      <c r="BL211" s="70"/>
      <c r="BM211" s="70"/>
      <c r="BN211" s="70"/>
      <c r="BO211" s="70"/>
      <c r="BP211" s="70"/>
      <c r="BQ211" s="70"/>
      <c r="BR211" s="70"/>
      <c r="BS211" s="70"/>
      <c r="BT211" s="70"/>
      <c r="BU211" s="70"/>
      <c r="BV211" s="70"/>
      <c r="BW211" s="70"/>
      <c r="BX211" s="70"/>
      <c r="BY211" s="70"/>
      <c r="BZ211" s="70"/>
      <c r="CA211" s="70"/>
    </row>
    <row r="212" spans="1:79" ht="15">
      <c r="A212" s="1"/>
      <c r="B212" s="1"/>
      <c r="C212" s="125"/>
      <c r="D212" s="66"/>
      <c r="E212" s="66"/>
      <c r="F212" s="66"/>
      <c r="G212" s="66"/>
      <c r="H212" s="66"/>
      <c r="I212" s="66"/>
      <c r="J212" s="66"/>
      <c r="K212" s="66"/>
      <c r="L212" s="72"/>
      <c r="M212" s="72"/>
      <c r="N212" s="72"/>
      <c r="O212" s="66"/>
      <c r="P212" s="66"/>
      <c r="Q212" s="66"/>
      <c r="R212" s="66"/>
      <c r="S212" s="66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  <c r="AW212" s="70"/>
      <c r="AX212" s="70"/>
      <c r="AY212" s="70"/>
      <c r="AZ212" s="70"/>
      <c r="BA212" s="70"/>
      <c r="BB212" s="70"/>
      <c r="BC212" s="70"/>
      <c r="BD212" s="70"/>
      <c r="BE212" s="70"/>
      <c r="BF212" s="70"/>
      <c r="BG212" s="70"/>
      <c r="BH212" s="70"/>
      <c r="BI212" s="70"/>
      <c r="BJ212" s="70"/>
      <c r="BK212" s="70"/>
      <c r="BL212" s="70"/>
      <c r="BM212" s="70"/>
      <c r="BN212" s="70"/>
      <c r="BO212" s="70"/>
      <c r="BP212" s="70"/>
      <c r="BQ212" s="70"/>
      <c r="BR212" s="70"/>
      <c r="BS212" s="70"/>
      <c r="BT212" s="70"/>
      <c r="BU212" s="70"/>
      <c r="BV212" s="70"/>
      <c r="BW212" s="70"/>
      <c r="BX212" s="70"/>
      <c r="BY212" s="70"/>
      <c r="BZ212" s="70"/>
      <c r="CA212" s="70"/>
    </row>
    <row r="213" spans="1:79" ht="15">
      <c r="A213" s="1"/>
      <c r="B213" s="1"/>
      <c r="C213" s="125"/>
      <c r="D213" s="66"/>
      <c r="E213" s="66"/>
      <c r="F213" s="66"/>
      <c r="G213" s="66"/>
      <c r="H213" s="66"/>
      <c r="I213" s="66"/>
      <c r="J213" s="66"/>
      <c r="K213" s="66"/>
      <c r="L213" s="72"/>
      <c r="M213" s="72"/>
      <c r="N213" s="72"/>
      <c r="O213" s="66"/>
      <c r="P213" s="66"/>
      <c r="Q213" s="66"/>
      <c r="R213" s="66"/>
      <c r="S213" s="66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  <c r="AW213" s="70"/>
      <c r="AX213" s="70"/>
      <c r="AY213" s="70"/>
      <c r="AZ213" s="70"/>
      <c r="BA213" s="70"/>
      <c r="BB213" s="70"/>
      <c r="BC213" s="70"/>
      <c r="BD213" s="70"/>
      <c r="BE213" s="70"/>
      <c r="BF213" s="70"/>
      <c r="BG213" s="70"/>
      <c r="BH213" s="70"/>
      <c r="BI213" s="70"/>
      <c r="BJ213" s="70"/>
      <c r="BK213" s="70"/>
      <c r="BL213" s="70"/>
      <c r="BM213" s="70"/>
      <c r="BN213" s="70"/>
      <c r="BO213" s="70"/>
      <c r="BP213" s="70"/>
      <c r="BQ213" s="70"/>
      <c r="BR213" s="70"/>
      <c r="BS213" s="70"/>
      <c r="BT213" s="70"/>
      <c r="BU213" s="70"/>
      <c r="BV213" s="70"/>
      <c r="BW213" s="70"/>
      <c r="BX213" s="70"/>
      <c r="BY213" s="70"/>
      <c r="BZ213" s="70"/>
      <c r="CA213" s="70"/>
    </row>
    <row r="214" spans="1:79" ht="15">
      <c r="A214" s="1"/>
      <c r="B214" s="1"/>
      <c r="C214" s="125"/>
      <c r="D214" s="66"/>
      <c r="E214" s="66"/>
      <c r="F214" s="66"/>
      <c r="G214" s="66"/>
      <c r="H214" s="66"/>
      <c r="I214" s="66"/>
      <c r="J214" s="66"/>
      <c r="K214" s="66"/>
      <c r="L214" s="72"/>
      <c r="M214" s="72"/>
      <c r="N214" s="72"/>
      <c r="O214" s="66"/>
      <c r="P214" s="66"/>
      <c r="Q214" s="66"/>
      <c r="R214" s="66"/>
      <c r="S214" s="66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  <c r="AW214" s="70"/>
      <c r="AX214" s="70"/>
      <c r="AY214" s="70"/>
      <c r="AZ214" s="70"/>
      <c r="BA214" s="70"/>
      <c r="BB214" s="70"/>
      <c r="BC214" s="70"/>
      <c r="BD214" s="70"/>
      <c r="BE214" s="70"/>
      <c r="BF214" s="70"/>
      <c r="BG214" s="70"/>
      <c r="BH214" s="70"/>
      <c r="BI214" s="70"/>
      <c r="BJ214" s="70"/>
      <c r="BK214" s="70"/>
      <c r="BL214" s="70"/>
      <c r="BM214" s="70"/>
      <c r="BN214" s="70"/>
      <c r="BO214" s="70"/>
      <c r="BP214" s="70"/>
      <c r="BQ214" s="70"/>
      <c r="BR214" s="70"/>
      <c r="BS214" s="70"/>
      <c r="BT214" s="70"/>
      <c r="BU214" s="70"/>
      <c r="BV214" s="70"/>
      <c r="BW214" s="70"/>
      <c r="BX214" s="70"/>
      <c r="BY214" s="70"/>
      <c r="BZ214" s="70"/>
      <c r="CA214" s="70"/>
    </row>
    <row r="215" spans="1:79" ht="15">
      <c r="A215" s="1"/>
      <c r="B215" s="1"/>
      <c r="C215" s="125"/>
      <c r="D215" s="66"/>
      <c r="E215" s="66"/>
      <c r="F215" s="66"/>
      <c r="G215" s="66"/>
      <c r="H215" s="66"/>
      <c r="I215" s="66"/>
      <c r="J215" s="66"/>
      <c r="K215" s="66"/>
      <c r="L215" s="72"/>
      <c r="M215" s="72"/>
      <c r="N215" s="72"/>
      <c r="O215" s="66"/>
      <c r="P215" s="66"/>
      <c r="Q215" s="66"/>
      <c r="R215" s="66"/>
      <c r="S215" s="66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0"/>
      <c r="AX215" s="70"/>
      <c r="AY215" s="70"/>
      <c r="AZ215" s="70"/>
      <c r="BA215" s="70"/>
      <c r="BB215" s="70"/>
      <c r="BC215" s="70"/>
      <c r="BD215" s="70"/>
      <c r="BE215" s="70"/>
      <c r="BF215" s="70"/>
      <c r="BG215" s="70"/>
      <c r="BH215" s="70"/>
      <c r="BI215" s="70"/>
      <c r="BJ215" s="70"/>
      <c r="BK215" s="70"/>
      <c r="BL215" s="70"/>
      <c r="BM215" s="70"/>
      <c r="BN215" s="70"/>
      <c r="BO215" s="70"/>
      <c r="BP215" s="70"/>
      <c r="BQ215" s="70"/>
      <c r="BR215" s="70"/>
      <c r="BS215" s="70"/>
      <c r="BT215" s="70"/>
      <c r="BU215" s="70"/>
      <c r="BV215" s="70"/>
      <c r="BW215" s="70"/>
      <c r="BX215" s="70"/>
      <c r="BY215" s="70"/>
      <c r="BZ215" s="70"/>
      <c r="CA215" s="70"/>
    </row>
    <row r="216" spans="1:79" ht="15">
      <c r="A216" s="1"/>
      <c r="B216" s="1"/>
      <c r="C216" s="125"/>
      <c r="D216" s="66"/>
      <c r="E216" s="66"/>
      <c r="F216" s="66"/>
      <c r="G216" s="66"/>
      <c r="H216" s="66"/>
      <c r="I216" s="66"/>
      <c r="J216" s="66"/>
      <c r="K216" s="66"/>
      <c r="L216" s="72"/>
      <c r="M216" s="72"/>
      <c r="N216" s="72"/>
      <c r="O216" s="66"/>
      <c r="P216" s="66"/>
      <c r="Q216" s="66"/>
      <c r="R216" s="66"/>
      <c r="S216" s="66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0"/>
      <c r="AX216" s="70"/>
      <c r="AY216" s="70"/>
      <c r="AZ216" s="70"/>
      <c r="BA216" s="70"/>
      <c r="BB216" s="70"/>
      <c r="BC216" s="70"/>
      <c r="BD216" s="70"/>
      <c r="BE216" s="70"/>
      <c r="BF216" s="70"/>
      <c r="BG216" s="70"/>
      <c r="BH216" s="70"/>
      <c r="BI216" s="70"/>
      <c r="BJ216" s="70"/>
      <c r="BK216" s="70"/>
      <c r="BL216" s="70"/>
      <c r="BM216" s="70"/>
      <c r="BN216" s="70"/>
      <c r="BO216" s="70"/>
      <c r="BP216" s="70"/>
      <c r="BQ216" s="70"/>
      <c r="BR216" s="70"/>
      <c r="BS216" s="70"/>
      <c r="BT216" s="70"/>
      <c r="BU216" s="70"/>
      <c r="BV216" s="70"/>
      <c r="BW216" s="70"/>
      <c r="BX216" s="70"/>
      <c r="BY216" s="70"/>
      <c r="BZ216" s="70"/>
      <c r="CA216" s="70"/>
    </row>
    <row r="217" spans="1:79" ht="15">
      <c r="A217" s="1"/>
      <c r="B217" s="1"/>
      <c r="C217" s="65"/>
      <c r="D217" s="66"/>
      <c r="E217" s="66"/>
      <c r="F217" s="66"/>
      <c r="G217" s="66"/>
      <c r="H217" s="66"/>
      <c r="I217" s="66"/>
      <c r="J217" s="66"/>
      <c r="K217" s="66"/>
      <c r="L217" s="72"/>
      <c r="M217" s="72"/>
      <c r="N217" s="72"/>
      <c r="O217" s="66"/>
      <c r="P217" s="66"/>
      <c r="Q217" s="66"/>
      <c r="R217" s="66"/>
      <c r="S217" s="66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70"/>
      <c r="AX217" s="70"/>
      <c r="AY217" s="70"/>
      <c r="AZ217" s="70"/>
      <c r="BA217" s="70"/>
      <c r="BB217" s="70"/>
      <c r="BC217" s="70"/>
      <c r="BD217" s="70"/>
      <c r="BE217" s="70"/>
      <c r="BF217" s="70"/>
      <c r="BG217" s="70"/>
      <c r="BH217" s="70"/>
      <c r="BI217" s="70"/>
      <c r="BJ217" s="70"/>
      <c r="BK217" s="70"/>
      <c r="BL217" s="70"/>
      <c r="BM217" s="70"/>
      <c r="BN217" s="70"/>
      <c r="BO217" s="70"/>
      <c r="BP217" s="70"/>
      <c r="BQ217" s="70"/>
      <c r="BR217" s="70"/>
      <c r="BS217" s="70"/>
      <c r="BT217" s="70"/>
      <c r="BU217" s="70"/>
      <c r="BV217" s="70"/>
      <c r="BW217" s="70"/>
      <c r="BX217" s="70"/>
      <c r="BY217" s="70"/>
      <c r="BZ217" s="70"/>
      <c r="CA217" s="70"/>
    </row>
    <row r="218" spans="1:79" ht="15">
      <c r="A218" s="1"/>
      <c r="B218" s="1"/>
      <c r="C218" s="111"/>
      <c r="D218" s="66"/>
      <c r="E218" s="66"/>
      <c r="F218" s="88"/>
      <c r="G218" s="88"/>
      <c r="H218" s="88"/>
      <c r="I218" s="88"/>
      <c r="J218" s="88"/>
      <c r="K218" s="88"/>
      <c r="L218" s="72"/>
      <c r="M218" s="72"/>
      <c r="N218" s="72"/>
      <c r="O218" s="88"/>
      <c r="P218" s="124"/>
      <c r="Q218" s="124"/>
      <c r="R218" s="124"/>
      <c r="S218" s="88"/>
      <c r="T218" s="68"/>
      <c r="U218" s="68"/>
      <c r="V218" s="68"/>
      <c r="W218" s="68"/>
      <c r="X218" s="68"/>
      <c r="Y218" s="68"/>
      <c r="Z218" s="68"/>
      <c r="AA218" s="68"/>
      <c r="AB218" s="68"/>
      <c r="AC218" s="68"/>
      <c r="AD218" s="68"/>
      <c r="AE218" s="68"/>
      <c r="AF218" s="68"/>
      <c r="AG218" s="68"/>
      <c r="AH218" s="68"/>
      <c r="AI218" s="68"/>
      <c r="AJ218" s="68"/>
      <c r="AK218" s="68"/>
      <c r="AL218" s="68"/>
      <c r="AM218" s="68"/>
      <c r="AN218" s="68"/>
      <c r="AO218" s="68"/>
      <c r="AP218" s="68"/>
      <c r="AQ218" s="68"/>
      <c r="AR218" s="68"/>
      <c r="AS218" s="68"/>
      <c r="AT218" s="68"/>
      <c r="AU218" s="68"/>
      <c r="AV218" s="68"/>
      <c r="AW218" s="68"/>
      <c r="AX218" s="68"/>
      <c r="AY218" s="68"/>
      <c r="AZ218" s="68"/>
      <c r="BA218" s="68"/>
      <c r="BB218" s="68"/>
      <c r="BC218" s="68"/>
      <c r="BD218" s="68"/>
      <c r="BE218" s="68"/>
      <c r="BF218" s="68"/>
      <c r="BG218" s="68"/>
      <c r="BH218" s="68"/>
      <c r="BI218" s="68"/>
      <c r="BJ218" s="68"/>
      <c r="BK218" s="68"/>
      <c r="BL218" s="68"/>
      <c r="BM218" s="68"/>
      <c r="BN218" s="68"/>
      <c r="BO218" s="68"/>
      <c r="BP218" s="68"/>
      <c r="BQ218" s="68"/>
      <c r="BR218" s="68"/>
      <c r="BS218" s="68"/>
      <c r="BT218" s="68"/>
      <c r="BU218" s="68"/>
      <c r="BV218" s="68"/>
      <c r="BW218" s="68"/>
      <c r="BX218" s="68"/>
      <c r="BY218" s="68"/>
      <c r="BZ218" s="68"/>
      <c r="CA218" s="68"/>
    </row>
    <row r="219" spans="1:79" ht="15">
      <c r="A219" s="1"/>
      <c r="B219" s="1"/>
      <c r="C219" s="111"/>
      <c r="D219" s="66"/>
      <c r="E219" s="66"/>
      <c r="F219" s="124"/>
      <c r="G219" s="88"/>
      <c r="H219" s="88"/>
      <c r="I219" s="88"/>
      <c r="J219" s="88"/>
      <c r="K219" s="88"/>
      <c r="L219" s="72"/>
      <c r="M219" s="72"/>
      <c r="N219" s="72"/>
      <c r="O219" s="88"/>
      <c r="P219" s="88"/>
      <c r="Q219" s="88"/>
      <c r="R219" s="88"/>
      <c r="S219" s="88"/>
      <c r="T219" s="68"/>
      <c r="U219" s="68"/>
      <c r="V219" s="68"/>
      <c r="W219" s="68"/>
      <c r="X219" s="68"/>
      <c r="Y219" s="68"/>
      <c r="Z219" s="68"/>
      <c r="AA219" s="68"/>
      <c r="AB219" s="68"/>
      <c r="AC219" s="68"/>
      <c r="AD219" s="68"/>
      <c r="AE219" s="68"/>
      <c r="AF219" s="68"/>
      <c r="AG219" s="68"/>
      <c r="AH219" s="68"/>
      <c r="AI219" s="68"/>
      <c r="AJ219" s="68"/>
      <c r="AK219" s="68"/>
      <c r="AL219" s="68"/>
      <c r="AM219" s="68"/>
      <c r="AN219" s="68"/>
      <c r="AO219" s="68"/>
      <c r="AP219" s="68"/>
      <c r="AQ219" s="68"/>
      <c r="AR219" s="68"/>
      <c r="AS219" s="68"/>
      <c r="AT219" s="68"/>
      <c r="AU219" s="68"/>
      <c r="AV219" s="68"/>
      <c r="AW219" s="68"/>
      <c r="AX219" s="68"/>
      <c r="AY219" s="68"/>
      <c r="AZ219" s="68"/>
      <c r="BA219" s="68"/>
      <c r="BB219" s="68"/>
      <c r="BC219" s="68"/>
      <c r="BD219" s="68"/>
      <c r="BE219" s="68"/>
      <c r="BF219" s="68"/>
      <c r="BG219" s="68"/>
      <c r="BH219" s="68"/>
      <c r="BI219" s="68"/>
      <c r="BJ219" s="68"/>
      <c r="BK219" s="68"/>
      <c r="BL219" s="68"/>
      <c r="BM219" s="68"/>
      <c r="BN219" s="68"/>
      <c r="BO219" s="68"/>
      <c r="BP219" s="68"/>
      <c r="BQ219" s="68"/>
      <c r="BR219" s="68"/>
      <c r="BS219" s="68"/>
      <c r="BT219" s="68"/>
      <c r="BU219" s="68"/>
      <c r="BV219" s="68"/>
      <c r="BW219" s="68"/>
      <c r="BX219" s="68"/>
      <c r="BY219" s="68"/>
      <c r="BZ219" s="68"/>
      <c r="CA219" s="68"/>
    </row>
    <row r="220" spans="1:79" ht="15">
      <c r="A220" s="1"/>
      <c r="B220" s="1"/>
      <c r="C220" s="65"/>
      <c r="D220" s="57"/>
      <c r="E220" s="88"/>
      <c r="F220" s="88"/>
      <c r="G220" s="88"/>
      <c r="H220" s="88"/>
      <c r="I220" s="88"/>
      <c r="J220" s="88"/>
      <c r="K220" s="88"/>
      <c r="L220" s="72"/>
      <c r="M220" s="72"/>
      <c r="N220" s="72"/>
      <c r="O220" s="88"/>
      <c r="P220" s="88"/>
      <c r="Q220" s="8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  <c r="AB220" s="68"/>
      <c r="AC220" s="68"/>
      <c r="AD220" s="68"/>
      <c r="AE220" s="68"/>
      <c r="AF220" s="68"/>
      <c r="AG220" s="68"/>
      <c r="AH220" s="68"/>
      <c r="AI220" s="68"/>
      <c r="AJ220" s="68"/>
      <c r="AK220" s="68"/>
      <c r="AL220" s="68"/>
      <c r="AM220" s="68"/>
      <c r="AN220" s="68"/>
      <c r="AO220" s="68"/>
      <c r="AP220" s="68"/>
      <c r="AQ220" s="68"/>
      <c r="AR220" s="68"/>
      <c r="AS220" s="68"/>
      <c r="AT220" s="68"/>
      <c r="AU220" s="68"/>
      <c r="AV220" s="68"/>
      <c r="AW220" s="68"/>
      <c r="AX220" s="68"/>
      <c r="AY220" s="68"/>
      <c r="AZ220" s="68"/>
      <c r="BA220" s="68"/>
      <c r="BB220" s="68"/>
      <c r="BC220" s="68"/>
      <c r="BD220" s="68"/>
      <c r="BE220" s="68"/>
      <c r="BF220" s="68"/>
      <c r="BG220" s="68"/>
      <c r="BH220" s="68"/>
      <c r="BI220" s="68"/>
      <c r="BJ220" s="68"/>
      <c r="BK220" s="68"/>
      <c r="BL220" s="68"/>
      <c r="BM220" s="68"/>
      <c r="BN220" s="68"/>
      <c r="BO220" s="68"/>
      <c r="BP220" s="68"/>
      <c r="BQ220" s="68"/>
      <c r="BR220" s="68"/>
      <c r="BS220" s="68"/>
      <c r="BT220" s="68"/>
      <c r="BU220" s="68"/>
      <c r="BV220" s="68"/>
      <c r="BW220" s="68"/>
      <c r="BX220" s="68"/>
      <c r="BY220" s="68"/>
      <c r="BZ220" s="68"/>
      <c r="CA220" s="68"/>
    </row>
    <row r="221" spans="1:79" ht="15">
      <c r="A221" s="1"/>
      <c r="B221" s="1"/>
      <c r="C221" s="57"/>
      <c r="D221" s="124"/>
      <c r="E221" s="124"/>
      <c r="F221" s="88"/>
      <c r="G221" s="88"/>
      <c r="H221" s="88"/>
      <c r="I221" s="88"/>
      <c r="J221" s="88"/>
      <c r="K221" s="88"/>
      <c r="L221" s="72"/>
      <c r="M221" s="72"/>
      <c r="N221" s="72"/>
      <c r="O221" s="88"/>
      <c r="P221" s="88"/>
      <c r="Q221" s="8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  <c r="AH221" s="68"/>
      <c r="AI221" s="68"/>
      <c r="AJ221" s="68"/>
      <c r="AK221" s="68"/>
      <c r="AL221" s="68"/>
      <c r="AM221" s="68"/>
      <c r="AN221" s="68"/>
      <c r="AO221" s="68"/>
      <c r="AP221" s="68"/>
      <c r="AQ221" s="68"/>
      <c r="AR221" s="68"/>
      <c r="AS221" s="68"/>
      <c r="AT221" s="68"/>
      <c r="AU221" s="68"/>
      <c r="AV221" s="68"/>
      <c r="AW221" s="68"/>
      <c r="AX221" s="68"/>
      <c r="AY221" s="68"/>
      <c r="AZ221" s="68"/>
      <c r="BA221" s="68"/>
      <c r="BB221" s="68"/>
      <c r="BC221" s="68"/>
      <c r="BD221" s="68"/>
      <c r="BE221" s="68"/>
      <c r="BF221" s="68"/>
      <c r="BG221" s="68"/>
      <c r="BH221" s="68"/>
      <c r="BI221" s="68"/>
      <c r="BJ221" s="68"/>
      <c r="BK221" s="68"/>
      <c r="BL221" s="68"/>
      <c r="BM221" s="68"/>
      <c r="BN221" s="68"/>
      <c r="BO221" s="68"/>
      <c r="BP221" s="68"/>
      <c r="BQ221" s="68"/>
      <c r="BR221" s="68"/>
      <c r="BS221" s="68"/>
      <c r="BT221" s="68"/>
      <c r="BU221" s="68"/>
      <c r="BV221" s="68"/>
      <c r="BW221" s="68"/>
      <c r="BX221" s="68"/>
      <c r="BY221" s="68"/>
      <c r="BZ221" s="68"/>
      <c r="CA221" s="68"/>
    </row>
    <row r="222" spans="1:79" ht="15">
      <c r="A222" s="1"/>
      <c r="B222" s="1"/>
      <c r="C222" s="65"/>
      <c r="D222" s="65"/>
      <c r="E222" s="125"/>
      <c r="F222" s="125"/>
      <c r="G222" s="125"/>
      <c r="H222" s="125"/>
      <c r="I222" s="125"/>
      <c r="J222" s="125"/>
      <c r="K222" s="125"/>
      <c r="L222" s="72"/>
      <c r="M222" s="72"/>
      <c r="N222" s="72"/>
      <c r="O222" s="125"/>
      <c r="P222" s="125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68"/>
      <c r="AD222" s="68"/>
      <c r="AE222" s="68"/>
      <c r="AF222" s="68"/>
      <c r="AG222" s="68"/>
      <c r="AH222" s="68"/>
      <c r="AI222" s="68"/>
      <c r="AJ222" s="68"/>
      <c r="AK222" s="68"/>
      <c r="AL222" s="68"/>
      <c r="AM222" s="68"/>
      <c r="AN222" s="68"/>
      <c r="AO222" s="68"/>
      <c r="AP222" s="68"/>
      <c r="AQ222" s="68"/>
      <c r="AR222" s="68"/>
      <c r="AS222" s="68"/>
      <c r="AT222" s="68"/>
      <c r="AU222" s="68"/>
      <c r="AV222" s="68"/>
      <c r="AW222" s="68"/>
      <c r="AX222" s="68"/>
      <c r="AY222" s="68"/>
      <c r="AZ222" s="68"/>
      <c r="BA222" s="68"/>
      <c r="BB222" s="68"/>
      <c r="BC222" s="68"/>
      <c r="BD222" s="68"/>
      <c r="BE222" s="68"/>
      <c r="BF222" s="68"/>
      <c r="BG222" s="68"/>
      <c r="BH222" s="68"/>
      <c r="BI222" s="68"/>
      <c r="BJ222" s="68"/>
      <c r="BK222" s="68"/>
      <c r="BL222" s="68"/>
      <c r="BM222" s="68"/>
      <c r="BN222" s="68"/>
      <c r="BO222" s="68"/>
      <c r="BP222" s="68"/>
      <c r="BQ222" s="68"/>
      <c r="BR222" s="68"/>
      <c r="BS222" s="68"/>
      <c r="BT222" s="68"/>
      <c r="BU222" s="68"/>
      <c r="BV222" s="68"/>
      <c r="BW222" s="68"/>
      <c r="BX222" s="68"/>
      <c r="BY222" s="68"/>
      <c r="BZ222" s="68"/>
      <c r="CA222" s="68"/>
    </row>
    <row r="223" spans="1:79" ht="15">
      <c r="A223" s="1"/>
      <c r="B223" s="1"/>
      <c r="C223" s="125"/>
      <c r="D223" s="131"/>
      <c r="E223" s="131"/>
      <c r="F223" s="131"/>
      <c r="G223" s="131"/>
      <c r="H223" s="131"/>
      <c r="I223" s="131"/>
      <c r="J223" s="131"/>
      <c r="K223" s="131"/>
      <c r="L223" s="72"/>
      <c r="M223" s="72"/>
      <c r="N223" s="72"/>
      <c r="O223" s="131"/>
      <c r="P223" s="66"/>
      <c r="Q223" s="66"/>
      <c r="R223" s="66"/>
      <c r="S223" s="66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 s="70"/>
      <c r="AX223" s="70"/>
      <c r="AY223" s="70"/>
      <c r="AZ223" s="70"/>
      <c r="BA223" s="70"/>
      <c r="BB223" s="70"/>
      <c r="BC223" s="70"/>
      <c r="BD223" s="70"/>
      <c r="BE223" s="70"/>
      <c r="BF223" s="70"/>
      <c r="BG223" s="70"/>
      <c r="BH223" s="70"/>
      <c r="BI223" s="70"/>
      <c r="BJ223" s="70"/>
      <c r="BK223" s="70"/>
      <c r="BL223" s="70"/>
      <c r="BM223" s="70"/>
      <c r="BN223" s="70"/>
      <c r="BO223" s="70"/>
      <c r="BP223" s="70"/>
      <c r="BQ223" s="70"/>
      <c r="BR223" s="70"/>
      <c r="BS223" s="70"/>
      <c r="BT223" s="70"/>
      <c r="BU223" s="70"/>
      <c r="BV223" s="70"/>
      <c r="BW223" s="70"/>
      <c r="BX223" s="70"/>
      <c r="BY223" s="70"/>
      <c r="BZ223" s="70"/>
      <c r="CA223" s="70"/>
    </row>
    <row r="224" spans="1:79" ht="15">
      <c r="A224" s="1"/>
      <c r="B224" s="1"/>
      <c r="C224" s="125"/>
      <c r="D224" s="66"/>
      <c r="E224" s="66"/>
      <c r="F224" s="66"/>
      <c r="G224" s="66"/>
      <c r="H224" s="66"/>
      <c r="I224" s="66"/>
      <c r="J224" s="66"/>
      <c r="K224" s="66"/>
      <c r="L224" s="72"/>
      <c r="M224" s="72"/>
      <c r="N224" s="72"/>
      <c r="O224" s="66"/>
      <c r="P224" s="66"/>
      <c r="Q224" s="66"/>
      <c r="R224" s="66"/>
      <c r="S224" s="66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70"/>
      <c r="AX224" s="70"/>
      <c r="AY224" s="70"/>
      <c r="AZ224" s="70"/>
      <c r="BA224" s="70"/>
      <c r="BB224" s="70"/>
      <c r="BC224" s="70"/>
      <c r="BD224" s="70"/>
      <c r="BE224" s="70"/>
      <c r="BF224" s="70"/>
      <c r="BG224" s="70"/>
      <c r="BH224" s="70"/>
      <c r="BI224" s="70"/>
      <c r="BJ224" s="70"/>
      <c r="BK224" s="70"/>
      <c r="BL224" s="70"/>
      <c r="BM224" s="70"/>
      <c r="BN224" s="70"/>
      <c r="BO224" s="70"/>
      <c r="BP224" s="70"/>
      <c r="BQ224" s="70"/>
      <c r="BR224" s="70"/>
      <c r="BS224" s="70"/>
      <c r="BT224" s="70"/>
      <c r="BU224" s="70"/>
      <c r="BV224" s="70"/>
      <c r="BW224" s="70"/>
      <c r="BX224" s="70"/>
      <c r="BY224" s="70"/>
      <c r="BZ224" s="70"/>
      <c r="CA224" s="70"/>
    </row>
    <row r="225" spans="1:79" ht="15">
      <c r="A225" s="1"/>
      <c r="B225" s="1"/>
      <c r="C225" s="125"/>
      <c r="D225" s="66"/>
      <c r="E225" s="66"/>
      <c r="F225" s="66"/>
      <c r="G225" s="66"/>
      <c r="H225" s="66"/>
      <c r="I225" s="66"/>
      <c r="J225" s="66"/>
      <c r="K225" s="66"/>
      <c r="L225" s="72"/>
      <c r="M225" s="72"/>
      <c r="N225" s="72"/>
      <c r="O225" s="66"/>
      <c r="P225" s="66"/>
      <c r="Q225" s="66"/>
      <c r="R225" s="66"/>
      <c r="S225" s="66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70"/>
      <c r="AX225" s="70"/>
      <c r="AY225" s="70"/>
      <c r="AZ225" s="70"/>
      <c r="BA225" s="70"/>
      <c r="BB225" s="70"/>
      <c r="BC225" s="70"/>
      <c r="BD225" s="70"/>
      <c r="BE225" s="70"/>
      <c r="BF225" s="70"/>
      <c r="BG225" s="70"/>
      <c r="BH225" s="70"/>
      <c r="BI225" s="70"/>
      <c r="BJ225" s="70"/>
      <c r="BK225" s="70"/>
      <c r="BL225" s="70"/>
      <c r="BM225" s="70"/>
      <c r="BN225" s="70"/>
      <c r="BO225" s="70"/>
      <c r="BP225" s="70"/>
      <c r="BQ225" s="70"/>
      <c r="BR225" s="70"/>
      <c r="BS225" s="70"/>
      <c r="BT225" s="70"/>
      <c r="BU225" s="70"/>
      <c r="BV225" s="70"/>
      <c r="BW225" s="70"/>
      <c r="BX225" s="70"/>
      <c r="BY225" s="70"/>
      <c r="BZ225" s="70"/>
      <c r="CA225" s="70"/>
    </row>
    <row r="226" spans="1:79" ht="15">
      <c r="A226" s="1"/>
      <c r="B226" s="1"/>
      <c r="C226" s="125"/>
      <c r="D226" s="66"/>
      <c r="E226" s="66"/>
      <c r="F226" s="66"/>
      <c r="G226" s="66"/>
      <c r="H226" s="66"/>
      <c r="I226" s="66"/>
      <c r="J226" s="66"/>
      <c r="K226" s="66"/>
      <c r="L226" s="72"/>
      <c r="M226" s="72"/>
      <c r="N226" s="72"/>
      <c r="O226" s="66"/>
      <c r="P226" s="66"/>
      <c r="Q226" s="66"/>
      <c r="R226" s="66"/>
      <c r="S226" s="66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  <c r="AW226" s="70"/>
      <c r="AX226" s="70"/>
      <c r="AY226" s="70"/>
      <c r="AZ226" s="70"/>
      <c r="BA226" s="70"/>
      <c r="BB226" s="70"/>
      <c r="BC226" s="70"/>
      <c r="BD226" s="70"/>
      <c r="BE226" s="70"/>
      <c r="BF226" s="70"/>
      <c r="BG226" s="70"/>
      <c r="BH226" s="70"/>
      <c r="BI226" s="70"/>
      <c r="BJ226" s="70"/>
      <c r="BK226" s="70"/>
      <c r="BL226" s="70"/>
      <c r="BM226" s="70"/>
      <c r="BN226" s="70"/>
      <c r="BO226" s="70"/>
      <c r="BP226" s="70"/>
      <c r="BQ226" s="70"/>
      <c r="BR226" s="70"/>
      <c r="BS226" s="70"/>
      <c r="BT226" s="70"/>
      <c r="BU226" s="70"/>
      <c r="BV226" s="70"/>
      <c r="BW226" s="70"/>
      <c r="BX226" s="70"/>
      <c r="BY226" s="70"/>
      <c r="BZ226" s="70"/>
      <c r="CA226" s="70"/>
    </row>
    <row r="227" spans="1:79" ht="15">
      <c r="A227" s="1"/>
      <c r="B227" s="1"/>
      <c r="C227" s="125"/>
      <c r="D227" s="66"/>
      <c r="E227" s="66"/>
      <c r="F227" s="66"/>
      <c r="G227" s="66"/>
      <c r="H227" s="66"/>
      <c r="I227" s="66"/>
      <c r="J227" s="66"/>
      <c r="K227" s="66"/>
      <c r="L227" s="72"/>
      <c r="M227" s="72"/>
      <c r="N227" s="72"/>
      <c r="O227" s="66"/>
      <c r="P227" s="66"/>
      <c r="Q227" s="66"/>
      <c r="R227" s="66"/>
      <c r="S227" s="66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70"/>
      <c r="AX227" s="70"/>
      <c r="AY227" s="70"/>
      <c r="AZ227" s="70"/>
      <c r="BA227" s="70"/>
      <c r="BB227" s="70"/>
      <c r="BC227" s="70"/>
      <c r="BD227" s="70"/>
      <c r="BE227" s="70"/>
      <c r="BF227" s="70"/>
      <c r="BG227" s="70"/>
      <c r="BH227" s="70"/>
      <c r="BI227" s="70"/>
      <c r="BJ227" s="70"/>
      <c r="BK227" s="70"/>
      <c r="BL227" s="70"/>
      <c r="BM227" s="70"/>
      <c r="BN227" s="70"/>
      <c r="BO227" s="70"/>
      <c r="BP227" s="70"/>
      <c r="BQ227" s="70"/>
      <c r="BR227" s="70"/>
      <c r="BS227" s="70"/>
      <c r="BT227" s="70"/>
      <c r="BU227" s="70"/>
      <c r="BV227" s="70"/>
      <c r="BW227" s="70"/>
      <c r="BX227" s="70"/>
      <c r="BY227" s="70"/>
      <c r="BZ227" s="70"/>
      <c r="CA227" s="70"/>
    </row>
    <row r="228" spans="1:79" ht="15">
      <c r="A228" s="1"/>
      <c r="B228" s="1"/>
      <c r="C228" s="125"/>
      <c r="D228" s="66"/>
      <c r="E228" s="66"/>
      <c r="F228" s="66"/>
      <c r="G228" s="66"/>
      <c r="H228" s="66"/>
      <c r="I228" s="66"/>
      <c r="J228" s="66"/>
      <c r="K228" s="66"/>
      <c r="L228" s="72"/>
      <c r="M228" s="72"/>
      <c r="N228" s="72"/>
      <c r="O228" s="66"/>
      <c r="P228" s="66"/>
      <c r="Q228" s="66"/>
      <c r="R228" s="66"/>
      <c r="S228" s="66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0"/>
      <c r="AX228" s="70"/>
      <c r="AY228" s="70"/>
      <c r="AZ228" s="70"/>
      <c r="BA228" s="70"/>
      <c r="BB228" s="70"/>
      <c r="BC228" s="70"/>
      <c r="BD228" s="70"/>
      <c r="BE228" s="70"/>
      <c r="BF228" s="70"/>
      <c r="BG228" s="70"/>
      <c r="BH228" s="70"/>
      <c r="BI228" s="70"/>
      <c r="BJ228" s="70"/>
      <c r="BK228" s="70"/>
      <c r="BL228" s="70"/>
      <c r="BM228" s="70"/>
      <c r="BN228" s="70"/>
      <c r="BO228" s="70"/>
      <c r="BP228" s="70"/>
      <c r="BQ228" s="70"/>
      <c r="BR228" s="70"/>
      <c r="BS228" s="70"/>
      <c r="BT228" s="70"/>
      <c r="BU228" s="70"/>
      <c r="BV228" s="70"/>
      <c r="BW228" s="70"/>
      <c r="BX228" s="70"/>
      <c r="BY228" s="70"/>
      <c r="BZ228" s="70"/>
      <c r="CA228" s="70"/>
    </row>
    <row r="229" spans="1:79" ht="15">
      <c r="A229" s="1"/>
      <c r="B229" s="1"/>
      <c r="C229" s="125"/>
      <c r="D229" s="66"/>
      <c r="E229" s="66"/>
      <c r="F229" s="66"/>
      <c r="G229" s="66"/>
      <c r="H229" s="66"/>
      <c r="I229" s="66"/>
      <c r="J229" s="66"/>
      <c r="K229" s="66"/>
      <c r="L229" s="72"/>
      <c r="M229" s="72"/>
      <c r="N229" s="72"/>
      <c r="O229" s="66"/>
      <c r="P229" s="66"/>
      <c r="Q229" s="66"/>
      <c r="R229" s="66"/>
      <c r="S229" s="66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0"/>
      <c r="AX229" s="70"/>
      <c r="AY229" s="70"/>
      <c r="AZ229" s="70"/>
      <c r="BA229" s="70"/>
      <c r="BB229" s="70"/>
      <c r="BC229" s="70"/>
      <c r="BD229" s="70"/>
      <c r="BE229" s="70"/>
      <c r="BF229" s="70"/>
      <c r="BG229" s="70"/>
      <c r="BH229" s="70"/>
      <c r="BI229" s="70"/>
      <c r="BJ229" s="70"/>
      <c r="BK229" s="70"/>
      <c r="BL229" s="70"/>
      <c r="BM229" s="70"/>
      <c r="BN229" s="70"/>
      <c r="BO229" s="70"/>
      <c r="BP229" s="70"/>
      <c r="BQ229" s="70"/>
      <c r="BR229" s="70"/>
      <c r="BS229" s="70"/>
      <c r="BT229" s="70"/>
      <c r="BU229" s="70"/>
      <c r="BV229" s="70"/>
      <c r="BW229" s="70"/>
      <c r="BX229" s="70"/>
      <c r="BY229" s="70"/>
      <c r="BZ229" s="70"/>
      <c r="CA229" s="70"/>
    </row>
    <row r="230" spans="1:79" ht="15">
      <c r="A230" s="1"/>
      <c r="B230" s="1"/>
      <c r="C230" s="125"/>
      <c r="D230" s="66"/>
      <c r="E230" s="66"/>
      <c r="F230" s="66"/>
      <c r="G230" s="66"/>
      <c r="H230" s="66"/>
      <c r="I230" s="66"/>
      <c r="J230" s="66"/>
      <c r="K230" s="66"/>
      <c r="L230" s="72"/>
      <c r="M230" s="72"/>
      <c r="N230" s="72"/>
      <c r="O230" s="66"/>
      <c r="P230" s="66"/>
      <c r="Q230" s="66"/>
      <c r="R230" s="66"/>
      <c r="S230" s="66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0"/>
      <c r="AX230" s="70"/>
      <c r="AY230" s="70"/>
      <c r="AZ230" s="70"/>
      <c r="BA230" s="70"/>
      <c r="BB230" s="70"/>
      <c r="BC230" s="70"/>
      <c r="BD230" s="70"/>
      <c r="BE230" s="70"/>
      <c r="BF230" s="70"/>
      <c r="BG230" s="70"/>
      <c r="BH230" s="70"/>
      <c r="BI230" s="70"/>
      <c r="BJ230" s="70"/>
      <c r="BK230" s="70"/>
      <c r="BL230" s="70"/>
      <c r="BM230" s="70"/>
      <c r="BN230" s="70"/>
      <c r="BO230" s="70"/>
      <c r="BP230" s="70"/>
      <c r="BQ230" s="70"/>
      <c r="BR230" s="70"/>
      <c r="BS230" s="70"/>
      <c r="BT230" s="70"/>
      <c r="BU230" s="70"/>
      <c r="BV230" s="70"/>
      <c r="BW230" s="70"/>
      <c r="BX230" s="70"/>
      <c r="BY230" s="70"/>
      <c r="BZ230" s="70"/>
      <c r="CA230" s="70"/>
    </row>
    <row r="231" spans="1:79" ht="15">
      <c r="A231" s="1"/>
      <c r="B231" s="1"/>
      <c r="C231" s="125"/>
      <c r="D231" s="66"/>
      <c r="E231" s="66"/>
      <c r="F231" s="66"/>
      <c r="G231" s="66"/>
      <c r="H231" s="66"/>
      <c r="I231" s="66"/>
      <c r="J231" s="66"/>
      <c r="K231" s="66"/>
      <c r="L231" s="72"/>
      <c r="M231" s="72"/>
      <c r="N231" s="72"/>
      <c r="O231" s="66"/>
      <c r="P231" s="66"/>
      <c r="Q231" s="66"/>
      <c r="R231" s="66"/>
      <c r="S231" s="66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0"/>
      <c r="AX231" s="70"/>
      <c r="AY231" s="70"/>
      <c r="AZ231" s="70"/>
      <c r="BA231" s="70"/>
      <c r="BB231" s="70"/>
      <c r="BC231" s="70"/>
      <c r="BD231" s="70"/>
      <c r="BE231" s="70"/>
      <c r="BF231" s="70"/>
      <c r="BG231" s="70"/>
      <c r="BH231" s="70"/>
      <c r="BI231" s="70"/>
      <c r="BJ231" s="70"/>
      <c r="BK231" s="70"/>
      <c r="BL231" s="70"/>
      <c r="BM231" s="70"/>
      <c r="BN231" s="70"/>
      <c r="BO231" s="70"/>
      <c r="BP231" s="70"/>
      <c r="BQ231" s="70"/>
      <c r="BR231" s="70"/>
      <c r="BS231" s="70"/>
      <c r="BT231" s="70"/>
      <c r="BU231" s="70"/>
      <c r="BV231" s="70"/>
      <c r="BW231" s="70"/>
      <c r="BX231" s="70"/>
      <c r="BY231" s="70"/>
      <c r="BZ231" s="70"/>
      <c r="CA231" s="70"/>
    </row>
    <row r="232" spans="1:79" ht="15">
      <c r="A232" s="1"/>
      <c r="B232" s="1"/>
      <c r="C232" s="125"/>
      <c r="D232" s="66"/>
      <c r="E232" s="66"/>
      <c r="F232" s="66"/>
      <c r="G232" s="66"/>
      <c r="H232" s="66"/>
      <c r="I232" s="66"/>
      <c r="J232" s="66"/>
      <c r="K232" s="66"/>
      <c r="L232" s="72"/>
      <c r="M232" s="72"/>
      <c r="N232" s="72"/>
      <c r="O232" s="66"/>
      <c r="P232" s="66"/>
      <c r="Q232" s="66"/>
      <c r="R232" s="66"/>
      <c r="S232" s="66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 s="70"/>
      <c r="AX232" s="70"/>
      <c r="AY232" s="70"/>
      <c r="AZ232" s="70"/>
      <c r="BA232" s="70"/>
      <c r="BB232" s="70"/>
      <c r="BC232" s="70"/>
      <c r="BD232" s="70"/>
      <c r="BE232" s="70"/>
      <c r="BF232" s="70"/>
      <c r="BG232" s="70"/>
      <c r="BH232" s="70"/>
      <c r="BI232" s="70"/>
      <c r="BJ232" s="70"/>
      <c r="BK232" s="70"/>
      <c r="BL232" s="70"/>
      <c r="BM232" s="70"/>
      <c r="BN232" s="70"/>
      <c r="BO232" s="70"/>
      <c r="BP232" s="70"/>
      <c r="BQ232" s="70"/>
      <c r="BR232" s="70"/>
      <c r="BS232" s="70"/>
      <c r="BT232" s="70"/>
      <c r="BU232" s="70"/>
      <c r="BV232" s="70"/>
      <c r="BW232" s="70"/>
      <c r="BX232" s="70"/>
      <c r="BY232" s="70"/>
      <c r="BZ232" s="70"/>
      <c r="CA232" s="70"/>
    </row>
    <row r="233" spans="1:79" ht="15">
      <c r="A233" s="1"/>
      <c r="B233" s="1"/>
      <c r="C233" s="65"/>
      <c r="D233" s="66"/>
      <c r="E233" s="66"/>
      <c r="F233" s="57"/>
      <c r="G233" s="66"/>
      <c r="H233" s="66"/>
      <c r="I233" s="66"/>
      <c r="J233" s="66"/>
      <c r="K233" s="66"/>
      <c r="L233" s="72"/>
      <c r="M233" s="72"/>
      <c r="N233" s="72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 s="70"/>
      <c r="AX233" s="70"/>
      <c r="AY233" s="70"/>
      <c r="AZ233" s="70"/>
      <c r="BA233" s="70"/>
      <c r="BB233" s="70"/>
      <c r="BC233" s="70"/>
      <c r="BD233" s="70"/>
      <c r="BE233" s="70"/>
      <c r="BF233" s="70"/>
      <c r="BG233" s="70"/>
      <c r="BH233" s="70"/>
      <c r="BI233" s="70"/>
      <c r="BJ233" s="70"/>
      <c r="BK233" s="70"/>
      <c r="BL233" s="70"/>
      <c r="BM233" s="70"/>
      <c r="BN233" s="70"/>
      <c r="BO233" s="70"/>
      <c r="BP233" s="70"/>
      <c r="BQ233" s="70"/>
      <c r="BR233" s="70"/>
      <c r="BS233" s="70"/>
      <c r="BT233" s="70"/>
      <c r="BU233" s="70"/>
      <c r="BV233" s="70"/>
      <c r="BW233" s="70"/>
      <c r="BX233" s="70"/>
      <c r="BY233" s="70"/>
      <c r="BZ233" s="70"/>
      <c r="CA233" s="70"/>
    </row>
    <row r="234" spans="1:79" ht="15">
      <c r="A234" s="1"/>
      <c r="B234" s="1"/>
      <c r="C234" s="57"/>
      <c r="D234" s="66"/>
      <c r="E234" s="66"/>
      <c r="F234" s="88"/>
      <c r="G234" s="88"/>
      <c r="H234" s="88"/>
      <c r="I234" s="88"/>
      <c r="J234" s="88"/>
      <c r="K234" s="88"/>
      <c r="L234" s="72"/>
      <c r="M234" s="72"/>
      <c r="N234" s="72"/>
      <c r="O234" s="88"/>
      <c r="P234" s="88"/>
      <c r="Q234" s="88"/>
      <c r="R234" s="88"/>
      <c r="S234" s="88"/>
      <c r="T234" s="68"/>
      <c r="U234" s="68"/>
      <c r="V234" s="68"/>
      <c r="W234" s="68"/>
      <c r="X234" s="68"/>
      <c r="Y234" s="68"/>
      <c r="Z234" s="68"/>
      <c r="AA234" s="68"/>
      <c r="AB234" s="68"/>
      <c r="AC234" s="68"/>
      <c r="AD234" s="68"/>
      <c r="AE234" s="68"/>
      <c r="AF234" s="68"/>
      <c r="AG234" s="68"/>
      <c r="AH234" s="68"/>
      <c r="AI234" s="68"/>
      <c r="AJ234" s="68"/>
      <c r="AK234" s="68"/>
      <c r="AL234" s="68"/>
      <c r="AM234" s="68"/>
      <c r="AN234" s="68"/>
      <c r="AO234" s="68"/>
      <c r="AP234" s="68"/>
      <c r="AQ234" s="68"/>
      <c r="AR234" s="68"/>
      <c r="AS234" s="68"/>
      <c r="AT234" s="68"/>
      <c r="AU234" s="68"/>
      <c r="AV234" s="68"/>
      <c r="AW234" s="68"/>
      <c r="AX234" s="68"/>
      <c r="AY234" s="68"/>
      <c r="AZ234" s="68"/>
      <c r="BA234" s="68"/>
      <c r="BB234" s="68"/>
      <c r="BC234" s="68"/>
      <c r="BD234" s="68"/>
      <c r="BE234" s="68"/>
      <c r="BF234" s="68"/>
      <c r="BG234" s="68"/>
      <c r="BH234" s="68"/>
      <c r="BI234" s="68"/>
      <c r="BJ234" s="68"/>
      <c r="BK234" s="68"/>
      <c r="BL234" s="68"/>
      <c r="BM234" s="68"/>
      <c r="BN234" s="68"/>
      <c r="BO234" s="68"/>
      <c r="BP234" s="68"/>
      <c r="BQ234" s="68"/>
      <c r="BR234" s="68"/>
      <c r="BS234" s="68"/>
      <c r="BT234" s="68"/>
      <c r="BU234" s="68"/>
      <c r="BV234" s="68"/>
      <c r="BW234" s="68"/>
      <c r="BX234" s="68"/>
      <c r="BY234" s="68"/>
      <c r="BZ234" s="68"/>
      <c r="CA234" s="68"/>
    </row>
    <row r="235" spans="1:79" ht="15">
      <c r="A235" s="1"/>
      <c r="B235" s="1"/>
      <c r="C235" s="65"/>
      <c r="D235" s="65"/>
      <c r="E235" s="125"/>
      <c r="F235" s="125"/>
      <c r="G235" s="125"/>
      <c r="H235" s="125"/>
      <c r="I235" s="125"/>
      <c r="J235" s="125"/>
      <c r="K235" s="125"/>
      <c r="L235" s="72"/>
      <c r="M235" s="72"/>
      <c r="N235" s="72"/>
      <c r="O235" s="125"/>
      <c r="P235" s="125"/>
      <c r="Q235" s="57"/>
      <c r="R235" s="57"/>
      <c r="S235" s="125"/>
      <c r="T235" s="125"/>
      <c r="U235" s="125"/>
      <c r="V235" s="125"/>
      <c r="W235" s="125"/>
      <c r="X235" s="125"/>
      <c r="Y235" s="125"/>
      <c r="Z235" s="125"/>
      <c r="AA235" s="125"/>
      <c r="AB235" s="125"/>
      <c r="AC235" s="68"/>
      <c r="AD235" s="68"/>
      <c r="AE235" s="68"/>
      <c r="AF235" s="68"/>
      <c r="AG235" s="68"/>
      <c r="AH235" s="68"/>
      <c r="AI235" s="68"/>
      <c r="AJ235" s="68"/>
      <c r="AK235" s="68"/>
      <c r="AL235" s="68"/>
      <c r="AM235" s="68"/>
      <c r="AN235" s="68"/>
      <c r="AO235" s="68"/>
      <c r="AP235" s="68"/>
      <c r="AQ235" s="68"/>
      <c r="AR235" s="68"/>
      <c r="AS235" s="68"/>
      <c r="AT235" s="68"/>
      <c r="AU235" s="68"/>
      <c r="AV235" s="68"/>
      <c r="AW235" s="68"/>
      <c r="AX235" s="68"/>
      <c r="AY235" s="68"/>
      <c r="AZ235" s="68"/>
      <c r="BA235" s="68"/>
      <c r="BB235" s="68"/>
      <c r="BC235" s="68"/>
      <c r="BD235" s="68"/>
      <c r="BE235" s="68"/>
      <c r="BF235" s="68"/>
      <c r="BG235" s="68"/>
      <c r="BH235" s="68"/>
      <c r="BI235" s="68"/>
      <c r="BJ235" s="68"/>
      <c r="BK235" s="68"/>
      <c r="BL235" s="68"/>
      <c r="BM235" s="68"/>
      <c r="BN235" s="68"/>
      <c r="BO235" s="68"/>
      <c r="BP235" s="68"/>
      <c r="BQ235" s="68"/>
      <c r="BR235" s="68"/>
      <c r="BS235" s="68"/>
      <c r="BT235" s="68"/>
      <c r="BU235" s="68"/>
      <c r="BV235" s="68"/>
      <c r="BW235" s="68"/>
      <c r="BX235" s="68"/>
      <c r="BY235" s="68"/>
      <c r="BZ235" s="68"/>
      <c r="CA235" s="68"/>
    </row>
    <row r="236" spans="1:79" ht="15">
      <c r="A236" s="1"/>
      <c r="B236" s="1"/>
      <c r="C236" s="125"/>
      <c r="D236" s="58"/>
      <c r="E236" s="58"/>
      <c r="F236" s="58"/>
      <c r="G236" s="58"/>
      <c r="H236" s="58"/>
      <c r="I236" s="58"/>
      <c r="J236" s="58"/>
      <c r="K236" s="58"/>
      <c r="L236" s="72"/>
      <c r="M236" s="72"/>
      <c r="N236" s="72"/>
      <c r="O236" s="58"/>
      <c r="P236" s="58"/>
      <c r="Q236" s="66"/>
      <c r="R236" s="66"/>
      <c r="S236" s="115"/>
      <c r="T236" s="60"/>
      <c r="U236" s="60"/>
      <c r="V236" s="60"/>
      <c r="W236" s="60"/>
      <c r="X236" s="60"/>
      <c r="Y236" s="60"/>
      <c r="Z236" s="60"/>
      <c r="AA236" s="60"/>
      <c r="AB236" s="86"/>
      <c r="AC236" s="68"/>
      <c r="AD236" s="68"/>
      <c r="AE236" s="68"/>
      <c r="AF236" s="68"/>
      <c r="AG236" s="68"/>
      <c r="AH236" s="68"/>
      <c r="AI236" s="68"/>
      <c r="AJ236" s="68"/>
      <c r="AK236" s="68"/>
      <c r="AL236" s="68"/>
      <c r="AM236" s="68"/>
      <c r="AN236" s="68"/>
      <c r="AO236" s="68"/>
      <c r="AP236" s="68"/>
      <c r="AQ236" s="68"/>
      <c r="AR236" s="68"/>
      <c r="AS236" s="68"/>
      <c r="AT236" s="68"/>
      <c r="AU236" s="68"/>
      <c r="AV236" s="68"/>
      <c r="AW236" s="68"/>
      <c r="AX236" s="68"/>
      <c r="AY236" s="68"/>
      <c r="AZ236" s="68"/>
      <c r="BA236" s="68"/>
      <c r="BB236" s="68"/>
      <c r="BC236" s="68"/>
      <c r="BD236" s="68"/>
      <c r="BE236" s="68"/>
      <c r="BF236" s="68"/>
      <c r="BG236" s="68"/>
      <c r="BH236" s="68"/>
      <c r="BI236" s="68"/>
      <c r="BJ236" s="68"/>
      <c r="BK236" s="68"/>
      <c r="BL236" s="68"/>
      <c r="BM236" s="68"/>
      <c r="BN236" s="68"/>
      <c r="BO236" s="68"/>
      <c r="BP236" s="68"/>
      <c r="BQ236" s="68"/>
      <c r="BR236" s="68"/>
      <c r="BS236" s="68"/>
      <c r="BT236" s="68"/>
      <c r="BU236" s="68"/>
      <c r="BV236" s="68"/>
      <c r="BW236" s="68"/>
      <c r="BX236" s="68"/>
      <c r="BY236" s="68"/>
      <c r="BZ236" s="68"/>
      <c r="CA236" s="68"/>
    </row>
    <row r="237" spans="1:79" ht="15">
      <c r="A237" s="1"/>
      <c r="B237" s="1"/>
      <c r="C237" s="125"/>
      <c r="D237" s="58"/>
      <c r="E237" s="58"/>
      <c r="F237" s="58"/>
      <c r="G237" s="58"/>
      <c r="H237" s="58"/>
      <c r="I237" s="58"/>
      <c r="J237" s="58"/>
      <c r="K237" s="58"/>
      <c r="L237" s="72"/>
      <c r="M237" s="72"/>
      <c r="N237" s="72"/>
      <c r="O237" s="58"/>
      <c r="P237" s="58"/>
      <c r="Q237" s="66"/>
      <c r="R237" s="66"/>
      <c r="S237" s="115"/>
      <c r="T237" s="60"/>
      <c r="U237" s="60"/>
      <c r="V237" s="60"/>
      <c r="W237" s="86"/>
      <c r="X237" s="86"/>
      <c r="Y237" s="86"/>
      <c r="Z237" s="86"/>
      <c r="AA237" s="86"/>
      <c r="AB237" s="86"/>
      <c r="AC237" s="68"/>
      <c r="AD237" s="68"/>
      <c r="AE237" s="68"/>
      <c r="AF237" s="68"/>
      <c r="AG237" s="68"/>
      <c r="AH237" s="68"/>
      <c r="AI237" s="68"/>
      <c r="AJ237" s="68"/>
      <c r="AK237" s="68"/>
      <c r="AL237" s="68"/>
      <c r="AM237" s="68"/>
      <c r="AN237" s="68"/>
      <c r="AO237" s="68"/>
      <c r="AP237" s="68"/>
      <c r="AQ237" s="68"/>
      <c r="AR237" s="68"/>
      <c r="AS237" s="68"/>
      <c r="AT237" s="68"/>
      <c r="AU237" s="68"/>
      <c r="AV237" s="68"/>
      <c r="AW237" s="68"/>
      <c r="AX237" s="68"/>
      <c r="AY237" s="68"/>
      <c r="AZ237" s="68"/>
      <c r="BA237" s="68"/>
      <c r="BB237" s="68"/>
      <c r="BC237" s="68"/>
      <c r="BD237" s="68"/>
      <c r="BE237" s="68"/>
      <c r="BF237" s="68"/>
      <c r="BG237" s="68"/>
      <c r="BH237" s="68"/>
      <c r="BI237" s="68"/>
      <c r="BJ237" s="68"/>
      <c r="BK237" s="68"/>
      <c r="BL237" s="68"/>
      <c r="BM237" s="68"/>
      <c r="BN237" s="68"/>
      <c r="BO237" s="68"/>
      <c r="BP237" s="68"/>
      <c r="BQ237" s="68"/>
      <c r="BR237" s="68"/>
      <c r="BS237" s="68"/>
      <c r="BT237" s="68"/>
      <c r="BU237" s="68"/>
      <c r="BV237" s="68"/>
      <c r="BW237" s="68"/>
      <c r="BX237" s="68"/>
      <c r="BY237" s="68"/>
      <c r="BZ237" s="68"/>
      <c r="CA237" s="68"/>
    </row>
    <row r="238" spans="1:79" ht="15">
      <c r="A238" s="1"/>
      <c r="B238" s="1"/>
      <c r="C238" s="125"/>
      <c r="D238" s="58"/>
      <c r="E238" s="58"/>
      <c r="F238" s="58"/>
      <c r="G238" s="58"/>
      <c r="H238" s="58"/>
      <c r="I238" s="58"/>
      <c r="J238" s="58"/>
      <c r="K238" s="58"/>
      <c r="L238" s="72"/>
      <c r="M238" s="72"/>
      <c r="N238" s="72"/>
      <c r="O238" s="58"/>
      <c r="P238" s="58"/>
      <c r="Q238" s="66"/>
      <c r="R238" s="66"/>
      <c r="S238" s="115"/>
      <c r="T238" s="60"/>
      <c r="U238" s="60"/>
      <c r="V238" s="60"/>
      <c r="W238" s="60"/>
      <c r="X238" s="86"/>
      <c r="Y238" s="86"/>
      <c r="Z238" s="86"/>
      <c r="AA238" s="86"/>
      <c r="AB238" s="86"/>
      <c r="AC238" s="68"/>
      <c r="AD238" s="68"/>
      <c r="AE238" s="68"/>
      <c r="AF238" s="68"/>
      <c r="AG238" s="68"/>
      <c r="AH238" s="68"/>
      <c r="AI238" s="68"/>
      <c r="AJ238" s="68"/>
      <c r="AK238" s="68"/>
      <c r="AL238" s="68"/>
      <c r="AM238" s="68"/>
      <c r="AN238" s="68"/>
      <c r="AO238" s="68"/>
      <c r="AP238" s="68"/>
      <c r="AQ238" s="68"/>
      <c r="AR238" s="68"/>
      <c r="AS238" s="68"/>
      <c r="AT238" s="68"/>
      <c r="AU238" s="68"/>
      <c r="AV238" s="68"/>
      <c r="AW238" s="68"/>
      <c r="AX238" s="68"/>
      <c r="AY238" s="68"/>
      <c r="AZ238" s="68"/>
      <c r="BA238" s="68"/>
      <c r="BB238" s="68"/>
      <c r="BC238" s="68"/>
      <c r="BD238" s="68"/>
      <c r="BE238" s="68"/>
      <c r="BF238" s="68"/>
      <c r="BG238" s="68"/>
      <c r="BH238" s="68"/>
      <c r="BI238" s="68"/>
      <c r="BJ238" s="68"/>
      <c r="BK238" s="68"/>
      <c r="BL238" s="68"/>
      <c r="BM238" s="68"/>
      <c r="BN238" s="68"/>
      <c r="BO238" s="68"/>
      <c r="BP238" s="68"/>
      <c r="BQ238" s="68"/>
      <c r="BR238" s="68"/>
      <c r="BS238" s="68"/>
      <c r="BT238" s="68"/>
      <c r="BU238" s="68"/>
      <c r="BV238" s="68"/>
      <c r="BW238" s="68"/>
      <c r="BX238" s="68"/>
      <c r="BY238" s="68"/>
      <c r="BZ238" s="68"/>
      <c r="CA238" s="68"/>
    </row>
    <row r="239" spans="1:79" ht="15">
      <c r="A239" s="1"/>
      <c r="B239" s="1"/>
      <c r="C239" s="125"/>
      <c r="D239" s="58"/>
      <c r="E239" s="58"/>
      <c r="F239" s="58"/>
      <c r="G239" s="58"/>
      <c r="H239" s="58"/>
      <c r="I239" s="58"/>
      <c r="J239" s="58"/>
      <c r="K239" s="58"/>
      <c r="L239" s="72"/>
      <c r="M239" s="72"/>
      <c r="N239" s="72"/>
      <c r="O239" s="58"/>
      <c r="P239" s="58"/>
      <c r="Q239" s="66"/>
      <c r="R239" s="66"/>
      <c r="S239" s="115"/>
      <c r="T239" s="60"/>
      <c r="U239" s="60"/>
      <c r="V239" s="60"/>
      <c r="W239" s="60"/>
      <c r="X239" s="60"/>
      <c r="Y239" s="86"/>
      <c r="Z239" s="86"/>
      <c r="AA239" s="86"/>
      <c r="AB239" s="86"/>
      <c r="AC239" s="68"/>
      <c r="AD239" s="68"/>
      <c r="AE239" s="68"/>
      <c r="AF239" s="68"/>
      <c r="AG239" s="68"/>
      <c r="AH239" s="68"/>
      <c r="AI239" s="68"/>
      <c r="AJ239" s="68"/>
      <c r="AK239" s="68"/>
      <c r="AL239" s="68"/>
      <c r="AM239" s="68"/>
      <c r="AN239" s="68"/>
      <c r="AO239" s="68"/>
      <c r="AP239" s="68"/>
      <c r="AQ239" s="68"/>
      <c r="AR239" s="68"/>
      <c r="AS239" s="68"/>
      <c r="AT239" s="68"/>
      <c r="AU239" s="68"/>
      <c r="AV239" s="68"/>
      <c r="AW239" s="68"/>
      <c r="AX239" s="68"/>
      <c r="AY239" s="68"/>
      <c r="AZ239" s="68"/>
      <c r="BA239" s="68"/>
      <c r="BB239" s="68"/>
      <c r="BC239" s="68"/>
      <c r="BD239" s="68"/>
      <c r="BE239" s="68"/>
      <c r="BF239" s="68"/>
      <c r="BG239" s="68"/>
      <c r="BH239" s="68"/>
      <c r="BI239" s="68"/>
      <c r="BJ239" s="68"/>
      <c r="BK239" s="68"/>
      <c r="BL239" s="68"/>
      <c r="BM239" s="68"/>
      <c r="BN239" s="68"/>
      <c r="BO239" s="68"/>
      <c r="BP239" s="68"/>
      <c r="BQ239" s="68"/>
      <c r="BR239" s="68"/>
      <c r="BS239" s="68"/>
      <c r="BT239" s="68"/>
      <c r="BU239" s="68"/>
      <c r="BV239" s="68"/>
      <c r="BW239" s="68"/>
      <c r="BX239" s="68"/>
      <c r="BY239" s="68"/>
      <c r="BZ239" s="68"/>
      <c r="CA239" s="68"/>
    </row>
    <row r="240" spans="1:79" ht="15">
      <c r="A240" s="1"/>
      <c r="B240" s="1"/>
      <c r="C240" s="125"/>
      <c r="D240" s="58"/>
      <c r="E240" s="58"/>
      <c r="F240" s="58"/>
      <c r="G240" s="58"/>
      <c r="H240" s="58"/>
      <c r="I240" s="58"/>
      <c r="J240" s="58"/>
      <c r="K240" s="58"/>
      <c r="L240" s="72"/>
      <c r="M240" s="72"/>
      <c r="N240" s="72"/>
      <c r="O240" s="58"/>
      <c r="P240" s="58"/>
      <c r="Q240" s="66"/>
      <c r="R240" s="66"/>
      <c r="S240" s="115"/>
      <c r="T240" s="60"/>
      <c r="U240" s="60"/>
      <c r="V240" s="60"/>
      <c r="W240" s="60"/>
      <c r="X240" s="60"/>
      <c r="Y240" s="60"/>
      <c r="Z240" s="86"/>
      <c r="AA240" s="86"/>
      <c r="AB240" s="86"/>
      <c r="AC240" s="68"/>
      <c r="AD240" s="68"/>
      <c r="AE240" s="68"/>
      <c r="AF240" s="68"/>
      <c r="AG240" s="68"/>
      <c r="AH240" s="68"/>
      <c r="AI240" s="68"/>
      <c r="AJ240" s="68"/>
      <c r="AK240" s="68"/>
      <c r="AL240" s="68"/>
      <c r="AM240" s="68"/>
      <c r="AN240" s="68"/>
      <c r="AO240" s="68"/>
      <c r="AP240" s="68"/>
      <c r="AQ240" s="68"/>
      <c r="AR240" s="68"/>
      <c r="AS240" s="68"/>
      <c r="AT240" s="68"/>
      <c r="AU240" s="68"/>
      <c r="AV240" s="68"/>
      <c r="AW240" s="68"/>
      <c r="AX240" s="68"/>
      <c r="AY240" s="68"/>
      <c r="AZ240" s="68"/>
      <c r="BA240" s="68"/>
      <c r="BB240" s="68"/>
      <c r="BC240" s="68"/>
      <c r="BD240" s="68"/>
      <c r="BE240" s="68"/>
      <c r="BF240" s="68"/>
      <c r="BG240" s="68"/>
      <c r="BH240" s="68"/>
      <c r="BI240" s="68"/>
      <c r="BJ240" s="68"/>
      <c r="BK240" s="68"/>
      <c r="BL240" s="68"/>
      <c r="BM240" s="68"/>
      <c r="BN240" s="68"/>
      <c r="BO240" s="68"/>
      <c r="BP240" s="68"/>
      <c r="BQ240" s="68"/>
      <c r="BR240" s="68"/>
      <c r="BS240" s="68"/>
      <c r="BT240" s="68"/>
      <c r="BU240" s="68"/>
      <c r="BV240" s="68"/>
      <c r="BW240" s="68"/>
      <c r="BX240" s="68"/>
      <c r="BY240" s="68"/>
      <c r="BZ240" s="68"/>
      <c r="CA240" s="68"/>
    </row>
    <row r="241" spans="1:79" ht="15">
      <c r="A241" s="1"/>
      <c r="B241" s="1"/>
      <c r="C241" s="125"/>
      <c r="D241" s="58"/>
      <c r="E241" s="58"/>
      <c r="F241" s="58"/>
      <c r="G241" s="58"/>
      <c r="H241" s="58"/>
      <c r="I241" s="58"/>
      <c r="J241" s="58"/>
      <c r="K241" s="58"/>
      <c r="L241" s="72"/>
      <c r="M241" s="72"/>
      <c r="N241" s="72"/>
      <c r="O241" s="58"/>
      <c r="P241" s="58"/>
      <c r="Q241" s="66"/>
      <c r="R241" s="66"/>
      <c r="S241" s="115"/>
      <c r="T241" s="60"/>
      <c r="U241" s="60"/>
      <c r="V241" s="60"/>
      <c r="W241" s="60"/>
      <c r="X241" s="60"/>
      <c r="Y241" s="60"/>
      <c r="Z241" s="60"/>
      <c r="AA241" s="86"/>
      <c r="AB241" s="86"/>
      <c r="AC241" s="68"/>
      <c r="AD241" s="68"/>
      <c r="AE241" s="68"/>
      <c r="AF241" s="68"/>
      <c r="AG241" s="68"/>
      <c r="AH241" s="68"/>
      <c r="AI241" s="68"/>
      <c r="AJ241" s="68"/>
      <c r="AK241" s="68"/>
      <c r="AL241" s="68"/>
      <c r="AM241" s="68"/>
      <c r="AN241" s="68"/>
      <c r="AO241" s="68"/>
      <c r="AP241" s="68"/>
      <c r="AQ241" s="68"/>
      <c r="AR241" s="68"/>
      <c r="AS241" s="68"/>
      <c r="AT241" s="68"/>
      <c r="AU241" s="68"/>
      <c r="AV241" s="68"/>
      <c r="AW241" s="68"/>
      <c r="AX241" s="68"/>
      <c r="AY241" s="68"/>
      <c r="AZ241" s="68"/>
      <c r="BA241" s="68"/>
      <c r="BB241" s="68"/>
      <c r="BC241" s="68"/>
      <c r="BD241" s="68"/>
      <c r="BE241" s="68"/>
      <c r="BF241" s="68"/>
      <c r="BG241" s="68"/>
      <c r="BH241" s="68"/>
      <c r="BI241" s="68"/>
      <c r="BJ241" s="68"/>
      <c r="BK241" s="68"/>
      <c r="BL241" s="68"/>
      <c r="BM241" s="68"/>
      <c r="BN241" s="68"/>
      <c r="BO241" s="68"/>
      <c r="BP241" s="68"/>
      <c r="BQ241" s="68"/>
      <c r="BR241" s="68"/>
      <c r="BS241" s="68"/>
      <c r="BT241" s="68"/>
      <c r="BU241" s="68"/>
      <c r="BV241" s="68"/>
      <c r="BW241" s="68"/>
      <c r="BX241" s="68"/>
      <c r="BY241" s="68"/>
      <c r="BZ241" s="68"/>
      <c r="CA241" s="68"/>
    </row>
    <row r="242" spans="1:79" ht="15">
      <c r="A242" s="1"/>
      <c r="B242" s="1"/>
      <c r="C242" s="125"/>
      <c r="D242" s="58"/>
      <c r="E242" s="58"/>
      <c r="F242" s="58"/>
      <c r="G242" s="58"/>
      <c r="H242" s="58"/>
      <c r="I242" s="58"/>
      <c r="J242" s="58"/>
      <c r="K242" s="58"/>
      <c r="L242" s="72"/>
      <c r="M242" s="72"/>
      <c r="N242" s="72"/>
      <c r="O242" s="58"/>
      <c r="P242" s="58"/>
      <c r="Q242" s="66"/>
      <c r="R242" s="66"/>
      <c r="S242" s="115"/>
      <c r="T242" s="60"/>
      <c r="U242" s="60"/>
      <c r="V242" s="60"/>
      <c r="W242" s="60"/>
      <c r="X242" s="60"/>
      <c r="Y242" s="60"/>
      <c r="Z242" s="60"/>
      <c r="AA242" s="60"/>
      <c r="AB242" s="86"/>
      <c r="AC242" s="68"/>
      <c r="AD242" s="68"/>
      <c r="AE242" s="68"/>
      <c r="AF242" s="68"/>
      <c r="AG242" s="68"/>
      <c r="AH242" s="68"/>
      <c r="AI242" s="68"/>
      <c r="AJ242" s="68"/>
      <c r="AK242" s="68"/>
      <c r="AL242" s="68"/>
      <c r="AM242" s="68"/>
      <c r="AN242" s="68"/>
      <c r="AO242" s="68"/>
      <c r="AP242" s="68"/>
      <c r="AQ242" s="68"/>
      <c r="AR242" s="68"/>
      <c r="AS242" s="68"/>
      <c r="AT242" s="68"/>
      <c r="AU242" s="68"/>
      <c r="AV242" s="68"/>
      <c r="AW242" s="68"/>
      <c r="AX242" s="68"/>
      <c r="AY242" s="68"/>
      <c r="AZ242" s="68"/>
      <c r="BA242" s="68"/>
      <c r="BB242" s="68"/>
      <c r="BC242" s="68"/>
      <c r="BD242" s="68"/>
      <c r="BE242" s="68"/>
      <c r="BF242" s="68"/>
      <c r="BG242" s="68"/>
      <c r="BH242" s="68"/>
      <c r="BI242" s="68"/>
      <c r="BJ242" s="68"/>
      <c r="BK242" s="68"/>
      <c r="BL242" s="68"/>
      <c r="BM242" s="68"/>
      <c r="BN242" s="68"/>
      <c r="BO242" s="68"/>
      <c r="BP242" s="68"/>
      <c r="BQ242" s="68"/>
      <c r="BR242" s="68"/>
      <c r="BS242" s="68"/>
      <c r="BT242" s="68"/>
      <c r="BU242" s="68"/>
      <c r="BV242" s="68"/>
      <c r="BW242" s="68"/>
      <c r="BX242" s="68"/>
      <c r="BY242" s="68"/>
      <c r="BZ242" s="68"/>
      <c r="CA242" s="68"/>
    </row>
    <row r="243" spans="1:79" ht="15">
      <c r="A243" s="1"/>
      <c r="B243" s="1"/>
      <c r="C243" s="125"/>
      <c r="D243" s="58"/>
      <c r="E243" s="58"/>
      <c r="F243" s="58"/>
      <c r="G243" s="58"/>
      <c r="H243" s="58"/>
      <c r="I243" s="58"/>
      <c r="J243" s="58"/>
      <c r="K243" s="58"/>
      <c r="L243" s="72"/>
      <c r="M243" s="72"/>
      <c r="N243" s="72"/>
      <c r="O243" s="58"/>
      <c r="P243" s="58"/>
      <c r="Q243" s="66"/>
      <c r="R243" s="66"/>
      <c r="S243" s="115"/>
      <c r="T243" s="60"/>
      <c r="U243" s="60"/>
      <c r="V243" s="60"/>
      <c r="W243" s="60"/>
      <c r="X243" s="60"/>
      <c r="Y243" s="60"/>
      <c r="Z243" s="60"/>
      <c r="AA243" s="60"/>
      <c r="AB243" s="60"/>
      <c r="AC243" s="68"/>
      <c r="AD243" s="68"/>
      <c r="AE243" s="68"/>
      <c r="AF243" s="68"/>
      <c r="AG243" s="68"/>
      <c r="AH243" s="68"/>
      <c r="AI243" s="68"/>
      <c r="AJ243" s="68"/>
      <c r="AK243" s="68"/>
      <c r="AL243" s="68"/>
      <c r="AM243" s="68"/>
      <c r="AN243" s="68"/>
      <c r="AO243" s="68"/>
      <c r="AP243" s="68"/>
      <c r="AQ243" s="68"/>
      <c r="AR243" s="68"/>
      <c r="AS243" s="68"/>
      <c r="AT243" s="68"/>
      <c r="AU243" s="68"/>
      <c r="AV243" s="68"/>
      <c r="AW243" s="68"/>
      <c r="AX243" s="68"/>
      <c r="AY243" s="68"/>
      <c r="AZ243" s="68"/>
      <c r="BA243" s="68"/>
      <c r="BB243" s="68"/>
      <c r="BC243" s="68"/>
      <c r="BD243" s="68"/>
      <c r="BE243" s="68"/>
      <c r="BF243" s="68"/>
      <c r="BG243" s="68"/>
      <c r="BH243" s="68"/>
      <c r="BI243" s="68"/>
      <c r="BJ243" s="68"/>
      <c r="BK243" s="68"/>
      <c r="BL243" s="68"/>
      <c r="BM243" s="68"/>
      <c r="BN243" s="68"/>
      <c r="BO243" s="68"/>
      <c r="BP243" s="68"/>
      <c r="BQ243" s="68"/>
      <c r="BR243" s="68"/>
      <c r="BS243" s="68"/>
      <c r="BT243" s="68"/>
      <c r="BU243" s="68"/>
      <c r="BV243" s="68"/>
      <c r="BW243" s="68"/>
      <c r="BX243" s="68"/>
      <c r="BY243" s="68"/>
      <c r="BZ243" s="68"/>
      <c r="CA243" s="68"/>
    </row>
    <row r="244" spans="1:79" ht="15">
      <c r="A244" s="1"/>
      <c r="B244" s="1"/>
      <c r="C244" s="125"/>
      <c r="D244" s="58"/>
      <c r="E244" s="58"/>
      <c r="F244" s="58"/>
      <c r="G244" s="58"/>
      <c r="H244" s="58"/>
      <c r="I244" s="58"/>
      <c r="J244" s="58"/>
      <c r="K244" s="58"/>
      <c r="L244" s="72"/>
      <c r="M244" s="72"/>
      <c r="N244" s="72"/>
      <c r="O244" s="58"/>
      <c r="P244" s="58"/>
      <c r="Q244" s="66"/>
      <c r="R244" s="66"/>
      <c r="S244" s="115"/>
      <c r="T244" s="60"/>
      <c r="U244" s="60"/>
      <c r="V244" s="60"/>
      <c r="W244" s="60"/>
      <c r="X244" s="60"/>
      <c r="Y244" s="60"/>
      <c r="Z244" s="60"/>
      <c r="AA244" s="60"/>
      <c r="AB244" s="60"/>
      <c r="AC244" s="68"/>
      <c r="AD244" s="68"/>
      <c r="AE244" s="68"/>
      <c r="AF244" s="68"/>
      <c r="AG244" s="68"/>
      <c r="AH244" s="68"/>
      <c r="AI244" s="68"/>
      <c r="AJ244" s="68"/>
      <c r="AK244" s="68"/>
      <c r="AL244" s="68"/>
      <c r="AM244" s="68"/>
      <c r="AN244" s="68"/>
      <c r="AO244" s="68"/>
      <c r="AP244" s="68"/>
      <c r="AQ244" s="68"/>
      <c r="AR244" s="68"/>
      <c r="AS244" s="68"/>
      <c r="AT244" s="68"/>
      <c r="AU244" s="68"/>
      <c r="AV244" s="68"/>
      <c r="AW244" s="68"/>
      <c r="AX244" s="68"/>
      <c r="AY244" s="68"/>
      <c r="AZ244" s="68"/>
      <c r="BA244" s="68"/>
      <c r="BB244" s="68"/>
      <c r="BC244" s="68"/>
      <c r="BD244" s="68"/>
      <c r="BE244" s="68"/>
      <c r="BF244" s="68"/>
      <c r="BG244" s="68"/>
      <c r="BH244" s="68"/>
      <c r="BI244" s="68"/>
      <c r="BJ244" s="68"/>
      <c r="BK244" s="68"/>
      <c r="BL244" s="68"/>
      <c r="BM244" s="68"/>
      <c r="BN244" s="68"/>
      <c r="BO244" s="68"/>
      <c r="BP244" s="68"/>
      <c r="BQ244" s="68"/>
      <c r="BR244" s="68"/>
      <c r="BS244" s="68"/>
      <c r="BT244" s="68"/>
      <c r="BU244" s="68"/>
      <c r="BV244" s="68"/>
      <c r="BW244" s="68"/>
      <c r="BX244" s="68"/>
      <c r="BY244" s="68"/>
      <c r="BZ244" s="68"/>
      <c r="CA244" s="68"/>
    </row>
    <row r="245" spans="1:79" ht="15">
      <c r="A245" s="1"/>
      <c r="B245" s="1"/>
      <c r="C245" s="125"/>
      <c r="D245" s="58"/>
      <c r="E245" s="58"/>
      <c r="F245" s="58"/>
      <c r="G245" s="58"/>
      <c r="H245" s="58"/>
      <c r="I245" s="58"/>
      <c r="J245" s="58"/>
      <c r="K245" s="58"/>
      <c r="L245" s="72"/>
      <c r="M245" s="72"/>
      <c r="N245" s="72"/>
      <c r="O245" s="58"/>
      <c r="P245" s="58"/>
      <c r="Q245" s="66"/>
      <c r="R245" s="66"/>
      <c r="S245" s="115"/>
      <c r="T245" s="60"/>
      <c r="U245" s="60"/>
      <c r="V245" s="60"/>
      <c r="W245" s="60"/>
      <c r="X245" s="60"/>
      <c r="Y245" s="60"/>
      <c r="Z245" s="60"/>
      <c r="AA245" s="60"/>
      <c r="AB245" s="60"/>
      <c r="AC245" s="68"/>
      <c r="AD245" s="68"/>
      <c r="AE245" s="68"/>
      <c r="AF245" s="68"/>
      <c r="AG245" s="68"/>
      <c r="AH245" s="68"/>
      <c r="AI245" s="68"/>
      <c r="AJ245" s="68"/>
      <c r="AK245" s="68"/>
      <c r="AL245" s="68"/>
      <c r="AM245" s="68"/>
      <c r="AN245" s="68"/>
      <c r="AO245" s="68"/>
      <c r="AP245" s="68"/>
      <c r="AQ245" s="68"/>
      <c r="AR245" s="68"/>
      <c r="AS245" s="68"/>
      <c r="AT245" s="68"/>
      <c r="AU245" s="68"/>
      <c r="AV245" s="68"/>
      <c r="AW245" s="68"/>
      <c r="AX245" s="68"/>
      <c r="AY245" s="68"/>
      <c r="AZ245" s="68"/>
      <c r="BA245" s="68"/>
      <c r="BB245" s="68"/>
      <c r="BC245" s="68"/>
      <c r="BD245" s="68"/>
      <c r="BE245" s="68"/>
      <c r="BF245" s="68"/>
      <c r="BG245" s="68"/>
      <c r="BH245" s="68"/>
      <c r="BI245" s="68"/>
      <c r="BJ245" s="68"/>
      <c r="BK245" s="68"/>
      <c r="BL245" s="68"/>
      <c r="BM245" s="68"/>
      <c r="BN245" s="68"/>
      <c r="BO245" s="68"/>
      <c r="BP245" s="68"/>
      <c r="BQ245" s="68"/>
      <c r="BR245" s="68"/>
      <c r="BS245" s="68"/>
      <c r="BT245" s="68"/>
      <c r="BU245" s="68"/>
      <c r="BV245" s="68"/>
      <c r="BW245" s="68"/>
      <c r="BX245" s="68"/>
      <c r="BY245" s="68"/>
      <c r="BZ245" s="68"/>
      <c r="CA245" s="68"/>
    </row>
    <row r="246" spans="1:79" ht="15">
      <c r="A246" s="1"/>
      <c r="B246" s="1"/>
      <c r="C246" s="65"/>
      <c r="D246" s="58"/>
      <c r="E246" s="58"/>
      <c r="F246" s="58"/>
      <c r="G246" s="58"/>
      <c r="H246" s="58"/>
      <c r="I246" s="58"/>
      <c r="J246" s="58"/>
      <c r="K246" s="58"/>
      <c r="L246" s="72"/>
      <c r="M246" s="72"/>
      <c r="N246" s="72"/>
      <c r="O246" s="58"/>
      <c r="P246" s="58"/>
      <c r="Q246" s="66"/>
      <c r="R246" s="66"/>
      <c r="S246" s="115"/>
      <c r="T246" s="60"/>
      <c r="U246" s="60"/>
      <c r="V246" s="60"/>
      <c r="W246" s="60"/>
      <c r="X246" s="60"/>
      <c r="Y246" s="60"/>
      <c r="Z246" s="60"/>
      <c r="AA246" s="60"/>
      <c r="AB246" s="60"/>
      <c r="AC246" s="68"/>
      <c r="AD246" s="68"/>
      <c r="AE246" s="68"/>
      <c r="AF246" s="68"/>
      <c r="AG246" s="68"/>
      <c r="AH246" s="68"/>
      <c r="AI246" s="68"/>
      <c r="AJ246" s="68"/>
      <c r="AK246" s="68"/>
      <c r="AL246" s="68"/>
      <c r="AM246" s="68"/>
      <c r="AN246" s="68"/>
      <c r="AO246" s="68"/>
      <c r="AP246" s="68"/>
      <c r="AQ246" s="68"/>
      <c r="AR246" s="68"/>
      <c r="AS246" s="68"/>
      <c r="AT246" s="68"/>
      <c r="AU246" s="68"/>
      <c r="AV246" s="68"/>
      <c r="AW246" s="68"/>
      <c r="AX246" s="68"/>
      <c r="AY246" s="68"/>
      <c r="AZ246" s="68"/>
      <c r="BA246" s="68"/>
      <c r="BB246" s="68"/>
      <c r="BC246" s="68"/>
      <c r="BD246" s="68"/>
      <c r="BE246" s="68"/>
      <c r="BF246" s="68"/>
      <c r="BG246" s="68"/>
      <c r="BH246" s="68"/>
      <c r="BI246" s="68"/>
      <c r="BJ246" s="68"/>
      <c r="BK246" s="68"/>
      <c r="BL246" s="68"/>
      <c r="BM246" s="68"/>
      <c r="BN246" s="68"/>
      <c r="BO246" s="68"/>
      <c r="BP246" s="68"/>
      <c r="BQ246" s="68"/>
      <c r="BR246" s="68"/>
      <c r="BS246" s="68"/>
      <c r="BT246" s="68"/>
      <c r="BU246" s="68"/>
      <c r="BV246" s="68"/>
      <c r="BW246" s="68"/>
      <c r="BX246" s="68"/>
      <c r="BY246" s="68"/>
      <c r="BZ246" s="68"/>
      <c r="CA246" s="68"/>
    </row>
    <row r="247" spans="1:79" ht="15">
      <c r="A247" s="1"/>
      <c r="B247" s="1"/>
      <c r="C247" s="57"/>
      <c r="D247" s="66"/>
      <c r="E247" s="66"/>
      <c r="F247" s="88"/>
      <c r="G247" s="88"/>
      <c r="H247" s="88"/>
      <c r="I247" s="88"/>
      <c r="J247" s="88"/>
      <c r="K247" s="88"/>
      <c r="L247" s="72"/>
      <c r="M247" s="72"/>
      <c r="N247" s="72"/>
      <c r="O247" s="88"/>
      <c r="P247" s="88"/>
      <c r="Q247" s="88"/>
      <c r="R247" s="88"/>
      <c r="S247" s="88"/>
      <c r="T247" s="57"/>
      <c r="U247" s="57"/>
      <c r="V247" s="57"/>
      <c r="W247" s="57"/>
      <c r="X247" s="57"/>
      <c r="Y247" s="57"/>
      <c r="Z247" s="57"/>
      <c r="AA247" s="57"/>
      <c r="AB247" s="68"/>
      <c r="AC247" s="68"/>
      <c r="AD247" s="68"/>
      <c r="AE247" s="68"/>
      <c r="AF247" s="68"/>
      <c r="AG247" s="68"/>
      <c r="AH247" s="68"/>
      <c r="AI247" s="68"/>
      <c r="AJ247" s="68"/>
      <c r="AK247" s="68"/>
      <c r="AL247" s="68"/>
      <c r="AM247" s="68"/>
      <c r="AN247" s="68"/>
      <c r="AO247" s="68"/>
      <c r="AP247" s="68"/>
      <c r="AQ247" s="68"/>
      <c r="AR247" s="68"/>
      <c r="AS247" s="68"/>
      <c r="AT247" s="68"/>
      <c r="AU247" s="68"/>
      <c r="AV247" s="68"/>
      <c r="AW247" s="68"/>
      <c r="AX247" s="68"/>
      <c r="AY247" s="68"/>
      <c r="AZ247" s="68"/>
      <c r="BA247" s="68"/>
      <c r="BB247" s="68"/>
      <c r="BC247" s="68"/>
      <c r="BD247" s="68"/>
      <c r="BE247" s="68"/>
      <c r="BF247" s="68"/>
      <c r="BG247" s="68"/>
      <c r="BH247" s="68"/>
      <c r="BI247" s="68"/>
      <c r="BJ247" s="68"/>
      <c r="BK247" s="68"/>
      <c r="BL247" s="68"/>
      <c r="BM247" s="68"/>
      <c r="BN247" s="68"/>
      <c r="BO247" s="68"/>
      <c r="BP247" s="68"/>
      <c r="BQ247" s="68"/>
      <c r="BR247" s="68"/>
      <c r="BS247" s="68"/>
      <c r="BT247" s="68"/>
      <c r="BU247" s="68"/>
      <c r="BV247" s="68"/>
      <c r="BW247" s="68"/>
      <c r="BX247" s="68"/>
      <c r="BY247" s="68"/>
      <c r="BZ247" s="68"/>
      <c r="CA247" s="68"/>
    </row>
    <row r="248" spans="1:79" ht="15">
      <c r="A248" s="1"/>
      <c r="B248" s="1"/>
      <c r="C248" s="57"/>
      <c r="D248" s="65"/>
      <c r="E248" s="125"/>
      <c r="F248" s="125"/>
      <c r="G248" s="125"/>
      <c r="H248" s="125"/>
      <c r="I248" s="125"/>
      <c r="J248" s="125"/>
      <c r="K248" s="125"/>
      <c r="L248" s="72"/>
      <c r="M248" s="72"/>
      <c r="N248" s="72"/>
      <c r="O248" s="125"/>
      <c r="P248" s="125"/>
      <c r="Q248" s="125"/>
      <c r="R248" s="125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68"/>
      <c r="AD248" s="68"/>
      <c r="AE248" s="68"/>
      <c r="AF248" s="68"/>
      <c r="AG248" s="68"/>
      <c r="AH248" s="68"/>
      <c r="AI248" s="68"/>
      <c r="AJ248" s="68"/>
      <c r="AK248" s="68"/>
      <c r="AL248" s="68"/>
      <c r="AM248" s="68"/>
      <c r="AN248" s="68"/>
      <c r="AO248" s="68"/>
      <c r="AP248" s="68"/>
      <c r="AQ248" s="68"/>
      <c r="AR248" s="68"/>
      <c r="AS248" s="68"/>
      <c r="AT248" s="68"/>
      <c r="AU248" s="68"/>
      <c r="AV248" s="68"/>
      <c r="AW248" s="68"/>
      <c r="AX248" s="68"/>
      <c r="AY248" s="68"/>
      <c r="AZ248" s="68"/>
      <c r="BA248" s="68"/>
      <c r="BB248" s="68"/>
      <c r="BC248" s="68"/>
      <c r="BD248" s="68"/>
      <c r="BE248" s="68"/>
      <c r="BF248" s="68"/>
      <c r="BG248" s="68"/>
      <c r="BH248" s="68"/>
      <c r="BI248" s="68"/>
      <c r="BJ248" s="68"/>
      <c r="BK248" s="68"/>
      <c r="BL248" s="68"/>
      <c r="BM248" s="68"/>
      <c r="BN248" s="68"/>
      <c r="BO248" s="68"/>
      <c r="BP248" s="68"/>
      <c r="BQ248" s="68"/>
      <c r="BR248" s="68"/>
      <c r="BS248" s="68"/>
      <c r="BT248" s="68"/>
      <c r="BU248" s="68"/>
      <c r="BV248" s="68"/>
      <c r="BW248" s="68"/>
      <c r="BX248" s="68"/>
      <c r="BY248" s="68"/>
      <c r="BZ248" s="68"/>
      <c r="CA248" s="68"/>
    </row>
    <row r="249" spans="1:79" ht="15">
      <c r="A249" s="1"/>
      <c r="B249" s="1"/>
      <c r="C249" s="125"/>
      <c r="D249" s="131"/>
      <c r="E249" s="131"/>
      <c r="F249" s="131"/>
      <c r="G249" s="131"/>
      <c r="H249" s="131"/>
      <c r="I249" s="131"/>
      <c r="J249" s="131"/>
      <c r="K249" s="131"/>
      <c r="L249" s="72"/>
      <c r="M249" s="72"/>
      <c r="N249" s="72"/>
      <c r="O249" s="131"/>
      <c r="P249" s="66"/>
      <c r="Q249" s="66"/>
      <c r="R249" s="66"/>
      <c r="S249" s="66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  <c r="AW249" s="70"/>
      <c r="AX249" s="70"/>
      <c r="AY249" s="70"/>
      <c r="AZ249" s="70"/>
      <c r="BA249" s="70"/>
      <c r="BB249" s="70"/>
      <c r="BC249" s="70"/>
      <c r="BD249" s="70"/>
      <c r="BE249" s="70"/>
      <c r="BF249" s="70"/>
      <c r="BG249" s="70"/>
      <c r="BH249" s="70"/>
      <c r="BI249" s="70"/>
      <c r="BJ249" s="70"/>
      <c r="BK249" s="70"/>
      <c r="BL249" s="70"/>
      <c r="BM249" s="70"/>
      <c r="BN249" s="70"/>
      <c r="BO249" s="70"/>
      <c r="BP249" s="70"/>
      <c r="BQ249" s="70"/>
      <c r="BR249" s="70"/>
      <c r="BS249" s="70"/>
      <c r="BT249" s="70"/>
      <c r="BU249" s="70"/>
      <c r="BV249" s="70"/>
      <c r="BW249" s="70"/>
      <c r="BX249" s="70"/>
      <c r="BY249" s="70"/>
      <c r="BZ249" s="70"/>
      <c r="CA249" s="70"/>
    </row>
    <row r="250" spans="1:79" ht="15">
      <c r="A250" s="1"/>
      <c r="B250" s="1"/>
      <c r="C250" s="125"/>
      <c r="D250" s="66"/>
      <c r="E250" s="66"/>
      <c r="F250" s="66"/>
      <c r="G250" s="66"/>
      <c r="H250" s="66"/>
      <c r="I250" s="66"/>
      <c r="J250" s="66"/>
      <c r="K250" s="66"/>
      <c r="L250" s="72"/>
      <c r="M250" s="72"/>
      <c r="N250" s="72"/>
      <c r="O250" s="66"/>
      <c r="P250" s="66"/>
      <c r="Q250" s="66"/>
      <c r="R250" s="66"/>
      <c r="S250" s="66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  <c r="AW250" s="70"/>
      <c r="AX250" s="70"/>
      <c r="AY250" s="70"/>
      <c r="AZ250" s="70"/>
      <c r="BA250" s="70"/>
      <c r="BB250" s="70"/>
      <c r="BC250" s="70"/>
      <c r="BD250" s="70"/>
      <c r="BE250" s="70"/>
      <c r="BF250" s="70"/>
      <c r="BG250" s="70"/>
      <c r="BH250" s="70"/>
      <c r="BI250" s="70"/>
      <c r="BJ250" s="70"/>
      <c r="BK250" s="70"/>
      <c r="BL250" s="70"/>
      <c r="BM250" s="70"/>
      <c r="BN250" s="70"/>
      <c r="BO250" s="70"/>
      <c r="BP250" s="70"/>
      <c r="BQ250" s="70"/>
      <c r="BR250" s="70"/>
      <c r="BS250" s="70"/>
      <c r="BT250" s="70"/>
      <c r="BU250" s="70"/>
      <c r="BV250" s="70"/>
      <c r="BW250" s="70"/>
      <c r="BX250" s="70"/>
      <c r="BY250" s="70"/>
      <c r="BZ250" s="70"/>
      <c r="CA250" s="70"/>
    </row>
    <row r="251" spans="1:79" ht="15">
      <c r="A251" s="1"/>
      <c r="B251" s="1"/>
      <c r="C251" s="125"/>
      <c r="D251" s="66"/>
      <c r="E251" s="66"/>
      <c r="F251" s="66"/>
      <c r="G251" s="66"/>
      <c r="H251" s="66"/>
      <c r="I251" s="66"/>
      <c r="J251" s="66"/>
      <c r="K251" s="66"/>
      <c r="L251" s="72"/>
      <c r="M251" s="72"/>
      <c r="N251" s="72"/>
      <c r="O251" s="66"/>
      <c r="P251" s="66"/>
      <c r="Q251" s="66"/>
      <c r="R251" s="66"/>
      <c r="S251" s="66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  <c r="AW251" s="70"/>
      <c r="AX251" s="70"/>
      <c r="AY251" s="70"/>
      <c r="AZ251" s="70"/>
      <c r="BA251" s="70"/>
      <c r="BB251" s="70"/>
      <c r="BC251" s="70"/>
      <c r="BD251" s="70"/>
      <c r="BE251" s="70"/>
      <c r="BF251" s="70"/>
      <c r="BG251" s="70"/>
      <c r="BH251" s="70"/>
      <c r="BI251" s="70"/>
      <c r="BJ251" s="70"/>
      <c r="BK251" s="70"/>
      <c r="BL251" s="70"/>
      <c r="BM251" s="70"/>
      <c r="BN251" s="70"/>
      <c r="BO251" s="70"/>
      <c r="BP251" s="70"/>
      <c r="BQ251" s="70"/>
      <c r="BR251" s="70"/>
      <c r="BS251" s="70"/>
      <c r="BT251" s="70"/>
      <c r="BU251" s="70"/>
      <c r="BV251" s="70"/>
      <c r="BW251" s="70"/>
      <c r="BX251" s="70"/>
      <c r="BY251" s="70"/>
      <c r="BZ251" s="70"/>
      <c r="CA251" s="70"/>
    </row>
    <row r="252" spans="1:79" ht="15">
      <c r="A252" s="1"/>
      <c r="B252" s="1"/>
      <c r="C252" s="125"/>
      <c r="D252" s="66"/>
      <c r="E252" s="66"/>
      <c r="F252" s="66"/>
      <c r="G252" s="66"/>
      <c r="H252" s="66"/>
      <c r="I252" s="66"/>
      <c r="J252" s="66"/>
      <c r="K252" s="66"/>
      <c r="L252" s="72"/>
      <c r="M252" s="72"/>
      <c r="N252" s="72"/>
      <c r="O252" s="66"/>
      <c r="P252" s="66"/>
      <c r="Q252" s="66"/>
      <c r="R252" s="66"/>
      <c r="S252" s="66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  <c r="AW252" s="70"/>
      <c r="AX252" s="70"/>
      <c r="AY252" s="70"/>
      <c r="AZ252" s="70"/>
      <c r="BA252" s="70"/>
      <c r="BB252" s="70"/>
      <c r="BC252" s="70"/>
      <c r="BD252" s="70"/>
      <c r="BE252" s="70"/>
      <c r="BF252" s="70"/>
      <c r="BG252" s="70"/>
      <c r="BH252" s="70"/>
      <c r="BI252" s="70"/>
      <c r="BJ252" s="70"/>
      <c r="BK252" s="70"/>
      <c r="BL252" s="70"/>
      <c r="BM252" s="70"/>
      <c r="BN252" s="70"/>
      <c r="BO252" s="70"/>
      <c r="BP252" s="70"/>
      <c r="BQ252" s="70"/>
      <c r="BR252" s="70"/>
      <c r="BS252" s="70"/>
      <c r="BT252" s="70"/>
      <c r="BU252" s="70"/>
      <c r="BV252" s="70"/>
      <c r="BW252" s="70"/>
      <c r="BX252" s="70"/>
      <c r="BY252" s="70"/>
      <c r="BZ252" s="70"/>
      <c r="CA252" s="70"/>
    </row>
    <row r="253" spans="1:79" ht="15">
      <c r="A253" s="1"/>
      <c r="B253" s="1"/>
      <c r="C253" s="125"/>
      <c r="D253" s="66"/>
      <c r="E253" s="66"/>
      <c r="F253" s="66"/>
      <c r="G253" s="66"/>
      <c r="H253" s="66"/>
      <c r="I253" s="66"/>
      <c r="J253" s="66"/>
      <c r="K253" s="66"/>
      <c r="L253" s="72"/>
      <c r="M253" s="72"/>
      <c r="N253" s="72"/>
      <c r="O253" s="66"/>
      <c r="P253" s="66"/>
      <c r="Q253" s="66"/>
      <c r="R253" s="66"/>
      <c r="S253" s="66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  <c r="AW253" s="70"/>
      <c r="AX253" s="70"/>
      <c r="AY253" s="70"/>
      <c r="AZ253" s="70"/>
      <c r="BA253" s="70"/>
      <c r="BB253" s="70"/>
      <c r="BC253" s="70"/>
      <c r="BD253" s="70"/>
      <c r="BE253" s="70"/>
      <c r="BF253" s="70"/>
      <c r="BG253" s="70"/>
      <c r="BH253" s="70"/>
      <c r="BI253" s="70"/>
      <c r="BJ253" s="70"/>
      <c r="BK253" s="70"/>
      <c r="BL253" s="70"/>
      <c r="BM253" s="70"/>
      <c r="BN253" s="70"/>
      <c r="BO253" s="70"/>
      <c r="BP253" s="70"/>
      <c r="BQ253" s="70"/>
      <c r="BR253" s="70"/>
      <c r="BS253" s="70"/>
      <c r="BT253" s="70"/>
      <c r="BU253" s="70"/>
      <c r="BV253" s="70"/>
      <c r="BW253" s="70"/>
      <c r="BX253" s="70"/>
      <c r="BY253" s="70"/>
      <c r="BZ253" s="70"/>
      <c r="CA253" s="70"/>
    </row>
    <row r="254" spans="1:79" ht="15">
      <c r="A254" s="1"/>
      <c r="B254" s="1"/>
      <c r="C254" s="125"/>
      <c r="D254" s="66"/>
      <c r="E254" s="66"/>
      <c r="F254" s="66"/>
      <c r="G254" s="66"/>
      <c r="H254" s="66"/>
      <c r="I254" s="66"/>
      <c r="J254" s="66"/>
      <c r="K254" s="66"/>
      <c r="L254" s="72"/>
      <c r="M254" s="72"/>
      <c r="N254" s="72"/>
      <c r="O254" s="66"/>
      <c r="P254" s="66"/>
      <c r="Q254" s="66"/>
      <c r="R254" s="66"/>
      <c r="S254" s="66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  <c r="AW254" s="70"/>
      <c r="AX254" s="70"/>
      <c r="AY254" s="70"/>
      <c r="AZ254" s="70"/>
      <c r="BA254" s="70"/>
      <c r="BB254" s="70"/>
      <c r="BC254" s="70"/>
      <c r="BD254" s="70"/>
      <c r="BE254" s="70"/>
      <c r="BF254" s="70"/>
      <c r="BG254" s="70"/>
      <c r="BH254" s="70"/>
      <c r="BI254" s="70"/>
      <c r="BJ254" s="70"/>
      <c r="BK254" s="70"/>
      <c r="BL254" s="70"/>
      <c r="BM254" s="70"/>
      <c r="BN254" s="70"/>
      <c r="BO254" s="70"/>
      <c r="BP254" s="70"/>
      <c r="BQ254" s="70"/>
      <c r="BR254" s="70"/>
      <c r="BS254" s="70"/>
      <c r="BT254" s="70"/>
      <c r="BU254" s="70"/>
      <c r="BV254" s="70"/>
      <c r="BW254" s="70"/>
      <c r="BX254" s="70"/>
      <c r="BY254" s="70"/>
      <c r="BZ254" s="70"/>
      <c r="CA254" s="70"/>
    </row>
    <row r="255" spans="1:79" ht="15">
      <c r="A255" s="1"/>
      <c r="B255" s="1"/>
      <c r="C255" s="125"/>
      <c r="D255" s="66"/>
      <c r="E255" s="66"/>
      <c r="F255" s="66"/>
      <c r="G255" s="66"/>
      <c r="H255" s="66"/>
      <c r="I255" s="66"/>
      <c r="J255" s="66"/>
      <c r="K255" s="66"/>
      <c r="L255" s="72"/>
      <c r="M255" s="72"/>
      <c r="N255" s="72"/>
      <c r="O255" s="66"/>
      <c r="P255" s="66"/>
      <c r="Q255" s="66"/>
      <c r="R255" s="66"/>
      <c r="S255" s="66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  <c r="AR255" s="70"/>
      <c r="AS255" s="70"/>
      <c r="AT255" s="70"/>
      <c r="AU255" s="70"/>
      <c r="AV255" s="70"/>
      <c r="AW255" s="70"/>
      <c r="AX255" s="70"/>
      <c r="AY255" s="70"/>
      <c r="AZ255" s="70"/>
      <c r="BA255" s="70"/>
      <c r="BB255" s="70"/>
      <c r="BC255" s="70"/>
      <c r="BD255" s="70"/>
      <c r="BE255" s="70"/>
      <c r="BF255" s="70"/>
      <c r="BG255" s="70"/>
      <c r="BH255" s="70"/>
      <c r="BI255" s="70"/>
      <c r="BJ255" s="70"/>
      <c r="BK255" s="70"/>
      <c r="BL255" s="70"/>
      <c r="BM255" s="70"/>
      <c r="BN255" s="70"/>
      <c r="BO255" s="70"/>
      <c r="BP255" s="70"/>
      <c r="BQ255" s="70"/>
      <c r="BR255" s="70"/>
      <c r="BS255" s="70"/>
      <c r="BT255" s="70"/>
      <c r="BU255" s="70"/>
      <c r="BV255" s="70"/>
      <c r="BW255" s="70"/>
      <c r="BX255" s="70"/>
      <c r="BY255" s="70"/>
      <c r="BZ255" s="70"/>
      <c r="CA255" s="70"/>
    </row>
    <row r="256" spans="1:79" ht="15">
      <c r="A256" s="1"/>
      <c r="B256" s="1"/>
      <c r="C256" s="125"/>
      <c r="D256" s="66"/>
      <c r="E256" s="66"/>
      <c r="F256" s="66"/>
      <c r="G256" s="66"/>
      <c r="H256" s="66"/>
      <c r="I256" s="66"/>
      <c r="J256" s="66"/>
      <c r="K256" s="66"/>
      <c r="L256" s="72"/>
      <c r="M256" s="72"/>
      <c r="N256" s="72"/>
      <c r="O256" s="66"/>
      <c r="P256" s="66"/>
      <c r="Q256" s="66"/>
      <c r="R256" s="66"/>
      <c r="S256" s="66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  <c r="AS256" s="70"/>
      <c r="AT256" s="70"/>
      <c r="AU256" s="70"/>
      <c r="AV256" s="70"/>
      <c r="AW256" s="70"/>
      <c r="AX256" s="70"/>
      <c r="AY256" s="70"/>
      <c r="AZ256" s="70"/>
      <c r="BA256" s="70"/>
      <c r="BB256" s="70"/>
      <c r="BC256" s="70"/>
      <c r="BD256" s="70"/>
      <c r="BE256" s="70"/>
      <c r="BF256" s="70"/>
      <c r="BG256" s="70"/>
      <c r="BH256" s="70"/>
      <c r="BI256" s="70"/>
      <c r="BJ256" s="70"/>
      <c r="BK256" s="70"/>
      <c r="BL256" s="70"/>
      <c r="BM256" s="70"/>
      <c r="BN256" s="70"/>
      <c r="BO256" s="70"/>
      <c r="BP256" s="70"/>
      <c r="BQ256" s="70"/>
      <c r="BR256" s="70"/>
      <c r="BS256" s="70"/>
      <c r="BT256" s="70"/>
      <c r="BU256" s="70"/>
      <c r="BV256" s="70"/>
      <c r="BW256" s="70"/>
      <c r="BX256" s="70"/>
      <c r="BY256" s="70"/>
      <c r="BZ256" s="70"/>
      <c r="CA256" s="70"/>
    </row>
    <row r="257" spans="1:79" ht="15">
      <c r="A257" s="1"/>
      <c r="B257" s="1"/>
      <c r="C257" s="125"/>
      <c r="D257" s="66"/>
      <c r="E257" s="66"/>
      <c r="F257" s="66"/>
      <c r="G257" s="66"/>
      <c r="H257" s="66"/>
      <c r="I257" s="66"/>
      <c r="J257" s="66"/>
      <c r="K257" s="66"/>
      <c r="L257" s="72"/>
      <c r="M257" s="72"/>
      <c r="N257" s="72"/>
      <c r="O257" s="66"/>
      <c r="P257" s="66"/>
      <c r="Q257" s="66"/>
      <c r="R257" s="66"/>
      <c r="S257" s="66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  <c r="AW257" s="70"/>
      <c r="AX257" s="70"/>
      <c r="AY257" s="70"/>
      <c r="AZ257" s="70"/>
      <c r="BA257" s="70"/>
      <c r="BB257" s="70"/>
      <c r="BC257" s="70"/>
      <c r="BD257" s="70"/>
      <c r="BE257" s="70"/>
      <c r="BF257" s="70"/>
      <c r="BG257" s="70"/>
      <c r="BH257" s="70"/>
      <c r="BI257" s="70"/>
      <c r="BJ257" s="70"/>
      <c r="BK257" s="70"/>
      <c r="BL257" s="70"/>
      <c r="BM257" s="70"/>
      <c r="BN257" s="70"/>
      <c r="BO257" s="70"/>
      <c r="BP257" s="70"/>
      <c r="BQ257" s="70"/>
      <c r="BR257" s="70"/>
      <c r="BS257" s="70"/>
      <c r="BT257" s="70"/>
      <c r="BU257" s="70"/>
      <c r="BV257" s="70"/>
      <c r="BW257" s="70"/>
      <c r="BX257" s="70"/>
      <c r="BY257" s="70"/>
      <c r="BZ257" s="70"/>
      <c r="CA257" s="70"/>
    </row>
    <row r="258" spans="1:79" ht="15">
      <c r="A258" s="1"/>
      <c r="B258" s="1"/>
      <c r="C258" s="125"/>
      <c r="D258" s="66"/>
      <c r="E258" s="66"/>
      <c r="F258" s="66"/>
      <c r="G258" s="66"/>
      <c r="H258" s="66"/>
      <c r="I258" s="66"/>
      <c r="J258" s="66"/>
      <c r="K258" s="66"/>
      <c r="L258" s="72"/>
      <c r="M258" s="72"/>
      <c r="N258" s="72"/>
      <c r="O258" s="66"/>
      <c r="P258" s="66"/>
      <c r="Q258" s="66"/>
      <c r="R258" s="66"/>
      <c r="S258" s="66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 s="70"/>
      <c r="AX258" s="70"/>
      <c r="AY258" s="70"/>
      <c r="AZ258" s="70"/>
      <c r="BA258" s="70"/>
      <c r="BB258" s="70"/>
      <c r="BC258" s="70"/>
      <c r="BD258" s="70"/>
      <c r="BE258" s="70"/>
      <c r="BF258" s="70"/>
      <c r="BG258" s="70"/>
      <c r="BH258" s="70"/>
      <c r="BI258" s="70"/>
      <c r="BJ258" s="70"/>
      <c r="BK258" s="70"/>
      <c r="BL258" s="70"/>
      <c r="BM258" s="70"/>
      <c r="BN258" s="70"/>
      <c r="BO258" s="70"/>
      <c r="BP258" s="70"/>
      <c r="BQ258" s="70"/>
      <c r="BR258" s="70"/>
      <c r="BS258" s="70"/>
      <c r="BT258" s="70"/>
      <c r="BU258" s="70"/>
      <c r="BV258" s="70"/>
      <c r="BW258" s="70"/>
      <c r="BX258" s="70"/>
      <c r="BY258" s="70"/>
      <c r="BZ258" s="70"/>
      <c r="CA258" s="70"/>
    </row>
    <row r="259" spans="1:79" ht="15">
      <c r="A259" s="1"/>
      <c r="B259" s="1"/>
      <c r="C259" s="65"/>
      <c r="D259" s="66"/>
      <c r="E259" s="66"/>
      <c r="F259" s="66"/>
      <c r="G259" s="66"/>
      <c r="H259" s="66"/>
      <c r="I259" s="66"/>
      <c r="J259" s="66"/>
      <c r="K259" s="66"/>
      <c r="L259" s="72"/>
      <c r="M259" s="72"/>
      <c r="N259" s="72"/>
      <c r="O259" s="66"/>
      <c r="P259" s="66"/>
      <c r="Q259" s="66"/>
      <c r="R259" s="66"/>
      <c r="S259" s="66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70"/>
      <c r="AX259" s="70"/>
      <c r="AY259" s="70"/>
      <c r="AZ259" s="70"/>
      <c r="BA259" s="70"/>
      <c r="BB259" s="70"/>
      <c r="BC259" s="70"/>
      <c r="BD259" s="70"/>
      <c r="BE259" s="70"/>
      <c r="BF259" s="70"/>
      <c r="BG259" s="70"/>
      <c r="BH259" s="70"/>
      <c r="BI259" s="70"/>
      <c r="BJ259" s="70"/>
      <c r="BK259" s="70"/>
      <c r="BL259" s="70"/>
      <c r="BM259" s="70"/>
      <c r="BN259" s="70"/>
      <c r="BO259" s="70"/>
      <c r="BP259" s="70"/>
      <c r="BQ259" s="70"/>
      <c r="BR259" s="70"/>
      <c r="BS259" s="70"/>
      <c r="BT259" s="70"/>
      <c r="BU259" s="70"/>
      <c r="BV259" s="70"/>
      <c r="BW259" s="70"/>
      <c r="BX259" s="70"/>
      <c r="BY259" s="70"/>
      <c r="BZ259" s="70"/>
      <c r="CA259" s="70"/>
    </row>
    <row r="260" spans="1:79" ht="15">
      <c r="A260" s="1"/>
      <c r="B260" s="1"/>
      <c r="C260" s="111"/>
      <c r="D260" s="66"/>
      <c r="E260" s="66"/>
      <c r="F260" s="88"/>
      <c r="G260" s="88"/>
      <c r="H260" s="88"/>
      <c r="I260" s="88"/>
      <c r="J260" s="88"/>
      <c r="K260" s="88"/>
      <c r="L260" s="72"/>
      <c r="M260" s="72"/>
      <c r="N260" s="72"/>
      <c r="O260" s="88"/>
      <c r="P260" s="124"/>
      <c r="Q260" s="124"/>
      <c r="R260" s="124"/>
      <c r="S260" s="88"/>
      <c r="T260" s="68"/>
      <c r="U260" s="68"/>
      <c r="V260" s="68"/>
      <c r="W260" s="68"/>
      <c r="X260" s="68"/>
      <c r="Y260" s="68"/>
      <c r="Z260" s="68"/>
      <c r="AA260" s="68"/>
      <c r="AB260" s="68"/>
      <c r="AC260" s="68"/>
      <c r="AD260" s="68"/>
      <c r="AE260" s="68"/>
      <c r="AF260" s="68"/>
      <c r="AG260" s="68"/>
      <c r="AH260" s="68"/>
      <c r="AI260" s="68"/>
      <c r="AJ260" s="68"/>
      <c r="AK260" s="68"/>
      <c r="AL260" s="68"/>
      <c r="AM260" s="68"/>
      <c r="AN260" s="68"/>
      <c r="AO260" s="68"/>
      <c r="AP260" s="68"/>
      <c r="AQ260" s="68"/>
      <c r="AR260" s="68"/>
      <c r="AS260" s="68"/>
      <c r="AT260" s="68"/>
      <c r="AU260" s="68"/>
      <c r="AV260" s="68"/>
      <c r="AW260" s="68"/>
      <c r="AX260" s="68"/>
      <c r="AY260" s="68"/>
      <c r="AZ260" s="68"/>
      <c r="BA260" s="68"/>
      <c r="BB260" s="68"/>
      <c r="BC260" s="68"/>
      <c r="BD260" s="68"/>
      <c r="BE260" s="68"/>
      <c r="BF260" s="68"/>
      <c r="BG260" s="68"/>
      <c r="BH260" s="68"/>
      <c r="BI260" s="68"/>
      <c r="BJ260" s="68"/>
      <c r="BK260" s="68"/>
      <c r="BL260" s="68"/>
      <c r="BM260" s="68"/>
      <c r="BN260" s="68"/>
      <c r="BO260" s="68"/>
      <c r="BP260" s="68"/>
      <c r="BQ260" s="68"/>
      <c r="BR260" s="68"/>
      <c r="BS260" s="68"/>
      <c r="BT260" s="68"/>
      <c r="BU260" s="68"/>
      <c r="BV260" s="68"/>
      <c r="BW260" s="68"/>
      <c r="BX260" s="68"/>
      <c r="BY260" s="68"/>
      <c r="BZ260" s="68"/>
      <c r="CA260" s="68"/>
    </row>
    <row r="261" spans="1:79" ht="15">
      <c r="A261" s="1"/>
      <c r="B261" s="1"/>
      <c r="C261" s="111"/>
      <c r="D261" s="66"/>
      <c r="E261" s="66"/>
      <c r="F261" s="124"/>
      <c r="G261" s="88"/>
      <c r="H261" s="88"/>
      <c r="I261" s="88"/>
      <c r="J261" s="88"/>
      <c r="K261" s="88"/>
      <c r="L261" s="72"/>
      <c r="M261" s="72"/>
      <c r="N261" s="72"/>
      <c r="O261" s="88"/>
      <c r="P261" s="88"/>
      <c r="Q261" s="88"/>
      <c r="R261" s="88"/>
      <c r="S261" s="88"/>
      <c r="T261" s="68"/>
      <c r="U261" s="68"/>
      <c r="V261" s="68"/>
      <c r="W261" s="68"/>
      <c r="X261" s="68"/>
      <c r="Y261" s="68"/>
      <c r="Z261" s="68"/>
      <c r="AA261" s="68"/>
      <c r="AB261" s="68"/>
      <c r="AC261" s="68"/>
      <c r="AD261" s="68"/>
      <c r="AE261" s="68"/>
      <c r="AF261" s="68"/>
      <c r="AG261" s="68"/>
      <c r="AH261" s="68"/>
      <c r="AI261" s="68"/>
      <c r="AJ261" s="68"/>
      <c r="AK261" s="68"/>
      <c r="AL261" s="68"/>
      <c r="AM261" s="68"/>
      <c r="AN261" s="68"/>
      <c r="AO261" s="68"/>
      <c r="AP261" s="68"/>
      <c r="AQ261" s="68"/>
      <c r="AR261" s="68"/>
      <c r="AS261" s="68"/>
      <c r="AT261" s="68"/>
      <c r="AU261" s="68"/>
      <c r="AV261" s="68"/>
      <c r="AW261" s="68"/>
      <c r="AX261" s="68"/>
      <c r="AY261" s="68"/>
      <c r="AZ261" s="68"/>
      <c r="BA261" s="68"/>
      <c r="BB261" s="68"/>
      <c r="BC261" s="68"/>
      <c r="BD261" s="68"/>
      <c r="BE261" s="68"/>
      <c r="BF261" s="68"/>
      <c r="BG261" s="68"/>
      <c r="BH261" s="68"/>
      <c r="BI261" s="68"/>
      <c r="BJ261" s="68"/>
      <c r="BK261" s="68"/>
      <c r="BL261" s="68"/>
      <c r="BM261" s="68"/>
      <c r="BN261" s="68"/>
      <c r="BO261" s="68"/>
      <c r="BP261" s="68"/>
      <c r="BQ261" s="68"/>
      <c r="BR261" s="68"/>
      <c r="BS261" s="68"/>
      <c r="BT261" s="68"/>
      <c r="BU261" s="68"/>
      <c r="BV261" s="68"/>
      <c r="BW261" s="68"/>
      <c r="BX261" s="68"/>
      <c r="BY261" s="68"/>
      <c r="BZ261" s="68"/>
      <c r="CA261" s="68"/>
    </row>
    <row r="262" spans="1:79" ht="15">
      <c r="A262" s="1"/>
      <c r="B262" s="1"/>
      <c r="C262" s="65"/>
      <c r="D262" s="57"/>
      <c r="E262" s="88"/>
      <c r="F262" s="88"/>
      <c r="G262" s="88"/>
      <c r="H262" s="88"/>
      <c r="I262" s="88"/>
      <c r="J262" s="88"/>
      <c r="K262" s="88"/>
      <c r="L262" s="72"/>
      <c r="M262" s="72"/>
      <c r="N262" s="72"/>
      <c r="O262" s="88"/>
      <c r="P262" s="88"/>
      <c r="Q262" s="88"/>
      <c r="R262" s="68"/>
      <c r="S262" s="68"/>
      <c r="T262" s="68"/>
      <c r="U262" s="68"/>
      <c r="V262" s="68"/>
      <c r="W262" s="68"/>
      <c r="X262" s="68"/>
      <c r="Y262" s="68"/>
      <c r="Z262" s="68"/>
      <c r="AA262" s="68"/>
      <c r="AB262" s="68"/>
      <c r="AC262" s="68"/>
      <c r="AD262" s="68"/>
      <c r="AE262" s="68"/>
      <c r="AF262" s="68"/>
      <c r="AG262" s="68"/>
      <c r="AH262" s="68"/>
      <c r="AI262" s="68"/>
      <c r="AJ262" s="68"/>
      <c r="AK262" s="68"/>
      <c r="AL262" s="68"/>
      <c r="AM262" s="68"/>
      <c r="AN262" s="68"/>
      <c r="AO262" s="68"/>
      <c r="AP262" s="68"/>
      <c r="AQ262" s="68"/>
      <c r="AR262" s="68"/>
      <c r="AS262" s="68"/>
      <c r="AT262" s="68"/>
      <c r="AU262" s="68"/>
      <c r="AV262" s="68"/>
      <c r="AW262" s="68"/>
      <c r="AX262" s="68"/>
      <c r="AY262" s="68"/>
      <c r="AZ262" s="68"/>
      <c r="BA262" s="68"/>
      <c r="BB262" s="68"/>
      <c r="BC262" s="68"/>
      <c r="BD262" s="68"/>
      <c r="BE262" s="68"/>
      <c r="BF262" s="68"/>
      <c r="BG262" s="68"/>
      <c r="BH262" s="68"/>
      <c r="BI262" s="68"/>
      <c r="BJ262" s="68"/>
      <c r="BK262" s="68"/>
      <c r="BL262" s="68"/>
      <c r="BM262" s="68"/>
      <c r="BN262" s="68"/>
      <c r="BO262" s="68"/>
      <c r="BP262" s="68"/>
      <c r="BQ262" s="68"/>
      <c r="BR262" s="68"/>
      <c r="BS262" s="68"/>
      <c r="BT262" s="68"/>
      <c r="BU262" s="68"/>
      <c r="BV262" s="68"/>
      <c r="BW262" s="68"/>
      <c r="BX262" s="68"/>
      <c r="BY262" s="68"/>
      <c r="BZ262" s="68"/>
      <c r="CA262" s="68"/>
    </row>
    <row r="263" spans="1:79" ht="15">
      <c r="A263" s="1"/>
      <c r="B263" s="1"/>
      <c r="C263" s="57"/>
      <c r="D263" s="124"/>
      <c r="E263" s="124"/>
      <c r="F263" s="88"/>
      <c r="G263" s="88"/>
      <c r="H263" s="88"/>
      <c r="I263" s="88"/>
      <c r="J263" s="88"/>
      <c r="K263" s="88"/>
      <c r="L263" s="72"/>
      <c r="M263" s="72"/>
      <c r="N263" s="72"/>
      <c r="O263" s="88"/>
      <c r="P263" s="88"/>
      <c r="Q263" s="88"/>
      <c r="R263" s="68"/>
      <c r="S263" s="68"/>
      <c r="T263" s="68"/>
      <c r="U263" s="68"/>
      <c r="V263" s="68"/>
      <c r="W263" s="68"/>
      <c r="X263" s="68"/>
      <c r="Y263" s="68"/>
      <c r="Z263" s="68"/>
      <c r="AA263" s="68"/>
      <c r="AB263" s="68"/>
      <c r="AC263" s="68"/>
      <c r="AD263" s="68"/>
      <c r="AE263" s="68"/>
      <c r="AF263" s="68"/>
      <c r="AG263" s="68"/>
      <c r="AH263" s="68"/>
      <c r="AI263" s="68"/>
      <c r="AJ263" s="68"/>
      <c r="AK263" s="68"/>
      <c r="AL263" s="68"/>
      <c r="AM263" s="68"/>
      <c r="AN263" s="68"/>
      <c r="AO263" s="68"/>
      <c r="AP263" s="68"/>
      <c r="AQ263" s="68"/>
      <c r="AR263" s="68"/>
      <c r="AS263" s="68"/>
      <c r="AT263" s="68"/>
      <c r="AU263" s="68"/>
      <c r="AV263" s="68"/>
      <c r="AW263" s="68"/>
      <c r="AX263" s="68"/>
      <c r="AY263" s="68"/>
      <c r="AZ263" s="68"/>
      <c r="BA263" s="68"/>
      <c r="BB263" s="68"/>
      <c r="BC263" s="68"/>
      <c r="BD263" s="68"/>
      <c r="BE263" s="68"/>
      <c r="BF263" s="68"/>
      <c r="BG263" s="68"/>
      <c r="BH263" s="68"/>
      <c r="BI263" s="68"/>
      <c r="BJ263" s="68"/>
      <c r="BK263" s="68"/>
      <c r="BL263" s="68"/>
      <c r="BM263" s="68"/>
      <c r="BN263" s="68"/>
      <c r="BO263" s="68"/>
      <c r="BP263" s="68"/>
      <c r="BQ263" s="68"/>
      <c r="BR263" s="68"/>
      <c r="BS263" s="68"/>
      <c r="BT263" s="68"/>
      <c r="BU263" s="68"/>
      <c r="BV263" s="68"/>
      <c r="BW263" s="68"/>
      <c r="BX263" s="68"/>
      <c r="BY263" s="68"/>
      <c r="BZ263" s="68"/>
      <c r="CA263" s="68"/>
    </row>
    <row r="264" spans="1:79" ht="15">
      <c r="A264" s="1"/>
      <c r="B264" s="1"/>
      <c r="C264" s="65"/>
      <c r="D264" s="65"/>
      <c r="E264" s="125"/>
      <c r="F264" s="125"/>
      <c r="G264" s="125"/>
      <c r="H264" s="125"/>
      <c r="I264" s="125"/>
      <c r="J264" s="125"/>
      <c r="K264" s="125"/>
      <c r="L264" s="72"/>
      <c r="M264" s="72"/>
      <c r="N264" s="72"/>
      <c r="O264" s="125"/>
      <c r="P264" s="125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68"/>
      <c r="AD264" s="68"/>
      <c r="AE264" s="68"/>
      <c r="AF264" s="68"/>
      <c r="AG264" s="68"/>
      <c r="AH264" s="68"/>
      <c r="AI264" s="68"/>
      <c r="AJ264" s="68"/>
      <c r="AK264" s="68"/>
      <c r="AL264" s="68"/>
      <c r="AM264" s="68"/>
      <c r="AN264" s="68"/>
      <c r="AO264" s="68"/>
      <c r="AP264" s="68"/>
      <c r="AQ264" s="68"/>
      <c r="AR264" s="68"/>
      <c r="AS264" s="68"/>
      <c r="AT264" s="68"/>
      <c r="AU264" s="68"/>
      <c r="AV264" s="68"/>
      <c r="AW264" s="68"/>
      <c r="AX264" s="68"/>
      <c r="AY264" s="68"/>
      <c r="AZ264" s="68"/>
      <c r="BA264" s="68"/>
      <c r="BB264" s="68"/>
      <c r="BC264" s="68"/>
      <c r="BD264" s="68"/>
      <c r="BE264" s="68"/>
      <c r="BF264" s="68"/>
      <c r="BG264" s="68"/>
      <c r="BH264" s="68"/>
      <c r="BI264" s="68"/>
      <c r="BJ264" s="68"/>
      <c r="BK264" s="68"/>
      <c r="BL264" s="68"/>
      <c r="BM264" s="68"/>
      <c r="BN264" s="68"/>
      <c r="BO264" s="68"/>
      <c r="BP264" s="68"/>
      <c r="BQ264" s="68"/>
      <c r="BR264" s="68"/>
      <c r="BS264" s="68"/>
      <c r="BT264" s="68"/>
      <c r="BU264" s="68"/>
      <c r="BV264" s="68"/>
      <c r="BW264" s="68"/>
      <c r="BX264" s="68"/>
      <c r="BY264" s="68"/>
      <c r="BZ264" s="68"/>
      <c r="CA264" s="68"/>
    </row>
    <row r="265" spans="1:79" ht="15">
      <c r="A265" s="1"/>
      <c r="B265" s="1"/>
      <c r="C265" s="125"/>
      <c r="D265" s="131"/>
      <c r="E265" s="131"/>
      <c r="F265" s="131"/>
      <c r="G265" s="131"/>
      <c r="H265" s="131"/>
      <c r="I265" s="131"/>
      <c r="J265" s="131"/>
      <c r="K265" s="131"/>
      <c r="L265" s="72"/>
      <c r="M265" s="72"/>
      <c r="N265" s="72"/>
      <c r="O265" s="131"/>
      <c r="P265" s="66"/>
      <c r="Q265" s="66"/>
      <c r="R265" s="66"/>
      <c r="S265" s="66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  <c r="AW265" s="70"/>
      <c r="AX265" s="70"/>
      <c r="AY265" s="70"/>
      <c r="AZ265" s="70"/>
      <c r="BA265" s="70"/>
      <c r="BB265" s="70"/>
      <c r="BC265" s="70"/>
      <c r="BD265" s="70"/>
      <c r="BE265" s="70"/>
      <c r="BF265" s="70"/>
      <c r="BG265" s="70"/>
      <c r="BH265" s="70"/>
      <c r="BI265" s="70"/>
      <c r="BJ265" s="70"/>
      <c r="BK265" s="70"/>
      <c r="BL265" s="70"/>
      <c r="BM265" s="70"/>
      <c r="BN265" s="70"/>
      <c r="BO265" s="70"/>
      <c r="BP265" s="70"/>
      <c r="BQ265" s="70"/>
      <c r="BR265" s="70"/>
      <c r="BS265" s="70"/>
      <c r="BT265" s="70"/>
      <c r="BU265" s="70"/>
      <c r="BV265" s="70"/>
      <c r="BW265" s="70"/>
      <c r="BX265" s="70"/>
      <c r="BY265" s="70"/>
      <c r="BZ265" s="70"/>
      <c r="CA265" s="70"/>
    </row>
    <row r="266" spans="1:79" ht="15">
      <c r="A266" s="1"/>
      <c r="B266" s="1"/>
      <c r="C266" s="125"/>
      <c r="D266" s="66"/>
      <c r="E266" s="66"/>
      <c r="F266" s="66"/>
      <c r="G266" s="66"/>
      <c r="H266" s="66"/>
      <c r="I266" s="66"/>
      <c r="J266" s="66"/>
      <c r="K266" s="66"/>
      <c r="L266" s="72"/>
      <c r="M266" s="72"/>
      <c r="N266" s="72"/>
      <c r="O266" s="66"/>
      <c r="P266" s="66"/>
      <c r="Q266" s="66"/>
      <c r="R266" s="66"/>
      <c r="S266" s="66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  <c r="AW266" s="70"/>
      <c r="AX266" s="70"/>
      <c r="AY266" s="70"/>
      <c r="AZ266" s="70"/>
      <c r="BA266" s="70"/>
      <c r="BB266" s="70"/>
      <c r="BC266" s="70"/>
      <c r="BD266" s="70"/>
      <c r="BE266" s="70"/>
      <c r="BF266" s="70"/>
      <c r="BG266" s="70"/>
      <c r="BH266" s="70"/>
      <c r="BI266" s="70"/>
      <c r="BJ266" s="70"/>
      <c r="BK266" s="70"/>
      <c r="BL266" s="70"/>
      <c r="BM266" s="70"/>
      <c r="BN266" s="70"/>
      <c r="BO266" s="70"/>
      <c r="BP266" s="70"/>
      <c r="BQ266" s="70"/>
      <c r="BR266" s="70"/>
      <c r="BS266" s="70"/>
      <c r="BT266" s="70"/>
      <c r="BU266" s="70"/>
      <c r="BV266" s="70"/>
      <c r="BW266" s="70"/>
      <c r="BX266" s="70"/>
      <c r="BY266" s="70"/>
      <c r="BZ266" s="70"/>
      <c r="CA266" s="70"/>
    </row>
    <row r="267" spans="1:79" ht="15">
      <c r="A267" s="1"/>
      <c r="B267" s="1"/>
      <c r="C267" s="125"/>
      <c r="D267" s="66"/>
      <c r="E267" s="66"/>
      <c r="F267" s="66"/>
      <c r="G267" s="66"/>
      <c r="H267" s="66"/>
      <c r="I267" s="66"/>
      <c r="J267" s="66"/>
      <c r="K267" s="66"/>
      <c r="L267" s="72"/>
      <c r="M267" s="72"/>
      <c r="N267" s="72"/>
      <c r="O267" s="66"/>
      <c r="P267" s="66"/>
      <c r="Q267" s="66"/>
      <c r="R267" s="66"/>
      <c r="S267" s="66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 s="70"/>
      <c r="AX267" s="70"/>
      <c r="AY267" s="70"/>
      <c r="AZ267" s="70"/>
      <c r="BA267" s="70"/>
      <c r="BB267" s="70"/>
      <c r="BC267" s="70"/>
      <c r="BD267" s="70"/>
      <c r="BE267" s="70"/>
      <c r="BF267" s="70"/>
      <c r="BG267" s="70"/>
      <c r="BH267" s="70"/>
      <c r="BI267" s="70"/>
      <c r="BJ267" s="70"/>
      <c r="BK267" s="70"/>
      <c r="BL267" s="70"/>
      <c r="BM267" s="70"/>
      <c r="BN267" s="70"/>
      <c r="BO267" s="70"/>
      <c r="BP267" s="70"/>
      <c r="BQ267" s="70"/>
      <c r="BR267" s="70"/>
      <c r="BS267" s="70"/>
      <c r="BT267" s="70"/>
      <c r="BU267" s="70"/>
      <c r="BV267" s="70"/>
      <c r="BW267" s="70"/>
      <c r="BX267" s="70"/>
      <c r="BY267" s="70"/>
      <c r="BZ267" s="70"/>
      <c r="CA267" s="70"/>
    </row>
    <row r="268" spans="1:79" ht="15">
      <c r="A268" s="1"/>
      <c r="B268" s="1"/>
      <c r="C268" s="125"/>
      <c r="D268" s="66"/>
      <c r="E268" s="66"/>
      <c r="F268" s="66"/>
      <c r="G268" s="66"/>
      <c r="H268" s="66"/>
      <c r="I268" s="66"/>
      <c r="J268" s="66"/>
      <c r="K268" s="66"/>
      <c r="L268" s="72"/>
      <c r="M268" s="72"/>
      <c r="N268" s="72"/>
      <c r="O268" s="66"/>
      <c r="P268" s="66"/>
      <c r="Q268" s="66"/>
      <c r="R268" s="66"/>
      <c r="S268" s="66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 s="70"/>
      <c r="AX268" s="70"/>
      <c r="AY268" s="70"/>
      <c r="AZ268" s="70"/>
      <c r="BA268" s="70"/>
      <c r="BB268" s="70"/>
      <c r="BC268" s="70"/>
      <c r="BD268" s="70"/>
      <c r="BE268" s="70"/>
      <c r="BF268" s="70"/>
      <c r="BG268" s="70"/>
      <c r="BH268" s="70"/>
      <c r="BI268" s="70"/>
      <c r="BJ268" s="70"/>
      <c r="BK268" s="70"/>
      <c r="BL268" s="70"/>
      <c r="BM268" s="70"/>
      <c r="BN268" s="70"/>
      <c r="BO268" s="70"/>
      <c r="BP268" s="70"/>
      <c r="BQ268" s="70"/>
      <c r="BR268" s="70"/>
      <c r="BS268" s="70"/>
      <c r="BT268" s="70"/>
      <c r="BU268" s="70"/>
      <c r="BV268" s="70"/>
      <c r="BW268" s="70"/>
      <c r="BX268" s="70"/>
      <c r="BY268" s="70"/>
      <c r="BZ268" s="70"/>
      <c r="CA268" s="70"/>
    </row>
    <row r="269" spans="1:79" ht="15">
      <c r="A269" s="1"/>
      <c r="B269" s="1"/>
      <c r="C269" s="125"/>
      <c r="D269" s="66"/>
      <c r="E269" s="66"/>
      <c r="F269" s="66"/>
      <c r="G269" s="66"/>
      <c r="H269" s="66"/>
      <c r="I269" s="66"/>
      <c r="J269" s="66"/>
      <c r="K269" s="66"/>
      <c r="L269" s="72"/>
      <c r="M269" s="72"/>
      <c r="N269" s="72"/>
      <c r="O269" s="66"/>
      <c r="P269" s="66"/>
      <c r="Q269" s="66"/>
      <c r="R269" s="66"/>
      <c r="S269" s="66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  <c r="AW269" s="70"/>
      <c r="AX269" s="70"/>
      <c r="AY269" s="70"/>
      <c r="AZ269" s="70"/>
      <c r="BA269" s="70"/>
      <c r="BB269" s="70"/>
      <c r="BC269" s="70"/>
      <c r="BD269" s="70"/>
      <c r="BE269" s="70"/>
      <c r="BF269" s="70"/>
      <c r="BG269" s="70"/>
      <c r="BH269" s="70"/>
      <c r="BI269" s="70"/>
      <c r="BJ269" s="70"/>
      <c r="BK269" s="70"/>
      <c r="BL269" s="70"/>
      <c r="BM269" s="70"/>
      <c r="BN269" s="70"/>
      <c r="BO269" s="70"/>
      <c r="BP269" s="70"/>
      <c r="BQ269" s="70"/>
      <c r="BR269" s="70"/>
      <c r="BS269" s="70"/>
      <c r="BT269" s="70"/>
      <c r="BU269" s="70"/>
      <c r="BV269" s="70"/>
      <c r="BW269" s="70"/>
      <c r="BX269" s="70"/>
      <c r="BY269" s="70"/>
      <c r="BZ269" s="70"/>
      <c r="CA269" s="70"/>
    </row>
    <row r="270" spans="1:79" ht="15">
      <c r="A270" s="1"/>
      <c r="B270" s="1"/>
      <c r="C270" s="125"/>
      <c r="D270" s="66"/>
      <c r="E270" s="66"/>
      <c r="F270" s="66"/>
      <c r="G270" s="66"/>
      <c r="H270" s="66"/>
      <c r="I270" s="66"/>
      <c r="J270" s="66"/>
      <c r="K270" s="66"/>
      <c r="L270" s="72"/>
      <c r="M270" s="72"/>
      <c r="N270" s="72"/>
      <c r="O270" s="66"/>
      <c r="P270" s="66"/>
      <c r="Q270" s="66"/>
      <c r="R270" s="66"/>
      <c r="S270" s="66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  <c r="AW270" s="70"/>
      <c r="AX270" s="70"/>
      <c r="AY270" s="70"/>
      <c r="AZ270" s="70"/>
      <c r="BA270" s="70"/>
      <c r="BB270" s="70"/>
      <c r="BC270" s="70"/>
      <c r="BD270" s="70"/>
      <c r="BE270" s="70"/>
      <c r="BF270" s="70"/>
      <c r="BG270" s="70"/>
      <c r="BH270" s="70"/>
      <c r="BI270" s="70"/>
      <c r="BJ270" s="70"/>
      <c r="BK270" s="70"/>
      <c r="BL270" s="70"/>
      <c r="BM270" s="70"/>
      <c r="BN270" s="70"/>
      <c r="BO270" s="70"/>
      <c r="BP270" s="70"/>
      <c r="BQ270" s="70"/>
      <c r="BR270" s="70"/>
      <c r="BS270" s="70"/>
      <c r="BT270" s="70"/>
      <c r="BU270" s="70"/>
      <c r="BV270" s="70"/>
      <c r="BW270" s="70"/>
      <c r="BX270" s="70"/>
      <c r="BY270" s="70"/>
      <c r="BZ270" s="70"/>
      <c r="CA270" s="70"/>
    </row>
    <row r="271" spans="1:79" ht="15">
      <c r="A271" s="1"/>
      <c r="B271" s="1"/>
      <c r="C271" s="125"/>
      <c r="D271" s="66"/>
      <c r="E271" s="66"/>
      <c r="F271" s="66"/>
      <c r="G271" s="66"/>
      <c r="H271" s="66"/>
      <c r="I271" s="66"/>
      <c r="J271" s="66"/>
      <c r="K271" s="66"/>
      <c r="L271" s="72"/>
      <c r="M271" s="72"/>
      <c r="N271" s="72"/>
      <c r="O271" s="66"/>
      <c r="P271" s="66"/>
      <c r="Q271" s="66"/>
      <c r="R271" s="66"/>
      <c r="S271" s="66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  <c r="AW271" s="70"/>
      <c r="AX271" s="70"/>
      <c r="AY271" s="70"/>
      <c r="AZ271" s="70"/>
      <c r="BA271" s="70"/>
      <c r="BB271" s="70"/>
      <c r="BC271" s="70"/>
      <c r="BD271" s="70"/>
      <c r="BE271" s="70"/>
      <c r="BF271" s="70"/>
      <c r="BG271" s="70"/>
      <c r="BH271" s="70"/>
      <c r="BI271" s="70"/>
      <c r="BJ271" s="70"/>
      <c r="BK271" s="70"/>
      <c r="BL271" s="70"/>
      <c r="BM271" s="70"/>
      <c r="BN271" s="70"/>
      <c r="BO271" s="70"/>
      <c r="BP271" s="70"/>
      <c r="BQ271" s="70"/>
      <c r="BR271" s="70"/>
      <c r="BS271" s="70"/>
      <c r="BT271" s="70"/>
      <c r="BU271" s="70"/>
      <c r="BV271" s="70"/>
      <c r="BW271" s="70"/>
      <c r="BX271" s="70"/>
      <c r="BY271" s="70"/>
      <c r="BZ271" s="70"/>
      <c r="CA271" s="70"/>
    </row>
    <row r="272" spans="1:79" ht="15">
      <c r="A272" s="1"/>
      <c r="B272" s="1"/>
      <c r="C272" s="125"/>
      <c r="D272" s="66"/>
      <c r="E272" s="66"/>
      <c r="F272" s="66"/>
      <c r="G272" s="66"/>
      <c r="H272" s="66"/>
      <c r="I272" s="66"/>
      <c r="J272" s="66"/>
      <c r="K272" s="66"/>
      <c r="L272" s="72"/>
      <c r="M272" s="72"/>
      <c r="N272" s="72"/>
      <c r="O272" s="66"/>
      <c r="P272" s="66"/>
      <c r="Q272" s="66"/>
      <c r="R272" s="66"/>
      <c r="S272" s="66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  <c r="AW272" s="70"/>
      <c r="AX272" s="70"/>
      <c r="AY272" s="70"/>
      <c r="AZ272" s="70"/>
      <c r="BA272" s="70"/>
      <c r="BB272" s="70"/>
      <c r="BC272" s="70"/>
      <c r="BD272" s="70"/>
      <c r="BE272" s="70"/>
      <c r="BF272" s="70"/>
      <c r="BG272" s="70"/>
      <c r="BH272" s="70"/>
      <c r="BI272" s="70"/>
      <c r="BJ272" s="70"/>
      <c r="BK272" s="70"/>
      <c r="BL272" s="70"/>
      <c r="BM272" s="70"/>
      <c r="BN272" s="70"/>
      <c r="BO272" s="70"/>
      <c r="BP272" s="70"/>
      <c r="BQ272" s="70"/>
      <c r="BR272" s="70"/>
      <c r="BS272" s="70"/>
      <c r="BT272" s="70"/>
      <c r="BU272" s="70"/>
      <c r="BV272" s="70"/>
      <c r="BW272" s="70"/>
      <c r="BX272" s="70"/>
      <c r="BY272" s="70"/>
      <c r="BZ272" s="70"/>
      <c r="CA272" s="70"/>
    </row>
    <row r="273" spans="1:79" ht="15">
      <c r="A273" s="1"/>
      <c r="B273" s="1"/>
      <c r="C273" s="125"/>
      <c r="D273" s="66"/>
      <c r="E273" s="66"/>
      <c r="F273" s="66"/>
      <c r="G273" s="66"/>
      <c r="H273" s="66"/>
      <c r="I273" s="66"/>
      <c r="J273" s="66"/>
      <c r="K273" s="66"/>
      <c r="L273" s="72"/>
      <c r="M273" s="72"/>
      <c r="N273" s="72"/>
      <c r="O273" s="66"/>
      <c r="P273" s="66"/>
      <c r="Q273" s="66"/>
      <c r="R273" s="66"/>
      <c r="S273" s="66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 s="70"/>
      <c r="AX273" s="70"/>
      <c r="AY273" s="70"/>
      <c r="AZ273" s="70"/>
      <c r="BA273" s="70"/>
      <c r="BB273" s="70"/>
      <c r="BC273" s="70"/>
      <c r="BD273" s="70"/>
      <c r="BE273" s="70"/>
      <c r="BF273" s="70"/>
      <c r="BG273" s="70"/>
      <c r="BH273" s="70"/>
      <c r="BI273" s="70"/>
      <c r="BJ273" s="70"/>
      <c r="BK273" s="70"/>
      <c r="BL273" s="70"/>
      <c r="BM273" s="70"/>
      <c r="BN273" s="70"/>
      <c r="BO273" s="70"/>
      <c r="BP273" s="70"/>
      <c r="BQ273" s="70"/>
      <c r="BR273" s="70"/>
      <c r="BS273" s="70"/>
      <c r="BT273" s="70"/>
      <c r="BU273" s="70"/>
      <c r="BV273" s="70"/>
      <c r="BW273" s="70"/>
      <c r="BX273" s="70"/>
      <c r="BY273" s="70"/>
      <c r="BZ273" s="70"/>
      <c r="CA273" s="70"/>
    </row>
    <row r="274" spans="1:79" ht="15">
      <c r="A274" s="1"/>
      <c r="B274" s="1"/>
      <c r="C274" s="125"/>
      <c r="D274" s="66"/>
      <c r="E274" s="66"/>
      <c r="F274" s="66"/>
      <c r="G274" s="66"/>
      <c r="H274" s="66"/>
      <c r="I274" s="66"/>
      <c r="J274" s="66"/>
      <c r="K274" s="66"/>
      <c r="L274" s="72"/>
      <c r="M274" s="72"/>
      <c r="N274" s="72"/>
      <c r="O274" s="66"/>
      <c r="P274" s="66"/>
      <c r="Q274" s="66"/>
      <c r="R274" s="66"/>
      <c r="S274" s="66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  <c r="AW274" s="70"/>
      <c r="AX274" s="70"/>
      <c r="AY274" s="70"/>
      <c r="AZ274" s="70"/>
      <c r="BA274" s="70"/>
      <c r="BB274" s="70"/>
      <c r="BC274" s="70"/>
      <c r="BD274" s="70"/>
      <c r="BE274" s="70"/>
      <c r="BF274" s="70"/>
      <c r="BG274" s="70"/>
      <c r="BH274" s="70"/>
      <c r="BI274" s="70"/>
      <c r="BJ274" s="70"/>
      <c r="BK274" s="70"/>
      <c r="BL274" s="70"/>
      <c r="BM274" s="70"/>
      <c r="BN274" s="70"/>
      <c r="BO274" s="70"/>
      <c r="BP274" s="70"/>
      <c r="BQ274" s="70"/>
      <c r="BR274" s="70"/>
      <c r="BS274" s="70"/>
      <c r="BT274" s="70"/>
      <c r="BU274" s="70"/>
      <c r="BV274" s="70"/>
      <c r="BW274" s="70"/>
      <c r="BX274" s="70"/>
      <c r="BY274" s="70"/>
      <c r="BZ274" s="70"/>
      <c r="CA274" s="70"/>
    </row>
    <row r="275" spans="1:79" ht="15">
      <c r="A275" s="1"/>
      <c r="B275" s="1"/>
      <c r="C275" s="65"/>
      <c r="D275" s="66"/>
      <c r="E275" s="66"/>
      <c r="F275" s="57"/>
      <c r="G275" s="66"/>
      <c r="H275" s="66"/>
      <c r="I275" s="66"/>
      <c r="J275" s="66"/>
      <c r="K275" s="66"/>
      <c r="L275" s="72"/>
      <c r="M275" s="72"/>
      <c r="N275" s="72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  <c r="AW275" s="70"/>
      <c r="AX275" s="70"/>
      <c r="AY275" s="70"/>
      <c r="AZ275" s="70"/>
      <c r="BA275" s="70"/>
      <c r="BB275" s="70"/>
      <c r="BC275" s="70"/>
      <c r="BD275" s="70"/>
      <c r="BE275" s="70"/>
      <c r="BF275" s="70"/>
      <c r="BG275" s="70"/>
      <c r="BH275" s="70"/>
      <c r="BI275" s="70"/>
      <c r="BJ275" s="70"/>
      <c r="BK275" s="70"/>
      <c r="BL275" s="70"/>
      <c r="BM275" s="70"/>
      <c r="BN275" s="70"/>
      <c r="BO275" s="70"/>
      <c r="BP275" s="70"/>
      <c r="BQ275" s="70"/>
      <c r="BR275" s="70"/>
      <c r="BS275" s="70"/>
      <c r="BT275" s="70"/>
      <c r="BU275" s="70"/>
      <c r="BV275" s="70"/>
      <c r="BW275" s="70"/>
      <c r="BX275" s="70"/>
      <c r="BY275" s="70"/>
      <c r="BZ275" s="70"/>
      <c r="CA275" s="70"/>
    </row>
    <row r="276" spans="1:79" ht="15">
      <c r="A276" s="1"/>
      <c r="B276" s="1"/>
      <c r="C276" s="57"/>
      <c r="D276" s="66"/>
      <c r="E276" s="66"/>
      <c r="F276" s="88"/>
      <c r="G276" s="88"/>
      <c r="H276" s="88"/>
      <c r="I276" s="88"/>
      <c r="J276" s="88"/>
      <c r="K276" s="88"/>
      <c r="L276" s="72"/>
      <c r="M276" s="72"/>
      <c r="N276" s="72"/>
      <c r="O276" s="88"/>
      <c r="P276" s="88"/>
      <c r="Q276" s="88"/>
      <c r="R276" s="88"/>
      <c r="S276" s="8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  <c r="AH276" s="68"/>
      <c r="AI276" s="68"/>
      <c r="AJ276" s="68"/>
      <c r="AK276" s="68"/>
      <c r="AL276" s="68"/>
      <c r="AM276" s="68"/>
      <c r="AN276" s="68"/>
      <c r="AO276" s="68"/>
      <c r="AP276" s="68"/>
      <c r="AQ276" s="68"/>
      <c r="AR276" s="68"/>
      <c r="AS276" s="68"/>
      <c r="AT276" s="68"/>
      <c r="AU276" s="68"/>
      <c r="AV276" s="68"/>
      <c r="AW276" s="68"/>
      <c r="AX276" s="68"/>
      <c r="AY276" s="68"/>
      <c r="AZ276" s="68"/>
      <c r="BA276" s="68"/>
      <c r="BB276" s="68"/>
      <c r="BC276" s="68"/>
      <c r="BD276" s="68"/>
      <c r="BE276" s="68"/>
      <c r="BF276" s="68"/>
      <c r="BG276" s="68"/>
      <c r="BH276" s="68"/>
      <c r="BI276" s="68"/>
      <c r="BJ276" s="68"/>
      <c r="BK276" s="68"/>
      <c r="BL276" s="68"/>
      <c r="BM276" s="68"/>
      <c r="BN276" s="68"/>
      <c r="BO276" s="68"/>
      <c r="BP276" s="68"/>
      <c r="BQ276" s="68"/>
      <c r="BR276" s="68"/>
      <c r="BS276" s="68"/>
      <c r="BT276" s="68"/>
      <c r="BU276" s="68"/>
      <c r="BV276" s="68"/>
      <c r="BW276" s="68"/>
      <c r="BX276" s="68"/>
      <c r="BY276" s="68"/>
      <c r="BZ276" s="68"/>
      <c r="CA276" s="68"/>
    </row>
    <row r="277" spans="1:79" ht="15">
      <c r="A277" s="1"/>
      <c r="B277" s="1"/>
      <c r="C277" s="65"/>
      <c r="D277" s="65"/>
      <c r="E277" s="125"/>
      <c r="F277" s="125"/>
      <c r="G277" s="125"/>
      <c r="H277" s="125"/>
      <c r="I277" s="125"/>
      <c r="J277" s="125"/>
      <c r="K277" s="125"/>
      <c r="L277" s="72"/>
      <c r="M277" s="72"/>
      <c r="N277" s="72"/>
      <c r="O277" s="125"/>
      <c r="P277" s="125"/>
      <c r="Q277" s="57"/>
      <c r="R277" s="57"/>
      <c r="S277" s="125"/>
      <c r="T277" s="125"/>
      <c r="U277" s="125"/>
      <c r="V277" s="125"/>
      <c r="W277" s="125"/>
      <c r="X277" s="125"/>
      <c r="Y277" s="125"/>
      <c r="Z277" s="125"/>
      <c r="AA277" s="125"/>
      <c r="AB277" s="125"/>
      <c r="AC277" s="68"/>
      <c r="AD277" s="68"/>
      <c r="AE277" s="68"/>
      <c r="AF277" s="68"/>
      <c r="AG277" s="68"/>
      <c r="AH277" s="68"/>
      <c r="AI277" s="68"/>
      <c r="AJ277" s="68"/>
      <c r="AK277" s="68"/>
      <c r="AL277" s="68"/>
      <c r="AM277" s="68"/>
      <c r="AN277" s="68"/>
      <c r="AO277" s="68"/>
      <c r="AP277" s="68"/>
      <c r="AQ277" s="68"/>
      <c r="AR277" s="68"/>
      <c r="AS277" s="68"/>
      <c r="AT277" s="68"/>
      <c r="AU277" s="68"/>
      <c r="AV277" s="68"/>
      <c r="AW277" s="68"/>
      <c r="AX277" s="68"/>
      <c r="AY277" s="68"/>
      <c r="AZ277" s="68"/>
      <c r="BA277" s="68"/>
      <c r="BB277" s="68"/>
      <c r="BC277" s="68"/>
      <c r="BD277" s="68"/>
      <c r="BE277" s="68"/>
      <c r="BF277" s="68"/>
      <c r="BG277" s="68"/>
      <c r="BH277" s="68"/>
      <c r="BI277" s="68"/>
      <c r="BJ277" s="68"/>
      <c r="BK277" s="68"/>
      <c r="BL277" s="68"/>
      <c r="BM277" s="68"/>
      <c r="BN277" s="68"/>
      <c r="BO277" s="68"/>
      <c r="BP277" s="68"/>
      <c r="BQ277" s="68"/>
      <c r="BR277" s="68"/>
      <c r="BS277" s="68"/>
      <c r="BT277" s="68"/>
      <c r="BU277" s="68"/>
      <c r="BV277" s="68"/>
      <c r="BW277" s="68"/>
      <c r="BX277" s="68"/>
      <c r="BY277" s="68"/>
      <c r="BZ277" s="68"/>
      <c r="CA277" s="68"/>
    </row>
    <row r="278" spans="1:79" ht="15">
      <c r="A278" s="1"/>
      <c r="B278" s="1"/>
      <c r="C278" s="125"/>
      <c r="D278" s="58"/>
      <c r="E278" s="58"/>
      <c r="F278" s="58"/>
      <c r="G278" s="58"/>
      <c r="H278" s="58"/>
      <c r="I278" s="58"/>
      <c r="J278" s="58"/>
      <c r="K278" s="58"/>
      <c r="L278" s="72"/>
      <c r="M278" s="72"/>
      <c r="N278" s="72"/>
      <c r="O278" s="58"/>
      <c r="P278" s="58"/>
      <c r="Q278" s="66"/>
      <c r="R278" s="66"/>
      <c r="S278" s="115"/>
      <c r="T278" s="60"/>
      <c r="U278" s="60"/>
      <c r="V278" s="60"/>
      <c r="W278" s="60"/>
      <c r="X278" s="60"/>
      <c r="Y278" s="60"/>
      <c r="Z278" s="60"/>
      <c r="AA278" s="60"/>
      <c r="AB278" s="86"/>
      <c r="AC278" s="68"/>
      <c r="AD278" s="68"/>
      <c r="AE278" s="68"/>
      <c r="AF278" s="68"/>
      <c r="AG278" s="68"/>
      <c r="AH278" s="68"/>
      <c r="AI278" s="68"/>
      <c r="AJ278" s="68"/>
      <c r="AK278" s="68"/>
      <c r="AL278" s="68"/>
      <c r="AM278" s="68"/>
      <c r="AN278" s="68"/>
      <c r="AO278" s="68"/>
      <c r="AP278" s="68"/>
      <c r="AQ278" s="68"/>
      <c r="AR278" s="68"/>
      <c r="AS278" s="68"/>
      <c r="AT278" s="68"/>
      <c r="AU278" s="68"/>
      <c r="AV278" s="68"/>
      <c r="AW278" s="68"/>
      <c r="AX278" s="68"/>
      <c r="AY278" s="68"/>
      <c r="AZ278" s="68"/>
      <c r="BA278" s="68"/>
      <c r="BB278" s="68"/>
      <c r="BC278" s="68"/>
      <c r="BD278" s="68"/>
      <c r="BE278" s="68"/>
      <c r="BF278" s="68"/>
      <c r="BG278" s="68"/>
      <c r="BH278" s="68"/>
      <c r="BI278" s="68"/>
      <c r="BJ278" s="68"/>
      <c r="BK278" s="68"/>
      <c r="BL278" s="68"/>
      <c r="BM278" s="68"/>
      <c r="BN278" s="68"/>
      <c r="BO278" s="68"/>
      <c r="BP278" s="68"/>
      <c r="BQ278" s="68"/>
      <c r="BR278" s="68"/>
      <c r="BS278" s="68"/>
      <c r="BT278" s="68"/>
      <c r="BU278" s="68"/>
      <c r="BV278" s="68"/>
      <c r="BW278" s="68"/>
      <c r="BX278" s="68"/>
      <c r="BY278" s="68"/>
      <c r="BZ278" s="68"/>
      <c r="CA278" s="68"/>
    </row>
    <row r="279" spans="1:79" ht="15">
      <c r="A279" s="1"/>
      <c r="B279" s="1"/>
      <c r="C279" s="125"/>
      <c r="D279" s="58"/>
      <c r="E279" s="58"/>
      <c r="F279" s="58"/>
      <c r="G279" s="58"/>
      <c r="H279" s="58"/>
      <c r="I279" s="58"/>
      <c r="J279" s="58"/>
      <c r="K279" s="58"/>
      <c r="L279" s="72"/>
      <c r="M279" s="72"/>
      <c r="N279" s="72"/>
      <c r="O279" s="58"/>
      <c r="P279" s="58"/>
      <c r="Q279" s="66"/>
      <c r="R279" s="66"/>
      <c r="S279" s="115"/>
      <c r="T279" s="60"/>
      <c r="U279" s="60"/>
      <c r="V279" s="60"/>
      <c r="W279" s="86"/>
      <c r="X279" s="86"/>
      <c r="Y279" s="86"/>
      <c r="Z279" s="86"/>
      <c r="AA279" s="86"/>
      <c r="AB279" s="86"/>
      <c r="AC279" s="68"/>
      <c r="AD279" s="68"/>
      <c r="AE279" s="68"/>
      <c r="AF279" s="68"/>
      <c r="AG279" s="68"/>
      <c r="AH279" s="68"/>
      <c r="AI279" s="68"/>
      <c r="AJ279" s="68"/>
      <c r="AK279" s="68"/>
      <c r="AL279" s="68"/>
      <c r="AM279" s="68"/>
      <c r="AN279" s="68"/>
      <c r="AO279" s="68"/>
      <c r="AP279" s="68"/>
      <c r="AQ279" s="68"/>
      <c r="AR279" s="68"/>
      <c r="AS279" s="68"/>
      <c r="AT279" s="68"/>
      <c r="AU279" s="68"/>
      <c r="AV279" s="68"/>
      <c r="AW279" s="68"/>
      <c r="AX279" s="68"/>
      <c r="AY279" s="68"/>
      <c r="AZ279" s="68"/>
      <c r="BA279" s="68"/>
      <c r="BB279" s="68"/>
      <c r="BC279" s="68"/>
      <c r="BD279" s="68"/>
      <c r="BE279" s="68"/>
      <c r="BF279" s="68"/>
      <c r="BG279" s="68"/>
      <c r="BH279" s="68"/>
      <c r="BI279" s="68"/>
      <c r="BJ279" s="68"/>
      <c r="BK279" s="68"/>
      <c r="BL279" s="68"/>
      <c r="BM279" s="68"/>
      <c r="BN279" s="68"/>
      <c r="BO279" s="68"/>
      <c r="BP279" s="68"/>
      <c r="BQ279" s="68"/>
      <c r="BR279" s="68"/>
      <c r="BS279" s="68"/>
      <c r="BT279" s="68"/>
      <c r="BU279" s="68"/>
      <c r="BV279" s="68"/>
      <c r="BW279" s="68"/>
      <c r="BX279" s="68"/>
      <c r="BY279" s="68"/>
      <c r="BZ279" s="68"/>
      <c r="CA279" s="68"/>
    </row>
    <row r="280" spans="1:79" ht="15">
      <c r="A280" s="1"/>
      <c r="B280" s="1"/>
      <c r="C280" s="125"/>
      <c r="D280" s="58"/>
      <c r="E280" s="58"/>
      <c r="F280" s="58"/>
      <c r="G280" s="58"/>
      <c r="H280" s="58"/>
      <c r="I280" s="58"/>
      <c r="J280" s="58"/>
      <c r="K280" s="58"/>
      <c r="L280" s="72"/>
      <c r="M280" s="72"/>
      <c r="N280" s="72"/>
      <c r="O280" s="58"/>
      <c r="P280" s="58"/>
      <c r="Q280" s="66"/>
      <c r="R280" s="66"/>
      <c r="S280" s="115"/>
      <c r="T280" s="60"/>
      <c r="U280" s="60"/>
      <c r="V280" s="60"/>
      <c r="W280" s="60"/>
      <c r="X280" s="86"/>
      <c r="Y280" s="86"/>
      <c r="Z280" s="86"/>
      <c r="AA280" s="86"/>
      <c r="AB280" s="86"/>
      <c r="AC280" s="68"/>
      <c r="AD280" s="68"/>
      <c r="AE280" s="68"/>
      <c r="AF280" s="68"/>
      <c r="AG280" s="68"/>
      <c r="AH280" s="68"/>
      <c r="AI280" s="68"/>
      <c r="AJ280" s="68"/>
      <c r="AK280" s="68"/>
      <c r="AL280" s="68"/>
      <c r="AM280" s="68"/>
      <c r="AN280" s="68"/>
      <c r="AO280" s="68"/>
      <c r="AP280" s="68"/>
      <c r="AQ280" s="68"/>
      <c r="AR280" s="68"/>
      <c r="AS280" s="68"/>
      <c r="AT280" s="68"/>
      <c r="AU280" s="68"/>
      <c r="AV280" s="68"/>
      <c r="AW280" s="68"/>
      <c r="AX280" s="68"/>
      <c r="AY280" s="68"/>
      <c r="AZ280" s="68"/>
      <c r="BA280" s="68"/>
      <c r="BB280" s="68"/>
      <c r="BC280" s="68"/>
      <c r="BD280" s="68"/>
      <c r="BE280" s="68"/>
      <c r="BF280" s="68"/>
      <c r="BG280" s="68"/>
      <c r="BH280" s="68"/>
      <c r="BI280" s="68"/>
      <c r="BJ280" s="68"/>
      <c r="BK280" s="68"/>
      <c r="BL280" s="68"/>
      <c r="BM280" s="68"/>
      <c r="BN280" s="68"/>
      <c r="BO280" s="68"/>
      <c r="BP280" s="68"/>
      <c r="BQ280" s="68"/>
      <c r="BR280" s="68"/>
      <c r="BS280" s="68"/>
      <c r="BT280" s="68"/>
      <c r="BU280" s="68"/>
      <c r="BV280" s="68"/>
      <c r="BW280" s="68"/>
      <c r="BX280" s="68"/>
      <c r="BY280" s="68"/>
      <c r="BZ280" s="68"/>
      <c r="CA280" s="68"/>
    </row>
    <row r="281" spans="1:79" ht="15">
      <c r="A281" s="1"/>
      <c r="B281" s="1"/>
      <c r="C281" s="125"/>
      <c r="D281" s="58"/>
      <c r="E281" s="58"/>
      <c r="F281" s="58"/>
      <c r="G281" s="58"/>
      <c r="H281" s="58"/>
      <c r="I281" s="58"/>
      <c r="J281" s="58"/>
      <c r="K281" s="58"/>
      <c r="L281" s="72"/>
      <c r="M281" s="72"/>
      <c r="N281" s="72"/>
      <c r="O281" s="58"/>
      <c r="P281" s="58"/>
      <c r="Q281" s="66"/>
      <c r="R281" s="66"/>
      <c r="S281" s="115"/>
      <c r="T281" s="60"/>
      <c r="U281" s="60"/>
      <c r="V281" s="60"/>
      <c r="W281" s="60"/>
      <c r="X281" s="60"/>
      <c r="Y281" s="86"/>
      <c r="Z281" s="86"/>
      <c r="AA281" s="86"/>
      <c r="AB281" s="86"/>
      <c r="AC281" s="68"/>
      <c r="AD281" s="68"/>
      <c r="AE281" s="68"/>
      <c r="AF281" s="68"/>
      <c r="AG281" s="68"/>
      <c r="AH281" s="68"/>
      <c r="AI281" s="68"/>
      <c r="AJ281" s="68"/>
      <c r="AK281" s="68"/>
      <c r="AL281" s="68"/>
      <c r="AM281" s="68"/>
      <c r="AN281" s="68"/>
      <c r="AO281" s="68"/>
      <c r="AP281" s="68"/>
      <c r="AQ281" s="68"/>
      <c r="AR281" s="68"/>
      <c r="AS281" s="68"/>
      <c r="AT281" s="68"/>
      <c r="AU281" s="68"/>
      <c r="AV281" s="68"/>
      <c r="AW281" s="68"/>
      <c r="AX281" s="68"/>
      <c r="AY281" s="68"/>
      <c r="AZ281" s="68"/>
      <c r="BA281" s="68"/>
      <c r="BB281" s="68"/>
      <c r="BC281" s="68"/>
      <c r="BD281" s="68"/>
      <c r="BE281" s="68"/>
      <c r="BF281" s="68"/>
      <c r="BG281" s="68"/>
      <c r="BH281" s="68"/>
      <c r="BI281" s="68"/>
      <c r="BJ281" s="68"/>
      <c r="BK281" s="68"/>
      <c r="BL281" s="68"/>
      <c r="BM281" s="68"/>
      <c r="BN281" s="68"/>
      <c r="BO281" s="68"/>
      <c r="BP281" s="68"/>
      <c r="BQ281" s="68"/>
      <c r="BR281" s="68"/>
      <c r="BS281" s="68"/>
      <c r="BT281" s="68"/>
      <c r="BU281" s="68"/>
      <c r="BV281" s="68"/>
      <c r="BW281" s="68"/>
      <c r="BX281" s="68"/>
      <c r="BY281" s="68"/>
      <c r="BZ281" s="68"/>
      <c r="CA281" s="68"/>
    </row>
    <row r="282" spans="1:79" ht="15">
      <c r="A282" s="1"/>
      <c r="B282" s="1"/>
      <c r="C282" s="125"/>
      <c r="D282" s="58"/>
      <c r="E282" s="58"/>
      <c r="F282" s="58"/>
      <c r="G282" s="58"/>
      <c r="H282" s="58"/>
      <c r="I282" s="58"/>
      <c r="J282" s="58"/>
      <c r="K282" s="58"/>
      <c r="L282" s="72"/>
      <c r="M282" s="72"/>
      <c r="N282" s="72"/>
      <c r="O282" s="58"/>
      <c r="P282" s="58"/>
      <c r="Q282" s="66"/>
      <c r="R282" s="66"/>
      <c r="S282" s="115"/>
      <c r="T282" s="60"/>
      <c r="U282" s="60"/>
      <c r="V282" s="60"/>
      <c r="W282" s="60"/>
      <c r="X282" s="60"/>
      <c r="Y282" s="60"/>
      <c r="Z282" s="86"/>
      <c r="AA282" s="86"/>
      <c r="AB282" s="86"/>
      <c r="AC282" s="68"/>
      <c r="AD282" s="68"/>
      <c r="AE282" s="68"/>
      <c r="AF282" s="68"/>
      <c r="AG282" s="68"/>
      <c r="AH282" s="68"/>
      <c r="AI282" s="68"/>
      <c r="AJ282" s="68"/>
      <c r="AK282" s="68"/>
      <c r="AL282" s="68"/>
      <c r="AM282" s="68"/>
      <c r="AN282" s="68"/>
      <c r="AO282" s="68"/>
      <c r="AP282" s="68"/>
      <c r="AQ282" s="68"/>
      <c r="AR282" s="68"/>
      <c r="AS282" s="68"/>
      <c r="AT282" s="68"/>
      <c r="AU282" s="68"/>
      <c r="AV282" s="68"/>
      <c r="AW282" s="68"/>
      <c r="AX282" s="68"/>
      <c r="AY282" s="68"/>
      <c r="AZ282" s="68"/>
      <c r="BA282" s="68"/>
      <c r="BB282" s="68"/>
      <c r="BC282" s="68"/>
      <c r="BD282" s="68"/>
      <c r="BE282" s="68"/>
      <c r="BF282" s="68"/>
      <c r="BG282" s="68"/>
      <c r="BH282" s="68"/>
      <c r="BI282" s="68"/>
      <c r="BJ282" s="68"/>
      <c r="BK282" s="68"/>
      <c r="BL282" s="68"/>
      <c r="BM282" s="68"/>
      <c r="BN282" s="68"/>
      <c r="BO282" s="68"/>
      <c r="BP282" s="68"/>
      <c r="BQ282" s="68"/>
      <c r="BR282" s="68"/>
      <c r="BS282" s="68"/>
      <c r="BT282" s="68"/>
      <c r="BU282" s="68"/>
      <c r="BV282" s="68"/>
      <c r="BW282" s="68"/>
      <c r="BX282" s="68"/>
      <c r="BY282" s="68"/>
      <c r="BZ282" s="68"/>
      <c r="CA282" s="68"/>
    </row>
    <row r="283" spans="1:79" ht="15">
      <c r="A283" s="1"/>
      <c r="B283" s="1"/>
      <c r="C283" s="125"/>
      <c r="D283" s="58"/>
      <c r="E283" s="58"/>
      <c r="F283" s="58"/>
      <c r="G283" s="58"/>
      <c r="H283" s="58"/>
      <c r="I283" s="58"/>
      <c r="J283" s="58"/>
      <c r="K283" s="58"/>
      <c r="L283" s="72"/>
      <c r="M283" s="72"/>
      <c r="N283" s="72"/>
      <c r="O283" s="58"/>
      <c r="P283" s="58"/>
      <c r="Q283" s="66"/>
      <c r="R283" s="66"/>
      <c r="S283" s="115"/>
      <c r="T283" s="60"/>
      <c r="U283" s="60"/>
      <c r="V283" s="60"/>
      <c r="W283" s="60"/>
      <c r="X283" s="60"/>
      <c r="Y283" s="60"/>
      <c r="Z283" s="60"/>
      <c r="AA283" s="86"/>
      <c r="AB283" s="86"/>
      <c r="AC283" s="68"/>
      <c r="AD283" s="68"/>
      <c r="AE283" s="68"/>
      <c r="AF283" s="68"/>
      <c r="AG283" s="68"/>
      <c r="AH283" s="68"/>
      <c r="AI283" s="68"/>
      <c r="AJ283" s="68"/>
      <c r="AK283" s="68"/>
      <c r="AL283" s="68"/>
      <c r="AM283" s="68"/>
      <c r="AN283" s="68"/>
      <c r="AO283" s="68"/>
      <c r="AP283" s="68"/>
      <c r="AQ283" s="68"/>
      <c r="AR283" s="68"/>
      <c r="AS283" s="68"/>
      <c r="AT283" s="68"/>
      <c r="AU283" s="68"/>
      <c r="AV283" s="68"/>
      <c r="AW283" s="68"/>
      <c r="AX283" s="68"/>
      <c r="AY283" s="68"/>
      <c r="AZ283" s="68"/>
      <c r="BA283" s="68"/>
      <c r="BB283" s="68"/>
      <c r="BC283" s="68"/>
      <c r="BD283" s="68"/>
      <c r="BE283" s="68"/>
      <c r="BF283" s="68"/>
      <c r="BG283" s="68"/>
      <c r="BH283" s="68"/>
      <c r="BI283" s="68"/>
      <c r="BJ283" s="68"/>
      <c r="BK283" s="68"/>
      <c r="BL283" s="68"/>
      <c r="BM283" s="68"/>
      <c r="BN283" s="68"/>
      <c r="BO283" s="68"/>
      <c r="BP283" s="68"/>
      <c r="BQ283" s="68"/>
      <c r="BR283" s="68"/>
      <c r="BS283" s="68"/>
      <c r="BT283" s="68"/>
      <c r="BU283" s="68"/>
      <c r="BV283" s="68"/>
      <c r="BW283" s="68"/>
      <c r="BX283" s="68"/>
      <c r="BY283" s="68"/>
      <c r="BZ283" s="68"/>
      <c r="CA283" s="68"/>
    </row>
    <row r="284" spans="1:79" ht="15">
      <c r="A284" s="1"/>
      <c r="B284" s="1"/>
      <c r="C284" s="125"/>
      <c r="D284" s="58"/>
      <c r="E284" s="58"/>
      <c r="F284" s="58"/>
      <c r="G284" s="58"/>
      <c r="H284" s="58"/>
      <c r="I284" s="58"/>
      <c r="J284" s="58"/>
      <c r="K284" s="58"/>
      <c r="L284" s="72"/>
      <c r="M284" s="72"/>
      <c r="N284" s="72"/>
      <c r="O284" s="58"/>
      <c r="P284" s="58"/>
      <c r="Q284" s="66"/>
      <c r="R284" s="66"/>
      <c r="S284" s="115"/>
      <c r="T284" s="60"/>
      <c r="U284" s="60"/>
      <c r="V284" s="60"/>
      <c r="W284" s="60"/>
      <c r="X284" s="60"/>
      <c r="Y284" s="60"/>
      <c r="Z284" s="60"/>
      <c r="AA284" s="60"/>
      <c r="AB284" s="86"/>
      <c r="AC284" s="68"/>
      <c r="AD284" s="68"/>
      <c r="AE284" s="68"/>
      <c r="AF284" s="68"/>
      <c r="AG284" s="68"/>
      <c r="AH284" s="68"/>
      <c r="AI284" s="68"/>
      <c r="AJ284" s="68"/>
      <c r="AK284" s="68"/>
      <c r="AL284" s="68"/>
      <c r="AM284" s="68"/>
      <c r="AN284" s="68"/>
      <c r="AO284" s="68"/>
      <c r="AP284" s="68"/>
      <c r="AQ284" s="68"/>
      <c r="AR284" s="68"/>
      <c r="AS284" s="68"/>
      <c r="AT284" s="68"/>
      <c r="AU284" s="68"/>
      <c r="AV284" s="68"/>
      <c r="AW284" s="68"/>
      <c r="AX284" s="68"/>
      <c r="AY284" s="68"/>
      <c r="AZ284" s="68"/>
      <c r="BA284" s="68"/>
      <c r="BB284" s="68"/>
      <c r="BC284" s="68"/>
      <c r="BD284" s="68"/>
      <c r="BE284" s="68"/>
      <c r="BF284" s="68"/>
      <c r="BG284" s="68"/>
      <c r="BH284" s="68"/>
      <c r="BI284" s="68"/>
      <c r="BJ284" s="68"/>
      <c r="BK284" s="68"/>
      <c r="BL284" s="68"/>
      <c r="BM284" s="68"/>
      <c r="BN284" s="68"/>
      <c r="BO284" s="68"/>
      <c r="BP284" s="68"/>
      <c r="BQ284" s="68"/>
      <c r="BR284" s="68"/>
      <c r="BS284" s="68"/>
      <c r="BT284" s="68"/>
      <c r="BU284" s="68"/>
      <c r="BV284" s="68"/>
      <c r="BW284" s="68"/>
      <c r="BX284" s="68"/>
      <c r="BY284" s="68"/>
      <c r="BZ284" s="68"/>
      <c r="CA284" s="68"/>
    </row>
    <row r="285" spans="1:79" ht="15">
      <c r="A285" s="1"/>
      <c r="B285" s="1"/>
      <c r="C285" s="125"/>
      <c r="D285" s="58"/>
      <c r="E285" s="58"/>
      <c r="F285" s="58"/>
      <c r="G285" s="58"/>
      <c r="H285" s="58"/>
      <c r="I285" s="58"/>
      <c r="J285" s="58"/>
      <c r="K285" s="58"/>
      <c r="L285" s="72"/>
      <c r="M285" s="72"/>
      <c r="N285" s="72"/>
      <c r="O285" s="58"/>
      <c r="P285" s="58"/>
      <c r="Q285" s="66"/>
      <c r="R285" s="66"/>
      <c r="S285" s="115"/>
      <c r="T285" s="60"/>
      <c r="U285" s="60"/>
      <c r="V285" s="60"/>
      <c r="W285" s="60"/>
      <c r="X285" s="60"/>
      <c r="Y285" s="60"/>
      <c r="Z285" s="60"/>
      <c r="AA285" s="60"/>
      <c r="AB285" s="60"/>
      <c r="AC285" s="68"/>
      <c r="AD285" s="68"/>
      <c r="AE285" s="68"/>
      <c r="AF285" s="68"/>
      <c r="AG285" s="68"/>
      <c r="AH285" s="68"/>
      <c r="AI285" s="68"/>
      <c r="AJ285" s="68"/>
      <c r="AK285" s="68"/>
      <c r="AL285" s="68"/>
      <c r="AM285" s="68"/>
      <c r="AN285" s="68"/>
      <c r="AO285" s="68"/>
      <c r="AP285" s="68"/>
      <c r="AQ285" s="68"/>
      <c r="AR285" s="68"/>
      <c r="AS285" s="68"/>
      <c r="AT285" s="68"/>
      <c r="AU285" s="68"/>
      <c r="AV285" s="68"/>
      <c r="AW285" s="68"/>
      <c r="AX285" s="68"/>
      <c r="AY285" s="68"/>
      <c r="AZ285" s="68"/>
      <c r="BA285" s="68"/>
      <c r="BB285" s="68"/>
      <c r="BC285" s="68"/>
      <c r="BD285" s="68"/>
      <c r="BE285" s="68"/>
      <c r="BF285" s="68"/>
      <c r="BG285" s="68"/>
      <c r="BH285" s="68"/>
      <c r="BI285" s="68"/>
      <c r="BJ285" s="68"/>
      <c r="BK285" s="68"/>
      <c r="BL285" s="68"/>
      <c r="BM285" s="68"/>
      <c r="BN285" s="68"/>
      <c r="BO285" s="68"/>
      <c r="BP285" s="68"/>
      <c r="BQ285" s="68"/>
      <c r="BR285" s="68"/>
      <c r="BS285" s="68"/>
      <c r="BT285" s="68"/>
      <c r="BU285" s="68"/>
      <c r="BV285" s="68"/>
      <c r="BW285" s="68"/>
      <c r="BX285" s="68"/>
      <c r="BY285" s="68"/>
      <c r="BZ285" s="68"/>
      <c r="CA285" s="68"/>
    </row>
    <row r="286" spans="1:79" ht="15">
      <c r="A286" s="1"/>
      <c r="B286" s="1"/>
      <c r="C286" s="125"/>
      <c r="D286" s="58"/>
      <c r="E286" s="58"/>
      <c r="F286" s="58"/>
      <c r="G286" s="58"/>
      <c r="H286" s="58"/>
      <c r="I286" s="58"/>
      <c r="J286" s="58"/>
      <c r="K286" s="58"/>
      <c r="L286" s="72"/>
      <c r="M286" s="72"/>
      <c r="N286" s="72"/>
      <c r="O286" s="58"/>
      <c r="P286" s="58"/>
      <c r="Q286" s="66"/>
      <c r="R286" s="66"/>
      <c r="S286" s="115"/>
      <c r="T286" s="60"/>
      <c r="U286" s="60"/>
      <c r="V286" s="60"/>
      <c r="W286" s="60"/>
      <c r="X286" s="60"/>
      <c r="Y286" s="60"/>
      <c r="Z286" s="60"/>
      <c r="AA286" s="60"/>
      <c r="AB286" s="60"/>
      <c r="AC286" s="68"/>
      <c r="AD286" s="68"/>
      <c r="AE286" s="68"/>
      <c r="AF286" s="68"/>
      <c r="AG286" s="68"/>
      <c r="AH286" s="68"/>
      <c r="AI286" s="68"/>
      <c r="AJ286" s="68"/>
      <c r="AK286" s="68"/>
      <c r="AL286" s="68"/>
      <c r="AM286" s="68"/>
      <c r="AN286" s="68"/>
      <c r="AO286" s="68"/>
      <c r="AP286" s="68"/>
      <c r="AQ286" s="68"/>
      <c r="AR286" s="68"/>
      <c r="AS286" s="68"/>
      <c r="AT286" s="68"/>
      <c r="AU286" s="68"/>
      <c r="AV286" s="68"/>
      <c r="AW286" s="68"/>
      <c r="AX286" s="68"/>
      <c r="AY286" s="68"/>
      <c r="AZ286" s="68"/>
      <c r="BA286" s="68"/>
      <c r="BB286" s="68"/>
      <c r="BC286" s="68"/>
      <c r="BD286" s="68"/>
      <c r="BE286" s="68"/>
      <c r="BF286" s="68"/>
      <c r="BG286" s="68"/>
      <c r="BH286" s="68"/>
      <c r="BI286" s="68"/>
      <c r="BJ286" s="68"/>
      <c r="BK286" s="68"/>
      <c r="BL286" s="68"/>
      <c r="BM286" s="68"/>
      <c r="BN286" s="68"/>
      <c r="BO286" s="68"/>
      <c r="BP286" s="68"/>
      <c r="BQ286" s="68"/>
      <c r="BR286" s="68"/>
      <c r="BS286" s="68"/>
      <c r="BT286" s="68"/>
      <c r="BU286" s="68"/>
      <c r="BV286" s="68"/>
      <c r="BW286" s="68"/>
      <c r="BX286" s="68"/>
      <c r="BY286" s="68"/>
      <c r="BZ286" s="68"/>
      <c r="CA286" s="68"/>
    </row>
    <row r="287" spans="1:79" ht="15">
      <c r="A287" s="1"/>
      <c r="B287" s="1"/>
      <c r="C287" s="125"/>
      <c r="D287" s="58"/>
      <c r="E287" s="58"/>
      <c r="F287" s="58"/>
      <c r="G287" s="58"/>
      <c r="H287" s="58"/>
      <c r="I287" s="58"/>
      <c r="J287" s="58"/>
      <c r="K287" s="58"/>
      <c r="L287" s="72"/>
      <c r="M287" s="72"/>
      <c r="N287" s="72"/>
      <c r="O287" s="58"/>
      <c r="P287" s="58"/>
      <c r="Q287" s="66"/>
      <c r="R287" s="66"/>
      <c r="S287" s="115"/>
      <c r="T287" s="60"/>
      <c r="U287" s="60"/>
      <c r="V287" s="60"/>
      <c r="W287" s="60"/>
      <c r="X287" s="60"/>
      <c r="Y287" s="60"/>
      <c r="Z287" s="60"/>
      <c r="AA287" s="60"/>
      <c r="AB287" s="60"/>
      <c r="AC287" s="68"/>
      <c r="AD287" s="68"/>
      <c r="AE287" s="68"/>
      <c r="AF287" s="68"/>
      <c r="AG287" s="68"/>
      <c r="AH287" s="68"/>
      <c r="AI287" s="68"/>
      <c r="AJ287" s="68"/>
      <c r="AK287" s="68"/>
      <c r="AL287" s="68"/>
      <c r="AM287" s="68"/>
      <c r="AN287" s="68"/>
      <c r="AO287" s="68"/>
      <c r="AP287" s="68"/>
      <c r="AQ287" s="68"/>
      <c r="AR287" s="68"/>
      <c r="AS287" s="68"/>
      <c r="AT287" s="68"/>
      <c r="AU287" s="68"/>
      <c r="AV287" s="68"/>
      <c r="AW287" s="68"/>
      <c r="AX287" s="68"/>
      <c r="AY287" s="68"/>
      <c r="AZ287" s="68"/>
      <c r="BA287" s="68"/>
      <c r="BB287" s="68"/>
      <c r="BC287" s="68"/>
      <c r="BD287" s="68"/>
      <c r="BE287" s="68"/>
      <c r="BF287" s="68"/>
      <c r="BG287" s="68"/>
      <c r="BH287" s="68"/>
      <c r="BI287" s="68"/>
      <c r="BJ287" s="68"/>
      <c r="BK287" s="68"/>
      <c r="BL287" s="68"/>
      <c r="BM287" s="68"/>
      <c r="BN287" s="68"/>
      <c r="BO287" s="68"/>
      <c r="BP287" s="68"/>
      <c r="BQ287" s="68"/>
      <c r="BR287" s="68"/>
      <c r="BS287" s="68"/>
      <c r="BT287" s="68"/>
      <c r="BU287" s="68"/>
      <c r="BV287" s="68"/>
      <c r="BW287" s="68"/>
      <c r="BX287" s="68"/>
      <c r="BY287" s="68"/>
      <c r="BZ287" s="68"/>
      <c r="CA287" s="68"/>
    </row>
    <row r="288" spans="1:79" ht="15">
      <c r="A288" s="1"/>
      <c r="B288" s="1"/>
      <c r="C288" s="65"/>
      <c r="D288" s="58"/>
      <c r="E288" s="58"/>
      <c r="F288" s="58"/>
      <c r="G288" s="58"/>
      <c r="H288" s="58"/>
      <c r="I288" s="58"/>
      <c r="J288" s="58"/>
      <c r="K288" s="58"/>
      <c r="L288" s="72"/>
      <c r="M288" s="72"/>
      <c r="N288" s="72"/>
      <c r="O288" s="58"/>
      <c r="P288" s="58"/>
      <c r="Q288" s="66"/>
      <c r="R288" s="66"/>
      <c r="S288" s="115"/>
      <c r="T288" s="60"/>
      <c r="U288" s="60"/>
      <c r="V288" s="60"/>
      <c r="W288" s="60"/>
      <c r="X288" s="60"/>
      <c r="Y288" s="60"/>
      <c r="Z288" s="60"/>
      <c r="AA288" s="60"/>
      <c r="AB288" s="60"/>
      <c r="AC288" s="68"/>
      <c r="AD288" s="68"/>
      <c r="AE288" s="68"/>
      <c r="AF288" s="68"/>
      <c r="AG288" s="68"/>
      <c r="AH288" s="68"/>
      <c r="AI288" s="68"/>
      <c r="AJ288" s="68"/>
      <c r="AK288" s="68"/>
      <c r="AL288" s="68"/>
      <c r="AM288" s="68"/>
      <c r="AN288" s="68"/>
      <c r="AO288" s="68"/>
      <c r="AP288" s="68"/>
      <c r="AQ288" s="68"/>
      <c r="AR288" s="68"/>
      <c r="AS288" s="68"/>
      <c r="AT288" s="68"/>
      <c r="AU288" s="68"/>
      <c r="AV288" s="68"/>
      <c r="AW288" s="68"/>
      <c r="AX288" s="68"/>
      <c r="AY288" s="68"/>
      <c r="AZ288" s="68"/>
      <c r="BA288" s="68"/>
      <c r="BB288" s="68"/>
      <c r="BC288" s="68"/>
      <c r="BD288" s="68"/>
      <c r="BE288" s="68"/>
      <c r="BF288" s="68"/>
      <c r="BG288" s="68"/>
      <c r="BH288" s="68"/>
      <c r="BI288" s="68"/>
      <c r="BJ288" s="68"/>
      <c r="BK288" s="68"/>
      <c r="BL288" s="68"/>
      <c r="BM288" s="68"/>
      <c r="BN288" s="68"/>
      <c r="BO288" s="68"/>
      <c r="BP288" s="68"/>
      <c r="BQ288" s="68"/>
      <c r="BR288" s="68"/>
      <c r="BS288" s="68"/>
      <c r="BT288" s="68"/>
      <c r="BU288" s="68"/>
      <c r="BV288" s="68"/>
      <c r="BW288" s="68"/>
      <c r="BX288" s="68"/>
      <c r="BY288" s="68"/>
      <c r="BZ288" s="68"/>
      <c r="CA288" s="68"/>
    </row>
    <row r="289" spans="1:79" ht="15">
      <c r="A289" s="1"/>
      <c r="B289" s="1"/>
      <c r="C289" s="57"/>
      <c r="D289" s="66"/>
      <c r="E289" s="66"/>
      <c r="F289" s="88"/>
      <c r="G289" s="88"/>
      <c r="H289" s="88"/>
      <c r="I289" s="88"/>
      <c r="J289" s="88"/>
      <c r="K289" s="88"/>
      <c r="L289" s="72"/>
      <c r="M289" s="72"/>
      <c r="N289" s="72"/>
      <c r="O289" s="88"/>
      <c r="P289" s="88"/>
      <c r="Q289" s="88"/>
      <c r="R289" s="88"/>
      <c r="S289" s="88"/>
      <c r="T289" s="57"/>
      <c r="U289" s="57"/>
      <c r="V289" s="57"/>
      <c r="W289" s="57"/>
      <c r="X289" s="57"/>
      <c r="Y289" s="57"/>
      <c r="Z289" s="57"/>
      <c r="AA289" s="57"/>
      <c r="AB289" s="68"/>
      <c r="AC289" s="68"/>
      <c r="AD289" s="68"/>
      <c r="AE289" s="68"/>
      <c r="AF289" s="68"/>
      <c r="AG289" s="68"/>
      <c r="AH289" s="68"/>
      <c r="AI289" s="68"/>
      <c r="AJ289" s="68"/>
      <c r="AK289" s="68"/>
      <c r="AL289" s="68"/>
      <c r="AM289" s="68"/>
      <c r="AN289" s="68"/>
      <c r="AO289" s="68"/>
      <c r="AP289" s="68"/>
      <c r="AQ289" s="68"/>
      <c r="AR289" s="68"/>
      <c r="AS289" s="68"/>
      <c r="AT289" s="68"/>
      <c r="AU289" s="68"/>
      <c r="AV289" s="68"/>
      <c r="AW289" s="68"/>
      <c r="AX289" s="68"/>
      <c r="AY289" s="68"/>
      <c r="AZ289" s="68"/>
      <c r="BA289" s="68"/>
      <c r="BB289" s="68"/>
      <c r="BC289" s="68"/>
      <c r="BD289" s="68"/>
      <c r="BE289" s="68"/>
      <c r="BF289" s="68"/>
      <c r="BG289" s="68"/>
      <c r="BH289" s="68"/>
      <c r="BI289" s="68"/>
      <c r="BJ289" s="68"/>
      <c r="BK289" s="68"/>
      <c r="BL289" s="68"/>
      <c r="BM289" s="68"/>
      <c r="BN289" s="68"/>
      <c r="BO289" s="68"/>
      <c r="BP289" s="68"/>
      <c r="BQ289" s="68"/>
      <c r="BR289" s="68"/>
      <c r="BS289" s="68"/>
      <c r="BT289" s="68"/>
      <c r="BU289" s="68"/>
      <c r="BV289" s="68"/>
      <c r="BW289" s="68"/>
      <c r="BX289" s="68"/>
      <c r="BY289" s="68"/>
      <c r="BZ289" s="68"/>
      <c r="CA289" s="68"/>
    </row>
    <row r="290" spans="1:79" ht="15">
      <c r="A290" s="1"/>
      <c r="B290" s="1"/>
      <c r="C290" s="57"/>
      <c r="D290" s="65"/>
      <c r="E290" s="125"/>
      <c r="F290" s="125"/>
      <c r="G290" s="125"/>
      <c r="H290" s="125"/>
      <c r="I290" s="125"/>
      <c r="J290" s="125"/>
      <c r="K290" s="125"/>
      <c r="L290" s="72"/>
      <c r="M290" s="72"/>
      <c r="N290" s="72"/>
      <c r="O290" s="125"/>
      <c r="P290" s="125"/>
      <c r="Q290" s="125"/>
      <c r="R290" s="125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68"/>
      <c r="AD290" s="68"/>
      <c r="AE290" s="68"/>
      <c r="AF290" s="68"/>
      <c r="AG290" s="68"/>
      <c r="AH290" s="68"/>
      <c r="AI290" s="68"/>
      <c r="AJ290" s="68"/>
      <c r="AK290" s="68"/>
      <c r="AL290" s="68"/>
      <c r="AM290" s="68"/>
      <c r="AN290" s="68"/>
      <c r="AO290" s="68"/>
      <c r="AP290" s="68"/>
      <c r="AQ290" s="68"/>
      <c r="AR290" s="68"/>
      <c r="AS290" s="68"/>
      <c r="AT290" s="68"/>
      <c r="AU290" s="68"/>
      <c r="AV290" s="68"/>
      <c r="AW290" s="68"/>
      <c r="AX290" s="68"/>
      <c r="AY290" s="68"/>
      <c r="AZ290" s="68"/>
      <c r="BA290" s="68"/>
      <c r="BB290" s="68"/>
      <c r="BC290" s="68"/>
      <c r="BD290" s="68"/>
      <c r="BE290" s="68"/>
      <c r="BF290" s="68"/>
      <c r="BG290" s="68"/>
      <c r="BH290" s="68"/>
      <c r="BI290" s="68"/>
      <c r="BJ290" s="68"/>
      <c r="BK290" s="68"/>
      <c r="BL290" s="68"/>
      <c r="BM290" s="68"/>
      <c r="BN290" s="68"/>
      <c r="BO290" s="68"/>
      <c r="BP290" s="68"/>
      <c r="BQ290" s="68"/>
      <c r="BR290" s="68"/>
      <c r="BS290" s="68"/>
      <c r="BT290" s="68"/>
      <c r="BU290" s="68"/>
      <c r="BV290" s="68"/>
      <c r="BW290" s="68"/>
      <c r="BX290" s="68"/>
      <c r="BY290" s="68"/>
      <c r="BZ290" s="68"/>
      <c r="CA290" s="68"/>
    </row>
    <row r="291" spans="1:79" ht="15">
      <c r="A291" s="1"/>
      <c r="B291" s="1"/>
      <c r="C291" s="125"/>
      <c r="D291" s="131"/>
      <c r="E291" s="131"/>
      <c r="F291" s="131"/>
      <c r="G291" s="131"/>
      <c r="H291" s="131"/>
      <c r="I291" s="131"/>
      <c r="J291" s="131"/>
      <c r="K291" s="131"/>
      <c r="L291" s="72"/>
      <c r="M291" s="72"/>
      <c r="N291" s="72"/>
      <c r="O291" s="131"/>
      <c r="P291" s="66"/>
      <c r="Q291" s="66"/>
      <c r="R291" s="66"/>
      <c r="S291" s="66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  <c r="AW291" s="70"/>
      <c r="AX291" s="70"/>
      <c r="AY291" s="70"/>
      <c r="AZ291" s="70"/>
      <c r="BA291" s="70"/>
      <c r="BB291" s="70"/>
      <c r="BC291" s="70"/>
      <c r="BD291" s="70"/>
      <c r="BE291" s="70"/>
      <c r="BF291" s="70"/>
      <c r="BG291" s="70"/>
      <c r="BH291" s="70"/>
      <c r="BI291" s="70"/>
      <c r="BJ291" s="70"/>
      <c r="BK291" s="70"/>
      <c r="BL291" s="70"/>
      <c r="BM291" s="70"/>
      <c r="BN291" s="70"/>
      <c r="BO291" s="70"/>
      <c r="BP291" s="70"/>
      <c r="BQ291" s="70"/>
      <c r="BR291" s="70"/>
      <c r="BS291" s="70"/>
      <c r="BT291" s="70"/>
      <c r="BU291" s="70"/>
      <c r="BV291" s="70"/>
      <c r="BW291" s="70"/>
      <c r="BX291" s="70"/>
      <c r="BY291" s="70"/>
      <c r="BZ291" s="70"/>
      <c r="CA291" s="70"/>
    </row>
    <row r="292" spans="1:79" ht="15">
      <c r="A292" s="1"/>
      <c r="B292" s="1"/>
      <c r="C292" s="125"/>
      <c r="D292" s="66"/>
      <c r="E292" s="66"/>
      <c r="F292" s="66"/>
      <c r="G292" s="66"/>
      <c r="H292" s="66"/>
      <c r="I292" s="66"/>
      <c r="J292" s="66"/>
      <c r="K292" s="66"/>
      <c r="L292" s="72"/>
      <c r="M292" s="72"/>
      <c r="N292" s="72"/>
      <c r="O292" s="66"/>
      <c r="P292" s="66"/>
      <c r="Q292" s="66"/>
      <c r="R292" s="66"/>
      <c r="S292" s="66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 s="70"/>
      <c r="AX292" s="70"/>
      <c r="AY292" s="70"/>
      <c r="AZ292" s="70"/>
      <c r="BA292" s="70"/>
      <c r="BB292" s="70"/>
      <c r="BC292" s="70"/>
      <c r="BD292" s="70"/>
      <c r="BE292" s="70"/>
      <c r="BF292" s="70"/>
      <c r="BG292" s="70"/>
      <c r="BH292" s="70"/>
      <c r="BI292" s="70"/>
      <c r="BJ292" s="70"/>
      <c r="BK292" s="70"/>
      <c r="BL292" s="70"/>
      <c r="BM292" s="70"/>
      <c r="BN292" s="70"/>
      <c r="BO292" s="70"/>
      <c r="BP292" s="70"/>
      <c r="BQ292" s="70"/>
      <c r="BR292" s="70"/>
      <c r="BS292" s="70"/>
      <c r="BT292" s="70"/>
      <c r="BU292" s="70"/>
      <c r="BV292" s="70"/>
      <c r="BW292" s="70"/>
      <c r="BX292" s="70"/>
      <c r="BY292" s="70"/>
      <c r="BZ292" s="70"/>
      <c r="CA292" s="70"/>
    </row>
    <row r="293" spans="1:79" ht="15">
      <c r="A293" s="1"/>
      <c r="B293" s="1"/>
      <c r="C293" s="125"/>
      <c r="D293" s="66"/>
      <c r="E293" s="66"/>
      <c r="F293" s="66"/>
      <c r="G293" s="66"/>
      <c r="H293" s="66"/>
      <c r="I293" s="66"/>
      <c r="J293" s="66"/>
      <c r="K293" s="66"/>
      <c r="L293" s="72"/>
      <c r="M293" s="72"/>
      <c r="N293" s="72"/>
      <c r="O293" s="66"/>
      <c r="P293" s="66"/>
      <c r="Q293" s="66"/>
      <c r="R293" s="66"/>
      <c r="S293" s="66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 s="70"/>
      <c r="AX293" s="70"/>
      <c r="AY293" s="70"/>
      <c r="AZ293" s="70"/>
      <c r="BA293" s="70"/>
      <c r="BB293" s="70"/>
      <c r="BC293" s="70"/>
      <c r="BD293" s="70"/>
      <c r="BE293" s="70"/>
      <c r="BF293" s="70"/>
      <c r="BG293" s="70"/>
      <c r="BH293" s="70"/>
      <c r="BI293" s="70"/>
      <c r="BJ293" s="70"/>
      <c r="BK293" s="70"/>
      <c r="BL293" s="70"/>
      <c r="BM293" s="70"/>
      <c r="BN293" s="70"/>
      <c r="BO293" s="70"/>
      <c r="BP293" s="70"/>
      <c r="BQ293" s="70"/>
      <c r="BR293" s="70"/>
      <c r="BS293" s="70"/>
      <c r="BT293" s="70"/>
      <c r="BU293" s="70"/>
      <c r="BV293" s="70"/>
      <c r="BW293" s="70"/>
      <c r="BX293" s="70"/>
      <c r="BY293" s="70"/>
      <c r="BZ293" s="70"/>
      <c r="CA293" s="70"/>
    </row>
    <row r="294" spans="1:79" ht="15">
      <c r="A294" s="1"/>
      <c r="B294" s="1"/>
      <c r="C294" s="125"/>
      <c r="D294" s="66"/>
      <c r="E294" s="66"/>
      <c r="F294" s="66"/>
      <c r="G294" s="66"/>
      <c r="H294" s="66"/>
      <c r="I294" s="66"/>
      <c r="J294" s="66"/>
      <c r="K294" s="66"/>
      <c r="L294" s="72"/>
      <c r="M294" s="72"/>
      <c r="N294" s="72"/>
      <c r="O294" s="66"/>
      <c r="P294" s="66"/>
      <c r="Q294" s="66"/>
      <c r="R294" s="66"/>
      <c r="S294" s="66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  <c r="AW294" s="70"/>
      <c r="AX294" s="70"/>
      <c r="AY294" s="70"/>
      <c r="AZ294" s="70"/>
      <c r="BA294" s="70"/>
      <c r="BB294" s="70"/>
      <c r="BC294" s="70"/>
      <c r="BD294" s="70"/>
      <c r="BE294" s="70"/>
      <c r="BF294" s="70"/>
      <c r="BG294" s="70"/>
      <c r="BH294" s="70"/>
      <c r="BI294" s="70"/>
      <c r="BJ294" s="70"/>
      <c r="BK294" s="70"/>
      <c r="BL294" s="70"/>
      <c r="BM294" s="70"/>
      <c r="BN294" s="70"/>
      <c r="BO294" s="70"/>
      <c r="BP294" s="70"/>
      <c r="BQ294" s="70"/>
      <c r="BR294" s="70"/>
      <c r="BS294" s="70"/>
      <c r="BT294" s="70"/>
      <c r="BU294" s="70"/>
      <c r="BV294" s="70"/>
      <c r="BW294" s="70"/>
      <c r="BX294" s="70"/>
      <c r="BY294" s="70"/>
      <c r="BZ294" s="70"/>
      <c r="CA294" s="70"/>
    </row>
    <row r="295" spans="1:79" ht="15">
      <c r="A295" s="1"/>
      <c r="B295" s="1"/>
      <c r="C295" s="125"/>
      <c r="D295" s="66"/>
      <c r="E295" s="66"/>
      <c r="F295" s="66"/>
      <c r="G295" s="66"/>
      <c r="H295" s="66"/>
      <c r="I295" s="66"/>
      <c r="J295" s="66"/>
      <c r="K295" s="66"/>
      <c r="L295" s="72"/>
      <c r="M295" s="72"/>
      <c r="N295" s="72"/>
      <c r="O295" s="66"/>
      <c r="P295" s="66"/>
      <c r="Q295" s="66"/>
      <c r="R295" s="66"/>
      <c r="S295" s="66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 s="70"/>
      <c r="AX295" s="70"/>
      <c r="AY295" s="70"/>
      <c r="AZ295" s="70"/>
      <c r="BA295" s="70"/>
      <c r="BB295" s="70"/>
      <c r="BC295" s="70"/>
      <c r="BD295" s="70"/>
      <c r="BE295" s="70"/>
      <c r="BF295" s="70"/>
      <c r="BG295" s="70"/>
      <c r="BH295" s="70"/>
      <c r="BI295" s="70"/>
      <c r="BJ295" s="70"/>
      <c r="BK295" s="70"/>
      <c r="BL295" s="70"/>
      <c r="BM295" s="70"/>
      <c r="BN295" s="70"/>
      <c r="BO295" s="70"/>
      <c r="BP295" s="70"/>
      <c r="BQ295" s="70"/>
      <c r="BR295" s="70"/>
      <c r="BS295" s="70"/>
      <c r="BT295" s="70"/>
      <c r="BU295" s="70"/>
      <c r="BV295" s="70"/>
      <c r="BW295" s="70"/>
      <c r="BX295" s="70"/>
      <c r="BY295" s="70"/>
      <c r="BZ295" s="70"/>
      <c r="CA295" s="70"/>
    </row>
    <row r="296" spans="1:79" ht="15">
      <c r="A296" s="1"/>
      <c r="B296" s="1"/>
      <c r="C296" s="125"/>
      <c r="D296" s="66"/>
      <c r="E296" s="66"/>
      <c r="F296" s="66"/>
      <c r="G296" s="66"/>
      <c r="H296" s="66"/>
      <c r="I296" s="66"/>
      <c r="J296" s="66"/>
      <c r="K296" s="66"/>
      <c r="L296" s="72"/>
      <c r="M296" s="72"/>
      <c r="N296" s="72"/>
      <c r="O296" s="66"/>
      <c r="P296" s="66"/>
      <c r="Q296" s="66"/>
      <c r="R296" s="66"/>
      <c r="S296" s="66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 s="70"/>
      <c r="AX296" s="70"/>
      <c r="AY296" s="70"/>
      <c r="AZ296" s="70"/>
      <c r="BA296" s="70"/>
      <c r="BB296" s="70"/>
      <c r="BC296" s="70"/>
      <c r="BD296" s="70"/>
      <c r="BE296" s="70"/>
      <c r="BF296" s="70"/>
      <c r="BG296" s="70"/>
      <c r="BH296" s="70"/>
      <c r="BI296" s="70"/>
      <c r="BJ296" s="70"/>
      <c r="BK296" s="70"/>
      <c r="BL296" s="70"/>
      <c r="BM296" s="70"/>
      <c r="BN296" s="70"/>
      <c r="BO296" s="70"/>
      <c r="BP296" s="70"/>
      <c r="BQ296" s="70"/>
      <c r="BR296" s="70"/>
      <c r="BS296" s="70"/>
      <c r="BT296" s="70"/>
      <c r="BU296" s="70"/>
      <c r="BV296" s="70"/>
      <c r="BW296" s="70"/>
      <c r="BX296" s="70"/>
      <c r="BY296" s="70"/>
      <c r="BZ296" s="70"/>
      <c r="CA296" s="70"/>
    </row>
    <row r="297" spans="1:79" ht="15">
      <c r="A297" s="1"/>
      <c r="B297" s="1"/>
      <c r="C297" s="125"/>
      <c r="D297" s="66"/>
      <c r="E297" s="66"/>
      <c r="F297" s="66"/>
      <c r="G297" s="66"/>
      <c r="H297" s="66"/>
      <c r="I297" s="66"/>
      <c r="J297" s="66"/>
      <c r="K297" s="66"/>
      <c r="L297" s="72"/>
      <c r="M297" s="72"/>
      <c r="N297" s="72"/>
      <c r="O297" s="66"/>
      <c r="P297" s="66"/>
      <c r="Q297" s="66"/>
      <c r="R297" s="66"/>
      <c r="S297" s="66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 s="70"/>
      <c r="AX297" s="70"/>
      <c r="AY297" s="70"/>
      <c r="AZ297" s="70"/>
      <c r="BA297" s="70"/>
      <c r="BB297" s="70"/>
      <c r="BC297" s="70"/>
      <c r="BD297" s="70"/>
      <c r="BE297" s="70"/>
      <c r="BF297" s="70"/>
      <c r="BG297" s="70"/>
      <c r="BH297" s="70"/>
      <c r="BI297" s="70"/>
      <c r="BJ297" s="70"/>
      <c r="BK297" s="70"/>
      <c r="BL297" s="70"/>
      <c r="BM297" s="70"/>
      <c r="BN297" s="70"/>
      <c r="BO297" s="70"/>
      <c r="BP297" s="70"/>
      <c r="BQ297" s="70"/>
      <c r="BR297" s="70"/>
      <c r="BS297" s="70"/>
      <c r="BT297" s="70"/>
      <c r="BU297" s="70"/>
      <c r="BV297" s="70"/>
      <c r="BW297" s="70"/>
      <c r="BX297" s="70"/>
      <c r="BY297" s="70"/>
      <c r="BZ297" s="70"/>
      <c r="CA297" s="70"/>
    </row>
    <row r="298" spans="1:79" ht="15">
      <c r="A298" s="1"/>
      <c r="B298" s="1"/>
      <c r="C298" s="125"/>
      <c r="D298" s="66"/>
      <c r="E298" s="66"/>
      <c r="F298" s="66"/>
      <c r="G298" s="66"/>
      <c r="H298" s="66"/>
      <c r="I298" s="66"/>
      <c r="J298" s="66"/>
      <c r="K298" s="66"/>
      <c r="L298" s="72"/>
      <c r="M298" s="72"/>
      <c r="N298" s="72"/>
      <c r="O298" s="66"/>
      <c r="P298" s="66"/>
      <c r="Q298" s="66"/>
      <c r="R298" s="66"/>
      <c r="S298" s="66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  <c r="AW298" s="70"/>
      <c r="AX298" s="70"/>
      <c r="AY298" s="70"/>
      <c r="AZ298" s="70"/>
      <c r="BA298" s="70"/>
      <c r="BB298" s="70"/>
      <c r="BC298" s="70"/>
      <c r="BD298" s="70"/>
      <c r="BE298" s="70"/>
      <c r="BF298" s="70"/>
      <c r="BG298" s="70"/>
      <c r="BH298" s="70"/>
      <c r="BI298" s="70"/>
      <c r="BJ298" s="70"/>
      <c r="BK298" s="70"/>
      <c r="BL298" s="70"/>
      <c r="BM298" s="70"/>
      <c r="BN298" s="70"/>
      <c r="BO298" s="70"/>
      <c r="BP298" s="70"/>
      <c r="BQ298" s="70"/>
      <c r="BR298" s="70"/>
      <c r="BS298" s="70"/>
      <c r="BT298" s="70"/>
      <c r="BU298" s="70"/>
      <c r="BV298" s="70"/>
      <c r="BW298" s="70"/>
      <c r="BX298" s="70"/>
      <c r="BY298" s="70"/>
      <c r="BZ298" s="70"/>
      <c r="CA298" s="70"/>
    </row>
    <row r="299" spans="1:79" ht="15">
      <c r="A299" s="1"/>
      <c r="B299" s="1"/>
      <c r="C299" s="125"/>
      <c r="D299" s="66"/>
      <c r="E299" s="66"/>
      <c r="F299" s="66"/>
      <c r="G299" s="66"/>
      <c r="H299" s="66"/>
      <c r="I299" s="66"/>
      <c r="J299" s="66"/>
      <c r="K299" s="66"/>
      <c r="L299" s="72"/>
      <c r="M299" s="72"/>
      <c r="N299" s="72"/>
      <c r="O299" s="66"/>
      <c r="P299" s="66"/>
      <c r="Q299" s="66"/>
      <c r="R299" s="66"/>
      <c r="S299" s="66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 s="70"/>
      <c r="AX299" s="70"/>
      <c r="AY299" s="70"/>
      <c r="AZ299" s="70"/>
      <c r="BA299" s="70"/>
      <c r="BB299" s="70"/>
      <c r="BC299" s="70"/>
      <c r="BD299" s="70"/>
      <c r="BE299" s="70"/>
      <c r="BF299" s="70"/>
      <c r="BG299" s="70"/>
      <c r="BH299" s="70"/>
      <c r="BI299" s="70"/>
      <c r="BJ299" s="70"/>
      <c r="BK299" s="70"/>
      <c r="BL299" s="70"/>
      <c r="BM299" s="70"/>
      <c r="BN299" s="70"/>
      <c r="BO299" s="70"/>
      <c r="BP299" s="70"/>
      <c r="BQ299" s="70"/>
      <c r="BR299" s="70"/>
      <c r="BS299" s="70"/>
      <c r="BT299" s="70"/>
      <c r="BU299" s="70"/>
      <c r="BV299" s="70"/>
      <c r="BW299" s="70"/>
      <c r="BX299" s="70"/>
      <c r="BY299" s="70"/>
      <c r="BZ299" s="70"/>
      <c r="CA299" s="70"/>
    </row>
    <row r="300" spans="1:79" ht="15">
      <c r="A300" s="1"/>
      <c r="B300" s="1"/>
      <c r="C300" s="125"/>
      <c r="D300" s="66"/>
      <c r="E300" s="66"/>
      <c r="F300" s="66"/>
      <c r="G300" s="66"/>
      <c r="H300" s="66"/>
      <c r="I300" s="66"/>
      <c r="J300" s="66"/>
      <c r="K300" s="66"/>
      <c r="L300" s="72"/>
      <c r="M300" s="72"/>
      <c r="N300" s="72"/>
      <c r="O300" s="66"/>
      <c r="P300" s="66"/>
      <c r="Q300" s="66"/>
      <c r="R300" s="66"/>
      <c r="S300" s="66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 s="70"/>
      <c r="AX300" s="70"/>
      <c r="AY300" s="70"/>
      <c r="AZ300" s="70"/>
      <c r="BA300" s="70"/>
      <c r="BB300" s="70"/>
      <c r="BC300" s="70"/>
      <c r="BD300" s="70"/>
      <c r="BE300" s="70"/>
      <c r="BF300" s="70"/>
      <c r="BG300" s="70"/>
      <c r="BH300" s="70"/>
      <c r="BI300" s="70"/>
      <c r="BJ300" s="70"/>
      <c r="BK300" s="70"/>
      <c r="BL300" s="70"/>
      <c r="BM300" s="70"/>
      <c r="BN300" s="70"/>
      <c r="BO300" s="70"/>
      <c r="BP300" s="70"/>
      <c r="BQ300" s="70"/>
      <c r="BR300" s="70"/>
      <c r="BS300" s="70"/>
      <c r="BT300" s="70"/>
      <c r="BU300" s="70"/>
      <c r="BV300" s="70"/>
      <c r="BW300" s="70"/>
      <c r="BX300" s="70"/>
      <c r="BY300" s="70"/>
      <c r="BZ300" s="70"/>
      <c r="CA300" s="70"/>
    </row>
    <row r="301" spans="1:79" ht="15">
      <c r="A301" s="1"/>
      <c r="B301" s="1"/>
      <c r="C301" s="65"/>
      <c r="D301" s="66"/>
      <c r="E301" s="66"/>
      <c r="F301" s="66"/>
      <c r="G301" s="66"/>
      <c r="H301" s="66"/>
      <c r="I301" s="66"/>
      <c r="J301" s="66"/>
      <c r="K301" s="66"/>
      <c r="L301" s="72"/>
      <c r="M301" s="72"/>
      <c r="N301" s="72"/>
      <c r="O301" s="66"/>
      <c r="P301" s="66"/>
      <c r="Q301" s="66"/>
      <c r="R301" s="66"/>
      <c r="S301" s="66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  <c r="AW301" s="70"/>
      <c r="AX301" s="70"/>
      <c r="AY301" s="70"/>
      <c r="AZ301" s="70"/>
      <c r="BA301" s="70"/>
      <c r="BB301" s="70"/>
      <c r="BC301" s="70"/>
      <c r="BD301" s="70"/>
      <c r="BE301" s="70"/>
      <c r="BF301" s="70"/>
      <c r="BG301" s="70"/>
      <c r="BH301" s="70"/>
      <c r="BI301" s="70"/>
      <c r="BJ301" s="70"/>
      <c r="BK301" s="70"/>
      <c r="BL301" s="70"/>
      <c r="BM301" s="70"/>
      <c r="BN301" s="70"/>
      <c r="BO301" s="70"/>
      <c r="BP301" s="70"/>
      <c r="BQ301" s="70"/>
      <c r="BR301" s="70"/>
      <c r="BS301" s="70"/>
      <c r="BT301" s="70"/>
      <c r="BU301" s="70"/>
      <c r="BV301" s="70"/>
      <c r="BW301" s="70"/>
      <c r="BX301" s="70"/>
      <c r="BY301" s="70"/>
      <c r="BZ301" s="70"/>
      <c r="CA301" s="70"/>
    </row>
    <row r="302" spans="1:79" ht="15">
      <c r="A302" s="1"/>
      <c r="B302" s="1"/>
      <c r="C302" s="111"/>
      <c r="D302" s="66"/>
      <c r="E302" s="66"/>
      <c r="F302" s="88"/>
      <c r="G302" s="88"/>
      <c r="H302" s="88"/>
      <c r="I302" s="88"/>
      <c r="J302" s="88"/>
      <c r="K302" s="88"/>
      <c r="L302" s="72"/>
      <c r="M302" s="72"/>
      <c r="N302" s="72"/>
      <c r="O302" s="88"/>
      <c r="P302" s="124"/>
      <c r="Q302" s="124"/>
      <c r="R302" s="124"/>
      <c r="S302" s="8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  <c r="AH302" s="68"/>
      <c r="AI302" s="68"/>
      <c r="AJ302" s="68"/>
      <c r="AK302" s="68"/>
      <c r="AL302" s="68"/>
      <c r="AM302" s="68"/>
      <c r="AN302" s="68"/>
      <c r="AO302" s="68"/>
      <c r="AP302" s="68"/>
      <c r="AQ302" s="68"/>
      <c r="AR302" s="68"/>
      <c r="AS302" s="68"/>
      <c r="AT302" s="68"/>
      <c r="AU302" s="68"/>
      <c r="AV302" s="68"/>
      <c r="AW302" s="68"/>
      <c r="AX302" s="68"/>
      <c r="AY302" s="68"/>
      <c r="AZ302" s="68"/>
      <c r="BA302" s="68"/>
      <c r="BB302" s="68"/>
      <c r="BC302" s="68"/>
      <c r="BD302" s="68"/>
      <c r="BE302" s="68"/>
      <c r="BF302" s="68"/>
      <c r="BG302" s="68"/>
      <c r="BH302" s="68"/>
      <c r="BI302" s="68"/>
      <c r="BJ302" s="68"/>
      <c r="BK302" s="68"/>
      <c r="BL302" s="68"/>
      <c r="BM302" s="68"/>
      <c r="BN302" s="68"/>
      <c r="BO302" s="68"/>
      <c r="BP302" s="68"/>
      <c r="BQ302" s="68"/>
      <c r="BR302" s="68"/>
      <c r="BS302" s="68"/>
      <c r="BT302" s="68"/>
      <c r="BU302" s="68"/>
      <c r="BV302" s="68"/>
      <c r="BW302" s="68"/>
      <c r="BX302" s="68"/>
      <c r="BY302" s="68"/>
      <c r="BZ302" s="68"/>
      <c r="CA302" s="68"/>
    </row>
    <row r="303" spans="1:79" ht="15">
      <c r="A303" s="1"/>
      <c r="B303" s="1"/>
      <c r="C303" s="111"/>
      <c r="D303" s="66"/>
      <c r="E303" s="66"/>
      <c r="F303" s="124"/>
      <c r="G303" s="88"/>
      <c r="H303" s="88"/>
      <c r="I303" s="88"/>
      <c r="J303" s="88"/>
      <c r="K303" s="88"/>
      <c r="L303" s="72"/>
      <c r="M303" s="72"/>
      <c r="N303" s="72"/>
      <c r="O303" s="88"/>
      <c r="P303" s="88"/>
      <c r="Q303" s="88"/>
      <c r="R303" s="88"/>
      <c r="S303" s="8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  <c r="AH303" s="68"/>
      <c r="AI303" s="68"/>
      <c r="AJ303" s="68"/>
      <c r="AK303" s="68"/>
      <c r="AL303" s="68"/>
      <c r="AM303" s="68"/>
      <c r="AN303" s="68"/>
      <c r="AO303" s="68"/>
      <c r="AP303" s="68"/>
      <c r="AQ303" s="68"/>
      <c r="AR303" s="68"/>
      <c r="AS303" s="68"/>
      <c r="AT303" s="68"/>
      <c r="AU303" s="68"/>
      <c r="AV303" s="68"/>
      <c r="AW303" s="68"/>
      <c r="AX303" s="68"/>
      <c r="AY303" s="68"/>
      <c r="AZ303" s="68"/>
      <c r="BA303" s="68"/>
      <c r="BB303" s="68"/>
      <c r="BC303" s="68"/>
      <c r="BD303" s="68"/>
      <c r="BE303" s="68"/>
      <c r="BF303" s="68"/>
      <c r="BG303" s="68"/>
      <c r="BH303" s="68"/>
      <c r="BI303" s="68"/>
      <c r="BJ303" s="68"/>
      <c r="BK303" s="68"/>
      <c r="BL303" s="68"/>
      <c r="BM303" s="68"/>
      <c r="BN303" s="68"/>
      <c r="BO303" s="68"/>
      <c r="BP303" s="68"/>
      <c r="BQ303" s="68"/>
      <c r="BR303" s="68"/>
      <c r="BS303" s="68"/>
      <c r="BT303" s="68"/>
      <c r="BU303" s="68"/>
      <c r="BV303" s="68"/>
      <c r="BW303" s="68"/>
      <c r="BX303" s="68"/>
      <c r="BY303" s="68"/>
      <c r="BZ303" s="68"/>
      <c r="CA303" s="68"/>
    </row>
    <row r="304" spans="1:79" ht="15">
      <c r="A304" s="1"/>
      <c r="B304" s="1"/>
      <c r="C304" s="65"/>
      <c r="D304" s="57"/>
      <c r="E304" s="88"/>
      <c r="F304" s="88"/>
      <c r="G304" s="88"/>
      <c r="H304" s="88"/>
      <c r="I304" s="88"/>
      <c r="J304" s="88"/>
      <c r="K304" s="88"/>
      <c r="L304" s="72"/>
      <c r="M304" s="72"/>
      <c r="N304" s="72"/>
      <c r="O304" s="88"/>
      <c r="P304" s="88"/>
      <c r="Q304" s="8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  <c r="AH304" s="68"/>
      <c r="AI304" s="68"/>
      <c r="AJ304" s="68"/>
      <c r="AK304" s="68"/>
      <c r="AL304" s="68"/>
      <c r="AM304" s="68"/>
      <c r="AN304" s="68"/>
      <c r="AO304" s="68"/>
      <c r="AP304" s="68"/>
      <c r="AQ304" s="68"/>
      <c r="AR304" s="68"/>
      <c r="AS304" s="68"/>
      <c r="AT304" s="68"/>
      <c r="AU304" s="68"/>
      <c r="AV304" s="68"/>
      <c r="AW304" s="68"/>
      <c r="AX304" s="68"/>
      <c r="AY304" s="68"/>
      <c r="AZ304" s="68"/>
      <c r="BA304" s="68"/>
      <c r="BB304" s="68"/>
      <c r="BC304" s="68"/>
      <c r="BD304" s="68"/>
      <c r="BE304" s="68"/>
      <c r="BF304" s="68"/>
      <c r="BG304" s="68"/>
      <c r="BH304" s="68"/>
      <c r="BI304" s="68"/>
      <c r="BJ304" s="68"/>
      <c r="BK304" s="68"/>
      <c r="BL304" s="68"/>
      <c r="BM304" s="68"/>
      <c r="BN304" s="68"/>
      <c r="BO304" s="68"/>
      <c r="BP304" s="68"/>
      <c r="BQ304" s="68"/>
      <c r="BR304" s="68"/>
      <c r="BS304" s="68"/>
      <c r="BT304" s="68"/>
      <c r="BU304" s="68"/>
      <c r="BV304" s="68"/>
      <c r="BW304" s="68"/>
      <c r="BX304" s="68"/>
      <c r="BY304" s="68"/>
      <c r="BZ304" s="68"/>
      <c r="CA304" s="68"/>
    </row>
    <row r="305" spans="1:79" ht="15">
      <c r="A305" s="1"/>
      <c r="B305" s="1"/>
      <c r="C305" s="57"/>
      <c r="D305" s="124"/>
      <c r="E305" s="124"/>
      <c r="F305" s="88"/>
      <c r="G305" s="88"/>
      <c r="H305" s="88"/>
      <c r="I305" s="88"/>
      <c r="J305" s="88"/>
      <c r="K305" s="88"/>
      <c r="L305" s="72"/>
      <c r="M305" s="72"/>
      <c r="N305" s="72"/>
      <c r="O305" s="88"/>
      <c r="P305" s="88"/>
      <c r="Q305" s="8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  <c r="AH305" s="68"/>
      <c r="AI305" s="68"/>
      <c r="AJ305" s="68"/>
      <c r="AK305" s="68"/>
      <c r="AL305" s="68"/>
      <c r="AM305" s="68"/>
      <c r="AN305" s="68"/>
      <c r="AO305" s="68"/>
      <c r="AP305" s="68"/>
      <c r="AQ305" s="68"/>
      <c r="AR305" s="68"/>
      <c r="AS305" s="68"/>
      <c r="AT305" s="68"/>
      <c r="AU305" s="68"/>
      <c r="AV305" s="68"/>
      <c r="AW305" s="68"/>
      <c r="AX305" s="68"/>
      <c r="AY305" s="68"/>
      <c r="AZ305" s="68"/>
      <c r="BA305" s="68"/>
      <c r="BB305" s="68"/>
      <c r="BC305" s="68"/>
      <c r="BD305" s="68"/>
      <c r="BE305" s="68"/>
      <c r="BF305" s="68"/>
      <c r="BG305" s="68"/>
      <c r="BH305" s="68"/>
      <c r="BI305" s="68"/>
      <c r="BJ305" s="68"/>
      <c r="BK305" s="68"/>
      <c r="BL305" s="68"/>
      <c r="BM305" s="68"/>
      <c r="BN305" s="68"/>
      <c r="BO305" s="68"/>
      <c r="BP305" s="68"/>
      <c r="BQ305" s="68"/>
      <c r="BR305" s="68"/>
      <c r="BS305" s="68"/>
      <c r="BT305" s="68"/>
      <c r="BU305" s="68"/>
      <c r="BV305" s="68"/>
      <c r="BW305" s="68"/>
      <c r="BX305" s="68"/>
      <c r="BY305" s="68"/>
      <c r="BZ305" s="68"/>
      <c r="CA305" s="68"/>
    </row>
    <row r="306" spans="1:79" ht="15">
      <c r="A306" s="1"/>
      <c r="B306" s="1"/>
      <c r="C306" s="65"/>
      <c r="D306" s="65"/>
      <c r="E306" s="125"/>
      <c r="F306" s="125"/>
      <c r="G306" s="125"/>
      <c r="H306" s="125"/>
      <c r="I306" s="125"/>
      <c r="J306" s="125"/>
      <c r="K306" s="125"/>
      <c r="L306" s="72"/>
      <c r="M306" s="72"/>
      <c r="N306" s="72"/>
      <c r="O306" s="125"/>
      <c r="P306" s="125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68"/>
      <c r="AD306" s="68"/>
      <c r="AE306" s="68"/>
      <c r="AF306" s="68"/>
      <c r="AG306" s="68"/>
      <c r="AH306" s="68"/>
      <c r="AI306" s="68"/>
      <c r="AJ306" s="68"/>
      <c r="AK306" s="68"/>
      <c r="AL306" s="68"/>
      <c r="AM306" s="68"/>
      <c r="AN306" s="68"/>
      <c r="AO306" s="68"/>
      <c r="AP306" s="68"/>
      <c r="AQ306" s="68"/>
      <c r="AR306" s="68"/>
      <c r="AS306" s="68"/>
      <c r="AT306" s="68"/>
      <c r="AU306" s="68"/>
      <c r="AV306" s="68"/>
      <c r="AW306" s="68"/>
      <c r="AX306" s="68"/>
      <c r="AY306" s="68"/>
      <c r="AZ306" s="68"/>
      <c r="BA306" s="68"/>
      <c r="BB306" s="68"/>
      <c r="BC306" s="68"/>
      <c r="BD306" s="68"/>
      <c r="BE306" s="68"/>
      <c r="BF306" s="68"/>
      <c r="BG306" s="68"/>
      <c r="BH306" s="68"/>
      <c r="BI306" s="68"/>
      <c r="BJ306" s="68"/>
      <c r="BK306" s="68"/>
      <c r="BL306" s="68"/>
      <c r="BM306" s="68"/>
      <c r="BN306" s="68"/>
      <c r="BO306" s="68"/>
      <c r="BP306" s="68"/>
      <c r="BQ306" s="68"/>
      <c r="BR306" s="68"/>
      <c r="BS306" s="68"/>
      <c r="BT306" s="68"/>
      <c r="BU306" s="68"/>
      <c r="BV306" s="68"/>
      <c r="BW306" s="68"/>
      <c r="BX306" s="68"/>
      <c r="BY306" s="68"/>
      <c r="BZ306" s="68"/>
      <c r="CA306" s="68"/>
    </row>
    <row r="307" spans="1:79" ht="15">
      <c r="A307" s="1"/>
      <c r="B307" s="1"/>
      <c r="C307" s="125"/>
      <c r="D307" s="131"/>
      <c r="E307" s="131"/>
      <c r="F307" s="131"/>
      <c r="G307" s="131"/>
      <c r="H307" s="131"/>
      <c r="I307" s="131"/>
      <c r="J307" s="131"/>
      <c r="K307" s="131"/>
      <c r="L307" s="72"/>
      <c r="M307" s="72"/>
      <c r="N307" s="72"/>
      <c r="O307" s="131"/>
      <c r="P307" s="66"/>
      <c r="Q307" s="66"/>
      <c r="R307" s="66"/>
      <c r="S307" s="66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0"/>
      <c r="AX307" s="70"/>
      <c r="AY307" s="70"/>
      <c r="AZ307" s="70"/>
      <c r="BA307" s="70"/>
      <c r="BB307" s="70"/>
      <c r="BC307" s="70"/>
      <c r="BD307" s="70"/>
      <c r="BE307" s="70"/>
      <c r="BF307" s="70"/>
      <c r="BG307" s="70"/>
      <c r="BH307" s="70"/>
      <c r="BI307" s="70"/>
      <c r="BJ307" s="70"/>
      <c r="BK307" s="70"/>
      <c r="BL307" s="70"/>
      <c r="BM307" s="70"/>
      <c r="BN307" s="70"/>
      <c r="BO307" s="70"/>
      <c r="BP307" s="70"/>
      <c r="BQ307" s="70"/>
      <c r="BR307" s="70"/>
      <c r="BS307" s="70"/>
      <c r="BT307" s="70"/>
      <c r="BU307" s="70"/>
      <c r="BV307" s="70"/>
      <c r="BW307" s="70"/>
      <c r="BX307" s="70"/>
      <c r="BY307" s="70"/>
      <c r="BZ307" s="70"/>
      <c r="CA307" s="70"/>
    </row>
    <row r="308" spans="1:79" ht="15">
      <c r="A308" s="1"/>
      <c r="B308" s="1"/>
      <c r="C308" s="125"/>
      <c r="D308" s="66"/>
      <c r="E308" s="66"/>
      <c r="F308" s="66"/>
      <c r="G308" s="66"/>
      <c r="H308" s="66"/>
      <c r="I308" s="66"/>
      <c r="J308" s="66"/>
      <c r="K308" s="66"/>
      <c r="L308" s="72"/>
      <c r="M308" s="72"/>
      <c r="N308" s="72"/>
      <c r="O308" s="66"/>
      <c r="P308" s="66"/>
      <c r="Q308" s="66"/>
      <c r="R308" s="66"/>
      <c r="S308" s="66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0"/>
      <c r="AX308" s="70"/>
      <c r="AY308" s="70"/>
      <c r="AZ308" s="70"/>
      <c r="BA308" s="70"/>
      <c r="BB308" s="70"/>
      <c r="BC308" s="70"/>
      <c r="BD308" s="70"/>
      <c r="BE308" s="70"/>
      <c r="BF308" s="70"/>
      <c r="BG308" s="70"/>
      <c r="BH308" s="70"/>
      <c r="BI308" s="70"/>
      <c r="BJ308" s="70"/>
      <c r="BK308" s="70"/>
      <c r="BL308" s="70"/>
      <c r="BM308" s="70"/>
      <c r="BN308" s="70"/>
      <c r="BO308" s="70"/>
      <c r="BP308" s="70"/>
      <c r="BQ308" s="70"/>
      <c r="BR308" s="70"/>
      <c r="BS308" s="70"/>
      <c r="BT308" s="70"/>
      <c r="BU308" s="70"/>
      <c r="BV308" s="70"/>
      <c r="BW308" s="70"/>
      <c r="BX308" s="70"/>
      <c r="BY308" s="70"/>
      <c r="BZ308" s="70"/>
      <c r="CA308" s="70"/>
    </row>
    <row r="309" spans="1:79" ht="15">
      <c r="A309" s="1"/>
      <c r="B309" s="1"/>
      <c r="C309" s="125"/>
      <c r="D309" s="66"/>
      <c r="E309" s="66"/>
      <c r="F309" s="66"/>
      <c r="G309" s="66"/>
      <c r="H309" s="66"/>
      <c r="I309" s="66"/>
      <c r="J309" s="66"/>
      <c r="K309" s="66"/>
      <c r="L309" s="72"/>
      <c r="M309" s="72"/>
      <c r="N309" s="72"/>
      <c r="O309" s="66"/>
      <c r="P309" s="66"/>
      <c r="Q309" s="66"/>
      <c r="R309" s="66"/>
      <c r="S309" s="66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0"/>
      <c r="AX309" s="70"/>
      <c r="AY309" s="70"/>
      <c r="AZ309" s="70"/>
      <c r="BA309" s="70"/>
      <c r="BB309" s="70"/>
      <c r="BC309" s="70"/>
      <c r="BD309" s="70"/>
      <c r="BE309" s="70"/>
      <c r="BF309" s="70"/>
      <c r="BG309" s="70"/>
      <c r="BH309" s="70"/>
      <c r="BI309" s="70"/>
      <c r="BJ309" s="70"/>
      <c r="BK309" s="70"/>
      <c r="BL309" s="70"/>
      <c r="BM309" s="70"/>
      <c r="BN309" s="70"/>
      <c r="BO309" s="70"/>
      <c r="BP309" s="70"/>
      <c r="BQ309" s="70"/>
      <c r="BR309" s="70"/>
      <c r="BS309" s="70"/>
      <c r="BT309" s="70"/>
      <c r="BU309" s="70"/>
      <c r="BV309" s="70"/>
      <c r="BW309" s="70"/>
      <c r="BX309" s="70"/>
      <c r="BY309" s="70"/>
      <c r="BZ309" s="70"/>
      <c r="CA309" s="70"/>
    </row>
    <row r="310" spans="1:79" ht="15">
      <c r="A310" s="1"/>
      <c r="B310" s="1"/>
      <c r="C310" s="125"/>
      <c r="D310" s="66"/>
      <c r="E310" s="66"/>
      <c r="F310" s="66"/>
      <c r="G310" s="66"/>
      <c r="H310" s="66"/>
      <c r="I310" s="66"/>
      <c r="J310" s="66"/>
      <c r="K310" s="66"/>
      <c r="L310" s="72"/>
      <c r="M310" s="72"/>
      <c r="N310" s="72"/>
      <c r="O310" s="66"/>
      <c r="P310" s="66"/>
      <c r="Q310" s="66"/>
      <c r="R310" s="66"/>
      <c r="S310" s="66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0"/>
      <c r="AX310" s="70"/>
      <c r="AY310" s="70"/>
      <c r="AZ310" s="70"/>
      <c r="BA310" s="70"/>
      <c r="BB310" s="70"/>
      <c r="BC310" s="70"/>
      <c r="BD310" s="70"/>
      <c r="BE310" s="70"/>
      <c r="BF310" s="70"/>
      <c r="BG310" s="70"/>
      <c r="BH310" s="70"/>
      <c r="BI310" s="70"/>
      <c r="BJ310" s="70"/>
      <c r="BK310" s="70"/>
      <c r="BL310" s="70"/>
      <c r="BM310" s="70"/>
      <c r="BN310" s="70"/>
      <c r="BO310" s="70"/>
      <c r="BP310" s="70"/>
      <c r="BQ310" s="70"/>
      <c r="BR310" s="70"/>
      <c r="BS310" s="70"/>
      <c r="BT310" s="70"/>
      <c r="BU310" s="70"/>
      <c r="BV310" s="70"/>
      <c r="BW310" s="70"/>
      <c r="BX310" s="70"/>
      <c r="BY310" s="70"/>
      <c r="BZ310" s="70"/>
      <c r="CA310" s="70"/>
    </row>
    <row r="311" spans="1:79" ht="15">
      <c r="A311" s="1"/>
      <c r="B311" s="1"/>
      <c r="C311" s="125"/>
      <c r="D311" s="66"/>
      <c r="E311" s="66"/>
      <c r="F311" s="66"/>
      <c r="G311" s="66"/>
      <c r="H311" s="66"/>
      <c r="I311" s="66"/>
      <c r="J311" s="66"/>
      <c r="K311" s="66"/>
      <c r="L311" s="72"/>
      <c r="M311" s="72"/>
      <c r="N311" s="72"/>
      <c r="O311" s="66"/>
      <c r="P311" s="66"/>
      <c r="Q311" s="66"/>
      <c r="R311" s="66"/>
      <c r="S311" s="66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  <c r="AW311" s="70"/>
      <c r="AX311" s="70"/>
      <c r="AY311" s="70"/>
      <c r="AZ311" s="70"/>
      <c r="BA311" s="70"/>
      <c r="BB311" s="70"/>
      <c r="BC311" s="70"/>
      <c r="BD311" s="70"/>
      <c r="BE311" s="70"/>
      <c r="BF311" s="70"/>
      <c r="BG311" s="70"/>
      <c r="BH311" s="70"/>
      <c r="BI311" s="70"/>
      <c r="BJ311" s="70"/>
      <c r="BK311" s="70"/>
      <c r="BL311" s="70"/>
      <c r="BM311" s="70"/>
      <c r="BN311" s="70"/>
      <c r="BO311" s="70"/>
      <c r="BP311" s="70"/>
      <c r="BQ311" s="70"/>
      <c r="BR311" s="70"/>
      <c r="BS311" s="70"/>
      <c r="BT311" s="70"/>
      <c r="BU311" s="70"/>
      <c r="BV311" s="70"/>
      <c r="BW311" s="70"/>
      <c r="BX311" s="70"/>
      <c r="BY311" s="70"/>
      <c r="BZ311" s="70"/>
      <c r="CA311" s="70"/>
    </row>
    <row r="312" spans="1:79" ht="15">
      <c r="A312" s="1"/>
      <c r="B312" s="1"/>
      <c r="C312" s="125"/>
      <c r="D312" s="66"/>
      <c r="E312" s="66"/>
      <c r="F312" s="66"/>
      <c r="G312" s="66"/>
      <c r="H312" s="66"/>
      <c r="I312" s="66"/>
      <c r="J312" s="66"/>
      <c r="K312" s="66"/>
      <c r="L312" s="72"/>
      <c r="M312" s="72"/>
      <c r="N312" s="72"/>
      <c r="O312" s="66"/>
      <c r="P312" s="66"/>
      <c r="Q312" s="66"/>
      <c r="R312" s="66"/>
      <c r="S312" s="66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70"/>
      <c r="AX312" s="70"/>
      <c r="AY312" s="70"/>
      <c r="AZ312" s="70"/>
      <c r="BA312" s="70"/>
      <c r="BB312" s="70"/>
      <c r="BC312" s="70"/>
      <c r="BD312" s="70"/>
      <c r="BE312" s="70"/>
      <c r="BF312" s="70"/>
      <c r="BG312" s="70"/>
      <c r="BH312" s="70"/>
      <c r="BI312" s="70"/>
      <c r="BJ312" s="70"/>
      <c r="BK312" s="70"/>
      <c r="BL312" s="70"/>
      <c r="BM312" s="70"/>
      <c r="BN312" s="70"/>
      <c r="BO312" s="70"/>
      <c r="BP312" s="70"/>
      <c r="BQ312" s="70"/>
      <c r="BR312" s="70"/>
      <c r="BS312" s="70"/>
      <c r="BT312" s="70"/>
      <c r="BU312" s="70"/>
      <c r="BV312" s="70"/>
      <c r="BW312" s="70"/>
      <c r="BX312" s="70"/>
      <c r="BY312" s="70"/>
      <c r="BZ312" s="70"/>
      <c r="CA312" s="70"/>
    </row>
    <row r="313" spans="1:79" ht="15">
      <c r="A313" s="1"/>
      <c r="B313" s="1"/>
      <c r="C313" s="125"/>
      <c r="D313" s="66"/>
      <c r="E313" s="66"/>
      <c r="F313" s="66"/>
      <c r="G313" s="66"/>
      <c r="H313" s="66"/>
      <c r="I313" s="66"/>
      <c r="J313" s="66"/>
      <c r="K313" s="66"/>
      <c r="L313" s="72"/>
      <c r="M313" s="72"/>
      <c r="N313" s="72"/>
      <c r="O313" s="66"/>
      <c r="P313" s="66"/>
      <c r="Q313" s="66"/>
      <c r="R313" s="66"/>
      <c r="S313" s="66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0"/>
      <c r="AX313" s="70"/>
      <c r="AY313" s="70"/>
      <c r="AZ313" s="70"/>
      <c r="BA313" s="70"/>
      <c r="BB313" s="70"/>
      <c r="BC313" s="70"/>
      <c r="BD313" s="70"/>
      <c r="BE313" s="70"/>
      <c r="BF313" s="70"/>
      <c r="BG313" s="70"/>
      <c r="BH313" s="70"/>
      <c r="BI313" s="70"/>
      <c r="BJ313" s="70"/>
      <c r="BK313" s="70"/>
      <c r="BL313" s="70"/>
      <c r="BM313" s="70"/>
      <c r="BN313" s="70"/>
      <c r="BO313" s="70"/>
      <c r="BP313" s="70"/>
      <c r="BQ313" s="70"/>
      <c r="BR313" s="70"/>
      <c r="BS313" s="70"/>
      <c r="BT313" s="70"/>
      <c r="BU313" s="70"/>
      <c r="BV313" s="70"/>
      <c r="BW313" s="70"/>
      <c r="BX313" s="70"/>
      <c r="BY313" s="70"/>
      <c r="BZ313" s="70"/>
      <c r="CA313" s="70"/>
    </row>
    <row r="314" spans="1:79" ht="15">
      <c r="A314" s="1"/>
      <c r="B314" s="1"/>
      <c r="C314" s="125"/>
      <c r="D314" s="66"/>
      <c r="E314" s="66"/>
      <c r="F314" s="66"/>
      <c r="G314" s="66"/>
      <c r="H314" s="66"/>
      <c r="I314" s="66"/>
      <c r="J314" s="66"/>
      <c r="K314" s="66"/>
      <c r="L314" s="72"/>
      <c r="M314" s="72"/>
      <c r="N314" s="72"/>
      <c r="O314" s="66"/>
      <c r="P314" s="66"/>
      <c r="Q314" s="66"/>
      <c r="R314" s="66"/>
      <c r="S314" s="66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  <c r="AW314" s="70"/>
      <c r="AX314" s="70"/>
      <c r="AY314" s="70"/>
      <c r="AZ314" s="70"/>
      <c r="BA314" s="70"/>
      <c r="BB314" s="70"/>
      <c r="BC314" s="70"/>
      <c r="BD314" s="70"/>
      <c r="BE314" s="70"/>
      <c r="BF314" s="70"/>
      <c r="BG314" s="70"/>
      <c r="BH314" s="70"/>
      <c r="BI314" s="70"/>
      <c r="BJ314" s="70"/>
      <c r="BK314" s="70"/>
      <c r="BL314" s="70"/>
      <c r="BM314" s="70"/>
      <c r="BN314" s="70"/>
      <c r="BO314" s="70"/>
      <c r="BP314" s="70"/>
      <c r="BQ314" s="70"/>
      <c r="BR314" s="70"/>
      <c r="BS314" s="70"/>
      <c r="BT314" s="70"/>
      <c r="BU314" s="70"/>
      <c r="BV314" s="70"/>
      <c r="BW314" s="70"/>
      <c r="BX314" s="70"/>
      <c r="BY314" s="70"/>
      <c r="BZ314" s="70"/>
      <c r="CA314" s="70"/>
    </row>
    <row r="315" spans="1:79" ht="15">
      <c r="A315" s="1"/>
      <c r="B315" s="1"/>
      <c r="C315" s="125"/>
      <c r="D315" s="66"/>
      <c r="E315" s="66"/>
      <c r="F315" s="66"/>
      <c r="G315" s="66"/>
      <c r="H315" s="66"/>
      <c r="I315" s="66"/>
      <c r="J315" s="66"/>
      <c r="K315" s="66"/>
      <c r="L315" s="72"/>
      <c r="M315" s="72"/>
      <c r="N315" s="72"/>
      <c r="O315" s="66"/>
      <c r="P315" s="66"/>
      <c r="Q315" s="66"/>
      <c r="R315" s="66"/>
      <c r="S315" s="66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  <c r="AW315" s="70"/>
      <c r="AX315" s="70"/>
      <c r="AY315" s="70"/>
      <c r="AZ315" s="70"/>
      <c r="BA315" s="70"/>
      <c r="BB315" s="70"/>
      <c r="BC315" s="70"/>
      <c r="BD315" s="70"/>
      <c r="BE315" s="70"/>
      <c r="BF315" s="70"/>
      <c r="BG315" s="70"/>
      <c r="BH315" s="70"/>
      <c r="BI315" s="70"/>
      <c r="BJ315" s="70"/>
      <c r="BK315" s="70"/>
      <c r="BL315" s="70"/>
      <c r="BM315" s="70"/>
      <c r="BN315" s="70"/>
      <c r="BO315" s="70"/>
      <c r="BP315" s="70"/>
      <c r="BQ315" s="70"/>
      <c r="BR315" s="70"/>
      <c r="BS315" s="70"/>
      <c r="BT315" s="70"/>
      <c r="BU315" s="70"/>
      <c r="BV315" s="70"/>
      <c r="BW315" s="70"/>
      <c r="BX315" s="70"/>
      <c r="BY315" s="70"/>
      <c r="BZ315" s="70"/>
      <c r="CA315" s="70"/>
    </row>
    <row r="316" spans="1:79" ht="15">
      <c r="A316" s="1"/>
      <c r="B316" s="1"/>
      <c r="C316" s="125"/>
      <c r="D316" s="66"/>
      <c r="E316" s="66"/>
      <c r="F316" s="66"/>
      <c r="G316" s="66"/>
      <c r="H316" s="66"/>
      <c r="I316" s="66"/>
      <c r="J316" s="66"/>
      <c r="K316" s="66"/>
      <c r="L316" s="72"/>
      <c r="M316" s="72"/>
      <c r="N316" s="72"/>
      <c r="O316" s="66"/>
      <c r="P316" s="66"/>
      <c r="Q316" s="66"/>
      <c r="R316" s="66"/>
      <c r="S316" s="66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0"/>
      <c r="AX316" s="70"/>
      <c r="AY316" s="70"/>
      <c r="AZ316" s="70"/>
      <c r="BA316" s="70"/>
      <c r="BB316" s="70"/>
      <c r="BC316" s="70"/>
      <c r="BD316" s="70"/>
      <c r="BE316" s="70"/>
      <c r="BF316" s="70"/>
      <c r="BG316" s="70"/>
      <c r="BH316" s="70"/>
      <c r="BI316" s="70"/>
      <c r="BJ316" s="70"/>
      <c r="BK316" s="70"/>
      <c r="BL316" s="70"/>
      <c r="BM316" s="70"/>
      <c r="BN316" s="70"/>
      <c r="BO316" s="70"/>
      <c r="BP316" s="70"/>
      <c r="BQ316" s="70"/>
      <c r="BR316" s="70"/>
      <c r="BS316" s="70"/>
      <c r="BT316" s="70"/>
      <c r="BU316" s="70"/>
      <c r="BV316" s="70"/>
      <c r="BW316" s="70"/>
      <c r="BX316" s="70"/>
      <c r="BY316" s="70"/>
      <c r="BZ316" s="70"/>
      <c r="CA316" s="70"/>
    </row>
    <row r="317" spans="1:79" ht="15">
      <c r="A317" s="1"/>
      <c r="B317" s="1"/>
      <c r="C317" s="65"/>
      <c r="D317" s="66"/>
      <c r="E317" s="66"/>
      <c r="F317" s="57"/>
      <c r="G317" s="66"/>
      <c r="H317" s="66"/>
      <c r="I317" s="66"/>
      <c r="J317" s="66"/>
      <c r="K317" s="66"/>
      <c r="L317" s="72"/>
      <c r="M317" s="72"/>
      <c r="N317" s="72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  <c r="AW317" s="70"/>
      <c r="AX317" s="70"/>
      <c r="AY317" s="70"/>
      <c r="AZ317" s="70"/>
      <c r="BA317" s="70"/>
      <c r="BB317" s="70"/>
      <c r="BC317" s="70"/>
      <c r="BD317" s="70"/>
      <c r="BE317" s="70"/>
      <c r="BF317" s="70"/>
      <c r="BG317" s="70"/>
      <c r="BH317" s="70"/>
      <c r="BI317" s="70"/>
      <c r="BJ317" s="70"/>
      <c r="BK317" s="70"/>
      <c r="BL317" s="70"/>
      <c r="BM317" s="70"/>
      <c r="BN317" s="70"/>
      <c r="BO317" s="70"/>
      <c r="BP317" s="70"/>
      <c r="BQ317" s="70"/>
      <c r="BR317" s="70"/>
      <c r="BS317" s="70"/>
      <c r="BT317" s="70"/>
      <c r="BU317" s="70"/>
      <c r="BV317" s="70"/>
      <c r="BW317" s="70"/>
      <c r="BX317" s="70"/>
      <c r="BY317" s="70"/>
      <c r="BZ317" s="70"/>
      <c r="CA317" s="70"/>
    </row>
    <row r="318" spans="1:79" ht="15">
      <c r="A318" s="1"/>
      <c r="B318" s="1"/>
      <c r="C318" s="57"/>
      <c r="D318" s="66"/>
      <c r="E318" s="66"/>
      <c r="F318" s="88"/>
      <c r="G318" s="88"/>
      <c r="H318" s="88"/>
      <c r="I318" s="88"/>
      <c r="J318" s="88"/>
      <c r="K318" s="88"/>
      <c r="L318" s="72"/>
      <c r="M318" s="72"/>
      <c r="N318" s="72"/>
      <c r="O318" s="88"/>
      <c r="P318" s="88"/>
      <c r="Q318" s="88"/>
      <c r="R318" s="88"/>
      <c r="S318" s="8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  <c r="AH318" s="68"/>
      <c r="AI318" s="68"/>
      <c r="AJ318" s="68"/>
      <c r="AK318" s="68"/>
      <c r="AL318" s="68"/>
      <c r="AM318" s="68"/>
      <c r="AN318" s="68"/>
      <c r="AO318" s="68"/>
      <c r="AP318" s="68"/>
      <c r="AQ318" s="68"/>
      <c r="AR318" s="68"/>
      <c r="AS318" s="68"/>
      <c r="AT318" s="68"/>
      <c r="AU318" s="68"/>
      <c r="AV318" s="68"/>
      <c r="AW318" s="68"/>
      <c r="AX318" s="68"/>
      <c r="AY318" s="68"/>
      <c r="AZ318" s="68"/>
      <c r="BA318" s="68"/>
      <c r="BB318" s="68"/>
      <c r="BC318" s="68"/>
      <c r="BD318" s="68"/>
      <c r="BE318" s="68"/>
      <c r="BF318" s="68"/>
      <c r="BG318" s="68"/>
      <c r="BH318" s="68"/>
      <c r="BI318" s="68"/>
      <c r="BJ318" s="68"/>
      <c r="BK318" s="68"/>
      <c r="BL318" s="68"/>
      <c r="BM318" s="68"/>
      <c r="BN318" s="68"/>
      <c r="BO318" s="68"/>
      <c r="BP318" s="68"/>
      <c r="BQ318" s="68"/>
      <c r="BR318" s="68"/>
      <c r="BS318" s="68"/>
      <c r="BT318" s="68"/>
      <c r="BU318" s="68"/>
      <c r="BV318" s="68"/>
      <c r="BW318" s="68"/>
      <c r="BX318" s="68"/>
      <c r="BY318" s="68"/>
      <c r="BZ318" s="68"/>
      <c r="CA318" s="68"/>
    </row>
    <row r="319" spans="1:79" ht="15">
      <c r="A319" s="1"/>
      <c r="B319" s="1"/>
      <c r="C319" s="65"/>
      <c r="D319" s="65"/>
      <c r="E319" s="125"/>
      <c r="F319" s="125"/>
      <c r="G319" s="125"/>
      <c r="H319" s="125"/>
      <c r="I319" s="125"/>
      <c r="J319" s="125"/>
      <c r="K319" s="125"/>
      <c r="L319" s="72"/>
      <c r="M319" s="72"/>
      <c r="N319" s="72"/>
      <c r="O319" s="125"/>
      <c r="P319" s="125"/>
      <c r="Q319" s="57"/>
      <c r="R319" s="57"/>
      <c r="S319" s="125"/>
      <c r="T319" s="125"/>
      <c r="U319" s="125"/>
      <c r="V319" s="125"/>
      <c r="W319" s="125"/>
      <c r="X319" s="125"/>
      <c r="Y319" s="125"/>
      <c r="Z319" s="125"/>
      <c r="AA319" s="125"/>
      <c r="AB319" s="125"/>
      <c r="AC319" s="68"/>
      <c r="AD319" s="68"/>
      <c r="AE319" s="68"/>
      <c r="AF319" s="68"/>
      <c r="AG319" s="68"/>
      <c r="AH319" s="68"/>
      <c r="AI319" s="68"/>
      <c r="AJ319" s="68"/>
      <c r="AK319" s="68"/>
      <c r="AL319" s="68"/>
      <c r="AM319" s="68"/>
      <c r="AN319" s="68"/>
      <c r="AO319" s="68"/>
      <c r="AP319" s="68"/>
      <c r="AQ319" s="68"/>
      <c r="AR319" s="68"/>
      <c r="AS319" s="68"/>
      <c r="AT319" s="68"/>
      <c r="AU319" s="68"/>
      <c r="AV319" s="68"/>
      <c r="AW319" s="68"/>
      <c r="AX319" s="68"/>
      <c r="AY319" s="68"/>
      <c r="AZ319" s="68"/>
      <c r="BA319" s="68"/>
      <c r="BB319" s="68"/>
      <c r="BC319" s="68"/>
      <c r="BD319" s="68"/>
      <c r="BE319" s="68"/>
      <c r="BF319" s="68"/>
      <c r="BG319" s="68"/>
      <c r="BH319" s="68"/>
      <c r="BI319" s="68"/>
      <c r="BJ319" s="68"/>
      <c r="BK319" s="68"/>
      <c r="BL319" s="68"/>
      <c r="BM319" s="68"/>
      <c r="BN319" s="68"/>
      <c r="BO319" s="68"/>
      <c r="BP319" s="68"/>
      <c r="BQ319" s="68"/>
      <c r="BR319" s="68"/>
      <c r="BS319" s="68"/>
      <c r="BT319" s="68"/>
      <c r="BU319" s="68"/>
      <c r="BV319" s="68"/>
      <c r="BW319" s="68"/>
      <c r="BX319" s="68"/>
      <c r="BY319" s="68"/>
      <c r="BZ319" s="68"/>
      <c r="CA319" s="68"/>
    </row>
    <row r="320" spans="1:79" ht="15">
      <c r="A320" s="1"/>
      <c r="B320" s="1"/>
      <c r="C320" s="125"/>
      <c r="D320" s="58"/>
      <c r="E320" s="58"/>
      <c r="F320" s="58"/>
      <c r="G320" s="58"/>
      <c r="H320" s="58"/>
      <c r="I320" s="58"/>
      <c r="J320" s="58"/>
      <c r="K320" s="58"/>
      <c r="L320" s="72"/>
      <c r="M320" s="72"/>
      <c r="N320" s="72"/>
      <c r="O320" s="58"/>
      <c r="P320" s="58"/>
      <c r="Q320" s="66"/>
      <c r="R320" s="66"/>
      <c r="S320" s="115"/>
      <c r="T320" s="60"/>
      <c r="U320" s="60"/>
      <c r="V320" s="60"/>
      <c r="W320" s="60"/>
      <c r="X320" s="60"/>
      <c r="Y320" s="60"/>
      <c r="Z320" s="60"/>
      <c r="AA320" s="60"/>
      <c r="AB320" s="86"/>
      <c r="AC320" s="68"/>
      <c r="AD320" s="68"/>
      <c r="AE320" s="68"/>
      <c r="AF320" s="68"/>
      <c r="AG320" s="68"/>
      <c r="AH320" s="68"/>
      <c r="AI320" s="68"/>
      <c r="AJ320" s="68"/>
      <c r="AK320" s="68"/>
      <c r="AL320" s="68"/>
      <c r="AM320" s="68"/>
      <c r="AN320" s="68"/>
      <c r="AO320" s="68"/>
      <c r="AP320" s="68"/>
      <c r="AQ320" s="68"/>
      <c r="AR320" s="68"/>
      <c r="AS320" s="68"/>
      <c r="AT320" s="68"/>
      <c r="AU320" s="68"/>
      <c r="AV320" s="68"/>
      <c r="AW320" s="68"/>
      <c r="AX320" s="68"/>
      <c r="AY320" s="68"/>
      <c r="AZ320" s="68"/>
      <c r="BA320" s="68"/>
      <c r="BB320" s="68"/>
      <c r="BC320" s="68"/>
      <c r="BD320" s="68"/>
      <c r="BE320" s="68"/>
      <c r="BF320" s="68"/>
      <c r="BG320" s="68"/>
      <c r="BH320" s="68"/>
      <c r="BI320" s="68"/>
      <c r="BJ320" s="68"/>
      <c r="BK320" s="68"/>
      <c r="BL320" s="68"/>
      <c r="BM320" s="68"/>
      <c r="BN320" s="68"/>
      <c r="BO320" s="68"/>
      <c r="BP320" s="68"/>
      <c r="BQ320" s="68"/>
      <c r="BR320" s="68"/>
      <c r="BS320" s="68"/>
      <c r="BT320" s="68"/>
      <c r="BU320" s="68"/>
      <c r="BV320" s="68"/>
      <c r="BW320" s="68"/>
      <c r="BX320" s="68"/>
      <c r="BY320" s="68"/>
      <c r="BZ320" s="68"/>
      <c r="CA320" s="68"/>
    </row>
    <row r="321" spans="1:79" ht="15">
      <c r="A321" s="1"/>
      <c r="B321" s="1"/>
      <c r="C321" s="125"/>
      <c r="D321" s="58"/>
      <c r="E321" s="58"/>
      <c r="F321" s="58"/>
      <c r="G321" s="58"/>
      <c r="H321" s="58"/>
      <c r="I321" s="58"/>
      <c r="J321" s="58"/>
      <c r="K321" s="58"/>
      <c r="L321" s="72"/>
      <c r="M321" s="72"/>
      <c r="N321" s="72"/>
      <c r="O321" s="58"/>
      <c r="P321" s="58"/>
      <c r="Q321" s="66"/>
      <c r="R321" s="66"/>
      <c r="S321" s="115"/>
      <c r="T321" s="60"/>
      <c r="U321" s="60"/>
      <c r="V321" s="60"/>
      <c r="W321" s="86"/>
      <c r="X321" s="86"/>
      <c r="Y321" s="86"/>
      <c r="Z321" s="86"/>
      <c r="AA321" s="86"/>
      <c r="AB321" s="86"/>
      <c r="AC321" s="68"/>
      <c r="AD321" s="68"/>
      <c r="AE321" s="68"/>
      <c r="AF321" s="68"/>
      <c r="AG321" s="68"/>
      <c r="AH321" s="68"/>
      <c r="AI321" s="68"/>
      <c r="AJ321" s="68"/>
      <c r="AK321" s="68"/>
      <c r="AL321" s="68"/>
      <c r="AM321" s="68"/>
      <c r="AN321" s="68"/>
      <c r="AO321" s="68"/>
      <c r="AP321" s="68"/>
      <c r="AQ321" s="68"/>
      <c r="AR321" s="68"/>
      <c r="AS321" s="68"/>
      <c r="AT321" s="68"/>
      <c r="AU321" s="68"/>
      <c r="AV321" s="68"/>
      <c r="AW321" s="68"/>
      <c r="AX321" s="68"/>
      <c r="AY321" s="68"/>
      <c r="AZ321" s="68"/>
      <c r="BA321" s="68"/>
      <c r="BB321" s="68"/>
      <c r="BC321" s="68"/>
      <c r="BD321" s="68"/>
      <c r="BE321" s="68"/>
      <c r="BF321" s="68"/>
      <c r="BG321" s="68"/>
      <c r="BH321" s="68"/>
      <c r="BI321" s="68"/>
      <c r="BJ321" s="68"/>
      <c r="BK321" s="68"/>
      <c r="BL321" s="68"/>
      <c r="BM321" s="68"/>
      <c r="BN321" s="68"/>
      <c r="BO321" s="68"/>
      <c r="BP321" s="68"/>
      <c r="BQ321" s="68"/>
      <c r="BR321" s="68"/>
      <c r="BS321" s="68"/>
      <c r="BT321" s="68"/>
      <c r="BU321" s="68"/>
      <c r="BV321" s="68"/>
      <c r="BW321" s="68"/>
      <c r="BX321" s="68"/>
      <c r="BY321" s="68"/>
      <c r="BZ321" s="68"/>
      <c r="CA321" s="68"/>
    </row>
    <row r="322" spans="1:79" ht="15">
      <c r="A322" s="1"/>
      <c r="B322" s="1"/>
      <c r="C322" s="125"/>
      <c r="D322" s="58"/>
      <c r="E322" s="58"/>
      <c r="F322" s="58"/>
      <c r="G322" s="58"/>
      <c r="H322" s="58"/>
      <c r="I322" s="58"/>
      <c r="J322" s="58"/>
      <c r="K322" s="58"/>
      <c r="L322" s="72"/>
      <c r="M322" s="72"/>
      <c r="N322" s="72"/>
      <c r="O322" s="58"/>
      <c r="P322" s="58"/>
      <c r="Q322" s="66"/>
      <c r="R322" s="66"/>
      <c r="S322" s="115"/>
      <c r="T322" s="60"/>
      <c r="U322" s="60"/>
      <c r="V322" s="60"/>
      <c r="W322" s="60"/>
      <c r="X322" s="86"/>
      <c r="Y322" s="86"/>
      <c r="Z322" s="86"/>
      <c r="AA322" s="86"/>
      <c r="AB322" s="86"/>
      <c r="AC322" s="68"/>
      <c r="AD322" s="68"/>
      <c r="AE322" s="68"/>
      <c r="AF322" s="68"/>
      <c r="AG322" s="68"/>
      <c r="AH322" s="68"/>
      <c r="AI322" s="68"/>
      <c r="AJ322" s="68"/>
      <c r="AK322" s="68"/>
      <c r="AL322" s="68"/>
      <c r="AM322" s="68"/>
      <c r="AN322" s="68"/>
      <c r="AO322" s="68"/>
      <c r="AP322" s="68"/>
      <c r="AQ322" s="68"/>
      <c r="AR322" s="68"/>
      <c r="AS322" s="68"/>
      <c r="AT322" s="68"/>
      <c r="AU322" s="68"/>
      <c r="AV322" s="68"/>
      <c r="AW322" s="68"/>
      <c r="AX322" s="68"/>
      <c r="AY322" s="68"/>
      <c r="AZ322" s="68"/>
      <c r="BA322" s="68"/>
      <c r="BB322" s="68"/>
      <c r="BC322" s="68"/>
      <c r="BD322" s="68"/>
      <c r="BE322" s="68"/>
      <c r="BF322" s="68"/>
      <c r="BG322" s="68"/>
      <c r="BH322" s="68"/>
      <c r="BI322" s="68"/>
      <c r="BJ322" s="68"/>
      <c r="BK322" s="68"/>
      <c r="BL322" s="68"/>
      <c r="BM322" s="68"/>
      <c r="BN322" s="68"/>
      <c r="BO322" s="68"/>
      <c r="BP322" s="68"/>
      <c r="BQ322" s="68"/>
      <c r="BR322" s="68"/>
      <c r="BS322" s="68"/>
      <c r="BT322" s="68"/>
      <c r="BU322" s="68"/>
      <c r="BV322" s="68"/>
      <c r="BW322" s="68"/>
      <c r="BX322" s="68"/>
      <c r="BY322" s="68"/>
      <c r="BZ322" s="68"/>
      <c r="CA322" s="68"/>
    </row>
    <row r="323" spans="1:79" ht="15">
      <c r="A323" s="1"/>
      <c r="B323" s="1"/>
      <c r="C323" s="125"/>
      <c r="D323" s="58"/>
      <c r="E323" s="58"/>
      <c r="F323" s="58"/>
      <c r="G323" s="58"/>
      <c r="H323" s="58"/>
      <c r="I323" s="58"/>
      <c r="J323" s="58"/>
      <c r="K323" s="58"/>
      <c r="L323" s="72"/>
      <c r="M323" s="72"/>
      <c r="N323" s="72"/>
      <c r="O323" s="58"/>
      <c r="P323" s="58"/>
      <c r="Q323" s="66"/>
      <c r="R323" s="66"/>
      <c r="S323" s="115"/>
      <c r="T323" s="60"/>
      <c r="U323" s="60"/>
      <c r="V323" s="60"/>
      <c r="W323" s="60"/>
      <c r="X323" s="60"/>
      <c r="Y323" s="86"/>
      <c r="Z323" s="86"/>
      <c r="AA323" s="86"/>
      <c r="AB323" s="86"/>
      <c r="AC323" s="68"/>
      <c r="AD323" s="68"/>
      <c r="AE323" s="68"/>
      <c r="AF323" s="68"/>
      <c r="AG323" s="68"/>
      <c r="AH323" s="68"/>
      <c r="AI323" s="68"/>
      <c r="AJ323" s="68"/>
      <c r="AK323" s="68"/>
      <c r="AL323" s="68"/>
      <c r="AM323" s="68"/>
      <c r="AN323" s="68"/>
      <c r="AO323" s="68"/>
      <c r="AP323" s="68"/>
      <c r="AQ323" s="68"/>
      <c r="AR323" s="68"/>
      <c r="AS323" s="68"/>
      <c r="AT323" s="68"/>
      <c r="AU323" s="68"/>
      <c r="AV323" s="68"/>
      <c r="AW323" s="68"/>
      <c r="AX323" s="68"/>
      <c r="AY323" s="68"/>
      <c r="AZ323" s="68"/>
      <c r="BA323" s="68"/>
      <c r="BB323" s="68"/>
      <c r="BC323" s="68"/>
      <c r="BD323" s="68"/>
      <c r="BE323" s="68"/>
      <c r="BF323" s="68"/>
      <c r="BG323" s="68"/>
      <c r="BH323" s="68"/>
      <c r="BI323" s="68"/>
      <c r="BJ323" s="68"/>
      <c r="BK323" s="68"/>
      <c r="BL323" s="68"/>
      <c r="BM323" s="68"/>
      <c r="BN323" s="68"/>
      <c r="BO323" s="68"/>
      <c r="BP323" s="68"/>
      <c r="BQ323" s="68"/>
      <c r="BR323" s="68"/>
      <c r="BS323" s="68"/>
      <c r="BT323" s="68"/>
      <c r="BU323" s="68"/>
      <c r="BV323" s="68"/>
      <c r="BW323" s="68"/>
      <c r="BX323" s="68"/>
      <c r="BY323" s="68"/>
      <c r="BZ323" s="68"/>
      <c r="CA323" s="68"/>
    </row>
    <row r="324" spans="1:79" ht="15">
      <c r="A324" s="1"/>
      <c r="B324" s="1"/>
      <c r="C324" s="125"/>
      <c r="D324" s="58"/>
      <c r="E324" s="58"/>
      <c r="F324" s="58"/>
      <c r="G324" s="58"/>
      <c r="H324" s="58"/>
      <c r="I324" s="58"/>
      <c r="J324" s="58"/>
      <c r="K324" s="58"/>
      <c r="L324" s="72"/>
      <c r="M324" s="72"/>
      <c r="N324" s="72"/>
      <c r="O324" s="58"/>
      <c r="P324" s="58"/>
      <c r="Q324" s="66"/>
      <c r="R324" s="66"/>
      <c r="S324" s="115"/>
      <c r="T324" s="60"/>
      <c r="U324" s="60"/>
      <c r="V324" s="60"/>
      <c r="W324" s="60"/>
      <c r="X324" s="60"/>
      <c r="Y324" s="60"/>
      <c r="Z324" s="86"/>
      <c r="AA324" s="86"/>
      <c r="AB324" s="86"/>
      <c r="AC324" s="68"/>
      <c r="AD324" s="68"/>
      <c r="AE324" s="68"/>
      <c r="AF324" s="68"/>
      <c r="AG324" s="68"/>
      <c r="AH324" s="68"/>
      <c r="AI324" s="68"/>
      <c r="AJ324" s="68"/>
      <c r="AK324" s="68"/>
      <c r="AL324" s="68"/>
      <c r="AM324" s="68"/>
      <c r="AN324" s="68"/>
      <c r="AO324" s="68"/>
      <c r="AP324" s="68"/>
      <c r="AQ324" s="68"/>
      <c r="AR324" s="68"/>
      <c r="AS324" s="68"/>
      <c r="AT324" s="68"/>
      <c r="AU324" s="68"/>
      <c r="AV324" s="68"/>
      <c r="AW324" s="68"/>
      <c r="AX324" s="68"/>
      <c r="AY324" s="68"/>
      <c r="AZ324" s="68"/>
      <c r="BA324" s="68"/>
      <c r="BB324" s="68"/>
      <c r="BC324" s="68"/>
      <c r="BD324" s="68"/>
      <c r="BE324" s="68"/>
      <c r="BF324" s="68"/>
      <c r="BG324" s="68"/>
      <c r="BH324" s="68"/>
      <c r="BI324" s="68"/>
      <c r="BJ324" s="68"/>
      <c r="BK324" s="68"/>
      <c r="BL324" s="68"/>
      <c r="BM324" s="68"/>
      <c r="BN324" s="68"/>
      <c r="BO324" s="68"/>
      <c r="BP324" s="68"/>
      <c r="BQ324" s="68"/>
      <c r="BR324" s="68"/>
      <c r="BS324" s="68"/>
      <c r="BT324" s="68"/>
      <c r="BU324" s="68"/>
      <c r="BV324" s="68"/>
      <c r="BW324" s="68"/>
      <c r="BX324" s="68"/>
      <c r="BY324" s="68"/>
      <c r="BZ324" s="68"/>
      <c r="CA324" s="68"/>
    </row>
    <row r="325" spans="1:79" ht="15">
      <c r="A325" s="1"/>
      <c r="B325" s="1"/>
      <c r="C325" s="125"/>
      <c r="D325" s="58"/>
      <c r="E325" s="58"/>
      <c r="F325" s="58"/>
      <c r="G325" s="58"/>
      <c r="H325" s="58"/>
      <c r="I325" s="58"/>
      <c r="J325" s="58"/>
      <c r="K325" s="58"/>
      <c r="L325" s="72"/>
      <c r="M325" s="72"/>
      <c r="N325" s="72"/>
      <c r="O325" s="58"/>
      <c r="P325" s="58"/>
      <c r="Q325" s="66"/>
      <c r="R325" s="66"/>
      <c r="S325" s="115"/>
      <c r="T325" s="60"/>
      <c r="U325" s="60"/>
      <c r="V325" s="60"/>
      <c r="W325" s="60"/>
      <c r="X325" s="60"/>
      <c r="Y325" s="60"/>
      <c r="Z325" s="60"/>
      <c r="AA325" s="86"/>
      <c r="AB325" s="86"/>
      <c r="AC325" s="68"/>
      <c r="AD325" s="68"/>
      <c r="AE325" s="68"/>
      <c r="AF325" s="68"/>
      <c r="AG325" s="68"/>
      <c r="AH325" s="68"/>
      <c r="AI325" s="68"/>
      <c r="AJ325" s="68"/>
      <c r="AK325" s="68"/>
      <c r="AL325" s="68"/>
      <c r="AM325" s="68"/>
      <c r="AN325" s="68"/>
      <c r="AO325" s="68"/>
      <c r="AP325" s="68"/>
      <c r="AQ325" s="68"/>
      <c r="AR325" s="68"/>
      <c r="AS325" s="68"/>
      <c r="AT325" s="68"/>
      <c r="AU325" s="68"/>
      <c r="AV325" s="68"/>
      <c r="AW325" s="68"/>
      <c r="AX325" s="68"/>
      <c r="AY325" s="68"/>
      <c r="AZ325" s="68"/>
      <c r="BA325" s="68"/>
      <c r="BB325" s="68"/>
      <c r="BC325" s="68"/>
      <c r="BD325" s="68"/>
      <c r="BE325" s="68"/>
      <c r="BF325" s="68"/>
      <c r="BG325" s="68"/>
      <c r="BH325" s="68"/>
      <c r="BI325" s="68"/>
      <c r="BJ325" s="68"/>
      <c r="BK325" s="68"/>
      <c r="BL325" s="68"/>
      <c r="BM325" s="68"/>
      <c r="BN325" s="68"/>
      <c r="BO325" s="68"/>
      <c r="BP325" s="68"/>
      <c r="BQ325" s="68"/>
      <c r="BR325" s="68"/>
      <c r="BS325" s="68"/>
      <c r="BT325" s="68"/>
      <c r="BU325" s="68"/>
      <c r="BV325" s="68"/>
      <c r="BW325" s="68"/>
      <c r="BX325" s="68"/>
      <c r="BY325" s="68"/>
      <c r="BZ325" s="68"/>
      <c r="CA325" s="68"/>
    </row>
    <row r="326" spans="1:79" ht="15">
      <c r="A326" s="1"/>
      <c r="B326" s="1"/>
      <c r="C326" s="125"/>
      <c r="D326" s="58"/>
      <c r="E326" s="58"/>
      <c r="F326" s="58"/>
      <c r="G326" s="58"/>
      <c r="H326" s="58"/>
      <c r="I326" s="58"/>
      <c r="J326" s="58"/>
      <c r="K326" s="58"/>
      <c r="L326" s="72"/>
      <c r="M326" s="72"/>
      <c r="N326" s="72"/>
      <c r="O326" s="58"/>
      <c r="P326" s="58"/>
      <c r="Q326" s="66"/>
      <c r="R326" s="66"/>
      <c r="S326" s="115"/>
      <c r="T326" s="60"/>
      <c r="U326" s="60"/>
      <c r="V326" s="60"/>
      <c r="W326" s="60"/>
      <c r="X326" s="60"/>
      <c r="Y326" s="60"/>
      <c r="Z326" s="60"/>
      <c r="AA326" s="60"/>
      <c r="AB326" s="86"/>
      <c r="AC326" s="68"/>
      <c r="AD326" s="68"/>
      <c r="AE326" s="68"/>
      <c r="AF326" s="68"/>
      <c r="AG326" s="68"/>
      <c r="AH326" s="68"/>
      <c r="AI326" s="68"/>
      <c r="AJ326" s="68"/>
      <c r="AK326" s="68"/>
      <c r="AL326" s="68"/>
      <c r="AM326" s="68"/>
      <c r="AN326" s="68"/>
      <c r="AO326" s="68"/>
      <c r="AP326" s="68"/>
      <c r="AQ326" s="68"/>
      <c r="AR326" s="68"/>
      <c r="AS326" s="68"/>
      <c r="AT326" s="68"/>
      <c r="AU326" s="68"/>
      <c r="AV326" s="68"/>
      <c r="AW326" s="68"/>
      <c r="AX326" s="68"/>
      <c r="AY326" s="68"/>
      <c r="AZ326" s="68"/>
      <c r="BA326" s="68"/>
      <c r="BB326" s="68"/>
      <c r="BC326" s="68"/>
      <c r="BD326" s="68"/>
      <c r="BE326" s="68"/>
      <c r="BF326" s="68"/>
      <c r="BG326" s="68"/>
      <c r="BH326" s="68"/>
      <c r="BI326" s="68"/>
      <c r="BJ326" s="68"/>
      <c r="BK326" s="68"/>
      <c r="BL326" s="68"/>
      <c r="BM326" s="68"/>
      <c r="BN326" s="68"/>
      <c r="BO326" s="68"/>
      <c r="BP326" s="68"/>
      <c r="BQ326" s="68"/>
      <c r="BR326" s="68"/>
      <c r="BS326" s="68"/>
      <c r="BT326" s="68"/>
      <c r="BU326" s="68"/>
      <c r="BV326" s="68"/>
      <c r="BW326" s="68"/>
      <c r="BX326" s="68"/>
      <c r="BY326" s="68"/>
      <c r="BZ326" s="68"/>
      <c r="CA326" s="68"/>
    </row>
    <row r="327" spans="1:79" ht="15">
      <c r="A327" s="1"/>
      <c r="B327" s="1"/>
      <c r="C327" s="125"/>
      <c r="D327" s="58"/>
      <c r="E327" s="58"/>
      <c r="F327" s="58"/>
      <c r="G327" s="58"/>
      <c r="H327" s="58"/>
      <c r="I327" s="58"/>
      <c r="J327" s="58"/>
      <c r="K327" s="58"/>
      <c r="L327" s="72"/>
      <c r="M327" s="72"/>
      <c r="N327" s="72"/>
      <c r="O327" s="58"/>
      <c r="P327" s="58"/>
      <c r="Q327" s="66"/>
      <c r="R327" s="66"/>
      <c r="S327" s="115"/>
      <c r="T327" s="60"/>
      <c r="U327" s="60"/>
      <c r="V327" s="60"/>
      <c r="W327" s="60"/>
      <c r="X327" s="60"/>
      <c r="Y327" s="60"/>
      <c r="Z327" s="60"/>
      <c r="AA327" s="60"/>
      <c r="AB327" s="60"/>
      <c r="AC327" s="68"/>
      <c r="AD327" s="68"/>
      <c r="AE327" s="68"/>
      <c r="AF327" s="68"/>
      <c r="AG327" s="68"/>
      <c r="AH327" s="68"/>
      <c r="AI327" s="68"/>
      <c r="AJ327" s="68"/>
      <c r="AK327" s="68"/>
      <c r="AL327" s="68"/>
      <c r="AM327" s="68"/>
      <c r="AN327" s="68"/>
      <c r="AO327" s="68"/>
      <c r="AP327" s="68"/>
      <c r="AQ327" s="68"/>
      <c r="AR327" s="68"/>
      <c r="AS327" s="68"/>
      <c r="AT327" s="68"/>
      <c r="AU327" s="68"/>
      <c r="AV327" s="68"/>
      <c r="AW327" s="68"/>
      <c r="AX327" s="68"/>
      <c r="AY327" s="68"/>
      <c r="AZ327" s="68"/>
      <c r="BA327" s="68"/>
      <c r="BB327" s="68"/>
      <c r="BC327" s="68"/>
      <c r="BD327" s="68"/>
      <c r="BE327" s="68"/>
      <c r="BF327" s="68"/>
      <c r="BG327" s="68"/>
      <c r="BH327" s="68"/>
      <c r="BI327" s="68"/>
      <c r="BJ327" s="68"/>
      <c r="BK327" s="68"/>
      <c r="BL327" s="68"/>
      <c r="BM327" s="68"/>
      <c r="BN327" s="68"/>
      <c r="BO327" s="68"/>
      <c r="BP327" s="68"/>
      <c r="BQ327" s="68"/>
      <c r="BR327" s="68"/>
      <c r="BS327" s="68"/>
      <c r="BT327" s="68"/>
      <c r="BU327" s="68"/>
      <c r="BV327" s="68"/>
      <c r="BW327" s="68"/>
      <c r="BX327" s="68"/>
      <c r="BY327" s="68"/>
      <c r="BZ327" s="68"/>
      <c r="CA327" s="68"/>
    </row>
    <row r="328" spans="1:79" ht="15">
      <c r="A328" s="1"/>
      <c r="B328" s="1"/>
      <c r="C328" s="125"/>
      <c r="D328" s="58"/>
      <c r="E328" s="58"/>
      <c r="F328" s="58"/>
      <c r="G328" s="58"/>
      <c r="H328" s="58"/>
      <c r="I328" s="58"/>
      <c r="J328" s="58"/>
      <c r="K328" s="58"/>
      <c r="L328" s="72"/>
      <c r="M328" s="72"/>
      <c r="N328" s="72"/>
      <c r="O328" s="58"/>
      <c r="P328" s="58"/>
      <c r="Q328" s="66"/>
      <c r="R328" s="66"/>
      <c r="S328" s="115"/>
      <c r="T328" s="60"/>
      <c r="U328" s="60"/>
      <c r="V328" s="60"/>
      <c r="W328" s="60"/>
      <c r="X328" s="60"/>
      <c r="Y328" s="60"/>
      <c r="Z328" s="60"/>
      <c r="AA328" s="60"/>
      <c r="AB328" s="60"/>
      <c r="AC328" s="68"/>
      <c r="AD328" s="68"/>
      <c r="AE328" s="68"/>
      <c r="AF328" s="68"/>
      <c r="AG328" s="68"/>
      <c r="AH328" s="68"/>
      <c r="AI328" s="68"/>
      <c r="AJ328" s="68"/>
      <c r="AK328" s="68"/>
      <c r="AL328" s="68"/>
      <c r="AM328" s="68"/>
      <c r="AN328" s="68"/>
      <c r="AO328" s="68"/>
      <c r="AP328" s="68"/>
      <c r="AQ328" s="68"/>
      <c r="AR328" s="68"/>
      <c r="AS328" s="68"/>
      <c r="AT328" s="68"/>
      <c r="AU328" s="68"/>
      <c r="AV328" s="68"/>
      <c r="AW328" s="68"/>
      <c r="AX328" s="68"/>
      <c r="AY328" s="68"/>
      <c r="AZ328" s="68"/>
      <c r="BA328" s="68"/>
      <c r="BB328" s="68"/>
      <c r="BC328" s="68"/>
      <c r="BD328" s="68"/>
      <c r="BE328" s="68"/>
      <c r="BF328" s="68"/>
      <c r="BG328" s="68"/>
      <c r="BH328" s="68"/>
      <c r="BI328" s="68"/>
      <c r="BJ328" s="68"/>
      <c r="BK328" s="68"/>
      <c r="BL328" s="68"/>
      <c r="BM328" s="68"/>
      <c r="BN328" s="68"/>
      <c r="BO328" s="68"/>
      <c r="BP328" s="68"/>
      <c r="BQ328" s="68"/>
      <c r="BR328" s="68"/>
      <c r="BS328" s="68"/>
      <c r="BT328" s="68"/>
      <c r="BU328" s="68"/>
      <c r="BV328" s="68"/>
      <c r="BW328" s="68"/>
      <c r="BX328" s="68"/>
      <c r="BY328" s="68"/>
      <c r="BZ328" s="68"/>
      <c r="CA328" s="68"/>
    </row>
    <row r="329" spans="1:79" ht="15">
      <c r="A329" s="1"/>
      <c r="B329" s="1"/>
      <c r="C329" s="125"/>
      <c r="D329" s="58"/>
      <c r="E329" s="58"/>
      <c r="F329" s="58"/>
      <c r="G329" s="58"/>
      <c r="H329" s="58"/>
      <c r="I329" s="58"/>
      <c r="J329" s="58"/>
      <c r="K329" s="58"/>
      <c r="L329" s="72"/>
      <c r="M329" s="72"/>
      <c r="N329" s="72"/>
      <c r="O329" s="58"/>
      <c r="P329" s="58"/>
      <c r="Q329" s="66"/>
      <c r="R329" s="66"/>
      <c r="S329" s="115"/>
      <c r="T329" s="60"/>
      <c r="U329" s="60"/>
      <c r="V329" s="60"/>
      <c r="W329" s="60"/>
      <c r="X329" s="60"/>
      <c r="Y329" s="60"/>
      <c r="Z329" s="60"/>
      <c r="AA329" s="60"/>
      <c r="AB329" s="60"/>
      <c r="AC329" s="68"/>
      <c r="AD329" s="68"/>
      <c r="AE329" s="68"/>
      <c r="AF329" s="68"/>
      <c r="AG329" s="68"/>
      <c r="AH329" s="68"/>
      <c r="AI329" s="68"/>
      <c r="AJ329" s="68"/>
      <c r="AK329" s="68"/>
      <c r="AL329" s="68"/>
      <c r="AM329" s="68"/>
      <c r="AN329" s="68"/>
      <c r="AO329" s="68"/>
      <c r="AP329" s="68"/>
      <c r="AQ329" s="68"/>
      <c r="AR329" s="68"/>
      <c r="AS329" s="68"/>
      <c r="AT329" s="68"/>
      <c r="AU329" s="68"/>
      <c r="AV329" s="68"/>
      <c r="AW329" s="68"/>
      <c r="AX329" s="68"/>
      <c r="AY329" s="68"/>
      <c r="AZ329" s="68"/>
      <c r="BA329" s="68"/>
      <c r="BB329" s="68"/>
      <c r="BC329" s="68"/>
      <c r="BD329" s="68"/>
      <c r="BE329" s="68"/>
      <c r="BF329" s="68"/>
      <c r="BG329" s="68"/>
      <c r="BH329" s="68"/>
      <c r="BI329" s="68"/>
      <c r="BJ329" s="68"/>
      <c r="BK329" s="68"/>
      <c r="BL329" s="68"/>
      <c r="BM329" s="68"/>
      <c r="BN329" s="68"/>
      <c r="BO329" s="68"/>
      <c r="BP329" s="68"/>
      <c r="BQ329" s="68"/>
      <c r="BR329" s="68"/>
      <c r="BS329" s="68"/>
      <c r="BT329" s="68"/>
      <c r="BU329" s="68"/>
      <c r="BV329" s="68"/>
      <c r="BW329" s="68"/>
      <c r="BX329" s="68"/>
      <c r="BY329" s="68"/>
      <c r="BZ329" s="68"/>
      <c r="CA329" s="68"/>
    </row>
    <row r="330" spans="1:79" ht="15">
      <c r="A330" s="1"/>
      <c r="B330" s="1"/>
      <c r="C330" s="65"/>
      <c r="D330" s="58"/>
      <c r="E330" s="58"/>
      <c r="F330" s="58"/>
      <c r="G330" s="58"/>
      <c r="H330" s="58"/>
      <c r="I330" s="58"/>
      <c r="J330" s="58"/>
      <c r="K330" s="58"/>
      <c r="L330" s="72"/>
      <c r="M330" s="72"/>
      <c r="N330" s="72"/>
      <c r="O330" s="58"/>
      <c r="P330" s="58"/>
      <c r="Q330" s="66"/>
      <c r="R330" s="66"/>
      <c r="S330" s="115"/>
      <c r="T330" s="60"/>
      <c r="U330" s="60"/>
      <c r="V330" s="60"/>
      <c r="W330" s="60"/>
      <c r="X330" s="60"/>
      <c r="Y330" s="60"/>
      <c r="Z330" s="60"/>
      <c r="AA330" s="60"/>
      <c r="AB330" s="60"/>
      <c r="AC330" s="68"/>
      <c r="AD330" s="68"/>
      <c r="AE330" s="68"/>
      <c r="AF330" s="68"/>
      <c r="AG330" s="68"/>
      <c r="AH330" s="68"/>
      <c r="AI330" s="68"/>
      <c r="AJ330" s="68"/>
      <c r="AK330" s="68"/>
      <c r="AL330" s="68"/>
      <c r="AM330" s="68"/>
      <c r="AN330" s="68"/>
      <c r="AO330" s="68"/>
      <c r="AP330" s="68"/>
      <c r="AQ330" s="68"/>
      <c r="AR330" s="68"/>
      <c r="AS330" s="68"/>
      <c r="AT330" s="68"/>
      <c r="AU330" s="68"/>
      <c r="AV330" s="68"/>
      <c r="AW330" s="68"/>
      <c r="AX330" s="68"/>
      <c r="AY330" s="68"/>
      <c r="AZ330" s="68"/>
      <c r="BA330" s="68"/>
      <c r="BB330" s="68"/>
      <c r="BC330" s="68"/>
      <c r="BD330" s="68"/>
      <c r="BE330" s="68"/>
      <c r="BF330" s="68"/>
      <c r="BG330" s="68"/>
      <c r="BH330" s="68"/>
      <c r="BI330" s="68"/>
      <c r="BJ330" s="68"/>
      <c r="BK330" s="68"/>
      <c r="BL330" s="68"/>
      <c r="BM330" s="68"/>
      <c r="BN330" s="68"/>
      <c r="BO330" s="68"/>
      <c r="BP330" s="68"/>
      <c r="BQ330" s="68"/>
      <c r="BR330" s="68"/>
      <c r="BS330" s="68"/>
      <c r="BT330" s="68"/>
      <c r="BU330" s="68"/>
      <c r="BV330" s="68"/>
      <c r="BW330" s="68"/>
      <c r="BX330" s="68"/>
      <c r="BY330" s="68"/>
      <c r="BZ330" s="68"/>
      <c r="CA330" s="68"/>
    </row>
    <row r="331" spans="1:79" ht="15">
      <c r="A331" s="1"/>
      <c r="B331" s="1"/>
      <c r="C331" s="57"/>
      <c r="D331" s="66"/>
      <c r="E331" s="66"/>
      <c r="F331" s="88"/>
      <c r="G331" s="88"/>
      <c r="H331" s="88"/>
      <c r="I331" s="88"/>
      <c r="J331" s="88"/>
      <c r="K331" s="88"/>
      <c r="L331" s="72"/>
      <c r="M331" s="72"/>
      <c r="N331" s="72"/>
      <c r="O331" s="88"/>
      <c r="P331" s="88"/>
      <c r="Q331" s="88"/>
      <c r="R331" s="88"/>
      <c r="S331" s="88"/>
      <c r="T331" s="57"/>
      <c r="U331" s="57"/>
      <c r="V331" s="57"/>
      <c r="W331" s="57"/>
      <c r="X331" s="57"/>
      <c r="Y331" s="57"/>
      <c r="Z331" s="57"/>
      <c r="AA331" s="57"/>
      <c r="AB331" s="68"/>
      <c r="AC331" s="68"/>
      <c r="AD331" s="68"/>
      <c r="AE331" s="68"/>
      <c r="AF331" s="68"/>
      <c r="AG331" s="68"/>
      <c r="AH331" s="68"/>
      <c r="AI331" s="68"/>
      <c r="AJ331" s="68"/>
      <c r="AK331" s="68"/>
      <c r="AL331" s="68"/>
      <c r="AM331" s="68"/>
      <c r="AN331" s="68"/>
      <c r="AO331" s="68"/>
      <c r="AP331" s="68"/>
      <c r="AQ331" s="68"/>
      <c r="AR331" s="68"/>
      <c r="AS331" s="68"/>
      <c r="AT331" s="68"/>
      <c r="AU331" s="68"/>
      <c r="AV331" s="68"/>
      <c r="AW331" s="68"/>
      <c r="AX331" s="68"/>
      <c r="AY331" s="68"/>
      <c r="AZ331" s="68"/>
      <c r="BA331" s="68"/>
      <c r="BB331" s="68"/>
      <c r="BC331" s="68"/>
      <c r="BD331" s="68"/>
      <c r="BE331" s="68"/>
      <c r="BF331" s="68"/>
      <c r="BG331" s="68"/>
      <c r="BH331" s="68"/>
      <c r="BI331" s="68"/>
      <c r="BJ331" s="68"/>
      <c r="BK331" s="68"/>
      <c r="BL331" s="68"/>
      <c r="BM331" s="68"/>
      <c r="BN331" s="68"/>
      <c r="BO331" s="68"/>
      <c r="BP331" s="68"/>
      <c r="BQ331" s="68"/>
      <c r="BR331" s="68"/>
      <c r="BS331" s="68"/>
      <c r="BT331" s="68"/>
      <c r="BU331" s="68"/>
      <c r="BV331" s="68"/>
      <c r="BW331" s="68"/>
      <c r="BX331" s="68"/>
      <c r="BY331" s="68"/>
      <c r="BZ331" s="68"/>
      <c r="CA331" s="68"/>
    </row>
    <row r="332" spans="1:79" ht="15">
      <c r="A332" s="1"/>
      <c r="B332" s="1"/>
      <c r="C332" s="57"/>
      <c r="D332" s="65"/>
      <c r="E332" s="125"/>
      <c r="F332" s="125"/>
      <c r="G332" s="125"/>
      <c r="H332" s="125"/>
      <c r="I332" s="125"/>
      <c r="J332" s="125"/>
      <c r="K332" s="125"/>
      <c r="L332" s="72"/>
      <c r="M332" s="72"/>
      <c r="N332" s="72"/>
      <c r="O332" s="125"/>
      <c r="P332" s="125"/>
      <c r="Q332" s="125"/>
      <c r="R332" s="125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68"/>
      <c r="AD332" s="68"/>
      <c r="AE332" s="68"/>
      <c r="AF332" s="68"/>
      <c r="AG332" s="68"/>
      <c r="AH332" s="68"/>
      <c r="AI332" s="68"/>
      <c r="AJ332" s="68"/>
      <c r="AK332" s="68"/>
      <c r="AL332" s="68"/>
      <c r="AM332" s="68"/>
      <c r="AN332" s="68"/>
      <c r="AO332" s="68"/>
      <c r="AP332" s="68"/>
      <c r="AQ332" s="68"/>
      <c r="AR332" s="68"/>
      <c r="AS332" s="68"/>
      <c r="AT332" s="68"/>
      <c r="AU332" s="68"/>
      <c r="AV332" s="68"/>
      <c r="AW332" s="68"/>
      <c r="AX332" s="68"/>
      <c r="AY332" s="68"/>
      <c r="AZ332" s="68"/>
      <c r="BA332" s="68"/>
      <c r="BB332" s="68"/>
      <c r="BC332" s="68"/>
      <c r="BD332" s="68"/>
      <c r="BE332" s="68"/>
      <c r="BF332" s="68"/>
      <c r="BG332" s="68"/>
      <c r="BH332" s="68"/>
      <c r="BI332" s="68"/>
      <c r="BJ332" s="68"/>
      <c r="BK332" s="68"/>
      <c r="BL332" s="68"/>
      <c r="BM332" s="68"/>
      <c r="BN332" s="68"/>
      <c r="BO332" s="68"/>
      <c r="BP332" s="68"/>
      <c r="BQ332" s="68"/>
      <c r="BR332" s="68"/>
      <c r="BS332" s="68"/>
      <c r="BT332" s="68"/>
      <c r="BU332" s="68"/>
      <c r="BV332" s="68"/>
      <c r="BW332" s="68"/>
      <c r="BX332" s="68"/>
      <c r="BY332" s="68"/>
      <c r="BZ332" s="68"/>
      <c r="CA332" s="68"/>
    </row>
    <row r="333" spans="1:79" ht="15">
      <c r="A333" s="1"/>
      <c r="B333" s="1"/>
      <c r="C333" s="125"/>
      <c r="D333" s="131"/>
      <c r="E333" s="131"/>
      <c r="F333" s="131"/>
      <c r="G333" s="131"/>
      <c r="H333" s="131"/>
      <c r="I333" s="131"/>
      <c r="J333" s="131"/>
      <c r="K333" s="131"/>
      <c r="L333" s="72"/>
      <c r="M333" s="72"/>
      <c r="N333" s="72"/>
      <c r="O333" s="131"/>
      <c r="P333" s="66"/>
      <c r="Q333" s="66"/>
      <c r="R333" s="66"/>
      <c r="S333" s="66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  <c r="AW333" s="70"/>
      <c r="AX333" s="70"/>
      <c r="AY333" s="70"/>
      <c r="AZ333" s="70"/>
      <c r="BA333" s="70"/>
      <c r="BB333" s="70"/>
      <c r="BC333" s="70"/>
      <c r="BD333" s="70"/>
      <c r="BE333" s="70"/>
      <c r="BF333" s="70"/>
      <c r="BG333" s="70"/>
      <c r="BH333" s="70"/>
      <c r="BI333" s="70"/>
      <c r="BJ333" s="70"/>
      <c r="BK333" s="70"/>
      <c r="BL333" s="70"/>
      <c r="BM333" s="70"/>
      <c r="BN333" s="70"/>
      <c r="BO333" s="70"/>
      <c r="BP333" s="70"/>
      <c r="BQ333" s="70"/>
      <c r="BR333" s="70"/>
      <c r="BS333" s="70"/>
      <c r="BT333" s="70"/>
      <c r="BU333" s="70"/>
      <c r="BV333" s="70"/>
      <c r="BW333" s="70"/>
      <c r="BX333" s="70"/>
      <c r="BY333" s="70"/>
      <c r="BZ333" s="70"/>
      <c r="CA333" s="70"/>
    </row>
    <row r="334" spans="1:79" ht="15">
      <c r="A334" s="1"/>
      <c r="B334" s="1"/>
      <c r="C334" s="125"/>
      <c r="D334" s="66"/>
      <c r="E334" s="66"/>
      <c r="F334" s="66"/>
      <c r="G334" s="66"/>
      <c r="H334" s="66"/>
      <c r="I334" s="66"/>
      <c r="J334" s="66"/>
      <c r="K334" s="66"/>
      <c r="L334" s="72"/>
      <c r="M334" s="72"/>
      <c r="N334" s="72"/>
      <c r="O334" s="66"/>
      <c r="P334" s="66"/>
      <c r="Q334" s="66"/>
      <c r="R334" s="66"/>
      <c r="S334" s="66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  <c r="AW334" s="70"/>
      <c r="AX334" s="70"/>
      <c r="AY334" s="70"/>
      <c r="AZ334" s="70"/>
      <c r="BA334" s="70"/>
      <c r="BB334" s="70"/>
      <c r="BC334" s="70"/>
      <c r="BD334" s="70"/>
      <c r="BE334" s="70"/>
      <c r="BF334" s="70"/>
      <c r="BG334" s="70"/>
      <c r="BH334" s="70"/>
      <c r="BI334" s="70"/>
      <c r="BJ334" s="70"/>
      <c r="BK334" s="70"/>
      <c r="BL334" s="70"/>
      <c r="BM334" s="70"/>
      <c r="BN334" s="70"/>
      <c r="BO334" s="70"/>
      <c r="BP334" s="70"/>
      <c r="BQ334" s="70"/>
      <c r="BR334" s="70"/>
      <c r="BS334" s="70"/>
      <c r="BT334" s="70"/>
      <c r="BU334" s="70"/>
      <c r="BV334" s="70"/>
      <c r="BW334" s="70"/>
      <c r="BX334" s="70"/>
      <c r="BY334" s="70"/>
      <c r="BZ334" s="70"/>
      <c r="CA334" s="70"/>
    </row>
    <row r="335" spans="1:79" ht="15">
      <c r="A335" s="1"/>
      <c r="B335" s="1"/>
      <c r="C335" s="125"/>
      <c r="D335" s="66"/>
      <c r="E335" s="66"/>
      <c r="F335" s="66"/>
      <c r="G335" s="66"/>
      <c r="H335" s="66"/>
      <c r="I335" s="66"/>
      <c r="J335" s="66"/>
      <c r="K335" s="66"/>
      <c r="L335" s="72"/>
      <c r="M335" s="72"/>
      <c r="N335" s="72"/>
      <c r="O335" s="66"/>
      <c r="P335" s="66"/>
      <c r="Q335" s="66"/>
      <c r="R335" s="66"/>
      <c r="S335" s="66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  <c r="AW335" s="70"/>
      <c r="AX335" s="70"/>
      <c r="AY335" s="70"/>
      <c r="AZ335" s="70"/>
      <c r="BA335" s="70"/>
      <c r="BB335" s="70"/>
      <c r="BC335" s="70"/>
      <c r="BD335" s="70"/>
      <c r="BE335" s="70"/>
      <c r="BF335" s="70"/>
      <c r="BG335" s="70"/>
      <c r="BH335" s="70"/>
      <c r="BI335" s="70"/>
      <c r="BJ335" s="70"/>
      <c r="BK335" s="70"/>
      <c r="BL335" s="70"/>
      <c r="BM335" s="70"/>
      <c r="BN335" s="70"/>
      <c r="BO335" s="70"/>
      <c r="BP335" s="70"/>
      <c r="BQ335" s="70"/>
      <c r="BR335" s="70"/>
      <c r="BS335" s="70"/>
      <c r="BT335" s="70"/>
      <c r="BU335" s="70"/>
      <c r="BV335" s="70"/>
      <c r="BW335" s="70"/>
      <c r="BX335" s="70"/>
      <c r="BY335" s="70"/>
      <c r="BZ335" s="70"/>
      <c r="CA335" s="70"/>
    </row>
    <row r="336" spans="1:79" ht="15">
      <c r="A336" s="1"/>
      <c r="B336" s="1"/>
      <c r="C336" s="125"/>
      <c r="D336" s="66"/>
      <c r="E336" s="66"/>
      <c r="F336" s="66"/>
      <c r="G336" s="66"/>
      <c r="H336" s="66"/>
      <c r="I336" s="66"/>
      <c r="J336" s="66"/>
      <c r="K336" s="66"/>
      <c r="L336" s="72"/>
      <c r="M336" s="72"/>
      <c r="N336" s="72"/>
      <c r="O336" s="66"/>
      <c r="P336" s="66"/>
      <c r="Q336" s="66"/>
      <c r="R336" s="66"/>
      <c r="S336" s="66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  <c r="AW336" s="70"/>
      <c r="AX336" s="70"/>
      <c r="AY336" s="70"/>
      <c r="AZ336" s="70"/>
      <c r="BA336" s="70"/>
      <c r="BB336" s="70"/>
      <c r="BC336" s="70"/>
      <c r="BD336" s="70"/>
      <c r="BE336" s="70"/>
      <c r="BF336" s="70"/>
      <c r="BG336" s="70"/>
      <c r="BH336" s="70"/>
      <c r="BI336" s="70"/>
      <c r="BJ336" s="70"/>
      <c r="BK336" s="70"/>
      <c r="BL336" s="70"/>
      <c r="BM336" s="70"/>
      <c r="BN336" s="70"/>
      <c r="BO336" s="70"/>
      <c r="BP336" s="70"/>
      <c r="BQ336" s="70"/>
      <c r="BR336" s="70"/>
      <c r="BS336" s="70"/>
      <c r="BT336" s="70"/>
      <c r="BU336" s="70"/>
      <c r="BV336" s="70"/>
      <c r="BW336" s="70"/>
      <c r="BX336" s="70"/>
      <c r="BY336" s="70"/>
      <c r="BZ336" s="70"/>
      <c r="CA336" s="70"/>
    </row>
    <row r="337" spans="1:79" ht="15">
      <c r="A337" s="1"/>
      <c r="B337" s="1"/>
      <c r="C337" s="125"/>
      <c r="D337" s="66"/>
      <c r="E337" s="66"/>
      <c r="F337" s="66"/>
      <c r="G337" s="66"/>
      <c r="H337" s="66"/>
      <c r="I337" s="66"/>
      <c r="J337" s="66"/>
      <c r="K337" s="66"/>
      <c r="L337" s="72"/>
      <c r="M337" s="72"/>
      <c r="N337" s="72"/>
      <c r="O337" s="66"/>
      <c r="P337" s="66"/>
      <c r="Q337" s="66"/>
      <c r="R337" s="66"/>
      <c r="S337" s="66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70"/>
      <c r="AX337" s="70"/>
      <c r="AY337" s="70"/>
      <c r="AZ337" s="70"/>
      <c r="BA337" s="70"/>
      <c r="BB337" s="70"/>
      <c r="BC337" s="70"/>
      <c r="BD337" s="70"/>
      <c r="BE337" s="70"/>
      <c r="BF337" s="70"/>
      <c r="BG337" s="70"/>
      <c r="BH337" s="70"/>
      <c r="BI337" s="70"/>
      <c r="BJ337" s="70"/>
      <c r="BK337" s="70"/>
      <c r="BL337" s="70"/>
      <c r="BM337" s="70"/>
      <c r="BN337" s="70"/>
      <c r="BO337" s="70"/>
      <c r="BP337" s="70"/>
      <c r="BQ337" s="70"/>
      <c r="BR337" s="70"/>
      <c r="BS337" s="70"/>
      <c r="BT337" s="70"/>
      <c r="BU337" s="70"/>
      <c r="BV337" s="70"/>
      <c r="BW337" s="70"/>
      <c r="BX337" s="70"/>
      <c r="BY337" s="70"/>
      <c r="BZ337" s="70"/>
      <c r="CA337" s="70"/>
    </row>
    <row r="338" spans="1:79" ht="15">
      <c r="A338" s="1"/>
      <c r="B338" s="1"/>
      <c r="C338" s="125"/>
      <c r="D338" s="66"/>
      <c r="E338" s="66"/>
      <c r="F338" s="66"/>
      <c r="G338" s="66"/>
      <c r="H338" s="66"/>
      <c r="I338" s="66"/>
      <c r="J338" s="66"/>
      <c r="K338" s="66"/>
      <c r="L338" s="72"/>
      <c r="M338" s="72"/>
      <c r="N338" s="72"/>
      <c r="O338" s="66"/>
      <c r="P338" s="66"/>
      <c r="Q338" s="66"/>
      <c r="R338" s="66"/>
      <c r="S338" s="66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70"/>
      <c r="AX338" s="70"/>
      <c r="AY338" s="70"/>
      <c r="AZ338" s="70"/>
      <c r="BA338" s="70"/>
      <c r="BB338" s="70"/>
      <c r="BC338" s="70"/>
      <c r="BD338" s="70"/>
      <c r="BE338" s="70"/>
      <c r="BF338" s="70"/>
      <c r="BG338" s="70"/>
      <c r="BH338" s="70"/>
      <c r="BI338" s="70"/>
      <c r="BJ338" s="70"/>
      <c r="BK338" s="70"/>
      <c r="BL338" s="70"/>
      <c r="BM338" s="70"/>
      <c r="BN338" s="70"/>
      <c r="BO338" s="70"/>
      <c r="BP338" s="70"/>
      <c r="BQ338" s="70"/>
      <c r="BR338" s="70"/>
      <c r="BS338" s="70"/>
      <c r="BT338" s="70"/>
      <c r="BU338" s="70"/>
      <c r="BV338" s="70"/>
      <c r="BW338" s="70"/>
      <c r="BX338" s="70"/>
      <c r="BY338" s="70"/>
      <c r="BZ338" s="70"/>
      <c r="CA338" s="70"/>
    </row>
    <row r="339" spans="1:79" ht="15">
      <c r="A339" s="1"/>
      <c r="B339" s="1"/>
      <c r="C339" s="125"/>
      <c r="D339" s="66"/>
      <c r="E339" s="66"/>
      <c r="F339" s="66"/>
      <c r="G339" s="66"/>
      <c r="H339" s="66"/>
      <c r="I339" s="66"/>
      <c r="J339" s="66"/>
      <c r="K339" s="66"/>
      <c r="L339" s="72"/>
      <c r="M339" s="72"/>
      <c r="N339" s="72"/>
      <c r="O339" s="66"/>
      <c r="P339" s="66"/>
      <c r="Q339" s="66"/>
      <c r="R339" s="66"/>
      <c r="S339" s="66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  <c r="AW339" s="70"/>
      <c r="AX339" s="70"/>
      <c r="AY339" s="70"/>
      <c r="AZ339" s="70"/>
      <c r="BA339" s="70"/>
      <c r="BB339" s="70"/>
      <c r="BC339" s="70"/>
      <c r="BD339" s="70"/>
      <c r="BE339" s="70"/>
      <c r="BF339" s="70"/>
      <c r="BG339" s="70"/>
      <c r="BH339" s="70"/>
      <c r="BI339" s="70"/>
      <c r="BJ339" s="70"/>
      <c r="BK339" s="70"/>
      <c r="BL339" s="70"/>
      <c r="BM339" s="70"/>
      <c r="BN339" s="70"/>
      <c r="BO339" s="70"/>
      <c r="BP339" s="70"/>
      <c r="BQ339" s="70"/>
      <c r="BR339" s="70"/>
      <c r="BS339" s="70"/>
      <c r="BT339" s="70"/>
      <c r="BU339" s="70"/>
      <c r="BV339" s="70"/>
      <c r="BW339" s="70"/>
      <c r="BX339" s="70"/>
      <c r="BY339" s="70"/>
      <c r="BZ339" s="70"/>
      <c r="CA339" s="70"/>
    </row>
    <row r="340" spans="1:79" ht="15">
      <c r="A340" s="1"/>
      <c r="B340" s="1"/>
      <c r="C340" s="125"/>
      <c r="D340" s="66"/>
      <c r="E340" s="66"/>
      <c r="F340" s="66"/>
      <c r="G340" s="66"/>
      <c r="H340" s="66"/>
      <c r="I340" s="66"/>
      <c r="J340" s="66"/>
      <c r="K340" s="66"/>
      <c r="L340" s="72"/>
      <c r="M340" s="72"/>
      <c r="N340" s="72"/>
      <c r="O340" s="66"/>
      <c r="P340" s="66"/>
      <c r="Q340" s="66"/>
      <c r="R340" s="66"/>
      <c r="S340" s="66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  <c r="AW340" s="70"/>
      <c r="AX340" s="70"/>
      <c r="AY340" s="70"/>
      <c r="AZ340" s="70"/>
      <c r="BA340" s="70"/>
      <c r="BB340" s="70"/>
      <c r="BC340" s="70"/>
      <c r="BD340" s="70"/>
      <c r="BE340" s="70"/>
      <c r="BF340" s="70"/>
      <c r="BG340" s="70"/>
      <c r="BH340" s="70"/>
      <c r="BI340" s="70"/>
      <c r="BJ340" s="70"/>
      <c r="BK340" s="70"/>
      <c r="BL340" s="70"/>
      <c r="BM340" s="70"/>
      <c r="BN340" s="70"/>
      <c r="BO340" s="70"/>
      <c r="BP340" s="70"/>
      <c r="BQ340" s="70"/>
      <c r="BR340" s="70"/>
      <c r="BS340" s="70"/>
      <c r="BT340" s="70"/>
      <c r="BU340" s="70"/>
      <c r="BV340" s="70"/>
      <c r="BW340" s="70"/>
      <c r="BX340" s="70"/>
      <c r="BY340" s="70"/>
      <c r="BZ340" s="70"/>
      <c r="CA340" s="70"/>
    </row>
    <row r="341" spans="1:79" ht="15">
      <c r="A341" s="1"/>
      <c r="B341" s="1"/>
      <c r="C341" s="125"/>
      <c r="D341" s="66"/>
      <c r="E341" s="66"/>
      <c r="F341" s="66"/>
      <c r="G341" s="66"/>
      <c r="H341" s="66"/>
      <c r="I341" s="66"/>
      <c r="J341" s="66"/>
      <c r="K341" s="66"/>
      <c r="L341" s="72"/>
      <c r="M341" s="72"/>
      <c r="N341" s="72"/>
      <c r="O341" s="66"/>
      <c r="P341" s="66"/>
      <c r="Q341" s="66"/>
      <c r="R341" s="66"/>
      <c r="S341" s="66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  <c r="AW341" s="70"/>
      <c r="AX341" s="70"/>
      <c r="AY341" s="70"/>
      <c r="AZ341" s="70"/>
      <c r="BA341" s="70"/>
      <c r="BB341" s="70"/>
      <c r="BC341" s="70"/>
      <c r="BD341" s="70"/>
      <c r="BE341" s="70"/>
      <c r="BF341" s="70"/>
      <c r="BG341" s="70"/>
      <c r="BH341" s="70"/>
      <c r="BI341" s="70"/>
      <c r="BJ341" s="70"/>
      <c r="BK341" s="70"/>
      <c r="BL341" s="70"/>
      <c r="BM341" s="70"/>
      <c r="BN341" s="70"/>
      <c r="BO341" s="70"/>
      <c r="BP341" s="70"/>
      <c r="BQ341" s="70"/>
      <c r="BR341" s="70"/>
      <c r="BS341" s="70"/>
      <c r="BT341" s="70"/>
      <c r="BU341" s="70"/>
      <c r="BV341" s="70"/>
      <c r="BW341" s="70"/>
      <c r="BX341" s="70"/>
      <c r="BY341" s="70"/>
      <c r="BZ341" s="70"/>
      <c r="CA341" s="70"/>
    </row>
    <row r="342" spans="1:79" ht="15">
      <c r="A342" s="1"/>
      <c r="B342" s="1"/>
      <c r="C342" s="125"/>
      <c r="D342" s="66"/>
      <c r="E342" s="66"/>
      <c r="F342" s="66"/>
      <c r="G342" s="66"/>
      <c r="H342" s="66"/>
      <c r="I342" s="66"/>
      <c r="J342" s="66"/>
      <c r="K342" s="66"/>
      <c r="L342" s="72"/>
      <c r="M342" s="72"/>
      <c r="N342" s="72"/>
      <c r="O342" s="66"/>
      <c r="P342" s="66"/>
      <c r="Q342" s="66"/>
      <c r="R342" s="66"/>
      <c r="S342" s="66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  <c r="AW342" s="70"/>
      <c r="AX342" s="70"/>
      <c r="AY342" s="70"/>
      <c r="AZ342" s="70"/>
      <c r="BA342" s="70"/>
      <c r="BB342" s="70"/>
      <c r="BC342" s="70"/>
      <c r="BD342" s="70"/>
      <c r="BE342" s="70"/>
      <c r="BF342" s="70"/>
      <c r="BG342" s="70"/>
      <c r="BH342" s="70"/>
      <c r="BI342" s="70"/>
      <c r="BJ342" s="70"/>
      <c r="BK342" s="70"/>
      <c r="BL342" s="70"/>
      <c r="BM342" s="70"/>
      <c r="BN342" s="70"/>
      <c r="BO342" s="70"/>
      <c r="BP342" s="70"/>
      <c r="BQ342" s="70"/>
      <c r="BR342" s="70"/>
      <c r="BS342" s="70"/>
      <c r="BT342" s="70"/>
      <c r="BU342" s="70"/>
      <c r="BV342" s="70"/>
      <c r="BW342" s="70"/>
      <c r="BX342" s="70"/>
      <c r="BY342" s="70"/>
      <c r="BZ342" s="70"/>
      <c r="CA342" s="70"/>
    </row>
    <row r="343" spans="1:79" ht="15">
      <c r="A343" s="1"/>
      <c r="B343" s="1"/>
      <c r="C343" s="65"/>
      <c r="D343" s="66"/>
      <c r="E343" s="66"/>
      <c r="F343" s="66"/>
      <c r="G343" s="66"/>
      <c r="H343" s="66"/>
      <c r="I343" s="66"/>
      <c r="J343" s="66"/>
      <c r="K343" s="66"/>
      <c r="L343" s="72"/>
      <c r="M343" s="72"/>
      <c r="N343" s="72"/>
      <c r="O343" s="66"/>
      <c r="P343" s="66"/>
      <c r="Q343" s="66"/>
      <c r="R343" s="66"/>
      <c r="S343" s="66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  <c r="AW343" s="70"/>
      <c r="AX343" s="70"/>
      <c r="AY343" s="70"/>
      <c r="AZ343" s="70"/>
      <c r="BA343" s="70"/>
      <c r="BB343" s="70"/>
      <c r="BC343" s="70"/>
      <c r="BD343" s="70"/>
      <c r="BE343" s="70"/>
      <c r="BF343" s="70"/>
      <c r="BG343" s="70"/>
      <c r="BH343" s="70"/>
      <c r="BI343" s="70"/>
      <c r="BJ343" s="70"/>
      <c r="BK343" s="70"/>
      <c r="BL343" s="70"/>
      <c r="BM343" s="70"/>
      <c r="BN343" s="70"/>
      <c r="BO343" s="70"/>
      <c r="BP343" s="70"/>
      <c r="BQ343" s="70"/>
      <c r="BR343" s="70"/>
      <c r="BS343" s="70"/>
      <c r="BT343" s="70"/>
      <c r="BU343" s="70"/>
      <c r="BV343" s="70"/>
      <c r="BW343" s="70"/>
      <c r="BX343" s="70"/>
      <c r="BY343" s="70"/>
      <c r="BZ343" s="70"/>
      <c r="CA343" s="70"/>
    </row>
    <row r="344" spans="1:79" ht="15">
      <c r="A344" s="1"/>
      <c r="B344" s="1"/>
      <c r="C344" s="111"/>
      <c r="D344" s="66"/>
      <c r="E344" s="66"/>
      <c r="F344" s="88"/>
      <c r="G344" s="88"/>
      <c r="H344" s="88"/>
      <c r="I344" s="88"/>
      <c r="J344" s="88"/>
      <c r="K344" s="88"/>
      <c r="L344" s="72"/>
      <c r="M344" s="72"/>
      <c r="N344" s="72"/>
      <c r="O344" s="88"/>
      <c r="P344" s="124"/>
      <c r="Q344" s="124"/>
      <c r="R344" s="124"/>
      <c r="S344" s="88"/>
      <c r="T344" s="68"/>
      <c r="U344" s="68"/>
      <c r="V344" s="68"/>
      <c r="W344" s="68"/>
      <c r="X344" s="68"/>
      <c r="Y344" s="68"/>
      <c r="Z344" s="68"/>
      <c r="AA344" s="68"/>
      <c r="AB344" s="68"/>
      <c r="AC344" s="68"/>
      <c r="AD344" s="68"/>
      <c r="AE344" s="68"/>
      <c r="AF344" s="68"/>
      <c r="AG344" s="68"/>
      <c r="AH344" s="68"/>
      <c r="AI344" s="68"/>
      <c r="AJ344" s="68"/>
      <c r="AK344" s="68"/>
      <c r="AL344" s="68"/>
      <c r="AM344" s="68"/>
      <c r="AN344" s="68"/>
      <c r="AO344" s="68"/>
      <c r="AP344" s="68"/>
      <c r="AQ344" s="68"/>
      <c r="AR344" s="68"/>
      <c r="AS344" s="68"/>
      <c r="AT344" s="68"/>
      <c r="AU344" s="68"/>
      <c r="AV344" s="68"/>
      <c r="AW344" s="68"/>
      <c r="AX344" s="68"/>
      <c r="AY344" s="68"/>
      <c r="AZ344" s="68"/>
      <c r="BA344" s="68"/>
      <c r="BB344" s="68"/>
      <c r="BC344" s="68"/>
      <c r="BD344" s="68"/>
      <c r="BE344" s="68"/>
      <c r="BF344" s="68"/>
      <c r="BG344" s="68"/>
      <c r="BH344" s="68"/>
      <c r="BI344" s="68"/>
      <c r="BJ344" s="68"/>
      <c r="BK344" s="68"/>
      <c r="BL344" s="68"/>
      <c r="BM344" s="68"/>
      <c r="BN344" s="68"/>
      <c r="BO344" s="68"/>
      <c r="BP344" s="68"/>
      <c r="BQ344" s="68"/>
      <c r="BR344" s="68"/>
      <c r="BS344" s="68"/>
      <c r="BT344" s="68"/>
      <c r="BU344" s="68"/>
      <c r="BV344" s="68"/>
      <c r="BW344" s="68"/>
      <c r="BX344" s="68"/>
      <c r="BY344" s="68"/>
      <c r="BZ344" s="68"/>
      <c r="CA344" s="68"/>
    </row>
    <row r="345" spans="1:79" ht="15">
      <c r="A345" s="1"/>
      <c r="B345" s="1"/>
      <c r="C345" s="111"/>
      <c r="D345" s="66"/>
      <c r="E345" s="66"/>
      <c r="F345" s="124"/>
      <c r="G345" s="88"/>
      <c r="H345" s="88"/>
      <c r="I345" s="88"/>
      <c r="J345" s="88"/>
      <c r="K345" s="88"/>
      <c r="L345" s="72"/>
      <c r="M345" s="72"/>
      <c r="N345" s="72"/>
      <c r="O345" s="88"/>
      <c r="P345" s="88"/>
      <c r="Q345" s="88"/>
      <c r="R345" s="88"/>
      <c r="S345" s="8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8"/>
      <c r="AE345" s="68"/>
      <c r="AF345" s="68"/>
      <c r="AG345" s="68"/>
      <c r="AH345" s="68"/>
      <c r="AI345" s="68"/>
      <c r="AJ345" s="68"/>
      <c r="AK345" s="68"/>
      <c r="AL345" s="68"/>
      <c r="AM345" s="68"/>
      <c r="AN345" s="68"/>
      <c r="AO345" s="68"/>
      <c r="AP345" s="68"/>
      <c r="AQ345" s="68"/>
      <c r="AR345" s="68"/>
      <c r="AS345" s="68"/>
      <c r="AT345" s="68"/>
      <c r="AU345" s="68"/>
      <c r="AV345" s="68"/>
      <c r="AW345" s="68"/>
      <c r="AX345" s="68"/>
      <c r="AY345" s="68"/>
      <c r="AZ345" s="68"/>
      <c r="BA345" s="68"/>
      <c r="BB345" s="68"/>
      <c r="BC345" s="68"/>
      <c r="BD345" s="68"/>
      <c r="BE345" s="68"/>
      <c r="BF345" s="68"/>
      <c r="BG345" s="68"/>
      <c r="BH345" s="68"/>
      <c r="BI345" s="68"/>
      <c r="BJ345" s="68"/>
      <c r="BK345" s="68"/>
      <c r="BL345" s="68"/>
      <c r="BM345" s="68"/>
      <c r="BN345" s="68"/>
      <c r="BO345" s="68"/>
      <c r="BP345" s="68"/>
      <c r="BQ345" s="68"/>
      <c r="BR345" s="68"/>
      <c r="BS345" s="68"/>
      <c r="BT345" s="68"/>
      <c r="BU345" s="68"/>
      <c r="BV345" s="68"/>
      <c r="BW345" s="68"/>
      <c r="BX345" s="68"/>
      <c r="BY345" s="68"/>
      <c r="BZ345" s="68"/>
      <c r="CA345" s="68"/>
    </row>
    <row r="346" spans="1:79" ht="15">
      <c r="A346" s="1"/>
      <c r="B346" s="1"/>
      <c r="C346" s="65"/>
      <c r="D346" s="57"/>
      <c r="E346" s="88"/>
      <c r="F346" s="88"/>
      <c r="G346" s="88"/>
      <c r="H346" s="88"/>
      <c r="I346" s="88"/>
      <c r="J346" s="88"/>
      <c r="K346" s="88"/>
      <c r="L346" s="72"/>
      <c r="M346" s="72"/>
      <c r="N346" s="72"/>
      <c r="O346" s="88"/>
      <c r="P346" s="88"/>
      <c r="Q346" s="88"/>
      <c r="R346" s="68"/>
      <c r="S346" s="68"/>
      <c r="T346" s="68"/>
      <c r="U346" s="68"/>
      <c r="V346" s="68"/>
      <c r="W346" s="68"/>
      <c r="X346" s="68"/>
      <c r="Y346" s="68"/>
      <c r="Z346" s="68"/>
      <c r="AA346" s="68"/>
      <c r="AB346" s="68"/>
      <c r="AC346" s="68"/>
      <c r="AD346" s="68"/>
      <c r="AE346" s="68"/>
      <c r="AF346" s="68"/>
      <c r="AG346" s="68"/>
      <c r="AH346" s="68"/>
      <c r="AI346" s="68"/>
      <c r="AJ346" s="68"/>
      <c r="AK346" s="68"/>
      <c r="AL346" s="68"/>
      <c r="AM346" s="68"/>
      <c r="AN346" s="68"/>
      <c r="AO346" s="68"/>
      <c r="AP346" s="68"/>
      <c r="AQ346" s="68"/>
      <c r="AR346" s="68"/>
      <c r="AS346" s="68"/>
      <c r="AT346" s="68"/>
      <c r="AU346" s="68"/>
      <c r="AV346" s="68"/>
      <c r="AW346" s="68"/>
      <c r="AX346" s="68"/>
      <c r="AY346" s="68"/>
      <c r="AZ346" s="68"/>
      <c r="BA346" s="68"/>
      <c r="BB346" s="68"/>
      <c r="BC346" s="68"/>
      <c r="BD346" s="68"/>
      <c r="BE346" s="68"/>
      <c r="BF346" s="68"/>
      <c r="BG346" s="68"/>
      <c r="BH346" s="68"/>
      <c r="BI346" s="68"/>
      <c r="BJ346" s="68"/>
      <c r="BK346" s="68"/>
      <c r="BL346" s="68"/>
      <c r="BM346" s="68"/>
      <c r="BN346" s="68"/>
      <c r="BO346" s="68"/>
      <c r="BP346" s="68"/>
      <c r="BQ346" s="68"/>
      <c r="BR346" s="68"/>
      <c r="BS346" s="68"/>
      <c r="BT346" s="68"/>
      <c r="BU346" s="68"/>
      <c r="BV346" s="68"/>
      <c r="BW346" s="68"/>
      <c r="BX346" s="68"/>
      <c r="BY346" s="68"/>
      <c r="BZ346" s="68"/>
      <c r="CA346" s="68"/>
    </row>
    <row r="347" spans="1:79" ht="15">
      <c r="A347" s="1"/>
      <c r="B347" s="1"/>
      <c r="C347" s="57"/>
      <c r="D347" s="124"/>
      <c r="E347" s="124"/>
      <c r="F347" s="88"/>
      <c r="G347" s="88"/>
      <c r="H347" s="88"/>
      <c r="I347" s="88"/>
      <c r="J347" s="88"/>
      <c r="K347" s="88"/>
      <c r="L347" s="72"/>
      <c r="M347" s="72"/>
      <c r="N347" s="72"/>
      <c r="O347" s="88"/>
      <c r="P347" s="88"/>
      <c r="Q347" s="88"/>
      <c r="R347" s="68"/>
      <c r="S347" s="68"/>
      <c r="T347" s="68"/>
      <c r="U347" s="68"/>
      <c r="V347" s="68"/>
      <c r="W347" s="68"/>
      <c r="X347" s="68"/>
      <c r="Y347" s="68"/>
      <c r="Z347" s="68"/>
      <c r="AA347" s="68"/>
      <c r="AB347" s="68"/>
      <c r="AC347" s="68"/>
      <c r="AD347" s="68"/>
      <c r="AE347" s="68"/>
      <c r="AF347" s="68"/>
      <c r="AG347" s="68"/>
      <c r="AH347" s="68"/>
      <c r="AI347" s="68"/>
      <c r="AJ347" s="68"/>
      <c r="AK347" s="68"/>
      <c r="AL347" s="68"/>
      <c r="AM347" s="68"/>
      <c r="AN347" s="68"/>
      <c r="AO347" s="68"/>
      <c r="AP347" s="68"/>
      <c r="AQ347" s="68"/>
      <c r="AR347" s="68"/>
      <c r="AS347" s="68"/>
      <c r="AT347" s="68"/>
      <c r="AU347" s="68"/>
      <c r="AV347" s="68"/>
      <c r="AW347" s="68"/>
      <c r="AX347" s="68"/>
      <c r="AY347" s="68"/>
      <c r="AZ347" s="68"/>
      <c r="BA347" s="68"/>
      <c r="BB347" s="68"/>
      <c r="BC347" s="68"/>
      <c r="BD347" s="68"/>
      <c r="BE347" s="68"/>
      <c r="BF347" s="68"/>
      <c r="BG347" s="68"/>
      <c r="BH347" s="68"/>
      <c r="BI347" s="68"/>
      <c r="BJ347" s="68"/>
      <c r="BK347" s="68"/>
      <c r="BL347" s="68"/>
      <c r="BM347" s="68"/>
      <c r="BN347" s="68"/>
      <c r="BO347" s="68"/>
      <c r="BP347" s="68"/>
      <c r="BQ347" s="68"/>
      <c r="BR347" s="68"/>
      <c r="BS347" s="68"/>
      <c r="BT347" s="68"/>
      <c r="BU347" s="68"/>
      <c r="BV347" s="68"/>
      <c r="BW347" s="68"/>
      <c r="BX347" s="68"/>
      <c r="BY347" s="68"/>
      <c r="BZ347" s="68"/>
      <c r="CA347" s="68"/>
    </row>
    <row r="348" spans="1:79" ht="15">
      <c r="A348" s="1"/>
      <c r="B348" s="1"/>
      <c r="C348" s="65"/>
      <c r="D348" s="65"/>
      <c r="E348" s="125"/>
      <c r="F348" s="125"/>
      <c r="G348" s="125"/>
      <c r="H348" s="125"/>
      <c r="I348" s="125"/>
      <c r="J348" s="125"/>
      <c r="K348" s="125"/>
      <c r="L348" s="72"/>
      <c r="M348" s="72"/>
      <c r="N348" s="72"/>
      <c r="O348" s="125"/>
      <c r="P348" s="125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68"/>
      <c r="AD348" s="68"/>
      <c r="AE348" s="68"/>
      <c r="AF348" s="68"/>
      <c r="AG348" s="68"/>
      <c r="AH348" s="68"/>
      <c r="AI348" s="68"/>
      <c r="AJ348" s="68"/>
      <c r="AK348" s="68"/>
      <c r="AL348" s="68"/>
      <c r="AM348" s="68"/>
      <c r="AN348" s="68"/>
      <c r="AO348" s="68"/>
      <c r="AP348" s="68"/>
      <c r="AQ348" s="68"/>
      <c r="AR348" s="68"/>
      <c r="AS348" s="68"/>
      <c r="AT348" s="68"/>
      <c r="AU348" s="68"/>
      <c r="AV348" s="68"/>
      <c r="AW348" s="68"/>
      <c r="AX348" s="68"/>
      <c r="AY348" s="68"/>
      <c r="AZ348" s="68"/>
      <c r="BA348" s="68"/>
      <c r="BB348" s="68"/>
      <c r="BC348" s="68"/>
      <c r="BD348" s="68"/>
      <c r="BE348" s="68"/>
      <c r="BF348" s="68"/>
      <c r="BG348" s="68"/>
      <c r="BH348" s="68"/>
      <c r="BI348" s="68"/>
      <c r="BJ348" s="68"/>
      <c r="BK348" s="68"/>
      <c r="BL348" s="68"/>
      <c r="BM348" s="68"/>
      <c r="BN348" s="68"/>
      <c r="BO348" s="68"/>
      <c r="BP348" s="68"/>
      <c r="BQ348" s="68"/>
      <c r="BR348" s="68"/>
      <c r="BS348" s="68"/>
      <c r="BT348" s="68"/>
      <c r="BU348" s="68"/>
      <c r="BV348" s="68"/>
      <c r="BW348" s="68"/>
      <c r="BX348" s="68"/>
      <c r="BY348" s="68"/>
      <c r="BZ348" s="68"/>
      <c r="CA348" s="68"/>
    </row>
    <row r="349" spans="1:79" ht="15">
      <c r="A349" s="1"/>
      <c r="B349" s="1"/>
      <c r="C349" s="125"/>
      <c r="D349" s="131"/>
      <c r="E349" s="131"/>
      <c r="F349" s="131"/>
      <c r="G349" s="131"/>
      <c r="H349" s="131"/>
      <c r="I349" s="131"/>
      <c r="J349" s="131"/>
      <c r="K349" s="131"/>
      <c r="L349" s="72"/>
      <c r="M349" s="72"/>
      <c r="N349" s="72"/>
      <c r="O349" s="131"/>
      <c r="P349" s="66"/>
      <c r="Q349" s="66"/>
      <c r="R349" s="66"/>
      <c r="S349" s="66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70"/>
      <c r="AX349" s="70"/>
      <c r="AY349" s="70"/>
      <c r="AZ349" s="70"/>
      <c r="BA349" s="70"/>
      <c r="BB349" s="70"/>
      <c r="BC349" s="70"/>
      <c r="BD349" s="70"/>
      <c r="BE349" s="70"/>
      <c r="BF349" s="70"/>
      <c r="BG349" s="70"/>
      <c r="BH349" s="70"/>
      <c r="BI349" s="70"/>
      <c r="BJ349" s="70"/>
      <c r="BK349" s="70"/>
      <c r="BL349" s="70"/>
      <c r="BM349" s="70"/>
      <c r="BN349" s="70"/>
      <c r="BO349" s="70"/>
      <c r="BP349" s="70"/>
      <c r="BQ349" s="70"/>
      <c r="BR349" s="70"/>
      <c r="BS349" s="70"/>
      <c r="BT349" s="70"/>
      <c r="BU349" s="70"/>
      <c r="BV349" s="70"/>
      <c r="BW349" s="70"/>
      <c r="BX349" s="70"/>
      <c r="BY349" s="70"/>
      <c r="BZ349" s="70"/>
      <c r="CA349" s="70"/>
    </row>
    <row r="350" spans="1:79" ht="15">
      <c r="A350" s="1"/>
      <c r="B350" s="1"/>
      <c r="C350" s="125"/>
      <c r="D350" s="66"/>
      <c r="E350" s="66"/>
      <c r="F350" s="66"/>
      <c r="G350" s="66"/>
      <c r="H350" s="66"/>
      <c r="I350" s="66"/>
      <c r="J350" s="66"/>
      <c r="K350" s="66"/>
      <c r="L350" s="72"/>
      <c r="M350" s="72"/>
      <c r="N350" s="72"/>
      <c r="O350" s="66"/>
      <c r="P350" s="66"/>
      <c r="Q350" s="66"/>
      <c r="R350" s="66"/>
      <c r="S350" s="66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  <c r="AW350" s="70"/>
      <c r="AX350" s="70"/>
      <c r="AY350" s="70"/>
      <c r="AZ350" s="70"/>
      <c r="BA350" s="70"/>
      <c r="BB350" s="70"/>
      <c r="BC350" s="70"/>
      <c r="BD350" s="70"/>
      <c r="BE350" s="70"/>
      <c r="BF350" s="70"/>
      <c r="BG350" s="70"/>
      <c r="BH350" s="70"/>
      <c r="BI350" s="70"/>
      <c r="BJ350" s="70"/>
      <c r="BK350" s="70"/>
      <c r="BL350" s="70"/>
      <c r="BM350" s="70"/>
      <c r="BN350" s="70"/>
      <c r="BO350" s="70"/>
      <c r="BP350" s="70"/>
      <c r="BQ350" s="70"/>
      <c r="BR350" s="70"/>
      <c r="BS350" s="70"/>
      <c r="BT350" s="70"/>
      <c r="BU350" s="70"/>
      <c r="BV350" s="70"/>
      <c r="BW350" s="70"/>
      <c r="BX350" s="70"/>
      <c r="BY350" s="70"/>
      <c r="BZ350" s="70"/>
      <c r="CA350" s="70"/>
    </row>
    <row r="351" spans="1:79" ht="15">
      <c r="A351" s="1"/>
      <c r="B351" s="1"/>
      <c r="C351" s="125"/>
      <c r="D351" s="66"/>
      <c r="E351" s="66"/>
      <c r="F351" s="66"/>
      <c r="G351" s="66"/>
      <c r="H351" s="66"/>
      <c r="I351" s="66"/>
      <c r="J351" s="66"/>
      <c r="K351" s="66"/>
      <c r="L351" s="72"/>
      <c r="M351" s="72"/>
      <c r="N351" s="72"/>
      <c r="O351" s="66"/>
      <c r="P351" s="66"/>
      <c r="Q351" s="66"/>
      <c r="R351" s="66"/>
      <c r="S351" s="66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  <c r="AW351" s="70"/>
      <c r="AX351" s="70"/>
      <c r="AY351" s="70"/>
      <c r="AZ351" s="70"/>
      <c r="BA351" s="70"/>
      <c r="BB351" s="70"/>
      <c r="BC351" s="70"/>
      <c r="BD351" s="70"/>
      <c r="BE351" s="70"/>
      <c r="BF351" s="70"/>
      <c r="BG351" s="70"/>
      <c r="BH351" s="70"/>
      <c r="BI351" s="70"/>
      <c r="BJ351" s="70"/>
      <c r="BK351" s="70"/>
      <c r="BL351" s="70"/>
      <c r="BM351" s="70"/>
      <c r="BN351" s="70"/>
      <c r="BO351" s="70"/>
      <c r="BP351" s="70"/>
      <c r="BQ351" s="70"/>
      <c r="BR351" s="70"/>
      <c r="BS351" s="70"/>
      <c r="BT351" s="70"/>
      <c r="BU351" s="70"/>
      <c r="BV351" s="70"/>
      <c r="BW351" s="70"/>
      <c r="BX351" s="70"/>
      <c r="BY351" s="70"/>
      <c r="BZ351" s="70"/>
      <c r="CA351" s="70"/>
    </row>
    <row r="352" spans="1:79" ht="15">
      <c r="A352" s="1"/>
      <c r="B352" s="1"/>
      <c r="C352" s="125"/>
      <c r="D352" s="66"/>
      <c r="E352" s="66"/>
      <c r="F352" s="66"/>
      <c r="G352" s="66"/>
      <c r="H352" s="66"/>
      <c r="I352" s="66"/>
      <c r="J352" s="66"/>
      <c r="K352" s="66"/>
      <c r="L352" s="72"/>
      <c r="M352" s="72"/>
      <c r="N352" s="72"/>
      <c r="O352" s="66"/>
      <c r="P352" s="66"/>
      <c r="Q352" s="66"/>
      <c r="R352" s="66"/>
      <c r="S352" s="66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  <c r="AW352" s="70"/>
      <c r="AX352" s="70"/>
      <c r="AY352" s="70"/>
      <c r="AZ352" s="70"/>
      <c r="BA352" s="70"/>
      <c r="BB352" s="70"/>
      <c r="BC352" s="70"/>
      <c r="BD352" s="70"/>
      <c r="BE352" s="70"/>
      <c r="BF352" s="70"/>
      <c r="BG352" s="70"/>
      <c r="BH352" s="70"/>
      <c r="BI352" s="70"/>
      <c r="BJ352" s="70"/>
      <c r="BK352" s="70"/>
      <c r="BL352" s="70"/>
      <c r="BM352" s="70"/>
      <c r="BN352" s="70"/>
      <c r="BO352" s="70"/>
      <c r="BP352" s="70"/>
      <c r="BQ352" s="70"/>
      <c r="BR352" s="70"/>
      <c r="BS352" s="70"/>
      <c r="BT352" s="70"/>
      <c r="BU352" s="70"/>
      <c r="BV352" s="70"/>
      <c r="BW352" s="70"/>
      <c r="BX352" s="70"/>
      <c r="BY352" s="70"/>
      <c r="BZ352" s="70"/>
      <c r="CA352" s="70"/>
    </row>
    <row r="353" spans="1:79" ht="15">
      <c r="A353" s="1"/>
      <c r="B353" s="1"/>
      <c r="C353" s="125"/>
      <c r="D353" s="66"/>
      <c r="E353" s="66"/>
      <c r="F353" s="66"/>
      <c r="G353" s="66"/>
      <c r="H353" s="66"/>
      <c r="I353" s="66"/>
      <c r="J353" s="66"/>
      <c r="K353" s="66"/>
      <c r="L353" s="72"/>
      <c r="M353" s="72"/>
      <c r="N353" s="72"/>
      <c r="O353" s="66"/>
      <c r="P353" s="66"/>
      <c r="Q353" s="66"/>
      <c r="R353" s="66"/>
      <c r="S353" s="66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  <c r="AW353" s="70"/>
      <c r="AX353" s="70"/>
      <c r="AY353" s="70"/>
      <c r="AZ353" s="70"/>
      <c r="BA353" s="70"/>
      <c r="BB353" s="70"/>
      <c r="BC353" s="70"/>
      <c r="BD353" s="70"/>
      <c r="BE353" s="70"/>
      <c r="BF353" s="70"/>
      <c r="BG353" s="70"/>
      <c r="BH353" s="70"/>
      <c r="BI353" s="70"/>
      <c r="BJ353" s="70"/>
      <c r="BK353" s="70"/>
      <c r="BL353" s="70"/>
      <c r="BM353" s="70"/>
      <c r="BN353" s="70"/>
      <c r="BO353" s="70"/>
      <c r="BP353" s="70"/>
      <c r="BQ353" s="70"/>
      <c r="BR353" s="70"/>
      <c r="BS353" s="70"/>
      <c r="BT353" s="70"/>
      <c r="BU353" s="70"/>
      <c r="BV353" s="70"/>
      <c r="BW353" s="70"/>
      <c r="BX353" s="70"/>
      <c r="BY353" s="70"/>
      <c r="BZ353" s="70"/>
      <c r="CA353" s="70"/>
    </row>
    <row r="354" spans="1:79" ht="15">
      <c r="A354" s="1"/>
      <c r="B354" s="1"/>
      <c r="C354" s="125"/>
      <c r="D354" s="66"/>
      <c r="E354" s="66"/>
      <c r="F354" s="66"/>
      <c r="G354" s="66"/>
      <c r="H354" s="66"/>
      <c r="I354" s="66"/>
      <c r="J354" s="66"/>
      <c r="K354" s="66"/>
      <c r="L354" s="72"/>
      <c r="M354" s="72"/>
      <c r="N354" s="72"/>
      <c r="O354" s="66"/>
      <c r="P354" s="66"/>
      <c r="Q354" s="66"/>
      <c r="R354" s="66"/>
      <c r="S354" s="66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  <c r="AW354" s="70"/>
      <c r="AX354" s="70"/>
      <c r="AY354" s="70"/>
      <c r="AZ354" s="70"/>
      <c r="BA354" s="70"/>
      <c r="BB354" s="70"/>
      <c r="BC354" s="70"/>
      <c r="BD354" s="70"/>
      <c r="BE354" s="70"/>
      <c r="BF354" s="70"/>
      <c r="BG354" s="70"/>
      <c r="BH354" s="70"/>
      <c r="BI354" s="70"/>
      <c r="BJ354" s="70"/>
      <c r="BK354" s="70"/>
      <c r="BL354" s="70"/>
      <c r="BM354" s="70"/>
      <c r="BN354" s="70"/>
      <c r="BO354" s="70"/>
      <c r="BP354" s="70"/>
      <c r="BQ354" s="70"/>
      <c r="BR354" s="70"/>
      <c r="BS354" s="70"/>
      <c r="BT354" s="70"/>
      <c r="BU354" s="70"/>
      <c r="BV354" s="70"/>
      <c r="BW354" s="70"/>
      <c r="BX354" s="70"/>
      <c r="BY354" s="70"/>
      <c r="BZ354" s="70"/>
      <c r="CA354" s="70"/>
    </row>
    <row r="355" spans="1:79" ht="15">
      <c r="A355" s="1"/>
      <c r="B355" s="1"/>
      <c r="C355" s="125"/>
      <c r="D355" s="66"/>
      <c r="E355" s="66"/>
      <c r="F355" s="66"/>
      <c r="G355" s="66"/>
      <c r="H355" s="66"/>
      <c r="I355" s="66"/>
      <c r="J355" s="66"/>
      <c r="K355" s="66"/>
      <c r="L355" s="72"/>
      <c r="M355" s="72"/>
      <c r="N355" s="72"/>
      <c r="O355" s="66"/>
      <c r="P355" s="66"/>
      <c r="Q355" s="66"/>
      <c r="R355" s="66"/>
      <c r="S355" s="66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  <c r="AW355" s="70"/>
      <c r="AX355" s="70"/>
      <c r="AY355" s="70"/>
      <c r="AZ355" s="70"/>
      <c r="BA355" s="70"/>
      <c r="BB355" s="70"/>
      <c r="BC355" s="70"/>
      <c r="BD355" s="70"/>
      <c r="BE355" s="70"/>
      <c r="BF355" s="70"/>
      <c r="BG355" s="70"/>
      <c r="BH355" s="70"/>
      <c r="BI355" s="70"/>
      <c r="BJ355" s="70"/>
      <c r="BK355" s="70"/>
      <c r="BL355" s="70"/>
      <c r="BM355" s="70"/>
      <c r="BN355" s="70"/>
      <c r="BO355" s="70"/>
      <c r="BP355" s="70"/>
      <c r="BQ355" s="70"/>
      <c r="BR355" s="70"/>
      <c r="BS355" s="70"/>
      <c r="BT355" s="70"/>
      <c r="BU355" s="70"/>
      <c r="BV355" s="70"/>
      <c r="BW355" s="70"/>
      <c r="BX355" s="70"/>
      <c r="BY355" s="70"/>
      <c r="BZ355" s="70"/>
      <c r="CA355" s="70"/>
    </row>
    <row r="356" spans="1:79" ht="15">
      <c r="A356" s="1"/>
      <c r="B356" s="1"/>
      <c r="C356" s="125"/>
      <c r="D356" s="66"/>
      <c r="E356" s="66"/>
      <c r="F356" s="66"/>
      <c r="G356" s="66"/>
      <c r="H356" s="66"/>
      <c r="I356" s="66"/>
      <c r="J356" s="66"/>
      <c r="K356" s="66"/>
      <c r="L356" s="72"/>
      <c r="M356" s="72"/>
      <c r="N356" s="72"/>
      <c r="O356" s="66"/>
      <c r="P356" s="66"/>
      <c r="Q356" s="66"/>
      <c r="R356" s="66"/>
      <c r="S356" s="66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  <c r="AW356" s="70"/>
      <c r="AX356" s="70"/>
      <c r="AY356" s="70"/>
      <c r="AZ356" s="70"/>
      <c r="BA356" s="70"/>
      <c r="BB356" s="70"/>
      <c r="BC356" s="70"/>
      <c r="BD356" s="70"/>
      <c r="BE356" s="70"/>
      <c r="BF356" s="70"/>
      <c r="BG356" s="70"/>
      <c r="BH356" s="70"/>
      <c r="BI356" s="70"/>
      <c r="BJ356" s="70"/>
      <c r="BK356" s="70"/>
      <c r="BL356" s="70"/>
      <c r="BM356" s="70"/>
      <c r="BN356" s="70"/>
      <c r="BO356" s="70"/>
      <c r="BP356" s="70"/>
      <c r="BQ356" s="70"/>
      <c r="BR356" s="70"/>
      <c r="BS356" s="70"/>
      <c r="BT356" s="70"/>
      <c r="BU356" s="70"/>
      <c r="BV356" s="70"/>
      <c r="BW356" s="70"/>
      <c r="BX356" s="70"/>
      <c r="BY356" s="70"/>
      <c r="BZ356" s="70"/>
      <c r="CA356" s="70"/>
    </row>
    <row r="357" spans="1:79" ht="15">
      <c r="A357" s="1"/>
      <c r="B357" s="1"/>
      <c r="C357" s="125"/>
      <c r="D357" s="66"/>
      <c r="E357" s="66"/>
      <c r="F357" s="66"/>
      <c r="G357" s="66"/>
      <c r="H357" s="66"/>
      <c r="I357" s="66"/>
      <c r="J357" s="66"/>
      <c r="K357" s="66"/>
      <c r="L357" s="72"/>
      <c r="M357" s="72"/>
      <c r="N357" s="72"/>
      <c r="O357" s="66"/>
      <c r="P357" s="66"/>
      <c r="Q357" s="66"/>
      <c r="R357" s="66"/>
      <c r="S357" s="66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  <c r="AW357" s="70"/>
      <c r="AX357" s="70"/>
      <c r="AY357" s="70"/>
      <c r="AZ357" s="70"/>
      <c r="BA357" s="70"/>
      <c r="BB357" s="70"/>
      <c r="BC357" s="70"/>
      <c r="BD357" s="70"/>
      <c r="BE357" s="70"/>
      <c r="BF357" s="70"/>
      <c r="BG357" s="70"/>
      <c r="BH357" s="70"/>
      <c r="BI357" s="70"/>
      <c r="BJ357" s="70"/>
      <c r="BK357" s="70"/>
      <c r="BL357" s="70"/>
      <c r="BM357" s="70"/>
      <c r="BN357" s="70"/>
      <c r="BO357" s="70"/>
      <c r="BP357" s="70"/>
      <c r="BQ357" s="70"/>
      <c r="BR357" s="70"/>
      <c r="BS357" s="70"/>
      <c r="BT357" s="70"/>
      <c r="BU357" s="70"/>
      <c r="BV357" s="70"/>
      <c r="BW357" s="70"/>
      <c r="BX357" s="70"/>
      <c r="BY357" s="70"/>
      <c r="BZ357" s="70"/>
      <c r="CA357" s="70"/>
    </row>
    <row r="358" spans="1:79" ht="15">
      <c r="A358" s="1"/>
      <c r="B358" s="1"/>
      <c r="C358" s="125"/>
      <c r="D358" s="66"/>
      <c r="E358" s="66"/>
      <c r="F358" s="66"/>
      <c r="G358" s="66"/>
      <c r="H358" s="66"/>
      <c r="I358" s="66"/>
      <c r="J358" s="66"/>
      <c r="K358" s="66"/>
      <c r="L358" s="72"/>
      <c r="M358" s="72"/>
      <c r="N358" s="72"/>
      <c r="O358" s="66"/>
      <c r="P358" s="66"/>
      <c r="Q358" s="66"/>
      <c r="R358" s="66"/>
      <c r="S358" s="66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  <c r="AW358" s="70"/>
      <c r="AX358" s="70"/>
      <c r="AY358" s="70"/>
      <c r="AZ358" s="70"/>
      <c r="BA358" s="70"/>
      <c r="BB358" s="70"/>
      <c r="BC358" s="70"/>
      <c r="BD358" s="70"/>
      <c r="BE358" s="70"/>
      <c r="BF358" s="70"/>
      <c r="BG358" s="70"/>
      <c r="BH358" s="70"/>
      <c r="BI358" s="70"/>
      <c r="BJ358" s="70"/>
      <c r="BK358" s="70"/>
      <c r="BL358" s="70"/>
      <c r="BM358" s="70"/>
      <c r="BN358" s="70"/>
      <c r="BO358" s="70"/>
      <c r="BP358" s="70"/>
      <c r="BQ358" s="70"/>
      <c r="BR358" s="70"/>
      <c r="BS358" s="70"/>
      <c r="BT358" s="70"/>
      <c r="BU358" s="70"/>
      <c r="BV358" s="70"/>
      <c r="BW358" s="70"/>
      <c r="BX358" s="70"/>
      <c r="BY358" s="70"/>
      <c r="BZ358" s="70"/>
      <c r="CA358" s="70"/>
    </row>
    <row r="359" spans="1:79" ht="15">
      <c r="A359" s="1"/>
      <c r="B359" s="1"/>
      <c r="C359" s="65"/>
      <c r="D359" s="66"/>
      <c r="E359" s="66"/>
      <c r="F359" s="57"/>
      <c r="G359" s="66"/>
      <c r="H359" s="66"/>
      <c r="I359" s="66"/>
      <c r="J359" s="66"/>
      <c r="K359" s="66"/>
      <c r="L359" s="72"/>
      <c r="M359" s="72"/>
      <c r="N359" s="72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  <c r="AW359" s="70"/>
      <c r="AX359" s="70"/>
      <c r="AY359" s="70"/>
      <c r="AZ359" s="70"/>
      <c r="BA359" s="70"/>
      <c r="BB359" s="70"/>
      <c r="BC359" s="70"/>
      <c r="BD359" s="70"/>
      <c r="BE359" s="70"/>
      <c r="BF359" s="70"/>
      <c r="BG359" s="70"/>
      <c r="BH359" s="70"/>
      <c r="BI359" s="70"/>
      <c r="BJ359" s="70"/>
      <c r="BK359" s="70"/>
      <c r="BL359" s="70"/>
      <c r="BM359" s="70"/>
      <c r="BN359" s="70"/>
      <c r="BO359" s="70"/>
      <c r="BP359" s="70"/>
      <c r="BQ359" s="70"/>
      <c r="BR359" s="70"/>
      <c r="BS359" s="70"/>
      <c r="BT359" s="70"/>
      <c r="BU359" s="70"/>
      <c r="BV359" s="70"/>
      <c r="BW359" s="70"/>
      <c r="BX359" s="70"/>
      <c r="BY359" s="70"/>
      <c r="BZ359" s="70"/>
      <c r="CA359" s="70"/>
    </row>
    <row r="360" spans="1:79" ht="15">
      <c r="A360" s="1"/>
      <c r="B360" s="1"/>
      <c r="C360" s="57"/>
      <c r="D360" s="66"/>
      <c r="E360" s="66"/>
      <c r="F360" s="88"/>
      <c r="G360" s="88"/>
      <c r="H360" s="88"/>
      <c r="I360" s="88"/>
      <c r="J360" s="88"/>
      <c r="K360" s="88"/>
      <c r="L360" s="72"/>
      <c r="M360" s="72"/>
      <c r="N360" s="72"/>
      <c r="O360" s="88"/>
      <c r="P360" s="88"/>
      <c r="Q360" s="88"/>
      <c r="R360" s="88"/>
      <c r="S360" s="88"/>
      <c r="T360" s="68"/>
      <c r="U360" s="68"/>
      <c r="V360" s="68"/>
      <c r="W360" s="68"/>
      <c r="X360" s="68"/>
      <c r="Y360" s="68"/>
      <c r="Z360" s="68"/>
      <c r="AA360" s="68"/>
      <c r="AB360" s="68"/>
      <c r="AC360" s="68"/>
      <c r="AD360" s="68"/>
      <c r="AE360" s="68"/>
      <c r="AF360" s="68"/>
      <c r="AG360" s="68"/>
      <c r="AH360" s="68"/>
      <c r="AI360" s="68"/>
      <c r="AJ360" s="68"/>
      <c r="AK360" s="68"/>
      <c r="AL360" s="68"/>
      <c r="AM360" s="68"/>
      <c r="AN360" s="68"/>
      <c r="AO360" s="68"/>
      <c r="AP360" s="68"/>
      <c r="AQ360" s="68"/>
      <c r="AR360" s="68"/>
      <c r="AS360" s="68"/>
      <c r="AT360" s="68"/>
      <c r="AU360" s="68"/>
      <c r="AV360" s="68"/>
      <c r="AW360" s="68"/>
      <c r="AX360" s="68"/>
      <c r="AY360" s="68"/>
      <c r="AZ360" s="68"/>
      <c r="BA360" s="68"/>
      <c r="BB360" s="68"/>
      <c r="BC360" s="68"/>
      <c r="BD360" s="68"/>
      <c r="BE360" s="68"/>
      <c r="BF360" s="68"/>
      <c r="BG360" s="68"/>
      <c r="BH360" s="68"/>
      <c r="BI360" s="68"/>
      <c r="BJ360" s="68"/>
      <c r="BK360" s="68"/>
      <c r="BL360" s="68"/>
      <c r="BM360" s="68"/>
      <c r="BN360" s="68"/>
      <c r="BO360" s="68"/>
      <c r="BP360" s="68"/>
      <c r="BQ360" s="68"/>
      <c r="BR360" s="68"/>
      <c r="BS360" s="68"/>
      <c r="BT360" s="68"/>
      <c r="BU360" s="68"/>
      <c r="BV360" s="68"/>
      <c r="BW360" s="68"/>
      <c r="BX360" s="68"/>
      <c r="BY360" s="68"/>
      <c r="BZ360" s="68"/>
      <c r="CA360" s="68"/>
    </row>
    <row r="361" spans="1:79" ht="15">
      <c r="A361" s="1"/>
      <c r="B361" s="1"/>
      <c r="C361" s="65"/>
      <c r="D361" s="65"/>
      <c r="E361" s="125"/>
      <c r="F361" s="125"/>
      <c r="G361" s="125"/>
      <c r="H361" s="125"/>
      <c r="I361" s="125"/>
      <c r="J361" s="125"/>
      <c r="K361" s="125"/>
      <c r="L361" s="72"/>
      <c r="M361" s="72"/>
      <c r="N361" s="72"/>
      <c r="O361" s="125"/>
      <c r="P361" s="125"/>
      <c r="Q361" s="57"/>
      <c r="R361" s="57"/>
      <c r="S361" s="125"/>
      <c r="T361" s="125"/>
      <c r="U361" s="125"/>
      <c r="V361" s="125"/>
      <c r="W361" s="125"/>
      <c r="X361" s="125"/>
      <c r="Y361" s="125"/>
      <c r="Z361" s="125"/>
      <c r="AA361" s="125"/>
      <c r="AB361" s="125"/>
      <c r="AC361" s="68"/>
      <c r="AD361" s="68"/>
      <c r="AE361" s="68"/>
      <c r="AF361" s="68"/>
      <c r="AG361" s="68"/>
      <c r="AH361" s="68"/>
      <c r="AI361" s="68"/>
      <c r="AJ361" s="68"/>
      <c r="AK361" s="68"/>
      <c r="AL361" s="68"/>
      <c r="AM361" s="68"/>
      <c r="AN361" s="68"/>
      <c r="AO361" s="68"/>
      <c r="AP361" s="68"/>
      <c r="AQ361" s="68"/>
      <c r="AR361" s="68"/>
      <c r="AS361" s="68"/>
      <c r="AT361" s="68"/>
      <c r="AU361" s="68"/>
      <c r="AV361" s="68"/>
      <c r="AW361" s="68"/>
      <c r="AX361" s="68"/>
      <c r="AY361" s="68"/>
      <c r="AZ361" s="68"/>
      <c r="BA361" s="68"/>
      <c r="BB361" s="68"/>
      <c r="BC361" s="68"/>
      <c r="BD361" s="68"/>
      <c r="BE361" s="68"/>
      <c r="BF361" s="68"/>
      <c r="BG361" s="68"/>
      <c r="BH361" s="68"/>
      <c r="BI361" s="68"/>
      <c r="BJ361" s="68"/>
      <c r="BK361" s="68"/>
      <c r="BL361" s="68"/>
      <c r="BM361" s="68"/>
      <c r="BN361" s="68"/>
      <c r="BO361" s="68"/>
      <c r="BP361" s="68"/>
      <c r="BQ361" s="68"/>
      <c r="BR361" s="68"/>
      <c r="BS361" s="68"/>
      <c r="BT361" s="68"/>
      <c r="BU361" s="68"/>
      <c r="BV361" s="68"/>
      <c r="BW361" s="68"/>
      <c r="BX361" s="68"/>
      <c r="BY361" s="68"/>
      <c r="BZ361" s="68"/>
      <c r="CA361" s="68"/>
    </row>
    <row r="362" spans="1:79" ht="15">
      <c r="A362" s="1"/>
      <c r="B362" s="1"/>
      <c r="C362" s="125"/>
      <c r="D362" s="58"/>
      <c r="E362" s="58"/>
      <c r="F362" s="58"/>
      <c r="G362" s="58"/>
      <c r="H362" s="58"/>
      <c r="I362" s="58"/>
      <c r="J362" s="58"/>
      <c r="K362" s="58"/>
      <c r="L362" s="72"/>
      <c r="M362" s="72"/>
      <c r="N362" s="72"/>
      <c r="O362" s="58"/>
      <c r="P362" s="58"/>
      <c r="Q362" s="66"/>
      <c r="R362" s="66"/>
      <c r="S362" s="115"/>
      <c r="T362" s="60"/>
      <c r="U362" s="60"/>
      <c r="V362" s="60"/>
      <c r="W362" s="60"/>
      <c r="X362" s="60"/>
      <c r="Y362" s="60"/>
      <c r="Z362" s="60"/>
      <c r="AA362" s="60"/>
      <c r="AB362" s="86"/>
      <c r="AC362" s="68"/>
      <c r="AD362" s="68"/>
      <c r="AE362" s="68"/>
      <c r="AF362" s="68"/>
      <c r="AG362" s="68"/>
      <c r="AH362" s="68"/>
      <c r="AI362" s="68"/>
      <c r="AJ362" s="68"/>
      <c r="AK362" s="68"/>
      <c r="AL362" s="68"/>
      <c r="AM362" s="68"/>
      <c r="AN362" s="68"/>
      <c r="AO362" s="68"/>
      <c r="AP362" s="68"/>
      <c r="AQ362" s="68"/>
      <c r="AR362" s="68"/>
      <c r="AS362" s="68"/>
      <c r="AT362" s="68"/>
      <c r="AU362" s="68"/>
      <c r="AV362" s="68"/>
      <c r="AW362" s="68"/>
      <c r="AX362" s="68"/>
      <c r="AY362" s="68"/>
      <c r="AZ362" s="68"/>
      <c r="BA362" s="68"/>
      <c r="BB362" s="68"/>
      <c r="BC362" s="68"/>
      <c r="BD362" s="68"/>
      <c r="BE362" s="68"/>
      <c r="BF362" s="68"/>
      <c r="BG362" s="68"/>
      <c r="BH362" s="68"/>
      <c r="BI362" s="68"/>
      <c r="BJ362" s="68"/>
      <c r="BK362" s="68"/>
      <c r="BL362" s="68"/>
      <c r="BM362" s="68"/>
      <c r="BN362" s="68"/>
      <c r="BO362" s="68"/>
      <c r="BP362" s="68"/>
      <c r="BQ362" s="68"/>
      <c r="BR362" s="68"/>
      <c r="BS362" s="68"/>
      <c r="BT362" s="68"/>
      <c r="BU362" s="68"/>
      <c r="BV362" s="68"/>
      <c r="BW362" s="68"/>
      <c r="BX362" s="68"/>
      <c r="BY362" s="68"/>
      <c r="BZ362" s="68"/>
      <c r="CA362" s="68"/>
    </row>
    <row r="363" spans="1:79" ht="15">
      <c r="A363" s="1"/>
      <c r="B363" s="1"/>
      <c r="C363" s="125"/>
      <c r="D363" s="58"/>
      <c r="E363" s="58"/>
      <c r="F363" s="58"/>
      <c r="G363" s="58"/>
      <c r="H363" s="58"/>
      <c r="I363" s="58"/>
      <c r="J363" s="58"/>
      <c r="K363" s="58"/>
      <c r="L363" s="72"/>
      <c r="M363" s="72"/>
      <c r="N363" s="72"/>
      <c r="O363" s="58"/>
      <c r="P363" s="58"/>
      <c r="Q363" s="66"/>
      <c r="R363" s="66"/>
      <c r="S363" s="115"/>
      <c r="T363" s="60"/>
      <c r="U363" s="60"/>
      <c r="V363" s="60"/>
      <c r="W363" s="86"/>
      <c r="X363" s="86"/>
      <c r="Y363" s="86"/>
      <c r="Z363" s="86"/>
      <c r="AA363" s="86"/>
      <c r="AB363" s="86"/>
      <c r="AC363" s="68"/>
      <c r="AD363" s="68"/>
      <c r="AE363" s="68"/>
      <c r="AF363" s="68"/>
      <c r="AG363" s="68"/>
      <c r="AH363" s="68"/>
      <c r="AI363" s="68"/>
      <c r="AJ363" s="68"/>
      <c r="AK363" s="68"/>
      <c r="AL363" s="68"/>
      <c r="AM363" s="68"/>
      <c r="AN363" s="68"/>
      <c r="AO363" s="68"/>
      <c r="AP363" s="68"/>
      <c r="AQ363" s="68"/>
      <c r="AR363" s="68"/>
      <c r="AS363" s="68"/>
      <c r="AT363" s="68"/>
      <c r="AU363" s="68"/>
      <c r="AV363" s="68"/>
      <c r="AW363" s="68"/>
      <c r="AX363" s="68"/>
      <c r="AY363" s="68"/>
      <c r="AZ363" s="68"/>
      <c r="BA363" s="68"/>
      <c r="BB363" s="68"/>
      <c r="BC363" s="68"/>
      <c r="BD363" s="68"/>
      <c r="BE363" s="68"/>
      <c r="BF363" s="68"/>
      <c r="BG363" s="68"/>
      <c r="BH363" s="68"/>
      <c r="BI363" s="68"/>
      <c r="BJ363" s="68"/>
      <c r="BK363" s="68"/>
      <c r="BL363" s="68"/>
      <c r="BM363" s="68"/>
      <c r="BN363" s="68"/>
      <c r="BO363" s="68"/>
      <c r="BP363" s="68"/>
      <c r="BQ363" s="68"/>
      <c r="BR363" s="68"/>
      <c r="BS363" s="68"/>
      <c r="BT363" s="68"/>
      <c r="BU363" s="68"/>
      <c r="BV363" s="68"/>
      <c r="BW363" s="68"/>
      <c r="BX363" s="68"/>
      <c r="BY363" s="68"/>
      <c r="BZ363" s="68"/>
      <c r="CA363" s="68"/>
    </row>
    <row r="364" spans="1:79" ht="15">
      <c r="A364" s="1"/>
      <c r="B364" s="1"/>
      <c r="C364" s="125"/>
      <c r="D364" s="58"/>
      <c r="E364" s="58"/>
      <c r="F364" s="58"/>
      <c r="G364" s="58"/>
      <c r="H364" s="58"/>
      <c r="I364" s="58"/>
      <c r="J364" s="58"/>
      <c r="K364" s="58"/>
      <c r="L364" s="72"/>
      <c r="M364" s="72"/>
      <c r="N364" s="72"/>
      <c r="O364" s="58"/>
      <c r="P364" s="58"/>
      <c r="Q364" s="66"/>
      <c r="R364" s="66"/>
      <c r="S364" s="115"/>
      <c r="T364" s="60"/>
      <c r="U364" s="60"/>
      <c r="V364" s="60"/>
      <c r="W364" s="60"/>
      <c r="X364" s="86"/>
      <c r="Y364" s="86"/>
      <c r="Z364" s="86"/>
      <c r="AA364" s="86"/>
      <c r="AB364" s="86"/>
      <c r="AC364" s="68"/>
      <c r="AD364" s="68"/>
      <c r="AE364" s="68"/>
      <c r="AF364" s="68"/>
      <c r="AG364" s="68"/>
      <c r="AH364" s="68"/>
      <c r="AI364" s="68"/>
      <c r="AJ364" s="68"/>
      <c r="AK364" s="68"/>
      <c r="AL364" s="68"/>
      <c r="AM364" s="68"/>
      <c r="AN364" s="68"/>
      <c r="AO364" s="68"/>
      <c r="AP364" s="68"/>
      <c r="AQ364" s="68"/>
      <c r="AR364" s="68"/>
      <c r="AS364" s="68"/>
      <c r="AT364" s="68"/>
      <c r="AU364" s="68"/>
      <c r="AV364" s="68"/>
      <c r="AW364" s="68"/>
      <c r="AX364" s="68"/>
      <c r="AY364" s="68"/>
      <c r="AZ364" s="68"/>
      <c r="BA364" s="68"/>
      <c r="BB364" s="68"/>
      <c r="BC364" s="68"/>
      <c r="BD364" s="68"/>
      <c r="BE364" s="68"/>
      <c r="BF364" s="68"/>
      <c r="BG364" s="68"/>
      <c r="BH364" s="68"/>
      <c r="BI364" s="68"/>
      <c r="BJ364" s="68"/>
      <c r="BK364" s="68"/>
      <c r="BL364" s="68"/>
      <c r="BM364" s="68"/>
      <c r="BN364" s="68"/>
      <c r="BO364" s="68"/>
      <c r="BP364" s="68"/>
      <c r="BQ364" s="68"/>
      <c r="BR364" s="68"/>
      <c r="BS364" s="68"/>
      <c r="BT364" s="68"/>
      <c r="BU364" s="68"/>
      <c r="BV364" s="68"/>
      <c r="BW364" s="68"/>
      <c r="BX364" s="68"/>
      <c r="BY364" s="68"/>
      <c r="BZ364" s="68"/>
      <c r="CA364" s="68"/>
    </row>
    <row r="365" spans="1:79" ht="15">
      <c r="A365" s="1"/>
      <c r="B365" s="1"/>
      <c r="C365" s="125"/>
      <c r="D365" s="58"/>
      <c r="E365" s="58"/>
      <c r="F365" s="58"/>
      <c r="G365" s="58"/>
      <c r="H365" s="58"/>
      <c r="I365" s="58"/>
      <c r="J365" s="58"/>
      <c r="K365" s="58"/>
      <c r="L365" s="72"/>
      <c r="M365" s="72"/>
      <c r="N365" s="72"/>
      <c r="O365" s="58"/>
      <c r="P365" s="58"/>
      <c r="Q365" s="66"/>
      <c r="R365" s="66"/>
      <c r="S365" s="115"/>
      <c r="T365" s="60"/>
      <c r="U365" s="60"/>
      <c r="V365" s="60"/>
      <c r="W365" s="60"/>
      <c r="X365" s="60"/>
      <c r="Y365" s="86"/>
      <c r="Z365" s="86"/>
      <c r="AA365" s="86"/>
      <c r="AB365" s="86"/>
      <c r="AC365" s="68"/>
      <c r="AD365" s="68"/>
      <c r="AE365" s="68"/>
      <c r="AF365" s="68"/>
      <c r="AG365" s="68"/>
      <c r="AH365" s="68"/>
      <c r="AI365" s="68"/>
      <c r="AJ365" s="68"/>
      <c r="AK365" s="68"/>
      <c r="AL365" s="68"/>
      <c r="AM365" s="68"/>
      <c r="AN365" s="68"/>
      <c r="AO365" s="68"/>
      <c r="AP365" s="68"/>
      <c r="AQ365" s="68"/>
      <c r="AR365" s="68"/>
      <c r="AS365" s="68"/>
      <c r="AT365" s="68"/>
      <c r="AU365" s="68"/>
      <c r="AV365" s="68"/>
      <c r="AW365" s="68"/>
      <c r="AX365" s="68"/>
      <c r="AY365" s="68"/>
      <c r="AZ365" s="68"/>
      <c r="BA365" s="68"/>
      <c r="BB365" s="68"/>
      <c r="BC365" s="68"/>
      <c r="BD365" s="68"/>
      <c r="BE365" s="68"/>
      <c r="BF365" s="68"/>
      <c r="BG365" s="68"/>
      <c r="BH365" s="68"/>
      <c r="BI365" s="68"/>
      <c r="BJ365" s="68"/>
      <c r="BK365" s="68"/>
      <c r="BL365" s="68"/>
      <c r="BM365" s="68"/>
      <c r="BN365" s="68"/>
      <c r="BO365" s="68"/>
      <c r="BP365" s="68"/>
      <c r="BQ365" s="68"/>
      <c r="BR365" s="68"/>
      <c r="BS365" s="68"/>
      <c r="BT365" s="68"/>
      <c r="BU365" s="68"/>
      <c r="BV365" s="68"/>
      <c r="BW365" s="68"/>
      <c r="BX365" s="68"/>
      <c r="BY365" s="68"/>
      <c r="BZ365" s="68"/>
      <c r="CA365" s="68"/>
    </row>
    <row r="366" spans="1:79" ht="15">
      <c r="A366" s="1"/>
      <c r="B366" s="1"/>
      <c r="C366" s="125"/>
      <c r="D366" s="58"/>
      <c r="E366" s="58"/>
      <c r="F366" s="58"/>
      <c r="G366" s="58"/>
      <c r="H366" s="58"/>
      <c r="I366" s="58"/>
      <c r="J366" s="58"/>
      <c r="K366" s="58"/>
      <c r="L366" s="72"/>
      <c r="M366" s="72"/>
      <c r="N366" s="72"/>
      <c r="O366" s="58"/>
      <c r="P366" s="58"/>
      <c r="Q366" s="66"/>
      <c r="R366" s="66"/>
      <c r="S366" s="115"/>
      <c r="T366" s="60"/>
      <c r="U366" s="60"/>
      <c r="V366" s="60"/>
      <c r="W366" s="60"/>
      <c r="X366" s="60"/>
      <c r="Y366" s="60"/>
      <c r="Z366" s="86"/>
      <c r="AA366" s="86"/>
      <c r="AB366" s="86"/>
      <c r="AC366" s="68"/>
      <c r="AD366" s="68"/>
      <c r="AE366" s="68"/>
      <c r="AF366" s="68"/>
      <c r="AG366" s="68"/>
      <c r="AH366" s="68"/>
      <c r="AI366" s="68"/>
      <c r="AJ366" s="68"/>
      <c r="AK366" s="68"/>
      <c r="AL366" s="68"/>
      <c r="AM366" s="68"/>
      <c r="AN366" s="68"/>
      <c r="AO366" s="68"/>
      <c r="AP366" s="68"/>
      <c r="AQ366" s="68"/>
      <c r="AR366" s="68"/>
      <c r="AS366" s="68"/>
      <c r="AT366" s="68"/>
      <c r="AU366" s="68"/>
      <c r="AV366" s="68"/>
      <c r="AW366" s="68"/>
      <c r="AX366" s="68"/>
      <c r="AY366" s="68"/>
      <c r="AZ366" s="68"/>
      <c r="BA366" s="68"/>
      <c r="BB366" s="68"/>
      <c r="BC366" s="68"/>
      <c r="BD366" s="68"/>
      <c r="BE366" s="68"/>
      <c r="BF366" s="68"/>
      <c r="BG366" s="68"/>
      <c r="BH366" s="68"/>
      <c r="BI366" s="68"/>
      <c r="BJ366" s="68"/>
      <c r="BK366" s="68"/>
      <c r="BL366" s="68"/>
      <c r="BM366" s="68"/>
      <c r="BN366" s="68"/>
      <c r="BO366" s="68"/>
      <c r="BP366" s="68"/>
      <c r="BQ366" s="68"/>
      <c r="BR366" s="68"/>
      <c r="BS366" s="68"/>
      <c r="BT366" s="68"/>
      <c r="BU366" s="68"/>
      <c r="BV366" s="68"/>
      <c r="BW366" s="68"/>
      <c r="BX366" s="68"/>
      <c r="BY366" s="68"/>
      <c r="BZ366" s="68"/>
      <c r="CA366" s="68"/>
    </row>
    <row r="367" spans="1:79" ht="15">
      <c r="A367" s="1"/>
      <c r="B367" s="1"/>
      <c r="C367" s="125"/>
      <c r="D367" s="58"/>
      <c r="E367" s="58"/>
      <c r="F367" s="58"/>
      <c r="G367" s="58"/>
      <c r="H367" s="58"/>
      <c r="I367" s="58"/>
      <c r="J367" s="58"/>
      <c r="K367" s="58"/>
      <c r="L367" s="72"/>
      <c r="M367" s="72"/>
      <c r="N367" s="72"/>
      <c r="O367" s="58"/>
      <c r="P367" s="58"/>
      <c r="Q367" s="66"/>
      <c r="R367" s="66"/>
      <c r="S367" s="115"/>
      <c r="T367" s="60"/>
      <c r="U367" s="60"/>
      <c r="V367" s="60"/>
      <c r="W367" s="60"/>
      <c r="X367" s="60"/>
      <c r="Y367" s="60"/>
      <c r="Z367" s="60"/>
      <c r="AA367" s="86"/>
      <c r="AB367" s="86"/>
      <c r="AC367" s="68"/>
      <c r="AD367" s="68"/>
      <c r="AE367" s="68"/>
      <c r="AF367" s="68"/>
      <c r="AG367" s="68"/>
      <c r="AH367" s="68"/>
      <c r="AI367" s="68"/>
      <c r="AJ367" s="68"/>
      <c r="AK367" s="68"/>
      <c r="AL367" s="68"/>
      <c r="AM367" s="68"/>
      <c r="AN367" s="68"/>
      <c r="AO367" s="68"/>
      <c r="AP367" s="68"/>
      <c r="AQ367" s="68"/>
      <c r="AR367" s="68"/>
      <c r="AS367" s="68"/>
      <c r="AT367" s="68"/>
      <c r="AU367" s="68"/>
      <c r="AV367" s="68"/>
      <c r="AW367" s="68"/>
      <c r="AX367" s="68"/>
      <c r="AY367" s="68"/>
      <c r="AZ367" s="68"/>
      <c r="BA367" s="68"/>
      <c r="BB367" s="68"/>
      <c r="BC367" s="68"/>
      <c r="BD367" s="68"/>
      <c r="BE367" s="68"/>
      <c r="BF367" s="68"/>
      <c r="BG367" s="68"/>
      <c r="BH367" s="68"/>
      <c r="BI367" s="68"/>
      <c r="BJ367" s="68"/>
      <c r="BK367" s="68"/>
      <c r="BL367" s="68"/>
      <c r="BM367" s="68"/>
      <c r="BN367" s="68"/>
      <c r="BO367" s="68"/>
      <c r="BP367" s="68"/>
      <c r="BQ367" s="68"/>
      <c r="BR367" s="68"/>
      <c r="BS367" s="68"/>
      <c r="BT367" s="68"/>
      <c r="BU367" s="68"/>
      <c r="BV367" s="68"/>
      <c r="BW367" s="68"/>
      <c r="BX367" s="68"/>
      <c r="BY367" s="68"/>
      <c r="BZ367" s="68"/>
      <c r="CA367" s="68"/>
    </row>
    <row r="368" spans="1:79" ht="15">
      <c r="A368" s="1"/>
      <c r="B368" s="1"/>
      <c r="C368" s="125"/>
      <c r="D368" s="58"/>
      <c r="E368" s="58"/>
      <c r="F368" s="58"/>
      <c r="G368" s="58"/>
      <c r="H368" s="58"/>
      <c r="I368" s="58"/>
      <c r="J368" s="58"/>
      <c r="K368" s="58"/>
      <c r="L368" s="72"/>
      <c r="M368" s="72"/>
      <c r="N368" s="72"/>
      <c r="O368" s="58"/>
      <c r="P368" s="58"/>
      <c r="Q368" s="66"/>
      <c r="R368" s="66"/>
      <c r="S368" s="115"/>
      <c r="T368" s="60"/>
      <c r="U368" s="60"/>
      <c r="V368" s="60"/>
      <c r="W368" s="60"/>
      <c r="X368" s="60"/>
      <c r="Y368" s="60"/>
      <c r="Z368" s="60"/>
      <c r="AA368" s="60"/>
      <c r="AB368" s="86"/>
      <c r="AC368" s="68"/>
      <c r="AD368" s="68"/>
      <c r="AE368" s="68"/>
      <c r="AF368" s="68"/>
      <c r="AG368" s="68"/>
      <c r="AH368" s="68"/>
      <c r="AI368" s="68"/>
      <c r="AJ368" s="68"/>
      <c r="AK368" s="68"/>
      <c r="AL368" s="68"/>
      <c r="AM368" s="68"/>
      <c r="AN368" s="68"/>
      <c r="AO368" s="68"/>
      <c r="AP368" s="68"/>
      <c r="AQ368" s="68"/>
      <c r="AR368" s="68"/>
      <c r="AS368" s="68"/>
      <c r="AT368" s="68"/>
      <c r="AU368" s="68"/>
      <c r="AV368" s="68"/>
      <c r="AW368" s="68"/>
      <c r="AX368" s="68"/>
      <c r="AY368" s="68"/>
      <c r="AZ368" s="68"/>
      <c r="BA368" s="68"/>
      <c r="BB368" s="68"/>
      <c r="BC368" s="68"/>
      <c r="BD368" s="68"/>
      <c r="BE368" s="68"/>
      <c r="BF368" s="68"/>
      <c r="BG368" s="68"/>
      <c r="BH368" s="68"/>
      <c r="BI368" s="68"/>
      <c r="BJ368" s="68"/>
      <c r="BK368" s="68"/>
      <c r="BL368" s="68"/>
      <c r="BM368" s="68"/>
      <c r="BN368" s="68"/>
      <c r="BO368" s="68"/>
      <c r="BP368" s="68"/>
      <c r="BQ368" s="68"/>
      <c r="BR368" s="68"/>
      <c r="BS368" s="68"/>
      <c r="BT368" s="68"/>
      <c r="BU368" s="68"/>
      <c r="BV368" s="68"/>
      <c r="BW368" s="68"/>
      <c r="BX368" s="68"/>
      <c r="BY368" s="68"/>
      <c r="BZ368" s="68"/>
      <c r="CA368" s="68"/>
    </row>
    <row r="369" spans="1:79" ht="15">
      <c r="A369" s="1"/>
      <c r="B369" s="1"/>
      <c r="C369" s="125"/>
      <c r="D369" s="58"/>
      <c r="E369" s="58"/>
      <c r="F369" s="58"/>
      <c r="G369" s="58"/>
      <c r="H369" s="58"/>
      <c r="I369" s="58"/>
      <c r="J369" s="58"/>
      <c r="K369" s="58"/>
      <c r="L369" s="72"/>
      <c r="M369" s="72"/>
      <c r="N369" s="72"/>
      <c r="O369" s="58"/>
      <c r="P369" s="58"/>
      <c r="Q369" s="66"/>
      <c r="R369" s="66"/>
      <c r="S369" s="115"/>
      <c r="T369" s="60"/>
      <c r="U369" s="60"/>
      <c r="V369" s="60"/>
      <c r="W369" s="60"/>
      <c r="X369" s="60"/>
      <c r="Y369" s="60"/>
      <c r="Z369" s="60"/>
      <c r="AA369" s="60"/>
      <c r="AB369" s="60"/>
      <c r="AC369" s="68"/>
      <c r="AD369" s="68"/>
      <c r="AE369" s="68"/>
      <c r="AF369" s="68"/>
      <c r="AG369" s="68"/>
      <c r="AH369" s="68"/>
      <c r="AI369" s="68"/>
      <c r="AJ369" s="68"/>
      <c r="AK369" s="68"/>
      <c r="AL369" s="68"/>
      <c r="AM369" s="68"/>
      <c r="AN369" s="68"/>
      <c r="AO369" s="68"/>
      <c r="AP369" s="68"/>
      <c r="AQ369" s="68"/>
      <c r="AR369" s="68"/>
      <c r="AS369" s="68"/>
      <c r="AT369" s="68"/>
      <c r="AU369" s="68"/>
      <c r="AV369" s="68"/>
      <c r="AW369" s="68"/>
      <c r="AX369" s="68"/>
      <c r="AY369" s="68"/>
      <c r="AZ369" s="68"/>
      <c r="BA369" s="68"/>
      <c r="BB369" s="68"/>
      <c r="BC369" s="68"/>
      <c r="BD369" s="68"/>
      <c r="BE369" s="68"/>
      <c r="BF369" s="68"/>
      <c r="BG369" s="68"/>
      <c r="BH369" s="68"/>
      <c r="BI369" s="68"/>
      <c r="BJ369" s="68"/>
      <c r="BK369" s="68"/>
      <c r="BL369" s="68"/>
      <c r="BM369" s="68"/>
      <c r="BN369" s="68"/>
      <c r="BO369" s="68"/>
      <c r="BP369" s="68"/>
      <c r="BQ369" s="68"/>
      <c r="BR369" s="68"/>
      <c r="BS369" s="68"/>
      <c r="BT369" s="68"/>
      <c r="BU369" s="68"/>
      <c r="BV369" s="68"/>
      <c r="BW369" s="68"/>
      <c r="BX369" s="68"/>
      <c r="BY369" s="68"/>
      <c r="BZ369" s="68"/>
      <c r="CA369" s="68"/>
    </row>
    <row r="370" spans="1:79" ht="15">
      <c r="A370" s="1"/>
      <c r="B370" s="1"/>
      <c r="C370" s="125"/>
      <c r="D370" s="58"/>
      <c r="E370" s="58"/>
      <c r="F370" s="58"/>
      <c r="G370" s="58"/>
      <c r="H370" s="58"/>
      <c r="I370" s="58"/>
      <c r="J370" s="58"/>
      <c r="K370" s="58"/>
      <c r="L370" s="72"/>
      <c r="M370" s="72"/>
      <c r="N370" s="72"/>
      <c r="O370" s="58"/>
      <c r="P370" s="58"/>
      <c r="Q370" s="66"/>
      <c r="R370" s="66"/>
      <c r="S370" s="115"/>
      <c r="T370" s="60"/>
      <c r="U370" s="60"/>
      <c r="V370" s="60"/>
      <c r="W370" s="60"/>
      <c r="X370" s="60"/>
      <c r="Y370" s="60"/>
      <c r="Z370" s="60"/>
      <c r="AA370" s="60"/>
      <c r="AB370" s="60"/>
      <c r="AC370" s="68"/>
      <c r="AD370" s="68"/>
      <c r="AE370" s="68"/>
      <c r="AF370" s="68"/>
      <c r="AG370" s="68"/>
      <c r="AH370" s="68"/>
      <c r="AI370" s="68"/>
      <c r="AJ370" s="68"/>
      <c r="AK370" s="68"/>
      <c r="AL370" s="68"/>
      <c r="AM370" s="68"/>
      <c r="AN370" s="68"/>
      <c r="AO370" s="68"/>
      <c r="AP370" s="68"/>
      <c r="AQ370" s="68"/>
      <c r="AR370" s="68"/>
      <c r="AS370" s="68"/>
      <c r="AT370" s="68"/>
      <c r="AU370" s="68"/>
      <c r="AV370" s="68"/>
      <c r="AW370" s="68"/>
      <c r="AX370" s="68"/>
      <c r="AY370" s="68"/>
      <c r="AZ370" s="68"/>
      <c r="BA370" s="68"/>
      <c r="BB370" s="68"/>
      <c r="BC370" s="68"/>
      <c r="BD370" s="68"/>
      <c r="BE370" s="68"/>
      <c r="BF370" s="68"/>
      <c r="BG370" s="68"/>
      <c r="BH370" s="68"/>
      <c r="BI370" s="68"/>
      <c r="BJ370" s="68"/>
      <c r="BK370" s="68"/>
      <c r="BL370" s="68"/>
      <c r="BM370" s="68"/>
      <c r="BN370" s="68"/>
      <c r="BO370" s="68"/>
      <c r="BP370" s="68"/>
      <c r="BQ370" s="68"/>
      <c r="BR370" s="68"/>
      <c r="BS370" s="68"/>
      <c r="BT370" s="68"/>
      <c r="BU370" s="68"/>
      <c r="BV370" s="68"/>
      <c r="BW370" s="68"/>
      <c r="BX370" s="68"/>
      <c r="BY370" s="68"/>
      <c r="BZ370" s="68"/>
      <c r="CA370" s="68"/>
    </row>
    <row r="371" spans="1:79" ht="15">
      <c r="A371" s="1"/>
      <c r="B371" s="1"/>
      <c r="C371" s="125"/>
      <c r="D371" s="58"/>
      <c r="E371" s="58"/>
      <c r="F371" s="58"/>
      <c r="G371" s="58"/>
      <c r="H371" s="58"/>
      <c r="I371" s="58"/>
      <c r="J371" s="58"/>
      <c r="K371" s="58"/>
      <c r="L371" s="72"/>
      <c r="M371" s="72"/>
      <c r="N371" s="72"/>
      <c r="O371" s="58"/>
      <c r="P371" s="58"/>
      <c r="Q371" s="66"/>
      <c r="R371" s="66"/>
      <c r="S371" s="115"/>
      <c r="T371" s="60"/>
      <c r="U371" s="60"/>
      <c r="V371" s="60"/>
      <c r="W371" s="60"/>
      <c r="X371" s="60"/>
      <c r="Y371" s="60"/>
      <c r="Z371" s="60"/>
      <c r="AA371" s="60"/>
      <c r="AB371" s="60"/>
      <c r="AC371" s="68"/>
      <c r="AD371" s="68"/>
      <c r="AE371" s="68"/>
      <c r="AF371" s="68"/>
      <c r="AG371" s="68"/>
      <c r="AH371" s="68"/>
      <c r="AI371" s="68"/>
      <c r="AJ371" s="68"/>
      <c r="AK371" s="68"/>
      <c r="AL371" s="68"/>
      <c r="AM371" s="68"/>
      <c r="AN371" s="68"/>
      <c r="AO371" s="68"/>
      <c r="AP371" s="68"/>
      <c r="AQ371" s="68"/>
      <c r="AR371" s="68"/>
      <c r="AS371" s="68"/>
      <c r="AT371" s="68"/>
      <c r="AU371" s="68"/>
      <c r="AV371" s="68"/>
      <c r="AW371" s="68"/>
      <c r="AX371" s="68"/>
      <c r="AY371" s="68"/>
      <c r="AZ371" s="68"/>
      <c r="BA371" s="68"/>
      <c r="BB371" s="68"/>
      <c r="BC371" s="68"/>
      <c r="BD371" s="68"/>
      <c r="BE371" s="68"/>
      <c r="BF371" s="68"/>
      <c r="BG371" s="68"/>
      <c r="BH371" s="68"/>
      <c r="BI371" s="68"/>
      <c r="BJ371" s="68"/>
      <c r="BK371" s="68"/>
      <c r="BL371" s="68"/>
      <c r="BM371" s="68"/>
      <c r="BN371" s="68"/>
      <c r="BO371" s="68"/>
      <c r="BP371" s="68"/>
      <c r="BQ371" s="68"/>
      <c r="BR371" s="68"/>
      <c r="BS371" s="68"/>
      <c r="BT371" s="68"/>
      <c r="BU371" s="68"/>
      <c r="BV371" s="68"/>
      <c r="BW371" s="68"/>
      <c r="BX371" s="68"/>
      <c r="BY371" s="68"/>
      <c r="BZ371" s="68"/>
      <c r="CA371" s="68"/>
    </row>
    <row r="372" spans="1:79" ht="15">
      <c r="A372" s="1"/>
      <c r="B372" s="1"/>
      <c r="C372" s="65"/>
      <c r="D372" s="58"/>
      <c r="E372" s="58"/>
      <c r="F372" s="58"/>
      <c r="G372" s="58"/>
      <c r="H372" s="58"/>
      <c r="I372" s="58"/>
      <c r="J372" s="58"/>
      <c r="K372" s="58"/>
      <c r="L372" s="72"/>
      <c r="M372" s="72"/>
      <c r="N372" s="72"/>
      <c r="O372" s="58"/>
      <c r="P372" s="58"/>
      <c r="Q372" s="66"/>
      <c r="R372" s="66"/>
      <c r="S372" s="115"/>
      <c r="T372" s="60"/>
      <c r="U372" s="60"/>
      <c r="V372" s="60"/>
      <c r="W372" s="60"/>
      <c r="X372" s="60"/>
      <c r="Y372" s="60"/>
      <c r="Z372" s="60"/>
      <c r="AA372" s="60"/>
      <c r="AB372" s="60"/>
      <c r="AC372" s="68"/>
      <c r="AD372" s="68"/>
      <c r="AE372" s="68"/>
      <c r="AF372" s="68"/>
      <c r="AG372" s="68"/>
      <c r="AH372" s="68"/>
      <c r="AI372" s="68"/>
      <c r="AJ372" s="68"/>
      <c r="AK372" s="68"/>
      <c r="AL372" s="68"/>
      <c r="AM372" s="68"/>
      <c r="AN372" s="68"/>
      <c r="AO372" s="68"/>
      <c r="AP372" s="68"/>
      <c r="AQ372" s="68"/>
      <c r="AR372" s="68"/>
      <c r="AS372" s="68"/>
      <c r="AT372" s="68"/>
      <c r="AU372" s="68"/>
      <c r="AV372" s="68"/>
      <c r="AW372" s="68"/>
      <c r="AX372" s="68"/>
      <c r="AY372" s="68"/>
      <c r="AZ372" s="68"/>
      <c r="BA372" s="68"/>
      <c r="BB372" s="68"/>
      <c r="BC372" s="68"/>
      <c r="BD372" s="68"/>
      <c r="BE372" s="68"/>
      <c r="BF372" s="68"/>
      <c r="BG372" s="68"/>
      <c r="BH372" s="68"/>
      <c r="BI372" s="68"/>
      <c r="BJ372" s="68"/>
      <c r="BK372" s="68"/>
      <c r="BL372" s="68"/>
      <c r="BM372" s="68"/>
      <c r="BN372" s="68"/>
      <c r="BO372" s="68"/>
      <c r="BP372" s="68"/>
      <c r="BQ372" s="68"/>
      <c r="BR372" s="68"/>
      <c r="BS372" s="68"/>
      <c r="BT372" s="68"/>
      <c r="BU372" s="68"/>
      <c r="BV372" s="68"/>
      <c r="BW372" s="68"/>
      <c r="BX372" s="68"/>
      <c r="BY372" s="68"/>
      <c r="BZ372" s="68"/>
      <c r="CA372" s="68"/>
    </row>
    <row r="373" spans="1:79" ht="15">
      <c r="A373" s="1"/>
      <c r="B373" s="1"/>
      <c r="C373" s="57"/>
      <c r="D373" s="66"/>
      <c r="E373" s="66"/>
      <c r="F373" s="88"/>
      <c r="G373" s="88"/>
      <c r="H373" s="88"/>
      <c r="I373" s="88"/>
      <c r="J373" s="88"/>
      <c r="K373" s="88"/>
      <c r="L373" s="72"/>
      <c r="M373" s="72"/>
      <c r="N373" s="72"/>
      <c r="O373" s="88"/>
      <c r="P373" s="88"/>
      <c r="Q373" s="88"/>
      <c r="R373" s="88"/>
      <c r="S373" s="88"/>
      <c r="T373" s="57"/>
      <c r="U373" s="57"/>
      <c r="V373" s="57"/>
      <c r="W373" s="57"/>
      <c r="X373" s="57"/>
      <c r="Y373" s="57"/>
      <c r="Z373" s="57"/>
      <c r="AA373" s="57"/>
      <c r="AB373" s="68"/>
      <c r="AC373" s="68"/>
      <c r="AD373" s="68"/>
      <c r="AE373" s="68"/>
      <c r="AF373" s="68"/>
      <c r="AG373" s="68"/>
      <c r="AH373" s="68"/>
      <c r="AI373" s="68"/>
      <c r="AJ373" s="68"/>
      <c r="AK373" s="68"/>
      <c r="AL373" s="68"/>
      <c r="AM373" s="68"/>
      <c r="AN373" s="68"/>
      <c r="AO373" s="68"/>
      <c r="AP373" s="68"/>
      <c r="AQ373" s="68"/>
      <c r="AR373" s="68"/>
      <c r="AS373" s="68"/>
      <c r="AT373" s="68"/>
      <c r="AU373" s="68"/>
      <c r="AV373" s="68"/>
      <c r="AW373" s="68"/>
      <c r="AX373" s="68"/>
      <c r="AY373" s="68"/>
      <c r="AZ373" s="68"/>
      <c r="BA373" s="68"/>
      <c r="BB373" s="68"/>
      <c r="BC373" s="68"/>
      <c r="BD373" s="68"/>
      <c r="BE373" s="68"/>
      <c r="BF373" s="68"/>
      <c r="BG373" s="68"/>
      <c r="BH373" s="68"/>
      <c r="BI373" s="68"/>
      <c r="BJ373" s="68"/>
      <c r="BK373" s="68"/>
      <c r="BL373" s="68"/>
      <c r="BM373" s="68"/>
      <c r="BN373" s="68"/>
      <c r="BO373" s="68"/>
      <c r="BP373" s="68"/>
      <c r="BQ373" s="68"/>
      <c r="BR373" s="68"/>
      <c r="BS373" s="68"/>
      <c r="BT373" s="68"/>
      <c r="BU373" s="68"/>
      <c r="BV373" s="68"/>
      <c r="BW373" s="68"/>
      <c r="BX373" s="68"/>
      <c r="BY373" s="68"/>
      <c r="BZ373" s="68"/>
      <c r="CA373" s="68"/>
    </row>
    <row r="374" spans="1:79" ht="15">
      <c r="A374" s="1"/>
      <c r="B374" s="1"/>
      <c r="C374" s="57"/>
      <c r="D374" s="65"/>
      <c r="E374" s="125"/>
      <c r="F374" s="125"/>
      <c r="G374" s="125"/>
      <c r="H374" s="125"/>
      <c r="I374" s="125"/>
      <c r="J374" s="125"/>
      <c r="K374" s="125"/>
      <c r="L374" s="72"/>
      <c r="M374" s="72"/>
      <c r="N374" s="72"/>
      <c r="O374" s="125"/>
      <c r="P374" s="125"/>
      <c r="Q374" s="125"/>
      <c r="R374" s="125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68"/>
      <c r="AD374" s="68"/>
      <c r="AE374" s="68"/>
      <c r="AF374" s="68"/>
      <c r="AG374" s="68"/>
      <c r="AH374" s="68"/>
      <c r="AI374" s="68"/>
      <c r="AJ374" s="68"/>
      <c r="AK374" s="68"/>
      <c r="AL374" s="68"/>
      <c r="AM374" s="68"/>
      <c r="AN374" s="68"/>
      <c r="AO374" s="68"/>
      <c r="AP374" s="68"/>
      <c r="AQ374" s="68"/>
      <c r="AR374" s="68"/>
      <c r="AS374" s="68"/>
      <c r="AT374" s="68"/>
      <c r="AU374" s="68"/>
      <c r="AV374" s="68"/>
      <c r="AW374" s="68"/>
      <c r="AX374" s="68"/>
      <c r="AY374" s="68"/>
      <c r="AZ374" s="68"/>
      <c r="BA374" s="68"/>
      <c r="BB374" s="68"/>
      <c r="BC374" s="68"/>
      <c r="BD374" s="68"/>
      <c r="BE374" s="68"/>
      <c r="BF374" s="68"/>
      <c r="BG374" s="68"/>
      <c r="BH374" s="68"/>
      <c r="BI374" s="68"/>
      <c r="BJ374" s="68"/>
      <c r="BK374" s="68"/>
      <c r="BL374" s="68"/>
      <c r="BM374" s="68"/>
      <c r="BN374" s="68"/>
      <c r="BO374" s="68"/>
      <c r="BP374" s="68"/>
      <c r="BQ374" s="68"/>
      <c r="BR374" s="68"/>
      <c r="BS374" s="68"/>
      <c r="BT374" s="68"/>
      <c r="BU374" s="68"/>
      <c r="BV374" s="68"/>
      <c r="BW374" s="68"/>
      <c r="BX374" s="68"/>
      <c r="BY374" s="68"/>
      <c r="BZ374" s="68"/>
      <c r="CA374" s="68"/>
    </row>
    <row r="375" spans="1:79" ht="15">
      <c r="A375" s="1"/>
      <c r="B375" s="1"/>
      <c r="C375" s="125"/>
      <c r="D375" s="131"/>
      <c r="E375" s="131"/>
      <c r="F375" s="131"/>
      <c r="G375" s="131"/>
      <c r="H375" s="131"/>
      <c r="I375" s="131"/>
      <c r="J375" s="131"/>
      <c r="K375" s="131"/>
      <c r="L375" s="72"/>
      <c r="M375" s="72"/>
      <c r="N375" s="72"/>
      <c r="O375" s="131"/>
      <c r="P375" s="66"/>
      <c r="Q375" s="66"/>
      <c r="R375" s="66"/>
      <c r="S375" s="66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 s="70"/>
      <c r="AX375" s="70"/>
      <c r="AY375" s="70"/>
      <c r="AZ375" s="70"/>
      <c r="BA375" s="70"/>
      <c r="BB375" s="70"/>
      <c r="BC375" s="70"/>
      <c r="BD375" s="70"/>
      <c r="BE375" s="70"/>
      <c r="BF375" s="70"/>
      <c r="BG375" s="70"/>
      <c r="BH375" s="70"/>
      <c r="BI375" s="70"/>
      <c r="BJ375" s="70"/>
      <c r="BK375" s="70"/>
      <c r="BL375" s="70"/>
      <c r="BM375" s="70"/>
      <c r="BN375" s="70"/>
      <c r="BO375" s="70"/>
      <c r="BP375" s="70"/>
      <c r="BQ375" s="70"/>
      <c r="BR375" s="70"/>
      <c r="BS375" s="70"/>
      <c r="BT375" s="70"/>
      <c r="BU375" s="70"/>
      <c r="BV375" s="70"/>
      <c r="BW375" s="70"/>
      <c r="BX375" s="70"/>
      <c r="BY375" s="70"/>
      <c r="BZ375" s="70"/>
      <c r="CA375" s="70"/>
    </row>
    <row r="376" spans="1:79" ht="15">
      <c r="A376" s="1"/>
      <c r="B376" s="1"/>
      <c r="C376" s="125"/>
      <c r="D376" s="66"/>
      <c r="E376" s="66"/>
      <c r="F376" s="66"/>
      <c r="G376" s="66"/>
      <c r="H376" s="66"/>
      <c r="I376" s="66"/>
      <c r="J376" s="66"/>
      <c r="K376" s="66"/>
      <c r="L376" s="72"/>
      <c r="M376" s="72"/>
      <c r="N376" s="72"/>
      <c r="O376" s="66"/>
      <c r="P376" s="66"/>
      <c r="Q376" s="66"/>
      <c r="R376" s="66"/>
      <c r="S376" s="66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 s="70"/>
      <c r="AX376" s="70"/>
      <c r="AY376" s="70"/>
      <c r="AZ376" s="70"/>
      <c r="BA376" s="70"/>
      <c r="BB376" s="70"/>
      <c r="BC376" s="70"/>
      <c r="BD376" s="70"/>
      <c r="BE376" s="70"/>
      <c r="BF376" s="70"/>
      <c r="BG376" s="70"/>
      <c r="BH376" s="70"/>
      <c r="BI376" s="70"/>
      <c r="BJ376" s="70"/>
      <c r="BK376" s="70"/>
      <c r="BL376" s="70"/>
      <c r="BM376" s="70"/>
      <c r="BN376" s="70"/>
      <c r="BO376" s="70"/>
      <c r="BP376" s="70"/>
      <c r="BQ376" s="70"/>
      <c r="BR376" s="70"/>
      <c r="BS376" s="70"/>
      <c r="BT376" s="70"/>
      <c r="BU376" s="70"/>
      <c r="BV376" s="70"/>
      <c r="BW376" s="70"/>
      <c r="BX376" s="70"/>
      <c r="BY376" s="70"/>
      <c r="BZ376" s="70"/>
      <c r="CA376" s="70"/>
    </row>
    <row r="377" spans="1:79" ht="15">
      <c r="A377" s="1"/>
      <c r="B377" s="1"/>
      <c r="C377" s="125"/>
      <c r="D377" s="66"/>
      <c r="E377" s="66"/>
      <c r="F377" s="66"/>
      <c r="G377" s="66"/>
      <c r="H377" s="66"/>
      <c r="I377" s="66"/>
      <c r="J377" s="66"/>
      <c r="K377" s="66"/>
      <c r="L377" s="72"/>
      <c r="M377" s="72"/>
      <c r="N377" s="72"/>
      <c r="O377" s="66"/>
      <c r="P377" s="66"/>
      <c r="Q377" s="66"/>
      <c r="R377" s="66"/>
      <c r="S377" s="66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 s="70"/>
      <c r="AX377" s="70"/>
      <c r="AY377" s="70"/>
      <c r="AZ377" s="70"/>
      <c r="BA377" s="70"/>
      <c r="BB377" s="70"/>
      <c r="BC377" s="70"/>
      <c r="BD377" s="70"/>
      <c r="BE377" s="70"/>
      <c r="BF377" s="70"/>
      <c r="BG377" s="70"/>
      <c r="BH377" s="70"/>
      <c r="BI377" s="70"/>
      <c r="BJ377" s="70"/>
      <c r="BK377" s="70"/>
      <c r="BL377" s="70"/>
      <c r="BM377" s="70"/>
      <c r="BN377" s="70"/>
      <c r="BO377" s="70"/>
      <c r="BP377" s="70"/>
      <c r="BQ377" s="70"/>
      <c r="BR377" s="70"/>
      <c r="BS377" s="70"/>
      <c r="BT377" s="70"/>
      <c r="BU377" s="70"/>
      <c r="BV377" s="70"/>
      <c r="BW377" s="70"/>
      <c r="BX377" s="70"/>
      <c r="BY377" s="70"/>
      <c r="BZ377" s="70"/>
      <c r="CA377" s="70"/>
    </row>
    <row r="378" spans="1:79" ht="15">
      <c r="A378" s="1"/>
      <c r="B378" s="1"/>
      <c r="C378" s="125"/>
      <c r="D378" s="66"/>
      <c r="E378" s="66"/>
      <c r="F378" s="66"/>
      <c r="G378" s="66"/>
      <c r="H378" s="66"/>
      <c r="I378" s="66"/>
      <c r="J378" s="66"/>
      <c r="K378" s="66"/>
      <c r="L378" s="72"/>
      <c r="M378" s="72"/>
      <c r="N378" s="72"/>
      <c r="O378" s="66"/>
      <c r="P378" s="66"/>
      <c r="Q378" s="66"/>
      <c r="R378" s="66"/>
      <c r="S378" s="66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 s="70"/>
      <c r="AX378" s="70"/>
      <c r="AY378" s="70"/>
      <c r="AZ378" s="70"/>
      <c r="BA378" s="70"/>
      <c r="BB378" s="70"/>
      <c r="BC378" s="70"/>
      <c r="BD378" s="70"/>
      <c r="BE378" s="70"/>
      <c r="BF378" s="70"/>
      <c r="BG378" s="70"/>
      <c r="BH378" s="70"/>
      <c r="BI378" s="70"/>
      <c r="BJ378" s="70"/>
      <c r="BK378" s="70"/>
      <c r="BL378" s="70"/>
      <c r="BM378" s="70"/>
      <c r="BN378" s="70"/>
      <c r="BO378" s="70"/>
      <c r="BP378" s="70"/>
      <c r="BQ378" s="70"/>
      <c r="BR378" s="70"/>
      <c r="BS378" s="70"/>
      <c r="BT378" s="70"/>
      <c r="BU378" s="70"/>
      <c r="BV378" s="70"/>
      <c r="BW378" s="70"/>
      <c r="BX378" s="70"/>
      <c r="BY378" s="70"/>
      <c r="BZ378" s="70"/>
      <c r="CA378" s="70"/>
    </row>
    <row r="379" spans="1:79" ht="15">
      <c r="A379" s="1"/>
      <c r="B379" s="1"/>
      <c r="C379" s="125"/>
      <c r="D379" s="66"/>
      <c r="E379" s="66"/>
      <c r="F379" s="66"/>
      <c r="G379" s="66"/>
      <c r="H379" s="66"/>
      <c r="I379" s="66"/>
      <c r="J379" s="66"/>
      <c r="K379" s="66"/>
      <c r="L379" s="72"/>
      <c r="M379" s="72"/>
      <c r="N379" s="72"/>
      <c r="O379" s="66"/>
      <c r="P379" s="66"/>
      <c r="Q379" s="66"/>
      <c r="R379" s="66"/>
      <c r="S379" s="66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  <c r="AW379" s="70"/>
      <c r="AX379" s="70"/>
      <c r="AY379" s="70"/>
      <c r="AZ379" s="70"/>
      <c r="BA379" s="70"/>
      <c r="BB379" s="70"/>
      <c r="BC379" s="70"/>
      <c r="BD379" s="70"/>
      <c r="BE379" s="70"/>
      <c r="BF379" s="70"/>
      <c r="BG379" s="70"/>
      <c r="BH379" s="70"/>
      <c r="BI379" s="70"/>
      <c r="BJ379" s="70"/>
      <c r="BK379" s="70"/>
      <c r="BL379" s="70"/>
      <c r="BM379" s="70"/>
      <c r="BN379" s="70"/>
      <c r="BO379" s="70"/>
      <c r="BP379" s="70"/>
      <c r="BQ379" s="70"/>
      <c r="BR379" s="70"/>
      <c r="BS379" s="70"/>
      <c r="BT379" s="70"/>
      <c r="BU379" s="70"/>
      <c r="BV379" s="70"/>
      <c r="BW379" s="70"/>
      <c r="BX379" s="70"/>
      <c r="BY379" s="70"/>
      <c r="BZ379" s="70"/>
      <c r="CA379" s="70"/>
    </row>
    <row r="380" spans="1:79" ht="15">
      <c r="A380" s="1"/>
      <c r="B380" s="1"/>
      <c r="C380" s="125"/>
      <c r="D380" s="66"/>
      <c r="E380" s="66"/>
      <c r="F380" s="66"/>
      <c r="G380" s="66"/>
      <c r="H380" s="66"/>
      <c r="I380" s="66"/>
      <c r="J380" s="66"/>
      <c r="K380" s="66"/>
      <c r="L380" s="72"/>
      <c r="M380" s="72"/>
      <c r="N380" s="72"/>
      <c r="O380" s="66"/>
      <c r="P380" s="66"/>
      <c r="Q380" s="66"/>
      <c r="R380" s="66"/>
      <c r="S380" s="66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 s="70"/>
      <c r="AX380" s="70"/>
      <c r="AY380" s="70"/>
      <c r="AZ380" s="70"/>
      <c r="BA380" s="70"/>
      <c r="BB380" s="70"/>
      <c r="BC380" s="70"/>
      <c r="BD380" s="70"/>
      <c r="BE380" s="70"/>
      <c r="BF380" s="70"/>
      <c r="BG380" s="70"/>
      <c r="BH380" s="70"/>
      <c r="BI380" s="70"/>
      <c r="BJ380" s="70"/>
      <c r="BK380" s="70"/>
      <c r="BL380" s="70"/>
      <c r="BM380" s="70"/>
      <c r="BN380" s="70"/>
      <c r="BO380" s="70"/>
      <c r="BP380" s="70"/>
      <c r="BQ380" s="70"/>
      <c r="BR380" s="70"/>
      <c r="BS380" s="70"/>
      <c r="BT380" s="70"/>
      <c r="BU380" s="70"/>
      <c r="BV380" s="70"/>
      <c r="BW380" s="70"/>
      <c r="BX380" s="70"/>
      <c r="BY380" s="70"/>
      <c r="BZ380" s="70"/>
      <c r="CA380" s="70"/>
    </row>
    <row r="381" spans="1:79" ht="15">
      <c r="A381" s="1"/>
      <c r="B381" s="1"/>
      <c r="C381" s="125"/>
      <c r="D381" s="66"/>
      <c r="E381" s="66"/>
      <c r="F381" s="66"/>
      <c r="G381" s="66"/>
      <c r="H381" s="66"/>
      <c r="I381" s="66"/>
      <c r="J381" s="66"/>
      <c r="K381" s="66"/>
      <c r="L381" s="72"/>
      <c r="M381" s="72"/>
      <c r="N381" s="72"/>
      <c r="O381" s="66"/>
      <c r="P381" s="66"/>
      <c r="Q381" s="66"/>
      <c r="R381" s="66"/>
      <c r="S381" s="66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 s="70"/>
      <c r="AX381" s="70"/>
      <c r="AY381" s="70"/>
      <c r="AZ381" s="70"/>
      <c r="BA381" s="70"/>
      <c r="BB381" s="70"/>
      <c r="BC381" s="70"/>
      <c r="BD381" s="70"/>
      <c r="BE381" s="70"/>
      <c r="BF381" s="70"/>
      <c r="BG381" s="70"/>
      <c r="BH381" s="70"/>
      <c r="BI381" s="70"/>
      <c r="BJ381" s="70"/>
      <c r="BK381" s="70"/>
      <c r="BL381" s="70"/>
      <c r="BM381" s="70"/>
      <c r="BN381" s="70"/>
      <c r="BO381" s="70"/>
      <c r="BP381" s="70"/>
      <c r="BQ381" s="70"/>
      <c r="BR381" s="70"/>
      <c r="BS381" s="70"/>
      <c r="BT381" s="70"/>
      <c r="BU381" s="70"/>
      <c r="BV381" s="70"/>
      <c r="BW381" s="70"/>
      <c r="BX381" s="70"/>
      <c r="BY381" s="70"/>
      <c r="BZ381" s="70"/>
      <c r="CA381" s="70"/>
    </row>
    <row r="382" spans="1:79" ht="15">
      <c r="A382" s="1"/>
      <c r="B382" s="1"/>
      <c r="C382" s="125"/>
      <c r="D382" s="66"/>
      <c r="E382" s="66"/>
      <c r="F382" s="66"/>
      <c r="G382" s="66"/>
      <c r="H382" s="66"/>
      <c r="I382" s="66"/>
      <c r="J382" s="66"/>
      <c r="K382" s="66"/>
      <c r="L382" s="72"/>
      <c r="M382" s="72"/>
      <c r="N382" s="72"/>
      <c r="O382" s="66"/>
      <c r="P382" s="66"/>
      <c r="Q382" s="66"/>
      <c r="R382" s="66"/>
      <c r="S382" s="66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 s="70"/>
      <c r="AX382" s="70"/>
      <c r="AY382" s="70"/>
      <c r="AZ382" s="70"/>
      <c r="BA382" s="70"/>
      <c r="BB382" s="70"/>
      <c r="BC382" s="70"/>
      <c r="BD382" s="70"/>
      <c r="BE382" s="70"/>
      <c r="BF382" s="70"/>
      <c r="BG382" s="70"/>
      <c r="BH382" s="70"/>
      <c r="BI382" s="70"/>
      <c r="BJ382" s="70"/>
      <c r="BK382" s="70"/>
      <c r="BL382" s="70"/>
      <c r="BM382" s="70"/>
      <c r="BN382" s="70"/>
      <c r="BO382" s="70"/>
      <c r="BP382" s="70"/>
      <c r="BQ382" s="70"/>
      <c r="BR382" s="70"/>
      <c r="BS382" s="70"/>
      <c r="BT382" s="70"/>
      <c r="BU382" s="70"/>
      <c r="BV382" s="70"/>
      <c r="BW382" s="70"/>
      <c r="BX382" s="70"/>
      <c r="BY382" s="70"/>
      <c r="BZ382" s="70"/>
      <c r="CA382" s="70"/>
    </row>
    <row r="383" spans="1:79" ht="15">
      <c r="A383" s="1"/>
      <c r="B383" s="1"/>
      <c r="C383" s="125"/>
      <c r="D383" s="66"/>
      <c r="E383" s="66"/>
      <c r="F383" s="66"/>
      <c r="G383" s="66"/>
      <c r="H383" s="66"/>
      <c r="I383" s="66"/>
      <c r="J383" s="66"/>
      <c r="K383" s="66"/>
      <c r="L383" s="72"/>
      <c r="M383" s="72"/>
      <c r="N383" s="72"/>
      <c r="O383" s="66"/>
      <c r="P383" s="66"/>
      <c r="Q383" s="66"/>
      <c r="R383" s="66"/>
      <c r="S383" s="66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 s="70"/>
      <c r="AX383" s="70"/>
      <c r="AY383" s="70"/>
      <c r="AZ383" s="70"/>
      <c r="BA383" s="70"/>
      <c r="BB383" s="70"/>
      <c r="BC383" s="70"/>
      <c r="BD383" s="70"/>
      <c r="BE383" s="70"/>
      <c r="BF383" s="70"/>
      <c r="BG383" s="70"/>
      <c r="BH383" s="70"/>
      <c r="BI383" s="70"/>
      <c r="BJ383" s="70"/>
      <c r="BK383" s="70"/>
      <c r="BL383" s="70"/>
      <c r="BM383" s="70"/>
      <c r="BN383" s="70"/>
      <c r="BO383" s="70"/>
      <c r="BP383" s="70"/>
      <c r="BQ383" s="70"/>
      <c r="BR383" s="70"/>
      <c r="BS383" s="70"/>
      <c r="BT383" s="70"/>
      <c r="BU383" s="70"/>
      <c r="BV383" s="70"/>
      <c r="BW383" s="70"/>
      <c r="BX383" s="70"/>
      <c r="BY383" s="70"/>
      <c r="BZ383" s="70"/>
      <c r="CA383" s="70"/>
    </row>
    <row r="384" spans="1:79" ht="15">
      <c r="A384" s="1"/>
      <c r="B384" s="1"/>
      <c r="C384" s="125"/>
      <c r="D384" s="66"/>
      <c r="E384" s="66"/>
      <c r="F384" s="66"/>
      <c r="G384" s="66"/>
      <c r="H384" s="66"/>
      <c r="I384" s="66"/>
      <c r="J384" s="66"/>
      <c r="K384" s="66"/>
      <c r="L384" s="72"/>
      <c r="M384" s="72"/>
      <c r="N384" s="72"/>
      <c r="O384" s="66"/>
      <c r="P384" s="66"/>
      <c r="Q384" s="66"/>
      <c r="R384" s="66"/>
      <c r="S384" s="66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70"/>
      <c r="AX384" s="70"/>
      <c r="AY384" s="70"/>
      <c r="AZ384" s="70"/>
      <c r="BA384" s="70"/>
      <c r="BB384" s="70"/>
      <c r="BC384" s="70"/>
      <c r="BD384" s="70"/>
      <c r="BE384" s="70"/>
      <c r="BF384" s="70"/>
      <c r="BG384" s="70"/>
      <c r="BH384" s="70"/>
      <c r="BI384" s="70"/>
      <c r="BJ384" s="70"/>
      <c r="BK384" s="70"/>
      <c r="BL384" s="70"/>
      <c r="BM384" s="70"/>
      <c r="BN384" s="70"/>
      <c r="BO384" s="70"/>
      <c r="BP384" s="70"/>
      <c r="BQ384" s="70"/>
      <c r="BR384" s="70"/>
      <c r="BS384" s="70"/>
      <c r="BT384" s="70"/>
      <c r="BU384" s="70"/>
      <c r="BV384" s="70"/>
      <c r="BW384" s="70"/>
      <c r="BX384" s="70"/>
      <c r="BY384" s="70"/>
      <c r="BZ384" s="70"/>
      <c r="CA384" s="70"/>
    </row>
    <row r="385" spans="1:79" ht="15">
      <c r="A385" s="1"/>
      <c r="B385" s="1"/>
      <c r="C385" s="65"/>
      <c r="D385" s="66"/>
      <c r="E385" s="66"/>
      <c r="F385" s="66"/>
      <c r="G385" s="66"/>
      <c r="H385" s="66"/>
      <c r="I385" s="66"/>
      <c r="J385" s="66"/>
      <c r="K385" s="66"/>
      <c r="L385" s="72"/>
      <c r="M385" s="72"/>
      <c r="N385" s="72"/>
      <c r="O385" s="66"/>
      <c r="P385" s="66"/>
      <c r="Q385" s="66"/>
      <c r="R385" s="66"/>
      <c r="S385" s="66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70"/>
      <c r="AX385" s="70"/>
      <c r="AY385" s="70"/>
      <c r="AZ385" s="70"/>
      <c r="BA385" s="70"/>
      <c r="BB385" s="70"/>
      <c r="BC385" s="70"/>
      <c r="BD385" s="70"/>
      <c r="BE385" s="70"/>
      <c r="BF385" s="70"/>
      <c r="BG385" s="70"/>
      <c r="BH385" s="70"/>
      <c r="BI385" s="70"/>
      <c r="BJ385" s="70"/>
      <c r="BK385" s="70"/>
      <c r="BL385" s="70"/>
      <c r="BM385" s="70"/>
      <c r="BN385" s="70"/>
      <c r="BO385" s="70"/>
      <c r="BP385" s="70"/>
      <c r="BQ385" s="70"/>
      <c r="BR385" s="70"/>
      <c r="BS385" s="70"/>
      <c r="BT385" s="70"/>
      <c r="BU385" s="70"/>
      <c r="BV385" s="70"/>
      <c r="BW385" s="70"/>
      <c r="BX385" s="70"/>
      <c r="BY385" s="70"/>
      <c r="BZ385" s="70"/>
      <c r="CA385" s="70"/>
    </row>
    <row r="386" spans="1:79" ht="15">
      <c r="A386" s="1"/>
      <c r="B386" s="1"/>
      <c r="C386" s="111"/>
      <c r="D386" s="66"/>
      <c r="E386" s="66"/>
      <c r="F386" s="88"/>
      <c r="G386" s="88"/>
      <c r="H386" s="88"/>
      <c r="I386" s="88"/>
      <c r="J386" s="88"/>
      <c r="K386" s="88"/>
      <c r="L386" s="72"/>
      <c r="M386" s="72"/>
      <c r="N386" s="72"/>
      <c r="O386" s="88"/>
      <c r="P386" s="124"/>
      <c r="Q386" s="124"/>
      <c r="R386" s="124"/>
      <c r="S386" s="88"/>
      <c r="T386" s="68"/>
      <c r="U386" s="68"/>
      <c r="V386" s="68"/>
      <c r="W386" s="68"/>
      <c r="X386" s="68"/>
      <c r="Y386" s="68"/>
      <c r="Z386" s="68"/>
      <c r="AA386" s="68"/>
      <c r="AB386" s="68"/>
      <c r="AC386" s="68"/>
      <c r="AD386" s="68"/>
      <c r="AE386" s="68"/>
      <c r="AF386" s="68"/>
      <c r="AG386" s="68"/>
      <c r="AH386" s="68"/>
      <c r="AI386" s="68"/>
      <c r="AJ386" s="68"/>
      <c r="AK386" s="68"/>
      <c r="AL386" s="68"/>
      <c r="AM386" s="68"/>
      <c r="AN386" s="68"/>
      <c r="AO386" s="68"/>
      <c r="AP386" s="68"/>
      <c r="AQ386" s="68"/>
      <c r="AR386" s="68"/>
      <c r="AS386" s="68"/>
      <c r="AT386" s="68"/>
      <c r="AU386" s="68"/>
      <c r="AV386" s="68"/>
      <c r="AW386" s="68"/>
      <c r="AX386" s="68"/>
      <c r="AY386" s="68"/>
      <c r="AZ386" s="68"/>
      <c r="BA386" s="68"/>
      <c r="BB386" s="68"/>
      <c r="BC386" s="68"/>
      <c r="BD386" s="68"/>
      <c r="BE386" s="68"/>
      <c r="BF386" s="68"/>
      <c r="BG386" s="68"/>
      <c r="BH386" s="68"/>
      <c r="BI386" s="68"/>
      <c r="BJ386" s="68"/>
      <c r="BK386" s="68"/>
      <c r="BL386" s="68"/>
      <c r="BM386" s="68"/>
      <c r="BN386" s="68"/>
      <c r="BO386" s="68"/>
      <c r="BP386" s="68"/>
      <c r="BQ386" s="68"/>
      <c r="BR386" s="68"/>
      <c r="BS386" s="68"/>
      <c r="BT386" s="68"/>
      <c r="BU386" s="68"/>
      <c r="BV386" s="68"/>
      <c r="BW386" s="68"/>
      <c r="BX386" s="68"/>
      <c r="BY386" s="68"/>
      <c r="BZ386" s="68"/>
      <c r="CA386" s="68"/>
    </row>
    <row r="387" spans="1:79" ht="15">
      <c r="A387" s="1"/>
      <c r="B387" s="1"/>
      <c r="C387" s="111"/>
      <c r="D387" s="66"/>
      <c r="E387" s="66"/>
      <c r="F387" s="124"/>
      <c r="G387" s="88"/>
      <c r="H387" s="88"/>
      <c r="I387" s="88"/>
      <c r="J387" s="88"/>
      <c r="K387" s="88"/>
      <c r="L387" s="72"/>
      <c r="M387" s="72"/>
      <c r="N387" s="72"/>
      <c r="O387" s="88"/>
      <c r="P387" s="88"/>
      <c r="Q387" s="88"/>
      <c r="R387" s="88"/>
      <c r="S387" s="88"/>
      <c r="T387" s="68"/>
      <c r="U387" s="68"/>
      <c r="V387" s="68"/>
      <c r="W387" s="68"/>
      <c r="X387" s="68"/>
      <c r="Y387" s="68"/>
      <c r="Z387" s="68"/>
      <c r="AA387" s="68"/>
      <c r="AB387" s="68"/>
      <c r="AC387" s="68"/>
      <c r="AD387" s="68"/>
      <c r="AE387" s="68"/>
      <c r="AF387" s="68"/>
      <c r="AG387" s="68"/>
      <c r="AH387" s="68"/>
      <c r="AI387" s="68"/>
      <c r="AJ387" s="68"/>
      <c r="AK387" s="68"/>
      <c r="AL387" s="68"/>
      <c r="AM387" s="68"/>
      <c r="AN387" s="68"/>
      <c r="AO387" s="68"/>
      <c r="AP387" s="68"/>
      <c r="AQ387" s="68"/>
      <c r="AR387" s="68"/>
      <c r="AS387" s="68"/>
      <c r="AT387" s="68"/>
      <c r="AU387" s="68"/>
      <c r="AV387" s="68"/>
      <c r="AW387" s="68"/>
      <c r="AX387" s="68"/>
      <c r="AY387" s="68"/>
      <c r="AZ387" s="68"/>
      <c r="BA387" s="68"/>
      <c r="BB387" s="68"/>
      <c r="BC387" s="68"/>
      <c r="BD387" s="68"/>
      <c r="BE387" s="68"/>
      <c r="BF387" s="68"/>
      <c r="BG387" s="68"/>
      <c r="BH387" s="68"/>
      <c r="BI387" s="68"/>
      <c r="BJ387" s="68"/>
      <c r="BK387" s="68"/>
      <c r="BL387" s="68"/>
      <c r="BM387" s="68"/>
      <c r="BN387" s="68"/>
      <c r="BO387" s="68"/>
      <c r="BP387" s="68"/>
      <c r="BQ387" s="68"/>
      <c r="BR387" s="68"/>
      <c r="BS387" s="68"/>
      <c r="BT387" s="68"/>
      <c r="BU387" s="68"/>
      <c r="BV387" s="68"/>
      <c r="BW387" s="68"/>
      <c r="BX387" s="68"/>
      <c r="BY387" s="68"/>
      <c r="BZ387" s="68"/>
      <c r="CA387" s="68"/>
    </row>
    <row r="388" spans="1:79" ht="15">
      <c r="A388" s="1"/>
      <c r="B388" s="1"/>
      <c r="C388" s="65"/>
      <c r="D388" s="57"/>
      <c r="E388" s="88"/>
      <c r="F388" s="88"/>
      <c r="G388" s="88"/>
      <c r="H388" s="88"/>
      <c r="I388" s="88"/>
      <c r="J388" s="88"/>
      <c r="K388" s="88"/>
      <c r="L388" s="72"/>
      <c r="M388" s="72"/>
      <c r="N388" s="72"/>
      <c r="O388" s="88"/>
      <c r="P388" s="88"/>
      <c r="Q388" s="88"/>
      <c r="R388" s="68"/>
      <c r="S388" s="68"/>
      <c r="T388" s="68"/>
      <c r="U388" s="68"/>
      <c r="V388" s="68"/>
      <c r="W388" s="68"/>
      <c r="X388" s="68"/>
      <c r="Y388" s="68"/>
      <c r="Z388" s="68"/>
      <c r="AA388" s="68"/>
      <c r="AB388" s="68"/>
      <c r="AC388" s="68"/>
      <c r="AD388" s="68"/>
      <c r="AE388" s="68"/>
      <c r="AF388" s="68"/>
      <c r="AG388" s="68"/>
      <c r="AH388" s="68"/>
      <c r="AI388" s="68"/>
      <c r="AJ388" s="68"/>
      <c r="AK388" s="68"/>
      <c r="AL388" s="68"/>
      <c r="AM388" s="68"/>
      <c r="AN388" s="68"/>
      <c r="AO388" s="68"/>
      <c r="AP388" s="68"/>
      <c r="AQ388" s="68"/>
      <c r="AR388" s="68"/>
      <c r="AS388" s="68"/>
      <c r="AT388" s="68"/>
      <c r="AU388" s="68"/>
      <c r="AV388" s="68"/>
      <c r="AW388" s="68"/>
      <c r="AX388" s="68"/>
      <c r="AY388" s="68"/>
      <c r="AZ388" s="68"/>
      <c r="BA388" s="68"/>
      <c r="BB388" s="68"/>
      <c r="BC388" s="68"/>
      <c r="BD388" s="68"/>
      <c r="BE388" s="68"/>
      <c r="BF388" s="68"/>
      <c r="BG388" s="68"/>
      <c r="BH388" s="68"/>
      <c r="BI388" s="68"/>
      <c r="BJ388" s="68"/>
      <c r="BK388" s="68"/>
      <c r="BL388" s="68"/>
      <c r="BM388" s="68"/>
      <c r="BN388" s="68"/>
      <c r="BO388" s="68"/>
      <c r="BP388" s="68"/>
      <c r="BQ388" s="68"/>
      <c r="BR388" s="68"/>
      <c r="BS388" s="68"/>
      <c r="BT388" s="68"/>
      <c r="BU388" s="68"/>
      <c r="BV388" s="68"/>
      <c r="BW388" s="68"/>
      <c r="BX388" s="68"/>
      <c r="BY388" s="68"/>
      <c r="BZ388" s="68"/>
      <c r="CA388" s="68"/>
    </row>
    <row r="389" spans="1:79" ht="15">
      <c r="A389" s="1"/>
      <c r="B389" s="1"/>
      <c r="C389" s="57"/>
      <c r="D389" s="124"/>
      <c r="E389" s="124"/>
      <c r="F389" s="88"/>
      <c r="G389" s="88"/>
      <c r="H389" s="88"/>
      <c r="I389" s="88"/>
      <c r="J389" s="88"/>
      <c r="K389" s="88"/>
      <c r="L389" s="72"/>
      <c r="M389" s="72"/>
      <c r="N389" s="72"/>
      <c r="O389" s="88"/>
      <c r="P389" s="88"/>
      <c r="Q389" s="88"/>
      <c r="R389" s="68"/>
      <c r="S389" s="68"/>
      <c r="T389" s="68"/>
      <c r="U389" s="68"/>
      <c r="V389" s="68"/>
      <c r="W389" s="68"/>
      <c r="X389" s="68"/>
      <c r="Y389" s="68"/>
      <c r="Z389" s="68"/>
      <c r="AA389" s="68"/>
      <c r="AB389" s="68"/>
      <c r="AC389" s="68"/>
      <c r="AD389" s="68"/>
      <c r="AE389" s="68"/>
      <c r="AF389" s="68"/>
      <c r="AG389" s="68"/>
      <c r="AH389" s="68"/>
      <c r="AI389" s="68"/>
      <c r="AJ389" s="68"/>
      <c r="AK389" s="68"/>
      <c r="AL389" s="68"/>
      <c r="AM389" s="68"/>
      <c r="AN389" s="68"/>
      <c r="AO389" s="68"/>
      <c r="AP389" s="68"/>
      <c r="AQ389" s="68"/>
      <c r="AR389" s="68"/>
      <c r="AS389" s="68"/>
      <c r="AT389" s="68"/>
      <c r="AU389" s="68"/>
      <c r="AV389" s="68"/>
      <c r="AW389" s="68"/>
      <c r="AX389" s="68"/>
      <c r="AY389" s="68"/>
      <c r="AZ389" s="68"/>
      <c r="BA389" s="68"/>
      <c r="BB389" s="68"/>
      <c r="BC389" s="68"/>
      <c r="BD389" s="68"/>
      <c r="BE389" s="68"/>
      <c r="BF389" s="68"/>
      <c r="BG389" s="68"/>
      <c r="BH389" s="68"/>
      <c r="BI389" s="68"/>
      <c r="BJ389" s="68"/>
      <c r="BK389" s="68"/>
      <c r="BL389" s="68"/>
      <c r="BM389" s="68"/>
      <c r="BN389" s="68"/>
      <c r="BO389" s="68"/>
      <c r="BP389" s="68"/>
      <c r="BQ389" s="68"/>
      <c r="BR389" s="68"/>
      <c r="BS389" s="68"/>
      <c r="BT389" s="68"/>
      <c r="BU389" s="68"/>
      <c r="BV389" s="68"/>
      <c r="BW389" s="68"/>
      <c r="BX389" s="68"/>
      <c r="BY389" s="68"/>
      <c r="BZ389" s="68"/>
      <c r="CA389" s="68"/>
    </row>
    <row r="390" spans="1:79" ht="15">
      <c r="A390" s="1"/>
      <c r="B390" s="1"/>
      <c r="C390" s="65"/>
      <c r="D390" s="65"/>
      <c r="E390" s="125"/>
      <c r="F390" s="125"/>
      <c r="G390" s="125"/>
      <c r="H390" s="125"/>
      <c r="I390" s="125"/>
      <c r="J390" s="125"/>
      <c r="K390" s="125"/>
      <c r="L390" s="72"/>
      <c r="M390" s="72"/>
      <c r="N390" s="72"/>
      <c r="O390" s="125"/>
      <c r="P390" s="125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68"/>
      <c r="AD390" s="68"/>
      <c r="AE390" s="68"/>
      <c r="AF390" s="68"/>
      <c r="AG390" s="68"/>
      <c r="AH390" s="68"/>
      <c r="AI390" s="68"/>
      <c r="AJ390" s="68"/>
      <c r="AK390" s="68"/>
      <c r="AL390" s="68"/>
      <c r="AM390" s="68"/>
      <c r="AN390" s="68"/>
      <c r="AO390" s="68"/>
      <c r="AP390" s="68"/>
      <c r="AQ390" s="68"/>
      <c r="AR390" s="68"/>
      <c r="AS390" s="68"/>
      <c r="AT390" s="68"/>
      <c r="AU390" s="68"/>
      <c r="AV390" s="68"/>
      <c r="AW390" s="68"/>
      <c r="AX390" s="68"/>
      <c r="AY390" s="68"/>
      <c r="AZ390" s="68"/>
      <c r="BA390" s="68"/>
      <c r="BB390" s="68"/>
      <c r="BC390" s="68"/>
      <c r="BD390" s="68"/>
      <c r="BE390" s="68"/>
      <c r="BF390" s="68"/>
      <c r="BG390" s="68"/>
      <c r="BH390" s="68"/>
      <c r="BI390" s="68"/>
      <c r="BJ390" s="68"/>
      <c r="BK390" s="68"/>
      <c r="BL390" s="68"/>
      <c r="BM390" s="68"/>
      <c r="BN390" s="68"/>
      <c r="BO390" s="68"/>
      <c r="BP390" s="68"/>
      <c r="BQ390" s="68"/>
      <c r="BR390" s="68"/>
      <c r="BS390" s="68"/>
      <c r="BT390" s="68"/>
      <c r="BU390" s="68"/>
      <c r="BV390" s="68"/>
      <c r="BW390" s="68"/>
      <c r="BX390" s="68"/>
      <c r="BY390" s="68"/>
      <c r="BZ390" s="68"/>
      <c r="CA390" s="68"/>
    </row>
    <row r="391" spans="1:79" ht="15">
      <c r="A391" s="1"/>
      <c r="B391" s="1"/>
      <c r="C391" s="125"/>
      <c r="D391" s="131"/>
      <c r="E391" s="131"/>
      <c r="F391" s="131"/>
      <c r="G391" s="131"/>
      <c r="H391" s="131"/>
      <c r="I391" s="131"/>
      <c r="J391" s="131"/>
      <c r="K391" s="131"/>
      <c r="L391" s="72"/>
      <c r="M391" s="72"/>
      <c r="N391" s="72"/>
      <c r="O391" s="131"/>
      <c r="P391" s="66"/>
      <c r="Q391" s="66"/>
      <c r="R391" s="66"/>
      <c r="S391" s="66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 s="70"/>
      <c r="AX391" s="70"/>
      <c r="AY391" s="70"/>
      <c r="AZ391" s="70"/>
      <c r="BA391" s="70"/>
      <c r="BB391" s="70"/>
      <c r="BC391" s="70"/>
      <c r="BD391" s="70"/>
      <c r="BE391" s="70"/>
      <c r="BF391" s="70"/>
      <c r="BG391" s="70"/>
      <c r="BH391" s="70"/>
      <c r="BI391" s="70"/>
      <c r="BJ391" s="70"/>
      <c r="BK391" s="70"/>
      <c r="BL391" s="70"/>
      <c r="BM391" s="70"/>
      <c r="BN391" s="70"/>
      <c r="BO391" s="70"/>
      <c r="BP391" s="70"/>
      <c r="BQ391" s="70"/>
      <c r="BR391" s="70"/>
      <c r="BS391" s="70"/>
      <c r="BT391" s="70"/>
      <c r="BU391" s="70"/>
      <c r="BV391" s="70"/>
      <c r="BW391" s="70"/>
      <c r="BX391" s="70"/>
      <c r="BY391" s="70"/>
      <c r="BZ391" s="70"/>
      <c r="CA391" s="70"/>
    </row>
    <row r="392" spans="1:79" ht="15">
      <c r="A392" s="1"/>
      <c r="B392" s="1"/>
      <c r="C392" s="125"/>
      <c r="D392" s="66"/>
      <c r="E392" s="66"/>
      <c r="F392" s="66"/>
      <c r="G392" s="66"/>
      <c r="H392" s="66"/>
      <c r="I392" s="66"/>
      <c r="J392" s="66"/>
      <c r="K392" s="66"/>
      <c r="L392" s="72"/>
      <c r="M392" s="72"/>
      <c r="N392" s="72"/>
      <c r="O392" s="66"/>
      <c r="P392" s="66"/>
      <c r="Q392" s="66"/>
      <c r="R392" s="66"/>
      <c r="S392" s="66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  <c r="AW392" s="70"/>
      <c r="AX392" s="70"/>
      <c r="AY392" s="70"/>
      <c r="AZ392" s="70"/>
      <c r="BA392" s="70"/>
      <c r="BB392" s="70"/>
      <c r="BC392" s="70"/>
      <c r="BD392" s="70"/>
      <c r="BE392" s="70"/>
      <c r="BF392" s="70"/>
      <c r="BG392" s="70"/>
      <c r="BH392" s="70"/>
      <c r="BI392" s="70"/>
      <c r="BJ392" s="70"/>
      <c r="BK392" s="70"/>
      <c r="BL392" s="70"/>
      <c r="BM392" s="70"/>
      <c r="BN392" s="70"/>
      <c r="BO392" s="70"/>
      <c r="BP392" s="70"/>
      <c r="BQ392" s="70"/>
      <c r="BR392" s="70"/>
      <c r="BS392" s="70"/>
      <c r="BT392" s="70"/>
      <c r="BU392" s="70"/>
      <c r="BV392" s="70"/>
      <c r="BW392" s="70"/>
      <c r="BX392" s="70"/>
      <c r="BY392" s="70"/>
      <c r="BZ392" s="70"/>
      <c r="CA392" s="70"/>
    </row>
    <row r="393" spans="1:79" ht="15">
      <c r="A393" s="1"/>
      <c r="B393" s="1"/>
      <c r="C393" s="125"/>
      <c r="D393" s="66"/>
      <c r="E393" s="66"/>
      <c r="F393" s="66"/>
      <c r="G393" s="66"/>
      <c r="H393" s="66"/>
      <c r="I393" s="66"/>
      <c r="J393" s="66"/>
      <c r="K393" s="66"/>
      <c r="L393" s="72"/>
      <c r="M393" s="72"/>
      <c r="N393" s="72"/>
      <c r="O393" s="66"/>
      <c r="P393" s="66"/>
      <c r="Q393" s="66"/>
      <c r="R393" s="66"/>
      <c r="S393" s="66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  <c r="AW393" s="70"/>
      <c r="AX393" s="70"/>
      <c r="AY393" s="70"/>
      <c r="AZ393" s="70"/>
      <c r="BA393" s="70"/>
      <c r="BB393" s="70"/>
      <c r="BC393" s="70"/>
      <c r="BD393" s="70"/>
      <c r="BE393" s="70"/>
      <c r="BF393" s="70"/>
      <c r="BG393" s="70"/>
      <c r="BH393" s="70"/>
      <c r="BI393" s="70"/>
      <c r="BJ393" s="70"/>
      <c r="BK393" s="70"/>
      <c r="BL393" s="70"/>
      <c r="BM393" s="70"/>
      <c r="BN393" s="70"/>
      <c r="BO393" s="70"/>
      <c r="BP393" s="70"/>
      <c r="BQ393" s="70"/>
      <c r="BR393" s="70"/>
      <c r="BS393" s="70"/>
      <c r="BT393" s="70"/>
      <c r="BU393" s="70"/>
      <c r="BV393" s="70"/>
      <c r="BW393" s="70"/>
      <c r="BX393" s="70"/>
      <c r="BY393" s="70"/>
      <c r="BZ393" s="70"/>
      <c r="CA393" s="70"/>
    </row>
    <row r="394" spans="1:79" ht="15">
      <c r="A394" s="1"/>
      <c r="B394" s="1"/>
      <c r="C394" s="125"/>
      <c r="D394" s="66"/>
      <c r="E394" s="66"/>
      <c r="F394" s="66"/>
      <c r="G394" s="66"/>
      <c r="H394" s="66"/>
      <c r="I394" s="66"/>
      <c r="J394" s="66"/>
      <c r="K394" s="66"/>
      <c r="L394" s="72"/>
      <c r="M394" s="72"/>
      <c r="N394" s="72"/>
      <c r="O394" s="66"/>
      <c r="P394" s="66"/>
      <c r="Q394" s="66"/>
      <c r="R394" s="66"/>
      <c r="S394" s="66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 s="70"/>
      <c r="AX394" s="70"/>
      <c r="AY394" s="70"/>
      <c r="AZ394" s="70"/>
      <c r="BA394" s="70"/>
      <c r="BB394" s="70"/>
      <c r="BC394" s="70"/>
      <c r="BD394" s="70"/>
      <c r="BE394" s="70"/>
      <c r="BF394" s="70"/>
      <c r="BG394" s="70"/>
      <c r="BH394" s="70"/>
      <c r="BI394" s="70"/>
      <c r="BJ394" s="70"/>
      <c r="BK394" s="70"/>
      <c r="BL394" s="70"/>
      <c r="BM394" s="70"/>
      <c r="BN394" s="70"/>
      <c r="BO394" s="70"/>
      <c r="BP394" s="70"/>
      <c r="BQ394" s="70"/>
      <c r="BR394" s="70"/>
      <c r="BS394" s="70"/>
      <c r="BT394" s="70"/>
      <c r="BU394" s="70"/>
      <c r="BV394" s="70"/>
      <c r="BW394" s="70"/>
      <c r="BX394" s="70"/>
      <c r="BY394" s="70"/>
      <c r="BZ394" s="70"/>
      <c r="CA394" s="70"/>
    </row>
    <row r="395" spans="1:79" ht="15">
      <c r="A395" s="1"/>
      <c r="B395" s="1"/>
      <c r="C395" s="125"/>
      <c r="D395" s="66"/>
      <c r="E395" s="66"/>
      <c r="F395" s="66"/>
      <c r="G395" s="66"/>
      <c r="H395" s="66"/>
      <c r="I395" s="66"/>
      <c r="J395" s="66"/>
      <c r="K395" s="66"/>
      <c r="L395" s="72"/>
      <c r="M395" s="72"/>
      <c r="N395" s="72"/>
      <c r="O395" s="66"/>
      <c r="P395" s="66"/>
      <c r="Q395" s="66"/>
      <c r="R395" s="66"/>
      <c r="S395" s="66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70"/>
      <c r="AX395" s="70"/>
      <c r="AY395" s="70"/>
      <c r="AZ395" s="70"/>
      <c r="BA395" s="70"/>
      <c r="BB395" s="70"/>
      <c r="BC395" s="70"/>
      <c r="BD395" s="70"/>
      <c r="BE395" s="70"/>
      <c r="BF395" s="70"/>
      <c r="BG395" s="70"/>
      <c r="BH395" s="70"/>
      <c r="BI395" s="70"/>
      <c r="BJ395" s="70"/>
      <c r="BK395" s="70"/>
      <c r="BL395" s="70"/>
      <c r="BM395" s="70"/>
      <c r="BN395" s="70"/>
      <c r="BO395" s="70"/>
      <c r="BP395" s="70"/>
      <c r="BQ395" s="70"/>
      <c r="BR395" s="70"/>
      <c r="BS395" s="70"/>
      <c r="BT395" s="70"/>
      <c r="BU395" s="70"/>
      <c r="BV395" s="70"/>
      <c r="BW395" s="70"/>
      <c r="BX395" s="70"/>
      <c r="BY395" s="70"/>
      <c r="BZ395" s="70"/>
      <c r="CA395" s="70"/>
    </row>
    <row r="396" spans="1:79" ht="15">
      <c r="A396" s="1"/>
      <c r="B396" s="1"/>
      <c r="C396" s="125"/>
      <c r="D396" s="66"/>
      <c r="E396" s="66"/>
      <c r="F396" s="66"/>
      <c r="G396" s="66"/>
      <c r="H396" s="66"/>
      <c r="I396" s="66"/>
      <c r="J396" s="66"/>
      <c r="K396" s="66"/>
      <c r="L396" s="72"/>
      <c r="M396" s="72"/>
      <c r="N396" s="72"/>
      <c r="O396" s="66"/>
      <c r="P396" s="66"/>
      <c r="Q396" s="66"/>
      <c r="R396" s="66"/>
      <c r="S396" s="66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 s="70"/>
      <c r="AX396" s="70"/>
      <c r="AY396" s="70"/>
      <c r="AZ396" s="70"/>
      <c r="BA396" s="70"/>
      <c r="BB396" s="70"/>
      <c r="BC396" s="70"/>
      <c r="BD396" s="70"/>
      <c r="BE396" s="70"/>
      <c r="BF396" s="70"/>
      <c r="BG396" s="70"/>
      <c r="BH396" s="70"/>
      <c r="BI396" s="70"/>
      <c r="BJ396" s="70"/>
      <c r="BK396" s="70"/>
      <c r="BL396" s="70"/>
      <c r="BM396" s="70"/>
      <c r="BN396" s="70"/>
      <c r="BO396" s="70"/>
      <c r="BP396" s="70"/>
      <c r="BQ396" s="70"/>
      <c r="BR396" s="70"/>
      <c r="BS396" s="70"/>
      <c r="BT396" s="70"/>
      <c r="BU396" s="70"/>
      <c r="BV396" s="70"/>
      <c r="BW396" s="70"/>
      <c r="BX396" s="70"/>
      <c r="BY396" s="70"/>
      <c r="BZ396" s="70"/>
      <c r="CA396" s="70"/>
    </row>
    <row r="397" spans="1:79" ht="15">
      <c r="A397" s="1"/>
      <c r="B397" s="1"/>
      <c r="C397" s="125"/>
      <c r="D397" s="66"/>
      <c r="E397" s="66"/>
      <c r="F397" s="66"/>
      <c r="G397" s="66"/>
      <c r="H397" s="66"/>
      <c r="I397" s="66"/>
      <c r="J397" s="66"/>
      <c r="K397" s="66"/>
      <c r="L397" s="72"/>
      <c r="M397" s="72"/>
      <c r="N397" s="72"/>
      <c r="O397" s="66"/>
      <c r="P397" s="66"/>
      <c r="Q397" s="66"/>
      <c r="R397" s="66"/>
      <c r="S397" s="66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  <c r="AR397" s="70"/>
      <c r="AS397" s="70"/>
      <c r="AT397" s="70"/>
      <c r="AU397" s="70"/>
      <c r="AV397" s="70"/>
      <c r="AW397" s="70"/>
      <c r="AX397" s="70"/>
      <c r="AY397" s="70"/>
      <c r="AZ397" s="70"/>
      <c r="BA397" s="70"/>
      <c r="BB397" s="70"/>
      <c r="BC397" s="70"/>
      <c r="BD397" s="70"/>
      <c r="BE397" s="70"/>
      <c r="BF397" s="70"/>
      <c r="BG397" s="70"/>
      <c r="BH397" s="70"/>
      <c r="BI397" s="70"/>
      <c r="BJ397" s="70"/>
      <c r="BK397" s="70"/>
      <c r="BL397" s="70"/>
      <c r="BM397" s="70"/>
      <c r="BN397" s="70"/>
      <c r="BO397" s="70"/>
      <c r="BP397" s="70"/>
      <c r="BQ397" s="70"/>
      <c r="BR397" s="70"/>
      <c r="BS397" s="70"/>
      <c r="BT397" s="70"/>
      <c r="BU397" s="70"/>
      <c r="BV397" s="70"/>
      <c r="BW397" s="70"/>
      <c r="BX397" s="70"/>
      <c r="BY397" s="70"/>
      <c r="BZ397" s="70"/>
      <c r="CA397" s="70"/>
    </row>
    <row r="398" spans="1:79" ht="15">
      <c r="A398" s="1"/>
      <c r="B398" s="1"/>
      <c r="C398" s="125"/>
      <c r="D398" s="66"/>
      <c r="E398" s="66"/>
      <c r="F398" s="66"/>
      <c r="G398" s="66"/>
      <c r="H398" s="66"/>
      <c r="I398" s="66"/>
      <c r="J398" s="66"/>
      <c r="K398" s="66"/>
      <c r="L398" s="72"/>
      <c r="M398" s="72"/>
      <c r="N398" s="72"/>
      <c r="O398" s="66"/>
      <c r="P398" s="66"/>
      <c r="Q398" s="66"/>
      <c r="R398" s="66"/>
      <c r="S398" s="66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  <c r="AR398" s="70"/>
      <c r="AS398" s="70"/>
      <c r="AT398" s="70"/>
      <c r="AU398" s="70"/>
      <c r="AV398" s="70"/>
      <c r="AW398" s="70"/>
      <c r="AX398" s="70"/>
      <c r="AY398" s="70"/>
      <c r="AZ398" s="70"/>
      <c r="BA398" s="70"/>
      <c r="BB398" s="70"/>
      <c r="BC398" s="70"/>
      <c r="BD398" s="70"/>
      <c r="BE398" s="70"/>
      <c r="BF398" s="70"/>
      <c r="BG398" s="70"/>
      <c r="BH398" s="70"/>
      <c r="BI398" s="70"/>
      <c r="BJ398" s="70"/>
      <c r="BK398" s="70"/>
      <c r="BL398" s="70"/>
      <c r="BM398" s="70"/>
      <c r="BN398" s="70"/>
      <c r="BO398" s="70"/>
      <c r="BP398" s="70"/>
      <c r="BQ398" s="70"/>
      <c r="BR398" s="70"/>
      <c r="BS398" s="70"/>
      <c r="BT398" s="70"/>
      <c r="BU398" s="70"/>
      <c r="BV398" s="70"/>
      <c r="BW398" s="70"/>
      <c r="BX398" s="70"/>
      <c r="BY398" s="70"/>
      <c r="BZ398" s="70"/>
      <c r="CA398" s="70"/>
    </row>
    <row r="399" spans="1:79" ht="15">
      <c r="A399" s="1"/>
      <c r="B399" s="1"/>
      <c r="C399" s="125"/>
      <c r="D399" s="66"/>
      <c r="E399" s="66"/>
      <c r="F399" s="66"/>
      <c r="G399" s="66"/>
      <c r="H399" s="66"/>
      <c r="I399" s="66"/>
      <c r="J399" s="66"/>
      <c r="K399" s="66"/>
      <c r="L399" s="72"/>
      <c r="M399" s="72"/>
      <c r="N399" s="72"/>
      <c r="O399" s="66"/>
      <c r="P399" s="66"/>
      <c r="Q399" s="66"/>
      <c r="R399" s="66"/>
      <c r="S399" s="66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  <c r="AR399" s="70"/>
      <c r="AS399" s="70"/>
      <c r="AT399" s="70"/>
      <c r="AU399" s="70"/>
      <c r="AV399" s="70"/>
      <c r="AW399" s="70"/>
      <c r="AX399" s="70"/>
      <c r="AY399" s="70"/>
      <c r="AZ399" s="70"/>
      <c r="BA399" s="70"/>
      <c r="BB399" s="70"/>
      <c r="BC399" s="70"/>
      <c r="BD399" s="70"/>
      <c r="BE399" s="70"/>
      <c r="BF399" s="70"/>
      <c r="BG399" s="70"/>
      <c r="BH399" s="70"/>
      <c r="BI399" s="70"/>
      <c r="BJ399" s="70"/>
      <c r="BK399" s="70"/>
      <c r="BL399" s="70"/>
      <c r="BM399" s="70"/>
      <c r="BN399" s="70"/>
      <c r="BO399" s="70"/>
      <c r="BP399" s="70"/>
      <c r="BQ399" s="70"/>
      <c r="BR399" s="70"/>
      <c r="BS399" s="70"/>
      <c r="BT399" s="70"/>
      <c r="BU399" s="70"/>
      <c r="BV399" s="70"/>
      <c r="BW399" s="70"/>
      <c r="BX399" s="70"/>
      <c r="BY399" s="70"/>
      <c r="BZ399" s="70"/>
      <c r="CA399" s="70"/>
    </row>
    <row r="400" spans="1:79" ht="15">
      <c r="A400" s="1"/>
      <c r="B400" s="1"/>
      <c r="C400" s="125"/>
      <c r="D400" s="66"/>
      <c r="E400" s="66"/>
      <c r="F400" s="66"/>
      <c r="G400" s="66"/>
      <c r="H400" s="66"/>
      <c r="I400" s="66"/>
      <c r="J400" s="66"/>
      <c r="K400" s="66"/>
      <c r="L400" s="72"/>
      <c r="M400" s="72"/>
      <c r="N400" s="72"/>
      <c r="O400" s="66"/>
      <c r="P400" s="66"/>
      <c r="Q400" s="66"/>
      <c r="R400" s="66"/>
      <c r="S400" s="66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  <c r="AR400" s="70"/>
      <c r="AS400" s="70"/>
      <c r="AT400" s="70"/>
      <c r="AU400" s="70"/>
      <c r="AV400" s="70"/>
      <c r="AW400" s="70"/>
      <c r="AX400" s="70"/>
      <c r="AY400" s="70"/>
      <c r="AZ400" s="70"/>
      <c r="BA400" s="70"/>
      <c r="BB400" s="70"/>
      <c r="BC400" s="70"/>
      <c r="BD400" s="70"/>
      <c r="BE400" s="70"/>
      <c r="BF400" s="70"/>
      <c r="BG400" s="70"/>
      <c r="BH400" s="70"/>
      <c r="BI400" s="70"/>
      <c r="BJ400" s="70"/>
      <c r="BK400" s="70"/>
      <c r="BL400" s="70"/>
      <c r="BM400" s="70"/>
      <c r="BN400" s="70"/>
      <c r="BO400" s="70"/>
      <c r="BP400" s="70"/>
      <c r="BQ400" s="70"/>
      <c r="BR400" s="70"/>
      <c r="BS400" s="70"/>
      <c r="BT400" s="70"/>
      <c r="BU400" s="70"/>
      <c r="BV400" s="70"/>
      <c r="BW400" s="70"/>
      <c r="BX400" s="70"/>
      <c r="BY400" s="70"/>
      <c r="BZ400" s="70"/>
      <c r="CA400" s="70"/>
    </row>
    <row r="401" spans="1:79" ht="15">
      <c r="A401" s="1"/>
      <c r="B401" s="1"/>
      <c r="C401" s="65"/>
      <c r="D401" s="66"/>
      <c r="E401" s="66"/>
      <c r="F401" s="57"/>
      <c r="G401" s="66"/>
      <c r="H401" s="66"/>
      <c r="I401" s="66"/>
      <c r="J401" s="66"/>
      <c r="K401" s="66"/>
      <c r="L401" s="72"/>
      <c r="M401" s="72"/>
      <c r="N401" s="72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  <c r="AR401" s="70"/>
      <c r="AS401" s="70"/>
      <c r="AT401" s="70"/>
      <c r="AU401" s="70"/>
      <c r="AV401" s="70"/>
      <c r="AW401" s="70"/>
      <c r="AX401" s="70"/>
      <c r="AY401" s="70"/>
      <c r="AZ401" s="70"/>
      <c r="BA401" s="70"/>
      <c r="BB401" s="70"/>
      <c r="BC401" s="70"/>
      <c r="BD401" s="70"/>
      <c r="BE401" s="70"/>
      <c r="BF401" s="70"/>
      <c r="BG401" s="70"/>
      <c r="BH401" s="70"/>
      <c r="BI401" s="70"/>
      <c r="BJ401" s="70"/>
      <c r="BK401" s="70"/>
      <c r="BL401" s="70"/>
      <c r="BM401" s="70"/>
      <c r="BN401" s="70"/>
      <c r="BO401" s="70"/>
      <c r="BP401" s="70"/>
      <c r="BQ401" s="70"/>
      <c r="BR401" s="70"/>
      <c r="BS401" s="70"/>
      <c r="BT401" s="70"/>
      <c r="BU401" s="70"/>
      <c r="BV401" s="70"/>
      <c r="BW401" s="70"/>
      <c r="BX401" s="70"/>
      <c r="BY401" s="70"/>
      <c r="BZ401" s="70"/>
      <c r="CA401" s="70"/>
    </row>
    <row r="402" spans="1:79" ht="15">
      <c r="A402" s="1"/>
      <c r="B402" s="1"/>
      <c r="C402" s="57"/>
      <c r="D402" s="66"/>
      <c r="E402" s="66"/>
      <c r="F402" s="88"/>
      <c r="G402" s="88"/>
      <c r="H402" s="88"/>
      <c r="I402" s="88"/>
      <c r="J402" s="88"/>
      <c r="K402" s="88"/>
      <c r="L402" s="72"/>
      <c r="M402" s="72"/>
      <c r="N402" s="72"/>
      <c r="O402" s="88"/>
      <c r="P402" s="88"/>
      <c r="Q402" s="88"/>
      <c r="R402" s="88"/>
      <c r="S402" s="88"/>
      <c r="T402" s="68"/>
      <c r="U402" s="68"/>
      <c r="V402" s="68"/>
      <c r="W402" s="68"/>
      <c r="X402" s="68"/>
      <c r="Y402" s="68"/>
      <c r="Z402" s="68"/>
      <c r="AA402" s="68"/>
      <c r="AB402" s="68"/>
      <c r="AC402" s="68"/>
      <c r="AD402" s="68"/>
      <c r="AE402" s="68"/>
      <c r="AF402" s="68"/>
      <c r="AG402" s="68"/>
      <c r="AH402" s="68"/>
      <c r="AI402" s="68"/>
      <c r="AJ402" s="68"/>
      <c r="AK402" s="68"/>
      <c r="AL402" s="68"/>
      <c r="AM402" s="68"/>
      <c r="AN402" s="68"/>
      <c r="AO402" s="68"/>
      <c r="AP402" s="68"/>
      <c r="AQ402" s="68"/>
      <c r="AR402" s="68"/>
      <c r="AS402" s="68"/>
      <c r="AT402" s="68"/>
      <c r="AU402" s="68"/>
      <c r="AV402" s="68"/>
      <c r="AW402" s="68"/>
      <c r="AX402" s="68"/>
      <c r="AY402" s="68"/>
      <c r="AZ402" s="68"/>
      <c r="BA402" s="68"/>
      <c r="BB402" s="68"/>
      <c r="BC402" s="68"/>
      <c r="BD402" s="68"/>
      <c r="BE402" s="68"/>
      <c r="BF402" s="68"/>
      <c r="BG402" s="68"/>
      <c r="BH402" s="68"/>
      <c r="BI402" s="68"/>
      <c r="BJ402" s="68"/>
      <c r="BK402" s="68"/>
      <c r="BL402" s="68"/>
      <c r="BM402" s="68"/>
      <c r="BN402" s="68"/>
      <c r="BO402" s="68"/>
      <c r="BP402" s="68"/>
      <c r="BQ402" s="68"/>
      <c r="BR402" s="68"/>
      <c r="BS402" s="68"/>
      <c r="BT402" s="68"/>
      <c r="BU402" s="68"/>
      <c r="BV402" s="68"/>
      <c r="BW402" s="68"/>
      <c r="BX402" s="68"/>
      <c r="BY402" s="68"/>
      <c r="BZ402" s="68"/>
      <c r="CA402" s="68"/>
    </row>
    <row r="403" spans="1:79" ht="15">
      <c r="A403" s="1"/>
      <c r="B403" s="1"/>
      <c r="C403" s="65"/>
      <c r="D403" s="65"/>
      <c r="E403" s="125"/>
      <c r="F403" s="125"/>
      <c r="G403" s="125"/>
      <c r="H403" s="125"/>
      <c r="I403" s="125"/>
      <c r="J403" s="125"/>
      <c r="K403" s="125"/>
      <c r="L403" s="72"/>
      <c r="M403" s="72"/>
      <c r="N403" s="72"/>
      <c r="O403" s="125"/>
      <c r="P403" s="125"/>
      <c r="Q403" s="57"/>
      <c r="R403" s="57"/>
      <c r="S403" s="125"/>
      <c r="T403" s="125"/>
      <c r="U403" s="125"/>
      <c r="V403" s="125"/>
      <c r="W403" s="125"/>
      <c r="X403" s="125"/>
      <c r="Y403" s="125"/>
      <c r="Z403" s="125"/>
      <c r="AA403" s="125"/>
      <c r="AB403" s="125"/>
      <c r="AC403" s="68"/>
      <c r="AD403" s="68"/>
      <c r="AE403" s="68"/>
      <c r="AF403" s="68"/>
      <c r="AG403" s="68"/>
      <c r="AH403" s="68"/>
      <c r="AI403" s="68"/>
      <c r="AJ403" s="68"/>
      <c r="AK403" s="68"/>
      <c r="AL403" s="68"/>
      <c r="AM403" s="68"/>
      <c r="AN403" s="68"/>
      <c r="AO403" s="68"/>
      <c r="AP403" s="68"/>
      <c r="AQ403" s="68"/>
      <c r="AR403" s="68"/>
      <c r="AS403" s="68"/>
      <c r="AT403" s="68"/>
      <c r="AU403" s="68"/>
      <c r="AV403" s="68"/>
      <c r="AW403" s="68"/>
      <c r="AX403" s="68"/>
      <c r="AY403" s="68"/>
      <c r="AZ403" s="68"/>
      <c r="BA403" s="68"/>
      <c r="BB403" s="68"/>
      <c r="BC403" s="68"/>
      <c r="BD403" s="68"/>
      <c r="BE403" s="68"/>
      <c r="BF403" s="68"/>
      <c r="BG403" s="68"/>
      <c r="BH403" s="68"/>
      <c r="BI403" s="68"/>
      <c r="BJ403" s="68"/>
      <c r="BK403" s="68"/>
      <c r="BL403" s="68"/>
      <c r="BM403" s="68"/>
      <c r="BN403" s="68"/>
      <c r="BO403" s="68"/>
      <c r="BP403" s="68"/>
      <c r="BQ403" s="68"/>
      <c r="BR403" s="68"/>
      <c r="BS403" s="68"/>
      <c r="BT403" s="68"/>
      <c r="BU403" s="68"/>
      <c r="BV403" s="68"/>
      <c r="BW403" s="68"/>
      <c r="BX403" s="68"/>
      <c r="BY403" s="68"/>
      <c r="BZ403" s="68"/>
      <c r="CA403" s="68"/>
    </row>
    <row r="404" spans="1:79" ht="15">
      <c r="A404" s="1"/>
      <c r="B404" s="1"/>
      <c r="C404" s="125"/>
      <c r="D404" s="58"/>
      <c r="E404" s="58"/>
      <c r="F404" s="58"/>
      <c r="G404" s="58"/>
      <c r="H404" s="58"/>
      <c r="I404" s="58"/>
      <c r="J404" s="58"/>
      <c r="K404" s="58"/>
      <c r="L404" s="72"/>
      <c r="M404" s="72"/>
      <c r="N404" s="72"/>
      <c r="O404" s="58"/>
      <c r="P404" s="58"/>
      <c r="Q404" s="66"/>
      <c r="R404" s="66"/>
      <c r="S404" s="115"/>
      <c r="T404" s="60"/>
      <c r="U404" s="60"/>
      <c r="V404" s="60"/>
      <c r="W404" s="60"/>
      <c r="X404" s="60"/>
      <c r="Y404" s="60"/>
      <c r="Z404" s="60"/>
      <c r="AA404" s="60"/>
      <c r="AB404" s="86"/>
      <c r="AC404" s="68"/>
      <c r="AD404" s="68"/>
      <c r="AE404" s="68"/>
      <c r="AF404" s="68"/>
      <c r="AG404" s="68"/>
      <c r="AH404" s="68"/>
      <c r="AI404" s="68"/>
      <c r="AJ404" s="68"/>
      <c r="AK404" s="68"/>
      <c r="AL404" s="68"/>
      <c r="AM404" s="68"/>
      <c r="AN404" s="68"/>
      <c r="AO404" s="68"/>
      <c r="AP404" s="68"/>
      <c r="AQ404" s="68"/>
      <c r="AR404" s="68"/>
      <c r="AS404" s="68"/>
      <c r="AT404" s="68"/>
      <c r="AU404" s="68"/>
      <c r="AV404" s="68"/>
      <c r="AW404" s="68"/>
      <c r="AX404" s="68"/>
      <c r="AY404" s="68"/>
      <c r="AZ404" s="68"/>
      <c r="BA404" s="68"/>
      <c r="BB404" s="68"/>
      <c r="BC404" s="68"/>
      <c r="BD404" s="68"/>
      <c r="BE404" s="68"/>
      <c r="BF404" s="68"/>
      <c r="BG404" s="68"/>
      <c r="BH404" s="68"/>
      <c r="BI404" s="68"/>
      <c r="BJ404" s="68"/>
      <c r="BK404" s="68"/>
      <c r="BL404" s="68"/>
      <c r="BM404" s="68"/>
      <c r="BN404" s="68"/>
      <c r="BO404" s="68"/>
      <c r="BP404" s="68"/>
      <c r="BQ404" s="68"/>
      <c r="BR404" s="68"/>
      <c r="BS404" s="68"/>
      <c r="BT404" s="68"/>
      <c r="BU404" s="68"/>
      <c r="BV404" s="68"/>
      <c r="BW404" s="68"/>
      <c r="BX404" s="68"/>
      <c r="BY404" s="68"/>
      <c r="BZ404" s="68"/>
      <c r="CA404" s="68"/>
    </row>
    <row r="405" spans="1:79" ht="15">
      <c r="A405" s="1"/>
      <c r="B405" s="1"/>
      <c r="C405" s="125"/>
      <c r="D405" s="58"/>
      <c r="E405" s="58"/>
      <c r="F405" s="58"/>
      <c r="G405" s="58"/>
      <c r="H405" s="58"/>
      <c r="I405" s="58"/>
      <c r="J405" s="58"/>
      <c r="K405" s="58"/>
      <c r="L405" s="72"/>
      <c r="M405" s="72"/>
      <c r="N405" s="72"/>
      <c r="O405" s="58"/>
      <c r="P405" s="58"/>
      <c r="Q405" s="66"/>
      <c r="R405" s="66"/>
      <c r="S405" s="115"/>
      <c r="T405" s="60"/>
      <c r="U405" s="60"/>
      <c r="V405" s="60"/>
      <c r="W405" s="86"/>
      <c r="X405" s="86"/>
      <c r="Y405" s="86"/>
      <c r="Z405" s="86"/>
      <c r="AA405" s="86"/>
      <c r="AB405" s="86"/>
      <c r="AC405" s="68"/>
      <c r="AD405" s="68"/>
      <c r="AE405" s="68"/>
      <c r="AF405" s="68"/>
      <c r="AG405" s="68"/>
      <c r="AH405" s="68"/>
      <c r="AI405" s="68"/>
      <c r="AJ405" s="68"/>
      <c r="AK405" s="68"/>
      <c r="AL405" s="68"/>
      <c r="AM405" s="68"/>
      <c r="AN405" s="68"/>
      <c r="AO405" s="68"/>
      <c r="AP405" s="68"/>
      <c r="AQ405" s="68"/>
      <c r="AR405" s="68"/>
      <c r="AS405" s="68"/>
      <c r="AT405" s="68"/>
      <c r="AU405" s="68"/>
      <c r="AV405" s="68"/>
      <c r="AW405" s="68"/>
      <c r="AX405" s="68"/>
      <c r="AY405" s="68"/>
      <c r="AZ405" s="68"/>
      <c r="BA405" s="68"/>
      <c r="BB405" s="68"/>
      <c r="BC405" s="68"/>
      <c r="BD405" s="68"/>
      <c r="BE405" s="68"/>
      <c r="BF405" s="68"/>
      <c r="BG405" s="68"/>
      <c r="BH405" s="68"/>
      <c r="BI405" s="68"/>
      <c r="BJ405" s="68"/>
      <c r="BK405" s="68"/>
      <c r="BL405" s="68"/>
      <c r="BM405" s="68"/>
      <c r="BN405" s="68"/>
      <c r="BO405" s="68"/>
      <c r="BP405" s="68"/>
      <c r="BQ405" s="68"/>
      <c r="BR405" s="68"/>
      <c r="BS405" s="68"/>
      <c r="BT405" s="68"/>
      <c r="BU405" s="68"/>
      <c r="BV405" s="68"/>
      <c r="BW405" s="68"/>
      <c r="BX405" s="68"/>
      <c r="BY405" s="68"/>
      <c r="BZ405" s="68"/>
      <c r="CA405" s="68"/>
    </row>
    <row r="406" spans="1:79" ht="15">
      <c r="A406" s="1"/>
      <c r="B406" s="1"/>
      <c r="C406" s="125"/>
      <c r="D406" s="58"/>
      <c r="E406" s="58"/>
      <c r="F406" s="58"/>
      <c r="G406" s="58"/>
      <c r="H406" s="58"/>
      <c r="I406" s="58"/>
      <c r="J406" s="58"/>
      <c r="K406" s="58"/>
      <c r="L406" s="72"/>
      <c r="M406" s="72"/>
      <c r="N406" s="72"/>
      <c r="O406" s="58"/>
      <c r="P406" s="58"/>
      <c r="Q406" s="66"/>
      <c r="R406" s="66"/>
      <c r="S406" s="115"/>
      <c r="T406" s="60"/>
      <c r="U406" s="60"/>
      <c r="V406" s="60"/>
      <c r="W406" s="60"/>
      <c r="X406" s="86"/>
      <c r="Y406" s="86"/>
      <c r="Z406" s="86"/>
      <c r="AA406" s="86"/>
      <c r="AB406" s="86"/>
      <c r="AC406" s="68"/>
      <c r="AD406" s="68"/>
      <c r="AE406" s="68"/>
      <c r="AF406" s="68"/>
      <c r="AG406" s="68"/>
      <c r="AH406" s="68"/>
      <c r="AI406" s="68"/>
      <c r="AJ406" s="68"/>
      <c r="AK406" s="68"/>
      <c r="AL406" s="68"/>
      <c r="AM406" s="68"/>
      <c r="AN406" s="68"/>
      <c r="AO406" s="68"/>
      <c r="AP406" s="68"/>
      <c r="AQ406" s="68"/>
      <c r="AR406" s="68"/>
      <c r="AS406" s="68"/>
      <c r="AT406" s="68"/>
      <c r="AU406" s="68"/>
      <c r="AV406" s="68"/>
      <c r="AW406" s="68"/>
      <c r="AX406" s="68"/>
      <c r="AY406" s="68"/>
      <c r="AZ406" s="68"/>
      <c r="BA406" s="68"/>
      <c r="BB406" s="68"/>
      <c r="BC406" s="68"/>
      <c r="BD406" s="68"/>
      <c r="BE406" s="68"/>
      <c r="BF406" s="68"/>
      <c r="BG406" s="68"/>
      <c r="BH406" s="68"/>
      <c r="BI406" s="68"/>
      <c r="BJ406" s="68"/>
      <c r="BK406" s="68"/>
      <c r="BL406" s="68"/>
      <c r="BM406" s="68"/>
      <c r="BN406" s="68"/>
      <c r="BO406" s="68"/>
      <c r="BP406" s="68"/>
      <c r="BQ406" s="68"/>
      <c r="BR406" s="68"/>
      <c r="BS406" s="68"/>
      <c r="BT406" s="68"/>
      <c r="BU406" s="68"/>
      <c r="BV406" s="68"/>
      <c r="BW406" s="68"/>
      <c r="BX406" s="68"/>
      <c r="BY406" s="68"/>
      <c r="BZ406" s="68"/>
      <c r="CA406" s="68"/>
    </row>
    <row r="407" spans="1:79" ht="15">
      <c r="A407" s="1"/>
      <c r="B407" s="1"/>
      <c r="C407" s="125"/>
      <c r="D407" s="58"/>
      <c r="E407" s="58"/>
      <c r="F407" s="58"/>
      <c r="G407" s="58"/>
      <c r="H407" s="58"/>
      <c r="I407" s="58"/>
      <c r="J407" s="58"/>
      <c r="K407" s="58"/>
      <c r="L407" s="72"/>
      <c r="M407" s="72"/>
      <c r="N407" s="72"/>
      <c r="O407" s="58"/>
      <c r="P407" s="58"/>
      <c r="Q407" s="66"/>
      <c r="R407" s="66"/>
      <c r="S407" s="115"/>
      <c r="T407" s="60"/>
      <c r="U407" s="60"/>
      <c r="V407" s="60"/>
      <c r="W407" s="60"/>
      <c r="X407" s="60"/>
      <c r="Y407" s="86"/>
      <c r="Z407" s="86"/>
      <c r="AA407" s="86"/>
      <c r="AB407" s="86"/>
      <c r="AC407" s="68"/>
      <c r="AD407" s="68"/>
      <c r="AE407" s="68"/>
      <c r="AF407" s="68"/>
      <c r="AG407" s="68"/>
      <c r="AH407" s="68"/>
      <c r="AI407" s="68"/>
      <c r="AJ407" s="68"/>
      <c r="AK407" s="68"/>
      <c r="AL407" s="68"/>
      <c r="AM407" s="68"/>
      <c r="AN407" s="68"/>
      <c r="AO407" s="68"/>
      <c r="AP407" s="68"/>
      <c r="AQ407" s="68"/>
      <c r="AR407" s="68"/>
      <c r="AS407" s="68"/>
      <c r="AT407" s="68"/>
      <c r="AU407" s="68"/>
      <c r="AV407" s="68"/>
      <c r="AW407" s="68"/>
      <c r="AX407" s="68"/>
      <c r="AY407" s="68"/>
      <c r="AZ407" s="68"/>
      <c r="BA407" s="68"/>
      <c r="BB407" s="68"/>
      <c r="BC407" s="68"/>
      <c r="BD407" s="68"/>
      <c r="BE407" s="68"/>
      <c r="BF407" s="68"/>
      <c r="BG407" s="68"/>
      <c r="BH407" s="68"/>
      <c r="BI407" s="68"/>
      <c r="BJ407" s="68"/>
      <c r="BK407" s="68"/>
      <c r="BL407" s="68"/>
      <c r="BM407" s="68"/>
      <c r="BN407" s="68"/>
      <c r="BO407" s="68"/>
      <c r="BP407" s="68"/>
      <c r="BQ407" s="68"/>
      <c r="BR407" s="68"/>
      <c r="BS407" s="68"/>
      <c r="BT407" s="68"/>
      <c r="BU407" s="68"/>
      <c r="BV407" s="68"/>
      <c r="BW407" s="68"/>
      <c r="BX407" s="68"/>
      <c r="BY407" s="68"/>
      <c r="BZ407" s="68"/>
      <c r="CA407" s="68"/>
    </row>
    <row r="408" spans="1:79" ht="15">
      <c r="A408" s="1"/>
      <c r="B408" s="1"/>
      <c r="C408" s="125"/>
      <c r="D408" s="58"/>
      <c r="E408" s="58"/>
      <c r="F408" s="58"/>
      <c r="G408" s="58"/>
      <c r="H408" s="58"/>
      <c r="I408" s="58"/>
      <c r="J408" s="58"/>
      <c r="K408" s="58"/>
      <c r="L408" s="72"/>
      <c r="M408" s="72"/>
      <c r="N408" s="72"/>
      <c r="O408" s="58"/>
      <c r="P408" s="58"/>
      <c r="Q408" s="66"/>
      <c r="R408" s="66"/>
      <c r="S408" s="115"/>
      <c r="T408" s="60"/>
      <c r="U408" s="60"/>
      <c r="V408" s="60"/>
      <c r="W408" s="60"/>
      <c r="X408" s="60"/>
      <c r="Y408" s="60"/>
      <c r="Z408" s="86"/>
      <c r="AA408" s="86"/>
      <c r="AB408" s="86"/>
      <c r="AC408" s="68"/>
      <c r="AD408" s="68"/>
      <c r="AE408" s="68"/>
      <c r="AF408" s="68"/>
      <c r="AG408" s="68"/>
      <c r="AH408" s="68"/>
      <c r="AI408" s="68"/>
      <c r="AJ408" s="68"/>
      <c r="AK408" s="68"/>
      <c r="AL408" s="68"/>
      <c r="AM408" s="68"/>
      <c r="AN408" s="68"/>
      <c r="AO408" s="68"/>
      <c r="AP408" s="68"/>
      <c r="AQ408" s="68"/>
      <c r="AR408" s="68"/>
      <c r="AS408" s="68"/>
      <c r="AT408" s="68"/>
      <c r="AU408" s="68"/>
      <c r="AV408" s="68"/>
      <c r="AW408" s="68"/>
      <c r="AX408" s="68"/>
      <c r="AY408" s="68"/>
      <c r="AZ408" s="68"/>
      <c r="BA408" s="68"/>
      <c r="BB408" s="68"/>
      <c r="BC408" s="68"/>
      <c r="BD408" s="68"/>
      <c r="BE408" s="68"/>
      <c r="BF408" s="68"/>
      <c r="BG408" s="68"/>
      <c r="BH408" s="68"/>
      <c r="BI408" s="68"/>
      <c r="BJ408" s="68"/>
      <c r="BK408" s="68"/>
      <c r="BL408" s="68"/>
      <c r="BM408" s="68"/>
      <c r="BN408" s="68"/>
      <c r="BO408" s="68"/>
      <c r="BP408" s="68"/>
      <c r="BQ408" s="68"/>
      <c r="BR408" s="68"/>
      <c r="BS408" s="68"/>
      <c r="BT408" s="68"/>
      <c r="BU408" s="68"/>
      <c r="BV408" s="68"/>
      <c r="BW408" s="68"/>
      <c r="BX408" s="68"/>
      <c r="BY408" s="68"/>
      <c r="BZ408" s="68"/>
      <c r="CA408" s="68"/>
    </row>
    <row r="409" spans="1:79" ht="15">
      <c r="A409" s="1"/>
      <c r="B409" s="1"/>
      <c r="C409" s="125"/>
      <c r="D409" s="58"/>
      <c r="E409" s="58"/>
      <c r="F409" s="58"/>
      <c r="G409" s="58"/>
      <c r="H409" s="58"/>
      <c r="I409" s="58"/>
      <c r="J409" s="58"/>
      <c r="K409" s="58"/>
      <c r="L409" s="72"/>
      <c r="M409" s="72"/>
      <c r="N409" s="72"/>
      <c r="O409" s="58"/>
      <c r="P409" s="58"/>
      <c r="Q409" s="66"/>
      <c r="R409" s="66"/>
      <c r="S409" s="115"/>
      <c r="T409" s="60"/>
      <c r="U409" s="60"/>
      <c r="V409" s="60"/>
      <c r="W409" s="60"/>
      <c r="X409" s="60"/>
      <c r="Y409" s="60"/>
      <c r="Z409" s="60"/>
      <c r="AA409" s="86"/>
      <c r="AB409" s="86"/>
      <c r="AC409" s="68"/>
      <c r="AD409" s="68"/>
      <c r="AE409" s="68"/>
      <c r="AF409" s="68"/>
      <c r="AG409" s="68"/>
      <c r="AH409" s="68"/>
      <c r="AI409" s="68"/>
      <c r="AJ409" s="68"/>
      <c r="AK409" s="68"/>
      <c r="AL409" s="68"/>
      <c r="AM409" s="68"/>
      <c r="AN409" s="68"/>
      <c r="AO409" s="68"/>
      <c r="AP409" s="68"/>
      <c r="AQ409" s="68"/>
      <c r="AR409" s="68"/>
      <c r="AS409" s="68"/>
      <c r="AT409" s="68"/>
      <c r="AU409" s="68"/>
      <c r="AV409" s="68"/>
      <c r="AW409" s="68"/>
      <c r="AX409" s="68"/>
      <c r="AY409" s="68"/>
      <c r="AZ409" s="68"/>
      <c r="BA409" s="68"/>
      <c r="BB409" s="68"/>
      <c r="BC409" s="68"/>
      <c r="BD409" s="68"/>
      <c r="BE409" s="68"/>
      <c r="BF409" s="68"/>
      <c r="BG409" s="68"/>
      <c r="BH409" s="68"/>
      <c r="BI409" s="68"/>
      <c r="BJ409" s="68"/>
      <c r="BK409" s="68"/>
      <c r="BL409" s="68"/>
      <c r="BM409" s="68"/>
      <c r="BN409" s="68"/>
      <c r="BO409" s="68"/>
      <c r="BP409" s="68"/>
      <c r="BQ409" s="68"/>
      <c r="BR409" s="68"/>
      <c r="BS409" s="68"/>
      <c r="BT409" s="68"/>
      <c r="BU409" s="68"/>
      <c r="BV409" s="68"/>
      <c r="BW409" s="68"/>
      <c r="BX409" s="68"/>
      <c r="BY409" s="68"/>
      <c r="BZ409" s="68"/>
      <c r="CA409" s="68"/>
    </row>
    <row r="410" spans="1:79" ht="15">
      <c r="A410" s="1"/>
      <c r="B410" s="1"/>
      <c r="C410" s="125"/>
      <c r="D410" s="58"/>
      <c r="E410" s="58"/>
      <c r="F410" s="58"/>
      <c r="G410" s="58"/>
      <c r="H410" s="58"/>
      <c r="I410" s="58"/>
      <c r="J410" s="58"/>
      <c r="K410" s="58"/>
      <c r="L410" s="72"/>
      <c r="M410" s="72"/>
      <c r="N410" s="72"/>
      <c r="O410" s="58"/>
      <c r="P410" s="58"/>
      <c r="Q410" s="66"/>
      <c r="R410" s="66"/>
      <c r="S410" s="115"/>
      <c r="T410" s="60"/>
      <c r="U410" s="60"/>
      <c r="V410" s="60"/>
      <c r="W410" s="60"/>
      <c r="X410" s="60"/>
      <c r="Y410" s="60"/>
      <c r="Z410" s="60"/>
      <c r="AA410" s="60"/>
      <c r="AB410" s="86"/>
      <c r="AC410" s="68"/>
      <c r="AD410" s="68"/>
      <c r="AE410" s="68"/>
      <c r="AF410" s="68"/>
      <c r="AG410" s="68"/>
      <c r="AH410" s="68"/>
      <c r="AI410" s="68"/>
      <c r="AJ410" s="68"/>
      <c r="AK410" s="68"/>
      <c r="AL410" s="68"/>
      <c r="AM410" s="68"/>
      <c r="AN410" s="68"/>
      <c r="AO410" s="68"/>
      <c r="AP410" s="68"/>
      <c r="AQ410" s="68"/>
      <c r="AR410" s="68"/>
      <c r="AS410" s="68"/>
      <c r="AT410" s="68"/>
      <c r="AU410" s="68"/>
      <c r="AV410" s="68"/>
      <c r="AW410" s="68"/>
      <c r="AX410" s="68"/>
      <c r="AY410" s="68"/>
      <c r="AZ410" s="68"/>
      <c r="BA410" s="68"/>
      <c r="BB410" s="68"/>
      <c r="BC410" s="68"/>
      <c r="BD410" s="68"/>
      <c r="BE410" s="68"/>
      <c r="BF410" s="68"/>
      <c r="BG410" s="68"/>
      <c r="BH410" s="68"/>
      <c r="BI410" s="68"/>
      <c r="BJ410" s="68"/>
      <c r="BK410" s="68"/>
      <c r="BL410" s="68"/>
      <c r="BM410" s="68"/>
      <c r="BN410" s="68"/>
      <c r="BO410" s="68"/>
      <c r="BP410" s="68"/>
      <c r="BQ410" s="68"/>
      <c r="BR410" s="68"/>
      <c r="BS410" s="68"/>
      <c r="BT410" s="68"/>
      <c r="BU410" s="68"/>
      <c r="BV410" s="68"/>
      <c r="BW410" s="68"/>
      <c r="BX410" s="68"/>
      <c r="BY410" s="68"/>
      <c r="BZ410" s="68"/>
      <c r="CA410" s="68"/>
    </row>
    <row r="411" spans="1:79" ht="15">
      <c r="A411" s="1"/>
      <c r="B411" s="1"/>
      <c r="C411" s="125"/>
      <c r="D411" s="58"/>
      <c r="E411" s="58"/>
      <c r="F411" s="58"/>
      <c r="G411" s="58"/>
      <c r="H411" s="58"/>
      <c r="I411" s="58"/>
      <c r="J411" s="58"/>
      <c r="K411" s="58"/>
      <c r="L411" s="72"/>
      <c r="M411" s="72"/>
      <c r="N411" s="72"/>
      <c r="O411" s="58"/>
      <c r="P411" s="58"/>
      <c r="Q411" s="66"/>
      <c r="R411" s="66"/>
      <c r="S411" s="115"/>
      <c r="T411" s="60"/>
      <c r="U411" s="60"/>
      <c r="V411" s="60"/>
      <c r="W411" s="60"/>
      <c r="X411" s="60"/>
      <c r="Y411" s="60"/>
      <c r="Z411" s="60"/>
      <c r="AA411" s="60"/>
      <c r="AB411" s="60"/>
      <c r="AC411" s="68"/>
      <c r="AD411" s="68"/>
      <c r="AE411" s="68"/>
      <c r="AF411" s="68"/>
      <c r="AG411" s="68"/>
      <c r="AH411" s="68"/>
      <c r="AI411" s="68"/>
      <c r="AJ411" s="68"/>
      <c r="AK411" s="68"/>
      <c r="AL411" s="68"/>
      <c r="AM411" s="68"/>
      <c r="AN411" s="68"/>
      <c r="AO411" s="68"/>
      <c r="AP411" s="68"/>
      <c r="AQ411" s="68"/>
      <c r="AR411" s="68"/>
      <c r="AS411" s="68"/>
      <c r="AT411" s="68"/>
      <c r="AU411" s="68"/>
      <c r="AV411" s="68"/>
      <c r="AW411" s="68"/>
      <c r="AX411" s="68"/>
      <c r="AY411" s="68"/>
      <c r="AZ411" s="68"/>
      <c r="BA411" s="68"/>
      <c r="BB411" s="68"/>
      <c r="BC411" s="68"/>
      <c r="BD411" s="68"/>
      <c r="BE411" s="68"/>
      <c r="BF411" s="68"/>
      <c r="BG411" s="68"/>
      <c r="BH411" s="68"/>
      <c r="BI411" s="68"/>
      <c r="BJ411" s="68"/>
      <c r="BK411" s="68"/>
      <c r="BL411" s="68"/>
      <c r="BM411" s="68"/>
      <c r="BN411" s="68"/>
      <c r="BO411" s="68"/>
      <c r="BP411" s="68"/>
      <c r="BQ411" s="68"/>
      <c r="BR411" s="68"/>
      <c r="BS411" s="68"/>
      <c r="BT411" s="68"/>
      <c r="BU411" s="68"/>
      <c r="BV411" s="68"/>
      <c r="BW411" s="68"/>
      <c r="BX411" s="68"/>
      <c r="BY411" s="68"/>
      <c r="BZ411" s="68"/>
      <c r="CA411" s="68"/>
    </row>
    <row r="412" spans="1:79" ht="15">
      <c r="A412" s="1"/>
      <c r="B412" s="1"/>
      <c r="C412" s="125"/>
      <c r="D412" s="58"/>
      <c r="E412" s="58"/>
      <c r="F412" s="58"/>
      <c r="G412" s="58"/>
      <c r="H412" s="58"/>
      <c r="I412" s="58"/>
      <c r="J412" s="58"/>
      <c r="K412" s="58"/>
      <c r="L412" s="72"/>
      <c r="M412" s="72"/>
      <c r="N412" s="72"/>
      <c r="O412" s="58"/>
      <c r="P412" s="58"/>
      <c r="Q412" s="66"/>
      <c r="R412" s="66"/>
      <c r="S412" s="115"/>
      <c r="T412" s="60"/>
      <c r="U412" s="60"/>
      <c r="V412" s="60"/>
      <c r="W412" s="60"/>
      <c r="X412" s="60"/>
      <c r="Y412" s="60"/>
      <c r="Z412" s="60"/>
      <c r="AA412" s="60"/>
      <c r="AB412" s="60"/>
      <c r="AC412" s="68"/>
      <c r="AD412" s="68"/>
      <c r="AE412" s="68"/>
      <c r="AF412" s="68"/>
      <c r="AG412" s="68"/>
      <c r="AH412" s="68"/>
      <c r="AI412" s="68"/>
      <c r="AJ412" s="68"/>
      <c r="AK412" s="68"/>
      <c r="AL412" s="68"/>
      <c r="AM412" s="68"/>
      <c r="AN412" s="68"/>
      <c r="AO412" s="68"/>
      <c r="AP412" s="68"/>
      <c r="AQ412" s="68"/>
      <c r="AR412" s="68"/>
      <c r="AS412" s="68"/>
      <c r="AT412" s="68"/>
      <c r="AU412" s="68"/>
      <c r="AV412" s="68"/>
      <c r="AW412" s="68"/>
      <c r="AX412" s="68"/>
      <c r="AY412" s="68"/>
      <c r="AZ412" s="68"/>
      <c r="BA412" s="68"/>
      <c r="BB412" s="68"/>
      <c r="BC412" s="68"/>
      <c r="BD412" s="68"/>
      <c r="BE412" s="68"/>
      <c r="BF412" s="68"/>
      <c r="BG412" s="68"/>
      <c r="BH412" s="68"/>
      <c r="BI412" s="68"/>
      <c r="BJ412" s="68"/>
      <c r="BK412" s="68"/>
      <c r="BL412" s="68"/>
      <c r="BM412" s="68"/>
      <c r="BN412" s="68"/>
      <c r="BO412" s="68"/>
      <c r="BP412" s="68"/>
      <c r="BQ412" s="68"/>
      <c r="BR412" s="68"/>
      <c r="BS412" s="68"/>
      <c r="BT412" s="68"/>
      <c r="BU412" s="68"/>
      <c r="BV412" s="68"/>
      <c r="BW412" s="68"/>
      <c r="BX412" s="68"/>
      <c r="BY412" s="68"/>
      <c r="BZ412" s="68"/>
      <c r="CA412" s="68"/>
    </row>
    <row r="413" spans="1:79" ht="15">
      <c r="A413" s="1"/>
      <c r="B413" s="1"/>
      <c r="C413" s="125"/>
      <c r="D413" s="58"/>
      <c r="E413" s="58"/>
      <c r="F413" s="58"/>
      <c r="G413" s="58"/>
      <c r="H413" s="58"/>
      <c r="I413" s="58"/>
      <c r="J413" s="58"/>
      <c r="K413" s="58"/>
      <c r="L413" s="72"/>
      <c r="M413" s="72"/>
      <c r="N413" s="72"/>
      <c r="O413" s="58"/>
      <c r="P413" s="58"/>
      <c r="Q413" s="66"/>
      <c r="R413" s="66"/>
      <c r="S413" s="115"/>
      <c r="T413" s="60"/>
      <c r="U413" s="60"/>
      <c r="V413" s="60"/>
      <c r="W413" s="60"/>
      <c r="X413" s="60"/>
      <c r="Y413" s="60"/>
      <c r="Z413" s="60"/>
      <c r="AA413" s="60"/>
      <c r="AB413" s="60"/>
      <c r="AC413" s="68"/>
      <c r="AD413" s="68"/>
      <c r="AE413" s="68"/>
      <c r="AF413" s="68"/>
      <c r="AG413" s="68"/>
      <c r="AH413" s="68"/>
      <c r="AI413" s="68"/>
      <c r="AJ413" s="68"/>
      <c r="AK413" s="68"/>
      <c r="AL413" s="68"/>
      <c r="AM413" s="68"/>
      <c r="AN413" s="68"/>
      <c r="AO413" s="68"/>
      <c r="AP413" s="68"/>
      <c r="AQ413" s="68"/>
      <c r="AR413" s="68"/>
      <c r="AS413" s="68"/>
      <c r="AT413" s="68"/>
      <c r="AU413" s="68"/>
      <c r="AV413" s="68"/>
      <c r="AW413" s="68"/>
      <c r="AX413" s="68"/>
      <c r="AY413" s="68"/>
      <c r="AZ413" s="68"/>
      <c r="BA413" s="68"/>
      <c r="BB413" s="68"/>
      <c r="BC413" s="68"/>
      <c r="BD413" s="68"/>
      <c r="BE413" s="68"/>
      <c r="BF413" s="68"/>
      <c r="BG413" s="68"/>
      <c r="BH413" s="68"/>
      <c r="BI413" s="68"/>
      <c r="BJ413" s="68"/>
      <c r="BK413" s="68"/>
      <c r="BL413" s="68"/>
      <c r="BM413" s="68"/>
      <c r="BN413" s="68"/>
      <c r="BO413" s="68"/>
      <c r="BP413" s="68"/>
      <c r="BQ413" s="68"/>
      <c r="BR413" s="68"/>
      <c r="BS413" s="68"/>
      <c r="BT413" s="68"/>
      <c r="BU413" s="68"/>
      <c r="BV413" s="68"/>
      <c r="BW413" s="68"/>
      <c r="BX413" s="68"/>
      <c r="BY413" s="68"/>
      <c r="BZ413" s="68"/>
      <c r="CA413" s="68"/>
    </row>
    <row r="414" spans="1:79" ht="15">
      <c r="A414" s="1"/>
      <c r="B414" s="1"/>
      <c r="C414" s="65"/>
      <c r="D414" s="58"/>
      <c r="E414" s="58"/>
      <c r="F414" s="58"/>
      <c r="G414" s="58"/>
      <c r="H414" s="58"/>
      <c r="I414" s="58"/>
      <c r="J414" s="58"/>
      <c r="K414" s="58"/>
      <c r="L414" s="72"/>
      <c r="M414" s="72"/>
      <c r="N414" s="72"/>
      <c r="O414" s="58"/>
      <c r="P414" s="58"/>
      <c r="Q414" s="66"/>
      <c r="R414" s="66"/>
      <c r="S414" s="115"/>
      <c r="T414" s="60"/>
      <c r="U414" s="60"/>
      <c r="V414" s="60"/>
      <c r="W414" s="60"/>
      <c r="X414" s="60"/>
      <c r="Y414" s="60"/>
      <c r="Z414" s="60"/>
      <c r="AA414" s="60"/>
      <c r="AB414" s="60"/>
      <c r="AC414" s="68"/>
      <c r="AD414" s="68"/>
      <c r="AE414" s="68"/>
      <c r="AF414" s="68"/>
      <c r="AG414" s="68"/>
      <c r="AH414" s="68"/>
      <c r="AI414" s="68"/>
      <c r="AJ414" s="68"/>
      <c r="AK414" s="68"/>
      <c r="AL414" s="68"/>
      <c r="AM414" s="68"/>
      <c r="AN414" s="68"/>
      <c r="AO414" s="68"/>
      <c r="AP414" s="68"/>
      <c r="AQ414" s="68"/>
      <c r="AR414" s="68"/>
      <c r="AS414" s="68"/>
      <c r="AT414" s="68"/>
      <c r="AU414" s="68"/>
      <c r="AV414" s="68"/>
      <c r="AW414" s="68"/>
      <c r="AX414" s="68"/>
      <c r="AY414" s="68"/>
      <c r="AZ414" s="68"/>
      <c r="BA414" s="68"/>
      <c r="BB414" s="68"/>
      <c r="BC414" s="68"/>
      <c r="BD414" s="68"/>
      <c r="BE414" s="68"/>
      <c r="BF414" s="68"/>
      <c r="BG414" s="68"/>
      <c r="BH414" s="68"/>
      <c r="BI414" s="68"/>
      <c r="BJ414" s="68"/>
      <c r="BK414" s="68"/>
      <c r="BL414" s="68"/>
      <c r="BM414" s="68"/>
      <c r="BN414" s="68"/>
      <c r="BO414" s="68"/>
      <c r="BP414" s="68"/>
      <c r="BQ414" s="68"/>
      <c r="BR414" s="68"/>
      <c r="BS414" s="68"/>
      <c r="BT414" s="68"/>
      <c r="BU414" s="68"/>
      <c r="BV414" s="68"/>
      <c r="BW414" s="68"/>
      <c r="BX414" s="68"/>
      <c r="BY414" s="68"/>
      <c r="BZ414" s="68"/>
      <c r="CA414" s="68"/>
    </row>
    <row r="415" spans="1:79" ht="15">
      <c r="A415" s="1"/>
      <c r="B415" s="1"/>
      <c r="C415" s="57"/>
      <c r="D415" s="66"/>
      <c r="E415" s="66"/>
      <c r="F415" s="88"/>
      <c r="G415" s="88"/>
      <c r="H415" s="88"/>
      <c r="I415" s="88"/>
      <c r="J415" s="88"/>
      <c r="K415" s="88"/>
      <c r="L415" s="72"/>
      <c r="M415" s="72"/>
      <c r="N415" s="72"/>
      <c r="O415" s="88"/>
      <c r="P415" s="88"/>
      <c r="Q415" s="88"/>
      <c r="R415" s="88"/>
      <c r="S415" s="88"/>
      <c r="T415" s="57"/>
      <c r="U415" s="57"/>
      <c r="V415" s="57"/>
      <c r="W415" s="57"/>
      <c r="X415" s="57"/>
      <c r="Y415" s="57"/>
      <c r="Z415" s="57"/>
      <c r="AA415" s="57"/>
      <c r="AB415" s="68"/>
      <c r="AC415" s="68"/>
      <c r="AD415" s="68"/>
      <c r="AE415" s="68"/>
      <c r="AF415" s="68"/>
      <c r="AG415" s="68"/>
      <c r="AH415" s="68"/>
      <c r="AI415" s="68"/>
      <c r="AJ415" s="68"/>
      <c r="AK415" s="68"/>
      <c r="AL415" s="68"/>
      <c r="AM415" s="68"/>
      <c r="AN415" s="68"/>
      <c r="AO415" s="68"/>
      <c r="AP415" s="68"/>
      <c r="AQ415" s="68"/>
      <c r="AR415" s="68"/>
      <c r="AS415" s="68"/>
      <c r="AT415" s="68"/>
      <c r="AU415" s="68"/>
      <c r="AV415" s="68"/>
      <c r="AW415" s="68"/>
      <c r="AX415" s="68"/>
      <c r="AY415" s="68"/>
      <c r="AZ415" s="68"/>
      <c r="BA415" s="68"/>
      <c r="BB415" s="68"/>
      <c r="BC415" s="68"/>
      <c r="BD415" s="68"/>
      <c r="BE415" s="68"/>
      <c r="BF415" s="68"/>
      <c r="BG415" s="68"/>
      <c r="BH415" s="68"/>
      <c r="BI415" s="68"/>
      <c r="BJ415" s="68"/>
      <c r="BK415" s="68"/>
      <c r="BL415" s="68"/>
      <c r="BM415" s="68"/>
      <c r="BN415" s="68"/>
      <c r="BO415" s="68"/>
      <c r="BP415" s="68"/>
      <c r="BQ415" s="68"/>
      <c r="BR415" s="68"/>
      <c r="BS415" s="68"/>
      <c r="BT415" s="68"/>
      <c r="BU415" s="68"/>
      <c r="BV415" s="68"/>
      <c r="BW415" s="68"/>
      <c r="BX415" s="68"/>
      <c r="BY415" s="68"/>
      <c r="BZ415" s="68"/>
      <c r="CA415" s="68"/>
    </row>
    <row r="416" spans="1:79" ht="15">
      <c r="A416" s="1"/>
      <c r="B416" s="1"/>
      <c r="C416" s="57"/>
      <c r="D416" s="65"/>
      <c r="E416" s="125"/>
      <c r="F416" s="125"/>
      <c r="G416" s="125"/>
      <c r="H416" s="125"/>
      <c r="I416" s="125"/>
      <c r="J416" s="125"/>
      <c r="K416" s="125"/>
      <c r="L416" s="72"/>
      <c r="M416" s="72"/>
      <c r="N416" s="72"/>
      <c r="O416" s="125"/>
      <c r="P416" s="125"/>
      <c r="Q416" s="125"/>
      <c r="R416" s="125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68"/>
      <c r="AD416" s="68"/>
      <c r="AE416" s="68"/>
      <c r="AF416" s="68"/>
      <c r="AG416" s="68"/>
      <c r="AH416" s="68"/>
      <c r="AI416" s="68"/>
      <c r="AJ416" s="68"/>
      <c r="AK416" s="68"/>
      <c r="AL416" s="68"/>
      <c r="AM416" s="68"/>
      <c r="AN416" s="68"/>
      <c r="AO416" s="68"/>
      <c r="AP416" s="68"/>
      <c r="AQ416" s="68"/>
      <c r="AR416" s="68"/>
      <c r="AS416" s="68"/>
      <c r="AT416" s="68"/>
      <c r="AU416" s="68"/>
      <c r="AV416" s="68"/>
      <c r="AW416" s="68"/>
      <c r="AX416" s="68"/>
      <c r="AY416" s="68"/>
      <c r="AZ416" s="68"/>
      <c r="BA416" s="68"/>
      <c r="BB416" s="68"/>
      <c r="BC416" s="68"/>
      <c r="BD416" s="68"/>
      <c r="BE416" s="68"/>
      <c r="BF416" s="68"/>
      <c r="BG416" s="68"/>
      <c r="BH416" s="68"/>
      <c r="BI416" s="68"/>
      <c r="BJ416" s="68"/>
      <c r="BK416" s="68"/>
      <c r="BL416" s="68"/>
      <c r="BM416" s="68"/>
      <c r="BN416" s="68"/>
      <c r="BO416" s="68"/>
      <c r="BP416" s="68"/>
      <c r="BQ416" s="68"/>
      <c r="BR416" s="68"/>
      <c r="BS416" s="68"/>
      <c r="BT416" s="68"/>
      <c r="BU416" s="68"/>
      <c r="BV416" s="68"/>
      <c r="BW416" s="68"/>
      <c r="BX416" s="68"/>
      <c r="BY416" s="68"/>
      <c r="BZ416" s="68"/>
      <c r="CA416" s="68"/>
    </row>
    <row r="417" spans="1:79" ht="15">
      <c r="A417" s="1"/>
      <c r="B417" s="1"/>
      <c r="C417" s="125"/>
      <c r="D417" s="131"/>
      <c r="E417" s="131"/>
      <c r="F417" s="131"/>
      <c r="G417" s="131"/>
      <c r="H417" s="131"/>
      <c r="I417" s="131"/>
      <c r="J417" s="131"/>
      <c r="K417" s="131"/>
      <c r="L417" s="72"/>
      <c r="M417" s="72"/>
      <c r="N417" s="72"/>
      <c r="O417" s="131"/>
      <c r="P417" s="66"/>
      <c r="Q417" s="66"/>
      <c r="R417" s="66"/>
      <c r="S417" s="66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 s="70"/>
      <c r="AX417" s="70"/>
      <c r="AY417" s="70"/>
      <c r="AZ417" s="70"/>
      <c r="BA417" s="70"/>
      <c r="BB417" s="70"/>
      <c r="BC417" s="70"/>
      <c r="BD417" s="70"/>
      <c r="BE417" s="70"/>
      <c r="BF417" s="70"/>
      <c r="BG417" s="70"/>
      <c r="BH417" s="70"/>
      <c r="BI417" s="70"/>
      <c r="BJ417" s="70"/>
      <c r="BK417" s="70"/>
      <c r="BL417" s="70"/>
      <c r="BM417" s="70"/>
      <c r="BN417" s="70"/>
      <c r="BO417" s="70"/>
      <c r="BP417" s="70"/>
      <c r="BQ417" s="70"/>
      <c r="BR417" s="70"/>
      <c r="BS417" s="70"/>
      <c r="BT417" s="70"/>
      <c r="BU417" s="70"/>
      <c r="BV417" s="70"/>
      <c r="BW417" s="70"/>
      <c r="BX417" s="70"/>
      <c r="BY417" s="70"/>
      <c r="BZ417" s="70"/>
      <c r="CA417" s="70"/>
    </row>
    <row r="418" spans="1:79" ht="15">
      <c r="A418" s="1"/>
      <c r="B418" s="1"/>
      <c r="C418" s="125"/>
      <c r="D418" s="66"/>
      <c r="E418" s="66"/>
      <c r="F418" s="66"/>
      <c r="G418" s="66"/>
      <c r="H418" s="66"/>
      <c r="I418" s="66"/>
      <c r="J418" s="66"/>
      <c r="K418" s="66"/>
      <c r="L418" s="72"/>
      <c r="M418" s="72"/>
      <c r="N418" s="72"/>
      <c r="O418" s="66"/>
      <c r="P418" s="66"/>
      <c r="Q418" s="66"/>
      <c r="R418" s="66"/>
      <c r="S418" s="66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 s="70"/>
      <c r="AX418" s="70"/>
      <c r="AY418" s="70"/>
      <c r="AZ418" s="70"/>
      <c r="BA418" s="70"/>
      <c r="BB418" s="70"/>
      <c r="BC418" s="70"/>
      <c r="BD418" s="70"/>
      <c r="BE418" s="70"/>
      <c r="BF418" s="70"/>
      <c r="BG418" s="70"/>
      <c r="BH418" s="70"/>
      <c r="BI418" s="70"/>
      <c r="BJ418" s="70"/>
      <c r="BK418" s="70"/>
      <c r="BL418" s="70"/>
      <c r="BM418" s="70"/>
      <c r="BN418" s="70"/>
      <c r="BO418" s="70"/>
      <c r="BP418" s="70"/>
      <c r="BQ418" s="70"/>
      <c r="BR418" s="70"/>
      <c r="BS418" s="70"/>
      <c r="BT418" s="70"/>
      <c r="BU418" s="70"/>
      <c r="BV418" s="70"/>
      <c r="BW418" s="70"/>
      <c r="BX418" s="70"/>
      <c r="BY418" s="70"/>
      <c r="BZ418" s="70"/>
      <c r="CA418" s="70"/>
    </row>
    <row r="419" spans="1:79" ht="15">
      <c r="A419" s="1"/>
      <c r="B419" s="1"/>
      <c r="C419" s="125"/>
      <c r="D419" s="66"/>
      <c r="E419" s="66"/>
      <c r="F419" s="66"/>
      <c r="G419" s="66"/>
      <c r="H419" s="66"/>
      <c r="I419" s="66"/>
      <c r="J419" s="66"/>
      <c r="K419" s="66"/>
      <c r="L419" s="72"/>
      <c r="M419" s="72"/>
      <c r="N419" s="72"/>
      <c r="O419" s="66"/>
      <c r="P419" s="66"/>
      <c r="Q419" s="66"/>
      <c r="R419" s="66"/>
      <c r="S419" s="66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 s="70"/>
      <c r="AX419" s="70"/>
      <c r="AY419" s="70"/>
      <c r="AZ419" s="70"/>
      <c r="BA419" s="70"/>
      <c r="BB419" s="70"/>
      <c r="BC419" s="70"/>
      <c r="BD419" s="70"/>
      <c r="BE419" s="70"/>
      <c r="BF419" s="70"/>
      <c r="BG419" s="70"/>
      <c r="BH419" s="70"/>
      <c r="BI419" s="70"/>
      <c r="BJ419" s="70"/>
      <c r="BK419" s="70"/>
      <c r="BL419" s="70"/>
      <c r="BM419" s="70"/>
      <c r="BN419" s="70"/>
      <c r="BO419" s="70"/>
      <c r="BP419" s="70"/>
      <c r="BQ419" s="70"/>
      <c r="BR419" s="70"/>
      <c r="BS419" s="70"/>
      <c r="BT419" s="70"/>
      <c r="BU419" s="70"/>
      <c r="BV419" s="70"/>
      <c r="BW419" s="70"/>
      <c r="BX419" s="70"/>
      <c r="BY419" s="70"/>
      <c r="BZ419" s="70"/>
      <c r="CA419" s="70"/>
    </row>
    <row r="420" spans="1:79" ht="15">
      <c r="A420" s="1"/>
      <c r="B420" s="1"/>
      <c r="C420" s="125"/>
      <c r="D420" s="66"/>
      <c r="E420" s="66"/>
      <c r="F420" s="66"/>
      <c r="G420" s="66"/>
      <c r="H420" s="66"/>
      <c r="I420" s="66"/>
      <c r="J420" s="66"/>
      <c r="K420" s="66"/>
      <c r="L420" s="72"/>
      <c r="M420" s="72"/>
      <c r="N420" s="72"/>
      <c r="O420" s="66"/>
      <c r="P420" s="66"/>
      <c r="Q420" s="66"/>
      <c r="R420" s="66"/>
      <c r="S420" s="66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 s="70"/>
      <c r="AX420" s="70"/>
      <c r="AY420" s="70"/>
      <c r="AZ420" s="70"/>
      <c r="BA420" s="70"/>
      <c r="BB420" s="70"/>
      <c r="BC420" s="70"/>
      <c r="BD420" s="70"/>
      <c r="BE420" s="70"/>
      <c r="BF420" s="70"/>
      <c r="BG420" s="70"/>
      <c r="BH420" s="70"/>
      <c r="BI420" s="70"/>
      <c r="BJ420" s="70"/>
      <c r="BK420" s="70"/>
      <c r="BL420" s="70"/>
      <c r="BM420" s="70"/>
      <c r="BN420" s="70"/>
      <c r="BO420" s="70"/>
      <c r="BP420" s="70"/>
      <c r="BQ420" s="70"/>
      <c r="BR420" s="70"/>
      <c r="BS420" s="70"/>
      <c r="BT420" s="70"/>
      <c r="BU420" s="70"/>
      <c r="BV420" s="70"/>
      <c r="BW420" s="70"/>
      <c r="BX420" s="70"/>
      <c r="BY420" s="70"/>
      <c r="BZ420" s="70"/>
      <c r="CA420" s="70"/>
    </row>
    <row r="421" spans="1:79" ht="15">
      <c r="A421" s="1"/>
      <c r="B421" s="1"/>
      <c r="C421" s="125"/>
      <c r="D421" s="66"/>
      <c r="E421" s="66"/>
      <c r="F421" s="66"/>
      <c r="G421" s="66"/>
      <c r="H421" s="66"/>
      <c r="I421" s="66"/>
      <c r="J421" s="66"/>
      <c r="K421" s="66"/>
      <c r="L421" s="72"/>
      <c r="M421" s="72"/>
      <c r="N421" s="72"/>
      <c r="O421" s="66"/>
      <c r="P421" s="66"/>
      <c r="Q421" s="66"/>
      <c r="R421" s="66"/>
      <c r="S421" s="66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  <c r="AW421" s="70"/>
      <c r="AX421" s="70"/>
      <c r="AY421" s="70"/>
      <c r="AZ421" s="70"/>
      <c r="BA421" s="70"/>
      <c r="BB421" s="70"/>
      <c r="BC421" s="70"/>
      <c r="BD421" s="70"/>
      <c r="BE421" s="70"/>
      <c r="BF421" s="70"/>
      <c r="BG421" s="70"/>
      <c r="BH421" s="70"/>
      <c r="BI421" s="70"/>
      <c r="BJ421" s="70"/>
      <c r="BK421" s="70"/>
      <c r="BL421" s="70"/>
      <c r="BM421" s="70"/>
      <c r="BN421" s="70"/>
      <c r="BO421" s="70"/>
      <c r="BP421" s="70"/>
      <c r="BQ421" s="70"/>
      <c r="BR421" s="70"/>
      <c r="BS421" s="70"/>
      <c r="BT421" s="70"/>
      <c r="BU421" s="70"/>
      <c r="BV421" s="70"/>
      <c r="BW421" s="70"/>
      <c r="BX421" s="70"/>
      <c r="BY421" s="70"/>
      <c r="BZ421" s="70"/>
      <c r="CA421" s="70"/>
    </row>
    <row r="422" spans="1:79" ht="15">
      <c r="A422" s="1"/>
      <c r="B422" s="1"/>
      <c r="C422" s="125"/>
      <c r="D422" s="66"/>
      <c r="E422" s="66"/>
      <c r="F422" s="66"/>
      <c r="G422" s="66"/>
      <c r="H422" s="66"/>
      <c r="I422" s="66"/>
      <c r="J422" s="66"/>
      <c r="K422" s="66"/>
      <c r="L422" s="72"/>
      <c r="M422" s="72"/>
      <c r="N422" s="72"/>
      <c r="O422" s="66"/>
      <c r="P422" s="66"/>
      <c r="Q422" s="66"/>
      <c r="R422" s="66"/>
      <c r="S422" s="66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  <c r="AW422" s="70"/>
      <c r="AX422" s="70"/>
      <c r="AY422" s="70"/>
      <c r="AZ422" s="70"/>
      <c r="BA422" s="70"/>
      <c r="BB422" s="70"/>
      <c r="BC422" s="70"/>
      <c r="BD422" s="70"/>
      <c r="BE422" s="70"/>
      <c r="BF422" s="70"/>
      <c r="BG422" s="70"/>
      <c r="BH422" s="70"/>
      <c r="BI422" s="70"/>
      <c r="BJ422" s="70"/>
      <c r="BK422" s="70"/>
      <c r="BL422" s="70"/>
      <c r="BM422" s="70"/>
      <c r="BN422" s="70"/>
      <c r="BO422" s="70"/>
      <c r="BP422" s="70"/>
      <c r="BQ422" s="70"/>
      <c r="BR422" s="70"/>
      <c r="BS422" s="70"/>
      <c r="BT422" s="70"/>
      <c r="BU422" s="70"/>
      <c r="BV422" s="70"/>
      <c r="BW422" s="70"/>
      <c r="BX422" s="70"/>
      <c r="BY422" s="70"/>
      <c r="BZ422" s="70"/>
      <c r="CA422" s="70"/>
    </row>
    <row r="423" spans="1:79" ht="15">
      <c r="A423" s="1"/>
      <c r="B423" s="1"/>
      <c r="C423" s="125"/>
      <c r="D423" s="66"/>
      <c r="E423" s="66"/>
      <c r="F423" s="66"/>
      <c r="G423" s="66"/>
      <c r="H423" s="66"/>
      <c r="I423" s="66"/>
      <c r="J423" s="66"/>
      <c r="K423" s="66"/>
      <c r="L423" s="72"/>
      <c r="M423" s="72"/>
      <c r="N423" s="72"/>
      <c r="O423" s="66"/>
      <c r="P423" s="66"/>
      <c r="Q423" s="66"/>
      <c r="R423" s="66"/>
      <c r="S423" s="66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 s="70"/>
      <c r="AX423" s="70"/>
      <c r="AY423" s="70"/>
      <c r="AZ423" s="70"/>
      <c r="BA423" s="70"/>
      <c r="BB423" s="70"/>
      <c r="BC423" s="70"/>
      <c r="BD423" s="70"/>
      <c r="BE423" s="70"/>
      <c r="BF423" s="70"/>
      <c r="BG423" s="70"/>
      <c r="BH423" s="70"/>
      <c r="BI423" s="70"/>
      <c r="BJ423" s="70"/>
      <c r="BK423" s="70"/>
      <c r="BL423" s="70"/>
      <c r="BM423" s="70"/>
      <c r="BN423" s="70"/>
      <c r="BO423" s="70"/>
      <c r="BP423" s="70"/>
      <c r="BQ423" s="70"/>
      <c r="BR423" s="70"/>
      <c r="BS423" s="70"/>
      <c r="BT423" s="70"/>
      <c r="BU423" s="70"/>
      <c r="BV423" s="70"/>
      <c r="BW423" s="70"/>
      <c r="BX423" s="70"/>
      <c r="BY423" s="70"/>
      <c r="BZ423" s="70"/>
      <c r="CA423" s="70"/>
    </row>
    <row r="424" spans="1:79" ht="15">
      <c r="A424" s="1"/>
      <c r="B424" s="1"/>
      <c r="C424" s="125"/>
      <c r="D424" s="66"/>
      <c r="E424" s="66"/>
      <c r="F424" s="66"/>
      <c r="G424" s="66"/>
      <c r="H424" s="66"/>
      <c r="I424" s="66"/>
      <c r="J424" s="66"/>
      <c r="K424" s="66"/>
      <c r="L424" s="72"/>
      <c r="M424" s="72"/>
      <c r="N424" s="72"/>
      <c r="O424" s="66"/>
      <c r="P424" s="66"/>
      <c r="Q424" s="66"/>
      <c r="R424" s="66"/>
      <c r="S424" s="66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 s="70"/>
      <c r="AX424" s="70"/>
      <c r="AY424" s="70"/>
      <c r="AZ424" s="70"/>
      <c r="BA424" s="70"/>
      <c r="BB424" s="70"/>
      <c r="BC424" s="70"/>
      <c r="BD424" s="70"/>
      <c r="BE424" s="70"/>
      <c r="BF424" s="70"/>
      <c r="BG424" s="70"/>
      <c r="BH424" s="70"/>
      <c r="BI424" s="70"/>
      <c r="BJ424" s="70"/>
      <c r="BK424" s="70"/>
      <c r="BL424" s="70"/>
      <c r="BM424" s="70"/>
      <c r="BN424" s="70"/>
      <c r="BO424" s="70"/>
      <c r="BP424" s="70"/>
      <c r="BQ424" s="70"/>
      <c r="BR424" s="70"/>
      <c r="BS424" s="70"/>
      <c r="BT424" s="70"/>
      <c r="BU424" s="70"/>
      <c r="BV424" s="70"/>
      <c r="BW424" s="70"/>
      <c r="BX424" s="70"/>
      <c r="BY424" s="70"/>
      <c r="BZ424" s="70"/>
      <c r="CA424" s="70"/>
    </row>
    <row r="425" spans="1:79" ht="15">
      <c r="A425" s="1"/>
      <c r="B425" s="1"/>
      <c r="C425" s="125"/>
      <c r="D425" s="66"/>
      <c r="E425" s="66"/>
      <c r="F425" s="66"/>
      <c r="G425" s="66"/>
      <c r="H425" s="66"/>
      <c r="I425" s="66"/>
      <c r="J425" s="66"/>
      <c r="K425" s="66"/>
      <c r="L425" s="72"/>
      <c r="M425" s="72"/>
      <c r="N425" s="72"/>
      <c r="O425" s="66"/>
      <c r="P425" s="66"/>
      <c r="Q425" s="66"/>
      <c r="R425" s="66"/>
      <c r="S425" s="66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  <c r="AS425" s="70"/>
      <c r="AT425" s="70"/>
      <c r="AU425" s="70"/>
      <c r="AV425" s="70"/>
      <c r="AW425" s="70"/>
      <c r="AX425" s="70"/>
      <c r="AY425" s="70"/>
      <c r="AZ425" s="70"/>
      <c r="BA425" s="70"/>
      <c r="BB425" s="70"/>
      <c r="BC425" s="70"/>
      <c r="BD425" s="70"/>
      <c r="BE425" s="70"/>
      <c r="BF425" s="70"/>
      <c r="BG425" s="70"/>
      <c r="BH425" s="70"/>
      <c r="BI425" s="70"/>
      <c r="BJ425" s="70"/>
      <c r="BK425" s="70"/>
      <c r="BL425" s="70"/>
      <c r="BM425" s="70"/>
      <c r="BN425" s="70"/>
      <c r="BO425" s="70"/>
      <c r="BP425" s="70"/>
      <c r="BQ425" s="70"/>
      <c r="BR425" s="70"/>
      <c r="BS425" s="70"/>
      <c r="BT425" s="70"/>
      <c r="BU425" s="70"/>
      <c r="BV425" s="70"/>
      <c r="BW425" s="70"/>
      <c r="BX425" s="70"/>
      <c r="BY425" s="70"/>
      <c r="BZ425" s="70"/>
      <c r="CA425" s="70"/>
    </row>
    <row r="426" spans="1:79" ht="15">
      <c r="A426" s="1"/>
      <c r="B426" s="1"/>
      <c r="C426" s="125"/>
      <c r="D426" s="66"/>
      <c r="E426" s="66"/>
      <c r="F426" s="66"/>
      <c r="G426" s="66"/>
      <c r="H426" s="66"/>
      <c r="I426" s="66"/>
      <c r="J426" s="66"/>
      <c r="K426" s="66"/>
      <c r="L426" s="72"/>
      <c r="M426" s="72"/>
      <c r="N426" s="72"/>
      <c r="O426" s="66"/>
      <c r="P426" s="66"/>
      <c r="Q426" s="66"/>
      <c r="R426" s="66"/>
      <c r="S426" s="66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 s="70"/>
      <c r="AX426" s="70"/>
      <c r="AY426" s="70"/>
      <c r="AZ426" s="70"/>
      <c r="BA426" s="70"/>
      <c r="BB426" s="70"/>
      <c r="BC426" s="70"/>
      <c r="BD426" s="70"/>
      <c r="BE426" s="70"/>
      <c r="BF426" s="70"/>
      <c r="BG426" s="70"/>
      <c r="BH426" s="70"/>
      <c r="BI426" s="70"/>
      <c r="BJ426" s="70"/>
      <c r="BK426" s="70"/>
      <c r="BL426" s="70"/>
      <c r="BM426" s="70"/>
      <c r="BN426" s="70"/>
      <c r="BO426" s="70"/>
      <c r="BP426" s="70"/>
      <c r="BQ426" s="70"/>
      <c r="BR426" s="70"/>
      <c r="BS426" s="70"/>
      <c r="BT426" s="70"/>
      <c r="BU426" s="70"/>
      <c r="BV426" s="70"/>
      <c r="BW426" s="70"/>
      <c r="BX426" s="70"/>
      <c r="BY426" s="70"/>
      <c r="BZ426" s="70"/>
      <c r="CA426" s="70"/>
    </row>
    <row r="427" spans="1:79" ht="15">
      <c r="A427" s="1"/>
      <c r="B427" s="1"/>
      <c r="C427" s="65"/>
      <c r="D427" s="66"/>
      <c r="E427" s="66"/>
      <c r="F427" s="66"/>
      <c r="G427" s="66"/>
      <c r="H427" s="66"/>
      <c r="I427" s="66"/>
      <c r="J427" s="66"/>
      <c r="K427" s="66"/>
      <c r="L427" s="72"/>
      <c r="M427" s="72"/>
      <c r="N427" s="72"/>
      <c r="O427" s="66"/>
      <c r="P427" s="66"/>
      <c r="Q427" s="66"/>
      <c r="R427" s="66"/>
      <c r="S427" s="66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 s="70"/>
      <c r="AX427" s="70"/>
      <c r="AY427" s="70"/>
      <c r="AZ427" s="70"/>
      <c r="BA427" s="70"/>
      <c r="BB427" s="70"/>
      <c r="BC427" s="70"/>
      <c r="BD427" s="70"/>
      <c r="BE427" s="70"/>
      <c r="BF427" s="70"/>
      <c r="BG427" s="70"/>
      <c r="BH427" s="70"/>
      <c r="BI427" s="70"/>
      <c r="BJ427" s="70"/>
      <c r="BK427" s="70"/>
      <c r="BL427" s="70"/>
      <c r="BM427" s="70"/>
      <c r="BN427" s="70"/>
      <c r="BO427" s="70"/>
      <c r="BP427" s="70"/>
      <c r="BQ427" s="70"/>
      <c r="BR427" s="70"/>
      <c r="BS427" s="70"/>
      <c r="BT427" s="70"/>
      <c r="BU427" s="70"/>
      <c r="BV427" s="70"/>
      <c r="BW427" s="70"/>
      <c r="BX427" s="70"/>
      <c r="BY427" s="70"/>
      <c r="BZ427" s="70"/>
      <c r="CA427" s="70"/>
    </row>
    <row r="428" spans="1:79" ht="15">
      <c r="A428" s="1"/>
      <c r="B428" s="1"/>
      <c r="C428" s="111"/>
      <c r="D428" s="66"/>
      <c r="E428" s="66"/>
      <c r="F428" s="88"/>
      <c r="G428" s="88"/>
      <c r="H428" s="88"/>
      <c r="I428" s="88"/>
      <c r="J428" s="88"/>
      <c r="K428" s="88"/>
      <c r="L428" s="72"/>
      <c r="M428" s="72"/>
      <c r="N428" s="72"/>
      <c r="O428" s="88"/>
      <c r="P428" s="124"/>
      <c r="Q428" s="124"/>
      <c r="R428" s="124"/>
      <c r="S428" s="88"/>
      <c r="T428" s="68"/>
      <c r="U428" s="68"/>
      <c r="V428" s="68"/>
      <c r="W428" s="68"/>
      <c r="X428" s="68"/>
      <c r="Y428" s="68"/>
      <c r="Z428" s="68"/>
      <c r="AA428" s="68"/>
      <c r="AB428" s="68"/>
      <c r="AC428" s="68"/>
      <c r="AD428" s="68"/>
      <c r="AE428" s="68"/>
      <c r="AF428" s="68"/>
      <c r="AG428" s="68"/>
      <c r="AH428" s="68"/>
      <c r="AI428" s="68"/>
      <c r="AJ428" s="68"/>
      <c r="AK428" s="68"/>
      <c r="AL428" s="68"/>
      <c r="AM428" s="68"/>
      <c r="AN428" s="68"/>
      <c r="AO428" s="68"/>
      <c r="AP428" s="68"/>
      <c r="AQ428" s="68"/>
      <c r="AR428" s="68"/>
      <c r="AS428" s="68"/>
      <c r="AT428" s="68"/>
      <c r="AU428" s="68"/>
      <c r="AV428" s="68"/>
      <c r="AW428" s="68"/>
      <c r="AX428" s="68"/>
      <c r="AY428" s="68"/>
      <c r="AZ428" s="68"/>
      <c r="BA428" s="68"/>
      <c r="BB428" s="68"/>
      <c r="BC428" s="68"/>
      <c r="BD428" s="68"/>
      <c r="BE428" s="68"/>
      <c r="BF428" s="68"/>
      <c r="BG428" s="68"/>
      <c r="BH428" s="68"/>
      <c r="BI428" s="68"/>
      <c r="BJ428" s="68"/>
      <c r="BK428" s="68"/>
      <c r="BL428" s="68"/>
      <c r="BM428" s="68"/>
      <c r="BN428" s="68"/>
      <c r="BO428" s="68"/>
      <c r="BP428" s="68"/>
      <c r="BQ428" s="68"/>
      <c r="BR428" s="68"/>
      <c r="BS428" s="68"/>
      <c r="BT428" s="68"/>
      <c r="BU428" s="68"/>
      <c r="BV428" s="68"/>
      <c r="BW428" s="68"/>
      <c r="BX428" s="68"/>
      <c r="BY428" s="68"/>
      <c r="BZ428" s="68"/>
      <c r="CA428" s="68"/>
    </row>
    <row r="429" spans="1:79" ht="15">
      <c r="A429" s="1"/>
      <c r="B429" s="1"/>
      <c r="C429" s="111"/>
      <c r="D429" s="66"/>
      <c r="E429" s="66"/>
      <c r="F429" s="124"/>
      <c r="G429" s="88"/>
      <c r="H429" s="88"/>
      <c r="I429" s="88"/>
      <c r="J429" s="88"/>
      <c r="K429" s="88"/>
      <c r="L429" s="72"/>
      <c r="M429" s="72"/>
      <c r="N429" s="72"/>
      <c r="O429" s="88"/>
      <c r="P429" s="88"/>
      <c r="Q429" s="88"/>
      <c r="R429" s="88"/>
      <c r="S429" s="88"/>
      <c r="T429" s="68"/>
      <c r="U429" s="68"/>
      <c r="V429" s="68"/>
      <c r="W429" s="68"/>
      <c r="X429" s="68"/>
      <c r="Y429" s="68"/>
      <c r="Z429" s="68"/>
      <c r="AA429" s="68"/>
      <c r="AB429" s="68"/>
      <c r="AC429" s="68"/>
      <c r="AD429" s="68"/>
      <c r="AE429" s="68"/>
      <c r="AF429" s="68"/>
      <c r="AG429" s="68"/>
      <c r="AH429" s="68"/>
      <c r="AI429" s="68"/>
      <c r="AJ429" s="68"/>
      <c r="AK429" s="68"/>
      <c r="AL429" s="68"/>
      <c r="AM429" s="68"/>
      <c r="AN429" s="68"/>
      <c r="AO429" s="68"/>
      <c r="AP429" s="68"/>
      <c r="AQ429" s="68"/>
      <c r="AR429" s="68"/>
      <c r="AS429" s="68"/>
      <c r="AT429" s="68"/>
      <c r="AU429" s="68"/>
      <c r="AV429" s="68"/>
      <c r="AW429" s="68"/>
      <c r="AX429" s="68"/>
      <c r="AY429" s="68"/>
      <c r="AZ429" s="68"/>
      <c r="BA429" s="68"/>
      <c r="BB429" s="68"/>
      <c r="BC429" s="68"/>
      <c r="BD429" s="68"/>
      <c r="BE429" s="68"/>
      <c r="BF429" s="68"/>
      <c r="BG429" s="68"/>
      <c r="BH429" s="68"/>
      <c r="BI429" s="68"/>
      <c r="BJ429" s="68"/>
      <c r="BK429" s="68"/>
      <c r="BL429" s="68"/>
      <c r="BM429" s="68"/>
      <c r="BN429" s="68"/>
      <c r="BO429" s="68"/>
      <c r="BP429" s="68"/>
      <c r="BQ429" s="68"/>
      <c r="BR429" s="68"/>
      <c r="BS429" s="68"/>
      <c r="BT429" s="68"/>
      <c r="BU429" s="68"/>
      <c r="BV429" s="68"/>
      <c r="BW429" s="68"/>
      <c r="BX429" s="68"/>
      <c r="BY429" s="68"/>
      <c r="BZ429" s="68"/>
      <c r="CA429" s="68"/>
    </row>
    <row r="430" spans="1:79" ht="15">
      <c r="A430" s="1"/>
      <c r="B430" s="1"/>
      <c r="C430" s="111"/>
      <c r="D430" s="124"/>
      <c r="E430" s="124"/>
      <c r="F430" s="124"/>
      <c r="G430" s="124"/>
      <c r="H430" s="124"/>
      <c r="I430" s="124"/>
      <c r="J430" s="124"/>
      <c r="K430" s="124"/>
      <c r="L430" s="132"/>
      <c r="M430" s="132"/>
      <c r="N430" s="132"/>
      <c r="O430" s="124"/>
      <c r="P430" s="124"/>
      <c r="Q430" s="88"/>
      <c r="R430" s="68"/>
      <c r="S430" s="68"/>
      <c r="T430" s="68"/>
      <c r="U430" s="68"/>
      <c r="V430" s="68"/>
      <c r="W430" s="68"/>
      <c r="X430" s="68"/>
      <c r="Y430" s="68"/>
      <c r="Z430" s="68"/>
      <c r="AA430" s="68"/>
      <c r="AB430" s="68"/>
      <c r="AC430" s="68"/>
      <c r="AD430" s="68"/>
      <c r="AE430" s="68"/>
      <c r="AF430" s="68"/>
      <c r="AG430" s="68"/>
      <c r="AH430" s="68"/>
      <c r="AI430" s="68"/>
      <c r="AJ430" s="68"/>
      <c r="AK430" s="68"/>
      <c r="AL430" s="68"/>
      <c r="AM430" s="68"/>
      <c r="AN430" s="68"/>
      <c r="AO430" s="68"/>
      <c r="AP430" s="68"/>
      <c r="AQ430" s="68"/>
      <c r="AR430" s="68"/>
      <c r="AS430" s="68"/>
      <c r="AT430" s="68"/>
      <c r="AU430" s="68"/>
      <c r="AV430" s="68"/>
      <c r="AW430" s="68"/>
      <c r="AX430" s="68"/>
      <c r="AY430" s="68"/>
      <c r="AZ430" s="68"/>
      <c r="BA430" s="68"/>
      <c r="BB430" s="68"/>
      <c r="BC430" s="68"/>
      <c r="BD430" s="68"/>
      <c r="BE430" s="68"/>
      <c r="BF430" s="68"/>
      <c r="BG430" s="68"/>
      <c r="BH430" s="68"/>
      <c r="BI430" s="68"/>
      <c r="BJ430" s="68"/>
      <c r="BK430" s="68"/>
      <c r="BL430" s="68"/>
      <c r="BM430" s="68"/>
      <c r="BN430" s="68"/>
      <c r="BO430" s="68"/>
      <c r="BP430" s="68"/>
      <c r="BQ430" s="68"/>
      <c r="BR430" s="68"/>
      <c r="BS430" s="68"/>
      <c r="BT430" s="68"/>
      <c r="BU430" s="68"/>
      <c r="BV430" s="68"/>
      <c r="BW430" s="68"/>
      <c r="BX430" s="68"/>
      <c r="BY430" s="68"/>
      <c r="BZ430" s="68"/>
      <c r="CA430" s="68"/>
    </row>
    <row r="431" spans="1:79" ht="15">
      <c r="A431" s="1"/>
      <c r="B431" s="1"/>
      <c r="C431" s="111"/>
      <c r="D431" s="124"/>
      <c r="E431" s="124"/>
      <c r="F431" s="124"/>
      <c r="G431" s="124"/>
      <c r="H431" s="124"/>
      <c r="I431" s="124"/>
      <c r="J431" s="124"/>
      <c r="K431" s="124"/>
      <c r="L431" s="132"/>
      <c r="M431" s="132"/>
      <c r="N431" s="132"/>
      <c r="O431" s="124"/>
      <c r="P431" s="124"/>
      <c r="Q431" s="88"/>
      <c r="R431" s="68"/>
      <c r="S431" s="68"/>
      <c r="T431" s="68"/>
      <c r="U431" s="68"/>
      <c r="V431" s="68"/>
      <c r="W431" s="68"/>
      <c r="X431" s="68"/>
      <c r="Y431" s="68"/>
      <c r="Z431" s="68"/>
      <c r="AA431" s="68"/>
      <c r="AB431" s="68"/>
      <c r="AC431" s="68"/>
      <c r="AD431" s="68"/>
      <c r="AE431" s="68"/>
      <c r="AF431" s="68"/>
      <c r="AG431" s="68"/>
      <c r="AH431" s="68"/>
      <c r="AI431" s="68"/>
      <c r="AJ431" s="68"/>
      <c r="AK431" s="68"/>
      <c r="AL431" s="68"/>
      <c r="AM431" s="68"/>
      <c r="AN431" s="68"/>
      <c r="AO431" s="68"/>
      <c r="AP431" s="68"/>
      <c r="AQ431" s="68"/>
      <c r="AR431" s="68"/>
      <c r="AS431" s="68"/>
      <c r="AT431" s="68"/>
      <c r="AU431" s="68"/>
      <c r="AV431" s="68"/>
      <c r="AW431" s="68"/>
      <c r="AX431" s="68"/>
      <c r="AY431" s="68"/>
      <c r="AZ431" s="68"/>
      <c r="BA431" s="68"/>
      <c r="BB431" s="68"/>
      <c r="BC431" s="68"/>
      <c r="BD431" s="68"/>
      <c r="BE431" s="68"/>
      <c r="BF431" s="68"/>
      <c r="BG431" s="68"/>
      <c r="BH431" s="68"/>
      <c r="BI431" s="68"/>
      <c r="BJ431" s="68"/>
      <c r="BK431" s="68"/>
      <c r="BL431" s="68"/>
      <c r="BM431" s="68"/>
      <c r="BN431" s="68"/>
      <c r="BO431" s="68"/>
      <c r="BP431" s="68"/>
      <c r="BQ431" s="68"/>
      <c r="BR431" s="68"/>
      <c r="BS431" s="68"/>
      <c r="BT431" s="68"/>
      <c r="BU431" s="68"/>
      <c r="BV431" s="68"/>
      <c r="BW431" s="68"/>
      <c r="BX431" s="68"/>
      <c r="BY431" s="68"/>
      <c r="BZ431" s="68"/>
      <c r="CA431" s="68"/>
    </row>
    <row r="432" spans="1:79" ht="15">
      <c r="A432" s="1"/>
      <c r="B432" s="1"/>
      <c r="C432" s="111"/>
      <c r="D432" s="124"/>
      <c r="E432" s="124"/>
      <c r="F432" s="124"/>
      <c r="G432" s="124"/>
      <c r="H432" s="124"/>
      <c r="I432" s="124"/>
      <c r="J432" s="124"/>
      <c r="K432" s="124"/>
      <c r="L432" s="132"/>
      <c r="M432" s="132"/>
      <c r="N432" s="132"/>
      <c r="O432" s="124"/>
      <c r="P432" s="124"/>
      <c r="Q432" s="88"/>
      <c r="R432" s="68"/>
      <c r="S432" s="68"/>
      <c r="T432" s="68"/>
      <c r="U432" s="68"/>
      <c r="V432" s="68"/>
      <c r="W432" s="68"/>
      <c r="X432" s="68"/>
      <c r="Y432" s="68"/>
      <c r="Z432" s="68"/>
      <c r="AA432" s="68"/>
      <c r="AB432" s="68"/>
      <c r="AC432" s="68"/>
      <c r="AD432" s="68"/>
      <c r="AE432" s="68"/>
      <c r="AF432" s="68"/>
      <c r="AG432" s="68"/>
      <c r="AH432" s="68"/>
      <c r="AI432" s="68"/>
      <c r="AJ432" s="68"/>
      <c r="AK432" s="68"/>
      <c r="AL432" s="68"/>
      <c r="AM432" s="68"/>
      <c r="AN432" s="68"/>
      <c r="AO432" s="68"/>
      <c r="AP432" s="68"/>
      <c r="AQ432" s="68"/>
      <c r="AR432" s="68"/>
      <c r="AS432" s="68"/>
      <c r="AT432" s="68"/>
      <c r="AU432" s="68"/>
      <c r="AV432" s="68"/>
      <c r="AW432" s="68"/>
      <c r="AX432" s="68"/>
      <c r="AY432" s="68"/>
      <c r="AZ432" s="68"/>
      <c r="BA432" s="68"/>
      <c r="BB432" s="68"/>
      <c r="BC432" s="68"/>
      <c r="BD432" s="68"/>
      <c r="BE432" s="68"/>
      <c r="BF432" s="68"/>
      <c r="BG432" s="68"/>
      <c r="BH432" s="68"/>
      <c r="BI432" s="68"/>
      <c r="BJ432" s="68"/>
      <c r="BK432" s="68"/>
      <c r="BL432" s="68"/>
      <c r="BM432" s="68"/>
      <c r="BN432" s="68"/>
      <c r="BO432" s="68"/>
      <c r="BP432" s="68"/>
      <c r="BQ432" s="68"/>
      <c r="BR432" s="68"/>
      <c r="BS432" s="68"/>
      <c r="BT432" s="68"/>
      <c r="BU432" s="68"/>
      <c r="BV432" s="68"/>
      <c r="BW432" s="68"/>
      <c r="BX432" s="68"/>
      <c r="BY432" s="68"/>
      <c r="BZ432" s="68"/>
      <c r="CA432" s="68"/>
    </row>
    <row r="433" spans="1:79" ht="15">
      <c r="A433" s="1"/>
      <c r="B433" s="1"/>
      <c r="C433" s="111"/>
      <c r="D433" s="124"/>
      <c r="E433" s="124"/>
      <c r="F433" s="124"/>
      <c r="G433" s="124"/>
      <c r="H433" s="124"/>
      <c r="I433" s="124"/>
      <c r="J433" s="124"/>
      <c r="K433" s="124"/>
      <c r="L433" s="132"/>
      <c r="M433" s="132"/>
      <c r="N433" s="132"/>
      <c r="O433" s="124"/>
      <c r="P433" s="124"/>
      <c r="Q433" s="88"/>
      <c r="R433" s="68"/>
      <c r="S433" s="68"/>
      <c r="T433" s="68"/>
      <c r="U433" s="68"/>
      <c r="V433" s="68"/>
      <c r="W433" s="68"/>
      <c r="X433" s="68"/>
      <c r="Y433" s="68"/>
      <c r="Z433" s="68"/>
      <c r="AA433" s="68"/>
      <c r="AB433" s="68"/>
      <c r="AC433" s="68"/>
      <c r="AD433" s="68"/>
      <c r="AE433" s="68"/>
      <c r="AF433" s="68"/>
      <c r="AG433" s="68"/>
      <c r="AH433" s="68"/>
      <c r="AI433" s="68"/>
      <c r="AJ433" s="68"/>
      <c r="AK433" s="68"/>
      <c r="AL433" s="68"/>
      <c r="AM433" s="68"/>
      <c r="AN433" s="68"/>
      <c r="AO433" s="68"/>
      <c r="AP433" s="68"/>
      <c r="AQ433" s="68"/>
      <c r="AR433" s="68"/>
      <c r="AS433" s="68"/>
      <c r="AT433" s="68"/>
      <c r="AU433" s="68"/>
      <c r="AV433" s="68"/>
      <c r="AW433" s="68"/>
      <c r="AX433" s="68"/>
      <c r="AY433" s="68"/>
      <c r="AZ433" s="68"/>
      <c r="BA433" s="68"/>
      <c r="BB433" s="68"/>
      <c r="BC433" s="68"/>
      <c r="BD433" s="68"/>
      <c r="BE433" s="68"/>
      <c r="BF433" s="68"/>
      <c r="BG433" s="68"/>
      <c r="BH433" s="68"/>
      <c r="BI433" s="68"/>
      <c r="BJ433" s="68"/>
      <c r="BK433" s="68"/>
      <c r="BL433" s="68"/>
      <c r="BM433" s="68"/>
      <c r="BN433" s="68"/>
      <c r="BO433" s="68"/>
      <c r="BP433" s="68"/>
      <c r="BQ433" s="68"/>
      <c r="BR433" s="68"/>
      <c r="BS433" s="68"/>
      <c r="BT433" s="68"/>
      <c r="BU433" s="68"/>
      <c r="BV433" s="68"/>
      <c r="BW433" s="68"/>
      <c r="BX433" s="68"/>
      <c r="BY433" s="68"/>
      <c r="BZ433" s="68"/>
      <c r="CA433" s="68"/>
    </row>
    <row r="434" spans="1:79" ht="15">
      <c r="A434" s="1"/>
      <c r="B434" s="1"/>
      <c r="C434" s="111"/>
      <c r="D434" s="124"/>
      <c r="E434" s="124"/>
      <c r="F434" s="124"/>
      <c r="G434" s="124"/>
      <c r="H434" s="124"/>
      <c r="I434" s="124"/>
      <c r="J434" s="124"/>
      <c r="K434" s="124"/>
      <c r="L434" s="132"/>
      <c r="M434" s="132"/>
      <c r="N434" s="132"/>
      <c r="O434" s="124"/>
      <c r="P434" s="124"/>
      <c r="Q434" s="88"/>
      <c r="R434" s="68"/>
      <c r="S434" s="68"/>
      <c r="T434" s="68"/>
      <c r="U434" s="68"/>
      <c r="V434" s="68"/>
      <c r="W434" s="68"/>
      <c r="X434" s="68"/>
      <c r="Y434" s="68"/>
      <c r="Z434" s="68"/>
      <c r="AA434" s="68"/>
      <c r="AB434" s="68"/>
      <c r="AC434" s="68"/>
      <c r="AD434" s="68"/>
      <c r="AE434" s="68"/>
      <c r="AF434" s="68"/>
      <c r="AG434" s="68"/>
      <c r="AH434" s="68"/>
      <c r="AI434" s="68"/>
      <c r="AJ434" s="68"/>
      <c r="AK434" s="68"/>
      <c r="AL434" s="68"/>
      <c r="AM434" s="68"/>
      <c r="AN434" s="68"/>
      <c r="AO434" s="68"/>
      <c r="AP434" s="68"/>
      <c r="AQ434" s="68"/>
      <c r="AR434" s="68"/>
      <c r="AS434" s="68"/>
      <c r="AT434" s="68"/>
      <c r="AU434" s="68"/>
      <c r="AV434" s="68"/>
      <c r="AW434" s="68"/>
      <c r="AX434" s="68"/>
      <c r="AY434" s="68"/>
      <c r="AZ434" s="68"/>
      <c r="BA434" s="68"/>
      <c r="BB434" s="68"/>
      <c r="BC434" s="68"/>
      <c r="BD434" s="68"/>
      <c r="BE434" s="68"/>
      <c r="BF434" s="68"/>
      <c r="BG434" s="68"/>
      <c r="BH434" s="68"/>
      <c r="BI434" s="68"/>
      <c r="BJ434" s="68"/>
      <c r="BK434" s="68"/>
      <c r="BL434" s="68"/>
      <c r="BM434" s="68"/>
      <c r="BN434" s="68"/>
      <c r="BO434" s="68"/>
      <c r="BP434" s="68"/>
      <c r="BQ434" s="68"/>
      <c r="BR434" s="68"/>
      <c r="BS434" s="68"/>
      <c r="BT434" s="68"/>
      <c r="BU434" s="68"/>
      <c r="BV434" s="68"/>
      <c r="BW434" s="68"/>
      <c r="BX434" s="68"/>
      <c r="BY434" s="68"/>
      <c r="BZ434" s="68"/>
      <c r="CA434" s="68"/>
    </row>
    <row r="435" spans="1:79" ht="15">
      <c r="A435" s="1"/>
      <c r="B435" s="1"/>
      <c r="C435" s="111"/>
      <c r="D435" s="124"/>
      <c r="E435" s="124"/>
      <c r="F435" s="124"/>
      <c r="G435" s="124"/>
      <c r="H435" s="124"/>
      <c r="I435" s="124"/>
      <c r="J435" s="124"/>
      <c r="K435" s="124"/>
      <c r="L435" s="132"/>
      <c r="M435" s="132"/>
      <c r="N435" s="132"/>
      <c r="O435" s="124"/>
      <c r="P435" s="124"/>
      <c r="Q435" s="88"/>
      <c r="R435" s="68"/>
      <c r="S435" s="68"/>
      <c r="T435" s="68"/>
      <c r="U435" s="68"/>
      <c r="V435" s="68"/>
      <c r="W435" s="68"/>
      <c r="X435" s="68"/>
      <c r="Y435" s="68"/>
      <c r="Z435" s="68"/>
      <c r="AA435" s="68"/>
      <c r="AB435" s="68"/>
      <c r="AC435" s="68"/>
      <c r="AD435" s="68"/>
      <c r="AE435" s="68"/>
      <c r="AF435" s="68"/>
      <c r="AG435" s="68"/>
      <c r="AH435" s="68"/>
      <c r="AI435" s="68"/>
      <c r="AJ435" s="68"/>
      <c r="AK435" s="68"/>
      <c r="AL435" s="68"/>
      <c r="AM435" s="68"/>
      <c r="AN435" s="68"/>
      <c r="AO435" s="68"/>
      <c r="AP435" s="68"/>
      <c r="AQ435" s="68"/>
      <c r="AR435" s="68"/>
      <c r="AS435" s="68"/>
      <c r="AT435" s="68"/>
      <c r="AU435" s="68"/>
      <c r="AV435" s="68"/>
      <c r="AW435" s="68"/>
      <c r="AX435" s="68"/>
      <c r="AY435" s="68"/>
      <c r="AZ435" s="68"/>
      <c r="BA435" s="68"/>
      <c r="BB435" s="68"/>
      <c r="BC435" s="68"/>
      <c r="BD435" s="68"/>
      <c r="BE435" s="68"/>
      <c r="BF435" s="68"/>
      <c r="BG435" s="68"/>
      <c r="BH435" s="68"/>
      <c r="BI435" s="68"/>
      <c r="BJ435" s="68"/>
      <c r="BK435" s="68"/>
      <c r="BL435" s="68"/>
      <c r="BM435" s="68"/>
      <c r="BN435" s="68"/>
      <c r="BO435" s="68"/>
      <c r="BP435" s="68"/>
      <c r="BQ435" s="68"/>
      <c r="BR435" s="68"/>
      <c r="BS435" s="68"/>
      <c r="BT435" s="68"/>
      <c r="BU435" s="68"/>
      <c r="BV435" s="68"/>
      <c r="BW435" s="68"/>
      <c r="BX435" s="68"/>
      <c r="BY435" s="68"/>
      <c r="BZ435" s="68"/>
      <c r="CA435" s="68"/>
    </row>
    <row r="436" spans="1:79" ht="15">
      <c r="A436" s="1"/>
      <c r="B436" s="1"/>
      <c r="C436" s="111"/>
      <c r="D436" s="124"/>
      <c r="E436" s="124"/>
      <c r="F436" s="124"/>
      <c r="G436" s="124"/>
      <c r="H436" s="124"/>
      <c r="I436" s="124"/>
      <c r="J436" s="124"/>
      <c r="K436" s="124"/>
      <c r="L436" s="132"/>
      <c r="M436" s="132"/>
      <c r="N436" s="132"/>
      <c r="O436" s="124"/>
      <c r="P436" s="124"/>
      <c r="Q436" s="88"/>
      <c r="R436" s="68"/>
      <c r="S436" s="68"/>
      <c r="T436" s="68"/>
      <c r="U436" s="68"/>
      <c r="V436" s="68"/>
      <c r="W436" s="68"/>
      <c r="X436" s="68"/>
      <c r="Y436" s="68"/>
      <c r="Z436" s="68"/>
      <c r="AA436" s="68"/>
      <c r="AB436" s="68"/>
      <c r="AC436" s="68"/>
      <c r="AD436" s="68"/>
      <c r="AE436" s="68"/>
      <c r="AF436" s="68"/>
      <c r="AG436" s="68"/>
      <c r="AH436" s="68"/>
      <c r="AI436" s="68"/>
      <c r="AJ436" s="68"/>
      <c r="AK436" s="68"/>
      <c r="AL436" s="68"/>
      <c r="AM436" s="68"/>
      <c r="AN436" s="68"/>
      <c r="AO436" s="68"/>
      <c r="AP436" s="68"/>
      <c r="AQ436" s="68"/>
      <c r="AR436" s="68"/>
      <c r="AS436" s="68"/>
      <c r="AT436" s="68"/>
      <c r="AU436" s="68"/>
      <c r="AV436" s="68"/>
      <c r="AW436" s="68"/>
      <c r="AX436" s="68"/>
      <c r="AY436" s="68"/>
      <c r="AZ436" s="68"/>
      <c r="BA436" s="68"/>
      <c r="BB436" s="68"/>
      <c r="BC436" s="68"/>
      <c r="BD436" s="68"/>
      <c r="BE436" s="68"/>
      <c r="BF436" s="68"/>
      <c r="BG436" s="68"/>
      <c r="BH436" s="68"/>
      <c r="BI436" s="68"/>
      <c r="BJ436" s="68"/>
      <c r="BK436" s="68"/>
      <c r="BL436" s="68"/>
      <c r="BM436" s="68"/>
      <c r="BN436" s="68"/>
      <c r="BO436" s="68"/>
      <c r="BP436" s="68"/>
      <c r="BQ436" s="68"/>
      <c r="BR436" s="68"/>
      <c r="BS436" s="68"/>
      <c r="BT436" s="68"/>
      <c r="BU436" s="68"/>
      <c r="BV436" s="68"/>
      <c r="BW436" s="68"/>
      <c r="BX436" s="68"/>
      <c r="BY436" s="68"/>
      <c r="BZ436" s="68"/>
      <c r="CA436" s="68"/>
    </row>
    <row r="437" spans="1:79" ht="15">
      <c r="A437" s="1"/>
      <c r="B437" s="1"/>
      <c r="C437" s="111"/>
      <c r="D437" s="124"/>
      <c r="E437" s="124"/>
      <c r="F437" s="124"/>
      <c r="G437" s="124"/>
      <c r="H437" s="124"/>
      <c r="I437" s="124"/>
      <c r="J437" s="124"/>
      <c r="K437" s="124"/>
      <c r="L437" s="132"/>
      <c r="M437" s="132"/>
      <c r="N437" s="132"/>
      <c r="O437" s="124"/>
      <c r="P437" s="124"/>
      <c r="Q437" s="88"/>
      <c r="R437" s="68"/>
      <c r="S437" s="68"/>
      <c r="T437" s="68"/>
      <c r="U437" s="68"/>
      <c r="V437" s="68"/>
      <c r="W437" s="68"/>
      <c r="X437" s="68"/>
      <c r="Y437" s="68"/>
      <c r="Z437" s="68"/>
      <c r="AA437" s="68"/>
      <c r="AB437" s="68"/>
      <c r="AC437" s="68"/>
      <c r="AD437" s="68"/>
      <c r="AE437" s="68"/>
      <c r="AF437" s="68"/>
      <c r="AG437" s="68"/>
      <c r="AH437" s="68"/>
      <c r="AI437" s="68"/>
      <c r="AJ437" s="68"/>
      <c r="AK437" s="68"/>
      <c r="AL437" s="68"/>
      <c r="AM437" s="68"/>
      <c r="AN437" s="68"/>
      <c r="AO437" s="68"/>
      <c r="AP437" s="68"/>
      <c r="AQ437" s="68"/>
      <c r="AR437" s="68"/>
      <c r="AS437" s="68"/>
      <c r="AT437" s="68"/>
      <c r="AU437" s="68"/>
      <c r="AV437" s="68"/>
      <c r="AW437" s="68"/>
      <c r="AX437" s="68"/>
      <c r="AY437" s="68"/>
      <c r="AZ437" s="68"/>
      <c r="BA437" s="68"/>
      <c r="BB437" s="68"/>
      <c r="BC437" s="68"/>
      <c r="BD437" s="68"/>
      <c r="BE437" s="68"/>
      <c r="BF437" s="68"/>
      <c r="BG437" s="68"/>
      <c r="BH437" s="68"/>
      <c r="BI437" s="68"/>
      <c r="BJ437" s="68"/>
      <c r="BK437" s="68"/>
      <c r="BL437" s="68"/>
      <c r="BM437" s="68"/>
      <c r="BN437" s="68"/>
      <c r="BO437" s="68"/>
      <c r="BP437" s="68"/>
      <c r="BQ437" s="68"/>
      <c r="BR437" s="68"/>
      <c r="BS437" s="68"/>
      <c r="BT437" s="68"/>
      <c r="BU437" s="68"/>
      <c r="BV437" s="68"/>
      <c r="BW437" s="68"/>
      <c r="BX437" s="68"/>
      <c r="BY437" s="68"/>
      <c r="BZ437" s="68"/>
      <c r="CA437" s="68"/>
    </row>
    <row r="438" spans="1:79" ht="15">
      <c r="A438" s="1"/>
      <c r="B438" s="1"/>
      <c r="C438" s="111"/>
      <c r="D438" s="124"/>
      <c r="E438" s="124"/>
      <c r="F438" s="124"/>
      <c r="G438" s="124"/>
      <c r="H438" s="124"/>
      <c r="I438" s="124"/>
      <c r="J438" s="124"/>
      <c r="K438" s="124"/>
      <c r="L438" s="132"/>
      <c r="M438" s="132"/>
      <c r="N438" s="132"/>
      <c r="O438" s="124"/>
      <c r="P438" s="124"/>
      <c r="Q438" s="88"/>
      <c r="R438" s="68"/>
      <c r="S438" s="68"/>
      <c r="T438" s="68"/>
      <c r="U438" s="68"/>
      <c r="V438" s="68"/>
      <c r="W438" s="68"/>
      <c r="X438" s="68"/>
      <c r="Y438" s="68"/>
      <c r="Z438" s="68"/>
      <c r="AA438" s="68"/>
      <c r="AB438" s="68"/>
      <c r="AC438" s="68"/>
      <c r="AD438" s="68"/>
      <c r="AE438" s="68"/>
      <c r="AF438" s="68"/>
      <c r="AG438" s="68"/>
      <c r="AH438" s="68"/>
      <c r="AI438" s="68"/>
      <c r="AJ438" s="68"/>
      <c r="AK438" s="68"/>
      <c r="AL438" s="68"/>
      <c r="AM438" s="68"/>
      <c r="AN438" s="68"/>
      <c r="AO438" s="68"/>
      <c r="AP438" s="68"/>
      <c r="AQ438" s="68"/>
      <c r="AR438" s="68"/>
      <c r="AS438" s="68"/>
      <c r="AT438" s="68"/>
      <c r="AU438" s="68"/>
      <c r="AV438" s="68"/>
      <c r="AW438" s="68"/>
      <c r="AX438" s="68"/>
      <c r="AY438" s="68"/>
      <c r="AZ438" s="68"/>
      <c r="BA438" s="68"/>
      <c r="BB438" s="68"/>
      <c r="BC438" s="68"/>
      <c r="BD438" s="68"/>
      <c r="BE438" s="68"/>
      <c r="BF438" s="68"/>
      <c r="BG438" s="68"/>
      <c r="BH438" s="68"/>
      <c r="BI438" s="68"/>
      <c r="BJ438" s="68"/>
      <c r="BK438" s="68"/>
      <c r="BL438" s="68"/>
      <c r="BM438" s="68"/>
      <c r="BN438" s="68"/>
      <c r="BO438" s="68"/>
      <c r="BP438" s="68"/>
      <c r="BQ438" s="68"/>
      <c r="BR438" s="68"/>
      <c r="BS438" s="68"/>
      <c r="BT438" s="68"/>
      <c r="BU438" s="68"/>
      <c r="BV438" s="68"/>
      <c r="BW438" s="68"/>
      <c r="BX438" s="68"/>
      <c r="BY438" s="68"/>
      <c r="BZ438" s="68"/>
      <c r="CA438" s="68"/>
    </row>
    <row r="439" spans="1:79" ht="15">
      <c r="A439" s="1"/>
      <c r="B439" s="1"/>
      <c r="C439" s="111"/>
      <c r="D439" s="124"/>
      <c r="E439" s="124"/>
      <c r="F439" s="124"/>
      <c r="G439" s="124"/>
      <c r="H439" s="124"/>
      <c r="I439" s="124"/>
      <c r="J439" s="124"/>
      <c r="K439" s="124"/>
      <c r="L439" s="132"/>
      <c r="M439" s="132"/>
      <c r="N439" s="132"/>
      <c r="O439" s="124"/>
      <c r="P439" s="124"/>
      <c r="Q439" s="88"/>
      <c r="R439" s="68"/>
      <c r="S439" s="68"/>
      <c r="T439" s="68"/>
      <c r="U439" s="68"/>
      <c r="V439" s="68"/>
      <c r="W439" s="68"/>
      <c r="X439" s="68"/>
      <c r="Y439" s="68"/>
      <c r="Z439" s="68"/>
      <c r="AA439" s="68"/>
      <c r="AB439" s="68"/>
      <c r="AC439" s="68"/>
      <c r="AD439" s="68"/>
      <c r="AE439" s="68"/>
      <c r="AF439" s="68"/>
      <c r="AG439" s="68"/>
      <c r="AH439" s="68"/>
      <c r="AI439" s="68"/>
      <c r="AJ439" s="68"/>
      <c r="AK439" s="68"/>
      <c r="AL439" s="68"/>
      <c r="AM439" s="68"/>
      <c r="AN439" s="68"/>
      <c r="AO439" s="68"/>
      <c r="AP439" s="68"/>
      <c r="AQ439" s="68"/>
      <c r="AR439" s="68"/>
      <c r="AS439" s="68"/>
      <c r="AT439" s="68"/>
      <c r="AU439" s="68"/>
      <c r="AV439" s="68"/>
      <c r="AW439" s="68"/>
      <c r="AX439" s="68"/>
      <c r="AY439" s="68"/>
      <c r="AZ439" s="68"/>
      <c r="BA439" s="68"/>
      <c r="BB439" s="68"/>
      <c r="BC439" s="68"/>
      <c r="BD439" s="68"/>
      <c r="BE439" s="68"/>
      <c r="BF439" s="68"/>
      <c r="BG439" s="68"/>
      <c r="BH439" s="68"/>
      <c r="BI439" s="68"/>
      <c r="BJ439" s="68"/>
      <c r="BK439" s="68"/>
      <c r="BL439" s="68"/>
      <c r="BM439" s="68"/>
      <c r="BN439" s="68"/>
      <c r="BO439" s="68"/>
      <c r="BP439" s="68"/>
      <c r="BQ439" s="68"/>
      <c r="BR439" s="68"/>
      <c r="BS439" s="68"/>
      <c r="BT439" s="68"/>
      <c r="BU439" s="68"/>
      <c r="BV439" s="68"/>
      <c r="BW439" s="68"/>
      <c r="BX439" s="68"/>
      <c r="BY439" s="68"/>
      <c r="BZ439" s="68"/>
      <c r="CA439" s="68"/>
    </row>
    <row r="440" spans="1:79" ht="15">
      <c r="A440" s="1"/>
      <c r="B440" s="1"/>
      <c r="C440" s="111"/>
      <c r="D440" s="124"/>
      <c r="E440" s="124"/>
      <c r="F440" s="124"/>
      <c r="G440" s="124"/>
      <c r="H440" s="124"/>
      <c r="I440" s="124"/>
      <c r="J440" s="124"/>
      <c r="K440" s="124"/>
      <c r="L440" s="132"/>
      <c r="M440" s="132"/>
      <c r="N440" s="132"/>
      <c r="O440" s="124"/>
      <c r="P440" s="124"/>
      <c r="Q440" s="88"/>
      <c r="R440" s="68"/>
      <c r="S440" s="68"/>
      <c r="T440" s="68"/>
      <c r="U440" s="68"/>
      <c r="V440" s="68"/>
      <c r="W440" s="68"/>
      <c r="X440" s="68"/>
      <c r="Y440" s="68"/>
      <c r="Z440" s="68"/>
      <c r="AA440" s="68"/>
      <c r="AB440" s="68"/>
      <c r="AC440" s="68"/>
      <c r="AD440" s="68"/>
      <c r="AE440" s="68"/>
      <c r="AF440" s="68"/>
      <c r="AG440" s="68"/>
      <c r="AH440" s="68"/>
      <c r="AI440" s="68"/>
      <c r="AJ440" s="68"/>
      <c r="AK440" s="68"/>
      <c r="AL440" s="68"/>
      <c r="AM440" s="68"/>
      <c r="AN440" s="68"/>
      <c r="AO440" s="68"/>
      <c r="AP440" s="68"/>
      <c r="AQ440" s="68"/>
      <c r="AR440" s="68"/>
      <c r="AS440" s="68"/>
      <c r="AT440" s="68"/>
      <c r="AU440" s="68"/>
      <c r="AV440" s="68"/>
      <c r="AW440" s="68"/>
      <c r="AX440" s="68"/>
      <c r="AY440" s="68"/>
      <c r="AZ440" s="68"/>
      <c r="BA440" s="68"/>
      <c r="BB440" s="68"/>
      <c r="BC440" s="68"/>
      <c r="BD440" s="68"/>
      <c r="BE440" s="68"/>
      <c r="BF440" s="68"/>
      <c r="BG440" s="68"/>
      <c r="BH440" s="68"/>
      <c r="BI440" s="68"/>
      <c r="BJ440" s="68"/>
      <c r="BK440" s="68"/>
      <c r="BL440" s="68"/>
      <c r="BM440" s="68"/>
      <c r="BN440" s="68"/>
      <c r="BO440" s="68"/>
      <c r="BP440" s="68"/>
      <c r="BQ440" s="68"/>
      <c r="BR440" s="68"/>
      <c r="BS440" s="68"/>
      <c r="BT440" s="68"/>
      <c r="BU440" s="68"/>
      <c r="BV440" s="68"/>
      <c r="BW440" s="68"/>
      <c r="BX440" s="68"/>
      <c r="BY440" s="68"/>
      <c r="BZ440" s="68"/>
      <c r="CA440" s="68"/>
    </row>
    <row r="441" spans="1:79" ht="15">
      <c r="A441" s="1"/>
      <c r="B441" s="1"/>
      <c r="C441" s="111"/>
      <c r="D441" s="124"/>
      <c r="E441" s="124"/>
      <c r="F441" s="124"/>
      <c r="G441" s="124"/>
      <c r="H441" s="124"/>
      <c r="I441" s="124"/>
      <c r="J441" s="124"/>
      <c r="K441" s="124"/>
      <c r="L441" s="132"/>
      <c r="M441" s="132"/>
      <c r="N441" s="132"/>
      <c r="O441" s="124"/>
      <c r="P441" s="124"/>
      <c r="Q441" s="88"/>
      <c r="R441" s="68"/>
      <c r="S441" s="68"/>
      <c r="T441" s="68"/>
      <c r="U441" s="68"/>
      <c r="V441" s="68"/>
      <c r="W441" s="68"/>
      <c r="X441" s="68"/>
      <c r="Y441" s="68"/>
      <c r="Z441" s="68"/>
      <c r="AA441" s="68"/>
      <c r="AB441" s="68"/>
      <c r="AC441" s="68"/>
      <c r="AD441" s="68"/>
      <c r="AE441" s="68"/>
      <c r="AF441" s="68"/>
      <c r="AG441" s="68"/>
      <c r="AH441" s="68"/>
      <c r="AI441" s="68"/>
      <c r="AJ441" s="68"/>
      <c r="AK441" s="68"/>
      <c r="AL441" s="68"/>
      <c r="AM441" s="68"/>
      <c r="AN441" s="68"/>
      <c r="AO441" s="68"/>
      <c r="AP441" s="68"/>
      <c r="AQ441" s="68"/>
      <c r="AR441" s="68"/>
      <c r="AS441" s="68"/>
      <c r="AT441" s="68"/>
      <c r="AU441" s="68"/>
      <c r="AV441" s="68"/>
      <c r="AW441" s="68"/>
      <c r="AX441" s="68"/>
      <c r="AY441" s="68"/>
      <c r="AZ441" s="68"/>
      <c r="BA441" s="68"/>
      <c r="BB441" s="68"/>
      <c r="BC441" s="68"/>
      <c r="BD441" s="68"/>
      <c r="BE441" s="68"/>
      <c r="BF441" s="68"/>
      <c r="BG441" s="68"/>
      <c r="BH441" s="68"/>
      <c r="BI441" s="68"/>
      <c r="BJ441" s="68"/>
      <c r="BK441" s="68"/>
      <c r="BL441" s="68"/>
      <c r="BM441" s="68"/>
      <c r="BN441" s="68"/>
      <c r="BO441" s="68"/>
      <c r="BP441" s="68"/>
      <c r="BQ441" s="68"/>
      <c r="BR441" s="68"/>
      <c r="BS441" s="68"/>
      <c r="BT441" s="68"/>
      <c r="BU441" s="68"/>
      <c r="BV441" s="68"/>
      <c r="BW441" s="68"/>
      <c r="BX441" s="68"/>
      <c r="BY441" s="68"/>
      <c r="BZ441" s="68"/>
      <c r="CA441" s="68"/>
    </row>
    <row r="442" spans="1:79" ht="15">
      <c r="A442" s="1"/>
      <c r="B442" s="1"/>
      <c r="C442" s="111"/>
      <c r="D442" s="124"/>
      <c r="E442" s="124"/>
      <c r="F442" s="124"/>
      <c r="G442" s="124"/>
      <c r="H442" s="124"/>
      <c r="I442" s="124"/>
      <c r="J442" s="124"/>
      <c r="K442" s="124"/>
      <c r="L442" s="132"/>
      <c r="M442" s="132"/>
      <c r="N442" s="132"/>
      <c r="O442" s="124"/>
      <c r="P442" s="124"/>
      <c r="Q442" s="88"/>
      <c r="R442" s="68"/>
      <c r="S442" s="68"/>
      <c r="T442" s="68"/>
      <c r="U442" s="68"/>
      <c r="V442" s="68"/>
      <c r="W442" s="68"/>
      <c r="X442" s="68"/>
      <c r="Y442" s="68"/>
      <c r="Z442" s="68"/>
      <c r="AA442" s="68"/>
      <c r="AB442" s="68"/>
      <c r="AC442" s="68"/>
      <c r="AD442" s="68"/>
      <c r="AE442" s="68"/>
      <c r="AF442" s="68"/>
      <c r="AG442" s="68"/>
      <c r="AH442" s="68"/>
      <c r="AI442" s="68"/>
      <c r="AJ442" s="68"/>
      <c r="AK442" s="68"/>
      <c r="AL442" s="68"/>
      <c r="AM442" s="68"/>
      <c r="AN442" s="68"/>
      <c r="AO442" s="68"/>
      <c r="AP442" s="68"/>
      <c r="AQ442" s="68"/>
      <c r="AR442" s="68"/>
      <c r="AS442" s="68"/>
      <c r="AT442" s="68"/>
      <c r="AU442" s="68"/>
      <c r="AV442" s="68"/>
      <c r="AW442" s="68"/>
      <c r="AX442" s="68"/>
      <c r="AY442" s="68"/>
      <c r="AZ442" s="68"/>
      <c r="BA442" s="68"/>
      <c r="BB442" s="68"/>
      <c r="BC442" s="68"/>
      <c r="BD442" s="68"/>
      <c r="BE442" s="68"/>
      <c r="BF442" s="68"/>
      <c r="BG442" s="68"/>
      <c r="BH442" s="68"/>
      <c r="BI442" s="68"/>
      <c r="BJ442" s="68"/>
      <c r="BK442" s="68"/>
      <c r="BL442" s="68"/>
      <c r="BM442" s="68"/>
      <c r="BN442" s="68"/>
      <c r="BO442" s="68"/>
      <c r="BP442" s="68"/>
      <c r="BQ442" s="68"/>
      <c r="BR442" s="68"/>
      <c r="BS442" s="68"/>
      <c r="BT442" s="68"/>
      <c r="BU442" s="68"/>
      <c r="BV442" s="68"/>
      <c r="BW442" s="68"/>
      <c r="BX442" s="68"/>
      <c r="BY442" s="68"/>
      <c r="BZ442" s="68"/>
      <c r="CA442" s="68"/>
    </row>
    <row r="443" spans="1:79" ht="15">
      <c r="A443" s="1"/>
      <c r="B443" s="1"/>
      <c r="C443" s="111"/>
      <c r="D443" s="124"/>
      <c r="E443" s="124"/>
      <c r="F443" s="124"/>
      <c r="G443" s="124"/>
      <c r="H443" s="124"/>
      <c r="I443" s="124"/>
      <c r="J443" s="124"/>
      <c r="K443" s="124"/>
      <c r="L443" s="132"/>
      <c r="M443" s="132"/>
      <c r="N443" s="132"/>
      <c r="O443" s="124"/>
      <c r="P443" s="124"/>
      <c r="Q443" s="88"/>
      <c r="R443" s="68"/>
      <c r="S443" s="68"/>
      <c r="T443" s="68"/>
      <c r="U443" s="68"/>
      <c r="V443" s="68"/>
      <c r="W443" s="68"/>
      <c r="X443" s="68"/>
      <c r="Y443" s="68"/>
      <c r="Z443" s="68"/>
      <c r="AA443" s="68"/>
      <c r="AB443" s="68"/>
      <c r="AC443" s="68"/>
      <c r="AD443" s="68"/>
      <c r="AE443" s="68"/>
      <c r="AF443" s="68"/>
      <c r="AG443" s="68"/>
      <c r="AH443" s="68"/>
      <c r="AI443" s="68"/>
      <c r="AJ443" s="68"/>
      <c r="AK443" s="68"/>
      <c r="AL443" s="68"/>
      <c r="AM443" s="68"/>
      <c r="AN443" s="68"/>
      <c r="AO443" s="68"/>
      <c r="AP443" s="68"/>
      <c r="AQ443" s="68"/>
      <c r="AR443" s="68"/>
      <c r="AS443" s="68"/>
      <c r="AT443" s="68"/>
      <c r="AU443" s="68"/>
      <c r="AV443" s="68"/>
      <c r="AW443" s="68"/>
      <c r="AX443" s="68"/>
      <c r="AY443" s="68"/>
      <c r="AZ443" s="68"/>
      <c r="BA443" s="68"/>
      <c r="BB443" s="68"/>
      <c r="BC443" s="68"/>
      <c r="BD443" s="68"/>
      <c r="BE443" s="68"/>
      <c r="BF443" s="68"/>
      <c r="BG443" s="68"/>
      <c r="BH443" s="68"/>
      <c r="BI443" s="68"/>
      <c r="BJ443" s="68"/>
      <c r="BK443" s="68"/>
      <c r="BL443" s="68"/>
      <c r="BM443" s="68"/>
      <c r="BN443" s="68"/>
      <c r="BO443" s="68"/>
      <c r="BP443" s="68"/>
      <c r="BQ443" s="68"/>
      <c r="BR443" s="68"/>
      <c r="BS443" s="68"/>
      <c r="BT443" s="68"/>
      <c r="BU443" s="68"/>
      <c r="BV443" s="68"/>
      <c r="BW443" s="68"/>
      <c r="BX443" s="68"/>
      <c r="BY443" s="68"/>
      <c r="BZ443" s="68"/>
      <c r="CA443" s="68"/>
    </row>
    <row r="444" spans="1:79" ht="15">
      <c r="A444" s="1"/>
      <c r="B444" s="1"/>
      <c r="C444" s="111"/>
      <c r="D444" s="124"/>
      <c r="E444" s="124"/>
      <c r="F444" s="124"/>
      <c r="G444" s="124"/>
      <c r="H444" s="124"/>
      <c r="I444" s="124"/>
      <c r="J444" s="124"/>
      <c r="K444" s="124"/>
      <c r="L444" s="132"/>
      <c r="M444" s="132"/>
      <c r="N444" s="132"/>
      <c r="O444" s="124"/>
      <c r="P444" s="124"/>
      <c r="Q444" s="88"/>
      <c r="R444" s="68"/>
      <c r="S444" s="68"/>
      <c r="T444" s="68"/>
      <c r="U444" s="68"/>
      <c r="V444" s="68"/>
      <c r="W444" s="68"/>
      <c r="X444" s="68"/>
      <c r="Y444" s="68"/>
      <c r="Z444" s="68"/>
      <c r="AA444" s="68"/>
      <c r="AB444" s="68"/>
      <c r="AC444" s="68"/>
      <c r="AD444" s="68"/>
      <c r="AE444" s="68"/>
      <c r="AF444" s="68"/>
      <c r="AG444" s="68"/>
      <c r="AH444" s="68"/>
      <c r="AI444" s="68"/>
      <c r="AJ444" s="68"/>
      <c r="AK444" s="68"/>
      <c r="AL444" s="68"/>
      <c r="AM444" s="68"/>
      <c r="AN444" s="68"/>
      <c r="AO444" s="68"/>
      <c r="AP444" s="68"/>
      <c r="AQ444" s="68"/>
      <c r="AR444" s="68"/>
      <c r="AS444" s="68"/>
      <c r="AT444" s="68"/>
      <c r="AU444" s="68"/>
      <c r="AV444" s="68"/>
      <c r="AW444" s="68"/>
      <c r="AX444" s="68"/>
      <c r="AY444" s="68"/>
      <c r="AZ444" s="68"/>
      <c r="BA444" s="68"/>
      <c r="BB444" s="68"/>
      <c r="BC444" s="68"/>
      <c r="BD444" s="68"/>
      <c r="BE444" s="68"/>
      <c r="BF444" s="68"/>
      <c r="BG444" s="68"/>
      <c r="BH444" s="68"/>
      <c r="BI444" s="68"/>
      <c r="BJ444" s="68"/>
      <c r="BK444" s="68"/>
      <c r="BL444" s="68"/>
      <c r="BM444" s="68"/>
      <c r="BN444" s="68"/>
      <c r="BO444" s="68"/>
      <c r="BP444" s="68"/>
      <c r="BQ444" s="68"/>
      <c r="BR444" s="68"/>
      <c r="BS444" s="68"/>
      <c r="BT444" s="68"/>
      <c r="BU444" s="68"/>
      <c r="BV444" s="68"/>
      <c r="BW444" s="68"/>
      <c r="BX444" s="68"/>
      <c r="BY444" s="68"/>
      <c r="BZ444" s="68"/>
      <c r="CA444" s="68"/>
    </row>
    <row r="445" spans="1:79" ht="15">
      <c r="A445" s="1"/>
      <c r="B445" s="1"/>
      <c r="C445" s="111"/>
      <c r="D445" s="124"/>
      <c r="E445" s="124"/>
      <c r="F445" s="124"/>
      <c r="G445" s="124"/>
      <c r="H445" s="124"/>
      <c r="I445" s="124"/>
      <c r="J445" s="124"/>
      <c r="K445" s="124"/>
      <c r="L445" s="132"/>
      <c r="M445" s="132"/>
      <c r="N445" s="132"/>
      <c r="O445" s="124"/>
      <c r="P445" s="124"/>
      <c r="Q445" s="88"/>
      <c r="R445" s="68"/>
      <c r="S445" s="68"/>
      <c r="T445" s="68"/>
      <c r="U445" s="68"/>
      <c r="V445" s="68"/>
      <c r="W445" s="68"/>
      <c r="X445" s="68"/>
      <c r="Y445" s="68"/>
      <c r="Z445" s="68"/>
      <c r="AA445" s="68"/>
      <c r="AB445" s="68"/>
      <c r="AC445" s="68"/>
      <c r="AD445" s="68"/>
      <c r="AE445" s="68"/>
      <c r="AF445" s="68"/>
      <c r="AG445" s="68"/>
      <c r="AH445" s="68"/>
      <c r="AI445" s="68"/>
      <c r="AJ445" s="68"/>
      <c r="AK445" s="68"/>
      <c r="AL445" s="68"/>
      <c r="AM445" s="68"/>
      <c r="AN445" s="68"/>
      <c r="AO445" s="68"/>
      <c r="AP445" s="68"/>
      <c r="AQ445" s="68"/>
      <c r="AR445" s="68"/>
      <c r="AS445" s="68"/>
      <c r="AT445" s="68"/>
      <c r="AU445" s="68"/>
      <c r="AV445" s="68"/>
      <c r="AW445" s="68"/>
      <c r="AX445" s="68"/>
      <c r="AY445" s="68"/>
      <c r="AZ445" s="68"/>
      <c r="BA445" s="68"/>
      <c r="BB445" s="68"/>
      <c r="BC445" s="68"/>
      <c r="BD445" s="68"/>
      <c r="BE445" s="68"/>
      <c r="BF445" s="68"/>
      <c r="BG445" s="68"/>
      <c r="BH445" s="68"/>
      <c r="BI445" s="68"/>
      <c r="BJ445" s="68"/>
      <c r="BK445" s="68"/>
      <c r="BL445" s="68"/>
      <c r="BM445" s="68"/>
      <c r="BN445" s="68"/>
      <c r="BO445" s="68"/>
      <c r="BP445" s="68"/>
      <c r="BQ445" s="68"/>
      <c r="BR445" s="68"/>
      <c r="BS445" s="68"/>
      <c r="BT445" s="68"/>
      <c r="BU445" s="68"/>
      <c r="BV445" s="68"/>
      <c r="BW445" s="68"/>
      <c r="BX445" s="68"/>
      <c r="BY445" s="68"/>
      <c r="BZ445" s="68"/>
      <c r="CA445" s="68"/>
    </row>
    <row r="446" spans="1:79" ht="15">
      <c r="A446" s="1"/>
      <c r="B446" s="1"/>
      <c r="C446" s="111"/>
      <c r="D446" s="124"/>
      <c r="E446" s="124"/>
      <c r="F446" s="124"/>
      <c r="G446" s="124"/>
      <c r="H446" s="124"/>
      <c r="I446" s="124"/>
      <c r="J446" s="124"/>
      <c r="K446" s="124"/>
      <c r="L446" s="132"/>
      <c r="M446" s="132"/>
      <c r="N446" s="132"/>
      <c r="O446" s="124"/>
      <c r="P446" s="124"/>
      <c r="Q446" s="88"/>
      <c r="R446" s="68"/>
      <c r="S446" s="68"/>
      <c r="T446" s="68"/>
      <c r="U446" s="68"/>
      <c r="V446" s="68"/>
      <c r="W446" s="68"/>
      <c r="X446" s="68"/>
      <c r="Y446" s="68"/>
      <c r="Z446" s="68"/>
      <c r="AA446" s="68"/>
      <c r="AB446" s="68"/>
      <c r="AC446" s="68"/>
      <c r="AD446" s="68"/>
      <c r="AE446" s="68"/>
      <c r="AF446" s="68"/>
      <c r="AG446" s="68"/>
      <c r="AH446" s="68"/>
      <c r="AI446" s="68"/>
      <c r="AJ446" s="68"/>
      <c r="AK446" s="68"/>
      <c r="AL446" s="68"/>
      <c r="AM446" s="68"/>
      <c r="AN446" s="68"/>
      <c r="AO446" s="68"/>
      <c r="AP446" s="68"/>
      <c r="AQ446" s="68"/>
      <c r="AR446" s="68"/>
      <c r="AS446" s="68"/>
      <c r="AT446" s="68"/>
      <c r="AU446" s="68"/>
      <c r="AV446" s="68"/>
      <c r="AW446" s="68"/>
      <c r="AX446" s="68"/>
      <c r="AY446" s="68"/>
      <c r="AZ446" s="68"/>
      <c r="BA446" s="68"/>
      <c r="BB446" s="68"/>
      <c r="BC446" s="68"/>
      <c r="BD446" s="68"/>
      <c r="BE446" s="68"/>
      <c r="BF446" s="68"/>
      <c r="BG446" s="68"/>
      <c r="BH446" s="68"/>
      <c r="BI446" s="68"/>
      <c r="BJ446" s="68"/>
      <c r="BK446" s="68"/>
      <c r="BL446" s="68"/>
      <c r="BM446" s="68"/>
      <c r="BN446" s="68"/>
      <c r="BO446" s="68"/>
      <c r="BP446" s="68"/>
      <c r="BQ446" s="68"/>
      <c r="BR446" s="68"/>
      <c r="BS446" s="68"/>
      <c r="BT446" s="68"/>
      <c r="BU446" s="68"/>
      <c r="BV446" s="68"/>
      <c r="BW446" s="68"/>
      <c r="BX446" s="68"/>
      <c r="BY446" s="68"/>
      <c r="BZ446" s="68"/>
      <c r="CA446" s="68"/>
    </row>
    <row r="447" spans="1:79" ht="15">
      <c r="A447" s="1"/>
      <c r="B447" s="1"/>
      <c r="C447" s="111"/>
      <c r="D447" s="124"/>
      <c r="E447" s="124"/>
      <c r="F447" s="124"/>
      <c r="G447" s="124"/>
      <c r="H447" s="124"/>
      <c r="I447" s="124"/>
      <c r="J447" s="124"/>
      <c r="K447" s="124"/>
      <c r="L447" s="132"/>
      <c r="M447" s="132"/>
      <c r="N447" s="132"/>
      <c r="O447" s="124"/>
      <c r="P447" s="124"/>
      <c r="Q447" s="88"/>
      <c r="R447" s="68"/>
      <c r="S447" s="68"/>
      <c r="T447" s="68"/>
      <c r="U447" s="68"/>
      <c r="V447" s="68"/>
      <c r="W447" s="68"/>
      <c r="X447" s="68"/>
      <c r="Y447" s="68"/>
      <c r="Z447" s="68"/>
      <c r="AA447" s="68"/>
      <c r="AB447" s="68"/>
      <c r="AC447" s="68"/>
      <c r="AD447" s="68"/>
      <c r="AE447" s="68"/>
      <c r="AF447" s="68"/>
      <c r="AG447" s="68"/>
      <c r="AH447" s="68"/>
      <c r="AI447" s="68"/>
      <c r="AJ447" s="68"/>
      <c r="AK447" s="68"/>
      <c r="AL447" s="68"/>
      <c r="AM447" s="68"/>
      <c r="AN447" s="68"/>
      <c r="AO447" s="68"/>
      <c r="AP447" s="68"/>
      <c r="AQ447" s="68"/>
      <c r="AR447" s="68"/>
      <c r="AS447" s="68"/>
      <c r="AT447" s="68"/>
      <c r="AU447" s="68"/>
      <c r="AV447" s="68"/>
      <c r="AW447" s="68"/>
      <c r="AX447" s="68"/>
      <c r="AY447" s="68"/>
      <c r="AZ447" s="68"/>
      <c r="BA447" s="68"/>
      <c r="BB447" s="68"/>
      <c r="BC447" s="68"/>
      <c r="BD447" s="68"/>
      <c r="BE447" s="68"/>
      <c r="BF447" s="68"/>
      <c r="BG447" s="68"/>
      <c r="BH447" s="68"/>
      <c r="BI447" s="68"/>
      <c r="BJ447" s="68"/>
      <c r="BK447" s="68"/>
      <c r="BL447" s="68"/>
      <c r="BM447" s="68"/>
      <c r="BN447" s="68"/>
      <c r="BO447" s="68"/>
      <c r="BP447" s="68"/>
      <c r="BQ447" s="68"/>
      <c r="BR447" s="68"/>
      <c r="BS447" s="68"/>
      <c r="BT447" s="68"/>
      <c r="BU447" s="68"/>
      <c r="BV447" s="68"/>
      <c r="BW447" s="68"/>
      <c r="BX447" s="68"/>
      <c r="BY447" s="68"/>
      <c r="BZ447" s="68"/>
      <c r="CA447" s="68"/>
    </row>
    <row r="448" spans="1:79" ht="15">
      <c r="A448" s="1"/>
      <c r="B448" s="1"/>
      <c r="C448" s="111"/>
      <c r="D448" s="124"/>
      <c r="E448" s="124"/>
      <c r="F448" s="124"/>
      <c r="G448" s="124"/>
      <c r="H448" s="124"/>
      <c r="I448" s="124"/>
      <c r="J448" s="124"/>
      <c r="K448" s="124"/>
      <c r="L448" s="132"/>
      <c r="M448" s="132"/>
      <c r="N448" s="132"/>
      <c r="O448" s="124"/>
      <c r="P448" s="124"/>
      <c r="Q448" s="88"/>
      <c r="R448" s="68"/>
      <c r="S448" s="68"/>
      <c r="T448" s="68"/>
      <c r="U448" s="68"/>
      <c r="V448" s="68"/>
      <c r="W448" s="68"/>
      <c r="X448" s="68"/>
      <c r="Y448" s="68"/>
      <c r="Z448" s="68"/>
      <c r="AA448" s="68"/>
      <c r="AB448" s="68"/>
      <c r="AC448" s="68"/>
      <c r="AD448" s="68"/>
      <c r="AE448" s="68"/>
      <c r="AF448" s="68"/>
      <c r="AG448" s="68"/>
      <c r="AH448" s="68"/>
      <c r="AI448" s="68"/>
      <c r="AJ448" s="68"/>
      <c r="AK448" s="68"/>
      <c r="AL448" s="68"/>
      <c r="AM448" s="68"/>
      <c r="AN448" s="68"/>
      <c r="AO448" s="68"/>
      <c r="AP448" s="68"/>
      <c r="AQ448" s="68"/>
      <c r="AR448" s="68"/>
      <c r="AS448" s="68"/>
      <c r="AT448" s="68"/>
      <c r="AU448" s="68"/>
      <c r="AV448" s="68"/>
      <c r="AW448" s="68"/>
      <c r="AX448" s="68"/>
      <c r="AY448" s="68"/>
      <c r="AZ448" s="68"/>
      <c r="BA448" s="68"/>
      <c r="BB448" s="68"/>
      <c r="BC448" s="68"/>
      <c r="BD448" s="68"/>
      <c r="BE448" s="68"/>
      <c r="BF448" s="68"/>
      <c r="BG448" s="68"/>
      <c r="BH448" s="68"/>
      <c r="BI448" s="68"/>
      <c r="BJ448" s="68"/>
      <c r="BK448" s="68"/>
      <c r="BL448" s="68"/>
      <c r="BM448" s="68"/>
      <c r="BN448" s="68"/>
      <c r="BO448" s="68"/>
      <c r="BP448" s="68"/>
      <c r="BQ448" s="68"/>
      <c r="BR448" s="68"/>
      <c r="BS448" s="68"/>
      <c r="BT448" s="68"/>
      <c r="BU448" s="68"/>
      <c r="BV448" s="68"/>
      <c r="BW448" s="68"/>
      <c r="BX448" s="68"/>
      <c r="BY448" s="68"/>
      <c r="BZ448" s="68"/>
      <c r="CA448" s="68"/>
    </row>
    <row r="449" spans="1:79" ht="15">
      <c r="A449" s="1"/>
      <c r="B449" s="1"/>
      <c r="C449" s="111"/>
      <c r="D449" s="124"/>
      <c r="E449" s="124"/>
      <c r="F449" s="124"/>
      <c r="G449" s="124"/>
      <c r="H449" s="124"/>
      <c r="I449" s="124"/>
      <c r="J449" s="124"/>
      <c r="K449" s="124"/>
      <c r="L449" s="132"/>
      <c r="M449" s="132"/>
      <c r="N449" s="132"/>
      <c r="O449" s="124"/>
      <c r="P449" s="124"/>
      <c r="Q449" s="88"/>
      <c r="R449" s="68"/>
      <c r="S449" s="68"/>
      <c r="T449" s="68"/>
      <c r="U449" s="68"/>
      <c r="V449" s="68"/>
      <c r="W449" s="68"/>
      <c r="X449" s="68"/>
      <c r="Y449" s="68"/>
      <c r="Z449" s="68"/>
      <c r="AA449" s="68"/>
      <c r="AB449" s="68"/>
      <c r="AC449" s="68"/>
      <c r="AD449" s="68"/>
      <c r="AE449" s="68"/>
      <c r="AF449" s="68"/>
      <c r="AG449" s="68"/>
      <c r="AH449" s="68"/>
      <c r="AI449" s="68"/>
      <c r="AJ449" s="68"/>
      <c r="AK449" s="68"/>
      <c r="AL449" s="68"/>
      <c r="AM449" s="68"/>
      <c r="AN449" s="68"/>
      <c r="AO449" s="68"/>
      <c r="AP449" s="68"/>
      <c r="AQ449" s="68"/>
      <c r="AR449" s="68"/>
      <c r="AS449" s="68"/>
      <c r="AT449" s="68"/>
      <c r="AU449" s="68"/>
      <c r="AV449" s="68"/>
      <c r="AW449" s="68"/>
      <c r="AX449" s="68"/>
      <c r="AY449" s="68"/>
      <c r="AZ449" s="68"/>
      <c r="BA449" s="68"/>
      <c r="BB449" s="68"/>
      <c r="BC449" s="68"/>
      <c r="BD449" s="68"/>
      <c r="BE449" s="68"/>
      <c r="BF449" s="68"/>
      <c r="BG449" s="68"/>
      <c r="BH449" s="68"/>
      <c r="BI449" s="68"/>
      <c r="BJ449" s="68"/>
      <c r="BK449" s="68"/>
      <c r="BL449" s="68"/>
      <c r="BM449" s="68"/>
      <c r="BN449" s="68"/>
      <c r="BO449" s="68"/>
      <c r="BP449" s="68"/>
      <c r="BQ449" s="68"/>
      <c r="BR449" s="68"/>
      <c r="BS449" s="68"/>
      <c r="BT449" s="68"/>
      <c r="BU449" s="68"/>
      <c r="BV449" s="68"/>
      <c r="BW449" s="68"/>
      <c r="BX449" s="68"/>
      <c r="BY449" s="68"/>
      <c r="BZ449" s="68"/>
      <c r="CA449" s="68"/>
    </row>
    <row r="450" spans="1:79" ht="15">
      <c r="A450" s="1"/>
      <c r="B450" s="1"/>
      <c r="C450" s="111"/>
      <c r="D450" s="124"/>
      <c r="E450" s="124"/>
      <c r="F450" s="124"/>
      <c r="G450" s="124"/>
      <c r="H450" s="124"/>
      <c r="I450" s="124"/>
      <c r="J450" s="124"/>
      <c r="K450" s="124"/>
      <c r="L450" s="132"/>
      <c r="M450" s="132"/>
      <c r="N450" s="132"/>
      <c r="O450" s="124"/>
      <c r="P450" s="124"/>
      <c r="Q450" s="88"/>
      <c r="R450" s="68"/>
      <c r="S450" s="68"/>
      <c r="T450" s="68"/>
      <c r="U450" s="68"/>
      <c r="V450" s="68"/>
      <c r="W450" s="68"/>
      <c r="X450" s="68"/>
      <c r="Y450" s="68"/>
      <c r="Z450" s="68"/>
      <c r="AA450" s="68"/>
      <c r="AB450" s="68"/>
      <c r="AC450" s="68"/>
      <c r="AD450" s="68"/>
      <c r="AE450" s="68"/>
      <c r="AF450" s="68"/>
      <c r="AG450" s="68"/>
      <c r="AH450" s="68"/>
      <c r="AI450" s="68"/>
      <c r="AJ450" s="68"/>
      <c r="AK450" s="68"/>
      <c r="AL450" s="68"/>
      <c r="AM450" s="68"/>
      <c r="AN450" s="68"/>
      <c r="AO450" s="68"/>
      <c r="AP450" s="68"/>
      <c r="AQ450" s="68"/>
      <c r="AR450" s="68"/>
      <c r="AS450" s="68"/>
      <c r="AT450" s="68"/>
      <c r="AU450" s="68"/>
      <c r="AV450" s="68"/>
      <c r="AW450" s="68"/>
      <c r="AX450" s="68"/>
      <c r="AY450" s="68"/>
      <c r="AZ450" s="68"/>
      <c r="BA450" s="68"/>
      <c r="BB450" s="68"/>
      <c r="BC450" s="68"/>
      <c r="BD450" s="68"/>
      <c r="BE450" s="68"/>
      <c r="BF450" s="68"/>
      <c r="BG450" s="68"/>
      <c r="BH450" s="68"/>
      <c r="BI450" s="68"/>
      <c r="BJ450" s="68"/>
      <c r="BK450" s="68"/>
      <c r="BL450" s="68"/>
      <c r="BM450" s="68"/>
      <c r="BN450" s="68"/>
      <c r="BO450" s="68"/>
      <c r="BP450" s="68"/>
      <c r="BQ450" s="68"/>
      <c r="BR450" s="68"/>
      <c r="BS450" s="68"/>
      <c r="BT450" s="68"/>
      <c r="BU450" s="68"/>
      <c r="BV450" s="68"/>
      <c r="BW450" s="68"/>
      <c r="BX450" s="68"/>
      <c r="BY450" s="68"/>
      <c r="BZ450" s="68"/>
      <c r="CA450" s="68"/>
    </row>
    <row r="451" spans="1:79" ht="15">
      <c r="A451" s="1"/>
      <c r="B451" s="1"/>
      <c r="C451" s="111"/>
      <c r="D451" s="124"/>
      <c r="E451" s="124"/>
      <c r="F451" s="124"/>
      <c r="G451" s="124"/>
      <c r="H451" s="124"/>
      <c r="I451" s="124"/>
      <c r="J451" s="124"/>
      <c r="K451" s="124"/>
      <c r="L451" s="132"/>
      <c r="M451" s="132"/>
      <c r="N451" s="132"/>
      <c r="O451" s="124"/>
      <c r="P451" s="124"/>
      <c r="Q451" s="88"/>
      <c r="R451" s="68"/>
      <c r="S451" s="68"/>
      <c r="T451" s="68"/>
      <c r="U451" s="68"/>
      <c r="V451" s="68"/>
      <c r="W451" s="68"/>
      <c r="X451" s="68"/>
      <c r="Y451" s="68"/>
      <c r="Z451" s="68"/>
      <c r="AA451" s="68"/>
      <c r="AB451" s="68"/>
      <c r="AC451" s="68"/>
      <c r="AD451" s="68"/>
      <c r="AE451" s="68"/>
      <c r="AF451" s="68"/>
      <c r="AG451" s="68"/>
      <c r="AH451" s="68"/>
      <c r="AI451" s="68"/>
      <c r="AJ451" s="68"/>
      <c r="AK451" s="68"/>
      <c r="AL451" s="68"/>
      <c r="AM451" s="68"/>
      <c r="AN451" s="68"/>
      <c r="AO451" s="68"/>
      <c r="AP451" s="68"/>
      <c r="AQ451" s="68"/>
      <c r="AR451" s="68"/>
      <c r="AS451" s="68"/>
      <c r="AT451" s="68"/>
      <c r="AU451" s="68"/>
      <c r="AV451" s="68"/>
      <c r="AW451" s="68"/>
      <c r="AX451" s="68"/>
      <c r="AY451" s="68"/>
      <c r="AZ451" s="68"/>
      <c r="BA451" s="68"/>
      <c r="BB451" s="68"/>
      <c r="BC451" s="68"/>
      <c r="BD451" s="68"/>
      <c r="BE451" s="68"/>
      <c r="BF451" s="68"/>
      <c r="BG451" s="68"/>
      <c r="BH451" s="68"/>
      <c r="BI451" s="68"/>
      <c r="BJ451" s="68"/>
      <c r="BK451" s="68"/>
      <c r="BL451" s="68"/>
      <c r="BM451" s="68"/>
      <c r="BN451" s="68"/>
      <c r="BO451" s="68"/>
      <c r="BP451" s="68"/>
      <c r="BQ451" s="68"/>
      <c r="BR451" s="68"/>
      <c r="BS451" s="68"/>
      <c r="BT451" s="68"/>
      <c r="BU451" s="68"/>
      <c r="BV451" s="68"/>
      <c r="BW451" s="68"/>
      <c r="BX451" s="68"/>
      <c r="BY451" s="68"/>
      <c r="BZ451" s="68"/>
      <c r="CA451" s="68"/>
    </row>
    <row r="452" spans="1:79" ht="15">
      <c r="A452" s="1"/>
      <c r="B452" s="1"/>
      <c r="C452" s="111"/>
      <c r="D452" s="124"/>
      <c r="E452" s="124"/>
      <c r="F452" s="124"/>
      <c r="G452" s="124"/>
      <c r="H452" s="124"/>
      <c r="I452" s="124"/>
      <c r="J452" s="124"/>
      <c r="K452" s="124"/>
      <c r="L452" s="132"/>
      <c r="M452" s="132"/>
      <c r="N452" s="132"/>
      <c r="O452" s="124"/>
      <c r="P452" s="124"/>
      <c r="Q452" s="88"/>
      <c r="R452" s="68"/>
      <c r="S452" s="68"/>
      <c r="T452" s="68"/>
      <c r="U452" s="68"/>
      <c r="V452" s="68"/>
      <c r="W452" s="68"/>
      <c r="X452" s="68"/>
      <c r="Y452" s="68"/>
      <c r="Z452" s="68"/>
      <c r="AA452" s="68"/>
      <c r="AB452" s="68"/>
      <c r="AC452" s="68"/>
      <c r="AD452" s="68"/>
      <c r="AE452" s="68"/>
      <c r="AF452" s="68"/>
      <c r="AG452" s="68"/>
      <c r="AH452" s="68"/>
      <c r="AI452" s="68"/>
      <c r="AJ452" s="68"/>
      <c r="AK452" s="68"/>
      <c r="AL452" s="68"/>
      <c r="AM452" s="68"/>
      <c r="AN452" s="68"/>
      <c r="AO452" s="68"/>
      <c r="AP452" s="68"/>
      <c r="AQ452" s="68"/>
      <c r="AR452" s="68"/>
      <c r="AS452" s="68"/>
      <c r="AT452" s="68"/>
      <c r="AU452" s="68"/>
      <c r="AV452" s="68"/>
      <c r="AW452" s="68"/>
      <c r="AX452" s="68"/>
      <c r="AY452" s="68"/>
      <c r="AZ452" s="68"/>
      <c r="BA452" s="68"/>
      <c r="BB452" s="68"/>
      <c r="BC452" s="68"/>
      <c r="BD452" s="68"/>
      <c r="BE452" s="68"/>
      <c r="BF452" s="68"/>
      <c r="BG452" s="68"/>
      <c r="BH452" s="68"/>
      <c r="BI452" s="68"/>
      <c r="BJ452" s="68"/>
      <c r="BK452" s="68"/>
      <c r="BL452" s="68"/>
      <c r="BM452" s="68"/>
      <c r="BN452" s="68"/>
      <c r="BO452" s="68"/>
      <c r="BP452" s="68"/>
      <c r="BQ452" s="68"/>
      <c r="BR452" s="68"/>
      <c r="BS452" s="68"/>
      <c r="BT452" s="68"/>
      <c r="BU452" s="68"/>
      <c r="BV452" s="68"/>
      <c r="BW452" s="68"/>
      <c r="BX452" s="68"/>
      <c r="BY452" s="68"/>
      <c r="BZ452" s="68"/>
      <c r="CA452" s="68"/>
    </row>
    <row r="453" spans="1:79" ht="15">
      <c r="A453" s="1"/>
      <c r="B453" s="1"/>
      <c r="C453" s="111"/>
      <c r="D453" s="124"/>
      <c r="E453" s="124"/>
      <c r="F453" s="124"/>
      <c r="G453" s="124"/>
      <c r="H453" s="124"/>
      <c r="I453" s="124"/>
      <c r="J453" s="124"/>
      <c r="K453" s="124"/>
      <c r="L453" s="132"/>
      <c r="M453" s="132"/>
      <c r="N453" s="132"/>
      <c r="O453" s="124"/>
      <c r="P453" s="124"/>
      <c r="Q453" s="88"/>
      <c r="R453" s="68"/>
      <c r="S453" s="68"/>
      <c r="T453" s="68"/>
      <c r="U453" s="68"/>
      <c r="V453" s="68"/>
      <c r="W453" s="68"/>
      <c r="X453" s="68"/>
      <c r="Y453" s="68"/>
      <c r="Z453" s="68"/>
      <c r="AA453" s="68"/>
      <c r="AB453" s="68"/>
      <c r="AC453" s="68"/>
      <c r="AD453" s="68"/>
      <c r="AE453" s="68"/>
      <c r="AF453" s="68"/>
      <c r="AG453" s="68"/>
      <c r="AH453" s="68"/>
      <c r="AI453" s="68"/>
      <c r="AJ453" s="68"/>
      <c r="AK453" s="68"/>
      <c r="AL453" s="68"/>
      <c r="AM453" s="68"/>
      <c r="AN453" s="68"/>
      <c r="AO453" s="68"/>
      <c r="AP453" s="68"/>
      <c r="AQ453" s="68"/>
      <c r="AR453" s="68"/>
      <c r="AS453" s="68"/>
      <c r="AT453" s="68"/>
      <c r="AU453" s="68"/>
      <c r="AV453" s="68"/>
      <c r="AW453" s="68"/>
      <c r="AX453" s="68"/>
      <c r="AY453" s="68"/>
      <c r="AZ453" s="68"/>
      <c r="BA453" s="68"/>
      <c r="BB453" s="68"/>
      <c r="BC453" s="68"/>
      <c r="BD453" s="68"/>
      <c r="BE453" s="68"/>
      <c r="BF453" s="68"/>
      <c r="BG453" s="68"/>
      <c r="BH453" s="68"/>
      <c r="BI453" s="68"/>
      <c r="BJ453" s="68"/>
      <c r="BK453" s="68"/>
      <c r="BL453" s="68"/>
      <c r="BM453" s="68"/>
      <c r="BN453" s="68"/>
      <c r="BO453" s="68"/>
      <c r="BP453" s="68"/>
      <c r="BQ453" s="68"/>
      <c r="BR453" s="68"/>
      <c r="BS453" s="68"/>
      <c r="BT453" s="68"/>
      <c r="BU453" s="68"/>
      <c r="BV453" s="68"/>
      <c r="BW453" s="68"/>
      <c r="BX453" s="68"/>
      <c r="BY453" s="68"/>
      <c r="BZ453" s="68"/>
      <c r="CA453" s="68"/>
    </row>
    <row r="454" spans="1:79" ht="15">
      <c r="A454" s="1"/>
      <c r="B454" s="1"/>
      <c r="C454" s="111"/>
      <c r="D454" s="124"/>
      <c r="E454" s="124"/>
      <c r="F454" s="124"/>
      <c r="G454" s="124"/>
      <c r="H454" s="124"/>
      <c r="I454" s="124"/>
      <c r="J454" s="124"/>
      <c r="K454" s="124"/>
      <c r="L454" s="132"/>
      <c r="M454" s="132"/>
      <c r="N454" s="132"/>
      <c r="O454" s="124"/>
      <c r="P454" s="124"/>
      <c r="Q454" s="88"/>
      <c r="R454" s="68"/>
      <c r="S454" s="68"/>
      <c r="T454" s="68"/>
      <c r="U454" s="68"/>
      <c r="V454" s="68"/>
      <c r="W454" s="68"/>
      <c r="X454" s="68"/>
      <c r="Y454" s="68"/>
      <c r="Z454" s="68"/>
      <c r="AA454" s="68"/>
      <c r="AB454" s="68"/>
      <c r="AC454" s="68"/>
      <c r="AD454" s="68"/>
      <c r="AE454" s="68"/>
      <c r="AF454" s="68"/>
      <c r="AG454" s="68"/>
      <c r="AH454" s="68"/>
      <c r="AI454" s="68"/>
      <c r="AJ454" s="68"/>
      <c r="AK454" s="68"/>
      <c r="AL454" s="68"/>
      <c r="AM454" s="68"/>
      <c r="AN454" s="68"/>
      <c r="AO454" s="68"/>
      <c r="AP454" s="68"/>
      <c r="AQ454" s="68"/>
      <c r="AR454" s="68"/>
      <c r="AS454" s="68"/>
      <c r="AT454" s="68"/>
      <c r="AU454" s="68"/>
      <c r="AV454" s="68"/>
      <c r="AW454" s="68"/>
      <c r="AX454" s="68"/>
      <c r="AY454" s="68"/>
      <c r="AZ454" s="68"/>
      <c r="BA454" s="68"/>
      <c r="BB454" s="68"/>
      <c r="BC454" s="68"/>
      <c r="BD454" s="68"/>
      <c r="BE454" s="68"/>
      <c r="BF454" s="68"/>
      <c r="BG454" s="68"/>
      <c r="BH454" s="68"/>
      <c r="BI454" s="68"/>
      <c r="BJ454" s="68"/>
      <c r="BK454" s="68"/>
      <c r="BL454" s="68"/>
      <c r="BM454" s="68"/>
      <c r="BN454" s="68"/>
      <c r="BO454" s="68"/>
      <c r="BP454" s="68"/>
      <c r="BQ454" s="68"/>
      <c r="BR454" s="68"/>
      <c r="BS454" s="68"/>
      <c r="BT454" s="68"/>
      <c r="BU454" s="68"/>
      <c r="BV454" s="68"/>
      <c r="BW454" s="68"/>
      <c r="BX454" s="68"/>
      <c r="BY454" s="68"/>
      <c r="BZ454" s="68"/>
      <c r="CA454" s="68"/>
    </row>
    <row r="455" spans="1:79" ht="15">
      <c r="A455" s="1"/>
      <c r="B455" s="1"/>
      <c r="C455" s="111"/>
      <c r="D455" s="124"/>
      <c r="E455" s="124"/>
      <c r="F455" s="124"/>
      <c r="G455" s="124"/>
      <c r="H455" s="124"/>
      <c r="I455" s="124"/>
      <c r="J455" s="124"/>
      <c r="K455" s="124"/>
      <c r="L455" s="132"/>
      <c r="M455" s="132"/>
      <c r="N455" s="132"/>
      <c r="O455" s="124"/>
      <c r="P455" s="124"/>
      <c r="Q455" s="88"/>
      <c r="R455" s="68"/>
      <c r="S455" s="68"/>
      <c r="T455" s="68"/>
      <c r="U455" s="68"/>
      <c r="V455" s="68"/>
      <c r="W455" s="68"/>
      <c r="X455" s="68"/>
      <c r="Y455" s="68"/>
      <c r="Z455" s="68"/>
      <c r="AA455" s="68"/>
      <c r="AB455" s="68"/>
      <c r="AC455" s="68"/>
      <c r="AD455" s="68"/>
      <c r="AE455" s="68"/>
      <c r="AF455" s="68"/>
      <c r="AG455" s="68"/>
      <c r="AH455" s="68"/>
      <c r="AI455" s="68"/>
      <c r="AJ455" s="68"/>
      <c r="AK455" s="68"/>
      <c r="AL455" s="68"/>
      <c r="AM455" s="68"/>
      <c r="AN455" s="68"/>
      <c r="AO455" s="68"/>
      <c r="AP455" s="68"/>
      <c r="AQ455" s="68"/>
      <c r="AR455" s="68"/>
      <c r="AS455" s="68"/>
      <c r="AT455" s="68"/>
      <c r="AU455" s="68"/>
      <c r="AV455" s="68"/>
      <c r="AW455" s="68"/>
      <c r="AX455" s="68"/>
      <c r="AY455" s="68"/>
      <c r="AZ455" s="68"/>
      <c r="BA455" s="68"/>
      <c r="BB455" s="68"/>
      <c r="BC455" s="68"/>
      <c r="BD455" s="68"/>
      <c r="BE455" s="68"/>
      <c r="BF455" s="68"/>
      <c r="BG455" s="68"/>
      <c r="BH455" s="68"/>
      <c r="BI455" s="68"/>
      <c r="BJ455" s="68"/>
      <c r="BK455" s="68"/>
      <c r="BL455" s="68"/>
      <c r="BM455" s="68"/>
      <c r="BN455" s="68"/>
      <c r="BO455" s="68"/>
      <c r="BP455" s="68"/>
      <c r="BQ455" s="68"/>
      <c r="BR455" s="68"/>
      <c r="BS455" s="68"/>
      <c r="BT455" s="68"/>
      <c r="BU455" s="68"/>
      <c r="BV455" s="68"/>
      <c r="BW455" s="68"/>
      <c r="BX455" s="68"/>
      <c r="BY455" s="68"/>
      <c r="BZ455" s="68"/>
      <c r="CA455" s="68"/>
    </row>
    <row r="456" spans="1:79" ht="15">
      <c r="A456" s="1"/>
      <c r="B456" s="1"/>
      <c r="C456" s="111"/>
      <c r="D456" s="124"/>
      <c r="E456" s="124"/>
      <c r="F456" s="124"/>
      <c r="G456" s="124"/>
      <c r="H456" s="124"/>
      <c r="I456" s="124"/>
      <c r="J456" s="124"/>
      <c r="K456" s="124"/>
      <c r="L456" s="132"/>
      <c r="M456" s="132"/>
      <c r="N456" s="132"/>
      <c r="O456" s="124"/>
      <c r="P456" s="124"/>
      <c r="Q456" s="88"/>
      <c r="R456" s="68"/>
      <c r="S456" s="68"/>
      <c r="T456" s="68"/>
      <c r="U456" s="68"/>
      <c r="V456" s="68"/>
      <c r="W456" s="68"/>
      <c r="X456" s="68"/>
      <c r="Y456" s="68"/>
      <c r="Z456" s="68"/>
      <c r="AA456" s="68"/>
      <c r="AB456" s="68"/>
      <c r="AC456" s="68"/>
      <c r="AD456" s="68"/>
      <c r="AE456" s="68"/>
      <c r="AF456" s="68"/>
      <c r="AG456" s="68"/>
      <c r="AH456" s="68"/>
      <c r="AI456" s="68"/>
      <c r="AJ456" s="68"/>
      <c r="AK456" s="68"/>
      <c r="AL456" s="68"/>
      <c r="AM456" s="68"/>
      <c r="AN456" s="68"/>
      <c r="AO456" s="68"/>
      <c r="AP456" s="68"/>
      <c r="AQ456" s="68"/>
      <c r="AR456" s="68"/>
      <c r="AS456" s="68"/>
      <c r="AT456" s="68"/>
      <c r="AU456" s="68"/>
      <c r="AV456" s="68"/>
      <c r="AW456" s="68"/>
      <c r="AX456" s="68"/>
      <c r="AY456" s="68"/>
      <c r="AZ456" s="68"/>
      <c r="BA456" s="68"/>
      <c r="BB456" s="68"/>
      <c r="BC456" s="68"/>
      <c r="BD456" s="68"/>
      <c r="BE456" s="68"/>
      <c r="BF456" s="68"/>
      <c r="BG456" s="68"/>
      <c r="BH456" s="68"/>
      <c r="BI456" s="68"/>
      <c r="BJ456" s="68"/>
      <c r="BK456" s="68"/>
      <c r="BL456" s="68"/>
      <c r="BM456" s="68"/>
      <c r="BN456" s="68"/>
      <c r="BO456" s="68"/>
      <c r="BP456" s="68"/>
      <c r="BQ456" s="68"/>
      <c r="BR456" s="68"/>
      <c r="BS456" s="68"/>
      <c r="BT456" s="68"/>
      <c r="BU456" s="68"/>
      <c r="BV456" s="68"/>
      <c r="BW456" s="68"/>
      <c r="BX456" s="68"/>
      <c r="BY456" s="68"/>
      <c r="BZ456" s="68"/>
      <c r="CA456" s="68"/>
    </row>
    <row r="457" spans="1:79" ht="15">
      <c r="A457" s="1"/>
      <c r="B457" s="1"/>
      <c r="C457" s="111"/>
      <c r="D457" s="124"/>
      <c r="E457" s="124"/>
      <c r="F457" s="124"/>
      <c r="G457" s="124"/>
      <c r="H457" s="124"/>
      <c r="I457" s="124"/>
      <c r="J457" s="124"/>
      <c r="K457" s="124"/>
      <c r="L457" s="132"/>
      <c r="M457" s="132"/>
      <c r="N457" s="132"/>
      <c r="O457" s="124"/>
      <c r="P457" s="124"/>
      <c r="Q457" s="88"/>
      <c r="R457" s="68"/>
      <c r="S457" s="68"/>
      <c r="T457" s="68"/>
      <c r="U457" s="68"/>
      <c r="V457" s="68"/>
      <c r="W457" s="68"/>
      <c r="X457" s="68"/>
      <c r="Y457" s="68"/>
      <c r="Z457" s="68"/>
      <c r="AA457" s="68"/>
      <c r="AB457" s="68"/>
      <c r="AC457" s="68"/>
      <c r="AD457" s="68"/>
      <c r="AE457" s="68"/>
      <c r="AF457" s="68"/>
      <c r="AG457" s="68"/>
      <c r="AH457" s="68"/>
      <c r="AI457" s="68"/>
      <c r="AJ457" s="68"/>
      <c r="AK457" s="68"/>
      <c r="AL457" s="68"/>
      <c r="AM457" s="68"/>
      <c r="AN457" s="68"/>
      <c r="AO457" s="68"/>
      <c r="AP457" s="68"/>
      <c r="AQ457" s="68"/>
      <c r="AR457" s="68"/>
      <c r="AS457" s="68"/>
      <c r="AT457" s="68"/>
      <c r="AU457" s="68"/>
      <c r="AV457" s="68"/>
      <c r="AW457" s="68"/>
      <c r="AX457" s="68"/>
      <c r="AY457" s="68"/>
      <c r="AZ457" s="68"/>
      <c r="BA457" s="68"/>
      <c r="BB457" s="68"/>
      <c r="BC457" s="68"/>
      <c r="BD457" s="68"/>
      <c r="BE457" s="68"/>
      <c r="BF457" s="68"/>
      <c r="BG457" s="68"/>
      <c r="BH457" s="68"/>
      <c r="BI457" s="68"/>
      <c r="BJ457" s="68"/>
      <c r="BK457" s="68"/>
      <c r="BL457" s="68"/>
      <c r="BM457" s="68"/>
      <c r="BN457" s="68"/>
      <c r="BO457" s="68"/>
      <c r="BP457" s="68"/>
      <c r="BQ457" s="68"/>
      <c r="BR457" s="68"/>
      <c r="BS457" s="68"/>
      <c r="BT457" s="68"/>
      <c r="BU457" s="68"/>
      <c r="BV457" s="68"/>
      <c r="BW457" s="68"/>
      <c r="BX457" s="68"/>
      <c r="BY457" s="68"/>
      <c r="BZ457" s="68"/>
      <c r="CA457" s="68"/>
    </row>
    <row r="458" spans="1:79" ht="15">
      <c r="A458" s="1"/>
      <c r="B458" s="1"/>
      <c r="C458" s="111"/>
      <c r="D458" s="124"/>
      <c r="E458" s="124"/>
      <c r="F458" s="124"/>
      <c r="G458" s="124"/>
      <c r="H458" s="124"/>
      <c r="I458" s="124"/>
      <c r="J458" s="124"/>
      <c r="K458" s="124"/>
      <c r="L458" s="132"/>
      <c r="M458" s="132"/>
      <c r="N458" s="132"/>
      <c r="O458" s="124"/>
      <c r="P458" s="124"/>
      <c r="Q458" s="88"/>
      <c r="R458" s="68"/>
      <c r="S458" s="68"/>
      <c r="T458" s="68"/>
      <c r="U458" s="68"/>
      <c r="V458" s="68"/>
      <c r="W458" s="68"/>
      <c r="X458" s="68"/>
      <c r="Y458" s="68"/>
      <c r="Z458" s="68"/>
      <c r="AA458" s="68"/>
      <c r="AB458" s="68"/>
      <c r="AC458" s="68"/>
      <c r="AD458" s="68"/>
      <c r="AE458" s="68"/>
      <c r="AF458" s="68"/>
      <c r="AG458" s="68"/>
      <c r="AH458" s="68"/>
      <c r="AI458" s="68"/>
      <c r="AJ458" s="68"/>
      <c r="AK458" s="68"/>
      <c r="AL458" s="68"/>
      <c r="AM458" s="68"/>
      <c r="AN458" s="68"/>
      <c r="AO458" s="68"/>
      <c r="AP458" s="68"/>
      <c r="AQ458" s="68"/>
      <c r="AR458" s="68"/>
      <c r="AS458" s="68"/>
      <c r="AT458" s="68"/>
      <c r="AU458" s="68"/>
      <c r="AV458" s="68"/>
      <c r="AW458" s="68"/>
      <c r="AX458" s="68"/>
      <c r="AY458" s="68"/>
      <c r="AZ458" s="68"/>
      <c r="BA458" s="68"/>
      <c r="BB458" s="68"/>
      <c r="BC458" s="68"/>
      <c r="BD458" s="68"/>
      <c r="BE458" s="68"/>
      <c r="BF458" s="68"/>
      <c r="BG458" s="68"/>
      <c r="BH458" s="68"/>
      <c r="BI458" s="68"/>
      <c r="BJ458" s="68"/>
      <c r="BK458" s="68"/>
      <c r="BL458" s="68"/>
      <c r="BM458" s="68"/>
      <c r="BN458" s="68"/>
      <c r="BO458" s="68"/>
      <c r="BP458" s="68"/>
      <c r="BQ458" s="68"/>
      <c r="BR458" s="68"/>
      <c r="BS458" s="68"/>
      <c r="BT458" s="68"/>
      <c r="BU458" s="68"/>
      <c r="BV458" s="68"/>
      <c r="BW458" s="68"/>
      <c r="BX458" s="68"/>
      <c r="BY458" s="68"/>
      <c r="BZ458" s="68"/>
      <c r="CA458" s="68"/>
    </row>
    <row r="459" spans="1:79" ht="15">
      <c r="A459" s="1"/>
      <c r="B459" s="1"/>
      <c r="C459" s="111"/>
      <c r="D459" s="124"/>
      <c r="E459" s="124"/>
      <c r="F459" s="124"/>
      <c r="G459" s="124"/>
      <c r="H459" s="124"/>
      <c r="I459" s="124"/>
      <c r="J459" s="124"/>
      <c r="K459" s="124"/>
      <c r="L459" s="132"/>
      <c r="M459" s="132"/>
      <c r="N459" s="132"/>
      <c r="O459" s="124"/>
      <c r="P459" s="124"/>
      <c r="Q459" s="8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  <c r="AB459" s="68"/>
      <c r="AC459" s="68"/>
      <c r="AD459" s="68"/>
      <c r="AE459" s="68"/>
      <c r="AF459" s="68"/>
      <c r="AG459" s="68"/>
      <c r="AH459" s="68"/>
      <c r="AI459" s="68"/>
      <c r="AJ459" s="68"/>
      <c r="AK459" s="68"/>
      <c r="AL459" s="68"/>
      <c r="AM459" s="68"/>
      <c r="AN459" s="68"/>
      <c r="AO459" s="68"/>
      <c r="AP459" s="68"/>
      <c r="AQ459" s="68"/>
      <c r="AR459" s="68"/>
      <c r="AS459" s="68"/>
      <c r="AT459" s="68"/>
      <c r="AU459" s="68"/>
      <c r="AV459" s="68"/>
      <c r="AW459" s="68"/>
      <c r="AX459" s="68"/>
      <c r="AY459" s="68"/>
      <c r="AZ459" s="68"/>
      <c r="BA459" s="68"/>
      <c r="BB459" s="68"/>
      <c r="BC459" s="68"/>
      <c r="BD459" s="68"/>
      <c r="BE459" s="68"/>
      <c r="BF459" s="68"/>
      <c r="BG459" s="68"/>
      <c r="BH459" s="68"/>
      <c r="BI459" s="68"/>
      <c r="BJ459" s="68"/>
      <c r="BK459" s="68"/>
      <c r="BL459" s="68"/>
      <c r="BM459" s="68"/>
      <c r="BN459" s="68"/>
      <c r="BO459" s="68"/>
      <c r="BP459" s="68"/>
      <c r="BQ459" s="68"/>
      <c r="BR459" s="68"/>
      <c r="BS459" s="68"/>
      <c r="BT459" s="68"/>
      <c r="BU459" s="68"/>
      <c r="BV459" s="68"/>
      <c r="BW459" s="68"/>
      <c r="BX459" s="68"/>
      <c r="BY459" s="68"/>
      <c r="BZ459" s="68"/>
      <c r="CA459" s="68"/>
    </row>
    <row r="460" spans="1:79" ht="15">
      <c r="A460" s="1"/>
      <c r="B460" s="1"/>
      <c r="C460" s="111"/>
      <c r="D460" s="124"/>
      <c r="E460" s="124"/>
      <c r="F460" s="124"/>
      <c r="G460" s="124"/>
      <c r="H460" s="124"/>
      <c r="I460" s="124"/>
      <c r="J460" s="124"/>
      <c r="K460" s="124"/>
      <c r="L460" s="132"/>
      <c r="M460" s="132"/>
      <c r="N460" s="132"/>
      <c r="O460" s="124"/>
      <c r="P460" s="124"/>
      <c r="Q460" s="88"/>
      <c r="R460" s="68"/>
      <c r="S460" s="68"/>
      <c r="T460" s="68"/>
      <c r="U460" s="68"/>
      <c r="V460" s="68"/>
      <c r="W460" s="68"/>
      <c r="X460" s="68"/>
      <c r="Y460" s="68"/>
      <c r="Z460" s="68"/>
      <c r="AA460" s="68"/>
      <c r="AB460" s="68"/>
      <c r="AC460" s="68"/>
      <c r="AD460" s="68"/>
      <c r="AE460" s="68"/>
      <c r="AF460" s="68"/>
      <c r="AG460" s="68"/>
      <c r="AH460" s="68"/>
      <c r="AI460" s="68"/>
      <c r="AJ460" s="68"/>
      <c r="AK460" s="68"/>
      <c r="AL460" s="68"/>
      <c r="AM460" s="68"/>
      <c r="AN460" s="68"/>
      <c r="AO460" s="68"/>
      <c r="AP460" s="68"/>
      <c r="AQ460" s="68"/>
      <c r="AR460" s="68"/>
      <c r="AS460" s="68"/>
      <c r="AT460" s="68"/>
      <c r="AU460" s="68"/>
      <c r="AV460" s="68"/>
      <c r="AW460" s="68"/>
      <c r="AX460" s="68"/>
      <c r="AY460" s="68"/>
      <c r="AZ460" s="68"/>
      <c r="BA460" s="68"/>
      <c r="BB460" s="68"/>
      <c r="BC460" s="68"/>
      <c r="BD460" s="68"/>
      <c r="BE460" s="68"/>
      <c r="BF460" s="68"/>
      <c r="BG460" s="68"/>
      <c r="BH460" s="68"/>
      <c r="BI460" s="68"/>
      <c r="BJ460" s="68"/>
      <c r="BK460" s="68"/>
      <c r="BL460" s="68"/>
      <c r="BM460" s="68"/>
      <c r="BN460" s="68"/>
      <c r="BO460" s="68"/>
      <c r="BP460" s="68"/>
      <c r="BQ460" s="68"/>
      <c r="BR460" s="68"/>
      <c r="BS460" s="68"/>
      <c r="BT460" s="68"/>
      <c r="BU460" s="68"/>
      <c r="BV460" s="68"/>
      <c r="BW460" s="68"/>
      <c r="BX460" s="68"/>
      <c r="BY460" s="68"/>
      <c r="BZ460" s="68"/>
      <c r="CA460" s="68"/>
    </row>
    <row r="461" spans="1:79" ht="15">
      <c r="A461" s="1"/>
      <c r="B461" s="1"/>
      <c r="C461" s="111"/>
      <c r="D461" s="124"/>
      <c r="E461" s="124"/>
      <c r="F461" s="124"/>
      <c r="G461" s="124"/>
      <c r="H461" s="124"/>
      <c r="I461" s="124"/>
      <c r="J461" s="124"/>
      <c r="K461" s="124"/>
      <c r="L461" s="132"/>
      <c r="M461" s="132"/>
      <c r="N461" s="132"/>
      <c r="O461" s="124"/>
      <c r="P461" s="124"/>
      <c r="Q461" s="88"/>
      <c r="R461" s="68"/>
      <c r="S461" s="68"/>
      <c r="T461" s="68"/>
      <c r="U461" s="68"/>
      <c r="V461" s="68"/>
      <c r="W461" s="68"/>
      <c r="X461" s="68"/>
      <c r="Y461" s="68"/>
      <c r="Z461" s="68"/>
      <c r="AA461" s="68"/>
      <c r="AB461" s="68"/>
      <c r="AC461" s="68"/>
      <c r="AD461" s="68"/>
      <c r="AE461" s="68"/>
      <c r="AF461" s="68"/>
      <c r="AG461" s="68"/>
      <c r="AH461" s="68"/>
      <c r="AI461" s="68"/>
      <c r="AJ461" s="68"/>
      <c r="AK461" s="68"/>
      <c r="AL461" s="68"/>
      <c r="AM461" s="68"/>
      <c r="AN461" s="68"/>
      <c r="AO461" s="68"/>
      <c r="AP461" s="68"/>
      <c r="AQ461" s="68"/>
      <c r="AR461" s="68"/>
      <c r="AS461" s="68"/>
      <c r="AT461" s="68"/>
      <c r="AU461" s="68"/>
      <c r="AV461" s="68"/>
      <c r="AW461" s="68"/>
      <c r="AX461" s="68"/>
      <c r="AY461" s="68"/>
      <c r="AZ461" s="68"/>
      <c r="BA461" s="68"/>
      <c r="BB461" s="68"/>
      <c r="BC461" s="68"/>
      <c r="BD461" s="68"/>
      <c r="BE461" s="68"/>
      <c r="BF461" s="68"/>
      <c r="BG461" s="68"/>
      <c r="BH461" s="68"/>
      <c r="BI461" s="68"/>
      <c r="BJ461" s="68"/>
      <c r="BK461" s="68"/>
      <c r="BL461" s="68"/>
      <c r="BM461" s="68"/>
      <c r="BN461" s="68"/>
      <c r="BO461" s="68"/>
      <c r="BP461" s="68"/>
      <c r="BQ461" s="68"/>
      <c r="BR461" s="68"/>
      <c r="BS461" s="68"/>
      <c r="BT461" s="68"/>
      <c r="BU461" s="68"/>
      <c r="BV461" s="68"/>
      <c r="BW461" s="68"/>
      <c r="BX461" s="68"/>
      <c r="BY461" s="68"/>
      <c r="BZ461" s="68"/>
      <c r="CA461" s="68"/>
    </row>
    <row r="462" spans="1:79" ht="15">
      <c r="A462" s="1"/>
      <c r="B462" s="1"/>
      <c r="C462" s="111"/>
      <c r="D462" s="124"/>
      <c r="E462" s="124"/>
      <c r="F462" s="124"/>
      <c r="G462" s="124"/>
      <c r="H462" s="124"/>
      <c r="I462" s="124"/>
      <c r="J462" s="124"/>
      <c r="K462" s="124"/>
      <c r="L462" s="132"/>
      <c r="M462" s="132"/>
      <c r="N462" s="132"/>
      <c r="O462" s="124"/>
      <c r="P462" s="124"/>
      <c r="Q462" s="88"/>
      <c r="R462" s="68"/>
      <c r="S462" s="68"/>
      <c r="T462" s="68"/>
      <c r="U462" s="68"/>
      <c r="V462" s="68"/>
      <c r="W462" s="68"/>
      <c r="X462" s="68"/>
      <c r="Y462" s="68"/>
      <c r="Z462" s="68"/>
      <c r="AA462" s="68"/>
      <c r="AB462" s="68"/>
      <c r="AC462" s="68"/>
      <c r="AD462" s="68"/>
      <c r="AE462" s="68"/>
      <c r="AF462" s="68"/>
      <c r="AG462" s="68"/>
      <c r="AH462" s="68"/>
      <c r="AI462" s="68"/>
      <c r="AJ462" s="68"/>
      <c r="AK462" s="68"/>
      <c r="AL462" s="68"/>
      <c r="AM462" s="68"/>
      <c r="AN462" s="68"/>
      <c r="AO462" s="68"/>
      <c r="AP462" s="68"/>
      <c r="AQ462" s="68"/>
      <c r="AR462" s="68"/>
      <c r="AS462" s="68"/>
      <c r="AT462" s="68"/>
      <c r="AU462" s="68"/>
      <c r="AV462" s="68"/>
      <c r="AW462" s="68"/>
      <c r="AX462" s="68"/>
      <c r="AY462" s="68"/>
      <c r="AZ462" s="68"/>
      <c r="BA462" s="68"/>
      <c r="BB462" s="68"/>
      <c r="BC462" s="68"/>
      <c r="BD462" s="68"/>
      <c r="BE462" s="68"/>
      <c r="BF462" s="68"/>
      <c r="BG462" s="68"/>
      <c r="BH462" s="68"/>
      <c r="BI462" s="68"/>
      <c r="BJ462" s="68"/>
      <c r="BK462" s="68"/>
      <c r="BL462" s="68"/>
      <c r="BM462" s="68"/>
      <c r="BN462" s="68"/>
      <c r="BO462" s="68"/>
      <c r="BP462" s="68"/>
      <c r="BQ462" s="68"/>
      <c r="BR462" s="68"/>
      <c r="BS462" s="68"/>
      <c r="BT462" s="68"/>
      <c r="BU462" s="68"/>
      <c r="BV462" s="68"/>
      <c r="BW462" s="68"/>
      <c r="BX462" s="68"/>
      <c r="BY462" s="68"/>
      <c r="BZ462" s="68"/>
      <c r="CA462" s="68"/>
    </row>
    <row r="463" spans="1:79" ht="15">
      <c r="A463" s="1"/>
      <c r="B463" s="1"/>
      <c r="C463" s="111"/>
      <c r="D463" s="124"/>
      <c r="E463" s="124"/>
      <c r="F463" s="124"/>
      <c r="G463" s="124"/>
      <c r="H463" s="124"/>
      <c r="I463" s="124"/>
      <c r="J463" s="124"/>
      <c r="K463" s="124"/>
      <c r="L463" s="132"/>
      <c r="M463" s="132"/>
      <c r="N463" s="132"/>
      <c r="O463" s="124"/>
      <c r="P463" s="124"/>
      <c r="Q463" s="88"/>
      <c r="R463" s="68"/>
      <c r="S463" s="68"/>
      <c r="T463" s="68"/>
      <c r="U463" s="68"/>
      <c r="V463" s="68"/>
      <c r="W463" s="68"/>
      <c r="X463" s="68"/>
      <c r="Y463" s="68"/>
      <c r="Z463" s="68"/>
      <c r="AA463" s="68"/>
      <c r="AB463" s="68"/>
      <c r="AC463" s="68"/>
      <c r="AD463" s="68"/>
      <c r="AE463" s="68"/>
      <c r="AF463" s="68"/>
      <c r="AG463" s="68"/>
      <c r="AH463" s="68"/>
      <c r="AI463" s="68"/>
      <c r="AJ463" s="68"/>
      <c r="AK463" s="68"/>
      <c r="AL463" s="68"/>
      <c r="AM463" s="68"/>
      <c r="AN463" s="68"/>
      <c r="AO463" s="68"/>
      <c r="AP463" s="68"/>
      <c r="AQ463" s="68"/>
      <c r="AR463" s="68"/>
      <c r="AS463" s="68"/>
      <c r="AT463" s="68"/>
      <c r="AU463" s="68"/>
      <c r="AV463" s="68"/>
      <c r="AW463" s="68"/>
      <c r="AX463" s="68"/>
      <c r="AY463" s="68"/>
      <c r="AZ463" s="68"/>
      <c r="BA463" s="68"/>
      <c r="BB463" s="68"/>
      <c r="BC463" s="68"/>
      <c r="BD463" s="68"/>
      <c r="BE463" s="68"/>
      <c r="BF463" s="68"/>
      <c r="BG463" s="68"/>
      <c r="BH463" s="68"/>
      <c r="BI463" s="68"/>
      <c r="BJ463" s="68"/>
      <c r="BK463" s="68"/>
      <c r="BL463" s="68"/>
      <c r="BM463" s="68"/>
      <c r="BN463" s="68"/>
      <c r="BO463" s="68"/>
      <c r="BP463" s="68"/>
      <c r="BQ463" s="68"/>
      <c r="BR463" s="68"/>
      <c r="BS463" s="68"/>
      <c r="BT463" s="68"/>
      <c r="BU463" s="68"/>
      <c r="BV463" s="68"/>
      <c r="BW463" s="68"/>
      <c r="BX463" s="68"/>
      <c r="BY463" s="68"/>
      <c r="BZ463" s="68"/>
      <c r="CA463" s="68"/>
    </row>
    <row r="464" spans="1:79" ht="15">
      <c r="A464" s="1"/>
      <c r="B464" s="1"/>
      <c r="C464" s="111"/>
      <c r="D464" s="124"/>
      <c r="E464" s="124"/>
      <c r="F464" s="124"/>
      <c r="G464" s="124"/>
      <c r="H464" s="124"/>
      <c r="I464" s="124"/>
      <c r="J464" s="124"/>
      <c r="K464" s="124"/>
      <c r="L464" s="132"/>
      <c r="M464" s="132"/>
      <c r="N464" s="132"/>
      <c r="O464" s="124"/>
      <c r="P464" s="124"/>
      <c r="Q464" s="88"/>
      <c r="R464" s="68"/>
      <c r="S464" s="68"/>
      <c r="T464" s="68"/>
      <c r="U464" s="68"/>
      <c r="V464" s="68"/>
      <c r="W464" s="68"/>
      <c r="X464" s="68"/>
      <c r="Y464" s="68"/>
      <c r="Z464" s="68"/>
      <c r="AA464" s="68"/>
      <c r="AB464" s="68"/>
      <c r="AC464" s="68"/>
      <c r="AD464" s="68"/>
      <c r="AE464" s="68"/>
      <c r="AF464" s="68"/>
      <c r="AG464" s="68"/>
      <c r="AH464" s="68"/>
      <c r="AI464" s="68"/>
      <c r="AJ464" s="68"/>
      <c r="AK464" s="68"/>
      <c r="AL464" s="68"/>
      <c r="AM464" s="68"/>
      <c r="AN464" s="68"/>
      <c r="AO464" s="68"/>
      <c r="AP464" s="68"/>
      <c r="AQ464" s="68"/>
      <c r="AR464" s="68"/>
      <c r="AS464" s="68"/>
      <c r="AT464" s="68"/>
      <c r="AU464" s="68"/>
      <c r="AV464" s="68"/>
      <c r="AW464" s="68"/>
      <c r="AX464" s="68"/>
      <c r="AY464" s="68"/>
      <c r="AZ464" s="68"/>
      <c r="BA464" s="68"/>
      <c r="BB464" s="68"/>
      <c r="BC464" s="68"/>
      <c r="BD464" s="68"/>
      <c r="BE464" s="68"/>
      <c r="BF464" s="68"/>
      <c r="BG464" s="68"/>
      <c r="BH464" s="68"/>
      <c r="BI464" s="68"/>
      <c r="BJ464" s="68"/>
      <c r="BK464" s="68"/>
      <c r="BL464" s="68"/>
      <c r="BM464" s="68"/>
      <c r="BN464" s="68"/>
      <c r="BO464" s="68"/>
      <c r="BP464" s="68"/>
      <c r="BQ464" s="68"/>
      <c r="BR464" s="68"/>
      <c r="BS464" s="68"/>
      <c r="BT464" s="68"/>
      <c r="BU464" s="68"/>
      <c r="BV464" s="68"/>
      <c r="BW464" s="68"/>
      <c r="BX464" s="68"/>
      <c r="BY464" s="68"/>
      <c r="BZ464" s="68"/>
      <c r="CA464" s="68"/>
    </row>
    <row r="465" spans="1:79" ht="15">
      <c r="A465" s="1"/>
      <c r="B465" s="1"/>
      <c r="C465" s="111"/>
      <c r="D465" s="124"/>
      <c r="E465" s="124"/>
      <c r="F465" s="124"/>
      <c r="G465" s="124"/>
      <c r="H465" s="124"/>
      <c r="I465" s="124"/>
      <c r="J465" s="124"/>
      <c r="K465" s="124"/>
      <c r="L465" s="132"/>
      <c r="M465" s="132"/>
      <c r="N465" s="132"/>
      <c r="O465" s="124"/>
      <c r="P465" s="124"/>
      <c r="Q465" s="88"/>
      <c r="R465" s="68"/>
      <c r="S465" s="68"/>
      <c r="T465" s="68"/>
      <c r="U465" s="68"/>
      <c r="V465" s="68"/>
      <c r="W465" s="68"/>
      <c r="X465" s="68"/>
      <c r="Y465" s="68"/>
      <c r="Z465" s="68"/>
      <c r="AA465" s="68"/>
      <c r="AB465" s="68"/>
      <c r="AC465" s="68"/>
      <c r="AD465" s="68"/>
      <c r="AE465" s="68"/>
      <c r="AF465" s="68"/>
      <c r="AG465" s="68"/>
      <c r="AH465" s="68"/>
      <c r="AI465" s="68"/>
      <c r="AJ465" s="68"/>
      <c r="AK465" s="68"/>
      <c r="AL465" s="68"/>
      <c r="AM465" s="68"/>
      <c r="AN465" s="68"/>
      <c r="AO465" s="68"/>
      <c r="AP465" s="68"/>
      <c r="AQ465" s="68"/>
      <c r="AR465" s="68"/>
      <c r="AS465" s="68"/>
      <c r="AT465" s="68"/>
      <c r="AU465" s="68"/>
      <c r="AV465" s="68"/>
      <c r="AW465" s="68"/>
      <c r="AX465" s="68"/>
      <c r="AY465" s="68"/>
      <c r="AZ465" s="68"/>
      <c r="BA465" s="68"/>
      <c r="BB465" s="68"/>
      <c r="BC465" s="68"/>
      <c r="BD465" s="68"/>
      <c r="BE465" s="68"/>
      <c r="BF465" s="68"/>
      <c r="BG465" s="68"/>
      <c r="BH465" s="68"/>
      <c r="BI465" s="68"/>
      <c r="BJ465" s="68"/>
      <c r="BK465" s="68"/>
      <c r="BL465" s="68"/>
      <c r="BM465" s="68"/>
      <c r="BN465" s="68"/>
      <c r="BO465" s="68"/>
      <c r="BP465" s="68"/>
      <c r="BQ465" s="68"/>
      <c r="BR465" s="68"/>
      <c r="BS465" s="68"/>
      <c r="BT465" s="68"/>
      <c r="BU465" s="68"/>
      <c r="BV465" s="68"/>
      <c r="BW465" s="68"/>
      <c r="BX465" s="68"/>
      <c r="BY465" s="68"/>
      <c r="BZ465" s="68"/>
      <c r="CA465" s="68"/>
    </row>
    <row r="466" spans="1:79" ht="15">
      <c r="A466" s="1"/>
      <c r="B466" s="1"/>
      <c r="C466" s="111"/>
      <c r="D466" s="124"/>
      <c r="E466" s="124"/>
      <c r="F466" s="124"/>
      <c r="G466" s="124"/>
      <c r="H466" s="124"/>
      <c r="I466" s="124"/>
      <c r="J466" s="124"/>
      <c r="K466" s="124"/>
      <c r="L466" s="132"/>
      <c r="M466" s="132"/>
      <c r="N466" s="132"/>
      <c r="O466" s="124"/>
      <c r="P466" s="124"/>
      <c r="Q466" s="88"/>
      <c r="R466" s="68"/>
      <c r="S466" s="68"/>
      <c r="T466" s="68"/>
      <c r="U466" s="68"/>
      <c r="V466" s="68"/>
      <c r="W466" s="68"/>
      <c r="X466" s="68"/>
      <c r="Y466" s="68"/>
      <c r="Z466" s="68"/>
      <c r="AA466" s="68"/>
      <c r="AB466" s="68"/>
      <c r="AC466" s="68"/>
      <c r="AD466" s="68"/>
      <c r="AE466" s="68"/>
      <c r="AF466" s="68"/>
      <c r="AG466" s="68"/>
      <c r="AH466" s="68"/>
      <c r="AI466" s="68"/>
      <c r="AJ466" s="68"/>
      <c r="AK466" s="68"/>
      <c r="AL466" s="68"/>
      <c r="AM466" s="68"/>
      <c r="AN466" s="68"/>
      <c r="AO466" s="68"/>
      <c r="AP466" s="68"/>
      <c r="AQ466" s="68"/>
      <c r="AR466" s="68"/>
      <c r="AS466" s="68"/>
      <c r="AT466" s="68"/>
      <c r="AU466" s="68"/>
      <c r="AV466" s="68"/>
      <c r="AW466" s="68"/>
      <c r="AX466" s="68"/>
      <c r="AY466" s="68"/>
      <c r="AZ466" s="68"/>
      <c r="BA466" s="68"/>
      <c r="BB466" s="68"/>
      <c r="BC466" s="68"/>
      <c r="BD466" s="68"/>
      <c r="BE466" s="68"/>
      <c r="BF466" s="68"/>
      <c r="BG466" s="68"/>
      <c r="BH466" s="68"/>
      <c r="BI466" s="68"/>
      <c r="BJ466" s="68"/>
      <c r="BK466" s="68"/>
      <c r="BL466" s="68"/>
      <c r="BM466" s="68"/>
      <c r="BN466" s="68"/>
      <c r="BO466" s="68"/>
      <c r="BP466" s="68"/>
      <c r="BQ466" s="68"/>
      <c r="BR466" s="68"/>
      <c r="BS466" s="68"/>
      <c r="BT466" s="68"/>
      <c r="BU466" s="68"/>
      <c r="BV466" s="68"/>
      <c r="BW466" s="68"/>
      <c r="BX466" s="68"/>
      <c r="BY466" s="68"/>
      <c r="BZ466" s="68"/>
      <c r="CA466" s="68"/>
    </row>
    <row r="467" spans="1:79" ht="15">
      <c r="A467" s="1"/>
      <c r="B467" s="1"/>
      <c r="C467" s="111"/>
      <c r="D467" s="124"/>
      <c r="E467" s="124"/>
      <c r="F467" s="124"/>
      <c r="G467" s="124"/>
      <c r="H467" s="124"/>
      <c r="I467" s="124"/>
      <c r="J467" s="124"/>
      <c r="K467" s="124"/>
      <c r="L467" s="132"/>
      <c r="M467" s="132"/>
      <c r="N467" s="132"/>
      <c r="O467" s="124"/>
      <c r="P467" s="124"/>
      <c r="Q467" s="88"/>
      <c r="R467" s="68"/>
      <c r="S467" s="68"/>
      <c r="T467" s="68"/>
      <c r="U467" s="68"/>
      <c r="V467" s="68"/>
      <c r="W467" s="68"/>
      <c r="X467" s="68"/>
      <c r="Y467" s="68"/>
      <c r="Z467" s="68"/>
      <c r="AA467" s="68"/>
      <c r="AB467" s="68"/>
      <c r="AC467" s="68"/>
      <c r="AD467" s="68"/>
      <c r="AE467" s="68"/>
      <c r="AF467" s="68"/>
      <c r="AG467" s="68"/>
      <c r="AH467" s="68"/>
      <c r="AI467" s="68"/>
      <c r="AJ467" s="68"/>
      <c r="AK467" s="68"/>
      <c r="AL467" s="68"/>
      <c r="AM467" s="68"/>
      <c r="AN467" s="68"/>
      <c r="AO467" s="68"/>
      <c r="AP467" s="68"/>
      <c r="AQ467" s="68"/>
      <c r="AR467" s="68"/>
      <c r="AS467" s="68"/>
      <c r="AT467" s="68"/>
      <c r="AU467" s="68"/>
      <c r="AV467" s="68"/>
      <c r="AW467" s="68"/>
      <c r="AX467" s="68"/>
      <c r="AY467" s="68"/>
      <c r="AZ467" s="68"/>
      <c r="BA467" s="68"/>
      <c r="BB467" s="68"/>
      <c r="BC467" s="68"/>
      <c r="BD467" s="68"/>
      <c r="BE467" s="68"/>
      <c r="BF467" s="68"/>
      <c r="BG467" s="68"/>
      <c r="BH467" s="68"/>
      <c r="BI467" s="68"/>
      <c r="BJ467" s="68"/>
      <c r="BK467" s="68"/>
      <c r="BL467" s="68"/>
      <c r="BM467" s="68"/>
      <c r="BN467" s="68"/>
      <c r="BO467" s="68"/>
      <c r="BP467" s="68"/>
      <c r="BQ467" s="68"/>
      <c r="BR467" s="68"/>
      <c r="BS467" s="68"/>
      <c r="BT467" s="68"/>
      <c r="BU467" s="68"/>
      <c r="BV467" s="68"/>
      <c r="BW467" s="68"/>
      <c r="BX467" s="68"/>
      <c r="BY467" s="68"/>
      <c r="BZ467" s="68"/>
      <c r="CA467" s="68"/>
    </row>
    <row r="468" spans="1:79" ht="15">
      <c r="A468" s="1"/>
      <c r="B468" s="1"/>
      <c r="C468" s="111"/>
      <c r="D468" s="124"/>
      <c r="E468" s="124"/>
      <c r="F468" s="124"/>
      <c r="G468" s="124"/>
      <c r="H468" s="124"/>
      <c r="I468" s="124"/>
      <c r="J468" s="124"/>
      <c r="K468" s="124"/>
      <c r="L468" s="132"/>
      <c r="M468" s="132"/>
      <c r="N468" s="132"/>
      <c r="O468" s="124"/>
      <c r="P468" s="124"/>
      <c r="Q468" s="88"/>
      <c r="R468" s="68"/>
      <c r="S468" s="68"/>
      <c r="T468" s="68"/>
      <c r="U468" s="68"/>
      <c r="V468" s="68"/>
      <c r="W468" s="68"/>
      <c r="X468" s="68"/>
      <c r="Y468" s="68"/>
      <c r="Z468" s="68"/>
      <c r="AA468" s="68"/>
      <c r="AB468" s="68"/>
      <c r="AC468" s="68"/>
      <c r="AD468" s="68"/>
      <c r="AE468" s="68"/>
      <c r="AF468" s="68"/>
      <c r="AG468" s="68"/>
      <c r="AH468" s="68"/>
      <c r="AI468" s="68"/>
      <c r="AJ468" s="68"/>
      <c r="AK468" s="68"/>
      <c r="AL468" s="68"/>
      <c r="AM468" s="68"/>
      <c r="AN468" s="68"/>
      <c r="AO468" s="68"/>
      <c r="AP468" s="68"/>
      <c r="AQ468" s="68"/>
      <c r="AR468" s="68"/>
      <c r="AS468" s="68"/>
      <c r="AT468" s="68"/>
      <c r="AU468" s="68"/>
      <c r="AV468" s="68"/>
      <c r="AW468" s="68"/>
      <c r="AX468" s="68"/>
      <c r="AY468" s="68"/>
      <c r="AZ468" s="68"/>
      <c r="BA468" s="68"/>
      <c r="BB468" s="68"/>
      <c r="BC468" s="68"/>
      <c r="BD468" s="68"/>
      <c r="BE468" s="68"/>
      <c r="BF468" s="68"/>
      <c r="BG468" s="68"/>
      <c r="BH468" s="68"/>
      <c r="BI468" s="68"/>
      <c r="BJ468" s="68"/>
      <c r="BK468" s="68"/>
      <c r="BL468" s="68"/>
      <c r="BM468" s="68"/>
      <c r="BN468" s="68"/>
      <c r="BO468" s="68"/>
      <c r="BP468" s="68"/>
      <c r="BQ468" s="68"/>
      <c r="BR468" s="68"/>
      <c r="BS468" s="68"/>
      <c r="BT468" s="68"/>
      <c r="BU468" s="68"/>
      <c r="BV468" s="68"/>
      <c r="BW468" s="68"/>
      <c r="BX468" s="68"/>
      <c r="BY468" s="68"/>
      <c r="BZ468" s="68"/>
      <c r="CA468" s="68"/>
    </row>
    <row r="469" spans="1:79" ht="15">
      <c r="A469" s="1"/>
      <c r="B469" s="1"/>
      <c r="C469" s="111"/>
      <c r="D469" s="124"/>
      <c r="E469" s="124"/>
      <c r="F469" s="124"/>
      <c r="G469" s="124"/>
      <c r="H469" s="124"/>
      <c r="I469" s="124"/>
      <c r="J469" s="124"/>
      <c r="K469" s="124"/>
      <c r="L469" s="132"/>
      <c r="M469" s="132"/>
      <c r="N469" s="132"/>
      <c r="O469" s="124"/>
      <c r="P469" s="124"/>
      <c r="Q469" s="88"/>
      <c r="R469" s="68"/>
      <c r="S469" s="68"/>
      <c r="T469" s="68"/>
      <c r="U469" s="68"/>
      <c r="V469" s="68"/>
      <c r="W469" s="68"/>
      <c r="X469" s="68"/>
      <c r="Y469" s="68"/>
      <c r="Z469" s="68"/>
      <c r="AA469" s="68"/>
      <c r="AB469" s="68"/>
      <c r="AC469" s="68"/>
      <c r="AD469" s="68"/>
      <c r="AE469" s="68"/>
      <c r="AF469" s="68"/>
      <c r="AG469" s="68"/>
      <c r="AH469" s="68"/>
      <c r="AI469" s="68"/>
      <c r="AJ469" s="68"/>
      <c r="AK469" s="68"/>
      <c r="AL469" s="68"/>
      <c r="AM469" s="68"/>
      <c r="AN469" s="68"/>
      <c r="AO469" s="68"/>
      <c r="AP469" s="68"/>
      <c r="AQ469" s="68"/>
      <c r="AR469" s="68"/>
      <c r="AS469" s="68"/>
      <c r="AT469" s="68"/>
      <c r="AU469" s="68"/>
      <c r="AV469" s="68"/>
      <c r="AW469" s="68"/>
      <c r="AX469" s="68"/>
      <c r="AY469" s="68"/>
      <c r="AZ469" s="68"/>
      <c r="BA469" s="68"/>
      <c r="BB469" s="68"/>
      <c r="BC469" s="68"/>
      <c r="BD469" s="68"/>
      <c r="BE469" s="68"/>
      <c r="BF469" s="68"/>
      <c r="BG469" s="68"/>
      <c r="BH469" s="68"/>
      <c r="BI469" s="68"/>
      <c r="BJ469" s="68"/>
      <c r="BK469" s="68"/>
      <c r="BL469" s="68"/>
      <c r="BM469" s="68"/>
      <c r="BN469" s="68"/>
      <c r="BO469" s="68"/>
      <c r="BP469" s="68"/>
      <c r="BQ469" s="68"/>
      <c r="BR469" s="68"/>
      <c r="BS469" s="68"/>
      <c r="BT469" s="68"/>
      <c r="BU469" s="68"/>
      <c r="BV469" s="68"/>
      <c r="BW469" s="68"/>
      <c r="BX469" s="68"/>
      <c r="BY469" s="68"/>
      <c r="BZ469" s="68"/>
      <c r="CA469" s="68"/>
    </row>
    <row r="470" spans="1:79" ht="15">
      <c r="A470" s="1"/>
      <c r="B470" s="1"/>
      <c r="C470" s="111"/>
      <c r="D470" s="124"/>
      <c r="E470" s="124"/>
      <c r="F470" s="124"/>
      <c r="G470" s="124"/>
      <c r="H470" s="124"/>
      <c r="I470" s="124"/>
      <c r="J470" s="124"/>
      <c r="K470" s="124"/>
      <c r="L470" s="132"/>
      <c r="M470" s="132"/>
      <c r="N470" s="132"/>
      <c r="O470" s="124"/>
      <c r="P470" s="124"/>
      <c r="Q470" s="88"/>
      <c r="R470" s="68"/>
      <c r="S470" s="68"/>
      <c r="T470" s="68"/>
      <c r="U470" s="68"/>
      <c r="V470" s="68"/>
      <c r="W470" s="68"/>
      <c r="X470" s="68"/>
      <c r="Y470" s="68"/>
      <c r="Z470" s="68"/>
      <c r="AA470" s="68"/>
      <c r="AB470" s="68"/>
      <c r="AC470" s="68"/>
      <c r="AD470" s="68"/>
      <c r="AE470" s="68"/>
      <c r="AF470" s="68"/>
      <c r="AG470" s="68"/>
      <c r="AH470" s="68"/>
      <c r="AI470" s="68"/>
      <c r="AJ470" s="68"/>
      <c r="AK470" s="68"/>
      <c r="AL470" s="68"/>
      <c r="AM470" s="68"/>
      <c r="AN470" s="68"/>
      <c r="AO470" s="68"/>
      <c r="AP470" s="68"/>
      <c r="AQ470" s="68"/>
      <c r="AR470" s="68"/>
      <c r="AS470" s="68"/>
      <c r="AT470" s="68"/>
      <c r="AU470" s="68"/>
      <c r="AV470" s="68"/>
      <c r="AW470" s="68"/>
      <c r="AX470" s="68"/>
      <c r="AY470" s="68"/>
      <c r="AZ470" s="68"/>
      <c r="BA470" s="68"/>
      <c r="BB470" s="68"/>
      <c r="BC470" s="68"/>
      <c r="BD470" s="68"/>
      <c r="BE470" s="68"/>
      <c r="BF470" s="68"/>
      <c r="BG470" s="68"/>
      <c r="BH470" s="68"/>
      <c r="BI470" s="68"/>
      <c r="BJ470" s="68"/>
      <c r="BK470" s="68"/>
      <c r="BL470" s="68"/>
      <c r="BM470" s="68"/>
      <c r="BN470" s="68"/>
      <c r="BO470" s="68"/>
      <c r="BP470" s="68"/>
      <c r="BQ470" s="68"/>
      <c r="BR470" s="68"/>
      <c r="BS470" s="68"/>
      <c r="BT470" s="68"/>
      <c r="BU470" s="68"/>
      <c r="BV470" s="68"/>
      <c r="BW470" s="68"/>
      <c r="BX470" s="68"/>
      <c r="BY470" s="68"/>
      <c r="BZ470" s="68"/>
      <c r="CA470" s="68"/>
    </row>
    <row r="471" spans="1:79" ht="15">
      <c r="A471" s="1"/>
      <c r="B471" s="1"/>
      <c r="C471" s="111"/>
      <c r="D471" s="124"/>
      <c r="E471" s="124"/>
      <c r="F471" s="124"/>
      <c r="G471" s="124"/>
      <c r="H471" s="124"/>
      <c r="I471" s="124"/>
      <c r="J471" s="124"/>
      <c r="K471" s="124"/>
      <c r="L471" s="132"/>
      <c r="M471" s="132"/>
      <c r="N471" s="132"/>
      <c r="O471" s="124"/>
      <c r="P471" s="124"/>
      <c r="Q471" s="88"/>
      <c r="R471" s="68"/>
      <c r="S471" s="68"/>
      <c r="T471" s="68"/>
      <c r="U471" s="68"/>
      <c r="V471" s="68"/>
      <c r="W471" s="68"/>
      <c r="X471" s="68"/>
      <c r="Y471" s="68"/>
      <c r="Z471" s="68"/>
      <c r="AA471" s="68"/>
      <c r="AB471" s="68"/>
      <c r="AC471" s="68"/>
      <c r="AD471" s="68"/>
      <c r="AE471" s="68"/>
      <c r="AF471" s="68"/>
      <c r="AG471" s="68"/>
      <c r="AH471" s="68"/>
      <c r="AI471" s="68"/>
      <c r="AJ471" s="68"/>
      <c r="AK471" s="68"/>
      <c r="AL471" s="68"/>
      <c r="AM471" s="68"/>
      <c r="AN471" s="68"/>
      <c r="AO471" s="68"/>
      <c r="AP471" s="68"/>
      <c r="AQ471" s="68"/>
      <c r="AR471" s="68"/>
      <c r="AS471" s="68"/>
      <c r="AT471" s="68"/>
      <c r="AU471" s="68"/>
      <c r="AV471" s="68"/>
      <c r="AW471" s="68"/>
      <c r="AX471" s="68"/>
      <c r="AY471" s="68"/>
      <c r="AZ471" s="68"/>
      <c r="BA471" s="68"/>
      <c r="BB471" s="68"/>
      <c r="BC471" s="68"/>
      <c r="BD471" s="68"/>
      <c r="BE471" s="68"/>
      <c r="BF471" s="68"/>
      <c r="BG471" s="68"/>
      <c r="BH471" s="68"/>
      <c r="BI471" s="68"/>
      <c r="BJ471" s="68"/>
      <c r="BK471" s="68"/>
      <c r="BL471" s="68"/>
      <c r="BM471" s="68"/>
      <c r="BN471" s="68"/>
      <c r="BO471" s="68"/>
      <c r="BP471" s="68"/>
      <c r="BQ471" s="68"/>
      <c r="BR471" s="68"/>
      <c r="BS471" s="68"/>
      <c r="BT471" s="68"/>
      <c r="BU471" s="68"/>
      <c r="BV471" s="68"/>
      <c r="BW471" s="68"/>
      <c r="BX471" s="68"/>
      <c r="BY471" s="68"/>
      <c r="BZ471" s="68"/>
      <c r="CA471" s="68"/>
    </row>
    <row r="472" spans="1:79" ht="15">
      <c r="A472" s="1"/>
      <c r="B472" s="1"/>
      <c r="C472" s="111"/>
      <c r="D472" s="124"/>
      <c r="E472" s="124"/>
      <c r="F472" s="124"/>
      <c r="G472" s="124"/>
      <c r="H472" s="124"/>
      <c r="I472" s="124"/>
      <c r="J472" s="124"/>
      <c r="K472" s="124"/>
      <c r="L472" s="132"/>
      <c r="M472" s="132"/>
      <c r="N472" s="132"/>
      <c r="O472" s="124"/>
      <c r="P472" s="124"/>
      <c r="Q472" s="88"/>
      <c r="R472" s="68"/>
      <c r="S472" s="68"/>
      <c r="T472" s="68"/>
      <c r="U472" s="68"/>
      <c r="V472" s="68"/>
      <c r="W472" s="68"/>
      <c r="X472" s="68"/>
      <c r="Y472" s="68"/>
      <c r="Z472" s="68"/>
      <c r="AA472" s="68"/>
      <c r="AB472" s="68"/>
      <c r="AC472" s="68"/>
      <c r="AD472" s="68"/>
      <c r="AE472" s="68"/>
      <c r="AF472" s="68"/>
      <c r="AG472" s="68"/>
      <c r="AH472" s="68"/>
      <c r="AI472" s="68"/>
      <c r="AJ472" s="68"/>
      <c r="AK472" s="68"/>
      <c r="AL472" s="68"/>
      <c r="AM472" s="68"/>
      <c r="AN472" s="68"/>
      <c r="AO472" s="68"/>
      <c r="AP472" s="68"/>
      <c r="AQ472" s="68"/>
      <c r="AR472" s="68"/>
      <c r="AS472" s="68"/>
      <c r="AT472" s="68"/>
      <c r="AU472" s="68"/>
      <c r="AV472" s="68"/>
      <c r="AW472" s="68"/>
      <c r="AX472" s="68"/>
      <c r="AY472" s="68"/>
      <c r="AZ472" s="68"/>
      <c r="BA472" s="68"/>
      <c r="BB472" s="68"/>
      <c r="BC472" s="68"/>
      <c r="BD472" s="68"/>
      <c r="BE472" s="68"/>
      <c r="BF472" s="68"/>
      <c r="BG472" s="68"/>
      <c r="BH472" s="68"/>
      <c r="BI472" s="68"/>
      <c r="BJ472" s="68"/>
      <c r="BK472" s="68"/>
      <c r="BL472" s="68"/>
      <c r="BM472" s="68"/>
      <c r="BN472" s="68"/>
      <c r="BO472" s="68"/>
      <c r="BP472" s="68"/>
      <c r="BQ472" s="68"/>
      <c r="BR472" s="68"/>
      <c r="BS472" s="68"/>
      <c r="BT472" s="68"/>
      <c r="BU472" s="68"/>
      <c r="BV472" s="68"/>
      <c r="BW472" s="68"/>
      <c r="BX472" s="68"/>
      <c r="BY472" s="68"/>
      <c r="BZ472" s="68"/>
      <c r="CA472" s="68"/>
    </row>
    <row r="473" spans="1:79" ht="15">
      <c r="A473" s="1"/>
      <c r="B473" s="1"/>
      <c r="C473" s="111"/>
      <c r="D473" s="124"/>
      <c r="E473" s="124"/>
      <c r="F473" s="124"/>
      <c r="G473" s="124"/>
      <c r="H473" s="124"/>
      <c r="I473" s="124"/>
      <c r="J473" s="124"/>
      <c r="K473" s="124"/>
      <c r="L473" s="132"/>
      <c r="M473" s="132"/>
      <c r="N473" s="132"/>
      <c r="O473" s="124"/>
      <c r="P473" s="124"/>
      <c r="Q473" s="88"/>
      <c r="R473" s="68"/>
      <c r="S473" s="68"/>
      <c r="T473" s="68"/>
      <c r="U473" s="68"/>
      <c r="V473" s="68"/>
      <c r="W473" s="68"/>
      <c r="X473" s="68"/>
      <c r="Y473" s="68"/>
      <c r="Z473" s="68"/>
      <c r="AA473" s="68"/>
      <c r="AB473" s="68"/>
      <c r="AC473" s="68"/>
      <c r="AD473" s="68"/>
      <c r="AE473" s="68"/>
      <c r="AF473" s="68"/>
      <c r="AG473" s="68"/>
      <c r="AH473" s="68"/>
      <c r="AI473" s="68"/>
      <c r="AJ473" s="68"/>
      <c r="AK473" s="68"/>
      <c r="AL473" s="68"/>
      <c r="AM473" s="68"/>
      <c r="AN473" s="68"/>
      <c r="AO473" s="68"/>
      <c r="AP473" s="68"/>
      <c r="AQ473" s="68"/>
      <c r="AR473" s="68"/>
      <c r="AS473" s="68"/>
      <c r="AT473" s="68"/>
      <c r="AU473" s="68"/>
      <c r="AV473" s="68"/>
      <c r="AW473" s="68"/>
      <c r="AX473" s="68"/>
      <c r="AY473" s="68"/>
      <c r="AZ473" s="68"/>
      <c r="BA473" s="68"/>
      <c r="BB473" s="68"/>
      <c r="BC473" s="68"/>
      <c r="BD473" s="68"/>
      <c r="BE473" s="68"/>
      <c r="BF473" s="68"/>
      <c r="BG473" s="68"/>
      <c r="BH473" s="68"/>
      <c r="BI473" s="68"/>
      <c r="BJ473" s="68"/>
      <c r="BK473" s="68"/>
      <c r="BL473" s="68"/>
      <c r="BM473" s="68"/>
      <c r="BN473" s="68"/>
      <c r="BO473" s="68"/>
      <c r="BP473" s="68"/>
      <c r="BQ473" s="68"/>
      <c r="BR473" s="68"/>
      <c r="BS473" s="68"/>
      <c r="BT473" s="68"/>
      <c r="BU473" s="68"/>
      <c r="BV473" s="68"/>
      <c r="BW473" s="68"/>
      <c r="BX473" s="68"/>
      <c r="BY473" s="68"/>
      <c r="BZ473" s="68"/>
      <c r="CA473" s="68"/>
    </row>
    <row r="474" spans="1:79" ht="15">
      <c r="A474" s="1"/>
      <c r="B474" s="1"/>
      <c r="C474" s="111"/>
      <c r="D474" s="124"/>
      <c r="E474" s="124"/>
      <c r="F474" s="124"/>
      <c r="G474" s="124"/>
      <c r="H474" s="124"/>
      <c r="I474" s="124"/>
      <c r="J474" s="124"/>
      <c r="K474" s="124"/>
      <c r="L474" s="132"/>
      <c r="M474" s="132"/>
      <c r="N474" s="132"/>
      <c r="O474" s="124"/>
      <c r="P474" s="124"/>
      <c r="Q474" s="88"/>
      <c r="R474" s="68"/>
      <c r="S474" s="68"/>
      <c r="T474" s="68"/>
      <c r="U474" s="68"/>
      <c r="V474" s="68"/>
      <c r="W474" s="68"/>
      <c r="X474" s="68"/>
      <c r="Y474" s="68"/>
      <c r="Z474" s="68"/>
      <c r="AA474" s="68"/>
      <c r="AB474" s="68"/>
      <c r="AC474" s="68"/>
      <c r="AD474" s="68"/>
      <c r="AE474" s="68"/>
      <c r="AF474" s="68"/>
      <c r="AG474" s="68"/>
      <c r="AH474" s="68"/>
      <c r="AI474" s="68"/>
      <c r="AJ474" s="68"/>
      <c r="AK474" s="68"/>
      <c r="AL474" s="68"/>
      <c r="AM474" s="68"/>
      <c r="AN474" s="68"/>
      <c r="AO474" s="68"/>
      <c r="AP474" s="68"/>
      <c r="AQ474" s="68"/>
      <c r="AR474" s="68"/>
      <c r="AS474" s="68"/>
      <c r="AT474" s="68"/>
      <c r="AU474" s="68"/>
      <c r="AV474" s="68"/>
      <c r="AW474" s="68"/>
      <c r="AX474" s="68"/>
      <c r="AY474" s="68"/>
      <c r="AZ474" s="68"/>
      <c r="BA474" s="68"/>
      <c r="BB474" s="68"/>
      <c r="BC474" s="68"/>
      <c r="BD474" s="68"/>
      <c r="BE474" s="68"/>
      <c r="BF474" s="68"/>
      <c r="BG474" s="68"/>
      <c r="BH474" s="68"/>
      <c r="BI474" s="68"/>
      <c r="BJ474" s="68"/>
      <c r="BK474" s="68"/>
      <c r="BL474" s="68"/>
      <c r="BM474" s="68"/>
      <c r="BN474" s="68"/>
      <c r="BO474" s="68"/>
      <c r="BP474" s="68"/>
      <c r="BQ474" s="68"/>
      <c r="BR474" s="68"/>
      <c r="BS474" s="68"/>
      <c r="BT474" s="68"/>
      <c r="BU474" s="68"/>
      <c r="BV474" s="68"/>
      <c r="BW474" s="68"/>
      <c r="BX474" s="68"/>
      <c r="BY474" s="68"/>
      <c r="BZ474" s="68"/>
      <c r="CA474" s="68"/>
    </row>
    <row r="475" spans="1:79" ht="15">
      <c r="A475" s="1"/>
      <c r="B475" s="1"/>
      <c r="C475" s="111"/>
      <c r="D475" s="124"/>
      <c r="E475" s="124"/>
      <c r="F475" s="124"/>
      <c r="G475" s="124"/>
      <c r="H475" s="124"/>
      <c r="I475" s="124"/>
      <c r="J475" s="124"/>
      <c r="K475" s="124"/>
      <c r="L475" s="132"/>
      <c r="M475" s="132"/>
      <c r="N475" s="132"/>
      <c r="O475" s="124"/>
      <c r="P475" s="124"/>
      <c r="Q475" s="88"/>
      <c r="R475" s="68"/>
      <c r="S475" s="68"/>
      <c r="T475" s="68"/>
      <c r="U475" s="68"/>
      <c r="V475" s="68"/>
      <c r="W475" s="68"/>
      <c r="X475" s="68"/>
      <c r="Y475" s="68"/>
      <c r="Z475" s="68"/>
      <c r="AA475" s="68"/>
      <c r="AB475" s="68"/>
      <c r="AC475" s="68"/>
      <c r="AD475" s="68"/>
      <c r="AE475" s="68"/>
      <c r="AF475" s="68"/>
      <c r="AG475" s="68"/>
      <c r="AH475" s="68"/>
      <c r="AI475" s="68"/>
      <c r="AJ475" s="68"/>
      <c r="AK475" s="68"/>
      <c r="AL475" s="68"/>
      <c r="AM475" s="68"/>
      <c r="AN475" s="68"/>
      <c r="AO475" s="68"/>
      <c r="AP475" s="68"/>
      <c r="AQ475" s="68"/>
      <c r="AR475" s="68"/>
      <c r="AS475" s="68"/>
      <c r="AT475" s="68"/>
      <c r="AU475" s="68"/>
      <c r="AV475" s="68"/>
      <c r="AW475" s="68"/>
      <c r="AX475" s="68"/>
      <c r="AY475" s="68"/>
      <c r="AZ475" s="68"/>
      <c r="BA475" s="68"/>
      <c r="BB475" s="68"/>
      <c r="BC475" s="68"/>
      <c r="BD475" s="68"/>
      <c r="BE475" s="68"/>
      <c r="BF475" s="68"/>
      <c r="BG475" s="68"/>
      <c r="BH475" s="68"/>
      <c r="BI475" s="68"/>
      <c r="BJ475" s="68"/>
      <c r="BK475" s="68"/>
      <c r="BL475" s="68"/>
      <c r="BM475" s="68"/>
      <c r="BN475" s="68"/>
      <c r="BO475" s="68"/>
      <c r="BP475" s="68"/>
      <c r="BQ475" s="68"/>
      <c r="BR475" s="68"/>
      <c r="BS475" s="68"/>
      <c r="BT475" s="68"/>
      <c r="BU475" s="68"/>
      <c r="BV475" s="68"/>
      <c r="BW475" s="68"/>
      <c r="BX475" s="68"/>
      <c r="BY475" s="68"/>
      <c r="BZ475" s="68"/>
      <c r="CA475" s="68"/>
    </row>
    <row r="476" spans="1:79" ht="15">
      <c r="A476" s="1"/>
      <c r="B476" s="1"/>
      <c r="C476" s="111"/>
      <c r="D476" s="124"/>
      <c r="E476" s="124"/>
      <c r="F476" s="124"/>
      <c r="G476" s="124"/>
      <c r="H476" s="124"/>
      <c r="I476" s="124"/>
      <c r="J476" s="124"/>
      <c r="K476" s="124"/>
      <c r="L476" s="132"/>
      <c r="M476" s="132"/>
      <c r="N476" s="132"/>
      <c r="O476" s="124"/>
      <c r="P476" s="124"/>
      <c r="Q476" s="88"/>
      <c r="R476" s="68"/>
      <c r="S476" s="68"/>
      <c r="T476" s="68"/>
      <c r="U476" s="68"/>
      <c r="V476" s="68"/>
      <c r="W476" s="68"/>
      <c r="X476" s="68"/>
      <c r="Y476" s="68"/>
      <c r="Z476" s="68"/>
      <c r="AA476" s="68"/>
      <c r="AB476" s="68"/>
      <c r="AC476" s="68"/>
      <c r="AD476" s="68"/>
      <c r="AE476" s="68"/>
      <c r="AF476" s="68"/>
      <c r="AG476" s="68"/>
      <c r="AH476" s="68"/>
      <c r="AI476" s="68"/>
      <c r="AJ476" s="68"/>
      <c r="AK476" s="68"/>
      <c r="AL476" s="68"/>
      <c r="AM476" s="68"/>
      <c r="AN476" s="68"/>
      <c r="AO476" s="68"/>
      <c r="AP476" s="68"/>
      <c r="AQ476" s="68"/>
      <c r="AR476" s="68"/>
      <c r="AS476" s="68"/>
      <c r="AT476" s="68"/>
      <c r="AU476" s="68"/>
      <c r="AV476" s="68"/>
      <c r="AW476" s="68"/>
      <c r="AX476" s="68"/>
      <c r="AY476" s="68"/>
      <c r="AZ476" s="68"/>
      <c r="BA476" s="68"/>
      <c r="BB476" s="68"/>
      <c r="BC476" s="68"/>
      <c r="BD476" s="68"/>
      <c r="BE476" s="68"/>
      <c r="BF476" s="68"/>
      <c r="BG476" s="68"/>
      <c r="BH476" s="68"/>
      <c r="BI476" s="68"/>
      <c r="BJ476" s="68"/>
      <c r="BK476" s="68"/>
      <c r="BL476" s="68"/>
      <c r="BM476" s="68"/>
      <c r="BN476" s="68"/>
      <c r="BO476" s="68"/>
      <c r="BP476" s="68"/>
      <c r="BQ476" s="68"/>
      <c r="BR476" s="68"/>
      <c r="BS476" s="68"/>
      <c r="BT476" s="68"/>
      <c r="BU476" s="68"/>
      <c r="BV476" s="68"/>
      <c r="BW476" s="68"/>
      <c r="BX476" s="68"/>
      <c r="BY476" s="68"/>
      <c r="BZ476" s="68"/>
      <c r="CA476" s="68"/>
    </row>
    <row r="477" spans="1:79" ht="15">
      <c r="A477" s="1"/>
      <c r="B477" s="1"/>
      <c r="C477" s="111"/>
      <c r="D477" s="124"/>
      <c r="E477" s="124"/>
      <c r="F477" s="124"/>
      <c r="G477" s="124"/>
      <c r="H477" s="124"/>
      <c r="I477" s="124"/>
      <c r="J477" s="124"/>
      <c r="K477" s="124"/>
      <c r="L477" s="132"/>
      <c r="M477" s="132"/>
      <c r="N477" s="132"/>
      <c r="O477" s="124"/>
      <c r="P477" s="124"/>
      <c r="Q477" s="88"/>
      <c r="R477" s="68"/>
      <c r="S477" s="68"/>
      <c r="T477" s="68"/>
      <c r="U477" s="68"/>
      <c r="V477" s="68"/>
      <c r="W477" s="68"/>
      <c r="X477" s="68"/>
      <c r="Y477" s="68"/>
      <c r="Z477" s="68"/>
      <c r="AA477" s="68"/>
      <c r="AB477" s="68"/>
      <c r="AC477" s="68"/>
      <c r="AD477" s="68"/>
      <c r="AE477" s="68"/>
      <c r="AF477" s="68"/>
      <c r="AG477" s="68"/>
      <c r="AH477" s="68"/>
      <c r="AI477" s="68"/>
      <c r="AJ477" s="68"/>
      <c r="AK477" s="68"/>
      <c r="AL477" s="68"/>
      <c r="AM477" s="68"/>
      <c r="AN477" s="68"/>
      <c r="AO477" s="68"/>
      <c r="AP477" s="68"/>
      <c r="AQ477" s="68"/>
      <c r="AR477" s="68"/>
      <c r="AS477" s="68"/>
      <c r="AT477" s="68"/>
      <c r="AU477" s="68"/>
      <c r="AV477" s="68"/>
      <c r="AW477" s="68"/>
      <c r="AX477" s="68"/>
      <c r="AY477" s="68"/>
      <c r="AZ477" s="68"/>
      <c r="BA477" s="68"/>
      <c r="BB477" s="68"/>
      <c r="BC477" s="68"/>
      <c r="BD477" s="68"/>
      <c r="BE477" s="68"/>
      <c r="BF477" s="68"/>
      <c r="BG477" s="68"/>
      <c r="BH477" s="68"/>
      <c r="BI477" s="68"/>
      <c r="BJ477" s="68"/>
      <c r="BK477" s="68"/>
      <c r="BL477" s="68"/>
      <c r="BM477" s="68"/>
      <c r="BN477" s="68"/>
      <c r="BO477" s="68"/>
      <c r="BP477" s="68"/>
      <c r="BQ477" s="68"/>
      <c r="BR477" s="68"/>
      <c r="BS477" s="68"/>
      <c r="BT477" s="68"/>
      <c r="BU477" s="68"/>
      <c r="BV477" s="68"/>
      <c r="BW477" s="68"/>
      <c r="BX477" s="68"/>
      <c r="BY477" s="68"/>
      <c r="BZ477" s="68"/>
      <c r="CA477" s="68"/>
    </row>
    <row r="478" spans="1:79" ht="15">
      <c r="A478" s="1"/>
      <c r="B478" s="1"/>
      <c r="C478" s="111"/>
      <c r="D478" s="124"/>
      <c r="E478" s="124"/>
      <c r="F478" s="124"/>
      <c r="G478" s="124"/>
      <c r="H478" s="124"/>
      <c r="I478" s="124"/>
      <c r="J478" s="124"/>
      <c r="K478" s="124"/>
      <c r="L478" s="132"/>
      <c r="M478" s="132"/>
      <c r="N478" s="132"/>
      <c r="O478" s="124"/>
      <c r="P478" s="124"/>
      <c r="Q478" s="88"/>
      <c r="R478" s="68"/>
      <c r="S478" s="68"/>
      <c r="T478" s="68"/>
      <c r="U478" s="68"/>
      <c r="V478" s="68"/>
      <c r="W478" s="68"/>
      <c r="X478" s="68"/>
      <c r="Y478" s="68"/>
      <c r="Z478" s="68"/>
      <c r="AA478" s="68"/>
      <c r="AB478" s="68"/>
      <c r="AC478" s="68"/>
      <c r="AD478" s="68"/>
      <c r="AE478" s="68"/>
      <c r="AF478" s="68"/>
      <c r="AG478" s="68"/>
      <c r="AH478" s="68"/>
      <c r="AI478" s="68"/>
      <c r="AJ478" s="68"/>
      <c r="AK478" s="68"/>
      <c r="AL478" s="68"/>
      <c r="AM478" s="68"/>
      <c r="AN478" s="68"/>
      <c r="AO478" s="68"/>
      <c r="AP478" s="68"/>
      <c r="AQ478" s="68"/>
      <c r="AR478" s="68"/>
      <c r="AS478" s="68"/>
      <c r="AT478" s="68"/>
      <c r="AU478" s="68"/>
      <c r="AV478" s="68"/>
      <c r="AW478" s="68"/>
      <c r="AX478" s="68"/>
      <c r="AY478" s="68"/>
      <c r="AZ478" s="68"/>
      <c r="BA478" s="68"/>
      <c r="BB478" s="68"/>
      <c r="BC478" s="68"/>
      <c r="BD478" s="68"/>
      <c r="BE478" s="68"/>
      <c r="BF478" s="68"/>
      <c r="BG478" s="68"/>
      <c r="BH478" s="68"/>
      <c r="BI478" s="68"/>
      <c r="BJ478" s="68"/>
      <c r="BK478" s="68"/>
      <c r="BL478" s="68"/>
      <c r="BM478" s="68"/>
      <c r="BN478" s="68"/>
      <c r="BO478" s="68"/>
      <c r="BP478" s="68"/>
      <c r="BQ478" s="68"/>
      <c r="BR478" s="68"/>
      <c r="BS478" s="68"/>
      <c r="BT478" s="68"/>
      <c r="BU478" s="68"/>
      <c r="BV478" s="68"/>
      <c r="BW478" s="68"/>
      <c r="BX478" s="68"/>
      <c r="BY478" s="68"/>
      <c r="BZ478" s="68"/>
      <c r="CA478" s="68"/>
    </row>
    <row r="479" spans="1:79" ht="15">
      <c r="A479" s="1"/>
      <c r="B479" s="1"/>
      <c r="C479" s="111"/>
      <c r="D479" s="124"/>
      <c r="E479" s="124"/>
      <c r="F479" s="124"/>
      <c r="G479" s="124"/>
      <c r="H479" s="124"/>
      <c r="I479" s="124"/>
      <c r="J479" s="124"/>
      <c r="K479" s="124"/>
      <c r="L479" s="132"/>
      <c r="M479" s="132"/>
      <c r="N479" s="132"/>
      <c r="O479" s="124"/>
      <c r="P479" s="124"/>
      <c r="Q479" s="88"/>
      <c r="R479" s="68"/>
      <c r="S479" s="68"/>
      <c r="T479" s="68"/>
      <c r="U479" s="68"/>
      <c r="V479" s="68"/>
      <c r="W479" s="68"/>
      <c r="X479" s="68"/>
      <c r="Y479" s="68"/>
      <c r="Z479" s="68"/>
      <c r="AA479" s="68"/>
      <c r="AB479" s="68"/>
      <c r="AC479" s="68"/>
      <c r="AD479" s="68"/>
      <c r="AE479" s="68"/>
      <c r="AF479" s="68"/>
      <c r="AG479" s="68"/>
      <c r="AH479" s="68"/>
      <c r="AI479" s="68"/>
      <c r="AJ479" s="68"/>
      <c r="AK479" s="68"/>
      <c r="AL479" s="68"/>
      <c r="AM479" s="68"/>
      <c r="AN479" s="68"/>
      <c r="AO479" s="68"/>
      <c r="AP479" s="68"/>
      <c r="AQ479" s="68"/>
      <c r="AR479" s="68"/>
      <c r="AS479" s="68"/>
      <c r="AT479" s="68"/>
      <c r="AU479" s="68"/>
      <c r="AV479" s="68"/>
      <c r="AW479" s="68"/>
      <c r="AX479" s="68"/>
      <c r="AY479" s="68"/>
      <c r="AZ479" s="68"/>
      <c r="BA479" s="68"/>
      <c r="BB479" s="68"/>
      <c r="BC479" s="68"/>
      <c r="BD479" s="68"/>
      <c r="BE479" s="68"/>
      <c r="BF479" s="68"/>
      <c r="BG479" s="68"/>
      <c r="BH479" s="68"/>
      <c r="BI479" s="68"/>
      <c r="BJ479" s="68"/>
      <c r="BK479" s="68"/>
      <c r="BL479" s="68"/>
      <c r="BM479" s="68"/>
      <c r="BN479" s="68"/>
      <c r="BO479" s="68"/>
      <c r="BP479" s="68"/>
      <c r="BQ479" s="68"/>
      <c r="BR479" s="68"/>
      <c r="BS479" s="68"/>
      <c r="BT479" s="68"/>
      <c r="BU479" s="68"/>
      <c r="BV479" s="68"/>
      <c r="BW479" s="68"/>
      <c r="BX479" s="68"/>
      <c r="BY479" s="68"/>
      <c r="BZ479" s="68"/>
      <c r="CA479" s="68"/>
    </row>
    <row r="480" spans="1:79" ht="15">
      <c r="A480" s="1"/>
      <c r="B480" s="1"/>
      <c r="C480" s="111"/>
      <c r="D480" s="124"/>
      <c r="E480" s="124"/>
      <c r="F480" s="124"/>
      <c r="G480" s="124"/>
      <c r="H480" s="124"/>
      <c r="I480" s="124"/>
      <c r="J480" s="124"/>
      <c r="K480" s="124"/>
      <c r="L480" s="132"/>
      <c r="M480" s="132"/>
      <c r="N480" s="132"/>
      <c r="O480" s="124"/>
      <c r="P480" s="124"/>
      <c r="Q480" s="88"/>
      <c r="R480" s="68"/>
      <c r="S480" s="68"/>
      <c r="T480" s="68"/>
      <c r="U480" s="68"/>
      <c r="V480" s="68"/>
      <c r="W480" s="68"/>
      <c r="X480" s="68"/>
      <c r="Y480" s="68"/>
      <c r="Z480" s="68"/>
      <c r="AA480" s="68"/>
      <c r="AB480" s="68"/>
      <c r="AC480" s="68"/>
      <c r="AD480" s="68"/>
      <c r="AE480" s="68"/>
      <c r="AF480" s="68"/>
      <c r="AG480" s="68"/>
      <c r="AH480" s="68"/>
      <c r="AI480" s="68"/>
      <c r="AJ480" s="68"/>
      <c r="AK480" s="68"/>
      <c r="AL480" s="68"/>
      <c r="AM480" s="68"/>
      <c r="AN480" s="68"/>
      <c r="AO480" s="68"/>
      <c r="AP480" s="68"/>
      <c r="AQ480" s="68"/>
      <c r="AR480" s="68"/>
      <c r="AS480" s="68"/>
      <c r="AT480" s="68"/>
      <c r="AU480" s="68"/>
      <c r="AV480" s="68"/>
      <c r="AW480" s="68"/>
      <c r="AX480" s="68"/>
      <c r="AY480" s="68"/>
      <c r="AZ480" s="68"/>
      <c r="BA480" s="68"/>
      <c r="BB480" s="68"/>
      <c r="BC480" s="68"/>
      <c r="BD480" s="68"/>
      <c r="BE480" s="68"/>
      <c r="BF480" s="68"/>
      <c r="BG480" s="68"/>
      <c r="BH480" s="68"/>
      <c r="BI480" s="68"/>
      <c r="BJ480" s="68"/>
      <c r="BK480" s="68"/>
      <c r="BL480" s="68"/>
      <c r="BM480" s="68"/>
      <c r="BN480" s="68"/>
      <c r="BO480" s="68"/>
      <c r="BP480" s="68"/>
      <c r="BQ480" s="68"/>
      <c r="BR480" s="68"/>
      <c r="BS480" s="68"/>
      <c r="BT480" s="68"/>
      <c r="BU480" s="68"/>
      <c r="BV480" s="68"/>
      <c r="BW480" s="68"/>
      <c r="BX480" s="68"/>
      <c r="BY480" s="68"/>
      <c r="BZ480" s="68"/>
      <c r="CA480" s="68"/>
    </row>
    <row r="481" spans="1:79" ht="15">
      <c r="A481" s="1"/>
      <c r="B481" s="1"/>
      <c r="C481" s="111"/>
      <c r="D481" s="124"/>
      <c r="E481" s="124"/>
      <c r="F481" s="124"/>
      <c r="G481" s="124"/>
      <c r="H481" s="124"/>
      <c r="I481" s="124"/>
      <c r="J481" s="124"/>
      <c r="K481" s="124"/>
      <c r="L481" s="132"/>
      <c r="M481" s="132"/>
      <c r="N481" s="132"/>
      <c r="O481" s="124"/>
      <c r="P481" s="124"/>
      <c r="Q481" s="88"/>
      <c r="R481" s="68"/>
      <c r="S481" s="68"/>
      <c r="T481" s="68"/>
      <c r="U481" s="68"/>
      <c r="V481" s="68"/>
      <c r="W481" s="68"/>
      <c r="X481" s="68"/>
      <c r="Y481" s="68"/>
      <c r="Z481" s="68"/>
      <c r="AA481" s="68"/>
      <c r="AB481" s="68"/>
      <c r="AC481" s="68"/>
      <c r="AD481" s="68"/>
      <c r="AE481" s="68"/>
      <c r="AF481" s="68"/>
      <c r="AG481" s="68"/>
      <c r="AH481" s="68"/>
      <c r="AI481" s="68"/>
      <c r="AJ481" s="68"/>
      <c r="AK481" s="68"/>
      <c r="AL481" s="68"/>
      <c r="AM481" s="68"/>
      <c r="AN481" s="68"/>
      <c r="AO481" s="68"/>
      <c r="AP481" s="68"/>
      <c r="AQ481" s="68"/>
      <c r="AR481" s="68"/>
      <c r="AS481" s="68"/>
      <c r="AT481" s="68"/>
      <c r="AU481" s="68"/>
      <c r="AV481" s="68"/>
      <c r="AW481" s="68"/>
      <c r="AX481" s="68"/>
      <c r="AY481" s="68"/>
      <c r="AZ481" s="68"/>
      <c r="BA481" s="68"/>
      <c r="BB481" s="68"/>
      <c r="BC481" s="68"/>
      <c r="BD481" s="68"/>
      <c r="BE481" s="68"/>
      <c r="BF481" s="68"/>
      <c r="BG481" s="68"/>
      <c r="BH481" s="68"/>
      <c r="BI481" s="68"/>
      <c r="BJ481" s="68"/>
      <c r="BK481" s="68"/>
      <c r="BL481" s="68"/>
      <c r="BM481" s="68"/>
      <c r="BN481" s="68"/>
      <c r="BO481" s="68"/>
      <c r="BP481" s="68"/>
      <c r="BQ481" s="68"/>
      <c r="BR481" s="68"/>
      <c r="BS481" s="68"/>
      <c r="BT481" s="68"/>
      <c r="BU481" s="68"/>
      <c r="BV481" s="68"/>
      <c r="BW481" s="68"/>
      <c r="BX481" s="68"/>
      <c r="BY481" s="68"/>
      <c r="BZ481" s="68"/>
      <c r="CA481" s="68"/>
    </row>
    <row r="482" spans="1:79" ht="15">
      <c r="A482" s="1"/>
      <c r="B482" s="1"/>
      <c r="C482" s="111"/>
      <c r="D482" s="124"/>
      <c r="E482" s="124"/>
      <c r="F482" s="124"/>
      <c r="G482" s="124"/>
      <c r="H482" s="124"/>
      <c r="I482" s="124"/>
      <c r="J482" s="124"/>
      <c r="K482" s="124"/>
      <c r="L482" s="132"/>
      <c r="M482" s="132"/>
      <c r="N482" s="132"/>
      <c r="O482" s="124"/>
      <c r="P482" s="124"/>
      <c r="Q482" s="88"/>
      <c r="R482" s="68"/>
      <c r="S482" s="68"/>
      <c r="T482" s="68"/>
      <c r="U482" s="68"/>
      <c r="V482" s="68"/>
      <c r="W482" s="68"/>
      <c r="X482" s="68"/>
      <c r="Y482" s="68"/>
      <c r="Z482" s="68"/>
      <c r="AA482" s="68"/>
      <c r="AB482" s="68"/>
      <c r="AC482" s="68"/>
      <c r="AD482" s="68"/>
      <c r="AE482" s="68"/>
      <c r="AF482" s="68"/>
      <c r="AG482" s="68"/>
      <c r="AH482" s="68"/>
      <c r="AI482" s="68"/>
      <c r="AJ482" s="68"/>
      <c r="AK482" s="68"/>
      <c r="AL482" s="68"/>
      <c r="AM482" s="68"/>
      <c r="AN482" s="68"/>
      <c r="AO482" s="68"/>
      <c r="AP482" s="68"/>
      <c r="AQ482" s="68"/>
      <c r="AR482" s="68"/>
      <c r="AS482" s="68"/>
      <c r="AT482" s="68"/>
      <c r="AU482" s="68"/>
      <c r="AV482" s="68"/>
      <c r="AW482" s="68"/>
      <c r="AX482" s="68"/>
      <c r="AY482" s="68"/>
      <c r="AZ482" s="68"/>
      <c r="BA482" s="68"/>
      <c r="BB482" s="68"/>
      <c r="BC482" s="68"/>
      <c r="BD482" s="68"/>
      <c r="BE482" s="68"/>
      <c r="BF482" s="68"/>
      <c r="BG482" s="68"/>
      <c r="BH482" s="68"/>
      <c r="BI482" s="68"/>
      <c r="BJ482" s="68"/>
      <c r="BK482" s="68"/>
      <c r="BL482" s="68"/>
      <c r="BM482" s="68"/>
      <c r="BN482" s="68"/>
      <c r="BO482" s="68"/>
      <c r="BP482" s="68"/>
      <c r="BQ482" s="68"/>
      <c r="BR482" s="68"/>
      <c r="BS482" s="68"/>
      <c r="BT482" s="68"/>
      <c r="BU482" s="68"/>
      <c r="BV482" s="68"/>
      <c r="BW482" s="68"/>
      <c r="BX482" s="68"/>
      <c r="BY482" s="68"/>
      <c r="BZ482" s="68"/>
      <c r="CA482" s="68"/>
    </row>
    <row r="483" spans="1:79" ht="15">
      <c r="A483" s="1"/>
      <c r="B483" s="1"/>
      <c r="C483" s="111"/>
      <c r="D483" s="124"/>
      <c r="E483" s="124"/>
      <c r="F483" s="124"/>
      <c r="G483" s="124"/>
      <c r="H483" s="124"/>
      <c r="I483" s="124"/>
      <c r="J483" s="124"/>
      <c r="K483" s="124"/>
      <c r="L483" s="132"/>
      <c r="M483" s="132"/>
      <c r="N483" s="132"/>
      <c r="O483" s="124"/>
      <c r="P483" s="124"/>
      <c r="Q483" s="88"/>
      <c r="R483" s="68"/>
      <c r="S483" s="68"/>
      <c r="T483" s="68"/>
      <c r="U483" s="68"/>
      <c r="V483" s="68"/>
      <c r="W483" s="68"/>
      <c r="X483" s="68"/>
      <c r="Y483" s="68"/>
      <c r="Z483" s="68"/>
      <c r="AA483" s="68"/>
      <c r="AB483" s="68"/>
      <c r="AC483" s="68"/>
      <c r="AD483" s="68"/>
      <c r="AE483" s="68"/>
      <c r="AF483" s="68"/>
      <c r="AG483" s="68"/>
      <c r="AH483" s="68"/>
      <c r="AI483" s="68"/>
      <c r="AJ483" s="68"/>
      <c r="AK483" s="68"/>
      <c r="AL483" s="68"/>
      <c r="AM483" s="68"/>
      <c r="AN483" s="68"/>
      <c r="AO483" s="68"/>
      <c r="AP483" s="68"/>
      <c r="AQ483" s="68"/>
      <c r="AR483" s="68"/>
      <c r="AS483" s="68"/>
      <c r="AT483" s="68"/>
      <c r="AU483" s="68"/>
      <c r="AV483" s="68"/>
      <c r="AW483" s="68"/>
      <c r="AX483" s="68"/>
      <c r="AY483" s="68"/>
      <c r="AZ483" s="68"/>
      <c r="BA483" s="68"/>
      <c r="BB483" s="68"/>
      <c r="BC483" s="68"/>
      <c r="BD483" s="68"/>
      <c r="BE483" s="68"/>
      <c r="BF483" s="68"/>
      <c r="BG483" s="68"/>
      <c r="BH483" s="68"/>
      <c r="BI483" s="68"/>
      <c r="BJ483" s="68"/>
      <c r="BK483" s="68"/>
      <c r="BL483" s="68"/>
      <c r="BM483" s="68"/>
      <c r="BN483" s="68"/>
      <c r="BO483" s="68"/>
      <c r="BP483" s="68"/>
      <c r="BQ483" s="68"/>
      <c r="BR483" s="68"/>
      <c r="BS483" s="68"/>
      <c r="BT483" s="68"/>
      <c r="BU483" s="68"/>
      <c r="BV483" s="68"/>
      <c r="BW483" s="68"/>
      <c r="BX483" s="68"/>
      <c r="BY483" s="68"/>
      <c r="BZ483" s="68"/>
      <c r="CA483" s="68"/>
    </row>
    <row r="484" spans="1:79" ht="15">
      <c r="A484" s="1"/>
      <c r="B484" s="1"/>
      <c r="C484" s="111"/>
      <c r="D484" s="124"/>
      <c r="E484" s="124"/>
      <c r="F484" s="124"/>
      <c r="G484" s="124"/>
      <c r="H484" s="124"/>
      <c r="I484" s="124"/>
      <c r="J484" s="124"/>
      <c r="K484" s="124"/>
      <c r="L484" s="132"/>
      <c r="M484" s="132"/>
      <c r="N484" s="132"/>
      <c r="O484" s="124"/>
      <c r="P484" s="124"/>
      <c r="Q484" s="88"/>
      <c r="R484" s="68"/>
      <c r="S484" s="68"/>
      <c r="T484" s="68"/>
      <c r="U484" s="68"/>
      <c r="V484" s="68"/>
      <c r="W484" s="68"/>
      <c r="X484" s="68"/>
      <c r="Y484" s="68"/>
      <c r="Z484" s="68"/>
      <c r="AA484" s="68"/>
      <c r="AB484" s="68"/>
      <c r="AC484" s="68"/>
      <c r="AD484" s="68"/>
      <c r="AE484" s="68"/>
      <c r="AF484" s="68"/>
      <c r="AG484" s="68"/>
      <c r="AH484" s="68"/>
      <c r="AI484" s="68"/>
      <c r="AJ484" s="68"/>
      <c r="AK484" s="68"/>
      <c r="AL484" s="68"/>
      <c r="AM484" s="68"/>
      <c r="AN484" s="68"/>
      <c r="AO484" s="68"/>
      <c r="AP484" s="68"/>
      <c r="AQ484" s="68"/>
      <c r="AR484" s="68"/>
      <c r="AS484" s="68"/>
      <c r="AT484" s="68"/>
      <c r="AU484" s="68"/>
      <c r="AV484" s="68"/>
      <c r="AW484" s="68"/>
      <c r="AX484" s="68"/>
      <c r="AY484" s="68"/>
      <c r="AZ484" s="68"/>
      <c r="BA484" s="68"/>
      <c r="BB484" s="68"/>
      <c r="BC484" s="68"/>
      <c r="BD484" s="68"/>
      <c r="BE484" s="68"/>
      <c r="BF484" s="68"/>
      <c r="BG484" s="68"/>
      <c r="BH484" s="68"/>
      <c r="BI484" s="68"/>
      <c r="BJ484" s="68"/>
      <c r="BK484" s="68"/>
      <c r="BL484" s="68"/>
      <c r="BM484" s="68"/>
      <c r="BN484" s="68"/>
      <c r="BO484" s="68"/>
      <c r="BP484" s="68"/>
      <c r="BQ484" s="68"/>
      <c r="BR484" s="68"/>
      <c r="BS484" s="68"/>
      <c r="BT484" s="68"/>
      <c r="BU484" s="68"/>
      <c r="BV484" s="68"/>
      <c r="BW484" s="68"/>
      <c r="BX484" s="68"/>
      <c r="BY484" s="68"/>
      <c r="BZ484" s="68"/>
      <c r="CA484" s="68"/>
    </row>
    <row r="485" spans="1:79" ht="15">
      <c r="A485" s="1"/>
      <c r="B485" s="1"/>
      <c r="C485" s="111"/>
      <c r="D485" s="124"/>
      <c r="E485" s="124"/>
      <c r="F485" s="124"/>
      <c r="G485" s="124"/>
      <c r="H485" s="124"/>
      <c r="I485" s="124"/>
      <c r="J485" s="124"/>
      <c r="K485" s="124"/>
      <c r="L485" s="132"/>
      <c r="M485" s="132"/>
      <c r="N485" s="132"/>
      <c r="O485" s="124"/>
      <c r="P485" s="124"/>
      <c r="Q485" s="88"/>
      <c r="R485" s="68"/>
      <c r="S485" s="68"/>
      <c r="T485" s="68"/>
      <c r="U485" s="68"/>
      <c r="V485" s="68"/>
      <c r="W485" s="68"/>
      <c r="X485" s="68"/>
      <c r="Y485" s="68"/>
      <c r="Z485" s="68"/>
      <c r="AA485" s="68"/>
      <c r="AB485" s="68"/>
      <c r="AC485" s="68"/>
      <c r="AD485" s="68"/>
      <c r="AE485" s="68"/>
      <c r="AF485" s="68"/>
      <c r="AG485" s="68"/>
      <c r="AH485" s="68"/>
      <c r="AI485" s="68"/>
      <c r="AJ485" s="68"/>
      <c r="AK485" s="68"/>
      <c r="AL485" s="68"/>
      <c r="AM485" s="68"/>
      <c r="AN485" s="68"/>
      <c r="AO485" s="68"/>
      <c r="AP485" s="68"/>
      <c r="AQ485" s="68"/>
      <c r="AR485" s="68"/>
      <c r="AS485" s="68"/>
      <c r="AT485" s="68"/>
      <c r="AU485" s="68"/>
      <c r="AV485" s="68"/>
      <c r="AW485" s="68"/>
      <c r="AX485" s="68"/>
      <c r="AY485" s="68"/>
      <c r="AZ485" s="68"/>
      <c r="BA485" s="68"/>
      <c r="BB485" s="68"/>
      <c r="BC485" s="68"/>
      <c r="BD485" s="68"/>
      <c r="BE485" s="68"/>
      <c r="BF485" s="68"/>
      <c r="BG485" s="68"/>
      <c r="BH485" s="68"/>
      <c r="BI485" s="68"/>
      <c r="BJ485" s="68"/>
      <c r="BK485" s="68"/>
      <c r="BL485" s="68"/>
      <c r="BM485" s="68"/>
      <c r="BN485" s="68"/>
      <c r="BO485" s="68"/>
      <c r="BP485" s="68"/>
      <c r="BQ485" s="68"/>
      <c r="BR485" s="68"/>
      <c r="BS485" s="68"/>
      <c r="BT485" s="68"/>
      <c r="BU485" s="68"/>
      <c r="BV485" s="68"/>
      <c r="BW485" s="68"/>
      <c r="BX485" s="68"/>
      <c r="BY485" s="68"/>
      <c r="BZ485" s="68"/>
      <c r="CA485" s="68"/>
    </row>
    <row r="486" spans="1:79" ht="15">
      <c r="A486" s="1"/>
      <c r="B486" s="1"/>
      <c r="C486" s="111"/>
      <c r="D486" s="124"/>
      <c r="E486" s="124"/>
      <c r="F486" s="124"/>
      <c r="G486" s="124"/>
      <c r="H486" s="124"/>
      <c r="I486" s="124"/>
      <c r="J486" s="124"/>
      <c r="K486" s="124"/>
      <c r="L486" s="132"/>
      <c r="M486" s="132"/>
      <c r="N486" s="132"/>
      <c r="O486" s="124"/>
      <c r="P486" s="124"/>
      <c r="Q486" s="88"/>
      <c r="R486" s="68"/>
      <c r="S486" s="68"/>
      <c r="T486" s="68"/>
      <c r="U486" s="68"/>
      <c r="V486" s="68"/>
      <c r="W486" s="68"/>
      <c r="X486" s="68"/>
      <c r="Y486" s="68"/>
      <c r="Z486" s="68"/>
      <c r="AA486" s="68"/>
      <c r="AB486" s="68"/>
      <c r="AC486" s="68"/>
      <c r="AD486" s="68"/>
      <c r="AE486" s="68"/>
      <c r="AF486" s="68"/>
      <c r="AG486" s="68"/>
      <c r="AH486" s="68"/>
      <c r="AI486" s="68"/>
      <c r="AJ486" s="68"/>
      <c r="AK486" s="68"/>
      <c r="AL486" s="68"/>
      <c r="AM486" s="68"/>
      <c r="AN486" s="68"/>
      <c r="AO486" s="68"/>
      <c r="AP486" s="68"/>
      <c r="AQ486" s="68"/>
      <c r="AR486" s="68"/>
      <c r="AS486" s="68"/>
      <c r="AT486" s="68"/>
      <c r="AU486" s="68"/>
      <c r="AV486" s="68"/>
      <c r="AW486" s="68"/>
      <c r="AX486" s="68"/>
      <c r="AY486" s="68"/>
      <c r="AZ486" s="68"/>
      <c r="BA486" s="68"/>
      <c r="BB486" s="68"/>
      <c r="BC486" s="68"/>
      <c r="BD486" s="68"/>
      <c r="BE486" s="68"/>
      <c r="BF486" s="68"/>
      <c r="BG486" s="68"/>
      <c r="BH486" s="68"/>
      <c r="BI486" s="68"/>
      <c r="BJ486" s="68"/>
      <c r="BK486" s="68"/>
      <c r="BL486" s="68"/>
      <c r="BM486" s="68"/>
      <c r="BN486" s="68"/>
      <c r="BO486" s="68"/>
      <c r="BP486" s="68"/>
      <c r="BQ486" s="68"/>
      <c r="BR486" s="68"/>
      <c r="BS486" s="68"/>
      <c r="BT486" s="68"/>
      <c r="BU486" s="68"/>
      <c r="BV486" s="68"/>
      <c r="BW486" s="68"/>
      <c r="BX486" s="68"/>
      <c r="BY486" s="68"/>
      <c r="BZ486" s="68"/>
      <c r="CA486" s="68"/>
    </row>
    <row r="487" spans="1:79" ht="15">
      <c r="A487" s="1"/>
      <c r="B487" s="1"/>
      <c r="C487" s="111"/>
      <c r="D487" s="124"/>
      <c r="E487" s="124"/>
      <c r="F487" s="124"/>
      <c r="G487" s="124"/>
      <c r="H487" s="124"/>
      <c r="I487" s="124"/>
      <c r="J487" s="124"/>
      <c r="K487" s="124"/>
      <c r="L487" s="132"/>
      <c r="M487" s="132"/>
      <c r="N487" s="132"/>
      <c r="O487" s="124"/>
      <c r="P487" s="124"/>
      <c r="Q487" s="88"/>
      <c r="R487" s="68"/>
      <c r="S487" s="68"/>
      <c r="T487" s="68"/>
      <c r="U487" s="68"/>
      <c r="V487" s="68"/>
      <c r="W487" s="68"/>
      <c r="X487" s="68"/>
      <c r="Y487" s="68"/>
      <c r="Z487" s="68"/>
      <c r="AA487" s="68"/>
      <c r="AB487" s="68"/>
      <c r="AC487" s="68"/>
      <c r="AD487" s="68"/>
      <c r="AE487" s="68"/>
      <c r="AF487" s="68"/>
      <c r="AG487" s="68"/>
      <c r="AH487" s="68"/>
      <c r="AI487" s="68"/>
      <c r="AJ487" s="68"/>
      <c r="AK487" s="68"/>
      <c r="AL487" s="68"/>
      <c r="AM487" s="68"/>
      <c r="AN487" s="68"/>
      <c r="AO487" s="68"/>
      <c r="AP487" s="68"/>
      <c r="AQ487" s="68"/>
      <c r="AR487" s="68"/>
      <c r="AS487" s="68"/>
      <c r="AT487" s="68"/>
      <c r="AU487" s="68"/>
      <c r="AV487" s="68"/>
      <c r="AW487" s="68"/>
      <c r="AX487" s="68"/>
      <c r="AY487" s="68"/>
      <c r="AZ487" s="68"/>
      <c r="BA487" s="68"/>
      <c r="BB487" s="68"/>
      <c r="BC487" s="68"/>
      <c r="BD487" s="68"/>
      <c r="BE487" s="68"/>
      <c r="BF487" s="68"/>
      <c r="BG487" s="68"/>
      <c r="BH487" s="68"/>
      <c r="BI487" s="68"/>
      <c r="BJ487" s="68"/>
      <c r="BK487" s="68"/>
      <c r="BL487" s="68"/>
      <c r="BM487" s="68"/>
      <c r="BN487" s="68"/>
      <c r="BO487" s="68"/>
      <c r="BP487" s="68"/>
      <c r="BQ487" s="68"/>
      <c r="BR487" s="68"/>
      <c r="BS487" s="68"/>
      <c r="BT487" s="68"/>
      <c r="BU487" s="68"/>
      <c r="BV487" s="68"/>
      <c r="BW487" s="68"/>
      <c r="BX487" s="68"/>
      <c r="BY487" s="68"/>
      <c r="BZ487" s="68"/>
      <c r="CA487" s="68"/>
    </row>
    <row r="488" spans="1:79" ht="15">
      <c r="A488" s="1"/>
      <c r="B488" s="1"/>
      <c r="C488" s="111"/>
      <c r="D488" s="124"/>
      <c r="E488" s="124"/>
      <c r="F488" s="124"/>
      <c r="G488" s="124"/>
      <c r="H488" s="124"/>
      <c r="I488" s="124"/>
      <c r="J488" s="124"/>
      <c r="K488" s="124"/>
      <c r="L488" s="132"/>
      <c r="M488" s="132"/>
      <c r="N488" s="132"/>
      <c r="O488" s="124"/>
      <c r="P488" s="124"/>
      <c r="Q488" s="88"/>
      <c r="R488" s="68"/>
      <c r="S488" s="68"/>
      <c r="T488" s="68"/>
      <c r="U488" s="68"/>
      <c r="V488" s="68"/>
      <c r="W488" s="68"/>
      <c r="X488" s="68"/>
      <c r="Y488" s="68"/>
      <c r="Z488" s="68"/>
      <c r="AA488" s="68"/>
      <c r="AB488" s="68"/>
      <c r="AC488" s="68"/>
      <c r="AD488" s="68"/>
      <c r="AE488" s="68"/>
      <c r="AF488" s="68"/>
      <c r="AG488" s="68"/>
      <c r="AH488" s="68"/>
      <c r="AI488" s="68"/>
      <c r="AJ488" s="68"/>
      <c r="AK488" s="68"/>
      <c r="AL488" s="68"/>
      <c r="AM488" s="68"/>
      <c r="AN488" s="68"/>
      <c r="AO488" s="68"/>
      <c r="AP488" s="68"/>
      <c r="AQ488" s="68"/>
      <c r="AR488" s="68"/>
      <c r="AS488" s="68"/>
      <c r="AT488" s="68"/>
      <c r="AU488" s="68"/>
      <c r="AV488" s="68"/>
      <c r="AW488" s="68"/>
      <c r="AX488" s="68"/>
      <c r="AY488" s="68"/>
      <c r="AZ488" s="68"/>
      <c r="BA488" s="68"/>
      <c r="BB488" s="68"/>
      <c r="BC488" s="68"/>
      <c r="BD488" s="68"/>
      <c r="BE488" s="68"/>
      <c r="BF488" s="68"/>
      <c r="BG488" s="68"/>
      <c r="BH488" s="68"/>
      <c r="BI488" s="68"/>
      <c r="BJ488" s="68"/>
      <c r="BK488" s="68"/>
      <c r="BL488" s="68"/>
      <c r="BM488" s="68"/>
      <c r="BN488" s="68"/>
      <c r="BO488" s="68"/>
      <c r="BP488" s="68"/>
      <c r="BQ488" s="68"/>
      <c r="BR488" s="68"/>
      <c r="BS488" s="68"/>
      <c r="BT488" s="68"/>
      <c r="BU488" s="68"/>
      <c r="BV488" s="68"/>
      <c r="BW488" s="68"/>
      <c r="BX488" s="68"/>
      <c r="BY488" s="68"/>
      <c r="BZ488" s="68"/>
      <c r="CA488" s="68"/>
    </row>
    <row r="489" spans="1:79" ht="15">
      <c r="A489" s="1"/>
      <c r="B489" s="1"/>
      <c r="C489" s="111"/>
      <c r="D489" s="124"/>
      <c r="E489" s="124"/>
      <c r="F489" s="124"/>
      <c r="G489" s="124"/>
      <c r="H489" s="124"/>
      <c r="I489" s="124"/>
      <c r="J489" s="124"/>
      <c r="K489" s="124"/>
      <c r="L489" s="132"/>
      <c r="M489" s="132"/>
      <c r="N489" s="132"/>
      <c r="O489" s="124"/>
      <c r="P489" s="124"/>
      <c r="Q489" s="88"/>
      <c r="R489" s="68"/>
      <c r="S489" s="68"/>
      <c r="T489" s="68"/>
      <c r="U489" s="68"/>
      <c r="V489" s="68"/>
      <c r="W489" s="68"/>
      <c r="X489" s="68"/>
      <c r="Y489" s="68"/>
      <c r="Z489" s="68"/>
      <c r="AA489" s="68"/>
      <c r="AB489" s="68"/>
      <c r="AC489" s="68"/>
      <c r="AD489" s="68"/>
      <c r="AE489" s="68"/>
      <c r="AF489" s="68"/>
      <c r="AG489" s="68"/>
      <c r="AH489" s="68"/>
      <c r="AI489" s="68"/>
      <c r="AJ489" s="68"/>
      <c r="AK489" s="68"/>
      <c r="AL489" s="68"/>
      <c r="AM489" s="68"/>
      <c r="AN489" s="68"/>
      <c r="AO489" s="68"/>
      <c r="AP489" s="68"/>
      <c r="AQ489" s="68"/>
      <c r="AR489" s="68"/>
      <c r="AS489" s="68"/>
      <c r="AT489" s="68"/>
      <c r="AU489" s="68"/>
      <c r="AV489" s="68"/>
      <c r="AW489" s="68"/>
      <c r="AX489" s="68"/>
      <c r="AY489" s="68"/>
      <c r="AZ489" s="68"/>
      <c r="BA489" s="68"/>
      <c r="BB489" s="68"/>
      <c r="BC489" s="68"/>
      <c r="BD489" s="68"/>
      <c r="BE489" s="68"/>
      <c r="BF489" s="68"/>
      <c r="BG489" s="68"/>
      <c r="BH489" s="68"/>
      <c r="BI489" s="68"/>
      <c r="BJ489" s="68"/>
      <c r="BK489" s="68"/>
      <c r="BL489" s="68"/>
      <c r="BM489" s="68"/>
      <c r="BN489" s="68"/>
      <c r="BO489" s="68"/>
      <c r="BP489" s="68"/>
      <c r="BQ489" s="68"/>
      <c r="BR489" s="68"/>
      <c r="BS489" s="68"/>
      <c r="BT489" s="68"/>
      <c r="BU489" s="68"/>
      <c r="BV489" s="68"/>
      <c r="BW489" s="68"/>
      <c r="BX489" s="68"/>
      <c r="BY489" s="68"/>
      <c r="BZ489" s="68"/>
      <c r="CA489" s="68"/>
    </row>
    <row r="490" spans="1:79" ht="15">
      <c r="A490" s="1"/>
      <c r="B490" s="1"/>
      <c r="C490" s="111"/>
      <c r="D490" s="124"/>
      <c r="E490" s="124"/>
      <c r="F490" s="124"/>
      <c r="G490" s="124"/>
      <c r="H490" s="124"/>
      <c r="I490" s="124"/>
      <c r="J490" s="124"/>
      <c r="K490" s="124"/>
      <c r="L490" s="132"/>
      <c r="M490" s="132"/>
      <c r="N490" s="132"/>
      <c r="O490" s="124"/>
      <c r="P490" s="124"/>
      <c r="Q490" s="88"/>
      <c r="R490" s="68"/>
      <c r="S490" s="68"/>
      <c r="T490" s="68"/>
      <c r="U490" s="68"/>
      <c r="V490" s="68"/>
      <c r="W490" s="68"/>
      <c r="X490" s="68"/>
      <c r="Y490" s="68"/>
      <c r="Z490" s="68"/>
      <c r="AA490" s="68"/>
      <c r="AB490" s="68"/>
      <c r="AC490" s="68"/>
      <c r="AD490" s="68"/>
      <c r="AE490" s="68"/>
      <c r="AF490" s="68"/>
      <c r="AG490" s="68"/>
      <c r="AH490" s="68"/>
      <c r="AI490" s="68"/>
      <c r="AJ490" s="68"/>
      <c r="AK490" s="68"/>
      <c r="AL490" s="68"/>
      <c r="AM490" s="68"/>
      <c r="AN490" s="68"/>
      <c r="AO490" s="68"/>
      <c r="AP490" s="68"/>
      <c r="AQ490" s="68"/>
      <c r="AR490" s="68"/>
      <c r="AS490" s="68"/>
      <c r="AT490" s="68"/>
      <c r="AU490" s="68"/>
      <c r="AV490" s="68"/>
      <c r="AW490" s="68"/>
      <c r="AX490" s="68"/>
      <c r="AY490" s="68"/>
      <c r="AZ490" s="68"/>
      <c r="BA490" s="68"/>
      <c r="BB490" s="68"/>
      <c r="BC490" s="68"/>
      <c r="BD490" s="68"/>
      <c r="BE490" s="68"/>
      <c r="BF490" s="68"/>
      <c r="BG490" s="68"/>
      <c r="BH490" s="68"/>
      <c r="BI490" s="68"/>
      <c r="BJ490" s="68"/>
      <c r="BK490" s="68"/>
      <c r="BL490" s="68"/>
      <c r="BM490" s="68"/>
      <c r="BN490" s="68"/>
      <c r="BO490" s="68"/>
      <c r="BP490" s="68"/>
      <c r="BQ490" s="68"/>
      <c r="BR490" s="68"/>
      <c r="BS490" s="68"/>
      <c r="BT490" s="68"/>
      <c r="BU490" s="68"/>
      <c r="BV490" s="68"/>
      <c r="BW490" s="68"/>
      <c r="BX490" s="68"/>
      <c r="BY490" s="68"/>
      <c r="BZ490" s="68"/>
      <c r="CA490" s="68"/>
    </row>
    <row r="491" spans="1:79" ht="15">
      <c r="A491" s="1"/>
      <c r="B491" s="1"/>
      <c r="C491" s="111"/>
      <c r="D491" s="124"/>
      <c r="E491" s="124"/>
      <c r="F491" s="124"/>
      <c r="G491" s="124"/>
      <c r="H491" s="124"/>
      <c r="I491" s="124"/>
      <c r="J491" s="124"/>
      <c r="K491" s="124"/>
      <c r="L491" s="132"/>
      <c r="M491" s="132"/>
      <c r="N491" s="132"/>
      <c r="O491" s="124"/>
      <c r="P491" s="124"/>
      <c r="Q491" s="88"/>
      <c r="R491" s="68"/>
      <c r="S491" s="68"/>
      <c r="T491" s="68"/>
      <c r="U491" s="68"/>
      <c r="V491" s="68"/>
      <c r="W491" s="68"/>
      <c r="X491" s="68"/>
      <c r="Y491" s="68"/>
      <c r="Z491" s="68"/>
      <c r="AA491" s="68"/>
      <c r="AB491" s="68"/>
      <c r="AC491" s="68"/>
      <c r="AD491" s="68"/>
      <c r="AE491" s="68"/>
      <c r="AF491" s="68"/>
      <c r="AG491" s="68"/>
      <c r="AH491" s="68"/>
      <c r="AI491" s="68"/>
      <c r="AJ491" s="68"/>
      <c r="AK491" s="68"/>
      <c r="AL491" s="68"/>
      <c r="AM491" s="68"/>
      <c r="AN491" s="68"/>
      <c r="AO491" s="68"/>
      <c r="AP491" s="68"/>
      <c r="AQ491" s="68"/>
      <c r="AR491" s="68"/>
      <c r="AS491" s="68"/>
      <c r="AT491" s="68"/>
      <c r="AU491" s="68"/>
      <c r="AV491" s="68"/>
      <c r="AW491" s="68"/>
      <c r="AX491" s="68"/>
      <c r="AY491" s="68"/>
      <c r="AZ491" s="68"/>
      <c r="BA491" s="68"/>
      <c r="BB491" s="68"/>
      <c r="BC491" s="68"/>
      <c r="BD491" s="68"/>
      <c r="BE491" s="68"/>
      <c r="BF491" s="68"/>
      <c r="BG491" s="68"/>
      <c r="BH491" s="68"/>
      <c r="BI491" s="68"/>
      <c r="BJ491" s="68"/>
      <c r="BK491" s="68"/>
      <c r="BL491" s="68"/>
      <c r="BM491" s="68"/>
      <c r="BN491" s="68"/>
      <c r="BO491" s="68"/>
      <c r="BP491" s="68"/>
      <c r="BQ491" s="68"/>
      <c r="BR491" s="68"/>
      <c r="BS491" s="68"/>
      <c r="BT491" s="68"/>
      <c r="BU491" s="68"/>
      <c r="BV491" s="68"/>
      <c r="BW491" s="68"/>
      <c r="BX491" s="68"/>
      <c r="BY491" s="68"/>
      <c r="BZ491" s="68"/>
      <c r="CA491" s="68"/>
    </row>
    <row r="492" spans="1:79" ht="15">
      <c r="A492" s="1"/>
      <c r="B492" s="1"/>
      <c r="C492" s="111"/>
      <c r="D492" s="124"/>
      <c r="E492" s="124"/>
      <c r="F492" s="124"/>
      <c r="G492" s="124"/>
      <c r="H492" s="124"/>
      <c r="I492" s="124"/>
      <c r="J492" s="124"/>
      <c r="K492" s="124"/>
      <c r="L492" s="132"/>
      <c r="M492" s="132"/>
      <c r="N492" s="132"/>
      <c r="O492" s="124"/>
      <c r="P492" s="124"/>
      <c r="Q492" s="88"/>
      <c r="R492" s="68"/>
      <c r="S492" s="68"/>
      <c r="T492" s="68"/>
      <c r="U492" s="68"/>
      <c r="V492" s="68"/>
      <c r="W492" s="68"/>
      <c r="X492" s="68"/>
      <c r="Y492" s="68"/>
      <c r="Z492" s="68"/>
      <c r="AA492" s="68"/>
      <c r="AB492" s="68"/>
      <c r="AC492" s="68"/>
      <c r="AD492" s="68"/>
      <c r="AE492" s="68"/>
      <c r="AF492" s="68"/>
      <c r="AG492" s="68"/>
      <c r="AH492" s="68"/>
      <c r="AI492" s="68"/>
      <c r="AJ492" s="68"/>
      <c r="AK492" s="68"/>
      <c r="AL492" s="68"/>
      <c r="AM492" s="68"/>
      <c r="AN492" s="68"/>
      <c r="AO492" s="68"/>
      <c r="AP492" s="68"/>
      <c r="AQ492" s="68"/>
      <c r="AR492" s="68"/>
      <c r="AS492" s="68"/>
      <c r="AT492" s="68"/>
      <c r="AU492" s="68"/>
      <c r="AV492" s="68"/>
      <c r="AW492" s="68"/>
      <c r="AX492" s="68"/>
      <c r="AY492" s="68"/>
      <c r="AZ492" s="68"/>
      <c r="BA492" s="68"/>
      <c r="BB492" s="68"/>
      <c r="BC492" s="68"/>
      <c r="BD492" s="68"/>
      <c r="BE492" s="68"/>
      <c r="BF492" s="68"/>
      <c r="BG492" s="68"/>
      <c r="BH492" s="68"/>
      <c r="BI492" s="68"/>
      <c r="BJ492" s="68"/>
      <c r="BK492" s="68"/>
      <c r="BL492" s="68"/>
      <c r="BM492" s="68"/>
      <c r="BN492" s="68"/>
      <c r="BO492" s="68"/>
      <c r="BP492" s="68"/>
      <c r="BQ492" s="68"/>
      <c r="BR492" s="68"/>
      <c r="BS492" s="68"/>
      <c r="BT492" s="68"/>
      <c r="BU492" s="68"/>
      <c r="BV492" s="68"/>
      <c r="BW492" s="68"/>
      <c r="BX492" s="68"/>
      <c r="BY492" s="68"/>
      <c r="BZ492" s="68"/>
      <c r="CA492" s="68"/>
    </row>
    <row r="493" spans="1:79" ht="15">
      <c r="A493" s="1"/>
      <c r="B493" s="1"/>
      <c r="C493" s="111"/>
      <c r="D493" s="124"/>
      <c r="E493" s="124"/>
      <c r="F493" s="124"/>
      <c r="G493" s="124"/>
      <c r="H493" s="124"/>
      <c r="I493" s="124"/>
      <c r="J493" s="124"/>
      <c r="K493" s="124"/>
      <c r="L493" s="132"/>
      <c r="M493" s="132"/>
      <c r="N493" s="132"/>
      <c r="O493" s="124"/>
      <c r="P493" s="124"/>
      <c r="Q493" s="88"/>
      <c r="R493" s="68"/>
      <c r="S493" s="68"/>
      <c r="T493" s="68"/>
      <c r="U493" s="68"/>
      <c r="V493" s="68"/>
      <c r="W493" s="68"/>
      <c r="X493" s="68"/>
      <c r="Y493" s="68"/>
      <c r="Z493" s="68"/>
      <c r="AA493" s="68"/>
      <c r="AB493" s="68"/>
      <c r="AC493" s="68"/>
      <c r="AD493" s="68"/>
      <c r="AE493" s="68"/>
      <c r="AF493" s="68"/>
      <c r="AG493" s="68"/>
      <c r="AH493" s="68"/>
      <c r="AI493" s="68"/>
      <c r="AJ493" s="68"/>
      <c r="AK493" s="68"/>
      <c r="AL493" s="68"/>
      <c r="AM493" s="68"/>
      <c r="AN493" s="68"/>
      <c r="AO493" s="68"/>
      <c r="AP493" s="68"/>
      <c r="AQ493" s="68"/>
      <c r="AR493" s="68"/>
      <c r="AS493" s="68"/>
      <c r="AT493" s="68"/>
      <c r="AU493" s="68"/>
      <c r="AV493" s="68"/>
      <c r="AW493" s="68"/>
      <c r="AX493" s="68"/>
      <c r="AY493" s="68"/>
      <c r="AZ493" s="68"/>
      <c r="BA493" s="68"/>
      <c r="BB493" s="68"/>
      <c r="BC493" s="68"/>
      <c r="BD493" s="68"/>
      <c r="BE493" s="68"/>
      <c r="BF493" s="68"/>
      <c r="BG493" s="68"/>
      <c r="BH493" s="68"/>
      <c r="BI493" s="68"/>
      <c r="BJ493" s="68"/>
      <c r="BK493" s="68"/>
      <c r="BL493" s="68"/>
      <c r="BM493" s="68"/>
      <c r="BN493" s="68"/>
      <c r="BO493" s="68"/>
      <c r="BP493" s="68"/>
      <c r="BQ493" s="68"/>
      <c r="BR493" s="68"/>
      <c r="BS493" s="68"/>
      <c r="BT493" s="68"/>
      <c r="BU493" s="68"/>
      <c r="BV493" s="68"/>
      <c r="BW493" s="68"/>
      <c r="BX493" s="68"/>
      <c r="BY493" s="68"/>
      <c r="BZ493" s="68"/>
      <c r="CA493" s="68"/>
    </row>
    <row r="494" spans="1:79" ht="15">
      <c r="A494" s="1"/>
      <c r="B494" s="1"/>
      <c r="C494" s="111"/>
      <c r="D494" s="124"/>
      <c r="E494" s="124"/>
      <c r="F494" s="124"/>
      <c r="G494" s="124"/>
      <c r="H494" s="124"/>
      <c r="I494" s="124"/>
      <c r="J494" s="124"/>
      <c r="K494" s="124"/>
      <c r="L494" s="132"/>
      <c r="M494" s="132"/>
      <c r="N494" s="132"/>
      <c r="O494" s="124"/>
      <c r="P494" s="124"/>
      <c r="Q494" s="88"/>
      <c r="R494" s="68"/>
      <c r="S494" s="68"/>
      <c r="T494" s="68"/>
      <c r="U494" s="68"/>
      <c r="V494" s="68"/>
      <c r="W494" s="68"/>
      <c r="X494" s="68"/>
      <c r="Y494" s="68"/>
      <c r="Z494" s="68"/>
      <c r="AA494" s="68"/>
      <c r="AB494" s="68"/>
      <c r="AC494" s="68"/>
      <c r="AD494" s="68"/>
      <c r="AE494" s="68"/>
      <c r="AF494" s="68"/>
      <c r="AG494" s="68"/>
      <c r="AH494" s="68"/>
      <c r="AI494" s="68"/>
      <c r="AJ494" s="68"/>
      <c r="AK494" s="68"/>
      <c r="AL494" s="68"/>
      <c r="AM494" s="68"/>
      <c r="AN494" s="68"/>
      <c r="AO494" s="68"/>
      <c r="AP494" s="68"/>
      <c r="AQ494" s="68"/>
      <c r="AR494" s="68"/>
      <c r="AS494" s="68"/>
      <c r="AT494" s="68"/>
      <c r="AU494" s="68"/>
      <c r="AV494" s="68"/>
      <c r="AW494" s="68"/>
      <c r="AX494" s="68"/>
      <c r="AY494" s="68"/>
      <c r="AZ494" s="68"/>
      <c r="BA494" s="68"/>
      <c r="BB494" s="68"/>
      <c r="BC494" s="68"/>
      <c r="BD494" s="68"/>
      <c r="BE494" s="68"/>
      <c r="BF494" s="68"/>
      <c r="BG494" s="68"/>
      <c r="BH494" s="68"/>
      <c r="BI494" s="68"/>
      <c r="BJ494" s="68"/>
      <c r="BK494" s="68"/>
      <c r="BL494" s="68"/>
      <c r="BM494" s="68"/>
      <c r="BN494" s="68"/>
      <c r="BO494" s="68"/>
      <c r="BP494" s="68"/>
      <c r="BQ494" s="68"/>
      <c r="BR494" s="68"/>
      <c r="BS494" s="68"/>
      <c r="BT494" s="68"/>
      <c r="BU494" s="68"/>
      <c r="BV494" s="68"/>
      <c r="BW494" s="68"/>
      <c r="BX494" s="68"/>
      <c r="BY494" s="68"/>
      <c r="BZ494" s="68"/>
      <c r="CA494" s="68"/>
    </row>
    <row r="495" spans="1:79" ht="15">
      <c r="A495" s="1"/>
      <c r="B495" s="1"/>
      <c r="C495" s="111"/>
      <c r="D495" s="124"/>
      <c r="E495" s="124"/>
      <c r="F495" s="124"/>
      <c r="G495" s="124"/>
      <c r="H495" s="124"/>
      <c r="I495" s="124"/>
      <c r="J495" s="124"/>
      <c r="K495" s="124"/>
      <c r="L495" s="132"/>
      <c r="M495" s="132"/>
      <c r="N495" s="132"/>
      <c r="O495" s="124"/>
      <c r="P495" s="124"/>
      <c r="Q495" s="88"/>
      <c r="R495" s="68"/>
      <c r="S495" s="68"/>
      <c r="T495" s="68"/>
      <c r="U495" s="68"/>
      <c r="V495" s="68"/>
      <c r="W495" s="68"/>
      <c r="X495" s="68"/>
      <c r="Y495" s="68"/>
      <c r="Z495" s="68"/>
      <c r="AA495" s="68"/>
      <c r="AB495" s="68"/>
      <c r="AC495" s="68"/>
      <c r="AD495" s="68"/>
      <c r="AE495" s="68"/>
      <c r="AF495" s="68"/>
      <c r="AG495" s="68"/>
      <c r="AH495" s="68"/>
      <c r="AI495" s="68"/>
      <c r="AJ495" s="68"/>
      <c r="AK495" s="68"/>
      <c r="AL495" s="68"/>
      <c r="AM495" s="68"/>
      <c r="AN495" s="68"/>
      <c r="AO495" s="68"/>
      <c r="AP495" s="68"/>
      <c r="AQ495" s="68"/>
      <c r="AR495" s="68"/>
      <c r="AS495" s="68"/>
      <c r="AT495" s="68"/>
      <c r="AU495" s="68"/>
      <c r="AV495" s="68"/>
      <c r="AW495" s="68"/>
      <c r="AX495" s="68"/>
      <c r="AY495" s="68"/>
      <c r="AZ495" s="68"/>
      <c r="BA495" s="68"/>
      <c r="BB495" s="68"/>
      <c r="BC495" s="68"/>
      <c r="BD495" s="68"/>
      <c r="BE495" s="68"/>
      <c r="BF495" s="68"/>
      <c r="BG495" s="68"/>
      <c r="BH495" s="68"/>
      <c r="BI495" s="68"/>
      <c r="BJ495" s="68"/>
      <c r="BK495" s="68"/>
      <c r="BL495" s="68"/>
      <c r="BM495" s="68"/>
      <c r="BN495" s="68"/>
      <c r="BO495" s="68"/>
      <c r="BP495" s="68"/>
      <c r="BQ495" s="68"/>
      <c r="BR495" s="68"/>
      <c r="BS495" s="68"/>
      <c r="BT495" s="68"/>
      <c r="BU495" s="68"/>
      <c r="BV495" s="68"/>
      <c r="BW495" s="68"/>
      <c r="BX495" s="68"/>
      <c r="BY495" s="68"/>
      <c r="BZ495" s="68"/>
      <c r="CA495" s="68"/>
    </row>
    <row r="496" spans="1:79" ht="15">
      <c r="A496" s="1"/>
      <c r="B496" s="1"/>
      <c r="C496" s="111"/>
      <c r="D496" s="124"/>
      <c r="E496" s="124"/>
      <c r="F496" s="124"/>
      <c r="G496" s="124"/>
      <c r="H496" s="124"/>
      <c r="I496" s="124"/>
      <c r="J496" s="124"/>
      <c r="K496" s="124"/>
      <c r="L496" s="132"/>
      <c r="M496" s="132"/>
      <c r="N496" s="132"/>
      <c r="O496" s="124"/>
      <c r="P496" s="124"/>
      <c r="Q496" s="88"/>
      <c r="R496" s="68"/>
      <c r="S496" s="68"/>
      <c r="T496" s="68"/>
      <c r="U496" s="68"/>
      <c r="V496" s="68"/>
      <c r="W496" s="68"/>
      <c r="X496" s="68"/>
      <c r="Y496" s="68"/>
      <c r="Z496" s="68"/>
      <c r="AA496" s="68"/>
      <c r="AB496" s="68"/>
      <c r="AC496" s="68"/>
      <c r="AD496" s="68"/>
      <c r="AE496" s="68"/>
      <c r="AF496" s="68"/>
      <c r="AG496" s="68"/>
      <c r="AH496" s="68"/>
      <c r="AI496" s="68"/>
      <c r="AJ496" s="68"/>
      <c r="AK496" s="68"/>
      <c r="AL496" s="68"/>
      <c r="AM496" s="68"/>
      <c r="AN496" s="68"/>
      <c r="AO496" s="68"/>
      <c r="AP496" s="68"/>
      <c r="AQ496" s="68"/>
      <c r="AR496" s="68"/>
      <c r="AS496" s="68"/>
      <c r="AT496" s="68"/>
      <c r="AU496" s="68"/>
      <c r="AV496" s="68"/>
      <c r="AW496" s="68"/>
      <c r="AX496" s="68"/>
      <c r="AY496" s="68"/>
      <c r="AZ496" s="68"/>
      <c r="BA496" s="68"/>
      <c r="BB496" s="68"/>
      <c r="BC496" s="68"/>
      <c r="BD496" s="68"/>
      <c r="BE496" s="68"/>
      <c r="BF496" s="68"/>
      <c r="BG496" s="68"/>
      <c r="BH496" s="68"/>
      <c r="BI496" s="68"/>
      <c r="BJ496" s="68"/>
      <c r="BK496" s="68"/>
      <c r="BL496" s="68"/>
      <c r="BM496" s="68"/>
      <c r="BN496" s="68"/>
      <c r="BO496" s="68"/>
      <c r="BP496" s="68"/>
      <c r="BQ496" s="68"/>
      <c r="BR496" s="68"/>
      <c r="BS496" s="68"/>
      <c r="BT496" s="68"/>
      <c r="BU496" s="68"/>
      <c r="BV496" s="68"/>
      <c r="BW496" s="68"/>
      <c r="BX496" s="68"/>
      <c r="BY496" s="68"/>
      <c r="BZ496" s="68"/>
      <c r="CA496" s="68"/>
    </row>
    <row r="497" spans="1:79" ht="15">
      <c r="A497" s="1"/>
      <c r="B497" s="1"/>
      <c r="C497" s="111"/>
      <c r="D497" s="124"/>
      <c r="E497" s="124"/>
      <c r="F497" s="124"/>
      <c r="G497" s="124"/>
      <c r="H497" s="124"/>
      <c r="I497" s="124"/>
      <c r="J497" s="124"/>
      <c r="K497" s="124"/>
      <c r="L497" s="132"/>
      <c r="M497" s="132"/>
      <c r="N497" s="132"/>
      <c r="O497" s="124"/>
      <c r="P497" s="124"/>
      <c r="Q497" s="8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  <c r="AB497" s="68"/>
      <c r="AC497" s="68"/>
      <c r="AD497" s="68"/>
      <c r="AE497" s="68"/>
      <c r="AF497" s="68"/>
      <c r="AG497" s="68"/>
      <c r="AH497" s="68"/>
      <c r="AI497" s="68"/>
      <c r="AJ497" s="68"/>
      <c r="AK497" s="68"/>
      <c r="AL497" s="68"/>
      <c r="AM497" s="68"/>
      <c r="AN497" s="68"/>
      <c r="AO497" s="68"/>
      <c r="AP497" s="68"/>
      <c r="AQ497" s="68"/>
      <c r="AR497" s="68"/>
      <c r="AS497" s="68"/>
      <c r="AT497" s="68"/>
      <c r="AU497" s="68"/>
      <c r="AV497" s="68"/>
      <c r="AW497" s="68"/>
      <c r="AX497" s="68"/>
      <c r="AY497" s="68"/>
      <c r="AZ497" s="68"/>
      <c r="BA497" s="68"/>
      <c r="BB497" s="68"/>
      <c r="BC497" s="68"/>
      <c r="BD497" s="68"/>
      <c r="BE497" s="68"/>
      <c r="BF497" s="68"/>
      <c r="BG497" s="68"/>
      <c r="BH497" s="68"/>
      <c r="BI497" s="68"/>
      <c r="BJ497" s="68"/>
      <c r="BK497" s="68"/>
      <c r="BL497" s="68"/>
      <c r="BM497" s="68"/>
      <c r="BN497" s="68"/>
      <c r="BO497" s="68"/>
      <c r="BP497" s="68"/>
      <c r="BQ497" s="68"/>
      <c r="BR497" s="68"/>
      <c r="BS497" s="68"/>
      <c r="BT497" s="68"/>
      <c r="BU497" s="68"/>
      <c r="BV497" s="68"/>
      <c r="BW497" s="68"/>
      <c r="BX497" s="68"/>
      <c r="BY497" s="68"/>
      <c r="BZ497" s="68"/>
      <c r="CA497" s="68"/>
    </row>
    <row r="498" spans="1:79" ht="15">
      <c r="A498" s="1"/>
      <c r="B498" s="1"/>
      <c r="C498" s="111"/>
      <c r="D498" s="124"/>
      <c r="E498" s="124"/>
      <c r="F498" s="124"/>
      <c r="G498" s="124"/>
      <c r="H498" s="124"/>
      <c r="I498" s="124"/>
      <c r="J498" s="124"/>
      <c r="K498" s="124"/>
      <c r="L498" s="132"/>
      <c r="M498" s="132"/>
      <c r="N498" s="132"/>
      <c r="O498" s="124"/>
      <c r="P498" s="124"/>
      <c r="Q498" s="88"/>
      <c r="R498" s="68"/>
      <c r="S498" s="68"/>
      <c r="T498" s="68"/>
      <c r="U498" s="68"/>
      <c r="V498" s="68"/>
      <c r="W498" s="68"/>
      <c r="X498" s="68"/>
      <c r="Y498" s="68"/>
      <c r="Z498" s="68"/>
      <c r="AA498" s="68"/>
      <c r="AB498" s="68"/>
      <c r="AC498" s="68"/>
      <c r="AD498" s="68"/>
      <c r="AE498" s="68"/>
      <c r="AF498" s="68"/>
      <c r="AG498" s="68"/>
      <c r="AH498" s="68"/>
      <c r="AI498" s="68"/>
      <c r="AJ498" s="68"/>
      <c r="AK498" s="68"/>
      <c r="AL498" s="68"/>
      <c r="AM498" s="68"/>
      <c r="AN498" s="68"/>
      <c r="AO498" s="68"/>
      <c r="AP498" s="68"/>
      <c r="AQ498" s="68"/>
      <c r="AR498" s="68"/>
      <c r="AS498" s="68"/>
      <c r="AT498" s="68"/>
      <c r="AU498" s="68"/>
      <c r="AV498" s="68"/>
      <c r="AW498" s="68"/>
      <c r="AX498" s="68"/>
      <c r="AY498" s="68"/>
      <c r="AZ498" s="68"/>
      <c r="BA498" s="68"/>
      <c r="BB498" s="68"/>
      <c r="BC498" s="68"/>
      <c r="BD498" s="68"/>
      <c r="BE498" s="68"/>
      <c r="BF498" s="68"/>
      <c r="BG498" s="68"/>
      <c r="BH498" s="68"/>
      <c r="BI498" s="68"/>
      <c r="BJ498" s="68"/>
      <c r="BK498" s="68"/>
      <c r="BL498" s="68"/>
      <c r="BM498" s="68"/>
      <c r="BN498" s="68"/>
      <c r="BO498" s="68"/>
      <c r="BP498" s="68"/>
      <c r="BQ498" s="68"/>
      <c r="BR498" s="68"/>
      <c r="BS498" s="68"/>
      <c r="BT498" s="68"/>
      <c r="BU498" s="68"/>
      <c r="BV498" s="68"/>
      <c r="BW498" s="68"/>
      <c r="BX498" s="68"/>
      <c r="BY498" s="68"/>
      <c r="BZ498" s="68"/>
      <c r="CA498" s="68"/>
    </row>
    <row r="499" spans="1:79" ht="15">
      <c r="A499" s="1"/>
      <c r="B499" s="1"/>
      <c r="C499" s="111"/>
      <c r="D499" s="124"/>
      <c r="E499" s="124"/>
      <c r="F499" s="124"/>
      <c r="G499" s="124"/>
      <c r="H499" s="124"/>
      <c r="I499" s="124"/>
      <c r="J499" s="124"/>
      <c r="K499" s="124"/>
      <c r="L499" s="132"/>
      <c r="M499" s="132"/>
      <c r="N499" s="132"/>
      <c r="O499" s="124"/>
      <c r="P499" s="124"/>
      <c r="Q499" s="88"/>
      <c r="R499" s="68"/>
      <c r="S499" s="68"/>
      <c r="T499" s="68"/>
      <c r="U499" s="68"/>
      <c r="V499" s="68"/>
      <c r="W499" s="68"/>
      <c r="X499" s="68"/>
      <c r="Y499" s="68"/>
      <c r="Z499" s="68"/>
      <c r="AA499" s="68"/>
      <c r="AB499" s="68"/>
      <c r="AC499" s="68"/>
      <c r="AD499" s="68"/>
      <c r="AE499" s="68"/>
      <c r="AF499" s="68"/>
      <c r="AG499" s="68"/>
      <c r="AH499" s="68"/>
      <c r="AI499" s="68"/>
      <c r="AJ499" s="68"/>
      <c r="AK499" s="68"/>
      <c r="AL499" s="68"/>
      <c r="AM499" s="68"/>
      <c r="AN499" s="68"/>
      <c r="AO499" s="68"/>
      <c r="AP499" s="68"/>
      <c r="AQ499" s="68"/>
      <c r="AR499" s="68"/>
      <c r="AS499" s="68"/>
      <c r="AT499" s="68"/>
      <c r="AU499" s="68"/>
      <c r="AV499" s="68"/>
      <c r="AW499" s="68"/>
      <c r="AX499" s="68"/>
      <c r="AY499" s="68"/>
      <c r="AZ499" s="68"/>
      <c r="BA499" s="68"/>
      <c r="BB499" s="68"/>
      <c r="BC499" s="68"/>
      <c r="BD499" s="68"/>
      <c r="BE499" s="68"/>
      <c r="BF499" s="68"/>
      <c r="BG499" s="68"/>
      <c r="BH499" s="68"/>
      <c r="BI499" s="68"/>
      <c r="BJ499" s="68"/>
      <c r="BK499" s="68"/>
      <c r="BL499" s="68"/>
      <c r="BM499" s="68"/>
      <c r="BN499" s="68"/>
      <c r="BO499" s="68"/>
      <c r="BP499" s="68"/>
      <c r="BQ499" s="68"/>
      <c r="BR499" s="68"/>
      <c r="BS499" s="68"/>
      <c r="BT499" s="68"/>
      <c r="BU499" s="68"/>
      <c r="BV499" s="68"/>
      <c r="BW499" s="68"/>
      <c r="BX499" s="68"/>
      <c r="BY499" s="68"/>
      <c r="BZ499" s="68"/>
      <c r="CA499" s="68"/>
    </row>
    <row r="500" spans="1:79" ht="15">
      <c r="A500" s="1"/>
      <c r="B500" s="1"/>
      <c r="C500" s="111"/>
      <c r="D500" s="124"/>
      <c r="E500" s="124"/>
      <c r="F500" s="124"/>
      <c r="G500" s="124"/>
      <c r="H500" s="124"/>
      <c r="I500" s="124"/>
      <c r="J500" s="124"/>
      <c r="K500" s="124"/>
      <c r="L500" s="132"/>
      <c r="M500" s="132"/>
      <c r="N500" s="132"/>
      <c r="O500" s="124"/>
      <c r="P500" s="124"/>
      <c r="Q500" s="88"/>
      <c r="R500" s="68"/>
      <c r="S500" s="68"/>
      <c r="T500" s="68"/>
      <c r="U500" s="68"/>
      <c r="V500" s="68"/>
      <c r="W500" s="68"/>
      <c r="X500" s="68"/>
      <c r="Y500" s="68"/>
      <c r="Z500" s="68"/>
      <c r="AA500" s="68"/>
      <c r="AB500" s="68"/>
      <c r="AC500" s="68"/>
      <c r="AD500" s="68"/>
      <c r="AE500" s="68"/>
      <c r="AF500" s="68"/>
      <c r="AG500" s="68"/>
      <c r="AH500" s="68"/>
      <c r="AI500" s="68"/>
      <c r="AJ500" s="68"/>
      <c r="AK500" s="68"/>
      <c r="AL500" s="68"/>
      <c r="AM500" s="68"/>
      <c r="AN500" s="68"/>
      <c r="AO500" s="68"/>
      <c r="AP500" s="68"/>
      <c r="AQ500" s="68"/>
      <c r="AR500" s="68"/>
      <c r="AS500" s="68"/>
      <c r="AT500" s="68"/>
      <c r="AU500" s="68"/>
      <c r="AV500" s="68"/>
      <c r="AW500" s="68"/>
      <c r="AX500" s="68"/>
      <c r="AY500" s="68"/>
      <c r="AZ500" s="68"/>
      <c r="BA500" s="68"/>
      <c r="BB500" s="68"/>
      <c r="BC500" s="68"/>
      <c r="BD500" s="68"/>
      <c r="BE500" s="68"/>
      <c r="BF500" s="68"/>
      <c r="BG500" s="68"/>
      <c r="BH500" s="68"/>
      <c r="BI500" s="68"/>
      <c r="BJ500" s="68"/>
      <c r="BK500" s="68"/>
      <c r="BL500" s="68"/>
      <c r="BM500" s="68"/>
      <c r="BN500" s="68"/>
      <c r="BO500" s="68"/>
      <c r="BP500" s="68"/>
      <c r="BQ500" s="68"/>
      <c r="BR500" s="68"/>
      <c r="BS500" s="68"/>
      <c r="BT500" s="68"/>
      <c r="BU500" s="68"/>
      <c r="BV500" s="68"/>
      <c r="BW500" s="68"/>
      <c r="BX500" s="68"/>
      <c r="BY500" s="68"/>
      <c r="BZ500" s="68"/>
      <c r="CA500" s="68"/>
    </row>
    <row r="501" spans="1:79" ht="15">
      <c r="A501" s="1"/>
      <c r="B501" s="1"/>
      <c r="C501" s="111"/>
      <c r="D501" s="124"/>
      <c r="E501" s="124"/>
      <c r="F501" s="124"/>
      <c r="G501" s="124"/>
      <c r="H501" s="124"/>
      <c r="I501" s="124"/>
      <c r="J501" s="124"/>
      <c r="K501" s="124"/>
      <c r="L501" s="132"/>
      <c r="M501" s="132"/>
      <c r="N501" s="132"/>
      <c r="O501" s="124"/>
      <c r="P501" s="124"/>
      <c r="Q501" s="88"/>
      <c r="R501" s="68"/>
      <c r="S501" s="68"/>
      <c r="T501" s="68"/>
      <c r="U501" s="68"/>
      <c r="V501" s="68"/>
      <c r="W501" s="68"/>
      <c r="X501" s="68"/>
      <c r="Y501" s="68"/>
      <c r="Z501" s="68"/>
      <c r="AA501" s="68"/>
      <c r="AB501" s="68"/>
      <c r="AC501" s="68"/>
      <c r="AD501" s="68"/>
      <c r="AE501" s="68"/>
      <c r="AF501" s="68"/>
      <c r="AG501" s="68"/>
      <c r="AH501" s="68"/>
      <c r="AI501" s="68"/>
      <c r="AJ501" s="68"/>
      <c r="AK501" s="68"/>
      <c r="AL501" s="68"/>
      <c r="AM501" s="68"/>
      <c r="AN501" s="68"/>
      <c r="AO501" s="68"/>
      <c r="AP501" s="68"/>
      <c r="AQ501" s="68"/>
      <c r="AR501" s="68"/>
      <c r="AS501" s="68"/>
      <c r="AT501" s="68"/>
      <c r="AU501" s="68"/>
      <c r="AV501" s="68"/>
      <c r="AW501" s="68"/>
      <c r="AX501" s="68"/>
      <c r="AY501" s="68"/>
      <c r="AZ501" s="68"/>
      <c r="BA501" s="68"/>
      <c r="BB501" s="68"/>
      <c r="BC501" s="68"/>
      <c r="BD501" s="68"/>
      <c r="BE501" s="68"/>
      <c r="BF501" s="68"/>
      <c r="BG501" s="68"/>
      <c r="BH501" s="68"/>
      <c r="BI501" s="68"/>
      <c r="BJ501" s="68"/>
      <c r="BK501" s="68"/>
      <c r="BL501" s="68"/>
      <c r="BM501" s="68"/>
      <c r="BN501" s="68"/>
      <c r="BO501" s="68"/>
      <c r="BP501" s="68"/>
      <c r="BQ501" s="68"/>
      <c r="BR501" s="68"/>
      <c r="BS501" s="68"/>
      <c r="BT501" s="68"/>
      <c r="BU501" s="68"/>
      <c r="BV501" s="68"/>
      <c r="BW501" s="68"/>
      <c r="BX501" s="68"/>
      <c r="BY501" s="68"/>
      <c r="BZ501" s="68"/>
      <c r="CA501" s="68"/>
    </row>
    <row r="502" spans="1:79" ht="15">
      <c r="A502" s="1"/>
      <c r="B502" s="1"/>
      <c r="C502" s="111"/>
      <c r="D502" s="124"/>
      <c r="E502" s="124"/>
      <c r="F502" s="124"/>
      <c r="G502" s="124"/>
      <c r="H502" s="124"/>
      <c r="I502" s="124"/>
      <c r="J502" s="124"/>
      <c r="K502" s="124"/>
      <c r="L502" s="132"/>
      <c r="M502" s="132"/>
      <c r="N502" s="132"/>
      <c r="O502" s="124"/>
      <c r="P502" s="124"/>
      <c r="Q502" s="88"/>
      <c r="R502" s="68"/>
      <c r="S502" s="68"/>
      <c r="T502" s="68"/>
      <c r="U502" s="68"/>
      <c r="V502" s="68"/>
      <c r="W502" s="68"/>
      <c r="X502" s="68"/>
      <c r="Y502" s="68"/>
      <c r="Z502" s="68"/>
      <c r="AA502" s="68"/>
      <c r="AB502" s="68"/>
      <c r="AC502" s="68"/>
      <c r="AD502" s="68"/>
      <c r="AE502" s="68"/>
      <c r="AF502" s="68"/>
      <c r="AG502" s="68"/>
      <c r="AH502" s="68"/>
      <c r="AI502" s="68"/>
      <c r="AJ502" s="68"/>
      <c r="AK502" s="68"/>
      <c r="AL502" s="68"/>
      <c r="AM502" s="68"/>
      <c r="AN502" s="68"/>
      <c r="AO502" s="68"/>
      <c r="AP502" s="68"/>
      <c r="AQ502" s="68"/>
      <c r="AR502" s="68"/>
      <c r="AS502" s="68"/>
      <c r="AT502" s="68"/>
      <c r="AU502" s="68"/>
      <c r="AV502" s="68"/>
      <c r="AW502" s="68"/>
      <c r="AX502" s="68"/>
      <c r="AY502" s="68"/>
      <c r="AZ502" s="68"/>
      <c r="BA502" s="68"/>
      <c r="BB502" s="68"/>
      <c r="BC502" s="68"/>
      <c r="BD502" s="68"/>
      <c r="BE502" s="68"/>
      <c r="BF502" s="68"/>
      <c r="BG502" s="68"/>
      <c r="BH502" s="68"/>
      <c r="BI502" s="68"/>
      <c r="BJ502" s="68"/>
      <c r="BK502" s="68"/>
      <c r="BL502" s="68"/>
      <c r="BM502" s="68"/>
      <c r="BN502" s="68"/>
      <c r="BO502" s="68"/>
      <c r="BP502" s="68"/>
      <c r="BQ502" s="68"/>
      <c r="BR502" s="68"/>
      <c r="BS502" s="68"/>
      <c r="BT502" s="68"/>
      <c r="BU502" s="68"/>
      <c r="BV502" s="68"/>
      <c r="BW502" s="68"/>
      <c r="BX502" s="68"/>
      <c r="BY502" s="68"/>
      <c r="BZ502" s="68"/>
      <c r="CA502" s="68"/>
    </row>
    <row r="503" spans="1:79" ht="15">
      <c r="A503" s="1"/>
      <c r="B503" s="1"/>
      <c r="C503" s="111"/>
      <c r="D503" s="124"/>
      <c r="E503" s="124"/>
      <c r="F503" s="124"/>
      <c r="G503" s="124"/>
      <c r="H503" s="124"/>
      <c r="I503" s="124"/>
      <c r="J503" s="124"/>
      <c r="K503" s="124"/>
      <c r="L503" s="132"/>
      <c r="M503" s="132"/>
      <c r="N503" s="132"/>
      <c r="O503" s="124"/>
      <c r="P503" s="124"/>
      <c r="Q503" s="88"/>
      <c r="R503" s="68"/>
      <c r="S503" s="68"/>
      <c r="T503" s="68"/>
      <c r="U503" s="68"/>
      <c r="V503" s="68"/>
      <c r="W503" s="68"/>
      <c r="X503" s="68"/>
      <c r="Y503" s="68"/>
      <c r="Z503" s="68"/>
      <c r="AA503" s="68"/>
      <c r="AB503" s="68"/>
      <c r="AC503" s="68"/>
      <c r="AD503" s="68"/>
      <c r="AE503" s="68"/>
      <c r="AF503" s="68"/>
      <c r="AG503" s="68"/>
      <c r="AH503" s="68"/>
      <c r="AI503" s="68"/>
      <c r="AJ503" s="68"/>
      <c r="AK503" s="68"/>
      <c r="AL503" s="68"/>
      <c r="AM503" s="68"/>
      <c r="AN503" s="68"/>
      <c r="AO503" s="68"/>
      <c r="AP503" s="68"/>
      <c r="AQ503" s="68"/>
      <c r="AR503" s="68"/>
      <c r="AS503" s="68"/>
      <c r="AT503" s="68"/>
      <c r="AU503" s="68"/>
      <c r="AV503" s="68"/>
      <c r="AW503" s="68"/>
      <c r="AX503" s="68"/>
      <c r="AY503" s="68"/>
      <c r="AZ503" s="68"/>
      <c r="BA503" s="68"/>
      <c r="BB503" s="68"/>
      <c r="BC503" s="68"/>
      <c r="BD503" s="68"/>
      <c r="BE503" s="68"/>
      <c r="BF503" s="68"/>
      <c r="BG503" s="68"/>
      <c r="BH503" s="68"/>
      <c r="BI503" s="68"/>
      <c r="BJ503" s="68"/>
      <c r="BK503" s="68"/>
      <c r="BL503" s="68"/>
      <c r="BM503" s="68"/>
      <c r="BN503" s="68"/>
      <c r="BO503" s="68"/>
      <c r="BP503" s="68"/>
      <c r="BQ503" s="68"/>
      <c r="BR503" s="68"/>
      <c r="BS503" s="68"/>
      <c r="BT503" s="68"/>
      <c r="BU503" s="68"/>
      <c r="BV503" s="68"/>
      <c r="BW503" s="68"/>
      <c r="BX503" s="68"/>
      <c r="BY503" s="68"/>
      <c r="BZ503" s="68"/>
      <c r="CA503" s="68"/>
    </row>
    <row r="504" spans="1:79" ht="15">
      <c r="A504" s="1"/>
      <c r="B504" s="1"/>
      <c r="C504" s="111"/>
      <c r="D504" s="124"/>
      <c r="E504" s="124"/>
      <c r="F504" s="124"/>
      <c r="G504" s="124"/>
      <c r="H504" s="124"/>
      <c r="I504" s="124"/>
      <c r="J504" s="124"/>
      <c r="K504" s="124"/>
      <c r="L504" s="132"/>
      <c r="M504" s="132"/>
      <c r="N504" s="132"/>
      <c r="O504" s="124"/>
      <c r="P504" s="124"/>
      <c r="Q504" s="88"/>
      <c r="R504" s="68"/>
      <c r="S504" s="68"/>
      <c r="T504" s="68"/>
      <c r="U504" s="68"/>
      <c r="V504" s="68"/>
      <c r="W504" s="68"/>
      <c r="X504" s="68"/>
      <c r="Y504" s="68"/>
      <c r="Z504" s="68"/>
      <c r="AA504" s="68"/>
      <c r="AB504" s="68"/>
      <c r="AC504" s="68"/>
      <c r="AD504" s="68"/>
      <c r="AE504" s="68"/>
      <c r="AF504" s="68"/>
      <c r="AG504" s="68"/>
      <c r="AH504" s="68"/>
      <c r="AI504" s="68"/>
      <c r="AJ504" s="68"/>
      <c r="AK504" s="68"/>
      <c r="AL504" s="68"/>
      <c r="AM504" s="68"/>
      <c r="AN504" s="68"/>
      <c r="AO504" s="68"/>
      <c r="AP504" s="68"/>
      <c r="AQ504" s="68"/>
      <c r="AR504" s="68"/>
      <c r="AS504" s="68"/>
      <c r="AT504" s="68"/>
      <c r="AU504" s="68"/>
      <c r="AV504" s="68"/>
      <c r="AW504" s="68"/>
      <c r="AX504" s="68"/>
      <c r="AY504" s="68"/>
      <c r="AZ504" s="68"/>
      <c r="BA504" s="68"/>
      <c r="BB504" s="68"/>
      <c r="BC504" s="68"/>
      <c r="BD504" s="68"/>
      <c r="BE504" s="68"/>
      <c r="BF504" s="68"/>
      <c r="BG504" s="68"/>
      <c r="BH504" s="68"/>
      <c r="BI504" s="68"/>
      <c r="BJ504" s="68"/>
      <c r="BK504" s="68"/>
      <c r="BL504" s="68"/>
      <c r="BM504" s="68"/>
      <c r="BN504" s="68"/>
      <c r="BO504" s="68"/>
      <c r="BP504" s="68"/>
      <c r="BQ504" s="68"/>
      <c r="BR504" s="68"/>
      <c r="BS504" s="68"/>
      <c r="BT504" s="68"/>
      <c r="BU504" s="68"/>
      <c r="BV504" s="68"/>
      <c r="BW504" s="68"/>
      <c r="BX504" s="68"/>
      <c r="BY504" s="68"/>
      <c r="BZ504" s="68"/>
      <c r="CA504" s="68"/>
    </row>
    <row r="505" spans="1:79" ht="15">
      <c r="A505" s="1"/>
      <c r="B505" s="1"/>
      <c r="C505" s="111"/>
      <c r="D505" s="124"/>
      <c r="E505" s="124"/>
      <c r="F505" s="124"/>
      <c r="G505" s="124"/>
      <c r="H505" s="124"/>
      <c r="I505" s="124"/>
      <c r="J505" s="124"/>
      <c r="K505" s="124"/>
      <c r="L505" s="132"/>
      <c r="M505" s="132"/>
      <c r="N505" s="132"/>
      <c r="O505" s="124"/>
      <c r="P505" s="124"/>
      <c r="Q505" s="88"/>
      <c r="R505" s="68"/>
      <c r="S505" s="68"/>
      <c r="T505" s="68"/>
      <c r="U505" s="68"/>
      <c r="V505" s="68"/>
      <c r="W505" s="68"/>
      <c r="X505" s="68"/>
      <c r="Y505" s="68"/>
      <c r="Z505" s="68"/>
      <c r="AA505" s="68"/>
      <c r="AB505" s="68"/>
      <c r="AC505" s="68"/>
      <c r="AD505" s="68"/>
      <c r="AE505" s="68"/>
      <c r="AF505" s="68"/>
      <c r="AG505" s="68"/>
      <c r="AH505" s="68"/>
      <c r="AI505" s="68"/>
      <c r="AJ505" s="68"/>
      <c r="AK505" s="68"/>
      <c r="AL505" s="68"/>
      <c r="AM505" s="68"/>
      <c r="AN505" s="68"/>
      <c r="AO505" s="68"/>
      <c r="AP505" s="68"/>
      <c r="AQ505" s="68"/>
      <c r="AR505" s="68"/>
      <c r="AS505" s="68"/>
      <c r="AT505" s="68"/>
      <c r="AU505" s="68"/>
      <c r="AV505" s="68"/>
      <c r="AW505" s="68"/>
      <c r="AX505" s="68"/>
      <c r="AY505" s="68"/>
      <c r="AZ505" s="68"/>
      <c r="BA505" s="68"/>
      <c r="BB505" s="68"/>
      <c r="BC505" s="68"/>
      <c r="BD505" s="68"/>
      <c r="BE505" s="68"/>
      <c r="BF505" s="68"/>
      <c r="BG505" s="68"/>
      <c r="BH505" s="68"/>
      <c r="BI505" s="68"/>
      <c r="BJ505" s="68"/>
      <c r="BK505" s="68"/>
      <c r="BL505" s="68"/>
      <c r="BM505" s="68"/>
      <c r="BN505" s="68"/>
      <c r="BO505" s="68"/>
      <c r="BP505" s="68"/>
      <c r="BQ505" s="68"/>
      <c r="BR505" s="68"/>
      <c r="BS505" s="68"/>
      <c r="BT505" s="68"/>
      <c r="BU505" s="68"/>
      <c r="BV505" s="68"/>
      <c r="BW505" s="68"/>
      <c r="BX505" s="68"/>
      <c r="BY505" s="68"/>
      <c r="BZ505" s="68"/>
      <c r="CA505" s="68"/>
    </row>
    <row r="506" spans="1:79" ht="15">
      <c r="A506" s="1"/>
      <c r="B506" s="1"/>
      <c r="C506" s="111"/>
      <c r="D506" s="124"/>
      <c r="E506" s="124"/>
      <c r="F506" s="124"/>
      <c r="G506" s="124"/>
      <c r="H506" s="124"/>
      <c r="I506" s="124"/>
      <c r="J506" s="124"/>
      <c r="K506" s="124"/>
      <c r="L506" s="132"/>
      <c r="M506" s="132"/>
      <c r="N506" s="132"/>
      <c r="O506" s="124"/>
      <c r="P506" s="124"/>
      <c r="Q506" s="88"/>
      <c r="R506" s="68"/>
      <c r="S506" s="68"/>
      <c r="T506" s="68"/>
      <c r="U506" s="68"/>
      <c r="V506" s="68"/>
      <c r="W506" s="68"/>
      <c r="X506" s="68"/>
      <c r="Y506" s="68"/>
      <c r="Z506" s="68"/>
      <c r="AA506" s="68"/>
      <c r="AB506" s="68"/>
      <c r="AC506" s="68"/>
      <c r="AD506" s="68"/>
      <c r="AE506" s="68"/>
      <c r="AF506" s="68"/>
      <c r="AG506" s="68"/>
      <c r="AH506" s="68"/>
      <c r="AI506" s="68"/>
      <c r="AJ506" s="68"/>
      <c r="AK506" s="68"/>
      <c r="AL506" s="68"/>
      <c r="AM506" s="68"/>
      <c r="AN506" s="68"/>
      <c r="AO506" s="68"/>
      <c r="AP506" s="68"/>
      <c r="AQ506" s="68"/>
      <c r="AR506" s="68"/>
      <c r="AS506" s="68"/>
      <c r="AT506" s="68"/>
      <c r="AU506" s="68"/>
      <c r="AV506" s="68"/>
      <c r="AW506" s="68"/>
      <c r="AX506" s="68"/>
      <c r="AY506" s="68"/>
      <c r="AZ506" s="68"/>
      <c r="BA506" s="68"/>
      <c r="BB506" s="68"/>
      <c r="BC506" s="68"/>
      <c r="BD506" s="68"/>
      <c r="BE506" s="68"/>
      <c r="BF506" s="68"/>
      <c r="BG506" s="68"/>
      <c r="BH506" s="68"/>
      <c r="BI506" s="68"/>
      <c r="BJ506" s="68"/>
      <c r="BK506" s="68"/>
      <c r="BL506" s="68"/>
      <c r="BM506" s="68"/>
      <c r="BN506" s="68"/>
      <c r="BO506" s="68"/>
      <c r="BP506" s="68"/>
      <c r="BQ506" s="68"/>
      <c r="BR506" s="68"/>
      <c r="BS506" s="68"/>
      <c r="BT506" s="68"/>
      <c r="BU506" s="68"/>
      <c r="BV506" s="68"/>
      <c r="BW506" s="68"/>
      <c r="BX506" s="68"/>
      <c r="BY506" s="68"/>
      <c r="BZ506" s="68"/>
      <c r="CA506" s="68"/>
    </row>
    <row r="507" spans="1:79" ht="15">
      <c r="A507" s="1"/>
      <c r="B507" s="1"/>
      <c r="C507" s="111"/>
      <c r="D507" s="124"/>
      <c r="E507" s="124"/>
      <c r="F507" s="124"/>
      <c r="G507" s="124"/>
      <c r="H507" s="124"/>
      <c r="I507" s="124"/>
      <c r="J507" s="124"/>
      <c r="K507" s="124"/>
      <c r="L507" s="132"/>
      <c r="M507" s="132"/>
      <c r="N507" s="132"/>
      <c r="O507" s="124"/>
      <c r="P507" s="124"/>
      <c r="Q507" s="88"/>
      <c r="R507" s="68"/>
      <c r="S507" s="68"/>
      <c r="T507" s="68"/>
      <c r="U507" s="68"/>
      <c r="V507" s="68"/>
      <c r="W507" s="68"/>
      <c r="X507" s="68"/>
      <c r="Y507" s="68"/>
      <c r="Z507" s="68"/>
      <c r="AA507" s="68"/>
      <c r="AB507" s="68"/>
      <c r="AC507" s="68"/>
      <c r="AD507" s="68"/>
      <c r="AE507" s="68"/>
      <c r="AF507" s="68"/>
      <c r="AG507" s="68"/>
      <c r="AH507" s="68"/>
      <c r="AI507" s="68"/>
      <c r="AJ507" s="68"/>
      <c r="AK507" s="68"/>
      <c r="AL507" s="68"/>
      <c r="AM507" s="68"/>
      <c r="AN507" s="68"/>
      <c r="AO507" s="68"/>
      <c r="AP507" s="68"/>
      <c r="AQ507" s="68"/>
      <c r="AR507" s="68"/>
      <c r="AS507" s="68"/>
      <c r="AT507" s="68"/>
      <c r="AU507" s="68"/>
      <c r="AV507" s="68"/>
      <c r="AW507" s="68"/>
      <c r="AX507" s="68"/>
      <c r="AY507" s="68"/>
      <c r="AZ507" s="68"/>
      <c r="BA507" s="68"/>
      <c r="BB507" s="68"/>
      <c r="BC507" s="68"/>
      <c r="BD507" s="68"/>
      <c r="BE507" s="68"/>
      <c r="BF507" s="68"/>
      <c r="BG507" s="68"/>
      <c r="BH507" s="68"/>
      <c r="BI507" s="68"/>
      <c r="BJ507" s="68"/>
      <c r="BK507" s="68"/>
      <c r="BL507" s="68"/>
      <c r="BM507" s="68"/>
      <c r="BN507" s="68"/>
      <c r="BO507" s="68"/>
      <c r="BP507" s="68"/>
      <c r="BQ507" s="68"/>
      <c r="BR507" s="68"/>
      <c r="BS507" s="68"/>
      <c r="BT507" s="68"/>
      <c r="BU507" s="68"/>
      <c r="BV507" s="68"/>
      <c r="BW507" s="68"/>
      <c r="BX507" s="68"/>
      <c r="BY507" s="68"/>
      <c r="BZ507" s="68"/>
      <c r="CA507" s="68"/>
    </row>
    <row r="508" spans="1:79" ht="15">
      <c r="A508" s="1"/>
      <c r="B508" s="1"/>
      <c r="C508" s="111"/>
      <c r="D508" s="124"/>
      <c r="E508" s="124"/>
      <c r="F508" s="124"/>
      <c r="G508" s="124"/>
      <c r="H508" s="124"/>
      <c r="I508" s="124"/>
      <c r="J508" s="124"/>
      <c r="K508" s="124"/>
      <c r="L508" s="132"/>
      <c r="M508" s="132"/>
      <c r="N508" s="132"/>
      <c r="O508" s="124"/>
      <c r="P508" s="124"/>
      <c r="Q508" s="88"/>
      <c r="R508" s="68"/>
      <c r="S508" s="68"/>
      <c r="T508" s="68"/>
      <c r="U508" s="68"/>
      <c r="V508" s="68"/>
      <c r="W508" s="68"/>
      <c r="X508" s="68"/>
      <c r="Y508" s="68"/>
      <c r="Z508" s="68"/>
      <c r="AA508" s="68"/>
      <c r="AB508" s="68"/>
      <c r="AC508" s="68"/>
      <c r="AD508" s="68"/>
      <c r="AE508" s="68"/>
      <c r="AF508" s="68"/>
      <c r="AG508" s="68"/>
      <c r="AH508" s="68"/>
      <c r="AI508" s="68"/>
      <c r="AJ508" s="68"/>
      <c r="AK508" s="68"/>
      <c r="AL508" s="68"/>
      <c r="AM508" s="68"/>
      <c r="AN508" s="68"/>
      <c r="AO508" s="68"/>
      <c r="AP508" s="68"/>
      <c r="AQ508" s="68"/>
      <c r="AR508" s="68"/>
      <c r="AS508" s="68"/>
      <c r="AT508" s="68"/>
      <c r="AU508" s="68"/>
      <c r="AV508" s="68"/>
      <c r="AW508" s="68"/>
      <c r="AX508" s="68"/>
      <c r="AY508" s="68"/>
      <c r="AZ508" s="68"/>
      <c r="BA508" s="68"/>
      <c r="BB508" s="68"/>
      <c r="BC508" s="68"/>
      <c r="BD508" s="68"/>
      <c r="BE508" s="68"/>
      <c r="BF508" s="68"/>
      <c r="BG508" s="68"/>
      <c r="BH508" s="68"/>
      <c r="BI508" s="68"/>
      <c r="BJ508" s="68"/>
      <c r="BK508" s="68"/>
      <c r="BL508" s="68"/>
      <c r="BM508" s="68"/>
      <c r="BN508" s="68"/>
      <c r="BO508" s="68"/>
      <c r="BP508" s="68"/>
      <c r="BQ508" s="68"/>
      <c r="BR508" s="68"/>
      <c r="BS508" s="68"/>
      <c r="BT508" s="68"/>
      <c r="BU508" s="68"/>
      <c r="BV508" s="68"/>
      <c r="BW508" s="68"/>
      <c r="BX508" s="68"/>
      <c r="BY508" s="68"/>
      <c r="BZ508" s="68"/>
      <c r="CA508" s="68"/>
    </row>
    <row r="509" spans="1:79" ht="15">
      <c r="A509" s="1"/>
      <c r="B509" s="1"/>
      <c r="C509" s="111"/>
      <c r="D509" s="124"/>
      <c r="E509" s="124"/>
      <c r="F509" s="124"/>
      <c r="G509" s="124"/>
      <c r="H509" s="124"/>
      <c r="I509" s="124"/>
      <c r="J509" s="124"/>
      <c r="K509" s="124"/>
      <c r="L509" s="132"/>
      <c r="M509" s="132"/>
      <c r="N509" s="132"/>
      <c r="O509" s="124"/>
      <c r="P509" s="124"/>
      <c r="Q509" s="88"/>
      <c r="R509" s="68"/>
      <c r="S509" s="68"/>
      <c r="T509" s="68"/>
      <c r="U509" s="68"/>
      <c r="V509" s="68"/>
      <c r="W509" s="68"/>
      <c r="X509" s="68"/>
      <c r="Y509" s="68"/>
      <c r="Z509" s="68"/>
      <c r="AA509" s="68"/>
      <c r="AB509" s="68"/>
      <c r="AC509" s="68"/>
      <c r="AD509" s="68"/>
      <c r="AE509" s="68"/>
      <c r="AF509" s="68"/>
      <c r="AG509" s="68"/>
      <c r="AH509" s="68"/>
      <c r="AI509" s="68"/>
      <c r="AJ509" s="68"/>
      <c r="AK509" s="68"/>
      <c r="AL509" s="68"/>
      <c r="AM509" s="68"/>
      <c r="AN509" s="68"/>
      <c r="AO509" s="68"/>
      <c r="AP509" s="68"/>
      <c r="AQ509" s="68"/>
      <c r="AR509" s="68"/>
      <c r="AS509" s="68"/>
      <c r="AT509" s="68"/>
      <c r="AU509" s="68"/>
      <c r="AV509" s="68"/>
      <c r="AW509" s="68"/>
      <c r="AX509" s="68"/>
      <c r="AY509" s="68"/>
      <c r="AZ509" s="68"/>
      <c r="BA509" s="68"/>
      <c r="BB509" s="68"/>
      <c r="BC509" s="68"/>
      <c r="BD509" s="68"/>
      <c r="BE509" s="68"/>
      <c r="BF509" s="68"/>
      <c r="BG509" s="68"/>
      <c r="BH509" s="68"/>
      <c r="BI509" s="68"/>
      <c r="BJ509" s="68"/>
      <c r="BK509" s="68"/>
      <c r="BL509" s="68"/>
      <c r="BM509" s="68"/>
      <c r="BN509" s="68"/>
      <c r="BO509" s="68"/>
      <c r="BP509" s="68"/>
      <c r="BQ509" s="68"/>
      <c r="BR509" s="68"/>
      <c r="BS509" s="68"/>
      <c r="BT509" s="68"/>
      <c r="BU509" s="68"/>
      <c r="BV509" s="68"/>
      <c r="BW509" s="68"/>
      <c r="BX509" s="68"/>
      <c r="BY509" s="68"/>
      <c r="BZ509" s="68"/>
      <c r="CA509" s="68"/>
    </row>
    <row r="510" spans="1:79" ht="15">
      <c r="A510" s="1"/>
      <c r="B510" s="1"/>
      <c r="C510" s="111"/>
      <c r="D510" s="124"/>
      <c r="E510" s="124"/>
      <c r="F510" s="124"/>
      <c r="G510" s="124"/>
      <c r="H510" s="124"/>
      <c r="I510" s="124"/>
      <c r="J510" s="124"/>
      <c r="K510" s="124"/>
      <c r="L510" s="132"/>
      <c r="M510" s="132"/>
      <c r="N510" s="132"/>
      <c r="O510" s="124"/>
      <c r="P510" s="124"/>
      <c r="Q510" s="88"/>
      <c r="R510" s="68"/>
      <c r="S510" s="68"/>
      <c r="T510" s="68"/>
      <c r="U510" s="68"/>
      <c r="V510" s="68"/>
      <c r="W510" s="68"/>
      <c r="X510" s="68"/>
      <c r="Y510" s="68"/>
      <c r="Z510" s="68"/>
      <c r="AA510" s="68"/>
      <c r="AB510" s="68"/>
      <c r="AC510" s="68"/>
      <c r="AD510" s="68"/>
      <c r="AE510" s="68"/>
      <c r="AF510" s="68"/>
      <c r="AG510" s="68"/>
      <c r="AH510" s="68"/>
      <c r="AI510" s="68"/>
      <c r="AJ510" s="68"/>
      <c r="AK510" s="68"/>
      <c r="AL510" s="68"/>
      <c r="AM510" s="68"/>
      <c r="AN510" s="68"/>
      <c r="AO510" s="68"/>
      <c r="AP510" s="68"/>
      <c r="AQ510" s="68"/>
      <c r="AR510" s="68"/>
      <c r="AS510" s="68"/>
      <c r="AT510" s="68"/>
      <c r="AU510" s="68"/>
      <c r="AV510" s="68"/>
      <c r="AW510" s="68"/>
      <c r="AX510" s="68"/>
      <c r="AY510" s="68"/>
      <c r="AZ510" s="68"/>
      <c r="BA510" s="68"/>
      <c r="BB510" s="68"/>
      <c r="BC510" s="68"/>
      <c r="BD510" s="68"/>
      <c r="BE510" s="68"/>
      <c r="BF510" s="68"/>
      <c r="BG510" s="68"/>
      <c r="BH510" s="68"/>
      <c r="BI510" s="68"/>
      <c r="BJ510" s="68"/>
      <c r="BK510" s="68"/>
      <c r="BL510" s="68"/>
      <c r="BM510" s="68"/>
      <c r="BN510" s="68"/>
      <c r="BO510" s="68"/>
      <c r="BP510" s="68"/>
      <c r="BQ510" s="68"/>
      <c r="BR510" s="68"/>
      <c r="BS510" s="68"/>
      <c r="BT510" s="68"/>
      <c r="BU510" s="68"/>
      <c r="BV510" s="68"/>
      <c r="BW510" s="68"/>
      <c r="BX510" s="68"/>
      <c r="BY510" s="68"/>
      <c r="BZ510" s="68"/>
      <c r="CA510" s="68"/>
    </row>
    <row r="511" spans="1:79" ht="15">
      <c r="A511" s="1"/>
      <c r="B511" s="1"/>
      <c r="C511" s="111"/>
      <c r="D511" s="124"/>
      <c r="E511" s="124"/>
      <c r="F511" s="124"/>
      <c r="G511" s="124"/>
      <c r="H511" s="124"/>
      <c r="I511" s="124"/>
      <c r="J511" s="124"/>
      <c r="K511" s="124"/>
      <c r="L511" s="132"/>
      <c r="M511" s="132"/>
      <c r="N511" s="132"/>
      <c r="O511" s="124"/>
      <c r="P511" s="124"/>
      <c r="Q511" s="88"/>
      <c r="R511" s="68"/>
      <c r="S511" s="68"/>
      <c r="T511" s="68"/>
      <c r="U511" s="68"/>
      <c r="V511" s="68"/>
      <c r="W511" s="68"/>
      <c r="X511" s="68"/>
      <c r="Y511" s="68"/>
      <c r="Z511" s="68"/>
      <c r="AA511" s="68"/>
      <c r="AB511" s="68"/>
      <c r="AC511" s="68"/>
      <c r="AD511" s="68"/>
      <c r="AE511" s="68"/>
      <c r="AF511" s="68"/>
      <c r="AG511" s="68"/>
      <c r="AH511" s="68"/>
      <c r="AI511" s="68"/>
      <c r="AJ511" s="68"/>
      <c r="AK511" s="68"/>
      <c r="AL511" s="68"/>
      <c r="AM511" s="68"/>
      <c r="AN511" s="68"/>
      <c r="AO511" s="68"/>
      <c r="AP511" s="68"/>
      <c r="AQ511" s="68"/>
      <c r="AR511" s="68"/>
      <c r="AS511" s="68"/>
      <c r="AT511" s="68"/>
      <c r="AU511" s="68"/>
      <c r="AV511" s="68"/>
      <c r="AW511" s="68"/>
      <c r="AX511" s="68"/>
      <c r="AY511" s="68"/>
      <c r="AZ511" s="68"/>
      <c r="BA511" s="68"/>
      <c r="BB511" s="68"/>
      <c r="BC511" s="68"/>
      <c r="BD511" s="68"/>
      <c r="BE511" s="68"/>
      <c r="BF511" s="68"/>
      <c r="BG511" s="68"/>
      <c r="BH511" s="68"/>
      <c r="BI511" s="68"/>
      <c r="BJ511" s="68"/>
      <c r="BK511" s="68"/>
      <c r="BL511" s="68"/>
      <c r="BM511" s="68"/>
      <c r="BN511" s="68"/>
      <c r="BO511" s="68"/>
      <c r="BP511" s="68"/>
      <c r="BQ511" s="68"/>
      <c r="BR511" s="68"/>
      <c r="BS511" s="68"/>
      <c r="BT511" s="68"/>
      <c r="BU511" s="68"/>
      <c r="BV511" s="68"/>
      <c r="BW511" s="68"/>
      <c r="BX511" s="68"/>
      <c r="BY511" s="68"/>
      <c r="BZ511" s="68"/>
      <c r="CA511" s="68"/>
    </row>
    <row r="512" spans="1:79" ht="15">
      <c r="A512" s="1"/>
      <c r="B512" s="1"/>
      <c r="C512" s="111"/>
      <c r="D512" s="124"/>
      <c r="E512" s="124"/>
      <c r="F512" s="124"/>
      <c r="G512" s="124"/>
      <c r="H512" s="124"/>
      <c r="I512" s="124"/>
      <c r="J512" s="124"/>
      <c r="K512" s="124"/>
      <c r="L512" s="132"/>
      <c r="M512" s="132"/>
      <c r="N512" s="132"/>
      <c r="O512" s="124"/>
      <c r="P512" s="124"/>
      <c r="Q512" s="88"/>
      <c r="R512" s="68"/>
      <c r="S512" s="68"/>
      <c r="T512" s="68"/>
      <c r="U512" s="68"/>
      <c r="V512" s="68"/>
      <c r="W512" s="68"/>
      <c r="X512" s="68"/>
      <c r="Y512" s="68"/>
      <c r="Z512" s="68"/>
      <c r="AA512" s="68"/>
      <c r="AB512" s="68"/>
      <c r="AC512" s="68"/>
      <c r="AD512" s="68"/>
      <c r="AE512" s="68"/>
      <c r="AF512" s="68"/>
      <c r="AG512" s="68"/>
      <c r="AH512" s="68"/>
      <c r="AI512" s="68"/>
      <c r="AJ512" s="68"/>
      <c r="AK512" s="68"/>
      <c r="AL512" s="68"/>
      <c r="AM512" s="68"/>
      <c r="AN512" s="68"/>
      <c r="AO512" s="68"/>
      <c r="AP512" s="68"/>
      <c r="AQ512" s="68"/>
      <c r="AR512" s="68"/>
      <c r="AS512" s="68"/>
      <c r="AT512" s="68"/>
      <c r="AU512" s="68"/>
      <c r="AV512" s="68"/>
      <c r="AW512" s="68"/>
      <c r="AX512" s="68"/>
      <c r="AY512" s="68"/>
      <c r="AZ512" s="68"/>
      <c r="BA512" s="68"/>
      <c r="BB512" s="68"/>
      <c r="BC512" s="68"/>
      <c r="BD512" s="68"/>
      <c r="BE512" s="68"/>
      <c r="BF512" s="68"/>
      <c r="BG512" s="68"/>
      <c r="BH512" s="68"/>
      <c r="BI512" s="68"/>
      <c r="BJ512" s="68"/>
      <c r="BK512" s="68"/>
      <c r="BL512" s="68"/>
      <c r="BM512" s="68"/>
      <c r="BN512" s="68"/>
      <c r="BO512" s="68"/>
      <c r="BP512" s="68"/>
      <c r="BQ512" s="68"/>
      <c r="BR512" s="68"/>
      <c r="BS512" s="68"/>
      <c r="BT512" s="68"/>
      <c r="BU512" s="68"/>
      <c r="BV512" s="68"/>
      <c r="BW512" s="68"/>
      <c r="BX512" s="68"/>
      <c r="BY512" s="68"/>
      <c r="BZ512" s="68"/>
      <c r="CA512" s="68"/>
    </row>
    <row r="513" spans="1:79" ht="15">
      <c r="A513" s="1"/>
      <c r="B513" s="1"/>
      <c r="C513" s="111"/>
      <c r="D513" s="124"/>
      <c r="E513" s="124"/>
      <c r="F513" s="124"/>
      <c r="G513" s="124"/>
      <c r="H513" s="124"/>
      <c r="I513" s="124"/>
      <c r="J513" s="124"/>
      <c r="K513" s="124"/>
      <c r="L513" s="132"/>
      <c r="M513" s="132"/>
      <c r="N513" s="132"/>
      <c r="O513" s="124"/>
      <c r="P513" s="124"/>
      <c r="Q513" s="88"/>
      <c r="R513" s="68"/>
      <c r="S513" s="68"/>
      <c r="T513" s="68"/>
      <c r="U513" s="68"/>
      <c r="V513" s="68"/>
      <c r="W513" s="68"/>
      <c r="X513" s="68"/>
      <c r="Y513" s="68"/>
      <c r="Z513" s="68"/>
      <c r="AA513" s="68"/>
      <c r="AB513" s="68"/>
      <c r="AC513" s="68"/>
      <c r="AD513" s="68"/>
      <c r="AE513" s="68"/>
      <c r="AF513" s="68"/>
      <c r="AG513" s="68"/>
      <c r="AH513" s="68"/>
      <c r="AI513" s="68"/>
      <c r="AJ513" s="68"/>
      <c r="AK513" s="68"/>
      <c r="AL513" s="68"/>
      <c r="AM513" s="68"/>
      <c r="AN513" s="68"/>
      <c r="AO513" s="68"/>
      <c r="AP513" s="68"/>
      <c r="AQ513" s="68"/>
      <c r="AR513" s="68"/>
      <c r="AS513" s="68"/>
      <c r="AT513" s="68"/>
      <c r="AU513" s="68"/>
      <c r="AV513" s="68"/>
      <c r="AW513" s="68"/>
      <c r="AX513" s="68"/>
      <c r="AY513" s="68"/>
      <c r="AZ513" s="68"/>
      <c r="BA513" s="68"/>
      <c r="BB513" s="68"/>
      <c r="BC513" s="68"/>
      <c r="BD513" s="68"/>
      <c r="BE513" s="68"/>
      <c r="BF513" s="68"/>
      <c r="BG513" s="68"/>
      <c r="BH513" s="68"/>
      <c r="BI513" s="68"/>
      <c r="BJ513" s="68"/>
      <c r="BK513" s="68"/>
      <c r="BL513" s="68"/>
      <c r="BM513" s="68"/>
      <c r="BN513" s="68"/>
      <c r="BO513" s="68"/>
      <c r="BP513" s="68"/>
      <c r="BQ513" s="68"/>
      <c r="BR513" s="68"/>
      <c r="BS513" s="68"/>
      <c r="BT513" s="68"/>
      <c r="BU513" s="68"/>
      <c r="BV513" s="68"/>
      <c r="BW513" s="68"/>
      <c r="BX513" s="68"/>
      <c r="BY513" s="68"/>
      <c r="BZ513" s="68"/>
      <c r="CA513" s="68"/>
    </row>
    <row r="514" spans="1:79" ht="15">
      <c r="A514" s="1"/>
      <c r="B514" s="1"/>
      <c r="C514" s="111"/>
      <c r="D514" s="124"/>
      <c r="E514" s="124"/>
      <c r="F514" s="124"/>
      <c r="G514" s="124"/>
      <c r="H514" s="124"/>
      <c r="I514" s="124"/>
      <c r="J514" s="124"/>
      <c r="K514" s="124"/>
      <c r="L514" s="132"/>
      <c r="M514" s="132"/>
      <c r="N514" s="132"/>
      <c r="O514" s="124"/>
      <c r="P514" s="124"/>
      <c r="Q514" s="88"/>
      <c r="R514" s="68"/>
      <c r="S514" s="68"/>
      <c r="T514" s="68"/>
      <c r="U514" s="68"/>
      <c r="V514" s="68"/>
      <c r="W514" s="68"/>
      <c r="X514" s="68"/>
      <c r="Y514" s="68"/>
      <c r="Z514" s="68"/>
      <c r="AA514" s="68"/>
      <c r="AB514" s="68"/>
      <c r="AC514" s="68"/>
      <c r="AD514" s="68"/>
      <c r="AE514" s="68"/>
      <c r="AF514" s="68"/>
      <c r="AG514" s="68"/>
      <c r="AH514" s="68"/>
      <c r="AI514" s="68"/>
      <c r="AJ514" s="68"/>
      <c r="AK514" s="68"/>
      <c r="AL514" s="68"/>
      <c r="AM514" s="68"/>
      <c r="AN514" s="68"/>
      <c r="AO514" s="68"/>
      <c r="AP514" s="68"/>
      <c r="AQ514" s="68"/>
      <c r="AR514" s="68"/>
      <c r="AS514" s="68"/>
      <c r="AT514" s="68"/>
      <c r="AU514" s="68"/>
      <c r="AV514" s="68"/>
      <c r="AW514" s="68"/>
      <c r="AX514" s="68"/>
      <c r="AY514" s="68"/>
      <c r="AZ514" s="68"/>
      <c r="BA514" s="68"/>
      <c r="BB514" s="68"/>
      <c r="BC514" s="68"/>
      <c r="BD514" s="68"/>
      <c r="BE514" s="68"/>
      <c r="BF514" s="68"/>
      <c r="BG514" s="68"/>
      <c r="BH514" s="68"/>
      <c r="BI514" s="68"/>
      <c r="BJ514" s="68"/>
      <c r="BK514" s="68"/>
      <c r="BL514" s="68"/>
      <c r="BM514" s="68"/>
      <c r="BN514" s="68"/>
      <c r="BO514" s="68"/>
      <c r="BP514" s="68"/>
      <c r="BQ514" s="68"/>
      <c r="BR514" s="68"/>
      <c r="BS514" s="68"/>
      <c r="BT514" s="68"/>
      <c r="BU514" s="68"/>
      <c r="BV514" s="68"/>
      <c r="BW514" s="68"/>
      <c r="BX514" s="68"/>
      <c r="BY514" s="68"/>
      <c r="BZ514" s="68"/>
      <c r="CA514" s="68"/>
    </row>
    <row r="515" spans="1:79" ht="15">
      <c r="A515" s="1"/>
      <c r="B515" s="1"/>
      <c r="C515" s="111"/>
      <c r="D515" s="124"/>
      <c r="E515" s="124"/>
      <c r="F515" s="124"/>
      <c r="G515" s="124"/>
      <c r="H515" s="124"/>
      <c r="I515" s="124"/>
      <c r="J515" s="124"/>
      <c r="K515" s="124"/>
      <c r="L515" s="132"/>
      <c r="M515" s="132"/>
      <c r="N515" s="132"/>
      <c r="O515" s="124"/>
      <c r="P515" s="124"/>
      <c r="Q515" s="88"/>
      <c r="R515" s="68"/>
      <c r="S515" s="68"/>
      <c r="T515" s="68"/>
      <c r="U515" s="68"/>
      <c r="V515" s="68"/>
      <c r="W515" s="68"/>
      <c r="X515" s="68"/>
      <c r="Y515" s="68"/>
      <c r="Z515" s="68"/>
      <c r="AA515" s="68"/>
      <c r="AB515" s="68"/>
      <c r="AC515" s="68"/>
      <c r="AD515" s="68"/>
      <c r="AE515" s="68"/>
      <c r="AF515" s="68"/>
      <c r="AG515" s="68"/>
      <c r="AH515" s="68"/>
      <c r="AI515" s="68"/>
      <c r="AJ515" s="68"/>
      <c r="AK515" s="68"/>
      <c r="AL515" s="68"/>
      <c r="AM515" s="68"/>
      <c r="AN515" s="68"/>
      <c r="AO515" s="68"/>
      <c r="AP515" s="68"/>
      <c r="AQ515" s="68"/>
      <c r="AR515" s="68"/>
      <c r="AS515" s="68"/>
      <c r="AT515" s="68"/>
      <c r="AU515" s="68"/>
      <c r="AV515" s="68"/>
      <c r="AW515" s="68"/>
      <c r="AX515" s="68"/>
      <c r="AY515" s="68"/>
      <c r="AZ515" s="68"/>
      <c r="BA515" s="68"/>
      <c r="BB515" s="68"/>
      <c r="BC515" s="68"/>
      <c r="BD515" s="68"/>
      <c r="BE515" s="68"/>
      <c r="BF515" s="68"/>
      <c r="BG515" s="68"/>
      <c r="BH515" s="68"/>
      <c r="BI515" s="68"/>
      <c r="BJ515" s="68"/>
      <c r="BK515" s="68"/>
      <c r="BL515" s="68"/>
      <c r="BM515" s="68"/>
      <c r="BN515" s="68"/>
      <c r="BO515" s="68"/>
      <c r="BP515" s="68"/>
      <c r="BQ515" s="68"/>
      <c r="BR515" s="68"/>
      <c r="BS515" s="68"/>
      <c r="BT515" s="68"/>
      <c r="BU515" s="68"/>
      <c r="BV515" s="68"/>
      <c r="BW515" s="68"/>
      <c r="BX515" s="68"/>
      <c r="BY515" s="68"/>
      <c r="BZ515" s="68"/>
      <c r="CA515" s="68"/>
    </row>
    <row r="516" spans="1:79" ht="15">
      <c r="A516" s="1"/>
      <c r="B516" s="1"/>
      <c r="C516" s="111"/>
      <c r="D516" s="124"/>
      <c r="E516" s="124"/>
      <c r="F516" s="124"/>
      <c r="G516" s="124"/>
      <c r="H516" s="124"/>
      <c r="I516" s="124"/>
      <c r="J516" s="124"/>
      <c r="K516" s="124"/>
      <c r="L516" s="132"/>
      <c r="M516" s="132"/>
      <c r="N516" s="132"/>
      <c r="O516" s="124"/>
      <c r="P516" s="124"/>
      <c r="Q516" s="88"/>
      <c r="R516" s="68"/>
      <c r="S516" s="68"/>
      <c r="T516" s="68"/>
      <c r="U516" s="68"/>
      <c r="V516" s="68"/>
      <c r="W516" s="68"/>
      <c r="X516" s="68"/>
      <c r="Y516" s="68"/>
      <c r="Z516" s="68"/>
      <c r="AA516" s="68"/>
      <c r="AB516" s="68"/>
      <c r="AC516" s="68"/>
      <c r="AD516" s="68"/>
      <c r="AE516" s="68"/>
      <c r="AF516" s="68"/>
      <c r="AG516" s="68"/>
      <c r="AH516" s="68"/>
      <c r="AI516" s="68"/>
      <c r="AJ516" s="68"/>
      <c r="AK516" s="68"/>
      <c r="AL516" s="68"/>
      <c r="AM516" s="68"/>
      <c r="AN516" s="68"/>
      <c r="AO516" s="68"/>
      <c r="AP516" s="68"/>
      <c r="AQ516" s="68"/>
      <c r="AR516" s="68"/>
      <c r="AS516" s="68"/>
      <c r="AT516" s="68"/>
      <c r="AU516" s="68"/>
      <c r="AV516" s="68"/>
      <c r="AW516" s="68"/>
      <c r="AX516" s="68"/>
      <c r="AY516" s="68"/>
      <c r="AZ516" s="68"/>
      <c r="BA516" s="68"/>
      <c r="BB516" s="68"/>
      <c r="BC516" s="68"/>
      <c r="BD516" s="68"/>
      <c r="BE516" s="68"/>
      <c r="BF516" s="68"/>
      <c r="BG516" s="68"/>
      <c r="BH516" s="68"/>
      <c r="BI516" s="68"/>
      <c r="BJ516" s="68"/>
      <c r="BK516" s="68"/>
      <c r="BL516" s="68"/>
      <c r="BM516" s="68"/>
      <c r="BN516" s="68"/>
      <c r="BO516" s="68"/>
      <c r="BP516" s="68"/>
      <c r="BQ516" s="68"/>
      <c r="BR516" s="68"/>
      <c r="BS516" s="68"/>
      <c r="BT516" s="68"/>
      <c r="BU516" s="68"/>
      <c r="BV516" s="68"/>
      <c r="BW516" s="68"/>
      <c r="BX516" s="68"/>
      <c r="BY516" s="68"/>
      <c r="BZ516" s="68"/>
      <c r="CA516" s="68"/>
    </row>
    <row r="517" spans="1:79" ht="15">
      <c r="A517" s="1"/>
      <c r="B517" s="1"/>
      <c r="C517" s="111"/>
      <c r="D517" s="124"/>
      <c r="E517" s="124"/>
      <c r="F517" s="124"/>
      <c r="G517" s="124"/>
      <c r="H517" s="124"/>
      <c r="I517" s="124"/>
      <c r="J517" s="124"/>
      <c r="K517" s="124"/>
      <c r="L517" s="132"/>
      <c r="M517" s="132"/>
      <c r="N517" s="132"/>
      <c r="O517" s="124"/>
      <c r="P517" s="124"/>
      <c r="Q517" s="88"/>
      <c r="R517" s="68"/>
      <c r="S517" s="68"/>
      <c r="T517" s="68"/>
      <c r="U517" s="68"/>
      <c r="V517" s="68"/>
      <c r="W517" s="68"/>
      <c r="X517" s="68"/>
      <c r="Y517" s="68"/>
      <c r="Z517" s="68"/>
      <c r="AA517" s="68"/>
      <c r="AB517" s="68"/>
      <c r="AC517" s="68"/>
      <c r="AD517" s="68"/>
      <c r="AE517" s="68"/>
      <c r="AF517" s="68"/>
      <c r="AG517" s="68"/>
      <c r="AH517" s="68"/>
      <c r="AI517" s="68"/>
      <c r="AJ517" s="68"/>
      <c r="AK517" s="68"/>
      <c r="AL517" s="68"/>
      <c r="AM517" s="68"/>
      <c r="AN517" s="68"/>
      <c r="AO517" s="68"/>
      <c r="AP517" s="68"/>
      <c r="AQ517" s="68"/>
      <c r="AR517" s="68"/>
      <c r="AS517" s="68"/>
      <c r="AT517" s="68"/>
      <c r="AU517" s="68"/>
      <c r="AV517" s="68"/>
      <c r="AW517" s="68"/>
      <c r="AX517" s="68"/>
      <c r="AY517" s="68"/>
      <c r="AZ517" s="68"/>
      <c r="BA517" s="68"/>
      <c r="BB517" s="68"/>
      <c r="BC517" s="68"/>
      <c r="BD517" s="68"/>
      <c r="BE517" s="68"/>
      <c r="BF517" s="68"/>
      <c r="BG517" s="68"/>
      <c r="BH517" s="68"/>
      <c r="BI517" s="68"/>
      <c r="BJ517" s="68"/>
      <c r="BK517" s="68"/>
      <c r="BL517" s="68"/>
      <c r="BM517" s="68"/>
      <c r="BN517" s="68"/>
      <c r="BO517" s="68"/>
      <c r="BP517" s="68"/>
      <c r="BQ517" s="68"/>
      <c r="BR517" s="68"/>
      <c r="BS517" s="68"/>
      <c r="BT517" s="68"/>
      <c r="BU517" s="68"/>
      <c r="BV517" s="68"/>
      <c r="BW517" s="68"/>
      <c r="BX517" s="68"/>
      <c r="BY517" s="68"/>
      <c r="BZ517" s="68"/>
      <c r="CA517" s="68"/>
    </row>
    <row r="518" spans="1:79" ht="15">
      <c r="A518" s="1"/>
      <c r="B518" s="1"/>
      <c r="C518" s="111"/>
      <c r="D518" s="124"/>
      <c r="E518" s="124"/>
      <c r="F518" s="124"/>
      <c r="G518" s="124"/>
      <c r="H518" s="124"/>
      <c r="I518" s="124"/>
      <c r="J518" s="124"/>
      <c r="K518" s="124"/>
      <c r="L518" s="132"/>
      <c r="M518" s="132"/>
      <c r="N518" s="132"/>
      <c r="O518" s="124"/>
      <c r="P518" s="124"/>
      <c r="Q518" s="88"/>
      <c r="R518" s="68"/>
      <c r="S518" s="68"/>
      <c r="T518" s="68"/>
      <c r="U518" s="68"/>
      <c r="V518" s="68"/>
      <c r="W518" s="68"/>
      <c r="X518" s="68"/>
      <c r="Y518" s="68"/>
      <c r="Z518" s="68"/>
      <c r="AA518" s="68"/>
      <c r="AB518" s="68"/>
      <c r="AC518" s="68"/>
      <c r="AD518" s="68"/>
      <c r="AE518" s="68"/>
      <c r="AF518" s="68"/>
      <c r="AG518" s="68"/>
      <c r="AH518" s="68"/>
      <c r="AI518" s="68"/>
      <c r="AJ518" s="68"/>
      <c r="AK518" s="68"/>
      <c r="AL518" s="68"/>
      <c r="AM518" s="68"/>
      <c r="AN518" s="68"/>
      <c r="AO518" s="68"/>
      <c r="AP518" s="68"/>
      <c r="AQ518" s="68"/>
      <c r="AR518" s="68"/>
      <c r="AS518" s="68"/>
      <c r="AT518" s="68"/>
      <c r="AU518" s="68"/>
      <c r="AV518" s="68"/>
      <c r="AW518" s="68"/>
      <c r="AX518" s="68"/>
      <c r="AY518" s="68"/>
      <c r="AZ518" s="68"/>
      <c r="BA518" s="68"/>
      <c r="BB518" s="68"/>
      <c r="BC518" s="68"/>
      <c r="BD518" s="68"/>
      <c r="BE518" s="68"/>
      <c r="BF518" s="68"/>
      <c r="BG518" s="68"/>
      <c r="BH518" s="68"/>
      <c r="BI518" s="68"/>
      <c r="BJ518" s="68"/>
      <c r="BK518" s="68"/>
      <c r="BL518" s="68"/>
      <c r="BM518" s="68"/>
      <c r="BN518" s="68"/>
      <c r="BO518" s="68"/>
      <c r="BP518" s="68"/>
      <c r="BQ518" s="68"/>
      <c r="BR518" s="68"/>
      <c r="BS518" s="68"/>
      <c r="BT518" s="68"/>
      <c r="BU518" s="68"/>
      <c r="BV518" s="68"/>
      <c r="BW518" s="68"/>
      <c r="BX518" s="68"/>
      <c r="BY518" s="68"/>
      <c r="BZ518" s="68"/>
      <c r="CA518" s="68"/>
    </row>
    <row r="519" spans="1:79" ht="15">
      <c r="A519" s="1"/>
      <c r="B519" s="1"/>
      <c r="C519" s="111"/>
      <c r="D519" s="124"/>
      <c r="E519" s="124"/>
      <c r="F519" s="124"/>
      <c r="G519" s="124"/>
      <c r="H519" s="124"/>
      <c r="I519" s="124"/>
      <c r="J519" s="124"/>
      <c r="K519" s="124"/>
      <c r="L519" s="132"/>
      <c r="M519" s="132"/>
      <c r="N519" s="132"/>
      <c r="O519" s="124"/>
      <c r="P519" s="124"/>
      <c r="Q519" s="88"/>
      <c r="R519" s="68"/>
      <c r="S519" s="68"/>
      <c r="T519" s="68"/>
      <c r="U519" s="68"/>
      <c r="V519" s="68"/>
      <c r="W519" s="68"/>
      <c r="X519" s="68"/>
      <c r="Y519" s="68"/>
      <c r="Z519" s="68"/>
      <c r="AA519" s="68"/>
      <c r="AB519" s="68"/>
      <c r="AC519" s="68"/>
      <c r="AD519" s="68"/>
      <c r="AE519" s="68"/>
      <c r="AF519" s="68"/>
      <c r="AG519" s="68"/>
      <c r="AH519" s="68"/>
      <c r="AI519" s="68"/>
      <c r="AJ519" s="68"/>
      <c r="AK519" s="68"/>
      <c r="AL519" s="68"/>
      <c r="AM519" s="68"/>
      <c r="AN519" s="68"/>
      <c r="AO519" s="68"/>
      <c r="AP519" s="68"/>
      <c r="AQ519" s="68"/>
      <c r="AR519" s="68"/>
      <c r="AS519" s="68"/>
      <c r="AT519" s="68"/>
      <c r="AU519" s="68"/>
      <c r="AV519" s="68"/>
      <c r="AW519" s="68"/>
      <c r="AX519" s="68"/>
      <c r="AY519" s="68"/>
      <c r="AZ519" s="68"/>
      <c r="BA519" s="68"/>
      <c r="BB519" s="68"/>
      <c r="BC519" s="68"/>
      <c r="BD519" s="68"/>
      <c r="BE519" s="68"/>
      <c r="BF519" s="68"/>
      <c r="BG519" s="68"/>
      <c r="BH519" s="68"/>
      <c r="BI519" s="68"/>
      <c r="BJ519" s="68"/>
      <c r="BK519" s="68"/>
      <c r="BL519" s="68"/>
      <c r="BM519" s="68"/>
      <c r="BN519" s="68"/>
      <c r="BO519" s="68"/>
      <c r="BP519" s="68"/>
      <c r="BQ519" s="68"/>
      <c r="BR519" s="68"/>
      <c r="BS519" s="68"/>
      <c r="BT519" s="68"/>
      <c r="BU519" s="68"/>
      <c r="BV519" s="68"/>
      <c r="BW519" s="68"/>
      <c r="BX519" s="68"/>
      <c r="BY519" s="68"/>
      <c r="BZ519" s="68"/>
      <c r="CA519" s="68"/>
    </row>
    <row r="520" spans="1:79" ht="15">
      <c r="A520" s="1"/>
      <c r="B520" s="1"/>
      <c r="C520" s="111"/>
      <c r="D520" s="124"/>
      <c r="E520" s="124"/>
      <c r="F520" s="124"/>
      <c r="G520" s="124"/>
      <c r="H520" s="124"/>
      <c r="I520" s="124"/>
      <c r="J520" s="124"/>
      <c r="K520" s="124"/>
      <c r="L520" s="132"/>
      <c r="M520" s="132"/>
      <c r="N520" s="132"/>
      <c r="O520" s="124"/>
      <c r="P520" s="124"/>
      <c r="Q520" s="88"/>
      <c r="R520" s="68"/>
      <c r="S520" s="68"/>
      <c r="T520" s="68"/>
      <c r="U520" s="68"/>
      <c r="V520" s="68"/>
      <c r="W520" s="68"/>
      <c r="X520" s="68"/>
      <c r="Y520" s="68"/>
      <c r="Z520" s="68"/>
      <c r="AA520" s="68"/>
      <c r="AB520" s="68"/>
      <c r="AC520" s="68"/>
      <c r="AD520" s="68"/>
      <c r="AE520" s="68"/>
      <c r="AF520" s="68"/>
      <c r="AG520" s="68"/>
      <c r="AH520" s="68"/>
      <c r="AI520" s="68"/>
      <c r="AJ520" s="68"/>
      <c r="AK520" s="68"/>
      <c r="AL520" s="68"/>
      <c r="AM520" s="68"/>
      <c r="AN520" s="68"/>
      <c r="AO520" s="68"/>
      <c r="AP520" s="68"/>
      <c r="AQ520" s="68"/>
      <c r="AR520" s="68"/>
      <c r="AS520" s="68"/>
      <c r="AT520" s="68"/>
      <c r="AU520" s="68"/>
      <c r="AV520" s="68"/>
      <c r="AW520" s="68"/>
      <c r="AX520" s="68"/>
      <c r="AY520" s="68"/>
      <c r="AZ520" s="68"/>
      <c r="BA520" s="68"/>
      <c r="BB520" s="68"/>
      <c r="BC520" s="68"/>
      <c r="BD520" s="68"/>
      <c r="BE520" s="68"/>
      <c r="BF520" s="68"/>
      <c r="BG520" s="68"/>
      <c r="BH520" s="68"/>
      <c r="BI520" s="68"/>
      <c r="BJ520" s="68"/>
      <c r="BK520" s="68"/>
      <c r="BL520" s="68"/>
      <c r="BM520" s="68"/>
      <c r="BN520" s="68"/>
      <c r="BO520" s="68"/>
      <c r="BP520" s="68"/>
      <c r="BQ520" s="68"/>
      <c r="BR520" s="68"/>
      <c r="BS520" s="68"/>
      <c r="BT520" s="68"/>
      <c r="BU520" s="68"/>
      <c r="BV520" s="68"/>
      <c r="BW520" s="68"/>
      <c r="BX520" s="68"/>
      <c r="BY520" s="68"/>
      <c r="BZ520" s="68"/>
      <c r="CA520" s="68"/>
    </row>
    <row r="521" spans="1:79" ht="15">
      <c r="A521" s="1"/>
      <c r="B521" s="1"/>
      <c r="C521" s="111"/>
      <c r="D521" s="124"/>
      <c r="E521" s="124"/>
      <c r="F521" s="124"/>
      <c r="G521" s="124"/>
      <c r="H521" s="124"/>
      <c r="I521" s="124"/>
      <c r="J521" s="124"/>
      <c r="K521" s="124"/>
      <c r="L521" s="132"/>
      <c r="M521" s="132"/>
      <c r="N521" s="132"/>
      <c r="O521" s="124"/>
      <c r="P521" s="124"/>
      <c r="Q521" s="88"/>
      <c r="R521" s="68"/>
      <c r="S521" s="68"/>
      <c r="T521" s="68"/>
      <c r="U521" s="68"/>
      <c r="V521" s="68"/>
      <c r="W521" s="68"/>
      <c r="X521" s="68"/>
      <c r="Y521" s="68"/>
      <c r="Z521" s="68"/>
      <c r="AA521" s="68"/>
      <c r="AB521" s="68"/>
      <c r="AC521" s="68"/>
      <c r="AD521" s="68"/>
      <c r="AE521" s="68"/>
      <c r="AF521" s="68"/>
      <c r="AG521" s="68"/>
      <c r="AH521" s="68"/>
      <c r="AI521" s="68"/>
      <c r="AJ521" s="68"/>
      <c r="AK521" s="68"/>
      <c r="AL521" s="68"/>
      <c r="AM521" s="68"/>
      <c r="AN521" s="68"/>
      <c r="AO521" s="68"/>
      <c r="AP521" s="68"/>
      <c r="AQ521" s="68"/>
      <c r="AR521" s="68"/>
      <c r="AS521" s="68"/>
      <c r="AT521" s="68"/>
      <c r="AU521" s="68"/>
      <c r="AV521" s="68"/>
      <c r="AW521" s="68"/>
      <c r="AX521" s="68"/>
      <c r="AY521" s="68"/>
      <c r="AZ521" s="68"/>
      <c r="BA521" s="68"/>
      <c r="BB521" s="68"/>
      <c r="BC521" s="68"/>
      <c r="BD521" s="68"/>
      <c r="BE521" s="68"/>
      <c r="BF521" s="68"/>
      <c r="BG521" s="68"/>
      <c r="BH521" s="68"/>
      <c r="BI521" s="68"/>
      <c r="BJ521" s="68"/>
      <c r="BK521" s="68"/>
      <c r="BL521" s="68"/>
      <c r="BM521" s="68"/>
      <c r="BN521" s="68"/>
      <c r="BO521" s="68"/>
      <c r="BP521" s="68"/>
      <c r="BQ521" s="68"/>
      <c r="BR521" s="68"/>
      <c r="BS521" s="68"/>
      <c r="BT521" s="68"/>
      <c r="BU521" s="68"/>
      <c r="BV521" s="68"/>
      <c r="BW521" s="68"/>
      <c r="BX521" s="68"/>
      <c r="BY521" s="68"/>
      <c r="BZ521" s="68"/>
      <c r="CA521" s="68"/>
    </row>
    <row r="522" spans="1:79" ht="15">
      <c r="A522" s="1"/>
      <c r="B522" s="1"/>
      <c r="C522" s="111"/>
      <c r="D522" s="124"/>
      <c r="E522" s="124"/>
      <c r="F522" s="124"/>
      <c r="G522" s="124"/>
      <c r="H522" s="124"/>
      <c r="I522" s="124"/>
      <c r="J522" s="124"/>
      <c r="K522" s="124"/>
      <c r="L522" s="132"/>
      <c r="M522" s="132"/>
      <c r="N522" s="132"/>
      <c r="O522" s="124"/>
      <c r="P522" s="124"/>
      <c r="Q522" s="88"/>
      <c r="R522" s="68"/>
      <c r="S522" s="68"/>
      <c r="T522" s="68"/>
      <c r="U522" s="68"/>
      <c r="V522" s="68"/>
      <c r="W522" s="68"/>
      <c r="X522" s="68"/>
      <c r="Y522" s="68"/>
      <c r="Z522" s="68"/>
      <c r="AA522" s="68"/>
      <c r="AB522" s="68"/>
      <c r="AC522" s="68"/>
      <c r="AD522" s="68"/>
      <c r="AE522" s="68"/>
      <c r="AF522" s="68"/>
      <c r="AG522" s="68"/>
      <c r="AH522" s="68"/>
      <c r="AI522" s="68"/>
      <c r="AJ522" s="68"/>
      <c r="AK522" s="68"/>
      <c r="AL522" s="68"/>
      <c r="AM522" s="68"/>
      <c r="AN522" s="68"/>
      <c r="AO522" s="68"/>
      <c r="AP522" s="68"/>
      <c r="AQ522" s="68"/>
      <c r="AR522" s="68"/>
      <c r="AS522" s="68"/>
      <c r="AT522" s="68"/>
      <c r="AU522" s="68"/>
      <c r="AV522" s="68"/>
      <c r="AW522" s="68"/>
      <c r="AX522" s="68"/>
      <c r="AY522" s="68"/>
      <c r="AZ522" s="68"/>
      <c r="BA522" s="68"/>
      <c r="BB522" s="68"/>
      <c r="BC522" s="68"/>
      <c r="BD522" s="68"/>
      <c r="BE522" s="68"/>
      <c r="BF522" s="68"/>
      <c r="BG522" s="68"/>
      <c r="BH522" s="68"/>
      <c r="BI522" s="68"/>
      <c r="BJ522" s="68"/>
      <c r="BK522" s="68"/>
      <c r="BL522" s="68"/>
      <c r="BM522" s="68"/>
      <c r="BN522" s="68"/>
      <c r="BO522" s="68"/>
      <c r="BP522" s="68"/>
      <c r="BQ522" s="68"/>
      <c r="BR522" s="68"/>
      <c r="BS522" s="68"/>
      <c r="BT522" s="68"/>
      <c r="BU522" s="68"/>
      <c r="BV522" s="68"/>
      <c r="BW522" s="68"/>
      <c r="BX522" s="68"/>
      <c r="BY522" s="68"/>
      <c r="BZ522" s="68"/>
      <c r="CA522" s="68"/>
    </row>
    <row r="523" spans="1:79" ht="15">
      <c r="A523" s="1"/>
      <c r="B523" s="1"/>
      <c r="C523" s="111"/>
      <c r="D523" s="124"/>
      <c r="E523" s="124"/>
      <c r="F523" s="124"/>
      <c r="G523" s="124"/>
      <c r="H523" s="124"/>
      <c r="I523" s="124"/>
      <c r="J523" s="124"/>
      <c r="K523" s="124"/>
      <c r="L523" s="132"/>
      <c r="M523" s="132"/>
      <c r="N523" s="132"/>
      <c r="O523" s="124"/>
      <c r="P523" s="124"/>
      <c r="Q523" s="88"/>
      <c r="R523" s="68"/>
      <c r="S523" s="68"/>
      <c r="T523" s="68"/>
      <c r="U523" s="68"/>
      <c r="V523" s="68"/>
      <c r="W523" s="68"/>
      <c r="X523" s="68"/>
      <c r="Y523" s="68"/>
      <c r="Z523" s="68"/>
      <c r="AA523" s="68"/>
      <c r="AB523" s="68"/>
      <c r="AC523" s="68"/>
      <c r="AD523" s="68"/>
      <c r="AE523" s="68"/>
      <c r="AF523" s="68"/>
      <c r="AG523" s="68"/>
      <c r="AH523" s="68"/>
      <c r="AI523" s="68"/>
      <c r="AJ523" s="68"/>
      <c r="AK523" s="68"/>
      <c r="AL523" s="68"/>
      <c r="AM523" s="68"/>
      <c r="AN523" s="68"/>
      <c r="AO523" s="68"/>
      <c r="AP523" s="68"/>
      <c r="AQ523" s="68"/>
      <c r="AR523" s="68"/>
      <c r="AS523" s="68"/>
      <c r="AT523" s="68"/>
      <c r="AU523" s="68"/>
      <c r="AV523" s="68"/>
      <c r="AW523" s="68"/>
      <c r="AX523" s="68"/>
      <c r="AY523" s="68"/>
      <c r="AZ523" s="68"/>
      <c r="BA523" s="68"/>
      <c r="BB523" s="68"/>
      <c r="BC523" s="68"/>
      <c r="BD523" s="68"/>
      <c r="BE523" s="68"/>
      <c r="BF523" s="68"/>
      <c r="BG523" s="68"/>
      <c r="BH523" s="68"/>
      <c r="BI523" s="68"/>
      <c r="BJ523" s="68"/>
      <c r="BK523" s="68"/>
      <c r="BL523" s="68"/>
      <c r="BM523" s="68"/>
      <c r="BN523" s="68"/>
      <c r="BO523" s="68"/>
      <c r="BP523" s="68"/>
      <c r="BQ523" s="68"/>
      <c r="BR523" s="68"/>
      <c r="BS523" s="68"/>
      <c r="BT523" s="68"/>
      <c r="BU523" s="68"/>
      <c r="BV523" s="68"/>
      <c r="BW523" s="68"/>
      <c r="BX523" s="68"/>
      <c r="BY523" s="68"/>
      <c r="BZ523" s="68"/>
      <c r="CA523" s="68"/>
    </row>
    <row r="524" spans="1:79" ht="15">
      <c r="A524" s="1"/>
      <c r="B524" s="1"/>
      <c r="C524" s="111"/>
      <c r="D524" s="124"/>
      <c r="E524" s="124"/>
      <c r="F524" s="124"/>
      <c r="G524" s="124"/>
      <c r="H524" s="124"/>
      <c r="I524" s="124"/>
      <c r="J524" s="124"/>
      <c r="K524" s="124"/>
      <c r="L524" s="132"/>
      <c r="M524" s="132"/>
      <c r="N524" s="132"/>
      <c r="O524" s="124"/>
      <c r="P524" s="124"/>
      <c r="Q524" s="88"/>
      <c r="R524" s="68"/>
      <c r="S524" s="68"/>
      <c r="T524" s="68"/>
      <c r="U524" s="68"/>
      <c r="V524" s="68"/>
      <c r="W524" s="68"/>
      <c r="X524" s="68"/>
      <c r="Y524" s="68"/>
      <c r="Z524" s="68"/>
      <c r="AA524" s="68"/>
      <c r="AB524" s="68"/>
      <c r="AC524" s="68"/>
      <c r="AD524" s="68"/>
      <c r="AE524" s="68"/>
      <c r="AF524" s="68"/>
      <c r="AG524" s="68"/>
      <c r="AH524" s="68"/>
      <c r="AI524" s="68"/>
      <c r="AJ524" s="68"/>
      <c r="AK524" s="68"/>
      <c r="AL524" s="68"/>
      <c r="AM524" s="68"/>
      <c r="AN524" s="68"/>
      <c r="AO524" s="68"/>
      <c r="AP524" s="68"/>
      <c r="AQ524" s="68"/>
      <c r="AR524" s="68"/>
      <c r="AS524" s="68"/>
      <c r="AT524" s="68"/>
      <c r="AU524" s="68"/>
      <c r="AV524" s="68"/>
      <c r="AW524" s="68"/>
      <c r="AX524" s="68"/>
      <c r="AY524" s="68"/>
      <c r="AZ524" s="68"/>
      <c r="BA524" s="68"/>
      <c r="BB524" s="68"/>
      <c r="BC524" s="68"/>
      <c r="BD524" s="68"/>
      <c r="BE524" s="68"/>
      <c r="BF524" s="68"/>
      <c r="BG524" s="68"/>
      <c r="BH524" s="68"/>
      <c r="BI524" s="68"/>
      <c r="BJ524" s="68"/>
      <c r="BK524" s="68"/>
      <c r="BL524" s="68"/>
      <c r="BM524" s="68"/>
      <c r="BN524" s="68"/>
      <c r="BO524" s="68"/>
      <c r="BP524" s="68"/>
      <c r="BQ524" s="68"/>
      <c r="BR524" s="68"/>
      <c r="BS524" s="68"/>
      <c r="BT524" s="68"/>
      <c r="BU524" s="68"/>
      <c r="BV524" s="68"/>
      <c r="BW524" s="68"/>
      <c r="BX524" s="68"/>
      <c r="BY524" s="68"/>
      <c r="BZ524" s="68"/>
      <c r="CA524" s="68"/>
    </row>
    <row r="525" spans="1:79" ht="15">
      <c r="A525" s="1"/>
      <c r="B525" s="1"/>
      <c r="C525" s="111"/>
      <c r="D525" s="124"/>
      <c r="E525" s="124"/>
      <c r="F525" s="124"/>
      <c r="G525" s="124"/>
      <c r="H525" s="124"/>
      <c r="I525" s="124"/>
      <c r="J525" s="124"/>
      <c r="K525" s="124"/>
      <c r="L525" s="132"/>
      <c r="M525" s="132"/>
      <c r="N525" s="132"/>
      <c r="O525" s="124"/>
      <c r="P525" s="124"/>
      <c r="Q525" s="88"/>
      <c r="R525" s="68"/>
      <c r="S525" s="68"/>
      <c r="T525" s="68"/>
      <c r="U525" s="68"/>
      <c r="V525" s="68"/>
      <c r="W525" s="68"/>
      <c r="X525" s="68"/>
      <c r="Y525" s="68"/>
      <c r="Z525" s="68"/>
      <c r="AA525" s="68"/>
      <c r="AB525" s="68"/>
      <c r="AC525" s="68"/>
      <c r="AD525" s="68"/>
      <c r="AE525" s="68"/>
      <c r="AF525" s="68"/>
      <c r="AG525" s="68"/>
      <c r="AH525" s="68"/>
      <c r="AI525" s="68"/>
      <c r="AJ525" s="68"/>
      <c r="AK525" s="68"/>
      <c r="AL525" s="68"/>
      <c r="AM525" s="68"/>
      <c r="AN525" s="68"/>
      <c r="AO525" s="68"/>
      <c r="AP525" s="68"/>
      <c r="AQ525" s="68"/>
      <c r="AR525" s="68"/>
      <c r="AS525" s="68"/>
      <c r="AT525" s="68"/>
      <c r="AU525" s="68"/>
      <c r="AV525" s="68"/>
      <c r="AW525" s="68"/>
      <c r="AX525" s="68"/>
      <c r="AY525" s="68"/>
      <c r="AZ525" s="68"/>
      <c r="BA525" s="68"/>
      <c r="BB525" s="68"/>
      <c r="BC525" s="68"/>
      <c r="BD525" s="68"/>
      <c r="BE525" s="68"/>
      <c r="BF525" s="68"/>
      <c r="BG525" s="68"/>
      <c r="BH525" s="68"/>
      <c r="BI525" s="68"/>
      <c r="BJ525" s="68"/>
      <c r="BK525" s="68"/>
      <c r="BL525" s="68"/>
      <c r="BM525" s="68"/>
      <c r="BN525" s="68"/>
      <c r="BO525" s="68"/>
      <c r="BP525" s="68"/>
      <c r="BQ525" s="68"/>
      <c r="BR525" s="68"/>
      <c r="BS525" s="68"/>
      <c r="BT525" s="68"/>
      <c r="BU525" s="68"/>
      <c r="BV525" s="68"/>
      <c r="BW525" s="68"/>
      <c r="BX525" s="68"/>
      <c r="BY525" s="68"/>
      <c r="BZ525" s="68"/>
      <c r="CA525" s="68"/>
    </row>
    <row r="526" spans="1:79" ht="15">
      <c r="A526" s="1"/>
      <c r="B526" s="1"/>
      <c r="C526" s="111"/>
      <c r="D526" s="124"/>
      <c r="E526" s="124"/>
      <c r="F526" s="124"/>
      <c r="G526" s="124"/>
      <c r="H526" s="124"/>
      <c r="I526" s="124"/>
      <c r="J526" s="124"/>
      <c r="K526" s="124"/>
      <c r="L526" s="132"/>
      <c r="M526" s="132"/>
      <c r="N526" s="132"/>
      <c r="O526" s="124"/>
      <c r="P526" s="124"/>
      <c r="Q526" s="88"/>
      <c r="R526" s="68"/>
      <c r="S526" s="68"/>
      <c r="T526" s="68"/>
      <c r="U526" s="68"/>
      <c r="V526" s="68"/>
      <c r="W526" s="68"/>
      <c r="X526" s="68"/>
      <c r="Y526" s="68"/>
      <c r="Z526" s="68"/>
      <c r="AA526" s="68"/>
      <c r="AB526" s="68"/>
      <c r="AC526" s="68"/>
      <c r="AD526" s="68"/>
      <c r="AE526" s="68"/>
      <c r="AF526" s="68"/>
      <c r="AG526" s="68"/>
      <c r="AH526" s="68"/>
      <c r="AI526" s="68"/>
      <c r="AJ526" s="68"/>
      <c r="AK526" s="68"/>
      <c r="AL526" s="68"/>
      <c r="AM526" s="68"/>
      <c r="AN526" s="68"/>
      <c r="AO526" s="68"/>
      <c r="AP526" s="68"/>
      <c r="AQ526" s="68"/>
      <c r="AR526" s="68"/>
      <c r="AS526" s="68"/>
      <c r="AT526" s="68"/>
      <c r="AU526" s="68"/>
      <c r="AV526" s="68"/>
      <c r="AW526" s="68"/>
      <c r="AX526" s="68"/>
      <c r="AY526" s="68"/>
      <c r="AZ526" s="68"/>
      <c r="BA526" s="68"/>
      <c r="BB526" s="68"/>
      <c r="BC526" s="68"/>
      <c r="BD526" s="68"/>
      <c r="BE526" s="68"/>
      <c r="BF526" s="68"/>
      <c r="BG526" s="68"/>
      <c r="BH526" s="68"/>
      <c r="BI526" s="68"/>
      <c r="BJ526" s="68"/>
      <c r="BK526" s="68"/>
      <c r="BL526" s="68"/>
      <c r="BM526" s="68"/>
      <c r="BN526" s="68"/>
      <c r="BO526" s="68"/>
      <c r="BP526" s="68"/>
      <c r="BQ526" s="68"/>
      <c r="BR526" s="68"/>
      <c r="BS526" s="68"/>
      <c r="BT526" s="68"/>
      <c r="BU526" s="68"/>
      <c r="BV526" s="68"/>
      <c r="BW526" s="68"/>
      <c r="BX526" s="68"/>
      <c r="BY526" s="68"/>
      <c r="BZ526" s="68"/>
      <c r="CA526" s="68"/>
    </row>
    <row r="527" spans="1:79" ht="15">
      <c r="A527" s="1"/>
      <c r="B527" s="1"/>
      <c r="C527" s="111"/>
      <c r="D527" s="124"/>
      <c r="E527" s="124"/>
      <c r="F527" s="124"/>
      <c r="G527" s="124"/>
      <c r="H527" s="124"/>
      <c r="I527" s="124"/>
      <c r="J527" s="124"/>
      <c r="K527" s="124"/>
      <c r="L527" s="132"/>
      <c r="M527" s="132"/>
      <c r="N527" s="132"/>
      <c r="O527" s="124"/>
      <c r="P527" s="124"/>
      <c r="Q527" s="88"/>
      <c r="R527" s="68"/>
      <c r="S527" s="68"/>
      <c r="T527" s="68"/>
      <c r="U527" s="68"/>
      <c r="V527" s="68"/>
      <c r="W527" s="68"/>
      <c r="X527" s="68"/>
      <c r="Y527" s="68"/>
      <c r="Z527" s="68"/>
      <c r="AA527" s="68"/>
      <c r="AB527" s="68"/>
      <c r="AC527" s="68"/>
      <c r="AD527" s="68"/>
      <c r="AE527" s="68"/>
      <c r="AF527" s="68"/>
      <c r="AG527" s="68"/>
      <c r="AH527" s="68"/>
      <c r="AI527" s="68"/>
      <c r="AJ527" s="68"/>
      <c r="AK527" s="68"/>
      <c r="AL527" s="68"/>
      <c r="AM527" s="68"/>
      <c r="AN527" s="68"/>
      <c r="AO527" s="68"/>
      <c r="AP527" s="68"/>
      <c r="AQ527" s="68"/>
      <c r="AR527" s="68"/>
      <c r="AS527" s="68"/>
      <c r="AT527" s="68"/>
      <c r="AU527" s="68"/>
      <c r="AV527" s="68"/>
      <c r="AW527" s="68"/>
      <c r="AX527" s="68"/>
      <c r="AY527" s="68"/>
      <c r="AZ527" s="68"/>
      <c r="BA527" s="68"/>
      <c r="BB527" s="68"/>
      <c r="BC527" s="68"/>
      <c r="BD527" s="68"/>
      <c r="BE527" s="68"/>
      <c r="BF527" s="68"/>
      <c r="BG527" s="68"/>
      <c r="BH527" s="68"/>
      <c r="BI527" s="68"/>
      <c r="BJ527" s="68"/>
      <c r="BK527" s="68"/>
      <c r="BL527" s="68"/>
      <c r="BM527" s="68"/>
      <c r="BN527" s="68"/>
      <c r="BO527" s="68"/>
      <c r="BP527" s="68"/>
      <c r="BQ527" s="68"/>
      <c r="BR527" s="68"/>
      <c r="BS527" s="68"/>
      <c r="BT527" s="68"/>
      <c r="BU527" s="68"/>
      <c r="BV527" s="68"/>
      <c r="BW527" s="68"/>
      <c r="BX527" s="68"/>
      <c r="BY527" s="68"/>
      <c r="BZ527" s="68"/>
      <c r="CA527" s="68"/>
    </row>
    <row r="528" spans="1:79" ht="15">
      <c r="A528" s="1"/>
      <c r="B528" s="1"/>
      <c r="C528" s="111"/>
      <c r="D528" s="124"/>
      <c r="E528" s="124"/>
      <c r="F528" s="124"/>
      <c r="G528" s="124"/>
      <c r="H528" s="124"/>
      <c r="I528" s="124"/>
      <c r="J528" s="124"/>
      <c r="K528" s="124"/>
      <c r="L528" s="132"/>
      <c r="M528" s="132"/>
      <c r="N528" s="132"/>
      <c r="O528" s="124"/>
      <c r="P528" s="124"/>
      <c r="Q528" s="88"/>
      <c r="R528" s="68"/>
      <c r="S528" s="68"/>
      <c r="T528" s="68"/>
      <c r="U528" s="68"/>
      <c r="V528" s="68"/>
      <c r="W528" s="68"/>
      <c r="X528" s="68"/>
      <c r="Y528" s="68"/>
      <c r="Z528" s="68"/>
      <c r="AA528" s="68"/>
      <c r="AB528" s="68"/>
      <c r="AC528" s="68"/>
      <c r="AD528" s="68"/>
      <c r="AE528" s="68"/>
      <c r="AF528" s="68"/>
      <c r="AG528" s="68"/>
      <c r="AH528" s="68"/>
      <c r="AI528" s="68"/>
      <c r="AJ528" s="68"/>
      <c r="AK528" s="68"/>
      <c r="AL528" s="68"/>
      <c r="AM528" s="68"/>
      <c r="AN528" s="68"/>
      <c r="AO528" s="68"/>
      <c r="AP528" s="68"/>
      <c r="AQ528" s="68"/>
      <c r="AR528" s="68"/>
      <c r="AS528" s="68"/>
      <c r="AT528" s="68"/>
      <c r="AU528" s="68"/>
      <c r="AV528" s="68"/>
      <c r="AW528" s="68"/>
      <c r="AX528" s="68"/>
      <c r="AY528" s="68"/>
      <c r="AZ528" s="68"/>
      <c r="BA528" s="68"/>
      <c r="BB528" s="68"/>
      <c r="BC528" s="68"/>
      <c r="BD528" s="68"/>
      <c r="BE528" s="68"/>
      <c r="BF528" s="68"/>
      <c r="BG528" s="68"/>
      <c r="BH528" s="68"/>
      <c r="BI528" s="68"/>
      <c r="BJ528" s="68"/>
      <c r="BK528" s="68"/>
      <c r="BL528" s="68"/>
      <c r="BM528" s="68"/>
      <c r="BN528" s="68"/>
      <c r="BO528" s="68"/>
      <c r="BP528" s="68"/>
      <c r="BQ528" s="68"/>
      <c r="BR528" s="68"/>
      <c r="BS528" s="68"/>
      <c r="BT528" s="68"/>
      <c r="BU528" s="68"/>
      <c r="BV528" s="68"/>
      <c r="BW528" s="68"/>
      <c r="BX528" s="68"/>
      <c r="BY528" s="68"/>
      <c r="BZ528" s="68"/>
      <c r="CA528" s="68"/>
    </row>
    <row r="529" spans="1:79" ht="15">
      <c r="A529" s="1"/>
      <c r="B529" s="1"/>
      <c r="C529" s="111"/>
      <c r="D529" s="124"/>
      <c r="E529" s="124"/>
      <c r="F529" s="124"/>
      <c r="G529" s="124"/>
      <c r="H529" s="124"/>
      <c r="I529" s="124"/>
      <c r="J529" s="124"/>
      <c r="K529" s="124"/>
      <c r="L529" s="132"/>
      <c r="M529" s="132"/>
      <c r="N529" s="132"/>
      <c r="O529" s="124"/>
      <c r="P529" s="124"/>
      <c r="Q529" s="88"/>
      <c r="R529" s="68"/>
      <c r="S529" s="68"/>
      <c r="T529" s="68"/>
      <c r="U529" s="68"/>
      <c r="V529" s="68"/>
      <c r="W529" s="68"/>
      <c r="X529" s="68"/>
      <c r="Y529" s="68"/>
      <c r="Z529" s="68"/>
      <c r="AA529" s="68"/>
      <c r="AB529" s="68"/>
      <c r="AC529" s="68"/>
      <c r="AD529" s="68"/>
      <c r="AE529" s="68"/>
      <c r="AF529" s="68"/>
      <c r="AG529" s="68"/>
      <c r="AH529" s="68"/>
      <c r="AI529" s="68"/>
      <c r="AJ529" s="68"/>
      <c r="AK529" s="68"/>
      <c r="AL529" s="68"/>
      <c r="AM529" s="68"/>
      <c r="AN529" s="68"/>
      <c r="AO529" s="68"/>
      <c r="AP529" s="68"/>
      <c r="AQ529" s="68"/>
      <c r="AR529" s="68"/>
      <c r="AS529" s="68"/>
      <c r="AT529" s="68"/>
      <c r="AU529" s="68"/>
      <c r="AV529" s="68"/>
      <c r="AW529" s="68"/>
      <c r="AX529" s="68"/>
      <c r="AY529" s="68"/>
      <c r="AZ529" s="68"/>
      <c r="BA529" s="68"/>
      <c r="BB529" s="68"/>
      <c r="BC529" s="68"/>
      <c r="BD529" s="68"/>
      <c r="BE529" s="68"/>
      <c r="BF529" s="68"/>
      <c r="BG529" s="68"/>
      <c r="BH529" s="68"/>
      <c r="BI529" s="68"/>
      <c r="BJ529" s="68"/>
      <c r="BK529" s="68"/>
      <c r="BL529" s="68"/>
      <c r="BM529" s="68"/>
      <c r="BN529" s="68"/>
      <c r="BO529" s="68"/>
      <c r="BP529" s="68"/>
      <c r="BQ529" s="68"/>
      <c r="BR529" s="68"/>
      <c r="BS529" s="68"/>
      <c r="BT529" s="68"/>
      <c r="BU529" s="68"/>
      <c r="BV529" s="68"/>
      <c r="BW529" s="68"/>
      <c r="BX529" s="68"/>
      <c r="BY529" s="68"/>
      <c r="BZ529" s="68"/>
      <c r="CA529" s="68"/>
    </row>
    <row r="530" spans="1:79" ht="15">
      <c r="A530" s="1"/>
      <c r="B530" s="1"/>
      <c r="C530" s="111"/>
      <c r="D530" s="124"/>
      <c r="E530" s="124"/>
      <c r="F530" s="124"/>
      <c r="G530" s="124"/>
      <c r="H530" s="124"/>
      <c r="I530" s="124"/>
      <c r="J530" s="124"/>
      <c r="K530" s="124"/>
      <c r="L530" s="132"/>
      <c r="M530" s="132"/>
      <c r="N530" s="132"/>
      <c r="O530" s="124"/>
      <c r="P530" s="124"/>
      <c r="Q530" s="88"/>
      <c r="R530" s="68"/>
      <c r="S530" s="68"/>
      <c r="T530" s="68"/>
      <c r="U530" s="68"/>
      <c r="V530" s="68"/>
      <c r="W530" s="68"/>
      <c r="X530" s="68"/>
      <c r="Y530" s="68"/>
      <c r="Z530" s="68"/>
      <c r="AA530" s="68"/>
      <c r="AB530" s="68"/>
      <c r="AC530" s="68"/>
      <c r="AD530" s="68"/>
      <c r="AE530" s="68"/>
      <c r="AF530" s="68"/>
      <c r="AG530" s="68"/>
      <c r="AH530" s="68"/>
      <c r="AI530" s="68"/>
      <c r="AJ530" s="68"/>
      <c r="AK530" s="68"/>
      <c r="AL530" s="68"/>
      <c r="AM530" s="68"/>
      <c r="AN530" s="68"/>
      <c r="AO530" s="68"/>
      <c r="AP530" s="68"/>
      <c r="AQ530" s="68"/>
      <c r="AR530" s="68"/>
      <c r="AS530" s="68"/>
      <c r="AT530" s="68"/>
      <c r="AU530" s="68"/>
      <c r="AV530" s="68"/>
      <c r="AW530" s="68"/>
      <c r="AX530" s="68"/>
      <c r="AY530" s="68"/>
      <c r="AZ530" s="68"/>
      <c r="BA530" s="68"/>
      <c r="BB530" s="68"/>
      <c r="BC530" s="68"/>
      <c r="BD530" s="68"/>
      <c r="BE530" s="68"/>
      <c r="BF530" s="68"/>
      <c r="BG530" s="68"/>
      <c r="BH530" s="68"/>
      <c r="BI530" s="68"/>
      <c r="BJ530" s="68"/>
      <c r="BK530" s="68"/>
      <c r="BL530" s="68"/>
      <c r="BM530" s="68"/>
      <c r="BN530" s="68"/>
      <c r="BO530" s="68"/>
      <c r="BP530" s="68"/>
      <c r="BQ530" s="68"/>
      <c r="BR530" s="68"/>
      <c r="BS530" s="68"/>
      <c r="BT530" s="68"/>
      <c r="BU530" s="68"/>
      <c r="BV530" s="68"/>
      <c r="BW530" s="68"/>
      <c r="BX530" s="68"/>
      <c r="BY530" s="68"/>
      <c r="BZ530" s="68"/>
      <c r="CA530" s="68"/>
    </row>
    <row r="531" spans="1:79" ht="15">
      <c r="A531" s="1"/>
      <c r="B531" s="1"/>
      <c r="C531" s="111"/>
      <c r="D531" s="124"/>
      <c r="E531" s="124"/>
      <c r="F531" s="124"/>
      <c r="G531" s="124"/>
      <c r="H531" s="124"/>
      <c r="I531" s="124"/>
      <c r="J531" s="124"/>
      <c r="K531" s="124"/>
      <c r="L531" s="132"/>
      <c r="M531" s="132"/>
      <c r="N531" s="132"/>
      <c r="O531" s="124"/>
      <c r="P531" s="124"/>
      <c r="Q531" s="88"/>
      <c r="R531" s="68"/>
      <c r="S531" s="68"/>
      <c r="T531" s="68"/>
      <c r="U531" s="68"/>
      <c r="V531" s="68"/>
      <c r="W531" s="68"/>
      <c r="X531" s="68"/>
      <c r="Y531" s="68"/>
      <c r="Z531" s="68"/>
      <c r="AA531" s="68"/>
      <c r="AB531" s="68"/>
      <c r="AC531" s="68"/>
      <c r="AD531" s="68"/>
      <c r="AE531" s="68"/>
      <c r="AF531" s="68"/>
      <c r="AG531" s="68"/>
      <c r="AH531" s="68"/>
      <c r="AI531" s="68"/>
      <c r="AJ531" s="68"/>
      <c r="AK531" s="68"/>
      <c r="AL531" s="68"/>
      <c r="AM531" s="68"/>
      <c r="AN531" s="68"/>
      <c r="AO531" s="68"/>
      <c r="AP531" s="68"/>
      <c r="AQ531" s="68"/>
      <c r="AR531" s="68"/>
      <c r="AS531" s="68"/>
      <c r="AT531" s="68"/>
      <c r="AU531" s="68"/>
      <c r="AV531" s="68"/>
      <c r="AW531" s="68"/>
      <c r="AX531" s="68"/>
      <c r="AY531" s="68"/>
      <c r="AZ531" s="68"/>
      <c r="BA531" s="68"/>
      <c r="BB531" s="68"/>
      <c r="BC531" s="68"/>
      <c r="BD531" s="68"/>
      <c r="BE531" s="68"/>
      <c r="BF531" s="68"/>
      <c r="BG531" s="68"/>
      <c r="BH531" s="68"/>
      <c r="BI531" s="68"/>
      <c r="BJ531" s="68"/>
      <c r="BK531" s="68"/>
      <c r="BL531" s="68"/>
      <c r="BM531" s="68"/>
      <c r="BN531" s="68"/>
      <c r="BO531" s="68"/>
      <c r="BP531" s="68"/>
      <c r="BQ531" s="68"/>
      <c r="BR531" s="68"/>
      <c r="BS531" s="68"/>
      <c r="BT531" s="68"/>
      <c r="BU531" s="68"/>
      <c r="BV531" s="68"/>
      <c r="BW531" s="68"/>
      <c r="BX531" s="68"/>
      <c r="BY531" s="68"/>
      <c r="BZ531" s="68"/>
      <c r="CA531" s="68"/>
    </row>
    <row r="532" spans="1:79" ht="15">
      <c r="A532" s="1"/>
      <c r="B532" s="1"/>
      <c r="C532" s="111"/>
      <c r="D532" s="124"/>
      <c r="E532" s="124"/>
      <c r="F532" s="124"/>
      <c r="G532" s="124"/>
      <c r="H532" s="124"/>
      <c r="I532" s="124"/>
      <c r="J532" s="124"/>
      <c r="K532" s="124"/>
      <c r="L532" s="132"/>
      <c r="M532" s="132"/>
      <c r="N532" s="132"/>
      <c r="O532" s="124"/>
      <c r="P532" s="124"/>
      <c r="Q532" s="88"/>
      <c r="R532" s="68"/>
      <c r="S532" s="68"/>
      <c r="T532" s="68"/>
      <c r="U532" s="68"/>
      <c r="V532" s="68"/>
      <c r="W532" s="68"/>
      <c r="X532" s="68"/>
      <c r="Y532" s="68"/>
      <c r="Z532" s="68"/>
      <c r="AA532" s="68"/>
      <c r="AB532" s="68"/>
      <c r="AC532" s="68"/>
      <c r="AD532" s="68"/>
      <c r="AE532" s="68"/>
      <c r="AF532" s="68"/>
      <c r="AG532" s="68"/>
      <c r="AH532" s="68"/>
      <c r="AI532" s="68"/>
      <c r="AJ532" s="68"/>
      <c r="AK532" s="68"/>
      <c r="AL532" s="68"/>
      <c r="AM532" s="68"/>
      <c r="AN532" s="68"/>
      <c r="AO532" s="68"/>
      <c r="AP532" s="68"/>
      <c r="AQ532" s="68"/>
      <c r="AR532" s="68"/>
      <c r="AS532" s="68"/>
      <c r="AT532" s="68"/>
      <c r="AU532" s="68"/>
      <c r="AV532" s="68"/>
      <c r="AW532" s="68"/>
      <c r="AX532" s="68"/>
      <c r="AY532" s="68"/>
      <c r="AZ532" s="68"/>
      <c r="BA532" s="68"/>
      <c r="BB532" s="68"/>
      <c r="BC532" s="68"/>
      <c r="BD532" s="68"/>
      <c r="BE532" s="68"/>
      <c r="BF532" s="68"/>
      <c r="BG532" s="68"/>
      <c r="BH532" s="68"/>
      <c r="BI532" s="68"/>
      <c r="BJ532" s="68"/>
      <c r="BK532" s="68"/>
      <c r="BL532" s="68"/>
      <c r="BM532" s="68"/>
      <c r="BN532" s="68"/>
      <c r="BO532" s="68"/>
      <c r="BP532" s="68"/>
      <c r="BQ532" s="68"/>
      <c r="BR532" s="68"/>
      <c r="BS532" s="68"/>
      <c r="BT532" s="68"/>
      <c r="BU532" s="68"/>
      <c r="BV532" s="68"/>
      <c r="BW532" s="68"/>
      <c r="BX532" s="68"/>
      <c r="BY532" s="68"/>
      <c r="BZ532" s="68"/>
      <c r="CA532" s="68"/>
    </row>
    <row r="533" spans="1:79" ht="15">
      <c r="A533" s="1"/>
      <c r="B533" s="1"/>
      <c r="C533" s="111"/>
      <c r="D533" s="124"/>
      <c r="E533" s="124"/>
      <c r="F533" s="124"/>
      <c r="G533" s="124"/>
      <c r="H533" s="124"/>
      <c r="I533" s="124"/>
      <c r="J533" s="124"/>
      <c r="K533" s="124"/>
      <c r="L533" s="132"/>
      <c r="M533" s="132"/>
      <c r="N533" s="132"/>
      <c r="O533" s="124"/>
      <c r="P533" s="124"/>
      <c r="Q533" s="88"/>
      <c r="R533" s="68"/>
      <c r="S533" s="68"/>
      <c r="T533" s="68"/>
      <c r="U533" s="68"/>
      <c r="V533" s="68"/>
      <c r="W533" s="68"/>
      <c r="X533" s="68"/>
      <c r="Y533" s="68"/>
      <c r="Z533" s="68"/>
      <c r="AA533" s="68"/>
      <c r="AB533" s="68"/>
      <c r="AC533" s="68"/>
      <c r="AD533" s="68"/>
      <c r="AE533" s="68"/>
      <c r="AF533" s="68"/>
      <c r="AG533" s="68"/>
      <c r="AH533" s="68"/>
      <c r="AI533" s="68"/>
      <c r="AJ533" s="68"/>
      <c r="AK533" s="68"/>
      <c r="AL533" s="68"/>
      <c r="AM533" s="68"/>
      <c r="AN533" s="68"/>
      <c r="AO533" s="68"/>
      <c r="AP533" s="68"/>
      <c r="AQ533" s="68"/>
      <c r="AR533" s="68"/>
      <c r="AS533" s="68"/>
      <c r="AT533" s="68"/>
      <c r="AU533" s="68"/>
      <c r="AV533" s="68"/>
      <c r="AW533" s="68"/>
      <c r="AX533" s="68"/>
      <c r="AY533" s="68"/>
      <c r="AZ533" s="68"/>
      <c r="BA533" s="68"/>
      <c r="BB533" s="68"/>
      <c r="BC533" s="68"/>
      <c r="BD533" s="68"/>
      <c r="BE533" s="68"/>
      <c r="BF533" s="68"/>
      <c r="BG533" s="68"/>
      <c r="BH533" s="68"/>
      <c r="BI533" s="68"/>
      <c r="BJ533" s="68"/>
      <c r="BK533" s="68"/>
      <c r="BL533" s="68"/>
      <c r="BM533" s="68"/>
      <c r="BN533" s="68"/>
      <c r="BO533" s="68"/>
      <c r="BP533" s="68"/>
      <c r="BQ533" s="68"/>
      <c r="BR533" s="68"/>
      <c r="BS533" s="68"/>
      <c r="BT533" s="68"/>
      <c r="BU533" s="68"/>
      <c r="BV533" s="68"/>
      <c r="BW533" s="68"/>
      <c r="BX533" s="68"/>
      <c r="BY533" s="68"/>
      <c r="BZ533" s="68"/>
      <c r="CA533" s="68"/>
    </row>
    <row r="534" spans="1:79" ht="15">
      <c r="A534" s="1"/>
      <c r="B534" s="1"/>
      <c r="C534" s="111"/>
      <c r="D534" s="124"/>
      <c r="E534" s="124"/>
      <c r="F534" s="124"/>
      <c r="G534" s="124"/>
      <c r="H534" s="124"/>
      <c r="I534" s="124"/>
      <c r="J534" s="124"/>
      <c r="K534" s="124"/>
      <c r="L534" s="132"/>
      <c r="M534" s="132"/>
      <c r="N534" s="132"/>
      <c r="O534" s="124"/>
      <c r="P534" s="124"/>
      <c r="Q534" s="88"/>
      <c r="R534" s="68"/>
      <c r="S534" s="68"/>
      <c r="T534" s="68"/>
      <c r="U534" s="68"/>
      <c r="V534" s="68"/>
      <c r="W534" s="68"/>
      <c r="X534" s="68"/>
      <c r="Y534" s="68"/>
      <c r="Z534" s="68"/>
      <c r="AA534" s="68"/>
      <c r="AB534" s="68"/>
      <c r="AC534" s="68"/>
      <c r="AD534" s="68"/>
      <c r="AE534" s="68"/>
      <c r="AF534" s="68"/>
      <c r="AG534" s="68"/>
      <c r="AH534" s="68"/>
      <c r="AI534" s="68"/>
      <c r="AJ534" s="68"/>
      <c r="AK534" s="68"/>
      <c r="AL534" s="68"/>
      <c r="AM534" s="68"/>
      <c r="AN534" s="68"/>
      <c r="AO534" s="68"/>
      <c r="AP534" s="68"/>
      <c r="AQ534" s="68"/>
      <c r="AR534" s="68"/>
      <c r="AS534" s="68"/>
      <c r="AT534" s="68"/>
      <c r="AU534" s="68"/>
      <c r="AV534" s="68"/>
      <c r="AW534" s="68"/>
      <c r="AX534" s="68"/>
      <c r="AY534" s="68"/>
      <c r="AZ534" s="68"/>
      <c r="BA534" s="68"/>
      <c r="BB534" s="68"/>
      <c r="BC534" s="68"/>
      <c r="BD534" s="68"/>
      <c r="BE534" s="68"/>
      <c r="BF534" s="68"/>
      <c r="BG534" s="68"/>
      <c r="BH534" s="68"/>
      <c r="BI534" s="68"/>
      <c r="BJ534" s="68"/>
      <c r="BK534" s="68"/>
      <c r="BL534" s="68"/>
      <c r="BM534" s="68"/>
      <c r="BN534" s="68"/>
      <c r="BO534" s="68"/>
      <c r="BP534" s="68"/>
      <c r="BQ534" s="68"/>
      <c r="BR534" s="68"/>
      <c r="BS534" s="68"/>
      <c r="BT534" s="68"/>
      <c r="BU534" s="68"/>
      <c r="BV534" s="68"/>
      <c r="BW534" s="68"/>
      <c r="BX534" s="68"/>
      <c r="BY534" s="68"/>
      <c r="BZ534" s="68"/>
      <c r="CA534" s="68"/>
    </row>
    <row r="535" spans="1:79" ht="15">
      <c r="A535" s="1"/>
      <c r="B535" s="1"/>
      <c r="C535" s="111"/>
      <c r="D535" s="124"/>
      <c r="E535" s="124"/>
      <c r="F535" s="124"/>
      <c r="G535" s="124"/>
      <c r="H535" s="124"/>
      <c r="I535" s="124"/>
      <c r="J535" s="124"/>
      <c r="K535" s="124"/>
      <c r="L535" s="132"/>
      <c r="M535" s="132"/>
      <c r="N535" s="132"/>
      <c r="O535" s="124"/>
      <c r="P535" s="124"/>
      <c r="Q535" s="8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  <c r="AB535" s="68"/>
      <c r="AC535" s="68"/>
      <c r="AD535" s="68"/>
      <c r="AE535" s="68"/>
      <c r="AF535" s="68"/>
      <c r="AG535" s="68"/>
      <c r="AH535" s="68"/>
      <c r="AI535" s="68"/>
      <c r="AJ535" s="68"/>
      <c r="AK535" s="68"/>
      <c r="AL535" s="68"/>
      <c r="AM535" s="68"/>
      <c r="AN535" s="68"/>
      <c r="AO535" s="68"/>
      <c r="AP535" s="68"/>
      <c r="AQ535" s="68"/>
      <c r="AR535" s="68"/>
      <c r="AS535" s="68"/>
      <c r="AT535" s="68"/>
      <c r="AU535" s="68"/>
      <c r="AV535" s="68"/>
      <c r="AW535" s="68"/>
      <c r="AX535" s="68"/>
      <c r="AY535" s="68"/>
      <c r="AZ535" s="68"/>
      <c r="BA535" s="68"/>
      <c r="BB535" s="68"/>
      <c r="BC535" s="68"/>
      <c r="BD535" s="68"/>
      <c r="BE535" s="68"/>
      <c r="BF535" s="68"/>
      <c r="BG535" s="68"/>
      <c r="BH535" s="68"/>
      <c r="BI535" s="68"/>
      <c r="BJ535" s="68"/>
      <c r="BK535" s="68"/>
      <c r="BL535" s="68"/>
      <c r="BM535" s="68"/>
      <c r="BN535" s="68"/>
      <c r="BO535" s="68"/>
      <c r="BP535" s="68"/>
      <c r="BQ535" s="68"/>
      <c r="BR535" s="68"/>
      <c r="BS535" s="68"/>
      <c r="BT535" s="68"/>
      <c r="BU535" s="68"/>
      <c r="BV535" s="68"/>
      <c r="BW535" s="68"/>
      <c r="BX535" s="68"/>
      <c r="BY535" s="68"/>
      <c r="BZ535" s="68"/>
      <c r="CA535" s="68"/>
    </row>
    <row r="536" spans="1:79" ht="15">
      <c r="A536" s="1"/>
      <c r="B536" s="1"/>
      <c r="C536" s="111"/>
      <c r="D536" s="124"/>
      <c r="E536" s="124"/>
      <c r="F536" s="124"/>
      <c r="G536" s="124"/>
      <c r="H536" s="124"/>
      <c r="I536" s="124"/>
      <c r="J536" s="124"/>
      <c r="K536" s="124"/>
      <c r="L536" s="132"/>
      <c r="M536" s="132"/>
      <c r="N536" s="132"/>
      <c r="O536" s="124"/>
      <c r="P536" s="124"/>
      <c r="Q536" s="88"/>
      <c r="R536" s="68"/>
      <c r="S536" s="68"/>
      <c r="T536" s="68"/>
      <c r="U536" s="68"/>
      <c r="V536" s="68"/>
      <c r="W536" s="68"/>
      <c r="X536" s="68"/>
      <c r="Y536" s="68"/>
      <c r="Z536" s="68"/>
      <c r="AA536" s="68"/>
      <c r="AB536" s="68"/>
      <c r="AC536" s="68"/>
      <c r="AD536" s="68"/>
      <c r="AE536" s="68"/>
      <c r="AF536" s="68"/>
      <c r="AG536" s="68"/>
      <c r="AH536" s="68"/>
      <c r="AI536" s="68"/>
      <c r="AJ536" s="68"/>
      <c r="AK536" s="68"/>
      <c r="AL536" s="68"/>
      <c r="AM536" s="68"/>
      <c r="AN536" s="68"/>
      <c r="AO536" s="68"/>
      <c r="AP536" s="68"/>
      <c r="AQ536" s="68"/>
      <c r="AR536" s="68"/>
      <c r="AS536" s="68"/>
      <c r="AT536" s="68"/>
      <c r="AU536" s="68"/>
      <c r="AV536" s="68"/>
      <c r="AW536" s="68"/>
      <c r="AX536" s="68"/>
      <c r="AY536" s="68"/>
      <c r="AZ536" s="68"/>
      <c r="BA536" s="68"/>
      <c r="BB536" s="68"/>
      <c r="BC536" s="68"/>
      <c r="BD536" s="68"/>
      <c r="BE536" s="68"/>
      <c r="BF536" s="68"/>
      <c r="BG536" s="68"/>
      <c r="BH536" s="68"/>
      <c r="BI536" s="68"/>
      <c r="BJ536" s="68"/>
      <c r="BK536" s="68"/>
      <c r="BL536" s="68"/>
      <c r="BM536" s="68"/>
      <c r="BN536" s="68"/>
      <c r="BO536" s="68"/>
      <c r="BP536" s="68"/>
      <c r="BQ536" s="68"/>
      <c r="BR536" s="68"/>
      <c r="BS536" s="68"/>
      <c r="BT536" s="68"/>
      <c r="BU536" s="68"/>
      <c r="BV536" s="68"/>
      <c r="BW536" s="68"/>
      <c r="BX536" s="68"/>
      <c r="BY536" s="68"/>
      <c r="BZ536" s="68"/>
      <c r="CA536" s="68"/>
    </row>
    <row r="537" spans="1:79" ht="15">
      <c r="A537" s="1"/>
      <c r="B537" s="1"/>
      <c r="C537" s="111"/>
      <c r="D537" s="124"/>
      <c r="E537" s="124"/>
      <c r="F537" s="124"/>
      <c r="G537" s="124"/>
      <c r="H537" s="124"/>
      <c r="I537" s="124"/>
      <c r="J537" s="124"/>
      <c r="K537" s="124"/>
      <c r="L537" s="132"/>
      <c r="M537" s="132"/>
      <c r="N537" s="132"/>
      <c r="O537" s="124"/>
      <c r="P537" s="124"/>
      <c r="Q537" s="88"/>
      <c r="R537" s="68"/>
      <c r="S537" s="68"/>
      <c r="T537" s="68"/>
      <c r="U537" s="68"/>
      <c r="V537" s="68"/>
      <c r="W537" s="68"/>
      <c r="X537" s="68"/>
      <c r="Y537" s="68"/>
      <c r="Z537" s="68"/>
      <c r="AA537" s="68"/>
      <c r="AB537" s="68"/>
      <c r="AC537" s="68"/>
      <c r="AD537" s="68"/>
      <c r="AE537" s="68"/>
      <c r="AF537" s="68"/>
      <c r="AG537" s="68"/>
      <c r="AH537" s="68"/>
      <c r="AI537" s="68"/>
      <c r="AJ537" s="68"/>
      <c r="AK537" s="68"/>
      <c r="AL537" s="68"/>
      <c r="AM537" s="68"/>
      <c r="AN537" s="68"/>
      <c r="AO537" s="68"/>
      <c r="AP537" s="68"/>
      <c r="AQ537" s="68"/>
      <c r="AR537" s="68"/>
      <c r="AS537" s="68"/>
      <c r="AT537" s="68"/>
      <c r="AU537" s="68"/>
      <c r="AV537" s="68"/>
      <c r="AW537" s="68"/>
      <c r="AX537" s="68"/>
      <c r="AY537" s="68"/>
      <c r="AZ537" s="68"/>
      <c r="BA537" s="68"/>
      <c r="BB537" s="68"/>
      <c r="BC537" s="68"/>
      <c r="BD537" s="68"/>
      <c r="BE537" s="68"/>
      <c r="BF537" s="68"/>
      <c r="BG537" s="68"/>
      <c r="BH537" s="68"/>
      <c r="BI537" s="68"/>
      <c r="BJ537" s="68"/>
      <c r="BK537" s="68"/>
      <c r="BL537" s="68"/>
      <c r="BM537" s="68"/>
      <c r="BN537" s="68"/>
      <c r="BO537" s="68"/>
      <c r="BP537" s="68"/>
      <c r="BQ537" s="68"/>
      <c r="BR537" s="68"/>
      <c r="BS537" s="68"/>
      <c r="BT537" s="68"/>
      <c r="BU537" s="68"/>
      <c r="BV537" s="68"/>
      <c r="BW537" s="68"/>
      <c r="BX537" s="68"/>
      <c r="BY537" s="68"/>
      <c r="BZ537" s="68"/>
      <c r="CA537" s="68"/>
    </row>
    <row r="538" spans="1:79" ht="15">
      <c r="A538" s="1"/>
      <c r="B538" s="1"/>
      <c r="C538" s="111"/>
      <c r="D538" s="124"/>
      <c r="E538" s="124"/>
      <c r="F538" s="124"/>
      <c r="G538" s="124"/>
      <c r="H538" s="124"/>
      <c r="I538" s="124"/>
      <c r="J538" s="124"/>
      <c r="K538" s="124"/>
      <c r="L538" s="132"/>
      <c r="M538" s="132"/>
      <c r="N538" s="132"/>
      <c r="O538" s="124"/>
      <c r="P538" s="124"/>
      <c r="Q538" s="88"/>
      <c r="R538" s="68"/>
      <c r="S538" s="68"/>
      <c r="T538" s="68"/>
      <c r="U538" s="68"/>
      <c r="V538" s="68"/>
      <c r="W538" s="68"/>
      <c r="X538" s="68"/>
      <c r="Y538" s="68"/>
      <c r="Z538" s="68"/>
      <c r="AA538" s="68"/>
      <c r="AB538" s="68"/>
      <c r="AC538" s="68"/>
      <c r="AD538" s="68"/>
      <c r="AE538" s="68"/>
      <c r="AF538" s="68"/>
      <c r="AG538" s="68"/>
      <c r="AH538" s="68"/>
      <c r="AI538" s="68"/>
      <c r="AJ538" s="68"/>
      <c r="AK538" s="68"/>
      <c r="AL538" s="68"/>
      <c r="AM538" s="68"/>
      <c r="AN538" s="68"/>
      <c r="AO538" s="68"/>
      <c r="AP538" s="68"/>
      <c r="AQ538" s="68"/>
      <c r="AR538" s="68"/>
      <c r="AS538" s="68"/>
      <c r="AT538" s="68"/>
      <c r="AU538" s="68"/>
      <c r="AV538" s="68"/>
      <c r="AW538" s="68"/>
      <c r="AX538" s="68"/>
      <c r="AY538" s="68"/>
      <c r="AZ538" s="68"/>
      <c r="BA538" s="68"/>
      <c r="BB538" s="68"/>
      <c r="BC538" s="68"/>
      <c r="BD538" s="68"/>
      <c r="BE538" s="68"/>
      <c r="BF538" s="68"/>
      <c r="BG538" s="68"/>
      <c r="BH538" s="68"/>
      <c r="BI538" s="68"/>
      <c r="BJ538" s="68"/>
      <c r="BK538" s="68"/>
      <c r="BL538" s="68"/>
      <c r="BM538" s="68"/>
      <c r="BN538" s="68"/>
      <c r="BO538" s="68"/>
      <c r="BP538" s="68"/>
      <c r="BQ538" s="68"/>
      <c r="BR538" s="68"/>
      <c r="BS538" s="68"/>
      <c r="BT538" s="68"/>
      <c r="BU538" s="68"/>
      <c r="BV538" s="68"/>
      <c r="BW538" s="68"/>
      <c r="BX538" s="68"/>
      <c r="BY538" s="68"/>
      <c r="BZ538" s="68"/>
      <c r="CA538" s="68"/>
    </row>
    <row r="539" spans="1:79" ht="15">
      <c r="A539" s="1"/>
      <c r="B539" s="1"/>
      <c r="C539" s="111"/>
      <c r="D539" s="124"/>
      <c r="E539" s="124"/>
      <c r="F539" s="124"/>
      <c r="G539" s="124"/>
      <c r="H539" s="124"/>
      <c r="I539" s="124"/>
      <c r="J539" s="124"/>
      <c r="K539" s="124"/>
      <c r="L539" s="132"/>
      <c r="M539" s="132"/>
      <c r="N539" s="132"/>
      <c r="O539" s="124"/>
      <c r="P539" s="124"/>
      <c r="Q539" s="88"/>
      <c r="R539" s="68"/>
      <c r="S539" s="68"/>
      <c r="T539" s="68"/>
      <c r="U539" s="68"/>
      <c r="V539" s="68"/>
      <c r="W539" s="68"/>
      <c r="X539" s="68"/>
      <c r="Y539" s="68"/>
      <c r="Z539" s="68"/>
      <c r="AA539" s="68"/>
      <c r="AB539" s="68"/>
      <c r="AC539" s="68"/>
      <c r="AD539" s="68"/>
      <c r="AE539" s="68"/>
      <c r="AF539" s="68"/>
      <c r="AG539" s="68"/>
      <c r="AH539" s="68"/>
      <c r="AI539" s="68"/>
      <c r="AJ539" s="68"/>
      <c r="AK539" s="68"/>
      <c r="AL539" s="68"/>
      <c r="AM539" s="68"/>
      <c r="AN539" s="68"/>
      <c r="AO539" s="68"/>
      <c r="AP539" s="68"/>
      <c r="AQ539" s="68"/>
      <c r="AR539" s="68"/>
      <c r="AS539" s="68"/>
      <c r="AT539" s="68"/>
      <c r="AU539" s="68"/>
      <c r="AV539" s="68"/>
      <c r="AW539" s="68"/>
      <c r="AX539" s="68"/>
      <c r="AY539" s="68"/>
      <c r="AZ539" s="68"/>
      <c r="BA539" s="68"/>
      <c r="BB539" s="68"/>
      <c r="BC539" s="68"/>
      <c r="BD539" s="68"/>
      <c r="BE539" s="68"/>
      <c r="BF539" s="68"/>
      <c r="BG539" s="68"/>
      <c r="BH539" s="68"/>
      <c r="BI539" s="68"/>
      <c r="BJ539" s="68"/>
      <c r="BK539" s="68"/>
      <c r="BL539" s="68"/>
      <c r="BM539" s="68"/>
      <c r="BN539" s="68"/>
      <c r="BO539" s="68"/>
      <c r="BP539" s="68"/>
      <c r="BQ539" s="68"/>
      <c r="BR539" s="68"/>
      <c r="BS539" s="68"/>
      <c r="BT539" s="68"/>
      <c r="BU539" s="68"/>
      <c r="BV539" s="68"/>
      <c r="BW539" s="68"/>
      <c r="BX539" s="68"/>
      <c r="BY539" s="68"/>
      <c r="BZ539" s="68"/>
      <c r="CA539" s="68"/>
    </row>
    <row r="540" spans="1:79" ht="15">
      <c r="A540" s="1"/>
      <c r="B540" s="1"/>
      <c r="C540" s="111"/>
      <c r="D540" s="124"/>
      <c r="E540" s="124"/>
      <c r="F540" s="124"/>
      <c r="G540" s="124"/>
      <c r="H540" s="124"/>
      <c r="I540" s="124"/>
      <c r="J540" s="124"/>
      <c r="K540" s="124"/>
      <c r="L540" s="132"/>
      <c r="M540" s="132"/>
      <c r="N540" s="132"/>
      <c r="O540" s="124"/>
      <c r="P540" s="124"/>
      <c r="Q540" s="88"/>
      <c r="R540" s="68"/>
      <c r="S540" s="68"/>
      <c r="T540" s="68"/>
      <c r="U540" s="68"/>
      <c r="V540" s="68"/>
      <c r="W540" s="68"/>
      <c r="X540" s="68"/>
      <c r="Y540" s="68"/>
      <c r="Z540" s="68"/>
      <c r="AA540" s="68"/>
      <c r="AB540" s="68"/>
      <c r="AC540" s="68"/>
      <c r="AD540" s="68"/>
      <c r="AE540" s="68"/>
      <c r="AF540" s="68"/>
      <c r="AG540" s="68"/>
      <c r="AH540" s="68"/>
      <c r="AI540" s="68"/>
      <c r="AJ540" s="68"/>
      <c r="AK540" s="68"/>
      <c r="AL540" s="68"/>
      <c r="AM540" s="68"/>
      <c r="AN540" s="68"/>
      <c r="AO540" s="68"/>
      <c r="AP540" s="68"/>
      <c r="AQ540" s="68"/>
      <c r="AR540" s="68"/>
      <c r="AS540" s="68"/>
      <c r="AT540" s="68"/>
      <c r="AU540" s="68"/>
      <c r="AV540" s="68"/>
      <c r="AW540" s="68"/>
      <c r="AX540" s="68"/>
      <c r="AY540" s="68"/>
      <c r="AZ540" s="68"/>
      <c r="BA540" s="68"/>
      <c r="BB540" s="68"/>
      <c r="BC540" s="68"/>
      <c r="BD540" s="68"/>
      <c r="BE540" s="68"/>
      <c r="BF540" s="68"/>
      <c r="BG540" s="68"/>
      <c r="BH540" s="68"/>
      <c r="BI540" s="68"/>
      <c r="BJ540" s="68"/>
      <c r="BK540" s="68"/>
      <c r="BL540" s="68"/>
      <c r="BM540" s="68"/>
      <c r="BN540" s="68"/>
      <c r="BO540" s="68"/>
      <c r="BP540" s="68"/>
      <c r="BQ540" s="68"/>
      <c r="BR540" s="68"/>
      <c r="BS540" s="68"/>
      <c r="BT540" s="68"/>
      <c r="BU540" s="68"/>
      <c r="BV540" s="68"/>
      <c r="BW540" s="68"/>
      <c r="BX540" s="68"/>
      <c r="BY540" s="68"/>
      <c r="BZ540" s="68"/>
      <c r="CA540" s="68"/>
    </row>
    <row r="541" spans="1:79" ht="15">
      <c r="A541" s="1"/>
      <c r="B541" s="1"/>
      <c r="C541" s="111"/>
      <c r="D541" s="124"/>
      <c r="E541" s="124"/>
      <c r="F541" s="124"/>
      <c r="G541" s="124"/>
      <c r="H541" s="124"/>
      <c r="I541" s="124"/>
      <c r="J541" s="124"/>
      <c r="K541" s="124"/>
      <c r="L541" s="132"/>
      <c r="M541" s="132"/>
      <c r="N541" s="132"/>
      <c r="O541" s="124"/>
      <c r="P541" s="124"/>
      <c r="Q541" s="88"/>
      <c r="R541" s="68"/>
      <c r="S541" s="68"/>
      <c r="T541" s="68"/>
      <c r="U541" s="68"/>
      <c r="V541" s="68"/>
      <c r="W541" s="68"/>
      <c r="X541" s="68"/>
      <c r="Y541" s="68"/>
      <c r="Z541" s="68"/>
      <c r="AA541" s="68"/>
      <c r="AB541" s="68"/>
      <c r="AC541" s="68"/>
      <c r="AD541" s="68"/>
      <c r="AE541" s="68"/>
      <c r="AF541" s="68"/>
      <c r="AG541" s="68"/>
      <c r="AH541" s="68"/>
      <c r="AI541" s="68"/>
      <c r="AJ541" s="68"/>
      <c r="AK541" s="68"/>
      <c r="AL541" s="68"/>
      <c r="AM541" s="68"/>
      <c r="AN541" s="68"/>
      <c r="AO541" s="68"/>
      <c r="AP541" s="68"/>
      <c r="AQ541" s="68"/>
      <c r="AR541" s="68"/>
      <c r="AS541" s="68"/>
      <c r="AT541" s="68"/>
      <c r="AU541" s="68"/>
      <c r="AV541" s="68"/>
      <c r="AW541" s="68"/>
      <c r="AX541" s="68"/>
      <c r="AY541" s="68"/>
      <c r="AZ541" s="68"/>
      <c r="BA541" s="68"/>
      <c r="BB541" s="68"/>
      <c r="BC541" s="68"/>
      <c r="BD541" s="68"/>
      <c r="BE541" s="68"/>
      <c r="BF541" s="68"/>
      <c r="BG541" s="68"/>
      <c r="BH541" s="68"/>
      <c r="BI541" s="68"/>
      <c r="BJ541" s="68"/>
      <c r="BK541" s="68"/>
      <c r="BL541" s="68"/>
      <c r="BM541" s="68"/>
      <c r="BN541" s="68"/>
      <c r="BO541" s="68"/>
      <c r="BP541" s="68"/>
      <c r="BQ541" s="68"/>
      <c r="BR541" s="68"/>
      <c r="BS541" s="68"/>
      <c r="BT541" s="68"/>
      <c r="BU541" s="68"/>
      <c r="BV541" s="68"/>
      <c r="BW541" s="68"/>
      <c r="BX541" s="68"/>
      <c r="BY541" s="68"/>
      <c r="BZ541" s="68"/>
      <c r="CA541" s="68"/>
    </row>
    <row r="542" spans="1:79" ht="15">
      <c r="A542" s="1"/>
      <c r="B542" s="1"/>
      <c r="C542" s="111"/>
      <c r="D542" s="124"/>
      <c r="E542" s="124"/>
      <c r="F542" s="124"/>
      <c r="G542" s="124"/>
      <c r="H542" s="124"/>
      <c r="I542" s="124"/>
      <c r="J542" s="124"/>
      <c r="K542" s="124"/>
      <c r="L542" s="132"/>
      <c r="M542" s="132"/>
      <c r="N542" s="132"/>
      <c r="O542" s="124"/>
      <c r="P542" s="124"/>
      <c r="Q542" s="88"/>
      <c r="R542" s="68"/>
      <c r="S542" s="68"/>
      <c r="T542" s="68"/>
      <c r="U542" s="68"/>
      <c r="V542" s="68"/>
      <c r="W542" s="68"/>
      <c r="X542" s="68"/>
      <c r="Y542" s="68"/>
      <c r="Z542" s="68"/>
      <c r="AA542" s="68"/>
      <c r="AB542" s="68"/>
      <c r="AC542" s="68"/>
      <c r="AD542" s="68"/>
      <c r="AE542" s="68"/>
      <c r="AF542" s="68"/>
      <c r="AG542" s="68"/>
      <c r="AH542" s="68"/>
      <c r="AI542" s="68"/>
      <c r="AJ542" s="68"/>
      <c r="AK542" s="68"/>
      <c r="AL542" s="68"/>
      <c r="AM542" s="68"/>
      <c r="AN542" s="68"/>
      <c r="AO542" s="68"/>
      <c r="AP542" s="68"/>
      <c r="AQ542" s="68"/>
      <c r="AR542" s="68"/>
      <c r="AS542" s="68"/>
      <c r="AT542" s="68"/>
      <c r="AU542" s="68"/>
      <c r="AV542" s="68"/>
      <c r="AW542" s="68"/>
      <c r="AX542" s="68"/>
      <c r="AY542" s="68"/>
      <c r="AZ542" s="68"/>
      <c r="BA542" s="68"/>
      <c r="BB542" s="68"/>
      <c r="BC542" s="68"/>
      <c r="BD542" s="68"/>
      <c r="BE542" s="68"/>
      <c r="BF542" s="68"/>
      <c r="BG542" s="68"/>
      <c r="BH542" s="68"/>
      <c r="BI542" s="68"/>
      <c r="BJ542" s="68"/>
      <c r="BK542" s="68"/>
      <c r="BL542" s="68"/>
      <c r="BM542" s="68"/>
      <c r="BN542" s="68"/>
      <c r="BO542" s="68"/>
      <c r="BP542" s="68"/>
      <c r="BQ542" s="68"/>
      <c r="BR542" s="68"/>
      <c r="BS542" s="68"/>
      <c r="BT542" s="68"/>
      <c r="BU542" s="68"/>
      <c r="BV542" s="68"/>
      <c r="BW542" s="68"/>
      <c r="BX542" s="68"/>
      <c r="BY542" s="68"/>
      <c r="BZ542" s="68"/>
      <c r="CA542" s="68"/>
    </row>
    <row r="543" spans="1:79" ht="15">
      <c r="A543" s="1"/>
      <c r="B543" s="1"/>
      <c r="C543" s="111"/>
      <c r="D543" s="124"/>
      <c r="E543" s="124"/>
      <c r="F543" s="124"/>
      <c r="G543" s="124"/>
      <c r="H543" s="124"/>
      <c r="I543" s="124"/>
      <c r="J543" s="124"/>
      <c r="K543" s="124"/>
      <c r="L543" s="132"/>
      <c r="M543" s="132"/>
      <c r="N543" s="132"/>
      <c r="O543" s="124"/>
      <c r="P543" s="124"/>
      <c r="Q543" s="88"/>
      <c r="R543" s="68"/>
      <c r="S543" s="68"/>
      <c r="T543" s="68"/>
      <c r="U543" s="68"/>
      <c r="V543" s="68"/>
      <c r="W543" s="68"/>
      <c r="X543" s="68"/>
      <c r="Y543" s="68"/>
      <c r="Z543" s="68"/>
      <c r="AA543" s="68"/>
      <c r="AB543" s="68"/>
      <c r="AC543" s="68"/>
      <c r="AD543" s="68"/>
      <c r="AE543" s="68"/>
      <c r="AF543" s="68"/>
      <c r="AG543" s="68"/>
      <c r="AH543" s="68"/>
      <c r="AI543" s="68"/>
      <c r="AJ543" s="68"/>
      <c r="AK543" s="68"/>
      <c r="AL543" s="68"/>
      <c r="AM543" s="68"/>
      <c r="AN543" s="68"/>
      <c r="AO543" s="68"/>
      <c r="AP543" s="68"/>
      <c r="AQ543" s="68"/>
      <c r="AR543" s="68"/>
      <c r="AS543" s="68"/>
      <c r="AT543" s="68"/>
      <c r="AU543" s="68"/>
      <c r="AV543" s="68"/>
      <c r="AW543" s="68"/>
      <c r="AX543" s="68"/>
      <c r="AY543" s="68"/>
      <c r="AZ543" s="68"/>
      <c r="BA543" s="68"/>
      <c r="BB543" s="68"/>
      <c r="BC543" s="68"/>
      <c r="BD543" s="68"/>
      <c r="BE543" s="68"/>
      <c r="BF543" s="68"/>
      <c r="BG543" s="68"/>
      <c r="BH543" s="68"/>
      <c r="BI543" s="68"/>
      <c r="BJ543" s="68"/>
      <c r="BK543" s="68"/>
      <c r="BL543" s="68"/>
      <c r="BM543" s="68"/>
      <c r="BN543" s="68"/>
      <c r="BO543" s="68"/>
      <c r="BP543" s="68"/>
      <c r="BQ543" s="68"/>
      <c r="BR543" s="68"/>
      <c r="BS543" s="68"/>
      <c r="BT543" s="68"/>
      <c r="BU543" s="68"/>
      <c r="BV543" s="68"/>
      <c r="BW543" s="68"/>
      <c r="BX543" s="68"/>
      <c r="BY543" s="68"/>
      <c r="BZ543" s="68"/>
      <c r="CA543" s="68"/>
    </row>
    <row r="544" spans="1:79" ht="15">
      <c r="A544" s="1"/>
      <c r="B544" s="1"/>
      <c r="C544" s="111"/>
      <c r="D544" s="124"/>
      <c r="E544" s="124"/>
      <c r="F544" s="124"/>
      <c r="G544" s="124"/>
      <c r="H544" s="124"/>
      <c r="I544" s="124"/>
      <c r="J544" s="124"/>
      <c r="K544" s="124"/>
      <c r="L544" s="132"/>
      <c r="M544" s="132"/>
      <c r="N544" s="132"/>
      <c r="O544" s="124"/>
      <c r="P544" s="124"/>
      <c r="Q544" s="88"/>
      <c r="R544" s="68"/>
      <c r="S544" s="68"/>
      <c r="T544" s="68"/>
      <c r="U544" s="68"/>
      <c r="V544" s="68"/>
      <c r="W544" s="68"/>
      <c r="X544" s="68"/>
      <c r="Y544" s="68"/>
      <c r="Z544" s="68"/>
      <c r="AA544" s="68"/>
      <c r="AB544" s="68"/>
      <c r="AC544" s="68"/>
      <c r="AD544" s="68"/>
      <c r="AE544" s="68"/>
      <c r="AF544" s="68"/>
      <c r="AG544" s="68"/>
      <c r="AH544" s="68"/>
      <c r="AI544" s="68"/>
      <c r="AJ544" s="68"/>
      <c r="AK544" s="68"/>
      <c r="AL544" s="68"/>
      <c r="AM544" s="68"/>
      <c r="AN544" s="68"/>
      <c r="AO544" s="68"/>
      <c r="AP544" s="68"/>
      <c r="AQ544" s="68"/>
      <c r="AR544" s="68"/>
      <c r="AS544" s="68"/>
      <c r="AT544" s="68"/>
      <c r="AU544" s="68"/>
      <c r="AV544" s="68"/>
      <c r="AW544" s="68"/>
      <c r="AX544" s="68"/>
      <c r="AY544" s="68"/>
      <c r="AZ544" s="68"/>
      <c r="BA544" s="68"/>
      <c r="BB544" s="68"/>
      <c r="BC544" s="68"/>
      <c r="BD544" s="68"/>
      <c r="BE544" s="68"/>
      <c r="BF544" s="68"/>
      <c r="BG544" s="68"/>
      <c r="BH544" s="68"/>
      <c r="BI544" s="68"/>
      <c r="BJ544" s="68"/>
      <c r="BK544" s="68"/>
      <c r="BL544" s="68"/>
      <c r="BM544" s="68"/>
      <c r="BN544" s="68"/>
      <c r="BO544" s="68"/>
      <c r="BP544" s="68"/>
      <c r="BQ544" s="68"/>
      <c r="BR544" s="68"/>
      <c r="BS544" s="68"/>
      <c r="BT544" s="68"/>
      <c r="BU544" s="68"/>
      <c r="BV544" s="68"/>
      <c r="BW544" s="68"/>
      <c r="BX544" s="68"/>
      <c r="BY544" s="68"/>
      <c r="BZ544" s="68"/>
      <c r="CA544" s="68"/>
    </row>
    <row r="545" spans="1:79" ht="15">
      <c r="A545" s="1"/>
      <c r="B545" s="1"/>
      <c r="C545" s="111"/>
      <c r="D545" s="124"/>
      <c r="E545" s="124"/>
      <c r="F545" s="124"/>
      <c r="G545" s="124"/>
      <c r="H545" s="124"/>
      <c r="I545" s="124"/>
      <c r="J545" s="124"/>
      <c r="K545" s="124"/>
      <c r="L545" s="132"/>
      <c r="M545" s="132"/>
      <c r="N545" s="132"/>
      <c r="O545" s="124"/>
      <c r="P545" s="124"/>
      <c r="Q545" s="88"/>
      <c r="R545" s="68"/>
      <c r="S545" s="68"/>
      <c r="T545" s="68"/>
      <c r="U545" s="68"/>
      <c r="V545" s="68"/>
      <c r="W545" s="68"/>
      <c r="X545" s="68"/>
      <c r="Y545" s="68"/>
      <c r="Z545" s="68"/>
      <c r="AA545" s="68"/>
      <c r="AB545" s="68"/>
      <c r="AC545" s="68"/>
      <c r="AD545" s="68"/>
      <c r="AE545" s="68"/>
      <c r="AF545" s="68"/>
      <c r="AG545" s="68"/>
      <c r="AH545" s="68"/>
      <c r="AI545" s="68"/>
      <c r="AJ545" s="68"/>
      <c r="AK545" s="68"/>
      <c r="AL545" s="68"/>
      <c r="AM545" s="68"/>
      <c r="AN545" s="68"/>
      <c r="AO545" s="68"/>
      <c r="AP545" s="68"/>
      <c r="AQ545" s="68"/>
      <c r="AR545" s="68"/>
      <c r="AS545" s="68"/>
      <c r="AT545" s="68"/>
      <c r="AU545" s="68"/>
      <c r="AV545" s="68"/>
      <c r="AW545" s="68"/>
      <c r="AX545" s="68"/>
      <c r="AY545" s="68"/>
      <c r="AZ545" s="68"/>
      <c r="BA545" s="68"/>
      <c r="BB545" s="68"/>
      <c r="BC545" s="68"/>
      <c r="BD545" s="68"/>
      <c r="BE545" s="68"/>
      <c r="BF545" s="68"/>
      <c r="BG545" s="68"/>
      <c r="BH545" s="68"/>
      <c r="BI545" s="68"/>
      <c r="BJ545" s="68"/>
      <c r="BK545" s="68"/>
      <c r="BL545" s="68"/>
      <c r="BM545" s="68"/>
      <c r="BN545" s="68"/>
      <c r="BO545" s="68"/>
      <c r="BP545" s="68"/>
      <c r="BQ545" s="68"/>
      <c r="BR545" s="68"/>
      <c r="BS545" s="68"/>
      <c r="BT545" s="68"/>
      <c r="BU545" s="68"/>
      <c r="BV545" s="68"/>
      <c r="BW545" s="68"/>
      <c r="BX545" s="68"/>
      <c r="BY545" s="68"/>
      <c r="BZ545" s="68"/>
      <c r="CA545" s="68"/>
    </row>
    <row r="546" spans="1:79" ht="15">
      <c r="A546" s="1"/>
      <c r="B546" s="1"/>
      <c r="C546" s="111"/>
      <c r="D546" s="124"/>
      <c r="E546" s="124"/>
      <c r="F546" s="124"/>
      <c r="G546" s="124"/>
      <c r="H546" s="124"/>
      <c r="I546" s="124"/>
      <c r="J546" s="124"/>
      <c r="K546" s="124"/>
      <c r="L546" s="132"/>
      <c r="M546" s="132"/>
      <c r="N546" s="132"/>
      <c r="O546" s="124"/>
      <c r="P546" s="124"/>
      <c r="Q546" s="88"/>
      <c r="R546" s="68"/>
      <c r="S546" s="68"/>
      <c r="T546" s="68"/>
      <c r="U546" s="68"/>
      <c r="V546" s="68"/>
      <c r="W546" s="68"/>
      <c r="X546" s="68"/>
      <c r="Y546" s="68"/>
      <c r="Z546" s="68"/>
      <c r="AA546" s="68"/>
      <c r="AB546" s="68"/>
      <c r="AC546" s="68"/>
      <c r="AD546" s="68"/>
      <c r="AE546" s="68"/>
      <c r="AF546" s="68"/>
      <c r="AG546" s="68"/>
      <c r="AH546" s="68"/>
      <c r="AI546" s="68"/>
      <c r="AJ546" s="68"/>
      <c r="AK546" s="68"/>
      <c r="AL546" s="68"/>
      <c r="AM546" s="68"/>
      <c r="AN546" s="68"/>
      <c r="AO546" s="68"/>
      <c r="AP546" s="68"/>
      <c r="AQ546" s="68"/>
      <c r="AR546" s="68"/>
      <c r="AS546" s="68"/>
      <c r="AT546" s="68"/>
      <c r="AU546" s="68"/>
      <c r="AV546" s="68"/>
      <c r="AW546" s="68"/>
      <c r="AX546" s="68"/>
      <c r="AY546" s="68"/>
      <c r="AZ546" s="68"/>
      <c r="BA546" s="68"/>
      <c r="BB546" s="68"/>
      <c r="BC546" s="68"/>
      <c r="BD546" s="68"/>
      <c r="BE546" s="68"/>
      <c r="BF546" s="68"/>
      <c r="BG546" s="68"/>
      <c r="BH546" s="68"/>
      <c r="BI546" s="68"/>
      <c r="BJ546" s="68"/>
      <c r="BK546" s="68"/>
      <c r="BL546" s="68"/>
      <c r="BM546" s="68"/>
      <c r="BN546" s="68"/>
      <c r="BO546" s="68"/>
      <c r="BP546" s="68"/>
      <c r="BQ546" s="68"/>
      <c r="BR546" s="68"/>
      <c r="BS546" s="68"/>
      <c r="BT546" s="68"/>
      <c r="BU546" s="68"/>
      <c r="BV546" s="68"/>
      <c r="BW546" s="68"/>
      <c r="BX546" s="68"/>
      <c r="BY546" s="68"/>
      <c r="BZ546" s="68"/>
      <c r="CA546" s="68"/>
    </row>
    <row r="547" spans="1:79" ht="15">
      <c r="A547" s="1"/>
      <c r="B547" s="1"/>
      <c r="C547" s="111"/>
      <c r="D547" s="124"/>
      <c r="E547" s="124"/>
      <c r="F547" s="124"/>
      <c r="G547" s="124"/>
      <c r="H547" s="124"/>
      <c r="I547" s="124"/>
      <c r="J547" s="124"/>
      <c r="K547" s="124"/>
      <c r="L547" s="132"/>
      <c r="M547" s="132"/>
      <c r="N547" s="132"/>
      <c r="O547" s="124"/>
      <c r="P547" s="124"/>
      <c r="Q547" s="88"/>
      <c r="R547" s="68"/>
      <c r="S547" s="68"/>
      <c r="T547" s="68"/>
      <c r="U547" s="68"/>
      <c r="V547" s="68"/>
      <c r="W547" s="68"/>
      <c r="X547" s="68"/>
      <c r="Y547" s="68"/>
      <c r="Z547" s="68"/>
      <c r="AA547" s="68"/>
      <c r="AB547" s="68"/>
      <c r="AC547" s="68"/>
      <c r="AD547" s="68"/>
      <c r="AE547" s="68"/>
      <c r="AF547" s="68"/>
      <c r="AG547" s="68"/>
      <c r="AH547" s="68"/>
      <c r="AI547" s="68"/>
      <c r="AJ547" s="68"/>
      <c r="AK547" s="68"/>
      <c r="AL547" s="68"/>
      <c r="AM547" s="68"/>
      <c r="AN547" s="68"/>
      <c r="AO547" s="68"/>
      <c r="AP547" s="68"/>
      <c r="AQ547" s="68"/>
      <c r="AR547" s="68"/>
      <c r="AS547" s="68"/>
      <c r="AT547" s="68"/>
      <c r="AU547" s="68"/>
      <c r="AV547" s="68"/>
      <c r="AW547" s="68"/>
      <c r="AX547" s="68"/>
      <c r="AY547" s="68"/>
      <c r="AZ547" s="68"/>
      <c r="BA547" s="68"/>
      <c r="BB547" s="68"/>
      <c r="BC547" s="68"/>
      <c r="BD547" s="68"/>
      <c r="BE547" s="68"/>
      <c r="BF547" s="68"/>
      <c r="BG547" s="68"/>
      <c r="BH547" s="68"/>
      <c r="BI547" s="68"/>
      <c r="BJ547" s="68"/>
      <c r="BK547" s="68"/>
      <c r="BL547" s="68"/>
      <c r="BM547" s="68"/>
      <c r="BN547" s="68"/>
      <c r="BO547" s="68"/>
      <c r="BP547" s="68"/>
      <c r="BQ547" s="68"/>
      <c r="BR547" s="68"/>
      <c r="BS547" s="68"/>
      <c r="BT547" s="68"/>
      <c r="BU547" s="68"/>
      <c r="BV547" s="68"/>
      <c r="BW547" s="68"/>
      <c r="BX547" s="68"/>
      <c r="BY547" s="68"/>
      <c r="BZ547" s="68"/>
      <c r="CA547" s="68"/>
    </row>
    <row r="548" spans="1:79" ht="15">
      <c r="A548" s="1"/>
      <c r="B548" s="1"/>
      <c r="C548" s="111"/>
      <c r="D548" s="124"/>
      <c r="E548" s="124"/>
      <c r="F548" s="124"/>
      <c r="G548" s="124"/>
      <c r="H548" s="124"/>
      <c r="I548" s="124"/>
      <c r="J548" s="124"/>
      <c r="K548" s="124"/>
      <c r="L548" s="132"/>
      <c r="M548" s="132"/>
      <c r="N548" s="132"/>
      <c r="O548" s="124"/>
      <c r="P548" s="124"/>
      <c r="Q548" s="88"/>
      <c r="R548" s="68"/>
      <c r="S548" s="68"/>
      <c r="T548" s="68"/>
      <c r="U548" s="68"/>
      <c r="V548" s="68"/>
      <c r="W548" s="68"/>
      <c r="X548" s="68"/>
      <c r="Y548" s="68"/>
      <c r="Z548" s="68"/>
      <c r="AA548" s="68"/>
      <c r="AB548" s="68"/>
      <c r="AC548" s="68"/>
      <c r="AD548" s="68"/>
      <c r="AE548" s="68"/>
      <c r="AF548" s="68"/>
      <c r="AG548" s="68"/>
      <c r="AH548" s="68"/>
      <c r="AI548" s="68"/>
      <c r="AJ548" s="68"/>
      <c r="AK548" s="68"/>
      <c r="AL548" s="68"/>
      <c r="AM548" s="68"/>
      <c r="AN548" s="68"/>
      <c r="AO548" s="68"/>
      <c r="AP548" s="68"/>
      <c r="AQ548" s="68"/>
      <c r="AR548" s="68"/>
      <c r="AS548" s="68"/>
      <c r="AT548" s="68"/>
      <c r="AU548" s="68"/>
      <c r="AV548" s="68"/>
      <c r="AW548" s="68"/>
      <c r="AX548" s="68"/>
      <c r="AY548" s="68"/>
      <c r="AZ548" s="68"/>
      <c r="BA548" s="68"/>
      <c r="BB548" s="68"/>
      <c r="BC548" s="68"/>
      <c r="BD548" s="68"/>
      <c r="BE548" s="68"/>
      <c r="BF548" s="68"/>
      <c r="BG548" s="68"/>
      <c r="BH548" s="68"/>
      <c r="BI548" s="68"/>
      <c r="BJ548" s="68"/>
      <c r="BK548" s="68"/>
      <c r="BL548" s="68"/>
      <c r="BM548" s="68"/>
      <c r="BN548" s="68"/>
      <c r="BO548" s="68"/>
      <c r="BP548" s="68"/>
      <c r="BQ548" s="68"/>
      <c r="BR548" s="68"/>
      <c r="BS548" s="68"/>
      <c r="BT548" s="68"/>
      <c r="BU548" s="68"/>
      <c r="BV548" s="68"/>
      <c r="BW548" s="68"/>
      <c r="BX548" s="68"/>
      <c r="BY548" s="68"/>
      <c r="BZ548" s="68"/>
      <c r="CA548" s="68"/>
    </row>
    <row r="549" spans="1:79" ht="15">
      <c r="A549" s="1"/>
      <c r="B549" s="1"/>
      <c r="C549" s="111"/>
      <c r="D549" s="124"/>
      <c r="E549" s="124"/>
      <c r="F549" s="124"/>
      <c r="G549" s="124"/>
      <c r="H549" s="124"/>
      <c r="I549" s="124"/>
      <c r="J549" s="124"/>
      <c r="K549" s="124"/>
      <c r="L549" s="132"/>
      <c r="M549" s="132"/>
      <c r="N549" s="132"/>
      <c r="O549" s="124"/>
      <c r="P549" s="124"/>
      <c r="Q549" s="88"/>
      <c r="R549" s="68"/>
      <c r="S549" s="68"/>
      <c r="T549" s="68"/>
      <c r="U549" s="68"/>
      <c r="V549" s="68"/>
      <c r="W549" s="68"/>
      <c r="X549" s="68"/>
      <c r="Y549" s="68"/>
      <c r="Z549" s="68"/>
      <c r="AA549" s="68"/>
      <c r="AB549" s="68"/>
      <c r="AC549" s="68"/>
      <c r="AD549" s="68"/>
      <c r="AE549" s="68"/>
      <c r="AF549" s="68"/>
      <c r="AG549" s="68"/>
      <c r="AH549" s="68"/>
      <c r="AI549" s="68"/>
      <c r="AJ549" s="68"/>
      <c r="AK549" s="68"/>
      <c r="AL549" s="68"/>
      <c r="AM549" s="68"/>
      <c r="AN549" s="68"/>
      <c r="AO549" s="68"/>
      <c r="AP549" s="68"/>
      <c r="AQ549" s="68"/>
      <c r="AR549" s="68"/>
      <c r="AS549" s="68"/>
      <c r="AT549" s="68"/>
      <c r="AU549" s="68"/>
      <c r="AV549" s="68"/>
      <c r="AW549" s="68"/>
      <c r="AX549" s="68"/>
      <c r="AY549" s="68"/>
      <c r="AZ549" s="68"/>
      <c r="BA549" s="68"/>
      <c r="BB549" s="68"/>
      <c r="BC549" s="68"/>
      <c r="BD549" s="68"/>
      <c r="BE549" s="68"/>
      <c r="BF549" s="68"/>
      <c r="BG549" s="68"/>
      <c r="BH549" s="68"/>
      <c r="BI549" s="68"/>
      <c r="BJ549" s="68"/>
      <c r="BK549" s="68"/>
      <c r="BL549" s="68"/>
      <c r="BM549" s="68"/>
      <c r="BN549" s="68"/>
      <c r="BO549" s="68"/>
      <c r="BP549" s="68"/>
      <c r="BQ549" s="68"/>
      <c r="BR549" s="68"/>
      <c r="BS549" s="68"/>
      <c r="BT549" s="68"/>
      <c r="BU549" s="68"/>
      <c r="BV549" s="68"/>
      <c r="BW549" s="68"/>
      <c r="BX549" s="68"/>
      <c r="BY549" s="68"/>
      <c r="BZ549" s="68"/>
      <c r="CA549" s="68"/>
    </row>
    <row r="550" spans="1:79" ht="15">
      <c r="A550" s="1"/>
      <c r="B550" s="1"/>
      <c r="C550" s="111"/>
      <c r="D550" s="124"/>
      <c r="E550" s="124"/>
      <c r="F550" s="124"/>
      <c r="G550" s="124"/>
      <c r="H550" s="124"/>
      <c r="I550" s="124"/>
      <c r="J550" s="124"/>
      <c r="K550" s="124"/>
      <c r="L550" s="132"/>
      <c r="M550" s="132"/>
      <c r="N550" s="132"/>
      <c r="O550" s="124"/>
      <c r="P550" s="124"/>
      <c r="Q550" s="88"/>
      <c r="R550" s="68"/>
      <c r="S550" s="68"/>
      <c r="T550" s="68"/>
      <c r="U550" s="68"/>
      <c r="V550" s="68"/>
      <c r="W550" s="68"/>
      <c r="X550" s="68"/>
      <c r="Y550" s="68"/>
      <c r="Z550" s="68"/>
      <c r="AA550" s="68"/>
      <c r="AB550" s="68"/>
      <c r="AC550" s="68"/>
      <c r="AD550" s="68"/>
      <c r="AE550" s="68"/>
      <c r="AF550" s="68"/>
      <c r="AG550" s="68"/>
      <c r="AH550" s="68"/>
      <c r="AI550" s="68"/>
      <c r="AJ550" s="68"/>
      <c r="AK550" s="68"/>
      <c r="AL550" s="68"/>
      <c r="AM550" s="68"/>
      <c r="AN550" s="68"/>
      <c r="AO550" s="68"/>
      <c r="AP550" s="68"/>
      <c r="AQ550" s="68"/>
      <c r="AR550" s="68"/>
      <c r="AS550" s="68"/>
      <c r="AT550" s="68"/>
      <c r="AU550" s="68"/>
      <c r="AV550" s="68"/>
      <c r="AW550" s="68"/>
      <c r="AX550" s="68"/>
      <c r="AY550" s="68"/>
      <c r="AZ550" s="68"/>
      <c r="BA550" s="68"/>
      <c r="BB550" s="68"/>
      <c r="BC550" s="68"/>
      <c r="BD550" s="68"/>
      <c r="BE550" s="68"/>
      <c r="BF550" s="68"/>
      <c r="BG550" s="68"/>
      <c r="BH550" s="68"/>
      <c r="BI550" s="68"/>
      <c r="BJ550" s="68"/>
      <c r="BK550" s="68"/>
      <c r="BL550" s="68"/>
      <c r="BM550" s="68"/>
      <c r="BN550" s="68"/>
      <c r="BO550" s="68"/>
      <c r="BP550" s="68"/>
      <c r="BQ550" s="68"/>
      <c r="BR550" s="68"/>
      <c r="BS550" s="68"/>
      <c r="BT550" s="68"/>
      <c r="BU550" s="68"/>
      <c r="BV550" s="68"/>
      <c r="BW550" s="68"/>
      <c r="BX550" s="68"/>
      <c r="BY550" s="68"/>
      <c r="BZ550" s="68"/>
      <c r="CA550" s="68"/>
    </row>
    <row r="551" spans="1:79" ht="15">
      <c r="A551" s="1"/>
      <c r="B551" s="1"/>
      <c r="C551" s="111"/>
      <c r="D551" s="124"/>
      <c r="E551" s="124"/>
      <c r="F551" s="124"/>
      <c r="G551" s="124"/>
      <c r="H551" s="124"/>
      <c r="I551" s="124"/>
      <c r="J551" s="124"/>
      <c r="K551" s="124"/>
      <c r="L551" s="132"/>
      <c r="M551" s="132"/>
      <c r="N551" s="132"/>
      <c r="O551" s="124"/>
      <c r="P551" s="124"/>
      <c r="Q551" s="88"/>
      <c r="R551" s="68"/>
      <c r="S551" s="68"/>
      <c r="T551" s="68"/>
      <c r="U551" s="68"/>
      <c r="V551" s="68"/>
      <c r="W551" s="68"/>
      <c r="X551" s="68"/>
      <c r="Y551" s="68"/>
      <c r="Z551" s="68"/>
      <c r="AA551" s="68"/>
      <c r="AB551" s="68"/>
      <c r="AC551" s="68"/>
      <c r="AD551" s="68"/>
      <c r="AE551" s="68"/>
      <c r="AF551" s="68"/>
      <c r="AG551" s="68"/>
      <c r="AH551" s="68"/>
      <c r="AI551" s="68"/>
      <c r="AJ551" s="68"/>
      <c r="AK551" s="68"/>
      <c r="AL551" s="68"/>
      <c r="AM551" s="68"/>
      <c r="AN551" s="68"/>
      <c r="AO551" s="68"/>
      <c r="AP551" s="68"/>
      <c r="AQ551" s="68"/>
      <c r="AR551" s="68"/>
      <c r="AS551" s="68"/>
      <c r="AT551" s="68"/>
      <c r="AU551" s="68"/>
      <c r="AV551" s="68"/>
      <c r="AW551" s="68"/>
      <c r="AX551" s="68"/>
      <c r="AY551" s="68"/>
      <c r="AZ551" s="68"/>
      <c r="BA551" s="68"/>
      <c r="BB551" s="68"/>
      <c r="BC551" s="68"/>
      <c r="BD551" s="68"/>
      <c r="BE551" s="68"/>
      <c r="BF551" s="68"/>
      <c r="BG551" s="68"/>
      <c r="BH551" s="68"/>
      <c r="BI551" s="68"/>
      <c r="BJ551" s="68"/>
      <c r="BK551" s="68"/>
      <c r="BL551" s="68"/>
      <c r="BM551" s="68"/>
      <c r="BN551" s="68"/>
      <c r="BO551" s="68"/>
      <c r="BP551" s="68"/>
      <c r="BQ551" s="68"/>
      <c r="BR551" s="68"/>
      <c r="BS551" s="68"/>
      <c r="BT551" s="68"/>
      <c r="BU551" s="68"/>
      <c r="BV551" s="68"/>
      <c r="BW551" s="68"/>
      <c r="BX551" s="68"/>
      <c r="BY551" s="68"/>
      <c r="BZ551" s="68"/>
      <c r="CA551" s="68"/>
    </row>
    <row r="552" spans="1:79" ht="15">
      <c r="A552" s="1"/>
      <c r="B552" s="1"/>
      <c r="C552" s="111"/>
      <c r="D552" s="124"/>
      <c r="E552" s="124"/>
      <c r="F552" s="124"/>
      <c r="G552" s="124"/>
      <c r="H552" s="124"/>
      <c r="I552" s="124"/>
      <c r="J552" s="124"/>
      <c r="K552" s="124"/>
      <c r="L552" s="132"/>
      <c r="M552" s="132"/>
      <c r="N552" s="132"/>
      <c r="O552" s="124"/>
      <c r="P552" s="124"/>
      <c r="Q552" s="88"/>
      <c r="R552" s="68"/>
      <c r="S552" s="68"/>
      <c r="T552" s="68"/>
      <c r="U552" s="68"/>
      <c r="V552" s="68"/>
      <c r="W552" s="68"/>
      <c r="X552" s="68"/>
      <c r="Y552" s="68"/>
      <c r="Z552" s="68"/>
      <c r="AA552" s="68"/>
      <c r="AB552" s="68"/>
      <c r="AC552" s="68"/>
      <c r="AD552" s="68"/>
      <c r="AE552" s="68"/>
      <c r="AF552" s="68"/>
      <c r="AG552" s="68"/>
      <c r="AH552" s="68"/>
      <c r="AI552" s="68"/>
      <c r="AJ552" s="68"/>
      <c r="AK552" s="68"/>
      <c r="AL552" s="68"/>
      <c r="AM552" s="68"/>
      <c r="AN552" s="68"/>
      <c r="AO552" s="68"/>
      <c r="AP552" s="68"/>
      <c r="AQ552" s="68"/>
      <c r="AR552" s="68"/>
      <c r="AS552" s="68"/>
      <c r="AT552" s="68"/>
      <c r="AU552" s="68"/>
      <c r="AV552" s="68"/>
      <c r="AW552" s="68"/>
      <c r="AX552" s="68"/>
      <c r="AY552" s="68"/>
      <c r="AZ552" s="68"/>
      <c r="BA552" s="68"/>
      <c r="BB552" s="68"/>
      <c r="BC552" s="68"/>
      <c r="BD552" s="68"/>
      <c r="BE552" s="68"/>
      <c r="BF552" s="68"/>
      <c r="BG552" s="68"/>
      <c r="BH552" s="68"/>
      <c r="BI552" s="68"/>
      <c r="BJ552" s="68"/>
      <c r="BK552" s="68"/>
      <c r="BL552" s="68"/>
      <c r="BM552" s="68"/>
      <c r="BN552" s="68"/>
      <c r="BO552" s="68"/>
      <c r="BP552" s="68"/>
      <c r="BQ552" s="68"/>
      <c r="BR552" s="68"/>
      <c r="BS552" s="68"/>
      <c r="BT552" s="68"/>
      <c r="BU552" s="68"/>
      <c r="BV552" s="68"/>
      <c r="BW552" s="68"/>
      <c r="BX552" s="68"/>
      <c r="BY552" s="68"/>
      <c r="BZ552" s="68"/>
      <c r="CA552" s="68"/>
    </row>
    <row r="553" spans="1:79" ht="15">
      <c r="A553" s="1"/>
      <c r="B553" s="1"/>
      <c r="C553" s="111"/>
      <c r="D553" s="124"/>
      <c r="E553" s="124"/>
      <c r="F553" s="124"/>
      <c r="G553" s="124"/>
      <c r="H553" s="124"/>
      <c r="I553" s="124"/>
      <c r="J553" s="124"/>
      <c r="K553" s="124"/>
      <c r="L553" s="132"/>
      <c r="M553" s="132"/>
      <c r="N553" s="132"/>
      <c r="O553" s="124"/>
      <c r="P553" s="124"/>
      <c r="Q553" s="88"/>
      <c r="R553" s="68"/>
      <c r="S553" s="68"/>
      <c r="T553" s="68"/>
      <c r="U553" s="68"/>
      <c r="V553" s="68"/>
      <c r="W553" s="68"/>
      <c r="X553" s="68"/>
      <c r="Y553" s="68"/>
      <c r="Z553" s="68"/>
      <c r="AA553" s="68"/>
      <c r="AB553" s="68"/>
      <c r="AC553" s="68"/>
      <c r="AD553" s="68"/>
      <c r="AE553" s="68"/>
      <c r="AF553" s="68"/>
      <c r="AG553" s="68"/>
      <c r="AH553" s="68"/>
      <c r="AI553" s="68"/>
      <c r="AJ553" s="68"/>
      <c r="AK553" s="68"/>
      <c r="AL553" s="68"/>
      <c r="AM553" s="68"/>
      <c r="AN553" s="68"/>
      <c r="AO553" s="68"/>
      <c r="AP553" s="68"/>
      <c r="AQ553" s="68"/>
      <c r="AR553" s="68"/>
      <c r="AS553" s="68"/>
      <c r="AT553" s="68"/>
      <c r="AU553" s="68"/>
      <c r="AV553" s="68"/>
      <c r="AW553" s="68"/>
      <c r="AX553" s="68"/>
      <c r="AY553" s="68"/>
      <c r="AZ553" s="68"/>
      <c r="BA553" s="68"/>
      <c r="BB553" s="68"/>
      <c r="BC553" s="68"/>
      <c r="BD553" s="68"/>
      <c r="BE553" s="68"/>
      <c r="BF553" s="68"/>
      <c r="BG553" s="68"/>
      <c r="BH553" s="68"/>
      <c r="BI553" s="68"/>
      <c r="BJ553" s="68"/>
      <c r="BK553" s="68"/>
      <c r="BL553" s="68"/>
      <c r="BM553" s="68"/>
      <c r="BN553" s="68"/>
      <c r="BO553" s="68"/>
      <c r="BP553" s="68"/>
      <c r="BQ553" s="68"/>
      <c r="BR553" s="68"/>
      <c r="BS553" s="68"/>
      <c r="BT553" s="68"/>
      <c r="BU553" s="68"/>
      <c r="BV553" s="68"/>
      <c r="BW553" s="68"/>
      <c r="BX553" s="68"/>
      <c r="BY553" s="68"/>
      <c r="BZ553" s="68"/>
      <c r="CA553" s="68"/>
    </row>
    <row r="554" spans="1:79" ht="15">
      <c r="A554" s="1"/>
      <c r="B554" s="1"/>
      <c r="C554" s="111"/>
      <c r="D554" s="124"/>
      <c r="E554" s="124"/>
      <c r="F554" s="124"/>
      <c r="G554" s="124"/>
      <c r="H554" s="124"/>
      <c r="I554" s="124"/>
      <c r="J554" s="124"/>
      <c r="K554" s="124"/>
      <c r="L554" s="132"/>
      <c r="M554" s="132"/>
      <c r="N554" s="132"/>
      <c r="O554" s="124"/>
      <c r="P554" s="124"/>
      <c r="Q554" s="88"/>
      <c r="R554" s="68"/>
      <c r="S554" s="68"/>
      <c r="T554" s="68"/>
      <c r="U554" s="68"/>
      <c r="V554" s="68"/>
      <c r="W554" s="68"/>
      <c r="X554" s="68"/>
      <c r="Y554" s="68"/>
      <c r="Z554" s="68"/>
      <c r="AA554" s="68"/>
      <c r="AB554" s="68"/>
      <c r="AC554" s="68"/>
      <c r="AD554" s="68"/>
      <c r="AE554" s="68"/>
      <c r="AF554" s="68"/>
      <c r="AG554" s="68"/>
      <c r="AH554" s="68"/>
      <c r="AI554" s="68"/>
      <c r="AJ554" s="68"/>
      <c r="AK554" s="68"/>
      <c r="AL554" s="68"/>
      <c r="AM554" s="68"/>
      <c r="AN554" s="68"/>
      <c r="AO554" s="68"/>
      <c r="AP554" s="68"/>
      <c r="AQ554" s="68"/>
      <c r="AR554" s="68"/>
      <c r="AS554" s="68"/>
      <c r="AT554" s="68"/>
      <c r="AU554" s="68"/>
      <c r="AV554" s="68"/>
      <c r="AW554" s="68"/>
      <c r="AX554" s="68"/>
      <c r="AY554" s="68"/>
      <c r="AZ554" s="68"/>
      <c r="BA554" s="68"/>
      <c r="BB554" s="68"/>
      <c r="BC554" s="68"/>
      <c r="BD554" s="68"/>
      <c r="BE554" s="68"/>
      <c r="BF554" s="68"/>
      <c r="BG554" s="68"/>
      <c r="BH554" s="68"/>
      <c r="BI554" s="68"/>
      <c r="BJ554" s="68"/>
      <c r="BK554" s="68"/>
      <c r="BL554" s="68"/>
      <c r="BM554" s="68"/>
      <c r="BN554" s="68"/>
      <c r="BO554" s="68"/>
      <c r="BP554" s="68"/>
      <c r="BQ554" s="68"/>
      <c r="BR554" s="68"/>
      <c r="BS554" s="68"/>
      <c r="BT554" s="68"/>
      <c r="BU554" s="68"/>
      <c r="BV554" s="68"/>
      <c r="BW554" s="68"/>
      <c r="BX554" s="68"/>
      <c r="BY554" s="68"/>
      <c r="BZ554" s="68"/>
      <c r="CA554" s="68"/>
    </row>
    <row r="555" spans="1:79" ht="15">
      <c r="A555" s="1"/>
      <c r="B555" s="1"/>
      <c r="C555" s="111"/>
      <c r="D555" s="124"/>
      <c r="E555" s="124"/>
      <c r="F555" s="124"/>
      <c r="G555" s="124"/>
      <c r="H555" s="124"/>
      <c r="I555" s="124"/>
      <c r="J555" s="124"/>
      <c r="K555" s="124"/>
      <c r="L555" s="132"/>
      <c r="M555" s="132"/>
      <c r="N555" s="132"/>
      <c r="O555" s="124"/>
      <c r="P555" s="124"/>
      <c r="Q555" s="88"/>
      <c r="R555" s="68"/>
      <c r="S555" s="68"/>
      <c r="T555" s="68"/>
      <c r="U555" s="68"/>
      <c r="V555" s="68"/>
      <c r="W555" s="68"/>
      <c r="X555" s="68"/>
      <c r="Y555" s="68"/>
      <c r="Z555" s="68"/>
      <c r="AA555" s="68"/>
      <c r="AB555" s="68"/>
      <c r="AC555" s="68"/>
      <c r="AD555" s="68"/>
      <c r="AE555" s="68"/>
      <c r="AF555" s="68"/>
      <c r="AG555" s="68"/>
      <c r="AH555" s="68"/>
      <c r="AI555" s="68"/>
      <c r="AJ555" s="68"/>
      <c r="AK555" s="68"/>
      <c r="AL555" s="68"/>
      <c r="AM555" s="68"/>
      <c r="AN555" s="68"/>
      <c r="AO555" s="68"/>
      <c r="AP555" s="68"/>
      <c r="AQ555" s="68"/>
      <c r="AR555" s="68"/>
      <c r="AS555" s="68"/>
      <c r="AT555" s="68"/>
      <c r="AU555" s="68"/>
      <c r="AV555" s="68"/>
      <c r="AW555" s="68"/>
      <c r="AX555" s="68"/>
      <c r="AY555" s="68"/>
      <c r="AZ555" s="68"/>
      <c r="BA555" s="68"/>
      <c r="BB555" s="68"/>
      <c r="BC555" s="68"/>
      <c r="BD555" s="68"/>
      <c r="BE555" s="68"/>
      <c r="BF555" s="68"/>
      <c r="BG555" s="68"/>
      <c r="BH555" s="68"/>
      <c r="BI555" s="68"/>
      <c r="BJ555" s="68"/>
      <c r="BK555" s="68"/>
      <c r="BL555" s="68"/>
      <c r="BM555" s="68"/>
      <c r="BN555" s="68"/>
      <c r="BO555" s="68"/>
      <c r="BP555" s="68"/>
      <c r="BQ555" s="68"/>
      <c r="BR555" s="68"/>
      <c r="BS555" s="68"/>
      <c r="BT555" s="68"/>
      <c r="BU555" s="68"/>
      <c r="BV555" s="68"/>
      <c r="BW555" s="68"/>
      <c r="BX555" s="68"/>
      <c r="BY555" s="68"/>
      <c r="BZ555" s="68"/>
      <c r="CA555" s="68"/>
    </row>
    <row r="556" spans="1:79" ht="15">
      <c r="A556" s="1"/>
      <c r="B556" s="1"/>
      <c r="C556" s="111"/>
      <c r="D556" s="124"/>
      <c r="E556" s="124"/>
      <c r="F556" s="124"/>
      <c r="G556" s="124"/>
      <c r="H556" s="124"/>
      <c r="I556" s="124"/>
      <c r="J556" s="124"/>
      <c r="K556" s="124"/>
      <c r="L556" s="132"/>
      <c r="M556" s="132"/>
      <c r="N556" s="132"/>
      <c r="O556" s="124"/>
      <c r="P556" s="124"/>
      <c r="Q556" s="88"/>
      <c r="R556" s="68"/>
      <c r="S556" s="68"/>
      <c r="T556" s="68"/>
      <c r="U556" s="68"/>
      <c r="V556" s="68"/>
      <c r="W556" s="68"/>
      <c r="X556" s="68"/>
      <c r="Y556" s="68"/>
      <c r="Z556" s="68"/>
      <c r="AA556" s="68"/>
      <c r="AB556" s="68"/>
      <c r="AC556" s="68"/>
      <c r="AD556" s="68"/>
      <c r="AE556" s="68"/>
      <c r="AF556" s="68"/>
      <c r="AG556" s="68"/>
      <c r="AH556" s="68"/>
      <c r="AI556" s="68"/>
      <c r="AJ556" s="68"/>
      <c r="AK556" s="68"/>
      <c r="AL556" s="68"/>
      <c r="AM556" s="68"/>
      <c r="AN556" s="68"/>
      <c r="AO556" s="68"/>
      <c r="AP556" s="68"/>
      <c r="AQ556" s="68"/>
      <c r="AR556" s="68"/>
      <c r="AS556" s="68"/>
      <c r="AT556" s="68"/>
      <c r="AU556" s="68"/>
      <c r="AV556" s="68"/>
      <c r="AW556" s="68"/>
      <c r="AX556" s="68"/>
      <c r="AY556" s="68"/>
      <c r="AZ556" s="68"/>
      <c r="BA556" s="68"/>
      <c r="BB556" s="68"/>
      <c r="BC556" s="68"/>
      <c r="BD556" s="68"/>
      <c r="BE556" s="68"/>
      <c r="BF556" s="68"/>
      <c r="BG556" s="68"/>
      <c r="BH556" s="68"/>
      <c r="BI556" s="68"/>
      <c r="BJ556" s="68"/>
      <c r="BK556" s="68"/>
      <c r="BL556" s="68"/>
      <c r="BM556" s="68"/>
      <c r="BN556" s="68"/>
      <c r="BO556" s="68"/>
      <c r="BP556" s="68"/>
      <c r="BQ556" s="68"/>
      <c r="BR556" s="68"/>
      <c r="BS556" s="68"/>
      <c r="BT556" s="68"/>
      <c r="BU556" s="68"/>
      <c r="BV556" s="68"/>
      <c r="BW556" s="68"/>
      <c r="BX556" s="68"/>
      <c r="BY556" s="68"/>
      <c r="BZ556" s="68"/>
      <c r="CA556" s="68"/>
    </row>
    <row r="557" spans="1:79" ht="15">
      <c r="A557" s="1"/>
      <c r="B557" s="1"/>
      <c r="C557" s="111"/>
      <c r="D557" s="124"/>
      <c r="E557" s="124"/>
      <c r="F557" s="124"/>
      <c r="G557" s="124"/>
      <c r="H557" s="124"/>
      <c r="I557" s="124"/>
      <c r="J557" s="124"/>
      <c r="K557" s="124"/>
      <c r="L557" s="132"/>
      <c r="M557" s="132"/>
      <c r="N557" s="132"/>
      <c r="O557" s="124"/>
      <c r="P557" s="124"/>
      <c r="Q557" s="88"/>
      <c r="R557" s="68"/>
      <c r="S557" s="68"/>
      <c r="T557" s="68"/>
      <c r="U557" s="68"/>
      <c r="V557" s="68"/>
      <c r="W557" s="68"/>
      <c r="X557" s="68"/>
      <c r="Y557" s="68"/>
      <c r="Z557" s="68"/>
      <c r="AA557" s="68"/>
      <c r="AB557" s="68"/>
      <c r="AC557" s="68"/>
      <c r="AD557" s="68"/>
      <c r="AE557" s="68"/>
      <c r="AF557" s="68"/>
      <c r="AG557" s="68"/>
      <c r="AH557" s="68"/>
      <c r="AI557" s="68"/>
      <c r="AJ557" s="68"/>
      <c r="AK557" s="68"/>
      <c r="AL557" s="68"/>
      <c r="AM557" s="68"/>
      <c r="AN557" s="68"/>
      <c r="AO557" s="68"/>
      <c r="AP557" s="68"/>
      <c r="AQ557" s="68"/>
      <c r="AR557" s="68"/>
      <c r="AS557" s="68"/>
      <c r="AT557" s="68"/>
      <c r="AU557" s="68"/>
      <c r="AV557" s="68"/>
      <c r="AW557" s="68"/>
      <c r="AX557" s="68"/>
      <c r="AY557" s="68"/>
      <c r="AZ557" s="68"/>
      <c r="BA557" s="68"/>
      <c r="BB557" s="68"/>
      <c r="BC557" s="68"/>
      <c r="BD557" s="68"/>
      <c r="BE557" s="68"/>
      <c r="BF557" s="68"/>
      <c r="BG557" s="68"/>
      <c r="BH557" s="68"/>
      <c r="BI557" s="68"/>
      <c r="BJ557" s="68"/>
      <c r="BK557" s="68"/>
      <c r="BL557" s="68"/>
      <c r="BM557" s="68"/>
      <c r="BN557" s="68"/>
      <c r="BO557" s="68"/>
      <c r="BP557" s="68"/>
      <c r="BQ557" s="68"/>
      <c r="BR557" s="68"/>
      <c r="BS557" s="68"/>
      <c r="BT557" s="68"/>
      <c r="BU557" s="68"/>
      <c r="BV557" s="68"/>
      <c r="BW557" s="68"/>
      <c r="BX557" s="68"/>
      <c r="BY557" s="68"/>
      <c r="BZ557" s="68"/>
      <c r="CA557" s="68"/>
    </row>
    <row r="558" spans="1:79" ht="15">
      <c r="A558" s="1"/>
      <c r="B558" s="1"/>
      <c r="C558" s="111"/>
      <c r="D558" s="124"/>
      <c r="E558" s="124"/>
      <c r="F558" s="124"/>
      <c r="G558" s="124"/>
      <c r="H558" s="124"/>
      <c r="I558" s="124"/>
      <c r="J558" s="124"/>
      <c r="K558" s="124"/>
      <c r="L558" s="132"/>
      <c r="M558" s="132"/>
      <c r="N558" s="132"/>
      <c r="O558" s="124"/>
      <c r="P558" s="124"/>
      <c r="Q558" s="88"/>
      <c r="R558" s="68"/>
      <c r="S558" s="68"/>
      <c r="T558" s="68"/>
      <c r="U558" s="68"/>
      <c r="V558" s="68"/>
      <c r="W558" s="68"/>
      <c r="X558" s="68"/>
      <c r="Y558" s="68"/>
      <c r="Z558" s="68"/>
      <c r="AA558" s="68"/>
      <c r="AB558" s="68"/>
      <c r="AC558" s="68"/>
      <c r="AD558" s="68"/>
      <c r="AE558" s="68"/>
      <c r="AF558" s="68"/>
      <c r="AG558" s="68"/>
      <c r="AH558" s="68"/>
      <c r="AI558" s="68"/>
      <c r="AJ558" s="68"/>
      <c r="AK558" s="68"/>
      <c r="AL558" s="68"/>
      <c r="AM558" s="68"/>
      <c r="AN558" s="68"/>
      <c r="AO558" s="68"/>
      <c r="AP558" s="68"/>
      <c r="AQ558" s="68"/>
      <c r="AR558" s="68"/>
      <c r="AS558" s="68"/>
      <c r="AT558" s="68"/>
      <c r="AU558" s="68"/>
      <c r="AV558" s="68"/>
      <c r="AW558" s="68"/>
      <c r="AX558" s="68"/>
      <c r="AY558" s="68"/>
      <c r="AZ558" s="68"/>
      <c r="BA558" s="68"/>
      <c r="BB558" s="68"/>
      <c r="BC558" s="68"/>
      <c r="BD558" s="68"/>
      <c r="BE558" s="68"/>
      <c r="BF558" s="68"/>
      <c r="BG558" s="68"/>
      <c r="BH558" s="68"/>
      <c r="BI558" s="68"/>
      <c r="BJ558" s="68"/>
      <c r="BK558" s="68"/>
      <c r="BL558" s="68"/>
      <c r="BM558" s="68"/>
      <c r="BN558" s="68"/>
      <c r="BO558" s="68"/>
      <c r="BP558" s="68"/>
      <c r="BQ558" s="68"/>
      <c r="BR558" s="68"/>
      <c r="BS558" s="68"/>
      <c r="BT558" s="68"/>
      <c r="BU558" s="68"/>
      <c r="BV558" s="68"/>
      <c r="BW558" s="68"/>
      <c r="BX558" s="68"/>
      <c r="BY558" s="68"/>
      <c r="BZ558" s="68"/>
      <c r="CA558" s="68"/>
    </row>
    <row r="559" spans="1:79" ht="15">
      <c r="A559" s="1"/>
      <c r="B559" s="1"/>
      <c r="C559" s="111"/>
      <c r="D559" s="124"/>
      <c r="E559" s="124"/>
      <c r="F559" s="124"/>
      <c r="G559" s="124"/>
      <c r="H559" s="124"/>
      <c r="I559" s="124"/>
      <c r="J559" s="124"/>
      <c r="K559" s="124"/>
      <c r="L559" s="132"/>
      <c r="M559" s="132"/>
      <c r="N559" s="132"/>
      <c r="O559" s="124"/>
      <c r="P559" s="124"/>
      <c r="Q559" s="88"/>
      <c r="R559" s="68"/>
      <c r="S559" s="68"/>
      <c r="T559" s="68"/>
      <c r="U559" s="68"/>
      <c r="V559" s="68"/>
      <c r="W559" s="68"/>
      <c r="X559" s="68"/>
      <c r="Y559" s="68"/>
      <c r="Z559" s="68"/>
      <c r="AA559" s="68"/>
      <c r="AB559" s="68"/>
      <c r="AC559" s="68"/>
      <c r="AD559" s="68"/>
      <c r="AE559" s="68"/>
      <c r="AF559" s="68"/>
      <c r="AG559" s="68"/>
      <c r="AH559" s="68"/>
      <c r="AI559" s="68"/>
      <c r="AJ559" s="68"/>
      <c r="AK559" s="68"/>
      <c r="AL559" s="68"/>
      <c r="AM559" s="68"/>
      <c r="AN559" s="68"/>
      <c r="AO559" s="68"/>
      <c r="AP559" s="68"/>
      <c r="AQ559" s="68"/>
      <c r="AR559" s="68"/>
      <c r="AS559" s="68"/>
      <c r="AT559" s="68"/>
      <c r="AU559" s="68"/>
      <c r="AV559" s="68"/>
      <c r="AW559" s="68"/>
      <c r="AX559" s="68"/>
      <c r="AY559" s="68"/>
      <c r="AZ559" s="68"/>
      <c r="BA559" s="68"/>
      <c r="BB559" s="68"/>
      <c r="BC559" s="68"/>
      <c r="BD559" s="68"/>
      <c r="BE559" s="68"/>
      <c r="BF559" s="68"/>
      <c r="BG559" s="68"/>
      <c r="BH559" s="68"/>
      <c r="BI559" s="68"/>
      <c r="BJ559" s="68"/>
      <c r="BK559" s="68"/>
      <c r="BL559" s="68"/>
      <c r="BM559" s="68"/>
      <c r="BN559" s="68"/>
      <c r="BO559" s="68"/>
      <c r="BP559" s="68"/>
      <c r="BQ559" s="68"/>
      <c r="BR559" s="68"/>
      <c r="BS559" s="68"/>
      <c r="BT559" s="68"/>
      <c r="BU559" s="68"/>
      <c r="BV559" s="68"/>
      <c r="BW559" s="68"/>
      <c r="BX559" s="68"/>
      <c r="BY559" s="68"/>
      <c r="BZ559" s="68"/>
      <c r="CA559" s="68"/>
    </row>
    <row r="560" spans="1:79" ht="15">
      <c r="A560" s="1"/>
      <c r="B560" s="1"/>
      <c r="C560" s="111"/>
      <c r="D560" s="124"/>
      <c r="E560" s="124"/>
      <c r="F560" s="124"/>
      <c r="G560" s="124"/>
      <c r="H560" s="124"/>
      <c r="I560" s="124"/>
      <c r="J560" s="124"/>
      <c r="K560" s="124"/>
      <c r="L560" s="132"/>
      <c r="M560" s="132"/>
      <c r="N560" s="132"/>
      <c r="O560" s="124"/>
      <c r="P560" s="124"/>
      <c r="Q560" s="88"/>
      <c r="R560" s="68"/>
      <c r="S560" s="68"/>
      <c r="T560" s="68"/>
      <c r="U560" s="68"/>
      <c r="V560" s="68"/>
      <c r="W560" s="68"/>
      <c r="X560" s="68"/>
      <c r="Y560" s="68"/>
      <c r="Z560" s="68"/>
      <c r="AA560" s="68"/>
      <c r="AB560" s="68"/>
      <c r="AC560" s="68"/>
      <c r="AD560" s="68"/>
      <c r="AE560" s="68"/>
      <c r="AF560" s="68"/>
      <c r="AG560" s="68"/>
      <c r="AH560" s="68"/>
      <c r="AI560" s="68"/>
      <c r="AJ560" s="68"/>
      <c r="AK560" s="68"/>
      <c r="AL560" s="68"/>
      <c r="AM560" s="68"/>
      <c r="AN560" s="68"/>
      <c r="AO560" s="68"/>
      <c r="AP560" s="68"/>
      <c r="AQ560" s="68"/>
      <c r="AR560" s="68"/>
      <c r="AS560" s="68"/>
      <c r="AT560" s="68"/>
      <c r="AU560" s="68"/>
      <c r="AV560" s="68"/>
      <c r="AW560" s="68"/>
      <c r="AX560" s="68"/>
      <c r="AY560" s="68"/>
      <c r="AZ560" s="68"/>
      <c r="BA560" s="68"/>
      <c r="BB560" s="68"/>
      <c r="BC560" s="68"/>
      <c r="BD560" s="68"/>
      <c r="BE560" s="68"/>
      <c r="BF560" s="68"/>
      <c r="BG560" s="68"/>
      <c r="BH560" s="68"/>
      <c r="BI560" s="68"/>
      <c r="BJ560" s="68"/>
      <c r="BK560" s="68"/>
      <c r="BL560" s="68"/>
      <c r="BM560" s="68"/>
      <c r="BN560" s="68"/>
      <c r="BO560" s="68"/>
      <c r="BP560" s="68"/>
      <c r="BQ560" s="68"/>
      <c r="BR560" s="68"/>
      <c r="BS560" s="68"/>
      <c r="BT560" s="68"/>
      <c r="BU560" s="68"/>
      <c r="BV560" s="68"/>
      <c r="BW560" s="68"/>
      <c r="BX560" s="68"/>
      <c r="BY560" s="68"/>
      <c r="BZ560" s="68"/>
      <c r="CA560" s="68"/>
    </row>
    <row r="561" spans="1:79" ht="15">
      <c r="A561" s="1"/>
      <c r="B561" s="1"/>
      <c r="C561" s="111"/>
      <c r="D561" s="124"/>
      <c r="E561" s="124"/>
      <c r="F561" s="124"/>
      <c r="G561" s="124"/>
      <c r="H561" s="124"/>
      <c r="I561" s="124"/>
      <c r="J561" s="124"/>
      <c r="K561" s="124"/>
      <c r="L561" s="132"/>
      <c r="M561" s="132"/>
      <c r="N561" s="132"/>
      <c r="O561" s="124"/>
      <c r="P561" s="124"/>
      <c r="Q561" s="88"/>
      <c r="R561" s="68"/>
      <c r="S561" s="68"/>
      <c r="T561" s="68"/>
      <c r="U561" s="68"/>
      <c r="V561" s="68"/>
      <c r="W561" s="68"/>
      <c r="X561" s="68"/>
      <c r="Y561" s="68"/>
      <c r="Z561" s="68"/>
      <c r="AA561" s="68"/>
      <c r="AB561" s="68"/>
      <c r="AC561" s="68"/>
      <c r="AD561" s="68"/>
      <c r="AE561" s="68"/>
      <c r="AF561" s="68"/>
      <c r="AG561" s="68"/>
      <c r="AH561" s="68"/>
      <c r="AI561" s="68"/>
      <c r="AJ561" s="68"/>
      <c r="AK561" s="68"/>
      <c r="AL561" s="68"/>
      <c r="AM561" s="68"/>
      <c r="AN561" s="68"/>
      <c r="AO561" s="68"/>
      <c r="AP561" s="68"/>
      <c r="AQ561" s="68"/>
      <c r="AR561" s="68"/>
      <c r="AS561" s="68"/>
      <c r="AT561" s="68"/>
      <c r="AU561" s="68"/>
      <c r="AV561" s="68"/>
      <c r="AW561" s="68"/>
      <c r="AX561" s="68"/>
      <c r="AY561" s="68"/>
      <c r="AZ561" s="68"/>
      <c r="BA561" s="68"/>
      <c r="BB561" s="68"/>
      <c r="BC561" s="68"/>
      <c r="BD561" s="68"/>
      <c r="BE561" s="68"/>
      <c r="BF561" s="68"/>
      <c r="BG561" s="68"/>
      <c r="BH561" s="68"/>
      <c r="BI561" s="68"/>
      <c r="BJ561" s="68"/>
      <c r="BK561" s="68"/>
      <c r="BL561" s="68"/>
      <c r="BM561" s="68"/>
      <c r="BN561" s="68"/>
      <c r="BO561" s="68"/>
      <c r="BP561" s="68"/>
      <c r="BQ561" s="68"/>
      <c r="BR561" s="68"/>
      <c r="BS561" s="68"/>
      <c r="BT561" s="68"/>
      <c r="BU561" s="68"/>
      <c r="BV561" s="68"/>
      <c r="BW561" s="68"/>
      <c r="BX561" s="68"/>
      <c r="BY561" s="68"/>
      <c r="BZ561" s="68"/>
      <c r="CA561" s="68"/>
    </row>
    <row r="562" spans="1:79" ht="15">
      <c r="A562" s="1"/>
      <c r="B562" s="1"/>
      <c r="C562" s="111"/>
      <c r="D562" s="124"/>
      <c r="E562" s="124"/>
      <c r="F562" s="124"/>
      <c r="G562" s="124"/>
      <c r="H562" s="124"/>
      <c r="I562" s="124"/>
      <c r="J562" s="124"/>
      <c r="K562" s="124"/>
      <c r="L562" s="132"/>
      <c r="M562" s="132"/>
      <c r="N562" s="132"/>
      <c r="O562" s="124"/>
      <c r="P562" s="124"/>
      <c r="Q562" s="88"/>
      <c r="R562" s="68"/>
      <c r="S562" s="68"/>
      <c r="T562" s="68"/>
      <c r="U562" s="68"/>
      <c r="V562" s="68"/>
      <c r="W562" s="68"/>
      <c r="X562" s="68"/>
      <c r="Y562" s="68"/>
      <c r="Z562" s="68"/>
      <c r="AA562" s="68"/>
      <c r="AB562" s="68"/>
      <c r="AC562" s="68"/>
      <c r="AD562" s="68"/>
      <c r="AE562" s="68"/>
      <c r="AF562" s="68"/>
      <c r="AG562" s="68"/>
      <c r="AH562" s="68"/>
      <c r="AI562" s="68"/>
      <c r="AJ562" s="68"/>
      <c r="AK562" s="68"/>
      <c r="AL562" s="68"/>
      <c r="AM562" s="68"/>
      <c r="AN562" s="68"/>
      <c r="AO562" s="68"/>
      <c r="AP562" s="68"/>
      <c r="AQ562" s="68"/>
      <c r="AR562" s="68"/>
      <c r="AS562" s="68"/>
      <c r="AT562" s="68"/>
      <c r="AU562" s="68"/>
      <c r="AV562" s="68"/>
      <c r="AW562" s="68"/>
      <c r="AX562" s="68"/>
      <c r="AY562" s="68"/>
      <c r="AZ562" s="68"/>
      <c r="BA562" s="68"/>
      <c r="BB562" s="68"/>
      <c r="BC562" s="68"/>
      <c r="BD562" s="68"/>
      <c r="BE562" s="68"/>
      <c r="BF562" s="68"/>
      <c r="BG562" s="68"/>
      <c r="BH562" s="68"/>
      <c r="BI562" s="68"/>
      <c r="BJ562" s="68"/>
      <c r="BK562" s="68"/>
      <c r="BL562" s="68"/>
      <c r="BM562" s="68"/>
      <c r="BN562" s="68"/>
      <c r="BO562" s="68"/>
      <c r="BP562" s="68"/>
      <c r="BQ562" s="68"/>
      <c r="BR562" s="68"/>
      <c r="BS562" s="68"/>
      <c r="BT562" s="68"/>
      <c r="BU562" s="68"/>
      <c r="BV562" s="68"/>
      <c r="BW562" s="68"/>
      <c r="BX562" s="68"/>
      <c r="BY562" s="68"/>
      <c r="BZ562" s="68"/>
      <c r="CA562" s="68"/>
    </row>
    <row r="563" spans="1:79" ht="15">
      <c r="A563" s="1"/>
      <c r="B563" s="1"/>
      <c r="C563" s="111"/>
      <c r="D563" s="124"/>
      <c r="E563" s="124"/>
      <c r="F563" s="124"/>
      <c r="G563" s="124"/>
      <c r="H563" s="124"/>
      <c r="I563" s="124"/>
      <c r="J563" s="124"/>
      <c r="K563" s="124"/>
      <c r="L563" s="132"/>
      <c r="M563" s="132"/>
      <c r="N563" s="132"/>
      <c r="O563" s="124"/>
      <c r="P563" s="124"/>
      <c r="Q563" s="88"/>
      <c r="R563" s="68"/>
      <c r="S563" s="68"/>
      <c r="T563" s="68"/>
      <c r="U563" s="68"/>
      <c r="V563" s="68"/>
      <c r="W563" s="68"/>
      <c r="X563" s="68"/>
      <c r="Y563" s="68"/>
      <c r="Z563" s="68"/>
      <c r="AA563" s="68"/>
      <c r="AB563" s="68"/>
      <c r="AC563" s="68"/>
      <c r="AD563" s="68"/>
      <c r="AE563" s="68"/>
      <c r="AF563" s="68"/>
      <c r="AG563" s="68"/>
      <c r="AH563" s="68"/>
      <c r="AI563" s="68"/>
      <c r="AJ563" s="68"/>
      <c r="AK563" s="68"/>
      <c r="AL563" s="68"/>
      <c r="AM563" s="68"/>
      <c r="AN563" s="68"/>
      <c r="AO563" s="68"/>
      <c r="AP563" s="68"/>
      <c r="AQ563" s="68"/>
      <c r="AR563" s="68"/>
      <c r="AS563" s="68"/>
      <c r="AT563" s="68"/>
      <c r="AU563" s="68"/>
      <c r="AV563" s="68"/>
      <c r="AW563" s="68"/>
      <c r="AX563" s="68"/>
      <c r="AY563" s="68"/>
      <c r="AZ563" s="68"/>
      <c r="BA563" s="68"/>
      <c r="BB563" s="68"/>
      <c r="BC563" s="68"/>
      <c r="BD563" s="68"/>
      <c r="BE563" s="68"/>
      <c r="BF563" s="68"/>
      <c r="BG563" s="68"/>
      <c r="BH563" s="68"/>
      <c r="BI563" s="68"/>
      <c r="BJ563" s="68"/>
      <c r="BK563" s="68"/>
      <c r="BL563" s="68"/>
      <c r="BM563" s="68"/>
      <c r="BN563" s="68"/>
      <c r="BO563" s="68"/>
      <c r="BP563" s="68"/>
      <c r="BQ563" s="68"/>
      <c r="BR563" s="68"/>
      <c r="BS563" s="68"/>
      <c r="BT563" s="68"/>
      <c r="BU563" s="68"/>
      <c r="BV563" s="68"/>
      <c r="BW563" s="68"/>
      <c r="BX563" s="68"/>
      <c r="BY563" s="68"/>
      <c r="BZ563" s="68"/>
      <c r="CA563" s="68"/>
    </row>
    <row r="564" spans="1:79" ht="15">
      <c r="A564" s="1"/>
      <c r="B564" s="1"/>
      <c r="C564" s="111"/>
      <c r="D564" s="124"/>
      <c r="E564" s="124"/>
      <c r="F564" s="124"/>
      <c r="G564" s="124"/>
      <c r="H564" s="124"/>
      <c r="I564" s="124"/>
      <c r="J564" s="124"/>
      <c r="K564" s="124"/>
      <c r="L564" s="132"/>
      <c r="M564" s="132"/>
      <c r="N564" s="132"/>
      <c r="O564" s="124"/>
      <c r="P564" s="124"/>
      <c r="Q564" s="88"/>
      <c r="R564" s="68"/>
      <c r="S564" s="68"/>
      <c r="T564" s="68"/>
      <c r="U564" s="68"/>
      <c r="V564" s="68"/>
      <c r="W564" s="68"/>
      <c r="X564" s="68"/>
      <c r="Y564" s="68"/>
      <c r="Z564" s="68"/>
      <c r="AA564" s="68"/>
      <c r="AB564" s="68"/>
      <c r="AC564" s="68"/>
      <c r="AD564" s="68"/>
      <c r="AE564" s="68"/>
      <c r="AF564" s="68"/>
      <c r="AG564" s="68"/>
      <c r="AH564" s="68"/>
      <c r="AI564" s="68"/>
      <c r="AJ564" s="68"/>
      <c r="AK564" s="68"/>
      <c r="AL564" s="68"/>
      <c r="AM564" s="68"/>
      <c r="AN564" s="68"/>
      <c r="AO564" s="68"/>
      <c r="AP564" s="68"/>
      <c r="AQ564" s="68"/>
      <c r="AR564" s="68"/>
      <c r="AS564" s="68"/>
      <c r="AT564" s="68"/>
      <c r="AU564" s="68"/>
      <c r="AV564" s="68"/>
      <c r="AW564" s="68"/>
      <c r="AX564" s="68"/>
      <c r="AY564" s="68"/>
      <c r="AZ564" s="68"/>
      <c r="BA564" s="68"/>
      <c r="BB564" s="68"/>
      <c r="BC564" s="68"/>
      <c r="BD564" s="68"/>
      <c r="BE564" s="68"/>
      <c r="BF564" s="68"/>
      <c r="BG564" s="68"/>
      <c r="BH564" s="68"/>
      <c r="BI564" s="68"/>
      <c r="BJ564" s="68"/>
      <c r="BK564" s="68"/>
      <c r="BL564" s="68"/>
      <c r="BM564" s="68"/>
      <c r="BN564" s="68"/>
      <c r="BO564" s="68"/>
      <c r="BP564" s="68"/>
      <c r="BQ564" s="68"/>
      <c r="BR564" s="68"/>
      <c r="BS564" s="68"/>
      <c r="BT564" s="68"/>
      <c r="BU564" s="68"/>
      <c r="BV564" s="68"/>
      <c r="BW564" s="68"/>
      <c r="BX564" s="68"/>
      <c r="BY564" s="68"/>
      <c r="BZ564" s="68"/>
      <c r="CA564" s="68"/>
    </row>
    <row r="565" spans="1:79" ht="15">
      <c r="A565" s="1"/>
      <c r="B565" s="1"/>
      <c r="C565" s="111"/>
      <c r="D565" s="124"/>
      <c r="E565" s="124"/>
      <c r="F565" s="124"/>
      <c r="G565" s="124"/>
      <c r="H565" s="124"/>
      <c r="I565" s="124"/>
      <c r="J565" s="124"/>
      <c r="K565" s="124"/>
      <c r="L565" s="132"/>
      <c r="M565" s="132"/>
      <c r="N565" s="132"/>
      <c r="O565" s="124"/>
      <c r="P565" s="124"/>
      <c r="Q565" s="88"/>
      <c r="R565" s="68"/>
      <c r="S565" s="68"/>
      <c r="T565" s="68"/>
      <c r="U565" s="68"/>
      <c r="V565" s="68"/>
      <c r="W565" s="68"/>
      <c r="X565" s="68"/>
      <c r="Y565" s="68"/>
      <c r="Z565" s="68"/>
      <c r="AA565" s="68"/>
      <c r="AB565" s="68"/>
      <c r="AC565" s="68"/>
      <c r="AD565" s="68"/>
      <c r="AE565" s="68"/>
      <c r="AF565" s="68"/>
      <c r="AG565" s="68"/>
      <c r="AH565" s="68"/>
      <c r="AI565" s="68"/>
      <c r="AJ565" s="68"/>
      <c r="AK565" s="68"/>
      <c r="AL565" s="68"/>
      <c r="AM565" s="68"/>
      <c r="AN565" s="68"/>
      <c r="AO565" s="68"/>
      <c r="AP565" s="68"/>
      <c r="AQ565" s="68"/>
      <c r="AR565" s="68"/>
      <c r="AS565" s="68"/>
      <c r="AT565" s="68"/>
      <c r="AU565" s="68"/>
      <c r="AV565" s="68"/>
      <c r="AW565" s="68"/>
      <c r="AX565" s="68"/>
      <c r="AY565" s="68"/>
      <c r="AZ565" s="68"/>
      <c r="BA565" s="68"/>
      <c r="BB565" s="68"/>
      <c r="BC565" s="68"/>
      <c r="BD565" s="68"/>
      <c r="BE565" s="68"/>
      <c r="BF565" s="68"/>
      <c r="BG565" s="68"/>
      <c r="BH565" s="68"/>
      <c r="BI565" s="68"/>
      <c r="BJ565" s="68"/>
      <c r="BK565" s="68"/>
      <c r="BL565" s="68"/>
      <c r="BM565" s="68"/>
      <c r="BN565" s="68"/>
      <c r="BO565" s="68"/>
      <c r="BP565" s="68"/>
      <c r="BQ565" s="68"/>
      <c r="BR565" s="68"/>
      <c r="BS565" s="68"/>
      <c r="BT565" s="68"/>
      <c r="BU565" s="68"/>
      <c r="BV565" s="68"/>
      <c r="BW565" s="68"/>
      <c r="BX565" s="68"/>
      <c r="BY565" s="68"/>
      <c r="BZ565" s="68"/>
      <c r="CA565" s="68"/>
    </row>
    <row r="566" spans="1:79" ht="15">
      <c r="A566" s="1"/>
      <c r="B566" s="1"/>
      <c r="C566" s="111"/>
      <c r="D566" s="124"/>
      <c r="E566" s="124"/>
      <c r="F566" s="124"/>
      <c r="G566" s="124"/>
      <c r="H566" s="124"/>
      <c r="I566" s="124"/>
      <c r="J566" s="124"/>
      <c r="K566" s="124"/>
      <c r="L566" s="132"/>
      <c r="M566" s="132"/>
      <c r="N566" s="132"/>
      <c r="O566" s="124"/>
      <c r="P566" s="124"/>
      <c r="Q566" s="88"/>
      <c r="R566" s="68"/>
      <c r="S566" s="68"/>
      <c r="T566" s="68"/>
      <c r="U566" s="68"/>
      <c r="V566" s="68"/>
      <c r="W566" s="68"/>
      <c r="X566" s="68"/>
      <c r="Y566" s="68"/>
      <c r="Z566" s="68"/>
      <c r="AA566" s="68"/>
      <c r="AB566" s="68"/>
      <c r="AC566" s="68"/>
      <c r="AD566" s="68"/>
      <c r="AE566" s="68"/>
      <c r="AF566" s="68"/>
      <c r="AG566" s="68"/>
      <c r="AH566" s="68"/>
      <c r="AI566" s="68"/>
      <c r="AJ566" s="68"/>
      <c r="AK566" s="68"/>
      <c r="AL566" s="68"/>
      <c r="AM566" s="68"/>
      <c r="AN566" s="68"/>
      <c r="AO566" s="68"/>
      <c r="AP566" s="68"/>
      <c r="AQ566" s="68"/>
      <c r="AR566" s="68"/>
      <c r="AS566" s="68"/>
      <c r="AT566" s="68"/>
      <c r="AU566" s="68"/>
      <c r="AV566" s="68"/>
      <c r="AW566" s="68"/>
      <c r="AX566" s="68"/>
      <c r="AY566" s="68"/>
      <c r="AZ566" s="68"/>
      <c r="BA566" s="68"/>
      <c r="BB566" s="68"/>
      <c r="BC566" s="68"/>
      <c r="BD566" s="68"/>
      <c r="BE566" s="68"/>
      <c r="BF566" s="68"/>
      <c r="BG566" s="68"/>
      <c r="BH566" s="68"/>
      <c r="BI566" s="68"/>
      <c r="BJ566" s="68"/>
      <c r="BK566" s="68"/>
      <c r="BL566" s="68"/>
      <c r="BM566" s="68"/>
      <c r="BN566" s="68"/>
      <c r="BO566" s="68"/>
      <c r="BP566" s="68"/>
      <c r="BQ566" s="68"/>
      <c r="BR566" s="68"/>
      <c r="BS566" s="68"/>
      <c r="BT566" s="68"/>
      <c r="BU566" s="68"/>
      <c r="BV566" s="68"/>
      <c r="BW566" s="68"/>
      <c r="BX566" s="68"/>
      <c r="BY566" s="68"/>
      <c r="BZ566" s="68"/>
      <c r="CA566" s="68"/>
    </row>
    <row r="567" spans="1:79" ht="15">
      <c r="A567" s="1"/>
      <c r="B567" s="1"/>
      <c r="C567" s="111"/>
      <c r="D567" s="124"/>
      <c r="E567" s="124"/>
      <c r="F567" s="124"/>
      <c r="G567" s="124"/>
      <c r="H567" s="124"/>
      <c r="I567" s="124"/>
      <c r="J567" s="124"/>
      <c r="K567" s="124"/>
      <c r="L567" s="132"/>
      <c r="M567" s="132"/>
      <c r="N567" s="132"/>
      <c r="O567" s="124"/>
      <c r="P567" s="124"/>
      <c r="Q567" s="88"/>
      <c r="R567" s="68"/>
      <c r="S567" s="68"/>
      <c r="T567" s="68"/>
      <c r="U567" s="68"/>
      <c r="V567" s="68"/>
      <c r="W567" s="68"/>
      <c r="X567" s="68"/>
      <c r="Y567" s="68"/>
      <c r="Z567" s="68"/>
      <c r="AA567" s="68"/>
      <c r="AB567" s="68"/>
      <c r="AC567" s="68"/>
      <c r="AD567" s="68"/>
      <c r="AE567" s="68"/>
      <c r="AF567" s="68"/>
      <c r="AG567" s="68"/>
      <c r="AH567" s="68"/>
      <c r="AI567" s="68"/>
      <c r="AJ567" s="68"/>
      <c r="AK567" s="68"/>
      <c r="AL567" s="68"/>
      <c r="AM567" s="68"/>
      <c r="AN567" s="68"/>
      <c r="AO567" s="68"/>
      <c r="AP567" s="68"/>
      <c r="AQ567" s="68"/>
      <c r="AR567" s="68"/>
      <c r="AS567" s="68"/>
      <c r="AT567" s="68"/>
      <c r="AU567" s="68"/>
      <c r="AV567" s="68"/>
      <c r="AW567" s="68"/>
      <c r="AX567" s="68"/>
      <c r="AY567" s="68"/>
      <c r="AZ567" s="68"/>
      <c r="BA567" s="68"/>
      <c r="BB567" s="68"/>
      <c r="BC567" s="68"/>
      <c r="BD567" s="68"/>
      <c r="BE567" s="68"/>
      <c r="BF567" s="68"/>
      <c r="BG567" s="68"/>
      <c r="BH567" s="68"/>
      <c r="BI567" s="68"/>
      <c r="BJ567" s="68"/>
      <c r="BK567" s="68"/>
      <c r="BL567" s="68"/>
      <c r="BM567" s="68"/>
      <c r="BN567" s="68"/>
      <c r="BO567" s="68"/>
      <c r="BP567" s="68"/>
      <c r="BQ567" s="68"/>
      <c r="BR567" s="68"/>
      <c r="BS567" s="68"/>
      <c r="BT567" s="68"/>
      <c r="BU567" s="68"/>
      <c r="BV567" s="68"/>
      <c r="BW567" s="68"/>
      <c r="BX567" s="68"/>
      <c r="BY567" s="68"/>
      <c r="BZ567" s="68"/>
      <c r="CA567" s="68"/>
    </row>
    <row r="568" spans="1:79" ht="15">
      <c r="A568" s="1"/>
      <c r="B568" s="1"/>
      <c r="C568" s="111"/>
      <c r="D568" s="124"/>
      <c r="E568" s="124"/>
      <c r="F568" s="124"/>
      <c r="G568" s="124"/>
      <c r="H568" s="124"/>
      <c r="I568" s="124"/>
      <c r="J568" s="124"/>
      <c r="K568" s="124"/>
      <c r="L568" s="132"/>
      <c r="M568" s="132"/>
      <c r="N568" s="132"/>
      <c r="O568" s="124"/>
      <c r="P568" s="124"/>
      <c r="Q568" s="88"/>
      <c r="R568" s="68"/>
      <c r="S568" s="68"/>
      <c r="T568" s="68"/>
      <c r="U568" s="68"/>
      <c r="V568" s="68"/>
      <c r="W568" s="68"/>
      <c r="X568" s="68"/>
      <c r="Y568" s="68"/>
      <c r="Z568" s="68"/>
      <c r="AA568" s="68"/>
      <c r="AB568" s="68"/>
      <c r="AC568" s="68"/>
      <c r="AD568" s="68"/>
      <c r="AE568" s="68"/>
      <c r="AF568" s="68"/>
      <c r="AG568" s="68"/>
      <c r="AH568" s="68"/>
      <c r="AI568" s="68"/>
      <c r="AJ568" s="68"/>
      <c r="AK568" s="68"/>
      <c r="AL568" s="68"/>
      <c r="AM568" s="68"/>
      <c r="AN568" s="68"/>
      <c r="AO568" s="68"/>
      <c r="AP568" s="68"/>
      <c r="AQ568" s="68"/>
      <c r="AR568" s="68"/>
      <c r="AS568" s="68"/>
      <c r="AT568" s="68"/>
      <c r="AU568" s="68"/>
      <c r="AV568" s="68"/>
      <c r="AW568" s="68"/>
      <c r="AX568" s="68"/>
      <c r="AY568" s="68"/>
      <c r="AZ568" s="68"/>
      <c r="BA568" s="68"/>
      <c r="BB568" s="68"/>
      <c r="BC568" s="68"/>
      <c r="BD568" s="68"/>
      <c r="BE568" s="68"/>
      <c r="BF568" s="68"/>
      <c r="BG568" s="68"/>
      <c r="BH568" s="68"/>
      <c r="BI568" s="68"/>
      <c r="BJ568" s="68"/>
      <c r="BK568" s="68"/>
      <c r="BL568" s="68"/>
      <c r="BM568" s="68"/>
      <c r="BN568" s="68"/>
      <c r="BO568" s="68"/>
      <c r="BP568" s="68"/>
      <c r="BQ568" s="68"/>
      <c r="BR568" s="68"/>
      <c r="BS568" s="68"/>
      <c r="BT568" s="68"/>
      <c r="BU568" s="68"/>
      <c r="BV568" s="68"/>
      <c r="BW568" s="68"/>
      <c r="BX568" s="68"/>
      <c r="BY568" s="68"/>
      <c r="BZ568" s="68"/>
      <c r="CA568" s="68"/>
    </row>
    <row r="569" spans="1:79" ht="15">
      <c r="A569" s="1"/>
      <c r="B569" s="1"/>
      <c r="C569" s="111"/>
      <c r="D569" s="124"/>
      <c r="E569" s="124"/>
      <c r="F569" s="124"/>
      <c r="G569" s="124"/>
      <c r="H569" s="124"/>
      <c r="I569" s="124"/>
      <c r="J569" s="124"/>
      <c r="K569" s="124"/>
      <c r="L569" s="132"/>
      <c r="M569" s="132"/>
      <c r="N569" s="132"/>
      <c r="O569" s="124"/>
      <c r="P569" s="124"/>
      <c r="Q569" s="88"/>
      <c r="R569" s="68"/>
      <c r="S569" s="68"/>
      <c r="T569" s="68"/>
      <c r="U569" s="68"/>
      <c r="V569" s="68"/>
      <c r="W569" s="68"/>
      <c r="X569" s="68"/>
      <c r="Y569" s="68"/>
      <c r="Z569" s="68"/>
      <c r="AA569" s="68"/>
      <c r="AB569" s="68"/>
      <c r="AC569" s="68"/>
      <c r="AD569" s="68"/>
      <c r="AE569" s="68"/>
      <c r="AF569" s="68"/>
      <c r="AG569" s="68"/>
      <c r="AH569" s="68"/>
      <c r="AI569" s="68"/>
      <c r="AJ569" s="68"/>
      <c r="AK569" s="68"/>
      <c r="AL569" s="68"/>
      <c r="AM569" s="68"/>
      <c r="AN569" s="68"/>
      <c r="AO569" s="68"/>
      <c r="AP569" s="68"/>
      <c r="AQ569" s="68"/>
      <c r="AR569" s="68"/>
      <c r="AS569" s="68"/>
      <c r="AT569" s="68"/>
      <c r="AU569" s="68"/>
      <c r="AV569" s="68"/>
      <c r="AW569" s="68"/>
      <c r="AX569" s="68"/>
      <c r="AY569" s="68"/>
      <c r="AZ569" s="68"/>
      <c r="BA569" s="68"/>
      <c r="BB569" s="68"/>
      <c r="BC569" s="68"/>
      <c r="BD569" s="68"/>
      <c r="BE569" s="68"/>
      <c r="BF569" s="68"/>
      <c r="BG569" s="68"/>
      <c r="BH569" s="68"/>
      <c r="BI569" s="68"/>
      <c r="BJ569" s="68"/>
      <c r="BK569" s="68"/>
      <c r="BL569" s="68"/>
      <c r="BM569" s="68"/>
      <c r="BN569" s="68"/>
      <c r="BO569" s="68"/>
      <c r="BP569" s="68"/>
      <c r="BQ569" s="68"/>
      <c r="BR569" s="68"/>
      <c r="BS569" s="68"/>
      <c r="BT569" s="68"/>
      <c r="BU569" s="68"/>
      <c r="BV569" s="68"/>
      <c r="BW569" s="68"/>
      <c r="BX569" s="68"/>
      <c r="BY569" s="68"/>
      <c r="BZ569" s="68"/>
      <c r="CA569" s="68"/>
    </row>
    <row r="570" spans="1:79" ht="15">
      <c r="A570" s="1"/>
      <c r="B570" s="1"/>
      <c r="C570" s="111"/>
      <c r="D570" s="124"/>
      <c r="E570" s="124"/>
      <c r="F570" s="124"/>
      <c r="G570" s="124"/>
      <c r="H570" s="124"/>
      <c r="I570" s="124"/>
      <c r="J570" s="124"/>
      <c r="K570" s="124"/>
      <c r="L570" s="132"/>
      <c r="M570" s="132"/>
      <c r="N570" s="132"/>
      <c r="O570" s="124"/>
      <c r="P570" s="124"/>
      <c r="Q570" s="88"/>
      <c r="R570" s="68"/>
      <c r="S570" s="68"/>
      <c r="T570" s="68"/>
      <c r="U570" s="68"/>
      <c r="V570" s="68"/>
      <c r="W570" s="68"/>
      <c r="X570" s="68"/>
      <c r="Y570" s="68"/>
      <c r="Z570" s="68"/>
      <c r="AA570" s="68"/>
      <c r="AB570" s="68"/>
      <c r="AC570" s="68"/>
      <c r="AD570" s="68"/>
      <c r="AE570" s="68"/>
      <c r="AF570" s="68"/>
      <c r="AG570" s="68"/>
      <c r="AH570" s="68"/>
      <c r="AI570" s="68"/>
      <c r="AJ570" s="68"/>
      <c r="AK570" s="68"/>
      <c r="AL570" s="68"/>
      <c r="AM570" s="68"/>
      <c r="AN570" s="68"/>
      <c r="AO570" s="68"/>
      <c r="AP570" s="68"/>
      <c r="AQ570" s="68"/>
      <c r="AR570" s="68"/>
      <c r="AS570" s="68"/>
      <c r="AT570" s="68"/>
      <c r="AU570" s="68"/>
      <c r="AV570" s="68"/>
      <c r="AW570" s="68"/>
      <c r="AX570" s="68"/>
      <c r="AY570" s="68"/>
      <c r="AZ570" s="68"/>
      <c r="BA570" s="68"/>
      <c r="BB570" s="68"/>
      <c r="BC570" s="68"/>
      <c r="BD570" s="68"/>
      <c r="BE570" s="68"/>
      <c r="BF570" s="68"/>
      <c r="BG570" s="68"/>
      <c r="BH570" s="68"/>
      <c r="BI570" s="68"/>
      <c r="BJ570" s="68"/>
      <c r="BK570" s="68"/>
      <c r="BL570" s="68"/>
      <c r="BM570" s="68"/>
      <c r="BN570" s="68"/>
      <c r="BO570" s="68"/>
      <c r="BP570" s="68"/>
      <c r="BQ570" s="68"/>
      <c r="BR570" s="68"/>
      <c r="BS570" s="68"/>
      <c r="BT570" s="68"/>
      <c r="BU570" s="68"/>
      <c r="BV570" s="68"/>
      <c r="BW570" s="68"/>
      <c r="BX570" s="68"/>
      <c r="BY570" s="68"/>
      <c r="BZ570" s="68"/>
      <c r="CA570" s="68"/>
    </row>
    <row r="571" spans="1:79" ht="15">
      <c r="A571" s="1"/>
      <c r="B571" s="1"/>
      <c r="C571" s="111"/>
      <c r="D571" s="124"/>
      <c r="E571" s="124"/>
      <c r="F571" s="124"/>
      <c r="G571" s="124"/>
      <c r="H571" s="124"/>
      <c r="I571" s="124"/>
      <c r="J571" s="124"/>
      <c r="K571" s="124"/>
      <c r="L571" s="132"/>
      <c r="M571" s="132"/>
      <c r="N571" s="132"/>
      <c r="O571" s="124"/>
      <c r="P571" s="124"/>
      <c r="Q571" s="88"/>
      <c r="R571" s="68"/>
      <c r="S571" s="68"/>
      <c r="T571" s="68"/>
      <c r="U571" s="68"/>
      <c r="V571" s="68"/>
      <c r="W571" s="68"/>
      <c r="X571" s="68"/>
      <c r="Y571" s="68"/>
      <c r="Z571" s="68"/>
      <c r="AA571" s="68"/>
      <c r="AB571" s="68"/>
      <c r="AC571" s="68"/>
      <c r="AD571" s="68"/>
      <c r="AE571" s="68"/>
      <c r="AF571" s="68"/>
      <c r="AG571" s="68"/>
      <c r="AH571" s="68"/>
      <c r="AI571" s="68"/>
      <c r="AJ571" s="68"/>
      <c r="AK571" s="68"/>
      <c r="AL571" s="68"/>
      <c r="AM571" s="68"/>
      <c r="AN571" s="68"/>
      <c r="AO571" s="68"/>
      <c r="AP571" s="68"/>
      <c r="AQ571" s="68"/>
      <c r="AR571" s="68"/>
      <c r="AS571" s="68"/>
      <c r="AT571" s="68"/>
      <c r="AU571" s="68"/>
      <c r="AV571" s="68"/>
      <c r="AW571" s="68"/>
      <c r="AX571" s="68"/>
      <c r="AY571" s="68"/>
      <c r="AZ571" s="68"/>
      <c r="BA571" s="68"/>
      <c r="BB571" s="68"/>
      <c r="BC571" s="68"/>
      <c r="BD571" s="68"/>
      <c r="BE571" s="68"/>
      <c r="BF571" s="68"/>
      <c r="BG571" s="68"/>
      <c r="BH571" s="68"/>
      <c r="BI571" s="68"/>
      <c r="BJ571" s="68"/>
      <c r="BK571" s="68"/>
      <c r="BL571" s="68"/>
      <c r="BM571" s="68"/>
      <c r="BN571" s="68"/>
      <c r="BO571" s="68"/>
      <c r="BP571" s="68"/>
      <c r="BQ571" s="68"/>
      <c r="BR571" s="68"/>
      <c r="BS571" s="68"/>
      <c r="BT571" s="68"/>
      <c r="BU571" s="68"/>
      <c r="BV571" s="68"/>
      <c r="BW571" s="68"/>
      <c r="BX571" s="68"/>
      <c r="BY571" s="68"/>
      <c r="BZ571" s="68"/>
      <c r="CA571" s="68"/>
    </row>
    <row r="572" spans="1:79" ht="15">
      <c r="A572" s="1"/>
      <c r="B572" s="1"/>
      <c r="C572" s="111"/>
      <c r="D572" s="124"/>
      <c r="E572" s="124"/>
      <c r="F572" s="124"/>
      <c r="G572" s="124"/>
      <c r="H572" s="124"/>
      <c r="I572" s="124"/>
      <c r="J572" s="124"/>
      <c r="K572" s="124"/>
      <c r="L572" s="132"/>
      <c r="M572" s="132"/>
      <c r="N572" s="132"/>
      <c r="O572" s="124"/>
      <c r="P572" s="124"/>
      <c r="Q572" s="88"/>
      <c r="R572" s="68"/>
      <c r="S572" s="68"/>
      <c r="T572" s="68"/>
      <c r="U572" s="68"/>
      <c r="V572" s="68"/>
      <c r="W572" s="68"/>
      <c r="X572" s="68"/>
      <c r="Y572" s="68"/>
      <c r="Z572" s="68"/>
      <c r="AA572" s="68"/>
      <c r="AB572" s="68"/>
      <c r="AC572" s="68"/>
      <c r="AD572" s="68"/>
      <c r="AE572" s="68"/>
      <c r="AF572" s="68"/>
      <c r="AG572" s="68"/>
      <c r="AH572" s="68"/>
      <c r="AI572" s="68"/>
      <c r="AJ572" s="68"/>
      <c r="AK572" s="68"/>
      <c r="AL572" s="68"/>
      <c r="AM572" s="68"/>
      <c r="AN572" s="68"/>
      <c r="AO572" s="68"/>
      <c r="AP572" s="68"/>
      <c r="AQ572" s="68"/>
      <c r="AR572" s="68"/>
      <c r="AS572" s="68"/>
      <c r="AT572" s="68"/>
      <c r="AU572" s="68"/>
      <c r="AV572" s="68"/>
      <c r="AW572" s="68"/>
      <c r="AX572" s="68"/>
      <c r="AY572" s="68"/>
      <c r="AZ572" s="68"/>
      <c r="BA572" s="68"/>
      <c r="BB572" s="68"/>
      <c r="BC572" s="68"/>
      <c r="BD572" s="68"/>
      <c r="BE572" s="68"/>
      <c r="BF572" s="68"/>
      <c r="BG572" s="68"/>
      <c r="BH572" s="68"/>
      <c r="BI572" s="68"/>
      <c r="BJ572" s="68"/>
      <c r="BK572" s="68"/>
      <c r="BL572" s="68"/>
      <c r="BM572" s="68"/>
      <c r="BN572" s="68"/>
      <c r="BO572" s="68"/>
      <c r="BP572" s="68"/>
      <c r="BQ572" s="68"/>
      <c r="BR572" s="68"/>
      <c r="BS572" s="68"/>
      <c r="BT572" s="68"/>
      <c r="BU572" s="68"/>
      <c r="BV572" s="68"/>
      <c r="BW572" s="68"/>
      <c r="BX572" s="68"/>
      <c r="BY572" s="68"/>
      <c r="BZ572" s="68"/>
      <c r="CA572" s="68"/>
    </row>
    <row r="573" spans="1:79" ht="15">
      <c r="A573" s="1"/>
      <c r="B573" s="1"/>
      <c r="C573" s="111"/>
      <c r="D573" s="124"/>
      <c r="E573" s="124"/>
      <c r="F573" s="124"/>
      <c r="G573" s="124"/>
      <c r="H573" s="124"/>
      <c r="I573" s="124"/>
      <c r="J573" s="124"/>
      <c r="K573" s="124"/>
      <c r="L573" s="132"/>
      <c r="M573" s="132"/>
      <c r="N573" s="132"/>
      <c r="O573" s="124"/>
      <c r="P573" s="124"/>
      <c r="Q573" s="8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  <c r="AB573" s="68"/>
      <c r="AC573" s="68"/>
      <c r="AD573" s="68"/>
      <c r="AE573" s="68"/>
      <c r="AF573" s="68"/>
      <c r="AG573" s="68"/>
      <c r="AH573" s="68"/>
      <c r="AI573" s="68"/>
      <c r="AJ573" s="68"/>
      <c r="AK573" s="68"/>
      <c r="AL573" s="68"/>
      <c r="AM573" s="68"/>
      <c r="AN573" s="68"/>
      <c r="AO573" s="68"/>
      <c r="AP573" s="68"/>
      <c r="AQ573" s="68"/>
      <c r="AR573" s="68"/>
      <c r="AS573" s="68"/>
      <c r="AT573" s="68"/>
      <c r="AU573" s="68"/>
      <c r="AV573" s="68"/>
      <c r="AW573" s="68"/>
      <c r="AX573" s="68"/>
      <c r="AY573" s="68"/>
      <c r="AZ573" s="68"/>
      <c r="BA573" s="68"/>
      <c r="BB573" s="68"/>
      <c r="BC573" s="68"/>
      <c r="BD573" s="68"/>
      <c r="BE573" s="68"/>
      <c r="BF573" s="68"/>
      <c r="BG573" s="68"/>
      <c r="BH573" s="68"/>
      <c r="BI573" s="68"/>
      <c r="BJ573" s="68"/>
      <c r="BK573" s="68"/>
      <c r="BL573" s="68"/>
      <c r="BM573" s="68"/>
      <c r="BN573" s="68"/>
      <c r="BO573" s="68"/>
      <c r="BP573" s="68"/>
      <c r="BQ573" s="68"/>
      <c r="BR573" s="68"/>
      <c r="BS573" s="68"/>
      <c r="BT573" s="68"/>
      <c r="BU573" s="68"/>
      <c r="BV573" s="68"/>
      <c r="BW573" s="68"/>
      <c r="BX573" s="68"/>
      <c r="BY573" s="68"/>
      <c r="BZ573" s="68"/>
      <c r="CA573" s="68"/>
    </row>
    <row r="574" spans="1:79" ht="15">
      <c r="A574" s="1"/>
      <c r="B574" s="1"/>
      <c r="C574" s="111"/>
      <c r="D574" s="124"/>
      <c r="E574" s="124"/>
      <c r="F574" s="124"/>
      <c r="G574" s="124"/>
      <c r="H574" s="124"/>
      <c r="I574" s="124"/>
      <c r="J574" s="124"/>
      <c r="K574" s="124"/>
      <c r="L574" s="132"/>
      <c r="M574" s="132"/>
      <c r="N574" s="132"/>
      <c r="O574" s="124"/>
      <c r="P574" s="124"/>
      <c r="Q574" s="88"/>
      <c r="R574" s="68"/>
      <c r="S574" s="68"/>
      <c r="T574" s="68"/>
      <c r="U574" s="68"/>
      <c r="V574" s="68"/>
      <c r="W574" s="68"/>
      <c r="X574" s="68"/>
      <c r="Y574" s="68"/>
      <c r="Z574" s="68"/>
      <c r="AA574" s="68"/>
      <c r="AB574" s="68"/>
      <c r="AC574" s="68"/>
      <c r="AD574" s="68"/>
      <c r="AE574" s="68"/>
      <c r="AF574" s="68"/>
      <c r="AG574" s="68"/>
      <c r="AH574" s="68"/>
      <c r="AI574" s="68"/>
      <c r="AJ574" s="68"/>
      <c r="AK574" s="68"/>
      <c r="AL574" s="68"/>
      <c r="AM574" s="68"/>
      <c r="AN574" s="68"/>
      <c r="AO574" s="68"/>
      <c r="AP574" s="68"/>
      <c r="AQ574" s="68"/>
      <c r="AR574" s="68"/>
      <c r="AS574" s="68"/>
      <c r="AT574" s="68"/>
      <c r="AU574" s="68"/>
      <c r="AV574" s="68"/>
      <c r="AW574" s="68"/>
      <c r="AX574" s="68"/>
      <c r="AY574" s="68"/>
      <c r="AZ574" s="68"/>
      <c r="BA574" s="68"/>
      <c r="BB574" s="68"/>
      <c r="BC574" s="68"/>
      <c r="BD574" s="68"/>
      <c r="BE574" s="68"/>
      <c r="BF574" s="68"/>
      <c r="BG574" s="68"/>
      <c r="BH574" s="68"/>
      <c r="BI574" s="68"/>
      <c r="BJ574" s="68"/>
      <c r="BK574" s="68"/>
      <c r="BL574" s="68"/>
      <c r="BM574" s="68"/>
      <c r="BN574" s="68"/>
      <c r="BO574" s="68"/>
      <c r="BP574" s="68"/>
      <c r="BQ574" s="68"/>
      <c r="BR574" s="68"/>
      <c r="BS574" s="68"/>
      <c r="BT574" s="68"/>
      <c r="BU574" s="68"/>
      <c r="BV574" s="68"/>
      <c r="BW574" s="68"/>
      <c r="BX574" s="68"/>
      <c r="BY574" s="68"/>
      <c r="BZ574" s="68"/>
      <c r="CA574" s="68"/>
    </row>
    <row r="575" spans="1:79" ht="15">
      <c r="A575" s="1"/>
      <c r="B575" s="1"/>
      <c r="C575" s="111"/>
      <c r="D575" s="124"/>
      <c r="E575" s="124"/>
      <c r="F575" s="124"/>
      <c r="G575" s="124"/>
      <c r="H575" s="124"/>
      <c r="I575" s="124"/>
      <c r="J575" s="124"/>
      <c r="K575" s="124"/>
      <c r="L575" s="132"/>
      <c r="M575" s="132"/>
      <c r="N575" s="132"/>
      <c r="O575" s="124"/>
      <c r="P575" s="124"/>
      <c r="Q575" s="88"/>
      <c r="R575" s="68"/>
      <c r="S575" s="68"/>
      <c r="T575" s="68"/>
      <c r="U575" s="68"/>
      <c r="V575" s="68"/>
      <c r="W575" s="68"/>
      <c r="X575" s="68"/>
      <c r="Y575" s="68"/>
      <c r="Z575" s="68"/>
      <c r="AA575" s="68"/>
      <c r="AB575" s="68"/>
      <c r="AC575" s="68"/>
      <c r="AD575" s="68"/>
      <c r="AE575" s="68"/>
      <c r="AF575" s="68"/>
      <c r="AG575" s="68"/>
      <c r="AH575" s="68"/>
      <c r="AI575" s="68"/>
      <c r="AJ575" s="68"/>
      <c r="AK575" s="68"/>
      <c r="AL575" s="68"/>
      <c r="AM575" s="68"/>
      <c r="AN575" s="68"/>
      <c r="AO575" s="68"/>
      <c r="AP575" s="68"/>
      <c r="AQ575" s="68"/>
      <c r="AR575" s="68"/>
      <c r="AS575" s="68"/>
      <c r="AT575" s="68"/>
      <c r="AU575" s="68"/>
      <c r="AV575" s="68"/>
      <c r="AW575" s="68"/>
      <c r="AX575" s="68"/>
      <c r="AY575" s="68"/>
      <c r="AZ575" s="68"/>
      <c r="BA575" s="68"/>
      <c r="BB575" s="68"/>
      <c r="BC575" s="68"/>
      <c r="BD575" s="68"/>
      <c r="BE575" s="68"/>
      <c r="BF575" s="68"/>
      <c r="BG575" s="68"/>
      <c r="BH575" s="68"/>
      <c r="BI575" s="68"/>
      <c r="BJ575" s="68"/>
      <c r="BK575" s="68"/>
      <c r="BL575" s="68"/>
      <c r="BM575" s="68"/>
      <c r="BN575" s="68"/>
      <c r="BO575" s="68"/>
      <c r="BP575" s="68"/>
      <c r="BQ575" s="68"/>
      <c r="BR575" s="68"/>
      <c r="BS575" s="68"/>
      <c r="BT575" s="68"/>
      <c r="BU575" s="68"/>
      <c r="BV575" s="68"/>
      <c r="BW575" s="68"/>
      <c r="BX575" s="68"/>
      <c r="BY575" s="68"/>
      <c r="BZ575" s="68"/>
      <c r="CA575" s="68"/>
    </row>
    <row r="576" spans="1:79" ht="15">
      <c r="A576" s="1"/>
      <c r="B576" s="1"/>
      <c r="C576" s="111"/>
      <c r="D576" s="124"/>
      <c r="E576" s="124"/>
      <c r="F576" s="124"/>
      <c r="G576" s="124"/>
      <c r="H576" s="124"/>
      <c r="I576" s="124"/>
      <c r="J576" s="124"/>
      <c r="K576" s="124"/>
      <c r="L576" s="132"/>
      <c r="M576" s="132"/>
      <c r="N576" s="132"/>
      <c r="O576" s="124"/>
      <c r="P576" s="124"/>
      <c r="Q576" s="88"/>
      <c r="R576" s="68"/>
      <c r="S576" s="68"/>
      <c r="T576" s="68"/>
      <c r="U576" s="68"/>
      <c r="V576" s="68"/>
      <c r="W576" s="68"/>
      <c r="X576" s="68"/>
      <c r="Y576" s="68"/>
      <c r="Z576" s="68"/>
      <c r="AA576" s="68"/>
      <c r="AB576" s="68"/>
      <c r="AC576" s="68"/>
      <c r="AD576" s="68"/>
      <c r="AE576" s="68"/>
      <c r="AF576" s="68"/>
      <c r="AG576" s="68"/>
      <c r="AH576" s="68"/>
      <c r="AI576" s="68"/>
      <c r="AJ576" s="68"/>
      <c r="AK576" s="68"/>
      <c r="AL576" s="68"/>
      <c r="AM576" s="68"/>
      <c r="AN576" s="68"/>
      <c r="AO576" s="68"/>
      <c r="AP576" s="68"/>
      <c r="AQ576" s="68"/>
      <c r="AR576" s="68"/>
      <c r="AS576" s="68"/>
      <c r="AT576" s="68"/>
      <c r="AU576" s="68"/>
      <c r="AV576" s="68"/>
      <c r="AW576" s="68"/>
      <c r="AX576" s="68"/>
      <c r="AY576" s="68"/>
      <c r="AZ576" s="68"/>
      <c r="BA576" s="68"/>
      <c r="BB576" s="68"/>
      <c r="BC576" s="68"/>
      <c r="BD576" s="68"/>
      <c r="BE576" s="68"/>
      <c r="BF576" s="68"/>
      <c r="BG576" s="68"/>
      <c r="BH576" s="68"/>
      <c r="BI576" s="68"/>
      <c r="BJ576" s="68"/>
      <c r="BK576" s="68"/>
      <c r="BL576" s="68"/>
      <c r="BM576" s="68"/>
      <c r="BN576" s="68"/>
      <c r="BO576" s="68"/>
      <c r="BP576" s="68"/>
      <c r="BQ576" s="68"/>
      <c r="BR576" s="68"/>
      <c r="BS576" s="68"/>
      <c r="BT576" s="68"/>
      <c r="BU576" s="68"/>
      <c r="BV576" s="68"/>
      <c r="BW576" s="68"/>
      <c r="BX576" s="68"/>
      <c r="BY576" s="68"/>
      <c r="BZ576" s="68"/>
      <c r="CA576" s="68"/>
    </row>
    <row r="577" spans="1:79" ht="15">
      <c r="A577" s="1"/>
      <c r="B577" s="1"/>
      <c r="C577" s="111"/>
      <c r="D577" s="124"/>
      <c r="E577" s="124"/>
      <c r="F577" s="124"/>
      <c r="G577" s="124"/>
      <c r="H577" s="124"/>
      <c r="I577" s="124"/>
      <c r="J577" s="124"/>
      <c r="K577" s="124"/>
      <c r="L577" s="132"/>
      <c r="M577" s="132"/>
      <c r="N577" s="132"/>
      <c r="O577" s="124"/>
      <c r="P577" s="124"/>
      <c r="Q577" s="88"/>
      <c r="R577" s="68"/>
      <c r="S577" s="68"/>
      <c r="T577" s="68"/>
      <c r="U577" s="68"/>
      <c r="V577" s="68"/>
      <c r="W577" s="68"/>
      <c r="X577" s="68"/>
      <c r="Y577" s="68"/>
      <c r="Z577" s="68"/>
      <c r="AA577" s="68"/>
      <c r="AB577" s="68"/>
      <c r="AC577" s="68"/>
      <c r="AD577" s="68"/>
      <c r="AE577" s="68"/>
      <c r="AF577" s="68"/>
      <c r="AG577" s="68"/>
      <c r="AH577" s="68"/>
      <c r="AI577" s="68"/>
      <c r="AJ577" s="68"/>
      <c r="AK577" s="68"/>
      <c r="AL577" s="68"/>
      <c r="AM577" s="68"/>
      <c r="AN577" s="68"/>
      <c r="AO577" s="68"/>
      <c r="AP577" s="68"/>
      <c r="AQ577" s="68"/>
      <c r="AR577" s="68"/>
      <c r="AS577" s="68"/>
      <c r="AT577" s="68"/>
      <c r="AU577" s="68"/>
      <c r="AV577" s="68"/>
      <c r="AW577" s="68"/>
      <c r="AX577" s="68"/>
      <c r="AY577" s="68"/>
      <c r="AZ577" s="68"/>
      <c r="BA577" s="68"/>
      <c r="BB577" s="68"/>
      <c r="BC577" s="68"/>
      <c r="BD577" s="68"/>
      <c r="BE577" s="68"/>
      <c r="BF577" s="68"/>
      <c r="BG577" s="68"/>
      <c r="BH577" s="68"/>
      <c r="BI577" s="68"/>
      <c r="BJ577" s="68"/>
      <c r="BK577" s="68"/>
      <c r="BL577" s="68"/>
      <c r="BM577" s="68"/>
      <c r="BN577" s="68"/>
      <c r="BO577" s="68"/>
      <c r="BP577" s="68"/>
      <c r="BQ577" s="68"/>
      <c r="BR577" s="68"/>
      <c r="BS577" s="68"/>
      <c r="BT577" s="68"/>
      <c r="BU577" s="68"/>
      <c r="BV577" s="68"/>
      <c r="BW577" s="68"/>
      <c r="BX577" s="68"/>
      <c r="BY577" s="68"/>
      <c r="BZ577" s="68"/>
      <c r="CA577" s="68"/>
    </row>
    <row r="578" spans="1:79" ht="15">
      <c r="A578" s="1"/>
      <c r="B578" s="1"/>
      <c r="C578" s="111"/>
      <c r="D578" s="124"/>
      <c r="E578" s="124"/>
      <c r="F578" s="124"/>
      <c r="G578" s="124"/>
      <c r="H578" s="124"/>
      <c r="I578" s="124"/>
      <c r="J578" s="124"/>
      <c r="K578" s="124"/>
      <c r="L578" s="132"/>
      <c r="M578" s="132"/>
      <c r="N578" s="132"/>
      <c r="O578" s="124"/>
      <c r="P578" s="124"/>
      <c r="Q578" s="88"/>
      <c r="R578" s="68"/>
      <c r="S578" s="68"/>
      <c r="T578" s="68"/>
      <c r="U578" s="68"/>
      <c r="V578" s="68"/>
      <c r="W578" s="68"/>
      <c r="X578" s="68"/>
      <c r="Y578" s="68"/>
      <c r="Z578" s="68"/>
      <c r="AA578" s="68"/>
      <c r="AB578" s="68"/>
      <c r="AC578" s="68"/>
      <c r="AD578" s="68"/>
      <c r="AE578" s="68"/>
      <c r="AF578" s="68"/>
      <c r="AG578" s="68"/>
      <c r="AH578" s="68"/>
      <c r="AI578" s="68"/>
      <c r="AJ578" s="68"/>
      <c r="AK578" s="68"/>
      <c r="AL578" s="68"/>
      <c r="AM578" s="68"/>
      <c r="AN578" s="68"/>
      <c r="AO578" s="68"/>
      <c r="AP578" s="68"/>
      <c r="AQ578" s="68"/>
      <c r="AR578" s="68"/>
      <c r="AS578" s="68"/>
      <c r="AT578" s="68"/>
      <c r="AU578" s="68"/>
      <c r="AV578" s="68"/>
      <c r="AW578" s="68"/>
      <c r="AX578" s="68"/>
      <c r="AY578" s="68"/>
      <c r="AZ578" s="68"/>
      <c r="BA578" s="68"/>
      <c r="BB578" s="68"/>
      <c r="BC578" s="68"/>
      <c r="BD578" s="68"/>
      <c r="BE578" s="68"/>
      <c r="BF578" s="68"/>
      <c r="BG578" s="68"/>
      <c r="BH578" s="68"/>
      <c r="BI578" s="68"/>
      <c r="BJ578" s="68"/>
      <c r="BK578" s="68"/>
      <c r="BL578" s="68"/>
      <c r="BM578" s="68"/>
      <c r="BN578" s="68"/>
      <c r="BO578" s="68"/>
      <c r="BP578" s="68"/>
      <c r="BQ578" s="68"/>
      <c r="BR578" s="68"/>
      <c r="BS578" s="68"/>
      <c r="BT578" s="68"/>
      <c r="BU578" s="68"/>
      <c r="BV578" s="68"/>
      <c r="BW578" s="68"/>
      <c r="BX578" s="68"/>
      <c r="BY578" s="68"/>
      <c r="BZ578" s="68"/>
      <c r="CA578" s="68"/>
    </row>
    <row r="579" spans="1:79" ht="15">
      <c r="A579" s="1"/>
      <c r="B579" s="1"/>
      <c r="C579" s="111"/>
      <c r="D579" s="124"/>
      <c r="E579" s="124"/>
      <c r="F579" s="124"/>
      <c r="G579" s="124"/>
      <c r="H579" s="124"/>
      <c r="I579" s="124"/>
      <c r="J579" s="124"/>
      <c r="K579" s="124"/>
      <c r="L579" s="132"/>
      <c r="M579" s="132"/>
      <c r="N579" s="132"/>
      <c r="O579" s="124"/>
      <c r="P579" s="124"/>
      <c r="Q579" s="88"/>
      <c r="R579" s="68"/>
      <c r="S579" s="68"/>
      <c r="T579" s="68"/>
      <c r="U579" s="68"/>
      <c r="V579" s="68"/>
      <c r="W579" s="68"/>
      <c r="X579" s="68"/>
      <c r="Y579" s="68"/>
      <c r="Z579" s="68"/>
      <c r="AA579" s="68"/>
      <c r="AB579" s="68"/>
      <c r="AC579" s="68"/>
      <c r="AD579" s="68"/>
      <c r="AE579" s="68"/>
      <c r="AF579" s="68"/>
      <c r="AG579" s="68"/>
      <c r="AH579" s="68"/>
      <c r="AI579" s="68"/>
      <c r="AJ579" s="68"/>
      <c r="AK579" s="68"/>
      <c r="AL579" s="68"/>
      <c r="AM579" s="68"/>
      <c r="AN579" s="68"/>
      <c r="AO579" s="68"/>
      <c r="AP579" s="68"/>
      <c r="AQ579" s="68"/>
      <c r="AR579" s="68"/>
      <c r="AS579" s="68"/>
      <c r="AT579" s="68"/>
      <c r="AU579" s="68"/>
      <c r="AV579" s="68"/>
      <c r="AW579" s="68"/>
      <c r="AX579" s="68"/>
      <c r="AY579" s="68"/>
      <c r="AZ579" s="68"/>
      <c r="BA579" s="68"/>
      <c r="BB579" s="68"/>
      <c r="BC579" s="68"/>
      <c r="BD579" s="68"/>
      <c r="BE579" s="68"/>
      <c r="BF579" s="68"/>
      <c r="BG579" s="68"/>
      <c r="BH579" s="68"/>
      <c r="BI579" s="68"/>
      <c r="BJ579" s="68"/>
      <c r="BK579" s="68"/>
      <c r="BL579" s="68"/>
      <c r="BM579" s="68"/>
      <c r="BN579" s="68"/>
      <c r="BO579" s="68"/>
      <c r="BP579" s="68"/>
      <c r="BQ579" s="68"/>
      <c r="BR579" s="68"/>
      <c r="BS579" s="68"/>
      <c r="BT579" s="68"/>
      <c r="BU579" s="68"/>
      <c r="BV579" s="68"/>
      <c r="BW579" s="68"/>
      <c r="BX579" s="68"/>
      <c r="BY579" s="68"/>
      <c r="BZ579" s="68"/>
      <c r="CA579" s="68"/>
    </row>
    <row r="580" spans="1:79" ht="15">
      <c r="A580" s="1"/>
      <c r="B580" s="1"/>
      <c r="C580" s="111"/>
      <c r="D580" s="124"/>
      <c r="E580" s="124"/>
      <c r="F580" s="124"/>
      <c r="G580" s="124"/>
      <c r="H580" s="124"/>
      <c r="I580" s="124"/>
      <c r="J580" s="124"/>
      <c r="K580" s="124"/>
      <c r="L580" s="132"/>
      <c r="M580" s="132"/>
      <c r="N580" s="132"/>
      <c r="O580" s="124"/>
      <c r="P580" s="124"/>
      <c r="Q580" s="88"/>
      <c r="R580" s="68"/>
      <c r="S580" s="68"/>
      <c r="T580" s="68"/>
      <c r="U580" s="68"/>
      <c r="V580" s="68"/>
      <c r="W580" s="68"/>
      <c r="X580" s="68"/>
      <c r="Y580" s="68"/>
      <c r="Z580" s="68"/>
      <c r="AA580" s="68"/>
      <c r="AB580" s="68"/>
      <c r="AC580" s="68"/>
      <c r="AD580" s="68"/>
      <c r="AE580" s="68"/>
      <c r="AF580" s="68"/>
      <c r="AG580" s="68"/>
      <c r="AH580" s="68"/>
      <c r="AI580" s="68"/>
      <c r="AJ580" s="68"/>
      <c r="AK580" s="68"/>
      <c r="AL580" s="68"/>
      <c r="AM580" s="68"/>
      <c r="AN580" s="68"/>
      <c r="AO580" s="68"/>
      <c r="AP580" s="68"/>
      <c r="AQ580" s="68"/>
      <c r="AR580" s="68"/>
      <c r="AS580" s="68"/>
      <c r="AT580" s="68"/>
      <c r="AU580" s="68"/>
      <c r="AV580" s="68"/>
      <c r="AW580" s="68"/>
      <c r="AX580" s="68"/>
      <c r="AY580" s="68"/>
      <c r="AZ580" s="68"/>
      <c r="BA580" s="68"/>
      <c r="BB580" s="68"/>
      <c r="BC580" s="68"/>
      <c r="BD580" s="68"/>
      <c r="BE580" s="68"/>
      <c r="BF580" s="68"/>
      <c r="BG580" s="68"/>
      <c r="BH580" s="68"/>
      <c r="BI580" s="68"/>
      <c r="BJ580" s="68"/>
      <c r="BK580" s="68"/>
      <c r="BL580" s="68"/>
      <c r="BM580" s="68"/>
      <c r="BN580" s="68"/>
      <c r="BO580" s="68"/>
      <c r="BP580" s="68"/>
      <c r="BQ580" s="68"/>
      <c r="BR580" s="68"/>
      <c r="BS580" s="68"/>
      <c r="BT580" s="68"/>
      <c r="BU580" s="68"/>
      <c r="BV580" s="68"/>
      <c r="BW580" s="68"/>
      <c r="BX580" s="68"/>
      <c r="BY580" s="68"/>
      <c r="BZ580" s="68"/>
      <c r="CA580" s="68"/>
    </row>
    <row r="581" spans="1:79" ht="15">
      <c r="A581" s="1"/>
      <c r="B581" s="1"/>
      <c r="C581" s="111"/>
      <c r="D581" s="124"/>
      <c r="E581" s="124"/>
      <c r="F581" s="124"/>
      <c r="G581" s="124"/>
      <c r="H581" s="124"/>
      <c r="I581" s="124"/>
      <c r="J581" s="124"/>
      <c r="K581" s="124"/>
      <c r="L581" s="132"/>
      <c r="M581" s="132"/>
      <c r="N581" s="132"/>
      <c r="O581" s="124"/>
      <c r="P581" s="124"/>
      <c r="Q581" s="88"/>
      <c r="R581" s="68"/>
      <c r="S581" s="68"/>
      <c r="T581" s="68"/>
      <c r="U581" s="68"/>
      <c r="V581" s="68"/>
      <c r="W581" s="68"/>
      <c r="X581" s="68"/>
      <c r="Y581" s="68"/>
      <c r="Z581" s="68"/>
      <c r="AA581" s="68"/>
      <c r="AB581" s="68"/>
      <c r="AC581" s="68"/>
      <c r="AD581" s="68"/>
      <c r="AE581" s="68"/>
      <c r="AF581" s="68"/>
      <c r="AG581" s="68"/>
      <c r="AH581" s="68"/>
      <c r="AI581" s="68"/>
      <c r="AJ581" s="68"/>
      <c r="AK581" s="68"/>
      <c r="AL581" s="68"/>
      <c r="AM581" s="68"/>
      <c r="AN581" s="68"/>
      <c r="AO581" s="68"/>
      <c r="AP581" s="68"/>
      <c r="AQ581" s="68"/>
      <c r="AR581" s="68"/>
      <c r="AS581" s="68"/>
      <c r="AT581" s="68"/>
      <c r="AU581" s="68"/>
      <c r="AV581" s="68"/>
      <c r="AW581" s="68"/>
      <c r="AX581" s="68"/>
      <c r="AY581" s="68"/>
      <c r="AZ581" s="68"/>
      <c r="BA581" s="68"/>
      <c r="BB581" s="68"/>
      <c r="BC581" s="68"/>
      <c r="BD581" s="68"/>
      <c r="BE581" s="68"/>
      <c r="BF581" s="68"/>
      <c r="BG581" s="68"/>
      <c r="BH581" s="68"/>
      <c r="BI581" s="68"/>
      <c r="BJ581" s="68"/>
      <c r="BK581" s="68"/>
      <c r="BL581" s="68"/>
      <c r="BM581" s="68"/>
      <c r="BN581" s="68"/>
      <c r="BO581" s="68"/>
      <c r="BP581" s="68"/>
      <c r="BQ581" s="68"/>
      <c r="BR581" s="68"/>
      <c r="BS581" s="68"/>
      <c r="BT581" s="68"/>
      <c r="BU581" s="68"/>
      <c r="BV581" s="68"/>
      <c r="BW581" s="68"/>
      <c r="BX581" s="68"/>
      <c r="BY581" s="68"/>
      <c r="BZ581" s="68"/>
      <c r="CA581" s="68"/>
    </row>
    <row r="582" spans="1:79" ht="15">
      <c r="A582" s="1"/>
      <c r="B582" s="1"/>
      <c r="C582" s="111"/>
      <c r="D582" s="124"/>
      <c r="E582" s="124"/>
      <c r="F582" s="124"/>
      <c r="G582" s="124"/>
      <c r="H582" s="124"/>
      <c r="I582" s="124"/>
      <c r="J582" s="124"/>
      <c r="K582" s="124"/>
      <c r="L582" s="132"/>
      <c r="M582" s="132"/>
      <c r="N582" s="132"/>
      <c r="O582" s="124"/>
      <c r="P582" s="124"/>
      <c r="Q582" s="88"/>
      <c r="R582" s="68"/>
      <c r="S582" s="68"/>
      <c r="T582" s="68"/>
      <c r="U582" s="68"/>
      <c r="V582" s="68"/>
      <c r="W582" s="68"/>
      <c r="X582" s="68"/>
      <c r="Y582" s="68"/>
      <c r="Z582" s="68"/>
      <c r="AA582" s="68"/>
      <c r="AB582" s="68"/>
      <c r="AC582" s="68"/>
      <c r="AD582" s="68"/>
      <c r="AE582" s="68"/>
      <c r="AF582" s="68"/>
      <c r="AG582" s="68"/>
      <c r="AH582" s="68"/>
      <c r="AI582" s="68"/>
      <c r="AJ582" s="68"/>
      <c r="AK582" s="68"/>
      <c r="AL582" s="68"/>
      <c r="AM582" s="68"/>
      <c r="AN582" s="68"/>
      <c r="AO582" s="68"/>
      <c r="AP582" s="68"/>
      <c r="AQ582" s="68"/>
      <c r="AR582" s="68"/>
      <c r="AS582" s="68"/>
      <c r="AT582" s="68"/>
      <c r="AU582" s="68"/>
      <c r="AV582" s="68"/>
      <c r="AW582" s="68"/>
      <c r="AX582" s="68"/>
      <c r="AY582" s="68"/>
      <c r="AZ582" s="68"/>
      <c r="BA582" s="68"/>
      <c r="BB582" s="68"/>
      <c r="BC582" s="68"/>
      <c r="BD582" s="68"/>
      <c r="BE582" s="68"/>
      <c r="BF582" s="68"/>
      <c r="BG582" s="68"/>
      <c r="BH582" s="68"/>
      <c r="BI582" s="68"/>
      <c r="BJ582" s="68"/>
      <c r="BK582" s="68"/>
      <c r="BL582" s="68"/>
      <c r="BM582" s="68"/>
      <c r="BN582" s="68"/>
      <c r="BO582" s="68"/>
      <c r="BP582" s="68"/>
      <c r="BQ582" s="68"/>
      <c r="BR582" s="68"/>
      <c r="BS582" s="68"/>
      <c r="BT582" s="68"/>
      <c r="BU582" s="68"/>
      <c r="BV582" s="68"/>
      <c r="BW582" s="68"/>
      <c r="BX582" s="68"/>
      <c r="BY582" s="68"/>
      <c r="BZ582" s="68"/>
      <c r="CA582" s="68"/>
    </row>
    <row r="583" spans="1:79" ht="15">
      <c r="A583" s="1"/>
      <c r="B583" s="1"/>
      <c r="C583" s="111"/>
      <c r="D583" s="124"/>
      <c r="E583" s="124"/>
      <c r="F583" s="124"/>
      <c r="G583" s="124"/>
      <c r="H583" s="124"/>
      <c r="I583" s="124"/>
      <c r="J583" s="124"/>
      <c r="K583" s="124"/>
      <c r="L583" s="132"/>
      <c r="M583" s="132"/>
      <c r="N583" s="132"/>
      <c r="O583" s="124"/>
      <c r="P583" s="124"/>
      <c r="Q583" s="88"/>
      <c r="R583" s="68"/>
      <c r="S583" s="68"/>
      <c r="T583" s="68"/>
      <c r="U583" s="68"/>
      <c r="V583" s="68"/>
      <c r="W583" s="68"/>
      <c r="X583" s="68"/>
      <c r="Y583" s="68"/>
      <c r="Z583" s="68"/>
      <c r="AA583" s="68"/>
      <c r="AB583" s="68"/>
      <c r="AC583" s="68"/>
      <c r="AD583" s="68"/>
      <c r="AE583" s="68"/>
      <c r="AF583" s="68"/>
      <c r="AG583" s="68"/>
      <c r="AH583" s="68"/>
      <c r="AI583" s="68"/>
      <c r="AJ583" s="68"/>
      <c r="AK583" s="68"/>
      <c r="AL583" s="68"/>
      <c r="AM583" s="68"/>
      <c r="AN583" s="68"/>
      <c r="AO583" s="68"/>
      <c r="AP583" s="68"/>
      <c r="AQ583" s="68"/>
      <c r="AR583" s="68"/>
      <c r="AS583" s="68"/>
      <c r="AT583" s="68"/>
      <c r="AU583" s="68"/>
      <c r="AV583" s="68"/>
      <c r="AW583" s="68"/>
      <c r="AX583" s="68"/>
      <c r="AY583" s="68"/>
      <c r="AZ583" s="68"/>
      <c r="BA583" s="68"/>
      <c r="BB583" s="68"/>
      <c r="BC583" s="68"/>
      <c r="BD583" s="68"/>
      <c r="BE583" s="68"/>
      <c r="BF583" s="68"/>
      <c r="BG583" s="68"/>
      <c r="BH583" s="68"/>
      <c r="BI583" s="68"/>
      <c r="BJ583" s="68"/>
      <c r="BK583" s="68"/>
      <c r="BL583" s="68"/>
      <c r="BM583" s="68"/>
      <c r="BN583" s="68"/>
      <c r="BO583" s="68"/>
      <c r="BP583" s="68"/>
      <c r="BQ583" s="68"/>
      <c r="BR583" s="68"/>
      <c r="BS583" s="68"/>
      <c r="BT583" s="68"/>
      <c r="BU583" s="68"/>
      <c r="BV583" s="68"/>
      <c r="BW583" s="68"/>
      <c r="BX583" s="68"/>
      <c r="BY583" s="68"/>
      <c r="BZ583" s="68"/>
      <c r="CA583" s="68"/>
    </row>
    <row r="584" spans="1:79" ht="15">
      <c r="A584" s="1"/>
      <c r="B584" s="1"/>
      <c r="C584" s="111"/>
      <c r="D584" s="124"/>
      <c r="E584" s="124"/>
      <c r="F584" s="124"/>
      <c r="G584" s="124"/>
      <c r="H584" s="124"/>
      <c r="I584" s="124"/>
      <c r="J584" s="124"/>
      <c r="K584" s="124"/>
      <c r="L584" s="132"/>
      <c r="M584" s="132"/>
      <c r="N584" s="132"/>
      <c r="O584" s="124"/>
      <c r="P584" s="124"/>
      <c r="Q584" s="88"/>
      <c r="R584" s="68"/>
      <c r="S584" s="68"/>
      <c r="T584" s="68"/>
      <c r="U584" s="68"/>
      <c r="V584" s="68"/>
      <c r="W584" s="68"/>
      <c r="X584" s="68"/>
      <c r="Y584" s="68"/>
      <c r="Z584" s="68"/>
      <c r="AA584" s="68"/>
      <c r="AB584" s="68"/>
      <c r="AC584" s="68"/>
      <c r="AD584" s="68"/>
      <c r="AE584" s="68"/>
      <c r="AF584" s="68"/>
      <c r="AG584" s="68"/>
      <c r="AH584" s="68"/>
      <c r="AI584" s="68"/>
      <c r="AJ584" s="68"/>
      <c r="AK584" s="68"/>
      <c r="AL584" s="68"/>
      <c r="AM584" s="68"/>
      <c r="AN584" s="68"/>
      <c r="AO584" s="68"/>
      <c r="AP584" s="68"/>
      <c r="AQ584" s="68"/>
      <c r="AR584" s="68"/>
      <c r="AS584" s="68"/>
      <c r="AT584" s="68"/>
      <c r="AU584" s="68"/>
      <c r="AV584" s="68"/>
      <c r="AW584" s="68"/>
      <c r="AX584" s="68"/>
      <c r="AY584" s="68"/>
      <c r="AZ584" s="68"/>
      <c r="BA584" s="68"/>
      <c r="BB584" s="68"/>
      <c r="BC584" s="68"/>
      <c r="BD584" s="68"/>
      <c r="BE584" s="68"/>
      <c r="BF584" s="68"/>
      <c r="BG584" s="68"/>
      <c r="BH584" s="68"/>
      <c r="BI584" s="68"/>
      <c r="BJ584" s="68"/>
      <c r="BK584" s="68"/>
      <c r="BL584" s="68"/>
      <c r="BM584" s="68"/>
      <c r="BN584" s="68"/>
      <c r="BO584" s="68"/>
      <c r="BP584" s="68"/>
      <c r="BQ584" s="68"/>
      <c r="BR584" s="68"/>
      <c r="BS584" s="68"/>
      <c r="BT584" s="68"/>
      <c r="BU584" s="68"/>
      <c r="BV584" s="68"/>
      <c r="BW584" s="68"/>
      <c r="BX584" s="68"/>
      <c r="BY584" s="68"/>
      <c r="BZ584" s="68"/>
      <c r="CA584" s="68"/>
    </row>
    <row r="585" spans="1:79" ht="15">
      <c r="A585" s="1"/>
      <c r="B585" s="1"/>
      <c r="C585" s="111"/>
      <c r="D585" s="124"/>
      <c r="E585" s="124"/>
      <c r="F585" s="124"/>
      <c r="G585" s="124"/>
      <c r="H585" s="124"/>
      <c r="I585" s="124"/>
      <c r="J585" s="124"/>
      <c r="K585" s="124"/>
      <c r="L585" s="132"/>
      <c r="M585" s="132"/>
      <c r="N585" s="132"/>
      <c r="O585" s="124"/>
      <c r="P585" s="124"/>
      <c r="Q585" s="88"/>
      <c r="R585" s="68"/>
      <c r="S585" s="68"/>
      <c r="T585" s="68"/>
      <c r="U585" s="68"/>
      <c r="V585" s="68"/>
      <c r="W585" s="68"/>
      <c r="X585" s="68"/>
      <c r="Y585" s="68"/>
      <c r="Z585" s="68"/>
      <c r="AA585" s="68"/>
      <c r="AB585" s="68"/>
      <c r="AC585" s="68"/>
      <c r="AD585" s="68"/>
      <c r="AE585" s="68"/>
      <c r="AF585" s="68"/>
      <c r="AG585" s="68"/>
      <c r="AH585" s="68"/>
      <c r="AI585" s="68"/>
      <c r="AJ585" s="68"/>
      <c r="AK585" s="68"/>
      <c r="AL585" s="68"/>
      <c r="AM585" s="68"/>
      <c r="AN585" s="68"/>
      <c r="AO585" s="68"/>
      <c r="AP585" s="68"/>
      <c r="AQ585" s="68"/>
      <c r="AR585" s="68"/>
      <c r="AS585" s="68"/>
      <c r="AT585" s="68"/>
      <c r="AU585" s="68"/>
      <c r="AV585" s="68"/>
      <c r="AW585" s="68"/>
      <c r="AX585" s="68"/>
      <c r="AY585" s="68"/>
      <c r="AZ585" s="68"/>
      <c r="BA585" s="68"/>
      <c r="BB585" s="68"/>
      <c r="BC585" s="68"/>
      <c r="BD585" s="68"/>
      <c r="BE585" s="68"/>
      <c r="BF585" s="68"/>
      <c r="BG585" s="68"/>
      <c r="BH585" s="68"/>
      <c r="BI585" s="68"/>
      <c r="BJ585" s="68"/>
      <c r="BK585" s="68"/>
      <c r="BL585" s="68"/>
      <c r="BM585" s="68"/>
      <c r="BN585" s="68"/>
      <c r="BO585" s="68"/>
      <c r="BP585" s="68"/>
      <c r="BQ585" s="68"/>
      <c r="BR585" s="68"/>
      <c r="BS585" s="68"/>
      <c r="BT585" s="68"/>
      <c r="BU585" s="68"/>
      <c r="BV585" s="68"/>
      <c r="BW585" s="68"/>
      <c r="BX585" s="68"/>
      <c r="BY585" s="68"/>
      <c r="BZ585" s="68"/>
      <c r="CA585" s="68"/>
    </row>
    <row r="586" spans="1:79" ht="15">
      <c r="A586" s="1"/>
      <c r="B586" s="1"/>
      <c r="C586" s="111"/>
      <c r="D586" s="124"/>
      <c r="E586" s="124"/>
      <c r="F586" s="124"/>
      <c r="G586" s="124"/>
      <c r="H586" s="124"/>
      <c r="I586" s="124"/>
      <c r="J586" s="124"/>
      <c r="K586" s="124"/>
      <c r="L586" s="132"/>
      <c r="M586" s="132"/>
      <c r="N586" s="132"/>
      <c r="O586" s="124"/>
      <c r="P586" s="124"/>
      <c r="Q586" s="88"/>
      <c r="R586" s="68"/>
      <c r="S586" s="68"/>
      <c r="T586" s="68"/>
      <c r="U586" s="68"/>
      <c r="V586" s="68"/>
      <c r="W586" s="68"/>
      <c r="X586" s="68"/>
      <c r="Y586" s="68"/>
      <c r="Z586" s="68"/>
      <c r="AA586" s="68"/>
      <c r="AB586" s="68"/>
      <c r="AC586" s="68"/>
      <c r="AD586" s="68"/>
      <c r="AE586" s="68"/>
      <c r="AF586" s="68"/>
      <c r="AG586" s="68"/>
      <c r="AH586" s="68"/>
      <c r="AI586" s="68"/>
      <c r="AJ586" s="68"/>
      <c r="AK586" s="68"/>
      <c r="AL586" s="68"/>
      <c r="AM586" s="68"/>
      <c r="AN586" s="68"/>
      <c r="AO586" s="68"/>
      <c r="AP586" s="68"/>
      <c r="AQ586" s="68"/>
      <c r="AR586" s="68"/>
      <c r="AS586" s="68"/>
      <c r="AT586" s="68"/>
      <c r="AU586" s="68"/>
      <c r="AV586" s="68"/>
      <c r="AW586" s="68"/>
      <c r="AX586" s="68"/>
      <c r="AY586" s="68"/>
      <c r="AZ586" s="68"/>
      <c r="BA586" s="68"/>
      <c r="BB586" s="68"/>
      <c r="BC586" s="68"/>
      <c r="BD586" s="68"/>
      <c r="BE586" s="68"/>
      <c r="BF586" s="68"/>
      <c r="BG586" s="68"/>
      <c r="BH586" s="68"/>
      <c r="BI586" s="68"/>
      <c r="BJ586" s="68"/>
      <c r="BK586" s="68"/>
      <c r="BL586" s="68"/>
      <c r="BM586" s="68"/>
      <c r="BN586" s="68"/>
      <c r="BO586" s="68"/>
      <c r="BP586" s="68"/>
      <c r="BQ586" s="68"/>
      <c r="BR586" s="68"/>
      <c r="BS586" s="68"/>
      <c r="BT586" s="68"/>
      <c r="BU586" s="68"/>
      <c r="BV586" s="68"/>
      <c r="BW586" s="68"/>
      <c r="BX586" s="68"/>
      <c r="BY586" s="68"/>
      <c r="BZ586" s="68"/>
      <c r="CA586" s="68"/>
    </row>
    <row r="587" spans="1:79" ht="15">
      <c r="A587" s="1"/>
      <c r="B587" s="1"/>
      <c r="C587" s="111"/>
      <c r="D587" s="124"/>
      <c r="E587" s="124"/>
      <c r="F587" s="124"/>
      <c r="G587" s="124"/>
      <c r="H587" s="124"/>
      <c r="I587" s="124"/>
      <c r="J587" s="124"/>
      <c r="K587" s="124"/>
      <c r="L587" s="132"/>
      <c r="M587" s="132"/>
      <c r="N587" s="132"/>
      <c r="O587" s="124"/>
      <c r="P587" s="124"/>
      <c r="Q587" s="88"/>
      <c r="R587" s="68"/>
      <c r="S587" s="68"/>
      <c r="T587" s="68"/>
      <c r="U587" s="68"/>
      <c r="V587" s="68"/>
      <c r="W587" s="68"/>
      <c r="X587" s="68"/>
      <c r="Y587" s="68"/>
      <c r="Z587" s="68"/>
      <c r="AA587" s="68"/>
      <c r="AB587" s="68"/>
      <c r="AC587" s="68"/>
      <c r="AD587" s="68"/>
      <c r="AE587" s="68"/>
      <c r="AF587" s="68"/>
      <c r="AG587" s="68"/>
      <c r="AH587" s="68"/>
      <c r="AI587" s="68"/>
      <c r="AJ587" s="68"/>
      <c r="AK587" s="68"/>
      <c r="AL587" s="68"/>
      <c r="AM587" s="68"/>
      <c r="AN587" s="68"/>
      <c r="AO587" s="68"/>
      <c r="AP587" s="68"/>
      <c r="AQ587" s="68"/>
      <c r="AR587" s="68"/>
      <c r="AS587" s="68"/>
      <c r="AT587" s="68"/>
      <c r="AU587" s="68"/>
      <c r="AV587" s="68"/>
      <c r="AW587" s="68"/>
      <c r="AX587" s="68"/>
      <c r="AY587" s="68"/>
      <c r="AZ587" s="68"/>
      <c r="BA587" s="68"/>
      <c r="BB587" s="68"/>
      <c r="BC587" s="68"/>
      <c r="BD587" s="68"/>
      <c r="BE587" s="68"/>
      <c r="BF587" s="68"/>
      <c r="BG587" s="68"/>
      <c r="BH587" s="68"/>
      <c r="BI587" s="68"/>
      <c r="BJ587" s="68"/>
      <c r="BK587" s="68"/>
      <c r="BL587" s="68"/>
      <c r="BM587" s="68"/>
      <c r="BN587" s="68"/>
      <c r="BO587" s="68"/>
      <c r="BP587" s="68"/>
      <c r="BQ587" s="68"/>
      <c r="BR587" s="68"/>
      <c r="BS587" s="68"/>
      <c r="BT587" s="68"/>
      <c r="BU587" s="68"/>
      <c r="BV587" s="68"/>
      <c r="BW587" s="68"/>
      <c r="BX587" s="68"/>
      <c r="BY587" s="68"/>
      <c r="BZ587" s="68"/>
      <c r="CA587" s="68"/>
    </row>
    <row r="588" spans="1:79" ht="15">
      <c r="A588" s="1"/>
      <c r="B588" s="1"/>
      <c r="C588" s="111"/>
      <c r="D588" s="124"/>
      <c r="E588" s="124"/>
      <c r="F588" s="124"/>
      <c r="G588" s="124"/>
      <c r="H588" s="124"/>
      <c r="I588" s="124"/>
      <c r="J588" s="124"/>
      <c r="K588" s="124"/>
      <c r="L588" s="132"/>
      <c r="M588" s="132"/>
      <c r="N588" s="132"/>
      <c r="O588" s="124"/>
      <c r="P588" s="124"/>
      <c r="Q588" s="88"/>
      <c r="R588" s="68"/>
      <c r="S588" s="68"/>
      <c r="T588" s="68"/>
      <c r="U588" s="68"/>
      <c r="V588" s="68"/>
      <c r="W588" s="68"/>
      <c r="X588" s="68"/>
      <c r="Y588" s="68"/>
      <c r="Z588" s="68"/>
      <c r="AA588" s="68"/>
      <c r="AB588" s="68"/>
      <c r="AC588" s="68"/>
      <c r="AD588" s="68"/>
      <c r="AE588" s="68"/>
      <c r="AF588" s="68"/>
      <c r="AG588" s="68"/>
      <c r="AH588" s="68"/>
      <c r="AI588" s="68"/>
      <c r="AJ588" s="68"/>
      <c r="AK588" s="68"/>
      <c r="AL588" s="68"/>
      <c r="AM588" s="68"/>
      <c r="AN588" s="68"/>
      <c r="AO588" s="68"/>
      <c r="AP588" s="68"/>
      <c r="AQ588" s="68"/>
      <c r="AR588" s="68"/>
      <c r="AS588" s="68"/>
      <c r="AT588" s="68"/>
      <c r="AU588" s="68"/>
      <c r="AV588" s="68"/>
      <c r="AW588" s="68"/>
      <c r="AX588" s="68"/>
      <c r="AY588" s="68"/>
      <c r="AZ588" s="68"/>
      <c r="BA588" s="68"/>
      <c r="BB588" s="68"/>
      <c r="BC588" s="68"/>
      <c r="BD588" s="68"/>
      <c r="BE588" s="68"/>
      <c r="BF588" s="68"/>
      <c r="BG588" s="68"/>
      <c r="BH588" s="68"/>
      <c r="BI588" s="68"/>
      <c r="BJ588" s="68"/>
      <c r="BK588" s="68"/>
      <c r="BL588" s="68"/>
      <c r="BM588" s="68"/>
      <c r="BN588" s="68"/>
      <c r="BO588" s="68"/>
      <c r="BP588" s="68"/>
      <c r="BQ588" s="68"/>
      <c r="BR588" s="68"/>
      <c r="BS588" s="68"/>
      <c r="BT588" s="68"/>
      <c r="BU588" s="68"/>
      <c r="BV588" s="68"/>
      <c r="BW588" s="68"/>
      <c r="BX588" s="68"/>
      <c r="BY588" s="68"/>
      <c r="BZ588" s="68"/>
      <c r="CA588" s="68"/>
    </row>
    <row r="589" spans="1:79" ht="15">
      <c r="A589" s="1"/>
      <c r="B589" s="1"/>
      <c r="C589" s="111"/>
      <c r="D589" s="124"/>
      <c r="E589" s="124"/>
      <c r="F589" s="124"/>
      <c r="G589" s="124"/>
      <c r="H589" s="124"/>
      <c r="I589" s="124"/>
      <c r="J589" s="124"/>
      <c r="K589" s="124"/>
      <c r="L589" s="132"/>
      <c r="M589" s="132"/>
      <c r="N589" s="132"/>
      <c r="O589" s="124"/>
      <c r="P589" s="124"/>
      <c r="Q589" s="88"/>
      <c r="R589" s="68"/>
      <c r="S589" s="68"/>
      <c r="T589" s="68"/>
      <c r="U589" s="68"/>
      <c r="V589" s="68"/>
      <c r="W589" s="68"/>
      <c r="X589" s="68"/>
      <c r="Y589" s="68"/>
      <c r="Z589" s="68"/>
      <c r="AA589" s="68"/>
      <c r="AB589" s="68"/>
      <c r="AC589" s="68"/>
      <c r="AD589" s="68"/>
      <c r="AE589" s="68"/>
      <c r="AF589" s="68"/>
      <c r="AG589" s="68"/>
      <c r="AH589" s="68"/>
      <c r="AI589" s="68"/>
      <c r="AJ589" s="68"/>
      <c r="AK589" s="68"/>
      <c r="AL589" s="68"/>
      <c r="AM589" s="68"/>
      <c r="AN589" s="68"/>
      <c r="AO589" s="68"/>
      <c r="AP589" s="68"/>
      <c r="AQ589" s="68"/>
      <c r="AR589" s="68"/>
      <c r="AS589" s="68"/>
      <c r="AT589" s="68"/>
      <c r="AU589" s="68"/>
      <c r="AV589" s="68"/>
      <c r="AW589" s="68"/>
      <c r="AX589" s="68"/>
      <c r="AY589" s="68"/>
      <c r="AZ589" s="68"/>
      <c r="BA589" s="68"/>
      <c r="BB589" s="68"/>
      <c r="BC589" s="68"/>
      <c r="BD589" s="68"/>
      <c r="BE589" s="68"/>
      <c r="BF589" s="68"/>
      <c r="BG589" s="68"/>
      <c r="BH589" s="68"/>
      <c r="BI589" s="68"/>
      <c r="BJ589" s="68"/>
      <c r="BK589" s="68"/>
      <c r="BL589" s="68"/>
      <c r="BM589" s="68"/>
      <c r="BN589" s="68"/>
      <c r="BO589" s="68"/>
      <c r="BP589" s="68"/>
      <c r="BQ589" s="68"/>
      <c r="BR589" s="68"/>
      <c r="BS589" s="68"/>
      <c r="BT589" s="68"/>
      <c r="BU589" s="68"/>
      <c r="BV589" s="68"/>
      <c r="BW589" s="68"/>
      <c r="BX589" s="68"/>
      <c r="BY589" s="68"/>
      <c r="BZ589" s="68"/>
      <c r="CA589" s="68"/>
    </row>
    <row r="590" spans="1:79" ht="15">
      <c r="A590" s="1"/>
      <c r="B590" s="1"/>
      <c r="C590" s="111"/>
      <c r="D590" s="124"/>
      <c r="E590" s="124"/>
      <c r="F590" s="124"/>
      <c r="G590" s="124"/>
      <c r="H590" s="124"/>
      <c r="I590" s="124"/>
      <c r="J590" s="124"/>
      <c r="K590" s="124"/>
      <c r="L590" s="132"/>
      <c r="M590" s="132"/>
      <c r="N590" s="132"/>
      <c r="O590" s="124"/>
      <c r="P590" s="124"/>
      <c r="Q590" s="88"/>
      <c r="R590" s="68"/>
      <c r="S590" s="68"/>
      <c r="T590" s="68"/>
      <c r="U590" s="68"/>
      <c r="V590" s="68"/>
      <c r="W590" s="68"/>
      <c r="X590" s="68"/>
      <c r="Y590" s="68"/>
      <c r="Z590" s="68"/>
      <c r="AA590" s="68"/>
      <c r="AB590" s="68"/>
      <c r="AC590" s="68"/>
      <c r="AD590" s="68"/>
      <c r="AE590" s="68"/>
      <c r="AF590" s="68"/>
      <c r="AG590" s="68"/>
      <c r="AH590" s="68"/>
      <c r="AI590" s="68"/>
      <c r="AJ590" s="68"/>
      <c r="AK590" s="68"/>
      <c r="AL590" s="68"/>
      <c r="AM590" s="68"/>
      <c r="AN590" s="68"/>
      <c r="AO590" s="68"/>
      <c r="AP590" s="68"/>
      <c r="AQ590" s="68"/>
      <c r="AR590" s="68"/>
      <c r="AS590" s="68"/>
      <c r="AT590" s="68"/>
      <c r="AU590" s="68"/>
      <c r="AV590" s="68"/>
      <c r="AW590" s="68"/>
      <c r="AX590" s="68"/>
      <c r="AY590" s="68"/>
      <c r="AZ590" s="68"/>
      <c r="BA590" s="68"/>
      <c r="BB590" s="68"/>
      <c r="BC590" s="68"/>
      <c r="BD590" s="68"/>
      <c r="BE590" s="68"/>
      <c r="BF590" s="68"/>
      <c r="BG590" s="68"/>
      <c r="BH590" s="68"/>
      <c r="BI590" s="68"/>
      <c r="BJ590" s="68"/>
      <c r="BK590" s="68"/>
      <c r="BL590" s="68"/>
      <c r="BM590" s="68"/>
      <c r="BN590" s="68"/>
      <c r="BO590" s="68"/>
      <c r="BP590" s="68"/>
      <c r="BQ590" s="68"/>
      <c r="BR590" s="68"/>
      <c r="BS590" s="68"/>
      <c r="BT590" s="68"/>
      <c r="BU590" s="68"/>
      <c r="BV590" s="68"/>
      <c r="BW590" s="68"/>
      <c r="BX590" s="68"/>
      <c r="BY590" s="68"/>
      <c r="BZ590" s="68"/>
      <c r="CA590" s="68"/>
    </row>
    <row r="591" spans="1:79" ht="15">
      <c r="A591" s="1"/>
      <c r="B591" s="1"/>
      <c r="C591" s="111"/>
      <c r="D591" s="124"/>
      <c r="E591" s="124"/>
      <c r="F591" s="124"/>
      <c r="G591" s="124"/>
      <c r="H591" s="124"/>
      <c r="I591" s="124"/>
      <c r="J591" s="124"/>
      <c r="K591" s="124"/>
      <c r="L591" s="132"/>
      <c r="M591" s="132"/>
      <c r="N591" s="132"/>
      <c r="O591" s="124"/>
      <c r="P591" s="124"/>
      <c r="Q591" s="88"/>
      <c r="R591" s="68"/>
      <c r="S591" s="68"/>
      <c r="T591" s="68"/>
      <c r="U591" s="68"/>
      <c r="V591" s="68"/>
      <c r="W591" s="68"/>
      <c r="X591" s="68"/>
      <c r="Y591" s="68"/>
      <c r="Z591" s="68"/>
      <c r="AA591" s="68"/>
      <c r="AB591" s="68"/>
      <c r="AC591" s="68"/>
      <c r="AD591" s="68"/>
      <c r="AE591" s="68"/>
      <c r="AF591" s="68"/>
      <c r="AG591" s="68"/>
      <c r="AH591" s="68"/>
      <c r="AI591" s="68"/>
      <c r="AJ591" s="68"/>
      <c r="AK591" s="68"/>
      <c r="AL591" s="68"/>
      <c r="AM591" s="68"/>
      <c r="AN591" s="68"/>
      <c r="AO591" s="68"/>
      <c r="AP591" s="68"/>
      <c r="AQ591" s="68"/>
      <c r="AR591" s="68"/>
      <c r="AS591" s="68"/>
      <c r="AT591" s="68"/>
      <c r="AU591" s="68"/>
      <c r="AV591" s="68"/>
      <c r="AW591" s="68"/>
      <c r="AX591" s="68"/>
      <c r="AY591" s="68"/>
      <c r="AZ591" s="68"/>
      <c r="BA591" s="68"/>
      <c r="BB591" s="68"/>
      <c r="BC591" s="68"/>
      <c r="BD591" s="68"/>
      <c r="BE591" s="68"/>
      <c r="BF591" s="68"/>
      <c r="BG591" s="68"/>
      <c r="BH591" s="68"/>
      <c r="BI591" s="68"/>
      <c r="BJ591" s="68"/>
      <c r="BK591" s="68"/>
      <c r="BL591" s="68"/>
      <c r="BM591" s="68"/>
      <c r="BN591" s="68"/>
      <c r="BO591" s="68"/>
      <c r="BP591" s="68"/>
      <c r="BQ591" s="68"/>
      <c r="BR591" s="68"/>
      <c r="BS591" s="68"/>
      <c r="BT591" s="68"/>
      <c r="BU591" s="68"/>
      <c r="BV591" s="68"/>
      <c r="BW591" s="68"/>
      <c r="BX591" s="68"/>
      <c r="BY591" s="68"/>
      <c r="BZ591" s="68"/>
      <c r="CA591" s="68"/>
    </row>
    <row r="592" spans="1:79" ht="15">
      <c r="A592" s="1"/>
      <c r="B592" s="1"/>
      <c r="C592" s="111"/>
      <c r="D592" s="124"/>
      <c r="E592" s="124"/>
      <c r="F592" s="124"/>
      <c r="G592" s="124"/>
      <c r="H592" s="124"/>
      <c r="I592" s="124"/>
      <c r="J592" s="124"/>
      <c r="K592" s="124"/>
      <c r="L592" s="132"/>
      <c r="M592" s="132"/>
      <c r="N592" s="132"/>
      <c r="O592" s="124"/>
      <c r="P592" s="124"/>
      <c r="Q592" s="88"/>
      <c r="R592" s="68"/>
      <c r="S592" s="68"/>
      <c r="T592" s="68"/>
      <c r="U592" s="68"/>
      <c r="V592" s="68"/>
      <c r="W592" s="68"/>
      <c r="X592" s="68"/>
      <c r="Y592" s="68"/>
      <c r="Z592" s="68"/>
      <c r="AA592" s="68"/>
      <c r="AB592" s="68"/>
      <c r="AC592" s="68"/>
      <c r="AD592" s="68"/>
      <c r="AE592" s="68"/>
      <c r="AF592" s="68"/>
      <c r="AG592" s="68"/>
      <c r="AH592" s="68"/>
      <c r="AI592" s="68"/>
      <c r="AJ592" s="68"/>
      <c r="AK592" s="68"/>
      <c r="AL592" s="68"/>
      <c r="AM592" s="68"/>
      <c r="AN592" s="68"/>
      <c r="AO592" s="68"/>
      <c r="AP592" s="68"/>
      <c r="AQ592" s="68"/>
      <c r="AR592" s="68"/>
      <c r="AS592" s="68"/>
      <c r="AT592" s="68"/>
      <c r="AU592" s="68"/>
      <c r="AV592" s="68"/>
      <c r="AW592" s="68"/>
      <c r="AX592" s="68"/>
      <c r="AY592" s="68"/>
      <c r="AZ592" s="68"/>
      <c r="BA592" s="68"/>
      <c r="BB592" s="68"/>
      <c r="BC592" s="68"/>
      <c r="BD592" s="68"/>
      <c r="BE592" s="68"/>
      <c r="BF592" s="68"/>
      <c r="BG592" s="68"/>
      <c r="BH592" s="68"/>
      <c r="BI592" s="68"/>
      <c r="BJ592" s="68"/>
      <c r="BK592" s="68"/>
      <c r="BL592" s="68"/>
      <c r="BM592" s="68"/>
      <c r="BN592" s="68"/>
      <c r="BO592" s="68"/>
      <c r="BP592" s="68"/>
      <c r="BQ592" s="68"/>
      <c r="BR592" s="68"/>
      <c r="BS592" s="68"/>
      <c r="BT592" s="68"/>
      <c r="BU592" s="68"/>
      <c r="BV592" s="68"/>
      <c r="BW592" s="68"/>
      <c r="BX592" s="68"/>
      <c r="BY592" s="68"/>
      <c r="BZ592" s="68"/>
      <c r="CA592" s="68"/>
    </row>
    <row r="593" spans="1:79" ht="15">
      <c r="A593" s="1"/>
      <c r="B593" s="1"/>
      <c r="C593" s="111"/>
      <c r="D593" s="124"/>
      <c r="E593" s="124"/>
      <c r="F593" s="124"/>
      <c r="G593" s="124"/>
      <c r="H593" s="124"/>
      <c r="I593" s="124"/>
      <c r="J593" s="124"/>
      <c r="K593" s="124"/>
      <c r="L593" s="132"/>
      <c r="M593" s="132"/>
      <c r="N593" s="132"/>
      <c r="O593" s="124"/>
      <c r="P593" s="124"/>
      <c r="Q593" s="88"/>
      <c r="R593" s="68"/>
      <c r="S593" s="68"/>
      <c r="T593" s="68"/>
      <c r="U593" s="68"/>
      <c r="V593" s="68"/>
      <c r="W593" s="68"/>
      <c r="X593" s="68"/>
      <c r="Y593" s="68"/>
      <c r="Z593" s="68"/>
      <c r="AA593" s="68"/>
      <c r="AB593" s="68"/>
      <c r="AC593" s="68"/>
      <c r="AD593" s="68"/>
      <c r="AE593" s="68"/>
      <c r="AF593" s="68"/>
      <c r="AG593" s="68"/>
      <c r="AH593" s="68"/>
      <c r="AI593" s="68"/>
      <c r="AJ593" s="68"/>
      <c r="AK593" s="68"/>
      <c r="AL593" s="68"/>
      <c r="AM593" s="68"/>
      <c r="AN593" s="68"/>
      <c r="AO593" s="68"/>
      <c r="AP593" s="68"/>
      <c r="AQ593" s="68"/>
      <c r="AR593" s="68"/>
      <c r="AS593" s="68"/>
      <c r="AT593" s="68"/>
      <c r="AU593" s="68"/>
      <c r="AV593" s="68"/>
      <c r="AW593" s="68"/>
      <c r="AX593" s="68"/>
      <c r="AY593" s="68"/>
      <c r="AZ593" s="68"/>
      <c r="BA593" s="68"/>
      <c r="BB593" s="68"/>
      <c r="BC593" s="68"/>
      <c r="BD593" s="68"/>
      <c r="BE593" s="68"/>
      <c r="BF593" s="68"/>
      <c r="BG593" s="68"/>
      <c r="BH593" s="68"/>
      <c r="BI593" s="68"/>
      <c r="BJ593" s="68"/>
      <c r="BK593" s="68"/>
      <c r="BL593" s="68"/>
      <c r="BM593" s="68"/>
      <c r="BN593" s="68"/>
      <c r="BO593" s="68"/>
      <c r="BP593" s="68"/>
      <c r="BQ593" s="68"/>
      <c r="BR593" s="68"/>
      <c r="BS593" s="68"/>
      <c r="BT593" s="68"/>
      <c r="BU593" s="68"/>
      <c r="BV593" s="68"/>
      <c r="BW593" s="68"/>
      <c r="BX593" s="68"/>
      <c r="BY593" s="68"/>
      <c r="BZ593" s="68"/>
      <c r="CA593" s="68"/>
    </row>
    <row r="594" spans="1:79" ht="15">
      <c r="A594" s="1"/>
      <c r="B594" s="1"/>
      <c r="C594" s="111"/>
      <c r="D594" s="124"/>
      <c r="E594" s="124"/>
      <c r="F594" s="124"/>
      <c r="G594" s="124"/>
      <c r="H594" s="124"/>
      <c r="I594" s="124"/>
      <c r="J594" s="124"/>
      <c r="K594" s="124"/>
      <c r="L594" s="132"/>
      <c r="M594" s="132"/>
      <c r="N594" s="132"/>
      <c r="O594" s="124"/>
      <c r="P594" s="124"/>
      <c r="Q594" s="88"/>
      <c r="R594" s="68"/>
      <c r="S594" s="68"/>
      <c r="T594" s="68"/>
      <c r="U594" s="68"/>
      <c r="V594" s="68"/>
      <c r="W594" s="68"/>
      <c r="X594" s="68"/>
      <c r="Y594" s="68"/>
      <c r="Z594" s="68"/>
      <c r="AA594" s="68"/>
      <c r="AB594" s="68"/>
      <c r="AC594" s="68"/>
      <c r="AD594" s="68"/>
      <c r="AE594" s="68"/>
      <c r="AF594" s="68"/>
      <c r="AG594" s="68"/>
      <c r="AH594" s="68"/>
      <c r="AI594" s="68"/>
      <c r="AJ594" s="68"/>
      <c r="AK594" s="68"/>
      <c r="AL594" s="68"/>
      <c r="AM594" s="68"/>
      <c r="AN594" s="68"/>
      <c r="AO594" s="68"/>
      <c r="AP594" s="68"/>
      <c r="AQ594" s="68"/>
      <c r="AR594" s="68"/>
      <c r="AS594" s="68"/>
      <c r="AT594" s="68"/>
      <c r="AU594" s="68"/>
      <c r="AV594" s="68"/>
      <c r="AW594" s="68"/>
      <c r="AX594" s="68"/>
      <c r="AY594" s="68"/>
      <c r="AZ594" s="68"/>
      <c r="BA594" s="68"/>
      <c r="BB594" s="68"/>
      <c r="BC594" s="68"/>
      <c r="BD594" s="68"/>
      <c r="BE594" s="68"/>
      <c r="BF594" s="68"/>
      <c r="BG594" s="68"/>
      <c r="BH594" s="68"/>
      <c r="BI594" s="68"/>
      <c r="BJ594" s="68"/>
      <c r="BK594" s="68"/>
      <c r="BL594" s="68"/>
      <c r="BM594" s="68"/>
      <c r="BN594" s="68"/>
      <c r="BO594" s="68"/>
      <c r="BP594" s="68"/>
      <c r="BQ594" s="68"/>
      <c r="BR594" s="68"/>
      <c r="BS594" s="68"/>
      <c r="BT594" s="68"/>
      <c r="BU594" s="68"/>
      <c r="BV594" s="68"/>
      <c r="BW594" s="68"/>
      <c r="BX594" s="68"/>
      <c r="BY594" s="68"/>
      <c r="BZ594" s="68"/>
      <c r="CA594" s="68"/>
    </row>
    <row r="595" spans="1:79" ht="15">
      <c r="A595" s="1"/>
      <c r="B595" s="1"/>
      <c r="C595" s="111"/>
      <c r="D595" s="124"/>
      <c r="E595" s="124"/>
      <c r="F595" s="124"/>
      <c r="G595" s="124"/>
      <c r="H595" s="124"/>
      <c r="I595" s="124"/>
      <c r="J595" s="124"/>
      <c r="K595" s="124"/>
      <c r="L595" s="132"/>
      <c r="M595" s="132"/>
      <c r="N595" s="132"/>
      <c r="O595" s="124"/>
      <c r="P595" s="124"/>
      <c r="Q595" s="88"/>
      <c r="R595" s="68"/>
      <c r="S595" s="68"/>
      <c r="T595" s="68"/>
      <c r="U595" s="68"/>
      <c r="V595" s="68"/>
      <c r="W595" s="68"/>
      <c r="X595" s="68"/>
      <c r="Y595" s="68"/>
      <c r="Z595" s="68"/>
      <c r="AA595" s="68"/>
      <c r="AB595" s="68"/>
      <c r="AC595" s="68"/>
      <c r="AD595" s="68"/>
      <c r="AE595" s="68"/>
      <c r="AF595" s="68"/>
      <c r="AG595" s="68"/>
      <c r="AH595" s="68"/>
      <c r="AI595" s="68"/>
      <c r="AJ595" s="68"/>
      <c r="AK595" s="68"/>
      <c r="AL595" s="68"/>
      <c r="AM595" s="68"/>
      <c r="AN595" s="68"/>
      <c r="AO595" s="68"/>
      <c r="AP595" s="68"/>
      <c r="AQ595" s="68"/>
      <c r="AR595" s="68"/>
      <c r="AS595" s="68"/>
      <c r="AT595" s="68"/>
      <c r="AU595" s="68"/>
      <c r="AV595" s="68"/>
      <c r="AW595" s="68"/>
      <c r="AX595" s="68"/>
      <c r="AY595" s="68"/>
      <c r="AZ595" s="68"/>
      <c r="BA595" s="68"/>
      <c r="BB595" s="68"/>
      <c r="BC595" s="68"/>
      <c r="BD595" s="68"/>
      <c r="BE595" s="68"/>
      <c r="BF595" s="68"/>
      <c r="BG595" s="68"/>
      <c r="BH595" s="68"/>
      <c r="BI595" s="68"/>
      <c r="BJ595" s="68"/>
      <c r="BK595" s="68"/>
      <c r="BL595" s="68"/>
      <c r="BM595" s="68"/>
      <c r="BN595" s="68"/>
      <c r="BO595" s="68"/>
      <c r="BP595" s="68"/>
      <c r="BQ595" s="68"/>
      <c r="BR595" s="68"/>
      <c r="BS595" s="68"/>
      <c r="BT595" s="68"/>
      <c r="BU595" s="68"/>
      <c r="BV595" s="68"/>
      <c r="BW595" s="68"/>
      <c r="BX595" s="68"/>
      <c r="BY595" s="68"/>
      <c r="BZ595" s="68"/>
      <c r="CA595" s="68"/>
    </row>
    <row r="596" spans="1:79" ht="15">
      <c r="A596" s="1"/>
      <c r="B596" s="1"/>
      <c r="C596" s="111"/>
      <c r="D596" s="124"/>
      <c r="E596" s="124"/>
      <c r="F596" s="124"/>
      <c r="G596" s="124"/>
      <c r="H596" s="124"/>
      <c r="I596" s="124"/>
      <c r="J596" s="124"/>
      <c r="K596" s="124"/>
      <c r="L596" s="132"/>
      <c r="M596" s="132"/>
      <c r="N596" s="132"/>
      <c r="O596" s="124"/>
      <c r="P596" s="124"/>
      <c r="Q596" s="88"/>
      <c r="R596" s="68"/>
      <c r="S596" s="68"/>
      <c r="T596" s="68"/>
      <c r="U596" s="68"/>
      <c r="V596" s="68"/>
      <c r="W596" s="68"/>
      <c r="X596" s="68"/>
      <c r="Y596" s="68"/>
      <c r="Z596" s="68"/>
      <c r="AA596" s="68"/>
      <c r="AB596" s="68"/>
      <c r="AC596" s="68"/>
      <c r="AD596" s="68"/>
      <c r="AE596" s="68"/>
      <c r="AF596" s="68"/>
      <c r="AG596" s="68"/>
      <c r="AH596" s="68"/>
      <c r="AI596" s="68"/>
      <c r="AJ596" s="68"/>
      <c r="AK596" s="68"/>
      <c r="AL596" s="68"/>
      <c r="AM596" s="68"/>
      <c r="AN596" s="68"/>
      <c r="AO596" s="68"/>
      <c r="AP596" s="68"/>
      <c r="AQ596" s="68"/>
      <c r="AR596" s="68"/>
      <c r="AS596" s="68"/>
      <c r="AT596" s="68"/>
      <c r="AU596" s="68"/>
      <c r="AV596" s="68"/>
      <c r="AW596" s="68"/>
      <c r="AX596" s="68"/>
      <c r="AY596" s="68"/>
      <c r="AZ596" s="68"/>
      <c r="BA596" s="68"/>
      <c r="BB596" s="68"/>
      <c r="BC596" s="68"/>
      <c r="BD596" s="68"/>
      <c r="BE596" s="68"/>
      <c r="BF596" s="68"/>
      <c r="BG596" s="68"/>
      <c r="BH596" s="68"/>
      <c r="BI596" s="68"/>
      <c r="BJ596" s="68"/>
      <c r="BK596" s="68"/>
      <c r="BL596" s="68"/>
      <c r="BM596" s="68"/>
      <c r="BN596" s="68"/>
      <c r="BO596" s="68"/>
      <c r="BP596" s="68"/>
      <c r="BQ596" s="68"/>
      <c r="BR596" s="68"/>
      <c r="BS596" s="68"/>
      <c r="BT596" s="68"/>
      <c r="BU596" s="68"/>
      <c r="BV596" s="68"/>
      <c r="BW596" s="68"/>
      <c r="BX596" s="68"/>
      <c r="BY596" s="68"/>
      <c r="BZ596" s="68"/>
      <c r="CA596" s="68"/>
    </row>
    <row r="597" spans="1:79" ht="15">
      <c r="A597" s="1"/>
      <c r="B597" s="1"/>
      <c r="C597" s="111"/>
      <c r="D597" s="124"/>
      <c r="E597" s="124"/>
      <c r="F597" s="124"/>
      <c r="G597" s="124"/>
      <c r="H597" s="124"/>
      <c r="I597" s="124"/>
      <c r="J597" s="124"/>
      <c r="K597" s="124"/>
      <c r="L597" s="132"/>
      <c r="M597" s="132"/>
      <c r="N597" s="132"/>
      <c r="O597" s="124"/>
      <c r="P597" s="124"/>
      <c r="Q597" s="88"/>
      <c r="R597" s="68"/>
      <c r="S597" s="68"/>
      <c r="T597" s="68"/>
      <c r="U597" s="68"/>
      <c r="V597" s="68"/>
      <c r="W597" s="68"/>
      <c r="X597" s="68"/>
      <c r="Y597" s="68"/>
      <c r="Z597" s="68"/>
      <c r="AA597" s="68"/>
      <c r="AB597" s="68"/>
      <c r="AC597" s="68"/>
      <c r="AD597" s="68"/>
      <c r="AE597" s="68"/>
      <c r="AF597" s="68"/>
      <c r="AG597" s="68"/>
      <c r="AH597" s="68"/>
      <c r="AI597" s="68"/>
      <c r="AJ597" s="68"/>
      <c r="AK597" s="68"/>
      <c r="AL597" s="68"/>
      <c r="AM597" s="68"/>
      <c r="AN597" s="68"/>
      <c r="AO597" s="68"/>
      <c r="AP597" s="68"/>
      <c r="AQ597" s="68"/>
      <c r="AR597" s="68"/>
      <c r="AS597" s="68"/>
      <c r="AT597" s="68"/>
      <c r="AU597" s="68"/>
      <c r="AV597" s="68"/>
      <c r="AW597" s="68"/>
      <c r="AX597" s="68"/>
      <c r="AY597" s="68"/>
      <c r="AZ597" s="68"/>
      <c r="BA597" s="68"/>
      <c r="BB597" s="68"/>
      <c r="BC597" s="68"/>
      <c r="BD597" s="68"/>
      <c r="BE597" s="68"/>
      <c r="BF597" s="68"/>
      <c r="BG597" s="68"/>
      <c r="BH597" s="68"/>
      <c r="BI597" s="68"/>
      <c r="BJ597" s="68"/>
      <c r="BK597" s="68"/>
      <c r="BL597" s="68"/>
      <c r="BM597" s="68"/>
      <c r="BN597" s="68"/>
      <c r="BO597" s="68"/>
      <c r="BP597" s="68"/>
      <c r="BQ597" s="68"/>
      <c r="BR597" s="68"/>
      <c r="BS597" s="68"/>
      <c r="BT597" s="68"/>
      <c r="BU597" s="68"/>
      <c r="BV597" s="68"/>
      <c r="BW597" s="68"/>
      <c r="BX597" s="68"/>
      <c r="BY597" s="68"/>
      <c r="BZ597" s="68"/>
      <c r="CA597" s="68"/>
    </row>
    <row r="598" spans="1:79" ht="15">
      <c r="A598" s="1"/>
      <c r="B598" s="1"/>
      <c r="C598" s="111"/>
      <c r="D598" s="124"/>
      <c r="E598" s="124"/>
      <c r="F598" s="124"/>
      <c r="G598" s="124"/>
      <c r="H598" s="124"/>
      <c r="I598" s="124"/>
      <c r="J598" s="124"/>
      <c r="K598" s="124"/>
      <c r="L598" s="132"/>
      <c r="M598" s="132"/>
      <c r="N598" s="132"/>
      <c r="O598" s="124"/>
      <c r="P598" s="124"/>
      <c r="Q598" s="88"/>
      <c r="R598" s="68"/>
      <c r="S598" s="68"/>
      <c r="T598" s="68"/>
      <c r="U598" s="68"/>
      <c r="V598" s="68"/>
      <c r="W598" s="68"/>
      <c r="X598" s="68"/>
      <c r="Y598" s="68"/>
      <c r="Z598" s="68"/>
      <c r="AA598" s="68"/>
      <c r="AB598" s="68"/>
      <c r="AC598" s="68"/>
      <c r="AD598" s="68"/>
      <c r="AE598" s="68"/>
      <c r="AF598" s="68"/>
      <c r="AG598" s="68"/>
      <c r="AH598" s="68"/>
      <c r="AI598" s="68"/>
      <c r="AJ598" s="68"/>
      <c r="AK598" s="68"/>
      <c r="AL598" s="68"/>
      <c r="AM598" s="68"/>
      <c r="AN598" s="68"/>
      <c r="AO598" s="68"/>
      <c r="AP598" s="68"/>
      <c r="AQ598" s="68"/>
      <c r="AR598" s="68"/>
      <c r="AS598" s="68"/>
      <c r="AT598" s="68"/>
      <c r="AU598" s="68"/>
      <c r="AV598" s="68"/>
      <c r="AW598" s="68"/>
      <c r="AX598" s="68"/>
      <c r="AY598" s="68"/>
      <c r="AZ598" s="68"/>
      <c r="BA598" s="68"/>
      <c r="BB598" s="68"/>
      <c r="BC598" s="68"/>
      <c r="BD598" s="68"/>
      <c r="BE598" s="68"/>
      <c r="BF598" s="68"/>
      <c r="BG598" s="68"/>
      <c r="BH598" s="68"/>
      <c r="BI598" s="68"/>
      <c r="BJ598" s="68"/>
      <c r="BK598" s="68"/>
      <c r="BL598" s="68"/>
      <c r="BM598" s="68"/>
      <c r="BN598" s="68"/>
      <c r="BO598" s="68"/>
      <c r="BP598" s="68"/>
      <c r="BQ598" s="68"/>
      <c r="BR598" s="68"/>
      <c r="BS598" s="68"/>
      <c r="BT598" s="68"/>
      <c r="BU598" s="68"/>
      <c r="BV598" s="68"/>
      <c r="BW598" s="68"/>
      <c r="BX598" s="68"/>
      <c r="BY598" s="68"/>
      <c r="BZ598" s="68"/>
      <c r="CA598" s="68"/>
    </row>
    <row r="599" spans="1:79" ht="15">
      <c r="A599" s="1"/>
      <c r="B599" s="1"/>
      <c r="C599" s="111"/>
      <c r="D599" s="124"/>
      <c r="E599" s="124"/>
      <c r="F599" s="124"/>
      <c r="G599" s="124"/>
      <c r="H599" s="124"/>
      <c r="I599" s="124"/>
      <c r="J599" s="124"/>
      <c r="K599" s="124"/>
      <c r="L599" s="132"/>
      <c r="M599" s="132"/>
      <c r="N599" s="132"/>
      <c r="O599" s="124"/>
      <c r="P599" s="124"/>
      <c r="Q599" s="88"/>
      <c r="R599" s="68"/>
      <c r="S599" s="68"/>
      <c r="T599" s="68"/>
      <c r="U599" s="68"/>
      <c r="V599" s="68"/>
      <c r="W599" s="68"/>
      <c r="X599" s="68"/>
      <c r="Y599" s="68"/>
      <c r="Z599" s="68"/>
      <c r="AA599" s="68"/>
      <c r="AB599" s="68"/>
      <c r="AC599" s="68"/>
      <c r="AD599" s="68"/>
      <c r="AE599" s="68"/>
      <c r="AF599" s="68"/>
      <c r="AG599" s="68"/>
      <c r="AH599" s="68"/>
      <c r="AI599" s="68"/>
      <c r="AJ599" s="68"/>
      <c r="AK599" s="68"/>
      <c r="AL599" s="68"/>
      <c r="AM599" s="68"/>
      <c r="AN599" s="68"/>
      <c r="AO599" s="68"/>
      <c r="AP599" s="68"/>
      <c r="AQ599" s="68"/>
      <c r="AR599" s="68"/>
      <c r="AS599" s="68"/>
      <c r="AT599" s="68"/>
      <c r="AU599" s="68"/>
      <c r="AV599" s="68"/>
      <c r="AW599" s="68"/>
      <c r="AX599" s="68"/>
      <c r="AY599" s="68"/>
      <c r="AZ599" s="68"/>
      <c r="BA599" s="68"/>
      <c r="BB599" s="68"/>
      <c r="BC599" s="68"/>
      <c r="BD599" s="68"/>
      <c r="BE599" s="68"/>
      <c r="BF599" s="68"/>
      <c r="BG599" s="68"/>
      <c r="BH599" s="68"/>
      <c r="BI599" s="68"/>
      <c r="BJ599" s="68"/>
      <c r="BK599" s="68"/>
      <c r="BL599" s="68"/>
      <c r="BM599" s="68"/>
      <c r="BN599" s="68"/>
      <c r="BO599" s="68"/>
      <c r="BP599" s="68"/>
      <c r="BQ599" s="68"/>
      <c r="BR599" s="68"/>
      <c r="BS599" s="68"/>
      <c r="BT599" s="68"/>
      <c r="BU599" s="68"/>
      <c r="BV599" s="68"/>
      <c r="BW599" s="68"/>
      <c r="BX599" s="68"/>
      <c r="BY599" s="68"/>
      <c r="BZ599" s="68"/>
      <c r="CA599" s="68"/>
    </row>
    <row r="600" spans="1:79" ht="15">
      <c r="A600" s="1"/>
      <c r="B600" s="1"/>
      <c r="C600" s="111"/>
      <c r="D600" s="124"/>
      <c r="E600" s="124"/>
      <c r="F600" s="124"/>
      <c r="G600" s="124"/>
      <c r="H600" s="124"/>
      <c r="I600" s="124"/>
      <c r="J600" s="124"/>
      <c r="K600" s="124"/>
      <c r="L600" s="132"/>
      <c r="M600" s="132"/>
      <c r="N600" s="132"/>
      <c r="O600" s="124"/>
      <c r="P600" s="124"/>
      <c r="Q600" s="88"/>
      <c r="R600" s="68"/>
      <c r="S600" s="68"/>
      <c r="T600" s="68"/>
      <c r="U600" s="68"/>
      <c r="V600" s="68"/>
      <c r="W600" s="68"/>
      <c r="X600" s="68"/>
      <c r="Y600" s="68"/>
      <c r="Z600" s="68"/>
      <c r="AA600" s="68"/>
      <c r="AB600" s="68"/>
      <c r="AC600" s="68"/>
      <c r="AD600" s="68"/>
      <c r="AE600" s="68"/>
      <c r="AF600" s="68"/>
      <c r="AG600" s="68"/>
      <c r="AH600" s="68"/>
      <c r="AI600" s="68"/>
      <c r="AJ600" s="68"/>
      <c r="AK600" s="68"/>
      <c r="AL600" s="68"/>
      <c r="AM600" s="68"/>
      <c r="AN600" s="68"/>
      <c r="AO600" s="68"/>
      <c r="AP600" s="68"/>
      <c r="AQ600" s="68"/>
      <c r="AR600" s="68"/>
      <c r="AS600" s="68"/>
      <c r="AT600" s="68"/>
      <c r="AU600" s="68"/>
      <c r="AV600" s="68"/>
      <c r="AW600" s="68"/>
      <c r="AX600" s="68"/>
      <c r="AY600" s="68"/>
      <c r="AZ600" s="68"/>
      <c r="BA600" s="68"/>
      <c r="BB600" s="68"/>
      <c r="BC600" s="68"/>
      <c r="BD600" s="68"/>
      <c r="BE600" s="68"/>
      <c r="BF600" s="68"/>
      <c r="BG600" s="68"/>
      <c r="BH600" s="68"/>
      <c r="BI600" s="68"/>
      <c r="BJ600" s="68"/>
      <c r="BK600" s="68"/>
      <c r="BL600" s="68"/>
      <c r="BM600" s="68"/>
      <c r="BN600" s="68"/>
      <c r="BO600" s="68"/>
      <c r="BP600" s="68"/>
      <c r="BQ600" s="68"/>
      <c r="BR600" s="68"/>
      <c r="BS600" s="68"/>
      <c r="BT600" s="68"/>
      <c r="BU600" s="68"/>
      <c r="BV600" s="68"/>
      <c r="BW600" s="68"/>
      <c r="BX600" s="68"/>
      <c r="BY600" s="68"/>
      <c r="BZ600" s="68"/>
      <c r="CA600" s="68"/>
    </row>
    <row r="601" spans="1:79" ht="15">
      <c r="A601" s="1"/>
      <c r="B601" s="1"/>
      <c r="C601" s="111"/>
      <c r="D601" s="124"/>
      <c r="E601" s="124"/>
      <c r="F601" s="124"/>
      <c r="G601" s="124"/>
      <c r="H601" s="124"/>
      <c r="I601" s="124"/>
      <c r="J601" s="124"/>
      <c r="K601" s="124"/>
      <c r="L601" s="132"/>
      <c r="M601" s="132"/>
      <c r="N601" s="132"/>
      <c r="O601" s="124"/>
      <c r="P601" s="124"/>
      <c r="Q601" s="88"/>
      <c r="R601" s="68"/>
      <c r="S601" s="68"/>
      <c r="T601" s="68"/>
      <c r="U601" s="68"/>
      <c r="V601" s="68"/>
      <c r="W601" s="68"/>
      <c r="X601" s="68"/>
      <c r="Y601" s="68"/>
      <c r="Z601" s="68"/>
      <c r="AA601" s="68"/>
      <c r="AB601" s="68"/>
      <c r="AC601" s="68"/>
      <c r="AD601" s="68"/>
      <c r="AE601" s="68"/>
      <c r="AF601" s="68"/>
      <c r="AG601" s="68"/>
      <c r="AH601" s="68"/>
      <c r="AI601" s="68"/>
      <c r="AJ601" s="68"/>
      <c r="AK601" s="68"/>
      <c r="AL601" s="68"/>
      <c r="AM601" s="68"/>
      <c r="AN601" s="68"/>
      <c r="AO601" s="68"/>
      <c r="AP601" s="68"/>
      <c r="AQ601" s="68"/>
      <c r="AR601" s="68"/>
      <c r="AS601" s="68"/>
      <c r="AT601" s="68"/>
      <c r="AU601" s="68"/>
      <c r="AV601" s="68"/>
      <c r="AW601" s="68"/>
      <c r="AX601" s="68"/>
      <c r="AY601" s="68"/>
      <c r="AZ601" s="68"/>
      <c r="BA601" s="68"/>
      <c r="BB601" s="68"/>
      <c r="BC601" s="68"/>
      <c r="BD601" s="68"/>
      <c r="BE601" s="68"/>
      <c r="BF601" s="68"/>
      <c r="BG601" s="68"/>
      <c r="BH601" s="68"/>
      <c r="BI601" s="68"/>
      <c r="BJ601" s="68"/>
      <c r="BK601" s="68"/>
      <c r="BL601" s="68"/>
      <c r="BM601" s="68"/>
      <c r="BN601" s="68"/>
      <c r="BO601" s="68"/>
      <c r="BP601" s="68"/>
      <c r="BQ601" s="68"/>
      <c r="BR601" s="68"/>
      <c r="BS601" s="68"/>
      <c r="BT601" s="68"/>
      <c r="BU601" s="68"/>
      <c r="BV601" s="68"/>
      <c r="BW601" s="68"/>
      <c r="BX601" s="68"/>
      <c r="BY601" s="68"/>
      <c r="BZ601" s="68"/>
      <c r="CA601" s="68"/>
    </row>
    <row r="602" spans="1:79" ht="15">
      <c r="A602" s="1"/>
      <c r="B602" s="1"/>
      <c r="C602" s="111"/>
      <c r="D602" s="124"/>
      <c r="E602" s="124"/>
      <c r="F602" s="124"/>
      <c r="G602" s="124"/>
      <c r="H602" s="124"/>
      <c r="I602" s="124"/>
      <c r="J602" s="124"/>
      <c r="K602" s="124"/>
      <c r="L602" s="132"/>
      <c r="M602" s="132"/>
      <c r="N602" s="132"/>
      <c r="O602" s="124"/>
      <c r="P602" s="124"/>
      <c r="Q602" s="88"/>
      <c r="R602" s="68"/>
      <c r="S602" s="68"/>
      <c r="T602" s="68"/>
      <c r="U602" s="68"/>
      <c r="V602" s="68"/>
      <c r="W602" s="68"/>
      <c r="X602" s="68"/>
      <c r="Y602" s="68"/>
      <c r="Z602" s="68"/>
      <c r="AA602" s="68"/>
      <c r="AB602" s="68"/>
      <c r="AC602" s="68"/>
      <c r="AD602" s="68"/>
      <c r="AE602" s="68"/>
      <c r="AF602" s="68"/>
      <c r="AG602" s="68"/>
      <c r="AH602" s="68"/>
      <c r="AI602" s="68"/>
      <c r="AJ602" s="68"/>
      <c r="AK602" s="68"/>
      <c r="AL602" s="68"/>
      <c r="AM602" s="68"/>
      <c r="AN602" s="68"/>
      <c r="AO602" s="68"/>
      <c r="AP602" s="68"/>
      <c r="AQ602" s="68"/>
      <c r="AR602" s="68"/>
      <c r="AS602" s="68"/>
      <c r="AT602" s="68"/>
      <c r="AU602" s="68"/>
      <c r="AV602" s="68"/>
      <c r="AW602" s="68"/>
      <c r="AX602" s="68"/>
      <c r="AY602" s="68"/>
      <c r="AZ602" s="68"/>
      <c r="BA602" s="68"/>
      <c r="BB602" s="68"/>
      <c r="BC602" s="68"/>
      <c r="BD602" s="68"/>
      <c r="BE602" s="68"/>
      <c r="BF602" s="68"/>
      <c r="BG602" s="68"/>
      <c r="BH602" s="68"/>
      <c r="BI602" s="68"/>
      <c r="BJ602" s="68"/>
      <c r="BK602" s="68"/>
      <c r="BL602" s="68"/>
      <c r="BM602" s="68"/>
      <c r="BN602" s="68"/>
      <c r="BO602" s="68"/>
      <c r="BP602" s="68"/>
      <c r="BQ602" s="68"/>
      <c r="BR602" s="68"/>
      <c r="BS602" s="68"/>
      <c r="BT602" s="68"/>
      <c r="BU602" s="68"/>
      <c r="BV602" s="68"/>
      <c r="BW602" s="68"/>
      <c r="BX602" s="68"/>
      <c r="BY602" s="68"/>
      <c r="BZ602" s="68"/>
      <c r="CA602" s="68"/>
    </row>
    <row r="603" spans="1:79" ht="15">
      <c r="A603" s="1"/>
      <c r="B603" s="1"/>
      <c r="C603" s="111"/>
      <c r="D603" s="124"/>
      <c r="E603" s="124"/>
      <c r="F603" s="124"/>
      <c r="G603" s="124"/>
      <c r="H603" s="124"/>
      <c r="I603" s="124"/>
      <c r="J603" s="124"/>
      <c r="K603" s="124"/>
      <c r="L603" s="132"/>
      <c r="M603" s="132"/>
      <c r="N603" s="132"/>
      <c r="O603" s="124"/>
      <c r="P603" s="124"/>
      <c r="Q603" s="88"/>
      <c r="R603" s="68"/>
      <c r="S603" s="68"/>
      <c r="T603" s="68"/>
      <c r="U603" s="68"/>
      <c r="V603" s="68"/>
      <c r="W603" s="68"/>
      <c r="X603" s="68"/>
      <c r="Y603" s="68"/>
      <c r="Z603" s="68"/>
      <c r="AA603" s="68"/>
      <c r="AB603" s="68"/>
      <c r="AC603" s="68"/>
      <c r="AD603" s="68"/>
      <c r="AE603" s="68"/>
      <c r="AF603" s="68"/>
      <c r="AG603" s="68"/>
      <c r="AH603" s="68"/>
      <c r="AI603" s="68"/>
      <c r="AJ603" s="68"/>
      <c r="AK603" s="68"/>
      <c r="AL603" s="68"/>
      <c r="AM603" s="68"/>
      <c r="AN603" s="68"/>
      <c r="AO603" s="68"/>
      <c r="AP603" s="68"/>
      <c r="AQ603" s="68"/>
      <c r="AR603" s="68"/>
      <c r="AS603" s="68"/>
      <c r="AT603" s="68"/>
      <c r="AU603" s="68"/>
      <c r="AV603" s="68"/>
      <c r="AW603" s="68"/>
      <c r="AX603" s="68"/>
      <c r="AY603" s="68"/>
      <c r="AZ603" s="68"/>
      <c r="BA603" s="68"/>
      <c r="BB603" s="68"/>
      <c r="BC603" s="68"/>
      <c r="BD603" s="68"/>
      <c r="BE603" s="68"/>
      <c r="BF603" s="68"/>
      <c r="BG603" s="68"/>
      <c r="BH603" s="68"/>
      <c r="BI603" s="68"/>
      <c r="BJ603" s="68"/>
      <c r="BK603" s="68"/>
      <c r="BL603" s="68"/>
      <c r="BM603" s="68"/>
      <c r="BN603" s="68"/>
      <c r="BO603" s="68"/>
      <c r="BP603" s="68"/>
      <c r="BQ603" s="68"/>
      <c r="BR603" s="68"/>
      <c r="BS603" s="68"/>
      <c r="BT603" s="68"/>
      <c r="BU603" s="68"/>
      <c r="BV603" s="68"/>
      <c r="BW603" s="68"/>
      <c r="BX603" s="68"/>
      <c r="BY603" s="68"/>
      <c r="BZ603" s="68"/>
      <c r="CA603" s="68"/>
    </row>
    <row r="604" spans="1:79" ht="15">
      <c r="A604" s="1"/>
      <c r="B604" s="1"/>
      <c r="C604" s="111"/>
      <c r="D604" s="124"/>
      <c r="E604" s="124"/>
      <c r="F604" s="124"/>
      <c r="G604" s="124"/>
      <c r="H604" s="124"/>
      <c r="I604" s="124"/>
      <c r="J604" s="124"/>
      <c r="K604" s="124"/>
      <c r="L604" s="132"/>
      <c r="M604" s="132"/>
      <c r="N604" s="132"/>
      <c r="O604" s="124"/>
      <c r="P604" s="124"/>
      <c r="Q604" s="88"/>
      <c r="R604" s="68"/>
      <c r="S604" s="68"/>
      <c r="T604" s="68"/>
      <c r="U604" s="68"/>
      <c r="V604" s="68"/>
      <c r="W604" s="68"/>
      <c r="X604" s="68"/>
      <c r="Y604" s="68"/>
      <c r="Z604" s="68"/>
      <c r="AA604" s="68"/>
      <c r="AB604" s="68"/>
      <c r="AC604" s="68"/>
      <c r="AD604" s="68"/>
      <c r="AE604" s="68"/>
      <c r="AF604" s="68"/>
      <c r="AG604" s="68"/>
      <c r="AH604" s="68"/>
      <c r="AI604" s="68"/>
      <c r="AJ604" s="68"/>
      <c r="AK604" s="68"/>
      <c r="AL604" s="68"/>
      <c r="AM604" s="68"/>
      <c r="AN604" s="68"/>
      <c r="AO604" s="68"/>
      <c r="AP604" s="68"/>
      <c r="AQ604" s="68"/>
      <c r="AR604" s="68"/>
      <c r="AS604" s="68"/>
      <c r="AT604" s="68"/>
      <c r="AU604" s="68"/>
      <c r="AV604" s="68"/>
      <c r="AW604" s="68"/>
      <c r="AX604" s="68"/>
      <c r="AY604" s="68"/>
      <c r="AZ604" s="68"/>
      <c r="BA604" s="68"/>
      <c r="BB604" s="68"/>
      <c r="BC604" s="68"/>
      <c r="BD604" s="68"/>
      <c r="BE604" s="68"/>
      <c r="BF604" s="68"/>
      <c r="BG604" s="68"/>
      <c r="BH604" s="68"/>
      <c r="BI604" s="68"/>
      <c r="BJ604" s="68"/>
      <c r="BK604" s="68"/>
      <c r="BL604" s="68"/>
      <c r="BM604" s="68"/>
      <c r="BN604" s="68"/>
      <c r="BO604" s="68"/>
      <c r="BP604" s="68"/>
      <c r="BQ604" s="68"/>
      <c r="BR604" s="68"/>
      <c r="BS604" s="68"/>
      <c r="BT604" s="68"/>
      <c r="BU604" s="68"/>
      <c r="BV604" s="68"/>
      <c r="BW604" s="68"/>
      <c r="BX604" s="68"/>
      <c r="BY604" s="68"/>
      <c r="BZ604" s="68"/>
      <c r="CA604" s="68"/>
    </row>
    <row r="605" spans="1:79" ht="15">
      <c r="A605" s="1"/>
      <c r="B605" s="1"/>
      <c r="C605" s="111"/>
      <c r="D605" s="124"/>
      <c r="E605" s="124"/>
      <c r="F605" s="124"/>
      <c r="G605" s="124"/>
      <c r="H605" s="124"/>
      <c r="I605" s="124"/>
      <c r="J605" s="124"/>
      <c r="K605" s="124"/>
      <c r="L605" s="132"/>
      <c r="M605" s="132"/>
      <c r="N605" s="132"/>
      <c r="O605" s="124"/>
      <c r="P605" s="124"/>
      <c r="Q605" s="88"/>
      <c r="R605" s="68"/>
      <c r="S605" s="68"/>
      <c r="T605" s="68"/>
      <c r="U605" s="68"/>
      <c r="V605" s="68"/>
      <c r="W605" s="68"/>
      <c r="X605" s="68"/>
      <c r="Y605" s="68"/>
      <c r="Z605" s="68"/>
      <c r="AA605" s="68"/>
      <c r="AB605" s="68"/>
      <c r="AC605" s="68"/>
      <c r="AD605" s="68"/>
      <c r="AE605" s="68"/>
      <c r="AF605" s="68"/>
      <c r="AG605" s="68"/>
      <c r="AH605" s="68"/>
      <c r="AI605" s="68"/>
      <c r="AJ605" s="68"/>
      <c r="AK605" s="68"/>
      <c r="AL605" s="68"/>
      <c r="AM605" s="68"/>
      <c r="AN605" s="68"/>
      <c r="AO605" s="68"/>
      <c r="AP605" s="68"/>
      <c r="AQ605" s="68"/>
      <c r="AR605" s="68"/>
      <c r="AS605" s="68"/>
      <c r="AT605" s="68"/>
      <c r="AU605" s="68"/>
      <c r="AV605" s="68"/>
      <c r="AW605" s="68"/>
      <c r="AX605" s="68"/>
      <c r="AY605" s="68"/>
      <c r="AZ605" s="68"/>
      <c r="BA605" s="68"/>
      <c r="BB605" s="68"/>
      <c r="BC605" s="68"/>
      <c r="BD605" s="68"/>
      <c r="BE605" s="68"/>
      <c r="BF605" s="68"/>
      <c r="BG605" s="68"/>
      <c r="BH605" s="68"/>
      <c r="BI605" s="68"/>
      <c r="BJ605" s="68"/>
      <c r="BK605" s="68"/>
      <c r="BL605" s="68"/>
      <c r="BM605" s="68"/>
      <c r="BN605" s="68"/>
      <c r="BO605" s="68"/>
      <c r="BP605" s="68"/>
      <c r="BQ605" s="68"/>
      <c r="BR605" s="68"/>
      <c r="BS605" s="68"/>
      <c r="BT605" s="68"/>
      <c r="BU605" s="68"/>
      <c r="BV605" s="68"/>
      <c r="BW605" s="68"/>
      <c r="BX605" s="68"/>
      <c r="BY605" s="68"/>
      <c r="BZ605" s="68"/>
      <c r="CA605" s="68"/>
    </row>
    <row r="606" spans="1:79" ht="15">
      <c r="A606" s="1"/>
      <c r="B606" s="1"/>
      <c r="C606" s="111"/>
      <c r="D606" s="124"/>
      <c r="E606" s="124"/>
      <c r="F606" s="124"/>
      <c r="G606" s="124"/>
      <c r="H606" s="124"/>
      <c r="I606" s="124"/>
      <c r="J606" s="124"/>
      <c r="K606" s="124"/>
      <c r="L606" s="132"/>
      <c r="M606" s="132"/>
      <c r="N606" s="132"/>
      <c r="O606" s="124"/>
      <c r="P606" s="124"/>
      <c r="Q606" s="88"/>
      <c r="R606" s="68"/>
      <c r="S606" s="68"/>
      <c r="T606" s="68"/>
      <c r="U606" s="68"/>
      <c r="V606" s="68"/>
      <c r="W606" s="68"/>
      <c r="X606" s="68"/>
      <c r="Y606" s="68"/>
      <c r="Z606" s="68"/>
      <c r="AA606" s="68"/>
      <c r="AB606" s="68"/>
      <c r="AC606" s="68"/>
      <c r="AD606" s="68"/>
      <c r="AE606" s="68"/>
      <c r="AF606" s="68"/>
      <c r="AG606" s="68"/>
      <c r="AH606" s="68"/>
      <c r="AI606" s="68"/>
      <c r="AJ606" s="68"/>
      <c r="AK606" s="68"/>
      <c r="AL606" s="68"/>
      <c r="AM606" s="68"/>
      <c r="AN606" s="68"/>
      <c r="AO606" s="68"/>
      <c r="AP606" s="68"/>
      <c r="AQ606" s="68"/>
      <c r="AR606" s="68"/>
      <c r="AS606" s="68"/>
      <c r="AT606" s="68"/>
      <c r="AU606" s="68"/>
      <c r="AV606" s="68"/>
      <c r="AW606" s="68"/>
      <c r="AX606" s="68"/>
      <c r="AY606" s="68"/>
      <c r="AZ606" s="68"/>
      <c r="BA606" s="68"/>
      <c r="BB606" s="68"/>
      <c r="BC606" s="68"/>
      <c r="BD606" s="68"/>
      <c r="BE606" s="68"/>
      <c r="BF606" s="68"/>
      <c r="BG606" s="68"/>
      <c r="BH606" s="68"/>
      <c r="BI606" s="68"/>
      <c r="BJ606" s="68"/>
      <c r="BK606" s="68"/>
      <c r="BL606" s="68"/>
      <c r="BM606" s="68"/>
      <c r="BN606" s="68"/>
      <c r="BO606" s="68"/>
      <c r="BP606" s="68"/>
      <c r="BQ606" s="68"/>
      <c r="BR606" s="68"/>
      <c r="BS606" s="68"/>
      <c r="BT606" s="68"/>
      <c r="BU606" s="68"/>
      <c r="BV606" s="68"/>
      <c r="BW606" s="68"/>
      <c r="BX606" s="68"/>
      <c r="BY606" s="68"/>
      <c r="BZ606" s="68"/>
      <c r="CA606" s="68"/>
    </row>
    <row r="607" spans="1:79" ht="15">
      <c r="A607" s="1"/>
      <c r="B607" s="1"/>
      <c r="C607" s="111"/>
      <c r="D607" s="124"/>
      <c r="E607" s="124"/>
      <c r="F607" s="124"/>
      <c r="G607" s="124"/>
      <c r="H607" s="124"/>
      <c r="I607" s="124"/>
      <c r="J607" s="124"/>
      <c r="K607" s="124"/>
      <c r="L607" s="132"/>
      <c r="M607" s="132"/>
      <c r="N607" s="132"/>
      <c r="O607" s="124"/>
      <c r="P607" s="124"/>
      <c r="Q607" s="88"/>
      <c r="R607" s="68"/>
      <c r="S607" s="68"/>
      <c r="T607" s="68"/>
      <c r="U607" s="68"/>
      <c r="V607" s="68"/>
      <c r="W607" s="68"/>
      <c r="X607" s="68"/>
      <c r="Y607" s="68"/>
      <c r="Z607" s="68"/>
      <c r="AA607" s="68"/>
      <c r="AB607" s="68"/>
      <c r="AC607" s="68"/>
      <c r="AD607" s="68"/>
      <c r="AE607" s="68"/>
      <c r="AF607" s="68"/>
      <c r="AG607" s="68"/>
      <c r="AH607" s="68"/>
      <c r="AI607" s="68"/>
      <c r="AJ607" s="68"/>
      <c r="AK607" s="68"/>
      <c r="AL607" s="68"/>
      <c r="AM607" s="68"/>
      <c r="AN607" s="68"/>
      <c r="AO607" s="68"/>
      <c r="AP607" s="68"/>
      <c r="AQ607" s="68"/>
      <c r="AR607" s="68"/>
      <c r="AS607" s="68"/>
      <c r="AT607" s="68"/>
      <c r="AU607" s="68"/>
      <c r="AV607" s="68"/>
      <c r="AW607" s="68"/>
      <c r="AX607" s="68"/>
      <c r="AY607" s="68"/>
      <c r="AZ607" s="68"/>
      <c r="BA607" s="68"/>
      <c r="BB607" s="68"/>
      <c r="BC607" s="68"/>
      <c r="BD607" s="68"/>
      <c r="BE607" s="68"/>
      <c r="BF607" s="68"/>
      <c r="BG607" s="68"/>
      <c r="BH607" s="68"/>
      <c r="BI607" s="68"/>
      <c r="BJ607" s="68"/>
      <c r="BK607" s="68"/>
      <c r="BL607" s="68"/>
      <c r="BM607" s="68"/>
      <c r="BN607" s="68"/>
      <c r="BO607" s="68"/>
      <c r="BP607" s="68"/>
      <c r="BQ607" s="68"/>
      <c r="BR607" s="68"/>
      <c r="BS607" s="68"/>
      <c r="BT607" s="68"/>
      <c r="BU607" s="68"/>
      <c r="BV607" s="68"/>
      <c r="BW607" s="68"/>
      <c r="BX607" s="68"/>
      <c r="BY607" s="68"/>
      <c r="BZ607" s="68"/>
      <c r="CA607" s="68"/>
    </row>
    <row r="608" spans="1:79" ht="15">
      <c r="A608" s="1"/>
      <c r="B608" s="1"/>
      <c r="C608" s="111"/>
      <c r="D608" s="124"/>
      <c r="E608" s="124"/>
      <c r="F608" s="124"/>
      <c r="G608" s="124"/>
      <c r="H608" s="124"/>
      <c r="I608" s="124"/>
      <c r="J608" s="124"/>
      <c r="K608" s="124"/>
      <c r="L608" s="132"/>
      <c r="M608" s="132"/>
      <c r="N608" s="132"/>
      <c r="O608" s="124"/>
      <c r="P608" s="124"/>
      <c r="Q608" s="88"/>
      <c r="R608" s="68"/>
      <c r="S608" s="68"/>
      <c r="T608" s="68"/>
      <c r="U608" s="68"/>
      <c r="V608" s="68"/>
      <c r="W608" s="68"/>
      <c r="X608" s="68"/>
      <c r="Y608" s="68"/>
      <c r="Z608" s="68"/>
      <c r="AA608" s="68"/>
      <c r="AB608" s="68"/>
      <c r="AC608" s="68"/>
      <c r="AD608" s="68"/>
      <c r="AE608" s="68"/>
      <c r="AF608" s="68"/>
      <c r="AG608" s="68"/>
      <c r="AH608" s="68"/>
      <c r="AI608" s="68"/>
      <c r="AJ608" s="68"/>
      <c r="AK608" s="68"/>
      <c r="AL608" s="68"/>
      <c r="AM608" s="68"/>
      <c r="AN608" s="68"/>
      <c r="AO608" s="68"/>
      <c r="AP608" s="68"/>
      <c r="AQ608" s="68"/>
      <c r="AR608" s="68"/>
      <c r="AS608" s="68"/>
      <c r="AT608" s="68"/>
      <c r="AU608" s="68"/>
      <c r="AV608" s="68"/>
      <c r="AW608" s="68"/>
      <c r="AX608" s="68"/>
      <c r="AY608" s="68"/>
      <c r="AZ608" s="68"/>
      <c r="BA608" s="68"/>
      <c r="BB608" s="68"/>
      <c r="BC608" s="68"/>
      <c r="BD608" s="68"/>
      <c r="BE608" s="68"/>
      <c r="BF608" s="68"/>
      <c r="BG608" s="68"/>
      <c r="BH608" s="68"/>
      <c r="BI608" s="68"/>
      <c r="BJ608" s="68"/>
      <c r="BK608" s="68"/>
      <c r="BL608" s="68"/>
      <c r="BM608" s="68"/>
      <c r="BN608" s="68"/>
      <c r="BO608" s="68"/>
      <c r="BP608" s="68"/>
      <c r="BQ608" s="68"/>
      <c r="BR608" s="68"/>
      <c r="BS608" s="68"/>
      <c r="BT608" s="68"/>
      <c r="BU608" s="68"/>
      <c r="BV608" s="68"/>
      <c r="BW608" s="68"/>
      <c r="BX608" s="68"/>
      <c r="BY608" s="68"/>
      <c r="BZ608" s="68"/>
      <c r="CA608" s="68"/>
    </row>
    <row r="609" spans="1:79" ht="15">
      <c r="A609" s="1"/>
      <c r="B609" s="1"/>
      <c r="C609" s="111"/>
      <c r="D609" s="124"/>
      <c r="E609" s="124"/>
      <c r="F609" s="124"/>
      <c r="G609" s="124"/>
      <c r="H609" s="124"/>
      <c r="I609" s="124"/>
      <c r="J609" s="124"/>
      <c r="K609" s="124"/>
      <c r="L609" s="132"/>
      <c r="M609" s="132"/>
      <c r="N609" s="132"/>
      <c r="O609" s="124"/>
      <c r="P609" s="124"/>
      <c r="Q609" s="88"/>
      <c r="R609" s="68"/>
      <c r="S609" s="68"/>
      <c r="T609" s="68"/>
      <c r="U609" s="68"/>
      <c r="V609" s="68"/>
      <c r="W609" s="68"/>
      <c r="X609" s="68"/>
      <c r="Y609" s="68"/>
      <c r="Z609" s="68"/>
      <c r="AA609" s="68"/>
      <c r="AB609" s="68"/>
      <c r="AC609" s="68"/>
      <c r="AD609" s="68"/>
      <c r="AE609" s="68"/>
      <c r="AF609" s="68"/>
      <c r="AG609" s="68"/>
      <c r="AH609" s="68"/>
      <c r="AI609" s="68"/>
      <c r="AJ609" s="68"/>
      <c r="AK609" s="68"/>
      <c r="AL609" s="68"/>
      <c r="AM609" s="68"/>
      <c r="AN609" s="68"/>
      <c r="AO609" s="68"/>
      <c r="AP609" s="68"/>
      <c r="AQ609" s="68"/>
      <c r="AR609" s="68"/>
      <c r="AS609" s="68"/>
      <c r="AT609" s="68"/>
      <c r="AU609" s="68"/>
      <c r="AV609" s="68"/>
      <c r="AW609" s="68"/>
      <c r="AX609" s="68"/>
      <c r="AY609" s="68"/>
      <c r="AZ609" s="68"/>
      <c r="BA609" s="68"/>
      <c r="BB609" s="68"/>
      <c r="BC609" s="68"/>
      <c r="BD609" s="68"/>
      <c r="BE609" s="68"/>
      <c r="BF609" s="68"/>
      <c r="BG609" s="68"/>
      <c r="BH609" s="68"/>
      <c r="BI609" s="68"/>
      <c r="BJ609" s="68"/>
      <c r="BK609" s="68"/>
      <c r="BL609" s="68"/>
      <c r="BM609" s="68"/>
      <c r="BN609" s="68"/>
      <c r="BO609" s="68"/>
      <c r="BP609" s="68"/>
      <c r="BQ609" s="68"/>
      <c r="BR609" s="68"/>
      <c r="BS609" s="68"/>
      <c r="BT609" s="68"/>
      <c r="BU609" s="68"/>
      <c r="BV609" s="68"/>
      <c r="BW609" s="68"/>
      <c r="BX609" s="68"/>
      <c r="BY609" s="68"/>
      <c r="BZ609" s="68"/>
      <c r="CA609" s="68"/>
    </row>
    <row r="610" spans="1:79" ht="15">
      <c r="A610" s="1"/>
      <c r="B610" s="1"/>
      <c r="C610" s="111"/>
      <c r="D610" s="124"/>
      <c r="E610" s="124"/>
      <c r="F610" s="124"/>
      <c r="G610" s="124"/>
      <c r="H610" s="124"/>
      <c r="I610" s="124"/>
      <c r="J610" s="124"/>
      <c r="K610" s="124"/>
      <c r="L610" s="132"/>
      <c r="M610" s="132"/>
      <c r="N610" s="132"/>
      <c r="O610" s="124"/>
      <c r="P610" s="124"/>
      <c r="Q610" s="88"/>
      <c r="R610" s="68"/>
      <c r="S610" s="68"/>
      <c r="T610" s="68"/>
      <c r="U610" s="68"/>
      <c r="V610" s="68"/>
      <c r="W610" s="68"/>
      <c r="X610" s="68"/>
      <c r="Y610" s="68"/>
      <c r="Z610" s="68"/>
      <c r="AA610" s="68"/>
      <c r="AB610" s="68"/>
      <c r="AC610" s="68"/>
      <c r="AD610" s="68"/>
      <c r="AE610" s="68"/>
      <c r="AF610" s="68"/>
      <c r="AG610" s="68"/>
      <c r="AH610" s="68"/>
      <c r="AI610" s="68"/>
      <c r="AJ610" s="68"/>
      <c r="AK610" s="68"/>
      <c r="AL610" s="68"/>
      <c r="AM610" s="68"/>
      <c r="AN610" s="68"/>
      <c r="AO610" s="68"/>
      <c r="AP610" s="68"/>
      <c r="AQ610" s="68"/>
      <c r="AR610" s="68"/>
      <c r="AS610" s="68"/>
      <c r="AT610" s="68"/>
      <c r="AU610" s="68"/>
      <c r="AV610" s="68"/>
      <c r="AW610" s="68"/>
      <c r="AX610" s="68"/>
      <c r="AY610" s="68"/>
      <c r="AZ610" s="68"/>
      <c r="BA610" s="68"/>
      <c r="BB610" s="68"/>
      <c r="BC610" s="68"/>
      <c r="BD610" s="68"/>
      <c r="BE610" s="68"/>
      <c r="BF610" s="68"/>
      <c r="BG610" s="68"/>
      <c r="BH610" s="68"/>
      <c r="BI610" s="68"/>
      <c r="BJ610" s="68"/>
      <c r="BK610" s="68"/>
      <c r="BL610" s="68"/>
      <c r="BM610" s="68"/>
      <c r="BN610" s="68"/>
      <c r="BO610" s="68"/>
      <c r="BP610" s="68"/>
      <c r="BQ610" s="68"/>
      <c r="BR610" s="68"/>
      <c r="BS610" s="68"/>
      <c r="BT610" s="68"/>
      <c r="BU610" s="68"/>
      <c r="BV610" s="68"/>
      <c r="BW610" s="68"/>
      <c r="BX610" s="68"/>
      <c r="BY610" s="68"/>
      <c r="BZ610" s="68"/>
      <c r="CA610" s="68"/>
    </row>
    <row r="611" spans="1:79" ht="15">
      <c r="A611" s="1"/>
      <c r="B611" s="1"/>
      <c r="C611" s="111"/>
      <c r="D611" s="124"/>
      <c r="E611" s="124"/>
      <c r="F611" s="124"/>
      <c r="G611" s="124"/>
      <c r="H611" s="124"/>
      <c r="I611" s="124"/>
      <c r="J611" s="124"/>
      <c r="K611" s="124"/>
      <c r="L611" s="132"/>
      <c r="M611" s="132"/>
      <c r="N611" s="132"/>
      <c r="O611" s="124"/>
      <c r="P611" s="124"/>
      <c r="Q611" s="8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  <c r="AE611" s="68"/>
      <c r="AF611" s="68"/>
      <c r="AG611" s="68"/>
      <c r="AH611" s="68"/>
      <c r="AI611" s="68"/>
      <c r="AJ611" s="68"/>
      <c r="AK611" s="68"/>
      <c r="AL611" s="68"/>
      <c r="AM611" s="68"/>
      <c r="AN611" s="68"/>
      <c r="AO611" s="68"/>
      <c r="AP611" s="68"/>
      <c r="AQ611" s="68"/>
      <c r="AR611" s="68"/>
      <c r="AS611" s="68"/>
      <c r="AT611" s="68"/>
      <c r="AU611" s="68"/>
      <c r="AV611" s="68"/>
      <c r="AW611" s="68"/>
      <c r="AX611" s="68"/>
      <c r="AY611" s="68"/>
      <c r="AZ611" s="68"/>
      <c r="BA611" s="68"/>
      <c r="BB611" s="68"/>
      <c r="BC611" s="68"/>
      <c r="BD611" s="68"/>
      <c r="BE611" s="68"/>
      <c r="BF611" s="68"/>
      <c r="BG611" s="68"/>
      <c r="BH611" s="68"/>
      <c r="BI611" s="68"/>
      <c r="BJ611" s="68"/>
      <c r="BK611" s="68"/>
      <c r="BL611" s="68"/>
      <c r="BM611" s="68"/>
      <c r="BN611" s="68"/>
      <c r="BO611" s="68"/>
      <c r="BP611" s="68"/>
      <c r="BQ611" s="68"/>
      <c r="BR611" s="68"/>
      <c r="BS611" s="68"/>
      <c r="BT611" s="68"/>
      <c r="BU611" s="68"/>
      <c r="BV611" s="68"/>
      <c r="BW611" s="68"/>
      <c r="BX611" s="68"/>
      <c r="BY611" s="68"/>
      <c r="BZ611" s="68"/>
      <c r="CA611" s="68"/>
    </row>
    <row r="612" spans="1:79" ht="15">
      <c r="A612" s="1"/>
      <c r="B612" s="1"/>
      <c r="C612" s="111"/>
      <c r="D612" s="124"/>
      <c r="E612" s="124"/>
      <c r="F612" s="124"/>
      <c r="G612" s="124"/>
      <c r="H612" s="124"/>
      <c r="I612" s="124"/>
      <c r="J612" s="124"/>
      <c r="K612" s="124"/>
      <c r="L612" s="132"/>
      <c r="M612" s="132"/>
      <c r="N612" s="132"/>
      <c r="O612" s="124"/>
      <c r="P612" s="124"/>
      <c r="Q612" s="88"/>
      <c r="R612" s="68"/>
      <c r="S612" s="68"/>
      <c r="T612" s="68"/>
      <c r="U612" s="68"/>
      <c r="V612" s="68"/>
      <c r="W612" s="68"/>
      <c r="X612" s="68"/>
      <c r="Y612" s="68"/>
      <c r="Z612" s="68"/>
      <c r="AA612" s="68"/>
      <c r="AB612" s="68"/>
      <c r="AC612" s="68"/>
      <c r="AD612" s="68"/>
      <c r="AE612" s="68"/>
      <c r="AF612" s="68"/>
      <c r="AG612" s="68"/>
      <c r="AH612" s="68"/>
      <c r="AI612" s="68"/>
      <c r="AJ612" s="68"/>
      <c r="AK612" s="68"/>
      <c r="AL612" s="68"/>
      <c r="AM612" s="68"/>
      <c r="AN612" s="68"/>
      <c r="AO612" s="68"/>
      <c r="AP612" s="68"/>
      <c r="AQ612" s="68"/>
      <c r="AR612" s="68"/>
      <c r="AS612" s="68"/>
      <c r="AT612" s="68"/>
      <c r="AU612" s="68"/>
      <c r="AV612" s="68"/>
      <c r="AW612" s="68"/>
      <c r="AX612" s="68"/>
      <c r="AY612" s="68"/>
      <c r="AZ612" s="68"/>
      <c r="BA612" s="68"/>
      <c r="BB612" s="68"/>
      <c r="BC612" s="68"/>
      <c r="BD612" s="68"/>
      <c r="BE612" s="68"/>
      <c r="BF612" s="68"/>
      <c r="BG612" s="68"/>
      <c r="BH612" s="68"/>
      <c r="BI612" s="68"/>
      <c r="BJ612" s="68"/>
      <c r="BK612" s="68"/>
      <c r="BL612" s="68"/>
      <c r="BM612" s="68"/>
      <c r="BN612" s="68"/>
      <c r="BO612" s="68"/>
      <c r="BP612" s="68"/>
      <c r="BQ612" s="68"/>
      <c r="BR612" s="68"/>
      <c r="BS612" s="68"/>
      <c r="BT612" s="68"/>
      <c r="BU612" s="68"/>
      <c r="BV612" s="68"/>
      <c r="BW612" s="68"/>
      <c r="BX612" s="68"/>
      <c r="BY612" s="68"/>
      <c r="BZ612" s="68"/>
      <c r="CA612" s="68"/>
    </row>
    <row r="613" spans="1:79" ht="15">
      <c r="A613" s="1"/>
      <c r="B613" s="1"/>
      <c r="C613" s="111"/>
      <c r="D613" s="124"/>
      <c r="E613" s="124"/>
      <c r="F613" s="124"/>
      <c r="G613" s="124"/>
      <c r="H613" s="124"/>
      <c r="I613" s="124"/>
      <c r="J613" s="124"/>
      <c r="K613" s="124"/>
      <c r="L613" s="132"/>
      <c r="M613" s="132"/>
      <c r="N613" s="132"/>
      <c r="O613" s="124"/>
      <c r="P613" s="124"/>
      <c r="Q613" s="88"/>
      <c r="R613" s="68"/>
      <c r="S613" s="68"/>
      <c r="T613" s="68"/>
      <c r="U613" s="68"/>
      <c r="V613" s="68"/>
      <c r="W613" s="68"/>
      <c r="X613" s="68"/>
      <c r="Y613" s="68"/>
      <c r="Z613" s="68"/>
      <c r="AA613" s="68"/>
      <c r="AB613" s="68"/>
      <c r="AC613" s="68"/>
      <c r="AD613" s="68"/>
      <c r="AE613" s="68"/>
      <c r="AF613" s="68"/>
      <c r="AG613" s="68"/>
      <c r="AH613" s="68"/>
      <c r="AI613" s="68"/>
      <c r="AJ613" s="68"/>
      <c r="AK613" s="68"/>
      <c r="AL613" s="68"/>
      <c r="AM613" s="68"/>
      <c r="AN613" s="68"/>
      <c r="AO613" s="68"/>
      <c r="AP613" s="68"/>
      <c r="AQ613" s="68"/>
      <c r="AR613" s="68"/>
      <c r="AS613" s="68"/>
      <c r="AT613" s="68"/>
      <c r="AU613" s="68"/>
      <c r="AV613" s="68"/>
      <c r="AW613" s="68"/>
      <c r="AX613" s="68"/>
      <c r="AY613" s="68"/>
      <c r="AZ613" s="68"/>
      <c r="BA613" s="68"/>
      <c r="BB613" s="68"/>
      <c r="BC613" s="68"/>
      <c r="BD613" s="68"/>
      <c r="BE613" s="68"/>
      <c r="BF613" s="68"/>
      <c r="BG613" s="68"/>
      <c r="BH613" s="68"/>
      <c r="BI613" s="68"/>
      <c r="BJ613" s="68"/>
      <c r="BK613" s="68"/>
      <c r="BL613" s="68"/>
      <c r="BM613" s="68"/>
      <c r="BN613" s="68"/>
      <c r="BO613" s="68"/>
      <c r="BP613" s="68"/>
      <c r="BQ613" s="68"/>
      <c r="BR613" s="68"/>
      <c r="BS613" s="68"/>
      <c r="BT613" s="68"/>
      <c r="BU613" s="68"/>
      <c r="BV613" s="68"/>
      <c r="BW613" s="68"/>
      <c r="BX613" s="68"/>
      <c r="BY613" s="68"/>
      <c r="BZ613" s="68"/>
      <c r="CA613" s="68"/>
    </row>
    <row r="614" spans="1:79" ht="15">
      <c r="A614" s="1"/>
      <c r="B614" s="1"/>
      <c r="C614" s="111"/>
      <c r="D614" s="124"/>
      <c r="E614" s="124"/>
      <c r="F614" s="124"/>
      <c r="G614" s="124"/>
      <c r="H614" s="124"/>
      <c r="I614" s="124"/>
      <c r="J614" s="124"/>
      <c r="K614" s="124"/>
      <c r="L614" s="132"/>
      <c r="M614" s="132"/>
      <c r="N614" s="132"/>
      <c r="O614" s="124"/>
      <c r="P614" s="124"/>
      <c r="Q614" s="88"/>
      <c r="R614" s="68"/>
      <c r="S614" s="68"/>
      <c r="T614" s="68"/>
      <c r="U614" s="68"/>
      <c r="V614" s="68"/>
      <c r="W614" s="68"/>
      <c r="X614" s="68"/>
      <c r="Y614" s="68"/>
      <c r="Z614" s="68"/>
      <c r="AA614" s="68"/>
      <c r="AB614" s="68"/>
      <c r="AC614" s="68"/>
      <c r="AD614" s="68"/>
      <c r="AE614" s="68"/>
      <c r="AF614" s="68"/>
      <c r="AG614" s="68"/>
      <c r="AH614" s="68"/>
      <c r="AI614" s="68"/>
      <c r="AJ614" s="68"/>
      <c r="AK614" s="68"/>
      <c r="AL614" s="68"/>
      <c r="AM614" s="68"/>
      <c r="AN614" s="68"/>
      <c r="AO614" s="68"/>
      <c r="AP614" s="68"/>
      <c r="AQ614" s="68"/>
      <c r="AR614" s="68"/>
      <c r="AS614" s="68"/>
      <c r="AT614" s="68"/>
      <c r="AU614" s="68"/>
      <c r="AV614" s="68"/>
      <c r="AW614" s="68"/>
      <c r="AX614" s="68"/>
      <c r="AY614" s="68"/>
      <c r="AZ614" s="68"/>
      <c r="BA614" s="68"/>
      <c r="BB614" s="68"/>
      <c r="BC614" s="68"/>
      <c r="BD614" s="68"/>
      <c r="BE614" s="68"/>
      <c r="BF614" s="68"/>
      <c r="BG614" s="68"/>
      <c r="BH614" s="68"/>
      <c r="BI614" s="68"/>
      <c r="BJ614" s="68"/>
      <c r="BK614" s="68"/>
      <c r="BL614" s="68"/>
      <c r="BM614" s="68"/>
      <c r="BN614" s="68"/>
      <c r="BO614" s="68"/>
      <c r="BP614" s="68"/>
      <c r="BQ614" s="68"/>
      <c r="BR614" s="68"/>
      <c r="BS614" s="68"/>
      <c r="BT614" s="68"/>
      <c r="BU614" s="68"/>
      <c r="BV614" s="68"/>
      <c r="BW614" s="68"/>
      <c r="BX614" s="68"/>
      <c r="BY614" s="68"/>
      <c r="BZ614" s="68"/>
      <c r="CA614" s="68"/>
    </row>
    <row r="615" spans="1:79" ht="15">
      <c r="A615" s="1"/>
      <c r="B615" s="1"/>
      <c r="C615" s="111"/>
      <c r="D615" s="124"/>
      <c r="E615" s="124"/>
      <c r="F615" s="124"/>
      <c r="G615" s="124"/>
      <c r="H615" s="124"/>
      <c r="I615" s="124"/>
      <c r="J615" s="124"/>
      <c r="K615" s="124"/>
      <c r="L615" s="132"/>
      <c r="M615" s="132"/>
      <c r="N615" s="132"/>
      <c r="O615" s="124"/>
      <c r="P615" s="124"/>
      <c r="Q615" s="88"/>
      <c r="R615" s="68"/>
      <c r="S615" s="68"/>
      <c r="T615" s="68"/>
      <c r="U615" s="68"/>
      <c r="V615" s="68"/>
      <c r="W615" s="68"/>
      <c r="X615" s="68"/>
      <c r="Y615" s="68"/>
      <c r="Z615" s="68"/>
      <c r="AA615" s="68"/>
      <c r="AB615" s="68"/>
      <c r="AC615" s="68"/>
      <c r="AD615" s="68"/>
      <c r="AE615" s="68"/>
      <c r="AF615" s="68"/>
      <c r="AG615" s="68"/>
      <c r="AH615" s="68"/>
      <c r="AI615" s="68"/>
      <c r="AJ615" s="68"/>
      <c r="AK615" s="68"/>
      <c r="AL615" s="68"/>
      <c r="AM615" s="68"/>
      <c r="AN615" s="68"/>
      <c r="AO615" s="68"/>
      <c r="AP615" s="68"/>
      <c r="AQ615" s="68"/>
      <c r="AR615" s="68"/>
      <c r="AS615" s="68"/>
      <c r="AT615" s="68"/>
      <c r="AU615" s="68"/>
      <c r="AV615" s="68"/>
      <c r="AW615" s="68"/>
      <c r="AX615" s="68"/>
      <c r="AY615" s="68"/>
      <c r="AZ615" s="68"/>
      <c r="BA615" s="68"/>
      <c r="BB615" s="68"/>
      <c r="BC615" s="68"/>
      <c r="BD615" s="68"/>
      <c r="BE615" s="68"/>
      <c r="BF615" s="68"/>
      <c r="BG615" s="68"/>
      <c r="BH615" s="68"/>
      <c r="BI615" s="68"/>
      <c r="BJ615" s="68"/>
      <c r="BK615" s="68"/>
      <c r="BL615" s="68"/>
      <c r="BM615" s="68"/>
      <c r="BN615" s="68"/>
      <c r="BO615" s="68"/>
      <c r="BP615" s="68"/>
      <c r="BQ615" s="68"/>
      <c r="BR615" s="68"/>
      <c r="BS615" s="68"/>
      <c r="BT615" s="68"/>
      <c r="BU615" s="68"/>
      <c r="BV615" s="68"/>
      <c r="BW615" s="68"/>
      <c r="BX615" s="68"/>
      <c r="BY615" s="68"/>
      <c r="BZ615" s="68"/>
      <c r="CA615" s="68"/>
    </row>
    <row r="616" spans="1:79" ht="15">
      <c r="A616" s="1"/>
      <c r="B616" s="1"/>
      <c r="C616" s="111"/>
      <c r="D616" s="124"/>
      <c r="E616" s="124"/>
      <c r="F616" s="124"/>
      <c r="G616" s="124"/>
      <c r="H616" s="124"/>
      <c r="I616" s="124"/>
      <c r="J616" s="124"/>
      <c r="K616" s="124"/>
      <c r="L616" s="132"/>
      <c r="M616" s="132"/>
      <c r="N616" s="132"/>
      <c r="O616" s="124"/>
      <c r="P616" s="124"/>
      <c r="Q616" s="88"/>
      <c r="R616" s="68"/>
      <c r="S616" s="68"/>
      <c r="T616" s="68"/>
      <c r="U616" s="68"/>
      <c r="V616" s="68"/>
      <c r="W616" s="68"/>
      <c r="X616" s="68"/>
      <c r="Y616" s="68"/>
      <c r="Z616" s="68"/>
      <c r="AA616" s="68"/>
      <c r="AB616" s="68"/>
      <c r="AC616" s="68"/>
      <c r="AD616" s="68"/>
      <c r="AE616" s="68"/>
      <c r="AF616" s="68"/>
      <c r="AG616" s="68"/>
      <c r="AH616" s="68"/>
      <c r="AI616" s="68"/>
      <c r="AJ616" s="68"/>
      <c r="AK616" s="68"/>
      <c r="AL616" s="68"/>
      <c r="AM616" s="68"/>
      <c r="AN616" s="68"/>
      <c r="AO616" s="68"/>
      <c r="AP616" s="68"/>
      <c r="AQ616" s="68"/>
      <c r="AR616" s="68"/>
      <c r="AS616" s="68"/>
      <c r="AT616" s="68"/>
      <c r="AU616" s="68"/>
      <c r="AV616" s="68"/>
      <c r="AW616" s="68"/>
      <c r="AX616" s="68"/>
      <c r="AY616" s="68"/>
      <c r="AZ616" s="68"/>
      <c r="BA616" s="68"/>
      <c r="BB616" s="68"/>
      <c r="BC616" s="68"/>
      <c r="BD616" s="68"/>
      <c r="BE616" s="68"/>
      <c r="BF616" s="68"/>
      <c r="BG616" s="68"/>
      <c r="BH616" s="68"/>
      <c r="BI616" s="68"/>
      <c r="BJ616" s="68"/>
      <c r="BK616" s="68"/>
      <c r="BL616" s="68"/>
      <c r="BM616" s="68"/>
      <c r="BN616" s="68"/>
      <c r="BO616" s="68"/>
      <c r="BP616" s="68"/>
      <c r="BQ616" s="68"/>
      <c r="BR616" s="68"/>
      <c r="BS616" s="68"/>
      <c r="BT616" s="68"/>
      <c r="BU616" s="68"/>
      <c r="BV616" s="68"/>
      <c r="BW616" s="68"/>
      <c r="BX616" s="68"/>
      <c r="BY616" s="68"/>
      <c r="BZ616" s="68"/>
      <c r="CA616" s="68"/>
    </row>
    <row r="617" spans="1:79" ht="15">
      <c r="A617" s="1"/>
      <c r="B617" s="1"/>
      <c r="C617" s="111"/>
      <c r="D617" s="124"/>
      <c r="E617" s="124"/>
      <c r="F617" s="124"/>
      <c r="G617" s="124"/>
      <c r="H617" s="124"/>
      <c r="I617" s="124"/>
      <c r="J617" s="124"/>
      <c r="K617" s="124"/>
      <c r="L617" s="132"/>
      <c r="M617" s="132"/>
      <c r="N617" s="132"/>
      <c r="O617" s="124"/>
      <c r="P617" s="124"/>
      <c r="Q617" s="88"/>
      <c r="R617" s="68"/>
      <c r="S617" s="68"/>
      <c r="T617" s="68"/>
      <c r="U617" s="68"/>
      <c r="V617" s="68"/>
      <c r="W617" s="68"/>
      <c r="X617" s="68"/>
      <c r="Y617" s="68"/>
      <c r="Z617" s="68"/>
      <c r="AA617" s="68"/>
      <c r="AB617" s="68"/>
      <c r="AC617" s="68"/>
      <c r="AD617" s="68"/>
      <c r="AE617" s="68"/>
      <c r="AF617" s="68"/>
      <c r="AG617" s="68"/>
      <c r="AH617" s="68"/>
      <c r="AI617" s="68"/>
      <c r="AJ617" s="68"/>
      <c r="AK617" s="68"/>
      <c r="AL617" s="68"/>
      <c r="AM617" s="68"/>
      <c r="AN617" s="68"/>
      <c r="AO617" s="68"/>
      <c r="AP617" s="68"/>
      <c r="AQ617" s="68"/>
      <c r="AR617" s="68"/>
      <c r="AS617" s="68"/>
      <c r="AT617" s="68"/>
      <c r="AU617" s="68"/>
      <c r="AV617" s="68"/>
      <c r="AW617" s="68"/>
      <c r="AX617" s="68"/>
      <c r="AY617" s="68"/>
      <c r="AZ617" s="68"/>
      <c r="BA617" s="68"/>
      <c r="BB617" s="68"/>
      <c r="BC617" s="68"/>
      <c r="BD617" s="68"/>
      <c r="BE617" s="68"/>
      <c r="BF617" s="68"/>
      <c r="BG617" s="68"/>
      <c r="BH617" s="68"/>
      <c r="BI617" s="68"/>
      <c r="BJ617" s="68"/>
      <c r="BK617" s="68"/>
      <c r="BL617" s="68"/>
      <c r="BM617" s="68"/>
      <c r="BN617" s="68"/>
      <c r="BO617" s="68"/>
      <c r="BP617" s="68"/>
      <c r="BQ617" s="68"/>
      <c r="BR617" s="68"/>
      <c r="BS617" s="68"/>
      <c r="BT617" s="68"/>
      <c r="BU617" s="68"/>
      <c r="BV617" s="68"/>
      <c r="BW617" s="68"/>
      <c r="BX617" s="68"/>
      <c r="BY617" s="68"/>
      <c r="BZ617" s="68"/>
      <c r="CA617" s="68"/>
    </row>
    <row r="618" spans="1:79" ht="15">
      <c r="A618" s="1"/>
      <c r="B618" s="1"/>
      <c r="C618" s="111"/>
      <c r="D618" s="124"/>
      <c r="E618" s="124"/>
      <c r="F618" s="124"/>
      <c r="G618" s="124"/>
      <c r="H618" s="124"/>
      <c r="I618" s="124"/>
      <c r="J618" s="124"/>
      <c r="K618" s="124"/>
      <c r="L618" s="132"/>
      <c r="M618" s="132"/>
      <c r="N618" s="132"/>
      <c r="O618" s="124"/>
      <c r="P618" s="124"/>
      <c r="Q618" s="88"/>
      <c r="R618" s="68"/>
      <c r="S618" s="68"/>
      <c r="T618" s="68"/>
      <c r="U618" s="68"/>
      <c r="V618" s="68"/>
      <c r="W618" s="68"/>
      <c r="X618" s="68"/>
      <c r="Y618" s="68"/>
      <c r="Z618" s="68"/>
      <c r="AA618" s="68"/>
      <c r="AB618" s="68"/>
      <c r="AC618" s="68"/>
      <c r="AD618" s="68"/>
      <c r="AE618" s="68"/>
      <c r="AF618" s="68"/>
      <c r="AG618" s="68"/>
      <c r="AH618" s="68"/>
      <c r="AI618" s="68"/>
      <c r="AJ618" s="68"/>
      <c r="AK618" s="68"/>
      <c r="AL618" s="68"/>
      <c r="AM618" s="68"/>
      <c r="AN618" s="68"/>
      <c r="AO618" s="68"/>
      <c r="AP618" s="68"/>
      <c r="AQ618" s="68"/>
      <c r="AR618" s="68"/>
      <c r="AS618" s="68"/>
      <c r="AT618" s="68"/>
      <c r="AU618" s="68"/>
      <c r="AV618" s="68"/>
      <c r="AW618" s="68"/>
      <c r="AX618" s="68"/>
      <c r="AY618" s="68"/>
      <c r="AZ618" s="68"/>
      <c r="BA618" s="68"/>
      <c r="BB618" s="68"/>
      <c r="BC618" s="68"/>
      <c r="BD618" s="68"/>
      <c r="BE618" s="68"/>
      <c r="BF618" s="68"/>
      <c r="BG618" s="68"/>
      <c r="BH618" s="68"/>
      <c r="BI618" s="68"/>
      <c r="BJ618" s="68"/>
      <c r="BK618" s="68"/>
      <c r="BL618" s="68"/>
      <c r="BM618" s="68"/>
      <c r="BN618" s="68"/>
      <c r="BO618" s="68"/>
      <c r="BP618" s="68"/>
      <c r="BQ618" s="68"/>
      <c r="BR618" s="68"/>
      <c r="BS618" s="68"/>
      <c r="BT618" s="68"/>
      <c r="BU618" s="68"/>
      <c r="BV618" s="68"/>
      <c r="BW618" s="68"/>
      <c r="BX618" s="68"/>
      <c r="BY618" s="68"/>
      <c r="BZ618" s="68"/>
      <c r="CA618" s="68"/>
    </row>
    <row r="619" spans="1:79" ht="15">
      <c r="A619" s="1"/>
      <c r="B619" s="1"/>
      <c r="C619" s="111"/>
      <c r="D619" s="124"/>
      <c r="E619" s="124"/>
      <c r="F619" s="124"/>
      <c r="G619" s="124"/>
      <c r="H619" s="124"/>
      <c r="I619" s="124"/>
      <c r="J619" s="124"/>
      <c r="K619" s="124"/>
      <c r="L619" s="132"/>
      <c r="M619" s="132"/>
      <c r="N619" s="132"/>
      <c r="O619" s="124"/>
      <c r="P619" s="124"/>
      <c r="Q619" s="88"/>
      <c r="R619" s="68"/>
      <c r="S619" s="68"/>
      <c r="T619" s="68"/>
      <c r="U619" s="68"/>
      <c r="V619" s="68"/>
      <c r="W619" s="68"/>
      <c r="X619" s="68"/>
      <c r="Y619" s="68"/>
      <c r="Z619" s="68"/>
      <c r="AA619" s="68"/>
      <c r="AB619" s="68"/>
      <c r="AC619" s="68"/>
      <c r="AD619" s="68"/>
      <c r="AE619" s="68"/>
      <c r="AF619" s="68"/>
      <c r="AG619" s="68"/>
      <c r="AH619" s="68"/>
      <c r="AI619" s="68"/>
      <c r="AJ619" s="68"/>
      <c r="AK619" s="68"/>
      <c r="AL619" s="68"/>
      <c r="AM619" s="68"/>
      <c r="AN619" s="68"/>
      <c r="AO619" s="68"/>
      <c r="AP619" s="68"/>
      <c r="AQ619" s="68"/>
      <c r="AR619" s="68"/>
      <c r="AS619" s="68"/>
      <c r="AT619" s="68"/>
      <c r="AU619" s="68"/>
      <c r="AV619" s="68"/>
      <c r="AW619" s="68"/>
      <c r="AX619" s="68"/>
      <c r="AY619" s="68"/>
      <c r="AZ619" s="68"/>
      <c r="BA619" s="68"/>
      <c r="BB619" s="68"/>
      <c r="BC619" s="68"/>
      <c r="BD619" s="68"/>
      <c r="BE619" s="68"/>
      <c r="BF619" s="68"/>
      <c r="BG619" s="68"/>
      <c r="BH619" s="68"/>
      <c r="BI619" s="68"/>
      <c r="BJ619" s="68"/>
      <c r="BK619" s="68"/>
      <c r="BL619" s="68"/>
      <c r="BM619" s="68"/>
      <c r="BN619" s="68"/>
      <c r="BO619" s="68"/>
      <c r="BP619" s="68"/>
      <c r="BQ619" s="68"/>
      <c r="BR619" s="68"/>
      <c r="BS619" s="68"/>
      <c r="BT619" s="68"/>
      <c r="BU619" s="68"/>
      <c r="BV619" s="68"/>
      <c r="BW619" s="68"/>
      <c r="BX619" s="68"/>
      <c r="BY619" s="68"/>
      <c r="BZ619" s="68"/>
      <c r="CA619" s="68"/>
    </row>
    <row r="620" spans="1:79" ht="15">
      <c r="A620" s="1"/>
      <c r="B620" s="1"/>
      <c r="C620" s="111"/>
      <c r="D620" s="124"/>
      <c r="E620" s="124"/>
      <c r="F620" s="124"/>
      <c r="G620" s="124"/>
      <c r="H620" s="124"/>
      <c r="I620" s="124"/>
      <c r="J620" s="124"/>
      <c r="K620" s="124"/>
      <c r="L620" s="132"/>
      <c r="M620" s="132"/>
      <c r="N620" s="132"/>
      <c r="O620" s="124"/>
      <c r="P620" s="124"/>
      <c r="Q620" s="88"/>
      <c r="R620" s="68"/>
      <c r="S620" s="68"/>
      <c r="T620" s="68"/>
      <c r="U620" s="68"/>
      <c r="V620" s="68"/>
      <c r="W620" s="68"/>
      <c r="X620" s="68"/>
      <c r="Y620" s="68"/>
      <c r="Z620" s="68"/>
      <c r="AA620" s="68"/>
      <c r="AB620" s="68"/>
      <c r="AC620" s="68"/>
      <c r="AD620" s="68"/>
      <c r="AE620" s="68"/>
      <c r="AF620" s="68"/>
      <c r="AG620" s="68"/>
      <c r="AH620" s="68"/>
      <c r="AI620" s="68"/>
      <c r="AJ620" s="68"/>
      <c r="AK620" s="68"/>
      <c r="AL620" s="68"/>
      <c r="AM620" s="68"/>
      <c r="AN620" s="68"/>
      <c r="AO620" s="68"/>
      <c r="AP620" s="68"/>
      <c r="AQ620" s="68"/>
      <c r="AR620" s="68"/>
      <c r="AS620" s="68"/>
      <c r="AT620" s="68"/>
      <c r="AU620" s="68"/>
      <c r="AV620" s="68"/>
      <c r="AW620" s="68"/>
      <c r="AX620" s="68"/>
      <c r="AY620" s="68"/>
      <c r="AZ620" s="68"/>
      <c r="BA620" s="68"/>
      <c r="BB620" s="68"/>
      <c r="BC620" s="68"/>
      <c r="BD620" s="68"/>
      <c r="BE620" s="68"/>
      <c r="BF620" s="68"/>
      <c r="BG620" s="68"/>
      <c r="BH620" s="68"/>
      <c r="BI620" s="68"/>
      <c r="BJ620" s="68"/>
      <c r="BK620" s="68"/>
      <c r="BL620" s="68"/>
      <c r="BM620" s="68"/>
      <c r="BN620" s="68"/>
      <c r="BO620" s="68"/>
      <c r="BP620" s="68"/>
      <c r="BQ620" s="68"/>
      <c r="BR620" s="68"/>
      <c r="BS620" s="68"/>
      <c r="BT620" s="68"/>
      <c r="BU620" s="68"/>
      <c r="BV620" s="68"/>
      <c r="BW620" s="68"/>
      <c r="BX620" s="68"/>
      <c r="BY620" s="68"/>
      <c r="BZ620" s="68"/>
      <c r="CA620" s="68"/>
    </row>
    <row r="621" spans="1:79" ht="15">
      <c r="A621" s="1"/>
      <c r="B621" s="1"/>
      <c r="C621" s="111"/>
      <c r="D621" s="124"/>
      <c r="E621" s="124"/>
      <c r="F621" s="124"/>
      <c r="G621" s="124"/>
      <c r="H621" s="124"/>
      <c r="I621" s="124"/>
      <c r="J621" s="124"/>
      <c r="K621" s="124"/>
      <c r="L621" s="132"/>
      <c r="M621" s="132"/>
      <c r="N621" s="132"/>
      <c r="O621" s="124"/>
      <c r="P621" s="124"/>
      <c r="Q621" s="88"/>
      <c r="R621" s="68"/>
      <c r="S621" s="68"/>
      <c r="T621" s="68"/>
      <c r="U621" s="68"/>
      <c r="V621" s="68"/>
      <c r="W621" s="68"/>
      <c r="X621" s="68"/>
      <c r="Y621" s="68"/>
      <c r="Z621" s="68"/>
      <c r="AA621" s="68"/>
      <c r="AB621" s="68"/>
      <c r="AC621" s="68"/>
      <c r="AD621" s="68"/>
      <c r="AE621" s="68"/>
      <c r="AF621" s="68"/>
      <c r="AG621" s="68"/>
      <c r="AH621" s="68"/>
      <c r="AI621" s="68"/>
      <c r="AJ621" s="68"/>
      <c r="AK621" s="68"/>
      <c r="AL621" s="68"/>
      <c r="AM621" s="68"/>
      <c r="AN621" s="68"/>
      <c r="AO621" s="68"/>
      <c r="AP621" s="68"/>
      <c r="AQ621" s="68"/>
      <c r="AR621" s="68"/>
      <c r="AS621" s="68"/>
      <c r="AT621" s="68"/>
      <c r="AU621" s="68"/>
      <c r="AV621" s="68"/>
      <c r="AW621" s="68"/>
      <c r="AX621" s="68"/>
      <c r="AY621" s="68"/>
      <c r="AZ621" s="68"/>
      <c r="BA621" s="68"/>
      <c r="BB621" s="68"/>
      <c r="BC621" s="68"/>
      <c r="BD621" s="68"/>
      <c r="BE621" s="68"/>
      <c r="BF621" s="68"/>
      <c r="BG621" s="68"/>
      <c r="BH621" s="68"/>
      <c r="BI621" s="68"/>
      <c r="BJ621" s="68"/>
      <c r="BK621" s="68"/>
      <c r="BL621" s="68"/>
      <c r="BM621" s="68"/>
      <c r="BN621" s="68"/>
      <c r="BO621" s="68"/>
      <c r="BP621" s="68"/>
      <c r="BQ621" s="68"/>
      <c r="BR621" s="68"/>
      <c r="BS621" s="68"/>
      <c r="BT621" s="68"/>
      <c r="BU621" s="68"/>
      <c r="BV621" s="68"/>
      <c r="BW621" s="68"/>
      <c r="BX621" s="68"/>
      <c r="BY621" s="68"/>
      <c r="BZ621" s="68"/>
      <c r="CA621" s="68"/>
    </row>
    <row r="622" spans="1:79" ht="15">
      <c r="A622" s="1"/>
      <c r="B622" s="1"/>
      <c r="C622" s="111"/>
      <c r="D622" s="124"/>
      <c r="E622" s="124"/>
      <c r="F622" s="124"/>
      <c r="G622" s="124"/>
      <c r="H622" s="124"/>
      <c r="I622" s="124"/>
      <c r="J622" s="124"/>
      <c r="K622" s="124"/>
      <c r="L622" s="132"/>
      <c r="M622" s="132"/>
      <c r="N622" s="132"/>
      <c r="O622" s="124"/>
      <c r="P622" s="124"/>
      <c r="Q622" s="88"/>
      <c r="R622" s="68"/>
      <c r="S622" s="68"/>
      <c r="T622" s="68"/>
      <c r="U622" s="68"/>
      <c r="V622" s="68"/>
      <c r="W622" s="68"/>
      <c r="X622" s="68"/>
      <c r="Y622" s="68"/>
      <c r="Z622" s="68"/>
      <c r="AA622" s="68"/>
      <c r="AB622" s="68"/>
      <c r="AC622" s="68"/>
      <c r="AD622" s="68"/>
      <c r="AE622" s="68"/>
      <c r="AF622" s="68"/>
      <c r="AG622" s="68"/>
      <c r="AH622" s="68"/>
      <c r="AI622" s="68"/>
      <c r="AJ622" s="68"/>
      <c r="AK622" s="68"/>
      <c r="AL622" s="68"/>
      <c r="AM622" s="68"/>
      <c r="AN622" s="68"/>
      <c r="AO622" s="68"/>
      <c r="AP622" s="68"/>
      <c r="AQ622" s="68"/>
      <c r="AR622" s="68"/>
      <c r="AS622" s="68"/>
      <c r="AT622" s="68"/>
      <c r="AU622" s="68"/>
      <c r="AV622" s="68"/>
      <c r="AW622" s="68"/>
      <c r="AX622" s="68"/>
      <c r="AY622" s="68"/>
      <c r="AZ622" s="68"/>
      <c r="BA622" s="68"/>
      <c r="BB622" s="68"/>
      <c r="BC622" s="68"/>
      <c r="BD622" s="68"/>
      <c r="BE622" s="68"/>
      <c r="BF622" s="68"/>
      <c r="BG622" s="68"/>
      <c r="BH622" s="68"/>
      <c r="BI622" s="68"/>
      <c r="BJ622" s="68"/>
      <c r="BK622" s="68"/>
      <c r="BL622" s="68"/>
      <c r="BM622" s="68"/>
      <c r="BN622" s="68"/>
      <c r="BO622" s="68"/>
      <c r="BP622" s="68"/>
      <c r="BQ622" s="68"/>
      <c r="BR622" s="68"/>
      <c r="BS622" s="68"/>
      <c r="BT622" s="68"/>
      <c r="BU622" s="68"/>
      <c r="BV622" s="68"/>
      <c r="BW622" s="68"/>
      <c r="BX622" s="68"/>
      <c r="BY622" s="68"/>
      <c r="BZ622" s="68"/>
      <c r="CA622" s="68"/>
    </row>
    <row r="623" spans="1:79" ht="15">
      <c r="A623" s="1"/>
      <c r="B623" s="1"/>
      <c r="C623" s="111"/>
      <c r="D623" s="124"/>
      <c r="E623" s="124"/>
      <c r="F623" s="124"/>
      <c r="G623" s="124"/>
      <c r="H623" s="124"/>
      <c r="I623" s="124"/>
      <c r="J623" s="124"/>
      <c r="K623" s="124"/>
      <c r="L623" s="132"/>
      <c r="M623" s="132"/>
      <c r="N623" s="132"/>
      <c r="O623" s="124"/>
      <c r="P623" s="124"/>
      <c r="Q623" s="88"/>
      <c r="R623" s="68"/>
      <c r="S623" s="68"/>
      <c r="T623" s="68"/>
      <c r="U623" s="68"/>
      <c r="V623" s="68"/>
      <c r="W623" s="68"/>
      <c r="X623" s="68"/>
      <c r="Y623" s="68"/>
      <c r="Z623" s="68"/>
      <c r="AA623" s="68"/>
      <c r="AB623" s="68"/>
      <c r="AC623" s="68"/>
      <c r="AD623" s="68"/>
      <c r="AE623" s="68"/>
      <c r="AF623" s="68"/>
      <c r="AG623" s="68"/>
      <c r="AH623" s="68"/>
      <c r="AI623" s="68"/>
      <c r="AJ623" s="68"/>
      <c r="AK623" s="68"/>
      <c r="AL623" s="68"/>
      <c r="AM623" s="68"/>
      <c r="AN623" s="68"/>
      <c r="AO623" s="68"/>
      <c r="AP623" s="68"/>
      <c r="AQ623" s="68"/>
      <c r="AR623" s="68"/>
      <c r="AS623" s="68"/>
      <c r="AT623" s="68"/>
      <c r="AU623" s="68"/>
      <c r="AV623" s="68"/>
      <c r="AW623" s="68"/>
      <c r="AX623" s="68"/>
      <c r="AY623" s="68"/>
      <c r="AZ623" s="68"/>
      <c r="BA623" s="68"/>
      <c r="BB623" s="68"/>
      <c r="BC623" s="68"/>
      <c r="BD623" s="68"/>
      <c r="BE623" s="68"/>
      <c r="BF623" s="68"/>
      <c r="BG623" s="68"/>
      <c r="BH623" s="68"/>
      <c r="BI623" s="68"/>
      <c r="BJ623" s="68"/>
      <c r="BK623" s="68"/>
      <c r="BL623" s="68"/>
      <c r="BM623" s="68"/>
      <c r="BN623" s="68"/>
      <c r="BO623" s="68"/>
      <c r="BP623" s="68"/>
      <c r="BQ623" s="68"/>
      <c r="BR623" s="68"/>
      <c r="BS623" s="68"/>
      <c r="BT623" s="68"/>
      <c r="BU623" s="68"/>
      <c r="BV623" s="68"/>
      <c r="BW623" s="68"/>
      <c r="BX623" s="68"/>
      <c r="BY623" s="68"/>
      <c r="BZ623" s="68"/>
      <c r="CA623" s="68"/>
    </row>
    <row r="624" spans="1:79" ht="15">
      <c r="A624" s="1"/>
      <c r="B624" s="1"/>
      <c r="C624" s="111"/>
      <c r="D624" s="124"/>
      <c r="E624" s="124"/>
      <c r="F624" s="124"/>
      <c r="G624" s="124"/>
      <c r="H624" s="124"/>
      <c r="I624" s="124"/>
      <c r="J624" s="124"/>
      <c r="K624" s="124"/>
      <c r="L624" s="132"/>
      <c r="M624" s="132"/>
      <c r="N624" s="132"/>
      <c r="O624" s="124"/>
      <c r="P624" s="124"/>
      <c r="Q624" s="88"/>
      <c r="R624" s="68"/>
      <c r="S624" s="68"/>
      <c r="T624" s="68"/>
      <c r="U624" s="68"/>
      <c r="V624" s="68"/>
      <c r="W624" s="68"/>
      <c r="X624" s="68"/>
      <c r="Y624" s="68"/>
      <c r="Z624" s="68"/>
      <c r="AA624" s="68"/>
      <c r="AB624" s="68"/>
      <c r="AC624" s="68"/>
      <c r="AD624" s="68"/>
      <c r="AE624" s="68"/>
      <c r="AF624" s="68"/>
      <c r="AG624" s="68"/>
      <c r="AH624" s="68"/>
      <c r="AI624" s="68"/>
      <c r="AJ624" s="68"/>
      <c r="AK624" s="68"/>
      <c r="AL624" s="68"/>
      <c r="AM624" s="68"/>
      <c r="AN624" s="68"/>
      <c r="AO624" s="68"/>
      <c r="AP624" s="68"/>
      <c r="AQ624" s="68"/>
      <c r="AR624" s="68"/>
      <c r="AS624" s="68"/>
      <c r="AT624" s="68"/>
      <c r="AU624" s="68"/>
      <c r="AV624" s="68"/>
      <c r="AW624" s="68"/>
      <c r="AX624" s="68"/>
      <c r="AY624" s="68"/>
      <c r="AZ624" s="68"/>
      <c r="BA624" s="68"/>
      <c r="BB624" s="68"/>
      <c r="BC624" s="68"/>
      <c r="BD624" s="68"/>
      <c r="BE624" s="68"/>
      <c r="BF624" s="68"/>
      <c r="BG624" s="68"/>
      <c r="BH624" s="68"/>
      <c r="BI624" s="68"/>
      <c r="BJ624" s="68"/>
      <c r="BK624" s="68"/>
      <c r="BL624" s="68"/>
      <c r="BM624" s="68"/>
      <c r="BN624" s="68"/>
      <c r="BO624" s="68"/>
      <c r="BP624" s="68"/>
      <c r="BQ624" s="68"/>
      <c r="BR624" s="68"/>
      <c r="BS624" s="68"/>
      <c r="BT624" s="68"/>
      <c r="BU624" s="68"/>
      <c r="BV624" s="68"/>
      <c r="BW624" s="68"/>
      <c r="BX624" s="68"/>
      <c r="BY624" s="68"/>
      <c r="BZ624" s="68"/>
      <c r="CA624" s="68"/>
    </row>
    <row r="625" spans="1:79" ht="15">
      <c r="A625" s="1"/>
      <c r="B625" s="1"/>
      <c r="C625" s="111"/>
      <c r="D625" s="124"/>
      <c r="E625" s="124"/>
      <c r="F625" s="124"/>
      <c r="G625" s="124"/>
      <c r="H625" s="124"/>
      <c r="I625" s="124"/>
      <c r="J625" s="124"/>
      <c r="K625" s="124"/>
      <c r="L625" s="132"/>
      <c r="M625" s="132"/>
      <c r="N625" s="132"/>
      <c r="O625" s="124"/>
      <c r="P625" s="124"/>
      <c r="Q625" s="88"/>
      <c r="R625" s="68"/>
      <c r="S625" s="68"/>
      <c r="T625" s="68"/>
      <c r="U625" s="68"/>
      <c r="V625" s="68"/>
      <c r="W625" s="68"/>
      <c r="X625" s="68"/>
      <c r="Y625" s="68"/>
      <c r="Z625" s="68"/>
      <c r="AA625" s="68"/>
      <c r="AB625" s="68"/>
      <c r="AC625" s="68"/>
      <c r="AD625" s="68"/>
      <c r="AE625" s="68"/>
      <c r="AF625" s="68"/>
      <c r="AG625" s="68"/>
      <c r="AH625" s="68"/>
      <c r="AI625" s="68"/>
      <c r="AJ625" s="68"/>
      <c r="AK625" s="68"/>
      <c r="AL625" s="68"/>
      <c r="AM625" s="68"/>
      <c r="AN625" s="68"/>
      <c r="AO625" s="68"/>
      <c r="AP625" s="68"/>
      <c r="AQ625" s="68"/>
      <c r="AR625" s="68"/>
      <c r="AS625" s="68"/>
      <c r="AT625" s="68"/>
      <c r="AU625" s="68"/>
      <c r="AV625" s="68"/>
      <c r="AW625" s="68"/>
      <c r="AX625" s="68"/>
      <c r="AY625" s="68"/>
      <c r="AZ625" s="68"/>
      <c r="BA625" s="68"/>
      <c r="BB625" s="68"/>
      <c r="BC625" s="68"/>
      <c r="BD625" s="68"/>
      <c r="BE625" s="68"/>
      <c r="BF625" s="68"/>
      <c r="BG625" s="68"/>
      <c r="BH625" s="68"/>
      <c r="BI625" s="68"/>
      <c r="BJ625" s="68"/>
      <c r="BK625" s="68"/>
      <c r="BL625" s="68"/>
      <c r="BM625" s="68"/>
      <c r="BN625" s="68"/>
      <c r="BO625" s="68"/>
      <c r="BP625" s="68"/>
      <c r="BQ625" s="68"/>
      <c r="BR625" s="68"/>
      <c r="BS625" s="68"/>
      <c r="BT625" s="68"/>
      <c r="BU625" s="68"/>
      <c r="BV625" s="68"/>
      <c r="BW625" s="68"/>
      <c r="BX625" s="68"/>
      <c r="BY625" s="68"/>
      <c r="BZ625" s="68"/>
      <c r="CA625" s="68"/>
    </row>
    <row r="626" spans="1:79" ht="15">
      <c r="A626" s="1"/>
      <c r="B626" s="1"/>
      <c r="C626" s="111"/>
      <c r="D626" s="124"/>
      <c r="E626" s="124"/>
      <c r="F626" s="124"/>
      <c r="G626" s="124"/>
      <c r="H626" s="124"/>
      <c r="I626" s="124"/>
      <c r="J626" s="124"/>
      <c r="K626" s="124"/>
      <c r="L626" s="132"/>
      <c r="M626" s="132"/>
      <c r="N626" s="132"/>
      <c r="O626" s="124"/>
      <c r="P626" s="124"/>
      <c r="Q626" s="88"/>
      <c r="R626" s="68"/>
      <c r="S626" s="68"/>
      <c r="T626" s="68"/>
      <c r="U626" s="68"/>
      <c r="V626" s="68"/>
      <c r="W626" s="68"/>
      <c r="X626" s="68"/>
      <c r="Y626" s="68"/>
      <c r="Z626" s="68"/>
      <c r="AA626" s="68"/>
      <c r="AB626" s="68"/>
      <c r="AC626" s="68"/>
      <c r="AD626" s="68"/>
      <c r="AE626" s="68"/>
      <c r="AF626" s="68"/>
      <c r="AG626" s="68"/>
      <c r="AH626" s="68"/>
      <c r="AI626" s="68"/>
      <c r="AJ626" s="68"/>
      <c r="AK626" s="68"/>
      <c r="AL626" s="68"/>
      <c r="AM626" s="68"/>
      <c r="AN626" s="68"/>
      <c r="AO626" s="68"/>
      <c r="AP626" s="68"/>
      <c r="AQ626" s="68"/>
      <c r="AR626" s="68"/>
      <c r="AS626" s="68"/>
      <c r="AT626" s="68"/>
      <c r="AU626" s="68"/>
      <c r="AV626" s="68"/>
      <c r="AW626" s="68"/>
      <c r="AX626" s="68"/>
      <c r="AY626" s="68"/>
      <c r="AZ626" s="68"/>
      <c r="BA626" s="68"/>
      <c r="BB626" s="68"/>
      <c r="BC626" s="68"/>
      <c r="BD626" s="68"/>
      <c r="BE626" s="68"/>
      <c r="BF626" s="68"/>
      <c r="BG626" s="68"/>
      <c r="BH626" s="68"/>
      <c r="BI626" s="68"/>
      <c r="BJ626" s="68"/>
      <c r="BK626" s="68"/>
      <c r="BL626" s="68"/>
      <c r="BM626" s="68"/>
      <c r="BN626" s="68"/>
      <c r="BO626" s="68"/>
      <c r="BP626" s="68"/>
      <c r="BQ626" s="68"/>
      <c r="BR626" s="68"/>
      <c r="BS626" s="68"/>
      <c r="BT626" s="68"/>
      <c r="BU626" s="68"/>
      <c r="BV626" s="68"/>
      <c r="BW626" s="68"/>
      <c r="BX626" s="68"/>
      <c r="BY626" s="68"/>
      <c r="BZ626" s="68"/>
      <c r="CA626" s="68"/>
    </row>
    <row r="627" spans="1:79" ht="15">
      <c r="A627" s="1"/>
      <c r="B627" s="1"/>
      <c r="C627" s="111"/>
      <c r="D627" s="124"/>
      <c r="E627" s="124"/>
      <c r="F627" s="124"/>
      <c r="G627" s="124"/>
      <c r="H627" s="124"/>
      <c r="I627" s="124"/>
      <c r="J627" s="124"/>
      <c r="K627" s="124"/>
      <c r="L627" s="132"/>
      <c r="M627" s="132"/>
      <c r="N627" s="132"/>
      <c r="O627" s="124"/>
      <c r="P627" s="124"/>
      <c r="Q627" s="88"/>
      <c r="R627" s="68"/>
      <c r="S627" s="68"/>
      <c r="T627" s="68"/>
      <c r="U627" s="68"/>
      <c r="V627" s="68"/>
      <c r="W627" s="68"/>
      <c r="X627" s="68"/>
      <c r="Y627" s="68"/>
      <c r="Z627" s="68"/>
      <c r="AA627" s="68"/>
      <c r="AB627" s="68"/>
      <c r="AC627" s="68"/>
      <c r="AD627" s="68"/>
      <c r="AE627" s="68"/>
      <c r="AF627" s="68"/>
      <c r="AG627" s="68"/>
      <c r="AH627" s="68"/>
      <c r="AI627" s="68"/>
      <c r="AJ627" s="68"/>
      <c r="AK627" s="68"/>
      <c r="AL627" s="68"/>
      <c r="AM627" s="68"/>
      <c r="AN627" s="68"/>
      <c r="AO627" s="68"/>
      <c r="AP627" s="68"/>
      <c r="AQ627" s="68"/>
      <c r="AR627" s="68"/>
      <c r="AS627" s="68"/>
      <c r="AT627" s="68"/>
      <c r="AU627" s="68"/>
      <c r="AV627" s="68"/>
      <c r="AW627" s="68"/>
      <c r="AX627" s="68"/>
      <c r="AY627" s="68"/>
      <c r="AZ627" s="68"/>
      <c r="BA627" s="68"/>
      <c r="BB627" s="68"/>
      <c r="BC627" s="68"/>
      <c r="BD627" s="68"/>
      <c r="BE627" s="68"/>
      <c r="BF627" s="68"/>
      <c r="BG627" s="68"/>
      <c r="BH627" s="68"/>
      <c r="BI627" s="68"/>
      <c r="BJ627" s="68"/>
      <c r="BK627" s="68"/>
      <c r="BL627" s="68"/>
      <c r="BM627" s="68"/>
      <c r="BN627" s="68"/>
      <c r="BO627" s="68"/>
      <c r="BP627" s="68"/>
      <c r="BQ627" s="68"/>
      <c r="BR627" s="68"/>
      <c r="BS627" s="68"/>
      <c r="BT627" s="68"/>
      <c r="BU627" s="68"/>
      <c r="BV627" s="68"/>
      <c r="BW627" s="68"/>
      <c r="BX627" s="68"/>
      <c r="BY627" s="68"/>
      <c r="BZ627" s="68"/>
      <c r="CA627" s="68"/>
    </row>
    <row r="628" spans="1:79" ht="15">
      <c r="A628" s="1"/>
      <c r="B628" s="1"/>
      <c r="C628" s="111"/>
      <c r="D628" s="124"/>
      <c r="E628" s="124"/>
      <c r="F628" s="124"/>
      <c r="G628" s="124"/>
      <c r="H628" s="124"/>
      <c r="I628" s="124"/>
      <c r="J628" s="124"/>
      <c r="K628" s="124"/>
      <c r="L628" s="132"/>
      <c r="M628" s="132"/>
      <c r="N628" s="132"/>
      <c r="O628" s="124"/>
      <c r="P628" s="124"/>
      <c r="Q628" s="88"/>
      <c r="R628" s="68"/>
      <c r="S628" s="68"/>
      <c r="T628" s="68"/>
      <c r="U628" s="68"/>
      <c r="V628" s="68"/>
      <c r="W628" s="68"/>
      <c r="X628" s="68"/>
      <c r="Y628" s="68"/>
      <c r="Z628" s="68"/>
      <c r="AA628" s="68"/>
      <c r="AB628" s="68"/>
      <c r="AC628" s="68"/>
      <c r="AD628" s="68"/>
      <c r="AE628" s="68"/>
      <c r="AF628" s="68"/>
      <c r="AG628" s="68"/>
      <c r="AH628" s="68"/>
      <c r="AI628" s="68"/>
      <c r="AJ628" s="68"/>
      <c r="AK628" s="68"/>
      <c r="AL628" s="68"/>
      <c r="AM628" s="68"/>
      <c r="AN628" s="68"/>
      <c r="AO628" s="68"/>
      <c r="AP628" s="68"/>
      <c r="AQ628" s="68"/>
      <c r="AR628" s="68"/>
      <c r="AS628" s="68"/>
      <c r="AT628" s="68"/>
      <c r="AU628" s="68"/>
      <c r="AV628" s="68"/>
      <c r="AW628" s="68"/>
      <c r="AX628" s="68"/>
      <c r="AY628" s="68"/>
      <c r="AZ628" s="68"/>
      <c r="BA628" s="68"/>
      <c r="BB628" s="68"/>
      <c r="BC628" s="68"/>
      <c r="BD628" s="68"/>
      <c r="BE628" s="68"/>
      <c r="BF628" s="68"/>
      <c r="BG628" s="68"/>
      <c r="BH628" s="68"/>
      <c r="BI628" s="68"/>
      <c r="BJ628" s="68"/>
      <c r="BK628" s="68"/>
      <c r="BL628" s="68"/>
      <c r="BM628" s="68"/>
      <c r="BN628" s="68"/>
      <c r="BO628" s="68"/>
      <c r="BP628" s="68"/>
      <c r="BQ628" s="68"/>
      <c r="BR628" s="68"/>
      <c r="BS628" s="68"/>
      <c r="BT628" s="68"/>
      <c r="BU628" s="68"/>
      <c r="BV628" s="68"/>
      <c r="BW628" s="68"/>
      <c r="BX628" s="68"/>
      <c r="BY628" s="68"/>
      <c r="BZ628" s="68"/>
      <c r="CA628" s="68"/>
    </row>
    <row r="629" spans="1:79" ht="15">
      <c r="A629" s="1"/>
      <c r="B629" s="1"/>
      <c r="C629" s="111"/>
      <c r="D629" s="124"/>
      <c r="E629" s="124"/>
      <c r="F629" s="124"/>
      <c r="G629" s="124"/>
      <c r="H629" s="124"/>
      <c r="I629" s="124"/>
      <c r="J629" s="124"/>
      <c r="K629" s="124"/>
      <c r="L629" s="132"/>
      <c r="M629" s="132"/>
      <c r="N629" s="132"/>
      <c r="O629" s="124"/>
      <c r="P629" s="124"/>
      <c r="Q629" s="88"/>
      <c r="R629" s="68"/>
      <c r="S629" s="68"/>
      <c r="T629" s="68"/>
      <c r="U629" s="68"/>
      <c r="V629" s="68"/>
      <c r="W629" s="68"/>
      <c r="X629" s="68"/>
      <c r="Y629" s="68"/>
      <c r="Z629" s="68"/>
      <c r="AA629" s="68"/>
      <c r="AB629" s="68"/>
      <c r="AC629" s="68"/>
      <c r="AD629" s="68"/>
      <c r="AE629" s="68"/>
      <c r="AF629" s="68"/>
      <c r="AG629" s="68"/>
      <c r="AH629" s="68"/>
      <c r="AI629" s="68"/>
      <c r="AJ629" s="68"/>
      <c r="AK629" s="68"/>
      <c r="AL629" s="68"/>
      <c r="AM629" s="68"/>
      <c r="AN629" s="68"/>
      <c r="AO629" s="68"/>
      <c r="AP629" s="68"/>
      <c r="AQ629" s="68"/>
      <c r="AR629" s="68"/>
      <c r="AS629" s="68"/>
      <c r="AT629" s="68"/>
      <c r="AU629" s="68"/>
      <c r="AV629" s="68"/>
      <c r="AW629" s="68"/>
      <c r="AX629" s="68"/>
      <c r="AY629" s="68"/>
      <c r="AZ629" s="68"/>
      <c r="BA629" s="68"/>
      <c r="BB629" s="68"/>
      <c r="BC629" s="68"/>
      <c r="BD629" s="68"/>
      <c r="BE629" s="68"/>
      <c r="BF629" s="68"/>
      <c r="BG629" s="68"/>
      <c r="BH629" s="68"/>
      <c r="BI629" s="68"/>
      <c r="BJ629" s="68"/>
      <c r="BK629" s="68"/>
      <c r="BL629" s="68"/>
      <c r="BM629" s="68"/>
      <c r="BN629" s="68"/>
      <c r="BO629" s="68"/>
      <c r="BP629" s="68"/>
      <c r="BQ629" s="68"/>
      <c r="BR629" s="68"/>
      <c r="BS629" s="68"/>
      <c r="BT629" s="68"/>
      <c r="BU629" s="68"/>
      <c r="BV629" s="68"/>
      <c r="BW629" s="68"/>
      <c r="BX629" s="68"/>
      <c r="BY629" s="68"/>
      <c r="BZ629" s="68"/>
      <c r="CA629" s="68"/>
    </row>
    <row r="630" spans="1:79" ht="15">
      <c r="A630" s="1"/>
      <c r="B630" s="1"/>
      <c r="C630" s="111"/>
      <c r="D630" s="124"/>
      <c r="E630" s="124"/>
      <c r="F630" s="124"/>
      <c r="G630" s="124"/>
      <c r="H630" s="124"/>
      <c r="I630" s="124"/>
      <c r="J630" s="124"/>
      <c r="K630" s="124"/>
      <c r="L630" s="132"/>
      <c r="M630" s="132"/>
      <c r="N630" s="132"/>
      <c r="O630" s="124"/>
      <c r="P630" s="124"/>
      <c r="Q630" s="88"/>
      <c r="R630" s="68"/>
      <c r="S630" s="68"/>
      <c r="T630" s="68"/>
      <c r="U630" s="68"/>
      <c r="V630" s="68"/>
      <c r="W630" s="68"/>
      <c r="X630" s="68"/>
      <c r="Y630" s="68"/>
      <c r="Z630" s="68"/>
      <c r="AA630" s="68"/>
      <c r="AB630" s="68"/>
      <c r="AC630" s="68"/>
      <c r="AD630" s="68"/>
      <c r="AE630" s="68"/>
      <c r="AF630" s="68"/>
      <c r="AG630" s="68"/>
      <c r="AH630" s="68"/>
      <c r="AI630" s="68"/>
      <c r="AJ630" s="68"/>
      <c r="AK630" s="68"/>
      <c r="AL630" s="68"/>
      <c r="AM630" s="68"/>
      <c r="AN630" s="68"/>
      <c r="AO630" s="68"/>
      <c r="AP630" s="68"/>
      <c r="AQ630" s="68"/>
      <c r="AR630" s="68"/>
      <c r="AS630" s="68"/>
      <c r="AT630" s="68"/>
      <c r="AU630" s="68"/>
      <c r="AV630" s="68"/>
      <c r="AW630" s="68"/>
      <c r="AX630" s="68"/>
      <c r="AY630" s="68"/>
      <c r="AZ630" s="68"/>
      <c r="BA630" s="68"/>
      <c r="BB630" s="68"/>
      <c r="BC630" s="68"/>
      <c r="BD630" s="68"/>
      <c r="BE630" s="68"/>
      <c r="BF630" s="68"/>
      <c r="BG630" s="68"/>
      <c r="BH630" s="68"/>
      <c r="BI630" s="68"/>
      <c r="BJ630" s="68"/>
      <c r="BK630" s="68"/>
      <c r="BL630" s="68"/>
      <c r="BM630" s="68"/>
      <c r="BN630" s="68"/>
      <c r="BO630" s="68"/>
      <c r="BP630" s="68"/>
      <c r="BQ630" s="68"/>
      <c r="BR630" s="68"/>
      <c r="BS630" s="68"/>
      <c r="BT630" s="68"/>
      <c r="BU630" s="68"/>
      <c r="BV630" s="68"/>
      <c r="BW630" s="68"/>
      <c r="BX630" s="68"/>
      <c r="BY630" s="68"/>
      <c r="BZ630" s="68"/>
      <c r="CA630" s="68"/>
    </row>
    <row r="631" spans="1:79" ht="15">
      <c r="A631" s="1"/>
      <c r="B631" s="1"/>
      <c r="C631" s="111"/>
      <c r="D631" s="124"/>
      <c r="E631" s="124"/>
      <c r="F631" s="124"/>
      <c r="G631" s="124"/>
      <c r="H631" s="124"/>
      <c r="I631" s="124"/>
      <c r="J631" s="124"/>
      <c r="K631" s="124"/>
      <c r="L631" s="132"/>
      <c r="M631" s="132"/>
      <c r="N631" s="132"/>
      <c r="O631" s="124"/>
      <c r="P631" s="124"/>
      <c r="Q631" s="88"/>
      <c r="R631" s="68"/>
      <c r="S631" s="68"/>
      <c r="T631" s="68"/>
      <c r="U631" s="68"/>
      <c r="V631" s="68"/>
      <c r="W631" s="68"/>
      <c r="X631" s="68"/>
      <c r="Y631" s="68"/>
      <c r="Z631" s="68"/>
      <c r="AA631" s="68"/>
      <c r="AB631" s="68"/>
      <c r="AC631" s="68"/>
      <c r="AD631" s="68"/>
      <c r="AE631" s="68"/>
      <c r="AF631" s="68"/>
      <c r="AG631" s="68"/>
      <c r="AH631" s="68"/>
      <c r="AI631" s="68"/>
      <c r="AJ631" s="68"/>
      <c r="AK631" s="68"/>
      <c r="AL631" s="68"/>
      <c r="AM631" s="68"/>
      <c r="AN631" s="68"/>
      <c r="AO631" s="68"/>
      <c r="AP631" s="68"/>
      <c r="AQ631" s="68"/>
      <c r="AR631" s="68"/>
      <c r="AS631" s="68"/>
      <c r="AT631" s="68"/>
      <c r="AU631" s="68"/>
      <c r="AV631" s="68"/>
      <c r="AW631" s="68"/>
      <c r="AX631" s="68"/>
      <c r="AY631" s="68"/>
      <c r="AZ631" s="68"/>
      <c r="BA631" s="68"/>
      <c r="BB631" s="68"/>
      <c r="BC631" s="68"/>
      <c r="BD631" s="68"/>
      <c r="BE631" s="68"/>
      <c r="BF631" s="68"/>
      <c r="BG631" s="68"/>
      <c r="BH631" s="68"/>
      <c r="BI631" s="68"/>
      <c r="BJ631" s="68"/>
      <c r="BK631" s="68"/>
      <c r="BL631" s="68"/>
      <c r="BM631" s="68"/>
      <c r="BN631" s="68"/>
      <c r="BO631" s="68"/>
      <c r="BP631" s="68"/>
      <c r="BQ631" s="68"/>
      <c r="BR631" s="68"/>
      <c r="BS631" s="68"/>
      <c r="BT631" s="68"/>
      <c r="BU631" s="68"/>
      <c r="BV631" s="68"/>
      <c r="BW631" s="68"/>
      <c r="BX631" s="68"/>
      <c r="BY631" s="68"/>
      <c r="BZ631" s="68"/>
      <c r="CA631" s="68"/>
    </row>
    <row r="632" spans="1:79" ht="15">
      <c r="A632" s="1"/>
      <c r="B632" s="1"/>
      <c r="C632" s="111"/>
      <c r="D632" s="124"/>
      <c r="E632" s="124"/>
      <c r="F632" s="124"/>
      <c r="G632" s="124"/>
      <c r="H632" s="124"/>
      <c r="I632" s="124"/>
      <c r="J632" s="124"/>
      <c r="K632" s="124"/>
      <c r="L632" s="132"/>
      <c r="M632" s="132"/>
      <c r="N632" s="132"/>
      <c r="O632" s="124"/>
      <c r="P632" s="124"/>
      <c r="Q632" s="88"/>
      <c r="R632" s="68"/>
      <c r="S632" s="68"/>
      <c r="T632" s="68"/>
      <c r="U632" s="68"/>
      <c r="V632" s="68"/>
      <c r="W632" s="68"/>
      <c r="X632" s="68"/>
      <c r="Y632" s="68"/>
      <c r="Z632" s="68"/>
      <c r="AA632" s="68"/>
      <c r="AB632" s="68"/>
      <c r="AC632" s="68"/>
      <c r="AD632" s="68"/>
      <c r="AE632" s="68"/>
      <c r="AF632" s="68"/>
      <c r="AG632" s="68"/>
      <c r="AH632" s="68"/>
      <c r="AI632" s="68"/>
      <c r="AJ632" s="68"/>
      <c r="AK632" s="68"/>
      <c r="AL632" s="68"/>
      <c r="AM632" s="68"/>
      <c r="AN632" s="68"/>
      <c r="AO632" s="68"/>
      <c r="AP632" s="68"/>
      <c r="AQ632" s="68"/>
      <c r="AR632" s="68"/>
      <c r="AS632" s="68"/>
      <c r="AT632" s="68"/>
      <c r="AU632" s="68"/>
      <c r="AV632" s="68"/>
      <c r="AW632" s="68"/>
      <c r="AX632" s="68"/>
      <c r="AY632" s="68"/>
      <c r="AZ632" s="68"/>
      <c r="BA632" s="68"/>
      <c r="BB632" s="68"/>
      <c r="BC632" s="68"/>
      <c r="BD632" s="68"/>
      <c r="BE632" s="68"/>
      <c r="BF632" s="68"/>
      <c r="BG632" s="68"/>
      <c r="BH632" s="68"/>
      <c r="BI632" s="68"/>
      <c r="BJ632" s="68"/>
      <c r="BK632" s="68"/>
      <c r="BL632" s="68"/>
      <c r="BM632" s="68"/>
      <c r="BN632" s="68"/>
      <c r="BO632" s="68"/>
      <c r="BP632" s="68"/>
      <c r="BQ632" s="68"/>
      <c r="BR632" s="68"/>
      <c r="BS632" s="68"/>
      <c r="BT632" s="68"/>
      <c r="BU632" s="68"/>
      <c r="BV632" s="68"/>
      <c r="BW632" s="68"/>
      <c r="BX632" s="68"/>
      <c r="BY632" s="68"/>
      <c r="BZ632" s="68"/>
      <c r="CA632" s="68"/>
    </row>
    <row r="633" spans="1:79" ht="15">
      <c r="A633" s="1"/>
      <c r="B633" s="1"/>
      <c r="C633" s="111"/>
      <c r="D633" s="124"/>
      <c r="E633" s="124"/>
      <c r="F633" s="124"/>
      <c r="G633" s="124"/>
      <c r="H633" s="124"/>
      <c r="I633" s="124"/>
      <c r="J633" s="124"/>
      <c r="K633" s="124"/>
      <c r="L633" s="132"/>
      <c r="M633" s="132"/>
      <c r="N633" s="132"/>
      <c r="O633" s="124"/>
      <c r="P633" s="124"/>
      <c r="Q633" s="88"/>
      <c r="R633" s="68"/>
      <c r="S633" s="68"/>
      <c r="T633" s="68"/>
      <c r="U633" s="68"/>
      <c r="V633" s="68"/>
      <c r="W633" s="68"/>
      <c r="X633" s="68"/>
      <c r="Y633" s="68"/>
      <c r="Z633" s="68"/>
      <c r="AA633" s="68"/>
      <c r="AB633" s="68"/>
      <c r="AC633" s="68"/>
      <c r="AD633" s="68"/>
      <c r="AE633" s="68"/>
      <c r="AF633" s="68"/>
      <c r="AG633" s="68"/>
      <c r="AH633" s="68"/>
      <c r="AI633" s="68"/>
      <c r="AJ633" s="68"/>
      <c r="AK633" s="68"/>
      <c r="AL633" s="68"/>
      <c r="AM633" s="68"/>
      <c r="AN633" s="68"/>
      <c r="AO633" s="68"/>
      <c r="AP633" s="68"/>
      <c r="AQ633" s="68"/>
      <c r="AR633" s="68"/>
      <c r="AS633" s="68"/>
      <c r="AT633" s="68"/>
      <c r="AU633" s="68"/>
      <c r="AV633" s="68"/>
      <c r="AW633" s="68"/>
      <c r="AX633" s="68"/>
      <c r="AY633" s="68"/>
      <c r="AZ633" s="68"/>
      <c r="BA633" s="68"/>
      <c r="BB633" s="68"/>
      <c r="BC633" s="68"/>
      <c r="BD633" s="68"/>
      <c r="BE633" s="68"/>
      <c r="BF633" s="68"/>
      <c r="BG633" s="68"/>
      <c r="BH633" s="68"/>
      <c r="BI633" s="68"/>
      <c r="BJ633" s="68"/>
      <c r="BK633" s="68"/>
      <c r="BL633" s="68"/>
      <c r="BM633" s="68"/>
      <c r="BN633" s="68"/>
      <c r="BO633" s="68"/>
      <c r="BP633" s="68"/>
      <c r="BQ633" s="68"/>
      <c r="BR633" s="68"/>
      <c r="BS633" s="68"/>
      <c r="BT633" s="68"/>
      <c r="BU633" s="68"/>
      <c r="BV633" s="68"/>
      <c r="BW633" s="68"/>
      <c r="BX633" s="68"/>
      <c r="BY633" s="68"/>
      <c r="BZ633" s="68"/>
      <c r="CA633" s="68"/>
    </row>
    <row r="634" spans="1:79" ht="15">
      <c r="A634" s="1"/>
      <c r="B634" s="1"/>
      <c r="C634" s="111"/>
      <c r="D634" s="124"/>
      <c r="E634" s="124"/>
      <c r="F634" s="124"/>
      <c r="G634" s="124"/>
      <c r="H634" s="124"/>
      <c r="I634" s="124"/>
      <c r="J634" s="124"/>
      <c r="K634" s="124"/>
      <c r="L634" s="132"/>
      <c r="M634" s="132"/>
      <c r="N634" s="132"/>
      <c r="O634" s="124"/>
      <c r="P634" s="124"/>
      <c r="Q634" s="88"/>
      <c r="R634" s="68"/>
      <c r="S634" s="68"/>
      <c r="T634" s="68"/>
      <c r="U634" s="68"/>
      <c r="V634" s="68"/>
      <c r="W634" s="68"/>
      <c r="X634" s="68"/>
      <c r="Y634" s="68"/>
      <c r="Z634" s="68"/>
      <c r="AA634" s="68"/>
      <c r="AB634" s="68"/>
      <c r="AC634" s="68"/>
      <c r="AD634" s="68"/>
      <c r="AE634" s="68"/>
      <c r="AF634" s="68"/>
      <c r="AG634" s="68"/>
      <c r="AH634" s="68"/>
      <c r="AI634" s="68"/>
      <c r="AJ634" s="68"/>
      <c r="AK634" s="68"/>
      <c r="AL634" s="68"/>
      <c r="AM634" s="68"/>
      <c r="AN634" s="68"/>
      <c r="AO634" s="68"/>
      <c r="AP634" s="68"/>
      <c r="AQ634" s="68"/>
      <c r="AR634" s="68"/>
      <c r="AS634" s="68"/>
      <c r="AT634" s="68"/>
      <c r="AU634" s="68"/>
      <c r="AV634" s="68"/>
      <c r="AW634" s="68"/>
      <c r="AX634" s="68"/>
      <c r="AY634" s="68"/>
      <c r="AZ634" s="68"/>
      <c r="BA634" s="68"/>
      <c r="BB634" s="68"/>
      <c r="BC634" s="68"/>
      <c r="BD634" s="68"/>
      <c r="BE634" s="68"/>
      <c r="BF634" s="68"/>
      <c r="BG634" s="68"/>
      <c r="BH634" s="68"/>
      <c r="BI634" s="68"/>
      <c r="BJ634" s="68"/>
      <c r="BK634" s="68"/>
      <c r="BL634" s="68"/>
      <c r="BM634" s="68"/>
      <c r="BN634" s="68"/>
      <c r="BO634" s="68"/>
      <c r="BP634" s="68"/>
      <c r="BQ634" s="68"/>
      <c r="BR634" s="68"/>
      <c r="BS634" s="68"/>
      <c r="BT634" s="68"/>
      <c r="BU634" s="68"/>
      <c r="BV634" s="68"/>
      <c r="BW634" s="68"/>
      <c r="BX634" s="68"/>
      <c r="BY634" s="68"/>
      <c r="BZ634" s="68"/>
      <c r="CA634" s="68"/>
    </row>
    <row r="635" spans="1:79" ht="15">
      <c r="A635" s="1"/>
      <c r="B635" s="1"/>
      <c r="C635" s="111"/>
      <c r="D635" s="124"/>
      <c r="E635" s="124"/>
      <c r="F635" s="124"/>
      <c r="G635" s="124"/>
      <c r="H635" s="124"/>
      <c r="I635" s="124"/>
      <c r="J635" s="124"/>
      <c r="K635" s="124"/>
      <c r="L635" s="132"/>
      <c r="M635" s="132"/>
      <c r="N635" s="132"/>
      <c r="O635" s="124"/>
      <c r="P635" s="124"/>
      <c r="Q635" s="88"/>
      <c r="R635" s="68"/>
      <c r="S635" s="68"/>
      <c r="T635" s="68"/>
      <c r="U635" s="68"/>
      <c r="V635" s="68"/>
      <c r="W635" s="68"/>
      <c r="X635" s="68"/>
      <c r="Y635" s="68"/>
      <c r="Z635" s="68"/>
      <c r="AA635" s="68"/>
      <c r="AB635" s="68"/>
      <c r="AC635" s="68"/>
      <c r="AD635" s="68"/>
      <c r="AE635" s="68"/>
      <c r="AF635" s="68"/>
      <c r="AG635" s="68"/>
      <c r="AH635" s="68"/>
      <c r="AI635" s="68"/>
      <c r="AJ635" s="68"/>
      <c r="AK635" s="68"/>
      <c r="AL635" s="68"/>
      <c r="AM635" s="68"/>
      <c r="AN635" s="68"/>
      <c r="AO635" s="68"/>
      <c r="AP635" s="68"/>
      <c r="AQ635" s="68"/>
      <c r="AR635" s="68"/>
      <c r="AS635" s="68"/>
      <c r="AT635" s="68"/>
      <c r="AU635" s="68"/>
      <c r="AV635" s="68"/>
      <c r="AW635" s="68"/>
      <c r="AX635" s="68"/>
      <c r="AY635" s="68"/>
      <c r="AZ635" s="68"/>
      <c r="BA635" s="68"/>
      <c r="BB635" s="68"/>
      <c r="BC635" s="68"/>
      <c r="BD635" s="68"/>
      <c r="BE635" s="68"/>
      <c r="BF635" s="68"/>
      <c r="BG635" s="68"/>
      <c r="BH635" s="68"/>
      <c r="BI635" s="68"/>
      <c r="BJ635" s="68"/>
      <c r="BK635" s="68"/>
      <c r="BL635" s="68"/>
      <c r="BM635" s="68"/>
      <c r="BN635" s="68"/>
      <c r="BO635" s="68"/>
      <c r="BP635" s="68"/>
      <c r="BQ635" s="68"/>
      <c r="BR635" s="68"/>
      <c r="BS635" s="68"/>
      <c r="BT635" s="68"/>
      <c r="BU635" s="68"/>
      <c r="BV635" s="68"/>
      <c r="BW635" s="68"/>
      <c r="BX635" s="68"/>
      <c r="BY635" s="68"/>
      <c r="BZ635" s="68"/>
      <c r="CA635" s="68"/>
    </row>
    <row r="636" spans="1:79" ht="15">
      <c r="A636" s="1"/>
      <c r="B636" s="1"/>
      <c r="C636" s="111"/>
      <c r="D636" s="124"/>
      <c r="E636" s="124"/>
      <c r="F636" s="124"/>
      <c r="G636" s="124"/>
      <c r="H636" s="124"/>
      <c r="I636" s="124"/>
      <c r="J636" s="124"/>
      <c r="K636" s="124"/>
      <c r="L636" s="132"/>
      <c r="M636" s="132"/>
      <c r="N636" s="132"/>
      <c r="O636" s="124"/>
      <c r="P636" s="124"/>
      <c r="Q636" s="88"/>
      <c r="R636" s="68"/>
      <c r="S636" s="68"/>
      <c r="T636" s="68"/>
      <c r="U636" s="68"/>
      <c r="V636" s="68"/>
      <c r="W636" s="68"/>
      <c r="X636" s="68"/>
      <c r="Y636" s="68"/>
      <c r="Z636" s="68"/>
      <c r="AA636" s="68"/>
      <c r="AB636" s="68"/>
      <c r="AC636" s="68"/>
      <c r="AD636" s="68"/>
      <c r="AE636" s="68"/>
      <c r="AF636" s="68"/>
      <c r="AG636" s="68"/>
      <c r="AH636" s="68"/>
      <c r="AI636" s="68"/>
      <c r="AJ636" s="68"/>
      <c r="AK636" s="68"/>
      <c r="AL636" s="68"/>
      <c r="AM636" s="68"/>
      <c r="AN636" s="68"/>
      <c r="AO636" s="68"/>
      <c r="AP636" s="68"/>
      <c r="AQ636" s="68"/>
      <c r="AR636" s="68"/>
      <c r="AS636" s="68"/>
      <c r="AT636" s="68"/>
      <c r="AU636" s="68"/>
      <c r="AV636" s="68"/>
      <c r="AW636" s="68"/>
      <c r="AX636" s="68"/>
      <c r="AY636" s="68"/>
      <c r="AZ636" s="68"/>
      <c r="BA636" s="68"/>
      <c r="BB636" s="68"/>
      <c r="BC636" s="68"/>
      <c r="BD636" s="68"/>
      <c r="BE636" s="68"/>
      <c r="BF636" s="68"/>
      <c r="BG636" s="68"/>
      <c r="BH636" s="68"/>
      <c r="BI636" s="68"/>
      <c r="BJ636" s="68"/>
      <c r="BK636" s="68"/>
      <c r="BL636" s="68"/>
      <c r="BM636" s="68"/>
      <c r="BN636" s="68"/>
      <c r="BO636" s="68"/>
      <c r="BP636" s="68"/>
      <c r="BQ636" s="68"/>
      <c r="BR636" s="68"/>
      <c r="BS636" s="68"/>
      <c r="BT636" s="68"/>
      <c r="BU636" s="68"/>
      <c r="BV636" s="68"/>
      <c r="BW636" s="68"/>
      <c r="BX636" s="68"/>
      <c r="BY636" s="68"/>
      <c r="BZ636" s="68"/>
      <c r="CA636" s="68"/>
    </row>
    <row r="637" spans="1:79" ht="15">
      <c r="A637" s="1"/>
      <c r="B637" s="1"/>
      <c r="C637" s="111"/>
      <c r="D637" s="124"/>
      <c r="E637" s="124"/>
      <c r="F637" s="124"/>
      <c r="G637" s="124"/>
      <c r="H637" s="124"/>
      <c r="I637" s="124"/>
      <c r="J637" s="124"/>
      <c r="K637" s="124"/>
      <c r="L637" s="132"/>
      <c r="M637" s="132"/>
      <c r="N637" s="132"/>
      <c r="O637" s="124"/>
      <c r="P637" s="124"/>
      <c r="Q637" s="88"/>
      <c r="R637" s="68"/>
      <c r="S637" s="68"/>
      <c r="T637" s="68"/>
      <c r="U637" s="68"/>
      <c r="V637" s="68"/>
      <c r="W637" s="68"/>
      <c r="X637" s="68"/>
      <c r="Y637" s="68"/>
      <c r="Z637" s="68"/>
      <c r="AA637" s="68"/>
      <c r="AB637" s="68"/>
      <c r="AC637" s="68"/>
      <c r="AD637" s="68"/>
      <c r="AE637" s="68"/>
      <c r="AF637" s="68"/>
      <c r="AG637" s="68"/>
      <c r="AH637" s="68"/>
      <c r="AI637" s="68"/>
      <c r="AJ637" s="68"/>
      <c r="AK637" s="68"/>
      <c r="AL637" s="68"/>
      <c r="AM637" s="68"/>
      <c r="AN637" s="68"/>
      <c r="AO637" s="68"/>
      <c r="AP637" s="68"/>
      <c r="AQ637" s="68"/>
      <c r="AR637" s="68"/>
      <c r="AS637" s="68"/>
      <c r="AT637" s="68"/>
      <c r="AU637" s="68"/>
      <c r="AV637" s="68"/>
      <c r="AW637" s="68"/>
      <c r="AX637" s="68"/>
      <c r="AY637" s="68"/>
      <c r="AZ637" s="68"/>
      <c r="BA637" s="68"/>
      <c r="BB637" s="68"/>
      <c r="BC637" s="68"/>
      <c r="BD637" s="68"/>
      <c r="BE637" s="68"/>
      <c r="BF637" s="68"/>
      <c r="BG637" s="68"/>
      <c r="BH637" s="68"/>
      <c r="BI637" s="68"/>
      <c r="BJ637" s="68"/>
      <c r="BK637" s="68"/>
      <c r="BL637" s="68"/>
      <c r="BM637" s="68"/>
      <c r="BN637" s="68"/>
      <c r="BO637" s="68"/>
      <c r="BP637" s="68"/>
      <c r="BQ637" s="68"/>
      <c r="BR637" s="68"/>
      <c r="BS637" s="68"/>
      <c r="BT637" s="68"/>
      <c r="BU637" s="68"/>
      <c r="BV637" s="68"/>
      <c r="BW637" s="68"/>
      <c r="BX637" s="68"/>
      <c r="BY637" s="68"/>
      <c r="BZ637" s="68"/>
      <c r="CA637" s="68"/>
    </row>
    <row r="638" spans="1:79" ht="15">
      <c r="A638" s="1"/>
      <c r="B638" s="1"/>
      <c r="C638" s="111"/>
      <c r="D638" s="124"/>
      <c r="E638" s="124"/>
      <c r="F638" s="124"/>
      <c r="G638" s="124"/>
      <c r="H638" s="124"/>
      <c r="I638" s="124"/>
      <c r="J638" s="124"/>
      <c r="K638" s="124"/>
      <c r="L638" s="132"/>
      <c r="M638" s="132"/>
      <c r="N638" s="132"/>
      <c r="O638" s="124"/>
      <c r="P638" s="124"/>
      <c r="Q638" s="88"/>
      <c r="R638" s="68"/>
      <c r="S638" s="68"/>
      <c r="T638" s="68"/>
      <c r="U638" s="68"/>
      <c r="V638" s="68"/>
      <c r="W638" s="68"/>
      <c r="X638" s="68"/>
      <c r="Y638" s="68"/>
      <c r="Z638" s="68"/>
      <c r="AA638" s="68"/>
      <c r="AB638" s="68"/>
      <c r="AC638" s="68"/>
      <c r="AD638" s="68"/>
      <c r="AE638" s="68"/>
      <c r="AF638" s="68"/>
      <c r="AG638" s="68"/>
      <c r="AH638" s="68"/>
      <c r="AI638" s="68"/>
      <c r="AJ638" s="68"/>
      <c r="AK638" s="68"/>
      <c r="AL638" s="68"/>
      <c r="AM638" s="68"/>
      <c r="AN638" s="68"/>
      <c r="AO638" s="68"/>
      <c r="AP638" s="68"/>
      <c r="AQ638" s="68"/>
      <c r="AR638" s="68"/>
      <c r="AS638" s="68"/>
      <c r="AT638" s="68"/>
      <c r="AU638" s="68"/>
      <c r="AV638" s="68"/>
      <c r="AW638" s="68"/>
      <c r="AX638" s="68"/>
      <c r="AY638" s="68"/>
      <c r="AZ638" s="68"/>
      <c r="BA638" s="68"/>
      <c r="BB638" s="68"/>
      <c r="BC638" s="68"/>
      <c r="BD638" s="68"/>
      <c r="BE638" s="68"/>
      <c r="BF638" s="68"/>
      <c r="BG638" s="68"/>
      <c r="BH638" s="68"/>
      <c r="BI638" s="68"/>
      <c r="BJ638" s="68"/>
      <c r="BK638" s="68"/>
      <c r="BL638" s="68"/>
      <c r="BM638" s="68"/>
      <c r="BN638" s="68"/>
      <c r="BO638" s="68"/>
      <c r="BP638" s="68"/>
      <c r="BQ638" s="68"/>
      <c r="BR638" s="68"/>
      <c r="BS638" s="68"/>
      <c r="BT638" s="68"/>
      <c r="BU638" s="68"/>
      <c r="BV638" s="68"/>
      <c r="BW638" s="68"/>
      <c r="BX638" s="68"/>
      <c r="BY638" s="68"/>
      <c r="BZ638" s="68"/>
      <c r="CA638" s="68"/>
    </row>
    <row r="639" spans="1:79" ht="15">
      <c r="A639" s="1"/>
      <c r="B639" s="1"/>
      <c r="C639" s="111"/>
      <c r="D639" s="124"/>
      <c r="E639" s="124"/>
      <c r="F639" s="124"/>
      <c r="G639" s="124"/>
      <c r="H639" s="124"/>
      <c r="I639" s="124"/>
      <c r="J639" s="124"/>
      <c r="K639" s="124"/>
      <c r="L639" s="132"/>
      <c r="M639" s="132"/>
      <c r="N639" s="132"/>
      <c r="O639" s="124"/>
      <c r="P639" s="124"/>
      <c r="Q639" s="88"/>
      <c r="R639" s="68"/>
      <c r="S639" s="68"/>
      <c r="T639" s="68"/>
      <c r="U639" s="68"/>
      <c r="V639" s="68"/>
      <c r="W639" s="68"/>
      <c r="X639" s="68"/>
      <c r="Y639" s="68"/>
      <c r="Z639" s="68"/>
      <c r="AA639" s="68"/>
      <c r="AB639" s="68"/>
      <c r="AC639" s="68"/>
      <c r="AD639" s="68"/>
      <c r="AE639" s="68"/>
      <c r="AF639" s="68"/>
      <c r="AG639" s="68"/>
      <c r="AH639" s="68"/>
      <c r="AI639" s="68"/>
      <c r="AJ639" s="68"/>
      <c r="AK639" s="68"/>
      <c r="AL639" s="68"/>
      <c r="AM639" s="68"/>
      <c r="AN639" s="68"/>
      <c r="AO639" s="68"/>
      <c r="AP639" s="68"/>
      <c r="AQ639" s="68"/>
      <c r="AR639" s="68"/>
      <c r="AS639" s="68"/>
      <c r="AT639" s="68"/>
      <c r="AU639" s="68"/>
      <c r="AV639" s="68"/>
      <c r="AW639" s="68"/>
      <c r="AX639" s="68"/>
      <c r="AY639" s="68"/>
      <c r="AZ639" s="68"/>
      <c r="BA639" s="68"/>
      <c r="BB639" s="68"/>
      <c r="BC639" s="68"/>
      <c r="BD639" s="68"/>
      <c r="BE639" s="68"/>
      <c r="BF639" s="68"/>
      <c r="BG639" s="68"/>
      <c r="BH639" s="68"/>
      <c r="BI639" s="68"/>
      <c r="BJ639" s="68"/>
      <c r="BK639" s="68"/>
      <c r="BL639" s="68"/>
      <c r="BM639" s="68"/>
      <c r="BN639" s="68"/>
      <c r="BO639" s="68"/>
      <c r="BP639" s="68"/>
      <c r="BQ639" s="68"/>
      <c r="BR639" s="68"/>
      <c r="BS639" s="68"/>
      <c r="BT639" s="68"/>
      <c r="BU639" s="68"/>
      <c r="BV639" s="68"/>
      <c r="BW639" s="68"/>
      <c r="BX639" s="68"/>
      <c r="BY639" s="68"/>
      <c r="BZ639" s="68"/>
      <c r="CA639" s="68"/>
    </row>
    <row r="640" spans="1:79" ht="15">
      <c r="A640" s="1"/>
      <c r="B640" s="1"/>
      <c r="C640" s="111"/>
      <c r="D640" s="124"/>
      <c r="E640" s="124"/>
      <c r="F640" s="124"/>
      <c r="G640" s="124"/>
      <c r="H640" s="124"/>
      <c r="I640" s="124"/>
      <c r="J640" s="124"/>
      <c r="K640" s="124"/>
      <c r="L640" s="132"/>
      <c r="M640" s="132"/>
      <c r="N640" s="132"/>
      <c r="O640" s="124"/>
      <c r="P640" s="124"/>
      <c r="Q640" s="88"/>
      <c r="R640" s="68"/>
      <c r="S640" s="68"/>
      <c r="T640" s="68"/>
      <c r="U640" s="68"/>
      <c r="V640" s="68"/>
      <c r="W640" s="68"/>
      <c r="X640" s="68"/>
      <c r="Y640" s="68"/>
      <c r="Z640" s="68"/>
      <c r="AA640" s="68"/>
      <c r="AB640" s="68"/>
      <c r="AC640" s="68"/>
      <c r="AD640" s="68"/>
      <c r="AE640" s="68"/>
      <c r="AF640" s="68"/>
      <c r="AG640" s="68"/>
      <c r="AH640" s="68"/>
      <c r="AI640" s="68"/>
      <c r="AJ640" s="68"/>
      <c r="AK640" s="68"/>
      <c r="AL640" s="68"/>
      <c r="AM640" s="68"/>
      <c r="AN640" s="68"/>
      <c r="AO640" s="68"/>
      <c r="AP640" s="68"/>
      <c r="AQ640" s="68"/>
      <c r="AR640" s="68"/>
      <c r="AS640" s="68"/>
      <c r="AT640" s="68"/>
      <c r="AU640" s="68"/>
      <c r="AV640" s="68"/>
      <c r="AW640" s="68"/>
      <c r="AX640" s="68"/>
      <c r="AY640" s="68"/>
      <c r="AZ640" s="68"/>
      <c r="BA640" s="68"/>
      <c r="BB640" s="68"/>
      <c r="BC640" s="68"/>
      <c r="BD640" s="68"/>
      <c r="BE640" s="68"/>
      <c r="BF640" s="68"/>
      <c r="BG640" s="68"/>
      <c r="BH640" s="68"/>
      <c r="BI640" s="68"/>
      <c r="BJ640" s="68"/>
      <c r="BK640" s="68"/>
      <c r="BL640" s="68"/>
      <c r="BM640" s="68"/>
      <c r="BN640" s="68"/>
      <c r="BO640" s="68"/>
      <c r="BP640" s="68"/>
      <c r="BQ640" s="68"/>
      <c r="BR640" s="68"/>
      <c r="BS640" s="68"/>
      <c r="BT640" s="68"/>
      <c r="BU640" s="68"/>
      <c r="BV640" s="68"/>
      <c r="BW640" s="68"/>
      <c r="BX640" s="68"/>
      <c r="BY640" s="68"/>
      <c r="BZ640" s="68"/>
      <c r="CA640" s="68"/>
    </row>
    <row r="641" spans="1:79" ht="15">
      <c r="A641" s="1"/>
      <c r="B641" s="1"/>
      <c r="C641" s="111"/>
      <c r="D641" s="124"/>
      <c r="E641" s="124"/>
      <c r="F641" s="124"/>
      <c r="G641" s="124"/>
      <c r="H641" s="124"/>
      <c r="I641" s="124"/>
      <c r="J641" s="124"/>
      <c r="K641" s="124"/>
      <c r="L641" s="132"/>
      <c r="M641" s="132"/>
      <c r="N641" s="132"/>
      <c r="O641" s="124"/>
      <c r="P641" s="124"/>
      <c r="Q641" s="88"/>
      <c r="R641" s="68"/>
      <c r="S641" s="68"/>
      <c r="T641" s="68"/>
      <c r="U641" s="68"/>
      <c r="V641" s="68"/>
      <c r="W641" s="68"/>
      <c r="X641" s="68"/>
      <c r="Y641" s="68"/>
      <c r="Z641" s="68"/>
      <c r="AA641" s="68"/>
      <c r="AB641" s="68"/>
      <c r="AC641" s="68"/>
      <c r="AD641" s="68"/>
      <c r="AE641" s="68"/>
      <c r="AF641" s="68"/>
      <c r="AG641" s="68"/>
      <c r="AH641" s="68"/>
      <c r="AI641" s="68"/>
      <c r="AJ641" s="68"/>
      <c r="AK641" s="68"/>
      <c r="AL641" s="68"/>
      <c r="AM641" s="68"/>
      <c r="AN641" s="68"/>
      <c r="AO641" s="68"/>
      <c r="AP641" s="68"/>
      <c r="AQ641" s="68"/>
      <c r="AR641" s="68"/>
      <c r="AS641" s="68"/>
      <c r="AT641" s="68"/>
      <c r="AU641" s="68"/>
      <c r="AV641" s="68"/>
      <c r="AW641" s="68"/>
      <c r="AX641" s="68"/>
      <c r="AY641" s="68"/>
      <c r="AZ641" s="68"/>
      <c r="BA641" s="68"/>
      <c r="BB641" s="68"/>
      <c r="BC641" s="68"/>
      <c r="BD641" s="68"/>
      <c r="BE641" s="68"/>
      <c r="BF641" s="68"/>
      <c r="BG641" s="68"/>
      <c r="BH641" s="68"/>
      <c r="BI641" s="68"/>
      <c r="BJ641" s="68"/>
      <c r="BK641" s="68"/>
      <c r="BL641" s="68"/>
      <c r="BM641" s="68"/>
      <c r="BN641" s="68"/>
      <c r="BO641" s="68"/>
      <c r="BP641" s="68"/>
      <c r="BQ641" s="68"/>
      <c r="BR641" s="68"/>
      <c r="BS641" s="68"/>
      <c r="BT641" s="68"/>
      <c r="BU641" s="68"/>
      <c r="BV641" s="68"/>
      <c r="BW641" s="68"/>
      <c r="BX641" s="68"/>
      <c r="BY641" s="68"/>
      <c r="BZ641" s="68"/>
      <c r="CA641" s="68"/>
    </row>
    <row r="642" spans="1:79" ht="15">
      <c r="A642" s="1"/>
      <c r="B642" s="1"/>
      <c r="C642" s="111"/>
      <c r="D642" s="124"/>
      <c r="E642" s="124"/>
      <c r="F642" s="124"/>
      <c r="G642" s="124"/>
      <c r="H642" s="124"/>
      <c r="I642" s="124"/>
      <c r="J642" s="124"/>
      <c r="K642" s="124"/>
      <c r="L642" s="132"/>
      <c r="M642" s="132"/>
      <c r="N642" s="132"/>
      <c r="O642" s="124"/>
      <c r="P642" s="124"/>
      <c r="Q642" s="88"/>
      <c r="R642" s="68"/>
      <c r="S642" s="68"/>
      <c r="T642" s="68"/>
      <c r="U642" s="68"/>
      <c r="V642" s="68"/>
      <c r="W642" s="68"/>
      <c r="X642" s="68"/>
      <c r="Y642" s="68"/>
      <c r="Z642" s="68"/>
      <c r="AA642" s="68"/>
      <c r="AB642" s="68"/>
      <c r="AC642" s="68"/>
      <c r="AD642" s="68"/>
      <c r="AE642" s="68"/>
      <c r="AF642" s="68"/>
      <c r="AG642" s="68"/>
      <c r="AH642" s="68"/>
      <c r="AI642" s="68"/>
      <c r="AJ642" s="68"/>
      <c r="AK642" s="68"/>
      <c r="AL642" s="68"/>
      <c r="AM642" s="68"/>
      <c r="AN642" s="68"/>
      <c r="AO642" s="68"/>
      <c r="AP642" s="68"/>
      <c r="AQ642" s="68"/>
      <c r="AR642" s="68"/>
      <c r="AS642" s="68"/>
      <c r="AT642" s="68"/>
      <c r="AU642" s="68"/>
      <c r="AV642" s="68"/>
      <c r="AW642" s="68"/>
      <c r="AX642" s="68"/>
      <c r="AY642" s="68"/>
      <c r="AZ642" s="68"/>
      <c r="BA642" s="68"/>
      <c r="BB642" s="68"/>
      <c r="BC642" s="68"/>
      <c r="BD642" s="68"/>
      <c r="BE642" s="68"/>
      <c r="BF642" s="68"/>
      <c r="BG642" s="68"/>
      <c r="BH642" s="68"/>
      <c r="BI642" s="68"/>
      <c r="BJ642" s="68"/>
      <c r="BK642" s="68"/>
      <c r="BL642" s="68"/>
      <c r="BM642" s="68"/>
      <c r="BN642" s="68"/>
      <c r="BO642" s="68"/>
      <c r="BP642" s="68"/>
      <c r="BQ642" s="68"/>
      <c r="BR642" s="68"/>
      <c r="BS642" s="68"/>
      <c r="BT642" s="68"/>
      <c r="BU642" s="68"/>
      <c r="BV642" s="68"/>
      <c r="BW642" s="68"/>
      <c r="BX642" s="68"/>
      <c r="BY642" s="68"/>
      <c r="BZ642" s="68"/>
      <c r="CA642" s="68"/>
    </row>
    <row r="643" spans="1:79" ht="15">
      <c r="A643" s="1"/>
      <c r="B643" s="1"/>
      <c r="C643" s="111"/>
      <c r="D643" s="124"/>
      <c r="E643" s="124"/>
      <c r="F643" s="124"/>
      <c r="G643" s="124"/>
      <c r="H643" s="124"/>
      <c r="I643" s="124"/>
      <c r="J643" s="124"/>
      <c r="K643" s="124"/>
      <c r="L643" s="132"/>
      <c r="M643" s="132"/>
      <c r="N643" s="132"/>
      <c r="O643" s="124"/>
      <c r="P643" s="124"/>
      <c r="Q643" s="88"/>
      <c r="R643" s="68"/>
      <c r="S643" s="68"/>
      <c r="T643" s="68"/>
      <c r="U643" s="68"/>
      <c r="V643" s="68"/>
      <c r="W643" s="68"/>
      <c r="X643" s="68"/>
      <c r="Y643" s="68"/>
      <c r="Z643" s="68"/>
      <c r="AA643" s="68"/>
      <c r="AB643" s="68"/>
      <c r="AC643" s="68"/>
      <c r="AD643" s="68"/>
      <c r="AE643" s="68"/>
      <c r="AF643" s="68"/>
      <c r="AG643" s="68"/>
      <c r="AH643" s="68"/>
      <c r="AI643" s="68"/>
      <c r="AJ643" s="68"/>
      <c r="AK643" s="68"/>
      <c r="AL643" s="68"/>
      <c r="AM643" s="68"/>
      <c r="AN643" s="68"/>
      <c r="AO643" s="68"/>
      <c r="AP643" s="68"/>
      <c r="AQ643" s="68"/>
      <c r="AR643" s="68"/>
      <c r="AS643" s="68"/>
      <c r="AT643" s="68"/>
      <c r="AU643" s="68"/>
      <c r="AV643" s="68"/>
      <c r="AW643" s="68"/>
      <c r="AX643" s="68"/>
      <c r="AY643" s="68"/>
      <c r="AZ643" s="68"/>
      <c r="BA643" s="68"/>
      <c r="BB643" s="68"/>
      <c r="BC643" s="68"/>
      <c r="BD643" s="68"/>
      <c r="BE643" s="68"/>
      <c r="BF643" s="68"/>
      <c r="BG643" s="68"/>
      <c r="BH643" s="68"/>
      <c r="BI643" s="68"/>
      <c r="BJ643" s="68"/>
      <c r="BK643" s="68"/>
      <c r="BL643" s="68"/>
      <c r="BM643" s="68"/>
      <c r="BN643" s="68"/>
      <c r="BO643" s="68"/>
      <c r="BP643" s="68"/>
      <c r="BQ643" s="68"/>
      <c r="BR643" s="68"/>
      <c r="BS643" s="68"/>
      <c r="BT643" s="68"/>
      <c r="BU643" s="68"/>
      <c r="BV643" s="68"/>
      <c r="BW643" s="68"/>
      <c r="BX643" s="68"/>
      <c r="BY643" s="68"/>
      <c r="BZ643" s="68"/>
      <c r="CA643" s="68"/>
    </row>
    <row r="644" spans="1:79" ht="15">
      <c r="A644" s="1"/>
      <c r="B644" s="1"/>
      <c r="C644" s="111"/>
      <c r="D644" s="124"/>
      <c r="E644" s="124"/>
      <c r="F644" s="124"/>
      <c r="G644" s="124"/>
      <c r="H644" s="124"/>
      <c r="I644" s="124"/>
      <c r="J644" s="124"/>
      <c r="K644" s="124"/>
      <c r="L644" s="132"/>
      <c r="M644" s="132"/>
      <c r="N644" s="132"/>
      <c r="O644" s="124"/>
      <c r="P644" s="124"/>
      <c r="Q644" s="88"/>
      <c r="R644" s="68"/>
      <c r="S644" s="68"/>
      <c r="T644" s="68"/>
      <c r="U644" s="68"/>
      <c r="V644" s="68"/>
      <c r="W644" s="68"/>
      <c r="X644" s="68"/>
      <c r="Y644" s="68"/>
      <c r="Z644" s="68"/>
      <c r="AA644" s="68"/>
      <c r="AB644" s="68"/>
      <c r="AC644" s="68"/>
      <c r="AD644" s="68"/>
      <c r="AE644" s="68"/>
      <c r="AF644" s="68"/>
      <c r="AG644" s="68"/>
      <c r="AH644" s="68"/>
      <c r="AI644" s="68"/>
      <c r="AJ644" s="68"/>
      <c r="AK644" s="68"/>
      <c r="AL644" s="68"/>
      <c r="AM644" s="68"/>
      <c r="AN644" s="68"/>
      <c r="AO644" s="68"/>
      <c r="AP644" s="68"/>
      <c r="AQ644" s="68"/>
      <c r="AR644" s="68"/>
      <c r="AS644" s="68"/>
      <c r="AT644" s="68"/>
      <c r="AU644" s="68"/>
      <c r="AV644" s="68"/>
      <c r="AW644" s="68"/>
      <c r="AX644" s="68"/>
      <c r="AY644" s="68"/>
      <c r="AZ644" s="68"/>
      <c r="BA644" s="68"/>
      <c r="BB644" s="68"/>
      <c r="BC644" s="68"/>
      <c r="BD644" s="68"/>
      <c r="BE644" s="68"/>
      <c r="BF644" s="68"/>
      <c r="BG644" s="68"/>
      <c r="BH644" s="68"/>
      <c r="BI644" s="68"/>
      <c r="BJ644" s="68"/>
      <c r="BK644" s="68"/>
      <c r="BL644" s="68"/>
      <c r="BM644" s="68"/>
      <c r="BN644" s="68"/>
      <c r="BO644" s="68"/>
      <c r="BP644" s="68"/>
      <c r="BQ644" s="68"/>
      <c r="BR644" s="68"/>
      <c r="BS644" s="68"/>
      <c r="BT644" s="68"/>
      <c r="BU644" s="68"/>
      <c r="BV644" s="68"/>
      <c r="BW644" s="68"/>
      <c r="BX644" s="68"/>
      <c r="BY644" s="68"/>
      <c r="BZ644" s="68"/>
      <c r="CA644" s="68"/>
    </row>
    <row r="645" spans="1:79" ht="15">
      <c r="A645" s="1"/>
      <c r="B645" s="1"/>
      <c r="C645" s="111"/>
      <c r="D645" s="124"/>
      <c r="E645" s="124"/>
      <c r="F645" s="124"/>
      <c r="G645" s="124"/>
      <c r="H645" s="124"/>
      <c r="I645" s="124"/>
      <c r="J645" s="124"/>
      <c r="K645" s="124"/>
      <c r="L645" s="132"/>
      <c r="M645" s="132"/>
      <c r="N645" s="132"/>
      <c r="O645" s="124"/>
      <c r="P645" s="124"/>
      <c r="Q645" s="88"/>
      <c r="R645" s="68"/>
      <c r="S645" s="68"/>
      <c r="T645" s="68"/>
      <c r="U645" s="68"/>
      <c r="V645" s="68"/>
      <c r="W645" s="68"/>
      <c r="X645" s="68"/>
      <c r="Y645" s="68"/>
      <c r="Z645" s="68"/>
      <c r="AA645" s="68"/>
      <c r="AB645" s="68"/>
      <c r="AC645" s="68"/>
      <c r="AD645" s="68"/>
      <c r="AE645" s="68"/>
      <c r="AF645" s="68"/>
      <c r="AG645" s="68"/>
      <c r="AH645" s="68"/>
      <c r="AI645" s="68"/>
      <c r="AJ645" s="68"/>
      <c r="AK645" s="68"/>
      <c r="AL645" s="68"/>
      <c r="AM645" s="68"/>
      <c r="AN645" s="68"/>
      <c r="AO645" s="68"/>
      <c r="AP645" s="68"/>
      <c r="AQ645" s="68"/>
      <c r="AR645" s="68"/>
      <c r="AS645" s="68"/>
      <c r="AT645" s="68"/>
      <c r="AU645" s="68"/>
      <c r="AV645" s="68"/>
      <c r="AW645" s="68"/>
      <c r="AX645" s="68"/>
      <c r="AY645" s="68"/>
      <c r="AZ645" s="68"/>
      <c r="BA645" s="68"/>
      <c r="BB645" s="68"/>
      <c r="BC645" s="68"/>
      <c r="BD645" s="68"/>
      <c r="BE645" s="68"/>
      <c r="BF645" s="68"/>
      <c r="BG645" s="68"/>
      <c r="BH645" s="68"/>
      <c r="BI645" s="68"/>
      <c r="BJ645" s="68"/>
      <c r="BK645" s="68"/>
      <c r="BL645" s="68"/>
      <c r="BM645" s="68"/>
      <c r="BN645" s="68"/>
      <c r="BO645" s="68"/>
      <c r="BP645" s="68"/>
      <c r="BQ645" s="68"/>
      <c r="BR645" s="68"/>
      <c r="BS645" s="68"/>
      <c r="BT645" s="68"/>
      <c r="BU645" s="68"/>
      <c r="BV645" s="68"/>
      <c r="BW645" s="68"/>
      <c r="BX645" s="68"/>
      <c r="BY645" s="68"/>
      <c r="BZ645" s="68"/>
      <c r="CA645" s="68"/>
    </row>
    <row r="646" spans="1:79" ht="15">
      <c r="A646" s="1"/>
      <c r="B646" s="1"/>
      <c r="C646" s="111"/>
      <c r="D646" s="124"/>
      <c r="E646" s="124"/>
      <c r="F646" s="124"/>
      <c r="G646" s="124"/>
      <c r="H646" s="124"/>
      <c r="I646" s="124"/>
      <c r="J646" s="124"/>
      <c r="K646" s="124"/>
      <c r="L646" s="132"/>
      <c r="M646" s="132"/>
      <c r="N646" s="132"/>
      <c r="O646" s="124"/>
      <c r="P646" s="124"/>
      <c r="Q646" s="88"/>
      <c r="R646" s="68"/>
      <c r="S646" s="68"/>
      <c r="T646" s="68"/>
      <c r="U646" s="68"/>
      <c r="V646" s="68"/>
      <c r="W646" s="68"/>
      <c r="X646" s="68"/>
      <c r="Y646" s="68"/>
      <c r="Z646" s="68"/>
      <c r="AA646" s="68"/>
      <c r="AB646" s="68"/>
      <c r="AC646" s="68"/>
      <c r="AD646" s="68"/>
      <c r="AE646" s="68"/>
      <c r="AF646" s="68"/>
      <c r="AG646" s="68"/>
      <c r="AH646" s="68"/>
      <c r="AI646" s="68"/>
      <c r="AJ646" s="68"/>
      <c r="AK646" s="68"/>
      <c r="AL646" s="68"/>
      <c r="AM646" s="68"/>
      <c r="AN646" s="68"/>
      <c r="AO646" s="68"/>
      <c r="AP646" s="68"/>
      <c r="AQ646" s="68"/>
      <c r="AR646" s="68"/>
      <c r="AS646" s="68"/>
      <c r="AT646" s="68"/>
      <c r="AU646" s="68"/>
      <c r="AV646" s="68"/>
      <c r="AW646" s="68"/>
      <c r="AX646" s="68"/>
      <c r="AY646" s="68"/>
      <c r="AZ646" s="68"/>
      <c r="BA646" s="68"/>
      <c r="BB646" s="68"/>
      <c r="BC646" s="68"/>
      <c r="BD646" s="68"/>
      <c r="BE646" s="68"/>
      <c r="BF646" s="68"/>
      <c r="BG646" s="68"/>
      <c r="BH646" s="68"/>
      <c r="BI646" s="68"/>
      <c r="BJ646" s="68"/>
      <c r="BK646" s="68"/>
      <c r="BL646" s="68"/>
      <c r="BM646" s="68"/>
      <c r="BN646" s="68"/>
      <c r="BO646" s="68"/>
      <c r="BP646" s="68"/>
      <c r="BQ646" s="68"/>
      <c r="BR646" s="68"/>
      <c r="BS646" s="68"/>
      <c r="BT646" s="68"/>
      <c r="BU646" s="68"/>
      <c r="BV646" s="68"/>
      <c r="BW646" s="68"/>
      <c r="BX646" s="68"/>
      <c r="BY646" s="68"/>
      <c r="BZ646" s="68"/>
      <c r="CA646" s="68"/>
    </row>
    <row r="647" spans="1:79" ht="15">
      <c r="A647" s="1"/>
      <c r="B647" s="1"/>
      <c r="C647" s="111"/>
      <c r="D647" s="124"/>
      <c r="E647" s="124"/>
      <c r="F647" s="124"/>
      <c r="G647" s="124"/>
      <c r="H647" s="124"/>
      <c r="I647" s="124"/>
      <c r="J647" s="124"/>
      <c r="K647" s="124"/>
      <c r="L647" s="132"/>
      <c r="M647" s="132"/>
      <c r="N647" s="132"/>
      <c r="O647" s="124"/>
      <c r="P647" s="124"/>
      <c r="Q647" s="88"/>
      <c r="R647" s="68"/>
      <c r="S647" s="68"/>
      <c r="T647" s="68"/>
      <c r="U647" s="68"/>
      <c r="V647" s="68"/>
      <c r="W647" s="68"/>
      <c r="X647" s="68"/>
      <c r="Y647" s="68"/>
      <c r="Z647" s="68"/>
      <c r="AA647" s="68"/>
      <c r="AB647" s="68"/>
      <c r="AC647" s="68"/>
      <c r="AD647" s="68"/>
      <c r="AE647" s="68"/>
      <c r="AF647" s="68"/>
      <c r="AG647" s="68"/>
      <c r="AH647" s="68"/>
      <c r="AI647" s="68"/>
      <c r="AJ647" s="68"/>
      <c r="AK647" s="68"/>
      <c r="AL647" s="68"/>
      <c r="AM647" s="68"/>
      <c r="AN647" s="68"/>
      <c r="AO647" s="68"/>
      <c r="AP647" s="68"/>
      <c r="AQ647" s="68"/>
      <c r="AR647" s="68"/>
      <c r="AS647" s="68"/>
      <c r="AT647" s="68"/>
      <c r="AU647" s="68"/>
      <c r="AV647" s="68"/>
      <c r="AW647" s="68"/>
      <c r="AX647" s="68"/>
      <c r="AY647" s="68"/>
      <c r="AZ647" s="68"/>
      <c r="BA647" s="68"/>
      <c r="BB647" s="68"/>
      <c r="BC647" s="68"/>
      <c r="BD647" s="68"/>
      <c r="BE647" s="68"/>
      <c r="BF647" s="68"/>
      <c r="BG647" s="68"/>
      <c r="BH647" s="68"/>
      <c r="BI647" s="68"/>
      <c r="BJ647" s="68"/>
      <c r="BK647" s="68"/>
      <c r="BL647" s="68"/>
      <c r="BM647" s="68"/>
      <c r="BN647" s="68"/>
      <c r="BO647" s="68"/>
      <c r="BP647" s="68"/>
      <c r="BQ647" s="68"/>
      <c r="BR647" s="68"/>
      <c r="BS647" s="68"/>
      <c r="BT647" s="68"/>
      <c r="BU647" s="68"/>
      <c r="BV647" s="68"/>
      <c r="BW647" s="68"/>
      <c r="BX647" s="68"/>
      <c r="BY647" s="68"/>
      <c r="BZ647" s="68"/>
      <c r="CA647" s="68"/>
    </row>
    <row r="648" spans="1:79" ht="15">
      <c r="A648" s="1"/>
      <c r="B648" s="1"/>
      <c r="C648" s="111"/>
      <c r="D648" s="124"/>
      <c r="E648" s="124"/>
      <c r="F648" s="124"/>
      <c r="G648" s="124"/>
      <c r="H648" s="124"/>
      <c r="I648" s="124"/>
      <c r="J648" s="124"/>
      <c r="K648" s="124"/>
      <c r="L648" s="132"/>
      <c r="M648" s="132"/>
      <c r="N648" s="132"/>
      <c r="O648" s="124"/>
      <c r="P648" s="124"/>
      <c r="Q648" s="88"/>
      <c r="R648" s="68"/>
      <c r="S648" s="68"/>
      <c r="T648" s="68"/>
      <c r="U648" s="68"/>
      <c r="V648" s="68"/>
      <c r="W648" s="68"/>
      <c r="X648" s="68"/>
      <c r="Y648" s="68"/>
      <c r="Z648" s="68"/>
      <c r="AA648" s="68"/>
      <c r="AB648" s="68"/>
      <c r="AC648" s="68"/>
      <c r="AD648" s="68"/>
      <c r="AE648" s="68"/>
      <c r="AF648" s="68"/>
      <c r="AG648" s="68"/>
      <c r="AH648" s="68"/>
      <c r="AI648" s="68"/>
      <c r="AJ648" s="68"/>
      <c r="AK648" s="68"/>
      <c r="AL648" s="68"/>
      <c r="AM648" s="68"/>
      <c r="AN648" s="68"/>
      <c r="AO648" s="68"/>
      <c r="AP648" s="68"/>
      <c r="AQ648" s="68"/>
      <c r="AR648" s="68"/>
      <c r="AS648" s="68"/>
      <c r="AT648" s="68"/>
      <c r="AU648" s="68"/>
      <c r="AV648" s="68"/>
      <c r="AW648" s="68"/>
      <c r="AX648" s="68"/>
      <c r="AY648" s="68"/>
      <c r="AZ648" s="68"/>
      <c r="BA648" s="68"/>
      <c r="BB648" s="68"/>
      <c r="BC648" s="68"/>
      <c r="BD648" s="68"/>
      <c r="BE648" s="68"/>
      <c r="BF648" s="68"/>
      <c r="BG648" s="68"/>
      <c r="BH648" s="68"/>
      <c r="BI648" s="68"/>
      <c r="BJ648" s="68"/>
      <c r="BK648" s="68"/>
      <c r="BL648" s="68"/>
      <c r="BM648" s="68"/>
      <c r="BN648" s="68"/>
      <c r="BO648" s="68"/>
      <c r="BP648" s="68"/>
      <c r="BQ648" s="68"/>
      <c r="BR648" s="68"/>
      <c r="BS648" s="68"/>
      <c r="BT648" s="68"/>
      <c r="BU648" s="68"/>
      <c r="BV648" s="68"/>
      <c r="BW648" s="68"/>
      <c r="BX648" s="68"/>
      <c r="BY648" s="68"/>
      <c r="BZ648" s="68"/>
      <c r="CA648" s="68"/>
    </row>
    <row r="649" spans="1:79" ht="15">
      <c r="A649" s="1"/>
      <c r="B649" s="1"/>
      <c r="C649" s="111"/>
      <c r="D649" s="124"/>
      <c r="E649" s="124"/>
      <c r="F649" s="124"/>
      <c r="G649" s="124"/>
      <c r="H649" s="124"/>
      <c r="I649" s="124"/>
      <c r="J649" s="124"/>
      <c r="K649" s="124"/>
      <c r="L649" s="132"/>
      <c r="M649" s="132"/>
      <c r="N649" s="132"/>
      <c r="O649" s="124"/>
      <c r="P649" s="124"/>
      <c r="Q649" s="8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  <c r="AB649" s="68"/>
      <c r="AC649" s="68"/>
      <c r="AD649" s="68"/>
      <c r="AE649" s="68"/>
      <c r="AF649" s="68"/>
      <c r="AG649" s="68"/>
      <c r="AH649" s="68"/>
      <c r="AI649" s="68"/>
      <c r="AJ649" s="68"/>
      <c r="AK649" s="68"/>
      <c r="AL649" s="68"/>
      <c r="AM649" s="68"/>
      <c r="AN649" s="68"/>
      <c r="AO649" s="68"/>
      <c r="AP649" s="68"/>
      <c r="AQ649" s="68"/>
      <c r="AR649" s="68"/>
      <c r="AS649" s="68"/>
      <c r="AT649" s="68"/>
      <c r="AU649" s="68"/>
      <c r="AV649" s="68"/>
      <c r="AW649" s="68"/>
      <c r="AX649" s="68"/>
      <c r="AY649" s="68"/>
      <c r="AZ649" s="68"/>
      <c r="BA649" s="68"/>
      <c r="BB649" s="68"/>
      <c r="BC649" s="68"/>
      <c r="BD649" s="68"/>
      <c r="BE649" s="68"/>
      <c r="BF649" s="68"/>
      <c r="BG649" s="68"/>
      <c r="BH649" s="68"/>
      <c r="BI649" s="68"/>
      <c r="BJ649" s="68"/>
      <c r="BK649" s="68"/>
      <c r="BL649" s="68"/>
      <c r="BM649" s="68"/>
      <c r="BN649" s="68"/>
      <c r="BO649" s="68"/>
      <c r="BP649" s="68"/>
      <c r="BQ649" s="68"/>
      <c r="BR649" s="68"/>
      <c r="BS649" s="68"/>
      <c r="BT649" s="68"/>
      <c r="BU649" s="68"/>
      <c r="BV649" s="68"/>
      <c r="BW649" s="68"/>
      <c r="BX649" s="68"/>
      <c r="BY649" s="68"/>
      <c r="BZ649" s="68"/>
      <c r="CA649" s="68"/>
    </row>
    <row r="650" spans="1:79" ht="15">
      <c r="A650" s="1"/>
      <c r="B650" s="1"/>
      <c r="C650" s="111"/>
      <c r="D650" s="124"/>
      <c r="E650" s="124"/>
      <c r="F650" s="124"/>
      <c r="G650" s="124"/>
      <c r="H650" s="124"/>
      <c r="I650" s="124"/>
      <c r="J650" s="124"/>
      <c r="K650" s="124"/>
      <c r="L650" s="132"/>
      <c r="M650" s="132"/>
      <c r="N650" s="132"/>
      <c r="O650" s="124"/>
      <c r="P650" s="124"/>
      <c r="Q650" s="88"/>
      <c r="R650" s="68"/>
      <c r="S650" s="68"/>
      <c r="T650" s="68"/>
      <c r="U650" s="68"/>
      <c r="V650" s="68"/>
      <c r="W650" s="68"/>
      <c r="X650" s="68"/>
      <c r="Y650" s="68"/>
      <c r="Z650" s="68"/>
      <c r="AA650" s="68"/>
      <c r="AB650" s="68"/>
      <c r="AC650" s="68"/>
      <c r="AD650" s="68"/>
      <c r="AE650" s="68"/>
      <c r="AF650" s="68"/>
      <c r="AG650" s="68"/>
      <c r="AH650" s="68"/>
      <c r="AI650" s="68"/>
      <c r="AJ650" s="68"/>
      <c r="AK650" s="68"/>
      <c r="AL650" s="68"/>
      <c r="AM650" s="68"/>
      <c r="AN650" s="68"/>
      <c r="AO650" s="68"/>
      <c r="AP650" s="68"/>
      <c r="AQ650" s="68"/>
      <c r="AR650" s="68"/>
      <c r="AS650" s="68"/>
      <c r="AT650" s="68"/>
      <c r="AU650" s="68"/>
      <c r="AV650" s="68"/>
      <c r="AW650" s="68"/>
      <c r="AX650" s="68"/>
      <c r="AY650" s="68"/>
      <c r="AZ650" s="68"/>
      <c r="BA650" s="68"/>
      <c r="BB650" s="68"/>
      <c r="BC650" s="68"/>
      <c r="BD650" s="68"/>
      <c r="BE650" s="68"/>
      <c r="BF650" s="68"/>
      <c r="BG650" s="68"/>
      <c r="BH650" s="68"/>
      <c r="BI650" s="68"/>
      <c r="BJ650" s="68"/>
      <c r="BK650" s="68"/>
      <c r="BL650" s="68"/>
      <c r="BM650" s="68"/>
      <c r="BN650" s="68"/>
      <c r="BO650" s="68"/>
      <c r="BP650" s="68"/>
      <c r="BQ650" s="68"/>
      <c r="BR650" s="68"/>
      <c r="BS650" s="68"/>
      <c r="BT650" s="68"/>
      <c r="BU650" s="68"/>
      <c r="BV650" s="68"/>
      <c r="BW650" s="68"/>
      <c r="BX650" s="68"/>
      <c r="BY650" s="68"/>
      <c r="BZ650" s="68"/>
      <c r="CA650" s="68"/>
    </row>
    <row r="651" spans="1:79" ht="15">
      <c r="A651" s="1"/>
      <c r="B651" s="1"/>
      <c r="C651" s="111"/>
      <c r="D651" s="124"/>
      <c r="E651" s="124"/>
      <c r="F651" s="124"/>
      <c r="G651" s="124"/>
      <c r="H651" s="124"/>
      <c r="I651" s="124"/>
      <c r="J651" s="124"/>
      <c r="K651" s="124"/>
      <c r="L651" s="132"/>
      <c r="M651" s="132"/>
      <c r="N651" s="132"/>
      <c r="O651" s="124"/>
      <c r="P651" s="124"/>
      <c r="Q651" s="88"/>
      <c r="R651" s="68"/>
      <c r="S651" s="68"/>
      <c r="T651" s="68"/>
      <c r="U651" s="68"/>
      <c r="V651" s="68"/>
      <c r="W651" s="68"/>
      <c r="X651" s="68"/>
      <c r="Y651" s="68"/>
      <c r="Z651" s="68"/>
      <c r="AA651" s="68"/>
      <c r="AB651" s="68"/>
      <c r="AC651" s="68"/>
      <c r="AD651" s="68"/>
      <c r="AE651" s="68"/>
      <c r="AF651" s="68"/>
      <c r="AG651" s="68"/>
      <c r="AH651" s="68"/>
      <c r="AI651" s="68"/>
      <c r="AJ651" s="68"/>
      <c r="AK651" s="68"/>
      <c r="AL651" s="68"/>
      <c r="AM651" s="68"/>
      <c r="AN651" s="68"/>
      <c r="AO651" s="68"/>
      <c r="AP651" s="68"/>
      <c r="AQ651" s="68"/>
      <c r="AR651" s="68"/>
      <c r="AS651" s="68"/>
      <c r="AT651" s="68"/>
      <c r="AU651" s="68"/>
      <c r="AV651" s="68"/>
      <c r="AW651" s="68"/>
      <c r="AX651" s="68"/>
      <c r="AY651" s="68"/>
      <c r="AZ651" s="68"/>
      <c r="BA651" s="68"/>
      <c r="BB651" s="68"/>
      <c r="BC651" s="68"/>
      <c r="BD651" s="68"/>
      <c r="BE651" s="68"/>
      <c r="BF651" s="68"/>
      <c r="BG651" s="68"/>
      <c r="BH651" s="68"/>
      <c r="BI651" s="68"/>
      <c r="BJ651" s="68"/>
      <c r="BK651" s="68"/>
      <c r="BL651" s="68"/>
      <c r="BM651" s="68"/>
      <c r="BN651" s="68"/>
      <c r="BO651" s="68"/>
      <c r="BP651" s="68"/>
      <c r="BQ651" s="68"/>
      <c r="BR651" s="68"/>
      <c r="BS651" s="68"/>
      <c r="BT651" s="68"/>
      <c r="BU651" s="68"/>
      <c r="BV651" s="68"/>
      <c r="BW651" s="68"/>
      <c r="BX651" s="68"/>
      <c r="BY651" s="68"/>
      <c r="BZ651" s="68"/>
      <c r="CA651" s="68"/>
    </row>
    <row r="652" spans="1:79" ht="15">
      <c r="A652" s="1"/>
      <c r="B652" s="1"/>
      <c r="C652" s="111"/>
      <c r="D652" s="124"/>
      <c r="E652" s="124"/>
      <c r="F652" s="124"/>
      <c r="G652" s="124"/>
      <c r="H652" s="124"/>
      <c r="I652" s="124"/>
      <c r="J652" s="124"/>
      <c r="K652" s="124"/>
      <c r="L652" s="132"/>
      <c r="M652" s="132"/>
      <c r="N652" s="132"/>
      <c r="O652" s="124"/>
      <c r="P652" s="124"/>
      <c r="Q652" s="88"/>
      <c r="R652" s="68"/>
      <c r="S652" s="68"/>
      <c r="T652" s="68"/>
      <c r="U652" s="68"/>
      <c r="V652" s="68"/>
      <c r="W652" s="68"/>
      <c r="X652" s="68"/>
      <c r="Y652" s="68"/>
      <c r="Z652" s="68"/>
      <c r="AA652" s="68"/>
      <c r="AB652" s="68"/>
      <c r="AC652" s="68"/>
      <c r="AD652" s="68"/>
      <c r="AE652" s="68"/>
      <c r="AF652" s="68"/>
      <c r="AG652" s="68"/>
      <c r="AH652" s="68"/>
      <c r="AI652" s="68"/>
      <c r="AJ652" s="68"/>
      <c r="AK652" s="68"/>
      <c r="AL652" s="68"/>
      <c r="AM652" s="68"/>
      <c r="AN652" s="68"/>
      <c r="AO652" s="68"/>
      <c r="AP652" s="68"/>
      <c r="AQ652" s="68"/>
      <c r="AR652" s="68"/>
      <c r="AS652" s="68"/>
      <c r="AT652" s="68"/>
      <c r="AU652" s="68"/>
      <c r="AV652" s="68"/>
      <c r="AW652" s="68"/>
      <c r="AX652" s="68"/>
      <c r="AY652" s="68"/>
      <c r="AZ652" s="68"/>
      <c r="BA652" s="68"/>
      <c r="BB652" s="68"/>
      <c r="BC652" s="68"/>
      <c r="BD652" s="68"/>
      <c r="BE652" s="68"/>
      <c r="BF652" s="68"/>
      <c r="BG652" s="68"/>
      <c r="BH652" s="68"/>
      <c r="BI652" s="68"/>
      <c r="BJ652" s="68"/>
      <c r="BK652" s="68"/>
      <c r="BL652" s="68"/>
      <c r="BM652" s="68"/>
      <c r="BN652" s="68"/>
      <c r="BO652" s="68"/>
      <c r="BP652" s="68"/>
      <c r="BQ652" s="68"/>
      <c r="BR652" s="68"/>
      <c r="BS652" s="68"/>
      <c r="BT652" s="68"/>
      <c r="BU652" s="68"/>
      <c r="BV652" s="68"/>
      <c r="BW652" s="68"/>
      <c r="BX652" s="68"/>
      <c r="BY652" s="68"/>
      <c r="BZ652" s="68"/>
      <c r="CA652" s="68"/>
    </row>
    <row r="653" spans="1:79" ht="15">
      <c r="A653" s="1"/>
      <c r="B653" s="1"/>
      <c r="C653" s="111"/>
      <c r="D653" s="124"/>
      <c r="E653" s="124"/>
      <c r="F653" s="124"/>
      <c r="G653" s="124"/>
      <c r="H653" s="124"/>
      <c r="I653" s="124"/>
      <c r="J653" s="124"/>
      <c r="K653" s="124"/>
      <c r="L653" s="132"/>
      <c r="M653" s="132"/>
      <c r="N653" s="132"/>
      <c r="O653" s="124"/>
      <c r="P653" s="124"/>
      <c r="Q653" s="88"/>
      <c r="R653" s="68"/>
      <c r="S653" s="68"/>
      <c r="T653" s="68"/>
      <c r="U653" s="68"/>
      <c r="V653" s="68"/>
      <c r="W653" s="68"/>
      <c r="X653" s="68"/>
      <c r="Y653" s="68"/>
      <c r="Z653" s="68"/>
      <c r="AA653" s="68"/>
      <c r="AB653" s="68"/>
      <c r="AC653" s="68"/>
      <c r="AD653" s="68"/>
      <c r="AE653" s="68"/>
      <c r="AF653" s="68"/>
      <c r="AG653" s="68"/>
      <c r="AH653" s="68"/>
      <c r="AI653" s="68"/>
      <c r="AJ653" s="68"/>
      <c r="AK653" s="68"/>
      <c r="AL653" s="68"/>
      <c r="AM653" s="68"/>
      <c r="AN653" s="68"/>
      <c r="AO653" s="68"/>
      <c r="AP653" s="68"/>
      <c r="AQ653" s="68"/>
      <c r="AR653" s="68"/>
      <c r="AS653" s="68"/>
      <c r="AT653" s="68"/>
      <c r="AU653" s="68"/>
      <c r="AV653" s="68"/>
      <c r="AW653" s="68"/>
      <c r="AX653" s="68"/>
      <c r="AY653" s="68"/>
      <c r="AZ653" s="68"/>
      <c r="BA653" s="68"/>
      <c r="BB653" s="68"/>
      <c r="BC653" s="68"/>
      <c r="BD653" s="68"/>
      <c r="BE653" s="68"/>
      <c r="BF653" s="68"/>
      <c r="BG653" s="68"/>
      <c r="BH653" s="68"/>
      <c r="BI653" s="68"/>
      <c r="BJ653" s="68"/>
      <c r="BK653" s="68"/>
      <c r="BL653" s="68"/>
      <c r="BM653" s="68"/>
      <c r="BN653" s="68"/>
      <c r="BO653" s="68"/>
      <c r="BP653" s="68"/>
      <c r="BQ653" s="68"/>
      <c r="BR653" s="68"/>
      <c r="BS653" s="68"/>
      <c r="BT653" s="68"/>
      <c r="BU653" s="68"/>
      <c r="BV653" s="68"/>
      <c r="BW653" s="68"/>
      <c r="BX653" s="68"/>
      <c r="BY653" s="68"/>
      <c r="BZ653" s="68"/>
      <c r="CA653" s="68"/>
    </row>
    <row r="654" spans="1:79" ht="15">
      <c r="A654" s="1"/>
      <c r="B654" s="1"/>
      <c r="C654" s="111"/>
      <c r="D654" s="124"/>
      <c r="E654" s="124"/>
      <c r="F654" s="124"/>
      <c r="G654" s="124"/>
      <c r="H654" s="124"/>
      <c r="I654" s="124"/>
      <c r="J654" s="124"/>
      <c r="K654" s="124"/>
      <c r="L654" s="132"/>
      <c r="M654" s="132"/>
      <c r="N654" s="132"/>
      <c r="O654" s="124"/>
      <c r="P654" s="124"/>
      <c r="Q654" s="88"/>
      <c r="R654" s="68"/>
      <c r="S654" s="68"/>
      <c r="T654" s="68"/>
      <c r="U654" s="68"/>
      <c r="V654" s="68"/>
      <c r="W654" s="68"/>
      <c r="X654" s="68"/>
      <c r="Y654" s="68"/>
      <c r="Z654" s="68"/>
      <c r="AA654" s="68"/>
      <c r="AB654" s="68"/>
      <c r="AC654" s="68"/>
      <c r="AD654" s="68"/>
      <c r="AE654" s="68"/>
      <c r="AF654" s="68"/>
      <c r="AG654" s="68"/>
      <c r="AH654" s="68"/>
      <c r="AI654" s="68"/>
      <c r="AJ654" s="68"/>
      <c r="AK654" s="68"/>
      <c r="AL654" s="68"/>
      <c r="AM654" s="68"/>
      <c r="AN654" s="68"/>
      <c r="AO654" s="68"/>
      <c r="AP654" s="68"/>
      <c r="AQ654" s="68"/>
      <c r="AR654" s="68"/>
      <c r="AS654" s="68"/>
      <c r="AT654" s="68"/>
      <c r="AU654" s="68"/>
      <c r="AV654" s="68"/>
      <c r="AW654" s="68"/>
      <c r="AX654" s="68"/>
      <c r="AY654" s="68"/>
      <c r="AZ654" s="68"/>
      <c r="BA654" s="68"/>
      <c r="BB654" s="68"/>
      <c r="BC654" s="68"/>
      <c r="BD654" s="68"/>
      <c r="BE654" s="68"/>
      <c r="BF654" s="68"/>
      <c r="BG654" s="68"/>
      <c r="BH654" s="68"/>
      <c r="BI654" s="68"/>
      <c r="BJ654" s="68"/>
      <c r="BK654" s="68"/>
      <c r="BL654" s="68"/>
      <c r="BM654" s="68"/>
      <c r="BN654" s="68"/>
      <c r="BO654" s="68"/>
      <c r="BP654" s="68"/>
      <c r="BQ654" s="68"/>
      <c r="BR654" s="68"/>
      <c r="BS654" s="68"/>
      <c r="BT654" s="68"/>
      <c r="BU654" s="68"/>
      <c r="BV654" s="68"/>
      <c r="BW654" s="68"/>
      <c r="BX654" s="68"/>
      <c r="BY654" s="68"/>
      <c r="BZ654" s="68"/>
      <c r="CA654" s="68"/>
    </row>
    <row r="655" spans="1:79" ht="15">
      <c r="A655" s="1"/>
      <c r="B655" s="1"/>
      <c r="C655" s="111"/>
      <c r="D655" s="124"/>
      <c r="E655" s="124"/>
      <c r="F655" s="124"/>
      <c r="G655" s="124"/>
      <c r="H655" s="124"/>
      <c r="I655" s="124"/>
      <c r="J655" s="124"/>
      <c r="K655" s="124"/>
      <c r="L655" s="132"/>
      <c r="M655" s="132"/>
      <c r="N655" s="132"/>
      <c r="O655" s="124"/>
      <c r="P655" s="124"/>
      <c r="Q655" s="88"/>
      <c r="R655" s="68"/>
      <c r="S655" s="68"/>
      <c r="T655" s="68"/>
      <c r="U655" s="68"/>
      <c r="V655" s="68"/>
      <c r="W655" s="68"/>
      <c r="X655" s="68"/>
      <c r="Y655" s="68"/>
      <c r="Z655" s="68"/>
      <c r="AA655" s="68"/>
      <c r="AB655" s="68"/>
      <c r="AC655" s="68"/>
      <c r="AD655" s="68"/>
      <c r="AE655" s="68"/>
      <c r="AF655" s="68"/>
      <c r="AG655" s="68"/>
      <c r="AH655" s="68"/>
      <c r="AI655" s="68"/>
      <c r="AJ655" s="68"/>
      <c r="AK655" s="68"/>
      <c r="AL655" s="68"/>
      <c r="AM655" s="68"/>
      <c r="AN655" s="68"/>
      <c r="AO655" s="68"/>
      <c r="AP655" s="68"/>
      <c r="AQ655" s="68"/>
      <c r="AR655" s="68"/>
      <c r="AS655" s="68"/>
      <c r="AT655" s="68"/>
      <c r="AU655" s="68"/>
      <c r="AV655" s="68"/>
      <c r="AW655" s="68"/>
      <c r="AX655" s="68"/>
      <c r="AY655" s="68"/>
      <c r="AZ655" s="68"/>
      <c r="BA655" s="68"/>
      <c r="BB655" s="68"/>
      <c r="BC655" s="68"/>
      <c r="BD655" s="68"/>
      <c r="BE655" s="68"/>
      <c r="BF655" s="68"/>
      <c r="BG655" s="68"/>
      <c r="BH655" s="68"/>
      <c r="BI655" s="68"/>
      <c r="BJ655" s="68"/>
      <c r="BK655" s="68"/>
      <c r="BL655" s="68"/>
      <c r="BM655" s="68"/>
      <c r="BN655" s="68"/>
      <c r="BO655" s="68"/>
      <c r="BP655" s="68"/>
      <c r="BQ655" s="68"/>
      <c r="BR655" s="68"/>
      <c r="BS655" s="68"/>
      <c r="BT655" s="68"/>
      <c r="BU655" s="68"/>
      <c r="BV655" s="68"/>
      <c r="BW655" s="68"/>
      <c r="BX655" s="68"/>
      <c r="BY655" s="68"/>
      <c r="BZ655" s="68"/>
      <c r="CA655" s="68"/>
    </row>
    <row r="656" spans="1:79" ht="15">
      <c r="A656" s="1"/>
      <c r="B656" s="1"/>
      <c r="C656" s="111"/>
      <c r="D656" s="124"/>
      <c r="E656" s="124"/>
      <c r="F656" s="124"/>
      <c r="G656" s="124"/>
      <c r="H656" s="124"/>
      <c r="I656" s="124"/>
      <c r="J656" s="124"/>
      <c r="K656" s="124"/>
      <c r="L656" s="132"/>
      <c r="M656" s="132"/>
      <c r="N656" s="132"/>
      <c r="O656" s="124"/>
      <c r="P656" s="124"/>
      <c r="Q656" s="88"/>
      <c r="R656" s="68"/>
      <c r="S656" s="68"/>
      <c r="T656" s="68"/>
      <c r="U656" s="68"/>
      <c r="V656" s="68"/>
      <c r="W656" s="68"/>
      <c r="X656" s="68"/>
      <c r="Y656" s="68"/>
      <c r="Z656" s="68"/>
      <c r="AA656" s="68"/>
      <c r="AB656" s="68"/>
      <c r="AC656" s="68"/>
      <c r="AD656" s="68"/>
      <c r="AE656" s="68"/>
      <c r="AF656" s="68"/>
      <c r="AG656" s="68"/>
      <c r="AH656" s="68"/>
      <c r="AI656" s="68"/>
      <c r="AJ656" s="68"/>
      <c r="AK656" s="68"/>
      <c r="AL656" s="68"/>
      <c r="AM656" s="68"/>
      <c r="AN656" s="68"/>
      <c r="AO656" s="68"/>
      <c r="AP656" s="68"/>
      <c r="AQ656" s="68"/>
      <c r="AR656" s="68"/>
      <c r="AS656" s="68"/>
      <c r="AT656" s="68"/>
      <c r="AU656" s="68"/>
      <c r="AV656" s="68"/>
      <c r="AW656" s="68"/>
      <c r="AX656" s="68"/>
      <c r="AY656" s="68"/>
      <c r="AZ656" s="68"/>
      <c r="BA656" s="68"/>
      <c r="BB656" s="68"/>
      <c r="BC656" s="68"/>
      <c r="BD656" s="68"/>
      <c r="BE656" s="68"/>
      <c r="BF656" s="68"/>
      <c r="BG656" s="68"/>
      <c r="BH656" s="68"/>
      <c r="BI656" s="68"/>
      <c r="BJ656" s="68"/>
      <c r="BK656" s="68"/>
      <c r="BL656" s="68"/>
      <c r="BM656" s="68"/>
      <c r="BN656" s="68"/>
      <c r="BO656" s="68"/>
      <c r="BP656" s="68"/>
      <c r="BQ656" s="68"/>
      <c r="BR656" s="68"/>
      <c r="BS656" s="68"/>
      <c r="BT656" s="68"/>
      <c r="BU656" s="68"/>
      <c r="BV656" s="68"/>
      <c r="BW656" s="68"/>
      <c r="BX656" s="68"/>
      <c r="BY656" s="68"/>
      <c r="BZ656" s="68"/>
      <c r="CA656" s="68"/>
    </row>
    <row r="657" spans="1:79" ht="15">
      <c r="A657" s="1"/>
      <c r="B657" s="1"/>
      <c r="C657" s="111"/>
      <c r="D657" s="124"/>
      <c r="E657" s="124"/>
      <c r="F657" s="124"/>
      <c r="G657" s="124"/>
      <c r="H657" s="124"/>
      <c r="I657" s="124"/>
      <c r="J657" s="124"/>
      <c r="K657" s="124"/>
      <c r="L657" s="132"/>
      <c r="M657" s="132"/>
      <c r="N657" s="132"/>
      <c r="O657" s="124"/>
      <c r="P657" s="124"/>
      <c r="Q657" s="88"/>
      <c r="R657" s="68"/>
      <c r="S657" s="68"/>
      <c r="T657" s="68"/>
      <c r="U657" s="68"/>
      <c r="V657" s="68"/>
      <c r="W657" s="68"/>
      <c r="X657" s="68"/>
      <c r="Y657" s="68"/>
      <c r="Z657" s="68"/>
      <c r="AA657" s="68"/>
      <c r="AB657" s="68"/>
      <c r="AC657" s="68"/>
      <c r="AD657" s="68"/>
      <c r="AE657" s="68"/>
      <c r="AF657" s="68"/>
      <c r="AG657" s="68"/>
      <c r="AH657" s="68"/>
      <c r="AI657" s="68"/>
      <c r="AJ657" s="68"/>
      <c r="AK657" s="68"/>
      <c r="AL657" s="68"/>
      <c r="AM657" s="68"/>
      <c r="AN657" s="68"/>
      <c r="AO657" s="68"/>
      <c r="AP657" s="68"/>
      <c r="AQ657" s="68"/>
      <c r="AR657" s="68"/>
      <c r="AS657" s="68"/>
      <c r="AT657" s="68"/>
      <c r="AU657" s="68"/>
      <c r="AV657" s="68"/>
      <c r="AW657" s="68"/>
      <c r="AX657" s="68"/>
      <c r="AY657" s="68"/>
      <c r="AZ657" s="68"/>
      <c r="BA657" s="68"/>
      <c r="BB657" s="68"/>
      <c r="BC657" s="68"/>
      <c r="BD657" s="68"/>
      <c r="BE657" s="68"/>
      <c r="BF657" s="68"/>
      <c r="BG657" s="68"/>
      <c r="BH657" s="68"/>
      <c r="BI657" s="68"/>
      <c r="BJ657" s="68"/>
      <c r="BK657" s="68"/>
      <c r="BL657" s="68"/>
      <c r="BM657" s="68"/>
      <c r="BN657" s="68"/>
      <c r="BO657" s="68"/>
      <c r="BP657" s="68"/>
      <c r="BQ657" s="68"/>
      <c r="BR657" s="68"/>
      <c r="BS657" s="68"/>
      <c r="BT657" s="68"/>
      <c r="BU657" s="68"/>
      <c r="BV657" s="68"/>
      <c r="BW657" s="68"/>
      <c r="BX657" s="68"/>
      <c r="BY657" s="68"/>
      <c r="BZ657" s="68"/>
      <c r="CA657" s="68"/>
    </row>
    <row r="658" spans="1:79" ht="15">
      <c r="A658" s="1"/>
      <c r="B658" s="1"/>
      <c r="C658" s="111"/>
      <c r="D658" s="124"/>
      <c r="E658" s="124"/>
      <c r="F658" s="124"/>
      <c r="G658" s="124"/>
      <c r="H658" s="124"/>
      <c r="I658" s="124"/>
      <c r="J658" s="124"/>
      <c r="K658" s="124"/>
      <c r="L658" s="132"/>
      <c r="M658" s="132"/>
      <c r="N658" s="132"/>
      <c r="O658" s="124"/>
      <c r="P658" s="124"/>
      <c r="Q658" s="88"/>
      <c r="R658" s="68"/>
      <c r="S658" s="68"/>
      <c r="T658" s="68"/>
      <c r="U658" s="68"/>
      <c r="V658" s="68"/>
      <c r="W658" s="68"/>
      <c r="X658" s="68"/>
      <c r="Y658" s="68"/>
      <c r="Z658" s="68"/>
      <c r="AA658" s="68"/>
      <c r="AB658" s="68"/>
      <c r="AC658" s="68"/>
      <c r="AD658" s="68"/>
      <c r="AE658" s="68"/>
      <c r="AF658" s="68"/>
      <c r="AG658" s="68"/>
      <c r="AH658" s="68"/>
      <c r="AI658" s="68"/>
      <c r="AJ658" s="68"/>
      <c r="AK658" s="68"/>
      <c r="AL658" s="68"/>
      <c r="AM658" s="68"/>
      <c r="AN658" s="68"/>
      <c r="AO658" s="68"/>
      <c r="AP658" s="68"/>
      <c r="AQ658" s="68"/>
      <c r="AR658" s="68"/>
      <c r="AS658" s="68"/>
      <c r="AT658" s="68"/>
      <c r="AU658" s="68"/>
      <c r="AV658" s="68"/>
      <c r="AW658" s="68"/>
      <c r="AX658" s="68"/>
      <c r="AY658" s="68"/>
      <c r="AZ658" s="68"/>
      <c r="BA658" s="68"/>
      <c r="BB658" s="68"/>
      <c r="BC658" s="68"/>
      <c r="BD658" s="68"/>
      <c r="BE658" s="68"/>
      <c r="BF658" s="68"/>
      <c r="BG658" s="68"/>
      <c r="BH658" s="68"/>
      <c r="BI658" s="68"/>
      <c r="BJ658" s="68"/>
      <c r="BK658" s="68"/>
      <c r="BL658" s="68"/>
      <c r="BM658" s="68"/>
      <c r="BN658" s="68"/>
      <c r="BO658" s="68"/>
      <c r="BP658" s="68"/>
      <c r="BQ658" s="68"/>
      <c r="BR658" s="68"/>
      <c r="BS658" s="68"/>
      <c r="BT658" s="68"/>
      <c r="BU658" s="68"/>
      <c r="BV658" s="68"/>
      <c r="BW658" s="68"/>
      <c r="BX658" s="68"/>
      <c r="BY658" s="68"/>
      <c r="BZ658" s="68"/>
      <c r="CA658" s="68"/>
    </row>
    <row r="659" spans="1:79" ht="15">
      <c r="A659" s="1"/>
      <c r="B659" s="1"/>
      <c r="C659" s="111"/>
      <c r="D659" s="124"/>
      <c r="E659" s="124"/>
      <c r="F659" s="124"/>
      <c r="G659" s="124"/>
      <c r="H659" s="124"/>
      <c r="I659" s="124"/>
      <c r="J659" s="124"/>
      <c r="K659" s="124"/>
      <c r="L659" s="132"/>
      <c r="M659" s="132"/>
      <c r="N659" s="132"/>
      <c r="O659" s="124"/>
      <c r="P659" s="124"/>
      <c r="Q659" s="88"/>
      <c r="R659" s="68"/>
      <c r="S659" s="68"/>
      <c r="T659" s="68"/>
      <c r="U659" s="68"/>
      <c r="V659" s="68"/>
      <c r="W659" s="68"/>
      <c r="X659" s="68"/>
      <c r="Y659" s="68"/>
      <c r="Z659" s="68"/>
      <c r="AA659" s="68"/>
      <c r="AB659" s="68"/>
      <c r="AC659" s="68"/>
      <c r="AD659" s="68"/>
      <c r="AE659" s="68"/>
      <c r="AF659" s="68"/>
      <c r="AG659" s="68"/>
      <c r="AH659" s="68"/>
      <c r="AI659" s="68"/>
      <c r="AJ659" s="68"/>
      <c r="AK659" s="68"/>
      <c r="AL659" s="68"/>
      <c r="AM659" s="68"/>
      <c r="AN659" s="68"/>
      <c r="AO659" s="68"/>
      <c r="AP659" s="68"/>
      <c r="AQ659" s="68"/>
      <c r="AR659" s="68"/>
      <c r="AS659" s="68"/>
      <c r="AT659" s="68"/>
      <c r="AU659" s="68"/>
      <c r="AV659" s="68"/>
      <c r="AW659" s="68"/>
      <c r="AX659" s="68"/>
      <c r="AY659" s="68"/>
      <c r="AZ659" s="68"/>
      <c r="BA659" s="68"/>
      <c r="BB659" s="68"/>
      <c r="BC659" s="68"/>
      <c r="BD659" s="68"/>
      <c r="BE659" s="68"/>
      <c r="BF659" s="68"/>
      <c r="BG659" s="68"/>
      <c r="BH659" s="68"/>
      <c r="BI659" s="68"/>
      <c r="BJ659" s="68"/>
      <c r="BK659" s="68"/>
      <c r="BL659" s="68"/>
      <c r="BM659" s="68"/>
      <c r="BN659" s="68"/>
      <c r="BO659" s="68"/>
      <c r="BP659" s="68"/>
      <c r="BQ659" s="68"/>
      <c r="BR659" s="68"/>
      <c r="BS659" s="68"/>
      <c r="BT659" s="68"/>
      <c r="BU659" s="68"/>
      <c r="BV659" s="68"/>
      <c r="BW659" s="68"/>
      <c r="BX659" s="68"/>
      <c r="BY659" s="68"/>
      <c r="BZ659" s="68"/>
      <c r="CA659" s="68"/>
    </row>
    <row r="660" spans="1:79" ht="15">
      <c r="A660" s="1"/>
      <c r="B660" s="1"/>
      <c r="C660" s="111"/>
      <c r="D660" s="124"/>
      <c r="E660" s="124"/>
      <c r="F660" s="124"/>
      <c r="G660" s="124"/>
      <c r="H660" s="124"/>
      <c r="I660" s="124"/>
      <c r="J660" s="124"/>
      <c r="K660" s="124"/>
      <c r="L660" s="132"/>
      <c r="M660" s="132"/>
      <c r="N660" s="132"/>
      <c r="O660" s="124"/>
      <c r="P660" s="124"/>
      <c r="Q660" s="88"/>
      <c r="R660" s="68"/>
      <c r="S660" s="68"/>
      <c r="T660" s="68"/>
      <c r="U660" s="68"/>
      <c r="V660" s="68"/>
      <c r="W660" s="68"/>
      <c r="X660" s="68"/>
      <c r="Y660" s="68"/>
      <c r="Z660" s="68"/>
      <c r="AA660" s="68"/>
      <c r="AB660" s="68"/>
      <c r="AC660" s="68"/>
      <c r="AD660" s="68"/>
      <c r="AE660" s="68"/>
      <c r="AF660" s="68"/>
      <c r="AG660" s="68"/>
      <c r="AH660" s="68"/>
      <c r="AI660" s="68"/>
      <c r="AJ660" s="68"/>
      <c r="AK660" s="68"/>
      <c r="AL660" s="68"/>
      <c r="AM660" s="68"/>
      <c r="AN660" s="68"/>
      <c r="AO660" s="68"/>
      <c r="AP660" s="68"/>
      <c r="AQ660" s="68"/>
      <c r="AR660" s="68"/>
      <c r="AS660" s="68"/>
      <c r="AT660" s="68"/>
      <c r="AU660" s="68"/>
      <c r="AV660" s="68"/>
      <c r="AW660" s="68"/>
      <c r="AX660" s="68"/>
      <c r="AY660" s="68"/>
      <c r="AZ660" s="68"/>
      <c r="BA660" s="68"/>
      <c r="BB660" s="68"/>
      <c r="BC660" s="68"/>
      <c r="BD660" s="68"/>
      <c r="BE660" s="68"/>
      <c r="BF660" s="68"/>
      <c r="BG660" s="68"/>
      <c r="BH660" s="68"/>
      <c r="BI660" s="68"/>
      <c r="BJ660" s="68"/>
      <c r="BK660" s="68"/>
      <c r="BL660" s="68"/>
      <c r="BM660" s="68"/>
      <c r="BN660" s="68"/>
      <c r="BO660" s="68"/>
      <c r="BP660" s="68"/>
      <c r="BQ660" s="68"/>
      <c r="BR660" s="68"/>
      <c r="BS660" s="68"/>
      <c r="BT660" s="68"/>
      <c r="BU660" s="68"/>
      <c r="BV660" s="68"/>
      <c r="BW660" s="68"/>
      <c r="BX660" s="68"/>
      <c r="BY660" s="68"/>
      <c r="BZ660" s="68"/>
      <c r="CA660" s="68"/>
    </row>
    <row r="661" spans="1:79" ht="15">
      <c r="A661" s="1"/>
      <c r="B661" s="1"/>
      <c r="C661" s="111"/>
      <c r="D661" s="124"/>
      <c r="E661" s="124"/>
      <c r="F661" s="124"/>
      <c r="G661" s="124"/>
      <c r="H661" s="124"/>
      <c r="I661" s="124"/>
      <c r="J661" s="124"/>
      <c r="K661" s="124"/>
      <c r="L661" s="132"/>
      <c r="M661" s="132"/>
      <c r="N661" s="132"/>
      <c r="O661" s="124"/>
      <c r="P661" s="124"/>
      <c r="Q661" s="88"/>
      <c r="R661" s="68"/>
      <c r="S661" s="68"/>
      <c r="T661" s="68"/>
      <c r="U661" s="68"/>
      <c r="V661" s="68"/>
      <c r="W661" s="68"/>
      <c r="X661" s="68"/>
      <c r="Y661" s="68"/>
      <c r="Z661" s="68"/>
      <c r="AA661" s="68"/>
      <c r="AB661" s="68"/>
      <c r="AC661" s="68"/>
      <c r="AD661" s="68"/>
      <c r="AE661" s="68"/>
      <c r="AF661" s="68"/>
      <c r="AG661" s="68"/>
      <c r="AH661" s="68"/>
      <c r="AI661" s="68"/>
      <c r="AJ661" s="68"/>
      <c r="AK661" s="68"/>
      <c r="AL661" s="68"/>
      <c r="AM661" s="68"/>
      <c r="AN661" s="68"/>
      <c r="AO661" s="68"/>
      <c r="AP661" s="68"/>
      <c r="AQ661" s="68"/>
      <c r="AR661" s="68"/>
      <c r="AS661" s="68"/>
      <c r="AT661" s="68"/>
      <c r="AU661" s="68"/>
      <c r="AV661" s="68"/>
      <c r="AW661" s="68"/>
      <c r="AX661" s="68"/>
      <c r="AY661" s="68"/>
      <c r="AZ661" s="68"/>
      <c r="BA661" s="68"/>
      <c r="BB661" s="68"/>
      <c r="BC661" s="68"/>
      <c r="BD661" s="68"/>
      <c r="BE661" s="68"/>
      <c r="BF661" s="68"/>
      <c r="BG661" s="68"/>
      <c r="BH661" s="68"/>
      <c r="BI661" s="68"/>
      <c r="BJ661" s="68"/>
      <c r="BK661" s="68"/>
      <c r="BL661" s="68"/>
      <c r="BM661" s="68"/>
      <c r="BN661" s="68"/>
      <c r="BO661" s="68"/>
      <c r="BP661" s="68"/>
      <c r="BQ661" s="68"/>
      <c r="BR661" s="68"/>
      <c r="BS661" s="68"/>
      <c r="BT661" s="68"/>
      <c r="BU661" s="68"/>
      <c r="BV661" s="68"/>
      <c r="BW661" s="68"/>
      <c r="BX661" s="68"/>
      <c r="BY661" s="68"/>
      <c r="BZ661" s="68"/>
      <c r="CA661" s="68"/>
    </row>
    <row r="662" spans="1:79" ht="15">
      <c r="A662" s="1"/>
      <c r="B662" s="1"/>
      <c r="C662" s="111"/>
      <c r="D662" s="124"/>
      <c r="E662" s="124"/>
      <c r="F662" s="124"/>
      <c r="G662" s="124"/>
      <c r="H662" s="124"/>
      <c r="I662" s="124"/>
      <c r="J662" s="124"/>
      <c r="K662" s="124"/>
      <c r="L662" s="132"/>
      <c r="M662" s="132"/>
      <c r="N662" s="132"/>
      <c r="O662" s="124"/>
      <c r="P662" s="124"/>
      <c r="Q662" s="88"/>
      <c r="R662" s="68"/>
      <c r="S662" s="68"/>
      <c r="T662" s="68"/>
      <c r="U662" s="68"/>
      <c r="V662" s="68"/>
      <c r="W662" s="68"/>
      <c r="X662" s="68"/>
      <c r="Y662" s="68"/>
      <c r="Z662" s="68"/>
      <c r="AA662" s="68"/>
      <c r="AB662" s="68"/>
      <c r="AC662" s="68"/>
      <c r="AD662" s="68"/>
      <c r="AE662" s="68"/>
      <c r="AF662" s="68"/>
      <c r="AG662" s="68"/>
      <c r="AH662" s="68"/>
      <c r="AI662" s="68"/>
      <c r="AJ662" s="68"/>
      <c r="AK662" s="68"/>
      <c r="AL662" s="68"/>
      <c r="AM662" s="68"/>
      <c r="AN662" s="68"/>
      <c r="AO662" s="68"/>
      <c r="AP662" s="68"/>
      <c r="AQ662" s="68"/>
      <c r="AR662" s="68"/>
      <c r="AS662" s="68"/>
      <c r="AT662" s="68"/>
      <c r="AU662" s="68"/>
      <c r="AV662" s="68"/>
      <c r="AW662" s="68"/>
      <c r="AX662" s="68"/>
      <c r="AY662" s="68"/>
      <c r="AZ662" s="68"/>
      <c r="BA662" s="68"/>
      <c r="BB662" s="68"/>
      <c r="BC662" s="68"/>
      <c r="BD662" s="68"/>
      <c r="BE662" s="68"/>
      <c r="BF662" s="68"/>
      <c r="BG662" s="68"/>
      <c r="BH662" s="68"/>
      <c r="BI662" s="68"/>
      <c r="BJ662" s="68"/>
      <c r="BK662" s="68"/>
      <c r="BL662" s="68"/>
      <c r="BM662" s="68"/>
      <c r="BN662" s="68"/>
      <c r="BO662" s="68"/>
      <c r="BP662" s="68"/>
      <c r="BQ662" s="68"/>
      <c r="BR662" s="68"/>
      <c r="BS662" s="68"/>
      <c r="BT662" s="68"/>
      <c r="BU662" s="68"/>
      <c r="BV662" s="68"/>
      <c r="BW662" s="68"/>
      <c r="BX662" s="68"/>
      <c r="BY662" s="68"/>
      <c r="BZ662" s="68"/>
      <c r="CA662" s="68"/>
    </row>
    <row r="663" spans="1:79" ht="15">
      <c r="A663" s="1"/>
      <c r="B663" s="1"/>
      <c r="C663" s="111"/>
      <c r="D663" s="124"/>
      <c r="E663" s="124"/>
      <c r="F663" s="124"/>
      <c r="G663" s="124"/>
      <c r="H663" s="124"/>
      <c r="I663" s="124"/>
      <c r="J663" s="124"/>
      <c r="K663" s="124"/>
      <c r="L663" s="132"/>
      <c r="M663" s="132"/>
      <c r="N663" s="132"/>
      <c r="O663" s="124"/>
      <c r="P663" s="124"/>
      <c r="Q663" s="88"/>
      <c r="R663" s="68"/>
      <c r="S663" s="68"/>
      <c r="T663" s="68"/>
      <c r="U663" s="68"/>
      <c r="V663" s="68"/>
      <c r="W663" s="68"/>
      <c r="X663" s="68"/>
      <c r="Y663" s="68"/>
      <c r="Z663" s="68"/>
      <c r="AA663" s="68"/>
      <c r="AB663" s="68"/>
      <c r="AC663" s="68"/>
      <c r="AD663" s="68"/>
      <c r="AE663" s="68"/>
      <c r="AF663" s="68"/>
      <c r="AG663" s="68"/>
      <c r="AH663" s="68"/>
      <c r="AI663" s="68"/>
      <c r="AJ663" s="68"/>
      <c r="AK663" s="68"/>
      <c r="AL663" s="68"/>
      <c r="AM663" s="68"/>
      <c r="AN663" s="68"/>
      <c r="AO663" s="68"/>
      <c r="AP663" s="68"/>
      <c r="AQ663" s="68"/>
      <c r="AR663" s="68"/>
      <c r="AS663" s="68"/>
      <c r="AT663" s="68"/>
      <c r="AU663" s="68"/>
      <c r="AV663" s="68"/>
      <c r="AW663" s="68"/>
      <c r="AX663" s="68"/>
      <c r="AY663" s="68"/>
      <c r="AZ663" s="68"/>
      <c r="BA663" s="68"/>
      <c r="BB663" s="68"/>
      <c r="BC663" s="68"/>
      <c r="BD663" s="68"/>
      <c r="BE663" s="68"/>
      <c r="BF663" s="68"/>
      <c r="BG663" s="68"/>
      <c r="BH663" s="68"/>
      <c r="BI663" s="68"/>
      <c r="BJ663" s="68"/>
      <c r="BK663" s="68"/>
      <c r="BL663" s="68"/>
      <c r="BM663" s="68"/>
      <c r="BN663" s="68"/>
      <c r="BO663" s="68"/>
      <c r="BP663" s="68"/>
      <c r="BQ663" s="68"/>
      <c r="BR663" s="68"/>
      <c r="BS663" s="68"/>
      <c r="BT663" s="68"/>
      <c r="BU663" s="68"/>
      <c r="BV663" s="68"/>
      <c r="BW663" s="68"/>
      <c r="BX663" s="68"/>
      <c r="BY663" s="68"/>
      <c r="BZ663" s="68"/>
      <c r="CA663" s="68"/>
    </row>
    <row r="664" spans="1:79" ht="15">
      <c r="A664" s="1"/>
      <c r="B664" s="1"/>
      <c r="C664" s="111"/>
      <c r="D664" s="124"/>
      <c r="E664" s="124"/>
      <c r="F664" s="124"/>
      <c r="G664" s="124"/>
      <c r="H664" s="124"/>
      <c r="I664" s="124"/>
      <c r="J664" s="124"/>
      <c r="K664" s="124"/>
      <c r="L664" s="132"/>
      <c r="M664" s="132"/>
      <c r="N664" s="132"/>
      <c r="O664" s="124"/>
      <c r="P664" s="124"/>
      <c r="Q664" s="88"/>
      <c r="R664" s="68"/>
      <c r="S664" s="68"/>
      <c r="T664" s="68"/>
      <c r="U664" s="68"/>
      <c r="V664" s="68"/>
      <c r="W664" s="68"/>
      <c r="X664" s="68"/>
      <c r="Y664" s="68"/>
      <c r="Z664" s="68"/>
      <c r="AA664" s="68"/>
      <c r="AB664" s="68"/>
      <c r="AC664" s="68"/>
      <c r="AD664" s="68"/>
      <c r="AE664" s="68"/>
      <c r="AF664" s="68"/>
      <c r="AG664" s="68"/>
      <c r="AH664" s="68"/>
      <c r="AI664" s="68"/>
      <c r="AJ664" s="68"/>
      <c r="AK664" s="68"/>
      <c r="AL664" s="68"/>
      <c r="AM664" s="68"/>
      <c r="AN664" s="68"/>
      <c r="AO664" s="68"/>
      <c r="AP664" s="68"/>
      <c r="AQ664" s="68"/>
      <c r="AR664" s="68"/>
      <c r="AS664" s="68"/>
      <c r="AT664" s="68"/>
      <c r="AU664" s="68"/>
      <c r="AV664" s="68"/>
      <c r="AW664" s="68"/>
      <c r="AX664" s="68"/>
      <c r="AY664" s="68"/>
      <c r="AZ664" s="68"/>
      <c r="BA664" s="68"/>
      <c r="BB664" s="68"/>
      <c r="BC664" s="68"/>
      <c r="BD664" s="68"/>
      <c r="BE664" s="68"/>
      <c r="BF664" s="68"/>
      <c r="BG664" s="68"/>
      <c r="BH664" s="68"/>
      <c r="BI664" s="68"/>
      <c r="BJ664" s="68"/>
      <c r="BK664" s="68"/>
      <c r="BL664" s="68"/>
      <c r="BM664" s="68"/>
      <c r="BN664" s="68"/>
      <c r="BO664" s="68"/>
      <c r="BP664" s="68"/>
      <c r="BQ664" s="68"/>
      <c r="BR664" s="68"/>
      <c r="BS664" s="68"/>
      <c r="BT664" s="68"/>
      <c r="BU664" s="68"/>
      <c r="BV664" s="68"/>
      <c r="BW664" s="68"/>
      <c r="BX664" s="68"/>
      <c r="BY664" s="68"/>
      <c r="BZ664" s="68"/>
      <c r="CA664" s="68"/>
    </row>
    <row r="665" spans="1:79" ht="15">
      <c r="A665" s="1"/>
      <c r="B665" s="1"/>
      <c r="C665" s="111"/>
      <c r="D665" s="124"/>
      <c r="E665" s="124"/>
      <c r="F665" s="124"/>
      <c r="G665" s="124"/>
      <c r="H665" s="124"/>
      <c r="I665" s="124"/>
      <c r="J665" s="124"/>
      <c r="K665" s="124"/>
      <c r="L665" s="132"/>
      <c r="M665" s="132"/>
      <c r="N665" s="132"/>
      <c r="O665" s="124"/>
      <c r="P665" s="124"/>
      <c r="Q665" s="88"/>
      <c r="R665" s="68"/>
      <c r="S665" s="68"/>
      <c r="T665" s="68"/>
      <c r="U665" s="68"/>
      <c r="V665" s="68"/>
      <c r="W665" s="68"/>
      <c r="X665" s="68"/>
      <c r="Y665" s="68"/>
      <c r="Z665" s="68"/>
      <c r="AA665" s="68"/>
      <c r="AB665" s="68"/>
      <c r="AC665" s="68"/>
      <c r="AD665" s="68"/>
      <c r="AE665" s="68"/>
      <c r="AF665" s="68"/>
      <c r="AG665" s="68"/>
      <c r="AH665" s="68"/>
      <c r="AI665" s="68"/>
      <c r="AJ665" s="68"/>
      <c r="AK665" s="68"/>
      <c r="AL665" s="68"/>
      <c r="AM665" s="68"/>
      <c r="AN665" s="68"/>
      <c r="AO665" s="68"/>
      <c r="AP665" s="68"/>
      <c r="AQ665" s="68"/>
      <c r="AR665" s="68"/>
      <c r="AS665" s="68"/>
      <c r="AT665" s="68"/>
      <c r="AU665" s="68"/>
      <c r="AV665" s="68"/>
      <c r="AW665" s="68"/>
      <c r="AX665" s="68"/>
      <c r="AY665" s="68"/>
      <c r="AZ665" s="68"/>
      <c r="BA665" s="68"/>
      <c r="BB665" s="68"/>
      <c r="BC665" s="68"/>
      <c r="BD665" s="68"/>
      <c r="BE665" s="68"/>
      <c r="BF665" s="68"/>
      <c r="BG665" s="68"/>
      <c r="BH665" s="68"/>
      <c r="BI665" s="68"/>
      <c r="BJ665" s="68"/>
      <c r="BK665" s="68"/>
      <c r="BL665" s="68"/>
      <c r="BM665" s="68"/>
      <c r="BN665" s="68"/>
      <c r="BO665" s="68"/>
      <c r="BP665" s="68"/>
      <c r="BQ665" s="68"/>
      <c r="BR665" s="68"/>
      <c r="BS665" s="68"/>
      <c r="BT665" s="68"/>
      <c r="BU665" s="68"/>
      <c r="BV665" s="68"/>
      <c r="BW665" s="68"/>
      <c r="BX665" s="68"/>
      <c r="BY665" s="68"/>
      <c r="BZ665" s="68"/>
      <c r="CA665" s="68"/>
    </row>
    <row r="666" spans="1:79" ht="15">
      <c r="A666" s="1"/>
      <c r="B666" s="1"/>
      <c r="C666" s="111"/>
      <c r="D666" s="124"/>
      <c r="E666" s="124"/>
      <c r="F666" s="124"/>
      <c r="G666" s="124"/>
      <c r="H666" s="124"/>
      <c r="I666" s="124"/>
      <c r="J666" s="124"/>
      <c r="K666" s="124"/>
      <c r="L666" s="132"/>
      <c r="M666" s="132"/>
      <c r="N666" s="132"/>
      <c r="O666" s="124"/>
      <c r="P666" s="124"/>
      <c r="Q666" s="88"/>
      <c r="R666" s="68"/>
      <c r="S666" s="68"/>
      <c r="T666" s="68"/>
      <c r="U666" s="68"/>
      <c r="V666" s="68"/>
      <c r="W666" s="68"/>
      <c r="X666" s="68"/>
      <c r="Y666" s="68"/>
      <c r="Z666" s="68"/>
      <c r="AA666" s="68"/>
      <c r="AB666" s="68"/>
      <c r="AC666" s="68"/>
      <c r="AD666" s="68"/>
      <c r="AE666" s="68"/>
      <c r="AF666" s="68"/>
      <c r="AG666" s="68"/>
      <c r="AH666" s="68"/>
      <c r="AI666" s="68"/>
      <c r="AJ666" s="68"/>
      <c r="AK666" s="68"/>
      <c r="AL666" s="68"/>
      <c r="AM666" s="68"/>
      <c r="AN666" s="68"/>
      <c r="AO666" s="68"/>
      <c r="AP666" s="68"/>
      <c r="AQ666" s="68"/>
      <c r="AR666" s="68"/>
      <c r="AS666" s="68"/>
      <c r="AT666" s="68"/>
      <c r="AU666" s="68"/>
      <c r="AV666" s="68"/>
      <c r="AW666" s="68"/>
      <c r="AX666" s="68"/>
      <c r="AY666" s="68"/>
      <c r="AZ666" s="68"/>
      <c r="BA666" s="68"/>
      <c r="BB666" s="68"/>
      <c r="BC666" s="68"/>
      <c r="BD666" s="68"/>
      <c r="BE666" s="68"/>
      <c r="BF666" s="68"/>
      <c r="BG666" s="68"/>
      <c r="BH666" s="68"/>
      <c r="BI666" s="68"/>
      <c r="BJ666" s="68"/>
      <c r="BK666" s="68"/>
      <c r="BL666" s="68"/>
      <c r="BM666" s="68"/>
      <c r="BN666" s="68"/>
      <c r="BO666" s="68"/>
      <c r="BP666" s="68"/>
      <c r="BQ666" s="68"/>
      <c r="BR666" s="68"/>
      <c r="BS666" s="68"/>
      <c r="BT666" s="68"/>
      <c r="BU666" s="68"/>
      <c r="BV666" s="68"/>
      <c r="BW666" s="68"/>
      <c r="BX666" s="68"/>
      <c r="BY666" s="68"/>
      <c r="BZ666" s="68"/>
      <c r="CA666" s="68"/>
    </row>
    <row r="667" spans="1:79" ht="15">
      <c r="A667" s="1"/>
      <c r="B667" s="1"/>
      <c r="C667" s="111"/>
      <c r="D667" s="124"/>
      <c r="E667" s="124"/>
      <c r="F667" s="124"/>
      <c r="G667" s="124"/>
      <c r="H667" s="124"/>
      <c r="I667" s="124"/>
      <c r="J667" s="124"/>
      <c r="K667" s="124"/>
      <c r="L667" s="132"/>
      <c r="M667" s="132"/>
      <c r="N667" s="132"/>
      <c r="O667" s="124"/>
      <c r="P667" s="124"/>
      <c r="Q667" s="88"/>
      <c r="R667" s="68"/>
      <c r="S667" s="68"/>
      <c r="T667" s="68"/>
      <c r="U667" s="68"/>
      <c r="V667" s="68"/>
      <c r="W667" s="68"/>
      <c r="X667" s="68"/>
      <c r="Y667" s="68"/>
      <c r="Z667" s="68"/>
      <c r="AA667" s="68"/>
      <c r="AB667" s="68"/>
      <c r="AC667" s="68"/>
      <c r="AD667" s="68"/>
      <c r="AE667" s="68"/>
      <c r="AF667" s="68"/>
      <c r="AG667" s="68"/>
      <c r="AH667" s="68"/>
      <c r="AI667" s="68"/>
      <c r="AJ667" s="68"/>
      <c r="AK667" s="68"/>
      <c r="AL667" s="68"/>
      <c r="AM667" s="68"/>
      <c r="AN667" s="68"/>
      <c r="AO667" s="68"/>
      <c r="AP667" s="68"/>
      <c r="AQ667" s="68"/>
      <c r="AR667" s="68"/>
      <c r="AS667" s="68"/>
      <c r="AT667" s="68"/>
      <c r="AU667" s="68"/>
      <c r="AV667" s="68"/>
      <c r="AW667" s="68"/>
      <c r="AX667" s="68"/>
      <c r="AY667" s="68"/>
      <c r="AZ667" s="68"/>
      <c r="BA667" s="68"/>
      <c r="BB667" s="68"/>
      <c r="BC667" s="68"/>
      <c r="BD667" s="68"/>
      <c r="BE667" s="68"/>
      <c r="BF667" s="68"/>
      <c r="BG667" s="68"/>
      <c r="BH667" s="68"/>
      <c r="BI667" s="68"/>
      <c r="BJ667" s="68"/>
      <c r="BK667" s="68"/>
      <c r="BL667" s="68"/>
      <c r="BM667" s="68"/>
      <c r="BN667" s="68"/>
      <c r="BO667" s="68"/>
      <c r="BP667" s="68"/>
      <c r="BQ667" s="68"/>
      <c r="BR667" s="68"/>
      <c r="BS667" s="68"/>
      <c r="BT667" s="68"/>
      <c r="BU667" s="68"/>
      <c r="BV667" s="68"/>
      <c r="BW667" s="68"/>
      <c r="BX667" s="68"/>
      <c r="BY667" s="68"/>
      <c r="BZ667" s="68"/>
      <c r="CA667" s="68"/>
    </row>
    <row r="668" spans="1:79" ht="15">
      <c r="A668" s="1"/>
      <c r="B668" s="1"/>
      <c r="C668" s="111"/>
      <c r="D668" s="124"/>
      <c r="E668" s="124"/>
      <c r="F668" s="124"/>
      <c r="G668" s="124"/>
      <c r="H668" s="124"/>
      <c r="I668" s="124"/>
      <c r="J668" s="124"/>
      <c r="K668" s="124"/>
      <c r="L668" s="132"/>
      <c r="M668" s="132"/>
      <c r="N668" s="132"/>
      <c r="O668" s="124"/>
      <c r="P668" s="124"/>
      <c r="Q668" s="88"/>
      <c r="R668" s="68"/>
      <c r="S668" s="68"/>
      <c r="T668" s="68"/>
      <c r="U668" s="68"/>
      <c r="V668" s="68"/>
      <c r="W668" s="68"/>
      <c r="X668" s="68"/>
      <c r="Y668" s="68"/>
      <c r="Z668" s="68"/>
      <c r="AA668" s="68"/>
      <c r="AB668" s="68"/>
      <c r="AC668" s="68"/>
      <c r="AD668" s="68"/>
      <c r="AE668" s="68"/>
      <c r="AF668" s="68"/>
      <c r="AG668" s="68"/>
      <c r="AH668" s="68"/>
      <c r="AI668" s="68"/>
      <c r="AJ668" s="68"/>
      <c r="AK668" s="68"/>
      <c r="AL668" s="68"/>
      <c r="AM668" s="68"/>
      <c r="AN668" s="68"/>
      <c r="AO668" s="68"/>
      <c r="AP668" s="68"/>
      <c r="AQ668" s="68"/>
      <c r="AR668" s="68"/>
      <c r="AS668" s="68"/>
      <c r="AT668" s="68"/>
      <c r="AU668" s="68"/>
      <c r="AV668" s="68"/>
      <c r="AW668" s="68"/>
      <c r="AX668" s="68"/>
      <c r="AY668" s="68"/>
      <c r="AZ668" s="68"/>
      <c r="BA668" s="68"/>
      <c r="BB668" s="68"/>
      <c r="BC668" s="68"/>
      <c r="BD668" s="68"/>
      <c r="BE668" s="68"/>
      <c r="BF668" s="68"/>
      <c r="BG668" s="68"/>
      <c r="BH668" s="68"/>
      <c r="BI668" s="68"/>
      <c r="BJ668" s="68"/>
      <c r="BK668" s="68"/>
      <c r="BL668" s="68"/>
      <c r="BM668" s="68"/>
      <c r="BN668" s="68"/>
      <c r="BO668" s="68"/>
      <c r="BP668" s="68"/>
      <c r="BQ668" s="68"/>
      <c r="BR668" s="68"/>
      <c r="BS668" s="68"/>
      <c r="BT668" s="68"/>
      <c r="BU668" s="68"/>
      <c r="BV668" s="68"/>
      <c r="BW668" s="68"/>
      <c r="BX668" s="68"/>
      <c r="BY668" s="68"/>
      <c r="BZ668" s="68"/>
      <c r="CA668" s="68"/>
    </row>
    <row r="669" spans="1:79" ht="15">
      <c r="A669" s="1"/>
      <c r="B669" s="1"/>
      <c r="C669" s="111"/>
      <c r="D669" s="124"/>
      <c r="E669" s="124"/>
      <c r="F669" s="124"/>
      <c r="G669" s="124"/>
      <c r="H669" s="124"/>
      <c r="I669" s="124"/>
      <c r="J669" s="124"/>
      <c r="K669" s="124"/>
      <c r="L669" s="132"/>
      <c r="M669" s="132"/>
      <c r="N669" s="132"/>
      <c r="O669" s="124"/>
      <c r="P669" s="124"/>
      <c r="Q669" s="88"/>
      <c r="R669" s="68"/>
      <c r="S669" s="68"/>
      <c r="T669" s="68"/>
      <c r="U669" s="68"/>
      <c r="V669" s="68"/>
      <c r="W669" s="68"/>
      <c r="X669" s="68"/>
      <c r="Y669" s="68"/>
      <c r="Z669" s="68"/>
      <c r="AA669" s="68"/>
      <c r="AB669" s="68"/>
      <c r="AC669" s="68"/>
      <c r="AD669" s="68"/>
      <c r="AE669" s="68"/>
      <c r="AF669" s="68"/>
      <c r="AG669" s="68"/>
      <c r="AH669" s="68"/>
      <c r="AI669" s="68"/>
      <c r="AJ669" s="68"/>
      <c r="AK669" s="68"/>
      <c r="AL669" s="68"/>
      <c r="AM669" s="68"/>
      <c r="AN669" s="68"/>
      <c r="AO669" s="68"/>
      <c r="AP669" s="68"/>
      <c r="AQ669" s="68"/>
      <c r="AR669" s="68"/>
      <c r="AS669" s="68"/>
      <c r="AT669" s="68"/>
      <c r="AU669" s="68"/>
      <c r="AV669" s="68"/>
      <c r="AW669" s="68"/>
      <c r="AX669" s="68"/>
      <c r="AY669" s="68"/>
      <c r="AZ669" s="68"/>
      <c r="BA669" s="68"/>
      <c r="BB669" s="68"/>
      <c r="BC669" s="68"/>
      <c r="BD669" s="68"/>
      <c r="BE669" s="68"/>
      <c r="BF669" s="68"/>
      <c r="BG669" s="68"/>
      <c r="BH669" s="68"/>
      <c r="BI669" s="68"/>
      <c r="BJ669" s="68"/>
      <c r="BK669" s="68"/>
      <c r="BL669" s="68"/>
      <c r="BM669" s="68"/>
      <c r="BN669" s="68"/>
      <c r="BO669" s="68"/>
      <c r="BP669" s="68"/>
      <c r="BQ669" s="68"/>
      <c r="BR669" s="68"/>
      <c r="BS669" s="68"/>
      <c r="BT669" s="68"/>
      <c r="BU669" s="68"/>
      <c r="BV669" s="68"/>
      <c r="BW669" s="68"/>
      <c r="BX669" s="68"/>
      <c r="BY669" s="68"/>
      <c r="BZ669" s="68"/>
      <c r="CA669" s="68"/>
    </row>
    <row r="670" spans="1:79" ht="15">
      <c r="A670" s="1"/>
      <c r="B670" s="1"/>
      <c r="C670" s="111"/>
      <c r="D670" s="124"/>
      <c r="E670" s="124"/>
      <c r="F670" s="124"/>
      <c r="G670" s="124"/>
      <c r="H670" s="124"/>
      <c r="I670" s="124"/>
      <c r="J670" s="124"/>
      <c r="K670" s="124"/>
      <c r="L670" s="132"/>
      <c r="M670" s="132"/>
      <c r="N670" s="132"/>
      <c r="O670" s="124"/>
      <c r="P670" s="124"/>
      <c r="Q670" s="88"/>
      <c r="R670" s="68"/>
      <c r="S670" s="68"/>
      <c r="T670" s="68"/>
      <c r="U670" s="68"/>
      <c r="V670" s="68"/>
      <c r="W670" s="68"/>
      <c r="X670" s="68"/>
      <c r="Y670" s="68"/>
      <c r="Z670" s="68"/>
      <c r="AA670" s="68"/>
      <c r="AB670" s="68"/>
      <c r="AC670" s="68"/>
      <c r="AD670" s="68"/>
      <c r="AE670" s="68"/>
      <c r="AF670" s="68"/>
      <c r="AG670" s="68"/>
      <c r="AH670" s="68"/>
      <c r="AI670" s="68"/>
      <c r="AJ670" s="68"/>
      <c r="AK670" s="68"/>
      <c r="AL670" s="68"/>
      <c r="AM670" s="68"/>
      <c r="AN670" s="68"/>
      <c r="AO670" s="68"/>
      <c r="AP670" s="68"/>
      <c r="AQ670" s="68"/>
      <c r="AR670" s="68"/>
      <c r="AS670" s="68"/>
      <c r="AT670" s="68"/>
      <c r="AU670" s="68"/>
      <c r="AV670" s="68"/>
      <c r="AW670" s="68"/>
      <c r="AX670" s="68"/>
      <c r="AY670" s="68"/>
      <c r="AZ670" s="68"/>
      <c r="BA670" s="68"/>
      <c r="BB670" s="68"/>
      <c r="BC670" s="68"/>
      <c r="BD670" s="68"/>
      <c r="BE670" s="68"/>
      <c r="BF670" s="68"/>
      <c r="BG670" s="68"/>
      <c r="BH670" s="68"/>
      <c r="BI670" s="68"/>
      <c r="BJ670" s="68"/>
      <c r="BK670" s="68"/>
      <c r="BL670" s="68"/>
      <c r="BM670" s="68"/>
      <c r="BN670" s="68"/>
      <c r="BO670" s="68"/>
      <c r="BP670" s="68"/>
      <c r="BQ670" s="68"/>
      <c r="BR670" s="68"/>
      <c r="BS670" s="68"/>
      <c r="BT670" s="68"/>
      <c r="BU670" s="68"/>
      <c r="BV670" s="68"/>
      <c r="BW670" s="68"/>
      <c r="BX670" s="68"/>
      <c r="BY670" s="68"/>
      <c r="BZ670" s="68"/>
      <c r="CA670" s="68"/>
    </row>
    <row r="671" spans="1:79" ht="15">
      <c r="A671" s="1"/>
      <c r="B671" s="1"/>
      <c r="C671" s="111"/>
      <c r="D671" s="124"/>
      <c r="E671" s="124"/>
      <c r="F671" s="124"/>
      <c r="G671" s="124"/>
      <c r="H671" s="124"/>
      <c r="I671" s="124"/>
      <c r="J671" s="124"/>
      <c r="K671" s="124"/>
      <c r="L671" s="132"/>
      <c r="M671" s="132"/>
      <c r="N671" s="132"/>
      <c r="O671" s="124"/>
      <c r="P671" s="124"/>
      <c r="Q671" s="88"/>
      <c r="R671" s="68"/>
      <c r="S671" s="68"/>
      <c r="T671" s="68"/>
      <c r="U671" s="68"/>
      <c r="V671" s="68"/>
      <c r="W671" s="68"/>
      <c r="X671" s="68"/>
      <c r="Y671" s="68"/>
      <c r="Z671" s="68"/>
      <c r="AA671" s="68"/>
      <c r="AB671" s="68"/>
      <c r="AC671" s="68"/>
      <c r="AD671" s="68"/>
      <c r="AE671" s="68"/>
      <c r="AF671" s="68"/>
      <c r="AG671" s="68"/>
      <c r="AH671" s="68"/>
      <c r="AI671" s="68"/>
      <c r="AJ671" s="68"/>
      <c r="AK671" s="68"/>
      <c r="AL671" s="68"/>
      <c r="AM671" s="68"/>
      <c r="AN671" s="68"/>
      <c r="AO671" s="68"/>
      <c r="AP671" s="68"/>
      <c r="AQ671" s="68"/>
      <c r="AR671" s="68"/>
      <c r="AS671" s="68"/>
      <c r="AT671" s="68"/>
      <c r="AU671" s="68"/>
      <c r="AV671" s="68"/>
      <c r="AW671" s="68"/>
      <c r="AX671" s="68"/>
      <c r="AY671" s="68"/>
      <c r="AZ671" s="68"/>
      <c r="BA671" s="68"/>
      <c r="BB671" s="68"/>
      <c r="BC671" s="68"/>
      <c r="BD671" s="68"/>
      <c r="BE671" s="68"/>
      <c r="BF671" s="68"/>
      <c r="BG671" s="68"/>
      <c r="BH671" s="68"/>
      <c r="BI671" s="68"/>
      <c r="BJ671" s="68"/>
      <c r="BK671" s="68"/>
      <c r="BL671" s="68"/>
      <c r="BM671" s="68"/>
      <c r="BN671" s="68"/>
      <c r="BO671" s="68"/>
      <c r="BP671" s="68"/>
      <c r="BQ671" s="68"/>
      <c r="BR671" s="68"/>
      <c r="BS671" s="68"/>
      <c r="BT671" s="68"/>
      <c r="BU671" s="68"/>
      <c r="BV671" s="68"/>
      <c r="BW671" s="68"/>
      <c r="BX671" s="68"/>
      <c r="BY671" s="68"/>
      <c r="BZ671" s="68"/>
      <c r="CA671" s="68"/>
    </row>
    <row r="672" spans="1:79" ht="15">
      <c r="A672" s="1"/>
      <c r="B672" s="1"/>
      <c r="C672" s="111"/>
      <c r="D672" s="124"/>
      <c r="E672" s="124"/>
      <c r="F672" s="124"/>
      <c r="G672" s="124"/>
      <c r="H672" s="124"/>
      <c r="I672" s="124"/>
      <c r="J672" s="124"/>
      <c r="K672" s="124"/>
      <c r="L672" s="132"/>
      <c r="M672" s="132"/>
      <c r="N672" s="132"/>
      <c r="O672" s="124"/>
      <c r="P672" s="124"/>
      <c r="Q672" s="88"/>
      <c r="R672" s="68"/>
      <c r="S672" s="68"/>
      <c r="T672" s="68"/>
      <c r="U672" s="68"/>
      <c r="V672" s="68"/>
      <c r="W672" s="68"/>
      <c r="X672" s="68"/>
      <c r="Y672" s="68"/>
      <c r="Z672" s="68"/>
      <c r="AA672" s="68"/>
      <c r="AB672" s="68"/>
      <c r="AC672" s="68"/>
      <c r="AD672" s="68"/>
      <c r="AE672" s="68"/>
      <c r="AF672" s="68"/>
      <c r="AG672" s="68"/>
      <c r="AH672" s="68"/>
      <c r="AI672" s="68"/>
      <c r="AJ672" s="68"/>
      <c r="AK672" s="68"/>
      <c r="AL672" s="68"/>
      <c r="AM672" s="68"/>
      <c r="AN672" s="68"/>
      <c r="AO672" s="68"/>
      <c r="AP672" s="68"/>
      <c r="AQ672" s="68"/>
      <c r="AR672" s="68"/>
      <c r="AS672" s="68"/>
      <c r="AT672" s="68"/>
      <c r="AU672" s="68"/>
      <c r="AV672" s="68"/>
      <c r="AW672" s="68"/>
      <c r="AX672" s="68"/>
      <c r="AY672" s="68"/>
      <c r="AZ672" s="68"/>
      <c r="BA672" s="68"/>
      <c r="BB672" s="68"/>
      <c r="BC672" s="68"/>
      <c r="BD672" s="68"/>
      <c r="BE672" s="68"/>
      <c r="BF672" s="68"/>
      <c r="BG672" s="68"/>
      <c r="BH672" s="68"/>
      <c r="BI672" s="68"/>
      <c r="BJ672" s="68"/>
      <c r="BK672" s="68"/>
      <c r="BL672" s="68"/>
      <c r="BM672" s="68"/>
      <c r="BN672" s="68"/>
      <c r="BO672" s="68"/>
      <c r="BP672" s="68"/>
      <c r="BQ672" s="68"/>
      <c r="BR672" s="68"/>
      <c r="BS672" s="68"/>
      <c r="BT672" s="68"/>
      <c r="BU672" s="68"/>
      <c r="BV672" s="68"/>
      <c r="BW672" s="68"/>
      <c r="BX672" s="68"/>
      <c r="BY672" s="68"/>
      <c r="BZ672" s="68"/>
      <c r="CA672" s="68"/>
    </row>
    <row r="673" spans="1:79" ht="15">
      <c r="A673" s="1"/>
      <c r="B673" s="1"/>
      <c r="C673" s="111"/>
      <c r="D673" s="124"/>
      <c r="E673" s="124"/>
      <c r="F673" s="124"/>
      <c r="G673" s="124"/>
      <c r="H673" s="124"/>
      <c r="I673" s="124"/>
      <c r="J673" s="124"/>
      <c r="K673" s="124"/>
      <c r="L673" s="132"/>
      <c r="M673" s="132"/>
      <c r="N673" s="132"/>
      <c r="O673" s="124"/>
      <c r="P673" s="124"/>
      <c r="Q673" s="88"/>
      <c r="R673" s="68"/>
      <c r="S673" s="68"/>
      <c r="T673" s="68"/>
      <c r="U673" s="68"/>
      <c r="V673" s="68"/>
      <c r="W673" s="68"/>
      <c r="X673" s="68"/>
      <c r="Y673" s="68"/>
      <c r="Z673" s="68"/>
      <c r="AA673" s="68"/>
      <c r="AB673" s="68"/>
      <c r="AC673" s="68"/>
      <c r="AD673" s="68"/>
      <c r="AE673" s="68"/>
      <c r="AF673" s="68"/>
      <c r="AG673" s="68"/>
      <c r="AH673" s="68"/>
      <c r="AI673" s="68"/>
      <c r="AJ673" s="68"/>
      <c r="AK673" s="68"/>
      <c r="AL673" s="68"/>
      <c r="AM673" s="68"/>
      <c r="AN673" s="68"/>
      <c r="AO673" s="68"/>
      <c r="AP673" s="68"/>
      <c r="AQ673" s="68"/>
      <c r="AR673" s="68"/>
      <c r="AS673" s="68"/>
      <c r="AT673" s="68"/>
      <c r="AU673" s="68"/>
      <c r="AV673" s="68"/>
      <c r="AW673" s="68"/>
      <c r="AX673" s="68"/>
      <c r="AY673" s="68"/>
      <c r="AZ673" s="68"/>
      <c r="BA673" s="68"/>
      <c r="BB673" s="68"/>
      <c r="BC673" s="68"/>
      <c r="BD673" s="68"/>
      <c r="BE673" s="68"/>
      <c r="BF673" s="68"/>
      <c r="BG673" s="68"/>
      <c r="BH673" s="68"/>
      <c r="BI673" s="68"/>
      <c r="BJ673" s="68"/>
      <c r="BK673" s="68"/>
      <c r="BL673" s="68"/>
      <c r="BM673" s="68"/>
      <c r="BN673" s="68"/>
      <c r="BO673" s="68"/>
      <c r="BP673" s="68"/>
      <c r="BQ673" s="68"/>
      <c r="BR673" s="68"/>
      <c r="BS673" s="68"/>
      <c r="BT673" s="68"/>
      <c r="BU673" s="68"/>
      <c r="BV673" s="68"/>
      <c r="BW673" s="68"/>
      <c r="BX673" s="68"/>
      <c r="BY673" s="68"/>
      <c r="BZ673" s="68"/>
      <c r="CA673" s="68"/>
    </row>
    <row r="674" spans="1:79" ht="15">
      <c r="A674" s="1"/>
      <c r="B674" s="1"/>
      <c r="C674" s="111"/>
      <c r="D674" s="124"/>
      <c r="E674" s="124"/>
      <c r="F674" s="124"/>
      <c r="G674" s="124"/>
      <c r="H674" s="124"/>
      <c r="I674" s="124"/>
      <c r="J674" s="124"/>
      <c r="K674" s="124"/>
      <c r="L674" s="132"/>
      <c r="M674" s="132"/>
      <c r="N674" s="132"/>
      <c r="O674" s="124"/>
      <c r="P674" s="124"/>
      <c r="Q674" s="88"/>
      <c r="R674" s="68"/>
      <c r="S674" s="68"/>
      <c r="T674" s="68"/>
      <c r="U674" s="68"/>
      <c r="V674" s="68"/>
      <c r="W674" s="68"/>
      <c r="X674" s="68"/>
      <c r="Y674" s="68"/>
      <c r="Z674" s="68"/>
      <c r="AA674" s="68"/>
      <c r="AB674" s="68"/>
      <c r="AC674" s="68"/>
      <c r="AD674" s="68"/>
      <c r="AE674" s="68"/>
      <c r="AF674" s="68"/>
      <c r="AG674" s="68"/>
      <c r="AH674" s="68"/>
      <c r="AI674" s="68"/>
      <c r="AJ674" s="68"/>
      <c r="AK674" s="68"/>
      <c r="AL674" s="68"/>
      <c r="AM674" s="68"/>
      <c r="AN674" s="68"/>
      <c r="AO674" s="68"/>
      <c r="AP674" s="68"/>
      <c r="AQ674" s="68"/>
      <c r="AR674" s="68"/>
      <c r="AS674" s="68"/>
      <c r="AT674" s="68"/>
      <c r="AU674" s="68"/>
      <c r="AV674" s="68"/>
      <c r="AW674" s="68"/>
      <c r="AX674" s="68"/>
      <c r="AY674" s="68"/>
      <c r="AZ674" s="68"/>
      <c r="BA674" s="68"/>
      <c r="BB674" s="68"/>
      <c r="BC674" s="68"/>
      <c r="BD674" s="68"/>
      <c r="BE674" s="68"/>
      <c r="BF674" s="68"/>
      <c r="BG674" s="68"/>
      <c r="BH674" s="68"/>
      <c r="BI674" s="68"/>
      <c r="BJ674" s="68"/>
      <c r="BK674" s="68"/>
      <c r="BL674" s="68"/>
      <c r="BM674" s="68"/>
      <c r="BN674" s="68"/>
      <c r="BO674" s="68"/>
      <c r="BP674" s="68"/>
      <c r="BQ674" s="68"/>
      <c r="BR674" s="68"/>
      <c r="BS674" s="68"/>
      <c r="BT674" s="68"/>
      <c r="BU674" s="68"/>
      <c r="BV674" s="68"/>
      <c r="BW674" s="68"/>
      <c r="BX674" s="68"/>
      <c r="BY674" s="68"/>
      <c r="BZ674" s="68"/>
      <c r="CA674" s="68"/>
    </row>
    <row r="675" spans="1:79" ht="15">
      <c r="A675" s="1"/>
      <c r="B675" s="1"/>
      <c r="C675" s="111"/>
      <c r="D675" s="124"/>
      <c r="E675" s="124"/>
      <c r="F675" s="124"/>
      <c r="G675" s="124"/>
      <c r="H675" s="124"/>
      <c r="I675" s="124"/>
      <c r="J675" s="124"/>
      <c r="K675" s="124"/>
      <c r="L675" s="132"/>
      <c r="M675" s="132"/>
      <c r="N675" s="132"/>
      <c r="O675" s="124"/>
      <c r="P675" s="124"/>
      <c r="Q675" s="88"/>
      <c r="R675" s="68"/>
      <c r="S675" s="68"/>
      <c r="T675" s="68"/>
      <c r="U675" s="68"/>
      <c r="V675" s="68"/>
      <c r="W675" s="68"/>
      <c r="X675" s="68"/>
      <c r="Y675" s="68"/>
      <c r="Z675" s="68"/>
      <c r="AA675" s="68"/>
      <c r="AB675" s="68"/>
      <c r="AC675" s="68"/>
      <c r="AD675" s="68"/>
      <c r="AE675" s="68"/>
      <c r="AF675" s="68"/>
      <c r="AG675" s="68"/>
      <c r="AH675" s="68"/>
      <c r="AI675" s="68"/>
      <c r="AJ675" s="68"/>
      <c r="AK675" s="68"/>
      <c r="AL675" s="68"/>
      <c r="AM675" s="68"/>
      <c r="AN675" s="68"/>
      <c r="AO675" s="68"/>
      <c r="AP675" s="68"/>
      <c r="AQ675" s="68"/>
      <c r="AR675" s="68"/>
      <c r="AS675" s="68"/>
      <c r="AT675" s="68"/>
      <c r="AU675" s="68"/>
      <c r="AV675" s="68"/>
      <c r="AW675" s="68"/>
      <c r="AX675" s="68"/>
      <c r="AY675" s="68"/>
      <c r="AZ675" s="68"/>
      <c r="BA675" s="68"/>
      <c r="BB675" s="68"/>
      <c r="BC675" s="68"/>
      <c r="BD675" s="68"/>
      <c r="BE675" s="68"/>
      <c r="BF675" s="68"/>
      <c r="BG675" s="68"/>
      <c r="BH675" s="68"/>
      <c r="BI675" s="68"/>
      <c r="BJ675" s="68"/>
      <c r="BK675" s="68"/>
      <c r="BL675" s="68"/>
      <c r="BM675" s="68"/>
      <c r="BN675" s="68"/>
      <c r="BO675" s="68"/>
      <c r="BP675" s="68"/>
      <c r="BQ675" s="68"/>
      <c r="BR675" s="68"/>
      <c r="BS675" s="68"/>
      <c r="BT675" s="68"/>
      <c r="BU675" s="68"/>
      <c r="BV675" s="68"/>
      <c r="BW675" s="68"/>
      <c r="BX675" s="68"/>
      <c r="BY675" s="68"/>
      <c r="BZ675" s="68"/>
      <c r="CA675" s="68"/>
    </row>
    <row r="676" spans="1:79" ht="15">
      <c r="A676" s="1"/>
      <c r="B676" s="1"/>
      <c r="C676" s="111"/>
      <c r="D676" s="124"/>
      <c r="E676" s="124"/>
      <c r="F676" s="124"/>
      <c r="G676" s="124"/>
      <c r="H676" s="124"/>
      <c r="I676" s="124"/>
      <c r="J676" s="124"/>
      <c r="K676" s="124"/>
      <c r="L676" s="132"/>
      <c r="M676" s="132"/>
      <c r="N676" s="132"/>
      <c r="O676" s="124"/>
      <c r="P676" s="124"/>
      <c r="Q676" s="88"/>
      <c r="R676" s="68"/>
      <c r="S676" s="68"/>
      <c r="T676" s="68"/>
      <c r="U676" s="68"/>
      <c r="V676" s="68"/>
      <c r="W676" s="68"/>
      <c r="X676" s="68"/>
      <c r="Y676" s="68"/>
      <c r="Z676" s="68"/>
      <c r="AA676" s="68"/>
      <c r="AB676" s="68"/>
      <c r="AC676" s="68"/>
      <c r="AD676" s="68"/>
      <c r="AE676" s="68"/>
      <c r="AF676" s="68"/>
      <c r="AG676" s="68"/>
      <c r="AH676" s="68"/>
      <c r="AI676" s="68"/>
      <c r="AJ676" s="68"/>
      <c r="AK676" s="68"/>
      <c r="AL676" s="68"/>
      <c r="AM676" s="68"/>
      <c r="AN676" s="68"/>
      <c r="AO676" s="68"/>
      <c r="AP676" s="68"/>
      <c r="AQ676" s="68"/>
      <c r="AR676" s="68"/>
      <c r="AS676" s="68"/>
      <c r="AT676" s="68"/>
      <c r="AU676" s="68"/>
      <c r="AV676" s="68"/>
      <c r="AW676" s="68"/>
      <c r="AX676" s="68"/>
      <c r="AY676" s="68"/>
      <c r="AZ676" s="68"/>
      <c r="BA676" s="68"/>
      <c r="BB676" s="68"/>
      <c r="BC676" s="68"/>
      <c r="BD676" s="68"/>
      <c r="BE676" s="68"/>
      <c r="BF676" s="68"/>
      <c r="BG676" s="68"/>
      <c r="BH676" s="68"/>
      <c r="BI676" s="68"/>
      <c r="BJ676" s="68"/>
      <c r="BK676" s="68"/>
      <c r="BL676" s="68"/>
      <c r="BM676" s="68"/>
      <c r="BN676" s="68"/>
      <c r="BO676" s="68"/>
      <c r="BP676" s="68"/>
      <c r="BQ676" s="68"/>
      <c r="BR676" s="68"/>
      <c r="BS676" s="68"/>
      <c r="BT676" s="68"/>
      <c r="BU676" s="68"/>
      <c r="BV676" s="68"/>
      <c r="BW676" s="68"/>
      <c r="BX676" s="68"/>
      <c r="BY676" s="68"/>
      <c r="BZ676" s="68"/>
      <c r="CA676" s="68"/>
    </row>
    <row r="677" spans="1:79" ht="15">
      <c r="A677" s="1"/>
      <c r="B677" s="1"/>
      <c r="C677" s="111"/>
      <c r="D677" s="124"/>
      <c r="E677" s="124"/>
      <c r="F677" s="124"/>
      <c r="G677" s="124"/>
      <c r="H677" s="124"/>
      <c r="I677" s="124"/>
      <c r="J677" s="124"/>
      <c r="K677" s="124"/>
      <c r="L677" s="132"/>
      <c r="M677" s="132"/>
      <c r="N677" s="132"/>
      <c r="O677" s="124"/>
      <c r="P677" s="124"/>
      <c r="Q677" s="88"/>
      <c r="R677" s="68"/>
      <c r="S677" s="68"/>
      <c r="T677" s="68"/>
      <c r="U677" s="68"/>
      <c r="V677" s="68"/>
      <c r="W677" s="68"/>
      <c r="X677" s="68"/>
      <c r="Y677" s="68"/>
      <c r="Z677" s="68"/>
      <c r="AA677" s="68"/>
      <c r="AB677" s="68"/>
      <c r="AC677" s="68"/>
      <c r="AD677" s="68"/>
      <c r="AE677" s="68"/>
      <c r="AF677" s="68"/>
      <c r="AG677" s="68"/>
      <c r="AH677" s="68"/>
      <c r="AI677" s="68"/>
      <c r="AJ677" s="68"/>
      <c r="AK677" s="68"/>
      <c r="AL677" s="68"/>
      <c r="AM677" s="68"/>
      <c r="AN677" s="68"/>
      <c r="AO677" s="68"/>
      <c r="AP677" s="68"/>
      <c r="AQ677" s="68"/>
      <c r="AR677" s="68"/>
      <c r="AS677" s="68"/>
      <c r="AT677" s="68"/>
      <c r="AU677" s="68"/>
      <c r="AV677" s="68"/>
      <c r="AW677" s="68"/>
      <c r="AX677" s="68"/>
      <c r="AY677" s="68"/>
      <c r="AZ677" s="68"/>
      <c r="BA677" s="68"/>
      <c r="BB677" s="68"/>
      <c r="BC677" s="68"/>
      <c r="BD677" s="68"/>
      <c r="BE677" s="68"/>
      <c r="BF677" s="68"/>
      <c r="BG677" s="68"/>
      <c r="BH677" s="68"/>
      <c r="BI677" s="68"/>
      <c r="BJ677" s="68"/>
      <c r="BK677" s="68"/>
      <c r="BL677" s="68"/>
      <c r="BM677" s="68"/>
      <c r="BN677" s="68"/>
      <c r="BO677" s="68"/>
      <c r="BP677" s="68"/>
      <c r="BQ677" s="68"/>
      <c r="BR677" s="68"/>
      <c r="BS677" s="68"/>
      <c r="BT677" s="68"/>
      <c r="BU677" s="68"/>
      <c r="BV677" s="68"/>
      <c r="BW677" s="68"/>
      <c r="BX677" s="68"/>
      <c r="BY677" s="68"/>
      <c r="BZ677" s="68"/>
      <c r="CA677" s="68"/>
    </row>
    <row r="678" spans="1:79" ht="15">
      <c r="A678" s="1"/>
      <c r="B678" s="1"/>
      <c r="C678" s="111"/>
      <c r="D678" s="124"/>
      <c r="E678" s="124"/>
      <c r="F678" s="124"/>
      <c r="G678" s="124"/>
      <c r="H678" s="124"/>
      <c r="I678" s="124"/>
      <c r="J678" s="124"/>
      <c r="K678" s="124"/>
      <c r="L678" s="132"/>
      <c r="M678" s="132"/>
      <c r="N678" s="132"/>
      <c r="O678" s="124"/>
      <c r="P678" s="124"/>
      <c r="Q678" s="88"/>
      <c r="R678" s="68"/>
      <c r="S678" s="68"/>
      <c r="T678" s="68"/>
      <c r="U678" s="68"/>
      <c r="V678" s="68"/>
      <c r="W678" s="68"/>
      <c r="X678" s="68"/>
      <c r="Y678" s="68"/>
      <c r="Z678" s="68"/>
      <c r="AA678" s="68"/>
      <c r="AB678" s="68"/>
      <c r="AC678" s="68"/>
      <c r="AD678" s="68"/>
      <c r="AE678" s="68"/>
      <c r="AF678" s="68"/>
      <c r="AG678" s="68"/>
      <c r="AH678" s="68"/>
      <c r="AI678" s="68"/>
      <c r="AJ678" s="68"/>
      <c r="AK678" s="68"/>
      <c r="AL678" s="68"/>
      <c r="AM678" s="68"/>
      <c r="AN678" s="68"/>
      <c r="AO678" s="68"/>
      <c r="AP678" s="68"/>
      <c r="AQ678" s="68"/>
      <c r="AR678" s="68"/>
      <c r="AS678" s="68"/>
      <c r="AT678" s="68"/>
      <c r="AU678" s="68"/>
      <c r="AV678" s="68"/>
      <c r="AW678" s="68"/>
      <c r="AX678" s="68"/>
      <c r="AY678" s="68"/>
      <c r="AZ678" s="68"/>
      <c r="BA678" s="68"/>
      <c r="BB678" s="68"/>
      <c r="BC678" s="68"/>
      <c r="BD678" s="68"/>
      <c r="BE678" s="68"/>
      <c r="BF678" s="68"/>
      <c r="BG678" s="68"/>
      <c r="BH678" s="68"/>
      <c r="BI678" s="68"/>
      <c r="BJ678" s="68"/>
      <c r="BK678" s="68"/>
      <c r="BL678" s="68"/>
      <c r="BM678" s="68"/>
      <c r="BN678" s="68"/>
      <c r="BO678" s="68"/>
      <c r="BP678" s="68"/>
      <c r="BQ678" s="68"/>
      <c r="BR678" s="68"/>
      <c r="BS678" s="68"/>
      <c r="BT678" s="68"/>
      <c r="BU678" s="68"/>
      <c r="BV678" s="68"/>
      <c r="BW678" s="68"/>
      <c r="BX678" s="68"/>
      <c r="BY678" s="68"/>
      <c r="BZ678" s="68"/>
      <c r="CA678" s="68"/>
    </row>
    <row r="679" spans="1:79" ht="15">
      <c r="A679" s="1"/>
      <c r="B679" s="1"/>
      <c r="C679" s="111"/>
      <c r="D679" s="124"/>
      <c r="E679" s="124"/>
      <c r="F679" s="124"/>
      <c r="G679" s="124"/>
      <c r="H679" s="124"/>
      <c r="I679" s="124"/>
      <c r="J679" s="124"/>
      <c r="K679" s="124"/>
      <c r="L679" s="132"/>
      <c r="M679" s="132"/>
      <c r="N679" s="132"/>
      <c r="O679" s="124"/>
      <c r="P679" s="124"/>
      <c r="Q679" s="88"/>
      <c r="R679" s="68"/>
      <c r="S679" s="68"/>
      <c r="T679" s="68"/>
      <c r="U679" s="68"/>
      <c r="V679" s="68"/>
      <c r="W679" s="68"/>
      <c r="X679" s="68"/>
      <c r="Y679" s="68"/>
      <c r="Z679" s="68"/>
      <c r="AA679" s="68"/>
      <c r="AB679" s="68"/>
      <c r="AC679" s="68"/>
      <c r="AD679" s="68"/>
      <c r="AE679" s="68"/>
      <c r="AF679" s="68"/>
      <c r="AG679" s="68"/>
      <c r="AH679" s="68"/>
      <c r="AI679" s="68"/>
      <c r="AJ679" s="68"/>
      <c r="AK679" s="68"/>
      <c r="AL679" s="68"/>
      <c r="AM679" s="68"/>
      <c r="AN679" s="68"/>
      <c r="AO679" s="68"/>
      <c r="AP679" s="68"/>
      <c r="AQ679" s="68"/>
      <c r="AR679" s="68"/>
      <c r="AS679" s="68"/>
      <c r="AT679" s="68"/>
      <c r="AU679" s="68"/>
      <c r="AV679" s="68"/>
      <c r="AW679" s="68"/>
      <c r="AX679" s="68"/>
      <c r="AY679" s="68"/>
      <c r="AZ679" s="68"/>
      <c r="BA679" s="68"/>
      <c r="BB679" s="68"/>
      <c r="BC679" s="68"/>
      <c r="BD679" s="68"/>
      <c r="BE679" s="68"/>
      <c r="BF679" s="68"/>
      <c r="BG679" s="68"/>
      <c r="BH679" s="68"/>
      <c r="BI679" s="68"/>
      <c r="BJ679" s="68"/>
      <c r="BK679" s="68"/>
      <c r="BL679" s="68"/>
      <c r="BM679" s="68"/>
      <c r="BN679" s="68"/>
      <c r="BO679" s="68"/>
      <c r="BP679" s="68"/>
      <c r="BQ679" s="68"/>
      <c r="BR679" s="68"/>
      <c r="BS679" s="68"/>
      <c r="BT679" s="68"/>
      <c r="BU679" s="68"/>
      <c r="BV679" s="68"/>
      <c r="BW679" s="68"/>
      <c r="BX679" s="68"/>
      <c r="BY679" s="68"/>
      <c r="BZ679" s="68"/>
      <c r="CA679" s="68"/>
    </row>
    <row r="680" spans="1:79" ht="15">
      <c r="A680" s="1"/>
      <c r="B680" s="1"/>
      <c r="C680" s="111"/>
      <c r="D680" s="124"/>
      <c r="E680" s="124"/>
      <c r="F680" s="124"/>
      <c r="G680" s="124"/>
      <c r="H680" s="124"/>
      <c r="I680" s="124"/>
      <c r="J680" s="124"/>
      <c r="K680" s="124"/>
      <c r="L680" s="132"/>
      <c r="M680" s="132"/>
      <c r="N680" s="132"/>
      <c r="O680" s="124"/>
      <c r="P680" s="124"/>
      <c r="Q680" s="88"/>
      <c r="R680" s="68"/>
      <c r="S680" s="68"/>
      <c r="T680" s="68"/>
      <c r="U680" s="68"/>
      <c r="V680" s="68"/>
      <c r="W680" s="68"/>
      <c r="X680" s="68"/>
      <c r="Y680" s="68"/>
      <c r="Z680" s="68"/>
      <c r="AA680" s="68"/>
      <c r="AB680" s="68"/>
      <c r="AC680" s="68"/>
      <c r="AD680" s="68"/>
      <c r="AE680" s="68"/>
      <c r="AF680" s="68"/>
      <c r="AG680" s="68"/>
      <c r="AH680" s="68"/>
      <c r="AI680" s="68"/>
      <c r="AJ680" s="68"/>
      <c r="AK680" s="68"/>
      <c r="AL680" s="68"/>
      <c r="AM680" s="68"/>
      <c r="AN680" s="68"/>
      <c r="AO680" s="68"/>
      <c r="AP680" s="68"/>
      <c r="AQ680" s="68"/>
      <c r="AR680" s="68"/>
      <c r="AS680" s="68"/>
      <c r="AT680" s="68"/>
      <c r="AU680" s="68"/>
      <c r="AV680" s="68"/>
      <c r="AW680" s="68"/>
      <c r="AX680" s="68"/>
      <c r="AY680" s="68"/>
      <c r="AZ680" s="68"/>
      <c r="BA680" s="68"/>
      <c r="BB680" s="68"/>
      <c r="BC680" s="68"/>
      <c r="BD680" s="68"/>
      <c r="BE680" s="68"/>
      <c r="BF680" s="68"/>
      <c r="BG680" s="68"/>
      <c r="BH680" s="68"/>
      <c r="BI680" s="68"/>
      <c r="BJ680" s="68"/>
      <c r="BK680" s="68"/>
      <c r="BL680" s="68"/>
      <c r="BM680" s="68"/>
      <c r="BN680" s="68"/>
      <c r="BO680" s="68"/>
      <c r="BP680" s="68"/>
      <c r="BQ680" s="68"/>
      <c r="BR680" s="68"/>
      <c r="BS680" s="68"/>
      <c r="BT680" s="68"/>
      <c r="BU680" s="68"/>
      <c r="BV680" s="68"/>
      <c r="BW680" s="68"/>
      <c r="BX680" s="68"/>
      <c r="BY680" s="68"/>
      <c r="BZ680" s="68"/>
      <c r="CA680" s="68"/>
    </row>
    <row r="681" spans="1:79" ht="15">
      <c r="A681" s="1"/>
      <c r="B681" s="1"/>
      <c r="C681" s="111"/>
      <c r="D681" s="124"/>
      <c r="E681" s="124"/>
      <c r="F681" s="124"/>
      <c r="G681" s="124"/>
      <c r="H681" s="124"/>
      <c r="I681" s="124"/>
      <c r="J681" s="124"/>
      <c r="K681" s="124"/>
      <c r="L681" s="132"/>
      <c r="M681" s="132"/>
      <c r="N681" s="132"/>
      <c r="O681" s="124"/>
      <c r="P681" s="124"/>
      <c r="Q681" s="88"/>
      <c r="R681" s="68"/>
      <c r="S681" s="68"/>
      <c r="T681" s="68"/>
      <c r="U681" s="68"/>
      <c r="V681" s="68"/>
      <c r="W681" s="68"/>
      <c r="X681" s="68"/>
      <c r="Y681" s="68"/>
      <c r="Z681" s="68"/>
      <c r="AA681" s="68"/>
      <c r="AB681" s="68"/>
      <c r="AC681" s="68"/>
      <c r="AD681" s="68"/>
      <c r="AE681" s="68"/>
      <c r="AF681" s="68"/>
      <c r="AG681" s="68"/>
      <c r="AH681" s="68"/>
      <c r="AI681" s="68"/>
      <c r="AJ681" s="68"/>
      <c r="AK681" s="68"/>
      <c r="AL681" s="68"/>
      <c r="AM681" s="68"/>
      <c r="AN681" s="68"/>
      <c r="AO681" s="68"/>
      <c r="AP681" s="68"/>
      <c r="AQ681" s="68"/>
      <c r="AR681" s="68"/>
      <c r="AS681" s="68"/>
      <c r="AT681" s="68"/>
      <c r="AU681" s="68"/>
      <c r="AV681" s="68"/>
      <c r="AW681" s="68"/>
      <c r="AX681" s="68"/>
      <c r="AY681" s="68"/>
      <c r="AZ681" s="68"/>
      <c r="BA681" s="68"/>
      <c r="BB681" s="68"/>
      <c r="BC681" s="68"/>
      <c r="BD681" s="68"/>
      <c r="BE681" s="68"/>
      <c r="BF681" s="68"/>
      <c r="BG681" s="68"/>
      <c r="BH681" s="68"/>
      <c r="BI681" s="68"/>
      <c r="BJ681" s="68"/>
      <c r="BK681" s="68"/>
      <c r="BL681" s="68"/>
      <c r="BM681" s="68"/>
      <c r="BN681" s="68"/>
      <c r="BO681" s="68"/>
      <c r="BP681" s="68"/>
      <c r="BQ681" s="68"/>
      <c r="BR681" s="68"/>
      <c r="BS681" s="68"/>
      <c r="BT681" s="68"/>
      <c r="BU681" s="68"/>
      <c r="BV681" s="68"/>
      <c r="BW681" s="68"/>
      <c r="BX681" s="68"/>
      <c r="BY681" s="68"/>
      <c r="BZ681" s="68"/>
      <c r="CA681" s="68"/>
    </row>
    <row r="682" spans="1:79" ht="15">
      <c r="A682" s="1"/>
      <c r="B682" s="1"/>
      <c r="C682" s="111"/>
      <c r="D682" s="124"/>
      <c r="E682" s="124"/>
      <c r="F682" s="124"/>
      <c r="G682" s="124"/>
      <c r="H682" s="124"/>
      <c r="I682" s="124"/>
      <c r="J682" s="124"/>
      <c r="K682" s="124"/>
      <c r="L682" s="132"/>
      <c r="M682" s="132"/>
      <c r="N682" s="132"/>
      <c r="O682" s="124"/>
      <c r="P682" s="124"/>
      <c r="Q682" s="88"/>
      <c r="R682" s="68"/>
      <c r="S682" s="68"/>
      <c r="T682" s="68"/>
      <c r="U682" s="68"/>
      <c r="V682" s="68"/>
      <c r="W682" s="68"/>
      <c r="X682" s="68"/>
      <c r="Y682" s="68"/>
      <c r="Z682" s="68"/>
      <c r="AA682" s="68"/>
      <c r="AB682" s="68"/>
      <c r="AC682" s="68"/>
      <c r="AD682" s="68"/>
      <c r="AE682" s="68"/>
      <c r="AF682" s="68"/>
      <c r="AG682" s="68"/>
      <c r="AH682" s="68"/>
      <c r="AI682" s="68"/>
      <c r="AJ682" s="68"/>
      <c r="AK682" s="68"/>
      <c r="AL682" s="68"/>
      <c r="AM682" s="68"/>
      <c r="AN682" s="68"/>
      <c r="AO682" s="68"/>
      <c r="AP682" s="68"/>
      <c r="AQ682" s="68"/>
      <c r="AR682" s="68"/>
      <c r="AS682" s="68"/>
      <c r="AT682" s="68"/>
      <c r="AU682" s="68"/>
      <c r="AV682" s="68"/>
      <c r="AW682" s="68"/>
      <c r="AX682" s="68"/>
      <c r="AY682" s="68"/>
      <c r="AZ682" s="68"/>
      <c r="BA682" s="68"/>
      <c r="BB682" s="68"/>
      <c r="BC682" s="68"/>
      <c r="BD682" s="68"/>
      <c r="BE682" s="68"/>
      <c r="BF682" s="68"/>
      <c r="BG682" s="68"/>
      <c r="BH682" s="68"/>
      <c r="BI682" s="68"/>
      <c r="BJ682" s="68"/>
      <c r="BK682" s="68"/>
      <c r="BL682" s="68"/>
      <c r="BM682" s="68"/>
      <c r="BN682" s="68"/>
      <c r="BO682" s="68"/>
      <c r="BP682" s="68"/>
      <c r="BQ682" s="68"/>
      <c r="BR682" s="68"/>
      <c r="BS682" s="68"/>
      <c r="BT682" s="68"/>
      <c r="BU682" s="68"/>
      <c r="BV682" s="68"/>
      <c r="BW682" s="68"/>
      <c r="BX682" s="68"/>
      <c r="BY682" s="68"/>
      <c r="BZ682" s="68"/>
      <c r="CA682" s="68"/>
    </row>
    <row r="683" spans="1:79" ht="15">
      <c r="A683" s="1"/>
      <c r="B683" s="1"/>
      <c r="C683" s="111"/>
      <c r="D683" s="124"/>
      <c r="E683" s="124"/>
      <c r="F683" s="124"/>
      <c r="G683" s="124"/>
      <c r="H683" s="124"/>
      <c r="I683" s="124"/>
      <c r="J683" s="124"/>
      <c r="K683" s="124"/>
      <c r="L683" s="132"/>
      <c r="M683" s="132"/>
      <c r="N683" s="132"/>
      <c r="O683" s="124"/>
      <c r="P683" s="124"/>
      <c r="Q683" s="88"/>
      <c r="R683" s="68"/>
      <c r="S683" s="68"/>
      <c r="T683" s="68"/>
      <c r="U683" s="68"/>
      <c r="V683" s="68"/>
      <c r="W683" s="68"/>
      <c r="X683" s="68"/>
      <c r="Y683" s="68"/>
      <c r="Z683" s="68"/>
      <c r="AA683" s="68"/>
      <c r="AB683" s="68"/>
      <c r="AC683" s="68"/>
      <c r="AD683" s="68"/>
      <c r="AE683" s="68"/>
      <c r="AF683" s="68"/>
      <c r="AG683" s="68"/>
      <c r="AH683" s="68"/>
      <c r="AI683" s="68"/>
      <c r="AJ683" s="68"/>
      <c r="AK683" s="68"/>
      <c r="AL683" s="68"/>
      <c r="AM683" s="68"/>
      <c r="AN683" s="68"/>
      <c r="AO683" s="68"/>
      <c r="AP683" s="68"/>
      <c r="AQ683" s="68"/>
      <c r="AR683" s="68"/>
      <c r="AS683" s="68"/>
      <c r="AT683" s="68"/>
      <c r="AU683" s="68"/>
      <c r="AV683" s="68"/>
      <c r="AW683" s="68"/>
      <c r="AX683" s="68"/>
      <c r="AY683" s="68"/>
      <c r="AZ683" s="68"/>
      <c r="BA683" s="68"/>
      <c r="BB683" s="68"/>
      <c r="BC683" s="68"/>
      <c r="BD683" s="68"/>
      <c r="BE683" s="68"/>
      <c r="BF683" s="68"/>
      <c r="BG683" s="68"/>
      <c r="BH683" s="68"/>
      <c r="BI683" s="68"/>
      <c r="BJ683" s="68"/>
      <c r="BK683" s="68"/>
      <c r="BL683" s="68"/>
      <c r="BM683" s="68"/>
      <c r="BN683" s="68"/>
      <c r="BO683" s="68"/>
      <c r="BP683" s="68"/>
      <c r="BQ683" s="68"/>
      <c r="BR683" s="68"/>
      <c r="BS683" s="68"/>
      <c r="BT683" s="68"/>
      <c r="BU683" s="68"/>
      <c r="BV683" s="68"/>
      <c r="BW683" s="68"/>
      <c r="BX683" s="68"/>
      <c r="BY683" s="68"/>
      <c r="BZ683" s="68"/>
      <c r="CA683" s="68"/>
    </row>
    <row r="684" spans="1:79" ht="15">
      <c r="A684" s="1"/>
      <c r="B684" s="1"/>
      <c r="C684" s="111"/>
      <c r="D684" s="124"/>
      <c r="E684" s="124"/>
      <c r="F684" s="124"/>
      <c r="G684" s="124"/>
      <c r="H684" s="124"/>
      <c r="I684" s="124"/>
      <c r="J684" s="124"/>
      <c r="K684" s="124"/>
      <c r="L684" s="132"/>
      <c r="M684" s="132"/>
      <c r="N684" s="132"/>
      <c r="O684" s="124"/>
      <c r="P684" s="124"/>
      <c r="Q684" s="88"/>
      <c r="R684" s="68"/>
      <c r="S684" s="68"/>
      <c r="T684" s="68"/>
      <c r="U684" s="68"/>
      <c r="V684" s="68"/>
      <c r="W684" s="68"/>
      <c r="X684" s="68"/>
      <c r="Y684" s="68"/>
      <c r="Z684" s="68"/>
      <c r="AA684" s="68"/>
      <c r="AB684" s="68"/>
      <c r="AC684" s="68"/>
      <c r="AD684" s="68"/>
      <c r="AE684" s="68"/>
      <c r="AF684" s="68"/>
      <c r="AG684" s="68"/>
      <c r="AH684" s="68"/>
      <c r="AI684" s="68"/>
      <c r="AJ684" s="68"/>
      <c r="AK684" s="68"/>
      <c r="AL684" s="68"/>
      <c r="AM684" s="68"/>
      <c r="AN684" s="68"/>
      <c r="AO684" s="68"/>
      <c r="AP684" s="68"/>
      <c r="AQ684" s="68"/>
      <c r="AR684" s="68"/>
      <c r="AS684" s="68"/>
      <c r="AT684" s="68"/>
      <c r="AU684" s="68"/>
      <c r="AV684" s="68"/>
      <c r="AW684" s="68"/>
      <c r="AX684" s="68"/>
      <c r="AY684" s="68"/>
      <c r="AZ684" s="68"/>
      <c r="BA684" s="68"/>
      <c r="BB684" s="68"/>
      <c r="BC684" s="68"/>
      <c r="BD684" s="68"/>
      <c r="BE684" s="68"/>
      <c r="BF684" s="68"/>
      <c r="BG684" s="68"/>
      <c r="BH684" s="68"/>
      <c r="BI684" s="68"/>
      <c r="BJ684" s="68"/>
      <c r="BK684" s="68"/>
      <c r="BL684" s="68"/>
      <c r="BM684" s="68"/>
      <c r="BN684" s="68"/>
      <c r="BO684" s="68"/>
      <c r="BP684" s="68"/>
      <c r="BQ684" s="68"/>
      <c r="BR684" s="68"/>
      <c r="BS684" s="68"/>
      <c r="BT684" s="68"/>
      <c r="BU684" s="68"/>
      <c r="BV684" s="68"/>
      <c r="BW684" s="68"/>
      <c r="BX684" s="68"/>
      <c r="BY684" s="68"/>
      <c r="BZ684" s="68"/>
      <c r="CA684" s="68"/>
    </row>
    <row r="685" spans="1:79" ht="15">
      <c r="A685" s="1"/>
      <c r="B685" s="1"/>
      <c r="C685" s="111"/>
      <c r="D685" s="124"/>
      <c r="E685" s="124"/>
      <c r="F685" s="124"/>
      <c r="G685" s="124"/>
      <c r="H685" s="124"/>
      <c r="I685" s="124"/>
      <c r="J685" s="124"/>
      <c r="K685" s="124"/>
      <c r="L685" s="132"/>
      <c r="M685" s="132"/>
      <c r="N685" s="132"/>
      <c r="O685" s="124"/>
      <c r="P685" s="124"/>
      <c r="Q685" s="88"/>
      <c r="R685" s="68"/>
      <c r="S685" s="68"/>
      <c r="T685" s="68"/>
      <c r="U685" s="68"/>
      <c r="V685" s="68"/>
      <c r="W685" s="68"/>
      <c r="X685" s="68"/>
      <c r="Y685" s="68"/>
      <c r="Z685" s="68"/>
      <c r="AA685" s="68"/>
      <c r="AB685" s="68"/>
      <c r="AC685" s="68"/>
      <c r="AD685" s="68"/>
      <c r="AE685" s="68"/>
      <c r="AF685" s="68"/>
      <c r="AG685" s="68"/>
      <c r="AH685" s="68"/>
      <c r="AI685" s="68"/>
      <c r="AJ685" s="68"/>
      <c r="AK685" s="68"/>
      <c r="AL685" s="68"/>
      <c r="AM685" s="68"/>
      <c r="AN685" s="68"/>
      <c r="AO685" s="68"/>
      <c r="AP685" s="68"/>
      <c r="AQ685" s="68"/>
      <c r="AR685" s="68"/>
      <c r="AS685" s="68"/>
      <c r="AT685" s="68"/>
      <c r="AU685" s="68"/>
      <c r="AV685" s="68"/>
      <c r="AW685" s="68"/>
      <c r="AX685" s="68"/>
      <c r="AY685" s="68"/>
      <c r="AZ685" s="68"/>
      <c r="BA685" s="68"/>
      <c r="BB685" s="68"/>
      <c r="BC685" s="68"/>
      <c r="BD685" s="68"/>
      <c r="BE685" s="68"/>
      <c r="BF685" s="68"/>
      <c r="BG685" s="68"/>
      <c r="BH685" s="68"/>
      <c r="BI685" s="68"/>
      <c r="BJ685" s="68"/>
      <c r="BK685" s="68"/>
      <c r="BL685" s="68"/>
      <c r="BM685" s="68"/>
      <c r="BN685" s="68"/>
      <c r="BO685" s="68"/>
      <c r="BP685" s="68"/>
      <c r="BQ685" s="68"/>
      <c r="BR685" s="68"/>
      <c r="BS685" s="68"/>
      <c r="BT685" s="68"/>
      <c r="BU685" s="68"/>
      <c r="BV685" s="68"/>
      <c r="BW685" s="68"/>
      <c r="BX685" s="68"/>
      <c r="BY685" s="68"/>
      <c r="BZ685" s="68"/>
      <c r="CA685" s="68"/>
    </row>
    <row r="686" spans="1:79" ht="15">
      <c r="A686" s="1"/>
      <c r="B686" s="1"/>
      <c r="C686" s="111"/>
      <c r="D686" s="124"/>
      <c r="E686" s="124"/>
      <c r="F686" s="124"/>
      <c r="G686" s="124"/>
      <c r="H686" s="124"/>
      <c r="I686" s="124"/>
      <c r="J686" s="124"/>
      <c r="K686" s="124"/>
      <c r="L686" s="132"/>
      <c r="M686" s="132"/>
      <c r="N686" s="132"/>
      <c r="O686" s="124"/>
      <c r="P686" s="124"/>
      <c r="Q686" s="88"/>
      <c r="R686" s="68"/>
      <c r="S686" s="68"/>
      <c r="T686" s="68"/>
      <c r="U686" s="68"/>
      <c r="V686" s="68"/>
      <c r="W686" s="68"/>
      <c r="X686" s="68"/>
      <c r="Y686" s="68"/>
      <c r="Z686" s="68"/>
      <c r="AA686" s="68"/>
      <c r="AB686" s="68"/>
      <c r="AC686" s="68"/>
      <c r="AD686" s="68"/>
      <c r="AE686" s="68"/>
      <c r="AF686" s="68"/>
      <c r="AG686" s="68"/>
      <c r="AH686" s="68"/>
      <c r="AI686" s="68"/>
      <c r="AJ686" s="68"/>
      <c r="AK686" s="68"/>
      <c r="AL686" s="68"/>
      <c r="AM686" s="68"/>
      <c r="AN686" s="68"/>
      <c r="AO686" s="68"/>
      <c r="AP686" s="68"/>
      <c r="AQ686" s="68"/>
      <c r="AR686" s="68"/>
      <c r="AS686" s="68"/>
      <c r="AT686" s="68"/>
      <c r="AU686" s="68"/>
      <c r="AV686" s="68"/>
      <c r="AW686" s="68"/>
      <c r="AX686" s="68"/>
      <c r="AY686" s="68"/>
      <c r="AZ686" s="68"/>
      <c r="BA686" s="68"/>
      <c r="BB686" s="68"/>
      <c r="BC686" s="68"/>
      <c r="BD686" s="68"/>
      <c r="BE686" s="68"/>
      <c r="BF686" s="68"/>
      <c r="BG686" s="68"/>
      <c r="BH686" s="68"/>
      <c r="BI686" s="68"/>
      <c r="BJ686" s="68"/>
      <c r="BK686" s="68"/>
      <c r="BL686" s="68"/>
      <c r="BM686" s="68"/>
      <c r="BN686" s="68"/>
      <c r="BO686" s="68"/>
      <c r="BP686" s="68"/>
      <c r="BQ686" s="68"/>
      <c r="BR686" s="68"/>
      <c r="BS686" s="68"/>
      <c r="BT686" s="68"/>
      <c r="BU686" s="68"/>
      <c r="BV686" s="68"/>
      <c r="BW686" s="68"/>
      <c r="BX686" s="68"/>
      <c r="BY686" s="68"/>
      <c r="BZ686" s="68"/>
      <c r="CA686" s="68"/>
    </row>
    <row r="687" spans="1:79" ht="15">
      <c r="A687" s="1"/>
      <c r="B687" s="1"/>
      <c r="C687" s="111"/>
      <c r="D687" s="124"/>
      <c r="E687" s="124"/>
      <c r="F687" s="124"/>
      <c r="G687" s="124"/>
      <c r="H687" s="124"/>
      <c r="I687" s="124"/>
      <c r="J687" s="124"/>
      <c r="K687" s="124"/>
      <c r="L687" s="132"/>
      <c r="M687" s="132"/>
      <c r="N687" s="132"/>
      <c r="O687" s="124"/>
      <c r="P687" s="124"/>
      <c r="Q687" s="8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  <c r="AB687" s="68"/>
      <c r="AC687" s="68"/>
      <c r="AD687" s="68"/>
      <c r="AE687" s="68"/>
      <c r="AF687" s="68"/>
      <c r="AG687" s="68"/>
      <c r="AH687" s="68"/>
      <c r="AI687" s="68"/>
      <c r="AJ687" s="68"/>
      <c r="AK687" s="68"/>
      <c r="AL687" s="68"/>
      <c r="AM687" s="68"/>
      <c r="AN687" s="68"/>
      <c r="AO687" s="68"/>
      <c r="AP687" s="68"/>
      <c r="AQ687" s="68"/>
      <c r="AR687" s="68"/>
      <c r="AS687" s="68"/>
      <c r="AT687" s="68"/>
      <c r="AU687" s="68"/>
      <c r="AV687" s="68"/>
      <c r="AW687" s="68"/>
      <c r="AX687" s="68"/>
      <c r="AY687" s="68"/>
      <c r="AZ687" s="68"/>
      <c r="BA687" s="68"/>
      <c r="BB687" s="68"/>
      <c r="BC687" s="68"/>
      <c r="BD687" s="68"/>
      <c r="BE687" s="68"/>
      <c r="BF687" s="68"/>
      <c r="BG687" s="68"/>
      <c r="BH687" s="68"/>
      <c r="BI687" s="68"/>
      <c r="BJ687" s="68"/>
      <c r="BK687" s="68"/>
      <c r="BL687" s="68"/>
      <c r="BM687" s="68"/>
      <c r="BN687" s="68"/>
      <c r="BO687" s="68"/>
      <c r="BP687" s="68"/>
      <c r="BQ687" s="68"/>
      <c r="BR687" s="68"/>
      <c r="BS687" s="68"/>
      <c r="BT687" s="68"/>
      <c r="BU687" s="68"/>
      <c r="BV687" s="68"/>
      <c r="BW687" s="68"/>
      <c r="BX687" s="68"/>
      <c r="BY687" s="68"/>
      <c r="BZ687" s="68"/>
      <c r="CA687" s="68"/>
    </row>
    <row r="688" spans="1:79" ht="15">
      <c r="A688" s="1"/>
      <c r="B688" s="1"/>
      <c r="C688" s="111"/>
      <c r="D688" s="124"/>
      <c r="E688" s="124"/>
      <c r="F688" s="124"/>
      <c r="G688" s="124"/>
      <c r="H688" s="124"/>
      <c r="I688" s="124"/>
      <c r="J688" s="124"/>
      <c r="K688" s="124"/>
      <c r="L688" s="132"/>
      <c r="M688" s="132"/>
      <c r="N688" s="132"/>
      <c r="O688" s="124"/>
      <c r="P688" s="124"/>
      <c r="Q688" s="88"/>
      <c r="R688" s="68"/>
      <c r="S688" s="68"/>
      <c r="T688" s="68"/>
      <c r="U688" s="68"/>
      <c r="V688" s="68"/>
      <c r="W688" s="68"/>
      <c r="X688" s="68"/>
      <c r="Y688" s="68"/>
      <c r="Z688" s="68"/>
      <c r="AA688" s="68"/>
      <c r="AB688" s="68"/>
      <c r="AC688" s="68"/>
      <c r="AD688" s="68"/>
      <c r="AE688" s="68"/>
      <c r="AF688" s="68"/>
      <c r="AG688" s="68"/>
      <c r="AH688" s="68"/>
      <c r="AI688" s="68"/>
      <c r="AJ688" s="68"/>
      <c r="AK688" s="68"/>
      <c r="AL688" s="68"/>
      <c r="AM688" s="68"/>
      <c r="AN688" s="68"/>
      <c r="AO688" s="68"/>
      <c r="AP688" s="68"/>
      <c r="AQ688" s="68"/>
      <c r="AR688" s="68"/>
      <c r="AS688" s="68"/>
      <c r="AT688" s="68"/>
      <c r="AU688" s="68"/>
      <c r="AV688" s="68"/>
      <c r="AW688" s="68"/>
      <c r="AX688" s="68"/>
      <c r="AY688" s="68"/>
      <c r="AZ688" s="68"/>
      <c r="BA688" s="68"/>
      <c r="BB688" s="68"/>
      <c r="BC688" s="68"/>
      <c r="BD688" s="68"/>
      <c r="BE688" s="68"/>
      <c r="BF688" s="68"/>
      <c r="BG688" s="68"/>
      <c r="BH688" s="68"/>
      <c r="BI688" s="68"/>
      <c r="BJ688" s="68"/>
      <c r="BK688" s="68"/>
      <c r="BL688" s="68"/>
      <c r="BM688" s="68"/>
      <c r="BN688" s="68"/>
      <c r="BO688" s="68"/>
      <c r="BP688" s="68"/>
      <c r="BQ688" s="68"/>
      <c r="BR688" s="68"/>
      <c r="BS688" s="68"/>
      <c r="BT688" s="68"/>
      <c r="BU688" s="68"/>
      <c r="BV688" s="68"/>
      <c r="BW688" s="68"/>
      <c r="BX688" s="68"/>
      <c r="BY688" s="68"/>
      <c r="BZ688" s="68"/>
      <c r="CA688" s="68"/>
    </row>
    <row r="689" spans="1:79" ht="15">
      <c r="A689" s="1"/>
      <c r="B689" s="1"/>
      <c r="C689" s="111"/>
      <c r="D689" s="124"/>
      <c r="E689" s="124"/>
      <c r="F689" s="124"/>
      <c r="G689" s="124"/>
      <c r="H689" s="124"/>
      <c r="I689" s="124"/>
      <c r="J689" s="124"/>
      <c r="K689" s="124"/>
      <c r="L689" s="132"/>
      <c r="M689" s="132"/>
      <c r="N689" s="132"/>
      <c r="O689" s="124"/>
      <c r="P689" s="124"/>
      <c r="Q689" s="88"/>
      <c r="R689" s="68"/>
      <c r="S689" s="68"/>
      <c r="T689" s="68"/>
      <c r="U689" s="68"/>
      <c r="V689" s="68"/>
      <c r="W689" s="68"/>
      <c r="X689" s="68"/>
      <c r="Y689" s="68"/>
      <c r="Z689" s="68"/>
      <c r="AA689" s="68"/>
      <c r="AB689" s="68"/>
      <c r="AC689" s="68"/>
      <c r="AD689" s="68"/>
      <c r="AE689" s="68"/>
      <c r="AF689" s="68"/>
      <c r="AG689" s="68"/>
      <c r="AH689" s="68"/>
      <c r="AI689" s="68"/>
      <c r="AJ689" s="68"/>
      <c r="AK689" s="68"/>
      <c r="AL689" s="68"/>
      <c r="AM689" s="68"/>
      <c r="AN689" s="68"/>
      <c r="AO689" s="68"/>
      <c r="AP689" s="68"/>
      <c r="AQ689" s="68"/>
      <c r="AR689" s="68"/>
      <c r="AS689" s="68"/>
      <c r="AT689" s="68"/>
      <c r="AU689" s="68"/>
      <c r="AV689" s="68"/>
      <c r="AW689" s="68"/>
      <c r="AX689" s="68"/>
      <c r="AY689" s="68"/>
      <c r="AZ689" s="68"/>
      <c r="BA689" s="68"/>
      <c r="BB689" s="68"/>
      <c r="BC689" s="68"/>
      <c r="BD689" s="68"/>
      <c r="BE689" s="68"/>
      <c r="BF689" s="68"/>
      <c r="BG689" s="68"/>
      <c r="BH689" s="68"/>
      <c r="BI689" s="68"/>
      <c r="BJ689" s="68"/>
      <c r="BK689" s="68"/>
      <c r="BL689" s="68"/>
      <c r="BM689" s="68"/>
      <c r="BN689" s="68"/>
      <c r="BO689" s="68"/>
      <c r="BP689" s="68"/>
      <c r="BQ689" s="68"/>
      <c r="BR689" s="68"/>
      <c r="BS689" s="68"/>
      <c r="BT689" s="68"/>
      <c r="BU689" s="68"/>
      <c r="BV689" s="68"/>
      <c r="BW689" s="68"/>
      <c r="BX689" s="68"/>
      <c r="BY689" s="68"/>
      <c r="BZ689" s="68"/>
      <c r="CA689" s="68"/>
    </row>
    <row r="690" spans="1:79" ht="15">
      <c r="A690" s="1"/>
      <c r="B690" s="1"/>
      <c r="C690" s="111"/>
      <c r="D690" s="124"/>
      <c r="E690" s="124"/>
      <c r="F690" s="124"/>
      <c r="G690" s="124"/>
      <c r="H690" s="124"/>
      <c r="I690" s="124"/>
      <c r="J690" s="124"/>
      <c r="K690" s="124"/>
      <c r="L690" s="132"/>
      <c r="M690" s="132"/>
      <c r="N690" s="132"/>
      <c r="O690" s="124"/>
      <c r="P690" s="124"/>
      <c r="Q690" s="88"/>
      <c r="R690" s="68"/>
      <c r="S690" s="68"/>
      <c r="T690" s="68"/>
      <c r="U690" s="68"/>
      <c r="V690" s="68"/>
      <c r="W690" s="68"/>
      <c r="X690" s="68"/>
      <c r="Y690" s="68"/>
      <c r="Z690" s="68"/>
      <c r="AA690" s="68"/>
      <c r="AB690" s="68"/>
      <c r="AC690" s="68"/>
      <c r="AD690" s="68"/>
      <c r="AE690" s="68"/>
      <c r="AF690" s="68"/>
      <c r="AG690" s="68"/>
      <c r="AH690" s="68"/>
      <c r="AI690" s="68"/>
      <c r="AJ690" s="68"/>
      <c r="AK690" s="68"/>
      <c r="AL690" s="68"/>
      <c r="AM690" s="68"/>
      <c r="AN690" s="68"/>
      <c r="AO690" s="68"/>
      <c r="AP690" s="68"/>
      <c r="AQ690" s="68"/>
      <c r="AR690" s="68"/>
      <c r="AS690" s="68"/>
      <c r="AT690" s="68"/>
      <c r="AU690" s="68"/>
      <c r="AV690" s="68"/>
      <c r="AW690" s="68"/>
      <c r="AX690" s="68"/>
      <c r="AY690" s="68"/>
      <c r="AZ690" s="68"/>
      <c r="BA690" s="68"/>
      <c r="BB690" s="68"/>
      <c r="BC690" s="68"/>
      <c r="BD690" s="68"/>
      <c r="BE690" s="68"/>
      <c r="BF690" s="68"/>
      <c r="BG690" s="68"/>
      <c r="BH690" s="68"/>
      <c r="BI690" s="68"/>
      <c r="BJ690" s="68"/>
      <c r="BK690" s="68"/>
      <c r="BL690" s="68"/>
      <c r="BM690" s="68"/>
      <c r="BN690" s="68"/>
      <c r="BO690" s="68"/>
      <c r="BP690" s="68"/>
      <c r="BQ690" s="68"/>
      <c r="BR690" s="68"/>
      <c r="BS690" s="68"/>
      <c r="BT690" s="68"/>
      <c r="BU690" s="68"/>
      <c r="BV690" s="68"/>
      <c r="BW690" s="68"/>
      <c r="BX690" s="68"/>
      <c r="BY690" s="68"/>
      <c r="BZ690" s="68"/>
      <c r="CA690" s="68"/>
    </row>
    <row r="691" spans="1:79" ht="15">
      <c r="A691" s="1"/>
      <c r="B691" s="1"/>
      <c r="C691" s="111"/>
      <c r="D691" s="124"/>
      <c r="E691" s="124"/>
      <c r="F691" s="124"/>
      <c r="G691" s="124"/>
      <c r="H691" s="124"/>
      <c r="I691" s="124"/>
      <c r="J691" s="124"/>
      <c r="K691" s="124"/>
      <c r="L691" s="132"/>
      <c r="M691" s="132"/>
      <c r="N691" s="132"/>
      <c r="O691" s="124"/>
      <c r="P691" s="124"/>
      <c r="Q691" s="88"/>
      <c r="R691" s="68"/>
      <c r="S691" s="68"/>
      <c r="T691" s="68"/>
      <c r="U691" s="68"/>
      <c r="V691" s="68"/>
      <c r="W691" s="68"/>
      <c r="X691" s="68"/>
      <c r="Y691" s="68"/>
      <c r="Z691" s="68"/>
      <c r="AA691" s="68"/>
      <c r="AB691" s="68"/>
      <c r="AC691" s="68"/>
      <c r="AD691" s="68"/>
      <c r="AE691" s="68"/>
      <c r="AF691" s="68"/>
      <c r="AG691" s="68"/>
      <c r="AH691" s="68"/>
      <c r="AI691" s="68"/>
      <c r="AJ691" s="68"/>
      <c r="AK691" s="68"/>
      <c r="AL691" s="68"/>
      <c r="AM691" s="68"/>
      <c r="AN691" s="68"/>
      <c r="AO691" s="68"/>
      <c r="AP691" s="68"/>
      <c r="AQ691" s="68"/>
      <c r="AR691" s="68"/>
      <c r="AS691" s="68"/>
      <c r="AT691" s="68"/>
      <c r="AU691" s="68"/>
      <c r="AV691" s="68"/>
      <c r="AW691" s="68"/>
      <c r="AX691" s="68"/>
      <c r="AY691" s="68"/>
      <c r="AZ691" s="68"/>
      <c r="BA691" s="68"/>
      <c r="BB691" s="68"/>
      <c r="BC691" s="68"/>
      <c r="BD691" s="68"/>
      <c r="BE691" s="68"/>
      <c r="BF691" s="68"/>
      <c r="BG691" s="68"/>
      <c r="BH691" s="68"/>
      <c r="BI691" s="68"/>
      <c r="BJ691" s="68"/>
      <c r="BK691" s="68"/>
      <c r="BL691" s="68"/>
      <c r="BM691" s="68"/>
      <c r="BN691" s="68"/>
      <c r="BO691" s="68"/>
      <c r="BP691" s="68"/>
      <c r="BQ691" s="68"/>
      <c r="BR691" s="68"/>
      <c r="BS691" s="68"/>
      <c r="BT691" s="68"/>
      <c r="BU691" s="68"/>
      <c r="BV691" s="68"/>
      <c r="BW691" s="68"/>
      <c r="BX691" s="68"/>
      <c r="BY691" s="68"/>
      <c r="BZ691" s="68"/>
      <c r="CA691" s="68"/>
    </row>
    <row r="692" spans="1:79" ht="15">
      <c r="A692" s="1"/>
      <c r="B692" s="1"/>
      <c r="C692" s="111"/>
      <c r="D692" s="124"/>
      <c r="E692" s="124"/>
      <c r="F692" s="124"/>
      <c r="G692" s="124"/>
      <c r="H692" s="124"/>
      <c r="I692" s="124"/>
      <c r="J692" s="124"/>
      <c r="K692" s="124"/>
      <c r="L692" s="132"/>
      <c r="M692" s="132"/>
      <c r="N692" s="132"/>
      <c r="O692" s="124"/>
      <c r="P692" s="124"/>
      <c r="Q692" s="88"/>
      <c r="R692" s="68"/>
      <c r="S692" s="68"/>
      <c r="T692" s="68"/>
      <c r="U692" s="68"/>
      <c r="V692" s="68"/>
      <c r="W692" s="68"/>
      <c r="X692" s="68"/>
      <c r="Y692" s="68"/>
      <c r="Z692" s="68"/>
      <c r="AA692" s="68"/>
      <c r="AB692" s="68"/>
      <c r="AC692" s="68"/>
      <c r="AD692" s="68"/>
      <c r="AE692" s="68"/>
      <c r="AF692" s="68"/>
      <c r="AG692" s="68"/>
      <c r="AH692" s="68"/>
      <c r="AI692" s="68"/>
      <c r="AJ692" s="68"/>
      <c r="AK692" s="68"/>
      <c r="AL692" s="68"/>
      <c r="AM692" s="68"/>
      <c r="AN692" s="68"/>
      <c r="AO692" s="68"/>
      <c r="AP692" s="68"/>
      <c r="AQ692" s="68"/>
      <c r="AR692" s="68"/>
      <c r="AS692" s="68"/>
      <c r="AT692" s="68"/>
      <c r="AU692" s="68"/>
      <c r="AV692" s="68"/>
      <c r="AW692" s="68"/>
      <c r="AX692" s="68"/>
      <c r="AY692" s="68"/>
      <c r="AZ692" s="68"/>
      <c r="BA692" s="68"/>
      <c r="BB692" s="68"/>
      <c r="BC692" s="68"/>
      <c r="BD692" s="68"/>
      <c r="BE692" s="68"/>
      <c r="BF692" s="68"/>
      <c r="BG692" s="68"/>
      <c r="BH692" s="68"/>
      <c r="BI692" s="68"/>
      <c r="BJ692" s="68"/>
      <c r="BK692" s="68"/>
      <c r="BL692" s="68"/>
      <c r="BM692" s="68"/>
      <c r="BN692" s="68"/>
      <c r="BO692" s="68"/>
      <c r="BP692" s="68"/>
      <c r="BQ692" s="68"/>
      <c r="BR692" s="68"/>
      <c r="BS692" s="68"/>
      <c r="BT692" s="68"/>
      <c r="BU692" s="68"/>
      <c r="BV692" s="68"/>
      <c r="BW692" s="68"/>
      <c r="BX692" s="68"/>
      <c r="BY692" s="68"/>
      <c r="BZ692" s="68"/>
      <c r="CA692" s="68"/>
    </row>
    <row r="693" spans="1:79" ht="15">
      <c r="A693" s="1"/>
      <c r="B693" s="1"/>
      <c r="C693" s="111"/>
      <c r="D693" s="124"/>
      <c r="E693" s="124"/>
      <c r="F693" s="124"/>
      <c r="G693" s="124"/>
      <c r="H693" s="124"/>
      <c r="I693" s="124"/>
      <c r="J693" s="124"/>
      <c r="K693" s="124"/>
      <c r="L693" s="132"/>
      <c r="M693" s="132"/>
      <c r="N693" s="132"/>
      <c r="O693" s="124"/>
      <c r="P693" s="124"/>
      <c r="Q693" s="88"/>
      <c r="R693" s="68"/>
      <c r="S693" s="68"/>
      <c r="T693" s="68"/>
      <c r="U693" s="68"/>
      <c r="V693" s="68"/>
      <c r="W693" s="68"/>
      <c r="X693" s="68"/>
      <c r="Y693" s="68"/>
      <c r="Z693" s="68"/>
      <c r="AA693" s="68"/>
      <c r="AB693" s="68"/>
      <c r="AC693" s="68"/>
      <c r="AD693" s="68"/>
      <c r="AE693" s="68"/>
      <c r="AF693" s="68"/>
      <c r="AG693" s="68"/>
      <c r="AH693" s="68"/>
      <c r="AI693" s="68"/>
      <c r="AJ693" s="68"/>
      <c r="AK693" s="68"/>
      <c r="AL693" s="68"/>
      <c r="AM693" s="68"/>
      <c r="AN693" s="68"/>
      <c r="AO693" s="68"/>
      <c r="AP693" s="68"/>
      <c r="AQ693" s="68"/>
      <c r="AR693" s="68"/>
      <c r="AS693" s="68"/>
      <c r="AT693" s="68"/>
      <c r="AU693" s="68"/>
      <c r="AV693" s="68"/>
      <c r="AW693" s="68"/>
      <c r="AX693" s="68"/>
      <c r="AY693" s="68"/>
      <c r="AZ693" s="68"/>
      <c r="BA693" s="68"/>
      <c r="BB693" s="68"/>
      <c r="BC693" s="68"/>
      <c r="BD693" s="68"/>
      <c r="BE693" s="68"/>
      <c r="BF693" s="68"/>
      <c r="BG693" s="68"/>
      <c r="BH693" s="68"/>
      <c r="BI693" s="68"/>
      <c r="BJ693" s="68"/>
      <c r="BK693" s="68"/>
      <c r="BL693" s="68"/>
      <c r="BM693" s="68"/>
      <c r="BN693" s="68"/>
      <c r="BO693" s="68"/>
      <c r="BP693" s="68"/>
      <c r="BQ693" s="68"/>
      <c r="BR693" s="68"/>
      <c r="BS693" s="68"/>
      <c r="BT693" s="68"/>
      <c r="BU693" s="68"/>
      <c r="BV693" s="68"/>
      <c r="BW693" s="68"/>
      <c r="BX693" s="68"/>
      <c r="BY693" s="68"/>
      <c r="BZ693" s="68"/>
      <c r="CA693" s="68"/>
    </row>
    <row r="694" spans="1:79" ht="15">
      <c r="A694" s="1"/>
      <c r="B694" s="1"/>
      <c r="C694" s="111"/>
      <c r="D694" s="124"/>
      <c r="E694" s="124"/>
      <c r="F694" s="124"/>
      <c r="G694" s="124"/>
      <c r="H694" s="124"/>
      <c r="I694" s="124"/>
      <c r="J694" s="124"/>
      <c r="K694" s="124"/>
      <c r="L694" s="132"/>
      <c r="M694" s="132"/>
      <c r="N694" s="132"/>
      <c r="O694" s="124"/>
      <c r="P694" s="124"/>
      <c r="Q694" s="88"/>
      <c r="R694" s="68"/>
      <c r="S694" s="68"/>
      <c r="T694" s="68"/>
      <c r="U694" s="68"/>
      <c r="V694" s="68"/>
      <c r="W694" s="68"/>
      <c r="X694" s="68"/>
      <c r="Y694" s="68"/>
      <c r="Z694" s="68"/>
      <c r="AA694" s="68"/>
      <c r="AB694" s="68"/>
      <c r="AC694" s="68"/>
      <c r="AD694" s="68"/>
      <c r="AE694" s="68"/>
      <c r="AF694" s="68"/>
      <c r="AG694" s="68"/>
      <c r="AH694" s="68"/>
      <c r="AI694" s="68"/>
      <c r="AJ694" s="68"/>
      <c r="AK694" s="68"/>
      <c r="AL694" s="68"/>
      <c r="AM694" s="68"/>
      <c r="AN694" s="68"/>
      <c r="AO694" s="68"/>
      <c r="AP694" s="68"/>
      <c r="AQ694" s="68"/>
      <c r="AR694" s="68"/>
      <c r="AS694" s="68"/>
      <c r="AT694" s="68"/>
      <c r="AU694" s="68"/>
      <c r="AV694" s="68"/>
      <c r="AW694" s="68"/>
      <c r="AX694" s="68"/>
      <c r="AY694" s="68"/>
      <c r="AZ694" s="68"/>
      <c r="BA694" s="68"/>
      <c r="BB694" s="68"/>
      <c r="BC694" s="68"/>
      <c r="BD694" s="68"/>
      <c r="BE694" s="68"/>
      <c r="BF694" s="68"/>
      <c r="BG694" s="68"/>
      <c r="BH694" s="68"/>
      <c r="BI694" s="68"/>
      <c r="BJ694" s="68"/>
      <c r="BK694" s="68"/>
      <c r="BL694" s="68"/>
      <c r="BM694" s="68"/>
      <c r="BN694" s="68"/>
      <c r="BO694" s="68"/>
      <c r="BP694" s="68"/>
      <c r="BQ694" s="68"/>
      <c r="BR694" s="68"/>
      <c r="BS694" s="68"/>
      <c r="BT694" s="68"/>
      <c r="BU694" s="68"/>
      <c r="BV694" s="68"/>
      <c r="BW694" s="68"/>
      <c r="BX694" s="68"/>
      <c r="BY694" s="68"/>
      <c r="BZ694" s="68"/>
      <c r="CA694" s="68"/>
    </row>
    <row r="695" spans="1:79" ht="15">
      <c r="A695" s="1"/>
      <c r="B695" s="1"/>
      <c r="C695" s="111"/>
      <c r="D695" s="124"/>
      <c r="E695" s="124"/>
      <c r="F695" s="124"/>
      <c r="G695" s="124"/>
      <c r="H695" s="124"/>
      <c r="I695" s="124"/>
      <c r="J695" s="124"/>
      <c r="K695" s="124"/>
      <c r="L695" s="132"/>
      <c r="M695" s="132"/>
      <c r="N695" s="132"/>
      <c r="O695" s="124"/>
      <c r="P695" s="124"/>
      <c r="Q695" s="88"/>
      <c r="R695" s="68"/>
      <c r="S695" s="68"/>
      <c r="T695" s="68"/>
      <c r="U695" s="68"/>
      <c r="V695" s="68"/>
      <c r="W695" s="68"/>
      <c r="X695" s="68"/>
      <c r="Y695" s="68"/>
      <c r="Z695" s="68"/>
      <c r="AA695" s="68"/>
      <c r="AB695" s="68"/>
      <c r="AC695" s="68"/>
      <c r="AD695" s="68"/>
      <c r="AE695" s="68"/>
      <c r="AF695" s="68"/>
      <c r="AG695" s="68"/>
      <c r="AH695" s="68"/>
      <c r="AI695" s="68"/>
      <c r="AJ695" s="68"/>
      <c r="AK695" s="68"/>
      <c r="AL695" s="68"/>
      <c r="AM695" s="68"/>
      <c r="AN695" s="68"/>
      <c r="AO695" s="68"/>
      <c r="AP695" s="68"/>
      <c r="AQ695" s="68"/>
      <c r="AR695" s="68"/>
      <c r="AS695" s="68"/>
      <c r="AT695" s="68"/>
      <c r="AU695" s="68"/>
      <c r="AV695" s="68"/>
      <c r="AW695" s="68"/>
      <c r="AX695" s="68"/>
      <c r="AY695" s="68"/>
      <c r="AZ695" s="68"/>
      <c r="BA695" s="68"/>
      <c r="BB695" s="68"/>
      <c r="BC695" s="68"/>
      <c r="BD695" s="68"/>
      <c r="BE695" s="68"/>
      <c r="BF695" s="68"/>
      <c r="BG695" s="68"/>
      <c r="BH695" s="68"/>
      <c r="BI695" s="68"/>
      <c r="BJ695" s="68"/>
      <c r="BK695" s="68"/>
      <c r="BL695" s="68"/>
      <c r="BM695" s="68"/>
      <c r="BN695" s="68"/>
      <c r="BO695" s="68"/>
      <c r="BP695" s="68"/>
      <c r="BQ695" s="68"/>
      <c r="BR695" s="68"/>
      <c r="BS695" s="68"/>
      <c r="BT695" s="68"/>
      <c r="BU695" s="68"/>
      <c r="BV695" s="68"/>
      <c r="BW695" s="68"/>
      <c r="BX695" s="68"/>
      <c r="BY695" s="68"/>
      <c r="BZ695" s="68"/>
      <c r="CA695" s="68"/>
    </row>
    <row r="696" spans="1:79" ht="15">
      <c r="A696" s="1"/>
      <c r="B696" s="1"/>
      <c r="C696" s="111"/>
      <c r="D696" s="124"/>
      <c r="E696" s="124"/>
      <c r="F696" s="124"/>
      <c r="G696" s="124"/>
      <c r="H696" s="124"/>
      <c r="I696" s="124"/>
      <c r="J696" s="124"/>
      <c r="K696" s="124"/>
      <c r="L696" s="132"/>
      <c r="M696" s="132"/>
      <c r="N696" s="132"/>
      <c r="O696" s="124"/>
      <c r="P696" s="124"/>
      <c r="Q696" s="88"/>
      <c r="R696" s="68"/>
      <c r="S696" s="68"/>
      <c r="T696" s="68"/>
      <c r="U696" s="68"/>
      <c r="V696" s="68"/>
      <c r="W696" s="68"/>
      <c r="X696" s="68"/>
      <c r="Y696" s="68"/>
      <c r="Z696" s="68"/>
      <c r="AA696" s="68"/>
      <c r="AB696" s="68"/>
      <c r="AC696" s="68"/>
      <c r="AD696" s="68"/>
      <c r="AE696" s="68"/>
      <c r="AF696" s="68"/>
      <c r="AG696" s="68"/>
      <c r="AH696" s="68"/>
      <c r="AI696" s="68"/>
      <c r="AJ696" s="68"/>
      <c r="AK696" s="68"/>
      <c r="AL696" s="68"/>
      <c r="AM696" s="68"/>
      <c r="AN696" s="68"/>
      <c r="AO696" s="68"/>
      <c r="AP696" s="68"/>
      <c r="AQ696" s="68"/>
      <c r="AR696" s="68"/>
      <c r="AS696" s="68"/>
      <c r="AT696" s="68"/>
      <c r="AU696" s="68"/>
      <c r="AV696" s="68"/>
      <c r="AW696" s="68"/>
      <c r="AX696" s="68"/>
      <c r="AY696" s="68"/>
      <c r="AZ696" s="68"/>
      <c r="BA696" s="68"/>
      <c r="BB696" s="68"/>
      <c r="BC696" s="68"/>
      <c r="BD696" s="68"/>
      <c r="BE696" s="68"/>
      <c r="BF696" s="68"/>
      <c r="BG696" s="68"/>
      <c r="BH696" s="68"/>
      <c r="BI696" s="68"/>
      <c r="BJ696" s="68"/>
      <c r="BK696" s="68"/>
      <c r="BL696" s="68"/>
      <c r="BM696" s="68"/>
      <c r="BN696" s="68"/>
      <c r="BO696" s="68"/>
      <c r="BP696" s="68"/>
      <c r="BQ696" s="68"/>
      <c r="BR696" s="68"/>
      <c r="BS696" s="68"/>
      <c r="BT696" s="68"/>
      <c r="BU696" s="68"/>
      <c r="BV696" s="68"/>
      <c r="BW696" s="68"/>
      <c r="BX696" s="68"/>
      <c r="BY696" s="68"/>
      <c r="BZ696" s="68"/>
      <c r="CA696" s="68"/>
    </row>
    <row r="697" spans="1:79" ht="15">
      <c r="A697" s="1"/>
      <c r="B697" s="1"/>
      <c r="C697" s="111"/>
      <c r="D697" s="124"/>
      <c r="E697" s="124"/>
      <c r="F697" s="124"/>
      <c r="G697" s="124"/>
      <c r="H697" s="124"/>
      <c r="I697" s="124"/>
      <c r="J697" s="124"/>
      <c r="K697" s="124"/>
      <c r="L697" s="132"/>
      <c r="M697" s="132"/>
      <c r="N697" s="132"/>
      <c r="O697" s="124"/>
      <c r="P697" s="124"/>
      <c r="Q697" s="88"/>
      <c r="R697" s="68"/>
      <c r="S697" s="68"/>
      <c r="T697" s="68"/>
      <c r="U697" s="68"/>
      <c r="V697" s="68"/>
      <c r="W697" s="68"/>
      <c r="X697" s="68"/>
      <c r="Y697" s="68"/>
      <c r="Z697" s="68"/>
      <c r="AA697" s="68"/>
      <c r="AB697" s="68"/>
      <c r="AC697" s="68"/>
      <c r="AD697" s="68"/>
      <c r="AE697" s="68"/>
      <c r="AF697" s="68"/>
      <c r="AG697" s="68"/>
      <c r="AH697" s="68"/>
      <c r="AI697" s="68"/>
      <c r="AJ697" s="68"/>
      <c r="AK697" s="68"/>
      <c r="AL697" s="68"/>
      <c r="AM697" s="68"/>
      <c r="AN697" s="68"/>
      <c r="AO697" s="68"/>
      <c r="AP697" s="68"/>
      <c r="AQ697" s="68"/>
      <c r="AR697" s="68"/>
      <c r="AS697" s="68"/>
      <c r="AT697" s="68"/>
      <c r="AU697" s="68"/>
      <c r="AV697" s="68"/>
      <c r="AW697" s="68"/>
      <c r="AX697" s="68"/>
      <c r="AY697" s="68"/>
      <c r="AZ697" s="68"/>
      <c r="BA697" s="68"/>
      <c r="BB697" s="68"/>
      <c r="BC697" s="68"/>
      <c r="BD697" s="68"/>
      <c r="BE697" s="68"/>
      <c r="BF697" s="68"/>
      <c r="BG697" s="68"/>
      <c r="BH697" s="68"/>
      <c r="BI697" s="68"/>
      <c r="BJ697" s="68"/>
      <c r="BK697" s="68"/>
      <c r="BL697" s="68"/>
      <c r="BM697" s="68"/>
      <c r="BN697" s="68"/>
      <c r="BO697" s="68"/>
      <c r="BP697" s="68"/>
      <c r="BQ697" s="68"/>
      <c r="BR697" s="68"/>
      <c r="BS697" s="68"/>
      <c r="BT697" s="68"/>
      <c r="BU697" s="68"/>
      <c r="BV697" s="68"/>
      <c r="BW697" s="68"/>
      <c r="BX697" s="68"/>
      <c r="BY697" s="68"/>
      <c r="BZ697" s="68"/>
      <c r="CA697" s="68"/>
    </row>
    <row r="698" spans="1:79" ht="15">
      <c r="A698" s="1"/>
      <c r="B698" s="1"/>
      <c r="C698" s="111"/>
      <c r="D698" s="124"/>
      <c r="E698" s="124"/>
      <c r="F698" s="124"/>
      <c r="G698" s="124"/>
      <c r="H698" s="124"/>
      <c r="I698" s="124"/>
      <c r="J698" s="124"/>
      <c r="K698" s="124"/>
      <c r="L698" s="132"/>
      <c r="M698" s="132"/>
      <c r="N698" s="132"/>
      <c r="O698" s="124"/>
      <c r="P698" s="124"/>
      <c r="Q698" s="88"/>
      <c r="R698" s="68"/>
      <c r="S698" s="68"/>
      <c r="T698" s="68"/>
      <c r="U698" s="68"/>
      <c r="V698" s="68"/>
      <c r="W698" s="68"/>
      <c r="X698" s="68"/>
      <c r="Y698" s="68"/>
      <c r="Z698" s="68"/>
      <c r="AA698" s="68"/>
      <c r="AB698" s="68"/>
      <c r="AC698" s="68"/>
      <c r="AD698" s="68"/>
      <c r="AE698" s="68"/>
      <c r="AF698" s="68"/>
      <c r="AG698" s="68"/>
      <c r="AH698" s="68"/>
      <c r="AI698" s="68"/>
      <c r="AJ698" s="68"/>
      <c r="AK698" s="68"/>
      <c r="AL698" s="68"/>
      <c r="AM698" s="68"/>
      <c r="AN698" s="68"/>
      <c r="AO698" s="68"/>
      <c r="AP698" s="68"/>
      <c r="AQ698" s="68"/>
      <c r="AR698" s="68"/>
      <c r="AS698" s="68"/>
      <c r="AT698" s="68"/>
      <c r="AU698" s="68"/>
      <c r="AV698" s="68"/>
      <c r="AW698" s="68"/>
      <c r="AX698" s="68"/>
      <c r="AY698" s="68"/>
      <c r="AZ698" s="68"/>
      <c r="BA698" s="68"/>
      <c r="BB698" s="68"/>
      <c r="BC698" s="68"/>
      <c r="BD698" s="68"/>
      <c r="BE698" s="68"/>
      <c r="BF698" s="68"/>
      <c r="BG698" s="68"/>
      <c r="BH698" s="68"/>
      <c r="BI698" s="68"/>
      <c r="BJ698" s="68"/>
      <c r="BK698" s="68"/>
      <c r="BL698" s="68"/>
      <c r="BM698" s="68"/>
      <c r="BN698" s="68"/>
      <c r="BO698" s="68"/>
      <c r="BP698" s="68"/>
      <c r="BQ698" s="68"/>
      <c r="BR698" s="68"/>
      <c r="BS698" s="68"/>
      <c r="BT698" s="68"/>
      <c r="BU698" s="68"/>
      <c r="BV698" s="68"/>
      <c r="BW698" s="68"/>
      <c r="BX698" s="68"/>
      <c r="BY698" s="68"/>
      <c r="BZ698" s="68"/>
      <c r="CA698" s="68"/>
    </row>
    <row r="699" spans="1:79" ht="15">
      <c r="A699" s="1"/>
      <c r="B699" s="1"/>
      <c r="C699" s="111"/>
      <c r="D699" s="124"/>
      <c r="E699" s="124"/>
      <c r="F699" s="124"/>
      <c r="G699" s="124"/>
      <c r="H699" s="124"/>
      <c r="I699" s="124"/>
      <c r="J699" s="124"/>
      <c r="K699" s="124"/>
      <c r="L699" s="132"/>
      <c r="M699" s="132"/>
      <c r="N699" s="132"/>
      <c r="O699" s="124"/>
      <c r="P699" s="124"/>
      <c r="Q699" s="88"/>
      <c r="R699" s="68"/>
      <c r="S699" s="68"/>
      <c r="T699" s="68"/>
      <c r="U699" s="68"/>
      <c r="V699" s="68"/>
      <c r="W699" s="68"/>
      <c r="X699" s="68"/>
      <c r="Y699" s="68"/>
      <c r="Z699" s="68"/>
      <c r="AA699" s="68"/>
      <c r="AB699" s="68"/>
      <c r="AC699" s="68"/>
      <c r="AD699" s="68"/>
      <c r="AE699" s="68"/>
      <c r="AF699" s="68"/>
      <c r="AG699" s="68"/>
      <c r="AH699" s="68"/>
      <c r="AI699" s="68"/>
      <c r="AJ699" s="68"/>
      <c r="AK699" s="68"/>
      <c r="AL699" s="68"/>
      <c r="AM699" s="68"/>
      <c r="AN699" s="68"/>
      <c r="AO699" s="68"/>
      <c r="AP699" s="68"/>
      <c r="AQ699" s="68"/>
      <c r="AR699" s="68"/>
      <c r="AS699" s="68"/>
      <c r="AT699" s="68"/>
      <c r="AU699" s="68"/>
      <c r="AV699" s="68"/>
      <c r="AW699" s="68"/>
      <c r="AX699" s="68"/>
      <c r="AY699" s="68"/>
      <c r="AZ699" s="68"/>
      <c r="BA699" s="68"/>
      <c r="BB699" s="68"/>
      <c r="BC699" s="68"/>
      <c r="BD699" s="68"/>
      <c r="BE699" s="68"/>
      <c r="BF699" s="68"/>
      <c r="BG699" s="68"/>
      <c r="BH699" s="68"/>
      <c r="BI699" s="68"/>
      <c r="BJ699" s="68"/>
      <c r="BK699" s="68"/>
      <c r="BL699" s="68"/>
      <c r="BM699" s="68"/>
      <c r="BN699" s="68"/>
      <c r="BO699" s="68"/>
      <c r="BP699" s="68"/>
      <c r="BQ699" s="68"/>
      <c r="BR699" s="68"/>
      <c r="BS699" s="68"/>
      <c r="BT699" s="68"/>
      <c r="BU699" s="68"/>
      <c r="BV699" s="68"/>
      <c r="BW699" s="68"/>
      <c r="BX699" s="68"/>
      <c r="BY699" s="68"/>
      <c r="BZ699" s="68"/>
      <c r="CA699" s="68"/>
    </row>
    <row r="700" spans="1:79" ht="15">
      <c r="A700" s="1"/>
      <c r="B700" s="1"/>
      <c r="C700" s="111"/>
      <c r="D700" s="124"/>
      <c r="E700" s="124"/>
      <c r="F700" s="124"/>
      <c r="G700" s="124"/>
      <c r="H700" s="124"/>
      <c r="I700" s="124"/>
      <c r="J700" s="124"/>
      <c r="K700" s="124"/>
      <c r="L700" s="132"/>
      <c r="M700" s="132"/>
      <c r="N700" s="132"/>
      <c r="O700" s="124"/>
      <c r="P700" s="124"/>
      <c r="Q700" s="88"/>
      <c r="R700" s="68"/>
      <c r="S700" s="68"/>
      <c r="T700" s="68"/>
      <c r="U700" s="68"/>
      <c r="V700" s="68"/>
      <c r="W700" s="68"/>
      <c r="X700" s="68"/>
      <c r="Y700" s="68"/>
      <c r="Z700" s="68"/>
      <c r="AA700" s="68"/>
      <c r="AB700" s="68"/>
      <c r="AC700" s="68"/>
      <c r="AD700" s="68"/>
      <c r="AE700" s="68"/>
      <c r="AF700" s="68"/>
      <c r="AG700" s="68"/>
      <c r="AH700" s="68"/>
      <c r="AI700" s="68"/>
      <c r="AJ700" s="68"/>
      <c r="AK700" s="68"/>
      <c r="AL700" s="68"/>
      <c r="AM700" s="68"/>
      <c r="AN700" s="68"/>
      <c r="AO700" s="68"/>
      <c r="AP700" s="68"/>
      <c r="AQ700" s="68"/>
      <c r="AR700" s="68"/>
      <c r="AS700" s="68"/>
      <c r="AT700" s="68"/>
      <c r="AU700" s="68"/>
      <c r="AV700" s="68"/>
      <c r="AW700" s="68"/>
      <c r="AX700" s="68"/>
      <c r="AY700" s="68"/>
      <c r="AZ700" s="68"/>
      <c r="BA700" s="68"/>
      <c r="BB700" s="68"/>
      <c r="BC700" s="68"/>
      <c r="BD700" s="68"/>
      <c r="BE700" s="68"/>
      <c r="BF700" s="68"/>
      <c r="BG700" s="68"/>
      <c r="BH700" s="68"/>
      <c r="BI700" s="68"/>
      <c r="BJ700" s="68"/>
      <c r="BK700" s="68"/>
      <c r="BL700" s="68"/>
      <c r="BM700" s="68"/>
      <c r="BN700" s="68"/>
      <c r="BO700" s="68"/>
      <c r="BP700" s="68"/>
      <c r="BQ700" s="68"/>
      <c r="BR700" s="68"/>
      <c r="BS700" s="68"/>
      <c r="BT700" s="68"/>
      <c r="BU700" s="68"/>
      <c r="BV700" s="68"/>
      <c r="BW700" s="68"/>
      <c r="BX700" s="68"/>
      <c r="BY700" s="68"/>
      <c r="BZ700" s="68"/>
      <c r="CA700" s="68"/>
    </row>
    <row r="701" spans="1:79" ht="15">
      <c r="A701" s="1"/>
      <c r="B701" s="1"/>
      <c r="C701" s="111"/>
      <c r="D701" s="124"/>
      <c r="E701" s="124"/>
      <c r="F701" s="124"/>
      <c r="G701" s="124"/>
      <c r="H701" s="124"/>
      <c r="I701" s="124"/>
      <c r="J701" s="124"/>
      <c r="K701" s="124"/>
      <c r="L701" s="132"/>
      <c r="M701" s="132"/>
      <c r="N701" s="132"/>
      <c r="O701" s="124"/>
      <c r="P701" s="124"/>
      <c r="Q701" s="88"/>
      <c r="R701" s="68"/>
      <c r="S701" s="68"/>
      <c r="T701" s="68"/>
      <c r="U701" s="68"/>
      <c r="V701" s="68"/>
      <c r="W701" s="68"/>
      <c r="X701" s="68"/>
      <c r="Y701" s="68"/>
      <c r="Z701" s="68"/>
      <c r="AA701" s="68"/>
      <c r="AB701" s="68"/>
      <c r="AC701" s="68"/>
      <c r="AD701" s="68"/>
      <c r="AE701" s="68"/>
      <c r="AF701" s="68"/>
      <c r="AG701" s="68"/>
      <c r="AH701" s="68"/>
      <c r="AI701" s="68"/>
      <c r="AJ701" s="68"/>
      <c r="AK701" s="68"/>
      <c r="AL701" s="68"/>
      <c r="AM701" s="68"/>
      <c r="AN701" s="68"/>
      <c r="AO701" s="68"/>
      <c r="AP701" s="68"/>
      <c r="AQ701" s="68"/>
      <c r="AR701" s="68"/>
      <c r="AS701" s="68"/>
      <c r="AT701" s="68"/>
      <c r="AU701" s="68"/>
      <c r="AV701" s="68"/>
      <c r="AW701" s="68"/>
      <c r="AX701" s="68"/>
      <c r="AY701" s="68"/>
      <c r="AZ701" s="68"/>
      <c r="BA701" s="68"/>
      <c r="BB701" s="68"/>
      <c r="BC701" s="68"/>
      <c r="BD701" s="68"/>
      <c r="BE701" s="68"/>
      <c r="BF701" s="68"/>
      <c r="BG701" s="68"/>
      <c r="BH701" s="68"/>
      <c r="BI701" s="68"/>
      <c r="BJ701" s="68"/>
      <c r="BK701" s="68"/>
      <c r="BL701" s="68"/>
      <c r="BM701" s="68"/>
      <c r="BN701" s="68"/>
      <c r="BO701" s="68"/>
      <c r="BP701" s="68"/>
      <c r="BQ701" s="68"/>
      <c r="BR701" s="68"/>
      <c r="BS701" s="68"/>
      <c r="BT701" s="68"/>
      <c r="BU701" s="68"/>
      <c r="BV701" s="68"/>
      <c r="BW701" s="68"/>
      <c r="BX701" s="68"/>
      <c r="BY701" s="68"/>
      <c r="BZ701" s="68"/>
      <c r="CA701" s="68"/>
    </row>
    <row r="702" spans="1:79" ht="15">
      <c r="A702" s="1"/>
      <c r="B702" s="1"/>
      <c r="C702" s="111"/>
      <c r="D702" s="124"/>
      <c r="E702" s="124"/>
      <c r="F702" s="124"/>
      <c r="G702" s="124"/>
      <c r="H702" s="124"/>
      <c r="I702" s="124"/>
      <c r="J702" s="124"/>
      <c r="K702" s="124"/>
      <c r="L702" s="132"/>
      <c r="M702" s="132"/>
      <c r="N702" s="132"/>
      <c r="O702" s="124"/>
      <c r="P702" s="124"/>
      <c r="Q702" s="88"/>
      <c r="R702" s="68"/>
      <c r="S702" s="68"/>
      <c r="T702" s="68"/>
      <c r="U702" s="68"/>
      <c r="V702" s="68"/>
      <c r="W702" s="68"/>
      <c r="X702" s="68"/>
      <c r="Y702" s="68"/>
      <c r="Z702" s="68"/>
      <c r="AA702" s="68"/>
      <c r="AB702" s="68"/>
      <c r="AC702" s="68"/>
      <c r="AD702" s="68"/>
      <c r="AE702" s="68"/>
      <c r="AF702" s="68"/>
      <c r="AG702" s="68"/>
      <c r="AH702" s="68"/>
      <c r="AI702" s="68"/>
      <c r="AJ702" s="68"/>
      <c r="AK702" s="68"/>
      <c r="AL702" s="68"/>
      <c r="AM702" s="68"/>
      <c r="AN702" s="68"/>
      <c r="AO702" s="68"/>
      <c r="AP702" s="68"/>
      <c r="AQ702" s="68"/>
      <c r="AR702" s="68"/>
      <c r="AS702" s="68"/>
      <c r="AT702" s="68"/>
      <c r="AU702" s="68"/>
      <c r="AV702" s="68"/>
      <c r="AW702" s="68"/>
      <c r="AX702" s="68"/>
      <c r="AY702" s="68"/>
      <c r="AZ702" s="68"/>
      <c r="BA702" s="68"/>
      <c r="BB702" s="68"/>
      <c r="BC702" s="68"/>
      <c r="BD702" s="68"/>
      <c r="BE702" s="68"/>
      <c r="BF702" s="68"/>
      <c r="BG702" s="68"/>
      <c r="BH702" s="68"/>
      <c r="BI702" s="68"/>
      <c r="BJ702" s="68"/>
      <c r="BK702" s="68"/>
      <c r="BL702" s="68"/>
      <c r="BM702" s="68"/>
      <c r="BN702" s="68"/>
      <c r="BO702" s="68"/>
      <c r="BP702" s="68"/>
      <c r="BQ702" s="68"/>
      <c r="BR702" s="68"/>
      <c r="BS702" s="68"/>
      <c r="BT702" s="68"/>
      <c r="BU702" s="68"/>
      <c r="BV702" s="68"/>
      <c r="BW702" s="68"/>
      <c r="BX702" s="68"/>
      <c r="BY702" s="68"/>
      <c r="BZ702" s="68"/>
      <c r="CA702" s="68"/>
    </row>
    <row r="703" spans="1:79" ht="15">
      <c r="A703" s="1"/>
      <c r="B703" s="1"/>
      <c r="C703" s="111"/>
      <c r="D703" s="124"/>
      <c r="E703" s="124"/>
      <c r="F703" s="124"/>
      <c r="G703" s="124"/>
      <c r="H703" s="124"/>
      <c r="I703" s="124"/>
      <c r="J703" s="124"/>
      <c r="K703" s="124"/>
      <c r="L703" s="132"/>
      <c r="M703" s="132"/>
      <c r="N703" s="132"/>
      <c r="O703" s="124"/>
      <c r="P703" s="124"/>
      <c r="Q703" s="88"/>
      <c r="R703" s="68"/>
      <c r="S703" s="68"/>
      <c r="T703" s="68"/>
      <c r="U703" s="68"/>
      <c r="V703" s="68"/>
      <c r="W703" s="68"/>
      <c r="X703" s="68"/>
      <c r="Y703" s="68"/>
      <c r="Z703" s="68"/>
      <c r="AA703" s="68"/>
      <c r="AB703" s="68"/>
      <c r="AC703" s="68"/>
      <c r="AD703" s="68"/>
      <c r="AE703" s="68"/>
      <c r="AF703" s="68"/>
      <c r="AG703" s="68"/>
      <c r="AH703" s="68"/>
      <c r="AI703" s="68"/>
      <c r="AJ703" s="68"/>
      <c r="AK703" s="68"/>
      <c r="AL703" s="68"/>
      <c r="AM703" s="68"/>
      <c r="AN703" s="68"/>
      <c r="AO703" s="68"/>
      <c r="AP703" s="68"/>
      <c r="AQ703" s="68"/>
      <c r="AR703" s="68"/>
      <c r="AS703" s="68"/>
      <c r="AT703" s="68"/>
      <c r="AU703" s="68"/>
      <c r="AV703" s="68"/>
      <c r="AW703" s="68"/>
      <c r="AX703" s="68"/>
      <c r="AY703" s="68"/>
      <c r="AZ703" s="68"/>
      <c r="BA703" s="68"/>
      <c r="BB703" s="68"/>
      <c r="BC703" s="68"/>
      <c r="BD703" s="68"/>
      <c r="BE703" s="68"/>
      <c r="BF703" s="68"/>
      <c r="BG703" s="68"/>
      <c r="BH703" s="68"/>
      <c r="BI703" s="68"/>
      <c r="BJ703" s="68"/>
      <c r="BK703" s="68"/>
      <c r="BL703" s="68"/>
      <c r="BM703" s="68"/>
      <c r="BN703" s="68"/>
      <c r="BO703" s="68"/>
      <c r="BP703" s="68"/>
      <c r="BQ703" s="68"/>
      <c r="BR703" s="68"/>
      <c r="BS703" s="68"/>
      <c r="BT703" s="68"/>
      <c r="BU703" s="68"/>
      <c r="BV703" s="68"/>
      <c r="BW703" s="68"/>
      <c r="BX703" s="68"/>
      <c r="BY703" s="68"/>
      <c r="BZ703" s="68"/>
      <c r="CA703" s="68"/>
    </row>
    <row r="704" spans="1:79" ht="15">
      <c r="A704" s="1"/>
      <c r="B704" s="1"/>
      <c r="C704" s="111"/>
      <c r="D704" s="124"/>
      <c r="E704" s="124"/>
      <c r="F704" s="124"/>
      <c r="G704" s="124"/>
      <c r="H704" s="124"/>
      <c r="I704" s="124"/>
      <c r="J704" s="124"/>
      <c r="K704" s="124"/>
      <c r="L704" s="132"/>
      <c r="M704" s="132"/>
      <c r="N704" s="132"/>
      <c r="O704" s="124"/>
      <c r="P704" s="124"/>
      <c r="Q704" s="88"/>
      <c r="R704" s="68"/>
      <c r="S704" s="68"/>
      <c r="T704" s="68"/>
      <c r="U704" s="68"/>
      <c r="V704" s="68"/>
      <c r="W704" s="68"/>
      <c r="X704" s="68"/>
      <c r="Y704" s="68"/>
      <c r="Z704" s="68"/>
      <c r="AA704" s="68"/>
      <c r="AB704" s="68"/>
      <c r="AC704" s="68"/>
      <c r="AD704" s="68"/>
      <c r="AE704" s="68"/>
      <c r="AF704" s="68"/>
      <c r="AG704" s="68"/>
      <c r="AH704" s="68"/>
      <c r="AI704" s="68"/>
      <c r="AJ704" s="68"/>
      <c r="AK704" s="68"/>
      <c r="AL704" s="68"/>
      <c r="AM704" s="68"/>
      <c r="AN704" s="68"/>
      <c r="AO704" s="68"/>
      <c r="AP704" s="68"/>
      <c r="AQ704" s="68"/>
      <c r="AR704" s="68"/>
      <c r="AS704" s="68"/>
      <c r="AT704" s="68"/>
      <c r="AU704" s="68"/>
      <c r="AV704" s="68"/>
      <c r="AW704" s="68"/>
      <c r="AX704" s="68"/>
      <c r="AY704" s="68"/>
      <c r="AZ704" s="68"/>
      <c r="BA704" s="68"/>
      <c r="BB704" s="68"/>
      <c r="BC704" s="68"/>
      <c r="BD704" s="68"/>
      <c r="BE704" s="68"/>
      <c r="BF704" s="68"/>
      <c r="BG704" s="68"/>
      <c r="BH704" s="68"/>
      <c r="BI704" s="68"/>
      <c r="BJ704" s="68"/>
      <c r="BK704" s="68"/>
      <c r="BL704" s="68"/>
      <c r="BM704" s="68"/>
      <c r="BN704" s="68"/>
      <c r="BO704" s="68"/>
      <c r="BP704" s="68"/>
      <c r="BQ704" s="68"/>
      <c r="BR704" s="68"/>
      <c r="BS704" s="68"/>
      <c r="BT704" s="68"/>
      <c r="BU704" s="68"/>
      <c r="BV704" s="68"/>
      <c r="BW704" s="68"/>
      <c r="BX704" s="68"/>
      <c r="BY704" s="68"/>
      <c r="BZ704" s="68"/>
      <c r="CA704" s="68"/>
    </row>
    <row r="705" spans="1:79" ht="15">
      <c r="A705" s="1"/>
      <c r="B705" s="1"/>
      <c r="C705" s="111"/>
      <c r="D705" s="124"/>
      <c r="E705" s="124"/>
      <c r="F705" s="124"/>
      <c r="G705" s="124"/>
      <c r="H705" s="124"/>
      <c r="I705" s="124"/>
      <c r="J705" s="124"/>
      <c r="K705" s="124"/>
      <c r="L705" s="132"/>
      <c r="M705" s="132"/>
      <c r="N705" s="132"/>
      <c r="O705" s="124"/>
      <c r="P705" s="124"/>
      <c r="Q705" s="88"/>
      <c r="R705" s="68"/>
      <c r="S705" s="68"/>
      <c r="T705" s="68"/>
      <c r="U705" s="68"/>
      <c r="V705" s="68"/>
      <c r="W705" s="68"/>
      <c r="X705" s="68"/>
      <c r="Y705" s="68"/>
      <c r="Z705" s="68"/>
      <c r="AA705" s="68"/>
      <c r="AB705" s="68"/>
      <c r="AC705" s="68"/>
      <c r="AD705" s="68"/>
      <c r="AE705" s="68"/>
      <c r="AF705" s="68"/>
      <c r="AG705" s="68"/>
      <c r="AH705" s="68"/>
      <c r="AI705" s="68"/>
      <c r="AJ705" s="68"/>
      <c r="AK705" s="68"/>
      <c r="AL705" s="68"/>
      <c r="AM705" s="68"/>
      <c r="AN705" s="68"/>
      <c r="AO705" s="68"/>
      <c r="AP705" s="68"/>
      <c r="AQ705" s="68"/>
      <c r="AR705" s="68"/>
      <c r="AS705" s="68"/>
      <c r="AT705" s="68"/>
      <c r="AU705" s="68"/>
      <c r="AV705" s="68"/>
      <c r="AW705" s="68"/>
      <c r="AX705" s="68"/>
      <c r="AY705" s="68"/>
      <c r="AZ705" s="68"/>
      <c r="BA705" s="68"/>
      <c r="BB705" s="68"/>
      <c r="BC705" s="68"/>
      <c r="BD705" s="68"/>
      <c r="BE705" s="68"/>
      <c r="BF705" s="68"/>
      <c r="BG705" s="68"/>
      <c r="BH705" s="68"/>
      <c r="BI705" s="68"/>
      <c r="BJ705" s="68"/>
      <c r="BK705" s="68"/>
      <c r="BL705" s="68"/>
      <c r="BM705" s="68"/>
      <c r="BN705" s="68"/>
      <c r="BO705" s="68"/>
      <c r="BP705" s="68"/>
      <c r="BQ705" s="68"/>
      <c r="BR705" s="68"/>
      <c r="BS705" s="68"/>
      <c r="BT705" s="68"/>
      <c r="BU705" s="68"/>
      <c r="BV705" s="68"/>
      <c r="BW705" s="68"/>
      <c r="BX705" s="68"/>
      <c r="BY705" s="68"/>
      <c r="BZ705" s="68"/>
      <c r="CA705" s="68"/>
    </row>
    <row r="706" spans="1:79" ht="15">
      <c r="A706" s="1"/>
      <c r="B706" s="1"/>
      <c r="C706" s="111"/>
      <c r="D706" s="124"/>
      <c r="E706" s="124"/>
      <c r="F706" s="124"/>
      <c r="G706" s="124"/>
      <c r="H706" s="124"/>
      <c r="I706" s="124"/>
      <c r="J706" s="124"/>
      <c r="K706" s="124"/>
      <c r="L706" s="132"/>
      <c r="M706" s="132"/>
      <c r="N706" s="132"/>
      <c r="O706" s="124"/>
      <c r="P706" s="124"/>
      <c r="Q706" s="88"/>
      <c r="R706" s="68"/>
      <c r="S706" s="68"/>
      <c r="T706" s="68"/>
      <c r="U706" s="68"/>
      <c r="V706" s="68"/>
      <c r="W706" s="68"/>
      <c r="X706" s="68"/>
      <c r="Y706" s="68"/>
      <c r="Z706" s="68"/>
      <c r="AA706" s="68"/>
      <c r="AB706" s="68"/>
      <c r="AC706" s="68"/>
      <c r="AD706" s="68"/>
      <c r="AE706" s="68"/>
      <c r="AF706" s="68"/>
      <c r="AG706" s="68"/>
      <c r="AH706" s="68"/>
      <c r="AI706" s="68"/>
      <c r="AJ706" s="68"/>
      <c r="AK706" s="68"/>
      <c r="AL706" s="68"/>
      <c r="AM706" s="68"/>
      <c r="AN706" s="68"/>
      <c r="AO706" s="68"/>
      <c r="AP706" s="68"/>
      <c r="AQ706" s="68"/>
      <c r="AR706" s="68"/>
      <c r="AS706" s="68"/>
      <c r="AT706" s="68"/>
      <c r="AU706" s="68"/>
      <c r="AV706" s="68"/>
      <c r="AW706" s="68"/>
      <c r="AX706" s="68"/>
      <c r="AY706" s="68"/>
      <c r="AZ706" s="68"/>
      <c r="BA706" s="68"/>
      <c r="BB706" s="68"/>
      <c r="BC706" s="68"/>
      <c r="BD706" s="68"/>
      <c r="BE706" s="68"/>
      <c r="BF706" s="68"/>
      <c r="BG706" s="68"/>
      <c r="BH706" s="68"/>
      <c r="BI706" s="68"/>
      <c r="BJ706" s="68"/>
      <c r="BK706" s="68"/>
      <c r="BL706" s="68"/>
      <c r="BM706" s="68"/>
      <c r="BN706" s="68"/>
      <c r="BO706" s="68"/>
      <c r="BP706" s="68"/>
      <c r="BQ706" s="68"/>
      <c r="BR706" s="68"/>
      <c r="BS706" s="68"/>
      <c r="BT706" s="68"/>
      <c r="BU706" s="68"/>
      <c r="BV706" s="68"/>
      <c r="BW706" s="68"/>
      <c r="BX706" s="68"/>
      <c r="BY706" s="68"/>
      <c r="BZ706" s="68"/>
      <c r="CA706" s="68"/>
    </row>
    <row r="707" spans="1:79" ht="15">
      <c r="A707" s="1"/>
      <c r="B707" s="1"/>
      <c r="C707" s="111"/>
      <c r="D707" s="124"/>
      <c r="E707" s="124"/>
      <c r="F707" s="124"/>
      <c r="G707" s="124"/>
      <c r="H707" s="124"/>
      <c r="I707" s="124"/>
      <c r="J707" s="124"/>
      <c r="K707" s="124"/>
      <c r="L707" s="132"/>
      <c r="M707" s="132"/>
      <c r="N707" s="132"/>
      <c r="O707" s="124"/>
      <c r="P707" s="124"/>
      <c r="Q707" s="88"/>
      <c r="R707" s="68"/>
      <c r="S707" s="68"/>
      <c r="T707" s="68"/>
      <c r="U707" s="68"/>
      <c r="V707" s="68"/>
      <c r="W707" s="68"/>
      <c r="X707" s="68"/>
      <c r="Y707" s="68"/>
      <c r="Z707" s="68"/>
      <c r="AA707" s="68"/>
      <c r="AB707" s="68"/>
      <c r="AC707" s="68"/>
      <c r="AD707" s="68"/>
      <c r="AE707" s="68"/>
      <c r="AF707" s="68"/>
      <c r="AG707" s="68"/>
      <c r="AH707" s="68"/>
      <c r="AI707" s="68"/>
      <c r="AJ707" s="68"/>
      <c r="AK707" s="68"/>
      <c r="AL707" s="68"/>
      <c r="AM707" s="68"/>
      <c r="AN707" s="68"/>
      <c r="AO707" s="68"/>
      <c r="AP707" s="68"/>
      <c r="AQ707" s="68"/>
      <c r="AR707" s="68"/>
      <c r="AS707" s="68"/>
      <c r="AT707" s="68"/>
      <c r="AU707" s="68"/>
      <c r="AV707" s="68"/>
      <c r="AW707" s="68"/>
      <c r="AX707" s="68"/>
      <c r="AY707" s="68"/>
      <c r="AZ707" s="68"/>
      <c r="BA707" s="68"/>
      <c r="BB707" s="68"/>
      <c r="BC707" s="68"/>
      <c r="BD707" s="68"/>
      <c r="BE707" s="68"/>
      <c r="BF707" s="68"/>
      <c r="BG707" s="68"/>
      <c r="BH707" s="68"/>
      <c r="BI707" s="68"/>
      <c r="BJ707" s="68"/>
      <c r="BK707" s="68"/>
      <c r="BL707" s="68"/>
      <c r="BM707" s="68"/>
      <c r="BN707" s="68"/>
      <c r="BO707" s="68"/>
      <c r="BP707" s="68"/>
      <c r="BQ707" s="68"/>
      <c r="BR707" s="68"/>
      <c r="BS707" s="68"/>
      <c r="BT707" s="68"/>
      <c r="BU707" s="68"/>
      <c r="BV707" s="68"/>
      <c r="BW707" s="68"/>
      <c r="BX707" s="68"/>
      <c r="BY707" s="68"/>
      <c r="BZ707" s="68"/>
      <c r="CA707" s="68"/>
    </row>
    <row r="708" spans="1:79" ht="15">
      <c r="A708" s="1"/>
      <c r="B708" s="1"/>
      <c r="C708" s="111"/>
      <c r="D708" s="124"/>
      <c r="E708" s="124"/>
      <c r="F708" s="124"/>
      <c r="G708" s="124"/>
      <c r="H708" s="124"/>
      <c r="I708" s="124"/>
      <c r="J708" s="124"/>
      <c r="K708" s="124"/>
      <c r="L708" s="132"/>
      <c r="M708" s="132"/>
      <c r="N708" s="132"/>
      <c r="O708" s="124"/>
      <c r="P708" s="124"/>
      <c r="Q708" s="88"/>
      <c r="R708" s="68"/>
      <c r="S708" s="68"/>
      <c r="T708" s="68"/>
      <c r="U708" s="68"/>
      <c r="V708" s="68"/>
      <c r="W708" s="68"/>
      <c r="X708" s="68"/>
      <c r="Y708" s="68"/>
      <c r="Z708" s="68"/>
      <c r="AA708" s="68"/>
      <c r="AB708" s="68"/>
      <c r="AC708" s="68"/>
      <c r="AD708" s="68"/>
      <c r="AE708" s="68"/>
      <c r="AF708" s="68"/>
      <c r="AG708" s="68"/>
      <c r="AH708" s="68"/>
      <c r="AI708" s="68"/>
      <c r="AJ708" s="68"/>
      <c r="AK708" s="68"/>
      <c r="AL708" s="68"/>
      <c r="AM708" s="68"/>
      <c r="AN708" s="68"/>
      <c r="AO708" s="68"/>
      <c r="AP708" s="68"/>
      <c r="AQ708" s="68"/>
      <c r="AR708" s="68"/>
      <c r="AS708" s="68"/>
      <c r="AT708" s="68"/>
      <c r="AU708" s="68"/>
      <c r="AV708" s="68"/>
      <c r="AW708" s="68"/>
      <c r="AX708" s="68"/>
      <c r="AY708" s="68"/>
      <c r="AZ708" s="68"/>
      <c r="BA708" s="68"/>
      <c r="BB708" s="68"/>
      <c r="BC708" s="68"/>
      <c r="BD708" s="68"/>
      <c r="BE708" s="68"/>
      <c r="BF708" s="68"/>
      <c r="BG708" s="68"/>
      <c r="BH708" s="68"/>
      <c r="BI708" s="68"/>
      <c r="BJ708" s="68"/>
      <c r="BK708" s="68"/>
      <c r="BL708" s="68"/>
      <c r="BM708" s="68"/>
      <c r="BN708" s="68"/>
      <c r="BO708" s="68"/>
      <c r="BP708" s="68"/>
      <c r="BQ708" s="68"/>
      <c r="BR708" s="68"/>
      <c r="BS708" s="68"/>
      <c r="BT708" s="68"/>
      <c r="BU708" s="68"/>
      <c r="BV708" s="68"/>
      <c r="BW708" s="68"/>
      <c r="BX708" s="68"/>
      <c r="BY708" s="68"/>
      <c r="BZ708" s="68"/>
      <c r="CA708" s="68"/>
    </row>
    <row r="709" spans="1:79" ht="15">
      <c r="A709" s="1"/>
      <c r="B709" s="1"/>
      <c r="C709" s="111"/>
      <c r="D709" s="124"/>
      <c r="E709" s="124"/>
      <c r="F709" s="124"/>
      <c r="G709" s="124"/>
      <c r="H709" s="124"/>
      <c r="I709" s="124"/>
      <c r="J709" s="124"/>
      <c r="K709" s="124"/>
      <c r="L709" s="132"/>
      <c r="M709" s="132"/>
      <c r="N709" s="132"/>
      <c r="O709" s="124"/>
      <c r="P709" s="124"/>
      <c r="Q709" s="88"/>
      <c r="R709" s="68"/>
      <c r="S709" s="68"/>
      <c r="T709" s="68"/>
      <c r="U709" s="68"/>
      <c r="V709" s="68"/>
      <c r="W709" s="68"/>
      <c r="X709" s="68"/>
      <c r="Y709" s="68"/>
      <c r="Z709" s="68"/>
      <c r="AA709" s="68"/>
      <c r="AB709" s="68"/>
      <c r="AC709" s="68"/>
      <c r="AD709" s="68"/>
      <c r="AE709" s="68"/>
      <c r="AF709" s="68"/>
      <c r="AG709" s="68"/>
      <c r="AH709" s="68"/>
      <c r="AI709" s="68"/>
      <c r="AJ709" s="68"/>
      <c r="AK709" s="68"/>
      <c r="AL709" s="68"/>
      <c r="AM709" s="68"/>
      <c r="AN709" s="68"/>
      <c r="AO709" s="68"/>
      <c r="AP709" s="68"/>
      <c r="AQ709" s="68"/>
      <c r="AR709" s="68"/>
      <c r="AS709" s="68"/>
      <c r="AT709" s="68"/>
      <c r="AU709" s="68"/>
      <c r="AV709" s="68"/>
      <c r="AW709" s="68"/>
      <c r="AX709" s="68"/>
      <c r="AY709" s="68"/>
      <c r="AZ709" s="68"/>
      <c r="BA709" s="68"/>
      <c r="BB709" s="68"/>
      <c r="BC709" s="68"/>
      <c r="BD709" s="68"/>
      <c r="BE709" s="68"/>
      <c r="BF709" s="68"/>
      <c r="BG709" s="68"/>
      <c r="BH709" s="68"/>
      <c r="BI709" s="68"/>
      <c r="BJ709" s="68"/>
      <c r="BK709" s="68"/>
      <c r="BL709" s="68"/>
      <c r="BM709" s="68"/>
      <c r="BN709" s="68"/>
      <c r="BO709" s="68"/>
      <c r="BP709" s="68"/>
      <c r="BQ709" s="68"/>
      <c r="BR709" s="68"/>
      <c r="BS709" s="68"/>
      <c r="BT709" s="68"/>
      <c r="BU709" s="68"/>
      <c r="BV709" s="68"/>
      <c r="BW709" s="68"/>
      <c r="BX709" s="68"/>
      <c r="BY709" s="68"/>
      <c r="BZ709" s="68"/>
      <c r="CA709" s="68"/>
    </row>
    <row r="710" spans="1:79" ht="15">
      <c r="A710" s="1"/>
      <c r="B710" s="1"/>
      <c r="C710" s="111"/>
      <c r="D710" s="124"/>
      <c r="E710" s="124"/>
      <c r="F710" s="124"/>
      <c r="G710" s="124"/>
      <c r="H710" s="124"/>
      <c r="I710" s="124"/>
      <c r="J710" s="124"/>
      <c r="K710" s="124"/>
      <c r="L710" s="132"/>
      <c r="M710" s="132"/>
      <c r="N710" s="132"/>
      <c r="O710" s="124"/>
      <c r="P710" s="124"/>
      <c r="Q710" s="88"/>
      <c r="R710" s="68"/>
      <c r="S710" s="68"/>
      <c r="T710" s="68"/>
      <c r="U710" s="68"/>
      <c r="V710" s="68"/>
      <c r="W710" s="68"/>
      <c r="X710" s="68"/>
      <c r="Y710" s="68"/>
      <c r="Z710" s="68"/>
      <c r="AA710" s="68"/>
      <c r="AB710" s="68"/>
      <c r="AC710" s="68"/>
      <c r="AD710" s="68"/>
      <c r="AE710" s="68"/>
      <c r="AF710" s="68"/>
      <c r="AG710" s="68"/>
      <c r="AH710" s="68"/>
      <c r="AI710" s="68"/>
      <c r="AJ710" s="68"/>
      <c r="AK710" s="68"/>
      <c r="AL710" s="68"/>
      <c r="AM710" s="68"/>
      <c r="AN710" s="68"/>
      <c r="AO710" s="68"/>
      <c r="AP710" s="68"/>
      <c r="AQ710" s="68"/>
      <c r="AR710" s="68"/>
      <c r="AS710" s="68"/>
      <c r="AT710" s="68"/>
      <c r="AU710" s="68"/>
      <c r="AV710" s="68"/>
      <c r="AW710" s="68"/>
      <c r="AX710" s="68"/>
      <c r="AY710" s="68"/>
      <c r="AZ710" s="68"/>
      <c r="BA710" s="68"/>
      <c r="BB710" s="68"/>
      <c r="BC710" s="68"/>
      <c r="BD710" s="68"/>
      <c r="BE710" s="68"/>
      <c r="BF710" s="68"/>
      <c r="BG710" s="68"/>
      <c r="BH710" s="68"/>
      <c r="BI710" s="68"/>
      <c r="BJ710" s="68"/>
      <c r="BK710" s="68"/>
      <c r="BL710" s="68"/>
      <c r="BM710" s="68"/>
      <c r="BN710" s="68"/>
      <c r="BO710" s="68"/>
      <c r="BP710" s="68"/>
      <c r="BQ710" s="68"/>
      <c r="BR710" s="68"/>
      <c r="BS710" s="68"/>
      <c r="BT710" s="68"/>
      <c r="BU710" s="68"/>
      <c r="BV710" s="68"/>
      <c r="BW710" s="68"/>
      <c r="BX710" s="68"/>
      <c r="BY710" s="68"/>
      <c r="BZ710" s="68"/>
      <c r="CA710" s="68"/>
    </row>
    <row r="711" spans="1:79" ht="15">
      <c r="A711" s="1"/>
      <c r="B711" s="1"/>
      <c r="C711" s="111"/>
      <c r="D711" s="124"/>
      <c r="E711" s="124"/>
      <c r="F711" s="124"/>
      <c r="G711" s="124"/>
      <c r="H711" s="124"/>
      <c r="I711" s="124"/>
      <c r="J711" s="124"/>
      <c r="K711" s="124"/>
      <c r="L711" s="132"/>
      <c r="M711" s="132"/>
      <c r="N711" s="132"/>
      <c r="O711" s="124"/>
      <c r="P711" s="124"/>
      <c r="Q711" s="88"/>
      <c r="R711" s="68"/>
      <c r="S711" s="68"/>
      <c r="T711" s="68"/>
      <c r="U711" s="68"/>
      <c r="V711" s="68"/>
      <c r="W711" s="68"/>
      <c r="X711" s="68"/>
      <c r="Y711" s="68"/>
      <c r="Z711" s="68"/>
      <c r="AA711" s="68"/>
      <c r="AB711" s="68"/>
      <c r="AC711" s="68"/>
      <c r="AD711" s="68"/>
      <c r="AE711" s="68"/>
      <c r="AF711" s="68"/>
      <c r="AG711" s="68"/>
      <c r="AH711" s="68"/>
      <c r="AI711" s="68"/>
      <c r="AJ711" s="68"/>
      <c r="AK711" s="68"/>
      <c r="AL711" s="68"/>
      <c r="AM711" s="68"/>
      <c r="AN711" s="68"/>
      <c r="AO711" s="68"/>
      <c r="AP711" s="68"/>
      <c r="AQ711" s="68"/>
      <c r="AR711" s="68"/>
      <c r="AS711" s="68"/>
      <c r="AT711" s="68"/>
      <c r="AU711" s="68"/>
      <c r="AV711" s="68"/>
      <c r="AW711" s="68"/>
      <c r="AX711" s="68"/>
      <c r="AY711" s="68"/>
      <c r="AZ711" s="68"/>
      <c r="BA711" s="68"/>
      <c r="BB711" s="68"/>
      <c r="BC711" s="68"/>
      <c r="BD711" s="68"/>
      <c r="BE711" s="68"/>
      <c r="BF711" s="68"/>
      <c r="BG711" s="68"/>
      <c r="BH711" s="68"/>
      <c r="BI711" s="68"/>
      <c r="BJ711" s="68"/>
      <c r="BK711" s="68"/>
      <c r="BL711" s="68"/>
      <c r="BM711" s="68"/>
      <c r="BN711" s="68"/>
      <c r="BO711" s="68"/>
      <c r="BP711" s="68"/>
      <c r="BQ711" s="68"/>
      <c r="BR711" s="68"/>
      <c r="BS711" s="68"/>
      <c r="BT711" s="68"/>
      <c r="BU711" s="68"/>
      <c r="BV711" s="68"/>
      <c r="BW711" s="68"/>
      <c r="BX711" s="68"/>
      <c r="BY711" s="68"/>
      <c r="BZ711" s="68"/>
      <c r="CA711" s="68"/>
    </row>
    <row r="712" spans="1:79" ht="15">
      <c r="A712" s="1"/>
      <c r="B712" s="1"/>
      <c r="C712" s="111"/>
      <c r="D712" s="124"/>
      <c r="E712" s="124"/>
      <c r="F712" s="124"/>
      <c r="G712" s="124"/>
      <c r="H712" s="124"/>
      <c r="I712" s="124"/>
      <c r="J712" s="124"/>
      <c r="K712" s="124"/>
      <c r="L712" s="132"/>
      <c r="M712" s="132"/>
      <c r="N712" s="132"/>
      <c r="O712" s="124"/>
      <c r="P712" s="124"/>
      <c r="Q712" s="88"/>
      <c r="R712" s="68"/>
      <c r="S712" s="68"/>
      <c r="T712" s="68"/>
      <c r="U712" s="68"/>
      <c r="V712" s="68"/>
      <c r="W712" s="68"/>
      <c r="X712" s="68"/>
      <c r="Y712" s="68"/>
      <c r="Z712" s="68"/>
      <c r="AA712" s="68"/>
      <c r="AB712" s="68"/>
      <c r="AC712" s="68"/>
      <c r="AD712" s="68"/>
      <c r="AE712" s="68"/>
      <c r="AF712" s="68"/>
      <c r="AG712" s="68"/>
      <c r="AH712" s="68"/>
      <c r="AI712" s="68"/>
      <c r="AJ712" s="68"/>
      <c r="AK712" s="68"/>
      <c r="AL712" s="68"/>
      <c r="AM712" s="68"/>
      <c r="AN712" s="68"/>
      <c r="AO712" s="68"/>
      <c r="AP712" s="68"/>
      <c r="AQ712" s="68"/>
      <c r="AR712" s="68"/>
      <c r="AS712" s="68"/>
      <c r="AT712" s="68"/>
      <c r="AU712" s="68"/>
      <c r="AV712" s="68"/>
      <c r="AW712" s="68"/>
      <c r="AX712" s="68"/>
      <c r="AY712" s="68"/>
      <c r="AZ712" s="68"/>
      <c r="BA712" s="68"/>
      <c r="BB712" s="68"/>
      <c r="BC712" s="68"/>
      <c r="BD712" s="68"/>
      <c r="BE712" s="68"/>
      <c r="BF712" s="68"/>
      <c r="BG712" s="68"/>
      <c r="BH712" s="68"/>
      <c r="BI712" s="68"/>
      <c r="BJ712" s="68"/>
      <c r="BK712" s="68"/>
      <c r="BL712" s="68"/>
      <c r="BM712" s="68"/>
      <c r="BN712" s="68"/>
      <c r="BO712" s="68"/>
      <c r="BP712" s="68"/>
      <c r="BQ712" s="68"/>
      <c r="BR712" s="68"/>
      <c r="BS712" s="68"/>
      <c r="BT712" s="68"/>
      <c r="BU712" s="68"/>
      <c r="BV712" s="68"/>
      <c r="BW712" s="68"/>
      <c r="BX712" s="68"/>
      <c r="BY712" s="68"/>
      <c r="BZ712" s="68"/>
      <c r="CA712" s="68"/>
    </row>
    <row r="713" spans="1:79" ht="15">
      <c r="A713" s="1"/>
      <c r="B713" s="1"/>
      <c r="C713" s="111"/>
      <c r="D713" s="124"/>
      <c r="E713" s="124"/>
      <c r="F713" s="124"/>
      <c r="G713" s="124"/>
      <c r="H713" s="124"/>
      <c r="I713" s="124"/>
      <c r="J713" s="124"/>
      <c r="K713" s="124"/>
      <c r="L713" s="132"/>
      <c r="M713" s="132"/>
      <c r="N713" s="132"/>
      <c r="O713" s="124"/>
      <c r="P713" s="124"/>
      <c r="Q713" s="88"/>
      <c r="R713" s="68"/>
      <c r="S713" s="68"/>
      <c r="T713" s="68"/>
      <c r="U713" s="68"/>
      <c r="V713" s="68"/>
      <c r="W713" s="68"/>
      <c r="X713" s="68"/>
      <c r="Y713" s="68"/>
      <c r="Z713" s="68"/>
      <c r="AA713" s="68"/>
      <c r="AB713" s="68"/>
      <c r="AC713" s="68"/>
      <c r="AD713" s="68"/>
      <c r="AE713" s="68"/>
      <c r="AF713" s="68"/>
      <c r="AG713" s="68"/>
      <c r="AH713" s="68"/>
      <c r="AI713" s="68"/>
      <c r="AJ713" s="68"/>
      <c r="AK713" s="68"/>
      <c r="AL713" s="68"/>
      <c r="AM713" s="68"/>
      <c r="AN713" s="68"/>
      <c r="AO713" s="68"/>
      <c r="AP713" s="68"/>
      <c r="AQ713" s="68"/>
      <c r="AR713" s="68"/>
      <c r="AS713" s="68"/>
      <c r="AT713" s="68"/>
      <c r="AU713" s="68"/>
      <c r="AV713" s="68"/>
      <c r="AW713" s="68"/>
      <c r="AX713" s="68"/>
      <c r="AY713" s="68"/>
      <c r="AZ713" s="68"/>
      <c r="BA713" s="68"/>
      <c r="BB713" s="68"/>
      <c r="BC713" s="68"/>
      <c r="BD713" s="68"/>
      <c r="BE713" s="68"/>
      <c r="BF713" s="68"/>
      <c r="BG713" s="68"/>
      <c r="BH713" s="68"/>
      <c r="BI713" s="68"/>
      <c r="BJ713" s="68"/>
      <c r="BK713" s="68"/>
      <c r="BL713" s="68"/>
      <c r="BM713" s="68"/>
      <c r="BN713" s="68"/>
      <c r="BO713" s="68"/>
      <c r="BP713" s="68"/>
      <c r="BQ713" s="68"/>
      <c r="BR713" s="68"/>
      <c r="BS713" s="68"/>
      <c r="BT713" s="68"/>
      <c r="BU713" s="68"/>
      <c r="BV713" s="68"/>
      <c r="BW713" s="68"/>
      <c r="BX713" s="68"/>
      <c r="BY713" s="68"/>
      <c r="BZ713" s="68"/>
      <c r="CA713" s="68"/>
    </row>
    <row r="714" spans="1:79" ht="15">
      <c r="A714" s="1"/>
      <c r="B714" s="1"/>
      <c r="C714" s="111"/>
      <c r="D714" s="124"/>
      <c r="E714" s="124"/>
      <c r="F714" s="124"/>
      <c r="G714" s="124"/>
      <c r="H714" s="124"/>
      <c r="I714" s="124"/>
      <c r="J714" s="124"/>
      <c r="K714" s="124"/>
      <c r="L714" s="132"/>
      <c r="M714" s="132"/>
      <c r="N714" s="132"/>
      <c r="O714" s="124"/>
      <c r="P714" s="124"/>
      <c r="Q714" s="88"/>
      <c r="R714" s="68"/>
      <c r="S714" s="68"/>
      <c r="T714" s="68"/>
      <c r="U714" s="68"/>
      <c r="V714" s="68"/>
      <c r="W714" s="68"/>
      <c r="X714" s="68"/>
      <c r="Y714" s="68"/>
      <c r="Z714" s="68"/>
      <c r="AA714" s="68"/>
      <c r="AB714" s="68"/>
      <c r="AC714" s="68"/>
      <c r="AD714" s="68"/>
      <c r="AE714" s="68"/>
      <c r="AF714" s="68"/>
      <c r="AG714" s="68"/>
      <c r="AH714" s="68"/>
      <c r="AI714" s="68"/>
      <c r="AJ714" s="68"/>
      <c r="AK714" s="68"/>
      <c r="AL714" s="68"/>
      <c r="AM714" s="68"/>
      <c r="AN714" s="68"/>
      <c r="AO714" s="68"/>
      <c r="AP714" s="68"/>
      <c r="AQ714" s="68"/>
      <c r="AR714" s="68"/>
      <c r="AS714" s="68"/>
      <c r="AT714" s="68"/>
      <c r="AU714" s="68"/>
      <c r="AV714" s="68"/>
      <c r="AW714" s="68"/>
      <c r="AX714" s="68"/>
      <c r="AY714" s="68"/>
      <c r="AZ714" s="68"/>
      <c r="BA714" s="68"/>
      <c r="BB714" s="68"/>
      <c r="BC714" s="68"/>
      <c r="BD714" s="68"/>
      <c r="BE714" s="68"/>
      <c r="BF714" s="68"/>
      <c r="BG714" s="68"/>
      <c r="BH714" s="68"/>
      <c r="BI714" s="68"/>
      <c r="BJ714" s="68"/>
      <c r="BK714" s="68"/>
      <c r="BL714" s="68"/>
      <c r="BM714" s="68"/>
      <c r="BN714" s="68"/>
      <c r="BO714" s="68"/>
      <c r="BP714" s="68"/>
      <c r="BQ714" s="68"/>
      <c r="BR714" s="68"/>
      <c r="BS714" s="68"/>
      <c r="BT714" s="68"/>
      <c r="BU714" s="68"/>
      <c r="BV714" s="68"/>
      <c r="BW714" s="68"/>
      <c r="BX714" s="68"/>
      <c r="BY714" s="68"/>
      <c r="BZ714" s="68"/>
      <c r="CA714" s="68"/>
    </row>
    <row r="715" spans="1:79" ht="15">
      <c r="A715" s="1"/>
      <c r="B715" s="1"/>
      <c r="C715" s="111"/>
      <c r="D715" s="124"/>
      <c r="E715" s="124"/>
      <c r="F715" s="124"/>
      <c r="G715" s="124"/>
      <c r="H715" s="124"/>
      <c r="I715" s="124"/>
      <c r="J715" s="124"/>
      <c r="K715" s="124"/>
      <c r="L715" s="132"/>
      <c r="M715" s="132"/>
      <c r="N715" s="132"/>
      <c r="O715" s="124"/>
      <c r="P715" s="124"/>
      <c r="Q715" s="88"/>
      <c r="R715" s="68"/>
      <c r="S715" s="68"/>
      <c r="T715" s="68"/>
      <c r="U715" s="68"/>
      <c r="V715" s="68"/>
      <c r="W715" s="68"/>
      <c r="X715" s="68"/>
      <c r="Y715" s="68"/>
      <c r="Z715" s="68"/>
      <c r="AA715" s="68"/>
      <c r="AB715" s="68"/>
      <c r="AC715" s="68"/>
      <c r="AD715" s="68"/>
      <c r="AE715" s="68"/>
      <c r="AF715" s="68"/>
      <c r="AG715" s="68"/>
      <c r="AH715" s="68"/>
      <c r="AI715" s="68"/>
      <c r="AJ715" s="68"/>
      <c r="AK715" s="68"/>
      <c r="AL715" s="68"/>
      <c r="AM715" s="68"/>
      <c r="AN715" s="68"/>
      <c r="AO715" s="68"/>
      <c r="AP715" s="68"/>
      <c r="AQ715" s="68"/>
      <c r="AR715" s="68"/>
      <c r="AS715" s="68"/>
      <c r="AT715" s="68"/>
      <c r="AU715" s="68"/>
      <c r="AV715" s="68"/>
      <c r="AW715" s="68"/>
      <c r="AX715" s="68"/>
      <c r="AY715" s="68"/>
      <c r="AZ715" s="68"/>
      <c r="BA715" s="68"/>
      <c r="BB715" s="68"/>
      <c r="BC715" s="68"/>
      <c r="BD715" s="68"/>
      <c r="BE715" s="68"/>
      <c r="BF715" s="68"/>
      <c r="BG715" s="68"/>
      <c r="BH715" s="68"/>
      <c r="BI715" s="68"/>
      <c r="BJ715" s="68"/>
      <c r="BK715" s="68"/>
      <c r="BL715" s="68"/>
      <c r="BM715" s="68"/>
      <c r="BN715" s="68"/>
      <c r="BO715" s="68"/>
      <c r="BP715" s="68"/>
      <c r="BQ715" s="68"/>
      <c r="BR715" s="68"/>
      <c r="BS715" s="68"/>
      <c r="BT715" s="68"/>
      <c r="BU715" s="68"/>
      <c r="BV715" s="68"/>
      <c r="BW715" s="68"/>
      <c r="BX715" s="68"/>
      <c r="BY715" s="68"/>
      <c r="BZ715" s="68"/>
      <c r="CA715" s="68"/>
    </row>
    <row r="716" spans="1:79" ht="15">
      <c r="A716" s="1"/>
      <c r="B716" s="1"/>
      <c r="C716" s="111"/>
      <c r="D716" s="124"/>
      <c r="E716" s="124"/>
      <c r="F716" s="124"/>
      <c r="G716" s="124"/>
      <c r="H716" s="124"/>
      <c r="I716" s="124"/>
      <c r="J716" s="124"/>
      <c r="K716" s="124"/>
      <c r="L716" s="132"/>
      <c r="M716" s="132"/>
      <c r="N716" s="132"/>
      <c r="O716" s="124"/>
      <c r="P716" s="124"/>
      <c r="Q716" s="88"/>
      <c r="R716" s="68"/>
      <c r="S716" s="68"/>
      <c r="T716" s="68"/>
      <c r="U716" s="68"/>
      <c r="V716" s="68"/>
      <c r="W716" s="68"/>
      <c r="X716" s="68"/>
      <c r="Y716" s="68"/>
      <c r="Z716" s="68"/>
      <c r="AA716" s="68"/>
      <c r="AB716" s="68"/>
      <c r="AC716" s="68"/>
      <c r="AD716" s="68"/>
      <c r="AE716" s="68"/>
      <c r="AF716" s="68"/>
      <c r="AG716" s="68"/>
      <c r="AH716" s="68"/>
      <c r="AI716" s="68"/>
      <c r="AJ716" s="68"/>
      <c r="AK716" s="68"/>
      <c r="AL716" s="68"/>
      <c r="AM716" s="68"/>
      <c r="AN716" s="68"/>
      <c r="AO716" s="68"/>
      <c r="AP716" s="68"/>
      <c r="AQ716" s="68"/>
      <c r="AR716" s="68"/>
      <c r="AS716" s="68"/>
      <c r="AT716" s="68"/>
      <c r="AU716" s="68"/>
      <c r="AV716" s="68"/>
      <c r="AW716" s="68"/>
      <c r="AX716" s="68"/>
      <c r="AY716" s="68"/>
      <c r="AZ716" s="68"/>
      <c r="BA716" s="68"/>
      <c r="BB716" s="68"/>
      <c r="BC716" s="68"/>
      <c r="BD716" s="68"/>
      <c r="BE716" s="68"/>
      <c r="BF716" s="68"/>
      <c r="BG716" s="68"/>
      <c r="BH716" s="68"/>
      <c r="BI716" s="68"/>
      <c r="BJ716" s="68"/>
      <c r="BK716" s="68"/>
      <c r="BL716" s="68"/>
      <c r="BM716" s="68"/>
      <c r="BN716" s="68"/>
      <c r="BO716" s="68"/>
      <c r="BP716" s="68"/>
      <c r="BQ716" s="68"/>
      <c r="BR716" s="68"/>
      <c r="BS716" s="68"/>
      <c r="BT716" s="68"/>
      <c r="BU716" s="68"/>
      <c r="BV716" s="68"/>
      <c r="BW716" s="68"/>
      <c r="BX716" s="68"/>
      <c r="BY716" s="68"/>
      <c r="BZ716" s="68"/>
      <c r="CA716" s="68"/>
    </row>
    <row r="717" spans="1:79" ht="15">
      <c r="A717" s="1"/>
      <c r="B717" s="1"/>
      <c r="C717" s="111"/>
      <c r="D717" s="124"/>
      <c r="E717" s="124"/>
      <c r="F717" s="124"/>
      <c r="G717" s="124"/>
      <c r="H717" s="124"/>
      <c r="I717" s="124"/>
      <c r="J717" s="124"/>
      <c r="K717" s="124"/>
      <c r="L717" s="132"/>
      <c r="M717" s="132"/>
      <c r="N717" s="132"/>
      <c r="O717" s="124"/>
      <c r="P717" s="124"/>
      <c r="Q717" s="88"/>
      <c r="R717" s="68"/>
      <c r="S717" s="68"/>
      <c r="T717" s="68"/>
      <c r="U717" s="68"/>
      <c r="V717" s="68"/>
      <c r="W717" s="68"/>
      <c r="X717" s="68"/>
      <c r="Y717" s="68"/>
      <c r="Z717" s="68"/>
      <c r="AA717" s="68"/>
      <c r="AB717" s="68"/>
      <c r="AC717" s="68"/>
      <c r="AD717" s="68"/>
      <c r="AE717" s="68"/>
      <c r="AF717" s="68"/>
      <c r="AG717" s="68"/>
      <c r="AH717" s="68"/>
      <c r="AI717" s="68"/>
      <c r="AJ717" s="68"/>
      <c r="AK717" s="68"/>
      <c r="AL717" s="68"/>
      <c r="AM717" s="68"/>
      <c r="AN717" s="68"/>
      <c r="AO717" s="68"/>
      <c r="AP717" s="68"/>
      <c r="AQ717" s="68"/>
      <c r="AR717" s="68"/>
      <c r="AS717" s="68"/>
      <c r="AT717" s="68"/>
      <c r="AU717" s="68"/>
      <c r="AV717" s="68"/>
      <c r="AW717" s="68"/>
      <c r="AX717" s="68"/>
      <c r="AY717" s="68"/>
      <c r="AZ717" s="68"/>
      <c r="BA717" s="68"/>
      <c r="BB717" s="68"/>
      <c r="BC717" s="68"/>
      <c r="BD717" s="68"/>
      <c r="BE717" s="68"/>
      <c r="BF717" s="68"/>
      <c r="BG717" s="68"/>
      <c r="BH717" s="68"/>
      <c r="BI717" s="68"/>
      <c r="BJ717" s="68"/>
      <c r="BK717" s="68"/>
      <c r="BL717" s="68"/>
      <c r="BM717" s="68"/>
      <c r="BN717" s="68"/>
      <c r="BO717" s="68"/>
      <c r="BP717" s="68"/>
      <c r="BQ717" s="68"/>
      <c r="BR717" s="68"/>
      <c r="BS717" s="68"/>
      <c r="BT717" s="68"/>
      <c r="BU717" s="68"/>
      <c r="BV717" s="68"/>
      <c r="BW717" s="68"/>
      <c r="BX717" s="68"/>
      <c r="BY717" s="68"/>
      <c r="BZ717" s="68"/>
      <c r="CA717" s="68"/>
    </row>
    <row r="718" spans="1:79" ht="15">
      <c r="A718" s="1"/>
      <c r="B718" s="1"/>
      <c r="C718" s="111"/>
      <c r="D718" s="124"/>
      <c r="E718" s="124"/>
      <c r="F718" s="124"/>
      <c r="G718" s="124"/>
      <c r="H718" s="124"/>
      <c r="I718" s="124"/>
      <c r="J718" s="124"/>
      <c r="K718" s="124"/>
      <c r="L718" s="132"/>
      <c r="M718" s="132"/>
      <c r="N718" s="132"/>
      <c r="O718" s="124"/>
      <c r="P718" s="124"/>
      <c r="Q718" s="88"/>
      <c r="R718" s="68"/>
      <c r="S718" s="68"/>
      <c r="T718" s="68"/>
      <c r="U718" s="68"/>
      <c r="V718" s="68"/>
      <c r="W718" s="68"/>
      <c r="X718" s="68"/>
      <c r="Y718" s="68"/>
      <c r="Z718" s="68"/>
      <c r="AA718" s="68"/>
      <c r="AB718" s="68"/>
      <c r="AC718" s="68"/>
      <c r="AD718" s="68"/>
      <c r="AE718" s="68"/>
      <c r="AF718" s="68"/>
      <c r="AG718" s="68"/>
      <c r="AH718" s="68"/>
      <c r="AI718" s="68"/>
      <c r="AJ718" s="68"/>
      <c r="AK718" s="68"/>
      <c r="AL718" s="68"/>
      <c r="AM718" s="68"/>
      <c r="AN718" s="68"/>
      <c r="AO718" s="68"/>
      <c r="AP718" s="68"/>
      <c r="AQ718" s="68"/>
      <c r="AR718" s="68"/>
      <c r="AS718" s="68"/>
      <c r="AT718" s="68"/>
      <c r="AU718" s="68"/>
      <c r="AV718" s="68"/>
      <c r="AW718" s="68"/>
      <c r="AX718" s="68"/>
      <c r="AY718" s="68"/>
      <c r="AZ718" s="68"/>
      <c r="BA718" s="68"/>
      <c r="BB718" s="68"/>
      <c r="BC718" s="68"/>
      <c r="BD718" s="68"/>
      <c r="BE718" s="68"/>
      <c r="BF718" s="68"/>
      <c r="BG718" s="68"/>
      <c r="BH718" s="68"/>
      <c r="BI718" s="68"/>
      <c r="BJ718" s="68"/>
      <c r="BK718" s="68"/>
      <c r="BL718" s="68"/>
      <c r="BM718" s="68"/>
      <c r="BN718" s="68"/>
      <c r="BO718" s="68"/>
      <c r="BP718" s="68"/>
      <c r="BQ718" s="68"/>
      <c r="BR718" s="68"/>
      <c r="BS718" s="68"/>
      <c r="BT718" s="68"/>
      <c r="BU718" s="68"/>
      <c r="BV718" s="68"/>
      <c r="BW718" s="68"/>
      <c r="BX718" s="68"/>
      <c r="BY718" s="68"/>
      <c r="BZ718" s="68"/>
      <c r="CA718" s="68"/>
    </row>
    <row r="719" spans="1:79" ht="15">
      <c r="A719" s="1"/>
      <c r="B719" s="1"/>
      <c r="C719" s="111"/>
      <c r="D719" s="124"/>
      <c r="E719" s="124"/>
      <c r="F719" s="124"/>
      <c r="G719" s="124"/>
      <c r="H719" s="124"/>
      <c r="I719" s="124"/>
      <c r="J719" s="124"/>
      <c r="K719" s="124"/>
      <c r="L719" s="132"/>
      <c r="M719" s="132"/>
      <c r="N719" s="132"/>
      <c r="O719" s="124"/>
      <c r="P719" s="124"/>
      <c r="Q719" s="88"/>
      <c r="R719" s="68"/>
      <c r="S719" s="68"/>
      <c r="T719" s="68"/>
      <c r="U719" s="68"/>
      <c r="V719" s="68"/>
      <c r="W719" s="68"/>
      <c r="X719" s="68"/>
      <c r="Y719" s="68"/>
      <c r="Z719" s="68"/>
      <c r="AA719" s="68"/>
      <c r="AB719" s="68"/>
      <c r="AC719" s="68"/>
      <c r="AD719" s="68"/>
      <c r="AE719" s="68"/>
      <c r="AF719" s="68"/>
      <c r="AG719" s="68"/>
      <c r="AH719" s="68"/>
      <c r="AI719" s="68"/>
      <c r="AJ719" s="68"/>
      <c r="AK719" s="68"/>
      <c r="AL719" s="68"/>
      <c r="AM719" s="68"/>
      <c r="AN719" s="68"/>
      <c r="AO719" s="68"/>
      <c r="AP719" s="68"/>
      <c r="AQ719" s="68"/>
      <c r="AR719" s="68"/>
      <c r="AS719" s="68"/>
      <c r="AT719" s="68"/>
      <c r="AU719" s="68"/>
      <c r="AV719" s="68"/>
      <c r="AW719" s="68"/>
      <c r="AX719" s="68"/>
      <c r="AY719" s="68"/>
      <c r="AZ719" s="68"/>
      <c r="BA719" s="68"/>
      <c r="BB719" s="68"/>
      <c r="BC719" s="68"/>
      <c r="BD719" s="68"/>
      <c r="BE719" s="68"/>
      <c r="BF719" s="68"/>
      <c r="BG719" s="68"/>
      <c r="BH719" s="68"/>
      <c r="BI719" s="68"/>
      <c r="BJ719" s="68"/>
      <c r="BK719" s="68"/>
      <c r="BL719" s="68"/>
      <c r="BM719" s="68"/>
      <c r="BN719" s="68"/>
      <c r="BO719" s="68"/>
      <c r="BP719" s="68"/>
      <c r="BQ719" s="68"/>
      <c r="BR719" s="68"/>
      <c r="BS719" s="68"/>
      <c r="BT719" s="68"/>
      <c r="BU719" s="68"/>
      <c r="BV719" s="68"/>
      <c r="BW719" s="68"/>
      <c r="BX719" s="68"/>
      <c r="BY719" s="68"/>
      <c r="BZ719" s="68"/>
      <c r="CA719" s="68"/>
    </row>
    <row r="720" spans="1:79" ht="15">
      <c r="A720" s="1"/>
      <c r="B720" s="1"/>
      <c r="C720" s="111"/>
      <c r="D720" s="124"/>
      <c r="E720" s="124"/>
      <c r="F720" s="124"/>
      <c r="G720" s="124"/>
      <c r="H720" s="124"/>
      <c r="I720" s="124"/>
      <c r="J720" s="124"/>
      <c r="K720" s="124"/>
      <c r="L720" s="132"/>
      <c r="M720" s="132"/>
      <c r="N720" s="132"/>
      <c r="O720" s="124"/>
      <c r="P720" s="124"/>
      <c r="Q720" s="88"/>
      <c r="R720" s="68"/>
      <c r="S720" s="68"/>
      <c r="T720" s="68"/>
      <c r="U720" s="68"/>
      <c r="V720" s="68"/>
      <c r="W720" s="68"/>
      <c r="X720" s="68"/>
      <c r="Y720" s="68"/>
      <c r="Z720" s="68"/>
      <c r="AA720" s="68"/>
      <c r="AB720" s="68"/>
      <c r="AC720" s="68"/>
      <c r="AD720" s="68"/>
      <c r="AE720" s="68"/>
      <c r="AF720" s="68"/>
      <c r="AG720" s="68"/>
      <c r="AH720" s="68"/>
      <c r="AI720" s="68"/>
      <c r="AJ720" s="68"/>
      <c r="AK720" s="68"/>
      <c r="AL720" s="68"/>
      <c r="AM720" s="68"/>
      <c r="AN720" s="68"/>
      <c r="AO720" s="68"/>
      <c r="AP720" s="68"/>
      <c r="AQ720" s="68"/>
      <c r="AR720" s="68"/>
      <c r="AS720" s="68"/>
      <c r="AT720" s="68"/>
      <c r="AU720" s="68"/>
      <c r="AV720" s="68"/>
      <c r="AW720" s="68"/>
      <c r="AX720" s="68"/>
      <c r="AY720" s="68"/>
      <c r="AZ720" s="68"/>
      <c r="BA720" s="68"/>
      <c r="BB720" s="68"/>
      <c r="BC720" s="68"/>
      <c r="BD720" s="68"/>
      <c r="BE720" s="68"/>
      <c r="BF720" s="68"/>
      <c r="BG720" s="68"/>
      <c r="BH720" s="68"/>
      <c r="BI720" s="68"/>
      <c r="BJ720" s="68"/>
      <c r="BK720" s="68"/>
      <c r="BL720" s="68"/>
      <c r="BM720" s="68"/>
      <c r="BN720" s="68"/>
      <c r="BO720" s="68"/>
      <c r="BP720" s="68"/>
      <c r="BQ720" s="68"/>
      <c r="BR720" s="68"/>
      <c r="BS720" s="68"/>
      <c r="BT720" s="68"/>
      <c r="BU720" s="68"/>
      <c r="BV720" s="68"/>
      <c r="BW720" s="68"/>
      <c r="BX720" s="68"/>
      <c r="BY720" s="68"/>
      <c r="BZ720" s="68"/>
      <c r="CA720" s="68"/>
    </row>
    <row r="721" spans="1:79" ht="15">
      <c r="A721" s="1"/>
      <c r="B721" s="1"/>
      <c r="C721" s="111"/>
      <c r="D721" s="124"/>
      <c r="E721" s="124"/>
      <c r="F721" s="124"/>
      <c r="G721" s="124"/>
      <c r="H721" s="124"/>
      <c r="I721" s="124"/>
      <c r="J721" s="124"/>
      <c r="K721" s="124"/>
      <c r="L721" s="132"/>
      <c r="M721" s="132"/>
      <c r="N721" s="132"/>
      <c r="O721" s="124"/>
      <c r="P721" s="124"/>
      <c r="Q721" s="88"/>
      <c r="R721" s="68"/>
      <c r="S721" s="68"/>
      <c r="T721" s="68"/>
      <c r="U721" s="68"/>
      <c r="V721" s="68"/>
      <c r="W721" s="68"/>
      <c r="X721" s="68"/>
      <c r="Y721" s="68"/>
      <c r="Z721" s="68"/>
      <c r="AA721" s="68"/>
      <c r="AB721" s="68"/>
      <c r="AC721" s="68"/>
      <c r="AD721" s="68"/>
      <c r="AE721" s="68"/>
      <c r="AF721" s="68"/>
      <c r="AG721" s="68"/>
      <c r="AH721" s="68"/>
      <c r="AI721" s="68"/>
      <c r="AJ721" s="68"/>
      <c r="AK721" s="68"/>
      <c r="AL721" s="68"/>
      <c r="AM721" s="68"/>
      <c r="AN721" s="68"/>
      <c r="AO721" s="68"/>
      <c r="AP721" s="68"/>
      <c r="AQ721" s="68"/>
      <c r="AR721" s="68"/>
      <c r="AS721" s="68"/>
      <c r="AT721" s="68"/>
      <c r="AU721" s="68"/>
      <c r="AV721" s="68"/>
      <c r="AW721" s="68"/>
      <c r="AX721" s="68"/>
      <c r="AY721" s="68"/>
      <c r="AZ721" s="68"/>
      <c r="BA721" s="68"/>
      <c r="BB721" s="68"/>
      <c r="BC721" s="68"/>
      <c r="BD721" s="68"/>
      <c r="BE721" s="68"/>
      <c r="BF721" s="68"/>
      <c r="BG721" s="68"/>
      <c r="BH721" s="68"/>
      <c r="BI721" s="68"/>
      <c r="BJ721" s="68"/>
      <c r="BK721" s="68"/>
      <c r="BL721" s="68"/>
      <c r="BM721" s="68"/>
      <c r="BN721" s="68"/>
      <c r="BO721" s="68"/>
      <c r="BP721" s="68"/>
      <c r="BQ721" s="68"/>
      <c r="BR721" s="68"/>
      <c r="BS721" s="68"/>
      <c r="BT721" s="68"/>
      <c r="BU721" s="68"/>
      <c r="BV721" s="68"/>
      <c r="BW721" s="68"/>
      <c r="BX721" s="68"/>
      <c r="BY721" s="68"/>
      <c r="BZ721" s="68"/>
      <c r="CA721" s="68"/>
    </row>
    <row r="722" spans="1:79" ht="15">
      <c r="A722" s="1"/>
      <c r="B722" s="1"/>
      <c r="C722" s="111"/>
      <c r="D722" s="124"/>
      <c r="E722" s="124"/>
      <c r="F722" s="124"/>
      <c r="G722" s="124"/>
      <c r="H722" s="124"/>
      <c r="I722" s="124"/>
      <c r="J722" s="124"/>
      <c r="K722" s="124"/>
      <c r="L722" s="132"/>
      <c r="M722" s="132"/>
      <c r="N722" s="132"/>
      <c r="O722" s="124"/>
      <c r="P722" s="124"/>
      <c r="Q722" s="88"/>
      <c r="R722" s="68"/>
      <c r="S722" s="68"/>
      <c r="T722" s="68"/>
      <c r="U722" s="68"/>
      <c r="V722" s="68"/>
      <c r="W722" s="68"/>
      <c r="X722" s="68"/>
      <c r="Y722" s="68"/>
      <c r="Z722" s="68"/>
      <c r="AA722" s="68"/>
      <c r="AB722" s="68"/>
      <c r="AC722" s="68"/>
      <c r="AD722" s="68"/>
      <c r="AE722" s="68"/>
      <c r="AF722" s="68"/>
      <c r="AG722" s="68"/>
      <c r="AH722" s="68"/>
      <c r="AI722" s="68"/>
      <c r="AJ722" s="68"/>
      <c r="AK722" s="68"/>
      <c r="AL722" s="68"/>
      <c r="AM722" s="68"/>
      <c r="AN722" s="68"/>
      <c r="AO722" s="68"/>
      <c r="AP722" s="68"/>
      <c r="AQ722" s="68"/>
      <c r="AR722" s="68"/>
      <c r="AS722" s="68"/>
      <c r="AT722" s="68"/>
      <c r="AU722" s="68"/>
      <c r="AV722" s="68"/>
      <c r="AW722" s="68"/>
      <c r="AX722" s="68"/>
      <c r="AY722" s="68"/>
      <c r="AZ722" s="68"/>
      <c r="BA722" s="68"/>
      <c r="BB722" s="68"/>
      <c r="BC722" s="68"/>
      <c r="BD722" s="68"/>
      <c r="BE722" s="68"/>
      <c r="BF722" s="68"/>
      <c r="BG722" s="68"/>
      <c r="BH722" s="68"/>
      <c r="BI722" s="68"/>
      <c r="BJ722" s="68"/>
      <c r="BK722" s="68"/>
      <c r="BL722" s="68"/>
      <c r="BM722" s="68"/>
      <c r="BN722" s="68"/>
      <c r="BO722" s="68"/>
      <c r="BP722" s="68"/>
      <c r="BQ722" s="68"/>
      <c r="BR722" s="68"/>
      <c r="BS722" s="68"/>
      <c r="BT722" s="68"/>
      <c r="BU722" s="68"/>
      <c r="BV722" s="68"/>
      <c r="BW722" s="68"/>
      <c r="BX722" s="68"/>
      <c r="BY722" s="68"/>
      <c r="BZ722" s="68"/>
      <c r="CA722" s="68"/>
    </row>
    <row r="723" spans="1:79" ht="15">
      <c r="A723" s="1"/>
      <c r="B723" s="1"/>
      <c r="C723" s="111"/>
      <c r="D723" s="124"/>
      <c r="E723" s="124"/>
      <c r="F723" s="124"/>
      <c r="G723" s="124"/>
      <c r="H723" s="124"/>
      <c r="I723" s="124"/>
      <c r="J723" s="124"/>
      <c r="K723" s="124"/>
      <c r="L723" s="132"/>
      <c r="M723" s="132"/>
      <c r="N723" s="132"/>
      <c r="O723" s="124"/>
      <c r="P723" s="124"/>
      <c r="Q723" s="88"/>
      <c r="R723" s="68"/>
      <c r="S723" s="68"/>
      <c r="T723" s="68"/>
      <c r="U723" s="68"/>
      <c r="V723" s="68"/>
      <c r="W723" s="68"/>
      <c r="X723" s="68"/>
      <c r="Y723" s="68"/>
      <c r="Z723" s="68"/>
      <c r="AA723" s="68"/>
      <c r="AB723" s="68"/>
      <c r="AC723" s="68"/>
      <c r="AD723" s="68"/>
      <c r="AE723" s="68"/>
      <c r="AF723" s="68"/>
      <c r="AG723" s="68"/>
      <c r="AH723" s="68"/>
      <c r="AI723" s="68"/>
      <c r="AJ723" s="68"/>
      <c r="AK723" s="68"/>
      <c r="AL723" s="68"/>
      <c r="AM723" s="68"/>
      <c r="AN723" s="68"/>
      <c r="AO723" s="68"/>
      <c r="AP723" s="68"/>
      <c r="AQ723" s="68"/>
      <c r="AR723" s="68"/>
      <c r="AS723" s="68"/>
      <c r="AT723" s="68"/>
      <c r="AU723" s="68"/>
      <c r="AV723" s="68"/>
      <c r="AW723" s="68"/>
      <c r="AX723" s="68"/>
      <c r="AY723" s="68"/>
      <c r="AZ723" s="68"/>
      <c r="BA723" s="68"/>
      <c r="BB723" s="68"/>
      <c r="BC723" s="68"/>
      <c r="BD723" s="68"/>
      <c r="BE723" s="68"/>
      <c r="BF723" s="68"/>
      <c r="BG723" s="68"/>
      <c r="BH723" s="68"/>
      <c r="BI723" s="68"/>
      <c r="BJ723" s="68"/>
      <c r="BK723" s="68"/>
      <c r="BL723" s="68"/>
      <c r="BM723" s="68"/>
      <c r="BN723" s="68"/>
      <c r="BO723" s="68"/>
      <c r="BP723" s="68"/>
      <c r="BQ723" s="68"/>
      <c r="BR723" s="68"/>
      <c r="BS723" s="68"/>
      <c r="BT723" s="68"/>
      <c r="BU723" s="68"/>
      <c r="BV723" s="68"/>
      <c r="BW723" s="68"/>
      <c r="BX723" s="68"/>
      <c r="BY723" s="68"/>
      <c r="BZ723" s="68"/>
      <c r="CA723" s="68"/>
    </row>
    <row r="724" spans="1:79" ht="15">
      <c r="A724" s="1"/>
      <c r="B724" s="1"/>
      <c r="C724" s="111"/>
      <c r="D724" s="124"/>
      <c r="E724" s="124"/>
      <c r="F724" s="124"/>
      <c r="G724" s="124"/>
      <c r="H724" s="124"/>
      <c r="I724" s="124"/>
      <c r="J724" s="124"/>
      <c r="K724" s="124"/>
      <c r="L724" s="132"/>
      <c r="M724" s="132"/>
      <c r="N724" s="132"/>
      <c r="O724" s="124"/>
      <c r="P724" s="124"/>
      <c r="Q724" s="88"/>
      <c r="R724" s="68"/>
      <c r="S724" s="68"/>
      <c r="T724" s="68"/>
      <c r="U724" s="68"/>
      <c r="V724" s="68"/>
      <c r="W724" s="68"/>
      <c r="X724" s="68"/>
      <c r="Y724" s="68"/>
      <c r="Z724" s="68"/>
      <c r="AA724" s="68"/>
      <c r="AB724" s="68"/>
      <c r="AC724" s="68"/>
      <c r="AD724" s="68"/>
      <c r="AE724" s="68"/>
      <c r="AF724" s="68"/>
      <c r="AG724" s="68"/>
      <c r="AH724" s="68"/>
      <c r="AI724" s="68"/>
      <c r="AJ724" s="68"/>
      <c r="AK724" s="68"/>
      <c r="AL724" s="68"/>
      <c r="AM724" s="68"/>
      <c r="AN724" s="68"/>
      <c r="AO724" s="68"/>
      <c r="AP724" s="68"/>
      <c r="AQ724" s="68"/>
      <c r="AR724" s="68"/>
      <c r="AS724" s="68"/>
      <c r="AT724" s="68"/>
      <c r="AU724" s="68"/>
      <c r="AV724" s="68"/>
      <c r="AW724" s="68"/>
      <c r="AX724" s="68"/>
      <c r="AY724" s="68"/>
      <c r="AZ724" s="68"/>
      <c r="BA724" s="68"/>
      <c r="BB724" s="68"/>
      <c r="BC724" s="68"/>
      <c r="BD724" s="68"/>
      <c r="BE724" s="68"/>
      <c r="BF724" s="68"/>
      <c r="BG724" s="68"/>
      <c r="BH724" s="68"/>
      <c r="BI724" s="68"/>
      <c r="BJ724" s="68"/>
      <c r="BK724" s="68"/>
      <c r="BL724" s="68"/>
      <c r="BM724" s="68"/>
      <c r="BN724" s="68"/>
      <c r="BO724" s="68"/>
      <c r="BP724" s="68"/>
      <c r="BQ724" s="68"/>
      <c r="BR724" s="68"/>
      <c r="BS724" s="68"/>
      <c r="BT724" s="68"/>
      <c r="BU724" s="68"/>
      <c r="BV724" s="68"/>
      <c r="BW724" s="68"/>
      <c r="BX724" s="68"/>
      <c r="BY724" s="68"/>
      <c r="BZ724" s="68"/>
      <c r="CA724" s="68"/>
    </row>
    <row r="725" spans="1:79" ht="15">
      <c r="A725" s="1"/>
      <c r="B725" s="1"/>
      <c r="C725" s="111"/>
      <c r="D725" s="124"/>
      <c r="E725" s="124"/>
      <c r="F725" s="124"/>
      <c r="G725" s="124"/>
      <c r="H725" s="124"/>
      <c r="I725" s="124"/>
      <c r="J725" s="124"/>
      <c r="K725" s="124"/>
      <c r="L725" s="132"/>
      <c r="M725" s="132"/>
      <c r="N725" s="132"/>
      <c r="O725" s="124"/>
      <c r="P725" s="124"/>
      <c r="Q725" s="8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  <c r="AD725" s="68"/>
      <c r="AE725" s="68"/>
      <c r="AF725" s="68"/>
      <c r="AG725" s="68"/>
      <c r="AH725" s="68"/>
      <c r="AI725" s="68"/>
      <c r="AJ725" s="68"/>
      <c r="AK725" s="68"/>
      <c r="AL725" s="68"/>
      <c r="AM725" s="68"/>
      <c r="AN725" s="68"/>
      <c r="AO725" s="68"/>
      <c r="AP725" s="68"/>
      <c r="AQ725" s="68"/>
      <c r="AR725" s="68"/>
      <c r="AS725" s="68"/>
      <c r="AT725" s="68"/>
      <c r="AU725" s="68"/>
      <c r="AV725" s="68"/>
      <c r="AW725" s="68"/>
      <c r="AX725" s="68"/>
      <c r="AY725" s="68"/>
      <c r="AZ725" s="68"/>
      <c r="BA725" s="68"/>
      <c r="BB725" s="68"/>
      <c r="BC725" s="68"/>
      <c r="BD725" s="68"/>
      <c r="BE725" s="68"/>
      <c r="BF725" s="68"/>
      <c r="BG725" s="68"/>
      <c r="BH725" s="68"/>
      <c r="BI725" s="68"/>
      <c r="BJ725" s="68"/>
      <c r="BK725" s="68"/>
      <c r="BL725" s="68"/>
      <c r="BM725" s="68"/>
      <c r="BN725" s="68"/>
      <c r="BO725" s="68"/>
      <c r="BP725" s="68"/>
      <c r="BQ725" s="68"/>
      <c r="BR725" s="68"/>
      <c r="BS725" s="68"/>
      <c r="BT725" s="68"/>
      <c r="BU725" s="68"/>
      <c r="BV725" s="68"/>
      <c r="BW725" s="68"/>
      <c r="BX725" s="68"/>
      <c r="BY725" s="68"/>
      <c r="BZ725" s="68"/>
      <c r="CA725" s="68"/>
    </row>
    <row r="726" spans="1:79" ht="15">
      <c r="A726" s="1"/>
      <c r="B726" s="1"/>
      <c r="C726" s="111"/>
      <c r="D726" s="124"/>
      <c r="E726" s="124"/>
      <c r="F726" s="124"/>
      <c r="G726" s="124"/>
      <c r="H726" s="124"/>
      <c r="I726" s="124"/>
      <c r="J726" s="124"/>
      <c r="K726" s="124"/>
      <c r="L726" s="132"/>
      <c r="M726" s="132"/>
      <c r="N726" s="132"/>
      <c r="O726" s="124"/>
      <c r="P726" s="124"/>
      <c r="Q726" s="88"/>
      <c r="R726" s="68"/>
      <c r="S726" s="68"/>
      <c r="T726" s="68"/>
      <c r="U726" s="68"/>
      <c r="V726" s="68"/>
      <c r="W726" s="68"/>
      <c r="X726" s="68"/>
      <c r="Y726" s="68"/>
      <c r="Z726" s="68"/>
      <c r="AA726" s="68"/>
      <c r="AB726" s="68"/>
      <c r="AC726" s="68"/>
      <c r="AD726" s="68"/>
      <c r="AE726" s="68"/>
      <c r="AF726" s="68"/>
      <c r="AG726" s="68"/>
      <c r="AH726" s="68"/>
      <c r="AI726" s="68"/>
      <c r="AJ726" s="68"/>
      <c r="AK726" s="68"/>
      <c r="AL726" s="68"/>
      <c r="AM726" s="68"/>
      <c r="AN726" s="68"/>
      <c r="AO726" s="68"/>
      <c r="AP726" s="68"/>
      <c r="AQ726" s="68"/>
      <c r="AR726" s="68"/>
      <c r="AS726" s="68"/>
      <c r="AT726" s="68"/>
      <c r="AU726" s="68"/>
      <c r="AV726" s="68"/>
      <c r="AW726" s="68"/>
      <c r="AX726" s="68"/>
      <c r="AY726" s="68"/>
      <c r="AZ726" s="68"/>
      <c r="BA726" s="68"/>
      <c r="BB726" s="68"/>
      <c r="BC726" s="68"/>
      <c r="BD726" s="68"/>
      <c r="BE726" s="68"/>
      <c r="BF726" s="68"/>
      <c r="BG726" s="68"/>
      <c r="BH726" s="68"/>
      <c r="BI726" s="68"/>
      <c r="BJ726" s="68"/>
      <c r="BK726" s="68"/>
      <c r="BL726" s="68"/>
      <c r="BM726" s="68"/>
      <c r="BN726" s="68"/>
      <c r="BO726" s="68"/>
      <c r="BP726" s="68"/>
      <c r="BQ726" s="68"/>
      <c r="BR726" s="68"/>
      <c r="BS726" s="68"/>
      <c r="BT726" s="68"/>
      <c r="BU726" s="68"/>
      <c r="BV726" s="68"/>
      <c r="BW726" s="68"/>
      <c r="BX726" s="68"/>
      <c r="BY726" s="68"/>
      <c r="BZ726" s="68"/>
      <c r="CA726" s="68"/>
    </row>
    <row r="727" spans="1:79" ht="15">
      <c r="A727" s="1"/>
      <c r="B727" s="1"/>
      <c r="C727" s="111"/>
      <c r="D727" s="124"/>
      <c r="E727" s="124"/>
      <c r="F727" s="124"/>
      <c r="G727" s="124"/>
      <c r="H727" s="124"/>
      <c r="I727" s="124"/>
      <c r="J727" s="124"/>
      <c r="K727" s="124"/>
      <c r="L727" s="132"/>
      <c r="M727" s="132"/>
      <c r="N727" s="132"/>
      <c r="O727" s="124"/>
      <c r="P727" s="124"/>
      <c r="Q727" s="88"/>
      <c r="R727" s="68"/>
      <c r="S727" s="68"/>
      <c r="T727" s="68"/>
      <c r="U727" s="68"/>
      <c r="V727" s="68"/>
      <c r="W727" s="68"/>
      <c r="X727" s="68"/>
      <c r="Y727" s="68"/>
      <c r="Z727" s="68"/>
      <c r="AA727" s="68"/>
      <c r="AB727" s="68"/>
      <c r="AC727" s="68"/>
      <c r="AD727" s="68"/>
      <c r="AE727" s="68"/>
      <c r="AF727" s="68"/>
      <c r="AG727" s="68"/>
      <c r="AH727" s="68"/>
      <c r="AI727" s="68"/>
      <c r="AJ727" s="68"/>
      <c r="AK727" s="68"/>
      <c r="AL727" s="68"/>
      <c r="AM727" s="68"/>
      <c r="AN727" s="68"/>
      <c r="AO727" s="68"/>
      <c r="AP727" s="68"/>
      <c r="AQ727" s="68"/>
      <c r="AR727" s="68"/>
      <c r="AS727" s="68"/>
      <c r="AT727" s="68"/>
      <c r="AU727" s="68"/>
      <c r="AV727" s="68"/>
      <c r="AW727" s="68"/>
      <c r="AX727" s="68"/>
      <c r="AY727" s="68"/>
      <c r="AZ727" s="68"/>
      <c r="BA727" s="68"/>
      <c r="BB727" s="68"/>
      <c r="BC727" s="68"/>
      <c r="BD727" s="68"/>
      <c r="BE727" s="68"/>
      <c r="BF727" s="68"/>
      <c r="BG727" s="68"/>
      <c r="BH727" s="68"/>
      <c r="BI727" s="68"/>
      <c r="BJ727" s="68"/>
      <c r="BK727" s="68"/>
      <c r="BL727" s="68"/>
      <c r="BM727" s="68"/>
      <c r="BN727" s="68"/>
      <c r="BO727" s="68"/>
      <c r="BP727" s="68"/>
      <c r="BQ727" s="68"/>
      <c r="BR727" s="68"/>
      <c r="BS727" s="68"/>
      <c r="BT727" s="68"/>
      <c r="BU727" s="68"/>
      <c r="BV727" s="68"/>
      <c r="BW727" s="68"/>
      <c r="BX727" s="68"/>
      <c r="BY727" s="68"/>
      <c r="BZ727" s="68"/>
      <c r="CA727" s="68"/>
    </row>
    <row r="728" spans="1:79" ht="15">
      <c r="A728" s="1"/>
      <c r="B728" s="1"/>
      <c r="C728" s="111"/>
      <c r="D728" s="124"/>
      <c r="E728" s="124"/>
      <c r="F728" s="124"/>
      <c r="G728" s="124"/>
      <c r="H728" s="124"/>
      <c r="I728" s="124"/>
      <c r="J728" s="124"/>
      <c r="K728" s="124"/>
      <c r="L728" s="132"/>
      <c r="M728" s="132"/>
      <c r="N728" s="132"/>
      <c r="O728" s="124"/>
      <c r="P728" s="124"/>
      <c r="Q728" s="88"/>
      <c r="R728" s="68"/>
      <c r="S728" s="68"/>
      <c r="T728" s="68"/>
      <c r="U728" s="68"/>
      <c r="V728" s="68"/>
      <c r="W728" s="68"/>
      <c r="X728" s="68"/>
      <c r="Y728" s="68"/>
      <c r="Z728" s="68"/>
      <c r="AA728" s="68"/>
      <c r="AB728" s="68"/>
      <c r="AC728" s="68"/>
      <c r="AD728" s="68"/>
      <c r="AE728" s="68"/>
      <c r="AF728" s="68"/>
      <c r="AG728" s="68"/>
      <c r="AH728" s="68"/>
      <c r="AI728" s="68"/>
      <c r="AJ728" s="68"/>
      <c r="AK728" s="68"/>
      <c r="AL728" s="68"/>
      <c r="AM728" s="68"/>
      <c r="AN728" s="68"/>
      <c r="AO728" s="68"/>
      <c r="AP728" s="68"/>
      <c r="AQ728" s="68"/>
      <c r="AR728" s="68"/>
      <c r="AS728" s="68"/>
      <c r="AT728" s="68"/>
      <c r="AU728" s="68"/>
      <c r="AV728" s="68"/>
      <c r="AW728" s="68"/>
      <c r="AX728" s="68"/>
      <c r="AY728" s="68"/>
      <c r="AZ728" s="68"/>
      <c r="BA728" s="68"/>
      <c r="BB728" s="68"/>
      <c r="BC728" s="68"/>
      <c r="BD728" s="68"/>
      <c r="BE728" s="68"/>
      <c r="BF728" s="68"/>
      <c r="BG728" s="68"/>
      <c r="BH728" s="68"/>
      <c r="BI728" s="68"/>
      <c r="BJ728" s="68"/>
      <c r="BK728" s="68"/>
      <c r="BL728" s="68"/>
      <c r="BM728" s="68"/>
      <c r="BN728" s="68"/>
      <c r="BO728" s="68"/>
      <c r="BP728" s="68"/>
      <c r="BQ728" s="68"/>
      <c r="BR728" s="68"/>
      <c r="BS728" s="68"/>
      <c r="BT728" s="68"/>
      <c r="BU728" s="68"/>
      <c r="BV728" s="68"/>
      <c r="BW728" s="68"/>
      <c r="BX728" s="68"/>
      <c r="BY728" s="68"/>
      <c r="BZ728" s="68"/>
      <c r="CA728" s="68"/>
    </row>
    <row r="729" spans="1:79" ht="15">
      <c r="A729" s="1"/>
      <c r="B729" s="1"/>
      <c r="C729" s="111"/>
      <c r="D729" s="124"/>
      <c r="E729" s="124"/>
      <c r="F729" s="124"/>
      <c r="G729" s="124"/>
      <c r="H729" s="124"/>
      <c r="I729" s="124"/>
      <c r="J729" s="124"/>
      <c r="K729" s="124"/>
      <c r="L729" s="132"/>
      <c r="M729" s="132"/>
      <c r="N729" s="132"/>
      <c r="O729" s="124"/>
      <c r="P729" s="124"/>
      <c r="Q729" s="88"/>
      <c r="R729" s="68"/>
      <c r="S729" s="68"/>
      <c r="T729" s="68"/>
      <c r="U729" s="68"/>
      <c r="V729" s="68"/>
      <c r="W729" s="68"/>
      <c r="X729" s="68"/>
      <c r="Y729" s="68"/>
      <c r="Z729" s="68"/>
      <c r="AA729" s="68"/>
      <c r="AB729" s="68"/>
      <c r="AC729" s="68"/>
      <c r="AD729" s="68"/>
      <c r="AE729" s="68"/>
      <c r="AF729" s="68"/>
      <c r="AG729" s="68"/>
      <c r="AH729" s="68"/>
      <c r="AI729" s="68"/>
      <c r="AJ729" s="68"/>
      <c r="AK729" s="68"/>
      <c r="AL729" s="68"/>
      <c r="AM729" s="68"/>
      <c r="AN729" s="68"/>
      <c r="AO729" s="68"/>
      <c r="AP729" s="68"/>
      <c r="AQ729" s="68"/>
      <c r="AR729" s="68"/>
      <c r="AS729" s="68"/>
      <c r="AT729" s="68"/>
      <c r="AU729" s="68"/>
      <c r="AV729" s="68"/>
      <c r="AW729" s="68"/>
      <c r="AX729" s="68"/>
      <c r="AY729" s="68"/>
      <c r="AZ729" s="68"/>
      <c r="BA729" s="68"/>
      <c r="BB729" s="68"/>
      <c r="BC729" s="68"/>
      <c r="BD729" s="68"/>
      <c r="BE729" s="68"/>
      <c r="BF729" s="68"/>
      <c r="BG729" s="68"/>
      <c r="BH729" s="68"/>
      <c r="BI729" s="68"/>
      <c r="BJ729" s="68"/>
      <c r="BK729" s="68"/>
      <c r="BL729" s="68"/>
      <c r="BM729" s="68"/>
      <c r="BN729" s="68"/>
      <c r="BO729" s="68"/>
      <c r="BP729" s="68"/>
      <c r="BQ729" s="68"/>
      <c r="BR729" s="68"/>
      <c r="BS729" s="68"/>
      <c r="BT729" s="68"/>
      <c r="BU729" s="68"/>
      <c r="BV729" s="68"/>
      <c r="BW729" s="68"/>
      <c r="BX729" s="68"/>
      <c r="BY729" s="68"/>
      <c r="BZ729" s="68"/>
      <c r="CA729" s="68"/>
    </row>
    <row r="730" spans="1:79" ht="15">
      <c r="A730" s="1"/>
      <c r="B730" s="1"/>
      <c r="C730" s="111"/>
      <c r="D730" s="124"/>
      <c r="E730" s="124"/>
      <c r="F730" s="124"/>
      <c r="G730" s="124"/>
      <c r="H730" s="124"/>
      <c r="I730" s="124"/>
      <c r="J730" s="124"/>
      <c r="K730" s="124"/>
      <c r="L730" s="132"/>
      <c r="M730" s="132"/>
      <c r="N730" s="132"/>
      <c r="O730" s="124"/>
      <c r="P730" s="124"/>
      <c r="Q730" s="88"/>
      <c r="R730" s="68"/>
      <c r="S730" s="68"/>
      <c r="T730" s="68"/>
      <c r="U730" s="68"/>
      <c r="V730" s="68"/>
      <c r="W730" s="68"/>
      <c r="X730" s="68"/>
      <c r="Y730" s="68"/>
      <c r="Z730" s="68"/>
      <c r="AA730" s="68"/>
      <c r="AB730" s="68"/>
      <c r="AC730" s="68"/>
      <c r="AD730" s="68"/>
      <c r="AE730" s="68"/>
      <c r="AF730" s="68"/>
      <c r="AG730" s="68"/>
      <c r="AH730" s="68"/>
      <c r="AI730" s="68"/>
      <c r="AJ730" s="68"/>
      <c r="AK730" s="68"/>
      <c r="AL730" s="68"/>
      <c r="AM730" s="68"/>
      <c r="AN730" s="68"/>
      <c r="AO730" s="68"/>
      <c r="AP730" s="68"/>
      <c r="AQ730" s="68"/>
      <c r="AR730" s="68"/>
      <c r="AS730" s="68"/>
      <c r="AT730" s="68"/>
      <c r="AU730" s="68"/>
      <c r="AV730" s="68"/>
      <c r="AW730" s="68"/>
      <c r="AX730" s="68"/>
      <c r="AY730" s="68"/>
      <c r="AZ730" s="68"/>
      <c r="BA730" s="68"/>
      <c r="BB730" s="68"/>
      <c r="BC730" s="68"/>
      <c r="BD730" s="68"/>
      <c r="BE730" s="68"/>
      <c r="BF730" s="68"/>
      <c r="BG730" s="68"/>
      <c r="BH730" s="68"/>
      <c r="BI730" s="68"/>
      <c r="BJ730" s="68"/>
      <c r="BK730" s="68"/>
      <c r="BL730" s="68"/>
      <c r="BM730" s="68"/>
      <c r="BN730" s="68"/>
      <c r="BO730" s="68"/>
      <c r="BP730" s="68"/>
      <c r="BQ730" s="68"/>
      <c r="BR730" s="68"/>
      <c r="BS730" s="68"/>
      <c r="BT730" s="68"/>
      <c r="BU730" s="68"/>
      <c r="BV730" s="68"/>
      <c r="BW730" s="68"/>
      <c r="BX730" s="68"/>
      <c r="BY730" s="68"/>
      <c r="BZ730" s="68"/>
      <c r="CA730" s="68"/>
    </row>
    <row r="731" spans="1:79" ht="15">
      <c r="A731" s="1"/>
      <c r="B731" s="1"/>
      <c r="C731" s="111"/>
      <c r="D731" s="124"/>
      <c r="E731" s="124"/>
      <c r="F731" s="124"/>
      <c r="G731" s="124"/>
      <c r="H731" s="124"/>
      <c r="I731" s="124"/>
      <c r="J731" s="124"/>
      <c r="K731" s="124"/>
      <c r="L731" s="132"/>
      <c r="M731" s="132"/>
      <c r="N731" s="132"/>
      <c r="O731" s="124"/>
      <c r="P731" s="124"/>
      <c r="Q731" s="88"/>
      <c r="R731" s="68"/>
      <c r="S731" s="68"/>
      <c r="T731" s="68"/>
      <c r="U731" s="68"/>
      <c r="V731" s="68"/>
      <c r="W731" s="68"/>
      <c r="X731" s="68"/>
      <c r="Y731" s="68"/>
      <c r="Z731" s="68"/>
      <c r="AA731" s="68"/>
      <c r="AB731" s="68"/>
      <c r="AC731" s="68"/>
      <c r="AD731" s="68"/>
      <c r="AE731" s="68"/>
      <c r="AF731" s="68"/>
      <c r="AG731" s="68"/>
      <c r="AH731" s="68"/>
      <c r="AI731" s="68"/>
      <c r="AJ731" s="68"/>
      <c r="AK731" s="68"/>
      <c r="AL731" s="68"/>
      <c r="AM731" s="68"/>
      <c r="AN731" s="68"/>
      <c r="AO731" s="68"/>
      <c r="AP731" s="68"/>
      <c r="AQ731" s="68"/>
      <c r="AR731" s="68"/>
      <c r="AS731" s="68"/>
      <c r="AT731" s="68"/>
      <c r="AU731" s="68"/>
      <c r="AV731" s="68"/>
      <c r="AW731" s="68"/>
      <c r="AX731" s="68"/>
      <c r="AY731" s="68"/>
      <c r="AZ731" s="68"/>
      <c r="BA731" s="68"/>
      <c r="BB731" s="68"/>
      <c r="BC731" s="68"/>
      <c r="BD731" s="68"/>
      <c r="BE731" s="68"/>
      <c r="BF731" s="68"/>
      <c r="BG731" s="68"/>
      <c r="BH731" s="68"/>
      <c r="BI731" s="68"/>
      <c r="BJ731" s="68"/>
      <c r="BK731" s="68"/>
      <c r="BL731" s="68"/>
      <c r="BM731" s="68"/>
      <c r="BN731" s="68"/>
      <c r="BO731" s="68"/>
      <c r="BP731" s="68"/>
      <c r="BQ731" s="68"/>
      <c r="BR731" s="68"/>
      <c r="BS731" s="68"/>
      <c r="BT731" s="68"/>
      <c r="BU731" s="68"/>
      <c r="BV731" s="68"/>
      <c r="BW731" s="68"/>
      <c r="BX731" s="68"/>
      <c r="BY731" s="68"/>
      <c r="BZ731" s="68"/>
      <c r="CA731" s="68"/>
    </row>
    <row r="732" spans="1:79" ht="15">
      <c r="A732" s="1"/>
      <c r="B732" s="1"/>
      <c r="C732" s="111"/>
      <c r="D732" s="124"/>
      <c r="E732" s="124"/>
      <c r="F732" s="124"/>
      <c r="G732" s="124"/>
      <c r="H732" s="124"/>
      <c r="I732" s="124"/>
      <c r="J732" s="124"/>
      <c r="K732" s="124"/>
      <c r="L732" s="132"/>
      <c r="M732" s="132"/>
      <c r="N732" s="132"/>
      <c r="O732" s="124"/>
      <c r="P732" s="124"/>
      <c r="Q732" s="88"/>
      <c r="R732" s="68"/>
      <c r="S732" s="68"/>
      <c r="T732" s="68"/>
      <c r="U732" s="68"/>
      <c r="V732" s="68"/>
      <c r="W732" s="68"/>
      <c r="X732" s="68"/>
      <c r="Y732" s="68"/>
      <c r="Z732" s="68"/>
      <c r="AA732" s="68"/>
      <c r="AB732" s="68"/>
      <c r="AC732" s="68"/>
      <c r="AD732" s="68"/>
      <c r="AE732" s="68"/>
      <c r="AF732" s="68"/>
      <c r="AG732" s="68"/>
      <c r="AH732" s="68"/>
      <c r="AI732" s="68"/>
      <c r="AJ732" s="68"/>
      <c r="AK732" s="68"/>
      <c r="AL732" s="68"/>
      <c r="AM732" s="68"/>
      <c r="AN732" s="68"/>
      <c r="AO732" s="68"/>
      <c r="AP732" s="68"/>
      <c r="AQ732" s="68"/>
      <c r="AR732" s="68"/>
      <c r="AS732" s="68"/>
      <c r="AT732" s="68"/>
      <c r="AU732" s="68"/>
      <c r="AV732" s="68"/>
      <c r="AW732" s="68"/>
      <c r="AX732" s="68"/>
      <c r="AY732" s="68"/>
      <c r="AZ732" s="68"/>
      <c r="BA732" s="68"/>
      <c r="BB732" s="68"/>
      <c r="BC732" s="68"/>
      <c r="BD732" s="68"/>
      <c r="BE732" s="68"/>
      <c r="BF732" s="68"/>
      <c r="BG732" s="68"/>
      <c r="BH732" s="68"/>
      <c r="BI732" s="68"/>
      <c r="BJ732" s="68"/>
      <c r="BK732" s="68"/>
      <c r="BL732" s="68"/>
      <c r="BM732" s="68"/>
      <c r="BN732" s="68"/>
      <c r="BO732" s="68"/>
      <c r="BP732" s="68"/>
      <c r="BQ732" s="68"/>
      <c r="BR732" s="68"/>
      <c r="BS732" s="68"/>
      <c r="BT732" s="68"/>
      <c r="BU732" s="68"/>
      <c r="BV732" s="68"/>
      <c r="BW732" s="68"/>
      <c r="BX732" s="68"/>
      <c r="BY732" s="68"/>
      <c r="BZ732" s="68"/>
      <c r="CA732" s="68"/>
    </row>
    <row r="733" spans="1:79" ht="15">
      <c r="A733" s="1"/>
      <c r="B733" s="1"/>
      <c r="C733" s="111"/>
      <c r="D733" s="124"/>
      <c r="E733" s="124"/>
      <c r="F733" s="124"/>
      <c r="G733" s="124"/>
      <c r="H733" s="124"/>
      <c r="I733" s="124"/>
      <c r="J733" s="124"/>
      <c r="K733" s="124"/>
      <c r="L733" s="132"/>
      <c r="M733" s="132"/>
      <c r="N733" s="132"/>
      <c r="O733" s="124"/>
      <c r="P733" s="124"/>
      <c r="Q733" s="88"/>
      <c r="R733" s="68"/>
      <c r="S733" s="68"/>
      <c r="T733" s="68"/>
      <c r="U733" s="68"/>
      <c r="V733" s="68"/>
      <c r="W733" s="68"/>
      <c r="X733" s="68"/>
      <c r="Y733" s="68"/>
      <c r="Z733" s="68"/>
      <c r="AA733" s="68"/>
      <c r="AB733" s="68"/>
      <c r="AC733" s="68"/>
      <c r="AD733" s="68"/>
      <c r="AE733" s="68"/>
      <c r="AF733" s="68"/>
      <c r="AG733" s="68"/>
      <c r="AH733" s="68"/>
      <c r="AI733" s="68"/>
      <c r="AJ733" s="68"/>
      <c r="AK733" s="68"/>
      <c r="AL733" s="68"/>
      <c r="AM733" s="68"/>
      <c r="AN733" s="68"/>
      <c r="AO733" s="68"/>
      <c r="AP733" s="68"/>
      <c r="AQ733" s="68"/>
      <c r="AR733" s="68"/>
      <c r="AS733" s="68"/>
      <c r="AT733" s="68"/>
      <c r="AU733" s="68"/>
      <c r="AV733" s="68"/>
      <c r="AW733" s="68"/>
      <c r="AX733" s="68"/>
      <c r="AY733" s="68"/>
      <c r="AZ733" s="68"/>
      <c r="BA733" s="68"/>
      <c r="BB733" s="68"/>
      <c r="BC733" s="68"/>
      <c r="BD733" s="68"/>
      <c r="BE733" s="68"/>
      <c r="BF733" s="68"/>
      <c r="BG733" s="68"/>
      <c r="BH733" s="68"/>
      <c r="BI733" s="68"/>
      <c r="BJ733" s="68"/>
      <c r="BK733" s="68"/>
      <c r="BL733" s="68"/>
      <c r="BM733" s="68"/>
      <c r="BN733" s="68"/>
      <c r="BO733" s="68"/>
      <c r="BP733" s="68"/>
      <c r="BQ733" s="68"/>
      <c r="BR733" s="68"/>
      <c r="BS733" s="68"/>
      <c r="BT733" s="68"/>
      <c r="BU733" s="68"/>
      <c r="BV733" s="68"/>
      <c r="BW733" s="68"/>
      <c r="BX733" s="68"/>
      <c r="BY733" s="68"/>
      <c r="BZ733" s="68"/>
      <c r="CA733" s="68"/>
    </row>
    <row r="734" spans="1:79" ht="15">
      <c r="A734" s="1"/>
      <c r="B734" s="1"/>
      <c r="C734" s="111"/>
      <c r="D734" s="124"/>
      <c r="E734" s="124"/>
      <c r="F734" s="124"/>
      <c r="G734" s="124"/>
      <c r="H734" s="124"/>
      <c r="I734" s="124"/>
      <c r="J734" s="124"/>
      <c r="K734" s="124"/>
      <c r="L734" s="132"/>
      <c r="M734" s="132"/>
      <c r="N734" s="132"/>
      <c r="O734" s="124"/>
      <c r="P734" s="124"/>
      <c r="Q734" s="88"/>
      <c r="R734" s="68"/>
      <c r="S734" s="68"/>
      <c r="T734" s="68"/>
      <c r="U734" s="68"/>
      <c r="V734" s="68"/>
      <c r="W734" s="68"/>
      <c r="X734" s="68"/>
      <c r="Y734" s="68"/>
      <c r="Z734" s="68"/>
      <c r="AA734" s="68"/>
      <c r="AB734" s="68"/>
      <c r="AC734" s="68"/>
      <c r="AD734" s="68"/>
      <c r="AE734" s="68"/>
      <c r="AF734" s="68"/>
      <c r="AG734" s="68"/>
      <c r="AH734" s="68"/>
      <c r="AI734" s="68"/>
      <c r="AJ734" s="68"/>
      <c r="AK734" s="68"/>
      <c r="AL734" s="68"/>
      <c r="AM734" s="68"/>
      <c r="AN734" s="68"/>
      <c r="AO734" s="68"/>
      <c r="AP734" s="68"/>
      <c r="AQ734" s="68"/>
      <c r="AR734" s="68"/>
      <c r="AS734" s="68"/>
      <c r="AT734" s="68"/>
      <c r="AU734" s="68"/>
      <c r="AV734" s="68"/>
      <c r="AW734" s="68"/>
      <c r="AX734" s="68"/>
      <c r="AY734" s="68"/>
      <c r="AZ734" s="68"/>
      <c r="BA734" s="68"/>
      <c r="BB734" s="68"/>
      <c r="BC734" s="68"/>
      <c r="BD734" s="68"/>
      <c r="BE734" s="68"/>
      <c r="BF734" s="68"/>
      <c r="BG734" s="68"/>
      <c r="BH734" s="68"/>
      <c r="BI734" s="68"/>
      <c r="BJ734" s="68"/>
      <c r="BK734" s="68"/>
      <c r="BL734" s="68"/>
      <c r="BM734" s="68"/>
      <c r="BN734" s="68"/>
      <c r="BO734" s="68"/>
      <c r="BP734" s="68"/>
      <c r="BQ734" s="68"/>
      <c r="BR734" s="68"/>
      <c r="BS734" s="68"/>
      <c r="BT734" s="68"/>
      <c r="BU734" s="68"/>
      <c r="BV734" s="68"/>
      <c r="BW734" s="68"/>
      <c r="BX734" s="68"/>
      <c r="BY734" s="68"/>
      <c r="BZ734" s="68"/>
      <c r="CA734" s="68"/>
    </row>
    <row r="735" spans="1:79" ht="15">
      <c r="A735" s="1"/>
      <c r="B735" s="1"/>
      <c r="C735" s="111"/>
      <c r="D735" s="124"/>
      <c r="E735" s="124"/>
      <c r="F735" s="124"/>
      <c r="G735" s="124"/>
      <c r="H735" s="124"/>
      <c r="I735" s="124"/>
      <c r="J735" s="124"/>
      <c r="K735" s="124"/>
      <c r="L735" s="132"/>
      <c r="M735" s="132"/>
      <c r="N735" s="132"/>
      <c r="O735" s="124"/>
      <c r="P735" s="124"/>
      <c r="Q735" s="88"/>
      <c r="R735" s="68"/>
      <c r="S735" s="68"/>
      <c r="T735" s="68"/>
      <c r="U735" s="68"/>
      <c r="V735" s="68"/>
      <c r="W735" s="68"/>
      <c r="X735" s="68"/>
      <c r="Y735" s="68"/>
      <c r="Z735" s="68"/>
      <c r="AA735" s="68"/>
      <c r="AB735" s="68"/>
      <c r="AC735" s="68"/>
      <c r="AD735" s="68"/>
      <c r="AE735" s="68"/>
      <c r="AF735" s="68"/>
      <c r="AG735" s="68"/>
      <c r="AH735" s="68"/>
      <c r="AI735" s="68"/>
      <c r="AJ735" s="68"/>
      <c r="AK735" s="68"/>
      <c r="AL735" s="68"/>
      <c r="AM735" s="68"/>
      <c r="AN735" s="68"/>
      <c r="AO735" s="68"/>
      <c r="AP735" s="68"/>
      <c r="AQ735" s="68"/>
      <c r="AR735" s="68"/>
      <c r="AS735" s="68"/>
      <c r="AT735" s="68"/>
      <c r="AU735" s="68"/>
      <c r="AV735" s="68"/>
      <c r="AW735" s="68"/>
      <c r="AX735" s="68"/>
      <c r="AY735" s="68"/>
      <c r="AZ735" s="68"/>
      <c r="BA735" s="68"/>
      <c r="BB735" s="68"/>
      <c r="BC735" s="68"/>
      <c r="BD735" s="68"/>
      <c r="BE735" s="68"/>
      <c r="BF735" s="68"/>
      <c r="BG735" s="68"/>
      <c r="BH735" s="68"/>
      <c r="BI735" s="68"/>
      <c r="BJ735" s="68"/>
      <c r="BK735" s="68"/>
      <c r="BL735" s="68"/>
      <c r="BM735" s="68"/>
      <c r="BN735" s="68"/>
      <c r="BO735" s="68"/>
      <c r="BP735" s="68"/>
      <c r="BQ735" s="68"/>
      <c r="BR735" s="68"/>
      <c r="BS735" s="68"/>
      <c r="BT735" s="68"/>
      <c r="BU735" s="68"/>
      <c r="BV735" s="68"/>
      <c r="BW735" s="68"/>
      <c r="BX735" s="68"/>
      <c r="BY735" s="68"/>
      <c r="BZ735" s="68"/>
      <c r="CA735" s="68"/>
    </row>
    <row r="736" spans="1:79" ht="15">
      <c r="A736" s="1"/>
      <c r="B736" s="1"/>
      <c r="C736" s="111"/>
      <c r="D736" s="124"/>
      <c r="E736" s="124"/>
      <c r="F736" s="124"/>
      <c r="G736" s="124"/>
      <c r="H736" s="124"/>
      <c r="I736" s="124"/>
      <c r="J736" s="124"/>
      <c r="K736" s="124"/>
      <c r="L736" s="132"/>
      <c r="M736" s="132"/>
      <c r="N736" s="132"/>
      <c r="O736" s="124"/>
      <c r="P736" s="124"/>
      <c r="Q736" s="88"/>
      <c r="R736" s="68"/>
      <c r="S736" s="68"/>
      <c r="T736" s="68"/>
      <c r="U736" s="68"/>
      <c r="V736" s="68"/>
      <c r="W736" s="68"/>
      <c r="X736" s="68"/>
      <c r="Y736" s="68"/>
      <c r="Z736" s="68"/>
      <c r="AA736" s="68"/>
      <c r="AB736" s="68"/>
      <c r="AC736" s="68"/>
      <c r="AD736" s="68"/>
      <c r="AE736" s="68"/>
      <c r="AF736" s="68"/>
      <c r="AG736" s="68"/>
      <c r="AH736" s="68"/>
      <c r="AI736" s="68"/>
      <c r="AJ736" s="68"/>
      <c r="AK736" s="68"/>
      <c r="AL736" s="68"/>
      <c r="AM736" s="68"/>
      <c r="AN736" s="68"/>
      <c r="AO736" s="68"/>
      <c r="AP736" s="68"/>
      <c r="AQ736" s="68"/>
      <c r="AR736" s="68"/>
      <c r="AS736" s="68"/>
      <c r="AT736" s="68"/>
      <c r="AU736" s="68"/>
      <c r="AV736" s="68"/>
      <c r="AW736" s="68"/>
      <c r="AX736" s="68"/>
      <c r="AY736" s="68"/>
      <c r="AZ736" s="68"/>
      <c r="BA736" s="68"/>
      <c r="BB736" s="68"/>
      <c r="BC736" s="68"/>
      <c r="BD736" s="68"/>
      <c r="BE736" s="68"/>
      <c r="BF736" s="68"/>
      <c r="BG736" s="68"/>
      <c r="BH736" s="68"/>
      <c r="BI736" s="68"/>
      <c r="BJ736" s="68"/>
      <c r="BK736" s="68"/>
      <c r="BL736" s="68"/>
      <c r="BM736" s="68"/>
      <c r="BN736" s="68"/>
      <c r="BO736" s="68"/>
      <c r="BP736" s="68"/>
      <c r="BQ736" s="68"/>
      <c r="BR736" s="68"/>
      <c r="BS736" s="68"/>
      <c r="BT736" s="68"/>
      <c r="BU736" s="68"/>
      <c r="BV736" s="68"/>
      <c r="BW736" s="68"/>
      <c r="BX736" s="68"/>
      <c r="BY736" s="68"/>
      <c r="BZ736" s="68"/>
      <c r="CA736" s="68"/>
    </row>
    <row r="737" spans="1:79" ht="15">
      <c r="A737" s="1"/>
      <c r="B737" s="1"/>
      <c r="C737" s="111"/>
      <c r="D737" s="124"/>
      <c r="E737" s="124"/>
      <c r="F737" s="124"/>
      <c r="G737" s="124"/>
      <c r="H737" s="124"/>
      <c r="I737" s="124"/>
      <c r="J737" s="124"/>
      <c r="K737" s="124"/>
      <c r="L737" s="132"/>
      <c r="M737" s="132"/>
      <c r="N737" s="132"/>
      <c r="O737" s="124"/>
      <c r="P737" s="124"/>
      <c r="Q737" s="88"/>
      <c r="R737" s="68"/>
      <c r="S737" s="68"/>
      <c r="T737" s="68"/>
      <c r="U737" s="68"/>
      <c r="V737" s="68"/>
      <c r="W737" s="68"/>
      <c r="X737" s="68"/>
      <c r="Y737" s="68"/>
      <c r="Z737" s="68"/>
      <c r="AA737" s="68"/>
      <c r="AB737" s="68"/>
      <c r="AC737" s="68"/>
      <c r="AD737" s="68"/>
      <c r="AE737" s="68"/>
      <c r="AF737" s="68"/>
      <c r="AG737" s="68"/>
      <c r="AH737" s="68"/>
      <c r="AI737" s="68"/>
      <c r="AJ737" s="68"/>
      <c r="AK737" s="68"/>
      <c r="AL737" s="68"/>
      <c r="AM737" s="68"/>
      <c r="AN737" s="68"/>
      <c r="AO737" s="68"/>
      <c r="AP737" s="68"/>
      <c r="AQ737" s="68"/>
      <c r="AR737" s="68"/>
      <c r="AS737" s="68"/>
      <c r="AT737" s="68"/>
      <c r="AU737" s="68"/>
      <c r="AV737" s="68"/>
      <c r="AW737" s="68"/>
      <c r="AX737" s="68"/>
      <c r="AY737" s="68"/>
      <c r="AZ737" s="68"/>
      <c r="BA737" s="68"/>
      <c r="BB737" s="68"/>
      <c r="BC737" s="68"/>
      <c r="BD737" s="68"/>
      <c r="BE737" s="68"/>
      <c r="BF737" s="68"/>
      <c r="BG737" s="68"/>
      <c r="BH737" s="68"/>
      <c r="BI737" s="68"/>
      <c r="BJ737" s="68"/>
      <c r="BK737" s="68"/>
      <c r="BL737" s="68"/>
      <c r="BM737" s="68"/>
      <c r="BN737" s="68"/>
      <c r="BO737" s="68"/>
      <c r="BP737" s="68"/>
      <c r="BQ737" s="68"/>
      <c r="BR737" s="68"/>
      <c r="BS737" s="68"/>
      <c r="BT737" s="68"/>
      <c r="BU737" s="68"/>
      <c r="BV737" s="68"/>
      <c r="BW737" s="68"/>
      <c r="BX737" s="68"/>
      <c r="BY737" s="68"/>
      <c r="BZ737" s="68"/>
      <c r="CA737" s="68"/>
    </row>
    <row r="738" spans="1:79" ht="15">
      <c r="A738" s="1"/>
      <c r="B738" s="1"/>
      <c r="C738" s="111"/>
      <c r="D738" s="124"/>
      <c r="E738" s="124"/>
      <c r="F738" s="124"/>
      <c r="G738" s="124"/>
      <c r="H738" s="124"/>
      <c r="I738" s="124"/>
      <c r="J738" s="124"/>
      <c r="K738" s="124"/>
      <c r="L738" s="132"/>
      <c r="M738" s="132"/>
      <c r="N738" s="132"/>
      <c r="O738" s="124"/>
      <c r="P738" s="124"/>
      <c r="Q738" s="88"/>
      <c r="R738" s="68"/>
      <c r="S738" s="68"/>
      <c r="T738" s="68"/>
      <c r="U738" s="68"/>
      <c r="V738" s="68"/>
      <c r="W738" s="68"/>
      <c r="X738" s="68"/>
      <c r="Y738" s="68"/>
      <c r="Z738" s="68"/>
      <c r="AA738" s="68"/>
      <c r="AB738" s="68"/>
      <c r="AC738" s="68"/>
      <c r="AD738" s="68"/>
      <c r="AE738" s="68"/>
      <c r="AF738" s="68"/>
      <c r="AG738" s="68"/>
      <c r="AH738" s="68"/>
      <c r="AI738" s="68"/>
      <c r="AJ738" s="68"/>
      <c r="AK738" s="68"/>
      <c r="AL738" s="68"/>
      <c r="AM738" s="68"/>
      <c r="AN738" s="68"/>
      <c r="AO738" s="68"/>
      <c r="AP738" s="68"/>
      <c r="AQ738" s="68"/>
      <c r="AR738" s="68"/>
      <c r="AS738" s="68"/>
      <c r="AT738" s="68"/>
      <c r="AU738" s="68"/>
      <c r="AV738" s="68"/>
      <c r="AW738" s="68"/>
      <c r="AX738" s="68"/>
      <c r="AY738" s="68"/>
      <c r="AZ738" s="68"/>
      <c r="BA738" s="68"/>
      <c r="BB738" s="68"/>
      <c r="BC738" s="68"/>
      <c r="BD738" s="68"/>
      <c r="BE738" s="68"/>
      <c r="BF738" s="68"/>
      <c r="BG738" s="68"/>
      <c r="BH738" s="68"/>
      <c r="BI738" s="68"/>
      <c r="BJ738" s="68"/>
      <c r="BK738" s="68"/>
      <c r="BL738" s="68"/>
      <c r="BM738" s="68"/>
      <c r="BN738" s="68"/>
      <c r="BO738" s="68"/>
      <c r="BP738" s="68"/>
      <c r="BQ738" s="68"/>
      <c r="BR738" s="68"/>
      <c r="BS738" s="68"/>
      <c r="BT738" s="68"/>
      <c r="BU738" s="68"/>
      <c r="BV738" s="68"/>
      <c r="BW738" s="68"/>
      <c r="BX738" s="68"/>
      <c r="BY738" s="68"/>
      <c r="BZ738" s="68"/>
      <c r="CA738" s="68"/>
    </row>
    <row r="739" spans="1:79" ht="15">
      <c r="A739" s="1"/>
      <c r="B739" s="1"/>
      <c r="C739" s="111"/>
      <c r="D739" s="124"/>
      <c r="E739" s="124"/>
      <c r="F739" s="124"/>
      <c r="G739" s="124"/>
      <c r="H739" s="124"/>
      <c r="I739" s="124"/>
      <c r="J739" s="124"/>
      <c r="K739" s="124"/>
      <c r="L739" s="132"/>
      <c r="M739" s="132"/>
      <c r="N739" s="132"/>
      <c r="O739" s="124"/>
      <c r="P739" s="124"/>
      <c r="Q739" s="88"/>
      <c r="R739" s="68"/>
      <c r="S739" s="68"/>
      <c r="T739" s="68"/>
      <c r="U739" s="68"/>
      <c r="V739" s="68"/>
      <c r="W739" s="68"/>
      <c r="X739" s="68"/>
      <c r="Y739" s="68"/>
      <c r="Z739" s="68"/>
      <c r="AA739" s="68"/>
      <c r="AB739" s="68"/>
      <c r="AC739" s="68"/>
      <c r="AD739" s="68"/>
      <c r="AE739" s="68"/>
      <c r="AF739" s="68"/>
      <c r="AG739" s="68"/>
      <c r="AH739" s="68"/>
      <c r="AI739" s="68"/>
      <c r="AJ739" s="68"/>
      <c r="AK739" s="68"/>
      <c r="AL739" s="68"/>
      <c r="AM739" s="68"/>
      <c r="AN739" s="68"/>
      <c r="AO739" s="68"/>
      <c r="AP739" s="68"/>
      <c r="AQ739" s="68"/>
      <c r="AR739" s="68"/>
      <c r="AS739" s="68"/>
      <c r="AT739" s="68"/>
      <c r="AU739" s="68"/>
      <c r="AV739" s="68"/>
      <c r="AW739" s="68"/>
      <c r="AX739" s="68"/>
      <c r="AY739" s="68"/>
      <c r="AZ739" s="68"/>
      <c r="BA739" s="68"/>
      <c r="BB739" s="68"/>
      <c r="BC739" s="68"/>
      <c r="BD739" s="68"/>
      <c r="BE739" s="68"/>
      <c r="BF739" s="68"/>
      <c r="BG739" s="68"/>
      <c r="BH739" s="68"/>
      <c r="BI739" s="68"/>
      <c r="BJ739" s="68"/>
      <c r="BK739" s="68"/>
      <c r="BL739" s="68"/>
      <c r="BM739" s="68"/>
      <c r="BN739" s="68"/>
      <c r="BO739" s="68"/>
      <c r="BP739" s="68"/>
      <c r="BQ739" s="68"/>
      <c r="BR739" s="68"/>
      <c r="BS739" s="68"/>
      <c r="BT739" s="68"/>
      <c r="BU739" s="68"/>
      <c r="BV739" s="68"/>
      <c r="BW739" s="68"/>
      <c r="BX739" s="68"/>
      <c r="BY739" s="68"/>
      <c r="BZ739" s="68"/>
      <c r="CA739" s="68"/>
    </row>
    <row r="740" spans="1:79" ht="15">
      <c r="A740" s="1"/>
      <c r="B740" s="1"/>
      <c r="C740" s="111"/>
      <c r="D740" s="124"/>
      <c r="E740" s="124"/>
      <c r="F740" s="124"/>
      <c r="G740" s="124"/>
      <c r="H740" s="124"/>
      <c r="I740" s="124"/>
      <c r="J740" s="124"/>
      <c r="K740" s="124"/>
      <c r="L740" s="132"/>
      <c r="M740" s="132"/>
      <c r="N740" s="132"/>
      <c r="O740" s="124"/>
      <c r="P740" s="124"/>
      <c r="Q740" s="88"/>
      <c r="R740" s="68"/>
      <c r="S740" s="68"/>
      <c r="T740" s="68"/>
      <c r="U740" s="68"/>
      <c r="V740" s="68"/>
      <c r="W740" s="68"/>
      <c r="X740" s="68"/>
      <c r="Y740" s="68"/>
      <c r="Z740" s="68"/>
      <c r="AA740" s="68"/>
      <c r="AB740" s="68"/>
      <c r="AC740" s="68"/>
      <c r="AD740" s="68"/>
      <c r="AE740" s="68"/>
      <c r="AF740" s="68"/>
      <c r="AG740" s="68"/>
      <c r="AH740" s="68"/>
      <c r="AI740" s="68"/>
      <c r="AJ740" s="68"/>
      <c r="AK740" s="68"/>
      <c r="AL740" s="68"/>
      <c r="AM740" s="68"/>
      <c r="AN740" s="68"/>
      <c r="AO740" s="68"/>
      <c r="AP740" s="68"/>
      <c r="AQ740" s="68"/>
      <c r="AR740" s="68"/>
      <c r="AS740" s="68"/>
      <c r="AT740" s="68"/>
      <c r="AU740" s="68"/>
      <c r="AV740" s="68"/>
      <c r="AW740" s="68"/>
      <c r="AX740" s="68"/>
      <c r="AY740" s="68"/>
      <c r="AZ740" s="68"/>
      <c r="BA740" s="68"/>
      <c r="BB740" s="68"/>
      <c r="BC740" s="68"/>
      <c r="BD740" s="68"/>
      <c r="BE740" s="68"/>
      <c r="BF740" s="68"/>
      <c r="BG740" s="68"/>
      <c r="BH740" s="68"/>
      <c r="BI740" s="68"/>
      <c r="BJ740" s="68"/>
      <c r="BK740" s="68"/>
      <c r="BL740" s="68"/>
      <c r="BM740" s="68"/>
      <c r="BN740" s="68"/>
      <c r="BO740" s="68"/>
      <c r="BP740" s="68"/>
      <c r="BQ740" s="68"/>
      <c r="BR740" s="68"/>
      <c r="BS740" s="68"/>
      <c r="BT740" s="68"/>
      <c r="BU740" s="68"/>
      <c r="BV740" s="68"/>
      <c r="BW740" s="68"/>
      <c r="BX740" s="68"/>
      <c r="BY740" s="68"/>
      <c r="BZ740" s="68"/>
      <c r="CA740" s="68"/>
    </row>
    <row r="741" spans="1:79" ht="15">
      <c r="A741" s="1"/>
      <c r="B741" s="1"/>
      <c r="C741" s="111"/>
      <c r="D741" s="124"/>
      <c r="E741" s="124"/>
      <c r="F741" s="124"/>
      <c r="G741" s="124"/>
      <c r="H741" s="124"/>
      <c r="I741" s="124"/>
      <c r="J741" s="124"/>
      <c r="K741" s="124"/>
      <c r="L741" s="132"/>
      <c r="M741" s="132"/>
      <c r="N741" s="132"/>
      <c r="O741" s="124"/>
      <c r="P741" s="124"/>
      <c r="Q741" s="88"/>
      <c r="R741" s="68"/>
      <c r="S741" s="68"/>
      <c r="T741" s="68"/>
      <c r="U741" s="68"/>
      <c r="V741" s="68"/>
      <c r="W741" s="68"/>
      <c r="X741" s="68"/>
      <c r="Y741" s="68"/>
      <c r="Z741" s="68"/>
      <c r="AA741" s="68"/>
      <c r="AB741" s="68"/>
      <c r="AC741" s="68"/>
      <c r="AD741" s="68"/>
      <c r="AE741" s="68"/>
      <c r="AF741" s="68"/>
      <c r="AG741" s="68"/>
      <c r="AH741" s="68"/>
      <c r="AI741" s="68"/>
      <c r="AJ741" s="68"/>
      <c r="AK741" s="68"/>
      <c r="AL741" s="68"/>
      <c r="AM741" s="68"/>
      <c r="AN741" s="68"/>
      <c r="AO741" s="68"/>
      <c r="AP741" s="68"/>
      <c r="AQ741" s="68"/>
      <c r="AR741" s="68"/>
      <c r="AS741" s="68"/>
      <c r="AT741" s="68"/>
      <c r="AU741" s="68"/>
      <c r="AV741" s="68"/>
      <c r="AW741" s="68"/>
      <c r="AX741" s="68"/>
      <c r="AY741" s="68"/>
      <c r="AZ741" s="68"/>
      <c r="BA741" s="68"/>
      <c r="BB741" s="68"/>
      <c r="BC741" s="68"/>
      <c r="BD741" s="68"/>
      <c r="BE741" s="68"/>
      <c r="BF741" s="68"/>
      <c r="BG741" s="68"/>
      <c r="BH741" s="68"/>
      <c r="BI741" s="68"/>
      <c r="BJ741" s="68"/>
      <c r="BK741" s="68"/>
      <c r="BL741" s="68"/>
      <c r="BM741" s="68"/>
      <c r="BN741" s="68"/>
      <c r="BO741" s="68"/>
      <c r="BP741" s="68"/>
      <c r="BQ741" s="68"/>
      <c r="BR741" s="68"/>
      <c r="BS741" s="68"/>
      <c r="BT741" s="68"/>
      <c r="BU741" s="68"/>
      <c r="BV741" s="68"/>
      <c r="BW741" s="68"/>
      <c r="BX741" s="68"/>
      <c r="BY741" s="68"/>
      <c r="BZ741" s="68"/>
      <c r="CA741" s="68"/>
    </row>
    <row r="742" spans="1:79" ht="15">
      <c r="A742" s="1"/>
      <c r="B742" s="1"/>
      <c r="C742" s="111"/>
      <c r="D742" s="124"/>
      <c r="E742" s="124"/>
      <c r="F742" s="124"/>
      <c r="G742" s="124"/>
      <c r="H742" s="124"/>
      <c r="I742" s="124"/>
      <c r="J742" s="124"/>
      <c r="K742" s="124"/>
      <c r="L742" s="132"/>
      <c r="M742" s="132"/>
      <c r="N742" s="132"/>
      <c r="O742" s="124"/>
      <c r="P742" s="124"/>
      <c r="Q742" s="88"/>
      <c r="R742" s="68"/>
      <c r="S742" s="68"/>
      <c r="T742" s="68"/>
      <c r="U742" s="68"/>
      <c r="V742" s="68"/>
      <c r="W742" s="68"/>
      <c r="X742" s="68"/>
      <c r="Y742" s="68"/>
      <c r="Z742" s="68"/>
      <c r="AA742" s="68"/>
      <c r="AB742" s="68"/>
      <c r="AC742" s="68"/>
      <c r="AD742" s="68"/>
      <c r="AE742" s="68"/>
      <c r="AF742" s="68"/>
      <c r="AG742" s="68"/>
      <c r="AH742" s="68"/>
      <c r="AI742" s="68"/>
      <c r="AJ742" s="68"/>
      <c r="AK742" s="68"/>
      <c r="AL742" s="68"/>
      <c r="AM742" s="68"/>
      <c r="AN742" s="68"/>
      <c r="AO742" s="68"/>
      <c r="AP742" s="68"/>
      <c r="AQ742" s="68"/>
      <c r="AR742" s="68"/>
      <c r="AS742" s="68"/>
      <c r="AT742" s="68"/>
      <c r="AU742" s="68"/>
      <c r="AV742" s="68"/>
      <c r="AW742" s="68"/>
      <c r="AX742" s="68"/>
      <c r="AY742" s="68"/>
      <c r="AZ742" s="68"/>
      <c r="BA742" s="68"/>
      <c r="BB742" s="68"/>
      <c r="BC742" s="68"/>
      <c r="BD742" s="68"/>
      <c r="BE742" s="68"/>
      <c r="BF742" s="68"/>
      <c r="BG742" s="68"/>
      <c r="BH742" s="68"/>
      <c r="BI742" s="68"/>
      <c r="BJ742" s="68"/>
      <c r="BK742" s="68"/>
      <c r="BL742" s="68"/>
      <c r="BM742" s="68"/>
      <c r="BN742" s="68"/>
      <c r="BO742" s="68"/>
      <c r="BP742" s="68"/>
      <c r="BQ742" s="68"/>
      <c r="BR742" s="68"/>
      <c r="BS742" s="68"/>
      <c r="BT742" s="68"/>
      <c r="BU742" s="68"/>
      <c r="BV742" s="68"/>
      <c r="BW742" s="68"/>
      <c r="BX742" s="68"/>
      <c r="BY742" s="68"/>
      <c r="BZ742" s="68"/>
      <c r="CA742" s="68"/>
    </row>
    <row r="743" spans="1:79" ht="15">
      <c r="A743" s="1"/>
      <c r="B743" s="1"/>
      <c r="C743" s="111"/>
      <c r="D743" s="124"/>
      <c r="E743" s="124"/>
      <c r="F743" s="124"/>
      <c r="G743" s="124"/>
      <c r="H743" s="124"/>
      <c r="I743" s="124"/>
      <c r="J743" s="124"/>
      <c r="K743" s="124"/>
      <c r="L743" s="132"/>
      <c r="M743" s="132"/>
      <c r="N743" s="132"/>
      <c r="O743" s="124"/>
      <c r="P743" s="124"/>
      <c r="Q743" s="88"/>
      <c r="R743" s="68"/>
      <c r="S743" s="68"/>
      <c r="T743" s="68"/>
      <c r="U743" s="68"/>
      <c r="V743" s="68"/>
      <c r="W743" s="68"/>
      <c r="X743" s="68"/>
      <c r="Y743" s="68"/>
      <c r="Z743" s="68"/>
      <c r="AA743" s="68"/>
      <c r="AB743" s="68"/>
      <c r="AC743" s="68"/>
      <c r="AD743" s="68"/>
      <c r="AE743" s="68"/>
      <c r="AF743" s="68"/>
      <c r="AG743" s="68"/>
      <c r="AH743" s="68"/>
      <c r="AI743" s="68"/>
      <c r="AJ743" s="68"/>
      <c r="AK743" s="68"/>
      <c r="AL743" s="68"/>
      <c r="AM743" s="68"/>
      <c r="AN743" s="68"/>
      <c r="AO743" s="68"/>
      <c r="AP743" s="68"/>
      <c r="AQ743" s="68"/>
      <c r="AR743" s="68"/>
      <c r="AS743" s="68"/>
      <c r="AT743" s="68"/>
      <c r="AU743" s="68"/>
      <c r="AV743" s="68"/>
      <c r="AW743" s="68"/>
      <c r="AX743" s="68"/>
      <c r="AY743" s="68"/>
      <c r="AZ743" s="68"/>
      <c r="BA743" s="68"/>
      <c r="BB743" s="68"/>
      <c r="BC743" s="68"/>
      <c r="BD743" s="68"/>
      <c r="BE743" s="68"/>
      <c r="BF743" s="68"/>
      <c r="BG743" s="68"/>
      <c r="BH743" s="68"/>
      <c r="BI743" s="68"/>
      <c r="BJ743" s="68"/>
      <c r="BK743" s="68"/>
      <c r="BL743" s="68"/>
      <c r="BM743" s="68"/>
      <c r="BN743" s="68"/>
      <c r="BO743" s="68"/>
      <c r="BP743" s="68"/>
      <c r="BQ743" s="68"/>
      <c r="BR743" s="68"/>
      <c r="BS743" s="68"/>
      <c r="BT743" s="68"/>
      <c r="BU743" s="68"/>
      <c r="BV743" s="68"/>
      <c r="BW743" s="68"/>
      <c r="BX743" s="68"/>
      <c r="BY743" s="68"/>
      <c r="BZ743" s="68"/>
      <c r="CA743" s="68"/>
    </row>
    <row r="744" spans="1:79" ht="15">
      <c r="A744" s="1"/>
      <c r="B744" s="1"/>
      <c r="C744" s="111"/>
      <c r="D744" s="124"/>
      <c r="E744" s="124"/>
      <c r="F744" s="124"/>
      <c r="G744" s="124"/>
      <c r="H744" s="124"/>
      <c r="I744" s="124"/>
      <c r="J744" s="124"/>
      <c r="K744" s="124"/>
      <c r="L744" s="132"/>
      <c r="M744" s="132"/>
      <c r="N744" s="132"/>
      <c r="O744" s="124"/>
      <c r="P744" s="124"/>
      <c r="Q744" s="88"/>
      <c r="R744" s="68"/>
      <c r="S744" s="68"/>
      <c r="T744" s="68"/>
      <c r="U744" s="68"/>
      <c r="V744" s="68"/>
      <c r="W744" s="68"/>
      <c r="X744" s="68"/>
      <c r="Y744" s="68"/>
      <c r="Z744" s="68"/>
      <c r="AA744" s="68"/>
      <c r="AB744" s="68"/>
      <c r="AC744" s="68"/>
      <c r="AD744" s="68"/>
      <c r="AE744" s="68"/>
      <c r="AF744" s="68"/>
      <c r="AG744" s="68"/>
      <c r="AH744" s="68"/>
      <c r="AI744" s="68"/>
      <c r="AJ744" s="68"/>
      <c r="AK744" s="68"/>
      <c r="AL744" s="68"/>
      <c r="AM744" s="68"/>
      <c r="AN744" s="68"/>
      <c r="AO744" s="68"/>
      <c r="AP744" s="68"/>
      <c r="AQ744" s="68"/>
      <c r="AR744" s="68"/>
      <c r="AS744" s="68"/>
      <c r="AT744" s="68"/>
      <c r="AU744" s="68"/>
      <c r="AV744" s="68"/>
      <c r="AW744" s="68"/>
      <c r="AX744" s="68"/>
      <c r="AY744" s="68"/>
      <c r="AZ744" s="68"/>
      <c r="BA744" s="68"/>
      <c r="BB744" s="68"/>
      <c r="BC744" s="68"/>
      <c r="BD744" s="68"/>
      <c r="BE744" s="68"/>
      <c r="BF744" s="68"/>
      <c r="BG744" s="68"/>
      <c r="BH744" s="68"/>
      <c r="BI744" s="68"/>
      <c r="BJ744" s="68"/>
      <c r="BK744" s="68"/>
      <c r="BL744" s="68"/>
      <c r="BM744" s="68"/>
      <c r="BN744" s="68"/>
      <c r="BO744" s="68"/>
      <c r="BP744" s="68"/>
      <c r="BQ744" s="68"/>
      <c r="BR744" s="68"/>
      <c r="BS744" s="68"/>
      <c r="BT744" s="68"/>
      <c r="BU744" s="68"/>
      <c r="BV744" s="68"/>
      <c r="BW744" s="68"/>
      <c r="BX744" s="68"/>
      <c r="BY744" s="68"/>
      <c r="BZ744" s="68"/>
      <c r="CA744" s="68"/>
    </row>
    <row r="745" spans="1:79" ht="15">
      <c r="A745" s="1"/>
      <c r="B745" s="1"/>
      <c r="C745" s="111"/>
      <c r="D745" s="124"/>
      <c r="E745" s="124"/>
      <c r="F745" s="124"/>
      <c r="G745" s="124"/>
      <c r="H745" s="124"/>
      <c r="I745" s="124"/>
      <c r="J745" s="124"/>
      <c r="K745" s="124"/>
      <c r="L745" s="132"/>
      <c r="M745" s="132"/>
      <c r="N745" s="132"/>
      <c r="O745" s="124"/>
      <c r="P745" s="124"/>
      <c r="Q745" s="88"/>
      <c r="R745" s="68"/>
      <c r="S745" s="68"/>
      <c r="T745" s="68"/>
      <c r="U745" s="68"/>
      <c r="V745" s="68"/>
      <c r="W745" s="68"/>
      <c r="X745" s="68"/>
      <c r="Y745" s="68"/>
      <c r="Z745" s="68"/>
      <c r="AA745" s="68"/>
      <c r="AB745" s="68"/>
      <c r="AC745" s="68"/>
      <c r="AD745" s="68"/>
      <c r="AE745" s="68"/>
      <c r="AF745" s="68"/>
      <c r="AG745" s="68"/>
      <c r="AH745" s="68"/>
      <c r="AI745" s="68"/>
      <c r="AJ745" s="68"/>
      <c r="AK745" s="68"/>
      <c r="AL745" s="68"/>
      <c r="AM745" s="68"/>
      <c r="AN745" s="68"/>
      <c r="AO745" s="68"/>
      <c r="AP745" s="68"/>
      <c r="AQ745" s="68"/>
      <c r="AR745" s="68"/>
      <c r="AS745" s="68"/>
      <c r="AT745" s="68"/>
      <c r="AU745" s="68"/>
      <c r="AV745" s="68"/>
      <c r="AW745" s="68"/>
      <c r="AX745" s="68"/>
      <c r="AY745" s="68"/>
      <c r="AZ745" s="68"/>
      <c r="BA745" s="68"/>
      <c r="BB745" s="68"/>
      <c r="BC745" s="68"/>
      <c r="BD745" s="68"/>
      <c r="BE745" s="68"/>
      <c r="BF745" s="68"/>
      <c r="BG745" s="68"/>
      <c r="BH745" s="68"/>
      <c r="BI745" s="68"/>
      <c r="BJ745" s="68"/>
      <c r="BK745" s="68"/>
      <c r="BL745" s="68"/>
      <c r="BM745" s="68"/>
      <c r="BN745" s="68"/>
      <c r="BO745" s="68"/>
      <c r="BP745" s="68"/>
      <c r="BQ745" s="68"/>
      <c r="BR745" s="68"/>
      <c r="BS745" s="68"/>
      <c r="BT745" s="68"/>
      <c r="BU745" s="68"/>
      <c r="BV745" s="68"/>
      <c r="BW745" s="68"/>
      <c r="BX745" s="68"/>
      <c r="BY745" s="68"/>
      <c r="BZ745" s="68"/>
      <c r="CA745" s="68"/>
    </row>
    <row r="746" spans="1:79" ht="15">
      <c r="A746" s="1"/>
      <c r="B746" s="1"/>
      <c r="C746" s="111"/>
      <c r="D746" s="124"/>
      <c r="E746" s="124"/>
      <c r="F746" s="124"/>
      <c r="G746" s="124"/>
      <c r="H746" s="124"/>
      <c r="I746" s="124"/>
      <c r="J746" s="124"/>
      <c r="K746" s="124"/>
      <c r="L746" s="132"/>
      <c r="M746" s="132"/>
      <c r="N746" s="132"/>
      <c r="O746" s="124"/>
      <c r="P746" s="124"/>
      <c r="Q746" s="88"/>
      <c r="R746" s="68"/>
      <c r="S746" s="68"/>
      <c r="T746" s="68"/>
      <c r="U746" s="68"/>
      <c r="V746" s="68"/>
      <c r="W746" s="68"/>
      <c r="X746" s="68"/>
      <c r="Y746" s="68"/>
      <c r="Z746" s="68"/>
      <c r="AA746" s="68"/>
      <c r="AB746" s="68"/>
      <c r="AC746" s="68"/>
      <c r="AD746" s="68"/>
      <c r="AE746" s="68"/>
      <c r="AF746" s="68"/>
      <c r="AG746" s="68"/>
      <c r="AH746" s="68"/>
      <c r="AI746" s="68"/>
      <c r="AJ746" s="68"/>
      <c r="AK746" s="68"/>
      <c r="AL746" s="68"/>
      <c r="AM746" s="68"/>
      <c r="AN746" s="68"/>
      <c r="AO746" s="68"/>
      <c r="AP746" s="68"/>
      <c r="AQ746" s="68"/>
      <c r="AR746" s="68"/>
      <c r="AS746" s="68"/>
      <c r="AT746" s="68"/>
      <c r="AU746" s="68"/>
      <c r="AV746" s="68"/>
      <c r="AW746" s="68"/>
      <c r="AX746" s="68"/>
      <c r="AY746" s="68"/>
      <c r="AZ746" s="68"/>
      <c r="BA746" s="68"/>
      <c r="BB746" s="68"/>
      <c r="BC746" s="68"/>
      <c r="BD746" s="68"/>
      <c r="BE746" s="68"/>
      <c r="BF746" s="68"/>
      <c r="BG746" s="68"/>
      <c r="BH746" s="68"/>
      <c r="BI746" s="68"/>
      <c r="BJ746" s="68"/>
      <c r="BK746" s="68"/>
      <c r="BL746" s="68"/>
      <c r="BM746" s="68"/>
      <c r="BN746" s="68"/>
      <c r="BO746" s="68"/>
      <c r="BP746" s="68"/>
      <c r="BQ746" s="68"/>
      <c r="BR746" s="68"/>
      <c r="BS746" s="68"/>
      <c r="BT746" s="68"/>
      <c r="BU746" s="68"/>
      <c r="BV746" s="68"/>
      <c r="BW746" s="68"/>
      <c r="BX746" s="68"/>
      <c r="BY746" s="68"/>
      <c r="BZ746" s="68"/>
      <c r="CA746" s="68"/>
    </row>
    <row r="747" spans="1:79" ht="15">
      <c r="A747" s="1"/>
      <c r="B747" s="1"/>
      <c r="C747" s="111"/>
      <c r="D747" s="124"/>
      <c r="E747" s="124"/>
      <c r="F747" s="124"/>
      <c r="G747" s="124"/>
      <c r="H747" s="124"/>
      <c r="I747" s="124"/>
      <c r="J747" s="124"/>
      <c r="K747" s="124"/>
      <c r="L747" s="132"/>
      <c r="M747" s="132"/>
      <c r="N747" s="132"/>
      <c r="O747" s="124"/>
      <c r="P747" s="124"/>
      <c r="Q747" s="88"/>
      <c r="R747" s="68"/>
      <c r="S747" s="68"/>
      <c r="T747" s="68"/>
      <c r="U747" s="68"/>
      <c r="V747" s="68"/>
      <c r="W747" s="68"/>
      <c r="X747" s="68"/>
      <c r="Y747" s="68"/>
      <c r="Z747" s="68"/>
      <c r="AA747" s="68"/>
      <c r="AB747" s="68"/>
      <c r="AC747" s="68"/>
      <c r="AD747" s="68"/>
      <c r="AE747" s="68"/>
      <c r="AF747" s="68"/>
      <c r="AG747" s="68"/>
      <c r="AH747" s="68"/>
      <c r="AI747" s="68"/>
      <c r="AJ747" s="68"/>
      <c r="AK747" s="68"/>
      <c r="AL747" s="68"/>
      <c r="AM747" s="68"/>
      <c r="AN747" s="68"/>
      <c r="AO747" s="68"/>
      <c r="AP747" s="68"/>
      <c r="AQ747" s="68"/>
      <c r="AR747" s="68"/>
      <c r="AS747" s="68"/>
      <c r="AT747" s="68"/>
      <c r="AU747" s="68"/>
      <c r="AV747" s="68"/>
      <c r="AW747" s="68"/>
      <c r="AX747" s="68"/>
      <c r="AY747" s="68"/>
      <c r="AZ747" s="68"/>
      <c r="BA747" s="68"/>
      <c r="BB747" s="68"/>
      <c r="BC747" s="68"/>
      <c r="BD747" s="68"/>
      <c r="BE747" s="68"/>
      <c r="BF747" s="68"/>
      <c r="BG747" s="68"/>
      <c r="BH747" s="68"/>
      <c r="BI747" s="68"/>
      <c r="BJ747" s="68"/>
      <c r="BK747" s="68"/>
      <c r="BL747" s="68"/>
      <c r="BM747" s="68"/>
      <c r="BN747" s="68"/>
      <c r="BO747" s="68"/>
      <c r="BP747" s="68"/>
      <c r="BQ747" s="68"/>
      <c r="BR747" s="68"/>
      <c r="BS747" s="68"/>
      <c r="BT747" s="68"/>
      <c r="BU747" s="68"/>
      <c r="BV747" s="68"/>
      <c r="BW747" s="68"/>
      <c r="BX747" s="68"/>
      <c r="BY747" s="68"/>
      <c r="BZ747" s="68"/>
      <c r="CA747" s="68"/>
    </row>
    <row r="748" spans="1:79" ht="15">
      <c r="A748" s="1"/>
      <c r="B748" s="1"/>
      <c r="C748" s="111"/>
      <c r="D748" s="124"/>
      <c r="E748" s="124"/>
      <c r="F748" s="124"/>
      <c r="G748" s="124"/>
      <c r="H748" s="124"/>
      <c r="I748" s="124"/>
      <c r="J748" s="124"/>
      <c r="K748" s="124"/>
      <c r="L748" s="132"/>
      <c r="M748" s="132"/>
      <c r="N748" s="132"/>
      <c r="O748" s="124"/>
      <c r="P748" s="124"/>
      <c r="Q748" s="88"/>
      <c r="R748" s="68"/>
      <c r="S748" s="68"/>
      <c r="T748" s="68"/>
      <c r="U748" s="68"/>
      <c r="V748" s="68"/>
      <c r="W748" s="68"/>
      <c r="X748" s="68"/>
      <c r="Y748" s="68"/>
      <c r="Z748" s="68"/>
      <c r="AA748" s="68"/>
      <c r="AB748" s="68"/>
      <c r="AC748" s="68"/>
      <c r="AD748" s="68"/>
      <c r="AE748" s="68"/>
      <c r="AF748" s="68"/>
      <c r="AG748" s="68"/>
      <c r="AH748" s="68"/>
      <c r="AI748" s="68"/>
      <c r="AJ748" s="68"/>
      <c r="AK748" s="68"/>
      <c r="AL748" s="68"/>
      <c r="AM748" s="68"/>
      <c r="AN748" s="68"/>
      <c r="AO748" s="68"/>
      <c r="AP748" s="68"/>
      <c r="AQ748" s="68"/>
      <c r="AR748" s="68"/>
      <c r="AS748" s="68"/>
      <c r="AT748" s="68"/>
      <c r="AU748" s="68"/>
      <c r="AV748" s="68"/>
      <c r="AW748" s="68"/>
      <c r="AX748" s="68"/>
      <c r="AY748" s="68"/>
      <c r="AZ748" s="68"/>
      <c r="BA748" s="68"/>
      <c r="BB748" s="68"/>
      <c r="BC748" s="68"/>
      <c r="BD748" s="68"/>
      <c r="BE748" s="68"/>
      <c r="BF748" s="68"/>
      <c r="BG748" s="68"/>
      <c r="BH748" s="68"/>
      <c r="BI748" s="68"/>
      <c r="BJ748" s="68"/>
      <c r="BK748" s="68"/>
      <c r="BL748" s="68"/>
      <c r="BM748" s="68"/>
      <c r="BN748" s="68"/>
      <c r="BO748" s="68"/>
      <c r="BP748" s="68"/>
      <c r="BQ748" s="68"/>
      <c r="BR748" s="68"/>
      <c r="BS748" s="68"/>
      <c r="BT748" s="68"/>
      <c r="BU748" s="68"/>
      <c r="BV748" s="68"/>
      <c r="BW748" s="68"/>
      <c r="BX748" s="68"/>
      <c r="BY748" s="68"/>
      <c r="BZ748" s="68"/>
      <c r="CA748" s="68"/>
    </row>
    <row r="749" spans="1:79" ht="15">
      <c r="A749" s="1"/>
      <c r="B749" s="1"/>
      <c r="C749" s="111"/>
      <c r="D749" s="124"/>
      <c r="E749" s="124"/>
      <c r="F749" s="124"/>
      <c r="G749" s="124"/>
      <c r="H749" s="124"/>
      <c r="I749" s="124"/>
      <c r="J749" s="124"/>
      <c r="K749" s="124"/>
      <c r="L749" s="132"/>
      <c r="M749" s="132"/>
      <c r="N749" s="132"/>
      <c r="O749" s="124"/>
      <c r="P749" s="124"/>
      <c r="Q749" s="88"/>
      <c r="R749" s="68"/>
      <c r="S749" s="68"/>
      <c r="T749" s="68"/>
      <c r="U749" s="68"/>
      <c r="V749" s="68"/>
      <c r="W749" s="68"/>
      <c r="X749" s="68"/>
      <c r="Y749" s="68"/>
      <c r="Z749" s="68"/>
      <c r="AA749" s="68"/>
      <c r="AB749" s="68"/>
      <c r="AC749" s="68"/>
      <c r="AD749" s="68"/>
      <c r="AE749" s="68"/>
      <c r="AF749" s="68"/>
      <c r="AG749" s="68"/>
      <c r="AH749" s="68"/>
      <c r="AI749" s="68"/>
      <c r="AJ749" s="68"/>
      <c r="AK749" s="68"/>
      <c r="AL749" s="68"/>
      <c r="AM749" s="68"/>
      <c r="AN749" s="68"/>
      <c r="AO749" s="68"/>
      <c r="AP749" s="68"/>
      <c r="AQ749" s="68"/>
      <c r="AR749" s="68"/>
      <c r="AS749" s="68"/>
      <c r="AT749" s="68"/>
      <c r="AU749" s="68"/>
      <c r="AV749" s="68"/>
      <c r="AW749" s="68"/>
      <c r="AX749" s="68"/>
      <c r="AY749" s="68"/>
      <c r="AZ749" s="68"/>
      <c r="BA749" s="68"/>
      <c r="BB749" s="68"/>
      <c r="BC749" s="68"/>
      <c r="BD749" s="68"/>
      <c r="BE749" s="68"/>
      <c r="BF749" s="68"/>
      <c r="BG749" s="68"/>
      <c r="BH749" s="68"/>
      <c r="BI749" s="68"/>
      <c r="BJ749" s="68"/>
      <c r="BK749" s="68"/>
      <c r="BL749" s="68"/>
      <c r="BM749" s="68"/>
      <c r="BN749" s="68"/>
      <c r="BO749" s="68"/>
      <c r="BP749" s="68"/>
      <c r="BQ749" s="68"/>
      <c r="BR749" s="68"/>
      <c r="BS749" s="68"/>
      <c r="BT749" s="68"/>
      <c r="BU749" s="68"/>
      <c r="BV749" s="68"/>
      <c r="BW749" s="68"/>
      <c r="BX749" s="68"/>
      <c r="BY749" s="68"/>
      <c r="BZ749" s="68"/>
      <c r="CA749" s="68"/>
    </row>
    <row r="750" spans="1:79" ht="15">
      <c r="A750" s="1"/>
      <c r="B750" s="1"/>
      <c r="C750" s="111"/>
      <c r="D750" s="124"/>
      <c r="E750" s="124"/>
      <c r="F750" s="124"/>
      <c r="G750" s="124"/>
      <c r="H750" s="124"/>
      <c r="I750" s="124"/>
      <c r="J750" s="124"/>
      <c r="K750" s="124"/>
      <c r="L750" s="132"/>
      <c r="M750" s="132"/>
      <c r="N750" s="132"/>
      <c r="O750" s="124"/>
      <c r="P750" s="124"/>
      <c r="Q750" s="88"/>
      <c r="R750" s="68"/>
      <c r="S750" s="68"/>
      <c r="T750" s="68"/>
      <c r="U750" s="68"/>
      <c r="V750" s="68"/>
      <c r="W750" s="68"/>
      <c r="X750" s="68"/>
      <c r="Y750" s="68"/>
      <c r="Z750" s="68"/>
      <c r="AA750" s="68"/>
      <c r="AB750" s="68"/>
      <c r="AC750" s="68"/>
      <c r="AD750" s="68"/>
      <c r="AE750" s="68"/>
      <c r="AF750" s="68"/>
      <c r="AG750" s="68"/>
      <c r="AH750" s="68"/>
      <c r="AI750" s="68"/>
      <c r="AJ750" s="68"/>
      <c r="AK750" s="68"/>
      <c r="AL750" s="68"/>
      <c r="AM750" s="68"/>
      <c r="AN750" s="68"/>
      <c r="AO750" s="68"/>
      <c r="AP750" s="68"/>
      <c r="AQ750" s="68"/>
      <c r="AR750" s="68"/>
      <c r="AS750" s="68"/>
      <c r="AT750" s="68"/>
      <c r="AU750" s="68"/>
      <c r="AV750" s="68"/>
      <c r="AW750" s="68"/>
      <c r="AX750" s="68"/>
      <c r="AY750" s="68"/>
      <c r="AZ750" s="68"/>
      <c r="BA750" s="68"/>
      <c r="BB750" s="68"/>
      <c r="BC750" s="68"/>
      <c r="BD750" s="68"/>
      <c r="BE750" s="68"/>
      <c r="BF750" s="68"/>
      <c r="BG750" s="68"/>
      <c r="BH750" s="68"/>
      <c r="BI750" s="68"/>
      <c r="BJ750" s="68"/>
      <c r="BK750" s="68"/>
      <c r="BL750" s="68"/>
      <c r="BM750" s="68"/>
      <c r="BN750" s="68"/>
      <c r="BO750" s="68"/>
      <c r="BP750" s="68"/>
      <c r="BQ750" s="68"/>
      <c r="BR750" s="68"/>
      <c r="BS750" s="68"/>
      <c r="BT750" s="68"/>
      <c r="BU750" s="68"/>
      <c r="BV750" s="68"/>
      <c r="BW750" s="68"/>
      <c r="BX750" s="68"/>
      <c r="BY750" s="68"/>
      <c r="BZ750" s="68"/>
      <c r="CA750" s="68"/>
    </row>
    <row r="751" spans="1:79" ht="15">
      <c r="A751" s="1"/>
      <c r="B751" s="1"/>
      <c r="C751" s="111"/>
      <c r="D751" s="124"/>
      <c r="E751" s="124"/>
      <c r="F751" s="124"/>
      <c r="G751" s="124"/>
      <c r="H751" s="124"/>
      <c r="I751" s="124"/>
      <c r="J751" s="124"/>
      <c r="K751" s="124"/>
      <c r="L751" s="132"/>
      <c r="M751" s="132"/>
      <c r="N751" s="132"/>
      <c r="O751" s="124"/>
      <c r="P751" s="124"/>
      <c r="Q751" s="88"/>
      <c r="R751" s="68"/>
      <c r="S751" s="68"/>
      <c r="T751" s="68"/>
      <c r="U751" s="68"/>
      <c r="V751" s="68"/>
      <c r="W751" s="68"/>
      <c r="X751" s="68"/>
      <c r="Y751" s="68"/>
      <c r="Z751" s="68"/>
      <c r="AA751" s="68"/>
      <c r="AB751" s="68"/>
      <c r="AC751" s="68"/>
      <c r="AD751" s="68"/>
      <c r="AE751" s="68"/>
      <c r="AF751" s="68"/>
      <c r="AG751" s="68"/>
      <c r="AH751" s="68"/>
      <c r="AI751" s="68"/>
      <c r="AJ751" s="68"/>
      <c r="AK751" s="68"/>
      <c r="AL751" s="68"/>
      <c r="AM751" s="68"/>
      <c r="AN751" s="68"/>
      <c r="AO751" s="68"/>
      <c r="AP751" s="68"/>
      <c r="AQ751" s="68"/>
      <c r="AR751" s="68"/>
      <c r="AS751" s="68"/>
      <c r="AT751" s="68"/>
      <c r="AU751" s="68"/>
      <c r="AV751" s="68"/>
      <c r="AW751" s="68"/>
      <c r="AX751" s="68"/>
      <c r="AY751" s="68"/>
      <c r="AZ751" s="68"/>
      <c r="BA751" s="68"/>
      <c r="BB751" s="68"/>
      <c r="BC751" s="68"/>
      <c r="BD751" s="68"/>
      <c r="BE751" s="68"/>
      <c r="BF751" s="68"/>
      <c r="BG751" s="68"/>
      <c r="BH751" s="68"/>
      <c r="BI751" s="68"/>
      <c r="BJ751" s="68"/>
      <c r="BK751" s="68"/>
      <c r="BL751" s="68"/>
      <c r="BM751" s="68"/>
      <c r="BN751" s="68"/>
      <c r="BO751" s="68"/>
      <c r="BP751" s="68"/>
      <c r="BQ751" s="68"/>
      <c r="BR751" s="68"/>
      <c r="BS751" s="68"/>
      <c r="BT751" s="68"/>
      <c r="BU751" s="68"/>
      <c r="BV751" s="68"/>
      <c r="BW751" s="68"/>
      <c r="BX751" s="68"/>
      <c r="BY751" s="68"/>
      <c r="BZ751" s="68"/>
      <c r="CA751" s="68"/>
    </row>
    <row r="752" spans="1:79" ht="15">
      <c r="A752" s="1"/>
      <c r="B752" s="1"/>
      <c r="C752" s="111"/>
      <c r="D752" s="124"/>
      <c r="E752" s="124"/>
      <c r="F752" s="124"/>
      <c r="G752" s="124"/>
      <c r="H752" s="124"/>
      <c r="I752" s="124"/>
      <c r="J752" s="124"/>
      <c r="K752" s="124"/>
      <c r="L752" s="132"/>
      <c r="M752" s="132"/>
      <c r="N752" s="132"/>
      <c r="O752" s="124"/>
      <c r="P752" s="124"/>
      <c r="Q752" s="88"/>
      <c r="R752" s="68"/>
      <c r="S752" s="68"/>
      <c r="T752" s="68"/>
      <c r="U752" s="68"/>
      <c r="V752" s="68"/>
      <c r="W752" s="68"/>
      <c r="X752" s="68"/>
      <c r="Y752" s="68"/>
      <c r="Z752" s="68"/>
      <c r="AA752" s="68"/>
      <c r="AB752" s="68"/>
      <c r="AC752" s="68"/>
      <c r="AD752" s="68"/>
      <c r="AE752" s="68"/>
      <c r="AF752" s="68"/>
      <c r="AG752" s="68"/>
      <c r="AH752" s="68"/>
      <c r="AI752" s="68"/>
      <c r="AJ752" s="68"/>
      <c r="AK752" s="68"/>
      <c r="AL752" s="68"/>
      <c r="AM752" s="68"/>
      <c r="AN752" s="68"/>
      <c r="AO752" s="68"/>
      <c r="AP752" s="68"/>
      <c r="AQ752" s="68"/>
      <c r="AR752" s="68"/>
      <c r="AS752" s="68"/>
      <c r="AT752" s="68"/>
      <c r="AU752" s="68"/>
      <c r="AV752" s="68"/>
      <c r="AW752" s="68"/>
      <c r="AX752" s="68"/>
      <c r="AY752" s="68"/>
      <c r="AZ752" s="68"/>
      <c r="BA752" s="68"/>
      <c r="BB752" s="68"/>
      <c r="BC752" s="68"/>
      <c r="BD752" s="68"/>
      <c r="BE752" s="68"/>
      <c r="BF752" s="68"/>
      <c r="BG752" s="68"/>
      <c r="BH752" s="68"/>
      <c r="BI752" s="68"/>
      <c r="BJ752" s="68"/>
      <c r="BK752" s="68"/>
      <c r="BL752" s="68"/>
      <c r="BM752" s="68"/>
      <c r="BN752" s="68"/>
      <c r="BO752" s="68"/>
      <c r="BP752" s="68"/>
      <c r="BQ752" s="68"/>
      <c r="BR752" s="68"/>
      <c r="BS752" s="68"/>
      <c r="BT752" s="68"/>
      <c r="BU752" s="68"/>
      <c r="BV752" s="68"/>
      <c r="BW752" s="68"/>
      <c r="BX752" s="68"/>
      <c r="BY752" s="68"/>
      <c r="BZ752" s="68"/>
      <c r="CA752" s="68"/>
    </row>
    <row r="753" spans="1:79" ht="15">
      <c r="A753" s="1"/>
      <c r="B753" s="1"/>
      <c r="C753" s="111"/>
      <c r="D753" s="124"/>
      <c r="E753" s="124"/>
      <c r="F753" s="124"/>
      <c r="G753" s="124"/>
      <c r="H753" s="124"/>
      <c r="I753" s="124"/>
      <c r="J753" s="124"/>
      <c r="K753" s="124"/>
      <c r="L753" s="132"/>
      <c r="M753" s="132"/>
      <c r="N753" s="132"/>
      <c r="O753" s="124"/>
      <c r="P753" s="124"/>
      <c r="Q753" s="88"/>
      <c r="R753" s="68"/>
      <c r="S753" s="68"/>
      <c r="T753" s="68"/>
      <c r="U753" s="68"/>
      <c r="V753" s="68"/>
      <c r="W753" s="68"/>
      <c r="X753" s="68"/>
      <c r="Y753" s="68"/>
      <c r="Z753" s="68"/>
      <c r="AA753" s="68"/>
      <c r="AB753" s="68"/>
      <c r="AC753" s="68"/>
      <c r="AD753" s="68"/>
      <c r="AE753" s="68"/>
      <c r="AF753" s="68"/>
      <c r="AG753" s="68"/>
      <c r="AH753" s="68"/>
      <c r="AI753" s="68"/>
      <c r="AJ753" s="68"/>
      <c r="AK753" s="68"/>
      <c r="AL753" s="68"/>
      <c r="AM753" s="68"/>
      <c r="AN753" s="68"/>
      <c r="AO753" s="68"/>
      <c r="AP753" s="68"/>
      <c r="AQ753" s="68"/>
      <c r="AR753" s="68"/>
      <c r="AS753" s="68"/>
      <c r="AT753" s="68"/>
      <c r="AU753" s="68"/>
      <c r="AV753" s="68"/>
      <c r="AW753" s="68"/>
      <c r="AX753" s="68"/>
      <c r="AY753" s="68"/>
      <c r="AZ753" s="68"/>
      <c r="BA753" s="68"/>
      <c r="BB753" s="68"/>
      <c r="BC753" s="68"/>
      <c r="BD753" s="68"/>
      <c r="BE753" s="68"/>
      <c r="BF753" s="68"/>
      <c r="BG753" s="68"/>
      <c r="BH753" s="68"/>
      <c r="BI753" s="68"/>
      <c r="BJ753" s="68"/>
      <c r="BK753" s="68"/>
      <c r="BL753" s="68"/>
      <c r="BM753" s="68"/>
      <c r="BN753" s="68"/>
      <c r="BO753" s="68"/>
      <c r="BP753" s="68"/>
      <c r="BQ753" s="68"/>
      <c r="BR753" s="68"/>
      <c r="BS753" s="68"/>
      <c r="BT753" s="68"/>
      <c r="BU753" s="68"/>
      <c r="BV753" s="68"/>
      <c r="BW753" s="68"/>
      <c r="BX753" s="68"/>
      <c r="BY753" s="68"/>
      <c r="BZ753" s="68"/>
      <c r="CA753" s="68"/>
    </row>
    <row r="754" spans="1:79" ht="15">
      <c r="A754" s="1"/>
      <c r="B754" s="1"/>
      <c r="C754" s="111"/>
      <c r="D754" s="124"/>
      <c r="E754" s="124"/>
      <c r="F754" s="124"/>
      <c r="G754" s="124"/>
      <c r="H754" s="124"/>
      <c r="I754" s="124"/>
      <c r="J754" s="124"/>
      <c r="K754" s="124"/>
      <c r="L754" s="132"/>
      <c r="M754" s="132"/>
      <c r="N754" s="132"/>
      <c r="O754" s="124"/>
      <c r="P754" s="124"/>
      <c r="Q754" s="88"/>
      <c r="R754" s="68"/>
      <c r="S754" s="68"/>
      <c r="T754" s="68"/>
      <c r="U754" s="68"/>
      <c r="V754" s="68"/>
      <c r="W754" s="68"/>
      <c r="X754" s="68"/>
      <c r="Y754" s="68"/>
      <c r="Z754" s="68"/>
      <c r="AA754" s="68"/>
      <c r="AB754" s="68"/>
      <c r="AC754" s="68"/>
      <c r="AD754" s="68"/>
      <c r="AE754" s="68"/>
      <c r="AF754" s="68"/>
      <c r="AG754" s="68"/>
      <c r="AH754" s="68"/>
      <c r="AI754" s="68"/>
      <c r="AJ754" s="68"/>
      <c r="AK754" s="68"/>
      <c r="AL754" s="68"/>
      <c r="AM754" s="68"/>
      <c r="AN754" s="68"/>
      <c r="AO754" s="68"/>
      <c r="AP754" s="68"/>
      <c r="AQ754" s="68"/>
      <c r="AR754" s="68"/>
      <c r="AS754" s="68"/>
      <c r="AT754" s="68"/>
      <c r="AU754" s="68"/>
      <c r="AV754" s="68"/>
      <c r="AW754" s="68"/>
      <c r="AX754" s="68"/>
      <c r="AY754" s="68"/>
      <c r="AZ754" s="68"/>
      <c r="BA754" s="68"/>
      <c r="BB754" s="68"/>
      <c r="BC754" s="68"/>
      <c r="BD754" s="68"/>
      <c r="BE754" s="68"/>
      <c r="BF754" s="68"/>
      <c r="BG754" s="68"/>
      <c r="BH754" s="68"/>
      <c r="BI754" s="68"/>
      <c r="BJ754" s="68"/>
      <c r="BK754" s="68"/>
      <c r="BL754" s="68"/>
      <c r="BM754" s="68"/>
      <c r="BN754" s="68"/>
      <c r="BO754" s="68"/>
      <c r="BP754" s="68"/>
      <c r="BQ754" s="68"/>
      <c r="BR754" s="68"/>
      <c r="BS754" s="68"/>
      <c r="BT754" s="68"/>
      <c r="BU754" s="68"/>
      <c r="BV754" s="68"/>
      <c r="BW754" s="68"/>
      <c r="BX754" s="68"/>
      <c r="BY754" s="68"/>
      <c r="BZ754" s="68"/>
      <c r="CA754" s="68"/>
    </row>
    <row r="755" spans="1:79" ht="15">
      <c r="A755" s="1"/>
      <c r="B755" s="1"/>
      <c r="C755" s="111"/>
      <c r="D755" s="124"/>
      <c r="E755" s="124"/>
      <c r="F755" s="124"/>
      <c r="G755" s="124"/>
      <c r="H755" s="124"/>
      <c r="I755" s="124"/>
      <c r="J755" s="124"/>
      <c r="K755" s="124"/>
      <c r="L755" s="132"/>
      <c r="M755" s="132"/>
      <c r="N755" s="132"/>
      <c r="O755" s="124"/>
      <c r="P755" s="124"/>
      <c r="Q755" s="88"/>
      <c r="R755" s="68"/>
      <c r="S755" s="68"/>
      <c r="T755" s="68"/>
      <c r="U755" s="68"/>
      <c r="V755" s="68"/>
      <c r="W755" s="68"/>
      <c r="X755" s="68"/>
      <c r="Y755" s="68"/>
      <c r="Z755" s="68"/>
      <c r="AA755" s="68"/>
      <c r="AB755" s="68"/>
      <c r="AC755" s="68"/>
      <c r="AD755" s="68"/>
      <c r="AE755" s="68"/>
      <c r="AF755" s="68"/>
      <c r="AG755" s="68"/>
      <c r="AH755" s="68"/>
      <c r="AI755" s="68"/>
      <c r="AJ755" s="68"/>
      <c r="AK755" s="68"/>
      <c r="AL755" s="68"/>
      <c r="AM755" s="68"/>
      <c r="AN755" s="68"/>
      <c r="AO755" s="68"/>
      <c r="AP755" s="68"/>
      <c r="AQ755" s="68"/>
      <c r="AR755" s="68"/>
      <c r="AS755" s="68"/>
      <c r="AT755" s="68"/>
      <c r="AU755" s="68"/>
      <c r="AV755" s="68"/>
      <c r="AW755" s="68"/>
      <c r="AX755" s="68"/>
      <c r="AY755" s="68"/>
      <c r="AZ755" s="68"/>
      <c r="BA755" s="68"/>
      <c r="BB755" s="68"/>
      <c r="BC755" s="68"/>
      <c r="BD755" s="68"/>
      <c r="BE755" s="68"/>
      <c r="BF755" s="68"/>
      <c r="BG755" s="68"/>
      <c r="BH755" s="68"/>
      <c r="BI755" s="68"/>
      <c r="BJ755" s="68"/>
      <c r="BK755" s="68"/>
      <c r="BL755" s="68"/>
      <c r="BM755" s="68"/>
      <c r="BN755" s="68"/>
      <c r="BO755" s="68"/>
      <c r="BP755" s="68"/>
      <c r="BQ755" s="68"/>
      <c r="BR755" s="68"/>
      <c r="BS755" s="68"/>
      <c r="BT755" s="68"/>
      <c r="BU755" s="68"/>
      <c r="BV755" s="68"/>
      <c r="BW755" s="68"/>
      <c r="BX755" s="68"/>
      <c r="BY755" s="68"/>
      <c r="BZ755" s="68"/>
      <c r="CA755" s="68"/>
    </row>
    <row r="756" spans="1:79" ht="15">
      <c r="A756" s="1"/>
      <c r="B756" s="1"/>
      <c r="C756" s="111"/>
      <c r="D756" s="124"/>
      <c r="E756" s="124"/>
      <c r="F756" s="124"/>
      <c r="G756" s="124"/>
      <c r="H756" s="124"/>
      <c r="I756" s="124"/>
      <c r="J756" s="124"/>
      <c r="K756" s="124"/>
      <c r="L756" s="132"/>
      <c r="M756" s="132"/>
      <c r="N756" s="132"/>
      <c r="O756" s="124"/>
      <c r="P756" s="124"/>
      <c r="Q756" s="88"/>
      <c r="R756" s="68"/>
      <c r="S756" s="68"/>
      <c r="T756" s="68"/>
      <c r="U756" s="68"/>
      <c r="V756" s="68"/>
      <c r="W756" s="68"/>
      <c r="X756" s="68"/>
      <c r="Y756" s="68"/>
      <c r="Z756" s="68"/>
      <c r="AA756" s="68"/>
      <c r="AB756" s="68"/>
      <c r="AC756" s="68"/>
      <c r="AD756" s="68"/>
      <c r="AE756" s="68"/>
      <c r="AF756" s="68"/>
      <c r="AG756" s="68"/>
      <c r="AH756" s="68"/>
      <c r="AI756" s="68"/>
      <c r="AJ756" s="68"/>
      <c r="AK756" s="68"/>
      <c r="AL756" s="68"/>
      <c r="AM756" s="68"/>
      <c r="AN756" s="68"/>
      <c r="AO756" s="68"/>
      <c r="AP756" s="68"/>
      <c r="AQ756" s="68"/>
      <c r="AR756" s="68"/>
      <c r="AS756" s="68"/>
      <c r="AT756" s="68"/>
      <c r="AU756" s="68"/>
      <c r="AV756" s="68"/>
      <c r="AW756" s="68"/>
      <c r="AX756" s="68"/>
      <c r="AY756" s="68"/>
      <c r="AZ756" s="68"/>
      <c r="BA756" s="68"/>
      <c r="BB756" s="68"/>
      <c r="BC756" s="68"/>
      <c r="BD756" s="68"/>
      <c r="BE756" s="68"/>
      <c r="BF756" s="68"/>
      <c r="BG756" s="68"/>
      <c r="BH756" s="68"/>
      <c r="BI756" s="68"/>
      <c r="BJ756" s="68"/>
      <c r="BK756" s="68"/>
      <c r="BL756" s="68"/>
      <c r="BM756" s="68"/>
      <c r="BN756" s="68"/>
      <c r="BO756" s="68"/>
      <c r="BP756" s="68"/>
      <c r="BQ756" s="68"/>
      <c r="BR756" s="68"/>
      <c r="BS756" s="68"/>
      <c r="BT756" s="68"/>
      <c r="BU756" s="68"/>
      <c r="BV756" s="68"/>
      <c r="BW756" s="68"/>
      <c r="BX756" s="68"/>
      <c r="BY756" s="68"/>
      <c r="BZ756" s="68"/>
      <c r="CA756" s="68"/>
    </row>
    <row r="757" spans="1:79" ht="15">
      <c r="A757" s="1"/>
      <c r="B757" s="1"/>
      <c r="C757" s="111"/>
      <c r="D757" s="124"/>
      <c r="E757" s="124"/>
      <c r="F757" s="124"/>
      <c r="G757" s="124"/>
      <c r="H757" s="124"/>
      <c r="I757" s="124"/>
      <c r="J757" s="124"/>
      <c r="K757" s="124"/>
      <c r="L757" s="132"/>
      <c r="M757" s="132"/>
      <c r="N757" s="132"/>
      <c r="O757" s="124"/>
      <c r="P757" s="124"/>
      <c r="Q757" s="88"/>
      <c r="R757" s="68"/>
      <c r="S757" s="68"/>
      <c r="T757" s="68"/>
      <c r="U757" s="68"/>
      <c r="V757" s="68"/>
      <c r="W757" s="68"/>
      <c r="X757" s="68"/>
      <c r="Y757" s="68"/>
      <c r="Z757" s="68"/>
      <c r="AA757" s="68"/>
      <c r="AB757" s="68"/>
      <c r="AC757" s="68"/>
      <c r="AD757" s="68"/>
      <c r="AE757" s="68"/>
      <c r="AF757" s="68"/>
      <c r="AG757" s="68"/>
      <c r="AH757" s="68"/>
      <c r="AI757" s="68"/>
      <c r="AJ757" s="68"/>
      <c r="AK757" s="68"/>
      <c r="AL757" s="68"/>
      <c r="AM757" s="68"/>
      <c r="AN757" s="68"/>
      <c r="AO757" s="68"/>
      <c r="AP757" s="68"/>
      <c r="AQ757" s="68"/>
      <c r="AR757" s="68"/>
      <c r="AS757" s="68"/>
      <c r="AT757" s="68"/>
      <c r="AU757" s="68"/>
      <c r="AV757" s="68"/>
      <c r="AW757" s="68"/>
      <c r="AX757" s="68"/>
      <c r="AY757" s="68"/>
      <c r="AZ757" s="68"/>
      <c r="BA757" s="68"/>
      <c r="BB757" s="68"/>
      <c r="BC757" s="68"/>
      <c r="BD757" s="68"/>
      <c r="BE757" s="68"/>
      <c r="BF757" s="68"/>
      <c r="BG757" s="68"/>
      <c r="BH757" s="68"/>
      <c r="BI757" s="68"/>
      <c r="BJ757" s="68"/>
      <c r="BK757" s="68"/>
      <c r="BL757" s="68"/>
      <c r="BM757" s="68"/>
      <c r="BN757" s="68"/>
      <c r="BO757" s="68"/>
      <c r="BP757" s="68"/>
      <c r="BQ757" s="68"/>
      <c r="BR757" s="68"/>
      <c r="BS757" s="68"/>
      <c r="BT757" s="68"/>
      <c r="BU757" s="68"/>
      <c r="BV757" s="68"/>
      <c r="BW757" s="68"/>
      <c r="BX757" s="68"/>
      <c r="BY757" s="68"/>
      <c r="BZ757" s="68"/>
      <c r="CA757" s="68"/>
    </row>
    <row r="758" spans="1:79" ht="15">
      <c r="A758" s="1"/>
      <c r="B758" s="1"/>
      <c r="C758" s="111"/>
      <c r="D758" s="124"/>
      <c r="E758" s="124"/>
      <c r="F758" s="124"/>
      <c r="G758" s="124"/>
      <c r="H758" s="124"/>
      <c r="I758" s="124"/>
      <c r="J758" s="124"/>
      <c r="K758" s="124"/>
      <c r="L758" s="132"/>
      <c r="M758" s="132"/>
      <c r="N758" s="132"/>
      <c r="O758" s="124"/>
      <c r="P758" s="124"/>
      <c r="Q758" s="88"/>
      <c r="R758" s="68"/>
      <c r="S758" s="68"/>
      <c r="T758" s="68"/>
      <c r="U758" s="68"/>
      <c r="V758" s="68"/>
      <c r="W758" s="68"/>
      <c r="X758" s="68"/>
      <c r="Y758" s="68"/>
      <c r="Z758" s="68"/>
      <c r="AA758" s="68"/>
      <c r="AB758" s="68"/>
      <c r="AC758" s="68"/>
      <c r="AD758" s="68"/>
      <c r="AE758" s="68"/>
      <c r="AF758" s="68"/>
      <c r="AG758" s="68"/>
      <c r="AH758" s="68"/>
      <c r="AI758" s="68"/>
      <c r="AJ758" s="68"/>
      <c r="AK758" s="68"/>
      <c r="AL758" s="68"/>
      <c r="AM758" s="68"/>
      <c r="AN758" s="68"/>
      <c r="AO758" s="68"/>
      <c r="AP758" s="68"/>
      <c r="AQ758" s="68"/>
      <c r="AR758" s="68"/>
      <c r="AS758" s="68"/>
      <c r="AT758" s="68"/>
      <c r="AU758" s="68"/>
      <c r="AV758" s="68"/>
      <c r="AW758" s="68"/>
      <c r="AX758" s="68"/>
      <c r="AY758" s="68"/>
      <c r="AZ758" s="68"/>
      <c r="BA758" s="68"/>
      <c r="BB758" s="68"/>
      <c r="BC758" s="68"/>
      <c r="BD758" s="68"/>
      <c r="BE758" s="68"/>
      <c r="BF758" s="68"/>
      <c r="BG758" s="68"/>
      <c r="BH758" s="68"/>
      <c r="BI758" s="68"/>
      <c r="BJ758" s="68"/>
      <c r="BK758" s="68"/>
      <c r="BL758" s="68"/>
      <c r="BM758" s="68"/>
      <c r="BN758" s="68"/>
      <c r="BO758" s="68"/>
      <c r="BP758" s="68"/>
      <c r="BQ758" s="68"/>
      <c r="BR758" s="68"/>
      <c r="BS758" s="68"/>
      <c r="BT758" s="68"/>
      <c r="BU758" s="68"/>
      <c r="BV758" s="68"/>
      <c r="BW758" s="68"/>
      <c r="BX758" s="68"/>
      <c r="BY758" s="68"/>
      <c r="BZ758" s="68"/>
      <c r="CA758" s="68"/>
    </row>
    <row r="759" spans="1:79" ht="15">
      <c r="A759" s="1"/>
      <c r="B759" s="1"/>
      <c r="C759" s="111"/>
      <c r="D759" s="124"/>
      <c r="E759" s="124"/>
      <c r="F759" s="124"/>
      <c r="G759" s="124"/>
      <c r="H759" s="124"/>
      <c r="I759" s="124"/>
      <c r="J759" s="124"/>
      <c r="K759" s="124"/>
      <c r="L759" s="132"/>
      <c r="M759" s="132"/>
      <c r="N759" s="132"/>
      <c r="O759" s="124"/>
      <c r="P759" s="124"/>
      <c r="Q759" s="88"/>
      <c r="R759" s="68"/>
      <c r="S759" s="68"/>
      <c r="T759" s="68"/>
      <c r="U759" s="68"/>
      <c r="V759" s="68"/>
      <c r="W759" s="68"/>
      <c r="X759" s="68"/>
      <c r="Y759" s="68"/>
      <c r="Z759" s="68"/>
      <c r="AA759" s="68"/>
      <c r="AB759" s="68"/>
      <c r="AC759" s="68"/>
      <c r="AD759" s="68"/>
      <c r="AE759" s="68"/>
      <c r="AF759" s="68"/>
      <c r="AG759" s="68"/>
      <c r="AH759" s="68"/>
      <c r="AI759" s="68"/>
      <c r="AJ759" s="68"/>
      <c r="AK759" s="68"/>
      <c r="AL759" s="68"/>
      <c r="AM759" s="68"/>
      <c r="AN759" s="68"/>
      <c r="AO759" s="68"/>
      <c r="AP759" s="68"/>
      <c r="AQ759" s="68"/>
      <c r="AR759" s="68"/>
      <c r="AS759" s="68"/>
      <c r="AT759" s="68"/>
      <c r="AU759" s="68"/>
      <c r="AV759" s="68"/>
      <c r="AW759" s="68"/>
      <c r="AX759" s="68"/>
      <c r="AY759" s="68"/>
      <c r="AZ759" s="68"/>
      <c r="BA759" s="68"/>
      <c r="BB759" s="68"/>
      <c r="BC759" s="68"/>
      <c r="BD759" s="68"/>
      <c r="BE759" s="68"/>
      <c r="BF759" s="68"/>
      <c r="BG759" s="68"/>
      <c r="BH759" s="68"/>
      <c r="BI759" s="68"/>
      <c r="BJ759" s="68"/>
      <c r="BK759" s="68"/>
      <c r="BL759" s="68"/>
      <c r="BM759" s="68"/>
      <c r="BN759" s="68"/>
      <c r="BO759" s="68"/>
      <c r="BP759" s="68"/>
      <c r="BQ759" s="68"/>
      <c r="BR759" s="68"/>
      <c r="BS759" s="68"/>
      <c r="BT759" s="68"/>
      <c r="BU759" s="68"/>
      <c r="BV759" s="68"/>
      <c r="BW759" s="68"/>
      <c r="BX759" s="68"/>
      <c r="BY759" s="68"/>
      <c r="BZ759" s="68"/>
      <c r="CA759" s="68"/>
    </row>
    <row r="760" spans="1:79" ht="15">
      <c r="A760" s="1"/>
      <c r="B760" s="1"/>
      <c r="C760" s="111"/>
      <c r="D760" s="124"/>
      <c r="E760" s="124"/>
      <c r="F760" s="124"/>
      <c r="G760" s="124"/>
      <c r="H760" s="124"/>
      <c r="I760" s="124"/>
      <c r="J760" s="124"/>
      <c r="K760" s="124"/>
      <c r="L760" s="132"/>
      <c r="M760" s="132"/>
      <c r="N760" s="132"/>
      <c r="O760" s="124"/>
      <c r="P760" s="124"/>
      <c r="Q760" s="88"/>
      <c r="R760" s="68"/>
      <c r="S760" s="68"/>
      <c r="T760" s="68"/>
      <c r="U760" s="68"/>
      <c r="V760" s="68"/>
      <c r="W760" s="68"/>
      <c r="X760" s="68"/>
      <c r="Y760" s="68"/>
      <c r="Z760" s="68"/>
      <c r="AA760" s="68"/>
      <c r="AB760" s="68"/>
      <c r="AC760" s="68"/>
      <c r="AD760" s="68"/>
      <c r="AE760" s="68"/>
      <c r="AF760" s="68"/>
      <c r="AG760" s="68"/>
      <c r="AH760" s="68"/>
      <c r="AI760" s="68"/>
      <c r="AJ760" s="68"/>
      <c r="AK760" s="68"/>
      <c r="AL760" s="68"/>
      <c r="AM760" s="68"/>
      <c r="AN760" s="68"/>
      <c r="AO760" s="68"/>
      <c r="AP760" s="68"/>
      <c r="AQ760" s="68"/>
      <c r="AR760" s="68"/>
      <c r="AS760" s="68"/>
      <c r="AT760" s="68"/>
      <c r="AU760" s="68"/>
      <c r="AV760" s="68"/>
      <c r="AW760" s="68"/>
      <c r="AX760" s="68"/>
      <c r="AY760" s="68"/>
      <c r="AZ760" s="68"/>
      <c r="BA760" s="68"/>
      <c r="BB760" s="68"/>
      <c r="BC760" s="68"/>
      <c r="BD760" s="68"/>
      <c r="BE760" s="68"/>
      <c r="BF760" s="68"/>
      <c r="BG760" s="68"/>
      <c r="BH760" s="68"/>
      <c r="BI760" s="68"/>
      <c r="BJ760" s="68"/>
      <c r="BK760" s="68"/>
      <c r="BL760" s="68"/>
      <c r="BM760" s="68"/>
      <c r="BN760" s="68"/>
      <c r="BO760" s="68"/>
      <c r="BP760" s="68"/>
      <c r="BQ760" s="68"/>
      <c r="BR760" s="68"/>
      <c r="BS760" s="68"/>
      <c r="BT760" s="68"/>
      <c r="BU760" s="68"/>
      <c r="BV760" s="68"/>
      <c r="BW760" s="68"/>
      <c r="BX760" s="68"/>
      <c r="BY760" s="68"/>
      <c r="BZ760" s="68"/>
      <c r="CA760" s="68"/>
    </row>
    <row r="761" spans="1:79" ht="15">
      <c r="A761" s="1"/>
      <c r="B761" s="1"/>
      <c r="C761" s="111"/>
      <c r="D761" s="124"/>
      <c r="E761" s="124"/>
      <c r="F761" s="124"/>
      <c r="G761" s="124"/>
      <c r="H761" s="124"/>
      <c r="I761" s="124"/>
      <c r="J761" s="124"/>
      <c r="K761" s="124"/>
      <c r="L761" s="132"/>
      <c r="M761" s="132"/>
      <c r="N761" s="132"/>
      <c r="O761" s="124"/>
      <c r="P761" s="124"/>
      <c r="Q761" s="88"/>
      <c r="R761" s="68"/>
      <c r="S761" s="68"/>
      <c r="T761" s="68"/>
      <c r="U761" s="68"/>
      <c r="V761" s="68"/>
      <c r="W761" s="68"/>
      <c r="X761" s="68"/>
      <c r="Y761" s="68"/>
      <c r="Z761" s="68"/>
      <c r="AA761" s="68"/>
      <c r="AB761" s="68"/>
      <c r="AC761" s="68"/>
      <c r="AD761" s="68"/>
      <c r="AE761" s="68"/>
      <c r="AF761" s="68"/>
      <c r="AG761" s="68"/>
      <c r="AH761" s="68"/>
      <c r="AI761" s="68"/>
      <c r="AJ761" s="68"/>
      <c r="AK761" s="68"/>
      <c r="AL761" s="68"/>
      <c r="AM761" s="68"/>
      <c r="AN761" s="68"/>
      <c r="AO761" s="68"/>
      <c r="AP761" s="68"/>
      <c r="AQ761" s="68"/>
      <c r="AR761" s="68"/>
      <c r="AS761" s="68"/>
      <c r="AT761" s="68"/>
      <c r="AU761" s="68"/>
      <c r="AV761" s="68"/>
      <c r="AW761" s="68"/>
      <c r="AX761" s="68"/>
      <c r="AY761" s="68"/>
      <c r="AZ761" s="68"/>
      <c r="BA761" s="68"/>
      <c r="BB761" s="68"/>
      <c r="BC761" s="68"/>
      <c r="BD761" s="68"/>
      <c r="BE761" s="68"/>
      <c r="BF761" s="68"/>
      <c r="BG761" s="68"/>
      <c r="BH761" s="68"/>
      <c r="BI761" s="68"/>
      <c r="BJ761" s="68"/>
      <c r="BK761" s="68"/>
      <c r="BL761" s="68"/>
      <c r="BM761" s="68"/>
      <c r="BN761" s="68"/>
      <c r="BO761" s="68"/>
      <c r="BP761" s="68"/>
      <c r="BQ761" s="68"/>
      <c r="BR761" s="68"/>
      <c r="BS761" s="68"/>
      <c r="BT761" s="68"/>
      <c r="BU761" s="68"/>
      <c r="BV761" s="68"/>
      <c r="BW761" s="68"/>
      <c r="BX761" s="68"/>
      <c r="BY761" s="68"/>
      <c r="BZ761" s="68"/>
      <c r="CA761" s="68"/>
    </row>
    <row r="762" spans="1:79" ht="15">
      <c r="A762" s="1"/>
      <c r="B762" s="1"/>
      <c r="C762" s="111"/>
      <c r="D762" s="124"/>
      <c r="E762" s="124"/>
      <c r="F762" s="124"/>
      <c r="G762" s="124"/>
      <c r="H762" s="124"/>
      <c r="I762" s="124"/>
      <c r="J762" s="124"/>
      <c r="K762" s="124"/>
      <c r="L762" s="132"/>
      <c r="M762" s="132"/>
      <c r="N762" s="132"/>
      <c r="O762" s="124"/>
      <c r="P762" s="124"/>
      <c r="Q762" s="88"/>
      <c r="R762" s="68"/>
      <c r="S762" s="68"/>
      <c r="T762" s="68"/>
      <c r="U762" s="68"/>
      <c r="V762" s="68"/>
      <c r="W762" s="68"/>
      <c r="X762" s="68"/>
      <c r="Y762" s="68"/>
      <c r="Z762" s="68"/>
      <c r="AA762" s="68"/>
      <c r="AB762" s="68"/>
      <c r="AC762" s="68"/>
      <c r="AD762" s="68"/>
      <c r="AE762" s="68"/>
      <c r="AF762" s="68"/>
      <c r="AG762" s="68"/>
      <c r="AH762" s="68"/>
      <c r="AI762" s="68"/>
      <c r="AJ762" s="68"/>
      <c r="AK762" s="68"/>
      <c r="AL762" s="68"/>
      <c r="AM762" s="68"/>
      <c r="AN762" s="68"/>
      <c r="AO762" s="68"/>
      <c r="AP762" s="68"/>
      <c r="AQ762" s="68"/>
      <c r="AR762" s="68"/>
      <c r="AS762" s="68"/>
      <c r="AT762" s="68"/>
      <c r="AU762" s="68"/>
      <c r="AV762" s="68"/>
      <c r="AW762" s="68"/>
      <c r="AX762" s="68"/>
      <c r="AY762" s="68"/>
      <c r="AZ762" s="68"/>
      <c r="BA762" s="68"/>
      <c r="BB762" s="68"/>
      <c r="BC762" s="68"/>
      <c r="BD762" s="68"/>
      <c r="BE762" s="68"/>
      <c r="BF762" s="68"/>
      <c r="BG762" s="68"/>
      <c r="BH762" s="68"/>
      <c r="BI762" s="68"/>
      <c r="BJ762" s="68"/>
      <c r="BK762" s="68"/>
      <c r="BL762" s="68"/>
      <c r="BM762" s="68"/>
      <c r="BN762" s="68"/>
      <c r="BO762" s="68"/>
      <c r="BP762" s="68"/>
      <c r="BQ762" s="68"/>
      <c r="BR762" s="68"/>
      <c r="BS762" s="68"/>
      <c r="BT762" s="68"/>
      <c r="BU762" s="68"/>
      <c r="BV762" s="68"/>
      <c r="BW762" s="68"/>
      <c r="BX762" s="68"/>
      <c r="BY762" s="68"/>
      <c r="BZ762" s="68"/>
      <c r="CA762" s="68"/>
    </row>
    <row r="763" spans="1:79" ht="15">
      <c r="A763" s="1"/>
      <c r="B763" s="1"/>
      <c r="C763" s="111"/>
      <c r="D763" s="124"/>
      <c r="E763" s="124"/>
      <c r="F763" s="124"/>
      <c r="G763" s="124"/>
      <c r="H763" s="124"/>
      <c r="I763" s="124"/>
      <c r="J763" s="124"/>
      <c r="K763" s="124"/>
      <c r="L763" s="132"/>
      <c r="M763" s="132"/>
      <c r="N763" s="132"/>
      <c r="O763" s="124"/>
      <c r="P763" s="124"/>
      <c r="Q763" s="8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  <c r="AB763" s="68"/>
      <c r="AC763" s="68"/>
      <c r="AD763" s="68"/>
      <c r="AE763" s="68"/>
      <c r="AF763" s="68"/>
      <c r="AG763" s="68"/>
      <c r="AH763" s="68"/>
      <c r="AI763" s="68"/>
      <c r="AJ763" s="68"/>
      <c r="AK763" s="68"/>
      <c r="AL763" s="68"/>
      <c r="AM763" s="68"/>
      <c r="AN763" s="68"/>
      <c r="AO763" s="68"/>
      <c r="AP763" s="68"/>
      <c r="AQ763" s="68"/>
      <c r="AR763" s="68"/>
      <c r="AS763" s="68"/>
      <c r="AT763" s="68"/>
      <c r="AU763" s="68"/>
      <c r="AV763" s="68"/>
      <c r="AW763" s="68"/>
      <c r="AX763" s="68"/>
      <c r="AY763" s="68"/>
      <c r="AZ763" s="68"/>
      <c r="BA763" s="68"/>
      <c r="BB763" s="68"/>
      <c r="BC763" s="68"/>
      <c r="BD763" s="68"/>
      <c r="BE763" s="68"/>
      <c r="BF763" s="68"/>
      <c r="BG763" s="68"/>
      <c r="BH763" s="68"/>
      <c r="BI763" s="68"/>
      <c r="BJ763" s="68"/>
      <c r="BK763" s="68"/>
      <c r="BL763" s="68"/>
      <c r="BM763" s="68"/>
      <c r="BN763" s="68"/>
      <c r="BO763" s="68"/>
      <c r="BP763" s="68"/>
      <c r="BQ763" s="68"/>
      <c r="BR763" s="68"/>
      <c r="BS763" s="68"/>
      <c r="BT763" s="68"/>
      <c r="BU763" s="68"/>
      <c r="BV763" s="68"/>
      <c r="BW763" s="68"/>
      <c r="BX763" s="68"/>
      <c r="BY763" s="68"/>
      <c r="BZ763" s="68"/>
      <c r="CA763" s="68"/>
    </row>
    <row r="764" spans="1:79" ht="15">
      <c r="A764" s="1"/>
      <c r="B764" s="1"/>
      <c r="C764" s="111"/>
      <c r="D764" s="124"/>
      <c r="E764" s="124"/>
      <c r="F764" s="124"/>
      <c r="G764" s="124"/>
      <c r="H764" s="124"/>
      <c r="I764" s="124"/>
      <c r="J764" s="124"/>
      <c r="K764" s="124"/>
      <c r="L764" s="132"/>
      <c r="M764" s="132"/>
      <c r="N764" s="132"/>
      <c r="O764" s="124"/>
      <c r="P764" s="124"/>
      <c r="Q764" s="88"/>
      <c r="R764" s="68"/>
      <c r="S764" s="68"/>
      <c r="T764" s="68"/>
      <c r="U764" s="68"/>
      <c r="V764" s="68"/>
      <c r="W764" s="68"/>
      <c r="X764" s="68"/>
      <c r="Y764" s="68"/>
      <c r="Z764" s="68"/>
      <c r="AA764" s="68"/>
      <c r="AB764" s="68"/>
      <c r="AC764" s="68"/>
      <c r="AD764" s="68"/>
      <c r="AE764" s="68"/>
      <c r="AF764" s="68"/>
      <c r="AG764" s="68"/>
      <c r="AH764" s="68"/>
      <c r="AI764" s="68"/>
      <c r="AJ764" s="68"/>
      <c r="AK764" s="68"/>
      <c r="AL764" s="68"/>
      <c r="AM764" s="68"/>
      <c r="AN764" s="68"/>
      <c r="AO764" s="68"/>
      <c r="AP764" s="68"/>
      <c r="AQ764" s="68"/>
      <c r="AR764" s="68"/>
      <c r="AS764" s="68"/>
      <c r="AT764" s="68"/>
      <c r="AU764" s="68"/>
      <c r="AV764" s="68"/>
      <c r="AW764" s="68"/>
      <c r="AX764" s="68"/>
      <c r="AY764" s="68"/>
      <c r="AZ764" s="68"/>
      <c r="BA764" s="68"/>
      <c r="BB764" s="68"/>
      <c r="BC764" s="68"/>
      <c r="BD764" s="68"/>
      <c r="BE764" s="68"/>
      <c r="BF764" s="68"/>
      <c r="BG764" s="68"/>
      <c r="BH764" s="68"/>
      <c r="BI764" s="68"/>
      <c r="BJ764" s="68"/>
      <c r="BK764" s="68"/>
      <c r="BL764" s="68"/>
      <c r="BM764" s="68"/>
      <c r="BN764" s="68"/>
      <c r="BO764" s="68"/>
      <c r="BP764" s="68"/>
      <c r="BQ764" s="68"/>
      <c r="BR764" s="68"/>
      <c r="BS764" s="68"/>
      <c r="BT764" s="68"/>
      <c r="BU764" s="68"/>
      <c r="BV764" s="68"/>
      <c r="BW764" s="68"/>
      <c r="BX764" s="68"/>
      <c r="BY764" s="68"/>
      <c r="BZ764" s="68"/>
      <c r="CA764" s="68"/>
    </row>
    <row r="765" spans="1:79" ht="15">
      <c r="A765" s="1"/>
      <c r="B765" s="1"/>
      <c r="C765" s="111"/>
      <c r="D765" s="124"/>
      <c r="E765" s="124"/>
      <c r="F765" s="124"/>
      <c r="G765" s="124"/>
      <c r="H765" s="124"/>
      <c r="I765" s="124"/>
      <c r="J765" s="124"/>
      <c r="K765" s="124"/>
      <c r="L765" s="132"/>
      <c r="M765" s="132"/>
      <c r="N765" s="132"/>
      <c r="O765" s="124"/>
      <c r="P765" s="124"/>
      <c r="Q765" s="88"/>
      <c r="R765" s="68"/>
      <c r="S765" s="68"/>
      <c r="T765" s="68"/>
      <c r="U765" s="68"/>
      <c r="V765" s="68"/>
      <c r="W765" s="68"/>
      <c r="X765" s="68"/>
      <c r="Y765" s="68"/>
      <c r="Z765" s="68"/>
      <c r="AA765" s="68"/>
      <c r="AB765" s="68"/>
      <c r="AC765" s="68"/>
      <c r="AD765" s="68"/>
      <c r="AE765" s="68"/>
      <c r="AF765" s="68"/>
      <c r="AG765" s="68"/>
      <c r="AH765" s="68"/>
      <c r="AI765" s="68"/>
      <c r="AJ765" s="68"/>
      <c r="AK765" s="68"/>
      <c r="AL765" s="68"/>
      <c r="AM765" s="68"/>
      <c r="AN765" s="68"/>
      <c r="AO765" s="68"/>
      <c r="AP765" s="68"/>
      <c r="AQ765" s="68"/>
      <c r="AR765" s="68"/>
      <c r="AS765" s="68"/>
      <c r="AT765" s="68"/>
      <c r="AU765" s="68"/>
      <c r="AV765" s="68"/>
      <c r="AW765" s="68"/>
      <c r="AX765" s="68"/>
      <c r="AY765" s="68"/>
      <c r="AZ765" s="68"/>
      <c r="BA765" s="68"/>
      <c r="BB765" s="68"/>
      <c r="BC765" s="68"/>
      <c r="BD765" s="68"/>
      <c r="BE765" s="68"/>
      <c r="BF765" s="68"/>
      <c r="BG765" s="68"/>
      <c r="BH765" s="68"/>
      <c r="BI765" s="68"/>
      <c r="BJ765" s="68"/>
      <c r="BK765" s="68"/>
      <c r="BL765" s="68"/>
      <c r="BM765" s="68"/>
      <c r="BN765" s="68"/>
      <c r="BO765" s="68"/>
      <c r="BP765" s="68"/>
      <c r="BQ765" s="68"/>
      <c r="BR765" s="68"/>
      <c r="BS765" s="68"/>
      <c r="BT765" s="68"/>
      <c r="BU765" s="68"/>
      <c r="BV765" s="68"/>
      <c r="BW765" s="68"/>
      <c r="BX765" s="68"/>
      <c r="BY765" s="68"/>
      <c r="BZ765" s="68"/>
      <c r="CA765" s="68"/>
    </row>
    <row r="766" spans="1:79" ht="15">
      <c r="A766" s="1"/>
      <c r="B766" s="1"/>
      <c r="C766" s="111"/>
      <c r="D766" s="124"/>
      <c r="E766" s="124"/>
      <c r="F766" s="124"/>
      <c r="G766" s="124"/>
      <c r="H766" s="124"/>
      <c r="I766" s="124"/>
      <c r="J766" s="124"/>
      <c r="K766" s="124"/>
      <c r="L766" s="132"/>
      <c r="M766" s="132"/>
      <c r="N766" s="132"/>
      <c r="O766" s="124"/>
      <c r="P766" s="124"/>
      <c r="Q766" s="88"/>
      <c r="R766" s="68"/>
      <c r="S766" s="68"/>
      <c r="T766" s="68"/>
      <c r="U766" s="68"/>
      <c r="V766" s="68"/>
      <c r="W766" s="68"/>
      <c r="X766" s="68"/>
      <c r="Y766" s="68"/>
      <c r="Z766" s="68"/>
      <c r="AA766" s="68"/>
      <c r="AB766" s="68"/>
      <c r="AC766" s="68"/>
      <c r="AD766" s="68"/>
      <c r="AE766" s="68"/>
      <c r="AF766" s="68"/>
      <c r="AG766" s="68"/>
      <c r="AH766" s="68"/>
      <c r="AI766" s="68"/>
      <c r="AJ766" s="68"/>
      <c r="AK766" s="68"/>
      <c r="AL766" s="68"/>
      <c r="AM766" s="68"/>
      <c r="AN766" s="68"/>
      <c r="AO766" s="68"/>
      <c r="AP766" s="68"/>
      <c r="AQ766" s="68"/>
      <c r="AR766" s="68"/>
      <c r="AS766" s="68"/>
      <c r="AT766" s="68"/>
      <c r="AU766" s="68"/>
      <c r="AV766" s="68"/>
      <c r="AW766" s="68"/>
      <c r="AX766" s="68"/>
      <c r="AY766" s="68"/>
      <c r="AZ766" s="68"/>
      <c r="BA766" s="68"/>
      <c r="BB766" s="68"/>
      <c r="BC766" s="68"/>
      <c r="BD766" s="68"/>
      <c r="BE766" s="68"/>
      <c r="BF766" s="68"/>
      <c r="BG766" s="68"/>
      <c r="BH766" s="68"/>
      <c r="BI766" s="68"/>
      <c r="BJ766" s="68"/>
      <c r="BK766" s="68"/>
      <c r="BL766" s="68"/>
      <c r="BM766" s="68"/>
      <c r="BN766" s="68"/>
      <c r="BO766" s="68"/>
      <c r="BP766" s="68"/>
      <c r="BQ766" s="68"/>
      <c r="BR766" s="68"/>
      <c r="BS766" s="68"/>
      <c r="BT766" s="68"/>
      <c r="BU766" s="68"/>
      <c r="BV766" s="68"/>
      <c r="BW766" s="68"/>
      <c r="BX766" s="68"/>
      <c r="BY766" s="68"/>
      <c r="BZ766" s="68"/>
      <c r="CA766" s="68"/>
    </row>
    <row r="767" spans="1:79" ht="15">
      <c r="A767" s="1"/>
      <c r="B767" s="1"/>
      <c r="C767" s="111"/>
      <c r="D767" s="124"/>
      <c r="E767" s="124"/>
      <c r="F767" s="124"/>
      <c r="G767" s="124"/>
      <c r="H767" s="124"/>
      <c r="I767" s="124"/>
      <c r="J767" s="124"/>
      <c r="K767" s="124"/>
      <c r="L767" s="132"/>
      <c r="M767" s="132"/>
      <c r="N767" s="132"/>
      <c r="O767" s="124"/>
      <c r="P767" s="124"/>
      <c r="Q767" s="88"/>
      <c r="R767" s="68"/>
      <c r="S767" s="68"/>
      <c r="T767" s="68"/>
      <c r="U767" s="68"/>
      <c r="V767" s="68"/>
      <c r="W767" s="68"/>
      <c r="X767" s="68"/>
      <c r="Y767" s="68"/>
      <c r="Z767" s="68"/>
      <c r="AA767" s="68"/>
      <c r="AB767" s="68"/>
      <c r="AC767" s="68"/>
      <c r="AD767" s="68"/>
      <c r="AE767" s="68"/>
      <c r="AF767" s="68"/>
      <c r="AG767" s="68"/>
      <c r="AH767" s="68"/>
      <c r="AI767" s="68"/>
      <c r="AJ767" s="68"/>
      <c r="AK767" s="68"/>
      <c r="AL767" s="68"/>
      <c r="AM767" s="68"/>
      <c r="AN767" s="68"/>
      <c r="AO767" s="68"/>
      <c r="AP767" s="68"/>
      <c r="AQ767" s="68"/>
      <c r="AR767" s="68"/>
      <c r="AS767" s="68"/>
      <c r="AT767" s="68"/>
      <c r="AU767" s="68"/>
      <c r="AV767" s="68"/>
      <c r="AW767" s="68"/>
      <c r="AX767" s="68"/>
      <c r="AY767" s="68"/>
      <c r="AZ767" s="68"/>
      <c r="BA767" s="68"/>
      <c r="BB767" s="68"/>
      <c r="BC767" s="68"/>
      <c r="BD767" s="68"/>
      <c r="BE767" s="68"/>
      <c r="BF767" s="68"/>
      <c r="BG767" s="68"/>
      <c r="BH767" s="68"/>
      <c r="BI767" s="68"/>
      <c r="BJ767" s="68"/>
      <c r="BK767" s="68"/>
      <c r="BL767" s="68"/>
      <c r="BM767" s="68"/>
      <c r="BN767" s="68"/>
      <c r="BO767" s="68"/>
      <c r="BP767" s="68"/>
      <c r="BQ767" s="68"/>
      <c r="BR767" s="68"/>
      <c r="BS767" s="68"/>
      <c r="BT767" s="68"/>
      <c r="BU767" s="68"/>
      <c r="BV767" s="68"/>
      <c r="BW767" s="68"/>
      <c r="BX767" s="68"/>
      <c r="BY767" s="68"/>
      <c r="BZ767" s="68"/>
      <c r="CA767" s="68"/>
    </row>
    <row r="768" spans="1:79" ht="15">
      <c r="A768" s="1"/>
      <c r="B768" s="1"/>
      <c r="C768" s="111"/>
      <c r="D768" s="124"/>
      <c r="E768" s="124"/>
      <c r="F768" s="124"/>
      <c r="G768" s="124"/>
      <c r="H768" s="124"/>
      <c r="I768" s="124"/>
      <c r="J768" s="124"/>
      <c r="K768" s="124"/>
      <c r="L768" s="132"/>
      <c r="M768" s="132"/>
      <c r="N768" s="132"/>
      <c r="O768" s="124"/>
      <c r="P768" s="124"/>
      <c r="Q768" s="88"/>
      <c r="R768" s="68"/>
      <c r="S768" s="68"/>
      <c r="T768" s="68"/>
      <c r="U768" s="68"/>
      <c r="V768" s="68"/>
      <c r="W768" s="68"/>
      <c r="X768" s="68"/>
      <c r="Y768" s="68"/>
      <c r="Z768" s="68"/>
      <c r="AA768" s="68"/>
      <c r="AB768" s="68"/>
      <c r="AC768" s="68"/>
      <c r="AD768" s="68"/>
      <c r="AE768" s="68"/>
      <c r="AF768" s="68"/>
      <c r="AG768" s="68"/>
      <c r="AH768" s="68"/>
      <c r="AI768" s="68"/>
      <c r="AJ768" s="68"/>
      <c r="AK768" s="68"/>
      <c r="AL768" s="68"/>
      <c r="AM768" s="68"/>
      <c r="AN768" s="68"/>
      <c r="AO768" s="68"/>
      <c r="AP768" s="68"/>
      <c r="AQ768" s="68"/>
      <c r="AR768" s="68"/>
      <c r="AS768" s="68"/>
      <c r="AT768" s="68"/>
      <c r="AU768" s="68"/>
      <c r="AV768" s="68"/>
      <c r="AW768" s="68"/>
      <c r="AX768" s="68"/>
      <c r="AY768" s="68"/>
      <c r="AZ768" s="68"/>
      <c r="BA768" s="68"/>
      <c r="BB768" s="68"/>
      <c r="BC768" s="68"/>
      <c r="BD768" s="68"/>
      <c r="BE768" s="68"/>
      <c r="BF768" s="68"/>
      <c r="BG768" s="68"/>
      <c r="BH768" s="68"/>
      <c r="BI768" s="68"/>
      <c r="BJ768" s="68"/>
      <c r="BK768" s="68"/>
      <c r="BL768" s="68"/>
      <c r="BM768" s="68"/>
      <c r="BN768" s="68"/>
      <c r="BO768" s="68"/>
      <c r="BP768" s="68"/>
      <c r="BQ768" s="68"/>
      <c r="BR768" s="68"/>
      <c r="BS768" s="68"/>
      <c r="BT768" s="68"/>
      <c r="BU768" s="68"/>
      <c r="BV768" s="68"/>
      <c r="BW768" s="68"/>
      <c r="BX768" s="68"/>
      <c r="BY768" s="68"/>
      <c r="BZ768" s="68"/>
      <c r="CA768" s="68"/>
    </row>
    <row r="769" spans="1:79" ht="15">
      <c r="A769" s="1"/>
      <c r="B769" s="1"/>
      <c r="C769" s="111"/>
      <c r="D769" s="124"/>
      <c r="E769" s="124"/>
      <c r="F769" s="124"/>
      <c r="G769" s="124"/>
      <c r="H769" s="124"/>
      <c r="I769" s="124"/>
      <c r="J769" s="124"/>
      <c r="K769" s="124"/>
      <c r="L769" s="132"/>
      <c r="M769" s="132"/>
      <c r="N769" s="132"/>
      <c r="O769" s="124"/>
      <c r="P769" s="124"/>
      <c r="Q769" s="88"/>
      <c r="R769" s="68"/>
      <c r="S769" s="68"/>
      <c r="T769" s="68"/>
      <c r="U769" s="68"/>
      <c r="V769" s="68"/>
      <c r="W769" s="68"/>
      <c r="X769" s="68"/>
      <c r="Y769" s="68"/>
      <c r="Z769" s="68"/>
      <c r="AA769" s="68"/>
      <c r="AB769" s="68"/>
      <c r="AC769" s="68"/>
      <c r="AD769" s="68"/>
      <c r="AE769" s="68"/>
      <c r="AF769" s="68"/>
      <c r="AG769" s="68"/>
      <c r="AH769" s="68"/>
      <c r="AI769" s="68"/>
      <c r="AJ769" s="68"/>
      <c r="AK769" s="68"/>
      <c r="AL769" s="68"/>
      <c r="AM769" s="68"/>
      <c r="AN769" s="68"/>
      <c r="AO769" s="68"/>
      <c r="AP769" s="68"/>
      <c r="AQ769" s="68"/>
      <c r="AR769" s="68"/>
      <c r="AS769" s="68"/>
      <c r="AT769" s="68"/>
      <c r="AU769" s="68"/>
      <c r="AV769" s="68"/>
      <c r="AW769" s="68"/>
      <c r="AX769" s="68"/>
      <c r="AY769" s="68"/>
      <c r="AZ769" s="68"/>
      <c r="BA769" s="68"/>
      <c r="BB769" s="68"/>
      <c r="BC769" s="68"/>
      <c r="BD769" s="68"/>
      <c r="BE769" s="68"/>
      <c r="BF769" s="68"/>
      <c r="BG769" s="68"/>
      <c r="BH769" s="68"/>
      <c r="BI769" s="68"/>
      <c r="BJ769" s="68"/>
      <c r="BK769" s="68"/>
      <c r="BL769" s="68"/>
      <c r="BM769" s="68"/>
      <c r="BN769" s="68"/>
      <c r="BO769" s="68"/>
      <c r="BP769" s="68"/>
      <c r="BQ769" s="68"/>
      <c r="BR769" s="68"/>
      <c r="BS769" s="68"/>
      <c r="BT769" s="68"/>
      <c r="BU769" s="68"/>
      <c r="BV769" s="68"/>
      <c r="BW769" s="68"/>
      <c r="BX769" s="68"/>
      <c r="BY769" s="68"/>
      <c r="BZ769" s="68"/>
      <c r="CA769" s="68"/>
    </row>
    <row r="770" spans="1:79" ht="15">
      <c r="A770" s="1"/>
      <c r="B770" s="1"/>
      <c r="C770" s="111"/>
      <c r="D770" s="124"/>
      <c r="E770" s="124"/>
      <c r="F770" s="124"/>
      <c r="G770" s="124"/>
      <c r="H770" s="124"/>
      <c r="I770" s="124"/>
      <c r="J770" s="124"/>
      <c r="K770" s="124"/>
      <c r="L770" s="132"/>
      <c r="M770" s="132"/>
      <c r="N770" s="132"/>
      <c r="O770" s="124"/>
      <c r="P770" s="124"/>
      <c r="Q770" s="88"/>
      <c r="R770" s="68"/>
      <c r="S770" s="68"/>
      <c r="T770" s="68"/>
      <c r="U770" s="68"/>
      <c r="V770" s="68"/>
      <c r="W770" s="68"/>
      <c r="X770" s="68"/>
      <c r="Y770" s="68"/>
      <c r="Z770" s="68"/>
      <c r="AA770" s="68"/>
      <c r="AB770" s="68"/>
      <c r="AC770" s="68"/>
      <c r="AD770" s="68"/>
      <c r="AE770" s="68"/>
      <c r="AF770" s="68"/>
      <c r="AG770" s="68"/>
      <c r="AH770" s="68"/>
      <c r="AI770" s="68"/>
      <c r="AJ770" s="68"/>
      <c r="AK770" s="68"/>
      <c r="AL770" s="68"/>
      <c r="AM770" s="68"/>
      <c r="AN770" s="68"/>
      <c r="AO770" s="68"/>
      <c r="AP770" s="68"/>
      <c r="AQ770" s="68"/>
      <c r="AR770" s="68"/>
      <c r="AS770" s="68"/>
      <c r="AT770" s="68"/>
      <c r="AU770" s="68"/>
      <c r="AV770" s="68"/>
      <c r="AW770" s="68"/>
      <c r="AX770" s="68"/>
      <c r="AY770" s="68"/>
      <c r="AZ770" s="68"/>
      <c r="BA770" s="68"/>
      <c r="BB770" s="68"/>
      <c r="BC770" s="68"/>
      <c r="BD770" s="68"/>
      <c r="BE770" s="68"/>
      <c r="BF770" s="68"/>
      <c r="BG770" s="68"/>
      <c r="BH770" s="68"/>
      <c r="BI770" s="68"/>
      <c r="BJ770" s="68"/>
      <c r="BK770" s="68"/>
      <c r="BL770" s="68"/>
      <c r="BM770" s="68"/>
      <c r="BN770" s="68"/>
      <c r="BO770" s="68"/>
      <c r="BP770" s="68"/>
      <c r="BQ770" s="68"/>
      <c r="BR770" s="68"/>
      <c r="BS770" s="68"/>
      <c r="BT770" s="68"/>
      <c r="BU770" s="68"/>
      <c r="BV770" s="68"/>
      <c r="BW770" s="68"/>
      <c r="BX770" s="68"/>
      <c r="BY770" s="68"/>
      <c r="BZ770" s="68"/>
      <c r="CA770" s="68"/>
    </row>
    <row r="771" spans="1:79" ht="15">
      <c r="A771" s="1"/>
      <c r="B771" s="1"/>
      <c r="C771" s="111"/>
      <c r="D771" s="124"/>
      <c r="E771" s="124"/>
      <c r="F771" s="124"/>
      <c r="G771" s="124"/>
      <c r="H771" s="124"/>
      <c r="I771" s="124"/>
      <c r="J771" s="124"/>
      <c r="K771" s="124"/>
      <c r="L771" s="132"/>
      <c r="M771" s="132"/>
      <c r="N771" s="132"/>
      <c r="O771" s="124"/>
      <c r="P771" s="124"/>
      <c r="Q771" s="88"/>
      <c r="R771" s="68"/>
      <c r="S771" s="68"/>
      <c r="T771" s="68"/>
      <c r="U771" s="68"/>
      <c r="V771" s="68"/>
      <c r="W771" s="68"/>
      <c r="X771" s="68"/>
      <c r="Y771" s="68"/>
      <c r="Z771" s="68"/>
      <c r="AA771" s="68"/>
      <c r="AB771" s="68"/>
      <c r="AC771" s="68"/>
      <c r="AD771" s="68"/>
      <c r="AE771" s="68"/>
      <c r="AF771" s="68"/>
      <c r="AG771" s="68"/>
      <c r="AH771" s="68"/>
      <c r="AI771" s="68"/>
      <c r="AJ771" s="68"/>
      <c r="AK771" s="68"/>
      <c r="AL771" s="68"/>
      <c r="AM771" s="68"/>
      <c r="AN771" s="68"/>
      <c r="AO771" s="68"/>
      <c r="AP771" s="68"/>
      <c r="AQ771" s="68"/>
      <c r="AR771" s="68"/>
      <c r="AS771" s="68"/>
      <c r="AT771" s="68"/>
      <c r="AU771" s="68"/>
      <c r="AV771" s="68"/>
      <c r="AW771" s="68"/>
      <c r="AX771" s="68"/>
      <c r="AY771" s="68"/>
      <c r="AZ771" s="68"/>
      <c r="BA771" s="68"/>
      <c r="BB771" s="68"/>
      <c r="BC771" s="68"/>
      <c r="BD771" s="68"/>
      <c r="BE771" s="68"/>
      <c r="BF771" s="68"/>
      <c r="BG771" s="68"/>
      <c r="BH771" s="68"/>
      <c r="BI771" s="68"/>
      <c r="BJ771" s="68"/>
      <c r="BK771" s="68"/>
      <c r="BL771" s="68"/>
      <c r="BM771" s="68"/>
      <c r="BN771" s="68"/>
      <c r="BO771" s="68"/>
      <c r="BP771" s="68"/>
      <c r="BQ771" s="68"/>
      <c r="BR771" s="68"/>
      <c r="BS771" s="68"/>
      <c r="BT771" s="68"/>
      <c r="BU771" s="68"/>
      <c r="BV771" s="68"/>
      <c r="BW771" s="68"/>
      <c r="BX771" s="68"/>
      <c r="BY771" s="68"/>
      <c r="BZ771" s="68"/>
      <c r="CA771" s="68"/>
    </row>
    <row r="772" spans="1:79" ht="15">
      <c r="A772" s="1"/>
      <c r="B772" s="1"/>
      <c r="C772" s="111"/>
      <c r="D772" s="124"/>
      <c r="E772" s="124"/>
      <c r="F772" s="124"/>
      <c r="G772" s="124"/>
      <c r="H772" s="124"/>
      <c r="I772" s="124"/>
      <c r="J772" s="124"/>
      <c r="K772" s="124"/>
      <c r="L772" s="132"/>
      <c r="M772" s="132"/>
      <c r="N772" s="132"/>
      <c r="O772" s="124"/>
      <c r="P772" s="124"/>
      <c r="Q772" s="88"/>
      <c r="R772" s="68"/>
      <c r="S772" s="68"/>
      <c r="T772" s="68"/>
      <c r="U772" s="68"/>
      <c r="V772" s="68"/>
      <c r="W772" s="68"/>
      <c r="X772" s="68"/>
      <c r="Y772" s="68"/>
      <c r="Z772" s="68"/>
      <c r="AA772" s="68"/>
      <c r="AB772" s="68"/>
      <c r="AC772" s="68"/>
      <c r="AD772" s="68"/>
      <c r="AE772" s="68"/>
      <c r="AF772" s="68"/>
      <c r="AG772" s="68"/>
      <c r="AH772" s="68"/>
      <c r="AI772" s="68"/>
      <c r="AJ772" s="68"/>
      <c r="AK772" s="68"/>
      <c r="AL772" s="68"/>
      <c r="AM772" s="68"/>
      <c r="AN772" s="68"/>
      <c r="AO772" s="68"/>
      <c r="AP772" s="68"/>
      <c r="AQ772" s="68"/>
      <c r="AR772" s="68"/>
      <c r="AS772" s="68"/>
      <c r="AT772" s="68"/>
      <c r="AU772" s="68"/>
      <c r="AV772" s="68"/>
      <c r="AW772" s="68"/>
      <c r="AX772" s="68"/>
      <c r="AY772" s="68"/>
      <c r="AZ772" s="68"/>
      <c r="BA772" s="68"/>
      <c r="BB772" s="68"/>
      <c r="BC772" s="68"/>
      <c r="BD772" s="68"/>
      <c r="BE772" s="68"/>
      <c r="BF772" s="68"/>
      <c r="BG772" s="68"/>
      <c r="BH772" s="68"/>
      <c r="BI772" s="68"/>
      <c r="BJ772" s="68"/>
      <c r="BK772" s="68"/>
      <c r="BL772" s="68"/>
      <c r="BM772" s="68"/>
      <c r="BN772" s="68"/>
      <c r="BO772" s="68"/>
      <c r="BP772" s="68"/>
      <c r="BQ772" s="68"/>
      <c r="BR772" s="68"/>
      <c r="BS772" s="68"/>
      <c r="BT772" s="68"/>
      <c r="BU772" s="68"/>
      <c r="BV772" s="68"/>
      <c r="BW772" s="68"/>
      <c r="BX772" s="68"/>
      <c r="BY772" s="68"/>
      <c r="BZ772" s="68"/>
      <c r="CA772" s="68"/>
    </row>
    <row r="773" spans="1:79" ht="15">
      <c r="A773" s="1"/>
      <c r="B773" s="1"/>
      <c r="C773" s="111"/>
      <c r="D773" s="124"/>
      <c r="E773" s="124"/>
      <c r="F773" s="124"/>
      <c r="G773" s="124"/>
      <c r="H773" s="124"/>
      <c r="I773" s="124"/>
      <c r="J773" s="124"/>
      <c r="K773" s="124"/>
      <c r="L773" s="132"/>
      <c r="M773" s="132"/>
      <c r="N773" s="132"/>
      <c r="O773" s="124"/>
      <c r="P773" s="124"/>
      <c r="Q773" s="88"/>
      <c r="R773" s="68"/>
      <c r="S773" s="68"/>
      <c r="T773" s="68"/>
      <c r="U773" s="68"/>
      <c r="V773" s="68"/>
      <c r="W773" s="68"/>
      <c r="X773" s="68"/>
      <c r="Y773" s="68"/>
      <c r="Z773" s="68"/>
      <c r="AA773" s="68"/>
      <c r="AB773" s="68"/>
      <c r="AC773" s="68"/>
      <c r="AD773" s="68"/>
      <c r="AE773" s="68"/>
      <c r="AF773" s="68"/>
      <c r="AG773" s="68"/>
      <c r="AH773" s="68"/>
      <c r="AI773" s="68"/>
      <c r="AJ773" s="68"/>
      <c r="AK773" s="68"/>
      <c r="AL773" s="68"/>
      <c r="AM773" s="68"/>
      <c r="AN773" s="68"/>
      <c r="AO773" s="68"/>
      <c r="AP773" s="68"/>
      <c r="AQ773" s="68"/>
      <c r="AR773" s="68"/>
      <c r="AS773" s="68"/>
      <c r="AT773" s="68"/>
      <c r="AU773" s="68"/>
      <c r="AV773" s="68"/>
      <c r="AW773" s="68"/>
      <c r="AX773" s="68"/>
      <c r="AY773" s="68"/>
      <c r="AZ773" s="68"/>
      <c r="BA773" s="68"/>
      <c r="BB773" s="68"/>
      <c r="BC773" s="68"/>
      <c r="BD773" s="68"/>
      <c r="BE773" s="68"/>
      <c r="BF773" s="68"/>
      <c r="BG773" s="68"/>
      <c r="BH773" s="68"/>
      <c r="BI773" s="68"/>
      <c r="BJ773" s="68"/>
      <c r="BK773" s="68"/>
      <c r="BL773" s="68"/>
      <c r="BM773" s="68"/>
      <c r="BN773" s="68"/>
      <c r="BO773" s="68"/>
      <c r="BP773" s="68"/>
      <c r="BQ773" s="68"/>
      <c r="BR773" s="68"/>
      <c r="BS773" s="68"/>
      <c r="BT773" s="68"/>
      <c r="BU773" s="68"/>
      <c r="BV773" s="68"/>
      <c r="BW773" s="68"/>
      <c r="BX773" s="68"/>
      <c r="BY773" s="68"/>
      <c r="BZ773" s="68"/>
      <c r="CA773" s="68"/>
    </row>
    <row r="774" spans="1:79" ht="15">
      <c r="A774" s="1"/>
      <c r="B774" s="1"/>
      <c r="C774" s="111"/>
      <c r="D774" s="124"/>
      <c r="E774" s="124"/>
      <c r="F774" s="124"/>
      <c r="G774" s="124"/>
      <c r="H774" s="124"/>
      <c r="I774" s="124"/>
      <c r="J774" s="124"/>
      <c r="K774" s="124"/>
      <c r="L774" s="132"/>
      <c r="M774" s="132"/>
      <c r="N774" s="132"/>
      <c r="O774" s="124"/>
      <c r="P774" s="124"/>
      <c r="Q774" s="88"/>
      <c r="R774" s="68"/>
      <c r="S774" s="68"/>
      <c r="T774" s="68"/>
      <c r="U774" s="68"/>
      <c r="V774" s="68"/>
      <c r="W774" s="68"/>
      <c r="X774" s="68"/>
      <c r="Y774" s="68"/>
      <c r="Z774" s="68"/>
      <c r="AA774" s="68"/>
      <c r="AB774" s="68"/>
      <c r="AC774" s="68"/>
      <c r="AD774" s="68"/>
      <c r="AE774" s="68"/>
      <c r="AF774" s="68"/>
      <c r="AG774" s="68"/>
      <c r="AH774" s="68"/>
      <c r="AI774" s="68"/>
      <c r="AJ774" s="68"/>
      <c r="AK774" s="68"/>
      <c r="AL774" s="68"/>
      <c r="AM774" s="68"/>
      <c r="AN774" s="68"/>
      <c r="AO774" s="68"/>
      <c r="AP774" s="68"/>
      <c r="AQ774" s="68"/>
      <c r="AR774" s="68"/>
      <c r="AS774" s="68"/>
      <c r="AT774" s="68"/>
      <c r="AU774" s="68"/>
      <c r="AV774" s="68"/>
      <c r="AW774" s="68"/>
      <c r="AX774" s="68"/>
      <c r="AY774" s="68"/>
      <c r="AZ774" s="68"/>
      <c r="BA774" s="68"/>
      <c r="BB774" s="68"/>
      <c r="BC774" s="68"/>
      <c r="BD774" s="68"/>
      <c r="BE774" s="68"/>
      <c r="BF774" s="68"/>
      <c r="BG774" s="68"/>
      <c r="BH774" s="68"/>
      <c r="BI774" s="68"/>
      <c r="BJ774" s="68"/>
      <c r="BK774" s="68"/>
      <c r="BL774" s="68"/>
      <c r="BM774" s="68"/>
      <c r="BN774" s="68"/>
      <c r="BO774" s="68"/>
      <c r="BP774" s="68"/>
      <c r="BQ774" s="68"/>
      <c r="BR774" s="68"/>
      <c r="BS774" s="68"/>
      <c r="BT774" s="68"/>
      <c r="BU774" s="68"/>
      <c r="BV774" s="68"/>
      <c r="BW774" s="68"/>
      <c r="BX774" s="68"/>
      <c r="BY774" s="68"/>
      <c r="BZ774" s="68"/>
      <c r="CA774" s="68"/>
    </row>
    <row r="775" spans="1:79" ht="15">
      <c r="A775" s="1"/>
      <c r="B775" s="1"/>
      <c r="C775" s="111"/>
      <c r="D775" s="124"/>
      <c r="E775" s="124"/>
      <c r="F775" s="124"/>
      <c r="G775" s="124"/>
      <c r="H775" s="124"/>
      <c r="I775" s="124"/>
      <c r="J775" s="124"/>
      <c r="K775" s="124"/>
      <c r="L775" s="132"/>
      <c r="M775" s="132"/>
      <c r="N775" s="132"/>
      <c r="O775" s="124"/>
      <c r="P775" s="124"/>
      <c r="Q775" s="88"/>
      <c r="R775" s="68"/>
      <c r="S775" s="68"/>
      <c r="T775" s="68"/>
      <c r="U775" s="68"/>
      <c r="V775" s="68"/>
      <c r="W775" s="68"/>
      <c r="X775" s="68"/>
      <c r="Y775" s="68"/>
      <c r="Z775" s="68"/>
      <c r="AA775" s="68"/>
      <c r="AB775" s="68"/>
      <c r="AC775" s="68"/>
      <c r="AD775" s="68"/>
      <c r="AE775" s="68"/>
      <c r="AF775" s="68"/>
      <c r="AG775" s="68"/>
      <c r="AH775" s="68"/>
      <c r="AI775" s="68"/>
      <c r="AJ775" s="68"/>
      <c r="AK775" s="68"/>
      <c r="AL775" s="68"/>
      <c r="AM775" s="68"/>
      <c r="AN775" s="68"/>
      <c r="AO775" s="68"/>
      <c r="AP775" s="68"/>
      <c r="AQ775" s="68"/>
      <c r="AR775" s="68"/>
      <c r="AS775" s="68"/>
      <c r="AT775" s="68"/>
      <c r="AU775" s="68"/>
      <c r="AV775" s="68"/>
      <c r="AW775" s="68"/>
      <c r="AX775" s="68"/>
      <c r="AY775" s="68"/>
      <c r="AZ775" s="68"/>
      <c r="BA775" s="68"/>
      <c r="BB775" s="68"/>
      <c r="BC775" s="68"/>
      <c r="BD775" s="68"/>
      <c r="BE775" s="68"/>
      <c r="BF775" s="68"/>
      <c r="BG775" s="68"/>
      <c r="BH775" s="68"/>
      <c r="BI775" s="68"/>
      <c r="BJ775" s="68"/>
      <c r="BK775" s="68"/>
      <c r="BL775" s="68"/>
      <c r="BM775" s="68"/>
      <c r="BN775" s="68"/>
      <c r="BO775" s="68"/>
      <c r="BP775" s="68"/>
      <c r="BQ775" s="68"/>
      <c r="BR775" s="68"/>
      <c r="BS775" s="68"/>
      <c r="BT775" s="68"/>
      <c r="BU775" s="68"/>
      <c r="BV775" s="68"/>
      <c r="BW775" s="68"/>
      <c r="BX775" s="68"/>
      <c r="BY775" s="68"/>
      <c r="BZ775" s="68"/>
      <c r="CA775" s="68"/>
    </row>
    <row r="776" spans="1:79" ht="15">
      <c r="A776" s="1"/>
      <c r="B776" s="1"/>
      <c r="C776" s="111"/>
      <c r="D776" s="124"/>
      <c r="E776" s="124"/>
      <c r="F776" s="124"/>
      <c r="G776" s="124"/>
      <c r="H776" s="124"/>
      <c r="I776" s="124"/>
      <c r="J776" s="124"/>
      <c r="K776" s="124"/>
      <c r="L776" s="132"/>
      <c r="M776" s="132"/>
      <c r="N776" s="132"/>
      <c r="O776" s="124"/>
      <c r="P776" s="124"/>
      <c r="Q776" s="88"/>
      <c r="R776" s="68"/>
      <c r="S776" s="68"/>
      <c r="T776" s="68"/>
      <c r="U776" s="68"/>
      <c r="V776" s="68"/>
      <c r="W776" s="68"/>
      <c r="X776" s="68"/>
      <c r="Y776" s="68"/>
      <c r="Z776" s="68"/>
      <c r="AA776" s="68"/>
      <c r="AB776" s="68"/>
      <c r="AC776" s="68"/>
      <c r="AD776" s="68"/>
      <c r="AE776" s="68"/>
      <c r="AF776" s="68"/>
      <c r="AG776" s="68"/>
      <c r="AH776" s="68"/>
      <c r="AI776" s="68"/>
      <c r="AJ776" s="68"/>
      <c r="AK776" s="68"/>
      <c r="AL776" s="68"/>
      <c r="AM776" s="68"/>
      <c r="AN776" s="68"/>
      <c r="AO776" s="68"/>
      <c r="AP776" s="68"/>
      <c r="AQ776" s="68"/>
      <c r="AR776" s="68"/>
      <c r="AS776" s="68"/>
      <c r="AT776" s="68"/>
      <c r="AU776" s="68"/>
      <c r="AV776" s="68"/>
      <c r="AW776" s="68"/>
      <c r="AX776" s="68"/>
      <c r="AY776" s="68"/>
      <c r="AZ776" s="68"/>
      <c r="BA776" s="68"/>
      <c r="BB776" s="68"/>
      <c r="BC776" s="68"/>
      <c r="BD776" s="68"/>
      <c r="BE776" s="68"/>
      <c r="BF776" s="68"/>
      <c r="BG776" s="68"/>
      <c r="BH776" s="68"/>
      <c r="BI776" s="68"/>
      <c r="BJ776" s="68"/>
      <c r="BK776" s="68"/>
      <c r="BL776" s="68"/>
      <c r="BM776" s="68"/>
      <c r="BN776" s="68"/>
      <c r="BO776" s="68"/>
      <c r="BP776" s="68"/>
      <c r="BQ776" s="68"/>
      <c r="BR776" s="68"/>
      <c r="BS776" s="68"/>
      <c r="BT776" s="68"/>
      <c r="BU776" s="68"/>
      <c r="BV776" s="68"/>
      <c r="BW776" s="68"/>
      <c r="BX776" s="68"/>
      <c r="BY776" s="68"/>
      <c r="BZ776" s="68"/>
      <c r="CA776" s="68"/>
    </row>
    <row r="777" spans="1:79" ht="15">
      <c r="A777" s="1"/>
      <c r="B777" s="1"/>
      <c r="C777" s="111"/>
      <c r="D777" s="124"/>
      <c r="E777" s="124"/>
      <c r="F777" s="124"/>
      <c r="G777" s="124"/>
      <c r="H777" s="124"/>
      <c r="I777" s="124"/>
      <c r="J777" s="124"/>
      <c r="K777" s="124"/>
      <c r="L777" s="132"/>
      <c r="M777" s="132"/>
      <c r="N777" s="132"/>
      <c r="O777" s="124"/>
      <c r="P777" s="124"/>
      <c r="Q777" s="88"/>
      <c r="R777" s="68"/>
      <c r="S777" s="68"/>
      <c r="T777" s="68"/>
      <c r="U777" s="68"/>
      <c r="V777" s="68"/>
      <c r="W777" s="68"/>
      <c r="X777" s="68"/>
      <c r="Y777" s="68"/>
      <c r="Z777" s="68"/>
      <c r="AA777" s="68"/>
      <c r="AB777" s="68"/>
      <c r="AC777" s="68"/>
      <c r="AD777" s="68"/>
      <c r="AE777" s="68"/>
      <c r="AF777" s="68"/>
      <c r="AG777" s="68"/>
      <c r="AH777" s="68"/>
      <c r="AI777" s="68"/>
      <c r="AJ777" s="68"/>
      <c r="AK777" s="68"/>
      <c r="AL777" s="68"/>
      <c r="AM777" s="68"/>
      <c r="AN777" s="68"/>
      <c r="AO777" s="68"/>
      <c r="AP777" s="68"/>
      <c r="AQ777" s="68"/>
      <c r="AR777" s="68"/>
      <c r="AS777" s="68"/>
      <c r="AT777" s="68"/>
      <c r="AU777" s="68"/>
      <c r="AV777" s="68"/>
      <c r="AW777" s="68"/>
      <c r="AX777" s="68"/>
      <c r="AY777" s="68"/>
      <c r="AZ777" s="68"/>
      <c r="BA777" s="68"/>
      <c r="BB777" s="68"/>
      <c r="BC777" s="68"/>
      <c r="BD777" s="68"/>
      <c r="BE777" s="68"/>
      <c r="BF777" s="68"/>
      <c r="BG777" s="68"/>
      <c r="BH777" s="68"/>
      <c r="BI777" s="68"/>
      <c r="BJ777" s="68"/>
      <c r="BK777" s="68"/>
      <c r="BL777" s="68"/>
      <c r="BM777" s="68"/>
      <c r="BN777" s="68"/>
      <c r="BO777" s="68"/>
      <c r="BP777" s="68"/>
      <c r="BQ777" s="68"/>
      <c r="BR777" s="68"/>
      <c r="BS777" s="68"/>
      <c r="BT777" s="68"/>
      <c r="BU777" s="68"/>
      <c r="BV777" s="68"/>
      <c r="BW777" s="68"/>
      <c r="BX777" s="68"/>
      <c r="BY777" s="68"/>
      <c r="BZ777" s="68"/>
      <c r="CA777" s="68"/>
    </row>
    <row r="778" spans="1:79" ht="15">
      <c r="A778" s="1"/>
      <c r="B778" s="1"/>
      <c r="C778" s="111"/>
      <c r="D778" s="124"/>
      <c r="E778" s="124"/>
      <c r="F778" s="124"/>
      <c r="G778" s="124"/>
      <c r="H778" s="124"/>
      <c r="I778" s="124"/>
      <c r="J778" s="124"/>
      <c r="K778" s="124"/>
      <c r="L778" s="132"/>
      <c r="M778" s="132"/>
      <c r="N778" s="132"/>
      <c r="O778" s="124"/>
      <c r="P778" s="124"/>
      <c r="Q778" s="88"/>
      <c r="R778" s="68"/>
      <c r="S778" s="68"/>
      <c r="T778" s="68"/>
      <c r="U778" s="68"/>
      <c r="V778" s="68"/>
      <c r="W778" s="68"/>
      <c r="X778" s="68"/>
      <c r="Y778" s="68"/>
      <c r="Z778" s="68"/>
      <c r="AA778" s="68"/>
      <c r="AB778" s="68"/>
      <c r="AC778" s="68"/>
      <c r="AD778" s="68"/>
      <c r="AE778" s="68"/>
      <c r="AF778" s="68"/>
      <c r="AG778" s="68"/>
      <c r="AH778" s="68"/>
      <c r="AI778" s="68"/>
      <c r="AJ778" s="68"/>
      <c r="AK778" s="68"/>
      <c r="AL778" s="68"/>
      <c r="AM778" s="68"/>
      <c r="AN778" s="68"/>
      <c r="AO778" s="68"/>
      <c r="AP778" s="68"/>
      <c r="AQ778" s="68"/>
      <c r="AR778" s="68"/>
      <c r="AS778" s="68"/>
      <c r="AT778" s="68"/>
      <c r="AU778" s="68"/>
      <c r="AV778" s="68"/>
      <c r="AW778" s="68"/>
      <c r="AX778" s="68"/>
      <c r="AY778" s="68"/>
      <c r="AZ778" s="68"/>
      <c r="BA778" s="68"/>
      <c r="BB778" s="68"/>
      <c r="BC778" s="68"/>
      <c r="BD778" s="68"/>
      <c r="BE778" s="68"/>
      <c r="BF778" s="68"/>
      <c r="BG778" s="68"/>
      <c r="BH778" s="68"/>
      <c r="BI778" s="68"/>
      <c r="BJ778" s="68"/>
      <c r="BK778" s="68"/>
      <c r="BL778" s="68"/>
      <c r="BM778" s="68"/>
      <c r="BN778" s="68"/>
      <c r="BO778" s="68"/>
      <c r="BP778" s="68"/>
      <c r="BQ778" s="68"/>
      <c r="BR778" s="68"/>
      <c r="BS778" s="68"/>
      <c r="BT778" s="68"/>
      <c r="BU778" s="68"/>
      <c r="BV778" s="68"/>
      <c r="BW778" s="68"/>
      <c r="BX778" s="68"/>
      <c r="BY778" s="68"/>
      <c r="BZ778" s="68"/>
      <c r="CA778" s="68"/>
    </row>
    <row r="779" spans="1:79" ht="15">
      <c r="A779" s="1"/>
      <c r="B779" s="1"/>
      <c r="C779" s="111"/>
      <c r="D779" s="124"/>
      <c r="E779" s="124"/>
      <c r="F779" s="124"/>
      <c r="G779" s="124"/>
      <c r="H779" s="124"/>
      <c r="I779" s="124"/>
      <c r="J779" s="124"/>
      <c r="K779" s="124"/>
      <c r="L779" s="132"/>
      <c r="M779" s="132"/>
      <c r="N779" s="132"/>
      <c r="O779" s="124"/>
      <c r="P779" s="124"/>
      <c r="Q779" s="88"/>
      <c r="R779" s="68"/>
      <c r="S779" s="68"/>
      <c r="T779" s="68"/>
      <c r="U779" s="68"/>
      <c r="V779" s="68"/>
      <c r="W779" s="68"/>
      <c r="X779" s="68"/>
      <c r="Y779" s="68"/>
      <c r="Z779" s="68"/>
      <c r="AA779" s="68"/>
      <c r="AB779" s="68"/>
      <c r="AC779" s="68"/>
      <c r="AD779" s="68"/>
      <c r="AE779" s="68"/>
      <c r="AF779" s="68"/>
      <c r="AG779" s="68"/>
      <c r="AH779" s="68"/>
      <c r="AI779" s="68"/>
      <c r="AJ779" s="68"/>
      <c r="AK779" s="68"/>
      <c r="AL779" s="68"/>
      <c r="AM779" s="68"/>
      <c r="AN779" s="68"/>
      <c r="AO779" s="68"/>
      <c r="AP779" s="68"/>
      <c r="AQ779" s="68"/>
      <c r="AR779" s="68"/>
      <c r="AS779" s="68"/>
      <c r="AT779" s="68"/>
      <c r="AU779" s="68"/>
      <c r="AV779" s="68"/>
      <c r="AW779" s="68"/>
      <c r="AX779" s="68"/>
      <c r="AY779" s="68"/>
      <c r="AZ779" s="68"/>
      <c r="BA779" s="68"/>
      <c r="BB779" s="68"/>
      <c r="BC779" s="68"/>
      <c r="BD779" s="68"/>
      <c r="BE779" s="68"/>
      <c r="BF779" s="68"/>
      <c r="BG779" s="68"/>
      <c r="BH779" s="68"/>
      <c r="BI779" s="68"/>
      <c r="BJ779" s="68"/>
      <c r="BK779" s="68"/>
      <c r="BL779" s="68"/>
      <c r="BM779" s="68"/>
      <c r="BN779" s="68"/>
      <c r="BO779" s="68"/>
      <c r="BP779" s="68"/>
      <c r="BQ779" s="68"/>
      <c r="BR779" s="68"/>
      <c r="BS779" s="68"/>
      <c r="BT779" s="68"/>
      <c r="BU779" s="68"/>
      <c r="BV779" s="68"/>
      <c r="BW779" s="68"/>
      <c r="BX779" s="68"/>
      <c r="BY779" s="68"/>
      <c r="BZ779" s="68"/>
      <c r="CA779" s="68"/>
    </row>
    <row r="780" spans="1:79" ht="15">
      <c r="A780" s="1"/>
      <c r="B780" s="1"/>
      <c r="C780" s="111"/>
      <c r="D780" s="124"/>
      <c r="E780" s="124"/>
      <c r="F780" s="124"/>
      <c r="G780" s="124"/>
      <c r="H780" s="124"/>
      <c r="I780" s="124"/>
      <c r="J780" s="124"/>
      <c r="K780" s="124"/>
      <c r="L780" s="132"/>
      <c r="M780" s="132"/>
      <c r="N780" s="132"/>
      <c r="O780" s="124"/>
      <c r="P780" s="124"/>
      <c r="Q780" s="88"/>
      <c r="R780" s="68"/>
      <c r="S780" s="68"/>
      <c r="T780" s="68"/>
      <c r="U780" s="68"/>
      <c r="V780" s="68"/>
      <c r="W780" s="68"/>
      <c r="X780" s="68"/>
      <c r="Y780" s="68"/>
      <c r="Z780" s="68"/>
      <c r="AA780" s="68"/>
      <c r="AB780" s="68"/>
      <c r="AC780" s="68"/>
      <c r="AD780" s="68"/>
      <c r="AE780" s="68"/>
      <c r="AF780" s="68"/>
      <c r="AG780" s="68"/>
      <c r="AH780" s="68"/>
      <c r="AI780" s="68"/>
      <c r="AJ780" s="68"/>
      <c r="AK780" s="68"/>
      <c r="AL780" s="68"/>
      <c r="AM780" s="68"/>
      <c r="AN780" s="68"/>
      <c r="AO780" s="68"/>
      <c r="AP780" s="68"/>
      <c r="AQ780" s="68"/>
      <c r="AR780" s="68"/>
      <c r="AS780" s="68"/>
      <c r="AT780" s="68"/>
      <c r="AU780" s="68"/>
      <c r="AV780" s="68"/>
      <c r="AW780" s="68"/>
      <c r="AX780" s="68"/>
      <c r="AY780" s="68"/>
      <c r="AZ780" s="68"/>
      <c r="BA780" s="68"/>
      <c r="BB780" s="68"/>
      <c r="BC780" s="68"/>
      <c r="BD780" s="68"/>
      <c r="BE780" s="68"/>
      <c r="BF780" s="68"/>
      <c r="BG780" s="68"/>
      <c r="BH780" s="68"/>
      <c r="BI780" s="68"/>
      <c r="BJ780" s="68"/>
      <c r="BK780" s="68"/>
      <c r="BL780" s="68"/>
      <c r="BM780" s="68"/>
      <c r="BN780" s="68"/>
      <c r="BO780" s="68"/>
      <c r="BP780" s="68"/>
      <c r="BQ780" s="68"/>
      <c r="BR780" s="68"/>
      <c r="BS780" s="68"/>
      <c r="BT780" s="68"/>
      <c r="BU780" s="68"/>
      <c r="BV780" s="68"/>
      <c r="BW780" s="68"/>
      <c r="BX780" s="68"/>
      <c r="BY780" s="68"/>
      <c r="BZ780" s="68"/>
      <c r="CA780" s="68"/>
    </row>
    <row r="781" spans="1:79" ht="15">
      <c r="A781" s="1"/>
      <c r="B781" s="1"/>
      <c r="C781" s="111"/>
      <c r="D781" s="124"/>
      <c r="E781" s="124"/>
      <c r="F781" s="124"/>
      <c r="G781" s="124"/>
      <c r="H781" s="124"/>
      <c r="I781" s="124"/>
      <c r="J781" s="124"/>
      <c r="K781" s="124"/>
      <c r="L781" s="132"/>
      <c r="M781" s="132"/>
      <c r="N781" s="132"/>
      <c r="O781" s="124"/>
      <c r="P781" s="124"/>
      <c r="Q781" s="88"/>
      <c r="R781" s="68"/>
      <c r="S781" s="68"/>
      <c r="T781" s="68"/>
      <c r="U781" s="68"/>
      <c r="V781" s="68"/>
      <c r="W781" s="68"/>
      <c r="X781" s="68"/>
      <c r="Y781" s="68"/>
      <c r="Z781" s="68"/>
      <c r="AA781" s="68"/>
      <c r="AB781" s="68"/>
      <c r="AC781" s="68"/>
      <c r="AD781" s="68"/>
      <c r="AE781" s="68"/>
      <c r="AF781" s="68"/>
      <c r="AG781" s="68"/>
      <c r="AH781" s="68"/>
      <c r="AI781" s="68"/>
      <c r="AJ781" s="68"/>
      <c r="AK781" s="68"/>
      <c r="AL781" s="68"/>
      <c r="AM781" s="68"/>
      <c r="AN781" s="68"/>
      <c r="AO781" s="68"/>
      <c r="AP781" s="68"/>
      <c r="AQ781" s="68"/>
      <c r="AR781" s="68"/>
      <c r="AS781" s="68"/>
      <c r="AT781" s="68"/>
      <c r="AU781" s="68"/>
      <c r="AV781" s="68"/>
      <c r="AW781" s="68"/>
      <c r="AX781" s="68"/>
      <c r="AY781" s="68"/>
      <c r="AZ781" s="68"/>
      <c r="BA781" s="68"/>
      <c r="BB781" s="68"/>
      <c r="BC781" s="68"/>
      <c r="BD781" s="68"/>
      <c r="BE781" s="68"/>
      <c r="BF781" s="68"/>
      <c r="BG781" s="68"/>
      <c r="BH781" s="68"/>
      <c r="BI781" s="68"/>
      <c r="BJ781" s="68"/>
      <c r="BK781" s="68"/>
      <c r="BL781" s="68"/>
      <c r="BM781" s="68"/>
      <c r="BN781" s="68"/>
      <c r="BO781" s="68"/>
      <c r="BP781" s="68"/>
      <c r="BQ781" s="68"/>
      <c r="BR781" s="68"/>
      <c r="BS781" s="68"/>
      <c r="BT781" s="68"/>
      <c r="BU781" s="68"/>
      <c r="BV781" s="68"/>
      <c r="BW781" s="68"/>
      <c r="BX781" s="68"/>
      <c r="BY781" s="68"/>
      <c r="BZ781" s="68"/>
      <c r="CA781" s="68"/>
    </row>
    <row r="782" spans="1:79" ht="15">
      <c r="A782" s="1"/>
      <c r="B782" s="1"/>
      <c r="C782" s="111"/>
      <c r="D782" s="124"/>
      <c r="E782" s="124"/>
      <c r="F782" s="124"/>
      <c r="G782" s="124"/>
      <c r="H782" s="124"/>
      <c r="I782" s="124"/>
      <c r="J782" s="124"/>
      <c r="K782" s="124"/>
      <c r="L782" s="132"/>
      <c r="M782" s="132"/>
      <c r="N782" s="132"/>
      <c r="O782" s="124"/>
      <c r="P782" s="124"/>
      <c r="Q782" s="88"/>
      <c r="R782" s="68"/>
      <c r="S782" s="68"/>
      <c r="T782" s="68"/>
      <c r="U782" s="68"/>
      <c r="V782" s="68"/>
      <c r="W782" s="68"/>
      <c r="X782" s="68"/>
      <c r="Y782" s="68"/>
      <c r="Z782" s="68"/>
      <c r="AA782" s="68"/>
      <c r="AB782" s="68"/>
      <c r="AC782" s="68"/>
      <c r="AD782" s="68"/>
      <c r="AE782" s="68"/>
      <c r="AF782" s="68"/>
      <c r="AG782" s="68"/>
      <c r="AH782" s="68"/>
      <c r="AI782" s="68"/>
      <c r="AJ782" s="68"/>
      <c r="AK782" s="68"/>
      <c r="AL782" s="68"/>
      <c r="AM782" s="68"/>
      <c r="AN782" s="68"/>
      <c r="AO782" s="68"/>
      <c r="AP782" s="68"/>
      <c r="AQ782" s="68"/>
      <c r="AR782" s="68"/>
      <c r="AS782" s="68"/>
      <c r="AT782" s="68"/>
      <c r="AU782" s="68"/>
      <c r="AV782" s="68"/>
      <c r="AW782" s="68"/>
      <c r="AX782" s="68"/>
      <c r="AY782" s="68"/>
      <c r="AZ782" s="68"/>
      <c r="BA782" s="68"/>
      <c r="BB782" s="68"/>
      <c r="BC782" s="68"/>
      <c r="BD782" s="68"/>
      <c r="BE782" s="68"/>
      <c r="BF782" s="68"/>
      <c r="BG782" s="68"/>
      <c r="BH782" s="68"/>
      <c r="BI782" s="68"/>
      <c r="BJ782" s="68"/>
      <c r="BK782" s="68"/>
      <c r="BL782" s="68"/>
      <c r="BM782" s="68"/>
      <c r="BN782" s="68"/>
      <c r="BO782" s="68"/>
      <c r="BP782" s="68"/>
      <c r="BQ782" s="68"/>
      <c r="BR782" s="68"/>
      <c r="BS782" s="68"/>
      <c r="BT782" s="68"/>
      <c r="BU782" s="68"/>
      <c r="BV782" s="68"/>
      <c r="BW782" s="68"/>
      <c r="BX782" s="68"/>
      <c r="BY782" s="68"/>
      <c r="BZ782" s="68"/>
      <c r="CA782" s="68"/>
    </row>
    <row r="783" spans="1:79" ht="15">
      <c r="A783" s="1"/>
      <c r="B783" s="1"/>
      <c r="C783" s="111"/>
      <c r="D783" s="124"/>
      <c r="E783" s="124"/>
      <c r="F783" s="124"/>
      <c r="G783" s="124"/>
      <c r="H783" s="124"/>
      <c r="I783" s="124"/>
      <c r="J783" s="124"/>
      <c r="K783" s="124"/>
      <c r="L783" s="132"/>
      <c r="M783" s="132"/>
      <c r="N783" s="132"/>
      <c r="O783" s="124"/>
      <c r="P783" s="124"/>
      <c r="Q783" s="88"/>
      <c r="R783" s="68"/>
      <c r="S783" s="68"/>
      <c r="T783" s="68"/>
      <c r="U783" s="68"/>
      <c r="V783" s="68"/>
      <c r="W783" s="68"/>
      <c r="X783" s="68"/>
      <c r="Y783" s="68"/>
      <c r="Z783" s="68"/>
      <c r="AA783" s="68"/>
      <c r="AB783" s="68"/>
      <c r="AC783" s="68"/>
      <c r="AD783" s="68"/>
      <c r="AE783" s="68"/>
      <c r="AF783" s="68"/>
      <c r="AG783" s="68"/>
      <c r="AH783" s="68"/>
      <c r="AI783" s="68"/>
      <c r="AJ783" s="68"/>
      <c r="AK783" s="68"/>
      <c r="AL783" s="68"/>
      <c r="AM783" s="68"/>
      <c r="AN783" s="68"/>
      <c r="AO783" s="68"/>
      <c r="AP783" s="68"/>
      <c r="AQ783" s="68"/>
      <c r="AR783" s="68"/>
      <c r="AS783" s="68"/>
      <c r="AT783" s="68"/>
      <c r="AU783" s="68"/>
      <c r="AV783" s="68"/>
      <c r="AW783" s="68"/>
      <c r="AX783" s="68"/>
      <c r="AY783" s="68"/>
      <c r="AZ783" s="68"/>
      <c r="BA783" s="68"/>
      <c r="BB783" s="68"/>
      <c r="BC783" s="68"/>
      <c r="BD783" s="68"/>
      <c r="BE783" s="68"/>
      <c r="BF783" s="68"/>
      <c r="BG783" s="68"/>
      <c r="BH783" s="68"/>
      <c r="BI783" s="68"/>
      <c r="BJ783" s="68"/>
      <c r="BK783" s="68"/>
      <c r="BL783" s="68"/>
      <c r="BM783" s="68"/>
      <c r="BN783" s="68"/>
      <c r="BO783" s="68"/>
      <c r="BP783" s="68"/>
      <c r="BQ783" s="68"/>
      <c r="BR783" s="68"/>
      <c r="BS783" s="68"/>
      <c r="BT783" s="68"/>
      <c r="BU783" s="68"/>
      <c r="BV783" s="68"/>
      <c r="BW783" s="68"/>
      <c r="BX783" s="68"/>
      <c r="BY783" s="68"/>
      <c r="BZ783" s="68"/>
      <c r="CA783" s="68"/>
    </row>
    <row r="784" spans="1:79" ht="15">
      <c r="A784" s="1"/>
      <c r="B784" s="1"/>
      <c r="C784" s="111"/>
      <c r="D784" s="124"/>
      <c r="E784" s="124"/>
      <c r="F784" s="124"/>
      <c r="G784" s="124"/>
      <c r="H784" s="124"/>
      <c r="I784" s="124"/>
      <c r="J784" s="124"/>
      <c r="K784" s="124"/>
      <c r="L784" s="132"/>
      <c r="M784" s="132"/>
      <c r="N784" s="132"/>
      <c r="O784" s="124"/>
      <c r="P784" s="124"/>
      <c r="Q784" s="88"/>
      <c r="R784" s="68"/>
      <c r="S784" s="68"/>
      <c r="T784" s="68"/>
      <c r="U784" s="68"/>
      <c r="V784" s="68"/>
      <c r="W784" s="68"/>
      <c r="X784" s="68"/>
      <c r="Y784" s="68"/>
      <c r="Z784" s="68"/>
      <c r="AA784" s="68"/>
      <c r="AB784" s="68"/>
      <c r="AC784" s="68"/>
      <c r="AD784" s="68"/>
      <c r="AE784" s="68"/>
      <c r="AF784" s="68"/>
      <c r="AG784" s="68"/>
      <c r="AH784" s="68"/>
      <c r="AI784" s="68"/>
      <c r="AJ784" s="68"/>
      <c r="AK784" s="68"/>
      <c r="AL784" s="68"/>
      <c r="AM784" s="68"/>
      <c r="AN784" s="68"/>
      <c r="AO784" s="68"/>
      <c r="AP784" s="68"/>
      <c r="AQ784" s="68"/>
      <c r="AR784" s="68"/>
      <c r="AS784" s="68"/>
      <c r="AT784" s="68"/>
      <c r="AU784" s="68"/>
      <c r="AV784" s="68"/>
      <c r="AW784" s="68"/>
      <c r="AX784" s="68"/>
      <c r="AY784" s="68"/>
      <c r="AZ784" s="68"/>
      <c r="BA784" s="68"/>
      <c r="BB784" s="68"/>
      <c r="BC784" s="68"/>
      <c r="BD784" s="68"/>
      <c r="BE784" s="68"/>
      <c r="BF784" s="68"/>
      <c r="BG784" s="68"/>
      <c r="BH784" s="68"/>
      <c r="BI784" s="68"/>
      <c r="BJ784" s="68"/>
      <c r="BK784" s="68"/>
      <c r="BL784" s="68"/>
      <c r="BM784" s="68"/>
      <c r="BN784" s="68"/>
      <c r="BO784" s="68"/>
      <c r="BP784" s="68"/>
      <c r="BQ784" s="68"/>
      <c r="BR784" s="68"/>
      <c r="BS784" s="68"/>
      <c r="BT784" s="68"/>
      <c r="BU784" s="68"/>
      <c r="BV784" s="68"/>
      <c r="BW784" s="68"/>
      <c r="BX784" s="68"/>
      <c r="BY784" s="68"/>
      <c r="BZ784" s="68"/>
      <c r="CA784" s="68"/>
    </row>
    <row r="785" spans="1:79" ht="15">
      <c r="A785" s="1"/>
      <c r="B785" s="1"/>
      <c r="C785" s="111"/>
      <c r="D785" s="124"/>
      <c r="E785" s="124"/>
      <c r="F785" s="124"/>
      <c r="G785" s="124"/>
      <c r="H785" s="124"/>
      <c r="I785" s="124"/>
      <c r="J785" s="124"/>
      <c r="K785" s="124"/>
      <c r="L785" s="132"/>
      <c r="M785" s="132"/>
      <c r="N785" s="132"/>
      <c r="O785" s="124"/>
      <c r="P785" s="124"/>
      <c r="Q785" s="88"/>
      <c r="R785" s="68"/>
      <c r="S785" s="68"/>
      <c r="T785" s="68"/>
      <c r="U785" s="68"/>
      <c r="V785" s="68"/>
      <c r="W785" s="68"/>
      <c r="X785" s="68"/>
      <c r="Y785" s="68"/>
      <c r="Z785" s="68"/>
      <c r="AA785" s="68"/>
      <c r="AB785" s="68"/>
      <c r="AC785" s="68"/>
      <c r="AD785" s="68"/>
      <c r="AE785" s="68"/>
      <c r="AF785" s="68"/>
      <c r="AG785" s="68"/>
      <c r="AH785" s="68"/>
      <c r="AI785" s="68"/>
      <c r="AJ785" s="68"/>
      <c r="AK785" s="68"/>
      <c r="AL785" s="68"/>
      <c r="AM785" s="68"/>
      <c r="AN785" s="68"/>
      <c r="AO785" s="68"/>
      <c r="AP785" s="68"/>
      <c r="AQ785" s="68"/>
      <c r="AR785" s="68"/>
      <c r="AS785" s="68"/>
      <c r="AT785" s="68"/>
      <c r="AU785" s="68"/>
      <c r="AV785" s="68"/>
      <c r="AW785" s="68"/>
      <c r="AX785" s="68"/>
      <c r="AY785" s="68"/>
      <c r="AZ785" s="68"/>
      <c r="BA785" s="68"/>
      <c r="BB785" s="68"/>
      <c r="BC785" s="68"/>
      <c r="BD785" s="68"/>
      <c r="BE785" s="68"/>
      <c r="BF785" s="68"/>
      <c r="BG785" s="68"/>
      <c r="BH785" s="68"/>
      <c r="BI785" s="68"/>
      <c r="BJ785" s="68"/>
      <c r="BK785" s="68"/>
      <c r="BL785" s="68"/>
      <c r="BM785" s="68"/>
      <c r="BN785" s="68"/>
      <c r="BO785" s="68"/>
      <c r="BP785" s="68"/>
      <c r="BQ785" s="68"/>
      <c r="BR785" s="68"/>
      <c r="BS785" s="68"/>
      <c r="BT785" s="68"/>
      <c r="BU785" s="68"/>
      <c r="BV785" s="68"/>
      <c r="BW785" s="68"/>
      <c r="BX785" s="68"/>
      <c r="BY785" s="68"/>
      <c r="BZ785" s="68"/>
      <c r="CA785" s="68"/>
    </row>
    <row r="786" spans="1:79" ht="15">
      <c r="A786" s="1"/>
      <c r="B786" s="1"/>
      <c r="C786" s="111"/>
      <c r="D786" s="124"/>
      <c r="E786" s="124"/>
      <c r="F786" s="124"/>
      <c r="G786" s="124"/>
      <c r="H786" s="124"/>
      <c r="I786" s="124"/>
      <c r="J786" s="124"/>
      <c r="K786" s="124"/>
      <c r="L786" s="132"/>
      <c r="M786" s="132"/>
      <c r="N786" s="132"/>
      <c r="O786" s="124"/>
      <c r="P786" s="124"/>
      <c r="Q786" s="88"/>
      <c r="R786" s="68"/>
      <c r="S786" s="68"/>
      <c r="T786" s="68"/>
      <c r="U786" s="68"/>
      <c r="V786" s="68"/>
      <c r="W786" s="68"/>
      <c r="X786" s="68"/>
      <c r="Y786" s="68"/>
      <c r="Z786" s="68"/>
      <c r="AA786" s="68"/>
      <c r="AB786" s="68"/>
      <c r="AC786" s="68"/>
      <c r="AD786" s="68"/>
      <c r="AE786" s="68"/>
      <c r="AF786" s="68"/>
      <c r="AG786" s="68"/>
      <c r="AH786" s="68"/>
      <c r="AI786" s="68"/>
      <c r="AJ786" s="68"/>
      <c r="AK786" s="68"/>
      <c r="AL786" s="68"/>
      <c r="AM786" s="68"/>
      <c r="AN786" s="68"/>
      <c r="AO786" s="68"/>
      <c r="AP786" s="68"/>
      <c r="AQ786" s="68"/>
      <c r="AR786" s="68"/>
      <c r="AS786" s="68"/>
      <c r="AT786" s="68"/>
      <c r="AU786" s="68"/>
      <c r="AV786" s="68"/>
      <c r="AW786" s="68"/>
      <c r="AX786" s="68"/>
      <c r="AY786" s="68"/>
      <c r="AZ786" s="68"/>
      <c r="BA786" s="68"/>
      <c r="BB786" s="68"/>
      <c r="BC786" s="68"/>
      <c r="BD786" s="68"/>
      <c r="BE786" s="68"/>
      <c r="BF786" s="68"/>
      <c r="BG786" s="68"/>
      <c r="BH786" s="68"/>
      <c r="BI786" s="68"/>
      <c r="BJ786" s="68"/>
      <c r="BK786" s="68"/>
      <c r="BL786" s="68"/>
      <c r="BM786" s="68"/>
      <c r="BN786" s="68"/>
      <c r="BO786" s="68"/>
      <c r="BP786" s="68"/>
      <c r="BQ786" s="68"/>
      <c r="BR786" s="68"/>
      <c r="BS786" s="68"/>
      <c r="BT786" s="68"/>
      <c r="BU786" s="68"/>
      <c r="BV786" s="68"/>
      <c r="BW786" s="68"/>
      <c r="BX786" s="68"/>
      <c r="BY786" s="68"/>
      <c r="BZ786" s="68"/>
      <c r="CA786" s="68"/>
    </row>
    <row r="787" spans="1:79" ht="15">
      <c r="A787" s="1"/>
      <c r="B787" s="1"/>
      <c r="C787" s="111"/>
      <c r="D787" s="124"/>
      <c r="E787" s="124"/>
      <c r="F787" s="124"/>
      <c r="G787" s="124"/>
      <c r="H787" s="124"/>
      <c r="I787" s="124"/>
      <c r="J787" s="124"/>
      <c r="K787" s="124"/>
      <c r="L787" s="132"/>
      <c r="M787" s="132"/>
      <c r="N787" s="132"/>
      <c r="O787" s="124"/>
      <c r="P787" s="124"/>
      <c r="Q787" s="88"/>
      <c r="R787" s="68"/>
      <c r="S787" s="68"/>
      <c r="T787" s="68"/>
      <c r="U787" s="68"/>
      <c r="V787" s="68"/>
      <c r="W787" s="68"/>
      <c r="X787" s="68"/>
      <c r="Y787" s="68"/>
      <c r="Z787" s="68"/>
      <c r="AA787" s="68"/>
      <c r="AB787" s="68"/>
      <c r="AC787" s="68"/>
      <c r="AD787" s="68"/>
      <c r="AE787" s="68"/>
      <c r="AF787" s="68"/>
      <c r="AG787" s="68"/>
      <c r="AH787" s="68"/>
      <c r="AI787" s="68"/>
      <c r="AJ787" s="68"/>
      <c r="AK787" s="68"/>
      <c r="AL787" s="68"/>
      <c r="AM787" s="68"/>
      <c r="AN787" s="68"/>
      <c r="AO787" s="68"/>
      <c r="AP787" s="68"/>
      <c r="AQ787" s="68"/>
      <c r="AR787" s="68"/>
      <c r="AS787" s="68"/>
      <c r="AT787" s="68"/>
      <c r="AU787" s="68"/>
      <c r="AV787" s="68"/>
      <c r="AW787" s="68"/>
      <c r="AX787" s="68"/>
      <c r="AY787" s="68"/>
      <c r="AZ787" s="68"/>
      <c r="BA787" s="68"/>
      <c r="BB787" s="68"/>
      <c r="BC787" s="68"/>
      <c r="BD787" s="68"/>
      <c r="BE787" s="68"/>
      <c r="BF787" s="68"/>
      <c r="BG787" s="68"/>
      <c r="BH787" s="68"/>
      <c r="BI787" s="68"/>
      <c r="BJ787" s="68"/>
      <c r="BK787" s="68"/>
      <c r="BL787" s="68"/>
      <c r="BM787" s="68"/>
      <c r="BN787" s="68"/>
      <c r="BO787" s="68"/>
      <c r="BP787" s="68"/>
      <c r="BQ787" s="68"/>
      <c r="BR787" s="68"/>
      <c r="BS787" s="68"/>
      <c r="BT787" s="68"/>
      <c r="BU787" s="68"/>
      <c r="BV787" s="68"/>
      <c r="BW787" s="68"/>
      <c r="BX787" s="68"/>
      <c r="BY787" s="68"/>
      <c r="BZ787" s="68"/>
      <c r="CA787" s="68"/>
    </row>
    <row r="788" spans="1:79" ht="15">
      <c r="A788" s="1"/>
      <c r="B788" s="1"/>
      <c r="C788" s="111"/>
      <c r="D788" s="124"/>
      <c r="E788" s="124"/>
      <c r="F788" s="124"/>
      <c r="G788" s="124"/>
      <c r="H788" s="124"/>
      <c r="I788" s="124"/>
      <c r="J788" s="124"/>
      <c r="K788" s="124"/>
      <c r="L788" s="132"/>
      <c r="M788" s="132"/>
      <c r="N788" s="132"/>
      <c r="O788" s="124"/>
      <c r="P788" s="124"/>
      <c r="Q788" s="88"/>
      <c r="R788" s="68"/>
      <c r="S788" s="68"/>
      <c r="T788" s="68"/>
      <c r="U788" s="68"/>
      <c r="V788" s="68"/>
      <c r="W788" s="68"/>
      <c r="X788" s="68"/>
      <c r="Y788" s="68"/>
      <c r="Z788" s="68"/>
      <c r="AA788" s="68"/>
      <c r="AB788" s="68"/>
      <c r="AC788" s="68"/>
      <c r="AD788" s="68"/>
      <c r="AE788" s="68"/>
      <c r="AF788" s="68"/>
      <c r="AG788" s="68"/>
      <c r="AH788" s="68"/>
      <c r="AI788" s="68"/>
      <c r="AJ788" s="68"/>
      <c r="AK788" s="68"/>
      <c r="AL788" s="68"/>
      <c r="AM788" s="68"/>
      <c r="AN788" s="68"/>
      <c r="AO788" s="68"/>
      <c r="AP788" s="68"/>
      <c r="AQ788" s="68"/>
      <c r="AR788" s="68"/>
      <c r="AS788" s="68"/>
      <c r="AT788" s="68"/>
      <c r="AU788" s="68"/>
      <c r="AV788" s="68"/>
      <c r="AW788" s="68"/>
      <c r="AX788" s="68"/>
      <c r="AY788" s="68"/>
      <c r="AZ788" s="68"/>
      <c r="BA788" s="68"/>
      <c r="BB788" s="68"/>
      <c r="BC788" s="68"/>
      <c r="BD788" s="68"/>
      <c r="BE788" s="68"/>
      <c r="BF788" s="68"/>
      <c r="BG788" s="68"/>
      <c r="BH788" s="68"/>
      <c r="BI788" s="68"/>
      <c r="BJ788" s="68"/>
      <c r="BK788" s="68"/>
      <c r="BL788" s="68"/>
      <c r="BM788" s="68"/>
      <c r="BN788" s="68"/>
      <c r="BO788" s="68"/>
      <c r="BP788" s="68"/>
      <c r="BQ788" s="68"/>
      <c r="BR788" s="68"/>
      <c r="BS788" s="68"/>
      <c r="BT788" s="68"/>
      <c r="BU788" s="68"/>
      <c r="BV788" s="68"/>
      <c r="BW788" s="68"/>
      <c r="BX788" s="68"/>
      <c r="BY788" s="68"/>
      <c r="BZ788" s="68"/>
      <c r="CA788" s="68"/>
    </row>
    <row r="789" spans="1:79" ht="15">
      <c r="A789" s="1"/>
      <c r="B789" s="1"/>
      <c r="C789" s="111"/>
      <c r="D789" s="124"/>
      <c r="E789" s="124"/>
      <c r="F789" s="124"/>
      <c r="G789" s="124"/>
      <c r="H789" s="124"/>
      <c r="I789" s="124"/>
      <c r="J789" s="124"/>
      <c r="K789" s="124"/>
      <c r="L789" s="132"/>
      <c r="M789" s="132"/>
      <c r="N789" s="132"/>
      <c r="O789" s="124"/>
      <c r="P789" s="124"/>
      <c r="Q789" s="88"/>
      <c r="R789" s="68"/>
      <c r="S789" s="68"/>
      <c r="T789" s="68"/>
      <c r="U789" s="68"/>
      <c r="V789" s="68"/>
      <c r="W789" s="68"/>
      <c r="X789" s="68"/>
      <c r="Y789" s="68"/>
      <c r="Z789" s="68"/>
      <c r="AA789" s="68"/>
      <c r="AB789" s="68"/>
      <c r="AC789" s="68"/>
      <c r="AD789" s="68"/>
      <c r="AE789" s="68"/>
      <c r="AF789" s="68"/>
      <c r="AG789" s="68"/>
      <c r="AH789" s="68"/>
      <c r="AI789" s="68"/>
      <c r="AJ789" s="68"/>
      <c r="AK789" s="68"/>
      <c r="AL789" s="68"/>
      <c r="AM789" s="68"/>
      <c r="AN789" s="68"/>
      <c r="AO789" s="68"/>
      <c r="AP789" s="68"/>
      <c r="AQ789" s="68"/>
      <c r="AR789" s="68"/>
      <c r="AS789" s="68"/>
      <c r="AT789" s="68"/>
      <c r="AU789" s="68"/>
      <c r="AV789" s="68"/>
      <c r="AW789" s="68"/>
      <c r="AX789" s="68"/>
      <c r="AY789" s="68"/>
      <c r="AZ789" s="68"/>
      <c r="BA789" s="68"/>
      <c r="BB789" s="68"/>
      <c r="BC789" s="68"/>
      <c r="BD789" s="68"/>
      <c r="BE789" s="68"/>
      <c r="BF789" s="68"/>
      <c r="BG789" s="68"/>
      <c r="BH789" s="68"/>
      <c r="BI789" s="68"/>
      <c r="BJ789" s="68"/>
      <c r="BK789" s="68"/>
      <c r="BL789" s="68"/>
      <c r="BM789" s="68"/>
      <c r="BN789" s="68"/>
      <c r="BO789" s="68"/>
      <c r="BP789" s="68"/>
      <c r="BQ789" s="68"/>
      <c r="BR789" s="68"/>
      <c r="BS789" s="68"/>
      <c r="BT789" s="68"/>
      <c r="BU789" s="68"/>
      <c r="BV789" s="68"/>
      <c r="BW789" s="68"/>
      <c r="BX789" s="68"/>
      <c r="BY789" s="68"/>
      <c r="BZ789" s="68"/>
      <c r="CA789" s="68"/>
    </row>
    <row r="790" spans="1:79" ht="15">
      <c r="A790" s="1"/>
      <c r="B790" s="1"/>
      <c r="C790" s="111"/>
      <c r="D790" s="124"/>
      <c r="E790" s="124"/>
      <c r="F790" s="124"/>
      <c r="G790" s="124"/>
      <c r="H790" s="124"/>
      <c r="I790" s="124"/>
      <c r="J790" s="124"/>
      <c r="K790" s="124"/>
      <c r="L790" s="132"/>
      <c r="M790" s="132"/>
      <c r="N790" s="132"/>
      <c r="O790" s="124"/>
      <c r="P790" s="124"/>
      <c r="Q790" s="88"/>
      <c r="R790" s="68"/>
      <c r="S790" s="68"/>
      <c r="T790" s="68"/>
      <c r="U790" s="68"/>
      <c r="V790" s="68"/>
      <c r="W790" s="68"/>
      <c r="X790" s="68"/>
      <c r="Y790" s="68"/>
      <c r="Z790" s="68"/>
      <c r="AA790" s="68"/>
      <c r="AB790" s="68"/>
      <c r="AC790" s="68"/>
      <c r="AD790" s="68"/>
      <c r="AE790" s="68"/>
      <c r="AF790" s="68"/>
      <c r="AG790" s="68"/>
      <c r="AH790" s="68"/>
      <c r="AI790" s="68"/>
      <c r="AJ790" s="68"/>
      <c r="AK790" s="68"/>
      <c r="AL790" s="68"/>
      <c r="AM790" s="68"/>
      <c r="AN790" s="68"/>
      <c r="AO790" s="68"/>
      <c r="AP790" s="68"/>
      <c r="AQ790" s="68"/>
      <c r="AR790" s="68"/>
      <c r="AS790" s="68"/>
      <c r="AT790" s="68"/>
      <c r="AU790" s="68"/>
      <c r="AV790" s="68"/>
      <c r="AW790" s="68"/>
      <c r="AX790" s="68"/>
      <c r="AY790" s="68"/>
      <c r="AZ790" s="68"/>
      <c r="BA790" s="68"/>
      <c r="BB790" s="68"/>
      <c r="BC790" s="68"/>
      <c r="BD790" s="68"/>
      <c r="BE790" s="68"/>
      <c r="BF790" s="68"/>
      <c r="BG790" s="68"/>
      <c r="BH790" s="68"/>
      <c r="BI790" s="68"/>
      <c r="BJ790" s="68"/>
      <c r="BK790" s="68"/>
      <c r="BL790" s="68"/>
      <c r="BM790" s="68"/>
      <c r="BN790" s="68"/>
      <c r="BO790" s="68"/>
      <c r="BP790" s="68"/>
      <c r="BQ790" s="68"/>
      <c r="BR790" s="68"/>
      <c r="BS790" s="68"/>
      <c r="BT790" s="68"/>
      <c r="BU790" s="68"/>
      <c r="BV790" s="68"/>
      <c r="BW790" s="68"/>
      <c r="BX790" s="68"/>
      <c r="BY790" s="68"/>
      <c r="BZ790" s="68"/>
      <c r="CA790" s="68"/>
    </row>
    <row r="791" spans="1:79" ht="15">
      <c r="A791" s="1"/>
      <c r="B791" s="1"/>
      <c r="C791" s="111"/>
      <c r="D791" s="124"/>
      <c r="E791" s="124"/>
      <c r="F791" s="124"/>
      <c r="G791" s="124"/>
      <c r="H791" s="124"/>
      <c r="I791" s="124"/>
      <c r="J791" s="124"/>
      <c r="K791" s="124"/>
      <c r="L791" s="132"/>
      <c r="M791" s="132"/>
      <c r="N791" s="132"/>
      <c r="O791" s="124"/>
      <c r="P791" s="124"/>
      <c r="Q791" s="88"/>
      <c r="R791" s="68"/>
      <c r="S791" s="68"/>
      <c r="T791" s="68"/>
      <c r="U791" s="68"/>
      <c r="V791" s="68"/>
      <c r="W791" s="68"/>
      <c r="X791" s="68"/>
      <c r="Y791" s="68"/>
      <c r="Z791" s="68"/>
      <c r="AA791" s="68"/>
      <c r="AB791" s="68"/>
      <c r="AC791" s="68"/>
      <c r="AD791" s="68"/>
      <c r="AE791" s="68"/>
      <c r="AF791" s="68"/>
      <c r="AG791" s="68"/>
      <c r="AH791" s="68"/>
      <c r="AI791" s="68"/>
      <c r="AJ791" s="68"/>
      <c r="AK791" s="68"/>
      <c r="AL791" s="68"/>
      <c r="AM791" s="68"/>
      <c r="AN791" s="68"/>
      <c r="AO791" s="68"/>
      <c r="AP791" s="68"/>
      <c r="AQ791" s="68"/>
      <c r="AR791" s="68"/>
      <c r="AS791" s="68"/>
      <c r="AT791" s="68"/>
      <c r="AU791" s="68"/>
      <c r="AV791" s="68"/>
      <c r="AW791" s="68"/>
      <c r="AX791" s="68"/>
      <c r="AY791" s="68"/>
      <c r="AZ791" s="68"/>
      <c r="BA791" s="68"/>
      <c r="BB791" s="68"/>
      <c r="BC791" s="68"/>
      <c r="BD791" s="68"/>
      <c r="BE791" s="68"/>
      <c r="BF791" s="68"/>
      <c r="BG791" s="68"/>
      <c r="BH791" s="68"/>
      <c r="BI791" s="68"/>
      <c r="BJ791" s="68"/>
      <c r="BK791" s="68"/>
      <c r="BL791" s="68"/>
      <c r="BM791" s="68"/>
      <c r="BN791" s="68"/>
      <c r="BO791" s="68"/>
      <c r="BP791" s="68"/>
      <c r="BQ791" s="68"/>
      <c r="BR791" s="68"/>
      <c r="BS791" s="68"/>
      <c r="BT791" s="68"/>
      <c r="BU791" s="68"/>
      <c r="BV791" s="68"/>
      <c r="BW791" s="68"/>
      <c r="BX791" s="68"/>
      <c r="BY791" s="68"/>
      <c r="BZ791" s="68"/>
      <c r="CA791" s="68"/>
    </row>
    <row r="792" spans="1:79" ht="15">
      <c r="A792" s="1"/>
      <c r="B792" s="1"/>
      <c r="C792" s="111"/>
      <c r="D792" s="124"/>
      <c r="E792" s="124"/>
      <c r="F792" s="124"/>
      <c r="G792" s="124"/>
      <c r="H792" s="124"/>
      <c r="I792" s="124"/>
      <c r="J792" s="124"/>
      <c r="K792" s="124"/>
      <c r="L792" s="132"/>
      <c r="M792" s="132"/>
      <c r="N792" s="132"/>
      <c r="O792" s="124"/>
      <c r="P792" s="124"/>
      <c r="Q792" s="88"/>
      <c r="R792" s="68"/>
      <c r="S792" s="68"/>
      <c r="T792" s="68"/>
      <c r="U792" s="68"/>
      <c r="V792" s="68"/>
      <c r="W792" s="68"/>
      <c r="X792" s="68"/>
      <c r="Y792" s="68"/>
      <c r="Z792" s="68"/>
      <c r="AA792" s="68"/>
      <c r="AB792" s="68"/>
      <c r="AC792" s="68"/>
      <c r="AD792" s="68"/>
      <c r="AE792" s="68"/>
      <c r="AF792" s="68"/>
      <c r="AG792" s="68"/>
      <c r="AH792" s="68"/>
      <c r="AI792" s="68"/>
      <c r="AJ792" s="68"/>
      <c r="AK792" s="68"/>
      <c r="AL792" s="68"/>
      <c r="AM792" s="68"/>
      <c r="AN792" s="68"/>
      <c r="AO792" s="68"/>
      <c r="AP792" s="68"/>
      <c r="AQ792" s="68"/>
      <c r="AR792" s="68"/>
      <c r="AS792" s="68"/>
      <c r="AT792" s="68"/>
      <c r="AU792" s="68"/>
      <c r="AV792" s="68"/>
      <c r="AW792" s="68"/>
      <c r="AX792" s="68"/>
      <c r="AY792" s="68"/>
      <c r="AZ792" s="68"/>
      <c r="BA792" s="68"/>
      <c r="BB792" s="68"/>
      <c r="BC792" s="68"/>
      <c r="BD792" s="68"/>
      <c r="BE792" s="68"/>
      <c r="BF792" s="68"/>
      <c r="BG792" s="68"/>
      <c r="BH792" s="68"/>
      <c r="BI792" s="68"/>
      <c r="BJ792" s="68"/>
      <c r="BK792" s="68"/>
      <c r="BL792" s="68"/>
      <c r="BM792" s="68"/>
      <c r="BN792" s="68"/>
      <c r="BO792" s="68"/>
      <c r="BP792" s="68"/>
      <c r="BQ792" s="68"/>
      <c r="BR792" s="68"/>
      <c r="BS792" s="68"/>
      <c r="BT792" s="68"/>
      <c r="BU792" s="68"/>
      <c r="BV792" s="68"/>
      <c r="BW792" s="68"/>
      <c r="BX792" s="68"/>
      <c r="BY792" s="68"/>
      <c r="BZ792" s="68"/>
      <c r="CA792" s="68"/>
    </row>
    <row r="793" spans="1:79" ht="15">
      <c r="A793" s="1"/>
      <c r="B793" s="1"/>
      <c r="C793" s="111"/>
      <c r="D793" s="124"/>
      <c r="E793" s="124"/>
      <c r="F793" s="124"/>
      <c r="G793" s="124"/>
      <c r="H793" s="124"/>
      <c r="I793" s="124"/>
      <c r="J793" s="124"/>
      <c r="K793" s="124"/>
      <c r="L793" s="132"/>
      <c r="M793" s="132"/>
      <c r="N793" s="132"/>
      <c r="O793" s="124"/>
      <c r="P793" s="124"/>
      <c r="Q793" s="88"/>
      <c r="R793" s="68"/>
      <c r="S793" s="68"/>
      <c r="T793" s="68"/>
      <c r="U793" s="68"/>
      <c r="V793" s="68"/>
      <c r="W793" s="68"/>
      <c r="X793" s="68"/>
      <c r="Y793" s="68"/>
      <c r="Z793" s="68"/>
      <c r="AA793" s="68"/>
      <c r="AB793" s="68"/>
      <c r="AC793" s="68"/>
      <c r="AD793" s="68"/>
      <c r="AE793" s="68"/>
      <c r="AF793" s="68"/>
      <c r="AG793" s="68"/>
      <c r="AH793" s="68"/>
      <c r="AI793" s="68"/>
      <c r="AJ793" s="68"/>
      <c r="AK793" s="68"/>
      <c r="AL793" s="68"/>
      <c r="AM793" s="68"/>
      <c r="AN793" s="68"/>
      <c r="AO793" s="68"/>
      <c r="AP793" s="68"/>
      <c r="AQ793" s="68"/>
      <c r="AR793" s="68"/>
      <c r="AS793" s="68"/>
      <c r="AT793" s="68"/>
      <c r="AU793" s="68"/>
      <c r="AV793" s="68"/>
      <c r="AW793" s="68"/>
      <c r="AX793" s="68"/>
      <c r="AY793" s="68"/>
      <c r="AZ793" s="68"/>
      <c r="BA793" s="68"/>
      <c r="BB793" s="68"/>
      <c r="BC793" s="68"/>
      <c r="BD793" s="68"/>
      <c r="BE793" s="68"/>
      <c r="BF793" s="68"/>
      <c r="BG793" s="68"/>
      <c r="BH793" s="68"/>
      <c r="BI793" s="68"/>
      <c r="BJ793" s="68"/>
      <c r="BK793" s="68"/>
      <c r="BL793" s="68"/>
      <c r="BM793" s="68"/>
      <c r="BN793" s="68"/>
      <c r="BO793" s="68"/>
      <c r="BP793" s="68"/>
      <c r="BQ793" s="68"/>
      <c r="BR793" s="68"/>
      <c r="BS793" s="68"/>
      <c r="BT793" s="68"/>
      <c r="BU793" s="68"/>
      <c r="BV793" s="68"/>
      <c r="BW793" s="68"/>
      <c r="BX793" s="68"/>
      <c r="BY793" s="68"/>
      <c r="BZ793" s="68"/>
      <c r="CA793" s="68"/>
    </row>
    <row r="794" spans="1:79" ht="15">
      <c r="A794" s="1"/>
      <c r="B794" s="1"/>
      <c r="C794" s="111"/>
      <c r="D794" s="124"/>
      <c r="E794" s="124"/>
      <c r="F794" s="124"/>
      <c r="G794" s="124"/>
      <c r="H794" s="124"/>
      <c r="I794" s="124"/>
      <c r="J794" s="124"/>
      <c r="K794" s="124"/>
      <c r="L794" s="132"/>
      <c r="M794" s="132"/>
      <c r="N794" s="132"/>
      <c r="O794" s="124"/>
      <c r="P794" s="124"/>
      <c r="Q794" s="88"/>
      <c r="R794" s="68"/>
      <c r="S794" s="68"/>
      <c r="T794" s="68"/>
      <c r="U794" s="68"/>
      <c r="V794" s="68"/>
      <c r="W794" s="68"/>
      <c r="X794" s="68"/>
      <c r="Y794" s="68"/>
      <c r="Z794" s="68"/>
      <c r="AA794" s="68"/>
      <c r="AB794" s="68"/>
      <c r="AC794" s="68"/>
      <c r="AD794" s="68"/>
      <c r="AE794" s="68"/>
      <c r="AF794" s="68"/>
      <c r="AG794" s="68"/>
      <c r="AH794" s="68"/>
      <c r="AI794" s="68"/>
      <c r="AJ794" s="68"/>
      <c r="AK794" s="68"/>
      <c r="AL794" s="68"/>
      <c r="AM794" s="68"/>
      <c r="AN794" s="68"/>
      <c r="AO794" s="68"/>
      <c r="AP794" s="68"/>
      <c r="AQ794" s="68"/>
      <c r="AR794" s="68"/>
      <c r="AS794" s="68"/>
      <c r="AT794" s="68"/>
      <c r="AU794" s="68"/>
      <c r="AV794" s="68"/>
      <c r="AW794" s="68"/>
      <c r="AX794" s="68"/>
      <c r="AY794" s="68"/>
      <c r="AZ794" s="68"/>
      <c r="BA794" s="68"/>
      <c r="BB794" s="68"/>
      <c r="BC794" s="68"/>
      <c r="BD794" s="68"/>
      <c r="BE794" s="68"/>
      <c r="BF794" s="68"/>
      <c r="BG794" s="68"/>
      <c r="BH794" s="68"/>
      <c r="BI794" s="68"/>
      <c r="BJ794" s="68"/>
      <c r="BK794" s="68"/>
      <c r="BL794" s="68"/>
      <c r="BM794" s="68"/>
      <c r="BN794" s="68"/>
      <c r="BO794" s="68"/>
      <c r="BP794" s="68"/>
      <c r="BQ794" s="68"/>
      <c r="BR794" s="68"/>
      <c r="BS794" s="68"/>
      <c r="BT794" s="68"/>
      <c r="BU794" s="68"/>
      <c r="BV794" s="68"/>
      <c r="BW794" s="68"/>
      <c r="BX794" s="68"/>
      <c r="BY794" s="68"/>
      <c r="BZ794" s="68"/>
      <c r="CA794" s="68"/>
    </row>
    <row r="795" spans="1:79" ht="15">
      <c r="A795" s="1"/>
      <c r="B795" s="1"/>
      <c r="C795" s="111"/>
      <c r="D795" s="124"/>
      <c r="E795" s="124"/>
      <c r="F795" s="124"/>
      <c r="G795" s="124"/>
      <c r="H795" s="124"/>
      <c r="I795" s="124"/>
      <c r="J795" s="124"/>
      <c r="K795" s="124"/>
      <c r="L795" s="132"/>
      <c r="M795" s="132"/>
      <c r="N795" s="132"/>
      <c r="O795" s="124"/>
      <c r="P795" s="124"/>
      <c r="Q795" s="88"/>
      <c r="R795" s="68"/>
      <c r="S795" s="68"/>
      <c r="T795" s="68"/>
      <c r="U795" s="68"/>
      <c r="V795" s="68"/>
      <c r="W795" s="68"/>
      <c r="X795" s="68"/>
      <c r="Y795" s="68"/>
      <c r="Z795" s="68"/>
      <c r="AA795" s="68"/>
      <c r="AB795" s="68"/>
      <c r="AC795" s="68"/>
      <c r="AD795" s="68"/>
      <c r="AE795" s="68"/>
      <c r="AF795" s="68"/>
      <c r="AG795" s="68"/>
      <c r="AH795" s="68"/>
      <c r="AI795" s="68"/>
      <c r="AJ795" s="68"/>
      <c r="AK795" s="68"/>
      <c r="AL795" s="68"/>
      <c r="AM795" s="68"/>
      <c r="AN795" s="68"/>
      <c r="AO795" s="68"/>
      <c r="AP795" s="68"/>
      <c r="AQ795" s="68"/>
      <c r="AR795" s="68"/>
      <c r="AS795" s="68"/>
      <c r="AT795" s="68"/>
      <c r="AU795" s="68"/>
      <c r="AV795" s="68"/>
      <c r="AW795" s="68"/>
      <c r="AX795" s="68"/>
      <c r="AY795" s="68"/>
      <c r="AZ795" s="68"/>
      <c r="BA795" s="68"/>
      <c r="BB795" s="68"/>
      <c r="BC795" s="68"/>
      <c r="BD795" s="68"/>
      <c r="BE795" s="68"/>
      <c r="BF795" s="68"/>
      <c r="BG795" s="68"/>
      <c r="BH795" s="68"/>
      <c r="BI795" s="68"/>
      <c r="BJ795" s="68"/>
      <c r="BK795" s="68"/>
      <c r="BL795" s="68"/>
      <c r="BM795" s="68"/>
      <c r="BN795" s="68"/>
      <c r="BO795" s="68"/>
      <c r="BP795" s="68"/>
      <c r="BQ795" s="68"/>
      <c r="BR795" s="68"/>
      <c r="BS795" s="68"/>
      <c r="BT795" s="68"/>
      <c r="BU795" s="68"/>
      <c r="BV795" s="68"/>
      <c r="BW795" s="68"/>
      <c r="BX795" s="68"/>
      <c r="BY795" s="68"/>
      <c r="BZ795" s="68"/>
      <c r="CA795" s="68"/>
    </row>
    <row r="796" spans="1:79" ht="15">
      <c r="A796" s="1"/>
      <c r="B796" s="1"/>
      <c r="C796" s="111"/>
      <c r="D796" s="124"/>
      <c r="E796" s="124"/>
      <c r="F796" s="124"/>
      <c r="G796" s="124"/>
      <c r="H796" s="124"/>
      <c r="I796" s="124"/>
      <c r="J796" s="124"/>
      <c r="K796" s="124"/>
      <c r="L796" s="132"/>
      <c r="M796" s="132"/>
      <c r="N796" s="132"/>
      <c r="O796" s="124"/>
      <c r="P796" s="124"/>
      <c r="Q796" s="88"/>
      <c r="R796" s="68"/>
      <c r="S796" s="68"/>
      <c r="T796" s="68"/>
      <c r="U796" s="68"/>
      <c r="V796" s="68"/>
      <c r="W796" s="68"/>
      <c r="X796" s="68"/>
      <c r="Y796" s="68"/>
      <c r="Z796" s="68"/>
      <c r="AA796" s="68"/>
      <c r="AB796" s="68"/>
      <c r="AC796" s="68"/>
      <c r="AD796" s="68"/>
      <c r="AE796" s="68"/>
      <c r="AF796" s="68"/>
      <c r="AG796" s="68"/>
      <c r="AH796" s="68"/>
      <c r="AI796" s="68"/>
      <c r="AJ796" s="68"/>
      <c r="AK796" s="68"/>
      <c r="AL796" s="68"/>
      <c r="AM796" s="68"/>
      <c r="AN796" s="68"/>
      <c r="AO796" s="68"/>
      <c r="AP796" s="68"/>
      <c r="AQ796" s="68"/>
      <c r="AR796" s="68"/>
      <c r="AS796" s="68"/>
      <c r="AT796" s="68"/>
      <c r="AU796" s="68"/>
      <c r="AV796" s="68"/>
      <c r="AW796" s="68"/>
      <c r="AX796" s="68"/>
      <c r="AY796" s="68"/>
      <c r="AZ796" s="68"/>
      <c r="BA796" s="68"/>
      <c r="BB796" s="68"/>
      <c r="BC796" s="68"/>
      <c r="BD796" s="68"/>
      <c r="BE796" s="68"/>
      <c r="BF796" s="68"/>
      <c r="BG796" s="68"/>
      <c r="BH796" s="68"/>
      <c r="BI796" s="68"/>
      <c r="BJ796" s="68"/>
      <c r="BK796" s="68"/>
      <c r="BL796" s="68"/>
      <c r="BM796" s="68"/>
      <c r="BN796" s="68"/>
      <c r="BO796" s="68"/>
      <c r="BP796" s="68"/>
      <c r="BQ796" s="68"/>
      <c r="BR796" s="68"/>
      <c r="BS796" s="68"/>
      <c r="BT796" s="68"/>
      <c r="BU796" s="68"/>
      <c r="BV796" s="68"/>
      <c r="BW796" s="68"/>
      <c r="BX796" s="68"/>
      <c r="BY796" s="68"/>
      <c r="BZ796" s="68"/>
      <c r="CA796" s="68"/>
    </row>
    <row r="797" spans="1:79" ht="15">
      <c r="A797" s="1"/>
      <c r="B797" s="1"/>
      <c r="C797" s="111"/>
      <c r="D797" s="124"/>
      <c r="E797" s="124"/>
      <c r="F797" s="124"/>
      <c r="G797" s="124"/>
      <c r="H797" s="124"/>
      <c r="I797" s="124"/>
      <c r="J797" s="124"/>
      <c r="K797" s="124"/>
      <c r="L797" s="132"/>
      <c r="M797" s="132"/>
      <c r="N797" s="132"/>
      <c r="O797" s="124"/>
      <c r="P797" s="124"/>
      <c r="Q797" s="88"/>
      <c r="R797" s="68"/>
      <c r="S797" s="68"/>
      <c r="T797" s="68"/>
      <c r="U797" s="68"/>
      <c r="V797" s="68"/>
      <c r="W797" s="68"/>
      <c r="X797" s="68"/>
      <c r="Y797" s="68"/>
      <c r="Z797" s="68"/>
      <c r="AA797" s="68"/>
      <c r="AB797" s="68"/>
      <c r="AC797" s="68"/>
      <c r="AD797" s="68"/>
      <c r="AE797" s="68"/>
      <c r="AF797" s="68"/>
      <c r="AG797" s="68"/>
      <c r="AH797" s="68"/>
      <c r="AI797" s="68"/>
      <c r="AJ797" s="68"/>
      <c r="AK797" s="68"/>
      <c r="AL797" s="68"/>
      <c r="AM797" s="68"/>
      <c r="AN797" s="68"/>
      <c r="AO797" s="68"/>
      <c r="AP797" s="68"/>
      <c r="AQ797" s="68"/>
      <c r="AR797" s="68"/>
      <c r="AS797" s="68"/>
      <c r="AT797" s="68"/>
      <c r="AU797" s="68"/>
      <c r="AV797" s="68"/>
      <c r="AW797" s="68"/>
      <c r="AX797" s="68"/>
      <c r="AY797" s="68"/>
      <c r="AZ797" s="68"/>
      <c r="BA797" s="68"/>
      <c r="BB797" s="68"/>
      <c r="BC797" s="68"/>
      <c r="BD797" s="68"/>
      <c r="BE797" s="68"/>
      <c r="BF797" s="68"/>
      <c r="BG797" s="68"/>
      <c r="BH797" s="68"/>
      <c r="BI797" s="68"/>
      <c r="BJ797" s="68"/>
      <c r="BK797" s="68"/>
      <c r="BL797" s="68"/>
      <c r="BM797" s="68"/>
      <c r="BN797" s="68"/>
      <c r="BO797" s="68"/>
      <c r="BP797" s="68"/>
      <c r="BQ797" s="68"/>
      <c r="BR797" s="68"/>
      <c r="BS797" s="68"/>
      <c r="BT797" s="68"/>
      <c r="BU797" s="68"/>
      <c r="BV797" s="68"/>
      <c r="BW797" s="68"/>
      <c r="BX797" s="68"/>
      <c r="BY797" s="68"/>
      <c r="BZ797" s="68"/>
      <c r="CA797" s="68"/>
    </row>
    <row r="798" spans="1:79" ht="15">
      <c r="A798" s="1"/>
      <c r="B798" s="1"/>
      <c r="C798" s="111"/>
      <c r="D798" s="124"/>
      <c r="E798" s="124"/>
      <c r="F798" s="124"/>
      <c r="G798" s="124"/>
      <c r="H798" s="124"/>
      <c r="I798" s="124"/>
      <c r="J798" s="124"/>
      <c r="K798" s="124"/>
      <c r="L798" s="132"/>
      <c r="M798" s="132"/>
      <c r="N798" s="132"/>
      <c r="O798" s="124"/>
      <c r="P798" s="124"/>
      <c r="Q798" s="88"/>
      <c r="R798" s="68"/>
      <c r="S798" s="68"/>
      <c r="T798" s="68"/>
      <c r="U798" s="68"/>
      <c r="V798" s="68"/>
      <c r="W798" s="68"/>
      <c r="X798" s="68"/>
      <c r="Y798" s="68"/>
      <c r="Z798" s="68"/>
      <c r="AA798" s="68"/>
      <c r="AB798" s="68"/>
      <c r="AC798" s="68"/>
      <c r="AD798" s="68"/>
      <c r="AE798" s="68"/>
      <c r="AF798" s="68"/>
      <c r="AG798" s="68"/>
      <c r="AH798" s="68"/>
      <c r="AI798" s="68"/>
      <c r="AJ798" s="68"/>
      <c r="AK798" s="68"/>
      <c r="AL798" s="68"/>
      <c r="AM798" s="68"/>
      <c r="AN798" s="68"/>
      <c r="AO798" s="68"/>
      <c r="AP798" s="68"/>
      <c r="AQ798" s="68"/>
      <c r="AR798" s="68"/>
      <c r="AS798" s="68"/>
      <c r="AT798" s="68"/>
      <c r="AU798" s="68"/>
      <c r="AV798" s="68"/>
      <c r="AW798" s="68"/>
      <c r="AX798" s="68"/>
      <c r="AY798" s="68"/>
      <c r="AZ798" s="68"/>
      <c r="BA798" s="68"/>
      <c r="BB798" s="68"/>
      <c r="BC798" s="68"/>
      <c r="BD798" s="68"/>
      <c r="BE798" s="68"/>
      <c r="BF798" s="68"/>
      <c r="BG798" s="68"/>
      <c r="BH798" s="68"/>
      <c r="BI798" s="68"/>
      <c r="BJ798" s="68"/>
      <c r="BK798" s="68"/>
      <c r="BL798" s="68"/>
      <c r="BM798" s="68"/>
      <c r="BN798" s="68"/>
      <c r="BO798" s="68"/>
      <c r="BP798" s="68"/>
      <c r="BQ798" s="68"/>
      <c r="BR798" s="68"/>
      <c r="BS798" s="68"/>
      <c r="BT798" s="68"/>
      <c r="BU798" s="68"/>
      <c r="BV798" s="68"/>
      <c r="BW798" s="68"/>
      <c r="BX798" s="68"/>
      <c r="BY798" s="68"/>
      <c r="BZ798" s="68"/>
      <c r="CA798" s="68"/>
    </row>
    <row r="799" spans="1:79" ht="15">
      <c r="A799" s="1"/>
      <c r="B799" s="1"/>
      <c r="C799" s="111"/>
      <c r="D799" s="124"/>
      <c r="E799" s="124"/>
      <c r="F799" s="124"/>
      <c r="G799" s="124"/>
      <c r="H799" s="124"/>
      <c r="I799" s="124"/>
      <c r="J799" s="124"/>
      <c r="K799" s="124"/>
      <c r="L799" s="132"/>
      <c r="M799" s="132"/>
      <c r="N799" s="132"/>
      <c r="O799" s="124"/>
      <c r="P799" s="124"/>
      <c r="Q799" s="88"/>
      <c r="R799" s="68"/>
      <c r="S799" s="68"/>
      <c r="T799" s="68"/>
      <c r="U799" s="68"/>
      <c r="V799" s="68"/>
      <c r="W799" s="68"/>
      <c r="X799" s="68"/>
      <c r="Y799" s="68"/>
      <c r="Z799" s="68"/>
      <c r="AA799" s="68"/>
      <c r="AB799" s="68"/>
      <c r="AC799" s="68"/>
      <c r="AD799" s="68"/>
      <c r="AE799" s="68"/>
      <c r="AF799" s="68"/>
      <c r="AG799" s="68"/>
      <c r="AH799" s="68"/>
      <c r="AI799" s="68"/>
      <c r="AJ799" s="68"/>
      <c r="AK799" s="68"/>
      <c r="AL799" s="68"/>
      <c r="AM799" s="68"/>
      <c r="AN799" s="68"/>
      <c r="AO799" s="68"/>
      <c r="AP799" s="68"/>
      <c r="AQ799" s="68"/>
      <c r="AR799" s="68"/>
      <c r="AS799" s="68"/>
      <c r="AT799" s="68"/>
      <c r="AU799" s="68"/>
      <c r="AV799" s="68"/>
      <c r="AW799" s="68"/>
      <c r="AX799" s="68"/>
      <c r="AY799" s="68"/>
      <c r="AZ799" s="68"/>
      <c r="BA799" s="68"/>
      <c r="BB799" s="68"/>
      <c r="BC799" s="68"/>
      <c r="BD799" s="68"/>
      <c r="BE799" s="68"/>
      <c r="BF799" s="68"/>
      <c r="BG799" s="68"/>
      <c r="BH799" s="68"/>
      <c r="BI799" s="68"/>
      <c r="BJ799" s="68"/>
      <c r="BK799" s="68"/>
      <c r="BL799" s="68"/>
      <c r="BM799" s="68"/>
      <c r="BN799" s="68"/>
      <c r="BO799" s="68"/>
      <c r="BP799" s="68"/>
      <c r="BQ799" s="68"/>
      <c r="BR799" s="68"/>
      <c r="BS799" s="68"/>
      <c r="BT799" s="68"/>
      <c r="BU799" s="68"/>
      <c r="BV799" s="68"/>
      <c r="BW799" s="68"/>
      <c r="BX799" s="68"/>
      <c r="BY799" s="68"/>
      <c r="BZ799" s="68"/>
      <c r="CA799" s="68"/>
    </row>
    <row r="800" spans="1:79" ht="15">
      <c r="A800" s="1"/>
      <c r="B800" s="1"/>
      <c r="C800" s="111"/>
      <c r="D800" s="124"/>
      <c r="E800" s="124"/>
      <c r="F800" s="124"/>
      <c r="G800" s="124"/>
      <c r="H800" s="124"/>
      <c r="I800" s="124"/>
      <c r="J800" s="124"/>
      <c r="K800" s="124"/>
      <c r="L800" s="132"/>
      <c r="M800" s="132"/>
      <c r="N800" s="132"/>
      <c r="O800" s="124"/>
      <c r="P800" s="124"/>
      <c r="Q800" s="88"/>
      <c r="R800" s="68"/>
      <c r="S800" s="68"/>
      <c r="T800" s="68"/>
      <c r="U800" s="68"/>
      <c r="V800" s="68"/>
      <c r="W800" s="68"/>
      <c r="X800" s="68"/>
      <c r="Y800" s="68"/>
      <c r="Z800" s="68"/>
      <c r="AA800" s="68"/>
      <c r="AB800" s="68"/>
      <c r="AC800" s="68"/>
      <c r="AD800" s="68"/>
      <c r="AE800" s="68"/>
      <c r="AF800" s="68"/>
      <c r="AG800" s="68"/>
      <c r="AH800" s="68"/>
      <c r="AI800" s="68"/>
      <c r="AJ800" s="68"/>
      <c r="AK800" s="68"/>
      <c r="AL800" s="68"/>
      <c r="AM800" s="68"/>
      <c r="AN800" s="68"/>
      <c r="AO800" s="68"/>
      <c r="AP800" s="68"/>
      <c r="AQ800" s="68"/>
      <c r="AR800" s="68"/>
      <c r="AS800" s="68"/>
      <c r="AT800" s="68"/>
      <c r="AU800" s="68"/>
      <c r="AV800" s="68"/>
      <c r="AW800" s="68"/>
      <c r="AX800" s="68"/>
      <c r="AY800" s="68"/>
      <c r="AZ800" s="68"/>
      <c r="BA800" s="68"/>
      <c r="BB800" s="68"/>
      <c r="BC800" s="68"/>
      <c r="BD800" s="68"/>
      <c r="BE800" s="68"/>
      <c r="BF800" s="68"/>
      <c r="BG800" s="68"/>
      <c r="BH800" s="68"/>
      <c r="BI800" s="68"/>
      <c r="BJ800" s="68"/>
      <c r="BK800" s="68"/>
      <c r="BL800" s="68"/>
      <c r="BM800" s="68"/>
      <c r="BN800" s="68"/>
      <c r="BO800" s="68"/>
      <c r="BP800" s="68"/>
      <c r="BQ800" s="68"/>
      <c r="BR800" s="68"/>
      <c r="BS800" s="68"/>
      <c r="BT800" s="68"/>
      <c r="BU800" s="68"/>
      <c r="BV800" s="68"/>
      <c r="BW800" s="68"/>
      <c r="BX800" s="68"/>
      <c r="BY800" s="68"/>
      <c r="BZ800" s="68"/>
      <c r="CA800" s="68"/>
    </row>
    <row r="801" spans="1:79" ht="15">
      <c r="A801" s="1"/>
      <c r="B801" s="1"/>
      <c r="C801" s="111"/>
      <c r="D801" s="124"/>
      <c r="E801" s="124"/>
      <c r="F801" s="124"/>
      <c r="G801" s="124"/>
      <c r="H801" s="124"/>
      <c r="I801" s="124"/>
      <c r="J801" s="124"/>
      <c r="K801" s="124"/>
      <c r="L801" s="132"/>
      <c r="M801" s="132"/>
      <c r="N801" s="132"/>
      <c r="O801" s="124"/>
      <c r="P801" s="124"/>
      <c r="Q801" s="8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  <c r="AB801" s="68"/>
      <c r="AC801" s="68"/>
      <c r="AD801" s="68"/>
      <c r="AE801" s="68"/>
      <c r="AF801" s="68"/>
      <c r="AG801" s="68"/>
      <c r="AH801" s="68"/>
      <c r="AI801" s="68"/>
      <c r="AJ801" s="68"/>
      <c r="AK801" s="68"/>
      <c r="AL801" s="68"/>
      <c r="AM801" s="68"/>
      <c r="AN801" s="68"/>
      <c r="AO801" s="68"/>
      <c r="AP801" s="68"/>
      <c r="AQ801" s="68"/>
      <c r="AR801" s="68"/>
      <c r="AS801" s="68"/>
      <c r="AT801" s="68"/>
      <c r="AU801" s="68"/>
      <c r="AV801" s="68"/>
      <c r="AW801" s="68"/>
      <c r="AX801" s="68"/>
      <c r="AY801" s="68"/>
      <c r="AZ801" s="68"/>
      <c r="BA801" s="68"/>
      <c r="BB801" s="68"/>
      <c r="BC801" s="68"/>
      <c r="BD801" s="68"/>
      <c r="BE801" s="68"/>
      <c r="BF801" s="68"/>
      <c r="BG801" s="68"/>
      <c r="BH801" s="68"/>
      <c r="BI801" s="68"/>
      <c r="BJ801" s="68"/>
      <c r="BK801" s="68"/>
      <c r="BL801" s="68"/>
      <c r="BM801" s="68"/>
      <c r="BN801" s="68"/>
      <c r="BO801" s="68"/>
      <c r="BP801" s="68"/>
      <c r="BQ801" s="68"/>
      <c r="BR801" s="68"/>
      <c r="BS801" s="68"/>
      <c r="BT801" s="68"/>
      <c r="BU801" s="68"/>
      <c r="BV801" s="68"/>
      <c r="BW801" s="68"/>
      <c r="BX801" s="68"/>
      <c r="BY801" s="68"/>
      <c r="BZ801" s="68"/>
      <c r="CA801" s="68"/>
    </row>
    <row r="802" spans="1:79" ht="15">
      <c r="A802" s="1"/>
      <c r="B802" s="1"/>
      <c r="C802" s="111"/>
      <c r="D802" s="124"/>
      <c r="E802" s="124"/>
      <c r="F802" s="124"/>
      <c r="G802" s="124"/>
      <c r="H802" s="124"/>
      <c r="I802" s="124"/>
      <c r="J802" s="124"/>
      <c r="K802" s="124"/>
      <c r="L802" s="132"/>
      <c r="M802" s="132"/>
      <c r="N802" s="132"/>
      <c r="O802" s="124"/>
      <c r="P802" s="124"/>
      <c r="Q802" s="88"/>
      <c r="R802" s="68"/>
      <c r="S802" s="68"/>
      <c r="T802" s="68"/>
      <c r="U802" s="68"/>
      <c r="V802" s="68"/>
      <c r="W802" s="68"/>
      <c r="X802" s="68"/>
      <c r="Y802" s="68"/>
      <c r="Z802" s="68"/>
      <c r="AA802" s="68"/>
      <c r="AB802" s="68"/>
      <c r="AC802" s="68"/>
      <c r="AD802" s="68"/>
      <c r="AE802" s="68"/>
      <c r="AF802" s="68"/>
      <c r="AG802" s="68"/>
      <c r="AH802" s="68"/>
      <c r="AI802" s="68"/>
      <c r="AJ802" s="68"/>
      <c r="AK802" s="68"/>
      <c r="AL802" s="68"/>
      <c r="AM802" s="68"/>
      <c r="AN802" s="68"/>
      <c r="AO802" s="68"/>
      <c r="AP802" s="68"/>
      <c r="AQ802" s="68"/>
      <c r="AR802" s="68"/>
      <c r="AS802" s="68"/>
      <c r="AT802" s="68"/>
      <c r="AU802" s="68"/>
      <c r="AV802" s="68"/>
      <c r="AW802" s="68"/>
      <c r="AX802" s="68"/>
      <c r="AY802" s="68"/>
      <c r="AZ802" s="68"/>
      <c r="BA802" s="68"/>
      <c r="BB802" s="68"/>
      <c r="BC802" s="68"/>
      <c r="BD802" s="68"/>
      <c r="BE802" s="68"/>
      <c r="BF802" s="68"/>
      <c r="BG802" s="68"/>
      <c r="BH802" s="68"/>
      <c r="BI802" s="68"/>
      <c r="BJ802" s="68"/>
      <c r="BK802" s="68"/>
      <c r="BL802" s="68"/>
      <c r="BM802" s="68"/>
      <c r="BN802" s="68"/>
      <c r="BO802" s="68"/>
      <c r="BP802" s="68"/>
      <c r="BQ802" s="68"/>
      <c r="BR802" s="68"/>
      <c r="BS802" s="68"/>
      <c r="BT802" s="68"/>
      <c r="BU802" s="68"/>
      <c r="BV802" s="68"/>
      <c r="BW802" s="68"/>
      <c r="BX802" s="68"/>
      <c r="BY802" s="68"/>
      <c r="BZ802" s="68"/>
      <c r="CA802" s="68"/>
    </row>
    <row r="803" spans="1:79" ht="15">
      <c r="A803" s="1"/>
      <c r="B803" s="1"/>
      <c r="C803" s="111"/>
      <c r="D803" s="124"/>
      <c r="E803" s="124"/>
      <c r="F803" s="124"/>
      <c r="G803" s="124"/>
      <c r="H803" s="124"/>
      <c r="I803" s="124"/>
      <c r="J803" s="124"/>
      <c r="K803" s="124"/>
      <c r="L803" s="132"/>
      <c r="M803" s="132"/>
      <c r="N803" s="132"/>
      <c r="O803" s="124"/>
      <c r="P803" s="124"/>
      <c r="Q803" s="88"/>
      <c r="R803" s="68"/>
      <c r="S803" s="68"/>
      <c r="T803" s="68"/>
      <c r="U803" s="68"/>
      <c r="V803" s="68"/>
      <c r="W803" s="68"/>
      <c r="X803" s="68"/>
      <c r="Y803" s="68"/>
      <c r="Z803" s="68"/>
      <c r="AA803" s="68"/>
      <c r="AB803" s="68"/>
      <c r="AC803" s="68"/>
      <c r="AD803" s="68"/>
      <c r="AE803" s="68"/>
      <c r="AF803" s="68"/>
      <c r="AG803" s="68"/>
      <c r="AH803" s="68"/>
      <c r="AI803" s="68"/>
      <c r="AJ803" s="68"/>
      <c r="AK803" s="68"/>
      <c r="AL803" s="68"/>
      <c r="AM803" s="68"/>
      <c r="AN803" s="68"/>
      <c r="AO803" s="68"/>
      <c r="AP803" s="68"/>
      <c r="AQ803" s="68"/>
      <c r="AR803" s="68"/>
      <c r="AS803" s="68"/>
      <c r="AT803" s="68"/>
      <c r="AU803" s="68"/>
      <c r="AV803" s="68"/>
      <c r="AW803" s="68"/>
      <c r="AX803" s="68"/>
      <c r="AY803" s="68"/>
      <c r="AZ803" s="68"/>
      <c r="BA803" s="68"/>
      <c r="BB803" s="68"/>
      <c r="BC803" s="68"/>
      <c r="BD803" s="68"/>
      <c r="BE803" s="68"/>
      <c r="BF803" s="68"/>
      <c r="BG803" s="68"/>
      <c r="BH803" s="68"/>
      <c r="BI803" s="68"/>
      <c r="BJ803" s="68"/>
      <c r="BK803" s="68"/>
      <c r="BL803" s="68"/>
      <c r="BM803" s="68"/>
      <c r="BN803" s="68"/>
      <c r="BO803" s="68"/>
      <c r="BP803" s="68"/>
      <c r="BQ803" s="68"/>
      <c r="BR803" s="68"/>
      <c r="BS803" s="68"/>
      <c r="BT803" s="68"/>
      <c r="BU803" s="68"/>
      <c r="BV803" s="68"/>
      <c r="BW803" s="68"/>
      <c r="BX803" s="68"/>
      <c r="BY803" s="68"/>
      <c r="BZ803" s="68"/>
      <c r="CA803" s="68"/>
    </row>
    <row r="804" spans="1:79" ht="15">
      <c r="A804" s="1"/>
      <c r="B804" s="1"/>
      <c r="C804" s="111"/>
      <c r="D804" s="124"/>
      <c r="E804" s="124"/>
      <c r="F804" s="124"/>
      <c r="G804" s="124"/>
      <c r="H804" s="124"/>
      <c r="I804" s="124"/>
      <c r="J804" s="124"/>
      <c r="K804" s="124"/>
      <c r="L804" s="132"/>
      <c r="M804" s="132"/>
      <c r="N804" s="132"/>
      <c r="O804" s="124"/>
      <c r="P804" s="124"/>
      <c r="Q804" s="88"/>
      <c r="R804" s="68"/>
      <c r="S804" s="68"/>
      <c r="T804" s="68"/>
      <c r="U804" s="68"/>
      <c r="V804" s="68"/>
      <c r="W804" s="68"/>
      <c r="X804" s="68"/>
      <c r="Y804" s="68"/>
      <c r="Z804" s="68"/>
      <c r="AA804" s="68"/>
      <c r="AB804" s="68"/>
      <c r="AC804" s="68"/>
      <c r="AD804" s="68"/>
      <c r="AE804" s="68"/>
      <c r="AF804" s="68"/>
      <c r="AG804" s="68"/>
      <c r="AH804" s="68"/>
      <c r="AI804" s="68"/>
      <c r="AJ804" s="68"/>
      <c r="AK804" s="68"/>
      <c r="AL804" s="68"/>
      <c r="AM804" s="68"/>
      <c r="AN804" s="68"/>
      <c r="AO804" s="68"/>
      <c r="AP804" s="68"/>
      <c r="AQ804" s="68"/>
      <c r="AR804" s="68"/>
      <c r="AS804" s="68"/>
      <c r="AT804" s="68"/>
      <c r="AU804" s="68"/>
      <c r="AV804" s="68"/>
      <c r="AW804" s="68"/>
      <c r="AX804" s="68"/>
      <c r="AY804" s="68"/>
      <c r="AZ804" s="68"/>
      <c r="BA804" s="68"/>
      <c r="BB804" s="68"/>
      <c r="BC804" s="68"/>
      <c r="BD804" s="68"/>
      <c r="BE804" s="68"/>
      <c r="BF804" s="68"/>
      <c r="BG804" s="68"/>
      <c r="BH804" s="68"/>
      <c r="BI804" s="68"/>
      <c r="BJ804" s="68"/>
      <c r="BK804" s="68"/>
      <c r="BL804" s="68"/>
      <c r="BM804" s="68"/>
      <c r="BN804" s="68"/>
      <c r="BO804" s="68"/>
      <c r="BP804" s="68"/>
      <c r="BQ804" s="68"/>
      <c r="BR804" s="68"/>
      <c r="BS804" s="68"/>
      <c r="BT804" s="68"/>
      <c r="BU804" s="68"/>
      <c r="BV804" s="68"/>
      <c r="BW804" s="68"/>
      <c r="BX804" s="68"/>
      <c r="BY804" s="68"/>
      <c r="BZ804" s="68"/>
      <c r="CA804" s="68"/>
    </row>
    <row r="805" spans="1:79" ht="15">
      <c r="A805" s="1"/>
      <c r="B805" s="1"/>
      <c r="C805" s="111"/>
      <c r="D805" s="124"/>
      <c r="E805" s="124"/>
      <c r="F805" s="124"/>
      <c r="G805" s="124"/>
      <c r="H805" s="124"/>
      <c r="I805" s="124"/>
      <c r="J805" s="124"/>
      <c r="K805" s="124"/>
      <c r="L805" s="132"/>
      <c r="M805" s="132"/>
      <c r="N805" s="132"/>
      <c r="O805" s="124"/>
      <c r="P805" s="124"/>
      <c r="Q805" s="88"/>
      <c r="R805" s="68"/>
      <c r="S805" s="68"/>
      <c r="T805" s="68"/>
      <c r="U805" s="68"/>
      <c r="V805" s="68"/>
      <c r="W805" s="68"/>
      <c r="X805" s="68"/>
      <c r="Y805" s="68"/>
      <c r="Z805" s="68"/>
      <c r="AA805" s="68"/>
      <c r="AB805" s="68"/>
      <c r="AC805" s="68"/>
      <c r="AD805" s="68"/>
      <c r="AE805" s="68"/>
      <c r="AF805" s="68"/>
      <c r="AG805" s="68"/>
      <c r="AH805" s="68"/>
      <c r="AI805" s="68"/>
      <c r="AJ805" s="68"/>
      <c r="AK805" s="68"/>
      <c r="AL805" s="68"/>
      <c r="AM805" s="68"/>
      <c r="AN805" s="68"/>
      <c r="AO805" s="68"/>
      <c r="AP805" s="68"/>
      <c r="AQ805" s="68"/>
      <c r="AR805" s="68"/>
      <c r="AS805" s="68"/>
      <c r="AT805" s="68"/>
      <c r="AU805" s="68"/>
      <c r="AV805" s="68"/>
      <c r="AW805" s="68"/>
      <c r="AX805" s="68"/>
      <c r="AY805" s="68"/>
      <c r="AZ805" s="68"/>
      <c r="BA805" s="68"/>
      <c r="BB805" s="68"/>
      <c r="BC805" s="68"/>
      <c r="BD805" s="68"/>
      <c r="BE805" s="68"/>
      <c r="BF805" s="68"/>
      <c r="BG805" s="68"/>
      <c r="BH805" s="68"/>
      <c r="BI805" s="68"/>
      <c r="BJ805" s="68"/>
      <c r="BK805" s="68"/>
      <c r="BL805" s="68"/>
      <c r="BM805" s="68"/>
      <c r="BN805" s="68"/>
      <c r="BO805" s="68"/>
      <c r="BP805" s="68"/>
      <c r="BQ805" s="68"/>
      <c r="BR805" s="68"/>
      <c r="BS805" s="68"/>
      <c r="BT805" s="68"/>
      <c r="BU805" s="68"/>
      <c r="BV805" s="68"/>
      <c r="BW805" s="68"/>
      <c r="BX805" s="68"/>
      <c r="BY805" s="68"/>
      <c r="BZ805" s="68"/>
      <c r="CA805" s="68"/>
    </row>
    <row r="806" spans="1:79" ht="15">
      <c r="A806" s="1"/>
      <c r="B806" s="1"/>
      <c r="C806" s="111"/>
      <c r="D806" s="124"/>
      <c r="E806" s="124"/>
      <c r="F806" s="124"/>
      <c r="G806" s="124"/>
      <c r="H806" s="124"/>
      <c r="I806" s="124"/>
      <c r="J806" s="124"/>
      <c r="K806" s="124"/>
      <c r="L806" s="132"/>
      <c r="M806" s="132"/>
      <c r="N806" s="132"/>
      <c r="O806" s="124"/>
      <c r="P806" s="124"/>
      <c r="Q806" s="88"/>
      <c r="R806" s="68"/>
      <c r="S806" s="68"/>
      <c r="T806" s="68"/>
      <c r="U806" s="68"/>
      <c r="V806" s="68"/>
      <c r="W806" s="68"/>
      <c r="X806" s="68"/>
      <c r="Y806" s="68"/>
      <c r="Z806" s="68"/>
      <c r="AA806" s="68"/>
      <c r="AB806" s="68"/>
      <c r="AC806" s="68"/>
      <c r="AD806" s="68"/>
      <c r="AE806" s="68"/>
      <c r="AF806" s="68"/>
      <c r="AG806" s="68"/>
      <c r="AH806" s="68"/>
      <c r="AI806" s="68"/>
      <c r="AJ806" s="68"/>
      <c r="AK806" s="68"/>
      <c r="AL806" s="68"/>
      <c r="AM806" s="68"/>
      <c r="AN806" s="68"/>
      <c r="AO806" s="68"/>
      <c r="AP806" s="68"/>
      <c r="AQ806" s="68"/>
      <c r="AR806" s="68"/>
      <c r="AS806" s="68"/>
      <c r="AT806" s="68"/>
      <c r="AU806" s="68"/>
      <c r="AV806" s="68"/>
      <c r="AW806" s="68"/>
      <c r="AX806" s="68"/>
      <c r="AY806" s="68"/>
      <c r="AZ806" s="68"/>
      <c r="BA806" s="68"/>
      <c r="BB806" s="68"/>
      <c r="BC806" s="68"/>
      <c r="BD806" s="68"/>
      <c r="BE806" s="68"/>
      <c r="BF806" s="68"/>
      <c r="BG806" s="68"/>
      <c r="BH806" s="68"/>
      <c r="BI806" s="68"/>
      <c r="BJ806" s="68"/>
      <c r="BK806" s="68"/>
      <c r="BL806" s="68"/>
      <c r="BM806" s="68"/>
      <c r="BN806" s="68"/>
      <c r="BO806" s="68"/>
      <c r="BP806" s="68"/>
      <c r="BQ806" s="68"/>
      <c r="BR806" s="68"/>
      <c r="BS806" s="68"/>
      <c r="BT806" s="68"/>
      <c r="BU806" s="68"/>
      <c r="BV806" s="68"/>
      <c r="BW806" s="68"/>
      <c r="BX806" s="68"/>
      <c r="BY806" s="68"/>
      <c r="BZ806" s="68"/>
      <c r="CA806" s="68"/>
    </row>
    <row r="807" spans="1:79" ht="15">
      <c r="A807" s="1"/>
      <c r="B807" s="1"/>
      <c r="C807" s="111"/>
      <c r="D807" s="124"/>
      <c r="E807" s="124"/>
      <c r="F807" s="124"/>
      <c r="G807" s="124"/>
      <c r="H807" s="124"/>
      <c r="I807" s="124"/>
      <c r="J807" s="124"/>
      <c r="K807" s="124"/>
      <c r="L807" s="132"/>
      <c r="M807" s="132"/>
      <c r="N807" s="132"/>
      <c r="O807" s="124"/>
      <c r="P807" s="124"/>
      <c r="Q807" s="88"/>
      <c r="R807" s="68"/>
      <c r="S807" s="68"/>
      <c r="T807" s="68"/>
      <c r="U807" s="68"/>
      <c r="V807" s="68"/>
      <c r="W807" s="68"/>
      <c r="X807" s="68"/>
      <c r="Y807" s="68"/>
      <c r="Z807" s="68"/>
      <c r="AA807" s="68"/>
      <c r="AB807" s="68"/>
      <c r="AC807" s="68"/>
      <c r="AD807" s="68"/>
      <c r="AE807" s="68"/>
      <c r="AF807" s="68"/>
      <c r="AG807" s="68"/>
      <c r="AH807" s="68"/>
      <c r="AI807" s="68"/>
      <c r="AJ807" s="68"/>
      <c r="AK807" s="68"/>
      <c r="AL807" s="68"/>
      <c r="AM807" s="68"/>
      <c r="AN807" s="68"/>
      <c r="AO807" s="68"/>
      <c r="AP807" s="68"/>
      <c r="AQ807" s="68"/>
      <c r="AR807" s="68"/>
      <c r="AS807" s="68"/>
      <c r="AT807" s="68"/>
      <c r="AU807" s="68"/>
      <c r="AV807" s="68"/>
      <c r="AW807" s="68"/>
      <c r="AX807" s="68"/>
      <c r="AY807" s="68"/>
      <c r="AZ807" s="68"/>
      <c r="BA807" s="68"/>
      <c r="BB807" s="68"/>
      <c r="BC807" s="68"/>
      <c r="BD807" s="68"/>
      <c r="BE807" s="68"/>
      <c r="BF807" s="68"/>
      <c r="BG807" s="68"/>
      <c r="BH807" s="68"/>
      <c r="BI807" s="68"/>
      <c r="BJ807" s="68"/>
      <c r="BK807" s="68"/>
      <c r="BL807" s="68"/>
      <c r="BM807" s="68"/>
      <c r="BN807" s="68"/>
      <c r="BO807" s="68"/>
      <c r="BP807" s="68"/>
      <c r="BQ807" s="68"/>
      <c r="BR807" s="68"/>
      <c r="BS807" s="68"/>
      <c r="BT807" s="68"/>
      <c r="BU807" s="68"/>
      <c r="BV807" s="68"/>
      <c r="BW807" s="68"/>
      <c r="BX807" s="68"/>
      <c r="BY807" s="68"/>
      <c r="BZ807" s="68"/>
      <c r="CA807" s="68"/>
    </row>
    <row r="808" spans="1:79" ht="15">
      <c r="A808" s="1"/>
      <c r="B808" s="1"/>
      <c r="C808" s="111"/>
      <c r="D808" s="124"/>
      <c r="E808" s="124"/>
      <c r="F808" s="124"/>
      <c r="G808" s="124"/>
      <c r="H808" s="124"/>
      <c r="I808" s="124"/>
      <c r="J808" s="124"/>
      <c r="K808" s="124"/>
      <c r="L808" s="132"/>
      <c r="M808" s="132"/>
      <c r="N808" s="132"/>
      <c r="O808" s="124"/>
      <c r="P808" s="124"/>
      <c r="Q808" s="88"/>
      <c r="R808" s="68"/>
      <c r="S808" s="68"/>
      <c r="T808" s="68"/>
      <c r="U808" s="68"/>
      <c r="V808" s="68"/>
      <c r="W808" s="68"/>
      <c r="X808" s="68"/>
      <c r="Y808" s="68"/>
      <c r="Z808" s="68"/>
      <c r="AA808" s="68"/>
      <c r="AB808" s="68"/>
      <c r="AC808" s="68"/>
      <c r="AD808" s="68"/>
      <c r="AE808" s="68"/>
      <c r="AF808" s="68"/>
      <c r="AG808" s="68"/>
      <c r="AH808" s="68"/>
      <c r="AI808" s="68"/>
      <c r="AJ808" s="68"/>
      <c r="AK808" s="68"/>
      <c r="AL808" s="68"/>
      <c r="AM808" s="68"/>
      <c r="AN808" s="68"/>
      <c r="AO808" s="68"/>
      <c r="AP808" s="68"/>
      <c r="AQ808" s="68"/>
      <c r="AR808" s="68"/>
      <c r="AS808" s="68"/>
      <c r="AT808" s="68"/>
      <c r="AU808" s="68"/>
      <c r="AV808" s="68"/>
      <c r="AW808" s="68"/>
      <c r="AX808" s="68"/>
      <c r="AY808" s="68"/>
      <c r="AZ808" s="68"/>
      <c r="BA808" s="68"/>
      <c r="BB808" s="68"/>
      <c r="BC808" s="68"/>
      <c r="BD808" s="68"/>
      <c r="BE808" s="68"/>
      <c r="BF808" s="68"/>
      <c r="BG808" s="68"/>
      <c r="BH808" s="68"/>
      <c r="BI808" s="68"/>
      <c r="BJ808" s="68"/>
      <c r="BK808" s="68"/>
      <c r="BL808" s="68"/>
      <c r="BM808" s="68"/>
      <c r="BN808" s="68"/>
      <c r="BO808" s="68"/>
      <c r="BP808" s="68"/>
      <c r="BQ808" s="68"/>
      <c r="BR808" s="68"/>
      <c r="BS808" s="68"/>
      <c r="BT808" s="68"/>
      <c r="BU808" s="68"/>
      <c r="BV808" s="68"/>
      <c r="BW808" s="68"/>
      <c r="BX808" s="68"/>
      <c r="BY808" s="68"/>
      <c r="BZ808" s="68"/>
      <c r="CA808" s="68"/>
    </row>
    <row r="809" spans="1:79" ht="15">
      <c r="A809" s="1"/>
      <c r="B809" s="1"/>
      <c r="C809" s="111"/>
      <c r="D809" s="124"/>
      <c r="E809" s="124"/>
      <c r="F809" s="124"/>
      <c r="G809" s="124"/>
      <c r="H809" s="124"/>
      <c r="I809" s="124"/>
      <c r="J809" s="124"/>
      <c r="K809" s="124"/>
      <c r="L809" s="132"/>
      <c r="M809" s="132"/>
      <c r="N809" s="132"/>
      <c r="O809" s="124"/>
      <c r="P809" s="124"/>
      <c r="Q809" s="88"/>
      <c r="R809" s="68"/>
      <c r="S809" s="68"/>
      <c r="T809" s="68"/>
      <c r="U809" s="68"/>
      <c r="V809" s="68"/>
      <c r="W809" s="68"/>
      <c r="X809" s="68"/>
      <c r="Y809" s="68"/>
      <c r="Z809" s="68"/>
      <c r="AA809" s="68"/>
      <c r="AB809" s="68"/>
      <c r="AC809" s="68"/>
      <c r="AD809" s="68"/>
      <c r="AE809" s="68"/>
      <c r="AF809" s="68"/>
      <c r="AG809" s="68"/>
      <c r="AH809" s="68"/>
      <c r="AI809" s="68"/>
      <c r="AJ809" s="68"/>
      <c r="AK809" s="68"/>
      <c r="AL809" s="68"/>
      <c r="AM809" s="68"/>
      <c r="AN809" s="68"/>
      <c r="AO809" s="68"/>
      <c r="AP809" s="68"/>
      <c r="AQ809" s="68"/>
      <c r="AR809" s="68"/>
      <c r="AS809" s="68"/>
      <c r="AT809" s="68"/>
      <c r="AU809" s="68"/>
      <c r="AV809" s="68"/>
      <c r="AW809" s="68"/>
      <c r="AX809" s="68"/>
      <c r="AY809" s="68"/>
      <c r="AZ809" s="68"/>
      <c r="BA809" s="68"/>
      <c r="BB809" s="68"/>
      <c r="BC809" s="68"/>
      <c r="BD809" s="68"/>
      <c r="BE809" s="68"/>
      <c r="BF809" s="68"/>
      <c r="BG809" s="68"/>
      <c r="BH809" s="68"/>
      <c r="BI809" s="68"/>
      <c r="BJ809" s="68"/>
      <c r="BK809" s="68"/>
      <c r="BL809" s="68"/>
      <c r="BM809" s="68"/>
      <c r="BN809" s="68"/>
      <c r="BO809" s="68"/>
      <c r="BP809" s="68"/>
      <c r="BQ809" s="68"/>
      <c r="BR809" s="68"/>
      <c r="BS809" s="68"/>
      <c r="BT809" s="68"/>
      <c r="BU809" s="68"/>
      <c r="BV809" s="68"/>
      <c r="BW809" s="68"/>
      <c r="BX809" s="68"/>
      <c r="BY809" s="68"/>
      <c r="BZ809" s="68"/>
      <c r="CA809" s="68"/>
    </row>
    <row r="810" spans="1:79" ht="15">
      <c r="A810" s="1"/>
      <c r="B810" s="1"/>
      <c r="C810" s="111"/>
      <c r="D810" s="124"/>
      <c r="E810" s="124"/>
      <c r="F810" s="124"/>
      <c r="G810" s="124"/>
      <c r="H810" s="124"/>
      <c r="I810" s="124"/>
      <c r="J810" s="124"/>
      <c r="K810" s="124"/>
      <c r="L810" s="132"/>
      <c r="M810" s="132"/>
      <c r="N810" s="132"/>
      <c r="O810" s="124"/>
      <c r="P810" s="124"/>
      <c r="Q810" s="88"/>
      <c r="R810" s="68"/>
      <c r="S810" s="68"/>
      <c r="T810" s="68"/>
      <c r="U810" s="68"/>
      <c r="V810" s="68"/>
      <c r="W810" s="68"/>
      <c r="X810" s="68"/>
      <c r="Y810" s="68"/>
      <c r="Z810" s="68"/>
      <c r="AA810" s="68"/>
      <c r="AB810" s="68"/>
      <c r="AC810" s="68"/>
      <c r="AD810" s="68"/>
      <c r="AE810" s="68"/>
      <c r="AF810" s="68"/>
      <c r="AG810" s="68"/>
      <c r="AH810" s="68"/>
      <c r="AI810" s="68"/>
      <c r="AJ810" s="68"/>
      <c r="AK810" s="68"/>
      <c r="AL810" s="68"/>
      <c r="AM810" s="68"/>
      <c r="AN810" s="68"/>
      <c r="AO810" s="68"/>
      <c r="AP810" s="68"/>
      <c r="AQ810" s="68"/>
      <c r="AR810" s="68"/>
      <c r="AS810" s="68"/>
      <c r="AT810" s="68"/>
      <c r="AU810" s="68"/>
      <c r="AV810" s="68"/>
      <c r="AW810" s="68"/>
      <c r="AX810" s="68"/>
      <c r="AY810" s="68"/>
      <c r="AZ810" s="68"/>
      <c r="BA810" s="68"/>
      <c r="BB810" s="68"/>
      <c r="BC810" s="68"/>
      <c r="BD810" s="68"/>
      <c r="BE810" s="68"/>
      <c r="BF810" s="68"/>
      <c r="BG810" s="68"/>
      <c r="BH810" s="68"/>
      <c r="BI810" s="68"/>
      <c r="BJ810" s="68"/>
      <c r="BK810" s="68"/>
      <c r="BL810" s="68"/>
      <c r="BM810" s="68"/>
      <c r="BN810" s="68"/>
      <c r="BO810" s="68"/>
      <c r="BP810" s="68"/>
      <c r="BQ810" s="68"/>
      <c r="BR810" s="68"/>
      <c r="BS810" s="68"/>
      <c r="BT810" s="68"/>
      <c r="BU810" s="68"/>
      <c r="BV810" s="68"/>
      <c r="BW810" s="68"/>
      <c r="BX810" s="68"/>
      <c r="BY810" s="68"/>
      <c r="BZ810" s="68"/>
      <c r="CA810" s="68"/>
    </row>
    <row r="811" spans="1:79" ht="15">
      <c r="A811" s="1"/>
      <c r="B811" s="1"/>
      <c r="C811" s="111"/>
      <c r="D811" s="124"/>
      <c r="E811" s="124"/>
      <c r="F811" s="124"/>
      <c r="G811" s="124"/>
      <c r="H811" s="124"/>
      <c r="I811" s="124"/>
      <c r="J811" s="124"/>
      <c r="K811" s="124"/>
      <c r="L811" s="132"/>
      <c r="M811" s="132"/>
      <c r="N811" s="132"/>
      <c r="O811" s="124"/>
      <c r="P811" s="124"/>
      <c r="Q811" s="88"/>
      <c r="R811" s="68"/>
      <c r="S811" s="68"/>
      <c r="T811" s="68"/>
      <c r="U811" s="68"/>
      <c r="V811" s="68"/>
      <c r="W811" s="68"/>
      <c r="X811" s="68"/>
      <c r="Y811" s="68"/>
      <c r="Z811" s="68"/>
      <c r="AA811" s="68"/>
      <c r="AB811" s="68"/>
      <c r="AC811" s="68"/>
      <c r="AD811" s="68"/>
      <c r="AE811" s="68"/>
      <c r="AF811" s="68"/>
      <c r="AG811" s="68"/>
      <c r="AH811" s="68"/>
      <c r="AI811" s="68"/>
      <c r="AJ811" s="68"/>
      <c r="AK811" s="68"/>
      <c r="AL811" s="68"/>
      <c r="AM811" s="68"/>
      <c r="AN811" s="68"/>
      <c r="AO811" s="68"/>
      <c r="AP811" s="68"/>
      <c r="AQ811" s="68"/>
      <c r="AR811" s="68"/>
      <c r="AS811" s="68"/>
      <c r="AT811" s="68"/>
      <c r="AU811" s="68"/>
      <c r="AV811" s="68"/>
      <c r="AW811" s="68"/>
      <c r="AX811" s="68"/>
      <c r="AY811" s="68"/>
      <c r="AZ811" s="68"/>
      <c r="BA811" s="68"/>
      <c r="BB811" s="68"/>
      <c r="BC811" s="68"/>
      <c r="BD811" s="68"/>
      <c r="BE811" s="68"/>
      <c r="BF811" s="68"/>
      <c r="BG811" s="68"/>
      <c r="BH811" s="68"/>
      <c r="BI811" s="68"/>
      <c r="BJ811" s="68"/>
      <c r="BK811" s="68"/>
      <c r="BL811" s="68"/>
      <c r="BM811" s="68"/>
      <c r="BN811" s="68"/>
      <c r="BO811" s="68"/>
      <c r="BP811" s="68"/>
      <c r="BQ811" s="68"/>
      <c r="BR811" s="68"/>
      <c r="BS811" s="68"/>
      <c r="BT811" s="68"/>
      <c r="BU811" s="68"/>
      <c r="BV811" s="68"/>
      <c r="BW811" s="68"/>
      <c r="BX811" s="68"/>
      <c r="BY811" s="68"/>
      <c r="BZ811" s="68"/>
      <c r="CA811" s="68"/>
    </row>
    <row r="812" spans="1:79" ht="15">
      <c r="A812" s="1"/>
      <c r="B812" s="1"/>
      <c r="C812" s="111"/>
      <c r="D812" s="124"/>
      <c r="E812" s="124"/>
      <c r="F812" s="124"/>
      <c r="G812" s="124"/>
      <c r="H812" s="124"/>
      <c r="I812" s="124"/>
      <c r="J812" s="124"/>
      <c r="K812" s="124"/>
      <c r="L812" s="132"/>
      <c r="M812" s="132"/>
      <c r="N812" s="132"/>
      <c r="O812" s="124"/>
      <c r="P812" s="124"/>
      <c r="Q812" s="88"/>
      <c r="R812" s="68"/>
      <c r="S812" s="68"/>
      <c r="T812" s="68"/>
      <c r="U812" s="68"/>
      <c r="V812" s="68"/>
      <c r="W812" s="68"/>
      <c r="X812" s="68"/>
      <c r="Y812" s="68"/>
      <c r="Z812" s="68"/>
      <c r="AA812" s="68"/>
      <c r="AB812" s="68"/>
      <c r="AC812" s="68"/>
      <c r="AD812" s="68"/>
      <c r="AE812" s="68"/>
      <c r="AF812" s="68"/>
      <c r="AG812" s="68"/>
      <c r="AH812" s="68"/>
      <c r="AI812" s="68"/>
      <c r="AJ812" s="68"/>
      <c r="AK812" s="68"/>
      <c r="AL812" s="68"/>
      <c r="AM812" s="68"/>
      <c r="AN812" s="68"/>
      <c r="AO812" s="68"/>
      <c r="AP812" s="68"/>
      <c r="AQ812" s="68"/>
      <c r="AR812" s="68"/>
      <c r="AS812" s="68"/>
      <c r="AT812" s="68"/>
      <c r="AU812" s="68"/>
      <c r="AV812" s="68"/>
      <c r="AW812" s="68"/>
      <c r="AX812" s="68"/>
      <c r="AY812" s="68"/>
      <c r="AZ812" s="68"/>
      <c r="BA812" s="68"/>
      <c r="BB812" s="68"/>
      <c r="BC812" s="68"/>
      <c r="BD812" s="68"/>
      <c r="BE812" s="68"/>
      <c r="BF812" s="68"/>
      <c r="BG812" s="68"/>
      <c r="BH812" s="68"/>
      <c r="BI812" s="68"/>
      <c r="BJ812" s="68"/>
      <c r="BK812" s="68"/>
      <c r="BL812" s="68"/>
      <c r="BM812" s="68"/>
      <c r="BN812" s="68"/>
      <c r="BO812" s="68"/>
      <c r="BP812" s="68"/>
      <c r="BQ812" s="68"/>
      <c r="BR812" s="68"/>
      <c r="BS812" s="68"/>
      <c r="BT812" s="68"/>
      <c r="BU812" s="68"/>
      <c r="BV812" s="68"/>
      <c r="BW812" s="68"/>
      <c r="BX812" s="68"/>
      <c r="BY812" s="68"/>
      <c r="BZ812" s="68"/>
      <c r="CA812" s="68"/>
    </row>
    <row r="813" spans="1:79" ht="15">
      <c r="A813" s="1"/>
      <c r="B813" s="1"/>
      <c r="C813" s="111"/>
      <c r="D813" s="124"/>
      <c r="E813" s="124"/>
      <c r="F813" s="124"/>
      <c r="G813" s="124"/>
      <c r="H813" s="124"/>
      <c r="I813" s="124"/>
      <c r="J813" s="124"/>
      <c r="K813" s="124"/>
      <c r="L813" s="132"/>
      <c r="M813" s="132"/>
      <c r="N813" s="132"/>
      <c r="O813" s="124"/>
      <c r="P813" s="124"/>
      <c r="Q813" s="88"/>
      <c r="R813" s="68"/>
      <c r="S813" s="68"/>
      <c r="T813" s="68"/>
      <c r="U813" s="68"/>
      <c r="V813" s="68"/>
      <c r="W813" s="68"/>
      <c r="X813" s="68"/>
      <c r="Y813" s="68"/>
      <c r="Z813" s="68"/>
      <c r="AA813" s="68"/>
      <c r="AB813" s="68"/>
      <c r="AC813" s="68"/>
      <c r="AD813" s="68"/>
      <c r="AE813" s="68"/>
      <c r="AF813" s="68"/>
      <c r="AG813" s="68"/>
      <c r="AH813" s="68"/>
      <c r="AI813" s="68"/>
      <c r="AJ813" s="68"/>
      <c r="AK813" s="68"/>
      <c r="AL813" s="68"/>
      <c r="AM813" s="68"/>
      <c r="AN813" s="68"/>
      <c r="AO813" s="68"/>
      <c r="AP813" s="68"/>
      <c r="AQ813" s="68"/>
      <c r="AR813" s="68"/>
      <c r="AS813" s="68"/>
      <c r="AT813" s="68"/>
      <c r="AU813" s="68"/>
      <c r="AV813" s="68"/>
      <c r="AW813" s="68"/>
      <c r="AX813" s="68"/>
      <c r="AY813" s="68"/>
      <c r="AZ813" s="68"/>
      <c r="BA813" s="68"/>
      <c r="BB813" s="68"/>
      <c r="BC813" s="68"/>
      <c r="BD813" s="68"/>
      <c r="BE813" s="68"/>
      <c r="BF813" s="68"/>
      <c r="BG813" s="68"/>
      <c r="BH813" s="68"/>
      <c r="BI813" s="68"/>
      <c r="BJ813" s="68"/>
      <c r="BK813" s="68"/>
      <c r="BL813" s="68"/>
      <c r="BM813" s="68"/>
      <c r="BN813" s="68"/>
      <c r="BO813" s="68"/>
      <c r="BP813" s="68"/>
      <c r="BQ813" s="68"/>
      <c r="BR813" s="68"/>
      <c r="BS813" s="68"/>
      <c r="BT813" s="68"/>
      <c r="BU813" s="68"/>
      <c r="BV813" s="68"/>
      <c r="BW813" s="68"/>
      <c r="BX813" s="68"/>
      <c r="BY813" s="68"/>
      <c r="BZ813" s="68"/>
      <c r="CA813" s="68"/>
    </row>
    <row r="814" spans="1:79" ht="15">
      <c r="A814" s="1"/>
      <c r="B814" s="1"/>
      <c r="C814" s="111"/>
      <c r="D814" s="124"/>
      <c r="E814" s="124"/>
      <c r="F814" s="124"/>
      <c r="G814" s="124"/>
      <c r="H814" s="124"/>
      <c r="I814" s="124"/>
      <c r="J814" s="124"/>
      <c r="K814" s="124"/>
      <c r="L814" s="132"/>
      <c r="M814" s="132"/>
      <c r="N814" s="132"/>
      <c r="O814" s="124"/>
      <c r="P814" s="124"/>
      <c r="Q814" s="88"/>
      <c r="R814" s="68"/>
      <c r="S814" s="68"/>
      <c r="T814" s="68"/>
      <c r="U814" s="68"/>
      <c r="V814" s="68"/>
      <c r="W814" s="68"/>
      <c r="X814" s="68"/>
      <c r="Y814" s="68"/>
      <c r="Z814" s="68"/>
      <c r="AA814" s="68"/>
      <c r="AB814" s="68"/>
      <c r="AC814" s="68"/>
      <c r="AD814" s="68"/>
      <c r="AE814" s="68"/>
      <c r="AF814" s="68"/>
      <c r="AG814" s="68"/>
      <c r="AH814" s="68"/>
      <c r="AI814" s="68"/>
      <c r="AJ814" s="68"/>
      <c r="AK814" s="68"/>
      <c r="AL814" s="68"/>
      <c r="AM814" s="68"/>
      <c r="AN814" s="68"/>
      <c r="AO814" s="68"/>
      <c r="AP814" s="68"/>
      <c r="AQ814" s="68"/>
      <c r="AR814" s="68"/>
      <c r="AS814" s="68"/>
      <c r="AT814" s="68"/>
      <c r="AU814" s="68"/>
      <c r="AV814" s="68"/>
      <c r="AW814" s="68"/>
      <c r="AX814" s="68"/>
      <c r="AY814" s="68"/>
      <c r="AZ814" s="68"/>
      <c r="BA814" s="68"/>
      <c r="BB814" s="68"/>
      <c r="BC814" s="68"/>
      <c r="BD814" s="68"/>
      <c r="BE814" s="68"/>
      <c r="BF814" s="68"/>
      <c r="BG814" s="68"/>
      <c r="BH814" s="68"/>
      <c r="BI814" s="68"/>
      <c r="BJ814" s="68"/>
      <c r="BK814" s="68"/>
      <c r="BL814" s="68"/>
      <c r="BM814" s="68"/>
      <c r="BN814" s="68"/>
      <c r="BO814" s="68"/>
      <c r="BP814" s="68"/>
      <c r="BQ814" s="68"/>
      <c r="BR814" s="68"/>
      <c r="BS814" s="68"/>
      <c r="BT814" s="68"/>
      <c r="BU814" s="68"/>
      <c r="BV814" s="68"/>
      <c r="BW814" s="68"/>
      <c r="BX814" s="68"/>
      <c r="BY814" s="68"/>
      <c r="BZ814" s="68"/>
      <c r="CA814" s="68"/>
    </row>
    <row r="815" spans="1:79" ht="15">
      <c r="A815" s="1"/>
      <c r="B815" s="1"/>
      <c r="C815" s="111"/>
      <c r="D815" s="124"/>
      <c r="E815" s="124"/>
      <c r="F815" s="124"/>
      <c r="G815" s="124"/>
      <c r="H815" s="124"/>
      <c r="I815" s="124"/>
      <c r="J815" s="124"/>
      <c r="K815" s="124"/>
      <c r="L815" s="132"/>
      <c r="M815" s="132"/>
      <c r="N815" s="132"/>
      <c r="O815" s="124"/>
      <c r="P815" s="124"/>
      <c r="Q815" s="88"/>
      <c r="R815" s="68"/>
      <c r="S815" s="68"/>
      <c r="T815" s="68"/>
      <c r="U815" s="68"/>
      <c r="V815" s="68"/>
      <c r="W815" s="68"/>
      <c r="X815" s="68"/>
      <c r="Y815" s="68"/>
      <c r="Z815" s="68"/>
      <c r="AA815" s="68"/>
      <c r="AB815" s="68"/>
      <c r="AC815" s="68"/>
      <c r="AD815" s="68"/>
      <c r="AE815" s="68"/>
      <c r="AF815" s="68"/>
      <c r="AG815" s="68"/>
      <c r="AH815" s="68"/>
      <c r="AI815" s="68"/>
      <c r="AJ815" s="68"/>
      <c r="AK815" s="68"/>
      <c r="AL815" s="68"/>
      <c r="AM815" s="68"/>
      <c r="AN815" s="68"/>
      <c r="AO815" s="68"/>
      <c r="AP815" s="68"/>
      <c r="AQ815" s="68"/>
      <c r="AR815" s="68"/>
      <c r="AS815" s="68"/>
      <c r="AT815" s="68"/>
      <c r="AU815" s="68"/>
      <c r="AV815" s="68"/>
      <c r="AW815" s="68"/>
      <c r="AX815" s="68"/>
      <c r="AY815" s="68"/>
      <c r="AZ815" s="68"/>
      <c r="BA815" s="68"/>
      <c r="BB815" s="68"/>
      <c r="BC815" s="68"/>
      <c r="BD815" s="68"/>
      <c r="BE815" s="68"/>
      <c r="BF815" s="68"/>
      <c r="BG815" s="68"/>
      <c r="BH815" s="68"/>
      <c r="BI815" s="68"/>
      <c r="BJ815" s="68"/>
      <c r="BK815" s="68"/>
      <c r="BL815" s="68"/>
      <c r="BM815" s="68"/>
      <c r="BN815" s="68"/>
      <c r="BO815" s="68"/>
      <c r="BP815" s="68"/>
      <c r="BQ815" s="68"/>
      <c r="BR815" s="68"/>
      <c r="BS815" s="68"/>
      <c r="BT815" s="68"/>
      <c r="BU815" s="68"/>
      <c r="BV815" s="68"/>
      <c r="BW815" s="68"/>
      <c r="BX815" s="68"/>
      <c r="BY815" s="68"/>
      <c r="BZ815" s="68"/>
      <c r="CA815" s="68"/>
    </row>
    <row r="816" spans="1:79" ht="15">
      <c r="A816" s="1"/>
      <c r="B816" s="1"/>
      <c r="C816" s="111"/>
      <c r="D816" s="124"/>
      <c r="E816" s="124"/>
      <c r="F816" s="124"/>
      <c r="G816" s="124"/>
      <c r="H816" s="124"/>
      <c r="I816" s="124"/>
      <c r="J816" s="124"/>
      <c r="K816" s="124"/>
      <c r="L816" s="132"/>
      <c r="M816" s="132"/>
      <c r="N816" s="132"/>
      <c r="O816" s="124"/>
      <c r="P816" s="124"/>
      <c r="Q816" s="88"/>
      <c r="R816" s="68"/>
      <c r="S816" s="68"/>
      <c r="T816" s="68"/>
      <c r="U816" s="68"/>
      <c r="V816" s="68"/>
      <c r="W816" s="68"/>
      <c r="X816" s="68"/>
      <c r="Y816" s="68"/>
      <c r="Z816" s="68"/>
      <c r="AA816" s="68"/>
      <c r="AB816" s="68"/>
      <c r="AC816" s="68"/>
      <c r="AD816" s="68"/>
      <c r="AE816" s="68"/>
      <c r="AF816" s="68"/>
      <c r="AG816" s="68"/>
      <c r="AH816" s="68"/>
      <c r="AI816" s="68"/>
      <c r="AJ816" s="68"/>
      <c r="AK816" s="68"/>
      <c r="AL816" s="68"/>
      <c r="AM816" s="68"/>
      <c r="AN816" s="68"/>
      <c r="AO816" s="68"/>
      <c r="AP816" s="68"/>
      <c r="AQ816" s="68"/>
      <c r="AR816" s="68"/>
      <c r="AS816" s="68"/>
      <c r="AT816" s="68"/>
      <c r="AU816" s="68"/>
      <c r="AV816" s="68"/>
      <c r="AW816" s="68"/>
      <c r="AX816" s="68"/>
      <c r="AY816" s="68"/>
      <c r="AZ816" s="68"/>
      <c r="BA816" s="68"/>
      <c r="BB816" s="68"/>
      <c r="BC816" s="68"/>
      <c r="BD816" s="68"/>
      <c r="BE816" s="68"/>
      <c r="BF816" s="68"/>
      <c r="BG816" s="68"/>
      <c r="BH816" s="68"/>
      <c r="BI816" s="68"/>
      <c r="BJ816" s="68"/>
      <c r="BK816" s="68"/>
      <c r="BL816" s="68"/>
      <c r="BM816" s="68"/>
      <c r="BN816" s="68"/>
      <c r="BO816" s="68"/>
      <c r="BP816" s="68"/>
      <c r="BQ816" s="68"/>
      <c r="BR816" s="68"/>
      <c r="BS816" s="68"/>
      <c r="BT816" s="68"/>
      <c r="BU816" s="68"/>
      <c r="BV816" s="68"/>
      <c r="BW816" s="68"/>
      <c r="BX816" s="68"/>
      <c r="BY816" s="68"/>
      <c r="BZ816" s="68"/>
      <c r="CA816" s="68"/>
    </row>
    <row r="817" spans="1:79" ht="15">
      <c r="A817" s="1"/>
      <c r="B817" s="1"/>
      <c r="C817" s="111"/>
      <c r="D817" s="124"/>
      <c r="E817" s="124"/>
      <c r="F817" s="124"/>
      <c r="G817" s="124"/>
      <c r="H817" s="124"/>
      <c r="I817" s="124"/>
      <c r="J817" s="124"/>
      <c r="K817" s="124"/>
      <c r="L817" s="132"/>
      <c r="M817" s="132"/>
      <c r="N817" s="132"/>
      <c r="O817" s="124"/>
      <c r="P817" s="124"/>
      <c r="Q817" s="88"/>
      <c r="R817" s="68"/>
      <c r="S817" s="68"/>
      <c r="T817" s="68"/>
      <c r="U817" s="68"/>
      <c r="V817" s="68"/>
      <c r="W817" s="68"/>
      <c r="X817" s="68"/>
      <c r="Y817" s="68"/>
      <c r="Z817" s="68"/>
      <c r="AA817" s="68"/>
      <c r="AB817" s="68"/>
      <c r="AC817" s="68"/>
      <c r="AD817" s="68"/>
      <c r="AE817" s="68"/>
      <c r="AF817" s="68"/>
      <c r="AG817" s="68"/>
      <c r="AH817" s="68"/>
      <c r="AI817" s="68"/>
      <c r="AJ817" s="68"/>
      <c r="AK817" s="68"/>
      <c r="AL817" s="68"/>
      <c r="AM817" s="68"/>
      <c r="AN817" s="68"/>
      <c r="AO817" s="68"/>
      <c r="AP817" s="68"/>
      <c r="AQ817" s="68"/>
      <c r="AR817" s="68"/>
      <c r="AS817" s="68"/>
      <c r="AT817" s="68"/>
      <c r="AU817" s="68"/>
      <c r="AV817" s="68"/>
      <c r="AW817" s="68"/>
      <c r="AX817" s="68"/>
      <c r="AY817" s="68"/>
      <c r="AZ817" s="68"/>
      <c r="BA817" s="68"/>
      <c r="BB817" s="68"/>
      <c r="BC817" s="68"/>
      <c r="BD817" s="68"/>
      <c r="BE817" s="68"/>
      <c r="BF817" s="68"/>
      <c r="BG817" s="68"/>
      <c r="BH817" s="68"/>
      <c r="BI817" s="68"/>
      <c r="BJ817" s="68"/>
      <c r="BK817" s="68"/>
      <c r="BL817" s="68"/>
      <c r="BM817" s="68"/>
      <c r="BN817" s="68"/>
      <c r="BO817" s="68"/>
      <c r="BP817" s="68"/>
      <c r="BQ817" s="68"/>
      <c r="BR817" s="68"/>
      <c r="BS817" s="68"/>
      <c r="BT817" s="68"/>
      <c r="BU817" s="68"/>
      <c r="BV817" s="68"/>
      <c r="BW817" s="68"/>
      <c r="BX817" s="68"/>
      <c r="BY817" s="68"/>
      <c r="BZ817" s="68"/>
      <c r="CA817" s="68"/>
    </row>
    <row r="818" spans="1:79" ht="15">
      <c r="A818" s="1"/>
      <c r="B818" s="1"/>
      <c r="C818" s="111"/>
      <c r="D818" s="124"/>
      <c r="E818" s="124"/>
      <c r="F818" s="124"/>
      <c r="G818" s="124"/>
      <c r="H818" s="124"/>
      <c r="I818" s="124"/>
      <c r="J818" s="124"/>
      <c r="K818" s="124"/>
      <c r="L818" s="132"/>
      <c r="M818" s="132"/>
      <c r="N818" s="132"/>
      <c r="O818" s="124"/>
      <c r="P818" s="124"/>
      <c r="Q818" s="88"/>
      <c r="R818" s="68"/>
      <c r="S818" s="68"/>
      <c r="T818" s="68"/>
      <c r="U818" s="68"/>
      <c r="V818" s="68"/>
      <c r="W818" s="68"/>
      <c r="X818" s="68"/>
      <c r="Y818" s="68"/>
      <c r="Z818" s="68"/>
      <c r="AA818" s="68"/>
      <c r="AB818" s="68"/>
      <c r="AC818" s="68"/>
      <c r="AD818" s="68"/>
      <c r="AE818" s="68"/>
      <c r="AF818" s="68"/>
      <c r="AG818" s="68"/>
      <c r="AH818" s="68"/>
      <c r="AI818" s="68"/>
      <c r="AJ818" s="68"/>
      <c r="AK818" s="68"/>
      <c r="AL818" s="68"/>
      <c r="AM818" s="68"/>
      <c r="AN818" s="68"/>
      <c r="AO818" s="68"/>
      <c r="AP818" s="68"/>
      <c r="AQ818" s="68"/>
      <c r="AR818" s="68"/>
      <c r="AS818" s="68"/>
      <c r="AT818" s="68"/>
      <c r="AU818" s="68"/>
      <c r="AV818" s="68"/>
      <c r="AW818" s="68"/>
      <c r="AX818" s="68"/>
      <c r="AY818" s="68"/>
      <c r="AZ818" s="68"/>
      <c r="BA818" s="68"/>
      <c r="BB818" s="68"/>
      <c r="BC818" s="68"/>
      <c r="BD818" s="68"/>
      <c r="BE818" s="68"/>
      <c r="BF818" s="68"/>
      <c r="BG818" s="68"/>
      <c r="BH818" s="68"/>
      <c r="BI818" s="68"/>
      <c r="BJ818" s="68"/>
      <c r="BK818" s="68"/>
      <c r="BL818" s="68"/>
      <c r="BM818" s="68"/>
      <c r="BN818" s="68"/>
      <c r="BO818" s="68"/>
      <c r="BP818" s="68"/>
      <c r="BQ818" s="68"/>
      <c r="BR818" s="68"/>
      <c r="BS818" s="68"/>
      <c r="BT818" s="68"/>
      <c r="BU818" s="68"/>
      <c r="BV818" s="68"/>
      <c r="BW818" s="68"/>
      <c r="BX818" s="68"/>
      <c r="BY818" s="68"/>
      <c r="BZ818" s="68"/>
      <c r="CA818" s="68"/>
    </row>
    <row r="819" spans="1:79" ht="15">
      <c r="A819" s="1"/>
      <c r="B819" s="1"/>
      <c r="C819" s="111"/>
      <c r="D819" s="124"/>
      <c r="E819" s="124"/>
      <c r="F819" s="124"/>
      <c r="G819" s="124"/>
      <c r="H819" s="124"/>
      <c r="I819" s="124"/>
      <c r="J819" s="124"/>
      <c r="K819" s="124"/>
      <c r="L819" s="132"/>
      <c r="M819" s="132"/>
      <c r="N819" s="132"/>
      <c r="O819" s="124"/>
      <c r="P819" s="124"/>
      <c r="Q819" s="88"/>
      <c r="R819" s="68"/>
      <c r="S819" s="68"/>
      <c r="T819" s="68"/>
      <c r="U819" s="68"/>
      <c r="V819" s="68"/>
      <c r="W819" s="68"/>
      <c r="X819" s="68"/>
      <c r="Y819" s="68"/>
      <c r="Z819" s="68"/>
      <c r="AA819" s="68"/>
      <c r="AB819" s="68"/>
      <c r="AC819" s="68"/>
      <c r="AD819" s="68"/>
      <c r="AE819" s="68"/>
      <c r="AF819" s="68"/>
      <c r="AG819" s="68"/>
      <c r="AH819" s="68"/>
      <c r="AI819" s="68"/>
      <c r="AJ819" s="68"/>
      <c r="AK819" s="68"/>
      <c r="AL819" s="68"/>
      <c r="AM819" s="68"/>
      <c r="AN819" s="68"/>
      <c r="AO819" s="68"/>
      <c r="AP819" s="68"/>
      <c r="AQ819" s="68"/>
      <c r="AR819" s="68"/>
      <c r="AS819" s="68"/>
      <c r="AT819" s="68"/>
      <c r="AU819" s="68"/>
      <c r="AV819" s="68"/>
      <c r="AW819" s="68"/>
      <c r="AX819" s="68"/>
      <c r="AY819" s="68"/>
      <c r="AZ819" s="68"/>
      <c r="BA819" s="68"/>
      <c r="BB819" s="68"/>
      <c r="BC819" s="68"/>
      <c r="BD819" s="68"/>
      <c r="BE819" s="68"/>
      <c r="BF819" s="68"/>
      <c r="BG819" s="68"/>
      <c r="BH819" s="68"/>
      <c r="BI819" s="68"/>
      <c r="BJ819" s="68"/>
      <c r="BK819" s="68"/>
      <c r="BL819" s="68"/>
      <c r="BM819" s="68"/>
      <c r="BN819" s="68"/>
      <c r="BO819" s="68"/>
      <c r="BP819" s="68"/>
      <c r="BQ819" s="68"/>
      <c r="BR819" s="68"/>
      <c r="BS819" s="68"/>
      <c r="BT819" s="68"/>
      <c r="BU819" s="68"/>
      <c r="BV819" s="68"/>
      <c r="BW819" s="68"/>
      <c r="BX819" s="68"/>
      <c r="BY819" s="68"/>
      <c r="BZ819" s="68"/>
      <c r="CA819" s="68"/>
    </row>
    <row r="820" spans="1:79" ht="15">
      <c r="A820" s="1"/>
      <c r="B820" s="1"/>
      <c r="C820" s="111"/>
      <c r="D820" s="124"/>
      <c r="E820" s="124"/>
      <c r="F820" s="124"/>
      <c r="G820" s="124"/>
      <c r="H820" s="124"/>
      <c r="I820" s="124"/>
      <c r="J820" s="124"/>
      <c r="K820" s="124"/>
      <c r="L820" s="132"/>
      <c r="M820" s="132"/>
      <c r="N820" s="132"/>
      <c r="O820" s="124"/>
      <c r="P820" s="124"/>
      <c r="Q820" s="88"/>
      <c r="R820" s="68"/>
      <c r="S820" s="68"/>
      <c r="T820" s="68"/>
      <c r="U820" s="68"/>
      <c r="V820" s="68"/>
      <c r="W820" s="68"/>
      <c r="X820" s="68"/>
      <c r="Y820" s="68"/>
      <c r="Z820" s="68"/>
      <c r="AA820" s="68"/>
      <c r="AB820" s="68"/>
      <c r="AC820" s="68"/>
      <c r="AD820" s="68"/>
      <c r="AE820" s="68"/>
      <c r="AF820" s="68"/>
      <c r="AG820" s="68"/>
      <c r="AH820" s="68"/>
      <c r="AI820" s="68"/>
      <c r="AJ820" s="68"/>
      <c r="AK820" s="68"/>
      <c r="AL820" s="68"/>
      <c r="AM820" s="68"/>
      <c r="AN820" s="68"/>
      <c r="AO820" s="68"/>
      <c r="AP820" s="68"/>
      <c r="AQ820" s="68"/>
      <c r="AR820" s="68"/>
      <c r="AS820" s="68"/>
      <c r="AT820" s="68"/>
      <c r="AU820" s="68"/>
      <c r="AV820" s="68"/>
      <c r="AW820" s="68"/>
      <c r="AX820" s="68"/>
      <c r="AY820" s="68"/>
      <c r="AZ820" s="68"/>
      <c r="BA820" s="68"/>
      <c r="BB820" s="68"/>
      <c r="BC820" s="68"/>
      <c r="BD820" s="68"/>
      <c r="BE820" s="68"/>
      <c r="BF820" s="68"/>
      <c r="BG820" s="68"/>
      <c r="BH820" s="68"/>
      <c r="BI820" s="68"/>
      <c r="BJ820" s="68"/>
      <c r="BK820" s="68"/>
      <c r="BL820" s="68"/>
      <c r="BM820" s="68"/>
      <c r="BN820" s="68"/>
      <c r="BO820" s="68"/>
      <c r="BP820" s="68"/>
      <c r="BQ820" s="68"/>
      <c r="BR820" s="68"/>
      <c r="BS820" s="68"/>
      <c r="BT820" s="68"/>
      <c r="BU820" s="68"/>
      <c r="BV820" s="68"/>
      <c r="BW820" s="68"/>
      <c r="BX820" s="68"/>
      <c r="BY820" s="68"/>
      <c r="BZ820" s="68"/>
      <c r="CA820" s="68"/>
    </row>
    <row r="821" spans="1:79" ht="15">
      <c r="A821" s="1"/>
      <c r="B821" s="1"/>
      <c r="C821" s="111"/>
      <c r="D821" s="124"/>
      <c r="E821" s="124"/>
      <c r="F821" s="124"/>
      <c r="G821" s="124"/>
      <c r="H821" s="124"/>
      <c r="I821" s="124"/>
      <c r="J821" s="124"/>
      <c r="K821" s="124"/>
      <c r="L821" s="132"/>
      <c r="M821" s="132"/>
      <c r="N821" s="132"/>
      <c r="O821" s="124"/>
      <c r="P821" s="124"/>
      <c r="Q821" s="88"/>
      <c r="R821" s="68"/>
      <c r="S821" s="68"/>
      <c r="T821" s="68"/>
      <c r="U821" s="68"/>
      <c r="V821" s="68"/>
      <c r="W821" s="68"/>
      <c r="X821" s="68"/>
      <c r="Y821" s="68"/>
      <c r="Z821" s="68"/>
      <c r="AA821" s="68"/>
      <c r="AB821" s="68"/>
      <c r="AC821" s="68"/>
      <c r="AD821" s="68"/>
      <c r="AE821" s="68"/>
      <c r="AF821" s="68"/>
      <c r="AG821" s="68"/>
      <c r="AH821" s="68"/>
      <c r="AI821" s="68"/>
      <c r="AJ821" s="68"/>
      <c r="AK821" s="68"/>
      <c r="AL821" s="68"/>
      <c r="AM821" s="68"/>
      <c r="AN821" s="68"/>
      <c r="AO821" s="68"/>
      <c r="AP821" s="68"/>
      <c r="AQ821" s="68"/>
      <c r="AR821" s="68"/>
      <c r="AS821" s="68"/>
      <c r="AT821" s="68"/>
      <c r="AU821" s="68"/>
      <c r="AV821" s="68"/>
      <c r="AW821" s="68"/>
      <c r="AX821" s="68"/>
      <c r="AY821" s="68"/>
      <c r="AZ821" s="68"/>
      <c r="BA821" s="68"/>
      <c r="BB821" s="68"/>
      <c r="BC821" s="68"/>
      <c r="BD821" s="68"/>
      <c r="BE821" s="68"/>
      <c r="BF821" s="68"/>
      <c r="BG821" s="68"/>
      <c r="BH821" s="68"/>
      <c r="BI821" s="68"/>
      <c r="BJ821" s="68"/>
      <c r="BK821" s="68"/>
      <c r="BL821" s="68"/>
      <c r="BM821" s="68"/>
      <c r="BN821" s="68"/>
      <c r="BO821" s="68"/>
      <c r="BP821" s="68"/>
      <c r="BQ821" s="68"/>
      <c r="BR821" s="68"/>
      <c r="BS821" s="68"/>
      <c r="BT821" s="68"/>
      <c r="BU821" s="68"/>
      <c r="BV821" s="68"/>
      <c r="BW821" s="68"/>
      <c r="BX821" s="68"/>
      <c r="BY821" s="68"/>
      <c r="BZ821" s="68"/>
      <c r="CA821" s="68"/>
    </row>
    <row r="822" spans="1:79" ht="15">
      <c r="A822" s="1"/>
      <c r="B822" s="1"/>
      <c r="C822" s="111"/>
      <c r="D822" s="124"/>
      <c r="E822" s="124"/>
      <c r="F822" s="124"/>
      <c r="G822" s="124"/>
      <c r="H822" s="124"/>
      <c r="I822" s="124"/>
      <c r="J822" s="124"/>
      <c r="K822" s="124"/>
      <c r="L822" s="132"/>
      <c r="M822" s="132"/>
      <c r="N822" s="132"/>
      <c r="O822" s="124"/>
      <c r="P822" s="124"/>
      <c r="Q822" s="88"/>
      <c r="R822" s="68"/>
      <c r="S822" s="68"/>
      <c r="T822" s="68"/>
      <c r="U822" s="68"/>
      <c r="V822" s="68"/>
      <c r="W822" s="68"/>
      <c r="X822" s="68"/>
      <c r="Y822" s="68"/>
      <c r="Z822" s="68"/>
      <c r="AA822" s="68"/>
      <c r="AB822" s="68"/>
      <c r="AC822" s="68"/>
      <c r="AD822" s="68"/>
      <c r="AE822" s="68"/>
      <c r="AF822" s="68"/>
      <c r="AG822" s="68"/>
      <c r="AH822" s="68"/>
      <c r="AI822" s="68"/>
      <c r="AJ822" s="68"/>
      <c r="AK822" s="68"/>
      <c r="AL822" s="68"/>
      <c r="AM822" s="68"/>
      <c r="AN822" s="68"/>
      <c r="AO822" s="68"/>
      <c r="AP822" s="68"/>
      <c r="AQ822" s="68"/>
      <c r="AR822" s="68"/>
      <c r="AS822" s="68"/>
      <c r="AT822" s="68"/>
      <c r="AU822" s="68"/>
      <c r="AV822" s="68"/>
      <c r="AW822" s="68"/>
      <c r="AX822" s="68"/>
      <c r="AY822" s="68"/>
      <c r="AZ822" s="68"/>
      <c r="BA822" s="68"/>
      <c r="BB822" s="68"/>
      <c r="BC822" s="68"/>
      <c r="BD822" s="68"/>
      <c r="BE822" s="68"/>
      <c r="BF822" s="68"/>
      <c r="BG822" s="68"/>
      <c r="BH822" s="68"/>
      <c r="BI822" s="68"/>
      <c r="BJ822" s="68"/>
      <c r="BK822" s="68"/>
      <c r="BL822" s="68"/>
      <c r="BM822" s="68"/>
      <c r="BN822" s="68"/>
      <c r="BO822" s="68"/>
      <c r="BP822" s="68"/>
      <c r="BQ822" s="68"/>
      <c r="BR822" s="68"/>
      <c r="BS822" s="68"/>
      <c r="BT822" s="68"/>
      <c r="BU822" s="68"/>
      <c r="BV822" s="68"/>
      <c r="BW822" s="68"/>
      <c r="BX822" s="68"/>
      <c r="BY822" s="68"/>
      <c r="BZ822" s="68"/>
      <c r="CA822" s="68"/>
    </row>
    <row r="823" spans="1:79" ht="15">
      <c r="A823" s="1"/>
      <c r="B823" s="1"/>
      <c r="C823" s="111"/>
      <c r="D823" s="124"/>
      <c r="E823" s="124"/>
      <c r="F823" s="124"/>
      <c r="G823" s="124"/>
      <c r="H823" s="124"/>
      <c r="I823" s="124"/>
      <c r="J823" s="124"/>
      <c r="K823" s="124"/>
      <c r="L823" s="132"/>
      <c r="M823" s="132"/>
      <c r="N823" s="132"/>
      <c r="O823" s="124"/>
      <c r="P823" s="124"/>
      <c r="Q823" s="88"/>
      <c r="R823" s="68"/>
      <c r="S823" s="68"/>
      <c r="T823" s="68"/>
      <c r="U823" s="68"/>
      <c r="V823" s="68"/>
      <c r="W823" s="68"/>
      <c r="X823" s="68"/>
      <c r="Y823" s="68"/>
      <c r="Z823" s="68"/>
      <c r="AA823" s="68"/>
      <c r="AB823" s="68"/>
      <c r="AC823" s="68"/>
      <c r="AD823" s="68"/>
      <c r="AE823" s="68"/>
      <c r="AF823" s="68"/>
      <c r="AG823" s="68"/>
      <c r="AH823" s="68"/>
      <c r="AI823" s="68"/>
      <c r="AJ823" s="68"/>
      <c r="AK823" s="68"/>
      <c r="AL823" s="68"/>
      <c r="AM823" s="68"/>
      <c r="AN823" s="68"/>
      <c r="AO823" s="68"/>
      <c r="AP823" s="68"/>
      <c r="AQ823" s="68"/>
      <c r="AR823" s="68"/>
      <c r="AS823" s="68"/>
      <c r="AT823" s="68"/>
      <c r="AU823" s="68"/>
      <c r="AV823" s="68"/>
      <c r="AW823" s="68"/>
      <c r="AX823" s="68"/>
      <c r="AY823" s="68"/>
      <c r="AZ823" s="68"/>
      <c r="BA823" s="68"/>
      <c r="BB823" s="68"/>
      <c r="BC823" s="68"/>
      <c r="BD823" s="68"/>
      <c r="BE823" s="68"/>
      <c r="BF823" s="68"/>
      <c r="BG823" s="68"/>
      <c r="BH823" s="68"/>
      <c r="BI823" s="68"/>
      <c r="BJ823" s="68"/>
      <c r="BK823" s="68"/>
      <c r="BL823" s="68"/>
      <c r="BM823" s="68"/>
      <c r="BN823" s="68"/>
      <c r="BO823" s="68"/>
      <c r="BP823" s="68"/>
      <c r="BQ823" s="68"/>
      <c r="BR823" s="68"/>
      <c r="BS823" s="68"/>
      <c r="BT823" s="68"/>
      <c r="BU823" s="68"/>
      <c r="BV823" s="68"/>
      <c r="BW823" s="68"/>
      <c r="BX823" s="68"/>
      <c r="BY823" s="68"/>
      <c r="BZ823" s="68"/>
      <c r="CA823" s="68"/>
    </row>
    <row r="824" spans="1:79" ht="15">
      <c r="A824" s="1"/>
      <c r="B824" s="1"/>
      <c r="C824" s="111"/>
      <c r="D824" s="124"/>
      <c r="E824" s="124"/>
      <c r="F824" s="124"/>
      <c r="G824" s="124"/>
      <c r="H824" s="124"/>
      <c r="I824" s="124"/>
      <c r="J824" s="124"/>
      <c r="K824" s="124"/>
      <c r="L824" s="132"/>
      <c r="M824" s="132"/>
      <c r="N824" s="132"/>
      <c r="O824" s="124"/>
      <c r="P824" s="124"/>
      <c r="Q824" s="88"/>
      <c r="R824" s="68"/>
      <c r="S824" s="68"/>
      <c r="T824" s="68"/>
      <c r="U824" s="68"/>
      <c r="V824" s="68"/>
      <c r="W824" s="68"/>
      <c r="X824" s="68"/>
      <c r="Y824" s="68"/>
      <c r="Z824" s="68"/>
      <c r="AA824" s="68"/>
      <c r="AB824" s="68"/>
      <c r="AC824" s="68"/>
      <c r="AD824" s="68"/>
      <c r="AE824" s="68"/>
      <c r="AF824" s="68"/>
      <c r="AG824" s="68"/>
      <c r="AH824" s="68"/>
      <c r="AI824" s="68"/>
      <c r="AJ824" s="68"/>
      <c r="AK824" s="68"/>
      <c r="AL824" s="68"/>
      <c r="AM824" s="68"/>
      <c r="AN824" s="68"/>
      <c r="AO824" s="68"/>
      <c r="AP824" s="68"/>
      <c r="AQ824" s="68"/>
      <c r="AR824" s="68"/>
      <c r="AS824" s="68"/>
      <c r="AT824" s="68"/>
      <c r="AU824" s="68"/>
      <c r="AV824" s="68"/>
      <c r="AW824" s="68"/>
      <c r="AX824" s="68"/>
      <c r="AY824" s="68"/>
      <c r="AZ824" s="68"/>
      <c r="BA824" s="68"/>
      <c r="BB824" s="68"/>
      <c r="BC824" s="68"/>
      <c r="BD824" s="68"/>
      <c r="BE824" s="68"/>
      <c r="BF824" s="68"/>
      <c r="BG824" s="68"/>
      <c r="BH824" s="68"/>
      <c r="BI824" s="68"/>
      <c r="BJ824" s="68"/>
      <c r="BK824" s="68"/>
      <c r="BL824" s="68"/>
      <c r="BM824" s="68"/>
      <c r="BN824" s="68"/>
      <c r="BO824" s="68"/>
      <c r="BP824" s="68"/>
      <c r="BQ824" s="68"/>
      <c r="BR824" s="68"/>
      <c r="BS824" s="68"/>
      <c r="BT824" s="68"/>
      <c r="BU824" s="68"/>
      <c r="BV824" s="68"/>
      <c r="BW824" s="68"/>
      <c r="BX824" s="68"/>
      <c r="BY824" s="68"/>
      <c r="BZ824" s="68"/>
      <c r="CA824" s="68"/>
    </row>
    <row r="825" spans="1:79" ht="15">
      <c r="A825" s="1"/>
      <c r="B825" s="1"/>
      <c r="C825" s="111"/>
      <c r="D825" s="124"/>
      <c r="E825" s="124"/>
      <c r="F825" s="124"/>
      <c r="G825" s="124"/>
      <c r="H825" s="124"/>
      <c r="I825" s="124"/>
      <c r="J825" s="124"/>
      <c r="K825" s="124"/>
      <c r="L825" s="132"/>
      <c r="M825" s="132"/>
      <c r="N825" s="132"/>
      <c r="O825" s="124"/>
      <c r="P825" s="124"/>
      <c r="Q825" s="88"/>
      <c r="R825" s="68"/>
      <c r="S825" s="68"/>
      <c r="T825" s="68"/>
      <c r="U825" s="68"/>
      <c r="V825" s="68"/>
      <c r="W825" s="68"/>
      <c r="X825" s="68"/>
      <c r="Y825" s="68"/>
      <c r="Z825" s="68"/>
      <c r="AA825" s="68"/>
      <c r="AB825" s="68"/>
      <c r="AC825" s="68"/>
      <c r="AD825" s="68"/>
      <c r="AE825" s="68"/>
      <c r="AF825" s="68"/>
      <c r="AG825" s="68"/>
      <c r="AH825" s="68"/>
      <c r="AI825" s="68"/>
      <c r="AJ825" s="68"/>
      <c r="AK825" s="68"/>
      <c r="AL825" s="68"/>
      <c r="AM825" s="68"/>
      <c r="AN825" s="68"/>
      <c r="AO825" s="68"/>
      <c r="AP825" s="68"/>
      <c r="AQ825" s="68"/>
      <c r="AR825" s="68"/>
      <c r="AS825" s="68"/>
      <c r="AT825" s="68"/>
      <c r="AU825" s="68"/>
      <c r="AV825" s="68"/>
      <c r="AW825" s="68"/>
      <c r="AX825" s="68"/>
      <c r="AY825" s="68"/>
      <c r="AZ825" s="68"/>
      <c r="BA825" s="68"/>
      <c r="BB825" s="68"/>
      <c r="BC825" s="68"/>
      <c r="BD825" s="68"/>
      <c r="BE825" s="68"/>
      <c r="BF825" s="68"/>
      <c r="BG825" s="68"/>
      <c r="BH825" s="68"/>
      <c r="BI825" s="68"/>
      <c r="BJ825" s="68"/>
      <c r="BK825" s="68"/>
      <c r="BL825" s="68"/>
      <c r="BM825" s="68"/>
      <c r="BN825" s="68"/>
      <c r="BO825" s="68"/>
      <c r="BP825" s="68"/>
      <c r="BQ825" s="68"/>
      <c r="BR825" s="68"/>
      <c r="BS825" s="68"/>
      <c r="BT825" s="68"/>
      <c r="BU825" s="68"/>
      <c r="BV825" s="68"/>
      <c r="BW825" s="68"/>
      <c r="BX825" s="68"/>
      <c r="BY825" s="68"/>
      <c r="BZ825" s="68"/>
      <c r="CA825" s="68"/>
    </row>
    <row r="826" spans="1:79" ht="15">
      <c r="A826" s="1"/>
      <c r="B826" s="1"/>
      <c r="C826" s="111"/>
      <c r="D826" s="124"/>
      <c r="E826" s="124"/>
      <c r="F826" s="124"/>
      <c r="G826" s="124"/>
      <c r="H826" s="124"/>
      <c r="I826" s="124"/>
      <c r="J826" s="124"/>
      <c r="K826" s="124"/>
      <c r="L826" s="132"/>
      <c r="M826" s="132"/>
      <c r="N826" s="132"/>
      <c r="O826" s="124"/>
      <c r="P826" s="124"/>
      <c r="Q826" s="88"/>
      <c r="R826" s="68"/>
      <c r="S826" s="68"/>
      <c r="T826" s="68"/>
      <c r="U826" s="68"/>
      <c r="V826" s="68"/>
      <c r="W826" s="68"/>
      <c r="X826" s="68"/>
      <c r="Y826" s="68"/>
      <c r="Z826" s="68"/>
      <c r="AA826" s="68"/>
      <c r="AB826" s="68"/>
      <c r="AC826" s="68"/>
      <c r="AD826" s="68"/>
      <c r="AE826" s="68"/>
      <c r="AF826" s="68"/>
      <c r="AG826" s="68"/>
      <c r="AH826" s="68"/>
      <c r="AI826" s="68"/>
      <c r="AJ826" s="68"/>
      <c r="AK826" s="68"/>
      <c r="AL826" s="68"/>
      <c r="AM826" s="68"/>
      <c r="AN826" s="68"/>
      <c r="AO826" s="68"/>
      <c r="AP826" s="68"/>
      <c r="AQ826" s="68"/>
      <c r="AR826" s="68"/>
      <c r="AS826" s="68"/>
      <c r="AT826" s="68"/>
      <c r="AU826" s="68"/>
      <c r="AV826" s="68"/>
      <c r="AW826" s="68"/>
      <c r="AX826" s="68"/>
      <c r="AY826" s="68"/>
      <c r="AZ826" s="68"/>
      <c r="BA826" s="68"/>
      <c r="BB826" s="68"/>
      <c r="BC826" s="68"/>
      <c r="BD826" s="68"/>
      <c r="BE826" s="68"/>
      <c r="BF826" s="68"/>
      <c r="BG826" s="68"/>
      <c r="BH826" s="68"/>
      <c r="BI826" s="68"/>
      <c r="BJ826" s="68"/>
      <c r="BK826" s="68"/>
      <c r="BL826" s="68"/>
      <c r="BM826" s="68"/>
      <c r="BN826" s="68"/>
      <c r="BO826" s="68"/>
      <c r="BP826" s="68"/>
      <c r="BQ826" s="68"/>
      <c r="BR826" s="68"/>
      <c r="BS826" s="68"/>
      <c r="BT826" s="68"/>
      <c r="BU826" s="68"/>
      <c r="BV826" s="68"/>
      <c r="BW826" s="68"/>
      <c r="BX826" s="68"/>
      <c r="BY826" s="68"/>
      <c r="BZ826" s="68"/>
      <c r="CA826" s="68"/>
    </row>
    <row r="827" spans="1:79" ht="15">
      <c r="A827" s="1"/>
      <c r="B827" s="1"/>
      <c r="C827" s="111"/>
      <c r="D827" s="124"/>
      <c r="E827" s="124"/>
      <c r="F827" s="124"/>
      <c r="G827" s="124"/>
      <c r="H827" s="124"/>
      <c r="I827" s="124"/>
      <c r="J827" s="124"/>
      <c r="K827" s="124"/>
      <c r="L827" s="132"/>
      <c r="M827" s="132"/>
      <c r="N827" s="132"/>
      <c r="O827" s="124"/>
      <c r="P827" s="124"/>
      <c r="Q827" s="88"/>
      <c r="R827" s="68"/>
      <c r="S827" s="68"/>
      <c r="T827" s="68"/>
      <c r="U827" s="68"/>
      <c r="V827" s="68"/>
      <c r="W827" s="68"/>
      <c r="X827" s="68"/>
      <c r="Y827" s="68"/>
      <c r="Z827" s="68"/>
      <c r="AA827" s="68"/>
      <c r="AB827" s="68"/>
      <c r="AC827" s="68"/>
      <c r="AD827" s="68"/>
      <c r="AE827" s="68"/>
      <c r="AF827" s="68"/>
      <c r="AG827" s="68"/>
      <c r="AH827" s="68"/>
      <c r="AI827" s="68"/>
      <c r="AJ827" s="68"/>
      <c r="AK827" s="68"/>
      <c r="AL827" s="68"/>
      <c r="AM827" s="68"/>
      <c r="AN827" s="68"/>
      <c r="AO827" s="68"/>
      <c r="AP827" s="68"/>
      <c r="AQ827" s="68"/>
      <c r="AR827" s="68"/>
      <c r="AS827" s="68"/>
      <c r="AT827" s="68"/>
      <c r="AU827" s="68"/>
      <c r="AV827" s="68"/>
      <c r="AW827" s="68"/>
      <c r="AX827" s="68"/>
      <c r="AY827" s="68"/>
      <c r="AZ827" s="68"/>
      <c r="BA827" s="68"/>
      <c r="BB827" s="68"/>
      <c r="BC827" s="68"/>
      <c r="BD827" s="68"/>
      <c r="BE827" s="68"/>
      <c r="BF827" s="68"/>
      <c r="BG827" s="68"/>
      <c r="BH827" s="68"/>
      <c r="BI827" s="68"/>
      <c r="BJ827" s="68"/>
      <c r="BK827" s="68"/>
      <c r="BL827" s="68"/>
      <c r="BM827" s="68"/>
      <c r="BN827" s="68"/>
      <c r="BO827" s="68"/>
      <c r="BP827" s="68"/>
      <c r="BQ827" s="68"/>
      <c r="BR827" s="68"/>
      <c r="BS827" s="68"/>
      <c r="BT827" s="68"/>
      <c r="BU827" s="68"/>
      <c r="BV827" s="68"/>
      <c r="BW827" s="68"/>
      <c r="BX827" s="68"/>
      <c r="BY827" s="68"/>
      <c r="BZ827" s="68"/>
      <c r="CA827" s="68"/>
    </row>
    <row r="828" spans="1:79" ht="15">
      <c r="A828" s="1"/>
      <c r="B828" s="1"/>
      <c r="C828" s="111"/>
      <c r="D828" s="124"/>
      <c r="E828" s="124"/>
      <c r="F828" s="124"/>
      <c r="G828" s="124"/>
      <c r="H828" s="124"/>
      <c r="I828" s="124"/>
      <c r="J828" s="124"/>
      <c r="K828" s="124"/>
      <c r="L828" s="132"/>
      <c r="M828" s="132"/>
      <c r="N828" s="132"/>
      <c r="O828" s="124"/>
      <c r="P828" s="124"/>
      <c r="Q828" s="88"/>
      <c r="R828" s="68"/>
      <c r="S828" s="68"/>
      <c r="T828" s="68"/>
      <c r="U828" s="68"/>
      <c r="V828" s="68"/>
      <c r="W828" s="68"/>
      <c r="X828" s="68"/>
      <c r="Y828" s="68"/>
      <c r="Z828" s="68"/>
      <c r="AA828" s="68"/>
      <c r="AB828" s="68"/>
      <c r="AC828" s="68"/>
      <c r="AD828" s="68"/>
      <c r="AE828" s="68"/>
      <c r="AF828" s="68"/>
      <c r="AG828" s="68"/>
      <c r="AH828" s="68"/>
      <c r="AI828" s="68"/>
      <c r="AJ828" s="68"/>
      <c r="AK828" s="68"/>
      <c r="AL828" s="68"/>
      <c r="AM828" s="68"/>
      <c r="AN828" s="68"/>
      <c r="AO828" s="68"/>
      <c r="AP828" s="68"/>
      <c r="AQ828" s="68"/>
      <c r="AR828" s="68"/>
      <c r="AS828" s="68"/>
      <c r="AT828" s="68"/>
      <c r="AU828" s="68"/>
      <c r="AV828" s="68"/>
      <c r="AW828" s="68"/>
      <c r="AX828" s="68"/>
      <c r="AY828" s="68"/>
      <c r="AZ828" s="68"/>
      <c r="BA828" s="68"/>
      <c r="BB828" s="68"/>
      <c r="BC828" s="68"/>
      <c r="BD828" s="68"/>
      <c r="BE828" s="68"/>
      <c r="BF828" s="68"/>
      <c r="BG828" s="68"/>
      <c r="BH828" s="68"/>
      <c r="BI828" s="68"/>
      <c r="BJ828" s="68"/>
      <c r="BK828" s="68"/>
      <c r="BL828" s="68"/>
      <c r="BM828" s="68"/>
      <c r="BN828" s="68"/>
      <c r="BO828" s="68"/>
      <c r="BP828" s="68"/>
      <c r="BQ828" s="68"/>
      <c r="BR828" s="68"/>
      <c r="BS828" s="68"/>
      <c r="BT828" s="68"/>
      <c r="BU828" s="68"/>
      <c r="BV828" s="68"/>
      <c r="BW828" s="68"/>
      <c r="BX828" s="68"/>
      <c r="BY828" s="68"/>
      <c r="BZ828" s="68"/>
      <c r="CA828" s="68"/>
    </row>
    <row r="829" spans="1:79" ht="15">
      <c r="A829" s="1"/>
      <c r="B829" s="1"/>
      <c r="C829" s="111"/>
      <c r="D829" s="124"/>
      <c r="E829" s="124"/>
      <c r="F829" s="124"/>
      <c r="G829" s="124"/>
      <c r="H829" s="124"/>
      <c r="I829" s="124"/>
      <c r="J829" s="124"/>
      <c r="K829" s="124"/>
      <c r="L829" s="132"/>
      <c r="M829" s="132"/>
      <c r="N829" s="132"/>
      <c r="O829" s="124"/>
      <c r="P829" s="124"/>
      <c r="Q829" s="88"/>
      <c r="R829" s="68"/>
      <c r="S829" s="68"/>
      <c r="T829" s="68"/>
      <c r="U829" s="68"/>
      <c r="V829" s="68"/>
      <c r="W829" s="68"/>
      <c r="X829" s="68"/>
      <c r="Y829" s="68"/>
      <c r="Z829" s="68"/>
      <c r="AA829" s="68"/>
      <c r="AB829" s="68"/>
      <c r="AC829" s="68"/>
      <c r="AD829" s="68"/>
      <c r="AE829" s="68"/>
      <c r="AF829" s="68"/>
      <c r="AG829" s="68"/>
      <c r="AH829" s="68"/>
      <c r="AI829" s="68"/>
      <c r="AJ829" s="68"/>
      <c r="AK829" s="68"/>
      <c r="AL829" s="68"/>
      <c r="AM829" s="68"/>
      <c r="AN829" s="68"/>
      <c r="AO829" s="68"/>
      <c r="AP829" s="68"/>
      <c r="AQ829" s="68"/>
      <c r="AR829" s="68"/>
      <c r="AS829" s="68"/>
      <c r="AT829" s="68"/>
      <c r="AU829" s="68"/>
      <c r="AV829" s="68"/>
      <c r="AW829" s="68"/>
      <c r="AX829" s="68"/>
      <c r="AY829" s="68"/>
      <c r="AZ829" s="68"/>
      <c r="BA829" s="68"/>
      <c r="BB829" s="68"/>
      <c r="BC829" s="68"/>
      <c r="BD829" s="68"/>
      <c r="BE829" s="68"/>
      <c r="BF829" s="68"/>
      <c r="BG829" s="68"/>
      <c r="BH829" s="68"/>
      <c r="BI829" s="68"/>
      <c r="BJ829" s="68"/>
      <c r="BK829" s="68"/>
      <c r="BL829" s="68"/>
      <c r="BM829" s="68"/>
      <c r="BN829" s="68"/>
      <c r="BO829" s="68"/>
      <c r="BP829" s="68"/>
      <c r="BQ829" s="68"/>
      <c r="BR829" s="68"/>
      <c r="BS829" s="68"/>
      <c r="BT829" s="68"/>
      <c r="BU829" s="68"/>
      <c r="BV829" s="68"/>
      <c r="BW829" s="68"/>
      <c r="BX829" s="68"/>
      <c r="BY829" s="68"/>
      <c r="BZ829" s="68"/>
      <c r="CA829" s="68"/>
    </row>
    <row r="830" spans="1:79" ht="15">
      <c r="A830" s="1"/>
      <c r="B830" s="1"/>
      <c r="C830" s="111"/>
      <c r="D830" s="124"/>
      <c r="E830" s="124"/>
      <c r="F830" s="124"/>
      <c r="G830" s="124"/>
      <c r="H830" s="124"/>
      <c r="I830" s="124"/>
      <c r="J830" s="124"/>
      <c r="K830" s="124"/>
      <c r="L830" s="132"/>
      <c r="M830" s="132"/>
      <c r="N830" s="132"/>
      <c r="O830" s="124"/>
      <c r="P830" s="124"/>
      <c r="Q830" s="88"/>
      <c r="R830" s="68"/>
      <c r="S830" s="68"/>
      <c r="T830" s="68"/>
      <c r="U830" s="68"/>
      <c r="V830" s="68"/>
      <c r="W830" s="68"/>
      <c r="X830" s="68"/>
      <c r="Y830" s="68"/>
      <c r="Z830" s="68"/>
      <c r="AA830" s="68"/>
      <c r="AB830" s="68"/>
      <c r="AC830" s="68"/>
      <c r="AD830" s="68"/>
      <c r="AE830" s="68"/>
      <c r="AF830" s="68"/>
      <c r="AG830" s="68"/>
      <c r="AH830" s="68"/>
      <c r="AI830" s="68"/>
      <c r="AJ830" s="68"/>
      <c r="AK830" s="68"/>
      <c r="AL830" s="68"/>
      <c r="AM830" s="68"/>
      <c r="AN830" s="68"/>
      <c r="AO830" s="68"/>
      <c r="AP830" s="68"/>
      <c r="AQ830" s="68"/>
      <c r="AR830" s="68"/>
      <c r="AS830" s="68"/>
      <c r="AT830" s="68"/>
      <c r="AU830" s="68"/>
      <c r="AV830" s="68"/>
      <c r="AW830" s="68"/>
      <c r="AX830" s="68"/>
      <c r="AY830" s="68"/>
      <c r="AZ830" s="68"/>
      <c r="BA830" s="68"/>
      <c r="BB830" s="68"/>
      <c r="BC830" s="68"/>
      <c r="BD830" s="68"/>
      <c r="BE830" s="68"/>
      <c r="BF830" s="68"/>
      <c r="BG830" s="68"/>
      <c r="BH830" s="68"/>
      <c r="BI830" s="68"/>
      <c r="BJ830" s="68"/>
      <c r="BK830" s="68"/>
      <c r="BL830" s="68"/>
      <c r="BM830" s="68"/>
      <c r="BN830" s="68"/>
      <c r="BO830" s="68"/>
      <c r="BP830" s="68"/>
      <c r="BQ830" s="68"/>
      <c r="BR830" s="68"/>
      <c r="BS830" s="68"/>
      <c r="BT830" s="68"/>
      <c r="BU830" s="68"/>
      <c r="BV830" s="68"/>
      <c r="BW830" s="68"/>
      <c r="BX830" s="68"/>
      <c r="BY830" s="68"/>
      <c r="BZ830" s="68"/>
      <c r="CA830" s="68"/>
    </row>
    <row r="831" spans="1:79" ht="15">
      <c r="A831" s="1"/>
      <c r="B831" s="1"/>
      <c r="C831" s="111"/>
      <c r="D831" s="124"/>
      <c r="E831" s="124"/>
      <c r="F831" s="124"/>
      <c r="G831" s="124"/>
      <c r="H831" s="124"/>
      <c r="I831" s="124"/>
      <c r="J831" s="124"/>
      <c r="K831" s="124"/>
      <c r="L831" s="132"/>
      <c r="M831" s="132"/>
      <c r="N831" s="132"/>
      <c r="O831" s="124"/>
      <c r="P831" s="124"/>
      <c r="Q831" s="88"/>
      <c r="R831" s="68"/>
      <c r="S831" s="68"/>
      <c r="T831" s="68"/>
      <c r="U831" s="68"/>
      <c r="V831" s="68"/>
      <c r="W831" s="68"/>
      <c r="X831" s="68"/>
      <c r="Y831" s="68"/>
      <c r="Z831" s="68"/>
      <c r="AA831" s="68"/>
      <c r="AB831" s="68"/>
      <c r="AC831" s="68"/>
      <c r="AD831" s="68"/>
      <c r="AE831" s="68"/>
      <c r="AF831" s="68"/>
      <c r="AG831" s="68"/>
      <c r="AH831" s="68"/>
      <c r="AI831" s="68"/>
      <c r="AJ831" s="68"/>
      <c r="AK831" s="68"/>
      <c r="AL831" s="68"/>
      <c r="AM831" s="68"/>
      <c r="AN831" s="68"/>
      <c r="AO831" s="68"/>
      <c r="AP831" s="68"/>
      <c r="AQ831" s="68"/>
      <c r="AR831" s="68"/>
      <c r="AS831" s="68"/>
      <c r="AT831" s="68"/>
      <c r="AU831" s="68"/>
      <c r="AV831" s="68"/>
      <c r="AW831" s="68"/>
      <c r="AX831" s="68"/>
      <c r="AY831" s="68"/>
      <c r="AZ831" s="68"/>
      <c r="BA831" s="68"/>
      <c r="BB831" s="68"/>
      <c r="BC831" s="68"/>
      <c r="BD831" s="68"/>
      <c r="BE831" s="68"/>
      <c r="BF831" s="68"/>
      <c r="BG831" s="68"/>
      <c r="BH831" s="68"/>
      <c r="BI831" s="68"/>
      <c r="BJ831" s="68"/>
      <c r="BK831" s="68"/>
      <c r="BL831" s="68"/>
      <c r="BM831" s="68"/>
      <c r="BN831" s="68"/>
      <c r="BO831" s="68"/>
      <c r="BP831" s="68"/>
      <c r="BQ831" s="68"/>
      <c r="BR831" s="68"/>
      <c r="BS831" s="68"/>
      <c r="BT831" s="68"/>
      <c r="BU831" s="68"/>
      <c r="BV831" s="68"/>
      <c r="BW831" s="68"/>
      <c r="BX831" s="68"/>
      <c r="BY831" s="68"/>
      <c r="BZ831" s="68"/>
      <c r="CA831" s="68"/>
    </row>
    <row r="832" spans="1:79" ht="15">
      <c r="A832" s="1"/>
      <c r="B832" s="1"/>
      <c r="C832" s="111"/>
      <c r="D832" s="124"/>
      <c r="E832" s="124"/>
      <c r="F832" s="124"/>
      <c r="G832" s="124"/>
      <c r="H832" s="124"/>
      <c r="I832" s="124"/>
      <c r="J832" s="124"/>
      <c r="K832" s="124"/>
      <c r="L832" s="132"/>
      <c r="M832" s="132"/>
      <c r="N832" s="132"/>
      <c r="O832" s="124"/>
      <c r="P832" s="124"/>
      <c r="Q832" s="88"/>
      <c r="R832" s="68"/>
      <c r="S832" s="68"/>
      <c r="T832" s="68"/>
      <c r="U832" s="68"/>
      <c r="V832" s="68"/>
      <c r="W832" s="68"/>
      <c r="X832" s="68"/>
      <c r="Y832" s="68"/>
      <c r="Z832" s="68"/>
      <c r="AA832" s="68"/>
      <c r="AB832" s="68"/>
      <c r="AC832" s="68"/>
      <c r="AD832" s="68"/>
      <c r="AE832" s="68"/>
      <c r="AF832" s="68"/>
      <c r="AG832" s="68"/>
      <c r="AH832" s="68"/>
      <c r="AI832" s="68"/>
      <c r="AJ832" s="68"/>
      <c r="AK832" s="68"/>
      <c r="AL832" s="68"/>
      <c r="AM832" s="68"/>
      <c r="AN832" s="68"/>
      <c r="AO832" s="68"/>
      <c r="AP832" s="68"/>
      <c r="AQ832" s="68"/>
      <c r="AR832" s="68"/>
      <c r="AS832" s="68"/>
      <c r="AT832" s="68"/>
      <c r="AU832" s="68"/>
      <c r="AV832" s="68"/>
      <c r="AW832" s="68"/>
      <c r="AX832" s="68"/>
      <c r="AY832" s="68"/>
      <c r="AZ832" s="68"/>
      <c r="BA832" s="68"/>
      <c r="BB832" s="68"/>
      <c r="BC832" s="68"/>
      <c r="BD832" s="68"/>
      <c r="BE832" s="68"/>
      <c r="BF832" s="68"/>
      <c r="BG832" s="68"/>
      <c r="BH832" s="68"/>
      <c r="BI832" s="68"/>
      <c r="BJ832" s="68"/>
      <c r="BK832" s="68"/>
      <c r="BL832" s="68"/>
      <c r="BM832" s="68"/>
      <c r="BN832" s="68"/>
      <c r="BO832" s="68"/>
      <c r="BP832" s="68"/>
      <c r="BQ832" s="68"/>
      <c r="BR832" s="68"/>
      <c r="BS832" s="68"/>
      <c r="BT832" s="68"/>
      <c r="BU832" s="68"/>
      <c r="BV832" s="68"/>
      <c r="BW832" s="68"/>
      <c r="BX832" s="68"/>
      <c r="BY832" s="68"/>
      <c r="BZ832" s="68"/>
      <c r="CA832" s="68"/>
    </row>
    <row r="833" spans="1:79" ht="15">
      <c r="A833" s="1"/>
      <c r="B833" s="1"/>
      <c r="C833" s="111"/>
      <c r="D833" s="124"/>
      <c r="E833" s="124"/>
      <c r="F833" s="124"/>
      <c r="G833" s="124"/>
      <c r="H833" s="124"/>
      <c r="I833" s="124"/>
      <c r="J833" s="124"/>
      <c r="K833" s="124"/>
      <c r="L833" s="132"/>
      <c r="M833" s="132"/>
      <c r="N833" s="132"/>
      <c r="O833" s="124"/>
      <c r="P833" s="124"/>
      <c r="Q833" s="88"/>
      <c r="R833" s="68"/>
      <c r="S833" s="68"/>
      <c r="T833" s="68"/>
      <c r="U833" s="68"/>
      <c r="V833" s="68"/>
      <c r="W833" s="68"/>
      <c r="X833" s="68"/>
      <c r="Y833" s="68"/>
      <c r="Z833" s="68"/>
      <c r="AA833" s="68"/>
      <c r="AB833" s="68"/>
      <c r="AC833" s="68"/>
      <c r="AD833" s="68"/>
      <c r="AE833" s="68"/>
      <c r="AF833" s="68"/>
      <c r="AG833" s="68"/>
      <c r="AH833" s="68"/>
      <c r="AI833" s="68"/>
      <c r="AJ833" s="68"/>
      <c r="AK833" s="68"/>
      <c r="AL833" s="68"/>
      <c r="AM833" s="68"/>
      <c r="AN833" s="68"/>
      <c r="AO833" s="68"/>
      <c r="AP833" s="68"/>
      <c r="AQ833" s="68"/>
      <c r="AR833" s="68"/>
      <c r="AS833" s="68"/>
      <c r="AT833" s="68"/>
      <c r="AU833" s="68"/>
      <c r="AV833" s="68"/>
      <c r="AW833" s="68"/>
      <c r="AX833" s="68"/>
      <c r="AY833" s="68"/>
      <c r="AZ833" s="68"/>
      <c r="BA833" s="68"/>
      <c r="BB833" s="68"/>
      <c r="BC833" s="68"/>
      <c r="BD833" s="68"/>
      <c r="BE833" s="68"/>
      <c r="BF833" s="68"/>
      <c r="BG833" s="68"/>
      <c r="BH833" s="68"/>
      <c r="BI833" s="68"/>
      <c r="BJ833" s="68"/>
      <c r="BK833" s="68"/>
      <c r="BL833" s="68"/>
      <c r="BM833" s="68"/>
      <c r="BN833" s="68"/>
      <c r="BO833" s="68"/>
      <c r="BP833" s="68"/>
      <c r="BQ833" s="68"/>
      <c r="BR833" s="68"/>
      <c r="BS833" s="68"/>
      <c r="BT833" s="68"/>
      <c r="BU833" s="68"/>
      <c r="BV833" s="68"/>
      <c r="BW833" s="68"/>
      <c r="BX833" s="68"/>
      <c r="BY833" s="68"/>
      <c r="BZ833" s="68"/>
      <c r="CA833" s="68"/>
    </row>
    <row r="834" spans="1:79" ht="15">
      <c r="A834" s="1"/>
      <c r="B834" s="1"/>
      <c r="C834" s="111"/>
      <c r="D834" s="124"/>
      <c r="E834" s="124"/>
      <c r="F834" s="124"/>
      <c r="G834" s="124"/>
      <c r="H834" s="124"/>
      <c r="I834" s="124"/>
      <c r="J834" s="124"/>
      <c r="K834" s="124"/>
      <c r="L834" s="132"/>
      <c r="M834" s="132"/>
      <c r="N834" s="132"/>
      <c r="O834" s="124"/>
      <c r="P834" s="124"/>
      <c r="Q834" s="88"/>
      <c r="R834" s="68"/>
      <c r="S834" s="68"/>
      <c r="T834" s="68"/>
      <c r="U834" s="68"/>
      <c r="V834" s="68"/>
      <c r="W834" s="68"/>
      <c r="X834" s="68"/>
      <c r="Y834" s="68"/>
      <c r="Z834" s="68"/>
      <c r="AA834" s="68"/>
      <c r="AB834" s="68"/>
      <c r="AC834" s="68"/>
      <c r="AD834" s="68"/>
      <c r="AE834" s="68"/>
      <c r="AF834" s="68"/>
      <c r="AG834" s="68"/>
      <c r="AH834" s="68"/>
      <c r="AI834" s="68"/>
      <c r="AJ834" s="68"/>
      <c r="AK834" s="68"/>
      <c r="AL834" s="68"/>
      <c r="AM834" s="68"/>
      <c r="AN834" s="68"/>
      <c r="AO834" s="68"/>
      <c r="AP834" s="68"/>
      <c r="AQ834" s="68"/>
      <c r="AR834" s="68"/>
      <c r="AS834" s="68"/>
      <c r="AT834" s="68"/>
      <c r="AU834" s="68"/>
      <c r="AV834" s="68"/>
      <c r="AW834" s="68"/>
      <c r="AX834" s="68"/>
      <c r="AY834" s="68"/>
      <c r="AZ834" s="68"/>
      <c r="BA834" s="68"/>
      <c r="BB834" s="68"/>
      <c r="BC834" s="68"/>
      <c r="BD834" s="68"/>
      <c r="BE834" s="68"/>
      <c r="BF834" s="68"/>
      <c r="BG834" s="68"/>
      <c r="BH834" s="68"/>
      <c r="BI834" s="68"/>
      <c r="BJ834" s="68"/>
      <c r="BK834" s="68"/>
      <c r="BL834" s="68"/>
      <c r="BM834" s="68"/>
      <c r="BN834" s="68"/>
      <c r="BO834" s="68"/>
      <c r="BP834" s="68"/>
      <c r="BQ834" s="68"/>
      <c r="BR834" s="68"/>
      <c r="BS834" s="68"/>
      <c r="BT834" s="68"/>
      <c r="BU834" s="68"/>
      <c r="BV834" s="68"/>
      <c r="BW834" s="68"/>
      <c r="BX834" s="68"/>
      <c r="BY834" s="68"/>
      <c r="BZ834" s="68"/>
      <c r="CA834" s="68"/>
    </row>
    <row r="835" spans="1:79" ht="15">
      <c r="A835" s="1"/>
      <c r="B835" s="1"/>
      <c r="C835" s="111"/>
      <c r="D835" s="124"/>
      <c r="E835" s="124"/>
      <c r="F835" s="124"/>
      <c r="G835" s="124"/>
      <c r="H835" s="124"/>
      <c r="I835" s="124"/>
      <c r="J835" s="124"/>
      <c r="K835" s="124"/>
      <c r="L835" s="132"/>
      <c r="M835" s="132"/>
      <c r="N835" s="132"/>
      <c r="O835" s="124"/>
      <c r="P835" s="124"/>
      <c r="Q835" s="88"/>
      <c r="R835" s="68"/>
      <c r="S835" s="68"/>
      <c r="T835" s="68"/>
      <c r="U835" s="68"/>
      <c r="V835" s="68"/>
      <c r="W835" s="68"/>
      <c r="X835" s="68"/>
      <c r="Y835" s="68"/>
      <c r="Z835" s="68"/>
      <c r="AA835" s="68"/>
      <c r="AB835" s="68"/>
      <c r="AC835" s="68"/>
      <c r="AD835" s="68"/>
      <c r="AE835" s="68"/>
      <c r="AF835" s="68"/>
      <c r="AG835" s="68"/>
      <c r="AH835" s="68"/>
      <c r="AI835" s="68"/>
      <c r="AJ835" s="68"/>
      <c r="AK835" s="68"/>
      <c r="AL835" s="68"/>
      <c r="AM835" s="68"/>
      <c r="AN835" s="68"/>
      <c r="AO835" s="68"/>
      <c r="AP835" s="68"/>
      <c r="AQ835" s="68"/>
      <c r="AR835" s="68"/>
      <c r="AS835" s="68"/>
      <c r="AT835" s="68"/>
      <c r="AU835" s="68"/>
      <c r="AV835" s="68"/>
      <c r="AW835" s="68"/>
      <c r="AX835" s="68"/>
      <c r="AY835" s="68"/>
      <c r="AZ835" s="68"/>
      <c r="BA835" s="68"/>
      <c r="BB835" s="68"/>
      <c r="BC835" s="68"/>
      <c r="BD835" s="68"/>
      <c r="BE835" s="68"/>
      <c r="BF835" s="68"/>
      <c r="BG835" s="68"/>
      <c r="BH835" s="68"/>
      <c r="BI835" s="68"/>
      <c r="BJ835" s="68"/>
      <c r="BK835" s="68"/>
      <c r="BL835" s="68"/>
      <c r="BM835" s="68"/>
      <c r="BN835" s="68"/>
      <c r="BO835" s="68"/>
      <c r="BP835" s="68"/>
      <c r="BQ835" s="68"/>
      <c r="BR835" s="68"/>
      <c r="BS835" s="68"/>
      <c r="BT835" s="68"/>
      <c r="BU835" s="68"/>
      <c r="BV835" s="68"/>
      <c r="BW835" s="68"/>
      <c r="BX835" s="68"/>
      <c r="BY835" s="68"/>
      <c r="BZ835" s="68"/>
      <c r="CA835" s="68"/>
    </row>
    <row r="836" spans="1:79" ht="15">
      <c r="A836" s="1"/>
      <c r="B836" s="1"/>
      <c r="C836" s="111"/>
      <c r="D836" s="124"/>
      <c r="E836" s="124"/>
      <c r="F836" s="124"/>
      <c r="G836" s="124"/>
      <c r="H836" s="124"/>
      <c r="I836" s="124"/>
      <c r="J836" s="124"/>
      <c r="K836" s="124"/>
      <c r="L836" s="132"/>
      <c r="M836" s="132"/>
      <c r="N836" s="132"/>
      <c r="O836" s="124"/>
      <c r="P836" s="124"/>
      <c r="Q836" s="88"/>
      <c r="R836" s="68"/>
      <c r="S836" s="68"/>
      <c r="T836" s="68"/>
      <c r="U836" s="68"/>
      <c r="V836" s="68"/>
      <c r="W836" s="68"/>
      <c r="X836" s="68"/>
      <c r="Y836" s="68"/>
      <c r="Z836" s="68"/>
      <c r="AA836" s="68"/>
      <c r="AB836" s="68"/>
      <c r="AC836" s="68"/>
      <c r="AD836" s="68"/>
      <c r="AE836" s="68"/>
      <c r="AF836" s="68"/>
      <c r="AG836" s="68"/>
      <c r="AH836" s="68"/>
      <c r="AI836" s="68"/>
      <c r="AJ836" s="68"/>
      <c r="AK836" s="68"/>
      <c r="AL836" s="68"/>
      <c r="AM836" s="68"/>
      <c r="AN836" s="68"/>
      <c r="AO836" s="68"/>
      <c r="AP836" s="68"/>
      <c r="AQ836" s="68"/>
      <c r="AR836" s="68"/>
      <c r="AS836" s="68"/>
      <c r="AT836" s="68"/>
      <c r="AU836" s="68"/>
      <c r="AV836" s="68"/>
      <c r="AW836" s="68"/>
      <c r="AX836" s="68"/>
      <c r="AY836" s="68"/>
      <c r="AZ836" s="68"/>
      <c r="BA836" s="68"/>
      <c r="BB836" s="68"/>
      <c r="BC836" s="68"/>
      <c r="BD836" s="68"/>
      <c r="BE836" s="68"/>
      <c r="BF836" s="68"/>
      <c r="BG836" s="68"/>
      <c r="BH836" s="68"/>
      <c r="BI836" s="68"/>
      <c r="BJ836" s="68"/>
      <c r="BK836" s="68"/>
      <c r="BL836" s="68"/>
      <c r="BM836" s="68"/>
      <c r="BN836" s="68"/>
      <c r="BO836" s="68"/>
      <c r="BP836" s="68"/>
      <c r="BQ836" s="68"/>
      <c r="BR836" s="68"/>
      <c r="BS836" s="68"/>
      <c r="BT836" s="68"/>
      <c r="BU836" s="68"/>
      <c r="BV836" s="68"/>
      <c r="BW836" s="68"/>
      <c r="BX836" s="68"/>
      <c r="BY836" s="68"/>
      <c r="BZ836" s="68"/>
      <c r="CA836" s="68"/>
    </row>
    <row r="837" spans="1:79" ht="15">
      <c r="A837" s="1"/>
      <c r="B837" s="1"/>
      <c r="C837" s="111"/>
      <c r="D837" s="124"/>
      <c r="E837" s="124"/>
      <c r="F837" s="124"/>
      <c r="G837" s="124"/>
      <c r="H837" s="124"/>
      <c r="I837" s="124"/>
      <c r="J837" s="124"/>
      <c r="K837" s="124"/>
      <c r="L837" s="132"/>
      <c r="M837" s="132"/>
      <c r="N837" s="132"/>
      <c r="O837" s="124"/>
      <c r="P837" s="124"/>
      <c r="Q837" s="88"/>
      <c r="R837" s="68"/>
      <c r="S837" s="68"/>
      <c r="T837" s="68"/>
      <c r="U837" s="68"/>
      <c r="V837" s="68"/>
      <c r="W837" s="68"/>
      <c r="X837" s="68"/>
      <c r="Y837" s="68"/>
      <c r="Z837" s="68"/>
      <c r="AA837" s="68"/>
      <c r="AB837" s="68"/>
      <c r="AC837" s="68"/>
      <c r="AD837" s="68"/>
      <c r="AE837" s="68"/>
      <c r="AF837" s="68"/>
      <c r="AG837" s="68"/>
      <c r="AH837" s="68"/>
      <c r="AI837" s="68"/>
      <c r="AJ837" s="68"/>
      <c r="AK837" s="68"/>
      <c r="AL837" s="68"/>
      <c r="AM837" s="68"/>
      <c r="AN837" s="68"/>
      <c r="AO837" s="68"/>
      <c r="AP837" s="68"/>
      <c r="AQ837" s="68"/>
      <c r="AR837" s="68"/>
      <c r="AS837" s="68"/>
      <c r="AT837" s="68"/>
      <c r="AU837" s="68"/>
      <c r="AV837" s="68"/>
      <c r="AW837" s="68"/>
      <c r="AX837" s="68"/>
      <c r="AY837" s="68"/>
      <c r="AZ837" s="68"/>
      <c r="BA837" s="68"/>
      <c r="BB837" s="68"/>
      <c r="BC837" s="68"/>
      <c r="BD837" s="68"/>
      <c r="BE837" s="68"/>
      <c r="BF837" s="68"/>
      <c r="BG837" s="68"/>
      <c r="BH837" s="68"/>
      <c r="BI837" s="68"/>
      <c r="BJ837" s="68"/>
      <c r="BK837" s="68"/>
      <c r="BL837" s="68"/>
      <c r="BM837" s="68"/>
      <c r="BN837" s="68"/>
      <c r="BO837" s="68"/>
      <c r="BP837" s="68"/>
      <c r="BQ837" s="68"/>
      <c r="BR837" s="68"/>
      <c r="BS837" s="68"/>
      <c r="BT837" s="68"/>
      <c r="BU837" s="68"/>
      <c r="BV837" s="68"/>
      <c r="BW837" s="68"/>
      <c r="BX837" s="68"/>
      <c r="BY837" s="68"/>
      <c r="BZ837" s="68"/>
      <c r="CA837" s="68"/>
    </row>
    <row r="838" spans="1:79" ht="15">
      <c r="A838" s="1"/>
      <c r="B838" s="1"/>
      <c r="C838" s="111"/>
      <c r="D838" s="124"/>
      <c r="E838" s="124"/>
      <c r="F838" s="124"/>
      <c r="G838" s="124"/>
      <c r="H838" s="124"/>
      <c r="I838" s="124"/>
      <c r="J838" s="124"/>
      <c r="K838" s="124"/>
      <c r="L838" s="132"/>
      <c r="M838" s="132"/>
      <c r="N838" s="132"/>
      <c r="O838" s="124"/>
      <c r="P838" s="124"/>
      <c r="Q838" s="88"/>
      <c r="R838" s="68"/>
      <c r="S838" s="68"/>
      <c r="T838" s="68"/>
      <c r="U838" s="68"/>
      <c r="V838" s="68"/>
      <c r="W838" s="68"/>
      <c r="X838" s="68"/>
      <c r="Y838" s="68"/>
      <c r="Z838" s="68"/>
      <c r="AA838" s="68"/>
      <c r="AB838" s="68"/>
      <c r="AC838" s="68"/>
      <c r="AD838" s="68"/>
      <c r="AE838" s="68"/>
      <c r="AF838" s="68"/>
      <c r="AG838" s="68"/>
      <c r="AH838" s="68"/>
      <c r="AI838" s="68"/>
      <c r="AJ838" s="68"/>
      <c r="AK838" s="68"/>
      <c r="AL838" s="68"/>
      <c r="AM838" s="68"/>
      <c r="AN838" s="68"/>
      <c r="AO838" s="68"/>
      <c r="AP838" s="68"/>
      <c r="AQ838" s="68"/>
      <c r="AR838" s="68"/>
      <c r="AS838" s="68"/>
      <c r="AT838" s="68"/>
      <c r="AU838" s="68"/>
      <c r="AV838" s="68"/>
      <c r="AW838" s="68"/>
      <c r="AX838" s="68"/>
      <c r="AY838" s="68"/>
      <c r="AZ838" s="68"/>
      <c r="BA838" s="68"/>
      <c r="BB838" s="68"/>
      <c r="BC838" s="68"/>
      <c r="BD838" s="68"/>
      <c r="BE838" s="68"/>
      <c r="BF838" s="68"/>
      <c r="BG838" s="68"/>
      <c r="BH838" s="68"/>
      <c r="BI838" s="68"/>
      <c r="BJ838" s="68"/>
      <c r="BK838" s="68"/>
      <c r="BL838" s="68"/>
      <c r="BM838" s="68"/>
      <c r="BN838" s="68"/>
      <c r="BO838" s="68"/>
      <c r="BP838" s="68"/>
      <c r="BQ838" s="68"/>
      <c r="BR838" s="68"/>
      <c r="BS838" s="68"/>
      <c r="BT838" s="68"/>
      <c r="BU838" s="68"/>
      <c r="BV838" s="68"/>
      <c r="BW838" s="68"/>
      <c r="BX838" s="68"/>
      <c r="BY838" s="68"/>
      <c r="BZ838" s="68"/>
      <c r="CA838" s="68"/>
    </row>
    <row r="839" spans="1:79" ht="15">
      <c r="A839" s="1"/>
      <c r="B839" s="1"/>
      <c r="C839" s="111"/>
      <c r="D839" s="124"/>
      <c r="E839" s="124"/>
      <c r="F839" s="124"/>
      <c r="G839" s="124"/>
      <c r="H839" s="124"/>
      <c r="I839" s="124"/>
      <c r="J839" s="124"/>
      <c r="K839" s="124"/>
      <c r="L839" s="132"/>
      <c r="M839" s="132"/>
      <c r="N839" s="132"/>
      <c r="O839" s="124"/>
      <c r="P839" s="124"/>
      <c r="Q839" s="8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  <c r="AB839" s="68"/>
      <c r="AC839" s="68"/>
      <c r="AD839" s="68"/>
      <c r="AE839" s="68"/>
      <c r="AF839" s="68"/>
      <c r="AG839" s="68"/>
      <c r="AH839" s="68"/>
      <c r="AI839" s="68"/>
      <c r="AJ839" s="68"/>
      <c r="AK839" s="68"/>
      <c r="AL839" s="68"/>
      <c r="AM839" s="68"/>
      <c r="AN839" s="68"/>
      <c r="AO839" s="68"/>
      <c r="AP839" s="68"/>
      <c r="AQ839" s="68"/>
      <c r="AR839" s="68"/>
      <c r="AS839" s="68"/>
      <c r="AT839" s="68"/>
      <c r="AU839" s="68"/>
      <c r="AV839" s="68"/>
      <c r="AW839" s="68"/>
      <c r="AX839" s="68"/>
      <c r="AY839" s="68"/>
      <c r="AZ839" s="68"/>
      <c r="BA839" s="68"/>
      <c r="BB839" s="68"/>
      <c r="BC839" s="68"/>
      <c r="BD839" s="68"/>
      <c r="BE839" s="68"/>
      <c r="BF839" s="68"/>
      <c r="BG839" s="68"/>
      <c r="BH839" s="68"/>
      <c r="BI839" s="68"/>
      <c r="BJ839" s="68"/>
      <c r="BK839" s="68"/>
      <c r="BL839" s="68"/>
      <c r="BM839" s="68"/>
      <c r="BN839" s="68"/>
      <c r="BO839" s="68"/>
      <c r="BP839" s="68"/>
      <c r="BQ839" s="68"/>
      <c r="BR839" s="68"/>
      <c r="BS839" s="68"/>
      <c r="BT839" s="68"/>
      <c r="BU839" s="68"/>
      <c r="BV839" s="68"/>
      <c r="BW839" s="68"/>
      <c r="BX839" s="68"/>
      <c r="BY839" s="68"/>
      <c r="BZ839" s="68"/>
      <c r="CA839" s="68"/>
    </row>
    <row r="840" spans="1:79" ht="15">
      <c r="A840" s="1"/>
      <c r="B840" s="1"/>
      <c r="C840" s="111"/>
      <c r="D840" s="124"/>
      <c r="E840" s="124"/>
      <c r="F840" s="124"/>
      <c r="G840" s="124"/>
      <c r="H840" s="124"/>
      <c r="I840" s="124"/>
      <c r="J840" s="124"/>
      <c r="K840" s="124"/>
      <c r="L840" s="132"/>
      <c r="M840" s="132"/>
      <c r="N840" s="132"/>
      <c r="O840" s="124"/>
      <c r="P840" s="124"/>
      <c r="Q840" s="88"/>
      <c r="R840" s="68"/>
      <c r="S840" s="68"/>
      <c r="T840" s="68"/>
      <c r="U840" s="68"/>
      <c r="V840" s="68"/>
      <c r="W840" s="68"/>
      <c r="X840" s="68"/>
      <c r="Y840" s="68"/>
      <c r="Z840" s="68"/>
      <c r="AA840" s="68"/>
      <c r="AB840" s="68"/>
      <c r="AC840" s="68"/>
      <c r="AD840" s="68"/>
      <c r="AE840" s="68"/>
      <c r="AF840" s="68"/>
      <c r="AG840" s="68"/>
      <c r="AH840" s="68"/>
      <c r="AI840" s="68"/>
      <c r="AJ840" s="68"/>
      <c r="AK840" s="68"/>
      <c r="AL840" s="68"/>
      <c r="AM840" s="68"/>
      <c r="AN840" s="68"/>
      <c r="AO840" s="68"/>
      <c r="AP840" s="68"/>
      <c r="AQ840" s="68"/>
      <c r="AR840" s="68"/>
      <c r="AS840" s="68"/>
      <c r="AT840" s="68"/>
      <c r="AU840" s="68"/>
      <c r="AV840" s="68"/>
      <c r="AW840" s="68"/>
      <c r="AX840" s="68"/>
      <c r="AY840" s="68"/>
      <c r="AZ840" s="68"/>
      <c r="BA840" s="68"/>
      <c r="BB840" s="68"/>
      <c r="BC840" s="68"/>
      <c r="BD840" s="68"/>
      <c r="BE840" s="68"/>
      <c r="BF840" s="68"/>
      <c r="BG840" s="68"/>
      <c r="BH840" s="68"/>
      <c r="BI840" s="68"/>
      <c r="BJ840" s="68"/>
      <c r="BK840" s="68"/>
      <c r="BL840" s="68"/>
      <c r="BM840" s="68"/>
      <c r="BN840" s="68"/>
      <c r="BO840" s="68"/>
      <c r="BP840" s="68"/>
      <c r="BQ840" s="68"/>
      <c r="BR840" s="68"/>
      <c r="BS840" s="68"/>
      <c r="BT840" s="68"/>
      <c r="BU840" s="68"/>
      <c r="BV840" s="68"/>
      <c r="BW840" s="68"/>
      <c r="BX840" s="68"/>
      <c r="BY840" s="68"/>
      <c r="BZ840" s="68"/>
      <c r="CA840" s="68"/>
    </row>
    <row r="841" spans="1:79" ht="15">
      <c r="A841" s="1"/>
      <c r="B841" s="1"/>
      <c r="C841" s="111"/>
      <c r="D841" s="124"/>
      <c r="E841" s="124"/>
      <c r="F841" s="124"/>
      <c r="G841" s="124"/>
      <c r="H841" s="124"/>
      <c r="I841" s="124"/>
      <c r="J841" s="124"/>
      <c r="K841" s="124"/>
      <c r="L841" s="132"/>
      <c r="M841" s="132"/>
      <c r="N841" s="132"/>
      <c r="O841" s="124"/>
      <c r="P841" s="124"/>
      <c r="Q841" s="88"/>
      <c r="R841" s="68"/>
      <c r="S841" s="68"/>
      <c r="T841" s="68"/>
      <c r="U841" s="68"/>
      <c r="V841" s="68"/>
      <c r="W841" s="68"/>
      <c r="X841" s="68"/>
      <c r="Y841" s="68"/>
      <c r="Z841" s="68"/>
      <c r="AA841" s="68"/>
      <c r="AB841" s="68"/>
      <c r="AC841" s="68"/>
      <c r="AD841" s="68"/>
      <c r="AE841" s="68"/>
      <c r="AF841" s="68"/>
      <c r="AG841" s="68"/>
      <c r="AH841" s="68"/>
      <c r="AI841" s="68"/>
      <c r="AJ841" s="68"/>
      <c r="AK841" s="68"/>
      <c r="AL841" s="68"/>
      <c r="AM841" s="68"/>
      <c r="AN841" s="68"/>
      <c r="AO841" s="68"/>
      <c r="AP841" s="68"/>
      <c r="AQ841" s="68"/>
      <c r="AR841" s="68"/>
      <c r="AS841" s="68"/>
      <c r="AT841" s="68"/>
      <c r="AU841" s="68"/>
      <c r="AV841" s="68"/>
      <c r="AW841" s="68"/>
      <c r="AX841" s="68"/>
      <c r="AY841" s="68"/>
      <c r="AZ841" s="68"/>
      <c r="BA841" s="68"/>
      <c r="BB841" s="68"/>
      <c r="BC841" s="68"/>
      <c r="BD841" s="68"/>
      <c r="BE841" s="68"/>
      <c r="BF841" s="68"/>
      <c r="BG841" s="68"/>
      <c r="BH841" s="68"/>
      <c r="BI841" s="68"/>
      <c r="BJ841" s="68"/>
      <c r="BK841" s="68"/>
      <c r="BL841" s="68"/>
      <c r="BM841" s="68"/>
      <c r="BN841" s="68"/>
      <c r="BO841" s="68"/>
      <c r="BP841" s="68"/>
      <c r="BQ841" s="68"/>
      <c r="BR841" s="68"/>
      <c r="BS841" s="68"/>
      <c r="BT841" s="68"/>
      <c r="BU841" s="68"/>
      <c r="BV841" s="68"/>
      <c r="BW841" s="68"/>
      <c r="BX841" s="68"/>
      <c r="BY841" s="68"/>
      <c r="BZ841" s="68"/>
      <c r="CA841" s="68"/>
    </row>
    <row r="842" spans="1:79" ht="15">
      <c r="A842" s="1"/>
      <c r="B842" s="1"/>
      <c r="C842" s="111"/>
      <c r="D842" s="124"/>
      <c r="E842" s="124"/>
      <c r="F842" s="124"/>
      <c r="G842" s="124"/>
      <c r="H842" s="124"/>
      <c r="I842" s="124"/>
      <c r="J842" s="124"/>
      <c r="K842" s="124"/>
      <c r="L842" s="132"/>
      <c r="M842" s="132"/>
      <c r="N842" s="132"/>
      <c r="O842" s="124"/>
      <c r="P842" s="124"/>
      <c r="Q842" s="88"/>
      <c r="R842" s="68"/>
      <c r="S842" s="68"/>
      <c r="T842" s="68"/>
      <c r="U842" s="68"/>
      <c r="V842" s="68"/>
      <c r="W842" s="68"/>
      <c r="X842" s="68"/>
      <c r="Y842" s="68"/>
      <c r="Z842" s="68"/>
      <c r="AA842" s="68"/>
      <c r="AB842" s="68"/>
      <c r="AC842" s="68"/>
      <c r="AD842" s="68"/>
      <c r="AE842" s="68"/>
      <c r="AF842" s="68"/>
      <c r="AG842" s="68"/>
      <c r="AH842" s="68"/>
      <c r="AI842" s="68"/>
      <c r="AJ842" s="68"/>
      <c r="AK842" s="68"/>
      <c r="AL842" s="68"/>
      <c r="AM842" s="68"/>
      <c r="AN842" s="68"/>
      <c r="AO842" s="68"/>
      <c r="AP842" s="68"/>
      <c r="AQ842" s="68"/>
      <c r="AR842" s="68"/>
      <c r="AS842" s="68"/>
      <c r="AT842" s="68"/>
      <c r="AU842" s="68"/>
      <c r="AV842" s="68"/>
      <c r="AW842" s="68"/>
      <c r="AX842" s="68"/>
      <c r="AY842" s="68"/>
      <c r="AZ842" s="68"/>
      <c r="BA842" s="68"/>
      <c r="BB842" s="68"/>
      <c r="BC842" s="68"/>
      <c r="BD842" s="68"/>
      <c r="BE842" s="68"/>
      <c r="BF842" s="68"/>
      <c r="BG842" s="68"/>
      <c r="BH842" s="68"/>
      <c r="BI842" s="68"/>
      <c r="BJ842" s="68"/>
      <c r="BK842" s="68"/>
      <c r="BL842" s="68"/>
      <c r="BM842" s="68"/>
      <c r="BN842" s="68"/>
      <c r="BO842" s="68"/>
      <c r="BP842" s="68"/>
      <c r="BQ842" s="68"/>
      <c r="BR842" s="68"/>
      <c r="BS842" s="68"/>
      <c r="BT842" s="68"/>
      <c r="BU842" s="68"/>
      <c r="BV842" s="68"/>
      <c r="BW842" s="68"/>
      <c r="BX842" s="68"/>
      <c r="BY842" s="68"/>
      <c r="BZ842" s="68"/>
      <c r="CA842" s="68"/>
    </row>
    <row r="843" spans="1:79" ht="15">
      <c r="A843" s="1"/>
      <c r="B843" s="1"/>
      <c r="C843" s="111"/>
      <c r="D843" s="124"/>
      <c r="E843" s="124"/>
      <c r="F843" s="124"/>
      <c r="G843" s="124"/>
      <c r="H843" s="124"/>
      <c r="I843" s="124"/>
      <c r="J843" s="124"/>
      <c r="K843" s="124"/>
      <c r="L843" s="132"/>
      <c r="M843" s="132"/>
      <c r="N843" s="132"/>
      <c r="O843" s="124"/>
      <c r="P843" s="124"/>
      <c r="Q843" s="88"/>
      <c r="R843" s="68"/>
      <c r="S843" s="68"/>
      <c r="T843" s="68"/>
      <c r="U843" s="68"/>
      <c r="V843" s="68"/>
      <c r="W843" s="68"/>
      <c r="X843" s="68"/>
      <c r="Y843" s="68"/>
      <c r="Z843" s="68"/>
      <c r="AA843" s="68"/>
      <c r="AB843" s="68"/>
      <c r="AC843" s="68"/>
      <c r="AD843" s="68"/>
      <c r="AE843" s="68"/>
      <c r="AF843" s="68"/>
      <c r="AG843" s="68"/>
      <c r="AH843" s="68"/>
      <c r="AI843" s="68"/>
      <c r="AJ843" s="68"/>
      <c r="AK843" s="68"/>
      <c r="AL843" s="68"/>
      <c r="AM843" s="68"/>
      <c r="AN843" s="68"/>
      <c r="AO843" s="68"/>
      <c r="AP843" s="68"/>
      <c r="AQ843" s="68"/>
      <c r="AR843" s="68"/>
      <c r="AS843" s="68"/>
      <c r="AT843" s="68"/>
      <c r="AU843" s="68"/>
      <c r="AV843" s="68"/>
      <c r="AW843" s="68"/>
      <c r="AX843" s="68"/>
      <c r="AY843" s="68"/>
      <c r="AZ843" s="68"/>
      <c r="BA843" s="68"/>
      <c r="BB843" s="68"/>
      <c r="BC843" s="68"/>
      <c r="BD843" s="68"/>
      <c r="BE843" s="68"/>
      <c r="BF843" s="68"/>
      <c r="BG843" s="68"/>
      <c r="BH843" s="68"/>
      <c r="BI843" s="68"/>
      <c r="BJ843" s="68"/>
      <c r="BK843" s="68"/>
      <c r="BL843" s="68"/>
      <c r="BM843" s="68"/>
      <c r="BN843" s="68"/>
      <c r="BO843" s="68"/>
      <c r="BP843" s="68"/>
      <c r="BQ843" s="68"/>
      <c r="BR843" s="68"/>
      <c r="BS843" s="68"/>
      <c r="BT843" s="68"/>
      <c r="BU843" s="68"/>
      <c r="BV843" s="68"/>
      <c r="BW843" s="68"/>
      <c r="BX843" s="68"/>
      <c r="BY843" s="68"/>
      <c r="BZ843" s="68"/>
      <c r="CA843" s="68"/>
    </row>
    <row r="844" spans="1:79" ht="15">
      <c r="A844" s="1"/>
      <c r="B844" s="1"/>
      <c r="C844" s="111"/>
      <c r="D844" s="124"/>
      <c r="E844" s="124"/>
      <c r="F844" s="124"/>
      <c r="G844" s="124"/>
      <c r="H844" s="124"/>
      <c r="I844" s="124"/>
      <c r="J844" s="124"/>
      <c r="K844" s="124"/>
      <c r="L844" s="132"/>
      <c r="M844" s="132"/>
      <c r="N844" s="132"/>
      <c r="O844" s="124"/>
      <c r="P844" s="124"/>
      <c r="Q844" s="88"/>
      <c r="R844" s="68"/>
      <c r="S844" s="68"/>
      <c r="T844" s="68"/>
      <c r="U844" s="68"/>
      <c r="V844" s="68"/>
      <c r="W844" s="68"/>
      <c r="X844" s="68"/>
      <c r="Y844" s="68"/>
      <c r="Z844" s="68"/>
      <c r="AA844" s="68"/>
      <c r="AB844" s="68"/>
      <c r="AC844" s="68"/>
      <c r="AD844" s="68"/>
      <c r="AE844" s="68"/>
      <c r="AF844" s="68"/>
      <c r="AG844" s="68"/>
      <c r="AH844" s="68"/>
      <c r="AI844" s="68"/>
      <c r="AJ844" s="68"/>
      <c r="AK844" s="68"/>
      <c r="AL844" s="68"/>
      <c r="AM844" s="68"/>
      <c r="AN844" s="68"/>
      <c r="AO844" s="68"/>
      <c r="AP844" s="68"/>
      <c r="AQ844" s="68"/>
      <c r="AR844" s="68"/>
      <c r="AS844" s="68"/>
      <c r="AT844" s="68"/>
      <c r="AU844" s="68"/>
      <c r="AV844" s="68"/>
      <c r="AW844" s="68"/>
      <c r="AX844" s="68"/>
      <c r="AY844" s="68"/>
      <c r="AZ844" s="68"/>
      <c r="BA844" s="68"/>
      <c r="BB844" s="68"/>
      <c r="BC844" s="68"/>
      <c r="BD844" s="68"/>
      <c r="BE844" s="68"/>
      <c r="BF844" s="68"/>
      <c r="BG844" s="68"/>
      <c r="BH844" s="68"/>
      <c r="BI844" s="68"/>
      <c r="BJ844" s="68"/>
      <c r="BK844" s="68"/>
      <c r="BL844" s="68"/>
      <c r="BM844" s="68"/>
      <c r="BN844" s="68"/>
      <c r="BO844" s="68"/>
      <c r="BP844" s="68"/>
      <c r="BQ844" s="68"/>
      <c r="BR844" s="68"/>
      <c r="BS844" s="68"/>
      <c r="BT844" s="68"/>
      <c r="BU844" s="68"/>
      <c r="BV844" s="68"/>
      <c r="BW844" s="68"/>
      <c r="BX844" s="68"/>
      <c r="BY844" s="68"/>
      <c r="BZ844" s="68"/>
      <c r="CA844" s="68"/>
    </row>
    <row r="845" spans="1:79" ht="15">
      <c r="A845" s="1"/>
      <c r="B845" s="1"/>
      <c r="C845" s="111"/>
      <c r="D845" s="124"/>
      <c r="E845" s="124"/>
      <c r="F845" s="124"/>
      <c r="G845" s="124"/>
      <c r="H845" s="124"/>
      <c r="I845" s="124"/>
      <c r="J845" s="124"/>
      <c r="K845" s="124"/>
      <c r="L845" s="132"/>
      <c r="M845" s="132"/>
      <c r="N845" s="132"/>
      <c r="O845" s="124"/>
      <c r="P845" s="124"/>
      <c r="Q845" s="88"/>
      <c r="R845" s="68"/>
      <c r="S845" s="68"/>
      <c r="T845" s="68"/>
      <c r="U845" s="68"/>
      <c r="V845" s="68"/>
      <c r="W845" s="68"/>
      <c r="X845" s="68"/>
      <c r="Y845" s="68"/>
      <c r="Z845" s="68"/>
      <c r="AA845" s="68"/>
      <c r="AB845" s="68"/>
      <c r="AC845" s="68"/>
      <c r="AD845" s="68"/>
      <c r="AE845" s="68"/>
      <c r="AF845" s="68"/>
      <c r="AG845" s="68"/>
      <c r="AH845" s="68"/>
      <c r="AI845" s="68"/>
      <c r="AJ845" s="68"/>
      <c r="AK845" s="68"/>
      <c r="AL845" s="68"/>
      <c r="AM845" s="68"/>
      <c r="AN845" s="68"/>
      <c r="AO845" s="68"/>
      <c r="AP845" s="68"/>
      <c r="AQ845" s="68"/>
      <c r="AR845" s="68"/>
      <c r="AS845" s="68"/>
      <c r="AT845" s="68"/>
      <c r="AU845" s="68"/>
      <c r="AV845" s="68"/>
      <c r="AW845" s="68"/>
      <c r="AX845" s="68"/>
      <c r="AY845" s="68"/>
      <c r="AZ845" s="68"/>
      <c r="BA845" s="68"/>
      <c r="BB845" s="68"/>
      <c r="BC845" s="68"/>
      <c r="BD845" s="68"/>
      <c r="BE845" s="68"/>
      <c r="BF845" s="68"/>
      <c r="BG845" s="68"/>
      <c r="BH845" s="68"/>
      <c r="BI845" s="68"/>
      <c r="BJ845" s="68"/>
      <c r="BK845" s="68"/>
      <c r="BL845" s="68"/>
      <c r="BM845" s="68"/>
      <c r="BN845" s="68"/>
      <c r="BO845" s="68"/>
      <c r="BP845" s="68"/>
      <c r="BQ845" s="68"/>
      <c r="BR845" s="68"/>
      <c r="BS845" s="68"/>
      <c r="BT845" s="68"/>
      <c r="BU845" s="68"/>
      <c r="BV845" s="68"/>
      <c r="BW845" s="68"/>
      <c r="BX845" s="68"/>
      <c r="BY845" s="68"/>
      <c r="BZ845" s="68"/>
      <c r="CA845" s="68"/>
    </row>
    <row r="846" spans="1:79" ht="15">
      <c r="A846" s="1"/>
      <c r="B846" s="1"/>
      <c r="C846" s="111"/>
      <c r="D846" s="124"/>
      <c r="E846" s="124"/>
      <c r="F846" s="124"/>
      <c r="G846" s="124"/>
      <c r="H846" s="124"/>
      <c r="I846" s="124"/>
      <c r="J846" s="124"/>
      <c r="K846" s="124"/>
      <c r="L846" s="132"/>
      <c r="M846" s="132"/>
      <c r="N846" s="132"/>
      <c r="O846" s="124"/>
      <c r="P846" s="124"/>
      <c r="Q846" s="88"/>
      <c r="R846" s="68"/>
      <c r="S846" s="68"/>
      <c r="T846" s="68"/>
      <c r="U846" s="68"/>
      <c r="V846" s="68"/>
      <c r="W846" s="68"/>
      <c r="X846" s="68"/>
      <c r="Y846" s="68"/>
      <c r="Z846" s="68"/>
      <c r="AA846" s="68"/>
      <c r="AB846" s="68"/>
      <c r="AC846" s="68"/>
      <c r="AD846" s="68"/>
      <c r="AE846" s="68"/>
      <c r="AF846" s="68"/>
      <c r="AG846" s="68"/>
      <c r="AH846" s="68"/>
      <c r="AI846" s="68"/>
      <c r="AJ846" s="68"/>
      <c r="AK846" s="68"/>
      <c r="AL846" s="68"/>
      <c r="AM846" s="68"/>
      <c r="AN846" s="68"/>
      <c r="AO846" s="68"/>
      <c r="AP846" s="68"/>
      <c r="AQ846" s="68"/>
      <c r="AR846" s="68"/>
      <c r="AS846" s="68"/>
      <c r="AT846" s="68"/>
      <c r="AU846" s="68"/>
      <c r="AV846" s="68"/>
      <c r="AW846" s="68"/>
      <c r="AX846" s="68"/>
      <c r="AY846" s="68"/>
      <c r="AZ846" s="68"/>
      <c r="BA846" s="68"/>
      <c r="BB846" s="68"/>
      <c r="BC846" s="68"/>
      <c r="BD846" s="68"/>
      <c r="BE846" s="68"/>
      <c r="BF846" s="68"/>
      <c r="BG846" s="68"/>
      <c r="BH846" s="68"/>
      <c r="BI846" s="68"/>
      <c r="BJ846" s="68"/>
      <c r="BK846" s="68"/>
      <c r="BL846" s="68"/>
      <c r="BM846" s="68"/>
      <c r="BN846" s="68"/>
      <c r="BO846" s="68"/>
      <c r="BP846" s="68"/>
      <c r="BQ846" s="68"/>
      <c r="BR846" s="68"/>
      <c r="BS846" s="68"/>
      <c r="BT846" s="68"/>
      <c r="BU846" s="68"/>
      <c r="BV846" s="68"/>
      <c r="BW846" s="68"/>
      <c r="BX846" s="68"/>
      <c r="BY846" s="68"/>
      <c r="BZ846" s="68"/>
      <c r="CA846" s="68"/>
    </row>
    <row r="847" spans="1:79" ht="15">
      <c r="A847" s="1"/>
      <c r="B847" s="1"/>
      <c r="C847" s="111"/>
      <c r="D847" s="124"/>
      <c r="E847" s="124"/>
      <c r="F847" s="124"/>
      <c r="G847" s="124"/>
      <c r="H847" s="124"/>
      <c r="I847" s="124"/>
      <c r="J847" s="124"/>
      <c r="K847" s="124"/>
      <c r="L847" s="132"/>
      <c r="M847" s="132"/>
      <c r="N847" s="132"/>
      <c r="O847" s="124"/>
      <c r="P847" s="124"/>
      <c r="Q847" s="88"/>
      <c r="R847" s="68"/>
      <c r="S847" s="68"/>
      <c r="T847" s="68"/>
      <c r="U847" s="68"/>
      <c r="V847" s="68"/>
      <c r="W847" s="68"/>
      <c r="X847" s="68"/>
      <c r="Y847" s="68"/>
      <c r="Z847" s="68"/>
      <c r="AA847" s="68"/>
      <c r="AB847" s="68"/>
      <c r="AC847" s="68"/>
      <c r="AD847" s="68"/>
      <c r="AE847" s="68"/>
      <c r="AF847" s="68"/>
      <c r="AG847" s="68"/>
      <c r="AH847" s="68"/>
      <c r="AI847" s="68"/>
      <c r="AJ847" s="68"/>
      <c r="AK847" s="68"/>
      <c r="AL847" s="68"/>
      <c r="AM847" s="68"/>
      <c r="AN847" s="68"/>
      <c r="AO847" s="68"/>
      <c r="AP847" s="68"/>
      <c r="AQ847" s="68"/>
      <c r="AR847" s="68"/>
      <c r="AS847" s="68"/>
      <c r="AT847" s="68"/>
      <c r="AU847" s="68"/>
      <c r="AV847" s="68"/>
      <c r="AW847" s="68"/>
      <c r="AX847" s="68"/>
      <c r="AY847" s="68"/>
      <c r="AZ847" s="68"/>
      <c r="BA847" s="68"/>
      <c r="BB847" s="68"/>
      <c r="BC847" s="68"/>
      <c r="BD847" s="68"/>
      <c r="BE847" s="68"/>
      <c r="BF847" s="68"/>
      <c r="BG847" s="68"/>
      <c r="BH847" s="68"/>
      <c r="BI847" s="68"/>
      <c r="BJ847" s="68"/>
      <c r="BK847" s="68"/>
      <c r="BL847" s="68"/>
      <c r="BM847" s="68"/>
      <c r="BN847" s="68"/>
      <c r="BO847" s="68"/>
      <c r="BP847" s="68"/>
      <c r="BQ847" s="68"/>
      <c r="BR847" s="68"/>
      <c r="BS847" s="68"/>
      <c r="BT847" s="68"/>
      <c r="BU847" s="68"/>
      <c r="BV847" s="68"/>
      <c r="BW847" s="68"/>
      <c r="BX847" s="68"/>
      <c r="BY847" s="68"/>
      <c r="BZ847" s="68"/>
      <c r="CA847" s="68"/>
    </row>
    <row r="848" spans="1:79" ht="15">
      <c r="A848" s="1"/>
      <c r="B848" s="1"/>
      <c r="C848" s="111"/>
      <c r="D848" s="124"/>
      <c r="E848" s="124"/>
      <c r="F848" s="124"/>
      <c r="G848" s="124"/>
      <c r="H848" s="124"/>
      <c r="I848" s="124"/>
      <c r="J848" s="124"/>
      <c r="K848" s="124"/>
      <c r="L848" s="132"/>
      <c r="M848" s="132"/>
      <c r="N848" s="132"/>
      <c r="O848" s="124"/>
      <c r="P848" s="124"/>
      <c r="Q848" s="88"/>
      <c r="R848" s="68"/>
      <c r="S848" s="68"/>
      <c r="T848" s="68"/>
      <c r="U848" s="68"/>
      <c r="V848" s="68"/>
      <c r="W848" s="68"/>
      <c r="X848" s="68"/>
      <c r="Y848" s="68"/>
      <c r="Z848" s="68"/>
      <c r="AA848" s="68"/>
      <c r="AB848" s="68"/>
      <c r="AC848" s="68"/>
      <c r="AD848" s="68"/>
      <c r="AE848" s="68"/>
      <c r="AF848" s="68"/>
      <c r="AG848" s="68"/>
      <c r="AH848" s="68"/>
      <c r="AI848" s="68"/>
      <c r="AJ848" s="68"/>
      <c r="AK848" s="68"/>
      <c r="AL848" s="68"/>
      <c r="AM848" s="68"/>
      <c r="AN848" s="68"/>
      <c r="AO848" s="68"/>
      <c r="AP848" s="68"/>
      <c r="AQ848" s="68"/>
      <c r="AR848" s="68"/>
      <c r="AS848" s="68"/>
      <c r="AT848" s="68"/>
      <c r="AU848" s="68"/>
      <c r="AV848" s="68"/>
      <c r="AW848" s="68"/>
      <c r="AX848" s="68"/>
      <c r="AY848" s="68"/>
      <c r="AZ848" s="68"/>
      <c r="BA848" s="68"/>
      <c r="BB848" s="68"/>
      <c r="BC848" s="68"/>
      <c r="BD848" s="68"/>
      <c r="BE848" s="68"/>
      <c r="BF848" s="68"/>
      <c r="BG848" s="68"/>
      <c r="BH848" s="68"/>
      <c r="BI848" s="68"/>
      <c r="BJ848" s="68"/>
      <c r="BK848" s="68"/>
      <c r="BL848" s="68"/>
      <c r="BM848" s="68"/>
      <c r="BN848" s="68"/>
      <c r="BO848" s="68"/>
      <c r="BP848" s="68"/>
      <c r="BQ848" s="68"/>
      <c r="BR848" s="68"/>
      <c r="BS848" s="68"/>
      <c r="BT848" s="68"/>
      <c r="BU848" s="68"/>
      <c r="BV848" s="68"/>
      <c r="BW848" s="68"/>
      <c r="BX848" s="68"/>
      <c r="BY848" s="68"/>
      <c r="BZ848" s="68"/>
      <c r="CA848" s="68"/>
    </row>
    <row r="849" spans="1:79" ht="15">
      <c r="A849" s="1"/>
      <c r="B849" s="1"/>
      <c r="C849" s="111"/>
      <c r="D849" s="124"/>
      <c r="E849" s="124"/>
      <c r="F849" s="124"/>
      <c r="G849" s="124"/>
      <c r="H849" s="124"/>
      <c r="I849" s="124"/>
      <c r="J849" s="124"/>
      <c r="K849" s="124"/>
      <c r="L849" s="132"/>
      <c r="M849" s="132"/>
      <c r="N849" s="132"/>
      <c r="O849" s="124"/>
      <c r="P849" s="124"/>
      <c r="Q849" s="88"/>
      <c r="R849" s="68"/>
      <c r="S849" s="68"/>
      <c r="T849" s="68"/>
      <c r="U849" s="68"/>
      <c r="V849" s="68"/>
      <c r="W849" s="68"/>
      <c r="X849" s="68"/>
      <c r="Y849" s="68"/>
      <c r="Z849" s="68"/>
      <c r="AA849" s="68"/>
      <c r="AB849" s="68"/>
      <c r="AC849" s="68"/>
      <c r="AD849" s="68"/>
      <c r="AE849" s="68"/>
      <c r="AF849" s="68"/>
      <c r="AG849" s="68"/>
      <c r="AH849" s="68"/>
      <c r="AI849" s="68"/>
      <c r="AJ849" s="68"/>
      <c r="AK849" s="68"/>
      <c r="AL849" s="68"/>
      <c r="AM849" s="68"/>
      <c r="AN849" s="68"/>
      <c r="AO849" s="68"/>
      <c r="AP849" s="68"/>
      <c r="AQ849" s="68"/>
      <c r="AR849" s="68"/>
      <c r="AS849" s="68"/>
      <c r="AT849" s="68"/>
      <c r="AU849" s="68"/>
      <c r="AV849" s="68"/>
      <c r="AW849" s="68"/>
      <c r="AX849" s="68"/>
      <c r="AY849" s="68"/>
      <c r="AZ849" s="68"/>
      <c r="BA849" s="68"/>
      <c r="BB849" s="68"/>
      <c r="BC849" s="68"/>
      <c r="BD849" s="68"/>
      <c r="BE849" s="68"/>
      <c r="BF849" s="68"/>
      <c r="BG849" s="68"/>
      <c r="BH849" s="68"/>
      <c r="BI849" s="68"/>
      <c r="BJ849" s="68"/>
      <c r="BK849" s="68"/>
      <c r="BL849" s="68"/>
      <c r="BM849" s="68"/>
      <c r="BN849" s="68"/>
      <c r="BO849" s="68"/>
      <c r="BP849" s="68"/>
      <c r="BQ849" s="68"/>
      <c r="BR849" s="68"/>
      <c r="BS849" s="68"/>
      <c r="BT849" s="68"/>
      <c r="BU849" s="68"/>
      <c r="BV849" s="68"/>
      <c r="BW849" s="68"/>
      <c r="BX849" s="68"/>
      <c r="BY849" s="68"/>
      <c r="BZ849" s="68"/>
      <c r="CA849" s="68"/>
    </row>
    <row r="850" spans="1:79" ht="15">
      <c r="A850" s="1"/>
      <c r="B850" s="1"/>
      <c r="C850" s="111"/>
      <c r="D850" s="124"/>
      <c r="E850" s="124"/>
      <c r="F850" s="124"/>
      <c r="G850" s="124"/>
      <c r="H850" s="124"/>
      <c r="I850" s="124"/>
      <c r="J850" s="124"/>
      <c r="K850" s="124"/>
      <c r="L850" s="132"/>
      <c r="M850" s="132"/>
      <c r="N850" s="132"/>
      <c r="O850" s="124"/>
      <c r="P850" s="124"/>
      <c r="Q850" s="88"/>
      <c r="R850" s="68"/>
      <c r="S850" s="68"/>
      <c r="T850" s="68"/>
      <c r="U850" s="68"/>
      <c r="V850" s="68"/>
      <c r="W850" s="68"/>
      <c r="X850" s="68"/>
      <c r="Y850" s="68"/>
      <c r="Z850" s="68"/>
      <c r="AA850" s="68"/>
      <c r="AB850" s="68"/>
      <c r="AC850" s="68"/>
      <c r="AD850" s="68"/>
      <c r="AE850" s="68"/>
      <c r="AF850" s="68"/>
      <c r="AG850" s="68"/>
      <c r="AH850" s="68"/>
      <c r="AI850" s="68"/>
      <c r="AJ850" s="68"/>
      <c r="AK850" s="68"/>
      <c r="AL850" s="68"/>
      <c r="AM850" s="68"/>
      <c r="AN850" s="68"/>
      <c r="AO850" s="68"/>
      <c r="AP850" s="68"/>
      <c r="AQ850" s="68"/>
      <c r="AR850" s="68"/>
      <c r="AS850" s="68"/>
      <c r="AT850" s="68"/>
      <c r="AU850" s="68"/>
      <c r="AV850" s="68"/>
      <c r="AW850" s="68"/>
      <c r="AX850" s="68"/>
      <c r="AY850" s="68"/>
      <c r="AZ850" s="68"/>
      <c r="BA850" s="68"/>
      <c r="BB850" s="68"/>
      <c r="BC850" s="68"/>
      <c r="BD850" s="68"/>
      <c r="BE850" s="68"/>
      <c r="BF850" s="68"/>
      <c r="BG850" s="68"/>
      <c r="BH850" s="68"/>
      <c r="BI850" s="68"/>
      <c r="BJ850" s="68"/>
      <c r="BK850" s="68"/>
      <c r="BL850" s="68"/>
      <c r="BM850" s="68"/>
      <c r="BN850" s="68"/>
      <c r="BO850" s="68"/>
      <c r="BP850" s="68"/>
      <c r="BQ850" s="68"/>
      <c r="BR850" s="68"/>
      <c r="BS850" s="68"/>
      <c r="BT850" s="68"/>
      <c r="BU850" s="68"/>
      <c r="BV850" s="68"/>
      <c r="BW850" s="68"/>
      <c r="BX850" s="68"/>
      <c r="BY850" s="68"/>
      <c r="BZ850" s="68"/>
      <c r="CA850" s="68"/>
    </row>
    <row r="851" spans="1:79" ht="15">
      <c r="A851" s="1"/>
      <c r="B851" s="1"/>
      <c r="C851" s="111"/>
      <c r="D851" s="124"/>
      <c r="E851" s="124"/>
      <c r="F851" s="124"/>
      <c r="G851" s="124"/>
      <c r="H851" s="124"/>
      <c r="I851" s="124"/>
      <c r="J851" s="124"/>
      <c r="K851" s="124"/>
      <c r="L851" s="132"/>
      <c r="M851" s="132"/>
      <c r="N851" s="132"/>
      <c r="O851" s="124"/>
      <c r="P851" s="124"/>
      <c r="Q851" s="88"/>
      <c r="R851" s="68"/>
      <c r="S851" s="68"/>
      <c r="T851" s="68"/>
      <c r="U851" s="68"/>
      <c r="V851" s="68"/>
      <c r="W851" s="68"/>
      <c r="X851" s="68"/>
      <c r="Y851" s="68"/>
      <c r="Z851" s="68"/>
      <c r="AA851" s="68"/>
      <c r="AB851" s="68"/>
      <c r="AC851" s="68"/>
      <c r="AD851" s="68"/>
      <c r="AE851" s="68"/>
      <c r="AF851" s="68"/>
      <c r="AG851" s="68"/>
      <c r="AH851" s="68"/>
      <c r="AI851" s="68"/>
      <c r="AJ851" s="68"/>
      <c r="AK851" s="68"/>
      <c r="AL851" s="68"/>
      <c r="AM851" s="68"/>
      <c r="AN851" s="68"/>
      <c r="AO851" s="68"/>
      <c r="AP851" s="68"/>
      <c r="AQ851" s="68"/>
      <c r="AR851" s="68"/>
      <c r="AS851" s="68"/>
      <c r="AT851" s="68"/>
      <c r="AU851" s="68"/>
      <c r="AV851" s="68"/>
      <c r="AW851" s="68"/>
      <c r="AX851" s="68"/>
      <c r="AY851" s="68"/>
      <c r="AZ851" s="68"/>
      <c r="BA851" s="68"/>
      <c r="BB851" s="68"/>
      <c r="BC851" s="68"/>
      <c r="BD851" s="68"/>
      <c r="BE851" s="68"/>
      <c r="BF851" s="68"/>
      <c r="BG851" s="68"/>
      <c r="BH851" s="68"/>
      <c r="BI851" s="68"/>
      <c r="BJ851" s="68"/>
      <c r="BK851" s="68"/>
      <c r="BL851" s="68"/>
      <c r="BM851" s="68"/>
      <c r="BN851" s="68"/>
      <c r="BO851" s="68"/>
      <c r="BP851" s="68"/>
      <c r="BQ851" s="68"/>
      <c r="BR851" s="68"/>
      <c r="BS851" s="68"/>
      <c r="BT851" s="68"/>
      <c r="BU851" s="68"/>
      <c r="BV851" s="68"/>
      <c r="BW851" s="68"/>
      <c r="BX851" s="68"/>
      <c r="BY851" s="68"/>
      <c r="BZ851" s="68"/>
      <c r="CA851" s="68"/>
    </row>
    <row r="852" spans="1:79" ht="15">
      <c r="A852" s="1"/>
      <c r="B852" s="1"/>
      <c r="C852" s="111"/>
      <c r="D852" s="124"/>
      <c r="E852" s="124"/>
      <c r="F852" s="124"/>
      <c r="G852" s="124"/>
      <c r="H852" s="124"/>
      <c r="I852" s="124"/>
      <c r="J852" s="124"/>
      <c r="K852" s="124"/>
      <c r="L852" s="132"/>
      <c r="M852" s="132"/>
      <c r="N852" s="132"/>
      <c r="O852" s="124"/>
      <c r="P852" s="124"/>
      <c r="Q852" s="88"/>
      <c r="R852" s="68"/>
      <c r="S852" s="68"/>
      <c r="T852" s="68"/>
      <c r="U852" s="68"/>
      <c r="V852" s="68"/>
      <c r="W852" s="68"/>
      <c r="X852" s="68"/>
      <c r="Y852" s="68"/>
      <c r="Z852" s="68"/>
      <c r="AA852" s="68"/>
      <c r="AB852" s="68"/>
      <c r="AC852" s="68"/>
      <c r="AD852" s="68"/>
      <c r="AE852" s="68"/>
      <c r="AF852" s="68"/>
      <c r="AG852" s="68"/>
      <c r="AH852" s="68"/>
      <c r="AI852" s="68"/>
      <c r="AJ852" s="68"/>
      <c r="AK852" s="68"/>
      <c r="AL852" s="68"/>
      <c r="AM852" s="68"/>
      <c r="AN852" s="68"/>
      <c r="AO852" s="68"/>
      <c r="AP852" s="68"/>
      <c r="AQ852" s="68"/>
      <c r="AR852" s="68"/>
      <c r="AS852" s="68"/>
      <c r="AT852" s="68"/>
      <c r="AU852" s="68"/>
      <c r="AV852" s="68"/>
      <c r="AW852" s="68"/>
      <c r="AX852" s="68"/>
      <c r="AY852" s="68"/>
      <c r="AZ852" s="68"/>
      <c r="BA852" s="68"/>
      <c r="BB852" s="68"/>
      <c r="BC852" s="68"/>
      <c r="BD852" s="68"/>
      <c r="BE852" s="68"/>
      <c r="BF852" s="68"/>
      <c r="BG852" s="68"/>
      <c r="BH852" s="68"/>
      <c r="BI852" s="68"/>
      <c r="BJ852" s="68"/>
      <c r="BK852" s="68"/>
      <c r="BL852" s="68"/>
      <c r="BM852" s="68"/>
      <c r="BN852" s="68"/>
      <c r="BO852" s="68"/>
      <c r="BP852" s="68"/>
      <c r="BQ852" s="68"/>
      <c r="BR852" s="68"/>
      <c r="BS852" s="68"/>
      <c r="BT852" s="68"/>
      <c r="BU852" s="68"/>
      <c r="BV852" s="68"/>
      <c r="BW852" s="68"/>
      <c r="BX852" s="68"/>
      <c r="BY852" s="68"/>
      <c r="BZ852" s="68"/>
      <c r="CA852" s="68"/>
    </row>
    <row r="853" spans="1:79" ht="15">
      <c r="A853" s="1"/>
      <c r="B853" s="1"/>
      <c r="C853" s="111"/>
      <c r="D853" s="124"/>
      <c r="E853" s="124"/>
      <c r="F853" s="124"/>
      <c r="G853" s="124"/>
      <c r="H853" s="124"/>
      <c r="I853" s="124"/>
      <c r="J853" s="124"/>
      <c r="K853" s="124"/>
      <c r="L853" s="132"/>
      <c r="M853" s="132"/>
      <c r="N853" s="132"/>
      <c r="O853" s="124"/>
      <c r="P853" s="124"/>
      <c r="Q853" s="88"/>
      <c r="R853" s="68"/>
      <c r="S853" s="68"/>
      <c r="T853" s="68"/>
      <c r="U853" s="68"/>
      <c r="V853" s="68"/>
      <c r="W853" s="68"/>
      <c r="X853" s="68"/>
      <c r="Y853" s="68"/>
      <c r="Z853" s="68"/>
      <c r="AA853" s="68"/>
      <c r="AB853" s="68"/>
      <c r="AC853" s="68"/>
      <c r="AD853" s="68"/>
      <c r="AE853" s="68"/>
      <c r="AF853" s="68"/>
      <c r="AG853" s="68"/>
      <c r="AH853" s="68"/>
      <c r="AI853" s="68"/>
      <c r="AJ853" s="68"/>
      <c r="AK853" s="68"/>
      <c r="AL853" s="68"/>
      <c r="AM853" s="68"/>
      <c r="AN853" s="68"/>
      <c r="AO853" s="68"/>
      <c r="AP853" s="68"/>
      <c r="AQ853" s="68"/>
      <c r="AR853" s="68"/>
      <c r="AS853" s="68"/>
      <c r="AT853" s="68"/>
      <c r="AU853" s="68"/>
      <c r="AV853" s="68"/>
      <c r="AW853" s="68"/>
      <c r="AX853" s="68"/>
      <c r="AY853" s="68"/>
      <c r="AZ853" s="68"/>
      <c r="BA853" s="68"/>
      <c r="BB853" s="68"/>
      <c r="BC853" s="68"/>
      <c r="BD853" s="68"/>
      <c r="BE853" s="68"/>
      <c r="BF853" s="68"/>
      <c r="BG853" s="68"/>
      <c r="BH853" s="68"/>
      <c r="BI853" s="68"/>
      <c r="BJ853" s="68"/>
      <c r="BK853" s="68"/>
      <c r="BL853" s="68"/>
      <c r="BM853" s="68"/>
      <c r="BN853" s="68"/>
      <c r="BO853" s="68"/>
      <c r="BP853" s="68"/>
      <c r="BQ853" s="68"/>
      <c r="BR853" s="68"/>
      <c r="BS853" s="68"/>
      <c r="BT853" s="68"/>
      <c r="BU853" s="68"/>
      <c r="BV853" s="68"/>
      <c r="BW853" s="68"/>
      <c r="BX853" s="68"/>
      <c r="BY853" s="68"/>
      <c r="BZ853" s="68"/>
      <c r="CA853" s="68"/>
    </row>
    <row r="854" spans="1:79" ht="15">
      <c r="A854" s="1"/>
      <c r="B854" s="1"/>
      <c r="C854" s="111"/>
      <c r="D854" s="124"/>
      <c r="E854" s="124"/>
      <c r="F854" s="124"/>
      <c r="G854" s="124"/>
      <c r="H854" s="124"/>
      <c r="I854" s="124"/>
      <c r="J854" s="124"/>
      <c r="K854" s="124"/>
      <c r="L854" s="132"/>
      <c r="M854" s="132"/>
      <c r="N854" s="132"/>
      <c r="O854" s="124"/>
      <c r="P854" s="124"/>
      <c r="Q854" s="88"/>
      <c r="R854" s="68"/>
      <c r="S854" s="68"/>
      <c r="T854" s="68"/>
      <c r="U854" s="68"/>
      <c r="V854" s="68"/>
      <c r="W854" s="68"/>
      <c r="X854" s="68"/>
      <c r="Y854" s="68"/>
      <c r="Z854" s="68"/>
      <c r="AA854" s="68"/>
      <c r="AB854" s="68"/>
      <c r="AC854" s="68"/>
      <c r="AD854" s="68"/>
      <c r="AE854" s="68"/>
      <c r="AF854" s="68"/>
      <c r="AG854" s="68"/>
      <c r="AH854" s="68"/>
      <c r="AI854" s="68"/>
      <c r="AJ854" s="68"/>
      <c r="AK854" s="68"/>
      <c r="AL854" s="68"/>
      <c r="AM854" s="68"/>
      <c r="AN854" s="68"/>
      <c r="AO854" s="68"/>
      <c r="AP854" s="68"/>
      <c r="AQ854" s="68"/>
      <c r="AR854" s="68"/>
      <c r="AS854" s="68"/>
      <c r="AT854" s="68"/>
      <c r="AU854" s="68"/>
      <c r="AV854" s="68"/>
      <c r="AW854" s="68"/>
      <c r="AX854" s="68"/>
      <c r="AY854" s="68"/>
      <c r="AZ854" s="68"/>
      <c r="BA854" s="68"/>
      <c r="BB854" s="68"/>
      <c r="BC854" s="68"/>
      <c r="BD854" s="68"/>
      <c r="BE854" s="68"/>
      <c r="BF854" s="68"/>
      <c r="BG854" s="68"/>
      <c r="BH854" s="68"/>
      <c r="BI854" s="68"/>
      <c r="BJ854" s="68"/>
      <c r="BK854" s="68"/>
      <c r="BL854" s="68"/>
      <c r="BM854" s="68"/>
      <c r="BN854" s="68"/>
      <c r="BO854" s="68"/>
      <c r="BP854" s="68"/>
      <c r="BQ854" s="68"/>
      <c r="BR854" s="68"/>
      <c r="BS854" s="68"/>
      <c r="BT854" s="68"/>
      <c r="BU854" s="68"/>
      <c r="BV854" s="68"/>
      <c r="BW854" s="68"/>
      <c r="BX854" s="68"/>
      <c r="BY854" s="68"/>
      <c r="BZ854" s="68"/>
      <c r="CA854" s="68"/>
    </row>
    <row r="855" spans="1:79" ht="15">
      <c r="A855" s="1"/>
      <c r="B855" s="1"/>
      <c r="C855" s="111"/>
      <c r="D855" s="124"/>
      <c r="E855" s="124"/>
      <c r="F855" s="124"/>
      <c r="G855" s="124"/>
      <c r="H855" s="124"/>
      <c r="I855" s="124"/>
      <c r="J855" s="124"/>
      <c r="K855" s="124"/>
      <c r="L855" s="132"/>
      <c r="M855" s="132"/>
      <c r="N855" s="132"/>
      <c r="O855" s="124"/>
      <c r="P855" s="124"/>
      <c r="Q855" s="88"/>
      <c r="R855" s="68"/>
      <c r="S855" s="68"/>
      <c r="T855" s="68"/>
      <c r="U855" s="68"/>
      <c r="V855" s="68"/>
      <c r="W855" s="68"/>
      <c r="X855" s="68"/>
      <c r="Y855" s="68"/>
      <c r="Z855" s="68"/>
      <c r="AA855" s="68"/>
      <c r="AB855" s="68"/>
      <c r="AC855" s="68"/>
      <c r="AD855" s="68"/>
      <c r="AE855" s="68"/>
      <c r="AF855" s="68"/>
      <c r="AG855" s="68"/>
      <c r="AH855" s="68"/>
      <c r="AI855" s="68"/>
      <c r="AJ855" s="68"/>
      <c r="AK855" s="68"/>
      <c r="AL855" s="68"/>
      <c r="AM855" s="68"/>
      <c r="AN855" s="68"/>
      <c r="AO855" s="68"/>
      <c r="AP855" s="68"/>
      <c r="AQ855" s="68"/>
      <c r="AR855" s="68"/>
      <c r="AS855" s="68"/>
      <c r="AT855" s="68"/>
      <c r="AU855" s="68"/>
      <c r="AV855" s="68"/>
      <c r="AW855" s="68"/>
      <c r="AX855" s="68"/>
      <c r="AY855" s="68"/>
      <c r="AZ855" s="68"/>
      <c r="BA855" s="68"/>
      <c r="BB855" s="68"/>
      <c r="BC855" s="68"/>
      <c r="BD855" s="68"/>
      <c r="BE855" s="68"/>
      <c r="BF855" s="68"/>
      <c r="BG855" s="68"/>
      <c r="BH855" s="68"/>
      <c r="BI855" s="68"/>
      <c r="BJ855" s="68"/>
      <c r="BK855" s="68"/>
      <c r="BL855" s="68"/>
      <c r="BM855" s="68"/>
      <c r="BN855" s="68"/>
      <c r="BO855" s="68"/>
      <c r="BP855" s="68"/>
      <c r="BQ855" s="68"/>
      <c r="BR855" s="68"/>
      <c r="BS855" s="68"/>
      <c r="BT855" s="68"/>
      <c r="BU855" s="68"/>
      <c r="BV855" s="68"/>
      <c r="BW855" s="68"/>
      <c r="BX855" s="68"/>
      <c r="BY855" s="68"/>
      <c r="BZ855" s="68"/>
      <c r="CA855" s="68"/>
    </row>
    <row r="856" spans="1:79" ht="15">
      <c r="A856" s="1"/>
      <c r="B856" s="1"/>
      <c r="C856" s="111"/>
      <c r="D856" s="124"/>
      <c r="E856" s="124"/>
      <c r="F856" s="124"/>
      <c r="G856" s="124"/>
      <c r="H856" s="124"/>
      <c r="I856" s="124"/>
      <c r="J856" s="124"/>
      <c r="K856" s="124"/>
      <c r="L856" s="132"/>
      <c r="M856" s="132"/>
      <c r="N856" s="132"/>
      <c r="O856" s="124"/>
      <c r="P856" s="124"/>
      <c r="Q856" s="88"/>
      <c r="R856" s="68"/>
      <c r="S856" s="68"/>
      <c r="T856" s="68"/>
      <c r="U856" s="68"/>
      <c r="V856" s="68"/>
      <c r="W856" s="68"/>
      <c r="X856" s="68"/>
      <c r="Y856" s="68"/>
      <c r="Z856" s="68"/>
      <c r="AA856" s="68"/>
      <c r="AB856" s="68"/>
      <c r="AC856" s="68"/>
      <c r="AD856" s="68"/>
      <c r="AE856" s="68"/>
      <c r="AF856" s="68"/>
      <c r="AG856" s="68"/>
      <c r="AH856" s="68"/>
      <c r="AI856" s="68"/>
      <c r="AJ856" s="68"/>
      <c r="AK856" s="68"/>
      <c r="AL856" s="68"/>
      <c r="AM856" s="68"/>
      <c r="AN856" s="68"/>
      <c r="AO856" s="68"/>
      <c r="AP856" s="68"/>
      <c r="AQ856" s="68"/>
      <c r="AR856" s="68"/>
      <c r="AS856" s="68"/>
      <c r="AT856" s="68"/>
      <c r="AU856" s="68"/>
      <c r="AV856" s="68"/>
      <c r="AW856" s="68"/>
      <c r="AX856" s="68"/>
      <c r="AY856" s="68"/>
      <c r="AZ856" s="68"/>
      <c r="BA856" s="68"/>
      <c r="BB856" s="68"/>
      <c r="BC856" s="68"/>
      <c r="BD856" s="68"/>
      <c r="BE856" s="68"/>
      <c r="BF856" s="68"/>
      <c r="BG856" s="68"/>
      <c r="BH856" s="68"/>
      <c r="BI856" s="68"/>
      <c r="BJ856" s="68"/>
      <c r="BK856" s="68"/>
      <c r="BL856" s="68"/>
      <c r="BM856" s="68"/>
      <c r="BN856" s="68"/>
      <c r="BO856" s="68"/>
      <c r="BP856" s="68"/>
      <c r="BQ856" s="68"/>
      <c r="BR856" s="68"/>
      <c r="BS856" s="68"/>
      <c r="BT856" s="68"/>
      <c r="BU856" s="68"/>
      <c r="BV856" s="68"/>
      <c r="BW856" s="68"/>
      <c r="BX856" s="68"/>
      <c r="BY856" s="68"/>
      <c r="BZ856" s="68"/>
      <c r="CA856" s="68"/>
    </row>
    <row r="857" spans="1:79" ht="15">
      <c r="A857" s="1"/>
      <c r="B857" s="1"/>
      <c r="C857" s="111"/>
      <c r="D857" s="124"/>
      <c r="E857" s="124"/>
      <c r="F857" s="124"/>
      <c r="G857" s="124"/>
      <c r="H857" s="124"/>
      <c r="I857" s="124"/>
      <c r="J857" s="124"/>
      <c r="K857" s="124"/>
      <c r="L857" s="132"/>
      <c r="M857" s="132"/>
      <c r="N857" s="132"/>
      <c r="O857" s="124"/>
      <c r="P857" s="124"/>
      <c r="Q857" s="88"/>
      <c r="R857" s="68"/>
      <c r="S857" s="68"/>
      <c r="T857" s="68"/>
      <c r="U857" s="68"/>
      <c r="V857" s="68"/>
      <c r="W857" s="68"/>
      <c r="X857" s="68"/>
      <c r="Y857" s="68"/>
      <c r="Z857" s="68"/>
      <c r="AA857" s="68"/>
      <c r="AB857" s="68"/>
      <c r="AC857" s="68"/>
      <c r="AD857" s="68"/>
      <c r="AE857" s="68"/>
      <c r="AF857" s="68"/>
      <c r="AG857" s="68"/>
      <c r="AH857" s="68"/>
      <c r="AI857" s="68"/>
      <c r="AJ857" s="68"/>
      <c r="AK857" s="68"/>
      <c r="AL857" s="68"/>
      <c r="AM857" s="68"/>
      <c r="AN857" s="68"/>
      <c r="AO857" s="68"/>
      <c r="AP857" s="68"/>
      <c r="AQ857" s="68"/>
      <c r="AR857" s="68"/>
      <c r="AS857" s="68"/>
      <c r="AT857" s="68"/>
      <c r="AU857" s="68"/>
      <c r="AV857" s="68"/>
      <c r="AW857" s="68"/>
      <c r="AX857" s="68"/>
      <c r="AY857" s="68"/>
      <c r="AZ857" s="68"/>
      <c r="BA857" s="68"/>
      <c r="BB857" s="68"/>
      <c r="BC857" s="68"/>
      <c r="BD857" s="68"/>
      <c r="BE857" s="68"/>
      <c r="BF857" s="68"/>
      <c r="BG857" s="68"/>
      <c r="BH857" s="68"/>
      <c r="BI857" s="68"/>
      <c r="BJ857" s="68"/>
      <c r="BK857" s="68"/>
      <c r="BL857" s="68"/>
      <c r="BM857" s="68"/>
      <c r="BN857" s="68"/>
      <c r="BO857" s="68"/>
      <c r="BP857" s="68"/>
      <c r="BQ857" s="68"/>
      <c r="BR857" s="68"/>
      <c r="BS857" s="68"/>
      <c r="BT857" s="68"/>
      <c r="BU857" s="68"/>
      <c r="BV857" s="68"/>
      <c r="BW857" s="68"/>
      <c r="BX857" s="68"/>
      <c r="BY857" s="68"/>
      <c r="BZ857" s="68"/>
      <c r="CA857" s="68"/>
    </row>
    <row r="858" spans="1:79" ht="15">
      <c r="A858" s="1"/>
      <c r="B858" s="1"/>
      <c r="C858" s="111"/>
      <c r="D858" s="124"/>
      <c r="E858" s="124"/>
      <c r="F858" s="124"/>
      <c r="G858" s="124"/>
      <c r="H858" s="124"/>
      <c r="I858" s="124"/>
      <c r="J858" s="124"/>
      <c r="K858" s="124"/>
      <c r="L858" s="132"/>
      <c r="M858" s="132"/>
      <c r="N858" s="132"/>
      <c r="O858" s="124"/>
      <c r="P858" s="124"/>
      <c r="Q858" s="88"/>
      <c r="R858" s="68"/>
      <c r="S858" s="68"/>
      <c r="T858" s="68"/>
      <c r="U858" s="68"/>
      <c r="V858" s="68"/>
      <c r="W858" s="68"/>
      <c r="X858" s="68"/>
      <c r="Y858" s="68"/>
      <c r="Z858" s="68"/>
      <c r="AA858" s="68"/>
      <c r="AB858" s="68"/>
      <c r="AC858" s="68"/>
      <c r="AD858" s="68"/>
      <c r="AE858" s="68"/>
      <c r="AF858" s="68"/>
      <c r="AG858" s="68"/>
      <c r="AH858" s="68"/>
      <c r="AI858" s="68"/>
      <c r="AJ858" s="68"/>
      <c r="AK858" s="68"/>
      <c r="AL858" s="68"/>
      <c r="AM858" s="68"/>
      <c r="AN858" s="68"/>
      <c r="AO858" s="68"/>
      <c r="AP858" s="68"/>
      <c r="AQ858" s="68"/>
      <c r="AR858" s="68"/>
      <c r="AS858" s="68"/>
      <c r="AT858" s="68"/>
      <c r="AU858" s="68"/>
      <c r="AV858" s="68"/>
      <c r="AW858" s="68"/>
      <c r="AX858" s="68"/>
      <c r="AY858" s="68"/>
      <c r="AZ858" s="68"/>
      <c r="BA858" s="68"/>
      <c r="BB858" s="68"/>
      <c r="BC858" s="68"/>
      <c r="BD858" s="68"/>
      <c r="BE858" s="68"/>
      <c r="BF858" s="68"/>
      <c r="BG858" s="68"/>
      <c r="BH858" s="68"/>
      <c r="BI858" s="68"/>
      <c r="BJ858" s="68"/>
      <c r="BK858" s="68"/>
      <c r="BL858" s="68"/>
      <c r="BM858" s="68"/>
      <c r="BN858" s="68"/>
      <c r="BO858" s="68"/>
      <c r="BP858" s="68"/>
      <c r="BQ858" s="68"/>
      <c r="BR858" s="68"/>
      <c r="BS858" s="68"/>
      <c r="BT858" s="68"/>
      <c r="BU858" s="68"/>
      <c r="BV858" s="68"/>
      <c r="BW858" s="68"/>
      <c r="BX858" s="68"/>
      <c r="BY858" s="68"/>
      <c r="BZ858" s="68"/>
      <c r="CA858" s="68"/>
    </row>
    <row r="859" spans="1:79" ht="15">
      <c r="A859" s="1"/>
      <c r="B859" s="1"/>
      <c r="C859" s="111"/>
      <c r="D859" s="124"/>
      <c r="E859" s="124"/>
      <c r="F859" s="124"/>
      <c r="G859" s="124"/>
      <c r="H859" s="124"/>
      <c r="I859" s="124"/>
      <c r="J859" s="124"/>
      <c r="K859" s="124"/>
      <c r="L859" s="132"/>
      <c r="M859" s="132"/>
      <c r="N859" s="132"/>
      <c r="O859" s="124"/>
      <c r="P859" s="124"/>
      <c r="Q859" s="88"/>
      <c r="R859" s="68"/>
      <c r="S859" s="68"/>
      <c r="T859" s="68"/>
      <c r="U859" s="68"/>
      <c r="V859" s="68"/>
      <c r="W859" s="68"/>
      <c r="X859" s="68"/>
      <c r="Y859" s="68"/>
      <c r="Z859" s="68"/>
      <c r="AA859" s="68"/>
      <c r="AB859" s="68"/>
      <c r="AC859" s="68"/>
      <c r="AD859" s="68"/>
      <c r="AE859" s="68"/>
      <c r="AF859" s="68"/>
      <c r="AG859" s="68"/>
      <c r="AH859" s="68"/>
      <c r="AI859" s="68"/>
      <c r="AJ859" s="68"/>
      <c r="AK859" s="68"/>
      <c r="AL859" s="68"/>
      <c r="AM859" s="68"/>
      <c r="AN859" s="68"/>
      <c r="AO859" s="68"/>
      <c r="AP859" s="68"/>
      <c r="AQ859" s="68"/>
      <c r="AR859" s="68"/>
      <c r="AS859" s="68"/>
      <c r="AT859" s="68"/>
      <c r="AU859" s="68"/>
      <c r="AV859" s="68"/>
      <c r="AW859" s="68"/>
      <c r="AX859" s="68"/>
      <c r="AY859" s="68"/>
      <c r="AZ859" s="68"/>
      <c r="BA859" s="68"/>
      <c r="BB859" s="68"/>
      <c r="BC859" s="68"/>
      <c r="BD859" s="68"/>
      <c r="BE859" s="68"/>
      <c r="BF859" s="68"/>
      <c r="BG859" s="68"/>
      <c r="BH859" s="68"/>
      <c r="BI859" s="68"/>
      <c r="BJ859" s="68"/>
      <c r="BK859" s="68"/>
      <c r="BL859" s="68"/>
      <c r="BM859" s="68"/>
      <c r="BN859" s="68"/>
      <c r="BO859" s="68"/>
      <c r="BP859" s="68"/>
      <c r="BQ859" s="68"/>
      <c r="BR859" s="68"/>
      <c r="BS859" s="68"/>
      <c r="BT859" s="68"/>
      <c r="BU859" s="68"/>
      <c r="BV859" s="68"/>
      <c r="BW859" s="68"/>
      <c r="BX859" s="68"/>
      <c r="BY859" s="68"/>
      <c r="BZ859" s="68"/>
      <c r="CA859" s="68"/>
    </row>
    <row r="860" spans="1:79" ht="15">
      <c r="A860" s="1"/>
      <c r="B860" s="1"/>
      <c r="C860" s="111"/>
      <c r="D860" s="124"/>
      <c r="E860" s="124"/>
      <c r="F860" s="124"/>
      <c r="G860" s="124"/>
      <c r="H860" s="124"/>
      <c r="I860" s="124"/>
      <c r="J860" s="124"/>
      <c r="K860" s="124"/>
      <c r="L860" s="132"/>
      <c r="M860" s="132"/>
      <c r="N860" s="132"/>
      <c r="O860" s="124"/>
      <c r="P860" s="124"/>
      <c r="Q860" s="88"/>
      <c r="R860" s="68"/>
      <c r="S860" s="68"/>
      <c r="T860" s="68"/>
      <c r="U860" s="68"/>
      <c r="V860" s="68"/>
      <c r="W860" s="68"/>
      <c r="X860" s="68"/>
      <c r="Y860" s="68"/>
      <c r="Z860" s="68"/>
      <c r="AA860" s="68"/>
      <c r="AB860" s="68"/>
      <c r="AC860" s="68"/>
      <c r="AD860" s="68"/>
      <c r="AE860" s="68"/>
      <c r="AF860" s="68"/>
      <c r="AG860" s="68"/>
      <c r="AH860" s="68"/>
      <c r="AI860" s="68"/>
      <c r="AJ860" s="68"/>
      <c r="AK860" s="68"/>
      <c r="AL860" s="68"/>
      <c r="AM860" s="68"/>
      <c r="AN860" s="68"/>
      <c r="AO860" s="68"/>
      <c r="AP860" s="68"/>
      <c r="AQ860" s="68"/>
      <c r="AR860" s="68"/>
      <c r="AS860" s="68"/>
      <c r="AT860" s="68"/>
      <c r="AU860" s="68"/>
      <c r="AV860" s="68"/>
      <c r="AW860" s="68"/>
      <c r="AX860" s="68"/>
      <c r="AY860" s="68"/>
      <c r="AZ860" s="68"/>
      <c r="BA860" s="68"/>
      <c r="BB860" s="68"/>
      <c r="BC860" s="68"/>
      <c r="BD860" s="68"/>
      <c r="BE860" s="68"/>
      <c r="BF860" s="68"/>
      <c r="BG860" s="68"/>
      <c r="BH860" s="68"/>
      <c r="BI860" s="68"/>
      <c r="BJ860" s="68"/>
      <c r="BK860" s="68"/>
      <c r="BL860" s="68"/>
      <c r="BM860" s="68"/>
      <c r="BN860" s="68"/>
      <c r="BO860" s="68"/>
      <c r="BP860" s="68"/>
      <c r="BQ860" s="68"/>
      <c r="BR860" s="68"/>
      <c r="BS860" s="68"/>
      <c r="BT860" s="68"/>
      <c r="BU860" s="68"/>
      <c r="BV860" s="68"/>
      <c r="BW860" s="68"/>
      <c r="BX860" s="68"/>
      <c r="BY860" s="68"/>
      <c r="BZ860" s="68"/>
      <c r="CA860" s="68"/>
    </row>
    <row r="861" spans="1:79" ht="15">
      <c r="A861" s="1"/>
      <c r="B861" s="1"/>
      <c r="C861" s="111"/>
      <c r="D861" s="124"/>
      <c r="E861" s="124"/>
      <c r="F861" s="124"/>
      <c r="G861" s="124"/>
      <c r="H861" s="124"/>
      <c r="I861" s="124"/>
      <c r="J861" s="124"/>
      <c r="K861" s="124"/>
      <c r="L861" s="132"/>
      <c r="M861" s="132"/>
      <c r="N861" s="132"/>
      <c r="O861" s="124"/>
      <c r="P861" s="124"/>
      <c r="Q861" s="88"/>
      <c r="R861" s="68"/>
      <c r="S861" s="68"/>
      <c r="T861" s="68"/>
      <c r="U861" s="68"/>
      <c r="V861" s="68"/>
      <c r="W861" s="68"/>
      <c r="X861" s="68"/>
      <c r="Y861" s="68"/>
      <c r="Z861" s="68"/>
      <c r="AA861" s="68"/>
      <c r="AB861" s="68"/>
      <c r="AC861" s="68"/>
      <c r="AD861" s="68"/>
      <c r="AE861" s="68"/>
      <c r="AF861" s="68"/>
      <c r="AG861" s="68"/>
      <c r="AH861" s="68"/>
      <c r="AI861" s="68"/>
      <c r="AJ861" s="68"/>
      <c r="AK861" s="68"/>
      <c r="AL861" s="68"/>
      <c r="AM861" s="68"/>
      <c r="AN861" s="68"/>
      <c r="AO861" s="68"/>
      <c r="AP861" s="68"/>
      <c r="AQ861" s="68"/>
      <c r="AR861" s="68"/>
      <c r="AS861" s="68"/>
      <c r="AT861" s="68"/>
      <c r="AU861" s="68"/>
      <c r="AV861" s="68"/>
      <c r="AW861" s="68"/>
      <c r="AX861" s="68"/>
      <c r="AY861" s="68"/>
      <c r="AZ861" s="68"/>
      <c r="BA861" s="68"/>
      <c r="BB861" s="68"/>
      <c r="BC861" s="68"/>
      <c r="BD861" s="68"/>
      <c r="BE861" s="68"/>
      <c r="BF861" s="68"/>
      <c r="BG861" s="68"/>
      <c r="BH861" s="68"/>
      <c r="BI861" s="68"/>
      <c r="BJ861" s="68"/>
      <c r="BK861" s="68"/>
      <c r="BL861" s="68"/>
      <c r="BM861" s="68"/>
      <c r="BN861" s="68"/>
      <c r="BO861" s="68"/>
      <c r="BP861" s="68"/>
      <c r="BQ861" s="68"/>
      <c r="BR861" s="68"/>
      <c r="BS861" s="68"/>
      <c r="BT861" s="68"/>
      <c r="BU861" s="68"/>
      <c r="BV861" s="68"/>
      <c r="BW861" s="68"/>
      <c r="BX861" s="68"/>
      <c r="BY861" s="68"/>
      <c r="BZ861" s="68"/>
      <c r="CA861" s="68"/>
    </row>
    <row r="862" spans="1:79" ht="15">
      <c r="A862" s="1"/>
      <c r="B862" s="1"/>
      <c r="C862" s="111"/>
      <c r="D862" s="124"/>
      <c r="E862" s="124"/>
      <c r="F862" s="124"/>
      <c r="G862" s="124"/>
      <c r="H862" s="124"/>
      <c r="I862" s="124"/>
      <c r="J862" s="124"/>
      <c r="K862" s="124"/>
      <c r="L862" s="132"/>
      <c r="M862" s="132"/>
      <c r="N862" s="132"/>
      <c r="O862" s="124"/>
      <c r="P862" s="124"/>
      <c r="Q862" s="88"/>
      <c r="R862" s="68"/>
      <c r="S862" s="68"/>
      <c r="T862" s="68"/>
      <c r="U862" s="68"/>
      <c r="V862" s="68"/>
      <c r="W862" s="68"/>
      <c r="X862" s="68"/>
      <c r="Y862" s="68"/>
      <c r="Z862" s="68"/>
      <c r="AA862" s="68"/>
      <c r="AB862" s="68"/>
      <c r="AC862" s="68"/>
      <c r="AD862" s="68"/>
      <c r="AE862" s="68"/>
      <c r="AF862" s="68"/>
      <c r="AG862" s="68"/>
      <c r="AH862" s="68"/>
      <c r="AI862" s="68"/>
      <c r="AJ862" s="68"/>
      <c r="AK862" s="68"/>
      <c r="AL862" s="68"/>
      <c r="AM862" s="68"/>
      <c r="AN862" s="68"/>
      <c r="AO862" s="68"/>
      <c r="AP862" s="68"/>
      <c r="AQ862" s="68"/>
      <c r="AR862" s="68"/>
      <c r="AS862" s="68"/>
      <c r="AT862" s="68"/>
      <c r="AU862" s="68"/>
      <c r="AV862" s="68"/>
      <c r="AW862" s="68"/>
      <c r="AX862" s="68"/>
      <c r="AY862" s="68"/>
      <c r="AZ862" s="68"/>
      <c r="BA862" s="68"/>
      <c r="BB862" s="68"/>
      <c r="BC862" s="68"/>
      <c r="BD862" s="68"/>
      <c r="BE862" s="68"/>
      <c r="BF862" s="68"/>
      <c r="BG862" s="68"/>
      <c r="BH862" s="68"/>
      <c r="BI862" s="68"/>
      <c r="BJ862" s="68"/>
      <c r="BK862" s="68"/>
      <c r="BL862" s="68"/>
      <c r="BM862" s="68"/>
      <c r="BN862" s="68"/>
      <c r="BO862" s="68"/>
      <c r="BP862" s="68"/>
      <c r="BQ862" s="68"/>
      <c r="BR862" s="68"/>
      <c r="BS862" s="68"/>
      <c r="BT862" s="68"/>
      <c r="BU862" s="68"/>
      <c r="BV862" s="68"/>
      <c r="BW862" s="68"/>
      <c r="BX862" s="68"/>
      <c r="BY862" s="68"/>
      <c r="BZ862" s="68"/>
      <c r="CA862" s="68"/>
    </row>
    <row r="863" spans="1:79" ht="15">
      <c r="A863" s="1"/>
      <c r="B863" s="1"/>
      <c r="C863" s="111"/>
      <c r="D863" s="124"/>
      <c r="E863" s="124"/>
      <c r="F863" s="124"/>
      <c r="G863" s="124"/>
      <c r="H863" s="124"/>
      <c r="I863" s="124"/>
      <c r="J863" s="124"/>
      <c r="K863" s="124"/>
      <c r="L863" s="132"/>
      <c r="M863" s="132"/>
      <c r="N863" s="132"/>
      <c r="O863" s="124"/>
      <c r="P863" s="124"/>
      <c r="Q863" s="88"/>
      <c r="R863" s="68"/>
      <c r="S863" s="68"/>
      <c r="T863" s="68"/>
      <c r="U863" s="68"/>
      <c r="V863" s="68"/>
      <c r="W863" s="68"/>
      <c r="X863" s="68"/>
      <c r="Y863" s="68"/>
      <c r="Z863" s="68"/>
      <c r="AA863" s="68"/>
      <c r="AB863" s="68"/>
      <c r="AC863" s="68"/>
      <c r="AD863" s="68"/>
      <c r="AE863" s="68"/>
      <c r="AF863" s="68"/>
      <c r="AG863" s="68"/>
      <c r="AH863" s="68"/>
      <c r="AI863" s="68"/>
      <c r="AJ863" s="68"/>
      <c r="AK863" s="68"/>
      <c r="AL863" s="68"/>
      <c r="AM863" s="68"/>
      <c r="AN863" s="68"/>
      <c r="AO863" s="68"/>
      <c r="AP863" s="68"/>
      <c r="AQ863" s="68"/>
      <c r="AR863" s="68"/>
      <c r="AS863" s="68"/>
      <c r="AT863" s="68"/>
      <c r="AU863" s="68"/>
      <c r="AV863" s="68"/>
      <c r="AW863" s="68"/>
      <c r="AX863" s="68"/>
      <c r="AY863" s="68"/>
      <c r="AZ863" s="68"/>
      <c r="BA863" s="68"/>
      <c r="BB863" s="68"/>
      <c r="BC863" s="68"/>
      <c r="BD863" s="68"/>
      <c r="BE863" s="68"/>
      <c r="BF863" s="68"/>
      <c r="BG863" s="68"/>
      <c r="BH863" s="68"/>
      <c r="BI863" s="68"/>
      <c r="BJ863" s="68"/>
      <c r="BK863" s="68"/>
      <c r="BL863" s="68"/>
      <c r="BM863" s="68"/>
      <c r="BN863" s="68"/>
      <c r="BO863" s="68"/>
      <c r="BP863" s="68"/>
      <c r="BQ863" s="68"/>
      <c r="BR863" s="68"/>
      <c r="BS863" s="68"/>
      <c r="BT863" s="68"/>
      <c r="BU863" s="68"/>
      <c r="BV863" s="68"/>
      <c r="BW863" s="68"/>
      <c r="BX863" s="68"/>
      <c r="BY863" s="68"/>
      <c r="BZ863" s="68"/>
      <c r="CA863" s="68"/>
    </row>
    <row r="864" spans="1:79" ht="15">
      <c r="A864" s="1"/>
      <c r="B864" s="1"/>
      <c r="C864" s="111"/>
      <c r="D864" s="124"/>
      <c r="E864" s="124"/>
      <c r="F864" s="124"/>
      <c r="G864" s="124"/>
      <c r="H864" s="124"/>
      <c r="I864" s="124"/>
      <c r="J864" s="124"/>
      <c r="K864" s="124"/>
      <c r="L864" s="132"/>
      <c r="M864" s="132"/>
      <c r="N864" s="132"/>
      <c r="O864" s="124"/>
      <c r="P864" s="124"/>
      <c r="Q864" s="88"/>
      <c r="R864" s="68"/>
      <c r="S864" s="68"/>
      <c r="T864" s="68"/>
      <c r="U864" s="68"/>
      <c r="V864" s="68"/>
      <c r="W864" s="68"/>
      <c r="X864" s="68"/>
      <c r="Y864" s="68"/>
      <c r="Z864" s="68"/>
      <c r="AA864" s="68"/>
      <c r="AB864" s="68"/>
      <c r="AC864" s="68"/>
      <c r="AD864" s="68"/>
      <c r="AE864" s="68"/>
      <c r="AF864" s="68"/>
      <c r="AG864" s="68"/>
      <c r="AH864" s="68"/>
      <c r="AI864" s="68"/>
      <c r="AJ864" s="68"/>
      <c r="AK864" s="68"/>
      <c r="AL864" s="68"/>
      <c r="AM864" s="68"/>
      <c r="AN864" s="68"/>
      <c r="AO864" s="68"/>
      <c r="AP864" s="68"/>
      <c r="AQ864" s="68"/>
      <c r="AR864" s="68"/>
      <c r="AS864" s="68"/>
      <c r="AT864" s="68"/>
      <c r="AU864" s="68"/>
      <c r="AV864" s="68"/>
      <c r="AW864" s="68"/>
      <c r="AX864" s="68"/>
      <c r="AY864" s="68"/>
      <c r="AZ864" s="68"/>
      <c r="BA864" s="68"/>
      <c r="BB864" s="68"/>
      <c r="BC864" s="68"/>
      <c r="BD864" s="68"/>
      <c r="BE864" s="68"/>
      <c r="BF864" s="68"/>
      <c r="BG864" s="68"/>
      <c r="BH864" s="68"/>
      <c r="BI864" s="68"/>
      <c r="BJ864" s="68"/>
      <c r="BK864" s="68"/>
      <c r="BL864" s="68"/>
      <c r="BM864" s="68"/>
      <c r="BN864" s="68"/>
      <c r="BO864" s="68"/>
      <c r="BP864" s="68"/>
      <c r="BQ864" s="68"/>
      <c r="BR864" s="68"/>
      <c r="BS864" s="68"/>
      <c r="BT864" s="68"/>
      <c r="BU864" s="68"/>
      <c r="BV864" s="68"/>
      <c r="BW864" s="68"/>
      <c r="BX864" s="68"/>
      <c r="BY864" s="68"/>
      <c r="BZ864" s="68"/>
      <c r="CA864" s="68"/>
    </row>
    <row r="865" spans="1:79" ht="15">
      <c r="A865" s="1"/>
      <c r="B865" s="1"/>
      <c r="C865" s="111"/>
      <c r="D865" s="124"/>
      <c r="E865" s="124"/>
      <c r="F865" s="124"/>
      <c r="G865" s="124"/>
      <c r="H865" s="124"/>
      <c r="I865" s="124"/>
      <c r="J865" s="124"/>
      <c r="K865" s="124"/>
      <c r="L865" s="132"/>
      <c r="M865" s="132"/>
      <c r="N865" s="132"/>
      <c r="O865" s="124"/>
      <c r="P865" s="124"/>
      <c r="Q865" s="88"/>
      <c r="R865" s="68"/>
      <c r="S865" s="68"/>
      <c r="T865" s="68"/>
      <c r="U865" s="68"/>
      <c r="V865" s="68"/>
      <c r="W865" s="68"/>
      <c r="X865" s="68"/>
      <c r="Y865" s="68"/>
      <c r="Z865" s="68"/>
      <c r="AA865" s="68"/>
      <c r="AB865" s="68"/>
      <c r="AC865" s="68"/>
      <c r="AD865" s="68"/>
      <c r="AE865" s="68"/>
      <c r="AF865" s="68"/>
      <c r="AG865" s="68"/>
      <c r="AH865" s="68"/>
      <c r="AI865" s="68"/>
      <c r="AJ865" s="68"/>
      <c r="AK865" s="68"/>
      <c r="AL865" s="68"/>
      <c r="AM865" s="68"/>
      <c r="AN865" s="68"/>
      <c r="AO865" s="68"/>
      <c r="AP865" s="68"/>
      <c r="AQ865" s="68"/>
      <c r="AR865" s="68"/>
      <c r="AS865" s="68"/>
      <c r="AT865" s="68"/>
      <c r="AU865" s="68"/>
      <c r="AV865" s="68"/>
      <c r="AW865" s="68"/>
      <c r="AX865" s="68"/>
      <c r="AY865" s="68"/>
      <c r="AZ865" s="68"/>
      <c r="BA865" s="68"/>
      <c r="BB865" s="68"/>
      <c r="BC865" s="68"/>
      <c r="BD865" s="68"/>
      <c r="BE865" s="68"/>
      <c r="BF865" s="68"/>
      <c r="BG865" s="68"/>
      <c r="BH865" s="68"/>
      <c r="BI865" s="68"/>
      <c r="BJ865" s="68"/>
      <c r="BK865" s="68"/>
      <c r="BL865" s="68"/>
      <c r="BM865" s="68"/>
      <c r="BN865" s="68"/>
      <c r="BO865" s="68"/>
      <c r="BP865" s="68"/>
      <c r="BQ865" s="68"/>
      <c r="BR865" s="68"/>
      <c r="BS865" s="68"/>
      <c r="BT865" s="68"/>
      <c r="BU865" s="68"/>
      <c r="BV865" s="68"/>
      <c r="BW865" s="68"/>
      <c r="BX865" s="68"/>
      <c r="BY865" s="68"/>
      <c r="BZ865" s="68"/>
      <c r="CA865" s="68"/>
    </row>
    <row r="866" spans="1:79" ht="15">
      <c r="A866" s="1"/>
      <c r="B866" s="1"/>
      <c r="C866" s="111"/>
      <c r="D866" s="124"/>
      <c r="E866" s="124"/>
      <c r="F866" s="124"/>
      <c r="G866" s="124"/>
      <c r="H866" s="124"/>
      <c r="I866" s="124"/>
      <c r="J866" s="124"/>
      <c r="K866" s="124"/>
      <c r="L866" s="132"/>
      <c r="M866" s="132"/>
      <c r="N866" s="132"/>
      <c r="O866" s="124"/>
      <c r="P866" s="124"/>
      <c r="Q866" s="88"/>
      <c r="R866" s="68"/>
      <c r="S866" s="68"/>
      <c r="T866" s="68"/>
      <c r="U866" s="68"/>
      <c r="V866" s="68"/>
      <c r="W866" s="68"/>
      <c r="X866" s="68"/>
      <c r="Y866" s="68"/>
      <c r="Z866" s="68"/>
      <c r="AA866" s="68"/>
      <c r="AB866" s="68"/>
      <c r="AC866" s="68"/>
      <c r="AD866" s="68"/>
      <c r="AE866" s="68"/>
      <c r="AF866" s="68"/>
      <c r="AG866" s="68"/>
      <c r="AH866" s="68"/>
      <c r="AI866" s="68"/>
      <c r="AJ866" s="68"/>
      <c r="AK866" s="68"/>
      <c r="AL866" s="68"/>
      <c r="AM866" s="68"/>
      <c r="AN866" s="68"/>
      <c r="AO866" s="68"/>
      <c r="AP866" s="68"/>
      <c r="AQ866" s="68"/>
      <c r="AR866" s="68"/>
      <c r="AS866" s="68"/>
      <c r="AT866" s="68"/>
      <c r="AU866" s="68"/>
      <c r="AV866" s="68"/>
      <c r="AW866" s="68"/>
      <c r="AX866" s="68"/>
      <c r="AY866" s="68"/>
      <c r="AZ866" s="68"/>
      <c r="BA866" s="68"/>
      <c r="BB866" s="68"/>
      <c r="BC866" s="68"/>
      <c r="BD866" s="68"/>
      <c r="BE866" s="68"/>
      <c r="BF866" s="68"/>
      <c r="BG866" s="68"/>
      <c r="BH866" s="68"/>
      <c r="BI866" s="68"/>
      <c r="BJ866" s="68"/>
      <c r="BK866" s="68"/>
      <c r="BL866" s="68"/>
      <c r="BM866" s="68"/>
      <c r="BN866" s="68"/>
      <c r="BO866" s="68"/>
      <c r="BP866" s="68"/>
      <c r="BQ866" s="68"/>
      <c r="BR866" s="68"/>
      <c r="BS866" s="68"/>
      <c r="BT866" s="68"/>
      <c r="BU866" s="68"/>
      <c r="BV866" s="68"/>
      <c r="BW866" s="68"/>
      <c r="BX866" s="68"/>
      <c r="BY866" s="68"/>
      <c r="BZ866" s="68"/>
      <c r="CA866" s="68"/>
    </row>
    <row r="867" spans="1:79" ht="15">
      <c r="A867" s="1"/>
      <c r="B867" s="1"/>
      <c r="C867" s="111"/>
      <c r="D867" s="124"/>
      <c r="E867" s="124"/>
      <c r="F867" s="124"/>
      <c r="G867" s="124"/>
      <c r="H867" s="124"/>
      <c r="I867" s="124"/>
      <c r="J867" s="124"/>
      <c r="K867" s="124"/>
      <c r="L867" s="132"/>
      <c r="M867" s="132"/>
      <c r="N867" s="132"/>
      <c r="O867" s="124"/>
      <c r="P867" s="124"/>
      <c r="Q867" s="88"/>
      <c r="R867" s="68"/>
      <c r="S867" s="68"/>
      <c r="T867" s="68"/>
      <c r="U867" s="68"/>
      <c r="V867" s="68"/>
      <c r="W867" s="68"/>
      <c r="X867" s="68"/>
      <c r="Y867" s="68"/>
      <c r="Z867" s="68"/>
      <c r="AA867" s="68"/>
      <c r="AB867" s="68"/>
      <c r="AC867" s="68"/>
      <c r="AD867" s="68"/>
      <c r="AE867" s="68"/>
      <c r="AF867" s="68"/>
      <c r="AG867" s="68"/>
      <c r="AH867" s="68"/>
      <c r="AI867" s="68"/>
      <c r="AJ867" s="68"/>
      <c r="AK867" s="68"/>
      <c r="AL867" s="68"/>
      <c r="AM867" s="68"/>
      <c r="AN867" s="68"/>
      <c r="AO867" s="68"/>
      <c r="AP867" s="68"/>
      <c r="AQ867" s="68"/>
      <c r="AR867" s="68"/>
      <c r="AS867" s="68"/>
      <c r="AT867" s="68"/>
      <c r="AU867" s="68"/>
      <c r="AV867" s="68"/>
      <c r="AW867" s="68"/>
      <c r="AX867" s="68"/>
      <c r="AY867" s="68"/>
      <c r="AZ867" s="68"/>
      <c r="BA867" s="68"/>
      <c r="BB867" s="68"/>
      <c r="BC867" s="68"/>
      <c r="BD867" s="68"/>
      <c r="BE867" s="68"/>
      <c r="BF867" s="68"/>
      <c r="BG867" s="68"/>
      <c r="BH867" s="68"/>
      <c r="BI867" s="68"/>
      <c r="BJ867" s="68"/>
      <c r="BK867" s="68"/>
      <c r="BL867" s="68"/>
      <c r="BM867" s="68"/>
      <c r="BN867" s="68"/>
      <c r="BO867" s="68"/>
      <c r="BP867" s="68"/>
      <c r="BQ867" s="68"/>
      <c r="BR867" s="68"/>
      <c r="BS867" s="68"/>
      <c r="BT867" s="68"/>
      <c r="BU867" s="68"/>
      <c r="BV867" s="68"/>
      <c r="BW867" s="68"/>
      <c r="BX867" s="68"/>
      <c r="BY867" s="68"/>
      <c r="BZ867" s="68"/>
      <c r="CA867" s="68"/>
    </row>
    <row r="868" spans="1:79" ht="15">
      <c r="A868" s="1"/>
      <c r="B868" s="1"/>
      <c r="C868" s="111"/>
      <c r="D868" s="124"/>
      <c r="E868" s="124"/>
      <c r="F868" s="124"/>
      <c r="G868" s="124"/>
      <c r="H868" s="124"/>
      <c r="I868" s="124"/>
      <c r="J868" s="124"/>
      <c r="K868" s="124"/>
      <c r="L868" s="132"/>
      <c r="M868" s="132"/>
      <c r="N868" s="132"/>
      <c r="O868" s="124"/>
      <c r="P868" s="124"/>
      <c r="Q868" s="88"/>
      <c r="R868" s="68"/>
      <c r="S868" s="68"/>
      <c r="T868" s="68"/>
      <c r="U868" s="68"/>
      <c r="V868" s="68"/>
      <c r="W868" s="68"/>
      <c r="X868" s="68"/>
      <c r="Y868" s="68"/>
      <c r="Z868" s="68"/>
      <c r="AA868" s="68"/>
      <c r="AB868" s="68"/>
      <c r="AC868" s="68"/>
      <c r="AD868" s="68"/>
      <c r="AE868" s="68"/>
      <c r="AF868" s="68"/>
      <c r="AG868" s="68"/>
      <c r="AH868" s="68"/>
      <c r="AI868" s="68"/>
      <c r="AJ868" s="68"/>
      <c r="AK868" s="68"/>
      <c r="AL868" s="68"/>
      <c r="AM868" s="68"/>
      <c r="AN868" s="68"/>
      <c r="AO868" s="68"/>
      <c r="AP868" s="68"/>
      <c r="AQ868" s="68"/>
      <c r="AR868" s="68"/>
      <c r="AS868" s="68"/>
      <c r="AT868" s="68"/>
      <c r="AU868" s="68"/>
      <c r="AV868" s="68"/>
      <c r="AW868" s="68"/>
      <c r="AX868" s="68"/>
      <c r="AY868" s="68"/>
      <c r="AZ868" s="68"/>
      <c r="BA868" s="68"/>
      <c r="BB868" s="68"/>
      <c r="BC868" s="68"/>
      <c r="BD868" s="68"/>
      <c r="BE868" s="68"/>
      <c r="BF868" s="68"/>
      <c r="BG868" s="68"/>
      <c r="BH868" s="68"/>
      <c r="BI868" s="68"/>
      <c r="BJ868" s="68"/>
      <c r="BK868" s="68"/>
      <c r="BL868" s="68"/>
      <c r="BM868" s="68"/>
      <c r="BN868" s="68"/>
      <c r="BO868" s="68"/>
      <c r="BP868" s="68"/>
      <c r="BQ868" s="68"/>
      <c r="BR868" s="68"/>
      <c r="BS868" s="68"/>
      <c r="BT868" s="68"/>
      <c r="BU868" s="68"/>
      <c r="BV868" s="68"/>
      <c r="BW868" s="68"/>
      <c r="BX868" s="68"/>
      <c r="BY868" s="68"/>
      <c r="BZ868" s="68"/>
      <c r="CA868" s="68"/>
    </row>
    <row r="869" spans="1:79" ht="15">
      <c r="A869" s="1"/>
      <c r="B869" s="1"/>
      <c r="C869" s="111"/>
      <c r="D869" s="124"/>
      <c r="E869" s="124"/>
      <c r="F869" s="124"/>
      <c r="G869" s="124"/>
      <c r="H869" s="124"/>
      <c r="I869" s="124"/>
      <c r="J869" s="124"/>
      <c r="K869" s="124"/>
      <c r="L869" s="132"/>
      <c r="M869" s="132"/>
      <c r="N869" s="132"/>
      <c r="O869" s="124"/>
      <c r="P869" s="124"/>
      <c r="Q869" s="88"/>
      <c r="R869" s="68"/>
      <c r="S869" s="68"/>
      <c r="T869" s="68"/>
      <c r="U869" s="68"/>
      <c r="V869" s="68"/>
      <c r="W869" s="68"/>
      <c r="X869" s="68"/>
      <c r="Y869" s="68"/>
      <c r="Z869" s="68"/>
      <c r="AA869" s="68"/>
      <c r="AB869" s="68"/>
      <c r="AC869" s="68"/>
      <c r="AD869" s="68"/>
      <c r="AE869" s="68"/>
      <c r="AF869" s="68"/>
      <c r="AG869" s="68"/>
      <c r="AH869" s="68"/>
      <c r="AI869" s="68"/>
      <c r="AJ869" s="68"/>
      <c r="AK869" s="68"/>
      <c r="AL869" s="68"/>
      <c r="AM869" s="68"/>
      <c r="AN869" s="68"/>
      <c r="AO869" s="68"/>
      <c r="AP869" s="68"/>
      <c r="AQ869" s="68"/>
      <c r="AR869" s="68"/>
      <c r="AS869" s="68"/>
      <c r="AT869" s="68"/>
      <c r="AU869" s="68"/>
      <c r="AV869" s="68"/>
      <c r="AW869" s="68"/>
      <c r="AX869" s="68"/>
      <c r="AY869" s="68"/>
      <c r="AZ869" s="68"/>
      <c r="BA869" s="68"/>
      <c r="BB869" s="68"/>
      <c r="BC869" s="68"/>
      <c r="BD869" s="68"/>
      <c r="BE869" s="68"/>
      <c r="BF869" s="68"/>
      <c r="BG869" s="68"/>
      <c r="BH869" s="68"/>
      <c r="BI869" s="68"/>
      <c r="BJ869" s="68"/>
      <c r="BK869" s="68"/>
      <c r="BL869" s="68"/>
      <c r="BM869" s="68"/>
      <c r="BN869" s="68"/>
      <c r="BO869" s="68"/>
      <c r="BP869" s="68"/>
      <c r="BQ869" s="68"/>
      <c r="BR869" s="68"/>
      <c r="BS869" s="68"/>
      <c r="BT869" s="68"/>
      <c r="BU869" s="68"/>
      <c r="BV869" s="68"/>
      <c r="BW869" s="68"/>
      <c r="BX869" s="68"/>
      <c r="BY869" s="68"/>
      <c r="BZ869" s="68"/>
      <c r="CA869" s="68"/>
    </row>
    <row r="870" spans="1:79" ht="15">
      <c r="A870" s="1"/>
      <c r="B870" s="1"/>
      <c r="C870" s="111"/>
      <c r="D870" s="124"/>
      <c r="E870" s="124"/>
      <c r="F870" s="124"/>
      <c r="G870" s="124"/>
      <c r="H870" s="124"/>
      <c r="I870" s="124"/>
      <c r="J870" s="124"/>
      <c r="K870" s="124"/>
      <c r="L870" s="132"/>
      <c r="M870" s="132"/>
      <c r="N870" s="132"/>
      <c r="O870" s="124"/>
      <c r="P870" s="124"/>
      <c r="Q870" s="88"/>
      <c r="R870" s="68"/>
      <c r="S870" s="68"/>
      <c r="T870" s="68"/>
      <c r="U870" s="68"/>
      <c r="V870" s="68"/>
      <c r="W870" s="68"/>
      <c r="X870" s="68"/>
      <c r="Y870" s="68"/>
      <c r="Z870" s="68"/>
      <c r="AA870" s="68"/>
      <c r="AB870" s="68"/>
      <c r="AC870" s="68"/>
      <c r="AD870" s="68"/>
      <c r="AE870" s="68"/>
      <c r="AF870" s="68"/>
      <c r="AG870" s="68"/>
      <c r="AH870" s="68"/>
      <c r="AI870" s="68"/>
      <c r="AJ870" s="68"/>
      <c r="AK870" s="68"/>
      <c r="AL870" s="68"/>
      <c r="AM870" s="68"/>
      <c r="AN870" s="68"/>
      <c r="AO870" s="68"/>
      <c r="AP870" s="68"/>
      <c r="AQ870" s="68"/>
      <c r="AR870" s="68"/>
      <c r="AS870" s="68"/>
      <c r="AT870" s="68"/>
      <c r="AU870" s="68"/>
      <c r="AV870" s="68"/>
      <c r="AW870" s="68"/>
      <c r="AX870" s="68"/>
      <c r="AY870" s="68"/>
      <c r="AZ870" s="68"/>
      <c r="BA870" s="68"/>
      <c r="BB870" s="68"/>
      <c r="BC870" s="68"/>
      <c r="BD870" s="68"/>
      <c r="BE870" s="68"/>
      <c r="BF870" s="68"/>
      <c r="BG870" s="68"/>
      <c r="BH870" s="68"/>
      <c r="BI870" s="68"/>
      <c r="BJ870" s="68"/>
      <c r="BK870" s="68"/>
      <c r="BL870" s="68"/>
      <c r="BM870" s="68"/>
      <c r="BN870" s="68"/>
      <c r="BO870" s="68"/>
      <c r="BP870" s="68"/>
      <c r="BQ870" s="68"/>
      <c r="BR870" s="68"/>
      <c r="BS870" s="68"/>
      <c r="BT870" s="68"/>
      <c r="BU870" s="68"/>
      <c r="BV870" s="68"/>
      <c r="BW870" s="68"/>
      <c r="BX870" s="68"/>
      <c r="BY870" s="68"/>
      <c r="BZ870" s="68"/>
      <c r="CA870" s="68"/>
    </row>
    <row r="871" spans="1:79" ht="15">
      <c r="A871" s="1"/>
      <c r="B871" s="1"/>
      <c r="C871" s="111"/>
      <c r="D871" s="124"/>
      <c r="E871" s="124"/>
      <c r="F871" s="124"/>
      <c r="G871" s="124"/>
      <c r="H871" s="124"/>
      <c r="I871" s="124"/>
      <c r="J871" s="124"/>
      <c r="K871" s="124"/>
      <c r="L871" s="132"/>
      <c r="M871" s="132"/>
      <c r="N871" s="132"/>
      <c r="O871" s="124"/>
      <c r="P871" s="124"/>
      <c r="Q871" s="88"/>
      <c r="R871" s="68"/>
      <c r="S871" s="68"/>
      <c r="T871" s="68"/>
      <c r="U871" s="68"/>
      <c r="V871" s="68"/>
      <c r="W871" s="68"/>
      <c r="X871" s="68"/>
      <c r="Y871" s="68"/>
      <c r="Z871" s="68"/>
      <c r="AA871" s="68"/>
      <c r="AB871" s="68"/>
      <c r="AC871" s="68"/>
      <c r="AD871" s="68"/>
      <c r="AE871" s="68"/>
      <c r="AF871" s="68"/>
      <c r="AG871" s="68"/>
      <c r="AH871" s="68"/>
      <c r="AI871" s="68"/>
      <c r="AJ871" s="68"/>
      <c r="AK871" s="68"/>
      <c r="AL871" s="68"/>
      <c r="AM871" s="68"/>
      <c r="AN871" s="68"/>
      <c r="AO871" s="68"/>
      <c r="AP871" s="68"/>
      <c r="AQ871" s="68"/>
      <c r="AR871" s="68"/>
      <c r="AS871" s="68"/>
      <c r="AT871" s="68"/>
      <c r="AU871" s="68"/>
      <c r="AV871" s="68"/>
      <c r="AW871" s="68"/>
      <c r="AX871" s="68"/>
      <c r="AY871" s="68"/>
      <c r="AZ871" s="68"/>
      <c r="BA871" s="68"/>
      <c r="BB871" s="68"/>
      <c r="BC871" s="68"/>
      <c r="BD871" s="68"/>
      <c r="BE871" s="68"/>
      <c r="BF871" s="68"/>
      <c r="BG871" s="68"/>
      <c r="BH871" s="68"/>
      <c r="BI871" s="68"/>
      <c r="BJ871" s="68"/>
      <c r="BK871" s="68"/>
      <c r="BL871" s="68"/>
      <c r="BM871" s="68"/>
      <c r="BN871" s="68"/>
      <c r="BO871" s="68"/>
      <c r="BP871" s="68"/>
      <c r="BQ871" s="68"/>
      <c r="BR871" s="68"/>
      <c r="BS871" s="68"/>
      <c r="BT871" s="68"/>
      <c r="BU871" s="68"/>
      <c r="BV871" s="68"/>
      <c r="BW871" s="68"/>
      <c r="BX871" s="68"/>
      <c r="BY871" s="68"/>
      <c r="BZ871" s="68"/>
      <c r="CA871" s="68"/>
    </row>
    <row r="872" spans="1:79" ht="15">
      <c r="A872" s="1"/>
      <c r="B872" s="1"/>
      <c r="C872" s="111"/>
      <c r="D872" s="124"/>
      <c r="E872" s="124"/>
      <c r="F872" s="124"/>
      <c r="G872" s="124"/>
      <c r="H872" s="124"/>
      <c r="I872" s="124"/>
      <c r="J872" s="124"/>
      <c r="K872" s="124"/>
      <c r="L872" s="132"/>
      <c r="M872" s="132"/>
      <c r="N872" s="132"/>
      <c r="O872" s="124"/>
      <c r="P872" s="124"/>
      <c r="Q872" s="88"/>
      <c r="R872" s="68"/>
      <c r="S872" s="68"/>
      <c r="T872" s="68"/>
      <c r="U872" s="68"/>
      <c r="V872" s="68"/>
      <c r="W872" s="68"/>
      <c r="X872" s="68"/>
      <c r="Y872" s="68"/>
      <c r="Z872" s="68"/>
      <c r="AA872" s="68"/>
      <c r="AB872" s="68"/>
      <c r="AC872" s="68"/>
      <c r="AD872" s="68"/>
      <c r="AE872" s="68"/>
      <c r="AF872" s="68"/>
      <c r="AG872" s="68"/>
      <c r="AH872" s="68"/>
      <c r="AI872" s="68"/>
      <c r="AJ872" s="68"/>
      <c r="AK872" s="68"/>
      <c r="AL872" s="68"/>
      <c r="AM872" s="68"/>
      <c r="AN872" s="68"/>
      <c r="AO872" s="68"/>
      <c r="AP872" s="68"/>
      <c r="AQ872" s="68"/>
      <c r="AR872" s="68"/>
      <c r="AS872" s="68"/>
      <c r="AT872" s="68"/>
      <c r="AU872" s="68"/>
      <c r="AV872" s="68"/>
      <c r="AW872" s="68"/>
      <c r="AX872" s="68"/>
      <c r="AY872" s="68"/>
      <c r="AZ872" s="68"/>
      <c r="BA872" s="68"/>
      <c r="BB872" s="68"/>
      <c r="BC872" s="68"/>
      <c r="BD872" s="68"/>
      <c r="BE872" s="68"/>
      <c r="BF872" s="68"/>
      <c r="BG872" s="68"/>
      <c r="BH872" s="68"/>
      <c r="BI872" s="68"/>
      <c r="BJ872" s="68"/>
      <c r="BK872" s="68"/>
      <c r="BL872" s="68"/>
      <c r="BM872" s="68"/>
      <c r="BN872" s="68"/>
      <c r="BO872" s="68"/>
      <c r="BP872" s="68"/>
      <c r="BQ872" s="68"/>
      <c r="BR872" s="68"/>
      <c r="BS872" s="68"/>
      <c r="BT872" s="68"/>
      <c r="BU872" s="68"/>
      <c r="BV872" s="68"/>
      <c r="BW872" s="68"/>
      <c r="BX872" s="68"/>
      <c r="BY872" s="68"/>
      <c r="BZ872" s="68"/>
      <c r="CA872" s="68"/>
    </row>
    <row r="873" spans="1:79" ht="15">
      <c r="A873" s="1"/>
      <c r="B873" s="1"/>
      <c r="C873" s="111"/>
      <c r="D873" s="124"/>
      <c r="E873" s="124"/>
      <c r="F873" s="124"/>
      <c r="G873" s="124"/>
      <c r="H873" s="124"/>
      <c r="I873" s="124"/>
      <c r="J873" s="124"/>
      <c r="K873" s="124"/>
      <c r="L873" s="132"/>
      <c r="M873" s="132"/>
      <c r="N873" s="132"/>
      <c r="O873" s="124"/>
      <c r="P873" s="124"/>
      <c r="Q873" s="88"/>
      <c r="R873" s="68"/>
      <c r="S873" s="68"/>
      <c r="T873" s="68"/>
      <c r="U873" s="68"/>
      <c r="V873" s="68"/>
      <c r="W873" s="68"/>
      <c r="X873" s="68"/>
      <c r="Y873" s="68"/>
      <c r="Z873" s="68"/>
      <c r="AA873" s="68"/>
      <c r="AB873" s="68"/>
      <c r="AC873" s="68"/>
      <c r="AD873" s="68"/>
      <c r="AE873" s="68"/>
      <c r="AF873" s="68"/>
      <c r="AG873" s="68"/>
      <c r="AH873" s="68"/>
      <c r="AI873" s="68"/>
      <c r="AJ873" s="68"/>
      <c r="AK873" s="68"/>
      <c r="AL873" s="68"/>
      <c r="AM873" s="68"/>
      <c r="AN873" s="68"/>
      <c r="AO873" s="68"/>
      <c r="AP873" s="68"/>
      <c r="AQ873" s="68"/>
      <c r="AR873" s="68"/>
      <c r="AS873" s="68"/>
      <c r="AT873" s="68"/>
      <c r="AU873" s="68"/>
      <c r="AV873" s="68"/>
      <c r="AW873" s="68"/>
      <c r="AX873" s="68"/>
      <c r="AY873" s="68"/>
      <c r="AZ873" s="68"/>
      <c r="BA873" s="68"/>
      <c r="BB873" s="68"/>
      <c r="BC873" s="68"/>
      <c r="BD873" s="68"/>
      <c r="BE873" s="68"/>
      <c r="BF873" s="68"/>
      <c r="BG873" s="68"/>
      <c r="BH873" s="68"/>
      <c r="BI873" s="68"/>
      <c r="BJ873" s="68"/>
      <c r="BK873" s="68"/>
      <c r="BL873" s="68"/>
      <c r="BM873" s="68"/>
      <c r="BN873" s="68"/>
      <c r="BO873" s="68"/>
      <c r="BP873" s="68"/>
      <c r="BQ873" s="68"/>
      <c r="BR873" s="68"/>
      <c r="BS873" s="68"/>
      <c r="BT873" s="68"/>
      <c r="BU873" s="68"/>
      <c r="BV873" s="68"/>
      <c r="BW873" s="68"/>
      <c r="BX873" s="68"/>
      <c r="BY873" s="68"/>
      <c r="BZ873" s="68"/>
      <c r="CA873" s="68"/>
    </row>
    <row r="874" spans="1:79" ht="15">
      <c r="A874" s="1"/>
      <c r="B874" s="1"/>
      <c r="C874" s="111"/>
      <c r="D874" s="124"/>
      <c r="E874" s="124"/>
      <c r="F874" s="124"/>
      <c r="G874" s="124"/>
      <c r="H874" s="124"/>
      <c r="I874" s="124"/>
      <c r="J874" s="124"/>
      <c r="K874" s="124"/>
      <c r="L874" s="132"/>
      <c r="M874" s="132"/>
      <c r="N874" s="132"/>
      <c r="O874" s="124"/>
      <c r="P874" s="124"/>
      <c r="Q874" s="88"/>
      <c r="R874" s="68"/>
      <c r="S874" s="68"/>
      <c r="T874" s="68"/>
      <c r="U874" s="68"/>
      <c r="V874" s="68"/>
      <c r="W874" s="68"/>
      <c r="X874" s="68"/>
      <c r="Y874" s="68"/>
      <c r="Z874" s="68"/>
      <c r="AA874" s="68"/>
      <c r="AB874" s="68"/>
      <c r="AC874" s="68"/>
      <c r="AD874" s="68"/>
      <c r="AE874" s="68"/>
      <c r="AF874" s="68"/>
      <c r="AG874" s="68"/>
      <c r="AH874" s="68"/>
      <c r="AI874" s="68"/>
      <c r="AJ874" s="68"/>
      <c r="AK874" s="68"/>
      <c r="AL874" s="68"/>
      <c r="AM874" s="68"/>
      <c r="AN874" s="68"/>
      <c r="AO874" s="68"/>
      <c r="AP874" s="68"/>
      <c r="AQ874" s="68"/>
      <c r="AR874" s="68"/>
      <c r="AS874" s="68"/>
      <c r="AT874" s="68"/>
      <c r="AU874" s="68"/>
      <c r="AV874" s="68"/>
      <c r="AW874" s="68"/>
      <c r="AX874" s="68"/>
      <c r="AY874" s="68"/>
      <c r="AZ874" s="68"/>
      <c r="BA874" s="68"/>
      <c r="BB874" s="68"/>
      <c r="BC874" s="68"/>
      <c r="BD874" s="68"/>
      <c r="BE874" s="68"/>
      <c r="BF874" s="68"/>
      <c r="BG874" s="68"/>
      <c r="BH874" s="68"/>
      <c r="BI874" s="68"/>
      <c r="BJ874" s="68"/>
      <c r="BK874" s="68"/>
      <c r="BL874" s="68"/>
      <c r="BM874" s="68"/>
      <c r="BN874" s="68"/>
      <c r="BO874" s="68"/>
      <c r="BP874" s="68"/>
      <c r="BQ874" s="68"/>
      <c r="BR874" s="68"/>
      <c r="BS874" s="68"/>
      <c r="BT874" s="68"/>
      <c r="BU874" s="68"/>
      <c r="BV874" s="68"/>
      <c r="BW874" s="68"/>
      <c r="BX874" s="68"/>
      <c r="BY874" s="68"/>
      <c r="BZ874" s="68"/>
      <c r="CA874" s="68"/>
    </row>
    <row r="875" spans="1:79" ht="15">
      <c r="A875" s="1"/>
      <c r="B875" s="1"/>
      <c r="C875" s="111"/>
      <c r="D875" s="124"/>
      <c r="E875" s="124"/>
      <c r="F875" s="124"/>
      <c r="G875" s="124"/>
      <c r="H875" s="124"/>
      <c r="I875" s="124"/>
      <c r="J875" s="124"/>
      <c r="K875" s="124"/>
      <c r="L875" s="132"/>
      <c r="M875" s="132"/>
      <c r="N875" s="132"/>
      <c r="O875" s="124"/>
      <c r="P875" s="124"/>
      <c r="Q875" s="88"/>
      <c r="R875" s="68"/>
      <c r="S875" s="68"/>
      <c r="T875" s="68"/>
      <c r="U875" s="68"/>
      <c r="V875" s="68"/>
      <c r="W875" s="68"/>
      <c r="X875" s="68"/>
      <c r="Y875" s="68"/>
      <c r="Z875" s="68"/>
      <c r="AA875" s="68"/>
      <c r="AB875" s="68"/>
      <c r="AC875" s="68"/>
      <c r="AD875" s="68"/>
      <c r="AE875" s="68"/>
      <c r="AF875" s="68"/>
      <c r="AG875" s="68"/>
      <c r="AH875" s="68"/>
      <c r="AI875" s="68"/>
      <c r="AJ875" s="68"/>
      <c r="AK875" s="68"/>
      <c r="AL875" s="68"/>
      <c r="AM875" s="68"/>
      <c r="AN875" s="68"/>
      <c r="AO875" s="68"/>
      <c r="AP875" s="68"/>
      <c r="AQ875" s="68"/>
      <c r="AR875" s="68"/>
      <c r="AS875" s="68"/>
      <c r="AT875" s="68"/>
      <c r="AU875" s="68"/>
      <c r="AV875" s="68"/>
      <c r="AW875" s="68"/>
      <c r="AX875" s="68"/>
      <c r="AY875" s="68"/>
      <c r="AZ875" s="68"/>
      <c r="BA875" s="68"/>
      <c r="BB875" s="68"/>
      <c r="BC875" s="68"/>
      <c r="BD875" s="68"/>
      <c r="BE875" s="68"/>
      <c r="BF875" s="68"/>
      <c r="BG875" s="68"/>
      <c r="BH875" s="68"/>
      <c r="BI875" s="68"/>
      <c r="BJ875" s="68"/>
      <c r="BK875" s="68"/>
      <c r="BL875" s="68"/>
      <c r="BM875" s="68"/>
      <c r="BN875" s="68"/>
      <c r="BO875" s="68"/>
      <c r="BP875" s="68"/>
      <c r="BQ875" s="68"/>
      <c r="BR875" s="68"/>
      <c r="BS875" s="68"/>
      <c r="BT875" s="68"/>
      <c r="BU875" s="68"/>
      <c r="BV875" s="68"/>
      <c r="BW875" s="68"/>
      <c r="BX875" s="68"/>
      <c r="BY875" s="68"/>
      <c r="BZ875" s="68"/>
      <c r="CA875" s="68"/>
    </row>
    <row r="876" spans="1:79" ht="15">
      <c r="A876" s="1"/>
      <c r="B876" s="1"/>
      <c r="C876" s="111"/>
      <c r="D876" s="124"/>
      <c r="E876" s="124"/>
      <c r="F876" s="124"/>
      <c r="G876" s="124"/>
      <c r="H876" s="124"/>
      <c r="I876" s="124"/>
      <c r="J876" s="124"/>
      <c r="K876" s="124"/>
      <c r="L876" s="132"/>
      <c r="M876" s="132"/>
      <c r="N876" s="132"/>
      <c r="O876" s="124"/>
      <c r="P876" s="124"/>
      <c r="Q876" s="88"/>
      <c r="R876" s="68"/>
      <c r="S876" s="68"/>
      <c r="T876" s="68"/>
      <c r="U876" s="68"/>
      <c r="V876" s="68"/>
      <c r="W876" s="68"/>
      <c r="X876" s="68"/>
      <c r="Y876" s="68"/>
      <c r="Z876" s="68"/>
      <c r="AA876" s="68"/>
      <c r="AB876" s="68"/>
      <c r="AC876" s="68"/>
      <c r="AD876" s="68"/>
      <c r="AE876" s="68"/>
      <c r="AF876" s="68"/>
      <c r="AG876" s="68"/>
      <c r="AH876" s="68"/>
      <c r="AI876" s="68"/>
      <c r="AJ876" s="68"/>
      <c r="AK876" s="68"/>
      <c r="AL876" s="68"/>
      <c r="AM876" s="68"/>
      <c r="AN876" s="68"/>
      <c r="AO876" s="68"/>
      <c r="AP876" s="68"/>
      <c r="AQ876" s="68"/>
      <c r="AR876" s="68"/>
      <c r="AS876" s="68"/>
      <c r="AT876" s="68"/>
      <c r="AU876" s="68"/>
      <c r="AV876" s="68"/>
      <c r="AW876" s="68"/>
      <c r="AX876" s="68"/>
      <c r="AY876" s="68"/>
      <c r="AZ876" s="68"/>
      <c r="BA876" s="68"/>
      <c r="BB876" s="68"/>
      <c r="BC876" s="68"/>
      <c r="BD876" s="68"/>
      <c r="BE876" s="68"/>
      <c r="BF876" s="68"/>
      <c r="BG876" s="68"/>
      <c r="BH876" s="68"/>
      <c r="BI876" s="68"/>
      <c r="BJ876" s="68"/>
      <c r="BK876" s="68"/>
      <c r="BL876" s="68"/>
      <c r="BM876" s="68"/>
      <c r="BN876" s="68"/>
      <c r="BO876" s="68"/>
      <c r="BP876" s="68"/>
      <c r="BQ876" s="68"/>
      <c r="BR876" s="68"/>
      <c r="BS876" s="68"/>
      <c r="BT876" s="68"/>
      <c r="BU876" s="68"/>
      <c r="BV876" s="68"/>
      <c r="BW876" s="68"/>
      <c r="BX876" s="68"/>
      <c r="BY876" s="68"/>
      <c r="BZ876" s="68"/>
      <c r="CA876" s="68"/>
    </row>
    <row r="877" spans="1:79" ht="15">
      <c r="A877" s="1"/>
      <c r="B877" s="1"/>
      <c r="C877" s="111"/>
      <c r="D877" s="124"/>
      <c r="E877" s="124"/>
      <c r="F877" s="124"/>
      <c r="G877" s="124"/>
      <c r="H877" s="124"/>
      <c r="I877" s="124"/>
      <c r="J877" s="124"/>
      <c r="K877" s="124"/>
      <c r="L877" s="132"/>
      <c r="M877" s="132"/>
      <c r="N877" s="132"/>
      <c r="O877" s="124"/>
      <c r="P877" s="124"/>
      <c r="Q877" s="8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  <c r="AB877" s="68"/>
      <c r="AC877" s="68"/>
      <c r="AD877" s="68"/>
      <c r="AE877" s="68"/>
      <c r="AF877" s="68"/>
      <c r="AG877" s="68"/>
      <c r="AH877" s="68"/>
      <c r="AI877" s="68"/>
      <c r="AJ877" s="68"/>
      <c r="AK877" s="68"/>
      <c r="AL877" s="68"/>
      <c r="AM877" s="68"/>
      <c r="AN877" s="68"/>
      <c r="AO877" s="68"/>
      <c r="AP877" s="68"/>
      <c r="AQ877" s="68"/>
      <c r="AR877" s="68"/>
      <c r="AS877" s="68"/>
      <c r="AT877" s="68"/>
      <c r="AU877" s="68"/>
      <c r="AV877" s="68"/>
      <c r="AW877" s="68"/>
      <c r="AX877" s="68"/>
      <c r="AY877" s="68"/>
      <c r="AZ877" s="68"/>
      <c r="BA877" s="68"/>
      <c r="BB877" s="68"/>
      <c r="BC877" s="68"/>
      <c r="BD877" s="68"/>
      <c r="BE877" s="68"/>
      <c r="BF877" s="68"/>
      <c r="BG877" s="68"/>
      <c r="BH877" s="68"/>
      <c r="BI877" s="68"/>
      <c r="BJ877" s="68"/>
      <c r="BK877" s="68"/>
      <c r="BL877" s="68"/>
      <c r="BM877" s="68"/>
      <c r="BN877" s="68"/>
      <c r="BO877" s="68"/>
      <c r="BP877" s="68"/>
      <c r="BQ877" s="68"/>
      <c r="BR877" s="68"/>
      <c r="BS877" s="68"/>
      <c r="BT877" s="68"/>
      <c r="BU877" s="68"/>
      <c r="BV877" s="68"/>
      <c r="BW877" s="68"/>
      <c r="BX877" s="68"/>
      <c r="BY877" s="68"/>
      <c r="BZ877" s="68"/>
      <c r="CA877" s="68"/>
    </row>
    <row r="878" spans="1:79" ht="15">
      <c r="A878" s="1"/>
      <c r="B878" s="1"/>
      <c r="C878" s="111"/>
      <c r="D878" s="124"/>
      <c r="E878" s="124"/>
      <c r="F878" s="124"/>
      <c r="G878" s="124"/>
      <c r="H878" s="124"/>
      <c r="I878" s="124"/>
      <c r="J878" s="124"/>
      <c r="K878" s="124"/>
      <c r="L878" s="132"/>
      <c r="M878" s="132"/>
      <c r="N878" s="132"/>
      <c r="O878" s="124"/>
      <c r="P878" s="124"/>
      <c r="Q878" s="88"/>
      <c r="R878" s="68"/>
      <c r="S878" s="68"/>
      <c r="T878" s="68"/>
      <c r="U878" s="68"/>
      <c r="V878" s="68"/>
      <c r="W878" s="68"/>
      <c r="X878" s="68"/>
      <c r="Y878" s="68"/>
      <c r="Z878" s="68"/>
      <c r="AA878" s="68"/>
      <c r="AB878" s="68"/>
      <c r="AC878" s="68"/>
      <c r="AD878" s="68"/>
      <c r="AE878" s="68"/>
      <c r="AF878" s="68"/>
      <c r="AG878" s="68"/>
      <c r="AH878" s="68"/>
      <c r="AI878" s="68"/>
      <c r="AJ878" s="68"/>
      <c r="AK878" s="68"/>
      <c r="AL878" s="68"/>
      <c r="AM878" s="68"/>
      <c r="AN878" s="68"/>
      <c r="AO878" s="68"/>
      <c r="AP878" s="68"/>
      <c r="AQ878" s="68"/>
      <c r="AR878" s="68"/>
      <c r="AS878" s="68"/>
      <c r="AT878" s="68"/>
      <c r="AU878" s="68"/>
      <c r="AV878" s="68"/>
      <c r="AW878" s="68"/>
      <c r="AX878" s="68"/>
      <c r="AY878" s="68"/>
      <c r="AZ878" s="68"/>
      <c r="BA878" s="68"/>
      <c r="BB878" s="68"/>
      <c r="BC878" s="68"/>
      <c r="BD878" s="68"/>
      <c r="BE878" s="68"/>
      <c r="BF878" s="68"/>
      <c r="BG878" s="68"/>
      <c r="BH878" s="68"/>
      <c r="BI878" s="68"/>
      <c r="BJ878" s="68"/>
      <c r="BK878" s="68"/>
      <c r="BL878" s="68"/>
      <c r="BM878" s="68"/>
      <c r="BN878" s="68"/>
      <c r="BO878" s="68"/>
      <c r="BP878" s="68"/>
      <c r="BQ878" s="68"/>
      <c r="BR878" s="68"/>
      <c r="BS878" s="68"/>
      <c r="BT878" s="68"/>
      <c r="BU878" s="68"/>
      <c r="BV878" s="68"/>
      <c r="BW878" s="68"/>
      <c r="BX878" s="68"/>
      <c r="BY878" s="68"/>
      <c r="BZ878" s="68"/>
      <c r="CA878" s="68"/>
    </row>
    <row r="879" spans="1:79" ht="15">
      <c r="A879" s="1"/>
      <c r="B879" s="1"/>
      <c r="C879" s="111"/>
      <c r="D879" s="124"/>
      <c r="E879" s="124"/>
      <c r="F879" s="124"/>
      <c r="G879" s="124"/>
      <c r="H879" s="124"/>
      <c r="I879" s="124"/>
      <c r="J879" s="124"/>
      <c r="K879" s="124"/>
      <c r="L879" s="132"/>
      <c r="M879" s="132"/>
      <c r="N879" s="132"/>
      <c r="O879" s="124"/>
      <c r="P879" s="124"/>
      <c r="Q879" s="88"/>
      <c r="R879" s="68"/>
      <c r="S879" s="68"/>
      <c r="T879" s="68"/>
      <c r="U879" s="68"/>
      <c r="V879" s="68"/>
      <c r="W879" s="68"/>
      <c r="X879" s="68"/>
      <c r="Y879" s="68"/>
      <c r="Z879" s="68"/>
      <c r="AA879" s="68"/>
      <c r="AB879" s="68"/>
      <c r="AC879" s="68"/>
      <c r="AD879" s="68"/>
      <c r="AE879" s="68"/>
      <c r="AF879" s="68"/>
      <c r="AG879" s="68"/>
      <c r="AH879" s="68"/>
      <c r="AI879" s="68"/>
      <c r="AJ879" s="68"/>
      <c r="AK879" s="68"/>
      <c r="AL879" s="68"/>
      <c r="AM879" s="68"/>
      <c r="AN879" s="68"/>
      <c r="AO879" s="68"/>
      <c r="AP879" s="68"/>
      <c r="AQ879" s="68"/>
      <c r="AR879" s="68"/>
      <c r="AS879" s="68"/>
      <c r="AT879" s="68"/>
      <c r="AU879" s="68"/>
      <c r="AV879" s="68"/>
      <c r="AW879" s="68"/>
      <c r="AX879" s="68"/>
      <c r="AY879" s="68"/>
      <c r="AZ879" s="68"/>
      <c r="BA879" s="68"/>
      <c r="BB879" s="68"/>
      <c r="BC879" s="68"/>
      <c r="BD879" s="68"/>
      <c r="BE879" s="68"/>
      <c r="BF879" s="68"/>
      <c r="BG879" s="68"/>
      <c r="BH879" s="68"/>
      <c r="BI879" s="68"/>
      <c r="BJ879" s="68"/>
      <c r="BK879" s="68"/>
      <c r="BL879" s="68"/>
      <c r="BM879" s="68"/>
      <c r="BN879" s="68"/>
      <c r="BO879" s="68"/>
      <c r="BP879" s="68"/>
      <c r="BQ879" s="68"/>
      <c r="BR879" s="68"/>
      <c r="BS879" s="68"/>
      <c r="BT879" s="68"/>
      <c r="BU879" s="68"/>
      <c r="BV879" s="68"/>
      <c r="BW879" s="68"/>
      <c r="BX879" s="68"/>
      <c r="BY879" s="68"/>
      <c r="BZ879" s="68"/>
      <c r="CA879" s="68"/>
    </row>
    <row r="880" spans="1:79" ht="15">
      <c r="A880" s="1"/>
      <c r="B880" s="1"/>
      <c r="C880" s="111"/>
      <c r="D880" s="124"/>
      <c r="E880" s="124"/>
      <c r="F880" s="124"/>
      <c r="G880" s="124"/>
      <c r="H880" s="124"/>
      <c r="I880" s="124"/>
      <c r="J880" s="124"/>
      <c r="K880" s="124"/>
      <c r="L880" s="132"/>
      <c r="M880" s="132"/>
      <c r="N880" s="132"/>
      <c r="O880" s="124"/>
      <c r="P880" s="124"/>
      <c r="Q880" s="88"/>
      <c r="R880" s="68"/>
      <c r="S880" s="68"/>
      <c r="T880" s="68"/>
      <c r="U880" s="68"/>
      <c r="V880" s="68"/>
      <c r="W880" s="68"/>
      <c r="X880" s="68"/>
      <c r="Y880" s="68"/>
      <c r="Z880" s="68"/>
      <c r="AA880" s="68"/>
      <c r="AB880" s="68"/>
      <c r="AC880" s="68"/>
      <c r="AD880" s="68"/>
      <c r="AE880" s="68"/>
      <c r="AF880" s="68"/>
      <c r="AG880" s="68"/>
      <c r="AH880" s="68"/>
      <c r="AI880" s="68"/>
      <c r="AJ880" s="68"/>
      <c r="AK880" s="68"/>
      <c r="AL880" s="68"/>
      <c r="AM880" s="68"/>
      <c r="AN880" s="68"/>
      <c r="AO880" s="68"/>
      <c r="AP880" s="68"/>
      <c r="AQ880" s="68"/>
      <c r="AR880" s="68"/>
      <c r="AS880" s="68"/>
      <c r="AT880" s="68"/>
      <c r="AU880" s="68"/>
      <c r="AV880" s="68"/>
      <c r="AW880" s="68"/>
      <c r="AX880" s="68"/>
      <c r="AY880" s="68"/>
      <c r="AZ880" s="68"/>
      <c r="BA880" s="68"/>
      <c r="BB880" s="68"/>
      <c r="BC880" s="68"/>
      <c r="BD880" s="68"/>
      <c r="BE880" s="68"/>
      <c r="BF880" s="68"/>
      <c r="BG880" s="68"/>
      <c r="BH880" s="68"/>
      <c r="BI880" s="68"/>
      <c r="BJ880" s="68"/>
      <c r="BK880" s="68"/>
      <c r="BL880" s="68"/>
      <c r="BM880" s="68"/>
      <c r="BN880" s="68"/>
      <c r="BO880" s="68"/>
      <c r="BP880" s="68"/>
      <c r="BQ880" s="68"/>
      <c r="BR880" s="68"/>
      <c r="BS880" s="68"/>
      <c r="BT880" s="68"/>
      <c r="BU880" s="68"/>
      <c r="BV880" s="68"/>
      <c r="BW880" s="68"/>
      <c r="BX880" s="68"/>
      <c r="BY880" s="68"/>
      <c r="BZ880" s="68"/>
      <c r="CA880" s="68"/>
    </row>
    <row r="881" spans="1:79" ht="15">
      <c r="A881" s="1"/>
      <c r="B881" s="1"/>
      <c r="C881" s="111"/>
      <c r="D881" s="124"/>
      <c r="E881" s="124"/>
      <c r="F881" s="124"/>
      <c r="G881" s="124"/>
      <c r="H881" s="124"/>
      <c r="I881" s="124"/>
      <c r="J881" s="124"/>
      <c r="K881" s="124"/>
      <c r="L881" s="132"/>
      <c r="M881" s="132"/>
      <c r="N881" s="132"/>
      <c r="O881" s="124"/>
      <c r="P881" s="124"/>
      <c r="Q881" s="88"/>
      <c r="R881" s="68"/>
      <c r="S881" s="68"/>
      <c r="T881" s="68"/>
      <c r="U881" s="68"/>
      <c r="V881" s="68"/>
      <c r="W881" s="68"/>
      <c r="X881" s="68"/>
      <c r="Y881" s="68"/>
      <c r="Z881" s="68"/>
      <c r="AA881" s="68"/>
      <c r="AB881" s="68"/>
      <c r="AC881" s="68"/>
      <c r="AD881" s="68"/>
      <c r="AE881" s="68"/>
      <c r="AF881" s="68"/>
      <c r="AG881" s="68"/>
      <c r="AH881" s="68"/>
      <c r="AI881" s="68"/>
      <c r="AJ881" s="68"/>
      <c r="AK881" s="68"/>
      <c r="AL881" s="68"/>
      <c r="AM881" s="68"/>
      <c r="AN881" s="68"/>
      <c r="AO881" s="68"/>
      <c r="AP881" s="68"/>
      <c r="AQ881" s="68"/>
      <c r="AR881" s="68"/>
      <c r="AS881" s="68"/>
      <c r="AT881" s="68"/>
      <c r="AU881" s="68"/>
      <c r="AV881" s="68"/>
      <c r="AW881" s="68"/>
      <c r="AX881" s="68"/>
      <c r="AY881" s="68"/>
      <c r="AZ881" s="68"/>
      <c r="BA881" s="68"/>
      <c r="BB881" s="68"/>
      <c r="BC881" s="68"/>
      <c r="BD881" s="68"/>
      <c r="BE881" s="68"/>
      <c r="BF881" s="68"/>
      <c r="BG881" s="68"/>
      <c r="BH881" s="68"/>
      <c r="BI881" s="68"/>
      <c r="BJ881" s="68"/>
      <c r="BK881" s="68"/>
      <c r="BL881" s="68"/>
      <c r="BM881" s="68"/>
      <c r="BN881" s="68"/>
      <c r="BO881" s="68"/>
      <c r="BP881" s="68"/>
      <c r="BQ881" s="68"/>
      <c r="BR881" s="68"/>
      <c r="BS881" s="68"/>
      <c r="BT881" s="68"/>
      <c r="BU881" s="68"/>
      <c r="BV881" s="68"/>
      <c r="BW881" s="68"/>
      <c r="BX881" s="68"/>
      <c r="BY881" s="68"/>
      <c r="BZ881" s="68"/>
      <c r="CA881" s="68"/>
    </row>
    <row r="882" spans="1:79" ht="15">
      <c r="A882" s="1"/>
      <c r="B882" s="1"/>
      <c r="C882" s="111"/>
      <c r="D882" s="124"/>
      <c r="E882" s="124"/>
      <c r="F882" s="124"/>
      <c r="G882" s="124"/>
      <c r="H882" s="124"/>
      <c r="I882" s="124"/>
      <c r="J882" s="124"/>
      <c r="K882" s="124"/>
      <c r="L882" s="132"/>
      <c r="M882" s="132"/>
      <c r="N882" s="132"/>
      <c r="O882" s="124"/>
      <c r="P882" s="124"/>
      <c r="Q882" s="88"/>
      <c r="R882" s="68"/>
      <c r="S882" s="68"/>
      <c r="T882" s="68"/>
      <c r="U882" s="68"/>
      <c r="V882" s="68"/>
      <c r="W882" s="68"/>
      <c r="X882" s="68"/>
      <c r="Y882" s="68"/>
      <c r="Z882" s="68"/>
      <c r="AA882" s="68"/>
      <c r="AB882" s="68"/>
      <c r="AC882" s="68"/>
      <c r="AD882" s="68"/>
      <c r="AE882" s="68"/>
      <c r="AF882" s="68"/>
      <c r="AG882" s="68"/>
      <c r="AH882" s="68"/>
      <c r="AI882" s="68"/>
      <c r="AJ882" s="68"/>
      <c r="AK882" s="68"/>
      <c r="AL882" s="68"/>
      <c r="AM882" s="68"/>
      <c r="AN882" s="68"/>
      <c r="AO882" s="68"/>
      <c r="AP882" s="68"/>
      <c r="AQ882" s="68"/>
      <c r="AR882" s="68"/>
      <c r="AS882" s="68"/>
      <c r="AT882" s="68"/>
      <c r="AU882" s="68"/>
      <c r="AV882" s="68"/>
      <c r="AW882" s="68"/>
      <c r="AX882" s="68"/>
      <c r="AY882" s="68"/>
      <c r="AZ882" s="68"/>
      <c r="BA882" s="68"/>
      <c r="BB882" s="68"/>
      <c r="BC882" s="68"/>
      <c r="BD882" s="68"/>
      <c r="BE882" s="68"/>
      <c r="BF882" s="68"/>
      <c r="BG882" s="68"/>
      <c r="BH882" s="68"/>
      <c r="BI882" s="68"/>
      <c r="BJ882" s="68"/>
      <c r="BK882" s="68"/>
      <c r="BL882" s="68"/>
      <c r="BM882" s="68"/>
      <c r="BN882" s="68"/>
      <c r="BO882" s="68"/>
      <c r="BP882" s="68"/>
      <c r="BQ882" s="68"/>
      <c r="BR882" s="68"/>
      <c r="BS882" s="68"/>
      <c r="BT882" s="68"/>
      <c r="BU882" s="68"/>
      <c r="BV882" s="68"/>
      <c r="BW882" s="68"/>
      <c r="BX882" s="68"/>
      <c r="BY882" s="68"/>
      <c r="BZ882" s="68"/>
      <c r="CA882" s="68"/>
    </row>
    <row r="883" spans="1:79" ht="15">
      <c r="A883" s="1"/>
      <c r="B883" s="1"/>
      <c r="C883" s="111"/>
      <c r="D883" s="124"/>
      <c r="E883" s="124"/>
      <c r="F883" s="124"/>
      <c r="G883" s="124"/>
      <c r="H883" s="124"/>
      <c r="I883" s="124"/>
      <c r="J883" s="124"/>
      <c r="K883" s="124"/>
      <c r="L883" s="132"/>
      <c r="M883" s="132"/>
      <c r="N883" s="132"/>
      <c r="O883" s="124"/>
      <c r="P883" s="124"/>
      <c r="Q883" s="88"/>
      <c r="R883" s="68"/>
      <c r="S883" s="68"/>
      <c r="T883" s="68"/>
      <c r="U883" s="68"/>
      <c r="V883" s="68"/>
      <c r="W883" s="68"/>
      <c r="X883" s="68"/>
      <c r="Y883" s="68"/>
      <c r="Z883" s="68"/>
      <c r="AA883" s="68"/>
      <c r="AB883" s="68"/>
      <c r="AC883" s="68"/>
      <c r="AD883" s="68"/>
      <c r="AE883" s="68"/>
      <c r="AF883" s="68"/>
      <c r="AG883" s="68"/>
      <c r="AH883" s="68"/>
      <c r="AI883" s="68"/>
      <c r="AJ883" s="68"/>
      <c r="AK883" s="68"/>
      <c r="AL883" s="68"/>
      <c r="AM883" s="68"/>
      <c r="AN883" s="68"/>
      <c r="AO883" s="68"/>
      <c r="AP883" s="68"/>
      <c r="AQ883" s="68"/>
      <c r="AR883" s="68"/>
      <c r="AS883" s="68"/>
      <c r="AT883" s="68"/>
      <c r="AU883" s="68"/>
      <c r="AV883" s="68"/>
      <c r="AW883" s="68"/>
      <c r="AX883" s="68"/>
      <c r="AY883" s="68"/>
      <c r="AZ883" s="68"/>
      <c r="BA883" s="68"/>
      <c r="BB883" s="68"/>
      <c r="BC883" s="68"/>
      <c r="BD883" s="68"/>
      <c r="BE883" s="68"/>
      <c r="BF883" s="68"/>
      <c r="BG883" s="68"/>
      <c r="BH883" s="68"/>
      <c r="BI883" s="68"/>
      <c r="BJ883" s="68"/>
      <c r="BK883" s="68"/>
      <c r="BL883" s="68"/>
      <c r="BM883" s="68"/>
      <c r="BN883" s="68"/>
      <c r="BO883" s="68"/>
      <c r="BP883" s="68"/>
      <c r="BQ883" s="68"/>
      <c r="BR883" s="68"/>
      <c r="BS883" s="68"/>
      <c r="BT883" s="68"/>
      <c r="BU883" s="68"/>
      <c r="BV883" s="68"/>
      <c r="BW883" s="68"/>
      <c r="BX883" s="68"/>
      <c r="BY883" s="68"/>
      <c r="BZ883" s="68"/>
      <c r="CA883" s="68"/>
    </row>
    <row r="884" spans="1:79" ht="15">
      <c r="A884" s="1"/>
      <c r="B884" s="1"/>
      <c r="C884" s="111"/>
      <c r="D884" s="124"/>
      <c r="E884" s="124"/>
      <c r="F884" s="124"/>
      <c r="G884" s="124"/>
      <c r="H884" s="124"/>
      <c r="I884" s="124"/>
      <c r="J884" s="124"/>
      <c r="K884" s="124"/>
      <c r="L884" s="132"/>
      <c r="M884" s="132"/>
      <c r="N884" s="132"/>
      <c r="O884" s="124"/>
      <c r="P884" s="124"/>
      <c r="Q884" s="88"/>
      <c r="R884" s="68"/>
      <c r="S884" s="68"/>
      <c r="T884" s="68"/>
      <c r="U884" s="68"/>
      <c r="V884" s="68"/>
      <c r="W884" s="68"/>
      <c r="X884" s="68"/>
      <c r="Y884" s="68"/>
      <c r="Z884" s="68"/>
      <c r="AA884" s="68"/>
      <c r="AB884" s="68"/>
      <c r="AC884" s="68"/>
      <c r="AD884" s="68"/>
      <c r="AE884" s="68"/>
      <c r="AF884" s="68"/>
      <c r="AG884" s="68"/>
      <c r="AH884" s="68"/>
      <c r="AI884" s="68"/>
      <c r="AJ884" s="68"/>
      <c r="AK884" s="68"/>
      <c r="AL884" s="68"/>
      <c r="AM884" s="68"/>
      <c r="AN884" s="68"/>
      <c r="AO884" s="68"/>
      <c r="AP884" s="68"/>
      <c r="AQ884" s="68"/>
      <c r="AR884" s="68"/>
      <c r="AS884" s="68"/>
      <c r="AT884" s="68"/>
      <c r="AU884" s="68"/>
      <c r="AV884" s="68"/>
      <c r="AW884" s="68"/>
      <c r="AX884" s="68"/>
      <c r="AY884" s="68"/>
      <c r="AZ884" s="68"/>
      <c r="BA884" s="68"/>
      <c r="BB884" s="68"/>
      <c r="BC884" s="68"/>
      <c r="BD884" s="68"/>
      <c r="BE884" s="68"/>
      <c r="BF884" s="68"/>
      <c r="BG884" s="68"/>
      <c r="BH884" s="68"/>
      <c r="BI884" s="68"/>
      <c r="BJ884" s="68"/>
      <c r="BK884" s="68"/>
      <c r="BL884" s="68"/>
      <c r="BM884" s="68"/>
      <c r="BN884" s="68"/>
      <c r="BO884" s="68"/>
      <c r="BP884" s="68"/>
      <c r="BQ884" s="68"/>
      <c r="BR884" s="68"/>
      <c r="BS884" s="68"/>
      <c r="BT884" s="68"/>
      <c r="BU884" s="68"/>
      <c r="BV884" s="68"/>
      <c r="BW884" s="68"/>
      <c r="BX884" s="68"/>
      <c r="BY884" s="68"/>
      <c r="BZ884" s="68"/>
      <c r="CA884" s="68"/>
    </row>
    <row r="885" spans="1:79" ht="15">
      <c r="A885" s="1"/>
      <c r="B885" s="1"/>
      <c r="C885" s="111"/>
      <c r="D885" s="124"/>
      <c r="E885" s="124"/>
      <c r="F885" s="124"/>
      <c r="G885" s="124"/>
      <c r="H885" s="124"/>
      <c r="I885" s="124"/>
      <c r="J885" s="124"/>
      <c r="K885" s="124"/>
      <c r="L885" s="132"/>
      <c r="M885" s="132"/>
      <c r="N885" s="132"/>
      <c r="O885" s="124"/>
      <c r="P885" s="124"/>
      <c r="Q885" s="88"/>
      <c r="R885" s="68"/>
      <c r="S885" s="68"/>
      <c r="T885" s="68"/>
      <c r="U885" s="68"/>
      <c r="V885" s="68"/>
      <c r="W885" s="68"/>
      <c r="X885" s="68"/>
      <c r="Y885" s="68"/>
      <c r="Z885" s="68"/>
      <c r="AA885" s="68"/>
      <c r="AB885" s="68"/>
      <c r="AC885" s="68"/>
      <c r="AD885" s="68"/>
      <c r="AE885" s="68"/>
      <c r="AF885" s="68"/>
      <c r="AG885" s="68"/>
      <c r="AH885" s="68"/>
      <c r="AI885" s="68"/>
      <c r="AJ885" s="68"/>
      <c r="AK885" s="68"/>
      <c r="AL885" s="68"/>
      <c r="AM885" s="68"/>
      <c r="AN885" s="68"/>
      <c r="AO885" s="68"/>
      <c r="AP885" s="68"/>
      <c r="AQ885" s="68"/>
      <c r="AR885" s="68"/>
      <c r="AS885" s="68"/>
      <c r="AT885" s="68"/>
      <c r="AU885" s="68"/>
      <c r="AV885" s="68"/>
      <c r="AW885" s="68"/>
      <c r="AX885" s="68"/>
      <c r="AY885" s="68"/>
      <c r="AZ885" s="68"/>
      <c r="BA885" s="68"/>
      <c r="BB885" s="68"/>
      <c r="BC885" s="68"/>
      <c r="BD885" s="68"/>
      <c r="BE885" s="68"/>
      <c r="BF885" s="68"/>
      <c r="BG885" s="68"/>
      <c r="BH885" s="68"/>
      <c r="BI885" s="68"/>
      <c r="BJ885" s="68"/>
      <c r="BK885" s="68"/>
      <c r="BL885" s="68"/>
      <c r="BM885" s="68"/>
      <c r="BN885" s="68"/>
      <c r="BO885" s="68"/>
      <c r="BP885" s="68"/>
      <c r="BQ885" s="68"/>
      <c r="BR885" s="68"/>
      <c r="BS885" s="68"/>
      <c r="BT885" s="68"/>
      <c r="BU885" s="68"/>
      <c r="BV885" s="68"/>
      <c r="BW885" s="68"/>
      <c r="BX885" s="68"/>
      <c r="BY885" s="68"/>
      <c r="BZ885" s="68"/>
      <c r="CA885" s="68"/>
    </row>
    <row r="886" spans="1:79" ht="15">
      <c r="A886" s="1"/>
      <c r="B886" s="1"/>
      <c r="C886" s="111"/>
      <c r="D886" s="124"/>
      <c r="E886" s="124"/>
      <c r="F886" s="124"/>
      <c r="G886" s="124"/>
      <c r="H886" s="124"/>
      <c r="I886" s="124"/>
      <c r="J886" s="124"/>
      <c r="K886" s="124"/>
      <c r="L886" s="132"/>
      <c r="M886" s="132"/>
      <c r="N886" s="132"/>
      <c r="O886" s="124"/>
      <c r="P886" s="124"/>
      <c r="Q886" s="88"/>
      <c r="R886" s="68"/>
      <c r="S886" s="68"/>
      <c r="T886" s="68"/>
      <c r="U886" s="68"/>
      <c r="V886" s="68"/>
      <c r="W886" s="68"/>
      <c r="X886" s="68"/>
      <c r="Y886" s="68"/>
      <c r="Z886" s="68"/>
      <c r="AA886" s="68"/>
      <c r="AB886" s="68"/>
      <c r="AC886" s="68"/>
      <c r="AD886" s="68"/>
      <c r="AE886" s="68"/>
      <c r="AF886" s="68"/>
      <c r="AG886" s="68"/>
      <c r="AH886" s="68"/>
      <c r="AI886" s="68"/>
      <c r="AJ886" s="68"/>
      <c r="AK886" s="68"/>
      <c r="AL886" s="68"/>
      <c r="AM886" s="68"/>
      <c r="AN886" s="68"/>
      <c r="AO886" s="68"/>
      <c r="AP886" s="68"/>
      <c r="AQ886" s="68"/>
      <c r="AR886" s="68"/>
      <c r="AS886" s="68"/>
      <c r="AT886" s="68"/>
      <c r="AU886" s="68"/>
      <c r="AV886" s="68"/>
      <c r="AW886" s="68"/>
      <c r="AX886" s="68"/>
      <c r="AY886" s="68"/>
      <c r="AZ886" s="68"/>
      <c r="BA886" s="68"/>
      <c r="BB886" s="68"/>
      <c r="BC886" s="68"/>
      <c r="BD886" s="68"/>
      <c r="BE886" s="68"/>
      <c r="BF886" s="68"/>
      <c r="BG886" s="68"/>
      <c r="BH886" s="68"/>
      <c r="BI886" s="68"/>
      <c r="BJ886" s="68"/>
      <c r="BK886" s="68"/>
      <c r="BL886" s="68"/>
      <c r="BM886" s="68"/>
      <c r="BN886" s="68"/>
      <c r="BO886" s="68"/>
      <c r="BP886" s="68"/>
      <c r="BQ886" s="68"/>
      <c r="BR886" s="68"/>
      <c r="BS886" s="68"/>
      <c r="BT886" s="68"/>
      <c r="BU886" s="68"/>
      <c r="BV886" s="68"/>
      <c r="BW886" s="68"/>
      <c r="BX886" s="68"/>
      <c r="BY886" s="68"/>
      <c r="BZ886" s="68"/>
      <c r="CA886" s="68"/>
    </row>
    <row r="887" spans="1:79" ht="15">
      <c r="A887" s="1"/>
      <c r="B887" s="1"/>
      <c r="C887" s="111"/>
      <c r="D887" s="124"/>
      <c r="E887" s="124"/>
      <c r="F887" s="124"/>
      <c r="G887" s="124"/>
      <c r="H887" s="124"/>
      <c r="I887" s="124"/>
      <c r="J887" s="124"/>
      <c r="K887" s="124"/>
      <c r="L887" s="132"/>
      <c r="M887" s="132"/>
      <c r="N887" s="132"/>
      <c r="O887" s="124"/>
      <c r="P887" s="124"/>
      <c r="Q887" s="88"/>
      <c r="R887" s="68"/>
      <c r="S887" s="68"/>
      <c r="T887" s="68"/>
      <c r="U887" s="68"/>
      <c r="V887" s="68"/>
      <c r="W887" s="68"/>
      <c r="X887" s="68"/>
      <c r="Y887" s="68"/>
      <c r="Z887" s="68"/>
      <c r="AA887" s="68"/>
      <c r="AB887" s="68"/>
      <c r="AC887" s="68"/>
      <c r="AD887" s="68"/>
      <c r="AE887" s="68"/>
      <c r="AF887" s="68"/>
      <c r="AG887" s="68"/>
      <c r="AH887" s="68"/>
      <c r="AI887" s="68"/>
      <c r="AJ887" s="68"/>
      <c r="AK887" s="68"/>
      <c r="AL887" s="68"/>
      <c r="AM887" s="68"/>
      <c r="AN887" s="68"/>
      <c r="AO887" s="68"/>
      <c r="AP887" s="68"/>
      <c r="AQ887" s="68"/>
      <c r="AR887" s="68"/>
      <c r="AS887" s="68"/>
      <c r="AT887" s="68"/>
      <c r="AU887" s="68"/>
      <c r="AV887" s="68"/>
      <c r="AW887" s="68"/>
      <c r="AX887" s="68"/>
      <c r="AY887" s="68"/>
      <c r="AZ887" s="68"/>
      <c r="BA887" s="68"/>
      <c r="BB887" s="68"/>
      <c r="BC887" s="68"/>
      <c r="BD887" s="68"/>
      <c r="BE887" s="68"/>
      <c r="BF887" s="68"/>
      <c r="BG887" s="68"/>
      <c r="BH887" s="68"/>
      <c r="BI887" s="68"/>
      <c r="BJ887" s="68"/>
      <c r="BK887" s="68"/>
      <c r="BL887" s="68"/>
      <c r="BM887" s="68"/>
      <c r="BN887" s="68"/>
      <c r="BO887" s="68"/>
      <c r="BP887" s="68"/>
      <c r="BQ887" s="68"/>
      <c r="BR887" s="68"/>
      <c r="BS887" s="68"/>
      <c r="BT887" s="68"/>
      <c r="BU887" s="68"/>
      <c r="BV887" s="68"/>
      <c r="BW887" s="68"/>
      <c r="BX887" s="68"/>
      <c r="BY887" s="68"/>
      <c r="BZ887" s="68"/>
      <c r="CA887" s="68"/>
    </row>
    <row r="888" spans="1:79" ht="15">
      <c r="A888" s="1"/>
      <c r="B888" s="1"/>
      <c r="C888" s="111"/>
      <c r="D888" s="124"/>
      <c r="E888" s="124"/>
      <c r="F888" s="124"/>
      <c r="G888" s="124"/>
      <c r="H888" s="124"/>
      <c r="I888" s="124"/>
      <c r="J888" s="124"/>
      <c r="K888" s="124"/>
      <c r="L888" s="132"/>
      <c r="M888" s="132"/>
      <c r="N888" s="132"/>
      <c r="O888" s="124"/>
      <c r="P888" s="124"/>
      <c r="Q888" s="88"/>
      <c r="R888" s="68"/>
      <c r="S888" s="68"/>
      <c r="T888" s="68"/>
      <c r="U888" s="68"/>
      <c r="V888" s="68"/>
      <c r="W888" s="68"/>
      <c r="X888" s="68"/>
      <c r="Y888" s="68"/>
      <c r="Z888" s="68"/>
      <c r="AA888" s="68"/>
      <c r="AB888" s="68"/>
      <c r="AC888" s="68"/>
      <c r="AD888" s="68"/>
      <c r="AE888" s="68"/>
      <c r="AF888" s="68"/>
      <c r="AG888" s="68"/>
      <c r="AH888" s="68"/>
      <c r="AI888" s="68"/>
      <c r="AJ888" s="68"/>
      <c r="AK888" s="68"/>
      <c r="AL888" s="68"/>
      <c r="AM888" s="68"/>
      <c r="AN888" s="68"/>
      <c r="AO888" s="68"/>
      <c r="AP888" s="68"/>
      <c r="AQ888" s="68"/>
      <c r="AR888" s="68"/>
      <c r="AS888" s="68"/>
      <c r="AT888" s="68"/>
      <c r="AU888" s="68"/>
      <c r="AV888" s="68"/>
      <c r="AW888" s="68"/>
      <c r="AX888" s="68"/>
      <c r="AY888" s="68"/>
      <c r="AZ888" s="68"/>
      <c r="BA888" s="68"/>
      <c r="BB888" s="68"/>
      <c r="BC888" s="68"/>
      <c r="BD888" s="68"/>
      <c r="BE888" s="68"/>
      <c r="BF888" s="68"/>
      <c r="BG888" s="68"/>
      <c r="BH888" s="68"/>
      <c r="BI888" s="68"/>
      <c r="BJ888" s="68"/>
      <c r="BK888" s="68"/>
      <c r="BL888" s="68"/>
      <c r="BM888" s="68"/>
      <c r="BN888" s="68"/>
      <c r="BO888" s="68"/>
      <c r="BP888" s="68"/>
      <c r="BQ888" s="68"/>
      <c r="BR888" s="68"/>
      <c r="BS888" s="68"/>
      <c r="BT888" s="68"/>
      <c r="BU888" s="68"/>
      <c r="BV888" s="68"/>
      <c r="BW888" s="68"/>
      <c r="BX888" s="68"/>
      <c r="BY888" s="68"/>
      <c r="BZ888" s="68"/>
      <c r="CA888" s="68"/>
    </row>
    <row r="889" spans="1:79" ht="15">
      <c r="A889" s="1"/>
      <c r="B889" s="1"/>
      <c r="C889" s="111"/>
      <c r="D889" s="124"/>
      <c r="E889" s="124"/>
      <c r="F889" s="124"/>
      <c r="G889" s="124"/>
      <c r="H889" s="124"/>
      <c r="I889" s="124"/>
      <c r="J889" s="124"/>
      <c r="K889" s="124"/>
      <c r="L889" s="132"/>
      <c r="M889" s="132"/>
      <c r="N889" s="132"/>
      <c r="O889" s="124"/>
      <c r="P889" s="124"/>
      <c r="Q889" s="88"/>
      <c r="R889" s="68"/>
      <c r="S889" s="68"/>
      <c r="T889" s="68"/>
      <c r="U889" s="68"/>
      <c r="V889" s="68"/>
      <c r="W889" s="68"/>
      <c r="X889" s="68"/>
      <c r="Y889" s="68"/>
      <c r="Z889" s="68"/>
      <c r="AA889" s="68"/>
      <c r="AB889" s="68"/>
      <c r="AC889" s="68"/>
      <c r="AD889" s="68"/>
      <c r="AE889" s="68"/>
      <c r="AF889" s="68"/>
      <c r="AG889" s="68"/>
      <c r="AH889" s="68"/>
      <c r="AI889" s="68"/>
      <c r="AJ889" s="68"/>
      <c r="AK889" s="68"/>
      <c r="AL889" s="68"/>
      <c r="AM889" s="68"/>
      <c r="AN889" s="68"/>
      <c r="AO889" s="68"/>
      <c r="AP889" s="68"/>
      <c r="AQ889" s="68"/>
      <c r="AR889" s="68"/>
      <c r="AS889" s="68"/>
      <c r="AT889" s="68"/>
      <c r="AU889" s="68"/>
      <c r="AV889" s="68"/>
      <c r="AW889" s="68"/>
      <c r="AX889" s="68"/>
      <c r="AY889" s="68"/>
      <c r="AZ889" s="68"/>
      <c r="BA889" s="68"/>
      <c r="BB889" s="68"/>
      <c r="BC889" s="68"/>
      <c r="BD889" s="68"/>
      <c r="BE889" s="68"/>
      <c r="BF889" s="68"/>
      <c r="BG889" s="68"/>
      <c r="BH889" s="68"/>
      <c r="BI889" s="68"/>
      <c r="BJ889" s="68"/>
      <c r="BK889" s="68"/>
      <c r="BL889" s="68"/>
      <c r="BM889" s="68"/>
      <c r="BN889" s="68"/>
      <c r="BO889" s="68"/>
      <c r="BP889" s="68"/>
      <c r="BQ889" s="68"/>
      <c r="BR889" s="68"/>
      <c r="BS889" s="68"/>
      <c r="BT889" s="68"/>
      <c r="BU889" s="68"/>
      <c r="BV889" s="68"/>
      <c r="BW889" s="68"/>
      <c r="BX889" s="68"/>
      <c r="BY889" s="68"/>
      <c r="BZ889" s="68"/>
      <c r="CA889" s="68"/>
    </row>
    <row r="890" spans="1:79" ht="15">
      <c r="A890" s="1"/>
      <c r="B890" s="1"/>
      <c r="C890" s="111"/>
      <c r="D890" s="124"/>
      <c r="E890" s="124"/>
      <c r="F890" s="124"/>
      <c r="G890" s="124"/>
      <c r="H890" s="124"/>
      <c r="I890" s="124"/>
      <c r="J890" s="124"/>
      <c r="K890" s="124"/>
      <c r="L890" s="132"/>
      <c r="M890" s="132"/>
      <c r="N890" s="132"/>
      <c r="O890" s="124"/>
      <c r="P890" s="124"/>
      <c r="Q890" s="88"/>
      <c r="R890" s="68"/>
      <c r="S890" s="68"/>
      <c r="T890" s="68"/>
      <c r="U890" s="68"/>
      <c r="V890" s="68"/>
      <c r="W890" s="68"/>
      <c r="X890" s="68"/>
      <c r="Y890" s="68"/>
      <c r="Z890" s="68"/>
      <c r="AA890" s="68"/>
      <c r="AB890" s="68"/>
      <c r="AC890" s="68"/>
      <c r="AD890" s="68"/>
      <c r="AE890" s="68"/>
      <c r="AF890" s="68"/>
      <c r="AG890" s="68"/>
      <c r="AH890" s="68"/>
      <c r="AI890" s="68"/>
      <c r="AJ890" s="68"/>
      <c r="AK890" s="68"/>
      <c r="AL890" s="68"/>
      <c r="AM890" s="68"/>
      <c r="AN890" s="68"/>
      <c r="AO890" s="68"/>
      <c r="AP890" s="68"/>
      <c r="AQ890" s="68"/>
      <c r="AR890" s="68"/>
      <c r="AS890" s="68"/>
      <c r="AT890" s="68"/>
      <c r="AU890" s="68"/>
      <c r="AV890" s="68"/>
      <c r="AW890" s="68"/>
      <c r="AX890" s="68"/>
      <c r="AY890" s="68"/>
      <c r="AZ890" s="68"/>
      <c r="BA890" s="68"/>
      <c r="BB890" s="68"/>
      <c r="BC890" s="68"/>
      <c r="BD890" s="68"/>
      <c r="BE890" s="68"/>
      <c r="BF890" s="68"/>
      <c r="BG890" s="68"/>
      <c r="BH890" s="68"/>
      <c r="BI890" s="68"/>
      <c r="BJ890" s="68"/>
      <c r="BK890" s="68"/>
      <c r="BL890" s="68"/>
      <c r="BM890" s="68"/>
      <c r="BN890" s="68"/>
      <c r="BO890" s="68"/>
      <c r="BP890" s="68"/>
      <c r="BQ890" s="68"/>
      <c r="BR890" s="68"/>
      <c r="BS890" s="68"/>
      <c r="BT890" s="68"/>
      <c r="BU890" s="68"/>
      <c r="BV890" s="68"/>
      <c r="BW890" s="68"/>
      <c r="BX890" s="68"/>
      <c r="BY890" s="68"/>
      <c r="BZ890" s="68"/>
      <c r="CA890" s="68"/>
    </row>
    <row r="891" spans="1:79" ht="15">
      <c r="A891" s="1"/>
      <c r="B891" s="1"/>
      <c r="C891" s="111"/>
      <c r="D891" s="124"/>
      <c r="E891" s="124"/>
      <c r="F891" s="124"/>
      <c r="G891" s="124"/>
      <c r="H891" s="124"/>
      <c r="I891" s="124"/>
      <c r="J891" s="124"/>
      <c r="K891" s="124"/>
      <c r="L891" s="132"/>
      <c r="M891" s="132"/>
      <c r="N891" s="132"/>
      <c r="O891" s="124"/>
      <c r="P891" s="124"/>
      <c r="Q891" s="88"/>
      <c r="R891" s="68"/>
      <c r="S891" s="68"/>
      <c r="T891" s="68"/>
      <c r="U891" s="68"/>
      <c r="V891" s="68"/>
      <c r="W891" s="68"/>
      <c r="X891" s="68"/>
      <c r="Y891" s="68"/>
      <c r="Z891" s="68"/>
      <c r="AA891" s="68"/>
      <c r="AB891" s="68"/>
      <c r="AC891" s="68"/>
      <c r="AD891" s="68"/>
      <c r="AE891" s="68"/>
      <c r="AF891" s="68"/>
      <c r="AG891" s="68"/>
      <c r="AH891" s="68"/>
      <c r="AI891" s="68"/>
      <c r="AJ891" s="68"/>
      <c r="AK891" s="68"/>
      <c r="AL891" s="68"/>
      <c r="AM891" s="68"/>
      <c r="AN891" s="68"/>
      <c r="AO891" s="68"/>
      <c r="AP891" s="68"/>
      <c r="AQ891" s="68"/>
      <c r="AR891" s="68"/>
      <c r="AS891" s="68"/>
      <c r="AT891" s="68"/>
      <c r="AU891" s="68"/>
      <c r="AV891" s="68"/>
      <c r="AW891" s="68"/>
      <c r="AX891" s="68"/>
      <c r="AY891" s="68"/>
      <c r="AZ891" s="68"/>
      <c r="BA891" s="68"/>
      <c r="BB891" s="68"/>
      <c r="BC891" s="68"/>
      <c r="BD891" s="68"/>
      <c r="BE891" s="68"/>
      <c r="BF891" s="68"/>
      <c r="BG891" s="68"/>
      <c r="BH891" s="68"/>
      <c r="BI891" s="68"/>
      <c r="BJ891" s="68"/>
      <c r="BK891" s="68"/>
      <c r="BL891" s="68"/>
      <c r="BM891" s="68"/>
      <c r="BN891" s="68"/>
      <c r="BO891" s="68"/>
      <c r="BP891" s="68"/>
      <c r="BQ891" s="68"/>
      <c r="BR891" s="68"/>
      <c r="BS891" s="68"/>
      <c r="BT891" s="68"/>
      <c r="BU891" s="68"/>
      <c r="BV891" s="68"/>
      <c r="BW891" s="68"/>
      <c r="BX891" s="68"/>
      <c r="BY891" s="68"/>
      <c r="BZ891" s="68"/>
      <c r="CA891" s="68"/>
    </row>
    <row r="892" spans="1:79" ht="15">
      <c r="A892" s="1"/>
      <c r="B892" s="1"/>
      <c r="C892" s="111"/>
      <c r="D892" s="124"/>
      <c r="E892" s="124"/>
      <c r="F892" s="124"/>
      <c r="G892" s="124"/>
      <c r="H892" s="124"/>
      <c r="I892" s="124"/>
      <c r="J892" s="124"/>
      <c r="K892" s="124"/>
      <c r="L892" s="132"/>
      <c r="M892" s="132"/>
      <c r="N892" s="132"/>
      <c r="O892" s="124"/>
      <c r="P892" s="124"/>
      <c r="Q892" s="88"/>
      <c r="R892" s="68"/>
      <c r="S892" s="68"/>
      <c r="T892" s="68"/>
      <c r="U892" s="68"/>
      <c r="V892" s="68"/>
      <c r="W892" s="68"/>
      <c r="X892" s="68"/>
      <c r="Y892" s="68"/>
      <c r="Z892" s="68"/>
      <c r="AA892" s="68"/>
      <c r="AB892" s="68"/>
      <c r="AC892" s="68"/>
      <c r="AD892" s="68"/>
      <c r="AE892" s="68"/>
      <c r="AF892" s="68"/>
      <c r="AG892" s="68"/>
      <c r="AH892" s="68"/>
      <c r="AI892" s="68"/>
      <c r="AJ892" s="68"/>
      <c r="AK892" s="68"/>
      <c r="AL892" s="68"/>
      <c r="AM892" s="68"/>
      <c r="AN892" s="68"/>
      <c r="AO892" s="68"/>
      <c r="AP892" s="68"/>
      <c r="AQ892" s="68"/>
      <c r="AR892" s="68"/>
      <c r="AS892" s="68"/>
      <c r="AT892" s="68"/>
      <c r="AU892" s="68"/>
      <c r="AV892" s="68"/>
      <c r="AW892" s="68"/>
      <c r="AX892" s="68"/>
      <c r="AY892" s="68"/>
      <c r="AZ892" s="68"/>
      <c r="BA892" s="68"/>
      <c r="BB892" s="68"/>
      <c r="BC892" s="68"/>
      <c r="BD892" s="68"/>
      <c r="BE892" s="68"/>
      <c r="BF892" s="68"/>
      <c r="BG892" s="68"/>
      <c r="BH892" s="68"/>
      <c r="BI892" s="68"/>
      <c r="BJ892" s="68"/>
      <c r="BK892" s="68"/>
      <c r="BL892" s="68"/>
      <c r="BM892" s="68"/>
      <c r="BN892" s="68"/>
      <c r="BO892" s="68"/>
      <c r="BP892" s="68"/>
      <c r="BQ892" s="68"/>
      <c r="BR892" s="68"/>
      <c r="BS892" s="68"/>
      <c r="BT892" s="68"/>
      <c r="BU892" s="68"/>
      <c r="BV892" s="68"/>
      <c r="BW892" s="68"/>
      <c r="BX892" s="68"/>
      <c r="BY892" s="68"/>
      <c r="BZ892" s="68"/>
      <c r="CA892" s="68"/>
    </row>
    <row r="893" spans="1:79" ht="15">
      <c r="A893" s="1"/>
      <c r="B893" s="1"/>
      <c r="C893" s="111"/>
      <c r="D893" s="124"/>
      <c r="E893" s="124"/>
      <c r="F893" s="124"/>
      <c r="G893" s="124"/>
      <c r="H893" s="124"/>
      <c r="I893" s="124"/>
      <c r="J893" s="124"/>
      <c r="K893" s="124"/>
      <c r="L893" s="132"/>
      <c r="M893" s="132"/>
      <c r="N893" s="132"/>
      <c r="O893" s="124"/>
      <c r="P893" s="124"/>
      <c r="Q893" s="88"/>
      <c r="R893" s="68"/>
      <c r="S893" s="68"/>
      <c r="T893" s="68"/>
      <c r="U893" s="68"/>
      <c r="V893" s="68"/>
      <c r="W893" s="68"/>
      <c r="X893" s="68"/>
      <c r="Y893" s="68"/>
      <c r="Z893" s="68"/>
      <c r="AA893" s="68"/>
      <c r="AB893" s="68"/>
      <c r="AC893" s="68"/>
      <c r="AD893" s="68"/>
      <c r="AE893" s="68"/>
      <c r="AF893" s="68"/>
      <c r="AG893" s="68"/>
      <c r="AH893" s="68"/>
      <c r="AI893" s="68"/>
      <c r="AJ893" s="68"/>
      <c r="AK893" s="68"/>
      <c r="AL893" s="68"/>
      <c r="AM893" s="68"/>
      <c r="AN893" s="68"/>
      <c r="AO893" s="68"/>
      <c r="AP893" s="68"/>
      <c r="AQ893" s="68"/>
      <c r="AR893" s="68"/>
      <c r="AS893" s="68"/>
      <c r="AT893" s="68"/>
      <c r="AU893" s="68"/>
      <c r="AV893" s="68"/>
      <c r="AW893" s="68"/>
      <c r="AX893" s="68"/>
      <c r="AY893" s="68"/>
      <c r="AZ893" s="68"/>
      <c r="BA893" s="68"/>
      <c r="BB893" s="68"/>
      <c r="BC893" s="68"/>
      <c r="BD893" s="68"/>
      <c r="BE893" s="68"/>
      <c r="BF893" s="68"/>
      <c r="BG893" s="68"/>
      <c r="BH893" s="68"/>
      <c r="BI893" s="68"/>
      <c r="BJ893" s="68"/>
      <c r="BK893" s="68"/>
      <c r="BL893" s="68"/>
      <c r="BM893" s="68"/>
      <c r="BN893" s="68"/>
      <c r="BO893" s="68"/>
      <c r="BP893" s="68"/>
      <c r="BQ893" s="68"/>
      <c r="BR893" s="68"/>
      <c r="BS893" s="68"/>
      <c r="BT893" s="68"/>
      <c r="BU893" s="68"/>
      <c r="BV893" s="68"/>
      <c r="BW893" s="68"/>
      <c r="BX893" s="68"/>
      <c r="BY893" s="68"/>
      <c r="BZ893" s="68"/>
      <c r="CA893" s="68"/>
    </row>
    <row r="894" spans="1:79" ht="15">
      <c r="A894" s="1"/>
      <c r="B894" s="1"/>
      <c r="C894" s="111"/>
      <c r="D894" s="124"/>
      <c r="E894" s="124"/>
      <c r="F894" s="124"/>
      <c r="G894" s="124"/>
      <c r="H894" s="124"/>
      <c r="I894" s="124"/>
      <c r="J894" s="124"/>
      <c r="K894" s="124"/>
      <c r="L894" s="132"/>
      <c r="M894" s="132"/>
      <c r="N894" s="132"/>
      <c r="O894" s="124"/>
      <c r="P894" s="124"/>
      <c r="Q894" s="88"/>
      <c r="R894" s="68"/>
      <c r="S894" s="68"/>
      <c r="T894" s="68"/>
      <c r="U894" s="68"/>
      <c r="V894" s="68"/>
      <c r="W894" s="68"/>
      <c r="X894" s="68"/>
      <c r="Y894" s="68"/>
      <c r="Z894" s="68"/>
      <c r="AA894" s="68"/>
      <c r="AB894" s="68"/>
      <c r="AC894" s="68"/>
      <c r="AD894" s="68"/>
      <c r="AE894" s="68"/>
      <c r="AF894" s="68"/>
      <c r="AG894" s="68"/>
      <c r="AH894" s="68"/>
      <c r="AI894" s="68"/>
      <c r="AJ894" s="68"/>
      <c r="AK894" s="68"/>
      <c r="AL894" s="68"/>
      <c r="AM894" s="68"/>
      <c r="AN894" s="68"/>
      <c r="AO894" s="68"/>
      <c r="AP894" s="68"/>
      <c r="AQ894" s="68"/>
      <c r="AR894" s="68"/>
      <c r="AS894" s="68"/>
      <c r="AT894" s="68"/>
      <c r="AU894" s="68"/>
      <c r="AV894" s="68"/>
      <c r="AW894" s="68"/>
      <c r="AX894" s="68"/>
      <c r="AY894" s="68"/>
      <c r="AZ894" s="68"/>
      <c r="BA894" s="68"/>
      <c r="BB894" s="68"/>
      <c r="BC894" s="68"/>
      <c r="BD894" s="68"/>
      <c r="BE894" s="68"/>
      <c r="BF894" s="68"/>
      <c r="BG894" s="68"/>
      <c r="BH894" s="68"/>
      <c r="BI894" s="68"/>
      <c r="BJ894" s="68"/>
      <c r="BK894" s="68"/>
      <c r="BL894" s="68"/>
      <c r="BM894" s="68"/>
      <c r="BN894" s="68"/>
      <c r="BO894" s="68"/>
      <c r="BP894" s="68"/>
      <c r="BQ894" s="68"/>
      <c r="BR894" s="68"/>
      <c r="BS894" s="68"/>
      <c r="BT894" s="68"/>
      <c r="BU894" s="68"/>
      <c r="BV894" s="68"/>
      <c r="BW894" s="68"/>
      <c r="BX894" s="68"/>
      <c r="BY894" s="68"/>
      <c r="BZ894" s="68"/>
      <c r="CA894" s="68"/>
    </row>
    <row r="895" spans="1:79" ht="15">
      <c r="A895" s="1"/>
      <c r="B895" s="1"/>
      <c r="C895" s="111"/>
      <c r="D895" s="124"/>
      <c r="E895" s="124"/>
      <c r="F895" s="124"/>
      <c r="G895" s="124"/>
      <c r="H895" s="124"/>
      <c r="I895" s="124"/>
      <c r="J895" s="124"/>
      <c r="K895" s="124"/>
      <c r="L895" s="132"/>
      <c r="M895" s="132"/>
      <c r="N895" s="132"/>
      <c r="O895" s="124"/>
      <c r="P895" s="124"/>
      <c r="Q895" s="88"/>
      <c r="R895" s="68"/>
      <c r="S895" s="68"/>
      <c r="T895" s="68"/>
      <c r="U895" s="68"/>
      <c r="V895" s="68"/>
      <c r="W895" s="68"/>
      <c r="X895" s="68"/>
      <c r="Y895" s="68"/>
      <c r="Z895" s="68"/>
      <c r="AA895" s="68"/>
      <c r="AB895" s="68"/>
      <c r="AC895" s="68"/>
      <c r="AD895" s="68"/>
      <c r="AE895" s="68"/>
      <c r="AF895" s="68"/>
      <c r="AG895" s="68"/>
      <c r="AH895" s="68"/>
      <c r="AI895" s="68"/>
      <c r="AJ895" s="68"/>
      <c r="AK895" s="68"/>
      <c r="AL895" s="68"/>
      <c r="AM895" s="68"/>
      <c r="AN895" s="68"/>
      <c r="AO895" s="68"/>
      <c r="AP895" s="68"/>
      <c r="AQ895" s="68"/>
      <c r="AR895" s="68"/>
      <c r="AS895" s="68"/>
      <c r="AT895" s="68"/>
      <c r="AU895" s="68"/>
      <c r="AV895" s="68"/>
      <c r="AW895" s="68"/>
      <c r="AX895" s="68"/>
      <c r="AY895" s="68"/>
      <c r="AZ895" s="68"/>
      <c r="BA895" s="68"/>
      <c r="BB895" s="68"/>
      <c r="BC895" s="68"/>
      <c r="BD895" s="68"/>
      <c r="BE895" s="68"/>
      <c r="BF895" s="68"/>
      <c r="BG895" s="68"/>
      <c r="BH895" s="68"/>
      <c r="BI895" s="68"/>
      <c r="BJ895" s="68"/>
      <c r="BK895" s="68"/>
      <c r="BL895" s="68"/>
      <c r="BM895" s="68"/>
      <c r="BN895" s="68"/>
      <c r="BO895" s="68"/>
      <c r="BP895" s="68"/>
      <c r="BQ895" s="68"/>
      <c r="BR895" s="68"/>
      <c r="BS895" s="68"/>
      <c r="BT895" s="68"/>
      <c r="BU895" s="68"/>
      <c r="BV895" s="68"/>
      <c r="BW895" s="68"/>
      <c r="BX895" s="68"/>
      <c r="BY895" s="68"/>
      <c r="BZ895" s="68"/>
      <c r="CA895" s="68"/>
    </row>
    <row r="896" spans="1:79" ht="15">
      <c r="A896" s="1"/>
      <c r="B896" s="1"/>
      <c r="C896" s="111"/>
      <c r="D896" s="124"/>
      <c r="E896" s="124"/>
      <c r="F896" s="124"/>
      <c r="G896" s="124"/>
      <c r="H896" s="124"/>
      <c r="I896" s="124"/>
      <c r="J896" s="124"/>
      <c r="K896" s="124"/>
      <c r="L896" s="132"/>
      <c r="M896" s="132"/>
      <c r="N896" s="132"/>
      <c r="O896" s="124"/>
      <c r="P896" s="124"/>
      <c r="Q896" s="88"/>
      <c r="R896" s="68"/>
      <c r="S896" s="68"/>
      <c r="T896" s="68"/>
      <c r="U896" s="68"/>
      <c r="V896" s="68"/>
      <c r="W896" s="68"/>
      <c r="X896" s="68"/>
      <c r="Y896" s="68"/>
      <c r="Z896" s="68"/>
      <c r="AA896" s="68"/>
      <c r="AB896" s="68"/>
      <c r="AC896" s="68"/>
      <c r="AD896" s="68"/>
      <c r="AE896" s="68"/>
      <c r="AF896" s="68"/>
      <c r="AG896" s="68"/>
      <c r="AH896" s="68"/>
      <c r="AI896" s="68"/>
      <c r="AJ896" s="68"/>
      <c r="AK896" s="68"/>
      <c r="AL896" s="68"/>
      <c r="AM896" s="68"/>
      <c r="AN896" s="68"/>
      <c r="AO896" s="68"/>
      <c r="AP896" s="68"/>
      <c r="AQ896" s="68"/>
      <c r="AR896" s="68"/>
      <c r="AS896" s="68"/>
      <c r="AT896" s="68"/>
      <c r="AU896" s="68"/>
      <c r="AV896" s="68"/>
      <c r="AW896" s="68"/>
      <c r="AX896" s="68"/>
      <c r="AY896" s="68"/>
      <c r="AZ896" s="68"/>
      <c r="BA896" s="68"/>
      <c r="BB896" s="68"/>
      <c r="BC896" s="68"/>
      <c r="BD896" s="68"/>
      <c r="BE896" s="68"/>
      <c r="BF896" s="68"/>
      <c r="BG896" s="68"/>
      <c r="BH896" s="68"/>
      <c r="BI896" s="68"/>
      <c r="BJ896" s="68"/>
      <c r="BK896" s="68"/>
      <c r="BL896" s="68"/>
      <c r="BM896" s="68"/>
      <c r="BN896" s="68"/>
      <c r="BO896" s="68"/>
      <c r="BP896" s="68"/>
      <c r="BQ896" s="68"/>
      <c r="BR896" s="68"/>
      <c r="BS896" s="68"/>
      <c r="BT896" s="68"/>
      <c r="BU896" s="68"/>
      <c r="BV896" s="68"/>
      <c r="BW896" s="68"/>
      <c r="BX896" s="68"/>
      <c r="BY896" s="68"/>
      <c r="BZ896" s="68"/>
      <c r="CA896" s="68"/>
    </row>
    <row r="897" spans="1:79" ht="15">
      <c r="A897" s="1"/>
      <c r="B897" s="1"/>
      <c r="C897" s="111"/>
      <c r="D897" s="124"/>
      <c r="E897" s="124"/>
      <c r="F897" s="124"/>
      <c r="G897" s="124"/>
      <c r="H897" s="124"/>
      <c r="I897" s="124"/>
      <c r="J897" s="124"/>
      <c r="K897" s="124"/>
      <c r="L897" s="132"/>
      <c r="M897" s="132"/>
      <c r="N897" s="132"/>
      <c r="O897" s="124"/>
      <c r="P897" s="124"/>
      <c r="Q897" s="88"/>
      <c r="R897" s="68"/>
      <c r="S897" s="68"/>
      <c r="T897" s="68"/>
      <c r="U897" s="68"/>
      <c r="V897" s="68"/>
      <c r="W897" s="68"/>
      <c r="X897" s="68"/>
      <c r="Y897" s="68"/>
      <c r="Z897" s="68"/>
      <c r="AA897" s="68"/>
      <c r="AB897" s="68"/>
      <c r="AC897" s="68"/>
      <c r="AD897" s="68"/>
      <c r="AE897" s="68"/>
      <c r="AF897" s="68"/>
      <c r="AG897" s="68"/>
      <c r="AH897" s="68"/>
      <c r="AI897" s="68"/>
      <c r="AJ897" s="68"/>
      <c r="AK897" s="68"/>
      <c r="AL897" s="68"/>
      <c r="AM897" s="68"/>
      <c r="AN897" s="68"/>
      <c r="AO897" s="68"/>
      <c r="AP897" s="68"/>
      <c r="AQ897" s="68"/>
      <c r="AR897" s="68"/>
      <c r="AS897" s="68"/>
      <c r="AT897" s="68"/>
      <c r="AU897" s="68"/>
      <c r="AV897" s="68"/>
      <c r="AW897" s="68"/>
      <c r="AX897" s="68"/>
      <c r="AY897" s="68"/>
      <c r="AZ897" s="68"/>
      <c r="BA897" s="68"/>
      <c r="BB897" s="68"/>
      <c r="BC897" s="68"/>
      <c r="BD897" s="68"/>
      <c r="BE897" s="68"/>
      <c r="BF897" s="68"/>
      <c r="BG897" s="68"/>
      <c r="BH897" s="68"/>
      <c r="BI897" s="68"/>
      <c r="BJ897" s="68"/>
      <c r="BK897" s="68"/>
      <c r="BL897" s="68"/>
      <c r="BM897" s="68"/>
      <c r="BN897" s="68"/>
      <c r="BO897" s="68"/>
      <c r="BP897" s="68"/>
      <c r="BQ897" s="68"/>
      <c r="BR897" s="68"/>
      <c r="BS897" s="68"/>
      <c r="BT897" s="68"/>
      <c r="BU897" s="68"/>
      <c r="BV897" s="68"/>
      <c r="BW897" s="68"/>
      <c r="BX897" s="68"/>
      <c r="BY897" s="68"/>
      <c r="BZ897" s="68"/>
      <c r="CA897" s="68"/>
    </row>
    <row r="898" spans="1:79" ht="15">
      <c r="A898" s="1"/>
      <c r="B898" s="1"/>
      <c r="C898" s="111"/>
      <c r="D898" s="124"/>
      <c r="E898" s="124"/>
      <c r="F898" s="124"/>
      <c r="G898" s="124"/>
      <c r="H898" s="124"/>
      <c r="I898" s="124"/>
      <c r="J898" s="124"/>
      <c r="K898" s="124"/>
      <c r="L898" s="132"/>
      <c r="M898" s="132"/>
      <c r="N898" s="132"/>
      <c r="O898" s="124"/>
      <c r="P898" s="124"/>
      <c r="Q898" s="88"/>
      <c r="R898" s="68"/>
      <c r="S898" s="68"/>
      <c r="T898" s="68"/>
      <c r="U898" s="68"/>
      <c r="V898" s="68"/>
      <c r="W898" s="68"/>
      <c r="X898" s="68"/>
      <c r="Y898" s="68"/>
      <c r="Z898" s="68"/>
      <c r="AA898" s="68"/>
      <c r="AB898" s="68"/>
      <c r="AC898" s="68"/>
      <c r="AD898" s="68"/>
      <c r="AE898" s="68"/>
      <c r="AF898" s="68"/>
      <c r="AG898" s="68"/>
      <c r="AH898" s="68"/>
      <c r="AI898" s="68"/>
      <c r="AJ898" s="68"/>
      <c r="AK898" s="68"/>
      <c r="AL898" s="68"/>
      <c r="AM898" s="68"/>
      <c r="AN898" s="68"/>
      <c r="AO898" s="68"/>
      <c r="AP898" s="68"/>
      <c r="AQ898" s="68"/>
      <c r="AR898" s="68"/>
      <c r="AS898" s="68"/>
      <c r="AT898" s="68"/>
      <c r="AU898" s="68"/>
      <c r="AV898" s="68"/>
      <c r="AW898" s="68"/>
      <c r="AX898" s="68"/>
      <c r="AY898" s="68"/>
      <c r="AZ898" s="68"/>
      <c r="BA898" s="68"/>
      <c r="BB898" s="68"/>
      <c r="BC898" s="68"/>
      <c r="BD898" s="68"/>
      <c r="BE898" s="68"/>
      <c r="BF898" s="68"/>
      <c r="BG898" s="68"/>
      <c r="BH898" s="68"/>
      <c r="BI898" s="68"/>
      <c r="BJ898" s="68"/>
      <c r="BK898" s="68"/>
      <c r="BL898" s="68"/>
      <c r="BM898" s="68"/>
      <c r="BN898" s="68"/>
      <c r="BO898" s="68"/>
      <c r="BP898" s="68"/>
      <c r="BQ898" s="68"/>
      <c r="BR898" s="68"/>
      <c r="BS898" s="68"/>
      <c r="BT898" s="68"/>
      <c r="BU898" s="68"/>
      <c r="BV898" s="68"/>
      <c r="BW898" s="68"/>
      <c r="BX898" s="68"/>
      <c r="BY898" s="68"/>
      <c r="BZ898" s="68"/>
      <c r="CA898" s="68"/>
    </row>
    <row r="899" spans="1:79" ht="15">
      <c r="A899" s="1"/>
      <c r="B899" s="1"/>
      <c r="C899" s="111"/>
      <c r="D899" s="124"/>
      <c r="E899" s="124"/>
      <c r="F899" s="124"/>
      <c r="G899" s="124"/>
      <c r="H899" s="124"/>
      <c r="I899" s="124"/>
      <c r="J899" s="124"/>
      <c r="K899" s="124"/>
      <c r="L899" s="132"/>
      <c r="M899" s="132"/>
      <c r="N899" s="132"/>
      <c r="O899" s="124"/>
      <c r="P899" s="124"/>
      <c r="Q899" s="88"/>
      <c r="R899" s="68"/>
      <c r="S899" s="68"/>
      <c r="T899" s="68"/>
      <c r="U899" s="68"/>
      <c r="V899" s="68"/>
      <c r="W899" s="68"/>
      <c r="X899" s="68"/>
      <c r="Y899" s="68"/>
      <c r="Z899" s="68"/>
      <c r="AA899" s="68"/>
      <c r="AB899" s="68"/>
      <c r="AC899" s="68"/>
      <c r="AD899" s="68"/>
      <c r="AE899" s="68"/>
      <c r="AF899" s="68"/>
      <c r="AG899" s="68"/>
      <c r="AH899" s="68"/>
      <c r="AI899" s="68"/>
      <c r="AJ899" s="68"/>
      <c r="AK899" s="68"/>
      <c r="AL899" s="68"/>
      <c r="AM899" s="68"/>
      <c r="AN899" s="68"/>
      <c r="AO899" s="68"/>
      <c r="AP899" s="68"/>
      <c r="AQ899" s="68"/>
      <c r="AR899" s="68"/>
      <c r="AS899" s="68"/>
      <c r="AT899" s="68"/>
      <c r="AU899" s="68"/>
      <c r="AV899" s="68"/>
      <c r="AW899" s="68"/>
      <c r="AX899" s="68"/>
      <c r="AY899" s="68"/>
      <c r="AZ899" s="68"/>
      <c r="BA899" s="68"/>
      <c r="BB899" s="68"/>
      <c r="BC899" s="68"/>
      <c r="BD899" s="68"/>
      <c r="BE899" s="68"/>
      <c r="BF899" s="68"/>
      <c r="BG899" s="68"/>
      <c r="BH899" s="68"/>
      <c r="BI899" s="68"/>
      <c r="BJ899" s="68"/>
      <c r="BK899" s="68"/>
      <c r="BL899" s="68"/>
      <c r="BM899" s="68"/>
      <c r="BN899" s="68"/>
      <c r="BO899" s="68"/>
      <c r="BP899" s="68"/>
      <c r="BQ899" s="68"/>
      <c r="BR899" s="68"/>
      <c r="BS899" s="68"/>
      <c r="BT899" s="68"/>
      <c r="BU899" s="68"/>
      <c r="BV899" s="68"/>
      <c r="BW899" s="68"/>
      <c r="BX899" s="68"/>
      <c r="BY899" s="68"/>
      <c r="BZ899" s="68"/>
      <c r="CA899" s="68"/>
    </row>
    <row r="900" spans="1:79" ht="15">
      <c r="A900" s="1"/>
      <c r="B900" s="1"/>
      <c r="C900" s="111"/>
      <c r="D900" s="124"/>
      <c r="E900" s="124"/>
      <c r="F900" s="124"/>
      <c r="G900" s="124"/>
      <c r="H900" s="124"/>
      <c r="I900" s="124"/>
      <c r="J900" s="124"/>
      <c r="K900" s="124"/>
      <c r="L900" s="132"/>
      <c r="M900" s="132"/>
      <c r="N900" s="132"/>
      <c r="O900" s="124"/>
      <c r="P900" s="124"/>
      <c r="Q900" s="88"/>
      <c r="R900" s="68"/>
      <c r="S900" s="68"/>
      <c r="T900" s="68"/>
      <c r="U900" s="68"/>
      <c r="V900" s="68"/>
      <c r="W900" s="68"/>
      <c r="X900" s="68"/>
      <c r="Y900" s="68"/>
      <c r="Z900" s="68"/>
      <c r="AA900" s="68"/>
      <c r="AB900" s="68"/>
      <c r="AC900" s="68"/>
      <c r="AD900" s="68"/>
      <c r="AE900" s="68"/>
      <c r="AF900" s="68"/>
      <c r="AG900" s="68"/>
      <c r="AH900" s="68"/>
      <c r="AI900" s="68"/>
      <c r="AJ900" s="68"/>
      <c r="AK900" s="68"/>
      <c r="AL900" s="68"/>
      <c r="AM900" s="68"/>
      <c r="AN900" s="68"/>
      <c r="AO900" s="68"/>
      <c r="AP900" s="68"/>
      <c r="AQ900" s="68"/>
      <c r="AR900" s="68"/>
      <c r="AS900" s="68"/>
      <c r="AT900" s="68"/>
      <c r="AU900" s="68"/>
      <c r="AV900" s="68"/>
      <c r="AW900" s="68"/>
      <c r="AX900" s="68"/>
      <c r="AY900" s="68"/>
      <c r="AZ900" s="68"/>
      <c r="BA900" s="68"/>
      <c r="BB900" s="68"/>
      <c r="BC900" s="68"/>
      <c r="BD900" s="68"/>
      <c r="BE900" s="68"/>
      <c r="BF900" s="68"/>
      <c r="BG900" s="68"/>
      <c r="BH900" s="68"/>
      <c r="BI900" s="68"/>
      <c r="BJ900" s="68"/>
      <c r="BK900" s="68"/>
      <c r="BL900" s="68"/>
      <c r="BM900" s="68"/>
      <c r="BN900" s="68"/>
      <c r="BO900" s="68"/>
      <c r="BP900" s="68"/>
      <c r="BQ900" s="68"/>
      <c r="BR900" s="68"/>
      <c r="BS900" s="68"/>
      <c r="BT900" s="68"/>
      <c r="BU900" s="68"/>
      <c r="BV900" s="68"/>
      <c r="BW900" s="68"/>
      <c r="BX900" s="68"/>
      <c r="BY900" s="68"/>
      <c r="BZ900" s="68"/>
      <c r="CA900" s="68"/>
    </row>
    <row r="901" spans="1:79" ht="15">
      <c r="A901" s="1"/>
      <c r="B901" s="1"/>
      <c r="C901" s="111"/>
      <c r="D901" s="124"/>
      <c r="E901" s="124"/>
      <c r="F901" s="124"/>
      <c r="G901" s="124"/>
      <c r="H901" s="124"/>
      <c r="I901" s="124"/>
      <c r="J901" s="124"/>
      <c r="K901" s="124"/>
      <c r="L901" s="132"/>
      <c r="M901" s="132"/>
      <c r="N901" s="132"/>
      <c r="O901" s="124"/>
      <c r="P901" s="124"/>
      <c r="Q901" s="88"/>
      <c r="R901" s="68"/>
      <c r="S901" s="68"/>
      <c r="T901" s="68"/>
      <c r="U901" s="68"/>
      <c r="V901" s="68"/>
      <c r="W901" s="68"/>
      <c r="X901" s="68"/>
      <c r="Y901" s="68"/>
      <c r="Z901" s="68"/>
      <c r="AA901" s="68"/>
      <c r="AB901" s="68"/>
      <c r="AC901" s="68"/>
      <c r="AD901" s="68"/>
      <c r="AE901" s="68"/>
      <c r="AF901" s="68"/>
      <c r="AG901" s="68"/>
      <c r="AH901" s="68"/>
      <c r="AI901" s="68"/>
      <c r="AJ901" s="68"/>
      <c r="AK901" s="68"/>
      <c r="AL901" s="68"/>
      <c r="AM901" s="68"/>
      <c r="AN901" s="68"/>
      <c r="AO901" s="68"/>
      <c r="AP901" s="68"/>
      <c r="AQ901" s="68"/>
      <c r="AR901" s="68"/>
      <c r="AS901" s="68"/>
      <c r="AT901" s="68"/>
      <c r="AU901" s="68"/>
      <c r="AV901" s="68"/>
      <c r="AW901" s="68"/>
      <c r="AX901" s="68"/>
      <c r="AY901" s="68"/>
      <c r="AZ901" s="68"/>
      <c r="BA901" s="68"/>
      <c r="BB901" s="68"/>
      <c r="BC901" s="68"/>
      <c r="BD901" s="68"/>
      <c r="BE901" s="68"/>
      <c r="BF901" s="68"/>
      <c r="BG901" s="68"/>
      <c r="BH901" s="68"/>
      <c r="BI901" s="68"/>
      <c r="BJ901" s="68"/>
      <c r="BK901" s="68"/>
      <c r="BL901" s="68"/>
      <c r="BM901" s="68"/>
      <c r="BN901" s="68"/>
      <c r="BO901" s="68"/>
      <c r="BP901" s="68"/>
      <c r="BQ901" s="68"/>
      <c r="BR901" s="68"/>
      <c r="BS901" s="68"/>
      <c r="BT901" s="68"/>
      <c r="BU901" s="68"/>
      <c r="BV901" s="68"/>
      <c r="BW901" s="68"/>
      <c r="BX901" s="68"/>
      <c r="BY901" s="68"/>
      <c r="BZ901" s="68"/>
      <c r="CA901" s="68"/>
    </row>
    <row r="902" spans="1:79" ht="15">
      <c r="A902" s="1"/>
      <c r="B902" s="1"/>
      <c r="C902" s="111"/>
      <c r="D902" s="124"/>
      <c r="E902" s="124"/>
      <c r="F902" s="124"/>
      <c r="G902" s="124"/>
      <c r="H902" s="124"/>
      <c r="I902" s="124"/>
      <c r="J902" s="124"/>
      <c r="K902" s="124"/>
      <c r="L902" s="132"/>
      <c r="M902" s="132"/>
      <c r="N902" s="132"/>
      <c r="O902" s="124"/>
      <c r="P902" s="124"/>
      <c r="Q902" s="88"/>
      <c r="R902" s="68"/>
      <c r="S902" s="68"/>
      <c r="T902" s="68"/>
      <c r="U902" s="68"/>
      <c r="V902" s="68"/>
      <c r="W902" s="68"/>
      <c r="X902" s="68"/>
      <c r="Y902" s="68"/>
      <c r="Z902" s="68"/>
      <c r="AA902" s="68"/>
      <c r="AB902" s="68"/>
      <c r="AC902" s="68"/>
      <c r="AD902" s="68"/>
      <c r="AE902" s="68"/>
      <c r="AF902" s="68"/>
      <c r="AG902" s="68"/>
      <c r="AH902" s="68"/>
      <c r="AI902" s="68"/>
      <c r="AJ902" s="68"/>
      <c r="AK902" s="68"/>
      <c r="AL902" s="68"/>
      <c r="AM902" s="68"/>
      <c r="AN902" s="68"/>
      <c r="AO902" s="68"/>
      <c r="AP902" s="68"/>
      <c r="AQ902" s="68"/>
      <c r="AR902" s="68"/>
      <c r="AS902" s="68"/>
      <c r="AT902" s="68"/>
      <c r="AU902" s="68"/>
      <c r="AV902" s="68"/>
      <c r="AW902" s="68"/>
      <c r="AX902" s="68"/>
      <c r="AY902" s="68"/>
      <c r="AZ902" s="68"/>
      <c r="BA902" s="68"/>
      <c r="BB902" s="68"/>
      <c r="BC902" s="68"/>
      <c r="BD902" s="68"/>
      <c r="BE902" s="68"/>
      <c r="BF902" s="68"/>
      <c r="BG902" s="68"/>
      <c r="BH902" s="68"/>
      <c r="BI902" s="68"/>
      <c r="BJ902" s="68"/>
      <c r="BK902" s="68"/>
      <c r="BL902" s="68"/>
      <c r="BM902" s="68"/>
      <c r="BN902" s="68"/>
      <c r="BO902" s="68"/>
      <c r="BP902" s="68"/>
      <c r="BQ902" s="68"/>
      <c r="BR902" s="68"/>
      <c r="BS902" s="68"/>
      <c r="BT902" s="68"/>
      <c r="BU902" s="68"/>
      <c r="BV902" s="68"/>
      <c r="BW902" s="68"/>
      <c r="BX902" s="68"/>
      <c r="BY902" s="68"/>
      <c r="BZ902" s="68"/>
      <c r="CA902" s="68"/>
    </row>
    <row r="903" spans="1:79" ht="15">
      <c r="A903" s="1"/>
      <c r="B903" s="1"/>
      <c r="C903" s="111"/>
      <c r="D903" s="124"/>
      <c r="E903" s="124"/>
      <c r="F903" s="124"/>
      <c r="G903" s="124"/>
      <c r="H903" s="124"/>
      <c r="I903" s="124"/>
      <c r="J903" s="124"/>
      <c r="K903" s="124"/>
      <c r="L903" s="132"/>
      <c r="M903" s="132"/>
      <c r="N903" s="132"/>
      <c r="O903" s="124"/>
      <c r="P903" s="124"/>
      <c r="Q903" s="88"/>
      <c r="R903" s="68"/>
      <c r="S903" s="68"/>
      <c r="T903" s="68"/>
      <c r="U903" s="68"/>
      <c r="V903" s="68"/>
      <c r="W903" s="68"/>
      <c r="X903" s="68"/>
      <c r="Y903" s="68"/>
      <c r="Z903" s="68"/>
      <c r="AA903" s="68"/>
      <c r="AB903" s="68"/>
      <c r="AC903" s="68"/>
      <c r="AD903" s="68"/>
      <c r="AE903" s="68"/>
      <c r="AF903" s="68"/>
      <c r="AG903" s="68"/>
      <c r="AH903" s="68"/>
      <c r="AI903" s="68"/>
      <c r="AJ903" s="68"/>
      <c r="AK903" s="68"/>
      <c r="AL903" s="68"/>
      <c r="AM903" s="68"/>
      <c r="AN903" s="68"/>
      <c r="AO903" s="68"/>
      <c r="AP903" s="68"/>
      <c r="AQ903" s="68"/>
      <c r="AR903" s="68"/>
      <c r="AS903" s="68"/>
      <c r="AT903" s="68"/>
      <c r="AU903" s="68"/>
      <c r="AV903" s="68"/>
      <c r="AW903" s="68"/>
      <c r="AX903" s="68"/>
      <c r="AY903" s="68"/>
      <c r="AZ903" s="68"/>
      <c r="BA903" s="68"/>
      <c r="BB903" s="68"/>
      <c r="BC903" s="68"/>
      <c r="BD903" s="68"/>
      <c r="BE903" s="68"/>
      <c r="BF903" s="68"/>
      <c r="BG903" s="68"/>
      <c r="BH903" s="68"/>
      <c r="BI903" s="68"/>
      <c r="BJ903" s="68"/>
      <c r="BK903" s="68"/>
      <c r="BL903" s="68"/>
      <c r="BM903" s="68"/>
      <c r="BN903" s="68"/>
      <c r="BO903" s="68"/>
      <c r="BP903" s="68"/>
      <c r="BQ903" s="68"/>
      <c r="BR903" s="68"/>
      <c r="BS903" s="68"/>
      <c r="BT903" s="68"/>
      <c r="BU903" s="68"/>
      <c r="BV903" s="68"/>
      <c r="BW903" s="68"/>
      <c r="BX903" s="68"/>
      <c r="BY903" s="68"/>
      <c r="BZ903" s="68"/>
      <c r="CA903" s="68"/>
    </row>
    <row r="904" spans="1:79" ht="15">
      <c r="A904" s="1"/>
      <c r="B904" s="1"/>
      <c r="C904" s="111"/>
      <c r="D904" s="124"/>
      <c r="E904" s="124"/>
      <c r="F904" s="124"/>
      <c r="G904" s="124"/>
      <c r="H904" s="124"/>
      <c r="I904" s="124"/>
      <c r="J904" s="124"/>
      <c r="K904" s="124"/>
      <c r="L904" s="132"/>
      <c r="M904" s="132"/>
      <c r="N904" s="132"/>
      <c r="O904" s="124"/>
      <c r="P904" s="124"/>
      <c r="Q904" s="88"/>
      <c r="R904" s="68"/>
      <c r="S904" s="68"/>
      <c r="T904" s="68"/>
      <c r="U904" s="68"/>
      <c r="V904" s="68"/>
      <c r="W904" s="68"/>
      <c r="X904" s="68"/>
      <c r="Y904" s="68"/>
      <c r="Z904" s="68"/>
      <c r="AA904" s="68"/>
      <c r="AB904" s="68"/>
      <c r="AC904" s="68"/>
      <c r="AD904" s="68"/>
      <c r="AE904" s="68"/>
      <c r="AF904" s="68"/>
      <c r="AG904" s="68"/>
      <c r="AH904" s="68"/>
      <c r="AI904" s="68"/>
      <c r="AJ904" s="68"/>
      <c r="AK904" s="68"/>
      <c r="AL904" s="68"/>
      <c r="AM904" s="68"/>
      <c r="AN904" s="68"/>
      <c r="AO904" s="68"/>
      <c r="AP904" s="68"/>
      <c r="AQ904" s="68"/>
      <c r="AR904" s="68"/>
      <c r="AS904" s="68"/>
      <c r="AT904" s="68"/>
      <c r="AU904" s="68"/>
      <c r="AV904" s="68"/>
      <c r="AW904" s="68"/>
      <c r="AX904" s="68"/>
      <c r="AY904" s="68"/>
      <c r="AZ904" s="68"/>
      <c r="BA904" s="68"/>
      <c r="BB904" s="68"/>
      <c r="BC904" s="68"/>
      <c r="BD904" s="68"/>
      <c r="BE904" s="68"/>
      <c r="BF904" s="68"/>
      <c r="BG904" s="68"/>
      <c r="BH904" s="68"/>
      <c r="BI904" s="68"/>
      <c r="BJ904" s="68"/>
      <c r="BK904" s="68"/>
      <c r="BL904" s="68"/>
      <c r="BM904" s="68"/>
      <c r="BN904" s="68"/>
      <c r="BO904" s="68"/>
      <c r="BP904" s="68"/>
      <c r="BQ904" s="68"/>
      <c r="BR904" s="68"/>
      <c r="BS904" s="68"/>
      <c r="BT904" s="68"/>
      <c r="BU904" s="68"/>
      <c r="BV904" s="68"/>
      <c r="BW904" s="68"/>
      <c r="BX904" s="68"/>
      <c r="BY904" s="68"/>
      <c r="BZ904" s="68"/>
      <c r="CA904" s="68"/>
    </row>
    <row r="905" spans="1:79" ht="15">
      <c r="A905" s="1"/>
      <c r="B905" s="1"/>
      <c r="C905" s="111"/>
      <c r="D905" s="124"/>
      <c r="E905" s="124"/>
      <c r="F905" s="124"/>
      <c r="G905" s="124"/>
      <c r="H905" s="124"/>
      <c r="I905" s="124"/>
      <c r="J905" s="124"/>
      <c r="K905" s="124"/>
      <c r="L905" s="132"/>
      <c r="M905" s="132"/>
      <c r="N905" s="132"/>
      <c r="O905" s="124"/>
      <c r="P905" s="124"/>
      <c r="Q905" s="88"/>
      <c r="R905" s="68"/>
      <c r="S905" s="68"/>
      <c r="T905" s="68"/>
      <c r="U905" s="68"/>
      <c r="V905" s="68"/>
      <c r="W905" s="68"/>
      <c r="X905" s="68"/>
      <c r="Y905" s="68"/>
      <c r="Z905" s="68"/>
      <c r="AA905" s="68"/>
      <c r="AB905" s="68"/>
      <c r="AC905" s="68"/>
      <c r="AD905" s="68"/>
      <c r="AE905" s="68"/>
      <c r="AF905" s="68"/>
      <c r="AG905" s="68"/>
      <c r="AH905" s="68"/>
      <c r="AI905" s="68"/>
      <c r="AJ905" s="68"/>
      <c r="AK905" s="68"/>
      <c r="AL905" s="68"/>
      <c r="AM905" s="68"/>
      <c r="AN905" s="68"/>
      <c r="AO905" s="68"/>
      <c r="AP905" s="68"/>
      <c r="AQ905" s="68"/>
      <c r="AR905" s="68"/>
      <c r="AS905" s="68"/>
      <c r="AT905" s="68"/>
      <c r="AU905" s="68"/>
      <c r="AV905" s="68"/>
      <c r="AW905" s="68"/>
      <c r="AX905" s="68"/>
      <c r="AY905" s="68"/>
      <c r="AZ905" s="68"/>
      <c r="BA905" s="68"/>
      <c r="BB905" s="68"/>
      <c r="BC905" s="68"/>
      <c r="BD905" s="68"/>
      <c r="BE905" s="68"/>
      <c r="BF905" s="68"/>
      <c r="BG905" s="68"/>
      <c r="BH905" s="68"/>
      <c r="BI905" s="68"/>
      <c r="BJ905" s="68"/>
      <c r="BK905" s="68"/>
      <c r="BL905" s="68"/>
      <c r="BM905" s="68"/>
      <c r="BN905" s="68"/>
      <c r="BO905" s="68"/>
      <c r="BP905" s="68"/>
      <c r="BQ905" s="68"/>
      <c r="BR905" s="68"/>
      <c r="BS905" s="68"/>
      <c r="BT905" s="68"/>
      <c r="BU905" s="68"/>
      <c r="BV905" s="68"/>
      <c r="BW905" s="68"/>
      <c r="BX905" s="68"/>
      <c r="BY905" s="68"/>
      <c r="BZ905" s="68"/>
      <c r="CA905" s="68"/>
    </row>
    <row r="906" spans="1:79" ht="15">
      <c r="A906" s="1"/>
      <c r="B906" s="1"/>
      <c r="C906" s="111"/>
      <c r="D906" s="124"/>
      <c r="E906" s="124"/>
      <c r="F906" s="124"/>
      <c r="G906" s="124"/>
      <c r="H906" s="124"/>
      <c r="I906" s="124"/>
      <c r="J906" s="124"/>
      <c r="K906" s="124"/>
      <c r="L906" s="132"/>
      <c r="M906" s="132"/>
      <c r="N906" s="132"/>
      <c r="O906" s="124"/>
      <c r="P906" s="124"/>
      <c r="Q906" s="88"/>
      <c r="R906" s="68"/>
      <c r="S906" s="68"/>
      <c r="T906" s="68"/>
      <c r="U906" s="68"/>
      <c r="V906" s="68"/>
      <c r="W906" s="68"/>
      <c r="X906" s="68"/>
      <c r="Y906" s="68"/>
      <c r="Z906" s="68"/>
      <c r="AA906" s="68"/>
      <c r="AB906" s="68"/>
      <c r="AC906" s="68"/>
      <c r="AD906" s="68"/>
      <c r="AE906" s="68"/>
      <c r="AF906" s="68"/>
      <c r="AG906" s="68"/>
      <c r="AH906" s="68"/>
      <c r="AI906" s="68"/>
      <c r="AJ906" s="68"/>
      <c r="AK906" s="68"/>
      <c r="AL906" s="68"/>
      <c r="AM906" s="68"/>
      <c r="AN906" s="68"/>
      <c r="AO906" s="68"/>
      <c r="AP906" s="68"/>
      <c r="AQ906" s="68"/>
      <c r="AR906" s="68"/>
      <c r="AS906" s="68"/>
      <c r="AT906" s="68"/>
      <c r="AU906" s="68"/>
      <c r="AV906" s="68"/>
      <c r="AW906" s="68"/>
      <c r="AX906" s="68"/>
      <c r="AY906" s="68"/>
      <c r="AZ906" s="68"/>
      <c r="BA906" s="68"/>
      <c r="BB906" s="68"/>
      <c r="BC906" s="68"/>
      <c r="BD906" s="68"/>
      <c r="BE906" s="68"/>
      <c r="BF906" s="68"/>
      <c r="BG906" s="68"/>
      <c r="BH906" s="68"/>
      <c r="BI906" s="68"/>
      <c r="BJ906" s="68"/>
      <c r="BK906" s="68"/>
      <c r="BL906" s="68"/>
      <c r="BM906" s="68"/>
      <c r="BN906" s="68"/>
      <c r="BO906" s="68"/>
      <c r="BP906" s="68"/>
      <c r="BQ906" s="68"/>
      <c r="BR906" s="68"/>
      <c r="BS906" s="68"/>
      <c r="BT906" s="68"/>
      <c r="BU906" s="68"/>
      <c r="BV906" s="68"/>
      <c r="BW906" s="68"/>
      <c r="BX906" s="68"/>
      <c r="BY906" s="68"/>
      <c r="BZ906" s="68"/>
      <c r="CA906" s="68"/>
    </row>
    <row r="907" spans="1:79" ht="15">
      <c r="A907" s="1"/>
      <c r="B907" s="1"/>
      <c r="C907" s="111"/>
      <c r="D907" s="124"/>
      <c r="E907" s="124"/>
      <c r="F907" s="124"/>
      <c r="G907" s="124"/>
      <c r="H907" s="124"/>
      <c r="I907" s="124"/>
      <c r="J907" s="124"/>
      <c r="K907" s="124"/>
      <c r="L907" s="132"/>
      <c r="M907" s="132"/>
      <c r="N907" s="132"/>
      <c r="O907" s="124"/>
      <c r="P907" s="124"/>
      <c r="Q907" s="88"/>
      <c r="R907" s="68"/>
      <c r="S907" s="68"/>
      <c r="T907" s="68"/>
      <c r="U907" s="68"/>
      <c r="V907" s="68"/>
      <c r="W907" s="68"/>
      <c r="X907" s="68"/>
      <c r="Y907" s="68"/>
      <c r="Z907" s="68"/>
      <c r="AA907" s="68"/>
      <c r="AB907" s="68"/>
      <c r="AC907" s="68"/>
      <c r="AD907" s="68"/>
      <c r="AE907" s="68"/>
      <c r="AF907" s="68"/>
      <c r="AG907" s="68"/>
      <c r="AH907" s="68"/>
      <c r="AI907" s="68"/>
      <c r="AJ907" s="68"/>
      <c r="AK907" s="68"/>
      <c r="AL907" s="68"/>
      <c r="AM907" s="68"/>
      <c r="AN907" s="68"/>
      <c r="AO907" s="68"/>
      <c r="AP907" s="68"/>
      <c r="AQ907" s="68"/>
      <c r="AR907" s="68"/>
      <c r="AS907" s="68"/>
      <c r="AT907" s="68"/>
      <c r="AU907" s="68"/>
      <c r="AV907" s="68"/>
      <c r="AW907" s="68"/>
      <c r="AX907" s="68"/>
      <c r="AY907" s="68"/>
      <c r="AZ907" s="68"/>
      <c r="BA907" s="68"/>
      <c r="BB907" s="68"/>
      <c r="BC907" s="68"/>
      <c r="BD907" s="68"/>
      <c r="BE907" s="68"/>
      <c r="BF907" s="68"/>
      <c r="BG907" s="68"/>
      <c r="BH907" s="68"/>
      <c r="BI907" s="68"/>
      <c r="BJ907" s="68"/>
      <c r="BK907" s="68"/>
      <c r="BL907" s="68"/>
      <c r="BM907" s="68"/>
      <c r="BN907" s="68"/>
      <c r="BO907" s="68"/>
      <c r="BP907" s="68"/>
      <c r="BQ907" s="68"/>
      <c r="BR907" s="68"/>
      <c r="BS907" s="68"/>
      <c r="BT907" s="68"/>
      <c r="BU907" s="68"/>
      <c r="BV907" s="68"/>
      <c r="BW907" s="68"/>
      <c r="BX907" s="68"/>
      <c r="BY907" s="68"/>
      <c r="BZ907" s="68"/>
      <c r="CA907" s="68"/>
    </row>
    <row r="908" spans="1:79" ht="15">
      <c r="A908" s="1"/>
      <c r="B908" s="1"/>
      <c r="C908" s="111"/>
      <c r="D908" s="124"/>
      <c r="E908" s="124"/>
      <c r="F908" s="124"/>
      <c r="G908" s="124"/>
      <c r="H908" s="124"/>
      <c r="I908" s="124"/>
      <c r="J908" s="124"/>
      <c r="K908" s="124"/>
      <c r="L908" s="132"/>
      <c r="M908" s="132"/>
      <c r="N908" s="132"/>
      <c r="O908" s="124"/>
      <c r="P908" s="124"/>
      <c r="Q908" s="88"/>
      <c r="R908" s="68"/>
      <c r="S908" s="68"/>
      <c r="T908" s="68"/>
      <c r="U908" s="68"/>
      <c r="V908" s="68"/>
      <c r="W908" s="68"/>
      <c r="X908" s="68"/>
      <c r="Y908" s="68"/>
      <c r="Z908" s="68"/>
      <c r="AA908" s="68"/>
      <c r="AB908" s="68"/>
      <c r="AC908" s="68"/>
      <c r="AD908" s="68"/>
      <c r="AE908" s="68"/>
      <c r="AF908" s="68"/>
      <c r="AG908" s="68"/>
      <c r="AH908" s="68"/>
      <c r="AI908" s="68"/>
      <c r="AJ908" s="68"/>
      <c r="AK908" s="68"/>
      <c r="AL908" s="68"/>
      <c r="AM908" s="68"/>
      <c r="AN908" s="68"/>
      <c r="AO908" s="68"/>
      <c r="AP908" s="68"/>
      <c r="AQ908" s="68"/>
      <c r="AR908" s="68"/>
      <c r="AS908" s="68"/>
      <c r="AT908" s="68"/>
      <c r="AU908" s="68"/>
      <c r="AV908" s="68"/>
      <c r="AW908" s="68"/>
      <c r="AX908" s="68"/>
      <c r="AY908" s="68"/>
      <c r="AZ908" s="68"/>
      <c r="BA908" s="68"/>
      <c r="BB908" s="68"/>
      <c r="BC908" s="68"/>
      <c r="BD908" s="68"/>
      <c r="BE908" s="68"/>
      <c r="BF908" s="68"/>
      <c r="BG908" s="68"/>
      <c r="BH908" s="68"/>
      <c r="BI908" s="68"/>
      <c r="BJ908" s="68"/>
      <c r="BK908" s="68"/>
      <c r="BL908" s="68"/>
      <c r="BM908" s="68"/>
      <c r="BN908" s="68"/>
      <c r="BO908" s="68"/>
      <c r="BP908" s="68"/>
      <c r="BQ908" s="68"/>
      <c r="BR908" s="68"/>
      <c r="BS908" s="68"/>
      <c r="BT908" s="68"/>
      <c r="BU908" s="68"/>
      <c r="BV908" s="68"/>
      <c r="BW908" s="68"/>
      <c r="BX908" s="68"/>
      <c r="BY908" s="68"/>
      <c r="BZ908" s="68"/>
      <c r="CA908" s="68"/>
    </row>
    <row r="909" spans="1:79" ht="15">
      <c r="A909" s="1"/>
      <c r="B909" s="1"/>
      <c r="C909" s="111"/>
      <c r="D909" s="124"/>
      <c r="E909" s="124"/>
      <c r="F909" s="124"/>
      <c r="G909" s="124"/>
      <c r="H909" s="124"/>
      <c r="I909" s="124"/>
      <c r="J909" s="124"/>
      <c r="K909" s="124"/>
      <c r="L909" s="132"/>
      <c r="M909" s="132"/>
      <c r="N909" s="132"/>
      <c r="O909" s="124"/>
      <c r="P909" s="124"/>
      <c r="Q909" s="88"/>
      <c r="R909" s="68"/>
      <c r="S909" s="68"/>
      <c r="T909" s="68"/>
      <c r="U909" s="68"/>
      <c r="V909" s="68"/>
      <c r="W909" s="68"/>
      <c r="X909" s="68"/>
      <c r="Y909" s="68"/>
      <c r="Z909" s="68"/>
      <c r="AA909" s="68"/>
      <c r="AB909" s="68"/>
      <c r="AC909" s="68"/>
      <c r="AD909" s="68"/>
      <c r="AE909" s="68"/>
      <c r="AF909" s="68"/>
      <c r="AG909" s="68"/>
      <c r="AH909" s="68"/>
      <c r="AI909" s="68"/>
      <c r="AJ909" s="68"/>
      <c r="AK909" s="68"/>
      <c r="AL909" s="68"/>
      <c r="AM909" s="68"/>
      <c r="AN909" s="68"/>
      <c r="AO909" s="68"/>
      <c r="AP909" s="68"/>
      <c r="AQ909" s="68"/>
      <c r="AR909" s="68"/>
      <c r="AS909" s="68"/>
      <c r="AT909" s="68"/>
      <c r="AU909" s="68"/>
      <c r="AV909" s="68"/>
      <c r="AW909" s="68"/>
      <c r="AX909" s="68"/>
      <c r="AY909" s="68"/>
      <c r="AZ909" s="68"/>
      <c r="BA909" s="68"/>
      <c r="BB909" s="68"/>
      <c r="BC909" s="68"/>
      <c r="BD909" s="68"/>
      <c r="BE909" s="68"/>
      <c r="BF909" s="68"/>
      <c r="BG909" s="68"/>
      <c r="BH909" s="68"/>
      <c r="BI909" s="68"/>
      <c r="BJ909" s="68"/>
      <c r="BK909" s="68"/>
      <c r="BL909" s="68"/>
      <c r="BM909" s="68"/>
      <c r="BN909" s="68"/>
      <c r="BO909" s="68"/>
      <c r="BP909" s="68"/>
      <c r="BQ909" s="68"/>
      <c r="BR909" s="68"/>
      <c r="BS909" s="68"/>
      <c r="BT909" s="68"/>
      <c r="BU909" s="68"/>
      <c r="BV909" s="68"/>
      <c r="BW909" s="68"/>
      <c r="BX909" s="68"/>
      <c r="BY909" s="68"/>
      <c r="BZ909" s="68"/>
      <c r="CA909" s="68"/>
    </row>
    <row r="910" spans="1:79" ht="15">
      <c r="A910" s="1"/>
      <c r="B910" s="1"/>
      <c r="C910" s="111"/>
      <c r="D910" s="124"/>
      <c r="E910" s="124"/>
      <c r="F910" s="124"/>
      <c r="G910" s="124"/>
      <c r="H910" s="124"/>
      <c r="I910" s="124"/>
      <c r="J910" s="124"/>
      <c r="K910" s="124"/>
      <c r="L910" s="132"/>
      <c r="M910" s="132"/>
      <c r="N910" s="132"/>
      <c r="O910" s="124"/>
      <c r="P910" s="124"/>
      <c r="Q910" s="88"/>
      <c r="R910" s="68"/>
      <c r="S910" s="68"/>
      <c r="T910" s="68"/>
      <c r="U910" s="68"/>
      <c r="V910" s="68"/>
      <c r="W910" s="68"/>
      <c r="X910" s="68"/>
      <c r="Y910" s="68"/>
      <c r="Z910" s="68"/>
      <c r="AA910" s="68"/>
      <c r="AB910" s="68"/>
      <c r="AC910" s="68"/>
      <c r="AD910" s="68"/>
      <c r="AE910" s="68"/>
      <c r="AF910" s="68"/>
      <c r="AG910" s="68"/>
      <c r="AH910" s="68"/>
      <c r="AI910" s="68"/>
      <c r="AJ910" s="68"/>
      <c r="AK910" s="68"/>
      <c r="AL910" s="68"/>
      <c r="AM910" s="68"/>
      <c r="AN910" s="68"/>
      <c r="AO910" s="68"/>
      <c r="AP910" s="68"/>
      <c r="AQ910" s="68"/>
      <c r="AR910" s="68"/>
      <c r="AS910" s="68"/>
      <c r="AT910" s="68"/>
      <c r="AU910" s="68"/>
      <c r="AV910" s="68"/>
      <c r="AW910" s="68"/>
      <c r="AX910" s="68"/>
      <c r="AY910" s="68"/>
      <c r="AZ910" s="68"/>
      <c r="BA910" s="68"/>
      <c r="BB910" s="68"/>
      <c r="BC910" s="68"/>
      <c r="BD910" s="68"/>
      <c r="BE910" s="68"/>
      <c r="BF910" s="68"/>
      <c r="BG910" s="68"/>
      <c r="BH910" s="68"/>
      <c r="BI910" s="68"/>
      <c r="BJ910" s="68"/>
      <c r="BK910" s="68"/>
      <c r="BL910" s="68"/>
      <c r="BM910" s="68"/>
      <c r="BN910" s="68"/>
      <c r="BO910" s="68"/>
      <c r="BP910" s="68"/>
      <c r="BQ910" s="68"/>
      <c r="BR910" s="68"/>
      <c r="BS910" s="68"/>
      <c r="BT910" s="68"/>
      <c r="BU910" s="68"/>
      <c r="BV910" s="68"/>
      <c r="BW910" s="68"/>
      <c r="BX910" s="68"/>
      <c r="BY910" s="68"/>
      <c r="BZ910" s="68"/>
      <c r="CA910" s="68"/>
    </row>
    <row r="911" spans="1:79" ht="15">
      <c r="A911" s="1"/>
      <c r="B911" s="1"/>
      <c r="C911" s="111"/>
      <c r="D911" s="124"/>
      <c r="E911" s="124"/>
      <c r="F911" s="124"/>
      <c r="G911" s="124"/>
      <c r="H911" s="124"/>
      <c r="I911" s="124"/>
      <c r="J911" s="124"/>
      <c r="K911" s="124"/>
      <c r="L911" s="132"/>
      <c r="M911" s="132"/>
      <c r="N911" s="132"/>
      <c r="O911" s="124"/>
      <c r="P911" s="124"/>
      <c r="Q911" s="88"/>
      <c r="R911" s="68"/>
      <c r="S911" s="68"/>
      <c r="T911" s="68"/>
      <c r="U911" s="68"/>
      <c r="V911" s="68"/>
      <c r="W911" s="68"/>
      <c r="X911" s="68"/>
      <c r="Y911" s="68"/>
      <c r="Z911" s="68"/>
      <c r="AA911" s="68"/>
      <c r="AB911" s="68"/>
      <c r="AC911" s="68"/>
      <c r="AD911" s="68"/>
      <c r="AE911" s="68"/>
      <c r="AF911" s="68"/>
      <c r="AG911" s="68"/>
      <c r="AH911" s="68"/>
      <c r="AI911" s="68"/>
      <c r="AJ911" s="68"/>
      <c r="AK911" s="68"/>
      <c r="AL911" s="68"/>
      <c r="AM911" s="68"/>
      <c r="AN911" s="68"/>
      <c r="AO911" s="68"/>
      <c r="AP911" s="68"/>
      <c r="AQ911" s="68"/>
      <c r="AR911" s="68"/>
      <c r="AS911" s="68"/>
      <c r="AT911" s="68"/>
      <c r="AU911" s="68"/>
      <c r="AV911" s="68"/>
      <c r="AW911" s="68"/>
      <c r="AX911" s="68"/>
      <c r="AY911" s="68"/>
      <c r="AZ911" s="68"/>
      <c r="BA911" s="68"/>
      <c r="BB911" s="68"/>
      <c r="BC911" s="68"/>
      <c r="BD911" s="68"/>
      <c r="BE911" s="68"/>
      <c r="BF911" s="68"/>
      <c r="BG911" s="68"/>
      <c r="BH911" s="68"/>
      <c r="BI911" s="68"/>
      <c r="BJ911" s="68"/>
      <c r="BK911" s="68"/>
      <c r="BL911" s="68"/>
      <c r="BM911" s="68"/>
      <c r="BN911" s="68"/>
      <c r="BO911" s="68"/>
      <c r="BP911" s="68"/>
      <c r="BQ911" s="68"/>
      <c r="BR911" s="68"/>
      <c r="BS911" s="68"/>
      <c r="BT911" s="68"/>
      <c r="BU911" s="68"/>
      <c r="BV911" s="68"/>
      <c r="BW911" s="68"/>
      <c r="BX911" s="68"/>
      <c r="BY911" s="68"/>
      <c r="BZ911" s="68"/>
      <c r="CA911" s="68"/>
    </row>
    <row r="912" spans="1:79" ht="15">
      <c r="A912" s="1"/>
      <c r="B912" s="1"/>
      <c r="C912" s="111"/>
      <c r="D912" s="124"/>
      <c r="E912" s="124"/>
      <c r="F912" s="124"/>
      <c r="G912" s="124"/>
      <c r="H912" s="124"/>
      <c r="I912" s="124"/>
      <c r="J912" s="124"/>
      <c r="K912" s="124"/>
      <c r="L912" s="132"/>
      <c r="M912" s="132"/>
      <c r="N912" s="132"/>
      <c r="O912" s="124"/>
      <c r="P912" s="124"/>
      <c r="Q912" s="88"/>
      <c r="R912" s="68"/>
      <c r="S912" s="68"/>
      <c r="T912" s="68"/>
      <c r="U912" s="68"/>
      <c r="V912" s="68"/>
      <c r="W912" s="68"/>
      <c r="X912" s="68"/>
      <c r="Y912" s="68"/>
      <c r="Z912" s="68"/>
      <c r="AA912" s="68"/>
      <c r="AB912" s="68"/>
      <c r="AC912" s="68"/>
      <c r="AD912" s="68"/>
      <c r="AE912" s="68"/>
      <c r="AF912" s="68"/>
      <c r="AG912" s="68"/>
      <c r="AH912" s="68"/>
      <c r="AI912" s="68"/>
      <c r="AJ912" s="68"/>
      <c r="AK912" s="68"/>
      <c r="AL912" s="68"/>
      <c r="AM912" s="68"/>
      <c r="AN912" s="68"/>
      <c r="AO912" s="68"/>
      <c r="AP912" s="68"/>
      <c r="AQ912" s="68"/>
      <c r="AR912" s="68"/>
      <c r="AS912" s="68"/>
      <c r="AT912" s="68"/>
      <c r="AU912" s="68"/>
      <c r="AV912" s="68"/>
      <c r="AW912" s="68"/>
      <c r="AX912" s="68"/>
      <c r="AY912" s="68"/>
      <c r="AZ912" s="68"/>
      <c r="BA912" s="68"/>
      <c r="BB912" s="68"/>
      <c r="BC912" s="68"/>
      <c r="BD912" s="68"/>
      <c r="BE912" s="68"/>
      <c r="BF912" s="68"/>
      <c r="BG912" s="68"/>
      <c r="BH912" s="68"/>
      <c r="BI912" s="68"/>
      <c r="BJ912" s="68"/>
      <c r="BK912" s="68"/>
      <c r="BL912" s="68"/>
      <c r="BM912" s="68"/>
      <c r="BN912" s="68"/>
      <c r="BO912" s="68"/>
      <c r="BP912" s="68"/>
      <c r="BQ912" s="68"/>
      <c r="BR912" s="68"/>
      <c r="BS912" s="68"/>
      <c r="BT912" s="68"/>
      <c r="BU912" s="68"/>
      <c r="BV912" s="68"/>
      <c r="BW912" s="68"/>
      <c r="BX912" s="68"/>
      <c r="BY912" s="68"/>
      <c r="BZ912" s="68"/>
      <c r="CA912" s="68"/>
    </row>
    <row r="913" spans="1:79" ht="15">
      <c r="A913" s="1"/>
      <c r="B913" s="1"/>
      <c r="C913" s="111"/>
      <c r="D913" s="124"/>
      <c r="E913" s="124"/>
      <c r="F913" s="124"/>
      <c r="G913" s="124"/>
      <c r="H913" s="124"/>
      <c r="I913" s="124"/>
      <c r="J913" s="124"/>
      <c r="K913" s="124"/>
      <c r="L913" s="132"/>
      <c r="M913" s="132"/>
      <c r="N913" s="132"/>
      <c r="O913" s="124"/>
      <c r="P913" s="124"/>
      <c r="Q913" s="88"/>
      <c r="R913" s="68"/>
      <c r="S913" s="68"/>
      <c r="T913" s="68"/>
      <c r="U913" s="68"/>
      <c r="V913" s="68"/>
      <c r="W913" s="68"/>
      <c r="X913" s="68"/>
      <c r="Y913" s="68"/>
      <c r="Z913" s="68"/>
      <c r="AA913" s="68"/>
      <c r="AB913" s="68"/>
      <c r="AC913" s="68"/>
      <c r="AD913" s="68"/>
      <c r="AE913" s="68"/>
      <c r="AF913" s="68"/>
      <c r="AG913" s="68"/>
      <c r="AH913" s="68"/>
      <c r="AI913" s="68"/>
      <c r="AJ913" s="68"/>
      <c r="AK913" s="68"/>
      <c r="AL913" s="68"/>
      <c r="AM913" s="68"/>
      <c r="AN913" s="68"/>
      <c r="AO913" s="68"/>
      <c r="AP913" s="68"/>
      <c r="AQ913" s="68"/>
      <c r="AR913" s="68"/>
      <c r="AS913" s="68"/>
      <c r="AT913" s="68"/>
      <c r="AU913" s="68"/>
      <c r="AV913" s="68"/>
      <c r="AW913" s="68"/>
      <c r="AX913" s="68"/>
      <c r="AY913" s="68"/>
      <c r="AZ913" s="68"/>
      <c r="BA913" s="68"/>
      <c r="BB913" s="68"/>
      <c r="BC913" s="68"/>
      <c r="BD913" s="68"/>
      <c r="BE913" s="68"/>
      <c r="BF913" s="68"/>
      <c r="BG913" s="68"/>
      <c r="BH913" s="68"/>
      <c r="BI913" s="68"/>
      <c r="BJ913" s="68"/>
      <c r="BK913" s="68"/>
      <c r="BL913" s="68"/>
      <c r="BM913" s="68"/>
      <c r="BN913" s="68"/>
      <c r="BO913" s="68"/>
      <c r="BP913" s="68"/>
      <c r="BQ913" s="68"/>
      <c r="BR913" s="68"/>
      <c r="BS913" s="68"/>
      <c r="BT913" s="68"/>
      <c r="BU913" s="68"/>
      <c r="BV913" s="68"/>
      <c r="BW913" s="68"/>
      <c r="BX913" s="68"/>
      <c r="BY913" s="68"/>
      <c r="BZ913" s="68"/>
      <c r="CA913" s="68"/>
    </row>
    <row r="914" spans="1:79" ht="15">
      <c r="A914" s="1"/>
      <c r="B914" s="1"/>
      <c r="C914" s="111"/>
      <c r="D914" s="124"/>
      <c r="E914" s="124"/>
      <c r="F914" s="124"/>
      <c r="G914" s="124"/>
      <c r="H914" s="124"/>
      <c r="I914" s="124"/>
      <c r="J914" s="124"/>
      <c r="K914" s="124"/>
      <c r="L914" s="132"/>
      <c r="M914" s="132"/>
      <c r="N914" s="132"/>
      <c r="O914" s="124"/>
      <c r="P914" s="124"/>
      <c r="Q914" s="88"/>
      <c r="R914" s="68"/>
      <c r="S914" s="68"/>
      <c r="T914" s="68"/>
      <c r="U914" s="68"/>
      <c r="V914" s="68"/>
      <c r="W914" s="68"/>
      <c r="X914" s="68"/>
      <c r="Y914" s="68"/>
      <c r="Z914" s="68"/>
      <c r="AA914" s="68"/>
      <c r="AB914" s="68"/>
      <c r="AC914" s="68"/>
      <c r="AD914" s="68"/>
      <c r="AE914" s="68"/>
      <c r="AF914" s="68"/>
      <c r="AG914" s="68"/>
      <c r="AH914" s="68"/>
      <c r="AI914" s="68"/>
      <c r="AJ914" s="68"/>
      <c r="AK914" s="68"/>
      <c r="AL914" s="68"/>
      <c r="AM914" s="68"/>
      <c r="AN914" s="68"/>
      <c r="AO914" s="68"/>
      <c r="AP914" s="68"/>
      <c r="AQ914" s="68"/>
      <c r="AR914" s="68"/>
      <c r="AS914" s="68"/>
      <c r="AT914" s="68"/>
      <c r="AU914" s="68"/>
      <c r="AV914" s="68"/>
      <c r="AW914" s="68"/>
      <c r="AX914" s="68"/>
      <c r="AY914" s="68"/>
      <c r="AZ914" s="68"/>
      <c r="BA914" s="68"/>
      <c r="BB914" s="68"/>
      <c r="BC914" s="68"/>
      <c r="BD914" s="68"/>
      <c r="BE914" s="68"/>
      <c r="BF914" s="68"/>
      <c r="BG914" s="68"/>
      <c r="BH914" s="68"/>
      <c r="BI914" s="68"/>
      <c r="BJ914" s="68"/>
      <c r="BK914" s="68"/>
      <c r="BL914" s="68"/>
      <c r="BM914" s="68"/>
      <c r="BN914" s="68"/>
      <c r="BO914" s="68"/>
      <c r="BP914" s="68"/>
      <c r="BQ914" s="68"/>
      <c r="BR914" s="68"/>
      <c r="BS914" s="68"/>
      <c r="BT914" s="68"/>
      <c r="BU914" s="68"/>
      <c r="BV914" s="68"/>
      <c r="BW914" s="68"/>
      <c r="BX914" s="68"/>
      <c r="BY914" s="68"/>
      <c r="BZ914" s="68"/>
      <c r="CA914" s="68"/>
    </row>
    <row r="915" spans="1:79" ht="15">
      <c r="A915" s="1"/>
      <c r="B915" s="1"/>
      <c r="C915" s="111"/>
      <c r="D915" s="124"/>
      <c r="E915" s="124"/>
      <c r="F915" s="124"/>
      <c r="G915" s="124"/>
      <c r="H915" s="124"/>
      <c r="I915" s="124"/>
      <c r="J915" s="124"/>
      <c r="K915" s="124"/>
      <c r="L915" s="132"/>
      <c r="M915" s="132"/>
      <c r="N915" s="132"/>
      <c r="O915" s="124"/>
      <c r="P915" s="124"/>
      <c r="Q915" s="8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  <c r="AB915" s="68"/>
      <c r="AC915" s="68"/>
      <c r="AD915" s="68"/>
      <c r="AE915" s="68"/>
      <c r="AF915" s="68"/>
      <c r="AG915" s="68"/>
      <c r="AH915" s="68"/>
      <c r="AI915" s="68"/>
      <c r="AJ915" s="68"/>
      <c r="AK915" s="68"/>
      <c r="AL915" s="68"/>
      <c r="AM915" s="68"/>
      <c r="AN915" s="68"/>
      <c r="AO915" s="68"/>
      <c r="AP915" s="68"/>
      <c r="AQ915" s="68"/>
      <c r="AR915" s="68"/>
      <c r="AS915" s="68"/>
      <c r="AT915" s="68"/>
      <c r="AU915" s="68"/>
      <c r="AV915" s="68"/>
      <c r="AW915" s="68"/>
      <c r="AX915" s="68"/>
      <c r="AY915" s="68"/>
      <c r="AZ915" s="68"/>
      <c r="BA915" s="68"/>
      <c r="BB915" s="68"/>
      <c r="BC915" s="68"/>
      <c r="BD915" s="68"/>
      <c r="BE915" s="68"/>
      <c r="BF915" s="68"/>
      <c r="BG915" s="68"/>
      <c r="BH915" s="68"/>
      <c r="BI915" s="68"/>
      <c r="BJ915" s="68"/>
      <c r="BK915" s="68"/>
      <c r="BL915" s="68"/>
      <c r="BM915" s="68"/>
      <c r="BN915" s="68"/>
      <c r="BO915" s="68"/>
      <c r="BP915" s="68"/>
      <c r="BQ915" s="68"/>
      <c r="BR915" s="68"/>
      <c r="BS915" s="68"/>
      <c r="BT915" s="68"/>
      <c r="BU915" s="68"/>
      <c r="BV915" s="68"/>
      <c r="BW915" s="68"/>
      <c r="BX915" s="68"/>
      <c r="BY915" s="68"/>
      <c r="BZ915" s="68"/>
      <c r="CA915" s="68"/>
    </row>
    <row r="916" spans="1:79" ht="15">
      <c r="A916" s="1"/>
      <c r="B916" s="1"/>
      <c r="C916" s="111"/>
      <c r="D916" s="124"/>
      <c r="E916" s="124"/>
      <c r="F916" s="124"/>
      <c r="G916" s="124"/>
      <c r="H916" s="124"/>
      <c r="I916" s="124"/>
      <c r="J916" s="124"/>
      <c r="K916" s="124"/>
      <c r="L916" s="132"/>
      <c r="M916" s="132"/>
      <c r="N916" s="132"/>
      <c r="O916" s="124"/>
      <c r="P916" s="124"/>
      <c r="Q916" s="88"/>
      <c r="R916" s="68"/>
      <c r="S916" s="68"/>
      <c r="T916" s="68"/>
      <c r="U916" s="68"/>
      <c r="V916" s="68"/>
      <c r="W916" s="68"/>
      <c r="X916" s="68"/>
      <c r="Y916" s="68"/>
      <c r="Z916" s="68"/>
      <c r="AA916" s="68"/>
      <c r="AB916" s="68"/>
      <c r="AC916" s="68"/>
      <c r="AD916" s="68"/>
      <c r="AE916" s="68"/>
      <c r="AF916" s="68"/>
      <c r="AG916" s="68"/>
      <c r="AH916" s="68"/>
      <c r="AI916" s="68"/>
      <c r="AJ916" s="68"/>
      <c r="AK916" s="68"/>
      <c r="AL916" s="68"/>
      <c r="AM916" s="68"/>
      <c r="AN916" s="68"/>
      <c r="AO916" s="68"/>
      <c r="AP916" s="68"/>
      <c r="AQ916" s="68"/>
      <c r="AR916" s="68"/>
      <c r="AS916" s="68"/>
      <c r="AT916" s="68"/>
      <c r="AU916" s="68"/>
      <c r="AV916" s="68"/>
      <c r="AW916" s="68"/>
      <c r="AX916" s="68"/>
      <c r="AY916" s="68"/>
      <c r="AZ916" s="68"/>
      <c r="BA916" s="68"/>
      <c r="BB916" s="68"/>
      <c r="BC916" s="68"/>
      <c r="BD916" s="68"/>
      <c r="BE916" s="68"/>
      <c r="BF916" s="68"/>
      <c r="BG916" s="68"/>
      <c r="BH916" s="68"/>
      <c r="BI916" s="68"/>
      <c r="BJ916" s="68"/>
      <c r="BK916" s="68"/>
      <c r="BL916" s="68"/>
      <c r="BM916" s="68"/>
      <c r="BN916" s="68"/>
      <c r="BO916" s="68"/>
      <c r="BP916" s="68"/>
      <c r="BQ916" s="68"/>
      <c r="BR916" s="68"/>
      <c r="BS916" s="68"/>
      <c r="BT916" s="68"/>
      <c r="BU916" s="68"/>
      <c r="BV916" s="68"/>
      <c r="BW916" s="68"/>
      <c r="BX916" s="68"/>
      <c r="BY916" s="68"/>
      <c r="BZ916" s="68"/>
      <c r="CA916" s="68"/>
    </row>
    <row r="917" spans="1:79" ht="15">
      <c r="A917" s="1"/>
      <c r="B917" s="1"/>
      <c r="C917" s="111"/>
      <c r="D917" s="124"/>
      <c r="E917" s="124"/>
      <c r="F917" s="124"/>
      <c r="G917" s="124"/>
      <c r="H917" s="124"/>
      <c r="I917" s="124"/>
      <c r="J917" s="124"/>
      <c r="K917" s="124"/>
      <c r="L917" s="132"/>
      <c r="M917" s="132"/>
      <c r="N917" s="132"/>
      <c r="O917" s="124"/>
      <c r="P917" s="124"/>
      <c r="Q917" s="88"/>
      <c r="R917" s="68"/>
      <c r="S917" s="68"/>
      <c r="T917" s="68"/>
      <c r="U917" s="68"/>
      <c r="V917" s="68"/>
      <c r="W917" s="68"/>
      <c r="X917" s="68"/>
      <c r="Y917" s="68"/>
      <c r="Z917" s="68"/>
      <c r="AA917" s="68"/>
      <c r="AB917" s="68"/>
      <c r="AC917" s="68"/>
      <c r="AD917" s="68"/>
      <c r="AE917" s="68"/>
      <c r="AF917" s="68"/>
      <c r="AG917" s="68"/>
      <c r="AH917" s="68"/>
      <c r="AI917" s="68"/>
      <c r="AJ917" s="68"/>
      <c r="AK917" s="68"/>
      <c r="AL917" s="68"/>
      <c r="AM917" s="68"/>
      <c r="AN917" s="68"/>
      <c r="AO917" s="68"/>
      <c r="AP917" s="68"/>
      <c r="AQ917" s="68"/>
      <c r="AR917" s="68"/>
      <c r="AS917" s="68"/>
      <c r="AT917" s="68"/>
      <c r="AU917" s="68"/>
      <c r="AV917" s="68"/>
      <c r="AW917" s="68"/>
      <c r="AX917" s="68"/>
      <c r="AY917" s="68"/>
      <c r="AZ917" s="68"/>
      <c r="BA917" s="68"/>
      <c r="BB917" s="68"/>
      <c r="BC917" s="68"/>
      <c r="BD917" s="68"/>
      <c r="BE917" s="68"/>
      <c r="BF917" s="68"/>
      <c r="BG917" s="68"/>
      <c r="BH917" s="68"/>
      <c r="BI917" s="68"/>
      <c r="BJ917" s="68"/>
      <c r="BK917" s="68"/>
      <c r="BL917" s="68"/>
      <c r="BM917" s="68"/>
      <c r="BN917" s="68"/>
      <c r="BO917" s="68"/>
      <c r="BP917" s="68"/>
      <c r="BQ917" s="68"/>
      <c r="BR917" s="68"/>
      <c r="BS917" s="68"/>
      <c r="BT917" s="68"/>
      <c r="BU917" s="68"/>
      <c r="BV917" s="68"/>
      <c r="BW917" s="68"/>
      <c r="BX917" s="68"/>
      <c r="BY917" s="68"/>
      <c r="BZ917" s="68"/>
      <c r="CA917" s="68"/>
    </row>
    <row r="918" spans="1:79" ht="15">
      <c r="A918" s="1"/>
      <c r="B918" s="1"/>
      <c r="C918" s="111"/>
      <c r="D918" s="124"/>
      <c r="E918" s="124"/>
      <c r="F918" s="124"/>
      <c r="G918" s="124"/>
      <c r="H918" s="124"/>
      <c r="I918" s="124"/>
      <c r="J918" s="124"/>
      <c r="K918" s="124"/>
      <c r="L918" s="132"/>
      <c r="M918" s="132"/>
      <c r="N918" s="132"/>
      <c r="O918" s="124"/>
      <c r="P918" s="124"/>
      <c r="Q918" s="88"/>
      <c r="R918" s="68"/>
      <c r="S918" s="68"/>
      <c r="T918" s="68"/>
      <c r="U918" s="68"/>
      <c r="V918" s="68"/>
      <c r="W918" s="68"/>
      <c r="X918" s="68"/>
      <c r="Y918" s="68"/>
      <c r="Z918" s="68"/>
      <c r="AA918" s="68"/>
      <c r="AB918" s="68"/>
      <c r="AC918" s="68"/>
      <c r="AD918" s="68"/>
      <c r="AE918" s="68"/>
      <c r="AF918" s="68"/>
      <c r="AG918" s="68"/>
      <c r="AH918" s="68"/>
      <c r="AI918" s="68"/>
      <c r="AJ918" s="68"/>
      <c r="AK918" s="68"/>
      <c r="AL918" s="68"/>
      <c r="AM918" s="68"/>
      <c r="AN918" s="68"/>
      <c r="AO918" s="68"/>
      <c r="AP918" s="68"/>
      <c r="AQ918" s="68"/>
      <c r="AR918" s="68"/>
      <c r="AS918" s="68"/>
      <c r="AT918" s="68"/>
      <c r="AU918" s="68"/>
      <c r="AV918" s="68"/>
      <c r="AW918" s="68"/>
      <c r="AX918" s="68"/>
      <c r="AY918" s="68"/>
      <c r="AZ918" s="68"/>
      <c r="BA918" s="68"/>
      <c r="BB918" s="68"/>
      <c r="BC918" s="68"/>
      <c r="BD918" s="68"/>
      <c r="BE918" s="68"/>
      <c r="BF918" s="68"/>
      <c r="BG918" s="68"/>
      <c r="BH918" s="68"/>
      <c r="BI918" s="68"/>
      <c r="BJ918" s="68"/>
      <c r="BK918" s="68"/>
      <c r="BL918" s="68"/>
      <c r="BM918" s="68"/>
      <c r="BN918" s="68"/>
      <c r="BO918" s="68"/>
      <c r="BP918" s="68"/>
      <c r="BQ918" s="68"/>
      <c r="BR918" s="68"/>
      <c r="BS918" s="68"/>
      <c r="BT918" s="68"/>
      <c r="BU918" s="68"/>
      <c r="BV918" s="68"/>
      <c r="BW918" s="68"/>
      <c r="BX918" s="68"/>
      <c r="BY918" s="68"/>
      <c r="BZ918" s="68"/>
      <c r="CA918" s="68"/>
    </row>
    <row r="919" spans="1:79" ht="15">
      <c r="A919" s="1"/>
      <c r="B919" s="1"/>
      <c r="C919" s="111"/>
      <c r="D919" s="124"/>
      <c r="E919" s="124"/>
      <c r="F919" s="124"/>
      <c r="G919" s="124"/>
      <c r="H919" s="124"/>
      <c r="I919" s="124"/>
      <c r="J919" s="124"/>
      <c r="K919" s="124"/>
      <c r="L919" s="132"/>
      <c r="M919" s="132"/>
      <c r="N919" s="132"/>
      <c r="O919" s="124"/>
      <c r="P919" s="124"/>
      <c r="Q919" s="88"/>
      <c r="R919" s="68"/>
      <c r="S919" s="68"/>
      <c r="T919" s="68"/>
      <c r="U919" s="68"/>
      <c r="V919" s="68"/>
      <c r="W919" s="68"/>
      <c r="X919" s="68"/>
      <c r="Y919" s="68"/>
      <c r="Z919" s="68"/>
      <c r="AA919" s="68"/>
      <c r="AB919" s="68"/>
      <c r="AC919" s="68"/>
      <c r="AD919" s="68"/>
      <c r="AE919" s="68"/>
      <c r="AF919" s="68"/>
      <c r="AG919" s="68"/>
      <c r="AH919" s="68"/>
      <c r="AI919" s="68"/>
      <c r="AJ919" s="68"/>
      <c r="AK919" s="68"/>
      <c r="AL919" s="68"/>
      <c r="AM919" s="68"/>
      <c r="AN919" s="68"/>
      <c r="AO919" s="68"/>
      <c r="AP919" s="68"/>
      <c r="AQ919" s="68"/>
      <c r="AR919" s="68"/>
      <c r="AS919" s="68"/>
      <c r="AT919" s="68"/>
      <c r="AU919" s="68"/>
      <c r="AV919" s="68"/>
      <c r="AW919" s="68"/>
      <c r="AX919" s="68"/>
      <c r="AY919" s="68"/>
      <c r="AZ919" s="68"/>
      <c r="BA919" s="68"/>
      <c r="BB919" s="68"/>
      <c r="BC919" s="68"/>
      <c r="BD919" s="68"/>
      <c r="BE919" s="68"/>
      <c r="BF919" s="68"/>
      <c r="BG919" s="68"/>
      <c r="BH919" s="68"/>
      <c r="BI919" s="68"/>
      <c r="BJ919" s="68"/>
      <c r="BK919" s="68"/>
      <c r="BL919" s="68"/>
      <c r="BM919" s="68"/>
      <c r="BN919" s="68"/>
      <c r="BO919" s="68"/>
      <c r="BP919" s="68"/>
      <c r="BQ919" s="68"/>
      <c r="BR919" s="68"/>
      <c r="BS919" s="68"/>
      <c r="BT919" s="68"/>
      <c r="BU919" s="68"/>
      <c r="BV919" s="68"/>
      <c r="BW919" s="68"/>
      <c r="BX919" s="68"/>
      <c r="BY919" s="68"/>
      <c r="BZ919" s="68"/>
      <c r="CA919" s="68"/>
    </row>
    <row r="920" spans="1:79" ht="15">
      <c r="A920" s="1"/>
      <c r="B920" s="1"/>
      <c r="C920" s="111"/>
      <c r="D920" s="124"/>
      <c r="E920" s="124"/>
      <c r="F920" s="124"/>
      <c r="G920" s="124"/>
      <c r="H920" s="124"/>
      <c r="I920" s="124"/>
      <c r="J920" s="124"/>
      <c r="K920" s="124"/>
      <c r="L920" s="132"/>
      <c r="M920" s="132"/>
      <c r="N920" s="132"/>
      <c r="O920" s="124"/>
      <c r="P920" s="124"/>
      <c r="Q920" s="88"/>
      <c r="R920" s="68"/>
      <c r="S920" s="68"/>
      <c r="T920" s="68"/>
      <c r="U920" s="68"/>
      <c r="V920" s="68"/>
      <c r="W920" s="68"/>
      <c r="X920" s="68"/>
      <c r="Y920" s="68"/>
      <c r="Z920" s="68"/>
      <c r="AA920" s="68"/>
      <c r="AB920" s="68"/>
      <c r="AC920" s="68"/>
      <c r="AD920" s="68"/>
      <c r="AE920" s="68"/>
      <c r="AF920" s="68"/>
      <c r="AG920" s="68"/>
      <c r="AH920" s="68"/>
      <c r="AI920" s="68"/>
      <c r="AJ920" s="68"/>
      <c r="AK920" s="68"/>
      <c r="AL920" s="68"/>
      <c r="AM920" s="68"/>
      <c r="AN920" s="68"/>
      <c r="AO920" s="68"/>
      <c r="AP920" s="68"/>
      <c r="AQ920" s="68"/>
      <c r="AR920" s="68"/>
      <c r="AS920" s="68"/>
      <c r="AT920" s="68"/>
      <c r="AU920" s="68"/>
      <c r="AV920" s="68"/>
      <c r="AW920" s="68"/>
      <c r="AX920" s="68"/>
      <c r="AY920" s="68"/>
      <c r="AZ920" s="68"/>
      <c r="BA920" s="68"/>
      <c r="BB920" s="68"/>
      <c r="BC920" s="68"/>
      <c r="BD920" s="68"/>
      <c r="BE920" s="68"/>
      <c r="BF920" s="68"/>
      <c r="BG920" s="68"/>
      <c r="BH920" s="68"/>
      <c r="BI920" s="68"/>
      <c r="BJ920" s="68"/>
      <c r="BK920" s="68"/>
      <c r="BL920" s="68"/>
      <c r="BM920" s="68"/>
      <c r="BN920" s="68"/>
      <c r="BO920" s="68"/>
      <c r="BP920" s="68"/>
      <c r="BQ920" s="68"/>
      <c r="BR920" s="68"/>
      <c r="BS920" s="68"/>
      <c r="BT920" s="68"/>
      <c r="BU920" s="68"/>
      <c r="BV920" s="68"/>
      <c r="BW920" s="68"/>
      <c r="BX920" s="68"/>
      <c r="BY920" s="68"/>
      <c r="BZ920" s="68"/>
      <c r="CA920" s="68"/>
    </row>
    <row r="921" spans="1:79" ht="15">
      <c r="A921" s="1"/>
      <c r="B921" s="1"/>
      <c r="C921" s="111"/>
      <c r="D921" s="124"/>
      <c r="E921" s="124"/>
      <c r="F921" s="124"/>
      <c r="G921" s="124"/>
      <c r="H921" s="124"/>
      <c r="I921" s="124"/>
      <c r="J921" s="124"/>
      <c r="K921" s="124"/>
      <c r="L921" s="132"/>
      <c r="M921" s="132"/>
      <c r="N921" s="132"/>
      <c r="O921" s="124"/>
      <c r="P921" s="124"/>
      <c r="Q921" s="88"/>
      <c r="R921" s="68"/>
      <c r="S921" s="68"/>
      <c r="T921" s="68"/>
      <c r="U921" s="68"/>
      <c r="V921" s="68"/>
      <c r="W921" s="68"/>
      <c r="X921" s="68"/>
      <c r="Y921" s="68"/>
      <c r="Z921" s="68"/>
      <c r="AA921" s="68"/>
      <c r="AB921" s="68"/>
      <c r="AC921" s="68"/>
      <c r="AD921" s="68"/>
      <c r="AE921" s="68"/>
      <c r="AF921" s="68"/>
      <c r="AG921" s="68"/>
      <c r="AH921" s="68"/>
      <c r="AI921" s="68"/>
      <c r="AJ921" s="68"/>
      <c r="AK921" s="68"/>
      <c r="AL921" s="68"/>
      <c r="AM921" s="68"/>
      <c r="AN921" s="68"/>
      <c r="AO921" s="68"/>
      <c r="AP921" s="68"/>
      <c r="AQ921" s="68"/>
      <c r="AR921" s="68"/>
      <c r="AS921" s="68"/>
      <c r="AT921" s="68"/>
      <c r="AU921" s="68"/>
      <c r="AV921" s="68"/>
      <c r="AW921" s="68"/>
      <c r="AX921" s="68"/>
      <c r="AY921" s="68"/>
      <c r="AZ921" s="68"/>
      <c r="BA921" s="68"/>
      <c r="BB921" s="68"/>
      <c r="BC921" s="68"/>
      <c r="BD921" s="68"/>
      <c r="BE921" s="68"/>
      <c r="BF921" s="68"/>
      <c r="BG921" s="68"/>
      <c r="BH921" s="68"/>
      <c r="BI921" s="68"/>
      <c r="BJ921" s="68"/>
      <c r="BK921" s="68"/>
      <c r="BL921" s="68"/>
      <c r="BM921" s="68"/>
      <c r="BN921" s="68"/>
      <c r="BO921" s="68"/>
      <c r="BP921" s="68"/>
      <c r="BQ921" s="68"/>
      <c r="BR921" s="68"/>
      <c r="BS921" s="68"/>
      <c r="BT921" s="68"/>
      <c r="BU921" s="68"/>
      <c r="BV921" s="68"/>
      <c r="BW921" s="68"/>
      <c r="BX921" s="68"/>
      <c r="BY921" s="68"/>
      <c r="BZ921" s="68"/>
      <c r="CA921" s="68"/>
    </row>
    <row r="922" spans="1:79" ht="15">
      <c r="A922" s="1"/>
      <c r="B922" s="1"/>
      <c r="C922" s="111"/>
      <c r="D922" s="124"/>
      <c r="E922" s="124"/>
      <c r="F922" s="124"/>
      <c r="G922" s="124"/>
      <c r="H922" s="124"/>
      <c r="I922" s="124"/>
      <c r="J922" s="124"/>
      <c r="K922" s="124"/>
      <c r="L922" s="132"/>
      <c r="M922" s="132"/>
      <c r="N922" s="132"/>
      <c r="O922" s="124"/>
      <c r="P922" s="124"/>
      <c r="Q922" s="88"/>
      <c r="R922" s="68"/>
      <c r="S922" s="68"/>
      <c r="T922" s="68"/>
      <c r="U922" s="68"/>
      <c r="V922" s="68"/>
      <c r="W922" s="68"/>
      <c r="X922" s="68"/>
      <c r="Y922" s="68"/>
      <c r="Z922" s="68"/>
      <c r="AA922" s="68"/>
      <c r="AB922" s="68"/>
      <c r="AC922" s="68"/>
      <c r="AD922" s="68"/>
      <c r="AE922" s="68"/>
      <c r="AF922" s="68"/>
      <c r="AG922" s="68"/>
      <c r="AH922" s="68"/>
      <c r="AI922" s="68"/>
      <c r="AJ922" s="68"/>
      <c r="AK922" s="68"/>
      <c r="AL922" s="68"/>
      <c r="AM922" s="68"/>
      <c r="AN922" s="68"/>
      <c r="AO922" s="68"/>
      <c r="AP922" s="68"/>
      <c r="AQ922" s="68"/>
      <c r="AR922" s="68"/>
      <c r="AS922" s="68"/>
      <c r="AT922" s="68"/>
      <c r="AU922" s="68"/>
      <c r="AV922" s="68"/>
      <c r="AW922" s="68"/>
      <c r="AX922" s="68"/>
      <c r="AY922" s="68"/>
      <c r="AZ922" s="68"/>
      <c r="BA922" s="68"/>
      <c r="BB922" s="68"/>
      <c r="BC922" s="68"/>
      <c r="BD922" s="68"/>
      <c r="BE922" s="68"/>
      <c r="BF922" s="68"/>
      <c r="BG922" s="68"/>
      <c r="BH922" s="68"/>
      <c r="BI922" s="68"/>
      <c r="BJ922" s="68"/>
      <c r="BK922" s="68"/>
      <c r="BL922" s="68"/>
      <c r="BM922" s="68"/>
      <c r="BN922" s="68"/>
      <c r="BO922" s="68"/>
      <c r="BP922" s="68"/>
      <c r="BQ922" s="68"/>
      <c r="BR922" s="68"/>
      <c r="BS922" s="68"/>
      <c r="BT922" s="68"/>
      <c r="BU922" s="68"/>
      <c r="BV922" s="68"/>
      <c r="BW922" s="68"/>
      <c r="BX922" s="68"/>
      <c r="BY922" s="68"/>
      <c r="BZ922" s="68"/>
      <c r="CA922" s="68"/>
    </row>
    <row r="923" spans="1:79" ht="15">
      <c r="A923" s="1"/>
      <c r="B923" s="1"/>
      <c r="C923" s="111"/>
      <c r="D923" s="124"/>
      <c r="E923" s="124"/>
      <c r="F923" s="124"/>
      <c r="G923" s="124"/>
      <c r="H923" s="124"/>
      <c r="I923" s="124"/>
      <c r="J923" s="124"/>
      <c r="K923" s="124"/>
      <c r="L923" s="132"/>
      <c r="M923" s="132"/>
      <c r="N923" s="132"/>
      <c r="O923" s="124"/>
      <c r="P923" s="124"/>
      <c r="Q923" s="88"/>
      <c r="R923" s="68"/>
      <c r="S923" s="68"/>
      <c r="T923" s="68"/>
      <c r="U923" s="68"/>
      <c r="V923" s="68"/>
      <c r="W923" s="68"/>
      <c r="X923" s="68"/>
      <c r="Y923" s="68"/>
      <c r="Z923" s="68"/>
      <c r="AA923" s="68"/>
      <c r="AB923" s="68"/>
      <c r="AC923" s="68"/>
      <c r="AD923" s="68"/>
      <c r="AE923" s="68"/>
      <c r="AF923" s="68"/>
      <c r="AG923" s="68"/>
      <c r="AH923" s="68"/>
      <c r="AI923" s="68"/>
      <c r="AJ923" s="68"/>
      <c r="AK923" s="68"/>
      <c r="AL923" s="68"/>
      <c r="AM923" s="68"/>
      <c r="AN923" s="68"/>
      <c r="AO923" s="68"/>
      <c r="AP923" s="68"/>
      <c r="AQ923" s="68"/>
      <c r="AR923" s="68"/>
      <c r="AS923" s="68"/>
      <c r="AT923" s="68"/>
      <c r="AU923" s="68"/>
      <c r="AV923" s="68"/>
      <c r="AW923" s="68"/>
      <c r="AX923" s="68"/>
      <c r="AY923" s="68"/>
      <c r="AZ923" s="68"/>
      <c r="BA923" s="68"/>
      <c r="BB923" s="68"/>
      <c r="BC923" s="68"/>
      <c r="BD923" s="68"/>
      <c r="BE923" s="68"/>
      <c r="BF923" s="68"/>
      <c r="BG923" s="68"/>
      <c r="BH923" s="68"/>
      <c r="BI923" s="68"/>
      <c r="BJ923" s="68"/>
      <c r="BK923" s="68"/>
      <c r="BL923" s="68"/>
      <c r="BM923" s="68"/>
      <c r="BN923" s="68"/>
      <c r="BO923" s="68"/>
      <c r="BP923" s="68"/>
      <c r="BQ923" s="68"/>
      <c r="BR923" s="68"/>
      <c r="BS923" s="68"/>
      <c r="BT923" s="68"/>
      <c r="BU923" s="68"/>
      <c r="BV923" s="68"/>
      <c r="BW923" s="68"/>
      <c r="BX923" s="68"/>
      <c r="BY923" s="68"/>
      <c r="BZ923" s="68"/>
      <c r="CA923" s="68"/>
    </row>
    <row r="924" spans="1:79" ht="15">
      <c r="A924" s="1"/>
      <c r="B924" s="1"/>
      <c r="C924" s="111"/>
      <c r="D924" s="124"/>
      <c r="E924" s="124"/>
      <c r="F924" s="124"/>
      <c r="G924" s="124"/>
      <c r="H924" s="124"/>
      <c r="I924" s="124"/>
      <c r="J924" s="124"/>
      <c r="K924" s="124"/>
      <c r="L924" s="132"/>
      <c r="M924" s="132"/>
      <c r="N924" s="132"/>
      <c r="O924" s="124"/>
      <c r="P924" s="124"/>
      <c r="Q924" s="88"/>
      <c r="R924" s="68"/>
      <c r="S924" s="68"/>
      <c r="T924" s="68"/>
      <c r="U924" s="68"/>
      <c r="V924" s="68"/>
      <c r="W924" s="68"/>
      <c r="X924" s="68"/>
      <c r="Y924" s="68"/>
      <c r="Z924" s="68"/>
      <c r="AA924" s="68"/>
      <c r="AB924" s="68"/>
      <c r="AC924" s="68"/>
      <c r="AD924" s="68"/>
      <c r="AE924" s="68"/>
      <c r="AF924" s="68"/>
      <c r="AG924" s="68"/>
      <c r="AH924" s="68"/>
      <c r="AI924" s="68"/>
      <c r="AJ924" s="68"/>
      <c r="AK924" s="68"/>
      <c r="AL924" s="68"/>
      <c r="AM924" s="68"/>
      <c r="AN924" s="68"/>
      <c r="AO924" s="68"/>
      <c r="AP924" s="68"/>
      <c r="AQ924" s="68"/>
      <c r="AR924" s="68"/>
      <c r="AS924" s="68"/>
      <c r="AT924" s="68"/>
      <c r="AU924" s="68"/>
      <c r="AV924" s="68"/>
      <c r="AW924" s="68"/>
      <c r="AX924" s="68"/>
      <c r="AY924" s="68"/>
      <c r="AZ924" s="68"/>
      <c r="BA924" s="68"/>
      <c r="BB924" s="68"/>
      <c r="BC924" s="68"/>
      <c r="BD924" s="68"/>
      <c r="BE924" s="68"/>
      <c r="BF924" s="68"/>
      <c r="BG924" s="68"/>
      <c r="BH924" s="68"/>
      <c r="BI924" s="68"/>
      <c r="BJ924" s="68"/>
      <c r="BK924" s="68"/>
      <c r="BL924" s="68"/>
      <c r="BM924" s="68"/>
      <c r="BN924" s="68"/>
      <c r="BO924" s="68"/>
      <c r="BP924" s="68"/>
      <c r="BQ924" s="68"/>
      <c r="BR924" s="68"/>
      <c r="BS924" s="68"/>
      <c r="BT924" s="68"/>
      <c r="BU924" s="68"/>
      <c r="BV924" s="68"/>
      <c r="BW924" s="68"/>
      <c r="BX924" s="68"/>
      <c r="BY924" s="68"/>
      <c r="BZ924" s="68"/>
      <c r="CA924" s="68"/>
    </row>
    <row r="925" spans="1:79" ht="15">
      <c r="A925" s="1"/>
      <c r="B925" s="1"/>
      <c r="C925" s="111"/>
      <c r="D925" s="124"/>
      <c r="E925" s="124"/>
      <c r="F925" s="124"/>
      <c r="G925" s="124"/>
      <c r="H925" s="124"/>
      <c r="I925" s="124"/>
      <c r="J925" s="124"/>
      <c r="K925" s="124"/>
      <c r="L925" s="132"/>
      <c r="M925" s="132"/>
      <c r="N925" s="132"/>
      <c r="O925" s="124"/>
      <c r="P925" s="124"/>
      <c r="Q925" s="88"/>
      <c r="R925" s="68"/>
      <c r="S925" s="68"/>
      <c r="T925" s="68"/>
      <c r="U925" s="68"/>
      <c r="V925" s="68"/>
      <c r="W925" s="68"/>
      <c r="X925" s="68"/>
      <c r="Y925" s="68"/>
      <c r="Z925" s="68"/>
      <c r="AA925" s="68"/>
      <c r="AB925" s="68"/>
      <c r="AC925" s="68"/>
      <c r="AD925" s="68"/>
      <c r="AE925" s="68"/>
      <c r="AF925" s="68"/>
      <c r="AG925" s="68"/>
      <c r="AH925" s="68"/>
      <c r="AI925" s="68"/>
      <c r="AJ925" s="68"/>
      <c r="AK925" s="68"/>
      <c r="AL925" s="68"/>
      <c r="AM925" s="68"/>
      <c r="AN925" s="68"/>
      <c r="AO925" s="68"/>
      <c r="AP925" s="68"/>
      <c r="AQ925" s="68"/>
      <c r="AR925" s="68"/>
      <c r="AS925" s="68"/>
      <c r="AT925" s="68"/>
      <c r="AU925" s="68"/>
      <c r="AV925" s="68"/>
      <c r="AW925" s="68"/>
      <c r="AX925" s="68"/>
      <c r="AY925" s="68"/>
      <c r="AZ925" s="68"/>
      <c r="BA925" s="68"/>
      <c r="BB925" s="68"/>
      <c r="BC925" s="68"/>
      <c r="BD925" s="68"/>
      <c r="BE925" s="68"/>
      <c r="BF925" s="68"/>
      <c r="BG925" s="68"/>
      <c r="BH925" s="68"/>
      <c r="BI925" s="68"/>
      <c r="BJ925" s="68"/>
      <c r="BK925" s="68"/>
      <c r="BL925" s="68"/>
      <c r="BM925" s="68"/>
      <c r="BN925" s="68"/>
      <c r="BO925" s="68"/>
      <c r="BP925" s="68"/>
      <c r="BQ925" s="68"/>
      <c r="BR925" s="68"/>
      <c r="BS925" s="68"/>
      <c r="BT925" s="68"/>
      <c r="BU925" s="68"/>
      <c r="BV925" s="68"/>
      <c r="BW925" s="68"/>
      <c r="BX925" s="68"/>
      <c r="BY925" s="68"/>
      <c r="BZ925" s="68"/>
      <c r="CA925" s="68"/>
    </row>
    <row r="926" spans="1:79" ht="15">
      <c r="A926" s="1"/>
      <c r="B926" s="1"/>
      <c r="C926" s="111"/>
      <c r="D926" s="124"/>
      <c r="E926" s="124"/>
      <c r="F926" s="124"/>
      <c r="G926" s="124"/>
      <c r="H926" s="124"/>
      <c r="I926" s="124"/>
      <c r="J926" s="124"/>
      <c r="K926" s="124"/>
      <c r="L926" s="132"/>
      <c r="M926" s="132"/>
      <c r="N926" s="132"/>
      <c r="O926" s="124"/>
      <c r="P926" s="124"/>
      <c r="Q926" s="88"/>
      <c r="R926" s="68"/>
      <c r="S926" s="68"/>
      <c r="T926" s="68"/>
      <c r="U926" s="68"/>
      <c r="V926" s="68"/>
      <c r="W926" s="68"/>
      <c r="X926" s="68"/>
      <c r="Y926" s="68"/>
      <c r="Z926" s="68"/>
      <c r="AA926" s="68"/>
      <c r="AB926" s="68"/>
      <c r="AC926" s="68"/>
      <c r="AD926" s="68"/>
      <c r="AE926" s="68"/>
      <c r="AF926" s="68"/>
      <c r="AG926" s="68"/>
      <c r="AH926" s="68"/>
      <c r="AI926" s="68"/>
      <c r="AJ926" s="68"/>
      <c r="AK926" s="68"/>
      <c r="AL926" s="68"/>
      <c r="AM926" s="68"/>
      <c r="AN926" s="68"/>
      <c r="AO926" s="68"/>
      <c r="AP926" s="68"/>
      <c r="AQ926" s="68"/>
      <c r="AR926" s="68"/>
      <c r="AS926" s="68"/>
      <c r="AT926" s="68"/>
      <c r="AU926" s="68"/>
      <c r="AV926" s="68"/>
      <c r="AW926" s="68"/>
      <c r="AX926" s="68"/>
      <c r="AY926" s="68"/>
      <c r="AZ926" s="68"/>
      <c r="BA926" s="68"/>
      <c r="BB926" s="68"/>
      <c r="BC926" s="68"/>
      <c r="BD926" s="68"/>
      <c r="BE926" s="68"/>
      <c r="BF926" s="68"/>
      <c r="BG926" s="68"/>
      <c r="BH926" s="68"/>
      <c r="BI926" s="68"/>
      <c r="BJ926" s="68"/>
      <c r="BK926" s="68"/>
      <c r="BL926" s="68"/>
      <c r="BM926" s="68"/>
      <c r="BN926" s="68"/>
      <c r="BO926" s="68"/>
      <c r="BP926" s="68"/>
      <c r="BQ926" s="68"/>
      <c r="BR926" s="68"/>
      <c r="BS926" s="68"/>
      <c r="BT926" s="68"/>
      <c r="BU926" s="68"/>
      <c r="BV926" s="68"/>
      <c r="BW926" s="68"/>
      <c r="BX926" s="68"/>
      <c r="BY926" s="68"/>
      <c r="BZ926" s="68"/>
      <c r="CA926" s="68"/>
    </row>
    <row r="927" spans="1:79" ht="15">
      <c r="A927" s="1"/>
      <c r="B927" s="1"/>
      <c r="C927" s="111"/>
      <c r="D927" s="124"/>
      <c r="E927" s="124"/>
      <c r="F927" s="124"/>
      <c r="G927" s="124"/>
      <c r="H927" s="124"/>
      <c r="I927" s="124"/>
      <c r="J927" s="124"/>
      <c r="K927" s="124"/>
      <c r="L927" s="132"/>
      <c r="M927" s="132"/>
      <c r="N927" s="132"/>
      <c r="O927" s="124"/>
      <c r="P927" s="124"/>
      <c r="Q927" s="88"/>
      <c r="R927" s="68"/>
      <c r="S927" s="68"/>
      <c r="T927" s="68"/>
      <c r="U927" s="68"/>
      <c r="V927" s="68"/>
      <c r="W927" s="68"/>
      <c r="X927" s="68"/>
      <c r="Y927" s="68"/>
      <c r="Z927" s="68"/>
      <c r="AA927" s="68"/>
      <c r="AB927" s="68"/>
      <c r="AC927" s="68"/>
      <c r="AD927" s="68"/>
      <c r="AE927" s="68"/>
      <c r="AF927" s="68"/>
      <c r="AG927" s="68"/>
      <c r="AH927" s="68"/>
      <c r="AI927" s="68"/>
      <c r="AJ927" s="68"/>
      <c r="AK927" s="68"/>
      <c r="AL927" s="68"/>
      <c r="AM927" s="68"/>
      <c r="AN927" s="68"/>
      <c r="AO927" s="68"/>
      <c r="AP927" s="68"/>
      <c r="AQ927" s="68"/>
      <c r="AR927" s="68"/>
      <c r="AS927" s="68"/>
      <c r="AT927" s="68"/>
      <c r="AU927" s="68"/>
      <c r="AV927" s="68"/>
      <c r="AW927" s="68"/>
      <c r="AX927" s="68"/>
      <c r="AY927" s="68"/>
      <c r="AZ927" s="68"/>
      <c r="BA927" s="68"/>
      <c r="BB927" s="68"/>
      <c r="BC927" s="68"/>
      <c r="BD927" s="68"/>
      <c r="BE927" s="68"/>
      <c r="BF927" s="68"/>
      <c r="BG927" s="68"/>
      <c r="BH927" s="68"/>
      <c r="BI927" s="68"/>
      <c r="BJ927" s="68"/>
      <c r="BK927" s="68"/>
      <c r="BL927" s="68"/>
      <c r="BM927" s="68"/>
      <c r="BN927" s="68"/>
      <c r="BO927" s="68"/>
      <c r="BP927" s="68"/>
      <c r="BQ927" s="68"/>
      <c r="BR927" s="68"/>
      <c r="BS927" s="68"/>
      <c r="BT927" s="68"/>
      <c r="BU927" s="68"/>
      <c r="BV927" s="68"/>
      <c r="BW927" s="68"/>
      <c r="BX927" s="68"/>
      <c r="BY927" s="68"/>
      <c r="BZ927" s="68"/>
      <c r="CA927" s="68"/>
    </row>
    <row r="928" spans="1:79" ht="15">
      <c r="A928" s="1"/>
      <c r="B928" s="1"/>
      <c r="C928" s="111"/>
      <c r="D928" s="124"/>
      <c r="E928" s="124"/>
      <c r="F928" s="124"/>
      <c r="G928" s="124"/>
      <c r="H928" s="124"/>
      <c r="I928" s="124"/>
      <c r="J928" s="124"/>
      <c r="K928" s="124"/>
      <c r="L928" s="132"/>
      <c r="M928" s="132"/>
      <c r="N928" s="132"/>
      <c r="O928" s="124"/>
      <c r="P928" s="124"/>
      <c r="Q928" s="88"/>
      <c r="R928" s="68"/>
      <c r="S928" s="68"/>
      <c r="T928" s="68"/>
      <c r="U928" s="68"/>
      <c r="V928" s="68"/>
      <c r="W928" s="68"/>
      <c r="X928" s="68"/>
      <c r="Y928" s="68"/>
      <c r="Z928" s="68"/>
      <c r="AA928" s="68"/>
      <c r="AB928" s="68"/>
      <c r="AC928" s="68"/>
      <c r="AD928" s="68"/>
      <c r="AE928" s="68"/>
      <c r="AF928" s="68"/>
      <c r="AG928" s="68"/>
      <c r="AH928" s="68"/>
      <c r="AI928" s="68"/>
      <c r="AJ928" s="68"/>
      <c r="AK928" s="68"/>
      <c r="AL928" s="68"/>
      <c r="AM928" s="68"/>
      <c r="AN928" s="68"/>
      <c r="AO928" s="68"/>
      <c r="AP928" s="68"/>
      <c r="AQ928" s="68"/>
      <c r="AR928" s="68"/>
      <c r="AS928" s="68"/>
      <c r="AT928" s="68"/>
      <c r="AU928" s="68"/>
      <c r="AV928" s="68"/>
      <c r="AW928" s="68"/>
      <c r="AX928" s="68"/>
      <c r="AY928" s="68"/>
      <c r="AZ928" s="68"/>
      <c r="BA928" s="68"/>
      <c r="BB928" s="68"/>
      <c r="BC928" s="68"/>
      <c r="BD928" s="68"/>
      <c r="BE928" s="68"/>
      <c r="BF928" s="68"/>
      <c r="BG928" s="68"/>
      <c r="BH928" s="68"/>
      <c r="BI928" s="68"/>
      <c r="BJ928" s="68"/>
      <c r="BK928" s="68"/>
      <c r="BL928" s="68"/>
      <c r="BM928" s="68"/>
      <c r="BN928" s="68"/>
      <c r="BO928" s="68"/>
      <c r="BP928" s="68"/>
      <c r="BQ928" s="68"/>
      <c r="BR928" s="68"/>
      <c r="BS928" s="68"/>
      <c r="BT928" s="68"/>
      <c r="BU928" s="68"/>
      <c r="BV928" s="68"/>
      <c r="BW928" s="68"/>
      <c r="BX928" s="68"/>
      <c r="BY928" s="68"/>
      <c r="BZ928" s="68"/>
      <c r="CA928" s="68"/>
    </row>
    <row r="929" spans="1:79" ht="15">
      <c r="A929" s="1"/>
      <c r="B929" s="1"/>
      <c r="C929" s="111"/>
      <c r="D929" s="124"/>
      <c r="E929" s="124"/>
      <c r="F929" s="124"/>
      <c r="G929" s="124"/>
      <c r="H929" s="124"/>
      <c r="I929" s="124"/>
      <c r="J929" s="124"/>
      <c r="K929" s="124"/>
      <c r="L929" s="132"/>
      <c r="M929" s="132"/>
      <c r="N929" s="132"/>
      <c r="O929" s="124"/>
      <c r="P929" s="124"/>
      <c r="Q929" s="88"/>
      <c r="R929" s="68"/>
      <c r="S929" s="68"/>
      <c r="T929" s="68"/>
      <c r="U929" s="68"/>
      <c r="V929" s="68"/>
      <c r="W929" s="68"/>
      <c r="X929" s="68"/>
      <c r="Y929" s="68"/>
      <c r="Z929" s="68"/>
      <c r="AA929" s="68"/>
      <c r="AB929" s="68"/>
      <c r="AC929" s="68"/>
      <c r="AD929" s="68"/>
      <c r="AE929" s="68"/>
      <c r="AF929" s="68"/>
      <c r="AG929" s="68"/>
      <c r="AH929" s="68"/>
      <c r="AI929" s="68"/>
      <c r="AJ929" s="68"/>
      <c r="AK929" s="68"/>
      <c r="AL929" s="68"/>
      <c r="AM929" s="68"/>
      <c r="AN929" s="68"/>
      <c r="AO929" s="68"/>
      <c r="AP929" s="68"/>
      <c r="AQ929" s="68"/>
      <c r="AR929" s="68"/>
      <c r="AS929" s="68"/>
      <c r="AT929" s="68"/>
      <c r="AU929" s="68"/>
      <c r="AV929" s="68"/>
      <c r="AW929" s="68"/>
      <c r="AX929" s="68"/>
      <c r="AY929" s="68"/>
      <c r="AZ929" s="68"/>
      <c r="BA929" s="68"/>
      <c r="BB929" s="68"/>
      <c r="BC929" s="68"/>
      <c r="BD929" s="68"/>
      <c r="BE929" s="68"/>
      <c r="BF929" s="68"/>
      <c r="BG929" s="68"/>
      <c r="BH929" s="68"/>
      <c r="BI929" s="68"/>
      <c r="BJ929" s="68"/>
      <c r="BK929" s="68"/>
      <c r="BL929" s="68"/>
      <c r="BM929" s="68"/>
      <c r="BN929" s="68"/>
      <c r="BO929" s="68"/>
      <c r="BP929" s="68"/>
      <c r="BQ929" s="68"/>
      <c r="BR929" s="68"/>
      <c r="BS929" s="68"/>
      <c r="BT929" s="68"/>
      <c r="BU929" s="68"/>
      <c r="BV929" s="68"/>
      <c r="BW929" s="68"/>
      <c r="BX929" s="68"/>
      <c r="BY929" s="68"/>
      <c r="BZ929" s="68"/>
      <c r="CA929" s="68"/>
    </row>
    <row r="930" spans="1:79" ht="15">
      <c r="A930" s="1"/>
      <c r="B930" s="1"/>
      <c r="C930" s="111"/>
      <c r="D930" s="124"/>
      <c r="E930" s="124"/>
      <c r="F930" s="124"/>
      <c r="G930" s="124"/>
      <c r="H930" s="124"/>
      <c r="I930" s="124"/>
      <c r="J930" s="124"/>
      <c r="K930" s="124"/>
      <c r="L930" s="132"/>
      <c r="M930" s="132"/>
      <c r="N930" s="132"/>
      <c r="O930" s="124"/>
      <c r="P930" s="124"/>
      <c r="Q930" s="88"/>
      <c r="R930" s="68"/>
      <c r="S930" s="68"/>
      <c r="T930" s="68"/>
      <c r="U930" s="68"/>
      <c r="V930" s="68"/>
      <c r="W930" s="68"/>
      <c r="X930" s="68"/>
      <c r="Y930" s="68"/>
      <c r="Z930" s="68"/>
      <c r="AA930" s="68"/>
      <c r="AB930" s="68"/>
      <c r="AC930" s="68"/>
      <c r="AD930" s="68"/>
      <c r="AE930" s="68"/>
      <c r="AF930" s="68"/>
      <c r="AG930" s="68"/>
      <c r="AH930" s="68"/>
      <c r="AI930" s="68"/>
      <c r="AJ930" s="68"/>
      <c r="AK930" s="68"/>
      <c r="AL930" s="68"/>
      <c r="AM930" s="68"/>
      <c r="AN930" s="68"/>
      <c r="AO930" s="68"/>
      <c r="AP930" s="68"/>
      <c r="AQ930" s="68"/>
      <c r="AR930" s="68"/>
      <c r="AS930" s="68"/>
      <c r="AT930" s="68"/>
      <c r="AU930" s="68"/>
      <c r="AV930" s="68"/>
      <c r="AW930" s="68"/>
      <c r="AX930" s="68"/>
      <c r="AY930" s="68"/>
      <c r="AZ930" s="68"/>
      <c r="BA930" s="68"/>
      <c r="BB930" s="68"/>
      <c r="BC930" s="68"/>
      <c r="BD930" s="68"/>
      <c r="BE930" s="68"/>
      <c r="BF930" s="68"/>
      <c r="BG930" s="68"/>
      <c r="BH930" s="68"/>
      <c r="BI930" s="68"/>
      <c r="BJ930" s="68"/>
      <c r="BK930" s="68"/>
      <c r="BL930" s="68"/>
      <c r="BM930" s="68"/>
      <c r="BN930" s="68"/>
      <c r="BO930" s="68"/>
      <c r="BP930" s="68"/>
      <c r="BQ930" s="68"/>
      <c r="BR930" s="68"/>
      <c r="BS930" s="68"/>
      <c r="BT930" s="68"/>
      <c r="BU930" s="68"/>
      <c r="BV930" s="68"/>
      <c r="BW930" s="68"/>
      <c r="BX930" s="68"/>
      <c r="BY930" s="68"/>
      <c r="BZ930" s="68"/>
      <c r="CA930" s="68"/>
    </row>
    <row r="931" spans="1:79" ht="15">
      <c r="A931" s="1"/>
      <c r="B931" s="1"/>
      <c r="C931" s="111"/>
      <c r="D931" s="124"/>
      <c r="E931" s="124"/>
      <c r="F931" s="124"/>
      <c r="G931" s="124"/>
      <c r="H931" s="124"/>
      <c r="I931" s="124"/>
      <c r="J931" s="124"/>
      <c r="K931" s="124"/>
      <c r="L931" s="132"/>
      <c r="M931" s="132"/>
      <c r="N931" s="132"/>
      <c r="O931" s="124"/>
      <c r="P931" s="124"/>
      <c r="Q931" s="88"/>
      <c r="R931" s="68"/>
      <c r="S931" s="68"/>
      <c r="T931" s="68"/>
      <c r="U931" s="68"/>
      <c r="V931" s="68"/>
      <c r="W931" s="68"/>
      <c r="X931" s="68"/>
      <c r="Y931" s="68"/>
      <c r="Z931" s="68"/>
      <c r="AA931" s="68"/>
      <c r="AB931" s="68"/>
      <c r="AC931" s="68"/>
      <c r="AD931" s="68"/>
      <c r="AE931" s="68"/>
      <c r="AF931" s="68"/>
      <c r="AG931" s="68"/>
      <c r="AH931" s="68"/>
      <c r="AI931" s="68"/>
      <c r="AJ931" s="68"/>
      <c r="AK931" s="68"/>
      <c r="AL931" s="68"/>
      <c r="AM931" s="68"/>
      <c r="AN931" s="68"/>
      <c r="AO931" s="68"/>
      <c r="AP931" s="68"/>
      <c r="AQ931" s="68"/>
      <c r="AR931" s="68"/>
      <c r="AS931" s="68"/>
      <c r="AT931" s="68"/>
      <c r="AU931" s="68"/>
      <c r="AV931" s="68"/>
      <c r="AW931" s="68"/>
      <c r="AX931" s="68"/>
      <c r="AY931" s="68"/>
      <c r="AZ931" s="68"/>
      <c r="BA931" s="68"/>
      <c r="BB931" s="68"/>
      <c r="BC931" s="68"/>
      <c r="BD931" s="68"/>
      <c r="BE931" s="68"/>
      <c r="BF931" s="68"/>
      <c r="BG931" s="68"/>
      <c r="BH931" s="68"/>
      <c r="BI931" s="68"/>
      <c r="BJ931" s="68"/>
      <c r="BK931" s="68"/>
      <c r="BL931" s="68"/>
      <c r="BM931" s="68"/>
      <c r="BN931" s="68"/>
      <c r="BO931" s="68"/>
      <c r="BP931" s="68"/>
      <c r="BQ931" s="68"/>
      <c r="BR931" s="68"/>
      <c r="BS931" s="68"/>
      <c r="BT931" s="68"/>
      <c r="BU931" s="68"/>
      <c r="BV931" s="68"/>
      <c r="BW931" s="68"/>
      <c r="BX931" s="68"/>
      <c r="BY931" s="68"/>
      <c r="BZ931" s="68"/>
      <c r="CA931" s="68"/>
    </row>
    <row r="932" spans="1:79" ht="15">
      <c r="A932" s="1"/>
      <c r="B932" s="1"/>
      <c r="C932" s="111"/>
      <c r="D932" s="124"/>
      <c r="E932" s="124"/>
      <c r="F932" s="124"/>
      <c r="G932" s="124"/>
      <c r="H932" s="124"/>
      <c r="I932" s="124"/>
      <c r="J932" s="124"/>
      <c r="K932" s="124"/>
      <c r="L932" s="132"/>
      <c r="M932" s="132"/>
      <c r="N932" s="132"/>
      <c r="O932" s="124"/>
      <c r="P932" s="124"/>
      <c r="Q932" s="88"/>
      <c r="R932" s="68"/>
      <c r="S932" s="68"/>
      <c r="T932" s="68"/>
      <c r="U932" s="68"/>
      <c r="V932" s="68"/>
      <c r="W932" s="68"/>
      <c r="X932" s="68"/>
      <c r="Y932" s="68"/>
      <c r="Z932" s="68"/>
      <c r="AA932" s="68"/>
      <c r="AB932" s="68"/>
      <c r="AC932" s="68"/>
      <c r="AD932" s="68"/>
      <c r="AE932" s="68"/>
      <c r="AF932" s="68"/>
      <c r="AG932" s="68"/>
      <c r="AH932" s="68"/>
      <c r="AI932" s="68"/>
      <c r="AJ932" s="68"/>
      <c r="AK932" s="68"/>
      <c r="AL932" s="68"/>
      <c r="AM932" s="68"/>
      <c r="AN932" s="68"/>
      <c r="AO932" s="68"/>
      <c r="AP932" s="68"/>
      <c r="AQ932" s="68"/>
      <c r="AR932" s="68"/>
      <c r="AS932" s="68"/>
      <c r="AT932" s="68"/>
      <c r="AU932" s="68"/>
      <c r="AV932" s="68"/>
      <c r="AW932" s="68"/>
      <c r="AX932" s="68"/>
      <c r="AY932" s="68"/>
      <c r="AZ932" s="68"/>
      <c r="BA932" s="68"/>
      <c r="BB932" s="68"/>
      <c r="BC932" s="68"/>
      <c r="BD932" s="68"/>
      <c r="BE932" s="68"/>
      <c r="BF932" s="68"/>
      <c r="BG932" s="68"/>
      <c r="BH932" s="68"/>
      <c r="BI932" s="68"/>
      <c r="BJ932" s="68"/>
      <c r="BK932" s="68"/>
      <c r="BL932" s="68"/>
      <c r="BM932" s="68"/>
      <c r="BN932" s="68"/>
      <c r="BO932" s="68"/>
      <c r="BP932" s="68"/>
      <c r="BQ932" s="68"/>
      <c r="BR932" s="68"/>
      <c r="BS932" s="68"/>
      <c r="BT932" s="68"/>
      <c r="BU932" s="68"/>
      <c r="BV932" s="68"/>
      <c r="BW932" s="68"/>
      <c r="BX932" s="68"/>
      <c r="BY932" s="68"/>
      <c r="BZ932" s="68"/>
      <c r="CA932" s="68"/>
    </row>
    <row r="933" spans="1:79" ht="15">
      <c r="A933" s="1"/>
      <c r="B933" s="1"/>
      <c r="C933" s="111"/>
      <c r="D933" s="124"/>
      <c r="E933" s="124"/>
      <c r="F933" s="124"/>
      <c r="G933" s="124"/>
      <c r="H933" s="124"/>
      <c r="I933" s="124"/>
      <c r="J933" s="124"/>
      <c r="K933" s="124"/>
      <c r="L933" s="132"/>
      <c r="M933" s="132"/>
      <c r="N933" s="132"/>
      <c r="O933" s="124"/>
      <c r="P933" s="124"/>
      <c r="Q933" s="88"/>
      <c r="R933" s="68"/>
      <c r="S933" s="68"/>
      <c r="T933" s="68"/>
      <c r="U933" s="68"/>
      <c r="V933" s="68"/>
      <c r="W933" s="68"/>
      <c r="X933" s="68"/>
      <c r="Y933" s="68"/>
      <c r="Z933" s="68"/>
      <c r="AA933" s="68"/>
      <c r="AB933" s="68"/>
      <c r="AC933" s="68"/>
      <c r="AD933" s="68"/>
      <c r="AE933" s="68"/>
      <c r="AF933" s="68"/>
      <c r="AG933" s="68"/>
      <c r="AH933" s="68"/>
      <c r="AI933" s="68"/>
      <c r="AJ933" s="68"/>
      <c r="AK933" s="68"/>
      <c r="AL933" s="68"/>
      <c r="AM933" s="68"/>
      <c r="AN933" s="68"/>
      <c r="AO933" s="68"/>
      <c r="AP933" s="68"/>
      <c r="AQ933" s="68"/>
      <c r="AR933" s="68"/>
      <c r="AS933" s="68"/>
      <c r="AT933" s="68"/>
      <c r="AU933" s="68"/>
      <c r="AV933" s="68"/>
      <c r="AW933" s="68"/>
      <c r="AX933" s="68"/>
      <c r="AY933" s="68"/>
      <c r="AZ933" s="68"/>
      <c r="BA933" s="68"/>
      <c r="BB933" s="68"/>
      <c r="BC933" s="68"/>
      <c r="BD933" s="68"/>
      <c r="BE933" s="68"/>
      <c r="BF933" s="68"/>
      <c r="BG933" s="68"/>
      <c r="BH933" s="68"/>
      <c r="BI933" s="68"/>
      <c r="BJ933" s="68"/>
      <c r="BK933" s="68"/>
      <c r="BL933" s="68"/>
      <c r="BM933" s="68"/>
      <c r="BN933" s="68"/>
      <c r="BO933" s="68"/>
      <c r="BP933" s="68"/>
      <c r="BQ933" s="68"/>
      <c r="BR933" s="68"/>
      <c r="BS933" s="68"/>
      <c r="BT933" s="68"/>
      <c r="BU933" s="68"/>
      <c r="BV933" s="68"/>
      <c r="BW933" s="68"/>
      <c r="BX933" s="68"/>
      <c r="BY933" s="68"/>
      <c r="BZ933" s="68"/>
      <c r="CA933" s="68"/>
    </row>
    <row r="934" spans="1:79" ht="15">
      <c r="A934" s="1"/>
      <c r="B934" s="1"/>
      <c r="C934" s="111"/>
      <c r="D934" s="124"/>
      <c r="E934" s="124"/>
      <c r="F934" s="124"/>
      <c r="G934" s="124"/>
      <c r="H934" s="124"/>
      <c r="I934" s="124"/>
      <c r="J934" s="124"/>
      <c r="K934" s="124"/>
      <c r="L934" s="132"/>
      <c r="M934" s="132"/>
      <c r="N934" s="132"/>
      <c r="O934" s="124"/>
      <c r="P934" s="124"/>
      <c r="Q934" s="88"/>
      <c r="R934" s="68"/>
      <c r="S934" s="68"/>
      <c r="T934" s="68"/>
      <c r="U934" s="68"/>
      <c r="V934" s="68"/>
      <c r="W934" s="68"/>
      <c r="X934" s="68"/>
      <c r="Y934" s="68"/>
      <c r="Z934" s="68"/>
      <c r="AA934" s="68"/>
      <c r="AB934" s="68"/>
      <c r="AC934" s="68"/>
      <c r="AD934" s="68"/>
      <c r="AE934" s="68"/>
      <c r="AF934" s="68"/>
      <c r="AG934" s="68"/>
      <c r="AH934" s="68"/>
      <c r="AI934" s="68"/>
      <c r="AJ934" s="68"/>
      <c r="AK934" s="68"/>
      <c r="AL934" s="68"/>
      <c r="AM934" s="68"/>
      <c r="AN934" s="68"/>
      <c r="AO934" s="68"/>
      <c r="AP934" s="68"/>
      <c r="AQ934" s="68"/>
      <c r="AR934" s="68"/>
      <c r="AS934" s="68"/>
      <c r="AT934" s="68"/>
      <c r="AU934" s="68"/>
      <c r="AV934" s="68"/>
      <c r="AW934" s="68"/>
      <c r="AX934" s="68"/>
      <c r="AY934" s="68"/>
      <c r="AZ934" s="68"/>
      <c r="BA934" s="68"/>
      <c r="BB934" s="68"/>
      <c r="BC934" s="68"/>
      <c r="BD934" s="68"/>
      <c r="BE934" s="68"/>
      <c r="BF934" s="68"/>
      <c r="BG934" s="68"/>
      <c r="BH934" s="68"/>
      <c r="BI934" s="68"/>
      <c r="BJ934" s="68"/>
      <c r="BK934" s="68"/>
      <c r="BL934" s="68"/>
      <c r="BM934" s="68"/>
      <c r="BN934" s="68"/>
      <c r="BO934" s="68"/>
      <c r="BP934" s="68"/>
      <c r="BQ934" s="68"/>
      <c r="BR934" s="68"/>
      <c r="BS934" s="68"/>
      <c r="BT934" s="68"/>
      <c r="BU934" s="68"/>
      <c r="BV934" s="68"/>
      <c r="BW934" s="68"/>
      <c r="BX934" s="68"/>
      <c r="BY934" s="68"/>
      <c r="BZ934" s="68"/>
      <c r="CA934" s="68"/>
    </row>
    <row r="935" spans="1:79" ht="15">
      <c r="A935" s="1"/>
      <c r="B935" s="1"/>
      <c r="C935" s="111"/>
      <c r="D935" s="124"/>
      <c r="E935" s="124"/>
      <c r="F935" s="124"/>
      <c r="G935" s="124"/>
      <c r="H935" s="124"/>
      <c r="I935" s="124"/>
      <c r="J935" s="124"/>
      <c r="K935" s="124"/>
      <c r="L935" s="132"/>
      <c r="M935" s="132"/>
      <c r="N935" s="132"/>
      <c r="O935" s="124"/>
      <c r="P935" s="124"/>
      <c r="Q935" s="88"/>
      <c r="R935" s="68"/>
      <c r="S935" s="68"/>
      <c r="T935" s="68"/>
      <c r="U935" s="68"/>
      <c r="V935" s="68"/>
      <c r="W935" s="68"/>
      <c r="X935" s="68"/>
      <c r="Y935" s="68"/>
      <c r="Z935" s="68"/>
      <c r="AA935" s="68"/>
      <c r="AB935" s="68"/>
      <c r="AC935" s="68"/>
      <c r="AD935" s="68"/>
      <c r="AE935" s="68"/>
      <c r="AF935" s="68"/>
      <c r="AG935" s="68"/>
      <c r="AH935" s="68"/>
      <c r="AI935" s="68"/>
      <c r="AJ935" s="68"/>
      <c r="AK935" s="68"/>
      <c r="AL935" s="68"/>
      <c r="AM935" s="68"/>
      <c r="AN935" s="68"/>
      <c r="AO935" s="68"/>
      <c r="AP935" s="68"/>
      <c r="AQ935" s="68"/>
      <c r="AR935" s="68"/>
      <c r="AS935" s="68"/>
      <c r="AT935" s="68"/>
      <c r="AU935" s="68"/>
      <c r="AV935" s="68"/>
      <c r="AW935" s="68"/>
      <c r="AX935" s="68"/>
      <c r="AY935" s="68"/>
      <c r="AZ935" s="68"/>
      <c r="BA935" s="68"/>
      <c r="BB935" s="68"/>
      <c r="BC935" s="68"/>
      <c r="BD935" s="68"/>
      <c r="BE935" s="68"/>
      <c r="BF935" s="68"/>
      <c r="BG935" s="68"/>
      <c r="BH935" s="68"/>
      <c r="BI935" s="68"/>
      <c r="BJ935" s="68"/>
      <c r="BK935" s="68"/>
      <c r="BL935" s="68"/>
      <c r="BM935" s="68"/>
      <c r="BN935" s="68"/>
      <c r="BO935" s="68"/>
      <c r="BP935" s="68"/>
      <c r="BQ935" s="68"/>
      <c r="BR935" s="68"/>
      <c r="BS935" s="68"/>
      <c r="BT935" s="68"/>
      <c r="BU935" s="68"/>
      <c r="BV935" s="68"/>
      <c r="BW935" s="68"/>
      <c r="BX935" s="68"/>
      <c r="BY935" s="68"/>
      <c r="BZ935" s="68"/>
      <c r="CA935" s="68"/>
    </row>
    <row r="936" spans="1:79" ht="15">
      <c r="A936" s="1"/>
      <c r="B936" s="1"/>
      <c r="C936" s="111"/>
      <c r="D936" s="124"/>
      <c r="E936" s="124"/>
      <c r="F936" s="124"/>
      <c r="G936" s="124"/>
      <c r="H936" s="124"/>
      <c r="I936" s="124"/>
      <c r="J936" s="124"/>
      <c r="K936" s="124"/>
      <c r="L936" s="132"/>
      <c r="M936" s="132"/>
      <c r="N936" s="132"/>
      <c r="O936" s="124"/>
      <c r="P936" s="124"/>
      <c r="Q936" s="88"/>
      <c r="R936" s="68"/>
      <c r="S936" s="68"/>
      <c r="T936" s="68"/>
      <c r="U936" s="68"/>
      <c r="V936" s="68"/>
      <c r="W936" s="68"/>
      <c r="X936" s="68"/>
      <c r="Y936" s="68"/>
      <c r="Z936" s="68"/>
      <c r="AA936" s="68"/>
      <c r="AB936" s="68"/>
      <c r="AC936" s="68"/>
      <c r="AD936" s="68"/>
      <c r="AE936" s="68"/>
      <c r="AF936" s="68"/>
      <c r="AG936" s="68"/>
      <c r="AH936" s="68"/>
      <c r="AI936" s="68"/>
      <c r="AJ936" s="68"/>
      <c r="AK936" s="68"/>
      <c r="AL936" s="68"/>
      <c r="AM936" s="68"/>
      <c r="AN936" s="68"/>
      <c r="AO936" s="68"/>
      <c r="AP936" s="68"/>
      <c r="AQ936" s="68"/>
      <c r="AR936" s="68"/>
      <c r="AS936" s="68"/>
      <c r="AT936" s="68"/>
      <c r="AU936" s="68"/>
      <c r="AV936" s="68"/>
      <c r="AW936" s="68"/>
      <c r="AX936" s="68"/>
      <c r="AY936" s="68"/>
      <c r="AZ936" s="68"/>
      <c r="BA936" s="68"/>
      <c r="BB936" s="68"/>
      <c r="BC936" s="68"/>
      <c r="BD936" s="68"/>
      <c r="BE936" s="68"/>
      <c r="BF936" s="68"/>
      <c r="BG936" s="68"/>
      <c r="BH936" s="68"/>
      <c r="BI936" s="68"/>
      <c r="BJ936" s="68"/>
      <c r="BK936" s="68"/>
      <c r="BL936" s="68"/>
      <c r="BM936" s="68"/>
      <c r="BN936" s="68"/>
      <c r="BO936" s="68"/>
      <c r="BP936" s="68"/>
      <c r="BQ936" s="68"/>
      <c r="BR936" s="68"/>
      <c r="BS936" s="68"/>
      <c r="BT936" s="68"/>
      <c r="BU936" s="68"/>
      <c r="BV936" s="68"/>
      <c r="BW936" s="68"/>
      <c r="BX936" s="68"/>
      <c r="BY936" s="68"/>
      <c r="BZ936" s="68"/>
      <c r="CA936" s="68"/>
    </row>
    <row r="937" spans="1:79" ht="15">
      <c r="A937" s="1"/>
      <c r="B937" s="1"/>
      <c r="C937" s="111"/>
      <c r="D937" s="124"/>
      <c r="E937" s="124"/>
      <c r="F937" s="124"/>
      <c r="G937" s="124"/>
      <c r="H937" s="124"/>
      <c r="I937" s="124"/>
      <c r="J937" s="124"/>
      <c r="K937" s="124"/>
      <c r="L937" s="132"/>
      <c r="M937" s="132"/>
      <c r="N937" s="132"/>
      <c r="O937" s="124"/>
      <c r="P937" s="124"/>
      <c r="Q937" s="88"/>
      <c r="R937" s="68"/>
      <c r="S937" s="68"/>
      <c r="T937" s="68"/>
      <c r="U937" s="68"/>
      <c r="V937" s="68"/>
      <c r="W937" s="68"/>
      <c r="X937" s="68"/>
      <c r="Y937" s="68"/>
      <c r="Z937" s="68"/>
      <c r="AA937" s="68"/>
      <c r="AB937" s="68"/>
      <c r="AC937" s="68"/>
      <c r="AD937" s="68"/>
      <c r="AE937" s="68"/>
      <c r="AF937" s="68"/>
      <c r="AG937" s="68"/>
      <c r="AH937" s="68"/>
      <c r="AI937" s="68"/>
      <c r="AJ937" s="68"/>
      <c r="AK937" s="68"/>
      <c r="AL937" s="68"/>
      <c r="AM937" s="68"/>
      <c r="AN937" s="68"/>
      <c r="AO937" s="68"/>
      <c r="AP937" s="68"/>
      <c r="AQ937" s="68"/>
      <c r="AR937" s="68"/>
      <c r="AS937" s="68"/>
      <c r="AT937" s="68"/>
      <c r="AU937" s="68"/>
      <c r="AV937" s="68"/>
      <c r="AW937" s="68"/>
      <c r="AX937" s="68"/>
      <c r="AY937" s="68"/>
      <c r="AZ937" s="68"/>
      <c r="BA937" s="68"/>
      <c r="BB937" s="68"/>
      <c r="BC937" s="68"/>
      <c r="BD937" s="68"/>
      <c r="BE937" s="68"/>
      <c r="BF937" s="68"/>
      <c r="BG937" s="68"/>
      <c r="BH937" s="68"/>
      <c r="BI937" s="68"/>
      <c r="BJ937" s="68"/>
      <c r="BK937" s="68"/>
      <c r="BL937" s="68"/>
      <c r="BM937" s="68"/>
      <c r="BN937" s="68"/>
      <c r="BO937" s="68"/>
      <c r="BP937" s="68"/>
      <c r="BQ937" s="68"/>
      <c r="BR937" s="68"/>
      <c r="BS937" s="68"/>
      <c r="BT937" s="68"/>
      <c r="BU937" s="68"/>
      <c r="BV937" s="68"/>
      <c r="BW937" s="68"/>
      <c r="BX937" s="68"/>
      <c r="BY937" s="68"/>
      <c r="BZ937" s="68"/>
      <c r="CA937" s="68"/>
    </row>
    <row r="938" spans="1:79" ht="15">
      <c r="A938" s="1"/>
      <c r="B938" s="1"/>
      <c r="C938" s="111"/>
      <c r="D938" s="124"/>
      <c r="E938" s="124"/>
      <c r="F938" s="124"/>
      <c r="G938" s="124"/>
      <c r="H938" s="124"/>
      <c r="I938" s="124"/>
      <c r="J938" s="124"/>
      <c r="K938" s="124"/>
      <c r="L938" s="132"/>
      <c r="M938" s="132"/>
      <c r="N938" s="132"/>
      <c r="O938" s="124"/>
      <c r="P938" s="124"/>
      <c r="Q938" s="88"/>
      <c r="R938" s="68"/>
      <c r="S938" s="68"/>
      <c r="T938" s="68"/>
      <c r="U938" s="68"/>
      <c r="V938" s="68"/>
      <c r="W938" s="68"/>
      <c r="X938" s="68"/>
      <c r="Y938" s="68"/>
      <c r="Z938" s="68"/>
      <c r="AA938" s="68"/>
      <c r="AB938" s="68"/>
      <c r="AC938" s="68"/>
      <c r="AD938" s="68"/>
      <c r="AE938" s="68"/>
      <c r="AF938" s="68"/>
      <c r="AG938" s="68"/>
      <c r="AH938" s="68"/>
      <c r="AI938" s="68"/>
      <c r="AJ938" s="68"/>
      <c r="AK938" s="68"/>
      <c r="AL938" s="68"/>
      <c r="AM938" s="68"/>
      <c r="AN938" s="68"/>
      <c r="AO938" s="68"/>
      <c r="AP938" s="68"/>
      <c r="AQ938" s="68"/>
      <c r="AR938" s="68"/>
      <c r="AS938" s="68"/>
      <c r="AT938" s="68"/>
      <c r="AU938" s="68"/>
      <c r="AV938" s="68"/>
      <c r="AW938" s="68"/>
      <c r="AX938" s="68"/>
      <c r="AY938" s="68"/>
      <c r="AZ938" s="68"/>
      <c r="BA938" s="68"/>
      <c r="BB938" s="68"/>
      <c r="BC938" s="68"/>
      <c r="BD938" s="68"/>
      <c r="BE938" s="68"/>
      <c r="BF938" s="68"/>
      <c r="BG938" s="68"/>
      <c r="BH938" s="68"/>
      <c r="BI938" s="68"/>
      <c r="BJ938" s="68"/>
      <c r="BK938" s="68"/>
      <c r="BL938" s="68"/>
      <c r="BM938" s="68"/>
      <c r="BN938" s="68"/>
      <c r="BO938" s="68"/>
      <c r="BP938" s="68"/>
      <c r="BQ938" s="68"/>
      <c r="BR938" s="68"/>
      <c r="BS938" s="68"/>
      <c r="BT938" s="68"/>
      <c r="BU938" s="68"/>
      <c r="BV938" s="68"/>
      <c r="BW938" s="68"/>
      <c r="BX938" s="68"/>
      <c r="BY938" s="68"/>
      <c r="BZ938" s="68"/>
      <c r="CA938" s="68"/>
    </row>
    <row r="939" spans="1:79" ht="15">
      <c r="A939" s="1"/>
      <c r="B939" s="1"/>
      <c r="C939" s="111"/>
      <c r="D939" s="124"/>
      <c r="E939" s="124"/>
      <c r="F939" s="124"/>
      <c r="G939" s="124"/>
      <c r="H939" s="124"/>
      <c r="I939" s="124"/>
      <c r="J939" s="124"/>
      <c r="K939" s="124"/>
      <c r="L939" s="132"/>
      <c r="M939" s="132"/>
      <c r="N939" s="132"/>
      <c r="O939" s="124"/>
      <c r="P939" s="124"/>
      <c r="Q939" s="88"/>
      <c r="R939" s="68"/>
      <c r="S939" s="68"/>
      <c r="T939" s="68"/>
      <c r="U939" s="68"/>
      <c r="V939" s="68"/>
      <c r="W939" s="68"/>
      <c r="X939" s="68"/>
      <c r="Y939" s="68"/>
      <c r="Z939" s="68"/>
      <c r="AA939" s="68"/>
      <c r="AB939" s="68"/>
      <c r="AC939" s="68"/>
      <c r="AD939" s="68"/>
      <c r="AE939" s="68"/>
      <c r="AF939" s="68"/>
      <c r="AG939" s="68"/>
      <c r="AH939" s="68"/>
      <c r="AI939" s="68"/>
      <c r="AJ939" s="68"/>
      <c r="AK939" s="68"/>
      <c r="AL939" s="68"/>
      <c r="AM939" s="68"/>
      <c r="AN939" s="68"/>
      <c r="AO939" s="68"/>
      <c r="AP939" s="68"/>
      <c r="AQ939" s="68"/>
      <c r="AR939" s="68"/>
      <c r="AS939" s="68"/>
      <c r="AT939" s="68"/>
      <c r="AU939" s="68"/>
      <c r="AV939" s="68"/>
      <c r="AW939" s="68"/>
      <c r="AX939" s="68"/>
      <c r="AY939" s="68"/>
      <c r="AZ939" s="68"/>
      <c r="BA939" s="68"/>
      <c r="BB939" s="68"/>
      <c r="BC939" s="68"/>
      <c r="BD939" s="68"/>
      <c r="BE939" s="68"/>
      <c r="BF939" s="68"/>
      <c r="BG939" s="68"/>
      <c r="BH939" s="68"/>
      <c r="BI939" s="68"/>
      <c r="BJ939" s="68"/>
      <c r="BK939" s="68"/>
      <c r="BL939" s="68"/>
      <c r="BM939" s="68"/>
      <c r="BN939" s="68"/>
      <c r="BO939" s="68"/>
      <c r="BP939" s="68"/>
      <c r="BQ939" s="68"/>
      <c r="BR939" s="68"/>
      <c r="BS939" s="68"/>
      <c r="BT939" s="68"/>
      <c r="BU939" s="68"/>
      <c r="BV939" s="68"/>
      <c r="BW939" s="68"/>
      <c r="BX939" s="68"/>
      <c r="BY939" s="68"/>
      <c r="BZ939" s="68"/>
      <c r="CA939" s="68"/>
    </row>
    <row r="940" spans="1:79" ht="15">
      <c r="A940" s="1"/>
      <c r="B940" s="1"/>
      <c r="C940" s="111"/>
      <c r="D940" s="124"/>
      <c r="E940" s="124"/>
      <c r="F940" s="124"/>
      <c r="G940" s="124"/>
      <c r="H940" s="124"/>
      <c r="I940" s="124"/>
      <c r="J940" s="124"/>
      <c r="K940" s="124"/>
      <c r="L940" s="132"/>
      <c r="M940" s="132"/>
      <c r="N940" s="132"/>
      <c r="O940" s="124"/>
      <c r="P940" s="124"/>
      <c r="Q940" s="88"/>
      <c r="R940" s="68"/>
      <c r="S940" s="68"/>
      <c r="T940" s="68"/>
      <c r="U940" s="68"/>
      <c r="V940" s="68"/>
      <c r="W940" s="68"/>
      <c r="X940" s="68"/>
      <c r="Y940" s="68"/>
      <c r="Z940" s="68"/>
      <c r="AA940" s="68"/>
      <c r="AB940" s="68"/>
      <c r="AC940" s="68"/>
      <c r="AD940" s="68"/>
      <c r="AE940" s="68"/>
      <c r="AF940" s="68"/>
      <c r="AG940" s="68"/>
      <c r="AH940" s="68"/>
      <c r="AI940" s="68"/>
      <c r="AJ940" s="68"/>
      <c r="AK940" s="68"/>
      <c r="AL940" s="68"/>
      <c r="AM940" s="68"/>
      <c r="AN940" s="68"/>
      <c r="AO940" s="68"/>
      <c r="AP940" s="68"/>
      <c r="AQ940" s="68"/>
      <c r="AR940" s="68"/>
      <c r="AS940" s="68"/>
      <c r="AT940" s="68"/>
      <c r="AU940" s="68"/>
      <c r="AV940" s="68"/>
      <c r="AW940" s="68"/>
      <c r="AX940" s="68"/>
      <c r="AY940" s="68"/>
      <c r="AZ940" s="68"/>
      <c r="BA940" s="68"/>
      <c r="BB940" s="68"/>
      <c r="BC940" s="68"/>
      <c r="BD940" s="68"/>
      <c r="BE940" s="68"/>
      <c r="BF940" s="68"/>
      <c r="BG940" s="68"/>
      <c r="BH940" s="68"/>
      <c r="BI940" s="68"/>
      <c r="BJ940" s="68"/>
      <c r="BK940" s="68"/>
      <c r="BL940" s="68"/>
      <c r="BM940" s="68"/>
      <c r="BN940" s="68"/>
      <c r="BO940" s="68"/>
      <c r="BP940" s="68"/>
      <c r="BQ940" s="68"/>
      <c r="BR940" s="68"/>
      <c r="BS940" s="68"/>
      <c r="BT940" s="68"/>
      <c r="BU940" s="68"/>
      <c r="BV940" s="68"/>
      <c r="BW940" s="68"/>
      <c r="BX940" s="68"/>
      <c r="BY940" s="68"/>
      <c r="BZ940" s="68"/>
      <c r="CA940" s="68"/>
    </row>
    <row r="941" spans="1:79" ht="15">
      <c r="A941" s="1"/>
      <c r="B941" s="1"/>
      <c r="C941" s="111"/>
      <c r="D941" s="124"/>
      <c r="E941" s="124"/>
      <c r="F941" s="124"/>
      <c r="G941" s="124"/>
      <c r="H941" s="124"/>
      <c r="I941" s="124"/>
      <c r="J941" s="124"/>
      <c r="K941" s="124"/>
      <c r="L941" s="132"/>
      <c r="M941" s="132"/>
      <c r="N941" s="132"/>
      <c r="O941" s="124"/>
      <c r="P941" s="124"/>
      <c r="Q941" s="88"/>
      <c r="R941" s="68"/>
      <c r="S941" s="68"/>
      <c r="T941" s="68"/>
      <c r="U941" s="68"/>
      <c r="V941" s="68"/>
      <c r="W941" s="68"/>
      <c r="X941" s="68"/>
      <c r="Y941" s="68"/>
      <c r="Z941" s="68"/>
      <c r="AA941" s="68"/>
      <c r="AB941" s="68"/>
      <c r="AC941" s="68"/>
      <c r="AD941" s="68"/>
      <c r="AE941" s="68"/>
      <c r="AF941" s="68"/>
      <c r="AG941" s="68"/>
      <c r="AH941" s="68"/>
      <c r="AI941" s="68"/>
      <c r="AJ941" s="68"/>
      <c r="AK941" s="68"/>
      <c r="AL941" s="68"/>
      <c r="AM941" s="68"/>
      <c r="AN941" s="68"/>
      <c r="AO941" s="68"/>
      <c r="AP941" s="68"/>
      <c r="AQ941" s="68"/>
      <c r="AR941" s="68"/>
      <c r="AS941" s="68"/>
      <c r="AT941" s="68"/>
      <c r="AU941" s="68"/>
      <c r="AV941" s="68"/>
      <c r="AW941" s="68"/>
      <c r="AX941" s="68"/>
      <c r="AY941" s="68"/>
      <c r="AZ941" s="68"/>
      <c r="BA941" s="68"/>
      <c r="BB941" s="68"/>
      <c r="BC941" s="68"/>
      <c r="BD941" s="68"/>
      <c r="BE941" s="68"/>
      <c r="BF941" s="68"/>
      <c r="BG941" s="68"/>
      <c r="BH941" s="68"/>
      <c r="BI941" s="68"/>
      <c r="BJ941" s="68"/>
      <c r="BK941" s="68"/>
      <c r="BL941" s="68"/>
      <c r="BM941" s="68"/>
      <c r="BN941" s="68"/>
      <c r="BO941" s="68"/>
      <c r="BP941" s="68"/>
      <c r="BQ941" s="68"/>
      <c r="BR941" s="68"/>
      <c r="BS941" s="68"/>
      <c r="BT941" s="68"/>
      <c r="BU941" s="68"/>
      <c r="BV941" s="68"/>
      <c r="BW941" s="68"/>
      <c r="BX941" s="68"/>
      <c r="BY941" s="68"/>
      <c r="BZ941" s="68"/>
      <c r="CA941" s="68"/>
    </row>
    <row r="942" spans="1:79" ht="15">
      <c r="A942" s="1"/>
      <c r="B942" s="1"/>
      <c r="C942" s="111"/>
      <c r="D942" s="124"/>
      <c r="E942" s="124"/>
      <c r="F942" s="124"/>
      <c r="G942" s="124"/>
      <c r="H942" s="124"/>
      <c r="I942" s="124"/>
      <c r="J942" s="124"/>
      <c r="K942" s="124"/>
      <c r="L942" s="132"/>
      <c r="M942" s="132"/>
      <c r="N942" s="132"/>
      <c r="O942" s="124"/>
      <c r="P942" s="124"/>
      <c r="Q942" s="88"/>
      <c r="R942" s="68"/>
      <c r="S942" s="68"/>
      <c r="T942" s="68"/>
      <c r="U942" s="68"/>
      <c r="V942" s="68"/>
      <c r="W942" s="68"/>
      <c r="X942" s="68"/>
      <c r="Y942" s="68"/>
      <c r="Z942" s="68"/>
      <c r="AA942" s="68"/>
      <c r="AB942" s="68"/>
      <c r="AC942" s="68"/>
      <c r="AD942" s="68"/>
      <c r="AE942" s="68"/>
      <c r="AF942" s="68"/>
      <c r="AG942" s="68"/>
      <c r="AH942" s="68"/>
      <c r="AI942" s="68"/>
      <c r="AJ942" s="68"/>
      <c r="AK942" s="68"/>
      <c r="AL942" s="68"/>
      <c r="AM942" s="68"/>
      <c r="AN942" s="68"/>
      <c r="AO942" s="68"/>
      <c r="AP942" s="68"/>
      <c r="AQ942" s="68"/>
      <c r="AR942" s="68"/>
      <c r="AS942" s="68"/>
      <c r="AT942" s="68"/>
      <c r="AU942" s="68"/>
      <c r="AV942" s="68"/>
      <c r="AW942" s="68"/>
      <c r="AX942" s="68"/>
      <c r="AY942" s="68"/>
      <c r="AZ942" s="68"/>
      <c r="BA942" s="68"/>
      <c r="BB942" s="68"/>
      <c r="BC942" s="68"/>
      <c r="BD942" s="68"/>
      <c r="BE942" s="68"/>
      <c r="BF942" s="68"/>
      <c r="BG942" s="68"/>
      <c r="BH942" s="68"/>
      <c r="BI942" s="68"/>
      <c r="BJ942" s="68"/>
      <c r="BK942" s="68"/>
      <c r="BL942" s="68"/>
      <c r="BM942" s="68"/>
      <c r="BN942" s="68"/>
      <c r="BO942" s="68"/>
      <c r="BP942" s="68"/>
      <c r="BQ942" s="68"/>
      <c r="BR942" s="68"/>
      <c r="BS942" s="68"/>
      <c r="BT942" s="68"/>
      <c r="BU942" s="68"/>
      <c r="BV942" s="68"/>
      <c r="BW942" s="68"/>
      <c r="BX942" s="68"/>
      <c r="BY942" s="68"/>
      <c r="BZ942" s="68"/>
      <c r="CA942" s="68"/>
    </row>
    <row r="943" spans="1:79" ht="15">
      <c r="A943" s="1"/>
      <c r="B943" s="1"/>
      <c r="C943" s="111"/>
      <c r="D943" s="124"/>
      <c r="E943" s="124"/>
      <c r="F943" s="124"/>
      <c r="G943" s="124"/>
      <c r="H943" s="124"/>
      <c r="I943" s="124"/>
      <c r="J943" s="124"/>
      <c r="K943" s="124"/>
      <c r="L943" s="132"/>
      <c r="M943" s="132"/>
      <c r="N943" s="132"/>
      <c r="O943" s="124"/>
      <c r="P943" s="124"/>
      <c r="Q943" s="88"/>
      <c r="R943" s="68"/>
      <c r="S943" s="68"/>
      <c r="T943" s="68"/>
      <c r="U943" s="68"/>
      <c r="V943" s="68"/>
      <c r="W943" s="68"/>
      <c r="X943" s="68"/>
      <c r="Y943" s="68"/>
      <c r="Z943" s="68"/>
      <c r="AA943" s="68"/>
      <c r="AB943" s="68"/>
      <c r="AC943" s="68"/>
      <c r="AD943" s="68"/>
      <c r="AE943" s="68"/>
      <c r="AF943" s="68"/>
      <c r="AG943" s="68"/>
      <c r="AH943" s="68"/>
      <c r="AI943" s="68"/>
      <c r="AJ943" s="68"/>
      <c r="AK943" s="68"/>
      <c r="AL943" s="68"/>
      <c r="AM943" s="68"/>
      <c r="AN943" s="68"/>
      <c r="AO943" s="68"/>
      <c r="AP943" s="68"/>
      <c r="AQ943" s="68"/>
      <c r="AR943" s="68"/>
      <c r="AS943" s="68"/>
      <c r="AT943" s="68"/>
      <c r="AU943" s="68"/>
      <c r="AV943" s="68"/>
      <c r="AW943" s="68"/>
      <c r="AX943" s="68"/>
      <c r="AY943" s="68"/>
      <c r="AZ943" s="68"/>
      <c r="BA943" s="68"/>
      <c r="BB943" s="68"/>
      <c r="BC943" s="68"/>
      <c r="BD943" s="68"/>
      <c r="BE943" s="68"/>
      <c r="BF943" s="68"/>
      <c r="BG943" s="68"/>
      <c r="BH943" s="68"/>
      <c r="BI943" s="68"/>
      <c r="BJ943" s="68"/>
      <c r="BK943" s="68"/>
      <c r="BL943" s="68"/>
      <c r="BM943" s="68"/>
      <c r="BN943" s="68"/>
      <c r="BO943" s="68"/>
      <c r="BP943" s="68"/>
      <c r="BQ943" s="68"/>
      <c r="BR943" s="68"/>
      <c r="BS943" s="68"/>
      <c r="BT943" s="68"/>
      <c r="BU943" s="68"/>
      <c r="BV943" s="68"/>
      <c r="BW943" s="68"/>
      <c r="BX943" s="68"/>
      <c r="BY943" s="68"/>
      <c r="BZ943" s="68"/>
      <c r="CA943" s="68"/>
    </row>
    <row r="944" spans="1:79" ht="15">
      <c r="A944" s="1"/>
      <c r="B944" s="1"/>
      <c r="C944" s="111"/>
      <c r="D944" s="124"/>
      <c r="E944" s="124"/>
      <c r="F944" s="124"/>
      <c r="G944" s="124"/>
      <c r="H944" s="124"/>
      <c r="I944" s="124"/>
      <c r="J944" s="124"/>
      <c r="K944" s="124"/>
      <c r="L944" s="132"/>
      <c r="M944" s="132"/>
      <c r="N944" s="132"/>
      <c r="O944" s="124"/>
      <c r="P944" s="124"/>
      <c r="Q944" s="88"/>
      <c r="R944" s="68"/>
      <c r="S944" s="68"/>
      <c r="T944" s="68"/>
      <c r="U944" s="68"/>
      <c r="V944" s="68"/>
      <c r="W944" s="68"/>
      <c r="X944" s="68"/>
      <c r="Y944" s="68"/>
      <c r="Z944" s="68"/>
      <c r="AA944" s="68"/>
      <c r="AB944" s="68"/>
      <c r="AC944" s="68"/>
      <c r="AD944" s="68"/>
      <c r="AE944" s="68"/>
      <c r="AF944" s="68"/>
      <c r="AG944" s="68"/>
      <c r="AH944" s="68"/>
      <c r="AI944" s="68"/>
      <c r="AJ944" s="68"/>
      <c r="AK944" s="68"/>
      <c r="AL944" s="68"/>
      <c r="AM944" s="68"/>
      <c r="AN944" s="68"/>
      <c r="AO944" s="68"/>
      <c r="AP944" s="68"/>
      <c r="AQ944" s="68"/>
      <c r="AR944" s="68"/>
      <c r="AS944" s="68"/>
      <c r="AT944" s="68"/>
      <c r="AU944" s="68"/>
      <c r="AV944" s="68"/>
      <c r="AW944" s="68"/>
      <c r="AX944" s="68"/>
      <c r="AY944" s="68"/>
      <c r="AZ944" s="68"/>
      <c r="BA944" s="68"/>
      <c r="BB944" s="68"/>
      <c r="BC944" s="68"/>
      <c r="BD944" s="68"/>
      <c r="BE944" s="68"/>
      <c r="BF944" s="68"/>
      <c r="BG944" s="68"/>
      <c r="BH944" s="68"/>
      <c r="BI944" s="68"/>
      <c r="BJ944" s="68"/>
      <c r="BK944" s="68"/>
      <c r="BL944" s="68"/>
      <c r="BM944" s="68"/>
      <c r="BN944" s="68"/>
      <c r="BO944" s="68"/>
      <c r="BP944" s="68"/>
      <c r="BQ944" s="68"/>
      <c r="BR944" s="68"/>
      <c r="BS944" s="68"/>
      <c r="BT944" s="68"/>
      <c r="BU944" s="68"/>
      <c r="BV944" s="68"/>
      <c r="BW944" s="68"/>
      <c r="BX944" s="68"/>
      <c r="BY944" s="68"/>
      <c r="BZ944" s="68"/>
      <c r="CA944" s="68"/>
    </row>
    <row r="945" spans="1:79" ht="15">
      <c r="A945" s="1"/>
      <c r="B945" s="1"/>
      <c r="C945" s="111"/>
      <c r="D945" s="124"/>
      <c r="E945" s="124"/>
      <c r="F945" s="124"/>
      <c r="G945" s="124"/>
      <c r="H945" s="124"/>
      <c r="I945" s="124"/>
      <c r="J945" s="124"/>
      <c r="K945" s="124"/>
      <c r="L945" s="132"/>
      <c r="M945" s="132"/>
      <c r="N945" s="132"/>
      <c r="O945" s="124"/>
      <c r="P945" s="124"/>
      <c r="Q945" s="88"/>
      <c r="R945" s="68"/>
      <c r="S945" s="68"/>
      <c r="T945" s="68"/>
      <c r="U945" s="68"/>
      <c r="V945" s="68"/>
      <c r="W945" s="68"/>
      <c r="X945" s="68"/>
      <c r="Y945" s="68"/>
      <c r="Z945" s="68"/>
      <c r="AA945" s="68"/>
      <c r="AB945" s="68"/>
      <c r="AC945" s="68"/>
      <c r="AD945" s="68"/>
      <c r="AE945" s="68"/>
      <c r="AF945" s="68"/>
      <c r="AG945" s="68"/>
      <c r="AH945" s="68"/>
      <c r="AI945" s="68"/>
      <c r="AJ945" s="68"/>
      <c r="AK945" s="68"/>
      <c r="AL945" s="68"/>
      <c r="AM945" s="68"/>
      <c r="AN945" s="68"/>
      <c r="AO945" s="68"/>
      <c r="AP945" s="68"/>
      <c r="AQ945" s="68"/>
      <c r="AR945" s="68"/>
      <c r="AS945" s="68"/>
      <c r="AT945" s="68"/>
      <c r="AU945" s="68"/>
      <c r="AV945" s="68"/>
      <c r="AW945" s="68"/>
      <c r="AX945" s="68"/>
      <c r="AY945" s="68"/>
      <c r="AZ945" s="68"/>
      <c r="BA945" s="68"/>
      <c r="BB945" s="68"/>
      <c r="BC945" s="68"/>
      <c r="BD945" s="68"/>
      <c r="BE945" s="68"/>
      <c r="BF945" s="68"/>
      <c r="BG945" s="68"/>
      <c r="BH945" s="68"/>
      <c r="BI945" s="68"/>
      <c r="BJ945" s="68"/>
      <c r="BK945" s="68"/>
      <c r="BL945" s="68"/>
      <c r="BM945" s="68"/>
      <c r="BN945" s="68"/>
      <c r="BO945" s="68"/>
      <c r="BP945" s="68"/>
      <c r="BQ945" s="68"/>
      <c r="BR945" s="68"/>
      <c r="BS945" s="68"/>
      <c r="BT945" s="68"/>
      <c r="BU945" s="68"/>
      <c r="BV945" s="68"/>
      <c r="BW945" s="68"/>
      <c r="BX945" s="68"/>
      <c r="BY945" s="68"/>
      <c r="BZ945" s="68"/>
      <c r="CA945" s="68"/>
    </row>
    <row r="946" spans="1:79" ht="15">
      <c r="A946" s="1"/>
      <c r="B946" s="1"/>
      <c r="C946" s="111"/>
      <c r="D946" s="124"/>
      <c r="E946" s="124"/>
      <c r="F946" s="124"/>
      <c r="G946" s="124"/>
      <c r="H946" s="124"/>
      <c r="I946" s="124"/>
      <c r="J946" s="124"/>
      <c r="K946" s="124"/>
      <c r="L946" s="132"/>
      <c r="M946" s="132"/>
      <c r="N946" s="132"/>
      <c r="O946" s="124"/>
      <c r="P946" s="124"/>
      <c r="Q946" s="88"/>
      <c r="R946" s="68"/>
      <c r="S946" s="68"/>
      <c r="T946" s="68"/>
      <c r="U946" s="68"/>
      <c r="V946" s="68"/>
      <c r="W946" s="68"/>
      <c r="X946" s="68"/>
      <c r="Y946" s="68"/>
      <c r="Z946" s="68"/>
      <c r="AA946" s="68"/>
      <c r="AB946" s="68"/>
      <c r="AC946" s="68"/>
      <c r="AD946" s="68"/>
      <c r="AE946" s="68"/>
      <c r="AF946" s="68"/>
      <c r="AG946" s="68"/>
      <c r="AH946" s="68"/>
      <c r="AI946" s="68"/>
      <c r="AJ946" s="68"/>
      <c r="AK946" s="68"/>
      <c r="AL946" s="68"/>
      <c r="AM946" s="68"/>
      <c r="AN946" s="68"/>
      <c r="AO946" s="68"/>
      <c r="AP946" s="68"/>
      <c r="AQ946" s="68"/>
      <c r="AR946" s="68"/>
      <c r="AS946" s="68"/>
      <c r="AT946" s="68"/>
      <c r="AU946" s="68"/>
      <c r="AV946" s="68"/>
      <c r="AW946" s="68"/>
      <c r="AX946" s="68"/>
      <c r="AY946" s="68"/>
      <c r="AZ946" s="68"/>
      <c r="BA946" s="68"/>
      <c r="BB946" s="68"/>
      <c r="BC946" s="68"/>
      <c r="BD946" s="68"/>
      <c r="BE946" s="68"/>
      <c r="BF946" s="68"/>
      <c r="BG946" s="68"/>
      <c r="BH946" s="68"/>
      <c r="BI946" s="68"/>
      <c r="BJ946" s="68"/>
      <c r="BK946" s="68"/>
      <c r="BL946" s="68"/>
      <c r="BM946" s="68"/>
      <c r="BN946" s="68"/>
      <c r="BO946" s="68"/>
      <c r="BP946" s="68"/>
      <c r="BQ946" s="68"/>
      <c r="BR946" s="68"/>
      <c r="BS946" s="68"/>
      <c r="BT946" s="68"/>
      <c r="BU946" s="68"/>
      <c r="BV946" s="68"/>
      <c r="BW946" s="68"/>
      <c r="BX946" s="68"/>
      <c r="BY946" s="68"/>
      <c r="BZ946" s="68"/>
      <c r="CA946" s="68"/>
    </row>
    <row r="947" spans="1:79" ht="15">
      <c r="A947" s="1"/>
      <c r="B947" s="1"/>
      <c r="C947" s="111"/>
      <c r="D947" s="124"/>
      <c r="E947" s="124"/>
      <c r="F947" s="124"/>
      <c r="G947" s="124"/>
      <c r="H947" s="124"/>
      <c r="I947" s="124"/>
      <c r="J947" s="124"/>
      <c r="K947" s="124"/>
      <c r="L947" s="132"/>
      <c r="M947" s="132"/>
      <c r="N947" s="132"/>
      <c r="O947" s="124"/>
      <c r="P947" s="124"/>
      <c r="Q947" s="88"/>
      <c r="R947" s="68"/>
      <c r="S947" s="68"/>
      <c r="T947" s="68"/>
      <c r="U947" s="68"/>
      <c r="V947" s="68"/>
      <c r="W947" s="68"/>
      <c r="X947" s="68"/>
      <c r="Y947" s="68"/>
      <c r="Z947" s="68"/>
      <c r="AA947" s="68"/>
      <c r="AB947" s="68"/>
      <c r="AC947" s="68"/>
      <c r="AD947" s="68"/>
      <c r="AE947" s="68"/>
      <c r="AF947" s="68"/>
      <c r="AG947" s="68"/>
      <c r="AH947" s="68"/>
      <c r="AI947" s="68"/>
      <c r="AJ947" s="68"/>
      <c r="AK947" s="68"/>
      <c r="AL947" s="68"/>
      <c r="AM947" s="68"/>
      <c r="AN947" s="68"/>
      <c r="AO947" s="68"/>
      <c r="AP947" s="68"/>
      <c r="AQ947" s="68"/>
      <c r="AR947" s="68"/>
      <c r="AS947" s="68"/>
      <c r="AT947" s="68"/>
      <c r="AU947" s="68"/>
      <c r="AV947" s="68"/>
      <c r="AW947" s="68"/>
      <c r="AX947" s="68"/>
      <c r="AY947" s="68"/>
      <c r="AZ947" s="68"/>
      <c r="BA947" s="68"/>
      <c r="BB947" s="68"/>
      <c r="BC947" s="68"/>
      <c r="BD947" s="68"/>
      <c r="BE947" s="68"/>
      <c r="BF947" s="68"/>
      <c r="BG947" s="68"/>
      <c r="BH947" s="68"/>
      <c r="BI947" s="68"/>
      <c r="BJ947" s="68"/>
      <c r="BK947" s="68"/>
      <c r="BL947" s="68"/>
      <c r="BM947" s="68"/>
      <c r="BN947" s="68"/>
      <c r="BO947" s="68"/>
      <c r="BP947" s="68"/>
      <c r="BQ947" s="68"/>
      <c r="BR947" s="68"/>
      <c r="BS947" s="68"/>
      <c r="BT947" s="68"/>
      <c r="BU947" s="68"/>
      <c r="BV947" s="68"/>
      <c r="BW947" s="68"/>
      <c r="BX947" s="68"/>
      <c r="BY947" s="68"/>
      <c r="BZ947" s="68"/>
      <c r="CA947" s="68"/>
    </row>
    <row r="948" spans="1:79" ht="15">
      <c r="A948" s="1"/>
      <c r="B948" s="1"/>
      <c r="C948" s="111"/>
      <c r="D948" s="124"/>
      <c r="E948" s="124"/>
      <c r="F948" s="124"/>
      <c r="G948" s="124"/>
      <c r="H948" s="124"/>
      <c r="I948" s="124"/>
      <c r="J948" s="124"/>
      <c r="K948" s="124"/>
      <c r="L948" s="132"/>
      <c r="M948" s="132"/>
      <c r="N948" s="132"/>
      <c r="O948" s="124"/>
      <c r="P948" s="124"/>
      <c r="Q948" s="88"/>
      <c r="R948" s="68"/>
      <c r="S948" s="68"/>
      <c r="T948" s="68"/>
      <c r="U948" s="68"/>
      <c r="V948" s="68"/>
      <c r="W948" s="68"/>
      <c r="X948" s="68"/>
      <c r="Y948" s="68"/>
      <c r="Z948" s="68"/>
      <c r="AA948" s="68"/>
      <c r="AB948" s="68"/>
      <c r="AC948" s="68"/>
      <c r="AD948" s="68"/>
      <c r="AE948" s="68"/>
      <c r="AF948" s="68"/>
      <c r="AG948" s="68"/>
      <c r="AH948" s="68"/>
      <c r="AI948" s="68"/>
      <c r="AJ948" s="68"/>
      <c r="AK948" s="68"/>
      <c r="AL948" s="68"/>
      <c r="AM948" s="68"/>
      <c r="AN948" s="68"/>
      <c r="AO948" s="68"/>
      <c r="AP948" s="68"/>
      <c r="AQ948" s="68"/>
      <c r="AR948" s="68"/>
      <c r="AS948" s="68"/>
      <c r="AT948" s="68"/>
      <c r="AU948" s="68"/>
      <c r="AV948" s="68"/>
      <c r="AW948" s="68"/>
      <c r="AX948" s="68"/>
      <c r="AY948" s="68"/>
      <c r="AZ948" s="68"/>
      <c r="BA948" s="68"/>
      <c r="BB948" s="68"/>
      <c r="BC948" s="68"/>
      <c r="BD948" s="68"/>
      <c r="BE948" s="68"/>
      <c r="BF948" s="68"/>
      <c r="BG948" s="68"/>
      <c r="BH948" s="68"/>
      <c r="BI948" s="68"/>
      <c r="BJ948" s="68"/>
      <c r="BK948" s="68"/>
      <c r="BL948" s="68"/>
      <c r="BM948" s="68"/>
      <c r="BN948" s="68"/>
      <c r="BO948" s="68"/>
      <c r="BP948" s="68"/>
      <c r="BQ948" s="68"/>
      <c r="BR948" s="68"/>
      <c r="BS948" s="68"/>
      <c r="BT948" s="68"/>
      <c r="BU948" s="68"/>
      <c r="BV948" s="68"/>
      <c r="BW948" s="68"/>
      <c r="BX948" s="68"/>
      <c r="BY948" s="68"/>
      <c r="BZ948" s="68"/>
      <c r="CA948" s="68"/>
    </row>
    <row r="949" spans="1:79" ht="15">
      <c r="A949" s="1"/>
      <c r="B949" s="1"/>
      <c r="C949" s="111"/>
      <c r="D949" s="124"/>
      <c r="E949" s="124"/>
      <c r="F949" s="124"/>
      <c r="G949" s="124"/>
      <c r="H949" s="124"/>
      <c r="I949" s="124"/>
      <c r="J949" s="124"/>
      <c r="K949" s="124"/>
      <c r="L949" s="132"/>
      <c r="M949" s="132"/>
      <c r="N949" s="132"/>
      <c r="O949" s="124"/>
      <c r="P949" s="124"/>
      <c r="Q949" s="88"/>
      <c r="R949" s="68"/>
      <c r="S949" s="68"/>
      <c r="T949" s="68"/>
      <c r="U949" s="68"/>
      <c r="V949" s="68"/>
      <c r="W949" s="68"/>
      <c r="X949" s="68"/>
      <c r="Y949" s="68"/>
      <c r="Z949" s="68"/>
      <c r="AA949" s="68"/>
      <c r="AB949" s="68"/>
      <c r="AC949" s="68"/>
      <c r="AD949" s="68"/>
      <c r="AE949" s="68"/>
      <c r="AF949" s="68"/>
      <c r="AG949" s="68"/>
      <c r="AH949" s="68"/>
      <c r="AI949" s="68"/>
      <c r="AJ949" s="68"/>
      <c r="AK949" s="68"/>
      <c r="AL949" s="68"/>
      <c r="AM949" s="68"/>
      <c r="AN949" s="68"/>
      <c r="AO949" s="68"/>
      <c r="AP949" s="68"/>
      <c r="AQ949" s="68"/>
      <c r="AR949" s="68"/>
      <c r="AS949" s="68"/>
      <c r="AT949" s="68"/>
      <c r="AU949" s="68"/>
      <c r="AV949" s="68"/>
      <c r="AW949" s="68"/>
      <c r="AX949" s="68"/>
      <c r="AY949" s="68"/>
      <c r="AZ949" s="68"/>
      <c r="BA949" s="68"/>
      <c r="BB949" s="68"/>
      <c r="BC949" s="68"/>
      <c r="BD949" s="68"/>
      <c r="BE949" s="68"/>
      <c r="BF949" s="68"/>
      <c r="BG949" s="68"/>
      <c r="BH949" s="68"/>
      <c r="BI949" s="68"/>
      <c r="BJ949" s="68"/>
      <c r="BK949" s="68"/>
      <c r="BL949" s="68"/>
      <c r="BM949" s="68"/>
      <c r="BN949" s="68"/>
      <c r="BO949" s="68"/>
      <c r="BP949" s="68"/>
      <c r="BQ949" s="68"/>
      <c r="BR949" s="68"/>
      <c r="BS949" s="68"/>
      <c r="BT949" s="68"/>
      <c r="BU949" s="68"/>
      <c r="BV949" s="68"/>
      <c r="BW949" s="68"/>
      <c r="BX949" s="68"/>
      <c r="BY949" s="68"/>
      <c r="BZ949" s="68"/>
      <c r="CA949" s="68"/>
    </row>
    <row r="950" spans="1:79" ht="15">
      <c r="A950" s="1"/>
      <c r="B950" s="1"/>
      <c r="C950" s="111"/>
      <c r="D950" s="124"/>
      <c r="E950" s="124"/>
      <c r="F950" s="124"/>
      <c r="G950" s="124"/>
      <c r="H950" s="124"/>
      <c r="I950" s="124"/>
      <c r="J950" s="124"/>
      <c r="K950" s="124"/>
      <c r="L950" s="132"/>
      <c r="M950" s="132"/>
      <c r="N950" s="132"/>
      <c r="O950" s="124"/>
      <c r="P950" s="124"/>
      <c r="Q950" s="88"/>
      <c r="R950" s="68"/>
      <c r="S950" s="68"/>
      <c r="T950" s="68"/>
      <c r="U950" s="68"/>
      <c r="V950" s="68"/>
      <c r="W950" s="68"/>
      <c r="X950" s="68"/>
      <c r="Y950" s="68"/>
      <c r="Z950" s="68"/>
      <c r="AA950" s="68"/>
      <c r="AB950" s="68"/>
      <c r="AC950" s="68"/>
      <c r="AD950" s="68"/>
      <c r="AE950" s="68"/>
      <c r="AF950" s="68"/>
      <c r="AG950" s="68"/>
      <c r="AH950" s="68"/>
      <c r="AI950" s="68"/>
      <c r="AJ950" s="68"/>
      <c r="AK950" s="68"/>
      <c r="AL950" s="68"/>
      <c r="AM950" s="68"/>
      <c r="AN950" s="68"/>
      <c r="AO950" s="68"/>
      <c r="AP950" s="68"/>
      <c r="AQ950" s="68"/>
      <c r="AR950" s="68"/>
      <c r="AS950" s="68"/>
      <c r="AT950" s="68"/>
      <c r="AU950" s="68"/>
      <c r="AV950" s="68"/>
      <c r="AW950" s="68"/>
      <c r="AX950" s="68"/>
      <c r="AY950" s="68"/>
      <c r="AZ950" s="68"/>
      <c r="BA950" s="68"/>
      <c r="BB950" s="68"/>
      <c r="BC950" s="68"/>
      <c r="BD950" s="68"/>
      <c r="BE950" s="68"/>
      <c r="BF950" s="68"/>
      <c r="BG950" s="68"/>
      <c r="BH950" s="68"/>
      <c r="BI950" s="68"/>
      <c r="BJ950" s="68"/>
      <c r="BK950" s="68"/>
      <c r="BL950" s="68"/>
      <c r="BM950" s="68"/>
      <c r="BN950" s="68"/>
      <c r="BO950" s="68"/>
      <c r="BP950" s="68"/>
      <c r="BQ950" s="68"/>
      <c r="BR950" s="68"/>
      <c r="BS950" s="68"/>
      <c r="BT950" s="68"/>
      <c r="BU950" s="68"/>
      <c r="BV950" s="68"/>
      <c r="BW950" s="68"/>
      <c r="BX950" s="68"/>
      <c r="BY950" s="68"/>
      <c r="BZ950" s="68"/>
      <c r="CA950" s="68"/>
    </row>
    <row r="951" spans="1:79" ht="15">
      <c r="A951" s="1"/>
      <c r="B951" s="1"/>
      <c r="C951" s="111"/>
      <c r="D951" s="124"/>
      <c r="E951" s="124"/>
      <c r="F951" s="124"/>
      <c r="G951" s="124"/>
      <c r="H951" s="124"/>
      <c r="I951" s="124"/>
      <c r="J951" s="124"/>
      <c r="K951" s="124"/>
      <c r="L951" s="132"/>
      <c r="M951" s="132"/>
      <c r="N951" s="132"/>
      <c r="O951" s="124"/>
      <c r="P951" s="124"/>
      <c r="Q951" s="88"/>
      <c r="R951" s="68"/>
      <c r="S951" s="68"/>
      <c r="T951" s="68"/>
      <c r="U951" s="68"/>
      <c r="V951" s="68"/>
      <c r="W951" s="68"/>
      <c r="X951" s="68"/>
      <c r="Y951" s="68"/>
      <c r="Z951" s="68"/>
      <c r="AA951" s="68"/>
      <c r="AB951" s="68"/>
      <c r="AC951" s="68"/>
      <c r="AD951" s="68"/>
      <c r="AE951" s="68"/>
      <c r="AF951" s="68"/>
      <c r="AG951" s="68"/>
      <c r="AH951" s="68"/>
      <c r="AI951" s="68"/>
      <c r="AJ951" s="68"/>
      <c r="AK951" s="68"/>
      <c r="AL951" s="68"/>
      <c r="AM951" s="68"/>
      <c r="AN951" s="68"/>
      <c r="AO951" s="68"/>
      <c r="AP951" s="68"/>
      <c r="AQ951" s="68"/>
      <c r="AR951" s="68"/>
      <c r="AS951" s="68"/>
      <c r="AT951" s="68"/>
      <c r="AU951" s="68"/>
      <c r="AV951" s="68"/>
      <c r="AW951" s="68"/>
      <c r="AX951" s="68"/>
      <c r="AY951" s="68"/>
      <c r="AZ951" s="68"/>
      <c r="BA951" s="68"/>
      <c r="BB951" s="68"/>
      <c r="BC951" s="68"/>
      <c r="BD951" s="68"/>
      <c r="BE951" s="68"/>
      <c r="BF951" s="68"/>
      <c r="BG951" s="68"/>
      <c r="BH951" s="68"/>
      <c r="BI951" s="68"/>
      <c r="BJ951" s="68"/>
      <c r="BK951" s="68"/>
      <c r="BL951" s="68"/>
      <c r="BM951" s="68"/>
      <c r="BN951" s="68"/>
      <c r="BO951" s="68"/>
      <c r="BP951" s="68"/>
      <c r="BQ951" s="68"/>
      <c r="BR951" s="68"/>
      <c r="BS951" s="68"/>
      <c r="BT951" s="68"/>
      <c r="BU951" s="68"/>
      <c r="BV951" s="68"/>
      <c r="BW951" s="68"/>
      <c r="BX951" s="68"/>
      <c r="BY951" s="68"/>
      <c r="BZ951" s="68"/>
      <c r="CA951" s="68"/>
    </row>
    <row r="952" spans="1:79" ht="15">
      <c r="A952" s="1"/>
      <c r="B952" s="1"/>
      <c r="C952" s="111"/>
      <c r="D952" s="124"/>
      <c r="E952" s="124"/>
      <c r="F952" s="124"/>
      <c r="G952" s="124"/>
      <c r="H952" s="124"/>
      <c r="I952" s="124"/>
      <c r="J952" s="124"/>
      <c r="K952" s="124"/>
      <c r="L952" s="132"/>
      <c r="M952" s="132"/>
      <c r="N952" s="132"/>
      <c r="O952" s="124"/>
      <c r="P952" s="124"/>
      <c r="Q952" s="88"/>
      <c r="R952" s="68"/>
      <c r="S952" s="68"/>
      <c r="T952" s="68"/>
      <c r="U952" s="68"/>
      <c r="V952" s="68"/>
      <c r="W952" s="68"/>
      <c r="X952" s="68"/>
      <c r="Y952" s="68"/>
      <c r="Z952" s="68"/>
      <c r="AA952" s="68"/>
      <c r="AB952" s="68"/>
      <c r="AC952" s="68"/>
      <c r="AD952" s="68"/>
      <c r="AE952" s="68"/>
      <c r="AF952" s="68"/>
      <c r="AG952" s="68"/>
      <c r="AH952" s="68"/>
      <c r="AI952" s="68"/>
      <c r="AJ952" s="68"/>
      <c r="AK952" s="68"/>
      <c r="AL952" s="68"/>
      <c r="AM952" s="68"/>
      <c r="AN952" s="68"/>
      <c r="AO952" s="68"/>
      <c r="AP952" s="68"/>
      <c r="AQ952" s="68"/>
      <c r="AR952" s="68"/>
      <c r="AS952" s="68"/>
      <c r="AT952" s="68"/>
      <c r="AU952" s="68"/>
      <c r="AV952" s="68"/>
      <c r="AW952" s="68"/>
      <c r="AX952" s="68"/>
      <c r="AY952" s="68"/>
      <c r="AZ952" s="68"/>
      <c r="BA952" s="68"/>
      <c r="BB952" s="68"/>
      <c r="BC952" s="68"/>
      <c r="BD952" s="68"/>
      <c r="BE952" s="68"/>
      <c r="BF952" s="68"/>
      <c r="BG952" s="68"/>
      <c r="BH952" s="68"/>
      <c r="BI952" s="68"/>
      <c r="BJ952" s="68"/>
      <c r="BK952" s="68"/>
      <c r="BL952" s="68"/>
      <c r="BM952" s="68"/>
      <c r="BN952" s="68"/>
      <c r="BO952" s="68"/>
      <c r="BP952" s="68"/>
      <c r="BQ952" s="68"/>
      <c r="BR952" s="68"/>
      <c r="BS952" s="68"/>
      <c r="BT952" s="68"/>
      <c r="BU952" s="68"/>
      <c r="BV952" s="68"/>
      <c r="BW952" s="68"/>
      <c r="BX952" s="68"/>
      <c r="BY952" s="68"/>
      <c r="BZ952" s="68"/>
      <c r="CA952" s="68"/>
    </row>
    <row r="953" spans="1:79" ht="15">
      <c r="A953" s="1"/>
      <c r="B953" s="1"/>
      <c r="C953" s="111"/>
      <c r="D953" s="124"/>
      <c r="E953" s="124"/>
      <c r="F953" s="124"/>
      <c r="G953" s="124"/>
      <c r="H953" s="124"/>
      <c r="I953" s="124"/>
      <c r="J953" s="124"/>
      <c r="K953" s="124"/>
      <c r="L953" s="132"/>
      <c r="M953" s="132"/>
      <c r="N953" s="132"/>
      <c r="O953" s="124"/>
      <c r="P953" s="124"/>
      <c r="Q953" s="88"/>
      <c r="R953" s="68"/>
      <c r="S953" s="68"/>
      <c r="T953" s="68"/>
      <c r="U953" s="68"/>
      <c r="V953" s="68"/>
      <c r="W953" s="68"/>
      <c r="X953" s="68"/>
      <c r="Y953" s="68"/>
      <c r="Z953" s="68"/>
      <c r="AA953" s="68"/>
      <c r="AB953" s="68"/>
      <c r="AC953" s="68"/>
      <c r="AD953" s="68"/>
      <c r="AE953" s="68"/>
      <c r="AF953" s="68"/>
      <c r="AG953" s="68"/>
      <c r="AH953" s="68"/>
      <c r="AI953" s="68"/>
      <c r="AJ953" s="68"/>
      <c r="AK953" s="68"/>
      <c r="AL953" s="68"/>
      <c r="AM953" s="68"/>
      <c r="AN953" s="68"/>
      <c r="AO953" s="68"/>
      <c r="AP953" s="68"/>
      <c r="AQ953" s="68"/>
      <c r="AR953" s="68"/>
      <c r="AS953" s="68"/>
      <c r="AT953" s="68"/>
      <c r="AU953" s="68"/>
      <c r="AV953" s="68"/>
      <c r="AW953" s="68"/>
      <c r="AX953" s="68"/>
      <c r="AY953" s="68"/>
      <c r="AZ953" s="68"/>
      <c r="BA953" s="68"/>
      <c r="BB953" s="68"/>
      <c r="BC953" s="68"/>
      <c r="BD953" s="68"/>
      <c r="BE953" s="68"/>
      <c r="BF953" s="68"/>
      <c r="BG953" s="68"/>
      <c r="BH953" s="68"/>
      <c r="BI953" s="68"/>
      <c r="BJ953" s="68"/>
      <c r="BK953" s="68"/>
      <c r="BL953" s="68"/>
      <c r="BM953" s="68"/>
      <c r="BN953" s="68"/>
      <c r="BO953" s="68"/>
      <c r="BP953" s="68"/>
      <c r="BQ953" s="68"/>
      <c r="BR953" s="68"/>
      <c r="BS953" s="68"/>
      <c r="BT953" s="68"/>
      <c r="BU953" s="68"/>
      <c r="BV953" s="68"/>
      <c r="BW953" s="68"/>
      <c r="BX953" s="68"/>
      <c r="BY953" s="68"/>
      <c r="BZ953" s="68"/>
      <c r="CA953" s="68"/>
    </row>
    <row r="954" spans="1:79" ht="15">
      <c r="A954" s="1"/>
      <c r="B954" s="1"/>
      <c r="C954" s="111"/>
      <c r="D954" s="124"/>
      <c r="E954" s="124"/>
      <c r="F954" s="124"/>
      <c r="G954" s="124"/>
      <c r="H954" s="124"/>
      <c r="I954" s="124"/>
      <c r="J954" s="124"/>
      <c r="K954" s="124"/>
      <c r="L954" s="132"/>
      <c r="M954" s="132"/>
      <c r="N954" s="132"/>
      <c r="O954" s="124"/>
      <c r="P954" s="124"/>
      <c r="Q954" s="88"/>
      <c r="R954" s="68"/>
      <c r="S954" s="68"/>
      <c r="T954" s="68"/>
      <c r="U954" s="68"/>
      <c r="V954" s="68"/>
      <c r="W954" s="68"/>
      <c r="X954" s="68"/>
      <c r="Y954" s="68"/>
      <c r="Z954" s="68"/>
      <c r="AA954" s="68"/>
      <c r="AB954" s="68"/>
      <c r="AC954" s="68"/>
      <c r="AD954" s="68"/>
      <c r="AE954" s="68"/>
      <c r="AF954" s="68"/>
      <c r="AG954" s="68"/>
      <c r="AH954" s="68"/>
      <c r="AI954" s="68"/>
      <c r="AJ954" s="68"/>
      <c r="AK954" s="68"/>
      <c r="AL954" s="68"/>
      <c r="AM954" s="68"/>
      <c r="AN954" s="68"/>
      <c r="AO954" s="68"/>
      <c r="AP954" s="68"/>
      <c r="AQ954" s="68"/>
      <c r="AR954" s="68"/>
      <c r="AS954" s="68"/>
      <c r="AT954" s="68"/>
      <c r="AU954" s="68"/>
      <c r="AV954" s="68"/>
      <c r="AW954" s="68"/>
      <c r="AX954" s="68"/>
      <c r="AY954" s="68"/>
      <c r="AZ954" s="68"/>
      <c r="BA954" s="68"/>
      <c r="BB954" s="68"/>
      <c r="BC954" s="68"/>
      <c r="BD954" s="68"/>
      <c r="BE954" s="68"/>
      <c r="BF954" s="68"/>
      <c r="BG954" s="68"/>
      <c r="BH954" s="68"/>
      <c r="BI954" s="68"/>
      <c r="BJ954" s="68"/>
      <c r="BK954" s="68"/>
      <c r="BL954" s="68"/>
      <c r="BM954" s="68"/>
      <c r="BN954" s="68"/>
      <c r="BO954" s="68"/>
      <c r="BP954" s="68"/>
      <c r="BQ954" s="68"/>
      <c r="BR954" s="68"/>
      <c r="BS954" s="68"/>
      <c r="BT954" s="68"/>
      <c r="BU954" s="68"/>
      <c r="BV954" s="68"/>
      <c r="BW954" s="68"/>
      <c r="BX954" s="68"/>
      <c r="BY954" s="68"/>
      <c r="BZ954" s="68"/>
      <c r="CA954" s="68"/>
    </row>
    <row r="955" spans="1:79" ht="15">
      <c r="A955" s="1"/>
      <c r="B955" s="1"/>
      <c r="C955" s="111"/>
      <c r="D955" s="124"/>
      <c r="E955" s="124"/>
      <c r="F955" s="124"/>
      <c r="G955" s="124"/>
      <c r="H955" s="124"/>
      <c r="I955" s="124"/>
      <c r="J955" s="124"/>
      <c r="K955" s="124"/>
      <c r="L955" s="132"/>
      <c r="M955" s="132"/>
      <c r="N955" s="132"/>
      <c r="O955" s="124"/>
      <c r="P955" s="124"/>
      <c r="Q955" s="88"/>
      <c r="R955" s="68"/>
      <c r="S955" s="68"/>
      <c r="T955" s="68"/>
      <c r="U955" s="68"/>
      <c r="V955" s="68"/>
      <c r="W955" s="68"/>
      <c r="X955" s="68"/>
      <c r="Y955" s="68"/>
      <c r="Z955" s="68"/>
      <c r="AA955" s="68"/>
      <c r="AB955" s="68"/>
      <c r="AC955" s="68"/>
      <c r="AD955" s="68"/>
      <c r="AE955" s="68"/>
      <c r="AF955" s="68"/>
      <c r="AG955" s="68"/>
      <c r="AH955" s="68"/>
      <c r="AI955" s="68"/>
      <c r="AJ955" s="68"/>
      <c r="AK955" s="68"/>
      <c r="AL955" s="68"/>
      <c r="AM955" s="68"/>
      <c r="AN955" s="68"/>
      <c r="AO955" s="68"/>
      <c r="AP955" s="68"/>
      <c r="AQ955" s="68"/>
      <c r="AR955" s="68"/>
      <c r="AS955" s="68"/>
      <c r="AT955" s="68"/>
      <c r="AU955" s="68"/>
      <c r="AV955" s="68"/>
      <c r="AW955" s="68"/>
      <c r="AX955" s="68"/>
      <c r="AY955" s="68"/>
      <c r="AZ955" s="68"/>
      <c r="BA955" s="68"/>
      <c r="BB955" s="68"/>
      <c r="BC955" s="68"/>
      <c r="BD955" s="68"/>
      <c r="BE955" s="68"/>
      <c r="BF955" s="68"/>
      <c r="BG955" s="68"/>
      <c r="BH955" s="68"/>
      <c r="BI955" s="68"/>
      <c r="BJ955" s="68"/>
      <c r="BK955" s="68"/>
      <c r="BL955" s="68"/>
      <c r="BM955" s="68"/>
      <c r="BN955" s="68"/>
      <c r="BO955" s="68"/>
      <c r="BP955" s="68"/>
      <c r="BQ955" s="68"/>
      <c r="BR955" s="68"/>
      <c r="BS955" s="68"/>
      <c r="BT955" s="68"/>
      <c r="BU955" s="68"/>
      <c r="BV955" s="68"/>
      <c r="BW955" s="68"/>
      <c r="BX955" s="68"/>
      <c r="BY955" s="68"/>
      <c r="BZ955" s="68"/>
      <c r="CA955" s="68"/>
    </row>
    <row r="956" spans="1:79" ht="15">
      <c r="A956" s="1"/>
      <c r="B956" s="1"/>
      <c r="C956" s="111"/>
      <c r="D956" s="124"/>
      <c r="E956" s="124"/>
      <c r="F956" s="124"/>
      <c r="G956" s="124"/>
      <c r="H956" s="124"/>
      <c r="I956" s="124"/>
      <c r="J956" s="124"/>
      <c r="K956" s="124"/>
      <c r="L956" s="132"/>
      <c r="M956" s="132"/>
      <c r="N956" s="132"/>
      <c r="O956" s="124"/>
      <c r="P956" s="124"/>
      <c r="Q956" s="88"/>
      <c r="R956" s="68"/>
      <c r="S956" s="68"/>
      <c r="T956" s="68"/>
      <c r="U956" s="68"/>
      <c r="V956" s="68"/>
      <c r="W956" s="68"/>
      <c r="X956" s="68"/>
      <c r="Y956" s="68"/>
      <c r="Z956" s="68"/>
      <c r="AA956" s="68"/>
      <c r="AB956" s="68"/>
      <c r="AC956" s="68"/>
      <c r="AD956" s="68"/>
      <c r="AE956" s="68"/>
      <c r="AF956" s="68"/>
      <c r="AG956" s="68"/>
      <c r="AH956" s="68"/>
      <c r="AI956" s="68"/>
      <c r="AJ956" s="68"/>
      <c r="AK956" s="68"/>
      <c r="AL956" s="68"/>
      <c r="AM956" s="68"/>
      <c r="AN956" s="68"/>
      <c r="AO956" s="68"/>
      <c r="AP956" s="68"/>
      <c r="AQ956" s="68"/>
      <c r="AR956" s="68"/>
      <c r="AS956" s="68"/>
      <c r="AT956" s="68"/>
      <c r="AU956" s="68"/>
      <c r="AV956" s="68"/>
      <c r="AW956" s="68"/>
      <c r="AX956" s="68"/>
      <c r="AY956" s="68"/>
      <c r="AZ956" s="68"/>
      <c r="BA956" s="68"/>
      <c r="BB956" s="68"/>
      <c r="BC956" s="68"/>
      <c r="BD956" s="68"/>
      <c r="BE956" s="68"/>
      <c r="BF956" s="68"/>
      <c r="BG956" s="68"/>
      <c r="BH956" s="68"/>
      <c r="BI956" s="68"/>
      <c r="BJ956" s="68"/>
      <c r="BK956" s="68"/>
      <c r="BL956" s="68"/>
      <c r="BM956" s="68"/>
      <c r="BN956" s="68"/>
      <c r="BO956" s="68"/>
      <c r="BP956" s="68"/>
      <c r="BQ956" s="68"/>
      <c r="BR956" s="68"/>
      <c r="BS956" s="68"/>
      <c r="BT956" s="68"/>
      <c r="BU956" s="68"/>
      <c r="BV956" s="68"/>
      <c r="BW956" s="68"/>
      <c r="BX956" s="68"/>
      <c r="BY956" s="68"/>
      <c r="BZ956" s="68"/>
      <c r="CA956" s="68"/>
    </row>
    <row r="957" spans="1:79" ht="15">
      <c r="A957" s="1"/>
      <c r="B957" s="1"/>
      <c r="C957" s="111"/>
      <c r="D957" s="124"/>
      <c r="E957" s="124"/>
      <c r="F957" s="124"/>
      <c r="G957" s="124"/>
      <c r="H957" s="124"/>
      <c r="I957" s="124"/>
      <c r="J957" s="124"/>
      <c r="K957" s="124"/>
      <c r="L957" s="132"/>
      <c r="M957" s="132"/>
      <c r="N957" s="132"/>
      <c r="O957" s="124"/>
      <c r="P957" s="124"/>
      <c r="Q957" s="88"/>
      <c r="R957" s="68"/>
      <c r="S957" s="68"/>
      <c r="T957" s="68"/>
      <c r="U957" s="68"/>
      <c r="V957" s="68"/>
      <c r="W957" s="68"/>
      <c r="X957" s="68"/>
      <c r="Y957" s="68"/>
      <c r="Z957" s="68"/>
      <c r="AA957" s="68"/>
      <c r="AB957" s="68"/>
      <c r="AC957" s="68"/>
      <c r="AD957" s="68"/>
      <c r="AE957" s="68"/>
      <c r="AF957" s="68"/>
      <c r="AG957" s="68"/>
      <c r="AH957" s="68"/>
      <c r="AI957" s="68"/>
      <c r="AJ957" s="68"/>
      <c r="AK957" s="68"/>
      <c r="AL957" s="68"/>
      <c r="AM957" s="68"/>
      <c r="AN957" s="68"/>
      <c r="AO957" s="68"/>
      <c r="AP957" s="68"/>
      <c r="AQ957" s="68"/>
      <c r="AR957" s="68"/>
      <c r="AS957" s="68"/>
      <c r="AT957" s="68"/>
      <c r="AU957" s="68"/>
      <c r="AV957" s="68"/>
      <c r="AW957" s="68"/>
      <c r="AX957" s="68"/>
      <c r="AY957" s="68"/>
      <c r="AZ957" s="68"/>
      <c r="BA957" s="68"/>
      <c r="BB957" s="68"/>
      <c r="BC957" s="68"/>
      <c r="BD957" s="68"/>
      <c r="BE957" s="68"/>
      <c r="BF957" s="68"/>
      <c r="BG957" s="68"/>
      <c r="BH957" s="68"/>
      <c r="BI957" s="68"/>
      <c r="BJ957" s="68"/>
      <c r="BK957" s="68"/>
      <c r="BL957" s="68"/>
      <c r="BM957" s="68"/>
      <c r="BN957" s="68"/>
      <c r="BO957" s="68"/>
      <c r="BP957" s="68"/>
      <c r="BQ957" s="68"/>
      <c r="BR957" s="68"/>
      <c r="BS957" s="68"/>
      <c r="BT957" s="68"/>
      <c r="BU957" s="68"/>
      <c r="BV957" s="68"/>
      <c r="BW957" s="68"/>
      <c r="BX957" s="68"/>
      <c r="BY957" s="68"/>
      <c r="BZ957" s="68"/>
      <c r="CA957" s="68"/>
    </row>
    <row r="958" spans="1:79" ht="15">
      <c r="A958" s="1"/>
      <c r="B958" s="1"/>
      <c r="C958" s="111"/>
      <c r="D958" s="124"/>
      <c r="E958" s="124"/>
      <c r="F958" s="124"/>
      <c r="G958" s="124"/>
      <c r="H958" s="124"/>
      <c r="I958" s="124"/>
      <c r="J958" s="124"/>
      <c r="K958" s="124"/>
      <c r="L958" s="132"/>
      <c r="M958" s="132"/>
      <c r="N958" s="132"/>
      <c r="O958" s="124"/>
      <c r="P958" s="124"/>
      <c r="Q958" s="88"/>
      <c r="R958" s="68"/>
      <c r="S958" s="68"/>
      <c r="T958" s="68"/>
      <c r="U958" s="68"/>
      <c r="V958" s="68"/>
      <c r="W958" s="68"/>
      <c r="X958" s="68"/>
      <c r="Y958" s="68"/>
      <c r="Z958" s="68"/>
      <c r="AA958" s="68"/>
      <c r="AB958" s="68"/>
      <c r="AC958" s="68"/>
      <c r="AD958" s="68"/>
      <c r="AE958" s="68"/>
      <c r="AF958" s="68"/>
      <c r="AG958" s="68"/>
      <c r="AH958" s="68"/>
      <c r="AI958" s="68"/>
      <c r="AJ958" s="68"/>
      <c r="AK958" s="68"/>
      <c r="AL958" s="68"/>
      <c r="AM958" s="68"/>
      <c r="AN958" s="68"/>
      <c r="AO958" s="68"/>
      <c r="AP958" s="68"/>
      <c r="AQ958" s="68"/>
      <c r="AR958" s="68"/>
      <c r="AS958" s="68"/>
      <c r="AT958" s="68"/>
      <c r="AU958" s="68"/>
      <c r="AV958" s="68"/>
      <c r="AW958" s="68"/>
      <c r="AX958" s="68"/>
      <c r="AY958" s="68"/>
      <c r="AZ958" s="68"/>
      <c r="BA958" s="68"/>
      <c r="BB958" s="68"/>
      <c r="BC958" s="68"/>
      <c r="BD958" s="68"/>
      <c r="BE958" s="68"/>
      <c r="BF958" s="68"/>
      <c r="BG958" s="68"/>
      <c r="BH958" s="68"/>
      <c r="BI958" s="68"/>
      <c r="BJ958" s="68"/>
      <c r="BK958" s="68"/>
      <c r="BL958" s="68"/>
      <c r="BM958" s="68"/>
      <c r="BN958" s="68"/>
      <c r="BO958" s="68"/>
      <c r="BP958" s="68"/>
      <c r="BQ958" s="68"/>
      <c r="BR958" s="68"/>
      <c r="BS958" s="68"/>
      <c r="BT958" s="68"/>
      <c r="BU958" s="68"/>
      <c r="BV958" s="68"/>
      <c r="BW958" s="68"/>
      <c r="BX958" s="68"/>
      <c r="BY958" s="68"/>
      <c r="BZ958" s="68"/>
      <c r="CA958" s="68"/>
    </row>
    <row r="959" spans="1:79" ht="15">
      <c r="A959" s="1"/>
      <c r="B959" s="1"/>
      <c r="C959" s="111"/>
      <c r="D959" s="124"/>
      <c r="E959" s="124"/>
      <c r="F959" s="124"/>
      <c r="G959" s="124"/>
      <c r="H959" s="124"/>
      <c r="I959" s="124"/>
      <c r="J959" s="124"/>
      <c r="K959" s="124"/>
      <c r="L959" s="132"/>
      <c r="M959" s="132"/>
      <c r="N959" s="132"/>
      <c r="O959" s="124"/>
      <c r="P959" s="124"/>
      <c r="Q959" s="88"/>
      <c r="R959" s="68"/>
      <c r="S959" s="68"/>
      <c r="T959" s="68"/>
      <c r="U959" s="68"/>
      <c r="V959" s="68"/>
      <c r="W959" s="68"/>
      <c r="X959" s="68"/>
      <c r="Y959" s="68"/>
      <c r="Z959" s="68"/>
      <c r="AA959" s="68"/>
      <c r="AB959" s="68"/>
      <c r="AC959" s="68"/>
      <c r="AD959" s="68"/>
      <c r="AE959" s="68"/>
      <c r="AF959" s="68"/>
      <c r="AG959" s="68"/>
      <c r="AH959" s="68"/>
      <c r="AI959" s="68"/>
      <c r="AJ959" s="68"/>
      <c r="AK959" s="68"/>
      <c r="AL959" s="68"/>
      <c r="AM959" s="68"/>
      <c r="AN959" s="68"/>
      <c r="AO959" s="68"/>
      <c r="AP959" s="68"/>
      <c r="AQ959" s="68"/>
      <c r="AR959" s="68"/>
      <c r="AS959" s="68"/>
      <c r="AT959" s="68"/>
      <c r="AU959" s="68"/>
      <c r="AV959" s="68"/>
      <c r="AW959" s="68"/>
      <c r="AX959" s="68"/>
      <c r="AY959" s="68"/>
      <c r="AZ959" s="68"/>
      <c r="BA959" s="68"/>
      <c r="BB959" s="68"/>
      <c r="BC959" s="68"/>
      <c r="BD959" s="68"/>
      <c r="BE959" s="68"/>
      <c r="BF959" s="68"/>
      <c r="BG959" s="68"/>
      <c r="BH959" s="68"/>
      <c r="BI959" s="68"/>
      <c r="BJ959" s="68"/>
      <c r="BK959" s="68"/>
      <c r="BL959" s="68"/>
      <c r="BM959" s="68"/>
      <c r="BN959" s="68"/>
      <c r="BO959" s="68"/>
      <c r="BP959" s="68"/>
      <c r="BQ959" s="68"/>
      <c r="BR959" s="68"/>
      <c r="BS959" s="68"/>
      <c r="BT959" s="68"/>
      <c r="BU959" s="68"/>
      <c r="BV959" s="68"/>
      <c r="BW959" s="68"/>
      <c r="BX959" s="68"/>
      <c r="BY959" s="68"/>
      <c r="BZ959" s="68"/>
      <c r="CA959" s="68"/>
    </row>
    <row r="960" spans="1:79" ht="15">
      <c r="A960" s="1"/>
      <c r="B960" s="1"/>
      <c r="C960" s="111"/>
      <c r="D960" s="124"/>
      <c r="E960" s="124"/>
      <c r="F960" s="124"/>
      <c r="G960" s="124"/>
      <c r="H960" s="124"/>
      <c r="I960" s="124"/>
      <c r="J960" s="124"/>
      <c r="K960" s="124"/>
      <c r="L960" s="132"/>
      <c r="M960" s="132"/>
      <c r="N960" s="132"/>
      <c r="O960" s="124"/>
      <c r="P960" s="124"/>
      <c r="Q960" s="88"/>
      <c r="R960" s="68"/>
      <c r="S960" s="68"/>
      <c r="T960" s="68"/>
      <c r="U960" s="68"/>
      <c r="V960" s="68"/>
      <c r="W960" s="68"/>
      <c r="X960" s="68"/>
      <c r="Y960" s="68"/>
      <c r="Z960" s="68"/>
      <c r="AA960" s="68"/>
      <c r="AB960" s="68"/>
      <c r="AC960" s="68"/>
      <c r="AD960" s="68"/>
      <c r="AE960" s="68"/>
      <c r="AF960" s="68"/>
      <c r="AG960" s="68"/>
      <c r="AH960" s="68"/>
      <c r="AI960" s="68"/>
      <c r="AJ960" s="68"/>
      <c r="AK960" s="68"/>
      <c r="AL960" s="68"/>
      <c r="AM960" s="68"/>
      <c r="AN960" s="68"/>
      <c r="AO960" s="68"/>
      <c r="AP960" s="68"/>
      <c r="AQ960" s="68"/>
      <c r="AR960" s="68"/>
      <c r="AS960" s="68"/>
      <c r="AT960" s="68"/>
      <c r="AU960" s="68"/>
      <c r="AV960" s="68"/>
      <c r="AW960" s="68"/>
      <c r="AX960" s="68"/>
      <c r="AY960" s="68"/>
      <c r="AZ960" s="68"/>
      <c r="BA960" s="68"/>
      <c r="BB960" s="68"/>
      <c r="BC960" s="68"/>
      <c r="BD960" s="68"/>
      <c r="BE960" s="68"/>
      <c r="BF960" s="68"/>
      <c r="BG960" s="68"/>
      <c r="BH960" s="68"/>
      <c r="BI960" s="68"/>
      <c r="BJ960" s="68"/>
      <c r="BK960" s="68"/>
      <c r="BL960" s="68"/>
      <c r="BM960" s="68"/>
      <c r="BN960" s="68"/>
      <c r="BO960" s="68"/>
      <c r="BP960" s="68"/>
      <c r="BQ960" s="68"/>
      <c r="BR960" s="68"/>
      <c r="BS960" s="68"/>
      <c r="BT960" s="68"/>
      <c r="BU960" s="68"/>
      <c r="BV960" s="68"/>
      <c r="BW960" s="68"/>
      <c r="BX960" s="68"/>
      <c r="BY960" s="68"/>
      <c r="BZ960" s="68"/>
      <c r="CA960" s="68"/>
    </row>
    <row r="961" spans="1:79" ht="15">
      <c r="A961" s="1"/>
      <c r="B961" s="1"/>
      <c r="C961" s="111"/>
      <c r="D961" s="124"/>
      <c r="E961" s="124"/>
      <c r="F961" s="124"/>
      <c r="G961" s="124"/>
      <c r="H961" s="124"/>
      <c r="I961" s="124"/>
      <c r="J961" s="124"/>
      <c r="K961" s="124"/>
      <c r="L961" s="132"/>
      <c r="M961" s="132"/>
      <c r="N961" s="132"/>
      <c r="O961" s="124"/>
      <c r="P961" s="124"/>
      <c r="Q961" s="88"/>
      <c r="R961" s="68"/>
      <c r="S961" s="68"/>
      <c r="T961" s="68"/>
      <c r="U961" s="68"/>
      <c r="V961" s="68"/>
      <c r="W961" s="68"/>
      <c r="X961" s="68"/>
      <c r="Y961" s="68"/>
      <c r="Z961" s="68"/>
      <c r="AA961" s="68"/>
      <c r="AB961" s="68"/>
      <c r="AC961" s="68"/>
      <c r="AD961" s="68"/>
      <c r="AE961" s="68"/>
      <c r="AF961" s="68"/>
      <c r="AG961" s="68"/>
      <c r="AH961" s="68"/>
      <c r="AI961" s="68"/>
      <c r="AJ961" s="68"/>
      <c r="AK961" s="68"/>
      <c r="AL961" s="68"/>
      <c r="AM961" s="68"/>
      <c r="AN961" s="68"/>
      <c r="AO961" s="68"/>
      <c r="AP961" s="68"/>
      <c r="AQ961" s="68"/>
      <c r="AR961" s="68"/>
      <c r="AS961" s="68"/>
      <c r="AT961" s="68"/>
      <c r="AU961" s="68"/>
      <c r="AV961" s="68"/>
      <c r="AW961" s="68"/>
      <c r="AX961" s="68"/>
      <c r="AY961" s="68"/>
      <c r="AZ961" s="68"/>
      <c r="BA961" s="68"/>
      <c r="BB961" s="68"/>
      <c r="BC961" s="68"/>
      <c r="BD961" s="68"/>
      <c r="BE961" s="68"/>
      <c r="BF961" s="68"/>
      <c r="BG961" s="68"/>
      <c r="BH961" s="68"/>
      <c r="BI961" s="68"/>
      <c r="BJ961" s="68"/>
      <c r="BK961" s="68"/>
      <c r="BL961" s="68"/>
      <c r="BM961" s="68"/>
      <c r="BN961" s="68"/>
      <c r="BO961" s="68"/>
      <c r="BP961" s="68"/>
      <c r="BQ961" s="68"/>
      <c r="BR961" s="68"/>
      <c r="BS961" s="68"/>
      <c r="BT961" s="68"/>
      <c r="BU961" s="68"/>
      <c r="BV961" s="68"/>
      <c r="BW961" s="68"/>
      <c r="BX961" s="68"/>
      <c r="BY961" s="68"/>
      <c r="BZ961" s="68"/>
      <c r="CA961" s="68"/>
    </row>
    <row r="962" spans="1:79" ht="15">
      <c r="A962" s="1"/>
      <c r="B962" s="1"/>
      <c r="C962" s="111"/>
      <c r="D962" s="124"/>
      <c r="E962" s="124"/>
      <c r="F962" s="124"/>
      <c r="G962" s="124"/>
      <c r="H962" s="124"/>
      <c r="I962" s="124"/>
      <c r="J962" s="124"/>
      <c r="K962" s="124"/>
      <c r="L962" s="132"/>
      <c r="M962" s="132"/>
      <c r="N962" s="132"/>
      <c r="O962" s="124"/>
      <c r="P962" s="124"/>
      <c r="Q962" s="88"/>
      <c r="R962" s="68"/>
      <c r="S962" s="68"/>
      <c r="T962" s="68"/>
      <c r="U962" s="68"/>
      <c r="V962" s="68"/>
      <c r="W962" s="68"/>
      <c r="X962" s="68"/>
      <c r="Y962" s="68"/>
      <c r="Z962" s="68"/>
      <c r="AA962" s="68"/>
      <c r="AB962" s="68"/>
      <c r="AC962" s="68"/>
      <c r="AD962" s="68"/>
      <c r="AE962" s="68"/>
      <c r="AF962" s="68"/>
      <c r="AG962" s="68"/>
      <c r="AH962" s="68"/>
      <c r="AI962" s="68"/>
      <c r="AJ962" s="68"/>
      <c r="AK962" s="68"/>
      <c r="AL962" s="68"/>
      <c r="AM962" s="68"/>
      <c r="AN962" s="68"/>
      <c r="AO962" s="68"/>
      <c r="AP962" s="68"/>
      <c r="AQ962" s="68"/>
      <c r="AR962" s="68"/>
      <c r="AS962" s="68"/>
      <c r="AT962" s="68"/>
      <c r="AU962" s="68"/>
      <c r="AV962" s="68"/>
      <c r="AW962" s="68"/>
      <c r="AX962" s="68"/>
      <c r="AY962" s="68"/>
      <c r="AZ962" s="68"/>
      <c r="BA962" s="68"/>
      <c r="BB962" s="68"/>
      <c r="BC962" s="68"/>
      <c r="BD962" s="68"/>
      <c r="BE962" s="68"/>
      <c r="BF962" s="68"/>
      <c r="BG962" s="68"/>
      <c r="BH962" s="68"/>
      <c r="BI962" s="68"/>
      <c r="BJ962" s="68"/>
      <c r="BK962" s="68"/>
      <c r="BL962" s="68"/>
      <c r="BM962" s="68"/>
      <c r="BN962" s="68"/>
      <c r="BO962" s="68"/>
      <c r="BP962" s="68"/>
      <c r="BQ962" s="68"/>
      <c r="BR962" s="68"/>
      <c r="BS962" s="68"/>
      <c r="BT962" s="68"/>
      <c r="BU962" s="68"/>
      <c r="BV962" s="68"/>
      <c r="BW962" s="68"/>
      <c r="BX962" s="68"/>
      <c r="BY962" s="68"/>
      <c r="BZ962" s="68"/>
      <c r="CA962" s="68"/>
    </row>
    <row r="963" spans="1:79" ht="15">
      <c r="A963" s="1"/>
      <c r="B963" s="1"/>
      <c r="C963" s="111"/>
      <c r="D963" s="124"/>
      <c r="E963" s="124"/>
      <c r="F963" s="124"/>
      <c r="G963" s="124"/>
      <c r="H963" s="124"/>
      <c r="I963" s="124"/>
      <c r="J963" s="124"/>
      <c r="K963" s="124"/>
      <c r="L963" s="132"/>
      <c r="M963" s="132"/>
      <c r="N963" s="132"/>
      <c r="O963" s="124"/>
      <c r="P963" s="124"/>
      <c r="Q963" s="88"/>
      <c r="R963" s="68"/>
      <c r="S963" s="68"/>
      <c r="T963" s="68"/>
      <c r="U963" s="68"/>
      <c r="V963" s="68"/>
      <c r="W963" s="68"/>
      <c r="X963" s="68"/>
      <c r="Y963" s="68"/>
      <c r="Z963" s="68"/>
      <c r="AA963" s="68"/>
      <c r="AB963" s="68"/>
      <c r="AC963" s="68"/>
      <c r="AD963" s="68"/>
      <c r="AE963" s="68"/>
      <c r="AF963" s="68"/>
      <c r="AG963" s="68"/>
      <c r="AH963" s="68"/>
      <c r="AI963" s="68"/>
      <c r="AJ963" s="68"/>
      <c r="AK963" s="68"/>
      <c r="AL963" s="68"/>
      <c r="AM963" s="68"/>
      <c r="AN963" s="68"/>
      <c r="AO963" s="68"/>
      <c r="AP963" s="68"/>
      <c r="AQ963" s="68"/>
      <c r="AR963" s="68"/>
      <c r="AS963" s="68"/>
      <c r="AT963" s="68"/>
      <c r="AU963" s="68"/>
      <c r="AV963" s="68"/>
      <c r="AW963" s="68"/>
      <c r="AX963" s="68"/>
      <c r="AY963" s="68"/>
      <c r="AZ963" s="68"/>
      <c r="BA963" s="68"/>
      <c r="BB963" s="68"/>
      <c r="BC963" s="68"/>
      <c r="BD963" s="68"/>
      <c r="BE963" s="68"/>
      <c r="BF963" s="68"/>
      <c r="BG963" s="68"/>
      <c r="BH963" s="68"/>
      <c r="BI963" s="68"/>
      <c r="BJ963" s="68"/>
      <c r="BK963" s="68"/>
      <c r="BL963" s="68"/>
      <c r="BM963" s="68"/>
      <c r="BN963" s="68"/>
      <c r="BO963" s="68"/>
      <c r="BP963" s="68"/>
      <c r="BQ963" s="68"/>
      <c r="BR963" s="68"/>
      <c r="BS963" s="68"/>
      <c r="BT963" s="68"/>
      <c r="BU963" s="68"/>
      <c r="BV963" s="68"/>
      <c r="BW963" s="68"/>
      <c r="BX963" s="68"/>
      <c r="BY963" s="68"/>
      <c r="BZ963" s="68"/>
      <c r="CA963" s="68"/>
    </row>
    <row r="964" spans="1:79" ht="15">
      <c r="A964" s="1"/>
      <c r="B964" s="1"/>
      <c r="C964" s="111"/>
      <c r="D964" s="124"/>
      <c r="E964" s="124"/>
      <c r="F964" s="124"/>
      <c r="G964" s="124"/>
      <c r="H964" s="124"/>
      <c r="I964" s="124"/>
      <c r="J964" s="124"/>
      <c r="K964" s="124"/>
      <c r="L964" s="132"/>
      <c r="M964" s="132"/>
      <c r="N964" s="132"/>
      <c r="O964" s="124"/>
      <c r="P964" s="124"/>
      <c r="Q964" s="88"/>
      <c r="R964" s="68"/>
      <c r="S964" s="68"/>
      <c r="T964" s="68"/>
      <c r="U964" s="68"/>
      <c r="V964" s="68"/>
      <c r="W964" s="68"/>
      <c r="X964" s="68"/>
      <c r="Y964" s="68"/>
      <c r="Z964" s="68"/>
      <c r="AA964" s="68"/>
      <c r="AB964" s="68"/>
      <c r="AC964" s="68"/>
      <c r="AD964" s="68"/>
      <c r="AE964" s="68"/>
      <c r="AF964" s="68"/>
      <c r="AG964" s="68"/>
      <c r="AH964" s="68"/>
      <c r="AI964" s="68"/>
      <c r="AJ964" s="68"/>
      <c r="AK964" s="68"/>
      <c r="AL964" s="68"/>
      <c r="AM964" s="68"/>
      <c r="AN964" s="68"/>
      <c r="AO964" s="68"/>
      <c r="AP964" s="68"/>
      <c r="AQ964" s="68"/>
      <c r="AR964" s="68"/>
      <c r="AS964" s="68"/>
      <c r="AT964" s="68"/>
      <c r="AU964" s="68"/>
      <c r="AV964" s="68"/>
      <c r="AW964" s="68"/>
      <c r="AX964" s="68"/>
      <c r="AY964" s="68"/>
      <c r="AZ964" s="68"/>
      <c r="BA964" s="68"/>
      <c r="BB964" s="68"/>
      <c r="BC964" s="68"/>
      <c r="BD964" s="68"/>
      <c r="BE964" s="68"/>
      <c r="BF964" s="68"/>
      <c r="BG964" s="68"/>
      <c r="BH964" s="68"/>
      <c r="BI964" s="68"/>
      <c r="BJ964" s="68"/>
      <c r="BK964" s="68"/>
      <c r="BL964" s="68"/>
      <c r="BM964" s="68"/>
      <c r="BN964" s="68"/>
      <c r="BO964" s="68"/>
      <c r="BP964" s="68"/>
      <c r="BQ964" s="68"/>
      <c r="BR964" s="68"/>
      <c r="BS964" s="68"/>
      <c r="BT964" s="68"/>
      <c r="BU964" s="68"/>
      <c r="BV964" s="68"/>
      <c r="BW964" s="68"/>
      <c r="BX964" s="68"/>
      <c r="BY964" s="68"/>
      <c r="BZ964" s="68"/>
      <c r="CA964" s="68"/>
    </row>
    <row r="965" spans="1:79" ht="15">
      <c r="A965" s="1"/>
      <c r="B965" s="1"/>
      <c r="C965" s="111"/>
      <c r="D965" s="124"/>
      <c r="E965" s="124"/>
      <c r="F965" s="124"/>
      <c r="G965" s="124"/>
      <c r="H965" s="124"/>
      <c r="I965" s="124"/>
      <c r="J965" s="124"/>
      <c r="K965" s="124"/>
      <c r="L965" s="132"/>
      <c r="M965" s="132"/>
      <c r="N965" s="132"/>
      <c r="O965" s="124"/>
      <c r="P965" s="124"/>
      <c r="Q965" s="88"/>
      <c r="R965" s="68"/>
      <c r="S965" s="68"/>
      <c r="T965" s="68"/>
      <c r="U965" s="68"/>
      <c r="V965" s="68"/>
      <c r="W965" s="68"/>
      <c r="X965" s="68"/>
      <c r="Y965" s="68"/>
      <c r="Z965" s="68"/>
      <c r="AA965" s="68"/>
      <c r="AB965" s="68"/>
      <c r="AC965" s="68"/>
      <c r="AD965" s="68"/>
      <c r="AE965" s="68"/>
      <c r="AF965" s="68"/>
      <c r="AG965" s="68"/>
      <c r="AH965" s="68"/>
      <c r="AI965" s="68"/>
      <c r="AJ965" s="68"/>
      <c r="AK965" s="68"/>
      <c r="AL965" s="68"/>
      <c r="AM965" s="68"/>
      <c r="AN965" s="68"/>
      <c r="AO965" s="68"/>
      <c r="AP965" s="68"/>
      <c r="AQ965" s="68"/>
      <c r="AR965" s="68"/>
      <c r="AS965" s="68"/>
      <c r="AT965" s="68"/>
      <c r="AU965" s="68"/>
      <c r="AV965" s="68"/>
      <c r="AW965" s="68"/>
      <c r="AX965" s="68"/>
      <c r="AY965" s="68"/>
      <c r="AZ965" s="68"/>
      <c r="BA965" s="68"/>
      <c r="BB965" s="68"/>
      <c r="BC965" s="68"/>
      <c r="BD965" s="68"/>
      <c r="BE965" s="68"/>
      <c r="BF965" s="68"/>
      <c r="BG965" s="68"/>
      <c r="BH965" s="68"/>
      <c r="BI965" s="68"/>
      <c r="BJ965" s="68"/>
      <c r="BK965" s="68"/>
      <c r="BL965" s="68"/>
      <c r="BM965" s="68"/>
      <c r="BN965" s="68"/>
      <c r="BO965" s="68"/>
      <c r="BP965" s="68"/>
      <c r="BQ965" s="68"/>
      <c r="BR965" s="68"/>
      <c r="BS965" s="68"/>
      <c r="BT965" s="68"/>
      <c r="BU965" s="68"/>
      <c r="BV965" s="68"/>
      <c r="BW965" s="68"/>
      <c r="BX965" s="68"/>
      <c r="BY965" s="68"/>
      <c r="BZ965" s="68"/>
      <c r="CA965" s="68"/>
    </row>
    <row r="966" spans="1:79" ht="15">
      <c r="A966" s="1"/>
      <c r="B966" s="1"/>
      <c r="C966" s="111"/>
      <c r="D966" s="124"/>
      <c r="E966" s="124"/>
      <c r="F966" s="124"/>
      <c r="G966" s="124"/>
      <c r="H966" s="124"/>
      <c r="I966" s="124"/>
      <c r="J966" s="124"/>
      <c r="K966" s="124"/>
      <c r="L966" s="132"/>
      <c r="M966" s="132"/>
      <c r="N966" s="132"/>
      <c r="O966" s="124"/>
      <c r="P966" s="124"/>
      <c r="Q966" s="88"/>
      <c r="R966" s="68"/>
      <c r="S966" s="68"/>
      <c r="T966" s="68"/>
      <c r="U966" s="68"/>
      <c r="V966" s="68"/>
      <c r="W966" s="68"/>
      <c r="X966" s="68"/>
      <c r="Y966" s="68"/>
      <c r="Z966" s="68"/>
      <c r="AA966" s="68"/>
      <c r="AB966" s="68"/>
      <c r="AC966" s="68"/>
      <c r="AD966" s="68"/>
      <c r="AE966" s="68"/>
      <c r="AF966" s="68"/>
      <c r="AG966" s="68"/>
      <c r="AH966" s="68"/>
      <c r="AI966" s="68"/>
      <c r="AJ966" s="68"/>
      <c r="AK966" s="68"/>
      <c r="AL966" s="68"/>
      <c r="AM966" s="68"/>
      <c r="AN966" s="68"/>
      <c r="AO966" s="68"/>
      <c r="AP966" s="68"/>
      <c r="AQ966" s="68"/>
      <c r="AR966" s="68"/>
      <c r="AS966" s="68"/>
      <c r="AT966" s="68"/>
      <c r="AU966" s="68"/>
      <c r="AV966" s="68"/>
      <c r="AW966" s="68"/>
      <c r="AX966" s="68"/>
      <c r="AY966" s="68"/>
      <c r="AZ966" s="68"/>
      <c r="BA966" s="68"/>
      <c r="BB966" s="68"/>
      <c r="BC966" s="68"/>
      <c r="BD966" s="68"/>
      <c r="BE966" s="68"/>
      <c r="BF966" s="68"/>
      <c r="BG966" s="68"/>
      <c r="BH966" s="68"/>
      <c r="BI966" s="68"/>
      <c r="BJ966" s="68"/>
      <c r="BK966" s="68"/>
      <c r="BL966" s="68"/>
      <c r="BM966" s="68"/>
      <c r="BN966" s="68"/>
      <c r="BO966" s="68"/>
      <c r="BP966" s="68"/>
      <c r="BQ966" s="68"/>
      <c r="BR966" s="68"/>
      <c r="BS966" s="68"/>
      <c r="BT966" s="68"/>
      <c r="BU966" s="68"/>
      <c r="BV966" s="68"/>
      <c r="BW966" s="68"/>
      <c r="BX966" s="68"/>
      <c r="BY966" s="68"/>
      <c r="BZ966" s="68"/>
      <c r="CA966" s="68"/>
    </row>
    <row r="967" spans="1:79" ht="15">
      <c r="A967" s="1"/>
      <c r="B967" s="1"/>
      <c r="C967" s="111"/>
      <c r="D967" s="124"/>
      <c r="E967" s="124"/>
      <c r="F967" s="124"/>
      <c r="G967" s="124"/>
      <c r="H967" s="124"/>
      <c r="I967" s="124"/>
      <c r="J967" s="124"/>
      <c r="K967" s="124"/>
      <c r="L967" s="132"/>
      <c r="M967" s="132"/>
      <c r="N967" s="132"/>
      <c r="O967" s="124"/>
      <c r="P967" s="124"/>
      <c r="Q967" s="88"/>
      <c r="R967" s="68"/>
      <c r="S967" s="68"/>
      <c r="T967" s="68"/>
      <c r="U967" s="68"/>
      <c r="V967" s="68"/>
      <c r="W967" s="68"/>
      <c r="X967" s="68"/>
      <c r="Y967" s="68"/>
      <c r="Z967" s="68"/>
      <c r="AA967" s="68"/>
      <c r="AB967" s="68"/>
      <c r="AC967" s="68"/>
      <c r="AD967" s="68"/>
      <c r="AE967" s="68"/>
      <c r="AF967" s="68"/>
      <c r="AG967" s="68"/>
      <c r="AH967" s="68"/>
      <c r="AI967" s="68"/>
      <c r="AJ967" s="68"/>
      <c r="AK967" s="68"/>
      <c r="AL967" s="68"/>
      <c r="AM967" s="68"/>
      <c r="AN967" s="68"/>
      <c r="AO967" s="68"/>
      <c r="AP967" s="68"/>
      <c r="AQ967" s="68"/>
      <c r="AR967" s="68"/>
      <c r="AS967" s="68"/>
      <c r="AT967" s="68"/>
      <c r="AU967" s="68"/>
      <c r="AV967" s="68"/>
      <c r="AW967" s="68"/>
      <c r="AX967" s="68"/>
      <c r="AY967" s="68"/>
      <c r="AZ967" s="68"/>
      <c r="BA967" s="68"/>
      <c r="BB967" s="68"/>
      <c r="BC967" s="68"/>
      <c r="BD967" s="68"/>
      <c r="BE967" s="68"/>
      <c r="BF967" s="68"/>
      <c r="BG967" s="68"/>
      <c r="BH967" s="68"/>
      <c r="BI967" s="68"/>
      <c r="BJ967" s="68"/>
      <c r="BK967" s="68"/>
      <c r="BL967" s="68"/>
      <c r="BM967" s="68"/>
      <c r="BN967" s="68"/>
      <c r="BO967" s="68"/>
      <c r="BP967" s="68"/>
      <c r="BQ967" s="68"/>
      <c r="BR967" s="68"/>
      <c r="BS967" s="68"/>
      <c r="BT967" s="68"/>
      <c r="BU967" s="68"/>
      <c r="BV967" s="68"/>
      <c r="BW967" s="68"/>
      <c r="BX967" s="68"/>
      <c r="BY967" s="68"/>
      <c r="BZ967" s="68"/>
      <c r="CA967" s="68"/>
    </row>
    <row r="968" spans="1:79" ht="15">
      <c r="A968" s="1"/>
      <c r="B968" s="1"/>
      <c r="C968" s="111"/>
      <c r="D968" s="124"/>
      <c r="E968" s="124"/>
      <c r="F968" s="124"/>
      <c r="G968" s="124"/>
      <c r="H968" s="124"/>
      <c r="I968" s="124"/>
      <c r="J968" s="124"/>
      <c r="K968" s="124"/>
      <c r="L968" s="132"/>
      <c r="M968" s="132"/>
      <c r="N968" s="132"/>
      <c r="O968" s="124"/>
      <c r="P968" s="124"/>
      <c r="Q968" s="88"/>
      <c r="R968" s="68"/>
      <c r="S968" s="68"/>
      <c r="T968" s="68"/>
      <c r="U968" s="68"/>
      <c r="V968" s="68"/>
      <c r="W968" s="68"/>
      <c r="X968" s="68"/>
      <c r="Y968" s="68"/>
      <c r="Z968" s="68"/>
      <c r="AA968" s="68"/>
      <c r="AB968" s="68"/>
      <c r="AC968" s="68"/>
      <c r="AD968" s="68"/>
      <c r="AE968" s="68"/>
      <c r="AF968" s="68"/>
      <c r="AG968" s="68"/>
      <c r="AH968" s="68"/>
      <c r="AI968" s="68"/>
      <c r="AJ968" s="68"/>
      <c r="AK968" s="68"/>
      <c r="AL968" s="68"/>
      <c r="AM968" s="68"/>
      <c r="AN968" s="68"/>
      <c r="AO968" s="68"/>
      <c r="AP968" s="68"/>
      <c r="AQ968" s="68"/>
      <c r="AR968" s="68"/>
      <c r="AS968" s="68"/>
      <c r="AT968" s="68"/>
      <c r="AU968" s="68"/>
      <c r="AV968" s="68"/>
      <c r="AW968" s="68"/>
      <c r="AX968" s="68"/>
      <c r="AY968" s="68"/>
      <c r="AZ968" s="68"/>
      <c r="BA968" s="68"/>
      <c r="BB968" s="68"/>
      <c r="BC968" s="68"/>
      <c r="BD968" s="68"/>
      <c r="BE968" s="68"/>
      <c r="BF968" s="68"/>
      <c r="BG968" s="68"/>
      <c r="BH968" s="68"/>
      <c r="BI968" s="68"/>
      <c r="BJ968" s="68"/>
      <c r="BK968" s="68"/>
      <c r="BL968" s="68"/>
      <c r="BM968" s="68"/>
      <c r="BN968" s="68"/>
      <c r="BO968" s="68"/>
      <c r="BP968" s="68"/>
      <c r="BQ968" s="68"/>
      <c r="BR968" s="68"/>
      <c r="BS968" s="68"/>
      <c r="BT968" s="68"/>
      <c r="BU968" s="68"/>
      <c r="BV968" s="68"/>
      <c r="BW968" s="68"/>
      <c r="BX968" s="68"/>
      <c r="BY968" s="68"/>
      <c r="BZ968" s="68"/>
      <c r="CA968" s="68"/>
    </row>
    <row r="969" spans="1:79" ht="15">
      <c r="A969" s="1"/>
      <c r="B969" s="1"/>
      <c r="C969" s="111"/>
      <c r="D969" s="124"/>
      <c r="E969" s="124"/>
      <c r="F969" s="124"/>
      <c r="G969" s="124"/>
      <c r="H969" s="124"/>
      <c r="I969" s="124"/>
      <c r="J969" s="124"/>
      <c r="K969" s="124"/>
      <c r="L969" s="132"/>
      <c r="M969" s="132"/>
      <c r="N969" s="132"/>
      <c r="O969" s="124"/>
      <c r="P969" s="124"/>
      <c r="Q969" s="88"/>
      <c r="R969" s="68"/>
      <c r="S969" s="68"/>
      <c r="T969" s="68"/>
      <c r="U969" s="68"/>
      <c r="V969" s="68"/>
      <c r="W969" s="68"/>
      <c r="X969" s="68"/>
      <c r="Y969" s="68"/>
      <c r="Z969" s="68"/>
      <c r="AA969" s="68"/>
      <c r="AB969" s="68"/>
      <c r="AC969" s="68"/>
      <c r="AD969" s="68"/>
      <c r="AE969" s="68"/>
      <c r="AF969" s="68"/>
      <c r="AG969" s="68"/>
      <c r="AH969" s="68"/>
      <c r="AI969" s="68"/>
      <c r="AJ969" s="68"/>
      <c r="AK969" s="68"/>
      <c r="AL969" s="68"/>
      <c r="AM969" s="68"/>
      <c r="AN969" s="68"/>
      <c r="AO969" s="68"/>
      <c r="AP969" s="68"/>
      <c r="AQ969" s="68"/>
      <c r="AR969" s="68"/>
      <c r="AS969" s="68"/>
      <c r="AT969" s="68"/>
      <c r="AU969" s="68"/>
      <c r="AV969" s="68"/>
      <c r="AW969" s="68"/>
      <c r="AX969" s="68"/>
      <c r="AY969" s="68"/>
      <c r="AZ969" s="68"/>
      <c r="BA969" s="68"/>
      <c r="BB969" s="68"/>
      <c r="BC969" s="68"/>
      <c r="BD969" s="68"/>
      <c r="BE969" s="68"/>
      <c r="BF969" s="68"/>
      <c r="BG969" s="68"/>
      <c r="BH969" s="68"/>
      <c r="BI969" s="68"/>
      <c r="BJ969" s="68"/>
      <c r="BK969" s="68"/>
      <c r="BL969" s="68"/>
      <c r="BM969" s="68"/>
      <c r="BN969" s="68"/>
      <c r="BO969" s="68"/>
      <c r="BP969" s="68"/>
      <c r="BQ969" s="68"/>
      <c r="BR969" s="68"/>
      <c r="BS969" s="68"/>
      <c r="BT969" s="68"/>
      <c r="BU969" s="68"/>
      <c r="BV969" s="68"/>
      <c r="BW969" s="68"/>
      <c r="BX969" s="68"/>
      <c r="BY969" s="68"/>
      <c r="BZ969" s="68"/>
      <c r="CA969" s="68"/>
    </row>
    <row r="970" spans="1:79" ht="15">
      <c r="A970" s="1"/>
      <c r="B970" s="1"/>
      <c r="C970" s="111"/>
      <c r="D970" s="124"/>
      <c r="E970" s="124"/>
      <c r="F970" s="124"/>
      <c r="G970" s="124"/>
      <c r="H970" s="124"/>
      <c r="I970" s="124"/>
      <c r="J970" s="124"/>
      <c r="K970" s="124"/>
      <c r="L970" s="132"/>
      <c r="M970" s="132"/>
      <c r="N970" s="132"/>
      <c r="O970" s="124"/>
      <c r="P970" s="124"/>
      <c r="Q970" s="88"/>
      <c r="R970" s="68"/>
      <c r="S970" s="68"/>
      <c r="T970" s="68"/>
      <c r="U970" s="68"/>
      <c r="V970" s="68"/>
      <c r="W970" s="68"/>
      <c r="X970" s="68"/>
      <c r="Y970" s="68"/>
      <c r="Z970" s="68"/>
      <c r="AA970" s="68"/>
      <c r="AB970" s="68"/>
      <c r="AC970" s="68"/>
      <c r="AD970" s="68"/>
      <c r="AE970" s="68"/>
      <c r="AF970" s="68"/>
      <c r="AG970" s="68"/>
      <c r="AH970" s="68"/>
      <c r="AI970" s="68"/>
      <c r="AJ970" s="68"/>
      <c r="AK970" s="68"/>
      <c r="AL970" s="68"/>
      <c r="AM970" s="68"/>
      <c r="AN970" s="68"/>
      <c r="AO970" s="68"/>
      <c r="AP970" s="68"/>
      <c r="AQ970" s="68"/>
      <c r="AR970" s="68"/>
      <c r="AS970" s="68"/>
      <c r="AT970" s="68"/>
      <c r="AU970" s="68"/>
      <c r="AV970" s="68"/>
      <c r="AW970" s="68"/>
      <c r="AX970" s="68"/>
      <c r="AY970" s="68"/>
      <c r="AZ970" s="68"/>
      <c r="BA970" s="68"/>
      <c r="BB970" s="68"/>
      <c r="BC970" s="68"/>
      <c r="BD970" s="68"/>
      <c r="BE970" s="68"/>
      <c r="BF970" s="68"/>
      <c r="BG970" s="68"/>
      <c r="BH970" s="68"/>
      <c r="BI970" s="68"/>
      <c r="BJ970" s="68"/>
      <c r="BK970" s="68"/>
      <c r="BL970" s="68"/>
      <c r="BM970" s="68"/>
      <c r="BN970" s="68"/>
      <c r="BO970" s="68"/>
      <c r="BP970" s="68"/>
      <c r="BQ970" s="68"/>
      <c r="BR970" s="68"/>
      <c r="BS970" s="68"/>
      <c r="BT970" s="68"/>
      <c r="BU970" s="68"/>
      <c r="BV970" s="68"/>
      <c r="BW970" s="68"/>
      <c r="BX970" s="68"/>
      <c r="BY970" s="68"/>
      <c r="BZ970" s="68"/>
      <c r="CA970" s="68"/>
    </row>
    <row r="971" spans="1:79" ht="15">
      <c r="A971" s="1"/>
      <c r="B971" s="1"/>
      <c r="C971" s="111"/>
      <c r="D971" s="124"/>
      <c r="E971" s="124"/>
      <c r="F971" s="124"/>
      <c r="G971" s="124"/>
      <c r="H971" s="124"/>
      <c r="I971" s="124"/>
      <c r="J971" s="124"/>
      <c r="K971" s="124"/>
      <c r="L971" s="132"/>
      <c r="M971" s="132"/>
      <c r="N971" s="132"/>
      <c r="O971" s="124"/>
      <c r="P971" s="124"/>
      <c r="Q971" s="88"/>
      <c r="R971" s="68"/>
      <c r="S971" s="68"/>
      <c r="T971" s="68"/>
      <c r="U971" s="68"/>
      <c r="V971" s="68"/>
      <c r="W971" s="68"/>
      <c r="X971" s="68"/>
      <c r="Y971" s="68"/>
      <c r="Z971" s="68"/>
      <c r="AA971" s="68"/>
      <c r="AB971" s="68"/>
      <c r="AC971" s="68"/>
      <c r="AD971" s="68"/>
      <c r="AE971" s="68"/>
      <c r="AF971" s="68"/>
      <c r="AG971" s="68"/>
      <c r="AH971" s="68"/>
      <c r="AI971" s="68"/>
      <c r="AJ971" s="68"/>
      <c r="AK971" s="68"/>
      <c r="AL971" s="68"/>
      <c r="AM971" s="68"/>
      <c r="AN971" s="68"/>
      <c r="AO971" s="68"/>
      <c r="AP971" s="68"/>
      <c r="AQ971" s="68"/>
      <c r="AR971" s="68"/>
      <c r="AS971" s="68"/>
      <c r="AT971" s="68"/>
      <c r="AU971" s="68"/>
      <c r="AV971" s="68"/>
      <c r="AW971" s="68"/>
      <c r="AX971" s="68"/>
      <c r="AY971" s="68"/>
      <c r="AZ971" s="68"/>
      <c r="BA971" s="68"/>
      <c r="BB971" s="68"/>
      <c r="BC971" s="68"/>
      <c r="BD971" s="68"/>
      <c r="BE971" s="68"/>
      <c r="BF971" s="68"/>
      <c r="BG971" s="68"/>
      <c r="BH971" s="68"/>
      <c r="BI971" s="68"/>
      <c r="BJ971" s="68"/>
      <c r="BK971" s="68"/>
      <c r="BL971" s="68"/>
      <c r="BM971" s="68"/>
      <c r="BN971" s="68"/>
      <c r="BO971" s="68"/>
      <c r="BP971" s="68"/>
      <c r="BQ971" s="68"/>
      <c r="BR971" s="68"/>
      <c r="BS971" s="68"/>
      <c r="BT971" s="68"/>
      <c r="BU971" s="68"/>
      <c r="BV971" s="68"/>
      <c r="BW971" s="68"/>
      <c r="BX971" s="68"/>
      <c r="BY971" s="68"/>
      <c r="BZ971" s="68"/>
      <c r="CA971" s="68"/>
    </row>
    <row r="972" spans="1:79" ht="15">
      <c r="A972" s="1"/>
      <c r="B972" s="1"/>
      <c r="C972" s="111"/>
      <c r="D972" s="124"/>
      <c r="E972" s="124"/>
      <c r="F972" s="124"/>
      <c r="G972" s="124"/>
      <c r="H972" s="124"/>
      <c r="I972" s="124"/>
      <c r="J972" s="124"/>
      <c r="K972" s="124"/>
      <c r="L972" s="132"/>
      <c r="M972" s="132"/>
      <c r="N972" s="132"/>
      <c r="O972" s="124"/>
      <c r="P972" s="124"/>
      <c r="Q972" s="88"/>
      <c r="R972" s="68"/>
      <c r="S972" s="68"/>
      <c r="T972" s="68"/>
      <c r="U972" s="68"/>
      <c r="V972" s="68"/>
      <c r="W972" s="68"/>
      <c r="X972" s="68"/>
      <c r="Y972" s="68"/>
      <c r="Z972" s="68"/>
      <c r="AA972" s="68"/>
      <c r="AB972" s="68"/>
      <c r="AC972" s="68"/>
      <c r="AD972" s="68"/>
      <c r="AE972" s="68"/>
      <c r="AF972" s="68"/>
      <c r="AG972" s="68"/>
      <c r="AH972" s="68"/>
      <c r="AI972" s="68"/>
      <c r="AJ972" s="68"/>
      <c r="AK972" s="68"/>
      <c r="AL972" s="68"/>
      <c r="AM972" s="68"/>
      <c r="AN972" s="68"/>
      <c r="AO972" s="68"/>
      <c r="AP972" s="68"/>
      <c r="AQ972" s="68"/>
      <c r="AR972" s="68"/>
      <c r="AS972" s="68"/>
      <c r="AT972" s="68"/>
      <c r="AU972" s="68"/>
      <c r="AV972" s="68"/>
      <c r="AW972" s="68"/>
      <c r="AX972" s="68"/>
      <c r="AY972" s="68"/>
      <c r="AZ972" s="68"/>
      <c r="BA972" s="68"/>
      <c r="BB972" s="68"/>
      <c r="BC972" s="68"/>
      <c r="BD972" s="68"/>
      <c r="BE972" s="68"/>
      <c r="BF972" s="68"/>
      <c r="BG972" s="68"/>
      <c r="BH972" s="68"/>
      <c r="BI972" s="68"/>
      <c r="BJ972" s="68"/>
      <c r="BK972" s="68"/>
      <c r="BL972" s="68"/>
      <c r="BM972" s="68"/>
      <c r="BN972" s="68"/>
      <c r="BO972" s="68"/>
      <c r="BP972" s="68"/>
      <c r="BQ972" s="68"/>
      <c r="BR972" s="68"/>
      <c r="BS972" s="68"/>
      <c r="BT972" s="68"/>
      <c r="BU972" s="68"/>
      <c r="BV972" s="68"/>
      <c r="BW972" s="68"/>
      <c r="BX972" s="68"/>
      <c r="BY972" s="68"/>
      <c r="BZ972" s="68"/>
      <c r="CA972" s="68"/>
    </row>
    <row r="973" spans="1:79" ht="15">
      <c r="A973" s="1"/>
      <c r="B973" s="1"/>
      <c r="C973" s="111"/>
      <c r="D973" s="124"/>
      <c r="E973" s="124"/>
      <c r="F973" s="124"/>
      <c r="G973" s="124"/>
      <c r="H973" s="124"/>
      <c r="I973" s="124"/>
      <c r="J973" s="124"/>
      <c r="K973" s="124"/>
      <c r="L973" s="132"/>
      <c r="M973" s="132"/>
      <c r="N973" s="132"/>
      <c r="O973" s="124"/>
      <c r="P973" s="124"/>
      <c r="Q973" s="88"/>
      <c r="R973" s="68"/>
      <c r="S973" s="68"/>
      <c r="T973" s="68"/>
      <c r="U973" s="68"/>
      <c r="V973" s="68"/>
      <c r="W973" s="68"/>
      <c r="X973" s="68"/>
      <c r="Y973" s="68"/>
      <c r="Z973" s="68"/>
      <c r="AA973" s="68"/>
      <c r="AB973" s="68"/>
      <c r="AC973" s="68"/>
      <c r="AD973" s="68"/>
      <c r="AE973" s="68"/>
      <c r="AF973" s="68"/>
      <c r="AG973" s="68"/>
      <c r="AH973" s="68"/>
      <c r="AI973" s="68"/>
      <c r="AJ973" s="68"/>
      <c r="AK973" s="68"/>
      <c r="AL973" s="68"/>
      <c r="AM973" s="68"/>
      <c r="AN973" s="68"/>
      <c r="AO973" s="68"/>
      <c r="AP973" s="68"/>
      <c r="AQ973" s="68"/>
      <c r="AR973" s="68"/>
      <c r="AS973" s="68"/>
      <c r="AT973" s="68"/>
      <c r="AU973" s="68"/>
      <c r="AV973" s="68"/>
      <c r="AW973" s="68"/>
      <c r="AX973" s="68"/>
      <c r="AY973" s="68"/>
      <c r="AZ973" s="68"/>
      <c r="BA973" s="68"/>
      <c r="BB973" s="68"/>
      <c r="BC973" s="68"/>
      <c r="BD973" s="68"/>
      <c r="BE973" s="68"/>
      <c r="BF973" s="68"/>
      <c r="BG973" s="68"/>
      <c r="BH973" s="68"/>
      <c r="BI973" s="68"/>
      <c r="BJ973" s="68"/>
      <c r="BK973" s="68"/>
      <c r="BL973" s="68"/>
      <c r="BM973" s="68"/>
      <c r="BN973" s="68"/>
      <c r="BO973" s="68"/>
      <c r="BP973" s="68"/>
      <c r="BQ973" s="68"/>
      <c r="BR973" s="68"/>
      <c r="BS973" s="68"/>
      <c r="BT973" s="68"/>
      <c r="BU973" s="68"/>
      <c r="BV973" s="68"/>
      <c r="BW973" s="68"/>
      <c r="BX973" s="68"/>
      <c r="BY973" s="68"/>
      <c r="BZ973" s="68"/>
      <c r="CA973" s="68"/>
    </row>
    <row r="974" spans="1:79" ht="15">
      <c r="A974" s="1"/>
      <c r="B974" s="1"/>
      <c r="C974" s="111"/>
      <c r="D974" s="124"/>
      <c r="E974" s="124"/>
      <c r="F974" s="124"/>
      <c r="G974" s="124"/>
      <c r="H974" s="124"/>
      <c r="I974" s="124"/>
      <c r="J974" s="124"/>
      <c r="K974" s="124"/>
      <c r="L974" s="132"/>
      <c r="M974" s="132"/>
      <c r="N974" s="132"/>
      <c r="O974" s="124"/>
      <c r="P974" s="124"/>
      <c r="Q974" s="88"/>
      <c r="R974" s="68"/>
      <c r="S974" s="68"/>
      <c r="T974" s="68"/>
      <c r="U974" s="68"/>
      <c r="V974" s="68"/>
      <c r="W974" s="68"/>
      <c r="X974" s="68"/>
      <c r="Y974" s="68"/>
      <c r="Z974" s="68"/>
      <c r="AA974" s="68"/>
      <c r="AB974" s="68"/>
      <c r="AC974" s="68"/>
      <c r="AD974" s="68"/>
      <c r="AE974" s="68"/>
      <c r="AF974" s="68"/>
      <c r="AG974" s="68"/>
      <c r="AH974" s="68"/>
      <c r="AI974" s="68"/>
      <c r="AJ974" s="68"/>
      <c r="AK974" s="68"/>
      <c r="AL974" s="68"/>
      <c r="AM974" s="68"/>
      <c r="AN974" s="68"/>
      <c r="AO974" s="68"/>
      <c r="AP974" s="68"/>
      <c r="AQ974" s="68"/>
      <c r="AR974" s="68"/>
      <c r="AS974" s="68"/>
      <c r="AT974" s="68"/>
      <c r="AU974" s="68"/>
      <c r="AV974" s="68"/>
      <c r="AW974" s="68"/>
      <c r="AX974" s="68"/>
      <c r="AY974" s="68"/>
      <c r="AZ974" s="68"/>
      <c r="BA974" s="68"/>
      <c r="BB974" s="68"/>
      <c r="BC974" s="68"/>
      <c r="BD974" s="68"/>
      <c r="BE974" s="68"/>
      <c r="BF974" s="68"/>
      <c r="BG974" s="68"/>
      <c r="BH974" s="68"/>
      <c r="BI974" s="68"/>
      <c r="BJ974" s="68"/>
      <c r="BK974" s="68"/>
      <c r="BL974" s="68"/>
      <c r="BM974" s="68"/>
      <c r="BN974" s="68"/>
      <c r="BO974" s="68"/>
      <c r="BP974" s="68"/>
      <c r="BQ974" s="68"/>
      <c r="BR974" s="68"/>
      <c r="BS974" s="68"/>
      <c r="BT974" s="68"/>
      <c r="BU974" s="68"/>
      <c r="BV974" s="68"/>
      <c r="BW974" s="68"/>
      <c r="BX974" s="68"/>
      <c r="BY974" s="68"/>
      <c r="BZ974" s="68"/>
      <c r="CA974" s="68"/>
    </row>
    <row r="975" spans="1:79" ht="15">
      <c r="A975" s="1"/>
      <c r="B975" s="1"/>
      <c r="C975" s="111"/>
      <c r="D975" s="124"/>
      <c r="E975" s="124"/>
      <c r="F975" s="124"/>
      <c r="G975" s="124"/>
      <c r="H975" s="124"/>
      <c r="I975" s="124"/>
      <c r="J975" s="124"/>
      <c r="K975" s="124"/>
      <c r="L975" s="132"/>
      <c r="M975" s="132"/>
      <c r="N975" s="132"/>
      <c r="O975" s="124"/>
      <c r="P975" s="124"/>
      <c r="Q975" s="88"/>
      <c r="R975" s="68"/>
      <c r="S975" s="68"/>
      <c r="T975" s="68"/>
      <c r="U975" s="68"/>
      <c r="V975" s="68"/>
      <c r="W975" s="68"/>
      <c r="X975" s="68"/>
      <c r="Y975" s="68"/>
      <c r="Z975" s="68"/>
      <c r="AA975" s="68"/>
      <c r="AB975" s="68"/>
      <c r="AC975" s="68"/>
      <c r="AD975" s="68"/>
      <c r="AE975" s="68"/>
      <c r="AF975" s="68"/>
      <c r="AG975" s="68"/>
      <c r="AH975" s="68"/>
      <c r="AI975" s="68"/>
      <c r="AJ975" s="68"/>
      <c r="AK975" s="68"/>
      <c r="AL975" s="68"/>
      <c r="AM975" s="68"/>
      <c r="AN975" s="68"/>
      <c r="AO975" s="68"/>
      <c r="AP975" s="68"/>
      <c r="AQ975" s="68"/>
      <c r="AR975" s="68"/>
      <c r="AS975" s="68"/>
      <c r="AT975" s="68"/>
      <c r="AU975" s="68"/>
      <c r="AV975" s="68"/>
      <c r="AW975" s="68"/>
      <c r="AX975" s="68"/>
      <c r="AY975" s="68"/>
      <c r="AZ975" s="68"/>
      <c r="BA975" s="68"/>
      <c r="BB975" s="68"/>
      <c r="BC975" s="68"/>
      <c r="BD975" s="68"/>
      <c r="BE975" s="68"/>
      <c r="BF975" s="68"/>
      <c r="BG975" s="68"/>
      <c r="BH975" s="68"/>
      <c r="BI975" s="68"/>
      <c r="BJ975" s="68"/>
      <c r="BK975" s="68"/>
      <c r="BL975" s="68"/>
      <c r="BM975" s="68"/>
      <c r="BN975" s="68"/>
      <c r="BO975" s="68"/>
      <c r="BP975" s="68"/>
      <c r="BQ975" s="68"/>
      <c r="BR975" s="68"/>
      <c r="BS975" s="68"/>
      <c r="BT975" s="68"/>
      <c r="BU975" s="68"/>
      <c r="BV975" s="68"/>
      <c r="BW975" s="68"/>
      <c r="BX975" s="68"/>
      <c r="BY975" s="68"/>
      <c r="BZ975" s="68"/>
      <c r="CA975" s="68"/>
    </row>
    <row r="976" spans="1:79" ht="15">
      <c r="A976" s="1"/>
      <c r="B976" s="1"/>
      <c r="C976" s="111"/>
      <c r="D976" s="124"/>
      <c r="E976" s="124"/>
      <c r="F976" s="124"/>
      <c r="G976" s="124"/>
      <c r="H976" s="124"/>
      <c r="I976" s="124"/>
      <c r="J976" s="124"/>
      <c r="K976" s="124"/>
      <c r="L976" s="132"/>
      <c r="M976" s="132"/>
      <c r="N976" s="132"/>
      <c r="O976" s="124"/>
      <c r="P976" s="124"/>
      <c r="Q976" s="88"/>
      <c r="R976" s="68"/>
      <c r="S976" s="68"/>
      <c r="T976" s="68"/>
      <c r="U976" s="68"/>
      <c r="V976" s="68"/>
      <c r="W976" s="68"/>
      <c r="X976" s="68"/>
      <c r="Y976" s="68"/>
      <c r="Z976" s="68"/>
      <c r="AA976" s="68"/>
      <c r="AB976" s="68"/>
      <c r="AC976" s="68"/>
      <c r="AD976" s="68"/>
      <c r="AE976" s="68"/>
      <c r="AF976" s="68"/>
      <c r="AG976" s="68"/>
      <c r="AH976" s="68"/>
      <c r="AI976" s="68"/>
      <c r="AJ976" s="68"/>
      <c r="AK976" s="68"/>
      <c r="AL976" s="68"/>
      <c r="AM976" s="68"/>
      <c r="AN976" s="68"/>
      <c r="AO976" s="68"/>
      <c r="AP976" s="68"/>
      <c r="AQ976" s="68"/>
      <c r="AR976" s="68"/>
      <c r="AS976" s="68"/>
      <c r="AT976" s="68"/>
      <c r="AU976" s="68"/>
      <c r="AV976" s="68"/>
      <c r="AW976" s="68"/>
      <c r="AX976" s="68"/>
      <c r="AY976" s="68"/>
      <c r="AZ976" s="68"/>
      <c r="BA976" s="68"/>
      <c r="BB976" s="68"/>
      <c r="BC976" s="68"/>
      <c r="BD976" s="68"/>
      <c r="BE976" s="68"/>
      <c r="BF976" s="68"/>
      <c r="BG976" s="68"/>
      <c r="BH976" s="68"/>
      <c r="BI976" s="68"/>
      <c r="BJ976" s="68"/>
      <c r="BK976" s="68"/>
      <c r="BL976" s="68"/>
      <c r="BM976" s="68"/>
      <c r="BN976" s="68"/>
      <c r="BO976" s="68"/>
      <c r="BP976" s="68"/>
      <c r="BQ976" s="68"/>
      <c r="BR976" s="68"/>
      <c r="BS976" s="68"/>
      <c r="BT976" s="68"/>
      <c r="BU976" s="68"/>
      <c r="BV976" s="68"/>
      <c r="BW976" s="68"/>
      <c r="BX976" s="68"/>
      <c r="BY976" s="68"/>
      <c r="BZ976" s="68"/>
      <c r="CA976" s="68"/>
    </row>
    <row r="977" spans="1:79" ht="15">
      <c r="A977" s="1"/>
      <c r="B977" s="1"/>
      <c r="C977" s="111"/>
      <c r="D977" s="124"/>
      <c r="E977" s="124"/>
      <c r="F977" s="124"/>
      <c r="G977" s="124"/>
      <c r="H977" s="124"/>
      <c r="I977" s="124"/>
      <c r="J977" s="124"/>
      <c r="K977" s="124"/>
      <c r="L977" s="132"/>
      <c r="M977" s="132"/>
      <c r="N977" s="132"/>
      <c r="O977" s="124"/>
      <c r="P977" s="124"/>
      <c r="Q977" s="88"/>
      <c r="R977" s="68"/>
      <c r="S977" s="68"/>
      <c r="T977" s="68"/>
      <c r="U977" s="68"/>
      <c r="V977" s="68"/>
      <c r="W977" s="68"/>
      <c r="X977" s="68"/>
      <c r="Y977" s="68"/>
      <c r="Z977" s="68"/>
      <c r="AA977" s="68"/>
      <c r="AB977" s="68"/>
      <c r="AC977" s="68"/>
      <c r="AD977" s="68"/>
      <c r="AE977" s="68"/>
      <c r="AF977" s="68"/>
      <c r="AG977" s="68"/>
      <c r="AH977" s="68"/>
      <c r="AI977" s="68"/>
      <c r="AJ977" s="68"/>
      <c r="AK977" s="68"/>
      <c r="AL977" s="68"/>
      <c r="AM977" s="68"/>
      <c r="AN977" s="68"/>
      <c r="AO977" s="68"/>
      <c r="AP977" s="68"/>
      <c r="AQ977" s="68"/>
      <c r="AR977" s="68"/>
      <c r="AS977" s="68"/>
      <c r="AT977" s="68"/>
      <c r="AU977" s="68"/>
      <c r="AV977" s="68"/>
      <c r="AW977" s="68"/>
      <c r="AX977" s="68"/>
      <c r="AY977" s="68"/>
      <c r="AZ977" s="68"/>
      <c r="BA977" s="68"/>
      <c r="BB977" s="68"/>
      <c r="BC977" s="68"/>
      <c r="BD977" s="68"/>
      <c r="BE977" s="68"/>
      <c r="BF977" s="68"/>
      <c r="BG977" s="68"/>
      <c r="BH977" s="68"/>
      <c r="BI977" s="68"/>
      <c r="BJ977" s="68"/>
      <c r="BK977" s="68"/>
      <c r="BL977" s="68"/>
      <c r="BM977" s="68"/>
      <c r="BN977" s="68"/>
      <c r="BO977" s="68"/>
      <c r="BP977" s="68"/>
      <c r="BQ977" s="68"/>
      <c r="BR977" s="68"/>
      <c r="BS977" s="68"/>
      <c r="BT977" s="68"/>
      <c r="BU977" s="68"/>
      <c r="BV977" s="68"/>
      <c r="BW977" s="68"/>
      <c r="BX977" s="68"/>
      <c r="BY977" s="68"/>
      <c r="BZ977" s="68"/>
      <c r="CA977" s="68"/>
    </row>
    <row r="978" spans="1:79" ht="15">
      <c r="A978" s="1"/>
      <c r="B978" s="1"/>
      <c r="C978" s="111"/>
      <c r="D978" s="124"/>
      <c r="E978" s="124"/>
      <c r="F978" s="124"/>
      <c r="G978" s="124"/>
      <c r="H978" s="124"/>
      <c r="I978" s="124"/>
      <c r="J978" s="124"/>
      <c r="K978" s="124"/>
      <c r="L978" s="132"/>
      <c r="M978" s="132"/>
      <c r="N978" s="132"/>
      <c r="O978" s="124"/>
      <c r="P978" s="124"/>
      <c r="Q978" s="88"/>
      <c r="R978" s="68"/>
      <c r="S978" s="68"/>
      <c r="T978" s="68"/>
      <c r="U978" s="68"/>
      <c r="V978" s="68"/>
      <c r="W978" s="68"/>
      <c r="X978" s="68"/>
      <c r="Y978" s="68"/>
      <c r="Z978" s="68"/>
      <c r="AA978" s="68"/>
      <c r="AB978" s="68"/>
      <c r="AC978" s="68"/>
      <c r="AD978" s="68"/>
      <c r="AE978" s="68"/>
      <c r="AF978" s="68"/>
      <c r="AG978" s="68"/>
      <c r="AH978" s="68"/>
      <c r="AI978" s="68"/>
      <c r="AJ978" s="68"/>
      <c r="AK978" s="68"/>
      <c r="AL978" s="68"/>
      <c r="AM978" s="68"/>
      <c r="AN978" s="68"/>
      <c r="AO978" s="68"/>
      <c r="AP978" s="68"/>
      <c r="AQ978" s="68"/>
      <c r="AR978" s="68"/>
      <c r="AS978" s="68"/>
      <c r="AT978" s="68"/>
      <c r="AU978" s="68"/>
      <c r="AV978" s="68"/>
      <c r="AW978" s="68"/>
      <c r="AX978" s="68"/>
      <c r="AY978" s="68"/>
      <c r="AZ978" s="68"/>
      <c r="BA978" s="68"/>
      <c r="BB978" s="68"/>
      <c r="BC978" s="68"/>
      <c r="BD978" s="68"/>
      <c r="BE978" s="68"/>
      <c r="BF978" s="68"/>
      <c r="BG978" s="68"/>
      <c r="BH978" s="68"/>
      <c r="BI978" s="68"/>
      <c r="BJ978" s="68"/>
      <c r="BK978" s="68"/>
      <c r="BL978" s="68"/>
      <c r="BM978" s="68"/>
      <c r="BN978" s="68"/>
      <c r="BO978" s="68"/>
      <c r="BP978" s="68"/>
      <c r="BQ978" s="68"/>
      <c r="BR978" s="68"/>
      <c r="BS978" s="68"/>
      <c r="BT978" s="68"/>
      <c r="BU978" s="68"/>
      <c r="BV978" s="68"/>
      <c r="BW978" s="68"/>
      <c r="BX978" s="68"/>
      <c r="BY978" s="68"/>
      <c r="BZ978" s="68"/>
      <c r="CA978" s="68"/>
    </row>
    <row r="979" spans="1:79" ht="15">
      <c r="A979" s="1"/>
      <c r="B979" s="1"/>
      <c r="C979" s="111"/>
      <c r="D979" s="124"/>
      <c r="E979" s="124"/>
      <c r="F979" s="124"/>
      <c r="G979" s="124"/>
      <c r="H979" s="124"/>
      <c r="I979" s="124"/>
      <c r="J979" s="124"/>
      <c r="K979" s="124"/>
      <c r="L979" s="132"/>
      <c r="M979" s="132"/>
      <c r="N979" s="132"/>
      <c r="O979" s="124"/>
      <c r="P979" s="124"/>
      <c r="Q979" s="88"/>
      <c r="R979" s="68"/>
      <c r="S979" s="68"/>
      <c r="T979" s="68"/>
      <c r="U979" s="68"/>
      <c r="V979" s="68"/>
      <c r="W979" s="68"/>
      <c r="X979" s="68"/>
      <c r="Y979" s="68"/>
      <c r="Z979" s="68"/>
      <c r="AA979" s="68"/>
      <c r="AB979" s="68"/>
      <c r="AC979" s="68"/>
      <c r="AD979" s="68"/>
      <c r="AE979" s="68"/>
      <c r="AF979" s="68"/>
      <c r="AG979" s="68"/>
      <c r="AH979" s="68"/>
      <c r="AI979" s="68"/>
      <c r="AJ979" s="68"/>
      <c r="AK979" s="68"/>
      <c r="AL979" s="68"/>
      <c r="AM979" s="68"/>
      <c r="AN979" s="68"/>
      <c r="AO979" s="68"/>
      <c r="AP979" s="68"/>
      <c r="AQ979" s="68"/>
      <c r="AR979" s="68"/>
      <c r="AS979" s="68"/>
      <c r="AT979" s="68"/>
      <c r="AU979" s="68"/>
      <c r="AV979" s="68"/>
      <c r="AW979" s="68"/>
      <c r="AX979" s="68"/>
      <c r="AY979" s="68"/>
      <c r="AZ979" s="68"/>
      <c r="BA979" s="68"/>
      <c r="BB979" s="68"/>
      <c r="BC979" s="68"/>
      <c r="BD979" s="68"/>
      <c r="BE979" s="68"/>
      <c r="BF979" s="68"/>
      <c r="BG979" s="68"/>
      <c r="BH979" s="68"/>
      <c r="BI979" s="68"/>
      <c r="BJ979" s="68"/>
      <c r="BK979" s="68"/>
      <c r="BL979" s="68"/>
      <c r="BM979" s="68"/>
      <c r="BN979" s="68"/>
      <c r="BO979" s="68"/>
      <c r="BP979" s="68"/>
      <c r="BQ979" s="68"/>
      <c r="BR979" s="68"/>
      <c r="BS979" s="68"/>
      <c r="BT979" s="68"/>
      <c r="BU979" s="68"/>
      <c r="BV979" s="68"/>
      <c r="BW979" s="68"/>
      <c r="BX979" s="68"/>
      <c r="BY979" s="68"/>
      <c r="BZ979" s="68"/>
      <c r="CA979" s="68"/>
    </row>
    <row r="980" spans="1:79" ht="15">
      <c r="A980" s="1"/>
      <c r="B980" s="1"/>
      <c r="C980" s="111"/>
      <c r="D980" s="124"/>
      <c r="E980" s="124"/>
      <c r="F980" s="124"/>
      <c r="G980" s="124"/>
      <c r="H980" s="124"/>
      <c r="I980" s="124"/>
      <c r="J980" s="124"/>
      <c r="K980" s="124"/>
      <c r="L980" s="132"/>
      <c r="M980" s="132"/>
      <c r="N980" s="132"/>
      <c r="O980" s="124"/>
      <c r="P980" s="124"/>
      <c r="Q980" s="88"/>
      <c r="R980" s="68"/>
      <c r="S980" s="68"/>
      <c r="T980" s="68"/>
      <c r="U980" s="68"/>
      <c r="V980" s="68"/>
      <c r="W980" s="68"/>
      <c r="X980" s="68"/>
      <c r="Y980" s="68"/>
      <c r="Z980" s="68"/>
      <c r="AA980" s="68"/>
      <c r="AB980" s="68"/>
      <c r="AC980" s="68"/>
      <c r="AD980" s="68"/>
      <c r="AE980" s="68"/>
      <c r="AF980" s="68"/>
      <c r="AG980" s="68"/>
      <c r="AH980" s="68"/>
      <c r="AI980" s="68"/>
      <c r="AJ980" s="68"/>
      <c r="AK980" s="68"/>
      <c r="AL980" s="68"/>
      <c r="AM980" s="68"/>
      <c r="AN980" s="68"/>
      <c r="AO980" s="68"/>
      <c r="AP980" s="68"/>
      <c r="AQ980" s="68"/>
      <c r="AR980" s="68"/>
      <c r="AS980" s="68"/>
      <c r="AT980" s="68"/>
      <c r="AU980" s="68"/>
      <c r="AV980" s="68"/>
      <c r="AW980" s="68"/>
      <c r="AX980" s="68"/>
      <c r="AY980" s="68"/>
      <c r="AZ980" s="68"/>
      <c r="BA980" s="68"/>
      <c r="BB980" s="68"/>
      <c r="BC980" s="68"/>
      <c r="BD980" s="68"/>
      <c r="BE980" s="68"/>
      <c r="BF980" s="68"/>
      <c r="BG980" s="68"/>
      <c r="BH980" s="68"/>
      <c r="BI980" s="68"/>
      <c r="BJ980" s="68"/>
      <c r="BK980" s="68"/>
      <c r="BL980" s="68"/>
      <c r="BM980" s="68"/>
      <c r="BN980" s="68"/>
      <c r="BO980" s="68"/>
      <c r="BP980" s="68"/>
      <c r="BQ980" s="68"/>
      <c r="BR980" s="68"/>
      <c r="BS980" s="68"/>
      <c r="BT980" s="68"/>
      <c r="BU980" s="68"/>
      <c r="BV980" s="68"/>
      <c r="BW980" s="68"/>
      <c r="BX980" s="68"/>
      <c r="BY980" s="68"/>
      <c r="BZ980" s="68"/>
      <c r="CA980" s="68"/>
    </row>
    <row r="981" spans="1:79" ht="15">
      <c r="A981" s="1"/>
      <c r="B981" s="1"/>
      <c r="C981" s="111"/>
      <c r="D981" s="124"/>
      <c r="E981" s="124"/>
      <c r="F981" s="124"/>
      <c r="G981" s="124"/>
      <c r="H981" s="124"/>
      <c r="I981" s="124"/>
      <c r="J981" s="124"/>
      <c r="K981" s="124"/>
      <c r="L981" s="132"/>
      <c r="M981" s="132"/>
      <c r="N981" s="132"/>
      <c r="O981" s="124"/>
      <c r="P981" s="124"/>
      <c r="Q981" s="88"/>
      <c r="R981" s="68"/>
      <c r="S981" s="68"/>
      <c r="T981" s="68"/>
      <c r="U981" s="68"/>
      <c r="V981" s="68"/>
      <c r="W981" s="68"/>
      <c r="X981" s="68"/>
      <c r="Y981" s="68"/>
      <c r="Z981" s="68"/>
      <c r="AA981" s="68"/>
      <c r="AB981" s="68"/>
      <c r="AC981" s="68"/>
      <c r="AD981" s="68"/>
      <c r="AE981" s="68"/>
      <c r="AF981" s="68"/>
      <c r="AG981" s="68"/>
      <c r="AH981" s="68"/>
      <c r="AI981" s="68"/>
      <c r="AJ981" s="68"/>
      <c r="AK981" s="68"/>
      <c r="AL981" s="68"/>
      <c r="AM981" s="68"/>
      <c r="AN981" s="68"/>
      <c r="AO981" s="68"/>
      <c r="AP981" s="68"/>
      <c r="AQ981" s="68"/>
      <c r="AR981" s="68"/>
      <c r="AS981" s="68"/>
      <c r="AT981" s="68"/>
      <c r="AU981" s="68"/>
      <c r="AV981" s="68"/>
      <c r="AW981" s="68"/>
      <c r="AX981" s="68"/>
      <c r="AY981" s="68"/>
      <c r="AZ981" s="68"/>
      <c r="BA981" s="68"/>
      <c r="BB981" s="68"/>
      <c r="BC981" s="68"/>
      <c r="BD981" s="68"/>
      <c r="BE981" s="68"/>
      <c r="BF981" s="68"/>
      <c r="BG981" s="68"/>
      <c r="BH981" s="68"/>
      <c r="BI981" s="68"/>
      <c r="BJ981" s="68"/>
      <c r="BK981" s="68"/>
      <c r="BL981" s="68"/>
      <c r="BM981" s="68"/>
      <c r="BN981" s="68"/>
      <c r="BO981" s="68"/>
      <c r="BP981" s="68"/>
      <c r="BQ981" s="68"/>
      <c r="BR981" s="68"/>
      <c r="BS981" s="68"/>
      <c r="BT981" s="68"/>
      <c r="BU981" s="68"/>
      <c r="BV981" s="68"/>
      <c r="BW981" s="68"/>
      <c r="BX981" s="68"/>
      <c r="BY981" s="68"/>
      <c r="BZ981" s="68"/>
      <c r="CA981" s="68"/>
    </row>
    <row r="982" spans="1:79" ht="15">
      <c r="A982" s="1"/>
      <c r="B982" s="1"/>
      <c r="C982" s="111"/>
      <c r="D982" s="124"/>
      <c r="E982" s="124"/>
      <c r="F982" s="124"/>
      <c r="G982" s="124"/>
      <c r="H982" s="124"/>
      <c r="I982" s="124"/>
      <c r="J982" s="124"/>
      <c r="K982" s="124"/>
      <c r="L982" s="132"/>
      <c r="M982" s="132"/>
      <c r="N982" s="132"/>
      <c r="O982" s="124"/>
      <c r="P982" s="124"/>
      <c r="Q982" s="88"/>
      <c r="R982" s="68"/>
      <c r="S982" s="68"/>
      <c r="T982" s="68"/>
      <c r="U982" s="68"/>
      <c r="V982" s="68"/>
      <c r="W982" s="68"/>
      <c r="X982" s="68"/>
      <c r="Y982" s="68"/>
      <c r="Z982" s="68"/>
      <c r="AA982" s="68"/>
      <c r="AB982" s="68"/>
      <c r="AC982" s="68"/>
      <c r="AD982" s="68"/>
      <c r="AE982" s="68"/>
      <c r="AF982" s="68"/>
      <c r="AG982" s="68"/>
      <c r="AH982" s="68"/>
      <c r="AI982" s="68"/>
      <c r="AJ982" s="68"/>
      <c r="AK982" s="68"/>
      <c r="AL982" s="68"/>
      <c r="AM982" s="68"/>
      <c r="AN982" s="68"/>
      <c r="AO982" s="68"/>
      <c r="AP982" s="68"/>
      <c r="AQ982" s="68"/>
      <c r="AR982" s="68"/>
      <c r="AS982" s="68"/>
      <c r="AT982" s="68"/>
      <c r="AU982" s="68"/>
      <c r="AV982" s="68"/>
      <c r="AW982" s="68"/>
      <c r="AX982" s="68"/>
      <c r="AY982" s="68"/>
      <c r="AZ982" s="68"/>
      <c r="BA982" s="68"/>
      <c r="BB982" s="68"/>
      <c r="BC982" s="68"/>
      <c r="BD982" s="68"/>
      <c r="BE982" s="68"/>
      <c r="BF982" s="68"/>
      <c r="BG982" s="68"/>
      <c r="BH982" s="68"/>
      <c r="BI982" s="68"/>
      <c r="BJ982" s="68"/>
      <c r="BK982" s="68"/>
      <c r="BL982" s="68"/>
      <c r="BM982" s="68"/>
      <c r="BN982" s="68"/>
      <c r="BO982" s="68"/>
      <c r="BP982" s="68"/>
      <c r="BQ982" s="68"/>
      <c r="BR982" s="68"/>
      <c r="BS982" s="68"/>
      <c r="BT982" s="68"/>
      <c r="BU982" s="68"/>
      <c r="BV982" s="68"/>
      <c r="BW982" s="68"/>
      <c r="BX982" s="68"/>
      <c r="BY982" s="68"/>
      <c r="BZ982" s="68"/>
      <c r="CA982" s="68"/>
    </row>
    <row r="983" spans="1:79" ht="15">
      <c r="A983" s="1"/>
      <c r="B983" s="1"/>
      <c r="C983" s="111"/>
      <c r="D983" s="124"/>
      <c r="E983" s="124"/>
      <c r="F983" s="124"/>
      <c r="G983" s="124"/>
      <c r="H983" s="124"/>
      <c r="I983" s="124"/>
      <c r="J983" s="124"/>
      <c r="K983" s="124"/>
      <c r="L983" s="132"/>
      <c r="M983" s="132"/>
      <c r="N983" s="132"/>
      <c r="O983" s="124"/>
      <c r="P983" s="124"/>
      <c r="Q983" s="88"/>
      <c r="R983" s="68"/>
      <c r="S983" s="68"/>
      <c r="T983" s="68"/>
      <c r="U983" s="68"/>
      <c r="V983" s="68"/>
      <c r="W983" s="68"/>
      <c r="X983" s="68"/>
      <c r="Y983" s="68"/>
      <c r="Z983" s="68"/>
      <c r="AA983" s="68"/>
      <c r="AB983" s="68"/>
      <c r="AC983" s="68"/>
      <c r="AD983" s="68"/>
      <c r="AE983" s="68"/>
      <c r="AF983" s="68"/>
      <c r="AG983" s="68"/>
      <c r="AH983" s="68"/>
      <c r="AI983" s="68"/>
      <c r="AJ983" s="68"/>
      <c r="AK983" s="68"/>
      <c r="AL983" s="68"/>
      <c r="AM983" s="68"/>
      <c r="AN983" s="68"/>
      <c r="AO983" s="68"/>
      <c r="AP983" s="68"/>
      <c r="AQ983" s="68"/>
      <c r="AR983" s="68"/>
      <c r="AS983" s="68"/>
      <c r="AT983" s="68"/>
      <c r="AU983" s="68"/>
      <c r="AV983" s="68"/>
      <c r="AW983" s="68"/>
      <c r="AX983" s="68"/>
      <c r="AY983" s="68"/>
      <c r="AZ983" s="68"/>
      <c r="BA983" s="68"/>
      <c r="BB983" s="68"/>
      <c r="BC983" s="68"/>
      <c r="BD983" s="68"/>
      <c r="BE983" s="68"/>
      <c r="BF983" s="68"/>
      <c r="BG983" s="68"/>
      <c r="BH983" s="68"/>
      <c r="BI983" s="68"/>
      <c r="BJ983" s="68"/>
      <c r="BK983" s="68"/>
      <c r="BL983" s="68"/>
      <c r="BM983" s="68"/>
      <c r="BN983" s="68"/>
      <c r="BO983" s="68"/>
      <c r="BP983" s="68"/>
      <c r="BQ983" s="68"/>
      <c r="BR983" s="68"/>
      <c r="BS983" s="68"/>
      <c r="BT983" s="68"/>
      <c r="BU983" s="68"/>
      <c r="BV983" s="68"/>
      <c r="BW983" s="68"/>
      <c r="BX983" s="68"/>
      <c r="BY983" s="68"/>
      <c r="BZ983" s="68"/>
      <c r="CA983" s="68"/>
    </row>
    <row r="984" spans="1:79" ht="15">
      <c r="A984" s="1"/>
      <c r="B984" s="1"/>
      <c r="C984" s="111"/>
      <c r="D984" s="124"/>
      <c r="E984" s="124"/>
      <c r="F984" s="124"/>
      <c r="G984" s="124"/>
      <c r="H984" s="124"/>
      <c r="I984" s="124"/>
      <c r="J984" s="124"/>
      <c r="K984" s="124"/>
      <c r="L984" s="132"/>
      <c r="M984" s="132"/>
      <c r="N984" s="132"/>
      <c r="O984" s="124"/>
      <c r="P984" s="124"/>
      <c r="Q984" s="88"/>
      <c r="R984" s="68"/>
      <c r="S984" s="68"/>
      <c r="T984" s="68"/>
      <c r="U984" s="68"/>
      <c r="V984" s="68"/>
      <c r="W984" s="68"/>
      <c r="X984" s="68"/>
      <c r="Y984" s="68"/>
      <c r="Z984" s="68"/>
      <c r="AA984" s="68"/>
      <c r="AB984" s="68"/>
      <c r="AC984" s="68"/>
      <c r="AD984" s="68"/>
      <c r="AE984" s="68"/>
      <c r="AF984" s="68"/>
      <c r="AG984" s="68"/>
      <c r="AH984" s="68"/>
      <c r="AI984" s="68"/>
      <c r="AJ984" s="68"/>
      <c r="AK984" s="68"/>
      <c r="AL984" s="68"/>
      <c r="AM984" s="68"/>
      <c r="AN984" s="68"/>
      <c r="AO984" s="68"/>
      <c r="AP984" s="68"/>
      <c r="AQ984" s="68"/>
      <c r="AR984" s="68"/>
      <c r="AS984" s="68"/>
      <c r="AT984" s="68"/>
      <c r="AU984" s="68"/>
      <c r="AV984" s="68"/>
      <c r="AW984" s="68"/>
      <c r="AX984" s="68"/>
      <c r="AY984" s="68"/>
      <c r="AZ984" s="68"/>
      <c r="BA984" s="68"/>
      <c r="BB984" s="68"/>
      <c r="BC984" s="68"/>
      <c r="BD984" s="68"/>
      <c r="BE984" s="68"/>
      <c r="BF984" s="68"/>
      <c r="BG984" s="68"/>
      <c r="BH984" s="68"/>
      <c r="BI984" s="68"/>
      <c r="BJ984" s="68"/>
      <c r="BK984" s="68"/>
      <c r="BL984" s="68"/>
      <c r="BM984" s="68"/>
      <c r="BN984" s="68"/>
      <c r="BO984" s="68"/>
      <c r="BP984" s="68"/>
      <c r="BQ984" s="68"/>
      <c r="BR984" s="68"/>
      <c r="BS984" s="68"/>
      <c r="BT984" s="68"/>
      <c r="BU984" s="68"/>
      <c r="BV984" s="68"/>
      <c r="BW984" s="68"/>
      <c r="BX984" s="68"/>
      <c r="BY984" s="68"/>
      <c r="BZ984" s="68"/>
      <c r="CA984" s="68"/>
    </row>
    <row r="985" spans="1:79" ht="15">
      <c r="A985" s="1"/>
      <c r="B985" s="1"/>
      <c r="C985" s="111"/>
      <c r="D985" s="124"/>
      <c r="E985" s="124"/>
      <c r="F985" s="124"/>
      <c r="G985" s="124"/>
      <c r="H985" s="124"/>
      <c r="I985" s="124"/>
      <c r="J985" s="124"/>
      <c r="K985" s="124"/>
      <c r="L985" s="132"/>
      <c r="M985" s="132"/>
      <c r="N985" s="132"/>
      <c r="O985" s="124"/>
      <c r="P985" s="124"/>
      <c r="Q985" s="88"/>
      <c r="R985" s="68"/>
      <c r="S985" s="68"/>
      <c r="T985" s="68"/>
      <c r="U985" s="68"/>
      <c r="V985" s="68"/>
      <c r="W985" s="68"/>
      <c r="X985" s="68"/>
      <c r="Y985" s="68"/>
      <c r="Z985" s="68"/>
      <c r="AA985" s="68"/>
      <c r="AB985" s="68"/>
      <c r="AC985" s="68"/>
      <c r="AD985" s="68"/>
      <c r="AE985" s="68"/>
      <c r="AF985" s="68"/>
      <c r="AG985" s="68"/>
      <c r="AH985" s="68"/>
      <c r="AI985" s="68"/>
      <c r="AJ985" s="68"/>
      <c r="AK985" s="68"/>
      <c r="AL985" s="68"/>
      <c r="AM985" s="68"/>
      <c r="AN985" s="68"/>
      <c r="AO985" s="68"/>
      <c r="AP985" s="68"/>
      <c r="AQ985" s="68"/>
      <c r="AR985" s="68"/>
      <c r="AS985" s="68"/>
      <c r="AT985" s="68"/>
      <c r="AU985" s="68"/>
      <c r="AV985" s="68"/>
      <c r="AW985" s="68"/>
      <c r="AX985" s="68"/>
      <c r="AY985" s="68"/>
      <c r="AZ985" s="68"/>
      <c r="BA985" s="68"/>
      <c r="BB985" s="68"/>
      <c r="BC985" s="68"/>
      <c r="BD985" s="68"/>
      <c r="BE985" s="68"/>
      <c r="BF985" s="68"/>
      <c r="BG985" s="68"/>
      <c r="BH985" s="68"/>
      <c r="BI985" s="68"/>
      <c r="BJ985" s="68"/>
      <c r="BK985" s="68"/>
      <c r="BL985" s="68"/>
      <c r="BM985" s="68"/>
      <c r="BN985" s="68"/>
      <c r="BO985" s="68"/>
      <c r="BP985" s="68"/>
      <c r="BQ985" s="68"/>
      <c r="BR985" s="68"/>
      <c r="BS985" s="68"/>
      <c r="BT985" s="68"/>
      <c r="BU985" s="68"/>
      <c r="BV985" s="68"/>
      <c r="BW985" s="68"/>
      <c r="BX985" s="68"/>
      <c r="BY985" s="68"/>
      <c r="BZ985" s="68"/>
      <c r="CA985" s="68"/>
    </row>
    <row r="986" spans="1:79" ht="15">
      <c r="A986" s="1"/>
      <c r="B986" s="1"/>
      <c r="C986" s="111"/>
      <c r="D986" s="124"/>
      <c r="E986" s="124"/>
      <c r="F986" s="124"/>
      <c r="G986" s="124"/>
      <c r="H986" s="124"/>
      <c r="I986" s="124"/>
      <c r="J986" s="124"/>
      <c r="K986" s="124"/>
      <c r="L986" s="132"/>
      <c r="M986" s="132"/>
      <c r="N986" s="132"/>
      <c r="O986" s="124"/>
      <c r="P986" s="124"/>
      <c r="Q986" s="88"/>
      <c r="R986" s="68"/>
      <c r="S986" s="68"/>
      <c r="T986" s="68"/>
      <c r="U986" s="68"/>
      <c r="V986" s="68"/>
      <c r="W986" s="68"/>
      <c r="X986" s="68"/>
      <c r="Y986" s="68"/>
      <c r="Z986" s="68"/>
      <c r="AA986" s="68"/>
      <c r="AB986" s="68"/>
      <c r="AC986" s="68"/>
      <c r="AD986" s="68"/>
      <c r="AE986" s="68"/>
      <c r="AF986" s="68"/>
      <c r="AG986" s="68"/>
      <c r="AH986" s="68"/>
      <c r="AI986" s="68"/>
      <c r="AJ986" s="68"/>
      <c r="AK986" s="68"/>
      <c r="AL986" s="68"/>
      <c r="AM986" s="68"/>
      <c r="AN986" s="68"/>
      <c r="AO986" s="68"/>
      <c r="AP986" s="68"/>
      <c r="AQ986" s="68"/>
      <c r="AR986" s="68"/>
      <c r="AS986" s="68"/>
      <c r="AT986" s="68"/>
      <c r="AU986" s="68"/>
      <c r="AV986" s="68"/>
      <c r="AW986" s="68"/>
      <c r="AX986" s="68"/>
      <c r="AY986" s="68"/>
      <c r="AZ986" s="68"/>
      <c r="BA986" s="68"/>
      <c r="BB986" s="68"/>
      <c r="BC986" s="68"/>
      <c r="BD986" s="68"/>
      <c r="BE986" s="68"/>
      <c r="BF986" s="68"/>
      <c r="BG986" s="68"/>
      <c r="BH986" s="68"/>
      <c r="BI986" s="68"/>
      <c r="BJ986" s="68"/>
      <c r="BK986" s="68"/>
      <c r="BL986" s="68"/>
      <c r="BM986" s="68"/>
      <c r="BN986" s="68"/>
      <c r="BO986" s="68"/>
      <c r="BP986" s="68"/>
      <c r="BQ986" s="68"/>
      <c r="BR986" s="68"/>
      <c r="BS986" s="68"/>
      <c r="BT986" s="68"/>
      <c r="BU986" s="68"/>
      <c r="BV986" s="68"/>
      <c r="BW986" s="68"/>
      <c r="BX986" s="68"/>
      <c r="BY986" s="68"/>
      <c r="BZ986" s="68"/>
      <c r="CA986" s="68"/>
    </row>
    <row r="987" spans="1:79" ht="15">
      <c r="A987" s="1"/>
      <c r="B987" s="1"/>
      <c r="C987" s="111"/>
      <c r="D987" s="124"/>
      <c r="E987" s="124"/>
      <c r="F987" s="124"/>
      <c r="G987" s="124"/>
      <c r="H987" s="124"/>
      <c r="I987" s="124"/>
      <c r="J987" s="124"/>
      <c r="K987" s="124"/>
      <c r="L987" s="132"/>
      <c r="M987" s="132"/>
      <c r="N987" s="132"/>
      <c r="O987" s="124"/>
      <c r="P987" s="124"/>
      <c r="Q987" s="88"/>
      <c r="R987" s="68"/>
      <c r="S987" s="68"/>
      <c r="T987" s="68"/>
      <c r="U987" s="68"/>
      <c r="V987" s="68"/>
      <c r="W987" s="68"/>
      <c r="X987" s="68"/>
      <c r="Y987" s="68"/>
      <c r="Z987" s="68"/>
      <c r="AA987" s="68"/>
      <c r="AB987" s="68"/>
      <c r="AC987" s="68"/>
      <c r="AD987" s="68"/>
      <c r="AE987" s="68"/>
      <c r="AF987" s="68"/>
      <c r="AG987" s="68"/>
      <c r="AH987" s="68"/>
      <c r="AI987" s="68"/>
      <c r="AJ987" s="68"/>
      <c r="AK987" s="68"/>
      <c r="AL987" s="68"/>
      <c r="AM987" s="68"/>
      <c r="AN987" s="68"/>
      <c r="AO987" s="68"/>
      <c r="AP987" s="68"/>
      <c r="AQ987" s="68"/>
      <c r="AR987" s="68"/>
      <c r="AS987" s="68"/>
      <c r="AT987" s="68"/>
      <c r="AU987" s="68"/>
      <c r="AV987" s="68"/>
      <c r="AW987" s="68"/>
      <c r="AX987" s="68"/>
      <c r="AY987" s="68"/>
      <c r="AZ987" s="68"/>
      <c r="BA987" s="68"/>
      <c r="BB987" s="68"/>
      <c r="BC987" s="68"/>
      <c r="BD987" s="68"/>
      <c r="BE987" s="68"/>
      <c r="BF987" s="68"/>
      <c r="BG987" s="68"/>
      <c r="BH987" s="68"/>
      <c r="BI987" s="68"/>
      <c r="BJ987" s="68"/>
      <c r="BK987" s="68"/>
      <c r="BL987" s="68"/>
      <c r="BM987" s="68"/>
      <c r="BN987" s="68"/>
      <c r="BO987" s="68"/>
      <c r="BP987" s="68"/>
      <c r="BQ987" s="68"/>
      <c r="BR987" s="68"/>
      <c r="BS987" s="68"/>
      <c r="BT987" s="68"/>
      <c r="BU987" s="68"/>
      <c r="BV987" s="68"/>
      <c r="BW987" s="68"/>
      <c r="BX987" s="68"/>
      <c r="BY987" s="68"/>
      <c r="BZ987" s="68"/>
      <c r="CA987" s="68"/>
    </row>
    <row r="988" spans="1:79" ht="15">
      <c r="A988" s="1"/>
      <c r="B988" s="1"/>
      <c r="C988" s="111"/>
      <c r="D988" s="124"/>
      <c r="E988" s="124"/>
      <c r="F988" s="124"/>
      <c r="G988" s="124"/>
      <c r="H988" s="124"/>
      <c r="I988" s="124"/>
      <c r="J988" s="124"/>
      <c r="K988" s="124"/>
      <c r="L988" s="132"/>
      <c r="M988" s="132"/>
      <c r="N988" s="132"/>
      <c r="O988" s="124"/>
      <c r="P988" s="124"/>
      <c r="Q988" s="88"/>
      <c r="R988" s="68"/>
      <c r="S988" s="68"/>
      <c r="T988" s="68"/>
      <c r="U988" s="68"/>
      <c r="V988" s="68"/>
      <c r="W988" s="68"/>
      <c r="X988" s="68"/>
      <c r="Y988" s="68"/>
      <c r="Z988" s="68"/>
      <c r="AA988" s="68"/>
      <c r="AB988" s="68"/>
      <c r="AC988" s="68"/>
      <c r="AD988" s="68"/>
      <c r="AE988" s="68"/>
      <c r="AF988" s="68"/>
      <c r="AG988" s="68"/>
      <c r="AH988" s="68"/>
      <c r="AI988" s="68"/>
      <c r="AJ988" s="68"/>
      <c r="AK988" s="68"/>
      <c r="AL988" s="68"/>
      <c r="AM988" s="68"/>
      <c r="AN988" s="68"/>
      <c r="AO988" s="68"/>
      <c r="AP988" s="68"/>
      <c r="AQ988" s="68"/>
      <c r="AR988" s="68"/>
      <c r="AS988" s="68"/>
      <c r="AT988" s="68"/>
      <c r="AU988" s="68"/>
      <c r="AV988" s="68"/>
      <c r="AW988" s="68"/>
      <c r="AX988" s="68"/>
      <c r="AY988" s="68"/>
      <c r="AZ988" s="68"/>
      <c r="BA988" s="68"/>
      <c r="BB988" s="68"/>
      <c r="BC988" s="68"/>
      <c r="BD988" s="68"/>
      <c r="BE988" s="68"/>
      <c r="BF988" s="68"/>
      <c r="BG988" s="68"/>
      <c r="BH988" s="68"/>
      <c r="BI988" s="68"/>
      <c r="BJ988" s="68"/>
      <c r="BK988" s="68"/>
      <c r="BL988" s="68"/>
      <c r="BM988" s="68"/>
      <c r="BN988" s="68"/>
      <c r="BO988" s="68"/>
      <c r="BP988" s="68"/>
      <c r="BQ988" s="68"/>
      <c r="BR988" s="68"/>
      <c r="BS988" s="68"/>
      <c r="BT988" s="68"/>
      <c r="BU988" s="68"/>
      <c r="BV988" s="68"/>
      <c r="BW988" s="68"/>
      <c r="BX988" s="68"/>
      <c r="BY988" s="68"/>
      <c r="BZ988" s="68"/>
      <c r="CA988" s="68"/>
    </row>
    <row r="989" spans="1:79" ht="15">
      <c r="A989" s="1"/>
      <c r="B989" s="1"/>
      <c r="C989" s="111"/>
      <c r="D989" s="124"/>
      <c r="E989" s="124"/>
      <c r="F989" s="124"/>
      <c r="G989" s="124"/>
      <c r="H989" s="124"/>
      <c r="I989" s="124"/>
      <c r="J989" s="124"/>
      <c r="K989" s="124"/>
      <c r="L989" s="132"/>
      <c r="M989" s="132"/>
      <c r="N989" s="132"/>
      <c r="O989" s="124"/>
      <c r="P989" s="124"/>
      <c r="Q989" s="88"/>
      <c r="R989" s="68"/>
      <c r="S989" s="68"/>
      <c r="T989" s="68"/>
      <c r="U989" s="68"/>
      <c r="V989" s="68"/>
      <c r="W989" s="68"/>
      <c r="X989" s="68"/>
      <c r="Y989" s="68"/>
      <c r="Z989" s="68"/>
      <c r="AA989" s="68"/>
      <c r="AB989" s="68"/>
      <c r="AC989" s="68"/>
      <c r="AD989" s="68"/>
      <c r="AE989" s="68"/>
      <c r="AF989" s="68"/>
      <c r="AG989" s="68"/>
      <c r="AH989" s="68"/>
      <c r="AI989" s="68"/>
      <c r="AJ989" s="68"/>
      <c r="AK989" s="68"/>
      <c r="AL989" s="68"/>
      <c r="AM989" s="68"/>
      <c r="AN989" s="68"/>
      <c r="AO989" s="68"/>
      <c r="AP989" s="68"/>
      <c r="AQ989" s="68"/>
      <c r="AR989" s="68"/>
      <c r="AS989" s="68"/>
      <c r="AT989" s="68"/>
      <c r="AU989" s="68"/>
      <c r="AV989" s="68"/>
      <c r="AW989" s="68"/>
      <c r="AX989" s="68"/>
      <c r="AY989" s="68"/>
      <c r="AZ989" s="68"/>
      <c r="BA989" s="68"/>
      <c r="BB989" s="68"/>
      <c r="BC989" s="68"/>
      <c r="BD989" s="68"/>
      <c r="BE989" s="68"/>
      <c r="BF989" s="68"/>
      <c r="BG989" s="68"/>
      <c r="BH989" s="68"/>
      <c r="BI989" s="68"/>
      <c r="BJ989" s="68"/>
      <c r="BK989" s="68"/>
      <c r="BL989" s="68"/>
      <c r="BM989" s="68"/>
      <c r="BN989" s="68"/>
      <c r="BO989" s="68"/>
      <c r="BP989" s="68"/>
      <c r="BQ989" s="68"/>
      <c r="BR989" s="68"/>
      <c r="BS989" s="68"/>
      <c r="BT989" s="68"/>
      <c r="BU989" s="68"/>
      <c r="BV989" s="68"/>
      <c r="BW989" s="68"/>
      <c r="BX989" s="68"/>
      <c r="BY989" s="68"/>
      <c r="BZ989" s="68"/>
      <c r="CA989" s="68"/>
    </row>
    <row r="990" spans="1:79" ht="15">
      <c r="A990" s="1"/>
      <c r="B990" s="1"/>
      <c r="C990" s="111"/>
      <c r="D990" s="124"/>
      <c r="E990" s="124"/>
      <c r="F990" s="124"/>
      <c r="G990" s="124"/>
      <c r="H990" s="124"/>
      <c r="I990" s="124"/>
      <c r="J990" s="124"/>
      <c r="K990" s="124"/>
      <c r="L990" s="132"/>
      <c r="M990" s="132"/>
      <c r="N990" s="132"/>
      <c r="O990" s="124"/>
      <c r="P990" s="124"/>
      <c r="Q990" s="88"/>
      <c r="R990" s="68"/>
      <c r="S990" s="68"/>
      <c r="T990" s="68"/>
      <c r="U990" s="68"/>
      <c r="V990" s="68"/>
      <c r="W990" s="68"/>
      <c r="X990" s="68"/>
      <c r="Y990" s="68"/>
      <c r="Z990" s="68"/>
      <c r="AA990" s="68"/>
      <c r="AB990" s="68"/>
      <c r="AC990" s="68"/>
      <c r="AD990" s="68"/>
      <c r="AE990" s="68"/>
      <c r="AF990" s="68"/>
      <c r="AG990" s="68"/>
      <c r="AH990" s="68"/>
      <c r="AI990" s="68"/>
      <c r="AJ990" s="68"/>
      <c r="AK990" s="68"/>
      <c r="AL990" s="68"/>
      <c r="AM990" s="68"/>
      <c r="AN990" s="68"/>
      <c r="AO990" s="68"/>
      <c r="AP990" s="68"/>
      <c r="AQ990" s="68"/>
      <c r="AR990" s="68"/>
      <c r="AS990" s="68"/>
      <c r="AT990" s="68"/>
      <c r="AU990" s="68"/>
      <c r="AV990" s="68"/>
      <c r="AW990" s="68"/>
      <c r="AX990" s="68"/>
      <c r="AY990" s="68"/>
      <c r="AZ990" s="68"/>
      <c r="BA990" s="68"/>
      <c r="BB990" s="68"/>
      <c r="BC990" s="68"/>
      <c r="BD990" s="68"/>
      <c r="BE990" s="68"/>
      <c r="BF990" s="68"/>
      <c r="BG990" s="68"/>
      <c r="BH990" s="68"/>
      <c r="BI990" s="68"/>
      <c r="BJ990" s="68"/>
      <c r="BK990" s="68"/>
      <c r="BL990" s="68"/>
      <c r="BM990" s="68"/>
      <c r="BN990" s="68"/>
      <c r="BO990" s="68"/>
      <c r="BP990" s="68"/>
      <c r="BQ990" s="68"/>
      <c r="BR990" s="68"/>
      <c r="BS990" s="68"/>
      <c r="BT990" s="68"/>
      <c r="BU990" s="68"/>
      <c r="BV990" s="68"/>
      <c r="BW990" s="68"/>
      <c r="BX990" s="68"/>
      <c r="BY990" s="68"/>
      <c r="BZ990" s="68"/>
      <c r="CA990" s="68"/>
    </row>
    <row r="991" spans="1:79" ht="15">
      <c r="A991" s="1"/>
      <c r="B991" s="1"/>
      <c r="C991" s="111"/>
      <c r="D991" s="124"/>
      <c r="E991" s="124"/>
      <c r="F991" s="124"/>
      <c r="G991" s="124"/>
      <c r="H991" s="124"/>
      <c r="I991" s="124"/>
      <c r="J991" s="124"/>
      <c r="K991" s="124"/>
      <c r="L991" s="132"/>
      <c r="M991" s="132"/>
      <c r="N991" s="132"/>
      <c r="O991" s="124"/>
      <c r="P991" s="124"/>
      <c r="Q991" s="88"/>
      <c r="R991" s="68"/>
      <c r="S991" s="68"/>
      <c r="T991" s="68"/>
      <c r="U991" s="68"/>
      <c r="V991" s="68"/>
      <c r="W991" s="68"/>
      <c r="X991" s="68"/>
      <c r="Y991" s="68"/>
      <c r="Z991" s="68"/>
      <c r="AA991" s="68"/>
      <c r="AB991" s="68"/>
      <c r="AC991" s="68"/>
      <c r="AD991" s="68"/>
      <c r="AE991" s="68"/>
      <c r="AF991" s="68"/>
      <c r="AG991" s="68"/>
      <c r="AH991" s="68"/>
      <c r="AI991" s="68"/>
      <c r="AJ991" s="68"/>
      <c r="AK991" s="68"/>
      <c r="AL991" s="68"/>
      <c r="AM991" s="68"/>
      <c r="AN991" s="68"/>
      <c r="AO991" s="68"/>
      <c r="AP991" s="68"/>
      <c r="AQ991" s="68"/>
      <c r="AR991" s="68"/>
      <c r="AS991" s="68"/>
      <c r="AT991" s="68"/>
      <c r="AU991" s="68"/>
      <c r="AV991" s="68"/>
      <c r="AW991" s="68"/>
      <c r="AX991" s="68"/>
      <c r="AY991" s="68"/>
      <c r="AZ991" s="68"/>
      <c r="BA991" s="68"/>
      <c r="BB991" s="68"/>
      <c r="BC991" s="68"/>
      <c r="BD991" s="68"/>
      <c r="BE991" s="68"/>
      <c r="BF991" s="68"/>
      <c r="BG991" s="68"/>
      <c r="BH991" s="68"/>
      <c r="BI991" s="68"/>
      <c r="BJ991" s="68"/>
      <c r="BK991" s="68"/>
      <c r="BL991" s="68"/>
      <c r="BM991" s="68"/>
      <c r="BN991" s="68"/>
      <c r="BO991" s="68"/>
      <c r="BP991" s="68"/>
      <c r="BQ991" s="68"/>
      <c r="BR991" s="68"/>
      <c r="BS991" s="68"/>
      <c r="BT991" s="68"/>
      <c r="BU991" s="68"/>
      <c r="BV991" s="68"/>
      <c r="BW991" s="68"/>
      <c r="BX991" s="68"/>
      <c r="BY991" s="68"/>
      <c r="BZ991" s="68"/>
      <c r="CA991" s="68"/>
    </row>
    <row r="992" spans="1:79" ht="15">
      <c r="A992" s="1"/>
      <c r="B992" s="1"/>
      <c r="C992" s="111"/>
      <c r="D992" s="124"/>
      <c r="E992" s="124"/>
      <c r="F992" s="124"/>
      <c r="G992" s="124"/>
      <c r="H992" s="124"/>
      <c r="I992" s="124"/>
      <c r="J992" s="124"/>
      <c r="K992" s="124"/>
      <c r="L992" s="132"/>
      <c r="M992" s="132"/>
      <c r="N992" s="132"/>
      <c r="O992" s="124"/>
      <c r="P992" s="124"/>
      <c r="Q992" s="88"/>
      <c r="R992" s="68"/>
      <c r="S992" s="68"/>
      <c r="T992" s="68"/>
      <c r="U992" s="68"/>
      <c r="V992" s="68"/>
      <c r="W992" s="68"/>
      <c r="X992" s="68"/>
      <c r="Y992" s="68"/>
      <c r="Z992" s="68"/>
      <c r="AA992" s="68"/>
      <c r="AB992" s="68"/>
      <c r="AC992" s="68"/>
      <c r="AD992" s="68"/>
      <c r="AE992" s="68"/>
      <c r="AF992" s="68"/>
      <c r="AG992" s="68"/>
      <c r="AH992" s="68"/>
      <c r="AI992" s="68"/>
      <c r="AJ992" s="68"/>
      <c r="AK992" s="68"/>
      <c r="AL992" s="68"/>
      <c r="AM992" s="68"/>
      <c r="AN992" s="68"/>
      <c r="AO992" s="68"/>
      <c r="AP992" s="68"/>
      <c r="AQ992" s="68"/>
      <c r="AR992" s="68"/>
      <c r="AS992" s="68"/>
      <c r="AT992" s="68"/>
      <c r="AU992" s="68"/>
      <c r="AV992" s="68"/>
      <c r="AW992" s="68"/>
      <c r="AX992" s="68"/>
      <c r="AY992" s="68"/>
      <c r="AZ992" s="68"/>
      <c r="BA992" s="68"/>
      <c r="BB992" s="68"/>
      <c r="BC992" s="68"/>
      <c r="BD992" s="68"/>
      <c r="BE992" s="68"/>
      <c r="BF992" s="68"/>
      <c r="BG992" s="68"/>
      <c r="BH992" s="68"/>
      <c r="BI992" s="68"/>
      <c r="BJ992" s="68"/>
      <c r="BK992" s="68"/>
      <c r="BL992" s="68"/>
      <c r="BM992" s="68"/>
      <c r="BN992" s="68"/>
      <c r="BO992" s="68"/>
      <c r="BP992" s="68"/>
      <c r="BQ992" s="68"/>
      <c r="BR992" s="68"/>
      <c r="BS992" s="68"/>
      <c r="BT992" s="68"/>
      <c r="BU992" s="68"/>
      <c r="BV992" s="68"/>
      <c r="BW992" s="68"/>
      <c r="BX992" s="68"/>
      <c r="BY992" s="68"/>
      <c r="BZ992" s="68"/>
      <c r="CA992" s="68"/>
    </row>
    <row r="993" spans="1:79" ht="15">
      <c r="A993" s="1"/>
      <c r="B993" s="1"/>
      <c r="C993" s="111"/>
      <c r="D993" s="124"/>
      <c r="E993" s="124"/>
      <c r="F993" s="124"/>
      <c r="G993" s="124"/>
      <c r="H993" s="124"/>
      <c r="I993" s="124"/>
      <c r="J993" s="124"/>
      <c r="K993" s="124"/>
      <c r="L993" s="132"/>
      <c r="M993" s="132"/>
      <c r="N993" s="132"/>
      <c r="O993" s="124"/>
      <c r="P993" s="124"/>
      <c r="Q993" s="88"/>
      <c r="R993" s="68"/>
      <c r="S993" s="68"/>
      <c r="T993" s="68"/>
      <c r="U993" s="68"/>
      <c r="V993" s="68"/>
      <c r="W993" s="68"/>
      <c r="X993" s="68"/>
      <c r="Y993" s="68"/>
      <c r="Z993" s="68"/>
      <c r="AA993" s="68"/>
      <c r="AB993" s="68"/>
      <c r="AC993" s="68"/>
      <c r="AD993" s="68"/>
      <c r="AE993" s="68"/>
      <c r="AF993" s="68"/>
      <c r="AG993" s="68"/>
      <c r="AH993" s="68"/>
      <c r="AI993" s="68"/>
      <c r="AJ993" s="68"/>
      <c r="AK993" s="68"/>
      <c r="AL993" s="68"/>
      <c r="AM993" s="68"/>
      <c r="AN993" s="68"/>
      <c r="AO993" s="68"/>
      <c r="AP993" s="68"/>
      <c r="AQ993" s="68"/>
      <c r="AR993" s="68"/>
      <c r="AS993" s="68"/>
      <c r="AT993" s="68"/>
      <c r="AU993" s="68"/>
      <c r="AV993" s="68"/>
      <c r="AW993" s="68"/>
      <c r="AX993" s="68"/>
      <c r="AY993" s="68"/>
      <c r="AZ993" s="68"/>
      <c r="BA993" s="68"/>
      <c r="BB993" s="68"/>
      <c r="BC993" s="68"/>
      <c r="BD993" s="68"/>
      <c r="BE993" s="68"/>
      <c r="BF993" s="68"/>
      <c r="BG993" s="68"/>
      <c r="BH993" s="68"/>
      <c r="BI993" s="68"/>
      <c r="BJ993" s="68"/>
      <c r="BK993" s="68"/>
      <c r="BL993" s="68"/>
      <c r="BM993" s="68"/>
      <c r="BN993" s="68"/>
      <c r="BO993" s="68"/>
      <c r="BP993" s="68"/>
      <c r="BQ993" s="68"/>
      <c r="BR993" s="68"/>
      <c r="BS993" s="68"/>
      <c r="BT993" s="68"/>
      <c r="BU993" s="68"/>
      <c r="BV993" s="68"/>
      <c r="BW993" s="68"/>
      <c r="BX993" s="68"/>
      <c r="BY993" s="68"/>
      <c r="BZ993" s="68"/>
      <c r="CA993" s="68"/>
    </row>
    <row r="994" spans="1:79" ht="15">
      <c r="A994" s="1"/>
      <c r="B994" s="1"/>
      <c r="C994" s="111"/>
      <c r="D994" s="124"/>
      <c r="E994" s="124"/>
      <c r="F994" s="124"/>
      <c r="G994" s="124"/>
      <c r="H994" s="124"/>
      <c r="I994" s="124"/>
      <c r="J994" s="124"/>
      <c r="K994" s="124"/>
      <c r="L994" s="132"/>
      <c r="M994" s="132"/>
      <c r="N994" s="132"/>
      <c r="O994" s="124"/>
      <c r="P994" s="124"/>
      <c r="Q994" s="88"/>
      <c r="R994" s="68"/>
      <c r="S994" s="68"/>
      <c r="T994" s="68"/>
      <c r="U994" s="68"/>
      <c r="V994" s="68"/>
      <c r="W994" s="68"/>
      <c r="X994" s="68"/>
      <c r="Y994" s="68"/>
      <c r="Z994" s="68"/>
      <c r="AA994" s="68"/>
      <c r="AB994" s="68"/>
      <c r="AC994" s="68"/>
      <c r="AD994" s="68"/>
      <c r="AE994" s="68"/>
      <c r="AF994" s="68"/>
      <c r="AG994" s="68"/>
      <c r="AH994" s="68"/>
      <c r="AI994" s="68"/>
      <c r="AJ994" s="68"/>
      <c r="AK994" s="68"/>
      <c r="AL994" s="68"/>
      <c r="AM994" s="68"/>
      <c r="AN994" s="68"/>
      <c r="AO994" s="68"/>
      <c r="AP994" s="68"/>
      <c r="AQ994" s="68"/>
      <c r="AR994" s="68"/>
      <c r="AS994" s="68"/>
      <c r="AT994" s="68"/>
      <c r="AU994" s="68"/>
      <c r="AV994" s="68"/>
      <c r="AW994" s="68"/>
      <c r="AX994" s="68"/>
      <c r="AY994" s="68"/>
      <c r="AZ994" s="68"/>
      <c r="BA994" s="68"/>
      <c r="BB994" s="68"/>
      <c r="BC994" s="68"/>
      <c r="BD994" s="68"/>
      <c r="BE994" s="68"/>
      <c r="BF994" s="68"/>
      <c r="BG994" s="68"/>
      <c r="BH994" s="68"/>
      <c r="BI994" s="68"/>
      <c r="BJ994" s="68"/>
      <c r="BK994" s="68"/>
      <c r="BL994" s="68"/>
      <c r="BM994" s="68"/>
      <c r="BN994" s="68"/>
      <c r="BO994" s="68"/>
      <c r="BP994" s="68"/>
      <c r="BQ994" s="68"/>
      <c r="BR994" s="68"/>
      <c r="BS994" s="68"/>
      <c r="BT994" s="68"/>
      <c r="BU994" s="68"/>
      <c r="BV994" s="68"/>
      <c r="BW994" s="68"/>
      <c r="BX994" s="68"/>
      <c r="BY994" s="68"/>
      <c r="BZ994" s="68"/>
      <c r="CA994" s="68"/>
    </row>
    <row r="995" spans="1:79" ht="15">
      <c r="A995" s="1"/>
      <c r="B995" s="1"/>
      <c r="C995" s="111"/>
      <c r="D995" s="124"/>
      <c r="E995" s="124"/>
      <c r="F995" s="124"/>
      <c r="G995" s="124"/>
      <c r="H995" s="124"/>
      <c r="I995" s="124"/>
      <c r="J995" s="124"/>
      <c r="K995" s="124"/>
      <c r="L995" s="132"/>
      <c r="M995" s="132"/>
      <c r="N995" s="132"/>
      <c r="O995" s="124"/>
      <c r="P995" s="124"/>
      <c r="Q995" s="88"/>
      <c r="R995" s="68"/>
      <c r="S995" s="68"/>
      <c r="T995" s="68"/>
      <c r="U995" s="68"/>
      <c r="V995" s="68"/>
      <c r="W995" s="68"/>
      <c r="X995" s="68"/>
      <c r="Y995" s="68"/>
      <c r="Z995" s="68"/>
      <c r="AA995" s="68"/>
      <c r="AB995" s="68"/>
      <c r="AC995" s="68"/>
      <c r="AD995" s="68"/>
      <c r="AE995" s="68"/>
      <c r="AF995" s="68"/>
      <c r="AG995" s="68"/>
      <c r="AH995" s="68"/>
      <c r="AI995" s="68"/>
      <c r="AJ995" s="68"/>
      <c r="AK995" s="68"/>
      <c r="AL995" s="68"/>
      <c r="AM995" s="68"/>
      <c r="AN995" s="68"/>
      <c r="AO995" s="68"/>
      <c r="AP995" s="68"/>
      <c r="AQ995" s="68"/>
      <c r="AR995" s="68"/>
      <c r="AS995" s="68"/>
      <c r="AT995" s="68"/>
      <c r="AU995" s="68"/>
      <c r="AV995" s="68"/>
      <c r="AW995" s="68"/>
      <c r="AX995" s="68"/>
      <c r="AY995" s="68"/>
      <c r="AZ995" s="68"/>
      <c r="BA995" s="68"/>
      <c r="BB995" s="68"/>
      <c r="BC995" s="68"/>
      <c r="BD995" s="68"/>
      <c r="BE995" s="68"/>
      <c r="BF995" s="68"/>
      <c r="BG995" s="68"/>
      <c r="BH995" s="68"/>
      <c r="BI995" s="68"/>
      <c r="BJ995" s="68"/>
      <c r="BK995" s="68"/>
      <c r="BL995" s="68"/>
      <c r="BM995" s="68"/>
      <c r="BN995" s="68"/>
      <c r="BO995" s="68"/>
      <c r="BP995" s="68"/>
      <c r="BQ995" s="68"/>
      <c r="BR995" s="68"/>
      <c r="BS995" s="68"/>
      <c r="BT995" s="68"/>
      <c r="BU995" s="68"/>
      <c r="BV995" s="68"/>
      <c r="BW995" s="68"/>
      <c r="BX995" s="68"/>
      <c r="BY995" s="68"/>
      <c r="BZ995" s="68"/>
      <c r="CA995" s="68"/>
    </row>
    <row r="996" spans="1:79" ht="15">
      <c r="A996" s="1"/>
      <c r="B996" s="1"/>
      <c r="C996" s="111"/>
      <c r="D996" s="124"/>
      <c r="E996" s="124"/>
      <c r="F996" s="124"/>
      <c r="G996" s="124"/>
      <c r="H996" s="124"/>
      <c r="I996" s="124"/>
      <c r="J996" s="124"/>
      <c r="K996" s="124"/>
      <c r="L996" s="132"/>
      <c r="M996" s="132"/>
      <c r="N996" s="132"/>
      <c r="O996" s="124"/>
      <c r="P996" s="124"/>
      <c r="Q996" s="88"/>
      <c r="R996" s="68"/>
      <c r="S996" s="68"/>
      <c r="T996" s="68"/>
      <c r="U996" s="68"/>
      <c r="V996" s="68"/>
      <c r="W996" s="68"/>
      <c r="X996" s="68"/>
      <c r="Y996" s="68"/>
      <c r="Z996" s="68"/>
      <c r="AA996" s="68"/>
      <c r="AB996" s="68"/>
      <c r="AC996" s="68"/>
      <c r="AD996" s="68"/>
      <c r="AE996" s="68"/>
      <c r="AF996" s="68"/>
      <c r="AG996" s="68"/>
      <c r="AH996" s="68"/>
      <c r="AI996" s="68"/>
      <c r="AJ996" s="68"/>
      <c r="AK996" s="68"/>
      <c r="AL996" s="68"/>
      <c r="AM996" s="68"/>
      <c r="AN996" s="68"/>
      <c r="AO996" s="68"/>
      <c r="AP996" s="68"/>
      <c r="AQ996" s="68"/>
      <c r="AR996" s="68"/>
      <c r="AS996" s="68"/>
      <c r="AT996" s="68"/>
      <c r="AU996" s="68"/>
      <c r="AV996" s="68"/>
      <c r="AW996" s="68"/>
      <c r="AX996" s="68"/>
      <c r="AY996" s="68"/>
      <c r="AZ996" s="68"/>
      <c r="BA996" s="68"/>
      <c r="BB996" s="68"/>
      <c r="BC996" s="68"/>
      <c r="BD996" s="68"/>
      <c r="BE996" s="68"/>
      <c r="BF996" s="68"/>
      <c r="BG996" s="68"/>
      <c r="BH996" s="68"/>
      <c r="BI996" s="68"/>
      <c r="BJ996" s="68"/>
      <c r="BK996" s="68"/>
      <c r="BL996" s="68"/>
      <c r="BM996" s="68"/>
      <c r="BN996" s="68"/>
      <c r="BO996" s="68"/>
      <c r="BP996" s="68"/>
      <c r="BQ996" s="68"/>
      <c r="BR996" s="68"/>
      <c r="BS996" s="68"/>
      <c r="BT996" s="68"/>
      <c r="BU996" s="68"/>
      <c r="BV996" s="68"/>
      <c r="BW996" s="68"/>
      <c r="BX996" s="68"/>
      <c r="BY996" s="68"/>
      <c r="BZ996" s="68"/>
      <c r="CA996" s="68"/>
    </row>
    <row r="997" spans="1:79" ht="15">
      <c r="A997" s="1"/>
      <c r="B997" s="1"/>
      <c r="C997" s="111"/>
      <c r="D997" s="124"/>
      <c r="E997" s="124"/>
      <c r="F997" s="124"/>
      <c r="G997" s="124"/>
      <c r="H997" s="124"/>
      <c r="I997" s="124"/>
      <c r="J997" s="124"/>
      <c r="K997" s="124"/>
      <c r="L997" s="132"/>
      <c r="M997" s="132"/>
      <c r="N997" s="132"/>
      <c r="O997" s="124"/>
      <c r="P997" s="124"/>
      <c r="Q997" s="88"/>
      <c r="R997" s="68"/>
      <c r="S997" s="68"/>
      <c r="T997" s="68"/>
      <c r="U997" s="68"/>
      <c r="V997" s="68"/>
      <c r="W997" s="68"/>
      <c r="X997" s="68"/>
      <c r="Y997" s="68"/>
      <c r="Z997" s="68"/>
      <c r="AA997" s="68"/>
      <c r="AB997" s="68"/>
      <c r="AC997" s="68"/>
      <c r="AD997" s="68"/>
      <c r="AE997" s="68"/>
      <c r="AF997" s="68"/>
      <c r="AG997" s="68"/>
      <c r="AH997" s="68"/>
      <c r="AI997" s="68"/>
      <c r="AJ997" s="68"/>
      <c r="AK997" s="68"/>
      <c r="AL997" s="68"/>
      <c r="AM997" s="68"/>
      <c r="AN997" s="68"/>
      <c r="AO997" s="68"/>
      <c r="AP997" s="68"/>
      <c r="AQ997" s="68"/>
      <c r="AR997" s="68"/>
      <c r="AS997" s="68"/>
      <c r="AT997" s="68"/>
      <c r="AU997" s="68"/>
      <c r="AV997" s="68"/>
      <c r="AW997" s="68"/>
      <c r="AX997" s="68"/>
      <c r="AY997" s="68"/>
      <c r="AZ997" s="68"/>
      <c r="BA997" s="68"/>
      <c r="BB997" s="68"/>
      <c r="BC997" s="68"/>
      <c r="BD997" s="68"/>
      <c r="BE997" s="68"/>
      <c r="BF997" s="68"/>
      <c r="BG997" s="68"/>
      <c r="BH997" s="68"/>
      <c r="BI997" s="68"/>
      <c r="BJ997" s="68"/>
      <c r="BK997" s="68"/>
      <c r="BL997" s="68"/>
      <c r="BM997" s="68"/>
      <c r="BN997" s="68"/>
      <c r="BO997" s="68"/>
      <c r="BP997" s="68"/>
      <c r="BQ997" s="68"/>
      <c r="BR997" s="68"/>
      <c r="BS997" s="68"/>
      <c r="BT997" s="68"/>
      <c r="BU997" s="68"/>
      <c r="BV997" s="68"/>
      <c r="BW997" s="68"/>
      <c r="BX997" s="68"/>
      <c r="BY997" s="68"/>
      <c r="BZ997" s="68"/>
      <c r="CA997" s="68"/>
    </row>
    <row r="998" spans="1:79" ht="15">
      <c r="A998" s="1"/>
      <c r="B998" s="1"/>
      <c r="C998" s="111"/>
      <c r="D998" s="124"/>
      <c r="E998" s="124"/>
      <c r="F998" s="124"/>
      <c r="G998" s="124"/>
      <c r="H998" s="124"/>
      <c r="I998" s="124"/>
      <c r="J998" s="124"/>
      <c r="K998" s="124"/>
      <c r="L998" s="132"/>
      <c r="M998" s="132"/>
      <c r="N998" s="132"/>
      <c r="O998" s="124"/>
      <c r="P998" s="124"/>
      <c r="Q998" s="88"/>
      <c r="R998" s="68"/>
      <c r="S998" s="68"/>
      <c r="T998" s="68"/>
      <c r="U998" s="68"/>
      <c r="V998" s="68"/>
      <c r="W998" s="68"/>
      <c r="X998" s="68"/>
      <c r="Y998" s="68"/>
      <c r="Z998" s="68"/>
      <c r="AA998" s="68"/>
      <c r="AB998" s="68"/>
      <c r="AC998" s="68"/>
      <c r="AD998" s="68"/>
      <c r="AE998" s="68"/>
      <c r="AF998" s="68"/>
      <c r="AG998" s="68"/>
      <c r="AH998" s="68"/>
      <c r="AI998" s="68"/>
      <c r="AJ998" s="68"/>
      <c r="AK998" s="68"/>
      <c r="AL998" s="68"/>
      <c r="AM998" s="68"/>
      <c r="AN998" s="68"/>
      <c r="AO998" s="68"/>
      <c r="AP998" s="68"/>
      <c r="AQ998" s="68"/>
      <c r="AR998" s="68"/>
      <c r="AS998" s="68"/>
      <c r="AT998" s="68"/>
      <c r="AU998" s="68"/>
      <c r="AV998" s="68"/>
      <c r="AW998" s="68"/>
      <c r="AX998" s="68"/>
      <c r="AY998" s="68"/>
      <c r="AZ998" s="68"/>
      <c r="BA998" s="68"/>
      <c r="BB998" s="68"/>
      <c r="BC998" s="68"/>
      <c r="BD998" s="68"/>
      <c r="BE998" s="68"/>
      <c r="BF998" s="68"/>
      <c r="BG998" s="68"/>
      <c r="BH998" s="68"/>
      <c r="BI998" s="68"/>
      <c r="BJ998" s="68"/>
      <c r="BK998" s="68"/>
      <c r="BL998" s="68"/>
      <c r="BM998" s="68"/>
      <c r="BN998" s="68"/>
      <c r="BO998" s="68"/>
      <c r="BP998" s="68"/>
      <c r="BQ998" s="68"/>
      <c r="BR998" s="68"/>
      <c r="BS998" s="68"/>
      <c r="BT998" s="68"/>
      <c r="BU998" s="68"/>
      <c r="BV998" s="68"/>
      <c r="BW998" s="68"/>
      <c r="BX998" s="68"/>
      <c r="BY998" s="68"/>
      <c r="BZ998" s="68"/>
      <c r="CA998" s="68"/>
    </row>
    <row r="999" spans="1:79" ht="15">
      <c r="A999" s="1"/>
      <c r="B999" s="1"/>
      <c r="C999" s="111"/>
      <c r="D999" s="124"/>
      <c r="E999" s="124"/>
      <c r="F999" s="124"/>
      <c r="G999" s="124"/>
      <c r="H999" s="124"/>
      <c r="I999" s="124"/>
      <c r="J999" s="124"/>
      <c r="K999" s="124"/>
      <c r="L999" s="132"/>
      <c r="M999" s="132"/>
      <c r="N999" s="132"/>
      <c r="O999" s="124"/>
      <c r="P999" s="124"/>
      <c r="Q999" s="88"/>
      <c r="R999" s="68"/>
      <c r="S999" s="68"/>
      <c r="T999" s="68"/>
      <c r="U999" s="68"/>
      <c r="V999" s="68"/>
      <c r="W999" s="68"/>
      <c r="X999" s="68"/>
      <c r="Y999" s="68"/>
      <c r="Z999" s="68"/>
      <c r="AA999" s="68"/>
      <c r="AB999" s="68"/>
      <c r="AC999" s="68"/>
      <c r="AD999" s="68"/>
      <c r="AE999" s="68"/>
      <c r="AF999" s="68"/>
      <c r="AG999" s="68"/>
      <c r="AH999" s="68"/>
      <c r="AI999" s="68"/>
      <c r="AJ999" s="68"/>
      <c r="AK999" s="68"/>
      <c r="AL999" s="68"/>
      <c r="AM999" s="68"/>
      <c r="AN999" s="68"/>
      <c r="AO999" s="68"/>
      <c r="AP999" s="68"/>
      <c r="AQ999" s="68"/>
      <c r="AR999" s="68"/>
      <c r="AS999" s="68"/>
      <c r="AT999" s="68"/>
      <c r="AU999" s="68"/>
      <c r="AV999" s="68"/>
      <c r="AW999" s="68"/>
      <c r="AX999" s="68"/>
      <c r="AY999" s="68"/>
      <c r="AZ999" s="68"/>
      <c r="BA999" s="68"/>
      <c r="BB999" s="68"/>
      <c r="BC999" s="68"/>
      <c r="BD999" s="68"/>
      <c r="BE999" s="68"/>
      <c r="BF999" s="68"/>
      <c r="BG999" s="68"/>
      <c r="BH999" s="68"/>
      <c r="BI999" s="68"/>
      <c r="BJ999" s="68"/>
      <c r="BK999" s="68"/>
      <c r="BL999" s="68"/>
      <c r="BM999" s="68"/>
      <c r="BN999" s="68"/>
      <c r="BO999" s="68"/>
      <c r="BP999" s="68"/>
      <c r="BQ999" s="68"/>
      <c r="BR999" s="68"/>
      <c r="BS999" s="68"/>
      <c r="BT999" s="68"/>
      <c r="BU999" s="68"/>
      <c r="BV999" s="68"/>
      <c r="BW999" s="68"/>
      <c r="BX999" s="68"/>
      <c r="BY999" s="68"/>
      <c r="BZ999" s="68"/>
      <c r="CA999" s="68"/>
    </row>
    <row r="1000" spans="1:79" ht="15">
      <c r="A1000" s="1"/>
      <c r="B1000" s="1"/>
      <c r="C1000" s="111"/>
      <c r="D1000" s="124"/>
      <c r="E1000" s="124"/>
      <c r="F1000" s="124"/>
      <c r="G1000" s="124"/>
      <c r="H1000" s="124"/>
      <c r="I1000" s="124"/>
      <c r="J1000" s="124"/>
      <c r="K1000" s="124"/>
      <c r="L1000" s="132"/>
      <c r="M1000" s="132"/>
      <c r="N1000" s="132"/>
      <c r="O1000" s="124"/>
      <c r="P1000" s="124"/>
      <c r="Q1000" s="88"/>
      <c r="R1000" s="68"/>
      <c r="S1000" s="68"/>
      <c r="T1000" s="68"/>
      <c r="U1000" s="68"/>
      <c r="V1000" s="68"/>
      <c r="W1000" s="68"/>
      <c r="X1000" s="68"/>
      <c r="Y1000" s="68"/>
      <c r="Z1000" s="68"/>
      <c r="AA1000" s="68"/>
      <c r="AB1000" s="68"/>
      <c r="AC1000" s="68"/>
      <c r="AD1000" s="68"/>
      <c r="AE1000" s="68"/>
      <c r="AF1000" s="68"/>
      <c r="AG1000" s="68"/>
      <c r="AH1000" s="68"/>
      <c r="AI1000" s="68"/>
      <c r="AJ1000" s="68"/>
      <c r="AK1000" s="68"/>
      <c r="AL1000" s="68"/>
      <c r="AM1000" s="68"/>
      <c r="AN1000" s="68"/>
      <c r="AO1000" s="68"/>
      <c r="AP1000" s="68"/>
      <c r="AQ1000" s="68"/>
      <c r="AR1000" s="68"/>
      <c r="AS1000" s="68"/>
      <c r="AT1000" s="68"/>
      <c r="AU1000" s="68"/>
      <c r="AV1000" s="68"/>
      <c r="AW1000" s="68"/>
      <c r="AX1000" s="68"/>
      <c r="AY1000" s="68"/>
      <c r="AZ1000" s="68"/>
      <c r="BA1000" s="68"/>
      <c r="BB1000" s="68"/>
      <c r="BC1000" s="68"/>
      <c r="BD1000" s="68"/>
      <c r="BE1000" s="68"/>
      <c r="BF1000" s="68"/>
      <c r="BG1000" s="68"/>
      <c r="BH1000" s="68"/>
      <c r="BI1000" s="68"/>
      <c r="BJ1000" s="68"/>
      <c r="BK1000" s="68"/>
      <c r="BL1000" s="68"/>
      <c r="BM1000" s="68"/>
      <c r="BN1000" s="68"/>
      <c r="BO1000" s="68"/>
      <c r="BP1000" s="68"/>
      <c r="BQ1000" s="68"/>
      <c r="BR1000" s="68"/>
      <c r="BS1000" s="68"/>
      <c r="BT1000" s="68"/>
      <c r="BU1000" s="68"/>
      <c r="BV1000" s="68"/>
      <c r="BW1000" s="68"/>
      <c r="BX1000" s="68"/>
      <c r="BY1000" s="68"/>
      <c r="BZ1000" s="68"/>
      <c r="CA1000" s="68"/>
    </row>
    <row r="1001" spans="1:79" ht="15">
      <c r="A1001" s="1"/>
      <c r="B1001" s="1"/>
      <c r="C1001" s="111"/>
      <c r="D1001" s="124"/>
      <c r="E1001" s="124"/>
      <c r="F1001" s="124"/>
      <c r="G1001" s="124"/>
      <c r="H1001" s="124"/>
      <c r="I1001" s="124"/>
      <c r="J1001" s="124"/>
      <c r="K1001" s="124"/>
      <c r="L1001" s="132"/>
      <c r="M1001" s="132"/>
      <c r="N1001" s="132"/>
      <c r="O1001" s="124"/>
      <c r="P1001" s="124"/>
      <c r="Q1001" s="88"/>
      <c r="R1001" s="68"/>
      <c r="S1001" s="68"/>
      <c r="T1001" s="68"/>
      <c r="U1001" s="68"/>
      <c r="V1001" s="68"/>
      <c r="W1001" s="68"/>
      <c r="X1001" s="68"/>
      <c r="Y1001" s="68"/>
      <c r="Z1001" s="68"/>
      <c r="AA1001" s="68"/>
      <c r="AB1001" s="68"/>
      <c r="AC1001" s="68"/>
      <c r="AD1001" s="68"/>
      <c r="AE1001" s="68"/>
      <c r="AF1001" s="68"/>
      <c r="AG1001" s="68"/>
      <c r="AH1001" s="68"/>
      <c r="AI1001" s="68"/>
      <c r="AJ1001" s="68"/>
      <c r="AK1001" s="68"/>
      <c r="AL1001" s="68"/>
      <c r="AM1001" s="68"/>
      <c r="AN1001" s="68"/>
      <c r="AO1001" s="68"/>
      <c r="AP1001" s="68"/>
      <c r="AQ1001" s="68"/>
      <c r="AR1001" s="68"/>
      <c r="AS1001" s="68"/>
      <c r="AT1001" s="68"/>
      <c r="AU1001" s="68"/>
      <c r="AV1001" s="68"/>
      <c r="AW1001" s="68"/>
      <c r="AX1001" s="68"/>
      <c r="AY1001" s="68"/>
      <c r="AZ1001" s="68"/>
      <c r="BA1001" s="68"/>
      <c r="BB1001" s="68"/>
      <c r="BC1001" s="68"/>
      <c r="BD1001" s="68"/>
      <c r="BE1001" s="68"/>
      <c r="BF1001" s="68"/>
      <c r="BG1001" s="68"/>
      <c r="BH1001" s="68"/>
      <c r="BI1001" s="68"/>
      <c r="BJ1001" s="68"/>
      <c r="BK1001" s="68"/>
      <c r="BL1001" s="68"/>
      <c r="BM1001" s="68"/>
      <c r="BN1001" s="68"/>
      <c r="BO1001" s="68"/>
      <c r="BP1001" s="68"/>
      <c r="BQ1001" s="68"/>
      <c r="BR1001" s="68"/>
      <c r="BS1001" s="68"/>
      <c r="BT1001" s="68"/>
      <c r="BU1001" s="68"/>
      <c r="BV1001" s="68"/>
      <c r="BW1001" s="68"/>
      <c r="BX1001" s="68"/>
      <c r="BY1001" s="68"/>
      <c r="BZ1001" s="68"/>
      <c r="CA1001" s="68"/>
    </row>
    <row r="1002" spans="1:79" ht="15">
      <c r="A1002" s="1"/>
      <c r="B1002" s="1"/>
      <c r="C1002" s="111"/>
      <c r="D1002" s="124"/>
      <c r="E1002" s="124"/>
      <c r="F1002" s="124"/>
      <c r="G1002" s="124"/>
      <c r="H1002" s="124"/>
      <c r="I1002" s="124"/>
      <c r="J1002" s="124"/>
      <c r="K1002" s="124"/>
      <c r="L1002" s="132"/>
      <c r="M1002" s="132"/>
      <c r="N1002" s="132"/>
      <c r="O1002" s="124"/>
      <c r="P1002" s="124"/>
      <c r="Q1002" s="88"/>
      <c r="R1002" s="68"/>
      <c r="S1002" s="68"/>
      <c r="T1002" s="68"/>
      <c r="U1002" s="68"/>
      <c r="V1002" s="68"/>
      <c r="W1002" s="68"/>
      <c r="X1002" s="68"/>
      <c r="Y1002" s="68"/>
      <c r="Z1002" s="68"/>
      <c r="AA1002" s="68"/>
      <c r="AB1002" s="68"/>
      <c r="AC1002" s="68"/>
      <c r="AD1002" s="68"/>
      <c r="AE1002" s="68"/>
      <c r="AF1002" s="68"/>
      <c r="AG1002" s="68"/>
      <c r="AH1002" s="68"/>
      <c r="AI1002" s="68"/>
      <c r="AJ1002" s="68"/>
      <c r="AK1002" s="68"/>
      <c r="AL1002" s="68"/>
      <c r="AM1002" s="68"/>
      <c r="AN1002" s="68"/>
      <c r="AO1002" s="68"/>
      <c r="AP1002" s="68"/>
      <c r="AQ1002" s="68"/>
      <c r="AR1002" s="68"/>
      <c r="AS1002" s="68"/>
      <c r="AT1002" s="68"/>
      <c r="AU1002" s="68"/>
      <c r="AV1002" s="68"/>
      <c r="AW1002" s="68"/>
      <c r="AX1002" s="68"/>
      <c r="AY1002" s="68"/>
      <c r="AZ1002" s="68"/>
      <c r="BA1002" s="68"/>
      <c r="BB1002" s="68"/>
      <c r="BC1002" s="68"/>
      <c r="BD1002" s="68"/>
      <c r="BE1002" s="68"/>
      <c r="BF1002" s="68"/>
      <c r="BG1002" s="68"/>
      <c r="BH1002" s="68"/>
      <c r="BI1002" s="68"/>
      <c r="BJ1002" s="68"/>
      <c r="BK1002" s="68"/>
      <c r="BL1002" s="68"/>
      <c r="BM1002" s="68"/>
      <c r="BN1002" s="68"/>
      <c r="BO1002" s="68"/>
      <c r="BP1002" s="68"/>
      <c r="BQ1002" s="68"/>
      <c r="BR1002" s="68"/>
      <c r="BS1002" s="68"/>
      <c r="BT1002" s="68"/>
      <c r="BU1002" s="68"/>
      <c r="BV1002" s="68"/>
      <c r="BW1002" s="68"/>
      <c r="BX1002" s="68"/>
      <c r="BY1002" s="68"/>
      <c r="BZ1002" s="68"/>
      <c r="CA1002" s="68"/>
    </row>
    <row r="1003" spans="1:79" ht="15">
      <c r="A1003" s="1"/>
      <c r="B1003" s="1"/>
      <c r="C1003" s="111"/>
      <c r="D1003" s="124"/>
      <c r="E1003" s="124"/>
      <c r="F1003" s="124"/>
      <c r="G1003" s="124"/>
      <c r="H1003" s="124"/>
      <c r="I1003" s="124"/>
      <c r="J1003" s="124"/>
      <c r="K1003" s="124"/>
      <c r="L1003" s="132"/>
      <c r="M1003" s="132"/>
      <c r="N1003" s="132"/>
      <c r="O1003" s="124"/>
      <c r="P1003" s="124"/>
      <c r="Q1003" s="88"/>
      <c r="R1003" s="68"/>
      <c r="S1003" s="68"/>
      <c r="T1003" s="68"/>
      <c r="U1003" s="68"/>
      <c r="V1003" s="68"/>
      <c r="W1003" s="68"/>
      <c r="X1003" s="68"/>
      <c r="Y1003" s="68"/>
      <c r="Z1003" s="68"/>
      <c r="AA1003" s="68"/>
      <c r="AB1003" s="68"/>
      <c r="AC1003" s="68"/>
      <c r="AD1003" s="68"/>
      <c r="AE1003" s="68"/>
      <c r="AF1003" s="68"/>
      <c r="AG1003" s="68"/>
      <c r="AH1003" s="68"/>
      <c r="AI1003" s="68"/>
      <c r="AJ1003" s="68"/>
      <c r="AK1003" s="68"/>
      <c r="AL1003" s="68"/>
      <c r="AM1003" s="68"/>
      <c r="AN1003" s="68"/>
      <c r="AO1003" s="68"/>
      <c r="AP1003" s="68"/>
      <c r="AQ1003" s="68"/>
      <c r="AR1003" s="68"/>
      <c r="AS1003" s="68"/>
      <c r="AT1003" s="68"/>
      <c r="AU1003" s="68"/>
      <c r="AV1003" s="68"/>
      <c r="AW1003" s="68"/>
      <c r="AX1003" s="68"/>
      <c r="AY1003" s="68"/>
      <c r="AZ1003" s="68"/>
      <c r="BA1003" s="68"/>
      <c r="BB1003" s="68"/>
      <c r="BC1003" s="68"/>
      <c r="BD1003" s="68"/>
      <c r="BE1003" s="68"/>
      <c r="BF1003" s="68"/>
      <c r="BG1003" s="68"/>
      <c r="BH1003" s="68"/>
      <c r="BI1003" s="68"/>
      <c r="BJ1003" s="68"/>
      <c r="BK1003" s="68"/>
      <c r="BL1003" s="68"/>
      <c r="BM1003" s="68"/>
      <c r="BN1003" s="68"/>
      <c r="BO1003" s="68"/>
      <c r="BP1003" s="68"/>
      <c r="BQ1003" s="68"/>
      <c r="BR1003" s="68"/>
      <c r="BS1003" s="68"/>
      <c r="BT1003" s="68"/>
      <c r="BU1003" s="68"/>
      <c r="BV1003" s="68"/>
      <c r="BW1003" s="68"/>
      <c r="BX1003" s="68"/>
      <c r="BY1003" s="68"/>
      <c r="BZ1003" s="68"/>
      <c r="CA1003" s="68"/>
    </row>
    <row r="1004" spans="1:79" ht="15">
      <c r="A1004" s="1"/>
      <c r="B1004" s="1"/>
      <c r="C1004" s="111"/>
      <c r="D1004" s="124"/>
      <c r="E1004" s="124"/>
      <c r="F1004" s="124"/>
      <c r="G1004" s="124"/>
      <c r="H1004" s="124"/>
      <c r="I1004" s="124"/>
      <c r="J1004" s="124"/>
      <c r="K1004" s="124"/>
      <c r="L1004" s="132"/>
      <c r="M1004" s="132"/>
      <c r="N1004" s="132"/>
      <c r="O1004" s="124"/>
      <c r="P1004" s="124"/>
      <c r="Q1004" s="88"/>
      <c r="R1004" s="68"/>
      <c r="S1004" s="68"/>
      <c r="T1004" s="68"/>
      <c r="U1004" s="68"/>
      <c r="V1004" s="68"/>
      <c r="W1004" s="68"/>
      <c r="X1004" s="68"/>
      <c r="Y1004" s="68"/>
      <c r="Z1004" s="68"/>
      <c r="AA1004" s="68"/>
      <c r="AB1004" s="68"/>
      <c r="AC1004" s="68"/>
      <c r="AD1004" s="68"/>
      <c r="AE1004" s="68"/>
      <c r="AF1004" s="68"/>
      <c r="AG1004" s="68"/>
      <c r="AH1004" s="68"/>
      <c r="AI1004" s="68"/>
      <c r="AJ1004" s="68"/>
      <c r="AK1004" s="68"/>
      <c r="AL1004" s="68"/>
      <c r="AM1004" s="68"/>
      <c r="AN1004" s="68"/>
      <c r="AO1004" s="68"/>
      <c r="AP1004" s="68"/>
      <c r="AQ1004" s="68"/>
      <c r="AR1004" s="68"/>
      <c r="AS1004" s="68"/>
      <c r="AT1004" s="68"/>
      <c r="AU1004" s="68"/>
      <c r="AV1004" s="68"/>
      <c r="AW1004" s="68"/>
      <c r="AX1004" s="68"/>
      <c r="AY1004" s="68"/>
      <c r="AZ1004" s="68"/>
      <c r="BA1004" s="68"/>
      <c r="BB1004" s="68"/>
      <c r="BC1004" s="68"/>
      <c r="BD1004" s="68"/>
      <c r="BE1004" s="68"/>
      <c r="BF1004" s="68"/>
      <c r="BG1004" s="68"/>
      <c r="BH1004" s="68"/>
      <c r="BI1004" s="68"/>
      <c r="BJ1004" s="68"/>
      <c r="BK1004" s="68"/>
      <c r="BL1004" s="68"/>
      <c r="BM1004" s="68"/>
      <c r="BN1004" s="68"/>
      <c r="BO1004" s="68"/>
      <c r="BP1004" s="68"/>
      <c r="BQ1004" s="68"/>
      <c r="BR1004" s="68"/>
      <c r="BS1004" s="68"/>
      <c r="BT1004" s="68"/>
      <c r="BU1004" s="68"/>
      <c r="BV1004" s="68"/>
      <c r="BW1004" s="68"/>
      <c r="BX1004" s="68"/>
      <c r="BY1004" s="68"/>
      <c r="BZ1004" s="68"/>
      <c r="CA1004" s="68"/>
    </row>
    <row r="1005" spans="1:79" ht="15">
      <c r="A1005" s="1"/>
      <c r="B1005" s="1"/>
      <c r="C1005" s="111"/>
      <c r="D1005" s="124"/>
      <c r="E1005" s="124"/>
      <c r="F1005" s="124"/>
      <c r="G1005" s="124"/>
      <c r="H1005" s="124"/>
      <c r="I1005" s="124"/>
      <c r="J1005" s="124"/>
      <c r="K1005" s="124"/>
      <c r="L1005" s="132"/>
      <c r="M1005" s="132"/>
      <c r="N1005" s="132"/>
      <c r="O1005" s="124"/>
      <c r="P1005" s="124"/>
      <c r="Q1005" s="88"/>
      <c r="R1005" s="68"/>
      <c r="S1005" s="68"/>
      <c r="T1005" s="68"/>
      <c r="U1005" s="68"/>
      <c r="V1005" s="68"/>
      <c r="W1005" s="68"/>
      <c r="X1005" s="68"/>
      <c r="Y1005" s="68"/>
      <c r="Z1005" s="68"/>
      <c r="AA1005" s="68"/>
      <c r="AB1005" s="68"/>
      <c r="AC1005" s="68"/>
      <c r="AD1005" s="68"/>
      <c r="AE1005" s="68"/>
      <c r="AF1005" s="68"/>
      <c r="AG1005" s="68"/>
      <c r="AH1005" s="68"/>
      <c r="AI1005" s="68"/>
      <c r="AJ1005" s="68"/>
      <c r="AK1005" s="68"/>
      <c r="AL1005" s="68"/>
      <c r="AM1005" s="68"/>
      <c r="AN1005" s="68"/>
      <c r="AO1005" s="68"/>
      <c r="AP1005" s="68"/>
      <c r="AQ1005" s="68"/>
      <c r="AR1005" s="68"/>
      <c r="AS1005" s="68"/>
      <c r="AT1005" s="68"/>
      <c r="AU1005" s="68"/>
      <c r="AV1005" s="68"/>
      <c r="AW1005" s="68"/>
      <c r="AX1005" s="68"/>
      <c r="AY1005" s="68"/>
      <c r="AZ1005" s="68"/>
      <c r="BA1005" s="68"/>
      <c r="BB1005" s="68"/>
      <c r="BC1005" s="68"/>
      <c r="BD1005" s="68"/>
      <c r="BE1005" s="68"/>
      <c r="BF1005" s="68"/>
      <c r="BG1005" s="68"/>
      <c r="BH1005" s="68"/>
      <c r="BI1005" s="68"/>
      <c r="BJ1005" s="68"/>
      <c r="BK1005" s="68"/>
      <c r="BL1005" s="68"/>
      <c r="BM1005" s="68"/>
      <c r="BN1005" s="68"/>
      <c r="BO1005" s="68"/>
      <c r="BP1005" s="68"/>
      <c r="BQ1005" s="68"/>
      <c r="BR1005" s="68"/>
      <c r="BS1005" s="68"/>
      <c r="BT1005" s="68"/>
      <c r="BU1005" s="68"/>
      <c r="BV1005" s="68"/>
      <c r="BW1005" s="68"/>
      <c r="BX1005" s="68"/>
      <c r="BY1005" s="68"/>
      <c r="BZ1005" s="68"/>
      <c r="CA1005" s="68"/>
    </row>
    <row r="1006" spans="1:79" ht="15">
      <c r="A1006" s="1"/>
      <c r="B1006" s="1"/>
      <c r="C1006" s="111"/>
      <c r="D1006" s="124"/>
      <c r="E1006" s="124"/>
      <c r="F1006" s="124"/>
      <c r="G1006" s="124"/>
      <c r="H1006" s="124"/>
      <c r="I1006" s="124"/>
      <c r="J1006" s="124"/>
      <c r="K1006" s="124"/>
      <c r="L1006" s="132"/>
      <c r="M1006" s="132"/>
      <c r="N1006" s="132"/>
      <c r="O1006" s="124"/>
      <c r="P1006" s="124"/>
      <c r="Q1006" s="88"/>
      <c r="R1006" s="68"/>
      <c r="S1006" s="68"/>
      <c r="T1006" s="68"/>
      <c r="U1006" s="68"/>
      <c r="V1006" s="68"/>
      <c r="W1006" s="68"/>
      <c r="X1006" s="68"/>
      <c r="Y1006" s="68"/>
      <c r="Z1006" s="68"/>
      <c r="AA1006" s="68"/>
      <c r="AB1006" s="68"/>
      <c r="AC1006" s="68"/>
      <c r="AD1006" s="68"/>
      <c r="AE1006" s="68"/>
      <c r="AF1006" s="68"/>
      <c r="AG1006" s="68"/>
      <c r="AH1006" s="68"/>
      <c r="AI1006" s="68"/>
      <c r="AJ1006" s="68"/>
      <c r="AK1006" s="68"/>
      <c r="AL1006" s="68"/>
      <c r="AM1006" s="68"/>
      <c r="AN1006" s="68"/>
      <c r="AO1006" s="68"/>
      <c r="AP1006" s="68"/>
      <c r="AQ1006" s="68"/>
      <c r="AR1006" s="68"/>
      <c r="AS1006" s="68"/>
      <c r="AT1006" s="68"/>
      <c r="AU1006" s="68"/>
      <c r="AV1006" s="68"/>
      <c r="AW1006" s="68"/>
      <c r="AX1006" s="68"/>
      <c r="AY1006" s="68"/>
      <c r="AZ1006" s="68"/>
      <c r="BA1006" s="68"/>
      <c r="BB1006" s="68"/>
      <c r="BC1006" s="68"/>
      <c r="BD1006" s="68"/>
      <c r="BE1006" s="68"/>
      <c r="BF1006" s="68"/>
      <c r="BG1006" s="68"/>
      <c r="BH1006" s="68"/>
      <c r="BI1006" s="68"/>
      <c r="BJ1006" s="68"/>
      <c r="BK1006" s="68"/>
      <c r="BL1006" s="68"/>
      <c r="BM1006" s="68"/>
      <c r="BN1006" s="68"/>
      <c r="BO1006" s="68"/>
      <c r="BP1006" s="68"/>
      <c r="BQ1006" s="68"/>
      <c r="BR1006" s="68"/>
      <c r="BS1006" s="68"/>
      <c r="BT1006" s="68"/>
      <c r="BU1006" s="68"/>
      <c r="BV1006" s="68"/>
      <c r="BW1006" s="68"/>
      <c r="BX1006" s="68"/>
      <c r="BY1006" s="68"/>
      <c r="BZ1006" s="68"/>
      <c r="CA1006" s="68"/>
    </row>
    <row r="1007" spans="1:79" ht="15">
      <c r="A1007" s="1"/>
      <c r="B1007" s="1"/>
      <c r="C1007" s="111"/>
      <c r="D1007" s="124"/>
      <c r="E1007" s="124"/>
      <c r="F1007" s="124"/>
      <c r="G1007" s="124"/>
      <c r="H1007" s="124"/>
      <c r="I1007" s="124"/>
      <c r="J1007" s="124"/>
      <c r="K1007" s="124"/>
      <c r="L1007" s="132"/>
      <c r="M1007" s="132"/>
      <c r="N1007" s="132"/>
      <c r="O1007" s="124"/>
      <c r="P1007" s="124"/>
      <c r="Q1007" s="88"/>
      <c r="R1007" s="68"/>
      <c r="S1007" s="68"/>
      <c r="T1007" s="68"/>
      <c r="U1007" s="68"/>
      <c r="V1007" s="68"/>
      <c r="W1007" s="68"/>
      <c r="X1007" s="68"/>
      <c r="Y1007" s="68"/>
      <c r="Z1007" s="68"/>
      <c r="AA1007" s="68"/>
      <c r="AB1007" s="68"/>
      <c r="AC1007" s="68"/>
      <c r="AD1007" s="68"/>
      <c r="AE1007" s="68"/>
      <c r="AF1007" s="68"/>
      <c r="AG1007" s="68"/>
      <c r="AH1007" s="68"/>
      <c r="AI1007" s="68"/>
      <c r="AJ1007" s="68"/>
      <c r="AK1007" s="68"/>
      <c r="AL1007" s="68"/>
      <c r="AM1007" s="68"/>
      <c r="AN1007" s="68"/>
      <c r="AO1007" s="68"/>
      <c r="AP1007" s="68"/>
      <c r="AQ1007" s="68"/>
      <c r="AR1007" s="68"/>
      <c r="AS1007" s="68"/>
      <c r="AT1007" s="68"/>
      <c r="AU1007" s="68"/>
      <c r="AV1007" s="68"/>
      <c r="AW1007" s="68"/>
      <c r="AX1007" s="68"/>
      <c r="AY1007" s="68"/>
      <c r="AZ1007" s="68"/>
      <c r="BA1007" s="68"/>
      <c r="BB1007" s="68"/>
      <c r="BC1007" s="68"/>
      <c r="BD1007" s="68"/>
      <c r="BE1007" s="68"/>
      <c r="BF1007" s="68"/>
      <c r="BG1007" s="68"/>
      <c r="BH1007" s="68"/>
      <c r="BI1007" s="68"/>
      <c r="BJ1007" s="68"/>
      <c r="BK1007" s="68"/>
      <c r="BL1007" s="68"/>
      <c r="BM1007" s="68"/>
      <c r="BN1007" s="68"/>
      <c r="BO1007" s="68"/>
      <c r="BP1007" s="68"/>
      <c r="BQ1007" s="68"/>
      <c r="BR1007" s="68"/>
      <c r="BS1007" s="68"/>
      <c r="BT1007" s="68"/>
      <c r="BU1007" s="68"/>
      <c r="BV1007" s="68"/>
      <c r="BW1007" s="68"/>
      <c r="BX1007" s="68"/>
      <c r="BY1007" s="68"/>
      <c r="BZ1007" s="68"/>
      <c r="CA1007" s="68"/>
    </row>
    <row r="1008" spans="1:79" ht="15">
      <c r="A1008" s="1"/>
      <c r="B1008" s="1"/>
      <c r="C1008" s="111"/>
      <c r="D1008" s="124"/>
      <c r="E1008" s="124"/>
      <c r="F1008" s="124"/>
      <c r="G1008" s="124"/>
      <c r="H1008" s="124"/>
      <c r="I1008" s="124"/>
      <c r="J1008" s="124"/>
      <c r="K1008" s="124"/>
      <c r="L1008" s="132"/>
      <c r="M1008" s="132"/>
      <c r="N1008" s="132"/>
      <c r="O1008" s="124"/>
      <c r="P1008" s="124"/>
      <c r="Q1008" s="88"/>
      <c r="R1008" s="68"/>
      <c r="S1008" s="68"/>
      <c r="T1008" s="68"/>
      <c r="U1008" s="68"/>
      <c r="V1008" s="68"/>
      <c r="W1008" s="68"/>
      <c r="X1008" s="68"/>
      <c r="Y1008" s="68"/>
      <c r="Z1008" s="68"/>
      <c r="AA1008" s="68"/>
      <c r="AB1008" s="68"/>
      <c r="AC1008" s="68"/>
      <c r="AD1008" s="68"/>
      <c r="AE1008" s="68"/>
      <c r="AF1008" s="68"/>
      <c r="AG1008" s="68"/>
      <c r="AH1008" s="68"/>
      <c r="AI1008" s="68"/>
      <c r="AJ1008" s="68"/>
      <c r="AK1008" s="68"/>
      <c r="AL1008" s="68"/>
      <c r="AM1008" s="68"/>
      <c r="AN1008" s="68"/>
      <c r="AO1008" s="68"/>
      <c r="AP1008" s="68"/>
      <c r="AQ1008" s="68"/>
      <c r="AR1008" s="68"/>
      <c r="AS1008" s="68"/>
      <c r="AT1008" s="68"/>
      <c r="AU1008" s="68"/>
      <c r="AV1008" s="68"/>
      <c r="AW1008" s="68"/>
      <c r="AX1008" s="68"/>
      <c r="AY1008" s="68"/>
      <c r="AZ1008" s="68"/>
      <c r="BA1008" s="68"/>
      <c r="BB1008" s="68"/>
      <c r="BC1008" s="68"/>
      <c r="BD1008" s="68"/>
      <c r="BE1008" s="68"/>
      <c r="BF1008" s="68"/>
      <c r="BG1008" s="68"/>
      <c r="BH1008" s="68"/>
      <c r="BI1008" s="68"/>
      <c r="BJ1008" s="68"/>
      <c r="BK1008" s="68"/>
      <c r="BL1008" s="68"/>
      <c r="BM1008" s="68"/>
      <c r="BN1008" s="68"/>
      <c r="BO1008" s="68"/>
      <c r="BP1008" s="68"/>
      <c r="BQ1008" s="68"/>
      <c r="BR1008" s="68"/>
      <c r="BS1008" s="68"/>
      <c r="BT1008" s="68"/>
      <c r="BU1008" s="68"/>
      <c r="BV1008" s="68"/>
      <c r="BW1008" s="68"/>
      <c r="BX1008" s="68"/>
      <c r="BY1008" s="68"/>
      <c r="BZ1008" s="68"/>
      <c r="CA1008" s="68"/>
    </row>
    <row r="1009" spans="1:79" ht="15">
      <c r="A1009" s="1"/>
      <c r="B1009" s="1"/>
      <c r="C1009" s="111"/>
      <c r="D1009" s="124"/>
      <c r="E1009" s="124"/>
      <c r="F1009" s="124"/>
      <c r="G1009" s="124"/>
      <c r="H1009" s="124"/>
      <c r="I1009" s="124"/>
      <c r="J1009" s="124"/>
      <c r="K1009" s="124"/>
      <c r="L1009" s="132"/>
      <c r="M1009" s="132"/>
      <c r="N1009" s="132"/>
      <c r="O1009" s="124"/>
      <c r="P1009" s="124"/>
      <c r="Q1009" s="88"/>
      <c r="R1009" s="68"/>
      <c r="S1009" s="68"/>
      <c r="T1009" s="68"/>
      <c r="U1009" s="68"/>
      <c r="V1009" s="68"/>
      <c r="W1009" s="68"/>
      <c r="X1009" s="68"/>
      <c r="Y1009" s="68"/>
      <c r="Z1009" s="68"/>
      <c r="AA1009" s="68"/>
      <c r="AB1009" s="68"/>
      <c r="AC1009" s="68"/>
      <c r="AD1009" s="68"/>
      <c r="AE1009" s="68"/>
      <c r="AF1009" s="68"/>
      <c r="AG1009" s="68"/>
      <c r="AH1009" s="68"/>
      <c r="AI1009" s="68"/>
      <c r="AJ1009" s="68"/>
      <c r="AK1009" s="68"/>
      <c r="AL1009" s="68"/>
      <c r="AM1009" s="68"/>
      <c r="AN1009" s="68"/>
      <c r="AO1009" s="68"/>
      <c r="AP1009" s="68"/>
      <c r="AQ1009" s="68"/>
      <c r="AR1009" s="68"/>
      <c r="AS1009" s="68"/>
      <c r="AT1009" s="68"/>
      <c r="AU1009" s="68"/>
      <c r="AV1009" s="68"/>
      <c r="AW1009" s="68"/>
      <c r="AX1009" s="68"/>
      <c r="AY1009" s="68"/>
      <c r="AZ1009" s="68"/>
      <c r="BA1009" s="68"/>
      <c r="BB1009" s="68"/>
      <c r="BC1009" s="68"/>
      <c r="BD1009" s="68"/>
      <c r="BE1009" s="68"/>
      <c r="BF1009" s="68"/>
      <c r="BG1009" s="68"/>
      <c r="BH1009" s="68"/>
      <c r="BI1009" s="68"/>
      <c r="BJ1009" s="68"/>
      <c r="BK1009" s="68"/>
      <c r="BL1009" s="68"/>
      <c r="BM1009" s="68"/>
      <c r="BN1009" s="68"/>
      <c r="BO1009" s="68"/>
      <c r="BP1009" s="68"/>
      <c r="BQ1009" s="68"/>
      <c r="BR1009" s="68"/>
      <c r="BS1009" s="68"/>
      <c r="BT1009" s="68"/>
      <c r="BU1009" s="68"/>
      <c r="BV1009" s="68"/>
      <c r="BW1009" s="68"/>
      <c r="BX1009" s="68"/>
      <c r="BY1009" s="68"/>
      <c r="BZ1009" s="68"/>
      <c r="CA1009" s="68"/>
    </row>
    <row r="1010" spans="1:79" ht="15">
      <c r="A1010" s="1"/>
      <c r="B1010" s="1"/>
      <c r="C1010" s="111"/>
      <c r="D1010" s="124"/>
      <c r="E1010" s="124"/>
      <c r="F1010" s="124"/>
      <c r="G1010" s="124"/>
      <c r="H1010" s="124"/>
      <c r="I1010" s="124"/>
      <c r="J1010" s="124"/>
      <c r="K1010" s="124"/>
      <c r="L1010" s="132"/>
      <c r="M1010" s="132"/>
      <c r="N1010" s="132"/>
      <c r="O1010" s="124"/>
      <c r="P1010" s="124"/>
      <c r="Q1010" s="88"/>
      <c r="R1010" s="68"/>
      <c r="S1010" s="68"/>
      <c r="T1010" s="68"/>
      <c r="U1010" s="68"/>
      <c r="V1010" s="68"/>
      <c r="W1010" s="68"/>
      <c r="X1010" s="68"/>
      <c r="Y1010" s="68"/>
      <c r="Z1010" s="68"/>
      <c r="AA1010" s="68"/>
      <c r="AB1010" s="68"/>
      <c r="AC1010" s="68"/>
      <c r="AD1010" s="68"/>
      <c r="AE1010" s="68"/>
      <c r="AF1010" s="68"/>
      <c r="AG1010" s="68"/>
      <c r="AH1010" s="68"/>
      <c r="AI1010" s="68"/>
      <c r="AJ1010" s="68"/>
      <c r="AK1010" s="68"/>
      <c r="AL1010" s="68"/>
      <c r="AM1010" s="68"/>
      <c r="AN1010" s="68"/>
      <c r="AO1010" s="68"/>
      <c r="AP1010" s="68"/>
      <c r="AQ1010" s="68"/>
      <c r="AR1010" s="68"/>
      <c r="AS1010" s="68"/>
      <c r="AT1010" s="68"/>
      <c r="AU1010" s="68"/>
      <c r="AV1010" s="68"/>
      <c r="AW1010" s="68"/>
      <c r="AX1010" s="68"/>
      <c r="AY1010" s="68"/>
      <c r="AZ1010" s="68"/>
      <c r="BA1010" s="68"/>
      <c r="BB1010" s="68"/>
      <c r="BC1010" s="68"/>
      <c r="BD1010" s="68"/>
      <c r="BE1010" s="68"/>
      <c r="BF1010" s="68"/>
      <c r="BG1010" s="68"/>
      <c r="BH1010" s="68"/>
      <c r="BI1010" s="68"/>
      <c r="BJ1010" s="68"/>
      <c r="BK1010" s="68"/>
      <c r="BL1010" s="68"/>
      <c r="BM1010" s="68"/>
      <c r="BN1010" s="68"/>
      <c r="BO1010" s="68"/>
      <c r="BP1010" s="68"/>
      <c r="BQ1010" s="68"/>
      <c r="BR1010" s="68"/>
      <c r="BS1010" s="68"/>
      <c r="BT1010" s="68"/>
      <c r="BU1010" s="68"/>
      <c r="BV1010" s="68"/>
      <c r="BW1010" s="68"/>
      <c r="BX1010" s="68"/>
      <c r="BY1010" s="68"/>
      <c r="BZ1010" s="68"/>
      <c r="CA1010" s="68"/>
    </row>
    <row r="1011" spans="1:79" ht="15">
      <c r="A1011" s="1"/>
      <c r="B1011" s="1"/>
      <c r="C1011" s="111"/>
      <c r="D1011" s="124"/>
      <c r="E1011" s="124"/>
      <c r="F1011" s="124"/>
      <c r="G1011" s="124"/>
      <c r="H1011" s="124"/>
      <c r="I1011" s="124"/>
      <c r="J1011" s="124"/>
      <c r="K1011" s="124"/>
      <c r="L1011" s="132"/>
      <c r="M1011" s="132"/>
      <c r="N1011" s="132"/>
      <c r="O1011" s="124"/>
      <c r="P1011" s="124"/>
      <c r="Q1011" s="88"/>
      <c r="R1011" s="68"/>
      <c r="S1011" s="68"/>
      <c r="T1011" s="68"/>
      <c r="U1011" s="68"/>
      <c r="V1011" s="68"/>
      <c r="W1011" s="68"/>
      <c r="X1011" s="68"/>
      <c r="Y1011" s="68"/>
      <c r="Z1011" s="68"/>
      <c r="AA1011" s="68"/>
      <c r="AB1011" s="68"/>
      <c r="AC1011" s="68"/>
      <c r="AD1011" s="68"/>
      <c r="AE1011" s="68"/>
      <c r="AF1011" s="68"/>
      <c r="AG1011" s="68"/>
      <c r="AH1011" s="68"/>
      <c r="AI1011" s="68"/>
      <c r="AJ1011" s="68"/>
      <c r="AK1011" s="68"/>
      <c r="AL1011" s="68"/>
      <c r="AM1011" s="68"/>
      <c r="AN1011" s="68"/>
      <c r="AO1011" s="68"/>
      <c r="AP1011" s="68"/>
      <c r="AQ1011" s="68"/>
      <c r="AR1011" s="68"/>
      <c r="AS1011" s="68"/>
      <c r="AT1011" s="68"/>
      <c r="AU1011" s="68"/>
      <c r="AV1011" s="68"/>
      <c r="AW1011" s="68"/>
      <c r="AX1011" s="68"/>
      <c r="AY1011" s="68"/>
      <c r="AZ1011" s="68"/>
      <c r="BA1011" s="68"/>
      <c r="BB1011" s="68"/>
      <c r="BC1011" s="68"/>
      <c r="BD1011" s="68"/>
      <c r="BE1011" s="68"/>
      <c r="BF1011" s="68"/>
      <c r="BG1011" s="68"/>
      <c r="BH1011" s="68"/>
      <c r="BI1011" s="68"/>
      <c r="BJ1011" s="68"/>
      <c r="BK1011" s="68"/>
      <c r="BL1011" s="68"/>
      <c r="BM1011" s="68"/>
      <c r="BN1011" s="68"/>
      <c r="BO1011" s="68"/>
      <c r="BP1011" s="68"/>
      <c r="BQ1011" s="68"/>
      <c r="BR1011" s="68"/>
      <c r="BS1011" s="68"/>
      <c r="BT1011" s="68"/>
      <c r="BU1011" s="68"/>
      <c r="BV1011" s="68"/>
      <c r="BW1011" s="68"/>
      <c r="BX1011" s="68"/>
      <c r="BY1011" s="68"/>
      <c r="BZ1011" s="68"/>
      <c r="CA1011" s="68"/>
    </row>
    <row r="1012" spans="1:79" ht="15">
      <c r="A1012" s="1"/>
      <c r="B1012" s="1"/>
      <c r="C1012" s="111"/>
      <c r="D1012" s="124"/>
      <c r="E1012" s="124"/>
      <c r="F1012" s="124"/>
      <c r="G1012" s="124"/>
      <c r="H1012" s="124"/>
      <c r="I1012" s="124"/>
      <c r="J1012" s="124"/>
      <c r="K1012" s="124"/>
      <c r="L1012" s="132"/>
      <c r="M1012" s="132"/>
      <c r="N1012" s="132"/>
      <c r="O1012" s="124"/>
      <c r="P1012" s="124"/>
      <c r="Q1012" s="88"/>
      <c r="R1012" s="68"/>
      <c r="S1012" s="68"/>
      <c r="T1012" s="68"/>
      <c r="U1012" s="68"/>
      <c r="V1012" s="68"/>
      <c r="W1012" s="68"/>
      <c r="X1012" s="68"/>
      <c r="Y1012" s="68"/>
      <c r="Z1012" s="68"/>
      <c r="AA1012" s="68"/>
      <c r="AB1012" s="68"/>
      <c r="AC1012" s="68"/>
      <c r="AD1012" s="68"/>
      <c r="AE1012" s="68"/>
      <c r="AF1012" s="68"/>
      <c r="AG1012" s="68"/>
      <c r="AH1012" s="68"/>
      <c r="AI1012" s="68"/>
      <c r="AJ1012" s="68"/>
      <c r="AK1012" s="68"/>
      <c r="AL1012" s="68"/>
      <c r="AM1012" s="68"/>
      <c r="AN1012" s="68"/>
      <c r="AO1012" s="68"/>
      <c r="AP1012" s="68"/>
      <c r="AQ1012" s="68"/>
      <c r="AR1012" s="68"/>
      <c r="AS1012" s="68"/>
      <c r="AT1012" s="68"/>
      <c r="AU1012" s="68"/>
      <c r="AV1012" s="68"/>
      <c r="AW1012" s="68"/>
      <c r="AX1012" s="68"/>
      <c r="AY1012" s="68"/>
      <c r="AZ1012" s="68"/>
      <c r="BA1012" s="68"/>
      <c r="BB1012" s="68"/>
      <c r="BC1012" s="68"/>
      <c r="BD1012" s="68"/>
      <c r="BE1012" s="68"/>
      <c r="BF1012" s="68"/>
      <c r="BG1012" s="68"/>
      <c r="BH1012" s="68"/>
      <c r="BI1012" s="68"/>
      <c r="BJ1012" s="68"/>
      <c r="BK1012" s="68"/>
      <c r="BL1012" s="68"/>
      <c r="BM1012" s="68"/>
      <c r="BN1012" s="68"/>
      <c r="BO1012" s="68"/>
      <c r="BP1012" s="68"/>
      <c r="BQ1012" s="68"/>
      <c r="BR1012" s="68"/>
      <c r="BS1012" s="68"/>
      <c r="BT1012" s="68"/>
      <c r="BU1012" s="68"/>
      <c r="BV1012" s="68"/>
      <c r="BW1012" s="68"/>
      <c r="BX1012" s="68"/>
      <c r="BY1012" s="68"/>
      <c r="BZ1012" s="68"/>
      <c r="CA1012" s="68"/>
    </row>
    <row r="1013" spans="1:79" ht="15">
      <c r="A1013" s="1"/>
      <c r="B1013" s="1"/>
      <c r="C1013" s="111"/>
      <c r="D1013" s="124"/>
      <c r="E1013" s="124"/>
      <c r="F1013" s="124"/>
      <c r="G1013" s="124"/>
      <c r="H1013" s="124"/>
      <c r="I1013" s="124"/>
      <c r="J1013" s="124"/>
      <c r="K1013" s="124"/>
      <c r="L1013" s="132"/>
      <c r="M1013" s="132"/>
      <c r="N1013" s="132"/>
      <c r="O1013" s="124"/>
      <c r="P1013" s="124"/>
      <c r="Q1013" s="88"/>
      <c r="R1013" s="68"/>
      <c r="S1013" s="68"/>
      <c r="T1013" s="68"/>
      <c r="U1013" s="68"/>
      <c r="V1013" s="68"/>
      <c r="W1013" s="68"/>
      <c r="X1013" s="68"/>
      <c r="Y1013" s="68"/>
      <c r="Z1013" s="68"/>
      <c r="AA1013" s="68"/>
      <c r="AB1013" s="68"/>
      <c r="AC1013" s="68"/>
      <c r="AD1013" s="68"/>
      <c r="AE1013" s="68"/>
      <c r="AF1013" s="68"/>
      <c r="AG1013" s="68"/>
      <c r="AH1013" s="68"/>
      <c r="AI1013" s="68"/>
      <c r="AJ1013" s="68"/>
      <c r="AK1013" s="68"/>
      <c r="AL1013" s="68"/>
      <c r="AM1013" s="68"/>
      <c r="AN1013" s="68"/>
      <c r="AO1013" s="68"/>
      <c r="AP1013" s="68"/>
      <c r="AQ1013" s="68"/>
      <c r="AR1013" s="68"/>
      <c r="AS1013" s="68"/>
      <c r="AT1013" s="68"/>
      <c r="AU1013" s="68"/>
      <c r="AV1013" s="68"/>
      <c r="AW1013" s="68"/>
      <c r="AX1013" s="68"/>
      <c r="AY1013" s="68"/>
      <c r="AZ1013" s="68"/>
      <c r="BA1013" s="68"/>
      <c r="BB1013" s="68"/>
      <c r="BC1013" s="68"/>
      <c r="BD1013" s="68"/>
      <c r="BE1013" s="68"/>
      <c r="BF1013" s="68"/>
      <c r="BG1013" s="68"/>
      <c r="BH1013" s="68"/>
      <c r="BI1013" s="68"/>
      <c r="BJ1013" s="68"/>
      <c r="BK1013" s="68"/>
      <c r="BL1013" s="68"/>
      <c r="BM1013" s="68"/>
      <c r="BN1013" s="68"/>
      <c r="BO1013" s="68"/>
      <c r="BP1013" s="68"/>
      <c r="BQ1013" s="68"/>
      <c r="BR1013" s="68"/>
      <c r="BS1013" s="68"/>
      <c r="BT1013" s="68"/>
      <c r="BU1013" s="68"/>
      <c r="BV1013" s="68"/>
      <c r="BW1013" s="68"/>
      <c r="BX1013" s="68"/>
      <c r="BY1013" s="68"/>
      <c r="BZ1013" s="68"/>
      <c r="CA1013" s="68"/>
    </row>
    <row r="1014" spans="1:79" ht="15">
      <c r="A1014" s="1"/>
      <c r="B1014" s="1"/>
      <c r="C1014" s="111"/>
      <c r="D1014" s="124"/>
      <c r="E1014" s="124"/>
      <c r="F1014" s="124"/>
      <c r="G1014" s="124"/>
      <c r="H1014" s="124"/>
      <c r="I1014" s="124"/>
      <c r="J1014" s="124"/>
      <c r="K1014" s="124"/>
      <c r="L1014" s="132"/>
      <c r="M1014" s="132"/>
      <c r="N1014" s="132"/>
      <c r="O1014" s="124"/>
      <c r="P1014" s="124"/>
      <c r="Q1014" s="88"/>
      <c r="R1014" s="68"/>
      <c r="S1014" s="68"/>
      <c r="T1014" s="68"/>
      <c r="U1014" s="68"/>
      <c r="V1014" s="68"/>
      <c r="W1014" s="68"/>
      <c r="X1014" s="68"/>
      <c r="Y1014" s="68"/>
      <c r="Z1014" s="68"/>
      <c r="AA1014" s="68"/>
      <c r="AB1014" s="68"/>
      <c r="AC1014" s="68"/>
      <c r="AD1014" s="68"/>
      <c r="AE1014" s="68"/>
      <c r="AF1014" s="68"/>
      <c r="AG1014" s="68"/>
      <c r="AH1014" s="68"/>
      <c r="AI1014" s="68"/>
      <c r="AJ1014" s="68"/>
      <c r="AK1014" s="68"/>
      <c r="AL1014" s="68"/>
      <c r="AM1014" s="68"/>
      <c r="AN1014" s="68"/>
      <c r="AO1014" s="68"/>
      <c r="AP1014" s="68"/>
      <c r="AQ1014" s="68"/>
      <c r="AR1014" s="68"/>
      <c r="AS1014" s="68"/>
      <c r="AT1014" s="68"/>
      <c r="AU1014" s="68"/>
      <c r="AV1014" s="68"/>
      <c r="AW1014" s="68"/>
      <c r="AX1014" s="68"/>
      <c r="AY1014" s="68"/>
      <c r="AZ1014" s="68"/>
      <c r="BA1014" s="68"/>
      <c r="BB1014" s="68"/>
      <c r="BC1014" s="68"/>
      <c r="BD1014" s="68"/>
      <c r="BE1014" s="68"/>
      <c r="BF1014" s="68"/>
      <c r="BG1014" s="68"/>
      <c r="BH1014" s="68"/>
      <c r="BI1014" s="68"/>
      <c r="BJ1014" s="68"/>
      <c r="BK1014" s="68"/>
      <c r="BL1014" s="68"/>
      <c r="BM1014" s="68"/>
      <c r="BN1014" s="68"/>
      <c r="BO1014" s="68"/>
      <c r="BP1014" s="68"/>
      <c r="BQ1014" s="68"/>
      <c r="BR1014" s="68"/>
      <c r="BS1014" s="68"/>
      <c r="BT1014" s="68"/>
      <c r="BU1014" s="68"/>
      <c r="BV1014" s="68"/>
      <c r="BW1014" s="68"/>
      <c r="BX1014" s="68"/>
      <c r="BY1014" s="68"/>
      <c r="BZ1014" s="68"/>
      <c r="CA1014" s="68"/>
    </row>
    <row r="1015" spans="1:79" ht="15">
      <c r="A1015" s="1"/>
      <c r="B1015" s="1"/>
      <c r="C1015" s="111"/>
      <c r="D1015" s="124"/>
      <c r="E1015" s="124"/>
      <c r="F1015" s="124"/>
      <c r="G1015" s="124"/>
      <c r="H1015" s="124"/>
      <c r="I1015" s="124"/>
      <c r="J1015" s="124"/>
      <c r="K1015" s="124"/>
      <c r="L1015" s="132"/>
      <c r="M1015" s="132"/>
      <c r="N1015" s="132"/>
      <c r="O1015" s="124"/>
      <c r="P1015" s="124"/>
      <c r="Q1015" s="88"/>
      <c r="R1015" s="68"/>
      <c r="S1015" s="68"/>
      <c r="T1015" s="68"/>
      <c r="U1015" s="68"/>
      <c r="V1015" s="68"/>
      <c r="W1015" s="68"/>
      <c r="X1015" s="68"/>
      <c r="Y1015" s="68"/>
      <c r="Z1015" s="68"/>
      <c r="AA1015" s="68"/>
      <c r="AB1015" s="68"/>
      <c r="AC1015" s="68"/>
      <c r="AD1015" s="68"/>
      <c r="AE1015" s="68"/>
      <c r="AF1015" s="68"/>
      <c r="AG1015" s="68"/>
      <c r="AH1015" s="68"/>
      <c r="AI1015" s="68"/>
      <c r="AJ1015" s="68"/>
      <c r="AK1015" s="68"/>
      <c r="AL1015" s="68"/>
      <c r="AM1015" s="68"/>
      <c r="AN1015" s="68"/>
      <c r="AO1015" s="68"/>
      <c r="AP1015" s="68"/>
      <c r="AQ1015" s="68"/>
      <c r="AR1015" s="68"/>
      <c r="AS1015" s="68"/>
      <c r="AT1015" s="68"/>
      <c r="AU1015" s="68"/>
      <c r="AV1015" s="68"/>
      <c r="AW1015" s="68"/>
      <c r="AX1015" s="68"/>
      <c r="AY1015" s="68"/>
      <c r="AZ1015" s="68"/>
      <c r="BA1015" s="68"/>
      <c r="BB1015" s="68"/>
      <c r="BC1015" s="68"/>
      <c r="BD1015" s="68"/>
      <c r="BE1015" s="68"/>
      <c r="BF1015" s="68"/>
      <c r="BG1015" s="68"/>
      <c r="BH1015" s="68"/>
      <c r="BI1015" s="68"/>
      <c r="BJ1015" s="68"/>
      <c r="BK1015" s="68"/>
      <c r="BL1015" s="68"/>
      <c r="BM1015" s="68"/>
      <c r="BN1015" s="68"/>
      <c r="BO1015" s="68"/>
      <c r="BP1015" s="68"/>
      <c r="BQ1015" s="68"/>
      <c r="BR1015" s="68"/>
      <c r="BS1015" s="68"/>
      <c r="BT1015" s="68"/>
      <c r="BU1015" s="68"/>
      <c r="BV1015" s="68"/>
      <c r="BW1015" s="68"/>
      <c r="BX1015" s="68"/>
      <c r="BY1015" s="68"/>
      <c r="BZ1015" s="68"/>
      <c r="CA1015" s="68"/>
    </row>
    <row r="1016" spans="1:79" ht="15">
      <c r="A1016" s="1"/>
      <c r="B1016" s="1"/>
      <c r="C1016" s="111"/>
      <c r="D1016" s="124"/>
      <c r="E1016" s="124"/>
      <c r="F1016" s="124"/>
      <c r="G1016" s="124"/>
      <c r="H1016" s="124"/>
      <c r="I1016" s="124"/>
      <c r="J1016" s="124"/>
      <c r="K1016" s="124"/>
      <c r="L1016" s="132"/>
      <c r="M1016" s="132"/>
      <c r="N1016" s="132"/>
      <c r="O1016" s="124"/>
      <c r="P1016" s="124"/>
      <c r="Q1016" s="88"/>
      <c r="R1016" s="68"/>
      <c r="S1016" s="68"/>
      <c r="T1016" s="68"/>
      <c r="U1016" s="68"/>
      <c r="V1016" s="68"/>
      <c r="W1016" s="68"/>
      <c r="X1016" s="68"/>
      <c r="Y1016" s="68"/>
      <c r="Z1016" s="68"/>
      <c r="AA1016" s="68"/>
      <c r="AB1016" s="68"/>
      <c r="AC1016" s="68"/>
      <c r="AD1016" s="68"/>
      <c r="AE1016" s="68"/>
      <c r="AF1016" s="68"/>
      <c r="AG1016" s="68"/>
      <c r="AH1016" s="68"/>
      <c r="AI1016" s="68"/>
      <c r="AJ1016" s="68"/>
      <c r="AK1016" s="68"/>
      <c r="AL1016" s="68"/>
      <c r="AM1016" s="68"/>
      <c r="AN1016" s="68"/>
      <c r="AO1016" s="68"/>
      <c r="AP1016" s="68"/>
      <c r="AQ1016" s="68"/>
      <c r="AR1016" s="68"/>
      <c r="AS1016" s="68"/>
      <c r="AT1016" s="68"/>
      <c r="AU1016" s="68"/>
      <c r="AV1016" s="68"/>
      <c r="AW1016" s="68"/>
      <c r="AX1016" s="68"/>
      <c r="AY1016" s="68"/>
      <c r="AZ1016" s="68"/>
      <c r="BA1016" s="68"/>
      <c r="BB1016" s="68"/>
      <c r="BC1016" s="68"/>
      <c r="BD1016" s="68"/>
      <c r="BE1016" s="68"/>
      <c r="BF1016" s="68"/>
      <c r="BG1016" s="68"/>
      <c r="BH1016" s="68"/>
      <c r="BI1016" s="68"/>
      <c r="BJ1016" s="68"/>
      <c r="BK1016" s="68"/>
      <c r="BL1016" s="68"/>
      <c r="BM1016" s="68"/>
      <c r="BN1016" s="68"/>
      <c r="BO1016" s="68"/>
      <c r="BP1016" s="68"/>
      <c r="BQ1016" s="68"/>
      <c r="BR1016" s="68"/>
      <c r="BS1016" s="68"/>
      <c r="BT1016" s="68"/>
      <c r="BU1016" s="68"/>
      <c r="BV1016" s="68"/>
      <c r="BW1016" s="68"/>
      <c r="BX1016" s="68"/>
      <c r="BY1016" s="68"/>
      <c r="BZ1016" s="68"/>
      <c r="CA1016" s="68"/>
    </row>
    <row r="1017" spans="1:79" ht="15">
      <c r="A1017" s="1"/>
      <c r="B1017" s="1"/>
      <c r="C1017" s="111"/>
      <c r="D1017" s="124"/>
      <c r="E1017" s="124"/>
      <c r="F1017" s="124"/>
      <c r="G1017" s="124"/>
      <c r="H1017" s="124"/>
      <c r="I1017" s="124"/>
      <c r="J1017" s="124"/>
      <c r="K1017" s="124"/>
      <c r="L1017" s="132"/>
      <c r="M1017" s="132"/>
      <c r="N1017" s="132"/>
      <c r="O1017" s="124"/>
      <c r="P1017" s="124"/>
      <c r="Q1017" s="88"/>
      <c r="R1017" s="68"/>
      <c r="S1017" s="68"/>
      <c r="T1017" s="68"/>
      <c r="U1017" s="68"/>
      <c r="V1017" s="68"/>
      <c r="W1017" s="68"/>
      <c r="X1017" s="68"/>
      <c r="Y1017" s="68"/>
      <c r="Z1017" s="68"/>
      <c r="AA1017" s="68"/>
      <c r="AB1017" s="68"/>
      <c r="AC1017" s="68"/>
      <c r="AD1017" s="68"/>
      <c r="AE1017" s="68"/>
      <c r="AF1017" s="68"/>
      <c r="AG1017" s="68"/>
      <c r="AH1017" s="68"/>
      <c r="AI1017" s="68"/>
      <c r="AJ1017" s="68"/>
      <c r="AK1017" s="68"/>
      <c r="AL1017" s="68"/>
      <c r="AM1017" s="68"/>
      <c r="AN1017" s="68"/>
      <c r="AO1017" s="68"/>
      <c r="AP1017" s="68"/>
      <c r="AQ1017" s="68"/>
      <c r="AR1017" s="68"/>
      <c r="AS1017" s="68"/>
      <c r="AT1017" s="68"/>
      <c r="AU1017" s="68"/>
      <c r="AV1017" s="68"/>
      <c r="AW1017" s="68"/>
      <c r="AX1017" s="68"/>
      <c r="AY1017" s="68"/>
      <c r="AZ1017" s="68"/>
      <c r="BA1017" s="68"/>
      <c r="BB1017" s="68"/>
      <c r="BC1017" s="68"/>
      <c r="BD1017" s="68"/>
      <c r="BE1017" s="68"/>
      <c r="BF1017" s="68"/>
      <c r="BG1017" s="68"/>
      <c r="BH1017" s="68"/>
      <c r="BI1017" s="68"/>
      <c r="BJ1017" s="68"/>
      <c r="BK1017" s="68"/>
      <c r="BL1017" s="68"/>
      <c r="BM1017" s="68"/>
      <c r="BN1017" s="68"/>
      <c r="BO1017" s="68"/>
      <c r="BP1017" s="68"/>
      <c r="BQ1017" s="68"/>
      <c r="BR1017" s="68"/>
      <c r="BS1017" s="68"/>
      <c r="BT1017" s="68"/>
      <c r="BU1017" s="68"/>
      <c r="BV1017" s="68"/>
      <c r="BW1017" s="68"/>
      <c r="BX1017" s="68"/>
      <c r="BY1017" s="68"/>
      <c r="BZ1017" s="68"/>
      <c r="CA1017" s="68"/>
    </row>
    <row r="1018" spans="1:79" ht="15">
      <c r="A1018" s="1"/>
      <c r="B1018" s="1"/>
      <c r="C1018" s="111"/>
      <c r="D1018" s="124"/>
      <c r="E1018" s="124"/>
      <c r="F1018" s="124"/>
      <c r="G1018" s="124"/>
      <c r="H1018" s="124"/>
      <c r="I1018" s="124"/>
      <c r="J1018" s="124"/>
      <c r="K1018" s="124"/>
      <c r="L1018" s="132"/>
      <c r="M1018" s="132"/>
      <c r="N1018" s="132"/>
      <c r="O1018" s="124"/>
      <c r="P1018" s="124"/>
      <c r="Q1018" s="88"/>
      <c r="R1018" s="68"/>
      <c r="S1018" s="68"/>
      <c r="T1018" s="68"/>
      <c r="U1018" s="68"/>
      <c r="V1018" s="68"/>
      <c r="W1018" s="68"/>
      <c r="X1018" s="68"/>
      <c r="Y1018" s="68"/>
      <c r="Z1018" s="68"/>
      <c r="AA1018" s="68"/>
      <c r="AB1018" s="68"/>
      <c r="AC1018" s="68"/>
      <c r="AD1018" s="68"/>
      <c r="AE1018" s="68"/>
      <c r="AF1018" s="68"/>
      <c r="AG1018" s="68"/>
      <c r="AH1018" s="68"/>
      <c r="AI1018" s="68"/>
      <c r="AJ1018" s="68"/>
      <c r="AK1018" s="68"/>
      <c r="AL1018" s="68"/>
      <c r="AM1018" s="68"/>
      <c r="AN1018" s="68"/>
      <c r="AO1018" s="68"/>
      <c r="AP1018" s="68"/>
      <c r="AQ1018" s="68"/>
      <c r="AR1018" s="68"/>
      <c r="AS1018" s="68"/>
      <c r="AT1018" s="68"/>
      <c r="AU1018" s="68"/>
      <c r="AV1018" s="68"/>
      <c r="AW1018" s="68"/>
      <c r="AX1018" s="68"/>
      <c r="AY1018" s="68"/>
      <c r="AZ1018" s="68"/>
      <c r="BA1018" s="68"/>
      <c r="BB1018" s="68"/>
      <c r="BC1018" s="68"/>
      <c r="BD1018" s="68"/>
      <c r="BE1018" s="68"/>
      <c r="BF1018" s="68"/>
      <c r="BG1018" s="68"/>
      <c r="BH1018" s="68"/>
      <c r="BI1018" s="68"/>
      <c r="BJ1018" s="68"/>
      <c r="BK1018" s="68"/>
      <c r="BL1018" s="68"/>
      <c r="BM1018" s="68"/>
      <c r="BN1018" s="68"/>
      <c r="BO1018" s="68"/>
      <c r="BP1018" s="68"/>
      <c r="BQ1018" s="68"/>
      <c r="BR1018" s="68"/>
      <c r="BS1018" s="68"/>
      <c r="BT1018" s="68"/>
      <c r="BU1018" s="68"/>
      <c r="BV1018" s="68"/>
      <c r="BW1018" s="68"/>
      <c r="BX1018" s="68"/>
      <c r="BY1018" s="68"/>
      <c r="BZ1018" s="68"/>
      <c r="CA1018" s="68"/>
    </row>
    <row r="1019" spans="1:79" ht="15">
      <c r="A1019" s="1"/>
      <c r="B1019" s="1"/>
      <c r="C1019" s="111"/>
      <c r="D1019" s="124"/>
      <c r="E1019" s="124"/>
      <c r="F1019" s="124"/>
      <c r="G1019" s="124"/>
      <c r="H1019" s="124"/>
      <c r="I1019" s="124"/>
      <c r="J1019" s="124"/>
      <c r="K1019" s="124"/>
      <c r="L1019" s="132"/>
      <c r="M1019" s="132"/>
      <c r="N1019" s="132"/>
      <c r="O1019" s="124"/>
      <c r="P1019" s="124"/>
      <c r="Q1019" s="88"/>
      <c r="R1019" s="68"/>
      <c r="S1019" s="68"/>
      <c r="T1019" s="68"/>
      <c r="U1019" s="68"/>
      <c r="V1019" s="68"/>
      <c r="W1019" s="68"/>
      <c r="X1019" s="68"/>
      <c r="Y1019" s="68"/>
      <c r="Z1019" s="68"/>
      <c r="AA1019" s="68"/>
      <c r="AB1019" s="68"/>
      <c r="AC1019" s="68"/>
      <c r="AD1019" s="68"/>
      <c r="AE1019" s="68"/>
      <c r="AF1019" s="68"/>
      <c r="AG1019" s="68"/>
      <c r="AH1019" s="68"/>
      <c r="AI1019" s="68"/>
      <c r="AJ1019" s="68"/>
      <c r="AK1019" s="68"/>
      <c r="AL1019" s="68"/>
      <c r="AM1019" s="68"/>
      <c r="AN1019" s="68"/>
      <c r="AO1019" s="68"/>
      <c r="AP1019" s="68"/>
      <c r="AQ1019" s="68"/>
      <c r="AR1019" s="68"/>
      <c r="AS1019" s="68"/>
      <c r="AT1019" s="68"/>
      <c r="AU1019" s="68"/>
      <c r="AV1019" s="68"/>
      <c r="AW1019" s="68"/>
      <c r="AX1019" s="68"/>
      <c r="AY1019" s="68"/>
      <c r="AZ1019" s="68"/>
      <c r="BA1019" s="68"/>
      <c r="BB1019" s="68"/>
      <c r="BC1019" s="68"/>
      <c r="BD1019" s="68"/>
      <c r="BE1019" s="68"/>
      <c r="BF1019" s="68"/>
      <c r="BG1019" s="68"/>
      <c r="BH1019" s="68"/>
      <c r="BI1019" s="68"/>
      <c r="BJ1019" s="68"/>
      <c r="BK1019" s="68"/>
      <c r="BL1019" s="68"/>
      <c r="BM1019" s="68"/>
      <c r="BN1019" s="68"/>
      <c r="BO1019" s="68"/>
      <c r="BP1019" s="68"/>
      <c r="BQ1019" s="68"/>
      <c r="BR1019" s="68"/>
      <c r="BS1019" s="68"/>
      <c r="BT1019" s="68"/>
      <c r="BU1019" s="68"/>
      <c r="BV1019" s="68"/>
      <c r="BW1019" s="68"/>
      <c r="BX1019" s="68"/>
      <c r="BY1019" s="68"/>
      <c r="BZ1019" s="68"/>
      <c r="CA1019" s="68"/>
    </row>
    <row r="1020" spans="1:79" ht="15">
      <c r="A1020" s="1"/>
      <c r="B1020" s="1"/>
      <c r="C1020" s="111"/>
      <c r="D1020" s="124"/>
      <c r="E1020" s="124"/>
      <c r="F1020" s="124"/>
      <c r="G1020" s="124"/>
      <c r="H1020" s="124"/>
      <c r="I1020" s="124"/>
      <c r="J1020" s="124"/>
      <c r="K1020" s="124"/>
      <c r="L1020" s="132"/>
      <c r="M1020" s="132"/>
      <c r="N1020" s="132"/>
      <c r="O1020" s="124"/>
      <c r="P1020" s="124"/>
      <c r="Q1020" s="88"/>
      <c r="R1020" s="68"/>
      <c r="S1020" s="68"/>
      <c r="T1020" s="68"/>
      <c r="U1020" s="68"/>
      <c r="V1020" s="68"/>
      <c r="W1020" s="68"/>
      <c r="X1020" s="68"/>
      <c r="Y1020" s="68"/>
      <c r="Z1020" s="68"/>
      <c r="AA1020" s="68"/>
      <c r="AB1020" s="68"/>
      <c r="AC1020" s="68"/>
      <c r="AD1020" s="68"/>
      <c r="AE1020" s="68"/>
      <c r="AF1020" s="68"/>
      <c r="AG1020" s="68"/>
      <c r="AH1020" s="68"/>
      <c r="AI1020" s="68"/>
      <c r="AJ1020" s="68"/>
      <c r="AK1020" s="68"/>
      <c r="AL1020" s="68"/>
      <c r="AM1020" s="68"/>
      <c r="AN1020" s="68"/>
      <c r="AO1020" s="68"/>
      <c r="AP1020" s="68"/>
      <c r="AQ1020" s="68"/>
      <c r="AR1020" s="68"/>
      <c r="AS1020" s="68"/>
      <c r="AT1020" s="68"/>
      <c r="AU1020" s="68"/>
      <c r="AV1020" s="68"/>
      <c r="AW1020" s="68"/>
      <c r="AX1020" s="68"/>
      <c r="AY1020" s="68"/>
      <c r="AZ1020" s="68"/>
      <c r="BA1020" s="68"/>
      <c r="BB1020" s="68"/>
      <c r="BC1020" s="68"/>
      <c r="BD1020" s="68"/>
      <c r="BE1020" s="68"/>
      <c r="BF1020" s="68"/>
      <c r="BG1020" s="68"/>
      <c r="BH1020" s="68"/>
      <c r="BI1020" s="68"/>
      <c r="BJ1020" s="68"/>
      <c r="BK1020" s="68"/>
      <c r="BL1020" s="68"/>
      <c r="BM1020" s="68"/>
      <c r="BN1020" s="68"/>
      <c r="BO1020" s="68"/>
      <c r="BP1020" s="68"/>
      <c r="BQ1020" s="68"/>
      <c r="BR1020" s="68"/>
      <c r="BS1020" s="68"/>
      <c r="BT1020" s="68"/>
      <c r="BU1020" s="68"/>
      <c r="BV1020" s="68"/>
      <c r="BW1020" s="68"/>
      <c r="BX1020" s="68"/>
      <c r="BY1020" s="68"/>
      <c r="BZ1020" s="68"/>
      <c r="CA1020" s="68"/>
    </row>
    <row r="1021" spans="1:79" ht="15">
      <c r="A1021" s="1"/>
      <c r="B1021" s="1"/>
      <c r="C1021" s="111"/>
      <c r="D1021" s="124"/>
      <c r="E1021" s="124"/>
      <c r="F1021" s="124"/>
      <c r="G1021" s="124"/>
      <c r="H1021" s="124"/>
      <c r="I1021" s="124"/>
      <c r="J1021" s="124"/>
      <c r="K1021" s="124"/>
      <c r="L1021" s="132"/>
      <c r="M1021" s="132"/>
      <c r="N1021" s="132"/>
      <c r="O1021" s="124"/>
      <c r="P1021" s="124"/>
      <c r="Q1021" s="88"/>
      <c r="R1021" s="68"/>
      <c r="S1021" s="68"/>
      <c r="T1021" s="68"/>
      <c r="U1021" s="68"/>
      <c r="V1021" s="68"/>
      <c r="W1021" s="68"/>
      <c r="X1021" s="68"/>
      <c r="Y1021" s="68"/>
      <c r="Z1021" s="68"/>
      <c r="AA1021" s="68"/>
      <c r="AB1021" s="68"/>
      <c r="AC1021" s="68"/>
      <c r="AD1021" s="68"/>
      <c r="AE1021" s="68"/>
      <c r="AF1021" s="68"/>
      <c r="AG1021" s="68"/>
      <c r="AH1021" s="68"/>
      <c r="AI1021" s="68"/>
      <c r="AJ1021" s="68"/>
      <c r="AK1021" s="68"/>
      <c r="AL1021" s="68"/>
      <c r="AM1021" s="68"/>
      <c r="AN1021" s="68"/>
      <c r="AO1021" s="68"/>
      <c r="AP1021" s="68"/>
      <c r="AQ1021" s="68"/>
      <c r="AR1021" s="68"/>
      <c r="AS1021" s="68"/>
      <c r="AT1021" s="68"/>
      <c r="AU1021" s="68"/>
      <c r="AV1021" s="68"/>
      <c r="AW1021" s="68"/>
      <c r="AX1021" s="68"/>
      <c r="AY1021" s="68"/>
      <c r="AZ1021" s="68"/>
      <c r="BA1021" s="68"/>
      <c r="BB1021" s="68"/>
      <c r="BC1021" s="68"/>
      <c r="BD1021" s="68"/>
      <c r="BE1021" s="68"/>
      <c r="BF1021" s="68"/>
      <c r="BG1021" s="68"/>
      <c r="BH1021" s="68"/>
      <c r="BI1021" s="68"/>
      <c r="BJ1021" s="68"/>
      <c r="BK1021" s="68"/>
      <c r="BL1021" s="68"/>
      <c r="BM1021" s="68"/>
      <c r="BN1021" s="68"/>
      <c r="BO1021" s="68"/>
      <c r="BP1021" s="68"/>
      <c r="BQ1021" s="68"/>
      <c r="BR1021" s="68"/>
      <c r="BS1021" s="68"/>
      <c r="BT1021" s="68"/>
      <c r="BU1021" s="68"/>
      <c r="BV1021" s="68"/>
      <c r="BW1021" s="68"/>
      <c r="BX1021" s="68"/>
      <c r="BY1021" s="68"/>
      <c r="BZ1021" s="68"/>
      <c r="CA1021" s="68"/>
    </row>
    <row r="1022" spans="1:79" ht="15">
      <c r="A1022" s="1"/>
      <c r="B1022" s="1"/>
      <c r="C1022" s="111"/>
      <c r="D1022" s="124"/>
      <c r="E1022" s="124"/>
      <c r="F1022" s="124"/>
      <c r="G1022" s="124"/>
      <c r="H1022" s="124"/>
      <c r="I1022" s="124"/>
      <c r="J1022" s="124"/>
      <c r="K1022" s="124"/>
      <c r="L1022" s="132"/>
      <c r="M1022" s="132"/>
      <c r="N1022" s="132"/>
      <c r="O1022" s="124"/>
      <c r="P1022" s="124"/>
      <c r="Q1022" s="88"/>
      <c r="R1022" s="68"/>
      <c r="S1022" s="68"/>
      <c r="T1022" s="68"/>
      <c r="U1022" s="68"/>
      <c r="V1022" s="68"/>
      <c r="W1022" s="68"/>
      <c r="X1022" s="68"/>
      <c r="Y1022" s="68"/>
      <c r="Z1022" s="68"/>
      <c r="AA1022" s="68"/>
      <c r="AB1022" s="68"/>
      <c r="AC1022" s="68"/>
      <c r="AD1022" s="68"/>
      <c r="AE1022" s="68"/>
      <c r="AF1022" s="68"/>
      <c r="AG1022" s="68"/>
      <c r="AH1022" s="68"/>
      <c r="AI1022" s="68"/>
      <c r="AJ1022" s="68"/>
      <c r="AK1022" s="68"/>
      <c r="AL1022" s="68"/>
      <c r="AM1022" s="68"/>
      <c r="AN1022" s="68"/>
      <c r="AO1022" s="68"/>
      <c r="AP1022" s="68"/>
      <c r="AQ1022" s="68"/>
      <c r="AR1022" s="68"/>
      <c r="AS1022" s="68"/>
      <c r="AT1022" s="68"/>
      <c r="AU1022" s="68"/>
      <c r="AV1022" s="68"/>
      <c r="AW1022" s="68"/>
      <c r="AX1022" s="68"/>
      <c r="AY1022" s="68"/>
      <c r="AZ1022" s="68"/>
      <c r="BA1022" s="68"/>
      <c r="BB1022" s="68"/>
      <c r="BC1022" s="68"/>
      <c r="BD1022" s="68"/>
      <c r="BE1022" s="68"/>
      <c r="BF1022" s="68"/>
      <c r="BG1022" s="68"/>
      <c r="BH1022" s="68"/>
      <c r="BI1022" s="68"/>
      <c r="BJ1022" s="68"/>
      <c r="BK1022" s="68"/>
      <c r="BL1022" s="68"/>
      <c r="BM1022" s="68"/>
      <c r="BN1022" s="68"/>
      <c r="BO1022" s="68"/>
      <c r="BP1022" s="68"/>
      <c r="BQ1022" s="68"/>
      <c r="BR1022" s="68"/>
      <c r="BS1022" s="68"/>
      <c r="BT1022" s="68"/>
      <c r="BU1022" s="68"/>
      <c r="BV1022" s="68"/>
      <c r="BW1022" s="68"/>
      <c r="BX1022" s="68"/>
      <c r="BY1022" s="68"/>
      <c r="BZ1022" s="68"/>
      <c r="CA1022" s="68"/>
    </row>
    <row r="1023" spans="1:79" ht="15">
      <c r="A1023" s="1"/>
      <c r="B1023" s="1"/>
      <c r="C1023" s="111"/>
      <c r="D1023" s="124"/>
      <c r="E1023" s="124"/>
      <c r="F1023" s="124"/>
      <c r="G1023" s="124"/>
      <c r="H1023" s="124"/>
      <c r="I1023" s="124"/>
      <c r="J1023" s="124"/>
      <c r="K1023" s="124"/>
      <c r="L1023" s="132"/>
      <c r="M1023" s="132"/>
      <c r="N1023" s="132"/>
      <c r="O1023" s="124"/>
      <c r="P1023" s="124"/>
      <c r="Q1023" s="88"/>
      <c r="R1023" s="68"/>
      <c r="S1023" s="68"/>
      <c r="T1023" s="68"/>
      <c r="U1023" s="68"/>
      <c r="V1023" s="68"/>
      <c r="W1023" s="68"/>
      <c r="X1023" s="68"/>
      <c r="Y1023" s="68"/>
      <c r="Z1023" s="68"/>
      <c r="AA1023" s="68"/>
      <c r="AB1023" s="68"/>
      <c r="AC1023" s="68"/>
      <c r="AD1023" s="68"/>
      <c r="AE1023" s="68"/>
      <c r="AF1023" s="68"/>
      <c r="AG1023" s="68"/>
      <c r="AH1023" s="68"/>
      <c r="AI1023" s="68"/>
      <c r="AJ1023" s="68"/>
      <c r="AK1023" s="68"/>
      <c r="AL1023" s="68"/>
      <c r="AM1023" s="68"/>
      <c r="AN1023" s="68"/>
      <c r="AO1023" s="68"/>
      <c r="AP1023" s="68"/>
      <c r="AQ1023" s="68"/>
      <c r="AR1023" s="68"/>
      <c r="AS1023" s="68"/>
      <c r="AT1023" s="68"/>
      <c r="AU1023" s="68"/>
      <c r="AV1023" s="68"/>
      <c r="AW1023" s="68"/>
      <c r="AX1023" s="68"/>
      <c r="AY1023" s="68"/>
      <c r="AZ1023" s="68"/>
      <c r="BA1023" s="68"/>
      <c r="BB1023" s="68"/>
      <c r="BC1023" s="68"/>
      <c r="BD1023" s="68"/>
      <c r="BE1023" s="68"/>
      <c r="BF1023" s="68"/>
      <c r="BG1023" s="68"/>
      <c r="BH1023" s="68"/>
      <c r="BI1023" s="68"/>
      <c r="BJ1023" s="68"/>
      <c r="BK1023" s="68"/>
      <c r="BL1023" s="68"/>
      <c r="BM1023" s="68"/>
      <c r="BN1023" s="68"/>
      <c r="BO1023" s="68"/>
      <c r="BP1023" s="68"/>
      <c r="BQ1023" s="68"/>
      <c r="BR1023" s="68"/>
      <c r="BS1023" s="68"/>
      <c r="BT1023" s="68"/>
      <c r="BU1023" s="68"/>
      <c r="BV1023" s="68"/>
      <c r="BW1023" s="68"/>
      <c r="BX1023" s="68"/>
      <c r="BY1023" s="68"/>
      <c r="BZ1023" s="68"/>
      <c r="CA1023" s="68"/>
    </row>
    <row r="1024" spans="1:79" ht="15">
      <c r="A1024" s="1"/>
      <c r="B1024" s="1"/>
      <c r="C1024" s="111"/>
      <c r="D1024" s="124"/>
      <c r="E1024" s="124"/>
      <c r="F1024" s="124"/>
      <c r="G1024" s="124"/>
      <c r="H1024" s="124"/>
      <c r="I1024" s="124"/>
      <c r="J1024" s="124"/>
      <c r="K1024" s="124"/>
      <c r="L1024" s="132"/>
      <c r="M1024" s="132"/>
      <c r="N1024" s="132"/>
      <c r="O1024" s="124"/>
      <c r="P1024" s="124"/>
      <c r="Q1024" s="88"/>
      <c r="R1024" s="68"/>
      <c r="S1024" s="68"/>
      <c r="T1024" s="68"/>
      <c r="U1024" s="68"/>
      <c r="V1024" s="68"/>
      <c r="W1024" s="68"/>
      <c r="X1024" s="68"/>
      <c r="Y1024" s="68"/>
      <c r="Z1024" s="68"/>
      <c r="AA1024" s="68"/>
      <c r="AB1024" s="68"/>
      <c r="AC1024" s="68"/>
      <c r="AD1024" s="68"/>
      <c r="AE1024" s="68"/>
      <c r="AF1024" s="68"/>
      <c r="AG1024" s="68"/>
      <c r="AH1024" s="68"/>
      <c r="AI1024" s="68"/>
      <c r="AJ1024" s="68"/>
      <c r="AK1024" s="68"/>
      <c r="AL1024" s="68"/>
      <c r="AM1024" s="68"/>
      <c r="AN1024" s="68"/>
      <c r="AO1024" s="68"/>
      <c r="AP1024" s="68"/>
      <c r="AQ1024" s="68"/>
      <c r="AR1024" s="68"/>
      <c r="AS1024" s="68"/>
      <c r="AT1024" s="68"/>
      <c r="AU1024" s="68"/>
      <c r="AV1024" s="68"/>
      <c r="AW1024" s="68"/>
      <c r="AX1024" s="68"/>
      <c r="AY1024" s="68"/>
      <c r="AZ1024" s="68"/>
      <c r="BA1024" s="68"/>
      <c r="BB1024" s="68"/>
      <c r="BC1024" s="68"/>
      <c r="BD1024" s="68"/>
      <c r="BE1024" s="68"/>
      <c r="BF1024" s="68"/>
      <c r="BG1024" s="68"/>
      <c r="BH1024" s="68"/>
      <c r="BI1024" s="68"/>
      <c r="BJ1024" s="68"/>
      <c r="BK1024" s="68"/>
      <c r="BL1024" s="68"/>
      <c r="BM1024" s="68"/>
      <c r="BN1024" s="68"/>
      <c r="BO1024" s="68"/>
      <c r="BP1024" s="68"/>
      <c r="BQ1024" s="68"/>
      <c r="BR1024" s="68"/>
      <c r="BS1024" s="68"/>
      <c r="BT1024" s="68"/>
      <c r="BU1024" s="68"/>
      <c r="BV1024" s="68"/>
      <c r="BW1024" s="68"/>
      <c r="BX1024" s="68"/>
      <c r="BY1024" s="68"/>
      <c r="BZ1024" s="68"/>
      <c r="CA1024" s="68"/>
    </row>
    <row r="1025" spans="1:79" ht="15">
      <c r="A1025" s="1"/>
      <c r="B1025" s="1"/>
      <c r="C1025" s="111"/>
      <c r="D1025" s="124"/>
      <c r="E1025" s="124"/>
      <c r="F1025" s="124"/>
      <c r="G1025" s="124"/>
      <c r="H1025" s="124"/>
      <c r="I1025" s="124"/>
      <c r="J1025" s="124"/>
      <c r="K1025" s="124"/>
      <c r="L1025" s="132"/>
      <c r="M1025" s="132"/>
      <c r="N1025" s="132"/>
      <c r="O1025" s="124"/>
      <c r="P1025" s="124"/>
      <c r="Q1025" s="88"/>
      <c r="R1025" s="68"/>
      <c r="S1025" s="68"/>
      <c r="T1025" s="68"/>
      <c r="U1025" s="68"/>
      <c r="V1025" s="68"/>
      <c r="W1025" s="68"/>
      <c r="X1025" s="68"/>
      <c r="Y1025" s="68"/>
      <c r="Z1025" s="68"/>
      <c r="AA1025" s="68"/>
      <c r="AB1025" s="68"/>
      <c r="AC1025" s="68"/>
      <c r="AD1025" s="68"/>
      <c r="AE1025" s="68"/>
      <c r="AF1025" s="68"/>
      <c r="AG1025" s="68"/>
      <c r="AH1025" s="68"/>
      <c r="AI1025" s="68"/>
      <c r="AJ1025" s="68"/>
      <c r="AK1025" s="68"/>
      <c r="AL1025" s="68"/>
      <c r="AM1025" s="68"/>
      <c r="AN1025" s="68"/>
      <c r="AO1025" s="68"/>
      <c r="AP1025" s="68"/>
      <c r="AQ1025" s="68"/>
      <c r="AR1025" s="68"/>
      <c r="AS1025" s="68"/>
      <c r="AT1025" s="68"/>
      <c r="AU1025" s="68"/>
      <c r="AV1025" s="68"/>
      <c r="AW1025" s="68"/>
      <c r="AX1025" s="68"/>
      <c r="AY1025" s="68"/>
      <c r="AZ1025" s="68"/>
      <c r="BA1025" s="68"/>
      <c r="BB1025" s="68"/>
      <c r="BC1025" s="68"/>
      <c r="BD1025" s="68"/>
      <c r="BE1025" s="68"/>
      <c r="BF1025" s="68"/>
      <c r="BG1025" s="68"/>
      <c r="BH1025" s="68"/>
      <c r="BI1025" s="68"/>
      <c r="BJ1025" s="68"/>
      <c r="BK1025" s="68"/>
      <c r="BL1025" s="68"/>
      <c r="BM1025" s="68"/>
      <c r="BN1025" s="68"/>
      <c r="BO1025" s="68"/>
      <c r="BP1025" s="68"/>
      <c r="BQ1025" s="68"/>
      <c r="BR1025" s="68"/>
      <c r="BS1025" s="68"/>
      <c r="BT1025" s="68"/>
      <c r="BU1025" s="68"/>
      <c r="BV1025" s="68"/>
      <c r="BW1025" s="68"/>
      <c r="BX1025" s="68"/>
      <c r="BY1025" s="68"/>
      <c r="BZ1025" s="68"/>
      <c r="CA1025" s="68"/>
    </row>
    <row r="1026" spans="1:79" ht="15">
      <c r="A1026" s="1"/>
      <c r="B1026" s="1"/>
      <c r="C1026" s="111"/>
      <c r="D1026" s="124"/>
      <c r="E1026" s="124"/>
      <c r="F1026" s="124"/>
      <c r="G1026" s="124"/>
      <c r="H1026" s="124"/>
      <c r="I1026" s="124"/>
      <c r="J1026" s="124"/>
      <c r="K1026" s="124"/>
      <c r="L1026" s="132"/>
      <c r="M1026" s="132"/>
      <c r="N1026" s="132"/>
      <c r="O1026" s="124"/>
      <c r="P1026" s="124"/>
      <c r="Q1026" s="88"/>
      <c r="R1026" s="68"/>
      <c r="S1026" s="68"/>
      <c r="T1026" s="68"/>
      <c r="U1026" s="68"/>
      <c r="V1026" s="68"/>
      <c r="W1026" s="68"/>
      <c r="X1026" s="68"/>
      <c r="Y1026" s="68"/>
      <c r="Z1026" s="68"/>
      <c r="AA1026" s="68"/>
      <c r="AB1026" s="68"/>
      <c r="AC1026" s="68"/>
      <c r="AD1026" s="68"/>
      <c r="AE1026" s="68"/>
      <c r="AF1026" s="68"/>
      <c r="AG1026" s="68"/>
      <c r="AH1026" s="68"/>
      <c r="AI1026" s="68"/>
      <c r="AJ1026" s="68"/>
      <c r="AK1026" s="68"/>
      <c r="AL1026" s="68"/>
      <c r="AM1026" s="68"/>
      <c r="AN1026" s="68"/>
      <c r="AO1026" s="68"/>
      <c r="AP1026" s="68"/>
      <c r="AQ1026" s="68"/>
      <c r="AR1026" s="68"/>
      <c r="AS1026" s="68"/>
      <c r="AT1026" s="68"/>
      <c r="AU1026" s="68"/>
      <c r="AV1026" s="68"/>
      <c r="AW1026" s="68"/>
      <c r="AX1026" s="68"/>
      <c r="AY1026" s="68"/>
      <c r="AZ1026" s="68"/>
      <c r="BA1026" s="68"/>
      <c r="BB1026" s="68"/>
      <c r="BC1026" s="68"/>
      <c r="BD1026" s="68"/>
      <c r="BE1026" s="68"/>
      <c r="BF1026" s="68"/>
      <c r="BG1026" s="68"/>
      <c r="BH1026" s="68"/>
      <c r="BI1026" s="68"/>
      <c r="BJ1026" s="68"/>
      <c r="BK1026" s="68"/>
      <c r="BL1026" s="68"/>
      <c r="BM1026" s="68"/>
      <c r="BN1026" s="68"/>
      <c r="BO1026" s="68"/>
      <c r="BP1026" s="68"/>
      <c r="BQ1026" s="68"/>
      <c r="BR1026" s="68"/>
      <c r="BS1026" s="68"/>
      <c r="BT1026" s="68"/>
      <c r="BU1026" s="68"/>
      <c r="BV1026" s="68"/>
      <c r="BW1026" s="68"/>
      <c r="BX1026" s="68"/>
      <c r="BY1026" s="68"/>
      <c r="BZ1026" s="68"/>
      <c r="CA1026" s="68"/>
    </row>
    <row r="1027" spans="1:79" ht="15">
      <c r="A1027" s="1"/>
      <c r="B1027" s="1"/>
      <c r="C1027" s="111"/>
      <c r="D1027" s="124"/>
      <c r="E1027" s="124"/>
      <c r="F1027" s="124"/>
      <c r="G1027" s="124"/>
      <c r="H1027" s="124"/>
      <c r="I1027" s="124"/>
      <c r="J1027" s="124"/>
      <c r="K1027" s="124"/>
      <c r="L1027" s="132"/>
      <c r="M1027" s="132"/>
      <c r="N1027" s="132"/>
      <c r="O1027" s="124"/>
      <c r="P1027" s="124"/>
      <c r="Q1027" s="88"/>
      <c r="R1027" s="68"/>
      <c r="S1027" s="68"/>
      <c r="T1027" s="68"/>
      <c r="U1027" s="68"/>
      <c r="V1027" s="68"/>
      <c r="W1027" s="68"/>
      <c r="X1027" s="68"/>
      <c r="Y1027" s="68"/>
      <c r="Z1027" s="68"/>
      <c r="AA1027" s="68"/>
      <c r="AB1027" s="68"/>
      <c r="AC1027" s="68"/>
      <c r="AD1027" s="68"/>
      <c r="AE1027" s="68"/>
      <c r="AF1027" s="68"/>
      <c r="AG1027" s="68"/>
      <c r="AH1027" s="68"/>
      <c r="AI1027" s="68"/>
      <c r="AJ1027" s="68"/>
      <c r="AK1027" s="68"/>
      <c r="AL1027" s="68"/>
      <c r="AM1027" s="68"/>
      <c r="AN1027" s="68"/>
      <c r="AO1027" s="68"/>
      <c r="AP1027" s="68"/>
      <c r="AQ1027" s="68"/>
      <c r="AR1027" s="68"/>
      <c r="AS1027" s="68"/>
      <c r="AT1027" s="68"/>
      <c r="AU1027" s="68"/>
      <c r="AV1027" s="68"/>
      <c r="AW1027" s="68"/>
      <c r="AX1027" s="68"/>
      <c r="AY1027" s="68"/>
      <c r="AZ1027" s="68"/>
      <c r="BA1027" s="68"/>
      <c r="BB1027" s="68"/>
      <c r="BC1027" s="68"/>
      <c r="BD1027" s="68"/>
      <c r="BE1027" s="68"/>
      <c r="BF1027" s="68"/>
      <c r="BG1027" s="68"/>
      <c r="BH1027" s="68"/>
      <c r="BI1027" s="68"/>
      <c r="BJ1027" s="68"/>
      <c r="BK1027" s="68"/>
      <c r="BL1027" s="68"/>
      <c r="BM1027" s="68"/>
      <c r="BN1027" s="68"/>
      <c r="BO1027" s="68"/>
      <c r="BP1027" s="68"/>
      <c r="BQ1027" s="68"/>
      <c r="BR1027" s="68"/>
      <c r="BS1027" s="68"/>
      <c r="BT1027" s="68"/>
      <c r="BU1027" s="68"/>
      <c r="BV1027" s="68"/>
      <c r="BW1027" s="68"/>
      <c r="BX1027" s="68"/>
      <c r="BY1027" s="68"/>
      <c r="BZ1027" s="68"/>
      <c r="CA1027" s="68"/>
    </row>
    <row r="1028" spans="1:79" ht="15">
      <c r="A1028" s="1"/>
      <c r="B1028" s="1"/>
      <c r="C1028" s="111"/>
      <c r="D1028" s="124"/>
      <c r="E1028" s="124"/>
      <c r="F1028" s="124"/>
      <c r="G1028" s="124"/>
      <c r="H1028" s="124"/>
      <c r="I1028" s="124"/>
      <c r="J1028" s="124"/>
      <c r="K1028" s="124"/>
      <c r="L1028" s="132"/>
      <c r="M1028" s="132"/>
      <c r="N1028" s="132"/>
      <c r="O1028" s="124"/>
      <c r="P1028" s="124"/>
      <c r="Q1028" s="88"/>
      <c r="R1028" s="68"/>
      <c r="S1028" s="68"/>
      <c r="T1028" s="68"/>
      <c r="U1028" s="68"/>
      <c r="V1028" s="68"/>
      <c r="W1028" s="68"/>
      <c r="X1028" s="68"/>
      <c r="Y1028" s="68"/>
      <c r="Z1028" s="68"/>
      <c r="AA1028" s="68"/>
      <c r="AB1028" s="68"/>
      <c r="AC1028" s="68"/>
      <c r="AD1028" s="68"/>
      <c r="AE1028" s="68"/>
      <c r="AF1028" s="68"/>
      <c r="AG1028" s="68"/>
      <c r="AH1028" s="68"/>
      <c r="AI1028" s="68"/>
      <c r="AJ1028" s="68"/>
      <c r="AK1028" s="68"/>
      <c r="AL1028" s="68"/>
      <c r="AM1028" s="68"/>
      <c r="AN1028" s="68"/>
      <c r="AO1028" s="68"/>
      <c r="AP1028" s="68"/>
      <c r="AQ1028" s="68"/>
      <c r="AR1028" s="68"/>
      <c r="AS1028" s="68"/>
      <c r="AT1028" s="68"/>
      <c r="AU1028" s="68"/>
      <c r="AV1028" s="68"/>
      <c r="AW1028" s="68"/>
      <c r="AX1028" s="68"/>
      <c r="AY1028" s="68"/>
      <c r="AZ1028" s="68"/>
      <c r="BA1028" s="68"/>
      <c r="BB1028" s="68"/>
      <c r="BC1028" s="68"/>
      <c r="BD1028" s="68"/>
      <c r="BE1028" s="68"/>
      <c r="BF1028" s="68"/>
      <c r="BG1028" s="68"/>
      <c r="BH1028" s="68"/>
      <c r="BI1028" s="68"/>
      <c r="BJ1028" s="68"/>
      <c r="BK1028" s="68"/>
      <c r="BL1028" s="68"/>
      <c r="BM1028" s="68"/>
      <c r="BN1028" s="68"/>
      <c r="BO1028" s="68"/>
      <c r="BP1028" s="68"/>
      <c r="BQ1028" s="68"/>
      <c r="BR1028" s="68"/>
      <c r="BS1028" s="68"/>
      <c r="BT1028" s="68"/>
      <c r="BU1028" s="68"/>
      <c r="BV1028" s="68"/>
      <c r="BW1028" s="68"/>
      <c r="BX1028" s="68"/>
      <c r="BY1028" s="68"/>
      <c r="BZ1028" s="68"/>
      <c r="CA1028" s="68"/>
    </row>
    <row r="1029" spans="1:79" ht="15">
      <c r="A1029" s="1"/>
      <c r="B1029" s="1"/>
      <c r="C1029" s="111"/>
      <c r="D1029" s="124"/>
      <c r="E1029" s="124"/>
      <c r="F1029" s="124"/>
      <c r="G1029" s="124"/>
      <c r="H1029" s="124"/>
      <c r="I1029" s="124"/>
      <c r="J1029" s="124"/>
      <c r="K1029" s="124"/>
      <c r="L1029" s="132"/>
      <c r="M1029" s="132"/>
      <c r="N1029" s="132"/>
      <c r="O1029" s="124"/>
      <c r="P1029" s="124"/>
      <c r="Q1029" s="88"/>
      <c r="R1029" s="68"/>
      <c r="S1029" s="68"/>
      <c r="T1029" s="68"/>
      <c r="U1029" s="68"/>
      <c r="V1029" s="68"/>
      <c r="W1029" s="68"/>
      <c r="X1029" s="68"/>
      <c r="Y1029" s="68"/>
      <c r="Z1029" s="68"/>
      <c r="AA1029" s="68"/>
      <c r="AB1029" s="68"/>
      <c r="AC1029" s="68"/>
      <c r="AD1029" s="68"/>
      <c r="AE1029" s="68"/>
      <c r="AF1029" s="68"/>
      <c r="AG1029" s="68"/>
      <c r="AH1029" s="68"/>
      <c r="AI1029" s="68"/>
      <c r="AJ1029" s="68"/>
      <c r="AK1029" s="68"/>
      <c r="AL1029" s="68"/>
      <c r="AM1029" s="68"/>
      <c r="AN1029" s="68"/>
      <c r="AO1029" s="68"/>
      <c r="AP1029" s="68"/>
      <c r="AQ1029" s="68"/>
      <c r="AR1029" s="68"/>
      <c r="AS1029" s="68"/>
      <c r="AT1029" s="68"/>
      <c r="AU1029" s="68"/>
      <c r="AV1029" s="68"/>
      <c r="AW1029" s="68"/>
      <c r="AX1029" s="68"/>
      <c r="AY1029" s="68"/>
      <c r="AZ1029" s="68"/>
      <c r="BA1029" s="68"/>
      <c r="BB1029" s="68"/>
      <c r="BC1029" s="68"/>
      <c r="BD1029" s="68"/>
      <c r="BE1029" s="68"/>
      <c r="BF1029" s="68"/>
      <c r="BG1029" s="68"/>
      <c r="BH1029" s="68"/>
      <c r="BI1029" s="68"/>
      <c r="BJ1029" s="68"/>
      <c r="BK1029" s="68"/>
      <c r="BL1029" s="68"/>
      <c r="BM1029" s="68"/>
      <c r="BN1029" s="68"/>
      <c r="BO1029" s="68"/>
      <c r="BP1029" s="68"/>
      <c r="BQ1029" s="68"/>
      <c r="BR1029" s="68"/>
      <c r="BS1029" s="68"/>
      <c r="BT1029" s="68"/>
      <c r="BU1029" s="68"/>
      <c r="BV1029" s="68"/>
      <c r="BW1029" s="68"/>
      <c r="BX1029" s="68"/>
      <c r="BY1029" s="68"/>
      <c r="BZ1029" s="68"/>
      <c r="CA1029" s="68"/>
    </row>
    <row r="1030" spans="1:79" ht="15">
      <c r="A1030" s="1"/>
      <c r="B1030" s="1"/>
      <c r="C1030" s="111"/>
      <c r="D1030" s="124"/>
      <c r="E1030" s="124"/>
      <c r="F1030" s="124"/>
      <c r="G1030" s="124"/>
      <c r="H1030" s="124"/>
      <c r="I1030" s="124"/>
      <c r="J1030" s="124"/>
      <c r="K1030" s="124"/>
      <c r="L1030" s="132"/>
      <c r="M1030" s="132"/>
      <c r="N1030" s="132"/>
      <c r="O1030" s="124"/>
      <c r="P1030" s="124"/>
      <c r="Q1030" s="88"/>
      <c r="R1030" s="68"/>
      <c r="S1030" s="68"/>
      <c r="T1030" s="68"/>
      <c r="U1030" s="68"/>
      <c r="V1030" s="68"/>
      <c r="W1030" s="68"/>
      <c r="X1030" s="68"/>
      <c r="Y1030" s="68"/>
      <c r="Z1030" s="68"/>
      <c r="AA1030" s="68"/>
      <c r="AB1030" s="68"/>
      <c r="AC1030" s="68"/>
      <c r="AD1030" s="68"/>
      <c r="AE1030" s="68"/>
      <c r="AF1030" s="68"/>
      <c r="AG1030" s="68"/>
      <c r="AH1030" s="68"/>
      <c r="AI1030" s="68"/>
      <c r="AJ1030" s="68"/>
      <c r="AK1030" s="68"/>
      <c r="AL1030" s="68"/>
      <c r="AM1030" s="68"/>
      <c r="AN1030" s="68"/>
      <c r="AO1030" s="68"/>
      <c r="AP1030" s="68"/>
      <c r="AQ1030" s="68"/>
      <c r="AR1030" s="68"/>
      <c r="AS1030" s="68"/>
      <c r="AT1030" s="68"/>
      <c r="AU1030" s="68"/>
      <c r="AV1030" s="68"/>
      <c r="AW1030" s="68"/>
      <c r="AX1030" s="68"/>
      <c r="AY1030" s="68"/>
      <c r="AZ1030" s="68"/>
      <c r="BA1030" s="68"/>
      <c r="BB1030" s="68"/>
      <c r="BC1030" s="68"/>
      <c r="BD1030" s="68"/>
      <c r="BE1030" s="68"/>
      <c r="BF1030" s="68"/>
      <c r="BG1030" s="68"/>
      <c r="BH1030" s="68"/>
      <c r="BI1030" s="68"/>
      <c r="BJ1030" s="68"/>
      <c r="BK1030" s="68"/>
      <c r="BL1030" s="68"/>
      <c r="BM1030" s="68"/>
      <c r="BN1030" s="68"/>
      <c r="BO1030" s="68"/>
      <c r="BP1030" s="68"/>
      <c r="BQ1030" s="68"/>
      <c r="BR1030" s="68"/>
      <c r="BS1030" s="68"/>
      <c r="BT1030" s="68"/>
      <c r="BU1030" s="68"/>
      <c r="BV1030" s="68"/>
      <c r="BW1030" s="68"/>
      <c r="BX1030" s="68"/>
      <c r="BY1030" s="68"/>
      <c r="BZ1030" s="68"/>
      <c r="CA1030" s="68"/>
    </row>
    <row r="1031" spans="1:79" ht="15">
      <c r="A1031" s="1"/>
      <c r="B1031" s="1"/>
      <c r="C1031" s="111"/>
      <c r="D1031" s="124"/>
      <c r="E1031" s="124"/>
      <c r="F1031" s="124"/>
      <c r="G1031" s="124"/>
      <c r="H1031" s="124"/>
      <c r="I1031" s="124"/>
      <c r="J1031" s="124"/>
      <c r="K1031" s="124"/>
      <c r="L1031" s="132"/>
      <c r="M1031" s="132"/>
      <c r="N1031" s="132"/>
      <c r="O1031" s="124"/>
      <c r="P1031" s="124"/>
      <c r="Q1031" s="88"/>
      <c r="R1031" s="68"/>
      <c r="S1031" s="68"/>
      <c r="T1031" s="68"/>
      <c r="U1031" s="68"/>
      <c r="V1031" s="68"/>
      <c r="W1031" s="68"/>
      <c r="X1031" s="68"/>
      <c r="Y1031" s="68"/>
      <c r="Z1031" s="68"/>
      <c r="AA1031" s="68"/>
      <c r="AB1031" s="68"/>
      <c r="AC1031" s="68"/>
      <c r="AD1031" s="68"/>
      <c r="AE1031" s="68"/>
      <c r="AF1031" s="68"/>
      <c r="AG1031" s="68"/>
      <c r="AH1031" s="68"/>
      <c r="AI1031" s="68"/>
      <c r="AJ1031" s="68"/>
      <c r="AK1031" s="68"/>
      <c r="AL1031" s="68"/>
      <c r="AM1031" s="68"/>
      <c r="AN1031" s="68"/>
      <c r="AO1031" s="68"/>
      <c r="AP1031" s="68"/>
      <c r="AQ1031" s="68"/>
      <c r="AR1031" s="68"/>
      <c r="AS1031" s="68"/>
      <c r="AT1031" s="68"/>
      <c r="AU1031" s="68"/>
      <c r="AV1031" s="68"/>
      <c r="AW1031" s="68"/>
      <c r="AX1031" s="68"/>
      <c r="AY1031" s="68"/>
      <c r="AZ1031" s="68"/>
      <c r="BA1031" s="68"/>
      <c r="BB1031" s="68"/>
      <c r="BC1031" s="68"/>
      <c r="BD1031" s="68"/>
      <c r="BE1031" s="68"/>
      <c r="BF1031" s="68"/>
      <c r="BG1031" s="68"/>
      <c r="BH1031" s="68"/>
      <c r="BI1031" s="68"/>
      <c r="BJ1031" s="68"/>
      <c r="BK1031" s="68"/>
      <c r="BL1031" s="68"/>
      <c r="BM1031" s="68"/>
      <c r="BN1031" s="68"/>
      <c r="BO1031" s="68"/>
      <c r="BP1031" s="68"/>
      <c r="BQ1031" s="68"/>
      <c r="BR1031" s="68"/>
      <c r="BS1031" s="68"/>
      <c r="BT1031" s="68"/>
      <c r="BU1031" s="68"/>
      <c r="BV1031" s="68"/>
      <c r="BW1031" s="68"/>
      <c r="BX1031" s="68"/>
      <c r="BY1031" s="68"/>
      <c r="BZ1031" s="68"/>
      <c r="CA1031" s="68"/>
    </row>
    <row r="1032" spans="1:79" ht="15">
      <c r="A1032" s="1"/>
      <c r="B1032" s="1"/>
      <c r="C1032" s="111"/>
      <c r="D1032" s="124"/>
      <c r="E1032" s="124"/>
      <c r="F1032" s="124"/>
      <c r="G1032" s="124"/>
      <c r="H1032" s="124"/>
      <c r="I1032" s="124"/>
      <c r="J1032" s="124"/>
      <c r="K1032" s="124"/>
      <c r="L1032" s="132"/>
      <c r="M1032" s="132"/>
      <c r="N1032" s="132"/>
      <c r="O1032" s="124"/>
      <c r="P1032" s="124"/>
      <c r="Q1032" s="88"/>
      <c r="R1032" s="68"/>
      <c r="S1032" s="68"/>
      <c r="T1032" s="68"/>
      <c r="U1032" s="68"/>
      <c r="V1032" s="68"/>
      <c r="W1032" s="68"/>
      <c r="X1032" s="68"/>
      <c r="Y1032" s="68"/>
      <c r="Z1032" s="68"/>
      <c r="AA1032" s="68"/>
      <c r="AB1032" s="68"/>
      <c r="AC1032" s="68"/>
      <c r="AD1032" s="68"/>
      <c r="AE1032" s="68"/>
      <c r="AF1032" s="68"/>
      <c r="AG1032" s="68"/>
      <c r="AH1032" s="68"/>
      <c r="AI1032" s="68"/>
      <c r="AJ1032" s="68"/>
      <c r="AK1032" s="68"/>
      <c r="AL1032" s="68"/>
      <c r="AM1032" s="68"/>
      <c r="AN1032" s="68"/>
      <c r="AO1032" s="68"/>
      <c r="AP1032" s="68"/>
      <c r="AQ1032" s="68"/>
      <c r="AR1032" s="68"/>
      <c r="AS1032" s="68"/>
      <c r="AT1032" s="68"/>
      <c r="AU1032" s="68"/>
      <c r="AV1032" s="68"/>
      <c r="AW1032" s="68"/>
      <c r="AX1032" s="68"/>
      <c r="AY1032" s="68"/>
      <c r="AZ1032" s="68"/>
      <c r="BA1032" s="68"/>
      <c r="BB1032" s="68"/>
      <c r="BC1032" s="68"/>
      <c r="BD1032" s="68"/>
      <c r="BE1032" s="68"/>
      <c r="BF1032" s="68"/>
      <c r="BG1032" s="68"/>
      <c r="BH1032" s="68"/>
      <c r="BI1032" s="68"/>
      <c r="BJ1032" s="68"/>
      <c r="BK1032" s="68"/>
      <c r="BL1032" s="68"/>
      <c r="BM1032" s="68"/>
      <c r="BN1032" s="68"/>
      <c r="BO1032" s="68"/>
      <c r="BP1032" s="68"/>
      <c r="BQ1032" s="68"/>
      <c r="BR1032" s="68"/>
      <c r="BS1032" s="68"/>
      <c r="BT1032" s="68"/>
      <c r="BU1032" s="68"/>
      <c r="BV1032" s="68"/>
      <c r="BW1032" s="68"/>
      <c r="BX1032" s="68"/>
      <c r="BY1032" s="68"/>
      <c r="BZ1032" s="68"/>
      <c r="CA1032" s="68"/>
    </row>
    <row r="1033" spans="1:79" ht="15">
      <c r="A1033" s="1"/>
      <c r="B1033" s="1"/>
      <c r="C1033" s="111"/>
      <c r="D1033" s="124"/>
      <c r="E1033" s="124"/>
      <c r="F1033" s="124"/>
      <c r="G1033" s="124"/>
      <c r="H1033" s="124"/>
      <c r="I1033" s="124"/>
      <c r="J1033" s="124"/>
      <c r="K1033" s="124"/>
      <c r="L1033" s="132"/>
      <c r="M1033" s="132"/>
      <c r="N1033" s="132"/>
      <c r="O1033" s="124"/>
      <c r="P1033" s="124"/>
      <c r="Q1033" s="88"/>
      <c r="R1033" s="68"/>
      <c r="S1033" s="68"/>
      <c r="T1033" s="68"/>
      <c r="U1033" s="68"/>
      <c r="V1033" s="68"/>
      <c r="W1033" s="68"/>
      <c r="X1033" s="68"/>
      <c r="Y1033" s="68"/>
      <c r="Z1033" s="68"/>
      <c r="AA1033" s="68"/>
      <c r="AB1033" s="68"/>
      <c r="AC1033" s="68"/>
      <c r="AD1033" s="68"/>
      <c r="AE1033" s="68"/>
      <c r="AF1033" s="68"/>
      <c r="AG1033" s="68"/>
      <c r="AH1033" s="68"/>
      <c r="AI1033" s="68"/>
      <c r="AJ1033" s="68"/>
      <c r="AK1033" s="68"/>
      <c r="AL1033" s="68"/>
      <c r="AM1033" s="68"/>
      <c r="AN1033" s="68"/>
      <c r="AO1033" s="68"/>
      <c r="AP1033" s="68"/>
      <c r="AQ1033" s="68"/>
      <c r="AR1033" s="68"/>
      <c r="AS1033" s="68"/>
      <c r="AT1033" s="68"/>
      <c r="AU1033" s="68"/>
      <c r="AV1033" s="68"/>
      <c r="AW1033" s="68"/>
      <c r="AX1033" s="68"/>
      <c r="AY1033" s="68"/>
      <c r="AZ1033" s="68"/>
      <c r="BA1033" s="68"/>
      <c r="BB1033" s="68"/>
      <c r="BC1033" s="68"/>
      <c r="BD1033" s="68"/>
      <c r="BE1033" s="68"/>
      <c r="BF1033" s="68"/>
      <c r="BG1033" s="68"/>
      <c r="BH1033" s="68"/>
      <c r="BI1033" s="68"/>
      <c r="BJ1033" s="68"/>
      <c r="BK1033" s="68"/>
      <c r="BL1033" s="68"/>
      <c r="BM1033" s="68"/>
      <c r="BN1033" s="68"/>
      <c r="BO1033" s="68"/>
      <c r="BP1033" s="68"/>
      <c r="BQ1033" s="68"/>
      <c r="BR1033" s="68"/>
      <c r="BS1033" s="68"/>
      <c r="BT1033" s="68"/>
      <c r="BU1033" s="68"/>
      <c r="BV1033" s="68"/>
      <c r="BW1033" s="68"/>
      <c r="BX1033" s="68"/>
      <c r="BY1033" s="68"/>
      <c r="BZ1033" s="68"/>
      <c r="CA1033" s="68"/>
    </row>
    <row r="1034" spans="1:79" ht="15">
      <c r="A1034" s="1"/>
      <c r="B1034" s="1"/>
      <c r="C1034" s="111"/>
      <c r="D1034" s="124"/>
      <c r="E1034" s="124"/>
      <c r="F1034" s="124"/>
      <c r="G1034" s="124"/>
      <c r="H1034" s="124"/>
      <c r="I1034" s="124"/>
      <c r="J1034" s="124"/>
      <c r="K1034" s="124"/>
      <c r="L1034" s="132"/>
      <c r="M1034" s="132"/>
      <c r="N1034" s="132"/>
      <c r="O1034" s="124"/>
      <c r="P1034" s="124"/>
      <c r="Q1034" s="88"/>
      <c r="R1034" s="68"/>
      <c r="S1034" s="68"/>
      <c r="T1034" s="68"/>
      <c r="U1034" s="68"/>
      <c r="V1034" s="68"/>
      <c r="W1034" s="68"/>
      <c r="X1034" s="68"/>
      <c r="Y1034" s="68"/>
      <c r="Z1034" s="68"/>
      <c r="AA1034" s="68"/>
      <c r="AB1034" s="68"/>
      <c r="AC1034" s="68"/>
      <c r="AD1034" s="68"/>
      <c r="AE1034" s="68"/>
      <c r="AF1034" s="68"/>
      <c r="AG1034" s="68"/>
      <c r="AH1034" s="68"/>
      <c r="AI1034" s="68"/>
      <c r="AJ1034" s="68"/>
      <c r="AK1034" s="68"/>
      <c r="AL1034" s="68"/>
      <c r="AM1034" s="68"/>
      <c r="AN1034" s="68"/>
      <c r="AO1034" s="68"/>
      <c r="AP1034" s="68"/>
      <c r="AQ1034" s="68"/>
      <c r="AR1034" s="68"/>
      <c r="AS1034" s="68"/>
      <c r="AT1034" s="68"/>
      <c r="AU1034" s="68"/>
      <c r="AV1034" s="68"/>
      <c r="AW1034" s="68"/>
      <c r="AX1034" s="68"/>
      <c r="AY1034" s="68"/>
      <c r="AZ1034" s="68"/>
      <c r="BA1034" s="68"/>
      <c r="BB1034" s="68"/>
      <c r="BC1034" s="68"/>
      <c r="BD1034" s="68"/>
      <c r="BE1034" s="68"/>
      <c r="BF1034" s="68"/>
      <c r="BG1034" s="68"/>
      <c r="BH1034" s="68"/>
      <c r="BI1034" s="68"/>
      <c r="BJ1034" s="68"/>
      <c r="BK1034" s="68"/>
      <c r="BL1034" s="68"/>
      <c r="BM1034" s="68"/>
      <c r="BN1034" s="68"/>
      <c r="BO1034" s="68"/>
      <c r="BP1034" s="68"/>
      <c r="BQ1034" s="68"/>
      <c r="BR1034" s="68"/>
      <c r="BS1034" s="68"/>
      <c r="BT1034" s="68"/>
      <c r="BU1034" s="68"/>
      <c r="BV1034" s="68"/>
      <c r="BW1034" s="68"/>
      <c r="BX1034" s="68"/>
      <c r="BY1034" s="68"/>
      <c r="BZ1034" s="68"/>
      <c r="CA1034" s="68"/>
    </row>
    <row r="1035" spans="1:79" ht="15">
      <c r="A1035" s="1"/>
      <c r="B1035" s="1"/>
      <c r="C1035" s="111"/>
      <c r="D1035" s="124"/>
      <c r="E1035" s="124"/>
      <c r="F1035" s="124"/>
      <c r="G1035" s="124"/>
      <c r="H1035" s="124"/>
      <c r="I1035" s="124"/>
      <c r="J1035" s="124"/>
      <c r="K1035" s="124"/>
      <c r="L1035" s="132"/>
      <c r="M1035" s="132"/>
      <c r="N1035" s="132"/>
      <c r="O1035" s="124"/>
      <c r="P1035" s="124"/>
      <c r="Q1035" s="88"/>
      <c r="R1035" s="68"/>
      <c r="S1035" s="68"/>
      <c r="T1035" s="68"/>
      <c r="U1035" s="68"/>
      <c r="V1035" s="68"/>
      <c r="W1035" s="68"/>
      <c r="X1035" s="68"/>
      <c r="Y1035" s="68"/>
      <c r="Z1035" s="68"/>
      <c r="AA1035" s="68"/>
      <c r="AB1035" s="68"/>
      <c r="AC1035" s="68"/>
      <c r="AD1035" s="68"/>
      <c r="AE1035" s="68"/>
      <c r="AF1035" s="68"/>
      <c r="AG1035" s="68"/>
      <c r="AH1035" s="68"/>
      <c r="AI1035" s="68"/>
      <c r="AJ1035" s="68"/>
      <c r="AK1035" s="68"/>
      <c r="AL1035" s="68"/>
      <c r="AM1035" s="68"/>
      <c r="AN1035" s="68"/>
      <c r="AO1035" s="68"/>
      <c r="AP1035" s="68"/>
      <c r="AQ1035" s="68"/>
      <c r="AR1035" s="68"/>
      <c r="AS1035" s="68"/>
      <c r="AT1035" s="68"/>
      <c r="AU1035" s="68"/>
      <c r="AV1035" s="68"/>
      <c r="AW1035" s="68"/>
      <c r="AX1035" s="68"/>
      <c r="AY1035" s="68"/>
      <c r="AZ1035" s="68"/>
      <c r="BA1035" s="68"/>
      <c r="BB1035" s="68"/>
      <c r="BC1035" s="68"/>
      <c r="BD1035" s="68"/>
      <c r="BE1035" s="68"/>
      <c r="BF1035" s="68"/>
      <c r="BG1035" s="68"/>
      <c r="BH1035" s="68"/>
      <c r="BI1035" s="68"/>
      <c r="BJ1035" s="68"/>
      <c r="BK1035" s="68"/>
      <c r="BL1035" s="68"/>
      <c r="BM1035" s="68"/>
      <c r="BN1035" s="68"/>
      <c r="BO1035" s="68"/>
      <c r="BP1035" s="68"/>
      <c r="BQ1035" s="68"/>
      <c r="BR1035" s="68"/>
      <c r="BS1035" s="68"/>
      <c r="BT1035" s="68"/>
      <c r="BU1035" s="68"/>
      <c r="BV1035" s="68"/>
      <c r="BW1035" s="68"/>
      <c r="BX1035" s="68"/>
      <c r="BY1035" s="68"/>
      <c r="BZ1035" s="68"/>
      <c r="CA1035" s="68"/>
    </row>
    <row r="1036" spans="1:79" ht="15">
      <c r="A1036" s="1"/>
      <c r="B1036" s="1"/>
      <c r="C1036" s="111"/>
      <c r="D1036" s="124"/>
      <c r="E1036" s="124"/>
      <c r="F1036" s="124"/>
      <c r="G1036" s="124"/>
      <c r="H1036" s="124"/>
      <c r="I1036" s="124"/>
      <c r="J1036" s="124"/>
      <c r="K1036" s="124"/>
      <c r="L1036" s="132"/>
      <c r="M1036" s="132"/>
      <c r="N1036" s="132"/>
      <c r="O1036" s="124"/>
      <c r="P1036" s="124"/>
      <c r="Q1036" s="88"/>
      <c r="R1036" s="68"/>
      <c r="S1036" s="68"/>
      <c r="T1036" s="68"/>
      <c r="U1036" s="68"/>
      <c r="V1036" s="68"/>
      <c r="W1036" s="68"/>
      <c r="X1036" s="68"/>
      <c r="Y1036" s="68"/>
      <c r="Z1036" s="68"/>
      <c r="AA1036" s="68"/>
      <c r="AB1036" s="68"/>
      <c r="AC1036" s="68"/>
      <c r="AD1036" s="68"/>
      <c r="AE1036" s="68"/>
      <c r="AF1036" s="68"/>
      <c r="AG1036" s="68"/>
      <c r="AH1036" s="68"/>
      <c r="AI1036" s="68"/>
      <c r="AJ1036" s="68"/>
      <c r="AK1036" s="68"/>
      <c r="AL1036" s="68"/>
      <c r="AM1036" s="68"/>
      <c r="AN1036" s="68"/>
      <c r="AO1036" s="68"/>
      <c r="AP1036" s="68"/>
      <c r="AQ1036" s="68"/>
      <c r="AR1036" s="68"/>
      <c r="AS1036" s="68"/>
      <c r="AT1036" s="68"/>
      <c r="AU1036" s="68"/>
      <c r="AV1036" s="68"/>
      <c r="AW1036" s="68"/>
      <c r="AX1036" s="68"/>
      <c r="AY1036" s="68"/>
      <c r="AZ1036" s="68"/>
      <c r="BA1036" s="68"/>
      <c r="BB1036" s="68"/>
      <c r="BC1036" s="68"/>
      <c r="BD1036" s="68"/>
      <c r="BE1036" s="68"/>
      <c r="BF1036" s="68"/>
      <c r="BG1036" s="68"/>
      <c r="BH1036" s="68"/>
      <c r="BI1036" s="68"/>
      <c r="BJ1036" s="68"/>
      <c r="BK1036" s="68"/>
      <c r="BL1036" s="68"/>
      <c r="BM1036" s="68"/>
      <c r="BN1036" s="68"/>
      <c r="BO1036" s="68"/>
      <c r="BP1036" s="68"/>
      <c r="BQ1036" s="68"/>
      <c r="BR1036" s="68"/>
      <c r="BS1036" s="68"/>
      <c r="BT1036" s="68"/>
      <c r="BU1036" s="68"/>
      <c r="BV1036" s="68"/>
      <c r="BW1036" s="68"/>
      <c r="BX1036" s="68"/>
      <c r="BY1036" s="68"/>
      <c r="BZ1036" s="68"/>
      <c r="CA1036" s="68"/>
    </row>
    <row r="1037" spans="1:79" ht="15">
      <c r="A1037" s="1"/>
      <c r="B1037" s="1"/>
      <c r="C1037" s="111"/>
      <c r="D1037" s="124"/>
      <c r="E1037" s="124"/>
      <c r="F1037" s="124"/>
      <c r="G1037" s="124"/>
      <c r="H1037" s="124"/>
      <c r="I1037" s="124"/>
      <c r="J1037" s="124"/>
      <c r="K1037" s="124"/>
      <c r="L1037" s="132"/>
      <c r="M1037" s="132"/>
      <c r="N1037" s="132"/>
      <c r="O1037" s="124"/>
      <c r="P1037" s="124"/>
      <c r="Q1037" s="88"/>
      <c r="R1037" s="68"/>
      <c r="S1037" s="68"/>
      <c r="T1037" s="68"/>
      <c r="U1037" s="68"/>
      <c r="V1037" s="68"/>
      <c r="W1037" s="68"/>
      <c r="X1037" s="68"/>
      <c r="Y1037" s="68"/>
      <c r="Z1037" s="68"/>
      <c r="AA1037" s="68"/>
      <c r="AB1037" s="68"/>
      <c r="AC1037" s="68"/>
      <c r="AD1037" s="68"/>
      <c r="AE1037" s="68"/>
      <c r="AF1037" s="68"/>
      <c r="AG1037" s="68"/>
      <c r="AH1037" s="68"/>
      <c r="AI1037" s="68"/>
      <c r="AJ1037" s="68"/>
      <c r="AK1037" s="68"/>
      <c r="AL1037" s="68"/>
      <c r="AM1037" s="68"/>
      <c r="AN1037" s="68"/>
      <c r="AO1037" s="68"/>
      <c r="AP1037" s="68"/>
      <c r="AQ1037" s="68"/>
      <c r="AR1037" s="68"/>
      <c r="AS1037" s="68"/>
      <c r="AT1037" s="68"/>
      <c r="AU1037" s="68"/>
      <c r="AV1037" s="68"/>
      <c r="AW1037" s="68"/>
      <c r="AX1037" s="68"/>
      <c r="AY1037" s="68"/>
      <c r="AZ1037" s="68"/>
      <c r="BA1037" s="68"/>
      <c r="BB1037" s="68"/>
      <c r="BC1037" s="68"/>
      <c r="BD1037" s="68"/>
      <c r="BE1037" s="68"/>
      <c r="BF1037" s="68"/>
      <c r="BG1037" s="68"/>
      <c r="BH1037" s="68"/>
      <c r="BI1037" s="68"/>
      <c r="BJ1037" s="68"/>
      <c r="BK1037" s="68"/>
      <c r="BL1037" s="68"/>
      <c r="BM1037" s="68"/>
      <c r="BN1037" s="68"/>
      <c r="BO1037" s="68"/>
      <c r="BP1037" s="68"/>
      <c r="BQ1037" s="68"/>
      <c r="BR1037" s="68"/>
      <c r="BS1037" s="68"/>
      <c r="BT1037" s="68"/>
      <c r="BU1037" s="68"/>
      <c r="BV1037" s="68"/>
      <c r="BW1037" s="68"/>
      <c r="BX1037" s="68"/>
      <c r="BY1037" s="68"/>
      <c r="BZ1037" s="68"/>
      <c r="CA1037" s="68"/>
    </row>
    <row r="1038" spans="1:79" ht="15">
      <c r="A1038" s="1"/>
      <c r="B1038" s="1"/>
      <c r="C1038" s="111"/>
      <c r="D1038" s="124"/>
      <c r="E1038" s="124"/>
      <c r="F1038" s="124"/>
      <c r="G1038" s="124"/>
      <c r="H1038" s="124"/>
      <c r="I1038" s="124"/>
      <c r="J1038" s="124"/>
      <c r="K1038" s="124"/>
      <c r="L1038" s="132"/>
      <c r="M1038" s="132"/>
      <c r="N1038" s="132"/>
      <c r="O1038" s="124"/>
      <c r="P1038" s="124"/>
      <c r="Q1038" s="88"/>
      <c r="R1038" s="68"/>
      <c r="S1038" s="68"/>
      <c r="T1038" s="68"/>
      <c r="U1038" s="68"/>
      <c r="V1038" s="68"/>
      <c r="W1038" s="68"/>
      <c r="X1038" s="68"/>
      <c r="Y1038" s="68"/>
      <c r="Z1038" s="68"/>
      <c r="AA1038" s="68"/>
      <c r="AB1038" s="68"/>
      <c r="AC1038" s="68"/>
      <c r="AD1038" s="68"/>
      <c r="AE1038" s="68"/>
      <c r="AF1038" s="68"/>
      <c r="AG1038" s="68"/>
      <c r="AH1038" s="68"/>
      <c r="AI1038" s="68"/>
      <c r="AJ1038" s="68"/>
      <c r="AK1038" s="68"/>
      <c r="AL1038" s="68"/>
      <c r="AM1038" s="68"/>
      <c r="AN1038" s="68"/>
      <c r="AO1038" s="68"/>
      <c r="AP1038" s="68"/>
      <c r="AQ1038" s="68"/>
      <c r="AR1038" s="68"/>
      <c r="AS1038" s="68"/>
      <c r="AT1038" s="68"/>
      <c r="AU1038" s="68"/>
      <c r="AV1038" s="68"/>
      <c r="AW1038" s="68"/>
      <c r="AX1038" s="68"/>
      <c r="AY1038" s="68"/>
      <c r="AZ1038" s="68"/>
      <c r="BA1038" s="68"/>
      <c r="BB1038" s="68"/>
      <c r="BC1038" s="68"/>
      <c r="BD1038" s="68"/>
      <c r="BE1038" s="68"/>
      <c r="BF1038" s="68"/>
      <c r="BG1038" s="68"/>
      <c r="BH1038" s="68"/>
      <c r="BI1038" s="68"/>
      <c r="BJ1038" s="68"/>
      <c r="BK1038" s="68"/>
      <c r="BL1038" s="68"/>
      <c r="BM1038" s="68"/>
      <c r="BN1038" s="68"/>
      <c r="BO1038" s="68"/>
      <c r="BP1038" s="68"/>
      <c r="BQ1038" s="68"/>
      <c r="BR1038" s="68"/>
      <c r="BS1038" s="68"/>
      <c r="BT1038" s="68"/>
      <c r="BU1038" s="68"/>
      <c r="BV1038" s="68"/>
      <c r="BW1038" s="68"/>
      <c r="BX1038" s="68"/>
      <c r="BY1038" s="68"/>
      <c r="BZ1038" s="68"/>
      <c r="CA1038" s="68"/>
    </row>
    <row r="1039" spans="1:79" ht="15">
      <c r="A1039" s="1"/>
      <c r="B1039" s="1"/>
      <c r="C1039" s="111"/>
      <c r="D1039" s="124"/>
      <c r="E1039" s="124"/>
      <c r="F1039" s="124"/>
      <c r="G1039" s="124"/>
      <c r="H1039" s="124"/>
      <c r="I1039" s="124"/>
      <c r="J1039" s="124"/>
      <c r="K1039" s="124"/>
      <c r="L1039" s="132"/>
      <c r="M1039" s="132"/>
      <c r="N1039" s="132"/>
      <c r="O1039" s="124"/>
      <c r="P1039" s="124"/>
      <c r="Q1039" s="88"/>
      <c r="R1039" s="68"/>
      <c r="S1039" s="68"/>
      <c r="T1039" s="68"/>
      <c r="U1039" s="68"/>
      <c r="V1039" s="68"/>
      <c r="W1039" s="68"/>
      <c r="X1039" s="68"/>
      <c r="Y1039" s="68"/>
      <c r="Z1039" s="68"/>
      <c r="AA1039" s="68"/>
      <c r="AB1039" s="68"/>
      <c r="AC1039" s="68"/>
      <c r="AD1039" s="68"/>
      <c r="AE1039" s="68"/>
      <c r="AF1039" s="68"/>
      <c r="AG1039" s="68"/>
      <c r="AH1039" s="68"/>
      <c r="AI1039" s="68"/>
      <c r="AJ1039" s="68"/>
      <c r="AK1039" s="68"/>
      <c r="AL1039" s="68"/>
      <c r="AM1039" s="68"/>
      <c r="AN1039" s="68"/>
      <c r="AO1039" s="68"/>
      <c r="AP1039" s="68"/>
      <c r="AQ1039" s="68"/>
      <c r="AR1039" s="68"/>
      <c r="AS1039" s="68"/>
      <c r="AT1039" s="68"/>
      <c r="AU1039" s="68"/>
      <c r="AV1039" s="68"/>
      <c r="AW1039" s="68"/>
      <c r="AX1039" s="68"/>
      <c r="AY1039" s="68"/>
      <c r="AZ1039" s="68"/>
      <c r="BA1039" s="68"/>
      <c r="BB1039" s="68"/>
      <c r="BC1039" s="68"/>
      <c r="BD1039" s="68"/>
      <c r="BE1039" s="68"/>
      <c r="BF1039" s="68"/>
      <c r="BG1039" s="68"/>
      <c r="BH1039" s="68"/>
      <c r="BI1039" s="68"/>
      <c r="BJ1039" s="68"/>
      <c r="BK1039" s="68"/>
      <c r="BL1039" s="68"/>
      <c r="BM1039" s="68"/>
      <c r="BN1039" s="68"/>
      <c r="BO1039" s="68"/>
      <c r="BP1039" s="68"/>
      <c r="BQ1039" s="68"/>
      <c r="BR1039" s="68"/>
      <c r="BS1039" s="68"/>
      <c r="BT1039" s="68"/>
      <c r="BU1039" s="68"/>
      <c r="BV1039" s="68"/>
      <c r="BW1039" s="68"/>
      <c r="BX1039" s="68"/>
      <c r="BY1039" s="68"/>
      <c r="BZ1039" s="68"/>
      <c r="CA1039" s="68"/>
    </row>
    <row r="1040" spans="1:79" ht="15">
      <c r="A1040" s="1"/>
      <c r="B1040" s="1"/>
      <c r="C1040" s="111"/>
      <c r="D1040" s="124"/>
      <c r="E1040" s="124"/>
      <c r="F1040" s="124"/>
      <c r="G1040" s="124"/>
      <c r="H1040" s="124"/>
      <c r="I1040" s="124"/>
      <c r="J1040" s="124"/>
      <c r="K1040" s="124"/>
      <c r="L1040" s="132"/>
      <c r="M1040" s="132"/>
      <c r="N1040" s="132"/>
      <c r="O1040" s="124"/>
      <c r="P1040" s="124"/>
      <c r="Q1040" s="88"/>
      <c r="R1040" s="68"/>
      <c r="S1040" s="68"/>
      <c r="T1040" s="68"/>
      <c r="U1040" s="68"/>
      <c r="V1040" s="68"/>
      <c r="W1040" s="68"/>
      <c r="X1040" s="68"/>
      <c r="Y1040" s="68"/>
      <c r="Z1040" s="68"/>
      <c r="AA1040" s="68"/>
      <c r="AB1040" s="68"/>
      <c r="AC1040" s="68"/>
      <c r="AD1040" s="68"/>
      <c r="AE1040" s="68"/>
      <c r="AF1040" s="68"/>
      <c r="AG1040" s="68"/>
      <c r="AH1040" s="68"/>
      <c r="AI1040" s="68"/>
      <c r="AJ1040" s="68"/>
      <c r="AK1040" s="68"/>
      <c r="AL1040" s="68"/>
      <c r="AM1040" s="68"/>
      <c r="AN1040" s="68"/>
      <c r="AO1040" s="68"/>
      <c r="AP1040" s="68"/>
      <c r="AQ1040" s="68"/>
      <c r="AR1040" s="68"/>
      <c r="AS1040" s="68"/>
      <c r="AT1040" s="68"/>
      <c r="AU1040" s="68"/>
      <c r="AV1040" s="68"/>
      <c r="AW1040" s="68"/>
      <c r="AX1040" s="68"/>
      <c r="AY1040" s="68"/>
      <c r="AZ1040" s="68"/>
      <c r="BA1040" s="68"/>
      <c r="BB1040" s="68"/>
      <c r="BC1040" s="68"/>
      <c r="BD1040" s="68"/>
      <c r="BE1040" s="68"/>
      <c r="BF1040" s="68"/>
      <c r="BG1040" s="68"/>
      <c r="BH1040" s="68"/>
      <c r="BI1040" s="68"/>
      <c r="BJ1040" s="68"/>
      <c r="BK1040" s="68"/>
      <c r="BL1040" s="68"/>
      <c r="BM1040" s="68"/>
      <c r="BN1040" s="68"/>
      <c r="BO1040" s="68"/>
      <c r="BP1040" s="68"/>
      <c r="BQ1040" s="68"/>
      <c r="BR1040" s="68"/>
      <c r="BS1040" s="68"/>
      <c r="BT1040" s="68"/>
      <c r="BU1040" s="68"/>
      <c r="BV1040" s="68"/>
      <c r="BW1040" s="68"/>
      <c r="BX1040" s="68"/>
      <c r="BY1040" s="68"/>
      <c r="BZ1040" s="68"/>
      <c r="CA1040" s="68"/>
    </row>
    <row r="1041" spans="1:79" ht="15">
      <c r="A1041" s="1"/>
      <c r="B1041" s="1"/>
      <c r="C1041" s="111"/>
      <c r="D1041" s="124"/>
      <c r="E1041" s="124"/>
      <c r="F1041" s="124"/>
      <c r="G1041" s="124"/>
      <c r="H1041" s="124"/>
      <c r="I1041" s="124"/>
      <c r="J1041" s="124"/>
      <c r="K1041" s="124"/>
      <c r="L1041" s="132"/>
      <c r="M1041" s="132"/>
      <c r="N1041" s="132"/>
      <c r="O1041" s="124"/>
      <c r="P1041" s="124"/>
      <c r="Q1041" s="88"/>
      <c r="R1041" s="68"/>
      <c r="S1041" s="68"/>
      <c r="T1041" s="68"/>
      <c r="U1041" s="68"/>
      <c r="V1041" s="68"/>
      <c r="W1041" s="68"/>
      <c r="X1041" s="68"/>
      <c r="Y1041" s="68"/>
      <c r="Z1041" s="68"/>
      <c r="AA1041" s="68"/>
      <c r="AB1041" s="68"/>
      <c r="AC1041" s="68"/>
      <c r="AD1041" s="68"/>
      <c r="AE1041" s="68"/>
      <c r="AF1041" s="68"/>
      <c r="AG1041" s="68"/>
      <c r="AH1041" s="68"/>
      <c r="AI1041" s="68"/>
      <c r="AJ1041" s="68"/>
      <c r="AK1041" s="68"/>
      <c r="AL1041" s="68"/>
      <c r="AM1041" s="68"/>
      <c r="AN1041" s="68"/>
      <c r="AO1041" s="68"/>
      <c r="AP1041" s="68"/>
      <c r="AQ1041" s="68"/>
      <c r="AR1041" s="68"/>
      <c r="AS1041" s="68"/>
      <c r="AT1041" s="68"/>
      <c r="AU1041" s="68"/>
      <c r="AV1041" s="68"/>
      <c r="AW1041" s="68"/>
      <c r="AX1041" s="68"/>
      <c r="AY1041" s="68"/>
      <c r="AZ1041" s="68"/>
      <c r="BA1041" s="68"/>
      <c r="BB1041" s="68"/>
      <c r="BC1041" s="68"/>
      <c r="BD1041" s="68"/>
      <c r="BE1041" s="68"/>
      <c r="BF1041" s="68"/>
      <c r="BG1041" s="68"/>
      <c r="BH1041" s="68"/>
      <c r="BI1041" s="68"/>
      <c r="BJ1041" s="68"/>
      <c r="BK1041" s="68"/>
      <c r="BL1041" s="68"/>
      <c r="BM1041" s="68"/>
      <c r="BN1041" s="68"/>
      <c r="BO1041" s="68"/>
      <c r="BP1041" s="68"/>
      <c r="BQ1041" s="68"/>
      <c r="BR1041" s="68"/>
      <c r="BS1041" s="68"/>
      <c r="BT1041" s="68"/>
      <c r="BU1041" s="68"/>
      <c r="BV1041" s="68"/>
      <c r="BW1041" s="68"/>
      <c r="BX1041" s="68"/>
      <c r="BY1041" s="68"/>
      <c r="BZ1041" s="68"/>
      <c r="CA1041" s="68"/>
    </row>
    <row r="1042" spans="1:79" ht="15">
      <c r="A1042" s="1"/>
      <c r="B1042" s="1"/>
      <c r="C1042" s="111"/>
      <c r="D1042" s="124"/>
      <c r="E1042" s="124"/>
      <c r="F1042" s="124"/>
      <c r="G1042" s="124"/>
      <c r="H1042" s="124"/>
      <c r="I1042" s="124"/>
      <c r="J1042" s="124"/>
      <c r="K1042" s="124"/>
      <c r="L1042" s="132"/>
      <c r="M1042" s="132"/>
      <c r="N1042" s="132"/>
      <c r="O1042" s="124"/>
      <c r="P1042" s="124"/>
      <c r="Q1042" s="88"/>
      <c r="R1042" s="68"/>
      <c r="S1042" s="68"/>
      <c r="T1042" s="68"/>
      <c r="U1042" s="68"/>
      <c r="V1042" s="68"/>
      <c r="W1042" s="68"/>
      <c r="X1042" s="68"/>
      <c r="Y1042" s="68"/>
      <c r="Z1042" s="68"/>
      <c r="AA1042" s="68"/>
      <c r="AB1042" s="68"/>
      <c r="AC1042" s="68"/>
      <c r="AD1042" s="68"/>
      <c r="AE1042" s="68"/>
      <c r="AF1042" s="68"/>
      <c r="AG1042" s="68"/>
      <c r="AH1042" s="68"/>
      <c r="AI1042" s="68"/>
      <c r="AJ1042" s="68"/>
      <c r="AK1042" s="68"/>
      <c r="AL1042" s="68"/>
      <c r="AM1042" s="68"/>
      <c r="AN1042" s="68"/>
      <c r="AO1042" s="68"/>
      <c r="AP1042" s="68"/>
      <c r="AQ1042" s="68"/>
      <c r="AR1042" s="68"/>
      <c r="AS1042" s="68"/>
      <c r="AT1042" s="68"/>
      <c r="AU1042" s="68"/>
      <c r="AV1042" s="68"/>
      <c r="AW1042" s="68"/>
      <c r="AX1042" s="68"/>
      <c r="AY1042" s="68"/>
      <c r="AZ1042" s="68"/>
      <c r="BA1042" s="68"/>
      <c r="BB1042" s="68"/>
      <c r="BC1042" s="68"/>
      <c r="BD1042" s="68"/>
      <c r="BE1042" s="68"/>
      <c r="BF1042" s="68"/>
      <c r="BG1042" s="68"/>
      <c r="BH1042" s="68"/>
      <c r="BI1042" s="68"/>
      <c r="BJ1042" s="68"/>
      <c r="BK1042" s="68"/>
      <c r="BL1042" s="68"/>
      <c r="BM1042" s="68"/>
      <c r="BN1042" s="68"/>
      <c r="BO1042" s="68"/>
      <c r="BP1042" s="68"/>
      <c r="BQ1042" s="68"/>
      <c r="BR1042" s="68"/>
      <c r="BS1042" s="68"/>
      <c r="BT1042" s="68"/>
      <c r="BU1042" s="68"/>
      <c r="BV1042" s="68"/>
      <c r="BW1042" s="68"/>
      <c r="BX1042" s="68"/>
      <c r="BY1042" s="68"/>
      <c r="BZ1042" s="68"/>
      <c r="CA1042" s="68"/>
    </row>
    <row r="1043" spans="1:79" ht="15">
      <c r="A1043" s="1"/>
      <c r="B1043" s="1"/>
      <c r="C1043" s="111"/>
      <c r="D1043" s="124"/>
      <c r="E1043" s="124"/>
      <c r="F1043" s="124"/>
      <c r="G1043" s="124"/>
      <c r="H1043" s="124"/>
      <c r="I1043" s="124"/>
      <c r="J1043" s="124"/>
      <c r="K1043" s="124"/>
      <c r="L1043" s="132"/>
      <c r="M1043" s="132"/>
      <c r="N1043" s="132"/>
      <c r="O1043" s="124"/>
      <c r="P1043" s="124"/>
      <c r="Q1043" s="88"/>
      <c r="R1043" s="68"/>
      <c r="S1043" s="68"/>
      <c r="T1043" s="68"/>
      <c r="U1043" s="68"/>
      <c r="V1043" s="68"/>
      <c r="W1043" s="68"/>
      <c r="X1043" s="68"/>
      <c r="Y1043" s="68"/>
      <c r="Z1043" s="68"/>
      <c r="AA1043" s="68"/>
      <c r="AB1043" s="68"/>
      <c r="AC1043" s="68"/>
      <c r="AD1043" s="68"/>
      <c r="AE1043" s="68"/>
      <c r="AF1043" s="68"/>
      <c r="AG1043" s="68"/>
      <c r="AH1043" s="68"/>
      <c r="AI1043" s="68"/>
      <c r="AJ1043" s="68"/>
      <c r="AK1043" s="68"/>
      <c r="AL1043" s="68"/>
      <c r="AM1043" s="68"/>
      <c r="AN1043" s="68"/>
      <c r="AO1043" s="68"/>
      <c r="AP1043" s="68"/>
      <c r="AQ1043" s="68"/>
      <c r="AR1043" s="68"/>
      <c r="AS1043" s="68"/>
      <c r="AT1043" s="68"/>
      <c r="AU1043" s="68"/>
      <c r="AV1043" s="68"/>
      <c r="AW1043" s="68"/>
      <c r="AX1043" s="68"/>
      <c r="AY1043" s="68"/>
      <c r="AZ1043" s="68"/>
      <c r="BA1043" s="68"/>
      <c r="BB1043" s="68"/>
      <c r="BC1043" s="68"/>
      <c r="BD1043" s="68"/>
      <c r="BE1043" s="68"/>
      <c r="BF1043" s="68"/>
      <c r="BG1043" s="68"/>
      <c r="BH1043" s="68"/>
      <c r="BI1043" s="68"/>
      <c r="BJ1043" s="68"/>
      <c r="BK1043" s="68"/>
      <c r="BL1043" s="68"/>
      <c r="BM1043" s="68"/>
      <c r="BN1043" s="68"/>
      <c r="BO1043" s="68"/>
      <c r="BP1043" s="68"/>
      <c r="BQ1043" s="68"/>
      <c r="BR1043" s="68"/>
      <c r="BS1043" s="68"/>
      <c r="BT1043" s="68"/>
      <c r="BU1043" s="68"/>
      <c r="BV1043" s="68"/>
      <c r="BW1043" s="68"/>
      <c r="BX1043" s="68"/>
      <c r="BY1043" s="68"/>
      <c r="BZ1043" s="68"/>
      <c r="CA1043" s="68"/>
    </row>
    <row r="1044" spans="1:79" ht="15">
      <c r="A1044" s="1"/>
      <c r="B1044" s="1"/>
      <c r="C1044" s="111"/>
      <c r="D1044" s="124"/>
      <c r="E1044" s="124"/>
      <c r="F1044" s="124"/>
      <c r="G1044" s="124"/>
      <c r="H1044" s="124"/>
      <c r="I1044" s="124"/>
      <c r="J1044" s="124"/>
      <c r="K1044" s="124"/>
      <c r="L1044" s="132"/>
      <c r="M1044" s="132"/>
      <c r="N1044" s="132"/>
      <c r="O1044" s="124"/>
      <c r="P1044" s="124"/>
      <c r="Q1044" s="88"/>
      <c r="R1044" s="68"/>
      <c r="S1044" s="68"/>
      <c r="T1044" s="68"/>
      <c r="U1044" s="68"/>
      <c r="V1044" s="68"/>
      <c r="W1044" s="68"/>
      <c r="X1044" s="68"/>
      <c r="Y1044" s="68"/>
      <c r="Z1044" s="68"/>
      <c r="AA1044" s="68"/>
      <c r="AB1044" s="68"/>
      <c r="AC1044" s="68"/>
      <c r="AD1044" s="68"/>
      <c r="AE1044" s="68"/>
      <c r="AF1044" s="68"/>
      <c r="AG1044" s="68"/>
      <c r="AH1044" s="68"/>
      <c r="AI1044" s="68"/>
      <c r="AJ1044" s="68"/>
      <c r="AK1044" s="68"/>
      <c r="AL1044" s="68"/>
      <c r="AM1044" s="68"/>
      <c r="AN1044" s="68"/>
      <c r="AO1044" s="68"/>
      <c r="AP1044" s="68"/>
      <c r="AQ1044" s="68"/>
      <c r="AR1044" s="68"/>
      <c r="AS1044" s="68"/>
      <c r="AT1044" s="68"/>
      <c r="AU1044" s="68"/>
      <c r="AV1044" s="68"/>
      <c r="AW1044" s="68"/>
      <c r="AX1044" s="68"/>
      <c r="AY1044" s="68"/>
      <c r="AZ1044" s="68"/>
      <c r="BA1044" s="68"/>
      <c r="BB1044" s="68"/>
      <c r="BC1044" s="68"/>
      <c r="BD1044" s="68"/>
      <c r="BE1044" s="68"/>
      <c r="BF1044" s="68"/>
      <c r="BG1044" s="68"/>
      <c r="BH1044" s="68"/>
      <c r="BI1044" s="68"/>
      <c r="BJ1044" s="68"/>
      <c r="BK1044" s="68"/>
      <c r="BL1044" s="68"/>
      <c r="BM1044" s="68"/>
      <c r="BN1044" s="68"/>
      <c r="BO1044" s="68"/>
      <c r="BP1044" s="68"/>
      <c r="BQ1044" s="68"/>
      <c r="BR1044" s="68"/>
      <c r="BS1044" s="68"/>
      <c r="BT1044" s="68"/>
      <c r="BU1044" s="68"/>
      <c r="BV1044" s="68"/>
      <c r="BW1044" s="68"/>
      <c r="BX1044" s="68"/>
      <c r="BY1044" s="68"/>
      <c r="BZ1044" s="68"/>
      <c r="CA1044" s="68"/>
    </row>
    <row r="1045" spans="1:79" ht="15">
      <c r="A1045" s="1"/>
      <c r="B1045" s="1"/>
      <c r="C1045" s="111"/>
      <c r="D1045" s="124"/>
      <c r="E1045" s="124"/>
      <c r="F1045" s="124"/>
      <c r="G1045" s="124"/>
      <c r="H1045" s="124"/>
      <c r="I1045" s="124"/>
      <c r="J1045" s="124"/>
      <c r="K1045" s="124"/>
      <c r="L1045" s="132"/>
      <c r="M1045" s="132"/>
      <c r="N1045" s="132"/>
      <c r="O1045" s="124"/>
      <c r="P1045" s="124"/>
      <c r="Q1045" s="88"/>
      <c r="R1045" s="68"/>
      <c r="S1045" s="68"/>
      <c r="T1045" s="68"/>
      <c r="U1045" s="68"/>
      <c r="V1045" s="68"/>
      <c r="W1045" s="68"/>
      <c r="X1045" s="68"/>
      <c r="Y1045" s="68"/>
      <c r="Z1045" s="68"/>
      <c r="AA1045" s="68"/>
      <c r="AB1045" s="68"/>
      <c r="AC1045" s="68"/>
      <c r="AD1045" s="68"/>
      <c r="AE1045" s="68"/>
      <c r="AF1045" s="68"/>
      <c r="AG1045" s="68"/>
      <c r="AH1045" s="68"/>
      <c r="AI1045" s="68"/>
      <c r="AJ1045" s="68"/>
      <c r="AK1045" s="68"/>
      <c r="AL1045" s="68"/>
      <c r="AM1045" s="68"/>
      <c r="AN1045" s="68"/>
      <c r="AO1045" s="68"/>
      <c r="AP1045" s="68"/>
      <c r="AQ1045" s="68"/>
      <c r="AR1045" s="68"/>
      <c r="AS1045" s="68"/>
      <c r="AT1045" s="68"/>
      <c r="AU1045" s="68"/>
      <c r="AV1045" s="68"/>
      <c r="AW1045" s="68"/>
      <c r="AX1045" s="68"/>
      <c r="AY1045" s="68"/>
      <c r="AZ1045" s="68"/>
      <c r="BA1045" s="68"/>
      <c r="BB1045" s="68"/>
      <c r="BC1045" s="68"/>
      <c r="BD1045" s="68"/>
      <c r="BE1045" s="68"/>
      <c r="BF1045" s="68"/>
      <c r="BG1045" s="68"/>
      <c r="BH1045" s="68"/>
      <c r="BI1045" s="68"/>
      <c r="BJ1045" s="68"/>
      <c r="BK1045" s="68"/>
      <c r="BL1045" s="68"/>
      <c r="BM1045" s="68"/>
      <c r="BN1045" s="68"/>
      <c r="BO1045" s="68"/>
      <c r="BP1045" s="68"/>
      <c r="BQ1045" s="68"/>
      <c r="BR1045" s="68"/>
      <c r="BS1045" s="68"/>
      <c r="BT1045" s="68"/>
      <c r="BU1045" s="68"/>
      <c r="BV1045" s="68"/>
      <c r="BW1045" s="68"/>
      <c r="BX1045" s="68"/>
      <c r="BY1045" s="68"/>
      <c r="BZ1045" s="68"/>
      <c r="CA1045" s="68"/>
    </row>
    <row r="1046" spans="1:79" ht="15">
      <c r="A1046" s="1"/>
      <c r="B1046" s="1"/>
      <c r="C1046" s="111"/>
      <c r="D1046" s="124"/>
      <c r="E1046" s="124"/>
      <c r="F1046" s="124"/>
      <c r="G1046" s="124"/>
      <c r="H1046" s="124"/>
      <c r="I1046" s="124"/>
      <c r="J1046" s="124"/>
      <c r="K1046" s="124"/>
      <c r="L1046" s="132"/>
      <c r="M1046" s="132"/>
      <c r="N1046" s="132"/>
      <c r="O1046" s="124"/>
      <c r="P1046" s="124"/>
      <c r="Q1046" s="88"/>
      <c r="R1046" s="68"/>
      <c r="S1046" s="68"/>
      <c r="T1046" s="68"/>
      <c r="U1046" s="68"/>
      <c r="V1046" s="68"/>
      <c r="W1046" s="68"/>
      <c r="X1046" s="68"/>
      <c r="Y1046" s="68"/>
      <c r="Z1046" s="68"/>
      <c r="AA1046" s="68"/>
      <c r="AB1046" s="68"/>
      <c r="AC1046" s="68"/>
      <c r="AD1046" s="68"/>
      <c r="AE1046" s="68"/>
      <c r="AF1046" s="68"/>
      <c r="AG1046" s="68"/>
      <c r="AH1046" s="68"/>
      <c r="AI1046" s="68"/>
      <c r="AJ1046" s="68"/>
      <c r="AK1046" s="68"/>
      <c r="AL1046" s="68"/>
      <c r="AM1046" s="68"/>
      <c r="AN1046" s="68"/>
      <c r="AO1046" s="68"/>
      <c r="AP1046" s="68"/>
      <c r="AQ1046" s="68"/>
      <c r="AR1046" s="68"/>
      <c r="AS1046" s="68"/>
      <c r="AT1046" s="68"/>
      <c r="AU1046" s="68"/>
      <c r="AV1046" s="68"/>
      <c r="AW1046" s="68"/>
      <c r="AX1046" s="68"/>
      <c r="AY1046" s="68"/>
      <c r="AZ1046" s="68"/>
      <c r="BA1046" s="68"/>
      <c r="BB1046" s="68"/>
      <c r="BC1046" s="68"/>
      <c r="BD1046" s="68"/>
      <c r="BE1046" s="68"/>
      <c r="BF1046" s="68"/>
      <c r="BG1046" s="68"/>
      <c r="BH1046" s="68"/>
      <c r="BI1046" s="68"/>
      <c r="BJ1046" s="68"/>
      <c r="BK1046" s="68"/>
      <c r="BL1046" s="68"/>
      <c r="BM1046" s="68"/>
      <c r="BN1046" s="68"/>
      <c r="BO1046" s="68"/>
      <c r="BP1046" s="68"/>
      <c r="BQ1046" s="68"/>
      <c r="BR1046" s="68"/>
      <c r="BS1046" s="68"/>
      <c r="BT1046" s="68"/>
      <c r="BU1046" s="68"/>
      <c r="BV1046" s="68"/>
      <c r="BW1046" s="68"/>
      <c r="BX1046" s="68"/>
      <c r="BY1046" s="68"/>
      <c r="BZ1046" s="68"/>
      <c r="CA1046" s="68"/>
    </row>
    <row r="1047" spans="1:79" ht="15">
      <c r="A1047" s="1"/>
      <c r="B1047" s="1"/>
      <c r="C1047" s="111"/>
      <c r="D1047" s="124"/>
      <c r="E1047" s="124"/>
      <c r="F1047" s="124"/>
      <c r="G1047" s="124"/>
      <c r="H1047" s="124"/>
      <c r="I1047" s="124"/>
      <c r="J1047" s="124"/>
      <c r="K1047" s="124"/>
      <c r="L1047" s="132"/>
      <c r="M1047" s="132"/>
      <c r="N1047" s="132"/>
      <c r="O1047" s="124"/>
      <c r="P1047" s="124"/>
      <c r="Q1047" s="88"/>
      <c r="R1047" s="68"/>
      <c r="S1047" s="68"/>
      <c r="T1047" s="68"/>
      <c r="U1047" s="68"/>
      <c r="V1047" s="68"/>
      <c r="W1047" s="68"/>
      <c r="X1047" s="68"/>
      <c r="Y1047" s="68"/>
      <c r="Z1047" s="68"/>
      <c r="AA1047" s="68"/>
      <c r="AB1047" s="68"/>
      <c r="AC1047" s="68"/>
      <c r="AD1047" s="68"/>
      <c r="AE1047" s="68"/>
      <c r="AF1047" s="68"/>
      <c r="AG1047" s="68"/>
      <c r="AH1047" s="68"/>
      <c r="AI1047" s="68"/>
      <c r="AJ1047" s="68"/>
      <c r="AK1047" s="68"/>
      <c r="AL1047" s="68"/>
      <c r="AM1047" s="68"/>
      <c r="AN1047" s="68"/>
      <c r="AO1047" s="68"/>
      <c r="AP1047" s="68"/>
      <c r="AQ1047" s="68"/>
      <c r="AR1047" s="68"/>
      <c r="AS1047" s="68"/>
      <c r="AT1047" s="68"/>
      <c r="AU1047" s="68"/>
      <c r="AV1047" s="68"/>
      <c r="AW1047" s="68"/>
      <c r="AX1047" s="68"/>
      <c r="AY1047" s="68"/>
      <c r="AZ1047" s="68"/>
      <c r="BA1047" s="68"/>
      <c r="BB1047" s="68"/>
      <c r="BC1047" s="68"/>
      <c r="BD1047" s="68"/>
      <c r="BE1047" s="68"/>
      <c r="BF1047" s="68"/>
      <c r="BG1047" s="68"/>
      <c r="BH1047" s="68"/>
      <c r="BI1047" s="68"/>
      <c r="BJ1047" s="68"/>
      <c r="BK1047" s="68"/>
      <c r="BL1047" s="68"/>
      <c r="BM1047" s="68"/>
      <c r="BN1047" s="68"/>
      <c r="BO1047" s="68"/>
      <c r="BP1047" s="68"/>
      <c r="BQ1047" s="68"/>
      <c r="BR1047" s="68"/>
      <c r="BS1047" s="68"/>
      <c r="BT1047" s="68"/>
      <c r="BU1047" s="68"/>
      <c r="BV1047" s="68"/>
      <c r="BW1047" s="68"/>
      <c r="BX1047" s="68"/>
      <c r="BY1047" s="68"/>
      <c r="BZ1047" s="68"/>
      <c r="CA1047" s="68"/>
    </row>
    <row r="1048" spans="1:79" ht="15">
      <c r="A1048" s="1"/>
      <c r="B1048" s="1"/>
      <c r="C1048" s="111"/>
      <c r="D1048" s="124"/>
      <c r="E1048" s="124"/>
      <c r="F1048" s="124"/>
      <c r="G1048" s="124"/>
      <c r="H1048" s="124"/>
      <c r="I1048" s="124"/>
      <c r="J1048" s="124"/>
      <c r="K1048" s="124"/>
      <c r="L1048" s="132"/>
      <c r="M1048" s="132"/>
      <c r="N1048" s="132"/>
      <c r="O1048" s="124"/>
      <c r="P1048" s="124"/>
      <c r="Q1048" s="88"/>
      <c r="R1048" s="68"/>
      <c r="S1048" s="68"/>
      <c r="T1048" s="68"/>
      <c r="U1048" s="68"/>
      <c r="V1048" s="68"/>
      <c r="W1048" s="68"/>
      <c r="X1048" s="68"/>
      <c r="Y1048" s="68"/>
      <c r="Z1048" s="68"/>
      <c r="AA1048" s="68"/>
      <c r="AB1048" s="68"/>
      <c r="AC1048" s="68"/>
      <c r="AD1048" s="68"/>
      <c r="AE1048" s="68"/>
      <c r="AF1048" s="68"/>
      <c r="AG1048" s="68"/>
      <c r="AH1048" s="68"/>
      <c r="AI1048" s="68"/>
      <c r="AJ1048" s="68"/>
      <c r="AK1048" s="68"/>
      <c r="AL1048" s="68"/>
      <c r="AM1048" s="68"/>
      <c r="AN1048" s="68"/>
      <c r="AO1048" s="68"/>
      <c r="AP1048" s="68"/>
      <c r="AQ1048" s="68"/>
      <c r="AR1048" s="68"/>
      <c r="AS1048" s="68"/>
      <c r="AT1048" s="68"/>
      <c r="AU1048" s="68"/>
      <c r="AV1048" s="68"/>
      <c r="AW1048" s="68"/>
      <c r="AX1048" s="68"/>
      <c r="AY1048" s="68"/>
      <c r="AZ1048" s="68"/>
      <c r="BA1048" s="68"/>
      <c r="BB1048" s="68"/>
      <c r="BC1048" s="68"/>
      <c r="BD1048" s="68"/>
      <c r="BE1048" s="68"/>
      <c r="BF1048" s="68"/>
      <c r="BG1048" s="68"/>
      <c r="BH1048" s="68"/>
      <c r="BI1048" s="68"/>
      <c r="BJ1048" s="68"/>
      <c r="BK1048" s="68"/>
      <c r="BL1048" s="68"/>
      <c r="BM1048" s="68"/>
      <c r="BN1048" s="68"/>
      <c r="BO1048" s="68"/>
      <c r="BP1048" s="68"/>
      <c r="BQ1048" s="68"/>
      <c r="BR1048" s="68"/>
      <c r="BS1048" s="68"/>
      <c r="BT1048" s="68"/>
      <c r="BU1048" s="68"/>
      <c r="BV1048" s="68"/>
      <c r="BW1048" s="68"/>
      <c r="BX1048" s="68"/>
      <c r="BY1048" s="68"/>
      <c r="BZ1048" s="68"/>
      <c r="CA1048" s="68"/>
    </row>
    <row r="1049" spans="1:79" ht="15">
      <c r="A1049" s="1"/>
      <c r="B1049" s="1"/>
      <c r="C1049" s="111"/>
      <c r="D1049" s="124"/>
      <c r="E1049" s="124"/>
      <c r="F1049" s="124"/>
      <c r="G1049" s="124"/>
      <c r="H1049" s="124"/>
      <c r="I1049" s="124"/>
      <c r="J1049" s="124"/>
      <c r="K1049" s="124"/>
      <c r="L1049" s="132"/>
      <c r="M1049" s="132"/>
      <c r="N1049" s="132"/>
      <c r="O1049" s="124"/>
      <c r="P1049" s="124"/>
      <c r="Q1049" s="88"/>
      <c r="R1049" s="68"/>
      <c r="S1049" s="68"/>
      <c r="T1049" s="68"/>
      <c r="U1049" s="68"/>
      <c r="V1049" s="68"/>
      <c r="W1049" s="68"/>
      <c r="X1049" s="68"/>
      <c r="Y1049" s="68"/>
      <c r="Z1049" s="68"/>
      <c r="AA1049" s="68"/>
      <c r="AB1049" s="68"/>
      <c r="AC1049" s="68"/>
      <c r="AD1049" s="68"/>
      <c r="AE1049" s="68"/>
      <c r="AF1049" s="68"/>
      <c r="AG1049" s="68"/>
      <c r="AH1049" s="68"/>
      <c r="AI1049" s="68"/>
      <c r="AJ1049" s="68"/>
      <c r="AK1049" s="68"/>
      <c r="AL1049" s="68"/>
      <c r="AM1049" s="68"/>
      <c r="AN1049" s="68"/>
      <c r="AO1049" s="68"/>
      <c r="AP1049" s="68"/>
      <c r="AQ1049" s="68"/>
      <c r="AR1049" s="68"/>
      <c r="AS1049" s="68"/>
      <c r="AT1049" s="68"/>
      <c r="AU1049" s="68"/>
      <c r="AV1049" s="68"/>
      <c r="AW1049" s="68"/>
      <c r="AX1049" s="68"/>
      <c r="AY1049" s="68"/>
      <c r="AZ1049" s="68"/>
      <c r="BA1049" s="68"/>
      <c r="BB1049" s="68"/>
      <c r="BC1049" s="68"/>
      <c r="BD1049" s="68"/>
      <c r="BE1049" s="68"/>
      <c r="BF1049" s="68"/>
      <c r="BG1049" s="68"/>
      <c r="BH1049" s="68"/>
      <c r="BI1049" s="68"/>
      <c r="BJ1049" s="68"/>
      <c r="BK1049" s="68"/>
      <c r="BL1049" s="68"/>
      <c r="BM1049" s="68"/>
      <c r="BN1049" s="68"/>
      <c r="BO1049" s="68"/>
      <c r="BP1049" s="68"/>
      <c r="BQ1049" s="68"/>
      <c r="BR1049" s="68"/>
      <c r="BS1049" s="68"/>
      <c r="BT1049" s="68"/>
      <c r="BU1049" s="68"/>
      <c r="BV1049" s="68"/>
      <c r="BW1049" s="68"/>
      <c r="BX1049" s="68"/>
      <c r="BY1049" s="68"/>
      <c r="BZ1049" s="68"/>
      <c r="CA1049" s="68"/>
    </row>
    <row r="1050" spans="1:79" ht="15">
      <c r="A1050" s="1"/>
      <c r="B1050" s="1"/>
      <c r="C1050" s="111"/>
      <c r="D1050" s="124"/>
      <c r="E1050" s="124"/>
      <c r="F1050" s="124"/>
      <c r="G1050" s="124"/>
      <c r="H1050" s="124"/>
      <c r="I1050" s="124"/>
      <c r="J1050" s="124"/>
      <c r="K1050" s="124"/>
      <c r="L1050" s="132"/>
      <c r="M1050" s="132"/>
      <c r="N1050" s="132"/>
      <c r="O1050" s="124"/>
      <c r="P1050" s="124"/>
      <c r="Q1050" s="88"/>
      <c r="R1050" s="68"/>
      <c r="S1050" s="68"/>
      <c r="T1050" s="68"/>
      <c r="U1050" s="68"/>
      <c r="V1050" s="68"/>
      <c r="W1050" s="68"/>
      <c r="X1050" s="68"/>
      <c r="Y1050" s="68"/>
      <c r="Z1050" s="68"/>
      <c r="AA1050" s="68"/>
      <c r="AB1050" s="68"/>
      <c r="AC1050" s="68"/>
      <c r="AD1050" s="68"/>
      <c r="AE1050" s="68"/>
      <c r="AF1050" s="68"/>
      <c r="AG1050" s="68"/>
      <c r="AH1050" s="68"/>
      <c r="AI1050" s="68"/>
      <c r="AJ1050" s="68"/>
      <c r="AK1050" s="68"/>
      <c r="AL1050" s="68"/>
      <c r="AM1050" s="68"/>
      <c r="AN1050" s="68"/>
      <c r="AO1050" s="68"/>
      <c r="AP1050" s="68"/>
      <c r="AQ1050" s="68"/>
      <c r="AR1050" s="68"/>
      <c r="AS1050" s="68"/>
      <c r="AT1050" s="68"/>
      <c r="AU1050" s="68"/>
      <c r="AV1050" s="68"/>
      <c r="AW1050" s="68"/>
      <c r="AX1050" s="68"/>
      <c r="AY1050" s="68"/>
      <c r="AZ1050" s="68"/>
      <c r="BA1050" s="68"/>
      <c r="BB1050" s="68"/>
      <c r="BC1050" s="68"/>
      <c r="BD1050" s="68"/>
      <c r="BE1050" s="68"/>
      <c r="BF1050" s="68"/>
      <c r="BG1050" s="68"/>
      <c r="BH1050" s="68"/>
      <c r="BI1050" s="68"/>
      <c r="BJ1050" s="68"/>
      <c r="BK1050" s="68"/>
      <c r="BL1050" s="68"/>
      <c r="BM1050" s="68"/>
      <c r="BN1050" s="68"/>
      <c r="BO1050" s="68"/>
      <c r="BP1050" s="68"/>
      <c r="BQ1050" s="68"/>
      <c r="BR1050" s="68"/>
      <c r="BS1050" s="68"/>
      <c r="BT1050" s="68"/>
      <c r="BU1050" s="68"/>
      <c r="BV1050" s="68"/>
      <c r="BW1050" s="68"/>
      <c r="BX1050" s="68"/>
      <c r="BY1050" s="68"/>
      <c r="BZ1050" s="68"/>
      <c r="CA1050" s="6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16674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2" max="3" width="8.28515625" customWidth="1"/>
    <col min="5" max="5" width="9.5703125" customWidth="1"/>
    <col min="6" max="6" width="10.42578125" customWidth="1"/>
    <col min="7" max="7" width="12.5703125" hidden="1"/>
    <col min="17" max="17" width="27.42578125" customWidth="1"/>
  </cols>
  <sheetData>
    <row r="1" spans="1:17" ht="15.75" customHeight="1">
      <c r="A1" s="133" t="s">
        <v>63</v>
      </c>
      <c r="B1" s="134" t="s">
        <v>64</v>
      </c>
      <c r="C1" s="134" t="s">
        <v>65</v>
      </c>
      <c r="D1" s="135" t="s">
        <v>66</v>
      </c>
      <c r="E1" s="135" t="s">
        <v>67</v>
      </c>
      <c r="F1" s="135" t="s">
        <v>68</v>
      </c>
      <c r="G1" s="136" t="s">
        <v>69</v>
      </c>
      <c r="H1" s="137" t="s">
        <v>70</v>
      </c>
      <c r="I1" s="137" t="s">
        <v>71</v>
      </c>
      <c r="J1" s="137" t="s">
        <v>72</v>
      </c>
      <c r="K1" s="138" t="s">
        <v>73</v>
      </c>
      <c r="L1" s="139" t="s">
        <v>74</v>
      </c>
      <c r="M1" s="140" t="s">
        <v>75</v>
      </c>
      <c r="N1" s="137" t="s">
        <v>76</v>
      </c>
      <c r="O1" s="141"/>
      <c r="P1" s="141"/>
      <c r="Q1" s="141"/>
    </row>
    <row r="2" spans="1:17">
      <c r="A2" s="142">
        <v>41670</v>
      </c>
      <c r="B2" s="143">
        <f t="shared" ref="B2:B16674" si="0">MONTH(A2)</f>
        <v>1</v>
      </c>
      <c r="C2" s="143">
        <f t="shared" ref="C2:C16674" si="1">YEAR(A2)</f>
        <v>2014</v>
      </c>
      <c r="D2" s="144">
        <v>41662</v>
      </c>
      <c r="E2" s="145">
        <f t="shared" ref="E2:E16674" si="2">MONTH(D2)</f>
        <v>1</v>
      </c>
      <c r="F2" s="145">
        <f t="shared" ref="F2:F16674" si="3">YEAR(D2)</f>
        <v>2014</v>
      </c>
      <c r="G2" s="146"/>
      <c r="H2" s="143">
        <v>0</v>
      </c>
      <c r="I2" s="143">
        <v>14</v>
      </c>
      <c r="J2" s="143">
        <v>15</v>
      </c>
      <c r="K2" s="147" t="s">
        <v>77</v>
      </c>
      <c r="L2" s="148"/>
      <c r="M2" s="148"/>
      <c r="N2" s="149"/>
      <c r="O2" s="150"/>
      <c r="P2" s="150"/>
      <c r="Q2" s="151"/>
    </row>
    <row r="3" spans="1:17">
      <c r="A3" s="142">
        <v>41671</v>
      </c>
      <c r="B3" s="143">
        <f t="shared" si="0"/>
        <v>2</v>
      </c>
      <c r="C3" s="143">
        <f t="shared" si="1"/>
        <v>2014</v>
      </c>
      <c r="D3" s="144">
        <v>41670</v>
      </c>
      <c r="E3" s="145">
        <f t="shared" si="2"/>
        <v>1</v>
      </c>
      <c r="F3" s="145">
        <f t="shared" si="3"/>
        <v>2014</v>
      </c>
      <c r="G3" s="146"/>
      <c r="H3" s="143">
        <v>0</v>
      </c>
      <c r="I3" s="143">
        <v>20</v>
      </c>
      <c r="J3" s="143">
        <v>830</v>
      </c>
      <c r="K3" s="147" t="s">
        <v>77</v>
      </c>
      <c r="L3" s="152"/>
      <c r="M3" s="57"/>
      <c r="N3" s="150"/>
      <c r="O3" s="150"/>
      <c r="P3" s="150"/>
      <c r="Q3" s="27"/>
    </row>
    <row r="4" spans="1:17">
      <c r="A4" s="142">
        <v>41672</v>
      </c>
      <c r="B4" s="143">
        <f t="shared" si="0"/>
        <v>2</v>
      </c>
      <c r="C4" s="143">
        <f t="shared" si="1"/>
        <v>2014</v>
      </c>
      <c r="D4" s="144">
        <v>41677</v>
      </c>
      <c r="E4" s="145">
        <f t="shared" si="2"/>
        <v>2</v>
      </c>
      <c r="F4" s="145">
        <f t="shared" si="3"/>
        <v>2014</v>
      </c>
      <c r="G4" s="146"/>
      <c r="H4" s="143">
        <v>0</v>
      </c>
      <c r="I4" s="143">
        <v>22</v>
      </c>
      <c r="J4" s="143">
        <v>3715</v>
      </c>
      <c r="K4" s="147" t="s">
        <v>77</v>
      </c>
      <c r="L4" s="152"/>
      <c r="M4" s="57"/>
      <c r="N4" s="150"/>
      <c r="O4" s="150"/>
      <c r="P4" s="150"/>
      <c r="Q4" s="150"/>
    </row>
    <row r="5" spans="1:17">
      <c r="A5" s="142">
        <v>41673</v>
      </c>
      <c r="B5" s="143">
        <f t="shared" si="0"/>
        <v>2</v>
      </c>
      <c r="C5" s="143">
        <f t="shared" si="1"/>
        <v>2014</v>
      </c>
      <c r="D5" s="144">
        <v>41680</v>
      </c>
      <c r="E5" s="145">
        <f t="shared" si="2"/>
        <v>2</v>
      </c>
      <c r="F5" s="145">
        <f t="shared" si="3"/>
        <v>2014</v>
      </c>
      <c r="G5" s="146"/>
      <c r="H5" s="143">
        <v>13</v>
      </c>
      <c r="I5" s="143">
        <v>26</v>
      </c>
      <c r="J5" s="143">
        <v>1350</v>
      </c>
      <c r="K5" s="147" t="s">
        <v>77</v>
      </c>
      <c r="L5" s="152"/>
      <c r="M5" s="57"/>
      <c r="N5" s="150"/>
      <c r="O5" s="150"/>
      <c r="P5" s="150"/>
      <c r="Q5" s="101"/>
    </row>
    <row r="6" spans="1:17">
      <c r="A6" s="142">
        <v>41674</v>
      </c>
      <c r="B6" s="143">
        <f t="shared" si="0"/>
        <v>2</v>
      </c>
      <c r="C6" s="143">
        <f t="shared" si="1"/>
        <v>2014</v>
      </c>
      <c r="D6" s="144">
        <v>41682</v>
      </c>
      <c r="E6" s="145">
        <f t="shared" si="2"/>
        <v>2</v>
      </c>
      <c r="F6" s="145">
        <f t="shared" si="3"/>
        <v>2014</v>
      </c>
      <c r="G6" s="146"/>
      <c r="H6" s="143">
        <v>58</v>
      </c>
      <c r="I6" s="143">
        <v>50</v>
      </c>
      <c r="J6" s="143">
        <v>1100</v>
      </c>
      <c r="K6" s="147" t="s">
        <v>77</v>
      </c>
      <c r="L6" s="152"/>
      <c r="M6" s="57"/>
      <c r="N6" s="150"/>
      <c r="O6" s="150"/>
      <c r="P6" s="150"/>
      <c r="Q6" s="152"/>
    </row>
    <row r="7" spans="1:17">
      <c r="A7" s="142">
        <v>41675</v>
      </c>
      <c r="B7" s="143">
        <f t="shared" si="0"/>
        <v>2</v>
      </c>
      <c r="C7" s="143">
        <f t="shared" si="1"/>
        <v>2014</v>
      </c>
      <c r="D7" s="144">
        <v>41683</v>
      </c>
      <c r="E7" s="145">
        <f t="shared" si="2"/>
        <v>2</v>
      </c>
      <c r="F7" s="145">
        <f t="shared" si="3"/>
        <v>2014</v>
      </c>
      <c r="G7" s="146"/>
      <c r="H7" s="143">
        <v>17</v>
      </c>
      <c r="I7" s="143">
        <v>54</v>
      </c>
      <c r="J7" s="143">
        <v>2100</v>
      </c>
      <c r="K7" s="147" t="s">
        <v>77</v>
      </c>
      <c r="L7" s="152"/>
      <c r="M7" s="57"/>
      <c r="N7" s="150"/>
      <c r="O7" s="150"/>
      <c r="P7" s="150"/>
      <c r="Q7" s="152"/>
    </row>
    <row r="8" spans="1:17">
      <c r="A8" s="142">
        <v>41676</v>
      </c>
      <c r="B8" s="143">
        <f t="shared" si="0"/>
        <v>2</v>
      </c>
      <c r="C8" s="143">
        <f t="shared" si="1"/>
        <v>2014</v>
      </c>
      <c r="D8" s="144">
        <v>41684</v>
      </c>
      <c r="E8" s="145">
        <f t="shared" si="2"/>
        <v>2</v>
      </c>
      <c r="F8" s="145">
        <f t="shared" si="3"/>
        <v>2014</v>
      </c>
      <c r="G8" s="146"/>
      <c r="H8" s="143">
        <v>0</v>
      </c>
      <c r="I8" s="143">
        <v>56</v>
      </c>
      <c r="J8" s="143">
        <v>1300</v>
      </c>
      <c r="K8" s="147" t="s">
        <v>77</v>
      </c>
      <c r="L8" s="152"/>
      <c r="M8" s="57"/>
      <c r="N8" s="150"/>
      <c r="O8" s="150"/>
      <c r="P8" s="150"/>
      <c r="Q8" s="152"/>
    </row>
    <row r="9" spans="1:17">
      <c r="A9" s="142">
        <v>41677</v>
      </c>
      <c r="B9" s="143">
        <f t="shared" si="0"/>
        <v>2</v>
      </c>
      <c r="C9" s="143">
        <f t="shared" si="1"/>
        <v>2014</v>
      </c>
      <c r="D9" s="144">
        <v>41704</v>
      </c>
      <c r="E9" s="145">
        <f t="shared" si="2"/>
        <v>3</v>
      </c>
      <c r="F9" s="145">
        <f t="shared" si="3"/>
        <v>2014</v>
      </c>
      <c r="G9" s="146"/>
      <c r="H9" s="143">
        <v>0</v>
      </c>
      <c r="I9" s="143">
        <v>63</v>
      </c>
      <c r="J9" s="143">
        <v>2340</v>
      </c>
      <c r="K9" s="147" t="s">
        <v>77</v>
      </c>
      <c r="L9" s="152"/>
      <c r="M9" s="57"/>
      <c r="N9" s="150"/>
      <c r="O9" s="150"/>
      <c r="P9" s="150"/>
      <c r="Q9" s="152"/>
    </row>
    <row r="10" spans="1:17">
      <c r="A10" s="142">
        <v>41678</v>
      </c>
      <c r="B10" s="143">
        <f t="shared" si="0"/>
        <v>2</v>
      </c>
      <c r="C10" s="143">
        <f t="shared" si="1"/>
        <v>2014</v>
      </c>
      <c r="D10" s="144">
        <v>41704</v>
      </c>
      <c r="E10" s="145">
        <f t="shared" si="2"/>
        <v>3</v>
      </c>
      <c r="F10" s="145">
        <f t="shared" si="3"/>
        <v>2014</v>
      </c>
      <c r="G10" s="146"/>
      <c r="H10" s="143">
        <v>24</v>
      </c>
      <c r="I10" s="143">
        <v>64</v>
      </c>
      <c r="J10" s="143">
        <v>1250</v>
      </c>
      <c r="K10" s="147" t="s">
        <v>77</v>
      </c>
      <c r="L10" s="152"/>
      <c r="M10" s="57"/>
      <c r="N10" s="150"/>
      <c r="O10" s="150"/>
      <c r="P10" s="150"/>
      <c r="Q10" s="27"/>
    </row>
    <row r="11" spans="1:17">
      <c r="A11" s="142">
        <v>41679</v>
      </c>
      <c r="B11" s="143">
        <f t="shared" si="0"/>
        <v>2</v>
      </c>
      <c r="C11" s="143">
        <f t="shared" si="1"/>
        <v>2014</v>
      </c>
      <c r="D11" s="144">
        <v>41705</v>
      </c>
      <c r="E11" s="145">
        <f t="shared" si="2"/>
        <v>3</v>
      </c>
      <c r="F11" s="145">
        <f t="shared" si="3"/>
        <v>2014</v>
      </c>
      <c r="G11" s="146"/>
      <c r="H11" s="143">
        <v>25</v>
      </c>
      <c r="I11" s="143">
        <v>69</v>
      </c>
      <c r="J11" s="143">
        <v>3800</v>
      </c>
      <c r="K11" s="147" t="s">
        <v>77</v>
      </c>
      <c r="L11" s="152"/>
      <c r="M11" s="57"/>
      <c r="N11" s="150"/>
      <c r="O11" s="150"/>
      <c r="P11" s="150"/>
      <c r="Q11" s="152"/>
    </row>
    <row r="12" spans="1:17">
      <c r="A12" s="142">
        <v>41680</v>
      </c>
      <c r="B12" s="143">
        <f t="shared" si="0"/>
        <v>2</v>
      </c>
      <c r="C12" s="143">
        <f t="shared" si="1"/>
        <v>2014</v>
      </c>
      <c r="D12" s="144">
        <v>41706</v>
      </c>
      <c r="E12" s="145">
        <f t="shared" si="2"/>
        <v>3</v>
      </c>
      <c r="F12" s="145">
        <f t="shared" si="3"/>
        <v>2014</v>
      </c>
      <c r="G12" s="146"/>
      <c r="H12" s="143">
        <v>27</v>
      </c>
      <c r="I12" s="143">
        <v>72</v>
      </c>
      <c r="J12" s="143">
        <v>1950</v>
      </c>
      <c r="K12" s="147" t="s">
        <v>77</v>
      </c>
      <c r="L12" s="152"/>
      <c r="M12" s="57"/>
      <c r="N12" s="150"/>
      <c r="O12" s="150"/>
      <c r="P12" s="150"/>
      <c r="Q12" s="152"/>
    </row>
    <row r="13" spans="1:17">
      <c r="A13" s="142">
        <v>41681</v>
      </c>
      <c r="B13" s="143">
        <f t="shared" si="0"/>
        <v>2</v>
      </c>
      <c r="C13" s="143">
        <f t="shared" si="1"/>
        <v>2014</v>
      </c>
      <c r="D13" s="144">
        <v>41706</v>
      </c>
      <c r="E13" s="145">
        <f t="shared" si="2"/>
        <v>3</v>
      </c>
      <c r="F13" s="145">
        <f t="shared" si="3"/>
        <v>2014</v>
      </c>
      <c r="G13" s="146"/>
      <c r="H13" s="143">
        <v>27</v>
      </c>
      <c r="I13" s="143">
        <v>73</v>
      </c>
      <c r="J13" s="143">
        <v>3080</v>
      </c>
      <c r="K13" s="147" t="s">
        <v>77</v>
      </c>
      <c r="L13" s="152"/>
      <c r="M13" s="57"/>
      <c r="N13" s="150"/>
      <c r="O13" s="150"/>
      <c r="P13" s="150"/>
      <c r="Q13" s="150"/>
    </row>
    <row r="14" spans="1:17">
      <c r="A14" s="142">
        <v>41682</v>
      </c>
      <c r="B14" s="143">
        <f t="shared" si="0"/>
        <v>2</v>
      </c>
      <c r="C14" s="143">
        <f t="shared" si="1"/>
        <v>2014</v>
      </c>
      <c r="D14" s="144">
        <v>41728</v>
      </c>
      <c r="E14" s="145">
        <f t="shared" si="2"/>
        <v>3</v>
      </c>
      <c r="F14" s="145">
        <f t="shared" si="3"/>
        <v>2014</v>
      </c>
      <c r="G14" s="146"/>
      <c r="H14" s="143">
        <v>32</v>
      </c>
      <c r="I14" s="143">
        <v>83</v>
      </c>
      <c r="J14" s="143">
        <v>2019</v>
      </c>
      <c r="K14" s="147" t="s">
        <v>77</v>
      </c>
      <c r="L14" s="152"/>
      <c r="M14" s="57"/>
      <c r="N14" s="150"/>
      <c r="O14" s="150"/>
      <c r="P14" s="150"/>
      <c r="Q14" s="152"/>
    </row>
    <row r="15" spans="1:17">
      <c r="A15" s="142">
        <v>41683</v>
      </c>
      <c r="B15" s="143">
        <f t="shared" si="0"/>
        <v>2</v>
      </c>
      <c r="C15" s="143">
        <f t="shared" si="1"/>
        <v>2014</v>
      </c>
      <c r="D15" s="144">
        <v>41743</v>
      </c>
      <c r="E15" s="145">
        <f t="shared" si="2"/>
        <v>4</v>
      </c>
      <c r="F15" s="145">
        <f t="shared" si="3"/>
        <v>2014</v>
      </c>
      <c r="G15" s="146"/>
      <c r="H15" s="143">
        <v>25</v>
      </c>
      <c r="I15" s="143">
        <v>88</v>
      </c>
      <c r="J15" s="143">
        <v>3189</v>
      </c>
      <c r="K15" s="147" t="s">
        <v>77</v>
      </c>
      <c r="L15" s="152"/>
      <c r="M15" s="57"/>
      <c r="N15" s="150"/>
      <c r="O15" s="150"/>
      <c r="P15" s="150"/>
      <c r="Q15" s="150"/>
    </row>
    <row r="16" spans="1:17">
      <c r="A16" s="142">
        <v>41684</v>
      </c>
      <c r="B16" s="143">
        <f t="shared" si="0"/>
        <v>2</v>
      </c>
      <c r="C16" s="143">
        <f t="shared" si="1"/>
        <v>2014</v>
      </c>
      <c r="D16" s="144">
        <v>41756</v>
      </c>
      <c r="E16" s="145">
        <f t="shared" si="2"/>
        <v>4</v>
      </c>
      <c r="F16" s="145">
        <f t="shared" si="3"/>
        <v>2014</v>
      </c>
      <c r="G16" s="146"/>
      <c r="H16" s="143">
        <v>40</v>
      </c>
      <c r="I16" s="143">
        <v>94</v>
      </c>
      <c r="J16" s="143">
        <v>2099</v>
      </c>
      <c r="K16" s="147" t="s">
        <v>77</v>
      </c>
      <c r="L16" s="152"/>
      <c r="M16" s="57"/>
      <c r="N16" s="150"/>
      <c r="O16" s="150"/>
      <c r="P16" s="150"/>
      <c r="Q16" s="150"/>
    </row>
    <row r="17" spans="1:17">
      <c r="A17" s="142">
        <v>41685</v>
      </c>
      <c r="B17" s="143">
        <f t="shared" si="0"/>
        <v>2</v>
      </c>
      <c r="C17" s="143">
        <f t="shared" si="1"/>
        <v>2014</v>
      </c>
      <c r="D17" s="144">
        <v>41756</v>
      </c>
      <c r="E17" s="145">
        <f t="shared" si="2"/>
        <v>4</v>
      </c>
      <c r="F17" s="145">
        <f t="shared" si="3"/>
        <v>2014</v>
      </c>
      <c r="G17" s="146"/>
      <c r="H17" s="143">
        <v>40</v>
      </c>
      <c r="I17" s="143">
        <v>95</v>
      </c>
      <c r="J17" s="143">
        <v>749</v>
      </c>
      <c r="K17" s="147" t="s">
        <v>77</v>
      </c>
      <c r="L17" s="152"/>
      <c r="M17" s="57"/>
      <c r="N17" s="150"/>
      <c r="O17" s="150"/>
      <c r="P17" s="150"/>
      <c r="Q17" s="150"/>
    </row>
    <row r="18" spans="1:17">
      <c r="A18" s="142">
        <v>41686</v>
      </c>
      <c r="B18" s="143">
        <f t="shared" si="0"/>
        <v>2</v>
      </c>
      <c r="C18" s="143">
        <f t="shared" si="1"/>
        <v>2014</v>
      </c>
      <c r="D18" s="144">
        <v>41757</v>
      </c>
      <c r="E18" s="145">
        <f t="shared" si="2"/>
        <v>4</v>
      </c>
      <c r="F18" s="145">
        <f t="shared" si="3"/>
        <v>2014</v>
      </c>
      <c r="G18" s="146"/>
      <c r="H18" s="143">
        <v>41</v>
      </c>
      <c r="I18" s="143">
        <v>98</v>
      </c>
      <c r="J18" s="143">
        <v>1899</v>
      </c>
      <c r="K18" s="147" t="s">
        <v>77</v>
      </c>
      <c r="L18" s="152"/>
      <c r="M18" s="57"/>
      <c r="N18" s="150"/>
      <c r="O18" s="150"/>
      <c r="P18" s="150"/>
      <c r="Q18" s="150"/>
    </row>
    <row r="19" spans="1:17">
      <c r="A19" s="142">
        <v>41687</v>
      </c>
      <c r="B19" s="143">
        <f t="shared" si="0"/>
        <v>2</v>
      </c>
      <c r="C19" s="143">
        <f t="shared" si="1"/>
        <v>2014</v>
      </c>
      <c r="D19" s="144">
        <v>41765</v>
      </c>
      <c r="E19" s="145">
        <f t="shared" si="2"/>
        <v>5</v>
      </c>
      <c r="F19" s="145">
        <f t="shared" si="3"/>
        <v>2014</v>
      </c>
      <c r="G19" s="146"/>
      <c r="H19" s="143">
        <v>0</v>
      </c>
      <c r="I19" s="143">
        <v>112</v>
      </c>
      <c r="J19" s="143">
        <v>1299</v>
      </c>
      <c r="K19" s="147" t="s">
        <v>77</v>
      </c>
      <c r="L19" s="152"/>
      <c r="M19" s="57"/>
      <c r="N19" s="150"/>
      <c r="O19" s="150"/>
      <c r="P19" s="150"/>
      <c r="Q19" s="150"/>
    </row>
    <row r="20" spans="1:17">
      <c r="A20" s="142">
        <v>41688</v>
      </c>
      <c r="B20" s="143">
        <f t="shared" si="0"/>
        <v>2</v>
      </c>
      <c r="C20" s="143">
        <f t="shared" si="1"/>
        <v>2014</v>
      </c>
      <c r="D20" s="144">
        <v>41773</v>
      </c>
      <c r="E20" s="145">
        <f t="shared" si="2"/>
        <v>5</v>
      </c>
      <c r="F20" s="145">
        <f t="shared" si="3"/>
        <v>2014</v>
      </c>
      <c r="G20" s="146"/>
      <c r="H20" s="143">
        <v>0</v>
      </c>
      <c r="I20" s="143">
        <v>121</v>
      </c>
      <c r="J20" s="143">
        <v>1999</v>
      </c>
      <c r="K20" s="147" t="s">
        <v>77</v>
      </c>
      <c r="L20" s="152"/>
      <c r="M20" s="57"/>
      <c r="N20" s="150"/>
      <c r="O20" s="150"/>
      <c r="P20" s="150"/>
      <c r="Q20" s="150"/>
    </row>
    <row r="21" spans="1:17">
      <c r="A21" s="142">
        <v>41689</v>
      </c>
      <c r="B21" s="143">
        <f t="shared" si="0"/>
        <v>2</v>
      </c>
      <c r="C21" s="143">
        <f t="shared" si="1"/>
        <v>2014</v>
      </c>
      <c r="D21" s="144">
        <v>41816</v>
      </c>
      <c r="E21" s="145">
        <f t="shared" si="2"/>
        <v>6</v>
      </c>
      <c r="F21" s="145">
        <f t="shared" si="3"/>
        <v>2014</v>
      </c>
      <c r="G21" s="146"/>
      <c r="H21" s="143">
        <v>231</v>
      </c>
      <c r="I21" s="143">
        <v>207</v>
      </c>
      <c r="J21" s="143">
        <v>699</v>
      </c>
      <c r="K21" s="147" t="s">
        <v>77</v>
      </c>
      <c r="L21" s="152"/>
      <c r="M21" s="57"/>
      <c r="N21" s="150"/>
      <c r="O21" s="150"/>
      <c r="P21" s="150"/>
      <c r="Q21" s="150"/>
    </row>
    <row r="22" spans="1:17">
      <c r="A22" s="142">
        <v>41690</v>
      </c>
      <c r="B22" s="143">
        <f t="shared" si="0"/>
        <v>2</v>
      </c>
      <c r="C22" s="143">
        <f t="shared" si="1"/>
        <v>2014</v>
      </c>
      <c r="D22" s="144">
        <v>41816</v>
      </c>
      <c r="E22" s="145">
        <f t="shared" si="2"/>
        <v>6</v>
      </c>
      <c r="F22" s="145">
        <f t="shared" si="3"/>
        <v>2014</v>
      </c>
      <c r="G22" s="146"/>
      <c r="H22" s="143">
        <v>232</v>
      </c>
      <c r="I22" s="143">
        <v>209</v>
      </c>
      <c r="J22" s="143">
        <v>3542</v>
      </c>
      <c r="K22" s="147" t="s">
        <v>77</v>
      </c>
      <c r="L22" s="152"/>
      <c r="M22" s="57"/>
      <c r="N22" s="150"/>
      <c r="O22" s="150"/>
      <c r="P22" s="150"/>
      <c r="Q22" s="150"/>
    </row>
    <row r="23" spans="1:17">
      <c r="A23" s="142">
        <v>41691</v>
      </c>
      <c r="B23" s="143">
        <f t="shared" si="0"/>
        <v>2</v>
      </c>
      <c r="C23" s="143">
        <f t="shared" si="1"/>
        <v>2014</v>
      </c>
      <c r="D23" s="144">
        <v>41820</v>
      </c>
      <c r="E23" s="145">
        <f t="shared" si="2"/>
        <v>6</v>
      </c>
      <c r="F23" s="145">
        <f t="shared" si="3"/>
        <v>2014</v>
      </c>
      <c r="G23" s="146"/>
      <c r="H23" s="143">
        <v>239</v>
      </c>
      <c r="I23" s="143">
        <v>212</v>
      </c>
      <c r="J23" s="143">
        <v>1249</v>
      </c>
      <c r="K23" s="147" t="s">
        <v>77</v>
      </c>
      <c r="L23" s="152"/>
      <c r="M23" s="57"/>
      <c r="N23" s="150"/>
      <c r="O23" s="150"/>
      <c r="P23" s="150"/>
      <c r="Q23" s="150"/>
    </row>
    <row r="24" spans="1:17">
      <c r="A24" s="142">
        <v>41692</v>
      </c>
      <c r="B24" s="143">
        <f t="shared" si="0"/>
        <v>2</v>
      </c>
      <c r="C24" s="143">
        <f t="shared" si="1"/>
        <v>2014</v>
      </c>
      <c r="D24" s="144">
        <v>41820</v>
      </c>
      <c r="E24" s="145">
        <f t="shared" si="2"/>
        <v>6</v>
      </c>
      <c r="F24" s="145">
        <f t="shared" si="3"/>
        <v>2014</v>
      </c>
      <c r="G24" s="146"/>
      <c r="H24" s="143">
        <v>240</v>
      </c>
      <c r="I24" s="143">
        <v>213</v>
      </c>
      <c r="J24" s="143">
        <v>1219</v>
      </c>
      <c r="K24" s="147" t="s">
        <v>77</v>
      </c>
      <c r="L24" s="152"/>
      <c r="M24" s="57"/>
      <c r="N24" s="150"/>
      <c r="O24" s="150"/>
      <c r="P24" s="150"/>
      <c r="Q24" s="150"/>
    </row>
    <row r="25" spans="1:17">
      <c r="A25" s="142">
        <v>41693</v>
      </c>
      <c r="B25" s="143">
        <f t="shared" si="0"/>
        <v>2</v>
      </c>
      <c r="C25" s="143">
        <f t="shared" si="1"/>
        <v>2014</v>
      </c>
      <c r="D25" s="144">
        <v>41820</v>
      </c>
      <c r="E25" s="145">
        <f t="shared" si="2"/>
        <v>6</v>
      </c>
      <c r="F25" s="145">
        <f t="shared" si="3"/>
        <v>2014</v>
      </c>
      <c r="G25" s="146"/>
      <c r="H25" s="143">
        <v>244</v>
      </c>
      <c r="I25" s="143">
        <v>215</v>
      </c>
      <c r="J25" s="143">
        <v>9299</v>
      </c>
      <c r="K25" s="147" t="s">
        <v>77</v>
      </c>
      <c r="L25" s="152"/>
      <c r="M25" s="57"/>
      <c r="N25" s="150"/>
      <c r="O25" s="150"/>
      <c r="P25" s="150"/>
      <c r="Q25" s="150"/>
    </row>
    <row r="26" spans="1:17">
      <c r="A26" s="142">
        <v>41694</v>
      </c>
      <c r="B26" s="143">
        <f t="shared" si="0"/>
        <v>2</v>
      </c>
      <c r="C26" s="143">
        <f t="shared" si="1"/>
        <v>2014</v>
      </c>
      <c r="D26" s="144">
        <v>41821</v>
      </c>
      <c r="E26" s="145">
        <f t="shared" si="2"/>
        <v>7</v>
      </c>
      <c r="F26" s="145">
        <f t="shared" si="3"/>
        <v>2014</v>
      </c>
      <c r="G26" s="146"/>
      <c r="H26" s="143">
        <v>246</v>
      </c>
      <c r="I26" s="143">
        <v>218</v>
      </c>
      <c r="J26" s="143">
        <v>2089</v>
      </c>
      <c r="K26" s="147" t="s">
        <v>77</v>
      </c>
      <c r="L26" s="152"/>
      <c r="M26" s="57"/>
      <c r="N26" s="150"/>
      <c r="O26" s="150"/>
      <c r="P26" s="150"/>
      <c r="Q26" s="150"/>
    </row>
    <row r="27" spans="1:17">
      <c r="A27" s="142">
        <v>41695</v>
      </c>
      <c r="B27" s="143">
        <f t="shared" si="0"/>
        <v>2</v>
      </c>
      <c r="C27" s="143">
        <f t="shared" si="1"/>
        <v>2014</v>
      </c>
      <c r="D27" s="144">
        <v>41822</v>
      </c>
      <c r="E27" s="145">
        <f t="shared" si="2"/>
        <v>7</v>
      </c>
      <c r="F27" s="145">
        <f t="shared" si="3"/>
        <v>2014</v>
      </c>
      <c r="G27" s="146"/>
      <c r="H27" s="143">
        <v>77751</v>
      </c>
      <c r="I27" s="143">
        <v>223</v>
      </c>
      <c r="J27" s="143">
        <v>4919</v>
      </c>
      <c r="K27" s="147" t="s">
        <v>77</v>
      </c>
      <c r="L27" s="152"/>
      <c r="M27" s="57"/>
      <c r="N27" s="150"/>
      <c r="O27" s="150"/>
      <c r="P27" s="150"/>
      <c r="Q27" s="150"/>
    </row>
    <row r="28" spans="1:17">
      <c r="A28" s="142">
        <v>41696</v>
      </c>
      <c r="B28" s="143">
        <f t="shared" si="0"/>
        <v>2</v>
      </c>
      <c r="C28" s="143">
        <f t="shared" si="1"/>
        <v>2014</v>
      </c>
      <c r="D28" s="144">
        <v>41822</v>
      </c>
      <c r="E28" s="145">
        <f t="shared" si="2"/>
        <v>7</v>
      </c>
      <c r="F28" s="145">
        <f t="shared" si="3"/>
        <v>2014</v>
      </c>
      <c r="G28" s="146"/>
      <c r="H28" s="143">
        <v>253</v>
      </c>
      <c r="I28" s="143">
        <v>225</v>
      </c>
      <c r="J28" s="143">
        <v>4180</v>
      </c>
      <c r="K28" s="147" t="s">
        <v>77</v>
      </c>
      <c r="L28" s="152"/>
      <c r="M28" s="57"/>
      <c r="N28" s="150"/>
      <c r="O28" s="150"/>
      <c r="P28" s="150"/>
      <c r="Q28" s="150"/>
    </row>
    <row r="29" spans="1:17">
      <c r="A29" s="142">
        <v>41697</v>
      </c>
      <c r="B29" s="143">
        <f t="shared" si="0"/>
        <v>2</v>
      </c>
      <c r="C29" s="143">
        <f t="shared" si="1"/>
        <v>2014</v>
      </c>
      <c r="D29" s="144">
        <v>41822</v>
      </c>
      <c r="E29" s="145">
        <f t="shared" si="2"/>
        <v>7</v>
      </c>
      <c r="F29" s="145">
        <f t="shared" si="3"/>
        <v>2014</v>
      </c>
      <c r="G29" s="146"/>
      <c r="H29" s="143">
        <v>253</v>
      </c>
      <c r="I29" s="143">
        <v>226</v>
      </c>
      <c r="J29" s="143">
        <v>2399</v>
      </c>
      <c r="K29" s="147" t="s">
        <v>77</v>
      </c>
      <c r="L29" s="152"/>
      <c r="M29" s="57"/>
      <c r="N29" s="150"/>
      <c r="O29" s="150"/>
      <c r="P29" s="150"/>
      <c r="Q29" s="150"/>
    </row>
    <row r="30" spans="1:17">
      <c r="A30" s="142">
        <v>41698</v>
      </c>
      <c r="B30" s="143">
        <f t="shared" si="0"/>
        <v>2</v>
      </c>
      <c r="C30" s="143">
        <f t="shared" si="1"/>
        <v>2014</v>
      </c>
      <c r="D30" s="144">
        <v>41823</v>
      </c>
      <c r="E30" s="145">
        <f t="shared" si="2"/>
        <v>7</v>
      </c>
      <c r="F30" s="145">
        <f t="shared" si="3"/>
        <v>2014</v>
      </c>
      <c r="G30" s="146"/>
      <c r="H30" s="143">
        <v>254</v>
      </c>
      <c r="I30" s="143">
        <v>227</v>
      </c>
      <c r="J30" s="143">
        <v>2499</v>
      </c>
      <c r="K30" s="147" t="s">
        <v>77</v>
      </c>
      <c r="L30" s="152"/>
      <c r="M30" s="57"/>
      <c r="N30" s="150"/>
      <c r="O30" s="150"/>
      <c r="P30" s="150"/>
      <c r="Q30" s="150"/>
    </row>
    <row r="31" spans="1:17">
      <c r="A31" s="142">
        <v>41699</v>
      </c>
      <c r="B31" s="143">
        <f t="shared" si="0"/>
        <v>3</v>
      </c>
      <c r="C31" s="143">
        <f t="shared" si="1"/>
        <v>2014</v>
      </c>
      <c r="D31" s="144">
        <v>41824</v>
      </c>
      <c r="E31" s="145">
        <f t="shared" si="2"/>
        <v>7</v>
      </c>
      <c r="F31" s="145">
        <f t="shared" si="3"/>
        <v>2014</v>
      </c>
      <c r="G31" s="146"/>
      <c r="H31" s="143">
        <v>255</v>
      </c>
      <c r="I31" s="143">
        <v>229</v>
      </c>
      <c r="J31" s="143">
        <v>5149</v>
      </c>
      <c r="K31" s="147" t="s">
        <v>77</v>
      </c>
      <c r="L31" s="152"/>
      <c r="M31" s="57"/>
      <c r="N31" s="150"/>
      <c r="O31" s="150"/>
      <c r="P31" s="150"/>
      <c r="Q31" s="150"/>
    </row>
    <row r="32" spans="1:17">
      <c r="A32" s="142">
        <v>41700</v>
      </c>
      <c r="B32" s="143">
        <f t="shared" si="0"/>
        <v>3</v>
      </c>
      <c r="C32" s="143">
        <f t="shared" si="1"/>
        <v>2014</v>
      </c>
      <c r="D32" s="144">
        <v>41827</v>
      </c>
      <c r="E32" s="145">
        <f t="shared" si="2"/>
        <v>7</v>
      </c>
      <c r="F32" s="145">
        <f t="shared" si="3"/>
        <v>2014</v>
      </c>
      <c r="G32" s="146"/>
      <c r="H32" s="143">
        <v>264</v>
      </c>
      <c r="I32" s="143">
        <v>245</v>
      </c>
      <c r="J32" s="143">
        <v>2164</v>
      </c>
      <c r="K32" s="147" t="s">
        <v>77</v>
      </c>
      <c r="L32" s="152"/>
      <c r="M32" s="57"/>
      <c r="N32" s="150"/>
      <c r="O32" s="150"/>
      <c r="P32" s="150"/>
      <c r="Q32" s="150"/>
    </row>
    <row r="33" spans="1:17">
      <c r="A33" s="142">
        <v>41701</v>
      </c>
      <c r="B33" s="143">
        <f t="shared" si="0"/>
        <v>3</v>
      </c>
      <c r="C33" s="143">
        <f t="shared" si="1"/>
        <v>2014</v>
      </c>
      <c r="D33" s="144">
        <v>41828</v>
      </c>
      <c r="E33" s="145">
        <f t="shared" si="2"/>
        <v>7</v>
      </c>
      <c r="F33" s="145">
        <f t="shared" si="3"/>
        <v>2014</v>
      </c>
      <c r="G33" s="146"/>
      <c r="H33" s="143">
        <v>268</v>
      </c>
      <c r="I33" s="143">
        <v>250</v>
      </c>
      <c r="J33" s="143">
        <v>1929</v>
      </c>
      <c r="K33" s="147" t="s">
        <v>77</v>
      </c>
      <c r="L33" s="152"/>
      <c r="M33" s="57"/>
      <c r="N33" s="150"/>
      <c r="O33" s="150"/>
      <c r="P33" s="150"/>
      <c r="Q33" s="150"/>
    </row>
    <row r="34" spans="1:17">
      <c r="A34" s="142">
        <v>41702</v>
      </c>
      <c r="B34" s="143">
        <f t="shared" si="0"/>
        <v>3</v>
      </c>
      <c r="C34" s="143">
        <f t="shared" si="1"/>
        <v>2014</v>
      </c>
      <c r="D34" s="144">
        <v>41828</v>
      </c>
      <c r="E34" s="145">
        <f t="shared" si="2"/>
        <v>7</v>
      </c>
      <c r="F34" s="145">
        <f t="shared" si="3"/>
        <v>2014</v>
      </c>
      <c r="G34" s="146"/>
      <c r="H34" s="143">
        <v>269</v>
      </c>
      <c r="I34" s="143">
        <v>251</v>
      </c>
      <c r="J34" s="143">
        <v>1019</v>
      </c>
      <c r="K34" s="147" t="s">
        <v>77</v>
      </c>
      <c r="L34" s="152"/>
      <c r="M34" s="57"/>
      <c r="N34" s="150"/>
      <c r="O34" s="150"/>
      <c r="P34" s="150"/>
      <c r="Q34" s="150"/>
    </row>
    <row r="35" spans="1:17">
      <c r="A35" s="142">
        <v>41703</v>
      </c>
      <c r="B35" s="143">
        <f t="shared" si="0"/>
        <v>3</v>
      </c>
      <c r="C35" s="143">
        <f t="shared" si="1"/>
        <v>2014</v>
      </c>
      <c r="D35" s="144">
        <v>41828</v>
      </c>
      <c r="E35" s="145">
        <f t="shared" si="2"/>
        <v>7</v>
      </c>
      <c r="F35" s="145">
        <f t="shared" si="3"/>
        <v>2014</v>
      </c>
      <c r="G35" s="146"/>
      <c r="H35" s="143">
        <v>270</v>
      </c>
      <c r="I35" s="143">
        <v>252</v>
      </c>
      <c r="J35" s="143">
        <v>2329</v>
      </c>
      <c r="K35" s="147" t="s">
        <v>77</v>
      </c>
      <c r="L35" s="152"/>
      <c r="M35" s="57"/>
      <c r="N35" s="150"/>
      <c r="O35" s="150"/>
      <c r="P35" s="150"/>
      <c r="Q35" s="150"/>
    </row>
    <row r="36" spans="1:17">
      <c r="A36" s="142">
        <v>41704</v>
      </c>
      <c r="B36" s="143">
        <f t="shared" si="0"/>
        <v>3</v>
      </c>
      <c r="C36" s="143">
        <f t="shared" si="1"/>
        <v>2014</v>
      </c>
      <c r="D36" s="144">
        <v>41828</v>
      </c>
      <c r="E36" s="145">
        <f t="shared" si="2"/>
        <v>7</v>
      </c>
      <c r="F36" s="145">
        <f t="shared" si="3"/>
        <v>2014</v>
      </c>
      <c r="G36" s="146"/>
      <c r="H36" s="143">
        <v>272</v>
      </c>
      <c r="I36" s="143">
        <v>255</v>
      </c>
      <c r="J36" s="143">
        <v>3199</v>
      </c>
      <c r="K36" s="147" t="s">
        <v>77</v>
      </c>
      <c r="L36" s="152"/>
      <c r="M36" s="57"/>
      <c r="N36" s="150"/>
      <c r="O36" s="150"/>
      <c r="P36" s="150"/>
      <c r="Q36" s="150"/>
    </row>
    <row r="37" spans="1:17" ht="15">
      <c r="A37" s="142">
        <v>41705</v>
      </c>
      <c r="B37" s="143">
        <f t="shared" si="0"/>
        <v>3</v>
      </c>
      <c r="C37" s="143">
        <f t="shared" si="1"/>
        <v>2014</v>
      </c>
      <c r="D37" s="144">
        <v>41829</v>
      </c>
      <c r="E37" s="145">
        <f t="shared" si="2"/>
        <v>7</v>
      </c>
      <c r="F37" s="145">
        <f t="shared" si="3"/>
        <v>2014</v>
      </c>
      <c r="G37" s="146"/>
      <c r="H37" s="143">
        <v>276</v>
      </c>
      <c r="I37" s="143">
        <v>260</v>
      </c>
      <c r="J37" s="143">
        <v>1999</v>
      </c>
      <c r="K37" s="147" t="s">
        <v>77</v>
      </c>
      <c r="L37" s="152"/>
      <c r="M37" s="57"/>
      <c r="N37" s="150"/>
      <c r="O37" s="150"/>
      <c r="P37" s="150"/>
      <c r="Q37" s="150"/>
    </row>
    <row r="38" spans="1:17" ht="15">
      <c r="A38" s="142">
        <v>41706</v>
      </c>
      <c r="B38" s="143">
        <f t="shared" si="0"/>
        <v>3</v>
      </c>
      <c r="C38" s="143">
        <f t="shared" si="1"/>
        <v>2014</v>
      </c>
      <c r="D38" s="144">
        <v>41829</v>
      </c>
      <c r="E38" s="145">
        <f t="shared" si="2"/>
        <v>7</v>
      </c>
      <c r="F38" s="145">
        <f t="shared" si="3"/>
        <v>2014</v>
      </c>
      <c r="G38" s="146"/>
      <c r="H38" s="143">
        <v>281</v>
      </c>
      <c r="I38" s="143">
        <v>264</v>
      </c>
      <c r="J38" s="143">
        <v>1999</v>
      </c>
      <c r="K38" s="147" t="s">
        <v>77</v>
      </c>
      <c r="L38" s="152"/>
      <c r="M38" s="57"/>
      <c r="N38" s="150"/>
      <c r="O38" s="150"/>
      <c r="P38" s="150"/>
      <c r="Q38" s="150"/>
    </row>
    <row r="39" spans="1:17" ht="15">
      <c r="A39" s="142">
        <v>41707</v>
      </c>
      <c r="B39" s="143">
        <f t="shared" si="0"/>
        <v>3</v>
      </c>
      <c r="C39" s="143">
        <f t="shared" si="1"/>
        <v>2014</v>
      </c>
      <c r="D39" s="144">
        <v>41830</v>
      </c>
      <c r="E39" s="145">
        <f t="shared" si="2"/>
        <v>7</v>
      </c>
      <c r="F39" s="145">
        <f t="shared" si="3"/>
        <v>2014</v>
      </c>
      <c r="G39" s="146"/>
      <c r="H39" s="143">
        <v>284</v>
      </c>
      <c r="I39" s="143">
        <v>268</v>
      </c>
      <c r="J39" s="143">
        <v>799</v>
      </c>
      <c r="K39" s="147" t="s">
        <v>77</v>
      </c>
      <c r="L39" s="152"/>
      <c r="M39" s="57"/>
      <c r="N39" s="150"/>
      <c r="O39" s="150"/>
      <c r="P39" s="150"/>
      <c r="Q39" s="150"/>
    </row>
    <row r="40" spans="1:17" ht="15">
      <c r="A40" s="142">
        <v>41708</v>
      </c>
      <c r="B40" s="143">
        <f t="shared" si="0"/>
        <v>3</v>
      </c>
      <c r="C40" s="143">
        <f t="shared" si="1"/>
        <v>2014</v>
      </c>
      <c r="D40" s="144">
        <v>41834</v>
      </c>
      <c r="E40" s="145">
        <f t="shared" si="2"/>
        <v>7</v>
      </c>
      <c r="F40" s="145">
        <f t="shared" si="3"/>
        <v>2014</v>
      </c>
      <c r="G40" s="146"/>
      <c r="H40" s="143">
        <v>288</v>
      </c>
      <c r="I40" s="143">
        <v>277</v>
      </c>
      <c r="J40" s="143">
        <v>8049</v>
      </c>
      <c r="K40" s="147" t="s">
        <v>77</v>
      </c>
      <c r="L40" s="152"/>
      <c r="M40" s="57"/>
      <c r="N40" s="150"/>
      <c r="O40" s="150"/>
      <c r="P40" s="150"/>
      <c r="Q40" s="150"/>
    </row>
    <row r="41" spans="1:17" ht="15">
      <c r="A41" s="142">
        <v>41709</v>
      </c>
      <c r="B41" s="143">
        <f t="shared" si="0"/>
        <v>3</v>
      </c>
      <c r="C41" s="143">
        <f t="shared" si="1"/>
        <v>2014</v>
      </c>
      <c r="D41" s="144">
        <v>41834</v>
      </c>
      <c r="E41" s="145">
        <f t="shared" si="2"/>
        <v>7</v>
      </c>
      <c r="F41" s="145">
        <f t="shared" si="3"/>
        <v>2014</v>
      </c>
      <c r="G41" s="146"/>
      <c r="H41" s="143">
        <v>290</v>
      </c>
      <c r="I41" s="143">
        <v>279</v>
      </c>
      <c r="J41" s="143">
        <v>3089</v>
      </c>
      <c r="K41" s="147" t="s">
        <v>77</v>
      </c>
      <c r="L41" s="152"/>
      <c r="M41" s="57"/>
      <c r="N41" s="150"/>
      <c r="O41" s="150"/>
      <c r="P41" s="150"/>
      <c r="Q41" s="150"/>
    </row>
    <row r="42" spans="1:17" ht="15">
      <c r="A42" s="142">
        <v>41710</v>
      </c>
      <c r="B42" s="143">
        <f t="shared" si="0"/>
        <v>3</v>
      </c>
      <c r="C42" s="143">
        <f t="shared" si="1"/>
        <v>2014</v>
      </c>
      <c r="D42" s="144">
        <v>41835</v>
      </c>
      <c r="E42" s="145">
        <f t="shared" si="2"/>
        <v>7</v>
      </c>
      <c r="F42" s="145">
        <f t="shared" si="3"/>
        <v>2014</v>
      </c>
      <c r="G42" s="146"/>
      <c r="H42" s="143">
        <v>293</v>
      </c>
      <c r="I42" s="143">
        <v>283</v>
      </c>
      <c r="J42" s="143">
        <v>3399</v>
      </c>
      <c r="K42" s="147" t="s">
        <v>77</v>
      </c>
      <c r="L42" s="152"/>
      <c r="M42" s="57"/>
      <c r="N42" s="150"/>
      <c r="O42" s="150"/>
      <c r="P42" s="150"/>
      <c r="Q42" s="150"/>
    </row>
    <row r="43" spans="1:17" ht="15">
      <c r="A43" s="142">
        <v>41711</v>
      </c>
      <c r="B43" s="143">
        <f t="shared" si="0"/>
        <v>3</v>
      </c>
      <c r="C43" s="143">
        <f t="shared" si="1"/>
        <v>2014</v>
      </c>
      <c r="D43" s="144">
        <v>41837</v>
      </c>
      <c r="E43" s="145">
        <f t="shared" si="2"/>
        <v>7</v>
      </c>
      <c r="F43" s="145">
        <f t="shared" si="3"/>
        <v>2014</v>
      </c>
      <c r="G43" s="146"/>
      <c r="H43" s="143">
        <v>297</v>
      </c>
      <c r="I43" s="143">
        <v>285</v>
      </c>
      <c r="J43" s="143">
        <v>2159</v>
      </c>
      <c r="K43" s="147" t="s">
        <v>77</v>
      </c>
      <c r="L43" s="152"/>
      <c r="M43" s="57"/>
      <c r="N43" s="150"/>
      <c r="O43" s="150"/>
      <c r="P43" s="150"/>
      <c r="Q43" s="150"/>
    </row>
    <row r="44" spans="1:17" ht="15">
      <c r="A44" s="142">
        <v>41712</v>
      </c>
      <c r="B44" s="143">
        <f t="shared" si="0"/>
        <v>3</v>
      </c>
      <c r="C44" s="143">
        <f t="shared" si="1"/>
        <v>2014</v>
      </c>
      <c r="D44" s="144">
        <v>41837</v>
      </c>
      <c r="E44" s="145">
        <f t="shared" si="2"/>
        <v>7</v>
      </c>
      <c r="F44" s="145">
        <f t="shared" si="3"/>
        <v>2014</v>
      </c>
      <c r="G44" s="146"/>
      <c r="H44" s="143">
        <v>297</v>
      </c>
      <c r="I44" s="143">
        <v>286</v>
      </c>
      <c r="J44" s="143">
        <v>2159</v>
      </c>
      <c r="K44" s="147" t="s">
        <v>77</v>
      </c>
      <c r="L44" s="152"/>
      <c r="M44" s="57"/>
      <c r="N44" s="150"/>
      <c r="O44" s="150"/>
      <c r="P44" s="150"/>
      <c r="Q44" s="150"/>
    </row>
    <row r="45" spans="1:17" ht="15">
      <c r="A45" s="142">
        <v>41713</v>
      </c>
      <c r="B45" s="143">
        <f t="shared" si="0"/>
        <v>3</v>
      </c>
      <c r="C45" s="143">
        <f t="shared" si="1"/>
        <v>2014</v>
      </c>
      <c r="D45" s="144">
        <v>41837</v>
      </c>
      <c r="E45" s="145">
        <f t="shared" si="2"/>
        <v>7</v>
      </c>
      <c r="F45" s="145">
        <f t="shared" si="3"/>
        <v>2014</v>
      </c>
      <c r="G45" s="146"/>
      <c r="H45" s="143">
        <v>300</v>
      </c>
      <c r="I45" s="143">
        <v>288</v>
      </c>
      <c r="J45" s="143">
        <v>1496</v>
      </c>
      <c r="K45" s="147" t="s">
        <v>77</v>
      </c>
      <c r="L45" s="152"/>
      <c r="M45" s="57"/>
      <c r="N45" s="150"/>
      <c r="O45" s="150"/>
      <c r="P45" s="150"/>
      <c r="Q45" s="150"/>
    </row>
    <row r="46" spans="1:17" ht="15">
      <c r="A46" s="142">
        <v>41714</v>
      </c>
      <c r="B46" s="143">
        <f t="shared" si="0"/>
        <v>3</v>
      </c>
      <c r="C46" s="143">
        <f t="shared" si="1"/>
        <v>2014</v>
      </c>
      <c r="D46" s="144">
        <v>41838</v>
      </c>
      <c r="E46" s="145">
        <f t="shared" si="2"/>
        <v>7</v>
      </c>
      <c r="F46" s="145">
        <f t="shared" si="3"/>
        <v>2014</v>
      </c>
      <c r="G46" s="146"/>
      <c r="H46" s="143">
        <v>307</v>
      </c>
      <c r="I46" s="143">
        <v>300</v>
      </c>
      <c r="J46" s="143">
        <v>2199</v>
      </c>
      <c r="K46" s="147" t="s">
        <v>77</v>
      </c>
      <c r="L46" s="152"/>
      <c r="M46" s="57"/>
      <c r="N46" s="150"/>
      <c r="O46" s="150"/>
      <c r="P46" s="150"/>
      <c r="Q46" s="150"/>
    </row>
    <row r="47" spans="1:17" ht="15">
      <c r="A47" s="142">
        <v>41715</v>
      </c>
      <c r="B47" s="143">
        <f t="shared" si="0"/>
        <v>3</v>
      </c>
      <c r="C47" s="143">
        <f t="shared" si="1"/>
        <v>2014</v>
      </c>
      <c r="D47" s="144">
        <v>41838</v>
      </c>
      <c r="E47" s="145">
        <f t="shared" si="2"/>
        <v>7</v>
      </c>
      <c r="F47" s="145">
        <f t="shared" si="3"/>
        <v>2014</v>
      </c>
      <c r="G47" s="146"/>
      <c r="H47" s="143">
        <v>309</v>
      </c>
      <c r="I47" s="143">
        <v>302</v>
      </c>
      <c r="J47" s="143">
        <v>3299</v>
      </c>
      <c r="K47" s="147" t="s">
        <v>77</v>
      </c>
      <c r="L47" s="152"/>
      <c r="M47" s="57"/>
      <c r="N47" s="150"/>
      <c r="O47" s="150"/>
      <c r="P47" s="150"/>
      <c r="Q47" s="150"/>
    </row>
    <row r="48" spans="1:17" ht="15">
      <c r="A48" s="142">
        <v>41716</v>
      </c>
      <c r="B48" s="143">
        <f t="shared" si="0"/>
        <v>3</v>
      </c>
      <c r="C48" s="143">
        <f t="shared" si="1"/>
        <v>2014</v>
      </c>
      <c r="D48" s="144">
        <v>41843</v>
      </c>
      <c r="E48" s="145">
        <f t="shared" si="2"/>
        <v>7</v>
      </c>
      <c r="F48" s="145">
        <f t="shared" si="3"/>
        <v>2014</v>
      </c>
      <c r="G48" s="146"/>
      <c r="H48" s="143">
        <v>326</v>
      </c>
      <c r="I48" s="143">
        <v>321</v>
      </c>
      <c r="J48" s="143">
        <v>2049</v>
      </c>
      <c r="K48" s="147" t="s">
        <v>77</v>
      </c>
      <c r="L48" s="152"/>
      <c r="M48" s="57"/>
      <c r="N48" s="150"/>
      <c r="O48" s="150"/>
      <c r="P48" s="150"/>
      <c r="Q48" s="150"/>
    </row>
    <row r="49" spans="1:17" ht="15">
      <c r="A49" s="142">
        <v>41717</v>
      </c>
      <c r="B49" s="143">
        <f t="shared" si="0"/>
        <v>3</v>
      </c>
      <c r="C49" s="143">
        <f t="shared" si="1"/>
        <v>2014</v>
      </c>
      <c r="D49" s="144">
        <v>41843</v>
      </c>
      <c r="E49" s="145">
        <f t="shared" si="2"/>
        <v>7</v>
      </c>
      <c r="F49" s="145">
        <f t="shared" si="3"/>
        <v>2014</v>
      </c>
      <c r="G49" s="146"/>
      <c r="H49" s="143">
        <v>327</v>
      </c>
      <c r="I49" s="143">
        <v>322</v>
      </c>
      <c r="J49" s="143">
        <v>1649</v>
      </c>
      <c r="K49" s="147" t="s">
        <v>77</v>
      </c>
      <c r="L49" s="152"/>
      <c r="M49" s="57"/>
      <c r="N49" s="150"/>
      <c r="O49" s="150"/>
      <c r="P49" s="150"/>
      <c r="Q49" s="150"/>
    </row>
    <row r="50" spans="1:17" ht="15">
      <c r="A50" s="142">
        <v>41718</v>
      </c>
      <c r="B50" s="143">
        <f t="shared" si="0"/>
        <v>3</v>
      </c>
      <c r="C50" s="143">
        <f t="shared" si="1"/>
        <v>2014</v>
      </c>
      <c r="D50" s="144">
        <v>41843</v>
      </c>
      <c r="E50" s="145">
        <f t="shared" si="2"/>
        <v>7</v>
      </c>
      <c r="F50" s="145">
        <f t="shared" si="3"/>
        <v>2014</v>
      </c>
      <c r="G50" s="146"/>
      <c r="H50" s="143">
        <v>329</v>
      </c>
      <c r="I50" s="143">
        <v>323</v>
      </c>
      <c r="J50" s="143">
        <v>799</v>
      </c>
      <c r="K50" s="147" t="s">
        <v>77</v>
      </c>
      <c r="L50" s="152"/>
      <c r="M50" s="57"/>
      <c r="N50" s="150"/>
      <c r="O50" s="150"/>
      <c r="P50" s="150"/>
      <c r="Q50" s="150"/>
    </row>
    <row r="51" spans="1:17" ht="15">
      <c r="A51" s="142">
        <v>41719</v>
      </c>
      <c r="B51" s="143">
        <f t="shared" si="0"/>
        <v>3</v>
      </c>
      <c r="C51" s="143">
        <f t="shared" si="1"/>
        <v>2014</v>
      </c>
      <c r="D51" s="144">
        <v>41843</v>
      </c>
      <c r="E51" s="145">
        <f t="shared" si="2"/>
        <v>7</v>
      </c>
      <c r="F51" s="145">
        <f t="shared" si="3"/>
        <v>2014</v>
      </c>
      <c r="G51" s="146"/>
      <c r="H51" s="143">
        <v>332</v>
      </c>
      <c r="I51" s="143">
        <v>326</v>
      </c>
      <c r="J51" s="143">
        <v>1389</v>
      </c>
      <c r="K51" s="147" t="s">
        <v>77</v>
      </c>
      <c r="L51" s="152"/>
      <c r="M51" s="57"/>
      <c r="N51" s="150"/>
      <c r="O51" s="150"/>
      <c r="P51" s="150"/>
      <c r="Q51" s="150"/>
    </row>
    <row r="52" spans="1:17" ht="15">
      <c r="A52" s="142">
        <v>41720</v>
      </c>
      <c r="B52" s="143">
        <f t="shared" si="0"/>
        <v>3</v>
      </c>
      <c r="C52" s="143">
        <f t="shared" si="1"/>
        <v>2014</v>
      </c>
      <c r="D52" s="144">
        <v>41843</v>
      </c>
      <c r="E52" s="145">
        <f t="shared" si="2"/>
        <v>7</v>
      </c>
      <c r="F52" s="145">
        <f t="shared" si="3"/>
        <v>2014</v>
      </c>
      <c r="G52" s="146"/>
      <c r="H52" s="143">
        <v>333</v>
      </c>
      <c r="I52" s="143">
        <v>327</v>
      </c>
      <c r="J52" s="143">
        <v>1699</v>
      </c>
      <c r="K52" s="147" t="s">
        <v>77</v>
      </c>
      <c r="L52" s="152"/>
      <c r="M52" s="57"/>
      <c r="N52" s="150"/>
      <c r="O52" s="150"/>
      <c r="P52" s="150"/>
      <c r="Q52" s="150"/>
    </row>
    <row r="53" spans="1:17" ht="15">
      <c r="A53" s="142">
        <v>41721</v>
      </c>
      <c r="B53" s="143">
        <f t="shared" si="0"/>
        <v>3</v>
      </c>
      <c r="C53" s="143">
        <f t="shared" si="1"/>
        <v>2014</v>
      </c>
      <c r="D53" s="144">
        <v>41843</v>
      </c>
      <c r="E53" s="145">
        <f t="shared" si="2"/>
        <v>7</v>
      </c>
      <c r="F53" s="145">
        <f t="shared" si="3"/>
        <v>2014</v>
      </c>
      <c r="G53" s="146"/>
      <c r="H53" s="143">
        <v>334</v>
      </c>
      <c r="I53" s="143">
        <v>328</v>
      </c>
      <c r="J53" s="143">
        <v>6999</v>
      </c>
      <c r="K53" s="147" t="s">
        <v>77</v>
      </c>
      <c r="L53" s="152"/>
      <c r="M53" s="57"/>
      <c r="N53" s="150"/>
      <c r="O53" s="150"/>
      <c r="P53" s="150"/>
      <c r="Q53" s="150"/>
    </row>
    <row r="54" spans="1:17" ht="15">
      <c r="A54" s="142">
        <v>41722</v>
      </c>
      <c r="B54" s="143">
        <f t="shared" si="0"/>
        <v>3</v>
      </c>
      <c r="C54" s="143">
        <f t="shared" si="1"/>
        <v>2014</v>
      </c>
      <c r="D54" s="144">
        <v>41844</v>
      </c>
      <c r="E54" s="145">
        <f t="shared" si="2"/>
        <v>7</v>
      </c>
      <c r="F54" s="145">
        <f t="shared" si="3"/>
        <v>2014</v>
      </c>
      <c r="G54" s="146"/>
      <c r="H54" s="143">
        <v>336</v>
      </c>
      <c r="I54" s="143">
        <v>330</v>
      </c>
      <c r="J54" s="143">
        <v>1199</v>
      </c>
      <c r="K54" s="147" t="s">
        <v>77</v>
      </c>
      <c r="L54" s="152"/>
      <c r="M54" s="57"/>
      <c r="N54" s="150"/>
      <c r="O54" s="150"/>
      <c r="P54" s="150"/>
      <c r="Q54" s="150"/>
    </row>
    <row r="55" spans="1:17" ht="15">
      <c r="A55" s="142">
        <v>41723</v>
      </c>
      <c r="B55" s="143">
        <f t="shared" si="0"/>
        <v>3</v>
      </c>
      <c r="C55" s="143">
        <f t="shared" si="1"/>
        <v>2014</v>
      </c>
      <c r="D55" s="144">
        <v>41845</v>
      </c>
      <c r="E55" s="145">
        <f t="shared" si="2"/>
        <v>7</v>
      </c>
      <c r="F55" s="145">
        <f t="shared" si="3"/>
        <v>2014</v>
      </c>
      <c r="G55" s="146"/>
      <c r="H55" s="143">
        <v>349</v>
      </c>
      <c r="I55" s="143">
        <v>350</v>
      </c>
      <c r="J55" s="143">
        <v>1150</v>
      </c>
      <c r="K55" s="147" t="s">
        <v>77</v>
      </c>
      <c r="L55" s="152"/>
      <c r="M55" s="57"/>
      <c r="N55" s="150"/>
      <c r="O55" s="150"/>
      <c r="P55" s="150"/>
      <c r="Q55" s="150"/>
    </row>
    <row r="56" spans="1:17" ht="15">
      <c r="A56" s="142">
        <v>41724</v>
      </c>
      <c r="B56" s="143">
        <f t="shared" si="0"/>
        <v>3</v>
      </c>
      <c r="C56" s="143">
        <f t="shared" si="1"/>
        <v>2014</v>
      </c>
      <c r="D56" s="144">
        <v>41846</v>
      </c>
      <c r="E56" s="145">
        <f t="shared" si="2"/>
        <v>7</v>
      </c>
      <c r="F56" s="145">
        <f t="shared" si="3"/>
        <v>2014</v>
      </c>
      <c r="G56" s="146"/>
      <c r="H56" s="143">
        <v>350</v>
      </c>
      <c r="I56" s="143">
        <v>351</v>
      </c>
      <c r="J56" s="143">
        <v>1149</v>
      </c>
      <c r="K56" s="147" t="s">
        <v>77</v>
      </c>
      <c r="L56" s="152"/>
      <c r="M56" s="57"/>
      <c r="N56" s="150"/>
      <c r="O56" s="150"/>
      <c r="P56" s="150"/>
      <c r="Q56" s="150"/>
    </row>
    <row r="57" spans="1:17" ht="15">
      <c r="A57" s="142">
        <v>41725</v>
      </c>
      <c r="B57" s="143">
        <f t="shared" si="0"/>
        <v>3</v>
      </c>
      <c r="C57" s="143">
        <f t="shared" si="1"/>
        <v>2014</v>
      </c>
      <c r="D57" s="144">
        <v>41848</v>
      </c>
      <c r="E57" s="145">
        <f t="shared" si="2"/>
        <v>7</v>
      </c>
      <c r="F57" s="145">
        <f t="shared" si="3"/>
        <v>2014</v>
      </c>
      <c r="G57" s="146"/>
      <c r="H57" s="143">
        <v>351</v>
      </c>
      <c r="I57" s="143">
        <v>353</v>
      </c>
      <c r="J57" s="143">
        <v>3999</v>
      </c>
      <c r="K57" s="147" t="s">
        <v>77</v>
      </c>
      <c r="L57" s="152"/>
      <c r="M57" s="57"/>
      <c r="N57" s="150"/>
      <c r="O57" s="150"/>
      <c r="P57" s="150"/>
      <c r="Q57" s="150"/>
    </row>
    <row r="58" spans="1:17" ht="15">
      <c r="A58" s="142">
        <v>41726</v>
      </c>
      <c r="B58" s="143">
        <f t="shared" si="0"/>
        <v>3</v>
      </c>
      <c r="C58" s="143">
        <f t="shared" si="1"/>
        <v>2014</v>
      </c>
      <c r="D58" s="144">
        <v>41848</v>
      </c>
      <c r="E58" s="145">
        <f t="shared" si="2"/>
        <v>7</v>
      </c>
      <c r="F58" s="145">
        <f t="shared" si="3"/>
        <v>2014</v>
      </c>
      <c r="G58" s="146"/>
      <c r="H58" s="143">
        <v>352</v>
      </c>
      <c r="I58" s="143">
        <v>354</v>
      </c>
      <c r="J58" s="143">
        <v>4598</v>
      </c>
      <c r="K58" s="147" t="s">
        <v>77</v>
      </c>
      <c r="L58" s="152"/>
      <c r="M58" s="57"/>
      <c r="N58" s="150"/>
      <c r="O58" s="150"/>
      <c r="P58" s="150"/>
      <c r="Q58" s="150"/>
    </row>
    <row r="59" spans="1:17" ht="15">
      <c r="A59" s="142">
        <v>41727</v>
      </c>
      <c r="B59" s="143">
        <f t="shared" si="0"/>
        <v>3</v>
      </c>
      <c r="C59" s="143">
        <f t="shared" si="1"/>
        <v>2014</v>
      </c>
      <c r="D59" s="144">
        <v>41848</v>
      </c>
      <c r="E59" s="145">
        <f t="shared" si="2"/>
        <v>7</v>
      </c>
      <c r="F59" s="145">
        <f t="shared" si="3"/>
        <v>2014</v>
      </c>
      <c r="G59" s="146"/>
      <c r="H59" s="143">
        <v>353</v>
      </c>
      <c r="I59" s="143">
        <v>355</v>
      </c>
      <c r="J59" s="143">
        <v>1679</v>
      </c>
      <c r="K59" s="147" t="s">
        <v>77</v>
      </c>
      <c r="L59" s="152"/>
      <c r="M59" s="57"/>
      <c r="N59" s="150"/>
      <c r="O59" s="150"/>
      <c r="P59" s="150"/>
      <c r="Q59" s="150"/>
    </row>
    <row r="60" spans="1:17" ht="15">
      <c r="A60" s="142">
        <v>41728</v>
      </c>
      <c r="B60" s="143">
        <f t="shared" si="0"/>
        <v>3</v>
      </c>
      <c r="C60" s="143">
        <f t="shared" si="1"/>
        <v>2014</v>
      </c>
      <c r="D60" s="144">
        <v>41848</v>
      </c>
      <c r="E60" s="145">
        <f t="shared" si="2"/>
        <v>7</v>
      </c>
      <c r="F60" s="145">
        <f t="shared" si="3"/>
        <v>2014</v>
      </c>
      <c r="G60" s="146"/>
      <c r="H60" s="143">
        <v>354</v>
      </c>
      <c r="I60" s="143">
        <v>356</v>
      </c>
      <c r="J60" s="143">
        <v>1999</v>
      </c>
      <c r="K60" s="147" t="s">
        <v>77</v>
      </c>
      <c r="L60" s="152"/>
      <c r="M60" s="57"/>
      <c r="N60" s="150"/>
      <c r="O60" s="150"/>
      <c r="P60" s="150"/>
      <c r="Q60" s="150"/>
    </row>
    <row r="61" spans="1:17" ht="15">
      <c r="A61" s="142">
        <v>41729</v>
      </c>
      <c r="B61" s="143">
        <f t="shared" si="0"/>
        <v>3</v>
      </c>
      <c r="C61" s="143">
        <f t="shared" si="1"/>
        <v>2014</v>
      </c>
      <c r="D61" s="144">
        <v>41848</v>
      </c>
      <c r="E61" s="145">
        <f t="shared" si="2"/>
        <v>7</v>
      </c>
      <c r="F61" s="145">
        <f t="shared" si="3"/>
        <v>2014</v>
      </c>
      <c r="G61" s="146"/>
      <c r="H61" s="143">
        <v>356</v>
      </c>
      <c r="I61" s="143">
        <v>364</v>
      </c>
      <c r="J61" s="143">
        <v>2799</v>
      </c>
      <c r="K61" s="147" t="s">
        <v>77</v>
      </c>
      <c r="L61" s="152"/>
      <c r="M61" s="57"/>
      <c r="N61" s="150"/>
      <c r="O61" s="150"/>
      <c r="P61" s="150"/>
      <c r="Q61" s="150"/>
    </row>
    <row r="62" spans="1:17" ht="15">
      <c r="A62" s="142">
        <v>41730</v>
      </c>
      <c r="B62" s="143">
        <f t="shared" si="0"/>
        <v>4</v>
      </c>
      <c r="C62" s="143">
        <f t="shared" si="1"/>
        <v>2014</v>
      </c>
      <c r="D62" s="144">
        <v>41848</v>
      </c>
      <c r="E62" s="145">
        <f t="shared" si="2"/>
        <v>7</v>
      </c>
      <c r="F62" s="145">
        <f t="shared" si="3"/>
        <v>2014</v>
      </c>
      <c r="G62" s="146"/>
      <c r="H62" s="143">
        <v>357</v>
      </c>
      <c r="I62" s="143">
        <v>367</v>
      </c>
      <c r="J62" s="143">
        <v>1499</v>
      </c>
      <c r="K62" s="147" t="s">
        <v>77</v>
      </c>
      <c r="L62" s="152"/>
      <c r="M62" s="57"/>
      <c r="N62" s="150"/>
      <c r="O62" s="150"/>
      <c r="P62" s="150"/>
      <c r="Q62" s="150"/>
    </row>
    <row r="63" spans="1:17" ht="15">
      <c r="A63" s="142">
        <v>41731</v>
      </c>
      <c r="B63" s="143">
        <f t="shared" si="0"/>
        <v>4</v>
      </c>
      <c r="C63" s="143">
        <f t="shared" si="1"/>
        <v>2014</v>
      </c>
      <c r="D63" s="144">
        <v>41849</v>
      </c>
      <c r="E63" s="145">
        <f t="shared" si="2"/>
        <v>7</v>
      </c>
      <c r="F63" s="145">
        <f t="shared" si="3"/>
        <v>2014</v>
      </c>
      <c r="G63" s="146"/>
      <c r="H63" s="143">
        <v>358</v>
      </c>
      <c r="I63" s="143">
        <v>368</v>
      </c>
      <c r="J63" s="143">
        <v>1699</v>
      </c>
      <c r="K63" s="147" t="s">
        <v>77</v>
      </c>
      <c r="L63" s="152"/>
      <c r="M63" s="57"/>
      <c r="N63" s="150"/>
      <c r="O63" s="150"/>
      <c r="P63" s="150"/>
      <c r="Q63" s="150"/>
    </row>
    <row r="64" spans="1:17" ht="15">
      <c r="A64" s="142">
        <v>41732</v>
      </c>
      <c r="B64" s="143">
        <f t="shared" si="0"/>
        <v>4</v>
      </c>
      <c r="C64" s="143">
        <f t="shared" si="1"/>
        <v>2014</v>
      </c>
      <c r="D64" s="144">
        <v>41849</v>
      </c>
      <c r="E64" s="145">
        <f t="shared" si="2"/>
        <v>7</v>
      </c>
      <c r="F64" s="145">
        <f t="shared" si="3"/>
        <v>2014</v>
      </c>
      <c r="G64" s="146"/>
      <c r="H64" s="143">
        <v>362</v>
      </c>
      <c r="I64" s="143">
        <v>373</v>
      </c>
      <c r="J64" s="143">
        <v>999</v>
      </c>
      <c r="K64" s="147" t="s">
        <v>77</v>
      </c>
      <c r="L64" s="152"/>
      <c r="M64" s="57"/>
      <c r="N64" s="150"/>
      <c r="O64" s="150"/>
      <c r="P64" s="150"/>
      <c r="Q64" s="150"/>
    </row>
    <row r="65" spans="1:17" ht="15">
      <c r="A65" s="142">
        <v>41733</v>
      </c>
      <c r="B65" s="143">
        <f t="shared" si="0"/>
        <v>4</v>
      </c>
      <c r="C65" s="143">
        <f t="shared" si="1"/>
        <v>2014</v>
      </c>
      <c r="D65" s="144">
        <v>41850</v>
      </c>
      <c r="E65" s="145">
        <f t="shared" si="2"/>
        <v>7</v>
      </c>
      <c r="F65" s="145">
        <f t="shared" si="3"/>
        <v>2014</v>
      </c>
      <c r="G65" s="146"/>
      <c r="H65" s="143">
        <v>366</v>
      </c>
      <c r="I65" s="143">
        <v>378</v>
      </c>
      <c r="J65" s="143">
        <v>1999</v>
      </c>
      <c r="K65" s="147" t="s">
        <v>77</v>
      </c>
      <c r="L65" s="152"/>
      <c r="M65" s="57"/>
      <c r="N65" s="150"/>
      <c r="O65" s="150"/>
      <c r="P65" s="150"/>
      <c r="Q65" s="150"/>
    </row>
    <row r="66" spans="1:17" ht="15">
      <c r="A66" s="142">
        <v>41734</v>
      </c>
      <c r="B66" s="143">
        <f t="shared" si="0"/>
        <v>4</v>
      </c>
      <c r="C66" s="143">
        <f t="shared" si="1"/>
        <v>2014</v>
      </c>
      <c r="D66" s="144">
        <v>41851</v>
      </c>
      <c r="E66" s="145">
        <f t="shared" si="2"/>
        <v>7</v>
      </c>
      <c r="F66" s="145">
        <f t="shared" si="3"/>
        <v>2014</v>
      </c>
      <c r="G66" s="153" t="s">
        <v>78</v>
      </c>
      <c r="H66" s="143">
        <v>305</v>
      </c>
      <c r="I66" s="143">
        <v>392</v>
      </c>
      <c r="J66" s="143">
        <v>4049</v>
      </c>
      <c r="K66" s="147" t="s">
        <v>77</v>
      </c>
      <c r="L66" s="152"/>
      <c r="M66" s="57"/>
      <c r="N66" s="150"/>
      <c r="O66" s="150"/>
      <c r="P66" s="150"/>
      <c r="Q66" s="150"/>
    </row>
    <row r="67" spans="1:17" ht="15">
      <c r="A67" s="142">
        <v>41735</v>
      </c>
      <c r="B67" s="143">
        <f t="shared" si="0"/>
        <v>4</v>
      </c>
      <c r="C67" s="143">
        <f t="shared" si="1"/>
        <v>2014</v>
      </c>
      <c r="D67" s="144">
        <v>41851</v>
      </c>
      <c r="E67" s="145">
        <f t="shared" si="2"/>
        <v>7</v>
      </c>
      <c r="F67" s="145">
        <f t="shared" si="3"/>
        <v>2014</v>
      </c>
      <c r="G67" s="153" t="s">
        <v>79</v>
      </c>
      <c r="H67" s="143">
        <v>379</v>
      </c>
      <c r="I67" s="143">
        <v>393</v>
      </c>
      <c r="J67" s="143">
        <v>1899</v>
      </c>
      <c r="K67" s="147" t="s">
        <v>77</v>
      </c>
      <c r="L67" s="152"/>
      <c r="M67" s="57"/>
      <c r="N67" s="150"/>
      <c r="O67" s="150"/>
      <c r="P67" s="150"/>
      <c r="Q67" s="150"/>
    </row>
    <row r="68" spans="1:17" ht="15">
      <c r="A68" s="142">
        <v>41736</v>
      </c>
      <c r="B68" s="143">
        <f t="shared" si="0"/>
        <v>4</v>
      </c>
      <c r="C68" s="143">
        <f t="shared" si="1"/>
        <v>2014</v>
      </c>
      <c r="D68" s="144">
        <v>41851</v>
      </c>
      <c r="E68" s="145">
        <f t="shared" si="2"/>
        <v>7</v>
      </c>
      <c r="F68" s="145">
        <f t="shared" si="3"/>
        <v>2014</v>
      </c>
      <c r="G68" s="153" t="s">
        <v>80</v>
      </c>
      <c r="H68" s="143">
        <v>380</v>
      </c>
      <c r="I68" s="143">
        <v>394</v>
      </c>
      <c r="J68" s="143">
        <v>1499</v>
      </c>
      <c r="K68" s="147" t="s">
        <v>77</v>
      </c>
      <c r="L68" s="152"/>
      <c r="M68" s="57"/>
      <c r="N68" s="150"/>
      <c r="O68" s="150"/>
      <c r="P68" s="150"/>
      <c r="Q68" s="150"/>
    </row>
    <row r="69" spans="1:17" ht="15">
      <c r="A69" s="142">
        <v>41737</v>
      </c>
      <c r="B69" s="143">
        <f t="shared" si="0"/>
        <v>4</v>
      </c>
      <c r="C69" s="143">
        <f t="shared" si="1"/>
        <v>2014</v>
      </c>
      <c r="D69" s="144">
        <v>41851</v>
      </c>
      <c r="E69" s="145">
        <f t="shared" si="2"/>
        <v>7</v>
      </c>
      <c r="F69" s="145">
        <f t="shared" si="3"/>
        <v>2014</v>
      </c>
      <c r="G69" s="153" t="s">
        <v>81</v>
      </c>
      <c r="H69" s="143">
        <v>354</v>
      </c>
      <c r="I69" s="143">
        <v>395</v>
      </c>
      <c r="J69" s="143">
        <v>2198</v>
      </c>
      <c r="K69" s="147" t="s">
        <v>77</v>
      </c>
      <c r="L69" s="152"/>
      <c r="M69" s="57"/>
      <c r="N69" s="150"/>
      <c r="O69" s="150"/>
      <c r="P69" s="150"/>
      <c r="Q69" s="150"/>
    </row>
    <row r="70" spans="1:17" ht="15">
      <c r="A70" s="142">
        <v>41738</v>
      </c>
      <c r="B70" s="143">
        <f t="shared" si="0"/>
        <v>4</v>
      </c>
      <c r="C70" s="143">
        <f t="shared" si="1"/>
        <v>2014</v>
      </c>
      <c r="D70" s="144">
        <v>41852</v>
      </c>
      <c r="E70" s="145">
        <f t="shared" si="2"/>
        <v>8</v>
      </c>
      <c r="F70" s="145">
        <f t="shared" si="3"/>
        <v>2014</v>
      </c>
      <c r="G70" s="153" t="s">
        <v>82</v>
      </c>
      <c r="H70" s="143">
        <v>384</v>
      </c>
      <c r="I70" s="143">
        <v>400</v>
      </c>
      <c r="J70" s="143">
        <v>2049</v>
      </c>
      <c r="K70" s="147" t="s">
        <v>77</v>
      </c>
      <c r="L70" s="152"/>
      <c r="M70" s="57"/>
      <c r="N70" s="150"/>
      <c r="O70" s="150"/>
      <c r="P70" s="150"/>
      <c r="Q70" s="150"/>
    </row>
    <row r="71" spans="1:17" ht="15">
      <c r="A71" s="142">
        <v>41739</v>
      </c>
      <c r="B71" s="143">
        <f t="shared" si="0"/>
        <v>4</v>
      </c>
      <c r="C71" s="143">
        <f t="shared" si="1"/>
        <v>2014</v>
      </c>
      <c r="D71" s="144">
        <v>41853</v>
      </c>
      <c r="E71" s="145">
        <f t="shared" si="2"/>
        <v>8</v>
      </c>
      <c r="F71" s="145">
        <f t="shared" si="3"/>
        <v>2014</v>
      </c>
      <c r="G71" s="153" t="s">
        <v>83</v>
      </c>
      <c r="H71" s="143">
        <v>388</v>
      </c>
      <c r="I71" s="143">
        <v>405</v>
      </c>
      <c r="J71" s="143">
        <v>1899</v>
      </c>
      <c r="K71" s="147" t="s">
        <v>77</v>
      </c>
      <c r="L71" s="152"/>
      <c r="M71" s="57"/>
      <c r="N71" s="150"/>
      <c r="O71" s="150"/>
      <c r="P71" s="150"/>
      <c r="Q71" s="150"/>
    </row>
    <row r="72" spans="1:17" ht="15">
      <c r="A72" s="142">
        <v>41740</v>
      </c>
      <c r="B72" s="143">
        <f t="shared" si="0"/>
        <v>4</v>
      </c>
      <c r="C72" s="143">
        <f t="shared" si="1"/>
        <v>2014</v>
      </c>
      <c r="D72" s="144">
        <v>41855</v>
      </c>
      <c r="E72" s="145">
        <f t="shared" si="2"/>
        <v>8</v>
      </c>
      <c r="F72" s="145">
        <f t="shared" si="3"/>
        <v>2014</v>
      </c>
      <c r="G72" s="153" t="s">
        <v>84</v>
      </c>
      <c r="H72" s="143">
        <v>394</v>
      </c>
      <c r="I72" s="143">
        <v>414</v>
      </c>
      <c r="J72" s="143">
        <v>999</v>
      </c>
      <c r="K72" s="147" t="s">
        <v>77</v>
      </c>
      <c r="L72" s="152"/>
      <c r="M72" s="57"/>
      <c r="N72" s="150"/>
      <c r="O72" s="150"/>
      <c r="P72" s="150"/>
      <c r="Q72" s="150"/>
    </row>
    <row r="73" spans="1:17" ht="15">
      <c r="A73" s="142">
        <v>41741</v>
      </c>
      <c r="B73" s="143">
        <f t="shared" si="0"/>
        <v>4</v>
      </c>
      <c r="C73" s="143">
        <f t="shared" si="1"/>
        <v>2014</v>
      </c>
      <c r="D73" s="144">
        <v>41855</v>
      </c>
      <c r="E73" s="145">
        <f t="shared" si="2"/>
        <v>8</v>
      </c>
      <c r="F73" s="145">
        <f t="shared" si="3"/>
        <v>2014</v>
      </c>
      <c r="G73" s="146"/>
      <c r="H73" s="143">
        <v>395</v>
      </c>
      <c r="I73" s="143">
        <v>415</v>
      </c>
      <c r="J73" s="143">
        <v>2089</v>
      </c>
      <c r="K73" s="147" t="s">
        <v>77</v>
      </c>
      <c r="L73" s="152"/>
      <c r="M73" s="57"/>
      <c r="N73" s="150"/>
      <c r="O73" s="150"/>
      <c r="P73" s="150"/>
      <c r="Q73" s="150"/>
    </row>
    <row r="74" spans="1:17" ht="15">
      <c r="A74" s="142">
        <v>41742</v>
      </c>
      <c r="B74" s="143">
        <f t="shared" si="0"/>
        <v>4</v>
      </c>
      <c r="C74" s="143">
        <f t="shared" si="1"/>
        <v>2014</v>
      </c>
      <c r="D74" s="144">
        <v>41856</v>
      </c>
      <c r="E74" s="145">
        <f t="shared" si="2"/>
        <v>8</v>
      </c>
      <c r="F74" s="145">
        <f t="shared" si="3"/>
        <v>2014</v>
      </c>
      <c r="G74" s="153" t="s">
        <v>85</v>
      </c>
      <c r="H74" s="143">
        <v>400</v>
      </c>
      <c r="I74" s="143">
        <v>420</v>
      </c>
      <c r="J74" s="143">
        <v>2789</v>
      </c>
      <c r="K74" s="147" t="s">
        <v>77</v>
      </c>
      <c r="L74" s="152"/>
      <c r="M74" s="57"/>
      <c r="N74" s="150"/>
      <c r="O74" s="150"/>
      <c r="P74" s="150"/>
      <c r="Q74" s="150"/>
    </row>
    <row r="75" spans="1:17" ht="15">
      <c r="A75" s="142">
        <v>41743</v>
      </c>
      <c r="B75" s="143">
        <f t="shared" si="0"/>
        <v>4</v>
      </c>
      <c r="C75" s="143">
        <f t="shared" si="1"/>
        <v>2014</v>
      </c>
      <c r="D75" s="144">
        <v>41856</v>
      </c>
      <c r="E75" s="145">
        <f t="shared" si="2"/>
        <v>8</v>
      </c>
      <c r="F75" s="145">
        <f t="shared" si="3"/>
        <v>2014</v>
      </c>
      <c r="G75" s="153" t="s">
        <v>86</v>
      </c>
      <c r="H75" s="143">
        <v>402</v>
      </c>
      <c r="I75" s="143">
        <v>422</v>
      </c>
      <c r="J75" s="143">
        <v>3449</v>
      </c>
      <c r="K75" s="147" t="s">
        <v>77</v>
      </c>
      <c r="L75" s="152"/>
      <c r="M75" s="57"/>
      <c r="N75" s="150"/>
      <c r="O75" s="150"/>
      <c r="P75" s="150"/>
      <c r="Q75" s="150"/>
    </row>
    <row r="76" spans="1:17" ht="15">
      <c r="A76" s="142">
        <v>41744</v>
      </c>
      <c r="B76" s="143">
        <f t="shared" si="0"/>
        <v>4</v>
      </c>
      <c r="C76" s="143">
        <f t="shared" si="1"/>
        <v>2014</v>
      </c>
      <c r="D76" s="144">
        <v>41856</v>
      </c>
      <c r="E76" s="145">
        <f t="shared" si="2"/>
        <v>8</v>
      </c>
      <c r="F76" s="145">
        <f t="shared" si="3"/>
        <v>2014</v>
      </c>
      <c r="G76" s="153" t="s">
        <v>87</v>
      </c>
      <c r="H76" s="143">
        <v>403</v>
      </c>
      <c r="I76" s="143">
        <v>423</v>
      </c>
      <c r="J76" s="143">
        <v>2999</v>
      </c>
      <c r="K76" s="147" t="s">
        <v>77</v>
      </c>
      <c r="L76" s="152"/>
      <c r="M76" s="57"/>
      <c r="N76" s="150"/>
      <c r="O76" s="150"/>
      <c r="P76" s="150"/>
      <c r="Q76" s="150"/>
    </row>
    <row r="77" spans="1:17" ht="15">
      <c r="A77" s="142">
        <v>41745</v>
      </c>
      <c r="B77" s="143">
        <f t="shared" si="0"/>
        <v>4</v>
      </c>
      <c r="C77" s="143">
        <f t="shared" si="1"/>
        <v>2014</v>
      </c>
      <c r="D77" s="144">
        <v>41856</v>
      </c>
      <c r="E77" s="145">
        <f t="shared" si="2"/>
        <v>8</v>
      </c>
      <c r="F77" s="145">
        <f t="shared" si="3"/>
        <v>2014</v>
      </c>
      <c r="G77" s="153" t="s">
        <v>88</v>
      </c>
      <c r="H77" s="143">
        <v>406</v>
      </c>
      <c r="I77" s="143">
        <v>428</v>
      </c>
      <c r="J77" s="143">
        <v>6199</v>
      </c>
      <c r="K77" s="147" t="s">
        <v>77</v>
      </c>
      <c r="L77" s="152"/>
      <c r="M77" s="57"/>
      <c r="N77" s="150"/>
      <c r="O77" s="150"/>
      <c r="P77" s="150"/>
      <c r="Q77" s="150"/>
    </row>
    <row r="78" spans="1:17" ht="15">
      <c r="A78" s="142">
        <v>41746</v>
      </c>
      <c r="B78" s="143">
        <f t="shared" si="0"/>
        <v>4</v>
      </c>
      <c r="C78" s="143">
        <f t="shared" si="1"/>
        <v>2014</v>
      </c>
      <c r="D78" s="144">
        <v>41856</v>
      </c>
      <c r="E78" s="145">
        <f t="shared" si="2"/>
        <v>8</v>
      </c>
      <c r="F78" s="145">
        <f t="shared" si="3"/>
        <v>2014</v>
      </c>
      <c r="G78" s="153" t="s">
        <v>89</v>
      </c>
      <c r="H78" s="143">
        <v>408</v>
      </c>
      <c r="I78" s="143">
        <v>430</v>
      </c>
      <c r="J78" s="143">
        <v>2199</v>
      </c>
      <c r="K78" s="147" t="s">
        <v>77</v>
      </c>
      <c r="L78" s="152"/>
      <c r="M78" s="57"/>
      <c r="N78" s="150"/>
      <c r="O78" s="150"/>
      <c r="P78" s="150"/>
      <c r="Q78" s="150"/>
    </row>
    <row r="79" spans="1:17" ht="15">
      <c r="A79" s="142">
        <v>41747</v>
      </c>
      <c r="B79" s="143">
        <f t="shared" si="0"/>
        <v>4</v>
      </c>
      <c r="C79" s="143">
        <f t="shared" si="1"/>
        <v>2014</v>
      </c>
      <c r="D79" s="144">
        <v>41857</v>
      </c>
      <c r="E79" s="145">
        <f t="shared" si="2"/>
        <v>8</v>
      </c>
      <c r="F79" s="145">
        <f t="shared" si="3"/>
        <v>2014</v>
      </c>
      <c r="G79" s="153" t="s">
        <v>90</v>
      </c>
      <c r="H79" s="143">
        <v>384</v>
      </c>
      <c r="I79" s="143">
        <v>434</v>
      </c>
      <c r="J79" s="143">
        <v>2249</v>
      </c>
      <c r="K79" s="147" t="s">
        <v>77</v>
      </c>
      <c r="L79" s="152"/>
      <c r="M79" s="57"/>
      <c r="N79" s="150"/>
      <c r="O79" s="150"/>
      <c r="P79" s="150"/>
      <c r="Q79" s="150"/>
    </row>
    <row r="80" spans="1:17" ht="15">
      <c r="A80" s="142">
        <v>41748</v>
      </c>
      <c r="B80" s="143">
        <f t="shared" si="0"/>
        <v>4</v>
      </c>
      <c r="C80" s="143">
        <f t="shared" si="1"/>
        <v>2014</v>
      </c>
      <c r="D80" s="144">
        <v>41857</v>
      </c>
      <c r="E80" s="145">
        <f t="shared" si="2"/>
        <v>8</v>
      </c>
      <c r="F80" s="145">
        <f t="shared" si="3"/>
        <v>2014</v>
      </c>
      <c r="G80" s="153" t="s">
        <v>91</v>
      </c>
      <c r="H80" s="143">
        <v>93</v>
      </c>
      <c r="I80" s="143">
        <v>435</v>
      </c>
      <c r="J80" s="143">
        <v>3600</v>
      </c>
      <c r="K80" s="147" t="s">
        <v>77</v>
      </c>
      <c r="L80" s="152"/>
      <c r="M80" s="57"/>
      <c r="N80" s="150"/>
      <c r="O80" s="150"/>
      <c r="P80" s="150"/>
      <c r="Q80" s="150"/>
    </row>
    <row r="81" spans="1:17" ht="15">
      <c r="A81" s="142">
        <v>41749</v>
      </c>
      <c r="B81" s="143">
        <f t="shared" si="0"/>
        <v>4</v>
      </c>
      <c r="C81" s="143">
        <f t="shared" si="1"/>
        <v>2014</v>
      </c>
      <c r="D81" s="144">
        <v>41858</v>
      </c>
      <c r="E81" s="145">
        <f t="shared" si="2"/>
        <v>8</v>
      </c>
      <c r="F81" s="145">
        <f t="shared" si="3"/>
        <v>2014</v>
      </c>
      <c r="G81" s="153" t="s">
        <v>92</v>
      </c>
      <c r="H81" s="143">
        <v>412</v>
      </c>
      <c r="I81" s="143">
        <v>436</v>
      </c>
      <c r="J81" s="143">
        <v>3099</v>
      </c>
      <c r="K81" s="147" t="s">
        <v>77</v>
      </c>
      <c r="L81" s="152"/>
      <c r="M81" s="57"/>
      <c r="N81" s="150"/>
      <c r="O81" s="150"/>
      <c r="P81" s="150"/>
      <c r="Q81" s="150"/>
    </row>
    <row r="82" spans="1:17" ht="15">
      <c r="A82" s="142">
        <v>41750</v>
      </c>
      <c r="B82" s="143">
        <f t="shared" si="0"/>
        <v>4</v>
      </c>
      <c r="C82" s="143">
        <f t="shared" si="1"/>
        <v>2014</v>
      </c>
      <c r="D82" s="144">
        <v>41858</v>
      </c>
      <c r="E82" s="145">
        <f t="shared" si="2"/>
        <v>8</v>
      </c>
      <c r="F82" s="145">
        <f t="shared" si="3"/>
        <v>2014</v>
      </c>
      <c r="G82" s="153" t="s">
        <v>93</v>
      </c>
      <c r="H82" s="143">
        <v>410</v>
      </c>
      <c r="I82" s="143">
        <v>439</v>
      </c>
      <c r="J82" s="143">
        <v>2899</v>
      </c>
      <c r="K82" s="147" t="s">
        <v>77</v>
      </c>
      <c r="L82" s="152"/>
      <c r="M82" s="57"/>
      <c r="N82" s="150"/>
      <c r="O82" s="150"/>
      <c r="P82" s="150"/>
      <c r="Q82" s="150"/>
    </row>
    <row r="83" spans="1:17" ht="15">
      <c r="A83" s="142">
        <v>41751</v>
      </c>
      <c r="B83" s="143">
        <f t="shared" si="0"/>
        <v>4</v>
      </c>
      <c r="C83" s="143">
        <f t="shared" si="1"/>
        <v>2014</v>
      </c>
      <c r="D83" s="144">
        <v>41859</v>
      </c>
      <c r="E83" s="145">
        <f t="shared" si="2"/>
        <v>8</v>
      </c>
      <c r="F83" s="145">
        <f t="shared" si="3"/>
        <v>2014</v>
      </c>
      <c r="G83" s="153" t="s">
        <v>94</v>
      </c>
      <c r="H83" s="143">
        <v>415</v>
      </c>
      <c r="I83" s="143">
        <v>440</v>
      </c>
      <c r="J83" s="143">
        <v>2089</v>
      </c>
      <c r="K83" s="147" t="s">
        <v>77</v>
      </c>
      <c r="L83" s="152"/>
      <c r="M83" s="57"/>
      <c r="N83" s="150"/>
      <c r="O83" s="150"/>
      <c r="P83" s="150"/>
      <c r="Q83" s="150"/>
    </row>
    <row r="84" spans="1:17" ht="15">
      <c r="A84" s="142">
        <v>41752</v>
      </c>
      <c r="B84" s="143">
        <f t="shared" si="0"/>
        <v>4</v>
      </c>
      <c r="C84" s="143">
        <f t="shared" si="1"/>
        <v>2014</v>
      </c>
      <c r="D84" s="144">
        <v>41859</v>
      </c>
      <c r="E84" s="145">
        <f t="shared" si="2"/>
        <v>8</v>
      </c>
      <c r="F84" s="145">
        <f t="shared" si="3"/>
        <v>2014</v>
      </c>
      <c r="G84" s="153" t="s">
        <v>95</v>
      </c>
      <c r="H84" s="143">
        <v>416</v>
      </c>
      <c r="I84" s="143">
        <v>446</v>
      </c>
      <c r="J84" s="143">
        <v>2099</v>
      </c>
      <c r="K84" s="147" t="s">
        <v>77</v>
      </c>
      <c r="L84" s="152"/>
      <c r="M84" s="57"/>
      <c r="N84" s="150"/>
      <c r="O84" s="150"/>
      <c r="P84" s="150"/>
      <c r="Q84" s="150"/>
    </row>
    <row r="85" spans="1:17" ht="15">
      <c r="A85" s="142">
        <v>41753</v>
      </c>
      <c r="B85" s="143">
        <f t="shared" si="0"/>
        <v>4</v>
      </c>
      <c r="C85" s="143">
        <f t="shared" si="1"/>
        <v>2014</v>
      </c>
      <c r="D85" s="144">
        <v>41859</v>
      </c>
      <c r="E85" s="145">
        <f t="shared" si="2"/>
        <v>8</v>
      </c>
      <c r="F85" s="145">
        <f t="shared" si="3"/>
        <v>2014</v>
      </c>
      <c r="G85" s="153" t="s">
        <v>96</v>
      </c>
      <c r="H85" s="143">
        <v>418</v>
      </c>
      <c r="I85" s="143">
        <v>448</v>
      </c>
      <c r="J85" s="143">
        <v>2089</v>
      </c>
      <c r="K85" s="147" t="s">
        <v>77</v>
      </c>
      <c r="L85" s="152"/>
      <c r="M85" s="57"/>
      <c r="N85" s="150"/>
      <c r="O85" s="150"/>
      <c r="P85" s="150"/>
      <c r="Q85" s="150"/>
    </row>
    <row r="86" spans="1:17" ht="15">
      <c r="A86" s="142">
        <v>41754</v>
      </c>
      <c r="B86" s="143">
        <f t="shared" si="0"/>
        <v>4</v>
      </c>
      <c r="C86" s="143">
        <f t="shared" si="1"/>
        <v>2014</v>
      </c>
      <c r="D86" s="144">
        <v>41860</v>
      </c>
      <c r="E86" s="145">
        <f t="shared" si="2"/>
        <v>8</v>
      </c>
      <c r="F86" s="145">
        <f t="shared" si="3"/>
        <v>2014</v>
      </c>
      <c r="G86" s="153" t="s">
        <v>97</v>
      </c>
      <c r="H86" s="143">
        <v>421</v>
      </c>
      <c r="I86" s="143">
        <v>450</v>
      </c>
      <c r="J86" s="143">
        <v>5014</v>
      </c>
      <c r="K86" s="147" t="s">
        <v>77</v>
      </c>
      <c r="L86" s="152"/>
      <c r="M86" s="57"/>
      <c r="N86" s="150"/>
      <c r="O86" s="150"/>
      <c r="P86" s="150"/>
      <c r="Q86" s="150"/>
    </row>
    <row r="87" spans="1:17" ht="15">
      <c r="A87" s="142">
        <v>41755</v>
      </c>
      <c r="B87" s="143">
        <f t="shared" si="0"/>
        <v>4</v>
      </c>
      <c r="C87" s="143">
        <f t="shared" si="1"/>
        <v>2014</v>
      </c>
      <c r="D87" s="144">
        <v>41862</v>
      </c>
      <c r="E87" s="145">
        <f t="shared" si="2"/>
        <v>8</v>
      </c>
      <c r="F87" s="145">
        <f t="shared" si="3"/>
        <v>2014</v>
      </c>
      <c r="G87" s="153" t="s">
        <v>98</v>
      </c>
      <c r="H87" s="143">
        <v>426</v>
      </c>
      <c r="I87" s="143">
        <v>452</v>
      </c>
      <c r="J87" s="143">
        <v>1099</v>
      </c>
      <c r="K87" s="147" t="s">
        <v>77</v>
      </c>
      <c r="L87" s="152"/>
      <c r="M87" s="57"/>
      <c r="N87" s="150"/>
      <c r="O87" s="150"/>
      <c r="P87" s="150"/>
      <c r="Q87" s="150"/>
    </row>
    <row r="88" spans="1:17" ht="15">
      <c r="A88" s="142">
        <v>41756</v>
      </c>
      <c r="B88" s="143">
        <f t="shared" si="0"/>
        <v>4</v>
      </c>
      <c r="C88" s="143">
        <f t="shared" si="1"/>
        <v>2014</v>
      </c>
      <c r="D88" s="144">
        <v>41862</v>
      </c>
      <c r="E88" s="145">
        <f t="shared" si="2"/>
        <v>8</v>
      </c>
      <c r="F88" s="145">
        <f t="shared" si="3"/>
        <v>2014</v>
      </c>
      <c r="G88" s="153" t="s">
        <v>99</v>
      </c>
      <c r="H88" s="143">
        <v>427</v>
      </c>
      <c r="I88" s="143">
        <v>455</v>
      </c>
      <c r="J88" s="143">
        <v>3399</v>
      </c>
      <c r="K88" s="147" t="s">
        <v>77</v>
      </c>
      <c r="L88" s="152"/>
      <c r="M88" s="57"/>
      <c r="N88" s="150"/>
      <c r="O88" s="150"/>
      <c r="P88" s="150"/>
      <c r="Q88" s="150"/>
    </row>
    <row r="89" spans="1:17" ht="15">
      <c r="A89" s="142">
        <v>41757</v>
      </c>
      <c r="B89" s="143">
        <f t="shared" si="0"/>
        <v>4</v>
      </c>
      <c r="C89" s="143">
        <f t="shared" si="1"/>
        <v>2014</v>
      </c>
      <c r="D89" s="144">
        <v>41863</v>
      </c>
      <c r="E89" s="145">
        <f t="shared" si="2"/>
        <v>8</v>
      </c>
      <c r="F89" s="145">
        <f t="shared" si="3"/>
        <v>2014</v>
      </c>
      <c r="G89" s="153" t="s">
        <v>100</v>
      </c>
      <c r="H89" s="143">
        <v>429</v>
      </c>
      <c r="I89" s="143">
        <v>457</v>
      </c>
      <c r="J89" s="143">
        <v>3399</v>
      </c>
      <c r="K89" s="147" t="s">
        <v>77</v>
      </c>
      <c r="L89" s="152"/>
      <c r="M89" s="57"/>
      <c r="N89" s="150"/>
      <c r="O89" s="150"/>
      <c r="P89" s="150"/>
      <c r="Q89" s="150"/>
    </row>
    <row r="90" spans="1:17" ht="15">
      <c r="A90" s="142">
        <v>41758</v>
      </c>
      <c r="B90" s="143">
        <f t="shared" si="0"/>
        <v>4</v>
      </c>
      <c r="C90" s="143">
        <f t="shared" si="1"/>
        <v>2014</v>
      </c>
      <c r="D90" s="144">
        <v>41863</v>
      </c>
      <c r="E90" s="145">
        <f t="shared" si="2"/>
        <v>8</v>
      </c>
      <c r="F90" s="145">
        <f t="shared" si="3"/>
        <v>2014</v>
      </c>
      <c r="G90" s="146"/>
      <c r="H90" s="143">
        <v>430</v>
      </c>
      <c r="I90" s="143">
        <v>458</v>
      </c>
      <c r="J90" s="143">
        <v>1049</v>
      </c>
      <c r="K90" s="147" t="s">
        <v>77</v>
      </c>
      <c r="L90" s="152"/>
      <c r="M90" s="57"/>
      <c r="N90" s="150"/>
      <c r="O90" s="150"/>
      <c r="P90" s="150"/>
      <c r="Q90" s="150"/>
    </row>
    <row r="91" spans="1:17" ht="15">
      <c r="A91" s="142">
        <v>41759</v>
      </c>
      <c r="B91" s="143">
        <f t="shared" si="0"/>
        <v>4</v>
      </c>
      <c r="C91" s="143">
        <f t="shared" si="1"/>
        <v>2014</v>
      </c>
      <c r="D91" s="144">
        <v>41864</v>
      </c>
      <c r="E91" s="145">
        <f t="shared" si="2"/>
        <v>8</v>
      </c>
      <c r="F91" s="145">
        <f t="shared" si="3"/>
        <v>2014</v>
      </c>
      <c r="G91" s="153" t="s">
        <v>101</v>
      </c>
      <c r="H91" s="143">
        <v>428</v>
      </c>
      <c r="I91" s="143">
        <v>461</v>
      </c>
      <c r="J91" s="143">
        <v>4469</v>
      </c>
      <c r="K91" s="147" t="s">
        <v>77</v>
      </c>
      <c r="L91" s="152"/>
      <c r="M91" s="57"/>
      <c r="N91" s="150"/>
      <c r="O91" s="150"/>
      <c r="P91" s="150"/>
      <c r="Q91" s="150"/>
    </row>
    <row r="92" spans="1:17" ht="15">
      <c r="A92" s="142">
        <v>41760</v>
      </c>
      <c r="B92" s="143">
        <f t="shared" si="0"/>
        <v>5</v>
      </c>
      <c r="C92" s="143">
        <f t="shared" si="1"/>
        <v>2014</v>
      </c>
      <c r="D92" s="144">
        <v>41864</v>
      </c>
      <c r="E92" s="145">
        <f t="shared" si="2"/>
        <v>8</v>
      </c>
      <c r="F92" s="145">
        <f t="shared" si="3"/>
        <v>2014</v>
      </c>
      <c r="G92" s="153" t="s">
        <v>102</v>
      </c>
      <c r="H92" s="143">
        <v>432</v>
      </c>
      <c r="I92" s="143">
        <v>462</v>
      </c>
      <c r="J92" s="143">
        <v>1149</v>
      </c>
      <c r="K92" s="147" t="s">
        <v>77</v>
      </c>
      <c r="L92" s="152"/>
      <c r="M92" s="57"/>
      <c r="N92" s="150"/>
      <c r="O92" s="150"/>
      <c r="P92" s="150"/>
      <c r="Q92" s="150"/>
    </row>
    <row r="93" spans="1:17" ht="15">
      <c r="A93" s="142">
        <v>41761</v>
      </c>
      <c r="B93" s="143">
        <f t="shared" si="0"/>
        <v>5</v>
      </c>
      <c r="C93" s="143">
        <f t="shared" si="1"/>
        <v>2014</v>
      </c>
      <c r="D93" s="144">
        <v>41864</v>
      </c>
      <c r="E93" s="145">
        <f t="shared" si="2"/>
        <v>8</v>
      </c>
      <c r="F93" s="145">
        <f t="shared" si="3"/>
        <v>2014</v>
      </c>
      <c r="G93" s="153" t="s">
        <v>103</v>
      </c>
      <c r="H93" s="143">
        <v>435</v>
      </c>
      <c r="I93" s="143">
        <v>466</v>
      </c>
      <c r="J93" s="143">
        <v>999</v>
      </c>
      <c r="K93" s="147" t="s">
        <v>77</v>
      </c>
      <c r="L93" s="152"/>
      <c r="M93" s="57"/>
      <c r="N93" s="150"/>
      <c r="O93" s="150"/>
      <c r="P93" s="150"/>
      <c r="Q93" s="150"/>
    </row>
    <row r="94" spans="1:17" ht="15">
      <c r="A94" s="142">
        <v>41762</v>
      </c>
      <c r="B94" s="143">
        <f t="shared" si="0"/>
        <v>5</v>
      </c>
      <c r="C94" s="143">
        <f t="shared" si="1"/>
        <v>2014</v>
      </c>
      <c r="D94" s="144">
        <v>41864</v>
      </c>
      <c r="E94" s="145">
        <f t="shared" si="2"/>
        <v>8</v>
      </c>
      <c r="F94" s="145">
        <f t="shared" si="3"/>
        <v>2014</v>
      </c>
      <c r="G94" s="153" t="s">
        <v>104</v>
      </c>
      <c r="H94" s="143">
        <v>437</v>
      </c>
      <c r="I94" s="143">
        <v>469</v>
      </c>
      <c r="J94" s="143">
        <v>1888</v>
      </c>
      <c r="K94" s="147" t="s">
        <v>77</v>
      </c>
      <c r="L94" s="152"/>
      <c r="M94" s="57"/>
      <c r="N94" s="150"/>
      <c r="O94" s="150"/>
      <c r="P94" s="150"/>
      <c r="Q94" s="150"/>
    </row>
    <row r="95" spans="1:17" ht="15">
      <c r="A95" s="142">
        <v>41763</v>
      </c>
      <c r="B95" s="143">
        <f t="shared" si="0"/>
        <v>5</v>
      </c>
      <c r="C95" s="143">
        <f t="shared" si="1"/>
        <v>2014</v>
      </c>
      <c r="D95" s="144">
        <v>41864</v>
      </c>
      <c r="E95" s="145">
        <f t="shared" si="2"/>
        <v>8</v>
      </c>
      <c r="F95" s="145">
        <f t="shared" si="3"/>
        <v>2014</v>
      </c>
      <c r="G95" s="153" t="s">
        <v>105</v>
      </c>
      <c r="H95" s="143">
        <v>435</v>
      </c>
      <c r="I95" s="143">
        <v>470</v>
      </c>
      <c r="J95" s="143">
        <v>299</v>
      </c>
      <c r="K95" s="147" t="s">
        <v>77</v>
      </c>
      <c r="L95" s="152"/>
      <c r="M95" s="57"/>
      <c r="N95" s="150"/>
      <c r="O95" s="150"/>
      <c r="P95" s="150"/>
      <c r="Q95" s="150"/>
    </row>
    <row r="96" spans="1:17" ht="15">
      <c r="A96" s="142">
        <v>41764</v>
      </c>
      <c r="B96" s="143">
        <f t="shared" si="0"/>
        <v>5</v>
      </c>
      <c r="C96" s="143">
        <f t="shared" si="1"/>
        <v>2014</v>
      </c>
      <c r="D96" s="144">
        <v>41864</v>
      </c>
      <c r="E96" s="145">
        <f t="shared" si="2"/>
        <v>8</v>
      </c>
      <c r="F96" s="145">
        <f t="shared" si="3"/>
        <v>2014</v>
      </c>
      <c r="G96" s="153" t="s">
        <v>106</v>
      </c>
      <c r="H96" s="143">
        <v>439</v>
      </c>
      <c r="I96" s="143">
        <v>472</v>
      </c>
      <c r="J96" s="143">
        <v>3399</v>
      </c>
      <c r="K96" s="147" t="s">
        <v>77</v>
      </c>
      <c r="L96" s="152"/>
      <c r="M96" s="57"/>
      <c r="N96" s="150"/>
      <c r="O96" s="150"/>
      <c r="P96" s="150"/>
      <c r="Q96" s="150"/>
    </row>
    <row r="97" spans="1:17" ht="15">
      <c r="A97" s="142">
        <v>41765</v>
      </c>
      <c r="B97" s="143">
        <f t="shared" si="0"/>
        <v>5</v>
      </c>
      <c r="C97" s="143">
        <f t="shared" si="1"/>
        <v>2014</v>
      </c>
      <c r="D97" s="144">
        <v>41865</v>
      </c>
      <c r="E97" s="145">
        <f t="shared" si="2"/>
        <v>8</v>
      </c>
      <c r="F97" s="145">
        <f t="shared" si="3"/>
        <v>2014</v>
      </c>
      <c r="G97" s="153" t="s">
        <v>107</v>
      </c>
      <c r="H97" s="143">
        <v>443</v>
      </c>
      <c r="I97" s="143">
        <v>478</v>
      </c>
      <c r="J97" s="143">
        <v>2579</v>
      </c>
      <c r="K97" s="147" t="s">
        <v>77</v>
      </c>
      <c r="L97" s="152"/>
      <c r="M97" s="57"/>
      <c r="N97" s="150"/>
      <c r="O97" s="150"/>
      <c r="P97" s="150"/>
      <c r="Q97" s="150"/>
    </row>
    <row r="98" spans="1:17" ht="15">
      <c r="A98" s="142">
        <v>41766</v>
      </c>
      <c r="B98" s="143">
        <f t="shared" si="0"/>
        <v>5</v>
      </c>
      <c r="C98" s="143">
        <f t="shared" si="1"/>
        <v>2014</v>
      </c>
      <c r="D98" s="144">
        <v>41866</v>
      </c>
      <c r="E98" s="145">
        <f t="shared" si="2"/>
        <v>8</v>
      </c>
      <c r="F98" s="145">
        <f t="shared" si="3"/>
        <v>2014</v>
      </c>
      <c r="G98" s="153" t="s">
        <v>108</v>
      </c>
      <c r="H98" s="143">
        <v>446</v>
      </c>
      <c r="I98" s="143">
        <v>483</v>
      </c>
      <c r="J98" s="143">
        <v>2089</v>
      </c>
      <c r="K98" s="147" t="s">
        <v>77</v>
      </c>
      <c r="L98" s="152"/>
      <c r="M98" s="57"/>
      <c r="N98" s="150"/>
      <c r="O98" s="150"/>
      <c r="P98" s="150"/>
      <c r="Q98" s="150"/>
    </row>
    <row r="99" spans="1:17" ht="15">
      <c r="A99" s="142">
        <v>41767</v>
      </c>
      <c r="B99" s="143">
        <f t="shared" si="0"/>
        <v>5</v>
      </c>
      <c r="C99" s="143">
        <f t="shared" si="1"/>
        <v>2014</v>
      </c>
      <c r="D99" s="144">
        <v>41866</v>
      </c>
      <c r="E99" s="145">
        <f t="shared" si="2"/>
        <v>8</v>
      </c>
      <c r="F99" s="145">
        <f t="shared" si="3"/>
        <v>2014</v>
      </c>
      <c r="G99" s="153" t="s">
        <v>109</v>
      </c>
      <c r="H99" s="143">
        <v>448</v>
      </c>
      <c r="I99" s="143">
        <v>484</v>
      </c>
      <c r="J99" s="143">
        <v>1049</v>
      </c>
      <c r="K99" s="147" t="s">
        <v>77</v>
      </c>
      <c r="L99" s="152"/>
      <c r="M99" s="57"/>
      <c r="N99" s="150"/>
      <c r="O99" s="150"/>
      <c r="P99" s="150"/>
      <c r="Q99" s="150"/>
    </row>
    <row r="100" spans="1:17" ht="15">
      <c r="A100" s="142">
        <v>41768</v>
      </c>
      <c r="B100" s="143">
        <f t="shared" si="0"/>
        <v>5</v>
      </c>
      <c r="C100" s="143">
        <f t="shared" si="1"/>
        <v>2014</v>
      </c>
      <c r="D100" s="144">
        <v>41866</v>
      </c>
      <c r="E100" s="145">
        <f t="shared" si="2"/>
        <v>8</v>
      </c>
      <c r="F100" s="145">
        <f t="shared" si="3"/>
        <v>2014</v>
      </c>
      <c r="G100" s="153" t="s">
        <v>110</v>
      </c>
      <c r="H100" s="143">
        <v>450</v>
      </c>
      <c r="I100" s="143">
        <v>486</v>
      </c>
      <c r="J100" s="143">
        <v>1049</v>
      </c>
      <c r="K100" s="147" t="s">
        <v>77</v>
      </c>
      <c r="L100" s="152"/>
      <c r="M100" s="57"/>
      <c r="N100" s="150"/>
      <c r="O100" s="150"/>
      <c r="P100" s="150"/>
      <c r="Q100" s="150"/>
    </row>
    <row r="101" spans="1:17" ht="15">
      <c r="A101" s="142">
        <v>41769</v>
      </c>
      <c r="B101" s="143">
        <f t="shared" si="0"/>
        <v>5</v>
      </c>
      <c r="C101" s="143">
        <f t="shared" si="1"/>
        <v>2014</v>
      </c>
      <c r="D101" s="144">
        <v>41866</v>
      </c>
      <c r="E101" s="145">
        <f t="shared" si="2"/>
        <v>8</v>
      </c>
      <c r="F101" s="145">
        <f t="shared" si="3"/>
        <v>2014</v>
      </c>
      <c r="G101" s="153" t="s">
        <v>110</v>
      </c>
      <c r="H101" s="143">
        <v>450</v>
      </c>
      <c r="I101" s="143">
        <v>487</v>
      </c>
      <c r="J101" s="143">
        <v>1949</v>
      </c>
      <c r="K101" s="147" t="s">
        <v>77</v>
      </c>
      <c r="L101" s="152"/>
      <c r="M101" s="57"/>
      <c r="N101" s="150"/>
      <c r="O101" s="150"/>
      <c r="P101" s="150"/>
      <c r="Q101" s="150"/>
    </row>
    <row r="102" spans="1:17" ht="15">
      <c r="A102" s="142">
        <v>41770</v>
      </c>
      <c r="B102" s="143">
        <f t="shared" si="0"/>
        <v>5</v>
      </c>
      <c r="C102" s="143">
        <f t="shared" si="1"/>
        <v>2014</v>
      </c>
      <c r="D102" s="144">
        <v>41868</v>
      </c>
      <c r="E102" s="145">
        <f t="shared" si="2"/>
        <v>8</v>
      </c>
      <c r="F102" s="145">
        <f t="shared" si="3"/>
        <v>2014</v>
      </c>
      <c r="G102" s="146"/>
      <c r="H102" s="143">
        <v>350</v>
      </c>
      <c r="I102" s="143">
        <v>493</v>
      </c>
      <c r="J102" s="143">
        <v>1299</v>
      </c>
      <c r="K102" s="147" t="s">
        <v>77</v>
      </c>
      <c r="L102" s="152"/>
      <c r="M102" s="57"/>
      <c r="N102" s="150"/>
      <c r="O102" s="150"/>
      <c r="P102" s="150"/>
      <c r="Q102" s="150"/>
    </row>
    <row r="103" spans="1:17" ht="15">
      <c r="A103" s="142">
        <v>41771</v>
      </c>
      <c r="B103" s="143">
        <f t="shared" si="0"/>
        <v>5</v>
      </c>
      <c r="C103" s="143">
        <f t="shared" si="1"/>
        <v>2014</v>
      </c>
      <c r="D103" s="144">
        <v>41869</v>
      </c>
      <c r="E103" s="145">
        <f t="shared" si="2"/>
        <v>8</v>
      </c>
      <c r="F103" s="145">
        <f t="shared" si="3"/>
        <v>2014</v>
      </c>
      <c r="G103" s="153" t="s">
        <v>111</v>
      </c>
      <c r="H103" s="143">
        <v>457</v>
      </c>
      <c r="I103" s="143">
        <v>498</v>
      </c>
      <c r="J103" s="143">
        <v>2489</v>
      </c>
      <c r="K103" s="147" t="s">
        <v>77</v>
      </c>
      <c r="L103" s="152"/>
      <c r="M103" s="57"/>
      <c r="N103" s="150"/>
      <c r="O103" s="150"/>
      <c r="P103" s="150"/>
      <c r="Q103" s="150"/>
    </row>
    <row r="104" spans="1:17" ht="15">
      <c r="A104" s="142">
        <v>41772</v>
      </c>
      <c r="B104" s="143">
        <f t="shared" si="0"/>
        <v>5</v>
      </c>
      <c r="C104" s="143">
        <f t="shared" si="1"/>
        <v>2014</v>
      </c>
      <c r="D104" s="144">
        <v>41869</v>
      </c>
      <c r="E104" s="145">
        <f t="shared" si="2"/>
        <v>8</v>
      </c>
      <c r="F104" s="145">
        <f t="shared" si="3"/>
        <v>2014</v>
      </c>
      <c r="G104" s="153" t="s">
        <v>112</v>
      </c>
      <c r="H104" s="143">
        <v>458</v>
      </c>
      <c r="I104" s="143">
        <v>500</v>
      </c>
      <c r="J104" s="143">
        <v>2549</v>
      </c>
      <c r="K104" s="147" t="s">
        <v>77</v>
      </c>
      <c r="L104" s="152"/>
      <c r="M104" s="57"/>
      <c r="N104" s="150"/>
      <c r="O104" s="150"/>
      <c r="P104" s="150"/>
      <c r="Q104" s="150"/>
    </row>
    <row r="105" spans="1:17" ht="15">
      <c r="A105" s="142">
        <v>41773</v>
      </c>
      <c r="B105" s="143">
        <f t="shared" si="0"/>
        <v>5</v>
      </c>
      <c r="C105" s="143">
        <f t="shared" si="1"/>
        <v>2014</v>
      </c>
      <c r="D105" s="144">
        <v>41870</v>
      </c>
      <c r="E105" s="145">
        <f t="shared" si="2"/>
        <v>8</v>
      </c>
      <c r="F105" s="145">
        <f t="shared" si="3"/>
        <v>2014</v>
      </c>
      <c r="G105" s="153" t="s">
        <v>113</v>
      </c>
      <c r="H105" s="143">
        <v>459</v>
      </c>
      <c r="I105" s="143">
        <v>501</v>
      </c>
      <c r="J105" s="143">
        <v>2499</v>
      </c>
      <c r="K105" s="147" t="s">
        <v>77</v>
      </c>
      <c r="L105" s="152"/>
      <c r="M105" s="57"/>
      <c r="N105" s="150"/>
      <c r="O105" s="150"/>
      <c r="P105" s="150"/>
      <c r="Q105" s="150"/>
    </row>
    <row r="106" spans="1:17" ht="15">
      <c r="A106" s="142">
        <v>41774</v>
      </c>
      <c r="B106" s="143">
        <f t="shared" si="0"/>
        <v>5</v>
      </c>
      <c r="C106" s="143">
        <f t="shared" si="1"/>
        <v>2014</v>
      </c>
      <c r="D106" s="144">
        <v>41870</v>
      </c>
      <c r="E106" s="145">
        <f t="shared" si="2"/>
        <v>8</v>
      </c>
      <c r="F106" s="145">
        <f t="shared" si="3"/>
        <v>2014</v>
      </c>
      <c r="G106" s="153" t="s">
        <v>114</v>
      </c>
      <c r="H106" s="143">
        <v>460</v>
      </c>
      <c r="I106" s="143">
        <v>502</v>
      </c>
      <c r="J106" s="143">
        <v>3199</v>
      </c>
      <c r="K106" s="147" t="s">
        <v>77</v>
      </c>
      <c r="L106" s="152"/>
      <c r="M106" s="57"/>
      <c r="N106" s="150"/>
      <c r="O106" s="150"/>
      <c r="P106" s="150"/>
      <c r="Q106" s="150"/>
    </row>
    <row r="107" spans="1:17" ht="15">
      <c r="A107" s="142">
        <v>41775</v>
      </c>
      <c r="B107" s="143">
        <f t="shared" si="0"/>
        <v>5</v>
      </c>
      <c r="C107" s="143">
        <f t="shared" si="1"/>
        <v>2014</v>
      </c>
      <c r="D107" s="144">
        <v>41871</v>
      </c>
      <c r="E107" s="145">
        <f t="shared" si="2"/>
        <v>8</v>
      </c>
      <c r="F107" s="145">
        <f t="shared" si="3"/>
        <v>2014</v>
      </c>
      <c r="G107" s="153" t="s">
        <v>115</v>
      </c>
      <c r="H107" s="143">
        <v>463</v>
      </c>
      <c r="I107" s="143">
        <v>509</v>
      </c>
      <c r="J107" s="143">
        <v>1999</v>
      </c>
      <c r="K107" s="147" t="s">
        <v>77</v>
      </c>
      <c r="L107" s="152"/>
      <c r="M107" s="57"/>
      <c r="N107" s="150"/>
      <c r="O107" s="150"/>
      <c r="P107" s="150"/>
      <c r="Q107" s="150"/>
    </row>
    <row r="108" spans="1:17" ht="15">
      <c r="A108" s="142">
        <v>41776</v>
      </c>
      <c r="B108" s="143">
        <f t="shared" si="0"/>
        <v>5</v>
      </c>
      <c r="C108" s="143">
        <f t="shared" si="1"/>
        <v>2014</v>
      </c>
      <c r="D108" s="144">
        <v>41872</v>
      </c>
      <c r="E108" s="145">
        <f t="shared" si="2"/>
        <v>8</v>
      </c>
      <c r="F108" s="145">
        <f t="shared" si="3"/>
        <v>2014</v>
      </c>
      <c r="G108" s="153" t="s">
        <v>116</v>
      </c>
      <c r="H108" s="143">
        <v>466</v>
      </c>
      <c r="I108" s="143">
        <v>514</v>
      </c>
      <c r="J108" s="143">
        <v>2089</v>
      </c>
      <c r="K108" s="147" t="s">
        <v>77</v>
      </c>
      <c r="L108" s="152"/>
      <c r="M108" s="57"/>
      <c r="N108" s="150"/>
      <c r="O108" s="150"/>
      <c r="P108" s="150"/>
      <c r="Q108" s="150"/>
    </row>
    <row r="109" spans="1:17" ht="15">
      <c r="A109" s="142">
        <v>41777</v>
      </c>
      <c r="B109" s="143">
        <f t="shared" si="0"/>
        <v>5</v>
      </c>
      <c r="C109" s="143">
        <f t="shared" si="1"/>
        <v>2014</v>
      </c>
      <c r="D109" s="144">
        <v>41872</v>
      </c>
      <c r="E109" s="145">
        <f t="shared" si="2"/>
        <v>8</v>
      </c>
      <c r="F109" s="145">
        <f t="shared" si="3"/>
        <v>2014</v>
      </c>
      <c r="G109" s="153" t="s">
        <v>117</v>
      </c>
      <c r="H109" s="143">
        <v>468</v>
      </c>
      <c r="I109" s="143">
        <v>515</v>
      </c>
      <c r="J109" s="143">
        <v>4849</v>
      </c>
      <c r="K109" s="147" t="s">
        <v>77</v>
      </c>
      <c r="L109" s="152"/>
      <c r="M109" s="57"/>
      <c r="N109" s="150"/>
      <c r="O109" s="150"/>
      <c r="P109" s="150"/>
      <c r="Q109" s="150"/>
    </row>
    <row r="110" spans="1:17" ht="15">
      <c r="A110" s="142">
        <v>41778</v>
      </c>
      <c r="B110" s="143">
        <f t="shared" si="0"/>
        <v>5</v>
      </c>
      <c r="C110" s="143">
        <f t="shared" si="1"/>
        <v>2014</v>
      </c>
      <c r="D110" s="144">
        <v>41872</v>
      </c>
      <c r="E110" s="145">
        <f t="shared" si="2"/>
        <v>8</v>
      </c>
      <c r="F110" s="145">
        <f t="shared" si="3"/>
        <v>2014</v>
      </c>
      <c r="G110" s="153" t="s">
        <v>118</v>
      </c>
      <c r="H110" s="143">
        <v>469</v>
      </c>
      <c r="I110" s="143">
        <v>516</v>
      </c>
      <c r="J110" s="143">
        <v>2399</v>
      </c>
      <c r="K110" s="147" t="s">
        <v>77</v>
      </c>
      <c r="L110" s="152"/>
      <c r="M110" s="57"/>
      <c r="N110" s="150"/>
      <c r="O110" s="150"/>
      <c r="P110" s="150"/>
      <c r="Q110" s="150"/>
    </row>
    <row r="111" spans="1:17" ht="15">
      <c r="A111" s="142">
        <v>41779</v>
      </c>
      <c r="B111" s="143">
        <f t="shared" si="0"/>
        <v>5</v>
      </c>
      <c r="C111" s="143">
        <f t="shared" si="1"/>
        <v>2014</v>
      </c>
      <c r="D111" s="144">
        <v>41872</v>
      </c>
      <c r="E111" s="145">
        <f t="shared" si="2"/>
        <v>8</v>
      </c>
      <c r="F111" s="145">
        <f t="shared" si="3"/>
        <v>2014</v>
      </c>
      <c r="G111" s="153" t="s">
        <v>119</v>
      </c>
      <c r="H111" s="143">
        <v>470</v>
      </c>
      <c r="I111" s="143">
        <v>517</v>
      </c>
      <c r="J111" s="143">
        <v>2899</v>
      </c>
      <c r="K111" s="147" t="s">
        <v>77</v>
      </c>
      <c r="L111" s="152"/>
      <c r="M111" s="57"/>
      <c r="N111" s="150"/>
      <c r="O111" s="150"/>
      <c r="P111" s="150"/>
      <c r="Q111" s="150"/>
    </row>
    <row r="112" spans="1:17" ht="15">
      <c r="A112" s="142">
        <v>41780</v>
      </c>
      <c r="B112" s="143">
        <f t="shared" si="0"/>
        <v>5</v>
      </c>
      <c r="C112" s="143">
        <f t="shared" si="1"/>
        <v>2014</v>
      </c>
      <c r="D112" s="144">
        <v>41873</v>
      </c>
      <c r="E112" s="145">
        <f t="shared" si="2"/>
        <v>8</v>
      </c>
      <c r="F112" s="145">
        <f t="shared" si="3"/>
        <v>2014</v>
      </c>
      <c r="G112" s="153" t="s">
        <v>120</v>
      </c>
      <c r="H112" s="143">
        <v>478</v>
      </c>
      <c r="I112" s="143">
        <v>525</v>
      </c>
      <c r="J112" s="143">
        <v>1599</v>
      </c>
      <c r="K112" s="147" t="s">
        <v>77</v>
      </c>
      <c r="L112" s="152"/>
      <c r="M112" s="57"/>
      <c r="N112" s="150"/>
      <c r="O112" s="150"/>
      <c r="P112" s="150"/>
      <c r="Q112" s="150"/>
    </row>
    <row r="113" spans="1:17" ht="15">
      <c r="A113" s="142">
        <v>41781</v>
      </c>
      <c r="B113" s="143">
        <f t="shared" si="0"/>
        <v>5</v>
      </c>
      <c r="C113" s="143">
        <f t="shared" si="1"/>
        <v>2014</v>
      </c>
      <c r="D113" s="144">
        <v>41873</v>
      </c>
      <c r="E113" s="145">
        <f t="shared" si="2"/>
        <v>8</v>
      </c>
      <c r="F113" s="145">
        <f t="shared" si="3"/>
        <v>2014</v>
      </c>
      <c r="G113" s="153" t="s">
        <v>121</v>
      </c>
      <c r="H113" s="143">
        <v>2665</v>
      </c>
      <c r="I113" s="143">
        <v>526</v>
      </c>
      <c r="J113" s="143">
        <v>1049</v>
      </c>
      <c r="K113" s="147" t="s">
        <v>77</v>
      </c>
      <c r="L113" s="152"/>
      <c r="M113" s="57"/>
      <c r="N113" s="150"/>
      <c r="O113" s="150"/>
      <c r="P113" s="150"/>
      <c r="Q113" s="150"/>
    </row>
    <row r="114" spans="1:17" ht="15">
      <c r="A114" s="142">
        <v>41782</v>
      </c>
      <c r="B114" s="143">
        <f t="shared" si="0"/>
        <v>5</v>
      </c>
      <c r="C114" s="143">
        <f t="shared" si="1"/>
        <v>2014</v>
      </c>
      <c r="D114" s="144">
        <v>41873</v>
      </c>
      <c r="E114" s="145">
        <f t="shared" si="2"/>
        <v>8</v>
      </c>
      <c r="F114" s="145">
        <f t="shared" si="3"/>
        <v>2014</v>
      </c>
      <c r="G114" s="153" t="s">
        <v>122</v>
      </c>
      <c r="H114" s="143">
        <v>480</v>
      </c>
      <c r="I114" s="143">
        <v>527</v>
      </c>
      <c r="J114" s="143">
        <v>1249</v>
      </c>
      <c r="K114" s="147" t="s">
        <v>77</v>
      </c>
      <c r="L114" s="152"/>
      <c r="M114" s="57"/>
      <c r="N114" s="150"/>
      <c r="O114" s="150"/>
      <c r="P114" s="150"/>
      <c r="Q114" s="150"/>
    </row>
    <row r="115" spans="1:17" ht="15">
      <c r="A115" s="142">
        <v>41783</v>
      </c>
      <c r="B115" s="143">
        <f t="shared" si="0"/>
        <v>5</v>
      </c>
      <c r="C115" s="143">
        <f t="shared" si="1"/>
        <v>2014</v>
      </c>
      <c r="D115" s="144">
        <v>41876</v>
      </c>
      <c r="E115" s="145">
        <f t="shared" si="2"/>
        <v>8</v>
      </c>
      <c r="F115" s="145">
        <f t="shared" si="3"/>
        <v>2014</v>
      </c>
      <c r="G115" s="153" t="s">
        <v>123</v>
      </c>
      <c r="H115" s="143">
        <v>487</v>
      </c>
      <c r="I115" s="143">
        <v>539</v>
      </c>
      <c r="J115" s="143">
        <v>2949</v>
      </c>
      <c r="K115" s="147" t="s">
        <v>77</v>
      </c>
      <c r="L115" s="152"/>
      <c r="M115" s="57"/>
      <c r="N115" s="150"/>
      <c r="O115" s="150"/>
      <c r="P115" s="150"/>
      <c r="Q115" s="150"/>
    </row>
    <row r="116" spans="1:17" ht="15">
      <c r="A116" s="142">
        <v>41784</v>
      </c>
      <c r="B116" s="143">
        <f t="shared" si="0"/>
        <v>5</v>
      </c>
      <c r="C116" s="143">
        <f t="shared" si="1"/>
        <v>2014</v>
      </c>
      <c r="D116" s="144">
        <v>41876</v>
      </c>
      <c r="E116" s="145">
        <f t="shared" si="2"/>
        <v>8</v>
      </c>
      <c r="F116" s="145">
        <f t="shared" si="3"/>
        <v>2014</v>
      </c>
      <c r="G116" s="153" t="s">
        <v>124</v>
      </c>
      <c r="H116" s="143">
        <v>489</v>
      </c>
      <c r="I116" s="143">
        <v>541</v>
      </c>
      <c r="J116" s="143">
        <v>1149</v>
      </c>
      <c r="K116" s="147" t="s">
        <v>77</v>
      </c>
      <c r="L116" s="152"/>
      <c r="M116" s="57"/>
      <c r="N116" s="150"/>
      <c r="O116" s="150"/>
      <c r="P116" s="150"/>
      <c r="Q116" s="150"/>
    </row>
    <row r="117" spans="1:17" ht="15">
      <c r="A117" s="142">
        <v>41785</v>
      </c>
      <c r="B117" s="143">
        <f t="shared" si="0"/>
        <v>5</v>
      </c>
      <c r="C117" s="143">
        <f t="shared" si="1"/>
        <v>2014</v>
      </c>
      <c r="D117" s="144">
        <v>41876</v>
      </c>
      <c r="E117" s="145">
        <f t="shared" si="2"/>
        <v>8</v>
      </c>
      <c r="F117" s="145">
        <f t="shared" si="3"/>
        <v>2014</v>
      </c>
      <c r="G117" s="153" t="s">
        <v>125</v>
      </c>
      <c r="H117" s="143">
        <v>490</v>
      </c>
      <c r="I117" s="143">
        <v>542</v>
      </c>
      <c r="J117" s="143">
        <v>1676</v>
      </c>
      <c r="K117" s="147" t="s">
        <v>77</v>
      </c>
      <c r="L117" s="152"/>
      <c r="M117" s="57"/>
      <c r="N117" s="150"/>
      <c r="O117" s="150"/>
      <c r="P117" s="150"/>
      <c r="Q117" s="150"/>
    </row>
    <row r="118" spans="1:17" ht="15">
      <c r="A118" s="142">
        <v>41786</v>
      </c>
      <c r="B118" s="143">
        <f t="shared" si="0"/>
        <v>5</v>
      </c>
      <c r="C118" s="143">
        <f t="shared" si="1"/>
        <v>2014</v>
      </c>
      <c r="D118" s="144">
        <v>41877</v>
      </c>
      <c r="E118" s="145">
        <f t="shared" si="2"/>
        <v>8</v>
      </c>
      <c r="F118" s="145">
        <f t="shared" si="3"/>
        <v>2014</v>
      </c>
      <c r="G118" s="153" t="s">
        <v>126</v>
      </c>
      <c r="H118" s="143">
        <v>491</v>
      </c>
      <c r="I118" s="143">
        <v>543</v>
      </c>
      <c r="J118" s="143">
        <v>3249</v>
      </c>
      <c r="K118" s="147" t="s">
        <v>77</v>
      </c>
      <c r="L118" s="152"/>
      <c r="M118" s="57"/>
      <c r="N118" s="150"/>
      <c r="O118" s="150"/>
      <c r="P118" s="150"/>
      <c r="Q118" s="150"/>
    </row>
    <row r="119" spans="1:17" ht="15">
      <c r="A119" s="142">
        <v>41787</v>
      </c>
      <c r="B119" s="143">
        <f t="shared" si="0"/>
        <v>5</v>
      </c>
      <c r="C119" s="143">
        <f t="shared" si="1"/>
        <v>2014</v>
      </c>
      <c r="D119" s="144">
        <v>41877</v>
      </c>
      <c r="E119" s="145">
        <f t="shared" si="2"/>
        <v>8</v>
      </c>
      <c r="F119" s="145">
        <f t="shared" si="3"/>
        <v>2014</v>
      </c>
      <c r="G119" s="153" t="s">
        <v>101</v>
      </c>
      <c r="H119" s="143">
        <v>428</v>
      </c>
      <c r="I119" s="143">
        <v>547</v>
      </c>
      <c r="J119" s="143">
        <v>3529</v>
      </c>
      <c r="K119" s="147" t="s">
        <v>77</v>
      </c>
      <c r="L119" s="152"/>
      <c r="M119" s="57"/>
      <c r="N119" s="150"/>
      <c r="O119" s="150"/>
      <c r="P119" s="150"/>
      <c r="Q119" s="150"/>
    </row>
    <row r="120" spans="1:17" ht="15">
      <c r="A120" s="142">
        <v>41788</v>
      </c>
      <c r="B120" s="143">
        <f t="shared" si="0"/>
        <v>5</v>
      </c>
      <c r="C120" s="143">
        <f t="shared" si="1"/>
        <v>2014</v>
      </c>
      <c r="D120" s="144">
        <v>41878</v>
      </c>
      <c r="E120" s="145">
        <f t="shared" si="2"/>
        <v>8</v>
      </c>
      <c r="F120" s="145">
        <f t="shared" si="3"/>
        <v>2014</v>
      </c>
      <c r="G120" s="153" t="s">
        <v>127</v>
      </c>
      <c r="H120" s="143">
        <v>494</v>
      </c>
      <c r="I120" s="143">
        <v>550</v>
      </c>
      <c r="J120" s="143">
        <v>1549</v>
      </c>
      <c r="K120" s="147" t="s">
        <v>77</v>
      </c>
      <c r="L120" s="152"/>
      <c r="M120" s="57"/>
      <c r="N120" s="150"/>
      <c r="O120" s="150"/>
      <c r="P120" s="150"/>
      <c r="Q120" s="150"/>
    </row>
    <row r="121" spans="1:17" ht="15">
      <c r="A121" s="142">
        <v>41789</v>
      </c>
      <c r="B121" s="143">
        <f t="shared" si="0"/>
        <v>5</v>
      </c>
      <c r="C121" s="143">
        <f t="shared" si="1"/>
        <v>2014</v>
      </c>
      <c r="D121" s="144">
        <v>41878</v>
      </c>
      <c r="E121" s="145">
        <f t="shared" si="2"/>
        <v>8</v>
      </c>
      <c r="F121" s="145">
        <f t="shared" si="3"/>
        <v>2014</v>
      </c>
      <c r="G121" s="153" t="s">
        <v>128</v>
      </c>
      <c r="H121" s="143">
        <v>495</v>
      </c>
      <c r="I121" s="143">
        <v>551</v>
      </c>
      <c r="J121" s="143">
        <v>1549</v>
      </c>
      <c r="K121" s="147" t="s">
        <v>77</v>
      </c>
      <c r="L121" s="152"/>
      <c r="M121" s="57"/>
      <c r="N121" s="150"/>
      <c r="O121" s="150"/>
      <c r="P121" s="150"/>
      <c r="Q121" s="150"/>
    </row>
    <row r="122" spans="1:17" ht="15">
      <c r="A122" s="142">
        <v>41790</v>
      </c>
      <c r="B122" s="143">
        <f t="shared" si="0"/>
        <v>5</v>
      </c>
      <c r="C122" s="143">
        <f t="shared" si="1"/>
        <v>2014</v>
      </c>
      <c r="D122" s="144">
        <v>41878</v>
      </c>
      <c r="E122" s="145">
        <f t="shared" si="2"/>
        <v>8</v>
      </c>
      <c r="F122" s="145">
        <f t="shared" si="3"/>
        <v>2014</v>
      </c>
      <c r="G122" s="153" t="s">
        <v>129</v>
      </c>
      <c r="H122" s="143">
        <v>496</v>
      </c>
      <c r="I122" s="143">
        <v>552</v>
      </c>
      <c r="J122" s="143">
        <v>1149</v>
      </c>
      <c r="K122" s="147" t="s">
        <v>77</v>
      </c>
      <c r="L122" s="152"/>
      <c r="M122" s="57"/>
      <c r="N122" s="150"/>
      <c r="O122" s="150"/>
      <c r="P122" s="150"/>
      <c r="Q122" s="150"/>
    </row>
    <row r="123" spans="1:17" ht="15">
      <c r="A123" s="142">
        <v>41791</v>
      </c>
      <c r="B123" s="143">
        <f t="shared" si="0"/>
        <v>6</v>
      </c>
      <c r="C123" s="143">
        <f t="shared" si="1"/>
        <v>2014</v>
      </c>
      <c r="D123" s="144">
        <v>41878</v>
      </c>
      <c r="E123" s="145">
        <f t="shared" si="2"/>
        <v>8</v>
      </c>
      <c r="F123" s="145">
        <f t="shared" si="3"/>
        <v>2014</v>
      </c>
      <c r="G123" s="153" t="s">
        <v>130</v>
      </c>
      <c r="H123" s="143">
        <v>486</v>
      </c>
      <c r="I123" s="143">
        <v>553</v>
      </c>
      <c r="J123" s="143">
        <v>1599</v>
      </c>
      <c r="K123" s="147" t="s">
        <v>77</v>
      </c>
      <c r="L123" s="152"/>
      <c r="M123" s="57"/>
      <c r="N123" s="150"/>
      <c r="O123" s="150"/>
      <c r="P123" s="150"/>
      <c r="Q123" s="150"/>
    </row>
    <row r="124" spans="1:17" ht="15">
      <c r="A124" s="142">
        <v>41792</v>
      </c>
      <c r="B124" s="143">
        <f t="shared" si="0"/>
        <v>6</v>
      </c>
      <c r="C124" s="143">
        <f t="shared" si="1"/>
        <v>2014</v>
      </c>
      <c r="D124" s="144">
        <v>41878</v>
      </c>
      <c r="E124" s="145">
        <f t="shared" si="2"/>
        <v>8</v>
      </c>
      <c r="F124" s="145">
        <f t="shared" si="3"/>
        <v>2014</v>
      </c>
      <c r="G124" s="153" t="s">
        <v>131</v>
      </c>
      <c r="H124" s="143">
        <v>498</v>
      </c>
      <c r="I124" s="143">
        <v>555</v>
      </c>
      <c r="J124" s="143">
        <v>799</v>
      </c>
      <c r="K124" s="147" t="s">
        <v>77</v>
      </c>
      <c r="L124" s="152"/>
      <c r="M124" s="57"/>
      <c r="N124" s="150"/>
      <c r="O124" s="150"/>
      <c r="P124" s="150"/>
      <c r="Q124" s="150"/>
    </row>
    <row r="125" spans="1:17" ht="15">
      <c r="A125" s="142">
        <v>41793</v>
      </c>
      <c r="B125" s="143">
        <f t="shared" si="0"/>
        <v>6</v>
      </c>
      <c r="C125" s="143">
        <f t="shared" si="1"/>
        <v>2014</v>
      </c>
      <c r="D125" s="144">
        <v>41878</v>
      </c>
      <c r="E125" s="145">
        <f t="shared" si="2"/>
        <v>8</v>
      </c>
      <c r="F125" s="145">
        <f t="shared" si="3"/>
        <v>2014</v>
      </c>
      <c r="G125" s="153" t="s">
        <v>132</v>
      </c>
      <c r="H125" s="143">
        <v>499</v>
      </c>
      <c r="I125" s="143">
        <v>556</v>
      </c>
      <c r="J125" s="143">
        <v>999</v>
      </c>
      <c r="K125" s="147" t="s">
        <v>77</v>
      </c>
      <c r="L125" s="152"/>
      <c r="M125" s="57"/>
      <c r="N125" s="150"/>
      <c r="O125" s="150"/>
      <c r="P125" s="150"/>
      <c r="Q125" s="150"/>
    </row>
    <row r="126" spans="1:17" ht="15">
      <c r="A126" s="142">
        <v>41794</v>
      </c>
      <c r="B126" s="143">
        <f t="shared" si="0"/>
        <v>6</v>
      </c>
      <c r="C126" s="143">
        <f t="shared" si="1"/>
        <v>2014</v>
      </c>
      <c r="D126" s="144">
        <v>41878</v>
      </c>
      <c r="E126" s="145">
        <f t="shared" si="2"/>
        <v>8</v>
      </c>
      <c r="F126" s="145">
        <f t="shared" si="3"/>
        <v>2014</v>
      </c>
      <c r="G126" s="153" t="s">
        <v>123</v>
      </c>
      <c r="H126" s="143">
        <v>487</v>
      </c>
      <c r="I126" s="143">
        <v>558</v>
      </c>
      <c r="J126" s="143">
        <v>842</v>
      </c>
      <c r="K126" s="147" t="s">
        <v>77</v>
      </c>
      <c r="L126" s="152"/>
      <c r="M126" s="57"/>
      <c r="N126" s="150"/>
      <c r="O126" s="150"/>
      <c r="P126" s="150"/>
      <c r="Q126" s="150"/>
    </row>
    <row r="127" spans="1:17" ht="15">
      <c r="A127" s="142">
        <v>41795</v>
      </c>
      <c r="B127" s="143">
        <f t="shared" si="0"/>
        <v>6</v>
      </c>
      <c r="C127" s="143">
        <f t="shared" si="1"/>
        <v>2014</v>
      </c>
      <c r="D127" s="144">
        <v>41879</v>
      </c>
      <c r="E127" s="145">
        <f t="shared" si="2"/>
        <v>8</v>
      </c>
      <c r="F127" s="145">
        <f t="shared" si="3"/>
        <v>2014</v>
      </c>
      <c r="G127" s="153" t="s">
        <v>133</v>
      </c>
      <c r="H127" s="143">
        <v>504</v>
      </c>
      <c r="I127" s="143">
        <v>562</v>
      </c>
      <c r="J127" s="143">
        <v>2329</v>
      </c>
      <c r="K127" s="147" t="s">
        <v>77</v>
      </c>
      <c r="L127" s="152"/>
      <c r="M127" s="57"/>
      <c r="N127" s="150"/>
      <c r="O127" s="150"/>
      <c r="P127" s="150"/>
      <c r="Q127" s="150"/>
    </row>
    <row r="128" spans="1:17" ht="15">
      <c r="A128" s="142">
        <v>41796</v>
      </c>
      <c r="B128" s="143">
        <f t="shared" si="0"/>
        <v>6</v>
      </c>
      <c r="C128" s="143">
        <f t="shared" si="1"/>
        <v>2014</v>
      </c>
      <c r="D128" s="144">
        <v>41879</v>
      </c>
      <c r="E128" s="145">
        <f t="shared" si="2"/>
        <v>8</v>
      </c>
      <c r="F128" s="145">
        <f t="shared" si="3"/>
        <v>2014</v>
      </c>
      <c r="G128" s="153" t="s">
        <v>134</v>
      </c>
      <c r="H128" s="143">
        <v>506</v>
      </c>
      <c r="I128" s="143">
        <v>564</v>
      </c>
      <c r="J128" s="143">
        <v>1049</v>
      </c>
      <c r="K128" s="147" t="s">
        <v>77</v>
      </c>
      <c r="L128" s="152"/>
      <c r="M128" s="57"/>
      <c r="N128" s="150"/>
      <c r="O128" s="150"/>
      <c r="P128" s="150"/>
      <c r="Q128" s="150"/>
    </row>
    <row r="129" spans="1:17" ht="15">
      <c r="A129" s="142">
        <v>41797</v>
      </c>
      <c r="B129" s="143">
        <f t="shared" si="0"/>
        <v>6</v>
      </c>
      <c r="C129" s="143">
        <f t="shared" si="1"/>
        <v>2014</v>
      </c>
      <c r="D129" s="144">
        <v>41879</v>
      </c>
      <c r="E129" s="145">
        <f t="shared" si="2"/>
        <v>8</v>
      </c>
      <c r="F129" s="145">
        <f t="shared" si="3"/>
        <v>2014</v>
      </c>
      <c r="G129" s="153" t="s">
        <v>135</v>
      </c>
      <c r="H129" s="143">
        <v>508</v>
      </c>
      <c r="I129" s="143">
        <v>567</v>
      </c>
      <c r="J129" s="143">
        <v>1149</v>
      </c>
      <c r="K129" s="147" t="s">
        <v>77</v>
      </c>
      <c r="L129" s="152"/>
      <c r="M129" s="57"/>
      <c r="N129" s="150"/>
      <c r="O129" s="150"/>
      <c r="P129" s="150"/>
      <c r="Q129" s="150"/>
    </row>
    <row r="130" spans="1:17" ht="15">
      <c r="A130" s="142">
        <v>41798</v>
      </c>
      <c r="B130" s="143">
        <f t="shared" si="0"/>
        <v>6</v>
      </c>
      <c r="C130" s="143">
        <f t="shared" si="1"/>
        <v>2014</v>
      </c>
      <c r="D130" s="144">
        <v>41879</v>
      </c>
      <c r="E130" s="145">
        <f t="shared" si="2"/>
        <v>8</v>
      </c>
      <c r="F130" s="145">
        <f t="shared" si="3"/>
        <v>2014</v>
      </c>
      <c r="G130" s="153" t="s">
        <v>136</v>
      </c>
      <c r="H130" s="143">
        <v>484</v>
      </c>
      <c r="I130" s="143">
        <v>568</v>
      </c>
      <c r="J130" s="143">
        <v>3499</v>
      </c>
      <c r="K130" s="147" t="s">
        <v>77</v>
      </c>
      <c r="L130" s="152"/>
      <c r="M130" s="57"/>
      <c r="N130" s="150"/>
      <c r="O130" s="150"/>
      <c r="P130" s="150"/>
      <c r="Q130" s="150"/>
    </row>
    <row r="131" spans="1:17" ht="15">
      <c r="A131" s="142">
        <v>41799</v>
      </c>
      <c r="B131" s="143">
        <f t="shared" si="0"/>
        <v>6</v>
      </c>
      <c r="C131" s="143">
        <f t="shared" si="1"/>
        <v>2014</v>
      </c>
      <c r="D131" s="144">
        <v>41880</v>
      </c>
      <c r="E131" s="145">
        <f t="shared" si="2"/>
        <v>8</v>
      </c>
      <c r="F131" s="145">
        <f t="shared" si="3"/>
        <v>2014</v>
      </c>
      <c r="G131" s="153" t="s">
        <v>90</v>
      </c>
      <c r="H131" s="143">
        <v>512</v>
      </c>
      <c r="I131" s="143">
        <v>570</v>
      </c>
      <c r="J131" s="143">
        <v>1699</v>
      </c>
      <c r="K131" s="147" t="s">
        <v>77</v>
      </c>
      <c r="L131" s="152"/>
      <c r="M131" s="57"/>
      <c r="N131" s="150"/>
      <c r="O131" s="150"/>
      <c r="P131" s="150"/>
      <c r="Q131" s="150"/>
    </row>
    <row r="132" spans="1:17" ht="15">
      <c r="A132" s="142">
        <v>41800</v>
      </c>
      <c r="B132" s="143">
        <f t="shared" si="0"/>
        <v>6</v>
      </c>
      <c r="C132" s="143">
        <f t="shared" si="1"/>
        <v>2014</v>
      </c>
      <c r="D132" s="144">
        <v>41880</v>
      </c>
      <c r="E132" s="145">
        <f t="shared" si="2"/>
        <v>8</v>
      </c>
      <c r="F132" s="145">
        <f t="shared" si="3"/>
        <v>2014</v>
      </c>
      <c r="G132" s="153" t="s">
        <v>137</v>
      </c>
      <c r="H132" s="143">
        <v>514</v>
      </c>
      <c r="I132" s="143">
        <v>571</v>
      </c>
      <c r="J132" s="143">
        <v>3599</v>
      </c>
      <c r="K132" s="147" t="s">
        <v>77</v>
      </c>
      <c r="L132" s="152"/>
      <c r="M132" s="57"/>
      <c r="N132" s="150"/>
      <c r="O132" s="150"/>
      <c r="P132" s="150"/>
      <c r="Q132" s="150"/>
    </row>
    <row r="133" spans="1:17" ht="15">
      <c r="A133" s="142">
        <v>41801</v>
      </c>
      <c r="B133" s="143">
        <f t="shared" si="0"/>
        <v>6</v>
      </c>
      <c r="C133" s="143">
        <f t="shared" si="1"/>
        <v>2014</v>
      </c>
      <c r="D133" s="144">
        <v>41880</v>
      </c>
      <c r="E133" s="145">
        <f t="shared" si="2"/>
        <v>8</v>
      </c>
      <c r="F133" s="145">
        <f t="shared" si="3"/>
        <v>2014</v>
      </c>
      <c r="G133" s="146"/>
      <c r="H133" s="143">
        <v>513</v>
      </c>
      <c r="I133" s="143">
        <v>573</v>
      </c>
      <c r="J133" s="143">
        <v>1049</v>
      </c>
      <c r="K133" s="147" t="s">
        <v>77</v>
      </c>
      <c r="L133" s="152"/>
      <c r="M133" s="57"/>
      <c r="N133" s="150"/>
      <c r="O133" s="150"/>
      <c r="P133" s="150"/>
      <c r="Q133" s="150"/>
    </row>
    <row r="134" spans="1:17" ht="15">
      <c r="A134" s="142">
        <v>41802</v>
      </c>
      <c r="B134" s="143">
        <f t="shared" si="0"/>
        <v>6</v>
      </c>
      <c r="C134" s="143">
        <f t="shared" si="1"/>
        <v>2014</v>
      </c>
      <c r="D134" s="144">
        <v>41880</v>
      </c>
      <c r="E134" s="145">
        <f t="shared" si="2"/>
        <v>8</v>
      </c>
      <c r="F134" s="145">
        <f t="shared" si="3"/>
        <v>2014</v>
      </c>
      <c r="G134" s="153" t="s">
        <v>138</v>
      </c>
      <c r="H134" s="143">
        <v>517</v>
      </c>
      <c r="I134" s="143">
        <v>575</v>
      </c>
      <c r="J134" s="143">
        <v>1149</v>
      </c>
      <c r="K134" s="147" t="s">
        <v>77</v>
      </c>
      <c r="L134" s="152"/>
      <c r="M134" s="57"/>
      <c r="N134" s="150"/>
      <c r="O134" s="150"/>
      <c r="P134" s="150"/>
      <c r="Q134" s="150"/>
    </row>
    <row r="135" spans="1:17" ht="15">
      <c r="A135" s="142">
        <v>41803</v>
      </c>
      <c r="B135" s="143">
        <f t="shared" si="0"/>
        <v>6</v>
      </c>
      <c r="C135" s="143">
        <f t="shared" si="1"/>
        <v>2014</v>
      </c>
      <c r="D135" s="144">
        <v>41880</v>
      </c>
      <c r="E135" s="145">
        <f t="shared" si="2"/>
        <v>8</v>
      </c>
      <c r="F135" s="145">
        <f t="shared" si="3"/>
        <v>2014</v>
      </c>
      <c r="G135" s="153" t="s">
        <v>138</v>
      </c>
      <c r="H135" s="143">
        <v>517</v>
      </c>
      <c r="I135" s="143">
        <v>576</v>
      </c>
      <c r="J135" s="143">
        <v>1149</v>
      </c>
      <c r="K135" s="147" t="s">
        <v>77</v>
      </c>
      <c r="L135" s="152"/>
      <c r="M135" s="57"/>
      <c r="N135" s="150"/>
      <c r="O135" s="150"/>
      <c r="P135" s="150"/>
      <c r="Q135" s="150"/>
    </row>
    <row r="136" spans="1:17" ht="15">
      <c r="A136" s="142">
        <v>41804</v>
      </c>
      <c r="B136" s="143">
        <f t="shared" si="0"/>
        <v>6</v>
      </c>
      <c r="C136" s="143">
        <f t="shared" si="1"/>
        <v>2014</v>
      </c>
      <c r="D136" s="144">
        <v>41880</v>
      </c>
      <c r="E136" s="145">
        <f t="shared" si="2"/>
        <v>8</v>
      </c>
      <c r="F136" s="145">
        <f t="shared" si="3"/>
        <v>2014</v>
      </c>
      <c r="G136" s="153" t="s">
        <v>139</v>
      </c>
      <c r="H136" s="143">
        <v>518</v>
      </c>
      <c r="I136" s="143">
        <v>577</v>
      </c>
      <c r="J136" s="143">
        <v>2439</v>
      </c>
      <c r="K136" s="147" t="s">
        <v>77</v>
      </c>
      <c r="L136" s="152"/>
      <c r="M136" s="57"/>
      <c r="N136" s="150"/>
      <c r="O136" s="150"/>
      <c r="P136" s="150"/>
      <c r="Q136" s="150"/>
    </row>
    <row r="137" spans="1:17" ht="15">
      <c r="A137" s="142">
        <v>41805</v>
      </c>
      <c r="B137" s="143">
        <f t="shared" si="0"/>
        <v>6</v>
      </c>
      <c r="C137" s="143">
        <f t="shared" si="1"/>
        <v>2014</v>
      </c>
      <c r="D137" s="144">
        <v>41880</v>
      </c>
      <c r="E137" s="145">
        <f t="shared" si="2"/>
        <v>8</v>
      </c>
      <c r="F137" s="145">
        <f t="shared" si="3"/>
        <v>2014</v>
      </c>
      <c r="G137" s="153" t="s">
        <v>140</v>
      </c>
      <c r="H137" s="143">
        <v>519</v>
      </c>
      <c r="I137" s="143">
        <v>578</v>
      </c>
      <c r="J137" s="143">
        <v>849</v>
      </c>
      <c r="K137" s="147" t="s">
        <v>77</v>
      </c>
      <c r="L137" s="152"/>
      <c r="M137" s="57"/>
      <c r="N137" s="150"/>
      <c r="O137" s="150"/>
      <c r="P137" s="150"/>
      <c r="Q137" s="150"/>
    </row>
    <row r="138" spans="1:17" ht="15">
      <c r="A138" s="142">
        <v>41806</v>
      </c>
      <c r="B138" s="143">
        <f t="shared" si="0"/>
        <v>6</v>
      </c>
      <c r="C138" s="143">
        <f t="shared" si="1"/>
        <v>2014</v>
      </c>
      <c r="D138" s="144">
        <v>41880</v>
      </c>
      <c r="E138" s="145">
        <f t="shared" si="2"/>
        <v>8</v>
      </c>
      <c r="F138" s="145">
        <f t="shared" si="3"/>
        <v>2014</v>
      </c>
      <c r="G138" s="153" t="s">
        <v>140</v>
      </c>
      <c r="H138" s="143">
        <v>519</v>
      </c>
      <c r="I138" s="143">
        <v>579</v>
      </c>
      <c r="J138" s="143">
        <v>849</v>
      </c>
      <c r="K138" s="147" t="s">
        <v>77</v>
      </c>
      <c r="L138" s="152"/>
      <c r="M138" s="57"/>
      <c r="N138" s="150"/>
      <c r="O138" s="150"/>
      <c r="P138" s="150"/>
      <c r="Q138" s="150"/>
    </row>
    <row r="139" spans="1:17" ht="15">
      <c r="A139" s="142">
        <v>41807</v>
      </c>
      <c r="B139" s="143">
        <f t="shared" si="0"/>
        <v>6</v>
      </c>
      <c r="C139" s="143">
        <f t="shared" si="1"/>
        <v>2014</v>
      </c>
      <c r="D139" s="144">
        <v>41880</v>
      </c>
      <c r="E139" s="145">
        <f t="shared" si="2"/>
        <v>8</v>
      </c>
      <c r="F139" s="145">
        <f t="shared" si="3"/>
        <v>2014</v>
      </c>
      <c r="G139" s="153" t="s">
        <v>141</v>
      </c>
      <c r="H139" s="143">
        <v>520</v>
      </c>
      <c r="I139" s="143">
        <v>582</v>
      </c>
      <c r="J139" s="143">
        <v>149</v>
      </c>
      <c r="K139" s="147" t="s">
        <v>77</v>
      </c>
      <c r="L139" s="152"/>
      <c r="M139" s="57"/>
      <c r="N139" s="150"/>
      <c r="O139" s="150"/>
      <c r="P139" s="150"/>
      <c r="Q139" s="150"/>
    </row>
    <row r="140" spans="1:17" ht="15">
      <c r="A140" s="142">
        <v>41808</v>
      </c>
      <c r="B140" s="143">
        <f t="shared" si="0"/>
        <v>6</v>
      </c>
      <c r="C140" s="143">
        <f t="shared" si="1"/>
        <v>2014</v>
      </c>
      <c r="D140" s="144">
        <v>41880</v>
      </c>
      <c r="E140" s="145">
        <f t="shared" si="2"/>
        <v>8</v>
      </c>
      <c r="F140" s="145">
        <f t="shared" si="3"/>
        <v>2014</v>
      </c>
      <c r="G140" s="153" t="s">
        <v>142</v>
      </c>
      <c r="H140" s="143">
        <v>522</v>
      </c>
      <c r="I140" s="143">
        <v>584</v>
      </c>
      <c r="J140" s="143">
        <v>2799</v>
      </c>
      <c r="K140" s="147" t="s">
        <v>77</v>
      </c>
      <c r="L140" s="152"/>
      <c r="M140" s="57"/>
      <c r="N140" s="150"/>
      <c r="O140" s="150"/>
      <c r="P140" s="150"/>
      <c r="Q140" s="150"/>
    </row>
    <row r="141" spans="1:17" ht="15">
      <c r="A141" s="142">
        <v>41809</v>
      </c>
      <c r="B141" s="143">
        <f t="shared" si="0"/>
        <v>6</v>
      </c>
      <c r="C141" s="143">
        <f t="shared" si="1"/>
        <v>2014</v>
      </c>
      <c r="D141" s="144">
        <v>41880</v>
      </c>
      <c r="E141" s="145">
        <f t="shared" si="2"/>
        <v>8</v>
      </c>
      <c r="F141" s="145">
        <f t="shared" si="3"/>
        <v>2014</v>
      </c>
      <c r="G141" s="153" t="s">
        <v>143</v>
      </c>
      <c r="H141" s="143">
        <v>523</v>
      </c>
      <c r="I141" s="143">
        <v>585</v>
      </c>
      <c r="J141" s="143">
        <v>799</v>
      </c>
      <c r="K141" s="147" t="s">
        <v>77</v>
      </c>
      <c r="L141" s="152"/>
      <c r="M141" s="57"/>
      <c r="N141" s="150"/>
      <c r="O141" s="150"/>
      <c r="P141" s="150"/>
      <c r="Q141" s="150"/>
    </row>
    <row r="142" spans="1:17" ht="15">
      <c r="A142" s="142">
        <v>41810</v>
      </c>
      <c r="B142" s="143">
        <f t="shared" si="0"/>
        <v>6</v>
      </c>
      <c r="C142" s="143">
        <f t="shared" si="1"/>
        <v>2014</v>
      </c>
      <c r="D142" s="144">
        <v>41880</v>
      </c>
      <c r="E142" s="145">
        <f t="shared" si="2"/>
        <v>8</v>
      </c>
      <c r="F142" s="145">
        <f t="shared" si="3"/>
        <v>2014</v>
      </c>
      <c r="G142" s="153" t="s">
        <v>143</v>
      </c>
      <c r="H142" s="143">
        <v>523</v>
      </c>
      <c r="I142" s="143">
        <v>587</v>
      </c>
      <c r="J142" s="143">
        <v>2149</v>
      </c>
      <c r="K142" s="147" t="s">
        <v>77</v>
      </c>
      <c r="L142" s="152"/>
      <c r="M142" s="57"/>
      <c r="N142" s="150"/>
      <c r="O142" s="150"/>
      <c r="P142" s="150"/>
      <c r="Q142" s="150"/>
    </row>
    <row r="143" spans="1:17" ht="15">
      <c r="A143" s="142">
        <v>41811</v>
      </c>
      <c r="B143" s="143">
        <f t="shared" si="0"/>
        <v>6</v>
      </c>
      <c r="C143" s="143">
        <f t="shared" si="1"/>
        <v>2014</v>
      </c>
      <c r="D143" s="144">
        <v>41880</v>
      </c>
      <c r="E143" s="145">
        <f t="shared" si="2"/>
        <v>8</v>
      </c>
      <c r="F143" s="145">
        <f t="shared" si="3"/>
        <v>2014</v>
      </c>
      <c r="G143" s="153" t="s">
        <v>143</v>
      </c>
      <c r="H143" s="143">
        <v>523</v>
      </c>
      <c r="I143" s="143">
        <v>588</v>
      </c>
      <c r="J143" s="143">
        <v>2329</v>
      </c>
      <c r="K143" s="147" t="s">
        <v>77</v>
      </c>
      <c r="L143" s="152"/>
      <c r="M143" s="57"/>
      <c r="N143" s="150"/>
      <c r="O143" s="150"/>
      <c r="P143" s="150"/>
      <c r="Q143" s="150"/>
    </row>
    <row r="144" spans="1:17" ht="15">
      <c r="A144" s="142">
        <v>41812</v>
      </c>
      <c r="B144" s="143">
        <f t="shared" si="0"/>
        <v>6</v>
      </c>
      <c r="C144" s="143">
        <f t="shared" si="1"/>
        <v>2014</v>
      </c>
      <c r="D144" s="144">
        <v>41881</v>
      </c>
      <c r="E144" s="145">
        <f t="shared" si="2"/>
        <v>8</v>
      </c>
      <c r="F144" s="145">
        <f t="shared" si="3"/>
        <v>2014</v>
      </c>
      <c r="G144" s="153" t="s">
        <v>144</v>
      </c>
      <c r="H144" s="143">
        <v>526</v>
      </c>
      <c r="I144" s="143">
        <v>593</v>
      </c>
      <c r="J144" s="143">
        <v>1549</v>
      </c>
      <c r="K144" s="147" t="s">
        <v>77</v>
      </c>
      <c r="L144" s="152"/>
      <c r="M144" s="57"/>
      <c r="N144" s="150"/>
      <c r="O144" s="150"/>
      <c r="P144" s="150"/>
      <c r="Q144" s="150"/>
    </row>
    <row r="145" spans="1:17" ht="15">
      <c r="A145" s="142">
        <v>41813</v>
      </c>
      <c r="B145" s="143">
        <f t="shared" si="0"/>
        <v>6</v>
      </c>
      <c r="C145" s="143">
        <f t="shared" si="1"/>
        <v>2014</v>
      </c>
      <c r="D145" s="144">
        <v>41881</v>
      </c>
      <c r="E145" s="145">
        <f t="shared" si="2"/>
        <v>8</v>
      </c>
      <c r="F145" s="145">
        <f t="shared" si="3"/>
        <v>2014</v>
      </c>
      <c r="G145" s="153" t="s">
        <v>144</v>
      </c>
      <c r="H145" s="143">
        <v>526</v>
      </c>
      <c r="I145" s="143">
        <v>594</v>
      </c>
      <c r="J145" s="143">
        <v>1549</v>
      </c>
      <c r="K145" s="147" t="s">
        <v>77</v>
      </c>
      <c r="L145" s="152"/>
      <c r="M145" s="57"/>
      <c r="N145" s="150"/>
      <c r="O145" s="150"/>
      <c r="P145" s="150"/>
      <c r="Q145" s="150"/>
    </row>
    <row r="146" spans="1:17" ht="15">
      <c r="A146" s="142">
        <v>41814</v>
      </c>
      <c r="B146" s="143">
        <f t="shared" si="0"/>
        <v>6</v>
      </c>
      <c r="C146" s="143">
        <f t="shared" si="1"/>
        <v>2014</v>
      </c>
      <c r="D146" s="144">
        <v>41881</v>
      </c>
      <c r="E146" s="145">
        <f t="shared" si="2"/>
        <v>8</v>
      </c>
      <c r="F146" s="145">
        <f t="shared" si="3"/>
        <v>2014</v>
      </c>
      <c r="G146" s="153" t="s">
        <v>144</v>
      </c>
      <c r="H146" s="143">
        <v>526</v>
      </c>
      <c r="I146" s="143">
        <v>595</v>
      </c>
      <c r="J146" s="143">
        <v>1549</v>
      </c>
      <c r="K146" s="147" t="s">
        <v>77</v>
      </c>
      <c r="L146" s="152"/>
      <c r="M146" s="57"/>
      <c r="N146" s="150"/>
      <c r="O146" s="150"/>
      <c r="P146" s="150"/>
      <c r="Q146" s="150"/>
    </row>
    <row r="147" spans="1:17" ht="15">
      <c r="A147" s="142">
        <v>41815</v>
      </c>
      <c r="B147" s="143">
        <f t="shared" si="0"/>
        <v>6</v>
      </c>
      <c r="C147" s="143">
        <f t="shared" si="1"/>
        <v>2014</v>
      </c>
      <c r="D147" s="144">
        <v>41881</v>
      </c>
      <c r="E147" s="145">
        <f t="shared" si="2"/>
        <v>8</v>
      </c>
      <c r="F147" s="145">
        <f t="shared" si="3"/>
        <v>2014</v>
      </c>
      <c r="G147" s="153" t="s">
        <v>144</v>
      </c>
      <c r="H147" s="143">
        <v>526</v>
      </c>
      <c r="I147" s="143">
        <v>596</v>
      </c>
      <c r="J147" s="143">
        <v>2649</v>
      </c>
      <c r="K147" s="147" t="s">
        <v>77</v>
      </c>
      <c r="L147" s="152"/>
      <c r="M147" s="57"/>
      <c r="N147" s="150"/>
      <c r="O147" s="150"/>
      <c r="P147" s="150"/>
      <c r="Q147" s="150"/>
    </row>
    <row r="148" spans="1:17" ht="15">
      <c r="A148" s="142">
        <v>41816</v>
      </c>
      <c r="B148" s="143">
        <f t="shared" si="0"/>
        <v>6</v>
      </c>
      <c r="C148" s="143">
        <f t="shared" si="1"/>
        <v>2014</v>
      </c>
      <c r="D148" s="144">
        <v>41882</v>
      </c>
      <c r="E148" s="145">
        <f t="shared" si="2"/>
        <v>8</v>
      </c>
      <c r="F148" s="145">
        <f t="shared" si="3"/>
        <v>2014</v>
      </c>
      <c r="G148" s="153" t="s">
        <v>145</v>
      </c>
      <c r="H148" s="143">
        <v>527</v>
      </c>
      <c r="I148" s="143">
        <v>597</v>
      </c>
      <c r="J148" s="143">
        <v>1049</v>
      </c>
      <c r="K148" s="147" t="s">
        <v>77</v>
      </c>
      <c r="L148" s="152"/>
      <c r="M148" s="57"/>
      <c r="N148" s="150"/>
      <c r="O148" s="150"/>
      <c r="P148" s="150"/>
      <c r="Q148" s="150"/>
    </row>
    <row r="149" spans="1:17" ht="15">
      <c r="A149" s="142">
        <v>41817</v>
      </c>
      <c r="B149" s="143">
        <f t="shared" si="0"/>
        <v>6</v>
      </c>
      <c r="C149" s="143">
        <f t="shared" si="1"/>
        <v>2014</v>
      </c>
      <c r="D149" s="144">
        <v>41882</v>
      </c>
      <c r="E149" s="145">
        <f t="shared" si="2"/>
        <v>8</v>
      </c>
      <c r="F149" s="145">
        <f t="shared" si="3"/>
        <v>2014</v>
      </c>
      <c r="G149" s="153" t="s">
        <v>146</v>
      </c>
      <c r="H149" s="143">
        <v>528</v>
      </c>
      <c r="I149" s="143">
        <v>598</v>
      </c>
      <c r="J149" s="143">
        <v>3499</v>
      </c>
      <c r="K149" s="147" t="s">
        <v>77</v>
      </c>
      <c r="L149" s="152"/>
      <c r="M149" s="57"/>
      <c r="N149" s="150"/>
      <c r="O149" s="150"/>
      <c r="P149" s="150"/>
      <c r="Q149" s="150"/>
    </row>
    <row r="150" spans="1:17" ht="15">
      <c r="A150" s="142">
        <v>41818</v>
      </c>
      <c r="B150" s="143">
        <f t="shared" si="0"/>
        <v>6</v>
      </c>
      <c r="C150" s="143">
        <f t="shared" si="1"/>
        <v>2014</v>
      </c>
      <c r="D150" s="144">
        <v>41882</v>
      </c>
      <c r="E150" s="145">
        <f t="shared" si="2"/>
        <v>8</v>
      </c>
      <c r="F150" s="145">
        <f t="shared" si="3"/>
        <v>2014</v>
      </c>
      <c r="G150" s="153" t="s">
        <v>147</v>
      </c>
      <c r="H150" s="143">
        <v>529</v>
      </c>
      <c r="I150" s="143">
        <v>599</v>
      </c>
      <c r="J150" s="143">
        <v>1549</v>
      </c>
      <c r="K150" s="147" t="s">
        <v>77</v>
      </c>
      <c r="L150" s="152"/>
      <c r="M150" s="57"/>
      <c r="N150" s="150"/>
      <c r="O150" s="150"/>
      <c r="P150" s="150"/>
      <c r="Q150" s="150"/>
    </row>
    <row r="151" spans="1:17" ht="15">
      <c r="A151" s="142">
        <v>41819</v>
      </c>
      <c r="B151" s="143">
        <f t="shared" si="0"/>
        <v>6</v>
      </c>
      <c r="C151" s="143">
        <f t="shared" si="1"/>
        <v>2014</v>
      </c>
      <c r="D151" s="144">
        <v>41882</v>
      </c>
      <c r="E151" s="145">
        <f t="shared" si="2"/>
        <v>8</v>
      </c>
      <c r="F151" s="145">
        <f t="shared" si="3"/>
        <v>2014</v>
      </c>
      <c r="G151" s="153" t="s">
        <v>148</v>
      </c>
      <c r="H151" s="143">
        <v>530</v>
      </c>
      <c r="I151" s="143">
        <v>600</v>
      </c>
      <c r="J151" s="143">
        <v>1496</v>
      </c>
      <c r="K151" s="147" t="s">
        <v>77</v>
      </c>
      <c r="L151" s="152"/>
      <c r="M151" s="57"/>
      <c r="N151" s="150"/>
      <c r="O151" s="150"/>
      <c r="P151" s="150"/>
      <c r="Q151" s="150"/>
    </row>
    <row r="152" spans="1:17" ht="15">
      <c r="A152" s="142">
        <v>41820</v>
      </c>
      <c r="B152" s="143">
        <f t="shared" si="0"/>
        <v>6</v>
      </c>
      <c r="C152" s="143">
        <f t="shared" si="1"/>
        <v>2014</v>
      </c>
      <c r="D152" s="144">
        <v>41882</v>
      </c>
      <c r="E152" s="145">
        <f t="shared" si="2"/>
        <v>8</v>
      </c>
      <c r="F152" s="145">
        <f t="shared" si="3"/>
        <v>2014</v>
      </c>
      <c r="G152" s="153" t="s">
        <v>149</v>
      </c>
      <c r="H152" s="143">
        <v>506</v>
      </c>
      <c r="I152" s="143">
        <v>602</v>
      </c>
      <c r="J152" s="143">
        <v>1049</v>
      </c>
      <c r="K152" s="147" t="s">
        <v>77</v>
      </c>
      <c r="L152" s="152"/>
      <c r="M152" s="57"/>
      <c r="N152" s="150"/>
      <c r="O152" s="150"/>
      <c r="P152" s="150"/>
      <c r="Q152" s="150"/>
    </row>
    <row r="153" spans="1:17" ht="15">
      <c r="A153" s="142">
        <v>41821</v>
      </c>
      <c r="B153" s="143">
        <f t="shared" si="0"/>
        <v>7</v>
      </c>
      <c r="C153" s="143">
        <f t="shared" si="1"/>
        <v>2014</v>
      </c>
      <c r="D153" s="144">
        <v>41882</v>
      </c>
      <c r="E153" s="145">
        <f t="shared" si="2"/>
        <v>8</v>
      </c>
      <c r="F153" s="145">
        <f t="shared" si="3"/>
        <v>2014</v>
      </c>
      <c r="G153" s="153" t="s">
        <v>150</v>
      </c>
      <c r="H153" s="143">
        <v>531</v>
      </c>
      <c r="I153" s="143">
        <v>603</v>
      </c>
      <c r="J153" s="143">
        <v>2089</v>
      </c>
      <c r="K153" s="147" t="s">
        <v>77</v>
      </c>
      <c r="L153" s="152"/>
      <c r="M153" s="57"/>
      <c r="N153" s="150"/>
      <c r="O153" s="150"/>
      <c r="P153" s="150"/>
      <c r="Q153" s="150"/>
    </row>
    <row r="154" spans="1:17" ht="15">
      <c r="A154" s="142">
        <v>41822</v>
      </c>
      <c r="B154" s="143">
        <f t="shared" si="0"/>
        <v>7</v>
      </c>
      <c r="C154" s="143">
        <f t="shared" si="1"/>
        <v>2014</v>
      </c>
      <c r="D154" s="144">
        <v>41882</v>
      </c>
      <c r="E154" s="145">
        <f t="shared" si="2"/>
        <v>8</v>
      </c>
      <c r="F154" s="145">
        <f t="shared" si="3"/>
        <v>2014</v>
      </c>
      <c r="G154" s="153" t="s">
        <v>151</v>
      </c>
      <c r="H154" s="143">
        <v>532</v>
      </c>
      <c r="I154" s="143">
        <v>606</v>
      </c>
      <c r="J154" s="143">
        <v>999</v>
      </c>
      <c r="K154" s="147" t="s">
        <v>77</v>
      </c>
      <c r="L154" s="152"/>
      <c r="M154" s="57"/>
      <c r="N154" s="150"/>
      <c r="O154" s="150"/>
      <c r="P154" s="150"/>
      <c r="Q154" s="150"/>
    </row>
    <row r="155" spans="1:17" ht="15">
      <c r="A155" s="142">
        <v>41823</v>
      </c>
      <c r="B155" s="143">
        <f t="shared" si="0"/>
        <v>7</v>
      </c>
      <c r="C155" s="143">
        <f t="shared" si="1"/>
        <v>2014</v>
      </c>
      <c r="D155" s="144">
        <v>41882</v>
      </c>
      <c r="E155" s="145">
        <f t="shared" si="2"/>
        <v>8</v>
      </c>
      <c r="F155" s="145">
        <f t="shared" si="3"/>
        <v>2014</v>
      </c>
      <c r="G155" s="153" t="s">
        <v>90</v>
      </c>
      <c r="H155" s="143">
        <v>531</v>
      </c>
      <c r="I155" s="143">
        <v>607</v>
      </c>
      <c r="J155" s="143">
        <v>2089</v>
      </c>
      <c r="K155" s="147" t="s">
        <v>77</v>
      </c>
      <c r="L155" s="152"/>
      <c r="M155" s="57"/>
      <c r="N155" s="150"/>
      <c r="O155" s="150"/>
      <c r="P155" s="150"/>
      <c r="Q155" s="150"/>
    </row>
    <row r="156" spans="1:17" ht="15">
      <c r="A156" s="142">
        <v>41824</v>
      </c>
      <c r="B156" s="143">
        <f t="shared" si="0"/>
        <v>7</v>
      </c>
      <c r="C156" s="143">
        <f t="shared" si="1"/>
        <v>2014</v>
      </c>
      <c r="D156" s="144">
        <v>41882</v>
      </c>
      <c r="E156" s="145">
        <f t="shared" si="2"/>
        <v>8</v>
      </c>
      <c r="F156" s="145">
        <f t="shared" si="3"/>
        <v>2014</v>
      </c>
      <c r="G156" s="153" t="s">
        <v>152</v>
      </c>
      <c r="H156" s="143">
        <v>347</v>
      </c>
      <c r="I156" s="143">
        <v>609</v>
      </c>
      <c r="J156" s="143">
        <v>3149</v>
      </c>
      <c r="K156" s="147" t="s">
        <v>77</v>
      </c>
      <c r="L156" s="152"/>
      <c r="M156" s="57"/>
      <c r="N156" s="150"/>
      <c r="O156" s="150"/>
      <c r="P156" s="150"/>
      <c r="Q156" s="150"/>
    </row>
    <row r="157" spans="1:17" ht="15">
      <c r="A157" s="142">
        <v>41825</v>
      </c>
      <c r="B157" s="143">
        <f t="shared" si="0"/>
        <v>7</v>
      </c>
      <c r="C157" s="143">
        <f t="shared" si="1"/>
        <v>2014</v>
      </c>
      <c r="D157" s="144">
        <v>41882</v>
      </c>
      <c r="E157" s="145">
        <f t="shared" si="2"/>
        <v>8</v>
      </c>
      <c r="F157" s="145">
        <f t="shared" si="3"/>
        <v>2014</v>
      </c>
      <c r="G157" s="153" t="s">
        <v>152</v>
      </c>
      <c r="H157" s="143">
        <v>347</v>
      </c>
      <c r="I157" s="143">
        <v>610</v>
      </c>
      <c r="J157" s="143">
        <v>2649</v>
      </c>
      <c r="K157" s="147" t="s">
        <v>77</v>
      </c>
      <c r="L157" s="152"/>
      <c r="M157" s="57"/>
      <c r="N157" s="150"/>
      <c r="O157" s="150"/>
      <c r="P157" s="150"/>
      <c r="Q157" s="150"/>
    </row>
    <row r="158" spans="1:17" ht="15">
      <c r="A158" s="142">
        <v>41826</v>
      </c>
      <c r="B158" s="143">
        <f t="shared" si="0"/>
        <v>7</v>
      </c>
      <c r="C158" s="143">
        <f t="shared" si="1"/>
        <v>2014</v>
      </c>
      <c r="D158" s="144">
        <v>41882</v>
      </c>
      <c r="E158" s="145">
        <f t="shared" si="2"/>
        <v>8</v>
      </c>
      <c r="F158" s="145">
        <f t="shared" si="3"/>
        <v>2014</v>
      </c>
      <c r="G158" s="153" t="s">
        <v>152</v>
      </c>
      <c r="H158" s="143">
        <v>347</v>
      </c>
      <c r="I158" s="143">
        <v>612</v>
      </c>
      <c r="J158" s="143">
        <v>2549</v>
      </c>
      <c r="K158" s="147" t="s">
        <v>77</v>
      </c>
      <c r="L158" s="152"/>
      <c r="M158" s="57"/>
      <c r="N158" s="150"/>
      <c r="O158" s="150"/>
      <c r="P158" s="150"/>
      <c r="Q158" s="150"/>
    </row>
    <row r="159" spans="1:17" ht="15">
      <c r="A159" s="142">
        <v>41827</v>
      </c>
      <c r="B159" s="143">
        <f t="shared" si="0"/>
        <v>7</v>
      </c>
      <c r="C159" s="143">
        <f t="shared" si="1"/>
        <v>2014</v>
      </c>
      <c r="D159" s="144">
        <v>41883</v>
      </c>
      <c r="E159" s="145">
        <f t="shared" si="2"/>
        <v>9</v>
      </c>
      <c r="F159" s="145">
        <f t="shared" si="3"/>
        <v>2014</v>
      </c>
      <c r="G159" s="153" t="s">
        <v>90</v>
      </c>
      <c r="H159" s="143">
        <v>384</v>
      </c>
      <c r="I159" s="143">
        <v>614</v>
      </c>
      <c r="J159" s="143">
        <v>3099</v>
      </c>
      <c r="K159" s="147" t="s">
        <v>77</v>
      </c>
      <c r="L159" s="152"/>
      <c r="M159" s="57"/>
      <c r="N159" s="150"/>
      <c r="O159" s="150"/>
      <c r="P159" s="150"/>
      <c r="Q159" s="150"/>
    </row>
    <row r="160" spans="1:17" ht="15">
      <c r="A160" s="142">
        <v>41828</v>
      </c>
      <c r="B160" s="143">
        <f t="shared" si="0"/>
        <v>7</v>
      </c>
      <c r="C160" s="143">
        <f t="shared" si="1"/>
        <v>2014</v>
      </c>
      <c r="D160" s="144">
        <v>41883</v>
      </c>
      <c r="E160" s="145">
        <f t="shared" si="2"/>
        <v>9</v>
      </c>
      <c r="F160" s="145">
        <f t="shared" si="3"/>
        <v>2014</v>
      </c>
      <c r="G160" s="153" t="s">
        <v>153</v>
      </c>
      <c r="H160" s="143">
        <v>536</v>
      </c>
      <c r="I160" s="143">
        <v>616</v>
      </c>
      <c r="J160" s="143">
        <v>1849</v>
      </c>
      <c r="K160" s="147" t="s">
        <v>77</v>
      </c>
      <c r="L160" s="152"/>
      <c r="M160" s="57"/>
      <c r="N160" s="150"/>
      <c r="O160" s="150"/>
      <c r="P160" s="150"/>
      <c r="Q160" s="150"/>
    </row>
    <row r="161" spans="1:17" ht="15">
      <c r="A161" s="142">
        <v>41829</v>
      </c>
      <c r="B161" s="143">
        <f t="shared" si="0"/>
        <v>7</v>
      </c>
      <c r="C161" s="143">
        <f t="shared" si="1"/>
        <v>2014</v>
      </c>
      <c r="D161" s="144">
        <v>41883</v>
      </c>
      <c r="E161" s="145">
        <f t="shared" si="2"/>
        <v>9</v>
      </c>
      <c r="F161" s="145">
        <f t="shared" si="3"/>
        <v>2014</v>
      </c>
      <c r="G161" s="153" t="s">
        <v>154</v>
      </c>
      <c r="H161" s="143">
        <v>537</v>
      </c>
      <c r="I161" s="143">
        <v>619</v>
      </c>
      <c r="J161" s="143">
        <v>2039</v>
      </c>
      <c r="K161" s="147" t="s">
        <v>77</v>
      </c>
      <c r="L161" s="152"/>
      <c r="M161" s="57"/>
      <c r="N161" s="150"/>
      <c r="O161" s="150"/>
      <c r="P161" s="150"/>
      <c r="Q161" s="150"/>
    </row>
    <row r="162" spans="1:17" ht="15">
      <c r="A162" s="142">
        <v>41830</v>
      </c>
      <c r="B162" s="143">
        <f t="shared" si="0"/>
        <v>7</v>
      </c>
      <c r="C162" s="143">
        <f t="shared" si="1"/>
        <v>2014</v>
      </c>
      <c r="D162" s="144">
        <v>41883</v>
      </c>
      <c r="E162" s="145">
        <f t="shared" si="2"/>
        <v>9</v>
      </c>
      <c r="F162" s="145">
        <f t="shared" si="3"/>
        <v>2014</v>
      </c>
      <c r="G162" s="146"/>
      <c r="H162" s="143">
        <v>538</v>
      </c>
      <c r="I162" s="143">
        <v>620</v>
      </c>
      <c r="J162" s="143">
        <v>4078</v>
      </c>
      <c r="K162" s="147" t="s">
        <v>77</v>
      </c>
      <c r="L162" s="152"/>
      <c r="M162" s="57"/>
      <c r="N162" s="150"/>
      <c r="O162" s="150"/>
      <c r="P162" s="150"/>
      <c r="Q162" s="150"/>
    </row>
    <row r="163" spans="1:17" ht="15">
      <c r="A163" s="142">
        <v>41831</v>
      </c>
      <c r="B163" s="143">
        <f t="shared" si="0"/>
        <v>7</v>
      </c>
      <c r="C163" s="143">
        <f t="shared" si="1"/>
        <v>2014</v>
      </c>
      <c r="D163" s="144">
        <v>41883</v>
      </c>
      <c r="E163" s="145">
        <f t="shared" si="2"/>
        <v>9</v>
      </c>
      <c r="F163" s="145">
        <f t="shared" si="3"/>
        <v>2014</v>
      </c>
      <c r="G163" s="153" t="s">
        <v>155</v>
      </c>
      <c r="H163" s="143">
        <v>539</v>
      </c>
      <c r="I163" s="143">
        <v>621</v>
      </c>
      <c r="J163" s="143">
        <v>2329</v>
      </c>
      <c r="K163" s="147" t="s">
        <v>77</v>
      </c>
      <c r="L163" s="152"/>
      <c r="M163" s="57"/>
      <c r="N163" s="150"/>
      <c r="O163" s="150"/>
      <c r="P163" s="150"/>
      <c r="Q163" s="150"/>
    </row>
    <row r="164" spans="1:17" ht="15">
      <c r="A164" s="142">
        <v>41832</v>
      </c>
      <c r="B164" s="143">
        <f t="shared" si="0"/>
        <v>7</v>
      </c>
      <c r="C164" s="143">
        <f t="shared" si="1"/>
        <v>2014</v>
      </c>
      <c r="D164" s="144">
        <v>41884</v>
      </c>
      <c r="E164" s="145">
        <f t="shared" si="2"/>
        <v>9</v>
      </c>
      <c r="F164" s="145">
        <f t="shared" si="3"/>
        <v>2014</v>
      </c>
      <c r="G164" s="153" t="s">
        <v>156</v>
      </c>
      <c r="H164" s="143">
        <v>544</v>
      </c>
      <c r="I164" s="143">
        <v>628</v>
      </c>
      <c r="J164" s="143">
        <v>2899</v>
      </c>
      <c r="K164" s="147" t="s">
        <v>77</v>
      </c>
      <c r="L164" s="152"/>
      <c r="M164" s="57"/>
      <c r="N164" s="150"/>
      <c r="O164" s="150"/>
      <c r="P164" s="150"/>
      <c r="Q164" s="150"/>
    </row>
    <row r="165" spans="1:17" ht="15">
      <c r="A165" s="142">
        <v>41833</v>
      </c>
      <c r="B165" s="143">
        <f t="shared" si="0"/>
        <v>7</v>
      </c>
      <c r="C165" s="143">
        <f t="shared" si="1"/>
        <v>2014</v>
      </c>
      <c r="D165" s="144">
        <v>41884</v>
      </c>
      <c r="E165" s="145">
        <f t="shared" si="2"/>
        <v>9</v>
      </c>
      <c r="F165" s="145">
        <f t="shared" si="3"/>
        <v>2014</v>
      </c>
      <c r="G165" s="153" t="s">
        <v>157</v>
      </c>
      <c r="H165" s="143">
        <v>542</v>
      </c>
      <c r="I165" s="143">
        <v>631</v>
      </c>
      <c r="J165" s="143">
        <v>3799</v>
      </c>
      <c r="K165" s="147" t="s">
        <v>77</v>
      </c>
      <c r="L165" s="152"/>
      <c r="M165" s="57"/>
      <c r="N165" s="150"/>
      <c r="O165" s="150"/>
      <c r="P165" s="150"/>
      <c r="Q165" s="150"/>
    </row>
    <row r="166" spans="1:17" ht="15">
      <c r="A166" s="142">
        <v>41834</v>
      </c>
      <c r="B166" s="143">
        <f t="shared" si="0"/>
        <v>7</v>
      </c>
      <c r="C166" s="143">
        <f t="shared" si="1"/>
        <v>2014</v>
      </c>
      <c r="D166" s="144">
        <v>41884</v>
      </c>
      <c r="E166" s="145">
        <f t="shared" si="2"/>
        <v>9</v>
      </c>
      <c r="F166" s="145">
        <f t="shared" si="3"/>
        <v>2014</v>
      </c>
      <c r="G166" s="153" t="s">
        <v>158</v>
      </c>
      <c r="H166" s="143">
        <v>547</v>
      </c>
      <c r="I166" s="143">
        <v>632</v>
      </c>
      <c r="J166" s="143">
        <v>5499</v>
      </c>
      <c r="K166" s="147" t="s">
        <v>77</v>
      </c>
      <c r="L166" s="152"/>
      <c r="M166" s="57"/>
      <c r="N166" s="150"/>
      <c r="O166" s="150"/>
      <c r="P166" s="150"/>
      <c r="Q166" s="150"/>
    </row>
    <row r="167" spans="1:17" ht="15">
      <c r="A167" s="142">
        <v>41835</v>
      </c>
      <c r="B167" s="143">
        <f t="shared" si="0"/>
        <v>7</v>
      </c>
      <c r="C167" s="143">
        <f t="shared" si="1"/>
        <v>2014</v>
      </c>
      <c r="D167" s="144">
        <v>41884</v>
      </c>
      <c r="E167" s="145">
        <f t="shared" si="2"/>
        <v>9</v>
      </c>
      <c r="F167" s="145">
        <f t="shared" si="3"/>
        <v>2014</v>
      </c>
      <c r="G167" s="153" t="s">
        <v>159</v>
      </c>
      <c r="H167" s="143">
        <v>548</v>
      </c>
      <c r="I167" s="143">
        <v>633</v>
      </c>
      <c r="J167" s="143">
        <v>2789</v>
      </c>
      <c r="K167" s="147" t="s">
        <v>77</v>
      </c>
      <c r="L167" s="152"/>
      <c r="M167" s="57"/>
      <c r="N167" s="150"/>
      <c r="O167" s="150"/>
      <c r="P167" s="150"/>
      <c r="Q167" s="150"/>
    </row>
    <row r="168" spans="1:17" ht="15">
      <c r="A168" s="142">
        <v>41836</v>
      </c>
      <c r="B168" s="143">
        <f t="shared" si="0"/>
        <v>7</v>
      </c>
      <c r="C168" s="143">
        <f t="shared" si="1"/>
        <v>2014</v>
      </c>
      <c r="D168" s="144">
        <v>41884</v>
      </c>
      <c r="E168" s="145">
        <f t="shared" si="2"/>
        <v>9</v>
      </c>
      <c r="F168" s="145">
        <f t="shared" si="3"/>
        <v>2014</v>
      </c>
      <c r="G168" s="153" t="s">
        <v>160</v>
      </c>
      <c r="H168" s="143">
        <v>551</v>
      </c>
      <c r="I168" s="143">
        <v>636</v>
      </c>
      <c r="J168" s="143">
        <v>1049</v>
      </c>
      <c r="K168" s="147" t="s">
        <v>77</v>
      </c>
      <c r="L168" s="152"/>
      <c r="M168" s="57"/>
      <c r="N168" s="150"/>
      <c r="O168" s="150"/>
      <c r="P168" s="150"/>
      <c r="Q168" s="150"/>
    </row>
    <row r="169" spans="1:17" ht="15">
      <c r="A169" s="142">
        <v>41837</v>
      </c>
      <c r="B169" s="143">
        <f t="shared" si="0"/>
        <v>7</v>
      </c>
      <c r="C169" s="143">
        <f t="shared" si="1"/>
        <v>2014</v>
      </c>
      <c r="D169" s="144">
        <v>41884</v>
      </c>
      <c r="E169" s="145">
        <f t="shared" si="2"/>
        <v>9</v>
      </c>
      <c r="F169" s="145">
        <f t="shared" si="3"/>
        <v>2014</v>
      </c>
      <c r="G169" s="153" t="s">
        <v>161</v>
      </c>
      <c r="H169" s="143">
        <v>552</v>
      </c>
      <c r="I169" s="143">
        <v>642</v>
      </c>
      <c r="J169" s="143">
        <v>2089</v>
      </c>
      <c r="K169" s="147" t="s">
        <v>77</v>
      </c>
      <c r="L169" s="152"/>
      <c r="M169" s="57"/>
      <c r="N169" s="150"/>
      <c r="O169" s="150"/>
      <c r="P169" s="150"/>
      <c r="Q169" s="150"/>
    </row>
    <row r="170" spans="1:17" ht="15">
      <c r="A170" s="142">
        <v>41838</v>
      </c>
      <c r="B170" s="143">
        <f t="shared" si="0"/>
        <v>7</v>
      </c>
      <c r="C170" s="143">
        <f t="shared" si="1"/>
        <v>2014</v>
      </c>
      <c r="D170" s="144">
        <v>41884</v>
      </c>
      <c r="E170" s="145">
        <f t="shared" si="2"/>
        <v>9</v>
      </c>
      <c r="F170" s="145">
        <f t="shared" si="3"/>
        <v>2014</v>
      </c>
      <c r="G170" s="153" t="s">
        <v>162</v>
      </c>
      <c r="H170" s="143">
        <v>553</v>
      </c>
      <c r="I170" s="143">
        <v>643</v>
      </c>
      <c r="J170" s="143">
        <v>2519</v>
      </c>
      <c r="K170" s="147" t="s">
        <v>77</v>
      </c>
      <c r="L170" s="152"/>
      <c r="M170" s="57"/>
      <c r="N170" s="150"/>
      <c r="O170" s="150"/>
      <c r="P170" s="150"/>
      <c r="Q170" s="150"/>
    </row>
    <row r="171" spans="1:17" ht="15">
      <c r="A171" s="142">
        <v>41839</v>
      </c>
      <c r="B171" s="143">
        <f t="shared" si="0"/>
        <v>7</v>
      </c>
      <c r="C171" s="143">
        <f t="shared" si="1"/>
        <v>2014</v>
      </c>
      <c r="D171" s="144">
        <v>41885</v>
      </c>
      <c r="E171" s="145">
        <f t="shared" si="2"/>
        <v>9</v>
      </c>
      <c r="F171" s="145">
        <f t="shared" si="3"/>
        <v>2014</v>
      </c>
      <c r="G171" s="153" t="s">
        <v>163</v>
      </c>
      <c r="H171" s="143">
        <v>450</v>
      </c>
      <c r="I171" s="143">
        <v>644</v>
      </c>
      <c r="J171" s="143">
        <v>1149</v>
      </c>
      <c r="K171" s="147" t="s">
        <v>77</v>
      </c>
      <c r="L171" s="152"/>
      <c r="M171" s="57"/>
      <c r="N171" s="150"/>
      <c r="O171" s="150"/>
      <c r="P171" s="150"/>
      <c r="Q171" s="150"/>
    </row>
    <row r="172" spans="1:17" ht="15">
      <c r="A172" s="142">
        <v>41840</v>
      </c>
      <c r="B172" s="143">
        <f t="shared" si="0"/>
        <v>7</v>
      </c>
      <c r="C172" s="143">
        <f t="shared" si="1"/>
        <v>2014</v>
      </c>
      <c r="D172" s="144">
        <v>41885</v>
      </c>
      <c r="E172" s="145">
        <f t="shared" si="2"/>
        <v>9</v>
      </c>
      <c r="F172" s="145">
        <f t="shared" si="3"/>
        <v>2014</v>
      </c>
      <c r="G172" s="153" t="s">
        <v>163</v>
      </c>
      <c r="H172" s="143">
        <v>450</v>
      </c>
      <c r="I172" s="143">
        <v>645</v>
      </c>
      <c r="J172" s="143">
        <v>1149</v>
      </c>
      <c r="K172" s="147" t="s">
        <v>77</v>
      </c>
      <c r="L172" s="152"/>
      <c r="M172" s="57"/>
      <c r="N172" s="150"/>
      <c r="O172" s="150"/>
      <c r="P172" s="150"/>
      <c r="Q172" s="150"/>
    </row>
    <row r="173" spans="1:17" ht="15">
      <c r="A173" s="142">
        <v>41841</v>
      </c>
      <c r="B173" s="143">
        <f t="shared" si="0"/>
        <v>7</v>
      </c>
      <c r="C173" s="143">
        <f t="shared" si="1"/>
        <v>2014</v>
      </c>
      <c r="D173" s="144">
        <v>41885</v>
      </c>
      <c r="E173" s="145">
        <f t="shared" si="2"/>
        <v>9</v>
      </c>
      <c r="F173" s="145">
        <f t="shared" si="3"/>
        <v>2014</v>
      </c>
      <c r="G173" s="153" t="s">
        <v>164</v>
      </c>
      <c r="H173" s="143">
        <v>555</v>
      </c>
      <c r="I173" s="143">
        <v>651</v>
      </c>
      <c r="J173" s="143">
        <v>6199</v>
      </c>
      <c r="K173" s="147" t="s">
        <v>77</v>
      </c>
      <c r="L173" s="152"/>
      <c r="M173" s="57"/>
      <c r="N173" s="150"/>
      <c r="O173" s="150"/>
      <c r="P173" s="150"/>
      <c r="Q173" s="150"/>
    </row>
    <row r="174" spans="1:17" ht="15">
      <c r="A174" s="142">
        <v>41842</v>
      </c>
      <c r="B174" s="143">
        <f t="shared" si="0"/>
        <v>7</v>
      </c>
      <c r="C174" s="143">
        <f t="shared" si="1"/>
        <v>2014</v>
      </c>
      <c r="D174" s="144">
        <v>41885</v>
      </c>
      <c r="E174" s="145">
        <f t="shared" si="2"/>
        <v>9</v>
      </c>
      <c r="F174" s="145">
        <f t="shared" si="3"/>
        <v>2014</v>
      </c>
      <c r="G174" s="153" t="s">
        <v>165</v>
      </c>
      <c r="H174" s="143">
        <v>556</v>
      </c>
      <c r="I174" s="143">
        <v>652</v>
      </c>
      <c r="J174" s="143">
        <v>1599</v>
      </c>
      <c r="K174" s="147" t="s">
        <v>77</v>
      </c>
      <c r="L174" s="152"/>
      <c r="M174" s="57"/>
      <c r="N174" s="150"/>
      <c r="O174" s="150"/>
      <c r="P174" s="150"/>
      <c r="Q174" s="150"/>
    </row>
    <row r="175" spans="1:17" ht="15">
      <c r="A175" s="142">
        <v>41843</v>
      </c>
      <c r="B175" s="143">
        <f t="shared" si="0"/>
        <v>7</v>
      </c>
      <c r="C175" s="143">
        <f t="shared" si="1"/>
        <v>2014</v>
      </c>
      <c r="D175" s="144">
        <v>41885</v>
      </c>
      <c r="E175" s="145">
        <f t="shared" si="2"/>
        <v>9</v>
      </c>
      <c r="F175" s="145">
        <f t="shared" si="3"/>
        <v>2014</v>
      </c>
      <c r="G175" s="153" t="s">
        <v>166</v>
      </c>
      <c r="H175" s="143">
        <v>557</v>
      </c>
      <c r="I175" s="143">
        <v>654</v>
      </c>
      <c r="J175" s="143">
        <v>2089</v>
      </c>
      <c r="K175" s="147" t="s">
        <v>77</v>
      </c>
      <c r="L175" s="152"/>
      <c r="M175" s="57"/>
      <c r="N175" s="150"/>
      <c r="O175" s="150"/>
      <c r="P175" s="150"/>
      <c r="Q175" s="150"/>
    </row>
    <row r="176" spans="1:17" ht="15">
      <c r="A176" s="142">
        <v>41844</v>
      </c>
      <c r="B176" s="143">
        <f t="shared" si="0"/>
        <v>7</v>
      </c>
      <c r="C176" s="143">
        <f t="shared" si="1"/>
        <v>2014</v>
      </c>
      <c r="D176" s="144">
        <v>41885</v>
      </c>
      <c r="E176" s="145">
        <f t="shared" si="2"/>
        <v>9</v>
      </c>
      <c r="F176" s="145">
        <f t="shared" si="3"/>
        <v>2014</v>
      </c>
      <c r="G176" s="153" t="s">
        <v>167</v>
      </c>
      <c r="H176" s="143">
        <v>560</v>
      </c>
      <c r="I176" s="143">
        <v>657</v>
      </c>
      <c r="J176" s="143">
        <v>1279</v>
      </c>
      <c r="K176" s="147" t="s">
        <v>77</v>
      </c>
      <c r="L176" s="152"/>
      <c r="M176" s="57"/>
      <c r="N176" s="150"/>
      <c r="O176" s="150"/>
      <c r="P176" s="150"/>
      <c r="Q176" s="150"/>
    </row>
    <row r="177" spans="1:17" ht="15">
      <c r="A177" s="142">
        <v>41845</v>
      </c>
      <c r="B177" s="143">
        <f t="shared" si="0"/>
        <v>7</v>
      </c>
      <c r="C177" s="143">
        <f t="shared" si="1"/>
        <v>2014</v>
      </c>
      <c r="D177" s="144">
        <v>41885</v>
      </c>
      <c r="E177" s="145">
        <f t="shared" si="2"/>
        <v>9</v>
      </c>
      <c r="F177" s="145">
        <f t="shared" si="3"/>
        <v>2014</v>
      </c>
      <c r="G177" s="153" t="s">
        <v>168</v>
      </c>
      <c r="H177" s="143">
        <v>562</v>
      </c>
      <c r="I177" s="143">
        <v>661</v>
      </c>
      <c r="J177" s="143">
        <v>1349</v>
      </c>
      <c r="K177" s="147" t="s">
        <v>77</v>
      </c>
      <c r="L177" s="152"/>
      <c r="M177" s="57"/>
      <c r="N177" s="150"/>
      <c r="O177" s="150"/>
      <c r="P177" s="150"/>
      <c r="Q177" s="150"/>
    </row>
    <row r="178" spans="1:17" ht="15">
      <c r="A178" s="142">
        <v>41846</v>
      </c>
      <c r="B178" s="143">
        <f t="shared" si="0"/>
        <v>7</v>
      </c>
      <c r="C178" s="143">
        <f t="shared" si="1"/>
        <v>2014</v>
      </c>
      <c r="D178" s="144">
        <v>41886</v>
      </c>
      <c r="E178" s="145">
        <f t="shared" si="2"/>
        <v>9</v>
      </c>
      <c r="F178" s="145">
        <f t="shared" si="3"/>
        <v>2014</v>
      </c>
      <c r="G178" s="153" t="s">
        <v>169</v>
      </c>
      <c r="H178" s="143">
        <v>566</v>
      </c>
      <c r="I178" s="143">
        <v>665</v>
      </c>
      <c r="J178" s="143">
        <v>2799</v>
      </c>
      <c r="K178" s="147" t="s">
        <v>77</v>
      </c>
      <c r="L178" s="152"/>
      <c r="M178" s="57"/>
      <c r="N178" s="150"/>
      <c r="O178" s="150"/>
      <c r="P178" s="150"/>
      <c r="Q178" s="150"/>
    </row>
    <row r="179" spans="1:17" ht="15">
      <c r="A179" s="142">
        <v>41847</v>
      </c>
      <c r="B179" s="143">
        <f t="shared" si="0"/>
        <v>7</v>
      </c>
      <c r="C179" s="143">
        <f t="shared" si="1"/>
        <v>2014</v>
      </c>
      <c r="D179" s="144">
        <v>41886</v>
      </c>
      <c r="E179" s="145">
        <f t="shared" si="2"/>
        <v>9</v>
      </c>
      <c r="F179" s="145">
        <f t="shared" si="3"/>
        <v>2014</v>
      </c>
      <c r="G179" s="153" t="s">
        <v>170</v>
      </c>
      <c r="H179" s="143">
        <v>568</v>
      </c>
      <c r="I179" s="143">
        <v>667</v>
      </c>
      <c r="J179" s="143">
        <v>4849</v>
      </c>
      <c r="K179" s="147" t="s">
        <v>77</v>
      </c>
      <c r="L179" s="152"/>
      <c r="M179" s="57"/>
      <c r="N179" s="150"/>
      <c r="O179" s="150"/>
      <c r="P179" s="150"/>
      <c r="Q179" s="150"/>
    </row>
    <row r="180" spans="1:17" ht="15">
      <c r="A180" s="142">
        <v>41848</v>
      </c>
      <c r="B180" s="143">
        <f t="shared" si="0"/>
        <v>7</v>
      </c>
      <c r="C180" s="143">
        <f t="shared" si="1"/>
        <v>2014</v>
      </c>
      <c r="D180" s="144">
        <v>41886</v>
      </c>
      <c r="E180" s="145">
        <f t="shared" si="2"/>
        <v>9</v>
      </c>
      <c r="F180" s="145">
        <f t="shared" si="3"/>
        <v>2014</v>
      </c>
      <c r="G180" s="153" t="s">
        <v>171</v>
      </c>
      <c r="H180" s="143">
        <v>546</v>
      </c>
      <c r="I180" s="143">
        <v>668</v>
      </c>
      <c r="J180" s="143">
        <v>6024</v>
      </c>
      <c r="K180" s="147" t="s">
        <v>77</v>
      </c>
      <c r="L180" s="152"/>
      <c r="M180" s="57"/>
      <c r="N180" s="150"/>
      <c r="O180" s="150"/>
      <c r="P180" s="150"/>
      <c r="Q180" s="150"/>
    </row>
    <row r="181" spans="1:17" ht="15">
      <c r="A181" s="142">
        <v>41849</v>
      </c>
      <c r="B181" s="143">
        <f t="shared" si="0"/>
        <v>7</v>
      </c>
      <c r="C181" s="143">
        <f t="shared" si="1"/>
        <v>2014</v>
      </c>
      <c r="D181" s="144">
        <v>41886</v>
      </c>
      <c r="E181" s="145">
        <f t="shared" si="2"/>
        <v>9</v>
      </c>
      <c r="F181" s="145">
        <f t="shared" si="3"/>
        <v>2014</v>
      </c>
      <c r="G181" s="153" t="s">
        <v>172</v>
      </c>
      <c r="H181" s="143">
        <v>569</v>
      </c>
      <c r="I181" s="143">
        <v>669</v>
      </c>
      <c r="J181" s="143">
        <v>1559</v>
      </c>
      <c r="K181" s="147" t="s">
        <v>77</v>
      </c>
      <c r="L181" s="152"/>
      <c r="M181" s="57"/>
      <c r="N181" s="150"/>
      <c r="O181" s="150"/>
      <c r="P181" s="150"/>
      <c r="Q181" s="150"/>
    </row>
    <row r="182" spans="1:17" ht="15">
      <c r="A182" s="142">
        <v>41850</v>
      </c>
      <c r="B182" s="143">
        <f t="shared" si="0"/>
        <v>7</v>
      </c>
      <c r="C182" s="143">
        <f t="shared" si="1"/>
        <v>2014</v>
      </c>
      <c r="D182" s="144">
        <v>41886</v>
      </c>
      <c r="E182" s="145">
        <f t="shared" si="2"/>
        <v>9</v>
      </c>
      <c r="F182" s="145">
        <f t="shared" si="3"/>
        <v>2014</v>
      </c>
      <c r="G182" s="153" t="s">
        <v>90</v>
      </c>
      <c r="H182" s="143">
        <v>563</v>
      </c>
      <c r="I182" s="143">
        <v>671</v>
      </c>
      <c r="J182" s="143">
        <v>2649</v>
      </c>
      <c r="K182" s="147" t="s">
        <v>77</v>
      </c>
      <c r="L182" s="152"/>
      <c r="M182" s="57"/>
      <c r="N182" s="150"/>
      <c r="O182" s="150"/>
      <c r="P182" s="150"/>
      <c r="Q182" s="150"/>
    </row>
    <row r="183" spans="1:17" ht="15">
      <c r="A183" s="142">
        <v>41851</v>
      </c>
      <c r="B183" s="143">
        <f t="shared" si="0"/>
        <v>7</v>
      </c>
      <c r="C183" s="143">
        <f t="shared" si="1"/>
        <v>2014</v>
      </c>
      <c r="D183" s="144">
        <v>41886</v>
      </c>
      <c r="E183" s="145">
        <f t="shared" si="2"/>
        <v>9</v>
      </c>
      <c r="F183" s="145">
        <f t="shared" si="3"/>
        <v>2014</v>
      </c>
      <c r="G183" s="153" t="s">
        <v>90</v>
      </c>
      <c r="H183" s="143">
        <v>554</v>
      </c>
      <c r="I183" s="143">
        <v>672</v>
      </c>
      <c r="J183" s="143">
        <v>2649</v>
      </c>
      <c r="K183" s="147" t="s">
        <v>77</v>
      </c>
      <c r="L183" s="152"/>
      <c r="M183" s="57"/>
      <c r="N183" s="150"/>
      <c r="O183" s="150"/>
      <c r="P183" s="150"/>
      <c r="Q183" s="150"/>
    </row>
    <row r="184" spans="1:17" ht="15">
      <c r="A184" s="142">
        <v>41852</v>
      </c>
      <c r="B184" s="143">
        <f t="shared" si="0"/>
        <v>8</v>
      </c>
      <c r="C184" s="143">
        <f t="shared" si="1"/>
        <v>2014</v>
      </c>
      <c r="D184" s="144">
        <v>41886</v>
      </c>
      <c r="E184" s="145">
        <f t="shared" si="2"/>
        <v>9</v>
      </c>
      <c r="F184" s="145">
        <f t="shared" si="3"/>
        <v>2014</v>
      </c>
      <c r="G184" s="153" t="s">
        <v>90</v>
      </c>
      <c r="H184" s="143">
        <v>384</v>
      </c>
      <c r="I184" s="143">
        <v>673</v>
      </c>
      <c r="J184" s="143">
        <v>6899</v>
      </c>
      <c r="K184" s="147" t="s">
        <v>77</v>
      </c>
      <c r="L184" s="152"/>
      <c r="M184" s="57"/>
      <c r="N184" s="150"/>
      <c r="O184" s="150"/>
      <c r="P184" s="150"/>
      <c r="Q184" s="150"/>
    </row>
    <row r="185" spans="1:17" ht="15">
      <c r="A185" s="142">
        <v>41853</v>
      </c>
      <c r="B185" s="143">
        <f t="shared" si="0"/>
        <v>8</v>
      </c>
      <c r="C185" s="143">
        <f t="shared" si="1"/>
        <v>2014</v>
      </c>
      <c r="D185" s="144">
        <v>41886</v>
      </c>
      <c r="E185" s="145">
        <f t="shared" si="2"/>
        <v>9</v>
      </c>
      <c r="F185" s="145">
        <f t="shared" si="3"/>
        <v>2014</v>
      </c>
      <c r="G185" s="153" t="s">
        <v>166</v>
      </c>
      <c r="H185" s="143">
        <v>557</v>
      </c>
      <c r="I185" s="143">
        <v>677</v>
      </c>
      <c r="J185" s="143">
        <v>550</v>
      </c>
      <c r="K185" s="147" t="s">
        <v>77</v>
      </c>
      <c r="L185" s="152"/>
      <c r="M185" s="57"/>
      <c r="N185" s="150"/>
      <c r="O185" s="150"/>
      <c r="P185" s="150"/>
      <c r="Q185" s="150"/>
    </row>
    <row r="186" spans="1:17" ht="15">
      <c r="A186" s="142">
        <v>41854</v>
      </c>
      <c r="B186" s="143">
        <f t="shared" si="0"/>
        <v>8</v>
      </c>
      <c r="C186" s="143">
        <f t="shared" si="1"/>
        <v>2014</v>
      </c>
      <c r="D186" s="144">
        <v>41887</v>
      </c>
      <c r="E186" s="145">
        <f t="shared" si="2"/>
        <v>9</v>
      </c>
      <c r="F186" s="145">
        <f t="shared" si="3"/>
        <v>2014</v>
      </c>
      <c r="G186" s="153" t="s">
        <v>173</v>
      </c>
      <c r="H186" s="143">
        <v>577</v>
      </c>
      <c r="I186" s="143">
        <v>680</v>
      </c>
      <c r="J186" s="143">
        <v>2489</v>
      </c>
      <c r="K186" s="147" t="s">
        <v>77</v>
      </c>
      <c r="L186" s="152"/>
      <c r="M186" s="57"/>
      <c r="N186" s="150"/>
      <c r="O186" s="150"/>
      <c r="P186" s="150"/>
      <c r="Q186" s="150"/>
    </row>
    <row r="187" spans="1:17" ht="15">
      <c r="A187" s="142">
        <v>41855</v>
      </c>
      <c r="B187" s="143">
        <f t="shared" si="0"/>
        <v>8</v>
      </c>
      <c r="C187" s="143">
        <f t="shared" si="1"/>
        <v>2014</v>
      </c>
      <c r="D187" s="144">
        <v>41887</v>
      </c>
      <c r="E187" s="145">
        <f t="shared" si="2"/>
        <v>9</v>
      </c>
      <c r="F187" s="145">
        <f t="shared" si="3"/>
        <v>2014</v>
      </c>
      <c r="G187" s="153" t="s">
        <v>124</v>
      </c>
      <c r="H187" s="143">
        <v>489</v>
      </c>
      <c r="I187" s="143">
        <v>681</v>
      </c>
      <c r="J187" s="143">
        <v>849</v>
      </c>
      <c r="K187" s="147" t="s">
        <v>77</v>
      </c>
      <c r="L187" s="152"/>
      <c r="M187" s="57"/>
      <c r="N187" s="150"/>
      <c r="O187" s="150"/>
      <c r="P187" s="150"/>
      <c r="Q187" s="150"/>
    </row>
    <row r="188" spans="1:17" ht="15">
      <c r="A188" s="142">
        <v>41856</v>
      </c>
      <c r="B188" s="143">
        <f t="shared" si="0"/>
        <v>8</v>
      </c>
      <c r="C188" s="143">
        <f t="shared" si="1"/>
        <v>2014</v>
      </c>
      <c r="D188" s="144">
        <v>41887</v>
      </c>
      <c r="E188" s="145">
        <f t="shared" si="2"/>
        <v>9</v>
      </c>
      <c r="F188" s="145">
        <f t="shared" si="3"/>
        <v>2014</v>
      </c>
      <c r="G188" s="153" t="s">
        <v>174</v>
      </c>
      <c r="H188" s="143">
        <v>581</v>
      </c>
      <c r="I188" s="143">
        <v>685</v>
      </c>
      <c r="J188" s="143">
        <v>1599</v>
      </c>
      <c r="K188" s="147" t="s">
        <v>77</v>
      </c>
      <c r="L188" s="152"/>
      <c r="M188" s="57"/>
      <c r="N188" s="150"/>
      <c r="O188" s="150"/>
      <c r="P188" s="150"/>
      <c r="Q188" s="150"/>
    </row>
    <row r="189" spans="1:17" ht="15">
      <c r="A189" s="142">
        <v>41857</v>
      </c>
      <c r="B189" s="143">
        <f t="shared" si="0"/>
        <v>8</v>
      </c>
      <c r="C189" s="143">
        <f t="shared" si="1"/>
        <v>2014</v>
      </c>
      <c r="D189" s="144">
        <v>41887</v>
      </c>
      <c r="E189" s="145">
        <f t="shared" si="2"/>
        <v>9</v>
      </c>
      <c r="F189" s="145">
        <f t="shared" si="3"/>
        <v>2014</v>
      </c>
      <c r="G189" s="153" t="s">
        <v>175</v>
      </c>
      <c r="H189" s="143">
        <v>582</v>
      </c>
      <c r="I189" s="143">
        <v>687</v>
      </c>
      <c r="J189" s="143">
        <v>2649</v>
      </c>
      <c r="K189" s="147" t="s">
        <v>77</v>
      </c>
      <c r="L189" s="152"/>
      <c r="M189" s="57"/>
      <c r="N189" s="150"/>
      <c r="O189" s="150"/>
      <c r="P189" s="150"/>
      <c r="Q189" s="150"/>
    </row>
    <row r="190" spans="1:17" ht="15">
      <c r="A190" s="142">
        <v>41858</v>
      </c>
      <c r="B190" s="143">
        <f t="shared" si="0"/>
        <v>8</v>
      </c>
      <c r="C190" s="143">
        <f t="shared" si="1"/>
        <v>2014</v>
      </c>
      <c r="D190" s="144">
        <v>41888</v>
      </c>
      <c r="E190" s="145">
        <f t="shared" si="2"/>
        <v>9</v>
      </c>
      <c r="F190" s="145">
        <f t="shared" si="3"/>
        <v>2014</v>
      </c>
      <c r="G190" s="153" t="s">
        <v>176</v>
      </c>
      <c r="H190" s="143">
        <v>577</v>
      </c>
      <c r="I190" s="143">
        <v>693</v>
      </c>
      <c r="J190" s="143">
        <v>1299</v>
      </c>
      <c r="K190" s="147" t="s">
        <v>77</v>
      </c>
      <c r="L190" s="152"/>
      <c r="M190" s="57"/>
      <c r="N190" s="150"/>
      <c r="O190" s="150"/>
      <c r="P190" s="150"/>
      <c r="Q190" s="150"/>
    </row>
    <row r="191" spans="1:17" ht="15">
      <c r="A191" s="142">
        <v>41859</v>
      </c>
      <c r="B191" s="143">
        <f t="shared" si="0"/>
        <v>8</v>
      </c>
      <c r="C191" s="143">
        <f t="shared" si="1"/>
        <v>2014</v>
      </c>
      <c r="D191" s="144">
        <v>41888</v>
      </c>
      <c r="E191" s="145">
        <f t="shared" si="2"/>
        <v>9</v>
      </c>
      <c r="F191" s="145">
        <f t="shared" si="3"/>
        <v>2014</v>
      </c>
      <c r="G191" s="153" t="s">
        <v>176</v>
      </c>
      <c r="H191" s="143">
        <v>532</v>
      </c>
      <c r="I191" s="143">
        <v>694</v>
      </c>
      <c r="J191" s="143">
        <v>999</v>
      </c>
      <c r="K191" s="147" t="s">
        <v>77</v>
      </c>
      <c r="L191" s="152"/>
      <c r="M191" s="57"/>
      <c r="N191" s="150"/>
      <c r="O191" s="150"/>
      <c r="P191" s="150"/>
      <c r="Q191" s="150"/>
    </row>
    <row r="192" spans="1:17" ht="15">
      <c r="A192" s="142">
        <v>41860</v>
      </c>
      <c r="B192" s="143">
        <f t="shared" si="0"/>
        <v>8</v>
      </c>
      <c r="C192" s="143">
        <f t="shared" si="1"/>
        <v>2014</v>
      </c>
      <c r="D192" s="144">
        <v>41889</v>
      </c>
      <c r="E192" s="145">
        <f t="shared" si="2"/>
        <v>9</v>
      </c>
      <c r="F192" s="145">
        <f t="shared" si="3"/>
        <v>2014</v>
      </c>
      <c r="G192" s="153" t="s">
        <v>177</v>
      </c>
      <c r="H192" s="143">
        <v>590</v>
      </c>
      <c r="I192" s="143">
        <v>702</v>
      </c>
      <c r="J192" s="143">
        <v>2089</v>
      </c>
      <c r="K192" s="147" t="s">
        <v>77</v>
      </c>
      <c r="L192" s="152"/>
      <c r="M192" s="57"/>
      <c r="N192" s="150"/>
      <c r="O192" s="150"/>
      <c r="P192" s="150"/>
      <c r="Q192" s="150"/>
    </row>
    <row r="193" spans="1:17" ht="15">
      <c r="A193" s="142">
        <v>41861</v>
      </c>
      <c r="B193" s="143">
        <f t="shared" si="0"/>
        <v>8</v>
      </c>
      <c r="C193" s="143">
        <f t="shared" si="1"/>
        <v>2014</v>
      </c>
      <c r="D193" s="144">
        <v>41889</v>
      </c>
      <c r="E193" s="145">
        <f t="shared" si="2"/>
        <v>9</v>
      </c>
      <c r="F193" s="145">
        <f t="shared" si="3"/>
        <v>2014</v>
      </c>
      <c r="G193" s="153" t="s">
        <v>178</v>
      </c>
      <c r="H193" s="143">
        <v>592</v>
      </c>
      <c r="I193" s="143">
        <v>704</v>
      </c>
      <c r="J193" s="143">
        <v>2519</v>
      </c>
      <c r="K193" s="147" t="s">
        <v>77</v>
      </c>
      <c r="L193" s="152"/>
      <c r="M193" s="57"/>
      <c r="N193" s="150"/>
      <c r="O193" s="150"/>
      <c r="P193" s="150"/>
      <c r="Q193" s="150"/>
    </row>
    <row r="194" spans="1:17" ht="15">
      <c r="A194" s="142">
        <v>41862</v>
      </c>
      <c r="B194" s="143">
        <f t="shared" si="0"/>
        <v>8</v>
      </c>
      <c r="C194" s="143">
        <f t="shared" si="1"/>
        <v>2014</v>
      </c>
      <c r="D194" s="144">
        <v>41889</v>
      </c>
      <c r="E194" s="145">
        <f t="shared" si="2"/>
        <v>9</v>
      </c>
      <c r="F194" s="145">
        <f t="shared" si="3"/>
        <v>2014</v>
      </c>
      <c r="G194" s="153" t="s">
        <v>179</v>
      </c>
      <c r="H194" s="143">
        <v>553</v>
      </c>
      <c r="I194" s="143">
        <v>705</v>
      </c>
      <c r="J194" s="143">
        <v>3039</v>
      </c>
      <c r="K194" s="147" t="s">
        <v>77</v>
      </c>
      <c r="L194" s="152"/>
      <c r="M194" s="57"/>
      <c r="N194" s="150"/>
      <c r="O194" s="150"/>
      <c r="P194" s="150"/>
      <c r="Q194" s="150"/>
    </row>
    <row r="195" spans="1:17" ht="15">
      <c r="A195" s="142">
        <v>41863</v>
      </c>
      <c r="B195" s="143">
        <f t="shared" si="0"/>
        <v>8</v>
      </c>
      <c r="C195" s="143">
        <f t="shared" si="1"/>
        <v>2014</v>
      </c>
      <c r="D195" s="144">
        <v>41890</v>
      </c>
      <c r="E195" s="145">
        <f t="shared" si="2"/>
        <v>9</v>
      </c>
      <c r="F195" s="145">
        <f t="shared" si="3"/>
        <v>2014</v>
      </c>
      <c r="G195" s="153" t="s">
        <v>180</v>
      </c>
      <c r="H195" s="143">
        <v>589</v>
      </c>
      <c r="I195" s="143">
        <v>707</v>
      </c>
      <c r="J195" s="143">
        <v>2349</v>
      </c>
      <c r="K195" s="147" t="s">
        <v>77</v>
      </c>
      <c r="L195" s="152"/>
      <c r="M195" s="57"/>
      <c r="N195" s="150"/>
      <c r="O195" s="150"/>
      <c r="P195" s="150"/>
      <c r="Q195" s="150"/>
    </row>
    <row r="196" spans="1:17" ht="15">
      <c r="A196" s="142">
        <v>41864</v>
      </c>
      <c r="B196" s="143">
        <f t="shared" si="0"/>
        <v>8</v>
      </c>
      <c r="C196" s="143">
        <f t="shared" si="1"/>
        <v>2014</v>
      </c>
      <c r="D196" s="144">
        <v>41890</v>
      </c>
      <c r="E196" s="145">
        <f t="shared" si="2"/>
        <v>9</v>
      </c>
      <c r="F196" s="145">
        <f t="shared" si="3"/>
        <v>2014</v>
      </c>
      <c r="G196" s="153" t="s">
        <v>90</v>
      </c>
      <c r="H196" s="143">
        <v>594</v>
      </c>
      <c r="I196" s="143">
        <v>709</v>
      </c>
      <c r="J196" s="143">
        <v>4289</v>
      </c>
      <c r="K196" s="147" t="s">
        <v>77</v>
      </c>
      <c r="L196" s="152"/>
      <c r="M196" s="57"/>
      <c r="N196" s="150"/>
      <c r="O196" s="150"/>
      <c r="P196" s="150"/>
      <c r="Q196" s="150"/>
    </row>
    <row r="197" spans="1:17" ht="15">
      <c r="A197" s="142">
        <v>41865</v>
      </c>
      <c r="B197" s="143">
        <f t="shared" si="0"/>
        <v>8</v>
      </c>
      <c r="C197" s="143">
        <f t="shared" si="1"/>
        <v>2014</v>
      </c>
      <c r="D197" s="144">
        <v>41890</v>
      </c>
      <c r="E197" s="145">
        <f t="shared" si="2"/>
        <v>9</v>
      </c>
      <c r="F197" s="145">
        <f t="shared" si="3"/>
        <v>2014</v>
      </c>
      <c r="G197" s="153" t="s">
        <v>181</v>
      </c>
      <c r="H197" s="143">
        <v>595</v>
      </c>
      <c r="I197" s="143">
        <v>710</v>
      </c>
      <c r="J197" s="143">
        <v>2099</v>
      </c>
      <c r="K197" s="147" t="s">
        <v>77</v>
      </c>
      <c r="L197" s="152"/>
      <c r="M197" s="57"/>
      <c r="N197" s="150"/>
      <c r="O197" s="150"/>
      <c r="P197" s="150"/>
      <c r="Q197" s="150"/>
    </row>
    <row r="198" spans="1:17" ht="15">
      <c r="A198" s="142">
        <v>41866</v>
      </c>
      <c r="B198" s="143">
        <f t="shared" si="0"/>
        <v>8</v>
      </c>
      <c r="C198" s="143">
        <f t="shared" si="1"/>
        <v>2014</v>
      </c>
      <c r="D198" s="144">
        <v>41890</v>
      </c>
      <c r="E198" s="145">
        <f t="shared" si="2"/>
        <v>9</v>
      </c>
      <c r="F198" s="145">
        <f t="shared" si="3"/>
        <v>2014</v>
      </c>
      <c r="G198" s="153" t="s">
        <v>182</v>
      </c>
      <c r="H198" s="143">
        <v>597</v>
      </c>
      <c r="I198" s="143">
        <v>713</v>
      </c>
      <c r="J198" s="143">
        <v>999</v>
      </c>
      <c r="K198" s="147" t="s">
        <v>77</v>
      </c>
      <c r="L198" s="152"/>
      <c r="M198" s="57"/>
      <c r="N198" s="150"/>
      <c r="O198" s="150"/>
      <c r="P198" s="150"/>
      <c r="Q198" s="150"/>
    </row>
    <row r="199" spans="1:17" ht="15">
      <c r="A199" s="142">
        <v>41867</v>
      </c>
      <c r="B199" s="143">
        <f t="shared" si="0"/>
        <v>8</v>
      </c>
      <c r="C199" s="143">
        <f t="shared" si="1"/>
        <v>2014</v>
      </c>
      <c r="D199" s="144">
        <v>41890</v>
      </c>
      <c r="E199" s="145">
        <f t="shared" si="2"/>
        <v>9</v>
      </c>
      <c r="F199" s="145">
        <f t="shared" si="3"/>
        <v>2014</v>
      </c>
      <c r="G199" s="153" t="s">
        <v>183</v>
      </c>
      <c r="H199" s="143">
        <v>598</v>
      </c>
      <c r="I199" s="143">
        <v>714</v>
      </c>
      <c r="J199" s="143">
        <v>999</v>
      </c>
      <c r="K199" s="147" t="s">
        <v>77</v>
      </c>
      <c r="L199" s="152"/>
      <c r="M199" s="57"/>
      <c r="N199" s="150"/>
      <c r="O199" s="150"/>
      <c r="P199" s="150"/>
      <c r="Q199" s="150"/>
    </row>
    <row r="200" spans="1:17" ht="15">
      <c r="A200" s="142">
        <v>41868</v>
      </c>
      <c r="B200" s="143">
        <f t="shared" si="0"/>
        <v>8</v>
      </c>
      <c r="C200" s="143">
        <f t="shared" si="1"/>
        <v>2014</v>
      </c>
      <c r="D200" s="144">
        <v>41890</v>
      </c>
      <c r="E200" s="145">
        <f t="shared" si="2"/>
        <v>9</v>
      </c>
      <c r="F200" s="145">
        <f t="shared" si="3"/>
        <v>2014</v>
      </c>
      <c r="G200" s="153" t="s">
        <v>184</v>
      </c>
      <c r="H200" s="143">
        <v>599</v>
      </c>
      <c r="I200" s="143">
        <v>715</v>
      </c>
      <c r="J200" s="143">
        <v>1498</v>
      </c>
      <c r="K200" s="147" t="s">
        <v>77</v>
      </c>
      <c r="L200" s="152"/>
      <c r="M200" s="57"/>
      <c r="N200" s="150"/>
      <c r="O200" s="150"/>
      <c r="P200" s="150"/>
      <c r="Q200" s="150"/>
    </row>
    <row r="201" spans="1:17" ht="15">
      <c r="A201" s="142">
        <v>41869</v>
      </c>
      <c r="B201" s="143">
        <f t="shared" si="0"/>
        <v>8</v>
      </c>
      <c r="C201" s="143">
        <f t="shared" si="1"/>
        <v>2014</v>
      </c>
      <c r="D201" s="144">
        <v>41890</v>
      </c>
      <c r="E201" s="145">
        <f t="shared" si="2"/>
        <v>9</v>
      </c>
      <c r="F201" s="145">
        <f t="shared" si="3"/>
        <v>2014</v>
      </c>
      <c r="G201" s="153" t="s">
        <v>185</v>
      </c>
      <c r="H201" s="143">
        <v>600</v>
      </c>
      <c r="I201" s="143">
        <v>716</v>
      </c>
      <c r="J201" s="143">
        <v>3749</v>
      </c>
      <c r="K201" s="147" t="s">
        <v>77</v>
      </c>
      <c r="L201" s="152"/>
      <c r="M201" s="57"/>
      <c r="N201" s="150"/>
      <c r="O201" s="150"/>
      <c r="P201" s="150"/>
      <c r="Q201" s="150"/>
    </row>
    <row r="202" spans="1:17" ht="15">
      <c r="A202" s="142">
        <v>41870</v>
      </c>
      <c r="B202" s="143">
        <f t="shared" si="0"/>
        <v>8</v>
      </c>
      <c r="C202" s="143">
        <f t="shared" si="1"/>
        <v>2014</v>
      </c>
      <c r="D202" s="144">
        <v>41890</v>
      </c>
      <c r="E202" s="145">
        <f t="shared" si="2"/>
        <v>9</v>
      </c>
      <c r="F202" s="145">
        <f t="shared" si="3"/>
        <v>2014</v>
      </c>
      <c r="G202" s="153" t="s">
        <v>186</v>
      </c>
      <c r="H202" s="143">
        <v>604</v>
      </c>
      <c r="I202" s="143">
        <v>720</v>
      </c>
      <c r="J202" s="143">
        <v>3049</v>
      </c>
      <c r="K202" s="147" t="s">
        <v>77</v>
      </c>
      <c r="L202" s="152"/>
      <c r="M202" s="57"/>
      <c r="N202" s="150"/>
      <c r="O202" s="150"/>
      <c r="P202" s="150"/>
      <c r="Q202" s="150"/>
    </row>
    <row r="203" spans="1:17" ht="15">
      <c r="A203" s="142">
        <v>41871</v>
      </c>
      <c r="B203" s="143">
        <f t="shared" si="0"/>
        <v>8</v>
      </c>
      <c r="C203" s="143">
        <f t="shared" si="1"/>
        <v>2014</v>
      </c>
      <c r="D203" s="144">
        <v>41891</v>
      </c>
      <c r="E203" s="145">
        <f t="shared" si="2"/>
        <v>9</v>
      </c>
      <c r="F203" s="145">
        <f t="shared" si="3"/>
        <v>2014</v>
      </c>
      <c r="G203" s="153" t="s">
        <v>187</v>
      </c>
      <c r="H203" s="143">
        <v>608</v>
      </c>
      <c r="I203" s="143">
        <v>726</v>
      </c>
      <c r="J203" s="143">
        <v>1249</v>
      </c>
      <c r="K203" s="147" t="s">
        <v>77</v>
      </c>
      <c r="L203" s="152"/>
      <c r="M203" s="57"/>
      <c r="N203" s="150"/>
      <c r="O203" s="150"/>
      <c r="P203" s="150"/>
      <c r="Q203" s="150"/>
    </row>
    <row r="204" spans="1:17" ht="15">
      <c r="A204" s="142">
        <v>41872</v>
      </c>
      <c r="B204" s="143">
        <f t="shared" si="0"/>
        <v>8</v>
      </c>
      <c r="C204" s="143">
        <f t="shared" si="1"/>
        <v>2014</v>
      </c>
      <c r="D204" s="144">
        <v>41891</v>
      </c>
      <c r="E204" s="145">
        <f t="shared" si="2"/>
        <v>9</v>
      </c>
      <c r="F204" s="145">
        <f t="shared" si="3"/>
        <v>2014</v>
      </c>
      <c r="G204" s="153" t="s">
        <v>90</v>
      </c>
      <c r="H204" s="143">
        <v>607</v>
      </c>
      <c r="I204" s="143">
        <v>728</v>
      </c>
      <c r="J204" s="143">
        <v>5249</v>
      </c>
      <c r="K204" s="147" t="s">
        <v>77</v>
      </c>
      <c r="L204" s="152"/>
      <c r="M204" s="57"/>
      <c r="N204" s="150"/>
      <c r="O204" s="150"/>
      <c r="P204" s="150"/>
      <c r="Q204" s="150"/>
    </row>
    <row r="205" spans="1:17" ht="15">
      <c r="A205" s="142">
        <v>41873</v>
      </c>
      <c r="B205" s="143">
        <f t="shared" si="0"/>
        <v>8</v>
      </c>
      <c r="C205" s="143">
        <f t="shared" si="1"/>
        <v>2014</v>
      </c>
      <c r="D205" s="144">
        <v>41891</v>
      </c>
      <c r="E205" s="145">
        <f t="shared" si="2"/>
        <v>9</v>
      </c>
      <c r="F205" s="145">
        <f t="shared" si="3"/>
        <v>2014</v>
      </c>
      <c r="G205" s="153" t="s">
        <v>188</v>
      </c>
      <c r="H205" s="143">
        <v>610</v>
      </c>
      <c r="I205" s="143">
        <v>733</v>
      </c>
      <c r="J205" s="143">
        <v>3199</v>
      </c>
      <c r="K205" s="147" t="s">
        <v>77</v>
      </c>
      <c r="L205" s="152"/>
      <c r="M205" s="57"/>
      <c r="N205" s="150"/>
      <c r="O205" s="150"/>
      <c r="P205" s="150"/>
      <c r="Q205" s="150"/>
    </row>
    <row r="206" spans="1:17" ht="15">
      <c r="A206" s="142">
        <v>41874</v>
      </c>
      <c r="B206" s="143">
        <f t="shared" si="0"/>
        <v>8</v>
      </c>
      <c r="C206" s="143">
        <f t="shared" si="1"/>
        <v>2014</v>
      </c>
      <c r="D206" s="144">
        <v>41891</v>
      </c>
      <c r="E206" s="145">
        <f t="shared" si="2"/>
        <v>9</v>
      </c>
      <c r="F206" s="145">
        <f t="shared" si="3"/>
        <v>2014</v>
      </c>
      <c r="G206" s="153" t="s">
        <v>189</v>
      </c>
      <c r="H206" s="143">
        <v>613</v>
      </c>
      <c r="I206" s="143">
        <v>734</v>
      </c>
      <c r="J206" s="143">
        <v>1399</v>
      </c>
      <c r="K206" s="147" t="s">
        <v>77</v>
      </c>
      <c r="L206" s="152"/>
      <c r="M206" s="57"/>
      <c r="N206" s="150"/>
      <c r="O206" s="150"/>
      <c r="P206" s="150"/>
      <c r="Q206" s="150"/>
    </row>
    <row r="207" spans="1:17" ht="15">
      <c r="A207" s="142">
        <v>41875</v>
      </c>
      <c r="B207" s="143">
        <f t="shared" si="0"/>
        <v>8</v>
      </c>
      <c r="C207" s="143">
        <f t="shared" si="1"/>
        <v>2014</v>
      </c>
      <c r="D207" s="144">
        <v>41891</v>
      </c>
      <c r="E207" s="145">
        <f t="shared" si="2"/>
        <v>9</v>
      </c>
      <c r="F207" s="145">
        <f t="shared" si="3"/>
        <v>2014</v>
      </c>
      <c r="G207" s="153" t="s">
        <v>190</v>
      </c>
      <c r="H207" s="143">
        <v>614</v>
      </c>
      <c r="I207" s="143">
        <v>735</v>
      </c>
      <c r="J207" s="143">
        <v>4649</v>
      </c>
      <c r="K207" s="147" t="s">
        <v>77</v>
      </c>
      <c r="L207" s="152"/>
      <c r="M207" s="57"/>
      <c r="N207" s="150"/>
      <c r="O207" s="150"/>
      <c r="P207" s="150"/>
      <c r="Q207" s="150"/>
    </row>
    <row r="208" spans="1:17" ht="15">
      <c r="A208" s="142">
        <v>41876</v>
      </c>
      <c r="B208" s="143">
        <f t="shared" si="0"/>
        <v>8</v>
      </c>
      <c r="C208" s="143">
        <f t="shared" si="1"/>
        <v>2014</v>
      </c>
      <c r="D208" s="144">
        <v>41891</v>
      </c>
      <c r="E208" s="145">
        <f t="shared" si="2"/>
        <v>9</v>
      </c>
      <c r="F208" s="145">
        <f t="shared" si="3"/>
        <v>2014</v>
      </c>
      <c r="G208" s="153" t="s">
        <v>191</v>
      </c>
      <c r="H208" s="143">
        <v>532</v>
      </c>
      <c r="I208" s="143">
        <v>736</v>
      </c>
      <c r="J208" s="143">
        <v>1899</v>
      </c>
      <c r="K208" s="147" t="s">
        <v>77</v>
      </c>
      <c r="L208" s="152"/>
      <c r="M208" s="57"/>
      <c r="N208" s="150"/>
      <c r="O208" s="150"/>
      <c r="P208" s="150"/>
      <c r="Q208" s="150"/>
    </row>
    <row r="209" spans="1:17" ht="15">
      <c r="A209" s="142">
        <v>41877</v>
      </c>
      <c r="B209" s="143">
        <f t="shared" si="0"/>
        <v>8</v>
      </c>
      <c r="C209" s="143">
        <f t="shared" si="1"/>
        <v>2014</v>
      </c>
      <c r="D209" s="144">
        <v>41892</v>
      </c>
      <c r="E209" s="145">
        <f t="shared" si="2"/>
        <v>9</v>
      </c>
      <c r="F209" s="145">
        <f t="shared" si="3"/>
        <v>2014</v>
      </c>
      <c r="G209" s="153" t="s">
        <v>192</v>
      </c>
      <c r="H209" s="143">
        <v>617</v>
      </c>
      <c r="I209" s="143">
        <v>741</v>
      </c>
      <c r="J209" s="143">
        <v>2549</v>
      </c>
      <c r="K209" s="147" t="s">
        <v>77</v>
      </c>
      <c r="L209" s="152"/>
      <c r="M209" s="57"/>
      <c r="N209" s="150"/>
      <c r="O209" s="150"/>
      <c r="P209" s="150"/>
      <c r="Q209" s="150"/>
    </row>
    <row r="210" spans="1:17" ht="15">
      <c r="A210" s="142">
        <v>41878</v>
      </c>
      <c r="B210" s="143">
        <f t="shared" si="0"/>
        <v>8</v>
      </c>
      <c r="C210" s="143">
        <f t="shared" si="1"/>
        <v>2014</v>
      </c>
      <c r="D210" s="144">
        <v>41892</v>
      </c>
      <c r="E210" s="145">
        <f t="shared" si="2"/>
        <v>9</v>
      </c>
      <c r="F210" s="145">
        <f t="shared" si="3"/>
        <v>2014</v>
      </c>
      <c r="G210" s="153" t="s">
        <v>193</v>
      </c>
      <c r="H210" s="143">
        <v>620</v>
      </c>
      <c r="I210" s="143">
        <v>746</v>
      </c>
      <c r="J210" s="143">
        <v>1349</v>
      </c>
      <c r="K210" s="147" t="s">
        <v>77</v>
      </c>
      <c r="L210" s="152"/>
      <c r="M210" s="57"/>
      <c r="N210" s="150"/>
      <c r="O210" s="150"/>
      <c r="P210" s="150"/>
      <c r="Q210" s="150"/>
    </row>
    <row r="211" spans="1:17" ht="15">
      <c r="A211" s="142">
        <v>41879</v>
      </c>
      <c r="B211" s="143">
        <f t="shared" si="0"/>
        <v>8</v>
      </c>
      <c r="C211" s="143">
        <f t="shared" si="1"/>
        <v>2014</v>
      </c>
      <c r="D211" s="144">
        <v>41892</v>
      </c>
      <c r="E211" s="145">
        <f t="shared" si="2"/>
        <v>9</v>
      </c>
      <c r="F211" s="145">
        <f t="shared" si="3"/>
        <v>2014</v>
      </c>
      <c r="G211" s="153" t="s">
        <v>194</v>
      </c>
      <c r="H211" s="143">
        <v>616</v>
      </c>
      <c r="I211" s="143">
        <v>749</v>
      </c>
      <c r="J211" s="143">
        <v>2200</v>
      </c>
      <c r="K211" s="147" t="s">
        <v>77</v>
      </c>
      <c r="L211" s="152"/>
      <c r="M211" s="57"/>
      <c r="N211" s="150"/>
      <c r="O211" s="150"/>
      <c r="P211" s="150"/>
      <c r="Q211" s="150"/>
    </row>
    <row r="212" spans="1:17" ht="15">
      <c r="A212" s="142">
        <v>41880</v>
      </c>
      <c r="B212" s="143">
        <f t="shared" si="0"/>
        <v>8</v>
      </c>
      <c r="C212" s="143">
        <f t="shared" si="1"/>
        <v>2014</v>
      </c>
      <c r="D212" s="144">
        <v>41892</v>
      </c>
      <c r="E212" s="145">
        <f t="shared" si="2"/>
        <v>9</v>
      </c>
      <c r="F212" s="145">
        <f t="shared" si="3"/>
        <v>2014</v>
      </c>
      <c r="G212" s="153" t="s">
        <v>171</v>
      </c>
      <c r="H212" s="143">
        <v>546</v>
      </c>
      <c r="I212" s="143">
        <v>752</v>
      </c>
      <c r="J212" s="143">
        <v>2179</v>
      </c>
      <c r="K212" s="147" t="s">
        <v>77</v>
      </c>
      <c r="L212" s="152"/>
      <c r="M212" s="57"/>
      <c r="N212" s="150"/>
      <c r="O212" s="150"/>
      <c r="P212" s="150"/>
      <c r="Q212" s="150"/>
    </row>
    <row r="213" spans="1:17" ht="15">
      <c r="A213" s="142">
        <v>41881</v>
      </c>
      <c r="B213" s="143">
        <f t="shared" si="0"/>
        <v>8</v>
      </c>
      <c r="C213" s="143">
        <f t="shared" si="1"/>
        <v>2014</v>
      </c>
      <c r="D213" s="144">
        <v>41892</v>
      </c>
      <c r="E213" s="145">
        <f t="shared" si="2"/>
        <v>9</v>
      </c>
      <c r="F213" s="145">
        <f t="shared" si="3"/>
        <v>2014</v>
      </c>
      <c r="G213" s="153" t="s">
        <v>191</v>
      </c>
      <c r="H213" s="143">
        <v>621</v>
      </c>
      <c r="I213" s="143">
        <v>753</v>
      </c>
      <c r="J213" s="143">
        <v>1799</v>
      </c>
      <c r="K213" s="147" t="s">
        <v>77</v>
      </c>
      <c r="L213" s="152"/>
      <c r="M213" s="57"/>
      <c r="N213" s="150"/>
      <c r="O213" s="150"/>
      <c r="P213" s="150"/>
      <c r="Q213" s="150"/>
    </row>
    <row r="214" spans="1:17" ht="15">
      <c r="A214" s="142">
        <v>41882</v>
      </c>
      <c r="B214" s="143">
        <f t="shared" si="0"/>
        <v>8</v>
      </c>
      <c r="C214" s="143">
        <f t="shared" si="1"/>
        <v>2014</v>
      </c>
      <c r="D214" s="144">
        <v>41892</v>
      </c>
      <c r="E214" s="145">
        <f t="shared" si="2"/>
        <v>9</v>
      </c>
      <c r="F214" s="145">
        <f t="shared" si="3"/>
        <v>2014</v>
      </c>
      <c r="G214" s="153" t="s">
        <v>195</v>
      </c>
      <c r="H214" s="143">
        <v>623</v>
      </c>
      <c r="I214" s="143">
        <v>755</v>
      </c>
      <c r="J214" s="143">
        <v>999</v>
      </c>
      <c r="K214" s="147" t="s">
        <v>77</v>
      </c>
      <c r="L214" s="152"/>
      <c r="M214" s="57"/>
      <c r="N214" s="150"/>
      <c r="O214" s="150"/>
      <c r="P214" s="150"/>
      <c r="Q214" s="150"/>
    </row>
    <row r="215" spans="1:17" ht="15">
      <c r="A215" s="142">
        <v>41883</v>
      </c>
      <c r="B215" s="143">
        <f t="shared" si="0"/>
        <v>9</v>
      </c>
      <c r="C215" s="143">
        <f t="shared" si="1"/>
        <v>2014</v>
      </c>
      <c r="D215" s="144">
        <v>41892</v>
      </c>
      <c r="E215" s="145">
        <f t="shared" si="2"/>
        <v>9</v>
      </c>
      <c r="F215" s="145">
        <f t="shared" si="3"/>
        <v>2014</v>
      </c>
      <c r="G215" s="153" t="s">
        <v>196</v>
      </c>
      <c r="H215" s="143">
        <v>624</v>
      </c>
      <c r="I215" s="143">
        <v>756</v>
      </c>
      <c r="J215" s="143">
        <v>1598</v>
      </c>
      <c r="K215" s="147" t="s">
        <v>77</v>
      </c>
      <c r="L215" s="152"/>
      <c r="M215" s="57"/>
      <c r="N215" s="150"/>
      <c r="O215" s="150"/>
      <c r="P215" s="150"/>
      <c r="Q215" s="150"/>
    </row>
    <row r="216" spans="1:17" ht="15">
      <c r="A216" s="142">
        <v>41884</v>
      </c>
      <c r="B216" s="143">
        <f t="shared" si="0"/>
        <v>9</v>
      </c>
      <c r="C216" s="143">
        <f t="shared" si="1"/>
        <v>2014</v>
      </c>
      <c r="D216" s="144">
        <v>41892</v>
      </c>
      <c r="E216" s="145">
        <f t="shared" si="2"/>
        <v>9</v>
      </c>
      <c r="F216" s="145">
        <f t="shared" si="3"/>
        <v>2014</v>
      </c>
      <c r="G216" s="153" t="s">
        <v>197</v>
      </c>
      <c r="H216" s="143">
        <v>625</v>
      </c>
      <c r="I216" s="143">
        <v>758</v>
      </c>
      <c r="J216" s="143">
        <v>2199</v>
      </c>
      <c r="K216" s="147" t="s">
        <v>77</v>
      </c>
      <c r="L216" s="152"/>
      <c r="M216" s="57"/>
      <c r="N216" s="150"/>
      <c r="O216" s="150"/>
      <c r="P216" s="150"/>
      <c r="Q216" s="150"/>
    </row>
    <row r="217" spans="1:17" ht="15">
      <c r="A217" s="142">
        <v>41885</v>
      </c>
      <c r="B217" s="143">
        <f t="shared" si="0"/>
        <v>9</v>
      </c>
      <c r="C217" s="143">
        <f t="shared" si="1"/>
        <v>2014</v>
      </c>
      <c r="D217" s="144">
        <v>41892</v>
      </c>
      <c r="E217" s="145">
        <f t="shared" si="2"/>
        <v>9</v>
      </c>
      <c r="F217" s="145">
        <f t="shared" si="3"/>
        <v>2014</v>
      </c>
      <c r="G217" s="153" t="s">
        <v>124</v>
      </c>
      <c r="H217" s="143">
        <v>489</v>
      </c>
      <c r="I217" s="143">
        <v>762</v>
      </c>
      <c r="J217" s="143">
        <v>1049</v>
      </c>
      <c r="K217" s="147" t="s">
        <v>77</v>
      </c>
      <c r="L217" s="152"/>
      <c r="M217" s="57"/>
      <c r="N217" s="150"/>
      <c r="O217" s="150"/>
      <c r="P217" s="150"/>
      <c r="Q217" s="150"/>
    </row>
    <row r="218" spans="1:17" ht="15">
      <c r="A218" s="142">
        <v>41886</v>
      </c>
      <c r="B218" s="143">
        <f t="shared" si="0"/>
        <v>9</v>
      </c>
      <c r="C218" s="143">
        <f t="shared" si="1"/>
        <v>2014</v>
      </c>
      <c r="D218" s="144">
        <v>41892</v>
      </c>
      <c r="E218" s="145">
        <f t="shared" si="2"/>
        <v>9</v>
      </c>
      <c r="F218" s="145">
        <f t="shared" si="3"/>
        <v>2014</v>
      </c>
      <c r="G218" s="153" t="s">
        <v>198</v>
      </c>
      <c r="H218" s="143">
        <v>627</v>
      </c>
      <c r="I218" s="143">
        <v>763</v>
      </c>
      <c r="J218" s="143">
        <v>1598</v>
      </c>
      <c r="K218" s="147" t="s">
        <v>77</v>
      </c>
      <c r="L218" s="152"/>
      <c r="M218" s="57"/>
      <c r="N218" s="150"/>
      <c r="O218" s="150"/>
      <c r="P218" s="150"/>
      <c r="Q218" s="150"/>
    </row>
    <row r="219" spans="1:17" ht="15">
      <c r="A219" s="142">
        <v>41887</v>
      </c>
      <c r="B219" s="143">
        <f t="shared" si="0"/>
        <v>9</v>
      </c>
      <c r="C219" s="143">
        <f t="shared" si="1"/>
        <v>2014</v>
      </c>
      <c r="D219" s="144">
        <v>41892</v>
      </c>
      <c r="E219" s="145">
        <f t="shared" si="2"/>
        <v>9</v>
      </c>
      <c r="F219" s="145">
        <f t="shared" si="3"/>
        <v>2014</v>
      </c>
      <c r="G219" s="153" t="s">
        <v>199</v>
      </c>
      <c r="H219" s="143">
        <v>628</v>
      </c>
      <c r="I219" s="143">
        <v>764</v>
      </c>
      <c r="J219" s="143">
        <v>1899</v>
      </c>
      <c r="K219" s="147" t="s">
        <v>77</v>
      </c>
      <c r="L219" s="152"/>
      <c r="M219" s="57"/>
      <c r="N219" s="150"/>
      <c r="O219" s="150"/>
      <c r="P219" s="150"/>
      <c r="Q219" s="150"/>
    </row>
    <row r="220" spans="1:17" ht="15">
      <c r="A220" s="142">
        <v>41888</v>
      </c>
      <c r="B220" s="143">
        <f t="shared" si="0"/>
        <v>9</v>
      </c>
      <c r="C220" s="143">
        <f t="shared" si="1"/>
        <v>2014</v>
      </c>
      <c r="D220" s="144">
        <v>41893</v>
      </c>
      <c r="E220" s="145">
        <f t="shared" si="2"/>
        <v>9</v>
      </c>
      <c r="F220" s="145">
        <f t="shared" si="3"/>
        <v>2014</v>
      </c>
      <c r="G220" s="153" t="s">
        <v>90</v>
      </c>
      <c r="H220" s="143">
        <v>384</v>
      </c>
      <c r="I220" s="143">
        <v>768</v>
      </c>
      <c r="J220" s="143">
        <v>1749</v>
      </c>
      <c r="K220" s="147" t="s">
        <v>77</v>
      </c>
      <c r="L220" s="152"/>
      <c r="M220" s="57"/>
      <c r="N220" s="150"/>
      <c r="O220" s="150"/>
      <c r="P220" s="150"/>
      <c r="Q220" s="150"/>
    </row>
    <row r="221" spans="1:17" ht="15">
      <c r="A221" s="142">
        <v>41889</v>
      </c>
      <c r="B221" s="143">
        <f t="shared" si="0"/>
        <v>9</v>
      </c>
      <c r="C221" s="143">
        <f t="shared" si="1"/>
        <v>2014</v>
      </c>
      <c r="D221" s="144">
        <v>41893</v>
      </c>
      <c r="E221" s="145">
        <f t="shared" si="2"/>
        <v>9</v>
      </c>
      <c r="F221" s="145">
        <f t="shared" si="3"/>
        <v>2014</v>
      </c>
      <c r="G221" s="153" t="s">
        <v>200</v>
      </c>
      <c r="H221" s="143">
        <v>632</v>
      </c>
      <c r="I221" s="143">
        <v>770</v>
      </c>
      <c r="J221" s="143">
        <v>3249</v>
      </c>
      <c r="K221" s="147" t="s">
        <v>77</v>
      </c>
      <c r="L221" s="152"/>
      <c r="M221" s="57"/>
      <c r="N221" s="150"/>
      <c r="O221" s="150"/>
      <c r="P221" s="150"/>
      <c r="Q221" s="150"/>
    </row>
    <row r="222" spans="1:17" ht="15">
      <c r="A222" s="142">
        <v>41890</v>
      </c>
      <c r="B222" s="143">
        <f t="shared" si="0"/>
        <v>9</v>
      </c>
      <c r="C222" s="143">
        <f t="shared" si="1"/>
        <v>2014</v>
      </c>
      <c r="D222" s="144">
        <v>41893</v>
      </c>
      <c r="E222" s="145">
        <f t="shared" si="2"/>
        <v>9</v>
      </c>
      <c r="F222" s="145">
        <f t="shared" si="3"/>
        <v>2014</v>
      </c>
      <c r="G222" s="153" t="s">
        <v>201</v>
      </c>
      <c r="H222" s="143">
        <v>633</v>
      </c>
      <c r="I222" s="143">
        <v>779</v>
      </c>
      <c r="J222" s="143">
        <v>3799</v>
      </c>
      <c r="K222" s="147" t="s">
        <v>77</v>
      </c>
      <c r="L222" s="152"/>
      <c r="M222" s="57"/>
      <c r="N222" s="150"/>
      <c r="O222" s="150"/>
      <c r="P222" s="150"/>
      <c r="Q222" s="150"/>
    </row>
    <row r="223" spans="1:17" ht="15">
      <c r="A223" s="142">
        <v>41891</v>
      </c>
      <c r="B223" s="143">
        <f t="shared" si="0"/>
        <v>9</v>
      </c>
      <c r="C223" s="143">
        <f t="shared" si="1"/>
        <v>2014</v>
      </c>
      <c r="D223" s="144">
        <v>41893</v>
      </c>
      <c r="E223" s="145">
        <f t="shared" si="2"/>
        <v>9</v>
      </c>
      <c r="F223" s="145">
        <f t="shared" si="3"/>
        <v>2014</v>
      </c>
      <c r="G223" s="153" t="s">
        <v>202</v>
      </c>
      <c r="H223" s="143">
        <v>634</v>
      </c>
      <c r="I223" s="143">
        <v>780</v>
      </c>
      <c r="J223" s="143">
        <v>1059</v>
      </c>
      <c r="K223" s="147" t="s">
        <v>77</v>
      </c>
      <c r="L223" s="152"/>
      <c r="M223" s="57"/>
      <c r="N223" s="150"/>
      <c r="O223" s="150"/>
      <c r="P223" s="150"/>
      <c r="Q223" s="150"/>
    </row>
    <row r="224" spans="1:17" ht="15">
      <c r="A224" s="142">
        <v>41892</v>
      </c>
      <c r="B224" s="143">
        <f t="shared" si="0"/>
        <v>9</v>
      </c>
      <c r="C224" s="143">
        <f t="shared" si="1"/>
        <v>2014</v>
      </c>
      <c r="D224" s="144">
        <v>41893</v>
      </c>
      <c r="E224" s="145">
        <f t="shared" si="2"/>
        <v>9</v>
      </c>
      <c r="F224" s="145">
        <f t="shared" si="3"/>
        <v>2014</v>
      </c>
      <c r="G224" s="153" t="s">
        <v>203</v>
      </c>
      <c r="H224" s="143">
        <v>562</v>
      </c>
      <c r="I224" s="143">
        <v>783</v>
      </c>
      <c r="J224" s="143">
        <v>1739</v>
      </c>
      <c r="K224" s="147" t="s">
        <v>77</v>
      </c>
      <c r="L224" s="152"/>
      <c r="M224" s="57"/>
      <c r="N224" s="150"/>
      <c r="O224" s="150"/>
      <c r="P224" s="150"/>
      <c r="Q224" s="150"/>
    </row>
    <row r="225" spans="1:17" ht="15">
      <c r="A225" s="142">
        <v>41893</v>
      </c>
      <c r="B225" s="143">
        <f t="shared" si="0"/>
        <v>9</v>
      </c>
      <c r="C225" s="143">
        <f t="shared" si="1"/>
        <v>2014</v>
      </c>
      <c r="D225" s="144">
        <v>41894</v>
      </c>
      <c r="E225" s="145">
        <f t="shared" si="2"/>
        <v>9</v>
      </c>
      <c r="F225" s="145">
        <f t="shared" si="3"/>
        <v>2014</v>
      </c>
      <c r="G225" s="153" t="s">
        <v>204</v>
      </c>
      <c r="H225" s="143">
        <v>637</v>
      </c>
      <c r="I225" s="143">
        <v>784</v>
      </c>
      <c r="J225" s="143">
        <v>2649</v>
      </c>
      <c r="K225" s="147" t="s">
        <v>77</v>
      </c>
      <c r="L225" s="152"/>
      <c r="M225" s="57"/>
      <c r="N225" s="150"/>
      <c r="O225" s="150"/>
      <c r="P225" s="150"/>
      <c r="Q225" s="150"/>
    </row>
    <row r="226" spans="1:17" ht="15">
      <c r="A226" s="142">
        <v>41894</v>
      </c>
      <c r="B226" s="143">
        <f t="shared" si="0"/>
        <v>9</v>
      </c>
      <c r="C226" s="143">
        <f t="shared" si="1"/>
        <v>2014</v>
      </c>
      <c r="D226" s="144">
        <v>41894</v>
      </c>
      <c r="E226" s="145">
        <f t="shared" si="2"/>
        <v>9</v>
      </c>
      <c r="F226" s="145">
        <f t="shared" si="3"/>
        <v>2014</v>
      </c>
      <c r="G226" s="153" t="s">
        <v>205</v>
      </c>
      <c r="H226" s="143">
        <v>638</v>
      </c>
      <c r="I226" s="143">
        <v>785</v>
      </c>
      <c r="J226" s="143">
        <v>3239</v>
      </c>
      <c r="K226" s="147" t="s">
        <v>77</v>
      </c>
      <c r="L226" s="152"/>
      <c r="M226" s="57"/>
      <c r="N226" s="150"/>
      <c r="O226" s="150"/>
      <c r="P226" s="150"/>
      <c r="Q226" s="150"/>
    </row>
    <row r="227" spans="1:17" ht="15">
      <c r="A227" s="142">
        <v>41895</v>
      </c>
      <c r="B227" s="143">
        <f t="shared" si="0"/>
        <v>9</v>
      </c>
      <c r="C227" s="143">
        <f t="shared" si="1"/>
        <v>2014</v>
      </c>
      <c r="D227" s="144">
        <v>41894</v>
      </c>
      <c r="E227" s="145">
        <f t="shared" si="2"/>
        <v>9</v>
      </c>
      <c r="F227" s="145">
        <f t="shared" si="3"/>
        <v>2014</v>
      </c>
      <c r="G227" s="153" t="s">
        <v>90</v>
      </c>
      <c r="H227" s="143">
        <v>594</v>
      </c>
      <c r="I227" s="143">
        <v>786</v>
      </c>
      <c r="J227" s="143">
        <v>3824</v>
      </c>
      <c r="K227" s="147" t="s">
        <v>77</v>
      </c>
      <c r="L227" s="152"/>
      <c r="M227" s="57"/>
      <c r="N227" s="150"/>
      <c r="O227" s="150"/>
      <c r="P227" s="150"/>
      <c r="Q227" s="150"/>
    </row>
    <row r="228" spans="1:17" ht="15">
      <c r="A228" s="142">
        <v>41896</v>
      </c>
      <c r="B228" s="143">
        <f t="shared" si="0"/>
        <v>9</v>
      </c>
      <c r="C228" s="143">
        <f t="shared" si="1"/>
        <v>2014</v>
      </c>
      <c r="D228" s="144">
        <v>41894</v>
      </c>
      <c r="E228" s="145">
        <f t="shared" si="2"/>
        <v>9</v>
      </c>
      <c r="F228" s="145">
        <f t="shared" si="3"/>
        <v>2014</v>
      </c>
      <c r="G228" s="153" t="s">
        <v>206</v>
      </c>
      <c r="H228" s="143">
        <v>639</v>
      </c>
      <c r="I228" s="143">
        <v>787</v>
      </c>
      <c r="J228" s="143">
        <v>1699</v>
      </c>
      <c r="K228" s="147" t="s">
        <v>77</v>
      </c>
      <c r="L228" s="152"/>
      <c r="M228" s="57"/>
      <c r="N228" s="150"/>
      <c r="O228" s="150"/>
      <c r="P228" s="150"/>
      <c r="Q228" s="150"/>
    </row>
    <row r="229" spans="1:17" ht="15">
      <c r="A229" s="142">
        <v>41897</v>
      </c>
      <c r="B229" s="143">
        <f t="shared" si="0"/>
        <v>9</v>
      </c>
      <c r="C229" s="143">
        <f t="shared" si="1"/>
        <v>2014</v>
      </c>
      <c r="D229" s="144">
        <v>41894</v>
      </c>
      <c r="E229" s="145">
        <f t="shared" si="2"/>
        <v>9</v>
      </c>
      <c r="F229" s="145">
        <f t="shared" si="3"/>
        <v>2014</v>
      </c>
      <c r="G229" s="153" t="s">
        <v>207</v>
      </c>
      <c r="H229" s="143">
        <v>640</v>
      </c>
      <c r="I229" s="143">
        <v>790</v>
      </c>
      <c r="J229" s="143">
        <v>2199</v>
      </c>
      <c r="K229" s="147" t="s">
        <v>77</v>
      </c>
      <c r="L229" s="152"/>
      <c r="M229" s="57"/>
      <c r="N229" s="150"/>
      <c r="O229" s="150"/>
      <c r="P229" s="150"/>
      <c r="Q229" s="150"/>
    </row>
    <row r="230" spans="1:17" ht="15">
      <c r="A230" s="142">
        <v>41898</v>
      </c>
      <c r="B230" s="143">
        <f t="shared" si="0"/>
        <v>9</v>
      </c>
      <c r="C230" s="143">
        <f t="shared" si="1"/>
        <v>2014</v>
      </c>
      <c r="D230" s="144">
        <v>41894</v>
      </c>
      <c r="E230" s="145">
        <f t="shared" si="2"/>
        <v>9</v>
      </c>
      <c r="F230" s="145">
        <f t="shared" si="3"/>
        <v>2014</v>
      </c>
      <c r="G230" s="153" t="s">
        <v>191</v>
      </c>
      <c r="H230" s="143">
        <v>621</v>
      </c>
      <c r="I230" s="143">
        <v>793</v>
      </c>
      <c r="J230" s="143">
        <v>2249</v>
      </c>
      <c r="K230" s="147" t="s">
        <v>77</v>
      </c>
      <c r="L230" s="152"/>
      <c r="M230" s="57"/>
      <c r="N230" s="150"/>
      <c r="O230" s="150"/>
      <c r="P230" s="150"/>
      <c r="Q230" s="150"/>
    </row>
    <row r="231" spans="1:17" ht="15">
      <c r="A231" s="142">
        <v>41899</v>
      </c>
      <c r="B231" s="143">
        <f t="shared" si="0"/>
        <v>9</v>
      </c>
      <c r="C231" s="143">
        <f t="shared" si="1"/>
        <v>2014</v>
      </c>
      <c r="D231" s="144">
        <v>41894</v>
      </c>
      <c r="E231" s="145">
        <f t="shared" si="2"/>
        <v>9</v>
      </c>
      <c r="F231" s="145">
        <f t="shared" si="3"/>
        <v>2014</v>
      </c>
      <c r="G231" s="153" t="s">
        <v>191</v>
      </c>
      <c r="H231" s="143">
        <v>621</v>
      </c>
      <c r="I231" s="143">
        <v>795</v>
      </c>
      <c r="J231" s="143">
        <v>3399</v>
      </c>
      <c r="K231" s="147" t="s">
        <v>77</v>
      </c>
      <c r="L231" s="152"/>
      <c r="M231" s="57"/>
      <c r="N231" s="150"/>
      <c r="O231" s="150"/>
      <c r="P231" s="150"/>
      <c r="Q231" s="150"/>
    </row>
    <row r="232" spans="1:17" ht="15">
      <c r="A232" s="142">
        <v>41900</v>
      </c>
      <c r="B232" s="143">
        <f t="shared" si="0"/>
        <v>9</v>
      </c>
      <c r="C232" s="143">
        <f t="shared" si="1"/>
        <v>2014</v>
      </c>
      <c r="D232" s="144">
        <v>41894</v>
      </c>
      <c r="E232" s="145">
        <f t="shared" si="2"/>
        <v>9</v>
      </c>
      <c r="F232" s="145">
        <f t="shared" si="3"/>
        <v>2014</v>
      </c>
      <c r="G232" s="153" t="s">
        <v>191</v>
      </c>
      <c r="H232" s="143">
        <v>621</v>
      </c>
      <c r="I232" s="143">
        <v>797</v>
      </c>
      <c r="J232" s="143">
        <v>4539</v>
      </c>
      <c r="K232" s="147" t="s">
        <v>77</v>
      </c>
      <c r="L232" s="152"/>
      <c r="M232" s="57"/>
      <c r="N232" s="150"/>
      <c r="O232" s="150"/>
      <c r="P232" s="150"/>
      <c r="Q232" s="150"/>
    </row>
    <row r="233" spans="1:17" ht="15">
      <c r="A233" s="142">
        <v>41901</v>
      </c>
      <c r="B233" s="143">
        <f t="shared" si="0"/>
        <v>9</v>
      </c>
      <c r="C233" s="143">
        <f t="shared" si="1"/>
        <v>2014</v>
      </c>
      <c r="D233" s="144">
        <v>41894</v>
      </c>
      <c r="E233" s="145">
        <f t="shared" si="2"/>
        <v>9</v>
      </c>
      <c r="F233" s="145">
        <f t="shared" si="3"/>
        <v>2014</v>
      </c>
      <c r="G233" s="153" t="s">
        <v>208</v>
      </c>
      <c r="H233" s="143">
        <v>643</v>
      </c>
      <c r="I233" s="143">
        <v>798</v>
      </c>
      <c r="J233" s="143">
        <v>2649</v>
      </c>
      <c r="K233" s="147" t="s">
        <v>77</v>
      </c>
      <c r="L233" s="152"/>
      <c r="M233" s="57"/>
      <c r="N233" s="150"/>
      <c r="O233" s="150"/>
      <c r="P233" s="150"/>
      <c r="Q233" s="150"/>
    </row>
    <row r="234" spans="1:17" ht="15">
      <c r="A234" s="142">
        <v>41902</v>
      </c>
      <c r="B234" s="143">
        <f t="shared" si="0"/>
        <v>9</v>
      </c>
      <c r="C234" s="143">
        <f t="shared" si="1"/>
        <v>2014</v>
      </c>
      <c r="D234" s="144">
        <v>41895</v>
      </c>
      <c r="E234" s="145">
        <f t="shared" si="2"/>
        <v>9</v>
      </c>
      <c r="F234" s="145">
        <f t="shared" si="3"/>
        <v>2014</v>
      </c>
      <c r="G234" s="153" t="s">
        <v>209</v>
      </c>
      <c r="H234" s="143">
        <v>644</v>
      </c>
      <c r="I234" s="143">
        <v>799</v>
      </c>
      <c r="J234" s="143">
        <v>1299</v>
      </c>
      <c r="K234" s="147" t="s">
        <v>77</v>
      </c>
      <c r="L234" s="152"/>
      <c r="M234" s="57"/>
      <c r="N234" s="150"/>
      <c r="O234" s="150"/>
      <c r="P234" s="150"/>
      <c r="Q234" s="150"/>
    </row>
    <row r="235" spans="1:17" ht="15">
      <c r="A235" s="142">
        <v>41903</v>
      </c>
      <c r="B235" s="143">
        <f t="shared" si="0"/>
        <v>9</v>
      </c>
      <c r="C235" s="143">
        <f t="shared" si="1"/>
        <v>2014</v>
      </c>
      <c r="D235" s="144">
        <v>41895</v>
      </c>
      <c r="E235" s="145">
        <f t="shared" si="2"/>
        <v>9</v>
      </c>
      <c r="F235" s="145">
        <f t="shared" si="3"/>
        <v>2014</v>
      </c>
      <c r="G235" s="153" t="s">
        <v>210</v>
      </c>
      <c r="H235" s="143">
        <v>646</v>
      </c>
      <c r="I235" s="143">
        <v>804</v>
      </c>
      <c r="J235" s="143">
        <v>1549</v>
      </c>
      <c r="K235" s="147" t="s">
        <v>77</v>
      </c>
      <c r="L235" s="152"/>
      <c r="M235" s="57"/>
      <c r="N235" s="150"/>
      <c r="O235" s="150"/>
      <c r="P235" s="150"/>
      <c r="Q235" s="150"/>
    </row>
    <row r="236" spans="1:17" ht="15">
      <c r="A236" s="142">
        <v>41904</v>
      </c>
      <c r="B236" s="143">
        <f t="shared" si="0"/>
        <v>9</v>
      </c>
      <c r="C236" s="143">
        <f t="shared" si="1"/>
        <v>2014</v>
      </c>
      <c r="D236" s="144">
        <v>41895</v>
      </c>
      <c r="E236" s="145">
        <f t="shared" si="2"/>
        <v>9</v>
      </c>
      <c r="F236" s="145">
        <f t="shared" si="3"/>
        <v>2014</v>
      </c>
      <c r="G236" s="153" t="s">
        <v>176</v>
      </c>
      <c r="H236" s="143">
        <v>647</v>
      </c>
      <c r="I236" s="143">
        <v>805</v>
      </c>
      <c r="J236" s="143">
        <v>3799</v>
      </c>
      <c r="K236" s="147" t="s">
        <v>77</v>
      </c>
      <c r="L236" s="152"/>
      <c r="M236" s="57"/>
      <c r="N236" s="150"/>
      <c r="O236" s="150"/>
      <c r="P236" s="150"/>
      <c r="Q236" s="150"/>
    </row>
    <row r="237" spans="1:17" ht="15">
      <c r="A237" s="142">
        <v>41905</v>
      </c>
      <c r="B237" s="143">
        <f t="shared" si="0"/>
        <v>9</v>
      </c>
      <c r="C237" s="143">
        <f t="shared" si="1"/>
        <v>2014</v>
      </c>
      <c r="D237" s="144">
        <v>41897</v>
      </c>
      <c r="E237" s="145">
        <f t="shared" si="2"/>
        <v>9</v>
      </c>
      <c r="F237" s="145">
        <f t="shared" si="3"/>
        <v>2014</v>
      </c>
      <c r="G237" s="153" t="s">
        <v>211</v>
      </c>
      <c r="H237" s="143">
        <v>652</v>
      </c>
      <c r="I237" s="143">
        <v>810</v>
      </c>
      <c r="J237" s="143">
        <v>1349</v>
      </c>
      <c r="K237" s="147" t="s">
        <v>77</v>
      </c>
      <c r="L237" s="152"/>
      <c r="M237" s="57"/>
      <c r="N237" s="150"/>
      <c r="O237" s="150"/>
      <c r="P237" s="150"/>
      <c r="Q237" s="150"/>
    </row>
    <row r="238" spans="1:17" ht="15">
      <c r="A238" s="142">
        <v>41906</v>
      </c>
      <c r="B238" s="143">
        <f t="shared" si="0"/>
        <v>9</v>
      </c>
      <c r="C238" s="143">
        <f t="shared" si="1"/>
        <v>2014</v>
      </c>
      <c r="D238" s="144">
        <v>41897</v>
      </c>
      <c r="E238" s="145">
        <f t="shared" si="2"/>
        <v>9</v>
      </c>
      <c r="F238" s="145">
        <f t="shared" si="3"/>
        <v>2014</v>
      </c>
      <c r="G238" s="153" t="s">
        <v>212</v>
      </c>
      <c r="H238" s="143">
        <v>653</v>
      </c>
      <c r="I238" s="143">
        <v>811</v>
      </c>
      <c r="J238" s="143">
        <v>1289</v>
      </c>
      <c r="K238" s="147" t="s">
        <v>77</v>
      </c>
      <c r="L238" s="152"/>
      <c r="M238" s="57"/>
      <c r="N238" s="150"/>
      <c r="O238" s="150"/>
      <c r="P238" s="150"/>
      <c r="Q238" s="150"/>
    </row>
    <row r="239" spans="1:17" ht="15">
      <c r="A239" s="142">
        <v>41907</v>
      </c>
      <c r="B239" s="143">
        <f t="shared" si="0"/>
        <v>9</v>
      </c>
      <c r="C239" s="143">
        <f t="shared" si="1"/>
        <v>2014</v>
      </c>
      <c r="D239" s="144">
        <v>41897</v>
      </c>
      <c r="E239" s="145">
        <f t="shared" si="2"/>
        <v>9</v>
      </c>
      <c r="F239" s="145">
        <f t="shared" si="3"/>
        <v>2014</v>
      </c>
      <c r="G239" s="153" t="s">
        <v>213</v>
      </c>
      <c r="H239" s="143">
        <v>356</v>
      </c>
      <c r="I239" s="143">
        <v>812</v>
      </c>
      <c r="J239" s="143">
        <v>2349</v>
      </c>
      <c r="K239" s="147" t="s">
        <v>77</v>
      </c>
      <c r="L239" s="152"/>
      <c r="M239" s="57"/>
      <c r="N239" s="150"/>
      <c r="O239" s="150"/>
      <c r="P239" s="150"/>
      <c r="Q239" s="150"/>
    </row>
    <row r="240" spans="1:17" ht="15">
      <c r="A240" s="142">
        <v>41908</v>
      </c>
      <c r="B240" s="143">
        <f t="shared" si="0"/>
        <v>9</v>
      </c>
      <c r="C240" s="143">
        <f t="shared" si="1"/>
        <v>2014</v>
      </c>
      <c r="D240" s="144">
        <v>41897</v>
      </c>
      <c r="E240" s="145">
        <f t="shared" si="2"/>
        <v>9</v>
      </c>
      <c r="F240" s="145">
        <f t="shared" si="3"/>
        <v>2014</v>
      </c>
      <c r="G240" s="153" t="s">
        <v>94</v>
      </c>
      <c r="H240" s="143">
        <v>415</v>
      </c>
      <c r="I240" s="143">
        <v>814</v>
      </c>
      <c r="J240" s="143">
        <v>1199</v>
      </c>
      <c r="K240" s="147" t="s">
        <v>77</v>
      </c>
      <c r="L240" s="152"/>
      <c r="M240" s="57"/>
      <c r="N240" s="150"/>
      <c r="O240" s="150"/>
      <c r="P240" s="150"/>
      <c r="Q240" s="150"/>
    </row>
    <row r="241" spans="1:17" ht="15">
      <c r="A241" s="142">
        <v>41909</v>
      </c>
      <c r="B241" s="143">
        <f t="shared" si="0"/>
        <v>9</v>
      </c>
      <c r="C241" s="143">
        <f t="shared" si="1"/>
        <v>2014</v>
      </c>
      <c r="D241" s="144">
        <v>41897</v>
      </c>
      <c r="E241" s="145">
        <f t="shared" si="2"/>
        <v>9</v>
      </c>
      <c r="F241" s="145">
        <f t="shared" si="3"/>
        <v>2014</v>
      </c>
      <c r="G241" s="153" t="s">
        <v>94</v>
      </c>
      <c r="H241" s="143">
        <v>415</v>
      </c>
      <c r="I241" s="143">
        <v>815</v>
      </c>
      <c r="J241" s="143">
        <v>1349</v>
      </c>
      <c r="K241" s="147" t="s">
        <v>77</v>
      </c>
      <c r="L241" s="152"/>
      <c r="M241" s="57"/>
      <c r="N241" s="150"/>
      <c r="O241" s="150"/>
      <c r="P241" s="150"/>
      <c r="Q241" s="150"/>
    </row>
    <row r="242" spans="1:17" ht="15">
      <c r="A242" s="142">
        <v>41910</v>
      </c>
      <c r="B242" s="143">
        <f t="shared" si="0"/>
        <v>9</v>
      </c>
      <c r="C242" s="143">
        <f t="shared" si="1"/>
        <v>2014</v>
      </c>
      <c r="D242" s="144">
        <v>41899</v>
      </c>
      <c r="E242" s="145">
        <f t="shared" si="2"/>
        <v>9</v>
      </c>
      <c r="F242" s="145">
        <f t="shared" si="3"/>
        <v>2014</v>
      </c>
      <c r="G242" s="153" t="s">
        <v>90</v>
      </c>
      <c r="H242" s="143">
        <v>594</v>
      </c>
      <c r="I242" s="143">
        <v>823</v>
      </c>
      <c r="J242" s="143">
        <v>3799</v>
      </c>
      <c r="K242" s="147" t="s">
        <v>77</v>
      </c>
      <c r="L242" s="152"/>
      <c r="M242" s="57"/>
      <c r="N242" s="150"/>
      <c r="O242" s="150"/>
      <c r="P242" s="150"/>
      <c r="Q242" s="150"/>
    </row>
    <row r="243" spans="1:17" ht="15">
      <c r="A243" s="142">
        <v>41911</v>
      </c>
      <c r="B243" s="143">
        <f t="shared" si="0"/>
        <v>9</v>
      </c>
      <c r="C243" s="143">
        <f t="shared" si="1"/>
        <v>2014</v>
      </c>
      <c r="D243" s="144">
        <v>41899</v>
      </c>
      <c r="E243" s="145">
        <f t="shared" si="2"/>
        <v>9</v>
      </c>
      <c r="F243" s="145">
        <f t="shared" si="3"/>
        <v>2014</v>
      </c>
      <c r="G243" s="153" t="s">
        <v>214</v>
      </c>
      <c r="H243" s="143">
        <v>428</v>
      </c>
      <c r="I243" s="143">
        <v>824</v>
      </c>
      <c r="J243" s="143">
        <v>3949</v>
      </c>
      <c r="K243" s="147" t="s">
        <v>77</v>
      </c>
      <c r="L243" s="152"/>
      <c r="M243" s="57"/>
      <c r="N243" s="150"/>
      <c r="O243" s="150"/>
      <c r="P243" s="150"/>
      <c r="Q243" s="150"/>
    </row>
    <row r="244" spans="1:17" ht="15">
      <c r="A244" s="142">
        <v>41912</v>
      </c>
      <c r="B244" s="143">
        <f t="shared" si="0"/>
        <v>9</v>
      </c>
      <c r="C244" s="143">
        <f t="shared" si="1"/>
        <v>2014</v>
      </c>
      <c r="D244" s="144">
        <v>41901</v>
      </c>
      <c r="E244" s="145">
        <f t="shared" si="2"/>
        <v>9</v>
      </c>
      <c r="F244" s="145">
        <f t="shared" si="3"/>
        <v>2014</v>
      </c>
      <c r="G244" s="153" t="s">
        <v>90</v>
      </c>
      <c r="H244" s="143">
        <v>594</v>
      </c>
      <c r="I244" s="143">
        <v>863</v>
      </c>
      <c r="J244" s="143">
        <v>4199</v>
      </c>
      <c r="K244" s="147" t="s">
        <v>77</v>
      </c>
      <c r="L244" s="152"/>
      <c r="M244" s="57"/>
      <c r="N244" s="150"/>
      <c r="O244" s="150"/>
      <c r="P244" s="150"/>
      <c r="Q244" s="150"/>
    </row>
    <row r="245" spans="1:17" ht="15">
      <c r="A245" s="142">
        <v>41913</v>
      </c>
      <c r="B245" s="143">
        <f t="shared" si="0"/>
        <v>10</v>
      </c>
      <c r="C245" s="143">
        <f t="shared" si="1"/>
        <v>2014</v>
      </c>
      <c r="D245" s="144">
        <v>41902</v>
      </c>
      <c r="E245" s="145">
        <f t="shared" si="2"/>
        <v>9</v>
      </c>
      <c r="F245" s="145">
        <f t="shared" si="3"/>
        <v>2014</v>
      </c>
      <c r="G245" s="153" t="s">
        <v>215</v>
      </c>
      <c r="H245" s="143">
        <v>660</v>
      </c>
      <c r="I245" s="143">
        <v>866</v>
      </c>
      <c r="J245" s="143">
        <v>949</v>
      </c>
      <c r="K245" s="147" t="s">
        <v>77</v>
      </c>
      <c r="L245" s="152"/>
      <c r="M245" s="57"/>
      <c r="N245" s="150"/>
      <c r="O245" s="150"/>
      <c r="P245" s="150"/>
      <c r="Q245" s="150"/>
    </row>
    <row r="246" spans="1:17" ht="15">
      <c r="A246" s="142">
        <v>41914</v>
      </c>
      <c r="B246" s="143">
        <f t="shared" si="0"/>
        <v>10</v>
      </c>
      <c r="C246" s="143">
        <f t="shared" si="1"/>
        <v>2014</v>
      </c>
      <c r="D246" s="144">
        <v>41903</v>
      </c>
      <c r="E246" s="145">
        <f t="shared" si="2"/>
        <v>9</v>
      </c>
      <c r="F246" s="145">
        <f t="shared" si="3"/>
        <v>2014</v>
      </c>
      <c r="G246" s="153" t="s">
        <v>191</v>
      </c>
      <c r="H246" s="143">
        <v>594</v>
      </c>
      <c r="I246" s="143">
        <v>873</v>
      </c>
      <c r="J246" s="143">
        <v>2649</v>
      </c>
      <c r="K246" s="147" t="s">
        <v>77</v>
      </c>
      <c r="L246" s="152"/>
      <c r="M246" s="57"/>
      <c r="N246" s="150"/>
      <c r="O246" s="150"/>
      <c r="P246" s="150"/>
      <c r="Q246" s="150"/>
    </row>
    <row r="247" spans="1:17" ht="15">
      <c r="A247" s="142">
        <v>41915</v>
      </c>
      <c r="B247" s="143">
        <f t="shared" si="0"/>
        <v>10</v>
      </c>
      <c r="C247" s="143">
        <f t="shared" si="1"/>
        <v>2014</v>
      </c>
      <c r="D247" s="144">
        <v>41903</v>
      </c>
      <c r="E247" s="145">
        <f t="shared" si="2"/>
        <v>9</v>
      </c>
      <c r="F247" s="145">
        <f t="shared" si="3"/>
        <v>2014</v>
      </c>
      <c r="G247" s="153" t="s">
        <v>216</v>
      </c>
      <c r="H247" s="143">
        <v>665</v>
      </c>
      <c r="I247" s="143">
        <v>874</v>
      </c>
      <c r="J247" s="143">
        <v>1269</v>
      </c>
      <c r="K247" s="147" t="s">
        <v>77</v>
      </c>
      <c r="L247" s="152"/>
      <c r="M247" s="57"/>
      <c r="N247" s="150"/>
      <c r="O247" s="150"/>
      <c r="P247" s="150"/>
      <c r="Q247" s="150"/>
    </row>
    <row r="248" spans="1:17" ht="15">
      <c r="A248" s="142">
        <v>41916</v>
      </c>
      <c r="B248" s="143">
        <f t="shared" si="0"/>
        <v>10</v>
      </c>
      <c r="C248" s="143">
        <f t="shared" si="1"/>
        <v>2014</v>
      </c>
      <c r="D248" s="144">
        <v>41904</v>
      </c>
      <c r="E248" s="145">
        <f t="shared" si="2"/>
        <v>9</v>
      </c>
      <c r="F248" s="145">
        <f t="shared" si="3"/>
        <v>2014</v>
      </c>
      <c r="G248" s="153" t="s">
        <v>217</v>
      </c>
      <c r="H248" s="143">
        <v>668</v>
      </c>
      <c r="I248" s="143">
        <v>879</v>
      </c>
      <c r="J248" s="143">
        <v>1559</v>
      </c>
      <c r="K248" s="147" t="s">
        <v>77</v>
      </c>
      <c r="L248" s="152"/>
      <c r="M248" s="57"/>
      <c r="N248" s="150"/>
      <c r="O248" s="150"/>
      <c r="P248" s="150"/>
      <c r="Q248" s="150"/>
    </row>
    <row r="249" spans="1:17" ht="15">
      <c r="A249" s="142">
        <v>41917</v>
      </c>
      <c r="B249" s="143">
        <f t="shared" si="0"/>
        <v>10</v>
      </c>
      <c r="C249" s="143">
        <f t="shared" si="1"/>
        <v>2014</v>
      </c>
      <c r="D249" s="144">
        <v>41904</v>
      </c>
      <c r="E249" s="145">
        <f t="shared" si="2"/>
        <v>9</v>
      </c>
      <c r="F249" s="145">
        <f t="shared" si="3"/>
        <v>2014</v>
      </c>
      <c r="G249" s="153" t="s">
        <v>218</v>
      </c>
      <c r="H249" s="143">
        <v>670</v>
      </c>
      <c r="I249" s="143">
        <v>881</v>
      </c>
      <c r="J249" s="143">
        <v>2499</v>
      </c>
      <c r="K249" s="147" t="s">
        <v>77</v>
      </c>
      <c r="L249" s="152"/>
      <c r="M249" s="57"/>
      <c r="N249" s="150"/>
      <c r="O249" s="150"/>
      <c r="P249" s="150"/>
      <c r="Q249" s="150"/>
    </row>
    <row r="250" spans="1:17" ht="15">
      <c r="A250" s="142">
        <v>41918</v>
      </c>
      <c r="B250" s="143">
        <f t="shared" si="0"/>
        <v>10</v>
      </c>
      <c r="C250" s="143">
        <f t="shared" si="1"/>
        <v>2014</v>
      </c>
      <c r="D250" s="144">
        <v>41904</v>
      </c>
      <c r="E250" s="145">
        <f t="shared" si="2"/>
        <v>9</v>
      </c>
      <c r="F250" s="145">
        <f t="shared" si="3"/>
        <v>2014</v>
      </c>
      <c r="G250" s="153" t="s">
        <v>219</v>
      </c>
      <c r="H250" s="143">
        <v>671</v>
      </c>
      <c r="I250" s="143">
        <v>882</v>
      </c>
      <c r="J250" s="143">
        <v>1699</v>
      </c>
      <c r="K250" s="147" t="s">
        <v>77</v>
      </c>
      <c r="L250" s="152"/>
      <c r="M250" s="57"/>
      <c r="N250" s="150"/>
      <c r="O250" s="150"/>
      <c r="P250" s="150"/>
      <c r="Q250" s="150"/>
    </row>
    <row r="251" spans="1:17" ht="15">
      <c r="A251" s="142">
        <v>41919</v>
      </c>
      <c r="B251" s="143">
        <f t="shared" si="0"/>
        <v>10</v>
      </c>
      <c r="C251" s="143">
        <f t="shared" si="1"/>
        <v>2014</v>
      </c>
      <c r="D251" s="144">
        <v>41911</v>
      </c>
      <c r="E251" s="145">
        <f t="shared" si="2"/>
        <v>9</v>
      </c>
      <c r="F251" s="145">
        <f t="shared" si="3"/>
        <v>2014</v>
      </c>
      <c r="G251" s="153" t="s">
        <v>90</v>
      </c>
      <c r="H251" s="143">
        <v>512</v>
      </c>
      <c r="I251" s="143">
        <v>903</v>
      </c>
      <c r="J251" s="143">
        <v>2349</v>
      </c>
      <c r="K251" s="147" t="s">
        <v>77</v>
      </c>
      <c r="L251" s="152"/>
      <c r="M251" s="57"/>
      <c r="N251" s="150"/>
      <c r="O251" s="150"/>
      <c r="P251" s="150"/>
      <c r="Q251" s="150"/>
    </row>
    <row r="252" spans="1:17" ht="15">
      <c r="A252" s="142">
        <v>41920</v>
      </c>
      <c r="B252" s="143">
        <f t="shared" si="0"/>
        <v>10</v>
      </c>
      <c r="C252" s="143">
        <f t="shared" si="1"/>
        <v>2014</v>
      </c>
      <c r="D252" s="144">
        <v>41911</v>
      </c>
      <c r="E252" s="145">
        <f t="shared" si="2"/>
        <v>9</v>
      </c>
      <c r="F252" s="145">
        <f t="shared" si="3"/>
        <v>2014</v>
      </c>
      <c r="G252" s="153" t="s">
        <v>220</v>
      </c>
      <c r="H252" s="143">
        <v>685</v>
      </c>
      <c r="I252" s="143">
        <v>904</v>
      </c>
      <c r="J252" s="143">
        <v>1799</v>
      </c>
      <c r="K252" s="147" t="s">
        <v>77</v>
      </c>
      <c r="L252" s="152"/>
      <c r="M252" s="57"/>
      <c r="N252" s="150"/>
      <c r="O252" s="150"/>
      <c r="P252" s="150"/>
      <c r="Q252" s="150"/>
    </row>
    <row r="253" spans="1:17" ht="15">
      <c r="A253" s="142">
        <v>41921</v>
      </c>
      <c r="B253" s="143">
        <f t="shared" si="0"/>
        <v>10</v>
      </c>
      <c r="C253" s="143">
        <f t="shared" si="1"/>
        <v>2014</v>
      </c>
      <c r="D253" s="144">
        <v>41911</v>
      </c>
      <c r="E253" s="145">
        <f t="shared" si="2"/>
        <v>9</v>
      </c>
      <c r="F253" s="145">
        <f t="shared" si="3"/>
        <v>2014</v>
      </c>
      <c r="G253" s="153" t="s">
        <v>221</v>
      </c>
      <c r="H253" s="143">
        <v>686</v>
      </c>
      <c r="I253" s="143">
        <v>907</v>
      </c>
      <c r="J253" s="143">
        <v>5299</v>
      </c>
      <c r="K253" s="147" t="s">
        <v>77</v>
      </c>
      <c r="L253" s="152"/>
      <c r="M253" s="57"/>
      <c r="N253" s="150"/>
      <c r="O253" s="150"/>
      <c r="P253" s="150"/>
      <c r="Q253" s="150"/>
    </row>
    <row r="254" spans="1:17" ht="15">
      <c r="A254" s="142">
        <v>41922</v>
      </c>
      <c r="B254" s="143">
        <f t="shared" si="0"/>
        <v>10</v>
      </c>
      <c r="C254" s="143">
        <f t="shared" si="1"/>
        <v>2014</v>
      </c>
      <c r="D254" s="144">
        <v>41911</v>
      </c>
      <c r="E254" s="145">
        <f t="shared" si="2"/>
        <v>9</v>
      </c>
      <c r="F254" s="145">
        <f t="shared" si="3"/>
        <v>2014</v>
      </c>
      <c r="G254" s="153" t="s">
        <v>222</v>
      </c>
      <c r="H254" s="143">
        <v>687</v>
      </c>
      <c r="I254" s="143">
        <v>910</v>
      </c>
      <c r="J254" s="143">
        <v>1049</v>
      </c>
      <c r="K254" s="147" t="s">
        <v>77</v>
      </c>
      <c r="L254" s="152"/>
      <c r="M254" s="57"/>
      <c r="N254" s="150"/>
      <c r="O254" s="150"/>
      <c r="P254" s="150"/>
      <c r="Q254" s="150"/>
    </row>
    <row r="255" spans="1:17" ht="15">
      <c r="A255" s="142">
        <v>41923</v>
      </c>
      <c r="B255" s="143">
        <f t="shared" si="0"/>
        <v>10</v>
      </c>
      <c r="C255" s="143">
        <f t="shared" si="1"/>
        <v>2014</v>
      </c>
      <c r="D255" s="144">
        <v>41913</v>
      </c>
      <c r="E255" s="145">
        <f t="shared" si="2"/>
        <v>10</v>
      </c>
      <c r="F255" s="145">
        <f t="shared" si="3"/>
        <v>2014</v>
      </c>
      <c r="G255" s="153" t="s">
        <v>223</v>
      </c>
      <c r="H255" s="143">
        <v>689</v>
      </c>
      <c r="I255" s="143">
        <v>912</v>
      </c>
      <c r="J255" s="143">
        <v>1499</v>
      </c>
      <c r="K255" s="147" t="s">
        <v>77</v>
      </c>
      <c r="L255" s="152"/>
      <c r="M255" s="57"/>
      <c r="N255" s="150"/>
      <c r="O255" s="150"/>
      <c r="P255" s="150"/>
      <c r="Q255" s="150"/>
    </row>
    <row r="256" spans="1:17" ht="15">
      <c r="A256" s="142">
        <v>41924</v>
      </c>
      <c r="B256" s="143">
        <f t="shared" si="0"/>
        <v>10</v>
      </c>
      <c r="C256" s="143">
        <f t="shared" si="1"/>
        <v>2014</v>
      </c>
      <c r="D256" s="144">
        <v>41915</v>
      </c>
      <c r="E256" s="145">
        <f t="shared" si="2"/>
        <v>10</v>
      </c>
      <c r="F256" s="145">
        <f t="shared" si="3"/>
        <v>2014</v>
      </c>
      <c r="G256" s="153" t="s">
        <v>224</v>
      </c>
      <c r="H256" s="143">
        <v>695</v>
      </c>
      <c r="I256" s="143">
        <v>920</v>
      </c>
      <c r="J256" s="143">
        <v>1049</v>
      </c>
      <c r="K256" s="147" t="s">
        <v>77</v>
      </c>
      <c r="L256" s="152"/>
      <c r="M256" s="57"/>
      <c r="N256" s="150"/>
      <c r="O256" s="150"/>
      <c r="P256" s="150"/>
      <c r="Q256" s="150"/>
    </row>
    <row r="257" spans="1:17" ht="15">
      <c r="A257" s="142">
        <v>41925</v>
      </c>
      <c r="B257" s="143">
        <f t="shared" si="0"/>
        <v>10</v>
      </c>
      <c r="C257" s="143">
        <f t="shared" si="1"/>
        <v>2014</v>
      </c>
      <c r="D257" s="144">
        <v>41917</v>
      </c>
      <c r="E257" s="145">
        <f t="shared" si="2"/>
        <v>10</v>
      </c>
      <c r="F257" s="145">
        <f t="shared" si="3"/>
        <v>2014</v>
      </c>
      <c r="G257" s="153" t="s">
        <v>191</v>
      </c>
      <c r="H257" s="143">
        <v>576</v>
      </c>
      <c r="I257" s="143">
        <v>936</v>
      </c>
      <c r="J257" s="143">
        <v>1699</v>
      </c>
      <c r="K257" s="147" t="s">
        <v>77</v>
      </c>
      <c r="L257" s="152"/>
      <c r="M257" s="57"/>
      <c r="N257" s="150"/>
      <c r="O257" s="150"/>
      <c r="P257" s="150"/>
      <c r="Q257" s="150"/>
    </row>
    <row r="258" spans="1:17" ht="15">
      <c r="A258" s="142">
        <v>41926</v>
      </c>
      <c r="B258" s="143">
        <f t="shared" si="0"/>
        <v>10</v>
      </c>
      <c r="C258" s="143">
        <f t="shared" si="1"/>
        <v>2014</v>
      </c>
      <c r="D258" s="144">
        <v>41917</v>
      </c>
      <c r="E258" s="145">
        <f t="shared" si="2"/>
        <v>10</v>
      </c>
      <c r="F258" s="145">
        <f t="shared" si="3"/>
        <v>2014</v>
      </c>
      <c r="G258" s="146"/>
      <c r="H258" s="143">
        <v>698</v>
      </c>
      <c r="I258" s="143">
        <v>937</v>
      </c>
      <c r="J258" s="143">
        <v>1549</v>
      </c>
      <c r="K258" s="147" t="s">
        <v>77</v>
      </c>
      <c r="L258" s="152"/>
      <c r="M258" s="57"/>
      <c r="N258" s="150"/>
      <c r="O258" s="150"/>
      <c r="P258" s="150"/>
      <c r="Q258" s="150"/>
    </row>
    <row r="259" spans="1:17" ht="15">
      <c r="A259" s="142">
        <v>41927</v>
      </c>
      <c r="B259" s="143">
        <f t="shared" si="0"/>
        <v>10</v>
      </c>
      <c r="C259" s="143">
        <f t="shared" si="1"/>
        <v>2014</v>
      </c>
      <c r="D259" s="144">
        <v>41918</v>
      </c>
      <c r="E259" s="145">
        <f t="shared" si="2"/>
        <v>10</v>
      </c>
      <c r="F259" s="145">
        <f t="shared" si="3"/>
        <v>2014</v>
      </c>
      <c r="G259" s="153" t="s">
        <v>90</v>
      </c>
      <c r="H259" s="143">
        <v>594</v>
      </c>
      <c r="I259" s="143">
        <v>939</v>
      </c>
      <c r="J259" s="143">
        <v>3199</v>
      </c>
      <c r="K259" s="147" t="s">
        <v>77</v>
      </c>
      <c r="L259" s="152"/>
      <c r="M259" s="57"/>
      <c r="N259" s="150"/>
      <c r="O259" s="150"/>
      <c r="P259" s="150"/>
      <c r="Q259" s="150"/>
    </row>
    <row r="260" spans="1:17" ht="15">
      <c r="A260" s="142">
        <v>41928</v>
      </c>
      <c r="B260" s="143">
        <f t="shared" si="0"/>
        <v>10</v>
      </c>
      <c r="C260" s="143">
        <f t="shared" si="1"/>
        <v>2014</v>
      </c>
      <c r="D260" s="144">
        <v>41918</v>
      </c>
      <c r="E260" s="145">
        <f t="shared" si="2"/>
        <v>10</v>
      </c>
      <c r="F260" s="145">
        <f t="shared" si="3"/>
        <v>2014</v>
      </c>
      <c r="G260" s="153" t="s">
        <v>225</v>
      </c>
      <c r="H260" s="143">
        <v>697</v>
      </c>
      <c r="I260" s="143">
        <v>940</v>
      </c>
      <c r="J260" s="143">
        <v>1499</v>
      </c>
      <c r="K260" s="147" t="s">
        <v>77</v>
      </c>
      <c r="L260" s="152"/>
      <c r="M260" s="57"/>
      <c r="N260" s="150"/>
      <c r="O260" s="150"/>
      <c r="P260" s="150"/>
      <c r="Q260" s="150"/>
    </row>
    <row r="261" spans="1:17" ht="15">
      <c r="A261" s="142">
        <v>41929</v>
      </c>
      <c r="B261" s="143">
        <f t="shared" si="0"/>
        <v>10</v>
      </c>
      <c r="C261" s="143">
        <f t="shared" si="1"/>
        <v>2014</v>
      </c>
      <c r="D261" s="144">
        <v>41919</v>
      </c>
      <c r="E261" s="145">
        <f t="shared" si="2"/>
        <v>10</v>
      </c>
      <c r="F261" s="145">
        <f t="shared" si="3"/>
        <v>2014</v>
      </c>
      <c r="G261" s="153" t="s">
        <v>226</v>
      </c>
      <c r="H261" s="143">
        <v>478</v>
      </c>
      <c r="I261" s="143">
        <v>942</v>
      </c>
      <c r="J261" s="143">
        <v>1149</v>
      </c>
      <c r="K261" s="147" t="s">
        <v>77</v>
      </c>
      <c r="L261" s="152"/>
      <c r="M261" s="57"/>
      <c r="N261" s="150"/>
      <c r="O261" s="150"/>
      <c r="P261" s="150"/>
      <c r="Q261" s="150"/>
    </row>
    <row r="262" spans="1:17" ht="15">
      <c r="A262" s="142">
        <v>41930</v>
      </c>
      <c r="B262" s="143">
        <f t="shared" si="0"/>
        <v>10</v>
      </c>
      <c r="C262" s="143">
        <f t="shared" si="1"/>
        <v>2014</v>
      </c>
      <c r="D262" s="144">
        <v>41919</v>
      </c>
      <c r="E262" s="145">
        <f t="shared" si="2"/>
        <v>10</v>
      </c>
      <c r="F262" s="145">
        <f t="shared" si="3"/>
        <v>2014</v>
      </c>
      <c r="G262" s="153" t="s">
        <v>227</v>
      </c>
      <c r="H262" s="143">
        <v>702</v>
      </c>
      <c r="I262" s="143">
        <v>943</v>
      </c>
      <c r="J262" s="143">
        <v>2849</v>
      </c>
      <c r="K262" s="147" t="s">
        <v>77</v>
      </c>
      <c r="L262" s="152"/>
      <c r="M262" s="57"/>
      <c r="N262" s="150"/>
      <c r="O262" s="150"/>
      <c r="P262" s="150"/>
      <c r="Q262" s="150"/>
    </row>
    <row r="263" spans="1:17" ht="15">
      <c r="A263" s="142">
        <v>41931</v>
      </c>
      <c r="B263" s="143">
        <f t="shared" si="0"/>
        <v>10</v>
      </c>
      <c r="C263" s="143">
        <f t="shared" si="1"/>
        <v>2014</v>
      </c>
      <c r="D263" s="144">
        <v>41919</v>
      </c>
      <c r="E263" s="145">
        <f t="shared" si="2"/>
        <v>10</v>
      </c>
      <c r="F263" s="145">
        <f t="shared" si="3"/>
        <v>2014</v>
      </c>
      <c r="G263" s="153" t="s">
        <v>179</v>
      </c>
      <c r="H263" s="143">
        <v>553</v>
      </c>
      <c r="I263" s="143">
        <v>944</v>
      </c>
      <c r="J263" s="143">
        <v>4739</v>
      </c>
      <c r="K263" s="147" t="s">
        <v>77</v>
      </c>
      <c r="L263" s="152"/>
      <c r="M263" s="57"/>
      <c r="N263" s="150"/>
      <c r="O263" s="150"/>
      <c r="P263" s="150"/>
      <c r="Q263" s="150"/>
    </row>
    <row r="264" spans="1:17" ht="15">
      <c r="A264" s="142">
        <v>41932</v>
      </c>
      <c r="B264" s="143">
        <f t="shared" si="0"/>
        <v>10</v>
      </c>
      <c r="C264" s="143">
        <f t="shared" si="1"/>
        <v>2014</v>
      </c>
      <c r="D264" s="144">
        <v>41919</v>
      </c>
      <c r="E264" s="145">
        <f t="shared" si="2"/>
        <v>10</v>
      </c>
      <c r="F264" s="145">
        <f t="shared" si="3"/>
        <v>2014</v>
      </c>
      <c r="G264" s="153" t="s">
        <v>90</v>
      </c>
      <c r="H264" s="143">
        <v>14</v>
      </c>
      <c r="I264" s="143">
        <v>945</v>
      </c>
      <c r="J264" s="143">
        <v>2329</v>
      </c>
      <c r="K264" s="147" t="s">
        <v>77</v>
      </c>
      <c r="L264" s="152"/>
      <c r="M264" s="57"/>
      <c r="N264" s="150"/>
      <c r="O264" s="150"/>
      <c r="P264" s="150"/>
      <c r="Q264" s="150"/>
    </row>
    <row r="265" spans="1:17" ht="15">
      <c r="A265" s="142">
        <v>41933</v>
      </c>
      <c r="B265" s="143">
        <f t="shared" si="0"/>
        <v>10</v>
      </c>
      <c r="C265" s="143">
        <f t="shared" si="1"/>
        <v>2014</v>
      </c>
      <c r="D265" s="144">
        <v>41919</v>
      </c>
      <c r="E265" s="145">
        <f t="shared" si="2"/>
        <v>10</v>
      </c>
      <c r="F265" s="145">
        <f t="shared" si="3"/>
        <v>2014</v>
      </c>
      <c r="G265" s="153" t="s">
        <v>228</v>
      </c>
      <c r="H265" s="143">
        <v>704</v>
      </c>
      <c r="I265" s="143">
        <v>946</v>
      </c>
      <c r="J265" s="143">
        <v>3299</v>
      </c>
      <c r="K265" s="147" t="s">
        <v>77</v>
      </c>
      <c r="L265" s="152"/>
      <c r="M265" s="57"/>
      <c r="N265" s="150"/>
      <c r="O265" s="150"/>
      <c r="P265" s="150"/>
      <c r="Q265" s="150"/>
    </row>
    <row r="266" spans="1:17" ht="15">
      <c r="A266" s="142">
        <v>41934</v>
      </c>
      <c r="B266" s="143">
        <f t="shared" si="0"/>
        <v>10</v>
      </c>
      <c r="C266" s="143">
        <f t="shared" si="1"/>
        <v>2014</v>
      </c>
      <c r="D266" s="144">
        <v>41920</v>
      </c>
      <c r="E266" s="145">
        <f t="shared" si="2"/>
        <v>10</v>
      </c>
      <c r="F266" s="145">
        <f t="shared" si="3"/>
        <v>2014</v>
      </c>
      <c r="G266" s="153" t="s">
        <v>229</v>
      </c>
      <c r="H266" s="143">
        <v>705</v>
      </c>
      <c r="I266" s="143">
        <v>947</v>
      </c>
      <c r="J266" s="143">
        <v>1849</v>
      </c>
      <c r="K266" s="147" t="s">
        <v>77</v>
      </c>
      <c r="L266" s="152"/>
      <c r="M266" s="57"/>
      <c r="N266" s="150"/>
      <c r="O266" s="150"/>
      <c r="P266" s="150"/>
      <c r="Q266" s="150"/>
    </row>
    <row r="267" spans="1:17" ht="15">
      <c r="A267" s="142">
        <v>41935</v>
      </c>
      <c r="B267" s="143">
        <f t="shared" si="0"/>
        <v>10</v>
      </c>
      <c r="C267" s="143">
        <f t="shared" si="1"/>
        <v>2014</v>
      </c>
      <c r="D267" s="144">
        <v>41923</v>
      </c>
      <c r="E267" s="145">
        <f t="shared" si="2"/>
        <v>10</v>
      </c>
      <c r="F267" s="145">
        <f t="shared" si="3"/>
        <v>2014</v>
      </c>
      <c r="G267" s="153" t="s">
        <v>191</v>
      </c>
      <c r="H267" s="143">
        <v>576</v>
      </c>
      <c r="I267" s="143">
        <v>956</v>
      </c>
      <c r="J267" s="143">
        <v>1249</v>
      </c>
      <c r="K267" s="147" t="s">
        <v>77</v>
      </c>
      <c r="L267" s="152"/>
      <c r="M267" s="57"/>
      <c r="N267" s="150"/>
      <c r="O267" s="150"/>
      <c r="P267" s="150"/>
      <c r="Q267" s="150"/>
    </row>
    <row r="268" spans="1:17" ht="15">
      <c r="A268" s="142">
        <v>41936</v>
      </c>
      <c r="B268" s="143">
        <f t="shared" si="0"/>
        <v>10</v>
      </c>
      <c r="C268" s="143">
        <f t="shared" si="1"/>
        <v>2014</v>
      </c>
      <c r="D268" s="144">
        <v>41925</v>
      </c>
      <c r="E268" s="145">
        <f t="shared" si="2"/>
        <v>10</v>
      </c>
      <c r="F268" s="145">
        <f t="shared" si="3"/>
        <v>2014</v>
      </c>
      <c r="G268" s="153" t="s">
        <v>230</v>
      </c>
      <c r="H268" s="143">
        <v>717</v>
      </c>
      <c r="I268" s="143">
        <v>983</v>
      </c>
      <c r="J268" s="143">
        <v>3489</v>
      </c>
      <c r="K268" s="147" t="s">
        <v>77</v>
      </c>
      <c r="L268" s="152"/>
      <c r="M268" s="57"/>
      <c r="N268" s="150"/>
      <c r="O268" s="150"/>
      <c r="P268" s="150"/>
      <c r="Q268" s="150"/>
    </row>
    <row r="269" spans="1:17" ht="15">
      <c r="A269" s="142">
        <v>41937</v>
      </c>
      <c r="B269" s="143">
        <f t="shared" si="0"/>
        <v>10</v>
      </c>
      <c r="C269" s="143">
        <f t="shared" si="1"/>
        <v>2014</v>
      </c>
      <c r="D269" s="144">
        <v>41927</v>
      </c>
      <c r="E269" s="145">
        <f t="shared" si="2"/>
        <v>10</v>
      </c>
      <c r="F269" s="145">
        <f t="shared" si="3"/>
        <v>2014</v>
      </c>
      <c r="G269" s="153" t="s">
        <v>231</v>
      </c>
      <c r="H269" s="143">
        <v>721</v>
      </c>
      <c r="I269" s="143">
        <v>1038</v>
      </c>
      <c r="J269" s="143">
        <v>3349</v>
      </c>
      <c r="K269" s="147" t="s">
        <v>77</v>
      </c>
      <c r="L269" s="152"/>
      <c r="M269" s="57"/>
      <c r="N269" s="150"/>
      <c r="O269" s="150"/>
      <c r="P269" s="150"/>
      <c r="Q269" s="150"/>
    </row>
    <row r="270" spans="1:17" ht="15">
      <c r="A270" s="142">
        <v>41938</v>
      </c>
      <c r="B270" s="143">
        <f t="shared" si="0"/>
        <v>10</v>
      </c>
      <c r="C270" s="143">
        <f t="shared" si="1"/>
        <v>2014</v>
      </c>
      <c r="D270" s="144">
        <v>41927</v>
      </c>
      <c r="E270" s="145">
        <f t="shared" si="2"/>
        <v>10</v>
      </c>
      <c r="F270" s="145">
        <f t="shared" si="3"/>
        <v>2014</v>
      </c>
      <c r="G270" s="153" t="s">
        <v>232</v>
      </c>
      <c r="H270" s="143">
        <v>722</v>
      </c>
      <c r="I270" s="143">
        <v>1039</v>
      </c>
      <c r="J270" s="143">
        <v>3879</v>
      </c>
      <c r="K270" s="147" t="s">
        <v>77</v>
      </c>
      <c r="L270" s="152"/>
      <c r="M270" s="57"/>
      <c r="N270" s="150"/>
      <c r="O270" s="150"/>
      <c r="P270" s="150"/>
      <c r="Q270" s="150"/>
    </row>
    <row r="271" spans="1:17" ht="15">
      <c r="A271" s="142">
        <v>41939</v>
      </c>
      <c r="B271" s="143">
        <f t="shared" si="0"/>
        <v>10</v>
      </c>
      <c r="C271" s="143">
        <f t="shared" si="1"/>
        <v>2014</v>
      </c>
      <c r="D271" s="144">
        <v>41928</v>
      </c>
      <c r="E271" s="145">
        <f t="shared" si="2"/>
        <v>10</v>
      </c>
      <c r="F271" s="145">
        <f t="shared" si="3"/>
        <v>2014</v>
      </c>
      <c r="G271" s="153" t="s">
        <v>233</v>
      </c>
      <c r="H271" s="143">
        <v>690</v>
      </c>
      <c r="I271" s="143">
        <v>1044</v>
      </c>
      <c r="J271" s="143">
        <v>6099</v>
      </c>
      <c r="K271" s="147" t="s">
        <v>77</v>
      </c>
      <c r="L271" s="152"/>
      <c r="M271" s="57"/>
      <c r="N271" s="150"/>
      <c r="O271" s="150"/>
      <c r="P271" s="150"/>
      <c r="Q271" s="150"/>
    </row>
    <row r="272" spans="1:17" ht="15">
      <c r="A272" s="142">
        <v>41940</v>
      </c>
      <c r="B272" s="143">
        <f t="shared" si="0"/>
        <v>10</v>
      </c>
      <c r="C272" s="143">
        <f t="shared" si="1"/>
        <v>2014</v>
      </c>
      <c r="D272" s="144">
        <v>41928</v>
      </c>
      <c r="E272" s="145">
        <f t="shared" si="2"/>
        <v>10</v>
      </c>
      <c r="F272" s="145">
        <f t="shared" si="3"/>
        <v>2014</v>
      </c>
      <c r="G272" s="153" t="s">
        <v>234</v>
      </c>
      <c r="H272" s="143">
        <v>725</v>
      </c>
      <c r="I272" s="143">
        <v>1049</v>
      </c>
      <c r="J272" s="143">
        <v>2389</v>
      </c>
      <c r="K272" s="147" t="s">
        <v>77</v>
      </c>
      <c r="L272" s="152"/>
      <c r="M272" s="57"/>
      <c r="N272" s="150"/>
      <c r="O272" s="150"/>
      <c r="P272" s="150"/>
      <c r="Q272" s="150"/>
    </row>
    <row r="273" spans="1:17" ht="15">
      <c r="A273" s="142">
        <v>41941</v>
      </c>
      <c r="B273" s="143">
        <f t="shared" si="0"/>
        <v>10</v>
      </c>
      <c r="C273" s="143">
        <f t="shared" si="1"/>
        <v>2014</v>
      </c>
      <c r="D273" s="144">
        <v>41929</v>
      </c>
      <c r="E273" s="145">
        <f t="shared" si="2"/>
        <v>10</v>
      </c>
      <c r="F273" s="145">
        <f t="shared" si="3"/>
        <v>2014</v>
      </c>
      <c r="G273" s="153" t="s">
        <v>235</v>
      </c>
      <c r="H273" s="143">
        <v>729</v>
      </c>
      <c r="I273" s="143">
        <v>1053</v>
      </c>
      <c r="J273" s="143">
        <v>2789</v>
      </c>
      <c r="K273" s="147" t="s">
        <v>77</v>
      </c>
      <c r="L273" s="152"/>
      <c r="M273" s="57"/>
      <c r="N273" s="150"/>
      <c r="O273" s="150"/>
      <c r="P273" s="150"/>
      <c r="Q273" s="150"/>
    </row>
    <row r="274" spans="1:17" ht="15">
      <c r="A274" s="142">
        <v>41942</v>
      </c>
      <c r="B274" s="143">
        <f t="shared" si="0"/>
        <v>10</v>
      </c>
      <c r="C274" s="143">
        <f t="shared" si="1"/>
        <v>2014</v>
      </c>
      <c r="D274" s="144">
        <v>41930</v>
      </c>
      <c r="E274" s="145">
        <f t="shared" si="2"/>
        <v>10</v>
      </c>
      <c r="F274" s="145">
        <f t="shared" si="3"/>
        <v>2014</v>
      </c>
      <c r="G274" s="153" t="s">
        <v>233</v>
      </c>
      <c r="H274" s="143">
        <v>690</v>
      </c>
      <c r="I274" s="143">
        <v>1059</v>
      </c>
      <c r="J274" s="143">
        <v>1989</v>
      </c>
      <c r="K274" s="147" t="s">
        <v>77</v>
      </c>
      <c r="L274" s="152"/>
      <c r="M274" s="57"/>
      <c r="N274" s="150"/>
      <c r="O274" s="150"/>
      <c r="P274" s="150"/>
      <c r="Q274" s="150"/>
    </row>
    <row r="275" spans="1:17" ht="15">
      <c r="A275" s="142">
        <v>41943</v>
      </c>
      <c r="B275" s="143">
        <f t="shared" si="0"/>
        <v>10</v>
      </c>
      <c r="C275" s="143">
        <f t="shared" si="1"/>
        <v>2014</v>
      </c>
      <c r="D275" s="144">
        <v>41930</v>
      </c>
      <c r="E275" s="145">
        <f t="shared" si="2"/>
        <v>10</v>
      </c>
      <c r="F275" s="145">
        <f t="shared" si="3"/>
        <v>2014</v>
      </c>
      <c r="G275" s="153" t="s">
        <v>236</v>
      </c>
      <c r="H275" s="143">
        <v>733</v>
      </c>
      <c r="I275" s="143">
        <v>1062</v>
      </c>
      <c r="J275" s="143">
        <v>1989</v>
      </c>
      <c r="K275" s="147" t="s">
        <v>77</v>
      </c>
      <c r="L275" s="152"/>
      <c r="M275" s="57"/>
      <c r="N275" s="150"/>
      <c r="O275" s="150"/>
      <c r="P275" s="150"/>
      <c r="Q275" s="150"/>
    </row>
    <row r="276" spans="1:17" ht="15">
      <c r="A276" s="142">
        <v>41944</v>
      </c>
      <c r="B276" s="143">
        <f t="shared" si="0"/>
        <v>11</v>
      </c>
      <c r="C276" s="143">
        <f t="shared" si="1"/>
        <v>2014</v>
      </c>
      <c r="D276" s="144">
        <v>41930</v>
      </c>
      <c r="E276" s="145">
        <f t="shared" si="2"/>
        <v>10</v>
      </c>
      <c r="F276" s="145">
        <f t="shared" si="3"/>
        <v>2014</v>
      </c>
      <c r="G276" s="153" t="s">
        <v>237</v>
      </c>
      <c r="H276" s="143">
        <v>734</v>
      </c>
      <c r="I276" s="143">
        <v>1070</v>
      </c>
      <c r="J276" s="143">
        <v>3199</v>
      </c>
      <c r="K276" s="147" t="s">
        <v>77</v>
      </c>
      <c r="L276" s="152"/>
      <c r="M276" s="57"/>
      <c r="N276" s="150"/>
      <c r="O276" s="150"/>
      <c r="P276" s="150"/>
      <c r="Q276" s="150"/>
    </row>
    <row r="277" spans="1:17" ht="15">
      <c r="A277" s="142">
        <v>41945</v>
      </c>
      <c r="B277" s="143">
        <f t="shared" si="0"/>
        <v>11</v>
      </c>
      <c r="C277" s="143">
        <f t="shared" si="1"/>
        <v>2014</v>
      </c>
      <c r="D277" s="144">
        <v>41931</v>
      </c>
      <c r="E277" s="145">
        <f t="shared" si="2"/>
        <v>10</v>
      </c>
      <c r="F277" s="145">
        <f t="shared" si="3"/>
        <v>2014</v>
      </c>
      <c r="G277" s="153" t="s">
        <v>238</v>
      </c>
      <c r="H277" s="143">
        <v>739</v>
      </c>
      <c r="I277" s="143">
        <v>1073</v>
      </c>
      <c r="J277" s="143">
        <v>1989</v>
      </c>
      <c r="K277" s="147" t="s">
        <v>77</v>
      </c>
      <c r="L277" s="152"/>
      <c r="M277" s="57"/>
      <c r="N277" s="150"/>
      <c r="O277" s="150"/>
      <c r="P277" s="150"/>
      <c r="Q277" s="150"/>
    </row>
    <row r="278" spans="1:17" ht="15">
      <c r="A278" s="142">
        <v>41946</v>
      </c>
      <c r="B278" s="143">
        <f t="shared" si="0"/>
        <v>11</v>
      </c>
      <c r="C278" s="143">
        <f t="shared" si="1"/>
        <v>2014</v>
      </c>
      <c r="D278" s="144">
        <v>41932</v>
      </c>
      <c r="E278" s="145">
        <f t="shared" si="2"/>
        <v>10</v>
      </c>
      <c r="F278" s="145">
        <f t="shared" si="3"/>
        <v>2014</v>
      </c>
      <c r="G278" s="153" t="s">
        <v>239</v>
      </c>
      <c r="H278" s="143">
        <v>741</v>
      </c>
      <c r="I278" s="143">
        <v>1074</v>
      </c>
      <c r="J278" s="143">
        <v>3199</v>
      </c>
      <c r="K278" s="147" t="s">
        <v>77</v>
      </c>
      <c r="L278" s="152"/>
      <c r="M278" s="57"/>
      <c r="N278" s="150"/>
      <c r="O278" s="150"/>
      <c r="P278" s="150"/>
      <c r="Q278" s="150"/>
    </row>
    <row r="279" spans="1:17" ht="15">
      <c r="A279" s="142">
        <v>41947</v>
      </c>
      <c r="B279" s="143">
        <f t="shared" si="0"/>
        <v>11</v>
      </c>
      <c r="C279" s="143">
        <f t="shared" si="1"/>
        <v>2014</v>
      </c>
      <c r="D279" s="144">
        <v>41932</v>
      </c>
      <c r="E279" s="145">
        <f t="shared" si="2"/>
        <v>10</v>
      </c>
      <c r="F279" s="145">
        <f t="shared" si="3"/>
        <v>2014</v>
      </c>
      <c r="G279" s="153" t="s">
        <v>240</v>
      </c>
      <c r="H279" s="143">
        <v>742</v>
      </c>
      <c r="I279" s="143">
        <v>1075</v>
      </c>
      <c r="J279" s="143">
        <v>3529</v>
      </c>
      <c r="K279" s="147" t="s">
        <v>77</v>
      </c>
      <c r="L279" s="152"/>
      <c r="M279" s="57"/>
      <c r="N279" s="150"/>
      <c r="O279" s="150"/>
      <c r="P279" s="150"/>
      <c r="Q279" s="150"/>
    </row>
    <row r="280" spans="1:17" ht="15">
      <c r="A280" s="142">
        <v>41948</v>
      </c>
      <c r="B280" s="143">
        <f t="shared" si="0"/>
        <v>11</v>
      </c>
      <c r="C280" s="143">
        <f t="shared" si="1"/>
        <v>2014</v>
      </c>
      <c r="D280" s="144">
        <v>41932</v>
      </c>
      <c r="E280" s="145">
        <f t="shared" si="2"/>
        <v>10</v>
      </c>
      <c r="F280" s="145">
        <f t="shared" si="3"/>
        <v>2014</v>
      </c>
      <c r="G280" s="153" t="s">
        <v>241</v>
      </c>
      <c r="H280" s="143">
        <v>743</v>
      </c>
      <c r="I280" s="143">
        <v>1076</v>
      </c>
      <c r="J280" s="143">
        <v>1499</v>
      </c>
      <c r="K280" s="147" t="s">
        <v>77</v>
      </c>
      <c r="L280" s="152"/>
      <c r="M280" s="57"/>
      <c r="N280" s="150"/>
      <c r="O280" s="150"/>
      <c r="P280" s="150"/>
      <c r="Q280" s="150"/>
    </row>
    <row r="281" spans="1:17" ht="15">
      <c r="A281" s="142">
        <v>41949</v>
      </c>
      <c r="B281" s="143">
        <f t="shared" si="0"/>
        <v>11</v>
      </c>
      <c r="C281" s="143">
        <f t="shared" si="1"/>
        <v>2014</v>
      </c>
      <c r="D281" s="144">
        <v>41932</v>
      </c>
      <c r="E281" s="145">
        <f t="shared" si="2"/>
        <v>10</v>
      </c>
      <c r="F281" s="145">
        <f t="shared" si="3"/>
        <v>2014</v>
      </c>
      <c r="G281" s="153" t="s">
        <v>242</v>
      </c>
      <c r="H281" s="143">
        <v>745</v>
      </c>
      <c r="I281" s="143">
        <v>1079</v>
      </c>
      <c r="J281" s="143">
        <v>2699</v>
      </c>
      <c r="K281" s="147" t="s">
        <v>77</v>
      </c>
      <c r="L281" s="152"/>
      <c r="M281" s="57"/>
      <c r="N281" s="150"/>
      <c r="O281" s="150"/>
      <c r="P281" s="150"/>
      <c r="Q281" s="150"/>
    </row>
    <row r="282" spans="1:17" ht="15">
      <c r="A282" s="142">
        <v>41950</v>
      </c>
      <c r="B282" s="143">
        <f t="shared" si="0"/>
        <v>11</v>
      </c>
      <c r="C282" s="143">
        <f t="shared" si="1"/>
        <v>2014</v>
      </c>
      <c r="D282" s="144">
        <v>41932</v>
      </c>
      <c r="E282" s="145">
        <f t="shared" si="2"/>
        <v>10</v>
      </c>
      <c r="F282" s="145">
        <f t="shared" si="3"/>
        <v>2014</v>
      </c>
      <c r="G282" s="153" t="s">
        <v>243</v>
      </c>
      <c r="H282" s="143">
        <v>744</v>
      </c>
      <c r="I282" s="143">
        <v>1080</v>
      </c>
      <c r="J282" s="143">
        <v>1294</v>
      </c>
      <c r="K282" s="147" t="s">
        <v>77</v>
      </c>
      <c r="L282" s="152"/>
      <c r="M282" s="57"/>
      <c r="N282" s="150"/>
      <c r="O282" s="150"/>
      <c r="P282" s="150"/>
      <c r="Q282" s="150"/>
    </row>
    <row r="283" spans="1:17" ht="15">
      <c r="A283" s="142">
        <v>41951</v>
      </c>
      <c r="B283" s="143">
        <f t="shared" si="0"/>
        <v>11</v>
      </c>
      <c r="C283" s="143">
        <f t="shared" si="1"/>
        <v>2014</v>
      </c>
      <c r="D283" s="144">
        <v>41932</v>
      </c>
      <c r="E283" s="145">
        <f t="shared" si="2"/>
        <v>10</v>
      </c>
      <c r="F283" s="145">
        <f t="shared" si="3"/>
        <v>2014</v>
      </c>
      <c r="G283" s="153" t="s">
        <v>244</v>
      </c>
      <c r="H283" s="143">
        <v>746</v>
      </c>
      <c r="I283" s="143">
        <v>1081</v>
      </c>
      <c r="J283" s="143">
        <v>1339</v>
      </c>
      <c r="K283" s="147" t="s">
        <v>77</v>
      </c>
      <c r="L283" s="152"/>
      <c r="M283" s="57"/>
      <c r="N283" s="150"/>
      <c r="O283" s="150"/>
      <c r="P283" s="150"/>
      <c r="Q283" s="150"/>
    </row>
    <row r="284" spans="1:17" ht="15">
      <c r="A284" s="142">
        <v>41952</v>
      </c>
      <c r="B284" s="143">
        <f t="shared" si="0"/>
        <v>11</v>
      </c>
      <c r="C284" s="143">
        <f t="shared" si="1"/>
        <v>2014</v>
      </c>
      <c r="D284" s="144">
        <v>41933</v>
      </c>
      <c r="E284" s="145">
        <f t="shared" si="2"/>
        <v>10</v>
      </c>
      <c r="F284" s="145">
        <f t="shared" si="3"/>
        <v>2014</v>
      </c>
      <c r="G284" s="153" t="s">
        <v>245</v>
      </c>
      <c r="H284" s="143">
        <v>747</v>
      </c>
      <c r="I284" s="143">
        <v>1083</v>
      </c>
      <c r="J284" s="143">
        <v>2699</v>
      </c>
      <c r="K284" s="147" t="s">
        <v>77</v>
      </c>
      <c r="L284" s="152"/>
      <c r="M284" s="57"/>
      <c r="N284" s="150"/>
      <c r="O284" s="150"/>
      <c r="P284" s="150"/>
      <c r="Q284" s="150"/>
    </row>
    <row r="285" spans="1:17" ht="15">
      <c r="A285" s="142">
        <v>41953</v>
      </c>
      <c r="B285" s="143">
        <f t="shared" si="0"/>
        <v>11</v>
      </c>
      <c r="C285" s="143">
        <f t="shared" si="1"/>
        <v>2014</v>
      </c>
      <c r="D285" s="144">
        <v>41933</v>
      </c>
      <c r="E285" s="145">
        <f t="shared" si="2"/>
        <v>10</v>
      </c>
      <c r="F285" s="145">
        <f t="shared" si="3"/>
        <v>2014</v>
      </c>
      <c r="G285" s="153" t="s">
        <v>246</v>
      </c>
      <c r="H285" s="143">
        <v>749</v>
      </c>
      <c r="I285" s="143">
        <v>1088</v>
      </c>
      <c r="J285" s="143">
        <v>1499</v>
      </c>
      <c r="K285" s="147" t="s">
        <v>77</v>
      </c>
      <c r="L285" s="152"/>
      <c r="M285" s="57"/>
      <c r="N285" s="150"/>
      <c r="O285" s="150"/>
      <c r="P285" s="150"/>
      <c r="Q285" s="150"/>
    </row>
    <row r="286" spans="1:17" ht="15">
      <c r="A286" s="142">
        <v>41954</v>
      </c>
      <c r="B286" s="143">
        <f t="shared" si="0"/>
        <v>11</v>
      </c>
      <c r="C286" s="143">
        <f t="shared" si="1"/>
        <v>2014</v>
      </c>
      <c r="D286" s="144">
        <v>41933</v>
      </c>
      <c r="E286" s="145">
        <f t="shared" si="2"/>
        <v>10</v>
      </c>
      <c r="F286" s="145">
        <f t="shared" si="3"/>
        <v>2014</v>
      </c>
      <c r="G286" s="153" t="s">
        <v>247</v>
      </c>
      <c r="H286" s="143">
        <v>750</v>
      </c>
      <c r="I286" s="143">
        <v>1089</v>
      </c>
      <c r="J286" s="143">
        <v>1989</v>
      </c>
      <c r="K286" s="147" t="s">
        <v>77</v>
      </c>
      <c r="L286" s="152"/>
      <c r="M286" s="57"/>
      <c r="N286" s="150"/>
      <c r="O286" s="150"/>
      <c r="P286" s="150"/>
      <c r="Q286" s="150"/>
    </row>
    <row r="287" spans="1:17" ht="15">
      <c r="A287" s="142">
        <v>41955</v>
      </c>
      <c r="B287" s="143">
        <f t="shared" si="0"/>
        <v>11</v>
      </c>
      <c r="C287" s="143">
        <f t="shared" si="1"/>
        <v>2014</v>
      </c>
      <c r="D287" s="144">
        <v>41933</v>
      </c>
      <c r="E287" s="145">
        <f t="shared" si="2"/>
        <v>10</v>
      </c>
      <c r="F287" s="145">
        <f t="shared" si="3"/>
        <v>2014</v>
      </c>
      <c r="G287" s="146"/>
      <c r="H287" s="143">
        <v>751</v>
      </c>
      <c r="I287" s="143">
        <v>1090</v>
      </c>
      <c r="J287" s="143">
        <v>8749</v>
      </c>
      <c r="K287" s="147" t="s">
        <v>77</v>
      </c>
      <c r="L287" s="152"/>
      <c r="M287" s="57"/>
      <c r="N287" s="150"/>
      <c r="O287" s="150"/>
      <c r="P287" s="150"/>
      <c r="Q287" s="150"/>
    </row>
    <row r="288" spans="1:17" ht="15">
      <c r="A288" s="142">
        <v>41956</v>
      </c>
      <c r="B288" s="143">
        <f t="shared" si="0"/>
        <v>11</v>
      </c>
      <c r="C288" s="143">
        <f t="shared" si="1"/>
        <v>2014</v>
      </c>
      <c r="D288" s="144">
        <v>41934</v>
      </c>
      <c r="E288" s="145">
        <f t="shared" si="2"/>
        <v>10</v>
      </c>
      <c r="F288" s="145">
        <f t="shared" si="3"/>
        <v>2014</v>
      </c>
      <c r="G288" s="153" t="s">
        <v>248</v>
      </c>
      <c r="H288" s="143">
        <v>512</v>
      </c>
      <c r="I288" s="143">
        <v>1097</v>
      </c>
      <c r="J288" s="143">
        <v>1749</v>
      </c>
      <c r="K288" s="147" t="s">
        <v>77</v>
      </c>
      <c r="L288" s="152"/>
      <c r="M288" s="57"/>
      <c r="N288" s="150"/>
      <c r="O288" s="150"/>
      <c r="P288" s="150"/>
      <c r="Q288" s="150"/>
    </row>
    <row r="289" spans="1:17" ht="15">
      <c r="A289" s="142">
        <v>41957</v>
      </c>
      <c r="B289" s="143">
        <f t="shared" si="0"/>
        <v>11</v>
      </c>
      <c r="C289" s="143">
        <f t="shared" si="1"/>
        <v>2014</v>
      </c>
      <c r="D289" s="144">
        <v>41934</v>
      </c>
      <c r="E289" s="145">
        <f t="shared" si="2"/>
        <v>10</v>
      </c>
      <c r="F289" s="145">
        <f t="shared" si="3"/>
        <v>2014</v>
      </c>
      <c r="G289" s="153" t="s">
        <v>249</v>
      </c>
      <c r="H289" s="143">
        <v>512</v>
      </c>
      <c r="I289" s="143">
        <v>1098</v>
      </c>
      <c r="J289" s="143">
        <v>1549</v>
      </c>
      <c r="K289" s="147" t="s">
        <v>77</v>
      </c>
      <c r="L289" s="152"/>
      <c r="M289" s="57"/>
      <c r="N289" s="150"/>
      <c r="O289" s="150"/>
      <c r="P289" s="150"/>
      <c r="Q289" s="150"/>
    </row>
    <row r="290" spans="1:17" ht="15">
      <c r="A290" s="142">
        <v>41958</v>
      </c>
      <c r="B290" s="143">
        <f t="shared" si="0"/>
        <v>11</v>
      </c>
      <c r="C290" s="143">
        <f t="shared" si="1"/>
        <v>2014</v>
      </c>
      <c r="D290" s="144">
        <v>41934</v>
      </c>
      <c r="E290" s="145">
        <f t="shared" si="2"/>
        <v>10</v>
      </c>
      <c r="F290" s="145">
        <f t="shared" si="3"/>
        <v>2014</v>
      </c>
      <c r="G290" s="146"/>
      <c r="H290" s="143">
        <v>513</v>
      </c>
      <c r="I290" s="143">
        <v>1099</v>
      </c>
      <c r="J290" s="143">
        <v>3649</v>
      </c>
      <c r="K290" s="147" t="s">
        <v>77</v>
      </c>
      <c r="L290" s="152"/>
      <c r="M290" s="57"/>
      <c r="N290" s="150"/>
      <c r="O290" s="150"/>
      <c r="P290" s="150"/>
      <c r="Q290" s="150"/>
    </row>
    <row r="291" spans="1:17" ht="15">
      <c r="A291" s="142">
        <v>41959</v>
      </c>
      <c r="B291" s="143">
        <f t="shared" si="0"/>
        <v>11</v>
      </c>
      <c r="C291" s="143">
        <f t="shared" si="1"/>
        <v>2014</v>
      </c>
      <c r="D291" s="144">
        <v>41934</v>
      </c>
      <c r="E291" s="145">
        <f t="shared" si="2"/>
        <v>10</v>
      </c>
      <c r="F291" s="145">
        <f t="shared" si="3"/>
        <v>2014</v>
      </c>
      <c r="G291" s="153" t="s">
        <v>250</v>
      </c>
      <c r="H291" s="143">
        <v>756</v>
      </c>
      <c r="I291" s="143">
        <v>1100</v>
      </c>
      <c r="J291" s="143">
        <v>1459</v>
      </c>
      <c r="K291" s="147" t="s">
        <v>77</v>
      </c>
      <c r="L291" s="152"/>
      <c r="M291" s="57"/>
      <c r="N291" s="150"/>
      <c r="O291" s="150"/>
      <c r="P291" s="150"/>
      <c r="Q291" s="150"/>
    </row>
    <row r="292" spans="1:17" ht="15">
      <c r="A292" s="142">
        <v>41960</v>
      </c>
      <c r="B292" s="143">
        <f t="shared" si="0"/>
        <v>11</v>
      </c>
      <c r="C292" s="143">
        <f t="shared" si="1"/>
        <v>2014</v>
      </c>
      <c r="D292" s="144">
        <v>41934</v>
      </c>
      <c r="E292" s="145">
        <f t="shared" si="2"/>
        <v>10</v>
      </c>
      <c r="F292" s="145">
        <f t="shared" si="3"/>
        <v>2014</v>
      </c>
      <c r="G292" s="153" t="s">
        <v>251</v>
      </c>
      <c r="H292" s="143">
        <v>757</v>
      </c>
      <c r="I292" s="143">
        <v>1101</v>
      </c>
      <c r="J292" s="143">
        <v>849</v>
      </c>
      <c r="K292" s="147" t="s">
        <v>77</v>
      </c>
      <c r="L292" s="152"/>
      <c r="M292" s="57"/>
      <c r="N292" s="150"/>
      <c r="O292" s="150"/>
      <c r="P292" s="150"/>
      <c r="Q292" s="150"/>
    </row>
    <row r="293" spans="1:17" ht="15">
      <c r="A293" s="142">
        <v>41961</v>
      </c>
      <c r="B293" s="143">
        <f t="shared" si="0"/>
        <v>11</v>
      </c>
      <c r="C293" s="143">
        <f t="shared" si="1"/>
        <v>2014</v>
      </c>
      <c r="D293" s="144">
        <v>41934</v>
      </c>
      <c r="E293" s="145">
        <f t="shared" si="2"/>
        <v>10</v>
      </c>
      <c r="F293" s="145">
        <f t="shared" si="3"/>
        <v>2014</v>
      </c>
      <c r="G293" s="153" t="s">
        <v>252</v>
      </c>
      <c r="H293" s="143">
        <v>758</v>
      </c>
      <c r="I293" s="143">
        <v>1102</v>
      </c>
      <c r="J293" s="143">
        <v>1499</v>
      </c>
      <c r="K293" s="147" t="s">
        <v>77</v>
      </c>
      <c r="L293" s="152"/>
      <c r="M293" s="57"/>
      <c r="N293" s="150"/>
      <c r="O293" s="150"/>
      <c r="P293" s="150"/>
      <c r="Q293" s="150"/>
    </row>
    <row r="294" spans="1:17" ht="15">
      <c r="A294" s="142">
        <v>41962</v>
      </c>
      <c r="B294" s="143">
        <f t="shared" si="0"/>
        <v>11</v>
      </c>
      <c r="C294" s="143">
        <f t="shared" si="1"/>
        <v>2014</v>
      </c>
      <c r="D294" s="144">
        <v>41934</v>
      </c>
      <c r="E294" s="145">
        <f t="shared" si="2"/>
        <v>10</v>
      </c>
      <c r="F294" s="145">
        <f t="shared" si="3"/>
        <v>2014</v>
      </c>
      <c r="G294" s="153" t="s">
        <v>253</v>
      </c>
      <c r="H294" s="143">
        <v>759</v>
      </c>
      <c r="I294" s="143">
        <v>1103</v>
      </c>
      <c r="J294" s="143">
        <v>1549</v>
      </c>
      <c r="K294" s="147" t="s">
        <v>77</v>
      </c>
      <c r="L294" s="152"/>
      <c r="M294" s="57"/>
      <c r="N294" s="150"/>
      <c r="O294" s="150"/>
      <c r="P294" s="150"/>
      <c r="Q294" s="150"/>
    </row>
    <row r="295" spans="1:17" ht="15">
      <c r="A295" s="142">
        <v>41963</v>
      </c>
      <c r="B295" s="143">
        <f t="shared" si="0"/>
        <v>11</v>
      </c>
      <c r="C295" s="143">
        <f t="shared" si="1"/>
        <v>2014</v>
      </c>
      <c r="D295" s="144">
        <v>41935</v>
      </c>
      <c r="E295" s="145">
        <f t="shared" si="2"/>
        <v>10</v>
      </c>
      <c r="F295" s="145">
        <f t="shared" si="3"/>
        <v>2014</v>
      </c>
      <c r="G295" s="153" t="s">
        <v>254</v>
      </c>
      <c r="H295" s="143">
        <v>755</v>
      </c>
      <c r="I295" s="143">
        <v>1107</v>
      </c>
      <c r="J295" s="143">
        <v>2049</v>
      </c>
      <c r="K295" s="147" t="s">
        <v>77</v>
      </c>
      <c r="L295" s="152"/>
      <c r="M295" s="57"/>
      <c r="N295" s="150"/>
      <c r="O295" s="150"/>
      <c r="P295" s="150"/>
      <c r="Q295" s="150"/>
    </row>
    <row r="296" spans="1:17" ht="15">
      <c r="A296" s="142">
        <v>41964</v>
      </c>
      <c r="B296" s="143">
        <f t="shared" si="0"/>
        <v>11</v>
      </c>
      <c r="C296" s="143">
        <f t="shared" si="1"/>
        <v>2014</v>
      </c>
      <c r="D296" s="144">
        <v>41935</v>
      </c>
      <c r="E296" s="145">
        <f t="shared" si="2"/>
        <v>10</v>
      </c>
      <c r="F296" s="145">
        <f t="shared" si="3"/>
        <v>2014</v>
      </c>
      <c r="G296" s="153" t="s">
        <v>255</v>
      </c>
      <c r="H296" s="143">
        <v>763</v>
      </c>
      <c r="I296" s="143">
        <v>1108</v>
      </c>
      <c r="J296" s="143">
        <v>2649</v>
      </c>
      <c r="K296" s="147" t="s">
        <v>77</v>
      </c>
      <c r="L296" s="152"/>
      <c r="M296" s="57"/>
      <c r="N296" s="150"/>
      <c r="O296" s="150"/>
      <c r="P296" s="150"/>
      <c r="Q296" s="150"/>
    </row>
    <row r="297" spans="1:17" ht="15">
      <c r="A297" s="142">
        <v>41965</v>
      </c>
      <c r="B297" s="143">
        <f t="shared" si="0"/>
        <v>11</v>
      </c>
      <c r="C297" s="143">
        <f t="shared" si="1"/>
        <v>2014</v>
      </c>
      <c r="D297" s="144">
        <v>41935</v>
      </c>
      <c r="E297" s="145">
        <f t="shared" si="2"/>
        <v>10</v>
      </c>
      <c r="F297" s="145">
        <f t="shared" si="3"/>
        <v>2014</v>
      </c>
      <c r="G297" s="153" t="s">
        <v>256</v>
      </c>
      <c r="H297" s="143">
        <v>764</v>
      </c>
      <c r="I297" s="143">
        <v>1109</v>
      </c>
      <c r="J297" s="143">
        <v>6099</v>
      </c>
      <c r="K297" s="147" t="s">
        <v>77</v>
      </c>
      <c r="L297" s="152"/>
      <c r="M297" s="57"/>
      <c r="N297" s="150"/>
      <c r="O297" s="150"/>
      <c r="P297" s="150"/>
      <c r="Q297" s="150"/>
    </row>
    <row r="298" spans="1:17" ht="15">
      <c r="A298" s="142">
        <v>41966</v>
      </c>
      <c r="B298" s="143">
        <f t="shared" si="0"/>
        <v>11</v>
      </c>
      <c r="C298" s="143">
        <f t="shared" si="1"/>
        <v>2014</v>
      </c>
      <c r="D298" s="144">
        <v>41935</v>
      </c>
      <c r="E298" s="145">
        <f t="shared" si="2"/>
        <v>10</v>
      </c>
      <c r="F298" s="145">
        <f t="shared" si="3"/>
        <v>2014</v>
      </c>
      <c r="G298" s="153" t="s">
        <v>257</v>
      </c>
      <c r="H298" s="143">
        <v>766</v>
      </c>
      <c r="I298" s="143">
        <v>1111</v>
      </c>
      <c r="J298" s="143">
        <v>1149</v>
      </c>
      <c r="K298" s="147" t="s">
        <v>77</v>
      </c>
      <c r="L298" s="152"/>
      <c r="M298" s="57"/>
      <c r="N298" s="150"/>
      <c r="O298" s="150"/>
      <c r="P298" s="150"/>
      <c r="Q298" s="150"/>
    </row>
    <row r="299" spans="1:17" ht="15">
      <c r="A299" s="142">
        <v>41967</v>
      </c>
      <c r="B299" s="143">
        <f t="shared" si="0"/>
        <v>11</v>
      </c>
      <c r="C299" s="143">
        <f t="shared" si="1"/>
        <v>2014</v>
      </c>
      <c r="D299" s="144">
        <v>41936</v>
      </c>
      <c r="E299" s="145">
        <f t="shared" si="2"/>
        <v>10</v>
      </c>
      <c r="F299" s="145">
        <f t="shared" si="3"/>
        <v>2014</v>
      </c>
      <c r="G299" s="153" t="s">
        <v>258</v>
      </c>
      <c r="H299" s="143">
        <v>769</v>
      </c>
      <c r="I299" s="143">
        <v>1113</v>
      </c>
      <c r="J299" s="143">
        <v>3149</v>
      </c>
      <c r="K299" s="147" t="s">
        <v>77</v>
      </c>
      <c r="L299" s="152"/>
      <c r="M299" s="57"/>
      <c r="N299" s="150"/>
      <c r="O299" s="150"/>
      <c r="P299" s="150"/>
      <c r="Q299" s="150"/>
    </row>
    <row r="300" spans="1:17" ht="15">
      <c r="A300" s="142">
        <v>41968</v>
      </c>
      <c r="B300" s="143">
        <f t="shared" si="0"/>
        <v>11</v>
      </c>
      <c r="C300" s="143">
        <f t="shared" si="1"/>
        <v>2014</v>
      </c>
      <c r="D300" s="144">
        <v>41936</v>
      </c>
      <c r="E300" s="145">
        <f t="shared" si="2"/>
        <v>10</v>
      </c>
      <c r="F300" s="145">
        <f t="shared" si="3"/>
        <v>2014</v>
      </c>
      <c r="G300" s="153" t="s">
        <v>259</v>
      </c>
      <c r="H300" s="143">
        <v>772</v>
      </c>
      <c r="I300" s="143">
        <v>1115</v>
      </c>
      <c r="J300" s="143">
        <v>1499</v>
      </c>
      <c r="K300" s="147" t="s">
        <v>77</v>
      </c>
      <c r="L300" s="152"/>
      <c r="M300" s="57"/>
      <c r="N300" s="150"/>
      <c r="O300" s="150"/>
      <c r="P300" s="150"/>
      <c r="Q300" s="150"/>
    </row>
    <row r="301" spans="1:17" ht="15">
      <c r="A301" s="142">
        <v>41969</v>
      </c>
      <c r="B301" s="143">
        <f t="shared" si="0"/>
        <v>11</v>
      </c>
      <c r="C301" s="143">
        <f t="shared" si="1"/>
        <v>2014</v>
      </c>
      <c r="D301" s="144">
        <v>41936</v>
      </c>
      <c r="E301" s="145">
        <f t="shared" si="2"/>
        <v>10</v>
      </c>
      <c r="F301" s="145">
        <f t="shared" si="3"/>
        <v>2014</v>
      </c>
      <c r="G301" s="153" t="s">
        <v>260</v>
      </c>
      <c r="H301" s="143">
        <v>777</v>
      </c>
      <c r="I301" s="143">
        <v>1123</v>
      </c>
      <c r="J301" s="143">
        <v>2389</v>
      </c>
      <c r="K301" s="147" t="s">
        <v>77</v>
      </c>
      <c r="L301" s="152"/>
      <c r="M301" s="57"/>
      <c r="N301" s="150"/>
      <c r="O301" s="150"/>
      <c r="P301" s="150"/>
      <c r="Q301" s="150"/>
    </row>
    <row r="302" spans="1:17" ht="15">
      <c r="A302" s="142">
        <v>41970</v>
      </c>
      <c r="B302" s="143">
        <f t="shared" si="0"/>
        <v>11</v>
      </c>
      <c r="C302" s="143">
        <f t="shared" si="1"/>
        <v>2014</v>
      </c>
      <c r="D302" s="144">
        <v>41936</v>
      </c>
      <c r="E302" s="145">
        <f t="shared" si="2"/>
        <v>10</v>
      </c>
      <c r="F302" s="145">
        <f t="shared" si="3"/>
        <v>2014</v>
      </c>
      <c r="G302" s="153" t="s">
        <v>261</v>
      </c>
      <c r="H302" s="143">
        <v>779</v>
      </c>
      <c r="I302" s="143">
        <v>1127</v>
      </c>
      <c r="J302" s="143">
        <v>1299</v>
      </c>
      <c r="K302" s="147" t="s">
        <v>77</v>
      </c>
      <c r="L302" s="152"/>
      <c r="M302" s="57"/>
      <c r="N302" s="150"/>
      <c r="O302" s="150"/>
      <c r="P302" s="150"/>
      <c r="Q302" s="150"/>
    </row>
    <row r="303" spans="1:17" ht="15">
      <c r="A303" s="142">
        <v>41971</v>
      </c>
      <c r="B303" s="143">
        <f t="shared" si="0"/>
        <v>11</v>
      </c>
      <c r="C303" s="143">
        <f t="shared" si="1"/>
        <v>2014</v>
      </c>
      <c r="D303" s="144">
        <v>41936</v>
      </c>
      <c r="E303" s="145">
        <f t="shared" si="2"/>
        <v>10</v>
      </c>
      <c r="F303" s="145">
        <f t="shared" si="3"/>
        <v>2014</v>
      </c>
      <c r="G303" s="153" t="s">
        <v>262</v>
      </c>
      <c r="H303" s="143">
        <v>780</v>
      </c>
      <c r="I303" s="143">
        <v>1128</v>
      </c>
      <c r="J303" s="143">
        <v>2789</v>
      </c>
      <c r="K303" s="147" t="s">
        <v>77</v>
      </c>
      <c r="L303" s="152"/>
      <c r="M303" s="57"/>
      <c r="N303" s="150"/>
      <c r="O303" s="150"/>
      <c r="P303" s="150"/>
      <c r="Q303" s="150"/>
    </row>
    <row r="304" spans="1:17" ht="15">
      <c r="A304" s="142">
        <v>41972</v>
      </c>
      <c r="B304" s="143">
        <f t="shared" si="0"/>
        <v>11</v>
      </c>
      <c r="C304" s="143">
        <f t="shared" si="1"/>
        <v>2014</v>
      </c>
      <c r="D304" s="144">
        <v>41936</v>
      </c>
      <c r="E304" s="145">
        <f t="shared" si="2"/>
        <v>10</v>
      </c>
      <c r="F304" s="145">
        <f t="shared" si="3"/>
        <v>2014</v>
      </c>
      <c r="G304" s="153" t="s">
        <v>263</v>
      </c>
      <c r="H304" s="143">
        <v>781</v>
      </c>
      <c r="I304" s="143">
        <v>1129</v>
      </c>
      <c r="J304" s="143">
        <v>1599</v>
      </c>
      <c r="K304" s="147" t="s">
        <v>77</v>
      </c>
      <c r="L304" s="152"/>
      <c r="M304" s="57"/>
      <c r="N304" s="150"/>
      <c r="O304" s="150"/>
      <c r="P304" s="150"/>
      <c r="Q304" s="150"/>
    </row>
    <row r="305" spans="1:17" ht="15">
      <c r="A305" s="142">
        <v>41973</v>
      </c>
      <c r="B305" s="143">
        <f t="shared" si="0"/>
        <v>11</v>
      </c>
      <c r="C305" s="143">
        <f t="shared" si="1"/>
        <v>2014</v>
      </c>
      <c r="D305" s="144">
        <v>41936</v>
      </c>
      <c r="E305" s="145">
        <f t="shared" si="2"/>
        <v>10</v>
      </c>
      <c r="F305" s="145">
        <f t="shared" si="3"/>
        <v>2014</v>
      </c>
      <c r="G305" s="153" t="s">
        <v>264</v>
      </c>
      <c r="H305" s="143">
        <v>782</v>
      </c>
      <c r="I305" s="143">
        <v>1130</v>
      </c>
      <c r="J305" s="143">
        <v>1499</v>
      </c>
      <c r="K305" s="147" t="s">
        <v>77</v>
      </c>
      <c r="L305" s="152"/>
      <c r="M305" s="57"/>
      <c r="N305" s="150"/>
      <c r="O305" s="150"/>
      <c r="P305" s="150"/>
      <c r="Q305" s="150"/>
    </row>
    <row r="306" spans="1:17" ht="15">
      <c r="A306" s="142">
        <v>41974</v>
      </c>
      <c r="B306" s="143">
        <f t="shared" si="0"/>
        <v>12</v>
      </c>
      <c r="C306" s="143">
        <f t="shared" si="1"/>
        <v>2014</v>
      </c>
      <c r="D306" s="144">
        <v>41936</v>
      </c>
      <c r="E306" s="145">
        <f t="shared" si="2"/>
        <v>10</v>
      </c>
      <c r="F306" s="145">
        <f t="shared" si="3"/>
        <v>2014</v>
      </c>
      <c r="G306" s="153" t="s">
        <v>265</v>
      </c>
      <c r="H306" s="143">
        <v>783</v>
      </c>
      <c r="I306" s="143">
        <v>1133</v>
      </c>
      <c r="J306" s="143">
        <v>1099</v>
      </c>
      <c r="K306" s="147" t="s">
        <v>77</v>
      </c>
      <c r="L306" s="152"/>
      <c r="M306" s="57"/>
      <c r="N306" s="150"/>
      <c r="O306" s="150"/>
      <c r="P306" s="150"/>
      <c r="Q306" s="150"/>
    </row>
    <row r="307" spans="1:17" ht="15">
      <c r="A307" s="142">
        <v>41975</v>
      </c>
      <c r="B307" s="143">
        <f t="shared" si="0"/>
        <v>12</v>
      </c>
      <c r="C307" s="143">
        <f t="shared" si="1"/>
        <v>2014</v>
      </c>
      <c r="D307" s="144">
        <v>41938</v>
      </c>
      <c r="E307" s="145">
        <f t="shared" si="2"/>
        <v>10</v>
      </c>
      <c r="F307" s="145">
        <f t="shared" si="3"/>
        <v>2014</v>
      </c>
      <c r="G307" s="153" t="s">
        <v>266</v>
      </c>
      <c r="H307" s="143">
        <v>790</v>
      </c>
      <c r="I307" s="143">
        <v>1138</v>
      </c>
      <c r="J307" s="143">
        <v>1539</v>
      </c>
      <c r="K307" s="147" t="s">
        <v>77</v>
      </c>
      <c r="L307" s="152"/>
      <c r="M307" s="57"/>
      <c r="N307" s="150"/>
      <c r="O307" s="150"/>
      <c r="P307" s="150"/>
      <c r="Q307" s="150"/>
    </row>
    <row r="308" spans="1:17" ht="15">
      <c r="A308" s="142">
        <v>41976</v>
      </c>
      <c r="B308" s="143">
        <f t="shared" si="0"/>
        <v>12</v>
      </c>
      <c r="C308" s="143">
        <f t="shared" si="1"/>
        <v>2014</v>
      </c>
      <c r="D308" s="144">
        <v>41939</v>
      </c>
      <c r="E308" s="145">
        <f t="shared" si="2"/>
        <v>10</v>
      </c>
      <c r="F308" s="145">
        <f t="shared" si="3"/>
        <v>2014</v>
      </c>
      <c r="G308" s="153" t="s">
        <v>267</v>
      </c>
      <c r="H308" s="143">
        <v>793</v>
      </c>
      <c r="I308" s="143">
        <v>1139</v>
      </c>
      <c r="J308" s="143">
        <v>2199</v>
      </c>
      <c r="K308" s="147" t="s">
        <v>77</v>
      </c>
      <c r="L308" s="152"/>
      <c r="M308" s="57"/>
      <c r="N308" s="150"/>
      <c r="O308" s="150"/>
      <c r="P308" s="150"/>
      <c r="Q308" s="150"/>
    </row>
    <row r="309" spans="1:17" ht="15">
      <c r="A309" s="142">
        <v>41977</v>
      </c>
      <c r="B309" s="143">
        <f t="shared" si="0"/>
        <v>12</v>
      </c>
      <c r="C309" s="143">
        <f t="shared" si="1"/>
        <v>2014</v>
      </c>
      <c r="D309" s="144">
        <v>41940</v>
      </c>
      <c r="E309" s="145">
        <f t="shared" si="2"/>
        <v>10</v>
      </c>
      <c r="F309" s="145">
        <f t="shared" si="3"/>
        <v>2014</v>
      </c>
      <c r="G309" s="153" t="s">
        <v>268</v>
      </c>
      <c r="H309" s="143">
        <v>799</v>
      </c>
      <c r="I309" s="143">
        <v>1144</v>
      </c>
      <c r="J309" s="143">
        <v>1889</v>
      </c>
      <c r="K309" s="147" t="s">
        <v>77</v>
      </c>
      <c r="L309" s="152"/>
      <c r="M309" s="57"/>
      <c r="N309" s="150"/>
      <c r="O309" s="150"/>
      <c r="P309" s="150"/>
      <c r="Q309" s="150"/>
    </row>
    <row r="310" spans="1:17" ht="15">
      <c r="A310" s="142">
        <v>41978</v>
      </c>
      <c r="B310" s="143">
        <f t="shared" si="0"/>
        <v>12</v>
      </c>
      <c r="C310" s="143">
        <f t="shared" si="1"/>
        <v>2014</v>
      </c>
      <c r="D310" s="144">
        <v>41940</v>
      </c>
      <c r="E310" s="145">
        <f t="shared" si="2"/>
        <v>10</v>
      </c>
      <c r="F310" s="145">
        <f t="shared" si="3"/>
        <v>2014</v>
      </c>
      <c r="G310" s="153" t="s">
        <v>269</v>
      </c>
      <c r="H310" s="143">
        <v>801</v>
      </c>
      <c r="I310" s="143">
        <v>1145</v>
      </c>
      <c r="J310" s="143">
        <v>2699</v>
      </c>
      <c r="K310" s="147" t="s">
        <v>77</v>
      </c>
      <c r="L310" s="152"/>
      <c r="M310" s="57"/>
      <c r="N310" s="150"/>
      <c r="O310" s="150"/>
      <c r="P310" s="150"/>
      <c r="Q310" s="150"/>
    </row>
    <row r="311" spans="1:17" ht="15">
      <c r="A311" s="142">
        <v>41979</v>
      </c>
      <c r="B311" s="143">
        <f t="shared" si="0"/>
        <v>12</v>
      </c>
      <c r="C311" s="143">
        <f t="shared" si="1"/>
        <v>2014</v>
      </c>
      <c r="D311" s="144">
        <v>41940</v>
      </c>
      <c r="E311" s="145">
        <f t="shared" si="2"/>
        <v>10</v>
      </c>
      <c r="F311" s="145">
        <f t="shared" si="3"/>
        <v>2014</v>
      </c>
      <c r="G311" s="153" t="s">
        <v>270</v>
      </c>
      <c r="H311" s="143">
        <v>802</v>
      </c>
      <c r="I311" s="143">
        <v>1146</v>
      </c>
      <c r="J311" s="143">
        <v>2689</v>
      </c>
      <c r="K311" s="147" t="s">
        <v>77</v>
      </c>
      <c r="L311" s="152"/>
      <c r="M311" s="57"/>
      <c r="N311" s="150"/>
      <c r="O311" s="150"/>
      <c r="P311" s="150"/>
      <c r="Q311" s="150"/>
    </row>
    <row r="312" spans="1:17" ht="15">
      <c r="A312" s="142">
        <v>41980</v>
      </c>
      <c r="B312" s="143">
        <f t="shared" si="0"/>
        <v>12</v>
      </c>
      <c r="C312" s="143">
        <f t="shared" si="1"/>
        <v>2014</v>
      </c>
      <c r="D312" s="144">
        <v>41941</v>
      </c>
      <c r="E312" s="145">
        <f t="shared" si="2"/>
        <v>10</v>
      </c>
      <c r="F312" s="145">
        <f t="shared" si="3"/>
        <v>2014</v>
      </c>
      <c r="G312" s="153" t="s">
        <v>271</v>
      </c>
      <c r="H312" s="143">
        <v>804</v>
      </c>
      <c r="I312" s="143">
        <v>1148</v>
      </c>
      <c r="J312" s="143">
        <v>2349</v>
      </c>
      <c r="K312" s="147" t="s">
        <v>77</v>
      </c>
      <c r="L312" s="152"/>
      <c r="M312" s="57"/>
      <c r="N312" s="150"/>
      <c r="O312" s="150"/>
      <c r="P312" s="150"/>
      <c r="Q312" s="150"/>
    </row>
    <row r="313" spans="1:17" ht="15">
      <c r="A313" s="142">
        <v>41981</v>
      </c>
      <c r="B313" s="143">
        <f t="shared" si="0"/>
        <v>12</v>
      </c>
      <c r="C313" s="143">
        <f t="shared" si="1"/>
        <v>2014</v>
      </c>
      <c r="D313" s="144">
        <v>41941</v>
      </c>
      <c r="E313" s="145">
        <f t="shared" si="2"/>
        <v>10</v>
      </c>
      <c r="F313" s="145">
        <f t="shared" si="3"/>
        <v>2014</v>
      </c>
      <c r="G313" s="153" t="s">
        <v>272</v>
      </c>
      <c r="H313" s="143">
        <v>807</v>
      </c>
      <c r="I313" s="143">
        <v>1152</v>
      </c>
      <c r="J313" s="143">
        <v>2799</v>
      </c>
      <c r="K313" s="147" t="s">
        <v>77</v>
      </c>
      <c r="L313" s="152"/>
      <c r="M313" s="57"/>
      <c r="N313" s="150"/>
      <c r="O313" s="150"/>
      <c r="P313" s="150"/>
      <c r="Q313" s="150"/>
    </row>
    <row r="314" spans="1:17" ht="15">
      <c r="A314" s="142">
        <v>41982</v>
      </c>
      <c r="B314" s="143">
        <f t="shared" si="0"/>
        <v>12</v>
      </c>
      <c r="C314" s="143">
        <f t="shared" si="1"/>
        <v>2014</v>
      </c>
      <c r="D314" s="144">
        <v>41941</v>
      </c>
      <c r="E314" s="145">
        <f t="shared" si="2"/>
        <v>10</v>
      </c>
      <c r="F314" s="145">
        <f t="shared" si="3"/>
        <v>2014</v>
      </c>
      <c r="G314" s="146"/>
      <c r="H314" s="143">
        <v>671</v>
      </c>
      <c r="I314" s="143">
        <v>1153</v>
      </c>
      <c r="J314" s="143">
        <v>2399</v>
      </c>
      <c r="K314" s="147" t="s">
        <v>77</v>
      </c>
      <c r="L314" s="152"/>
      <c r="M314" s="57"/>
      <c r="N314" s="150"/>
      <c r="O314" s="150"/>
      <c r="P314" s="150"/>
      <c r="Q314" s="150"/>
    </row>
    <row r="315" spans="1:17" ht="15">
      <c r="A315" s="142">
        <v>41983</v>
      </c>
      <c r="B315" s="143">
        <f t="shared" si="0"/>
        <v>12</v>
      </c>
      <c r="C315" s="143">
        <f t="shared" si="1"/>
        <v>2014</v>
      </c>
      <c r="D315" s="144">
        <v>41941</v>
      </c>
      <c r="E315" s="145">
        <f t="shared" si="2"/>
        <v>10</v>
      </c>
      <c r="F315" s="145">
        <f t="shared" si="3"/>
        <v>2014</v>
      </c>
      <c r="G315" s="153" t="s">
        <v>273</v>
      </c>
      <c r="H315" s="143">
        <v>809</v>
      </c>
      <c r="I315" s="143">
        <v>1154</v>
      </c>
      <c r="J315" s="143">
        <v>1508</v>
      </c>
      <c r="K315" s="147" t="s">
        <v>77</v>
      </c>
      <c r="L315" s="152"/>
      <c r="M315" s="57"/>
      <c r="N315" s="150"/>
      <c r="O315" s="150"/>
      <c r="P315" s="150"/>
      <c r="Q315" s="150"/>
    </row>
    <row r="316" spans="1:17" ht="15">
      <c r="A316" s="142">
        <v>41984</v>
      </c>
      <c r="B316" s="143">
        <f t="shared" si="0"/>
        <v>12</v>
      </c>
      <c r="C316" s="143">
        <f t="shared" si="1"/>
        <v>2014</v>
      </c>
      <c r="D316" s="144">
        <v>41941</v>
      </c>
      <c r="E316" s="145">
        <f t="shared" si="2"/>
        <v>10</v>
      </c>
      <c r="F316" s="145">
        <f t="shared" si="3"/>
        <v>2014</v>
      </c>
      <c r="G316" s="153" t="s">
        <v>274</v>
      </c>
      <c r="H316" s="143">
        <v>810</v>
      </c>
      <c r="I316" s="143">
        <v>1155</v>
      </c>
      <c r="J316" s="143">
        <v>1449</v>
      </c>
      <c r="K316" s="147" t="s">
        <v>77</v>
      </c>
      <c r="L316" s="152"/>
      <c r="M316" s="57"/>
      <c r="N316" s="150"/>
      <c r="O316" s="150"/>
      <c r="P316" s="150"/>
      <c r="Q316" s="150"/>
    </row>
    <row r="317" spans="1:17" ht="15">
      <c r="A317" s="142">
        <v>41985</v>
      </c>
      <c r="B317" s="143">
        <f t="shared" si="0"/>
        <v>12</v>
      </c>
      <c r="C317" s="143">
        <f t="shared" si="1"/>
        <v>2014</v>
      </c>
      <c r="D317" s="144">
        <v>41941</v>
      </c>
      <c r="E317" s="145">
        <f t="shared" si="2"/>
        <v>10</v>
      </c>
      <c r="F317" s="145">
        <f t="shared" si="3"/>
        <v>2014</v>
      </c>
      <c r="G317" s="153" t="s">
        <v>275</v>
      </c>
      <c r="H317" s="143">
        <v>811</v>
      </c>
      <c r="I317" s="143">
        <v>1156</v>
      </c>
      <c r="J317" s="143">
        <v>2059</v>
      </c>
      <c r="K317" s="147" t="s">
        <v>77</v>
      </c>
      <c r="L317" s="152"/>
      <c r="M317" s="57"/>
      <c r="N317" s="150"/>
      <c r="O317" s="150"/>
      <c r="P317" s="150"/>
      <c r="Q317" s="150"/>
    </row>
    <row r="318" spans="1:17" ht="15">
      <c r="A318" s="142">
        <v>41986</v>
      </c>
      <c r="B318" s="143">
        <f t="shared" si="0"/>
        <v>12</v>
      </c>
      <c r="C318" s="143">
        <f t="shared" si="1"/>
        <v>2014</v>
      </c>
      <c r="D318" s="144">
        <v>41941</v>
      </c>
      <c r="E318" s="145">
        <f t="shared" si="2"/>
        <v>10</v>
      </c>
      <c r="F318" s="145">
        <f t="shared" si="3"/>
        <v>2014</v>
      </c>
      <c r="G318" s="153" t="s">
        <v>276</v>
      </c>
      <c r="H318" s="143">
        <v>813</v>
      </c>
      <c r="I318" s="143">
        <v>1158</v>
      </c>
      <c r="J318" s="143">
        <v>3374</v>
      </c>
      <c r="K318" s="147" t="s">
        <v>77</v>
      </c>
      <c r="L318" s="152"/>
      <c r="M318" s="57"/>
      <c r="N318" s="150"/>
      <c r="O318" s="150"/>
      <c r="P318" s="150"/>
      <c r="Q318" s="150"/>
    </row>
    <row r="319" spans="1:17" ht="15">
      <c r="A319" s="142">
        <v>41987</v>
      </c>
      <c r="B319" s="143">
        <f t="shared" si="0"/>
        <v>12</v>
      </c>
      <c r="C319" s="143">
        <f t="shared" si="1"/>
        <v>2014</v>
      </c>
      <c r="D319" s="144">
        <v>41941</v>
      </c>
      <c r="E319" s="145">
        <f t="shared" si="2"/>
        <v>10</v>
      </c>
      <c r="F319" s="145">
        <f t="shared" si="3"/>
        <v>2014</v>
      </c>
      <c r="G319" s="153" t="s">
        <v>277</v>
      </c>
      <c r="H319" s="143">
        <v>815</v>
      </c>
      <c r="I319" s="143">
        <v>1159</v>
      </c>
      <c r="J319" s="143">
        <v>1299</v>
      </c>
      <c r="K319" s="147" t="s">
        <v>77</v>
      </c>
      <c r="L319" s="152"/>
      <c r="M319" s="57"/>
      <c r="N319" s="150"/>
      <c r="O319" s="150"/>
      <c r="P319" s="150"/>
      <c r="Q319" s="150"/>
    </row>
    <row r="320" spans="1:17" ht="15">
      <c r="A320" s="142">
        <v>41988</v>
      </c>
      <c r="B320" s="143">
        <f t="shared" si="0"/>
        <v>12</v>
      </c>
      <c r="C320" s="143">
        <f t="shared" si="1"/>
        <v>2014</v>
      </c>
      <c r="D320" s="144">
        <v>41941</v>
      </c>
      <c r="E320" s="145">
        <f t="shared" si="2"/>
        <v>10</v>
      </c>
      <c r="F320" s="145">
        <f t="shared" si="3"/>
        <v>2014</v>
      </c>
      <c r="G320" s="153" t="s">
        <v>278</v>
      </c>
      <c r="H320" s="143">
        <v>816</v>
      </c>
      <c r="I320" s="143">
        <v>1161</v>
      </c>
      <c r="J320" s="143">
        <v>2049</v>
      </c>
      <c r="K320" s="147" t="s">
        <v>77</v>
      </c>
      <c r="L320" s="152"/>
      <c r="M320" s="57"/>
      <c r="N320" s="150"/>
      <c r="O320" s="150"/>
      <c r="P320" s="150"/>
      <c r="Q320" s="150"/>
    </row>
    <row r="321" spans="1:17" ht="15">
      <c r="A321" s="142">
        <v>41989</v>
      </c>
      <c r="B321" s="143">
        <f t="shared" si="0"/>
        <v>12</v>
      </c>
      <c r="C321" s="143">
        <f t="shared" si="1"/>
        <v>2014</v>
      </c>
      <c r="D321" s="144">
        <v>41942</v>
      </c>
      <c r="E321" s="145">
        <f t="shared" si="2"/>
        <v>10</v>
      </c>
      <c r="F321" s="145">
        <f t="shared" si="3"/>
        <v>2014</v>
      </c>
      <c r="G321" s="146"/>
      <c r="H321" s="143">
        <v>704</v>
      </c>
      <c r="I321" s="143">
        <v>1163</v>
      </c>
      <c r="J321" s="143">
        <v>1949</v>
      </c>
      <c r="K321" s="147" t="s">
        <v>77</v>
      </c>
      <c r="L321" s="152"/>
      <c r="M321" s="57"/>
      <c r="N321" s="150"/>
      <c r="O321" s="150"/>
      <c r="P321" s="150"/>
      <c r="Q321" s="150"/>
    </row>
    <row r="322" spans="1:17" ht="15">
      <c r="A322" s="142">
        <v>41990</v>
      </c>
      <c r="B322" s="143">
        <f t="shared" si="0"/>
        <v>12</v>
      </c>
      <c r="C322" s="143">
        <f t="shared" si="1"/>
        <v>2014</v>
      </c>
      <c r="D322" s="144">
        <v>41942</v>
      </c>
      <c r="E322" s="145">
        <f t="shared" si="2"/>
        <v>10</v>
      </c>
      <c r="F322" s="145">
        <f t="shared" si="3"/>
        <v>2014</v>
      </c>
      <c r="G322" s="153" t="s">
        <v>279</v>
      </c>
      <c r="H322" s="143">
        <v>818</v>
      </c>
      <c r="I322" s="143">
        <v>1164</v>
      </c>
      <c r="J322" s="143">
        <v>3049</v>
      </c>
      <c r="K322" s="147" t="s">
        <v>77</v>
      </c>
      <c r="L322" s="152"/>
      <c r="M322" s="57"/>
      <c r="N322" s="150"/>
      <c r="O322" s="150"/>
      <c r="P322" s="150"/>
      <c r="Q322" s="150"/>
    </row>
    <row r="323" spans="1:17" ht="15">
      <c r="A323" s="142">
        <v>41991</v>
      </c>
      <c r="B323" s="143">
        <f t="shared" si="0"/>
        <v>12</v>
      </c>
      <c r="C323" s="143">
        <f t="shared" si="1"/>
        <v>2014</v>
      </c>
      <c r="D323" s="144">
        <v>41942</v>
      </c>
      <c r="E323" s="145">
        <f t="shared" si="2"/>
        <v>10</v>
      </c>
      <c r="F323" s="145">
        <f t="shared" si="3"/>
        <v>2014</v>
      </c>
      <c r="G323" s="153" t="s">
        <v>280</v>
      </c>
      <c r="H323" s="143">
        <v>819</v>
      </c>
      <c r="I323" s="143">
        <v>1165</v>
      </c>
      <c r="J323" s="143">
        <v>3529</v>
      </c>
      <c r="K323" s="147" t="s">
        <v>77</v>
      </c>
      <c r="L323" s="152"/>
      <c r="M323" s="57"/>
      <c r="N323" s="150"/>
      <c r="O323" s="150"/>
      <c r="P323" s="150"/>
      <c r="Q323" s="150"/>
    </row>
    <row r="324" spans="1:17" ht="15">
      <c r="A324" s="142">
        <v>41992</v>
      </c>
      <c r="B324" s="143">
        <f t="shared" si="0"/>
        <v>12</v>
      </c>
      <c r="C324" s="143">
        <f t="shared" si="1"/>
        <v>2014</v>
      </c>
      <c r="D324" s="144">
        <v>41942</v>
      </c>
      <c r="E324" s="145">
        <f t="shared" si="2"/>
        <v>10</v>
      </c>
      <c r="F324" s="145">
        <f t="shared" si="3"/>
        <v>2014</v>
      </c>
      <c r="G324" s="153" t="s">
        <v>281</v>
      </c>
      <c r="H324" s="143">
        <v>820</v>
      </c>
      <c r="I324" s="143">
        <v>1166</v>
      </c>
      <c r="J324" s="143">
        <v>1989</v>
      </c>
      <c r="K324" s="147" t="s">
        <v>77</v>
      </c>
      <c r="L324" s="152"/>
      <c r="M324" s="57"/>
      <c r="N324" s="150"/>
      <c r="O324" s="150"/>
      <c r="P324" s="150"/>
      <c r="Q324" s="150"/>
    </row>
    <row r="325" spans="1:17" ht="15">
      <c r="A325" s="142">
        <v>41993</v>
      </c>
      <c r="B325" s="143">
        <f t="shared" si="0"/>
        <v>12</v>
      </c>
      <c r="C325" s="143">
        <f t="shared" si="1"/>
        <v>2014</v>
      </c>
      <c r="D325" s="144">
        <v>41942</v>
      </c>
      <c r="E325" s="145">
        <f t="shared" si="2"/>
        <v>10</v>
      </c>
      <c r="F325" s="145">
        <f t="shared" si="3"/>
        <v>2014</v>
      </c>
      <c r="G325" s="153" t="s">
        <v>282</v>
      </c>
      <c r="H325" s="143">
        <v>668</v>
      </c>
      <c r="I325" s="143">
        <v>1167</v>
      </c>
      <c r="J325" s="143">
        <v>2899</v>
      </c>
      <c r="K325" s="147" t="s">
        <v>77</v>
      </c>
      <c r="L325" s="152"/>
      <c r="M325" s="57"/>
      <c r="N325" s="150"/>
      <c r="O325" s="150"/>
      <c r="P325" s="150"/>
      <c r="Q325" s="150"/>
    </row>
    <row r="326" spans="1:17" ht="15">
      <c r="A326" s="142">
        <v>41994</v>
      </c>
      <c r="B326" s="143">
        <f t="shared" si="0"/>
        <v>12</v>
      </c>
      <c r="C326" s="143">
        <f t="shared" si="1"/>
        <v>2014</v>
      </c>
      <c r="D326" s="144">
        <v>41942</v>
      </c>
      <c r="E326" s="145">
        <f t="shared" si="2"/>
        <v>10</v>
      </c>
      <c r="F326" s="145">
        <f t="shared" si="3"/>
        <v>2014</v>
      </c>
      <c r="G326" s="153" t="s">
        <v>283</v>
      </c>
      <c r="H326" s="143">
        <v>823</v>
      </c>
      <c r="I326" s="143">
        <v>1170</v>
      </c>
      <c r="J326" s="143">
        <v>1349</v>
      </c>
      <c r="K326" s="147" t="s">
        <v>77</v>
      </c>
      <c r="L326" s="152"/>
      <c r="M326" s="57"/>
      <c r="N326" s="150"/>
      <c r="O326" s="150"/>
      <c r="P326" s="150"/>
      <c r="Q326" s="150"/>
    </row>
    <row r="327" spans="1:17" ht="15">
      <c r="A327" s="142">
        <v>41995</v>
      </c>
      <c r="B327" s="143">
        <f t="shared" si="0"/>
        <v>12</v>
      </c>
      <c r="C327" s="143">
        <f t="shared" si="1"/>
        <v>2014</v>
      </c>
      <c r="D327" s="144">
        <v>41942</v>
      </c>
      <c r="E327" s="145">
        <f t="shared" si="2"/>
        <v>10</v>
      </c>
      <c r="F327" s="145">
        <f t="shared" si="3"/>
        <v>2014</v>
      </c>
      <c r="G327" s="153" t="s">
        <v>284</v>
      </c>
      <c r="H327" s="143">
        <v>825</v>
      </c>
      <c r="I327" s="143">
        <v>1174</v>
      </c>
      <c r="J327" s="143">
        <v>1699</v>
      </c>
      <c r="K327" s="147" t="s">
        <v>77</v>
      </c>
      <c r="L327" s="152"/>
      <c r="M327" s="57"/>
      <c r="N327" s="150"/>
      <c r="O327" s="150"/>
      <c r="P327" s="150"/>
      <c r="Q327" s="150"/>
    </row>
    <row r="328" spans="1:17" ht="15">
      <c r="A328" s="142">
        <v>41996</v>
      </c>
      <c r="B328" s="143">
        <f t="shared" si="0"/>
        <v>12</v>
      </c>
      <c r="C328" s="143">
        <f t="shared" si="1"/>
        <v>2014</v>
      </c>
      <c r="D328" s="144">
        <v>41942</v>
      </c>
      <c r="E328" s="145">
        <f t="shared" si="2"/>
        <v>10</v>
      </c>
      <c r="F328" s="145">
        <f t="shared" si="3"/>
        <v>2014</v>
      </c>
      <c r="G328" s="153" t="s">
        <v>285</v>
      </c>
      <c r="H328" s="143">
        <v>827</v>
      </c>
      <c r="I328" s="143">
        <v>1176</v>
      </c>
      <c r="J328" s="143">
        <v>1199</v>
      </c>
      <c r="K328" s="147" t="s">
        <v>77</v>
      </c>
      <c r="L328" s="152"/>
      <c r="M328" s="57"/>
      <c r="N328" s="150"/>
      <c r="O328" s="150"/>
      <c r="P328" s="150"/>
      <c r="Q328" s="150"/>
    </row>
    <row r="329" spans="1:17" ht="15">
      <c r="A329" s="142">
        <v>41997</v>
      </c>
      <c r="B329" s="143">
        <f t="shared" si="0"/>
        <v>12</v>
      </c>
      <c r="C329" s="143">
        <f t="shared" si="1"/>
        <v>2014</v>
      </c>
      <c r="D329" s="144">
        <v>41942</v>
      </c>
      <c r="E329" s="145">
        <f t="shared" si="2"/>
        <v>10</v>
      </c>
      <c r="F329" s="145">
        <f t="shared" si="3"/>
        <v>2014</v>
      </c>
      <c r="G329" s="153" t="s">
        <v>286</v>
      </c>
      <c r="H329" s="143">
        <v>828</v>
      </c>
      <c r="I329" s="143">
        <v>1177</v>
      </c>
      <c r="J329" s="143">
        <v>3356</v>
      </c>
      <c r="K329" s="147" t="s">
        <v>77</v>
      </c>
      <c r="L329" s="152"/>
      <c r="M329" s="57"/>
      <c r="N329" s="150"/>
      <c r="O329" s="150"/>
      <c r="P329" s="150"/>
      <c r="Q329" s="150"/>
    </row>
    <row r="330" spans="1:17" ht="15">
      <c r="A330" s="142">
        <v>41998</v>
      </c>
      <c r="B330" s="143">
        <f t="shared" si="0"/>
        <v>12</v>
      </c>
      <c r="C330" s="143">
        <f t="shared" si="1"/>
        <v>2014</v>
      </c>
      <c r="D330" s="144">
        <v>41942</v>
      </c>
      <c r="E330" s="145">
        <f t="shared" si="2"/>
        <v>10</v>
      </c>
      <c r="F330" s="145">
        <f t="shared" si="3"/>
        <v>2014</v>
      </c>
      <c r="G330" s="153" t="s">
        <v>287</v>
      </c>
      <c r="H330" s="143">
        <v>826</v>
      </c>
      <c r="I330" s="143">
        <v>1179</v>
      </c>
      <c r="J330" s="143">
        <v>3199</v>
      </c>
      <c r="K330" s="147" t="s">
        <v>77</v>
      </c>
      <c r="L330" s="152"/>
      <c r="M330" s="57"/>
      <c r="N330" s="150"/>
      <c r="O330" s="150"/>
      <c r="P330" s="150"/>
      <c r="Q330" s="150"/>
    </row>
    <row r="331" spans="1:17" ht="15">
      <c r="A331" s="142">
        <v>41999</v>
      </c>
      <c r="B331" s="143">
        <f t="shared" si="0"/>
        <v>12</v>
      </c>
      <c r="C331" s="143">
        <f t="shared" si="1"/>
        <v>2014</v>
      </c>
      <c r="D331" s="144">
        <v>41943</v>
      </c>
      <c r="E331" s="145">
        <f t="shared" si="2"/>
        <v>10</v>
      </c>
      <c r="F331" s="145">
        <f t="shared" si="3"/>
        <v>2014</v>
      </c>
      <c r="G331" s="153" t="s">
        <v>288</v>
      </c>
      <c r="H331" s="143">
        <v>831</v>
      </c>
      <c r="I331" s="143">
        <v>1181</v>
      </c>
      <c r="J331" s="143">
        <v>2189</v>
      </c>
      <c r="K331" s="147" t="s">
        <v>77</v>
      </c>
      <c r="L331" s="152"/>
      <c r="M331" s="57"/>
      <c r="N331" s="150"/>
      <c r="O331" s="150"/>
      <c r="P331" s="150"/>
      <c r="Q331" s="150"/>
    </row>
    <row r="332" spans="1:17" ht="15">
      <c r="A332" s="142">
        <v>42000</v>
      </c>
      <c r="B332" s="143">
        <f t="shared" si="0"/>
        <v>12</v>
      </c>
      <c r="C332" s="143">
        <f t="shared" si="1"/>
        <v>2014</v>
      </c>
      <c r="D332" s="144">
        <v>41943</v>
      </c>
      <c r="E332" s="145">
        <f t="shared" si="2"/>
        <v>10</v>
      </c>
      <c r="F332" s="145">
        <f t="shared" si="3"/>
        <v>2014</v>
      </c>
      <c r="G332" s="153" t="s">
        <v>289</v>
      </c>
      <c r="H332" s="143">
        <v>834</v>
      </c>
      <c r="I332" s="143">
        <v>1183</v>
      </c>
      <c r="J332" s="143">
        <v>2219</v>
      </c>
      <c r="K332" s="147" t="s">
        <v>77</v>
      </c>
      <c r="L332" s="152"/>
      <c r="M332" s="57"/>
      <c r="N332" s="150"/>
      <c r="O332" s="150"/>
      <c r="P332" s="150"/>
      <c r="Q332" s="150"/>
    </row>
    <row r="333" spans="1:17" ht="15">
      <c r="A333" s="142">
        <v>42001</v>
      </c>
      <c r="B333" s="143">
        <f t="shared" si="0"/>
        <v>12</v>
      </c>
      <c r="C333" s="143">
        <f t="shared" si="1"/>
        <v>2014</v>
      </c>
      <c r="D333" s="144">
        <v>41943</v>
      </c>
      <c r="E333" s="145">
        <f t="shared" si="2"/>
        <v>10</v>
      </c>
      <c r="F333" s="145">
        <f t="shared" si="3"/>
        <v>2014</v>
      </c>
      <c r="G333" s="153" t="s">
        <v>290</v>
      </c>
      <c r="H333" s="143">
        <v>838</v>
      </c>
      <c r="I333" s="143">
        <v>1186</v>
      </c>
      <c r="J333" s="143">
        <v>1249</v>
      </c>
      <c r="K333" s="147" t="s">
        <v>77</v>
      </c>
      <c r="L333" s="152"/>
      <c r="M333" s="57"/>
      <c r="N333" s="150"/>
      <c r="O333" s="150"/>
      <c r="P333" s="150"/>
      <c r="Q333" s="150"/>
    </row>
    <row r="334" spans="1:17" ht="15">
      <c r="A334" s="142">
        <v>42002</v>
      </c>
      <c r="B334" s="143">
        <f t="shared" si="0"/>
        <v>12</v>
      </c>
      <c r="C334" s="143">
        <f t="shared" si="1"/>
        <v>2014</v>
      </c>
      <c r="D334" s="144">
        <v>41943</v>
      </c>
      <c r="E334" s="145">
        <f t="shared" si="2"/>
        <v>10</v>
      </c>
      <c r="F334" s="145">
        <f t="shared" si="3"/>
        <v>2014</v>
      </c>
      <c r="G334" s="153" t="s">
        <v>291</v>
      </c>
      <c r="H334" s="143">
        <v>835</v>
      </c>
      <c r="I334" s="143">
        <v>1187</v>
      </c>
      <c r="J334" s="143">
        <v>6499</v>
      </c>
      <c r="K334" s="147" t="s">
        <v>77</v>
      </c>
      <c r="L334" s="152"/>
      <c r="M334" s="57"/>
      <c r="N334" s="150"/>
      <c r="O334" s="150"/>
      <c r="P334" s="150"/>
      <c r="Q334" s="150"/>
    </row>
    <row r="335" spans="1:17" ht="15">
      <c r="A335" s="142">
        <v>42003</v>
      </c>
      <c r="B335" s="143">
        <f t="shared" si="0"/>
        <v>12</v>
      </c>
      <c r="C335" s="143">
        <f t="shared" si="1"/>
        <v>2014</v>
      </c>
      <c r="D335" s="144">
        <v>41943</v>
      </c>
      <c r="E335" s="145">
        <f t="shared" si="2"/>
        <v>10</v>
      </c>
      <c r="F335" s="145">
        <f t="shared" si="3"/>
        <v>2014</v>
      </c>
      <c r="G335" s="153" t="s">
        <v>292</v>
      </c>
      <c r="H335" s="143">
        <v>839</v>
      </c>
      <c r="I335" s="143">
        <v>1193</v>
      </c>
      <c r="J335" s="143">
        <v>1949</v>
      </c>
      <c r="K335" s="147" t="s">
        <v>77</v>
      </c>
      <c r="L335" s="152"/>
      <c r="M335" s="57"/>
      <c r="N335" s="150"/>
      <c r="O335" s="150"/>
      <c r="P335" s="150"/>
      <c r="Q335" s="150"/>
    </row>
    <row r="336" spans="1:17" ht="15">
      <c r="A336" s="142">
        <v>42004</v>
      </c>
      <c r="B336" s="143">
        <f t="shared" si="0"/>
        <v>12</v>
      </c>
      <c r="C336" s="143">
        <f t="shared" si="1"/>
        <v>2014</v>
      </c>
      <c r="D336" s="144">
        <v>41944</v>
      </c>
      <c r="E336" s="145">
        <f t="shared" si="2"/>
        <v>11</v>
      </c>
      <c r="F336" s="145">
        <f t="shared" si="3"/>
        <v>2014</v>
      </c>
      <c r="G336" s="153" t="s">
        <v>293</v>
      </c>
      <c r="H336" s="143">
        <v>803</v>
      </c>
      <c r="I336" s="143">
        <v>1195</v>
      </c>
      <c r="J336" s="143">
        <v>2398</v>
      </c>
      <c r="K336" s="147" t="s">
        <v>77</v>
      </c>
      <c r="L336" s="152"/>
      <c r="M336" s="57"/>
      <c r="N336" s="150"/>
      <c r="O336" s="150"/>
      <c r="P336" s="150"/>
      <c r="Q336" s="150"/>
    </row>
    <row r="337" spans="1:17" ht="15">
      <c r="A337" s="142">
        <v>42005</v>
      </c>
      <c r="B337" s="143">
        <f t="shared" si="0"/>
        <v>1</v>
      </c>
      <c r="C337" s="143">
        <f t="shared" si="1"/>
        <v>2015</v>
      </c>
      <c r="D337" s="144">
        <v>41946</v>
      </c>
      <c r="E337" s="145">
        <f t="shared" si="2"/>
        <v>11</v>
      </c>
      <c r="F337" s="145">
        <f t="shared" si="3"/>
        <v>2014</v>
      </c>
      <c r="G337" s="153" t="s">
        <v>294</v>
      </c>
      <c r="H337" s="143">
        <v>845</v>
      </c>
      <c r="I337" s="143">
        <v>1203</v>
      </c>
      <c r="J337" s="143">
        <v>1049</v>
      </c>
      <c r="K337" s="147" t="s">
        <v>77</v>
      </c>
      <c r="L337" s="152"/>
      <c r="M337" s="57"/>
      <c r="N337" s="150"/>
      <c r="O337" s="150"/>
      <c r="P337" s="150"/>
      <c r="Q337" s="150"/>
    </row>
    <row r="338" spans="1:17" ht="15">
      <c r="A338" s="142">
        <v>42006</v>
      </c>
      <c r="B338" s="143">
        <f t="shared" si="0"/>
        <v>1</v>
      </c>
      <c r="C338" s="143">
        <f t="shared" si="1"/>
        <v>2015</v>
      </c>
      <c r="D338" s="144">
        <v>41946</v>
      </c>
      <c r="E338" s="145">
        <f t="shared" si="2"/>
        <v>11</v>
      </c>
      <c r="F338" s="145">
        <f t="shared" si="3"/>
        <v>2014</v>
      </c>
      <c r="G338" s="153" t="s">
        <v>283</v>
      </c>
      <c r="H338" s="143">
        <v>824</v>
      </c>
      <c r="I338" s="143">
        <v>1204</v>
      </c>
      <c r="J338" s="143">
        <v>2949</v>
      </c>
      <c r="K338" s="147" t="s">
        <v>77</v>
      </c>
      <c r="L338" s="152"/>
      <c r="M338" s="57"/>
      <c r="N338" s="150"/>
      <c r="O338" s="150"/>
      <c r="P338" s="150"/>
      <c r="Q338" s="150"/>
    </row>
    <row r="339" spans="1:17" ht="15">
      <c r="A339" s="142">
        <v>42007</v>
      </c>
      <c r="B339" s="143">
        <f t="shared" si="0"/>
        <v>1</v>
      </c>
      <c r="C339" s="143">
        <f t="shared" si="1"/>
        <v>2015</v>
      </c>
      <c r="D339" s="144">
        <v>41947</v>
      </c>
      <c r="E339" s="145">
        <f t="shared" si="2"/>
        <v>11</v>
      </c>
      <c r="F339" s="145">
        <f t="shared" si="3"/>
        <v>2014</v>
      </c>
      <c r="G339" s="153" t="s">
        <v>295</v>
      </c>
      <c r="H339" s="143">
        <v>846</v>
      </c>
      <c r="I339" s="143">
        <v>1206</v>
      </c>
      <c r="J339" s="143">
        <v>3649</v>
      </c>
      <c r="K339" s="147" t="s">
        <v>77</v>
      </c>
      <c r="L339" s="152"/>
      <c r="M339" s="57"/>
      <c r="N339" s="150"/>
      <c r="O339" s="150"/>
      <c r="P339" s="150"/>
      <c r="Q339" s="150"/>
    </row>
    <row r="340" spans="1:17" ht="15">
      <c r="A340" s="142">
        <v>42008</v>
      </c>
      <c r="B340" s="143">
        <f t="shared" si="0"/>
        <v>1</v>
      </c>
      <c r="C340" s="143">
        <f t="shared" si="1"/>
        <v>2015</v>
      </c>
      <c r="D340" s="144">
        <v>41947</v>
      </c>
      <c r="E340" s="145">
        <f t="shared" si="2"/>
        <v>11</v>
      </c>
      <c r="F340" s="145">
        <f t="shared" si="3"/>
        <v>2014</v>
      </c>
      <c r="G340" s="153" t="s">
        <v>283</v>
      </c>
      <c r="H340" s="143">
        <v>512</v>
      </c>
      <c r="I340" s="143">
        <v>1207</v>
      </c>
      <c r="J340" s="143">
        <v>4799</v>
      </c>
      <c r="K340" s="147" t="s">
        <v>77</v>
      </c>
      <c r="L340" s="152"/>
      <c r="M340" s="57"/>
      <c r="N340" s="150"/>
      <c r="O340" s="150"/>
      <c r="P340" s="150"/>
      <c r="Q340" s="150"/>
    </row>
    <row r="341" spans="1:17" ht="15">
      <c r="A341" s="142">
        <v>42009</v>
      </c>
      <c r="B341" s="143">
        <f t="shared" si="0"/>
        <v>1</v>
      </c>
      <c r="C341" s="143">
        <f t="shared" si="1"/>
        <v>2015</v>
      </c>
      <c r="D341" s="144">
        <v>41948</v>
      </c>
      <c r="E341" s="145">
        <f t="shared" si="2"/>
        <v>11</v>
      </c>
      <c r="F341" s="145">
        <f t="shared" si="3"/>
        <v>2014</v>
      </c>
      <c r="G341" s="153" t="s">
        <v>296</v>
      </c>
      <c r="H341" s="143">
        <v>334</v>
      </c>
      <c r="I341" s="143">
        <v>1208</v>
      </c>
      <c r="J341" s="143">
        <v>3549</v>
      </c>
      <c r="K341" s="147" t="s">
        <v>77</v>
      </c>
      <c r="L341" s="152"/>
      <c r="M341" s="57"/>
      <c r="N341" s="150"/>
      <c r="O341" s="150"/>
      <c r="P341" s="150"/>
      <c r="Q341" s="150"/>
    </row>
    <row r="342" spans="1:17" ht="15">
      <c r="A342" s="142">
        <v>42010</v>
      </c>
      <c r="B342" s="143">
        <f t="shared" si="0"/>
        <v>1</v>
      </c>
      <c r="C342" s="143">
        <f t="shared" si="1"/>
        <v>2015</v>
      </c>
      <c r="D342" s="144">
        <v>41948</v>
      </c>
      <c r="E342" s="145">
        <f t="shared" si="2"/>
        <v>11</v>
      </c>
      <c r="F342" s="145">
        <f t="shared" si="3"/>
        <v>2014</v>
      </c>
      <c r="G342" s="153" t="s">
        <v>297</v>
      </c>
      <c r="H342" s="143">
        <v>849</v>
      </c>
      <c r="I342" s="143">
        <v>1213</v>
      </c>
      <c r="J342" s="143">
        <v>3199</v>
      </c>
      <c r="K342" s="147" t="s">
        <v>77</v>
      </c>
      <c r="L342" s="152"/>
      <c r="M342" s="57"/>
      <c r="N342" s="150"/>
      <c r="O342" s="150"/>
      <c r="P342" s="150"/>
      <c r="Q342" s="150"/>
    </row>
    <row r="343" spans="1:17" ht="15">
      <c r="A343" s="142">
        <v>42011</v>
      </c>
      <c r="B343" s="143">
        <f t="shared" si="0"/>
        <v>1</v>
      </c>
      <c r="C343" s="143">
        <f t="shared" si="1"/>
        <v>2015</v>
      </c>
      <c r="D343" s="144">
        <v>41948</v>
      </c>
      <c r="E343" s="145">
        <f t="shared" si="2"/>
        <v>11</v>
      </c>
      <c r="F343" s="145">
        <f t="shared" si="3"/>
        <v>2014</v>
      </c>
      <c r="G343" s="153" t="s">
        <v>221</v>
      </c>
      <c r="H343" s="143">
        <v>686</v>
      </c>
      <c r="I343" s="143">
        <v>1214</v>
      </c>
      <c r="J343" s="143">
        <v>4749</v>
      </c>
      <c r="K343" s="147" t="s">
        <v>77</v>
      </c>
      <c r="L343" s="152"/>
      <c r="M343" s="57"/>
      <c r="N343" s="150"/>
      <c r="O343" s="150"/>
      <c r="P343" s="150"/>
      <c r="Q343" s="150"/>
    </row>
    <row r="344" spans="1:17" ht="15">
      <c r="A344" s="142">
        <v>42012</v>
      </c>
      <c r="B344" s="143">
        <f t="shared" si="0"/>
        <v>1</v>
      </c>
      <c r="C344" s="143">
        <f t="shared" si="1"/>
        <v>2015</v>
      </c>
      <c r="D344" s="144">
        <v>41948</v>
      </c>
      <c r="E344" s="145">
        <f t="shared" si="2"/>
        <v>11</v>
      </c>
      <c r="F344" s="145">
        <f t="shared" si="3"/>
        <v>2014</v>
      </c>
      <c r="G344" s="153" t="s">
        <v>298</v>
      </c>
      <c r="H344" s="143">
        <v>850</v>
      </c>
      <c r="I344" s="143">
        <v>1215</v>
      </c>
      <c r="J344" s="143">
        <v>8049</v>
      </c>
      <c r="K344" s="147" t="s">
        <v>77</v>
      </c>
      <c r="L344" s="152"/>
      <c r="M344" s="57"/>
      <c r="N344" s="150"/>
      <c r="O344" s="150"/>
      <c r="P344" s="150"/>
      <c r="Q344" s="150"/>
    </row>
    <row r="345" spans="1:17" ht="15">
      <c r="A345" s="142">
        <v>42013</v>
      </c>
      <c r="B345" s="143">
        <f t="shared" si="0"/>
        <v>1</v>
      </c>
      <c r="C345" s="143">
        <f t="shared" si="1"/>
        <v>2015</v>
      </c>
      <c r="D345" s="144">
        <v>41949</v>
      </c>
      <c r="E345" s="145">
        <f t="shared" si="2"/>
        <v>11</v>
      </c>
      <c r="F345" s="145">
        <f t="shared" si="3"/>
        <v>2014</v>
      </c>
      <c r="G345" s="153" t="s">
        <v>299</v>
      </c>
      <c r="H345" s="143">
        <v>852</v>
      </c>
      <c r="I345" s="143">
        <v>1224</v>
      </c>
      <c r="J345" s="143">
        <v>999</v>
      </c>
      <c r="K345" s="147" t="s">
        <v>77</v>
      </c>
      <c r="L345" s="152"/>
      <c r="M345" s="57"/>
      <c r="N345" s="150"/>
      <c r="O345" s="150"/>
      <c r="P345" s="150"/>
      <c r="Q345" s="150"/>
    </row>
    <row r="346" spans="1:17" ht="15">
      <c r="A346" s="142">
        <v>42014</v>
      </c>
      <c r="B346" s="143">
        <f t="shared" si="0"/>
        <v>1</v>
      </c>
      <c r="C346" s="143">
        <f t="shared" si="1"/>
        <v>2015</v>
      </c>
      <c r="D346" s="144">
        <v>41949</v>
      </c>
      <c r="E346" s="145">
        <f t="shared" si="2"/>
        <v>11</v>
      </c>
      <c r="F346" s="145">
        <f t="shared" si="3"/>
        <v>2014</v>
      </c>
      <c r="G346" s="153" t="s">
        <v>300</v>
      </c>
      <c r="H346" s="143">
        <v>853</v>
      </c>
      <c r="I346" s="143">
        <v>1225</v>
      </c>
      <c r="J346" s="143">
        <v>2298</v>
      </c>
      <c r="K346" s="147" t="s">
        <v>77</v>
      </c>
      <c r="L346" s="152"/>
      <c r="M346" s="57"/>
      <c r="N346" s="150"/>
      <c r="O346" s="150"/>
      <c r="P346" s="150"/>
      <c r="Q346" s="150"/>
    </row>
    <row r="347" spans="1:17" ht="15">
      <c r="A347" s="142">
        <v>42015</v>
      </c>
      <c r="B347" s="143">
        <f t="shared" si="0"/>
        <v>1</v>
      </c>
      <c r="C347" s="143">
        <f t="shared" si="1"/>
        <v>2015</v>
      </c>
      <c r="D347" s="144">
        <v>41949</v>
      </c>
      <c r="E347" s="145">
        <f t="shared" si="2"/>
        <v>11</v>
      </c>
      <c r="F347" s="145">
        <f t="shared" si="3"/>
        <v>2014</v>
      </c>
      <c r="G347" s="153" t="s">
        <v>301</v>
      </c>
      <c r="H347" s="143">
        <v>854</v>
      </c>
      <c r="I347" s="143">
        <v>1228</v>
      </c>
      <c r="J347" s="143">
        <v>999</v>
      </c>
      <c r="K347" s="147" t="s">
        <v>77</v>
      </c>
      <c r="L347" s="152"/>
      <c r="M347" s="57"/>
      <c r="N347" s="150"/>
      <c r="O347" s="150"/>
      <c r="P347" s="150"/>
      <c r="Q347" s="150"/>
    </row>
    <row r="348" spans="1:17" ht="15">
      <c r="A348" s="142">
        <v>42016</v>
      </c>
      <c r="B348" s="143">
        <f t="shared" si="0"/>
        <v>1</v>
      </c>
      <c r="C348" s="143">
        <f t="shared" si="1"/>
        <v>2015</v>
      </c>
      <c r="D348" s="144">
        <v>41949</v>
      </c>
      <c r="E348" s="145">
        <f t="shared" si="2"/>
        <v>11</v>
      </c>
      <c r="F348" s="145">
        <f t="shared" si="3"/>
        <v>2014</v>
      </c>
      <c r="G348" s="153" t="s">
        <v>302</v>
      </c>
      <c r="H348" s="143">
        <v>856</v>
      </c>
      <c r="I348" s="143">
        <v>1230</v>
      </c>
      <c r="J348" s="143">
        <v>3999</v>
      </c>
      <c r="K348" s="147" t="s">
        <v>77</v>
      </c>
      <c r="L348" s="152"/>
      <c r="M348" s="57"/>
      <c r="N348" s="150"/>
      <c r="O348" s="150"/>
      <c r="P348" s="150"/>
      <c r="Q348" s="150"/>
    </row>
    <row r="349" spans="1:17" ht="15">
      <c r="A349" s="142">
        <v>42017</v>
      </c>
      <c r="B349" s="143">
        <f t="shared" si="0"/>
        <v>1</v>
      </c>
      <c r="C349" s="143">
        <f t="shared" si="1"/>
        <v>2015</v>
      </c>
      <c r="D349" s="144">
        <v>41949</v>
      </c>
      <c r="E349" s="145">
        <f t="shared" si="2"/>
        <v>11</v>
      </c>
      <c r="F349" s="145">
        <f t="shared" si="3"/>
        <v>2014</v>
      </c>
      <c r="G349" s="153" t="s">
        <v>303</v>
      </c>
      <c r="H349" s="143">
        <v>858</v>
      </c>
      <c r="I349" s="143">
        <v>1233</v>
      </c>
      <c r="J349" s="143">
        <v>1699</v>
      </c>
      <c r="K349" s="147" t="s">
        <v>77</v>
      </c>
      <c r="L349" s="152"/>
      <c r="M349" s="57"/>
      <c r="N349" s="150"/>
      <c r="O349" s="150"/>
      <c r="P349" s="150"/>
      <c r="Q349" s="150"/>
    </row>
    <row r="350" spans="1:17" ht="15">
      <c r="A350" s="142">
        <v>42018</v>
      </c>
      <c r="B350" s="143">
        <f t="shared" si="0"/>
        <v>1</v>
      </c>
      <c r="C350" s="143">
        <f t="shared" si="1"/>
        <v>2015</v>
      </c>
      <c r="D350" s="144">
        <v>41949</v>
      </c>
      <c r="E350" s="145">
        <f t="shared" si="2"/>
        <v>11</v>
      </c>
      <c r="F350" s="145">
        <f t="shared" si="3"/>
        <v>2014</v>
      </c>
      <c r="G350" s="153" t="s">
        <v>176</v>
      </c>
      <c r="H350" s="143">
        <v>860</v>
      </c>
      <c r="I350" s="143">
        <v>1235</v>
      </c>
      <c r="J350" s="143">
        <v>4399</v>
      </c>
      <c r="K350" s="147" t="s">
        <v>77</v>
      </c>
      <c r="L350" s="152"/>
      <c r="M350" s="57"/>
      <c r="N350" s="150"/>
      <c r="O350" s="150"/>
      <c r="P350" s="150"/>
      <c r="Q350" s="150"/>
    </row>
    <row r="351" spans="1:17" ht="15">
      <c r="A351" s="142">
        <v>42019</v>
      </c>
      <c r="B351" s="143">
        <f t="shared" si="0"/>
        <v>1</v>
      </c>
      <c r="C351" s="143">
        <f t="shared" si="1"/>
        <v>2015</v>
      </c>
      <c r="D351" s="144">
        <v>41949</v>
      </c>
      <c r="E351" s="145">
        <f t="shared" si="2"/>
        <v>11</v>
      </c>
      <c r="F351" s="145">
        <f t="shared" si="3"/>
        <v>2014</v>
      </c>
      <c r="G351" s="153" t="s">
        <v>304</v>
      </c>
      <c r="H351" s="143">
        <v>857</v>
      </c>
      <c r="I351" s="143">
        <v>1236</v>
      </c>
      <c r="J351" s="143">
        <v>2399</v>
      </c>
      <c r="K351" s="147" t="s">
        <v>77</v>
      </c>
      <c r="L351" s="152"/>
      <c r="M351" s="57"/>
      <c r="N351" s="150"/>
      <c r="O351" s="150"/>
      <c r="P351" s="150"/>
      <c r="Q351" s="150"/>
    </row>
    <row r="352" spans="1:17" ht="15">
      <c r="A352" s="142">
        <v>42020</v>
      </c>
      <c r="B352" s="143">
        <f t="shared" si="0"/>
        <v>1</v>
      </c>
      <c r="C352" s="143">
        <f t="shared" si="1"/>
        <v>2015</v>
      </c>
      <c r="D352" s="144">
        <v>41949</v>
      </c>
      <c r="E352" s="145">
        <f t="shared" si="2"/>
        <v>11</v>
      </c>
      <c r="F352" s="145">
        <f t="shared" si="3"/>
        <v>2014</v>
      </c>
      <c r="G352" s="153" t="s">
        <v>305</v>
      </c>
      <c r="H352" s="143">
        <v>862</v>
      </c>
      <c r="I352" s="143">
        <v>1238</v>
      </c>
      <c r="J352" s="143">
        <v>1469</v>
      </c>
      <c r="K352" s="147" t="s">
        <v>77</v>
      </c>
      <c r="L352" s="152"/>
      <c r="M352" s="57"/>
      <c r="N352" s="150"/>
      <c r="O352" s="150"/>
      <c r="P352" s="150"/>
      <c r="Q352" s="150"/>
    </row>
    <row r="353" spans="1:17" ht="15">
      <c r="A353" s="142">
        <v>42021</v>
      </c>
      <c r="B353" s="143">
        <f t="shared" si="0"/>
        <v>1</v>
      </c>
      <c r="C353" s="143">
        <f t="shared" si="1"/>
        <v>2015</v>
      </c>
      <c r="D353" s="144">
        <v>41950</v>
      </c>
      <c r="E353" s="145">
        <f t="shared" si="2"/>
        <v>11</v>
      </c>
      <c r="F353" s="145">
        <f t="shared" si="3"/>
        <v>2014</v>
      </c>
      <c r="G353" s="153" t="s">
        <v>306</v>
      </c>
      <c r="H353" s="143">
        <v>867</v>
      </c>
      <c r="I353" s="143">
        <v>1241</v>
      </c>
      <c r="J353" s="143">
        <v>2899</v>
      </c>
      <c r="K353" s="147" t="s">
        <v>77</v>
      </c>
      <c r="L353" s="152"/>
      <c r="M353" s="57"/>
      <c r="N353" s="150"/>
      <c r="O353" s="150"/>
      <c r="P353" s="150"/>
      <c r="Q353" s="150"/>
    </row>
    <row r="354" spans="1:17" ht="15">
      <c r="A354" s="142">
        <v>42022</v>
      </c>
      <c r="B354" s="143">
        <f t="shared" si="0"/>
        <v>1</v>
      </c>
      <c r="C354" s="143">
        <f t="shared" si="1"/>
        <v>2015</v>
      </c>
      <c r="D354" s="144">
        <v>41950</v>
      </c>
      <c r="E354" s="145">
        <f t="shared" si="2"/>
        <v>11</v>
      </c>
      <c r="F354" s="145">
        <f t="shared" si="3"/>
        <v>2014</v>
      </c>
      <c r="G354" s="153" t="s">
        <v>176</v>
      </c>
      <c r="H354" s="143">
        <v>869</v>
      </c>
      <c r="I354" s="143">
        <v>1244</v>
      </c>
      <c r="J354" s="143">
        <v>1699</v>
      </c>
      <c r="K354" s="147" t="s">
        <v>77</v>
      </c>
      <c r="L354" s="152"/>
      <c r="M354" s="57"/>
      <c r="N354" s="150"/>
      <c r="O354" s="150"/>
      <c r="P354" s="150"/>
      <c r="Q354" s="150"/>
    </row>
    <row r="355" spans="1:17" ht="15">
      <c r="A355" s="142">
        <v>42023</v>
      </c>
      <c r="B355" s="143">
        <f t="shared" si="0"/>
        <v>1</v>
      </c>
      <c r="C355" s="143">
        <f t="shared" si="1"/>
        <v>2015</v>
      </c>
      <c r="D355" s="144">
        <v>41950</v>
      </c>
      <c r="E355" s="145">
        <f t="shared" si="2"/>
        <v>11</v>
      </c>
      <c r="F355" s="145">
        <f t="shared" si="3"/>
        <v>2014</v>
      </c>
      <c r="G355" s="153" t="s">
        <v>307</v>
      </c>
      <c r="H355" s="143">
        <v>870</v>
      </c>
      <c r="I355" s="143">
        <v>1246</v>
      </c>
      <c r="J355" s="143">
        <v>1349</v>
      </c>
      <c r="K355" s="147" t="s">
        <v>77</v>
      </c>
      <c r="L355" s="152"/>
      <c r="M355" s="57"/>
      <c r="N355" s="150"/>
      <c r="O355" s="150"/>
      <c r="P355" s="150"/>
      <c r="Q355" s="150"/>
    </row>
    <row r="356" spans="1:17" ht="15">
      <c r="A356" s="142">
        <v>42024</v>
      </c>
      <c r="B356" s="143">
        <f t="shared" si="0"/>
        <v>1</v>
      </c>
      <c r="C356" s="143">
        <f t="shared" si="1"/>
        <v>2015</v>
      </c>
      <c r="D356" s="144">
        <v>41950</v>
      </c>
      <c r="E356" s="145">
        <f t="shared" si="2"/>
        <v>11</v>
      </c>
      <c r="F356" s="145">
        <f t="shared" si="3"/>
        <v>2014</v>
      </c>
      <c r="G356" s="153" t="s">
        <v>308</v>
      </c>
      <c r="H356" s="143">
        <v>871</v>
      </c>
      <c r="I356" s="143">
        <v>1247</v>
      </c>
      <c r="J356" s="143">
        <v>1549</v>
      </c>
      <c r="K356" s="147" t="s">
        <v>77</v>
      </c>
      <c r="L356" s="152"/>
      <c r="M356" s="57"/>
      <c r="N356" s="150"/>
      <c r="O356" s="150"/>
      <c r="P356" s="150"/>
      <c r="Q356" s="150"/>
    </row>
    <row r="357" spans="1:17" ht="15">
      <c r="A357" s="142">
        <v>42025</v>
      </c>
      <c r="B357" s="143">
        <f t="shared" si="0"/>
        <v>1</v>
      </c>
      <c r="C357" s="143">
        <f t="shared" si="1"/>
        <v>2015</v>
      </c>
      <c r="D357" s="144">
        <v>41950</v>
      </c>
      <c r="E357" s="145">
        <f t="shared" si="2"/>
        <v>11</v>
      </c>
      <c r="F357" s="145">
        <f t="shared" si="3"/>
        <v>2014</v>
      </c>
      <c r="G357" s="153" t="s">
        <v>309</v>
      </c>
      <c r="H357" s="143">
        <v>875</v>
      </c>
      <c r="I357" s="143">
        <v>1253</v>
      </c>
      <c r="J357" s="143">
        <v>3549</v>
      </c>
      <c r="K357" s="147" t="s">
        <v>77</v>
      </c>
      <c r="L357" s="152"/>
      <c r="M357" s="57"/>
      <c r="N357" s="150"/>
      <c r="O357" s="150"/>
      <c r="P357" s="150"/>
      <c r="Q357" s="150"/>
    </row>
    <row r="358" spans="1:17" ht="15">
      <c r="A358" s="142">
        <v>42026</v>
      </c>
      <c r="B358" s="143">
        <f t="shared" si="0"/>
        <v>1</v>
      </c>
      <c r="C358" s="143">
        <f t="shared" si="1"/>
        <v>2015</v>
      </c>
      <c r="D358" s="144">
        <v>41950</v>
      </c>
      <c r="E358" s="145">
        <f t="shared" si="2"/>
        <v>11</v>
      </c>
      <c r="F358" s="145">
        <f t="shared" si="3"/>
        <v>2014</v>
      </c>
      <c r="G358" s="153" t="s">
        <v>310</v>
      </c>
      <c r="H358" s="143">
        <v>876</v>
      </c>
      <c r="I358" s="143">
        <v>1255</v>
      </c>
      <c r="J358" s="143">
        <v>3049</v>
      </c>
      <c r="K358" s="147" t="s">
        <v>77</v>
      </c>
      <c r="L358" s="152"/>
      <c r="M358" s="57"/>
      <c r="N358" s="150"/>
      <c r="O358" s="150"/>
      <c r="P358" s="150"/>
      <c r="Q358" s="150"/>
    </row>
    <row r="359" spans="1:17" ht="15">
      <c r="A359" s="142">
        <v>42027</v>
      </c>
      <c r="B359" s="143">
        <f t="shared" si="0"/>
        <v>1</v>
      </c>
      <c r="C359" s="143">
        <f t="shared" si="1"/>
        <v>2015</v>
      </c>
      <c r="D359" s="144">
        <v>41950</v>
      </c>
      <c r="E359" s="145">
        <f t="shared" si="2"/>
        <v>11</v>
      </c>
      <c r="F359" s="145">
        <f t="shared" si="3"/>
        <v>2014</v>
      </c>
      <c r="G359" s="153" t="s">
        <v>311</v>
      </c>
      <c r="H359" s="143">
        <v>878</v>
      </c>
      <c r="I359" s="143">
        <v>1257</v>
      </c>
      <c r="J359" s="143">
        <v>2999</v>
      </c>
      <c r="K359" s="147" t="s">
        <v>77</v>
      </c>
      <c r="L359" s="152"/>
      <c r="M359" s="57"/>
      <c r="N359" s="150"/>
      <c r="O359" s="150"/>
      <c r="P359" s="150"/>
      <c r="Q359" s="150"/>
    </row>
    <row r="360" spans="1:17" ht="15">
      <c r="A360" s="142">
        <v>42028</v>
      </c>
      <c r="B360" s="143">
        <f t="shared" si="0"/>
        <v>1</v>
      </c>
      <c r="C360" s="143">
        <f t="shared" si="1"/>
        <v>2015</v>
      </c>
      <c r="D360" s="144">
        <v>41951</v>
      </c>
      <c r="E360" s="145">
        <f t="shared" si="2"/>
        <v>11</v>
      </c>
      <c r="F360" s="145">
        <f t="shared" si="3"/>
        <v>2014</v>
      </c>
      <c r="G360" s="153" t="s">
        <v>283</v>
      </c>
      <c r="H360" s="143">
        <v>868</v>
      </c>
      <c r="I360" s="143">
        <v>1268</v>
      </c>
      <c r="J360" s="143">
        <v>899</v>
      </c>
      <c r="K360" s="147" t="s">
        <v>77</v>
      </c>
      <c r="L360" s="152"/>
      <c r="M360" s="57"/>
      <c r="N360" s="150"/>
      <c r="O360" s="150"/>
      <c r="P360" s="150"/>
      <c r="Q360" s="150"/>
    </row>
    <row r="361" spans="1:17" ht="15">
      <c r="A361" s="142">
        <v>42029</v>
      </c>
      <c r="B361" s="143">
        <f t="shared" si="0"/>
        <v>1</v>
      </c>
      <c r="C361" s="143">
        <f t="shared" si="1"/>
        <v>2015</v>
      </c>
      <c r="D361" s="144">
        <v>41951</v>
      </c>
      <c r="E361" s="145">
        <f t="shared" si="2"/>
        <v>11</v>
      </c>
      <c r="F361" s="145">
        <f t="shared" si="3"/>
        <v>2014</v>
      </c>
      <c r="G361" s="153" t="s">
        <v>312</v>
      </c>
      <c r="H361" s="143">
        <v>883</v>
      </c>
      <c r="I361" s="143">
        <v>1269</v>
      </c>
      <c r="J361" s="143">
        <v>1399</v>
      </c>
      <c r="K361" s="147" t="s">
        <v>77</v>
      </c>
      <c r="L361" s="152"/>
      <c r="M361" s="57"/>
      <c r="N361" s="150"/>
      <c r="O361" s="150"/>
      <c r="P361" s="150"/>
      <c r="Q361" s="150"/>
    </row>
    <row r="362" spans="1:17" ht="15">
      <c r="A362" s="142">
        <v>42030</v>
      </c>
      <c r="B362" s="143">
        <f t="shared" si="0"/>
        <v>1</v>
      </c>
      <c r="C362" s="143">
        <f t="shared" si="1"/>
        <v>2015</v>
      </c>
      <c r="D362" s="144">
        <v>41951</v>
      </c>
      <c r="E362" s="145">
        <f t="shared" si="2"/>
        <v>11</v>
      </c>
      <c r="F362" s="145">
        <f t="shared" si="3"/>
        <v>2014</v>
      </c>
      <c r="G362" s="153" t="s">
        <v>313</v>
      </c>
      <c r="H362" s="143">
        <v>882</v>
      </c>
      <c r="I362" s="143">
        <v>1275</v>
      </c>
      <c r="J362" s="143">
        <v>3099</v>
      </c>
      <c r="K362" s="147" t="s">
        <v>77</v>
      </c>
      <c r="L362" s="152"/>
      <c r="M362" s="57"/>
      <c r="N362" s="150"/>
      <c r="O362" s="150"/>
      <c r="P362" s="150"/>
      <c r="Q362" s="150"/>
    </row>
    <row r="363" spans="1:17" ht="15">
      <c r="A363" s="142">
        <v>42031</v>
      </c>
      <c r="B363" s="143">
        <f t="shared" si="0"/>
        <v>1</v>
      </c>
      <c r="C363" s="143">
        <f t="shared" si="1"/>
        <v>2015</v>
      </c>
      <c r="D363" s="144">
        <v>41951</v>
      </c>
      <c r="E363" s="145">
        <f t="shared" si="2"/>
        <v>11</v>
      </c>
      <c r="F363" s="145">
        <f t="shared" si="3"/>
        <v>2014</v>
      </c>
      <c r="G363" s="153" t="s">
        <v>314</v>
      </c>
      <c r="H363" s="143">
        <v>886</v>
      </c>
      <c r="I363" s="143">
        <v>1276</v>
      </c>
      <c r="J363" s="143">
        <v>2899</v>
      </c>
      <c r="K363" s="147" t="s">
        <v>77</v>
      </c>
      <c r="L363" s="152"/>
      <c r="M363" s="57"/>
      <c r="N363" s="150"/>
      <c r="O363" s="150"/>
      <c r="P363" s="150"/>
      <c r="Q363" s="150"/>
    </row>
    <row r="364" spans="1:17" ht="15">
      <c r="A364" s="142">
        <v>42032</v>
      </c>
      <c r="B364" s="143">
        <f t="shared" si="0"/>
        <v>1</v>
      </c>
      <c r="C364" s="143">
        <f t="shared" si="1"/>
        <v>2015</v>
      </c>
      <c r="D364" s="144">
        <v>41951</v>
      </c>
      <c r="E364" s="145">
        <f t="shared" si="2"/>
        <v>11</v>
      </c>
      <c r="F364" s="145">
        <f t="shared" si="3"/>
        <v>2014</v>
      </c>
      <c r="G364" s="153" t="s">
        <v>315</v>
      </c>
      <c r="H364" s="143">
        <v>887</v>
      </c>
      <c r="I364" s="143">
        <v>1277</v>
      </c>
      <c r="J364" s="143">
        <v>4419</v>
      </c>
      <c r="K364" s="147" t="s">
        <v>77</v>
      </c>
      <c r="L364" s="152"/>
      <c r="M364" s="57"/>
      <c r="N364" s="150"/>
      <c r="O364" s="150"/>
      <c r="P364" s="150"/>
      <c r="Q364" s="150"/>
    </row>
    <row r="365" spans="1:17" ht="15">
      <c r="A365" s="142">
        <v>42033</v>
      </c>
      <c r="B365" s="143">
        <f t="shared" si="0"/>
        <v>1</v>
      </c>
      <c r="C365" s="143">
        <f t="shared" si="1"/>
        <v>2015</v>
      </c>
      <c r="D365" s="144">
        <v>41951</v>
      </c>
      <c r="E365" s="145">
        <f t="shared" si="2"/>
        <v>11</v>
      </c>
      <c r="F365" s="145">
        <f t="shared" si="3"/>
        <v>2014</v>
      </c>
      <c r="G365" s="153" t="s">
        <v>316</v>
      </c>
      <c r="H365" s="143">
        <v>889</v>
      </c>
      <c r="I365" s="143">
        <v>1280</v>
      </c>
      <c r="J365" s="143">
        <v>4639</v>
      </c>
      <c r="K365" s="147" t="s">
        <v>77</v>
      </c>
      <c r="L365" s="152"/>
      <c r="M365" s="57"/>
      <c r="N365" s="150"/>
      <c r="O365" s="150"/>
      <c r="P365" s="150"/>
      <c r="Q365" s="150"/>
    </row>
    <row r="366" spans="1:17" ht="15">
      <c r="A366" s="142">
        <v>42034</v>
      </c>
      <c r="B366" s="143">
        <f t="shared" si="0"/>
        <v>1</v>
      </c>
      <c r="C366" s="143">
        <f t="shared" si="1"/>
        <v>2015</v>
      </c>
      <c r="D366" s="144">
        <v>41951</v>
      </c>
      <c r="E366" s="145">
        <f t="shared" si="2"/>
        <v>11</v>
      </c>
      <c r="F366" s="145">
        <f t="shared" si="3"/>
        <v>2014</v>
      </c>
      <c r="G366" s="153" t="s">
        <v>316</v>
      </c>
      <c r="H366" s="143">
        <v>889</v>
      </c>
      <c r="I366" s="143">
        <v>1282</v>
      </c>
      <c r="J366" s="143">
        <v>249</v>
      </c>
      <c r="K366" s="147" t="s">
        <v>77</v>
      </c>
      <c r="L366" s="152"/>
      <c r="M366" s="57"/>
      <c r="N366" s="150"/>
      <c r="O366" s="150"/>
      <c r="P366" s="150"/>
      <c r="Q366" s="150"/>
    </row>
    <row r="367" spans="1:17" ht="15">
      <c r="A367" s="142">
        <v>42035</v>
      </c>
      <c r="B367" s="143">
        <f t="shared" si="0"/>
        <v>1</v>
      </c>
      <c r="C367" s="143">
        <f t="shared" si="1"/>
        <v>2015</v>
      </c>
      <c r="D367" s="144">
        <v>41951</v>
      </c>
      <c r="E367" s="145">
        <f t="shared" si="2"/>
        <v>11</v>
      </c>
      <c r="F367" s="145">
        <f t="shared" si="3"/>
        <v>2014</v>
      </c>
      <c r="G367" s="153" t="s">
        <v>317</v>
      </c>
      <c r="H367" s="143">
        <v>891</v>
      </c>
      <c r="I367" s="143">
        <v>1283</v>
      </c>
      <c r="J367" s="143">
        <v>1199</v>
      </c>
      <c r="K367" s="147" t="s">
        <v>77</v>
      </c>
      <c r="L367" s="152"/>
      <c r="M367" s="57"/>
      <c r="N367" s="150"/>
      <c r="O367" s="150"/>
      <c r="P367" s="150"/>
      <c r="Q367" s="150"/>
    </row>
    <row r="368" spans="1:17" ht="15">
      <c r="A368" s="142">
        <v>42036</v>
      </c>
      <c r="B368" s="143">
        <f t="shared" si="0"/>
        <v>2</v>
      </c>
      <c r="C368" s="143">
        <f t="shared" si="1"/>
        <v>2015</v>
      </c>
      <c r="D368" s="144">
        <v>41951</v>
      </c>
      <c r="E368" s="145">
        <f t="shared" si="2"/>
        <v>11</v>
      </c>
      <c r="F368" s="145">
        <f t="shared" si="3"/>
        <v>2014</v>
      </c>
      <c r="G368" s="153" t="s">
        <v>318</v>
      </c>
      <c r="H368" s="143">
        <v>893</v>
      </c>
      <c r="I368" s="143">
        <v>1291</v>
      </c>
      <c r="J368" s="143">
        <v>1849</v>
      </c>
      <c r="K368" s="147" t="s">
        <v>77</v>
      </c>
      <c r="L368" s="152"/>
      <c r="M368" s="57"/>
      <c r="N368" s="150"/>
      <c r="O368" s="150"/>
      <c r="P368" s="150"/>
      <c r="Q368" s="150"/>
    </row>
    <row r="369" spans="1:17" ht="15">
      <c r="A369" s="142">
        <v>42037</v>
      </c>
      <c r="B369" s="143">
        <f t="shared" si="0"/>
        <v>2</v>
      </c>
      <c r="C369" s="143">
        <f t="shared" si="1"/>
        <v>2015</v>
      </c>
      <c r="D369" s="144">
        <v>41952</v>
      </c>
      <c r="E369" s="145">
        <f t="shared" si="2"/>
        <v>11</v>
      </c>
      <c r="F369" s="145">
        <f t="shared" si="3"/>
        <v>2014</v>
      </c>
      <c r="G369" s="153" t="s">
        <v>319</v>
      </c>
      <c r="H369" s="143">
        <v>874</v>
      </c>
      <c r="I369" s="143">
        <v>1292</v>
      </c>
      <c r="J369" s="143">
        <v>1949</v>
      </c>
      <c r="K369" s="147" t="s">
        <v>77</v>
      </c>
      <c r="L369" s="152"/>
      <c r="M369" s="57"/>
      <c r="N369" s="150"/>
      <c r="O369" s="150"/>
      <c r="P369" s="150"/>
      <c r="Q369" s="150"/>
    </row>
    <row r="370" spans="1:17" ht="15">
      <c r="A370" s="142">
        <v>42038</v>
      </c>
      <c r="B370" s="143">
        <f t="shared" si="0"/>
        <v>2</v>
      </c>
      <c r="C370" s="143">
        <f t="shared" si="1"/>
        <v>2015</v>
      </c>
      <c r="D370" s="144">
        <v>41953</v>
      </c>
      <c r="E370" s="145">
        <f t="shared" si="2"/>
        <v>11</v>
      </c>
      <c r="F370" s="145">
        <f t="shared" si="3"/>
        <v>2014</v>
      </c>
      <c r="G370" s="153" t="s">
        <v>320</v>
      </c>
      <c r="H370" s="143">
        <v>894</v>
      </c>
      <c r="I370" s="143">
        <v>1293</v>
      </c>
      <c r="J370" s="143">
        <v>2349</v>
      </c>
      <c r="K370" s="147" t="s">
        <v>77</v>
      </c>
      <c r="L370" s="152"/>
      <c r="M370" s="57"/>
      <c r="N370" s="150"/>
      <c r="O370" s="150"/>
      <c r="P370" s="150"/>
      <c r="Q370" s="150"/>
    </row>
    <row r="371" spans="1:17" ht="15">
      <c r="A371" s="142">
        <v>42039</v>
      </c>
      <c r="B371" s="143">
        <f t="shared" si="0"/>
        <v>2</v>
      </c>
      <c r="C371" s="143">
        <f t="shared" si="1"/>
        <v>2015</v>
      </c>
      <c r="D371" s="144">
        <v>41953</v>
      </c>
      <c r="E371" s="145">
        <f t="shared" si="2"/>
        <v>11</v>
      </c>
      <c r="F371" s="145">
        <f t="shared" si="3"/>
        <v>2014</v>
      </c>
      <c r="G371" s="153" t="s">
        <v>321</v>
      </c>
      <c r="H371" s="143">
        <v>896</v>
      </c>
      <c r="I371" s="143">
        <v>1295</v>
      </c>
      <c r="J371" s="143">
        <v>3299</v>
      </c>
      <c r="K371" s="147" t="s">
        <v>77</v>
      </c>
      <c r="L371" s="152"/>
      <c r="M371" s="57"/>
      <c r="N371" s="150"/>
      <c r="O371" s="150"/>
      <c r="P371" s="150"/>
      <c r="Q371" s="150"/>
    </row>
    <row r="372" spans="1:17" ht="15">
      <c r="A372" s="142">
        <v>42040</v>
      </c>
      <c r="B372" s="143">
        <f t="shared" si="0"/>
        <v>2</v>
      </c>
      <c r="C372" s="143">
        <f t="shared" si="1"/>
        <v>2015</v>
      </c>
      <c r="D372" s="144">
        <v>41953</v>
      </c>
      <c r="E372" s="145">
        <f t="shared" si="2"/>
        <v>11</v>
      </c>
      <c r="F372" s="145">
        <f t="shared" si="3"/>
        <v>2014</v>
      </c>
      <c r="G372" s="153" t="s">
        <v>322</v>
      </c>
      <c r="H372" s="143">
        <v>899</v>
      </c>
      <c r="I372" s="143">
        <v>1299</v>
      </c>
      <c r="J372" s="143">
        <v>2999</v>
      </c>
      <c r="K372" s="147" t="s">
        <v>77</v>
      </c>
      <c r="L372" s="152"/>
      <c r="M372" s="57"/>
      <c r="N372" s="150"/>
      <c r="O372" s="150"/>
      <c r="P372" s="150"/>
      <c r="Q372" s="150"/>
    </row>
    <row r="373" spans="1:17" ht="15">
      <c r="A373" s="142">
        <v>42041</v>
      </c>
      <c r="B373" s="143">
        <f t="shared" si="0"/>
        <v>2</v>
      </c>
      <c r="C373" s="143">
        <f t="shared" si="1"/>
        <v>2015</v>
      </c>
      <c r="D373" s="144">
        <v>41953</v>
      </c>
      <c r="E373" s="145">
        <f t="shared" si="2"/>
        <v>11</v>
      </c>
      <c r="F373" s="145">
        <f t="shared" si="3"/>
        <v>2014</v>
      </c>
      <c r="G373" s="153" t="s">
        <v>323</v>
      </c>
      <c r="H373" s="143">
        <v>900</v>
      </c>
      <c r="I373" s="143">
        <v>1300</v>
      </c>
      <c r="J373" s="143">
        <v>999</v>
      </c>
      <c r="K373" s="147" t="s">
        <v>77</v>
      </c>
      <c r="L373" s="152"/>
      <c r="M373" s="57"/>
      <c r="N373" s="150"/>
      <c r="O373" s="150"/>
      <c r="P373" s="150"/>
      <c r="Q373" s="150"/>
    </row>
    <row r="374" spans="1:17" ht="15">
      <c r="A374" s="142">
        <v>42042</v>
      </c>
      <c r="B374" s="143">
        <f t="shared" si="0"/>
        <v>2</v>
      </c>
      <c r="C374" s="143">
        <f t="shared" si="1"/>
        <v>2015</v>
      </c>
      <c r="D374" s="144">
        <v>41953</v>
      </c>
      <c r="E374" s="145">
        <f t="shared" si="2"/>
        <v>11</v>
      </c>
      <c r="F374" s="145">
        <f t="shared" si="3"/>
        <v>2014</v>
      </c>
      <c r="G374" s="153" t="s">
        <v>324</v>
      </c>
      <c r="H374" s="143">
        <v>901</v>
      </c>
      <c r="I374" s="143">
        <v>1301</v>
      </c>
      <c r="J374" s="143">
        <v>2214</v>
      </c>
      <c r="K374" s="147" t="s">
        <v>77</v>
      </c>
      <c r="L374" s="152"/>
      <c r="M374" s="57"/>
      <c r="N374" s="150"/>
      <c r="O374" s="150"/>
      <c r="P374" s="150"/>
      <c r="Q374" s="150"/>
    </row>
    <row r="375" spans="1:17" ht="15">
      <c r="A375" s="142">
        <v>42043</v>
      </c>
      <c r="B375" s="143">
        <f t="shared" si="0"/>
        <v>2</v>
      </c>
      <c r="C375" s="143">
        <f t="shared" si="1"/>
        <v>2015</v>
      </c>
      <c r="D375" s="144">
        <v>41953</v>
      </c>
      <c r="E375" s="145">
        <f t="shared" si="2"/>
        <v>11</v>
      </c>
      <c r="F375" s="145">
        <f t="shared" si="3"/>
        <v>2014</v>
      </c>
      <c r="G375" s="153" t="s">
        <v>325</v>
      </c>
      <c r="H375" s="143">
        <v>903</v>
      </c>
      <c r="I375" s="143">
        <v>1303</v>
      </c>
      <c r="J375" s="143">
        <v>2198</v>
      </c>
      <c r="K375" s="147" t="s">
        <v>77</v>
      </c>
      <c r="L375" s="152"/>
      <c r="M375" s="57"/>
      <c r="N375" s="150"/>
      <c r="O375" s="150"/>
      <c r="P375" s="150"/>
      <c r="Q375" s="150"/>
    </row>
    <row r="376" spans="1:17" ht="15">
      <c r="A376" s="142">
        <v>42044</v>
      </c>
      <c r="B376" s="143">
        <f t="shared" si="0"/>
        <v>2</v>
      </c>
      <c r="C376" s="143">
        <f t="shared" si="1"/>
        <v>2015</v>
      </c>
      <c r="D376" s="144">
        <v>41953</v>
      </c>
      <c r="E376" s="145">
        <f t="shared" si="2"/>
        <v>11</v>
      </c>
      <c r="F376" s="145">
        <f t="shared" si="3"/>
        <v>2014</v>
      </c>
      <c r="G376" s="153" t="s">
        <v>326</v>
      </c>
      <c r="H376" s="143">
        <v>880</v>
      </c>
      <c r="I376" s="143">
        <v>1304</v>
      </c>
      <c r="J376" s="143">
        <v>2229</v>
      </c>
      <c r="K376" s="147" t="s">
        <v>77</v>
      </c>
      <c r="L376" s="152"/>
      <c r="M376" s="57"/>
      <c r="N376" s="150"/>
      <c r="O376" s="150"/>
      <c r="P376" s="150"/>
      <c r="Q376" s="150"/>
    </row>
    <row r="377" spans="1:17" ht="15">
      <c r="A377" s="142">
        <v>42045</v>
      </c>
      <c r="B377" s="143">
        <f t="shared" si="0"/>
        <v>2</v>
      </c>
      <c r="C377" s="143">
        <f t="shared" si="1"/>
        <v>2015</v>
      </c>
      <c r="D377" s="144">
        <v>41953</v>
      </c>
      <c r="E377" s="145">
        <f t="shared" si="2"/>
        <v>11</v>
      </c>
      <c r="F377" s="145">
        <f t="shared" si="3"/>
        <v>2014</v>
      </c>
      <c r="G377" s="153" t="s">
        <v>327</v>
      </c>
      <c r="H377" s="143">
        <v>904</v>
      </c>
      <c r="I377" s="143">
        <v>1305</v>
      </c>
      <c r="J377" s="143">
        <v>2999</v>
      </c>
      <c r="K377" s="147" t="s">
        <v>77</v>
      </c>
      <c r="L377" s="152"/>
      <c r="M377" s="57"/>
      <c r="N377" s="150"/>
      <c r="O377" s="150"/>
      <c r="P377" s="150"/>
      <c r="Q377" s="150"/>
    </row>
    <row r="378" spans="1:17" ht="15">
      <c r="A378" s="142">
        <v>42046</v>
      </c>
      <c r="B378" s="143">
        <f t="shared" si="0"/>
        <v>2</v>
      </c>
      <c r="C378" s="143">
        <f t="shared" si="1"/>
        <v>2015</v>
      </c>
      <c r="D378" s="144">
        <v>41953</v>
      </c>
      <c r="E378" s="145">
        <f t="shared" si="2"/>
        <v>11</v>
      </c>
      <c r="F378" s="145">
        <f t="shared" si="3"/>
        <v>2014</v>
      </c>
      <c r="G378" s="153" t="s">
        <v>328</v>
      </c>
      <c r="H378" s="143">
        <v>864</v>
      </c>
      <c r="I378" s="143">
        <v>1309</v>
      </c>
      <c r="J378" s="143">
        <v>2798</v>
      </c>
      <c r="K378" s="147" t="s">
        <v>77</v>
      </c>
      <c r="L378" s="152"/>
      <c r="M378" s="57"/>
      <c r="N378" s="150"/>
      <c r="O378" s="150"/>
      <c r="P378" s="150"/>
      <c r="Q378" s="150"/>
    </row>
    <row r="379" spans="1:17" ht="15">
      <c r="A379" s="142">
        <v>42047</v>
      </c>
      <c r="B379" s="143">
        <f t="shared" si="0"/>
        <v>2</v>
      </c>
      <c r="C379" s="143">
        <f t="shared" si="1"/>
        <v>2015</v>
      </c>
      <c r="D379" s="144">
        <v>41954</v>
      </c>
      <c r="E379" s="145">
        <f t="shared" si="2"/>
        <v>11</v>
      </c>
      <c r="F379" s="145">
        <f t="shared" si="3"/>
        <v>2014</v>
      </c>
      <c r="G379" s="153" t="s">
        <v>329</v>
      </c>
      <c r="H379" s="143">
        <v>911</v>
      </c>
      <c r="I379" s="143">
        <v>1315</v>
      </c>
      <c r="J379" s="143">
        <v>2304</v>
      </c>
      <c r="K379" s="147" t="s">
        <v>77</v>
      </c>
      <c r="L379" s="152"/>
      <c r="M379" s="57"/>
      <c r="N379" s="150"/>
      <c r="O379" s="150"/>
      <c r="P379" s="150"/>
      <c r="Q379" s="150"/>
    </row>
    <row r="380" spans="1:17" ht="15">
      <c r="A380" s="142">
        <v>42048</v>
      </c>
      <c r="B380" s="143">
        <f t="shared" si="0"/>
        <v>2</v>
      </c>
      <c r="C380" s="143">
        <f t="shared" si="1"/>
        <v>2015</v>
      </c>
      <c r="D380" s="144">
        <v>41954</v>
      </c>
      <c r="E380" s="145">
        <f t="shared" si="2"/>
        <v>11</v>
      </c>
      <c r="F380" s="145">
        <f t="shared" si="3"/>
        <v>2014</v>
      </c>
      <c r="G380" s="153" t="s">
        <v>330</v>
      </c>
      <c r="H380" s="143">
        <v>913</v>
      </c>
      <c r="I380" s="143">
        <v>1318</v>
      </c>
      <c r="J380" s="143">
        <v>7439</v>
      </c>
      <c r="K380" s="147" t="s">
        <v>77</v>
      </c>
      <c r="L380" s="152"/>
      <c r="M380" s="57"/>
      <c r="N380" s="150"/>
      <c r="O380" s="150"/>
      <c r="P380" s="150"/>
      <c r="Q380" s="150"/>
    </row>
    <row r="381" spans="1:17" ht="15">
      <c r="A381" s="142">
        <v>42049</v>
      </c>
      <c r="B381" s="143">
        <f t="shared" si="0"/>
        <v>2</v>
      </c>
      <c r="C381" s="143">
        <f t="shared" si="1"/>
        <v>2015</v>
      </c>
      <c r="D381" s="144">
        <v>41954</v>
      </c>
      <c r="E381" s="145">
        <f t="shared" si="2"/>
        <v>11</v>
      </c>
      <c r="F381" s="145">
        <f t="shared" si="3"/>
        <v>2014</v>
      </c>
      <c r="G381" s="153" t="s">
        <v>331</v>
      </c>
      <c r="H381" s="143">
        <v>914</v>
      </c>
      <c r="I381" s="143">
        <v>1321</v>
      </c>
      <c r="J381" s="143">
        <v>1899</v>
      </c>
      <c r="K381" s="147" t="s">
        <v>77</v>
      </c>
      <c r="L381" s="152"/>
      <c r="M381" s="57"/>
      <c r="N381" s="150"/>
      <c r="O381" s="150"/>
      <c r="P381" s="150"/>
      <c r="Q381" s="150"/>
    </row>
    <row r="382" spans="1:17" ht="15">
      <c r="A382" s="142">
        <v>42050</v>
      </c>
      <c r="B382" s="143">
        <f t="shared" si="0"/>
        <v>2</v>
      </c>
      <c r="C382" s="143">
        <f t="shared" si="1"/>
        <v>2015</v>
      </c>
      <c r="D382" s="144">
        <v>41954</v>
      </c>
      <c r="E382" s="145">
        <f t="shared" si="2"/>
        <v>11</v>
      </c>
      <c r="F382" s="145">
        <f t="shared" si="3"/>
        <v>2014</v>
      </c>
      <c r="G382" s="153" t="s">
        <v>332</v>
      </c>
      <c r="H382" s="143">
        <v>915</v>
      </c>
      <c r="I382" s="143">
        <v>1322</v>
      </c>
      <c r="J382" s="143">
        <v>2649</v>
      </c>
      <c r="K382" s="147" t="s">
        <v>77</v>
      </c>
      <c r="L382" s="152"/>
      <c r="M382" s="57"/>
      <c r="N382" s="150"/>
      <c r="O382" s="150"/>
      <c r="P382" s="150"/>
      <c r="Q382" s="150"/>
    </row>
    <row r="383" spans="1:17" ht="15">
      <c r="A383" s="142">
        <v>42051</v>
      </c>
      <c r="B383" s="143">
        <f t="shared" si="0"/>
        <v>2</v>
      </c>
      <c r="C383" s="143">
        <f t="shared" si="1"/>
        <v>2015</v>
      </c>
      <c r="D383" s="144">
        <v>41955</v>
      </c>
      <c r="E383" s="145">
        <f t="shared" si="2"/>
        <v>11</v>
      </c>
      <c r="F383" s="145">
        <f t="shared" si="3"/>
        <v>2014</v>
      </c>
      <c r="G383" s="153" t="s">
        <v>333</v>
      </c>
      <c r="H383" s="143">
        <v>919</v>
      </c>
      <c r="I383" s="143">
        <v>1328</v>
      </c>
      <c r="J383" s="143">
        <v>6899</v>
      </c>
      <c r="K383" s="147" t="s">
        <v>77</v>
      </c>
      <c r="L383" s="152"/>
      <c r="M383" s="57"/>
      <c r="N383" s="150"/>
      <c r="O383" s="150"/>
      <c r="P383" s="150"/>
      <c r="Q383" s="150"/>
    </row>
    <row r="384" spans="1:17" ht="15">
      <c r="A384" s="142">
        <v>42052</v>
      </c>
      <c r="B384" s="143">
        <f t="shared" si="0"/>
        <v>2</v>
      </c>
      <c r="C384" s="143">
        <f t="shared" si="1"/>
        <v>2015</v>
      </c>
      <c r="D384" s="144">
        <v>41955</v>
      </c>
      <c r="E384" s="145">
        <f t="shared" si="2"/>
        <v>11</v>
      </c>
      <c r="F384" s="145">
        <f t="shared" si="3"/>
        <v>2014</v>
      </c>
      <c r="G384" s="153" t="s">
        <v>334</v>
      </c>
      <c r="H384" s="143">
        <v>262</v>
      </c>
      <c r="I384" s="143">
        <v>1331</v>
      </c>
      <c r="J384" s="143">
        <v>2950</v>
      </c>
      <c r="K384" s="147" t="s">
        <v>77</v>
      </c>
      <c r="L384" s="152"/>
      <c r="M384" s="57"/>
      <c r="N384" s="150"/>
      <c r="O384" s="150"/>
      <c r="P384" s="150"/>
      <c r="Q384" s="150"/>
    </row>
    <row r="385" spans="1:17" ht="15">
      <c r="A385" s="142">
        <v>42053</v>
      </c>
      <c r="B385" s="143">
        <f t="shared" si="0"/>
        <v>2</v>
      </c>
      <c r="C385" s="143">
        <f t="shared" si="1"/>
        <v>2015</v>
      </c>
      <c r="D385" s="144">
        <v>41955</v>
      </c>
      <c r="E385" s="145">
        <f t="shared" si="2"/>
        <v>11</v>
      </c>
      <c r="F385" s="145">
        <f t="shared" si="3"/>
        <v>2014</v>
      </c>
      <c r="G385" s="153" t="s">
        <v>335</v>
      </c>
      <c r="H385" s="143">
        <v>926</v>
      </c>
      <c r="I385" s="143">
        <v>1337</v>
      </c>
      <c r="J385" s="143">
        <v>2198</v>
      </c>
      <c r="K385" s="147" t="s">
        <v>77</v>
      </c>
      <c r="L385" s="152"/>
      <c r="M385" s="57"/>
      <c r="N385" s="150"/>
      <c r="O385" s="150"/>
      <c r="P385" s="150"/>
      <c r="Q385" s="150"/>
    </row>
    <row r="386" spans="1:17" ht="15">
      <c r="A386" s="142">
        <v>42054</v>
      </c>
      <c r="B386" s="143">
        <f t="shared" si="0"/>
        <v>2</v>
      </c>
      <c r="C386" s="143">
        <f t="shared" si="1"/>
        <v>2015</v>
      </c>
      <c r="D386" s="144">
        <v>41956</v>
      </c>
      <c r="E386" s="145">
        <f t="shared" si="2"/>
        <v>11</v>
      </c>
      <c r="F386" s="145">
        <f t="shared" si="3"/>
        <v>2014</v>
      </c>
      <c r="G386" s="153" t="s">
        <v>336</v>
      </c>
      <c r="H386" s="143">
        <v>928</v>
      </c>
      <c r="I386" s="143">
        <v>1340</v>
      </c>
      <c r="J386" s="143">
        <v>2298</v>
      </c>
      <c r="K386" s="147" t="s">
        <v>77</v>
      </c>
      <c r="L386" s="152"/>
      <c r="M386" s="57"/>
      <c r="N386" s="150"/>
      <c r="O386" s="150"/>
      <c r="P386" s="150"/>
      <c r="Q386" s="150"/>
    </row>
    <row r="387" spans="1:17" ht="15">
      <c r="A387" s="142">
        <v>42055</v>
      </c>
      <c r="B387" s="143">
        <f t="shared" si="0"/>
        <v>2</v>
      </c>
      <c r="C387" s="143">
        <f t="shared" si="1"/>
        <v>2015</v>
      </c>
      <c r="D387" s="144">
        <v>41956</v>
      </c>
      <c r="E387" s="145">
        <f t="shared" si="2"/>
        <v>11</v>
      </c>
      <c r="F387" s="145">
        <f t="shared" si="3"/>
        <v>2014</v>
      </c>
      <c r="G387" s="153" t="s">
        <v>176</v>
      </c>
      <c r="H387" s="143">
        <v>898</v>
      </c>
      <c r="I387" s="143">
        <v>1341</v>
      </c>
      <c r="J387" s="143">
        <v>2198</v>
      </c>
      <c r="K387" s="147" t="s">
        <v>77</v>
      </c>
      <c r="L387" s="152"/>
      <c r="M387" s="57"/>
      <c r="N387" s="150"/>
      <c r="O387" s="150"/>
      <c r="P387" s="150"/>
      <c r="Q387" s="150"/>
    </row>
    <row r="388" spans="1:17" ht="15">
      <c r="A388" s="142">
        <v>42056</v>
      </c>
      <c r="B388" s="143">
        <f t="shared" si="0"/>
        <v>2</v>
      </c>
      <c r="C388" s="143">
        <f t="shared" si="1"/>
        <v>2015</v>
      </c>
      <c r="D388" s="144">
        <v>41956</v>
      </c>
      <c r="E388" s="145">
        <f t="shared" si="2"/>
        <v>11</v>
      </c>
      <c r="F388" s="145">
        <f t="shared" si="3"/>
        <v>2014</v>
      </c>
      <c r="G388" s="153" t="s">
        <v>337</v>
      </c>
      <c r="H388" s="143">
        <v>930</v>
      </c>
      <c r="I388" s="143">
        <v>1342</v>
      </c>
      <c r="J388" s="143">
        <v>3399</v>
      </c>
      <c r="K388" s="147" t="s">
        <v>77</v>
      </c>
      <c r="L388" s="152"/>
      <c r="M388" s="57"/>
      <c r="N388" s="150"/>
      <c r="O388" s="150"/>
      <c r="P388" s="150"/>
      <c r="Q388" s="150"/>
    </row>
    <row r="389" spans="1:17" ht="15">
      <c r="A389" s="142">
        <v>42057</v>
      </c>
      <c r="B389" s="143">
        <f t="shared" si="0"/>
        <v>2</v>
      </c>
      <c r="C389" s="143">
        <f t="shared" si="1"/>
        <v>2015</v>
      </c>
      <c r="D389" s="144">
        <v>41956</v>
      </c>
      <c r="E389" s="145">
        <f t="shared" si="2"/>
        <v>11</v>
      </c>
      <c r="F389" s="145">
        <f t="shared" si="3"/>
        <v>2014</v>
      </c>
      <c r="G389" s="153" t="s">
        <v>338</v>
      </c>
      <c r="H389" s="143">
        <v>931</v>
      </c>
      <c r="I389" s="143">
        <v>1344</v>
      </c>
      <c r="J389" s="143">
        <v>2469</v>
      </c>
      <c r="K389" s="147" t="s">
        <v>77</v>
      </c>
      <c r="L389" s="152"/>
      <c r="M389" s="57"/>
      <c r="N389" s="150"/>
      <c r="O389" s="150"/>
      <c r="P389" s="150"/>
      <c r="Q389" s="150"/>
    </row>
    <row r="390" spans="1:17" ht="15">
      <c r="A390" s="142">
        <v>42058</v>
      </c>
      <c r="B390" s="143">
        <f t="shared" si="0"/>
        <v>2</v>
      </c>
      <c r="C390" s="143">
        <f t="shared" si="1"/>
        <v>2015</v>
      </c>
      <c r="D390" s="144">
        <v>41956</v>
      </c>
      <c r="E390" s="145">
        <f t="shared" si="2"/>
        <v>11</v>
      </c>
      <c r="F390" s="145">
        <f t="shared" si="3"/>
        <v>2014</v>
      </c>
      <c r="G390" s="153" t="s">
        <v>176</v>
      </c>
      <c r="H390" s="143">
        <v>898</v>
      </c>
      <c r="I390" s="143">
        <v>1346</v>
      </c>
      <c r="J390" s="143">
        <v>4549</v>
      </c>
      <c r="K390" s="147" t="s">
        <v>77</v>
      </c>
      <c r="L390" s="152"/>
      <c r="M390" s="57"/>
      <c r="N390" s="150"/>
      <c r="O390" s="150"/>
      <c r="P390" s="150"/>
      <c r="Q390" s="150"/>
    </row>
    <row r="391" spans="1:17" ht="15">
      <c r="A391" s="142">
        <v>42059</v>
      </c>
      <c r="B391" s="143">
        <f t="shared" si="0"/>
        <v>2</v>
      </c>
      <c r="C391" s="143">
        <f t="shared" si="1"/>
        <v>2015</v>
      </c>
      <c r="D391" s="144">
        <v>41956</v>
      </c>
      <c r="E391" s="145">
        <f t="shared" si="2"/>
        <v>11</v>
      </c>
      <c r="F391" s="145">
        <f t="shared" si="3"/>
        <v>2014</v>
      </c>
      <c r="G391" s="153" t="s">
        <v>339</v>
      </c>
      <c r="H391" s="143">
        <v>933</v>
      </c>
      <c r="I391" s="143">
        <v>1347</v>
      </c>
      <c r="J391" s="143">
        <v>2649</v>
      </c>
      <c r="K391" s="147" t="s">
        <v>77</v>
      </c>
      <c r="L391" s="152"/>
      <c r="M391" s="57"/>
      <c r="N391" s="150"/>
      <c r="O391" s="150"/>
      <c r="P391" s="150"/>
      <c r="Q391" s="150"/>
    </row>
    <row r="392" spans="1:17" ht="15">
      <c r="A392" s="142">
        <v>42060</v>
      </c>
      <c r="B392" s="143">
        <f t="shared" si="0"/>
        <v>2</v>
      </c>
      <c r="C392" s="143">
        <f t="shared" si="1"/>
        <v>2015</v>
      </c>
      <c r="D392" s="144">
        <v>41957</v>
      </c>
      <c r="E392" s="145">
        <f t="shared" si="2"/>
        <v>11</v>
      </c>
      <c r="F392" s="145">
        <f t="shared" si="3"/>
        <v>2014</v>
      </c>
      <c r="G392" s="153" t="s">
        <v>340</v>
      </c>
      <c r="H392" s="143">
        <v>935</v>
      </c>
      <c r="I392" s="143">
        <v>1359</v>
      </c>
      <c r="J392" s="143">
        <v>1349</v>
      </c>
      <c r="K392" s="147" t="s">
        <v>77</v>
      </c>
      <c r="L392" s="152"/>
      <c r="M392" s="57"/>
      <c r="N392" s="150"/>
      <c r="O392" s="150"/>
      <c r="P392" s="150"/>
      <c r="Q392" s="150"/>
    </row>
    <row r="393" spans="1:17" ht="15">
      <c r="A393" s="142">
        <v>42061</v>
      </c>
      <c r="B393" s="143">
        <f t="shared" si="0"/>
        <v>2</v>
      </c>
      <c r="C393" s="143">
        <f t="shared" si="1"/>
        <v>2015</v>
      </c>
      <c r="D393" s="144">
        <v>41957</v>
      </c>
      <c r="E393" s="145">
        <f t="shared" si="2"/>
        <v>11</v>
      </c>
      <c r="F393" s="145">
        <f t="shared" si="3"/>
        <v>2014</v>
      </c>
      <c r="G393" s="153" t="s">
        <v>341</v>
      </c>
      <c r="H393" s="143">
        <v>937</v>
      </c>
      <c r="I393" s="143">
        <v>1361</v>
      </c>
      <c r="J393" s="143">
        <v>4139</v>
      </c>
      <c r="K393" s="147" t="s">
        <v>77</v>
      </c>
      <c r="L393" s="152"/>
      <c r="M393" s="57"/>
      <c r="N393" s="150"/>
      <c r="O393" s="150"/>
      <c r="P393" s="150"/>
      <c r="Q393" s="150"/>
    </row>
    <row r="394" spans="1:17" ht="15">
      <c r="A394" s="142">
        <v>42062</v>
      </c>
      <c r="B394" s="143">
        <f t="shared" si="0"/>
        <v>2</v>
      </c>
      <c r="C394" s="143">
        <f t="shared" si="1"/>
        <v>2015</v>
      </c>
      <c r="D394" s="144">
        <v>41957</v>
      </c>
      <c r="E394" s="145">
        <f t="shared" si="2"/>
        <v>11</v>
      </c>
      <c r="F394" s="145">
        <f t="shared" si="3"/>
        <v>2014</v>
      </c>
      <c r="G394" s="153" t="s">
        <v>342</v>
      </c>
      <c r="H394" s="143">
        <v>938</v>
      </c>
      <c r="I394" s="143">
        <v>1362</v>
      </c>
      <c r="J394" s="143">
        <v>2049</v>
      </c>
      <c r="K394" s="147" t="s">
        <v>77</v>
      </c>
      <c r="L394" s="152"/>
      <c r="M394" s="57"/>
      <c r="N394" s="150"/>
      <c r="O394" s="150"/>
      <c r="P394" s="150"/>
      <c r="Q394" s="150"/>
    </row>
    <row r="395" spans="1:17" ht="15">
      <c r="A395" s="142">
        <v>42063</v>
      </c>
      <c r="B395" s="143">
        <f t="shared" si="0"/>
        <v>2</v>
      </c>
      <c r="C395" s="143">
        <f t="shared" si="1"/>
        <v>2015</v>
      </c>
      <c r="D395" s="144">
        <v>41957</v>
      </c>
      <c r="E395" s="145">
        <f t="shared" si="2"/>
        <v>11</v>
      </c>
      <c r="F395" s="145">
        <f t="shared" si="3"/>
        <v>2014</v>
      </c>
      <c r="G395" s="153" t="s">
        <v>343</v>
      </c>
      <c r="H395" s="143">
        <v>939</v>
      </c>
      <c r="I395" s="143">
        <v>1363</v>
      </c>
      <c r="J395" s="143">
        <v>1949</v>
      </c>
      <c r="K395" s="147" t="s">
        <v>77</v>
      </c>
      <c r="L395" s="152"/>
      <c r="M395" s="57"/>
      <c r="N395" s="150"/>
      <c r="O395" s="150"/>
      <c r="P395" s="150"/>
      <c r="Q395" s="150"/>
    </row>
    <row r="396" spans="1:17" ht="15">
      <c r="A396" s="142">
        <v>42064</v>
      </c>
      <c r="B396" s="143">
        <f t="shared" si="0"/>
        <v>3</v>
      </c>
      <c r="C396" s="143">
        <f t="shared" si="1"/>
        <v>2015</v>
      </c>
      <c r="D396" s="144">
        <v>41957</v>
      </c>
      <c r="E396" s="145">
        <f t="shared" si="2"/>
        <v>11</v>
      </c>
      <c r="F396" s="145">
        <f t="shared" si="3"/>
        <v>2014</v>
      </c>
      <c r="G396" s="153" t="s">
        <v>344</v>
      </c>
      <c r="H396" s="143">
        <v>940</v>
      </c>
      <c r="I396" s="143">
        <v>1364</v>
      </c>
      <c r="J396" s="143">
        <v>1735</v>
      </c>
      <c r="K396" s="147" t="s">
        <v>77</v>
      </c>
      <c r="L396" s="152"/>
      <c r="M396" s="57"/>
      <c r="N396" s="150"/>
      <c r="O396" s="150"/>
      <c r="P396" s="150"/>
      <c r="Q396" s="150"/>
    </row>
    <row r="397" spans="1:17" ht="15">
      <c r="A397" s="142">
        <v>42065</v>
      </c>
      <c r="B397" s="143">
        <f t="shared" si="0"/>
        <v>3</v>
      </c>
      <c r="C397" s="143">
        <f t="shared" si="1"/>
        <v>2015</v>
      </c>
      <c r="D397" s="144">
        <v>41957</v>
      </c>
      <c r="E397" s="145">
        <f t="shared" si="2"/>
        <v>11</v>
      </c>
      <c r="F397" s="145">
        <f t="shared" si="3"/>
        <v>2014</v>
      </c>
      <c r="G397" s="153" t="s">
        <v>345</v>
      </c>
      <c r="H397" s="143">
        <v>941</v>
      </c>
      <c r="I397" s="143">
        <v>1365</v>
      </c>
      <c r="J397" s="143">
        <v>2298</v>
      </c>
      <c r="K397" s="147" t="s">
        <v>77</v>
      </c>
      <c r="L397" s="152"/>
      <c r="M397" s="57"/>
      <c r="N397" s="150"/>
      <c r="O397" s="150"/>
      <c r="P397" s="150"/>
      <c r="Q397" s="150"/>
    </row>
    <row r="398" spans="1:17" ht="15">
      <c r="A398" s="142">
        <v>42066</v>
      </c>
      <c r="B398" s="143">
        <f t="shared" si="0"/>
        <v>3</v>
      </c>
      <c r="C398" s="143">
        <f t="shared" si="1"/>
        <v>2015</v>
      </c>
      <c r="D398" s="144">
        <v>41957</v>
      </c>
      <c r="E398" s="145">
        <f t="shared" si="2"/>
        <v>11</v>
      </c>
      <c r="F398" s="145">
        <f t="shared" si="3"/>
        <v>2014</v>
      </c>
      <c r="G398" s="153" t="s">
        <v>346</v>
      </c>
      <c r="H398" s="143">
        <v>944</v>
      </c>
      <c r="I398" s="143">
        <v>1368</v>
      </c>
      <c r="J398" s="143">
        <v>1849</v>
      </c>
      <c r="K398" s="147" t="s">
        <v>77</v>
      </c>
      <c r="L398" s="152"/>
      <c r="M398" s="57"/>
      <c r="N398" s="150"/>
      <c r="O398" s="150"/>
      <c r="P398" s="150"/>
      <c r="Q398" s="150"/>
    </row>
    <row r="399" spans="1:17" ht="15">
      <c r="A399" s="142">
        <v>42067</v>
      </c>
      <c r="B399" s="143">
        <f t="shared" si="0"/>
        <v>3</v>
      </c>
      <c r="C399" s="143">
        <f t="shared" si="1"/>
        <v>2015</v>
      </c>
      <c r="D399" s="144">
        <v>41957</v>
      </c>
      <c r="E399" s="145">
        <f t="shared" si="2"/>
        <v>11</v>
      </c>
      <c r="F399" s="145">
        <f t="shared" si="3"/>
        <v>2014</v>
      </c>
      <c r="G399" s="153" t="s">
        <v>347</v>
      </c>
      <c r="H399" s="143">
        <v>880</v>
      </c>
      <c r="I399" s="143">
        <v>1369</v>
      </c>
      <c r="J399" s="143">
        <v>2649</v>
      </c>
      <c r="K399" s="147" t="s">
        <v>77</v>
      </c>
      <c r="L399" s="152"/>
      <c r="M399" s="57"/>
      <c r="N399" s="150"/>
      <c r="O399" s="150"/>
      <c r="P399" s="150"/>
      <c r="Q399" s="150"/>
    </row>
    <row r="400" spans="1:17" ht="15">
      <c r="A400" s="142">
        <v>42068</v>
      </c>
      <c r="B400" s="143">
        <f t="shared" si="0"/>
        <v>3</v>
      </c>
      <c r="C400" s="143">
        <f t="shared" si="1"/>
        <v>2015</v>
      </c>
      <c r="D400" s="144">
        <v>41957</v>
      </c>
      <c r="E400" s="145">
        <f t="shared" si="2"/>
        <v>11</v>
      </c>
      <c r="F400" s="145">
        <f t="shared" si="3"/>
        <v>2014</v>
      </c>
      <c r="G400" s="153" t="s">
        <v>348</v>
      </c>
      <c r="H400" s="143">
        <v>4</v>
      </c>
      <c r="I400" s="143">
        <v>1371</v>
      </c>
      <c r="J400" s="143">
        <v>3799</v>
      </c>
      <c r="K400" s="147" t="s">
        <v>77</v>
      </c>
      <c r="L400" s="152"/>
      <c r="M400" s="57"/>
      <c r="N400" s="150"/>
      <c r="O400" s="150"/>
      <c r="P400" s="150"/>
      <c r="Q400" s="150"/>
    </row>
    <row r="401" spans="1:17" ht="15">
      <c r="A401" s="142">
        <v>42069</v>
      </c>
      <c r="B401" s="143">
        <f t="shared" si="0"/>
        <v>3</v>
      </c>
      <c r="C401" s="143">
        <f t="shared" si="1"/>
        <v>2015</v>
      </c>
      <c r="D401" s="144">
        <v>41958</v>
      </c>
      <c r="E401" s="145">
        <f t="shared" si="2"/>
        <v>11</v>
      </c>
      <c r="F401" s="145">
        <f t="shared" si="3"/>
        <v>2014</v>
      </c>
      <c r="G401" s="153" t="s">
        <v>349</v>
      </c>
      <c r="H401" s="143">
        <v>949</v>
      </c>
      <c r="I401" s="143">
        <v>1374</v>
      </c>
      <c r="J401" s="143">
        <v>1139</v>
      </c>
      <c r="K401" s="147" t="s">
        <v>77</v>
      </c>
      <c r="L401" s="152"/>
      <c r="M401" s="57"/>
      <c r="N401" s="150"/>
      <c r="O401" s="150"/>
      <c r="P401" s="150"/>
      <c r="Q401" s="150"/>
    </row>
    <row r="402" spans="1:17" ht="15">
      <c r="A402" s="142">
        <v>42070</v>
      </c>
      <c r="B402" s="143">
        <f t="shared" si="0"/>
        <v>3</v>
      </c>
      <c r="C402" s="143">
        <f t="shared" si="1"/>
        <v>2015</v>
      </c>
      <c r="D402" s="144">
        <v>41959</v>
      </c>
      <c r="E402" s="145">
        <f t="shared" si="2"/>
        <v>11</v>
      </c>
      <c r="F402" s="145">
        <f t="shared" si="3"/>
        <v>2014</v>
      </c>
      <c r="G402" s="153" t="s">
        <v>343</v>
      </c>
      <c r="H402" s="143">
        <v>952</v>
      </c>
      <c r="I402" s="143">
        <v>1376</v>
      </c>
      <c r="J402" s="143">
        <v>7619</v>
      </c>
      <c r="K402" s="147" t="s">
        <v>77</v>
      </c>
      <c r="L402" s="152"/>
      <c r="M402" s="57"/>
      <c r="N402" s="150"/>
      <c r="O402" s="150"/>
      <c r="P402" s="150"/>
      <c r="Q402" s="150"/>
    </row>
    <row r="403" spans="1:17" ht="15">
      <c r="A403" s="142">
        <v>42071</v>
      </c>
      <c r="B403" s="143">
        <f t="shared" si="0"/>
        <v>3</v>
      </c>
      <c r="C403" s="143">
        <f t="shared" si="1"/>
        <v>2015</v>
      </c>
      <c r="D403" s="144">
        <v>41960</v>
      </c>
      <c r="E403" s="145">
        <f t="shared" si="2"/>
        <v>11</v>
      </c>
      <c r="F403" s="145">
        <f t="shared" si="3"/>
        <v>2014</v>
      </c>
      <c r="G403" s="153" t="s">
        <v>350</v>
      </c>
      <c r="H403" s="143">
        <v>954</v>
      </c>
      <c r="I403" s="143">
        <v>1377</v>
      </c>
      <c r="J403" s="143">
        <v>4869</v>
      </c>
      <c r="K403" s="147" t="s">
        <v>77</v>
      </c>
      <c r="L403" s="152"/>
      <c r="M403" s="57"/>
      <c r="N403" s="150"/>
      <c r="O403" s="150"/>
      <c r="P403" s="150"/>
      <c r="Q403" s="150"/>
    </row>
    <row r="404" spans="1:17" ht="15">
      <c r="A404" s="142">
        <v>42072</v>
      </c>
      <c r="B404" s="143">
        <f t="shared" si="0"/>
        <v>3</v>
      </c>
      <c r="C404" s="143">
        <f t="shared" si="1"/>
        <v>2015</v>
      </c>
      <c r="D404" s="144">
        <v>41960</v>
      </c>
      <c r="E404" s="145">
        <f t="shared" si="2"/>
        <v>11</v>
      </c>
      <c r="F404" s="145">
        <f t="shared" si="3"/>
        <v>2014</v>
      </c>
      <c r="G404" s="153" t="s">
        <v>351</v>
      </c>
      <c r="H404" s="143">
        <v>955</v>
      </c>
      <c r="I404" s="143">
        <v>1378</v>
      </c>
      <c r="J404" s="143">
        <v>799</v>
      </c>
      <c r="K404" s="147" t="s">
        <v>77</v>
      </c>
      <c r="L404" s="152"/>
      <c r="M404" s="57"/>
      <c r="N404" s="150"/>
      <c r="O404" s="150"/>
      <c r="P404" s="150"/>
      <c r="Q404" s="150"/>
    </row>
    <row r="405" spans="1:17" ht="15">
      <c r="A405" s="142">
        <v>42073</v>
      </c>
      <c r="B405" s="143">
        <f t="shared" si="0"/>
        <v>3</v>
      </c>
      <c r="C405" s="143">
        <f t="shared" si="1"/>
        <v>2015</v>
      </c>
      <c r="D405" s="144">
        <v>41960</v>
      </c>
      <c r="E405" s="145">
        <f t="shared" si="2"/>
        <v>11</v>
      </c>
      <c r="F405" s="145">
        <f t="shared" si="3"/>
        <v>2014</v>
      </c>
      <c r="G405" s="153" t="s">
        <v>352</v>
      </c>
      <c r="H405" s="143">
        <v>956</v>
      </c>
      <c r="I405" s="143">
        <v>1379</v>
      </c>
      <c r="J405" s="143">
        <v>3199</v>
      </c>
      <c r="K405" s="147" t="s">
        <v>77</v>
      </c>
      <c r="L405" s="152"/>
      <c r="M405" s="57"/>
      <c r="N405" s="150"/>
      <c r="O405" s="150"/>
      <c r="P405" s="150"/>
      <c r="Q405" s="150"/>
    </row>
    <row r="406" spans="1:17" ht="15">
      <c r="A406" s="142">
        <v>42074</v>
      </c>
      <c r="B406" s="143">
        <f t="shared" si="0"/>
        <v>3</v>
      </c>
      <c r="C406" s="143">
        <f t="shared" si="1"/>
        <v>2015</v>
      </c>
      <c r="D406" s="144">
        <v>41960</v>
      </c>
      <c r="E406" s="145">
        <f t="shared" si="2"/>
        <v>11</v>
      </c>
      <c r="F406" s="145">
        <f t="shared" si="3"/>
        <v>2014</v>
      </c>
      <c r="G406" s="153" t="s">
        <v>353</v>
      </c>
      <c r="H406" s="143">
        <v>958</v>
      </c>
      <c r="I406" s="143">
        <v>1382</v>
      </c>
      <c r="J406" s="143">
        <v>3199</v>
      </c>
      <c r="K406" s="147" t="s">
        <v>77</v>
      </c>
      <c r="L406" s="152"/>
      <c r="M406" s="57"/>
      <c r="N406" s="150"/>
      <c r="O406" s="150"/>
      <c r="P406" s="150"/>
      <c r="Q406" s="150"/>
    </row>
    <row r="407" spans="1:17" ht="15">
      <c r="A407" s="142">
        <v>42075</v>
      </c>
      <c r="B407" s="143">
        <f t="shared" si="0"/>
        <v>3</v>
      </c>
      <c r="C407" s="143">
        <f t="shared" si="1"/>
        <v>2015</v>
      </c>
      <c r="D407" s="144">
        <v>41960</v>
      </c>
      <c r="E407" s="145">
        <f t="shared" si="2"/>
        <v>11</v>
      </c>
      <c r="F407" s="145">
        <f t="shared" si="3"/>
        <v>2014</v>
      </c>
      <c r="G407" s="153" t="s">
        <v>354</v>
      </c>
      <c r="H407" s="143">
        <v>960</v>
      </c>
      <c r="I407" s="143">
        <v>1384</v>
      </c>
      <c r="J407" s="143">
        <v>1749</v>
      </c>
      <c r="K407" s="147" t="s">
        <v>77</v>
      </c>
      <c r="L407" s="152"/>
      <c r="M407" s="57"/>
      <c r="N407" s="150"/>
      <c r="O407" s="150"/>
      <c r="P407" s="150"/>
      <c r="Q407" s="150"/>
    </row>
    <row r="408" spans="1:17" ht="15">
      <c r="A408" s="142">
        <v>42076</v>
      </c>
      <c r="B408" s="143">
        <f t="shared" si="0"/>
        <v>3</v>
      </c>
      <c r="C408" s="143">
        <f t="shared" si="1"/>
        <v>2015</v>
      </c>
      <c r="D408" s="144">
        <v>41960</v>
      </c>
      <c r="E408" s="145">
        <f t="shared" si="2"/>
        <v>11</v>
      </c>
      <c r="F408" s="145">
        <f t="shared" si="3"/>
        <v>2014</v>
      </c>
      <c r="G408" s="153" t="s">
        <v>355</v>
      </c>
      <c r="H408" s="143">
        <v>961</v>
      </c>
      <c r="I408" s="143">
        <v>1386</v>
      </c>
      <c r="J408" s="143">
        <v>5699</v>
      </c>
      <c r="K408" s="147" t="s">
        <v>77</v>
      </c>
      <c r="L408" s="152"/>
      <c r="M408" s="57"/>
      <c r="N408" s="150"/>
      <c r="O408" s="150"/>
      <c r="P408" s="150"/>
      <c r="Q408" s="150"/>
    </row>
    <row r="409" spans="1:17" ht="15">
      <c r="A409" s="142">
        <v>42077</v>
      </c>
      <c r="B409" s="143">
        <f t="shared" si="0"/>
        <v>3</v>
      </c>
      <c r="C409" s="143">
        <f t="shared" si="1"/>
        <v>2015</v>
      </c>
      <c r="D409" s="144">
        <v>41960</v>
      </c>
      <c r="E409" s="145">
        <f t="shared" si="2"/>
        <v>11</v>
      </c>
      <c r="F409" s="145">
        <f t="shared" si="3"/>
        <v>2014</v>
      </c>
      <c r="G409" s="153" t="s">
        <v>356</v>
      </c>
      <c r="H409" s="143">
        <v>963</v>
      </c>
      <c r="I409" s="143">
        <v>1387</v>
      </c>
      <c r="J409" s="143">
        <v>1465</v>
      </c>
      <c r="K409" s="147" t="s">
        <v>77</v>
      </c>
      <c r="L409" s="152"/>
      <c r="M409" s="57"/>
      <c r="N409" s="150"/>
      <c r="O409" s="150"/>
      <c r="P409" s="150"/>
      <c r="Q409" s="150"/>
    </row>
    <row r="410" spans="1:17" ht="15">
      <c r="A410" s="142">
        <v>42078</v>
      </c>
      <c r="B410" s="143">
        <f t="shared" si="0"/>
        <v>3</v>
      </c>
      <c r="C410" s="143">
        <f t="shared" si="1"/>
        <v>2015</v>
      </c>
      <c r="D410" s="144">
        <v>41961</v>
      </c>
      <c r="E410" s="145">
        <f t="shared" si="2"/>
        <v>11</v>
      </c>
      <c r="F410" s="145">
        <f t="shared" si="3"/>
        <v>2014</v>
      </c>
      <c r="G410" s="153" t="s">
        <v>357</v>
      </c>
      <c r="H410" s="143">
        <v>967</v>
      </c>
      <c r="I410" s="143">
        <v>1398</v>
      </c>
      <c r="J410" s="143">
        <v>3199</v>
      </c>
      <c r="K410" s="147" t="s">
        <v>77</v>
      </c>
      <c r="L410" s="152"/>
      <c r="M410" s="57"/>
      <c r="N410" s="150"/>
      <c r="O410" s="150"/>
      <c r="P410" s="150"/>
      <c r="Q410" s="150"/>
    </row>
    <row r="411" spans="1:17" ht="15">
      <c r="A411" s="142">
        <v>42079</v>
      </c>
      <c r="B411" s="143">
        <f t="shared" si="0"/>
        <v>3</v>
      </c>
      <c r="C411" s="143">
        <f t="shared" si="1"/>
        <v>2015</v>
      </c>
      <c r="D411" s="144">
        <v>41961</v>
      </c>
      <c r="E411" s="145">
        <f t="shared" si="2"/>
        <v>11</v>
      </c>
      <c r="F411" s="145">
        <f t="shared" si="3"/>
        <v>2014</v>
      </c>
      <c r="G411" s="146"/>
      <c r="H411" s="143">
        <v>968</v>
      </c>
      <c r="I411" s="143">
        <v>1399</v>
      </c>
      <c r="J411" s="143">
        <v>2385</v>
      </c>
      <c r="K411" s="147" t="s">
        <v>77</v>
      </c>
      <c r="L411" s="152"/>
      <c r="M411" s="57"/>
      <c r="N411" s="150"/>
      <c r="O411" s="150"/>
      <c r="P411" s="150"/>
      <c r="Q411" s="150"/>
    </row>
    <row r="412" spans="1:17" ht="15">
      <c r="A412" s="142">
        <v>42080</v>
      </c>
      <c r="B412" s="143">
        <f t="shared" si="0"/>
        <v>3</v>
      </c>
      <c r="C412" s="143">
        <f t="shared" si="1"/>
        <v>2015</v>
      </c>
      <c r="D412" s="144">
        <v>41961</v>
      </c>
      <c r="E412" s="145">
        <f t="shared" si="2"/>
        <v>11</v>
      </c>
      <c r="F412" s="145">
        <f t="shared" si="3"/>
        <v>2014</v>
      </c>
      <c r="G412" s="153" t="s">
        <v>358</v>
      </c>
      <c r="H412" s="143">
        <v>969</v>
      </c>
      <c r="I412" s="143">
        <v>1400</v>
      </c>
      <c r="J412" s="143">
        <v>2899</v>
      </c>
      <c r="K412" s="147" t="s">
        <v>77</v>
      </c>
      <c r="L412" s="152"/>
      <c r="M412" s="57"/>
      <c r="N412" s="150"/>
      <c r="O412" s="150"/>
      <c r="P412" s="150"/>
      <c r="Q412" s="150"/>
    </row>
    <row r="413" spans="1:17" ht="15">
      <c r="A413" s="142">
        <v>42081</v>
      </c>
      <c r="B413" s="143">
        <f t="shared" si="0"/>
        <v>3</v>
      </c>
      <c r="C413" s="143">
        <f t="shared" si="1"/>
        <v>2015</v>
      </c>
      <c r="D413" s="144">
        <v>41961</v>
      </c>
      <c r="E413" s="145">
        <f t="shared" si="2"/>
        <v>11</v>
      </c>
      <c r="F413" s="145">
        <f t="shared" si="3"/>
        <v>2014</v>
      </c>
      <c r="G413" s="153" t="s">
        <v>359</v>
      </c>
      <c r="H413" s="143">
        <v>970</v>
      </c>
      <c r="I413" s="143">
        <v>1402</v>
      </c>
      <c r="J413" s="143">
        <v>1599</v>
      </c>
      <c r="K413" s="147" t="s">
        <v>77</v>
      </c>
      <c r="L413" s="152"/>
      <c r="M413" s="57"/>
      <c r="N413" s="150"/>
      <c r="O413" s="150"/>
      <c r="P413" s="150"/>
      <c r="Q413" s="150"/>
    </row>
    <row r="414" spans="1:17" ht="15">
      <c r="A414" s="142">
        <v>42082</v>
      </c>
      <c r="B414" s="143">
        <f t="shared" si="0"/>
        <v>3</v>
      </c>
      <c r="C414" s="143">
        <f t="shared" si="1"/>
        <v>2015</v>
      </c>
      <c r="D414" s="144">
        <v>41961</v>
      </c>
      <c r="E414" s="145">
        <f t="shared" si="2"/>
        <v>11</v>
      </c>
      <c r="F414" s="145">
        <f t="shared" si="3"/>
        <v>2014</v>
      </c>
      <c r="G414" s="153" t="s">
        <v>360</v>
      </c>
      <c r="H414" s="143">
        <v>971</v>
      </c>
      <c r="I414" s="143">
        <v>1403</v>
      </c>
      <c r="J414" s="143">
        <v>1899</v>
      </c>
      <c r="K414" s="147" t="s">
        <v>77</v>
      </c>
      <c r="L414" s="152"/>
      <c r="M414" s="57"/>
      <c r="N414" s="150"/>
      <c r="O414" s="150"/>
      <c r="P414" s="150"/>
      <c r="Q414" s="150"/>
    </row>
    <row r="415" spans="1:17" ht="15">
      <c r="A415" s="142">
        <v>42083</v>
      </c>
      <c r="B415" s="143">
        <f t="shared" si="0"/>
        <v>3</v>
      </c>
      <c r="C415" s="143">
        <f t="shared" si="1"/>
        <v>2015</v>
      </c>
      <c r="D415" s="144">
        <v>41961</v>
      </c>
      <c r="E415" s="145">
        <f t="shared" si="2"/>
        <v>11</v>
      </c>
      <c r="F415" s="145">
        <f t="shared" si="3"/>
        <v>2014</v>
      </c>
      <c r="G415" s="153" t="s">
        <v>361</v>
      </c>
      <c r="H415" s="143">
        <v>972</v>
      </c>
      <c r="I415" s="143">
        <v>1406</v>
      </c>
      <c r="J415" s="143">
        <v>1949</v>
      </c>
      <c r="K415" s="147" t="s">
        <v>77</v>
      </c>
      <c r="L415" s="152"/>
      <c r="M415" s="57"/>
      <c r="N415" s="150"/>
      <c r="O415" s="150"/>
      <c r="P415" s="150"/>
      <c r="Q415" s="150"/>
    </row>
    <row r="416" spans="1:17" ht="15">
      <c r="A416" s="142">
        <v>42084</v>
      </c>
      <c r="B416" s="143">
        <f t="shared" si="0"/>
        <v>3</v>
      </c>
      <c r="C416" s="143">
        <f t="shared" si="1"/>
        <v>2015</v>
      </c>
      <c r="D416" s="144">
        <v>41961</v>
      </c>
      <c r="E416" s="145">
        <f t="shared" si="2"/>
        <v>11</v>
      </c>
      <c r="F416" s="145">
        <f t="shared" si="3"/>
        <v>2014</v>
      </c>
      <c r="G416" s="153" t="s">
        <v>362</v>
      </c>
      <c r="H416" s="143">
        <v>973</v>
      </c>
      <c r="I416" s="143">
        <v>1409</v>
      </c>
      <c r="J416" s="143">
        <v>5059</v>
      </c>
      <c r="K416" s="147" t="s">
        <v>77</v>
      </c>
      <c r="L416" s="152"/>
      <c r="M416" s="57"/>
      <c r="N416" s="150"/>
      <c r="O416" s="150"/>
      <c r="P416" s="150"/>
      <c r="Q416" s="150"/>
    </row>
    <row r="417" spans="1:17" ht="15">
      <c r="A417" s="142">
        <v>42085</v>
      </c>
      <c r="B417" s="143">
        <f t="shared" si="0"/>
        <v>3</v>
      </c>
      <c r="C417" s="143">
        <f t="shared" si="1"/>
        <v>2015</v>
      </c>
      <c r="D417" s="144">
        <v>41961</v>
      </c>
      <c r="E417" s="145">
        <f t="shared" si="2"/>
        <v>11</v>
      </c>
      <c r="F417" s="145">
        <f t="shared" si="3"/>
        <v>2014</v>
      </c>
      <c r="G417" s="153" t="s">
        <v>363</v>
      </c>
      <c r="H417" s="143">
        <v>975</v>
      </c>
      <c r="I417" s="143">
        <v>1412</v>
      </c>
      <c r="J417" s="143">
        <v>4419</v>
      </c>
      <c r="K417" s="147" t="s">
        <v>77</v>
      </c>
      <c r="L417" s="152"/>
      <c r="M417" s="57"/>
      <c r="N417" s="150"/>
      <c r="O417" s="150"/>
      <c r="P417" s="150"/>
      <c r="Q417" s="150"/>
    </row>
    <row r="418" spans="1:17" ht="15">
      <c r="A418" s="142">
        <v>42086</v>
      </c>
      <c r="B418" s="143">
        <f t="shared" si="0"/>
        <v>3</v>
      </c>
      <c r="C418" s="143">
        <f t="shared" si="1"/>
        <v>2015</v>
      </c>
      <c r="D418" s="144">
        <v>41961</v>
      </c>
      <c r="E418" s="145">
        <f t="shared" si="2"/>
        <v>11</v>
      </c>
      <c r="F418" s="145">
        <f t="shared" si="3"/>
        <v>2014</v>
      </c>
      <c r="G418" s="153" t="s">
        <v>176</v>
      </c>
      <c r="H418" s="143">
        <v>898</v>
      </c>
      <c r="I418" s="143">
        <v>1413</v>
      </c>
      <c r="J418" s="143">
        <v>9499</v>
      </c>
      <c r="K418" s="147" t="s">
        <v>77</v>
      </c>
      <c r="L418" s="152"/>
      <c r="M418" s="57"/>
      <c r="N418" s="150"/>
      <c r="O418" s="150"/>
      <c r="P418" s="150"/>
      <c r="Q418" s="150"/>
    </row>
    <row r="419" spans="1:17" ht="15">
      <c r="A419" s="142">
        <v>42087</v>
      </c>
      <c r="B419" s="143">
        <f t="shared" si="0"/>
        <v>3</v>
      </c>
      <c r="C419" s="143">
        <f t="shared" si="1"/>
        <v>2015</v>
      </c>
      <c r="D419" s="144">
        <v>41961</v>
      </c>
      <c r="E419" s="145">
        <f t="shared" si="2"/>
        <v>11</v>
      </c>
      <c r="F419" s="145">
        <f t="shared" si="3"/>
        <v>2014</v>
      </c>
      <c r="G419" s="153" t="s">
        <v>364</v>
      </c>
      <c r="H419" s="143">
        <v>979</v>
      </c>
      <c r="I419" s="143">
        <v>1418</v>
      </c>
      <c r="J419" s="143">
        <v>2749</v>
      </c>
      <c r="K419" s="147" t="s">
        <v>77</v>
      </c>
      <c r="L419" s="152"/>
      <c r="M419" s="57"/>
      <c r="N419" s="150"/>
      <c r="O419" s="150"/>
      <c r="P419" s="150"/>
      <c r="Q419" s="150"/>
    </row>
    <row r="420" spans="1:17" ht="15">
      <c r="A420" s="142">
        <v>42088</v>
      </c>
      <c r="B420" s="143">
        <f t="shared" si="0"/>
        <v>3</v>
      </c>
      <c r="C420" s="143">
        <f t="shared" si="1"/>
        <v>2015</v>
      </c>
      <c r="D420" s="144">
        <v>41961</v>
      </c>
      <c r="E420" s="145">
        <f t="shared" si="2"/>
        <v>11</v>
      </c>
      <c r="F420" s="145">
        <f t="shared" si="3"/>
        <v>2014</v>
      </c>
      <c r="G420" s="153" t="s">
        <v>199</v>
      </c>
      <c r="H420" s="143">
        <v>628</v>
      </c>
      <c r="I420" s="143">
        <v>1421</v>
      </c>
      <c r="J420" s="143">
        <v>1949</v>
      </c>
      <c r="K420" s="147" t="s">
        <v>77</v>
      </c>
      <c r="L420" s="152"/>
      <c r="M420" s="57"/>
      <c r="N420" s="150"/>
      <c r="O420" s="150"/>
      <c r="P420" s="150"/>
      <c r="Q420" s="150"/>
    </row>
    <row r="421" spans="1:17" ht="15">
      <c r="A421" s="142">
        <v>42089</v>
      </c>
      <c r="B421" s="143">
        <f t="shared" si="0"/>
        <v>3</v>
      </c>
      <c r="C421" s="143">
        <f t="shared" si="1"/>
        <v>2015</v>
      </c>
      <c r="D421" s="144">
        <v>41961</v>
      </c>
      <c r="E421" s="145">
        <f t="shared" si="2"/>
        <v>11</v>
      </c>
      <c r="F421" s="145">
        <f t="shared" si="3"/>
        <v>2014</v>
      </c>
      <c r="G421" s="153" t="s">
        <v>365</v>
      </c>
      <c r="H421" s="143">
        <v>981</v>
      </c>
      <c r="I421" s="143">
        <v>1422</v>
      </c>
      <c r="J421" s="143">
        <v>4724</v>
      </c>
      <c r="K421" s="147" t="s">
        <v>77</v>
      </c>
      <c r="L421" s="152"/>
      <c r="M421" s="57"/>
      <c r="N421" s="150"/>
      <c r="O421" s="150"/>
      <c r="P421" s="150"/>
      <c r="Q421" s="150"/>
    </row>
    <row r="422" spans="1:17" ht="15">
      <c r="A422" s="142">
        <v>42090</v>
      </c>
      <c r="B422" s="143">
        <f t="shared" si="0"/>
        <v>3</v>
      </c>
      <c r="C422" s="143">
        <f t="shared" si="1"/>
        <v>2015</v>
      </c>
      <c r="D422" s="144">
        <v>41962</v>
      </c>
      <c r="E422" s="145">
        <f t="shared" si="2"/>
        <v>11</v>
      </c>
      <c r="F422" s="145">
        <f t="shared" si="3"/>
        <v>2014</v>
      </c>
      <c r="G422" s="153" t="s">
        <v>366</v>
      </c>
      <c r="H422" s="143">
        <v>960</v>
      </c>
      <c r="I422" s="143">
        <v>1430</v>
      </c>
      <c r="J422" s="143">
        <v>2449</v>
      </c>
      <c r="K422" s="147" t="s">
        <v>77</v>
      </c>
      <c r="L422" s="152"/>
      <c r="M422" s="57"/>
      <c r="N422" s="150"/>
      <c r="O422" s="150"/>
      <c r="P422" s="150"/>
      <c r="Q422" s="150"/>
    </row>
    <row r="423" spans="1:17" ht="15">
      <c r="A423" s="142">
        <v>42091</v>
      </c>
      <c r="B423" s="143">
        <f t="shared" si="0"/>
        <v>3</v>
      </c>
      <c r="C423" s="143">
        <f t="shared" si="1"/>
        <v>2015</v>
      </c>
      <c r="D423" s="144">
        <v>41962</v>
      </c>
      <c r="E423" s="145">
        <f t="shared" si="2"/>
        <v>11</v>
      </c>
      <c r="F423" s="145">
        <f t="shared" si="3"/>
        <v>2014</v>
      </c>
      <c r="G423" s="153" t="s">
        <v>367</v>
      </c>
      <c r="H423" s="143">
        <v>984</v>
      </c>
      <c r="I423" s="143">
        <v>1433</v>
      </c>
      <c r="J423" s="143">
        <v>4869</v>
      </c>
      <c r="K423" s="147" t="s">
        <v>77</v>
      </c>
      <c r="L423" s="152"/>
      <c r="M423" s="57"/>
      <c r="N423" s="150"/>
      <c r="O423" s="150"/>
      <c r="P423" s="150"/>
      <c r="Q423" s="150"/>
    </row>
    <row r="424" spans="1:17" ht="15">
      <c r="A424" s="142">
        <v>42092</v>
      </c>
      <c r="B424" s="143">
        <f t="shared" si="0"/>
        <v>3</v>
      </c>
      <c r="C424" s="143">
        <f t="shared" si="1"/>
        <v>2015</v>
      </c>
      <c r="D424" s="144">
        <v>41962</v>
      </c>
      <c r="E424" s="145">
        <f t="shared" si="2"/>
        <v>11</v>
      </c>
      <c r="F424" s="145">
        <f t="shared" si="3"/>
        <v>2014</v>
      </c>
      <c r="G424" s="153" t="s">
        <v>368</v>
      </c>
      <c r="H424" s="143">
        <v>986</v>
      </c>
      <c r="I424" s="143">
        <v>1434</v>
      </c>
      <c r="J424" s="143">
        <v>2349</v>
      </c>
      <c r="K424" s="147" t="s">
        <v>77</v>
      </c>
      <c r="L424" s="152"/>
      <c r="M424" s="57"/>
      <c r="N424" s="150"/>
      <c r="O424" s="150"/>
      <c r="P424" s="150"/>
      <c r="Q424" s="150"/>
    </row>
    <row r="425" spans="1:17" ht="15">
      <c r="A425" s="142">
        <v>42093</v>
      </c>
      <c r="B425" s="143">
        <f t="shared" si="0"/>
        <v>3</v>
      </c>
      <c r="C425" s="143">
        <f t="shared" si="1"/>
        <v>2015</v>
      </c>
      <c r="D425" s="144">
        <v>41962</v>
      </c>
      <c r="E425" s="145">
        <f t="shared" si="2"/>
        <v>11</v>
      </c>
      <c r="F425" s="145">
        <f t="shared" si="3"/>
        <v>2014</v>
      </c>
      <c r="G425" s="153" t="s">
        <v>369</v>
      </c>
      <c r="H425" s="143">
        <v>988</v>
      </c>
      <c r="I425" s="143">
        <v>1436</v>
      </c>
      <c r="J425" s="143">
        <v>1549</v>
      </c>
      <c r="K425" s="147" t="s">
        <v>77</v>
      </c>
      <c r="L425" s="152"/>
      <c r="M425" s="57"/>
      <c r="N425" s="150"/>
      <c r="O425" s="150"/>
      <c r="P425" s="150"/>
      <c r="Q425" s="150"/>
    </row>
    <row r="426" spans="1:17" ht="15">
      <c r="A426" s="142">
        <v>42094</v>
      </c>
      <c r="B426" s="143">
        <f t="shared" si="0"/>
        <v>3</v>
      </c>
      <c r="C426" s="143">
        <f t="shared" si="1"/>
        <v>2015</v>
      </c>
      <c r="D426" s="144">
        <v>41962</v>
      </c>
      <c r="E426" s="145">
        <f t="shared" si="2"/>
        <v>11</v>
      </c>
      <c r="F426" s="145">
        <f t="shared" si="3"/>
        <v>2014</v>
      </c>
      <c r="G426" s="153" t="s">
        <v>370</v>
      </c>
      <c r="H426" s="143">
        <v>990</v>
      </c>
      <c r="I426" s="143">
        <v>1438</v>
      </c>
      <c r="J426" s="143">
        <v>1899</v>
      </c>
      <c r="K426" s="147" t="s">
        <v>77</v>
      </c>
      <c r="L426" s="152"/>
      <c r="M426" s="57"/>
      <c r="N426" s="150"/>
      <c r="O426" s="150"/>
      <c r="P426" s="150"/>
      <c r="Q426" s="150"/>
    </row>
    <row r="427" spans="1:17" ht="15">
      <c r="A427" s="142">
        <v>42095</v>
      </c>
      <c r="B427" s="143">
        <f t="shared" si="0"/>
        <v>4</v>
      </c>
      <c r="C427" s="143">
        <f t="shared" si="1"/>
        <v>2015</v>
      </c>
      <c r="D427" s="144">
        <v>41962</v>
      </c>
      <c r="E427" s="145">
        <f t="shared" si="2"/>
        <v>11</v>
      </c>
      <c r="F427" s="145">
        <f t="shared" si="3"/>
        <v>2014</v>
      </c>
      <c r="G427" s="153" t="s">
        <v>371</v>
      </c>
      <c r="H427" s="143">
        <v>992</v>
      </c>
      <c r="I427" s="143">
        <v>1440</v>
      </c>
      <c r="J427" s="143">
        <v>4399</v>
      </c>
      <c r="K427" s="147" t="s">
        <v>77</v>
      </c>
      <c r="L427" s="152"/>
      <c r="M427" s="57"/>
      <c r="N427" s="150"/>
      <c r="O427" s="150"/>
      <c r="P427" s="150"/>
      <c r="Q427" s="150"/>
    </row>
    <row r="428" spans="1:17" ht="15">
      <c r="A428" s="142">
        <v>42096</v>
      </c>
      <c r="B428" s="143">
        <f t="shared" si="0"/>
        <v>4</v>
      </c>
      <c r="C428" s="143">
        <f t="shared" si="1"/>
        <v>2015</v>
      </c>
      <c r="D428" s="144">
        <v>41963</v>
      </c>
      <c r="E428" s="145">
        <f t="shared" si="2"/>
        <v>11</v>
      </c>
      <c r="F428" s="145">
        <f t="shared" si="3"/>
        <v>2014</v>
      </c>
      <c r="G428" s="153" t="s">
        <v>372</v>
      </c>
      <c r="H428" s="143">
        <v>993</v>
      </c>
      <c r="I428" s="143">
        <v>1443</v>
      </c>
      <c r="J428" s="143">
        <v>6399</v>
      </c>
      <c r="K428" s="147" t="s">
        <v>77</v>
      </c>
      <c r="L428" s="152"/>
      <c r="M428" s="57"/>
      <c r="N428" s="150"/>
      <c r="O428" s="150"/>
      <c r="P428" s="150"/>
      <c r="Q428" s="150"/>
    </row>
    <row r="429" spans="1:17" ht="15">
      <c r="A429" s="142">
        <v>42097</v>
      </c>
      <c r="B429" s="143">
        <f t="shared" si="0"/>
        <v>4</v>
      </c>
      <c r="C429" s="143">
        <f t="shared" si="1"/>
        <v>2015</v>
      </c>
      <c r="D429" s="144">
        <v>41963</v>
      </c>
      <c r="E429" s="145">
        <f t="shared" si="2"/>
        <v>11</v>
      </c>
      <c r="F429" s="145">
        <f t="shared" si="3"/>
        <v>2014</v>
      </c>
      <c r="G429" s="153" t="s">
        <v>373</v>
      </c>
      <c r="H429" s="143">
        <v>994</v>
      </c>
      <c r="I429" s="143">
        <v>1444</v>
      </c>
      <c r="J429" s="143">
        <v>2899</v>
      </c>
      <c r="K429" s="147" t="s">
        <v>77</v>
      </c>
      <c r="L429" s="152"/>
      <c r="M429" s="57"/>
      <c r="N429" s="150"/>
      <c r="O429" s="150"/>
      <c r="P429" s="150"/>
      <c r="Q429" s="150"/>
    </row>
    <row r="430" spans="1:17" ht="15">
      <c r="A430" s="142">
        <v>42098</v>
      </c>
      <c r="B430" s="143">
        <f t="shared" si="0"/>
        <v>4</v>
      </c>
      <c r="C430" s="143">
        <f t="shared" si="1"/>
        <v>2015</v>
      </c>
      <c r="D430" s="144">
        <v>41963</v>
      </c>
      <c r="E430" s="145">
        <f t="shared" si="2"/>
        <v>11</v>
      </c>
      <c r="F430" s="145">
        <f t="shared" si="3"/>
        <v>2014</v>
      </c>
      <c r="G430" s="153" t="s">
        <v>374</v>
      </c>
      <c r="H430" s="143">
        <v>995</v>
      </c>
      <c r="I430" s="143">
        <v>1446</v>
      </c>
      <c r="J430" s="143">
        <v>1949</v>
      </c>
      <c r="K430" s="147" t="s">
        <v>77</v>
      </c>
      <c r="L430" s="152"/>
      <c r="M430" s="57"/>
      <c r="N430" s="150"/>
      <c r="O430" s="150"/>
      <c r="P430" s="150"/>
      <c r="Q430" s="150"/>
    </row>
    <row r="431" spans="1:17" ht="15">
      <c r="A431" s="142">
        <v>42099</v>
      </c>
      <c r="B431" s="143">
        <f t="shared" si="0"/>
        <v>4</v>
      </c>
      <c r="C431" s="143">
        <f t="shared" si="1"/>
        <v>2015</v>
      </c>
      <c r="D431" s="144">
        <v>41963</v>
      </c>
      <c r="E431" s="145">
        <f t="shared" si="2"/>
        <v>11</v>
      </c>
      <c r="F431" s="145">
        <f t="shared" si="3"/>
        <v>2014</v>
      </c>
      <c r="G431" s="153" t="s">
        <v>375</v>
      </c>
      <c r="H431" s="143">
        <v>996</v>
      </c>
      <c r="I431" s="143">
        <v>1453</v>
      </c>
      <c r="J431" s="143">
        <v>4949</v>
      </c>
      <c r="K431" s="147" t="s">
        <v>77</v>
      </c>
      <c r="L431" s="152"/>
      <c r="M431" s="57"/>
      <c r="N431" s="150"/>
      <c r="O431" s="150"/>
      <c r="P431" s="150"/>
      <c r="Q431" s="150"/>
    </row>
    <row r="432" spans="1:17" ht="15">
      <c r="A432" s="142">
        <v>42100</v>
      </c>
      <c r="B432" s="143">
        <f t="shared" si="0"/>
        <v>4</v>
      </c>
      <c r="C432" s="143">
        <f t="shared" si="1"/>
        <v>2015</v>
      </c>
      <c r="D432" s="144">
        <v>41963</v>
      </c>
      <c r="E432" s="145">
        <f t="shared" si="2"/>
        <v>11</v>
      </c>
      <c r="F432" s="145">
        <f t="shared" si="3"/>
        <v>2014</v>
      </c>
      <c r="G432" s="153" t="s">
        <v>376</v>
      </c>
      <c r="H432" s="143">
        <v>997</v>
      </c>
      <c r="I432" s="143">
        <v>1454</v>
      </c>
      <c r="J432" s="143">
        <v>1549</v>
      </c>
      <c r="K432" s="147" t="s">
        <v>77</v>
      </c>
      <c r="L432" s="152"/>
      <c r="M432" s="57"/>
      <c r="N432" s="150"/>
      <c r="O432" s="150"/>
      <c r="P432" s="150"/>
      <c r="Q432" s="150"/>
    </row>
    <row r="433" spans="1:17" ht="15">
      <c r="A433" s="142">
        <v>42101</v>
      </c>
      <c r="B433" s="143">
        <f t="shared" si="0"/>
        <v>4</v>
      </c>
      <c r="C433" s="143">
        <f t="shared" si="1"/>
        <v>2015</v>
      </c>
      <c r="D433" s="144">
        <v>41963</v>
      </c>
      <c r="E433" s="145">
        <f t="shared" si="2"/>
        <v>11</v>
      </c>
      <c r="F433" s="145">
        <f t="shared" si="3"/>
        <v>2014</v>
      </c>
      <c r="G433" s="153" t="s">
        <v>377</v>
      </c>
      <c r="H433" s="143">
        <v>999</v>
      </c>
      <c r="I433" s="143">
        <v>1456</v>
      </c>
      <c r="J433" s="143">
        <v>1949</v>
      </c>
      <c r="K433" s="147" t="s">
        <v>77</v>
      </c>
      <c r="L433" s="152"/>
      <c r="M433" s="57"/>
      <c r="N433" s="150"/>
      <c r="O433" s="150"/>
      <c r="P433" s="150"/>
      <c r="Q433" s="150"/>
    </row>
    <row r="434" spans="1:17" ht="15">
      <c r="A434" s="142">
        <v>42102</v>
      </c>
      <c r="B434" s="143">
        <f t="shared" si="0"/>
        <v>4</v>
      </c>
      <c r="C434" s="143">
        <f t="shared" si="1"/>
        <v>2015</v>
      </c>
      <c r="D434" s="144">
        <v>41963</v>
      </c>
      <c r="E434" s="145">
        <f t="shared" si="2"/>
        <v>11</v>
      </c>
      <c r="F434" s="145">
        <f t="shared" si="3"/>
        <v>2014</v>
      </c>
      <c r="G434" s="153" t="s">
        <v>378</v>
      </c>
      <c r="H434" s="143">
        <v>998</v>
      </c>
      <c r="I434" s="143">
        <v>1457</v>
      </c>
      <c r="J434" s="143">
        <v>1339</v>
      </c>
      <c r="K434" s="147" t="s">
        <v>77</v>
      </c>
      <c r="L434" s="152"/>
      <c r="M434" s="57"/>
      <c r="N434" s="150"/>
      <c r="O434" s="150"/>
      <c r="P434" s="150"/>
      <c r="Q434" s="150"/>
    </row>
    <row r="435" spans="1:17" ht="15">
      <c r="A435" s="142">
        <v>42103</v>
      </c>
      <c r="B435" s="143">
        <f t="shared" si="0"/>
        <v>4</v>
      </c>
      <c r="C435" s="143">
        <f t="shared" si="1"/>
        <v>2015</v>
      </c>
      <c r="D435" s="144">
        <v>41963</v>
      </c>
      <c r="E435" s="145">
        <f t="shared" si="2"/>
        <v>11</v>
      </c>
      <c r="F435" s="145">
        <f t="shared" si="3"/>
        <v>2014</v>
      </c>
      <c r="G435" s="153" t="s">
        <v>379</v>
      </c>
      <c r="H435" s="143">
        <v>1000</v>
      </c>
      <c r="I435" s="143">
        <v>1458</v>
      </c>
      <c r="J435" s="143">
        <v>5990</v>
      </c>
      <c r="K435" s="147" t="s">
        <v>77</v>
      </c>
      <c r="L435" s="152"/>
      <c r="M435" s="57"/>
      <c r="N435" s="150"/>
      <c r="O435" s="150"/>
      <c r="P435" s="150"/>
      <c r="Q435" s="150"/>
    </row>
    <row r="436" spans="1:17" ht="15">
      <c r="A436" s="142">
        <v>42104</v>
      </c>
      <c r="B436" s="143">
        <f t="shared" si="0"/>
        <v>4</v>
      </c>
      <c r="C436" s="143">
        <f t="shared" si="1"/>
        <v>2015</v>
      </c>
      <c r="D436" s="144">
        <v>41963</v>
      </c>
      <c r="E436" s="145">
        <f t="shared" si="2"/>
        <v>11</v>
      </c>
      <c r="F436" s="145">
        <f t="shared" si="3"/>
        <v>2014</v>
      </c>
      <c r="G436" s="153" t="s">
        <v>343</v>
      </c>
      <c r="H436" s="143">
        <v>1003</v>
      </c>
      <c r="I436" s="143">
        <v>1461</v>
      </c>
      <c r="J436" s="143">
        <v>2599</v>
      </c>
      <c r="K436" s="147" t="s">
        <v>77</v>
      </c>
      <c r="L436" s="152"/>
      <c r="M436" s="57"/>
      <c r="N436" s="150"/>
      <c r="O436" s="150"/>
      <c r="P436" s="150"/>
      <c r="Q436" s="150"/>
    </row>
    <row r="437" spans="1:17" ht="15">
      <c r="A437" s="142">
        <v>42105</v>
      </c>
      <c r="B437" s="143">
        <f t="shared" si="0"/>
        <v>4</v>
      </c>
      <c r="C437" s="143">
        <f t="shared" si="1"/>
        <v>2015</v>
      </c>
      <c r="D437" s="144">
        <v>41963</v>
      </c>
      <c r="E437" s="145">
        <f t="shared" si="2"/>
        <v>11</v>
      </c>
      <c r="F437" s="145">
        <f t="shared" si="3"/>
        <v>2014</v>
      </c>
      <c r="G437" s="153" t="s">
        <v>380</v>
      </c>
      <c r="H437" s="143">
        <v>1004</v>
      </c>
      <c r="I437" s="143">
        <v>1465</v>
      </c>
      <c r="J437" s="143">
        <v>2298</v>
      </c>
      <c r="K437" s="147" t="s">
        <v>77</v>
      </c>
      <c r="L437" s="152"/>
      <c r="M437" s="57"/>
      <c r="N437" s="150"/>
      <c r="O437" s="150"/>
      <c r="P437" s="150"/>
      <c r="Q437" s="150"/>
    </row>
    <row r="438" spans="1:17" ht="15">
      <c r="A438" s="142">
        <v>42106</v>
      </c>
      <c r="B438" s="143">
        <f t="shared" si="0"/>
        <v>4</v>
      </c>
      <c r="C438" s="143">
        <f t="shared" si="1"/>
        <v>2015</v>
      </c>
      <c r="D438" s="144">
        <v>41963</v>
      </c>
      <c r="E438" s="145">
        <f t="shared" si="2"/>
        <v>11</v>
      </c>
      <c r="F438" s="145">
        <f t="shared" si="3"/>
        <v>2014</v>
      </c>
      <c r="G438" s="153" t="s">
        <v>176</v>
      </c>
      <c r="H438" s="143">
        <v>898</v>
      </c>
      <c r="I438" s="143">
        <v>1469</v>
      </c>
      <c r="J438" s="143">
        <v>7099</v>
      </c>
      <c r="K438" s="147" t="s">
        <v>77</v>
      </c>
      <c r="L438" s="152"/>
      <c r="M438" s="57"/>
      <c r="N438" s="150"/>
      <c r="O438" s="150"/>
      <c r="P438" s="150"/>
      <c r="Q438" s="150"/>
    </row>
    <row r="439" spans="1:17" ht="15">
      <c r="A439" s="142">
        <v>42107</v>
      </c>
      <c r="B439" s="143">
        <f t="shared" si="0"/>
        <v>4</v>
      </c>
      <c r="C439" s="143">
        <f t="shared" si="1"/>
        <v>2015</v>
      </c>
      <c r="D439" s="144">
        <v>41964</v>
      </c>
      <c r="E439" s="145">
        <f t="shared" si="2"/>
        <v>11</v>
      </c>
      <c r="F439" s="145">
        <f t="shared" si="3"/>
        <v>2014</v>
      </c>
      <c r="G439" s="153" t="s">
        <v>381</v>
      </c>
      <c r="H439" s="143">
        <v>1009</v>
      </c>
      <c r="I439" s="143">
        <v>1473</v>
      </c>
      <c r="J439" s="143">
        <v>1599</v>
      </c>
      <c r="K439" s="147" t="s">
        <v>77</v>
      </c>
      <c r="L439" s="152"/>
      <c r="M439" s="57"/>
      <c r="N439" s="150"/>
      <c r="O439" s="150"/>
      <c r="P439" s="150"/>
      <c r="Q439" s="150"/>
    </row>
    <row r="440" spans="1:17" ht="15">
      <c r="A440" s="142">
        <v>42108</v>
      </c>
      <c r="B440" s="143">
        <f t="shared" si="0"/>
        <v>4</v>
      </c>
      <c r="C440" s="143">
        <f t="shared" si="1"/>
        <v>2015</v>
      </c>
      <c r="D440" s="144">
        <v>41964</v>
      </c>
      <c r="E440" s="145">
        <f t="shared" si="2"/>
        <v>11</v>
      </c>
      <c r="F440" s="145">
        <f t="shared" si="3"/>
        <v>2014</v>
      </c>
      <c r="G440" s="153" t="s">
        <v>382</v>
      </c>
      <c r="H440" s="143">
        <v>1011</v>
      </c>
      <c r="I440" s="143">
        <v>1474</v>
      </c>
      <c r="J440" s="143">
        <v>1599</v>
      </c>
      <c r="K440" s="147" t="s">
        <v>77</v>
      </c>
      <c r="L440" s="152"/>
      <c r="M440" s="57"/>
      <c r="N440" s="150"/>
      <c r="O440" s="150"/>
      <c r="P440" s="150"/>
      <c r="Q440" s="150"/>
    </row>
    <row r="441" spans="1:17" ht="15">
      <c r="A441" s="142">
        <v>42109</v>
      </c>
      <c r="B441" s="143">
        <f t="shared" si="0"/>
        <v>4</v>
      </c>
      <c r="C441" s="143">
        <f t="shared" si="1"/>
        <v>2015</v>
      </c>
      <c r="D441" s="144">
        <v>41964</v>
      </c>
      <c r="E441" s="145">
        <f t="shared" si="2"/>
        <v>11</v>
      </c>
      <c r="F441" s="145">
        <f t="shared" si="3"/>
        <v>2014</v>
      </c>
      <c r="G441" s="153" t="s">
        <v>383</v>
      </c>
      <c r="H441" s="143">
        <v>1012</v>
      </c>
      <c r="I441" s="143">
        <v>1475</v>
      </c>
      <c r="J441" s="143">
        <v>1749</v>
      </c>
      <c r="K441" s="147" t="s">
        <v>77</v>
      </c>
      <c r="L441" s="152"/>
      <c r="M441" s="57"/>
      <c r="N441" s="150"/>
      <c r="O441" s="150"/>
      <c r="P441" s="150"/>
      <c r="Q441" s="150"/>
    </row>
    <row r="442" spans="1:17" ht="15">
      <c r="A442" s="142">
        <v>42110</v>
      </c>
      <c r="B442" s="143">
        <f t="shared" si="0"/>
        <v>4</v>
      </c>
      <c r="C442" s="143">
        <f t="shared" si="1"/>
        <v>2015</v>
      </c>
      <c r="D442" s="144">
        <v>41964</v>
      </c>
      <c r="E442" s="145">
        <f t="shared" si="2"/>
        <v>11</v>
      </c>
      <c r="F442" s="145">
        <f t="shared" si="3"/>
        <v>2014</v>
      </c>
      <c r="G442" s="153" t="s">
        <v>384</v>
      </c>
      <c r="H442" s="143">
        <v>1013</v>
      </c>
      <c r="I442" s="143">
        <v>1476</v>
      </c>
      <c r="J442" s="143">
        <v>8298</v>
      </c>
      <c r="K442" s="147" t="s">
        <v>77</v>
      </c>
      <c r="L442" s="152"/>
      <c r="M442" s="57"/>
      <c r="N442" s="150"/>
      <c r="O442" s="150"/>
      <c r="P442" s="150"/>
      <c r="Q442" s="150"/>
    </row>
    <row r="443" spans="1:17" ht="15">
      <c r="A443" s="142">
        <v>42111</v>
      </c>
      <c r="B443" s="143">
        <f t="shared" si="0"/>
        <v>4</v>
      </c>
      <c r="C443" s="143">
        <f t="shared" si="1"/>
        <v>2015</v>
      </c>
      <c r="D443" s="144">
        <v>41964</v>
      </c>
      <c r="E443" s="145">
        <f t="shared" si="2"/>
        <v>11</v>
      </c>
      <c r="F443" s="145">
        <f t="shared" si="3"/>
        <v>2014</v>
      </c>
      <c r="G443" s="153" t="s">
        <v>385</v>
      </c>
      <c r="H443" s="143">
        <v>1016</v>
      </c>
      <c r="I443" s="143">
        <v>1480</v>
      </c>
      <c r="J443" s="143">
        <v>1949</v>
      </c>
      <c r="K443" s="147" t="s">
        <v>77</v>
      </c>
      <c r="L443" s="152"/>
      <c r="M443" s="57"/>
      <c r="N443" s="150"/>
      <c r="O443" s="150"/>
      <c r="P443" s="150"/>
      <c r="Q443" s="150"/>
    </row>
    <row r="444" spans="1:17" ht="15">
      <c r="A444" s="142">
        <v>42112</v>
      </c>
      <c r="B444" s="143">
        <f t="shared" si="0"/>
        <v>4</v>
      </c>
      <c r="C444" s="143">
        <f t="shared" si="1"/>
        <v>2015</v>
      </c>
      <c r="D444" s="144">
        <v>41964</v>
      </c>
      <c r="E444" s="145">
        <f t="shared" si="2"/>
        <v>11</v>
      </c>
      <c r="F444" s="145">
        <f t="shared" si="3"/>
        <v>2014</v>
      </c>
      <c r="G444" s="146"/>
      <c r="H444" s="143">
        <v>1017</v>
      </c>
      <c r="I444" s="143">
        <v>1481</v>
      </c>
      <c r="J444" s="143">
        <v>2899</v>
      </c>
      <c r="K444" s="147" t="s">
        <v>77</v>
      </c>
      <c r="L444" s="152"/>
      <c r="M444" s="57"/>
      <c r="N444" s="150"/>
      <c r="O444" s="150"/>
      <c r="P444" s="150"/>
      <c r="Q444" s="150"/>
    </row>
    <row r="445" spans="1:17" ht="15">
      <c r="A445" s="142">
        <v>42113</v>
      </c>
      <c r="B445" s="143">
        <f t="shared" si="0"/>
        <v>4</v>
      </c>
      <c r="C445" s="143">
        <f t="shared" si="1"/>
        <v>2015</v>
      </c>
      <c r="D445" s="144">
        <v>41964</v>
      </c>
      <c r="E445" s="145">
        <f t="shared" si="2"/>
        <v>11</v>
      </c>
      <c r="F445" s="145">
        <f t="shared" si="3"/>
        <v>2014</v>
      </c>
      <c r="G445" s="153" t="s">
        <v>386</v>
      </c>
      <c r="H445" s="143">
        <v>1020</v>
      </c>
      <c r="I445" s="143">
        <v>1483</v>
      </c>
      <c r="J445" s="143">
        <v>8227</v>
      </c>
      <c r="K445" s="147" t="s">
        <v>77</v>
      </c>
      <c r="L445" s="152"/>
      <c r="M445" s="57"/>
      <c r="N445" s="150"/>
      <c r="O445" s="150"/>
      <c r="P445" s="150"/>
      <c r="Q445" s="150"/>
    </row>
    <row r="446" spans="1:17" ht="15">
      <c r="A446" s="142">
        <v>42114</v>
      </c>
      <c r="B446" s="143">
        <f t="shared" si="0"/>
        <v>4</v>
      </c>
      <c r="C446" s="143">
        <f t="shared" si="1"/>
        <v>2015</v>
      </c>
      <c r="D446" s="144">
        <v>41964</v>
      </c>
      <c r="E446" s="145">
        <f t="shared" si="2"/>
        <v>11</v>
      </c>
      <c r="F446" s="145">
        <f t="shared" si="3"/>
        <v>2014</v>
      </c>
      <c r="G446" s="153" t="s">
        <v>387</v>
      </c>
      <c r="H446" s="143">
        <v>1021</v>
      </c>
      <c r="I446" s="143">
        <v>1484</v>
      </c>
      <c r="J446" s="143">
        <v>1289</v>
      </c>
      <c r="K446" s="147" t="s">
        <v>77</v>
      </c>
      <c r="L446" s="152"/>
      <c r="M446" s="57"/>
      <c r="N446" s="150"/>
      <c r="O446" s="150"/>
      <c r="P446" s="150"/>
      <c r="Q446" s="150"/>
    </row>
    <row r="447" spans="1:17" ht="15">
      <c r="A447" s="142">
        <v>42115</v>
      </c>
      <c r="B447" s="143">
        <f t="shared" si="0"/>
        <v>4</v>
      </c>
      <c r="C447" s="143">
        <f t="shared" si="1"/>
        <v>2015</v>
      </c>
      <c r="D447" s="144">
        <v>41964</v>
      </c>
      <c r="E447" s="145">
        <f t="shared" si="2"/>
        <v>11</v>
      </c>
      <c r="F447" s="145">
        <f t="shared" si="3"/>
        <v>2014</v>
      </c>
      <c r="G447" s="153" t="s">
        <v>343</v>
      </c>
      <c r="H447" s="143">
        <v>1022</v>
      </c>
      <c r="I447" s="143">
        <v>1486</v>
      </c>
      <c r="J447" s="143">
        <v>2429</v>
      </c>
      <c r="K447" s="147" t="s">
        <v>77</v>
      </c>
      <c r="L447" s="152"/>
      <c r="M447" s="57"/>
      <c r="N447" s="150"/>
      <c r="O447" s="150"/>
      <c r="P447" s="150"/>
      <c r="Q447" s="150"/>
    </row>
    <row r="448" spans="1:17" ht="15">
      <c r="A448" s="142">
        <v>42116</v>
      </c>
      <c r="B448" s="143">
        <f t="shared" si="0"/>
        <v>4</v>
      </c>
      <c r="C448" s="143">
        <f t="shared" si="1"/>
        <v>2015</v>
      </c>
      <c r="D448" s="144">
        <v>41964</v>
      </c>
      <c r="E448" s="145">
        <f t="shared" si="2"/>
        <v>11</v>
      </c>
      <c r="F448" s="145">
        <f t="shared" si="3"/>
        <v>2014</v>
      </c>
      <c r="G448" s="153" t="s">
        <v>388</v>
      </c>
      <c r="H448" s="143">
        <v>1024</v>
      </c>
      <c r="I448" s="143">
        <v>1487</v>
      </c>
      <c r="J448" s="143">
        <v>2199</v>
      </c>
      <c r="K448" s="147" t="s">
        <v>77</v>
      </c>
      <c r="L448" s="152"/>
      <c r="M448" s="57"/>
      <c r="N448" s="150"/>
      <c r="O448" s="150"/>
      <c r="P448" s="150"/>
      <c r="Q448" s="150"/>
    </row>
    <row r="449" spans="1:17" ht="15">
      <c r="A449" s="142">
        <v>42117</v>
      </c>
      <c r="B449" s="143">
        <f t="shared" si="0"/>
        <v>4</v>
      </c>
      <c r="C449" s="143">
        <f t="shared" si="1"/>
        <v>2015</v>
      </c>
      <c r="D449" s="144">
        <v>41964</v>
      </c>
      <c r="E449" s="145">
        <f t="shared" si="2"/>
        <v>11</v>
      </c>
      <c r="F449" s="145">
        <f t="shared" si="3"/>
        <v>2014</v>
      </c>
      <c r="G449" s="153" t="s">
        <v>389</v>
      </c>
      <c r="H449" s="143">
        <v>1026</v>
      </c>
      <c r="I449" s="143">
        <v>1491</v>
      </c>
      <c r="J449" s="143">
        <v>29849</v>
      </c>
      <c r="K449" s="147" t="s">
        <v>77</v>
      </c>
      <c r="L449" s="152"/>
      <c r="M449" s="57"/>
      <c r="N449" s="150"/>
      <c r="O449" s="150"/>
      <c r="P449" s="150"/>
      <c r="Q449" s="150"/>
    </row>
    <row r="450" spans="1:17" ht="15">
      <c r="A450" s="142">
        <v>42118</v>
      </c>
      <c r="B450" s="143">
        <f t="shared" si="0"/>
        <v>4</v>
      </c>
      <c r="C450" s="143">
        <f t="shared" si="1"/>
        <v>2015</v>
      </c>
      <c r="D450" s="144">
        <v>41964</v>
      </c>
      <c r="E450" s="145">
        <f t="shared" si="2"/>
        <v>11</v>
      </c>
      <c r="F450" s="145">
        <f t="shared" si="3"/>
        <v>2014</v>
      </c>
      <c r="G450" s="153" t="s">
        <v>390</v>
      </c>
      <c r="H450" s="143">
        <v>1027</v>
      </c>
      <c r="I450" s="143">
        <v>1492</v>
      </c>
      <c r="J450" s="143">
        <v>5499</v>
      </c>
      <c r="K450" s="147" t="s">
        <v>77</v>
      </c>
      <c r="L450" s="152"/>
      <c r="M450" s="57"/>
      <c r="N450" s="150"/>
      <c r="O450" s="150"/>
      <c r="P450" s="150"/>
      <c r="Q450" s="150"/>
    </row>
    <row r="451" spans="1:17" ht="15">
      <c r="A451" s="142">
        <v>42119</v>
      </c>
      <c r="B451" s="143">
        <f t="shared" si="0"/>
        <v>4</v>
      </c>
      <c r="C451" s="143">
        <f t="shared" si="1"/>
        <v>2015</v>
      </c>
      <c r="D451" s="144">
        <v>41964</v>
      </c>
      <c r="E451" s="145">
        <f t="shared" si="2"/>
        <v>11</v>
      </c>
      <c r="F451" s="145">
        <f t="shared" si="3"/>
        <v>2014</v>
      </c>
      <c r="G451" s="153" t="s">
        <v>391</v>
      </c>
      <c r="H451" s="143">
        <v>1029</v>
      </c>
      <c r="I451" s="143">
        <v>1493</v>
      </c>
      <c r="J451" s="143">
        <v>1849</v>
      </c>
      <c r="K451" s="147" t="s">
        <v>77</v>
      </c>
      <c r="L451" s="152"/>
      <c r="M451" s="57"/>
      <c r="N451" s="150"/>
      <c r="O451" s="150"/>
      <c r="P451" s="150"/>
      <c r="Q451" s="150"/>
    </row>
    <row r="452" spans="1:17" ht="15">
      <c r="A452" s="142">
        <v>42120</v>
      </c>
      <c r="B452" s="143">
        <f t="shared" si="0"/>
        <v>4</v>
      </c>
      <c r="C452" s="143">
        <f t="shared" si="1"/>
        <v>2015</v>
      </c>
      <c r="D452" s="144">
        <v>41964</v>
      </c>
      <c r="E452" s="145">
        <f t="shared" si="2"/>
        <v>11</v>
      </c>
      <c r="F452" s="145">
        <f t="shared" si="3"/>
        <v>2014</v>
      </c>
      <c r="G452" s="153" t="s">
        <v>392</v>
      </c>
      <c r="H452" s="143">
        <v>1031</v>
      </c>
      <c r="I452" s="143">
        <v>1495</v>
      </c>
      <c r="J452" s="143">
        <v>1499</v>
      </c>
      <c r="K452" s="147" t="s">
        <v>77</v>
      </c>
      <c r="L452" s="152"/>
      <c r="M452" s="57"/>
      <c r="N452" s="150"/>
      <c r="O452" s="150"/>
      <c r="P452" s="150"/>
      <c r="Q452" s="150"/>
    </row>
    <row r="453" spans="1:17" ht="15">
      <c r="A453" s="142">
        <v>42121</v>
      </c>
      <c r="B453" s="143">
        <f t="shared" si="0"/>
        <v>4</v>
      </c>
      <c r="C453" s="143">
        <f t="shared" si="1"/>
        <v>2015</v>
      </c>
      <c r="D453" s="144">
        <v>41965</v>
      </c>
      <c r="E453" s="145">
        <f t="shared" si="2"/>
        <v>11</v>
      </c>
      <c r="F453" s="145">
        <f t="shared" si="3"/>
        <v>2014</v>
      </c>
      <c r="G453" s="153" t="s">
        <v>393</v>
      </c>
      <c r="H453" s="143">
        <v>1034</v>
      </c>
      <c r="I453" s="143">
        <v>1498</v>
      </c>
      <c r="J453" s="143">
        <v>6899</v>
      </c>
      <c r="K453" s="147" t="s">
        <v>77</v>
      </c>
      <c r="L453" s="152"/>
      <c r="M453" s="57"/>
      <c r="N453" s="150"/>
      <c r="O453" s="150"/>
      <c r="P453" s="150"/>
      <c r="Q453" s="150"/>
    </row>
    <row r="454" spans="1:17" ht="15">
      <c r="A454" s="142">
        <v>42122</v>
      </c>
      <c r="B454" s="143">
        <f t="shared" si="0"/>
        <v>4</v>
      </c>
      <c r="C454" s="143">
        <f t="shared" si="1"/>
        <v>2015</v>
      </c>
      <c r="D454" s="144">
        <v>41965</v>
      </c>
      <c r="E454" s="145">
        <f t="shared" si="2"/>
        <v>11</v>
      </c>
      <c r="F454" s="145">
        <f t="shared" si="3"/>
        <v>2014</v>
      </c>
      <c r="G454" s="153" t="s">
        <v>394</v>
      </c>
      <c r="H454" s="143">
        <v>1036</v>
      </c>
      <c r="I454" s="143">
        <v>1500</v>
      </c>
      <c r="J454" s="143">
        <v>1749</v>
      </c>
      <c r="K454" s="147" t="s">
        <v>77</v>
      </c>
      <c r="L454" s="152"/>
      <c r="M454" s="57"/>
      <c r="N454" s="150"/>
      <c r="O454" s="150"/>
      <c r="P454" s="150"/>
      <c r="Q454" s="150"/>
    </row>
    <row r="455" spans="1:17" ht="15">
      <c r="A455" s="142">
        <v>42123</v>
      </c>
      <c r="B455" s="143">
        <f t="shared" si="0"/>
        <v>4</v>
      </c>
      <c r="C455" s="143">
        <f t="shared" si="1"/>
        <v>2015</v>
      </c>
      <c r="D455" s="144">
        <v>41966</v>
      </c>
      <c r="E455" s="145">
        <f t="shared" si="2"/>
        <v>11</v>
      </c>
      <c r="F455" s="145">
        <f t="shared" si="3"/>
        <v>2014</v>
      </c>
      <c r="G455" s="153" t="s">
        <v>395</v>
      </c>
      <c r="H455" s="143">
        <v>1038</v>
      </c>
      <c r="I455" s="143">
        <v>1504</v>
      </c>
      <c r="J455" s="143">
        <v>2298</v>
      </c>
      <c r="K455" s="147" t="s">
        <v>77</v>
      </c>
      <c r="L455" s="152"/>
      <c r="M455" s="57"/>
      <c r="N455" s="150"/>
      <c r="O455" s="150"/>
      <c r="P455" s="150"/>
      <c r="Q455" s="150"/>
    </row>
    <row r="456" spans="1:17" ht="15">
      <c r="A456" s="142">
        <v>42124</v>
      </c>
      <c r="B456" s="143">
        <f t="shared" si="0"/>
        <v>4</v>
      </c>
      <c r="C456" s="143">
        <f t="shared" si="1"/>
        <v>2015</v>
      </c>
      <c r="D456" s="144">
        <v>41967</v>
      </c>
      <c r="E456" s="145">
        <f t="shared" si="2"/>
        <v>11</v>
      </c>
      <c r="F456" s="145">
        <f t="shared" si="3"/>
        <v>2014</v>
      </c>
      <c r="G456" s="153" t="s">
        <v>396</v>
      </c>
      <c r="H456" s="143">
        <v>1041</v>
      </c>
      <c r="I456" s="143">
        <v>1509</v>
      </c>
      <c r="J456" s="143">
        <v>569</v>
      </c>
      <c r="K456" s="147" t="s">
        <v>77</v>
      </c>
      <c r="L456" s="152"/>
      <c r="M456" s="57"/>
      <c r="N456" s="150"/>
      <c r="O456" s="150"/>
      <c r="P456" s="150"/>
      <c r="Q456" s="150"/>
    </row>
    <row r="457" spans="1:17" ht="15">
      <c r="A457" s="142">
        <v>42125</v>
      </c>
      <c r="B457" s="143">
        <f t="shared" si="0"/>
        <v>5</v>
      </c>
      <c r="C457" s="143">
        <f t="shared" si="1"/>
        <v>2015</v>
      </c>
      <c r="D457" s="144">
        <v>41967</v>
      </c>
      <c r="E457" s="145">
        <f t="shared" si="2"/>
        <v>11</v>
      </c>
      <c r="F457" s="145">
        <f t="shared" si="3"/>
        <v>2014</v>
      </c>
      <c r="G457" s="153" t="s">
        <v>397</v>
      </c>
      <c r="H457" s="143">
        <v>1042</v>
      </c>
      <c r="I457" s="143">
        <v>1510</v>
      </c>
      <c r="J457" s="143">
        <v>2899</v>
      </c>
      <c r="K457" s="147" t="s">
        <v>77</v>
      </c>
      <c r="L457" s="152"/>
      <c r="M457" s="57"/>
      <c r="N457" s="150"/>
      <c r="O457" s="150"/>
      <c r="P457" s="150"/>
      <c r="Q457" s="150"/>
    </row>
    <row r="458" spans="1:17" ht="15">
      <c r="A458" s="142">
        <v>42126</v>
      </c>
      <c r="B458" s="143">
        <f t="shared" si="0"/>
        <v>5</v>
      </c>
      <c r="C458" s="143">
        <f t="shared" si="1"/>
        <v>2015</v>
      </c>
      <c r="D458" s="144">
        <v>41967</v>
      </c>
      <c r="E458" s="145">
        <f t="shared" si="2"/>
        <v>11</v>
      </c>
      <c r="F458" s="145">
        <f t="shared" si="3"/>
        <v>2014</v>
      </c>
      <c r="G458" s="153" t="s">
        <v>398</v>
      </c>
      <c r="H458" s="143">
        <v>1043</v>
      </c>
      <c r="I458" s="143">
        <v>1511</v>
      </c>
      <c r="J458" s="143">
        <v>2899</v>
      </c>
      <c r="K458" s="147" t="s">
        <v>77</v>
      </c>
      <c r="L458" s="152"/>
      <c r="M458" s="57"/>
      <c r="N458" s="150"/>
      <c r="O458" s="150"/>
      <c r="P458" s="150"/>
      <c r="Q458" s="150"/>
    </row>
    <row r="459" spans="1:17" ht="15">
      <c r="A459" s="142">
        <v>42127</v>
      </c>
      <c r="B459" s="143">
        <f t="shared" si="0"/>
        <v>5</v>
      </c>
      <c r="C459" s="143">
        <f t="shared" si="1"/>
        <v>2015</v>
      </c>
      <c r="D459" s="144">
        <v>41967</v>
      </c>
      <c r="E459" s="145">
        <f t="shared" si="2"/>
        <v>11</v>
      </c>
      <c r="F459" s="145">
        <f t="shared" si="3"/>
        <v>2014</v>
      </c>
      <c r="G459" s="153" t="s">
        <v>399</v>
      </c>
      <c r="H459" s="143">
        <v>1044</v>
      </c>
      <c r="I459" s="143">
        <v>1512</v>
      </c>
      <c r="J459" s="143">
        <v>1999</v>
      </c>
      <c r="K459" s="147" t="s">
        <v>77</v>
      </c>
      <c r="L459" s="152"/>
      <c r="M459" s="57"/>
      <c r="N459" s="150"/>
      <c r="O459" s="150"/>
      <c r="P459" s="150"/>
      <c r="Q459" s="150"/>
    </row>
    <row r="460" spans="1:17" ht="15">
      <c r="A460" s="142">
        <v>42128</v>
      </c>
      <c r="B460" s="143">
        <f t="shared" si="0"/>
        <v>5</v>
      </c>
      <c r="C460" s="143">
        <f t="shared" si="1"/>
        <v>2015</v>
      </c>
      <c r="D460" s="144">
        <v>41967</v>
      </c>
      <c r="E460" s="145">
        <f t="shared" si="2"/>
        <v>11</v>
      </c>
      <c r="F460" s="145">
        <f t="shared" si="3"/>
        <v>2014</v>
      </c>
      <c r="G460" s="153" t="s">
        <v>400</v>
      </c>
      <c r="H460" s="143">
        <v>1047</v>
      </c>
      <c r="I460" s="143">
        <v>1514</v>
      </c>
      <c r="J460" s="143">
        <v>1449</v>
      </c>
      <c r="K460" s="147" t="s">
        <v>77</v>
      </c>
      <c r="L460" s="152"/>
      <c r="M460" s="57"/>
      <c r="N460" s="150"/>
      <c r="O460" s="150"/>
      <c r="P460" s="150"/>
      <c r="Q460" s="150"/>
    </row>
    <row r="461" spans="1:17" ht="15">
      <c r="A461" s="142">
        <v>42129</v>
      </c>
      <c r="B461" s="143">
        <f t="shared" si="0"/>
        <v>5</v>
      </c>
      <c r="C461" s="143">
        <f t="shared" si="1"/>
        <v>2015</v>
      </c>
      <c r="D461" s="144">
        <v>41967</v>
      </c>
      <c r="E461" s="145">
        <f t="shared" si="2"/>
        <v>11</v>
      </c>
      <c r="F461" s="145">
        <f t="shared" si="3"/>
        <v>2014</v>
      </c>
      <c r="G461" s="146"/>
      <c r="H461" s="143">
        <v>1046</v>
      </c>
      <c r="I461" s="143">
        <v>1515</v>
      </c>
      <c r="J461" s="143">
        <v>2899</v>
      </c>
      <c r="K461" s="147" t="s">
        <v>77</v>
      </c>
      <c r="L461" s="152"/>
      <c r="M461" s="57"/>
      <c r="N461" s="150"/>
      <c r="O461" s="150"/>
      <c r="P461" s="150"/>
      <c r="Q461" s="150"/>
    </row>
    <row r="462" spans="1:17" ht="15">
      <c r="A462" s="142">
        <v>42130</v>
      </c>
      <c r="B462" s="143">
        <f t="shared" si="0"/>
        <v>5</v>
      </c>
      <c r="C462" s="143">
        <f t="shared" si="1"/>
        <v>2015</v>
      </c>
      <c r="D462" s="144">
        <v>41967</v>
      </c>
      <c r="E462" s="145">
        <f t="shared" si="2"/>
        <v>11</v>
      </c>
      <c r="F462" s="145">
        <f t="shared" si="3"/>
        <v>2014</v>
      </c>
      <c r="G462" s="153" t="s">
        <v>176</v>
      </c>
      <c r="H462" s="143">
        <v>898</v>
      </c>
      <c r="I462" s="143">
        <v>1516</v>
      </c>
      <c r="J462" s="143">
        <v>1949</v>
      </c>
      <c r="K462" s="147" t="s">
        <v>77</v>
      </c>
      <c r="L462" s="152"/>
      <c r="M462" s="57"/>
      <c r="N462" s="150"/>
      <c r="O462" s="150"/>
      <c r="P462" s="150"/>
      <c r="Q462" s="150"/>
    </row>
    <row r="463" spans="1:17" ht="15">
      <c r="A463" s="142">
        <v>42131</v>
      </c>
      <c r="B463" s="143">
        <f t="shared" si="0"/>
        <v>5</v>
      </c>
      <c r="C463" s="143">
        <f t="shared" si="1"/>
        <v>2015</v>
      </c>
      <c r="D463" s="144">
        <v>41967</v>
      </c>
      <c r="E463" s="145">
        <f t="shared" si="2"/>
        <v>11</v>
      </c>
      <c r="F463" s="145">
        <f t="shared" si="3"/>
        <v>2014</v>
      </c>
      <c r="G463" s="153" t="s">
        <v>401</v>
      </c>
      <c r="H463" s="143">
        <v>1049</v>
      </c>
      <c r="I463" s="143">
        <v>1518</v>
      </c>
      <c r="J463" s="143">
        <v>1999</v>
      </c>
      <c r="K463" s="147" t="s">
        <v>77</v>
      </c>
      <c r="L463" s="152"/>
      <c r="M463" s="57"/>
      <c r="N463" s="150"/>
      <c r="O463" s="150"/>
      <c r="P463" s="150"/>
      <c r="Q463" s="150"/>
    </row>
    <row r="464" spans="1:17" ht="15">
      <c r="A464" s="142">
        <v>42132</v>
      </c>
      <c r="B464" s="143">
        <f t="shared" si="0"/>
        <v>5</v>
      </c>
      <c r="C464" s="143">
        <f t="shared" si="1"/>
        <v>2015</v>
      </c>
      <c r="D464" s="144">
        <v>41967</v>
      </c>
      <c r="E464" s="145">
        <f t="shared" si="2"/>
        <v>11</v>
      </c>
      <c r="F464" s="145">
        <f t="shared" si="3"/>
        <v>2014</v>
      </c>
      <c r="G464" s="153" t="s">
        <v>402</v>
      </c>
      <c r="H464" s="143">
        <v>1050</v>
      </c>
      <c r="I464" s="143">
        <v>1519</v>
      </c>
      <c r="J464" s="143">
        <v>1799</v>
      </c>
      <c r="K464" s="147" t="s">
        <v>77</v>
      </c>
      <c r="L464" s="152"/>
      <c r="M464" s="57"/>
      <c r="N464" s="150"/>
      <c r="O464" s="150"/>
      <c r="P464" s="150"/>
      <c r="Q464" s="150"/>
    </row>
    <row r="465" spans="1:17" ht="15">
      <c r="A465" s="142">
        <v>42133</v>
      </c>
      <c r="B465" s="143">
        <f t="shared" si="0"/>
        <v>5</v>
      </c>
      <c r="C465" s="143">
        <f t="shared" si="1"/>
        <v>2015</v>
      </c>
      <c r="D465" s="144">
        <v>41967</v>
      </c>
      <c r="E465" s="145">
        <f t="shared" si="2"/>
        <v>11</v>
      </c>
      <c r="F465" s="145">
        <f t="shared" si="3"/>
        <v>2014</v>
      </c>
      <c r="G465" s="153" t="s">
        <v>403</v>
      </c>
      <c r="H465" s="143">
        <v>1051</v>
      </c>
      <c r="I465" s="143">
        <v>1522</v>
      </c>
      <c r="J465" s="143">
        <v>2289</v>
      </c>
      <c r="K465" s="147" t="s">
        <v>77</v>
      </c>
      <c r="L465" s="152"/>
      <c r="M465" s="57"/>
      <c r="N465" s="150"/>
      <c r="O465" s="150"/>
      <c r="P465" s="150"/>
      <c r="Q465" s="150"/>
    </row>
    <row r="466" spans="1:17" ht="15">
      <c r="A466" s="142">
        <v>42134</v>
      </c>
      <c r="B466" s="143">
        <f t="shared" si="0"/>
        <v>5</v>
      </c>
      <c r="C466" s="143">
        <f t="shared" si="1"/>
        <v>2015</v>
      </c>
      <c r="D466" s="144">
        <v>41967</v>
      </c>
      <c r="E466" s="145">
        <f t="shared" si="2"/>
        <v>11</v>
      </c>
      <c r="F466" s="145">
        <f t="shared" si="3"/>
        <v>2014</v>
      </c>
      <c r="G466" s="153" t="s">
        <v>404</v>
      </c>
      <c r="H466" s="143">
        <v>1052</v>
      </c>
      <c r="I466" s="143">
        <v>1523</v>
      </c>
      <c r="J466" s="143">
        <v>1549</v>
      </c>
      <c r="K466" s="147" t="s">
        <v>77</v>
      </c>
      <c r="L466" s="152"/>
      <c r="M466" s="57"/>
      <c r="N466" s="150"/>
      <c r="O466" s="150"/>
      <c r="P466" s="150"/>
      <c r="Q466" s="150"/>
    </row>
    <row r="467" spans="1:17" ht="15">
      <c r="A467" s="142">
        <v>42135</v>
      </c>
      <c r="B467" s="143">
        <f t="shared" si="0"/>
        <v>5</v>
      </c>
      <c r="C467" s="143">
        <f t="shared" si="1"/>
        <v>2015</v>
      </c>
      <c r="D467" s="144">
        <v>41967</v>
      </c>
      <c r="E467" s="145">
        <f t="shared" si="2"/>
        <v>11</v>
      </c>
      <c r="F467" s="145">
        <f t="shared" si="3"/>
        <v>2014</v>
      </c>
      <c r="G467" s="153" t="s">
        <v>405</v>
      </c>
      <c r="H467" s="143">
        <v>1048</v>
      </c>
      <c r="I467" s="143">
        <v>1529</v>
      </c>
      <c r="J467" s="143">
        <v>1349</v>
      </c>
      <c r="K467" s="147" t="s">
        <v>77</v>
      </c>
      <c r="L467" s="152"/>
      <c r="M467" s="57"/>
      <c r="N467" s="150"/>
      <c r="O467" s="150"/>
      <c r="P467" s="150"/>
      <c r="Q467" s="150"/>
    </row>
    <row r="468" spans="1:17" ht="15">
      <c r="A468" s="142">
        <v>42136</v>
      </c>
      <c r="B468" s="143">
        <f t="shared" si="0"/>
        <v>5</v>
      </c>
      <c r="C468" s="143">
        <f t="shared" si="1"/>
        <v>2015</v>
      </c>
      <c r="D468" s="144">
        <v>41967</v>
      </c>
      <c r="E468" s="145">
        <f t="shared" si="2"/>
        <v>11</v>
      </c>
      <c r="F468" s="145">
        <f t="shared" si="3"/>
        <v>2014</v>
      </c>
      <c r="G468" s="153" t="s">
        <v>406</v>
      </c>
      <c r="H468" s="143">
        <v>1054</v>
      </c>
      <c r="I468" s="143">
        <v>1530</v>
      </c>
      <c r="J468" s="143">
        <v>1759</v>
      </c>
      <c r="K468" s="147" t="s">
        <v>77</v>
      </c>
      <c r="L468" s="152"/>
      <c r="M468" s="57"/>
      <c r="N468" s="150"/>
      <c r="O468" s="150"/>
      <c r="P468" s="150"/>
      <c r="Q468" s="150"/>
    </row>
    <row r="469" spans="1:17" ht="15">
      <c r="A469" s="142">
        <v>42137</v>
      </c>
      <c r="B469" s="143">
        <f t="shared" si="0"/>
        <v>5</v>
      </c>
      <c r="C469" s="143">
        <f t="shared" si="1"/>
        <v>2015</v>
      </c>
      <c r="D469" s="144">
        <v>41967</v>
      </c>
      <c r="E469" s="145">
        <f t="shared" si="2"/>
        <v>11</v>
      </c>
      <c r="F469" s="145">
        <f t="shared" si="3"/>
        <v>2014</v>
      </c>
      <c r="G469" s="153" t="s">
        <v>407</v>
      </c>
      <c r="H469" s="143">
        <v>1055</v>
      </c>
      <c r="I469" s="143">
        <v>1532</v>
      </c>
      <c r="J469" s="143">
        <v>1749</v>
      </c>
      <c r="K469" s="147" t="s">
        <v>77</v>
      </c>
      <c r="L469" s="152"/>
      <c r="M469" s="57"/>
      <c r="N469" s="150"/>
      <c r="O469" s="150"/>
      <c r="P469" s="150"/>
      <c r="Q469" s="150"/>
    </row>
    <row r="470" spans="1:17" ht="15">
      <c r="A470" s="142">
        <v>42138</v>
      </c>
      <c r="B470" s="143">
        <f t="shared" si="0"/>
        <v>5</v>
      </c>
      <c r="C470" s="143">
        <f t="shared" si="1"/>
        <v>2015</v>
      </c>
      <c r="D470" s="144">
        <v>41968</v>
      </c>
      <c r="E470" s="145">
        <f t="shared" si="2"/>
        <v>11</v>
      </c>
      <c r="F470" s="145">
        <f t="shared" si="3"/>
        <v>2014</v>
      </c>
      <c r="G470" s="153" t="s">
        <v>408</v>
      </c>
      <c r="H470" s="143">
        <v>1058</v>
      </c>
      <c r="I470" s="143">
        <v>1534</v>
      </c>
      <c r="J470" s="143">
        <v>1949</v>
      </c>
      <c r="K470" s="147" t="s">
        <v>77</v>
      </c>
      <c r="L470" s="152"/>
      <c r="M470" s="57"/>
      <c r="N470" s="150"/>
      <c r="O470" s="150"/>
      <c r="P470" s="150"/>
      <c r="Q470" s="150"/>
    </row>
    <row r="471" spans="1:17" ht="15">
      <c r="A471" s="142">
        <v>42139</v>
      </c>
      <c r="B471" s="143">
        <f t="shared" si="0"/>
        <v>5</v>
      </c>
      <c r="C471" s="143">
        <f t="shared" si="1"/>
        <v>2015</v>
      </c>
      <c r="D471" s="144">
        <v>41968</v>
      </c>
      <c r="E471" s="145">
        <f t="shared" si="2"/>
        <v>11</v>
      </c>
      <c r="F471" s="145">
        <f t="shared" si="3"/>
        <v>2014</v>
      </c>
      <c r="G471" s="153" t="s">
        <v>409</v>
      </c>
      <c r="H471" s="143">
        <v>1059</v>
      </c>
      <c r="I471" s="143">
        <v>1535</v>
      </c>
      <c r="J471" s="143">
        <v>2298</v>
      </c>
      <c r="K471" s="147" t="s">
        <v>77</v>
      </c>
      <c r="L471" s="152"/>
      <c r="M471" s="57"/>
      <c r="N471" s="150"/>
      <c r="O471" s="150"/>
      <c r="P471" s="150"/>
      <c r="Q471" s="150"/>
    </row>
    <row r="472" spans="1:17" ht="15">
      <c r="A472" s="142">
        <v>42140</v>
      </c>
      <c r="B472" s="143">
        <f t="shared" si="0"/>
        <v>5</v>
      </c>
      <c r="C472" s="143">
        <f t="shared" si="1"/>
        <v>2015</v>
      </c>
      <c r="D472" s="144">
        <v>41968</v>
      </c>
      <c r="E472" s="145">
        <f t="shared" si="2"/>
        <v>11</v>
      </c>
      <c r="F472" s="145">
        <f t="shared" si="3"/>
        <v>2014</v>
      </c>
      <c r="G472" s="153" t="s">
        <v>410</v>
      </c>
      <c r="H472" s="143">
        <v>1061</v>
      </c>
      <c r="I472" s="143">
        <v>1537</v>
      </c>
      <c r="J472" s="143">
        <v>2798</v>
      </c>
      <c r="K472" s="147" t="s">
        <v>77</v>
      </c>
      <c r="L472" s="152"/>
      <c r="M472" s="57"/>
      <c r="N472" s="150"/>
      <c r="O472" s="150"/>
      <c r="P472" s="150"/>
      <c r="Q472" s="150"/>
    </row>
    <row r="473" spans="1:17" ht="15">
      <c r="A473" s="142">
        <v>42141</v>
      </c>
      <c r="B473" s="143">
        <f t="shared" si="0"/>
        <v>5</v>
      </c>
      <c r="C473" s="143">
        <f t="shared" si="1"/>
        <v>2015</v>
      </c>
      <c r="D473" s="144">
        <v>41968</v>
      </c>
      <c r="E473" s="145">
        <f t="shared" si="2"/>
        <v>11</v>
      </c>
      <c r="F473" s="145">
        <f t="shared" si="3"/>
        <v>2014</v>
      </c>
      <c r="G473" s="153" t="s">
        <v>411</v>
      </c>
      <c r="H473" s="143">
        <v>1063</v>
      </c>
      <c r="I473" s="143">
        <v>1539</v>
      </c>
      <c r="J473" s="143">
        <v>2149</v>
      </c>
      <c r="K473" s="147" t="s">
        <v>77</v>
      </c>
      <c r="L473" s="152"/>
      <c r="M473" s="57"/>
      <c r="N473" s="150"/>
      <c r="O473" s="150"/>
      <c r="P473" s="150"/>
      <c r="Q473" s="150"/>
    </row>
    <row r="474" spans="1:17" ht="15">
      <c r="A474" s="142">
        <v>42142</v>
      </c>
      <c r="B474" s="143">
        <f t="shared" si="0"/>
        <v>5</v>
      </c>
      <c r="C474" s="143">
        <f t="shared" si="1"/>
        <v>2015</v>
      </c>
      <c r="D474" s="144">
        <v>41968</v>
      </c>
      <c r="E474" s="145">
        <f t="shared" si="2"/>
        <v>11</v>
      </c>
      <c r="F474" s="145">
        <f t="shared" si="3"/>
        <v>2014</v>
      </c>
      <c r="G474" s="153" t="s">
        <v>412</v>
      </c>
      <c r="H474" s="143">
        <v>1064</v>
      </c>
      <c r="I474" s="143">
        <v>1541</v>
      </c>
      <c r="J474" s="143">
        <v>2099</v>
      </c>
      <c r="K474" s="147" t="s">
        <v>77</v>
      </c>
      <c r="L474" s="152"/>
      <c r="M474" s="57"/>
      <c r="N474" s="150"/>
      <c r="O474" s="150"/>
      <c r="P474" s="150"/>
      <c r="Q474" s="150"/>
    </row>
    <row r="475" spans="1:17" ht="15">
      <c r="A475" s="142">
        <v>42143</v>
      </c>
      <c r="B475" s="143">
        <f t="shared" si="0"/>
        <v>5</v>
      </c>
      <c r="C475" s="143">
        <f t="shared" si="1"/>
        <v>2015</v>
      </c>
      <c r="D475" s="144">
        <v>41968</v>
      </c>
      <c r="E475" s="145">
        <f t="shared" si="2"/>
        <v>11</v>
      </c>
      <c r="F475" s="145">
        <f t="shared" si="3"/>
        <v>2014</v>
      </c>
      <c r="G475" s="153" t="s">
        <v>413</v>
      </c>
      <c r="H475" s="143">
        <v>1057</v>
      </c>
      <c r="I475" s="143">
        <v>1542</v>
      </c>
      <c r="J475" s="143">
        <v>2699</v>
      </c>
      <c r="K475" s="147" t="s">
        <v>77</v>
      </c>
      <c r="L475" s="152"/>
      <c r="M475" s="57"/>
      <c r="N475" s="150"/>
      <c r="O475" s="150"/>
      <c r="P475" s="150"/>
      <c r="Q475" s="150"/>
    </row>
    <row r="476" spans="1:17" ht="15">
      <c r="A476" s="142">
        <v>42144</v>
      </c>
      <c r="B476" s="143">
        <f t="shared" si="0"/>
        <v>5</v>
      </c>
      <c r="C476" s="143">
        <f t="shared" si="1"/>
        <v>2015</v>
      </c>
      <c r="D476" s="144">
        <v>41968</v>
      </c>
      <c r="E476" s="145">
        <f t="shared" si="2"/>
        <v>11</v>
      </c>
      <c r="F476" s="145">
        <f t="shared" si="3"/>
        <v>2014</v>
      </c>
      <c r="G476" s="153" t="s">
        <v>176</v>
      </c>
      <c r="H476" s="143">
        <v>1067</v>
      </c>
      <c r="I476" s="143">
        <v>1545</v>
      </c>
      <c r="J476" s="143">
        <v>4279</v>
      </c>
      <c r="K476" s="147" t="s">
        <v>77</v>
      </c>
      <c r="L476" s="152"/>
      <c r="M476" s="57"/>
      <c r="N476" s="150"/>
      <c r="O476" s="150"/>
      <c r="P476" s="150"/>
      <c r="Q476" s="150"/>
    </row>
    <row r="477" spans="1:17" ht="15">
      <c r="A477" s="142">
        <v>42145</v>
      </c>
      <c r="B477" s="143">
        <f t="shared" si="0"/>
        <v>5</v>
      </c>
      <c r="C477" s="143">
        <f t="shared" si="1"/>
        <v>2015</v>
      </c>
      <c r="D477" s="144">
        <v>41968</v>
      </c>
      <c r="E477" s="145">
        <f t="shared" si="2"/>
        <v>11</v>
      </c>
      <c r="F477" s="145">
        <f t="shared" si="3"/>
        <v>2014</v>
      </c>
      <c r="G477" s="153" t="s">
        <v>414</v>
      </c>
      <c r="H477" s="143">
        <v>1066</v>
      </c>
      <c r="I477" s="143">
        <v>1546</v>
      </c>
      <c r="J477" s="143">
        <v>9798</v>
      </c>
      <c r="K477" s="147" t="s">
        <v>77</v>
      </c>
      <c r="L477" s="152"/>
      <c r="M477" s="57"/>
      <c r="N477" s="150"/>
      <c r="O477" s="150"/>
      <c r="P477" s="150"/>
      <c r="Q477" s="150"/>
    </row>
    <row r="478" spans="1:17" ht="15">
      <c r="A478" s="142">
        <v>42146</v>
      </c>
      <c r="B478" s="143">
        <f t="shared" si="0"/>
        <v>5</v>
      </c>
      <c r="C478" s="143">
        <f t="shared" si="1"/>
        <v>2015</v>
      </c>
      <c r="D478" s="144">
        <v>41968</v>
      </c>
      <c r="E478" s="145">
        <f t="shared" si="2"/>
        <v>11</v>
      </c>
      <c r="F478" s="145">
        <f t="shared" si="3"/>
        <v>2014</v>
      </c>
      <c r="G478" s="153" t="s">
        <v>415</v>
      </c>
      <c r="H478" s="143">
        <v>1068</v>
      </c>
      <c r="I478" s="143">
        <v>1552</v>
      </c>
      <c r="J478" s="143">
        <v>4279</v>
      </c>
      <c r="K478" s="147" t="s">
        <v>77</v>
      </c>
      <c r="L478" s="152"/>
      <c r="M478" s="57"/>
      <c r="N478" s="150"/>
      <c r="O478" s="150"/>
      <c r="P478" s="150"/>
      <c r="Q478" s="150"/>
    </row>
    <row r="479" spans="1:17" ht="15">
      <c r="A479" s="142">
        <v>42147</v>
      </c>
      <c r="B479" s="143">
        <f t="shared" si="0"/>
        <v>5</v>
      </c>
      <c r="C479" s="143">
        <f t="shared" si="1"/>
        <v>2015</v>
      </c>
      <c r="D479" s="144">
        <v>41968</v>
      </c>
      <c r="E479" s="145">
        <f t="shared" si="2"/>
        <v>11</v>
      </c>
      <c r="F479" s="145">
        <f t="shared" si="3"/>
        <v>2014</v>
      </c>
      <c r="G479" s="153" t="s">
        <v>416</v>
      </c>
      <c r="H479" s="143">
        <v>1069</v>
      </c>
      <c r="I479" s="143">
        <v>1553</v>
      </c>
      <c r="J479" s="143">
        <v>3999</v>
      </c>
      <c r="K479" s="147" t="s">
        <v>77</v>
      </c>
      <c r="L479" s="152"/>
      <c r="M479" s="57"/>
      <c r="N479" s="150"/>
      <c r="O479" s="150"/>
      <c r="P479" s="150"/>
      <c r="Q479" s="150"/>
    </row>
    <row r="480" spans="1:17" ht="15">
      <c r="A480" s="142">
        <v>42148</v>
      </c>
      <c r="B480" s="143">
        <f t="shared" si="0"/>
        <v>5</v>
      </c>
      <c r="C480" s="143">
        <f t="shared" si="1"/>
        <v>2015</v>
      </c>
      <c r="D480" s="144">
        <v>41968</v>
      </c>
      <c r="E480" s="145">
        <f t="shared" si="2"/>
        <v>11</v>
      </c>
      <c r="F480" s="145">
        <f t="shared" si="3"/>
        <v>2014</v>
      </c>
      <c r="G480" s="153" t="s">
        <v>417</v>
      </c>
      <c r="H480" s="143">
        <v>1070</v>
      </c>
      <c r="I480" s="143">
        <v>1555</v>
      </c>
      <c r="J480" s="143">
        <v>1649</v>
      </c>
      <c r="K480" s="147" t="s">
        <v>77</v>
      </c>
      <c r="L480" s="152"/>
      <c r="M480" s="57"/>
      <c r="N480" s="150"/>
      <c r="O480" s="150"/>
      <c r="P480" s="150"/>
      <c r="Q480" s="150"/>
    </row>
    <row r="481" spans="1:17" ht="15">
      <c r="A481" s="142">
        <v>42149</v>
      </c>
      <c r="B481" s="143">
        <f t="shared" si="0"/>
        <v>5</v>
      </c>
      <c r="C481" s="143">
        <f t="shared" si="1"/>
        <v>2015</v>
      </c>
      <c r="D481" s="144">
        <v>41968</v>
      </c>
      <c r="E481" s="145">
        <f t="shared" si="2"/>
        <v>11</v>
      </c>
      <c r="F481" s="145">
        <f t="shared" si="3"/>
        <v>2014</v>
      </c>
      <c r="G481" s="153" t="s">
        <v>418</v>
      </c>
      <c r="H481" s="143">
        <v>1071</v>
      </c>
      <c r="I481" s="143">
        <v>1556</v>
      </c>
      <c r="J481" s="143">
        <v>1599</v>
      </c>
      <c r="K481" s="147" t="s">
        <v>77</v>
      </c>
      <c r="L481" s="152"/>
      <c r="M481" s="57"/>
      <c r="N481" s="150"/>
      <c r="O481" s="150"/>
      <c r="P481" s="150"/>
      <c r="Q481" s="150"/>
    </row>
    <row r="482" spans="1:17" ht="15">
      <c r="A482" s="142">
        <v>42150</v>
      </c>
      <c r="B482" s="143">
        <f t="shared" si="0"/>
        <v>5</v>
      </c>
      <c r="C482" s="143">
        <f t="shared" si="1"/>
        <v>2015</v>
      </c>
      <c r="D482" s="144">
        <v>41968</v>
      </c>
      <c r="E482" s="145">
        <f t="shared" si="2"/>
        <v>11</v>
      </c>
      <c r="F482" s="145">
        <f t="shared" si="3"/>
        <v>2014</v>
      </c>
      <c r="G482" s="153" t="s">
        <v>419</v>
      </c>
      <c r="H482" s="143">
        <v>1065</v>
      </c>
      <c r="I482" s="143">
        <v>1557</v>
      </c>
      <c r="J482" s="143">
        <v>1494</v>
      </c>
      <c r="K482" s="147" t="s">
        <v>77</v>
      </c>
      <c r="L482" s="152"/>
      <c r="M482" s="57"/>
      <c r="N482" s="150"/>
      <c r="O482" s="150"/>
      <c r="P482" s="150"/>
      <c r="Q482" s="150"/>
    </row>
    <row r="483" spans="1:17" ht="15">
      <c r="A483" s="142">
        <v>42151</v>
      </c>
      <c r="B483" s="143">
        <f t="shared" si="0"/>
        <v>5</v>
      </c>
      <c r="C483" s="143">
        <f t="shared" si="1"/>
        <v>2015</v>
      </c>
      <c r="D483" s="144">
        <v>41969</v>
      </c>
      <c r="E483" s="145">
        <f t="shared" si="2"/>
        <v>11</v>
      </c>
      <c r="F483" s="145">
        <f t="shared" si="3"/>
        <v>2014</v>
      </c>
      <c r="G483" s="153" t="s">
        <v>420</v>
      </c>
      <c r="H483" s="143">
        <v>1072</v>
      </c>
      <c r="I483" s="143">
        <v>1565</v>
      </c>
      <c r="J483" s="143">
        <v>2298</v>
      </c>
      <c r="K483" s="147" t="s">
        <v>77</v>
      </c>
      <c r="L483" s="152"/>
      <c r="M483" s="57"/>
      <c r="N483" s="150"/>
      <c r="O483" s="150"/>
      <c r="P483" s="150"/>
      <c r="Q483" s="150"/>
    </row>
    <row r="484" spans="1:17" ht="15">
      <c r="A484" s="142">
        <v>42152</v>
      </c>
      <c r="B484" s="143">
        <f t="shared" si="0"/>
        <v>5</v>
      </c>
      <c r="C484" s="143">
        <f t="shared" si="1"/>
        <v>2015</v>
      </c>
      <c r="D484" s="144">
        <v>41969</v>
      </c>
      <c r="E484" s="145">
        <f t="shared" si="2"/>
        <v>11</v>
      </c>
      <c r="F484" s="145">
        <f t="shared" si="3"/>
        <v>2014</v>
      </c>
      <c r="G484" s="153" t="s">
        <v>421</v>
      </c>
      <c r="H484" s="143">
        <v>1074</v>
      </c>
      <c r="I484" s="143">
        <v>1567</v>
      </c>
      <c r="J484" s="143">
        <v>2649</v>
      </c>
      <c r="K484" s="147" t="s">
        <v>77</v>
      </c>
      <c r="L484" s="152"/>
      <c r="M484" s="57"/>
      <c r="N484" s="150"/>
      <c r="O484" s="150"/>
      <c r="P484" s="150"/>
      <c r="Q484" s="150"/>
    </row>
    <row r="485" spans="1:17" ht="15">
      <c r="A485" s="142">
        <v>42153</v>
      </c>
      <c r="B485" s="143">
        <f t="shared" si="0"/>
        <v>5</v>
      </c>
      <c r="C485" s="143">
        <f t="shared" si="1"/>
        <v>2015</v>
      </c>
      <c r="D485" s="144">
        <v>41969</v>
      </c>
      <c r="E485" s="145">
        <f t="shared" si="2"/>
        <v>11</v>
      </c>
      <c r="F485" s="145">
        <f t="shared" si="3"/>
        <v>2014</v>
      </c>
      <c r="G485" s="153" t="s">
        <v>422</v>
      </c>
      <c r="H485" s="143">
        <v>1075</v>
      </c>
      <c r="I485" s="143">
        <v>1568</v>
      </c>
      <c r="J485" s="143">
        <v>2429</v>
      </c>
      <c r="K485" s="147" t="s">
        <v>77</v>
      </c>
      <c r="L485" s="152"/>
      <c r="M485" s="57"/>
      <c r="N485" s="150"/>
      <c r="O485" s="150"/>
      <c r="P485" s="150"/>
      <c r="Q485" s="150"/>
    </row>
    <row r="486" spans="1:17" ht="15">
      <c r="A486" s="142">
        <v>42154</v>
      </c>
      <c r="B486" s="143">
        <f t="shared" si="0"/>
        <v>5</v>
      </c>
      <c r="C486" s="143">
        <f t="shared" si="1"/>
        <v>2015</v>
      </c>
      <c r="D486" s="144">
        <v>41969</v>
      </c>
      <c r="E486" s="145">
        <f t="shared" si="2"/>
        <v>11</v>
      </c>
      <c r="F486" s="145">
        <f t="shared" si="3"/>
        <v>2014</v>
      </c>
      <c r="G486" s="153" t="s">
        <v>423</v>
      </c>
      <c r="H486" s="143">
        <v>1076</v>
      </c>
      <c r="I486" s="143">
        <v>1569</v>
      </c>
      <c r="J486" s="143">
        <v>1649</v>
      </c>
      <c r="K486" s="147" t="s">
        <v>77</v>
      </c>
      <c r="L486" s="152"/>
      <c r="M486" s="57"/>
      <c r="N486" s="150"/>
      <c r="O486" s="150"/>
      <c r="P486" s="150"/>
      <c r="Q486" s="150"/>
    </row>
    <row r="487" spans="1:17" ht="15">
      <c r="A487" s="142">
        <v>42155</v>
      </c>
      <c r="B487" s="143">
        <f t="shared" si="0"/>
        <v>5</v>
      </c>
      <c r="C487" s="143">
        <f t="shared" si="1"/>
        <v>2015</v>
      </c>
      <c r="D487" s="144">
        <v>41969</v>
      </c>
      <c r="E487" s="145">
        <f t="shared" si="2"/>
        <v>11</v>
      </c>
      <c r="F487" s="145">
        <f t="shared" si="3"/>
        <v>2014</v>
      </c>
      <c r="G487" s="153" t="s">
        <v>424</v>
      </c>
      <c r="H487" s="143">
        <v>1078</v>
      </c>
      <c r="I487" s="143">
        <v>1571</v>
      </c>
      <c r="J487" s="143">
        <v>3699</v>
      </c>
      <c r="K487" s="147" t="s">
        <v>77</v>
      </c>
      <c r="L487" s="152"/>
      <c r="M487" s="57"/>
      <c r="N487" s="150"/>
      <c r="O487" s="150"/>
      <c r="P487" s="150"/>
      <c r="Q487" s="150"/>
    </row>
    <row r="488" spans="1:17" ht="15">
      <c r="A488" s="142">
        <v>42156</v>
      </c>
      <c r="B488" s="143">
        <f t="shared" si="0"/>
        <v>6</v>
      </c>
      <c r="C488" s="143">
        <f t="shared" si="1"/>
        <v>2015</v>
      </c>
      <c r="D488" s="144">
        <v>41969</v>
      </c>
      <c r="E488" s="145">
        <f t="shared" si="2"/>
        <v>11</v>
      </c>
      <c r="F488" s="145">
        <f t="shared" si="3"/>
        <v>2014</v>
      </c>
      <c r="G488" s="153" t="s">
        <v>425</v>
      </c>
      <c r="H488" s="143">
        <v>1081</v>
      </c>
      <c r="I488" s="143">
        <v>1574</v>
      </c>
      <c r="J488" s="143">
        <v>1699</v>
      </c>
      <c r="K488" s="147" t="s">
        <v>77</v>
      </c>
      <c r="L488" s="152"/>
      <c r="M488" s="57"/>
      <c r="N488" s="150"/>
      <c r="O488" s="150"/>
      <c r="P488" s="150"/>
      <c r="Q488" s="150"/>
    </row>
    <row r="489" spans="1:17" ht="15">
      <c r="A489" s="142">
        <v>42157</v>
      </c>
      <c r="B489" s="143">
        <f t="shared" si="0"/>
        <v>6</v>
      </c>
      <c r="C489" s="143">
        <f t="shared" si="1"/>
        <v>2015</v>
      </c>
      <c r="D489" s="144">
        <v>41969</v>
      </c>
      <c r="E489" s="145">
        <f t="shared" si="2"/>
        <v>11</v>
      </c>
      <c r="F489" s="145">
        <f t="shared" si="3"/>
        <v>2014</v>
      </c>
      <c r="G489" s="153" t="s">
        <v>426</v>
      </c>
      <c r="H489" s="143">
        <v>1082</v>
      </c>
      <c r="I489" s="143">
        <v>1576</v>
      </c>
      <c r="J489" s="143">
        <v>6789</v>
      </c>
      <c r="K489" s="147" t="s">
        <v>77</v>
      </c>
      <c r="L489" s="152"/>
      <c r="M489" s="57"/>
      <c r="N489" s="150"/>
      <c r="O489" s="150"/>
      <c r="P489" s="150"/>
      <c r="Q489" s="150"/>
    </row>
    <row r="490" spans="1:17" ht="15">
      <c r="A490" s="142">
        <v>42158</v>
      </c>
      <c r="B490" s="143">
        <f t="shared" si="0"/>
        <v>6</v>
      </c>
      <c r="C490" s="143">
        <f t="shared" si="1"/>
        <v>2015</v>
      </c>
      <c r="D490" s="144">
        <v>41969</v>
      </c>
      <c r="E490" s="145">
        <f t="shared" si="2"/>
        <v>11</v>
      </c>
      <c r="F490" s="145">
        <f t="shared" si="3"/>
        <v>2014</v>
      </c>
      <c r="G490" s="153" t="s">
        <v>427</v>
      </c>
      <c r="H490" s="143">
        <v>1077</v>
      </c>
      <c r="I490" s="143">
        <v>1577</v>
      </c>
      <c r="J490" s="143">
        <v>4298</v>
      </c>
      <c r="K490" s="147" t="s">
        <v>77</v>
      </c>
      <c r="L490" s="152"/>
      <c r="M490" s="57"/>
      <c r="N490" s="150"/>
      <c r="O490" s="150"/>
      <c r="P490" s="150"/>
      <c r="Q490" s="150"/>
    </row>
    <row r="491" spans="1:17" ht="15">
      <c r="A491" s="142">
        <v>42159</v>
      </c>
      <c r="B491" s="143">
        <f t="shared" si="0"/>
        <v>6</v>
      </c>
      <c r="C491" s="143">
        <f t="shared" si="1"/>
        <v>2015</v>
      </c>
      <c r="D491" s="144">
        <v>41969</v>
      </c>
      <c r="E491" s="145">
        <f t="shared" si="2"/>
        <v>11</v>
      </c>
      <c r="F491" s="145">
        <f t="shared" si="3"/>
        <v>2014</v>
      </c>
      <c r="G491" s="153" t="s">
        <v>426</v>
      </c>
      <c r="H491" s="143">
        <v>1082</v>
      </c>
      <c r="I491" s="143">
        <v>1578</v>
      </c>
      <c r="J491" s="143">
        <v>4739</v>
      </c>
      <c r="K491" s="147" t="s">
        <v>77</v>
      </c>
      <c r="L491" s="152"/>
      <c r="M491" s="57"/>
      <c r="N491" s="150"/>
      <c r="O491" s="150"/>
      <c r="P491" s="150"/>
      <c r="Q491" s="150"/>
    </row>
    <row r="492" spans="1:17" ht="15">
      <c r="A492" s="142">
        <v>42160</v>
      </c>
      <c r="B492" s="143">
        <f t="shared" si="0"/>
        <v>6</v>
      </c>
      <c r="C492" s="143">
        <f t="shared" si="1"/>
        <v>2015</v>
      </c>
      <c r="D492" s="144">
        <v>41969</v>
      </c>
      <c r="E492" s="145">
        <f t="shared" si="2"/>
        <v>11</v>
      </c>
      <c r="F492" s="145">
        <f t="shared" si="3"/>
        <v>2014</v>
      </c>
      <c r="G492" s="153" t="s">
        <v>428</v>
      </c>
      <c r="H492" s="143">
        <v>1083</v>
      </c>
      <c r="I492" s="143">
        <v>1580</v>
      </c>
      <c r="J492" s="143">
        <v>3249</v>
      </c>
      <c r="K492" s="147" t="s">
        <v>77</v>
      </c>
      <c r="L492" s="152"/>
      <c r="M492" s="57"/>
      <c r="N492" s="150"/>
      <c r="O492" s="150"/>
      <c r="P492" s="150"/>
      <c r="Q492" s="150"/>
    </row>
    <row r="493" spans="1:17" ht="15">
      <c r="A493" s="142">
        <v>42161</v>
      </c>
      <c r="B493" s="143">
        <f t="shared" si="0"/>
        <v>6</v>
      </c>
      <c r="C493" s="143">
        <f t="shared" si="1"/>
        <v>2015</v>
      </c>
      <c r="D493" s="144">
        <v>41969</v>
      </c>
      <c r="E493" s="145">
        <f t="shared" si="2"/>
        <v>11</v>
      </c>
      <c r="F493" s="145">
        <f t="shared" si="3"/>
        <v>2014</v>
      </c>
      <c r="G493" s="153" t="s">
        <v>429</v>
      </c>
      <c r="H493" s="143">
        <v>1086</v>
      </c>
      <c r="I493" s="143">
        <v>1583</v>
      </c>
      <c r="J493" s="143">
        <v>1949</v>
      </c>
      <c r="K493" s="147" t="s">
        <v>77</v>
      </c>
      <c r="L493" s="152"/>
      <c r="M493" s="57"/>
      <c r="N493" s="150"/>
      <c r="O493" s="150"/>
      <c r="P493" s="150"/>
      <c r="Q493" s="150"/>
    </row>
    <row r="494" spans="1:17" ht="15">
      <c r="A494" s="142">
        <v>42162</v>
      </c>
      <c r="B494" s="143">
        <f t="shared" si="0"/>
        <v>6</v>
      </c>
      <c r="C494" s="143">
        <f t="shared" si="1"/>
        <v>2015</v>
      </c>
      <c r="D494" s="144">
        <v>41969</v>
      </c>
      <c r="E494" s="145">
        <f t="shared" si="2"/>
        <v>11</v>
      </c>
      <c r="F494" s="145">
        <f t="shared" si="3"/>
        <v>2014</v>
      </c>
      <c r="G494" s="153" t="s">
        <v>430</v>
      </c>
      <c r="H494" s="143">
        <v>1087</v>
      </c>
      <c r="I494" s="143">
        <v>1584</v>
      </c>
      <c r="J494" s="143">
        <v>1499</v>
      </c>
      <c r="K494" s="147" t="s">
        <v>77</v>
      </c>
      <c r="L494" s="152"/>
      <c r="M494" s="57"/>
      <c r="N494" s="150"/>
      <c r="O494" s="150"/>
      <c r="P494" s="150"/>
      <c r="Q494" s="150"/>
    </row>
    <row r="495" spans="1:17" ht="15">
      <c r="A495" s="142">
        <v>42163</v>
      </c>
      <c r="B495" s="143">
        <f t="shared" si="0"/>
        <v>6</v>
      </c>
      <c r="C495" s="143">
        <f t="shared" si="1"/>
        <v>2015</v>
      </c>
      <c r="D495" s="144">
        <v>41969</v>
      </c>
      <c r="E495" s="145">
        <f t="shared" si="2"/>
        <v>11</v>
      </c>
      <c r="F495" s="145">
        <f t="shared" si="3"/>
        <v>2014</v>
      </c>
      <c r="G495" s="153" t="s">
        <v>431</v>
      </c>
      <c r="H495" s="143">
        <v>1088</v>
      </c>
      <c r="I495" s="143">
        <v>1585</v>
      </c>
      <c r="J495" s="143">
        <v>1699</v>
      </c>
      <c r="K495" s="147" t="s">
        <v>77</v>
      </c>
      <c r="L495" s="152"/>
      <c r="M495" s="57"/>
      <c r="N495" s="150"/>
      <c r="O495" s="150"/>
      <c r="P495" s="150"/>
      <c r="Q495" s="150"/>
    </row>
    <row r="496" spans="1:17" ht="15">
      <c r="A496" s="142">
        <v>42164</v>
      </c>
      <c r="B496" s="143">
        <f t="shared" si="0"/>
        <v>6</v>
      </c>
      <c r="C496" s="143">
        <f t="shared" si="1"/>
        <v>2015</v>
      </c>
      <c r="D496" s="144">
        <v>41969</v>
      </c>
      <c r="E496" s="145">
        <f t="shared" si="2"/>
        <v>11</v>
      </c>
      <c r="F496" s="145">
        <f t="shared" si="3"/>
        <v>2014</v>
      </c>
      <c r="G496" s="153" t="s">
        <v>432</v>
      </c>
      <c r="H496" s="143">
        <v>1089</v>
      </c>
      <c r="I496" s="143">
        <v>1586</v>
      </c>
      <c r="J496" s="143">
        <v>1744</v>
      </c>
      <c r="K496" s="147" t="s">
        <v>77</v>
      </c>
      <c r="L496" s="152"/>
      <c r="M496" s="57"/>
      <c r="N496" s="150"/>
      <c r="O496" s="150"/>
      <c r="P496" s="150"/>
      <c r="Q496" s="150"/>
    </row>
    <row r="497" spans="1:17" ht="15">
      <c r="A497" s="142">
        <v>42165</v>
      </c>
      <c r="B497" s="143">
        <f t="shared" si="0"/>
        <v>6</v>
      </c>
      <c r="C497" s="143">
        <f t="shared" si="1"/>
        <v>2015</v>
      </c>
      <c r="D497" s="144">
        <v>41970</v>
      </c>
      <c r="E497" s="145">
        <f t="shared" si="2"/>
        <v>11</v>
      </c>
      <c r="F497" s="145">
        <f t="shared" si="3"/>
        <v>2014</v>
      </c>
      <c r="G497" s="153" t="s">
        <v>433</v>
      </c>
      <c r="H497" s="143">
        <v>1093</v>
      </c>
      <c r="I497" s="143">
        <v>1591</v>
      </c>
      <c r="J497" s="143">
        <v>2198</v>
      </c>
      <c r="K497" s="147" t="s">
        <v>77</v>
      </c>
      <c r="L497" s="152"/>
      <c r="M497" s="57"/>
      <c r="N497" s="150"/>
      <c r="O497" s="150"/>
      <c r="P497" s="150"/>
      <c r="Q497" s="150"/>
    </row>
    <row r="498" spans="1:17" ht="15">
      <c r="A498" s="142">
        <v>42166</v>
      </c>
      <c r="B498" s="143">
        <f t="shared" si="0"/>
        <v>6</v>
      </c>
      <c r="C498" s="143">
        <f t="shared" si="1"/>
        <v>2015</v>
      </c>
      <c r="D498" s="144">
        <v>41970</v>
      </c>
      <c r="E498" s="145">
        <f t="shared" si="2"/>
        <v>11</v>
      </c>
      <c r="F498" s="145">
        <f t="shared" si="3"/>
        <v>2014</v>
      </c>
      <c r="G498" s="153" t="s">
        <v>434</v>
      </c>
      <c r="H498" s="143">
        <v>1096</v>
      </c>
      <c r="I498" s="143">
        <v>1594</v>
      </c>
      <c r="J498" s="143">
        <v>6269</v>
      </c>
      <c r="K498" s="147" t="s">
        <v>77</v>
      </c>
      <c r="L498" s="152"/>
      <c r="M498" s="57"/>
      <c r="N498" s="150"/>
      <c r="O498" s="150"/>
      <c r="P498" s="150"/>
      <c r="Q498" s="150"/>
    </row>
    <row r="499" spans="1:17" ht="15">
      <c r="A499" s="142">
        <v>42167</v>
      </c>
      <c r="B499" s="143">
        <f t="shared" si="0"/>
        <v>6</v>
      </c>
      <c r="C499" s="143">
        <f t="shared" si="1"/>
        <v>2015</v>
      </c>
      <c r="D499" s="144">
        <v>41970</v>
      </c>
      <c r="E499" s="145">
        <f t="shared" si="2"/>
        <v>11</v>
      </c>
      <c r="F499" s="145">
        <f t="shared" si="3"/>
        <v>2014</v>
      </c>
      <c r="G499" s="153" t="s">
        <v>176</v>
      </c>
      <c r="H499" s="143">
        <v>1095</v>
      </c>
      <c r="I499" s="143">
        <v>1595</v>
      </c>
      <c r="J499" s="143">
        <v>1965</v>
      </c>
      <c r="K499" s="147" t="s">
        <v>77</v>
      </c>
      <c r="L499" s="152"/>
      <c r="M499" s="57"/>
      <c r="N499" s="150"/>
      <c r="O499" s="150"/>
      <c r="P499" s="150"/>
      <c r="Q499" s="150"/>
    </row>
    <row r="500" spans="1:17" ht="15">
      <c r="A500" s="142">
        <v>42168</v>
      </c>
      <c r="B500" s="143">
        <f t="shared" si="0"/>
        <v>6</v>
      </c>
      <c r="C500" s="143">
        <f t="shared" si="1"/>
        <v>2015</v>
      </c>
      <c r="D500" s="144">
        <v>41970</v>
      </c>
      <c r="E500" s="145">
        <f t="shared" si="2"/>
        <v>11</v>
      </c>
      <c r="F500" s="145">
        <f t="shared" si="3"/>
        <v>2014</v>
      </c>
      <c r="G500" s="153" t="s">
        <v>435</v>
      </c>
      <c r="H500" s="143">
        <v>1097</v>
      </c>
      <c r="I500" s="143">
        <v>1596</v>
      </c>
      <c r="J500" s="143">
        <v>1699</v>
      </c>
      <c r="K500" s="147" t="s">
        <v>77</v>
      </c>
      <c r="L500" s="152"/>
      <c r="M500" s="57"/>
      <c r="N500" s="150"/>
      <c r="O500" s="150"/>
      <c r="P500" s="150"/>
      <c r="Q500" s="150"/>
    </row>
    <row r="501" spans="1:17" ht="15">
      <c r="A501" s="142">
        <v>42169</v>
      </c>
      <c r="B501" s="143">
        <f t="shared" si="0"/>
        <v>6</v>
      </c>
      <c r="C501" s="143">
        <f t="shared" si="1"/>
        <v>2015</v>
      </c>
      <c r="D501" s="144">
        <v>41970</v>
      </c>
      <c r="E501" s="145">
        <f t="shared" si="2"/>
        <v>11</v>
      </c>
      <c r="F501" s="145">
        <f t="shared" si="3"/>
        <v>2014</v>
      </c>
      <c r="G501" s="153" t="s">
        <v>436</v>
      </c>
      <c r="H501" s="143">
        <v>1098</v>
      </c>
      <c r="I501" s="143">
        <v>1598</v>
      </c>
      <c r="J501" s="143">
        <v>2615</v>
      </c>
      <c r="K501" s="147" t="s">
        <v>77</v>
      </c>
      <c r="L501" s="152"/>
      <c r="M501" s="57"/>
      <c r="N501" s="150"/>
      <c r="O501" s="150"/>
      <c r="P501" s="150"/>
      <c r="Q501" s="150"/>
    </row>
    <row r="502" spans="1:17" ht="15">
      <c r="A502" s="142">
        <v>42170</v>
      </c>
      <c r="B502" s="143">
        <f t="shared" si="0"/>
        <v>6</v>
      </c>
      <c r="C502" s="143">
        <f t="shared" si="1"/>
        <v>2015</v>
      </c>
      <c r="D502" s="144">
        <v>41970</v>
      </c>
      <c r="E502" s="145">
        <f t="shared" si="2"/>
        <v>11</v>
      </c>
      <c r="F502" s="145">
        <f t="shared" si="3"/>
        <v>2014</v>
      </c>
      <c r="G502" s="153" t="s">
        <v>437</v>
      </c>
      <c r="H502" s="143">
        <v>1099</v>
      </c>
      <c r="I502" s="143">
        <v>1599</v>
      </c>
      <c r="J502" s="143">
        <v>2229</v>
      </c>
      <c r="K502" s="147" t="s">
        <v>77</v>
      </c>
      <c r="L502" s="152"/>
      <c r="M502" s="57"/>
      <c r="N502" s="150"/>
      <c r="O502" s="150"/>
      <c r="P502" s="150"/>
      <c r="Q502" s="150"/>
    </row>
    <row r="503" spans="1:17" ht="15">
      <c r="A503" s="142">
        <v>42171</v>
      </c>
      <c r="B503" s="143">
        <f t="shared" si="0"/>
        <v>6</v>
      </c>
      <c r="C503" s="143">
        <f t="shared" si="1"/>
        <v>2015</v>
      </c>
      <c r="D503" s="144">
        <v>41970</v>
      </c>
      <c r="E503" s="145">
        <f t="shared" si="2"/>
        <v>11</v>
      </c>
      <c r="F503" s="145">
        <f t="shared" si="3"/>
        <v>2014</v>
      </c>
      <c r="G503" s="153" t="s">
        <v>438</v>
      </c>
      <c r="H503" s="143">
        <v>1100</v>
      </c>
      <c r="I503" s="143">
        <v>1602</v>
      </c>
      <c r="J503" s="143">
        <v>4869</v>
      </c>
      <c r="K503" s="147" t="s">
        <v>77</v>
      </c>
      <c r="L503" s="152"/>
      <c r="M503" s="57"/>
      <c r="N503" s="150"/>
      <c r="O503" s="150"/>
      <c r="P503" s="150"/>
      <c r="Q503" s="150"/>
    </row>
    <row r="504" spans="1:17" ht="15">
      <c r="A504" s="142">
        <v>42172</v>
      </c>
      <c r="B504" s="143">
        <f t="shared" si="0"/>
        <v>6</v>
      </c>
      <c r="C504" s="143">
        <f t="shared" si="1"/>
        <v>2015</v>
      </c>
      <c r="D504" s="144">
        <v>41970</v>
      </c>
      <c r="E504" s="145">
        <f t="shared" si="2"/>
        <v>11</v>
      </c>
      <c r="F504" s="145">
        <f t="shared" si="3"/>
        <v>2014</v>
      </c>
      <c r="G504" s="153" t="s">
        <v>439</v>
      </c>
      <c r="H504" s="143">
        <v>1102</v>
      </c>
      <c r="I504" s="143">
        <v>1604</v>
      </c>
      <c r="J504" s="143">
        <v>3549</v>
      </c>
      <c r="K504" s="147" t="s">
        <v>77</v>
      </c>
      <c r="L504" s="152"/>
      <c r="M504" s="57"/>
      <c r="N504" s="150"/>
      <c r="O504" s="150"/>
      <c r="P504" s="150"/>
      <c r="Q504" s="150"/>
    </row>
    <row r="505" spans="1:17" ht="15">
      <c r="A505" s="142">
        <v>42173</v>
      </c>
      <c r="B505" s="143">
        <f t="shared" si="0"/>
        <v>6</v>
      </c>
      <c r="C505" s="143">
        <f t="shared" si="1"/>
        <v>2015</v>
      </c>
      <c r="D505" s="144">
        <v>41970</v>
      </c>
      <c r="E505" s="145">
        <f t="shared" si="2"/>
        <v>11</v>
      </c>
      <c r="F505" s="145">
        <f t="shared" si="3"/>
        <v>2014</v>
      </c>
      <c r="G505" s="153" t="s">
        <v>440</v>
      </c>
      <c r="H505" s="143">
        <v>1103</v>
      </c>
      <c r="I505" s="143">
        <v>1605</v>
      </c>
      <c r="J505" s="143">
        <v>1749</v>
      </c>
      <c r="K505" s="147" t="s">
        <v>77</v>
      </c>
      <c r="L505" s="152"/>
      <c r="M505" s="57"/>
      <c r="N505" s="150"/>
      <c r="O505" s="150"/>
      <c r="P505" s="150"/>
      <c r="Q505" s="150"/>
    </row>
    <row r="506" spans="1:17" ht="15">
      <c r="A506" s="142">
        <v>42174</v>
      </c>
      <c r="B506" s="143">
        <f t="shared" si="0"/>
        <v>6</v>
      </c>
      <c r="C506" s="143">
        <f t="shared" si="1"/>
        <v>2015</v>
      </c>
      <c r="D506" s="144">
        <v>41970</v>
      </c>
      <c r="E506" s="145">
        <f t="shared" si="2"/>
        <v>11</v>
      </c>
      <c r="F506" s="145">
        <f t="shared" si="3"/>
        <v>2014</v>
      </c>
      <c r="G506" s="153" t="s">
        <v>441</v>
      </c>
      <c r="H506" s="143">
        <v>1104</v>
      </c>
      <c r="I506" s="143">
        <v>1606</v>
      </c>
      <c r="J506" s="143">
        <v>3249</v>
      </c>
      <c r="K506" s="147" t="s">
        <v>77</v>
      </c>
      <c r="L506" s="152"/>
      <c r="M506" s="57"/>
      <c r="N506" s="150"/>
      <c r="O506" s="150"/>
      <c r="P506" s="150"/>
      <c r="Q506" s="150"/>
    </row>
    <row r="507" spans="1:17" ht="15">
      <c r="A507" s="142">
        <v>42175</v>
      </c>
      <c r="B507" s="143">
        <f t="shared" si="0"/>
        <v>6</v>
      </c>
      <c r="C507" s="143">
        <f t="shared" si="1"/>
        <v>2015</v>
      </c>
      <c r="D507" s="144">
        <v>41970</v>
      </c>
      <c r="E507" s="145">
        <f t="shared" si="2"/>
        <v>11</v>
      </c>
      <c r="F507" s="145">
        <f t="shared" si="3"/>
        <v>2014</v>
      </c>
      <c r="G507" s="153" t="s">
        <v>442</v>
      </c>
      <c r="H507" s="143">
        <v>1105</v>
      </c>
      <c r="I507" s="143">
        <v>1607</v>
      </c>
      <c r="J507" s="143">
        <v>1949</v>
      </c>
      <c r="K507" s="147" t="s">
        <v>77</v>
      </c>
      <c r="L507" s="152"/>
      <c r="M507" s="57"/>
      <c r="N507" s="150"/>
      <c r="O507" s="150"/>
      <c r="P507" s="150"/>
      <c r="Q507" s="150"/>
    </row>
    <row r="508" spans="1:17" ht="15">
      <c r="A508" s="142">
        <v>42176</v>
      </c>
      <c r="B508" s="143">
        <f t="shared" si="0"/>
        <v>6</v>
      </c>
      <c r="C508" s="143">
        <f t="shared" si="1"/>
        <v>2015</v>
      </c>
      <c r="D508" s="144">
        <v>41970</v>
      </c>
      <c r="E508" s="145">
        <f t="shared" si="2"/>
        <v>11</v>
      </c>
      <c r="F508" s="145">
        <f t="shared" si="3"/>
        <v>2014</v>
      </c>
      <c r="G508" s="153" t="s">
        <v>443</v>
      </c>
      <c r="H508" s="143">
        <v>1106</v>
      </c>
      <c r="I508" s="143">
        <v>1608</v>
      </c>
      <c r="J508" s="143">
        <v>919</v>
      </c>
      <c r="K508" s="147" t="s">
        <v>77</v>
      </c>
      <c r="L508" s="152"/>
      <c r="M508" s="57"/>
      <c r="N508" s="150"/>
      <c r="O508" s="150"/>
      <c r="P508" s="150"/>
      <c r="Q508" s="150"/>
    </row>
    <row r="509" spans="1:17" ht="15">
      <c r="A509" s="142">
        <v>42177</v>
      </c>
      <c r="B509" s="143">
        <f t="shared" si="0"/>
        <v>6</v>
      </c>
      <c r="C509" s="143">
        <f t="shared" si="1"/>
        <v>2015</v>
      </c>
      <c r="D509" s="144">
        <v>41970</v>
      </c>
      <c r="E509" s="145">
        <f t="shared" si="2"/>
        <v>11</v>
      </c>
      <c r="F509" s="145">
        <f t="shared" si="3"/>
        <v>2014</v>
      </c>
      <c r="G509" s="153" t="s">
        <v>444</v>
      </c>
      <c r="H509" s="143">
        <v>1107</v>
      </c>
      <c r="I509" s="143">
        <v>1609</v>
      </c>
      <c r="J509" s="143">
        <v>1699</v>
      </c>
      <c r="K509" s="147" t="s">
        <v>77</v>
      </c>
      <c r="L509" s="152"/>
      <c r="M509" s="57"/>
      <c r="N509" s="150"/>
      <c r="O509" s="150"/>
      <c r="P509" s="150"/>
      <c r="Q509" s="150"/>
    </row>
    <row r="510" spans="1:17" ht="15">
      <c r="A510" s="142">
        <v>42178</v>
      </c>
      <c r="B510" s="143">
        <f t="shared" si="0"/>
        <v>6</v>
      </c>
      <c r="C510" s="143">
        <f t="shared" si="1"/>
        <v>2015</v>
      </c>
      <c r="D510" s="144">
        <v>41970</v>
      </c>
      <c r="E510" s="145">
        <f t="shared" si="2"/>
        <v>11</v>
      </c>
      <c r="F510" s="145">
        <f t="shared" si="3"/>
        <v>2014</v>
      </c>
      <c r="G510" s="153" t="s">
        <v>176</v>
      </c>
      <c r="H510" s="143">
        <v>1093</v>
      </c>
      <c r="I510" s="143">
        <v>1611</v>
      </c>
      <c r="J510" s="143">
        <v>2198</v>
      </c>
      <c r="K510" s="147" t="s">
        <v>77</v>
      </c>
      <c r="L510" s="152"/>
      <c r="M510" s="57"/>
      <c r="N510" s="150"/>
      <c r="O510" s="150"/>
      <c r="P510" s="150"/>
      <c r="Q510" s="150"/>
    </row>
    <row r="511" spans="1:17" ht="15">
      <c r="A511" s="142">
        <v>42179</v>
      </c>
      <c r="B511" s="143">
        <f t="shared" si="0"/>
        <v>6</v>
      </c>
      <c r="C511" s="143">
        <f t="shared" si="1"/>
        <v>2015</v>
      </c>
      <c r="D511" s="144">
        <v>41970</v>
      </c>
      <c r="E511" s="145">
        <f t="shared" si="2"/>
        <v>11</v>
      </c>
      <c r="F511" s="145">
        <f t="shared" si="3"/>
        <v>2014</v>
      </c>
      <c r="G511" s="146"/>
      <c r="H511" s="143">
        <v>1101</v>
      </c>
      <c r="I511" s="143">
        <v>1618</v>
      </c>
      <c r="J511" s="143">
        <v>5459</v>
      </c>
      <c r="K511" s="147" t="s">
        <v>77</v>
      </c>
      <c r="L511" s="152"/>
      <c r="M511" s="57"/>
      <c r="N511" s="150"/>
      <c r="O511" s="150"/>
      <c r="P511" s="150"/>
      <c r="Q511" s="150"/>
    </row>
    <row r="512" spans="1:17" ht="15">
      <c r="A512" s="142">
        <v>42180</v>
      </c>
      <c r="B512" s="143">
        <f t="shared" si="0"/>
        <v>6</v>
      </c>
      <c r="C512" s="143">
        <f t="shared" si="1"/>
        <v>2015</v>
      </c>
      <c r="D512" s="144">
        <v>41970</v>
      </c>
      <c r="E512" s="145">
        <f t="shared" si="2"/>
        <v>11</v>
      </c>
      <c r="F512" s="145">
        <f t="shared" si="3"/>
        <v>2014</v>
      </c>
      <c r="G512" s="153" t="s">
        <v>445</v>
      </c>
      <c r="H512" s="143">
        <v>1110</v>
      </c>
      <c r="I512" s="143">
        <v>1619</v>
      </c>
      <c r="J512" s="143">
        <v>1052</v>
      </c>
      <c r="K512" s="147" t="s">
        <v>77</v>
      </c>
      <c r="L512" s="152"/>
      <c r="M512" s="57"/>
      <c r="N512" s="150"/>
      <c r="O512" s="150"/>
      <c r="P512" s="150"/>
      <c r="Q512" s="150"/>
    </row>
    <row r="513" spans="1:17" ht="15">
      <c r="A513" s="142">
        <v>42181</v>
      </c>
      <c r="B513" s="143">
        <f t="shared" si="0"/>
        <v>6</v>
      </c>
      <c r="C513" s="143">
        <f t="shared" si="1"/>
        <v>2015</v>
      </c>
      <c r="D513" s="144">
        <v>41970</v>
      </c>
      <c r="E513" s="145">
        <f t="shared" si="2"/>
        <v>11</v>
      </c>
      <c r="F513" s="145">
        <f t="shared" si="3"/>
        <v>2014</v>
      </c>
      <c r="G513" s="153" t="s">
        <v>177</v>
      </c>
      <c r="H513" s="143">
        <v>590</v>
      </c>
      <c r="I513" s="143">
        <v>1620</v>
      </c>
      <c r="J513" s="143">
        <v>2198</v>
      </c>
      <c r="K513" s="147" t="s">
        <v>77</v>
      </c>
      <c r="L513" s="152"/>
      <c r="M513" s="57"/>
      <c r="N513" s="150"/>
      <c r="O513" s="150"/>
      <c r="P513" s="150"/>
      <c r="Q513" s="150"/>
    </row>
    <row r="514" spans="1:17" ht="15">
      <c r="A514" s="142">
        <v>42182</v>
      </c>
      <c r="B514" s="143">
        <f t="shared" si="0"/>
        <v>6</v>
      </c>
      <c r="C514" s="143">
        <f t="shared" si="1"/>
        <v>2015</v>
      </c>
      <c r="D514" s="144">
        <v>41971</v>
      </c>
      <c r="E514" s="145">
        <f t="shared" si="2"/>
        <v>11</v>
      </c>
      <c r="F514" s="145">
        <f t="shared" si="3"/>
        <v>2014</v>
      </c>
      <c r="G514" s="153" t="s">
        <v>446</v>
      </c>
      <c r="H514" s="143">
        <v>1112</v>
      </c>
      <c r="I514" s="143">
        <v>1624</v>
      </c>
      <c r="J514" s="143">
        <v>2353</v>
      </c>
      <c r="K514" s="147" t="s">
        <v>77</v>
      </c>
      <c r="L514" s="152"/>
      <c r="M514" s="57"/>
      <c r="N514" s="150"/>
      <c r="O514" s="150"/>
      <c r="P514" s="150"/>
      <c r="Q514" s="150"/>
    </row>
    <row r="515" spans="1:17" ht="15">
      <c r="A515" s="142">
        <v>42183</v>
      </c>
      <c r="B515" s="143">
        <f t="shared" si="0"/>
        <v>6</v>
      </c>
      <c r="C515" s="143">
        <f t="shared" si="1"/>
        <v>2015</v>
      </c>
      <c r="D515" s="144">
        <v>41971</v>
      </c>
      <c r="E515" s="145">
        <f t="shared" si="2"/>
        <v>11</v>
      </c>
      <c r="F515" s="145">
        <f t="shared" si="3"/>
        <v>2014</v>
      </c>
      <c r="G515" s="153" t="s">
        <v>447</v>
      </c>
      <c r="H515" s="143">
        <v>1115</v>
      </c>
      <c r="I515" s="143">
        <v>1628</v>
      </c>
      <c r="J515" s="143">
        <v>1949</v>
      </c>
      <c r="K515" s="147" t="s">
        <v>77</v>
      </c>
      <c r="L515" s="152"/>
      <c r="M515" s="57"/>
      <c r="N515" s="150"/>
      <c r="O515" s="150"/>
      <c r="P515" s="150"/>
      <c r="Q515" s="150"/>
    </row>
    <row r="516" spans="1:17" ht="15">
      <c r="A516" s="142">
        <v>42184</v>
      </c>
      <c r="B516" s="143">
        <f t="shared" si="0"/>
        <v>6</v>
      </c>
      <c r="C516" s="143">
        <f t="shared" si="1"/>
        <v>2015</v>
      </c>
      <c r="D516" s="144">
        <v>41971</v>
      </c>
      <c r="E516" s="145">
        <f t="shared" si="2"/>
        <v>11</v>
      </c>
      <c r="F516" s="145">
        <f t="shared" si="3"/>
        <v>2014</v>
      </c>
      <c r="G516" s="153" t="s">
        <v>448</v>
      </c>
      <c r="H516" s="143">
        <v>1116</v>
      </c>
      <c r="I516" s="143">
        <v>1629</v>
      </c>
      <c r="J516" s="143">
        <v>1759</v>
      </c>
      <c r="K516" s="147" t="s">
        <v>77</v>
      </c>
      <c r="L516" s="152"/>
      <c r="M516" s="57"/>
      <c r="N516" s="150"/>
      <c r="O516" s="150"/>
      <c r="P516" s="150"/>
      <c r="Q516" s="150"/>
    </row>
    <row r="517" spans="1:17" ht="15">
      <c r="A517" s="142">
        <v>42185</v>
      </c>
      <c r="B517" s="143">
        <f t="shared" si="0"/>
        <v>6</v>
      </c>
      <c r="C517" s="143">
        <f t="shared" si="1"/>
        <v>2015</v>
      </c>
      <c r="D517" s="144">
        <v>41971</v>
      </c>
      <c r="E517" s="145">
        <f t="shared" si="2"/>
        <v>11</v>
      </c>
      <c r="F517" s="145">
        <f t="shared" si="3"/>
        <v>2014</v>
      </c>
      <c r="G517" s="153" t="s">
        <v>449</v>
      </c>
      <c r="H517" s="143">
        <v>1111</v>
      </c>
      <c r="I517" s="143">
        <v>1630</v>
      </c>
      <c r="J517" s="143">
        <v>1799</v>
      </c>
      <c r="K517" s="147" t="s">
        <v>77</v>
      </c>
      <c r="L517" s="152"/>
      <c r="M517" s="57"/>
      <c r="N517" s="150"/>
      <c r="O517" s="150"/>
      <c r="P517" s="150"/>
      <c r="Q517" s="150"/>
    </row>
    <row r="518" spans="1:17" ht="15">
      <c r="A518" s="142">
        <v>42186</v>
      </c>
      <c r="B518" s="143">
        <f t="shared" si="0"/>
        <v>7</v>
      </c>
      <c r="C518" s="143">
        <f t="shared" si="1"/>
        <v>2015</v>
      </c>
      <c r="D518" s="144">
        <v>41971</v>
      </c>
      <c r="E518" s="145">
        <f t="shared" si="2"/>
        <v>11</v>
      </c>
      <c r="F518" s="145">
        <f t="shared" si="3"/>
        <v>2014</v>
      </c>
      <c r="G518" s="153" t="s">
        <v>450</v>
      </c>
      <c r="H518" s="143">
        <v>1117</v>
      </c>
      <c r="I518" s="143">
        <v>1631</v>
      </c>
      <c r="J518" s="143">
        <v>3099</v>
      </c>
      <c r="K518" s="147" t="s">
        <v>77</v>
      </c>
      <c r="L518" s="152"/>
      <c r="M518" s="57"/>
      <c r="N518" s="150"/>
      <c r="O518" s="150"/>
      <c r="P518" s="150"/>
      <c r="Q518" s="150"/>
    </row>
    <row r="519" spans="1:17" ht="15">
      <c r="A519" s="142">
        <v>42187</v>
      </c>
      <c r="B519" s="143">
        <f t="shared" si="0"/>
        <v>7</v>
      </c>
      <c r="C519" s="143">
        <f t="shared" si="1"/>
        <v>2015</v>
      </c>
      <c r="D519" s="144">
        <v>41971</v>
      </c>
      <c r="E519" s="145">
        <f t="shared" si="2"/>
        <v>11</v>
      </c>
      <c r="F519" s="145">
        <f t="shared" si="3"/>
        <v>2014</v>
      </c>
      <c r="G519" s="153" t="s">
        <v>451</v>
      </c>
      <c r="H519" s="143">
        <v>1118</v>
      </c>
      <c r="I519" s="143">
        <v>1633</v>
      </c>
      <c r="J519" s="143">
        <v>1799</v>
      </c>
      <c r="K519" s="147" t="s">
        <v>77</v>
      </c>
      <c r="L519" s="152"/>
      <c r="M519" s="57"/>
      <c r="N519" s="150"/>
      <c r="O519" s="150"/>
      <c r="P519" s="150"/>
      <c r="Q519" s="150"/>
    </row>
    <row r="520" spans="1:17" ht="15">
      <c r="A520" s="142">
        <v>42188</v>
      </c>
      <c r="B520" s="143">
        <f t="shared" si="0"/>
        <v>7</v>
      </c>
      <c r="C520" s="143">
        <f t="shared" si="1"/>
        <v>2015</v>
      </c>
      <c r="D520" s="144">
        <v>41971</v>
      </c>
      <c r="E520" s="145">
        <f t="shared" si="2"/>
        <v>11</v>
      </c>
      <c r="F520" s="145">
        <f t="shared" si="3"/>
        <v>2014</v>
      </c>
      <c r="G520" s="153" t="s">
        <v>452</v>
      </c>
      <c r="H520" s="143">
        <v>1119</v>
      </c>
      <c r="I520" s="143">
        <v>1635</v>
      </c>
      <c r="J520" s="143">
        <v>1799</v>
      </c>
      <c r="K520" s="147" t="s">
        <v>77</v>
      </c>
      <c r="L520" s="152"/>
      <c r="M520" s="57"/>
      <c r="N520" s="150"/>
      <c r="O520" s="150"/>
      <c r="P520" s="150"/>
      <c r="Q520" s="150"/>
    </row>
    <row r="521" spans="1:17" ht="15">
      <c r="A521" s="142">
        <v>42189</v>
      </c>
      <c r="B521" s="143">
        <f t="shared" si="0"/>
        <v>7</v>
      </c>
      <c r="C521" s="143">
        <f t="shared" si="1"/>
        <v>2015</v>
      </c>
      <c r="D521" s="144">
        <v>41971</v>
      </c>
      <c r="E521" s="145">
        <f t="shared" si="2"/>
        <v>11</v>
      </c>
      <c r="F521" s="145">
        <f t="shared" si="3"/>
        <v>2014</v>
      </c>
      <c r="G521" s="153" t="s">
        <v>453</v>
      </c>
      <c r="H521" s="143">
        <v>1123</v>
      </c>
      <c r="I521" s="143">
        <v>1644</v>
      </c>
      <c r="J521" s="143">
        <v>2298</v>
      </c>
      <c r="K521" s="147" t="s">
        <v>77</v>
      </c>
      <c r="L521" s="152"/>
      <c r="M521" s="57"/>
      <c r="N521" s="150"/>
      <c r="O521" s="150"/>
      <c r="P521" s="150"/>
      <c r="Q521" s="150"/>
    </row>
    <row r="522" spans="1:17" ht="15">
      <c r="A522" s="142">
        <v>42190</v>
      </c>
      <c r="B522" s="143">
        <f t="shared" si="0"/>
        <v>7</v>
      </c>
      <c r="C522" s="143">
        <f t="shared" si="1"/>
        <v>2015</v>
      </c>
      <c r="D522" s="144">
        <v>41971</v>
      </c>
      <c r="E522" s="145">
        <f t="shared" si="2"/>
        <v>11</v>
      </c>
      <c r="F522" s="145">
        <f t="shared" si="3"/>
        <v>2014</v>
      </c>
      <c r="G522" s="153" t="s">
        <v>454</v>
      </c>
      <c r="H522" s="143">
        <v>1124</v>
      </c>
      <c r="I522" s="143">
        <v>1645</v>
      </c>
      <c r="J522" s="143">
        <v>2068</v>
      </c>
      <c r="K522" s="147" t="s">
        <v>77</v>
      </c>
      <c r="L522" s="152"/>
      <c r="M522" s="57"/>
      <c r="N522" s="150"/>
      <c r="O522" s="150"/>
      <c r="P522" s="150"/>
      <c r="Q522" s="150"/>
    </row>
    <row r="523" spans="1:17" ht="15">
      <c r="A523" s="142">
        <v>42191</v>
      </c>
      <c r="B523" s="143">
        <f t="shared" si="0"/>
        <v>7</v>
      </c>
      <c r="C523" s="143">
        <f t="shared" si="1"/>
        <v>2015</v>
      </c>
      <c r="D523" s="144">
        <v>41971</v>
      </c>
      <c r="E523" s="145">
        <f t="shared" si="2"/>
        <v>11</v>
      </c>
      <c r="F523" s="145">
        <f t="shared" si="3"/>
        <v>2014</v>
      </c>
      <c r="G523" s="153" t="s">
        <v>176</v>
      </c>
      <c r="H523" s="143">
        <v>1125</v>
      </c>
      <c r="I523" s="143">
        <v>1646</v>
      </c>
      <c r="J523" s="143">
        <v>879</v>
      </c>
      <c r="K523" s="147" t="s">
        <v>77</v>
      </c>
      <c r="L523" s="152"/>
      <c r="M523" s="57"/>
      <c r="N523" s="150"/>
      <c r="O523" s="150"/>
      <c r="P523" s="150"/>
      <c r="Q523" s="150"/>
    </row>
    <row r="524" spans="1:17" ht="15">
      <c r="A524" s="142">
        <v>42192</v>
      </c>
      <c r="B524" s="143">
        <f t="shared" si="0"/>
        <v>7</v>
      </c>
      <c r="C524" s="143">
        <f t="shared" si="1"/>
        <v>2015</v>
      </c>
      <c r="D524" s="144">
        <v>41971</v>
      </c>
      <c r="E524" s="145">
        <f t="shared" si="2"/>
        <v>11</v>
      </c>
      <c r="F524" s="145">
        <f t="shared" si="3"/>
        <v>2014</v>
      </c>
      <c r="G524" s="153" t="s">
        <v>455</v>
      </c>
      <c r="H524" s="143">
        <v>1127</v>
      </c>
      <c r="I524" s="143">
        <v>1648</v>
      </c>
      <c r="J524" s="143">
        <v>2128</v>
      </c>
      <c r="K524" s="147" t="s">
        <v>77</v>
      </c>
      <c r="L524" s="152"/>
      <c r="M524" s="57"/>
      <c r="N524" s="150"/>
      <c r="O524" s="150"/>
      <c r="P524" s="150"/>
      <c r="Q524" s="150"/>
    </row>
    <row r="525" spans="1:17" ht="15">
      <c r="A525" s="142">
        <v>42193</v>
      </c>
      <c r="B525" s="143">
        <f t="shared" si="0"/>
        <v>7</v>
      </c>
      <c r="C525" s="143">
        <f t="shared" si="1"/>
        <v>2015</v>
      </c>
      <c r="D525" s="144">
        <v>42800</v>
      </c>
      <c r="E525" s="145">
        <f t="shared" si="2"/>
        <v>3</v>
      </c>
      <c r="F525" s="145">
        <f t="shared" si="3"/>
        <v>2017</v>
      </c>
      <c r="G525" s="153" t="s">
        <v>456</v>
      </c>
      <c r="H525" s="143">
        <v>48608</v>
      </c>
      <c r="I525" s="143">
        <v>2403634</v>
      </c>
      <c r="J525" s="143">
        <v>1989</v>
      </c>
      <c r="K525" s="147" t="s">
        <v>77</v>
      </c>
      <c r="L525" s="152"/>
      <c r="M525" s="57"/>
      <c r="N525" s="150"/>
      <c r="O525" s="150"/>
      <c r="P525" s="150"/>
      <c r="Q525" s="150"/>
    </row>
    <row r="526" spans="1:17" ht="15">
      <c r="A526" s="142">
        <v>42194</v>
      </c>
      <c r="B526" s="143">
        <f t="shared" si="0"/>
        <v>7</v>
      </c>
      <c r="C526" s="143">
        <f t="shared" si="1"/>
        <v>2015</v>
      </c>
      <c r="D526" s="144">
        <v>41971</v>
      </c>
      <c r="E526" s="145">
        <f t="shared" si="2"/>
        <v>11</v>
      </c>
      <c r="F526" s="145">
        <f t="shared" si="3"/>
        <v>2014</v>
      </c>
      <c r="G526" s="153" t="s">
        <v>457</v>
      </c>
      <c r="H526" s="143">
        <v>1128</v>
      </c>
      <c r="I526" s="143">
        <v>1650</v>
      </c>
      <c r="J526" s="143">
        <v>7798</v>
      </c>
      <c r="K526" s="147" t="s">
        <v>77</v>
      </c>
      <c r="L526" s="152"/>
      <c r="M526" s="57"/>
      <c r="N526" s="150"/>
      <c r="O526" s="150"/>
      <c r="P526" s="150"/>
      <c r="Q526" s="150"/>
    </row>
    <row r="527" spans="1:17" ht="15">
      <c r="A527" s="142">
        <v>42195</v>
      </c>
      <c r="B527" s="143">
        <f t="shared" si="0"/>
        <v>7</v>
      </c>
      <c r="C527" s="143">
        <f t="shared" si="1"/>
        <v>2015</v>
      </c>
      <c r="D527" s="144">
        <v>41971</v>
      </c>
      <c r="E527" s="145">
        <f t="shared" si="2"/>
        <v>11</v>
      </c>
      <c r="F527" s="145">
        <f t="shared" si="3"/>
        <v>2014</v>
      </c>
      <c r="G527" s="153" t="s">
        <v>458</v>
      </c>
      <c r="H527" s="143">
        <v>1129</v>
      </c>
      <c r="I527" s="143">
        <v>1651</v>
      </c>
      <c r="J527" s="143">
        <v>8499</v>
      </c>
      <c r="K527" s="147" t="s">
        <v>77</v>
      </c>
      <c r="L527" s="152"/>
      <c r="M527" s="57"/>
      <c r="N527" s="150"/>
      <c r="O527" s="150"/>
      <c r="P527" s="150"/>
      <c r="Q527" s="150"/>
    </row>
    <row r="528" spans="1:17" ht="15">
      <c r="A528" s="142">
        <v>42196</v>
      </c>
      <c r="B528" s="143">
        <f t="shared" si="0"/>
        <v>7</v>
      </c>
      <c r="C528" s="143">
        <f t="shared" si="1"/>
        <v>2015</v>
      </c>
      <c r="D528" s="144">
        <v>41972</v>
      </c>
      <c r="E528" s="145">
        <f t="shared" si="2"/>
        <v>11</v>
      </c>
      <c r="F528" s="145">
        <f t="shared" si="3"/>
        <v>2014</v>
      </c>
      <c r="G528" s="153" t="s">
        <v>459</v>
      </c>
      <c r="H528" s="143">
        <v>1130</v>
      </c>
      <c r="I528" s="143">
        <v>1653</v>
      </c>
      <c r="J528" s="143">
        <v>2049</v>
      </c>
      <c r="K528" s="147" t="s">
        <v>77</v>
      </c>
      <c r="L528" s="152"/>
      <c r="M528" s="57"/>
      <c r="N528" s="150"/>
      <c r="O528" s="150"/>
      <c r="P528" s="150"/>
      <c r="Q528" s="150"/>
    </row>
    <row r="529" spans="1:17" ht="15">
      <c r="A529" s="142">
        <v>42197</v>
      </c>
      <c r="B529" s="143">
        <f t="shared" si="0"/>
        <v>7</v>
      </c>
      <c r="C529" s="143">
        <f t="shared" si="1"/>
        <v>2015</v>
      </c>
      <c r="D529" s="144">
        <v>41972</v>
      </c>
      <c r="E529" s="145">
        <f t="shared" si="2"/>
        <v>11</v>
      </c>
      <c r="F529" s="145">
        <f t="shared" si="3"/>
        <v>2014</v>
      </c>
      <c r="G529" s="153" t="s">
        <v>460</v>
      </c>
      <c r="H529" s="143">
        <v>1131</v>
      </c>
      <c r="I529" s="143">
        <v>1654</v>
      </c>
      <c r="J529" s="143">
        <v>4279</v>
      </c>
      <c r="K529" s="147" t="s">
        <v>77</v>
      </c>
      <c r="L529" s="152"/>
      <c r="M529" s="57"/>
      <c r="N529" s="150"/>
      <c r="O529" s="150"/>
      <c r="P529" s="150"/>
      <c r="Q529" s="150"/>
    </row>
    <row r="530" spans="1:17" ht="15">
      <c r="A530" s="142">
        <v>42198</v>
      </c>
      <c r="B530" s="143">
        <f t="shared" si="0"/>
        <v>7</v>
      </c>
      <c r="C530" s="143">
        <f t="shared" si="1"/>
        <v>2015</v>
      </c>
      <c r="D530" s="144">
        <v>41972</v>
      </c>
      <c r="E530" s="145">
        <f t="shared" si="2"/>
        <v>11</v>
      </c>
      <c r="F530" s="145">
        <f t="shared" si="3"/>
        <v>2014</v>
      </c>
      <c r="G530" s="153" t="s">
        <v>461</v>
      </c>
      <c r="H530" s="143">
        <v>1132</v>
      </c>
      <c r="I530" s="143">
        <v>1655</v>
      </c>
      <c r="J530" s="143">
        <v>1499</v>
      </c>
      <c r="K530" s="147" t="s">
        <v>77</v>
      </c>
      <c r="L530" s="152"/>
      <c r="M530" s="57"/>
      <c r="N530" s="150"/>
      <c r="O530" s="150"/>
      <c r="P530" s="150"/>
      <c r="Q530" s="150"/>
    </row>
    <row r="531" spans="1:17" ht="15">
      <c r="A531" s="142">
        <v>42199</v>
      </c>
      <c r="B531" s="143">
        <f t="shared" si="0"/>
        <v>7</v>
      </c>
      <c r="C531" s="143">
        <f t="shared" si="1"/>
        <v>2015</v>
      </c>
      <c r="D531" s="144">
        <v>41972</v>
      </c>
      <c r="E531" s="145">
        <f t="shared" si="2"/>
        <v>11</v>
      </c>
      <c r="F531" s="145">
        <f t="shared" si="3"/>
        <v>2014</v>
      </c>
      <c r="G531" s="153" t="s">
        <v>460</v>
      </c>
      <c r="H531" s="143">
        <v>1131</v>
      </c>
      <c r="I531" s="143">
        <v>1657</v>
      </c>
      <c r="J531" s="143">
        <v>1599</v>
      </c>
      <c r="K531" s="147" t="s">
        <v>77</v>
      </c>
      <c r="L531" s="152"/>
      <c r="M531" s="57"/>
      <c r="N531" s="150"/>
      <c r="O531" s="150"/>
      <c r="P531" s="150"/>
      <c r="Q531" s="150"/>
    </row>
    <row r="532" spans="1:17" ht="15">
      <c r="A532" s="142">
        <v>42200</v>
      </c>
      <c r="B532" s="143">
        <f t="shared" si="0"/>
        <v>7</v>
      </c>
      <c r="C532" s="143">
        <f t="shared" si="1"/>
        <v>2015</v>
      </c>
      <c r="D532" s="144">
        <v>41972</v>
      </c>
      <c r="E532" s="145">
        <f t="shared" si="2"/>
        <v>11</v>
      </c>
      <c r="F532" s="145">
        <f t="shared" si="3"/>
        <v>2014</v>
      </c>
      <c r="G532" s="153" t="s">
        <v>462</v>
      </c>
      <c r="H532" s="143">
        <v>550</v>
      </c>
      <c r="I532" s="143">
        <v>1658</v>
      </c>
      <c r="J532" s="143">
        <v>2789</v>
      </c>
      <c r="K532" s="147" t="s">
        <v>77</v>
      </c>
      <c r="L532" s="152"/>
      <c r="M532" s="57"/>
      <c r="N532" s="150"/>
      <c r="O532" s="150"/>
      <c r="P532" s="150"/>
      <c r="Q532" s="150"/>
    </row>
    <row r="533" spans="1:17" ht="15">
      <c r="A533" s="142">
        <v>42201</v>
      </c>
      <c r="B533" s="143">
        <f t="shared" si="0"/>
        <v>7</v>
      </c>
      <c r="C533" s="143">
        <f t="shared" si="1"/>
        <v>2015</v>
      </c>
      <c r="D533" s="144">
        <v>41972</v>
      </c>
      <c r="E533" s="145">
        <f t="shared" si="2"/>
        <v>11</v>
      </c>
      <c r="F533" s="145">
        <f t="shared" si="3"/>
        <v>2014</v>
      </c>
      <c r="G533" s="153" t="s">
        <v>463</v>
      </c>
      <c r="H533" s="143">
        <v>1134</v>
      </c>
      <c r="I533" s="143">
        <v>1659</v>
      </c>
      <c r="J533" s="143">
        <v>3799</v>
      </c>
      <c r="K533" s="147" t="s">
        <v>77</v>
      </c>
      <c r="L533" s="152"/>
      <c r="M533" s="57"/>
      <c r="N533" s="150"/>
      <c r="O533" s="150"/>
      <c r="P533" s="150"/>
      <c r="Q533" s="150"/>
    </row>
    <row r="534" spans="1:17" ht="15">
      <c r="A534" s="142">
        <v>42202</v>
      </c>
      <c r="B534" s="143">
        <f t="shared" si="0"/>
        <v>7</v>
      </c>
      <c r="C534" s="143">
        <f t="shared" si="1"/>
        <v>2015</v>
      </c>
      <c r="D534" s="144">
        <v>41972</v>
      </c>
      <c r="E534" s="145">
        <f t="shared" si="2"/>
        <v>11</v>
      </c>
      <c r="F534" s="145">
        <f t="shared" si="3"/>
        <v>2014</v>
      </c>
      <c r="G534" s="153" t="s">
        <v>464</v>
      </c>
      <c r="H534" s="143">
        <v>1135</v>
      </c>
      <c r="I534" s="143">
        <v>1660</v>
      </c>
      <c r="J534" s="143">
        <v>1349</v>
      </c>
      <c r="K534" s="147" t="s">
        <v>77</v>
      </c>
      <c r="L534" s="152"/>
      <c r="M534" s="57"/>
      <c r="N534" s="150"/>
      <c r="O534" s="150"/>
      <c r="P534" s="150"/>
      <c r="Q534" s="150"/>
    </row>
    <row r="535" spans="1:17" ht="15">
      <c r="A535" s="142">
        <v>42203</v>
      </c>
      <c r="B535" s="143">
        <f t="shared" si="0"/>
        <v>7</v>
      </c>
      <c r="C535" s="143">
        <f t="shared" si="1"/>
        <v>2015</v>
      </c>
      <c r="D535" s="144">
        <v>41972</v>
      </c>
      <c r="E535" s="145">
        <f t="shared" si="2"/>
        <v>11</v>
      </c>
      <c r="F535" s="145">
        <f t="shared" si="3"/>
        <v>2014</v>
      </c>
      <c r="G535" s="153" t="s">
        <v>464</v>
      </c>
      <c r="H535" s="143">
        <v>1135</v>
      </c>
      <c r="I535" s="143">
        <v>1662</v>
      </c>
      <c r="J535" s="143">
        <v>149</v>
      </c>
      <c r="K535" s="147" t="s">
        <v>77</v>
      </c>
      <c r="L535" s="152"/>
      <c r="M535" s="57"/>
      <c r="N535" s="150"/>
      <c r="O535" s="150"/>
      <c r="P535" s="150"/>
      <c r="Q535" s="150"/>
    </row>
    <row r="536" spans="1:17" ht="15">
      <c r="A536" s="142">
        <v>42204</v>
      </c>
      <c r="B536" s="143">
        <f t="shared" si="0"/>
        <v>7</v>
      </c>
      <c r="C536" s="143">
        <f t="shared" si="1"/>
        <v>2015</v>
      </c>
      <c r="D536" s="144">
        <v>41972</v>
      </c>
      <c r="E536" s="145">
        <f t="shared" si="2"/>
        <v>11</v>
      </c>
      <c r="F536" s="145">
        <f t="shared" si="3"/>
        <v>2014</v>
      </c>
      <c r="G536" s="153" t="s">
        <v>465</v>
      </c>
      <c r="H536" s="143">
        <v>1137</v>
      </c>
      <c r="I536" s="143">
        <v>1663</v>
      </c>
      <c r="J536" s="143">
        <v>1299</v>
      </c>
      <c r="K536" s="147" t="s">
        <v>77</v>
      </c>
      <c r="L536" s="152"/>
      <c r="M536" s="57"/>
      <c r="N536" s="150"/>
      <c r="O536" s="150"/>
      <c r="P536" s="150"/>
      <c r="Q536" s="150"/>
    </row>
    <row r="537" spans="1:17" ht="15">
      <c r="A537" s="142">
        <v>42205</v>
      </c>
      <c r="B537" s="143">
        <f t="shared" si="0"/>
        <v>7</v>
      </c>
      <c r="C537" s="143">
        <f t="shared" si="1"/>
        <v>2015</v>
      </c>
      <c r="D537" s="144">
        <v>41972</v>
      </c>
      <c r="E537" s="145">
        <f t="shared" si="2"/>
        <v>11</v>
      </c>
      <c r="F537" s="145">
        <f t="shared" si="3"/>
        <v>2014</v>
      </c>
      <c r="G537" s="153" t="s">
        <v>465</v>
      </c>
      <c r="H537" s="143">
        <v>1137</v>
      </c>
      <c r="I537" s="143">
        <v>1664</v>
      </c>
      <c r="J537" s="143">
        <v>1349</v>
      </c>
      <c r="K537" s="147" t="s">
        <v>77</v>
      </c>
      <c r="L537" s="152"/>
      <c r="M537" s="57"/>
      <c r="N537" s="150"/>
      <c r="O537" s="150"/>
      <c r="P537" s="150"/>
      <c r="Q537" s="150"/>
    </row>
    <row r="538" spans="1:17" ht="15">
      <c r="A538" s="142">
        <v>42206</v>
      </c>
      <c r="B538" s="143">
        <f t="shared" si="0"/>
        <v>7</v>
      </c>
      <c r="C538" s="143">
        <f t="shared" si="1"/>
        <v>2015</v>
      </c>
      <c r="D538" s="144">
        <v>41973</v>
      </c>
      <c r="E538" s="145">
        <f t="shared" si="2"/>
        <v>11</v>
      </c>
      <c r="F538" s="145">
        <f t="shared" si="3"/>
        <v>2014</v>
      </c>
      <c r="G538" s="153" t="s">
        <v>466</v>
      </c>
      <c r="H538" s="143">
        <v>962</v>
      </c>
      <c r="I538" s="143">
        <v>1671</v>
      </c>
      <c r="J538" s="143">
        <v>2198</v>
      </c>
      <c r="K538" s="147" t="s">
        <v>77</v>
      </c>
      <c r="L538" s="152"/>
      <c r="M538" s="57"/>
      <c r="N538" s="150"/>
      <c r="O538" s="150"/>
      <c r="P538" s="150"/>
      <c r="Q538" s="150"/>
    </row>
    <row r="539" spans="1:17" ht="15">
      <c r="A539" s="142">
        <v>42207</v>
      </c>
      <c r="B539" s="143">
        <f t="shared" si="0"/>
        <v>7</v>
      </c>
      <c r="C539" s="143">
        <f t="shared" si="1"/>
        <v>2015</v>
      </c>
      <c r="D539" s="144">
        <v>41973</v>
      </c>
      <c r="E539" s="145">
        <f t="shared" si="2"/>
        <v>11</v>
      </c>
      <c r="F539" s="145">
        <f t="shared" si="3"/>
        <v>2014</v>
      </c>
      <c r="G539" s="153" t="s">
        <v>467</v>
      </c>
      <c r="H539" s="143">
        <v>687</v>
      </c>
      <c r="I539" s="143">
        <v>1674</v>
      </c>
      <c r="J539" s="143">
        <v>1394</v>
      </c>
      <c r="K539" s="147" t="s">
        <v>77</v>
      </c>
      <c r="L539" s="152"/>
      <c r="M539" s="57"/>
      <c r="N539" s="150"/>
      <c r="O539" s="150"/>
      <c r="P539" s="150"/>
      <c r="Q539" s="150"/>
    </row>
    <row r="540" spans="1:17" ht="15">
      <c r="A540" s="142">
        <v>42208</v>
      </c>
      <c r="B540" s="143">
        <f t="shared" si="0"/>
        <v>7</v>
      </c>
      <c r="C540" s="143">
        <f t="shared" si="1"/>
        <v>2015</v>
      </c>
      <c r="D540" s="144">
        <v>41973</v>
      </c>
      <c r="E540" s="145">
        <f t="shared" si="2"/>
        <v>11</v>
      </c>
      <c r="F540" s="145">
        <f t="shared" si="3"/>
        <v>2014</v>
      </c>
      <c r="G540" s="153" t="s">
        <v>468</v>
      </c>
      <c r="H540" s="143">
        <v>815</v>
      </c>
      <c r="I540" s="143">
        <v>1676</v>
      </c>
      <c r="J540" s="143">
        <v>2204</v>
      </c>
      <c r="K540" s="147" t="s">
        <v>77</v>
      </c>
      <c r="L540" s="152"/>
      <c r="M540" s="57"/>
      <c r="N540" s="150"/>
      <c r="O540" s="150"/>
      <c r="P540" s="150"/>
      <c r="Q540" s="150"/>
    </row>
    <row r="541" spans="1:17" ht="15">
      <c r="A541" s="142">
        <v>42209</v>
      </c>
      <c r="B541" s="143">
        <f t="shared" si="0"/>
        <v>7</v>
      </c>
      <c r="C541" s="143">
        <f t="shared" si="1"/>
        <v>2015</v>
      </c>
      <c r="D541" s="144">
        <v>41973</v>
      </c>
      <c r="E541" s="145">
        <f t="shared" si="2"/>
        <v>11</v>
      </c>
      <c r="F541" s="145">
        <f t="shared" si="3"/>
        <v>2014</v>
      </c>
      <c r="G541" s="153" t="s">
        <v>469</v>
      </c>
      <c r="H541" s="143">
        <v>1140</v>
      </c>
      <c r="I541" s="143">
        <v>1678</v>
      </c>
      <c r="J541" s="143">
        <v>1949</v>
      </c>
      <c r="K541" s="147" t="s">
        <v>77</v>
      </c>
      <c r="L541" s="152"/>
      <c r="M541" s="57"/>
      <c r="N541" s="150"/>
      <c r="O541" s="150"/>
      <c r="P541" s="150"/>
      <c r="Q541" s="150"/>
    </row>
    <row r="542" spans="1:17" ht="15">
      <c r="A542" s="142">
        <v>42210</v>
      </c>
      <c r="B542" s="143">
        <f t="shared" si="0"/>
        <v>7</v>
      </c>
      <c r="C542" s="143">
        <f t="shared" si="1"/>
        <v>2015</v>
      </c>
      <c r="D542" s="144">
        <v>41973</v>
      </c>
      <c r="E542" s="145">
        <f t="shared" si="2"/>
        <v>11</v>
      </c>
      <c r="F542" s="145">
        <f t="shared" si="3"/>
        <v>2014</v>
      </c>
      <c r="G542" s="153" t="s">
        <v>191</v>
      </c>
      <c r="H542" s="143">
        <v>576</v>
      </c>
      <c r="I542" s="143">
        <v>1681</v>
      </c>
      <c r="J542" s="143">
        <v>1232</v>
      </c>
      <c r="K542" s="147" t="s">
        <v>77</v>
      </c>
      <c r="L542" s="152"/>
      <c r="M542" s="57"/>
      <c r="N542" s="150"/>
      <c r="O542" s="150"/>
      <c r="P542" s="150"/>
      <c r="Q542" s="150"/>
    </row>
    <row r="543" spans="1:17" ht="15">
      <c r="A543" s="142">
        <v>42211</v>
      </c>
      <c r="B543" s="143">
        <f t="shared" si="0"/>
        <v>7</v>
      </c>
      <c r="C543" s="143">
        <f t="shared" si="1"/>
        <v>2015</v>
      </c>
      <c r="D543" s="144">
        <v>41973</v>
      </c>
      <c r="E543" s="145">
        <f t="shared" si="2"/>
        <v>11</v>
      </c>
      <c r="F543" s="145">
        <f t="shared" si="3"/>
        <v>2014</v>
      </c>
      <c r="G543" s="153" t="s">
        <v>470</v>
      </c>
      <c r="H543" s="143">
        <v>1142</v>
      </c>
      <c r="I543" s="143">
        <v>1682</v>
      </c>
      <c r="J543" s="143">
        <v>1949</v>
      </c>
      <c r="K543" s="147" t="s">
        <v>77</v>
      </c>
      <c r="L543" s="152"/>
      <c r="M543" s="57"/>
      <c r="N543" s="150"/>
      <c r="O543" s="150"/>
      <c r="P543" s="150"/>
      <c r="Q543" s="150"/>
    </row>
    <row r="544" spans="1:17" ht="15">
      <c r="A544" s="142">
        <v>42212</v>
      </c>
      <c r="B544" s="143">
        <f t="shared" si="0"/>
        <v>7</v>
      </c>
      <c r="C544" s="143">
        <f t="shared" si="1"/>
        <v>2015</v>
      </c>
      <c r="D544" s="144">
        <v>41973</v>
      </c>
      <c r="E544" s="145">
        <f t="shared" si="2"/>
        <v>11</v>
      </c>
      <c r="F544" s="145">
        <f t="shared" si="3"/>
        <v>2014</v>
      </c>
      <c r="G544" s="153" t="s">
        <v>176</v>
      </c>
      <c r="H544" s="143">
        <v>1144</v>
      </c>
      <c r="I544" s="143">
        <v>1684</v>
      </c>
      <c r="J544" s="143">
        <v>2059</v>
      </c>
      <c r="K544" s="147" t="s">
        <v>77</v>
      </c>
      <c r="L544" s="152"/>
      <c r="M544" s="57"/>
      <c r="N544" s="150"/>
      <c r="O544" s="150"/>
      <c r="P544" s="150"/>
      <c r="Q544" s="150"/>
    </row>
    <row r="545" spans="1:17" ht="15">
      <c r="A545" s="142">
        <v>42213</v>
      </c>
      <c r="B545" s="143">
        <f t="shared" si="0"/>
        <v>7</v>
      </c>
      <c r="C545" s="143">
        <f t="shared" si="1"/>
        <v>2015</v>
      </c>
      <c r="D545" s="144">
        <v>41974</v>
      </c>
      <c r="E545" s="145">
        <f t="shared" si="2"/>
        <v>12</v>
      </c>
      <c r="F545" s="145">
        <f t="shared" si="3"/>
        <v>2014</v>
      </c>
      <c r="G545" s="153" t="s">
        <v>409</v>
      </c>
      <c r="H545" s="143">
        <v>1059</v>
      </c>
      <c r="I545" s="143">
        <v>1686</v>
      </c>
      <c r="J545" s="143">
        <v>4529</v>
      </c>
      <c r="K545" s="147" t="s">
        <v>77</v>
      </c>
      <c r="L545" s="152"/>
      <c r="M545" s="57"/>
      <c r="N545" s="150"/>
      <c r="O545" s="150"/>
      <c r="P545" s="150"/>
      <c r="Q545" s="150"/>
    </row>
    <row r="546" spans="1:17" ht="15">
      <c r="A546" s="142">
        <v>42214</v>
      </c>
      <c r="B546" s="143">
        <f t="shared" si="0"/>
        <v>7</v>
      </c>
      <c r="C546" s="143">
        <f t="shared" si="1"/>
        <v>2015</v>
      </c>
      <c r="D546" s="144">
        <v>41974</v>
      </c>
      <c r="E546" s="145">
        <f t="shared" si="2"/>
        <v>12</v>
      </c>
      <c r="F546" s="145">
        <f t="shared" si="3"/>
        <v>2014</v>
      </c>
      <c r="G546" s="153" t="s">
        <v>471</v>
      </c>
      <c r="H546" s="143">
        <v>1148</v>
      </c>
      <c r="I546" s="143">
        <v>1689</v>
      </c>
      <c r="J546" s="143">
        <v>2899</v>
      </c>
      <c r="K546" s="147" t="s">
        <v>77</v>
      </c>
      <c r="L546" s="152"/>
      <c r="M546" s="57"/>
      <c r="N546" s="150"/>
      <c r="O546" s="150"/>
      <c r="P546" s="150"/>
      <c r="Q546" s="150"/>
    </row>
    <row r="547" spans="1:17" ht="15">
      <c r="A547" s="142">
        <v>42215</v>
      </c>
      <c r="B547" s="143">
        <f t="shared" si="0"/>
        <v>7</v>
      </c>
      <c r="C547" s="143">
        <f t="shared" si="1"/>
        <v>2015</v>
      </c>
      <c r="D547" s="144">
        <v>41974</v>
      </c>
      <c r="E547" s="145">
        <f t="shared" si="2"/>
        <v>12</v>
      </c>
      <c r="F547" s="145">
        <f t="shared" si="3"/>
        <v>2014</v>
      </c>
      <c r="G547" s="153" t="s">
        <v>472</v>
      </c>
      <c r="H547" s="143">
        <v>1149</v>
      </c>
      <c r="I547" s="143">
        <v>1690</v>
      </c>
      <c r="J547" s="143">
        <v>2099</v>
      </c>
      <c r="K547" s="147" t="s">
        <v>77</v>
      </c>
      <c r="L547" s="152"/>
      <c r="M547" s="57"/>
      <c r="N547" s="150"/>
      <c r="O547" s="150"/>
      <c r="P547" s="150"/>
      <c r="Q547" s="150"/>
    </row>
    <row r="548" spans="1:17" ht="15">
      <c r="A548" s="142">
        <v>42216</v>
      </c>
      <c r="B548" s="143">
        <f t="shared" si="0"/>
        <v>7</v>
      </c>
      <c r="C548" s="143">
        <f t="shared" si="1"/>
        <v>2015</v>
      </c>
      <c r="D548" s="144">
        <v>41974</v>
      </c>
      <c r="E548" s="145">
        <f t="shared" si="2"/>
        <v>12</v>
      </c>
      <c r="F548" s="145">
        <f t="shared" si="3"/>
        <v>2014</v>
      </c>
      <c r="G548" s="153" t="s">
        <v>473</v>
      </c>
      <c r="H548" s="143">
        <v>1151</v>
      </c>
      <c r="I548" s="143">
        <v>1693</v>
      </c>
      <c r="J548" s="143">
        <v>1499</v>
      </c>
      <c r="K548" s="147" t="s">
        <v>77</v>
      </c>
      <c r="L548" s="152"/>
      <c r="M548" s="57"/>
      <c r="N548" s="150"/>
      <c r="O548" s="150"/>
      <c r="P548" s="150"/>
      <c r="Q548" s="150"/>
    </row>
    <row r="549" spans="1:17" ht="15">
      <c r="A549" s="142">
        <v>42217</v>
      </c>
      <c r="B549" s="143">
        <f t="shared" si="0"/>
        <v>8</v>
      </c>
      <c r="C549" s="143">
        <f t="shared" si="1"/>
        <v>2015</v>
      </c>
      <c r="D549" s="144">
        <v>41974</v>
      </c>
      <c r="E549" s="145">
        <f t="shared" si="2"/>
        <v>12</v>
      </c>
      <c r="F549" s="145">
        <f t="shared" si="3"/>
        <v>2014</v>
      </c>
      <c r="G549" s="153" t="s">
        <v>474</v>
      </c>
      <c r="H549" s="143">
        <v>1152</v>
      </c>
      <c r="I549" s="143">
        <v>1694</v>
      </c>
      <c r="J549" s="143">
        <v>3489</v>
      </c>
      <c r="K549" s="147" t="s">
        <v>77</v>
      </c>
      <c r="L549" s="152"/>
      <c r="M549" s="57"/>
      <c r="N549" s="150"/>
      <c r="O549" s="150"/>
      <c r="P549" s="150"/>
      <c r="Q549" s="150"/>
    </row>
    <row r="550" spans="1:17" ht="15">
      <c r="A550" s="142">
        <v>42218</v>
      </c>
      <c r="B550" s="143">
        <f t="shared" si="0"/>
        <v>8</v>
      </c>
      <c r="C550" s="143">
        <f t="shared" si="1"/>
        <v>2015</v>
      </c>
      <c r="D550" s="144">
        <v>41974</v>
      </c>
      <c r="E550" s="145">
        <f t="shared" si="2"/>
        <v>12</v>
      </c>
      <c r="F550" s="145">
        <f t="shared" si="3"/>
        <v>2014</v>
      </c>
      <c r="G550" s="153" t="s">
        <v>475</v>
      </c>
      <c r="H550" s="143">
        <v>1153</v>
      </c>
      <c r="I550" s="143">
        <v>1697</v>
      </c>
      <c r="J550" s="143">
        <v>999</v>
      </c>
      <c r="K550" s="147" t="s">
        <v>77</v>
      </c>
      <c r="L550" s="152"/>
      <c r="M550" s="57"/>
      <c r="N550" s="150"/>
      <c r="O550" s="150"/>
      <c r="P550" s="150"/>
      <c r="Q550" s="150"/>
    </row>
    <row r="551" spans="1:17" ht="15">
      <c r="A551" s="142">
        <v>42219</v>
      </c>
      <c r="B551" s="143">
        <f t="shared" si="0"/>
        <v>8</v>
      </c>
      <c r="C551" s="143">
        <f t="shared" si="1"/>
        <v>2015</v>
      </c>
      <c r="D551" s="144">
        <v>41974</v>
      </c>
      <c r="E551" s="145">
        <f t="shared" si="2"/>
        <v>12</v>
      </c>
      <c r="F551" s="145">
        <f t="shared" si="3"/>
        <v>2014</v>
      </c>
      <c r="G551" s="153" t="s">
        <v>476</v>
      </c>
      <c r="H551" s="143">
        <v>1156</v>
      </c>
      <c r="I551" s="143">
        <v>1703</v>
      </c>
      <c r="J551" s="143">
        <v>1549</v>
      </c>
      <c r="K551" s="147" t="s">
        <v>77</v>
      </c>
      <c r="L551" s="152"/>
      <c r="M551" s="57"/>
      <c r="N551" s="150"/>
      <c r="O551" s="150"/>
      <c r="P551" s="150"/>
      <c r="Q551" s="150"/>
    </row>
    <row r="552" spans="1:17" ht="15">
      <c r="A552" s="142">
        <v>42220</v>
      </c>
      <c r="B552" s="143">
        <f t="shared" si="0"/>
        <v>8</v>
      </c>
      <c r="C552" s="143">
        <f t="shared" si="1"/>
        <v>2015</v>
      </c>
      <c r="D552" s="144">
        <v>41974</v>
      </c>
      <c r="E552" s="145">
        <f t="shared" si="2"/>
        <v>12</v>
      </c>
      <c r="F552" s="145">
        <f t="shared" si="3"/>
        <v>2014</v>
      </c>
      <c r="G552" s="153" t="s">
        <v>477</v>
      </c>
      <c r="H552" s="143">
        <v>1153</v>
      </c>
      <c r="I552" s="143">
        <v>1704</v>
      </c>
      <c r="J552" s="143">
        <v>1099</v>
      </c>
      <c r="K552" s="147" t="s">
        <v>77</v>
      </c>
      <c r="L552" s="152"/>
      <c r="M552" s="57"/>
      <c r="N552" s="150"/>
      <c r="O552" s="150"/>
      <c r="P552" s="150"/>
      <c r="Q552" s="150"/>
    </row>
    <row r="553" spans="1:17" ht="15">
      <c r="A553" s="142">
        <v>42221</v>
      </c>
      <c r="B553" s="143">
        <f t="shared" si="0"/>
        <v>8</v>
      </c>
      <c r="C553" s="143">
        <f t="shared" si="1"/>
        <v>2015</v>
      </c>
      <c r="D553" s="144">
        <v>41974</v>
      </c>
      <c r="E553" s="145">
        <f t="shared" si="2"/>
        <v>12</v>
      </c>
      <c r="F553" s="145">
        <f t="shared" si="3"/>
        <v>2014</v>
      </c>
      <c r="G553" s="153" t="s">
        <v>478</v>
      </c>
      <c r="H553" s="143">
        <v>1157</v>
      </c>
      <c r="I553" s="143">
        <v>1705</v>
      </c>
      <c r="J553" s="143">
        <v>999</v>
      </c>
      <c r="K553" s="147" t="s">
        <v>77</v>
      </c>
      <c r="L553" s="152"/>
      <c r="M553" s="57"/>
      <c r="N553" s="150"/>
      <c r="O553" s="150"/>
      <c r="P553" s="150"/>
      <c r="Q553" s="150"/>
    </row>
    <row r="554" spans="1:17" ht="15">
      <c r="A554" s="142">
        <v>42222</v>
      </c>
      <c r="B554" s="143">
        <f t="shared" si="0"/>
        <v>8</v>
      </c>
      <c r="C554" s="143">
        <f t="shared" si="1"/>
        <v>2015</v>
      </c>
      <c r="D554" s="144">
        <v>41974</v>
      </c>
      <c r="E554" s="145">
        <f t="shared" si="2"/>
        <v>12</v>
      </c>
      <c r="F554" s="145">
        <f t="shared" si="3"/>
        <v>2014</v>
      </c>
      <c r="G554" s="153" t="s">
        <v>479</v>
      </c>
      <c r="H554" s="143">
        <v>1159</v>
      </c>
      <c r="I554" s="143">
        <v>1707</v>
      </c>
      <c r="J554" s="143">
        <v>1649</v>
      </c>
      <c r="K554" s="147" t="s">
        <v>77</v>
      </c>
      <c r="L554" s="152"/>
      <c r="M554" s="57"/>
      <c r="N554" s="150"/>
      <c r="O554" s="150"/>
      <c r="P554" s="150"/>
      <c r="Q554" s="150"/>
    </row>
    <row r="555" spans="1:17" ht="15">
      <c r="A555" s="142">
        <v>42223</v>
      </c>
      <c r="B555" s="143">
        <f t="shared" si="0"/>
        <v>8</v>
      </c>
      <c r="C555" s="143">
        <f t="shared" si="1"/>
        <v>2015</v>
      </c>
      <c r="D555" s="144">
        <v>41974</v>
      </c>
      <c r="E555" s="145">
        <f t="shared" si="2"/>
        <v>12</v>
      </c>
      <c r="F555" s="145">
        <f t="shared" si="3"/>
        <v>2014</v>
      </c>
      <c r="G555" s="153" t="s">
        <v>480</v>
      </c>
      <c r="H555" s="143">
        <v>1160</v>
      </c>
      <c r="I555" s="143">
        <v>1710</v>
      </c>
      <c r="J555" s="143">
        <v>1000</v>
      </c>
      <c r="K555" s="147" t="s">
        <v>77</v>
      </c>
      <c r="L555" s="152"/>
      <c r="M555" s="57"/>
      <c r="N555" s="150"/>
      <c r="O555" s="150"/>
      <c r="P555" s="150"/>
      <c r="Q555" s="150"/>
    </row>
    <row r="556" spans="1:17" ht="15">
      <c r="A556" s="142">
        <v>42224</v>
      </c>
      <c r="B556" s="143">
        <f t="shared" si="0"/>
        <v>8</v>
      </c>
      <c r="C556" s="143">
        <f t="shared" si="1"/>
        <v>2015</v>
      </c>
      <c r="D556" s="144">
        <v>41974</v>
      </c>
      <c r="E556" s="145">
        <f t="shared" si="2"/>
        <v>12</v>
      </c>
      <c r="F556" s="145">
        <f t="shared" si="3"/>
        <v>2014</v>
      </c>
      <c r="G556" s="153" t="s">
        <v>481</v>
      </c>
      <c r="H556" s="143">
        <v>1161</v>
      </c>
      <c r="I556" s="143">
        <v>1711</v>
      </c>
      <c r="J556" s="143">
        <v>17549</v>
      </c>
      <c r="K556" s="147" t="s">
        <v>77</v>
      </c>
      <c r="L556" s="152"/>
      <c r="M556" s="57"/>
      <c r="N556" s="150"/>
      <c r="O556" s="150"/>
      <c r="P556" s="150"/>
      <c r="Q556" s="150"/>
    </row>
    <row r="557" spans="1:17" ht="15">
      <c r="A557" s="142">
        <v>42225</v>
      </c>
      <c r="B557" s="143">
        <f t="shared" si="0"/>
        <v>8</v>
      </c>
      <c r="C557" s="143">
        <f t="shared" si="1"/>
        <v>2015</v>
      </c>
      <c r="D557" s="144">
        <v>41974</v>
      </c>
      <c r="E557" s="145">
        <f t="shared" si="2"/>
        <v>12</v>
      </c>
      <c r="F557" s="145">
        <f t="shared" si="3"/>
        <v>2014</v>
      </c>
      <c r="G557" s="153" t="s">
        <v>479</v>
      </c>
      <c r="H557" s="143">
        <v>1159</v>
      </c>
      <c r="I557" s="143">
        <v>1713</v>
      </c>
      <c r="J557" s="143">
        <v>349</v>
      </c>
      <c r="K557" s="147" t="s">
        <v>77</v>
      </c>
      <c r="L557" s="152"/>
      <c r="M557" s="57"/>
      <c r="N557" s="150"/>
      <c r="O557" s="150"/>
      <c r="P557" s="150"/>
      <c r="Q557" s="150"/>
    </row>
    <row r="558" spans="1:17" ht="15">
      <c r="A558" s="142">
        <v>42226</v>
      </c>
      <c r="B558" s="143">
        <f t="shared" si="0"/>
        <v>8</v>
      </c>
      <c r="C558" s="143">
        <f t="shared" si="1"/>
        <v>2015</v>
      </c>
      <c r="D558" s="144">
        <v>41975</v>
      </c>
      <c r="E558" s="145">
        <f t="shared" si="2"/>
        <v>12</v>
      </c>
      <c r="F558" s="145">
        <f t="shared" si="3"/>
        <v>2014</v>
      </c>
      <c r="G558" s="153" t="s">
        <v>477</v>
      </c>
      <c r="H558" s="143">
        <v>1153</v>
      </c>
      <c r="I558" s="143">
        <v>1715</v>
      </c>
      <c r="J558" s="143">
        <v>999</v>
      </c>
      <c r="K558" s="147" t="s">
        <v>77</v>
      </c>
      <c r="L558" s="152"/>
      <c r="M558" s="57"/>
      <c r="N558" s="150"/>
      <c r="O558" s="150"/>
      <c r="P558" s="150"/>
      <c r="Q558" s="150"/>
    </row>
    <row r="559" spans="1:17" ht="15">
      <c r="A559" s="142">
        <v>42227</v>
      </c>
      <c r="B559" s="143">
        <f t="shared" si="0"/>
        <v>8</v>
      </c>
      <c r="C559" s="143">
        <f t="shared" si="1"/>
        <v>2015</v>
      </c>
      <c r="D559" s="144">
        <v>41975</v>
      </c>
      <c r="E559" s="145">
        <f t="shared" si="2"/>
        <v>12</v>
      </c>
      <c r="F559" s="145">
        <f t="shared" si="3"/>
        <v>2014</v>
      </c>
      <c r="G559" s="153" t="s">
        <v>482</v>
      </c>
      <c r="H559" s="143">
        <v>1165</v>
      </c>
      <c r="I559" s="143">
        <v>1717</v>
      </c>
      <c r="J559" s="143">
        <v>4298</v>
      </c>
      <c r="K559" s="147" t="s">
        <v>77</v>
      </c>
      <c r="L559" s="152"/>
      <c r="M559" s="57"/>
      <c r="N559" s="150"/>
      <c r="O559" s="150"/>
      <c r="P559" s="150"/>
      <c r="Q559" s="150"/>
    </row>
    <row r="560" spans="1:17" ht="15">
      <c r="A560" s="142">
        <v>42228</v>
      </c>
      <c r="B560" s="143">
        <f t="shared" si="0"/>
        <v>8</v>
      </c>
      <c r="C560" s="143">
        <f t="shared" si="1"/>
        <v>2015</v>
      </c>
      <c r="D560" s="144">
        <v>41975</v>
      </c>
      <c r="E560" s="145">
        <f t="shared" si="2"/>
        <v>12</v>
      </c>
      <c r="F560" s="145">
        <f t="shared" si="3"/>
        <v>2014</v>
      </c>
      <c r="G560" s="153" t="s">
        <v>483</v>
      </c>
      <c r="H560" s="143">
        <v>1166</v>
      </c>
      <c r="I560" s="143">
        <v>1718</v>
      </c>
      <c r="J560" s="143">
        <v>2798</v>
      </c>
      <c r="K560" s="147" t="s">
        <v>77</v>
      </c>
      <c r="L560" s="152"/>
      <c r="M560" s="57"/>
      <c r="N560" s="150"/>
      <c r="O560" s="150"/>
      <c r="P560" s="150"/>
      <c r="Q560" s="150"/>
    </row>
    <row r="561" spans="1:17" ht="15">
      <c r="A561" s="142">
        <v>42229</v>
      </c>
      <c r="B561" s="143">
        <f t="shared" si="0"/>
        <v>8</v>
      </c>
      <c r="C561" s="143">
        <f t="shared" si="1"/>
        <v>2015</v>
      </c>
      <c r="D561" s="144">
        <v>41975</v>
      </c>
      <c r="E561" s="145">
        <f t="shared" si="2"/>
        <v>12</v>
      </c>
      <c r="F561" s="145">
        <f t="shared" si="3"/>
        <v>2014</v>
      </c>
      <c r="G561" s="153" t="s">
        <v>484</v>
      </c>
      <c r="H561" s="143">
        <v>1168</v>
      </c>
      <c r="I561" s="143">
        <v>1724</v>
      </c>
      <c r="J561" s="143">
        <v>3749</v>
      </c>
      <c r="K561" s="147" t="s">
        <v>77</v>
      </c>
      <c r="L561" s="152"/>
      <c r="M561" s="57"/>
      <c r="N561" s="150"/>
      <c r="O561" s="150"/>
      <c r="P561" s="150"/>
      <c r="Q561" s="150"/>
    </row>
    <row r="562" spans="1:17" ht="15">
      <c r="A562" s="142">
        <v>42230</v>
      </c>
      <c r="B562" s="143">
        <f t="shared" si="0"/>
        <v>8</v>
      </c>
      <c r="C562" s="143">
        <f t="shared" si="1"/>
        <v>2015</v>
      </c>
      <c r="D562" s="144">
        <v>41975</v>
      </c>
      <c r="E562" s="145">
        <f t="shared" si="2"/>
        <v>12</v>
      </c>
      <c r="F562" s="145">
        <f t="shared" si="3"/>
        <v>2014</v>
      </c>
      <c r="G562" s="146"/>
      <c r="H562" s="143">
        <v>1120</v>
      </c>
      <c r="I562" s="143">
        <v>1726</v>
      </c>
      <c r="J562" s="143">
        <v>2350</v>
      </c>
      <c r="K562" s="147" t="s">
        <v>77</v>
      </c>
      <c r="L562" s="152"/>
      <c r="M562" s="57"/>
      <c r="N562" s="150"/>
      <c r="O562" s="150"/>
      <c r="P562" s="150"/>
      <c r="Q562" s="150"/>
    </row>
    <row r="563" spans="1:17" ht="15">
      <c r="A563" s="142">
        <v>42231</v>
      </c>
      <c r="B563" s="143">
        <f t="shared" si="0"/>
        <v>8</v>
      </c>
      <c r="C563" s="143">
        <f t="shared" si="1"/>
        <v>2015</v>
      </c>
      <c r="D563" s="144">
        <v>41975</v>
      </c>
      <c r="E563" s="145">
        <f t="shared" si="2"/>
        <v>12</v>
      </c>
      <c r="F563" s="145">
        <f t="shared" si="3"/>
        <v>2014</v>
      </c>
      <c r="G563" s="153" t="s">
        <v>477</v>
      </c>
      <c r="H563" s="143">
        <v>1153</v>
      </c>
      <c r="I563" s="143">
        <v>1727</v>
      </c>
      <c r="J563" s="143">
        <v>849</v>
      </c>
      <c r="K563" s="147" t="s">
        <v>77</v>
      </c>
      <c r="L563" s="152"/>
      <c r="M563" s="57"/>
      <c r="N563" s="150"/>
      <c r="O563" s="150"/>
      <c r="P563" s="150"/>
      <c r="Q563" s="150"/>
    </row>
    <row r="564" spans="1:17" ht="15">
      <c r="A564" s="142">
        <v>42232</v>
      </c>
      <c r="B564" s="143">
        <f t="shared" si="0"/>
        <v>8</v>
      </c>
      <c r="C564" s="143">
        <f t="shared" si="1"/>
        <v>2015</v>
      </c>
      <c r="D564" s="144">
        <v>41975</v>
      </c>
      <c r="E564" s="145">
        <f t="shared" si="2"/>
        <v>12</v>
      </c>
      <c r="F564" s="145">
        <f t="shared" si="3"/>
        <v>2014</v>
      </c>
      <c r="G564" s="153" t="s">
        <v>485</v>
      </c>
      <c r="H564" s="143">
        <v>1169</v>
      </c>
      <c r="I564" s="143">
        <v>1729</v>
      </c>
      <c r="J564" s="143">
        <v>999</v>
      </c>
      <c r="K564" s="147" t="s">
        <v>77</v>
      </c>
      <c r="L564" s="152"/>
      <c r="M564" s="57"/>
      <c r="N564" s="150"/>
      <c r="O564" s="150"/>
      <c r="P564" s="150"/>
      <c r="Q564" s="150"/>
    </row>
    <row r="565" spans="1:17" ht="15">
      <c r="A565" s="142">
        <v>42233</v>
      </c>
      <c r="B565" s="143">
        <f t="shared" si="0"/>
        <v>8</v>
      </c>
      <c r="C565" s="143">
        <f t="shared" si="1"/>
        <v>2015</v>
      </c>
      <c r="D565" s="144">
        <v>41975</v>
      </c>
      <c r="E565" s="145">
        <f t="shared" si="2"/>
        <v>12</v>
      </c>
      <c r="F565" s="145">
        <f t="shared" si="3"/>
        <v>2014</v>
      </c>
      <c r="G565" s="153" t="s">
        <v>486</v>
      </c>
      <c r="H565" s="143">
        <v>1171</v>
      </c>
      <c r="I565" s="143">
        <v>1731</v>
      </c>
      <c r="J565" s="143">
        <v>1308</v>
      </c>
      <c r="K565" s="147" t="s">
        <v>77</v>
      </c>
      <c r="L565" s="152"/>
      <c r="M565" s="57"/>
      <c r="N565" s="150"/>
      <c r="O565" s="150"/>
      <c r="P565" s="150"/>
      <c r="Q565" s="150"/>
    </row>
    <row r="566" spans="1:17" ht="15">
      <c r="A566" s="142">
        <v>42234</v>
      </c>
      <c r="B566" s="143">
        <f t="shared" si="0"/>
        <v>8</v>
      </c>
      <c r="C566" s="143">
        <f t="shared" si="1"/>
        <v>2015</v>
      </c>
      <c r="D566" s="144">
        <v>41975</v>
      </c>
      <c r="E566" s="145">
        <f t="shared" si="2"/>
        <v>12</v>
      </c>
      <c r="F566" s="145">
        <f t="shared" si="3"/>
        <v>2014</v>
      </c>
      <c r="G566" s="153" t="s">
        <v>487</v>
      </c>
      <c r="H566" s="143">
        <v>1172</v>
      </c>
      <c r="I566" s="143">
        <v>1733</v>
      </c>
      <c r="J566" s="143">
        <v>1599</v>
      </c>
      <c r="K566" s="147" t="s">
        <v>77</v>
      </c>
      <c r="L566" s="152"/>
      <c r="M566" s="57"/>
      <c r="N566" s="150"/>
      <c r="O566" s="150"/>
      <c r="P566" s="150"/>
      <c r="Q566" s="150"/>
    </row>
    <row r="567" spans="1:17" ht="15">
      <c r="A567" s="142">
        <v>42235</v>
      </c>
      <c r="B567" s="143">
        <f t="shared" si="0"/>
        <v>8</v>
      </c>
      <c r="C567" s="143">
        <f t="shared" si="1"/>
        <v>2015</v>
      </c>
      <c r="D567" s="144">
        <v>41975</v>
      </c>
      <c r="E567" s="145">
        <f t="shared" si="2"/>
        <v>12</v>
      </c>
      <c r="F567" s="145">
        <f t="shared" si="3"/>
        <v>2014</v>
      </c>
      <c r="G567" s="153" t="s">
        <v>477</v>
      </c>
      <c r="H567" s="143">
        <v>1153</v>
      </c>
      <c r="I567" s="143">
        <v>1739</v>
      </c>
      <c r="J567" s="143">
        <v>1099</v>
      </c>
      <c r="K567" s="147" t="s">
        <v>77</v>
      </c>
      <c r="L567" s="152"/>
      <c r="M567" s="57"/>
      <c r="N567" s="150"/>
      <c r="O567" s="150"/>
      <c r="P567" s="150"/>
      <c r="Q567" s="150"/>
    </row>
    <row r="568" spans="1:17" ht="15">
      <c r="A568" s="142">
        <v>42236</v>
      </c>
      <c r="B568" s="143">
        <f t="shared" si="0"/>
        <v>8</v>
      </c>
      <c r="C568" s="143">
        <f t="shared" si="1"/>
        <v>2015</v>
      </c>
      <c r="D568" s="144">
        <v>41975</v>
      </c>
      <c r="E568" s="145">
        <f t="shared" si="2"/>
        <v>12</v>
      </c>
      <c r="F568" s="145">
        <f t="shared" si="3"/>
        <v>2014</v>
      </c>
      <c r="G568" s="153" t="s">
        <v>488</v>
      </c>
      <c r="H568" s="143">
        <v>1114</v>
      </c>
      <c r="I568" s="143">
        <v>1741</v>
      </c>
      <c r="J568" s="143">
        <v>5459</v>
      </c>
      <c r="K568" s="147" t="s">
        <v>77</v>
      </c>
      <c r="L568" s="152"/>
      <c r="M568" s="57"/>
      <c r="N568" s="150"/>
      <c r="O568" s="150"/>
      <c r="P568" s="150"/>
      <c r="Q568" s="150"/>
    </row>
    <row r="569" spans="1:17" ht="15">
      <c r="A569" s="142">
        <v>42237</v>
      </c>
      <c r="B569" s="143">
        <f t="shared" si="0"/>
        <v>8</v>
      </c>
      <c r="C569" s="143">
        <f t="shared" si="1"/>
        <v>2015</v>
      </c>
      <c r="D569" s="144">
        <v>41975</v>
      </c>
      <c r="E569" s="145">
        <f t="shared" si="2"/>
        <v>12</v>
      </c>
      <c r="F569" s="145">
        <f t="shared" si="3"/>
        <v>2014</v>
      </c>
      <c r="G569" s="153" t="s">
        <v>489</v>
      </c>
      <c r="H569" s="143">
        <v>1179</v>
      </c>
      <c r="I569" s="143">
        <v>1744</v>
      </c>
      <c r="J569" s="143">
        <v>2899</v>
      </c>
      <c r="K569" s="147" t="s">
        <v>77</v>
      </c>
      <c r="L569" s="152"/>
      <c r="M569" s="57"/>
      <c r="N569" s="150"/>
      <c r="O569" s="150"/>
      <c r="P569" s="150"/>
      <c r="Q569" s="150"/>
    </row>
    <row r="570" spans="1:17" ht="15">
      <c r="A570" s="142">
        <v>42238</v>
      </c>
      <c r="B570" s="143">
        <f t="shared" si="0"/>
        <v>8</v>
      </c>
      <c r="C570" s="143">
        <f t="shared" si="1"/>
        <v>2015</v>
      </c>
      <c r="D570" s="144">
        <v>41975</v>
      </c>
      <c r="E570" s="145">
        <f t="shared" si="2"/>
        <v>12</v>
      </c>
      <c r="F570" s="145">
        <f t="shared" si="3"/>
        <v>2014</v>
      </c>
      <c r="G570" s="153" t="s">
        <v>490</v>
      </c>
      <c r="H570" s="143">
        <v>1180</v>
      </c>
      <c r="I570" s="143">
        <v>1745</v>
      </c>
      <c r="J570" s="143">
        <v>2649</v>
      </c>
      <c r="K570" s="147" t="s">
        <v>77</v>
      </c>
      <c r="L570" s="152"/>
      <c r="M570" s="57"/>
      <c r="N570" s="150"/>
      <c r="O570" s="150"/>
      <c r="P570" s="150"/>
      <c r="Q570" s="150"/>
    </row>
    <row r="571" spans="1:17" ht="15">
      <c r="A571" s="142">
        <v>42239</v>
      </c>
      <c r="B571" s="143">
        <f t="shared" si="0"/>
        <v>8</v>
      </c>
      <c r="C571" s="143">
        <f t="shared" si="1"/>
        <v>2015</v>
      </c>
      <c r="D571" s="144">
        <v>41976</v>
      </c>
      <c r="E571" s="145">
        <f t="shared" si="2"/>
        <v>12</v>
      </c>
      <c r="F571" s="145">
        <f t="shared" si="3"/>
        <v>2014</v>
      </c>
      <c r="G571" s="153" t="s">
        <v>491</v>
      </c>
      <c r="H571" s="143">
        <v>1182</v>
      </c>
      <c r="I571" s="143">
        <v>1751</v>
      </c>
      <c r="J571" s="143">
        <v>1965</v>
      </c>
      <c r="K571" s="147" t="s">
        <v>77</v>
      </c>
      <c r="L571" s="152"/>
      <c r="M571" s="57"/>
      <c r="N571" s="150"/>
      <c r="O571" s="150"/>
      <c r="P571" s="150"/>
      <c r="Q571" s="150"/>
    </row>
    <row r="572" spans="1:17" ht="15">
      <c r="A572" s="142">
        <v>42240</v>
      </c>
      <c r="B572" s="143">
        <f t="shared" si="0"/>
        <v>8</v>
      </c>
      <c r="C572" s="143">
        <f t="shared" si="1"/>
        <v>2015</v>
      </c>
      <c r="D572" s="144">
        <v>41976</v>
      </c>
      <c r="E572" s="145">
        <f t="shared" si="2"/>
        <v>12</v>
      </c>
      <c r="F572" s="145">
        <f t="shared" si="3"/>
        <v>2014</v>
      </c>
      <c r="G572" s="153" t="s">
        <v>492</v>
      </c>
      <c r="H572" s="143">
        <v>1183</v>
      </c>
      <c r="I572" s="143">
        <v>1752</v>
      </c>
      <c r="J572" s="143">
        <v>2059</v>
      </c>
      <c r="K572" s="147" t="s">
        <v>77</v>
      </c>
      <c r="L572" s="152"/>
      <c r="M572" s="57"/>
      <c r="N572" s="150"/>
      <c r="O572" s="150"/>
      <c r="P572" s="150"/>
      <c r="Q572" s="150"/>
    </row>
    <row r="573" spans="1:17" ht="15">
      <c r="A573" s="142">
        <v>42241</v>
      </c>
      <c r="B573" s="143">
        <f t="shared" si="0"/>
        <v>8</v>
      </c>
      <c r="C573" s="143">
        <f t="shared" si="1"/>
        <v>2015</v>
      </c>
      <c r="D573" s="154">
        <v>41976</v>
      </c>
      <c r="E573" s="145">
        <f t="shared" si="2"/>
        <v>12</v>
      </c>
      <c r="F573" s="145">
        <f t="shared" si="3"/>
        <v>2014</v>
      </c>
      <c r="G573" s="153" t="s">
        <v>493</v>
      </c>
      <c r="H573" s="143">
        <v>1184</v>
      </c>
      <c r="I573" s="143">
        <v>1753</v>
      </c>
      <c r="J573" s="143">
        <v>2899</v>
      </c>
      <c r="K573" s="147" t="s">
        <v>77</v>
      </c>
      <c r="L573" s="152"/>
      <c r="M573" s="57"/>
      <c r="N573" s="150"/>
      <c r="O573" s="150"/>
      <c r="P573" s="150"/>
      <c r="Q573" s="150"/>
    </row>
    <row r="574" spans="1:17" ht="15">
      <c r="A574" s="142">
        <v>42242</v>
      </c>
      <c r="B574" s="143">
        <f t="shared" si="0"/>
        <v>8</v>
      </c>
      <c r="C574" s="143">
        <f t="shared" si="1"/>
        <v>2015</v>
      </c>
      <c r="D574" s="154">
        <v>41976</v>
      </c>
      <c r="E574" s="145">
        <f t="shared" si="2"/>
        <v>12</v>
      </c>
      <c r="F574" s="145">
        <f t="shared" si="3"/>
        <v>2014</v>
      </c>
      <c r="G574" s="153" t="s">
        <v>494</v>
      </c>
      <c r="H574" s="143">
        <v>1185</v>
      </c>
      <c r="I574" s="143">
        <v>1754</v>
      </c>
      <c r="J574" s="143">
        <v>1949</v>
      </c>
      <c r="K574" s="147" t="s">
        <v>77</v>
      </c>
      <c r="L574" s="152"/>
      <c r="M574" s="57"/>
      <c r="N574" s="150"/>
      <c r="O574" s="150"/>
      <c r="P574" s="150"/>
      <c r="Q574" s="150"/>
    </row>
    <row r="575" spans="1:17" ht="15">
      <c r="A575" s="142">
        <v>42243</v>
      </c>
      <c r="B575" s="143">
        <f t="shared" si="0"/>
        <v>8</v>
      </c>
      <c r="C575" s="143">
        <f t="shared" si="1"/>
        <v>2015</v>
      </c>
      <c r="D575" s="154">
        <v>41976</v>
      </c>
      <c r="E575" s="145">
        <f t="shared" si="2"/>
        <v>12</v>
      </c>
      <c r="F575" s="145">
        <f t="shared" si="3"/>
        <v>2014</v>
      </c>
      <c r="G575" s="153" t="s">
        <v>176</v>
      </c>
      <c r="H575" s="143">
        <v>1186</v>
      </c>
      <c r="I575" s="143">
        <v>1755</v>
      </c>
      <c r="J575" s="143">
        <v>3049</v>
      </c>
      <c r="K575" s="147" t="s">
        <v>77</v>
      </c>
      <c r="L575" s="152"/>
      <c r="M575" s="57"/>
      <c r="N575" s="150"/>
      <c r="O575" s="150"/>
      <c r="P575" s="150"/>
      <c r="Q575" s="150"/>
    </row>
    <row r="576" spans="1:17" ht="15">
      <c r="A576" s="142">
        <v>42244</v>
      </c>
      <c r="B576" s="143">
        <f t="shared" si="0"/>
        <v>8</v>
      </c>
      <c r="C576" s="143">
        <f t="shared" si="1"/>
        <v>2015</v>
      </c>
      <c r="D576" s="154">
        <v>41976</v>
      </c>
      <c r="E576" s="145">
        <f t="shared" si="2"/>
        <v>12</v>
      </c>
      <c r="F576" s="145">
        <f t="shared" si="3"/>
        <v>2014</v>
      </c>
      <c r="G576" s="153" t="s">
        <v>495</v>
      </c>
      <c r="H576" s="143">
        <v>1187</v>
      </c>
      <c r="I576" s="143">
        <v>1756</v>
      </c>
      <c r="J576" s="143">
        <v>2899</v>
      </c>
      <c r="K576" s="147" t="s">
        <v>77</v>
      </c>
      <c r="L576" s="152"/>
      <c r="M576" s="57"/>
      <c r="N576" s="150"/>
      <c r="O576" s="150"/>
      <c r="P576" s="150"/>
      <c r="Q576" s="150"/>
    </row>
    <row r="577" spans="1:17" ht="15">
      <c r="A577" s="142">
        <v>42245</v>
      </c>
      <c r="B577" s="143">
        <f t="shared" si="0"/>
        <v>8</v>
      </c>
      <c r="C577" s="143">
        <f t="shared" si="1"/>
        <v>2015</v>
      </c>
      <c r="D577" s="154">
        <v>41976</v>
      </c>
      <c r="E577" s="145">
        <f t="shared" si="2"/>
        <v>12</v>
      </c>
      <c r="F577" s="145">
        <f t="shared" si="3"/>
        <v>2014</v>
      </c>
      <c r="G577" s="153" t="s">
        <v>496</v>
      </c>
      <c r="H577" s="143">
        <v>1188</v>
      </c>
      <c r="I577" s="143">
        <v>1757</v>
      </c>
      <c r="J577" s="143">
        <v>2229</v>
      </c>
      <c r="K577" s="147" t="s">
        <v>77</v>
      </c>
      <c r="L577" s="152"/>
      <c r="M577" s="57"/>
      <c r="N577" s="150"/>
      <c r="O577" s="150"/>
      <c r="P577" s="150"/>
      <c r="Q577" s="150"/>
    </row>
    <row r="578" spans="1:17" ht="15">
      <c r="A578" s="142">
        <v>42246</v>
      </c>
      <c r="B578" s="143">
        <f t="shared" si="0"/>
        <v>8</v>
      </c>
      <c r="C578" s="143">
        <f t="shared" si="1"/>
        <v>2015</v>
      </c>
      <c r="D578" s="154">
        <v>41976</v>
      </c>
      <c r="E578" s="145">
        <f t="shared" si="2"/>
        <v>12</v>
      </c>
      <c r="F578" s="145">
        <f t="shared" si="3"/>
        <v>2014</v>
      </c>
      <c r="G578" s="153" t="s">
        <v>497</v>
      </c>
      <c r="H578" s="143">
        <v>1189</v>
      </c>
      <c r="I578" s="143">
        <v>1758</v>
      </c>
      <c r="J578" s="143">
        <v>1339</v>
      </c>
      <c r="K578" s="147" t="s">
        <v>77</v>
      </c>
      <c r="L578" s="152"/>
      <c r="M578" s="57"/>
      <c r="N578" s="150"/>
      <c r="O578" s="150"/>
      <c r="P578" s="150"/>
      <c r="Q578" s="150"/>
    </row>
    <row r="579" spans="1:17" ht="15">
      <c r="A579" s="142">
        <v>42247</v>
      </c>
      <c r="B579" s="143">
        <f t="shared" si="0"/>
        <v>8</v>
      </c>
      <c r="C579" s="143">
        <f t="shared" si="1"/>
        <v>2015</v>
      </c>
      <c r="D579" s="154">
        <v>41976</v>
      </c>
      <c r="E579" s="145">
        <f t="shared" si="2"/>
        <v>12</v>
      </c>
      <c r="F579" s="145">
        <f t="shared" si="3"/>
        <v>2014</v>
      </c>
      <c r="G579" s="153" t="s">
        <v>176</v>
      </c>
      <c r="H579" s="143">
        <v>1190</v>
      </c>
      <c r="I579" s="143">
        <v>1759</v>
      </c>
      <c r="J579" s="143">
        <v>1798</v>
      </c>
      <c r="K579" s="147" t="s">
        <v>77</v>
      </c>
      <c r="L579" s="152"/>
      <c r="M579" s="57"/>
      <c r="N579" s="150"/>
      <c r="O579" s="150"/>
      <c r="P579" s="150"/>
      <c r="Q579" s="150"/>
    </row>
    <row r="580" spans="1:17" ht="15">
      <c r="A580" s="142">
        <v>42248</v>
      </c>
      <c r="B580" s="143">
        <f t="shared" si="0"/>
        <v>9</v>
      </c>
      <c r="C580" s="143">
        <f t="shared" si="1"/>
        <v>2015</v>
      </c>
      <c r="D580" s="154">
        <v>41976</v>
      </c>
      <c r="E580" s="145">
        <f t="shared" si="2"/>
        <v>12</v>
      </c>
      <c r="F580" s="145">
        <f t="shared" si="3"/>
        <v>2014</v>
      </c>
      <c r="G580" s="153" t="s">
        <v>320</v>
      </c>
      <c r="H580" s="143">
        <v>894</v>
      </c>
      <c r="I580" s="143">
        <v>1764</v>
      </c>
      <c r="J580" s="143">
        <v>1549</v>
      </c>
      <c r="K580" s="147" t="s">
        <v>77</v>
      </c>
      <c r="L580" s="152"/>
      <c r="M580" s="57"/>
      <c r="N580" s="150"/>
      <c r="O580" s="150"/>
      <c r="P580" s="150"/>
      <c r="Q580" s="150"/>
    </row>
    <row r="581" spans="1:17" ht="15">
      <c r="A581" s="142">
        <v>42249</v>
      </c>
      <c r="B581" s="143">
        <f t="shared" si="0"/>
        <v>9</v>
      </c>
      <c r="C581" s="143">
        <f t="shared" si="1"/>
        <v>2015</v>
      </c>
      <c r="D581" s="154">
        <v>41976</v>
      </c>
      <c r="E581" s="145">
        <f t="shared" si="2"/>
        <v>12</v>
      </c>
      <c r="F581" s="145">
        <f t="shared" si="3"/>
        <v>2014</v>
      </c>
      <c r="G581" s="153" t="s">
        <v>498</v>
      </c>
      <c r="H581" s="143">
        <v>1193</v>
      </c>
      <c r="I581" s="143">
        <v>1773</v>
      </c>
      <c r="J581" s="143">
        <v>1399</v>
      </c>
      <c r="K581" s="147" t="s">
        <v>77</v>
      </c>
      <c r="L581" s="152"/>
      <c r="M581" s="57"/>
      <c r="N581" s="150"/>
      <c r="O581" s="150"/>
      <c r="P581" s="150"/>
      <c r="Q581" s="150"/>
    </row>
    <row r="582" spans="1:17" ht="15">
      <c r="A582" s="142">
        <v>42250</v>
      </c>
      <c r="B582" s="143">
        <f t="shared" si="0"/>
        <v>9</v>
      </c>
      <c r="C582" s="143">
        <f t="shared" si="1"/>
        <v>2015</v>
      </c>
      <c r="D582" s="154">
        <v>41976</v>
      </c>
      <c r="E582" s="145">
        <f t="shared" si="2"/>
        <v>12</v>
      </c>
      <c r="F582" s="145">
        <f t="shared" si="3"/>
        <v>2014</v>
      </c>
      <c r="G582" s="153" t="s">
        <v>499</v>
      </c>
      <c r="H582" s="143">
        <v>1194</v>
      </c>
      <c r="I582" s="143">
        <v>1774</v>
      </c>
      <c r="J582" s="143">
        <v>2499</v>
      </c>
      <c r="K582" s="147" t="s">
        <v>77</v>
      </c>
      <c r="L582" s="152"/>
      <c r="M582" s="57"/>
      <c r="N582" s="150"/>
      <c r="O582" s="150"/>
      <c r="P582" s="150"/>
      <c r="Q582" s="150"/>
    </row>
    <row r="583" spans="1:17" ht="15">
      <c r="A583" s="142">
        <v>42251</v>
      </c>
      <c r="B583" s="143">
        <f t="shared" si="0"/>
        <v>9</v>
      </c>
      <c r="C583" s="143">
        <f t="shared" si="1"/>
        <v>2015</v>
      </c>
      <c r="D583" s="154">
        <v>41976</v>
      </c>
      <c r="E583" s="145">
        <f t="shared" si="2"/>
        <v>12</v>
      </c>
      <c r="F583" s="145">
        <f t="shared" si="3"/>
        <v>2014</v>
      </c>
      <c r="G583" s="153" t="s">
        <v>500</v>
      </c>
      <c r="H583" s="143">
        <v>1195</v>
      </c>
      <c r="I583" s="143">
        <v>1775</v>
      </c>
      <c r="J583" s="143">
        <v>2899</v>
      </c>
      <c r="K583" s="147" t="s">
        <v>77</v>
      </c>
      <c r="L583" s="152"/>
      <c r="M583" s="57"/>
      <c r="N583" s="150"/>
      <c r="O583" s="150"/>
      <c r="P583" s="150"/>
      <c r="Q583" s="150"/>
    </row>
    <row r="584" spans="1:17" ht="15">
      <c r="A584" s="142">
        <v>42252</v>
      </c>
      <c r="B584" s="143">
        <f t="shared" si="0"/>
        <v>9</v>
      </c>
      <c r="C584" s="143">
        <f t="shared" si="1"/>
        <v>2015</v>
      </c>
      <c r="D584" s="154">
        <v>41976</v>
      </c>
      <c r="E584" s="145">
        <f t="shared" si="2"/>
        <v>12</v>
      </c>
      <c r="F584" s="145">
        <f t="shared" si="3"/>
        <v>2014</v>
      </c>
      <c r="G584" s="153" t="s">
        <v>501</v>
      </c>
      <c r="H584" s="143">
        <v>1197</v>
      </c>
      <c r="I584" s="143">
        <v>1777</v>
      </c>
      <c r="J584" s="143">
        <v>2298</v>
      </c>
      <c r="K584" s="147" t="s">
        <v>77</v>
      </c>
      <c r="L584" s="152"/>
      <c r="M584" s="57"/>
      <c r="N584" s="150"/>
      <c r="O584" s="150"/>
      <c r="P584" s="150"/>
      <c r="Q584" s="150"/>
    </row>
    <row r="585" spans="1:17" ht="15">
      <c r="A585" s="142">
        <v>42253</v>
      </c>
      <c r="B585" s="143">
        <f t="shared" si="0"/>
        <v>9</v>
      </c>
      <c r="C585" s="143">
        <f t="shared" si="1"/>
        <v>2015</v>
      </c>
      <c r="D585" s="154">
        <v>41977</v>
      </c>
      <c r="E585" s="145">
        <f t="shared" si="2"/>
        <v>12</v>
      </c>
      <c r="F585" s="145">
        <f t="shared" si="3"/>
        <v>2014</v>
      </c>
      <c r="G585" s="153" t="s">
        <v>502</v>
      </c>
      <c r="H585" s="143">
        <v>1200</v>
      </c>
      <c r="I585" s="143">
        <v>1781</v>
      </c>
      <c r="J585" s="143">
        <v>2298</v>
      </c>
      <c r="K585" s="147" t="s">
        <v>77</v>
      </c>
      <c r="L585" s="152"/>
      <c r="M585" s="57"/>
      <c r="N585" s="150"/>
      <c r="O585" s="150"/>
      <c r="P585" s="150"/>
      <c r="Q585" s="150"/>
    </row>
    <row r="586" spans="1:17" ht="15">
      <c r="A586" s="142">
        <v>42254</v>
      </c>
      <c r="B586" s="143">
        <f t="shared" si="0"/>
        <v>9</v>
      </c>
      <c r="C586" s="143">
        <f t="shared" si="1"/>
        <v>2015</v>
      </c>
      <c r="D586" s="154">
        <v>41977</v>
      </c>
      <c r="E586" s="145">
        <f t="shared" si="2"/>
        <v>12</v>
      </c>
      <c r="F586" s="145">
        <f t="shared" si="3"/>
        <v>2014</v>
      </c>
      <c r="G586" s="153" t="s">
        <v>369</v>
      </c>
      <c r="H586" s="143">
        <v>988</v>
      </c>
      <c r="I586" s="143">
        <v>1782</v>
      </c>
      <c r="J586" s="143">
        <v>2199</v>
      </c>
      <c r="K586" s="147" t="s">
        <v>77</v>
      </c>
      <c r="L586" s="152"/>
      <c r="M586" s="57"/>
      <c r="N586" s="150"/>
      <c r="O586" s="150"/>
      <c r="P586" s="150"/>
      <c r="Q586" s="150"/>
    </row>
    <row r="587" spans="1:17" ht="15">
      <c r="A587" s="142">
        <v>42255</v>
      </c>
      <c r="B587" s="143">
        <f t="shared" si="0"/>
        <v>9</v>
      </c>
      <c r="C587" s="143">
        <f t="shared" si="1"/>
        <v>2015</v>
      </c>
      <c r="D587" s="154">
        <v>41977</v>
      </c>
      <c r="E587" s="145">
        <f t="shared" si="2"/>
        <v>12</v>
      </c>
      <c r="F587" s="145">
        <f t="shared" si="3"/>
        <v>2014</v>
      </c>
      <c r="G587" s="153" t="s">
        <v>503</v>
      </c>
      <c r="H587" s="143">
        <v>1201</v>
      </c>
      <c r="I587" s="143">
        <v>1783</v>
      </c>
      <c r="J587" s="143">
        <v>2798</v>
      </c>
      <c r="K587" s="147" t="s">
        <v>77</v>
      </c>
      <c r="L587" s="152"/>
      <c r="M587" s="57"/>
      <c r="N587" s="150"/>
      <c r="O587" s="150"/>
      <c r="P587" s="150"/>
      <c r="Q587" s="150"/>
    </row>
    <row r="588" spans="1:17" ht="15">
      <c r="A588" s="142">
        <v>42256</v>
      </c>
      <c r="B588" s="143">
        <f t="shared" si="0"/>
        <v>9</v>
      </c>
      <c r="C588" s="143">
        <f t="shared" si="1"/>
        <v>2015</v>
      </c>
      <c r="D588" s="154">
        <v>41977</v>
      </c>
      <c r="E588" s="145">
        <f t="shared" si="2"/>
        <v>12</v>
      </c>
      <c r="F588" s="145">
        <f t="shared" si="3"/>
        <v>2014</v>
      </c>
      <c r="G588" s="153" t="s">
        <v>504</v>
      </c>
      <c r="H588" s="143">
        <v>1202</v>
      </c>
      <c r="I588" s="143">
        <v>1784</v>
      </c>
      <c r="J588" s="143">
        <v>4999</v>
      </c>
      <c r="K588" s="147" t="s">
        <v>77</v>
      </c>
      <c r="L588" s="152"/>
      <c r="M588" s="57"/>
      <c r="N588" s="150"/>
      <c r="O588" s="150"/>
      <c r="P588" s="150"/>
      <c r="Q588" s="150"/>
    </row>
    <row r="589" spans="1:17" ht="15">
      <c r="A589" s="142">
        <v>42257</v>
      </c>
      <c r="B589" s="143">
        <f t="shared" si="0"/>
        <v>9</v>
      </c>
      <c r="C589" s="143">
        <f t="shared" si="1"/>
        <v>2015</v>
      </c>
      <c r="D589" s="154">
        <v>41977</v>
      </c>
      <c r="E589" s="145">
        <f t="shared" si="2"/>
        <v>12</v>
      </c>
      <c r="F589" s="145">
        <f t="shared" si="3"/>
        <v>2014</v>
      </c>
      <c r="G589" s="153" t="s">
        <v>505</v>
      </c>
      <c r="H589" s="143">
        <v>1204</v>
      </c>
      <c r="I589" s="143">
        <v>1786</v>
      </c>
      <c r="J589" s="143">
        <v>4899</v>
      </c>
      <c r="K589" s="147" t="s">
        <v>77</v>
      </c>
      <c r="L589" s="152"/>
      <c r="M589" s="57"/>
      <c r="N589" s="150"/>
      <c r="O589" s="150"/>
      <c r="P589" s="150"/>
      <c r="Q589" s="150"/>
    </row>
    <row r="590" spans="1:17" ht="15">
      <c r="A590" s="142">
        <v>42258</v>
      </c>
      <c r="B590" s="143">
        <f t="shared" si="0"/>
        <v>9</v>
      </c>
      <c r="C590" s="143">
        <f t="shared" si="1"/>
        <v>2015</v>
      </c>
      <c r="D590" s="154">
        <v>41977</v>
      </c>
      <c r="E590" s="145">
        <f t="shared" si="2"/>
        <v>12</v>
      </c>
      <c r="F590" s="145">
        <f t="shared" si="3"/>
        <v>2014</v>
      </c>
      <c r="G590" s="153" t="s">
        <v>343</v>
      </c>
      <c r="H590" s="143">
        <v>512</v>
      </c>
      <c r="I590" s="143">
        <v>1789</v>
      </c>
      <c r="J590" s="143">
        <v>1529</v>
      </c>
      <c r="K590" s="147" t="s">
        <v>77</v>
      </c>
      <c r="L590" s="152"/>
      <c r="M590" s="57"/>
      <c r="N590" s="150"/>
      <c r="O590" s="150"/>
      <c r="P590" s="150"/>
      <c r="Q590" s="150"/>
    </row>
    <row r="591" spans="1:17" ht="15">
      <c r="A591" s="142">
        <v>42259</v>
      </c>
      <c r="B591" s="143">
        <f t="shared" si="0"/>
        <v>9</v>
      </c>
      <c r="C591" s="143">
        <f t="shared" si="1"/>
        <v>2015</v>
      </c>
      <c r="D591" s="154">
        <v>41977</v>
      </c>
      <c r="E591" s="145">
        <f t="shared" si="2"/>
        <v>12</v>
      </c>
      <c r="F591" s="145">
        <f t="shared" si="3"/>
        <v>2014</v>
      </c>
      <c r="G591" s="153" t="s">
        <v>506</v>
      </c>
      <c r="H591" s="143">
        <v>1206</v>
      </c>
      <c r="I591" s="143">
        <v>1791</v>
      </c>
      <c r="J591" s="143">
        <v>2198</v>
      </c>
      <c r="K591" s="147" t="s">
        <v>77</v>
      </c>
      <c r="L591" s="152"/>
      <c r="M591" s="57"/>
      <c r="N591" s="150"/>
      <c r="O591" s="150"/>
      <c r="P591" s="150"/>
      <c r="Q591" s="150"/>
    </row>
    <row r="592" spans="1:17" ht="15">
      <c r="A592" s="142">
        <v>42260</v>
      </c>
      <c r="B592" s="143">
        <f t="shared" si="0"/>
        <v>9</v>
      </c>
      <c r="C592" s="143">
        <f t="shared" si="1"/>
        <v>2015</v>
      </c>
      <c r="D592" s="154">
        <v>41977</v>
      </c>
      <c r="E592" s="145">
        <f t="shared" si="2"/>
        <v>12</v>
      </c>
      <c r="F592" s="145">
        <f t="shared" si="3"/>
        <v>2014</v>
      </c>
      <c r="G592" s="153" t="s">
        <v>507</v>
      </c>
      <c r="H592" s="143">
        <v>1199</v>
      </c>
      <c r="I592" s="143">
        <v>1793</v>
      </c>
      <c r="J592" s="143">
        <v>1349</v>
      </c>
      <c r="K592" s="147" t="s">
        <v>77</v>
      </c>
      <c r="L592" s="152"/>
      <c r="M592" s="57"/>
      <c r="N592" s="150"/>
      <c r="O592" s="150"/>
      <c r="P592" s="150"/>
      <c r="Q592" s="150"/>
    </row>
    <row r="593" spans="1:17" ht="15">
      <c r="A593" s="142">
        <v>42261</v>
      </c>
      <c r="B593" s="143">
        <f t="shared" si="0"/>
        <v>9</v>
      </c>
      <c r="C593" s="143">
        <f t="shared" si="1"/>
        <v>2015</v>
      </c>
      <c r="D593" s="154">
        <v>42800</v>
      </c>
      <c r="E593" s="145">
        <f t="shared" si="2"/>
        <v>3</v>
      </c>
      <c r="F593" s="145">
        <f t="shared" si="3"/>
        <v>2017</v>
      </c>
      <c r="G593" s="146"/>
      <c r="H593" s="143">
        <v>53944</v>
      </c>
      <c r="I593" s="143">
        <v>2403164</v>
      </c>
      <c r="J593" s="143">
        <v>2300</v>
      </c>
      <c r="K593" s="147" t="s">
        <v>77</v>
      </c>
      <c r="L593" s="152"/>
      <c r="M593" s="57"/>
      <c r="N593" s="150"/>
      <c r="O593" s="150"/>
      <c r="P593" s="150"/>
      <c r="Q593" s="150"/>
    </row>
    <row r="594" spans="1:17" ht="15">
      <c r="A594" s="142">
        <v>42262</v>
      </c>
      <c r="B594" s="143">
        <f t="shared" si="0"/>
        <v>9</v>
      </c>
      <c r="C594" s="143">
        <f t="shared" si="1"/>
        <v>2015</v>
      </c>
      <c r="D594" s="154">
        <v>41977</v>
      </c>
      <c r="E594" s="145">
        <f t="shared" si="2"/>
        <v>12</v>
      </c>
      <c r="F594" s="145">
        <f t="shared" si="3"/>
        <v>2014</v>
      </c>
      <c r="G594" s="153" t="s">
        <v>508</v>
      </c>
      <c r="H594" s="143">
        <v>1210</v>
      </c>
      <c r="I594" s="143">
        <v>1796</v>
      </c>
      <c r="J594" s="143">
        <v>1949</v>
      </c>
      <c r="K594" s="147" t="s">
        <v>77</v>
      </c>
      <c r="L594" s="152"/>
      <c r="M594" s="57"/>
      <c r="N594" s="150"/>
      <c r="O594" s="150"/>
      <c r="P594" s="150"/>
      <c r="Q594" s="150"/>
    </row>
    <row r="595" spans="1:17" ht="15">
      <c r="A595" s="142">
        <v>42263</v>
      </c>
      <c r="B595" s="143">
        <f t="shared" si="0"/>
        <v>9</v>
      </c>
      <c r="C595" s="143">
        <f t="shared" si="1"/>
        <v>2015</v>
      </c>
      <c r="D595" s="154">
        <v>41978</v>
      </c>
      <c r="E595" s="145">
        <f t="shared" si="2"/>
        <v>12</v>
      </c>
      <c r="F595" s="145">
        <f t="shared" si="3"/>
        <v>2014</v>
      </c>
      <c r="G595" s="153" t="s">
        <v>432</v>
      </c>
      <c r="H595" s="143">
        <v>1089</v>
      </c>
      <c r="I595" s="143">
        <v>1798</v>
      </c>
      <c r="J595" s="143">
        <v>3049</v>
      </c>
      <c r="K595" s="147" t="s">
        <v>77</v>
      </c>
      <c r="L595" s="152"/>
      <c r="M595" s="57"/>
      <c r="N595" s="150"/>
      <c r="O595" s="150"/>
      <c r="P595" s="150"/>
      <c r="Q595" s="150"/>
    </row>
    <row r="596" spans="1:17" ht="15">
      <c r="A596" s="142">
        <v>42264</v>
      </c>
      <c r="B596" s="143">
        <f t="shared" si="0"/>
        <v>9</v>
      </c>
      <c r="C596" s="143">
        <f t="shared" si="1"/>
        <v>2015</v>
      </c>
      <c r="D596" s="154">
        <v>41978</v>
      </c>
      <c r="E596" s="145">
        <f t="shared" si="2"/>
        <v>12</v>
      </c>
      <c r="F596" s="145">
        <f t="shared" si="3"/>
        <v>2014</v>
      </c>
      <c r="G596" s="153" t="s">
        <v>509</v>
      </c>
      <c r="H596" s="143">
        <v>1214</v>
      </c>
      <c r="I596" s="143">
        <v>1802</v>
      </c>
      <c r="J596" s="143">
        <v>2429</v>
      </c>
      <c r="K596" s="147" t="s">
        <v>77</v>
      </c>
      <c r="L596" s="152"/>
      <c r="M596" s="57"/>
      <c r="N596" s="150"/>
      <c r="O596" s="150"/>
      <c r="P596" s="150"/>
      <c r="Q596" s="150"/>
    </row>
    <row r="597" spans="1:17" ht="15">
      <c r="A597" s="142">
        <v>42265</v>
      </c>
      <c r="B597" s="143">
        <f t="shared" si="0"/>
        <v>9</v>
      </c>
      <c r="C597" s="143">
        <f t="shared" si="1"/>
        <v>2015</v>
      </c>
      <c r="D597" s="154">
        <v>41978</v>
      </c>
      <c r="E597" s="145">
        <f t="shared" si="2"/>
        <v>12</v>
      </c>
      <c r="F597" s="145">
        <f t="shared" si="3"/>
        <v>2014</v>
      </c>
      <c r="G597" s="153" t="s">
        <v>510</v>
      </c>
      <c r="H597" s="143">
        <v>1213</v>
      </c>
      <c r="I597" s="143">
        <v>1804</v>
      </c>
      <c r="J597" s="143">
        <v>3249</v>
      </c>
      <c r="K597" s="147" t="s">
        <v>77</v>
      </c>
      <c r="L597" s="152"/>
      <c r="M597" s="57"/>
      <c r="N597" s="150"/>
      <c r="O597" s="150"/>
      <c r="P597" s="150"/>
      <c r="Q597" s="150"/>
    </row>
    <row r="598" spans="1:17" ht="15">
      <c r="A598" s="142">
        <v>42266</v>
      </c>
      <c r="B598" s="143">
        <f t="shared" si="0"/>
        <v>9</v>
      </c>
      <c r="C598" s="143">
        <f t="shared" si="1"/>
        <v>2015</v>
      </c>
      <c r="D598" s="154">
        <v>41978</v>
      </c>
      <c r="E598" s="145">
        <f t="shared" si="2"/>
        <v>12</v>
      </c>
      <c r="F598" s="145">
        <f t="shared" si="3"/>
        <v>2014</v>
      </c>
      <c r="G598" s="153" t="s">
        <v>511</v>
      </c>
      <c r="H598" s="143">
        <v>1216</v>
      </c>
      <c r="I598" s="143">
        <v>1805</v>
      </c>
      <c r="J598" s="143">
        <v>1949</v>
      </c>
      <c r="K598" s="147" t="s">
        <v>77</v>
      </c>
      <c r="L598" s="152"/>
      <c r="M598" s="57"/>
      <c r="N598" s="150"/>
      <c r="O598" s="150"/>
      <c r="P598" s="150"/>
      <c r="Q598" s="150"/>
    </row>
    <row r="599" spans="1:17" ht="15">
      <c r="A599" s="142">
        <v>42267</v>
      </c>
      <c r="B599" s="143">
        <f t="shared" si="0"/>
        <v>9</v>
      </c>
      <c r="C599" s="143">
        <f t="shared" si="1"/>
        <v>2015</v>
      </c>
      <c r="D599" s="154">
        <v>41978</v>
      </c>
      <c r="E599" s="145">
        <f t="shared" si="2"/>
        <v>12</v>
      </c>
      <c r="F599" s="145">
        <f t="shared" si="3"/>
        <v>2014</v>
      </c>
      <c r="G599" s="153" t="s">
        <v>512</v>
      </c>
      <c r="H599" s="143">
        <v>1217</v>
      </c>
      <c r="I599" s="143">
        <v>1807</v>
      </c>
      <c r="J599" s="143">
        <v>3049</v>
      </c>
      <c r="K599" s="147" t="s">
        <v>77</v>
      </c>
      <c r="L599" s="152"/>
      <c r="M599" s="57"/>
      <c r="N599" s="150"/>
      <c r="O599" s="150"/>
      <c r="P599" s="150"/>
      <c r="Q599" s="150"/>
    </row>
    <row r="600" spans="1:17" ht="15">
      <c r="A600" s="142">
        <v>42268</v>
      </c>
      <c r="B600" s="143">
        <f t="shared" si="0"/>
        <v>9</v>
      </c>
      <c r="C600" s="143">
        <f t="shared" si="1"/>
        <v>2015</v>
      </c>
      <c r="D600" s="154">
        <v>41978</v>
      </c>
      <c r="E600" s="145">
        <f t="shared" si="2"/>
        <v>12</v>
      </c>
      <c r="F600" s="145">
        <f t="shared" si="3"/>
        <v>2014</v>
      </c>
      <c r="G600" s="153" t="s">
        <v>513</v>
      </c>
      <c r="H600" s="143">
        <v>1189</v>
      </c>
      <c r="I600" s="143">
        <v>1808</v>
      </c>
      <c r="J600" s="143">
        <v>2699</v>
      </c>
      <c r="K600" s="147" t="s">
        <v>77</v>
      </c>
      <c r="L600" s="152"/>
      <c r="M600" s="57"/>
      <c r="N600" s="150"/>
      <c r="O600" s="150"/>
      <c r="P600" s="150"/>
      <c r="Q600" s="150"/>
    </row>
    <row r="601" spans="1:17" ht="15">
      <c r="A601" s="142">
        <v>42269</v>
      </c>
      <c r="B601" s="143">
        <f t="shared" si="0"/>
        <v>9</v>
      </c>
      <c r="C601" s="143">
        <f t="shared" si="1"/>
        <v>2015</v>
      </c>
      <c r="D601" s="154">
        <v>41978</v>
      </c>
      <c r="E601" s="145">
        <f t="shared" si="2"/>
        <v>12</v>
      </c>
      <c r="F601" s="145">
        <f t="shared" si="3"/>
        <v>2014</v>
      </c>
      <c r="G601" s="153" t="s">
        <v>514</v>
      </c>
      <c r="H601" s="143">
        <v>1218</v>
      </c>
      <c r="I601" s="143">
        <v>1809</v>
      </c>
      <c r="J601" s="143">
        <v>2489</v>
      </c>
      <c r="K601" s="147" t="s">
        <v>77</v>
      </c>
      <c r="L601" s="152"/>
      <c r="M601" s="57"/>
      <c r="N601" s="150"/>
      <c r="O601" s="150"/>
      <c r="P601" s="150"/>
      <c r="Q601" s="150"/>
    </row>
    <row r="602" spans="1:17" ht="15">
      <c r="A602" s="142">
        <v>42270</v>
      </c>
      <c r="B602" s="143">
        <f t="shared" si="0"/>
        <v>9</v>
      </c>
      <c r="C602" s="143">
        <f t="shared" si="1"/>
        <v>2015</v>
      </c>
      <c r="D602" s="154">
        <v>41978</v>
      </c>
      <c r="E602" s="145">
        <f t="shared" si="2"/>
        <v>12</v>
      </c>
      <c r="F602" s="145">
        <f t="shared" si="3"/>
        <v>2014</v>
      </c>
      <c r="G602" s="153" t="s">
        <v>515</v>
      </c>
      <c r="H602" s="143">
        <v>1219</v>
      </c>
      <c r="I602" s="143">
        <v>1810</v>
      </c>
      <c r="J602" s="143">
        <v>1999</v>
      </c>
      <c r="K602" s="147" t="s">
        <v>77</v>
      </c>
      <c r="L602" s="152"/>
      <c r="M602" s="57"/>
      <c r="N602" s="150"/>
      <c r="O602" s="150"/>
      <c r="P602" s="150"/>
      <c r="Q602" s="150"/>
    </row>
    <row r="603" spans="1:17" ht="15">
      <c r="A603" s="142">
        <v>42271</v>
      </c>
      <c r="B603" s="143">
        <f t="shared" si="0"/>
        <v>9</v>
      </c>
      <c r="C603" s="143">
        <f t="shared" si="1"/>
        <v>2015</v>
      </c>
      <c r="D603" s="154">
        <v>41978</v>
      </c>
      <c r="E603" s="145">
        <f t="shared" si="2"/>
        <v>12</v>
      </c>
      <c r="F603" s="145">
        <f t="shared" si="3"/>
        <v>2014</v>
      </c>
      <c r="G603" s="153" t="s">
        <v>516</v>
      </c>
      <c r="H603" s="143">
        <v>1221</v>
      </c>
      <c r="I603" s="143">
        <v>1812</v>
      </c>
      <c r="J603" s="143">
        <v>1089</v>
      </c>
      <c r="K603" s="147" t="s">
        <v>77</v>
      </c>
      <c r="L603" s="152"/>
      <c r="M603" s="57"/>
      <c r="N603" s="150"/>
      <c r="O603" s="150"/>
      <c r="P603" s="150"/>
      <c r="Q603" s="150"/>
    </row>
    <row r="604" spans="1:17" ht="15">
      <c r="A604" s="142">
        <v>42272</v>
      </c>
      <c r="B604" s="143">
        <f t="shared" si="0"/>
        <v>9</v>
      </c>
      <c r="C604" s="143">
        <f t="shared" si="1"/>
        <v>2015</v>
      </c>
      <c r="D604" s="154">
        <v>41978</v>
      </c>
      <c r="E604" s="145">
        <f t="shared" si="2"/>
        <v>12</v>
      </c>
      <c r="F604" s="145">
        <f t="shared" si="3"/>
        <v>2014</v>
      </c>
      <c r="G604" s="153" t="s">
        <v>517</v>
      </c>
      <c r="H604" s="143">
        <v>1223</v>
      </c>
      <c r="I604" s="143">
        <v>1814</v>
      </c>
      <c r="J604" s="143">
        <v>649</v>
      </c>
      <c r="K604" s="147" t="s">
        <v>77</v>
      </c>
      <c r="L604" s="152"/>
      <c r="M604" s="57"/>
      <c r="N604" s="150"/>
      <c r="O604" s="150"/>
      <c r="P604" s="150"/>
      <c r="Q604" s="150"/>
    </row>
    <row r="605" spans="1:17" ht="15">
      <c r="A605" s="142">
        <v>42273</v>
      </c>
      <c r="B605" s="143">
        <f t="shared" si="0"/>
        <v>9</v>
      </c>
      <c r="C605" s="143">
        <f t="shared" si="1"/>
        <v>2015</v>
      </c>
      <c r="D605" s="154">
        <v>41978</v>
      </c>
      <c r="E605" s="145">
        <f t="shared" si="2"/>
        <v>12</v>
      </c>
      <c r="F605" s="145">
        <f t="shared" si="3"/>
        <v>2014</v>
      </c>
      <c r="G605" s="153" t="s">
        <v>518</v>
      </c>
      <c r="H605" s="143">
        <v>1224</v>
      </c>
      <c r="I605" s="143">
        <v>1816</v>
      </c>
      <c r="J605" s="143">
        <v>5799</v>
      </c>
      <c r="K605" s="147" t="s">
        <v>77</v>
      </c>
      <c r="L605" s="152"/>
      <c r="M605" s="57"/>
      <c r="N605" s="150"/>
      <c r="O605" s="150"/>
      <c r="P605" s="150"/>
      <c r="Q605" s="150"/>
    </row>
    <row r="606" spans="1:17" ht="15">
      <c r="A606" s="142">
        <v>42274</v>
      </c>
      <c r="B606" s="143">
        <f t="shared" si="0"/>
        <v>9</v>
      </c>
      <c r="C606" s="143">
        <f t="shared" si="1"/>
        <v>2015</v>
      </c>
      <c r="D606" s="154">
        <v>41978</v>
      </c>
      <c r="E606" s="145">
        <f t="shared" si="2"/>
        <v>12</v>
      </c>
      <c r="F606" s="145">
        <f t="shared" si="3"/>
        <v>2014</v>
      </c>
      <c r="G606" s="153" t="s">
        <v>519</v>
      </c>
      <c r="H606" s="143">
        <v>1227</v>
      </c>
      <c r="I606" s="143">
        <v>1820</v>
      </c>
      <c r="J606" s="143">
        <v>999</v>
      </c>
      <c r="K606" s="147" t="s">
        <v>77</v>
      </c>
      <c r="L606" s="152"/>
      <c r="M606" s="57"/>
      <c r="N606" s="150"/>
      <c r="O606" s="150"/>
      <c r="P606" s="150"/>
      <c r="Q606" s="150"/>
    </row>
    <row r="607" spans="1:17" ht="15">
      <c r="A607" s="142">
        <v>42275</v>
      </c>
      <c r="B607" s="143">
        <f t="shared" si="0"/>
        <v>9</v>
      </c>
      <c r="C607" s="143">
        <f t="shared" si="1"/>
        <v>2015</v>
      </c>
      <c r="D607" s="154">
        <v>41978</v>
      </c>
      <c r="E607" s="145">
        <f t="shared" si="2"/>
        <v>12</v>
      </c>
      <c r="F607" s="145">
        <f t="shared" si="3"/>
        <v>2014</v>
      </c>
      <c r="G607" s="153" t="s">
        <v>520</v>
      </c>
      <c r="H607" s="143">
        <v>1226</v>
      </c>
      <c r="I607" s="143">
        <v>1823</v>
      </c>
      <c r="J607" s="143">
        <v>2298</v>
      </c>
      <c r="K607" s="147" t="s">
        <v>77</v>
      </c>
      <c r="L607" s="152"/>
      <c r="M607" s="57"/>
      <c r="N607" s="150"/>
      <c r="O607" s="150"/>
      <c r="P607" s="150"/>
      <c r="Q607" s="150"/>
    </row>
    <row r="608" spans="1:17" ht="15">
      <c r="A608" s="142">
        <v>42276</v>
      </c>
      <c r="B608" s="143">
        <f t="shared" si="0"/>
        <v>9</v>
      </c>
      <c r="C608" s="143">
        <f t="shared" si="1"/>
        <v>2015</v>
      </c>
      <c r="D608" s="154">
        <v>41978</v>
      </c>
      <c r="E608" s="145">
        <f t="shared" si="2"/>
        <v>12</v>
      </c>
      <c r="F608" s="145">
        <f t="shared" si="3"/>
        <v>2014</v>
      </c>
      <c r="G608" s="153" t="s">
        <v>521</v>
      </c>
      <c r="H608" s="143">
        <v>1229</v>
      </c>
      <c r="I608" s="143">
        <v>1824</v>
      </c>
      <c r="J608" s="143">
        <v>4899</v>
      </c>
      <c r="K608" s="147" t="s">
        <v>77</v>
      </c>
      <c r="L608" s="152"/>
      <c r="M608" s="57"/>
      <c r="N608" s="150"/>
      <c r="O608" s="150"/>
      <c r="P608" s="150"/>
      <c r="Q608" s="150"/>
    </row>
    <row r="609" spans="1:17" ht="15">
      <c r="A609" s="142">
        <v>42277</v>
      </c>
      <c r="B609" s="143">
        <f t="shared" si="0"/>
        <v>9</v>
      </c>
      <c r="C609" s="143">
        <f t="shared" si="1"/>
        <v>2015</v>
      </c>
      <c r="D609" s="154">
        <v>41978</v>
      </c>
      <c r="E609" s="145">
        <f t="shared" si="2"/>
        <v>12</v>
      </c>
      <c r="F609" s="145">
        <f t="shared" si="3"/>
        <v>2014</v>
      </c>
      <c r="G609" s="153" t="s">
        <v>522</v>
      </c>
      <c r="H609" s="143">
        <v>1230</v>
      </c>
      <c r="I609" s="143">
        <v>1825</v>
      </c>
      <c r="J609" s="143">
        <v>2399</v>
      </c>
      <c r="K609" s="147" t="s">
        <v>77</v>
      </c>
      <c r="L609" s="152"/>
      <c r="M609" s="57"/>
      <c r="N609" s="150"/>
      <c r="O609" s="150"/>
      <c r="P609" s="150"/>
      <c r="Q609" s="150"/>
    </row>
    <row r="610" spans="1:17" ht="15">
      <c r="A610" s="142">
        <v>42278</v>
      </c>
      <c r="B610" s="143">
        <f t="shared" si="0"/>
        <v>10</v>
      </c>
      <c r="C610" s="143">
        <f t="shared" si="1"/>
        <v>2015</v>
      </c>
      <c r="D610" s="154">
        <v>41978</v>
      </c>
      <c r="E610" s="145">
        <f t="shared" si="2"/>
        <v>12</v>
      </c>
      <c r="F610" s="145">
        <f t="shared" si="3"/>
        <v>2014</v>
      </c>
      <c r="G610" s="153" t="s">
        <v>523</v>
      </c>
      <c r="H610" s="143">
        <v>1231</v>
      </c>
      <c r="I610" s="143">
        <v>1837</v>
      </c>
      <c r="J610" s="143">
        <v>2799</v>
      </c>
      <c r="K610" s="147" t="s">
        <v>77</v>
      </c>
      <c r="L610" s="152"/>
      <c r="M610" s="57"/>
      <c r="N610" s="150"/>
      <c r="O610" s="150"/>
      <c r="P610" s="150"/>
      <c r="Q610" s="150"/>
    </row>
    <row r="611" spans="1:17" ht="15">
      <c r="A611" s="142">
        <v>42279</v>
      </c>
      <c r="B611" s="143">
        <f t="shared" si="0"/>
        <v>10</v>
      </c>
      <c r="C611" s="143">
        <f t="shared" si="1"/>
        <v>2015</v>
      </c>
      <c r="D611" s="154">
        <v>41978</v>
      </c>
      <c r="E611" s="145">
        <f t="shared" si="2"/>
        <v>12</v>
      </c>
      <c r="F611" s="145">
        <f t="shared" si="3"/>
        <v>2014</v>
      </c>
      <c r="G611" s="153" t="s">
        <v>524</v>
      </c>
      <c r="H611" s="143">
        <v>1233</v>
      </c>
      <c r="I611" s="143">
        <v>1839</v>
      </c>
      <c r="J611" s="143">
        <v>2079</v>
      </c>
      <c r="K611" s="147" t="s">
        <v>77</v>
      </c>
      <c r="L611" s="152"/>
      <c r="M611" s="57"/>
      <c r="N611" s="150"/>
      <c r="O611" s="150"/>
      <c r="P611" s="150"/>
      <c r="Q611" s="150"/>
    </row>
    <row r="612" spans="1:17" ht="15">
      <c r="A612" s="142">
        <v>42280</v>
      </c>
      <c r="B612" s="143">
        <f t="shared" si="0"/>
        <v>10</v>
      </c>
      <c r="C612" s="143">
        <f t="shared" si="1"/>
        <v>2015</v>
      </c>
      <c r="D612" s="154">
        <v>41978</v>
      </c>
      <c r="E612" s="145">
        <f t="shared" si="2"/>
        <v>12</v>
      </c>
      <c r="F612" s="145">
        <f t="shared" si="3"/>
        <v>2014</v>
      </c>
      <c r="G612" s="153" t="s">
        <v>525</v>
      </c>
      <c r="H612" s="143">
        <v>1234</v>
      </c>
      <c r="I612" s="143">
        <v>1840</v>
      </c>
      <c r="J612" s="143">
        <v>2849</v>
      </c>
      <c r="K612" s="147" t="s">
        <v>77</v>
      </c>
      <c r="L612" s="152"/>
      <c r="M612" s="57"/>
      <c r="N612" s="150"/>
      <c r="O612" s="150"/>
      <c r="P612" s="150"/>
      <c r="Q612" s="150"/>
    </row>
    <row r="613" spans="1:17" ht="15">
      <c r="A613" s="142">
        <v>42281</v>
      </c>
      <c r="B613" s="143">
        <f t="shared" si="0"/>
        <v>10</v>
      </c>
      <c r="C613" s="143">
        <f t="shared" si="1"/>
        <v>2015</v>
      </c>
      <c r="D613" s="154">
        <v>41978</v>
      </c>
      <c r="E613" s="145">
        <f t="shared" si="2"/>
        <v>12</v>
      </c>
      <c r="F613" s="145">
        <f t="shared" si="3"/>
        <v>2014</v>
      </c>
      <c r="G613" s="153" t="s">
        <v>526</v>
      </c>
      <c r="H613" s="143">
        <v>1235</v>
      </c>
      <c r="I613" s="143">
        <v>1843</v>
      </c>
      <c r="J613" s="143">
        <v>4999</v>
      </c>
      <c r="K613" s="147" t="s">
        <v>77</v>
      </c>
      <c r="L613" s="152"/>
      <c r="M613" s="57"/>
      <c r="N613" s="150"/>
      <c r="O613" s="150"/>
      <c r="P613" s="150"/>
      <c r="Q613" s="150"/>
    </row>
    <row r="614" spans="1:17" ht="15">
      <c r="A614" s="142">
        <v>42282</v>
      </c>
      <c r="B614" s="143">
        <f t="shared" si="0"/>
        <v>10</v>
      </c>
      <c r="C614" s="143">
        <f t="shared" si="1"/>
        <v>2015</v>
      </c>
      <c r="D614" s="154">
        <v>41978</v>
      </c>
      <c r="E614" s="145">
        <f t="shared" si="2"/>
        <v>12</v>
      </c>
      <c r="F614" s="145">
        <f t="shared" si="3"/>
        <v>2014</v>
      </c>
      <c r="G614" s="153" t="s">
        <v>527</v>
      </c>
      <c r="H614" s="143">
        <v>1236</v>
      </c>
      <c r="I614" s="143">
        <v>1844</v>
      </c>
      <c r="J614" s="143">
        <v>2298</v>
      </c>
      <c r="K614" s="147" t="s">
        <v>77</v>
      </c>
      <c r="L614" s="152"/>
      <c r="M614" s="57"/>
      <c r="N614" s="150"/>
      <c r="O614" s="150"/>
      <c r="P614" s="150"/>
      <c r="Q614" s="150"/>
    </row>
    <row r="615" spans="1:17" ht="15">
      <c r="A615" s="142">
        <v>42283</v>
      </c>
      <c r="B615" s="143">
        <f t="shared" si="0"/>
        <v>10</v>
      </c>
      <c r="C615" s="143">
        <f t="shared" si="1"/>
        <v>2015</v>
      </c>
      <c r="D615" s="154">
        <v>41978</v>
      </c>
      <c r="E615" s="145">
        <f t="shared" si="2"/>
        <v>12</v>
      </c>
      <c r="F615" s="145">
        <f t="shared" si="3"/>
        <v>2014</v>
      </c>
      <c r="G615" s="153" t="s">
        <v>191</v>
      </c>
      <c r="H615" s="143">
        <v>1175</v>
      </c>
      <c r="I615" s="143">
        <v>1846</v>
      </c>
      <c r="J615" s="143">
        <v>3149</v>
      </c>
      <c r="K615" s="147" t="s">
        <v>77</v>
      </c>
      <c r="L615" s="152"/>
      <c r="M615" s="57"/>
      <c r="N615" s="150"/>
      <c r="O615" s="150"/>
      <c r="P615" s="150"/>
      <c r="Q615" s="150"/>
    </row>
    <row r="616" spans="1:17" ht="15">
      <c r="A616" s="142">
        <v>42284</v>
      </c>
      <c r="B616" s="143">
        <f t="shared" si="0"/>
        <v>10</v>
      </c>
      <c r="C616" s="143">
        <f t="shared" si="1"/>
        <v>2015</v>
      </c>
      <c r="D616" s="154">
        <v>41978</v>
      </c>
      <c r="E616" s="145">
        <f t="shared" si="2"/>
        <v>12</v>
      </c>
      <c r="F616" s="145">
        <f t="shared" si="3"/>
        <v>2014</v>
      </c>
      <c r="G616" s="153" t="s">
        <v>191</v>
      </c>
      <c r="H616" s="143">
        <v>1175</v>
      </c>
      <c r="I616" s="143">
        <v>1847</v>
      </c>
      <c r="J616" s="143">
        <v>3149</v>
      </c>
      <c r="K616" s="147" t="s">
        <v>77</v>
      </c>
      <c r="L616" s="152"/>
      <c r="M616" s="57"/>
      <c r="N616" s="150"/>
      <c r="O616" s="150"/>
      <c r="P616" s="150"/>
      <c r="Q616" s="150"/>
    </row>
    <row r="617" spans="1:17" ht="15">
      <c r="A617" s="142">
        <v>42285</v>
      </c>
      <c r="B617" s="143">
        <f t="shared" si="0"/>
        <v>10</v>
      </c>
      <c r="C617" s="143">
        <f t="shared" si="1"/>
        <v>2015</v>
      </c>
      <c r="D617" s="154">
        <v>41978</v>
      </c>
      <c r="E617" s="145">
        <f t="shared" si="2"/>
        <v>12</v>
      </c>
      <c r="F617" s="145">
        <f t="shared" si="3"/>
        <v>2014</v>
      </c>
      <c r="G617" s="153" t="s">
        <v>191</v>
      </c>
      <c r="H617" s="143">
        <v>1175</v>
      </c>
      <c r="I617" s="143">
        <v>1848</v>
      </c>
      <c r="J617" s="143">
        <v>3644</v>
      </c>
      <c r="K617" s="147" t="s">
        <v>77</v>
      </c>
      <c r="L617" s="152"/>
      <c r="M617" s="57"/>
      <c r="N617" s="150"/>
      <c r="O617" s="150"/>
      <c r="P617" s="150"/>
      <c r="Q617" s="150"/>
    </row>
    <row r="618" spans="1:17" ht="15">
      <c r="A618" s="142">
        <v>42286</v>
      </c>
      <c r="B618" s="143">
        <f t="shared" si="0"/>
        <v>10</v>
      </c>
      <c r="C618" s="143">
        <f t="shared" si="1"/>
        <v>2015</v>
      </c>
      <c r="D618" s="154">
        <v>41979</v>
      </c>
      <c r="E618" s="145">
        <f t="shared" si="2"/>
        <v>12</v>
      </c>
      <c r="F618" s="145">
        <f t="shared" si="3"/>
        <v>2014</v>
      </c>
      <c r="G618" s="153" t="s">
        <v>528</v>
      </c>
      <c r="H618" s="143">
        <v>1245</v>
      </c>
      <c r="I618" s="143">
        <v>1859</v>
      </c>
      <c r="J618" s="143">
        <v>1878</v>
      </c>
      <c r="K618" s="147" t="s">
        <v>77</v>
      </c>
      <c r="L618" s="152"/>
      <c r="M618" s="57"/>
      <c r="N618" s="150"/>
      <c r="O618" s="150"/>
      <c r="P618" s="150"/>
      <c r="Q618" s="150"/>
    </row>
    <row r="619" spans="1:17" ht="15">
      <c r="A619" s="142">
        <v>42287</v>
      </c>
      <c r="B619" s="143">
        <f t="shared" si="0"/>
        <v>10</v>
      </c>
      <c r="C619" s="143">
        <f t="shared" si="1"/>
        <v>2015</v>
      </c>
      <c r="D619" s="154">
        <v>41979</v>
      </c>
      <c r="E619" s="145">
        <f t="shared" si="2"/>
        <v>12</v>
      </c>
      <c r="F619" s="145">
        <f t="shared" si="3"/>
        <v>2014</v>
      </c>
      <c r="G619" s="153" t="s">
        <v>343</v>
      </c>
      <c r="H619" s="143">
        <v>1243</v>
      </c>
      <c r="I619" s="143">
        <v>1860</v>
      </c>
      <c r="J619" s="143">
        <v>2198</v>
      </c>
      <c r="K619" s="147" t="s">
        <v>77</v>
      </c>
      <c r="L619" s="152"/>
      <c r="M619" s="57"/>
      <c r="N619" s="150"/>
      <c r="O619" s="150"/>
      <c r="P619" s="150"/>
      <c r="Q619" s="150"/>
    </row>
    <row r="620" spans="1:17" ht="15">
      <c r="A620" s="142">
        <v>42288</v>
      </c>
      <c r="B620" s="143">
        <f t="shared" si="0"/>
        <v>10</v>
      </c>
      <c r="C620" s="143">
        <f t="shared" si="1"/>
        <v>2015</v>
      </c>
      <c r="D620" s="154">
        <v>41979</v>
      </c>
      <c r="E620" s="145">
        <f t="shared" si="2"/>
        <v>12</v>
      </c>
      <c r="F620" s="145">
        <f t="shared" si="3"/>
        <v>2014</v>
      </c>
      <c r="G620" s="153" t="s">
        <v>529</v>
      </c>
      <c r="H620" s="143">
        <v>1250</v>
      </c>
      <c r="I620" s="143">
        <v>1872</v>
      </c>
      <c r="J620" s="143">
        <v>4399</v>
      </c>
      <c r="K620" s="147" t="s">
        <v>77</v>
      </c>
      <c r="L620" s="152"/>
      <c r="M620" s="57"/>
      <c r="N620" s="150"/>
      <c r="O620" s="150"/>
      <c r="P620" s="150"/>
      <c r="Q620" s="150"/>
    </row>
    <row r="621" spans="1:17" ht="15">
      <c r="A621" s="142">
        <v>42289</v>
      </c>
      <c r="B621" s="143">
        <f t="shared" si="0"/>
        <v>10</v>
      </c>
      <c r="C621" s="143">
        <f t="shared" si="1"/>
        <v>2015</v>
      </c>
      <c r="D621" s="154">
        <v>41980</v>
      </c>
      <c r="E621" s="145">
        <f t="shared" si="2"/>
        <v>12</v>
      </c>
      <c r="F621" s="145">
        <f t="shared" si="3"/>
        <v>2014</v>
      </c>
      <c r="G621" s="153" t="s">
        <v>530</v>
      </c>
      <c r="H621" s="143">
        <v>1251</v>
      </c>
      <c r="I621" s="143">
        <v>1874</v>
      </c>
      <c r="J621" s="143">
        <v>1798</v>
      </c>
      <c r="K621" s="147" t="s">
        <v>77</v>
      </c>
      <c r="L621" s="152"/>
      <c r="M621" s="57"/>
      <c r="N621" s="150"/>
      <c r="O621" s="150"/>
      <c r="P621" s="150"/>
      <c r="Q621" s="150"/>
    </row>
    <row r="622" spans="1:17" ht="15">
      <c r="A622" s="142">
        <v>42290</v>
      </c>
      <c r="B622" s="143">
        <f t="shared" si="0"/>
        <v>10</v>
      </c>
      <c r="C622" s="143">
        <f t="shared" si="1"/>
        <v>2015</v>
      </c>
      <c r="D622" s="154">
        <v>41980</v>
      </c>
      <c r="E622" s="145">
        <f t="shared" si="2"/>
        <v>12</v>
      </c>
      <c r="F622" s="145">
        <f t="shared" si="3"/>
        <v>2014</v>
      </c>
      <c r="G622" s="153" t="s">
        <v>531</v>
      </c>
      <c r="H622" s="143">
        <v>1253</v>
      </c>
      <c r="I622" s="143">
        <v>1876</v>
      </c>
      <c r="J622" s="143">
        <v>8229</v>
      </c>
      <c r="K622" s="147" t="s">
        <v>77</v>
      </c>
      <c r="L622" s="152"/>
      <c r="M622" s="57"/>
      <c r="N622" s="150"/>
      <c r="O622" s="150"/>
      <c r="P622" s="150"/>
      <c r="Q622" s="150"/>
    </row>
    <row r="623" spans="1:17" ht="15">
      <c r="A623" s="142">
        <v>42291</v>
      </c>
      <c r="B623" s="143">
        <f t="shared" si="0"/>
        <v>10</v>
      </c>
      <c r="C623" s="143">
        <f t="shared" si="1"/>
        <v>2015</v>
      </c>
      <c r="D623" s="154">
        <v>41980</v>
      </c>
      <c r="E623" s="145">
        <f t="shared" si="2"/>
        <v>12</v>
      </c>
      <c r="F623" s="145">
        <f t="shared" si="3"/>
        <v>2014</v>
      </c>
      <c r="G623" s="153" t="s">
        <v>532</v>
      </c>
      <c r="H623" s="143">
        <v>1255</v>
      </c>
      <c r="I623" s="143">
        <v>1879</v>
      </c>
      <c r="J623" s="143">
        <v>1249</v>
      </c>
      <c r="K623" s="147" t="s">
        <v>77</v>
      </c>
      <c r="L623" s="152"/>
      <c r="M623" s="57"/>
      <c r="N623" s="150"/>
      <c r="O623" s="150"/>
      <c r="P623" s="150"/>
      <c r="Q623" s="150"/>
    </row>
    <row r="624" spans="1:17" ht="15">
      <c r="A624" s="142">
        <v>42292</v>
      </c>
      <c r="B624" s="143">
        <f t="shared" si="0"/>
        <v>10</v>
      </c>
      <c r="C624" s="143">
        <f t="shared" si="1"/>
        <v>2015</v>
      </c>
      <c r="D624" s="154">
        <v>41980</v>
      </c>
      <c r="E624" s="145">
        <f t="shared" si="2"/>
        <v>12</v>
      </c>
      <c r="F624" s="145">
        <f t="shared" si="3"/>
        <v>2014</v>
      </c>
      <c r="G624" s="153" t="s">
        <v>533</v>
      </c>
      <c r="H624" s="143">
        <v>1252</v>
      </c>
      <c r="I624" s="143">
        <v>1880</v>
      </c>
      <c r="J624" s="143">
        <v>2429</v>
      </c>
      <c r="K624" s="147" t="s">
        <v>77</v>
      </c>
      <c r="L624" s="152"/>
      <c r="M624" s="57"/>
      <c r="N624" s="150"/>
      <c r="O624" s="150"/>
      <c r="P624" s="150"/>
      <c r="Q624" s="150"/>
    </row>
    <row r="625" spans="1:17" ht="15">
      <c r="A625" s="142">
        <v>42293</v>
      </c>
      <c r="B625" s="143">
        <f t="shared" si="0"/>
        <v>10</v>
      </c>
      <c r="C625" s="143">
        <f t="shared" si="1"/>
        <v>2015</v>
      </c>
      <c r="D625" s="154">
        <v>41980</v>
      </c>
      <c r="E625" s="145">
        <f t="shared" si="2"/>
        <v>12</v>
      </c>
      <c r="F625" s="145">
        <f t="shared" si="3"/>
        <v>2014</v>
      </c>
      <c r="G625" s="153" t="s">
        <v>534</v>
      </c>
      <c r="H625" s="143">
        <v>1109</v>
      </c>
      <c r="I625" s="143">
        <v>1881</v>
      </c>
      <c r="J625" s="143">
        <v>1999</v>
      </c>
      <c r="K625" s="147" t="s">
        <v>77</v>
      </c>
      <c r="L625" s="152"/>
      <c r="M625" s="57"/>
      <c r="N625" s="150"/>
      <c r="O625" s="150"/>
      <c r="P625" s="150"/>
      <c r="Q625" s="150"/>
    </row>
    <row r="626" spans="1:17" ht="15">
      <c r="A626" s="142">
        <v>42294</v>
      </c>
      <c r="B626" s="143">
        <f t="shared" si="0"/>
        <v>10</v>
      </c>
      <c r="C626" s="143">
        <f t="shared" si="1"/>
        <v>2015</v>
      </c>
      <c r="D626" s="154">
        <v>41980</v>
      </c>
      <c r="E626" s="145">
        <f t="shared" si="2"/>
        <v>12</v>
      </c>
      <c r="F626" s="145">
        <f t="shared" si="3"/>
        <v>2014</v>
      </c>
      <c r="G626" s="153" t="s">
        <v>477</v>
      </c>
      <c r="H626" s="143">
        <v>1153</v>
      </c>
      <c r="I626" s="143">
        <v>1884</v>
      </c>
      <c r="J626" s="143">
        <v>1879</v>
      </c>
      <c r="K626" s="147" t="s">
        <v>77</v>
      </c>
      <c r="L626" s="152"/>
      <c r="M626" s="57"/>
      <c r="N626" s="150"/>
      <c r="O626" s="150"/>
      <c r="P626" s="150"/>
      <c r="Q626" s="150"/>
    </row>
    <row r="627" spans="1:17" ht="15">
      <c r="A627" s="142">
        <v>42295</v>
      </c>
      <c r="B627" s="143">
        <f t="shared" si="0"/>
        <v>10</v>
      </c>
      <c r="C627" s="143">
        <f t="shared" si="1"/>
        <v>2015</v>
      </c>
      <c r="D627" s="154">
        <v>41981</v>
      </c>
      <c r="E627" s="145">
        <f t="shared" si="2"/>
        <v>12</v>
      </c>
      <c r="F627" s="145">
        <f t="shared" si="3"/>
        <v>2014</v>
      </c>
      <c r="G627" s="153" t="s">
        <v>535</v>
      </c>
      <c r="H627" s="143">
        <v>1258</v>
      </c>
      <c r="I627" s="143">
        <v>1888</v>
      </c>
      <c r="J627" s="143">
        <v>1999</v>
      </c>
      <c r="K627" s="147" t="s">
        <v>77</v>
      </c>
      <c r="L627" s="152"/>
      <c r="M627" s="57"/>
      <c r="N627" s="150"/>
      <c r="O627" s="150"/>
      <c r="P627" s="150"/>
      <c r="Q627" s="150"/>
    </row>
    <row r="628" spans="1:17" ht="15">
      <c r="A628" s="142">
        <v>42296</v>
      </c>
      <c r="B628" s="143">
        <f t="shared" si="0"/>
        <v>10</v>
      </c>
      <c r="C628" s="143">
        <f t="shared" si="1"/>
        <v>2015</v>
      </c>
      <c r="D628" s="154">
        <v>41981</v>
      </c>
      <c r="E628" s="145">
        <f t="shared" si="2"/>
        <v>12</v>
      </c>
      <c r="F628" s="145">
        <f t="shared" si="3"/>
        <v>2014</v>
      </c>
      <c r="G628" s="153" t="s">
        <v>536</v>
      </c>
      <c r="H628" s="143">
        <v>1259</v>
      </c>
      <c r="I628" s="143">
        <v>1889</v>
      </c>
      <c r="J628" s="143">
        <v>1799</v>
      </c>
      <c r="K628" s="147" t="s">
        <v>77</v>
      </c>
      <c r="L628" s="152"/>
      <c r="M628" s="57"/>
      <c r="N628" s="150"/>
      <c r="O628" s="150"/>
      <c r="P628" s="150"/>
      <c r="Q628" s="150"/>
    </row>
    <row r="629" spans="1:17" ht="15">
      <c r="A629" s="142">
        <v>42297</v>
      </c>
      <c r="B629" s="143">
        <f t="shared" si="0"/>
        <v>10</v>
      </c>
      <c r="C629" s="143">
        <f t="shared" si="1"/>
        <v>2015</v>
      </c>
      <c r="D629" s="154">
        <v>41981</v>
      </c>
      <c r="E629" s="145">
        <f t="shared" si="2"/>
        <v>12</v>
      </c>
      <c r="F629" s="145">
        <f t="shared" si="3"/>
        <v>2014</v>
      </c>
      <c r="G629" s="153" t="s">
        <v>537</v>
      </c>
      <c r="H629" s="143">
        <v>1220</v>
      </c>
      <c r="I629" s="143">
        <v>1890</v>
      </c>
      <c r="J629" s="143">
        <v>2349</v>
      </c>
      <c r="K629" s="147" t="s">
        <v>77</v>
      </c>
      <c r="L629" s="152"/>
      <c r="M629" s="57"/>
      <c r="N629" s="150"/>
      <c r="O629" s="150"/>
      <c r="P629" s="150"/>
      <c r="Q629" s="150"/>
    </row>
    <row r="630" spans="1:17" ht="15">
      <c r="A630" s="142">
        <v>42298</v>
      </c>
      <c r="B630" s="143">
        <f t="shared" si="0"/>
        <v>10</v>
      </c>
      <c r="C630" s="143">
        <f t="shared" si="1"/>
        <v>2015</v>
      </c>
      <c r="D630" s="154">
        <v>41981</v>
      </c>
      <c r="E630" s="145">
        <f t="shared" si="2"/>
        <v>12</v>
      </c>
      <c r="F630" s="145">
        <f t="shared" si="3"/>
        <v>2014</v>
      </c>
      <c r="G630" s="153" t="s">
        <v>538</v>
      </c>
      <c r="H630" s="143">
        <v>1260</v>
      </c>
      <c r="I630" s="143">
        <v>1892</v>
      </c>
      <c r="J630" s="143">
        <v>1599</v>
      </c>
      <c r="K630" s="147" t="s">
        <v>77</v>
      </c>
      <c r="L630" s="152"/>
      <c r="M630" s="57"/>
      <c r="N630" s="150"/>
      <c r="O630" s="150"/>
      <c r="P630" s="150"/>
      <c r="Q630" s="150"/>
    </row>
    <row r="631" spans="1:17" ht="15">
      <c r="A631" s="142">
        <v>42299</v>
      </c>
      <c r="B631" s="143">
        <f t="shared" si="0"/>
        <v>10</v>
      </c>
      <c r="C631" s="143">
        <f t="shared" si="1"/>
        <v>2015</v>
      </c>
      <c r="D631" s="154">
        <v>41981</v>
      </c>
      <c r="E631" s="145">
        <f t="shared" si="2"/>
        <v>12</v>
      </c>
      <c r="F631" s="145">
        <f t="shared" si="3"/>
        <v>2014</v>
      </c>
      <c r="G631" s="153" t="s">
        <v>539</v>
      </c>
      <c r="H631" s="143">
        <v>1263</v>
      </c>
      <c r="I631" s="143">
        <v>1895</v>
      </c>
      <c r="J631" s="143">
        <v>1699</v>
      </c>
      <c r="K631" s="147" t="s">
        <v>77</v>
      </c>
      <c r="L631" s="152"/>
      <c r="M631" s="57"/>
      <c r="N631" s="150"/>
      <c r="O631" s="150"/>
      <c r="P631" s="150"/>
      <c r="Q631" s="150"/>
    </row>
    <row r="632" spans="1:17" ht="15">
      <c r="A632" s="142">
        <v>42300</v>
      </c>
      <c r="B632" s="143">
        <f t="shared" si="0"/>
        <v>10</v>
      </c>
      <c r="C632" s="143">
        <f t="shared" si="1"/>
        <v>2015</v>
      </c>
      <c r="D632" s="154">
        <v>41981</v>
      </c>
      <c r="E632" s="145">
        <f t="shared" si="2"/>
        <v>12</v>
      </c>
      <c r="F632" s="145">
        <f t="shared" si="3"/>
        <v>2014</v>
      </c>
      <c r="G632" s="153" t="s">
        <v>540</v>
      </c>
      <c r="H632" s="143">
        <v>1264</v>
      </c>
      <c r="I632" s="143">
        <v>1896</v>
      </c>
      <c r="J632" s="143">
        <v>3049</v>
      </c>
      <c r="K632" s="147" t="s">
        <v>77</v>
      </c>
      <c r="L632" s="152"/>
      <c r="M632" s="57"/>
      <c r="N632" s="150"/>
      <c r="O632" s="150"/>
      <c r="P632" s="150"/>
      <c r="Q632" s="150"/>
    </row>
    <row r="633" spans="1:17" ht="15">
      <c r="A633" s="142">
        <v>42301</v>
      </c>
      <c r="B633" s="143">
        <f t="shared" si="0"/>
        <v>10</v>
      </c>
      <c r="C633" s="143">
        <f t="shared" si="1"/>
        <v>2015</v>
      </c>
      <c r="D633" s="154">
        <v>41981</v>
      </c>
      <c r="E633" s="145">
        <f t="shared" si="2"/>
        <v>12</v>
      </c>
      <c r="F633" s="145">
        <f t="shared" si="3"/>
        <v>2014</v>
      </c>
      <c r="G633" s="153" t="s">
        <v>541</v>
      </c>
      <c r="H633" s="143">
        <v>1265</v>
      </c>
      <c r="I633" s="143">
        <v>1898</v>
      </c>
      <c r="J633" s="143">
        <v>1599</v>
      </c>
      <c r="K633" s="147" t="s">
        <v>77</v>
      </c>
      <c r="L633" s="152"/>
      <c r="M633" s="57"/>
      <c r="N633" s="150"/>
      <c r="O633" s="150"/>
      <c r="P633" s="150"/>
      <c r="Q633" s="150"/>
    </row>
    <row r="634" spans="1:17" ht="15">
      <c r="A634" s="142">
        <v>42302</v>
      </c>
      <c r="B634" s="143">
        <f t="shared" si="0"/>
        <v>10</v>
      </c>
      <c r="C634" s="143">
        <f t="shared" si="1"/>
        <v>2015</v>
      </c>
      <c r="D634" s="154">
        <v>41981</v>
      </c>
      <c r="E634" s="145">
        <f t="shared" si="2"/>
        <v>12</v>
      </c>
      <c r="F634" s="145">
        <f t="shared" si="3"/>
        <v>2014</v>
      </c>
      <c r="G634" s="153" t="s">
        <v>179</v>
      </c>
      <c r="H634" s="143">
        <v>553</v>
      </c>
      <c r="I634" s="143">
        <v>1899</v>
      </c>
      <c r="J634" s="143">
        <v>4739</v>
      </c>
      <c r="K634" s="147" t="s">
        <v>77</v>
      </c>
      <c r="L634" s="152"/>
      <c r="M634" s="57"/>
      <c r="N634" s="150"/>
      <c r="O634" s="150"/>
      <c r="P634" s="150"/>
      <c r="Q634" s="150"/>
    </row>
    <row r="635" spans="1:17" ht="15">
      <c r="A635" s="142">
        <v>42303</v>
      </c>
      <c r="B635" s="143">
        <f t="shared" si="0"/>
        <v>10</v>
      </c>
      <c r="C635" s="143">
        <f t="shared" si="1"/>
        <v>2015</v>
      </c>
      <c r="D635" s="154">
        <v>41981</v>
      </c>
      <c r="E635" s="145">
        <f t="shared" si="2"/>
        <v>12</v>
      </c>
      <c r="F635" s="145">
        <f t="shared" si="3"/>
        <v>2014</v>
      </c>
      <c r="G635" s="153" t="s">
        <v>542</v>
      </c>
      <c r="H635" s="143">
        <v>1257</v>
      </c>
      <c r="I635" s="143">
        <v>1900</v>
      </c>
      <c r="J635" s="143">
        <v>2899</v>
      </c>
      <c r="K635" s="147" t="s">
        <v>77</v>
      </c>
      <c r="L635" s="152"/>
      <c r="M635" s="57"/>
      <c r="N635" s="150"/>
      <c r="O635" s="150"/>
      <c r="P635" s="150"/>
      <c r="Q635" s="150"/>
    </row>
    <row r="636" spans="1:17" ht="15">
      <c r="A636" s="142">
        <v>42304</v>
      </c>
      <c r="B636" s="143">
        <f t="shared" si="0"/>
        <v>10</v>
      </c>
      <c r="C636" s="143">
        <f t="shared" si="1"/>
        <v>2015</v>
      </c>
      <c r="D636" s="154">
        <v>41981</v>
      </c>
      <c r="E636" s="145">
        <f t="shared" si="2"/>
        <v>12</v>
      </c>
      <c r="F636" s="145">
        <f t="shared" si="3"/>
        <v>2014</v>
      </c>
      <c r="G636" s="153" t="s">
        <v>542</v>
      </c>
      <c r="H636" s="143">
        <v>1257</v>
      </c>
      <c r="I636" s="143">
        <v>1904</v>
      </c>
      <c r="J636" s="143">
        <v>649</v>
      </c>
      <c r="K636" s="147" t="s">
        <v>77</v>
      </c>
      <c r="L636" s="152"/>
      <c r="M636" s="57"/>
      <c r="N636" s="150"/>
      <c r="O636" s="150"/>
      <c r="P636" s="150"/>
      <c r="Q636" s="150"/>
    </row>
    <row r="637" spans="1:17" ht="15">
      <c r="A637" s="142">
        <v>42305</v>
      </c>
      <c r="B637" s="143">
        <f t="shared" si="0"/>
        <v>10</v>
      </c>
      <c r="C637" s="143">
        <f t="shared" si="1"/>
        <v>2015</v>
      </c>
      <c r="D637" s="154">
        <v>41981</v>
      </c>
      <c r="E637" s="145">
        <f t="shared" si="2"/>
        <v>12</v>
      </c>
      <c r="F637" s="145">
        <f t="shared" si="3"/>
        <v>2014</v>
      </c>
      <c r="G637" s="153" t="s">
        <v>543</v>
      </c>
      <c r="H637" s="143">
        <v>1267</v>
      </c>
      <c r="I637" s="143">
        <v>1907</v>
      </c>
      <c r="J637" s="143">
        <v>1799</v>
      </c>
      <c r="K637" s="147" t="s">
        <v>77</v>
      </c>
      <c r="L637" s="152"/>
      <c r="M637" s="57"/>
      <c r="N637" s="150"/>
      <c r="O637" s="150"/>
      <c r="P637" s="150"/>
      <c r="Q637" s="150"/>
    </row>
    <row r="638" spans="1:17" ht="15">
      <c r="A638" s="142">
        <v>42306</v>
      </c>
      <c r="B638" s="143">
        <f t="shared" si="0"/>
        <v>10</v>
      </c>
      <c r="C638" s="143">
        <f t="shared" si="1"/>
        <v>2015</v>
      </c>
      <c r="D638" s="154">
        <v>41981</v>
      </c>
      <c r="E638" s="145">
        <f t="shared" si="2"/>
        <v>12</v>
      </c>
      <c r="F638" s="145">
        <f t="shared" si="3"/>
        <v>2014</v>
      </c>
      <c r="G638" s="153" t="s">
        <v>319</v>
      </c>
      <c r="H638" s="143">
        <v>874</v>
      </c>
      <c r="I638" s="143">
        <v>1908</v>
      </c>
      <c r="J638" s="143">
        <v>1949</v>
      </c>
      <c r="K638" s="147" t="s">
        <v>77</v>
      </c>
      <c r="L638" s="152"/>
      <c r="M638" s="57"/>
      <c r="N638" s="150"/>
      <c r="O638" s="150"/>
      <c r="P638" s="150"/>
      <c r="Q638" s="150"/>
    </row>
    <row r="639" spans="1:17" ht="15">
      <c r="A639" s="142">
        <v>42307</v>
      </c>
      <c r="B639" s="143">
        <f t="shared" si="0"/>
        <v>10</v>
      </c>
      <c r="C639" s="143">
        <f t="shared" si="1"/>
        <v>2015</v>
      </c>
      <c r="D639" s="154">
        <v>41981</v>
      </c>
      <c r="E639" s="145">
        <f t="shared" si="2"/>
        <v>12</v>
      </c>
      <c r="F639" s="145">
        <f t="shared" si="3"/>
        <v>2014</v>
      </c>
      <c r="G639" s="153" t="s">
        <v>319</v>
      </c>
      <c r="H639" s="143">
        <v>874</v>
      </c>
      <c r="I639" s="143">
        <v>1909</v>
      </c>
      <c r="J639" s="143">
        <v>2399</v>
      </c>
      <c r="K639" s="147" t="s">
        <v>77</v>
      </c>
      <c r="L639" s="152"/>
      <c r="M639" s="57"/>
      <c r="N639" s="150"/>
      <c r="O639" s="150"/>
      <c r="P639" s="150"/>
      <c r="Q639" s="150"/>
    </row>
    <row r="640" spans="1:17" ht="15">
      <c r="A640" s="142">
        <v>42308</v>
      </c>
      <c r="B640" s="143">
        <f t="shared" si="0"/>
        <v>10</v>
      </c>
      <c r="C640" s="143">
        <f t="shared" si="1"/>
        <v>2015</v>
      </c>
      <c r="D640" s="154">
        <v>41981</v>
      </c>
      <c r="E640" s="145">
        <f t="shared" si="2"/>
        <v>12</v>
      </c>
      <c r="F640" s="145">
        <f t="shared" si="3"/>
        <v>2014</v>
      </c>
      <c r="G640" s="153" t="s">
        <v>544</v>
      </c>
      <c r="H640" s="143">
        <v>1268</v>
      </c>
      <c r="I640" s="143">
        <v>1910</v>
      </c>
      <c r="J640" s="143">
        <v>2649</v>
      </c>
      <c r="K640" s="147" t="s">
        <v>77</v>
      </c>
      <c r="L640" s="152"/>
      <c r="M640" s="57"/>
      <c r="N640" s="150"/>
      <c r="O640" s="150"/>
      <c r="P640" s="150"/>
      <c r="Q640" s="150"/>
    </row>
    <row r="641" spans="1:17" ht="15">
      <c r="A641" s="142">
        <v>42309</v>
      </c>
      <c r="B641" s="143">
        <f t="shared" si="0"/>
        <v>11</v>
      </c>
      <c r="C641" s="143">
        <f t="shared" si="1"/>
        <v>2015</v>
      </c>
      <c r="D641" s="154">
        <v>41981</v>
      </c>
      <c r="E641" s="145">
        <f t="shared" si="2"/>
        <v>12</v>
      </c>
      <c r="F641" s="145">
        <f t="shared" si="3"/>
        <v>2014</v>
      </c>
      <c r="G641" s="153" t="s">
        <v>545</v>
      </c>
      <c r="H641" s="143">
        <v>1269</v>
      </c>
      <c r="I641" s="143">
        <v>1912</v>
      </c>
      <c r="J641" s="143">
        <v>2198</v>
      </c>
      <c r="K641" s="147" t="s">
        <v>77</v>
      </c>
      <c r="L641" s="152"/>
      <c r="M641" s="57"/>
      <c r="N641" s="150"/>
      <c r="O641" s="150"/>
      <c r="P641" s="150"/>
      <c r="Q641" s="150"/>
    </row>
    <row r="642" spans="1:17" ht="15">
      <c r="A642" s="142">
        <v>42310</v>
      </c>
      <c r="B642" s="143">
        <f t="shared" si="0"/>
        <v>11</v>
      </c>
      <c r="C642" s="143">
        <f t="shared" si="1"/>
        <v>2015</v>
      </c>
      <c r="D642" s="154">
        <v>41981</v>
      </c>
      <c r="E642" s="145">
        <f t="shared" si="2"/>
        <v>12</v>
      </c>
      <c r="F642" s="145">
        <f t="shared" si="3"/>
        <v>2014</v>
      </c>
      <c r="G642" s="153" t="s">
        <v>546</v>
      </c>
      <c r="H642" s="143">
        <v>1270</v>
      </c>
      <c r="I642" s="143">
        <v>1913</v>
      </c>
      <c r="J642" s="143">
        <v>3249</v>
      </c>
      <c r="K642" s="147" t="s">
        <v>77</v>
      </c>
      <c r="L642" s="152"/>
      <c r="M642" s="57"/>
      <c r="N642" s="150"/>
      <c r="O642" s="150"/>
      <c r="P642" s="150"/>
      <c r="Q642" s="150"/>
    </row>
    <row r="643" spans="1:17" ht="15">
      <c r="A643" s="142">
        <v>42311</v>
      </c>
      <c r="B643" s="143">
        <f t="shared" si="0"/>
        <v>11</v>
      </c>
      <c r="C643" s="143">
        <f t="shared" si="1"/>
        <v>2015</v>
      </c>
      <c r="D643" s="154">
        <v>41981</v>
      </c>
      <c r="E643" s="145">
        <f t="shared" si="2"/>
        <v>12</v>
      </c>
      <c r="F643" s="145">
        <f t="shared" si="3"/>
        <v>2014</v>
      </c>
      <c r="G643" s="153" t="s">
        <v>547</v>
      </c>
      <c r="H643" s="143">
        <v>1271</v>
      </c>
      <c r="I643" s="143">
        <v>1915</v>
      </c>
      <c r="J643" s="143">
        <v>2199</v>
      </c>
      <c r="K643" s="147" t="s">
        <v>77</v>
      </c>
      <c r="L643" s="152"/>
      <c r="M643" s="57"/>
      <c r="N643" s="150"/>
      <c r="O643" s="150"/>
      <c r="P643" s="150"/>
      <c r="Q643" s="150"/>
    </row>
    <row r="644" spans="1:17" ht="15">
      <c r="A644" s="142">
        <v>42312</v>
      </c>
      <c r="B644" s="143">
        <f t="shared" si="0"/>
        <v>11</v>
      </c>
      <c r="C644" s="143">
        <f t="shared" si="1"/>
        <v>2015</v>
      </c>
      <c r="D644" s="154">
        <v>41981</v>
      </c>
      <c r="E644" s="145">
        <f t="shared" si="2"/>
        <v>12</v>
      </c>
      <c r="F644" s="145">
        <f t="shared" si="3"/>
        <v>2014</v>
      </c>
      <c r="G644" s="153" t="s">
        <v>548</v>
      </c>
      <c r="H644" s="143">
        <v>1273</v>
      </c>
      <c r="I644" s="143">
        <v>1917</v>
      </c>
      <c r="J644" s="143">
        <v>1799</v>
      </c>
      <c r="K644" s="147" t="s">
        <v>77</v>
      </c>
      <c r="L644" s="152"/>
      <c r="M644" s="57"/>
      <c r="N644" s="150"/>
      <c r="O644" s="150"/>
      <c r="P644" s="150"/>
      <c r="Q644" s="150"/>
    </row>
    <row r="645" spans="1:17" ht="15">
      <c r="A645" s="142">
        <v>42313</v>
      </c>
      <c r="B645" s="143">
        <f t="shared" si="0"/>
        <v>11</v>
      </c>
      <c r="C645" s="143">
        <f t="shared" si="1"/>
        <v>2015</v>
      </c>
      <c r="D645" s="154">
        <v>41982</v>
      </c>
      <c r="E645" s="145">
        <f t="shared" si="2"/>
        <v>12</v>
      </c>
      <c r="F645" s="145">
        <f t="shared" si="3"/>
        <v>2014</v>
      </c>
      <c r="G645" s="153" t="s">
        <v>549</v>
      </c>
      <c r="H645" s="143">
        <v>1274</v>
      </c>
      <c r="I645" s="143">
        <v>1918</v>
      </c>
      <c r="J645" s="143">
        <v>4399</v>
      </c>
      <c r="K645" s="147" t="s">
        <v>77</v>
      </c>
      <c r="L645" s="152"/>
      <c r="M645" s="57"/>
      <c r="N645" s="150"/>
      <c r="O645" s="150"/>
      <c r="P645" s="150"/>
      <c r="Q645" s="150"/>
    </row>
    <row r="646" spans="1:17" ht="15">
      <c r="A646" s="142">
        <v>42314</v>
      </c>
      <c r="B646" s="143">
        <f t="shared" si="0"/>
        <v>11</v>
      </c>
      <c r="C646" s="143">
        <f t="shared" si="1"/>
        <v>2015</v>
      </c>
      <c r="D646" s="154">
        <v>41982</v>
      </c>
      <c r="E646" s="145">
        <f t="shared" si="2"/>
        <v>12</v>
      </c>
      <c r="F646" s="145">
        <f t="shared" si="3"/>
        <v>2014</v>
      </c>
      <c r="G646" s="153" t="s">
        <v>550</v>
      </c>
      <c r="H646" s="143">
        <v>1281</v>
      </c>
      <c r="I646" s="143">
        <v>1927</v>
      </c>
      <c r="J646" s="143">
        <v>1549</v>
      </c>
      <c r="K646" s="147" t="s">
        <v>77</v>
      </c>
      <c r="L646" s="152"/>
      <c r="M646" s="57"/>
      <c r="N646" s="150"/>
      <c r="O646" s="150"/>
      <c r="P646" s="150"/>
      <c r="Q646" s="150"/>
    </row>
    <row r="647" spans="1:17" ht="15">
      <c r="A647" s="142">
        <v>42315</v>
      </c>
      <c r="B647" s="143">
        <f t="shared" si="0"/>
        <v>11</v>
      </c>
      <c r="C647" s="143">
        <f t="shared" si="1"/>
        <v>2015</v>
      </c>
      <c r="D647" s="154">
        <v>41982</v>
      </c>
      <c r="E647" s="145">
        <f t="shared" si="2"/>
        <v>12</v>
      </c>
      <c r="F647" s="145">
        <f t="shared" si="3"/>
        <v>2014</v>
      </c>
      <c r="G647" s="153" t="s">
        <v>551</v>
      </c>
      <c r="H647" s="143">
        <v>1280</v>
      </c>
      <c r="I647" s="143">
        <v>1929</v>
      </c>
      <c r="J647" s="143">
        <v>2199</v>
      </c>
      <c r="K647" s="147" t="s">
        <v>77</v>
      </c>
      <c r="L647" s="152"/>
      <c r="M647" s="57"/>
      <c r="N647" s="150"/>
      <c r="O647" s="150"/>
      <c r="P647" s="150"/>
      <c r="Q647" s="150"/>
    </row>
    <row r="648" spans="1:17" ht="15">
      <c r="A648" s="142">
        <v>42316</v>
      </c>
      <c r="B648" s="143">
        <f t="shared" si="0"/>
        <v>11</v>
      </c>
      <c r="C648" s="143">
        <f t="shared" si="1"/>
        <v>2015</v>
      </c>
      <c r="D648" s="154">
        <v>41983</v>
      </c>
      <c r="E648" s="145">
        <f t="shared" si="2"/>
        <v>12</v>
      </c>
      <c r="F648" s="145">
        <f t="shared" si="3"/>
        <v>2014</v>
      </c>
      <c r="G648" s="153" t="s">
        <v>552</v>
      </c>
      <c r="H648" s="143">
        <v>1283</v>
      </c>
      <c r="I648" s="143">
        <v>1950</v>
      </c>
      <c r="J648" s="143">
        <v>2099</v>
      </c>
      <c r="K648" s="147" t="s">
        <v>77</v>
      </c>
      <c r="L648" s="152"/>
      <c r="M648" s="57"/>
      <c r="N648" s="150"/>
      <c r="O648" s="150"/>
      <c r="P648" s="150"/>
      <c r="Q648" s="150"/>
    </row>
    <row r="649" spans="1:17" ht="15">
      <c r="A649" s="142">
        <v>42317</v>
      </c>
      <c r="B649" s="143">
        <f t="shared" si="0"/>
        <v>11</v>
      </c>
      <c r="C649" s="143">
        <f t="shared" si="1"/>
        <v>2015</v>
      </c>
      <c r="D649" s="154">
        <v>41983</v>
      </c>
      <c r="E649" s="145">
        <f t="shared" si="2"/>
        <v>12</v>
      </c>
      <c r="F649" s="145">
        <f t="shared" si="3"/>
        <v>2014</v>
      </c>
      <c r="G649" s="153" t="s">
        <v>451</v>
      </c>
      <c r="H649" s="143">
        <v>1118</v>
      </c>
      <c r="I649" s="143">
        <v>1951</v>
      </c>
      <c r="J649" s="143">
        <v>2059</v>
      </c>
      <c r="K649" s="147" t="s">
        <v>77</v>
      </c>
      <c r="L649" s="152"/>
      <c r="M649" s="57"/>
      <c r="N649" s="150"/>
      <c r="O649" s="150"/>
      <c r="P649" s="150"/>
      <c r="Q649" s="150"/>
    </row>
    <row r="650" spans="1:17" ht="15">
      <c r="A650" s="142">
        <v>42318</v>
      </c>
      <c r="B650" s="143">
        <f t="shared" si="0"/>
        <v>11</v>
      </c>
      <c r="C650" s="143">
        <f t="shared" si="1"/>
        <v>2015</v>
      </c>
      <c r="D650" s="154">
        <v>41983</v>
      </c>
      <c r="E650" s="145">
        <f t="shared" si="2"/>
        <v>12</v>
      </c>
      <c r="F650" s="145">
        <f t="shared" si="3"/>
        <v>2014</v>
      </c>
      <c r="G650" s="153" t="s">
        <v>553</v>
      </c>
      <c r="H650" s="143">
        <v>1284</v>
      </c>
      <c r="I650" s="143">
        <v>1954</v>
      </c>
      <c r="J650" s="143">
        <v>2298</v>
      </c>
      <c r="K650" s="147" t="s">
        <v>77</v>
      </c>
      <c r="L650" s="152"/>
      <c r="M650" s="57"/>
      <c r="N650" s="150"/>
      <c r="O650" s="150"/>
      <c r="P650" s="150"/>
      <c r="Q650" s="150"/>
    </row>
    <row r="651" spans="1:17" ht="15">
      <c r="A651" s="142">
        <v>42319</v>
      </c>
      <c r="B651" s="143">
        <f t="shared" si="0"/>
        <v>11</v>
      </c>
      <c r="C651" s="143">
        <f t="shared" si="1"/>
        <v>2015</v>
      </c>
      <c r="D651" s="154">
        <v>41983</v>
      </c>
      <c r="E651" s="145">
        <f t="shared" si="2"/>
        <v>12</v>
      </c>
      <c r="F651" s="145">
        <f t="shared" si="3"/>
        <v>2014</v>
      </c>
      <c r="G651" s="153" t="s">
        <v>554</v>
      </c>
      <c r="H651" s="143">
        <v>1285</v>
      </c>
      <c r="I651" s="143">
        <v>1956</v>
      </c>
      <c r="J651" s="143">
        <v>2298</v>
      </c>
      <c r="K651" s="147" t="s">
        <v>77</v>
      </c>
      <c r="L651" s="152"/>
      <c r="M651" s="57"/>
      <c r="N651" s="150"/>
      <c r="O651" s="150"/>
      <c r="P651" s="150"/>
      <c r="Q651" s="150"/>
    </row>
    <row r="652" spans="1:17" ht="15">
      <c r="A652" s="142">
        <v>42320</v>
      </c>
      <c r="B652" s="143">
        <f t="shared" si="0"/>
        <v>11</v>
      </c>
      <c r="C652" s="143">
        <f t="shared" si="1"/>
        <v>2015</v>
      </c>
      <c r="D652" s="154">
        <v>41983</v>
      </c>
      <c r="E652" s="145">
        <f t="shared" si="2"/>
        <v>12</v>
      </c>
      <c r="F652" s="145">
        <f t="shared" si="3"/>
        <v>2014</v>
      </c>
      <c r="G652" s="153" t="s">
        <v>555</v>
      </c>
      <c r="H652" s="143">
        <v>1286</v>
      </c>
      <c r="I652" s="143">
        <v>1957</v>
      </c>
      <c r="J652" s="143">
        <v>2199</v>
      </c>
      <c r="K652" s="147" t="s">
        <v>77</v>
      </c>
      <c r="L652" s="152"/>
      <c r="M652" s="57"/>
      <c r="N652" s="150"/>
      <c r="O652" s="150"/>
      <c r="P652" s="150"/>
      <c r="Q652" s="150"/>
    </row>
    <row r="653" spans="1:17" ht="15">
      <c r="A653" s="142">
        <v>42321</v>
      </c>
      <c r="B653" s="143">
        <f t="shared" si="0"/>
        <v>11</v>
      </c>
      <c r="C653" s="143">
        <f t="shared" si="1"/>
        <v>2015</v>
      </c>
      <c r="D653" s="154">
        <v>41983</v>
      </c>
      <c r="E653" s="145">
        <f t="shared" si="2"/>
        <v>12</v>
      </c>
      <c r="F653" s="145">
        <f t="shared" si="3"/>
        <v>2014</v>
      </c>
      <c r="G653" s="153" t="s">
        <v>556</v>
      </c>
      <c r="H653" s="143">
        <v>1287</v>
      </c>
      <c r="I653" s="143">
        <v>1959</v>
      </c>
      <c r="J653" s="143">
        <v>2649</v>
      </c>
      <c r="K653" s="147" t="s">
        <v>77</v>
      </c>
      <c r="L653" s="152"/>
      <c r="M653" s="57"/>
      <c r="N653" s="150"/>
      <c r="O653" s="150"/>
      <c r="P653" s="150"/>
      <c r="Q653" s="150"/>
    </row>
    <row r="654" spans="1:17" ht="15">
      <c r="A654" s="142">
        <v>42322</v>
      </c>
      <c r="B654" s="143">
        <f t="shared" si="0"/>
        <v>11</v>
      </c>
      <c r="C654" s="143">
        <f t="shared" si="1"/>
        <v>2015</v>
      </c>
      <c r="D654" s="154">
        <v>41983</v>
      </c>
      <c r="E654" s="145">
        <f t="shared" si="2"/>
        <v>12</v>
      </c>
      <c r="F654" s="145">
        <f t="shared" si="3"/>
        <v>2014</v>
      </c>
      <c r="G654" s="153" t="s">
        <v>557</v>
      </c>
      <c r="H654" s="143">
        <v>1288</v>
      </c>
      <c r="I654" s="143">
        <v>1960</v>
      </c>
      <c r="J654" s="143">
        <v>1289</v>
      </c>
      <c r="K654" s="147" t="s">
        <v>77</v>
      </c>
      <c r="L654" s="152"/>
      <c r="M654" s="57"/>
      <c r="N654" s="150"/>
      <c r="O654" s="150"/>
      <c r="P654" s="150"/>
      <c r="Q654" s="150"/>
    </row>
    <row r="655" spans="1:17" ht="15">
      <c r="A655" s="142">
        <v>42323</v>
      </c>
      <c r="B655" s="143">
        <f t="shared" si="0"/>
        <v>11</v>
      </c>
      <c r="C655" s="143">
        <f t="shared" si="1"/>
        <v>2015</v>
      </c>
      <c r="D655" s="154">
        <v>41983</v>
      </c>
      <c r="E655" s="145">
        <f t="shared" si="2"/>
        <v>12</v>
      </c>
      <c r="F655" s="145">
        <f t="shared" si="3"/>
        <v>2014</v>
      </c>
      <c r="G655" s="153" t="s">
        <v>558</v>
      </c>
      <c r="H655" s="143">
        <v>1289</v>
      </c>
      <c r="I655" s="143">
        <v>1966</v>
      </c>
      <c r="J655" s="143">
        <v>1499</v>
      </c>
      <c r="K655" s="147" t="s">
        <v>77</v>
      </c>
      <c r="L655" s="152"/>
      <c r="M655" s="57"/>
      <c r="N655" s="150"/>
      <c r="O655" s="150"/>
      <c r="P655" s="150"/>
      <c r="Q655" s="150"/>
    </row>
    <row r="656" spans="1:17" ht="15">
      <c r="A656" s="142">
        <v>42324</v>
      </c>
      <c r="B656" s="143">
        <f t="shared" si="0"/>
        <v>11</v>
      </c>
      <c r="C656" s="143">
        <f t="shared" si="1"/>
        <v>2015</v>
      </c>
      <c r="D656" s="154">
        <v>41983</v>
      </c>
      <c r="E656" s="145">
        <f t="shared" si="2"/>
        <v>12</v>
      </c>
      <c r="F656" s="145">
        <f t="shared" si="3"/>
        <v>2014</v>
      </c>
      <c r="G656" s="153" t="s">
        <v>475</v>
      </c>
      <c r="H656" s="143">
        <v>1153</v>
      </c>
      <c r="I656" s="143">
        <v>1967</v>
      </c>
      <c r="J656" s="143">
        <v>999</v>
      </c>
      <c r="K656" s="147" t="s">
        <v>77</v>
      </c>
      <c r="L656" s="152"/>
      <c r="M656" s="57"/>
      <c r="N656" s="150"/>
      <c r="O656" s="150"/>
      <c r="P656" s="150"/>
      <c r="Q656" s="150"/>
    </row>
    <row r="657" spans="1:17" ht="15">
      <c r="A657" s="142">
        <v>42325</v>
      </c>
      <c r="B657" s="143">
        <f t="shared" si="0"/>
        <v>11</v>
      </c>
      <c r="C657" s="143">
        <f t="shared" si="1"/>
        <v>2015</v>
      </c>
      <c r="D657" s="154">
        <v>41983</v>
      </c>
      <c r="E657" s="145">
        <f t="shared" si="2"/>
        <v>12</v>
      </c>
      <c r="F657" s="145">
        <f t="shared" si="3"/>
        <v>2014</v>
      </c>
      <c r="G657" s="146"/>
      <c r="H657" s="143">
        <v>1290</v>
      </c>
      <c r="I657" s="143">
        <v>1970</v>
      </c>
      <c r="J657" s="143">
        <v>3199</v>
      </c>
      <c r="K657" s="147" t="s">
        <v>77</v>
      </c>
      <c r="L657" s="152"/>
      <c r="M657" s="57"/>
      <c r="N657" s="150"/>
      <c r="O657" s="150"/>
      <c r="P657" s="150"/>
      <c r="Q657" s="150"/>
    </row>
    <row r="658" spans="1:17" ht="15">
      <c r="A658" s="142">
        <v>42326</v>
      </c>
      <c r="B658" s="143">
        <f t="shared" si="0"/>
        <v>11</v>
      </c>
      <c r="C658" s="143">
        <f t="shared" si="1"/>
        <v>2015</v>
      </c>
      <c r="D658" s="154">
        <v>41983</v>
      </c>
      <c r="E658" s="145">
        <f t="shared" si="2"/>
        <v>12</v>
      </c>
      <c r="F658" s="145">
        <f t="shared" si="3"/>
        <v>2014</v>
      </c>
      <c r="G658" s="153" t="s">
        <v>559</v>
      </c>
      <c r="H658" s="143">
        <v>1292</v>
      </c>
      <c r="I658" s="143">
        <v>1972</v>
      </c>
      <c r="J658" s="143">
        <v>2549</v>
      </c>
      <c r="K658" s="147" t="s">
        <v>77</v>
      </c>
      <c r="L658" s="152"/>
      <c r="M658" s="57"/>
      <c r="N658" s="150"/>
      <c r="O658" s="150"/>
      <c r="P658" s="150"/>
      <c r="Q658" s="150"/>
    </row>
    <row r="659" spans="1:17" ht="15">
      <c r="A659" s="142">
        <v>42327</v>
      </c>
      <c r="B659" s="143">
        <f t="shared" si="0"/>
        <v>11</v>
      </c>
      <c r="C659" s="143">
        <f t="shared" si="1"/>
        <v>2015</v>
      </c>
      <c r="D659" s="154">
        <v>41983</v>
      </c>
      <c r="E659" s="145">
        <f t="shared" si="2"/>
        <v>12</v>
      </c>
      <c r="F659" s="145">
        <f t="shared" si="3"/>
        <v>2014</v>
      </c>
      <c r="G659" s="153" t="s">
        <v>560</v>
      </c>
      <c r="H659" s="143">
        <v>1293</v>
      </c>
      <c r="I659" s="143">
        <v>1973</v>
      </c>
      <c r="J659" s="143">
        <v>3249</v>
      </c>
      <c r="K659" s="147" t="s">
        <v>77</v>
      </c>
      <c r="L659" s="152"/>
      <c r="M659" s="57"/>
      <c r="N659" s="150"/>
      <c r="O659" s="150"/>
      <c r="P659" s="150"/>
      <c r="Q659" s="150"/>
    </row>
    <row r="660" spans="1:17" ht="15">
      <c r="A660" s="142">
        <v>42328</v>
      </c>
      <c r="B660" s="143">
        <f t="shared" si="0"/>
        <v>11</v>
      </c>
      <c r="C660" s="143">
        <f t="shared" si="1"/>
        <v>2015</v>
      </c>
      <c r="D660" s="154">
        <v>41983</v>
      </c>
      <c r="E660" s="145">
        <f t="shared" si="2"/>
        <v>12</v>
      </c>
      <c r="F660" s="145">
        <f t="shared" si="3"/>
        <v>2014</v>
      </c>
      <c r="G660" s="153" t="s">
        <v>561</v>
      </c>
      <c r="H660" s="143">
        <v>1294</v>
      </c>
      <c r="I660" s="143">
        <v>1974</v>
      </c>
      <c r="J660" s="143">
        <v>1349</v>
      </c>
      <c r="K660" s="147" t="s">
        <v>77</v>
      </c>
      <c r="L660" s="152"/>
      <c r="M660" s="57"/>
      <c r="N660" s="150"/>
      <c r="O660" s="150"/>
      <c r="P660" s="150"/>
      <c r="Q660" s="150"/>
    </row>
    <row r="661" spans="1:17" ht="15">
      <c r="A661" s="142">
        <v>42329</v>
      </c>
      <c r="B661" s="143">
        <f t="shared" si="0"/>
        <v>11</v>
      </c>
      <c r="C661" s="143">
        <f t="shared" si="1"/>
        <v>2015</v>
      </c>
      <c r="D661" s="154">
        <v>41983</v>
      </c>
      <c r="E661" s="145">
        <f t="shared" si="2"/>
        <v>12</v>
      </c>
      <c r="F661" s="145">
        <f t="shared" si="3"/>
        <v>2014</v>
      </c>
      <c r="G661" s="153" t="s">
        <v>562</v>
      </c>
      <c r="H661" s="143">
        <v>1297</v>
      </c>
      <c r="I661" s="143">
        <v>1977</v>
      </c>
      <c r="J661" s="143">
        <v>1599</v>
      </c>
      <c r="K661" s="147" t="s">
        <v>77</v>
      </c>
      <c r="L661" s="152"/>
      <c r="M661" s="57"/>
      <c r="N661" s="150"/>
      <c r="O661" s="150"/>
      <c r="P661" s="150"/>
      <c r="Q661" s="150"/>
    </row>
    <row r="662" spans="1:17" ht="15">
      <c r="A662" s="142">
        <v>42330</v>
      </c>
      <c r="B662" s="143">
        <f t="shared" si="0"/>
        <v>11</v>
      </c>
      <c r="C662" s="143">
        <f t="shared" si="1"/>
        <v>2015</v>
      </c>
      <c r="D662" s="154">
        <v>41983</v>
      </c>
      <c r="E662" s="145">
        <f t="shared" si="2"/>
        <v>12</v>
      </c>
      <c r="F662" s="145">
        <f t="shared" si="3"/>
        <v>2014</v>
      </c>
      <c r="G662" s="153" t="s">
        <v>563</v>
      </c>
      <c r="H662" s="143">
        <v>1298</v>
      </c>
      <c r="I662" s="143">
        <v>1978</v>
      </c>
      <c r="J662" s="143">
        <v>849</v>
      </c>
      <c r="K662" s="147" t="s">
        <v>77</v>
      </c>
      <c r="L662" s="152"/>
      <c r="M662" s="57"/>
      <c r="N662" s="150"/>
      <c r="O662" s="150"/>
      <c r="P662" s="150"/>
      <c r="Q662" s="150"/>
    </row>
    <row r="663" spans="1:17" ht="15">
      <c r="A663" s="142">
        <v>42331</v>
      </c>
      <c r="B663" s="143">
        <f t="shared" si="0"/>
        <v>11</v>
      </c>
      <c r="C663" s="143">
        <f t="shared" si="1"/>
        <v>2015</v>
      </c>
      <c r="D663" s="154">
        <v>41983</v>
      </c>
      <c r="E663" s="145">
        <f t="shared" si="2"/>
        <v>12</v>
      </c>
      <c r="F663" s="145">
        <f t="shared" si="3"/>
        <v>2014</v>
      </c>
      <c r="G663" s="153" t="s">
        <v>176</v>
      </c>
      <c r="H663" s="143">
        <v>1095</v>
      </c>
      <c r="I663" s="143">
        <v>1980</v>
      </c>
      <c r="J663" s="143">
        <v>4949</v>
      </c>
      <c r="K663" s="147" t="s">
        <v>77</v>
      </c>
      <c r="L663" s="152"/>
      <c r="M663" s="57"/>
      <c r="N663" s="150"/>
      <c r="O663" s="150"/>
      <c r="P663" s="150"/>
      <c r="Q663" s="150"/>
    </row>
    <row r="664" spans="1:17" ht="15">
      <c r="A664" s="142">
        <v>42332</v>
      </c>
      <c r="B664" s="143">
        <f t="shared" si="0"/>
        <v>11</v>
      </c>
      <c r="C664" s="143">
        <f t="shared" si="1"/>
        <v>2015</v>
      </c>
      <c r="D664" s="154">
        <v>41983</v>
      </c>
      <c r="E664" s="145">
        <f t="shared" si="2"/>
        <v>12</v>
      </c>
      <c r="F664" s="145">
        <f t="shared" si="3"/>
        <v>2014</v>
      </c>
      <c r="G664" s="146"/>
      <c r="H664" s="143">
        <v>1302</v>
      </c>
      <c r="I664" s="143">
        <v>1984</v>
      </c>
      <c r="J664" s="143">
        <v>3725</v>
      </c>
      <c r="K664" s="147" t="s">
        <v>77</v>
      </c>
      <c r="L664" s="152"/>
      <c r="M664" s="57"/>
      <c r="N664" s="150"/>
      <c r="O664" s="150"/>
      <c r="P664" s="150"/>
      <c r="Q664" s="150"/>
    </row>
    <row r="665" spans="1:17" ht="15">
      <c r="A665" s="142">
        <v>42333</v>
      </c>
      <c r="B665" s="143">
        <f t="shared" si="0"/>
        <v>11</v>
      </c>
      <c r="C665" s="143">
        <f t="shared" si="1"/>
        <v>2015</v>
      </c>
      <c r="D665" s="154">
        <v>41983</v>
      </c>
      <c r="E665" s="145">
        <f t="shared" si="2"/>
        <v>12</v>
      </c>
      <c r="F665" s="145">
        <f t="shared" si="3"/>
        <v>2014</v>
      </c>
      <c r="G665" s="153" t="s">
        <v>564</v>
      </c>
      <c r="H665" s="143">
        <v>1303</v>
      </c>
      <c r="I665" s="143">
        <v>1985</v>
      </c>
      <c r="J665" s="143">
        <v>1999</v>
      </c>
      <c r="K665" s="147" t="s">
        <v>77</v>
      </c>
      <c r="L665" s="152"/>
      <c r="M665" s="57"/>
      <c r="N665" s="150"/>
      <c r="O665" s="150"/>
      <c r="P665" s="150"/>
      <c r="Q665" s="150"/>
    </row>
    <row r="666" spans="1:17" ht="15">
      <c r="A666" s="142">
        <v>42334</v>
      </c>
      <c r="B666" s="143">
        <f t="shared" si="0"/>
        <v>11</v>
      </c>
      <c r="C666" s="143">
        <f t="shared" si="1"/>
        <v>2015</v>
      </c>
      <c r="D666" s="154">
        <v>41983</v>
      </c>
      <c r="E666" s="145">
        <f t="shared" si="2"/>
        <v>12</v>
      </c>
      <c r="F666" s="145">
        <f t="shared" si="3"/>
        <v>2014</v>
      </c>
      <c r="G666" s="153" t="s">
        <v>565</v>
      </c>
      <c r="H666" s="143">
        <v>1304</v>
      </c>
      <c r="I666" s="143">
        <v>1986</v>
      </c>
      <c r="J666" s="143">
        <v>2649</v>
      </c>
      <c r="K666" s="147" t="s">
        <v>77</v>
      </c>
      <c r="L666" s="152"/>
      <c r="M666" s="57"/>
      <c r="N666" s="150"/>
      <c r="O666" s="150"/>
      <c r="P666" s="150"/>
      <c r="Q666" s="150"/>
    </row>
    <row r="667" spans="1:17" ht="15">
      <c r="A667" s="142">
        <v>42335</v>
      </c>
      <c r="B667" s="143">
        <f t="shared" si="0"/>
        <v>11</v>
      </c>
      <c r="C667" s="143">
        <f t="shared" si="1"/>
        <v>2015</v>
      </c>
      <c r="D667" s="154">
        <v>41984</v>
      </c>
      <c r="E667" s="145">
        <f t="shared" si="2"/>
        <v>12</v>
      </c>
      <c r="F667" s="145">
        <f t="shared" si="3"/>
        <v>2014</v>
      </c>
      <c r="G667" s="153" t="s">
        <v>566</v>
      </c>
      <c r="H667" s="143">
        <v>1305</v>
      </c>
      <c r="I667" s="143">
        <v>1989</v>
      </c>
      <c r="J667" s="143">
        <v>5298</v>
      </c>
      <c r="K667" s="147" t="s">
        <v>77</v>
      </c>
      <c r="L667" s="152"/>
      <c r="M667" s="57"/>
      <c r="N667" s="150"/>
      <c r="O667" s="150"/>
      <c r="P667" s="150"/>
      <c r="Q667" s="150"/>
    </row>
    <row r="668" spans="1:17" ht="15">
      <c r="A668" s="142">
        <v>42336</v>
      </c>
      <c r="B668" s="143">
        <f t="shared" si="0"/>
        <v>11</v>
      </c>
      <c r="C668" s="143">
        <f t="shared" si="1"/>
        <v>2015</v>
      </c>
      <c r="D668" s="154">
        <v>41984</v>
      </c>
      <c r="E668" s="145">
        <f t="shared" si="2"/>
        <v>12</v>
      </c>
      <c r="F668" s="145">
        <f t="shared" si="3"/>
        <v>2014</v>
      </c>
      <c r="G668" s="153" t="s">
        <v>567</v>
      </c>
      <c r="H668" s="143">
        <v>1307</v>
      </c>
      <c r="I668" s="143">
        <v>1993</v>
      </c>
      <c r="J668" s="143">
        <v>8926</v>
      </c>
      <c r="K668" s="147" t="s">
        <v>77</v>
      </c>
      <c r="L668" s="152"/>
      <c r="M668" s="57"/>
      <c r="N668" s="150"/>
      <c r="O668" s="150"/>
      <c r="P668" s="150"/>
      <c r="Q668" s="150"/>
    </row>
    <row r="669" spans="1:17" ht="15">
      <c r="A669" s="142">
        <v>42337</v>
      </c>
      <c r="B669" s="143">
        <f t="shared" si="0"/>
        <v>11</v>
      </c>
      <c r="C669" s="143">
        <f t="shared" si="1"/>
        <v>2015</v>
      </c>
      <c r="D669" s="154">
        <v>41984</v>
      </c>
      <c r="E669" s="145">
        <f t="shared" si="2"/>
        <v>12</v>
      </c>
      <c r="F669" s="145">
        <f t="shared" si="3"/>
        <v>2014</v>
      </c>
      <c r="G669" s="153" t="s">
        <v>343</v>
      </c>
      <c r="H669" s="143">
        <v>4</v>
      </c>
      <c r="I669" s="143">
        <v>1995</v>
      </c>
      <c r="J669" s="143">
        <v>2849</v>
      </c>
      <c r="K669" s="147" t="s">
        <v>77</v>
      </c>
      <c r="L669" s="152"/>
      <c r="M669" s="57"/>
      <c r="N669" s="150"/>
      <c r="O669" s="150"/>
      <c r="P669" s="150"/>
      <c r="Q669" s="150"/>
    </row>
    <row r="670" spans="1:17" ht="15">
      <c r="A670" s="142">
        <v>42338</v>
      </c>
      <c r="B670" s="143">
        <f t="shared" si="0"/>
        <v>11</v>
      </c>
      <c r="C670" s="143">
        <f t="shared" si="1"/>
        <v>2015</v>
      </c>
      <c r="D670" s="154">
        <v>41984</v>
      </c>
      <c r="E670" s="145">
        <f t="shared" si="2"/>
        <v>12</v>
      </c>
      <c r="F670" s="145">
        <f t="shared" si="3"/>
        <v>2014</v>
      </c>
      <c r="G670" s="153" t="s">
        <v>568</v>
      </c>
      <c r="H670" s="143">
        <v>1309</v>
      </c>
      <c r="I670" s="143">
        <v>1996</v>
      </c>
      <c r="J670" s="143">
        <v>2999</v>
      </c>
      <c r="K670" s="147" t="s">
        <v>77</v>
      </c>
      <c r="L670" s="152"/>
      <c r="M670" s="57"/>
      <c r="N670" s="150"/>
      <c r="O670" s="150"/>
      <c r="P670" s="150"/>
      <c r="Q670" s="150"/>
    </row>
    <row r="671" spans="1:17" ht="15">
      <c r="A671" s="142">
        <v>42339</v>
      </c>
      <c r="B671" s="143">
        <f t="shared" si="0"/>
        <v>12</v>
      </c>
      <c r="C671" s="143">
        <f t="shared" si="1"/>
        <v>2015</v>
      </c>
      <c r="D671" s="154">
        <v>41984</v>
      </c>
      <c r="E671" s="145">
        <f t="shared" si="2"/>
        <v>12</v>
      </c>
      <c r="F671" s="145">
        <f t="shared" si="3"/>
        <v>2014</v>
      </c>
      <c r="G671" s="153" t="s">
        <v>569</v>
      </c>
      <c r="H671" s="143">
        <v>1310</v>
      </c>
      <c r="I671" s="143">
        <v>1998</v>
      </c>
      <c r="J671" s="143">
        <v>4279</v>
      </c>
      <c r="K671" s="147" t="s">
        <v>77</v>
      </c>
      <c r="L671" s="152"/>
      <c r="M671" s="57"/>
      <c r="N671" s="150"/>
      <c r="O671" s="150"/>
      <c r="P671" s="150"/>
      <c r="Q671" s="150"/>
    </row>
    <row r="672" spans="1:17" ht="15">
      <c r="A672" s="142">
        <v>42340</v>
      </c>
      <c r="B672" s="143">
        <f t="shared" si="0"/>
        <v>12</v>
      </c>
      <c r="C672" s="143">
        <f t="shared" si="1"/>
        <v>2015</v>
      </c>
      <c r="D672" s="154">
        <v>41984</v>
      </c>
      <c r="E672" s="145">
        <f t="shared" si="2"/>
        <v>12</v>
      </c>
      <c r="F672" s="145">
        <f t="shared" si="3"/>
        <v>2014</v>
      </c>
      <c r="G672" s="153" t="s">
        <v>477</v>
      </c>
      <c r="H672" s="143">
        <v>1153</v>
      </c>
      <c r="I672" s="143">
        <v>2001</v>
      </c>
      <c r="J672" s="143">
        <v>929</v>
      </c>
      <c r="K672" s="147" t="s">
        <v>77</v>
      </c>
      <c r="L672" s="152"/>
      <c r="M672" s="57"/>
      <c r="N672" s="150"/>
      <c r="O672" s="150"/>
      <c r="P672" s="150"/>
      <c r="Q672" s="150"/>
    </row>
    <row r="673" spans="1:17" ht="15">
      <c r="A673" s="142">
        <v>42341</v>
      </c>
      <c r="B673" s="143">
        <f t="shared" si="0"/>
        <v>12</v>
      </c>
      <c r="C673" s="143">
        <f t="shared" si="1"/>
        <v>2015</v>
      </c>
      <c r="D673" s="154">
        <v>41984</v>
      </c>
      <c r="E673" s="145">
        <f t="shared" si="2"/>
        <v>12</v>
      </c>
      <c r="F673" s="145">
        <f t="shared" si="3"/>
        <v>2014</v>
      </c>
      <c r="G673" s="153" t="s">
        <v>570</v>
      </c>
      <c r="H673" s="143">
        <v>1311</v>
      </c>
      <c r="I673" s="143">
        <v>2002</v>
      </c>
      <c r="J673" s="143">
        <v>3374</v>
      </c>
      <c r="K673" s="147" t="s">
        <v>77</v>
      </c>
      <c r="L673" s="152"/>
      <c r="M673" s="57"/>
      <c r="N673" s="150"/>
      <c r="O673" s="150"/>
      <c r="P673" s="150"/>
      <c r="Q673" s="150"/>
    </row>
    <row r="674" spans="1:17" ht="15">
      <c r="A674" s="142">
        <v>42342</v>
      </c>
      <c r="B674" s="143">
        <f t="shared" si="0"/>
        <v>12</v>
      </c>
      <c r="C674" s="143">
        <f t="shared" si="1"/>
        <v>2015</v>
      </c>
      <c r="D674" s="154">
        <v>41984</v>
      </c>
      <c r="E674" s="145">
        <f t="shared" si="2"/>
        <v>12</v>
      </c>
      <c r="F674" s="145">
        <f t="shared" si="3"/>
        <v>2014</v>
      </c>
      <c r="G674" s="153" t="s">
        <v>571</v>
      </c>
      <c r="H674" s="143">
        <v>1312</v>
      </c>
      <c r="I674" s="143">
        <v>2003</v>
      </c>
      <c r="J674" s="143">
        <v>2799</v>
      </c>
      <c r="K674" s="147" t="s">
        <v>77</v>
      </c>
      <c r="L674" s="152"/>
      <c r="M674" s="57"/>
      <c r="N674" s="150"/>
      <c r="O674" s="150"/>
      <c r="P674" s="150"/>
      <c r="Q674" s="150"/>
    </row>
    <row r="675" spans="1:17" ht="15">
      <c r="A675" s="142">
        <v>42343</v>
      </c>
      <c r="B675" s="143">
        <f t="shared" si="0"/>
        <v>12</v>
      </c>
      <c r="C675" s="143">
        <f t="shared" si="1"/>
        <v>2015</v>
      </c>
      <c r="D675" s="154">
        <v>41984</v>
      </c>
      <c r="E675" s="145">
        <f t="shared" si="2"/>
        <v>12</v>
      </c>
      <c r="F675" s="145">
        <f t="shared" si="3"/>
        <v>2014</v>
      </c>
      <c r="G675" s="153" t="s">
        <v>572</v>
      </c>
      <c r="H675" s="143">
        <v>1313</v>
      </c>
      <c r="I675" s="143">
        <v>2006</v>
      </c>
      <c r="J675" s="143">
        <v>4999</v>
      </c>
      <c r="K675" s="147" t="s">
        <v>77</v>
      </c>
      <c r="L675" s="152"/>
      <c r="M675" s="57"/>
      <c r="N675" s="150"/>
      <c r="O675" s="150"/>
      <c r="P675" s="150"/>
      <c r="Q675" s="150"/>
    </row>
    <row r="676" spans="1:17" ht="15">
      <c r="A676" s="142">
        <v>42344</v>
      </c>
      <c r="B676" s="143">
        <f t="shared" si="0"/>
        <v>12</v>
      </c>
      <c r="C676" s="143">
        <f t="shared" si="1"/>
        <v>2015</v>
      </c>
      <c r="D676" s="154">
        <v>41985</v>
      </c>
      <c r="E676" s="145">
        <f t="shared" si="2"/>
        <v>12</v>
      </c>
      <c r="F676" s="145">
        <f t="shared" si="3"/>
        <v>2014</v>
      </c>
      <c r="G676" s="153" t="s">
        <v>573</v>
      </c>
      <c r="H676" s="143">
        <v>1322</v>
      </c>
      <c r="I676" s="143">
        <v>2017</v>
      </c>
      <c r="J676" s="143">
        <v>1799</v>
      </c>
      <c r="K676" s="147" t="s">
        <v>77</v>
      </c>
      <c r="L676" s="152"/>
      <c r="M676" s="57"/>
      <c r="N676" s="150"/>
      <c r="O676" s="150"/>
      <c r="P676" s="150"/>
      <c r="Q676" s="150"/>
    </row>
    <row r="677" spans="1:17" ht="15">
      <c r="A677" s="142">
        <v>42345</v>
      </c>
      <c r="B677" s="143">
        <f t="shared" si="0"/>
        <v>12</v>
      </c>
      <c r="C677" s="143">
        <f t="shared" si="1"/>
        <v>2015</v>
      </c>
      <c r="D677" s="154">
        <v>41985</v>
      </c>
      <c r="E677" s="145">
        <f t="shared" si="2"/>
        <v>12</v>
      </c>
      <c r="F677" s="145">
        <f t="shared" si="3"/>
        <v>2014</v>
      </c>
      <c r="G677" s="153" t="s">
        <v>574</v>
      </c>
      <c r="H677" s="143">
        <v>1315</v>
      </c>
      <c r="I677" s="143">
        <v>2019</v>
      </c>
      <c r="J677" s="143">
        <v>2059</v>
      </c>
      <c r="K677" s="147" t="s">
        <v>77</v>
      </c>
      <c r="L677" s="152"/>
      <c r="M677" s="57"/>
      <c r="N677" s="150"/>
      <c r="O677" s="150"/>
      <c r="P677" s="150"/>
      <c r="Q677" s="150"/>
    </row>
    <row r="678" spans="1:17" ht="15">
      <c r="A678" s="142">
        <v>42346</v>
      </c>
      <c r="B678" s="143">
        <f t="shared" si="0"/>
        <v>12</v>
      </c>
      <c r="C678" s="143">
        <f t="shared" si="1"/>
        <v>2015</v>
      </c>
      <c r="D678" s="154">
        <v>41985</v>
      </c>
      <c r="E678" s="145">
        <f t="shared" si="2"/>
        <v>12</v>
      </c>
      <c r="F678" s="145">
        <f t="shared" si="3"/>
        <v>2014</v>
      </c>
      <c r="G678" s="153" t="s">
        <v>575</v>
      </c>
      <c r="H678" s="143">
        <v>1323</v>
      </c>
      <c r="I678" s="143">
        <v>2021</v>
      </c>
      <c r="J678" s="143">
        <v>1799</v>
      </c>
      <c r="K678" s="147" t="s">
        <v>77</v>
      </c>
      <c r="L678" s="152"/>
      <c r="M678" s="57"/>
      <c r="N678" s="150"/>
      <c r="O678" s="150"/>
      <c r="P678" s="150"/>
      <c r="Q678" s="150"/>
    </row>
    <row r="679" spans="1:17" ht="15">
      <c r="A679" s="142">
        <v>42347</v>
      </c>
      <c r="B679" s="143">
        <f t="shared" si="0"/>
        <v>12</v>
      </c>
      <c r="C679" s="143">
        <f t="shared" si="1"/>
        <v>2015</v>
      </c>
      <c r="D679" s="154">
        <v>41985</v>
      </c>
      <c r="E679" s="145">
        <f t="shared" si="2"/>
        <v>12</v>
      </c>
      <c r="F679" s="145">
        <f t="shared" si="3"/>
        <v>2014</v>
      </c>
      <c r="G679" s="153" t="s">
        <v>576</v>
      </c>
      <c r="H679" s="143">
        <v>1324</v>
      </c>
      <c r="I679" s="143">
        <v>2023</v>
      </c>
      <c r="J679" s="143">
        <v>1429</v>
      </c>
      <c r="K679" s="147" t="s">
        <v>77</v>
      </c>
      <c r="L679" s="152"/>
      <c r="M679" s="57"/>
      <c r="N679" s="150"/>
      <c r="O679" s="150"/>
      <c r="P679" s="150"/>
      <c r="Q679" s="150"/>
    </row>
    <row r="680" spans="1:17" ht="15">
      <c r="A680" s="142">
        <v>42348</v>
      </c>
      <c r="B680" s="143">
        <f t="shared" si="0"/>
        <v>12</v>
      </c>
      <c r="C680" s="143">
        <f t="shared" si="1"/>
        <v>2015</v>
      </c>
      <c r="D680" s="154">
        <v>41985</v>
      </c>
      <c r="E680" s="145">
        <f t="shared" si="2"/>
        <v>12</v>
      </c>
      <c r="F680" s="145">
        <f t="shared" si="3"/>
        <v>2014</v>
      </c>
      <c r="G680" s="153" t="s">
        <v>577</v>
      </c>
      <c r="H680" s="143">
        <v>1326</v>
      </c>
      <c r="I680" s="143">
        <v>2025</v>
      </c>
      <c r="J680" s="143">
        <v>8298</v>
      </c>
      <c r="K680" s="147" t="s">
        <v>77</v>
      </c>
      <c r="L680" s="152"/>
      <c r="M680" s="57"/>
      <c r="N680" s="150"/>
      <c r="O680" s="150"/>
      <c r="P680" s="150"/>
      <c r="Q680" s="150"/>
    </row>
    <row r="681" spans="1:17" ht="15">
      <c r="A681" s="142">
        <v>42349</v>
      </c>
      <c r="B681" s="143">
        <f t="shared" si="0"/>
        <v>12</v>
      </c>
      <c r="C681" s="143">
        <f t="shared" si="1"/>
        <v>2015</v>
      </c>
      <c r="D681" s="154">
        <v>41985</v>
      </c>
      <c r="E681" s="145">
        <f t="shared" si="2"/>
        <v>12</v>
      </c>
      <c r="F681" s="145">
        <f t="shared" si="3"/>
        <v>2014</v>
      </c>
      <c r="G681" s="153" t="s">
        <v>578</v>
      </c>
      <c r="H681" s="143">
        <v>1327</v>
      </c>
      <c r="I681" s="143">
        <v>2027</v>
      </c>
      <c r="J681" s="143">
        <v>1549</v>
      </c>
      <c r="K681" s="147" t="s">
        <v>77</v>
      </c>
      <c r="L681" s="152"/>
      <c r="M681" s="57"/>
      <c r="N681" s="150"/>
      <c r="O681" s="150"/>
      <c r="P681" s="150"/>
      <c r="Q681" s="150"/>
    </row>
    <row r="682" spans="1:17" ht="15">
      <c r="A682" s="142">
        <v>42350</v>
      </c>
      <c r="B682" s="143">
        <f t="shared" si="0"/>
        <v>12</v>
      </c>
      <c r="C682" s="143">
        <f t="shared" si="1"/>
        <v>2015</v>
      </c>
      <c r="D682" s="154">
        <v>41985</v>
      </c>
      <c r="E682" s="145">
        <f t="shared" si="2"/>
        <v>12</v>
      </c>
      <c r="F682" s="145">
        <f t="shared" si="3"/>
        <v>2014</v>
      </c>
      <c r="G682" s="153" t="s">
        <v>579</v>
      </c>
      <c r="H682" s="143">
        <v>1328</v>
      </c>
      <c r="I682" s="143">
        <v>2028</v>
      </c>
      <c r="J682" s="143">
        <v>2549</v>
      </c>
      <c r="K682" s="147" t="s">
        <v>77</v>
      </c>
      <c r="L682" s="152"/>
      <c r="M682" s="57"/>
      <c r="N682" s="150"/>
      <c r="O682" s="150"/>
      <c r="P682" s="150"/>
      <c r="Q682" s="150"/>
    </row>
    <row r="683" spans="1:17" ht="15">
      <c r="A683" s="142">
        <v>42351</v>
      </c>
      <c r="B683" s="143">
        <f t="shared" si="0"/>
        <v>12</v>
      </c>
      <c r="C683" s="143">
        <f t="shared" si="1"/>
        <v>2015</v>
      </c>
      <c r="D683" s="154">
        <v>41985</v>
      </c>
      <c r="E683" s="145">
        <f t="shared" si="2"/>
        <v>12</v>
      </c>
      <c r="F683" s="145">
        <f t="shared" si="3"/>
        <v>2014</v>
      </c>
      <c r="G683" s="153" t="s">
        <v>343</v>
      </c>
      <c r="H683" s="143">
        <v>1319</v>
      </c>
      <c r="I683" s="143">
        <v>2031</v>
      </c>
      <c r="J683" s="143">
        <v>1699</v>
      </c>
      <c r="K683" s="147" t="s">
        <v>77</v>
      </c>
      <c r="L683" s="152"/>
      <c r="M683" s="57"/>
      <c r="N683" s="150"/>
      <c r="O683" s="150"/>
      <c r="P683" s="150"/>
      <c r="Q683" s="150"/>
    </row>
    <row r="684" spans="1:17" ht="15">
      <c r="A684" s="142">
        <v>42352</v>
      </c>
      <c r="B684" s="143">
        <f t="shared" si="0"/>
        <v>12</v>
      </c>
      <c r="C684" s="143">
        <f t="shared" si="1"/>
        <v>2015</v>
      </c>
      <c r="D684" s="154">
        <v>41985</v>
      </c>
      <c r="E684" s="145">
        <f t="shared" si="2"/>
        <v>12</v>
      </c>
      <c r="F684" s="145">
        <f t="shared" si="3"/>
        <v>2014</v>
      </c>
      <c r="G684" s="153" t="s">
        <v>580</v>
      </c>
      <c r="H684" s="143">
        <v>1330</v>
      </c>
      <c r="I684" s="143">
        <v>2032</v>
      </c>
      <c r="J684" s="143">
        <v>2299</v>
      </c>
      <c r="K684" s="147" t="s">
        <v>77</v>
      </c>
      <c r="L684" s="152"/>
      <c r="M684" s="57"/>
      <c r="N684" s="150"/>
      <c r="O684" s="150"/>
      <c r="P684" s="150"/>
      <c r="Q684" s="150"/>
    </row>
    <row r="685" spans="1:17" ht="15">
      <c r="A685" s="142">
        <v>42353</v>
      </c>
      <c r="B685" s="143">
        <f t="shared" si="0"/>
        <v>12</v>
      </c>
      <c r="C685" s="143">
        <f t="shared" si="1"/>
        <v>2015</v>
      </c>
      <c r="D685" s="154">
        <v>41985</v>
      </c>
      <c r="E685" s="145">
        <f t="shared" si="2"/>
        <v>12</v>
      </c>
      <c r="F685" s="145">
        <f t="shared" si="3"/>
        <v>2014</v>
      </c>
      <c r="G685" s="153" t="s">
        <v>343</v>
      </c>
      <c r="H685" s="143">
        <v>1331</v>
      </c>
      <c r="I685" s="143">
        <v>2033</v>
      </c>
      <c r="J685" s="143">
        <v>1599</v>
      </c>
      <c r="K685" s="147" t="s">
        <v>77</v>
      </c>
      <c r="L685" s="152"/>
      <c r="M685" s="57"/>
      <c r="N685" s="150"/>
      <c r="O685" s="150"/>
      <c r="P685" s="150"/>
      <c r="Q685" s="150"/>
    </row>
    <row r="686" spans="1:17" ht="15">
      <c r="A686" s="142">
        <v>42354</v>
      </c>
      <c r="B686" s="143">
        <f t="shared" si="0"/>
        <v>12</v>
      </c>
      <c r="C686" s="143">
        <f t="shared" si="1"/>
        <v>2015</v>
      </c>
      <c r="D686" s="154">
        <v>41985</v>
      </c>
      <c r="E686" s="145">
        <f t="shared" si="2"/>
        <v>12</v>
      </c>
      <c r="F686" s="145">
        <f t="shared" si="3"/>
        <v>2014</v>
      </c>
      <c r="G686" s="153" t="s">
        <v>581</v>
      </c>
      <c r="H686" s="143">
        <v>1332</v>
      </c>
      <c r="I686" s="143">
        <v>2034</v>
      </c>
      <c r="J686" s="143">
        <v>3149</v>
      </c>
      <c r="K686" s="147" t="s">
        <v>77</v>
      </c>
      <c r="L686" s="152"/>
      <c r="M686" s="57"/>
      <c r="N686" s="150"/>
      <c r="O686" s="150"/>
      <c r="P686" s="150"/>
      <c r="Q686" s="150"/>
    </row>
    <row r="687" spans="1:17" ht="15">
      <c r="A687" s="142">
        <v>42355</v>
      </c>
      <c r="B687" s="143">
        <f t="shared" si="0"/>
        <v>12</v>
      </c>
      <c r="C687" s="143">
        <f t="shared" si="1"/>
        <v>2015</v>
      </c>
      <c r="D687" s="154">
        <v>41985</v>
      </c>
      <c r="E687" s="145">
        <f t="shared" si="2"/>
        <v>12</v>
      </c>
      <c r="F687" s="145">
        <f t="shared" si="3"/>
        <v>2014</v>
      </c>
      <c r="G687" s="153" t="s">
        <v>343</v>
      </c>
      <c r="H687" s="143">
        <v>1333</v>
      </c>
      <c r="I687" s="143">
        <v>2036</v>
      </c>
      <c r="J687" s="143">
        <v>2449</v>
      </c>
      <c r="K687" s="147" t="s">
        <v>77</v>
      </c>
      <c r="L687" s="152"/>
      <c r="M687" s="57"/>
      <c r="N687" s="150"/>
      <c r="O687" s="150"/>
      <c r="P687" s="150"/>
      <c r="Q687" s="150"/>
    </row>
    <row r="688" spans="1:17" ht="15">
      <c r="A688" s="142">
        <v>42356</v>
      </c>
      <c r="B688" s="143">
        <f t="shared" si="0"/>
        <v>12</v>
      </c>
      <c r="C688" s="143">
        <f t="shared" si="1"/>
        <v>2015</v>
      </c>
      <c r="D688" s="154">
        <v>41985</v>
      </c>
      <c r="E688" s="145">
        <f t="shared" si="2"/>
        <v>12</v>
      </c>
      <c r="F688" s="145">
        <f t="shared" si="3"/>
        <v>2014</v>
      </c>
      <c r="G688" s="153" t="s">
        <v>582</v>
      </c>
      <c r="H688" s="143">
        <v>1335</v>
      </c>
      <c r="I688" s="143">
        <v>2038</v>
      </c>
      <c r="J688" s="143">
        <v>1799</v>
      </c>
      <c r="K688" s="147" t="s">
        <v>77</v>
      </c>
      <c r="L688" s="152"/>
      <c r="M688" s="57"/>
      <c r="N688" s="150"/>
      <c r="O688" s="150"/>
      <c r="P688" s="150"/>
      <c r="Q688" s="150"/>
    </row>
    <row r="689" spans="1:17" ht="15">
      <c r="A689" s="142">
        <v>42357</v>
      </c>
      <c r="B689" s="143">
        <f t="shared" si="0"/>
        <v>12</v>
      </c>
      <c r="C689" s="143">
        <f t="shared" si="1"/>
        <v>2015</v>
      </c>
      <c r="D689" s="154">
        <v>41985</v>
      </c>
      <c r="E689" s="145">
        <f t="shared" si="2"/>
        <v>12</v>
      </c>
      <c r="F689" s="145">
        <f t="shared" si="3"/>
        <v>2014</v>
      </c>
      <c r="G689" s="153" t="s">
        <v>343</v>
      </c>
      <c r="H689" s="143">
        <v>1337</v>
      </c>
      <c r="I689" s="143">
        <v>2041</v>
      </c>
      <c r="J689" s="143">
        <v>4529</v>
      </c>
      <c r="K689" s="147" t="s">
        <v>77</v>
      </c>
      <c r="L689" s="152"/>
      <c r="M689" s="57"/>
      <c r="N689" s="150"/>
      <c r="O689" s="150"/>
      <c r="P689" s="150"/>
      <c r="Q689" s="150"/>
    </row>
    <row r="690" spans="1:17" ht="15">
      <c r="A690" s="142">
        <v>42358</v>
      </c>
      <c r="B690" s="143">
        <f t="shared" si="0"/>
        <v>12</v>
      </c>
      <c r="C690" s="143">
        <f t="shared" si="1"/>
        <v>2015</v>
      </c>
      <c r="D690" s="154">
        <v>41985</v>
      </c>
      <c r="E690" s="145">
        <f t="shared" si="2"/>
        <v>12</v>
      </c>
      <c r="F690" s="145">
        <f t="shared" si="3"/>
        <v>2014</v>
      </c>
      <c r="G690" s="153" t="s">
        <v>583</v>
      </c>
      <c r="H690" s="143">
        <v>1339</v>
      </c>
      <c r="I690" s="143">
        <v>2042</v>
      </c>
      <c r="J690" s="143">
        <v>1999</v>
      </c>
      <c r="K690" s="147" t="s">
        <v>77</v>
      </c>
      <c r="L690" s="152"/>
      <c r="M690" s="57"/>
      <c r="N690" s="150"/>
      <c r="O690" s="150"/>
      <c r="P690" s="150"/>
      <c r="Q690" s="150"/>
    </row>
    <row r="691" spans="1:17" ht="15">
      <c r="A691" s="142">
        <v>42359</v>
      </c>
      <c r="B691" s="143">
        <f t="shared" si="0"/>
        <v>12</v>
      </c>
      <c r="C691" s="143">
        <f t="shared" si="1"/>
        <v>2015</v>
      </c>
      <c r="D691" s="154">
        <v>41985</v>
      </c>
      <c r="E691" s="145">
        <f t="shared" si="2"/>
        <v>12</v>
      </c>
      <c r="F691" s="145">
        <f t="shared" si="3"/>
        <v>2014</v>
      </c>
      <c r="G691" s="146"/>
      <c r="H691" s="143">
        <v>1342</v>
      </c>
      <c r="I691" s="143">
        <v>2046</v>
      </c>
      <c r="J691" s="143">
        <v>1799</v>
      </c>
      <c r="K691" s="147" t="s">
        <v>77</v>
      </c>
      <c r="L691" s="152"/>
      <c r="M691" s="57"/>
      <c r="N691" s="150"/>
      <c r="O691" s="150"/>
      <c r="P691" s="150"/>
      <c r="Q691" s="150"/>
    </row>
    <row r="692" spans="1:17" ht="15">
      <c r="A692" s="142">
        <v>42360</v>
      </c>
      <c r="B692" s="143">
        <f t="shared" si="0"/>
        <v>12</v>
      </c>
      <c r="C692" s="143">
        <f t="shared" si="1"/>
        <v>2015</v>
      </c>
      <c r="D692" s="154">
        <v>41985</v>
      </c>
      <c r="E692" s="145">
        <f t="shared" si="2"/>
        <v>12</v>
      </c>
      <c r="F692" s="145">
        <f t="shared" si="3"/>
        <v>2014</v>
      </c>
      <c r="G692" s="153" t="s">
        <v>584</v>
      </c>
      <c r="H692" s="143">
        <v>1341</v>
      </c>
      <c r="I692" s="143">
        <v>2049</v>
      </c>
      <c r="J692" s="143">
        <v>2049</v>
      </c>
      <c r="K692" s="147" t="s">
        <v>77</v>
      </c>
      <c r="L692" s="152"/>
      <c r="M692" s="57"/>
      <c r="N692" s="150"/>
      <c r="O692" s="150"/>
      <c r="P692" s="150"/>
      <c r="Q692" s="150"/>
    </row>
    <row r="693" spans="1:17" ht="15">
      <c r="A693" s="142">
        <v>42361</v>
      </c>
      <c r="B693" s="143">
        <f t="shared" si="0"/>
        <v>12</v>
      </c>
      <c r="C693" s="143">
        <f t="shared" si="1"/>
        <v>2015</v>
      </c>
      <c r="D693" s="154">
        <v>41985</v>
      </c>
      <c r="E693" s="145">
        <f t="shared" si="2"/>
        <v>12</v>
      </c>
      <c r="F693" s="145">
        <f t="shared" si="3"/>
        <v>2014</v>
      </c>
      <c r="G693" s="153" t="s">
        <v>585</v>
      </c>
      <c r="H693" s="143">
        <v>1344</v>
      </c>
      <c r="I693" s="143">
        <v>2050</v>
      </c>
      <c r="J693" s="143">
        <v>3249</v>
      </c>
      <c r="K693" s="147" t="s">
        <v>77</v>
      </c>
      <c r="L693" s="152"/>
      <c r="M693" s="57"/>
      <c r="N693" s="150"/>
      <c r="O693" s="150"/>
      <c r="P693" s="150"/>
      <c r="Q693" s="150"/>
    </row>
    <row r="694" spans="1:17" ht="15">
      <c r="A694" s="142">
        <v>42362</v>
      </c>
      <c r="B694" s="143">
        <f t="shared" si="0"/>
        <v>12</v>
      </c>
      <c r="C694" s="143">
        <f t="shared" si="1"/>
        <v>2015</v>
      </c>
      <c r="D694" s="154">
        <v>41985</v>
      </c>
      <c r="E694" s="145">
        <f t="shared" si="2"/>
        <v>12</v>
      </c>
      <c r="F694" s="145">
        <f t="shared" si="3"/>
        <v>2014</v>
      </c>
      <c r="G694" s="153" t="s">
        <v>586</v>
      </c>
      <c r="H694" s="143">
        <v>1345</v>
      </c>
      <c r="I694" s="143">
        <v>2051</v>
      </c>
      <c r="J694" s="143">
        <v>3199</v>
      </c>
      <c r="K694" s="147" t="s">
        <v>77</v>
      </c>
      <c r="L694" s="152"/>
      <c r="M694" s="57"/>
      <c r="N694" s="150"/>
      <c r="O694" s="150"/>
      <c r="P694" s="150"/>
      <c r="Q694" s="150"/>
    </row>
    <row r="695" spans="1:17" ht="15">
      <c r="A695" s="142">
        <v>42363</v>
      </c>
      <c r="B695" s="143">
        <f t="shared" si="0"/>
        <v>12</v>
      </c>
      <c r="C695" s="143">
        <f t="shared" si="1"/>
        <v>2015</v>
      </c>
      <c r="D695" s="154">
        <v>41985</v>
      </c>
      <c r="E695" s="145">
        <f t="shared" si="2"/>
        <v>12</v>
      </c>
      <c r="F695" s="145">
        <f t="shared" si="3"/>
        <v>2014</v>
      </c>
      <c r="G695" s="153" t="s">
        <v>587</v>
      </c>
      <c r="H695" s="143">
        <v>1340</v>
      </c>
      <c r="I695" s="143">
        <v>2053</v>
      </c>
      <c r="J695" s="143">
        <v>4298</v>
      </c>
      <c r="K695" s="147" t="s">
        <v>77</v>
      </c>
      <c r="L695" s="152"/>
      <c r="M695" s="57"/>
      <c r="N695" s="150"/>
      <c r="O695" s="150"/>
      <c r="P695" s="150"/>
      <c r="Q695" s="150"/>
    </row>
    <row r="696" spans="1:17" ht="15">
      <c r="A696" s="142">
        <v>42364</v>
      </c>
      <c r="B696" s="143">
        <f t="shared" si="0"/>
        <v>12</v>
      </c>
      <c r="C696" s="143">
        <f t="shared" si="1"/>
        <v>2015</v>
      </c>
      <c r="D696" s="154">
        <v>41986</v>
      </c>
      <c r="E696" s="145">
        <f t="shared" si="2"/>
        <v>12</v>
      </c>
      <c r="F696" s="145">
        <f t="shared" si="3"/>
        <v>2014</v>
      </c>
      <c r="G696" s="153" t="s">
        <v>191</v>
      </c>
      <c r="H696" s="143">
        <v>1175</v>
      </c>
      <c r="I696" s="143">
        <v>2059</v>
      </c>
      <c r="J696" s="143">
        <v>5120</v>
      </c>
      <c r="K696" s="147" t="s">
        <v>77</v>
      </c>
      <c r="L696" s="152"/>
      <c r="M696" s="57"/>
      <c r="N696" s="150"/>
      <c r="O696" s="150"/>
      <c r="P696" s="150"/>
      <c r="Q696" s="150"/>
    </row>
    <row r="697" spans="1:17" ht="15">
      <c r="A697" s="142">
        <v>42365</v>
      </c>
      <c r="B697" s="143">
        <f t="shared" si="0"/>
        <v>12</v>
      </c>
      <c r="C697" s="143">
        <f t="shared" si="1"/>
        <v>2015</v>
      </c>
      <c r="D697" s="154">
        <v>41986</v>
      </c>
      <c r="E697" s="145">
        <f t="shared" si="2"/>
        <v>12</v>
      </c>
      <c r="F697" s="145">
        <f t="shared" si="3"/>
        <v>2014</v>
      </c>
      <c r="G697" s="153" t="s">
        <v>588</v>
      </c>
      <c r="H697" s="143">
        <v>1278</v>
      </c>
      <c r="I697" s="143">
        <v>2061</v>
      </c>
      <c r="J697" s="143">
        <v>1999</v>
      </c>
      <c r="K697" s="147" t="s">
        <v>77</v>
      </c>
      <c r="L697" s="152"/>
      <c r="M697" s="57"/>
      <c r="N697" s="150"/>
      <c r="O697" s="150"/>
      <c r="P697" s="150"/>
      <c r="Q697" s="150"/>
    </row>
    <row r="698" spans="1:17" ht="15">
      <c r="A698" s="142">
        <v>42366</v>
      </c>
      <c r="B698" s="143">
        <f t="shared" si="0"/>
        <v>12</v>
      </c>
      <c r="C698" s="143">
        <f t="shared" si="1"/>
        <v>2015</v>
      </c>
      <c r="D698" s="154">
        <v>41986</v>
      </c>
      <c r="E698" s="145">
        <f t="shared" si="2"/>
        <v>12</v>
      </c>
      <c r="F698" s="145">
        <f t="shared" si="3"/>
        <v>2014</v>
      </c>
      <c r="G698" s="153" t="s">
        <v>589</v>
      </c>
      <c r="H698" s="143">
        <v>1352</v>
      </c>
      <c r="I698" s="143">
        <v>2065</v>
      </c>
      <c r="J698" s="143">
        <v>4298</v>
      </c>
      <c r="K698" s="147" t="s">
        <v>77</v>
      </c>
      <c r="L698" s="152"/>
      <c r="M698" s="57"/>
      <c r="N698" s="150"/>
      <c r="O698" s="150"/>
      <c r="P698" s="150"/>
      <c r="Q698" s="150"/>
    </row>
    <row r="699" spans="1:17" ht="15">
      <c r="A699" s="142">
        <v>42367</v>
      </c>
      <c r="B699" s="143">
        <f t="shared" si="0"/>
        <v>12</v>
      </c>
      <c r="C699" s="143">
        <f t="shared" si="1"/>
        <v>2015</v>
      </c>
      <c r="D699" s="154">
        <v>41986</v>
      </c>
      <c r="E699" s="145">
        <f t="shared" si="2"/>
        <v>12</v>
      </c>
      <c r="F699" s="145">
        <f t="shared" si="3"/>
        <v>2014</v>
      </c>
      <c r="G699" s="153" t="s">
        <v>590</v>
      </c>
      <c r="H699" s="143">
        <v>1353</v>
      </c>
      <c r="I699" s="143">
        <v>2067</v>
      </c>
      <c r="J699" s="143">
        <v>2298</v>
      </c>
      <c r="K699" s="147" t="s">
        <v>77</v>
      </c>
      <c r="L699" s="152"/>
      <c r="M699" s="57"/>
      <c r="N699" s="150"/>
      <c r="O699" s="150"/>
      <c r="P699" s="150"/>
      <c r="Q699" s="150"/>
    </row>
    <row r="700" spans="1:17" ht="15">
      <c r="A700" s="142">
        <v>42368</v>
      </c>
      <c r="B700" s="143">
        <f t="shared" si="0"/>
        <v>12</v>
      </c>
      <c r="C700" s="143">
        <f t="shared" si="1"/>
        <v>2015</v>
      </c>
      <c r="D700" s="154">
        <v>41987</v>
      </c>
      <c r="E700" s="145">
        <f t="shared" si="2"/>
        <v>12</v>
      </c>
      <c r="F700" s="145">
        <f t="shared" si="3"/>
        <v>2014</v>
      </c>
      <c r="G700" s="153" t="s">
        <v>477</v>
      </c>
      <c r="H700" s="143">
        <v>1153</v>
      </c>
      <c r="I700" s="143">
        <v>2071</v>
      </c>
      <c r="J700" s="143">
        <v>1899</v>
      </c>
      <c r="K700" s="147" t="s">
        <v>77</v>
      </c>
      <c r="L700" s="152"/>
      <c r="M700" s="57"/>
      <c r="N700" s="150"/>
      <c r="O700" s="150"/>
      <c r="P700" s="150"/>
      <c r="Q700" s="150"/>
    </row>
    <row r="701" spans="1:17" ht="15">
      <c r="A701" s="142">
        <v>42369</v>
      </c>
      <c r="B701" s="143">
        <f t="shared" si="0"/>
        <v>12</v>
      </c>
      <c r="C701" s="143">
        <f t="shared" si="1"/>
        <v>2015</v>
      </c>
      <c r="D701" s="154">
        <v>41987</v>
      </c>
      <c r="E701" s="145">
        <f t="shared" si="2"/>
        <v>12</v>
      </c>
      <c r="F701" s="145">
        <f t="shared" si="3"/>
        <v>2014</v>
      </c>
      <c r="G701" s="153" t="s">
        <v>591</v>
      </c>
      <c r="H701" s="143">
        <v>1358</v>
      </c>
      <c r="I701" s="143">
        <v>2073</v>
      </c>
      <c r="J701" s="143">
        <v>4139</v>
      </c>
      <c r="K701" s="147" t="s">
        <v>77</v>
      </c>
      <c r="L701" s="152"/>
      <c r="M701" s="57"/>
      <c r="N701" s="150"/>
      <c r="O701" s="150"/>
      <c r="P701" s="150"/>
      <c r="Q701" s="150"/>
    </row>
    <row r="702" spans="1:17" ht="15">
      <c r="A702" s="142">
        <v>42370</v>
      </c>
      <c r="B702" s="143">
        <f t="shared" si="0"/>
        <v>1</v>
      </c>
      <c r="C702" s="143">
        <f t="shared" si="1"/>
        <v>2016</v>
      </c>
      <c r="D702" s="154">
        <v>41987</v>
      </c>
      <c r="E702" s="145">
        <f t="shared" si="2"/>
        <v>12</v>
      </c>
      <c r="F702" s="145">
        <f t="shared" si="3"/>
        <v>2014</v>
      </c>
      <c r="G702" s="153" t="s">
        <v>592</v>
      </c>
      <c r="H702" s="143">
        <v>1360</v>
      </c>
      <c r="I702" s="143">
        <v>2075</v>
      </c>
      <c r="J702" s="143">
        <v>1949</v>
      </c>
      <c r="K702" s="147" t="s">
        <v>77</v>
      </c>
      <c r="L702" s="152"/>
      <c r="M702" s="57"/>
      <c r="N702" s="150"/>
      <c r="O702" s="150"/>
      <c r="P702" s="150"/>
      <c r="Q702" s="150"/>
    </row>
    <row r="703" spans="1:17" ht="15">
      <c r="A703" s="142">
        <v>42371</v>
      </c>
      <c r="B703" s="143">
        <f t="shared" si="0"/>
        <v>1</v>
      </c>
      <c r="C703" s="143">
        <f t="shared" si="1"/>
        <v>2016</v>
      </c>
      <c r="D703" s="154">
        <v>41987</v>
      </c>
      <c r="E703" s="145">
        <f t="shared" si="2"/>
        <v>12</v>
      </c>
      <c r="F703" s="145">
        <f t="shared" si="3"/>
        <v>2014</v>
      </c>
      <c r="G703" s="153" t="s">
        <v>593</v>
      </c>
      <c r="H703" s="143">
        <v>1361</v>
      </c>
      <c r="I703" s="143">
        <v>2076</v>
      </c>
      <c r="J703" s="143">
        <v>1099</v>
      </c>
      <c r="K703" s="147" t="s">
        <v>77</v>
      </c>
      <c r="L703" s="152"/>
      <c r="M703" s="57"/>
      <c r="N703" s="150"/>
      <c r="O703" s="150"/>
      <c r="P703" s="150"/>
      <c r="Q703" s="150"/>
    </row>
    <row r="704" spans="1:17" ht="15">
      <c r="A704" s="142">
        <v>42372</v>
      </c>
      <c r="B704" s="143">
        <f t="shared" si="0"/>
        <v>1</v>
      </c>
      <c r="C704" s="143">
        <f t="shared" si="1"/>
        <v>2016</v>
      </c>
      <c r="D704" s="154">
        <v>41987</v>
      </c>
      <c r="E704" s="145">
        <f t="shared" si="2"/>
        <v>12</v>
      </c>
      <c r="F704" s="145">
        <f t="shared" si="3"/>
        <v>2014</v>
      </c>
      <c r="G704" s="153" t="s">
        <v>594</v>
      </c>
      <c r="H704" s="143">
        <v>1362</v>
      </c>
      <c r="I704" s="143">
        <v>2079</v>
      </c>
      <c r="J704" s="143">
        <v>1999</v>
      </c>
      <c r="K704" s="147" t="s">
        <v>77</v>
      </c>
      <c r="L704" s="152"/>
      <c r="M704" s="57"/>
      <c r="N704" s="150"/>
      <c r="O704" s="150"/>
      <c r="P704" s="150"/>
      <c r="Q704" s="150"/>
    </row>
    <row r="705" spans="1:17" ht="15">
      <c r="A705" s="142">
        <v>42373</v>
      </c>
      <c r="B705" s="143">
        <f t="shared" si="0"/>
        <v>1</v>
      </c>
      <c r="C705" s="143">
        <f t="shared" si="1"/>
        <v>2016</v>
      </c>
      <c r="D705" s="154">
        <v>41987</v>
      </c>
      <c r="E705" s="145">
        <f t="shared" si="2"/>
        <v>12</v>
      </c>
      <c r="F705" s="145">
        <f t="shared" si="3"/>
        <v>2014</v>
      </c>
      <c r="G705" s="153" t="s">
        <v>595</v>
      </c>
      <c r="H705" s="143">
        <v>1365</v>
      </c>
      <c r="I705" s="143">
        <v>2081</v>
      </c>
      <c r="J705" s="143">
        <v>2198</v>
      </c>
      <c r="K705" s="147" t="s">
        <v>77</v>
      </c>
      <c r="L705" s="152"/>
      <c r="M705" s="57"/>
      <c r="N705" s="150"/>
      <c r="O705" s="150"/>
      <c r="P705" s="150"/>
      <c r="Q705" s="150"/>
    </row>
    <row r="706" spans="1:17" ht="15">
      <c r="A706" s="142">
        <v>42374</v>
      </c>
      <c r="B706" s="143">
        <f t="shared" si="0"/>
        <v>1</v>
      </c>
      <c r="C706" s="143">
        <f t="shared" si="1"/>
        <v>2016</v>
      </c>
      <c r="D706" s="154">
        <v>41987</v>
      </c>
      <c r="E706" s="145">
        <f t="shared" si="2"/>
        <v>12</v>
      </c>
      <c r="F706" s="145">
        <f t="shared" si="3"/>
        <v>2014</v>
      </c>
      <c r="G706" s="153" t="s">
        <v>596</v>
      </c>
      <c r="H706" s="143">
        <v>1256</v>
      </c>
      <c r="I706" s="143">
        <v>2084</v>
      </c>
      <c r="J706" s="143">
        <v>4999</v>
      </c>
      <c r="K706" s="147" t="s">
        <v>77</v>
      </c>
      <c r="L706" s="152"/>
      <c r="M706" s="57"/>
      <c r="N706" s="150"/>
      <c r="O706" s="150"/>
      <c r="P706" s="150"/>
      <c r="Q706" s="150"/>
    </row>
    <row r="707" spans="1:17" ht="15">
      <c r="A707" s="142">
        <v>42375</v>
      </c>
      <c r="B707" s="143">
        <f t="shared" si="0"/>
        <v>1</v>
      </c>
      <c r="C707" s="143">
        <f t="shared" si="1"/>
        <v>2016</v>
      </c>
      <c r="D707" s="154">
        <v>41987</v>
      </c>
      <c r="E707" s="145">
        <f t="shared" si="2"/>
        <v>12</v>
      </c>
      <c r="F707" s="145">
        <f t="shared" si="3"/>
        <v>2014</v>
      </c>
      <c r="G707" s="146"/>
      <c r="H707" s="143">
        <v>1368</v>
      </c>
      <c r="I707" s="143">
        <v>2086</v>
      </c>
      <c r="J707" s="143">
        <v>2699</v>
      </c>
      <c r="K707" s="147" t="s">
        <v>77</v>
      </c>
      <c r="L707" s="152"/>
      <c r="M707" s="57"/>
      <c r="N707" s="150"/>
      <c r="O707" s="150"/>
      <c r="P707" s="150"/>
      <c r="Q707" s="150"/>
    </row>
    <row r="708" spans="1:17" ht="15">
      <c r="A708" s="142">
        <v>42376</v>
      </c>
      <c r="B708" s="143">
        <f t="shared" si="0"/>
        <v>1</v>
      </c>
      <c r="C708" s="143">
        <f t="shared" si="1"/>
        <v>2016</v>
      </c>
      <c r="D708" s="154">
        <v>41988</v>
      </c>
      <c r="E708" s="145">
        <f t="shared" si="2"/>
        <v>12</v>
      </c>
      <c r="F708" s="145">
        <f t="shared" si="3"/>
        <v>2014</v>
      </c>
      <c r="G708" s="153" t="s">
        <v>597</v>
      </c>
      <c r="H708" s="143">
        <v>1369</v>
      </c>
      <c r="I708" s="143">
        <v>2087</v>
      </c>
      <c r="J708" s="143">
        <v>1199</v>
      </c>
      <c r="K708" s="147" t="s">
        <v>77</v>
      </c>
      <c r="L708" s="152"/>
      <c r="M708" s="57"/>
      <c r="N708" s="150"/>
      <c r="O708" s="150"/>
      <c r="P708" s="150"/>
      <c r="Q708" s="150"/>
    </row>
    <row r="709" spans="1:17" ht="15">
      <c r="A709" s="142">
        <v>42377</v>
      </c>
      <c r="B709" s="143">
        <f t="shared" si="0"/>
        <v>1</v>
      </c>
      <c r="C709" s="143">
        <f t="shared" si="1"/>
        <v>2016</v>
      </c>
      <c r="D709" s="154">
        <v>41988</v>
      </c>
      <c r="E709" s="145">
        <f t="shared" si="2"/>
        <v>12</v>
      </c>
      <c r="F709" s="145">
        <f t="shared" si="3"/>
        <v>2014</v>
      </c>
      <c r="G709" s="146"/>
      <c r="H709" s="143">
        <v>1370</v>
      </c>
      <c r="I709" s="143">
        <v>2088</v>
      </c>
      <c r="J709" s="143">
        <v>2429</v>
      </c>
      <c r="K709" s="147" t="s">
        <v>77</v>
      </c>
      <c r="L709" s="152"/>
      <c r="M709" s="57"/>
      <c r="N709" s="150"/>
      <c r="O709" s="150"/>
      <c r="P709" s="150"/>
      <c r="Q709" s="150"/>
    </row>
    <row r="710" spans="1:17" ht="15">
      <c r="A710" s="142">
        <v>42378</v>
      </c>
      <c r="B710" s="143">
        <f t="shared" si="0"/>
        <v>1</v>
      </c>
      <c r="C710" s="143">
        <f t="shared" si="1"/>
        <v>2016</v>
      </c>
      <c r="D710" s="154">
        <v>41988</v>
      </c>
      <c r="E710" s="145">
        <f t="shared" si="2"/>
        <v>12</v>
      </c>
      <c r="F710" s="145">
        <f t="shared" si="3"/>
        <v>2014</v>
      </c>
      <c r="G710" s="153" t="s">
        <v>598</v>
      </c>
      <c r="H710" s="143">
        <v>1373</v>
      </c>
      <c r="I710" s="143">
        <v>2089</v>
      </c>
      <c r="J710" s="143">
        <v>4399</v>
      </c>
      <c r="K710" s="147" t="s">
        <v>77</v>
      </c>
      <c r="L710" s="152"/>
      <c r="M710" s="57"/>
      <c r="N710" s="150"/>
      <c r="O710" s="150"/>
      <c r="P710" s="150"/>
      <c r="Q710" s="150"/>
    </row>
    <row r="711" spans="1:17" ht="15">
      <c r="A711" s="142">
        <v>42379</v>
      </c>
      <c r="B711" s="143">
        <f t="shared" si="0"/>
        <v>1</v>
      </c>
      <c r="C711" s="143">
        <f t="shared" si="1"/>
        <v>2016</v>
      </c>
      <c r="D711" s="154">
        <v>41988</v>
      </c>
      <c r="E711" s="145">
        <f t="shared" si="2"/>
        <v>12</v>
      </c>
      <c r="F711" s="145">
        <f t="shared" si="3"/>
        <v>2014</v>
      </c>
      <c r="G711" s="153" t="s">
        <v>599</v>
      </c>
      <c r="H711" s="143">
        <v>1375</v>
      </c>
      <c r="I711" s="143">
        <v>2094</v>
      </c>
      <c r="J711" s="143">
        <v>3099</v>
      </c>
      <c r="K711" s="147" t="s">
        <v>77</v>
      </c>
      <c r="L711" s="152"/>
      <c r="M711" s="57"/>
      <c r="N711" s="150"/>
      <c r="O711" s="150"/>
      <c r="P711" s="150"/>
      <c r="Q711" s="150"/>
    </row>
    <row r="712" spans="1:17" ht="15">
      <c r="A712" s="142">
        <v>42380</v>
      </c>
      <c r="B712" s="143">
        <f t="shared" si="0"/>
        <v>1</v>
      </c>
      <c r="C712" s="143">
        <f t="shared" si="1"/>
        <v>2016</v>
      </c>
      <c r="D712" s="154">
        <v>41988</v>
      </c>
      <c r="E712" s="145">
        <f t="shared" si="2"/>
        <v>12</v>
      </c>
      <c r="F712" s="145">
        <f t="shared" si="3"/>
        <v>2014</v>
      </c>
      <c r="G712" s="153" t="s">
        <v>600</v>
      </c>
      <c r="H712" s="143">
        <v>1377</v>
      </c>
      <c r="I712" s="143">
        <v>2098</v>
      </c>
      <c r="J712" s="143">
        <v>2198</v>
      </c>
      <c r="K712" s="147" t="s">
        <v>77</v>
      </c>
      <c r="L712" s="152"/>
      <c r="M712" s="57"/>
      <c r="N712" s="150"/>
      <c r="O712" s="150"/>
      <c r="P712" s="150"/>
      <c r="Q712" s="150"/>
    </row>
    <row r="713" spans="1:17" ht="15">
      <c r="A713" s="142">
        <v>42381</v>
      </c>
      <c r="B713" s="143">
        <f t="shared" si="0"/>
        <v>1</v>
      </c>
      <c r="C713" s="143">
        <f t="shared" si="1"/>
        <v>2016</v>
      </c>
      <c r="D713" s="154">
        <v>41988</v>
      </c>
      <c r="E713" s="145">
        <f t="shared" si="2"/>
        <v>12</v>
      </c>
      <c r="F713" s="145">
        <f t="shared" si="3"/>
        <v>2014</v>
      </c>
      <c r="G713" s="153" t="s">
        <v>601</v>
      </c>
      <c r="H713" s="143">
        <v>1380</v>
      </c>
      <c r="I713" s="143">
        <v>2102</v>
      </c>
      <c r="J713" s="143">
        <v>3099</v>
      </c>
      <c r="K713" s="147" t="s">
        <v>77</v>
      </c>
      <c r="L713" s="152"/>
      <c r="M713" s="57"/>
      <c r="N713" s="150"/>
      <c r="O713" s="150"/>
      <c r="P713" s="150"/>
      <c r="Q713" s="150"/>
    </row>
    <row r="714" spans="1:17" ht="15">
      <c r="A714" s="142">
        <v>42382</v>
      </c>
      <c r="B714" s="143">
        <f t="shared" si="0"/>
        <v>1</v>
      </c>
      <c r="C714" s="143">
        <f t="shared" si="1"/>
        <v>2016</v>
      </c>
      <c r="D714" s="154">
        <v>41988</v>
      </c>
      <c r="E714" s="145">
        <f t="shared" si="2"/>
        <v>12</v>
      </c>
      <c r="F714" s="145">
        <f t="shared" si="3"/>
        <v>2014</v>
      </c>
      <c r="G714" s="153" t="s">
        <v>602</v>
      </c>
      <c r="H714" s="143">
        <v>1381</v>
      </c>
      <c r="I714" s="143">
        <v>2106</v>
      </c>
      <c r="J714" s="143">
        <v>2298</v>
      </c>
      <c r="K714" s="147" t="s">
        <v>77</v>
      </c>
      <c r="L714" s="152"/>
      <c r="M714" s="57"/>
      <c r="N714" s="150"/>
      <c r="O714" s="150"/>
      <c r="P714" s="150"/>
      <c r="Q714" s="150"/>
    </row>
    <row r="715" spans="1:17" ht="15">
      <c r="A715" s="142">
        <v>42383</v>
      </c>
      <c r="B715" s="143">
        <f t="shared" si="0"/>
        <v>1</v>
      </c>
      <c r="C715" s="143">
        <f t="shared" si="1"/>
        <v>2016</v>
      </c>
      <c r="D715" s="154">
        <v>41988</v>
      </c>
      <c r="E715" s="145">
        <f t="shared" si="2"/>
        <v>12</v>
      </c>
      <c r="F715" s="145">
        <f t="shared" si="3"/>
        <v>2014</v>
      </c>
      <c r="G715" s="153" t="s">
        <v>603</v>
      </c>
      <c r="H715" s="143">
        <v>1383</v>
      </c>
      <c r="I715" s="143">
        <v>2107</v>
      </c>
      <c r="J715" s="143">
        <v>1949</v>
      </c>
      <c r="K715" s="147" t="s">
        <v>77</v>
      </c>
      <c r="L715" s="152"/>
      <c r="M715" s="57"/>
      <c r="N715" s="150"/>
      <c r="O715" s="150"/>
      <c r="P715" s="150"/>
      <c r="Q715" s="150"/>
    </row>
    <row r="716" spans="1:17" ht="15">
      <c r="A716" s="142">
        <v>42384</v>
      </c>
      <c r="B716" s="143">
        <f t="shared" si="0"/>
        <v>1</v>
      </c>
      <c r="C716" s="143">
        <f t="shared" si="1"/>
        <v>2016</v>
      </c>
      <c r="D716" s="154">
        <v>41988</v>
      </c>
      <c r="E716" s="145">
        <f t="shared" si="2"/>
        <v>12</v>
      </c>
      <c r="F716" s="145">
        <f t="shared" si="3"/>
        <v>2014</v>
      </c>
      <c r="G716" s="153" t="s">
        <v>191</v>
      </c>
      <c r="H716" s="143">
        <v>1175</v>
      </c>
      <c r="I716" s="143">
        <v>2110</v>
      </c>
      <c r="J716" s="143">
        <v>3149</v>
      </c>
      <c r="K716" s="147" t="s">
        <v>77</v>
      </c>
      <c r="L716" s="152"/>
      <c r="M716" s="57"/>
      <c r="N716" s="150"/>
      <c r="O716" s="150"/>
      <c r="P716" s="150"/>
      <c r="Q716" s="150"/>
    </row>
    <row r="717" spans="1:17" ht="15">
      <c r="A717" s="142">
        <v>42385</v>
      </c>
      <c r="B717" s="143">
        <f t="shared" si="0"/>
        <v>1</v>
      </c>
      <c r="C717" s="143">
        <f t="shared" si="1"/>
        <v>2016</v>
      </c>
      <c r="D717" s="154">
        <v>41988</v>
      </c>
      <c r="E717" s="145">
        <f t="shared" si="2"/>
        <v>12</v>
      </c>
      <c r="F717" s="145">
        <f t="shared" si="3"/>
        <v>2014</v>
      </c>
      <c r="G717" s="153" t="s">
        <v>191</v>
      </c>
      <c r="H717" s="143">
        <v>1175</v>
      </c>
      <c r="I717" s="143">
        <v>2113</v>
      </c>
      <c r="J717" s="143">
        <v>2150</v>
      </c>
      <c r="K717" s="147" t="s">
        <v>77</v>
      </c>
      <c r="L717" s="152"/>
      <c r="M717" s="57"/>
      <c r="N717" s="150"/>
      <c r="O717" s="150"/>
      <c r="P717" s="150"/>
      <c r="Q717" s="150"/>
    </row>
    <row r="718" spans="1:17" ht="15">
      <c r="A718" s="142">
        <v>42386</v>
      </c>
      <c r="B718" s="143">
        <f t="shared" si="0"/>
        <v>1</v>
      </c>
      <c r="C718" s="143">
        <f t="shared" si="1"/>
        <v>2016</v>
      </c>
      <c r="D718" s="154">
        <v>41988</v>
      </c>
      <c r="E718" s="145">
        <f t="shared" si="2"/>
        <v>12</v>
      </c>
      <c r="F718" s="145">
        <f t="shared" si="3"/>
        <v>2014</v>
      </c>
      <c r="G718" s="153" t="s">
        <v>191</v>
      </c>
      <c r="H718" s="143">
        <v>1175</v>
      </c>
      <c r="I718" s="143">
        <v>2114</v>
      </c>
      <c r="J718" s="143">
        <v>1529</v>
      </c>
      <c r="K718" s="147" t="s">
        <v>77</v>
      </c>
      <c r="L718" s="152"/>
      <c r="M718" s="57"/>
      <c r="N718" s="150"/>
      <c r="O718" s="150"/>
      <c r="P718" s="150"/>
      <c r="Q718" s="150"/>
    </row>
    <row r="719" spans="1:17" ht="15">
      <c r="A719" s="142">
        <v>42387</v>
      </c>
      <c r="B719" s="143">
        <f t="shared" si="0"/>
        <v>1</v>
      </c>
      <c r="C719" s="143">
        <f t="shared" si="1"/>
        <v>2016</v>
      </c>
      <c r="D719" s="154">
        <v>41988</v>
      </c>
      <c r="E719" s="145">
        <f t="shared" si="2"/>
        <v>12</v>
      </c>
      <c r="F719" s="145">
        <f t="shared" si="3"/>
        <v>2014</v>
      </c>
      <c r="G719" s="153" t="s">
        <v>191</v>
      </c>
      <c r="H719" s="143">
        <v>1175</v>
      </c>
      <c r="I719" s="143">
        <v>2115</v>
      </c>
      <c r="J719" s="143">
        <v>3374</v>
      </c>
      <c r="K719" s="147" t="s">
        <v>77</v>
      </c>
      <c r="L719" s="152"/>
      <c r="M719" s="57"/>
      <c r="N719" s="150"/>
      <c r="O719" s="150"/>
      <c r="P719" s="150"/>
      <c r="Q719" s="150"/>
    </row>
    <row r="720" spans="1:17" ht="15">
      <c r="A720" s="142">
        <v>42388</v>
      </c>
      <c r="B720" s="143">
        <f t="shared" si="0"/>
        <v>1</v>
      </c>
      <c r="C720" s="143">
        <f t="shared" si="1"/>
        <v>2016</v>
      </c>
      <c r="D720" s="154">
        <v>41988</v>
      </c>
      <c r="E720" s="145">
        <f t="shared" si="2"/>
        <v>12</v>
      </c>
      <c r="F720" s="145">
        <f t="shared" si="3"/>
        <v>2014</v>
      </c>
      <c r="G720" s="153" t="s">
        <v>604</v>
      </c>
      <c r="H720" s="143">
        <v>1382</v>
      </c>
      <c r="I720" s="143">
        <v>2116</v>
      </c>
      <c r="J720" s="143">
        <v>1699</v>
      </c>
      <c r="K720" s="147" t="s">
        <v>77</v>
      </c>
      <c r="L720" s="152"/>
      <c r="M720" s="57"/>
      <c r="N720" s="150"/>
      <c r="O720" s="150"/>
      <c r="P720" s="150"/>
      <c r="Q720" s="150"/>
    </row>
    <row r="721" spans="1:17" ht="15">
      <c r="A721" s="142">
        <v>42389</v>
      </c>
      <c r="B721" s="143">
        <f t="shared" si="0"/>
        <v>1</v>
      </c>
      <c r="C721" s="143">
        <f t="shared" si="1"/>
        <v>2016</v>
      </c>
      <c r="D721" s="154">
        <v>41988</v>
      </c>
      <c r="E721" s="145">
        <f t="shared" si="2"/>
        <v>12</v>
      </c>
      <c r="F721" s="145">
        <f t="shared" si="3"/>
        <v>2014</v>
      </c>
      <c r="G721" s="153" t="s">
        <v>605</v>
      </c>
      <c r="H721" s="143">
        <v>1386</v>
      </c>
      <c r="I721" s="143">
        <v>2117</v>
      </c>
      <c r="J721" s="143">
        <v>1449</v>
      </c>
      <c r="K721" s="147" t="s">
        <v>77</v>
      </c>
      <c r="L721" s="152"/>
      <c r="M721" s="57"/>
      <c r="N721" s="150"/>
      <c r="O721" s="150"/>
      <c r="P721" s="150"/>
      <c r="Q721" s="150"/>
    </row>
    <row r="722" spans="1:17" ht="15">
      <c r="A722" s="142">
        <v>42390</v>
      </c>
      <c r="B722" s="143">
        <f t="shared" si="0"/>
        <v>1</v>
      </c>
      <c r="C722" s="143">
        <f t="shared" si="1"/>
        <v>2016</v>
      </c>
      <c r="D722" s="154">
        <v>41988</v>
      </c>
      <c r="E722" s="145">
        <f t="shared" si="2"/>
        <v>12</v>
      </c>
      <c r="F722" s="145">
        <f t="shared" si="3"/>
        <v>2014</v>
      </c>
      <c r="G722" s="153" t="s">
        <v>176</v>
      </c>
      <c r="H722" s="143">
        <v>1095</v>
      </c>
      <c r="I722" s="143">
        <v>2119</v>
      </c>
      <c r="J722" s="143">
        <v>2599</v>
      </c>
      <c r="K722" s="147" t="s">
        <v>77</v>
      </c>
      <c r="L722" s="152"/>
      <c r="M722" s="57"/>
      <c r="N722" s="150"/>
      <c r="O722" s="150"/>
      <c r="P722" s="150"/>
      <c r="Q722" s="150"/>
    </row>
    <row r="723" spans="1:17" ht="15">
      <c r="A723" s="142">
        <v>42391</v>
      </c>
      <c r="B723" s="143">
        <f t="shared" si="0"/>
        <v>1</v>
      </c>
      <c r="C723" s="143">
        <f t="shared" si="1"/>
        <v>2016</v>
      </c>
      <c r="D723" s="154">
        <v>41988</v>
      </c>
      <c r="E723" s="145">
        <f t="shared" si="2"/>
        <v>12</v>
      </c>
      <c r="F723" s="145">
        <f t="shared" si="3"/>
        <v>2014</v>
      </c>
      <c r="G723" s="153" t="s">
        <v>606</v>
      </c>
      <c r="H723" s="143">
        <v>1388</v>
      </c>
      <c r="I723" s="143">
        <v>2120</v>
      </c>
      <c r="J723" s="143">
        <v>899</v>
      </c>
      <c r="K723" s="147" t="s">
        <v>77</v>
      </c>
      <c r="L723" s="152"/>
      <c r="M723" s="57"/>
      <c r="N723" s="150"/>
      <c r="O723" s="150"/>
      <c r="P723" s="150"/>
      <c r="Q723" s="150"/>
    </row>
    <row r="724" spans="1:17" ht="15">
      <c r="A724" s="142">
        <v>42392</v>
      </c>
      <c r="B724" s="143">
        <f t="shared" si="0"/>
        <v>1</v>
      </c>
      <c r="C724" s="143">
        <f t="shared" si="1"/>
        <v>2016</v>
      </c>
      <c r="D724" s="154">
        <v>41988</v>
      </c>
      <c r="E724" s="145">
        <f t="shared" si="2"/>
        <v>12</v>
      </c>
      <c r="F724" s="145">
        <f t="shared" si="3"/>
        <v>2014</v>
      </c>
      <c r="G724" s="153" t="s">
        <v>607</v>
      </c>
      <c r="H724" s="143">
        <v>1389</v>
      </c>
      <c r="I724" s="143">
        <v>2121</v>
      </c>
      <c r="J724" s="143">
        <v>1949</v>
      </c>
      <c r="K724" s="147" t="s">
        <v>77</v>
      </c>
      <c r="L724" s="152"/>
      <c r="M724" s="57"/>
      <c r="N724" s="150"/>
      <c r="O724" s="150"/>
      <c r="P724" s="150"/>
      <c r="Q724" s="150"/>
    </row>
    <row r="725" spans="1:17" ht="15">
      <c r="A725" s="142">
        <v>42393</v>
      </c>
      <c r="B725" s="143">
        <f t="shared" si="0"/>
        <v>1</v>
      </c>
      <c r="C725" s="143">
        <f t="shared" si="1"/>
        <v>2016</v>
      </c>
      <c r="D725" s="154">
        <v>41988</v>
      </c>
      <c r="E725" s="145">
        <f t="shared" si="2"/>
        <v>12</v>
      </c>
      <c r="F725" s="145">
        <f t="shared" si="3"/>
        <v>2014</v>
      </c>
      <c r="G725" s="153" t="s">
        <v>608</v>
      </c>
      <c r="H725" s="143">
        <v>1390</v>
      </c>
      <c r="I725" s="143">
        <v>2122</v>
      </c>
      <c r="J725" s="143">
        <v>4399</v>
      </c>
      <c r="K725" s="147" t="s">
        <v>77</v>
      </c>
      <c r="L725" s="152"/>
      <c r="M725" s="57"/>
      <c r="N725" s="150"/>
      <c r="O725" s="150"/>
      <c r="P725" s="150"/>
      <c r="Q725" s="150"/>
    </row>
    <row r="726" spans="1:17" ht="15">
      <c r="A726" s="142">
        <v>42394</v>
      </c>
      <c r="B726" s="143">
        <f t="shared" si="0"/>
        <v>1</v>
      </c>
      <c r="C726" s="143">
        <f t="shared" si="1"/>
        <v>2016</v>
      </c>
      <c r="D726" s="154">
        <v>41988</v>
      </c>
      <c r="E726" s="145">
        <f t="shared" si="2"/>
        <v>12</v>
      </c>
      <c r="F726" s="145">
        <f t="shared" si="3"/>
        <v>2014</v>
      </c>
      <c r="G726" s="153" t="s">
        <v>609</v>
      </c>
      <c r="H726" s="143">
        <v>1391</v>
      </c>
      <c r="I726" s="143">
        <v>2123</v>
      </c>
      <c r="J726" s="143">
        <v>2298</v>
      </c>
      <c r="K726" s="147" t="s">
        <v>77</v>
      </c>
      <c r="L726" s="152"/>
      <c r="M726" s="57"/>
      <c r="N726" s="150"/>
      <c r="O726" s="150"/>
      <c r="P726" s="150"/>
      <c r="Q726" s="150"/>
    </row>
    <row r="727" spans="1:17" ht="15">
      <c r="A727" s="142">
        <v>42395</v>
      </c>
      <c r="B727" s="143">
        <f t="shared" si="0"/>
        <v>1</v>
      </c>
      <c r="C727" s="143">
        <f t="shared" si="1"/>
        <v>2016</v>
      </c>
      <c r="D727" s="154">
        <v>41989</v>
      </c>
      <c r="E727" s="145">
        <f t="shared" si="2"/>
        <v>12</v>
      </c>
      <c r="F727" s="145">
        <f t="shared" si="3"/>
        <v>2014</v>
      </c>
      <c r="G727" s="153" t="s">
        <v>564</v>
      </c>
      <c r="H727" s="143">
        <v>1303</v>
      </c>
      <c r="I727" s="143">
        <v>2127</v>
      </c>
      <c r="J727" s="143">
        <v>1799</v>
      </c>
      <c r="K727" s="147" t="s">
        <v>77</v>
      </c>
      <c r="L727" s="152"/>
      <c r="M727" s="57"/>
      <c r="N727" s="150"/>
      <c r="O727" s="150"/>
      <c r="P727" s="150"/>
      <c r="Q727" s="150"/>
    </row>
    <row r="728" spans="1:17" ht="15">
      <c r="A728" s="142">
        <v>42396</v>
      </c>
      <c r="B728" s="143">
        <f t="shared" si="0"/>
        <v>1</v>
      </c>
      <c r="C728" s="143">
        <f t="shared" si="1"/>
        <v>2016</v>
      </c>
      <c r="D728" s="154">
        <v>41989</v>
      </c>
      <c r="E728" s="145">
        <f t="shared" si="2"/>
        <v>12</v>
      </c>
      <c r="F728" s="145">
        <f t="shared" si="3"/>
        <v>2014</v>
      </c>
      <c r="G728" s="153" t="s">
        <v>610</v>
      </c>
      <c r="H728" s="143">
        <v>1394</v>
      </c>
      <c r="I728" s="143">
        <v>2131</v>
      </c>
      <c r="J728" s="143">
        <v>1743</v>
      </c>
      <c r="K728" s="147" t="s">
        <v>77</v>
      </c>
      <c r="L728" s="152"/>
      <c r="M728" s="57"/>
      <c r="N728" s="150"/>
      <c r="O728" s="150"/>
      <c r="P728" s="150"/>
      <c r="Q728" s="150"/>
    </row>
    <row r="729" spans="1:17" ht="15">
      <c r="A729" s="142">
        <v>42397</v>
      </c>
      <c r="B729" s="143">
        <f t="shared" si="0"/>
        <v>1</v>
      </c>
      <c r="C729" s="143">
        <f t="shared" si="1"/>
        <v>2016</v>
      </c>
      <c r="D729" s="154">
        <v>41989</v>
      </c>
      <c r="E729" s="145">
        <f t="shared" si="2"/>
        <v>12</v>
      </c>
      <c r="F729" s="145">
        <f t="shared" si="3"/>
        <v>2014</v>
      </c>
      <c r="G729" s="153" t="s">
        <v>611</v>
      </c>
      <c r="H729" s="143">
        <v>1398</v>
      </c>
      <c r="I729" s="143">
        <v>2135</v>
      </c>
      <c r="J729" s="143">
        <v>1199</v>
      </c>
      <c r="K729" s="147" t="s">
        <v>77</v>
      </c>
      <c r="L729" s="152"/>
      <c r="M729" s="57"/>
      <c r="N729" s="150"/>
      <c r="O729" s="150"/>
      <c r="P729" s="150"/>
      <c r="Q729" s="150"/>
    </row>
    <row r="730" spans="1:17" ht="15">
      <c r="A730" s="142">
        <v>42398</v>
      </c>
      <c r="B730" s="143">
        <f t="shared" si="0"/>
        <v>1</v>
      </c>
      <c r="C730" s="143">
        <f t="shared" si="1"/>
        <v>2016</v>
      </c>
      <c r="D730" s="154">
        <v>41989</v>
      </c>
      <c r="E730" s="145">
        <f t="shared" si="2"/>
        <v>12</v>
      </c>
      <c r="F730" s="145">
        <f t="shared" si="3"/>
        <v>2014</v>
      </c>
      <c r="G730" s="153" t="s">
        <v>612</v>
      </c>
      <c r="H730" s="143">
        <v>1399</v>
      </c>
      <c r="I730" s="143">
        <v>2136</v>
      </c>
      <c r="J730" s="143">
        <v>2298</v>
      </c>
      <c r="K730" s="147" t="s">
        <v>77</v>
      </c>
      <c r="L730" s="152"/>
      <c r="M730" s="57"/>
      <c r="N730" s="150"/>
      <c r="O730" s="150"/>
      <c r="P730" s="150"/>
      <c r="Q730" s="150"/>
    </row>
    <row r="731" spans="1:17" ht="15">
      <c r="A731" s="142">
        <v>42399</v>
      </c>
      <c r="B731" s="143">
        <f t="shared" si="0"/>
        <v>1</v>
      </c>
      <c r="C731" s="143">
        <f t="shared" si="1"/>
        <v>2016</v>
      </c>
      <c r="D731" s="154">
        <v>41989</v>
      </c>
      <c r="E731" s="145">
        <f t="shared" si="2"/>
        <v>12</v>
      </c>
      <c r="F731" s="145">
        <f t="shared" si="3"/>
        <v>2014</v>
      </c>
      <c r="G731" s="153" t="s">
        <v>613</v>
      </c>
      <c r="H731" s="143">
        <v>1401</v>
      </c>
      <c r="I731" s="143">
        <v>2139</v>
      </c>
      <c r="J731" s="143">
        <v>1998</v>
      </c>
      <c r="K731" s="147" t="s">
        <v>77</v>
      </c>
      <c r="L731" s="152"/>
      <c r="M731" s="57"/>
      <c r="N731" s="150"/>
      <c r="O731" s="150"/>
      <c r="P731" s="150"/>
      <c r="Q731" s="150"/>
    </row>
    <row r="732" spans="1:17" ht="15">
      <c r="A732" s="142">
        <v>42400</v>
      </c>
      <c r="B732" s="143">
        <f t="shared" si="0"/>
        <v>1</v>
      </c>
      <c r="C732" s="143">
        <f t="shared" si="1"/>
        <v>2016</v>
      </c>
      <c r="D732" s="154">
        <v>41989</v>
      </c>
      <c r="E732" s="145">
        <f t="shared" si="2"/>
        <v>12</v>
      </c>
      <c r="F732" s="145">
        <f t="shared" si="3"/>
        <v>2014</v>
      </c>
      <c r="G732" s="153" t="s">
        <v>614</v>
      </c>
      <c r="H732" s="143">
        <v>1402</v>
      </c>
      <c r="I732" s="143">
        <v>2140</v>
      </c>
      <c r="J732" s="143">
        <v>3199</v>
      </c>
      <c r="K732" s="147" t="s">
        <v>77</v>
      </c>
      <c r="L732" s="152"/>
      <c r="M732" s="57"/>
      <c r="N732" s="150"/>
      <c r="O732" s="150"/>
      <c r="P732" s="150"/>
      <c r="Q732" s="150"/>
    </row>
    <row r="733" spans="1:17" ht="15">
      <c r="A733" s="142">
        <v>42401</v>
      </c>
      <c r="B733" s="143">
        <f t="shared" si="0"/>
        <v>2</v>
      </c>
      <c r="C733" s="143">
        <f t="shared" si="1"/>
        <v>2016</v>
      </c>
      <c r="D733" s="154">
        <v>41989</v>
      </c>
      <c r="E733" s="145">
        <f t="shared" si="2"/>
        <v>12</v>
      </c>
      <c r="F733" s="145">
        <f t="shared" si="3"/>
        <v>2014</v>
      </c>
      <c r="G733" s="153" t="s">
        <v>615</v>
      </c>
      <c r="H733" s="143">
        <v>1403</v>
      </c>
      <c r="I733" s="143">
        <v>2141</v>
      </c>
      <c r="J733" s="143">
        <v>1649</v>
      </c>
      <c r="K733" s="147" t="s">
        <v>77</v>
      </c>
      <c r="L733" s="152"/>
      <c r="M733" s="57"/>
      <c r="N733" s="150"/>
      <c r="O733" s="150"/>
      <c r="P733" s="150"/>
      <c r="Q733" s="150"/>
    </row>
    <row r="734" spans="1:17" ht="15">
      <c r="A734" s="142">
        <v>42402</v>
      </c>
      <c r="B734" s="143">
        <f t="shared" si="0"/>
        <v>2</v>
      </c>
      <c r="C734" s="143">
        <f t="shared" si="1"/>
        <v>2016</v>
      </c>
      <c r="D734" s="154">
        <v>41989</v>
      </c>
      <c r="E734" s="145">
        <f t="shared" si="2"/>
        <v>12</v>
      </c>
      <c r="F734" s="145">
        <f t="shared" si="3"/>
        <v>2014</v>
      </c>
      <c r="G734" s="153" t="s">
        <v>616</v>
      </c>
      <c r="H734" s="143">
        <v>1404</v>
      </c>
      <c r="I734" s="143">
        <v>2142</v>
      </c>
      <c r="J734" s="143">
        <v>4249</v>
      </c>
      <c r="K734" s="147" t="s">
        <v>77</v>
      </c>
      <c r="L734" s="152"/>
      <c r="M734" s="57"/>
      <c r="N734" s="150"/>
      <c r="O734" s="150"/>
      <c r="P734" s="150"/>
      <c r="Q734" s="150"/>
    </row>
    <row r="735" spans="1:17" ht="15">
      <c r="A735" s="142">
        <v>42403</v>
      </c>
      <c r="B735" s="143">
        <f t="shared" si="0"/>
        <v>2</v>
      </c>
      <c r="C735" s="143">
        <f t="shared" si="1"/>
        <v>2016</v>
      </c>
      <c r="D735" s="154">
        <v>41989</v>
      </c>
      <c r="E735" s="145">
        <f t="shared" si="2"/>
        <v>12</v>
      </c>
      <c r="F735" s="145">
        <f t="shared" si="3"/>
        <v>2014</v>
      </c>
      <c r="G735" s="153" t="s">
        <v>617</v>
      </c>
      <c r="H735" s="143">
        <v>1405</v>
      </c>
      <c r="I735" s="143">
        <v>2143</v>
      </c>
      <c r="J735" s="143">
        <v>1149</v>
      </c>
      <c r="K735" s="147" t="s">
        <v>77</v>
      </c>
      <c r="L735" s="152"/>
      <c r="M735" s="57"/>
      <c r="N735" s="150"/>
      <c r="O735" s="150"/>
      <c r="P735" s="150"/>
      <c r="Q735" s="150"/>
    </row>
    <row r="736" spans="1:17" ht="15">
      <c r="A736" s="142">
        <v>42404</v>
      </c>
      <c r="B736" s="143">
        <f t="shared" si="0"/>
        <v>2</v>
      </c>
      <c r="C736" s="143">
        <f t="shared" si="1"/>
        <v>2016</v>
      </c>
      <c r="D736" s="154">
        <v>41989</v>
      </c>
      <c r="E736" s="145">
        <f t="shared" si="2"/>
        <v>12</v>
      </c>
      <c r="F736" s="145">
        <f t="shared" si="3"/>
        <v>2014</v>
      </c>
      <c r="G736" s="153" t="s">
        <v>176</v>
      </c>
      <c r="H736" s="143">
        <v>1095</v>
      </c>
      <c r="I736" s="143">
        <v>2146</v>
      </c>
      <c r="J736" s="143">
        <v>1899</v>
      </c>
      <c r="K736" s="147" t="s">
        <v>77</v>
      </c>
      <c r="L736" s="152"/>
      <c r="M736" s="57"/>
      <c r="N736" s="150"/>
      <c r="O736" s="150"/>
      <c r="P736" s="150"/>
      <c r="Q736" s="150"/>
    </row>
    <row r="737" spans="1:17" ht="15">
      <c r="A737" s="142">
        <v>42405</v>
      </c>
      <c r="B737" s="143">
        <f t="shared" si="0"/>
        <v>2</v>
      </c>
      <c r="C737" s="143">
        <f t="shared" si="1"/>
        <v>2016</v>
      </c>
      <c r="D737" s="154">
        <v>41989</v>
      </c>
      <c r="E737" s="145">
        <f t="shared" si="2"/>
        <v>12</v>
      </c>
      <c r="F737" s="145">
        <f t="shared" si="3"/>
        <v>2014</v>
      </c>
      <c r="G737" s="153" t="s">
        <v>618</v>
      </c>
      <c r="H737" s="143">
        <v>1407</v>
      </c>
      <c r="I737" s="143">
        <v>2147</v>
      </c>
      <c r="J737" s="143">
        <v>2298</v>
      </c>
      <c r="K737" s="147" t="s">
        <v>77</v>
      </c>
      <c r="L737" s="152"/>
      <c r="M737" s="57"/>
      <c r="N737" s="150"/>
      <c r="O737" s="150"/>
      <c r="P737" s="150"/>
      <c r="Q737" s="150"/>
    </row>
    <row r="738" spans="1:17" ht="15">
      <c r="A738" s="142">
        <v>42406</v>
      </c>
      <c r="B738" s="143">
        <f t="shared" si="0"/>
        <v>2</v>
      </c>
      <c r="C738" s="143">
        <f t="shared" si="1"/>
        <v>2016</v>
      </c>
      <c r="D738" s="154">
        <v>41990</v>
      </c>
      <c r="E738" s="145">
        <f t="shared" si="2"/>
        <v>12</v>
      </c>
      <c r="F738" s="145">
        <f t="shared" si="3"/>
        <v>2014</v>
      </c>
      <c r="G738" s="153" t="s">
        <v>554</v>
      </c>
      <c r="H738" s="143">
        <v>1285</v>
      </c>
      <c r="I738" s="143">
        <v>2151</v>
      </c>
      <c r="J738" s="143">
        <v>3099</v>
      </c>
      <c r="K738" s="147" t="s">
        <v>77</v>
      </c>
      <c r="L738" s="152"/>
      <c r="M738" s="57"/>
      <c r="N738" s="150"/>
      <c r="O738" s="150"/>
      <c r="P738" s="150"/>
      <c r="Q738" s="150"/>
    </row>
    <row r="739" spans="1:17" ht="15">
      <c r="A739" s="142">
        <v>42407</v>
      </c>
      <c r="B739" s="143">
        <f t="shared" si="0"/>
        <v>2</v>
      </c>
      <c r="C739" s="143">
        <f t="shared" si="1"/>
        <v>2016</v>
      </c>
      <c r="D739" s="154">
        <v>41990</v>
      </c>
      <c r="E739" s="145">
        <f t="shared" si="2"/>
        <v>12</v>
      </c>
      <c r="F739" s="145">
        <f t="shared" si="3"/>
        <v>2014</v>
      </c>
      <c r="G739" s="153" t="s">
        <v>619</v>
      </c>
      <c r="H739" s="143">
        <v>1396</v>
      </c>
      <c r="I739" s="143">
        <v>2153</v>
      </c>
      <c r="J739" s="143">
        <v>2749</v>
      </c>
      <c r="K739" s="147" t="s">
        <v>77</v>
      </c>
      <c r="L739" s="152"/>
      <c r="M739" s="57"/>
      <c r="N739" s="150"/>
      <c r="O739" s="150"/>
      <c r="P739" s="150"/>
      <c r="Q739" s="150"/>
    </row>
    <row r="740" spans="1:17" ht="15">
      <c r="A740" s="142">
        <v>42408</v>
      </c>
      <c r="B740" s="143">
        <f t="shared" si="0"/>
        <v>2</v>
      </c>
      <c r="C740" s="143">
        <f t="shared" si="1"/>
        <v>2016</v>
      </c>
      <c r="D740" s="154">
        <v>41990</v>
      </c>
      <c r="E740" s="145">
        <f t="shared" si="2"/>
        <v>12</v>
      </c>
      <c r="F740" s="145">
        <f t="shared" si="3"/>
        <v>2014</v>
      </c>
      <c r="G740" s="153" t="s">
        <v>620</v>
      </c>
      <c r="H740" s="143">
        <v>1412</v>
      </c>
      <c r="I740" s="143">
        <v>2157</v>
      </c>
      <c r="J740" s="143">
        <v>1338</v>
      </c>
      <c r="K740" s="147" t="s">
        <v>77</v>
      </c>
      <c r="L740" s="152"/>
      <c r="M740" s="57"/>
      <c r="N740" s="150"/>
      <c r="O740" s="150"/>
      <c r="P740" s="150"/>
      <c r="Q740" s="150"/>
    </row>
    <row r="741" spans="1:17" ht="15">
      <c r="A741" s="142">
        <v>42409</v>
      </c>
      <c r="B741" s="143">
        <f t="shared" si="0"/>
        <v>2</v>
      </c>
      <c r="C741" s="143">
        <f t="shared" si="1"/>
        <v>2016</v>
      </c>
      <c r="D741" s="154">
        <v>41990</v>
      </c>
      <c r="E741" s="145">
        <f t="shared" si="2"/>
        <v>12</v>
      </c>
      <c r="F741" s="145">
        <f t="shared" si="3"/>
        <v>2014</v>
      </c>
      <c r="G741" s="153" t="s">
        <v>621</v>
      </c>
      <c r="H741" s="143">
        <v>1411</v>
      </c>
      <c r="I741" s="143">
        <v>2158</v>
      </c>
      <c r="J741" s="143">
        <v>1599</v>
      </c>
      <c r="K741" s="147" t="s">
        <v>77</v>
      </c>
      <c r="L741" s="152"/>
      <c r="M741" s="57"/>
      <c r="N741" s="150"/>
      <c r="O741" s="150"/>
      <c r="P741" s="150"/>
      <c r="Q741" s="150"/>
    </row>
    <row r="742" spans="1:17" ht="15">
      <c r="A742" s="142">
        <v>42410</v>
      </c>
      <c r="B742" s="143">
        <f t="shared" si="0"/>
        <v>2</v>
      </c>
      <c r="C742" s="143">
        <f t="shared" si="1"/>
        <v>2016</v>
      </c>
      <c r="D742" s="154">
        <v>41990</v>
      </c>
      <c r="E742" s="145">
        <f t="shared" si="2"/>
        <v>12</v>
      </c>
      <c r="F742" s="145">
        <f t="shared" si="3"/>
        <v>2014</v>
      </c>
      <c r="G742" s="153" t="s">
        <v>621</v>
      </c>
      <c r="H742" s="143">
        <v>1411</v>
      </c>
      <c r="I742" s="143">
        <v>2159</v>
      </c>
      <c r="J742" s="143">
        <v>249</v>
      </c>
      <c r="K742" s="147" t="s">
        <v>77</v>
      </c>
      <c r="L742" s="152"/>
      <c r="M742" s="57"/>
      <c r="N742" s="150"/>
      <c r="O742" s="150"/>
      <c r="P742" s="150"/>
      <c r="Q742" s="150"/>
    </row>
    <row r="743" spans="1:17" ht="15">
      <c r="A743" s="142">
        <v>42411</v>
      </c>
      <c r="B743" s="143">
        <f t="shared" si="0"/>
        <v>2</v>
      </c>
      <c r="C743" s="143">
        <f t="shared" si="1"/>
        <v>2016</v>
      </c>
      <c r="D743" s="154">
        <v>41990</v>
      </c>
      <c r="E743" s="145">
        <f t="shared" si="2"/>
        <v>12</v>
      </c>
      <c r="F743" s="145">
        <f t="shared" si="3"/>
        <v>2014</v>
      </c>
      <c r="G743" s="153" t="s">
        <v>622</v>
      </c>
      <c r="H743" s="143">
        <v>1413</v>
      </c>
      <c r="I743" s="143">
        <v>2160</v>
      </c>
      <c r="J743" s="143">
        <v>1799</v>
      </c>
      <c r="K743" s="147" t="s">
        <v>77</v>
      </c>
      <c r="L743" s="152"/>
      <c r="M743" s="57"/>
      <c r="N743" s="150"/>
      <c r="O743" s="150"/>
      <c r="P743" s="150"/>
      <c r="Q743" s="150"/>
    </row>
    <row r="744" spans="1:17" ht="15">
      <c r="A744" s="142">
        <v>42412</v>
      </c>
      <c r="B744" s="143">
        <f t="shared" si="0"/>
        <v>2</v>
      </c>
      <c r="C744" s="143">
        <f t="shared" si="1"/>
        <v>2016</v>
      </c>
      <c r="D744" s="154">
        <v>41990</v>
      </c>
      <c r="E744" s="145">
        <f t="shared" si="2"/>
        <v>12</v>
      </c>
      <c r="F744" s="145">
        <f t="shared" si="3"/>
        <v>2014</v>
      </c>
      <c r="G744" s="153" t="s">
        <v>623</v>
      </c>
      <c r="H744" s="143">
        <v>1414</v>
      </c>
      <c r="I744" s="143">
        <v>2163</v>
      </c>
      <c r="J744" s="143">
        <v>4299</v>
      </c>
      <c r="K744" s="147" t="s">
        <v>77</v>
      </c>
      <c r="L744" s="152"/>
      <c r="M744" s="57"/>
      <c r="N744" s="150"/>
      <c r="O744" s="150"/>
      <c r="P744" s="150"/>
      <c r="Q744" s="150"/>
    </row>
    <row r="745" spans="1:17" ht="15">
      <c r="A745" s="142">
        <v>42413</v>
      </c>
      <c r="B745" s="143">
        <f t="shared" si="0"/>
        <v>2</v>
      </c>
      <c r="C745" s="143">
        <f t="shared" si="1"/>
        <v>2016</v>
      </c>
      <c r="D745" s="154">
        <v>41990</v>
      </c>
      <c r="E745" s="145">
        <f t="shared" si="2"/>
        <v>12</v>
      </c>
      <c r="F745" s="145">
        <f t="shared" si="3"/>
        <v>2014</v>
      </c>
      <c r="G745" s="153" t="s">
        <v>624</v>
      </c>
      <c r="H745" s="143">
        <v>1415</v>
      </c>
      <c r="I745" s="143">
        <v>2164</v>
      </c>
      <c r="J745" s="143">
        <v>3149</v>
      </c>
      <c r="K745" s="147" t="s">
        <v>77</v>
      </c>
      <c r="L745" s="152"/>
      <c r="M745" s="57"/>
      <c r="N745" s="150"/>
      <c r="O745" s="150"/>
      <c r="P745" s="150"/>
      <c r="Q745" s="150"/>
    </row>
    <row r="746" spans="1:17" ht="15">
      <c r="A746" s="142">
        <v>42414</v>
      </c>
      <c r="B746" s="143">
        <f t="shared" si="0"/>
        <v>2</v>
      </c>
      <c r="C746" s="143">
        <f t="shared" si="1"/>
        <v>2016</v>
      </c>
      <c r="D746" s="154">
        <v>41990</v>
      </c>
      <c r="E746" s="145">
        <f t="shared" si="2"/>
        <v>12</v>
      </c>
      <c r="F746" s="145">
        <f t="shared" si="3"/>
        <v>2014</v>
      </c>
      <c r="G746" s="153" t="s">
        <v>625</v>
      </c>
      <c r="H746" s="143">
        <v>1416</v>
      </c>
      <c r="I746" s="143">
        <v>2165</v>
      </c>
      <c r="J746" s="143">
        <v>1999</v>
      </c>
      <c r="K746" s="147" t="s">
        <v>77</v>
      </c>
      <c r="L746" s="152"/>
      <c r="M746" s="57"/>
      <c r="N746" s="150"/>
      <c r="O746" s="150"/>
      <c r="P746" s="150"/>
      <c r="Q746" s="150"/>
    </row>
    <row r="747" spans="1:17" ht="15">
      <c r="A747" s="142">
        <v>42415</v>
      </c>
      <c r="B747" s="143">
        <f t="shared" si="0"/>
        <v>2</v>
      </c>
      <c r="C747" s="143">
        <f t="shared" si="1"/>
        <v>2016</v>
      </c>
      <c r="D747" s="154">
        <v>41990</v>
      </c>
      <c r="E747" s="145">
        <f t="shared" si="2"/>
        <v>12</v>
      </c>
      <c r="F747" s="145">
        <f t="shared" si="3"/>
        <v>2014</v>
      </c>
      <c r="G747" s="153" t="s">
        <v>626</v>
      </c>
      <c r="H747" s="143">
        <v>1417</v>
      </c>
      <c r="I747" s="143">
        <v>2166</v>
      </c>
      <c r="J747" s="143">
        <v>1549</v>
      </c>
      <c r="K747" s="147" t="s">
        <v>77</v>
      </c>
      <c r="L747" s="152"/>
      <c r="M747" s="57"/>
      <c r="N747" s="150"/>
      <c r="O747" s="150"/>
      <c r="P747" s="150"/>
      <c r="Q747" s="150"/>
    </row>
    <row r="748" spans="1:17" ht="15">
      <c r="A748" s="142">
        <v>42416</v>
      </c>
      <c r="B748" s="143">
        <f t="shared" si="0"/>
        <v>2</v>
      </c>
      <c r="C748" s="143">
        <f t="shared" si="1"/>
        <v>2016</v>
      </c>
      <c r="D748" s="154">
        <v>41990</v>
      </c>
      <c r="E748" s="145">
        <f t="shared" si="2"/>
        <v>12</v>
      </c>
      <c r="F748" s="145">
        <f t="shared" si="3"/>
        <v>2014</v>
      </c>
      <c r="G748" s="153" t="s">
        <v>627</v>
      </c>
      <c r="H748" s="143">
        <v>1419</v>
      </c>
      <c r="I748" s="143">
        <v>2168</v>
      </c>
      <c r="J748" s="143">
        <v>2229</v>
      </c>
      <c r="K748" s="147" t="s">
        <v>77</v>
      </c>
      <c r="L748" s="152"/>
      <c r="M748" s="57"/>
      <c r="N748" s="150"/>
      <c r="O748" s="150"/>
      <c r="P748" s="150"/>
      <c r="Q748" s="150"/>
    </row>
    <row r="749" spans="1:17" ht="15">
      <c r="A749" s="142">
        <v>42417</v>
      </c>
      <c r="B749" s="143">
        <f t="shared" si="0"/>
        <v>2</v>
      </c>
      <c r="C749" s="143">
        <f t="shared" si="1"/>
        <v>2016</v>
      </c>
      <c r="D749" s="154">
        <v>41990</v>
      </c>
      <c r="E749" s="145">
        <f t="shared" si="2"/>
        <v>12</v>
      </c>
      <c r="F749" s="145">
        <f t="shared" si="3"/>
        <v>2014</v>
      </c>
      <c r="G749" s="153" t="s">
        <v>628</v>
      </c>
      <c r="H749" s="143">
        <v>1420</v>
      </c>
      <c r="I749" s="143">
        <v>2169</v>
      </c>
      <c r="J749" s="143">
        <v>2798</v>
      </c>
      <c r="K749" s="147" t="s">
        <v>77</v>
      </c>
      <c r="L749" s="152"/>
      <c r="M749" s="57"/>
      <c r="N749" s="150"/>
      <c r="O749" s="150"/>
      <c r="P749" s="150"/>
      <c r="Q749" s="150"/>
    </row>
    <row r="750" spans="1:17" ht="15">
      <c r="A750" s="142">
        <v>42418</v>
      </c>
      <c r="B750" s="143">
        <f t="shared" si="0"/>
        <v>2</v>
      </c>
      <c r="C750" s="143">
        <f t="shared" si="1"/>
        <v>2016</v>
      </c>
      <c r="D750" s="154">
        <v>41990</v>
      </c>
      <c r="E750" s="145">
        <f t="shared" si="2"/>
        <v>12</v>
      </c>
      <c r="F750" s="145">
        <f t="shared" si="3"/>
        <v>2014</v>
      </c>
      <c r="G750" s="153" t="s">
        <v>628</v>
      </c>
      <c r="H750" s="143">
        <v>1420</v>
      </c>
      <c r="I750" s="143">
        <v>2170</v>
      </c>
      <c r="J750" s="143">
        <v>3199</v>
      </c>
      <c r="K750" s="147" t="s">
        <v>77</v>
      </c>
      <c r="L750" s="152"/>
      <c r="M750" s="57"/>
      <c r="N750" s="150"/>
      <c r="O750" s="150"/>
      <c r="P750" s="150"/>
      <c r="Q750" s="150"/>
    </row>
    <row r="751" spans="1:17" ht="15">
      <c r="A751" s="142">
        <v>42419</v>
      </c>
      <c r="B751" s="143">
        <f t="shared" si="0"/>
        <v>2</v>
      </c>
      <c r="C751" s="143">
        <f t="shared" si="1"/>
        <v>2016</v>
      </c>
      <c r="D751" s="154">
        <v>41990</v>
      </c>
      <c r="E751" s="145">
        <f t="shared" si="2"/>
        <v>12</v>
      </c>
      <c r="F751" s="145">
        <f t="shared" si="3"/>
        <v>2014</v>
      </c>
      <c r="G751" s="153" t="s">
        <v>343</v>
      </c>
      <c r="H751" s="143">
        <v>1422</v>
      </c>
      <c r="I751" s="143">
        <v>2171</v>
      </c>
      <c r="J751" s="143">
        <v>1099</v>
      </c>
      <c r="K751" s="147" t="s">
        <v>77</v>
      </c>
      <c r="L751" s="152"/>
      <c r="M751" s="57"/>
      <c r="N751" s="150"/>
      <c r="O751" s="150"/>
      <c r="P751" s="150"/>
      <c r="Q751" s="150"/>
    </row>
    <row r="752" spans="1:17" ht="15">
      <c r="A752" s="142">
        <v>42420</v>
      </c>
      <c r="B752" s="143">
        <f t="shared" si="0"/>
        <v>2</v>
      </c>
      <c r="C752" s="143">
        <f t="shared" si="1"/>
        <v>2016</v>
      </c>
      <c r="D752" s="154">
        <v>41990</v>
      </c>
      <c r="E752" s="145">
        <f t="shared" si="2"/>
        <v>12</v>
      </c>
      <c r="F752" s="145">
        <f t="shared" si="3"/>
        <v>2014</v>
      </c>
      <c r="G752" s="153" t="s">
        <v>629</v>
      </c>
      <c r="H752" s="143">
        <v>1423</v>
      </c>
      <c r="I752" s="143">
        <v>2172</v>
      </c>
      <c r="J752" s="143">
        <v>1824</v>
      </c>
      <c r="K752" s="147" t="s">
        <v>77</v>
      </c>
      <c r="L752" s="152"/>
      <c r="M752" s="57"/>
      <c r="N752" s="150"/>
      <c r="O752" s="150"/>
      <c r="P752" s="150"/>
      <c r="Q752" s="150"/>
    </row>
    <row r="753" spans="1:17" ht="15">
      <c r="A753" s="142">
        <v>42421</v>
      </c>
      <c r="B753" s="143">
        <f t="shared" si="0"/>
        <v>2</v>
      </c>
      <c r="C753" s="143">
        <f t="shared" si="1"/>
        <v>2016</v>
      </c>
      <c r="D753" s="154">
        <v>41990</v>
      </c>
      <c r="E753" s="145">
        <f t="shared" si="2"/>
        <v>12</v>
      </c>
      <c r="F753" s="145">
        <f t="shared" si="3"/>
        <v>2014</v>
      </c>
      <c r="G753" s="153" t="s">
        <v>630</v>
      </c>
      <c r="H753" s="143">
        <v>1424</v>
      </c>
      <c r="I753" s="143">
        <v>2173</v>
      </c>
      <c r="J753" s="143">
        <v>1999</v>
      </c>
      <c r="K753" s="147" t="s">
        <v>77</v>
      </c>
      <c r="L753" s="152"/>
      <c r="M753" s="57"/>
      <c r="N753" s="150"/>
      <c r="O753" s="150"/>
      <c r="P753" s="150"/>
      <c r="Q753" s="150"/>
    </row>
    <row r="754" spans="1:17" ht="15">
      <c r="A754" s="142">
        <v>42422</v>
      </c>
      <c r="B754" s="143">
        <f t="shared" si="0"/>
        <v>2</v>
      </c>
      <c r="C754" s="143">
        <f t="shared" si="1"/>
        <v>2016</v>
      </c>
      <c r="D754" s="154">
        <v>41990</v>
      </c>
      <c r="E754" s="145">
        <f t="shared" si="2"/>
        <v>12</v>
      </c>
      <c r="F754" s="145">
        <f t="shared" si="3"/>
        <v>2014</v>
      </c>
      <c r="G754" s="153" t="s">
        <v>630</v>
      </c>
      <c r="H754" s="143">
        <v>1424</v>
      </c>
      <c r="I754" s="143">
        <v>2174</v>
      </c>
      <c r="J754" s="143">
        <v>1999</v>
      </c>
      <c r="K754" s="147" t="s">
        <v>77</v>
      </c>
      <c r="L754" s="152"/>
      <c r="M754" s="57"/>
      <c r="N754" s="150"/>
      <c r="O754" s="150"/>
      <c r="P754" s="150"/>
      <c r="Q754" s="150"/>
    </row>
    <row r="755" spans="1:17" ht="15">
      <c r="A755" s="142">
        <v>42423</v>
      </c>
      <c r="B755" s="143">
        <f t="shared" si="0"/>
        <v>2</v>
      </c>
      <c r="C755" s="143">
        <f t="shared" si="1"/>
        <v>2016</v>
      </c>
      <c r="D755" s="154">
        <v>41990</v>
      </c>
      <c r="E755" s="145">
        <f t="shared" si="2"/>
        <v>12</v>
      </c>
      <c r="F755" s="145">
        <f t="shared" si="3"/>
        <v>2014</v>
      </c>
      <c r="G755" s="153" t="s">
        <v>631</v>
      </c>
      <c r="H755" s="143">
        <v>1425</v>
      </c>
      <c r="I755" s="143">
        <v>2176</v>
      </c>
      <c r="J755" s="143">
        <v>2849</v>
      </c>
      <c r="K755" s="147" t="s">
        <v>77</v>
      </c>
      <c r="L755" s="152"/>
      <c r="M755" s="57"/>
      <c r="N755" s="150"/>
      <c r="O755" s="150"/>
      <c r="P755" s="150"/>
      <c r="Q755" s="150"/>
    </row>
    <row r="756" spans="1:17" ht="15">
      <c r="A756" s="142">
        <v>42424</v>
      </c>
      <c r="B756" s="143">
        <f t="shared" si="0"/>
        <v>2</v>
      </c>
      <c r="C756" s="143">
        <f t="shared" si="1"/>
        <v>2016</v>
      </c>
      <c r="D756" s="154">
        <v>41990</v>
      </c>
      <c r="E756" s="145">
        <f t="shared" si="2"/>
        <v>12</v>
      </c>
      <c r="F756" s="145">
        <f t="shared" si="3"/>
        <v>2014</v>
      </c>
      <c r="G756" s="153" t="s">
        <v>632</v>
      </c>
      <c r="H756" s="143">
        <v>730</v>
      </c>
      <c r="I756" s="143">
        <v>2178</v>
      </c>
      <c r="J756" s="143">
        <v>2299</v>
      </c>
      <c r="K756" s="147" t="s">
        <v>77</v>
      </c>
      <c r="L756" s="152"/>
      <c r="M756" s="57"/>
      <c r="N756" s="150"/>
      <c r="O756" s="150"/>
      <c r="P756" s="150"/>
      <c r="Q756" s="150"/>
    </row>
    <row r="757" spans="1:17" ht="15">
      <c r="A757" s="142">
        <v>42425</v>
      </c>
      <c r="B757" s="143">
        <f t="shared" si="0"/>
        <v>2</v>
      </c>
      <c r="C757" s="143">
        <f t="shared" si="1"/>
        <v>2016</v>
      </c>
      <c r="D757" s="154">
        <v>41990</v>
      </c>
      <c r="E757" s="145">
        <f t="shared" si="2"/>
        <v>12</v>
      </c>
      <c r="F757" s="145">
        <f t="shared" si="3"/>
        <v>2014</v>
      </c>
      <c r="G757" s="153" t="s">
        <v>633</v>
      </c>
      <c r="H757" s="143">
        <v>1281</v>
      </c>
      <c r="I757" s="143">
        <v>2179</v>
      </c>
      <c r="J757" s="143">
        <v>5249</v>
      </c>
      <c r="K757" s="147" t="s">
        <v>77</v>
      </c>
      <c r="L757" s="152"/>
      <c r="M757" s="57"/>
      <c r="N757" s="150"/>
      <c r="O757" s="150"/>
      <c r="P757" s="150"/>
      <c r="Q757" s="150"/>
    </row>
    <row r="758" spans="1:17" ht="15">
      <c r="A758" s="142">
        <v>42426</v>
      </c>
      <c r="B758" s="143">
        <f t="shared" si="0"/>
        <v>2</v>
      </c>
      <c r="C758" s="143">
        <f t="shared" si="1"/>
        <v>2016</v>
      </c>
      <c r="D758" s="154">
        <v>41990</v>
      </c>
      <c r="E758" s="145">
        <f t="shared" si="2"/>
        <v>12</v>
      </c>
      <c r="F758" s="145">
        <f t="shared" si="3"/>
        <v>2014</v>
      </c>
      <c r="G758" s="153" t="s">
        <v>634</v>
      </c>
      <c r="H758" s="143">
        <v>1428</v>
      </c>
      <c r="I758" s="143">
        <v>2181</v>
      </c>
      <c r="J758" s="143">
        <v>2449</v>
      </c>
      <c r="K758" s="147" t="s">
        <v>77</v>
      </c>
      <c r="L758" s="152"/>
      <c r="M758" s="57"/>
      <c r="N758" s="150"/>
      <c r="O758" s="150"/>
      <c r="P758" s="150"/>
      <c r="Q758" s="150"/>
    </row>
    <row r="759" spans="1:17" ht="15">
      <c r="A759" s="142">
        <v>42427</v>
      </c>
      <c r="B759" s="143">
        <f t="shared" si="0"/>
        <v>2</v>
      </c>
      <c r="C759" s="143">
        <f t="shared" si="1"/>
        <v>2016</v>
      </c>
      <c r="D759" s="154">
        <v>41990</v>
      </c>
      <c r="E759" s="145">
        <f t="shared" si="2"/>
        <v>12</v>
      </c>
      <c r="F759" s="145">
        <f t="shared" si="3"/>
        <v>2014</v>
      </c>
      <c r="G759" s="153" t="s">
        <v>343</v>
      </c>
      <c r="H759" s="143">
        <v>4</v>
      </c>
      <c r="I759" s="143">
        <v>2183</v>
      </c>
      <c r="J759" s="143">
        <v>2999</v>
      </c>
      <c r="K759" s="147" t="s">
        <v>77</v>
      </c>
      <c r="L759" s="152"/>
      <c r="M759" s="57"/>
      <c r="N759" s="150"/>
      <c r="O759" s="150"/>
      <c r="P759" s="150"/>
      <c r="Q759" s="150"/>
    </row>
    <row r="760" spans="1:17" ht="15">
      <c r="A760" s="142">
        <v>42428</v>
      </c>
      <c r="B760" s="143">
        <f t="shared" si="0"/>
        <v>2</v>
      </c>
      <c r="C760" s="143">
        <f t="shared" si="1"/>
        <v>2016</v>
      </c>
      <c r="D760" s="154">
        <v>41990</v>
      </c>
      <c r="E760" s="145">
        <f t="shared" si="2"/>
        <v>12</v>
      </c>
      <c r="F760" s="145">
        <f t="shared" si="3"/>
        <v>2014</v>
      </c>
      <c r="G760" s="153" t="s">
        <v>635</v>
      </c>
      <c r="H760" s="143">
        <v>1429</v>
      </c>
      <c r="I760" s="143">
        <v>2184</v>
      </c>
      <c r="J760" s="143">
        <v>1399</v>
      </c>
      <c r="K760" s="147" t="s">
        <v>77</v>
      </c>
      <c r="L760" s="152"/>
      <c r="M760" s="57"/>
      <c r="N760" s="150"/>
      <c r="O760" s="150"/>
      <c r="P760" s="150"/>
      <c r="Q760" s="150"/>
    </row>
    <row r="761" spans="1:17" ht="15">
      <c r="A761" s="142">
        <v>42429</v>
      </c>
      <c r="B761" s="143">
        <f t="shared" si="0"/>
        <v>2</v>
      </c>
      <c r="C761" s="143">
        <f t="shared" si="1"/>
        <v>2016</v>
      </c>
      <c r="D761" s="154">
        <v>41990</v>
      </c>
      <c r="E761" s="145">
        <f t="shared" si="2"/>
        <v>12</v>
      </c>
      <c r="F761" s="145">
        <f t="shared" si="3"/>
        <v>2014</v>
      </c>
      <c r="G761" s="153" t="s">
        <v>636</v>
      </c>
      <c r="H761" s="143">
        <v>1430</v>
      </c>
      <c r="I761" s="143">
        <v>2185</v>
      </c>
      <c r="J761" s="143">
        <v>2229</v>
      </c>
      <c r="K761" s="147" t="s">
        <v>77</v>
      </c>
      <c r="L761" s="152"/>
      <c r="M761" s="57"/>
      <c r="N761" s="150"/>
      <c r="O761" s="150"/>
      <c r="P761" s="150"/>
      <c r="Q761" s="150"/>
    </row>
    <row r="762" spans="1:17" ht="15">
      <c r="A762" s="142">
        <v>42430</v>
      </c>
      <c r="B762" s="143">
        <f t="shared" si="0"/>
        <v>3</v>
      </c>
      <c r="C762" s="143">
        <f t="shared" si="1"/>
        <v>2016</v>
      </c>
      <c r="D762" s="154">
        <v>41991</v>
      </c>
      <c r="E762" s="145">
        <f t="shared" si="2"/>
        <v>12</v>
      </c>
      <c r="F762" s="145">
        <f t="shared" si="3"/>
        <v>2014</v>
      </c>
      <c r="G762" s="153" t="s">
        <v>637</v>
      </c>
      <c r="H762" s="143">
        <v>1431</v>
      </c>
      <c r="I762" s="143">
        <v>2186</v>
      </c>
      <c r="J762" s="143">
        <v>2298</v>
      </c>
      <c r="K762" s="147" t="s">
        <v>77</v>
      </c>
      <c r="L762" s="152"/>
      <c r="M762" s="57"/>
      <c r="N762" s="150"/>
      <c r="O762" s="150"/>
      <c r="P762" s="150"/>
      <c r="Q762" s="150"/>
    </row>
    <row r="763" spans="1:17" ht="15">
      <c r="A763" s="142">
        <v>42431</v>
      </c>
      <c r="B763" s="143">
        <f t="shared" si="0"/>
        <v>3</v>
      </c>
      <c r="C763" s="143">
        <f t="shared" si="1"/>
        <v>2016</v>
      </c>
      <c r="D763" s="154">
        <v>41991</v>
      </c>
      <c r="E763" s="145">
        <f t="shared" si="2"/>
        <v>12</v>
      </c>
      <c r="F763" s="145">
        <f t="shared" si="3"/>
        <v>2014</v>
      </c>
      <c r="G763" s="153" t="s">
        <v>638</v>
      </c>
      <c r="H763" s="143">
        <v>1433</v>
      </c>
      <c r="I763" s="143">
        <v>2188</v>
      </c>
      <c r="J763" s="143">
        <v>5499</v>
      </c>
      <c r="K763" s="147" t="s">
        <v>77</v>
      </c>
      <c r="L763" s="152"/>
      <c r="M763" s="57"/>
      <c r="N763" s="150"/>
      <c r="O763" s="150"/>
      <c r="P763" s="150"/>
      <c r="Q763" s="150"/>
    </row>
    <row r="764" spans="1:17" ht="15">
      <c r="A764" s="142">
        <v>42432</v>
      </c>
      <c r="B764" s="143">
        <f t="shared" si="0"/>
        <v>3</v>
      </c>
      <c r="C764" s="143">
        <f t="shared" si="1"/>
        <v>2016</v>
      </c>
      <c r="D764" s="154">
        <v>41991</v>
      </c>
      <c r="E764" s="145">
        <f t="shared" si="2"/>
        <v>12</v>
      </c>
      <c r="F764" s="145">
        <f t="shared" si="3"/>
        <v>2014</v>
      </c>
      <c r="G764" s="153" t="s">
        <v>639</v>
      </c>
      <c r="H764" s="143">
        <v>1434</v>
      </c>
      <c r="I764" s="143">
        <v>2193</v>
      </c>
      <c r="J764" s="143">
        <v>5459</v>
      </c>
      <c r="K764" s="147" t="s">
        <v>77</v>
      </c>
      <c r="L764" s="152"/>
      <c r="M764" s="57"/>
      <c r="N764" s="150"/>
      <c r="O764" s="150"/>
      <c r="P764" s="150"/>
      <c r="Q764" s="150"/>
    </row>
    <row r="765" spans="1:17" ht="15">
      <c r="A765" s="142">
        <v>42433</v>
      </c>
      <c r="B765" s="143">
        <f t="shared" si="0"/>
        <v>3</v>
      </c>
      <c r="C765" s="143">
        <f t="shared" si="1"/>
        <v>2016</v>
      </c>
      <c r="D765" s="154">
        <v>41991</v>
      </c>
      <c r="E765" s="145">
        <f t="shared" si="2"/>
        <v>12</v>
      </c>
      <c r="F765" s="145">
        <f t="shared" si="3"/>
        <v>2014</v>
      </c>
      <c r="G765" s="153" t="s">
        <v>640</v>
      </c>
      <c r="H765" s="143">
        <v>1427</v>
      </c>
      <c r="I765" s="143">
        <v>2195</v>
      </c>
      <c r="J765" s="143">
        <v>1999</v>
      </c>
      <c r="K765" s="147" t="s">
        <v>77</v>
      </c>
      <c r="L765" s="152"/>
      <c r="M765" s="57"/>
      <c r="N765" s="150"/>
      <c r="O765" s="150"/>
      <c r="P765" s="150"/>
      <c r="Q765" s="150"/>
    </row>
    <row r="766" spans="1:17" ht="15">
      <c r="A766" s="142">
        <v>42434</v>
      </c>
      <c r="B766" s="143">
        <f t="shared" si="0"/>
        <v>3</v>
      </c>
      <c r="C766" s="143">
        <f t="shared" si="1"/>
        <v>2016</v>
      </c>
      <c r="D766" s="154">
        <v>41991</v>
      </c>
      <c r="E766" s="145">
        <f t="shared" si="2"/>
        <v>12</v>
      </c>
      <c r="F766" s="145">
        <f t="shared" si="3"/>
        <v>2014</v>
      </c>
      <c r="G766" s="153" t="s">
        <v>641</v>
      </c>
      <c r="H766" s="143">
        <v>1437</v>
      </c>
      <c r="I766" s="143">
        <v>2198</v>
      </c>
      <c r="J766" s="143">
        <v>2298</v>
      </c>
      <c r="K766" s="147" t="s">
        <v>77</v>
      </c>
      <c r="L766" s="152"/>
      <c r="M766" s="57"/>
      <c r="N766" s="150"/>
      <c r="O766" s="150"/>
      <c r="P766" s="150"/>
      <c r="Q766" s="150"/>
    </row>
    <row r="767" spans="1:17" ht="15">
      <c r="A767" s="142">
        <v>42435</v>
      </c>
      <c r="B767" s="143">
        <f t="shared" si="0"/>
        <v>3</v>
      </c>
      <c r="C767" s="143">
        <f t="shared" si="1"/>
        <v>2016</v>
      </c>
      <c r="D767" s="154">
        <v>41991</v>
      </c>
      <c r="E767" s="145">
        <f t="shared" si="2"/>
        <v>12</v>
      </c>
      <c r="F767" s="145">
        <f t="shared" si="3"/>
        <v>2014</v>
      </c>
      <c r="G767" s="153" t="s">
        <v>642</v>
      </c>
      <c r="H767" s="143">
        <v>1438</v>
      </c>
      <c r="I767" s="143">
        <v>2199</v>
      </c>
      <c r="J767" s="143">
        <v>1749</v>
      </c>
      <c r="K767" s="147" t="s">
        <v>77</v>
      </c>
      <c r="L767" s="152"/>
      <c r="M767" s="57"/>
      <c r="N767" s="150"/>
      <c r="O767" s="150"/>
      <c r="P767" s="150"/>
      <c r="Q767" s="150"/>
    </row>
    <row r="768" spans="1:17" ht="15">
      <c r="A768" s="142">
        <v>42436</v>
      </c>
      <c r="B768" s="143">
        <f t="shared" si="0"/>
        <v>3</v>
      </c>
      <c r="C768" s="143">
        <f t="shared" si="1"/>
        <v>2016</v>
      </c>
      <c r="D768" s="154">
        <v>41991</v>
      </c>
      <c r="E768" s="145">
        <f t="shared" si="2"/>
        <v>12</v>
      </c>
      <c r="F768" s="145">
        <f t="shared" si="3"/>
        <v>2014</v>
      </c>
      <c r="G768" s="153" t="s">
        <v>643</v>
      </c>
      <c r="H768" s="143">
        <v>1440</v>
      </c>
      <c r="I768" s="143">
        <v>2204</v>
      </c>
      <c r="J768" s="143">
        <v>1849</v>
      </c>
      <c r="K768" s="147" t="s">
        <v>77</v>
      </c>
      <c r="L768" s="152"/>
      <c r="M768" s="57"/>
      <c r="N768" s="150"/>
      <c r="O768" s="150"/>
      <c r="P768" s="150"/>
      <c r="Q768" s="150"/>
    </row>
    <row r="769" spans="1:17" ht="15">
      <c r="A769" s="142">
        <v>42437</v>
      </c>
      <c r="B769" s="143">
        <f t="shared" si="0"/>
        <v>3</v>
      </c>
      <c r="C769" s="143">
        <f t="shared" si="1"/>
        <v>2016</v>
      </c>
      <c r="D769" s="154">
        <v>41991</v>
      </c>
      <c r="E769" s="145">
        <f t="shared" si="2"/>
        <v>12</v>
      </c>
      <c r="F769" s="145">
        <f t="shared" si="3"/>
        <v>2014</v>
      </c>
      <c r="G769" s="153" t="s">
        <v>643</v>
      </c>
      <c r="H769" s="143">
        <v>1440</v>
      </c>
      <c r="I769" s="143">
        <v>2205</v>
      </c>
      <c r="J769" s="143">
        <v>989</v>
      </c>
      <c r="K769" s="147" t="s">
        <v>77</v>
      </c>
      <c r="L769" s="152"/>
      <c r="M769" s="57"/>
      <c r="N769" s="150"/>
      <c r="O769" s="150"/>
      <c r="P769" s="150"/>
      <c r="Q769" s="150"/>
    </row>
    <row r="770" spans="1:17" ht="15">
      <c r="A770" s="142">
        <v>42438</v>
      </c>
      <c r="B770" s="143">
        <f t="shared" si="0"/>
        <v>3</v>
      </c>
      <c r="C770" s="143">
        <f t="shared" si="1"/>
        <v>2016</v>
      </c>
      <c r="D770" s="154">
        <v>41991</v>
      </c>
      <c r="E770" s="145">
        <f t="shared" si="2"/>
        <v>12</v>
      </c>
      <c r="F770" s="145">
        <f t="shared" si="3"/>
        <v>2014</v>
      </c>
      <c r="G770" s="153" t="s">
        <v>644</v>
      </c>
      <c r="H770" s="143">
        <v>1442</v>
      </c>
      <c r="I770" s="143">
        <v>2206</v>
      </c>
      <c r="J770" s="143">
        <v>3099</v>
      </c>
      <c r="K770" s="147" t="s">
        <v>77</v>
      </c>
      <c r="L770" s="152"/>
      <c r="M770" s="57"/>
      <c r="N770" s="150"/>
      <c r="O770" s="150"/>
      <c r="P770" s="150"/>
      <c r="Q770" s="150"/>
    </row>
    <row r="771" spans="1:17" ht="15">
      <c r="A771" s="142">
        <v>42439</v>
      </c>
      <c r="B771" s="143">
        <f t="shared" si="0"/>
        <v>3</v>
      </c>
      <c r="C771" s="143">
        <f t="shared" si="1"/>
        <v>2016</v>
      </c>
      <c r="D771" s="154">
        <v>41991</v>
      </c>
      <c r="E771" s="145">
        <f t="shared" si="2"/>
        <v>12</v>
      </c>
      <c r="F771" s="145">
        <f t="shared" si="3"/>
        <v>2014</v>
      </c>
      <c r="G771" s="153" t="s">
        <v>645</v>
      </c>
      <c r="H771" s="143">
        <v>1443</v>
      </c>
      <c r="I771" s="143">
        <v>2207</v>
      </c>
      <c r="J771" s="143">
        <v>3230</v>
      </c>
      <c r="K771" s="147" t="s">
        <v>77</v>
      </c>
      <c r="L771" s="152"/>
      <c r="M771" s="57"/>
      <c r="N771" s="150"/>
      <c r="O771" s="150"/>
      <c r="P771" s="150"/>
      <c r="Q771" s="150"/>
    </row>
    <row r="772" spans="1:17" ht="15">
      <c r="A772" s="142">
        <v>42440</v>
      </c>
      <c r="B772" s="143">
        <f t="shared" si="0"/>
        <v>3</v>
      </c>
      <c r="C772" s="143">
        <f t="shared" si="1"/>
        <v>2016</v>
      </c>
      <c r="D772" s="154">
        <v>41991</v>
      </c>
      <c r="E772" s="145">
        <f t="shared" si="2"/>
        <v>12</v>
      </c>
      <c r="F772" s="145">
        <f t="shared" si="3"/>
        <v>2014</v>
      </c>
      <c r="G772" s="153" t="s">
        <v>646</v>
      </c>
      <c r="H772" s="143">
        <v>1444</v>
      </c>
      <c r="I772" s="143">
        <v>2208</v>
      </c>
      <c r="J772" s="143">
        <v>2229</v>
      </c>
      <c r="K772" s="147" t="s">
        <v>77</v>
      </c>
      <c r="L772" s="152"/>
      <c r="M772" s="57"/>
      <c r="N772" s="150"/>
      <c r="O772" s="150"/>
      <c r="P772" s="150"/>
      <c r="Q772" s="150"/>
    </row>
    <row r="773" spans="1:17" ht="15">
      <c r="A773" s="142">
        <v>42441</v>
      </c>
      <c r="B773" s="143">
        <f t="shared" si="0"/>
        <v>3</v>
      </c>
      <c r="C773" s="143">
        <f t="shared" si="1"/>
        <v>2016</v>
      </c>
      <c r="D773" s="154">
        <v>41991</v>
      </c>
      <c r="E773" s="145">
        <f t="shared" si="2"/>
        <v>12</v>
      </c>
      <c r="F773" s="145">
        <f t="shared" si="3"/>
        <v>2014</v>
      </c>
      <c r="G773" s="153" t="s">
        <v>647</v>
      </c>
      <c r="H773" s="143">
        <v>1445</v>
      </c>
      <c r="I773" s="143">
        <v>2209</v>
      </c>
      <c r="J773" s="143">
        <v>2549</v>
      </c>
      <c r="K773" s="147" t="s">
        <v>77</v>
      </c>
      <c r="L773" s="152"/>
      <c r="M773" s="57"/>
      <c r="N773" s="150"/>
      <c r="O773" s="150"/>
      <c r="P773" s="150"/>
      <c r="Q773" s="150"/>
    </row>
    <row r="774" spans="1:17" ht="15">
      <c r="A774" s="142">
        <v>42442</v>
      </c>
      <c r="B774" s="143">
        <f t="shared" si="0"/>
        <v>3</v>
      </c>
      <c r="C774" s="143">
        <f t="shared" si="1"/>
        <v>2016</v>
      </c>
      <c r="D774" s="154">
        <v>41991</v>
      </c>
      <c r="E774" s="145">
        <f t="shared" si="2"/>
        <v>12</v>
      </c>
      <c r="F774" s="145">
        <f t="shared" si="3"/>
        <v>2014</v>
      </c>
      <c r="G774" s="153" t="s">
        <v>343</v>
      </c>
      <c r="H774" s="143">
        <v>1446</v>
      </c>
      <c r="I774" s="143">
        <v>2211</v>
      </c>
      <c r="J774" s="143">
        <v>4279</v>
      </c>
      <c r="K774" s="147" t="s">
        <v>77</v>
      </c>
      <c r="L774" s="152"/>
      <c r="M774" s="57"/>
      <c r="N774" s="150"/>
      <c r="O774" s="150"/>
      <c r="P774" s="150"/>
      <c r="Q774" s="150"/>
    </row>
    <row r="775" spans="1:17" ht="15">
      <c r="A775" s="142">
        <v>42443</v>
      </c>
      <c r="B775" s="143">
        <f t="shared" si="0"/>
        <v>3</v>
      </c>
      <c r="C775" s="143">
        <f t="shared" si="1"/>
        <v>2016</v>
      </c>
      <c r="D775" s="154">
        <v>41991</v>
      </c>
      <c r="E775" s="145">
        <f t="shared" si="2"/>
        <v>12</v>
      </c>
      <c r="F775" s="145">
        <f t="shared" si="3"/>
        <v>2014</v>
      </c>
      <c r="G775" s="153" t="s">
        <v>648</v>
      </c>
      <c r="H775" s="143">
        <v>1397</v>
      </c>
      <c r="I775" s="143">
        <v>2213</v>
      </c>
      <c r="J775" s="143">
        <v>4399</v>
      </c>
      <c r="K775" s="147" t="s">
        <v>77</v>
      </c>
      <c r="L775" s="152"/>
      <c r="M775" s="57"/>
      <c r="N775" s="150"/>
      <c r="O775" s="150"/>
      <c r="P775" s="150"/>
      <c r="Q775" s="150"/>
    </row>
    <row r="776" spans="1:17" ht="15">
      <c r="A776" s="142">
        <v>42444</v>
      </c>
      <c r="B776" s="143">
        <f t="shared" si="0"/>
        <v>3</v>
      </c>
      <c r="C776" s="143">
        <f t="shared" si="1"/>
        <v>2016</v>
      </c>
      <c r="D776" s="154">
        <v>41991</v>
      </c>
      <c r="E776" s="145">
        <f t="shared" si="2"/>
        <v>12</v>
      </c>
      <c r="F776" s="145">
        <f t="shared" si="3"/>
        <v>2014</v>
      </c>
      <c r="G776" s="153" t="s">
        <v>649</v>
      </c>
      <c r="H776" s="143">
        <v>1447</v>
      </c>
      <c r="I776" s="143">
        <v>2214</v>
      </c>
      <c r="J776" s="143">
        <v>3589</v>
      </c>
      <c r="K776" s="147" t="s">
        <v>77</v>
      </c>
      <c r="L776" s="152"/>
      <c r="M776" s="57"/>
      <c r="N776" s="150"/>
      <c r="O776" s="150"/>
      <c r="P776" s="150"/>
      <c r="Q776" s="150"/>
    </row>
    <row r="777" spans="1:17" ht="15">
      <c r="A777" s="142">
        <v>42445</v>
      </c>
      <c r="B777" s="143">
        <f t="shared" si="0"/>
        <v>3</v>
      </c>
      <c r="C777" s="143">
        <f t="shared" si="1"/>
        <v>2016</v>
      </c>
      <c r="D777" s="154">
        <v>41991</v>
      </c>
      <c r="E777" s="145">
        <f t="shared" si="2"/>
        <v>12</v>
      </c>
      <c r="F777" s="145">
        <f t="shared" si="3"/>
        <v>2014</v>
      </c>
      <c r="G777" s="153" t="s">
        <v>650</v>
      </c>
      <c r="H777" s="143">
        <v>1448</v>
      </c>
      <c r="I777" s="143">
        <v>2215</v>
      </c>
      <c r="J777" s="143">
        <v>949</v>
      </c>
      <c r="K777" s="147" t="s">
        <v>77</v>
      </c>
      <c r="L777" s="152"/>
      <c r="M777" s="57"/>
      <c r="N777" s="150"/>
      <c r="O777" s="150"/>
      <c r="P777" s="150"/>
      <c r="Q777" s="150"/>
    </row>
    <row r="778" spans="1:17" ht="15">
      <c r="A778" s="142">
        <v>42446</v>
      </c>
      <c r="B778" s="143">
        <f t="shared" si="0"/>
        <v>3</v>
      </c>
      <c r="C778" s="143">
        <f t="shared" si="1"/>
        <v>2016</v>
      </c>
      <c r="D778" s="154">
        <v>41991</v>
      </c>
      <c r="E778" s="145">
        <f t="shared" si="2"/>
        <v>12</v>
      </c>
      <c r="F778" s="145">
        <f t="shared" si="3"/>
        <v>2014</v>
      </c>
      <c r="G778" s="153" t="s">
        <v>651</v>
      </c>
      <c r="H778" s="143">
        <v>1449</v>
      </c>
      <c r="I778" s="143">
        <v>2217</v>
      </c>
      <c r="J778" s="143">
        <v>1949</v>
      </c>
      <c r="K778" s="147" t="s">
        <v>77</v>
      </c>
      <c r="L778" s="152"/>
      <c r="M778" s="57"/>
      <c r="N778" s="150"/>
      <c r="O778" s="150"/>
      <c r="P778" s="150"/>
      <c r="Q778" s="150"/>
    </row>
    <row r="779" spans="1:17" ht="15">
      <c r="A779" s="142">
        <v>42447</v>
      </c>
      <c r="B779" s="143">
        <f t="shared" si="0"/>
        <v>3</v>
      </c>
      <c r="C779" s="143">
        <f t="shared" si="1"/>
        <v>2016</v>
      </c>
      <c r="D779" s="154">
        <v>41991</v>
      </c>
      <c r="E779" s="145">
        <f t="shared" si="2"/>
        <v>12</v>
      </c>
      <c r="F779" s="145">
        <f t="shared" si="3"/>
        <v>2014</v>
      </c>
      <c r="G779" s="153" t="s">
        <v>652</v>
      </c>
      <c r="H779" s="143">
        <v>1451</v>
      </c>
      <c r="I779" s="143">
        <v>2219</v>
      </c>
      <c r="J779" s="143">
        <v>2249</v>
      </c>
      <c r="K779" s="147" t="s">
        <v>77</v>
      </c>
      <c r="L779" s="152"/>
      <c r="M779" s="57"/>
      <c r="N779" s="150"/>
      <c r="O779" s="150"/>
      <c r="P779" s="150"/>
      <c r="Q779" s="150"/>
    </row>
    <row r="780" spans="1:17" ht="15">
      <c r="A780" s="142">
        <v>42448</v>
      </c>
      <c r="B780" s="143">
        <f t="shared" si="0"/>
        <v>3</v>
      </c>
      <c r="C780" s="143">
        <f t="shared" si="1"/>
        <v>2016</v>
      </c>
      <c r="D780" s="154">
        <v>41991</v>
      </c>
      <c r="E780" s="145">
        <f t="shared" si="2"/>
        <v>12</v>
      </c>
      <c r="F780" s="145">
        <f t="shared" si="3"/>
        <v>2014</v>
      </c>
      <c r="G780" s="153" t="s">
        <v>653</v>
      </c>
      <c r="H780" s="143">
        <v>1453</v>
      </c>
      <c r="I780" s="143">
        <v>2222</v>
      </c>
      <c r="J780" s="143">
        <v>2899</v>
      </c>
      <c r="K780" s="147" t="s">
        <v>77</v>
      </c>
      <c r="L780" s="152"/>
      <c r="M780" s="57"/>
      <c r="N780" s="150"/>
      <c r="O780" s="150"/>
      <c r="P780" s="150"/>
      <c r="Q780" s="150"/>
    </row>
    <row r="781" spans="1:17" ht="15">
      <c r="A781" s="142">
        <v>42449</v>
      </c>
      <c r="B781" s="143">
        <f t="shared" si="0"/>
        <v>3</v>
      </c>
      <c r="C781" s="143">
        <f t="shared" si="1"/>
        <v>2016</v>
      </c>
      <c r="D781" s="154">
        <v>41991</v>
      </c>
      <c r="E781" s="145">
        <f t="shared" si="2"/>
        <v>12</v>
      </c>
      <c r="F781" s="145">
        <f t="shared" si="3"/>
        <v>2014</v>
      </c>
      <c r="G781" s="153" t="s">
        <v>176</v>
      </c>
      <c r="H781" s="143">
        <v>1454</v>
      </c>
      <c r="I781" s="143">
        <v>2223</v>
      </c>
      <c r="J781" s="143">
        <v>3249</v>
      </c>
      <c r="K781" s="147" t="s">
        <v>77</v>
      </c>
      <c r="L781" s="152"/>
      <c r="M781" s="57"/>
      <c r="N781" s="150"/>
      <c r="O781" s="150"/>
      <c r="P781" s="150"/>
      <c r="Q781" s="150"/>
    </row>
    <row r="782" spans="1:17" ht="15">
      <c r="A782" s="142">
        <v>42450</v>
      </c>
      <c r="B782" s="143">
        <f t="shared" si="0"/>
        <v>3</v>
      </c>
      <c r="C782" s="143">
        <f t="shared" si="1"/>
        <v>2016</v>
      </c>
      <c r="D782" s="154">
        <v>41991</v>
      </c>
      <c r="E782" s="145">
        <f t="shared" si="2"/>
        <v>12</v>
      </c>
      <c r="F782" s="145">
        <f t="shared" si="3"/>
        <v>2014</v>
      </c>
      <c r="G782" s="153" t="s">
        <v>654</v>
      </c>
      <c r="H782" s="143">
        <v>1455</v>
      </c>
      <c r="I782" s="143">
        <v>2224</v>
      </c>
      <c r="J782" s="143">
        <v>2298</v>
      </c>
      <c r="K782" s="147" t="s">
        <v>77</v>
      </c>
      <c r="L782" s="152"/>
      <c r="M782" s="57"/>
      <c r="N782" s="150"/>
      <c r="O782" s="150"/>
      <c r="P782" s="150"/>
      <c r="Q782" s="150"/>
    </row>
    <row r="783" spans="1:17" ht="15">
      <c r="A783" s="142">
        <v>42451</v>
      </c>
      <c r="B783" s="143">
        <f t="shared" si="0"/>
        <v>3</v>
      </c>
      <c r="C783" s="143">
        <f t="shared" si="1"/>
        <v>2016</v>
      </c>
      <c r="D783" s="154">
        <v>41991</v>
      </c>
      <c r="E783" s="145">
        <f t="shared" si="2"/>
        <v>12</v>
      </c>
      <c r="F783" s="145">
        <f t="shared" si="3"/>
        <v>2014</v>
      </c>
      <c r="G783" s="153" t="s">
        <v>526</v>
      </c>
      <c r="H783" s="143">
        <v>1235</v>
      </c>
      <c r="I783" s="143">
        <v>2225</v>
      </c>
      <c r="J783" s="143">
        <v>2289</v>
      </c>
      <c r="K783" s="147" t="s">
        <v>77</v>
      </c>
      <c r="L783" s="152"/>
      <c r="M783" s="57"/>
      <c r="N783" s="150"/>
      <c r="O783" s="150"/>
      <c r="P783" s="150"/>
      <c r="Q783" s="150"/>
    </row>
    <row r="784" spans="1:17" ht="15">
      <c r="A784" s="142">
        <v>42452</v>
      </c>
      <c r="B784" s="143">
        <f t="shared" si="0"/>
        <v>3</v>
      </c>
      <c r="C784" s="143">
        <f t="shared" si="1"/>
        <v>2016</v>
      </c>
      <c r="D784" s="154">
        <v>41991</v>
      </c>
      <c r="E784" s="145">
        <f t="shared" si="2"/>
        <v>12</v>
      </c>
      <c r="F784" s="145">
        <f t="shared" si="3"/>
        <v>2014</v>
      </c>
      <c r="G784" s="153" t="s">
        <v>655</v>
      </c>
      <c r="H784" s="143">
        <v>1456</v>
      </c>
      <c r="I784" s="143">
        <v>2226</v>
      </c>
      <c r="J784" s="143">
        <v>3949</v>
      </c>
      <c r="K784" s="147" t="s">
        <v>77</v>
      </c>
      <c r="L784" s="152"/>
      <c r="M784" s="57"/>
      <c r="N784" s="150"/>
      <c r="O784" s="150"/>
      <c r="P784" s="150"/>
      <c r="Q784" s="150"/>
    </row>
    <row r="785" spans="1:17" ht="15">
      <c r="A785" s="142">
        <v>42453</v>
      </c>
      <c r="B785" s="143">
        <f t="shared" si="0"/>
        <v>3</v>
      </c>
      <c r="C785" s="143">
        <f t="shared" si="1"/>
        <v>2016</v>
      </c>
      <c r="D785" s="154">
        <v>41992</v>
      </c>
      <c r="E785" s="145">
        <f t="shared" si="2"/>
        <v>12</v>
      </c>
      <c r="F785" s="145">
        <f t="shared" si="3"/>
        <v>2014</v>
      </c>
      <c r="G785" s="153" t="s">
        <v>656</v>
      </c>
      <c r="H785" s="143">
        <v>1458</v>
      </c>
      <c r="I785" s="143">
        <v>2229</v>
      </c>
      <c r="J785" s="143">
        <v>2298</v>
      </c>
      <c r="K785" s="147" t="s">
        <v>77</v>
      </c>
      <c r="L785" s="152"/>
      <c r="M785" s="57"/>
      <c r="N785" s="150"/>
      <c r="O785" s="150"/>
      <c r="P785" s="150"/>
      <c r="Q785" s="150"/>
    </row>
    <row r="786" spans="1:17" ht="15">
      <c r="A786" s="142">
        <v>42454</v>
      </c>
      <c r="B786" s="143">
        <f t="shared" si="0"/>
        <v>3</v>
      </c>
      <c r="C786" s="143">
        <f t="shared" si="1"/>
        <v>2016</v>
      </c>
      <c r="D786" s="154">
        <v>41992</v>
      </c>
      <c r="E786" s="145">
        <f t="shared" si="2"/>
        <v>12</v>
      </c>
      <c r="F786" s="145">
        <f t="shared" si="3"/>
        <v>2014</v>
      </c>
      <c r="G786" s="153" t="s">
        <v>657</v>
      </c>
      <c r="H786" s="143">
        <v>1460</v>
      </c>
      <c r="I786" s="143">
        <v>2230</v>
      </c>
      <c r="J786" s="143">
        <v>2798</v>
      </c>
      <c r="K786" s="147" t="s">
        <v>77</v>
      </c>
      <c r="L786" s="152"/>
      <c r="M786" s="57"/>
      <c r="N786" s="150"/>
      <c r="O786" s="150"/>
      <c r="P786" s="150"/>
      <c r="Q786" s="150"/>
    </row>
    <row r="787" spans="1:17" ht="15">
      <c r="A787" s="142">
        <v>42455</v>
      </c>
      <c r="B787" s="143">
        <f t="shared" si="0"/>
        <v>3</v>
      </c>
      <c r="C787" s="143">
        <f t="shared" si="1"/>
        <v>2016</v>
      </c>
      <c r="D787" s="154">
        <v>41992</v>
      </c>
      <c r="E787" s="145">
        <f t="shared" si="2"/>
        <v>12</v>
      </c>
      <c r="F787" s="145">
        <f t="shared" si="3"/>
        <v>2014</v>
      </c>
      <c r="G787" s="153" t="s">
        <v>658</v>
      </c>
      <c r="H787" s="143">
        <v>1461</v>
      </c>
      <c r="I787" s="143">
        <v>2232</v>
      </c>
      <c r="J787" s="143">
        <v>5059</v>
      </c>
      <c r="K787" s="147" t="s">
        <v>77</v>
      </c>
      <c r="L787" s="152"/>
      <c r="M787" s="57"/>
      <c r="N787" s="150"/>
      <c r="O787" s="150"/>
      <c r="P787" s="150"/>
      <c r="Q787" s="150"/>
    </row>
    <row r="788" spans="1:17" ht="15">
      <c r="A788" s="142">
        <v>42456</v>
      </c>
      <c r="B788" s="143">
        <f t="shared" si="0"/>
        <v>3</v>
      </c>
      <c r="C788" s="143">
        <f t="shared" si="1"/>
        <v>2016</v>
      </c>
      <c r="D788" s="154">
        <v>41992</v>
      </c>
      <c r="E788" s="145">
        <f t="shared" si="2"/>
        <v>12</v>
      </c>
      <c r="F788" s="145">
        <f t="shared" si="3"/>
        <v>2014</v>
      </c>
      <c r="G788" s="153" t="s">
        <v>659</v>
      </c>
      <c r="H788" s="143">
        <v>1462</v>
      </c>
      <c r="I788" s="143">
        <v>2233</v>
      </c>
      <c r="J788" s="143">
        <v>1499</v>
      </c>
      <c r="K788" s="147" t="s">
        <v>77</v>
      </c>
      <c r="L788" s="152"/>
      <c r="M788" s="57"/>
      <c r="N788" s="150"/>
      <c r="O788" s="150"/>
      <c r="P788" s="150"/>
      <c r="Q788" s="150"/>
    </row>
    <row r="789" spans="1:17" ht="15">
      <c r="A789" s="142">
        <v>42457</v>
      </c>
      <c r="B789" s="143">
        <f t="shared" si="0"/>
        <v>3</v>
      </c>
      <c r="C789" s="143">
        <f t="shared" si="1"/>
        <v>2016</v>
      </c>
      <c r="D789" s="154">
        <v>41992</v>
      </c>
      <c r="E789" s="145">
        <f t="shared" si="2"/>
        <v>12</v>
      </c>
      <c r="F789" s="145">
        <f t="shared" si="3"/>
        <v>2014</v>
      </c>
      <c r="G789" s="153" t="s">
        <v>660</v>
      </c>
      <c r="H789" s="143">
        <v>1469</v>
      </c>
      <c r="I789" s="143">
        <v>2242</v>
      </c>
      <c r="J789" s="143">
        <v>3047</v>
      </c>
      <c r="K789" s="147" t="s">
        <v>77</v>
      </c>
      <c r="L789" s="152"/>
      <c r="M789" s="57"/>
      <c r="N789" s="150"/>
      <c r="O789" s="150"/>
      <c r="P789" s="150"/>
      <c r="Q789" s="150"/>
    </row>
    <row r="790" spans="1:17" ht="15">
      <c r="A790" s="142">
        <v>42458</v>
      </c>
      <c r="B790" s="143">
        <f t="shared" si="0"/>
        <v>3</v>
      </c>
      <c r="C790" s="143">
        <f t="shared" si="1"/>
        <v>2016</v>
      </c>
      <c r="D790" s="154">
        <v>41992</v>
      </c>
      <c r="E790" s="145">
        <f t="shared" si="2"/>
        <v>12</v>
      </c>
      <c r="F790" s="145">
        <f t="shared" si="3"/>
        <v>2014</v>
      </c>
      <c r="G790" s="153" t="s">
        <v>661</v>
      </c>
      <c r="H790" s="143">
        <v>1470</v>
      </c>
      <c r="I790" s="143">
        <v>2243</v>
      </c>
      <c r="J790" s="143">
        <v>2114</v>
      </c>
      <c r="K790" s="147" t="s">
        <v>77</v>
      </c>
      <c r="L790" s="152"/>
      <c r="M790" s="57"/>
      <c r="N790" s="150"/>
      <c r="O790" s="150"/>
      <c r="P790" s="150"/>
      <c r="Q790" s="150"/>
    </row>
    <row r="791" spans="1:17" ht="15">
      <c r="A791" s="142">
        <v>42459</v>
      </c>
      <c r="B791" s="143">
        <f t="shared" si="0"/>
        <v>3</v>
      </c>
      <c r="C791" s="143">
        <f t="shared" si="1"/>
        <v>2016</v>
      </c>
      <c r="D791" s="154">
        <v>41992</v>
      </c>
      <c r="E791" s="145">
        <f t="shared" si="2"/>
        <v>12</v>
      </c>
      <c r="F791" s="145">
        <f t="shared" si="3"/>
        <v>2014</v>
      </c>
      <c r="G791" s="153" t="s">
        <v>662</v>
      </c>
      <c r="H791" s="143">
        <v>1472</v>
      </c>
      <c r="I791" s="143">
        <v>2247</v>
      </c>
      <c r="J791" s="143">
        <v>1299</v>
      </c>
      <c r="K791" s="147" t="s">
        <v>77</v>
      </c>
      <c r="L791" s="152"/>
      <c r="M791" s="57"/>
      <c r="N791" s="150"/>
      <c r="O791" s="150"/>
      <c r="P791" s="150"/>
      <c r="Q791" s="150"/>
    </row>
    <row r="792" spans="1:17" ht="15">
      <c r="A792" s="142">
        <v>42460</v>
      </c>
      <c r="B792" s="143">
        <f t="shared" si="0"/>
        <v>3</v>
      </c>
      <c r="C792" s="143">
        <f t="shared" si="1"/>
        <v>2016</v>
      </c>
      <c r="D792" s="154">
        <v>41992</v>
      </c>
      <c r="E792" s="145">
        <f t="shared" si="2"/>
        <v>12</v>
      </c>
      <c r="F792" s="145">
        <f t="shared" si="3"/>
        <v>2014</v>
      </c>
      <c r="G792" s="153" t="s">
        <v>663</v>
      </c>
      <c r="H792" s="143">
        <v>1474</v>
      </c>
      <c r="I792" s="143">
        <v>2249</v>
      </c>
      <c r="J792" s="143">
        <v>1744</v>
      </c>
      <c r="K792" s="147" t="s">
        <v>77</v>
      </c>
      <c r="L792" s="152"/>
      <c r="M792" s="57"/>
      <c r="N792" s="150"/>
      <c r="O792" s="150"/>
      <c r="P792" s="150"/>
      <c r="Q792" s="150"/>
    </row>
    <row r="793" spans="1:17" ht="15">
      <c r="A793" s="142">
        <v>42461</v>
      </c>
      <c r="B793" s="143">
        <f t="shared" si="0"/>
        <v>4</v>
      </c>
      <c r="C793" s="143">
        <f t="shared" si="1"/>
        <v>2016</v>
      </c>
      <c r="D793" s="154">
        <v>41992</v>
      </c>
      <c r="E793" s="145">
        <f t="shared" si="2"/>
        <v>12</v>
      </c>
      <c r="F793" s="145">
        <f t="shared" si="3"/>
        <v>2014</v>
      </c>
      <c r="G793" s="153" t="s">
        <v>176</v>
      </c>
      <c r="H793" s="143">
        <v>1475</v>
      </c>
      <c r="I793" s="143">
        <v>2250</v>
      </c>
      <c r="J793" s="143">
        <v>13849</v>
      </c>
      <c r="K793" s="147" t="s">
        <v>77</v>
      </c>
      <c r="L793" s="152"/>
      <c r="M793" s="57"/>
      <c r="N793" s="150"/>
      <c r="O793" s="150"/>
      <c r="P793" s="150"/>
      <c r="Q793" s="150"/>
    </row>
    <row r="794" spans="1:17" ht="15">
      <c r="A794" s="142">
        <v>42462</v>
      </c>
      <c r="B794" s="143">
        <f t="shared" si="0"/>
        <v>4</v>
      </c>
      <c r="C794" s="143">
        <f t="shared" si="1"/>
        <v>2016</v>
      </c>
      <c r="D794" s="154">
        <v>41993</v>
      </c>
      <c r="E794" s="145">
        <f t="shared" si="2"/>
        <v>12</v>
      </c>
      <c r="F794" s="145">
        <f t="shared" si="3"/>
        <v>2014</v>
      </c>
      <c r="G794" s="153" t="s">
        <v>664</v>
      </c>
      <c r="H794" s="143">
        <v>1480</v>
      </c>
      <c r="I794" s="143">
        <v>2259</v>
      </c>
      <c r="J794" s="143">
        <v>2049</v>
      </c>
      <c r="K794" s="147" t="s">
        <v>77</v>
      </c>
      <c r="L794" s="152"/>
      <c r="M794" s="57"/>
      <c r="N794" s="150"/>
      <c r="O794" s="150"/>
      <c r="P794" s="150"/>
      <c r="Q794" s="150"/>
    </row>
    <row r="795" spans="1:17" ht="15">
      <c r="A795" s="142">
        <v>42463</v>
      </c>
      <c r="B795" s="143">
        <f t="shared" si="0"/>
        <v>4</v>
      </c>
      <c r="C795" s="143">
        <f t="shared" si="1"/>
        <v>2016</v>
      </c>
      <c r="D795" s="154">
        <v>41993</v>
      </c>
      <c r="E795" s="145">
        <f t="shared" si="2"/>
        <v>12</v>
      </c>
      <c r="F795" s="145">
        <f t="shared" si="3"/>
        <v>2014</v>
      </c>
      <c r="G795" s="153" t="s">
        <v>665</v>
      </c>
      <c r="H795" s="143">
        <v>1481</v>
      </c>
      <c r="I795" s="143">
        <v>2260</v>
      </c>
      <c r="J795" s="143">
        <v>1749</v>
      </c>
      <c r="K795" s="147" t="s">
        <v>77</v>
      </c>
      <c r="L795" s="152"/>
      <c r="M795" s="57"/>
      <c r="N795" s="150"/>
      <c r="O795" s="150"/>
      <c r="P795" s="150"/>
      <c r="Q795" s="150"/>
    </row>
    <row r="796" spans="1:17" ht="15">
      <c r="A796" s="142">
        <v>42464</v>
      </c>
      <c r="B796" s="143">
        <f t="shared" si="0"/>
        <v>4</v>
      </c>
      <c r="C796" s="143">
        <f t="shared" si="1"/>
        <v>2016</v>
      </c>
      <c r="D796" s="154">
        <v>41993</v>
      </c>
      <c r="E796" s="145">
        <f t="shared" si="2"/>
        <v>12</v>
      </c>
      <c r="F796" s="145">
        <f t="shared" si="3"/>
        <v>2014</v>
      </c>
      <c r="G796" s="153" t="s">
        <v>666</v>
      </c>
      <c r="H796" s="143">
        <v>1483</v>
      </c>
      <c r="I796" s="143">
        <v>2263</v>
      </c>
      <c r="J796" s="143">
        <v>7799</v>
      </c>
      <c r="K796" s="147" t="s">
        <v>77</v>
      </c>
      <c r="L796" s="152"/>
      <c r="M796" s="57"/>
      <c r="N796" s="150"/>
      <c r="O796" s="150"/>
      <c r="P796" s="150"/>
      <c r="Q796" s="150"/>
    </row>
    <row r="797" spans="1:17" ht="15">
      <c r="A797" s="142">
        <v>42465</v>
      </c>
      <c r="B797" s="143">
        <f t="shared" si="0"/>
        <v>4</v>
      </c>
      <c r="C797" s="143">
        <f t="shared" si="1"/>
        <v>2016</v>
      </c>
      <c r="D797" s="154">
        <v>41993</v>
      </c>
      <c r="E797" s="145">
        <f t="shared" si="2"/>
        <v>12</v>
      </c>
      <c r="F797" s="145">
        <f t="shared" si="3"/>
        <v>2014</v>
      </c>
      <c r="G797" s="153" t="s">
        <v>216</v>
      </c>
      <c r="H797" s="143">
        <v>665</v>
      </c>
      <c r="I797" s="143">
        <v>2265</v>
      </c>
      <c r="J797" s="143">
        <v>2059</v>
      </c>
      <c r="K797" s="147" t="s">
        <v>77</v>
      </c>
      <c r="L797" s="152"/>
      <c r="M797" s="57"/>
      <c r="N797" s="150"/>
      <c r="O797" s="150"/>
      <c r="P797" s="150"/>
      <c r="Q797" s="150"/>
    </row>
    <row r="798" spans="1:17" ht="15">
      <c r="A798" s="142">
        <v>42466</v>
      </c>
      <c r="B798" s="143">
        <f t="shared" si="0"/>
        <v>4</v>
      </c>
      <c r="C798" s="143">
        <f t="shared" si="1"/>
        <v>2016</v>
      </c>
      <c r="D798" s="154">
        <v>41993</v>
      </c>
      <c r="E798" s="145">
        <f t="shared" si="2"/>
        <v>12</v>
      </c>
      <c r="F798" s="145">
        <f t="shared" si="3"/>
        <v>2014</v>
      </c>
      <c r="G798" s="153" t="s">
        <v>176</v>
      </c>
      <c r="H798" s="143">
        <v>1475</v>
      </c>
      <c r="I798" s="143">
        <v>2266</v>
      </c>
      <c r="J798" s="143">
        <v>1599</v>
      </c>
      <c r="K798" s="147" t="s">
        <v>77</v>
      </c>
      <c r="L798" s="152"/>
      <c r="M798" s="57"/>
      <c r="N798" s="150"/>
      <c r="O798" s="150"/>
      <c r="P798" s="150"/>
      <c r="Q798" s="150"/>
    </row>
    <row r="799" spans="1:17" ht="15">
      <c r="A799" s="142">
        <v>42467</v>
      </c>
      <c r="B799" s="143">
        <f t="shared" si="0"/>
        <v>4</v>
      </c>
      <c r="C799" s="143">
        <f t="shared" si="1"/>
        <v>2016</v>
      </c>
      <c r="D799" s="154">
        <v>41993</v>
      </c>
      <c r="E799" s="145">
        <f t="shared" si="2"/>
        <v>12</v>
      </c>
      <c r="F799" s="145">
        <f t="shared" si="3"/>
        <v>2014</v>
      </c>
      <c r="G799" s="153" t="s">
        <v>446</v>
      </c>
      <c r="H799" s="143">
        <v>1112</v>
      </c>
      <c r="I799" s="143">
        <v>2267</v>
      </c>
      <c r="J799" s="143">
        <v>3014</v>
      </c>
      <c r="K799" s="147" t="s">
        <v>77</v>
      </c>
      <c r="L799" s="152"/>
      <c r="M799" s="57"/>
      <c r="N799" s="150"/>
      <c r="O799" s="150"/>
      <c r="P799" s="150"/>
      <c r="Q799" s="150"/>
    </row>
    <row r="800" spans="1:17" ht="15">
      <c r="A800" s="142">
        <v>42468</v>
      </c>
      <c r="B800" s="143">
        <f t="shared" si="0"/>
        <v>4</v>
      </c>
      <c r="C800" s="143">
        <f t="shared" si="1"/>
        <v>2016</v>
      </c>
      <c r="D800" s="154">
        <v>41994</v>
      </c>
      <c r="E800" s="145">
        <f t="shared" si="2"/>
        <v>12</v>
      </c>
      <c r="F800" s="145">
        <f t="shared" si="3"/>
        <v>2014</v>
      </c>
      <c r="G800" s="153" t="s">
        <v>666</v>
      </c>
      <c r="H800" s="143">
        <v>1483</v>
      </c>
      <c r="I800" s="143">
        <v>2269</v>
      </c>
      <c r="J800" s="143">
        <v>8299</v>
      </c>
      <c r="K800" s="147" t="s">
        <v>77</v>
      </c>
      <c r="L800" s="152"/>
      <c r="M800" s="57"/>
      <c r="N800" s="150"/>
      <c r="O800" s="150"/>
      <c r="P800" s="150"/>
      <c r="Q800" s="150"/>
    </row>
    <row r="801" spans="1:17" ht="15">
      <c r="A801" s="142">
        <v>42469</v>
      </c>
      <c r="B801" s="143">
        <f t="shared" si="0"/>
        <v>4</v>
      </c>
      <c r="C801" s="143">
        <f t="shared" si="1"/>
        <v>2016</v>
      </c>
      <c r="D801" s="154">
        <v>41994</v>
      </c>
      <c r="E801" s="145">
        <f t="shared" si="2"/>
        <v>12</v>
      </c>
      <c r="F801" s="145">
        <f t="shared" si="3"/>
        <v>2014</v>
      </c>
      <c r="G801" s="153" t="s">
        <v>667</v>
      </c>
      <c r="H801" s="143">
        <v>1485</v>
      </c>
      <c r="I801" s="143">
        <v>2272</v>
      </c>
      <c r="J801" s="143">
        <v>2949</v>
      </c>
      <c r="K801" s="147" t="s">
        <v>77</v>
      </c>
      <c r="L801" s="152"/>
      <c r="M801" s="57"/>
      <c r="N801" s="150"/>
      <c r="O801" s="150"/>
      <c r="P801" s="150"/>
      <c r="Q801" s="150"/>
    </row>
    <row r="802" spans="1:17" ht="15">
      <c r="A802" s="142">
        <v>42470</v>
      </c>
      <c r="B802" s="143">
        <f t="shared" si="0"/>
        <v>4</v>
      </c>
      <c r="C802" s="143">
        <f t="shared" si="1"/>
        <v>2016</v>
      </c>
      <c r="D802" s="154">
        <v>41994</v>
      </c>
      <c r="E802" s="145">
        <f t="shared" si="2"/>
        <v>12</v>
      </c>
      <c r="F802" s="145">
        <f t="shared" si="3"/>
        <v>2014</v>
      </c>
      <c r="G802" s="153" t="s">
        <v>668</v>
      </c>
      <c r="H802" s="143">
        <v>1486</v>
      </c>
      <c r="I802" s="143">
        <v>2273</v>
      </c>
      <c r="J802" s="143">
        <v>3489</v>
      </c>
      <c r="K802" s="147" t="s">
        <v>77</v>
      </c>
      <c r="L802" s="152"/>
      <c r="M802" s="57"/>
      <c r="N802" s="150"/>
      <c r="O802" s="150"/>
      <c r="P802" s="150"/>
      <c r="Q802" s="150"/>
    </row>
    <row r="803" spans="1:17" ht="15">
      <c r="A803" s="142">
        <v>42471</v>
      </c>
      <c r="B803" s="143">
        <f t="shared" si="0"/>
        <v>4</v>
      </c>
      <c r="C803" s="143">
        <f t="shared" si="1"/>
        <v>2016</v>
      </c>
      <c r="D803" s="154">
        <v>41994</v>
      </c>
      <c r="E803" s="145">
        <f t="shared" si="2"/>
        <v>12</v>
      </c>
      <c r="F803" s="145">
        <f t="shared" si="3"/>
        <v>2014</v>
      </c>
      <c r="G803" s="153" t="s">
        <v>669</v>
      </c>
      <c r="H803" s="143">
        <v>1487</v>
      </c>
      <c r="I803" s="143">
        <v>2274</v>
      </c>
      <c r="J803" s="143">
        <v>1999</v>
      </c>
      <c r="K803" s="147" t="s">
        <v>77</v>
      </c>
      <c r="L803" s="152"/>
      <c r="M803" s="57"/>
      <c r="N803" s="150"/>
      <c r="O803" s="150"/>
      <c r="P803" s="150"/>
      <c r="Q803" s="150"/>
    </row>
    <row r="804" spans="1:17" ht="15">
      <c r="A804" s="142">
        <v>42472</v>
      </c>
      <c r="B804" s="143">
        <f t="shared" si="0"/>
        <v>4</v>
      </c>
      <c r="C804" s="143">
        <f t="shared" si="1"/>
        <v>2016</v>
      </c>
      <c r="D804" s="154">
        <v>41994</v>
      </c>
      <c r="E804" s="145">
        <f t="shared" si="2"/>
        <v>12</v>
      </c>
      <c r="F804" s="145">
        <f t="shared" si="3"/>
        <v>2014</v>
      </c>
      <c r="G804" s="153" t="s">
        <v>670</v>
      </c>
      <c r="H804" s="143">
        <v>1489</v>
      </c>
      <c r="I804" s="143">
        <v>2280</v>
      </c>
      <c r="J804" s="143">
        <v>2497</v>
      </c>
      <c r="K804" s="147" t="s">
        <v>77</v>
      </c>
      <c r="L804" s="152"/>
      <c r="M804" s="57"/>
      <c r="N804" s="150"/>
      <c r="O804" s="150"/>
      <c r="P804" s="150"/>
      <c r="Q804" s="150"/>
    </row>
    <row r="805" spans="1:17" ht="15">
      <c r="A805" s="142">
        <v>42473</v>
      </c>
      <c r="B805" s="143">
        <f t="shared" si="0"/>
        <v>4</v>
      </c>
      <c r="C805" s="143">
        <f t="shared" si="1"/>
        <v>2016</v>
      </c>
      <c r="D805" s="154">
        <v>41994</v>
      </c>
      <c r="E805" s="145">
        <f t="shared" si="2"/>
        <v>12</v>
      </c>
      <c r="F805" s="145">
        <f t="shared" si="3"/>
        <v>2014</v>
      </c>
      <c r="G805" s="153" t="s">
        <v>671</v>
      </c>
      <c r="H805" s="143">
        <v>1490</v>
      </c>
      <c r="I805" s="143">
        <v>2284</v>
      </c>
      <c r="J805" s="143">
        <v>3498</v>
      </c>
      <c r="K805" s="147" t="s">
        <v>77</v>
      </c>
      <c r="L805" s="152"/>
      <c r="M805" s="57"/>
      <c r="N805" s="150"/>
      <c r="O805" s="150"/>
      <c r="P805" s="150"/>
      <c r="Q805" s="150"/>
    </row>
    <row r="806" spans="1:17" ht="15">
      <c r="A806" s="142">
        <v>42474</v>
      </c>
      <c r="B806" s="143">
        <f t="shared" si="0"/>
        <v>4</v>
      </c>
      <c r="C806" s="143">
        <f t="shared" si="1"/>
        <v>2016</v>
      </c>
      <c r="D806" s="154">
        <v>41994</v>
      </c>
      <c r="E806" s="145">
        <f t="shared" si="2"/>
        <v>12</v>
      </c>
      <c r="F806" s="145">
        <f t="shared" si="3"/>
        <v>2014</v>
      </c>
      <c r="G806" s="153" t="s">
        <v>672</v>
      </c>
      <c r="H806" s="143">
        <v>1491</v>
      </c>
      <c r="I806" s="143">
        <v>2285</v>
      </c>
      <c r="J806" s="143">
        <v>1249</v>
      </c>
      <c r="K806" s="147" t="s">
        <v>77</v>
      </c>
      <c r="L806" s="152"/>
      <c r="M806" s="57"/>
      <c r="N806" s="150"/>
      <c r="O806" s="150"/>
      <c r="P806" s="150"/>
      <c r="Q806" s="150"/>
    </row>
    <row r="807" spans="1:17" ht="15">
      <c r="A807" s="142">
        <v>42475</v>
      </c>
      <c r="B807" s="143">
        <f t="shared" si="0"/>
        <v>4</v>
      </c>
      <c r="C807" s="143">
        <f t="shared" si="1"/>
        <v>2016</v>
      </c>
      <c r="D807" s="154">
        <v>41995</v>
      </c>
      <c r="E807" s="145">
        <f t="shared" si="2"/>
        <v>12</v>
      </c>
      <c r="F807" s="145">
        <f t="shared" si="3"/>
        <v>2014</v>
      </c>
      <c r="G807" s="153" t="s">
        <v>101</v>
      </c>
      <c r="H807" s="143">
        <v>428</v>
      </c>
      <c r="I807" s="143">
        <v>2287</v>
      </c>
      <c r="J807" s="143">
        <v>6868</v>
      </c>
      <c r="K807" s="147" t="s">
        <v>77</v>
      </c>
      <c r="L807" s="152"/>
      <c r="M807" s="57"/>
      <c r="N807" s="150"/>
      <c r="O807" s="150"/>
      <c r="P807" s="150"/>
      <c r="Q807" s="150"/>
    </row>
    <row r="808" spans="1:17" ht="15">
      <c r="A808" s="142">
        <v>42476</v>
      </c>
      <c r="B808" s="143">
        <f t="shared" si="0"/>
        <v>4</v>
      </c>
      <c r="C808" s="143">
        <f t="shared" si="1"/>
        <v>2016</v>
      </c>
      <c r="D808" s="154">
        <v>41995</v>
      </c>
      <c r="E808" s="145">
        <f t="shared" si="2"/>
        <v>12</v>
      </c>
      <c r="F808" s="145">
        <f t="shared" si="3"/>
        <v>2014</v>
      </c>
      <c r="G808" s="153" t="s">
        <v>673</v>
      </c>
      <c r="H808" s="143">
        <v>1493</v>
      </c>
      <c r="I808" s="143">
        <v>2288</v>
      </c>
      <c r="J808" s="143">
        <v>4249</v>
      </c>
      <c r="K808" s="147" t="s">
        <v>77</v>
      </c>
      <c r="L808" s="152"/>
      <c r="M808" s="57"/>
      <c r="N808" s="150"/>
      <c r="O808" s="150"/>
      <c r="P808" s="150"/>
      <c r="Q808" s="150"/>
    </row>
    <row r="809" spans="1:17" ht="15">
      <c r="A809" s="142">
        <v>42477</v>
      </c>
      <c r="B809" s="143">
        <f t="shared" si="0"/>
        <v>4</v>
      </c>
      <c r="C809" s="143">
        <f t="shared" si="1"/>
        <v>2016</v>
      </c>
      <c r="D809" s="154">
        <v>41995</v>
      </c>
      <c r="E809" s="145">
        <f t="shared" si="2"/>
        <v>12</v>
      </c>
      <c r="F809" s="145">
        <f t="shared" si="3"/>
        <v>2014</v>
      </c>
      <c r="G809" s="153" t="s">
        <v>674</v>
      </c>
      <c r="H809" s="143">
        <v>1494</v>
      </c>
      <c r="I809" s="143">
        <v>2292</v>
      </c>
      <c r="J809" s="143">
        <v>2599</v>
      </c>
      <c r="K809" s="147" t="s">
        <v>77</v>
      </c>
      <c r="L809" s="152"/>
      <c r="M809" s="57"/>
      <c r="N809" s="150"/>
      <c r="O809" s="150"/>
      <c r="P809" s="150"/>
      <c r="Q809" s="150"/>
    </row>
    <row r="810" spans="1:17" ht="15">
      <c r="A810" s="142">
        <v>42478</v>
      </c>
      <c r="B810" s="143">
        <f t="shared" si="0"/>
        <v>4</v>
      </c>
      <c r="C810" s="143">
        <f t="shared" si="1"/>
        <v>2016</v>
      </c>
      <c r="D810" s="154">
        <v>41995</v>
      </c>
      <c r="E810" s="145">
        <f t="shared" si="2"/>
        <v>12</v>
      </c>
      <c r="F810" s="145">
        <f t="shared" si="3"/>
        <v>2014</v>
      </c>
      <c r="G810" s="153" t="s">
        <v>675</v>
      </c>
      <c r="H810" s="143">
        <v>1495</v>
      </c>
      <c r="I810" s="143">
        <v>2293</v>
      </c>
      <c r="J810" s="143">
        <v>1849</v>
      </c>
      <c r="K810" s="147" t="s">
        <v>77</v>
      </c>
      <c r="L810" s="152"/>
      <c r="M810" s="57"/>
      <c r="N810" s="150"/>
      <c r="O810" s="150"/>
      <c r="P810" s="150"/>
      <c r="Q810" s="150"/>
    </row>
    <row r="811" spans="1:17" ht="15">
      <c r="A811" s="142">
        <v>42479</v>
      </c>
      <c r="B811" s="143">
        <f t="shared" si="0"/>
        <v>4</v>
      </c>
      <c r="C811" s="143">
        <f t="shared" si="1"/>
        <v>2016</v>
      </c>
      <c r="D811" s="154">
        <v>41995</v>
      </c>
      <c r="E811" s="145">
        <f t="shared" si="2"/>
        <v>12</v>
      </c>
      <c r="F811" s="145">
        <f t="shared" si="3"/>
        <v>2014</v>
      </c>
      <c r="G811" s="153" t="s">
        <v>676</v>
      </c>
      <c r="H811" s="143">
        <v>1496</v>
      </c>
      <c r="I811" s="143">
        <v>2294</v>
      </c>
      <c r="J811" s="143">
        <v>2199</v>
      </c>
      <c r="K811" s="147" t="s">
        <v>77</v>
      </c>
      <c r="L811" s="152"/>
      <c r="M811" s="57"/>
      <c r="N811" s="150"/>
      <c r="O811" s="150"/>
      <c r="P811" s="150"/>
      <c r="Q811" s="150"/>
    </row>
    <row r="812" spans="1:17" ht="15">
      <c r="A812" s="142">
        <v>42480</v>
      </c>
      <c r="B812" s="143">
        <f t="shared" si="0"/>
        <v>4</v>
      </c>
      <c r="C812" s="143">
        <f t="shared" si="1"/>
        <v>2016</v>
      </c>
      <c r="D812" s="154">
        <v>41995</v>
      </c>
      <c r="E812" s="145">
        <f t="shared" si="2"/>
        <v>12</v>
      </c>
      <c r="F812" s="145">
        <f t="shared" si="3"/>
        <v>2014</v>
      </c>
      <c r="G812" s="153" t="s">
        <v>677</v>
      </c>
      <c r="H812" s="143">
        <v>1499</v>
      </c>
      <c r="I812" s="143">
        <v>2299</v>
      </c>
      <c r="J812" s="143">
        <v>1599</v>
      </c>
      <c r="K812" s="147" t="s">
        <v>77</v>
      </c>
      <c r="L812" s="152"/>
      <c r="M812" s="57"/>
      <c r="N812" s="150"/>
      <c r="O812" s="150"/>
      <c r="P812" s="150"/>
      <c r="Q812" s="150"/>
    </row>
    <row r="813" spans="1:17" ht="15">
      <c r="A813" s="142">
        <v>42481</v>
      </c>
      <c r="B813" s="143">
        <f t="shared" si="0"/>
        <v>4</v>
      </c>
      <c r="C813" s="143">
        <f t="shared" si="1"/>
        <v>2016</v>
      </c>
      <c r="D813" s="154">
        <v>41995</v>
      </c>
      <c r="E813" s="145">
        <f t="shared" si="2"/>
        <v>12</v>
      </c>
      <c r="F813" s="145">
        <f t="shared" si="3"/>
        <v>2014</v>
      </c>
      <c r="G813" s="153" t="s">
        <v>678</v>
      </c>
      <c r="H813" s="143">
        <v>41</v>
      </c>
      <c r="I813" s="143">
        <v>2300</v>
      </c>
      <c r="J813" s="143">
        <v>2229</v>
      </c>
      <c r="K813" s="147" t="s">
        <v>77</v>
      </c>
      <c r="L813" s="152"/>
      <c r="M813" s="57"/>
      <c r="N813" s="150"/>
      <c r="O813" s="150"/>
      <c r="P813" s="150"/>
      <c r="Q813" s="150"/>
    </row>
    <row r="814" spans="1:17" ht="15">
      <c r="A814" s="142">
        <v>42482</v>
      </c>
      <c r="B814" s="143">
        <f t="shared" si="0"/>
        <v>4</v>
      </c>
      <c r="C814" s="143">
        <f t="shared" si="1"/>
        <v>2016</v>
      </c>
      <c r="D814" s="154">
        <v>41995</v>
      </c>
      <c r="E814" s="145">
        <f t="shared" si="2"/>
        <v>12</v>
      </c>
      <c r="F814" s="145">
        <f t="shared" si="3"/>
        <v>2014</v>
      </c>
      <c r="G814" s="153" t="s">
        <v>679</v>
      </c>
      <c r="H814" s="143">
        <v>1500</v>
      </c>
      <c r="I814" s="143">
        <v>2302</v>
      </c>
      <c r="J814" s="143">
        <v>2299</v>
      </c>
      <c r="K814" s="147" t="s">
        <v>77</v>
      </c>
      <c r="L814" s="152"/>
      <c r="M814" s="57"/>
      <c r="N814" s="150"/>
      <c r="O814" s="150"/>
      <c r="P814" s="150"/>
      <c r="Q814" s="150"/>
    </row>
    <row r="815" spans="1:17" ht="15">
      <c r="A815" s="142">
        <v>42483</v>
      </c>
      <c r="B815" s="143">
        <f t="shared" si="0"/>
        <v>4</v>
      </c>
      <c r="C815" s="143">
        <f t="shared" si="1"/>
        <v>2016</v>
      </c>
      <c r="D815" s="154">
        <v>41996</v>
      </c>
      <c r="E815" s="145">
        <f t="shared" si="2"/>
        <v>12</v>
      </c>
      <c r="F815" s="145">
        <f t="shared" si="3"/>
        <v>2014</v>
      </c>
      <c r="G815" s="153" t="s">
        <v>680</v>
      </c>
      <c r="H815" s="143">
        <v>1501</v>
      </c>
      <c r="I815" s="143">
        <v>2304</v>
      </c>
      <c r="J815" s="143">
        <v>3149</v>
      </c>
      <c r="K815" s="147" t="s">
        <v>77</v>
      </c>
      <c r="L815" s="152"/>
      <c r="M815" s="57"/>
      <c r="N815" s="150"/>
      <c r="O815" s="150"/>
      <c r="P815" s="150"/>
      <c r="Q815" s="150"/>
    </row>
    <row r="816" spans="1:17" ht="15">
      <c r="A816" s="142">
        <v>42484</v>
      </c>
      <c r="B816" s="143">
        <f t="shared" si="0"/>
        <v>4</v>
      </c>
      <c r="C816" s="143">
        <f t="shared" si="1"/>
        <v>2016</v>
      </c>
      <c r="D816" s="154">
        <v>41996</v>
      </c>
      <c r="E816" s="145">
        <f t="shared" si="2"/>
        <v>12</v>
      </c>
      <c r="F816" s="145">
        <f t="shared" si="3"/>
        <v>2014</v>
      </c>
      <c r="G816" s="146"/>
      <c r="H816" s="143">
        <v>1502</v>
      </c>
      <c r="I816" s="143">
        <v>2306</v>
      </c>
      <c r="J816" s="143">
        <v>1999</v>
      </c>
      <c r="K816" s="147" t="s">
        <v>77</v>
      </c>
      <c r="L816" s="152"/>
      <c r="M816" s="57"/>
      <c r="N816" s="150"/>
      <c r="O816" s="150"/>
      <c r="P816" s="150"/>
      <c r="Q816" s="150"/>
    </row>
    <row r="817" spans="1:17" ht="15">
      <c r="A817" s="142">
        <v>42485</v>
      </c>
      <c r="B817" s="143">
        <f t="shared" si="0"/>
        <v>4</v>
      </c>
      <c r="C817" s="143">
        <f t="shared" si="1"/>
        <v>2016</v>
      </c>
      <c r="D817" s="154">
        <v>41996</v>
      </c>
      <c r="E817" s="145">
        <f t="shared" si="2"/>
        <v>12</v>
      </c>
      <c r="F817" s="145">
        <f t="shared" si="3"/>
        <v>2014</v>
      </c>
      <c r="G817" s="153" t="s">
        <v>681</v>
      </c>
      <c r="H817" s="143">
        <v>1503</v>
      </c>
      <c r="I817" s="143">
        <v>2307</v>
      </c>
      <c r="J817" s="143">
        <v>2349</v>
      </c>
      <c r="K817" s="147" t="s">
        <v>77</v>
      </c>
      <c r="L817" s="152"/>
      <c r="M817" s="57"/>
      <c r="N817" s="150"/>
      <c r="O817" s="150"/>
      <c r="P817" s="150"/>
      <c r="Q817" s="150"/>
    </row>
    <row r="818" spans="1:17" ht="15">
      <c r="A818" s="142">
        <v>42486</v>
      </c>
      <c r="B818" s="143">
        <f t="shared" si="0"/>
        <v>4</v>
      </c>
      <c r="C818" s="143">
        <f t="shared" si="1"/>
        <v>2016</v>
      </c>
      <c r="D818" s="154">
        <v>41996</v>
      </c>
      <c r="E818" s="145">
        <f t="shared" si="2"/>
        <v>12</v>
      </c>
      <c r="F818" s="145">
        <f t="shared" si="3"/>
        <v>2014</v>
      </c>
      <c r="G818" s="153" t="s">
        <v>682</v>
      </c>
      <c r="H818" s="143">
        <v>1504</v>
      </c>
      <c r="I818" s="143">
        <v>2308</v>
      </c>
      <c r="J818" s="143">
        <v>2399</v>
      </c>
      <c r="K818" s="147" t="s">
        <v>77</v>
      </c>
      <c r="L818" s="152"/>
      <c r="M818" s="57"/>
      <c r="N818" s="150"/>
      <c r="O818" s="150"/>
      <c r="P818" s="150"/>
      <c r="Q818" s="150"/>
    </row>
    <row r="819" spans="1:17" ht="15">
      <c r="A819" s="142">
        <v>42487</v>
      </c>
      <c r="B819" s="143">
        <f t="shared" si="0"/>
        <v>4</v>
      </c>
      <c r="C819" s="143">
        <f t="shared" si="1"/>
        <v>2016</v>
      </c>
      <c r="D819" s="154">
        <v>41996</v>
      </c>
      <c r="E819" s="145">
        <f t="shared" si="2"/>
        <v>12</v>
      </c>
      <c r="F819" s="145">
        <f t="shared" si="3"/>
        <v>2014</v>
      </c>
      <c r="G819" s="153" t="s">
        <v>683</v>
      </c>
      <c r="H819" s="143">
        <v>1507</v>
      </c>
      <c r="I819" s="143">
        <v>2313</v>
      </c>
      <c r="J819" s="143">
        <v>5469</v>
      </c>
      <c r="K819" s="147" t="s">
        <v>77</v>
      </c>
      <c r="L819" s="152"/>
      <c r="M819" s="57"/>
      <c r="N819" s="150"/>
      <c r="O819" s="150"/>
      <c r="P819" s="150"/>
      <c r="Q819" s="150"/>
    </row>
    <row r="820" spans="1:17" ht="15">
      <c r="A820" s="142">
        <v>42488</v>
      </c>
      <c r="B820" s="143">
        <f t="shared" si="0"/>
        <v>4</v>
      </c>
      <c r="C820" s="143">
        <f t="shared" si="1"/>
        <v>2016</v>
      </c>
      <c r="D820" s="154">
        <v>41996</v>
      </c>
      <c r="E820" s="145">
        <f t="shared" si="2"/>
        <v>12</v>
      </c>
      <c r="F820" s="145">
        <f t="shared" si="3"/>
        <v>2014</v>
      </c>
      <c r="G820" s="153" t="s">
        <v>684</v>
      </c>
      <c r="H820" s="143">
        <v>1510</v>
      </c>
      <c r="I820" s="143">
        <v>2316</v>
      </c>
      <c r="J820" s="143">
        <v>4249</v>
      </c>
      <c r="K820" s="147" t="s">
        <v>77</v>
      </c>
      <c r="L820" s="152"/>
      <c r="M820" s="57"/>
      <c r="N820" s="150"/>
      <c r="O820" s="150"/>
      <c r="P820" s="150"/>
      <c r="Q820" s="150"/>
    </row>
    <row r="821" spans="1:17" ht="15">
      <c r="A821" s="142">
        <v>42489</v>
      </c>
      <c r="B821" s="143">
        <f t="shared" si="0"/>
        <v>4</v>
      </c>
      <c r="C821" s="143">
        <f t="shared" si="1"/>
        <v>2016</v>
      </c>
      <c r="D821" s="154">
        <v>41996</v>
      </c>
      <c r="E821" s="145">
        <f t="shared" si="2"/>
        <v>12</v>
      </c>
      <c r="F821" s="145">
        <f t="shared" si="3"/>
        <v>2014</v>
      </c>
      <c r="G821" s="153" t="s">
        <v>685</v>
      </c>
      <c r="H821" s="143">
        <v>1511</v>
      </c>
      <c r="I821" s="143">
        <v>2317</v>
      </c>
      <c r="J821" s="143">
        <v>2214</v>
      </c>
      <c r="K821" s="147" t="s">
        <v>77</v>
      </c>
      <c r="L821" s="152"/>
      <c r="M821" s="57"/>
      <c r="N821" s="150"/>
      <c r="O821" s="150"/>
      <c r="P821" s="150"/>
      <c r="Q821" s="150"/>
    </row>
    <row r="822" spans="1:17" ht="15">
      <c r="A822" s="142">
        <v>42490</v>
      </c>
      <c r="B822" s="143">
        <f t="shared" si="0"/>
        <v>4</v>
      </c>
      <c r="C822" s="143">
        <f t="shared" si="1"/>
        <v>2016</v>
      </c>
      <c r="D822" s="154">
        <v>41996</v>
      </c>
      <c r="E822" s="145">
        <f t="shared" si="2"/>
        <v>12</v>
      </c>
      <c r="F822" s="145">
        <f t="shared" si="3"/>
        <v>2014</v>
      </c>
      <c r="G822" s="153" t="s">
        <v>686</v>
      </c>
      <c r="H822" s="143">
        <v>1512</v>
      </c>
      <c r="I822" s="143">
        <v>2318</v>
      </c>
      <c r="J822" s="143">
        <v>6989</v>
      </c>
      <c r="K822" s="147" t="s">
        <v>77</v>
      </c>
      <c r="L822" s="152"/>
      <c r="M822" s="57"/>
      <c r="N822" s="150"/>
      <c r="O822" s="150"/>
      <c r="P822" s="150"/>
      <c r="Q822" s="150"/>
    </row>
    <row r="823" spans="1:17" ht="15">
      <c r="A823" s="142">
        <v>42491</v>
      </c>
      <c r="B823" s="143">
        <f t="shared" si="0"/>
        <v>5</v>
      </c>
      <c r="C823" s="143">
        <f t="shared" si="1"/>
        <v>2016</v>
      </c>
      <c r="D823" s="154">
        <v>41996</v>
      </c>
      <c r="E823" s="145">
        <f t="shared" si="2"/>
        <v>12</v>
      </c>
      <c r="F823" s="145">
        <f t="shared" si="3"/>
        <v>2014</v>
      </c>
      <c r="G823" s="153" t="s">
        <v>687</v>
      </c>
      <c r="H823" s="143">
        <v>1365</v>
      </c>
      <c r="I823" s="143">
        <v>2320</v>
      </c>
      <c r="J823" s="143">
        <v>2742</v>
      </c>
      <c r="K823" s="147" t="s">
        <v>77</v>
      </c>
      <c r="L823" s="152"/>
      <c r="M823" s="57"/>
      <c r="N823" s="150"/>
      <c r="O823" s="150"/>
      <c r="P823" s="150"/>
      <c r="Q823" s="150"/>
    </row>
    <row r="824" spans="1:17" ht="15">
      <c r="A824" s="142">
        <v>42492</v>
      </c>
      <c r="B824" s="143">
        <f t="shared" si="0"/>
        <v>5</v>
      </c>
      <c r="C824" s="143">
        <f t="shared" si="1"/>
        <v>2016</v>
      </c>
      <c r="D824" s="154">
        <v>41996</v>
      </c>
      <c r="E824" s="145">
        <f t="shared" si="2"/>
        <v>12</v>
      </c>
      <c r="F824" s="145">
        <f t="shared" si="3"/>
        <v>2014</v>
      </c>
      <c r="G824" s="153" t="s">
        <v>176</v>
      </c>
      <c r="H824" s="143">
        <v>1475</v>
      </c>
      <c r="I824" s="143">
        <v>2321</v>
      </c>
      <c r="J824" s="143">
        <v>3479</v>
      </c>
      <c r="K824" s="147" t="s">
        <v>77</v>
      </c>
      <c r="L824" s="152"/>
      <c r="M824" s="57"/>
      <c r="N824" s="150"/>
      <c r="O824" s="150"/>
      <c r="P824" s="150"/>
      <c r="Q824" s="150"/>
    </row>
    <row r="825" spans="1:17" ht="15">
      <c r="A825" s="142">
        <v>42493</v>
      </c>
      <c r="B825" s="143">
        <f t="shared" si="0"/>
        <v>5</v>
      </c>
      <c r="C825" s="143">
        <f t="shared" si="1"/>
        <v>2016</v>
      </c>
      <c r="D825" s="154">
        <v>41996</v>
      </c>
      <c r="E825" s="145">
        <f t="shared" si="2"/>
        <v>12</v>
      </c>
      <c r="F825" s="145">
        <f t="shared" si="3"/>
        <v>2014</v>
      </c>
      <c r="G825" s="153" t="s">
        <v>688</v>
      </c>
      <c r="H825" s="143">
        <v>1513</v>
      </c>
      <c r="I825" s="143">
        <v>2322</v>
      </c>
      <c r="J825" s="143">
        <v>1299</v>
      </c>
      <c r="K825" s="147" t="s">
        <v>77</v>
      </c>
      <c r="L825" s="152"/>
      <c r="M825" s="57"/>
      <c r="N825" s="150"/>
      <c r="O825" s="150"/>
      <c r="P825" s="150"/>
      <c r="Q825" s="150"/>
    </row>
    <row r="826" spans="1:17" ht="15">
      <c r="A826" s="142">
        <v>42494</v>
      </c>
      <c r="B826" s="143">
        <f t="shared" si="0"/>
        <v>5</v>
      </c>
      <c r="C826" s="143">
        <f t="shared" si="1"/>
        <v>2016</v>
      </c>
      <c r="D826" s="154">
        <v>41996</v>
      </c>
      <c r="E826" s="145">
        <f t="shared" si="2"/>
        <v>12</v>
      </c>
      <c r="F826" s="145">
        <f t="shared" si="3"/>
        <v>2014</v>
      </c>
      <c r="G826" s="153" t="s">
        <v>689</v>
      </c>
      <c r="H826" s="143">
        <v>1515</v>
      </c>
      <c r="I826" s="143">
        <v>2325</v>
      </c>
      <c r="J826" s="143">
        <v>1299</v>
      </c>
      <c r="K826" s="147" t="s">
        <v>77</v>
      </c>
      <c r="L826" s="152"/>
      <c r="M826" s="57"/>
      <c r="N826" s="150"/>
      <c r="O826" s="150"/>
      <c r="P826" s="150"/>
      <c r="Q826" s="150"/>
    </row>
    <row r="827" spans="1:17" ht="15">
      <c r="A827" s="142">
        <v>42495</v>
      </c>
      <c r="B827" s="143">
        <f t="shared" si="0"/>
        <v>5</v>
      </c>
      <c r="C827" s="143">
        <f t="shared" si="1"/>
        <v>2016</v>
      </c>
      <c r="D827" s="154">
        <v>41997</v>
      </c>
      <c r="E827" s="145">
        <f t="shared" si="2"/>
        <v>12</v>
      </c>
      <c r="F827" s="145">
        <f t="shared" si="3"/>
        <v>2014</v>
      </c>
      <c r="G827" s="153" t="s">
        <v>690</v>
      </c>
      <c r="H827" s="143">
        <v>1519</v>
      </c>
      <c r="I827" s="143">
        <v>2332</v>
      </c>
      <c r="J827" s="143">
        <v>3149</v>
      </c>
      <c r="K827" s="147" t="s">
        <v>77</v>
      </c>
      <c r="L827" s="152"/>
      <c r="M827" s="57"/>
      <c r="N827" s="150"/>
      <c r="O827" s="150"/>
      <c r="P827" s="150"/>
      <c r="Q827" s="150"/>
    </row>
    <row r="828" spans="1:17" ht="15">
      <c r="A828" s="142">
        <v>42496</v>
      </c>
      <c r="B828" s="143">
        <f t="shared" si="0"/>
        <v>5</v>
      </c>
      <c r="C828" s="143">
        <f t="shared" si="1"/>
        <v>2016</v>
      </c>
      <c r="D828" s="154">
        <v>41997</v>
      </c>
      <c r="E828" s="145">
        <f t="shared" si="2"/>
        <v>12</v>
      </c>
      <c r="F828" s="145">
        <f t="shared" si="3"/>
        <v>2014</v>
      </c>
      <c r="G828" s="153" t="s">
        <v>691</v>
      </c>
      <c r="H828" s="143">
        <v>1521</v>
      </c>
      <c r="I828" s="143">
        <v>2333</v>
      </c>
      <c r="J828" s="143">
        <v>3789</v>
      </c>
      <c r="K828" s="147" t="s">
        <v>77</v>
      </c>
      <c r="L828" s="152"/>
      <c r="M828" s="57"/>
      <c r="N828" s="150"/>
      <c r="O828" s="150"/>
      <c r="P828" s="150"/>
      <c r="Q828" s="150"/>
    </row>
    <row r="829" spans="1:17" ht="15">
      <c r="A829" s="142">
        <v>42497</v>
      </c>
      <c r="B829" s="143">
        <f t="shared" si="0"/>
        <v>5</v>
      </c>
      <c r="C829" s="143">
        <f t="shared" si="1"/>
        <v>2016</v>
      </c>
      <c r="D829" s="154">
        <v>41997</v>
      </c>
      <c r="E829" s="145">
        <f t="shared" si="2"/>
        <v>12</v>
      </c>
      <c r="F829" s="145">
        <f t="shared" si="3"/>
        <v>2014</v>
      </c>
      <c r="G829" s="153" t="s">
        <v>176</v>
      </c>
      <c r="H829" s="143">
        <v>1522</v>
      </c>
      <c r="I829" s="143">
        <v>2334</v>
      </c>
      <c r="J829" s="143">
        <v>1997</v>
      </c>
      <c r="K829" s="147" t="s">
        <v>77</v>
      </c>
      <c r="L829" s="152"/>
      <c r="M829" s="57"/>
      <c r="N829" s="150"/>
      <c r="O829" s="150"/>
      <c r="P829" s="150"/>
      <c r="Q829" s="150"/>
    </row>
    <row r="830" spans="1:17" ht="15">
      <c r="A830" s="142">
        <v>42498</v>
      </c>
      <c r="B830" s="143">
        <f t="shared" si="0"/>
        <v>5</v>
      </c>
      <c r="C830" s="143">
        <f t="shared" si="1"/>
        <v>2016</v>
      </c>
      <c r="D830" s="154">
        <v>41997</v>
      </c>
      <c r="E830" s="145">
        <f t="shared" si="2"/>
        <v>12</v>
      </c>
      <c r="F830" s="145">
        <f t="shared" si="3"/>
        <v>2014</v>
      </c>
      <c r="G830" s="153" t="s">
        <v>176</v>
      </c>
      <c r="H830" s="143">
        <v>1522</v>
      </c>
      <c r="I830" s="143">
        <v>2336</v>
      </c>
      <c r="J830" s="143">
        <v>1997</v>
      </c>
      <c r="K830" s="147" t="s">
        <v>77</v>
      </c>
      <c r="L830" s="152"/>
      <c r="M830" s="57"/>
      <c r="N830" s="150"/>
      <c r="O830" s="150"/>
      <c r="P830" s="150"/>
      <c r="Q830" s="150"/>
    </row>
    <row r="831" spans="1:17" ht="15">
      <c r="A831" s="142">
        <v>42499</v>
      </c>
      <c r="B831" s="143">
        <f t="shared" si="0"/>
        <v>5</v>
      </c>
      <c r="C831" s="143">
        <f t="shared" si="1"/>
        <v>2016</v>
      </c>
      <c r="D831" s="154">
        <v>41997</v>
      </c>
      <c r="E831" s="145">
        <f t="shared" si="2"/>
        <v>12</v>
      </c>
      <c r="F831" s="145">
        <f t="shared" si="3"/>
        <v>2014</v>
      </c>
      <c r="G831" s="153" t="s">
        <v>692</v>
      </c>
      <c r="H831" s="143">
        <v>1524</v>
      </c>
      <c r="I831" s="143">
        <v>2338</v>
      </c>
      <c r="J831" s="143">
        <v>1299</v>
      </c>
      <c r="K831" s="147" t="s">
        <v>77</v>
      </c>
      <c r="L831" s="152"/>
      <c r="M831" s="57"/>
      <c r="N831" s="150"/>
      <c r="O831" s="150"/>
      <c r="P831" s="150"/>
      <c r="Q831" s="150"/>
    </row>
    <row r="832" spans="1:17" ht="15">
      <c r="A832" s="142">
        <v>42500</v>
      </c>
      <c r="B832" s="143">
        <f t="shared" si="0"/>
        <v>5</v>
      </c>
      <c r="C832" s="143">
        <f t="shared" si="1"/>
        <v>2016</v>
      </c>
      <c r="D832" s="154">
        <v>41997</v>
      </c>
      <c r="E832" s="145">
        <f t="shared" si="2"/>
        <v>12</v>
      </c>
      <c r="F832" s="145">
        <f t="shared" si="3"/>
        <v>2014</v>
      </c>
      <c r="G832" s="153" t="s">
        <v>693</v>
      </c>
      <c r="H832" s="143">
        <v>1526</v>
      </c>
      <c r="I832" s="143">
        <v>2339</v>
      </c>
      <c r="J832" s="143">
        <v>1249</v>
      </c>
      <c r="K832" s="147" t="s">
        <v>77</v>
      </c>
      <c r="L832" s="152"/>
      <c r="M832" s="57"/>
      <c r="N832" s="150"/>
      <c r="O832" s="150"/>
      <c r="P832" s="150"/>
      <c r="Q832" s="150"/>
    </row>
    <row r="833" spans="1:17" ht="15">
      <c r="A833" s="142">
        <v>42501</v>
      </c>
      <c r="B833" s="143">
        <f t="shared" si="0"/>
        <v>5</v>
      </c>
      <c r="C833" s="143">
        <f t="shared" si="1"/>
        <v>2016</v>
      </c>
      <c r="D833" s="154">
        <v>41997</v>
      </c>
      <c r="E833" s="145">
        <f t="shared" si="2"/>
        <v>12</v>
      </c>
      <c r="F833" s="145">
        <f t="shared" si="3"/>
        <v>2014</v>
      </c>
      <c r="G833" s="153" t="s">
        <v>176</v>
      </c>
      <c r="H833" s="143">
        <v>1528</v>
      </c>
      <c r="I833" s="143">
        <v>2342</v>
      </c>
      <c r="J833" s="143">
        <v>3449</v>
      </c>
      <c r="K833" s="147" t="s">
        <v>77</v>
      </c>
      <c r="L833" s="152"/>
      <c r="M833" s="57"/>
      <c r="N833" s="150"/>
      <c r="O833" s="150"/>
      <c r="P833" s="150"/>
      <c r="Q833" s="150"/>
    </row>
    <row r="834" spans="1:17" ht="15">
      <c r="A834" s="142">
        <v>42502</v>
      </c>
      <c r="B834" s="143">
        <f t="shared" si="0"/>
        <v>5</v>
      </c>
      <c r="C834" s="143">
        <f t="shared" si="1"/>
        <v>2016</v>
      </c>
      <c r="D834" s="154">
        <v>41997</v>
      </c>
      <c r="E834" s="145">
        <f t="shared" si="2"/>
        <v>12</v>
      </c>
      <c r="F834" s="145">
        <f t="shared" si="3"/>
        <v>2014</v>
      </c>
      <c r="G834" s="153" t="s">
        <v>694</v>
      </c>
      <c r="H834" s="143">
        <v>1531</v>
      </c>
      <c r="I834" s="143">
        <v>2346</v>
      </c>
      <c r="J834" s="143">
        <v>2779</v>
      </c>
      <c r="K834" s="147" t="s">
        <v>77</v>
      </c>
      <c r="L834" s="152"/>
      <c r="M834" s="57"/>
      <c r="N834" s="150"/>
      <c r="O834" s="150"/>
      <c r="P834" s="150"/>
      <c r="Q834" s="150"/>
    </row>
    <row r="835" spans="1:17" ht="15">
      <c r="A835" s="142">
        <v>42503</v>
      </c>
      <c r="B835" s="143">
        <f t="shared" si="0"/>
        <v>5</v>
      </c>
      <c r="C835" s="143">
        <f t="shared" si="1"/>
        <v>2016</v>
      </c>
      <c r="D835" s="154">
        <v>41997</v>
      </c>
      <c r="E835" s="145">
        <f t="shared" si="2"/>
        <v>12</v>
      </c>
      <c r="F835" s="145">
        <f t="shared" si="3"/>
        <v>2014</v>
      </c>
      <c r="G835" s="153" t="s">
        <v>695</v>
      </c>
      <c r="H835" s="143">
        <v>1532</v>
      </c>
      <c r="I835" s="143">
        <v>2347</v>
      </c>
      <c r="J835" s="143">
        <v>2597</v>
      </c>
      <c r="K835" s="147" t="s">
        <v>77</v>
      </c>
      <c r="L835" s="152"/>
      <c r="M835" s="57"/>
      <c r="N835" s="150"/>
      <c r="O835" s="150"/>
      <c r="P835" s="150"/>
      <c r="Q835" s="150"/>
    </row>
    <row r="836" spans="1:17" ht="15">
      <c r="A836" s="142">
        <v>42504</v>
      </c>
      <c r="B836" s="143">
        <f t="shared" si="0"/>
        <v>5</v>
      </c>
      <c r="C836" s="143">
        <f t="shared" si="1"/>
        <v>2016</v>
      </c>
      <c r="D836" s="154">
        <v>41997</v>
      </c>
      <c r="E836" s="145">
        <f t="shared" si="2"/>
        <v>12</v>
      </c>
      <c r="F836" s="145">
        <f t="shared" si="3"/>
        <v>2014</v>
      </c>
      <c r="G836" s="153" t="s">
        <v>696</v>
      </c>
      <c r="H836" s="143">
        <v>1530</v>
      </c>
      <c r="I836" s="143">
        <v>2349</v>
      </c>
      <c r="J836" s="143">
        <v>5459</v>
      </c>
      <c r="K836" s="147" t="s">
        <v>77</v>
      </c>
      <c r="L836" s="152"/>
      <c r="M836" s="57"/>
      <c r="N836" s="150"/>
      <c r="O836" s="150"/>
      <c r="P836" s="150"/>
      <c r="Q836" s="150"/>
    </row>
    <row r="837" spans="1:17" ht="15">
      <c r="A837" s="142">
        <v>42505</v>
      </c>
      <c r="B837" s="143">
        <f t="shared" si="0"/>
        <v>5</v>
      </c>
      <c r="C837" s="143">
        <f t="shared" si="1"/>
        <v>2016</v>
      </c>
      <c r="D837" s="154">
        <v>41997</v>
      </c>
      <c r="E837" s="145">
        <f t="shared" si="2"/>
        <v>12</v>
      </c>
      <c r="F837" s="145">
        <f t="shared" si="3"/>
        <v>2014</v>
      </c>
      <c r="G837" s="153" t="s">
        <v>697</v>
      </c>
      <c r="H837" s="143">
        <v>1534</v>
      </c>
      <c r="I837" s="143">
        <v>2352</v>
      </c>
      <c r="J837" s="143">
        <v>5569</v>
      </c>
      <c r="K837" s="147" t="s">
        <v>77</v>
      </c>
      <c r="L837" s="152"/>
      <c r="M837" s="57"/>
      <c r="N837" s="150"/>
      <c r="O837" s="150"/>
      <c r="P837" s="150"/>
      <c r="Q837" s="150"/>
    </row>
    <row r="838" spans="1:17" ht="15">
      <c r="A838" s="142">
        <v>42506</v>
      </c>
      <c r="B838" s="143">
        <f t="shared" si="0"/>
        <v>5</v>
      </c>
      <c r="C838" s="143">
        <f t="shared" si="1"/>
        <v>2016</v>
      </c>
      <c r="D838" s="154">
        <v>41998</v>
      </c>
      <c r="E838" s="145">
        <f t="shared" si="2"/>
        <v>12</v>
      </c>
      <c r="F838" s="145">
        <f t="shared" si="3"/>
        <v>2014</v>
      </c>
      <c r="G838" s="153" t="s">
        <v>698</v>
      </c>
      <c r="H838" s="143">
        <v>1536</v>
      </c>
      <c r="I838" s="143">
        <v>2353</v>
      </c>
      <c r="J838" s="143">
        <v>5049</v>
      </c>
      <c r="K838" s="147" t="s">
        <v>77</v>
      </c>
      <c r="L838" s="152"/>
      <c r="M838" s="57"/>
      <c r="N838" s="150"/>
      <c r="O838" s="150"/>
      <c r="P838" s="150"/>
      <c r="Q838" s="150"/>
    </row>
    <row r="839" spans="1:17" ht="15">
      <c r="A839" s="142">
        <v>42507</v>
      </c>
      <c r="B839" s="143">
        <f t="shared" si="0"/>
        <v>5</v>
      </c>
      <c r="C839" s="143">
        <f t="shared" si="1"/>
        <v>2016</v>
      </c>
      <c r="D839" s="154">
        <v>41998</v>
      </c>
      <c r="E839" s="145">
        <f t="shared" si="2"/>
        <v>12</v>
      </c>
      <c r="F839" s="145">
        <f t="shared" si="3"/>
        <v>2014</v>
      </c>
      <c r="G839" s="153" t="s">
        <v>699</v>
      </c>
      <c r="H839" s="143">
        <v>1537</v>
      </c>
      <c r="I839" s="143">
        <v>2354</v>
      </c>
      <c r="J839" s="143">
        <v>1429</v>
      </c>
      <c r="K839" s="147" t="s">
        <v>77</v>
      </c>
      <c r="L839" s="152"/>
      <c r="M839" s="57"/>
      <c r="N839" s="150"/>
      <c r="O839" s="150"/>
      <c r="P839" s="150"/>
      <c r="Q839" s="150"/>
    </row>
    <row r="840" spans="1:17" ht="15">
      <c r="A840" s="142">
        <v>42508</v>
      </c>
      <c r="B840" s="143">
        <f t="shared" si="0"/>
        <v>5</v>
      </c>
      <c r="C840" s="143">
        <f t="shared" si="1"/>
        <v>2016</v>
      </c>
      <c r="D840" s="154">
        <v>41998</v>
      </c>
      <c r="E840" s="145">
        <f t="shared" si="2"/>
        <v>12</v>
      </c>
      <c r="F840" s="145">
        <f t="shared" si="3"/>
        <v>2014</v>
      </c>
      <c r="G840" s="153" t="s">
        <v>700</v>
      </c>
      <c r="H840" s="143">
        <v>1538</v>
      </c>
      <c r="I840" s="143">
        <v>2356</v>
      </c>
      <c r="J840" s="143">
        <v>1849</v>
      </c>
      <c r="K840" s="147" t="s">
        <v>77</v>
      </c>
      <c r="L840" s="152"/>
      <c r="M840" s="57"/>
      <c r="N840" s="150"/>
      <c r="O840" s="150"/>
      <c r="P840" s="150"/>
      <c r="Q840" s="150"/>
    </row>
    <row r="841" spans="1:17" ht="15">
      <c r="A841" s="142">
        <v>42509</v>
      </c>
      <c r="B841" s="143">
        <f t="shared" si="0"/>
        <v>5</v>
      </c>
      <c r="C841" s="143">
        <f t="shared" si="1"/>
        <v>2016</v>
      </c>
      <c r="D841" s="154">
        <v>41998</v>
      </c>
      <c r="E841" s="145">
        <f t="shared" si="2"/>
        <v>12</v>
      </c>
      <c r="F841" s="145">
        <f t="shared" si="3"/>
        <v>2014</v>
      </c>
      <c r="G841" s="153" t="s">
        <v>701</v>
      </c>
      <c r="H841" s="143">
        <v>1540</v>
      </c>
      <c r="I841" s="143">
        <v>2358</v>
      </c>
      <c r="J841" s="143">
        <v>1349</v>
      </c>
      <c r="K841" s="147" t="s">
        <v>77</v>
      </c>
      <c r="L841" s="152"/>
      <c r="M841" s="57"/>
      <c r="N841" s="150"/>
      <c r="O841" s="150"/>
      <c r="P841" s="150"/>
      <c r="Q841" s="150"/>
    </row>
    <row r="842" spans="1:17" ht="15">
      <c r="A842" s="142">
        <v>42510</v>
      </c>
      <c r="B842" s="143">
        <f t="shared" si="0"/>
        <v>5</v>
      </c>
      <c r="C842" s="143">
        <f t="shared" si="1"/>
        <v>2016</v>
      </c>
      <c r="D842" s="154">
        <v>41998</v>
      </c>
      <c r="E842" s="145">
        <f t="shared" si="2"/>
        <v>12</v>
      </c>
      <c r="F842" s="145">
        <f t="shared" si="3"/>
        <v>2014</v>
      </c>
      <c r="G842" s="153" t="s">
        <v>702</v>
      </c>
      <c r="H842" s="143">
        <v>1541</v>
      </c>
      <c r="I842" s="143">
        <v>2359</v>
      </c>
      <c r="J842" s="143">
        <v>3598</v>
      </c>
      <c r="K842" s="147" t="s">
        <v>77</v>
      </c>
      <c r="L842" s="152"/>
      <c r="M842" s="57"/>
      <c r="N842" s="150"/>
      <c r="O842" s="150"/>
      <c r="P842" s="150"/>
      <c r="Q842" s="150"/>
    </row>
    <row r="843" spans="1:17" ht="15">
      <c r="A843" s="142">
        <v>42511</v>
      </c>
      <c r="B843" s="143">
        <f t="shared" si="0"/>
        <v>5</v>
      </c>
      <c r="C843" s="143">
        <f t="shared" si="1"/>
        <v>2016</v>
      </c>
      <c r="D843" s="154">
        <v>41998</v>
      </c>
      <c r="E843" s="145">
        <f t="shared" si="2"/>
        <v>12</v>
      </c>
      <c r="F843" s="145">
        <f t="shared" si="3"/>
        <v>2014</v>
      </c>
      <c r="G843" s="153" t="s">
        <v>343</v>
      </c>
      <c r="H843" s="143">
        <v>1542</v>
      </c>
      <c r="I843" s="143">
        <v>2360</v>
      </c>
      <c r="J843" s="143">
        <v>1699</v>
      </c>
      <c r="K843" s="147" t="s">
        <v>77</v>
      </c>
      <c r="L843" s="152"/>
      <c r="M843" s="57"/>
      <c r="N843" s="150"/>
      <c r="O843" s="150"/>
      <c r="P843" s="150"/>
      <c r="Q843" s="150"/>
    </row>
    <row r="844" spans="1:17" ht="15">
      <c r="A844" s="142">
        <v>42512</v>
      </c>
      <c r="B844" s="143">
        <f t="shared" si="0"/>
        <v>5</v>
      </c>
      <c r="C844" s="143">
        <f t="shared" si="1"/>
        <v>2016</v>
      </c>
      <c r="D844" s="154">
        <v>41998</v>
      </c>
      <c r="E844" s="145">
        <f t="shared" si="2"/>
        <v>12</v>
      </c>
      <c r="F844" s="145">
        <f t="shared" si="3"/>
        <v>2014</v>
      </c>
      <c r="G844" s="153" t="s">
        <v>703</v>
      </c>
      <c r="H844" s="143">
        <v>1544</v>
      </c>
      <c r="I844" s="143">
        <v>2362</v>
      </c>
      <c r="J844" s="143">
        <v>1299</v>
      </c>
      <c r="K844" s="147" t="s">
        <v>77</v>
      </c>
      <c r="L844" s="152"/>
      <c r="M844" s="57"/>
      <c r="N844" s="150"/>
      <c r="O844" s="150"/>
      <c r="P844" s="150"/>
      <c r="Q844" s="150"/>
    </row>
    <row r="845" spans="1:17" ht="15">
      <c r="A845" s="142">
        <v>42513</v>
      </c>
      <c r="B845" s="143">
        <f t="shared" si="0"/>
        <v>5</v>
      </c>
      <c r="C845" s="143">
        <f t="shared" si="1"/>
        <v>2016</v>
      </c>
      <c r="D845" s="154">
        <v>41998</v>
      </c>
      <c r="E845" s="145">
        <f t="shared" si="2"/>
        <v>12</v>
      </c>
      <c r="F845" s="145">
        <f t="shared" si="3"/>
        <v>2014</v>
      </c>
      <c r="G845" s="153" t="s">
        <v>704</v>
      </c>
      <c r="H845" s="143">
        <v>1545</v>
      </c>
      <c r="I845" s="143">
        <v>2363</v>
      </c>
      <c r="J845" s="143">
        <v>2049</v>
      </c>
      <c r="K845" s="147" t="s">
        <v>77</v>
      </c>
      <c r="L845" s="152"/>
      <c r="M845" s="57"/>
      <c r="N845" s="150"/>
      <c r="O845" s="150"/>
      <c r="P845" s="150"/>
      <c r="Q845" s="150"/>
    </row>
    <row r="846" spans="1:17" ht="15">
      <c r="A846" s="142">
        <v>42514</v>
      </c>
      <c r="B846" s="143">
        <f t="shared" si="0"/>
        <v>5</v>
      </c>
      <c r="C846" s="143">
        <f t="shared" si="1"/>
        <v>2016</v>
      </c>
      <c r="D846" s="154">
        <v>41998</v>
      </c>
      <c r="E846" s="145">
        <f t="shared" si="2"/>
        <v>12</v>
      </c>
      <c r="F846" s="145">
        <f t="shared" si="3"/>
        <v>2014</v>
      </c>
      <c r="G846" s="153" t="s">
        <v>705</v>
      </c>
      <c r="H846" s="143">
        <v>1547</v>
      </c>
      <c r="I846" s="143">
        <v>2367</v>
      </c>
      <c r="J846" s="143">
        <v>5919</v>
      </c>
      <c r="K846" s="147" t="s">
        <v>77</v>
      </c>
      <c r="L846" s="152"/>
      <c r="M846" s="57"/>
      <c r="N846" s="150"/>
      <c r="O846" s="150"/>
      <c r="P846" s="150"/>
      <c r="Q846" s="150"/>
    </row>
    <row r="847" spans="1:17" ht="15">
      <c r="A847" s="142">
        <v>42515</v>
      </c>
      <c r="B847" s="143">
        <f t="shared" si="0"/>
        <v>5</v>
      </c>
      <c r="C847" s="143">
        <f t="shared" si="1"/>
        <v>2016</v>
      </c>
      <c r="D847" s="154">
        <v>41998</v>
      </c>
      <c r="E847" s="145">
        <f t="shared" si="2"/>
        <v>12</v>
      </c>
      <c r="F847" s="145">
        <f t="shared" si="3"/>
        <v>2014</v>
      </c>
      <c r="G847" s="153" t="s">
        <v>706</v>
      </c>
      <c r="H847" s="143">
        <v>1548</v>
      </c>
      <c r="I847" s="143">
        <v>2368</v>
      </c>
      <c r="J847" s="143">
        <v>1999</v>
      </c>
      <c r="K847" s="147" t="s">
        <v>77</v>
      </c>
      <c r="L847" s="152"/>
      <c r="M847" s="57"/>
      <c r="N847" s="150"/>
      <c r="O847" s="150"/>
      <c r="P847" s="150"/>
      <c r="Q847" s="150"/>
    </row>
    <row r="848" spans="1:17" ht="15">
      <c r="A848" s="142">
        <v>42516</v>
      </c>
      <c r="B848" s="143">
        <f t="shared" si="0"/>
        <v>5</v>
      </c>
      <c r="C848" s="143">
        <f t="shared" si="1"/>
        <v>2016</v>
      </c>
      <c r="D848" s="154">
        <v>41998</v>
      </c>
      <c r="E848" s="145">
        <f t="shared" si="2"/>
        <v>12</v>
      </c>
      <c r="F848" s="145">
        <f t="shared" si="3"/>
        <v>2014</v>
      </c>
      <c r="G848" s="153" t="s">
        <v>176</v>
      </c>
      <c r="H848" s="143">
        <v>1529</v>
      </c>
      <c r="I848" s="143">
        <v>2369</v>
      </c>
      <c r="J848" s="143">
        <v>2799</v>
      </c>
      <c r="K848" s="147" t="s">
        <v>77</v>
      </c>
      <c r="L848" s="152"/>
      <c r="M848" s="57"/>
      <c r="N848" s="150"/>
      <c r="O848" s="150"/>
      <c r="P848" s="150"/>
      <c r="Q848" s="150"/>
    </row>
    <row r="849" spans="1:17" ht="15">
      <c r="A849" s="142">
        <v>42517</v>
      </c>
      <c r="B849" s="143">
        <f t="shared" si="0"/>
        <v>5</v>
      </c>
      <c r="C849" s="143">
        <f t="shared" si="1"/>
        <v>2016</v>
      </c>
      <c r="D849" s="154">
        <v>41998</v>
      </c>
      <c r="E849" s="145">
        <f t="shared" si="2"/>
        <v>12</v>
      </c>
      <c r="F849" s="145">
        <f t="shared" si="3"/>
        <v>2014</v>
      </c>
      <c r="G849" s="153" t="s">
        <v>707</v>
      </c>
      <c r="H849" s="143">
        <v>1549</v>
      </c>
      <c r="I849" s="143">
        <v>2371</v>
      </c>
      <c r="J849" s="143">
        <v>4949</v>
      </c>
      <c r="K849" s="147" t="s">
        <v>77</v>
      </c>
      <c r="L849" s="152"/>
      <c r="M849" s="57"/>
      <c r="N849" s="150"/>
      <c r="O849" s="150"/>
      <c r="P849" s="150"/>
      <c r="Q849" s="150"/>
    </row>
    <row r="850" spans="1:17" ht="15">
      <c r="A850" s="142">
        <v>42518</v>
      </c>
      <c r="B850" s="143">
        <f t="shared" si="0"/>
        <v>5</v>
      </c>
      <c r="C850" s="143">
        <f t="shared" si="1"/>
        <v>2016</v>
      </c>
      <c r="D850" s="154">
        <v>41998</v>
      </c>
      <c r="E850" s="145">
        <f t="shared" si="2"/>
        <v>12</v>
      </c>
      <c r="F850" s="145">
        <f t="shared" si="3"/>
        <v>2014</v>
      </c>
      <c r="G850" s="153" t="s">
        <v>708</v>
      </c>
      <c r="H850" s="143">
        <v>1550</v>
      </c>
      <c r="I850" s="143">
        <v>2372</v>
      </c>
      <c r="J850" s="143">
        <v>6200</v>
      </c>
      <c r="K850" s="147" t="s">
        <v>77</v>
      </c>
      <c r="L850" s="152"/>
      <c r="M850" s="57"/>
      <c r="N850" s="150"/>
      <c r="O850" s="150"/>
      <c r="P850" s="150"/>
      <c r="Q850" s="150"/>
    </row>
    <row r="851" spans="1:17" ht="15">
      <c r="A851" s="142">
        <v>42519</v>
      </c>
      <c r="B851" s="143">
        <f t="shared" si="0"/>
        <v>5</v>
      </c>
      <c r="C851" s="143">
        <f t="shared" si="1"/>
        <v>2016</v>
      </c>
      <c r="D851" s="154">
        <v>41998</v>
      </c>
      <c r="E851" s="145">
        <f t="shared" si="2"/>
        <v>12</v>
      </c>
      <c r="F851" s="145">
        <f t="shared" si="3"/>
        <v>2014</v>
      </c>
      <c r="G851" s="153" t="s">
        <v>709</v>
      </c>
      <c r="H851" s="143">
        <v>1552</v>
      </c>
      <c r="I851" s="143">
        <v>2376</v>
      </c>
      <c r="J851" s="143">
        <v>1349</v>
      </c>
      <c r="K851" s="147" t="s">
        <v>77</v>
      </c>
      <c r="L851" s="152"/>
      <c r="M851" s="57"/>
      <c r="N851" s="150"/>
      <c r="O851" s="150"/>
      <c r="P851" s="150"/>
      <c r="Q851" s="150"/>
    </row>
    <row r="852" spans="1:17" ht="15">
      <c r="A852" s="142">
        <v>42520</v>
      </c>
      <c r="B852" s="143">
        <f t="shared" si="0"/>
        <v>5</v>
      </c>
      <c r="C852" s="143">
        <f t="shared" si="1"/>
        <v>2016</v>
      </c>
      <c r="D852" s="154">
        <v>41998</v>
      </c>
      <c r="E852" s="145">
        <f t="shared" si="2"/>
        <v>12</v>
      </c>
      <c r="F852" s="145">
        <f t="shared" si="3"/>
        <v>2014</v>
      </c>
      <c r="G852" s="153" t="s">
        <v>710</v>
      </c>
      <c r="H852" s="143">
        <v>1554</v>
      </c>
      <c r="I852" s="143">
        <v>2378</v>
      </c>
      <c r="J852" s="143">
        <v>2597</v>
      </c>
      <c r="K852" s="147" t="s">
        <v>77</v>
      </c>
      <c r="L852" s="152"/>
      <c r="M852" s="57"/>
      <c r="N852" s="150"/>
      <c r="O852" s="150"/>
      <c r="P852" s="150"/>
      <c r="Q852" s="150"/>
    </row>
    <row r="853" spans="1:17" ht="15">
      <c r="A853" s="142">
        <v>42521</v>
      </c>
      <c r="B853" s="143">
        <f t="shared" si="0"/>
        <v>5</v>
      </c>
      <c r="C853" s="143">
        <f t="shared" si="1"/>
        <v>2016</v>
      </c>
      <c r="D853" s="154">
        <v>41999</v>
      </c>
      <c r="E853" s="145">
        <f t="shared" si="2"/>
        <v>12</v>
      </c>
      <c r="F853" s="145">
        <f t="shared" si="3"/>
        <v>2014</v>
      </c>
      <c r="G853" s="153" t="s">
        <v>711</v>
      </c>
      <c r="H853" s="143">
        <v>1560</v>
      </c>
      <c r="I853" s="143">
        <v>2395</v>
      </c>
      <c r="J853" s="143">
        <v>2099</v>
      </c>
      <c r="K853" s="147" t="s">
        <v>77</v>
      </c>
      <c r="L853" s="152"/>
      <c r="M853" s="57"/>
      <c r="N853" s="150"/>
      <c r="O853" s="150"/>
      <c r="P853" s="150"/>
      <c r="Q853" s="150"/>
    </row>
    <row r="854" spans="1:17" ht="15">
      <c r="A854" s="142">
        <v>42522</v>
      </c>
      <c r="B854" s="143">
        <f t="shared" si="0"/>
        <v>6</v>
      </c>
      <c r="C854" s="143">
        <f t="shared" si="1"/>
        <v>2016</v>
      </c>
      <c r="D854" s="154">
        <v>41999</v>
      </c>
      <c r="E854" s="145">
        <f t="shared" si="2"/>
        <v>12</v>
      </c>
      <c r="F854" s="145">
        <f t="shared" si="3"/>
        <v>2014</v>
      </c>
      <c r="G854" s="153" t="s">
        <v>712</v>
      </c>
      <c r="H854" s="143">
        <v>1561</v>
      </c>
      <c r="I854" s="143">
        <v>2397</v>
      </c>
      <c r="J854" s="143">
        <v>2199</v>
      </c>
      <c r="K854" s="147" t="s">
        <v>77</v>
      </c>
      <c r="L854" s="152"/>
      <c r="M854" s="57"/>
      <c r="N854" s="150"/>
      <c r="O854" s="150"/>
      <c r="P854" s="150"/>
      <c r="Q854" s="150"/>
    </row>
    <row r="855" spans="1:17" ht="15">
      <c r="A855" s="142">
        <v>42523</v>
      </c>
      <c r="B855" s="143">
        <f t="shared" si="0"/>
        <v>6</v>
      </c>
      <c r="C855" s="143">
        <f t="shared" si="1"/>
        <v>2016</v>
      </c>
      <c r="D855" s="154">
        <v>41999</v>
      </c>
      <c r="E855" s="145">
        <f t="shared" si="2"/>
        <v>12</v>
      </c>
      <c r="F855" s="145">
        <f t="shared" si="3"/>
        <v>2014</v>
      </c>
      <c r="G855" s="153" t="s">
        <v>713</v>
      </c>
      <c r="H855" s="143">
        <v>1563</v>
      </c>
      <c r="I855" s="143">
        <v>2399</v>
      </c>
      <c r="J855" s="143">
        <v>3399</v>
      </c>
      <c r="K855" s="147" t="s">
        <v>77</v>
      </c>
      <c r="L855" s="152"/>
      <c r="M855" s="57"/>
      <c r="N855" s="150"/>
      <c r="O855" s="150"/>
      <c r="P855" s="150"/>
      <c r="Q855" s="150"/>
    </row>
    <row r="856" spans="1:17" ht="15">
      <c r="A856" s="142">
        <v>42524</v>
      </c>
      <c r="B856" s="143">
        <f t="shared" si="0"/>
        <v>6</v>
      </c>
      <c r="C856" s="143">
        <f t="shared" si="1"/>
        <v>2016</v>
      </c>
      <c r="D856" s="154">
        <v>41999</v>
      </c>
      <c r="E856" s="145">
        <f t="shared" si="2"/>
        <v>12</v>
      </c>
      <c r="F856" s="145">
        <f t="shared" si="3"/>
        <v>2014</v>
      </c>
      <c r="G856" s="153" t="s">
        <v>714</v>
      </c>
      <c r="H856" s="143">
        <v>1564</v>
      </c>
      <c r="I856" s="143">
        <v>2400</v>
      </c>
      <c r="J856" s="143">
        <v>2829</v>
      </c>
      <c r="K856" s="147" t="s">
        <v>77</v>
      </c>
      <c r="L856" s="152"/>
      <c r="M856" s="57"/>
      <c r="N856" s="150"/>
      <c r="O856" s="150"/>
      <c r="P856" s="150"/>
      <c r="Q856" s="150"/>
    </row>
    <row r="857" spans="1:17" ht="15">
      <c r="A857" s="142">
        <v>42525</v>
      </c>
      <c r="B857" s="143">
        <f t="shared" si="0"/>
        <v>6</v>
      </c>
      <c r="C857" s="143">
        <f t="shared" si="1"/>
        <v>2016</v>
      </c>
      <c r="D857" s="154">
        <v>41999</v>
      </c>
      <c r="E857" s="145">
        <f t="shared" si="2"/>
        <v>12</v>
      </c>
      <c r="F857" s="145">
        <f t="shared" si="3"/>
        <v>2014</v>
      </c>
      <c r="G857" s="153" t="s">
        <v>715</v>
      </c>
      <c r="H857" s="143">
        <v>1562</v>
      </c>
      <c r="I857" s="143">
        <v>2401</v>
      </c>
      <c r="J857" s="143">
        <v>3599</v>
      </c>
      <c r="K857" s="147" t="s">
        <v>77</v>
      </c>
      <c r="L857" s="152"/>
      <c r="M857" s="57"/>
      <c r="N857" s="150"/>
      <c r="O857" s="150"/>
      <c r="P857" s="150"/>
      <c r="Q857" s="150"/>
    </row>
    <row r="858" spans="1:17" ht="15">
      <c r="A858" s="142">
        <v>42526</v>
      </c>
      <c r="B858" s="143">
        <f t="shared" si="0"/>
        <v>6</v>
      </c>
      <c r="C858" s="143">
        <f t="shared" si="1"/>
        <v>2016</v>
      </c>
      <c r="D858" s="154">
        <v>41999</v>
      </c>
      <c r="E858" s="145">
        <f t="shared" si="2"/>
        <v>12</v>
      </c>
      <c r="F858" s="145">
        <f t="shared" si="3"/>
        <v>2014</v>
      </c>
      <c r="G858" s="153" t="s">
        <v>716</v>
      </c>
      <c r="H858" s="143">
        <v>1566</v>
      </c>
      <c r="I858" s="143">
        <v>2403</v>
      </c>
      <c r="J858" s="143">
        <v>2299</v>
      </c>
      <c r="K858" s="147" t="s">
        <v>77</v>
      </c>
      <c r="L858" s="152"/>
      <c r="M858" s="57"/>
      <c r="N858" s="150"/>
      <c r="O858" s="150"/>
      <c r="P858" s="150"/>
      <c r="Q858" s="150"/>
    </row>
    <row r="859" spans="1:17" ht="15">
      <c r="A859" s="142">
        <v>42527</v>
      </c>
      <c r="B859" s="143">
        <f t="shared" si="0"/>
        <v>6</v>
      </c>
      <c r="C859" s="143">
        <f t="shared" si="1"/>
        <v>2016</v>
      </c>
      <c r="D859" s="154">
        <v>41999</v>
      </c>
      <c r="E859" s="145">
        <f t="shared" si="2"/>
        <v>12</v>
      </c>
      <c r="F859" s="145">
        <f t="shared" si="3"/>
        <v>2014</v>
      </c>
      <c r="G859" s="153" t="s">
        <v>717</v>
      </c>
      <c r="H859" s="143">
        <v>1569</v>
      </c>
      <c r="I859" s="143">
        <v>2404</v>
      </c>
      <c r="J859" s="143">
        <v>3147</v>
      </c>
      <c r="K859" s="147" t="s">
        <v>77</v>
      </c>
      <c r="L859" s="152"/>
      <c r="M859" s="57"/>
      <c r="N859" s="150"/>
      <c r="O859" s="150"/>
      <c r="P859" s="150"/>
      <c r="Q859" s="150"/>
    </row>
    <row r="860" spans="1:17" ht="15">
      <c r="A860" s="142">
        <v>42528</v>
      </c>
      <c r="B860" s="143">
        <f t="shared" si="0"/>
        <v>6</v>
      </c>
      <c r="C860" s="143">
        <f t="shared" si="1"/>
        <v>2016</v>
      </c>
      <c r="D860" s="154">
        <v>42000</v>
      </c>
      <c r="E860" s="145">
        <f t="shared" si="2"/>
        <v>12</v>
      </c>
      <c r="F860" s="145">
        <f t="shared" si="3"/>
        <v>2014</v>
      </c>
      <c r="G860" s="153" t="s">
        <v>577</v>
      </c>
      <c r="H860" s="143">
        <v>1326</v>
      </c>
      <c r="I860" s="143">
        <v>2408</v>
      </c>
      <c r="J860" s="143">
        <v>8398</v>
      </c>
      <c r="K860" s="147" t="s">
        <v>77</v>
      </c>
      <c r="L860" s="152"/>
      <c r="M860" s="57"/>
      <c r="N860" s="150"/>
      <c r="O860" s="150"/>
      <c r="P860" s="150"/>
      <c r="Q860" s="150"/>
    </row>
    <row r="861" spans="1:17" ht="15">
      <c r="A861" s="142">
        <v>42529</v>
      </c>
      <c r="B861" s="143">
        <f t="shared" si="0"/>
        <v>6</v>
      </c>
      <c r="C861" s="143">
        <f t="shared" si="1"/>
        <v>2016</v>
      </c>
      <c r="D861" s="154">
        <v>42000</v>
      </c>
      <c r="E861" s="145">
        <f t="shared" si="2"/>
        <v>12</v>
      </c>
      <c r="F861" s="145">
        <f t="shared" si="3"/>
        <v>2014</v>
      </c>
      <c r="G861" s="153" t="s">
        <v>718</v>
      </c>
      <c r="H861" s="143">
        <v>1574</v>
      </c>
      <c r="I861" s="143">
        <v>2412</v>
      </c>
      <c r="J861" s="143">
        <v>6075</v>
      </c>
      <c r="K861" s="147" t="s">
        <v>77</v>
      </c>
      <c r="L861" s="152"/>
      <c r="M861" s="57"/>
      <c r="N861" s="150"/>
      <c r="O861" s="150"/>
      <c r="P861" s="150"/>
      <c r="Q861" s="150"/>
    </row>
    <row r="862" spans="1:17" ht="15">
      <c r="A862" s="142">
        <v>42530</v>
      </c>
      <c r="B862" s="143">
        <f t="shared" si="0"/>
        <v>6</v>
      </c>
      <c r="C862" s="143">
        <f t="shared" si="1"/>
        <v>2016</v>
      </c>
      <c r="D862" s="154">
        <v>42000</v>
      </c>
      <c r="E862" s="145">
        <f t="shared" si="2"/>
        <v>12</v>
      </c>
      <c r="F862" s="145">
        <f t="shared" si="3"/>
        <v>2014</v>
      </c>
      <c r="G862" s="153" t="s">
        <v>719</v>
      </c>
      <c r="H862" s="143">
        <v>1575</v>
      </c>
      <c r="I862" s="143">
        <v>2413</v>
      </c>
      <c r="J862" s="143">
        <v>1299</v>
      </c>
      <c r="K862" s="147" t="s">
        <v>77</v>
      </c>
      <c r="L862" s="152"/>
      <c r="M862" s="57"/>
      <c r="N862" s="150"/>
      <c r="O862" s="150"/>
      <c r="P862" s="150"/>
      <c r="Q862" s="150"/>
    </row>
    <row r="863" spans="1:17" ht="15">
      <c r="A863" s="142">
        <v>42531</v>
      </c>
      <c r="B863" s="143">
        <f t="shared" si="0"/>
        <v>6</v>
      </c>
      <c r="C863" s="143">
        <f t="shared" si="1"/>
        <v>2016</v>
      </c>
      <c r="D863" s="154">
        <v>42000</v>
      </c>
      <c r="E863" s="145">
        <f t="shared" si="2"/>
        <v>12</v>
      </c>
      <c r="F863" s="145">
        <f t="shared" si="3"/>
        <v>2014</v>
      </c>
      <c r="G863" s="153" t="s">
        <v>176</v>
      </c>
      <c r="H863" s="143">
        <v>1095</v>
      </c>
      <c r="I863" s="143">
        <v>2415</v>
      </c>
      <c r="J863" s="143">
        <v>2750</v>
      </c>
      <c r="K863" s="147" t="s">
        <v>77</v>
      </c>
      <c r="L863" s="152"/>
      <c r="M863" s="57"/>
      <c r="N863" s="150"/>
      <c r="O863" s="150"/>
      <c r="P863" s="150"/>
      <c r="Q863" s="150"/>
    </row>
    <row r="864" spans="1:17" ht="15">
      <c r="A864" s="142">
        <v>42532</v>
      </c>
      <c r="B864" s="143">
        <f t="shared" si="0"/>
        <v>6</v>
      </c>
      <c r="C864" s="143">
        <f t="shared" si="1"/>
        <v>2016</v>
      </c>
      <c r="D864" s="154">
        <v>42001</v>
      </c>
      <c r="E864" s="145">
        <f t="shared" si="2"/>
        <v>12</v>
      </c>
      <c r="F864" s="145">
        <f t="shared" si="3"/>
        <v>2014</v>
      </c>
      <c r="G864" s="153" t="s">
        <v>720</v>
      </c>
      <c r="H864" s="143">
        <v>1303</v>
      </c>
      <c r="I864" s="143">
        <v>2425</v>
      </c>
      <c r="J864" s="143">
        <v>1199</v>
      </c>
      <c r="K864" s="147" t="s">
        <v>77</v>
      </c>
      <c r="L864" s="152"/>
      <c r="M864" s="57"/>
      <c r="N864" s="150"/>
      <c r="O864" s="150"/>
      <c r="P864" s="150"/>
      <c r="Q864" s="150"/>
    </row>
    <row r="865" spans="1:17" ht="15">
      <c r="A865" s="142">
        <v>42533</v>
      </c>
      <c r="B865" s="143">
        <f t="shared" si="0"/>
        <v>6</v>
      </c>
      <c r="C865" s="143">
        <f t="shared" si="1"/>
        <v>2016</v>
      </c>
      <c r="D865" s="154">
        <v>42001</v>
      </c>
      <c r="E865" s="145">
        <f t="shared" si="2"/>
        <v>12</v>
      </c>
      <c r="F865" s="145">
        <f t="shared" si="3"/>
        <v>2014</v>
      </c>
      <c r="G865" s="153" t="s">
        <v>721</v>
      </c>
      <c r="H865" s="143">
        <v>1583</v>
      </c>
      <c r="I865" s="143">
        <v>2430</v>
      </c>
      <c r="J865" s="143">
        <v>999</v>
      </c>
      <c r="K865" s="147" t="s">
        <v>77</v>
      </c>
      <c r="L865" s="152"/>
      <c r="M865" s="57"/>
      <c r="N865" s="150"/>
      <c r="O865" s="150"/>
      <c r="P865" s="150"/>
      <c r="Q865" s="150"/>
    </row>
    <row r="866" spans="1:17" ht="15">
      <c r="A866" s="142">
        <v>42534</v>
      </c>
      <c r="B866" s="143">
        <f t="shared" si="0"/>
        <v>6</v>
      </c>
      <c r="C866" s="143">
        <f t="shared" si="1"/>
        <v>2016</v>
      </c>
      <c r="D866" s="154">
        <v>42001</v>
      </c>
      <c r="E866" s="145">
        <f t="shared" si="2"/>
        <v>12</v>
      </c>
      <c r="F866" s="145">
        <f t="shared" si="3"/>
        <v>2014</v>
      </c>
      <c r="G866" s="153" t="s">
        <v>722</v>
      </c>
      <c r="H866" s="143">
        <v>582</v>
      </c>
      <c r="I866" s="143">
        <v>2435</v>
      </c>
      <c r="J866" s="143">
        <v>2599</v>
      </c>
      <c r="K866" s="147" t="s">
        <v>77</v>
      </c>
      <c r="L866" s="152"/>
      <c r="M866" s="57"/>
      <c r="N866" s="150"/>
      <c r="O866" s="150"/>
      <c r="P866" s="150"/>
      <c r="Q866" s="150"/>
    </row>
    <row r="867" spans="1:17" ht="15">
      <c r="A867" s="142">
        <v>42535</v>
      </c>
      <c r="B867" s="143">
        <f t="shared" si="0"/>
        <v>6</v>
      </c>
      <c r="C867" s="143">
        <f t="shared" si="1"/>
        <v>2016</v>
      </c>
      <c r="D867" s="154">
        <v>42001</v>
      </c>
      <c r="E867" s="145">
        <f t="shared" si="2"/>
        <v>12</v>
      </c>
      <c r="F867" s="145">
        <f t="shared" si="3"/>
        <v>2014</v>
      </c>
      <c r="G867" s="153" t="s">
        <v>723</v>
      </c>
      <c r="H867" s="143">
        <v>1584</v>
      </c>
      <c r="I867" s="143">
        <v>2436</v>
      </c>
      <c r="J867" s="143">
        <v>2742</v>
      </c>
      <c r="K867" s="147" t="s">
        <v>77</v>
      </c>
      <c r="L867" s="152"/>
      <c r="M867" s="57"/>
      <c r="N867" s="150"/>
      <c r="O867" s="150"/>
      <c r="P867" s="150"/>
      <c r="Q867" s="150"/>
    </row>
    <row r="868" spans="1:17" ht="15">
      <c r="A868" s="142">
        <v>42536</v>
      </c>
      <c r="B868" s="143">
        <f t="shared" si="0"/>
        <v>6</v>
      </c>
      <c r="C868" s="143">
        <f t="shared" si="1"/>
        <v>2016</v>
      </c>
      <c r="D868" s="154">
        <v>42001</v>
      </c>
      <c r="E868" s="145">
        <f t="shared" si="2"/>
        <v>12</v>
      </c>
      <c r="F868" s="145">
        <f t="shared" si="3"/>
        <v>2014</v>
      </c>
      <c r="G868" s="153" t="s">
        <v>724</v>
      </c>
      <c r="H868" s="143">
        <v>1585</v>
      </c>
      <c r="I868" s="143">
        <v>2437</v>
      </c>
      <c r="J868" s="143">
        <v>1209</v>
      </c>
      <c r="K868" s="147" t="s">
        <v>77</v>
      </c>
      <c r="L868" s="152"/>
      <c r="M868" s="57"/>
      <c r="N868" s="150"/>
      <c r="O868" s="150"/>
      <c r="P868" s="150"/>
      <c r="Q868" s="150"/>
    </row>
    <row r="869" spans="1:17" ht="15">
      <c r="A869" s="142">
        <v>42537</v>
      </c>
      <c r="B869" s="143">
        <f t="shared" si="0"/>
        <v>6</v>
      </c>
      <c r="C869" s="143">
        <f t="shared" si="1"/>
        <v>2016</v>
      </c>
      <c r="D869" s="154">
        <v>42001</v>
      </c>
      <c r="E869" s="145">
        <f t="shared" si="2"/>
        <v>12</v>
      </c>
      <c r="F869" s="145">
        <f t="shared" si="3"/>
        <v>2014</v>
      </c>
      <c r="G869" s="153" t="s">
        <v>725</v>
      </c>
      <c r="H869" s="143">
        <v>327</v>
      </c>
      <c r="I869" s="143">
        <v>2439</v>
      </c>
      <c r="J869" s="143">
        <v>4449</v>
      </c>
      <c r="K869" s="147" t="s">
        <v>77</v>
      </c>
      <c r="L869" s="152"/>
      <c r="M869" s="57"/>
      <c r="N869" s="150"/>
      <c r="O869" s="150"/>
      <c r="P869" s="150"/>
      <c r="Q869" s="150"/>
    </row>
    <row r="870" spans="1:17" ht="15">
      <c r="A870" s="142">
        <v>42538</v>
      </c>
      <c r="B870" s="143">
        <f t="shared" si="0"/>
        <v>6</v>
      </c>
      <c r="C870" s="143">
        <f t="shared" si="1"/>
        <v>2016</v>
      </c>
      <c r="D870" s="154">
        <v>42002</v>
      </c>
      <c r="E870" s="145">
        <f t="shared" si="2"/>
        <v>12</v>
      </c>
      <c r="F870" s="145">
        <f t="shared" si="3"/>
        <v>2014</v>
      </c>
      <c r="G870" s="153" t="s">
        <v>726</v>
      </c>
      <c r="H870" s="143">
        <v>1587</v>
      </c>
      <c r="I870" s="143">
        <v>2442</v>
      </c>
      <c r="J870" s="143">
        <v>4739</v>
      </c>
      <c r="K870" s="147" t="s">
        <v>77</v>
      </c>
      <c r="L870" s="152"/>
      <c r="M870" s="57"/>
      <c r="N870" s="150"/>
      <c r="O870" s="150"/>
      <c r="P870" s="150"/>
      <c r="Q870" s="150"/>
    </row>
    <row r="871" spans="1:17" ht="15">
      <c r="A871" s="142">
        <v>42539</v>
      </c>
      <c r="B871" s="143">
        <f t="shared" si="0"/>
        <v>6</v>
      </c>
      <c r="C871" s="143">
        <f t="shared" si="1"/>
        <v>2016</v>
      </c>
      <c r="D871" s="154">
        <v>42002</v>
      </c>
      <c r="E871" s="145">
        <f t="shared" si="2"/>
        <v>12</v>
      </c>
      <c r="F871" s="145">
        <f t="shared" si="3"/>
        <v>2014</v>
      </c>
      <c r="G871" s="153" t="s">
        <v>727</v>
      </c>
      <c r="H871" s="143">
        <v>1588</v>
      </c>
      <c r="I871" s="143">
        <v>2445</v>
      </c>
      <c r="J871" s="143">
        <v>1599</v>
      </c>
      <c r="K871" s="147" t="s">
        <v>77</v>
      </c>
      <c r="L871" s="152"/>
      <c r="M871" s="57"/>
      <c r="N871" s="150"/>
      <c r="O871" s="150"/>
      <c r="P871" s="150"/>
      <c r="Q871" s="150"/>
    </row>
    <row r="872" spans="1:17" ht="15">
      <c r="A872" s="142">
        <v>42540</v>
      </c>
      <c r="B872" s="143">
        <f t="shared" si="0"/>
        <v>6</v>
      </c>
      <c r="C872" s="143">
        <f t="shared" si="1"/>
        <v>2016</v>
      </c>
      <c r="D872" s="154">
        <v>42002</v>
      </c>
      <c r="E872" s="145">
        <f t="shared" si="2"/>
        <v>12</v>
      </c>
      <c r="F872" s="145">
        <f t="shared" si="3"/>
        <v>2014</v>
      </c>
      <c r="G872" s="153" t="s">
        <v>728</v>
      </c>
      <c r="H872" s="143">
        <v>1559</v>
      </c>
      <c r="I872" s="143">
        <v>2447</v>
      </c>
      <c r="J872" s="143">
        <v>4629</v>
      </c>
      <c r="K872" s="147" t="s">
        <v>77</v>
      </c>
      <c r="L872" s="152"/>
      <c r="M872" s="57"/>
      <c r="N872" s="150"/>
      <c r="O872" s="150"/>
      <c r="P872" s="150"/>
      <c r="Q872" s="150"/>
    </row>
    <row r="873" spans="1:17" ht="15">
      <c r="A873" s="142">
        <v>42541</v>
      </c>
      <c r="B873" s="143">
        <f t="shared" si="0"/>
        <v>6</v>
      </c>
      <c r="C873" s="143">
        <f t="shared" si="1"/>
        <v>2016</v>
      </c>
      <c r="D873" s="154">
        <v>42002</v>
      </c>
      <c r="E873" s="145">
        <f t="shared" si="2"/>
        <v>12</v>
      </c>
      <c r="F873" s="145">
        <f t="shared" si="3"/>
        <v>2014</v>
      </c>
      <c r="G873" s="153" t="s">
        <v>729</v>
      </c>
      <c r="H873" s="143">
        <v>1590</v>
      </c>
      <c r="I873" s="143">
        <v>2448</v>
      </c>
      <c r="J873" s="143">
        <v>2049</v>
      </c>
      <c r="K873" s="147" t="s">
        <v>77</v>
      </c>
      <c r="L873" s="152"/>
      <c r="M873" s="57"/>
      <c r="N873" s="150"/>
      <c r="O873" s="150"/>
      <c r="P873" s="150"/>
      <c r="Q873" s="150"/>
    </row>
    <row r="874" spans="1:17" ht="15">
      <c r="A874" s="142">
        <v>42542</v>
      </c>
      <c r="B874" s="143">
        <f t="shared" si="0"/>
        <v>6</v>
      </c>
      <c r="C874" s="143">
        <f t="shared" si="1"/>
        <v>2016</v>
      </c>
      <c r="D874" s="154">
        <v>42002</v>
      </c>
      <c r="E874" s="145">
        <f t="shared" si="2"/>
        <v>12</v>
      </c>
      <c r="F874" s="145">
        <f t="shared" si="3"/>
        <v>2014</v>
      </c>
      <c r="G874" s="153" t="s">
        <v>730</v>
      </c>
      <c r="H874" s="143">
        <v>1586</v>
      </c>
      <c r="I874" s="143">
        <v>2452</v>
      </c>
      <c r="J874" s="143">
        <v>3147</v>
      </c>
      <c r="K874" s="147" t="s">
        <v>77</v>
      </c>
      <c r="L874" s="152"/>
      <c r="M874" s="57"/>
      <c r="N874" s="150"/>
      <c r="O874" s="150"/>
      <c r="P874" s="150"/>
      <c r="Q874" s="150"/>
    </row>
    <row r="875" spans="1:17" ht="15">
      <c r="A875" s="142">
        <v>42543</v>
      </c>
      <c r="B875" s="143">
        <f t="shared" si="0"/>
        <v>6</v>
      </c>
      <c r="C875" s="143">
        <f t="shared" si="1"/>
        <v>2016</v>
      </c>
      <c r="D875" s="154">
        <v>42002</v>
      </c>
      <c r="E875" s="145">
        <f t="shared" si="2"/>
        <v>12</v>
      </c>
      <c r="F875" s="145">
        <f t="shared" si="3"/>
        <v>2014</v>
      </c>
      <c r="G875" s="153" t="s">
        <v>731</v>
      </c>
      <c r="H875" s="143">
        <v>1591</v>
      </c>
      <c r="I875" s="143">
        <v>2454</v>
      </c>
      <c r="J875" s="143">
        <v>4398</v>
      </c>
      <c r="K875" s="147" t="s">
        <v>77</v>
      </c>
      <c r="L875" s="152"/>
      <c r="M875" s="57"/>
      <c r="N875" s="150"/>
      <c r="O875" s="150"/>
      <c r="P875" s="150"/>
      <c r="Q875" s="150"/>
    </row>
    <row r="876" spans="1:17" ht="15">
      <c r="A876" s="142">
        <v>42544</v>
      </c>
      <c r="B876" s="143">
        <f t="shared" si="0"/>
        <v>6</v>
      </c>
      <c r="C876" s="143">
        <f t="shared" si="1"/>
        <v>2016</v>
      </c>
      <c r="D876" s="154">
        <v>42002</v>
      </c>
      <c r="E876" s="145">
        <f t="shared" si="2"/>
        <v>12</v>
      </c>
      <c r="F876" s="145">
        <f t="shared" si="3"/>
        <v>2014</v>
      </c>
      <c r="G876" s="153" t="s">
        <v>176</v>
      </c>
      <c r="H876" s="143">
        <v>1576</v>
      </c>
      <c r="I876" s="143">
        <v>2455</v>
      </c>
      <c r="J876" s="143">
        <v>11223</v>
      </c>
      <c r="K876" s="147" t="s">
        <v>77</v>
      </c>
      <c r="L876" s="152"/>
      <c r="M876" s="57"/>
      <c r="N876" s="150"/>
      <c r="O876" s="150"/>
      <c r="P876" s="150"/>
      <c r="Q876" s="150"/>
    </row>
    <row r="877" spans="1:17" ht="15">
      <c r="A877" s="142">
        <v>42545</v>
      </c>
      <c r="B877" s="143">
        <f t="shared" si="0"/>
        <v>6</v>
      </c>
      <c r="C877" s="143">
        <f t="shared" si="1"/>
        <v>2016</v>
      </c>
      <c r="D877" s="154">
        <v>42002</v>
      </c>
      <c r="E877" s="145">
        <f t="shared" si="2"/>
        <v>12</v>
      </c>
      <c r="F877" s="145">
        <f t="shared" si="3"/>
        <v>2014</v>
      </c>
      <c r="G877" s="153" t="s">
        <v>343</v>
      </c>
      <c r="H877" s="143">
        <v>1886</v>
      </c>
      <c r="I877" s="143">
        <v>2457</v>
      </c>
      <c r="J877" s="143">
        <v>999</v>
      </c>
      <c r="K877" s="147" t="s">
        <v>77</v>
      </c>
      <c r="L877" s="152"/>
      <c r="M877" s="57"/>
      <c r="N877" s="150"/>
      <c r="O877" s="150"/>
      <c r="P877" s="150"/>
      <c r="Q877" s="150"/>
    </row>
    <row r="878" spans="1:17" ht="15">
      <c r="A878" s="142">
        <v>42546</v>
      </c>
      <c r="B878" s="143">
        <f t="shared" si="0"/>
        <v>6</v>
      </c>
      <c r="C878" s="143">
        <f t="shared" si="1"/>
        <v>2016</v>
      </c>
      <c r="D878" s="154">
        <v>42002</v>
      </c>
      <c r="E878" s="145">
        <f t="shared" si="2"/>
        <v>12</v>
      </c>
      <c r="F878" s="145">
        <f t="shared" si="3"/>
        <v>2014</v>
      </c>
      <c r="G878" s="153" t="s">
        <v>732</v>
      </c>
      <c r="H878" s="143">
        <v>1592</v>
      </c>
      <c r="I878" s="143">
        <v>2458</v>
      </c>
      <c r="J878" s="143">
        <v>3259</v>
      </c>
      <c r="K878" s="147" t="s">
        <v>77</v>
      </c>
      <c r="L878" s="152"/>
      <c r="M878" s="57"/>
      <c r="N878" s="150"/>
      <c r="O878" s="150"/>
      <c r="P878" s="150"/>
      <c r="Q878" s="150"/>
    </row>
    <row r="879" spans="1:17" ht="15">
      <c r="A879" s="142">
        <v>42547</v>
      </c>
      <c r="B879" s="143">
        <f t="shared" si="0"/>
        <v>6</v>
      </c>
      <c r="C879" s="143">
        <f t="shared" si="1"/>
        <v>2016</v>
      </c>
      <c r="D879" s="154">
        <v>42002</v>
      </c>
      <c r="E879" s="145">
        <f t="shared" si="2"/>
        <v>12</v>
      </c>
      <c r="F879" s="145">
        <f t="shared" si="3"/>
        <v>2014</v>
      </c>
      <c r="G879" s="153" t="s">
        <v>733</v>
      </c>
      <c r="H879" s="143">
        <v>1599</v>
      </c>
      <c r="I879" s="143">
        <v>2469</v>
      </c>
      <c r="J879" s="143">
        <v>2099</v>
      </c>
      <c r="K879" s="147" t="s">
        <v>77</v>
      </c>
      <c r="L879" s="152"/>
      <c r="M879" s="57"/>
      <c r="N879" s="150"/>
      <c r="O879" s="150"/>
      <c r="P879" s="150"/>
      <c r="Q879" s="150"/>
    </row>
    <row r="880" spans="1:17" ht="15">
      <c r="A880" s="142">
        <v>42548</v>
      </c>
      <c r="B880" s="143">
        <f t="shared" si="0"/>
        <v>6</v>
      </c>
      <c r="C880" s="143">
        <f t="shared" si="1"/>
        <v>2016</v>
      </c>
      <c r="D880" s="154">
        <v>42002</v>
      </c>
      <c r="E880" s="145">
        <f t="shared" si="2"/>
        <v>12</v>
      </c>
      <c r="F880" s="145">
        <f t="shared" si="3"/>
        <v>2014</v>
      </c>
      <c r="G880" s="153" t="s">
        <v>734</v>
      </c>
      <c r="H880" s="143">
        <v>1600</v>
      </c>
      <c r="I880" s="143">
        <v>2470</v>
      </c>
      <c r="J880" s="143">
        <v>1139</v>
      </c>
      <c r="K880" s="147" t="s">
        <v>77</v>
      </c>
      <c r="L880" s="152"/>
      <c r="M880" s="57"/>
      <c r="N880" s="150"/>
      <c r="O880" s="150"/>
      <c r="P880" s="150"/>
      <c r="Q880" s="150"/>
    </row>
    <row r="881" spans="1:17" ht="15">
      <c r="A881" s="142">
        <v>42549</v>
      </c>
      <c r="B881" s="143">
        <f t="shared" si="0"/>
        <v>6</v>
      </c>
      <c r="C881" s="143">
        <f t="shared" si="1"/>
        <v>2016</v>
      </c>
      <c r="D881" s="154">
        <v>42002</v>
      </c>
      <c r="E881" s="145">
        <f t="shared" si="2"/>
        <v>12</v>
      </c>
      <c r="F881" s="145">
        <f t="shared" si="3"/>
        <v>2014</v>
      </c>
      <c r="G881" s="153" t="s">
        <v>735</v>
      </c>
      <c r="H881" s="143">
        <v>1601</v>
      </c>
      <c r="I881" s="143">
        <v>2471</v>
      </c>
      <c r="J881" s="143">
        <v>1599</v>
      </c>
      <c r="K881" s="147" t="s">
        <v>77</v>
      </c>
      <c r="L881" s="152"/>
      <c r="M881" s="57"/>
      <c r="N881" s="150"/>
      <c r="O881" s="150"/>
      <c r="P881" s="150"/>
      <c r="Q881" s="150"/>
    </row>
    <row r="882" spans="1:17" ht="15">
      <c r="A882" s="142">
        <v>42550</v>
      </c>
      <c r="B882" s="143">
        <f t="shared" si="0"/>
        <v>6</v>
      </c>
      <c r="C882" s="143">
        <f t="shared" si="1"/>
        <v>2016</v>
      </c>
      <c r="D882" s="154">
        <v>42002</v>
      </c>
      <c r="E882" s="145">
        <f t="shared" si="2"/>
        <v>12</v>
      </c>
      <c r="F882" s="145">
        <f t="shared" si="3"/>
        <v>2014</v>
      </c>
      <c r="G882" s="153" t="s">
        <v>736</v>
      </c>
      <c r="H882" s="143">
        <v>1602</v>
      </c>
      <c r="I882" s="143">
        <v>2472</v>
      </c>
      <c r="J882" s="143">
        <v>1649</v>
      </c>
      <c r="K882" s="147" t="s">
        <v>77</v>
      </c>
      <c r="L882" s="152"/>
      <c r="M882" s="57"/>
      <c r="N882" s="150"/>
      <c r="O882" s="150"/>
      <c r="P882" s="150"/>
      <c r="Q882" s="150"/>
    </row>
    <row r="883" spans="1:17" ht="15">
      <c r="A883" s="142">
        <v>42551</v>
      </c>
      <c r="B883" s="143">
        <f t="shared" si="0"/>
        <v>6</v>
      </c>
      <c r="C883" s="143">
        <f t="shared" si="1"/>
        <v>2016</v>
      </c>
      <c r="D883" s="154">
        <v>42003</v>
      </c>
      <c r="E883" s="145">
        <f t="shared" si="2"/>
        <v>12</v>
      </c>
      <c r="F883" s="145">
        <f t="shared" si="3"/>
        <v>2014</v>
      </c>
      <c r="G883" s="153" t="s">
        <v>737</v>
      </c>
      <c r="H883" s="143">
        <v>1605</v>
      </c>
      <c r="I883" s="143">
        <v>2476</v>
      </c>
      <c r="J883" s="143">
        <v>2742</v>
      </c>
      <c r="K883" s="147" t="s">
        <v>77</v>
      </c>
      <c r="L883" s="152"/>
      <c r="M883" s="57"/>
      <c r="N883" s="150"/>
      <c r="O883" s="150"/>
      <c r="P883" s="150"/>
      <c r="Q883" s="150"/>
    </row>
    <row r="884" spans="1:17" ht="15">
      <c r="A884" s="142">
        <v>42552</v>
      </c>
      <c r="B884" s="143">
        <f t="shared" si="0"/>
        <v>7</v>
      </c>
      <c r="C884" s="143">
        <f t="shared" si="1"/>
        <v>2016</v>
      </c>
      <c r="D884" s="154">
        <v>42003</v>
      </c>
      <c r="E884" s="145">
        <f t="shared" si="2"/>
        <v>12</v>
      </c>
      <c r="F884" s="145">
        <f t="shared" si="3"/>
        <v>2014</v>
      </c>
      <c r="G884" s="153" t="s">
        <v>738</v>
      </c>
      <c r="H884" s="143">
        <v>1607</v>
      </c>
      <c r="I884" s="143">
        <v>2480</v>
      </c>
      <c r="J884" s="143">
        <v>3499</v>
      </c>
      <c r="K884" s="147" t="s">
        <v>77</v>
      </c>
      <c r="L884" s="152"/>
      <c r="M884" s="57"/>
      <c r="N884" s="150"/>
      <c r="O884" s="150"/>
      <c r="P884" s="150"/>
      <c r="Q884" s="150"/>
    </row>
    <row r="885" spans="1:17" ht="15">
      <c r="A885" s="142">
        <v>42553</v>
      </c>
      <c r="B885" s="143">
        <f t="shared" si="0"/>
        <v>7</v>
      </c>
      <c r="C885" s="143">
        <f t="shared" si="1"/>
        <v>2016</v>
      </c>
      <c r="D885" s="154">
        <v>42003</v>
      </c>
      <c r="E885" s="145">
        <f t="shared" si="2"/>
        <v>12</v>
      </c>
      <c r="F885" s="145">
        <f t="shared" si="3"/>
        <v>2014</v>
      </c>
      <c r="G885" s="146"/>
      <c r="H885" s="143">
        <v>1608</v>
      </c>
      <c r="I885" s="143">
        <v>2482</v>
      </c>
      <c r="J885" s="143">
        <v>799</v>
      </c>
      <c r="K885" s="147" t="s">
        <v>77</v>
      </c>
      <c r="L885" s="152"/>
      <c r="M885" s="57"/>
      <c r="N885" s="150"/>
      <c r="O885" s="150"/>
      <c r="P885" s="150"/>
      <c r="Q885" s="150"/>
    </row>
    <row r="886" spans="1:17" ht="15">
      <c r="A886" s="142">
        <v>42554</v>
      </c>
      <c r="B886" s="143">
        <f t="shared" si="0"/>
        <v>7</v>
      </c>
      <c r="C886" s="143">
        <f t="shared" si="1"/>
        <v>2016</v>
      </c>
      <c r="D886" s="154">
        <v>42003</v>
      </c>
      <c r="E886" s="145">
        <f t="shared" si="2"/>
        <v>12</v>
      </c>
      <c r="F886" s="145">
        <f t="shared" si="3"/>
        <v>2014</v>
      </c>
      <c r="G886" s="153" t="s">
        <v>739</v>
      </c>
      <c r="H886" s="143">
        <v>1609</v>
      </c>
      <c r="I886" s="143">
        <v>2483</v>
      </c>
      <c r="J886" s="143">
        <v>3749</v>
      </c>
      <c r="K886" s="147" t="s">
        <v>77</v>
      </c>
      <c r="L886" s="152"/>
      <c r="M886" s="57"/>
      <c r="N886" s="150"/>
      <c r="O886" s="150"/>
      <c r="P886" s="150"/>
      <c r="Q886" s="150"/>
    </row>
    <row r="887" spans="1:17" ht="15">
      <c r="A887" s="142">
        <v>42555</v>
      </c>
      <c r="B887" s="143">
        <f t="shared" si="0"/>
        <v>7</v>
      </c>
      <c r="C887" s="143">
        <f t="shared" si="1"/>
        <v>2016</v>
      </c>
      <c r="D887" s="154">
        <v>42003</v>
      </c>
      <c r="E887" s="145">
        <f t="shared" si="2"/>
        <v>12</v>
      </c>
      <c r="F887" s="145">
        <f t="shared" si="3"/>
        <v>2014</v>
      </c>
      <c r="G887" s="153" t="s">
        <v>740</v>
      </c>
      <c r="H887" s="143">
        <v>1611</v>
      </c>
      <c r="I887" s="143">
        <v>2485</v>
      </c>
      <c r="J887" s="143">
        <v>3259</v>
      </c>
      <c r="K887" s="147" t="s">
        <v>77</v>
      </c>
      <c r="L887" s="152"/>
      <c r="M887" s="57"/>
      <c r="N887" s="150"/>
      <c r="O887" s="150"/>
      <c r="P887" s="150"/>
      <c r="Q887" s="150"/>
    </row>
    <row r="888" spans="1:17" ht="15">
      <c r="A888" s="142">
        <v>42556</v>
      </c>
      <c r="B888" s="143">
        <f t="shared" si="0"/>
        <v>7</v>
      </c>
      <c r="C888" s="143">
        <f t="shared" si="1"/>
        <v>2016</v>
      </c>
      <c r="D888" s="154">
        <v>42003</v>
      </c>
      <c r="E888" s="145">
        <f t="shared" si="2"/>
        <v>12</v>
      </c>
      <c r="F888" s="145">
        <f t="shared" si="3"/>
        <v>2014</v>
      </c>
      <c r="G888" s="153" t="s">
        <v>741</v>
      </c>
      <c r="H888" s="143">
        <v>1610</v>
      </c>
      <c r="I888" s="143">
        <v>2486</v>
      </c>
      <c r="J888" s="143">
        <v>2597</v>
      </c>
      <c r="K888" s="147" t="s">
        <v>77</v>
      </c>
      <c r="L888" s="152"/>
      <c r="M888" s="57"/>
      <c r="N888" s="150"/>
      <c r="O888" s="150"/>
      <c r="P888" s="150"/>
      <c r="Q888" s="150"/>
    </row>
    <row r="889" spans="1:17" ht="15">
      <c r="A889" s="142">
        <v>42557</v>
      </c>
      <c r="B889" s="143">
        <f t="shared" si="0"/>
        <v>7</v>
      </c>
      <c r="C889" s="143">
        <f t="shared" si="1"/>
        <v>2016</v>
      </c>
      <c r="D889" s="154">
        <v>42003</v>
      </c>
      <c r="E889" s="145">
        <f t="shared" si="2"/>
        <v>12</v>
      </c>
      <c r="F889" s="145">
        <f t="shared" si="3"/>
        <v>2014</v>
      </c>
      <c r="G889" s="153" t="s">
        <v>742</v>
      </c>
      <c r="H889" s="143">
        <v>1613</v>
      </c>
      <c r="I889" s="143">
        <v>2487</v>
      </c>
      <c r="J889" s="143">
        <v>1389</v>
      </c>
      <c r="K889" s="147" t="s">
        <v>77</v>
      </c>
      <c r="L889" s="152"/>
      <c r="M889" s="57"/>
      <c r="N889" s="150"/>
      <c r="O889" s="150"/>
      <c r="P889" s="150"/>
      <c r="Q889" s="150"/>
    </row>
    <row r="890" spans="1:17" ht="15">
      <c r="A890" s="142">
        <v>42558</v>
      </c>
      <c r="B890" s="143">
        <f t="shared" si="0"/>
        <v>7</v>
      </c>
      <c r="C890" s="143">
        <f t="shared" si="1"/>
        <v>2016</v>
      </c>
      <c r="D890" s="154">
        <v>42003</v>
      </c>
      <c r="E890" s="145">
        <f t="shared" si="2"/>
        <v>12</v>
      </c>
      <c r="F890" s="145">
        <f t="shared" si="3"/>
        <v>2014</v>
      </c>
      <c r="G890" s="153" t="s">
        <v>678</v>
      </c>
      <c r="H890" s="143">
        <v>41</v>
      </c>
      <c r="I890" s="143">
        <v>2488</v>
      </c>
      <c r="J890" s="143">
        <v>1599</v>
      </c>
      <c r="K890" s="147" t="s">
        <v>77</v>
      </c>
      <c r="L890" s="152"/>
      <c r="M890" s="57"/>
      <c r="N890" s="150"/>
      <c r="O890" s="150"/>
      <c r="P890" s="150"/>
      <c r="Q890" s="150"/>
    </row>
    <row r="891" spans="1:17" ht="15">
      <c r="A891" s="142">
        <v>42559</v>
      </c>
      <c r="B891" s="143">
        <f t="shared" si="0"/>
        <v>7</v>
      </c>
      <c r="C891" s="143">
        <f t="shared" si="1"/>
        <v>2016</v>
      </c>
      <c r="D891" s="154">
        <v>42003</v>
      </c>
      <c r="E891" s="145">
        <f t="shared" si="2"/>
        <v>12</v>
      </c>
      <c r="F891" s="145">
        <f t="shared" si="3"/>
        <v>2014</v>
      </c>
      <c r="G891" s="153" t="s">
        <v>743</v>
      </c>
      <c r="H891" s="143">
        <v>1615</v>
      </c>
      <c r="I891" s="143">
        <v>2490</v>
      </c>
      <c r="J891" s="143">
        <v>3147</v>
      </c>
      <c r="K891" s="147" t="s">
        <v>77</v>
      </c>
      <c r="L891" s="152"/>
      <c r="M891" s="57"/>
      <c r="N891" s="150"/>
      <c r="O891" s="150"/>
      <c r="P891" s="150"/>
      <c r="Q891" s="150"/>
    </row>
    <row r="892" spans="1:17" ht="15">
      <c r="A892" s="142">
        <v>42560</v>
      </c>
      <c r="B892" s="143">
        <f t="shared" si="0"/>
        <v>7</v>
      </c>
      <c r="C892" s="143">
        <f t="shared" si="1"/>
        <v>2016</v>
      </c>
      <c r="D892" s="154">
        <v>42003</v>
      </c>
      <c r="E892" s="145">
        <f t="shared" si="2"/>
        <v>12</v>
      </c>
      <c r="F892" s="145">
        <f t="shared" si="3"/>
        <v>2014</v>
      </c>
      <c r="G892" s="153" t="s">
        <v>744</v>
      </c>
      <c r="H892" s="143">
        <v>1617</v>
      </c>
      <c r="I892" s="143">
        <v>2491</v>
      </c>
      <c r="J892" s="143">
        <v>2789</v>
      </c>
      <c r="K892" s="147" t="s">
        <v>77</v>
      </c>
      <c r="L892" s="152"/>
      <c r="M892" s="57"/>
      <c r="N892" s="150"/>
      <c r="O892" s="150"/>
      <c r="P892" s="150"/>
      <c r="Q892" s="150"/>
    </row>
    <row r="893" spans="1:17" ht="15">
      <c r="A893" s="142">
        <v>42561</v>
      </c>
      <c r="B893" s="143">
        <f t="shared" si="0"/>
        <v>7</v>
      </c>
      <c r="C893" s="143">
        <f t="shared" si="1"/>
        <v>2016</v>
      </c>
      <c r="D893" s="154">
        <v>42003</v>
      </c>
      <c r="E893" s="145">
        <f t="shared" si="2"/>
        <v>12</v>
      </c>
      <c r="F893" s="145">
        <f t="shared" si="3"/>
        <v>2014</v>
      </c>
      <c r="G893" s="153" t="s">
        <v>745</v>
      </c>
      <c r="H893" s="143">
        <v>1619</v>
      </c>
      <c r="I893" s="143">
        <v>2493</v>
      </c>
      <c r="J893" s="143">
        <v>4598</v>
      </c>
      <c r="K893" s="147" t="s">
        <v>77</v>
      </c>
      <c r="L893" s="152"/>
      <c r="M893" s="57"/>
      <c r="N893" s="150"/>
      <c r="O893" s="150"/>
      <c r="P893" s="150"/>
      <c r="Q893" s="150"/>
    </row>
    <row r="894" spans="1:17" ht="15">
      <c r="A894" s="142">
        <v>42562</v>
      </c>
      <c r="B894" s="143">
        <f t="shared" si="0"/>
        <v>7</v>
      </c>
      <c r="C894" s="143">
        <f t="shared" si="1"/>
        <v>2016</v>
      </c>
      <c r="D894" s="154">
        <v>42003</v>
      </c>
      <c r="E894" s="145">
        <f t="shared" si="2"/>
        <v>12</v>
      </c>
      <c r="F894" s="145">
        <f t="shared" si="3"/>
        <v>2014</v>
      </c>
      <c r="G894" s="153" t="s">
        <v>746</v>
      </c>
      <c r="H894" s="143">
        <v>1618</v>
      </c>
      <c r="I894" s="143">
        <v>2494</v>
      </c>
      <c r="J894" s="143">
        <v>3259</v>
      </c>
      <c r="K894" s="147" t="s">
        <v>77</v>
      </c>
      <c r="L894" s="152"/>
      <c r="M894" s="57"/>
      <c r="N894" s="150"/>
      <c r="O894" s="150"/>
      <c r="P894" s="150"/>
      <c r="Q894" s="150"/>
    </row>
    <row r="895" spans="1:17" ht="15">
      <c r="A895" s="142">
        <v>42563</v>
      </c>
      <c r="B895" s="143">
        <f t="shared" si="0"/>
        <v>7</v>
      </c>
      <c r="C895" s="143">
        <f t="shared" si="1"/>
        <v>2016</v>
      </c>
      <c r="D895" s="154">
        <v>42003</v>
      </c>
      <c r="E895" s="145">
        <f t="shared" si="2"/>
        <v>12</v>
      </c>
      <c r="F895" s="145">
        <f t="shared" si="3"/>
        <v>2014</v>
      </c>
      <c r="G895" s="153" t="s">
        <v>747</v>
      </c>
      <c r="H895" s="143">
        <v>1620</v>
      </c>
      <c r="I895" s="143">
        <v>2495</v>
      </c>
      <c r="J895" s="143">
        <v>2199</v>
      </c>
      <c r="K895" s="147" t="s">
        <v>77</v>
      </c>
      <c r="L895" s="152"/>
      <c r="M895" s="57"/>
      <c r="N895" s="150"/>
      <c r="O895" s="150"/>
      <c r="P895" s="150"/>
      <c r="Q895" s="150"/>
    </row>
    <row r="896" spans="1:17" ht="15">
      <c r="A896" s="142">
        <v>42564</v>
      </c>
      <c r="B896" s="143">
        <f t="shared" si="0"/>
        <v>7</v>
      </c>
      <c r="C896" s="143">
        <f t="shared" si="1"/>
        <v>2016</v>
      </c>
      <c r="D896" s="154">
        <v>42003</v>
      </c>
      <c r="E896" s="145">
        <f t="shared" si="2"/>
        <v>12</v>
      </c>
      <c r="F896" s="145">
        <f t="shared" si="3"/>
        <v>2014</v>
      </c>
      <c r="G896" s="153" t="s">
        <v>748</v>
      </c>
      <c r="H896" s="143">
        <v>1622</v>
      </c>
      <c r="I896" s="143">
        <v>2497</v>
      </c>
      <c r="J896" s="143">
        <v>1199</v>
      </c>
      <c r="K896" s="147" t="s">
        <v>77</v>
      </c>
      <c r="L896" s="152"/>
      <c r="M896" s="57"/>
      <c r="N896" s="150"/>
      <c r="O896" s="150"/>
      <c r="P896" s="150"/>
      <c r="Q896" s="150"/>
    </row>
    <row r="897" spans="1:17" ht="15">
      <c r="A897" s="142">
        <v>42565</v>
      </c>
      <c r="B897" s="143">
        <f t="shared" si="0"/>
        <v>7</v>
      </c>
      <c r="C897" s="143">
        <f t="shared" si="1"/>
        <v>2016</v>
      </c>
      <c r="D897" s="154">
        <v>42003</v>
      </c>
      <c r="E897" s="145">
        <f t="shared" si="2"/>
        <v>12</v>
      </c>
      <c r="F897" s="145">
        <f t="shared" si="3"/>
        <v>2014</v>
      </c>
      <c r="G897" s="153" t="s">
        <v>749</v>
      </c>
      <c r="H897" s="143">
        <v>1624</v>
      </c>
      <c r="I897" s="143">
        <v>2499</v>
      </c>
      <c r="J897" s="143">
        <v>1999</v>
      </c>
      <c r="K897" s="147" t="s">
        <v>77</v>
      </c>
      <c r="L897" s="152"/>
      <c r="M897" s="57"/>
      <c r="N897" s="150"/>
      <c r="O897" s="150"/>
      <c r="P897" s="150"/>
      <c r="Q897" s="150"/>
    </row>
    <row r="898" spans="1:17" ht="15">
      <c r="A898" s="142">
        <v>42566</v>
      </c>
      <c r="B898" s="143">
        <f t="shared" si="0"/>
        <v>7</v>
      </c>
      <c r="C898" s="143">
        <f t="shared" si="1"/>
        <v>2016</v>
      </c>
      <c r="D898" s="154">
        <v>42003</v>
      </c>
      <c r="E898" s="145">
        <f t="shared" si="2"/>
        <v>12</v>
      </c>
      <c r="F898" s="145">
        <f t="shared" si="3"/>
        <v>2014</v>
      </c>
      <c r="G898" s="153" t="s">
        <v>749</v>
      </c>
      <c r="H898" s="143">
        <v>1624</v>
      </c>
      <c r="I898" s="143">
        <v>2504</v>
      </c>
      <c r="J898" s="143">
        <v>3089</v>
      </c>
      <c r="K898" s="147" t="s">
        <v>77</v>
      </c>
      <c r="L898" s="152"/>
      <c r="M898" s="57"/>
      <c r="N898" s="150"/>
      <c r="O898" s="150"/>
      <c r="P898" s="150"/>
      <c r="Q898" s="150"/>
    </row>
    <row r="899" spans="1:17" ht="15">
      <c r="A899" s="142">
        <v>42567</v>
      </c>
      <c r="B899" s="143">
        <f t="shared" si="0"/>
        <v>7</v>
      </c>
      <c r="C899" s="143">
        <f t="shared" si="1"/>
        <v>2016</v>
      </c>
      <c r="D899" s="154">
        <v>42003</v>
      </c>
      <c r="E899" s="145">
        <f t="shared" si="2"/>
        <v>12</v>
      </c>
      <c r="F899" s="145">
        <f t="shared" si="3"/>
        <v>2014</v>
      </c>
      <c r="G899" s="153" t="s">
        <v>750</v>
      </c>
      <c r="H899" s="143">
        <v>635</v>
      </c>
      <c r="I899" s="143">
        <v>2510</v>
      </c>
      <c r="J899" s="143">
        <v>2599</v>
      </c>
      <c r="K899" s="147" t="s">
        <v>77</v>
      </c>
      <c r="L899" s="152"/>
      <c r="M899" s="57"/>
      <c r="N899" s="150"/>
      <c r="O899" s="150"/>
      <c r="P899" s="150"/>
      <c r="Q899" s="150"/>
    </row>
    <row r="900" spans="1:17" ht="15">
      <c r="A900" s="142">
        <v>42568</v>
      </c>
      <c r="B900" s="143">
        <f t="shared" si="0"/>
        <v>7</v>
      </c>
      <c r="C900" s="143">
        <f t="shared" si="1"/>
        <v>2016</v>
      </c>
      <c r="D900" s="154">
        <v>42004</v>
      </c>
      <c r="E900" s="145">
        <f t="shared" si="2"/>
        <v>12</v>
      </c>
      <c r="F900" s="145">
        <f t="shared" si="3"/>
        <v>2014</v>
      </c>
      <c r="G900" s="153" t="s">
        <v>158</v>
      </c>
      <c r="H900" s="143">
        <v>547</v>
      </c>
      <c r="I900" s="143">
        <v>2513</v>
      </c>
      <c r="J900" s="143">
        <v>3799</v>
      </c>
      <c r="K900" s="147" t="s">
        <v>77</v>
      </c>
      <c r="L900" s="152"/>
      <c r="M900" s="57"/>
      <c r="N900" s="150"/>
      <c r="O900" s="150"/>
      <c r="P900" s="150"/>
      <c r="Q900" s="150"/>
    </row>
    <row r="901" spans="1:17" ht="15">
      <c r="A901" s="142">
        <v>42569</v>
      </c>
      <c r="B901" s="143">
        <f t="shared" si="0"/>
        <v>7</v>
      </c>
      <c r="C901" s="143">
        <f t="shared" si="1"/>
        <v>2016</v>
      </c>
      <c r="D901" s="154">
        <v>42005</v>
      </c>
      <c r="E901" s="145">
        <f t="shared" si="2"/>
        <v>1</v>
      </c>
      <c r="F901" s="145">
        <f t="shared" si="3"/>
        <v>2015</v>
      </c>
      <c r="G901" s="153" t="s">
        <v>751</v>
      </c>
      <c r="H901" s="143">
        <v>1628</v>
      </c>
      <c r="I901" s="143">
        <v>2515</v>
      </c>
      <c r="J901" s="143">
        <v>3654</v>
      </c>
      <c r="K901" s="147" t="s">
        <v>77</v>
      </c>
      <c r="L901" s="152"/>
      <c r="M901" s="57"/>
      <c r="N901" s="150"/>
      <c r="O901" s="150"/>
      <c r="P901" s="150"/>
      <c r="Q901" s="150"/>
    </row>
    <row r="902" spans="1:17" ht="15">
      <c r="A902" s="142">
        <v>42570</v>
      </c>
      <c r="B902" s="143">
        <f t="shared" si="0"/>
        <v>7</v>
      </c>
      <c r="C902" s="143">
        <f t="shared" si="1"/>
        <v>2016</v>
      </c>
      <c r="D902" s="154">
        <v>42009</v>
      </c>
      <c r="E902" s="145">
        <f t="shared" si="2"/>
        <v>1</v>
      </c>
      <c r="F902" s="145">
        <f t="shared" si="3"/>
        <v>2015</v>
      </c>
      <c r="G902" s="153" t="s">
        <v>752</v>
      </c>
      <c r="H902" s="143">
        <v>1636</v>
      </c>
      <c r="I902" s="143">
        <v>2522</v>
      </c>
      <c r="J902" s="143">
        <v>2999</v>
      </c>
      <c r="K902" s="147" t="s">
        <v>77</v>
      </c>
      <c r="L902" s="152"/>
      <c r="M902" s="57"/>
      <c r="N902" s="150"/>
      <c r="O902" s="150"/>
      <c r="P902" s="150"/>
      <c r="Q902" s="150"/>
    </row>
    <row r="903" spans="1:17" ht="15">
      <c r="A903" s="142">
        <v>42571</v>
      </c>
      <c r="B903" s="143">
        <f t="shared" si="0"/>
        <v>7</v>
      </c>
      <c r="C903" s="143">
        <f t="shared" si="1"/>
        <v>2016</v>
      </c>
      <c r="D903" s="154">
        <v>42010</v>
      </c>
      <c r="E903" s="145">
        <f t="shared" si="2"/>
        <v>1</v>
      </c>
      <c r="F903" s="145">
        <f t="shared" si="3"/>
        <v>2015</v>
      </c>
      <c r="G903" s="153" t="s">
        <v>753</v>
      </c>
      <c r="H903" s="143">
        <v>1646</v>
      </c>
      <c r="I903" s="143">
        <v>2541</v>
      </c>
      <c r="J903" s="143">
        <v>2597</v>
      </c>
      <c r="K903" s="147" t="s">
        <v>77</v>
      </c>
      <c r="L903" s="152"/>
      <c r="M903" s="57"/>
      <c r="N903" s="150"/>
      <c r="O903" s="150"/>
      <c r="P903" s="150"/>
      <c r="Q903" s="150"/>
    </row>
    <row r="904" spans="1:17" ht="15">
      <c r="A904" s="142">
        <v>42572</v>
      </c>
      <c r="B904" s="143">
        <f t="shared" si="0"/>
        <v>7</v>
      </c>
      <c r="C904" s="143">
        <f t="shared" si="1"/>
        <v>2016</v>
      </c>
      <c r="D904" s="154">
        <v>42010</v>
      </c>
      <c r="E904" s="145">
        <f t="shared" si="2"/>
        <v>1</v>
      </c>
      <c r="F904" s="145">
        <f t="shared" si="3"/>
        <v>2015</v>
      </c>
      <c r="G904" s="153" t="s">
        <v>754</v>
      </c>
      <c r="H904" s="143">
        <v>1648</v>
      </c>
      <c r="I904" s="143">
        <v>2543</v>
      </c>
      <c r="J904" s="143">
        <v>1589</v>
      </c>
      <c r="K904" s="147" t="s">
        <v>77</v>
      </c>
      <c r="L904" s="152"/>
      <c r="M904" s="57"/>
      <c r="N904" s="150"/>
      <c r="O904" s="150"/>
      <c r="P904" s="150"/>
      <c r="Q904" s="150"/>
    </row>
    <row r="905" spans="1:17" ht="15">
      <c r="A905" s="142">
        <v>42573</v>
      </c>
      <c r="B905" s="143">
        <f t="shared" si="0"/>
        <v>7</v>
      </c>
      <c r="C905" s="143">
        <f t="shared" si="1"/>
        <v>2016</v>
      </c>
      <c r="D905" s="154">
        <v>42010</v>
      </c>
      <c r="E905" s="145">
        <f t="shared" si="2"/>
        <v>1</v>
      </c>
      <c r="F905" s="145">
        <f t="shared" si="3"/>
        <v>2015</v>
      </c>
      <c r="G905" s="153" t="s">
        <v>755</v>
      </c>
      <c r="H905" s="143">
        <v>1650</v>
      </c>
      <c r="I905" s="143">
        <v>2544</v>
      </c>
      <c r="J905" s="143">
        <v>2049</v>
      </c>
      <c r="K905" s="147" t="s">
        <v>77</v>
      </c>
      <c r="L905" s="152"/>
      <c r="M905" s="57"/>
      <c r="N905" s="150"/>
      <c r="O905" s="150"/>
      <c r="P905" s="150"/>
      <c r="Q905" s="150"/>
    </row>
    <row r="906" spans="1:17" ht="15">
      <c r="A906" s="142">
        <v>42574</v>
      </c>
      <c r="B906" s="143">
        <f t="shared" si="0"/>
        <v>7</v>
      </c>
      <c r="C906" s="143">
        <f t="shared" si="1"/>
        <v>2016</v>
      </c>
      <c r="D906" s="154">
        <v>42011</v>
      </c>
      <c r="E906" s="145">
        <f t="shared" si="2"/>
        <v>1</v>
      </c>
      <c r="F906" s="145">
        <f t="shared" si="3"/>
        <v>2015</v>
      </c>
      <c r="G906" s="153" t="s">
        <v>756</v>
      </c>
      <c r="H906" s="143">
        <v>1652</v>
      </c>
      <c r="I906" s="143">
        <v>2547</v>
      </c>
      <c r="J906" s="143">
        <v>1999</v>
      </c>
      <c r="K906" s="147" t="s">
        <v>77</v>
      </c>
      <c r="L906" s="152"/>
      <c r="M906" s="57"/>
      <c r="N906" s="150"/>
      <c r="O906" s="150"/>
      <c r="P906" s="150"/>
      <c r="Q906" s="150"/>
    </row>
    <row r="907" spans="1:17" ht="15">
      <c r="A907" s="142">
        <v>42575</v>
      </c>
      <c r="B907" s="143">
        <f t="shared" si="0"/>
        <v>7</v>
      </c>
      <c r="C907" s="143">
        <f t="shared" si="1"/>
        <v>2016</v>
      </c>
      <c r="D907" s="154">
        <v>42011</v>
      </c>
      <c r="E907" s="145">
        <f t="shared" si="2"/>
        <v>1</v>
      </c>
      <c r="F907" s="145">
        <f t="shared" si="3"/>
        <v>2015</v>
      </c>
      <c r="G907" s="153" t="s">
        <v>757</v>
      </c>
      <c r="H907" s="143">
        <v>1654</v>
      </c>
      <c r="I907" s="143">
        <v>2549</v>
      </c>
      <c r="J907" s="143">
        <v>2099</v>
      </c>
      <c r="K907" s="147" t="s">
        <v>77</v>
      </c>
      <c r="L907" s="152"/>
      <c r="M907" s="57"/>
      <c r="N907" s="150"/>
      <c r="O907" s="150"/>
      <c r="P907" s="150"/>
      <c r="Q907" s="150"/>
    </row>
    <row r="908" spans="1:17" ht="15">
      <c r="A908" s="142">
        <v>42576</v>
      </c>
      <c r="B908" s="143">
        <f t="shared" si="0"/>
        <v>7</v>
      </c>
      <c r="C908" s="143">
        <f t="shared" si="1"/>
        <v>2016</v>
      </c>
      <c r="D908" s="154">
        <v>42011</v>
      </c>
      <c r="E908" s="145">
        <f t="shared" si="2"/>
        <v>1</v>
      </c>
      <c r="F908" s="145">
        <f t="shared" si="3"/>
        <v>2015</v>
      </c>
      <c r="G908" s="153" t="s">
        <v>758</v>
      </c>
      <c r="H908" s="143">
        <v>1640</v>
      </c>
      <c r="I908" s="143">
        <v>2550</v>
      </c>
      <c r="J908" s="143">
        <v>2299</v>
      </c>
      <c r="K908" s="147" t="s">
        <v>77</v>
      </c>
      <c r="L908" s="152"/>
      <c r="M908" s="57"/>
      <c r="N908" s="150"/>
      <c r="O908" s="150"/>
      <c r="P908" s="150"/>
      <c r="Q908" s="150"/>
    </row>
    <row r="909" spans="1:17" ht="15">
      <c r="A909" s="142">
        <v>42577</v>
      </c>
      <c r="B909" s="143">
        <f t="shared" si="0"/>
        <v>7</v>
      </c>
      <c r="C909" s="143">
        <f t="shared" si="1"/>
        <v>2016</v>
      </c>
      <c r="D909" s="154">
        <v>42011</v>
      </c>
      <c r="E909" s="145">
        <f t="shared" si="2"/>
        <v>1</v>
      </c>
      <c r="F909" s="145">
        <f t="shared" si="3"/>
        <v>2015</v>
      </c>
      <c r="G909" s="153" t="s">
        <v>759</v>
      </c>
      <c r="H909" s="143">
        <v>1655</v>
      </c>
      <c r="I909" s="143">
        <v>2552</v>
      </c>
      <c r="J909" s="143">
        <v>2597</v>
      </c>
      <c r="K909" s="147" t="s">
        <v>77</v>
      </c>
      <c r="L909" s="152"/>
      <c r="M909" s="57"/>
      <c r="N909" s="150"/>
      <c r="O909" s="150"/>
      <c r="P909" s="150"/>
      <c r="Q909" s="150"/>
    </row>
    <row r="910" spans="1:17" ht="15">
      <c r="A910" s="142">
        <v>42578</v>
      </c>
      <c r="B910" s="143">
        <f t="shared" si="0"/>
        <v>7</v>
      </c>
      <c r="C910" s="143">
        <f t="shared" si="1"/>
        <v>2016</v>
      </c>
      <c r="D910" s="154">
        <v>42011</v>
      </c>
      <c r="E910" s="145">
        <f t="shared" si="2"/>
        <v>1</v>
      </c>
      <c r="F910" s="145">
        <f t="shared" si="3"/>
        <v>2015</v>
      </c>
      <c r="G910" s="153" t="s">
        <v>760</v>
      </c>
      <c r="H910" s="143">
        <v>1656</v>
      </c>
      <c r="I910" s="143">
        <v>2553</v>
      </c>
      <c r="J910" s="143">
        <v>4623</v>
      </c>
      <c r="K910" s="147" t="s">
        <v>77</v>
      </c>
      <c r="L910" s="152"/>
      <c r="M910" s="57"/>
      <c r="N910" s="150"/>
      <c r="O910" s="150"/>
      <c r="P910" s="150"/>
      <c r="Q910" s="150"/>
    </row>
    <row r="911" spans="1:17" ht="15">
      <c r="A911" s="142">
        <v>42579</v>
      </c>
      <c r="B911" s="143">
        <f t="shared" si="0"/>
        <v>7</v>
      </c>
      <c r="C911" s="143">
        <f t="shared" si="1"/>
        <v>2016</v>
      </c>
      <c r="D911" s="154">
        <v>42011</v>
      </c>
      <c r="E911" s="145">
        <f t="shared" si="2"/>
        <v>1</v>
      </c>
      <c r="F911" s="145">
        <f t="shared" si="3"/>
        <v>2015</v>
      </c>
      <c r="G911" s="153" t="s">
        <v>761</v>
      </c>
      <c r="H911" s="143">
        <v>1657</v>
      </c>
      <c r="I911" s="143">
        <v>2554</v>
      </c>
      <c r="J911" s="143">
        <v>2229</v>
      </c>
      <c r="K911" s="147" t="s">
        <v>77</v>
      </c>
      <c r="L911" s="152"/>
      <c r="M911" s="57"/>
      <c r="N911" s="150"/>
      <c r="O911" s="150"/>
      <c r="P911" s="150"/>
      <c r="Q911" s="150"/>
    </row>
    <row r="912" spans="1:17" ht="15">
      <c r="A912" s="142">
        <v>42580</v>
      </c>
      <c r="B912" s="143">
        <f t="shared" si="0"/>
        <v>7</v>
      </c>
      <c r="C912" s="143">
        <f t="shared" si="1"/>
        <v>2016</v>
      </c>
      <c r="D912" s="154">
        <v>42011</v>
      </c>
      <c r="E912" s="145">
        <f t="shared" si="2"/>
        <v>1</v>
      </c>
      <c r="F912" s="145">
        <f t="shared" si="3"/>
        <v>2015</v>
      </c>
      <c r="G912" s="153" t="s">
        <v>762</v>
      </c>
      <c r="H912" s="143">
        <v>1659</v>
      </c>
      <c r="I912" s="143">
        <v>2556</v>
      </c>
      <c r="J912" s="143">
        <v>6199</v>
      </c>
      <c r="K912" s="147" t="s">
        <v>77</v>
      </c>
      <c r="L912" s="152"/>
      <c r="M912" s="57"/>
      <c r="N912" s="150"/>
      <c r="O912" s="150"/>
      <c r="P912" s="150"/>
      <c r="Q912" s="150"/>
    </row>
    <row r="913" spans="1:17" ht="15">
      <c r="A913" s="142">
        <v>42581</v>
      </c>
      <c r="B913" s="143">
        <f t="shared" si="0"/>
        <v>7</v>
      </c>
      <c r="C913" s="143">
        <f t="shared" si="1"/>
        <v>2016</v>
      </c>
      <c r="D913" s="154">
        <v>42011</v>
      </c>
      <c r="E913" s="145">
        <f t="shared" si="2"/>
        <v>1</v>
      </c>
      <c r="F913" s="145">
        <f t="shared" si="3"/>
        <v>2015</v>
      </c>
      <c r="G913" s="153" t="s">
        <v>763</v>
      </c>
      <c r="H913" s="143">
        <v>1660</v>
      </c>
      <c r="I913" s="143">
        <v>2557</v>
      </c>
      <c r="J913" s="143">
        <v>3489</v>
      </c>
      <c r="K913" s="147" t="s">
        <v>77</v>
      </c>
      <c r="L913" s="152"/>
      <c r="M913" s="57"/>
      <c r="N913" s="150"/>
      <c r="O913" s="150"/>
      <c r="P913" s="150"/>
      <c r="Q913" s="150"/>
    </row>
    <row r="914" spans="1:17" ht="15">
      <c r="A914" s="142">
        <v>42582</v>
      </c>
      <c r="B914" s="143">
        <f t="shared" si="0"/>
        <v>7</v>
      </c>
      <c r="C914" s="143">
        <f t="shared" si="1"/>
        <v>2016</v>
      </c>
      <c r="D914" s="154">
        <v>42011</v>
      </c>
      <c r="E914" s="145">
        <f t="shared" si="2"/>
        <v>1</v>
      </c>
      <c r="F914" s="145">
        <f t="shared" si="3"/>
        <v>2015</v>
      </c>
      <c r="G914" s="153" t="s">
        <v>764</v>
      </c>
      <c r="H914" s="143">
        <v>1665</v>
      </c>
      <c r="I914" s="143">
        <v>2563</v>
      </c>
      <c r="J914" s="143">
        <v>3598</v>
      </c>
      <c r="K914" s="147" t="s">
        <v>77</v>
      </c>
      <c r="L914" s="152"/>
      <c r="M914" s="57"/>
      <c r="N914" s="150"/>
      <c r="O914" s="150"/>
      <c r="P914" s="150"/>
      <c r="Q914" s="150"/>
    </row>
    <row r="915" spans="1:17" ht="15">
      <c r="A915" s="142">
        <v>42583</v>
      </c>
      <c r="B915" s="143">
        <f t="shared" si="0"/>
        <v>8</v>
      </c>
      <c r="C915" s="143">
        <f t="shared" si="1"/>
        <v>2016</v>
      </c>
      <c r="D915" s="154">
        <v>42011</v>
      </c>
      <c r="E915" s="145">
        <f t="shared" si="2"/>
        <v>1</v>
      </c>
      <c r="F915" s="145">
        <f t="shared" si="3"/>
        <v>2015</v>
      </c>
      <c r="G915" s="153" t="s">
        <v>765</v>
      </c>
      <c r="H915" s="143">
        <v>1666</v>
      </c>
      <c r="I915" s="143">
        <v>2564</v>
      </c>
      <c r="J915" s="143">
        <v>1799</v>
      </c>
      <c r="K915" s="147" t="s">
        <v>77</v>
      </c>
      <c r="L915" s="152"/>
      <c r="M915" s="57"/>
      <c r="N915" s="150"/>
      <c r="O915" s="150"/>
      <c r="P915" s="150"/>
      <c r="Q915" s="150"/>
    </row>
    <row r="916" spans="1:17" ht="15">
      <c r="A916" s="142">
        <v>42584</v>
      </c>
      <c r="B916" s="143">
        <f t="shared" si="0"/>
        <v>8</v>
      </c>
      <c r="C916" s="143">
        <f t="shared" si="1"/>
        <v>2016</v>
      </c>
      <c r="D916" s="154">
        <v>42012</v>
      </c>
      <c r="E916" s="145">
        <f t="shared" si="2"/>
        <v>1</v>
      </c>
      <c r="F916" s="145">
        <f t="shared" si="3"/>
        <v>2015</v>
      </c>
      <c r="G916" s="153" t="s">
        <v>766</v>
      </c>
      <c r="H916" s="143">
        <v>1669</v>
      </c>
      <c r="I916" s="143">
        <v>2567</v>
      </c>
      <c r="J916" s="143">
        <v>949</v>
      </c>
      <c r="K916" s="147" t="s">
        <v>77</v>
      </c>
      <c r="L916" s="152"/>
      <c r="M916" s="57"/>
      <c r="N916" s="150"/>
      <c r="O916" s="150"/>
      <c r="P916" s="150"/>
      <c r="Q916" s="150"/>
    </row>
    <row r="917" spans="1:17" ht="15">
      <c r="A917" s="142">
        <v>42585</v>
      </c>
      <c r="B917" s="143">
        <f t="shared" si="0"/>
        <v>8</v>
      </c>
      <c r="C917" s="143">
        <f t="shared" si="1"/>
        <v>2016</v>
      </c>
      <c r="D917" s="154">
        <v>42012</v>
      </c>
      <c r="E917" s="145">
        <f t="shared" si="2"/>
        <v>1</v>
      </c>
      <c r="F917" s="145">
        <f t="shared" si="3"/>
        <v>2015</v>
      </c>
      <c r="G917" s="153" t="s">
        <v>766</v>
      </c>
      <c r="H917" s="143">
        <v>1669</v>
      </c>
      <c r="I917" s="143">
        <v>2569</v>
      </c>
      <c r="J917" s="143">
        <v>799</v>
      </c>
      <c r="K917" s="147" t="s">
        <v>77</v>
      </c>
      <c r="L917" s="152"/>
      <c r="M917" s="57"/>
      <c r="N917" s="150"/>
      <c r="O917" s="150"/>
      <c r="P917" s="150"/>
      <c r="Q917" s="150"/>
    </row>
    <row r="918" spans="1:17" ht="15">
      <c r="A918" s="142">
        <v>42586</v>
      </c>
      <c r="B918" s="143">
        <f t="shared" si="0"/>
        <v>8</v>
      </c>
      <c r="C918" s="143">
        <f t="shared" si="1"/>
        <v>2016</v>
      </c>
      <c r="D918" s="154">
        <v>42012</v>
      </c>
      <c r="E918" s="145">
        <f t="shared" si="2"/>
        <v>1</v>
      </c>
      <c r="F918" s="145">
        <f t="shared" si="3"/>
        <v>2015</v>
      </c>
      <c r="G918" s="153" t="s">
        <v>767</v>
      </c>
      <c r="H918" s="143">
        <v>1672</v>
      </c>
      <c r="I918" s="143">
        <v>2571</v>
      </c>
      <c r="J918" s="143">
        <v>2487</v>
      </c>
      <c r="K918" s="147" t="s">
        <v>77</v>
      </c>
      <c r="L918" s="152"/>
      <c r="M918" s="57"/>
      <c r="N918" s="150"/>
      <c r="O918" s="150"/>
      <c r="P918" s="150"/>
      <c r="Q918" s="150"/>
    </row>
    <row r="919" spans="1:17" ht="15">
      <c r="A919" s="142">
        <v>42587</v>
      </c>
      <c r="B919" s="143">
        <f t="shared" si="0"/>
        <v>8</v>
      </c>
      <c r="C919" s="143">
        <f t="shared" si="1"/>
        <v>2016</v>
      </c>
      <c r="D919" s="154">
        <v>42012</v>
      </c>
      <c r="E919" s="145">
        <f t="shared" si="2"/>
        <v>1</v>
      </c>
      <c r="F919" s="145">
        <f t="shared" si="3"/>
        <v>2015</v>
      </c>
      <c r="G919" s="153" t="s">
        <v>768</v>
      </c>
      <c r="H919" s="143">
        <v>1673</v>
      </c>
      <c r="I919" s="143">
        <v>2572</v>
      </c>
      <c r="J919" s="143">
        <v>1899</v>
      </c>
      <c r="K919" s="147" t="s">
        <v>77</v>
      </c>
      <c r="L919" s="152"/>
      <c r="M919" s="57"/>
      <c r="N919" s="150"/>
      <c r="O919" s="150"/>
      <c r="P919" s="150"/>
      <c r="Q919" s="150"/>
    </row>
    <row r="920" spans="1:17" ht="15">
      <c r="A920" s="142">
        <v>42588</v>
      </c>
      <c r="B920" s="143">
        <f t="shared" si="0"/>
        <v>8</v>
      </c>
      <c r="C920" s="143">
        <f t="shared" si="1"/>
        <v>2016</v>
      </c>
      <c r="D920" s="154">
        <v>42012</v>
      </c>
      <c r="E920" s="145">
        <f t="shared" si="2"/>
        <v>1</v>
      </c>
      <c r="F920" s="145">
        <f t="shared" si="3"/>
        <v>2015</v>
      </c>
      <c r="G920" s="153" t="s">
        <v>769</v>
      </c>
      <c r="H920" s="143">
        <v>1674</v>
      </c>
      <c r="I920" s="143">
        <v>2574</v>
      </c>
      <c r="J920" s="143">
        <v>4398</v>
      </c>
      <c r="K920" s="147" t="s">
        <v>77</v>
      </c>
      <c r="L920" s="152"/>
      <c r="M920" s="57"/>
      <c r="N920" s="150"/>
      <c r="O920" s="150"/>
      <c r="P920" s="150"/>
      <c r="Q920" s="150"/>
    </row>
    <row r="921" spans="1:17" ht="15">
      <c r="A921" s="142">
        <v>42589</v>
      </c>
      <c r="B921" s="143">
        <f t="shared" si="0"/>
        <v>8</v>
      </c>
      <c r="C921" s="143">
        <f t="shared" si="1"/>
        <v>2016</v>
      </c>
      <c r="D921" s="154">
        <v>42012</v>
      </c>
      <c r="E921" s="145">
        <f t="shared" si="2"/>
        <v>1</v>
      </c>
      <c r="F921" s="145">
        <f t="shared" si="3"/>
        <v>2015</v>
      </c>
      <c r="G921" s="153" t="s">
        <v>176</v>
      </c>
      <c r="H921" s="143">
        <v>1671</v>
      </c>
      <c r="I921" s="143">
        <v>2582</v>
      </c>
      <c r="J921" s="143">
        <v>6525</v>
      </c>
      <c r="K921" s="147" t="s">
        <v>77</v>
      </c>
      <c r="L921" s="152"/>
      <c r="M921" s="57"/>
      <c r="N921" s="150"/>
      <c r="O921" s="150"/>
      <c r="P921" s="150"/>
      <c r="Q921" s="150"/>
    </row>
    <row r="922" spans="1:17" ht="15">
      <c r="A922" s="142">
        <v>42590</v>
      </c>
      <c r="B922" s="143">
        <f t="shared" si="0"/>
        <v>8</v>
      </c>
      <c r="C922" s="143">
        <f t="shared" si="1"/>
        <v>2016</v>
      </c>
      <c r="D922" s="154">
        <v>42012</v>
      </c>
      <c r="E922" s="145">
        <f t="shared" si="2"/>
        <v>1</v>
      </c>
      <c r="F922" s="145">
        <f t="shared" si="3"/>
        <v>2015</v>
      </c>
      <c r="G922" s="153" t="s">
        <v>770</v>
      </c>
      <c r="H922" s="143">
        <v>1676</v>
      </c>
      <c r="I922" s="143">
        <v>2585</v>
      </c>
      <c r="J922" s="143">
        <v>2214</v>
      </c>
      <c r="K922" s="147" t="s">
        <v>77</v>
      </c>
      <c r="L922" s="152"/>
      <c r="M922" s="57"/>
      <c r="N922" s="150"/>
      <c r="O922" s="150"/>
      <c r="P922" s="150"/>
      <c r="Q922" s="150"/>
    </row>
    <row r="923" spans="1:17" ht="15">
      <c r="A923" s="142">
        <v>42591</v>
      </c>
      <c r="B923" s="143">
        <f t="shared" si="0"/>
        <v>8</v>
      </c>
      <c r="C923" s="143">
        <f t="shared" si="1"/>
        <v>2016</v>
      </c>
      <c r="D923" s="154">
        <v>42012</v>
      </c>
      <c r="E923" s="145">
        <f t="shared" si="2"/>
        <v>1</v>
      </c>
      <c r="F923" s="145">
        <f t="shared" si="3"/>
        <v>2015</v>
      </c>
      <c r="G923" s="153" t="s">
        <v>771</v>
      </c>
      <c r="H923" s="143">
        <v>1679</v>
      </c>
      <c r="I923" s="143">
        <v>2588</v>
      </c>
      <c r="J923" s="143">
        <v>1599</v>
      </c>
      <c r="K923" s="147" t="s">
        <v>77</v>
      </c>
      <c r="L923" s="152"/>
      <c r="M923" s="57"/>
      <c r="N923" s="150"/>
      <c r="O923" s="150"/>
      <c r="P923" s="150"/>
      <c r="Q923" s="150"/>
    </row>
    <row r="924" spans="1:17" ht="15">
      <c r="A924" s="142">
        <v>42592</v>
      </c>
      <c r="B924" s="143">
        <f t="shared" si="0"/>
        <v>8</v>
      </c>
      <c r="C924" s="143">
        <f t="shared" si="1"/>
        <v>2016</v>
      </c>
      <c r="D924" s="154">
        <v>42012</v>
      </c>
      <c r="E924" s="145">
        <f t="shared" si="2"/>
        <v>1</v>
      </c>
      <c r="F924" s="145">
        <f t="shared" si="3"/>
        <v>2015</v>
      </c>
      <c r="G924" s="153" t="s">
        <v>772</v>
      </c>
      <c r="H924" s="143">
        <v>996</v>
      </c>
      <c r="I924" s="143">
        <v>2595</v>
      </c>
      <c r="J924" s="143">
        <v>5349</v>
      </c>
      <c r="K924" s="147" t="s">
        <v>77</v>
      </c>
      <c r="L924" s="152"/>
      <c r="M924" s="57"/>
      <c r="N924" s="150"/>
      <c r="O924" s="150"/>
      <c r="P924" s="150"/>
      <c r="Q924" s="150"/>
    </row>
    <row r="925" spans="1:17" ht="15">
      <c r="A925" s="142">
        <v>42593</v>
      </c>
      <c r="B925" s="143">
        <f t="shared" si="0"/>
        <v>8</v>
      </c>
      <c r="C925" s="143">
        <f t="shared" si="1"/>
        <v>2016</v>
      </c>
      <c r="D925" s="154">
        <v>42012</v>
      </c>
      <c r="E925" s="145">
        <f t="shared" si="2"/>
        <v>1</v>
      </c>
      <c r="F925" s="145">
        <f t="shared" si="3"/>
        <v>2015</v>
      </c>
      <c r="G925" s="153" t="s">
        <v>773</v>
      </c>
      <c r="H925" s="143">
        <v>1680</v>
      </c>
      <c r="I925" s="143">
        <v>2596</v>
      </c>
      <c r="J925" s="143">
        <v>2499</v>
      </c>
      <c r="K925" s="147" t="s">
        <v>77</v>
      </c>
      <c r="L925" s="152"/>
      <c r="M925" s="57"/>
      <c r="N925" s="150"/>
      <c r="O925" s="150"/>
      <c r="P925" s="150"/>
      <c r="Q925" s="150"/>
    </row>
    <row r="926" spans="1:17" ht="15">
      <c r="A926" s="142">
        <v>42594</v>
      </c>
      <c r="B926" s="143">
        <f t="shared" si="0"/>
        <v>8</v>
      </c>
      <c r="C926" s="143">
        <f t="shared" si="1"/>
        <v>2016</v>
      </c>
      <c r="D926" s="154">
        <v>42012</v>
      </c>
      <c r="E926" s="145">
        <f t="shared" si="2"/>
        <v>1</v>
      </c>
      <c r="F926" s="145">
        <f t="shared" si="3"/>
        <v>2015</v>
      </c>
      <c r="G926" s="153" t="s">
        <v>176</v>
      </c>
      <c r="H926" s="143">
        <v>1681</v>
      </c>
      <c r="I926" s="143">
        <v>2601</v>
      </c>
      <c r="J926" s="143">
        <v>2199</v>
      </c>
      <c r="K926" s="147" t="s">
        <v>77</v>
      </c>
      <c r="L926" s="152"/>
      <c r="M926" s="57"/>
      <c r="N926" s="150"/>
      <c r="O926" s="150"/>
      <c r="P926" s="150"/>
      <c r="Q926" s="150"/>
    </row>
    <row r="927" spans="1:17" ht="15">
      <c r="A927" s="142">
        <v>42595</v>
      </c>
      <c r="B927" s="143">
        <f t="shared" si="0"/>
        <v>8</v>
      </c>
      <c r="C927" s="143">
        <f t="shared" si="1"/>
        <v>2016</v>
      </c>
      <c r="D927" s="154">
        <v>42012</v>
      </c>
      <c r="E927" s="145">
        <f t="shared" si="2"/>
        <v>1</v>
      </c>
      <c r="F927" s="145">
        <f t="shared" si="3"/>
        <v>2015</v>
      </c>
      <c r="G927" s="146"/>
      <c r="H927" s="143">
        <v>0</v>
      </c>
      <c r="I927" s="143">
        <v>2602</v>
      </c>
      <c r="J927" s="143">
        <v>1499</v>
      </c>
      <c r="K927" s="147" t="s">
        <v>77</v>
      </c>
      <c r="L927" s="152"/>
      <c r="M927" s="57"/>
      <c r="N927" s="150"/>
      <c r="O927" s="150"/>
      <c r="P927" s="150"/>
      <c r="Q927" s="150"/>
    </row>
    <row r="928" spans="1:17" ht="15">
      <c r="A928" s="142">
        <v>42596</v>
      </c>
      <c r="B928" s="143">
        <f t="shared" si="0"/>
        <v>8</v>
      </c>
      <c r="C928" s="143">
        <f t="shared" si="1"/>
        <v>2016</v>
      </c>
      <c r="D928" s="154">
        <v>42013</v>
      </c>
      <c r="E928" s="145">
        <f t="shared" si="2"/>
        <v>1</v>
      </c>
      <c r="F928" s="145">
        <f t="shared" si="3"/>
        <v>2015</v>
      </c>
      <c r="G928" s="153" t="s">
        <v>720</v>
      </c>
      <c r="H928" s="143">
        <v>1303</v>
      </c>
      <c r="I928" s="143">
        <v>2603</v>
      </c>
      <c r="J928" s="143">
        <v>1979</v>
      </c>
      <c r="K928" s="147" t="s">
        <v>77</v>
      </c>
      <c r="L928" s="152"/>
      <c r="M928" s="57"/>
      <c r="N928" s="150"/>
      <c r="O928" s="150"/>
      <c r="P928" s="150"/>
      <c r="Q928" s="150"/>
    </row>
    <row r="929" spans="1:17" ht="15">
      <c r="A929" s="142">
        <v>42597</v>
      </c>
      <c r="B929" s="143">
        <f t="shared" si="0"/>
        <v>8</v>
      </c>
      <c r="C929" s="143">
        <f t="shared" si="1"/>
        <v>2016</v>
      </c>
      <c r="D929" s="154">
        <v>42013</v>
      </c>
      <c r="E929" s="145">
        <f t="shared" si="2"/>
        <v>1</v>
      </c>
      <c r="F929" s="145">
        <f t="shared" si="3"/>
        <v>2015</v>
      </c>
      <c r="G929" s="153" t="s">
        <v>774</v>
      </c>
      <c r="H929" s="143">
        <v>1683</v>
      </c>
      <c r="I929" s="143">
        <v>2606</v>
      </c>
      <c r="J929" s="143">
        <v>3589</v>
      </c>
      <c r="K929" s="147" t="s">
        <v>77</v>
      </c>
      <c r="L929" s="152"/>
      <c r="M929" s="57"/>
      <c r="N929" s="150"/>
      <c r="O929" s="150"/>
      <c r="P929" s="150"/>
      <c r="Q929" s="150"/>
    </row>
    <row r="930" spans="1:17" ht="15">
      <c r="A930" s="142">
        <v>42598</v>
      </c>
      <c r="B930" s="143">
        <f t="shared" si="0"/>
        <v>8</v>
      </c>
      <c r="C930" s="143">
        <f t="shared" si="1"/>
        <v>2016</v>
      </c>
      <c r="D930" s="154">
        <v>42013</v>
      </c>
      <c r="E930" s="145">
        <f t="shared" si="2"/>
        <v>1</v>
      </c>
      <c r="F930" s="145">
        <f t="shared" si="3"/>
        <v>2015</v>
      </c>
      <c r="G930" s="153" t="s">
        <v>775</v>
      </c>
      <c r="H930" s="143">
        <v>1684</v>
      </c>
      <c r="I930" s="143">
        <v>2607</v>
      </c>
      <c r="J930" s="143">
        <v>9859</v>
      </c>
      <c r="K930" s="147" t="s">
        <v>77</v>
      </c>
      <c r="L930" s="152"/>
      <c r="M930" s="57"/>
      <c r="N930" s="150"/>
      <c r="O930" s="150"/>
      <c r="P930" s="150"/>
      <c r="Q930" s="150"/>
    </row>
    <row r="931" spans="1:17" ht="15">
      <c r="A931" s="142">
        <v>42599</v>
      </c>
      <c r="B931" s="143">
        <f t="shared" si="0"/>
        <v>8</v>
      </c>
      <c r="C931" s="143">
        <f t="shared" si="1"/>
        <v>2016</v>
      </c>
      <c r="D931" s="154">
        <v>42013</v>
      </c>
      <c r="E931" s="145">
        <f t="shared" si="2"/>
        <v>1</v>
      </c>
      <c r="F931" s="145">
        <f t="shared" si="3"/>
        <v>2015</v>
      </c>
      <c r="G931" s="153" t="s">
        <v>776</v>
      </c>
      <c r="H931" s="143">
        <v>1686</v>
      </c>
      <c r="I931" s="143">
        <v>2609</v>
      </c>
      <c r="J931" s="143">
        <v>3099</v>
      </c>
      <c r="K931" s="147" t="s">
        <v>77</v>
      </c>
      <c r="L931" s="152"/>
      <c r="M931" s="57"/>
      <c r="N931" s="150"/>
      <c r="O931" s="150"/>
      <c r="P931" s="150"/>
      <c r="Q931" s="150"/>
    </row>
    <row r="932" spans="1:17" ht="15">
      <c r="A932" s="142">
        <v>42600</v>
      </c>
      <c r="B932" s="143">
        <f t="shared" si="0"/>
        <v>8</v>
      </c>
      <c r="C932" s="143">
        <f t="shared" si="1"/>
        <v>2016</v>
      </c>
      <c r="D932" s="154">
        <v>42013</v>
      </c>
      <c r="E932" s="145">
        <f t="shared" si="2"/>
        <v>1</v>
      </c>
      <c r="F932" s="145">
        <f t="shared" si="3"/>
        <v>2015</v>
      </c>
      <c r="G932" s="153" t="s">
        <v>777</v>
      </c>
      <c r="H932" s="143">
        <v>1688</v>
      </c>
      <c r="I932" s="143">
        <v>2611</v>
      </c>
      <c r="J932" s="143">
        <v>2229</v>
      </c>
      <c r="K932" s="147" t="s">
        <v>77</v>
      </c>
      <c r="L932" s="152"/>
      <c r="M932" s="57"/>
      <c r="N932" s="150"/>
      <c r="O932" s="150"/>
      <c r="P932" s="150"/>
      <c r="Q932" s="150"/>
    </row>
    <row r="933" spans="1:17" ht="15">
      <c r="A933" s="142">
        <v>42601</v>
      </c>
      <c r="B933" s="143">
        <f t="shared" si="0"/>
        <v>8</v>
      </c>
      <c r="C933" s="143">
        <f t="shared" si="1"/>
        <v>2016</v>
      </c>
      <c r="D933" s="154">
        <v>42013</v>
      </c>
      <c r="E933" s="145">
        <f t="shared" si="2"/>
        <v>1</v>
      </c>
      <c r="F933" s="145">
        <f t="shared" si="3"/>
        <v>2015</v>
      </c>
      <c r="G933" s="153" t="s">
        <v>778</v>
      </c>
      <c r="H933" s="143">
        <v>1689</v>
      </c>
      <c r="I933" s="143">
        <v>2612</v>
      </c>
      <c r="J933" s="143">
        <v>1699</v>
      </c>
      <c r="K933" s="147" t="s">
        <v>77</v>
      </c>
      <c r="L933" s="152"/>
      <c r="M933" s="57"/>
      <c r="N933" s="150"/>
      <c r="O933" s="150"/>
      <c r="P933" s="150"/>
      <c r="Q933" s="150"/>
    </row>
    <row r="934" spans="1:17" ht="15">
      <c r="A934" s="142">
        <v>42602</v>
      </c>
      <c r="B934" s="143">
        <f t="shared" si="0"/>
        <v>8</v>
      </c>
      <c r="C934" s="143">
        <f t="shared" si="1"/>
        <v>2016</v>
      </c>
      <c r="D934" s="154">
        <v>42013</v>
      </c>
      <c r="E934" s="145">
        <f t="shared" si="2"/>
        <v>1</v>
      </c>
      <c r="F934" s="145">
        <f t="shared" si="3"/>
        <v>2015</v>
      </c>
      <c r="G934" s="153" t="s">
        <v>779</v>
      </c>
      <c r="H934" s="143">
        <v>1691</v>
      </c>
      <c r="I934" s="143">
        <v>2616</v>
      </c>
      <c r="J934" s="143">
        <v>2597</v>
      </c>
      <c r="K934" s="147" t="s">
        <v>77</v>
      </c>
      <c r="L934" s="152"/>
      <c r="M934" s="57"/>
      <c r="N934" s="150"/>
      <c r="O934" s="150"/>
      <c r="P934" s="150"/>
      <c r="Q934" s="150"/>
    </row>
    <row r="935" spans="1:17" ht="15">
      <c r="A935" s="142">
        <v>42603</v>
      </c>
      <c r="B935" s="143">
        <f t="shared" si="0"/>
        <v>8</v>
      </c>
      <c r="C935" s="143">
        <f t="shared" si="1"/>
        <v>2016</v>
      </c>
      <c r="D935" s="154">
        <v>42014</v>
      </c>
      <c r="E935" s="145">
        <f t="shared" si="2"/>
        <v>1</v>
      </c>
      <c r="F935" s="145">
        <f t="shared" si="3"/>
        <v>2015</v>
      </c>
      <c r="G935" s="153" t="s">
        <v>780</v>
      </c>
      <c r="H935" s="143">
        <v>1693</v>
      </c>
      <c r="I935" s="143">
        <v>2618</v>
      </c>
      <c r="J935" s="143">
        <v>1499</v>
      </c>
      <c r="K935" s="147" t="s">
        <v>77</v>
      </c>
      <c r="L935" s="152"/>
      <c r="M935" s="57"/>
      <c r="N935" s="150"/>
      <c r="O935" s="150"/>
      <c r="P935" s="150"/>
      <c r="Q935" s="150"/>
    </row>
    <row r="936" spans="1:17" ht="15">
      <c r="A936" s="142">
        <v>42604</v>
      </c>
      <c r="B936" s="143">
        <f t="shared" si="0"/>
        <v>8</v>
      </c>
      <c r="C936" s="143">
        <f t="shared" si="1"/>
        <v>2016</v>
      </c>
      <c r="D936" s="154">
        <v>42015</v>
      </c>
      <c r="E936" s="145">
        <f t="shared" si="2"/>
        <v>1</v>
      </c>
      <c r="F936" s="145">
        <f t="shared" si="3"/>
        <v>2015</v>
      </c>
      <c r="G936" s="153" t="s">
        <v>781</v>
      </c>
      <c r="H936" s="143">
        <v>1696</v>
      </c>
      <c r="I936" s="143">
        <v>2621</v>
      </c>
      <c r="J936" s="143">
        <v>5899</v>
      </c>
      <c r="K936" s="147" t="s">
        <v>77</v>
      </c>
      <c r="L936" s="152"/>
      <c r="M936" s="57"/>
      <c r="N936" s="150"/>
      <c r="O936" s="150"/>
      <c r="P936" s="150"/>
      <c r="Q936" s="150"/>
    </row>
    <row r="937" spans="1:17" ht="15">
      <c r="A937" s="142">
        <v>42605</v>
      </c>
      <c r="B937" s="143">
        <f t="shared" si="0"/>
        <v>8</v>
      </c>
      <c r="C937" s="143">
        <f t="shared" si="1"/>
        <v>2016</v>
      </c>
      <c r="D937" s="154">
        <v>42015</v>
      </c>
      <c r="E937" s="145">
        <f t="shared" si="2"/>
        <v>1</v>
      </c>
      <c r="F937" s="145">
        <f t="shared" si="3"/>
        <v>2015</v>
      </c>
      <c r="G937" s="153" t="s">
        <v>782</v>
      </c>
      <c r="H937" s="143">
        <v>1702</v>
      </c>
      <c r="I937" s="143">
        <v>2626</v>
      </c>
      <c r="J937" s="143">
        <v>2214</v>
      </c>
      <c r="K937" s="147" t="s">
        <v>77</v>
      </c>
      <c r="L937" s="152"/>
      <c r="M937" s="57"/>
      <c r="N937" s="150"/>
      <c r="O937" s="150"/>
      <c r="P937" s="150"/>
      <c r="Q937" s="150"/>
    </row>
    <row r="938" spans="1:17" ht="15">
      <c r="A938" s="142">
        <v>42606</v>
      </c>
      <c r="B938" s="143">
        <f t="shared" si="0"/>
        <v>8</v>
      </c>
      <c r="C938" s="143">
        <f t="shared" si="1"/>
        <v>2016</v>
      </c>
      <c r="D938" s="154">
        <v>42015</v>
      </c>
      <c r="E938" s="145">
        <f t="shared" si="2"/>
        <v>1</v>
      </c>
      <c r="F938" s="145">
        <f t="shared" si="3"/>
        <v>2015</v>
      </c>
      <c r="G938" s="153" t="s">
        <v>783</v>
      </c>
      <c r="H938" s="143">
        <v>1704</v>
      </c>
      <c r="I938" s="143">
        <v>2628</v>
      </c>
      <c r="J938" s="143">
        <v>6999</v>
      </c>
      <c r="K938" s="147" t="s">
        <v>77</v>
      </c>
      <c r="L938" s="152"/>
      <c r="M938" s="57"/>
      <c r="N938" s="150"/>
      <c r="O938" s="150"/>
      <c r="P938" s="150"/>
      <c r="Q938" s="150"/>
    </row>
    <row r="939" spans="1:17" ht="15">
      <c r="A939" s="142">
        <v>42607</v>
      </c>
      <c r="B939" s="143">
        <f t="shared" si="0"/>
        <v>8</v>
      </c>
      <c r="C939" s="143">
        <f t="shared" si="1"/>
        <v>2016</v>
      </c>
      <c r="D939" s="154">
        <v>42016</v>
      </c>
      <c r="E939" s="145">
        <f t="shared" si="2"/>
        <v>1</v>
      </c>
      <c r="F939" s="145">
        <f t="shared" si="3"/>
        <v>2015</v>
      </c>
      <c r="G939" s="153" t="s">
        <v>784</v>
      </c>
      <c r="H939" s="143">
        <v>1649</v>
      </c>
      <c r="I939" s="143">
        <v>2630</v>
      </c>
      <c r="J939" s="143">
        <v>2749</v>
      </c>
      <c r="K939" s="147" t="s">
        <v>77</v>
      </c>
      <c r="L939" s="152"/>
      <c r="M939" s="57"/>
      <c r="N939" s="150"/>
      <c r="O939" s="150"/>
      <c r="P939" s="150"/>
      <c r="Q939" s="150"/>
    </row>
    <row r="940" spans="1:17" ht="15">
      <c r="A940" s="142">
        <v>42608</v>
      </c>
      <c r="B940" s="143">
        <f t="shared" si="0"/>
        <v>8</v>
      </c>
      <c r="C940" s="143">
        <f t="shared" si="1"/>
        <v>2016</v>
      </c>
      <c r="D940" s="154">
        <v>42016</v>
      </c>
      <c r="E940" s="145">
        <f t="shared" si="2"/>
        <v>1</v>
      </c>
      <c r="F940" s="145">
        <f t="shared" si="3"/>
        <v>2015</v>
      </c>
      <c r="G940" s="153" t="s">
        <v>785</v>
      </c>
      <c r="H940" s="143">
        <v>1707</v>
      </c>
      <c r="I940" s="143">
        <v>2636</v>
      </c>
      <c r="J940" s="143">
        <v>4499</v>
      </c>
      <c r="K940" s="147" t="s">
        <v>77</v>
      </c>
      <c r="L940" s="152"/>
      <c r="M940" s="57"/>
      <c r="N940" s="150"/>
      <c r="O940" s="150"/>
      <c r="P940" s="150"/>
      <c r="Q940" s="150"/>
    </row>
    <row r="941" spans="1:17" ht="15">
      <c r="A941" s="142">
        <v>42609</v>
      </c>
      <c r="B941" s="143">
        <f t="shared" si="0"/>
        <v>8</v>
      </c>
      <c r="C941" s="143">
        <f t="shared" si="1"/>
        <v>2016</v>
      </c>
      <c r="D941" s="154">
        <v>42016</v>
      </c>
      <c r="E941" s="145">
        <f t="shared" si="2"/>
        <v>1</v>
      </c>
      <c r="F941" s="145">
        <f t="shared" si="3"/>
        <v>2015</v>
      </c>
      <c r="G941" s="153" t="s">
        <v>343</v>
      </c>
      <c r="H941" s="143">
        <v>1710</v>
      </c>
      <c r="I941" s="143">
        <v>2638</v>
      </c>
      <c r="J941" s="143">
        <v>1849</v>
      </c>
      <c r="K941" s="147" t="s">
        <v>77</v>
      </c>
      <c r="L941" s="152"/>
      <c r="M941" s="57"/>
      <c r="N941" s="150"/>
      <c r="O941" s="150"/>
      <c r="P941" s="150"/>
      <c r="Q941" s="150"/>
    </row>
    <row r="942" spans="1:17" ht="15">
      <c r="A942" s="142">
        <v>42610</v>
      </c>
      <c r="B942" s="143">
        <f t="shared" si="0"/>
        <v>8</v>
      </c>
      <c r="C942" s="143">
        <f t="shared" si="1"/>
        <v>2016</v>
      </c>
      <c r="D942" s="154">
        <v>42016</v>
      </c>
      <c r="E942" s="145">
        <f t="shared" si="2"/>
        <v>1</v>
      </c>
      <c r="F942" s="145">
        <f t="shared" si="3"/>
        <v>2015</v>
      </c>
      <c r="G942" s="153" t="s">
        <v>786</v>
      </c>
      <c r="H942" s="143">
        <v>1712</v>
      </c>
      <c r="I942" s="143">
        <v>2640</v>
      </c>
      <c r="J942" s="143">
        <v>1599</v>
      </c>
      <c r="K942" s="147" t="s">
        <v>77</v>
      </c>
      <c r="L942" s="152"/>
      <c r="M942" s="57"/>
      <c r="N942" s="150"/>
      <c r="O942" s="150"/>
      <c r="P942" s="150"/>
      <c r="Q942" s="150"/>
    </row>
    <row r="943" spans="1:17" ht="15">
      <c r="A943" s="142">
        <v>42611</v>
      </c>
      <c r="B943" s="143">
        <f t="shared" si="0"/>
        <v>8</v>
      </c>
      <c r="C943" s="143">
        <f t="shared" si="1"/>
        <v>2016</v>
      </c>
      <c r="D943" s="154">
        <v>42016</v>
      </c>
      <c r="E943" s="145">
        <f t="shared" si="2"/>
        <v>1</v>
      </c>
      <c r="F943" s="145">
        <f t="shared" si="3"/>
        <v>2015</v>
      </c>
      <c r="G943" s="153" t="s">
        <v>343</v>
      </c>
      <c r="H943" s="143">
        <v>1710</v>
      </c>
      <c r="I943" s="143">
        <v>2641</v>
      </c>
      <c r="J943" s="143">
        <v>2849</v>
      </c>
      <c r="K943" s="147" t="s">
        <v>77</v>
      </c>
      <c r="L943" s="152"/>
      <c r="M943" s="57"/>
      <c r="N943" s="150"/>
      <c r="O943" s="150"/>
      <c r="P943" s="150"/>
      <c r="Q943" s="150"/>
    </row>
    <row r="944" spans="1:17" ht="15">
      <c r="A944" s="142">
        <v>42612</v>
      </c>
      <c r="B944" s="143">
        <f t="shared" si="0"/>
        <v>8</v>
      </c>
      <c r="C944" s="143">
        <f t="shared" si="1"/>
        <v>2016</v>
      </c>
      <c r="D944" s="154">
        <v>42016</v>
      </c>
      <c r="E944" s="145">
        <f t="shared" si="2"/>
        <v>1</v>
      </c>
      <c r="F944" s="145">
        <f t="shared" si="3"/>
        <v>2015</v>
      </c>
      <c r="G944" s="153" t="s">
        <v>320</v>
      </c>
      <c r="H944" s="143">
        <v>894</v>
      </c>
      <c r="I944" s="143">
        <v>2642</v>
      </c>
      <c r="J944" s="143">
        <v>2249</v>
      </c>
      <c r="K944" s="147" t="s">
        <v>77</v>
      </c>
      <c r="L944" s="152"/>
      <c r="M944" s="57"/>
      <c r="N944" s="150"/>
      <c r="O944" s="150"/>
      <c r="P944" s="150"/>
      <c r="Q944" s="150"/>
    </row>
    <row r="945" spans="1:17" ht="15">
      <c r="A945" s="142">
        <v>42613</v>
      </c>
      <c r="B945" s="143">
        <f t="shared" si="0"/>
        <v>8</v>
      </c>
      <c r="C945" s="143">
        <f t="shared" si="1"/>
        <v>2016</v>
      </c>
      <c r="D945" s="154">
        <v>42016</v>
      </c>
      <c r="E945" s="145">
        <f t="shared" si="2"/>
        <v>1</v>
      </c>
      <c r="F945" s="145">
        <f t="shared" si="3"/>
        <v>2015</v>
      </c>
      <c r="G945" s="153" t="s">
        <v>787</v>
      </c>
      <c r="H945" s="143">
        <v>1708</v>
      </c>
      <c r="I945" s="143">
        <v>2645</v>
      </c>
      <c r="J945" s="143">
        <v>2049</v>
      </c>
      <c r="K945" s="147" t="s">
        <v>77</v>
      </c>
      <c r="L945" s="152"/>
      <c r="M945" s="57"/>
      <c r="N945" s="150"/>
      <c r="O945" s="150"/>
      <c r="P945" s="150"/>
      <c r="Q945" s="150"/>
    </row>
    <row r="946" spans="1:17" ht="15">
      <c r="A946" s="142">
        <v>42614</v>
      </c>
      <c r="B946" s="143">
        <f t="shared" si="0"/>
        <v>9</v>
      </c>
      <c r="C946" s="143">
        <f t="shared" si="1"/>
        <v>2016</v>
      </c>
      <c r="D946" s="154">
        <v>42016</v>
      </c>
      <c r="E946" s="145">
        <f t="shared" si="2"/>
        <v>1</v>
      </c>
      <c r="F946" s="145">
        <f t="shared" si="3"/>
        <v>2015</v>
      </c>
      <c r="G946" s="153" t="s">
        <v>788</v>
      </c>
      <c r="H946" s="143">
        <v>1713</v>
      </c>
      <c r="I946" s="143">
        <v>2649</v>
      </c>
      <c r="J946" s="143">
        <v>3479</v>
      </c>
      <c r="K946" s="147" t="s">
        <v>77</v>
      </c>
      <c r="L946" s="152"/>
      <c r="M946" s="57"/>
      <c r="N946" s="150"/>
      <c r="O946" s="150"/>
      <c r="P946" s="150"/>
      <c r="Q946" s="150"/>
    </row>
    <row r="947" spans="1:17" ht="15">
      <c r="A947" s="142">
        <v>42615</v>
      </c>
      <c r="B947" s="143">
        <f t="shared" si="0"/>
        <v>9</v>
      </c>
      <c r="C947" s="143">
        <f t="shared" si="1"/>
        <v>2016</v>
      </c>
      <c r="D947" s="154">
        <v>42016</v>
      </c>
      <c r="E947" s="145">
        <f t="shared" si="2"/>
        <v>1</v>
      </c>
      <c r="F947" s="145">
        <f t="shared" si="3"/>
        <v>2015</v>
      </c>
      <c r="G947" s="153" t="s">
        <v>176</v>
      </c>
      <c r="H947" s="143">
        <v>1711</v>
      </c>
      <c r="I947" s="143">
        <v>2651</v>
      </c>
      <c r="J947" s="143">
        <v>6899</v>
      </c>
      <c r="K947" s="147" t="s">
        <v>77</v>
      </c>
      <c r="L947" s="152"/>
      <c r="M947" s="57"/>
      <c r="N947" s="150"/>
      <c r="O947" s="150"/>
      <c r="P947" s="150"/>
      <c r="Q947" s="150"/>
    </row>
    <row r="948" spans="1:17" ht="15">
      <c r="A948" s="142">
        <v>42616</v>
      </c>
      <c r="B948" s="143">
        <f t="shared" si="0"/>
        <v>9</v>
      </c>
      <c r="C948" s="143">
        <f t="shared" si="1"/>
        <v>2016</v>
      </c>
      <c r="D948" s="154">
        <v>42016</v>
      </c>
      <c r="E948" s="145">
        <f t="shared" si="2"/>
        <v>1</v>
      </c>
      <c r="F948" s="145">
        <f t="shared" si="3"/>
        <v>2015</v>
      </c>
      <c r="G948" s="146"/>
      <c r="H948" s="143">
        <v>1714</v>
      </c>
      <c r="I948" s="143">
        <v>2652</v>
      </c>
      <c r="J948" s="143">
        <v>2229</v>
      </c>
      <c r="K948" s="147" t="s">
        <v>77</v>
      </c>
      <c r="L948" s="152"/>
      <c r="M948" s="57"/>
      <c r="N948" s="150"/>
      <c r="O948" s="150"/>
      <c r="P948" s="150"/>
      <c r="Q948" s="150"/>
    </row>
    <row r="949" spans="1:17" ht="15">
      <c r="A949" s="142">
        <v>42617</v>
      </c>
      <c r="B949" s="143">
        <f t="shared" si="0"/>
        <v>9</v>
      </c>
      <c r="C949" s="143">
        <f t="shared" si="1"/>
        <v>2016</v>
      </c>
      <c r="D949" s="154">
        <v>42016</v>
      </c>
      <c r="E949" s="145">
        <f t="shared" si="2"/>
        <v>1</v>
      </c>
      <c r="F949" s="145">
        <f t="shared" si="3"/>
        <v>2015</v>
      </c>
      <c r="G949" s="153" t="s">
        <v>176</v>
      </c>
      <c r="H949" s="143">
        <v>1715</v>
      </c>
      <c r="I949" s="143">
        <v>2653</v>
      </c>
      <c r="J949" s="143">
        <v>2742</v>
      </c>
      <c r="K949" s="147" t="s">
        <v>77</v>
      </c>
      <c r="L949" s="152"/>
      <c r="M949" s="57"/>
      <c r="N949" s="150"/>
      <c r="O949" s="150"/>
      <c r="P949" s="150"/>
      <c r="Q949" s="150"/>
    </row>
    <row r="950" spans="1:17" ht="15">
      <c r="A950" s="142">
        <v>42618</v>
      </c>
      <c r="B950" s="143">
        <f t="shared" si="0"/>
        <v>9</v>
      </c>
      <c r="C950" s="143">
        <f t="shared" si="1"/>
        <v>2016</v>
      </c>
      <c r="D950" s="154">
        <v>42016</v>
      </c>
      <c r="E950" s="145">
        <f t="shared" si="2"/>
        <v>1</v>
      </c>
      <c r="F950" s="145">
        <f t="shared" si="3"/>
        <v>2015</v>
      </c>
      <c r="G950" s="153" t="s">
        <v>789</v>
      </c>
      <c r="H950" s="143">
        <v>1709</v>
      </c>
      <c r="I950" s="143">
        <v>2654</v>
      </c>
      <c r="J950" s="143">
        <v>2398</v>
      </c>
      <c r="K950" s="147" t="s">
        <v>77</v>
      </c>
      <c r="L950" s="152"/>
      <c r="M950" s="57"/>
      <c r="N950" s="150"/>
      <c r="O950" s="150"/>
      <c r="P950" s="150"/>
      <c r="Q950" s="150"/>
    </row>
    <row r="951" spans="1:17" ht="15">
      <c r="A951" s="142">
        <v>42619</v>
      </c>
      <c r="B951" s="143">
        <f t="shared" si="0"/>
        <v>9</v>
      </c>
      <c r="C951" s="143">
        <f t="shared" si="1"/>
        <v>2016</v>
      </c>
      <c r="D951" s="154">
        <v>42016</v>
      </c>
      <c r="E951" s="145">
        <f t="shared" si="2"/>
        <v>1</v>
      </c>
      <c r="F951" s="145">
        <f t="shared" si="3"/>
        <v>2015</v>
      </c>
      <c r="G951" s="153" t="s">
        <v>790</v>
      </c>
      <c r="H951" s="143">
        <v>1719</v>
      </c>
      <c r="I951" s="143">
        <v>2657</v>
      </c>
      <c r="J951" s="143">
        <v>3259</v>
      </c>
      <c r="K951" s="147" t="s">
        <v>77</v>
      </c>
      <c r="L951" s="152"/>
      <c r="M951" s="57"/>
      <c r="N951" s="150"/>
      <c r="O951" s="150"/>
      <c r="P951" s="150"/>
      <c r="Q951" s="150"/>
    </row>
    <row r="952" spans="1:17" ht="15">
      <c r="A952" s="142">
        <v>42620</v>
      </c>
      <c r="B952" s="143">
        <f t="shared" si="0"/>
        <v>9</v>
      </c>
      <c r="C952" s="143">
        <f t="shared" si="1"/>
        <v>2016</v>
      </c>
      <c r="D952" s="154">
        <v>42016</v>
      </c>
      <c r="E952" s="145">
        <f t="shared" si="2"/>
        <v>1</v>
      </c>
      <c r="F952" s="145">
        <f t="shared" si="3"/>
        <v>2015</v>
      </c>
      <c r="G952" s="153" t="s">
        <v>791</v>
      </c>
      <c r="H952" s="143">
        <v>1720</v>
      </c>
      <c r="I952" s="143">
        <v>2658</v>
      </c>
      <c r="J952" s="143">
        <v>2214</v>
      </c>
      <c r="K952" s="147" t="s">
        <v>77</v>
      </c>
      <c r="L952" s="152"/>
      <c r="M952" s="57"/>
      <c r="N952" s="150"/>
      <c r="O952" s="150"/>
      <c r="P952" s="150"/>
      <c r="Q952" s="150"/>
    </row>
    <row r="953" spans="1:17" ht="15">
      <c r="A953" s="142">
        <v>42621</v>
      </c>
      <c r="B953" s="143">
        <f t="shared" si="0"/>
        <v>9</v>
      </c>
      <c r="C953" s="143">
        <f t="shared" si="1"/>
        <v>2016</v>
      </c>
      <c r="D953" s="154">
        <v>42016</v>
      </c>
      <c r="E953" s="145">
        <f t="shared" si="2"/>
        <v>1</v>
      </c>
      <c r="F953" s="145">
        <f t="shared" si="3"/>
        <v>2015</v>
      </c>
      <c r="G953" s="153" t="s">
        <v>792</v>
      </c>
      <c r="H953" s="143">
        <v>1721</v>
      </c>
      <c r="I953" s="143">
        <v>2659</v>
      </c>
      <c r="J953" s="143">
        <v>4398</v>
      </c>
      <c r="K953" s="147" t="s">
        <v>77</v>
      </c>
      <c r="L953" s="152"/>
      <c r="M953" s="57"/>
      <c r="N953" s="150"/>
      <c r="O953" s="150"/>
      <c r="P953" s="150"/>
      <c r="Q953" s="150"/>
    </row>
    <row r="954" spans="1:17" ht="15">
      <c r="A954" s="142">
        <v>42622</v>
      </c>
      <c r="B954" s="143">
        <f t="shared" si="0"/>
        <v>9</v>
      </c>
      <c r="C954" s="143">
        <f t="shared" si="1"/>
        <v>2016</v>
      </c>
      <c r="D954" s="154">
        <v>42016</v>
      </c>
      <c r="E954" s="145">
        <f t="shared" si="2"/>
        <v>1</v>
      </c>
      <c r="F954" s="145">
        <f t="shared" si="3"/>
        <v>2015</v>
      </c>
      <c r="G954" s="153" t="s">
        <v>793</v>
      </c>
      <c r="H954" s="143">
        <v>1723</v>
      </c>
      <c r="I954" s="143">
        <v>2661</v>
      </c>
      <c r="J954" s="143">
        <v>2499</v>
      </c>
      <c r="K954" s="147" t="s">
        <v>77</v>
      </c>
      <c r="L954" s="152"/>
      <c r="M954" s="57"/>
      <c r="N954" s="150"/>
      <c r="O954" s="150"/>
      <c r="P954" s="150"/>
      <c r="Q954" s="150"/>
    </row>
    <row r="955" spans="1:17" ht="15">
      <c r="A955" s="142">
        <v>42623</v>
      </c>
      <c r="B955" s="143">
        <f t="shared" si="0"/>
        <v>9</v>
      </c>
      <c r="C955" s="143">
        <f t="shared" si="1"/>
        <v>2016</v>
      </c>
      <c r="D955" s="154">
        <v>42016</v>
      </c>
      <c r="E955" s="145">
        <f t="shared" si="2"/>
        <v>1</v>
      </c>
      <c r="F955" s="145">
        <f t="shared" si="3"/>
        <v>2015</v>
      </c>
      <c r="G955" s="153" t="s">
        <v>446</v>
      </c>
      <c r="H955" s="143">
        <v>1112</v>
      </c>
      <c r="I955" s="143">
        <v>2662</v>
      </c>
      <c r="J955" s="143">
        <v>2779</v>
      </c>
      <c r="K955" s="147" t="s">
        <v>77</v>
      </c>
      <c r="L955" s="152"/>
      <c r="M955" s="57"/>
      <c r="N955" s="150"/>
      <c r="O955" s="150"/>
      <c r="P955" s="150"/>
      <c r="Q955" s="150"/>
    </row>
    <row r="956" spans="1:17" ht="15">
      <c r="A956" s="142">
        <v>42624</v>
      </c>
      <c r="B956" s="143">
        <f t="shared" si="0"/>
        <v>9</v>
      </c>
      <c r="C956" s="143">
        <f t="shared" si="1"/>
        <v>2016</v>
      </c>
      <c r="D956" s="154">
        <v>42017</v>
      </c>
      <c r="E956" s="145">
        <f t="shared" si="2"/>
        <v>1</v>
      </c>
      <c r="F956" s="145">
        <f t="shared" si="3"/>
        <v>2015</v>
      </c>
      <c r="G956" s="153" t="s">
        <v>794</v>
      </c>
      <c r="H956" s="143">
        <v>1724</v>
      </c>
      <c r="I956" s="143">
        <v>2665</v>
      </c>
      <c r="J956" s="143">
        <v>1549</v>
      </c>
      <c r="K956" s="147" t="s">
        <v>77</v>
      </c>
      <c r="L956" s="152"/>
      <c r="M956" s="57"/>
      <c r="N956" s="150"/>
      <c r="O956" s="150"/>
      <c r="P956" s="150"/>
      <c r="Q956" s="150"/>
    </row>
    <row r="957" spans="1:17" ht="15">
      <c r="A957" s="142">
        <v>42625</v>
      </c>
      <c r="B957" s="143">
        <f t="shared" si="0"/>
        <v>9</v>
      </c>
      <c r="C957" s="143">
        <f t="shared" si="1"/>
        <v>2016</v>
      </c>
      <c r="D957" s="154">
        <v>42017</v>
      </c>
      <c r="E957" s="145">
        <f t="shared" si="2"/>
        <v>1</v>
      </c>
      <c r="F957" s="145">
        <f t="shared" si="3"/>
        <v>2015</v>
      </c>
      <c r="G957" s="153" t="s">
        <v>795</v>
      </c>
      <c r="H957" s="143">
        <v>1725</v>
      </c>
      <c r="I957" s="143">
        <v>2666</v>
      </c>
      <c r="J957" s="143">
        <v>2249</v>
      </c>
      <c r="K957" s="147" t="s">
        <v>77</v>
      </c>
      <c r="L957" s="152"/>
      <c r="M957" s="57"/>
      <c r="N957" s="150"/>
      <c r="O957" s="150"/>
      <c r="P957" s="150"/>
      <c r="Q957" s="150"/>
    </row>
    <row r="958" spans="1:17" ht="15">
      <c r="A958" s="142">
        <v>42626</v>
      </c>
      <c r="B958" s="143">
        <f t="shared" si="0"/>
        <v>9</v>
      </c>
      <c r="C958" s="143">
        <f t="shared" si="1"/>
        <v>2016</v>
      </c>
      <c r="D958" s="154">
        <v>42017</v>
      </c>
      <c r="E958" s="145">
        <f t="shared" si="2"/>
        <v>1</v>
      </c>
      <c r="F958" s="145">
        <f t="shared" si="3"/>
        <v>2015</v>
      </c>
      <c r="G958" s="153" t="s">
        <v>796</v>
      </c>
      <c r="H958" s="143">
        <v>1436</v>
      </c>
      <c r="I958" s="143">
        <v>2667</v>
      </c>
      <c r="J958" s="143">
        <v>9699</v>
      </c>
      <c r="K958" s="147" t="s">
        <v>77</v>
      </c>
      <c r="L958" s="152"/>
      <c r="M958" s="57"/>
      <c r="N958" s="150"/>
      <c r="O958" s="150"/>
      <c r="P958" s="150"/>
      <c r="Q958" s="150"/>
    </row>
    <row r="959" spans="1:17" ht="15">
      <c r="A959" s="142">
        <v>42627</v>
      </c>
      <c r="B959" s="143">
        <f t="shared" si="0"/>
        <v>9</v>
      </c>
      <c r="C959" s="143">
        <f t="shared" si="1"/>
        <v>2016</v>
      </c>
      <c r="D959" s="154">
        <v>42017</v>
      </c>
      <c r="E959" s="145">
        <f t="shared" si="2"/>
        <v>1</v>
      </c>
      <c r="F959" s="145">
        <f t="shared" si="3"/>
        <v>2015</v>
      </c>
      <c r="G959" s="153" t="s">
        <v>797</v>
      </c>
      <c r="H959" s="143">
        <v>1728</v>
      </c>
      <c r="I959" s="143">
        <v>2669</v>
      </c>
      <c r="J959" s="143">
        <v>1949</v>
      </c>
      <c r="K959" s="147" t="s">
        <v>77</v>
      </c>
      <c r="L959" s="152"/>
      <c r="M959" s="57"/>
      <c r="N959" s="150"/>
      <c r="O959" s="150"/>
      <c r="P959" s="150"/>
      <c r="Q959" s="150"/>
    </row>
    <row r="960" spans="1:17" ht="15">
      <c r="A960" s="142">
        <v>42628</v>
      </c>
      <c r="B960" s="143">
        <f t="shared" si="0"/>
        <v>9</v>
      </c>
      <c r="C960" s="143">
        <f t="shared" si="1"/>
        <v>2016</v>
      </c>
      <c r="D960" s="154">
        <v>42017</v>
      </c>
      <c r="E960" s="145">
        <f t="shared" si="2"/>
        <v>1</v>
      </c>
      <c r="F960" s="145">
        <f t="shared" si="3"/>
        <v>2015</v>
      </c>
      <c r="G960" s="153" t="s">
        <v>798</v>
      </c>
      <c r="H960" s="143">
        <v>1733</v>
      </c>
      <c r="I960" s="143">
        <v>2675</v>
      </c>
      <c r="J960" s="143">
        <v>4249</v>
      </c>
      <c r="K960" s="147" t="s">
        <v>77</v>
      </c>
      <c r="L960" s="152"/>
      <c r="M960" s="57"/>
      <c r="N960" s="150"/>
      <c r="O960" s="150"/>
      <c r="P960" s="150"/>
      <c r="Q960" s="150"/>
    </row>
    <row r="961" spans="1:17" ht="15">
      <c r="A961" s="142">
        <v>42629</v>
      </c>
      <c r="B961" s="143">
        <f t="shared" si="0"/>
        <v>9</v>
      </c>
      <c r="C961" s="143">
        <f t="shared" si="1"/>
        <v>2016</v>
      </c>
      <c r="D961" s="154">
        <v>42017</v>
      </c>
      <c r="E961" s="145">
        <f t="shared" si="2"/>
        <v>1</v>
      </c>
      <c r="F961" s="145">
        <f t="shared" si="3"/>
        <v>2015</v>
      </c>
      <c r="G961" s="146"/>
      <c r="H961" s="143">
        <v>1734</v>
      </c>
      <c r="I961" s="143">
        <v>2676</v>
      </c>
      <c r="J961" s="143">
        <v>999</v>
      </c>
      <c r="K961" s="147" t="s">
        <v>77</v>
      </c>
      <c r="L961" s="152"/>
      <c r="M961" s="57"/>
      <c r="N961" s="150"/>
      <c r="O961" s="150"/>
      <c r="P961" s="150"/>
      <c r="Q961" s="150"/>
    </row>
    <row r="962" spans="1:17" ht="15">
      <c r="A962" s="142">
        <v>42630</v>
      </c>
      <c r="B962" s="143">
        <f t="shared" si="0"/>
        <v>9</v>
      </c>
      <c r="C962" s="143">
        <f t="shared" si="1"/>
        <v>2016</v>
      </c>
      <c r="D962" s="154">
        <v>42017</v>
      </c>
      <c r="E962" s="145">
        <f t="shared" si="2"/>
        <v>1</v>
      </c>
      <c r="F962" s="145">
        <f t="shared" si="3"/>
        <v>2015</v>
      </c>
      <c r="G962" s="153" t="s">
        <v>799</v>
      </c>
      <c r="H962" s="143">
        <v>1735</v>
      </c>
      <c r="I962" s="143">
        <v>2679</v>
      </c>
      <c r="J962" s="143">
        <v>2398</v>
      </c>
      <c r="K962" s="147" t="s">
        <v>77</v>
      </c>
      <c r="L962" s="152"/>
      <c r="M962" s="57"/>
      <c r="N962" s="150"/>
      <c r="O962" s="150"/>
      <c r="P962" s="150"/>
      <c r="Q962" s="150"/>
    </row>
    <row r="963" spans="1:17" ht="15">
      <c r="A963" s="142">
        <v>42631</v>
      </c>
      <c r="B963" s="143">
        <f t="shared" si="0"/>
        <v>9</v>
      </c>
      <c r="C963" s="143">
        <f t="shared" si="1"/>
        <v>2016</v>
      </c>
      <c r="D963" s="154">
        <v>42017</v>
      </c>
      <c r="E963" s="145">
        <f t="shared" si="2"/>
        <v>1</v>
      </c>
      <c r="F963" s="145">
        <f t="shared" si="3"/>
        <v>2015</v>
      </c>
      <c r="G963" s="153" t="s">
        <v>800</v>
      </c>
      <c r="H963" s="143">
        <v>1732</v>
      </c>
      <c r="I963" s="143">
        <v>2680</v>
      </c>
      <c r="J963" s="143">
        <v>2487</v>
      </c>
      <c r="K963" s="147" t="s">
        <v>77</v>
      </c>
      <c r="L963" s="152"/>
      <c r="M963" s="57"/>
      <c r="N963" s="150"/>
      <c r="O963" s="150"/>
      <c r="P963" s="150"/>
      <c r="Q963" s="150"/>
    </row>
    <row r="964" spans="1:17" ht="15">
      <c r="A964" s="142">
        <v>42632</v>
      </c>
      <c r="B964" s="143">
        <f t="shared" si="0"/>
        <v>9</v>
      </c>
      <c r="C964" s="143">
        <f t="shared" si="1"/>
        <v>2016</v>
      </c>
      <c r="D964" s="154">
        <v>42017</v>
      </c>
      <c r="E964" s="145">
        <f t="shared" si="2"/>
        <v>1</v>
      </c>
      <c r="F964" s="145">
        <f t="shared" si="3"/>
        <v>2015</v>
      </c>
      <c r="G964" s="153" t="s">
        <v>801</v>
      </c>
      <c r="H964" s="143">
        <v>1722</v>
      </c>
      <c r="I964" s="143">
        <v>2684</v>
      </c>
      <c r="J964" s="143">
        <v>6499</v>
      </c>
      <c r="K964" s="147" t="s">
        <v>77</v>
      </c>
      <c r="L964" s="152"/>
      <c r="M964" s="57"/>
      <c r="N964" s="150"/>
      <c r="O964" s="150"/>
      <c r="P964" s="150"/>
      <c r="Q964" s="150"/>
    </row>
    <row r="965" spans="1:17" ht="15">
      <c r="A965" s="142">
        <v>42633</v>
      </c>
      <c r="B965" s="143">
        <f t="shared" si="0"/>
        <v>9</v>
      </c>
      <c r="C965" s="143">
        <f t="shared" si="1"/>
        <v>2016</v>
      </c>
      <c r="D965" s="154">
        <v>42017</v>
      </c>
      <c r="E965" s="145">
        <f t="shared" si="2"/>
        <v>1</v>
      </c>
      <c r="F965" s="145">
        <f t="shared" si="3"/>
        <v>2015</v>
      </c>
      <c r="G965" s="153" t="s">
        <v>802</v>
      </c>
      <c r="H965" s="143">
        <v>1738</v>
      </c>
      <c r="I965" s="143">
        <v>2685</v>
      </c>
      <c r="J965" s="143">
        <v>4449</v>
      </c>
      <c r="K965" s="147" t="s">
        <v>77</v>
      </c>
      <c r="L965" s="152"/>
      <c r="M965" s="57"/>
      <c r="N965" s="150"/>
      <c r="O965" s="150"/>
      <c r="P965" s="150"/>
      <c r="Q965" s="150"/>
    </row>
    <row r="966" spans="1:17" ht="15">
      <c r="A966" s="142">
        <v>42634</v>
      </c>
      <c r="B966" s="143">
        <f t="shared" si="0"/>
        <v>9</v>
      </c>
      <c r="C966" s="143">
        <f t="shared" si="1"/>
        <v>2016</v>
      </c>
      <c r="D966" s="154">
        <v>42017</v>
      </c>
      <c r="E966" s="145">
        <f t="shared" si="2"/>
        <v>1</v>
      </c>
      <c r="F966" s="145">
        <f t="shared" si="3"/>
        <v>2015</v>
      </c>
      <c r="G966" s="153" t="s">
        <v>803</v>
      </c>
      <c r="H966" s="143">
        <v>1733</v>
      </c>
      <c r="I966" s="143">
        <v>2687</v>
      </c>
      <c r="J966" s="143">
        <v>2649</v>
      </c>
      <c r="K966" s="147" t="s">
        <v>77</v>
      </c>
      <c r="L966" s="152"/>
      <c r="M966" s="57"/>
      <c r="N966" s="150"/>
      <c r="O966" s="150"/>
      <c r="P966" s="150"/>
      <c r="Q966" s="150"/>
    </row>
    <row r="967" spans="1:17" ht="15">
      <c r="A967" s="142">
        <v>42635</v>
      </c>
      <c r="B967" s="143">
        <f t="shared" si="0"/>
        <v>9</v>
      </c>
      <c r="C967" s="143">
        <f t="shared" si="1"/>
        <v>2016</v>
      </c>
      <c r="D967" s="154">
        <v>42018</v>
      </c>
      <c r="E967" s="145">
        <f t="shared" si="2"/>
        <v>1</v>
      </c>
      <c r="F967" s="145">
        <f t="shared" si="3"/>
        <v>2015</v>
      </c>
      <c r="G967" s="153" t="s">
        <v>804</v>
      </c>
      <c r="H967" s="143">
        <v>1741</v>
      </c>
      <c r="I967" s="143">
        <v>2689</v>
      </c>
      <c r="J967" s="143">
        <v>1969</v>
      </c>
      <c r="K967" s="147" t="s">
        <v>77</v>
      </c>
      <c r="L967" s="152"/>
      <c r="M967" s="57"/>
      <c r="N967" s="150"/>
      <c r="O967" s="150"/>
      <c r="P967" s="150"/>
      <c r="Q967" s="150"/>
    </row>
    <row r="968" spans="1:17" ht="15">
      <c r="A968" s="142">
        <v>42636</v>
      </c>
      <c r="B968" s="143">
        <f t="shared" si="0"/>
        <v>9</v>
      </c>
      <c r="C968" s="143">
        <f t="shared" si="1"/>
        <v>2016</v>
      </c>
      <c r="D968" s="154">
        <v>42018</v>
      </c>
      <c r="E968" s="145">
        <f t="shared" si="2"/>
        <v>1</v>
      </c>
      <c r="F968" s="145">
        <f t="shared" si="3"/>
        <v>2015</v>
      </c>
      <c r="G968" s="153" t="s">
        <v>642</v>
      </c>
      <c r="H968" s="143">
        <v>1438</v>
      </c>
      <c r="I968" s="143">
        <v>2690</v>
      </c>
      <c r="J968" s="143">
        <v>2549</v>
      </c>
      <c r="K968" s="147" t="s">
        <v>77</v>
      </c>
      <c r="L968" s="152"/>
      <c r="M968" s="57"/>
      <c r="N968" s="150"/>
      <c r="O968" s="150"/>
      <c r="P968" s="150"/>
      <c r="Q968" s="150"/>
    </row>
    <row r="969" spans="1:17" ht="15">
      <c r="A969" s="142">
        <v>42637</v>
      </c>
      <c r="B969" s="143">
        <f t="shared" si="0"/>
        <v>9</v>
      </c>
      <c r="C969" s="143">
        <f t="shared" si="1"/>
        <v>2016</v>
      </c>
      <c r="D969" s="154">
        <v>42018</v>
      </c>
      <c r="E969" s="145">
        <f t="shared" si="2"/>
        <v>1</v>
      </c>
      <c r="F969" s="145">
        <f t="shared" si="3"/>
        <v>2015</v>
      </c>
      <c r="G969" s="153" t="s">
        <v>805</v>
      </c>
      <c r="H969" s="143">
        <v>1742</v>
      </c>
      <c r="I969" s="143">
        <v>2691</v>
      </c>
      <c r="J969" s="143">
        <v>4139</v>
      </c>
      <c r="K969" s="147" t="s">
        <v>77</v>
      </c>
      <c r="L969" s="152"/>
      <c r="M969" s="57"/>
      <c r="N969" s="150"/>
      <c r="O969" s="150"/>
      <c r="P969" s="150"/>
      <c r="Q969" s="150"/>
    </row>
    <row r="970" spans="1:17" ht="15">
      <c r="A970" s="142">
        <v>42638</v>
      </c>
      <c r="B970" s="143">
        <f t="shared" si="0"/>
        <v>9</v>
      </c>
      <c r="C970" s="143">
        <f t="shared" si="1"/>
        <v>2016</v>
      </c>
      <c r="D970" s="154">
        <v>42018</v>
      </c>
      <c r="E970" s="145">
        <f t="shared" si="2"/>
        <v>1</v>
      </c>
      <c r="F970" s="145">
        <f t="shared" si="3"/>
        <v>2015</v>
      </c>
      <c r="G970" s="153" t="s">
        <v>806</v>
      </c>
      <c r="H970" s="143">
        <v>357</v>
      </c>
      <c r="I970" s="143">
        <v>2694</v>
      </c>
      <c r="J970" s="143">
        <v>2222</v>
      </c>
      <c r="K970" s="147" t="s">
        <v>77</v>
      </c>
      <c r="L970" s="152"/>
      <c r="M970" s="57"/>
      <c r="N970" s="150"/>
      <c r="O970" s="150"/>
      <c r="P970" s="150"/>
      <c r="Q970" s="150"/>
    </row>
    <row r="971" spans="1:17" ht="15">
      <c r="A971" s="142">
        <v>42639</v>
      </c>
      <c r="B971" s="143">
        <f t="shared" si="0"/>
        <v>9</v>
      </c>
      <c r="C971" s="143">
        <f t="shared" si="1"/>
        <v>2016</v>
      </c>
      <c r="D971" s="154">
        <v>42018</v>
      </c>
      <c r="E971" s="145">
        <f t="shared" si="2"/>
        <v>1</v>
      </c>
      <c r="F971" s="145">
        <f t="shared" si="3"/>
        <v>2015</v>
      </c>
      <c r="G971" s="153" t="s">
        <v>807</v>
      </c>
      <c r="H971" s="143">
        <v>1744</v>
      </c>
      <c r="I971" s="143">
        <v>2701</v>
      </c>
      <c r="J971" s="143">
        <v>2099</v>
      </c>
      <c r="K971" s="147" t="s">
        <v>77</v>
      </c>
      <c r="L971" s="152"/>
      <c r="M971" s="57"/>
      <c r="N971" s="150"/>
      <c r="O971" s="150"/>
      <c r="P971" s="150"/>
      <c r="Q971" s="150"/>
    </row>
    <row r="972" spans="1:17" ht="15">
      <c r="A972" s="142">
        <v>42640</v>
      </c>
      <c r="B972" s="143">
        <f t="shared" si="0"/>
        <v>9</v>
      </c>
      <c r="C972" s="143">
        <f t="shared" si="1"/>
        <v>2016</v>
      </c>
      <c r="D972" s="154">
        <v>42018</v>
      </c>
      <c r="E972" s="145">
        <f t="shared" si="2"/>
        <v>1</v>
      </c>
      <c r="F972" s="145">
        <f t="shared" si="3"/>
        <v>2015</v>
      </c>
      <c r="G972" s="153" t="s">
        <v>678</v>
      </c>
      <c r="H972" s="143">
        <v>41</v>
      </c>
      <c r="I972" s="143">
        <v>2702</v>
      </c>
      <c r="J972" s="143">
        <v>1589</v>
      </c>
      <c r="K972" s="147" t="s">
        <v>77</v>
      </c>
      <c r="L972" s="152"/>
      <c r="M972" s="57"/>
      <c r="N972" s="150"/>
      <c r="O972" s="150"/>
      <c r="P972" s="150"/>
      <c r="Q972" s="150"/>
    </row>
    <row r="973" spans="1:17" ht="15">
      <c r="A973" s="142">
        <v>42641</v>
      </c>
      <c r="B973" s="143">
        <f t="shared" si="0"/>
        <v>9</v>
      </c>
      <c r="C973" s="143">
        <f t="shared" si="1"/>
        <v>2016</v>
      </c>
      <c r="D973" s="154">
        <v>42018</v>
      </c>
      <c r="E973" s="145">
        <f t="shared" si="2"/>
        <v>1</v>
      </c>
      <c r="F973" s="145">
        <f t="shared" si="3"/>
        <v>2015</v>
      </c>
      <c r="G973" s="146"/>
      <c r="H973" s="143">
        <v>1745</v>
      </c>
      <c r="I973" s="143">
        <v>2703</v>
      </c>
      <c r="J973" s="143">
        <v>1949</v>
      </c>
      <c r="K973" s="147" t="s">
        <v>77</v>
      </c>
      <c r="L973" s="152"/>
      <c r="M973" s="57"/>
      <c r="N973" s="150"/>
      <c r="O973" s="150"/>
      <c r="P973" s="150"/>
      <c r="Q973" s="150"/>
    </row>
    <row r="974" spans="1:17" ht="15">
      <c r="A974" s="142">
        <v>42642</v>
      </c>
      <c r="B974" s="143">
        <f t="shared" si="0"/>
        <v>9</v>
      </c>
      <c r="C974" s="143">
        <f t="shared" si="1"/>
        <v>2016</v>
      </c>
      <c r="D974" s="154">
        <v>42018</v>
      </c>
      <c r="E974" s="145">
        <f t="shared" si="2"/>
        <v>1</v>
      </c>
      <c r="F974" s="145">
        <f t="shared" si="3"/>
        <v>2015</v>
      </c>
      <c r="G974" s="153" t="s">
        <v>808</v>
      </c>
      <c r="H974" s="143">
        <v>1747</v>
      </c>
      <c r="I974" s="143">
        <v>2709</v>
      </c>
      <c r="J974" s="143">
        <v>3259</v>
      </c>
      <c r="K974" s="147" t="s">
        <v>77</v>
      </c>
      <c r="L974" s="152"/>
      <c r="M974" s="57"/>
      <c r="N974" s="150"/>
      <c r="O974" s="150"/>
      <c r="P974" s="150"/>
      <c r="Q974" s="150"/>
    </row>
    <row r="975" spans="1:17" ht="15">
      <c r="A975" s="142">
        <v>42643</v>
      </c>
      <c r="B975" s="143">
        <f t="shared" si="0"/>
        <v>9</v>
      </c>
      <c r="C975" s="143">
        <f t="shared" si="1"/>
        <v>2016</v>
      </c>
      <c r="D975" s="154">
        <v>42018</v>
      </c>
      <c r="E975" s="145">
        <f t="shared" si="2"/>
        <v>1</v>
      </c>
      <c r="F975" s="145">
        <f t="shared" si="3"/>
        <v>2015</v>
      </c>
      <c r="G975" s="153" t="s">
        <v>446</v>
      </c>
      <c r="H975" s="143">
        <v>1112</v>
      </c>
      <c r="I975" s="143">
        <v>2710</v>
      </c>
      <c r="J975" s="143">
        <v>2599</v>
      </c>
      <c r="K975" s="147" t="s">
        <v>77</v>
      </c>
      <c r="L975" s="152"/>
      <c r="M975" s="57"/>
      <c r="N975" s="150"/>
      <c r="O975" s="150"/>
      <c r="P975" s="150"/>
      <c r="Q975" s="150"/>
    </row>
    <row r="976" spans="1:17" ht="15">
      <c r="A976" s="142">
        <v>42644</v>
      </c>
      <c r="B976" s="143">
        <f t="shared" si="0"/>
        <v>10</v>
      </c>
      <c r="C976" s="143">
        <f t="shared" si="1"/>
        <v>2016</v>
      </c>
      <c r="D976" s="154">
        <v>42019</v>
      </c>
      <c r="E976" s="145">
        <f t="shared" si="2"/>
        <v>1</v>
      </c>
      <c r="F976" s="145">
        <f t="shared" si="3"/>
        <v>2015</v>
      </c>
      <c r="G976" s="153" t="s">
        <v>356</v>
      </c>
      <c r="H976" s="143">
        <v>963</v>
      </c>
      <c r="I976" s="143">
        <v>2711</v>
      </c>
      <c r="J976" s="143">
        <v>2597</v>
      </c>
      <c r="K976" s="147" t="s">
        <v>77</v>
      </c>
      <c r="L976" s="152"/>
      <c r="M976" s="57"/>
      <c r="N976" s="150"/>
      <c r="O976" s="150"/>
      <c r="P976" s="150"/>
      <c r="Q976" s="150"/>
    </row>
    <row r="977" spans="1:17" ht="15">
      <c r="A977" s="142">
        <v>42645</v>
      </c>
      <c r="B977" s="143">
        <f t="shared" si="0"/>
        <v>10</v>
      </c>
      <c r="C977" s="143">
        <f t="shared" si="1"/>
        <v>2016</v>
      </c>
      <c r="D977" s="154">
        <v>42019</v>
      </c>
      <c r="E977" s="145">
        <f t="shared" si="2"/>
        <v>1</v>
      </c>
      <c r="F977" s="145">
        <f t="shared" si="3"/>
        <v>2015</v>
      </c>
      <c r="G977" s="153" t="s">
        <v>809</v>
      </c>
      <c r="H977" s="143">
        <v>1726</v>
      </c>
      <c r="I977" s="143">
        <v>2713</v>
      </c>
      <c r="J977" s="143">
        <v>1849</v>
      </c>
      <c r="K977" s="147" t="s">
        <v>77</v>
      </c>
      <c r="L977" s="152"/>
      <c r="M977" s="57"/>
      <c r="N977" s="150"/>
      <c r="O977" s="150"/>
      <c r="P977" s="150"/>
      <c r="Q977" s="150"/>
    </row>
    <row r="978" spans="1:17" ht="15">
      <c r="A978" s="142">
        <v>42646</v>
      </c>
      <c r="B978" s="143">
        <f t="shared" si="0"/>
        <v>10</v>
      </c>
      <c r="C978" s="143">
        <f t="shared" si="1"/>
        <v>2016</v>
      </c>
      <c r="D978" s="154">
        <v>42019</v>
      </c>
      <c r="E978" s="145">
        <f t="shared" si="2"/>
        <v>1</v>
      </c>
      <c r="F978" s="145">
        <f t="shared" si="3"/>
        <v>2015</v>
      </c>
      <c r="G978" s="146"/>
      <c r="H978" s="143">
        <v>1755</v>
      </c>
      <c r="I978" s="143">
        <v>2721</v>
      </c>
      <c r="J978" s="143">
        <v>849</v>
      </c>
      <c r="K978" s="147" t="s">
        <v>77</v>
      </c>
      <c r="L978" s="152"/>
      <c r="M978" s="57"/>
      <c r="N978" s="150"/>
      <c r="O978" s="150"/>
      <c r="P978" s="150"/>
      <c r="Q978" s="150"/>
    </row>
    <row r="979" spans="1:17" ht="15">
      <c r="A979" s="142">
        <v>42647</v>
      </c>
      <c r="B979" s="143">
        <f t="shared" si="0"/>
        <v>10</v>
      </c>
      <c r="C979" s="143">
        <f t="shared" si="1"/>
        <v>2016</v>
      </c>
      <c r="D979" s="154">
        <v>42019</v>
      </c>
      <c r="E979" s="145">
        <f t="shared" si="2"/>
        <v>1</v>
      </c>
      <c r="F979" s="145">
        <f t="shared" si="3"/>
        <v>2015</v>
      </c>
      <c r="G979" s="153" t="s">
        <v>810</v>
      </c>
      <c r="H979" s="143">
        <v>1756</v>
      </c>
      <c r="I979" s="143">
        <v>2722</v>
      </c>
      <c r="J979" s="143">
        <v>5689</v>
      </c>
      <c r="K979" s="147" t="s">
        <v>77</v>
      </c>
      <c r="L979" s="152"/>
      <c r="M979" s="57"/>
      <c r="N979" s="150"/>
      <c r="O979" s="150"/>
      <c r="P979" s="150"/>
      <c r="Q979" s="150"/>
    </row>
    <row r="980" spans="1:17" ht="15">
      <c r="A980" s="142">
        <v>42648</v>
      </c>
      <c r="B980" s="143">
        <f t="shared" si="0"/>
        <v>10</v>
      </c>
      <c r="C980" s="143">
        <f t="shared" si="1"/>
        <v>2016</v>
      </c>
      <c r="D980" s="154">
        <v>42019</v>
      </c>
      <c r="E980" s="145">
        <f t="shared" si="2"/>
        <v>1</v>
      </c>
      <c r="F980" s="145">
        <f t="shared" si="3"/>
        <v>2015</v>
      </c>
      <c r="G980" s="153" t="s">
        <v>811</v>
      </c>
      <c r="H980" s="143">
        <v>1757</v>
      </c>
      <c r="I980" s="143">
        <v>2723</v>
      </c>
      <c r="J980" s="143">
        <v>2597</v>
      </c>
      <c r="K980" s="147" t="s">
        <v>77</v>
      </c>
      <c r="L980" s="152"/>
      <c r="M980" s="57"/>
      <c r="N980" s="150"/>
      <c r="O980" s="150"/>
      <c r="P980" s="150"/>
      <c r="Q980" s="150"/>
    </row>
    <row r="981" spans="1:17" ht="15">
      <c r="A981" s="142">
        <v>42649</v>
      </c>
      <c r="B981" s="143">
        <f t="shared" si="0"/>
        <v>10</v>
      </c>
      <c r="C981" s="143">
        <f t="shared" si="1"/>
        <v>2016</v>
      </c>
      <c r="D981" s="154">
        <v>42019</v>
      </c>
      <c r="E981" s="145">
        <f t="shared" si="2"/>
        <v>1</v>
      </c>
      <c r="F981" s="145">
        <f t="shared" si="3"/>
        <v>2015</v>
      </c>
      <c r="G981" s="153" t="s">
        <v>812</v>
      </c>
      <c r="H981" s="143">
        <v>1758</v>
      </c>
      <c r="I981" s="143">
        <v>2724</v>
      </c>
      <c r="J981" s="143">
        <v>2029</v>
      </c>
      <c r="K981" s="147" t="s">
        <v>77</v>
      </c>
      <c r="L981" s="152"/>
      <c r="M981" s="57"/>
      <c r="N981" s="150"/>
      <c r="O981" s="150"/>
      <c r="P981" s="150"/>
      <c r="Q981" s="150"/>
    </row>
    <row r="982" spans="1:17" ht="15">
      <c r="A982" s="142">
        <v>42650</v>
      </c>
      <c r="B982" s="143">
        <f t="shared" si="0"/>
        <v>10</v>
      </c>
      <c r="C982" s="143">
        <f t="shared" si="1"/>
        <v>2016</v>
      </c>
      <c r="D982" s="154">
        <v>42019</v>
      </c>
      <c r="E982" s="145">
        <f t="shared" si="2"/>
        <v>1</v>
      </c>
      <c r="F982" s="145">
        <f t="shared" si="3"/>
        <v>2015</v>
      </c>
      <c r="G982" s="153" t="s">
        <v>813</v>
      </c>
      <c r="H982" s="143">
        <v>1760</v>
      </c>
      <c r="I982" s="143">
        <v>2726</v>
      </c>
      <c r="J982" s="143">
        <v>3084</v>
      </c>
      <c r="K982" s="147" t="s">
        <v>77</v>
      </c>
      <c r="L982" s="152"/>
      <c r="M982" s="57"/>
      <c r="N982" s="150"/>
      <c r="O982" s="150"/>
      <c r="P982" s="150"/>
      <c r="Q982" s="150"/>
    </row>
    <row r="983" spans="1:17" ht="15">
      <c r="A983" s="142">
        <v>42651</v>
      </c>
      <c r="B983" s="143">
        <f t="shared" si="0"/>
        <v>10</v>
      </c>
      <c r="C983" s="143">
        <f t="shared" si="1"/>
        <v>2016</v>
      </c>
      <c r="D983" s="154">
        <v>42019</v>
      </c>
      <c r="E983" s="145">
        <f t="shared" si="2"/>
        <v>1</v>
      </c>
      <c r="F983" s="145">
        <f t="shared" si="3"/>
        <v>2015</v>
      </c>
      <c r="G983" s="153" t="s">
        <v>814</v>
      </c>
      <c r="H983" s="143">
        <v>1759</v>
      </c>
      <c r="I983" s="143">
        <v>2727</v>
      </c>
      <c r="J983" s="143">
        <v>5849</v>
      </c>
      <c r="K983" s="147" t="s">
        <v>77</v>
      </c>
      <c r="L983" s="152"/>
      <c r="M983" s="57"/>
      <c r="N983" s="150"/>
      <c r="O983" s="150"/>
      <c r="P983" s="150"/>
      <c r="Q983" s="150"/>
    </row>
    <row r="984" spans="1:17" ht="15">
      <c r="A984" s="142">
        <v>42652</v>
      </c>
      <c r="B984" s="143">
        <f t="shared" si="0"/>
        <v>10</v>
      </c>
      <c r="C984" s="143">
        <f t="shared" si="1"/>
        <v>2016</v>
      </c>
      <c r="D984" s="154">
        <v>42019</v>
      </c>
      <c r="E984" s="145">
        <f t="shared" si="2"/>
        <v>1</v>
      </c>
      <c r="F984" s="145">
        <f t="shared" si="3"/>
        <v>2015</v>
      </c>
      <c r="G984" s="153" t="s">
        <v>815</v>
      </c>
      <c r="H984" s="143">
        <v>1762</v>
      </c>
      <c r="I984" s="143">
        <v>2731</v>
      </c>
      <c r="J984" s="143">
        <v>9699</v>
      </c>
      <c r="K984" s="147" t="s">
        <v>77</v>
      </c>
      <c r="L984" s="152"/>
      <c r="M984" s="57"/>
      <c r="N984" s="150"/>
      <c r="O984" s="150"/>
      <c r="P984" s="150"/>
      <c r="Q984" s="150"/>
    </row>
    <row r="985" spans="1:17" ht="15">
      <c r="A985" s="142">
        <v>42653</v>
      </c>
      <c r="B985" s="143">
        <f t="shared" si="0"/>
        <v>10</v>
      </c>
      <c r="C985" s="143">
        <f t="shared" si="1"/>
        <v>2016</v>
      </c>
      <c r="D985" s="154">
        <v>42019</v>
      </c>
      <c r="E985" s="145">
        <f t="shared" si="2"/>
        <v>1</v>
      </c>
      <c r="F985" s="145">
        <f t="shared" si="3"/>
        <v>2015</v>
      </c>
      <c r="G985" s="153" t="s">
        <v>816</v>
      </c>
      <c r="H985" s="143">
        <v>1763</v>
      </c>
      <c r="I985" s="143">
        <v>2732</v>
      </c>
      <c r="J985" s="143">
        <v>1199</v>
      </c>
      <c r="K985" s="147" t="s">
        <v>77</v>
      </c>
      <c r="L985" s="152"/>
      <c r="M985" s="57"/>
      <c r="N985" s="150"/>
      <c r="O985" s="150"/>
      <c r="P985" s="150"/>
      <c r="Q985" s="150"/>
    </row>
    <row r="986" spans="1:17" ht="15">
      <c r="A986" s="142">
        <v>42654</v>
      </c>
      <c r="B986" s="143">
        <f t="shared" si="0"/>
        <v>10</v>
      </c>
      <c r="C986" s="143">
        <f t="shared" si="1"/>
        <v>2016</v>
      </c>
      <c r="D986" s="154">
        <v>42019</v>
      </c>
      <c r="E986" s="145">
        <f t="shared" si="2"/>
        <v>1</v>
      </c>
      <c r="F986" s="145">
        <f t="shared" si="3"/>
        <v>2015</v>
      </c>
      <c r="G986" s="153" t="s">
        <v>817</v>
      </c>
      <c r="H986" s="143">
        <v>1764</v>
      </c>
      <c r="I986" s="143">
        <v>2733</v>
      </c>
      <c r="J986" s="143">
        <v>1274</v>
      </c>
      <c r="K986" s="147" t="s">
        <v>77</v>
      </c>
      <c r="L986" s="152"/>
      <c r="M986" s="57"/>
      <c r="N986" s="150"/>
      <c r="O986" s="150"/>
      <c r="P986" s="150"/>
      <c r="Q986" s="150"/>
    </row>
    <row r="987" spans="1:17" ht="15">
      <c r="A987" s="142">
        <v>42655</v>
      </c>
      <c r="B987" s="143">
        <f t="shared" si="0"/>
        <v>10</v>
      </c>
      <c r="C987" s="143">
        <f t="shared" si="1"/>
        <v>2016</v>
      </c>
      <c r="D987" s="154">
        <v>42019</v>
      </c>
      <c r="E987" s="145">
        <f t="shared" si="2"/>
        <v>1</v>
      </c>
      <c r="F987" s="145">
        <f t="shared" si="3"/>
        <v>2015</v>
      </c>
      <c r="G987" s="153" t="s">
        <v>818</v>
      </c>
      <c r="H987" s="143">
        <v>1765</v>
      </c>
      <c r="I987" s="143">
        <v>2734</v>
      </c>
      <c r="J987" s="143">
        <v>1599</v>
      </c>
      <c r="K987" s="147" t="s">
        <v>77</v>
      </c>
      <c r="L987" s="152"/>
      <c r="M987" s="57"/>
      <c r="N987" s="150"/>
      <c r="O987" s="150"/>
      <c r="P987" s="150"/>
      <c r="Q987" s="150"/>
    </row>
    <row r="988" spans="1:17" ht="15">
      <c r="A988" s="142">
        <v>42656</v>
      </c>
      <c r="B988" s="143">
        <f t="shared" si="0"/>
        <v>10</v>
      </c>
      <c r="C988" s="143">
        <f t="shared" si="1"/>
        <v>2016</v>
      </c>
      <c r="D988" s="154">
        <v>42019</v>
      </c>
      <c r="E988" s="145">
        <f t="shared" si="2"/>
        <v>1</v>
      </c>
      <c r="F988" s="145">
        <f t="shared" si="3"/>
        <v>2015</v>
      </c>
      <c r="G988" s="153" t="s">
        <v>819</v>
      </c>
      <c r="H988" s="143">
        <v>1768</v>
      </c>
      <c r="I988" s="143">
        <v>2736</v>
      </c>
      <c r="J988" s="143">
        <v>2274</v>
      </c>
      <c r="K988" s="147" t="s">
        <v>77</v>
      </c>
      <c r="L988" s="152"/>
      <c r="M988" s="57"/>
      <c r="N988" s="150"/>
      <c r="O988" s="150"/>
      <c r="P988" s="150"/>
      <c r="Q988" s="150"/>
    </row>
    <row r="989" spans="1:17" ht="15">
      <c r="A989" s="142">
        <v>42657</v>
      </c>
      <c r="B989" s="143">
        <f t="shared" si="0"/>
        <v>10</v>
      </c>
      <c r="C989" s="143">
        <f t="shared" si="1"/>
        <v>2016</v>
      </c>
      <c r="D989" s="154">
        <v>42019</v>
      </c>
      <c r="E989" s="145">
        <f t="shared" si="2"/>
        <v>1</v>
      </c>
      <c r="F989" s="145">
        <f t="shared" si="3"/>
        <v>2015</v>
      </c>
      <c r="G989" s="153" t="s">
        <v>820</v>
      </c>
      <c r="H989" s="143">
        <v>1769</v>
      </c>
      <c r="I989" s="143">
        <v>2737</v>
      </c>
      <c r="J989" s="143">
        <v>3199</v>
      </c>
      <c r="K989" s="147" t="s">
        <v>77</v>
      </c>
      <c r="L989" s="152"/>
      <c r="M989" s="57"/>
      <c r="N989" s="150"/>
      <c r="O989" s="150"/>
      <c r="P989" s="150"/>
      <c r="Q989" s="150"/>
    </row>
    <row r="990" spans="1:17" ht="15">
      <c r="A990" s="142">
        <v>42658</v>
      </c>
      <c r="B990" s="143">
        <f t="shared" si="0"/>
        <v>10</v>
      </c>
      <c r="C990" s="143">
        <f t="shared" si="1"/>
        <v>2016</v>
      </c>
      <c r="D990" s="154">
        <v>42020</v>
      </c>
      <c r="E990" s="145">
        <f t="shared" si="2"/>
        <v>1</v>
      </c>
      <c r="F990" s="145">
        <f t="shared" si="3"/>
        <v>2015</v>
      </c>
      <c r="G990" s="153" t="s">
        <v>821</v>
      </c>
      <c r="H990" s="143">
        <v>1773</v>
      </c>
      <c r="I990" s="143">
        <v>2741</v>
      </c>
      <c r="J990" s="143">
        <v>1749</v>
      </c>
      <c r="K990" s="147" t="s">
        <v>77</v>
      </c>
      <c r="L990" s="152"/>
      <c r="M990" s="57"/>
      <c r="N990" s="150"/>
      <c r="O990" s="150"/>
      <c r="P990" s="150"/>
      <c r="Q990" s="150"/>
    </row>
    <row r="991" spans="1:17" ht="15">
      <c r="A991" s="142">
        <v>42659</v>
      </c>
      <c r="B991" s="143">
        <f t="shared" si="0"/>
        <v>10</v>
      </c>
      <c r="C991" s="143">
        <f t="shared" si="1"/>
        <v>2016</v>
      </c>
      <c r="D991" s="154">
        <v>42020</v>
      </c>
      <c r="E991" s="145">
        <f t="shared" si="2"/>
        <v>1</v>
      </c>
      <c r="F991" s="145">
        <f t="shared" si="3"/>
        <v>2015</v>
      </c>
      <c r="G991" s="153" t="s">
        <v>822</v>
      </c>
      <c r="H991" s="143">
        <v>1774</v>
      </c>
      <c r="I991" s="143">
        <v>2743</v>
      </c>
      <c r="J991" s="143">
        <v>2249</v>
      </c>
      <c r="K991" s="147" t="s">
        <v>77</v>
      </c>
      <c r="L991" s="152"/>
      <c r="M991" s="57"/>
      <c r="N991" s="150"/>
      <c r="O991" s="150"/>
      <c r="P991" s="150"/>
      <c r="Q991" s="150"/>
    </row>
    <row r="992" spans="1:17" ht="15">
      <c r="A992" s="142">
        <v>42660</v>
      </c>
      <c r="B992" s="143">
        <f t="shared" si="0"/>
        <v>10</v>
      </c>
      <c r="C992" s="143">
        <f t="shared" si="1"/>
        <v>2016</v>
      </c>
      <c r="D992" s="154">
        <v>42020</v>
      </c>
      <c r="E992" s="145">
        <f t="shared" si="2"/>
        <v>1</v>
      </c>
      <c r="F992" s="145">
        <f t="shared" si="3"/>
        <v>2015</v>
      </c>
      <c r="G992" s="153" t="s">
        <v>823</v>
      </c>
      <c r="H992" s="143">
        <v>1776</v>
      </c>
      <c r="I992" s="143">
        <v>2745</v>
      </c>
      <c r="J992" s="143">
        <v>1999</v>
      </c>
      <c r="K992" s="147" t="s">
        <v>77</v>
      </c>
      <c r="L992" s="152"/>
      <c r="M992" s="57"/>
      <c r="N992" s="150"/>
      <c r="O992" s="150"/>
      <c r="P992" s="150"/>
      <c r="Q992" s="150"/>
    </row>
    <row r="993" spans="1:17" ht="15">
      <c r="A993" s="142">
        <v>42661</v>
      </c>
      <c r="B993" s="143">
        <f t="shared" si="0"/>
        <v>10</v>
      </c>
      <c r="C993" s="143">
        <f t="shared" si="1"/>
        <v>2016</v>
      </c>
      <c r="D993" s="154">
        <v>42020</v>
      </c>
      <c r="E993" s="145">
        <f t="shared" si="2"/>
        <v>1</v>
      </c>
      <c r="F993" s="145">
        <f t="shared" si="3"/>
        <v>2015</v>
      </c>
      <c r="G993" s="153" t="s">
        <v>824</v>
      </c>
      <c r="H993" s="143">
        <v>1777</v>
      </c>
      <c r="I993" s="143">
        <v>2747</v>
      </c>
      <c r="J993" s="143">
        <v>1599</v>
      </c>
      <c r="K993" s="147" t="s">
        <v>77</v>
      </c>
      <c r="L993" s="152"/>
      <c r="M993" s="57"/>
      <c r="N993" s="150"/>
      <c r="O993" s="150"/>
      <c r="P993" s="150"/>
      <c r="Q993" s="150"/>
    </row>
    <row r="994" spans="1:17" ht="15">
      <c r="A994" s="142">
        <v>42662</v>
      </c>
      <c r="B994" s="143">
        <f t="shared" si="0"/>
        <v>10</v>
      </c>
      <c r="C994" s="143">
        <f t="shared" si="1"/>
        <v>2016</v>
      </c>
      <c r="D994" s="154">
        <v>42020</v>
      </c>
      <c r="E994" s="145">
        <f t="shared" si="2"/>
        <v>1</v>
      </c>
      <c r="F994" s="145">
        <f t="shared" si="3"/>
        <v>2015</v>
      </c>
      <c r="G994" s="153" t="s">
        <v>825</v>
      </c>
      <c r="H994" s="143">
        <v>1779</v>
      </c>
      <c r="I994" s="143">
        <v>2749</v>
      </c>
      <c r="J994" s="143">
        <v>2899</v>
      </c>
      <c r="K994" s="147" t="s">
        <v>77</v>
      </c>
      <c r="L994" s="152"/>
      <c r="M994" s="57"/>
      <c r="N994" s="150"/>
      <c r="O994" s="150"/>
      <c r="P994" s="150"/>
      <c r="Q994" s="150"/>
    </row>
    <row r="995" spans="1:17" ht="15">
      <c r="A995" s="142">
        <v>42663</v>
      </c>
      <c r="B995" s="143">
        <f t="shared" si="0"/>
        <v>10</v>
      </c>
      <c r="C995" s="143">
        <f t="shared" si="1"/>
        <v>2016</v>
      </c>
      <c r="D995" s="154">
        <v>42020</v>
      </c>
      <c r="E995" s="145">
        <f t="shared" si="2"/>
        <v>1</v>
      </c>
      <c r="F995" s="145">
        <f t="shared" si="3"/>
        <v>2015</v>
      </c>
      <c r="G995" s="153" t="s">
        <v>176</v>
      </c>
      <c r="H995" s="143">
        <v>1715</v>
      </c>
      <c r="I995" s="143">
        <v>2750</v>
      </c>
      <c r="J995" s="143">
        <v>2899</v>
      </c>
      <c r="K995" s="147" t="s">
        <v>77</v>
      </c>
      <c r="L995" s="152"/>
      <c r="M995" s="57"/>
      <c r="N995" s="150"/>
      <c r="O995" s="150"/>
      <c r="P995" s="150"/>
      <c r="Q995" s="150"/>
    </row>
    <row r="996" spans="1:17" ht="15">
      <c r="A996" s="142">
        <v>42664</v>
      </c>
      <c r="B996" s="143">
        <f t="shared" si="0"/>
        <v>10</v>
      </c>
      <c r="C996" s="143">
        <f t="shared" si="1"/>
        <v>2016</v>
      </c>
      <c r="D996" s="154">
        <v>42020</v>
      </c>
      <c r="E996" s="145">
        <f t="shared" si="2"/>
        <v>1</v>
      </c>
      <c r="F996" s="145">
        <f t="shared" si="3"/>
        <v>2015</v>
      </c>
      <c r="G996" s="153" t="s">
        <v>826</v>
      </c>
      <c r="H996" s="143">
        <v>1781</v>
      </c>
      <c r="I996" s="143">
        <v>2753</v>
      </c>
      <c r="J996" s="143">
        <v>3147</v>
      </c>
      <c r="K996" s="147" t="s">
        <v>77</v>
      </c>
      <c r="L996" s="152"/>
      <c r="M996" s="57"/>
      <c r="N996" s="150"/>
      <c r="O996" s="150"/>
      <c r="P996" s="150"/>
      <c r="Q996" s="150"/>
    </row>
    <row r="997" spans="1:17" ht="15">
      <c r="A997" s="142">
        <v>42665</v>
      </c>
      <c r="B997" s="143">
        <f t="shared" si="0"/>
        <v>10</v>
      </c>
      <c r="C997" s="143">
        <f t="shared" si="1"/>
        <v>2016</v>
      </c>
      <c r="D997" s="154">
        <v>42020</v>
      </c>
      <c r="E997" s="145">
        <f t="shared" si="2"/>
        <v>1</v>
      </c>
      <c r="F997" s="145">
        <f t="shared" si="3"/>
        <v>2015</v>
      </c>
      <c r="G997" s="153" t="s">
        <v>827</v>
      </c>
      <c r="H997" s="143">
        <v>1782</v>
      </c>
      <c r="I997" s="143">
        <v>2755</v>
      </c>
      <c r="J997" s="143">
        <v>899</v>
      </c>
      <c r="K997" s="147" t="s">
        <v>77</v>
      </c>
      <c r="L997" s="152"/>
      <c r="M997" s="57"/>
      <c r="N997" s="150"/>
      <c r="O997" s="150"/>
      <c r="P997" s="150"/>
      <c r="Q997" s="150"/>
    </row>
    <row r="998" spans="1:17" ht="15">
      <c r="A998" s="142">
        <v>42666</v>
      </c>
      <c r="B998" s="143">
        <f t="shared" si="0"/>
        <v>10</v>
      </c>
      <c r="C998" s="143">
        <f t="shared" si="1"/>
        <v>2016</v>
      </c>
      <c r="D998" s="154">
        <v>42020</v>
      </c>
      <c r="E998" s="145">
        <f t="shared" si="2"/>
        <v>1</v>
      </c>
      <c r="F998" s="145">
        <f t="shared" si="3"/>
        <v>2015</v>
      </c>
      <c r="G998" s="153" t="s">
        <v>828</v>
      </c>
      <c r="H998" s="143">
        <v>1783</v>
      </c>
      <c r="I998" s="143">
        <v>2756</v>
      </c>
      <c r="J998" s="143">
        <v>3479</v>
      </c>
      <c r="K998" s="147" t="s">
        <v>77</v>
      </c>
      <c r="L998" s="152"/>
      <c r="M998" s="57"/>
      <c r="N998" s="150"/>
      <c r="O998" s="150"/>
      <c r="P998" s="150"/>
      <c r="Q998" s="150"/>
    </row>
    <row r="999" spans="1:17" ht="15">
      <c r="A999" s="142">
        <v>42667</v>
      </c>
      <c r="B999" s="143">
        <f t="shared" si="0"/>
        <v>10</v>
      </c>
      <c r="C999" s="143">
        <f t="shared" si="1"/>
        <v>2016</v>
      </c>
      <c r="D999" s="154">
        <v>42020</v>
      </c>
      <c r="E999" s="145">
        <f t="shared" si="2"/>
        <v>1</v>
      </c>
      <c r="F999" s="145">
        <f t="shared" si="3"/>
        <v>2015</v>
      </c>
      <c r="G999" s="153" t="s">
        <v>829</v>
      </c>
      <c r="H999" s="143">
        <v>1784</v>
      </c>
      <c r="I999" s="143">
        <v>2757</v>
      </c>
      <c r="J999" s="143">
        <v>1049</v>
      </c>
      <c r="K999" s="147" t="s">
        <v>77</v>
      </c>
      <c r="L999" s="152"/>
      <c r="M999" s="57"/>
      <c r="N999" s="150"/>
      <c r="O999" s="150"/>
      <c r="P999" s="150"/>
      <c r="Q999" s="150"/>
    </row>
    <row r="1000" spans="1:17" ht="15">
      <c r="A1000" s="142">
        <v>42668</v>
      </c>
      <c r="B1000" s="143">
        <f t="shared" si="0"/>
        <v>10</v>
      </c>
      <c r="C1000" s="143">
        <f t="shared" si="1"/>
        <v>2016</v>
      </c>
      <c r="D1000" s="154">
        <v>42020</v>
      </c>
      <c r="E1000" s="145">
        <f t="shared" si="2"/>
        <v>1</v>
      </c>
      <c r="F1000" s="145">
        <f t="shared" si="3"/>
        <v>2015</v>
      </c>
      <c r="G1000" s="153" t="s">
        <v>830</v>
      </c>
      <c r="H1000" s="143">
        <v>1785</v>
      </c>
      <c r="I1000" s="143">
        <v>2758</v>
      </c>
      <c r="J1000" s="143">
        <v>899</v>
      </c>
      <c r="K1000" s="147" t="s">
        <v>77</v>
      </c>
      <c r="L1000" s="152"/>
      <c r="M1000" s="57"/>
      <c r="N1000" s="150"/>
      <c r="O1000" s="150"/>
      <c r="P1000" s="150"/>
      <c r="Q1000" s="150"/>
    </row>
    <row r="1001" spans="1:17" ht="15">
      <c r="A1001" s="142">
        <v>42669</v>
      </c>
      <c r="B1001" s="143">
        <f t="shared" si="0"/>
        <v>10</v>
      </c>
      <c r="C1001" s="143">
        <f t="shared" si="1"/>
        <v>2016</v>
      </c>
      <c r="D1001" s="154">
        <v>42020</v>
      </c>
      <c r="E1001" s="145">
        <f t="shared" si="2"/>
        <v>1</v>
      </c>
      <c r="F1001" s="145">
        <f t="shared" si="3"/>
        <v>2015</v>
      </c>
      <c r="G1001" s="153" t="s">
        <v>831</v>
      </c>
      <c r="H1001" s="143">
        <v>1786</v>
      </c>
      <c r="I1001" s="143">
        <v>2762</v>
      </c>
      <c r="J1001" s="143">
        <v>1429</v>
      </c>
      <c r="K1001" s="147" t="s">
        <v>77</v>
      </c>
      <c r="L1001" s="152"/>
      <c r="M1001" s="57"/>
      <c r="N1001" s="150"/>
      <c r="O1001" s="150"/>
      <c r="P1001" s="150"/>
      <c r="Q1001" s="150"/>
    </row>
    <row r="1002" spans="1:17" ht="15">
      <c r="A1002" s="142">
        <v>42670</v>
      </c>
      <c r="B1002" s="143">
        <f t="shared" si="0"/>
        <v>10</v>
      </c>
      <c r="C1002" s="143">
        <f t="shared" si="1"/>
        <v>2016</v>
      </c>
      <c r="D1002" s="154">
        <v>42021</v>
      </c>
      <c r="E1002" s="145">
        <f t="shared" si="2"/>
        <v>1</v>
      </c>
      <c r="F1002" s="145">
        <f t="shared" si="3"/>
        <v>2015</v>
      </c>
      <c r="G1002" s="153" t="s">
        <v>731</v>
      </c>
      <c r="H1002" s="143">
        <v>1591</v>
      </c>
      <c r="I1002" s="143">
        <v>2768</v>
      </c>
      <c r="J1002" s="143">
        <v>3259</v>
      </c>
      <c r="K1002" s="147" t="s">
        <v>77</v>
      </c>
      <c r="L1002" s="152"/>
      <c r="M1002" s="57"/>
      <c r="N1002" s="150"/>
      <c r="O1002" s="150"/>
      <c r="P1002" s="150"/>
      <c r="Q1002" s="150"/>
    </row>
    <row r="1003" spans="1:17" ht="15">
      <c r="A1003" s="142">
        <v>42671</v>
      </c>
      <c r="B1003" s="143">
        <f t="shared" si="0"/>
        <v>10</v>
      </c>
      <c r="C1003" s="143">
        <f t="shared" si="1"/>
        <v>2016</v>
      </c>
      <c r="D1003" s="154">
        <v>42021</v>
      </c>
      <c r="E1003" s="145">
        <f t="shared" si="2"/>
        <v>1</v>
      </c>
      <c r="F1003" s="145">
        <f t="shared" si="3"/>
        <v>2015</v>
      </c>
      <c r="G1003" s="153" t="s">
        <v>832</v>
      </c>
      <c r="H1003" s="143">
        <v>1791</v>
      </c>
      <c r="I1003" s="143">
        <v>2770</v>
      </c>
      <c r="J1003" s="143">
        <v>2487</v>
      </c>
      <c r="K1003" s="147" t="s">
        <v>77</v>
      </c>
      <c r="L1003" s="152"/>
      <c r="M1003" s="57"/>
      <c r="N1003" s="150"/>
      <c r="O1003" s="150"/>
      <c r="P1003" s="150"/>
      <c r="Q1003" s="150"/>
    </row>
    <row r="1004" spans="1:17" ht="15">
      <c r="A1004" s="142">
        <v>42672</v>
      </c>
      <c r="B1004" s="143">
        <f t="shared" si="0"/>
        <v>10</v>
      </c>
      <c r="C1004" s="143">
        <f t="shared" si="1"/>
        <v>2016</v>
      </c>
      <c r="D1004" s="154">
        <v>42021</v>
      </c>
      <c r="E1004" s="145">
        <f t="shared" si="2"/>
        <v>1</v>
      </c>
      <c r="F1004" s="145">
        <f t="shared" si="3"/>
        <v>2015</v>
      </c>
      <c r="G1004" s="153" t="s">
        <v>833</v>
      </c>
      <c r="H1004" s="143">
        <v>1792</v>
      </c>
      <c r="I1004" s="143">
        <v>2771</v>
      </c>
      <c r="J1004" s="143">
        <v>4349</v>
      </c>
      <c r="K1004" s="147" t="s">
        <v>77</v>
      </c>
      <c r="L1004" s="152"/>
      <c r="M1004" s="57"/>
      <c r="N1004" s="150"/>
      <c r="O1004" s="150"/>
      <c r="P1004" s="150"/>
      <c r="Q1004" s="150"/>
    </row>
    <row r="1005" spans="1:17" ht="15">
      <c r="A1005" s="142">
        <v>42673</v>
      </c>
      <c r="B1005" s="143">
        <f t="shared" si="0"/>
        <v>10</v>
      </c>
      <c r="C1005" s="143">
        <f t="shared" si="1"/>
        <v>2016</v>
      </c>
      <c r="D1005" s="154">
        <v>42021</v>
      </c>
      <c r="E1005" s="145">
        <f t="shared" si="2"/>
        <v>1</v>
      </c>
      <c r="F1005" s="145">
        <f t="shared" si="3"/>
        <v>2015</v>
      </c>
      <c r="G1005" s="153" t="s">
        <v>834</v>
      </c>
      <c r="H1005" s="143">
        <v>1793</v>
      </c>
      <c r="I1005" s="143">
        <v>2773</v>
      </c>
      <c r="J1005" s="143">
        <v>4049</v>
      </c>
      <c r="K1005" s="147" t="s">
        <v>77</v>
      </c>
      <c r="L1005" s="152"/>
      <c r="M1005" s="57"/>
      <c r="N1005" s="150"/>
      <c r="O1005" s="150"/>
      <c r="P1005" s="150"/>
      <c r="Q1005" s="150"/>
    </row>
    <row r="1006" spans="1:17" ht="15">
      <c r="A1006" s="142">
        <v>42674</v>
      </c>
      <c r="B1006" s="143">
        <f t="shared" si="0"/>
        <v>10</v>
      </c>
      <c r="C1006" s="143">
        <f t="shared" si="1"/>
        <v>2016</v>
      </c>
      <c r="D1006" s="154">
        <v>42021</v>
      </c>
      <c r="E1006" s="145">
        <f t="shared" si="2"/>
        <v>1</v>
      </c>
      <c r="F1006" s="145">
        <f t="shared" si="3"/>
        <v>2015</v>
      </c>
      <c r="G1006" s="153" t="s">
        <v>835</v>
      </c>
      <c r="H1006" s="143">
        <v>1794</v>
      </c>
      <c r="I1006" s="143">
        <v>2774</v>
      </c>
      <c r="J1006" s="143">
        <v>2239</v>
      </c>
      <c r="K1006" s="147" t="s">
        <v>77</v>
      </c>
      <c r="L1006" s="152"/>
      <c r="M1006" s="57"/>
      <c r="N1006" s="150"/>
      <c r="O1006" s="150"/>
      <c r="P1006" s="150"/>
      <c r="Q1006" s="150"/>
    </row>
    <row r="1007" spans="1:17" ht="15">
      <c r="A1007" s="142">
        <v>42675</v>
      </c>
      <c r="B1007" s="143">
        <f t="shared" si="0"/>
        <v>11</v>
      </c>
      <c r="C1007" s="143">
        <f t="shared" si="1"/>
        <v>2016</v>
      </c>
      <c r="D1007" s="154">
        <v>42021</v>
      </c>
      <c r="E1007" s="145">
        <f t="shared" si="2"/>
        <v>1</v>
      </c>
      <c r="F1007" s="145">
        <f t="shared" si="3"/>
        <v>2015</v>
      </c>
      <c r="G1007" s="153" t="s">
        <v>836</v>
      </c>
      <c r="H1007" s="143">
        <v>1795</v>
      </c>
      <c r="I1007" s="143">
        <v>2779</v>
      </c>
      <c r="J1007" s="143">
        <v>939</v>
      </c>
      <c r="K1007" s="147" t="s">
        <v>77</v>
      </c>
      <c r="L1007" s="152"/>
      <c r="M1007" s="57"/>
      <c r="N1007" s="150"/>
      <c r="O1007" s="150"/>
      <c r="P1007" s="150"/>
      <c r="Q1007" s="150"/>
    </row>
    <row r="1008" spans="1:17" ht="15">
      <c r="A1008" s="142">
        <v>42676</v>
      </c>
      <c r="B1008" s="143">
        <f t="shared" si="0"/>
        <v>11</v>
      </c>
      <c r="C1008" s="143">
        <f t="shared" si="1"/>
        <v>2016</v>
      </c>
      <c r="D1008" s="154">
        <v>42021</v>
      </c>
      <c r="E1008" s="145">
        <f t="shared" si="2"/>
        <v>1</v>
      </c>
      <c r="F1008" s="145">
        <f t="shared" si="3"/>
        <v>2015</v>
      </c>
      <c r="G1008" s="153" t="s">
        <v>837</v>
      </c>
      <c r="H1008" s="143">
        <v>1796</v>
      </c>
      <c r="I1008" s="143">
        <v>2782</v>
      </c>
      <c r="J1008" s="143">
        <v>2049</v>
      </c>
      <c r="K1008" s="147" t="s">
        <v>77</v>
      </c>
      <c r="L1008" s="152"/>
      <c r="M1008" s="57"/>
      <c r="N1008" s="150"/>
      <c r="O1008" s="150"/>
      <c r="P1008" s="150"/>
      <c r="Q1008" s="150"/>
    </row>
    <row r="1009" spans="1:17" ht="15">
      <c r="A1009" s="142">
        <v>42677</v>
      </c>
      <c r="B1009" s="143">
        <f t="shared" si="0"/>
        <v>11</v>
      </c>
      <c r="C1009" s="143">
        <f t="shared" si="1"/>
        <v>2016</v>
      </c>
      <c r="D1009" s="154">
        <v>42021</v>
      </c>
      <c r="E1009" s="145">
        <f t="shared" si="2"/>
        <v>1</v>
      </c>
      <c r="F1009" s="145">
        <f t="shared" si="3"/>
        <v>2015</v>
      </c>
      <c r="G1009" s="153" t="s">
        <v>838</v>
      </c>
      <c r="H1009" s="143">
        <v>1797</v>
      </c>
      <c r="I1009" s="143">
        <v>2783</v>
      </c>
      <c r="J1009" s="143">
        <v>2199</v>
      </c>
      <c r="K1009" s="147" t="s">
        <v>77</v>
      </c>
      <c r="L1009" s="152"/>
      <c r="M1009" s="57"/>
      <c r="N1009" s="150"/>
      <c r="O1009" s="150"/>
      <c r="P1009" s="150"/>
      <c r="Q1009" s="150"/>
    </row>
    <row r="1010" spans="1:17" ht="15">
      <c r="A1010" s="142">
        <v>42678</v>
      </c>
      <c r="B1010" s="143">
        <f t="shared" si="0"/>
        <v>11</v>
      </c>
      <c r="C1010" s="143">
        <f t="shared" si="1"/>
        <v>2016</v>
      </c>
      <c r="D1010" s="154">
        <v>42021</v>
      </c>
      <c r="E1010" s="145">
        <f t="shared" si="2"/>
        <v>1</v>
      </c>
      <c r="F1010" s="145">
        <f t="shared" si="3"/>
        <v>2015</v>
      </c>
      <c r="G1010" s="153" t="s">
        <v>839</v>
      </c>
      <c r="H1010" s="143">
        <v>1800</v>
      </c>
      <c r="I1010" s="143">
        <v>2786</v>
      </c>
      <c r="J1010" s="143">
        <v>3799</v>
      </c>
      <c r="K1010" s="147" t="s">
        <v>77</v>
      </c>
      <c r="L1010" s="152"/>
      <c r="M1010" s="57"/>
      <c r="N1010" s="150"/>
      <c r="O1010" s="150"/>
      <c r="P1010" s="150"/>
      <c r="Q1010" s="150"/>
    </row>
    <row r="1011" spans="1:17" ht="15">
      <c r="A1011" s="142">
        <v>42679</v>
      </c>
      <c r="B1011" s="143">
        <f t="shared" si="0"/>
        <v>11</v>
      </c>
      <c r="C1011" s="143">
        <f t="shared" si="1"/>
        <v>2016</v>
      </c>
      <c r="D1011" s="154">
        <v>42021</v>
      </c>
      <c r="E1011" s="145">
        <f t="shared" si="2"/>
        <v>1</v>
      </c>
      <c r="F1011" s="145">
        <f t="shared" si="3"/>
        <v>2015</v>
      </c>
      <c r="G1011" s="153" t="s">
        <v>840</v>
      </c>
      <c r="H1011" s="143">
        <v>1802</v>
      </c>
      <c r="I1011" s="143">
        <v>2788</v>
      </c>
      <c r="J1011" s="143">
        <v>2214</v>
      </c>
      <c r="K1011" s="147" t="s">
        <v>77</v>
      </c>
      <c r="L1011" s="152"/>
      <c r="M1011" s="57"/>
      <c r="N1011" s="150"/>
      <c r="O1011" s="150"/>
      <c r="P1011" s="150"/>
      <c r="Q1011" s="150"/>
    </row>
    <row r="1012" spans="1:17" ht="15">
      <c r="A1012" s="142">
        <v>42680</v>
      </c>
      <c r="B1012" s="143">
        <f t="shared" si="0"/>
        <v>11</v>
      </c>
      <c r="C1012" s="143">
        <f t="shared" si="1"/>
        <v>2016</v>
      </c>
      <c r="D1012" s="154">
        <v>42021</v>
      </c>
      <c r="E1012" s="145">
        <f t="shared" si="2"/>
        <v>1</v>
      </c>
      <c r="F1012" s="145">
        <f t="shared" si="3"/>
        <v>2015</v>
      </c>
      <c r="G1012" s="153" t="s">
        <v>841</v>
      </c>
      <c r="H1012" s="143">
        <v>1803</v>
      </c>
      <c r="I1012" s="143">
        <v>2789</v>
      </c>
      <c r="J1012" s="143">
        <v>2214</v>
      </c>
      <c r="K1012" s="147" t="s">
        <v>77</v>
      </c>
      <c r="L1012" s="152"/>
      <c r="M1012" s="57"/>
      <c r="N1012" s="150"/>
      <c r="O1012" s="150"/>
      <c r="P1012" s="150"/>
      <c r="Q1012" s="150"/>
    </row>
    <row r="1013" spans="1:17" ht="15">
      <c r="A1013" s="142">
        <v>42681</v>
      </c>
      <c r="B1013" s="143">
        <f t="shared" si="0"/>
        <v>11</v>
      </c>
      <c r="C1013" s="143">
        <f t="shared" si="1"/>
        <v>2016</v>
      </c>
      <c r="D1013" s="154">
        <v>42021</v>
      </c>
      <c r="E1013" s="145">
        <f t="shared" si="2"/>
        <v>1</v>
      </c>
      <c r="F1013" s="145">
        <f t="shared" si="3"/>
        <v>2015</v>
      </c>
      <c r="G1013" s="153" t="s">
        <v>842</v>
      </c>
      <c r="H1013" s="143">
        <v>1804</v>
      </c>
      <c r="I1013" s="143">
        <v>2790</v>
      </c>
      <c r="J1013" s="143">
        <v>2389</v>
      </c>
      <c r="K1013" s="147" t="s">
        <v>77</v>
      </c>
      <c r="L1013" s="152"/>
      <c r="M1013" s="57"/>
      <c r="N1013" s="150"/>
      <c r="O1013" s="150"/>
      <c r="P1013" s="150"/>
      <c r="Q1013" s="150"/>
    </row>
    <row r="1014" spans="1:17" ht="15">
      <c r="A1014" s="142">
        <v>42682</v>
      </c>
      <c r="B1014" s="143">
        <f t="shared" si="0"/>
        <v>11</v>
      </c>
      <c r="C1014" s="143">
        <f t="shared" si="1"/>
        <v>2016</v>
      </c>
      <c r="D1014" s="154">
        <v>42021</v>
      </c>
      <c r="E1014" s="145">
        <f t="shared" si="2"/>
        <v>1</v>
      </c>
      <c r="F1014" s="145">
        <f t="shared" si="3"/>
        <v>2015</v>
      </c>
      <c r="G1014" s="153" t="s">
        <v>843</v>
      </c>
      <c r="H1014" s="143">
        <v>1805</v>
      </c>
      <c r="I1014" s="143">
        <v>2791</v>
      </c>
      <c r="J1014" s="143">
        <v>2089</v>
      </c>
      <c r="K1014" s="147" t="s">
        <v>77</v>
      </c>
      <c r="L1014" s="152"/>
      <c r="M1014" s="57"/>
      <c r="N1014" s="150"/>
      <c r="O1014" s="150"/>
      <c r="P1014" s="150"/>
      <c r="Q1014" s="150"/>
    </row>
    <row r="1015" spans="1:17" ht="15">
      <c r="A1015" s="142">
        <v>42683</v>
      </c>
      <c r="B1015" s="143">
        <f t="shared" si="0"/>
        <v>11</v>
      </c>
      <c r="C1015" s="143">
        <f t="shared" si="1"/>
        <v>2016</v>
      </c>
      <c r="D1015" s="154">
        <v>42021</v>
      </c>
      <c r="E1015" s="145">
        <f t="shared" si="2"/>
        <v>1</v>
      </c>
      <c r="F1015" s="145">
        <f t="shared" si="3"/>
        <v>2015</v>
      </c>
      <c r="G1015" s="153" t="s">
        <v>844</v>
      </c>
      <c r="H1015" s="143">
        <v>1806</v>
      </c>
      <c r="I1015" s="143">
        <v>2792</v>
      </c>
      <c r="J1015" s="143">
        <v>4649</v>
      </c>
      <c r="K1015" s="147" t="s">
        <v>77</v>
      </c>
      <c r="L1015" s="152"/>
      <c r="M1015" s="57"/>
      <c r="N1015" s="150"/>
      <c r="O1015" s="150"/>
      <c r="P1015" s="150"/>
      <c r="Q1015" s="150"/>
    </row>
    <row r="1016" spans="1:17" ht="15">
      <c r="A1016" s="142">
        <v>42684</v>
      </c>
      <c r="B1016" s="143">
        <f t="shared" si="0"/>
        <v>11</v>
      </c>
      <c r="C1016" s="143">
        <f t="shared" si="1"/>
        <v>2016</v>
      </c>
      <c r="D1016" s="154">
        <v>42022</v>
      </c>
      <c r="E1016" s="145">
        <f t="shared" si="2"/>
        <v>1</v>
      </c>
      <c r="F1016" s="145">
        <f t="shared" si="3"/>
        <v>2015</v>
      </c>
      <c r="G1016" s="153" t="s">
        <v>845</v>
      </c>
      <c r="H1016" s="143">
        <v>1810</v>
      </c>
      <c r="I1016" s="143">
        <v>2804</v>
      </c>
      <c r="J1016" s="143">
        <v>1849</v>
      </c>
      <c r="K1016" s="147" t="s">
        <v>77</v>
      </c>
      <c r="L1016" s="152"/>
      <c r="M1016" s="57"/>
      <c r="N1016" s="150"/>
      <c r="O1016" s="150"/>
      <c r="P1016" s="150"/>
      <c r="Q1016" s="150"/>
    </row>
    <row r="1017" spans="1:17" ht="15">
      <c r="A1017" s="142">
        <v>42685</v>
      </c>
      <c r="B1017" s="143">
        <f t="shared" si="0"/>
        <v>11</v>
      </c>
      <c r="C1017" s="143">
        <f t="shared" si="1"/>
        <v>2016</v>
      </c>
      <c r="D1017" s="154">
        <v>42022</v>
      </c>
      <c r="E1017" s="145">
        <f t="shared" si="2"/>
        <v>1</v>
      </c>
      <c r="F1017" s="145">
        <f t="shared" si="3"/>
        <v>2015</v>
      </c>
      <c r="G1017" s="153" t="s">
        <v>343</v>
      </c>
      <c r="H1017" s="143">
        <v>1812</v>
      </c>
      <c r="I1017" s="143">
        <v>2805</v>
      </c>
      <c r="J1017" s="143">
        <v>2249</v>
      </c>
      <c r="K1017" s="147" t="s">
        <v>77</v>
      </c>
      <c r="L1017" s="152"/>
      <c r="M1017" s="57"/>
      <c r="N1017" s="150"/>
      <c r="O1017" s="150"/>
      <c r="P1017" s="150"/>
      <c r="Q1017" s="150"/>
    </row>
    <row r="1018" spans="1:17" ht="15">
      <c r="A1018" s="142">
        <v>42686</v>
      </c>
      <c r="B1018" s="143">
        <f t="shared" si="0"/>
        <v>11</v>
      </c>
      <c r="C1018" s="143">
        <f t="shared" si="1"/>
        <v>2016</v>
      </c>
      <c r="D1018" s="154">
        <v>42022</v>
      </c>
      <c r="E1018" s="145">
        <f t="shared" si="2"/>
        <v>1</v>
      </c>
      <c r="F1018" s="145">
        <f t="shared" si="3"/>
        <v>2015</v>
      </c>
      <c r="G1018" s="153" t="s">
        <v>846</v>
      </c>
      <c r="H1018" s="143">
        <v>1814</v>
      </c>
      <c r="I1018" s="143">
        <v>2807</v>
      </c>
      <c r="J1018" s="143">
        <v>1349</v>
      </c>
      <c r="K1018" s="147" t="s">
        <v>77</v>
      </c>
      <c r="L1018" s="152"/>
      <c r="M1018" s="57"/>
      <c r="N1018" s="150"/>
      <c r="O1018" s="150"/>
      <c r="P1018" s="150"/>
      <c r="Q1018" s="150"/>
    </row>
    <row r="1019" spans="1:17" ht="15">
      <c r="A1019" s="142">
        <v>42687</v>
      </c>
      <c r="B1019" s="143">
        <f t="shared" si="0"/>
        <v>11</v>
      </c>
      <c r="C1019" s="143">
        <f t="shared" si="1"/>
        <v>2016</v>
      </c>
      <c r="D1019" s="154">
        <v>42022</v>
      </c>
      <c r="E1019" s="145">
        <f t="shared" si="2"/>
        <v>1</v>
      </c>
      <c r="F1019" s="145">
        <f t="shared" si="3"/>
        <v>2015</v>
      </c>
      <c r="G1019" s="153" t="s">
        <v>847</v>
      </c>
      <c r="H1019" s="143">
        <v>1813</v>
      </c>
      <c r="I1019" s="143">
        <v>2811</v>
      </c>
      <c r="J1019" s="143">
        <v>2199</v>
      </c>
      <c r="K1019" s="147" t="s">
        <v>77</v>
      </c>
      <c r="L1019" s="152"/>
      <c r="M1019" s="57"/>
      <c r="N1019" s="150"/>
      <c r="O1019" s="150"/>
      <c r="P1019" s="150"/>
      <c r="Q1019" s="150"/>
    </row>
    <row r="1020" spans="1:17" ht="15">
      <c r="A1020" s="142">
        <v>42688</v>
      </c>
      <c r="B1020" s="143">
        <f t="shared" si="0"/>
        <v>11</v>
      </c>
      <c r="C1020" s="143">
        <f t="shared" si="1"/>
        <v>2016</v>
      </c>
      <c r="D1020" s="154">
        <v>42022</v>
      </c>
      <c r="E1020" s="145">
        <f t="shared" si="2"/>
        <v>1</v>
      </c>
      <c r="F1020" s="145">
        <f t="shared" si="3"/>
        <v>2015</v>
      </c>
      <c r="G1020" s="153" t="s">
        <v>848</v>
      </c>
      <c r="H1020" s="143">
        <v>1020</v>
      </c>
      <c r="I1020" s="143">
        <v>2812</v>
      </c>
      <c r="J1020" s="143">
        <v>4949</v>
      </c>
      <c r="K1020" s="147" t="s">
        <v>77</v>
      </c>
      <c r="L1020" s="152"/>
      <c r="M1020" s="57"/>
      <c r="N1020" s="150"/>
      <c r="O1020" s="150"/>
      <c r="P1020" s="150"/>
      <c r="Q1020" s="150"/>
    </row>
    <row r="1021" spans="1:17" ht="15">
      <c r="A1021" s="142">
        <v>42689</v>
      </c>
      <c r="B1021" s="143">
        <f t="shared" si="0"/>
        <v>11</v>
      </c>
      <c r="C1021" s="143">
        <f t="shared" si="1"/>
        <v>2016</v>
      </c>
      <c r="D1021" s="154">
        <v>42022</v>
      </c>
      <c r="E1021" s="145">
        <f t="shared" si="2"/>
        <v>1</v>
      </c>
      <c r="F1021" s="145">
        <f t="shared" si="3"/>
        <v>2015</v>
      </c>
      <c r="G1021" s="153" t="s">
        <v>849</v>
      </c>
      <c r="H1021" s="143">
        <v>1815</v>
      </c>
      <c r="I1021" s="143">
        <v>2813</v>
      </c>
      <c r="J1021" s="143">
        <v>8398</v>
      </c>
      <c r="K1021" s="147" t="s">
        <v>77</v>
      </c>
      <c r="L1021" s="152"/>
      <c r="M1021" s="57"/>
      <c r="N1021" s="150"/>
      <c r="O1021" s="150"/>
      <c r="P1021" s="150"/>
      <c r="Q1021" s="150"/>
    </row>
    <row r="1022" spans="1:17" ht="15">
      <c r="A1022" s="142">
        <v>42690</v>
      </c>
      <c r="B1022" s="143">
        <f t="shared" si="0"/>
        <v>11</v>
      </c>
      <c r="C1022" s="143">
        <f t="shared" si="1"/>
        <v>2016</v>
      </c>
      <c r="D1022" s="154">
        <v>42022</v>
      </c>
      <c r="E1022" s="145">
        <f t="shared" si="2"/>
        <v>1</v>
      </c>
      <c r="F1022" s="145">
        <f t="shared" si="3"/>
        <v>2015</v>
      </c>
      <c r="G1022" s="153" t="s">
        <v>850</v>
      </c>
      <c r="H1022" s="143">
        <v>1816</v>
      </c>
      <c r="I1022" s="143">
        <v>2814</v>
      </c>
      <c r="J1022" s="143">
        <v>8499</v>
      </c>
      <c r="K1022" s="147" t="s">
        <v>77</v>
      </c>
      <c r="L1022" s="152"/>
      <c r="M1022" s="57"/>
      <c r="N1022" s="150"/>
      <c r="O1022" s="150"/>
      <c r="P1022" s="150"/>
      <c r="Q1022" s="150"/>
    </row>
    <row r="1023" spans="1:17" ht="15">
      <c r="A1023" s="142">
        <v>42691</v>
      </c>
      <c r="B1023" s="143">
        <f t="shared" si="0"/>
        <v>11</v>
      </c>
      <c r="C1023" s="143">
        <f t="shared" si="1"/>
        <v>2016</v>
      </c>
      <c r="D1023" s="154">
        <v>42022</v>
      </c>
      <c r="E1023" s="145">
        <f t="shared" si="2"/>
        <v>1</v>
      </c>
      <c r="F1023" s="145">
        <f t="shared" si="3"/>
        <v>2015</v>
      </c>
      <c r="G1023" s="153" t="s">
        <v>851</v>
      </c>
      <c r="H1023" s="143">
        <v>1817</v>
      </c>
      <c r="I1023" s="143">
        <v>2815</v>
      </c>
      <c r="J1023" s="143">
        <v>2949</v>
      </c>
      <c r="K1023" s="147" t="s">
        <v>77</v>
      </c>
      <c r="L1023" s="152"/>
      <c r="M1023" s="57"/>
      <c r="N1023" s="150"/>
      <c r="O1023" s="150"/>
      <c r="P1023" s="150"/>
      <c r="Q1023" s="150"/>
    </row>
    <row r="1024" spans="1:17" ht="15">
      <c r="A1024" s="142">
        <v>42692</v>
      </c>
      <c r="B1024" s="143">
        <f t="shared" si="0"/>
        <v>11</v>
      </c>
      <c r="C1024" s="143">
        <f t="shared" si="1"/>
        <v>2016</v>
      </c>
      <c r="D1024" s="154">
        <v>42022</v>
      </c>
      <c r="E1024" s="145">
        <f t="shared" si="2"/>
        <v>1</v>
      </c>
      <c r="F1024" s="145">
        <f t="shared" si="3"/>
        <v>2015</v>
      </c>
      <c r="G1024" s="153" t="s">
        <v>852</v>
      </c>
      <c r="H1024" s="143">
        <v>1818</v>
      </c>
      <c r="I1024" s="143">
        <v>2817</v>
      </c>
      <c r="J1024" s="143">
        <v>2749</v>
      </c>
      <c r="K1024" s="147" t="s">
        <v>77</v>
      </c>
      <c r="L1024" s="152"/>
      <c r="M1024" s="57"/>
      <c r="N1024" s="150"/>
      <c r="O1024" s="150"/>
      <c r="P1024" s="150"/>
      <c r="Q1024" s="150"/>
    </row>
    <row r="1025" spans="1:17" ht="15">
      <c r="A1025" s="142">
        <v>42693</v>
      </c>
      <c r="B1025" s="143">
        <f t="shared" si="0"/>
        <v>11</v>
      </c>
      <c r="C1025" s="143">
        <f t="shared" si="1"/>
        <v>2016</v>
      </c>
      <c r="D1025" s="154">
        <v>42022</v>
      </c>
      <c r="E1025" s="145">
        <f t="shared" si="2"/>
        <v>1</v>
      </c>
      <c r="F1025" s="145">
        <f t="shared" si="3"/>
        <v>2015</v>
      </c>
      <c r="G1025" s="153" t="s">
        <v>853</v>
      </c>
      <c r="H1025" s="143">
        <v>1801</v>
      </c>
      <c r="I1025" s="143">
        <v>2819</v>
      </c>
      <c r="J1025" s="143">
        <v>9199</v>
      </c>
      <c r="K1025" s="147" t="s">
        <v>77</v>
      </c>
      <c r="L1025" s="152"/>
      <c r="M1025" s="57"/>
      <c r="N1025" s="150"/>
      <c r="O1025" s="150"/>
      <c r="P1025" s="150"/>
      <c r="Q1025" s="150"/>
    </row>
    <row r="1026" spans="1:17" ht="15">
      <c r="A1026" s="142">
        <v>42694</v>
      </c>
      <c r="B1026" s="143">
        <f t="shared" si="0"/>
        <v>11</v>
      </c>
      <c r="C1026" s="143">
        <f t="shared" si="1"/>
        <v>2016</v>
      </c>
      <c r="D1026" s="154">
        <v>42022</v>
      </c>
      <c r="E1026" s="145">
        <f t="shared" si="2"/>
        <v>1</v>
      </c>
      <c r="F1026" s="145">
        <f t="shared" si="3"/>
        <v>2015</v>
      </c>
      <c r="G1026" s="153" t="s">
        <v>854</v>
      </c>
      <c r="H1026" s="143">
        <v>1020</v>
      </c>
      <c r="I1026" s="143">
        <v>2821</v>
      </c>
      <c r="J1026" s="143">
        <v>4349</v>
      </c>
      <c r="K1026" s="147" t="s">
        <v>77</v>
      </c>
      <c r="L1026" s="152"/>
      <c r="M1026" s="57"/>
      <c r="N1026" s="150"/>
      <c r="O1026" s="150"/>
      <c r="P1026" s="150"/>
      <c r="Q1026" s="150"/>
    </row>
    <row r="1027" spans="1:17" ht="15">
      <c r="A1027" s="142">
        <v>42695</v>
      </c>
      <c r="B1027" s="143">
        <f t="shared" si="0"/>
        <v>11</v>
      </c>
      <c r="C1027" s="143">
        <f t="shared" si="1"/>
        <v>2016</v>
      </c>
      <c r="D1027" s="154">
        <v>42022</v>
      </c>
      <c r="E1027" s="145">
        <f t="shared" si="2"/>
        <v>1</v>
      </c>
      <c r="F1027" s="145">
        <f t="shared" si="3"/>
        <v>2015</v>
      </c>
      <c r="G1027" s="153" t="s">
        <v>855</v>
      </c>
      <c r="H1027" s="143">
        <v>1820</v>
      </c>
      <c r="I1027" s="143">
        <v>2822</v>
      </c>
      <c r="J1027" s="143">
        <v>1799</v>
      </c>
      <c r="K1027" s="147" t="s">
        <v>77</v>
      </c>
      <c r="L1027" s="152"/>
      <c r="M1027" s="57"/>
      <c r="N1027" s="150"/>
      <c r="O1027" s="150"/>
      <c r="P1027" s="150"/>
      <c r="Q1027" s="150"/>
    </row>
    <row r="1028" spans="1:17" ht="15">
      <c r="A1028" s="142">
        <v>42696</v>
      </c>
      <c r="B1028" s="143">
        <f t="shared" si="0"/>
        <v>11</v>
      </c>
      <c r="C1028" s="143">
        <f t="shared" si="1"/>
        <v>2016</v>
      </c>
      <c r="D1028" s="154">
        <v>42023</v>
      </c>
      <c r="E1028" s="145">
        <f t="shared" si="2"/>
        <v>1</v>
      </c>
      <c r="F1028" s="145">
        <f t="shared" si="3"/>
        <v>2015</v>
      </c>
      <c r="G1028" s="153" t="s">
        <v>856</v>
      </c>
      <c r="H1028" s="143">
        <v>1821</v>
      </c>
      <c r="I1028" s="143">
        <v>2824</v>
      </c>
      <c r="J1028" s="143">
        <v>5489</v>
      </c>
      <c r="K1028" s="147" t="s">
        <v>77</v>
      </c>
      <c r="L1028" s="152"/>
      <c r="M1028" s="57"/>
      <c r="N1028" s="150"/>
      <c r="O1028" s="150"/>
      <c r="P1028" s="150"/>
      <c r="Q1028" s="150"/>
    </row>
    <row r="1029" spans="1:17" ht="15">
      <c r="A1029" s="142">
        <v>42697</v>
      </c>
      <c r="B1029" s="143">
        <f t="shared" si="0"/>
        <v>11</v>
      </c>
      <c r="C1029" s="143">
        <f t="shared" si="1"/>
        <v>2016</v>
      </c>
      <c r="D1029" s="154">
        <v>42023</v>
      </c>
      <c r="E1029" s="145">
        <f t="shared" si="2"/>
        <v>1</v>
      </c>
      <c r="F1029" s="145">
        <f t="shared" si="3"/>
        <v>2015</v>
      </c>
      <c r="G1029" s="153" t="s">
        <v>857</v>
      </c>
      <c r="H1029" s="143">
        <v>1822</v>
      </c>
      <c r="I1029" s="143">
        <v>2825</v>
      </c>
      <c r="J1029" s="143">
        <v>1299</v>
      </c>
      <c r="K1029" s="147" t="s">
        <v>77</v>
      </c>
      <c r="L1029" s="152"/>
      <c r="M1029" s="57"/>
      <c r="N1029" s="150"/>
      <c r="O1029" s="150"/>
      <c r="P1029" s="150"/>
      <c r="Q1029" s="150"/>
    </row>
    <row r="1030" spans="1:17" ht="15">
      <c r="A1030" s="142">
        <v>42698</v>
      </c>
      <c r="B1030" s="143">
        <f t="shared" si="0"/>
        <v>11</v>
      </c>
      <c r="C1030" s="143">
        <f t="shared" si="1"/>
        <v>2016</v>
      </c>
      <c r="D1030" s="154">
        <v>42023</v>
      </c>
      <c r="E1030" s="145">
        <f t="shared" si="2"/>
        <v>1</v>
      </c>
      <c r="F1030" s="145">
        <f t="shared" si="3"/>
        <v>2015</v>
      </c>
      <c r="G1030" s="153" t="s">
        <v>858</v>
      </c>
      <c r="H1030" s="143">
        <v>1823</v>
      </c>
      <c r="I1030" s="143">
        <v>2827</v>
      </c>
      <c r="J1030" s="143">
        <v>3799</v>
      </c>
      <c r="K1030" s="147" t="s">
        <v>77</v>
      </c>
      <c r="L1030" s="152"/>
      <c r="M1030" s="57"/>
      <c r="N1030" s="150"/>
      <c r="O1030" s="150"/>
      <c r="P1030" s="150"/>
      <c r="Q1030" s="150"/>
    </row>
    <row r="1031" spans="1:17" ht="15">
      <c r="A1031" s="142">
        <v>42699</v>
      </c>
      <c r="B1031" s="143">
        <f t="shared" si="0"/>
        <v>11</v>
      </c>
      <c r="C1031" s="143">
        <f t="shared" si="1"/>
        <v>2016</v>
      </c>
      <c r="D1031" s="154">
        <v>42023</v>
      </c>
      <c r="E1031" s="145">
        <f t="shared" si="2"/>
        <v>1</v>
      </c>
      <c r="F1031" s="145">
        <f t="shared" si="3"/>
        <v>2015</v>
      </c>
      <c r="G1031" s="153" t="s">
        <v>855</v>
      </c>
      <c r="H1031" s="143">
        <v>1820</v>
      </c>
      <c r="I1031" s="143">
        <v>2832</v>
      </c>
      <c r="J1031" s="143">
        <v>1639</v>
      </c>
      <c r="K1031" s="147" t="s">
        <v>77</v>
      </c>
      <c r="L1031" s="152"/>
      <c r="M1031" s="57"/>
      <c r="N1031" s="150"/>
      <c r="O1031" s="150"/>
      <c r="P1031" s="150"/>
      <c r="Q1031" s="150"/>
    </row>
    <row r="1032" spans="1:17" ht="15">
      <c r="A1032" s="142">
        <v>42700</v>
      </c>
      <c r="B1032" s="143">
        <f t="shared" si="0"/>
        <v>11</v>
      </c>
      <c r="C1032" s="143">
        <f t="shared" si="1"/>
        <v>2016</v>
      </c>
      <c r="D1032" s="154">
        <v>42023</v>
      </c>
      <c r="E1032" s="145">
        <f t="shared" si="2"/>
        <v>1</v>
      </c>
      <c r="F1032" s="145">
        <f t="shared" si="3"/>
        <v>2015</v>
      </c>
      <c r="G1032" s="153" t="s">
        <v>859</v>
      </c>
      <c r="H1032" s="143">
        <v>1827</v>
      </c>
      <c r="I1032" s="143">
        <v>2834</v>
      </c>
      <c r="J1032" s="143">
        <v>1099</v>
      </c>
      <c r="K1032" s="147" t="s">
        <v>77</v>
      </c>
      <c r="L1032" s="152"/>
      <c r="M1032" s="57"/>
      <c r="N1032" s="150"/>
      <c r="O1032" s="150"/>
      <c r="P1032" s="150"/>
      <c r="Q1032" s="150"/>
    </row>
    <row r="1033" spans="1:17" ht="15">
      <c r="A1033" s="142">
        <v>42701</v>
      </c>
      <c r="B1033" s="143">
        <f t="shared" si="0"/>
        <v>11</v>
      </c>
      <c r="C1033" s="143">
        <f t="shared" si="1"/>
        <v>2016</v>
      </c>
      <c r="D1033" s="154">
        <v>42023</v>
      </c>
      <c r="E1033" s="145">
        <f t="shared" si="2"/>
        <v>1</v>
      </c>
      <c r="F1033" s="145">
        <f t="shared" si="3"/>
        <v>2015</v>
      </c>
      <c r="G1033" s="153" t="s">
        <v>860</v>
      </c>
      <c r="H1033" s="143">
        <v>1826</v>
      </c>
      <c r="I1033" s="143">
        <v>2838</v>
      </c>
      <c r="J1033" s="143">
        <v>4623</v>
      </c>
      <c r="K1033" s="147" t="s">
        <v>77</v>
      </c>
      <c r="L1033" s="152"/>
      <c r="M1033" s="57"/>
      <c r="N1033" s="150"/>
      <c r="O1033" s="150"/>
      <c r="P1033" s="150"/>
      <c r="Q1033" s="150"/>
    </row>
    <row r="1034" spans="1:17" ht="15">
      <c r="A1034" s="142">
        <v>42702</v>
      </c>
      <c r="B1034" s="143">
        <f t="shared" si="0"/>
        <v>11</v>
      </c>
      <c r="C1034" s="143">
        <f t="shared" si="1"/>
        <v>2016</v>
      </c>
      <c r="D1034" s="154">
        <v>42023</v>
      </c>
      <c r="E1034" s="145">
        <f t="shared" si="2"/>
        <v>1</v>
      </c>
      <c r="F1034" s="145">
        <f t="shared" si="3"/>
        <v>2015</v>
      </c>
      <c r="G1034" s="153" t="s">
        <v>861</v>
      </c>
      <c r="H1034" s="143">
        <v>1829</v>
      </c>
      <c r="I1034" s="143">
        <v>2841</v>
      </c>
      <c r="J1034" s="143">
        <v>2399</v>
      </c>
      <c r="K1034" s="147" t="s">
        <v>77</v>
      </c>
      <c r="L1034" s="152"/>
      <c r="M1034" s="57"/>
      <c r="N1034" s="150"/>
      <c r="O1034" s="150"/>
      <c r="P1034" s="150"/>
      <c r="Q1034" s="150"/>
    </row>
    <row r="1035" spans="1:17" ht="15">
      <c r="A1035" s="142">
        <v>42703</v>
      </c>
      <c r="B1035" s="143">
        <f t="shared" si="0"/>
        <v>11</v>
      </c>
      <c r="C1035" s="143">
        <f t="shared" si="1"/>
        <v>2016</v>
      </c>
      <c r="D1035" s="154">
        <v>42023</v>
      </c>
      <c r="E1035" s="145">
        <f t="shared" si="2"/>
        <v>1</v>
      </c>
      <c r="F1035" s="145">
        <f t="shared" si="3"/>
        <v>2015</v>
      </c>
      <c r="G1035" s="153" t="s">
        <v>862</v>
      </c>
      <c r="H1035" s="143">
        <v>1830</v>
      </c>
      <c r="I1035" s="143">
        <v>2842</v>
      </c>
      <c r="J1035" s="143">
        <v>8398</v>
      </c>
      <c r="K1035" s="147" t="s">
        <v>77</v>
      </c>
      <c r="L1035" s="152"/>
      <c r="M1035" s="57"/>
      <c r="N1035" s="150"/>
      <c r="O1035" s="150"/>
      <c r="P1035" s="150"/>
      <c r="Q1035" s="150"/>
    </row>
    <row r="1036" spans="1:17" ht="15">
      <c r="A1036" s="142">
        <v>42704</v>
      </c>
      <c r="B1036" s="143">
        <f t="shared" si="0"/>
        <v>11</v>
      </c>
      <c r="C1036" s="143">
        <f t="shared" si="1"/>
        <v>2016</v>
      </c>
      <c r="D1036" s="154">
        <v>42023</v>
      </c>
      <c r="E1036" s="145">
        <f t="shared" si="2"/>
        <v>1</v>
      </c>
      <c r="F1036" s="145">
        <f t="shared" si="3"/>
        <v>2015</v>
      </c>
      <c r="G1036" s="153" t="s">
        <v>863</v>
      </c>
      <c r="H1036" s="143">
        <v>1831</v>
      </c>
      <c r="I1036" s="143">
        <v>2846</v>
      </c>
      <c r="J1036" s="143">
        <v>4049</v>
      </c>
      <c r="K1036" s="147" t="s">
        <v>77</v>
      </c>
      <c r="L1036" s="152"/>
      <c r="M1036" s="57"/>
      <c r="N1036" s="150"/>
      <c r="O1036" s="150"/>
      <c r="P1036" s="150"/>
      <c r="Q1036" s="150"/>
    </row>
    <row r="1037" spans="1:17" ht="15">
      <c r="A1037" s="142">
        <v>42705</v>
      </c>
      <c r="B1037" s="143">
        <f t="shared" si="0"/>
        <v>12</v>
      </c>
      <c r="C1037" s="143">
        <f t="shared" si="1"/>
        <v>2016</v>
      </c>
      <c r="D1037" s="154">
        <v>42023</v>
      </c>
      <c r="E1037" s="145">
        <f t="shared" si="2"/>
        <v>1</v>
      </c>
      <c r="F1037" s="145">
        <f t="shared" si="3"/>
        <v>2015</v>
      </c>
      <c r="G1037" s="153" t="s">
        <v>864</v>
      </c>
      <c r="H1037" s="143">
        <v>1833</v>
      </c>
      <c r="I1037" s="143">
        <v>2851</v>
      </c>
      <c r="J1037" s="143">
        <v>4289</v>
      </c>
      <c r="K1037" s="147" t="s">
        <v>77</v>
      </c>
      <c r="L1037" s="152"/>
      <c r="M1037" s="57"/>
      <c r="N1037" s="150"/>
      <c r="O1037" s="150"/>
      <c r="P1037" s="150"/>
      <c r="Q1037" s="150"/>
    </row>
    <row r="1038" spans="1:17" ht="15">
      <c r="A1038" s="142">
        <v>42706</v>
      </c>
      <c r="B1038" s="143">
        <f t="shared" si="0"/>
        <v>12</v>
      </c>
      <c r="C1038" s="143">
        <f t="shared" si="1"/>
        <v>2016</v>
      </c>
      <c r="D1038" s="154">
        <v>42023</v>
      </c>
      <c r="E1038" s="145">
        <f t="shared" si="2"/>
        <v>1</v>
      </c>
      <c r="F1038" s="145">
        <f t="shared" si="3"/>
        <v>2015</v>
      </c>
      <c r="G1038" s="153" t="s">
        <v>176</v>
      </c>
      <c r="H1038" s="143">
        <v>1832</v>
      </c>
      <c r="I1038" s="143">
        <v>2852</v>
      </c>
      <c r="J1038" s="143">
        <v>1699</v>
      </c>
      <c r="K1038" s="147" t="s">
        <v>77</v>
      </c>
      <c r="L1038" s="152"/>
      <c r="M1038" s="57"/>
      <c r="N1038" s="150"/>
      <c r="O1038" s="150"/>
      <c r="P1038" s="150"/>
      <c r="Q1038" s="150"/>
    </row>
    <row r="1039" spans="1:17" ht="15">
      <c r="A1039" s="142">
        <v>42707</v>
      </c>
      <c r="B1039" s="143">
        <f t="shared" si="0"/>
        <v>12</v>
      </c>
      <c r="C1039" s="143">
        <f t="shared" si="1"/>
        <v>2016</v>
      </c>
      <c r="D1039" s="154">
        <v>42023</v>
      </c>
      <c r="E1039" s="145">
        <f t="shared" si="2"/>
        <v>1</v>
      </c>
      <c r="F1039" s="145">
        <f t="shared" si="3"/>
        <v>2015</v>
      </c>
      <c r="G1039" s="153" t="s">
        <v>865</v>
      </c>
      <c r="H1039" s="143">
        <v>1834</v>
      </c>
      <c r="I1039" s="143">
        <v>2854</v>
      </c>
      <c r="J1039" s="143">
        <v>3589</v>
      </c>
      <c r="K1039" s="147" t="s">
        <v>77</v>
      </c>
      <c r="L1039" s="152"/>
      <c r="M1039" s="57"/>
      <c r="N1039" s="150"/>
      <c r="O1039" s="150"/>
      <c r="P1039" s="150"/>
      <c r="Q1039" s="150"/>
    </row>
    <row r="1040" spans="1:17" ht="15">
      <c r="A1040" s="142">
        <v>42708</v>
      </c>
      <c r="B1040" s="143">
        <f t="shared" si="0"/>
        <v>12</v>
      </c>
      <c r="C1040" s="143">
        <f t="shared" si="1"/>
        <v>2016</v>
      </c>
      <c r="D1040" s="154">
        <v>42023</v>
      </c>
      <c r="E1040" s="145">
        <f t="shared" si="2"/>
        <v>1</v>
      </c>
      <c r="F1040" s="145">
        <f t="shared" si="3"/>
        <v>2015</v>
      </c>
      <c r="G1040" s="153" t="s">
        <v>866</v>
      </c>
      <c r="H1040" s="143">
        <v>1835</v>
      </c>
      <c r="I1040" s="143">
        <v>2855</v>
      </c>
      <c r="J1040" s="143">
        <v>1799</v>
      </c>
      <c r="K1040" s="147" t="s">
        <v>77</v>
      </c>
      <c r="L1040" s="152"/>
      <c r="M1040" s="57"/>
      <c r="N1040" s="150"/>
      <c r="O1040" s="150"/>
      <c r="P1040" s="150"/>
      <c r="Q1040" s="150"/>
    </row>
    <row r="1041" spans="1:17" ht="15">
      <c r="A1041" s="142">
        <v>42709</v>
      </c>
      <c r="B1041" s="143">
        <f t="shared" si="0"/>
        <v>12</v>
      </c>
      <c r="C1041" s="143">
        <f t="shared" si="1"/>
        <v>2016</v>
      </c>
      <c r="D1041" s="154">
        <v>42024</v>
      </c>
      <c r="E1041" s="145">
        <f t="shared" si="2"/>
        <v>1</v>
      </c>
      <c r="F1041" s="145">
        <f t="shared" si="3"/>
        <v>2015</v>
      </c>
      <c r="G1041" s="153" t="s">
        <v>556</v>
      </c>
      <c r="H1041" s="143">
        <v>1287</v>
      </c>
      <c r="I1041" s="143">
        <v>2858</v>
      </c>
      <c r="J1041" s="143">
        <v>2099</v>
      </c>
      <c r="K1041" s="147" t="s">
        <v>77</v>
      </c>
      <c r="L1041" s="152"/>
      <c r="M1041" s="57"/>
      <c r="N1041" s="150"/>
      <c r="O1041" s="150"/>
      <c r="P1041" s="150"/>
      <c r="Q1041" s="150"/>
    </row>
    <row r="1042" spans="1:17" ht="15">
      <c r="A1042" s="142">
        <v>42710</v>
      </c>
      <c r="B1042" s="143">
        <f t="shared" si="0"/>
        <v>12</v>
      </c>
      <c r="C1042" s="143">
        <f t="shared" si="1"/>
        <v>2016</v>
      </c>
      <c r="D1042" s="154">
        <v>42024</v>
      </c>
      <c r="E1042" s="145">
        <f t="shared" si="2"/>
        <v>1</v>
      </c>
      <c r="F1042" s="145">
        <f t="shared" si="3"/>
        <v>2015</v>
      </c>
      <c r="G1042" s="153" t="s">
        <v>867</v>
      </c>
      <c r="H1042" s="143">
        <v>1837</v>
      </c>
      <c r="I1042" s="143">
        <v>2859</v>
      </c>
      <c r="J1042" s="143">
        <v>3569</v>
      </c>
      <c r="K1042" s="147" t="s">
        <v>77</v>
      </c>
      <c r="L1042" s="152"/>
      <c r="M1042" s="57"/>
      <c r="N1042" s="150"/>
      <c r="O1042" s="150"/>
      <c r="P1042" s="150"/>
      <c r="Q1042" s="150"/>
    </row>
    <row r="1043" spans="1:17" ht="15">
      <c r="A1043" s="142">
        <v>42711</v>
      </c>
      <c r="B1043" s="143">
        <f t="shared" si="0"/>
        <v>12</v>
      </c>
      <c r="C1043" s="143">
        <f t="shared" si="1"/>
        <v>2016</v>
      </c>
      <c r="D1043" s="154">
        <v>42024</v>
      </c>
      <c r="E1043" s="145">
        <f t="shared" si="2"/>
        <v>1</v>
      </c>
      <c r="F1043" s="145">
        <f t="shared" si="3"/>
        <v>2015</v>
      </c>
      <c r="G1043" s="153" t="s">
        <v>868</v>
      </c>
      <c r="H1043" s="143">
        <v>1838</v>
      </c>
      <c r="I1043" s="143">
        <v>2860</v>
      </c>
      <c r="J1043" s="143">
        <v>1949</v>
      </c>
      <c r="K1043" s="147" t="s">
        <v>77</v>
      </c>
      <c r="L1043" s="152"/>
      <c r="M1043" s="57"/>
      <c r="N1043" s="150"/>
      <c r="O1043" s="150"/>
      <c r="P1043" s="150"/>
      <c r="Q1043" s="150"/>
    </row>
    <row r="1044" spans="1:17" ht="15">
      <c r="A1044" s="142">
        <v>42712</v>
      </c>
      <c r="B1044" s="143">
        <f t="shared" si="0"/>
        <v>12</v>
      </c>
      <c r="C1044" s="143">
        <f t="shared" si="1"/>
        <v>2016</v>
      </c>
      <c r="D1044" s="154">
        <v>42024</v>
      </c>
      <c r="E1044" s="145">
        <f t="shared" si="2"/>
        <v>1</v>
      </c>
      <c r="F1044" s="145">
        <f t="shared" si="3"/>
        <v>2015</v>
      </c>
      <c r="G1044" s="153" t="s">
        <v>855</v>
      </c>
      <c r="H1044" s="143">
        <v>1820</v>
      </c>
      <c r="I1044" s="143">
        <v>2861</v>
      </c>
      <c r="J1044" s="143">
        <v>1799</v>
      </c>
      <c r="K1044" s="147" t="s">
        <v>77</v>
      </c>
      <c r="L1044" s="152"/>
      <c r="M1044" s="57"/>
      <c r="N1044" s="150"/>
      <c r="O1044" s="150"/>
      <c r="P1044" s="150"/>
      <c r="Q1044" s="150"/>
    </row>
    <row r="1045" spans="1:17" ht="15">
      <c r="A1045" s="142">
        <v>42713</v>
      </c>
      <c r="B1045" s="143">
        <f t="shared" si="0"/>
        <v>12</v>
      </c>
      <c r="C1045" s="143">
        <f t="shared" si="1"/>
        <v>2016</v>
      </c>
      <c r="D1045" s="154">
        <v>42024</v>
      </c>
      <c r="E1045" s="145">
        <f t="shared" si="2"/>
        <v>1</v>
      </c>
      <c r="F1045" s="145">
        <f t="shared" si="3"/>
        <v>2015</v>
      </c>
      <c r="G1045" s="153" t="s">
        <v>869</v>
      </c>
      <c r="H1045" s="143">
        <v>1839</v>
      </c>
      <c r="I1045" s="143">
        <v>2862</v>
      </c>
      <c r="J1045" s="143">
        <v>1449</v>
      </c>
      <c r="K1045" s="147" t="s">
        <v>77</v>
      </c>
      <c r="L1045" s="152"/>
      <c r="M1045" s="57"/>
      <c r="N1045" s="150"/>
      <c r="O1045" s="150"/>
      <c r="P1045" s="150"/>
      <c r="Q1045" s="150"/>
    </row>
    <row r="1046" spans="1:17" ht="15">
      <c r="A1046" s="142">
        <v>42714</v>
      </c>
      <c r="B1046" s="143">
        <f t="shared" si="0"/>
        <v>12</v>
      </c>
      <c r="C1046" s="143">
        <f t="shared" si="1"/>
        <v>2016</v>
      </c>
      <c r="D1046" s="154">
        <v>42024</v>
      </c>
      <c r="E1046" s="145">
        <f t="shared" si="2"/>
        <v>1</v>
      </c>
      <c r="F1046" s="145">
        <f t="shared" si="3"/>
        <v>2015</v>
      </c>
      <c r="G1046" s="153" t="s">
        <v>870</v>
      </c>
      <c r="H1046" s="143">
        <v>1840</v>
      </c>
      <c r="I1046" s="143">
        <v>2863</v>
      </c>
      <c r="J1046" s="143">
        <v>1499</v>
      </c>
      <c r="K1046" s="147" t="s">
        <v>77</v>
      </c>
      <c r="L1046" s="152"/>
      <c r="M1046" s="57"/>
      <c r="N1046" s="150"/>
      <c r="O1046" s="150"/>
      <c r="P1046" s="150"/>
      <c r="Q1046" s="150"/>
    </row>
    <row r="1047" spans="1:17" ht="15">
      <c r="A1047" s="142">
        <v>42715</v>
      </c>
      <c r="B1047" s="143">
        <f t="shared" si="0"/>
        <v>12</v>
      </c>
      <c r="C1047" s="143">
        <f t="shared" si="1"/>
        <v>2016</v>
      </c>
      <c r="D1047" s="154">
        <v>42024</v>
      </c>
      <c r="E1047" s="145">
        <f t="shared" si="2"/>
        <v>1</v>
      </c>
      <c r="F1047" s="145">
        <f t="shared" si="3"/>
        <v>2015</v>
      </c>
      <c r="G1047" s="153" t="s">
        <v>871</v>
      </c>
      <c r="H1047" s="143">
        <v>1841</v>
      </c>
      <c r="I1047" s="143">
        <v>2864</v>
      </c>
      <c r="J1047" s="143">
        <v>3399</v>
      </c>
      <c r="K1047" s="147" t="s">
        <v>77</v>
      </c>
      <c r="L1047" s="152"/>
      <c r="M1047" s="57"/>
      <c r="N1047" s="150"/>
      <c r="O1047" s="150"/>
      <c r="P1047" s="150"/>
      <c r="Q1047" s="150"/>
    </row>
    <row r="1048" spans="1:17" ht="15">
      <c r="A1048" s="142">
        <v>42716</v>
      </c>
      <c r="B1048" s="143">
        <f t="shared" si="0"/>
        <v>12</v>
      </c>
      <c r="C1048" s="143">
        <f t="shared" si="1"/>
        <v>2016</v>
      </c>
      <c r="D1048" s="154">
        <v>42799</v>
      </c>
      <c r="E1048" s="145">
        <f t="shared" si="2"/>
        <v>3</v>
      </c>
      <c r="F1048" s="145">
        <f t="shared" si="3"/>
        <v>2017</v>
      </c>
      <c r="G1048" s="153" t="s">
        <v>872</v>
      </c>
      <c r="H1048" s="143">
        <v>53455</v>
      </c>
      <c r="I1048" s="143">
        <v>2402433</v>
      </c>
      <c r="J1048" s="143">
        <v>1850</v>
      </c>
      <c r="K1048" s="147" t="s">
        <v>77</v>
      </c>
      <c r="L1048" s="152"/>
      <c r="M1048" s="57"/>
      <c r="N1048" s="150"/>
      <c r="O1048" s="150"/>
      <c r="P1048" s="150"/>
      <c r="Q1048" s="150"/>
    </row>
    <row r="1049" spans="1:17" ht="15">
      <c r="A1049" s="142">
        <v>42717</v>
      </c>
      <c r="B1049" s="143">
        <f t="shared" si="0"/>
        <v>12</v>
      </c>
      <c r="C1049" s="143">
        <f t="shared" si="1"/>
        <v>2016</v>
      </c>
      <c r="D1049" s="154">
        <v>42024</v>
      </c>
      <c r="E1049" s="145">
        <f t="shared" si="2"/>
        <v>1</v>
      </c>
      <c r="F1049" s="145">
        <f t="shared" si="3"/>
        <v>2015</v>
      </c>
      <c r="G1049" s="153" t="s">
        <v>855</v>
      </c>
      <c r="H1049" s="143">
        <v>1820</v>
      </c>
      <c r="I1049" s="143">
        <v>2875</v>
      </c>
      <c r="J1049" s="143">
        <v>1099</v>
      </c>
      <c r="K1049" s="147" t="s">
        <v>77</v>
      </c>
      <c r="L1049" s="152"/>
      <c r="M1049" s="57"/>
      <c r="N1049" s="150"/>
      <c r="O1049" s="150"/>
      <c r="P1049" s="150"/>
      <c r="Q1049" s="150"/>
    </row>
    <row r="1050" spans="1:17" ht="15">
      <c r="A1050" s="142">
        <v>42718</v>
      </c>
      <c r="B1050" s="143">
        <f t="shared" si="0"/>
        <v>12</v>
      </c>
      <c r="C1050" s="143">
        <f t="shared" si="1"/>
        <v>2016</v>
      </c>
      <c r="D1050" s="154">
        <v>42025</v>
      </c>
      <c r="E1050" s="145">
        <f t="shared" si="2"/>
        <v>1</v>
      </c>
      <c r="F1050" s="145">
        <f t="shared" si="3"/>
        <v>2015</v>
      </c>
      <c r="G1050" s="153" t="s">
        <v>873</v>
      </c>
      <c r="H1050" s="143">
        <v>1843</v>
      </c>
      <c r="I1050" s="143">
        <v>2878</v>
      </c>
      <c r="J1050" s="143">
        <v>3598</v>
      </c>
      <c r="K1050" s="147" t="s">
        <v>77</v>
      </c>
      <c r="L1050" s="152"/>
      <c r="M1050" s="57"/>
      <c r="N1050" s="150"/>
      <c r="O1050" s="150"/>
      <c r="P1050" s="150"/>
      <c r="Q1050" s="150"/>
    </row>
    <row r="1051" spans="1:17" ht="15">
      <c r="A1051" s="142">
        <v>42719</v>
      </c>
      <c r="B1051" s="143">
        <f t="shared" si="0"/>
        <v>12</v>
      </c>
      <c r="C1051" s="143">
        <f t="shared" si="1"/>
        <v>2016</v>
      </c>
      <c r="D1051" s="154">
        <v>42025</v>
      </c>
      <c r="E1051" s="145">
        <f t="shared" si="2"/>
        <v>1</v>
      </c>
      <c r="F1051" s="145">
        <f t="shared" si="3"/>
        <v>2015</v>
      </c>
      <c r="G1051" s="153" t="s">
        <v>874</v>
      </c>
      <c r="H1051" s="143">
        <v>1845</v>
      </c>
      <c r="I1051" s="143">
        <v>2879</v>
      </c>
      <c r="J1051" s="143">
        <v>2597</v>
      </c>
      <c r="K1051" s="147" t="s">
        <v>77</v>
      </c>
      <c r="L1051" s="152"/>
      <c r="M1051" s="57"/>
      <c r="N1051" s="150"/>
      <c r="O1051" s="150"/>
      <c r="P1051" s="150"/>
      <c r="Q1051" s="150"/>
    </row>
    <row r="1052" spans="1:17" ht="15">
      <c r="A1052" s="142">
        <v>42720</v>
      </c>
      <c r="B1052" s="143">
        <f t="shared" si="0"/>
        <v>12</v>
      </c>
      <c r="C1052" s="143">
        <f t="shared" si="1"/>
        <v>2016</v>
      </c>
      <c r="D1052" s="154">
        <v>42025</v>
      </c>
      <c r="E1052" s="145">
        <f t="shared" si="2"/>
        <v>1</v>
      </c>
      <c r="F1052" s="145">
        <f t="shared" si="3"/>
        <v>2015</v>
      </c>
      <c r="G1052" s="153" t="s">
        <v>875</v>
      </c>
      <c r="H1052" s="143">
        <v>1846</v>
      </c>
      <c r="I1052" s="143">
        <v>2882</v>
      </c>
      <c r="J1052" s="143">
        <v>3248</v>
      </c>
      <c r="K1052" s="147" t="s">
        <v>77</v>
      </c>
      <c r="L1052" s="152"/>
      <c r="M1052" s="57"/>
      <c r="N1052" s="150"/>
      <c r="O1052" s="150"/>
      <c r="P1052" s="150"/>
      <c r="Q1052" s="150"/>
    </row>
    <row r="1053" spans="1:17" ht="15">
      <c r="A1053" s="142">
        <v>42721</v>
      </c>
      <c r="B1053" s="143">
        <f t="shared" si="0"/>
        <v>12</v>
      </c>
      <c r="C1053" s="143">
        <f t="shared" si="1"/>
        <v>2016</v>
      </c>
      <c r="D1053" s="154">
        <v>42025</v>
      </c>
      <c r="E1053" s="145">
        <f t="shared" si="2"/>
        <v>1</v>
      </c>
      <c r="F1053" s="145">
        <f t="shared" si="3"/>
        <v>2015</v>
      </c>
      <c r="G1053" s="153" t="s">
        <v>876</v>
      </c>
      <c r="H1053" s="143">
        <v>1849</v>
      </c>
      <c r="I1053" s="143">
        <v>2888</v>
      </c>
      <c r="J1053" s="143">
        <v>2398</v>
      </c>
      <c r="K1053" s="147" t="s">
        <v>77</v>
      </c>
      <c r="L1053" s="152"/>
      <c r="M1053" s="57"/>
      <c r="N1053" s="150"/>
      <c r="O1053" s="150"/>
      <c r="P1053" s="150"/>
      <c r="Q1053" s="150"/>
    </row>
    <row r="1054" spans="1:17" ht="15">
      <c r="A1054" s="142">
        <v>42722</v>
      </c>
      <c r="B1054" s="143">
        <f t="shared" si="0"/>
        <v>12</v>
      </c>
      <c r="C1054" s="143">
        <f t="shared" si="1"/>
        <v>2016</v>
      </c>
      <c r="D1054" s="154">
        <v>42025</v>
      </c>
      <c r="E1054" s="145">
        <f t="shared" si="2"/>
        <v>1</v>
      </c>
      <c r="F1054" s="145">
        <f t="shared" si="3"/>
        <v>2015</v>
      </c>
      <c r="G1054" s="153" t="s">
        <v>877</v>
      </c>
      <c r="H1054" s="143">
        <v>1848</v>
      </c>
      <c r="I1054" s="143">
        <v>2889</v>
      </c>
      <c r="J1054" s="143">
        <v>4694</v>
      </c>
      <c r="K1054" s="147" t="s">
        <v>77</v>
      </c>
      <c r="L1054" s="152"/>
      <c r="M1054" s="57"/>
      <c r="N1054" s="150"/>
      <c r="O1054" s="150"/>
      <c r="P1054" s="150"/>
      <c r="Q1054" s="150"/>
    </row>
    <row r="1055" spans="1:17" ht="15">
      <c r="A1055" s="142">
        <v>42723</v>
      </c>
      <c r="B1055" s="143">
        <f t="shared" si="0"/>
        <v>12</v>
      </c>
      <c r="C1055" s="143">
        <f t="shared" si="1"/>
        <v>2016</v>
      </c>
      <c r="D1055" s="154">
        <v>42025</v>
      </c>
      <c r="E1055" s="145">
        <f t="shared" si="2"/>
        <v>1</v>
      </c>
      <c r="F1055" s="145">
        <f t="shared" si="3"/>
        <v>2015</v>
      </c>
      <c r="G1055" s="153" t="s">
        <v>878</v>
      </c>
      <c r="H1055" s="143">
        <v>1851</v>
      </c>
      <c r="I1055" s="143">
        <v>2892</v>
      </c>
      <c r="J1055" s="143">
        <v>4398</v>
      </c>
      <c r="K1055" s="147" t="s">
        <v>77</v>
      </c>
      <c r="L1055" s="152"/>
      <c r="M1055" s="57"/>
      <c r="N1055" s="150"/>
      <c r="O1055" s="150"/>
      <c r="P1055" s="150"/>
      <c r="Q1055" s="150"/>
    </row>
    <row r="1056" spans="1:17" ht="15">
      <c r="A1056" s="142">
        <v>42724</v>
      </c>
      <c r="B1056" s="143">
        <f t="shared" si="0"/>
        <v>12</v>
      </c>
      <c r="C1056" s="143">
        <f t="shared" si="1"/>
        <v>2016</v>
      </c>
      <c r="D1056" s="154">
        <v>42025</v>
      </c>
      <c r="E1056" s="145">
        <f t="shared" si="2"/>
        <v>1</v>
      </c>
      <c r="F1056" s="145">
        <f t="shared" si="3"/>
        <v>2015</v>
      </c>
      <c r="G1056" s="153" t="s">
        <v>879</v>
      </c>
      <c r="H1056" s="143">
        <v>668</v>
      </c>
      <c r="I1056" s="143">
        <v>2893</v>
      </c>
      <c r="J1056" s="143">
        <v>2199</v>
      </c>
      <c r="K1056" s="147" t="s">
        <v>77</v>
      </c>
      <c r="L1056" s="152"/>
      <c r="M1056" s="57"/>
      <c r="N1056" s="150"/>
      <c r="O1056" s="150"/>
      <c r="P1056" s="150"/>
      <c r="Q1056" s="150"/>
    </row>
    <row r="1057" spans="1:17" ht="15">
      <c r="A1057" s="142">
        <v>42725</v>
      </c>
      <c r="B1057" s="143">
        <f t="shared" si="0"/>
        <v>12</v>
      </c>
      <c r="C1057" s="143">
        <f t="shared" si="1"/>
        <v>2016</v>
      </c>
      <c r="D1057" s="154">
        <v>42025</v>
      </c>
      <c r="E1057" s="145">
        <f t="shared" si="2"/>
        <v>1</v>
      </c>
      <c r="F1057" s="145">
        <f t="shared" si="3"/>
        <v>2015</v>
      </c>
      <c r="G1057" s="153" t="s">
        <v>880</v>
      </c>
      <c r="H1057" s="143">
        <v>1852</v>
      </c>
      <c r="I1057" s="143">
        <v>2895</v>
      </c>
      <c r="J1057" s="143">
        <v>2599</v>
      </c>
      <c r="K1057" s="147" t="s">
        <v>77</v>
      </c>
      <c r="L1057" s="152"/>
      <c r="M1057" s="57"/>
      <c r="N1057" s="150"/>
      <c r="O1057" s="150"/>
      <c r="P1057" s="150"/>
      <c r="Q1057" s="150"/>
    </row>
    <row r="1058" spans="1:17" ht="15">
      <c r="A1058" s="142">
        <v>42726</v>
      </c>
      <c r="B1058" s="143">
        <f t="shared" si="0"/>
        <v>12</v>
      </c>
      <c r="C1058" s="143">
        <f t="shared" si="1"/>
        <v>2016</v>
      </c>
      <c r="D1058" s="154">
        <v>42025</v>
      </c>
      <c r="E1058" s="145">
        <f t="shared" si="2"/>
        <v>1</v>
      </c>
      <c r="F1058" s="145">
        <f t="shared" si="3"/>
        <v>2015</v>
      </c>
      <c r="G1058" s="153" t="s">
        <v>881</v>
      </c>
      <c r="H1058" s="143">
        <v>1853</v>
      </c>
      <c r="I1058" s="143">
        <v>2897</v>
      </c>
      <c r="J1058" s="143">
        <v>2899</v>
      </c>
      <c r="K1058" s="147" t="s">
        <v>77</v>
      </c>
      <c r="L1058" s="152"/>
      <c r="M1058" s="57"/>
      <c r="N1058" s="150"/>
      <c r="O1058" s="150"/>
      <c r="P1058" s="150"/>
      <c r="Q1058" s="150"/>
    </row>
    <row r="1059" spans="1:17" ht="15">
      <c r="A1059" s="142">
        <v>42727</v>
      </c>
      <c r="B1059" s="143">
        <f t="shared" si="0"/>
        <v>12</v>
      </c>
      <c r="C1059" s="143">
        <f t="shared" si="1"/>
        <v>2016</v>
      </c>
      <c r="D1059" s="154">
        <v>42026</v>
      </c>
      <c r="E1059" s="145">
        <f t="shared" si="2"/>
        <v>1</v>
      </c>
      <c r="F1059" s="145">
        <f t="shared" si="3"/>
        <v>2015</v>
      </c>
      <c r="G1059" s="146"/>
      <c r="H1059" s="143">
        <v>0</v>
      </c>
      <c r="I1059" s="143">
        <v>2901</v>
      </c>
      <c r="J1059" s="143">
        <v>253</v>
      </c>
      <c r="K1059" s="147" t="s">
        <v>77</v>
      </c>
      <c r="L1059" s="152"/>
      <c r="M1059" s="57"/>
      <c r="N1059" s="150"/>
      <c r="O1059" s="150"/>
      <c r="P1059" s="150"/>
      <c r="Q1059" s="150"/>
    </row>
    <row r="1060" spans="1:17" ht="15">
      <c r="A1060" s="142">
        <v>42728</v>
      </c>
      <c r="B1060" s="143">
        <f t="shared" si="0"/>
        <v>12</v>
      </c>
      <c r="C1060" s="143">
        <f t="shared" si="1"/>
        <v>2016</v>
      </c>
      <c r="D1060" s="154">
        <v>42026</v>
      </c>
      <c r="E1060" s="145">
        <f t="shared" si="2"/>
        <v>1</v>
      </c>
      <c r="F1060" s="145">
        <f t="shared" si="3"/>
        <v>2015</v>
      </c>
      <c r="G1060" s="153" t="s">
        <v>882</v>
      </c>
      <c r="H1060" s="143">
        <v>1855</v>
      </c>
      <c r="I1060" s="143">
        <v>2907</v>
      </c>
      <c r="J1060" s="143">
        <v>1799</v>
      </c>
      <c r="K1060" s="147" t="s">
        <v>77</v>
      </c>
      <c r="L1060" s="152"/>
      <c r="M1060" s="57"/>
      <c r="N1060" s="150"/>
      <c r="O1060" s="150"/>
      <c r="P1060" s="150"/>
      <c r="Q1060" s="150"/>
    </row>
    <row r="1061" spans="1:17" ht="15">
      <c r="A1061" s="142">
        <v>42729</v>
      </c>
      <c r="B1061" s="143">
        <f t="shared" si="0"/>
        <v>12</v>
      </c>
      <c r="C1061" s="143">
        <f t="shared" si="1"/>
        <v>2016</v>
      </c>
      <c r="D1061" s="154">
        <v>42026</v>
      </c>
      <c r="E1061" s="145">
        <f t="shared" si="2"/>
        <v>1</v>
      </c>
      <c r="F1061" s="145">
        <f t="shared" si="3"/>
        <v>2015</v>
      </c>
      <c r="G1061" s="153" t="s">
        <v>883</v>
      </c>
      <c r="H1061" s="143">
        <v>1856</v>
      </c>
      <c r="I1061" s="143">
        <v>2909</v>
      </c>
      <c r="J1061" s="143">
        <v>2249</v>
      </c>
      <c r="K1061" s="147" t="s">
        <v>77</v>
      </c>
      <c r="L1061" s="152"/>
      <c r="M1061" s="57"/>
      <c r="N1061" s="150"/>
      <c r="O1061" s="150"/>
      <c r="P1061" s="150"/>
      <c r="Q1061" s="150"/>
    </row>
    <row r="1062" spans="1:17" ht="15">
      <c r="A1062" s="142">
        <v>42730</v>
      </c>
      <c r="B1062" s="143">
        <f t="shared" si="0"/>
        <v>12</v>
      </c>
      <c r="C1062" s="143">
        <f t="shared" si="1"/>
        <v>2016</v>
      </c>
      <c r="D1062" s="154">
        <v>42026</v>
      </c>
      <c r="E1062" s="145">
        <f t="shared" si="2"/>
        <v>1</v>
      </c>
      <c r="F1062" s="145">
        <f t="shared" si="3"/>
        <v>2015</v>
      </c>
      <c r="G1062" s="153" t="s">
        <v>756</v>
      </c>
      <c r="H1062" s="143">
        <v>1652</v>
      </c>
      <c r="I1062" s="143">
        <v>2913</v>
      </c>
      <c r="J1062" s="143">
        <v>1978</v>
      </c>
      <c r="K1062" s="147" t="s">
        <v>77</v>
      </c>
      <c r="L1062" s="152"/>
      <c r="M1062" s="57"/>
      <c r="N1062" s="150"/>
      <c r="O1062" s="150"/>
      <c r="P1062" s="150"/>
      <c r="Q1062" s="150"/>
    </row>
    <row r="1063" spans="1:17" ht="15">
      <c r="A1063" s="142">
        <v>42731</v>
      </c>
      <c r="B1063" s="143">
        <f t="shared" si="0"/>
        <v>12</v>
      </c>
      <c r="C1063" s="143">
        <f t="shared" si="1"/>
        <v>2016</v>
      </c>
      <c r="D1063" s="154">
        <v>42026</v>
      </c>
      <c r="E1063" s="145">
        <f t="shared" si="2"/>
        <v>1</v>
      </c>
      <c r="F1063" s="145">
        <f t="shared" si="3"/>
        <v>2015</v>
      </c>
      <c r="G1063" s="146"/>
      <c r="H1063" s="143">
        <v>1857</v>
      </c>
      <c r="I1063" s="143">
        <v>2914</v>
      </c>
      <c r="J1063" s="143">
        <v>2599</v>
      </c>
      <c r="K1063" s="147" t="s">
        <v>77</v>
      </c>
      <c r="L1063" s="152"/>
      <c r="M1063" s="57"/>
      <c r="N1063" s="150"/>
      <c r="O1063" s="150"/>
      <c r="P1063" s="150"/>
      <c r="Q1063" s="150"/>
    </row>
    <row r="1064" spans="1:17" ht="15">
      <c r="A1064" s="142">
        <v>42732</v>
      </c>
      <c r="B1064" s="143">
        <f t="shared" si="0"/>
        <v>12</v>
      </c>
      <c r="C1064" s="143">
        <f t="shared" si="1"/>
        <v>2016</v>
      </c>
      <c r="D1064" s="154">
        <v>42026</v>
      </c>
      <c r="E1064" s="145">
        <f t="shared" si="2"/>
        <v>1</v>
      </c>
      <c r="F1064" s="145">
        <f t="shared" si="3"/>
        <v>2015</v>
      </c>
      <c r="G1064" s="146"/>
      <c r="H1064" s="143">
        <v>0</v>
      </c>
      <c r="I1064" s="143">
        <v>2915</v>
      </c>
      <c r="J1064" s="143">
        <v>1</v>
      </c>
      <c r="K1064" s="147" t="s">
        <v>77</v>
      </c>
      <c r="L1064" s="152"/>
      <c r="M1064" s="57"/>
      <c r="N1064" s="150"/>
      <c r="O1064" s="150"/>
      <c r="P1064" s="150"/>
      <c r="Q1064" s="150"/>
    </row>
    <row r="1065" spans="1:17" ht="15">
      <c r="A1065" s="142">
        <v>42733</v>
      </c>
      <c r="B1065" s="143">
        <f t="shared" si="0"/>
        <v>12</v>
      </c>
      <c r="C1065" s="143">
        <f t="shared" si="1"/>
        <v>2016</v>
      </c>
      <c r="D1065" s="154">
        <v>42026</v>
      </c>
      <c r="E1065" s="145">
        <f t="shared" si="2"/>
        <v>1</v>
      </c>
      <c r="F1065" s="145">
        <f t="shared" si="3"/>
        <v>2015</v>
      </c>
      <c r="G1065" s="153" t="s">
        <v>884</v>
      </c>
      <c r="H1065" s="143">
        <v>1859</v>
      </c>
      <c r="I1065" s="143">
        <v>2916</v>
      </c>
      <c r="J1065" s="143">
        <v>3479</v>
      </c>
      <c r="K1065" s="147" t="s">
        <v>77</v>
      </c>
      <c r="L1065" s="152"/>
      <c r="M1065" s="57"/>
      <c r="N1065" s="150"/>
      <c r="O1065" s="150"/>
      <c r="P1065" s="150"/>
      <c r="Q1065" s="150"/>
    </row>
    <row r="1066" spans="1:17" ht="15">
      <c r="A1066" s="142">
        <v>42734</v>
      </c>
      <c r="B1066" s="143">
        <f t="shared" si="0"/>
        <v>12</v>
      </c>
      <c r="C1066" s="143">
        <f t="shared" si="1"/>
        <v>2016</v>
      </c>
      <c r="D1066" s="154">
        <v>42026</v>
      </c>
      <c r="E1066" s="145">
        <f t="shared" si="2"/>
        <v>1</v>
      </c>
      <c r="F1066" s="145">
        <f t="shared" si="3"/>
        <v>2015</v>
      </c>
      <c r="G1066" s="153" t="s">
        <v>885</v>
      </c>
      <c r="H1066" s="143">
        <v>1860</v>
      </c>
      <c r="I1066" s="143">
        <v>2917</v>
      </c>
      <c r="J1066" s="143">
        <v>2999</v>
      </c>
      <c r="K1066" s="147" t="s">
        <v>77</v>
      </c>
      <c r="L1066" s="152"/>
      <c r="M1066" s="57"/>
      <c r="N1066" s="150"/>
      <c r="O1066" s="150"/>
      <c r="P1066" s="150"/>
      <c r="Q1066" s="150"/>
    </row>
    <row r="1067" spans="1:17" ht="15">
      <c r="A1067" s="142">
        <v>42735</v>
      </c>
      <c r="B1067" s="143">
        <f t="shared" si="0"/>
        <v>12</v>
      </c>
      <c r="C1067" s="143">
        <f t="shared" si="1"/>
        <v>2016</v>
      </c>
      <c r="D1067" s="154">
        <v>42026</v>
      </c>
      <c r="E1067" s="145">
        <f t="shared" si="2"/>
        <v>1</v>
      </c>
      <c r="F1067" s="145">
        <f t="shared" si="3"/>
        <v>2015</v>
      </c>
      <c r="G1067" s="153" t="s">
        <v>886</v>
      </c>
      <c r="H1067" s="143">
        <v>1861</v>
      </c>
      <c r="I1067" s="143">
        <v>2918</v>
      </c>
      <c r="J1067" s="143">
        <v>3479</v>
      </c>
      <c r="K1067" s="147" t="s">
        <v>77</v>
      </c>
      <c r="L1067" s="152"/>
      <c r="M1067" s="57"/>
      <c r="N1067" s="150"/>
      <c r="O1067" s="150"/>
      <c r="P1067" s="150"/>
      <c r="Q1067" s="150"/>
    </row>
    <row r="1068" spans="1:17" ht="15">
      <c r="A1068" s="142">
        <v>42736</v>
      </c>
      <c r="B1068" s="143">
        <f t="shared" si="0"/>
        <v>1</v>
      </c>
      <c r="C1068" s="143">
        <f t="shared" si="1"/>
        <v>2017</v>
      </c>
      <c r="D1068" s="154">
        <v>42026</v>
      </c>
      <c r="E1068" s="145">
        <f t="shared" si="2"/>
        <v>1</v>
      </c>
      <c r="F1068" s="145">
        <f t="shared" si="3"/>
        <v>2015</v>
      </c>
      <c r="G1068" s="153" t="s">
        <v>887</v>
      </c>
      <c r="H1068" s="143">
        <v>1862</v>
      </c>
      <c r="I1068" s="143">
        <v>2919</v>
      </c>
      <c r="J1068" s="143">
        <v>5999</v>
      </c>
      <c r="K1068" s="147" t="s">
        <v>77</v>
      </c>
      <c r="L1068" s="152"/>
      <c r="M1068" s="57"/>
      <c r="N1068" s="150"/>
      <c r="O1068" s="150"/>
      <c r="P1068" s="150"/>
      <c r="Q1068" s="150"/>
    </row>
    <row r="1069" spans="1:17" ht="15">
      <c r="A1069" s="142">
        <v>42737</v>
      </c>
      <c r="B1069" s="143">
        <f t="shared" si="0"/>
        <v>1</v>
      </c>
      <c r="C1069" s="143">
        <f t="shared" si="1"/>
        <v>2017</v>
      </c>
      <c r="D1069" s="154">
        <v>42026</v>
      </c>
      <c r="E1069" s="145">
        <f t="shared" si="2"/>
        <v>1</v>
      </c>
      <c r="F1069" s="145">
        <f t="shared" si="3"/>
        <v>2015</v>
      </c>
      <c r="G1069" s="153" t="s">
        <v>888</v>
      </c>
      <c r="H1069" s="143">
        <v>1864</v>
      </c>
      <c r="I1069" s="143">
        <v>2930</v>
      </c>
      <c r="J1069" s="143">
        <v>2742</v>
      </c>
      <c r="K1069" s="147" t="s">
        <v>77</v>
      </c>
      <c r="L1069" s="152"/>
      <c r="M1069" s="57"/>
      <c r="N1069" s="150"/>
      <c r="O1069" s="150"/>
      <c r="P1069" s="150"/>
      <c r="Q1069" s="150"/>
    </row>
    <row r="1070" spans="1:17" ht="15">
      <c r="A1070" s="142">
        <v>42738</v>
      </c>
      <c r="B1070" s="143">
        <f t="shared" si="0"/>
        <v>1</v>
      </c>
      <c r="C1070" s="143">
        <f t="shared" si="1"/>
        <v>2017</v>
      </c>
      <c r="D1070" s="154">
        <v>42026</v>
      </c>
      <c r="E1070" s="145">
        <f t="shared" si="2"/>
        <v>1</v>
      </c>
      <c r="F1070" s="145">
        <f t="shared" si="3"/>
        <v>2015</v>
      </c>
      <c r="G1070" s="153" t="s">
        <v>889</v>
      </c>
      <c r="H1070" s="143">
        <v>1865</v>
      </c>
      <c r="I1070" s="143">
        <v>2931</v>
      </c>
      <c r="J1070" s="143">
        <v>1849</v>
      </c>
      <c r="K1070" s="147" t="s">
        <v>77</v>
      </c>
      <c r="L1070" s="152"/>
      <c r="M1070" s="57"/>
      <c r="N1070" s="150"/>
      <c r="O1070" s="150"/>
      <c r="P1070" s="150"/>
      <c r="Q1070" s="150"/>
    </row>
    <row r="1071" spans="1:17" ht="15">
      <c r="A1071" s="142">
        <v>42739</v>
      </c>
      <c r="B1071" s="143">
        <f t="shared" si="0"/>
        <v>1</v>
      </c>
      <c r="C1071" s="143">
        <f t="shared" si="1"/>
        <v>2017</v>
      </c>
      <c r="D1071" s="154">
        <v>42026</v>
      </c>
      <c r="E1071" s="145">
        <f t="shared" si="2"/>
        <v>1</v>
      </c>
      <c r="F1071" s="145">
        <f t="shared" si="3"/>
        <v>2015</v>
      </c>
      <c r="G1071" s="153" t="s">
        <v>890</v>
      </c>
      <c r="H1071" s="143">
        <v>1866</v>
      </c>
      <c r="I1071" s="143">
        <v>2933</v>
      </c>
      <c r="J1071" s="143">
        <v>1748</v>
      </c>
      <c r="K1071" s="147" t="s">
        <v>77</v>
      </c>
      <c r="L1071" s="152"/>
      <c r="M1071" s="57"/>
      <c r="N1071" s="150"/>
      <c r="O1071" s="150"/>
      <c r="P1071" s="150"/>
      <c r="Q1071" s="150"/>
    </row>
    <row r="1072" spans="1:17" ht="15">
      <c r="A1072" s="142">
        <v>42740</v>
      </c>
      <c r="B1072" s="143">
        <f t="shared" si="0"/>
        <v>1</v>
      </c>
      <c r="C1072" s="143">
        <f t="shared" si="1"/>
        <v>2017</v>
      </c>
      <c r="D1072" s="154">
        <v>42027</v>
      </c>
      <c r="E1072" s="145">
        <f t="shared" si="2"/>
        <v>1</v>
      </c>
      <c r="F1072" s="145">
        <f t="shared" si="3"/>
        <v>2015</v>
      </c>
      <c r="G1072" s="146"/>
      <c r="H1072" s="143">
        <v>0</v>
      </c>
      <c r="I1072" s="143">
        <v>2934</v>
      </c>
      <c r="J1072" s="143">
        <v>1</v>
      </c>
      <c r="K1072" s="147" t="s">
        <v>77</v>
      </c>
      <c r="L1072" s="152"/>
      <c r="M1072" s="57"/>
      <c r="N1072" s="150"/>
      <c r="O1072" s="150"/>
      <c r="P1072" s="150"/>
      <c r="Q1072" s="150"/>
    </row>
    <row r="1073" spans="1:17" ht="15">
      <c r="A1073" s="142">
        <v>42741</v>
      </c>
      <c r="B1073" s="143">
        <f t="shared" si="0"/>
        <v>1</v>
      </c>
      <c r="C1073" s="143">
        <f t="shared" si="1"/>
        <v>2017</v>
      </c>
      <c r="D1073" s="154">
        <v>42027</v>
      </c>
      <c r="E1073" s="145">
        <f t="shared" si="2"/>
        <v>1</v>
      </c>
      <c r="F1073" s="145">
        <f t="shared" si="3"/>
        <v>2015</v>
      </c>
      <c r="G1073" s="153" t="s">
        <v>891</v>
      </c>
      <c r="H1073" s="143">
        <v>1867</v>
      </c>
      <c r="I1073" s="143">
        <v>2935</v>
      </c>
      <c r="J1073" s="143">
        <v>3259</v>
      </c>
      <c r="K1073" s="147" t="s">
        <v>77</v>
      </c>
      <c r="L1073" s="152"/>
      <c r="M1073" s="57"/>
      <c r="N1073" s="150"/>
      <c r="O1073" s="150"/>
      <c r="P1073" s="150"/>
      <c r="Q1073" s="150"/>
    </row>
    <row r="1074" spans="1:17" ht="15">
      <c r="A1074" s="142">
        <v>42742</v>
      </c>
      <c r="B1074" s="143">
        <f t="shared" si="0"/>
        <v>1</v>
      </c>
      <c r="C1074" s="143">
        <f t="shared" si="1"/>
        <v>2017</v>
      </c>
      <c r="D1074" s="154">
        <v>42027</v>
      </c>
      <c r="E1074" s="145">
        <f t="shared" si="2"/>
        <v>1</v>
      </c>
      <c r="F1074" s="145">
        <f t="shared" si="3"/>
        <v>2015</v>
      </c>
      <c r="G1074" s="153" t="s">
        <v>892</v>
      </c>
      <c r="H1074" s="143">
        <v>1868</v>
      </c>
      <c r="I1074" s="143">
        <v>2936</v>
      </c>
      <c r="J1074" s="143">
        <v>2899</v>
      </c>
      <c r="K1074" s="147" t="s">
        <v>77</v>
      </c>
      <c r="L1074" s="152"/>
      <c r="M1074" s="57"/>
      <c r="N1074" s="150"/>
      <c r="O1074" s="150"/>
      <c r="P1074" s="150"/>
      <c r="Q1074" s="150"/>
    </row>
    <row r="1075" spans="1:17" ht="15">
      <c r="A1075" s="142">
        <v>42743</v>
      </c>
      <c r="B1075" s="143">
        <f t="shared" si="0"/>
        <v>1</v>
      </c>
      <c r="C1075" s="143">
        <f t="shared" si="1"/>
        <v>2017</v>
      </c>
      <c r="D1075" s="154">
        <v>42027</v>
      </c>
      <c r="E1075" s="145">
        <f t="shared" si="2"/>
        <v>1</v>
      </c>
      <c r="F1075" s="145">
        <f t="shared" si="3"/>
        <v>2015</v>
      </c>
      <c r="G1075" s="153" t="s">
        <v>893</v>
      </c>
      <c r="H1075" s="143">
        <v>1869</v>
      </c>
      <c r="I1075" s="143">
        <v>2937</v>
      </c>
      <c r="J1075" s="143">
        <v>1399</v>
      </c>
      <c r="K1075" s="147" t="s">
        <v>77</v>
      </c>
      <c r="L1075" s="152"/>
      <c r="M1075" s="57"/>
      <c r="N1075" s="150"/>
      <c r="O1075" s="150"/>
      <c r="P1075" s="150"/>
      <c r="Q1075" s="150"/>
    </row>
    <row r="1076" spans="1:17" ht="15">
      <c r="A1076" s="142">
        <v>42744</v>
      </c>
      <c r="B1076" s="143">
        <f t="shared" si="0"/>
        <v>1</v>
      </c>
      <c r="C1076" s="143">
        <f t="shared" si="1"/>
        <v>2017</v>
      </c>
      <c r="D1076" s="154">
        <v>42027</v>
      </c>
      <c r="E1076" s="145">
        <f t="shared" si="2"/>
        <v>1</v>
      </c>
      <c r="F1076" s="145">
        <f t="shared" si="3"/>
        <v>2015</v>
      </c>
      <c r="G1076" s="153" t="s">
        <v>894</v>
      </c>
      <c r="H1076" s="143">
        <v>1870</v>
      </c>
      <c r="I1076" s="143">
        <v>2938</v>
      </c>
      <c r="J1076" s="143">
        <v>6868</v>
      </c>
      <c r="K1076" s="147" t="s">
        <v>77</v>
      </c>
      <c r="L1076" s="152"/>
      <c r="M1076" s="57"/>
      <c r="N1076" s="150"/>
      <c r="O1076" s="150"/>
      <c r="P1076" s="150"/>
      <c r="Q1076" s="150"/>
    </row>
    <row r="1077" spans="1:17" ht="15">
      <c r="A1077" s="142">
        <v>42745</v>
      </c>
      <c r="B1077" s="143">
        <f t="shared" si="0"/>
        <v>1</v>
      </c>
      <c r="C1077" s="143">
        <f t="shared" si="1"/>
        <v>2017</v>
      </c>
      <c r="D1077" s="154">
        <v>42027</v>
      </c>
      <c r="E1077" s="145">
        <f t="shared" si="2"/>
        <v>1</v>
      </c>
      <c r="F1077" s="145">
        <f t="shared" si="3"/>
        <v>2015</v>
      </c>
      <c r="G1077" s="153" t="s">
        <v>895</v>
      </c>
      <c r="H1077" s="143">
        <v>1867</v>
      </c>
      <c r="I1077" s="143">
        <v>2939</v>
      </c>
      <c r="J1077" s="143">
        <v>1338</v>
      </c>
      <c r="K1077" s="147" t="s">
        <v>77</v>
      </c>
      <c r="L1077" s="152"/>
      <c r="M1077" s="57"/>
      <c r="N1077" s="150"/>
      <c r="O1077" s="150"/>
      <c r="P1077" s="150"/>
      <c r="Q1077" s="150"/>
    </row>
    <row r="1078" spans="1:17" ht="15">
      <c r="A1078" s="142">
        <v>42746</v>
      </c>
      <c r="B1078" s="143">
        <f t="shared" si="0"/>
        <v>1</v>
      </c>
      <c r="C1078" s="143">
        <f t="shared" si="1"/>
        <v>2017</v>
      </c>
      <c r="D1078" s="154">
        <v>42027</v>
      </c>
      <c r="E1078" s="145">
        <f t="shared" si="2"/>
        <v>1</v>
      </c>
      <c r="F1078" s="145">
        <f t="shared" si="3"/>
        <v>2015</v>
      </c>
      <c r="G1078" s="153" t="s">
        <v>896</v>
      </c>
      <c r="H1078" s="143">
        <v>1871</v>
      </c>
      <c r="I1078" s="143">
        <v>2940</v>
      </c>
      <c r="J1078" s="143">
        <v>2148</v>
      </c>
      <c r="K1078" s="147" t="s">
        <v>77</v>
      </c>
      <c r="L1078" s="152"/>
      <c r="M1078" s="57"/>
      <c r="N1078" s="150"/>
      <c r="O1078" s="150"/>
      <c r="P1078" s="150"/>
      <c r="Q1078" s="150"/>
    </row>
    <row r="1079" spans="1:17" ht="15">
      <c r="A1079" s="142">
        <v>42747</v>
      </c>
      <c r="B1079" s="143">
        <f t="shared" si="0"/>
        <v>1</v>
      </c>
      <c r="C1079" s="143">
        <f t="shared" si="1"/>
        <v>2017</v>
      </c>
      <c r="D1079" s="154">
        <v>42027</v>
      </c>
      <c r="E1079" s="145">
        <f t="shared" si="2"/>
        <v>1</v>
      </c>
      <c r="F1079" s="145">
        <f t="shared" si="3"/>
        <v>2015</v>
      </c>
      <c r="G1079" s="146"/>
      <c r="H1079" s="143">
        <v>1872</v>
      </c>
      <c r="I1079" s="143">
        <v>2941</v>
      </c>
      <c r="J1079" s="143">
        <v>4849</v>
      </c>
      <c r="K1079" s="147" t="s">
        <v>77</v>
      </c>
      <c r="L1079" s="152"/>
      <c r="M1079" s="57"/>
      <c r="N1079" s="150"/>
      <c r="O1079" s="150"/>
      <c r="P1079" s="150"/>
      <c r="Q1079" s="150"/>
    </row>
    <row r="1080" spans="1:17" ht="15">
      <c r="A1080" s="142">
        <v>42748</v>
      </c>
      <c r="B1080" s="143">
        <f t="shared" si="0"/>
        <v>1</v>
      </c>
      <c r="C1080" s="143">
        <f t="shared" si="1"/>
        <v>2017</v>
      </c>
      <c r="D1080" s="154">
        <v>42027</v>
      </c>
      <c r="E1080" s="145">
        <f t="shared" si="2"/>
        <v>1</v>
      </c>
      <c r="F1080" s="145">
        <f t="shared" si="3"/>
        <v>2015</v>
      </c>
      <c r="G1080" s="153" t="s">
        <v>897</v>
      </c>
      <c r="H1080" s="143">
        <v>1873</v>
      </c>
      <c r="I1080" s="143">
        <v>2945</v>
      </c>
      <c r="J1080" s="143">
        <v>939</v>
      </c>
      <c r="K1080" s="147" t="s">
        <v>77</v>
      </c>
      <c r="L1080" s="152"/>
      <c r="M1080" s="57"/>
      <c r="N1080" s="150"/>
      <c r="O1080" s="150"/>
      <c r="P1080" s="150"/>
      <c r="Q1080" s="150"/>
    </row>
    <row r="1081" spans="1:17" ht="15">
      <c r="A1081" s="142">
        <v>42749</v>
      </c>
      <c r="B1081" s="143">
        <f t="shared" si="0"/>
        <v>1</v>
      </c>
      <c r="C1081" s="143">
        <f t="shared" si="1"/>
        <v>2017</v>
      </c>
      <c r="D1081" s="154">
        <v>42027</v>
      </c>
      <c r="E1081" s="145">
        <f t="shared" si="2"/>
        <v>1</v>
      </c>
      <c r="F1081" s="145">
        <f t="shared" si="3"/>
        <v>2015</v>
      </c>
      <c r="G1081" s="153" t="s">
        <v>898</v>
      </c>
      <c r="H1081" s="143">
        <v>1066</v>
      </c>
      <c r="I1081" s="143">
        <v>2948</v>
      </c>
      <c r="J1081" s="143">
        <v>11397</v>
      </c>
      <c r="K1081" s="147" t="s">
        <v>77</v>
      </c>
      <c r="L1081" s="152"/>
      <c r="M1081" s="57"/>
      <c r="N1081" s="150"/>
      <c r="O1081" s="150"/>
      <c r="P1081" s="150"/>
      <c r="Q1081" s="150"/>
    </row>
    <row r="1082" spans="1:17" ht="15">
      <c r="A1082" s="142">
        <v>42750</v>
      </c>
      <c r="B1082" s="143">
        <f t="shared" si="0"/>
        <v>1</v>
      </c>
      <c r="C1082" s="143">
        <f t="shared" si="1"/>
        <v>2017</v>
      </c>
      <c r="D1082" s="154">
        <v>42028</v>
      </c>
      <c r="E1082" s="145">
        <f t="shared" si="2"/>
        <v>1</v>
      </c>
      <c r="F1082" s="145">
        <f t="shared" si="3"/>
        <v>2015</v>
      </c>
      <c r="G1082" s="153" t="s">
        <v>899</v>
      </c>
      <c r="H1082" s="143">
        <v>1876</v>
      </c>
      <c r="I1082" s="143">
        <v>2953</v>
      </c>
      <c r="J1082" s="143">
        <v>1499</v>
      </c>
      <c r="K1082" s="147" t="s">
        <v>77</v>
      </c>
      <c r="L1082" s="152"/>
      <c r="M1082" s="57"/>
      <c r="N1082" s="150"/>
      <c r="O1082" s="150"/>
      <c r="P1082" s="150"/>
      <c r="Q1082" s="150"/>
    </row>
    <row r="1083" spans="1:17" ht="15">
      <c r="A1083" s="142">
        <v>42751</v>
      </c>
      <c r="B1083" s="143">
        <f t="shared" si="0"/>
        <v>1</v>
      </c>
      <c r="C1083" s="143">
        <f t="shared" si="1"/>
        <v>2017</v>
      </c>
      <c r="D1083" s="154">
        <v>42028</v>
      </c>
      <c r="E1083" s="145">
        <f t="shared" si="2"/>
        <v>1</v>
      </c>
      <c r="F1083" s="145">
        <f t="shared" si="3"/>
        <v>2015</v>
      </c>
      <c r="G1083" s="153" t="s">
        <v>900</v>
      </c>
      <c r="H1083" s="143">
        <v>1877</v>
      </c>
      <c r="I1083" s="143">
        <v>2954</v>
      </c>
      <c r="J1083" s="143">
        <v>842</v>
      </c>
      <c r="K1083" s="147" t="s">
        <v>77</v>
      </c>
      <c r="L1083" s="152"/>
      <c r="M1083" s="57"/>
      <c r="N1083" s="150"/>
      <c r="O1083" s="150"/>
      <c r="P1083" s="150"/>
      <c r="Q1083" s="150"/>
    </row>
    <row r="1084" spans="1:17" ht="15">
      <c r="A1084" s="142">
        <v>42752</v>
      </c>
      <c r="B1084" s="143">
        <f t="shared" si="0"/>
        <v>1</v>
      </c>
      <c r="C1084" s="143">
        <f t="shared" si="1"/>
        <v>2017</v>
      </c>
      <c r="D1084" s="154">
        <v>42028</v>
      </c>
      <c r="E1084" s="145">
        <f t="shared" si="2"/>
        <v>1</v>
      </c>
      <c r="F1084" s="145">
        <f t="shared" si="3"/>
        <v>2015</v>
      </c>
      <c r="G1084" s="153" t="s">
        <v>901</v>
      </c>
      <c r="H1084" s="143">
        <v>1879</v>
      </c>
      <c r="I1084" s="143">
        <v>2957</v>
      </c>
      <c r="J1084" s="143">
        <v>3259</v>
      </c>
      <c r="K1084" s="147" t="s">
        <v>77</v>
      </c>
      <c r="L1084" s="152"/>
      <c r="M1084" s="57"/>
      <c r="N1084" s="150"/>
      <c r="O1084" s="150"/>
      <c r="P1084" s="150"/>
      <c r="Q1084" s="150"/>
    </row>
    <row r="1085" spans="1:17" ht="15">
      <c r="A1085" s="142">
        <v>42753</v>
      </c>
      <c r="B1085" s="143">
        <f t="shared" si="0"/>
        <v>1</v>
      </c>
      <c r="C1085" s="143">
        <f t="shared" si="1"/>
        <v>2017</v>
      </c>
      <c r="D1085" s="154">
        <v>42028</v>
      </c>
      <c r="E1085" s="145">
        <f t="shared" si="2"/>
        <v>1</v>
      </c>
      <c r="F1085" s="145">
        <f t="shared" si="3"/>
        <v>2015</v>
      </c>
      <c r="G1085" s="153" t="s">
        <v>902</v>
      </c>
      <c r="H1085" s="143">
        <v>1878</v>
      </c>
      <c r="I1085" s="143">
        <v>2958</v>
      </c>
      <c r="J1085" s="143">
        <v>2099</v>
      </c>
      <c r="K1085" s="147" t="s">
        <v>77</v>
      </c>
      <c r="L1085" s="152"/>
      <c r="M1085" s="57"/>
      <c r="N1085" s="150"/>
      <c r="O1085" s="150"/>
      <c r="P1085" s="150"/>
      <c r="Q1085" s="150"/>
    </row>
    <row r="1086" spans="1:17" ht="15">
      <c r="A1086" s="142">
        <v>42754</v>
      </c>
      <c r="B1086" s="143">
        <f t="shared" si="0"/>
        <v>1</v>
      </c>
      <c r="C1086" s="143">
        <f t="shared" si="1"/>
        <v>2017</v>
      </c>
      <c r="D1086" s="154">
        <v>42028</v>
      </c>
      <c r="E1086" s="145">
        <f t="shared" si="2"/>
        <v>1</v>
      </c>
      <c r="F1086" s="145">
        <f t="shared" si="3"/>
        <v>2015</v>
      </c>
      <c r="G1086" s="153" t="s">
        <v>883</v>
      </c>
      <c r="H1086" s="143">
        <v>1856</v>
      </c>
      <c r="I1086" s="143">
        <v>2963</v>
      </c>
      <c r="J1086" s="143">
        <v>2384</v>
      </c>
      <c r="K1086" s="147" t="s">
        <v>77</v>
      </c>
      <c r="L1086" s="152"/>
      <c r="M1086" s="57"/>
      <c r="N1086" s="150"/>
      <c r="O1086" s="150"/>
      <c r="P1086" s="150"/>
      <c r="Q1086" s="150"/>
    </row>
    <row r="1087" spans="1:17" ht="15">
      <c r="A1087" s="142">
        <v>42755</v>
      </c>
      <c r="B1087" s="143">
        <f t="shared" si="0"/>
        <v>1</v>
      </c>
      <c r="C1087" s="143">
        <f t="shared" si="1"/>
        <v>2017</v>
      </c>
      <c r="D1087" s="154">
        <v>42028</v>
      </c>
      <c r="E1087" s="145">
        <f t="shared" si="2"/>
        <v>1</v>
      </c>
      <c r="F1087" s="145">
        <f t="shared" si="3"/>
        <v>2015</v>
      </c>
      <c r="G1087" s="153" t="s">
        <v>903</v>
      </c>
      <c r="H1087" s="143">
        <v>1882</v>
      </c>
      <c r="I1087" s="143">
        <v>2967</v>
      </c>
      <c r="J1087" s="143">
        <v>2214</v>
      </c>
      <c r="K1087" s="147" t="s">
        <v>77</v>
      </c>
      <c r="L1087" s="152"/>
      <c r="M1087" s="57"/>
      <c r="N1087" s="150"/>
      <c r="O1087" s="150"/>
      <c r="P1087" s="150"/>
      <c r="Q1087" s="150"/>
    </row>
    <row r="1088" spans="1:17" ht="15">
      <c r="A1088" s="142">
        <v>42756</v>
      </c>
      <c r="B1088" s="143">
        <f t="shared" si="0"/>
        <v>1</v>
      </c>
      <c r="C1088" s="143">
        <f t="shared" si="1"/>
        <v>2017</v>
      </c>
      <c r="D1088" s="154">
        <v>42028</v>
      </c>
      <c r="E1088" s="145">
        <f t="shared" si="2"/>
        <v>1</v>
      </c>
      <c r="F1088" s="145">
        <f t="shared" si="3"/>
        <v>2015</v>
      </c>
      <c r="G1088" s="153" t="s">
        <v>176</v>
      </c>
      <c r="H1088" s="143">
        <v>1880</v>
      </c>
      <c r="I1088" s="143">
        <v>2970</v>
      </c>
      <c r="J1088" s="143">
        <v>2039</v>
      </c>
      <c r="K1088" s="147" t="s">
        <v>77</v>
      </c>
      <c r="L1088" s="152"/>
      <c r="M1088" s="57"/>
      <c r="N1088" s="150"/>
      <c r="O1088" s="150"/>
      <c r="P1088" s="150"/>
      <c r="Q1088" s="150"/>
    </row>
    <row r="1089" spans="1:17" ht="15">
      <c r="A1089" s="142">
        <v>42757</v>
      </c>
      <c r="B1089" s="143">
        <f t="shared" si="0"/>
        <v>1</v>
      </c>
      <c r="C1089" s="143">
        <f t="shared" si="1"/>
        <v>2017</v>
      </c>
      <c r="D1089" s="154">
        <v>42028</v>
      </c>
      <c r="E1089" s="145">
        <f t="shared" si="2"/>
        <v>1</v>
      </c>
      <c r="F1089" s="145">
        <f t="shared" si="3"/>
        <v>2015</v>
      </c>
      <c r="G1089" s="153" t="s">
        <v>904</v>
      </c>
      <c r="H1089" s="143">
        <v>1884</v>
      </c>
      <c r="I1089" s="143">
        <v>2971</v>
      </c>
      <c r="J1089" s="143">
        <v>1389</v>
      </c>
      <c r="K1089" s="147" t="s">
        <v>77</v>
      </c>
      <c r="L1089" s="152"/>
      <c r="M1089" s="57"/>
      <c r="N1089" s="150"/>
      <c r="O1089" s="150"/>
      <c r="P1089" s="150"/>
      <c r="Q1089" s="150"/>
    </row>
    <row r="1090" spans="1:17" ht="15">
      <c r="A1090" s="142">
        <v>42758</v>
      </c>
      <c r="B1090" s="143">
        <f t="shared" si="0"/>
        <v>1</v>
      </c>
      <c r="C1090" s="143">
        <f t="shared" si="1"/>
        <v>2017</v>
      </c>
      <c r="D1090" s="154">
        <v>42028</v>
      </c>
      <c r="E1090" s="145">
        <f t="shared" si="2"/>
        <v>1</v>
      </c>
      <c r="F1090" s="145">
        <f t="shared" si="3"/>
        <v>2015</v>
      </c>
      <c r="G1090" s="153" t="s">
        <v>905</v>
      </c>
      <c r="H1090" s="143">
        <v>1885</v>
      </c>
      <c r="I1090" s="143">
        <v>2973</v>
      </c>
      <c r="J1090" s="143">
        <v>4199</v>
      </c>
      <c r="K1090" s="147" t="s">
        <v>77</v>
      </c>
      <c r="L1090" s="152"/>
      <c r="M1090" s="57"/>
      <c r="N1090" s="150"/>
      <c r="O1090" s="150"/>
      <c r="P1090" s="150"/>
      <c r="Q1090" s="150"/>
    </row>
    <row r="1091" spans="1:17" ht="15">
      <c r="A1091" s="142">
        <v>42759</v>
      </c>
      <c r="B1091" s="143">
        <f t="shared" si="0"/>
        <v>1</v>
      </c>
      <c r="C1091" s="143">
        <f t="shared" si="1"/>
        <v>2017</v>
      </c>
      <c r="D1091" s="154">
        <v>42028</v>
      </c>
      <c r="E1091" s="145">
        <f t="shared" si="2"/>
        <v>1</v>
      </c>
      <c r="F1091" s="145">
        <f t="shared" si="3"/>
        <v>2015</v>
      </c>
      <c r="G1091" s="153" t="s">
        <v>906</v>
      </c>
      <c r="H1091" s="143">
        <v>1886</v>
      </c>
      <c r="I1091" s="143">
        <v>2977</v>
      </c>
      <c r="J1091" s="143">
        <v>1499</v>
      </c>
      <c r="K1091" s="147" t="s">
        <v>77</v>
      </c>
      <c r="L1091" s="152"/>
      <c r="M1091" s="57"/>
      <c r="N1091" s="150"/>
      <c r="O1091" s="150"/>
      <c r="P1091" s="150"/>
      <c r="Q1091" s="150"/>
    </row>
    <row r="1092" spans="1:17" ht="15">
      <c r="A1092" s="142">
        <v>42760</v>
      </c>
      <c r="B1092" s="143">
        <f t="shared" si="0"/>
        <v>1</v>
      </c>
      <c r="C1092" s="143">
        <f t="shared" si="1"/>
        <v>2017</v>
      </c>
      <c r="D1092" s="154">
        <v>42028</v>
      </c>
      <c r="E1092" s="145">
        <f t="shared" si="2"/>
        <v>1</v>
      </c>
      <c r="F1092" s="145">
        <f t="shared" si="3"/>
        <v>2015</v>
      </c>
      <c r="G1092" s="153" t="s">
        <v>907</v>
      </c>
      <c r="H1092" s="143">
        <v>1881</v>
      </c>
      <c r="I1092" s="143">
        <v>2978</v>
      </c>
      <c r="J1092" s="143">
        <v>3259</v>
      </c>
      <c r="K1092" s="147" t="s">
        <v>77</v>
      </c>
      <c r="L1092" s="152"/>
      <c r="M1092" s="57"/>
      <c r="N1092" s="150"/>
      <c r="O1092" s="150"/>
      <c r="P1092" s="150"/>
      <c r="Q1092" s="150"/>
    </row>
    <row r="1093" spans="1:17" ht="15">
      <c r="A1093" s="142">
        <v>42761</v>
      </c>
      <c r="B1093" s="143">
        <f t="shared" si="0"/>
        <v>1</v>
      </c>
      <c r="C1093" s="143">
        <f t="shared" si="1"/>
        <v>2017</v>
      </c>
      <c r="D1093" s="154">
        <v>42028</v>
      </c>
      <c r="E1093" s="145">
        <f t="shared" si="2"/>
        <v>1</v>
      </c>
      <c r="F1093" s="145">
        <f t="shared" si="3"/>
        <v>2015</v>
      </c>
      <c r="G1093" s="153" t="s">
        <v>908</v>
      </c>
      <c r="H1093" s="143">
        <v>1887</v>
      </c>
      <c r="I1093" s="143">
        <v>2979</v>
      </c>
      <c r="J1093" s="143">
        <v>1599</v>
      </c>
      <c r="K1093" s="147" t="s">
        <v>77</v>
      </c>
      <c r="L1093" s="152"/>
      <c r="M1093" s="57"/>
      <c r="N1093" s="150"/>
      <c r="O1093" s="150"/>
      <c r="P1093" s="150"/>
      <c r="Q1093" s="150"/>
    </row>
    <row r="1094" spans="1:17" ht="15">
      <c r="A1094" s="142">
        <v>42762</v>
      </c>
      <c r="B1094" s="143">
        <f t="shared" si="0"/>
        <v>1</v>
      </c>
      <c r="C1094" s="143">
        <f t="shared" si="1"/>
        <v>2017</v>
      </c>
      <c r="D1094" s="154">
        <v>42029</v>
      </c>
      <c r="E1094" s="145">
        <f t="shared" si="2"/>
        <v>1</v>
      </c>
      <c r="F1094" s="145">
        <f t="shared" si="3"/>
        <v>2015</v>
      </c>
      <c r="G1094" s="153" t="s">
        <v>909</v>
      </c>
      <c r="H1094" s="143">
        <v>1889</v>
      </c>
      <c r="I1094" s="143">
        <v>2983</v>
      </c>
      <c r="J1094" s="143">
        <v>2499</v>
      </c>
      <c r="K1094" s="147" t="s">
        <v>77</v>
      </c>
      <c r="L1094" s="152"/>
      <c r="M1094" s="57"/>
      <c r="N1094" s="150"/>
      <c r="O1094" s="150"/>
      <c r="P1094" s="150"/>
      <c r="Q1094" s="150"/>
    </row>
    <row r="1095" spans="1:17" ht="15">
      <c r="A1095" s="142">
        <v>42763</v>
      </c>
      <c r="B1095" s="143">
        <f t="shared" si="0"/>
        <v>1</v>
      </c>
      <c r="C1095" s="143">
        <f t="shared" si="1"/>
        <v>2017</v>
      </c>
      <c r="D1095" s="154">
        <v>42029</v>
      </c>
      <c r="E1095" s="145">
        <f t="shared" si="2"/>
        <v>1</v>
      </c>
      <c r="F1095" s="145">
        <f t="shared" si="3"/>
        <v>2015</v>
      </c>
      <c r="G1095" s="153" t="s">
        <v>910</v>
      </c>
      <c r="H1095" s="143">
        <v>1890</v>
      </c>
      <c r="I1095" s="143">
        <v>2984</v>
      </c>
      <c r="J1095" s="143">
        <v>1799</v>
      </c>
      <c r="K1095" s="147" t="s">
        <v>77</v>
      </c>
      <c r="L1095" s="152"/>
      <c r="M1095" s="57"/>
      <c r="N1095" s="150"/>
      <c r="O1095" s="150"/>
      <c r="P1095" s="150"/>
      <c r="Q1095" s="150"/>
    </row>
    <row r="1096" spans="1:17" ht="15">
      <c r="A1096" s="142">
        <v>42764</v>
      </c>
      <c r="B1096" s="143">
        <f t="shared" si="0"/>
        <v>1</v>
      </c>
      <c r="C1096" s="143">
        <f t="shared" si="1"/>
        <v>2017</v>
      </c>
      <c r="D1096" s="154">
        <v>42029</v>
      </c>
      <c r="E1096" s="145">
        <f t="shared" si="2"/>
        <v>1</v>
      </c>
      <c r="F1096" s="145">
        <f t="shared" si="3"/>
        <v>2015</v>
      </c>
      <c r="G1096" s="153" t="s">
        <v>911</v>
      </c>
      <c r="H1096" s="143">
        <v>1891</v>
      </c>
      <c r="I1096" s="143">
        <v>2985</v>
      </c>
      <c r="J1096" s="143">
        <v>1999</v>
      </c>
      <c r="K1096" s="147" t="s">
        <v>77</v>
      </c>
      <c r="L1096" s="152"/>
      <c r="M1096" s="57"/>
      <c r="N1096" s="150"/>
      <c r="O1096" s="150"/>
      <c r="P1096" s="150"/>
      <c r="Q1096" s="150"/>
    </row>
    <row r="1097" spans="1:17" ht="15">
      <c r="A1097" s="142">
        <v>42765</v>
      </c>
      <c r="B1097" s="143">
        <f t="shared" si="0"/>
        <v>1</v>
      </c>
      <c r="C1097" s="143">
        <f t="shared" si="1"/>
        <v>2017</v>
      </c>
      <c r="D1097" s="154">
        <v>42029</v>
      </c>
      <c r="E1097" s="145">
        <f t="shared" si="2"/>
        <v>1</v>
      </c>
      <c r="F1097" s="145">
        <f t="shared" si="3"/>
        <v>2015</v>
      </c>
      <c r="G1097" s="153" t="s">
        <v>912</v>
      </c>
      <c r="H1097" s="143">
        <v>1892</v>
      </c>
      <c r="I1097" s="143">
        <v>2986</v>
      </c>
      <c r="J1097" s="143">
        <v>3849</v>
      </c>
      <c r="K1097" s="147" t="s">
        <v>77</v>
      </c>
      <c r="L1097" s="152"/>
      <c r="M1097" s="57"/>
      <c r="N1097" s="150"/>
      <c r="O1097" s="150"/>
      <c r="P1097" s="150"/>
      <c r="Q1097" s="150"/>
    </row>
    <row r="1098" spans="1:17" ht="15">
      <c r="A1098" s="142">
        <v>42766</v>
      </c>
      <c r="B1098" s="143">
        <f t="shared" si="0"/>
        <v>1</v>
      </c>
      <c r="C1098" s="143">
        <f t="shared" si="1"/>
        <v>2017</v>
      </c>
      <c r="D1098" s="154">
        <v>42029</v>
      </c>
      <c r="E1098" s="145">
        <f t="shared" si="2"/>
        <v>1</v>
      </c>
      <c r="F1098" s="145">
        <f t="shared" si="3"/>
        <v>2015</v>
      </c>
      <c r="G1098" s="153" t="s">
        <v>913</v>
      </c>
      <c r="H1098" s="143">
        <v>1897</v>
      </c>
      <c r="I1098" s="143">
        <v>2991</v>
      </c>
      <c r="J1098" s="143">
        <v>3899</v>
      </c>
      <c r="K1098" s="147" t="s">
        <v>77</v>
      </c>
      <c r="L1098" s="152"/>
      <c r="M1098" s="57"/>
      <c r="N1098" s="150"/>
      <c r="O1098" s="150"/>
      <c r="P1098" s="150"/>
      <c r="Q1098" s="150"/>
    </row>
    <row r="1099" spans="1:17" ht="15">
      <c r="A1099" s="142">
        <v>42767</v>
      </c>
      <c r="B1099" s="143">
        <f t="shared" si="0"/>
        <v>2</v>
      </c>
      <c r="C1099" s="143">
        <f t="shared" si="1"/>
        <v>2017</v>
      </c>
      <c r="D1099" s="154">
        <v>42029</v>
      </c>
      <c r="E1099" s="145">
        <f t="shared" si="2"/>
        <v>1</v>
      </c>
      <c r="F1099" s="145">
        <f t="shared" si="3"/>
        <v>2015</v>
      </c>
      <c r="G1099" s="153" t="s">
        <v>914</v>
      </c>
      <c r="H1099" s="143">
        <v>1899</v>
      </c>
      <c r="I1099" s="143">
        <v>2993</v>
      </c>
      <c r="J1099" s="143">
        <v>1999</v>
      </c>
      <c r="K1099" s="147" t="s">
        <v>77</v>
      </c>
      <c r="L1099" s="152"/>
      <c r="M1099" s="57"/>
      <c r="N1099" s="150"/>
      <c r="O1099" s="150"/>
      <c r="P1099" s="150"/>
      <c r="Q1099" s="150"/>
    </row>
    <row r="1100" spans="1:17" ht="15">
      <c r="A1100" s="142">
        <v>42768</v>
      </c>
      <c r="B1100" s="143">
        <f t="shared" si="0"/>
        <v>2</v>
      </c>
      <c r="C1100" s="143">
        <f t="shared" si="1"/>
        <v>2017</v>
      </c>
      <c r="D1100" s="154">
        <v>42029</v>
      </c>
      <c r="E1100" s="145">
        <f t="shared" si="2"/>
        <v>1</v>
      </c>
      <c r="F1100" s="145">
        <f t="shared" si="3"/>
        <v>2015</v>
      </c>
      <c r="G1100" s="153" t="s">
        <v>915</v>
      </c>
      <c r="H1100" s="143">
        <v>1900</v>
      </c>
      <c r="I1100" s="143">
        <v>2996</v>
      </c>
      <c r="J1100" s="143">
        <v>3899</v>
      </c>
      <c r="K1100" s="147" t="s">
        <v>77</v>
      </c>
      <c r="L1100" s="152"/>
      <c r="M1100" s="57"/>
      <c r="N1100" s="150"/>
      <c r="O1100" s="150"/>
      <c r="P1100" s="150"/>
      <c r="Q1100" s="150"/>
    </row>
    <row r="1101" spans="1:17" ht="15">
      <c r="A1101" s="142">
        <v>42769</v>
      </c>
      <c r="B1101" s="143">
        <f t="shared" si="0"/>
        <v>2</v>
      </c>
      <c r="C1101" s="143">
        <f t="shared" si="1"/>
        <v>2017</v>
      </c>
      <c r="D1101" s="154">
        <v>42029</v>
      </c>
      <c r="E1101" s="145">
        <f t="shared" si="2"/>
        <v>1</v>
      </c>
      <c r="F1101" s="145">
        <f t="shared" si="3"/>
        <v>2015</v>
      </c>
      <c r="G1101" s="153" t="s">
        <v>914</v>
      </c>
      <c r="H1101" s="143">
        <v>1899</v>
      </c>
      <c r="I1101" s="143">
        <v>2997</v>
      </c>
      <c r="J1101" s="143">
        <v>1749</v>
      </c>
      <c r="K1101" s="147" t="s">
        <v>77</v>
      </c>
      <c r="L1101" s="152"/>
      <c r="M1101" s="57"/>
      <c r="N1101" s="150"/>
      <c r="O1101" s="150"/>
      <c r="P1101" s="150"/>
      <c r="Q1101" s="150"/>
    </row>
    <row r="1102" spans="1:17" ht="15">
      <c r="A1102" s="142">
        <v>42770</v>
      </c>
      <c r="B1102" s="143">
        <f t="shared" si="0"/>
        <v>2</v>
      </c>
      <c r="C1102" s="143">
        <f t="shared" si="1"/>
        <v>2017</v>
      </c>
      <c r="D1102" s="154">
        <v>42029</v>
      </c>
      <c r="E1102" s="145">
        <f t="shared" si="2"/>
        <v>1</v>
      </c>
      <c r="F1102" s="145">
        <f t="shared" si="3"/>
        <v>2015</v>
      </c>
      <c r="G1102" s="153" t="s">
        <v>916</v>
      </c>
      <c r="H1102" s="143">
        <v>1901</v>
      </c>
      <c r="I1102" s="143">
        <v>2998</v>
      </c>
      <c r="J1102" s="143">
        <v>4598</v>
      </c>
      <c r="K1102" s="147" t="s">
        <v>77</v>
      </c>
      <c r="L1102" s="152"/>
      <c r="M1102" s="57"/>
      <c r="N1102" s="150"/>
      <c r="O1102" s="150"/>
      <c r="P1102" s="150"/>
      <c r="Q1102" s="150"/>
    </row>
    <row r="1103" spans="1:17" ht="15">
      <c r="A1103" s="142">
        <v>42771</v>
      </c>
      <c r="B1103" s="143">
        <f t="shared" si="0"/>
        <v>2</v>
      </c>
      <c r="C1103" s="143">
        <f t="shared" si="1"/>
        <v>2017</v>
      </c>
      <c r="D1103" s="154">
        <v>42029</v>
      </c>
      <c r="E1103" s="145">
        <f t="shared" si="2"/>
        <v>1</v>
      </c>
      <c r="F1103" s="145">
        <f t="shared" si="3"/>
        <v>2015</v>
      </c>
      <c r="G1103" s="153" t="s">
        <v>917</v>
      </c>
      <c r="H1103" s="143">
        <v>1902</v>
      </c>
      <c r="I1103" s="143">
        <v>2999</v>
      </c>
      <c r="J1103" s="143">
        <v>1399</v>
      </c>
      <c r="K1103" s="147" t="s">
        <v>77</v>
      </c>
      <c r="L1103" s="152"/>
      <c r="M1103" s="57"/>
      <c r="N1103" s="150"/>
      <c r="O1103" s="150"/>
      <c r="P1103" s="150"/>
      <c r="Q1103" s="150"/>
    </row>
    <row r="1104" spans="1:17" ht="15">
      <c r="A1104" s="142">
        <v>42772</v>
      </c>
      <c r="B1104" s="143">
        <f t="shared" si="0"/>
        <v>2</v>
      </c>
      <c r="C1104" s="143">
        <f t="shared" si="1"/>
        <v>2017</v>
      </c>
      <c r="D1104" s="154">
        <v>42030</v>
      </c>
      <c r="E1104" s="145">
        <f t="shared" si="2"/>
        <v>1</v>
      </c>
      <c r="F1104" s="145">
        <f t="shared" si="3"/>
        <v>2015</v>
      </c>
      <c r="G1104" s="153" t="s">
        <v>918</v>
      </c>
      <c r="H1104" s="143">
        <v>1443</v>
      </c>
      <c r="I1104" s="143">
        <v>3001</v>
      </c>
      <c r="J1104" s="143">
        <v>2389</v>
      </c>
      <c r="K1104" s="147" t="s">
        <v>77</v>
      </c>
      <c r="L1104" s="152"/>
      <c r="M1104" s="57"/>
      <c r="N1104" s="150"/>
      <c r="O1104" s="150"/>
      <c r="P1104" s="150"/>
      <c r="Q1104" s="150"/>
    </row>
    <row r="1105" spans="1:17" ht="15">
      <c r="A1105" s="142">
        <v>42773</v>
      </c>
      <c r="B1105" s="143">
        <f t="shared" si="0"/>
        <v>2</v>
      </c>
      <c r="C1105" s="143">
        <f t="shared" si="1"/>
        <v>2017</v>
      </c>
      <c r="D1105" s="154">
        <v>42030</v>
      </c>
      <c r="E1105" s="145">
        <f t="shared" si="2"/>
        <v>1</v>
      </c>
      <c r="F1105" s="145">
        <f t="shared" si="3"/>
        <v>2015</v>
      </c>
      <c r="G1105" s="153" t="s">
        <v>919</v>
      </c>
      <c r="H1105" s="143">
        <v>1903</v>
      </c>
      <c r="I1105" s="143">
        <v>3002</v>
      </c>
      <c r="J1105" s="143">
        <v>2389</v>
      </c>
      <c r="K1105" s="147" t="s">
        <v>77</v>
      </c>
      <c r="L1105" s="152"/>
      <c r="M1105" s="57"/>
      <c r="N1105" s="150"/>
      <c r="O1105" s="150"/>
      <c r="P1105" s="150"/>
      <c r="Q1105" s="150"/>
    </row>
    <row r="1106" spans="1:17" ht="15">
      <c r="A1106" s="142">
        <v>42774</v>
      </c>
      <c r="B1106" s="143">
        <f t="shared" si="0"/>
        <v>2</v>
      </c>
      <c r="C1106" s="143">
        <f t="shared" si="1"/>
        <v>2017</v>
      </c>
      <c r="D1106" s="154">
        <v>42030</v>
      </c>
      <c r="E1106" s="145">
        <f t="shared" si="2"/>
        <v>1</v>
      </c>
      <c r="F1106" s="145">
        <f t="shared" si="3"/>
        <v>2015</v>
      </c>
      <c r="G1106" s="153" t="s">
        <v>920</v>
      </c>
      <c r="H1106" s="143">
        <v>1904</v>
      </c>
      <c r="I1106" s="143">
        <v>3003</v>
      </c>
      <c r="J1106" s="143">
        <v>1799</v>
      </c>
      <c r="K1106" s="147" t="s">
        <v>77</v>
      </c>
      <c r="L1106" s="152"/>
      <c r="M1106" s="57"/>
      <c r="N1106" s="150"/>
      <c r="O1106" s="150"/>
      <c r="P1106" s="150"/>
      <c r="Q1106" s="150"/>
    </row>
    <row r="1107" spans="1:17" ht="15">
      <c r="A1107" s="142">
        <v>42775</v>
      </c>
      <c r="B1107" s="143">
        <f t="shared" si="0"/>
        <v>2</v>
      </c>
      <c r="C1107" s="143">
        <f t="shared" si="1"/>
        <v>2017</v>
      </c>
      <c r="D1107" s="154">
        <v>42030</v>
      </c>
      <c r="E1107" s="145">
        <f t="shared" si="2"/>
        <v>1</v>
      </c>
      <c r="F1107" s="145">
        <f t="shared" si="3"/>
        <v>2015</v>
      </c>
      <c r="G1107" s="153" t="s">
        <v>921</v>
      </c>
      <c r="H1107" s="143">
        <v>1905</v>
      </c>
      <c r="I1107" s="143">
        <v>3004</v>
      </c>
      <c r="J1107" s="143">
        <v>1949</v>
      </c>
      <c r="K1107" s="147" t="s">
        <v>77</v>
      </c>
      <c r="L1107" s="152"/>
      <c r="M1107" s="57"/>
      <c r="N1107" s="150"/>
      <c r="O1107" s="150"/>
      <c r="P1107" s="150"/>
      <c r="Q1107" s="150"/>
    </row>
    <row r="1108" spans="1:17" ht="15">
      <c r="A1108" s="142">
        <v>42776</v>
      </c>
      <c r="B1108" s="143">
        <f t="shared" si="0"/>
        <v>2</v>
      </c>
      <c r="C1108" s="143">
        <f t="shared" si="1"/>
        <v>2017</v>
      </c>
      <c r="D1108" s="154">
        <v>42030</v>
      </c>
      <c r="E1108" s="145">
        <f t="shared" si="2"/>
        <v>1</v>
      </c>
      <c r="F1108" s="145">
        <f t="shared" si="3"/>
        <v>2015</v>
      </c>
      <c r="G1108" s="153" t="s">
        <v>922</v>
      </c>
      <c r="H1108" s="143">
        <v>1906</v>
      </c>
      <c r="I1108" s="143">
        <v>3007</v>
      </c>
      <c r="J1108" s="143">
        <v>1649</v>
      </c>
      <c r="K1108" s="147" t="s">
        <v>77</v>
      </c>
      <c r="L1108" s="152"/>
      <c r="M1108" s="57"/>
      <c r="N1108" s="150"/>
      <c r="O1108" s="150"/>
      <c r="P1108" s="150"/>
      <c r="Q1108" s="150"/>
    </row>
    <row r="1109" spans="1:17" ht="15">
      <c r="A1109" s="142">
        <v>42777</v>
      </c>
      <c r="B1109" s="143">
        <f t="shared" si="0"/>
        <v>2</v>
      </c>
      <c r="C1109" s="143">
        <f t="shared" si="1"/>
        <v>2017</v>
      </c>
      <c r="D1109" s="154">
        <v>42030</v>
      </c>
      <c r="E1109" s="145">
        <f t="shared" si="2"/>
        <v>1</v>
      </c>
      <c r="F1109" s="145">
        <f t="shared" si="3"/>
        <v>2015</v>
      </c>
      <c r="G1109" s="153" t="s">
        <v>923</v>
      </c>
      <c r="H1109" s="143">
        <v>1907</v>
      </c>
      <c r="I1109" s="143">
        <v>3011</v>
      </c>
      <c r="J1109" s="143">
        <v>5635</v>
      </c>
      <c r="K1109" s="147" t="s">
        <v>77</v>
      </c>
      <c r="L1109" s="152"/>
      <c r="M1109" s="57"/>
      <c r="N1109" s="150"/>
      <c r="O1109" s="150"/>
      <c r="P1109" s="150"/>
      <c r="Q1109" s="150"/>
    </row>
    <row r="1110" spans="1:17" ht="15">
      <c r="A1110" s="142">
        <v>42778</v>
      </c>
      <c r="B1110" s="143">
        <f t="shared" si="0"/>
        <v>2</v>
      </c>
      <c r="C1110" s="143">
        <f t="shared" si="1"/>
        <v>2017</v>
      </c>
      <c r="D1110" s="154">
        <v>42030</v>
      </c>
      <c r="E1110" s="145">
        <f t="shared" si="2"/>
        <v>1</v>
      </c>
      <c r="F1110" s="145">
        <f t="shared" si="3"/>
        <v>2015</v>
      </c>
      <c r="G1110" s="146"/>
      <c r="H1110" s="143">
        <v>0</v>
      </c>
      <c r="I1110" s="143">
        <v>3016</v>
      </c>
      <c r="J1110" s="143">
        <v>5489</v>
      </c>
      <c r="K1110" s="147" t="s">
        <v>77</v>
      </c>
      <c r="L1110" s="152"/>
      <c r="M1110" s="57"/>
      <c r="N1110" s="150"/>
      <c r="O1110" s="150"/>
      <c r="P1110" s="150"/>
      <c r="Q1110" s="150"/>
    </row>
    <row r="1111" spans="1:17" ht="15">
      <c r="A1111" s="142">
        <v>42779</v>
      </c>
      <c r="B1111" s="143">
        <f t="shared" si="0"/>
        <v>2</v>
      </c>
      <c r="C1111" s="143">
        <f t="shared" si="1"/>
        <v>2017</v>
      </c>
      <c r="D1111" s="154">
        <v>42030</v>
      </c>
      <c r="E1111" s="145">
        <f t="shared" si="2"/>
        <v>1</v>
      </c>
      <c r="F1111" s="145">
        <f t="shared" si="3"/>
        <v>2015</v>
      </c>
      <c r="G1111" s="153" t="s">
        <v>924</v>
      </c>
      <c r="H1111" s="143">
        <v>1910</v>
      </c>
      <c r="I1111" s="143">
        <v>3018</v>
      </c>
      <c r="J1111" s="143">
        <v>2597</v>
      </c>
      <c r="K1111" s="147" t="s">
        <v>77</v>
      </c>
      <c r="L1111" s="152"/>
      <c r="M1111" s="57"/>
      <c r="N1111" s="150"/>
      <c r="O1111" s="150"/>
      <c r="P1111" s="150"/>
      <c r="Q1111" s="150"/>
    </row>
    <row r="1112" spans="1:17" ht="15">
      <c r="A1112" s="142">
        <v>42780</v>
      </c>
      <c r="B1112" s="143">
        <f t="shared" si="0"/>
        <v>2</v>
      </c>
      <c r="C1112" s="143">
        <f t="shared" si="1"/>
        <v>2017</v>
      </c>
      <c r="D1112" s="154">
        <v>42030</v>
      </c>
      <c r="E1112" s="145">
        <f t="shared" si="2"/>
        <v>1</v>
      </c>
      <c r="F1112" s="145">
        <f t="shared" si="3"/>
        <v>2015</v>
      </c>
      <c r="G1112" s="153" t="s">
        <v>925</v>
      </c>
      <c r="H1112" s="143">
        <v>1911</v>
      </c>
      <c r="I1112" s="143">
        <v>3019</v>
      </c>
      <c r="J1112" s="143">
        <v>1849</v>
      </c>
      <c r="K1112" s="147" t="s">
        <v>77</v>
      </c>
      <c r="L1112" s="152"/>
      <c r="M1112" s="57"/>
      <c r="N1112" s="150"/>
      <c r="O1112" s="150"/>
      <c r="P1112" s="150"/>
      <c r="Q1112" s="150"/>
    </row>
    <row r="1113" spans="1:17" ht="15">
      <c r="A1113" s="142">
        <v>42781</v>
      </c>
      <c r="B1113" s="143">
        <f t="shared" si="0"/>
        <v>2</v>
      </c>
      <c r="C1113" s="143">
        <f t="shared" si="1"/>
        <v>2017</v>
      </c>
      <c r="D1113" s="154">
        <v>42030</v>
      </c>
      <c r="E1113" s="145">
        <f t="shared" si="2"/>
        <v>1</v>
      </c>
      <c r="F1113" s="145">
        <f t="shared" si="3"/>
        <v>2015</v>
      </c>
      <c r="G1113" s="153" t="s">
        <v>926</v>
      </c>
      <c r="H1113" s="143">
        <v>1912</v>
      </c>
      <c r="I1113" s="143">
        <v>3022</v>
      </c>
      <c r="J1113" s="143">
        <v>1349</v>
      </c>
      <c r="K1113" s="147" t="s">
        <v>77</v>
      </c>
      <c r="L1113" s="152"/>
      <c r="M1113" s="57"/>
      <c r="N1113" s="150"/>
      <c r="O1113" s="150"/>
      <c r="P1113" s="150"/>
      <c r="Q1113" s="150"/>
    </row>
    <row r="1114" spans="1:17" ht="15">
      <c r="A1114" s="142">
        <v>42782</v>
      </c>
      <c r="B1114" s="143">
        <f t="shared" si="0"/>
        <v>2</v>
      </c>
      <c r="C1114" s="143">
        <f t="shared" si="1"/>
        <v>2017</v>
      </c>
      <c r="D1114" s="154">
        <v>42030</v>
      </c>
      <c r="E1114" s="145">
        <f t="shared" si="2"/>
        <v>1</v>
      </c>
      <c r="F1114" s="145">
        <f t="shared" si="3"/>
        <v>2015</v>
      </c>
      <c r="G1114" s="153" t="s">
        <v>176</v>
      </c>
      <c r="H1114" s="143">
        <v>944</v>
      </c>
      <c r="I1114" s="143">
        <v>3024</v>
      </c>
      <c r="J1114" s="143">
        <v>2089</v>
      </c>
      <c r="K1114" s="147" t="s">
        <v>77</v>
      </c>
      <c r="L1114" s="152"/>
      <c r="M1114" s="57"/>
      <c r="N1114" s="150"/>
      <c r="O1114" s="150"/>
      <c r="P1114" s="150"/>
      <c r="Q1114" s="150"/>
    </row>
    <row r="1115" spans="1:17" ht="15">
      <c r="A1115" s="142">
        <v>42783</v>
      </c>
      <c r="B1115" s="143">
        <f t="shared" si="0"/>
        <v>2</v>
      </c>
      <c r="C1115" s="143">
        <f t="shared" si="1"/>
        <v>2017</v>
      </c>
      <c r="D1115" s="154">
        <v>42030</v>
      </c>
      <c r="E1115" s="145">
        <f t="shared" si="2"/>
        <v>1</v>
      </c>
      <c r="F1115" s="145">
        <f t="shared" si="3"/>
        <v>2015</v>
      </c>
      <c r="G1115" s="153" t="s">
        <v>927</v>
      </c>
      <c r="H1115" s="143">
        <v>1914</v>
      </c>
      <c r="I1115" s="143">
        <v>3025</v>
      </c>
      <c r="J1115" s="143">
        <v>2549</v>
      </c>
      <c r="K1115" s="147" t="s">
        <v>77</v>
      </c>
      <c r="L1115" s="152"/>
      <c r="M1115" s="57"/>
      <c r="N1115" s="150"/>
      <c r="O1115" s="150"/>
      <c r="P1115" s="150"/>
      <c r="Q1115" s="150"/>
    </row>
    <row r="1116" spans="1:17" ht="15">
      <c r="A1116" s="142">
        <v>42784</v>
      </c>
      <c r="B1116" s="143">
        <f t="shared" si="0"/>
        <v>2</v>
      </c>
      <c r="C1116" s="143">
        <f t="shared" si="1"/>
        <v>2017</v>
      </c>
      <c r="D1116" s="154">
        <v>42030</v>
      </c>
      <c r="E1116" s="145">
        <f t="shared" si="2"/>
        <v>1</v>
      </c>
      <c r="F1116" s="145">
        <f t="shared" si="3"/>
        <v>2015</v>
      </c>
      <c r="G1116" s="153" t="s">
        <v>928</v>
      </c>
      <c r="H1116" s="143">
        <v>1915</v>
      </c>
      <c r="I1116" s="143">
        <v>3026</v>
      </c>
      <c r="J1116" s="143">
        <v>5489</v>
      </c>
      <c r="K1116" s="147" t="s">
        <v>77</v>
      </c>
      <c r="L1116" s="152"/>
      <c r="M1116" s="57"/>
      <c r="N1116" s="150"/>
      <c r="O1116" s="150"/>
      <c r="P1116" s="150"/>
      <c r="Q1116" s="150"/>
    </row>
    <row r="1117" spans="1:17" ht="15">
      <c r="A1117" s="142">
        <v>42785</v>
      </c>
      <c r="B1117" s="143">
        <f t="shared" si="0"/>
        <v>2</v>
      </c>
      <c r="C1117" s="143">
        <f t="shared" si="1"/>
        <v>2017</v>
      </c>
      <c r="D1117" s="154">
        <v>42030</v>
      </c>
      <c r="E1117" s="145">
        <f t="shared" si="2"/>
        <v>1</v>
      </c>
      <c r="F1117" s="145">
        <f t="shared" si="3"/>
        <v>2015</v>
      </c>
      <c r="G1117" s="153" t="s">
        <v>929</v>
      </c>
      <c r="H1117" s="143">
        <v>1918</v>
      </c>
      <c r="I1117" s="143">
        <v>3032</v>
      </c>
      <c r="J1117" s="143">
        <v>1998</v>
      </c>
      <c r="K1117" s="147" t="s">
        <v>77</v>
      </c>
      <c r="L1117" s="152"/>
      <c r="M1117" s="57"/>
      <c r="N1117" s="150"/>
      <c r="O1117" s="150"/>
      <c r="P1117" s="150"/>
      <c r="Q1117" s="150"/>
    </row>
    <row r="1118" spans="1:17" ht="15">
      <c r="A1118" s="142">
        <v>42786</v>
      </c>
      <c r="B1118" s="143">
        <f t="shared" si="0"/>
        <v>2</v>
      </c>
      <c r="C1118" s="143">
        <f t="shared" si="1"/>
        <v>2017</v>
      </c>
      <c r="D1118" s="154">
        <v>42030</v>
      </c>
      <c r="E1118" s="145">
        <f t="shared" si="2"/>
        <v>1</v>
      </c>
      <c r="F1118" s="145">
        <f t="shared" si="3"/>
        <v>2015</v>
      </c>
      <c r="G1118" s="153" t="s">
        <v>930</v>
      </c>
      <c r="H1118" s="143">
        <v>1920</v>
      </c>
      <c r="I1118" s="143">
        <v>3036</v>
      </c>
      <c r="J1118" s="143">
        <v>2214</v>
      </c>
      <c r="K1118" s="147" t="s">
        <v>77</v>
      </c>
      <c r="L1118" s="152"/>
      <c r="M1118" s="57"/>
      <c r="N1118" s="150"/>
      <c r="O1118" s="150"/>
      <c r="P1118" s="150"/>
      <c r="Q1118" s="150"/>
    </row>
    <row r="1119" spans="1:17" ht="15">
      <c r="A1119" s="142">
        <v>42787</v>
      </c>
      <c r="B1119" s="143">
        <f t="shared" si="0"/>
        <v>2</v>
      </c>
      <c r="C1119" s="143">
        <f t="shared" si="1"/>
        <v>2017</v>
      </c>
      <c r="D1119" s="154">
        <v>42030</v>
      </c>
      <c r="E1119" s="145">
        <f t="shared" si="2"/>
        <v>1</v>
      </c>
      <c r="F1119" s="145">
        <f t="shared" si="3"/>
        <v>2015</v>
      </c>
      <c r="G1119" s="153" t="s">
        <v>931</v>
      </c>
      <c r="H1119" s="143">
        <v>1210</v>
      </c>
      <c r="I1119" s="143">
        <v>3037</v>
      </c>
      <c r="J1119" s="143">
        <v>3249</v>
      </c>
      <c r="K1119" s="147" t="s">
        <v>77</v>
      </c>
      <c r="L1119" s="152"/>
      <c r="M1119" s="57"/>
      <c r="N1119" s="150"/>
      <c r="O1119" s="150"/>
      <c r="P1119" s="150"/>
      <c r="Q1119" s="150"/>
    </row>
    <row r="1120" spans="1:17" ht="15">
      <c r="A1120" s="142">
        <v>42788</v>
      </c>
      <c r="B1120" s="143">
        <f t="shared" si="0"/>
        <v>2</v>
      </c>
      <c r="C1120" s="143">
        <f t="shared" si="1"/>
        <v>2017</v>
      </c>
      <c r="D1120" s="154">
        <v>42031</v>
      </c>
      <c r="E1120" s="145">
        <f t="shared" si="2"/>
        <v>1</v>
      </c>
      <c r="F1120" s="145">
        <f t="shared" si="3"/>
        <v>2015</v>
      </c>
      <c r="G1120" s="153" t="s">
        <v>932</v>
      </c>
      <c r="H1120" s="143">
        <v>1921</v>
      </c>
      <c r="I1120" s="143">
        <v>3038</v>
      </c>
      <c r="J1120" s="143">
        <v>2199</v>
      </c>
      <c r="K1120" s="147" t="s">
        <v>77</v>
      </c>
      <c r="L1120" s="152"/>
      <c r="M1120" s="57"/>
      <c r="N1120" s="150"/>
      <c r="O1120" s="150"/>
      <c r="P1120" s="150"/>
      <c r="Q1120" s="150"/>
    </row>
    <row r="1121" spans="1:17" ht="15">
      <c r="A1121" s="142">
        <v>42789</v>
      </c>
      <c r="B1121" s="143">
        <f t="shared" si="0"/>
        <v>2</v>
      </c>
      <c r="C1121" s="143">
        <f t="shared" si="1"/>
        <v>2017</v>
      </c>
      <c r="D1121" s="154">
        <v>42031</v>
      </c>
      <c r="E1121" s="145">
        <f t="shared" si="2"/>
        <v>1</v>
      </c>
      <c r="F1121" s="145">
        <f t="shared" si="3"/>
        <v>2015</v>
      </c>
      <c r="G1121" s="153" t="s">
        <v>933</v>
      </c>
      <c r="H1121" s="143">
        <v>1922</v>
      </c>
      <c r="I1121" s="143">
        <v>3039</v>
      </c>
      <c r="J1121" s="143">
        <v>2399</v>
      </c>
      <c r="K1121" s="147" t="s">
        <v>77</v>
      </c>
      <c r="L1121" s="152"/>
      <c r="M1121" s="57"/>
      <c r="N1121" s="150"/>
      <c r="O1121" s="150"/>
      <c r="P1121" s="150"/>
      <c r="Q1121" s="150"/>
    </row>
    <row r="1122" spans="1:17" ht="15">
      <c r="A1122" s="142">
        <v>42790</v>
      </c>
      <c r="B1122" s="143">
        <f t="shared" si="0"/>
        <v>2</v>
      </c>
      <c r="C1122" s="143">
        <f t="shared" si="1"/>
        <v>2017</v>
      </c>
      <c r="D1122" s="154">
        <v>42031</v>
      </c>
      <c r="E1122" s="145">
        <f t="shared" si="2"/>
        <v>1</v>
      </c>
      <c r="F1122" s="145">
        <f t="shared" si="3"/>
        <v>2015</v>
      </c>
      <c r="G1122" s="153" t="s">
        <v>934</v>
      </c>
      <c r="H1122" s="143">
        <v>1917</v>
      </c>
      <c r="I1122" s="143">
        <v>3040</v>
      </c>
      <c r="J1122" s="143">
        <v>1099</v>
      </c>
      <c r="K1122" s="147" t="s">
        <v>77</v>
      </c>
      <c r="L1122" s="152"/>
      <c r="M1122" s="57"/>
      <c r="N1122" s="150"/>
      <c r="O1122" s="150"/>
      <c r="P1122" s="150"/>
      <c r="Q1122" s="150"/>
    </row>
    <row r="1123" spans="1:17" ht="15">
      <c r="A1123" s="142">
        <v>42791</v>
      </c>
      <c r="B1123" s="143">
        <f t="shared" si="0"/>
        <v>2</v>
      </c>
      <c r="C1123" s="143">
        <f t="shared" si="1"/>
        <v>2017</v>
      </c>
      <c r="D1123" s="154">
        <v>42031</v>
      </c>
      <c r="E1123" s="145">
        <f t="shared" si="2"/>
        <v>1</v>
      </c>
      <c r="F1123" s="145">
        <f t="shared" si="3"/>
        <v>2015</v>
      </c>
      <c r="G1123" s="153" t="s">
        <v>935</v>
      </c>
      <c r="H1123" s="143">
        <v>1923</v>
      </c>
      <c r="I1123" s="143">
        <v>3041</v>
      </c>
      <c r="J1123" s="143">
        <v>7349</v>
      </c>
      <c r="K1123" s="147" t="s">
        <v>77</v>
      </c>
      <c r="L1123" s="152"/>
      <c r="M1123" s="57"/>
      <c r="N1123" s="150"/>
      <c r="O1123" s="150"/>
      <c r="P1123" s="150"/>
      <c r="Q1123" s="150"/>
    </row>
    <row r="1124" spans="1:17" ht="15">
      <c r="A1124" s="142">
        <v>42792</v>
      </c>
      <c r="B1124" s="143">
        <f t="shared" si="0"/>
        <v>2</v>
      </c>
      <c r="C1124" s="143">
        <f t="shared" si="1"/>
        <v>2017</v>
      </c>
      <c r="D1124" s="154">
        <v>42031</v>
      </c>
      <c r="E1124" s="145">
        <f t="shared" si="2"/>
        <v>1</v>
      </c>
      <c r="F1124" s="145">
        <f t="shared" si="3"/>
        <v>2015</v>
      </c>
      <c r="G1124" s="153" t="s">
        <v>936</v>
      </c>
      <c r="H1124" s="143">
        <v>1925</v>
      </c>
      <c r="I1124" s="143">
        <v>3043</v>
      </c>
      <c r="J1124" s="143">
        <v>2349</v>
      </c>
      <c r="K1124" s="147" t="s">
        <v>77</v>
      </c>
      <c r="L1124" s="152"/>
      <c r="M1124" s="57"/>
      <c r="N1124" s="150"/>
      <c r="O1124" s="150"/>
      <c r="P1124" s="150"/>
      <c r="Q1124" s="150"/>
    </row>
    <row r="1125" spans="1:17" ht="15">
      <c r="A1125" s="142">
        <v>42793</v>
      </c>
      <c r="B1125" s="143">
        <f t="shared" si="0"/>
        <v>2</v>
      </c>
      <c r="C1125" s="143">
        <f t="shared" si="1"/>
        <v>2017</v>
      </c>
      <c r="D1125" s="154">
        <v>42031</v>
      </c>
      <c r="E1125" s="145">
        <f t="shared" si="2"/>
        <v>1</v>
      </c>
      <c r="F1125" s="145">
        <f t="shared" si="3"/>
        <v>2015</v>
      </c>
      <c r="G1125" s="153" t="s">
        <v>774</v>
      </c>
      <c r="H1125" s="143">
        <v>1683</v>
      </c>
      <c r="I1125" s="143">
        <v>3044</v>
      </c>
      <c r="J1125" s="143">
        <v>1799</v>
      </c>
      <c r="K1125" s="147" t="s">
        <v>77</v>
      </c>
      <c r="L1125" s="152"/>
      <c r="M1125" s="57"/>
      <c r="N1125" s="150"/>
      <c r="O1125" s="150"/>
      <c r="P1125" s="150"/>
      <c r="Q1125" s="150"/>
    </row>
    <row r="1126" spans="1:17" ht="15">
      <c r="A1126" s="142">
        <v>42794</v>
      </c>
      <c r="B1126" s="143">
        <f t="shared" si="0"/>
        <v>2</v>
      </c>
      <c r="C1126" s="143">
        <f t="shared" si="1"/>
        <v>2017</v>
      </c>
      <c r="D1126" s="154">
        <v>42031</v>
      </c>
      <c r="E1126" s="145">
        <f t="shared" si="2"/>
        <v>1</v>
      </c>
      <c r="F1126" s="145">
        <f t="shared" si="3"/>
        <v>2015</v>
      </c>
      <c r="G1126" s="153" t="s">
        <v>937</v>
      </c>
      <c r="H1126" s="143">
        <v>1927</v>
      </c>
      <c r="I1126" s="143">
        <v>3046</v>
      </c>
      <c r="J1126" s="143">
        <v>1139</v>
      </c>
      <c r="K1126" s="147" t="s">
        <v>77</v>
      </c>
      <c r="L1126" s="152"/>
      <c r="M1126" s="57"/>
      <c r="N1126" s="150"/>
      <c r="O1126" s="150"/>
      <c r="P1126" s="150"/>
      <c r="Q1126" s="150"/>
    </row>
    <row r="1127" spans="1:17" ht="15">
      <c r="A1127" s="142">
        <v>42795</v>
      </c>
      <c r="B1127" s="143">
        <f t="shared" si="0"/>
        <v>3</v>
      </c>
      <c r="C1127" s="143">
        <f t="shared" si="1"/>
        <v>2017</v>
      </c>
      <c r="D1127" s="154">
        <v>42031</v>
      </c>
      <c r="E1127" s="145">
        <f t="shared" si="2"/>
        <v>1</v>
      </c>
      <c r="F1127" s="145">
        <f t="shared" si="3"/>
        <v>2015</v>
      </c>
      <c r="G1127" s="153" t="s">
        <v>938</v>
      </c>
      <c r="H1127" s="143">
        <v>1926</v>
      </c>
      <c r="I1127" s="143">
        <v>3047</v>
      </c>
      <c r="J1127" s="143">
        <v>1849</v>
      </c>
      <c r="K1127" s="147" t="s">
        <v>77</v>
      </c>
      <c r="L1127" s="152"/>
      <c r="M1127" s="57"/>
      <c r="N1127" s="150"/>
      <c r="O1127" s="150"/>
      <c r="P1127" s="150"/>
      <c r="Q1127" s="150"/>
    </row>
    <row r="1128" spans="1:17" ht="15">
      <c r="A1128" s="142">
        <v>42796</v>
      </c>
      <c r="B1128" s="143">
        <f t="shared" si="0"/>
        <v>3</v>
      </c>
      <c r="C1128" s="143">
        <f t="shared" si="1"/>
        <v>2017</v>
      </c>
      <c r="D1128" s="154">
        <v>42031</v>
      </c>
      <c r="E1128" s="145">
        <f t="shared" si="2"/>
        <v>1</v>
      </c>
      <c r="F1128" s="145">
        <f t="shared" si="3"/>
        <v>2015</v>
      </c>
      <c r="G1128" s="153" t="s">
        <v>939</v>
      </c>
      <c r="H1128" s="143">
        <v>1814</v>
      </c>
      <c r="I1128" s="143">
        <v>3049</v>
      </c>
      <c r="J1128" s="143">
        <v>1799</v>
      </c>
      <c r="K1128" s="147" t="s">
        <v>77</v>
      </c>
      <c r="L1128" s="152"/>
      <c r="M1128" s="57"/>
      <c r="N1128" s="150"/>
      <c r="O1128" s="150"/>
      <c r="P1128" s="150"/>
      <c r="Q1128" s="150"/>
    </row>
    <row r="1129" spans="1:17" ht="15">
      <c r="A1129" s="142">
        <v>42797</v>
      </c>
      <c r="B1129" s="143">
        <f t="shared" si="0"/>
        <v>3</v>
      </c>
      <c r="C1129" s="143">
        <f t="shared" si="1"/>
        <v>2017</v>
      </c>
      <c r="D1129" s="154">
        <v>42031</v>
      </c>
      <c r="E1129" s="145">
        <f t="shared" si="2"/>
        <v>1</v>
      </c>
      <c r="F1129" s="145">
        <f t="shared" si="3"/>
        <v>2015</v>
      </c>
      <c r="G1129" s="153" t="s">
        <v>940</v>
      </c>
      <c r="H1129" s="143">
        <v>1929</v>
      </c>
      <c r="I1129" s="143">
        <v>3050</v>
      </c>
      <c r="J1129" s="143">
        <v>4199</v>
      </c>
      <c r="K1129" s="147" t="s">
        <v>77</v>
      </c>
      <c r="L1129" s="152"/>
      <c r="M1129" s="57"/>
      <c r="N1129" s="150"/>
      <c r="O1129" s="150"/>
      <c r="P1129" s="150"/>
      <c r="Q1129" s="150"/>
    </row>
    <row r="1130" spans="1:17" ht="15">
      <c r="A1130" s="142">
        <v>42798</v>
      </c>
      <c r="B1130" s="143">
        <f t="shared" si="0"/>
        <v>3</v>
      </c>
      <c r="C1130" s="143">
        <f t="shared" si="1"/>
        <v>2017</v>
      </c>
      <c r="D1130" s="154">
        <v>42031</v>
      </c>
      <c r="E1130" s="145">
        <f t="shared" si="2"/>
        <v>1</v>
      </c>
      <c r="F1130" s="145">
        <f t="shared" si="3"/>
        <v>2015</v>
      </c>
      <c r="G1130" s="153" t="s">
        <v>941</v>
      </c>
      <c r="H1130" s="143">
        <v>1931</v>
      </c>
      <c r="I1130" s="143">
        <v>3054</v>
      </c>
      <c r="J1130" s="143">
        <v>2597</v>
      </c>
      <c r="K1130" s="147" t="s">
        <v>77</v>
      </c>
      <c r="L1130" s="152"/>
      <c r="M1130" s="57"/>
      <c r="N1130" s="150"/>
      <c r="O1130" s="150"/>
      <c r="P1130" s="150"/>
      <c r="Q1130" s="150"/>
    </row>
    <row r="1131" spans="1:17" ht="15">
      <c r="A1131" s="142">
        <v>42799</v>
      </c>
      <c r="B1131" s="143">
        <f t="shared" si="0"/>
        <v>3</v>
      </c>
      <c r="C1131" s="143">
        <f t="shared" si="1"/>
        <v>2017</v>
      </c>
      <c r="D1131" s="154">
        <v>42031</v>
      </c>
      <c r="E1131" s="145">
        <f t="shared" si="2"/>
        <v>1</v>
      </c>
      <c r="F1131" s="145">
        <f t="shared" si="3"/>
        <v>2015</v>
      </c>
      <c r="G1131" s="153" t="s">
        <v>942</v>
      </c>
      <c r="H1131" s="143">
        <v>1932</v>
      </c>
      <c r="I1131" s="143">
        <v>3055</v>
      </c>
      <c r="J1131" s="143">
        <v>10699</v>
      </c>
      <c r="K1131" s="147" t="s">
        <v>77</v>
      </c>
      <c r="L1131" s="152"/>
      <c r="M1131" s="57"/>
      <c r="N1131" s="150"/>
      <c r="O1131" s="150"/>
      <c r="P1131" s="150"/>
      <c r="Q1131" s="150"/>
    </row>
    <row r="1132" spans="1:17" ht="15">
      <c r="A1132" s="142">
        <v>42800</v>
      </c>
      <c r="B1132" s="143">
        <f t="shared" si="0"/>
        <v>3</v>
      </c>
      <c r="C1132" s="143">
        <f t="shared" si="1"/>
        <v>2017</v>
      </c>
      <c r="D1132" s="154">
        <v>42031</v>
      </c>
      <c r="E1132" s="145">
        <f t="shared" si="2"/>
        <v>1</v>
      </c>
      <c r="F1132" s="145">
        <f t="shared" si="3"/>
        <v>2015</v>
      </c>
      <c r="G1132" s="153" t="s">
        <v>176</v>
      </c>
      <c r="H1132" s="143">
        <v>1475</v>
      </c>
      <c r="I1132" s="143">
        <v>3056</v>
      </c>
      <c r="J1132" s="143">
        <v>2399</v>
      </c>
      <c r="K1132" s="147" t="s">
        <v>77</v>
      </c>
      <c r="L1132" s="152"/>
      <c r="M1132" s="57"/>
      <c r="N1132" s="150"/>
      <c r="O1132" s="150"/>
      <c r="P1132" s="150"/>
      <c r="Q1132" s="150"/>
    </row>
    <row r="1133" spans="1:17" ht="15">
      <c r="A1133" s="142">
        <v>42801</v>
      </c>
      <c r="B1133" s="143">
        <f t="shared" si="0"/>
        <v>3</v>
      </c>
      <c r="C1133" s="143">
        <f t="shared" si="1"/>
        <v>2017</v>
      </c>
      <c r="D1133" s="154">
        <v>42031</v>
      </c>
      <c r="E1133" s="145">
        <f t="shared" si="2"/>
        <v>1</v>
      </c>
      <c r="F1133" s="145">
        <f t="shared" si="3"/>
        <v>2015</v>
      </c>
      <c r="G1133" s="153" t="s">
        <v>943</v>
      </c>
      <c r="H1133" s="143">
        <v>1934</v>
      </c>
      <c r="I1133" s="143">
        <v>3058</v>
      </c>
      <c r="J1133" s="143">
        <v>3259</v>
      </c>
      <c r="K1133" s="147" t="s">
        <v>77</v>
      </c>
      <c r="L1133" s="152"/>
      <c r="M1133" s="57"/>
      <c r="N1133" s="150"/>
      <c r="O1133" s="150"/>
      <c r="P1133" s="150"/>
      <c r="Q1133" s="150"/>
    </row>
    <row r="1134" spans="1:17" ht="15">
      <c r="A1134" s="142">
        <v>42802</v>
      </c>
      <c r="B1134" s="143">
        <f t="shared" si="0"/>
        <v>3</v>
      </c>
      <c r="C1134" s="143">
        <f t="shared" si="1"/>
        <v>2017</v>
      </c>
      <c r="D1134" s="154">
        <v>42031</v>
      </c>
      <c r="E1134" s="145">
        <f t="shared" si="2"/>
        <v>1</v>
      </c>
      <c r="F1134" s="145">
        <f t="shared" si="3"/>
        <v>2015</v>
      </c>
      <c r="G1134" s="153" t="s">
        <v>944</v>
      </c>
      <c r="H1134" s="143">
        <v>1937</v>
      </c>
      <c r="I1134" s="143">
        <v>3064</v>
      </c>
      <c r="J1134" s="143">
        <v>3699</v>
      </c>
      <c r="K1134" s="147" t="s">
        <v>77</v>
      </c>
      <c r="L1134" s="152"/>
      <c r="M1134" s="57"/>
      <c r="N1134" s="150"/>
      <c r="O1134" s="150"/>
      <c r="P1134" s="150"/>
      <c r="Q1134" s="150"/>
    </row>
    <row r="1135" spans="1:17" ht="15">
      <c r="A1135" s="142">
        <v>42803</v>
      </c>
      <c r="B1135" s="143">
        <f t="shared" si="0"/>
        <v>3</v>
      </c>
      <c r="C1135" s="143">
        <f t="shared" si="1"/>
        <v>2017</v>
      </c>
      <c r="D1135" s="154">
        <v>42031</v>
      </c>
      <c r="E1135" s="145">
        <f t="shared" si="2"/>
        <v>1</v>
      </c>
      <c r="F1135" s="145">
        <f t="shared" si="3"/>
        <v>2015</v>
      </c>
      <c r="G1135" s="153" t="s">
        <v>945</v>
      </c>
      <c r="H1135" s="143">
        <v>1938</v>
      </c>
      <c r="I1135" s="143">
        <v>3065</v>
      </c>
      <c r="J1135" s="143">
        <v>249</v>
      </c>
      <c r="K1135" s="147" t="s">
        <v>77</v>
      </c>
      <c r="L1135" s="152"/>
      <c r="M1135" s="57"/>
      <c r="N1135" s="150"/>
      <c r="O1135" s="150"/>
      <c r="P1135" s="150"/>
      <c r="Q1135" s="150"/>
    </row>
    <row r="1136" spans="1:17" ht="15">
      <c r="A1136" s="142">
        <v>42804</v>
      </c>
      <c r="B1136" s="143">
        <f t="shared" si="0"/>
        <v>3</v>
      </c>
      <c r="C1136" s="143">
        <f t="shared" si="1"/>
        <v>2017</v>
      </c>
      <c r="D1136" s="154">
        <v>42031</v>
      </c>
      <c r="E1136" s="145">
        <f t="shared" si="2"/>
        <v>1</v>
      </c>
      <c r="F1136" s="145">
        <f t="shared" si="3"/>
        <v>2015</v>
      </c>
      <c r="G1136" s="153" t="s">
        <v>946</v>
      </c>
      <c r="H1136" s="143">
        <v>1941</v>
      </c>
      <c r="I1136" s="143">
        <v>3074</v>
      </c>
      <c r="J1136" s="143">
        <v>2724</v>
      </c>
      <c r="K1136" s="147" t="s">
        <v>77</v>
      </c>
      <c r="L1136" s="152"/>
      <c r="M1136" s="57"/>
      <c r="N1136" s="150"/>
      <c r="O1136" s="150"/>
      <c r="P1136" s="150"/>
      <c r="Q1136" s="150"/>
    </row>
    <row r="1137" spans="1:17" ht="15">
      <c r="A1137" s="142">
        <v>42805</v>
      </c>
      <c r="B1137" s="143">
        <f t="shared" si="0"/>
        <v>3</v>
      </c>
      <c r="C1137" s="143">
        <f t="shared" si="1"/>
        <v>2017</v>
      </c>
      <c r="D1137" s="154">
        <v>42031</v>
      </c>
      <c r="E1137" s="145">
        <f t="shared" si="2"/>
        <v>1</v>
      </c>
      <c r="F1137" s="145">
        <f t="shared" si="3"/>
        <v>2015</v>
      </c>
      <c r="G1137" s="153" t="s">
        <v>176</v>
      </c>
      <c r="H1137" s="143">
        <v>1940</v>
      </c>
      <c r="I1137" s="143">
        <v>3075</v>
      </c>
      <c r="J1137" s="143">
        <v>3989</v>
      </c>
      <c r="K1137" s="147" t="s">
        <v>77</v>
      </c>
      <c r="L1137" s="152"/>
      <c r="M1137" s="57"/>
      <c r="N1137" s="150"/>
      <c r="O1137" s="150"/>
      <c r="P1137" s="150"/>
      <c r="Q1137" s="150"/>
    </row>
    <row r="1138" spans="1:17" ht="15">
      <c r="A1138" s="142">
        <v>42806</v>
      </c>
      <c r="B1138" s="143">
        <f t="shared" si="0"/>
        <v>3</v>
      </c>
      <c r="C1138" s="143">
        <f t="shared" si="1"/>
        <v>2017</v>
      </c>
      <c r="D1138" s="154">
        <v>42031</v>
      </c>
      <c r="E1138" s="145">
        <f t="shared" si="2"/>
        <v>1</v>
      </c>
      <c r="F1138" s="145">
        <f t="shared" si="3"/>
        <v>2015</v>
      </c>
      <c r="G1138" s="153" t="s">
        <v>947</v>
      </c>
      <c r="H1138" s="143">
        <v>1942</v>
      </c>
      <c r="I1138" s="143">
        <v>3076</v>
      </c>
      <c r="J1138" s="143">
        <v>2149</v>
      </c>
      <c r="K1138" s="147" t="s">
        <v>77</v>
      </c>
      <c r="L1138" s="152"/>
      <c r="M1138" s="57"/>
      <c r="N1138" s="150"/>
      <c r="O1138" s="150"/>
      <c r="P1138" s="150"/>
      <c r="Q1138" s="150"/>
    </row>
    <row r="1139" spans="1:17" ht="15">
      <c r="A1139" s="142">
        <v>42807</v>
      </c>
      <c r="B1139" s="143">
        <f t="shared" si="0"/>
        <v>3</v>
      </c>
      <c r="C1139" s="143">
        <f t="shared" si="1"/>
        <v>2017</v>
      </c>
      <c r="D1139" s="154">
        <v>42031</v>
      </c>
      <c r="E1139" s="145">
        <f t="shared" si="2"/>
        <v>1</v>
      </c>
      <c r="F1139" s="145">
        <f t="shared" si="3"/>
        <v>2015</v>
      </c>
      <c r="G1139" s="153" t="s">
        <v>948</v>
      </c>
      <c r="H1139" s="143">
        <v>1943</v>
      </c>
      <c r="I1139" s="143">
        <v>3078</v>
      </c>
      <c r="J1139" s="143">
        <v>2398</v>
      </c>
      <c r="K1139" s="147" t="s">
        <v>77</v>
      </c>
      <c r="L1139" s="152"/>
      <c r="M1139" s="57"/>
      <c r="N1139" s="150"/>
      <c r="O1139" s="150"/>
      <c r="P1139" s="150"/>
      <c r="Q1139" s="150"/>
    </row>
    <row r="1140" spans="1:17" ht="15">
      <c r="A1140" s="142">
        <v>42808</v>
      </c>
      <c r="B1140" s="143">
        <f t="shared" si="0"/>
        <v>3</v>
      </c>
      <c r="C1140" s="143">
        <f t="shared" si="1"/>
        <v>2017</v>
      </c>
      <c r="D1140" s="154">
        <v>42032</v>
      </c>
      <c r="E1140" s="145">
        <f t="shared" si="2"/>
        <v>1</v>
      </c>
      <c r="F1140" s="145">
        <f t="shared" si="3"/>
        <v>2015</v>
      </c>
      <c r="G1140" s="153" t="s">
        <v>949</v>
      </c>
      <c r="H1140" s="143">
        <v>1944</v>
      </c>
      <c r="I1140" s="143">
        <v>3079</v>
      </c>
      <c r="J1140" s="143">
        <v>1549</v>
      </c>
      <c r="K1140" s="147" t="s">
        <v>77</v>
      </c>
      <c r="L1140" s="152"/>
      <c r="M1140" s="57"/>
      <c r="N1140" s="150"/>
      <c r="O1140" s="150"/>
      <c r="P1140" s="150"/>
      <c r="Q1140" s="150"/>
    </row>
    <row r="1141" spans="1:17" ht="15">
      <c r="A1141" s="142">
        <v>42809</v>
      </c>
      <c r="B1141" s="143">
        <f t="shared" si="0"/>
        <v>3</v>
      </c>
      <c r="C1141" s="143">
        <f t="shared" si="1"/>
        <v>2017</v>
      </c>
      <c r="D1141" s="154">
        <v>42032</v>
      </c>
      <c r="E1141" s="145">
        <f t="shared" si="2"/>
        <v>1</v>
      </c>
      <c r="F1141" s="145">
        <f t="shared" si="3"/>
        <v>2015</v>
      </c>
      <c r="G1141" s="153" t="s">
        <v>950</v>
      </c>
      <c r="H1141" s="143">
        <v>1939</v>
      </c>
      <c r="I1141" s="143">
        <v>3082</v>
      </c>
      <c r="J1141" s="143">
        <v>953</v>
      </c>
      <c r="K1141" s="147" t="s">
        <v>77</v>
      </c>
      <c r="L1141" s="152"/>
      <c r="M1141" s="57"/>
      <c r="N1141" s="150"/>
      <c r="O1141" s="150"/>
      <c r="P1141" s="150"/>
      <c r="Q1141" s="150"/>
    </row>
    <row r="1142" spans="1:17" ht="15">
      <c r="A1142" s="142">
        <v>42810</v>
      </c>
      <c r="B1142" s="143">
        <f t="shared" si="0"/>
        <v>3</v>
      </c>
      <c r="C1142" s="143">
        <f t="shared" si="1"/>
        <v>2017</v>
      </c>
      <c r="D1142" s="154">
        <v>42032</v>
      </c>
      <c r="E1142" s="145">
        <f t="shared" si="2"/>
        <v>1</v>
      </c>
      <c r="F1142" s="145">
        <f t="shared" si="3"/>
        <v>2015</v>
      </c>
      <c r="G1142" s="153" t="s">
        <v>951</v>
      </c>
      <c r="H1142" s="143">
        <v>1947</v>
      </c>
      <c r="I1142" s="143">
        <v>3084</v>
      </c>
      <c r="J1142" s="143">
        <v>3499</v>
      </c>
      <c r="K1142" s="147" t="s">
        <v>77</v>
      </c>
      <c r="L1142" s="152"/>
      <c r="M1142" s="57"/>
      <c r="N1142" s="150"/>
      <c r="O1142" s="150"/>
      <c r="P1142" s="150"/>
      <c r="Q1142" s="150"/>
    </row>
    <row r="1143" spans="1:17" ht="15">
      <c r="A1143" s="142">
        <v>42811</v>
      </c>
      <c r="B1143" s="143">
        <f t="shared" si="0"/>
        <v>3</v>
      </c>
      <c r="C1143" s="143">
        <f t="shared" si="1"/>
        <v>2017</v>
      </c>
      <c r="D1143" s="154">
        <v>42032</v>
      </c>
      <c r="E1143" s="145">
        <f t="shared" si="2"/>
        <v>1</v>
      </c>
      <c r="F1143" s="145">
        <f t="shared" si="3"/>
        <v>2015</v>
      </c>
      <c r="G1143" s="153" t="s">
        <v>952</v>
      </c>
      <c r="H1143" s="143">
        <v>1948</v>
      </c>
      <c r="I1143" s="143">
        <v>3085</v>
      </c>
      <c r="J1143" s="143">
        <v>3147</v>
      </c>
      <c r="K1143" s="147" t="s">
        <v>77</v>
      </c>
      <c r="L1143" s="152"/>
      <c r="M1143" s="57"/>
      <c r="N1143" s="150"/>
      <c r="O1143" s="150"/>
      <c r="P1143" s="150"/>
      <c r="Q1143" s="150"/>
    </row>
    <row r="1144" spans="1:17" ht="15">
      <c r="A1144" s="142">
        <v>42812</v>
      </c>
      <c r="B1144" s="143">
        <f t="shared" si="0"/>
        <v>3</v>
      </c>
      <c r="C1144" s="143">
        <f t="shared" si="1"/>
        <v>2017</v>
      </c>
      <c r="D1144" s="154">
        <v>42032</v>
      </c>
      <c r="E1144" s="145">
        <f t="shared" si="2"/>
        <v>1</v>
      </c>
      <c r="F1144" s="145">
        <f t="shared" si="3"/>
        <v>2015</v>
      </c>
      <c r="G1144" s="153" t="s">
        <v>953</v>
      </c>
      <c r="H1144" s="143">
        <v>1949</v>
      </c>
      <c r="I1144" s="143">
        <v>3086</v>
      </c>
      <c r="J1144" s="143">
        <v>2468</v>
      </c>
      <c r="K1144" s="147" t="s">
        <v>77</v>
      </c>
      <c r="L1144" s="152"/>
      <c r="M1144" s="57"/>
      <c r="N1144" s="150"/>
      <c r="O1144" s="150"/>
      <c r="P1144" s="150"/>
      <c r="Q1144" s="150"/>
    </row>
    <row r="1145" spans="1:17" ht="15">
      <c r="A1145" s="142">
        <v>42813</v>
      </c>
      <c r="B1145" s="143">
        <f t="shared" si="0"/>
        <v>3</v>
      </c>
      <c r="C1145" s="143">
        <f t="shared" si="1"/>
        <v>2017</v>
      </c>
      <c r="D1145" s="154">
        <v>42032</v>
      </c>
      <c r="E1145" s="145">
        <f t="shared" si="2"/>
        <v>1</v>
      </c>
      <c r="F1145" s="145">
        <f t="shared" si="3"/>
        <v>2015</v>
      </c>
      <c r="G1145" s="153" t="s">
        <v>954</v>
      </c>
      <c r="H1145" s="143">
        <v>1950</v>
      </c>
      <c r="I1145" s="143">
        <v>3087</v>
      </c>
      <c r="J1145" s="143">
        <v>1989</v>
      </c>
      <c r="K1145" s="147" t="s">
        <v>77</v>
      </c>
      <c r="L1145" s="152"/>
      <c r="M1145" s="57"/>
      <c r="N1145" s="150"/>
      <c r="O1145" s="150"/>
      <c r="P1145" s="150"/>
      <c r="Q1145" s="150"/>
    </row>
    <row r="1146" spans="1:17" ht="15">
      <c r="A1146" s="142">
        <v>42814</v>
      </c>
      <c r="B1146" s="143">
        <f t="shared" si="0"/>
        <v>3</v>
      </c>
      <c r="C1146" s="143">
        <f t="shared" si="1"/>
        <v>2017</v>
      </c>
      <c r="D1146" s="154">
        <v>42032</v>
      </c>
      <c r="E1146" s="145">
        <f t="shared" si="2"/>
        <v>1</v>
      </c>
      <c r="F1146" s="145">
        <f t="shared" si="3"/>
        <v>2015</v>
      </c>
      <c r="G1146" s="153" t="s">
        <v>955</v>
      </c>
      <c r="H1146" s="143">
        <v>1953</v>
      </c>
      <c r="I1146" s="143">
        <v>3090</v>
      </c>
      <c r="J1146" s="143">
        <v>1999</v>
      </c>
      <c r="K1146" s="147" t="s">
        <v>77</v>
      </c>
      <c r="L1146" s="152"/>
      <c r="M1146" s="57"/>
      <c r="N1146" s="150"/>
      <c r="O1146" s="150"/>
      <c r="P1146" s="150"/>
      <c r="Q1146" s="150"/>
    </row>
    <row r="1147" spans="1:17" ht="15">
      <c r="A1147" s="142">
        <v>42815</v>
      </c>
      <c r="B1147" s="143">
        <f t="shared" si="0"/>
        <v>3</v>
      </c>
      <c r="C1147" s="143">
        <f t="shared" si="1"/>
        <v>2017</v>
      </c>
      <c r="D1147" s="154">
        <v>42032</v>
      </c>
      <c r="E1147" s="145">
        <f t="shared" si="2"/>
        <v>1</v>
      </c>
      <c r="F1147" s="145">
        <f t="shared" si="3"/>
        <v>2015</v>
      </c>
      <c r="G1147" s="153" t="s">
        <v>176</v>
      </c>
      <c r="H1147" s="143">
        <v>1298</v>
      </c>
      <c r="I1147" s="143">
        <v>3096</v>
      </c>
      <c r="J1147" s="143">
        <v>1949</v>
      </c>
      <c r="K1147" s="147" t="s">
        <v>77</v>
      </c>
      <c r="L1147" s="152"/>
      <c r="M1147" s="57"/>
      <c r="N1147" s="150"/>
      <c r="O1147" s="150"/>
      <c r="P1147" s="150"/>
      <c r="Q1147" s="150"/>
    </row>
    <row r="1148" spans="1:17" ht="15">
      <c r="A1148" s="142">
        <v>42816</v>
      </c>
      <c r="B1148" s="143">
        <f t="shared" si="0"/>
        <v>3</v>
      </c>
      <c r="C1148" s="143">
        <f t="shared" si="1"/>
        <v>2017</v>
      </c>
      <c r="D1148" s="154">
        <v>42032</v>
      </c>
      <c r="E1148" s="145">
        <f t="shared" si="2"/>
        <v>1</v>
      </c>
      <c r="F1148" s="145">
        <f t="shared" si="3"/>
        <v>2015</v>
      </c>
      <c r="G1148" s="153" t="s">
        <v>176</v>
      </c>
      <c r="H1148" s="143">
        <v>1095</v>
      </c>
      <c r="I1148" s="143">
        <v>3097</v>
      </c>
      <c r="J1148" s="143">
        <v>2214</v>
      </c>
      <c r="K1148" s="147" t="s">
        <v>77</v>
      </c>
      <c r="L1148" s="152"/>
      <c r="M1148" s="57"/>
      <c r="N1148" s="150"/>
      <c r="O1148" s="150"/>
      <c r="P1148" s="150"/>
      <c r="Q1148" s="150"/>
    </row>
    <row r="1149" spans="1:17" ht="15">
      <c r="A1149" s="142">
        <v>42817</v>
      </c>
      <c r="B1149" s="143">
        <f t="shared" si="0"/>
        <v>3</v>
      </c>
      <c r="C1149" s="143">
        <f t="shared" si="1"/>
        <v>2017</v>
      </c>
      <c r="D1149" s="154">
        <v>42032</v>
      </c>
      <c r="E1149" s="145">
        <f t="shared" si="2"/>
        <v>1</v>
      </c>
      <c r="F1149" s="145">
        <f t="shared" si="3"/>
        <v>2015</v>
      </c>
      <c r="G1149" s="153" t="s">
        <v>956</v>
      </c>
      <c r="H1149" s="143">
        <v>1955</v>
      </c>
      <c r="I1149" s="143">
        <v>3099</v>
      </c>
      <c r="J1149" s="143">
        <v>842</v>
      </c>
      <c r="K1149" s="147" t="s">
        <v>77</v>
      </c>
      <c r="L1149" s="152"/>
      <c r="M1149" s="57"/>
      <c r="N1149" s="150"/>
      <c r="O1149" s="150"/>
      <c r="P1149" s="150"/>
      <c r="Q1149" s="150"/>
    </row>
    <row r="1150" spans="1:17" ht="15">
      <c r="A1150" s="142">
        <v>42818</v>
      </c>
      <c r="B1150" s="143">
        <f t="shared" si="0"/>
        <v>3</v>
      </c>
      <c r="C1150" s="143">
        <f t="shared" si="1"/>
        <v>2017</v>
      </c>
      <c r="D1150" s="154">
        <v>42032</v>
      </c>
      <c r="E1150" s="145">
        <f t="shared" si="2"/>
        <v>1</v>
      </c>
      <c r="F1150" s="145">
        <f t="shared" si="3"/>
        <v>2015</v>
      </c>
      <c r="G1150" s="153" t="s">
        <v>957</v>
      </c>
      <c r="H1150" s="143">
        <v>1956</v>
      </c>
      <c r="I1150" s="143">
        <v>3103</v>
      </c>
      <c r="J1150" s="143">
        <v>2789</v>
      </c>
      <c r="K1150" s="147" t="s">
        <v>77</v>
      </c>
      <c r="L1150" s="152"/>
      <c r="M1150" s="57"/>
      <c r="N1150" s="150"/>
      <c r="O1150" s="150"/>
      <c r="P1150" s="150"/>
      <c r="Q1150" s="150"/>
    </row>
    <row r="1151" spans="1:17" ht="15">
      <c r="A1151" s="142">
        <v>42819</v>
      </c>
      <c r="B1151" s="143">
        <f t="shared" si="0"/>
        <v>3</v>
      </c>
      <c r="C1151" s="143">
        <f t="shared" si="1"/>
        <v>2017</v>
      </c>
      <c r="D1151" s="154">
        <v>42032</v>
      </c>
      <c r="E1151" s="145">
        <f t="shared" si="2"/>
        <v>1</v>
      </c>
      <c r="F1151" s="145">
        <f t="shared" si="3"/>
        <v>2015</v>
      </c>
      <c r="G1151" s="153" t="s">
        <v>176</v>
      </c>
      <c r="H1151" s="143">
        <v>1951</v>
      </c>
      <c r="I1151" s="143">
        <v>3104</v>
      </c>
      <c r="J1151" s="143">
        <v>2014</v>
      </c>
      <c r="K1151" s="147" t="s">
        <v>77</v>
      </c>
      <c r="L1151" s="152"/>
      <c r="M1151" s="57"/>
      <c r="N1151" s="150"/>
      <c r="O1151" s="150"/>
      <c r="P1151" s="150"/>
      <c r="Q1151" s="150"/>
    </row>
    <row r="1152" spans="1:17" ht="15">
      <c r="A1152" s="142">
        <v>42820</v>
      </c>
      <c r="B1152" s="143">
        <f t="shared" si="0"/>
        <v>3</v>
      </c>
      <c r="C1152" s="143">
        <f t="shared" si="1"/>
        <v>2017</v>
      </c>
      <c r="D1152" s="154">
        <v>42032</v>
      </c>
      <c r="E1152" s="145">
        <f t="shared" si="2"/>
        <v>1</v>
      </c>
      <c r="F1152" s="145">
        <f t="shared" si="3"/>
        <v>2015</v>
      </c>
      <c r="G1152" s="153" t="s">
        <v>958</v>
      </c>
      <c r="H1152" s="143">
        <v>1957</v>
      </c>
      <c r="I1152" s="143">
        <v>3108</v>
      </c>
      <c r="J1152" s="143">
        <v>4398</v>
      </c>
      <c r="K1152" s="147" t="s">
        <v>77</v>
      </c>
      <c r="L1152" s="152"/>
      <c r="M1152" s="57"/>
      <c r="N1152" s="150"/>
      <c r="O1152" s="150"/>
      <c r="P1152" s="150"/>
      <c r="Q1152" s="150"/>
    </row>
    <row r="1153" spans="1:17" ht="15">
      <c r="A1153" s="142">
        <v>42821</v>
      </c>
      <c r="B1153" s="143">
        <f t="shared" si="0"/>
        <v>3</v>
      </c>
      <c r="C1153" s="143">
        <f t="shared" si="1"/>
        <v>2017</v>
      </c>
      <c r="D1153" s="154">
        <v>42032</v>
      </c>
      <c r="E1153" s="145">
        <f t="shared" si="2"/>
        <v>1</v>
      </c>
      <c r="F1153" s="145">
        <f t="shared" si="3"/>
        <v>2015</v>
      </c>
      <c r="G1153" s="153" t="s">
        <v>959</v>
      </c>
      <c r="H1153" s="143">
        <v>1960</v>
      </c>
      <c r="I1153" s="143">
        <v>3112</v>
      </c>
      <c r="J1153" s="143">
        <v>6075</v>
      </c>
      <c r="K1153" s="147" t="s">
        <v>77</v>
      </c>
      <c r="L1153" s="152"/>
      <c r="M1153" s="57"/>
      <c r="N1153" s="150"/>
      <c r="O1153" s="150"/>
      <c r="P1153" s="150"/>
      <c r="Q1153" s="150"/>
    </row>
    <row r="1154" spans="1:17" ht="15">
      <c r="A1154" s="142">
        <v>42822</v>
      </c>
      <c r="B1154" s="143">
        <f t="shared" si="0"/>
        <v>3</v>
      </c>
      <c r="C1154" s="143">
        <f t="shared" si="1"/>
        <v>2017</v>
      </c>
      <c r="D1154" s="154">
        <v>42032</v>
      </c>
      <c r="E1154" s="145">
        <f t="shared" si="2"/>
        <v>1</v>
      </c>
      <c r="F1154" s="145">
        <f t="shared" si="3"/>
        <v>2015</v>
      </c>
      <c r="G1154" s="153" t="s">
        <v>960</v>
      </c>
      <c r="H1154" s="143">
        <v>1959</v>
      </c>
      <c r="I1154" s="143">
        <v>3114</v>
      </c>
      <c r="J1154" s="143">
        <v>1399</v>
      </c>
      <c r="K1154" s="147" t="s">
        <v>77</v>
      </c>
      <c r="L1154" s="152"/>
      <c r="M1154" s="57"/>
      <c r="N1154" s="150"/>
      <c r="O1154" s="150"/>
      <c r="P1154" s="150"/>
      <c r="Q1154" s="150"/>
    </row>
    <row r="1155" spans="1:17" ht="15">
      <c r="A1155" s="142">
        <v>42823</v>
      </c>
      <c r="B1155" s="143">
        <f t="shared" si="0"/>
        <v>3</v>
      </c>
      <c r="C1155" s="143">
        <f t="shared" si="1"/>
        <v>2017</v>
      </c>
      <c r="D1155" s="154">
        <v>42032</v>
      </c>
      <c r="E1155" s="145">
        <f t="shared" si="2"/>
        <v>1</v>
      </c>
      <c r="F1155" s="145">
        <f t="shared" si="3"/>
        <v>2015</v>
      </c>
      <c r="G1155" s="153" t="s">
        <v>961</v>
      </c>
      <c r="H1155" s="143">
        <v>1961</v>
      </c>
      <c r="I1155" s="143">
        <v>3115</v>
      </c>
      <c r="J1155" s="143">
        <v>3949</v>
      </c>
      <c r="K1155" s="147" t="s">
        <v>77</v>
      </c>
      <c r="L1155" s="152"/>
      <c r="M1155" s="57"/>
      <c r="N1155" s="150"/>
      <c r="O1155" s="150"/>
      <c r="P1155" s="150"/>
      <c r="Q1155" s="150"/>
    </row>
    <row r="1156" spans="1:17" ht="15">
      <c r="A1156" s="142">
        <v>42824</v>
      </c>
      <c r="B1156" s="143">
        <f t="shared" si="0"/>
        <v>3</v>
      </c>
      <c r="C1156" s="143">
        <f t="shared" si="1"/>
        <v>2017</v>
      </c>
      <c r="D1156" s="154">
        <v>42032</v>
      </c>
      <c r="E1156" s="145">
        <f t="shared" si="2"/>
        <v>1</v>
      </c>
      <c r="F1156" s="145">
        <f t="shared" si="3"/>
        <v>2015</v>
      </c>
      <c r="G1156" s="153" t="s">
        <v>960</v>
      </c>
      <c r="H1156" s="143">
        <v>1959</v>
      </c>
      <c r="I1156" s="143">
        <v>3116</v>
      </c>
      <c r="J1156" s="143">
        <v>699</v>
      </c>
      <c r="K1156" s="147" t="s">
        <v>77</v>
      </c>
      <c r="L1156" s="152"/>
      <c r="M1156" s="57"/>
      <c r="N1156" s="150"/>
      <c r="O1156" s="150"/>
      <c r="P1156" s="150"/>
      <c r="Q1156" s="150"/>
    </row>
    <row r="1157" spans="1:17" ht="15">
      <c r="A1157" s="142">
        <v>42825</v>
      </c>
      <c r="B1157" s="143">
        <f t="shared" si="0"/>
        <v>3</v>
      </c>
      <c r="C1157" s="143">
        <f t="shared" si="1"/>
        <v>2017</v>
      </c>
      <c r="D1157" s="154">
        <v>42032</v>
      </c>
      <c r="E1157" s="145">
        <f t="shared" si="2"/>
        <v>1</v>
      </c>
      <c r="F1157" s="145">
        <f t="shared" si="3"/>
        <v>2015</v>
      </c>
      <c r="G1157" s="153" t="s">
        <v>775</v>
      </c>
      <c r="H1157" s="143">
        <v>1684</v>
      </c>
      <c r="I1157" s="143">
        <v>3121</v>
      </c>
      <c r="J1157" s="143">
        <v>15349</v>
      </c>
      <c r="K1157" s="147" t="s">
        <v>77</v>
      </c>
      <c r="L1157" s="152"/>
      <c r="M1157" s="57"/>
      <c r="N1157" s="150"/>
      <c r="O1157" s="150"/>
      <c r="P1157" s="150"/>
      <c r="Q1157" s="150"/>
    </row>
    <row r="1158" spans="1:17" ht="15">
      <c r="A1158" s="142">
        <v>42826</v>
      </c>
      <c r="B1158" s="143">
        <f t="shared" si="0"/>
        <v>4</v>
      </c>
      <c r="C1158" s="143">
        <f t="shared" si="1"/>
        <v>2017</v>
      </c>
      <c r="D1158" s="154">
        <v>42032</v>
      </c>
      <c r="E1158" s="145">
        <f t="shared" si="2"/>
        <v>1</v>
      </c>
      <c r="F1158" s="145">
        <f t="shared" si="3"/>
        <v>2015</v>
      </c>
      <c r="G1158" s="153" t="s">
        <v>962</v>
      </c>
      <c r="H1158" s="143">
        <v>1962</v>
      </c>
      <c r="I1158" s="143">
        <v>3122</v>
      </c>
      <c r="J1158" s="143">
        <v>4849</v>
      </c>
      <c r="K1158" s="147" t="s">
        <v>77</v>
      </c>
      <c r="L1158" s="152"/>
      <c r="M1158" s="57"/>
      <c r="N1158" s="150"/>
      <c r="O1158" s="150"/>
      <c r="P1158" s="150"/>
      <c r="Q1158" s="150"/>
    </row>
    <row r="1159" spans="1:17" ht="15">
      <c r="A1159" s="142">
        <v>42827</v>
      </c>
      <c r="B1159" s="143">
        <f t="shared" si="0"/>
        <v>4</v>
      </c>
      <c r="C1159" s="143">
        <f t="shared" si="1"/>
        <v>2017</v>
      </c>
      <c r="D1159" s="154">
        <v>42032</v>
      </c>
      <c r="E1159" s="145">
        <f t="shared" si="2"/>
        <v>1</v>
      </c>
      <c r="F1159" s="145">
        <f t="shared" si="3"/>
        <v>2015</v>
      </c>
      <c r="G1159" s="153" t="s">
        <v>963</v>
      </c>
      <c r="H1159" s="143">
        <v>1964</v>
      </c>
      <c r="I1159" s="143">
        <v>3126</v>
      </c>
      <c r="J1159" s="143">
        <v>2510</v>
      </c>
      <c r="K1159" s="147" t="s">
        <v>77</v>
      </c>
      <c r="L1159" s="152"/>
      <c r="M1159" s="57"/>
      <c r="N1159" s="150"/>
      <c r="O1159" s="150"/>
      <c r="P1159" s="150"/>
      <c r="Q1159" s="150"/>
    </row>
    <row r="1160" spans="1:17" ht="15">
      <c r="A1160" s="142">
        <v>42828</v>
      </c>
      <c r="B1160" s="143">
        <f t="shared" si="0"/>
        <v>4</v>
      </c>
      <c r="C1160" s="143">
        <f t="shared" si="1"/>
        <v>2017</v>
      </c>
      <c r="D1160" s="154">
        <v>42033</v>
      </c>
      <c r="E1160" s="145">
        <f t="shared" si="2"/>
        <v>1</v>
      </c>
      <c r="F1160" s="145">
        <f t="shared" si="3"/>
        <v>2015</v>
      </c>
      <c r="G1160" s="153" t="s">
        <v>964</v>
      </c>
      <c r="H1160" s="143">
        <v>1965</v>
      </c>
      <c r="I1160" s="143">
        <v>3127</v>
      </c>
      <c r="J1160" s="143">
        <v>1099</v>
      </c>
      <c r="K1160" s="147" t="s">
        <v>77</v>
      </c>
      <c r="L1160" s="152"/>
      <c r="M1160" s="57"/>
      <c r="N1160" s="150"/>
      <c r="O1160" s="150"/>
      <c r="P1160" s="150"/>
      <c r="Q1160" s="150"/>
    </row>
    <row r="1161" spans="1:17" ht="15">
      <c r="A1161" s="142">
        <v>42829</v>
      </c>
      <c r="B1161" s="143">
        <f t="shared" si="0"/>
        <v>4</v>
      </c>
      <c r="C1161" s="143">
        <f t="shared" si="1"/>
        <v>2017</v>
      </c>
      <c r="D1161" s="154">
        <v>42033</v>
      </c>
      <c r="E1161" s="145">
        <f t="shared" si="2"/>
        <v>1</v>
      </c>
      <c r="F1161" s="145">
        <f t="shared" si="3"/>
        <v>2015</v>
      </c>
      <c r="G1161" s="153" t="s">
        <v>268</v>
      </c>
      <c r="H1161" s="143">
        <v>799</v>
      </c>
      <c r="I1161" s="143">
        <v>3128</v>
      </c>
      <c r="J1161" s="143">
        <v>1499</v>
      </c>
      <c r="K1161" s="147" t="s">
        <v>77</v>
      </c>
      <c r="L1161" s="152"/>
      <c r="M1161" s="57"/>
      <c r="N1161" s="150"/>
      <c r="O1161" s="150"/>
      <c r="P1161" s="150"/>
      <c r="Q1161" s="150"/>
    </row>
    <row r="1162" spans="1:17" ht="15">
      <c r="A1162" s="142">
        <v>42830</v>
      </c>
      <c r="B1162" s="143">
        <f t="shared" si="0"/>
        <v>4</v>
      </c>
      <c r="C1162" s="143">
        <f t="shared" si="1"/>
        <v>2017</v>
      </c>
      <c r="D1162" s="154">
        <v>42033</v>
      </c>
      <c r="E1162" s="145">
        <f t="shared" si="2"/>
        <v>1</v>
      </c>
      <c r="F1162" s="145">
        <f t="shared" si="3"/>
        <v>2015</v>
      </c>
      <c r="G1162" s="153" t="s">
        <v>796</v>
      </c>
      <c r="H1162" s="143">
        <v>1436</v>
      </c>
      <c r="I1162" s="143">
        <v>3129</v>
      </c>
      <c r="J1162" s="143">
        <v>2214</v>
      </c>
      <c r="K1162" s="147" t="s">
        <v>77</v>
      </c>
      <c r="L1162" s="152"/>
      <c r="M1162" s="57"/>
      <c r="N1162" s="150"/>
      <c r="O1162" s="150"/>
      <c r="P1162" s="150"/>
      <c r="Q1162" s="150"/>
    </row>
    <row r="1163" spans="1:17" ht="15">
      <c r="A1163" s="142">
        <v>42831</v>
      </c>
      <c r="B1163" s="143">
        <f t="shared" si="0"/>
        <v>4</v>
      </c>
      <c r="C1163" s="143">
        <f t="shared" si="1"/>
        <v>2017</v>
      </c>
      <c r="D1163" s="154">
        <v>42033</v>
      </c>
      <c r="E1163" s="145">
        <f t="shared" si="2"/>
        <v>1</v>
      </c>
      <c r="F1163" s="145">
        <f t="shared" si="3"/>
        <v>2015</v>
      </c>
      <c r="G1163" s="153" t="s">
        <v>965</v>
      </c>
      <c r="H1163" s="143">
        <v>1966</v>
      </c>
      <c r="I1163" s="143">
        <v>3130</v>
      </c>
      <c r="J1163" s="143">
        <v>2999</v>
      </c>
      <c r="K1163" s="147" t="s">
        <v>77</v>
      </c>
      <c r="L1163" s="152"/>
      <c r="M1163" s="57"/>
      <c r="N1163" s="150"/>
      <c r="O1163" s="150"/>
      <c r="P1163" s="150"/>
      <c r="Q1163" s="150"/>
    </row>
    <row r="1164" spans="1:17" ht="15">
      <c r="A1164" s="142">
        <v>42832</v>
      </c>
      <c r="B1164" s="143">
        <f t="shared" si="0"/>
        <v>4</v>
      </c>
      <c r="C1164" s="143">
        <f t="shared" si="1"/>
        <v>2017</v>
      </c>
      <c r="D1164" s="154">
        <v>42033</v>
      </c>
      <c r="E1164" s="145">
        <f t="shared" si="2"/>
        <v>1</v>
      </c>
      <c r="F1164" s="145">
        <f t="shared" si="3"/>
        <v>2015</v>
      </c>
      <c r="G1164" s="153" t="s">
        <v>966</v>
      </c>
      <c r="H1164" s="143">
        <v>1967</v>
      </c>
      <c r="I1164" s="143">
        <v>3131</v>
      </c>
      <c r="J1164" s="143">
        <v>1999</v>
      </c>
      <c r="K1164" s="147" t="s">
        <v>77</v>
      </c>
      <c r="L1164" s="152"/>
      <c r="M1164" s="57"/>
      <c r="N1164" s="150"/>
      <c r="O1164" s="150"/>
      <c r="P1164" s="150"/>
      <c r="Q1164" s="150"/>
    </row>
    <row r="1165" spans="1:17" ht="15">
      <c r="A1165" s="142">
        <v>42833</v>
      </c>
      <c r="B1165" s="143">
        <f t="shared" si="0"/>
        <v>4</v>
      </c>
      <c r="C1165" s="143">
        <f t="shared" si="1"/>
        <v>2017</v>
      </c>
      <c r="D1165" s="154">
        <v>42033</v>
      </c>
      <c r="E1165" s="145">
        <f t="shared" si="2"/>
        <v>1</v>
      </c>
      <c r="F1165" s="145">
        <f t="shared" si="3"/>
        <v>2015</v>
      </c>
      <c r="G1165" s="153" t="s">
        <v>967</v>
      </c>
      <c r="H1165" s="143">
        <v>1968</v>
      </c>
      <c r="I1165" s="143">
        <v>3132</v>
      </c>
      <c r="J1165" s="143">
        <v>842</v>
      </c>
      <c r="K1165" s="147" t="s">
        <v>77</v>
      </c>
      <c r="L1165" s="152"/>
      <c r="M1165" s="57"/>
      <c r="N1165" s="150"/>
      <c r="O1165" s="150"/>
      <c r="P1165" s="150"/>
      <c r="Q1165" s="150"/>
    </row>
    <row r="1166" spans="1:17" ht="15">
      <c r="A1166" s="142">
        <v>42834</v>
      </c>
      <c r="B1166" s="143">
        <f t="shared" si="0"/>
        <v>4</v>
      </c>
      <c r="C1166" s="143">
        <f t="shared" si="1"/>
        <v>2017</v>
      </c>
      <c r="D1166" s="154">
        <v>42033</v>
      </c>
      <c r="E1166" s="145">
        <f t="shared" si="2"/>
        <v>1</v>
      </c>
      <c r="F1166" s="145">
        <f t="shared" si="3"/>
        <v>2015</v>
      </c>
      <c r="G1166" s="153" t="s">
        <v>968</v>
      </c>
      <c r="H1166" s="143">
        <v>1298</v>
      </c>
      <c r="I1166" s="143">
        <v>3133</v>
      </c>
      <c r="J1166" s="143">
        <v>3549</v>
      </c>
      <c r="K1166" s="147" t="s">
        <v>77</v>
      </c>
      <c r="L1166" s="152"/>
      <c r="M1166" s="57"/>
      <c r="N1166" s="150"/>
      <c r="O1166" s="150"/>
      <c r="P1166" s="150"/>
      <c r="Q1166" s="150"/>
    </row>
    <row r="1167" spans="1:17" ht="15">
      <c r="A1167" s="142">
        <v>42835</v>
      </c>
      <c r="B1167" s="143">
        <f t="shared" si="0"/>
        <v>4</v>
      </c>
      <c r="C1167" s="143">
        <f t="shared" si="1"/>
        <v>2017</v>
      </c>
      <c r="D1167" s="154">
        <v>42033</v>
      </c>
      <c r="E1167" s="145">
        <f t="shared" si="2"/>
        <v>1</v>
      </c>
      <c r="F1167" s="145">
        <f t="shared" si="3"/>
        <v>2015</v>
      </c>
      <c r="G1167" s="153" t="s">
        <v>969</v>
      </c>
      <c r="H1167" s="143">
        <v>1969</v>
      </c>
      <c r="I1167" s="143">
        <v>3134</v>
      </c>
      <c r="J1167" s="143">
        <v>11223</v>
      </c>
      <c r="K1167" s="147" t="s">
        <v>77</v>
      </c>
      <c r="L1167" s="152"/>
      <c r="M1167" s="57"/>
      <c r="N1167" s="150"/>
      <c r="O1167" s="150"/>
      <c r="P1167" s="150"/>
      <c r="Q1167" s="150"/>
    </row>
    <row r="1168" spans="1:17" ht="15">
      <c r="A1168" s="142">
        <v>42836</v>
      </c>
      <c r="B1168" s="143">
        <f t="shared" si="0"/>
        <v>4</v>
      </c>
      <c r="C1168" s="143">
        <f t="shared" si="1"/>
        <v>2017</v>
      </c>
      <c r="D1168" s="154">
        <v>42033</v>
      </c>
      <c r="E1168" s="145">
        <f t="shared" si="2"/>
        <v>1</v>
      </c>
      <c r="F1168" s="145">
        <f t="shared" si="3"/>
        <v>2015</v>
      </c>
      <c r="G1168" s="153" t="s">
        <v>970</v>
      </c>
      <c r="H1168" s="143">
        <v>1971</v>
      </c>
      <c r="I1168" s="143">
        <v>3137</v>
      </c>
      <c r="J1168" s="143">
        <v>2149</v>
      </c>
      <c r="K1168" s="147" t="s">
        <v>77</v>
      </c>
      <c r="L1168" s="152"/>
      <c r="M1168" s="57"/>
      <c r="N1168" s="150"/>
      <c r="O1168" s="150"/>
      <c r="P1168" s="150"/>
      <c r="Q1168" s="150"/>
    </row>
    <row r="1169" spans="1:17" ht="15">
      <c r="A1169" s="142">
        <v>42837</v>
      </c>
      <c r="B1169" s="143">
        <f t="shared" si="0"/>
        <v>4</v>
      </c>
      <c r="C1169" s="143">
        <f t="shared" si="1"/>
        <v>2017</v>
      </c>
      <c r="D1169" s="154">
        <v>42033</v>
      </c>
      <c r="E1169" s="145">
        <f t="shared" si="2"/>
        <v>1</v>
      </c>
      <c r="F1169" s="145">
        <f t="shared" si="3"/>
        <v>2015</v>
      </c>
      <c r="G1169" s="153" t="s">
        <v>971</v>
      </c>
      <c r="H1169" s="143">
        <v>1972</v>
      </c>
      <c r="I1169" s="143">
        <v>3138</v>
      </c>
      <c r="J1169" s="143">
        <v>3199</v>
      </c>
      <c r="K1169" s="147" t="s">
        <v>77</v>
      </c>
      <c r="L1169" s="152"/>
      <c r="M1169" s="57"/>
      <c r="N1169" s="150"/>
      <c r="O1169" s="150"/>
      <c r="P1169" s="150"/>
      <c r="Q1169" s="150"/>
    </row>
    <row r="1170" spans="1:17" ht="15">
      <c r="A1170" s="142">
        <v>42838</v>
      </c>
      <c r="B1170" s="143">
        <f t="shared" si="0"/>
        <v>4</v>
      </c>
      <c r="C1170" s="143">
        <f t="shared" si="1"/>
        <v>2017</v>
      </c>
      <c r="D1170" s="154">
        <v>42033</v>
      </c>
      <c r="E1170" s="145">
        <f t="shared" si="2"/>
        <v>1</v>
      </c>
      <c r="F1170" s="145">
        <f t="shared" si="3"/>
        <v>2015</v>
      </c>
      <c r="G1170" s="153" t="s">
        <v>972</v>
      </c>
      <c r="H1170" s="143">
        <v>1974</v>
      </c>
      <c r="I1170" s="143">
        <v>3142</v>
      </c>
      <c r="J1170" s="143">
        <v>1749</v>
      </c>
      <c r="K1170" s="147" t="s">
        <v>77</v>
      </c>
      <c r="L1170" s="152"/>
      <c r="M1170" s="57"/>
      <c r="N1170" s="150"/>
      <c r="O1170" s="150"/>
      <c r="P1170" s="150"/>
      <c r="Q1170" s="150"/>
    </row>
    <row r="1171" spans="1:17" ht="15">
      <c r="A1171" s="142">
        <v>42839</v>
      </c>
      <c r="B1171" s="143">
        <f t="shared" si="0"/>
        <v>4</v>
      </c>
      <c r="C1171" s="143">
        <f t="shared" si="1"/>
        <v>2017</v>
      </c>
      <c r="D1171" s="154">
        <v>42033</v>
      </c>
      <c r="E1171" s="145">
        <f t="shared" si="2"/>
        <v>1</v>
      </c>
      <c r="F1171" s="145">
        <f t="shared" si="3"/>
        <v>2015</v>
      </c>
      <c r="G1171" s="153" t="s">
        <v>970</v>
      </c>
      <c r="H1171" s="143">
        <v>1971</v>
      </c>
      <c r="I1171" s="143">
        <v>3153</v>
      </c>
      <c r="J1171" s="143">
        <v>4089</v>
      </c>
      <c r="K1171" s="147" t="s">
        <v>77</v>
      </c>
      <c r="L1171" s="152"/>
      <c r="M1171" s="57"/>
      <c r="N1171" s="150"/>
      <c r="O1171" s="150"/>
      <c r="P1171" s="150"/>
      <c r="Q1171" s="150"/>
    </row>
    <row r="1172" spans="1:17" ht="15">
      <c r="A1172" s="142">
        <v>42840</v>
      </c>
      <c r="B1172" s="143">
        <f t="shared" si="0"/>
        <v>4</v>
      </c>
      <c r="C1172" s="143">
        <f t="shared" si="1"/>
        <v>2017</v>
      </c>
      <c r="D1172" s="154">
        <v>42033</v>
      </c>
      <c r="E1172" s="145">
        <f t="shared" si="2"/>
        <v>1</v>
      </c>
      <c r="F1172" s="145">
        <f t="shared" si="3"/>
        <v>2015</v>
      </c>
      <c r="G1172" s="153" t="s">
        <v>973</v>
      </c>
      <c r="H1172" s="143">
        <v>1342</v>
      </c>
      <c r="I1172" s="143">
        <v>3155</v>
      </c>
      <c r="J1172" s="143">
        <v>2499</v>
      </c>
      <c r="K1172" s="147" t="s">
        <v>77</v>
      </c>
      <c r="L1172" s="152"/>
      <c r="M1172" s="57"/>
      <c r="N1172" s="150"/>
      <c r="O1172" s="150"/>
      <c r="P1172" s="150"/>
      <c r="Q1172" s="150"/>
    </row>
    <row r="1173" spans="1:17" ht="15">
      <c r="A1173" s="142">
        <v>42841</v>
      </c>
      <c r="B1173" s="143">
        <f t="shared" si="0"/>
        <v>4</v>
      </c>
      <c r="C1173" s="143">
        <f t="shared" si="1"/>
        <v>2017</v>
      </c>
      <c r="D1173" s="154">
        <v>42033</v>
      </c>
      <c r="E1173" s="145">
        <f t="shared" si="2"/>
        <v>1</v>
      </c>
      <c r="F1173" s="145">
        <f t="shared" si="3"/>
        <v>2015</v>
      </c>
      <c r="G1173" s="153" t="s">
        <v>974</v>
      </c>
      <c r="H1173" s="143">
        <v>1978</v>
      </c>
      <c r="I1173" s="143">
        <v>3157</v>
      </c>
      <c r="J1173" s="143">
        <v>3199</v>
      </c>
      <c r="K1173" s="147" t="s">
        <v>77</v>
      </c>
      <c r="L1173" s="152"/>
      <c r="M1173" s="57"/>
      <c r="N1173" s="150"/>
      <c r="O1173" s="150"/>
      <c r="P1173" s="150"/>
      <c r="Q1173" s="150"/>
    </row>
    <row r="1174" spans="1:17" ht="15">
      <c r="A1174" s="142">
        <v>42842</v>
      </c>
      <c r="B1174" s="143">
        <f t="shared" si="0"/>
        <v>4</v>
      </c>
      <c r="C1174" s="143">
        <f t="shared" si="1"/>
        <v>2017</v>
      </c>
      <c r="D1174" s="154">
        <v>42033</v>
      </c>
      <c r="E1174" s="145">
        <f t="shared" si="2"/>
        <v>1</v>
      </c>
      <c r="F1174" s="145">
        <f t="shared" si="3"/>
        <v>2015</v>
      </c>
      <c r="G1174" s="153" t="s">
        <v>975</v>
      </c>
      <c r="H1174" s="143">
        <v>1979</v>
      </c>
      <c r="I1174" s="143">
        <v>3158</v>
      </c>
      <c r="J1174" s="143">
        <v>2487</v>
      </c>
      <c r="K1174" s="147" t="s">
        <v>77</v>
      </c>
      <c r="L1174" s="152"/>
      <c r="M1174" s="57"/>
      <c r="N1174" s="150"/>
      <c r="O1174" s="150"/>
      <c r="P1174" s="150"/>
      <c r="Q1174" s="150"/>
    </row>
    <row r="1175" spans="1:17" ht="15">
      <c r="A1175" s="142">
        <v>42843</v>
      </c>
      <c r="B1175" s="143">
        <f t="shared" si="0"/>
        <v>4</v>
      </c>
      <c r="C1175" s="143">
        <f t="shared" si="1"/>
        <v>2017</v>
      </c>
      <c r="D1175" s="154">
        <v>42033</v>
      </c>
      <c r="E1175" s="145">
        <f t="shared" si="2"/>
        <v>1</v>
      </c>
      <c r="F1175" s="145">
        <f t="shared" si="3"/>
        <v>2015</v>
      </c>
      <c r="G1175" s="153" t="s">
        <v>976</v>
      </c>
      <c r="H1175" s="143">
        <v>1980</v>
      </c>
      <c r="I1175" s="143">
        <v>3159</v>
      </c>
      <c r="J1175" s="143">
        <v>4299</v>
      </c>
      <c r="K1175" s="147" t="s">
        <v>77</v>
      </c>
      <c r="L1175" s="152"/>
      <c r="M1175" s="57"/>
      <c r="N1175" s="150"/>
      <c r="O1175" s="150"/>
      <c r="P1175" s="150"/>
      <c r="Q1175" s="150"/>
    </row>
    <row r="1176" spans="1:17" ht="15">
      <c r="A1176" s="142">
        <v>42844</v>
      </c>
      <c r="B1176" s="143">
        <f t="shared" si="0"/>
        <v>4</v>
      </c>
      <c r="C1176" s="143">
        <f t="shared" si="1"/>
        <v>2017</v>
      </c>
      <c r="D1176" s="154">
        <v>42033</v>
      </c>
      <c r="E1176" s="145">
        <f t="shared" si="2"/>
        <v>1</v>
      </c>
      <c r="F1176" s="145">
        <f t="shared" si="3"/>
        <v>2015</v>
      </c>
      <c r="G1176" s="153" t="s">
        <v>977</v>
      </c>
      <c r="H1176" s="143">
        <v>1981</v>
      </c>
      <c r="I1176" s="143">
        <v>3160</v>
      </c>
      <c r="J1176" s="143">
        <v>1429</v>
      </c>
      <c r="K1176" s="147" t="s">
        <v>77</v>
      </c>
      <c r="L1176" s="152"/>
      <c r="M1176" s="57"/>
      <c r="N1176" s="150"/>
      <c r="O1176" s="150"/>
      <c r="P1176" s="150"/>
      <c r="Q1176" s="150"/>
    </row>
    <row r="1177" spans="1:17" ht="15">
      <c r="A1177" s="142">
        <v>42845</v>
      </c>
      <c r="B1177" s="143">
        <f t="shared" si="0"/>
        <v>4</v>
      </c>
      <c r="C1177" s="143">
        <f t="shared" si="1"/>
        <v>2017</v>
      </c>
      <c r="D1177" s="154">
        <v>42034</v>
      </c>
      <c r="E1177" s="145">
        <f t="shared" si="2"/>
        <v>1</v>
      </c>
      <c r="F1177" s="145">
        <f t="shared" si="3"/>
        <v>2015</v>
      </c>
      <c r="G1177" s="153" t="s">
        <v>978</v>
      </c>
      <c r="H1177" s="143">
        <v>1982</v>
      </c>
      <c r="I1177" s="143">
        <v>3161</v>
      </c>
      <c r="J1177" s="143">
        <v>8451</v>
      </c>
      <c r="K1177" s="147" t="s">
        <v>77</v>
      </c>
      <c r="L1177" s="152"/>
      <c r="M1177" s="57"/>
      <c r="N1177" s="150"/>
      <c r="O1177" s="150"/>
      <c r="P1177" s="150"/>
      <c r="Q1177" s="150"/>
    </row>
    <row r="1178" spans="1:17" ht="15">
      <c r="A1178" s="142">
        <v>42846</v>
      </c>
      <c r="B1178" s="143">
        <f t="shared" si="0"/>
        <v>4</v>
      </c>
      <c r="C1178" s="143">
        <f t="shared" si="1"/>
        <v>2017</v>
      </c>
      <c r="D1178" s="154">
        <v>42034</v>
      </c>
      <c r="E1178" s="145">
        <f t="shared" si="2"/>
        <v>1</v>
      </c>
      <c r="F1178" s="145">
        <f t="shared" si="3"/>
        <v>2015</v>
      </c>
      <c r="G1178" s="153" t="s">
        <v>979</v>
      </c>
      <c r="H1178" s="143">
        <v>1983</v>
      </c>
      <c r="I1178" s="143">
        <v>3162</v>
      </c>
      <c r="J1178" s="143">
        <v>842</v>
      </c>
      <c r="K1178" s="147" t="s">
        <v>77</v>
      </c>
      <c r="L1178" s="152"/>
      <c r="M1178" s="57"/>
      <c r="N1178" s="150"/>
      <c r="O1178" s="150"/>
      <c r="P1178" s="150"/>
      <c r="Q1178" s="150"/>
    </row>
    <row r="1179" spans="1:17" ht="15">
      <c r="A1179" s="142">
        <v>42847</v>
      </c>
      <c r="B1179" s="143">
        <f t="shared" si="0"/>
        <v>4</v>
      </c>
      <c r="C1179" s="143">
        <f t="shared" si="1"/>
        <v>2017</v>
      </c>
      <c r="D1179" s="154">
        <v>42034</v>
      </c>
      <c r="E1179" s="145">
        <f t="shared" si="2"/>
        <v>1</v>
      </c>
      <c r="F1179" s="145">
        <f t="shared" si="3"/>
        <v>2015</v>
      </c>
      <c r="G1179" s="153" t="s">
        <v>980</v>
      </c>
      <c r="H1179" s="143">
        <v>1985</v>
      </c>
      <c r="I1179" s="143">
        <v>3165</v>
      </c>
      <c r="J1179" s="143">
        <v>3599</v>
      </c>
      <c r="K1179" s="147" t="s">
        <v>77</v>
      </c>
      <c r="L1179" s="152"/>
      <c r="M1179" s="57"/>
      <c r="N1179" s="150"/>
      <c r="O1179" s="150"/>
      <c r="P1179" s="150"/>
      <c r="Q1179" s="150"/>
    </row>
    <row r="1180" spans="1:17" ht="15">
      <c r="A1180" s="142">
        <v>42848</v>
      </c>
      <c r="B1180" s="143">
        <f t="shared" si="0"/>
        <v>4</v>
      </c>
      <c r="C1180" s="143">
        <f t="shared" si="1"/>
        <v>2017</v>
      </c>
      <c r="D1180" s="154">
        <v>42034</v>
      </c>
      <c r="E1180" s="145">
        <f t="shared" si="2"/>
        <v>1</v>
      </c>
      <c r="F1180" s="145">
        <f t="shared" si="3"/>
        <v>2015</v>
      </c>
      <c r="G1180" s="153" t="s">
        <v>981</v>
      </c>
      <c r="H1180" s="143">
        <v>1986</v>
      </c>
      <c r="I1180" s="143">
        <v>3166</v>
      </c>
      <c r="J1180" s="143">
        <v>3799</v>
      </c>
      <c r="K1180" s="147" t="s">
        <v>77</v>
      </c>
      <c r="L1180" s="152"/>
      <c r="M1180" s="57"/>
      <c r="N1180" s="150"/>
      <c r="O1180" s="150"/>
      <c r="P1180" s="150"/>
      <c r="Q1180" s="150"/>
    </row>
    <row r="1181" spans="1:17" ht="15">
      <c r="A1181" s="142">
        <v>42849</v>
      </c>
      <c r="B1181" s="143">
        <f t="shared" si="0"/>
        <v>4</v>
      </c>
      <c r="C1181" s="143">
        <f t="shared" si="1"/>
        <v>2017</v>
      </c>
      <c r="D1181" s="154">
        <v>42034</v>
      </c>
      <c r="E1181" s="145">
        <f t="shared" si="2"/>
        <v>1</v>
      </c>
      <c r="F1181" s="145">
        <f t="shared" si="3"/>
        <v>2015</v>
      </c>
      <c r="G1181" s="153" t="s">
        <v>982</v>
      </c>
      <c r="H1181" s="143">
        <v>1987</v>
      </c>
      <c r="I1181" s="143">
        <v>3167</v>
      </c>
      <c r="J1181" s="143">
        <v>1959</v>
      </c>
      <c r="K1181" s="147" t="s">
        <v>77</v>
      </c>
      <c r="L1181" s="152"/>
      <c r="M1181" s="57"/>
      <c r="N1181" s="150"/>
      <c r="O1181" s="150"/>
      <c r="P1181" s="150"/>
      <c r="Q1181" s="150"/>
    </row>
    <row r="1182" spans="1:17" ht="15">
      <c r="A1182" s="142">
        <v>42850</v>
      </c>
      <c r="B1182" s="143">
        <f t="shared" si="0"/>
        <v>4</v>
      </c>
      <c r="C1182" s="143">
        <f t="shared" si="1"/>
        <v>2017</v>
      </c>
      <c r="D1182" s="154">
        <v>42034</v>
      </c>
      <c r="E1182" s="145">
        <f t="shared" si="2"/>
        <v>1</v>
      </c>
      <c r="F1182" s="145">
        <f t="shared" si="3"/>
        <v>2015</v>
      </c>
      <c r="G1182" s="153" t="s">
        <v>629</v>
      </c>
      <c r="H1182" s="143">
        <v>1423</v>
      </c>
      <c r="I1182" s="143">
        <v>3168</v>
      </c>
      <c r="J1182" s="143">
        <v>1824</v>
      </c>
      <c r="K1182" s="147" t="s">
        <v>77</v>
      </c>
      <c r="L1182" s="152"/>
      <c r="M1182" s="57"/>
      <c r="N1182" s="150"/>
      <c r="O1182" s="150"/>
      <c r="P1182" s="150"/>
      <c r="Q1182" s="150"/>
    </row>
    <row r="1183" spans="1:17" ht="15">
      <c r="A1183" s="142">
        <v>42851</v>
      </c>
      <c r="B1183" s="143">
        <f t="shared" si="0"/>
        <v>4</v>
      </c>
      <c r="C1183" s="143">
        <f t="shared" si="1"/>
        <v>2017</v>
      </c>
      <c r="D1183" s="154">
        <v>42034</v>
      </c>
      <c r="E1183" s="145">
        <f t="shared" si="2"/>
        <v>1</v>
      </c>
      <c r="F1183" s="145">
        <f t="shared" si="3"/>
        <v>2015</v>
      </c>
      <c r="G1183" s="153" t="s">
        <v>983</v>
      </c>
      <c r="H1183" s="143">
        <v>1988</v>
      </c>
      <c r="I1183" s="143">
        <v>3169</v>
      </c>
      <c r="J1183" s="143">
        <v>4598</v>
      </c>
      <c r="K1183" s="147" t="s">
        <v>77</v>
      </c>
      <c r="L1183" s="152"/>
      <c r="M1183" s="57"/>
      <c r="N1183" s="150"/>
      <c r="O1183" s="150"/>
      <c r="P1183" s="150"/>
      <c r="Q1183" s="150"/>
    </row>
    <row r="1184" spans="1:17" ht="15">
      <c r="A1184" s="142">
        <v>42852</v>
      </c>
      <c r="B1184" s="143">
        <f t="shared" si="0"/>
        <v>4</v>
      </c>
      <c r="C1184" s="143">
        <f t="shared" si="1"/>
        <v>2017</v>
      </c>
      <c r="D1184" s="154">
        <v>42034</v>
      </c>
      <c r="E1184" s="145">
        <f t="shared" si="2"/>
        <v>1</v>
      </c>
      <c r="F1184" s="145">
        <f t="shared" si="3"/>
        <v>2015</v>
      </c>
      <c r="G1184" s="153" t="s">
        <v>984</v>
      </c>
      <c r="H1184" s="143">
        <v>1989</v>
      </c>
      <c r="I1184" s="143">
        <v>3172</v>
      </c>
      <c r="J1184" s="143">
        <v>1849</v>
      </c>
      <c r="K1184" s="147" t="s">
        <v>77</v>
      </c>
      <c r="L1184" s="152"/>
      <c r="M1184" s="57"/>
      <c r="N1184" s="150"/>
      <c r="O1184" s="150"/>
      <c r="P1184" s="150"/>
      <c r="Q1184" s="150"/>
    </row>
    <row r="1185" spans="1:17" ht="15">
      <c r="A1185" s="142">
        <v>42853</v>
      </c>
      <c r="B1185" s="143">
        <f t="shared" si="0"/>
        <v>4</v>
      </c>
      <c r="C1185" s="143">
        <f t="shared" si="1"/>
        <v>2017</v>
      </c>
      <c r="D1185" s="154">
        <v>42034</v>
      </c>
      <c r="E1185" s="145">
        <f t="shared" si="2"/>
        <v>1</v>
      </c>
      <c r="F1185" s="145">
        <f t="shared" si="3"/>
        <v>2015</v>
      </c>
      <c r="G1185" s="153" t="s">
        <v>985</v>
      </c>
      <c r="H1185" s="143">
        <v>1990</v>
      </c>
      <c r="I1185" s="143">
        <v>3174</v>
      </c>
      <c r="J1185" s="143">
        <v>1799</v>
      </c>
      <c r="K1185" s="147" t="s">
        <v>77</v>
      </c>
      <c r="L1185" s="152"/>
      <c r="M1185" s="57"/>
      <c r="N1185" s="150"/>
      <c r="O1185" s="150"/>
      <c r="P1185" s="150"/>
      <c r="Q1185" s="150"/>
    </row>
    <row r="1186" spans="1:17" ht="15">
      <c r="A1186" s="142">
        <v>42854</v>
      </c>
      <c r="B1186" s="143">
        <f t="shared" si="0"/>
        <v>4</v>
      </c>
      <c r="C1186" s="143">
        <f t="shared" si="1"/>
        <v>2017</v>
      </c>
      <c r="D1186" s="154">
        <v>42034</v>
      </c>
      <c r="E1186" s="145">
        <f t="shared" si="2"/>
        <v>1</v>
      </c>
      <c r="F1186" s="145">
        <f t="shared" si="3"/>
        <v>2015</v>
      </c>
      <c r="G1186" s="153" t="s">
        <v>356</v>
      </c>
      <c r="H1186" s="143">
        <v>963</v>
      </c>
      <c r="I1186" s="143">
        <v>3175</v>
      </c>
      <c r="J1186" s="143">
        <v>2597</v>
      </c>
      <c r="K1186" s="147" t="s">
        <v>77</v>
      </c>
      <c r="L1186" s="152"/>
      <c r="M1186" s="57"/>
      <c r="N1186" s="150"/>
      <c r="O1186" s="150"/>
      <c r="P1186" s="150"/>
      <c r="Q1186" s="150"/>
    </row>
    <row r="1187" spans="1:17" ht="15">
      <c r="A1187" s="142">
        <v>42855</v>
      </c>
      <c r="B1187" s="143">
        <f t="shared" si="0"/>
        <v>4</v>
      </c>
      <c r="C1187" s="143">
        <f t="shared" si="1"/>
        <v>2017</v>
      </c>
      <c r="D1187" s="154">
        <v>42034</v>
      </c>
      <c r="E1187" s="145">
        <f t="shared" si="2"/>
        <v>1</v>
      </c>
      <c r="F1187" s="145">
        <f t="shared" si="3"/>
        <v>2015</v>
      </c>
      <c r="G1187" s="153" t="s">
        <v>343</v>
      </c>
      <c r="H1187" s="143">
        <v>512</v>
      </c>
      <c r="I1187" s="143">
        <v>3176</v>
      </c>
      <c r="J1187" s="143">
        <v>3549</v>
      </c>
      <c r="K1187" s="147" t="s">
        <v>77</v>
      </c>
      <c r="L1187" s="152"/>
      <c r="M1187" s="57"/>
      <c r="N1187" s="150"/>
      <c r="O1187" s="150"/>
      <c r="P1187" s="150"/>
      <c r="Q1187" s="150"/>
    </row>
    <row r="1188" spans="1:17" ht="15">
      <c r="A1188" s="142">
        <v>42856</v>
      </c>
      <c r="B1188" s="143">
        <f t="shared" si="0"/>
        <v>5</v>
      </c>
      <c r="C1188" s="143">
        <f t="shared" si="1"/>
        <v>2017</v>
      </c>
      <c r="D1188" s="154">
        <v>42034</v>
      </c>
      <c r="E1188" s="145">
        <f t="shared" si="2"/>
        <v>1</v>
      </c>
      <c r="F1188" s="145">
        <f t="shared" si="3"/>
        <v>2015</v>
      </c>
      <c r="G1188" s="153" t="s">
        <v>986</v>
      </c>
      <c r="H1188" s="143">
        <v>1991</v>
      </c>
      <c r="I1188" s="143">
        <v>3177</v>
      </c>
      <c r="J1188" s="143">
        <v>1799</v>
      </c>
      <c r="K1188" s="147" t="s">
        <v>77</v>
      </c>
      <c r="L1188" s="152"/>
      <c r="M1188" s="57"/>
      <c r="N1188" s="150"/>
      <c r="O1188" s="150"/>
      <c r="P1188" s="150"/>
      <c r="Q1188" s="150"/>
    </row>
    <row r="1189" spans="1:17" ht="15">
      <c r="A1189" s="142">
        <v>42857</v>
      </c>
      <c r="B1189" s="143">
        <f t="shared" si="0"/>
        <v>5</v>
      </c>
      <c r="C1189" s="143">
        <f t="shared" si="1"/>
        <v>2017</v>
      </c>
      <c r="D1189" s="154">
        <v>42034</v>
      </c>
      <c r="E1189" s="145">
        <f t="shared" si="2"/>
        <v>1</v>
      </c>
      <c r="F1189" s="145">
        <f t="shared" si="3"/>
        <v>2015</v>
      </c>
      <c r="G1189" s="153" t="s">
        <v>987</v>
      </c>
      <c r="H1189" s="143">
        <v>1992</v>
      </c>
      <c r="I1189" s="143">
        <v>3178</v>
      </c>
      <c r="J1189" s="143">
        <v>789</v>
      </c>
      <c r="K1189" s="147" t="s">
        <v>77</v>
      </c>
      <c r="L1189" s="152"/>
      <c r="M1189" s="57"/>
      <c r="N1189" s="150"/>
      <c r="O1189" s="150"/>
      <c r="P1189" s="150"/>
      <c r="Q1189" s="150"/>
    </row>
    <row r="1190" spans="1:17" ht="15">
      <c r="A1190" s="142">
        <v>42858</v>
      </c>
      <c r="B1190" s="143">
        <f t="shared" si="0"/>
        <v>5</v>
      </c>
      <c r="C1190" s="143">
        <f t="shared" si="1"/>
        <v>2017</v>
      </c>
      <c r="D1190" s="154">
        <v>42034</v>
      </c>
      <c r="E1190" s="145">
        <f t="shared" si="2"/>
        <v>1</v>
      </c>
      <c r="F1190" s="145">
        <f t="shared" si="3"/>
        <v>2015</v>
      </c>
      <c r="G1190" s="153" t="s">
        <v>988</v>
      </c>
      <c r="H1190" s="143">
        <v>1984</v>
      </c>
      <c r="I1190" s="143">
        <v>3179</v>
      </c>
      <c r="J1190" s="143">
        <v>2649</v>
      </c>
      <c r="K1190" s="147" t="s">
        <v>77</v>
      </c>
      <c r="L1190" s="152"/>
      <c r="M1190" s="57"/>
      <c r="N1190" s="150"/>
      <c r="O1190" s="150"/>
      <c r="P1190" s="150"/>
      <c r="Q1190" s="150"/>
    </row>
    <row r="1191" spans="1:17" ht="15">
      <c r="A1191" s="142">
        <v>42859</v>
      </c>
      <c r="B1191" s="143">
        <f t="shared" si="0"/>
        <v>5</v>
      </c>
      <c r="C1191" s="143">
        <f t="shared" si="1"/>
        <v>2017</v>
      </c>
      <c r="D1191" s="154">
        <v>42034</v>
      </c>
      <c r="E1191" s="145">
        <f t="shared" si="2"/>
        <v>1</v>
      </c>
      <c r="F1191" s="145">
        <f t="shared" si="3"/>
        <v>2015</v>
      </c>
      <c r="G1191" s="153" t="s">
        <v>989</v>
      </c>
      <c r="H1191" s="143">
        <v>1993</v>
      </c>
      <c r="I1191" s="143">
        <v>3180</v>
      </c>
      <c r="J1191" s="143">
        <v>2979</v>
      </c>
      <c r="K1191" s="147" t="s">
        <v>77</v>
      </c>
      <c r="L1191" s="152"/>
      <c r="M1191" s="57"/>
      <c r="N1191" s="150"/>
      <c r="O1191" s="150"/>
      <c r="P1191" s="150"/>
      <c r="Q1191" s="150"/>
    </row>
    <row r="1192" spans="1:17" ht="15">
      <c r="A1192" s="142">
        <v>42860</v>
      </c>
      <c r="B1192" s="143">
        <f t="shared" si="0"/>
        <v>5</v>
      </c>
      <c r="C1192" s="143">
        <f t="shared" si="1"/>
        <v>2017</v>
      </c>
      <c r="D1192" s="154">
        <v>42034</v>
      </c>
      <c r="E1192" s="145">
        <f t="shared" si="2"/>
        <v>1</v>
      </c>
      <c r="F1192" s="145">
        <f t="shared" si="3"/>
        <v>2015</v>
      </c>
      <c r="G1192" s="153" t="s">
        <v>990</v>
      </c>
      <c r="H1192" s="143">
        <v>1994</v>
      </c>
      <c r="I1192" s="143">
        <v>3184</v>
      </c>
      <c r="J1192" s="143">
        <v>6249</v>
      </c>
      <c r="K1192" s="147" t="s">
        <v>77</v>
      </c>
      <c r="L1192" s="152"/>
      <c r="M1192" s="57"/>
      <c r="N1192" s="150"/>
      <c r="O1192" s="150"/>
      <c r="P1192" s="150"/>
      <c r="Q1192" s="150"/>
    </row>
    <row r="1193" spans="1:17" ht="15">
      <c r="A1193" s="142">
        <v>42861</v>
      </c>
      <c r="B1193" s="143">
        <f t="shared" si="0"/>
        <v>5</v>
      </c>
      <c r="C1193" s="143">
        <f t="shared" si="1"/>
        <v>2017</v>
      </c>
      <c r="D1193" s="154">
        <v>42034</v>
      </c>
      <c r="E1193" s="145">
        <f t="shared" si="2"/>
        <v>1</v>
      </c>
      <c r="F1193" s="145">
        <f t="shared" si="3"/>
        <v>2015</v>
      </c>
      <c r="G1193" s="153" t="s">
        <v>991</v>
      </c>
      <c r="H1193" s="143">
        <v>1998</v>
      </c>
      <c r="I1193" s="143">
        <v>3190</v>
      </c>
      <c r="J1193" s="143">
        <v>1799</v>
      </c>
      <c r="K1193" s="147" t="s">
        <v>77</v>
      </c>
      <c r="L1193" s="152"/>
      <c r="M1193" s="57"/>
      <c r="N1193" s="150"/>
      <c r="O1193" s="150"/>
      <c r="P1193" s="150"/>
      <c r="Q1193" s="150"/>
    </row>
    <row r="1194" spans="1:17" ht="15">
      <c r="A1194" s="142">
        <v>42862</v>
      </c>
      <c r="B1194" s="143">
        <f t="shared" si="0"/>
        <v>5</v>
      </c>
      <c r="C1194" s="143">
        <f t="shared" si="1"/>
        <v>2017</v>
      </c>
      <c r="D1194" s="154">
        <v>42035</v>
      </c>
      <c r="E1194" s="145">
        <f t="shared" si="2"/>
        <v>1</v>
      </c>
      <c r="F1194" s="145">
        <f t="shared" si="3"/>
        <v>2015</v>
      </c>
      <c r="G1194" s="153" t="s">
        <v>992</v>
      </c>
      <c r="H1194" s="143">
        <v>2000</v>
      </c>
      <c r="I1194" s="143">
        <v>3194</v>
      </c>
      <c r="J1194" s="143">
        <v>842</v>
      </c>
      <c r="K1194" s="147" t="s">
        <v>77</v>
      </c>
      <c r="L1194" s="152"/>
      <c r="M1194" s="57"/>
      <c r="N1194" s="150"/>
      <c r="O1194" s="150"/>
      <c r="P1194" s="150"/>
      <c r="Q1194" s="150"/>
    </row>
    <row r="1195" spans="1:17" ht="15">
      <c r="A1195" s="142">
        <v>42863</v>
      </c>
      <c r="B1195" s="143">
        <f t="shared" si="0"/>
        <v>5</v>
      </c>
      <c r="C1195" s="143">
        <f t="shared" si="1"/>
        <v>2017</v>
      </c>
      <c r="D1195" s="154">
        <v>42035</v>
      </c>
      <c r="E1195" s="145">
        <f t="shared" si="2"/>
        <v>1</v>
      </c>
      <c r="F1195" s="145">
        <f t="shared" si="3"/>
        <v>2015</v>
      </c>
      <c r="G1195" s="153" t="s">
        <v>993</v>
      </c>
      <c r="H1195" s="143">
        <v>2005</v>
      </c>
      <c r="I1195" s="143">
        <v>3207</v>
      </c>
      <c r="J1195" s="143">
        <v>1998</v>
      </c>
      <c r="K1195" s="147" t="s">
        <v>77</v>
      </c>
      <c r="L1195" s="152"/>
      <c r="M1195" s="57"/>
      <c r="N1195" s="150"/>
      <c r="O1195" s="150"/>
      <c r="P1195" s="150"/>
      <c r="Q1195" s="150"/>
    </row>
    <row r="1196" spans="1:17" ht="15">
      <c r="A1196" s="142">
        <v>42864</v>
      </c>
      <c r="B1196" s="143">
        <f t="shared" si="0"/>
        <v>5</v>
      </c>
      <c r="C1196" s="143">
        <f t="shared" si="1"/>
        <v>2017</v>
      </c>
      <c r="D1196" s="154">
        <v>42035</v>
      </c>
      <c r="E1196" s="145">
        <f t="shared" si="2"/>
        <v>1</v>
      </c>
      <c r="F1196" s="145">
        <f t="shared" si="3"/>
        <v>2015</v>
      </c>
      <c r="G1196" s="153" t="s">
        <v>994</v>
      </c>
      <c r="H1196" s="143">
        <v>2006</v>
      </c>
      <c r="I1196" s="143">
        <v>3208</v>
      </c>
      <c r="J1196" s="143">
        <v>5719</v>
      </c>
      <c r="K1196" s="147" t="s">
        <v>77</v>
      </c>
      <c r="L1196" s="152"/>
      <c r="M1196" s="57"/>
      <c r="N1196" s="150"/>
      <c r="O1196" s="150"/>
      <c r="P1196" s="150"/>
      <c r="Q1196" s="150"/>
    </row>
    <row r="1197" spans="1:17" ht="15">
      <c r="A1197" s="142">
        <v>42865</v>
      </c>
      <c r="B1197" s="143">
        <f t="shared" si="0"/>
        <v>5</v>
      </c>
      <c r="C1197" s="143">
        <f t="shared" si="1"/>
        <v>2017</v>
      </c>
      <c r="D1197" s="154">
        <v>42035</v>
      </c>
      <c r="E1197" s="145">
        <f t="shared" si="2"/>
        <v>1</v>
      </c>
      <c r="F1197" s="145">
        <f t="shared" si="3"/>
        <v>2015</v>
      </c>
      <c r="G1197" s="146"/>
      <c r="H1197" s="143">
        <v>2007</v>
      </c>
      <c r="I1197" s="143">
        <v>3209</v>
      </c>
      <c r="J1197" s="143">
        <v>4247</v>
      </c>
      <c r="K1197" s="147" t="s">
        <v>77</v>
      </c>
      <c r="L1197" s="152"/>
      <c r="M1197" s="57"/>
      <c r="N1197" s="150"/>
      <c r="O1197" s="150"/>
      <c r="P1197" s="150"/>
      <c r="Q1197" s="150"/>
    </row>
    <row r="1198" spans="1:17" ht="15">
      <c r="A1198" s="142">
        <v>42866</v>
      </c>
      <c r="B1198" s="143">
        <f t="shared" si="0"/>
        <v>5</v>
      </c>
      <c r="C1198" s="143">
        <f t="shared" si="1"/>
        <v>2017</v>
      </c>
      <c r="D1198" s="154">
        <v>42035</v>
      </c>
      <c r="E1198" s="145">
        <f t="shared" si="2"/>
        <v>1</v>
      </c>
      <c r="F1198" s="145">
        <f t="shared" si="3"/>
        <v>2015</v>
      </c>
      <c r="G1198" s="153" t="s">
        <v>995</v>
      </c>
      <c r="H1198" s="143">
        <v>1111</v>
      </c>
      <c r="I1198" s="143">
        <v>3214</v>
      </c>
      <c r="J1198" s="143">
        <v>1799</v>
      </c>
      <c r="K1198" s="147" t="s">
        <v>77</v>
      </c>
      <c r="L1198" s="152"/>
      <c r="M1198" s="57"/>
      <c r="N1198" s="150"/>
      <c r="O1198" s="150"/>
      <c r="P1198" s="150"/>
      <c r="Q1198" s="150"/>
    </row>
    <row r="1199" spans="1:17" ht="15">
      <c r="A1199" s="142">
        <v>42867</v>
      </c>
      <c r="B1199" s="143">
        <f t="shared" si="0"/>
        <v>5</v>
      </c>
      <c r="C1199" s="143">
        <f t="shared" si="1"/>
        <v>2017</v>
      </c>
      <c r="D1199" s="154">
        <v>42036</v>
      </c>
      <c r="E1199" s="145">
        <f t="shared" si="2"/>
        <v>2</v>
      </c>
      <c r="F1199" s="145">
        <f t="shared" si="3"/>
        <v>2015</v>
      </c>
      <c r="G1199" s="153" t="s">
        <v>996</v>
      </c>
      <c r="H1199" s="143">
        <v>2010</v>
      </c>
      <c r="I1199" s="143">
        <v>3217</v>
      </c>
      <c r="J1199" s="143">
        <v>2249</v>
      </c>
      <c r="K1199" s="147" t="s">
        <v>77</v>
      </c>
      <c r="L1199" s="152"/>
      <c r="M1199" s="57"/>
      <c r="N1199" s="150"/>
      <c r="O1199" s="150"/>
      <c r="P1199" s="150"/>
      <c r="Q1199" s="150"/>
    </row>
    <row r="1200" spans="1:17" ht="15">
      <c r="A1200" s="142">
        <v>42868</v>
      </c>
      <c r="B1200" s="143">
        <f t="shared" si="0"/>
        <v>5</v>
      </c>
      <c r="C1200" s="143">
        <f t="shared" si="1"/>
        <v>2017</v>
      </c>
      <c r="D1200" s="154">
        <v>42036</v>
      </c>
      <c r="E1200" s="145">
        <f t="shared" si="2"/>
        <v>2</v>
      </c>
      <c r="F1200" s="145">
        <f t="shared" si="3"/>
        <v>2015</v>
      </c>
      <c r="G1200" s="153" t="s">
        <v>997</v>
      </c>
      <c r="H1200" s="143">
        <v>2009</v>
      </c>
      <c r="I1200" s="143">
        <v>3218</v>
      </c>
      <c r="J1200" s="143">
        <v>3479</v>
      </c>
      <c r="K1200" s="147" t="s">
        <v>77</v>
      </c>
      <c r="L1200" s="152"/>
      <c r="M1200" s="57"/>
      <c r="N1200" s="150"/>
      <c r="O1200" s="150"/>
      <c r="P1200" s="150"/>
      <c r="Q1200" s="150"/>
    </row>
    <row r="1201" spans="1:17" ht="15">
      <c r="A1201" s="142">
        <v>42869</v>
      </c>
      <c r="B1201" s="143">
        <f t="shared" si="0"/>
        <v>5</v>
      </c>
      <c r="C1201" s="143">
        <f t="shared" si="1"/>
        <v>2017</v>
      </c>
      <c r="D1201" s="154">
        <v>42036</v>
      </c>
      <c r="E1201" s="145">
        <f t="shared" si="2"/>
        <v>2</v>
      </c>
      <c r="F1201" s="145">
        <f t="shared" si="3"/>
        <v>2015</v>
      </c>
      <c r="G1201" s="153" t="s">
        <v>998</v>
      </c>
      <c r="H1201" s="143">
        <v>2012</v>
      </c>
      <c r="I1201" s="143">
        <v>3220</v>
      </c>
      <c r="J1201" s="143">
        <v>1099</v>
      </c>
      <c r="K1201" s="147" t="s">
        <v>77</v>
      </c>
      <c r="L1201" s="152"/>
      <c r="M1201" s="57"/>
      <c r="N1201" s="150"/>
      <c r="O1201" s="150"/>
      <c r="P1201" s="150"/>
      <c r="Q1201" s="150"/>
    </row>
    <row r="1202" spans="1:17" ht="15">
      <c r="A1202" s="142">
        <v>42870</v>
      </c>
      <c r="B1202" s="143">
        <f t="shared" si="0"/>
        <v>5</v>
      </c>
      <c r="C1202" s="143">
        <f t="shared" si="1"/>
        <v>2017</v>
      </c>
      <c r="D1202" s="154">
        <v>42036</v>
      </c>
      <c r="E1202" s="145">
        <f t="shared" si="2"/>
        <v>2</v>
      </c>
      <c r="F1202" s="145">
        <f t="shared" si="3"/>
        <v>2015</v>
      </c>
      <c r="G1202" s="153" t="s">
        <v>999</v>
      </c>
      <c r="H1202" s="143">
        <v>1008</v>
      </c>
      <c r="I1202" s="143">
        <v>3222</v>
      </c>
      <c r="J1202" s="143">
        <v>1039</v>
      </c>
      <c r="K1202" s="147" t="s">
        <v>77</v>
      </c>
      <c r="L1202" s="152"/>
      <c r="M1202" s="57"/>
      <c r="N1202" s="150"/>
      <c r="O1202" s="150"/>
      <c r="P1202" s="150"/>
      <c r="Q1202" s="150"/>
    </row>
    <row r="1203" spans="1:17" ht="15">
      <c r="A1203" s="142">
        <v>42871</v>
      </c>
      <c r="B1203" s="143">
        <f t="shared" si="0"/>
        <v>5</v>
      </c>
      <c r="C1203" s="143">
        <f t="shared" si="1"/>
        <v>2017</v>
      </c>
      <c r="D1203" s="154">
        <v>42036</v>
      </c>
      <c r="E1203" s="145">
        <f t="shared" si="2"/>
        <v>2</v>
      </c>
      <c r="F1203" s="145">
        <f t="shared" si="3"/>
        <v>2015</v>
      </c>
      <c r="G1203" s="153" t="s">
        <v>1000</v>
      </c>
      <c r="H1203" s="143">
        <v>2013</v>
      </c>
      <c r="I1203" s="143">
        <v>3223</v>
      </c>
      <c r="J1203" s="143">
        <v>3399</v>
      </c>
      <c r="K1203" s="147" t="s">
        <v>77</v>
      </c>
      <c r="L1203" s="152"/>
      <c r="M1203" s="57"/>
      <c r="N1203" s="150"/>
      <c r="O1203" s="150"/>
      <c r="P1203" s="150"/>
      <c r="Q1203" s="150"/>
    </row>
    <row r="1204" spans="1:17" ht="15">
      <c r="A1204" s="142">
        <v>42872</v>
      </c>
      <c r="B1204" s="143">
        <f t="shared" si="0"/>
        <v>5</v>
      </c>
      <c r="C1204" s="143">
        <f t="shared" si="1"/>
        <v>2017</v>
      </c>
      <c r="D1204" s="154">
        <v>42036</v>
      </c>
      <c r="E1204" s="145">
        <f t="shared" si="2"/>
        <v>2</v>
      </c>
      <c r="F1204" s="145">
        <f t="shared" si="3"/>
        <v>2015</v>
      </c>
      <c r="G1204" s="153" t="s">
        <v>720</v>
      </c>
      <c r="H1204" s="143">
        <v>1303</v>
      </c>
      <c r="I1204" s="143">
        <v>3224</v>
      </c>
      <c r="J1204" s="143">
        <v>1299</v>
      </c>
      <c r="K1204" s="147" t="s">
        <v>77</v>
      </c>
      <c r="L1204" s="152"/>
      <c r="M1204" s="57"/>
      <c r="N1204" s="150"/>
      <c r="O1204" s="150"/>
      <c r="P1204" s="150"/>
      <c r="Q1204" s="150"/>
    </row>
    <row r="1205" spans="1:17" ht="15">
      <c r="A1205" s="142">
        <v>42873</v>
      </c>
      <c r="B1205" s="143">
        <f t="shared" si="0"/>
        <v>5</v>
      </c>
      <c r="C1205" s="143">
        <f t="shared" si="1"/>
        <v>2017</v>
      </c>
      <c r="D1205" s="154">
        <v>42036</v>
      </c>
      <c r="E1205" s="145">
        <f t="shared" si="2"/>
        <v>2</v>
      </c>
      <c r="F1205" s="145">
        <f t="shared" si="3"/>
        <v>2015</v>
      </c>
      <c r="G1205" s="153" t="s">
        <v>720</v>
      </c>
      <c r="H1205" s="143">
        <v>1303</v>
      </c>
      <c r="I1205" s="143">
        <v>3225</v>
      </c>
      <c r="J1205" s="143">
        <v>1299</v>
      </c>
      <c r="K1205" s="147" t="s">
        <v>77</v>
      </c>
      <c r="L1205" s="152"/>
      <c r="M1205" s="57"/>
      <c r="N1205" s="150"/>
      <c r="O1205" s="150"/>
      <c r="P1205" s="150"/>
      <c r="Q1205" s="150"/>
    </row>
    <row r="1206" spans="1:17" ht="15">
      <c r="A1206" s="142">
        <v>42874</v>
      </c>
      <c r="B1206" s="143">
        <f t="shared" si="0"/>
        <v>5</v>
      </c>
      <c r="C1206" s="143">
        <f t="shared" si="1"/>
        <v>2017</v>
      </c>
      <c r="D1206" s="154">
        <v>42037</v>
      </c>
      <c r="E1206" s="145">
        <f t="shared" si="2"/>
        <v>2</v>
      </c>
      <c r="F1206" s="145">
        <f t="shared" si="3"/>
        <v>2015</v>
      </c>
      <c r="G1206" s="153" t="s">
        <v>1001</v>
      </c>
      <c r="H1206" s="143">
        <v>2014</v>
      </c>
      <c r="I1206" s="143">
        <v>3226</v>
      </c>
      <c r="J1206" s="143">
        <v>5199</v>
      </c>
      <c r="K1206" s="147" t="s">
        <v>77</v>
      </c>
      <c r="L1206" s="152"/>
      <c r="M1206" s="57"/>
      <c r="N1206" s="150"/>
      <c r="O1206" s="150"/>
      <c r="P1206" s="150"/>
      <c r="Q1206" s="150"/>
    </row>
    <row r="1207" spans="1:17" ht="15">
      <c r="A1207" s="142">
        <v>42875</v>
      </c>
      <c r="B1207" s="143">
        <f t="shared" si="0"/>
        <v>5</v>
      </c>
      <c r="C1207" s="143">
        <f t="shared" si="1"/>
        <v>2017</v>
      </c>
      <c r="D1207" s="154">
        <v>42037</v>
      </c>
      <c r="E1207" s="145">
        <f t="shared" si="2"/>
        <v>2</v>
      </c>
      <c r="F1207" s="145">
        <f t="shared" si="3"/>
        <v>2015</v>
      </c>
      <c r="G1207" s="153" t="s">
        <v>1002</v>
      </c>
      <c r="H1207" s="143">
        <v>2015</v>
      </c>
      <c r="I1207" s="143">
        <v>3227</v>
      </c>
      <c r="J1207" s="143">
        <v>1749</v>
      </c>
      <c r="K1207" s="147" t="s">
        <v>77</v>
      </c>
      <c r="L1207" s="152"/>
      <c r="M1207" s="57"/>
      <c r="N1207" s="150"/>
      <c r="O1207" s="150"/>
      <c r="P1207" s="150"/>
      <c r="Q1207" s="150"/>
    </row>
    <row r="1208" spans="1:17" ht="15">
      <c r="A1208" s="142">
        <v>42876</v>
      </c>
      <c r="B1208" s="143">
        <f t="shared" si="0"/>
        <v>5</v>
      </c>
      <c r="C1208" s="143">
        <f t="shared" si="1"/>
        <v>2017</v>
      </c>
      <c r="D1208" s="154">
        <v>42037</v>
      </c>
      <c r="E1208" s="145">
        <f t="shared" si="2"/>
        <v>2</v>
      </c>
      <c r="F1208" s="145">
        <f t="shared" si="3"/>
        <v>2015</v>
      </c>
      <c r="G1208" s="153" t="s">
        <v>1002</v>
      </c>
      <c r="H1208" s="143">
        <v>2015</v>
      </c>
      <c r="I1208" s="143">
        <v>3228</v>
      </c>
      <c r="J1208" s="143">
        <v>1289</v>
      </c>
      <c r="K1208" s="147" t="s">
        <v>77</v>
      </c>
      <c r="L1208" s="152"/>
      <c r="M1208" s="57"/>
      <c r="N1208" s="150"/>
      <c r="O1208" s="150"/>
      <c r="P1208" s="150"/>
      <c r="Q1208" s="150"/>
    </row>
    <row r="1209" spans="1:17" ht="15">
      <c r="A1209" s="142">
        <v>42877</v>
      </c>
      <c r="B1209" s="143">
        <f t="shared" si="0"/>
        <v>5</v>
      </c>
      <c r="C1209" s="143">
        <f t="shared" si="1"/>
        <v>2017</v>
      </c>
      <c r="D1209" s="154">
        <v>42037</v>
      </c>
      <c r="E1209" s="145">
        <f t="shared" si="2"/>
        <v>2</v>
      </c>
      <c r="F1209" s="145">
        <f t="shared" si="3"/>
        <v>2015</v>
      </c>
      <c r="G1209" s="153" t="s">
        <v>1003</v>
      </c>
      <c r="H1209" s="143">
        <v>2017</v>
      </c>
      <c r="I1209" s="143">
        <v>3230</v>
      </c>
      <c r="J1209" s="143">
        <v>2399</v>
      </c>
      <c r="K1209" s="147" t="s">
        <v>77</v>
      </c>
      <c r="L1209" s="152"/>
      <c r="M1209" s="57"/>
      <c r="N1209" s="150"/>
      <c r="O1209" s="150"/>
      <c r="P1209" s="150"/>
      <c r="Q1209" s="150"/>
    </row>
    <row r="1210" spans="1:17" ht="15">
      <c r="A1210" s="142">
        <v>42878</v>
      </c>
      <c r="B1210" s="143">
        <f t="shared" si="0"/>
        <v>5</v>
      </c>
      <c r="C1210" s="143">
        <f t="shared" si="1"/>
        <v>2017</v>
      </c>
      <c r="D1210" s="154">
        <v>42037</v>
      </c>
      <c r="E1210" s="145">
        <f t="shared" si="2"/>
        <v>2</v>
      </c>
      <c r="F1210" s="145">
        <f t="shared" si="3"/>
        <v>2015</v>
      </c>
      <c r="G1210" s="146"/>
      <c r="H1210" s="143">
        <v>2018</v>
      </c>
      <c r="I1210" s="143">
        <v>3233</v>
      </c>
      <c r="J1210" s="143">
        <v>2949</v>
      </c>
      <c r="K1210" s="147" t="s">
        <v>77</v>
      </c>
      <c r="L1210" s="152"/>
      <c r="M1210" s="57"/>
      <c r="N1210" s="150"/>
      <c r="O1210" s="150"/>
      <c r="P1210" s="150"/>
      <c r="Q1210" s="150"/>
    </row>
    <row r="1211" spans="1:17" ht="15">
      <c r="A1211" s="142">
        <v>42879</v>
      </c>
      <c r="B1211" s="143">
        <f t="shared" si="0"/>
        <v>5</v>
      </c>
      <c r="C1211" s="143">
        <f t="shared" si="1"/>
        <v>2017</v>
      </c>
      <c r="D1211" s="154">
        <v>42037</v>
      </c>
      <c r="E1211" s="145">
        <f t="shared" si="2"/>
        <v>2</v>
      </c>
      <c r="F1211" s="145">
        <f t="shared" si="3"/>
        <v>2015</v>
      </c>
      <c r="G1211" s="153" t="s">
        <v>1004</v>
      </c>
      <c r="H1211" s="143">
        <v>2019</v>
      </c>
      <c r="I1211" s="143">
        <v>3235</v>
      </c>
      <c r="J1211" s="143">
        <v>1949</v>
      </c>
      <c r="K1211" s="147" t="s">
        <v>77</v>
      </c>
      <c r="L1211" s="152"/>
      <c r="M1211" s="57"/>
      <c r="N1211" s="150"/>
      <c r="O1211" s="150"/>
      <c r="P1211" s="150"/>
      <c r="Q1211" s="150"/>
    </row>
    <row r="1212" spans="1:17" ht="15">
      <c r="A1212" s="142">
        <v>42880</v>
      </c>
      <c r="B1212" s="143">
        <f t="shared" si="0"/>
        <v>5</v>
      </c>
      <c r="C1212" s="143">
        <f t="shared" si="1"/>
        <v>2017</v>
      </c>
      <c r="D1212" s="154">
        <v>42037</v>
      </c>
      <c r="E1212" s="145">
        <f t="shared" si="2"/>
        <v>2</v>
      </c>
      <c r="F1212" s="145">
        <f t="shared" si="3"/>
        <v>2015</v>
      </c>
      <c r="G1212" s="153" t="s">
        <v>1005</v>
      </c>
      <c r="H1212" s="143">
        <v>2020</v>
      </c>
      <c r="I1212" s="143">
        <v>3237</v>
      </c>
      <c r="J1212" s="143">
        <v>1829</v>
      </c>
      <c r="K1212" s="147" t="s">
        <v>77</v>
      </c>
      <c r="L1212" s="152"/>
      <c r="M1212" s="57"/>
      <c r="N1212" s="150"/>
      <c r="O1212" s="150"/>
      <c r="P1212" s="150"/>
      <c r="Q1212" s="150"/>
    </row>
    <row r="1213" spans="1:17" ht="15">
      <c r="A1213" s="142">
        <v>42881</v>
      </c>
      <c r="B1213" s="143">
        <f t="shared" si="0"/>
        <v>5</v>
      </c>
      <c r="C1213" s="143">
        <f t="shared" si="1"/>
        <v>2017</v>
      </c>
      <c r="D1213" s="154">
        <v>42038</v>
      </c>
      <c r="E1213" s="145">
        <f t="shared" si="2"/>
        <v>2</v>
      </c>
      <c r="F1213" s="145">
        <f t="shared" si="3"/>
        <v>2015</v>
      </c>
      <c r="G1213" s="153" t="s">
        <v>1006</v>
      </c>
      <c r="H1213" s="143">
        <v>2021</v>
      </c>
      <c r="I1213" s="143">
        <v>3239</v>
      </c>
      <c r="J1213" s="143">
        <v>2288</v>
      </c>
      <c r="K1213" s="147" t="s">
        <v>77</v>
      </c>
      <c r="L1213" s="152"/>
      <c r="M1213" s="57"/>
      <c r="N1213" s="150"/>
      <c r="O1213" s="150"/>
      <c r="P1213" s="150"/>
      <c r="Q1213" s="150"/>
    </row>
    <row r="1214" spans="1:17" ht="15">
      <c r="A1214" s="142">
        <v>42882</v>
      </c>
      <c r="B1214" s="143">
        <f t="shared" si="0"/>
        <v>5</v>
      </c>
      <c r="C1214" s="143">
        <f t="shared" si="1"/>
        <v>2017</v>
      </c>
      <c r="D1214" s="154">
        <v>42038</v>
      </c>
      <c r="E1214" s="145">
        <f t="shared" si="2"/>
        <v>2</v>
      </c>
      <c r="F1214" s="145">
        <f t="shared" si="3"/>
        <v>2015</v>
      </c>
      <c r="G1214" s="153" t="s">
        <v>1007</v>
      </c>
      <c r="H1214" s="143">
        <v>2022</v>
      </c>
      <c r="I1214" s="143">
        <v>3240</v>
      </c>
      <c r="J1214" s="143">
        <v>1199</v>
      </c>
      <c r="K1214" s="147" t="s">
        <v>77</v>
      </c>
      <c r="L1214" s="152"/>
      <c r="M1214" s="57"/>
      <c r="N1214" s="150"/>
      <c r="O1214" s="150"/>
      <c r="P1214" s="150"/>
      <c r="Q1214" s="150"/>
    </row>
    <row r="1215" spans="1:17" ht="15">
      <c r="A1215" s="142">
        <v>42883</v>
      </c>
      <c r="B1215" s="143">
        <f t="shared" si="0"/>
        <v>5</v>
      </c>
      <c r="C1215" s="143">
        <f t="shared" si="1"/>
        <v>2017</v>
      </c>
      <c r="D1215" s="154">
        <v>42038</v>
      </c>
      <c r="E1215" s="145">
        <f t="shared" si="2"/>
        <v>2</v>
      </c>
      <c r="F1215" s="145">
        <f t="shared" si="3"/>
        <v>2015</v>
      </c>
      <c r="G1215" s="153" t="s">
        <v>1008</v>
      </c>
      <c r="H1215" s="143">
        <v>2023</v>
      </c>
      <c r="I1215" s="143">
        <v>3241</v>
      </c>
      <c r="J1215" s="143">
        <v>1999</v>
      </c>
      <c r="K1215" s="147" t="s">
        <v>77</v>
      </c>
      <c r="L1215" s="152"/>
      <c r="M1215" s="57"/>
      <c r="N1215" s="150"/>
      <c r="O1215" s="150"/>
      <c r="P1215" s="150"/>
      <c r="Q1215" s="150"/>
    </row>
    <row r="1216" spans="1:17" ht="15">
      <c r="A1216" s="142">
        <v>42884</v>
      </c>
      <c r="B1216" s="143">
        <f t="shared" si="0"/>
        <v>5</v>
      </c>
      <c r="C1216" s="143">
        <f t="shared" si="1"/>
        <v>2017</v>
      </c>
      <c r="D1216" s="154">
        <v>42038</v>
      </c>
      <c r="E1216" s="145">
        <f t="shared" si="2"/>
        <v>2</v>
      </c>
      <c r="F1216" s="145">
        <f t="shared" si="3"/>
        <v>2015</v>
      </c>
      <c r="G1216" s="153" t="s">
        <v>1009</v>
      </c>
      <c r="H1216" s="143">
        <v>596</v>
      </c>
      <c r="I1216" s="143">
        <v>3242</v>
      </c>
      <c r="J1216" s="143">
        <v>1999</v>
      </c>
      <c r="K1216" s="147" t="s">
        <v>77</v>
      </c>
      <c r="L1216" s="152"/>
      <c r="M1216" s="57"/>
      <c r="N1216" s="150"/>
      <c r="O1216" s="150"/>
      <c r="P1216" s="150"/>
      <c r="Q1216" s="150"/>
    </row>
    <row r="1217" spans="1:17" ht="15">
      <c r="A1217" s="142">
        <v>42885</v>
      </c>
      <c r="B1217" s="143">
        <f t="shared" si="0"/>
        <v>5</v>
      </c>
      <c r="C1217" s="143">
        <f t="shared" si="1"/>
        <v>2017</v>
      </c>
      <c r="D1217" s="154">
        <v>42038</v>
      </c>
      <c r="E1217" s="145">
        <f t="shared" si="2"/>
        <v>2</v>
      </c>
      <c r="F1217" s="145">
        <f t="shared" si="3"/>
        <v>2015</v>
      </c>
      <c r="G1217" s="153" t="s">
        <v>1010</v>
      </c>
      <c r="H1217" s="143">
        <v>2024</v>
      </c>
      <c r="I1217" s="143">
        <v>3243</v>
      </c>
      <c r="J1217" s="143">
        <v>2399</v>
      </c>
      <c r="K1217" s="147" t="s">
        <v>77</v>
      </c>
      <c r="L1217" s="152"/>
      <c r="M1217" s="57"/>
      <c r="N1217" s="150"/>
      <c r="O1217" s="150"/>
      <c r="P1217" s="150"/>
      <c r="Q1217" s="150"/>
    </row>
    <row r="1218" spans="1:17" ht="15">
      <c r="A1218" s="142">
        <v>42886</v>
      </c>
      <c r="B1218" s="143">
        <f t="shared" si="0"/>
        <v>5</v>
      </c>
      <c r="C1218" s="143">
        <f t="shared" si="1"/>
        <v>2017</v>
      </c>
      <c r="D1218" s="154">
        <v>42038</v>
      </c>
      <c r="E1218" s="145">
        <f t="shared" si="2"/>
        <v>2</v>
      </c>
      <c r="F1218" s="145">
        <f t="shared" si="3"/>
        <v>2015</v>
      </c>
      <c r="G1218" s="153" t="s">
        <v>1011</v>
      </c>
      <c r="H1218" s="143">
        <v>2025</v>
      </c>
      <c r="I1218" s="143">
        <v>3244</v>
      </c>
      <c r="J1218" s="143">
        <v>1449</v>
      </c>
      <c r="K1218" s="147" t="s">
        <v>77</v>
      </c>
      <c r="L1218" s="152"/>
      <c r="M1218" s="57"/>
      <c r="N1218" s="150"/>
      <c r="O1218" s="150"/>
      <c r="P1218" s="150"/>
      <c r="Q1218" s="150"/>
    </row>
    <row r="1219" spans="1:17" ht="15">
      <c r="A1219" s="142">
        <v>42887</v>
      </c>
      <c r="B1219" s="143">
        <f t="shared" si="0"/>
        <v>6</v>
      </c>
      <c r="C1219" s="143">
        <f t="shared" si="1"/>
        <v>2017</v>
      </c>
      <c r="D1219" s="154">
        <v>42038</v>
      </c>
      <c r="E1219" s="145">
        <f t="shared" si="2"/>
        <v>2</v>
      </c>
      <c r="F1219" s="145">
        <f t="shared" si="3"/>
        <v>2015</v>
      </c>
      <c r="G1219" s="153" t="s">
        <v>1010</v>
      </c>
      <c r="H1219" s="143">
        <v>2024</v>
      </c>
      <c r="I1219" s="143">
        <v>3245</v>
      </c>
      <c r="J1219" s="143">
        <v>2449</v>
      </c>
      <c r="K1219" s="147" t="s">
        <v>77</v>
      </c>
      <c r="L1219" s="152"/>
      <c r="M1219" s="57"/>
      <c r="N1219" s="150"/>
      <c r="O1219" s="150"/>
      <c r="P1219" s="150"/>
      <c r="Q1219" s="150"/>
    </row>
    <row r="1220" spans="1:17" ht="15">
      <c r="A1220" s="142">
        <v>42888</v>
      </c>
      <c r="B1220" s="143">
        <f t="shared" si="0"/>
        <v>6</v>
      </c>
      <c r="C1220" s="143">
        <f t="shared" si="1"/>
        <v>2017</v>
      </c>
      <c r="D1220" s="154">
        <v>42038</v>
      </c>
      <c r="E1220" s="145">
        <f t="shared" si="2"/>
        <v>2</v>
      </c>
      <c r="F1220" s="145">
        <f t="shared" si="3"/>
        <v>2015</v>
      </c>
      <c r="G1220" s="153" t="s">
        <v>1012</v>
      </c>
      <c r="H1220" s="143">
        <v>2026</v>
      </c>
      <c r="I1220" s="143">
        <v>3246</v>
      </c>
      <c r="J1220" s="143">
        <v>6139</v>
      </c>
      <c r="K1220" s="147" t="s">
        <v>77</v>
      </c>
      <c r="L1220" s="152"/>
      <c r="M1220" s="57"/>
      <c r="N1220" s="150"/>
      <c r="O1220" s="150"/>
      <c r="P1220" s="150"/>
      <c r="Q1220" s="150"/>
    </row>
    <row r="1221" spans="1:17" ht="15">
      <c r="A1221" s="142">
        <v>42889</v>
      </c>
      <c r="B1221" s="143">
        <f t="shared" si="0"/>
        <v>6</v>
      </c>
      <c r="C1221" s="143">
        <f t="shared" si="1"/>
        <v>2017</v>
      </c>
      <c r="D1221" s="154">
        <v>42038</v>
      </c>
      <c r="E1221" s="145">
        <f t="shared" si="2"/>
        <v>2</v>
      </c>
      <c r="F1221" s="145">
        <f t="shared" si="3"/>
        <v>2015</v>
      </c>
      <c r="G1221" s="146"/>
      <c r="H1221" s="143">
        <v>2029</v>
      </c>
      <c r="I1221" s="143">
        <v>3254</v>
      </c>
      <c r="J1221" s="143">
        <v>2199</v>
      </c>
      <c r="K1221" s="147" t="s">
        <v>77</v>
      </c>
      <c r="L1221" s="152"/>
      <c r="M1221" s="57"/>
      <c r="N1221" s="150"/>
      <c r="O1221" s="150"/>
      <c r="P1221" s="150"/>
      <c r="Q1221" s="150"/>
    </row>
    <row r="1222" spans="1:17" ht="15">
      <c r="A1222" s="142">
        <v>42890</v>
      </c>
      <c r="B1222" s="143">
        <f t="shared" si="0"/>
        <v>6</v>
      </c>
      <c r="C1222" s="143">
        <f t="shared" si="1"/>
        <v>2017</v>
      </c>
      <c r="D1222" s="154">
        <v>42038</v>
      </c>
      <c r="E1222" s="145">
        <f t="shared" si="2"/>
        <v>2</v>
      </c>
      <c r="F1222" s="145">
        <f t="shared" si="3"/>
        <v>2015</v>
      </c>
      <c r="G1222" s="153" t="s">
        <v>1013</v>
      </c>
      <c r="H1222" s="143">
        <v>2030</v>
      </c>
      <c r="I1222" s="143">
        <v>3255</v>
      </c>
      <c r="J1222" s="143">
        <v>2099</v>
      </c>
      <c r="K1222" s="147" t="s">
        <v>77</v>
      </c>
      <c r="L1222" s="152"/>
      <c r="M1222" s="57"/>
      <c r="N1222" s="150"/>
      <c r="O1222" s="150"/>
      <c r="P1222" s="150"/>
      <c r="Q1222" s="150"/>
    </row>
    <row r="1223" spans="1:17" ht="15">
      <c r="A1223" s="142">
        <v>42891</v>
      </c>
      <c r="B1223" s="143">
        <f t="shared" si="0"/>
        <v>6</v>
      </c>
      <c r="C1223" s="143">
        <f t="shared" si="1"/>
        <v>2017</v>
      </c>
      <c r="D1223" s="154">
        <v>42039</v>
      </c>
      <c r="E1223" s="145">
        <f t="shared" si="2"/>
        <v>2</v>
      </c>
      <c r="F1223" s="145">
        <f t="shared" si="3"/>
        <v>2015</v>
      </c>
      <c r="G1223" s="153" t="s">
        <v>1014</v>
      </c>
      <c r="H1223" s="143">
        <v>2032</v>
      </c>
      <c r="I1223" s="143">
        <v>3265</v>
      </c>
      <c r="J1223" s="143">
        <v>3599</v>
      </c>
      <c r="K1223" s="147" t="s">
        <v>77</v>
      </c>
      <c r="L1223" s="152"/>
      <c r="M1223" s="57"/>
      <c r="N1223" s="150"/>
      <c r="O1223" s="150"/>
      <c r="P1223" s="150"/>
      <c r="Q1223" s="150"/>
    </row>
    <row r="1224" spans="1:17" ht="15">
      <c r="A1224" s="142">
        <v>42892</v>
      </c>
      <c r="B1224" s="143">
        <f t="shared" si="0"/>
        <v>6</v>
      </c>
      <c r="C1224" s="143">
        <f t="shared" si="1"/>
        <v>2017</v>
      </c>
      <c r="D1224" s="154">
        <v>42039</v>
      </c>
      <c r="E1224" s="145">
        <f t="shared" si="2"/>
        <v>2</v>
      </c>
      <c r="F1224" s="145">
        <f t="shared" si="3"/>
        <v>2015</v>
      </c>
      <c r="G1224" s="153" t="s">
        <v>1015</v>
      </c>
      <c r="H1224" s="143">
        <v>5706</v>
      </c>
      <c r="I1224" s="143">
        <v>3266</v>
      </c>
      <c r="J1224" s="143">
        <v>2949</v>
      </c>
      <c r="K1224" s="147" t="s">
        <v>77</v>
      </c>
      <c r="L1224" s="152"/>
      <c r="M1224" s="57"/>
      <c r="N1224" s="150"/>
      <c r="O1224" s="150"/>
      <c r="P1224" s="150"/>
      <c r="Q1224" s="150"/>
    </row>
    <row r="1225" spans="1:17" ht="15">
      <c r="A1225" s="142">
        <v>42893</v>
      </c>
      <c r="B1225" s="143">
        <f t="shared" si="0"/>
        <v>6</v>
      </c>
      <c r="C1225" s="143">
        <f t="shared" si="1"/>
        <v>2017</v>
      </c>
      <c r="D1225" s="154">
        <v>42039</v>
      </c>
      <c r="E1225" s="145">
        <f t="shared" si="2"/>
        <v>2</v>
      </c>
      <c r="F1225" s="145">
        <f t="shared" si="3"/>
        <v>2015</v>
      </c>
      <c r="G1225" s="153" t="s">
        <v>1016</v>
      </c>
      <c r="H1225" s="143">
        <v>2034</v>
      </c>
      <c r="I1225" s="143">
        <v>3269</v>
      </c>
      <c r="J1225" s="143">
        <v>2399</v>
      </c>
      <c r="K1225" s="147" t="s">
        <v>77</v>
      </c>
      <c r="L1225" s="152"/>
      <c r="M1225" s="57"/>
      <c r="N1225" s="150"/>
      <c r="O1225" s="150"/>
      <c r="P1225" s="150"/>
      <c r="Q1225" s="150"/>
    </row>
    <row r="1226" spans="1:17" ht="15">
      <c r="A1226" s="142">
        <v>42894</v>
      </c>
      <c r="B1226" s="143">
        <f t="shared" si="0"/>
        <v>6</v>
      </c>
      <c r="C1226" s="143">
        <f t="shared" si="1"/>
        <v>2017</v>
      </c>
      <c r="D1226" s="154">
        <v>42039</v>
      </c>
      <c r="E1226" s="145">
        <f t="shared" si="2"/>
        <v>2</v>
      </c>
      <c r="F1226" s="145">
        <f t="shared" si="3"/>
        <v>2015</v>
      </c>
      <c r="G1226" s="153" t="s">
        <v>176</v>
      </c>
      <c r="H1226" s="143">
        <v>2035</v>
      </c>
      <c r="I1226" s="143">
        <v>3271</v>
      </c>
      <c r="J1226" s="143">
        <v>4149</v>
      </c>
      <c r="K1226" s="147" t="s">
        <v>77</v>
      </c>
      <c r="L1226" s="152"/>
      <c r="M1226" s="57"/>
      <c r="N1226" s="150"/>
      <c r="O1226" s="150"/>
      <c r="P1226" s="150"/>
      <c r="Q1226" s="150"/>
    </row>
    <row r="1227" spans="1:17" ht="15">
      <c r="A1227" s="142">
        <v>42895</v>
      </c>
      <c r="B1227" s="143">
        <f t="shared" si="0"/>
        <v>6</v>
      </c>
      <c r="C1227" s="143">
        <f t="shared" si="1"/>
        <v>2017</v>
      </c>
      <c r="D1227" s="154">
        <v>42039</v>
      </c>
      <c r="E1227" s="145">
        <f t="shared" si="2"/>
        <v>2</v>
      </c>
      <c r="F1227" s="145">
        <f t="shared" si="3"/>
        <v>2015</v>
      </c>
      <c r="G1227" s="153" t="s">
        <v>1017</v>
      </c>
      <c r="H1227" s="143">
        <v>2033</v>
      </c>
      <c r="I1227" s="143">
        <v>3272</v>
      </c>
      <c r="J1227" s="143">
        <v>1799</v>
      </c>
      <c r="K1227" s="147" t="s">
        <v>77</v>
      </c>
      <c r="L1227" s="152"/>
      <c r="M1227" s="57"/>
      <c r="N1227" s="150"/>
      <c r="O1227" s="150"/>
      <c r="P1227" s="150"/>
      <c r="Q1227" s="150"/>
    </row>
    <row r="1228" spans="1:17" ht="15">
      <c r="A1228" s="142">
        <v>42896</v>
      </c>
      <c r="B1228" s="143">
        <f t="shared" si="0"/>
        <v>6</v>
      </c>
      <c r="C1228" s="143">
        <f t="shared" si="1"/>
        <v>2017</v>
      </c>
      <c r="D1228" s="154">
        <v>42039</v>
      </c>
      <c r="E1228" s="145">
        <f t="shared" si="2"/>
        <v>2</v>
      </c>
      <c r="F1228" s="145">
        <f t="shared" si="3"/>
        <v>2015</v>
      </c>
      <c r="G1228" s="153" t="s">
        <v>1018</v>
      </c>
      <c r="H1228" s="143">
        <v>1298</v>
      </c>
      <c r="I1228" s="143">
        <v>3274</v>
      </c>
      <c r="J1228" s="143">
        <v>2309</v>
      </c>
      <c r="K1228" s="147" t="s">
        <v>77</v>
      </c>
      <c r="L1228" s="152"/>
      <c r="M1228" s="57"/>
      <c r="N1228" s="150"/>
      <c r="O1228" s="150"/>
      <c r="P1228" s="150"/>
      <c r="Q1228" s="150"/>
    </row>
    <row r="1229" spans="1:17" ht="15">
      <c r="A1229" s="142">
        <v>42897</v>
      </c>
      <c r="B1229" s="143">
        <f t="shared" si="0"/>
        <v>6</v>
      </c>
      <c r="C1229" s="143">
        <f t="shared" si="1"/>
        <v>2017</v>
      </c>
      <c r="D1229" s="154">
        <v>42039</v>
      </c>
      <c r="E1229" s="145">
        <f t="shared" si="2"/>
        <v>2</v>
      </c>
      <c r="F1229" s="145">
        <f t="shared" si="3"/>
        <v>2015</v>
      </c>
      <c r="G1229" s="153" t="s">
        <v>1019</v>
      </c>
      <c r="H1229" s="143">
        <v>1623</v>
      </c>
      <c r="I1229" s="143">
        <v>3277</v>
      </c>
      <c r="J1229" s="143">
        <v>3489</v>
      </c>
      <c r="K1229" s="147" t="s">
        <v>77</v>
      </c>
      <c r="L1229" s="152"/>
      <c r="M1229" s="57"/>
      <c r="N1229" s="150"/>
      <c r="O1229" s="150"/>
      <c r="P1229" s="150"/>
      <c r="Q1229" s="150"/>
    </row>
    <row r="1230" spans="1:17" ht="15">
      <c r="A1230" s="142">
        <v>42898</v>
      </c>
      <c r="B1230" s="143">
        <f t="shared" si="0"/>
        <v>6</v>
      </c>
      <c r="C1230" s="143">
        <f t="shared" si="1"/>
        <v>2017</v>
      </c>
      <c r="D1230" s="154">
        <v>42039</v>
      </c>
      <c r="E1230" s="145">
        <f t="shared" si="2"/>
        <v>2</v>
      </c>
      <c r="F1230" s="145">
        <f t="shared" si="3"/>
        <v>2015</v>
      </c>
      <c r="G1230" s="153" t="s">
        <v>1020</v>
      </c>
      <c r="H1230" s="143">
        <v>2037</v>
      </c>
      <c r="I1230" s="143">
        <v>3278</v>
      </c>
      <c r="J1230" s="143">
        <v>3598</v>
      </c>
      <c r="K1230" s="147" t="s">
        <v>77</v>
      </c>
      <c r="L1230" s="152"/>
      <c r="M1230" s="57"/>
      <c r="N1230" s="150"/>
      <c r="O1230" s="150"/>
      <c r="P1230" s="150"/>
      <c r="Q1230" s="150"/>
    </row>
    <row r="1231" spans="1:17" ht="15">
      <c r="A1231" s="142">
        <v>42899</v>
      </c>
      <c r="B1231" s="143">
        <f t="shared" si="0"/>
        <v>6</v>
      </c>
      <c r="C1231" s="143">
        <f t="shared" si="1"/>
        <v>2017</v>
      </c>
      <c r="D1231" s="154">
        <v>42040</v>
      </c>
      <c r="E1231" s="145">
        <f t="shared" si="2"/>
        <v>2</v>
      </c>
      <c r="F1231" s="145">
        <f t="shared" si="3"/>
        <v>2015</v>
      </c>
      <c r="G1231" s="153" t="s">
        <v>1021</v>
      </c>
      <c r="H1231" s="143">
        <v>2038</v>
      </c>
      <c r="I1231" s="143">
        <v>3279</v>
      </c>
      <c r="J1231" s="143">
        <v>2999</v>
      </c>
      <c r="K1231" s="147" t="s">
        <v>77</v>
      </c>
      <c r="L1231" s="152"/>
      <c r="M1231" s="57"/>
      <c r="N1231" s="150"/>
      <c r="O1231" s="150"/>
      <c r="P1231" s="150"/>
      <c r="Q1231" s="150"/>
    </row>
    <row r="1232" spans="1:17" ht="15">
      <c r="A1232" s="142">
        <v>42900</v>
      </c>
      <c r="B1232" s="143">
        <f t="shared" si="0"/>
        <v>6</v>
      </c>
      <c r="C1232" s="143">
        <f t="shared" si="1"/>
        <v>2017</v>
      </c>
      <c r="D1232" s="154">
        <v>42040</v>
      </c>
      <c r="E1232" s="145">
        <f t="shared" si="2"/>
        <v>2</v>
      </c>
      <c r="F1232" s="145">
        <f t="shared" si="3"/>
        <v>2015</v>
      </c>
      <c r="G1232" s="153" t="s">
        <v>1022</v>
      </c>
      <c r="H1232" s="143">
        <v>2039</v>
      </c>
      <c r="I1232" s="143">
        <v>3280</v>
      </c>
      <c r="J1232" s="143">
        <v>1799</v>
      </c>
      <c r="K1232" s="147" t="s">
        <v>77</v>
      </c>
      <c r="L1232" s="152"/>
      <c r="M1232" s="57"/>
      <c r="N1232" s="150"/>
      <c r="O1232" s="150"/>
      <c r="P1232" s="150"/>
      <c r="Q1232" s="150"/>
    </row>
    <row r="1233" spans="1:17" ht="15">
      <c r="A1233" s="142">
        <v>42901</v>
      </c>
      <c r="B1233" s="143">
        <f t="shared" si="0"/>
        <v>6</v>
      </c>
      <c r="C1233" s="143">
        <f t="shared" si="1"/>
        <v>2017</v>
      </c>
      <c r="D1233" s="154">
        <v>42040</v>
      </c>
      <c r="E1233" s="145">
        <f t="shared" si="2"/>
        <v>2</v>
      </c>
      <c r="F1233" s="145">
        <f t="shared" si="3"/>
        <v>2015</v>
      </c>
      <c r="G1233" s="153" t="s">
        <v>343</v>
      </c>
      <c r="H1233" s="143">
        <v>2036</v>
      </c>
      <c r="I1233" s="143">
        <v>3282</v>
      </c>
      <c r="J1233" s="143">
        <v>969</v>
      </c>
      <c r="K1233" s="147" t="s">
        <v>77</v>
      </c>
      <c r="L1233" s="152"/>
      <c r="M1233" s="57"/>
      <c r="N1233" s="150"/>
      <c r="O1233" s="150"/>
      <c r="P1233" s="150"/>
      <c r="Q1233" s="150"/>
    </row>
    <row r="1234" spans="1:17" ht="15">
      <c r="A1234" s="142">
        <v>42902</v>
      </c>
      <c r="B1234" s="143">
        <f t="shared" si="0"/>
        <v>6</v>
      </c>
      <c r="C1234" s="143">
        <f t="shared" si="1"/>
        <v>2017</v>
      </c>
      <c r="D1234" s="154">
        <v>42040</v>
      </c>
      <c r="E1234" s="145">
        <f t="shared" si="2"/>
        <v>2</v>
      </c>
      <c r="F1234" s="145">
        <f t="shared" si="3"/>
        <v>2015</v>
      </c>
      <c r="G1234" s="153" t="s">
        <v>1023</v>
      </c>
      <c r="H1234" s="143">
        <v>1752</v>
      </c>
      <c r="I1234" s="143">
        <v>3283</v>
      </c>
      <c r="J1234" s="143">
        <v>1199</v>
      </c>
      <c r="K1234" s="147" t="s">
        <v>77</v>
      </c>
      <c r="L1234" s="152"/>
      <c r="M1234" s="57"/>
      <c r="N1234" s="150"/>
      <c r="O1234" s="150"/>
      <c r="P1234" s="150"/>
      <c r="Q1234" s="150"/>
    </row>
    <row r="1235" spans="1:17" ht="15">
      <c r="A1235" s="142">
        <v>42903</v>
      </c>
      <c r="B1235" s="143">
        <f t="shared" si="0"/>
        <v>6</v>
      </c>
      <c r="C1235" s="143">
        <f t="shared" si="1"/>
        <v>2017</v>
      </c>
      <c r="D1235" s="154">
        <v>42040</v>
      </c>
      <c r="E1235" s="145">
        <f t="shared" si="2"/>
        <v>2</v>
      </c>
      <c r="F1235" s="145">
        <f t="shared" si="3"/>
        <v>2015</v>
      </c>
      <c r="G1235" s="146"/>
      <c r="H1235" s="143">
        <v>2041</v>
      </c>
      <c r="I1235" s="143">
        <v>3286</v>
      </c>
      <c r="J1235" s="143">
        <v>1749</v>
      </c>
      <c r="K1235" s="147" t="s">
        <v>77</v>
      </c>
      <c r="L1235" s="152"/>
      <c r="M1235" s="57"/>
      <c r="N1235" s="150"/>
      <c r="O1235" s="150"/>
      <c r="P1235" s="150"/>
      <c r="Q1235" s="150"/>
    </row>
    <row r="1236" spans="1:17" ht="15">
      <c r="A1236" s="142">
        <v>42904</v>
      </c>
      <c r="B1236" s="143">
        <f t="shared" si="0"/>
        <v>6</v>
      </c>
      <c r="C1236" s="143">
        <f t="shared" si="1"/>
        <v>2017</v>
      </c>
      <c r="D1236" s="154">
        <v>42040</v>
      </c>
      <c r="E1236" s="145">
        <f t="shared" si="2"/>
        <v>2</v>
      </c>
      <c r="F1236" s="145">
        <f t="shared" si="3"/>
        <v>2015</v>
      </c>
      <c r="G1236" s="153" t="s">
        <v>1024</v>
      </c>
      <c r="H1236" s="143">
        <v>2044</v>
      </c>
      <c r="I1236" s="143">
        <v>3303</v>
      </c>
      <c r="J1236" s="143">
        <v>1399</v>
      </c>
      <c r="K1236" s="147" t="s">
        <v>77</v>
      </c>
      <c r="L1236" s="152"/>
      <c r="M1236" s="57"/>
      <c r="N1236" s="150"/>
      <c r="O1236" s="150"/>
      <c r="P1236" s="150"/>
      <c r="Q1236" s="150"/>
    </row>
    <row r="1237" spans="1:17" ht="15">
      <c r="A1237" s="142">
        <v>42905</v>
      </c>
      <c r="B1237" s="143">
        <f t="shared" si="0"/>
        <v>6</v>
      </c>
      <c r="C1237" s="143">
        <f t="shared" si="1"/>
        <v>2017</v>
      </c>
      <c r="D1237" s="154">
        <v>42040</v>
      </c>
      <c r="E1237" s="145">
        <f t="shared" si="2"/>
        <v>2</v>
      </c>
      <c r="F1237" s="145">
        <f t="shared" si="3"/>
        <v>2015</v>
      </c>
      <c r="G1237" s="153" t="s">
        <v>1025</v>
      </c>
      <c r="H1237" s="143">
        <v>2045</v>
      </c>
      <c r="I1237" s="143">
        <v>3304</v>
      </c>
      <c r="J1237" s="143">
        <v>3799</v>
      </c>
      <c r="K1237" s="147" t="s">
        <v>77</v>
      </c>
      <c r="L1237" s="152"/>
      <c r="M1237" s="57"/>
      <c r="N1237" s="150"/>
      <c r="O1237" s="150"/>
      <c r="P1237" s="150"/>
      <c r="Q1237" s="150"/>
    </row>
    <row r="1238" spans="1:17" ht="15">
      <c r="A1238" s="142">
        <v>42906</v>
      </c>
      <c r="B1238" s="143">
        <f t="shared" si="0"/>
        <v>6</v>
      </c>
      <c r="C1238" s="143">
        <f t="shared" si="1"/>
        <v>2017</v>
      </c>
      <c r="D1238" s="154">
        <v>42040</v>
      </c>
      <c r="E1238" s="145">
        <f t="shared" si="2"/>
        <v>2</v>
      </c>
      <c r="F1238" s="145">
        <f t="shared" si="3"/>
        <v>2015</v>
      </c>
      <c r="G1238" s="153" t="s">
        <v>1026</v>
      </c>
      <c r="H1238" s="143">
        <v>2046</v>
      </c>
      <c r="I1238" s="143">
        <v>3305</v>
      </c>
      <c r="J1238" s="143">
        <v>3979</v>
      </c>
      <c r="K1238" s="147" t="s">
        <v>77</v>
      </c>
      <c r="L1238" s="152"/>
      <c r="M1238" s="57"/>
      <c r="N1238" s="150"/>
      <c r="O1238" s="150"/>
      <c r="P1238" s="150"/>
      <c r="Q1238" s="150"/>
    </row>
    <row r="1239" spans="1:17" ht="15">
      <c r="A1239" s="142">
        <v>42907</v>
      </c>
      <c r="B1239" s="143">
        <f t="shared" si="0"/>
        <v>6</v>
      </c>
      <c r="C1239" s="143">
        <f t="shared" si="1"/>
        <v>2017</v>
      </c>
      <c r="D1239" s="154">
        <v>42040</v>
      </c>
      <c r="E1239" s="145">
        <f t="shared" si="2"/>
        <v>2</v>
      </c>
      <c r="F1239" s="145">
        <f t="shared" si="3"/>
        <v>2015</v>
      </c>
      <c r="G1239" s="153" t="s">
        <v>1027</v>
      </c>
      <c r="H1239" s="143">
        <v>2048</v>
      </c>
      <c r="I1239" s="143">
        <v>3307</v>
      </c>
      <c r="J1239" s="143">
        <v>3399</v>
      </c>
      <c r="K1239" s="147" t="s">
        <v>77</v>
      </c>
      <c r="L1239" s="152"/>
      <c r="M1239" s="57"/>
      <c r="N1239" s="150"/>
      <c r="O1239" s="150"/>
      <c r="P1239" s="150"/>
      <c r="Q1239" s="150"/>
    </row>
    <row r="1240" spans="1:17" ht="15">
      <c r="A1240" s="142">
        <v>42908</v>
      </c>
      <c r="B1240" s="143">
        <f t="shared" si="0"/>
        <v>6</v>
      </c>
      <c r="C1240" s="143">
        <f t="shared" si="1"/>
        <v>2017</v>
      </c>
      <c r="D1240" s="154">
        <v>42040</v>
      </c>
      <c r="E1240" s="145">
        <f t="shared" si="2"/>
        <v>2</v>
      </c>
      <c r="F1240" s="145">
        <f t="shared" si="3"/>
        <v>2015</v>
      </c>
      <c r="G1240" s="146"/>
      <c r="H1240" s="143">
        <v>319</v>
      </c>
      <c r="I1240" s="143">
        <v>3308</v>
      </c>
      <c r="J1240" s="143">
        <v>2573</v>
      </c>
      <c r="K1240" s="147" t="s">
        <v>77</v>
      </c>
      <c r="L1240" s="152"/>
      <c r="M1240" s="57"/>
      <c r="N1240" s="150"/>
      <c r="O1240" s="150"/>
      <c r="P1240" s="150"/>
      <c r="Q1240" s="150"/>
    </row>
    <row r="1241" spans="1:17" ht="15">
      <c r="A1241" s="142">
        <v>42909</v>
      </c>
      <c r="B1241" s="143">
        <f t="shared" si="0"/>
        <v>6</v>
      </c>
      <c r="C1241" s="143">
        <f t="shared" si="1"/>
        <v>2017</v>
      </c>
      <c r="D1241" s="154">
        <v>42041</v>
      </c>
      <c r="E1241" s="145">
        <f t="shared" si="2"/>
        <v>2</v>
      </c>
      <c r="F1241" s="145">
        <f t="shared" si="3"/>
        <v>2015</v>
      </c>
      <c r="G1241" s="153" t="s">
        <v>1028</v>
      </c>
      <c r="H1241" s="143">
        <v>2049</v>
      </c>
      <c r="I1241" s="143">
        <v>3309</v>
      </c>
      <c r="J1241" s="143">
        <v>2049</v>
      </c>
      <c r="K1241" s="147" t="s">
        <v>77</v>
      </c>
      <c r="L1241" s="152"/>
      <c r="M1241" s="57"/>
      <c r="N1241" s="150"/>
      <c r="O1241" s="150"/>
      <c r="P1241" s="150"/>
      <c r="Q1241" s="150"/>
    </row>
    <row r="1242" spans="1:17" ht="15">
      <c r="A1242" s="142">
        <v>42910</v>
      </c>
      <c r="B1242" s="143">
        <f t="shared" si="0"/>
        <v>6</v>
      </c>
      <c r="C1242" s="143">
        <f t="shared" si="1"/>
        <v>2017</v>
      </c>
      <c r="D1242" s="154">
        <v>42041</v>
      </c>
      <c r="E1242" s="145">
        <f t="shared" si="2"/>
        <v>2</v>
      </c>
      <c r="F1242" s="145">
        <f t="shared" si="3"/>
        <v>2015</v>
      </c>
      <c r="G1242" s="153" t="s">
        <v>1029</v>
      </c>
      <c r="H1242" s="143">
        <v>2050</v>
      </c>
      <c r="I1242" s="143">
        <v>3311</v>
      </c>
      <c r="J1242" s="143">
        <v>2199</v>
      </c>
      <c r="K1242" s="147" t="s">
        <v>77</v>
      </c>
      <c r="L1242" s="152"/>
      <c r="M1242" s="57"/>
      <c r="N1242" s="150"/>
      <c r="O1242" s="150"/>
      <c r="P1242" s="150"/>
      <c r="Q1242" s="150"/>
    </row>
    <row r="1243" spans="1:17" ht="15">
      <c r="A1243" s="142">
        <v>42911</v>
      </c>
      <c r="B1243" s="143">
        <f t="shared" si="0"/>
        <v>6</v>
      </c>
      <c r="C1243" s="143">
        <f t="shared" si="1"/>
        <v>2017</v>
      </c>
      <c r="D1243" s="154">
        <v>42041</v>
      </c>
      <c r="E1243" s="145">
        <f t="shared" si="2"/>
        <v>2</v>
      </c>
      <c r="F1243" s="145">
        <f t="shared" si="3"/>
        <v>2015</v>
      </c>
      <c r="G1243" s="153" t="s">
        <v>1030</v>
      </c>
      <c r="H1243" s="143">
        <v>2051</v>
      </c>
      <c r="I1243" s="143">
        <v>3312</v>
      </c>
      <c r="J1243" s="143">
        <v>6549</v>
      </c>
      <c r="K1243" s="147" t="s">
        <v>77</v>
      </c>
      <c r="L1243" s="152"/>
      <c r="M1243" s="57"/>
      <c r="N1243" s="150"/>
      <c r="O1243" s="150"/>
      <c r="P1243" s="150"/>
      <c r="Q1243" s="150"/>
    </row>
    <row r="1244" spans="1:17" ht="15">
      <c r="A1244" s="142">
        <v>42912</v>
      </c>
      <c r="B1244" s="143">
        <f t="shared" si="0"/>
        <v>6</v>
      </c>
      <c r="C1244" s="143">
        <f t="shared" si="1"/>
        <v>2017</v>
      </c>
      <c r="D1244" s="154">
        <v>42041</v>
      </c>
      <c r="E1244" s="145">
        <f t="shared" si="2"/>
        <v>2</v>
      </c>
      <c r="F1244" s="145">
        <f t="shared" si="3"/>
        <v>2015</v>
      </c>
      <c r="G1244" s="153" t="s">
        <v>1031</v>
      </c>
      <c r="H1244" s="143">
        <v>1153</v>
      </c>
      <c r="I1244" s="143">
        <v>3313</v>
      </c>
      <c r="J1244" s="143">
        <v>1799</v>
      </c>
      <c r="K1244" s="147" t="s">
        <v>77</v>
      </c>
      <c r="L1244" s="152"/>
      <c r="M1244" s="57"/>
      <c r="N1244" s="150"/>
      <c r="O1244" s="150"/>
      <c r="P1244" s="150"/>
      <c r="Q1244" s="150"/>
    </row>
    <row r="1245" spans="1:17" ht="15">
      <c r="A1245" s="142">
        <v>42913</v>
      </c>
      <c r="B1245" s="143">
        <f t="shared" si="0"/>
        <v>6</v>
      </c>
      <c r="C1245" s="143">
        <f t="shared" si="1"/>
        <v>2017</v>
      </c>
      <c r="D1245" s="154">
        <v>42041</v>
      </c>
      <c r="E1245" s="145">
        <f t="shared" si="2"/>
        <v>2</v>
      </c>
      <c r="F1245" s="145">
        <f t="shared" si="3"/>
        <v>2015</v>
      </c>
      <c r="G1245" s="153" t="s">
        <v>176</v>
      </c>
      <c r="H1245" s="143">
        <v>2052</v>
      </c>
      <c r="I1245" s="143">
        <v>3314</v>
      </c>
      <c r="J1245" s="143">
        <v>2449</v>
      </c>
      <c r="K1245" s="147" t="s">
        <v>77</v>
      </c>
      <c r="L1245" s="152"/>
      <c r="M1245" s="57"/>
      <c r="N1245" s="150"/>
      <c r="O1245" s="150"/>
      <c r="P1245" s="150"/>
      <c r="Q1245" s="150"/>
    </row>
    <row r="1246" spans="1:17" ht="15">
      <c r="A1246" s="142">
        <v>42914</v>
      </c>
      <c r="B1246" s="143">
        <f t="shared" si="0"/>
        <v>6</v>
      </c>
      <c r="C1246" s="143">
        <f t="shared" si="1"/>
        <v>2017</v>
      </c>
      <c r="D1246" s="154">
        <v>42041</v>
      </c>
      <c r="E1246" s="145">
        <f t="shared" si="2"/>
        <v>2</v>
      </c>
      <c r="F1246" s="145">
        <f t="shared" si="3"/>
        <v>2015</v>
      </c>
      <c r="G1246" s="153" t="s">
        <v>780</v>
      </c>
      <c r="H1246" s="143">
        <v>1693</v>
      </c>
      <c r="I1246" s="143">
        <v>3316</v>
      </c>
      <c r="J1246" s="143">
        <v>2049</v>
      </c>
      <c r="K1246" s="147" t="s">
        <v>77</v>
      </c>
      <c r="L1246" s="152"/>
      <c r="M1246" s="57"/>
      <c r="N1246" s="150"/>
      <c r="O1246" s="150"/>
      <c r="P1246" s="150"/>
      <c r="Q1246" s="150"/>
    </row>
    <row r="1247" spans="1:17" ht="15">
      <c r="A1247" s="142">
        <v>42915</v>
      </c>
      <c r="B1247" s="143">
        <f t="shared" si="0"/>
        <v>6</v>
      </c>
      <c r="C1247" s="143">
        <f t="shared" si="1"/>
        <v>2017</v>
      </c>
      <c r="D1247" s="154">
        <v>42041</v>
      </c>
      <c r="E1247" s="145">
        <f t="shared" si="2"/>
        <v>2</v>
      </c>
      <c r="F1247" s="145">
        <f t="shared" si="3"/>
        <v>2015</v>
      </c>
      <c r="G1247" s="153" t="s">
        <v>887</v>
      </c>
      <c r="H1247" s="143">
        <v>1862</v>
      </c>
      <c r="I1247" s="143">
        <v>3321</v>
      </c>
      <c r="J1247" s="143">
        <v>4249</v>
      </c>
      <c r="K1247" s="147" t="s">
        <v>77</v>
      </c>
      <c r="L1247" s="152"/>
      <c r="M1247" s="57"/>
      <c r="N1247" s="150"/>
      <c r="O1247" s="150"/>
      <c r="P1247" s="150"/>
      <c r="Q1247" s="150"/>
    </row>
    <row r="1248" spans="1:17" ht="15">
      <c r="A1248" s="142">
        <v>42916</v>
      </c>
      <c r="B1248" s="143">
        <f t="shared" si="0"/>
        <v>6</v>
      </c>
      <c r="C1248" s="143">
        <f t="shared" si="1"/>
        <v>2017</v>
      </c>
      <c r="D1248" s="154">
        <v>42041</v>
      </c>
      <c r="E1248" s="145">
        <f t="shared" si="2"/>
        <v>2</v>
      </c>
      <c r="F1248" s="145">
        <f t="shared" si="3"/>
        <v>2015</v>
      </c>
      <c r="G1248" s="153" t="s">
        <v>1032</v>
      </c>
      <c r="H1248" s="143">
        <v>2053</v>
      </c>
      <c r="I1248" s="143">
        <v>3324</v>
      </c>
      <c r="J1248" s="143">
        <v>6682</v>
      </c>
      <c r="K1248" s="147" t="s">
        <v>77</v>
      </c>
      <c r="L1248" s="152"/>
      <c r="M1248" s="57"/>
      <c r="N1248" s="150"/>
      <c r="O1248" s="150"/>
      <c r="P1248" s="150"/>
      <c r="Q1248" s="150"/>
    </row>
    <row r="1249" spans="1:17" ht="15">
      <c r="A1249" s="142">
        <v>42917</v>
      </c>
      <c r="B1249" s="143">
        <f t="shared" si="0"/>
        <v>7</v>
      </c>
      <c r="C1249" s="143">
        <f t="shared" si="1"/>
        <v>2017</v>
      </c>
      <c r="D1249" s="154">
        <v>42042</v>
      </c>
      <c r="E1249" s="145">
        <f t="shared" si="2"/>
        <v>2</v>
      </c>
      <c r="F1249" s="145">
        <f t="shared" si="3"/>
        <v>2015</v>
      </c>
      <c r="G1249" s="153" t="s">
        <v>1033</v>
      </c>
      <c r="H1249" s="143">
        <v>2054</v>
      </c>
      <c r="I1249" s="143">
        <v>3325</v>
      </c>
      <c r="J1249" s="143">
        <v>3998</v>
      </c>
      <c r="K1249" s="147" t="s">
        <v>77</v>
      </c>
      <c r="L1249" s="152"/>
      <c r="M1249" s="57"/>
      <c r="N1249" s="150"/>
      <c r="O1249" s="150"/>
      <c r="P1249" s="150"/>
      <c r="Q1249" s="150"/>
    </row>
    <row r="1250" spans="1:17" ht="15">
      <c r="A1250" s="142">
        <v>42918</v>
      </c>
      <c r="B1250" s="143">
        <f t="shared" si="0"/>
        <v>7</v>
      </c>
      <c r="C1250" s="143">
        <f t="shared" si="1"/>
        <v>2017</v>
      </c>
      <c r="D1250" s="154">
        <v>42042</v>
      </c>
      <c r="E1250" s="145">
        <f t="shared" si="2"/>
        <v>2</v>
      </c>
      <c r="F1250" s="145">
        <f t="shared" si="3"/>
        <v>2015</v>
      </c>
      <c r="G1250" s="153" t="s">
        <v>1034</v>
      </c>
      <c r="H1250" s="143">
        <v>2057</v>
      </c>
      <c r="I1250" s="143">
        <v>3328</v>
      </c>
      <c r="J1250" s="143">
        <v>1059</v>
      </c>
      <c r="K1250" s="147" t="s">
        <v>77</v>
      </c>
      <c r="L1250" s="152"/>
      <c r="M1250" s="57"/>
      <c r="N1250" s="150"/>
      <c r="O1250" s="150"/>
      <c r="P1250" s="150"/>
      <c r="Q1250" s="150"/>
    </row>
    <row r="1251" spans="1:17" ht="15">
      <c r="A1251" s="142">
        <v>42919</v>
      </c>
      <c r="B1251" s="143">
        <f t="shared" si="0"/>
        <v>7</v>
      </c>
      <c r="C1251" s="143">
        <f t="shared" si="1"/>
        <v>2017</v>
      </c>
      <c r="D1251" s="154">
        <v>42042</v>
      </c>
      <c r="E1251" s="145">
        <f t="shared" si="2"/>
        <v>2</v>
      </c>
      <c r="F1251" s="145">
        <f t="shared" si="3"/>
        <v>2015</v>
      </c>
      <c r="G1251" s="153" t="s">
        <v>851</v>
      </c>
      <c r="H1251" s="143">
        <v>1817</v>
      </c>
      <c r="I1251" s="143">
        <v>3329</v>
      </c>
      <c r="J1251" s="143">
        <v>3249</v>
      </c>
      <c r="K1251" s="147" t="s">
        <v>77</v>
      </c>
      <c r="L1251" s="152"/>
      <c r="M1251" s="57"/>
      <c r="N1251" s="150"/>
      <c r="O1251" s="150"/>
      <c r="P1251" s="150"/>
      <c r="Q1251" s="150"/>
    </row>
    <row r="1252" spans="1:17" ht="15">
      <c r="A1252" s="142">
        <v>42920</v>
      </c>
      <c r="B1252" s="143">
        <f t="shared" si="0"/>
        <v>7</v>
      </c>
      <c r="C1252" s="143">
        <f t="shared" si="1"/>
        <v>2017</v>
      </c>
      <c r="D1252" s="154">
        <v>42042</v>
      </c>
      <c r="E1252" s="145">
        <f t="shared" si="2"/>
        <v>2</v>
      </c>
      <c r="F1252" s="145">
        <f t="shared" si="3"/>
        <v>2015</v>
      </c>
      <c r="G1252" s="153" t="s">
        <v>931</v>
      </c>
      <c r="H1252" s="143">
        <v>1210</v>
      </c>
      <c r="I1252" s="143">
        <v>3330</v>
      </c>
      <c r="J1252" s="143">
        <v>1099</v>
      </c>
      <c r="K1252" s="147" t="s">
        <v>77</v>
      </c>
      <c r="L1252" s="152"/>
      <c r="M1252" s="57"/>
      <c r="N1252" s="150"/>
      <c r="O1252" s="150"/>
      <c r="P1252" s="150"/>
      <c r="Q1252" s="150"/>
    </row>
    <row r="1253" spans="1:17" ht="15">
      <c r="A1253" s="142">
        <v>42921</v>
      </c>
      <c r="B1253" s="143">
        <f t="shared" si="0"/>
        <v>7</v>
      </c>
      <c r="C1253" s="143">
        <f t="shared" si="1"/>
        <v>2017</v>
      </c>
      <c r="D1253" s="154">
        <v>42042</v>
      </c>
      <c r="E1253" s="145">
        <f t="shared" si="2"/>
        <v>2</v>
      </c>
      <c r="F1253" s="145">
        <f t="shared" si="3"/>
        <v>2015</v>
      </c>
      <c r="G1253" s="153" t="s">
        <v>1035</v>
      </c>
      <c r="H1253" s="143">
        <v>2059</v>
      </c>
      <c r="I1253" s="143">
        <v>3332</v>
      </c>
      <c r="J1253" s="143">
        <v>1049</v>
      </c>
      <c r="K1253" s="147" t="s">
        <v>77</v>
      </c>
      <c r="L1253" s="152"/>
      <c r="M1253" s="57"/>
      <c r="N1253" s="150"/>
      <c r="O1253" s="150"/>
      <c r="P1253" s="150"/>
      <c r="Q1253" s="150"/>
    </row>
    <row r="1254" spans="1:17" ht="15">
      <c r="A1254" s="142">
        <v>42922</v>
      </c>
      <c r="B1254" s="143">
        <f t="shared" si="0"/>
        <v>7</v>
      </c>
      <c r="C1254" s="143">
        <f t="shared" si="1"/>
        <v>2017</v>
      </c>
      <c r="D1254" s="154">
        <v>42042</v>
      </c>
      <c r="E1254" s="145">
        <f t="shared" si="2"/>
        <v>2</v>
      </c>
      <c r="F1254" s="145">
        <f t="shared" si="3"/>
        <v>2015</v>
      </c>
      <c r="G1254" s="153" t="s">
        <v>1036</v>
      </c>
      <c r="H1254" s="143">
        <v>2060</v>
      </c>
      <c r="I1254" s="143">
        <v>3334</v>
      </c>
      <c r="J1254" s="143">
        <v>3399</v>
      </c>
      <c r="K1254" s="147" t="s">
        <v>77</v>
      </c>
      <c r="L1254" s="152"/>
      <c r="M1254" s="57"/>
      <c r="N1254" s="150"/>
      <c r="O1254" s="150"/>
      <c r="P1254" s="150"/>
      <c r="Q1254" s="150"/>
    </row>
    <row r="1255" spans="1:17" ht="15">
      <c r="A1255" s="142">
        <v>42923</v>
      </c>
      <c r="B1255" s="143">
        <f t="shared" si="0"/>
        <v>7</v>
      </c>
      <c r="C1255" s="143">
        <f t="shared" si="1"/>
        <v>2017</v>
      </c>
      <c r="D1255" s="154">
        <v>42042</v>
      </c>
      <c r="E1255" s="145">
        <f t="shared" si="2"/>
        <v>2</v>
      </c>
      <c r="F1255" s="145">
        <f t="shared" si="3"/>
        <v>2015</v>
      </c>
      <c r="G1255" s="153" t="s">
        <v>1037</v>
      </c>
      <c r="H1255" s="143">
        <v>2061</v>
      </c>
      <c r="I1255" s="143">
        <v>3336</v>
      </c>
      <c r="J1255" s="143">
        <v>2749</v>
      </c>
      <c r="K1255" s="147" t="s">
        <v>77</v>
      </c>
      <c r="L1255" s="152"/>
      <c r="M1255" s="57"/>
      <c r="N1255" s="150"/>
      <c r="O1255" s="150"/>
      <c r="P1255" s="150"/>
      <c r="Q1255" s="150"/>
    </row>
    <row r="1256" spans="1:17" ht="15">
      <c r="A1256" s="142">
        <v>42924</v>
      </c>
      <c r="B1256" s="143">
        <f t="shared" si="0"/>
        <v>7</v>
      </c>
      <c r="C1256" s="143">
        <f t="shared" si="1"/>
        <v>2017</v>
      </c>
      <c r="D1256" s="154">
        <v>42042</v>
      </c>
      <c r="E1256" s="145">
        <f t="shared" si="2"/>
        <v>2</v>
      </c>
      <c r="F1256" s="145">
        <f t="shared" si="3"/>
        <v>2015</v>
      </c>
      <c r="G1256" s="153" t="s">
        <v>1038</v>
      </c>
      <c r="H1256" s="143">
        <v>2063</v>
      </c>
      <c r="I1256" s="143">
        <v>3338</v>
      </c>
      <c r="J1256" s="143">
        <v>3289</v>
      </c>
      <c r="K1256" s="147" t="s">
        <v>77</v>
      </c>
      <c r="L1256" s="152"/>
      <c r="M1256" s="57"/>
      <c r="N1256" s="150"/>
      <c r="O1256" s="150"/>
      <c r="P1256" s="150"/>
      <c r="Q1256" s="150"/>
    </row>
    <row r="1257" spans="1:17" ht="15">
      <c r="A1257" s="142">
        <v>42925</v>
      </c>
      <c r="B1257" s="143">
        <f t="shared" si="0"/>
        <v>7</v>
      </c>
      <c r="C1257" s="143">
        <f t="shared" si="1"/>
        <v>2017</v>
      </c>
      <c r="D1257" s="154">
        <v>42042</v>
      </c>
      <c r="E1257" s="145">
        <f t="shared" si="2"/>
        <v>2</v>
      </c>
      <c r="F1257" s="145">
        <f t="shared" si="3"/>
        <v>2015</v>
      </c>
      <c r="G1257" s="153" t="s">
        <v>1039</v>
      </c>
      <c r="H1257" s="143">
        <v>2064</v>
      </c>
      <c r="I1257" s="143">
        <v>3339</v>
      </c>
      <c r="J1257" s="143">
        <v>5598</v>
      </c>
      <c r="K1257" s="147" t="s">
        <v>77</v>
      </c>
      <c r="L1257" s="152"/>
      <c r="M1257" s="57"/>
      <c r="N1257" s="150"/>
      <c r="O1257" s="150"/>
      <c r="P1257" s="150"/>
      <c r="Q1257" s="150"/>
    </row>
    <row r="1258" spans="1:17" ht="15">
      <c r="A1258" s="142">
        <v>42926</v>
      </c>
      <c r="B1258" s="143">
        <f t="shared" si="0"/>
        <v>7</v>
      </c>
      <c r="C1258" s="143">
        <f t="shared" si="1"/>
        <v>2017</v>
      </c>
      <c r="D1258" s="154">
        <v>42043</v>
      </c>
      <c r="E1258" s="145">
        <f t="shared" si="2"/>
        <v>2</v>
      </c>
      <c r="F1258" s="145">
        <f t="shared" si="3"/>
        <v>2015</v>
      </c>
      <c r="G1258" s="153" t="s">
        <v>1040</v>
      </c>
      <c r="H1258" s="143">
        <v>2067</v>
      </c>
      <c r="I1258" s="143">
        <v>3348</v>
      </c>
      <c r="J1258" s="143">
        <v>1319</v>
      </c>
      <c r="K1258" s="147" t="s">
        <v>77</v>
      </c>
      <c r="L1258" s="152"/>
      <c r="M1258" s="57"/>
      <c r="N1258" s="150"/>
      <c r="O1258" s="150"/>
      <c r="P1258" s="150"/>
      <c r="Q1258" s="150"/>
    </row>
    <row r="1259" spans="1:17" ht="15">
      <c r="A1259" s="142">
        <v>42927</v>
      </c>
      <c r="B1259" s="143">
        <f t="shared" si="0"/>
        <v>7</v>
      </c>
      <c r="C1259" s="143">
        <f t="shared" si="1"/>
        <v>2017</v>
      </c>
      <c r="D1259" s="154">
        <v>42043</v>
      </c>
      <c r="E1259" s="145">
        <f t="shared" si="2"/>
        <v>2</v>
      </c>
      <c r="F1259" s="145">
        <f t="shared" si="3"/>
        <v>2015</v>
      </c>
      <c r="G1259" s="153" t="s">
        <v>1041</v>
      </c>
      <c r="H1259" s="143">
        <v>2068</v>
      </c>
      <c r="I1259" s="143">
        <v>3349</v>
      </c>
      <c r="J1259" s="143">
        <v>5189</v>
      </c>
      <c r="K1259" s="147" t="s">
        <v>77</v>
      </c>
      <c r="L1259" s="152"/>
      <c r="M1259" s="57"/>
      <c r="N1259" s="150"/>
      <c r="O1259" s="150"/>
      <c r="P1259" s="150"/>
      <c r="Q1259" s="150"/>
    </row>
    <row r="1260" spans="1:17" ht="15">
      <c r="A1260" s="142">
        <v>42928</v>
      </c>
      <c r="B1260" s="143">
        <f t="shared" si="0"/>
        <v>7</v>
      </c>
      <c r="C1260" s="143">
        <f t="shared" si="1"/>
        <v>2017</v>
      </c>
      <c r="D1260" s="154">
        <v>42043</v>
      </c>
      <c r="E1260" s="145">
        <f t="shared" si="2"/>
        <v>2</v>
      </c>
      <c r="F1260" s="145">
        <f t="shared" si="3"/>
        <v>2015</v>
      </c>
      <c r="G1260" s="153" t="s">
        <v>1042</v>
      </c>
      <c r="H1260" s="143">
        <v>2069</v>
      </c>
      <c r="I1260" s="143">
        <v>3350</v>
      </c>
      <c r="J1260" s="143">
        <v>1799</v>
      </c>
      <c r="K1260" s="147" t="s">
        <v>77</v>
      </c>
      <c r="L1260" s="152"/>
      <c r="M1260" s="57"/>
      <c r="N1260" s="150"/>
      <c r="O1260" s="150"/>
      <c r="P1260" s="150"/>
      <c r="Q1260" s="150"/>
    </row>
    <row r="1261" spans="1:17" ht="15">
      <c r="A1261" s="142">
        <v>42929</v>
      </c>
      <c r="B1261" s="143">
        <f t="shared" si="0"/>
        <v>7</v>
      </c>
      <c r="C1261" s="143">
        <f t="shared" si="1"/>
        <v>2017</v>
      </c>
      <c r="D1261" s="154">
        <v>42043</v>
      </c>
      <c r="E1261" s="145">
        <f t="shared" si="2"/>
        <v>2</v>
      </c>
      <c r="F1261" s="145">
        <f t="shared" si="3"/>
        <v>2015</v>
      </c>
      <c r="G1261" s="153" t="s">
        <v>1043</v>
      </c>
      <c r="H1261" s="143">
        <v>2070</v>
      </c>
      <c r="I1261" s="143">
        <v>3354</v>
      </c>
      <c r="J1261" s="143">
        <v>1649</v>
      </c>
      <c r="K1261" s="147" t="s">
        <v>77</v>
      </c>
      <c r="L1261" s="152"/>
      <c r="M1261" s="57"/>
      <c r="N1261" s="150"/>
      <c r="O1261" s="150"/>
      <c r="P1261" s="150"/>
      <c r="Q1261" s="150"/>
    </row>
    <row r="1262" spans="1:17" ht="15">
      <c r="A1262" s="142">
        <v>42930</v>
      </c>
      <c r="B1262" s="143">
        <f t="shared" si="0"/>
        <v>7</v>
      </c>
      <c r="C1262" s="143">
        <f t="shared" si="1"/>
        <v>2017</v>
      </c>
      <c r="D1262" s="154">
        <v>42044</v>
      </c>
      <c r="E1262" s="145">
        <f t="shared" si="2"/>
        <v>2</v>
      </c>
      <c r="F1262" s="145">
        <f t="shared" si="3"/>
        <v>2015</v>
      </c>
      <c r="G1262" s="153" t="s">
        <v>1044</v>
      </c>
      <c r="H1262" s="143">
        <v>2071</v>
      </c>
      <c r="I1262" s="143">
        <v>3355</v>
      </c>
      <c r="J1262" s="143">
        <v>1574</v>
      </c>
      <c r="K1262" s="147" t="s">
        <v>77</v>
      </c>
      <c r="L1262" s="152"/>
      <c r="M1262" s="57"/>
      <c r="N1262" s="150"/>
      <c r="O1262" s="150"/>
      <c r="P1262" s="150"/>
      <c r="Q1262" s="150"/>
    </row>
    <row r="1263" spans="1:17" ht="15">
      <c r="A1263" s="142">
        <v>42931</v>
      </c>
      <c r="B1263" s="143">
        <f t="shared" si="0"/>
        <v>7</v>
      </c>
      <c r="C1263" s="143">
        <f t="shared" si="1"/>
        <v>2017</v>
      </c>
      <c r="D1263" s="154">
        <v>42044</v>
      </c>
      <c r="E1263" s="145">
        <f t="shared" si="2"/>
        <v>2</v>
      </c>
      <c r="F1263" s="145">
        <f t="shared" si="3"/>
        <v>2015</v>
      </c>
      <c r="G1263" s="153" t="s">
        <v>1045</v>
      </c>
      <c r="H1263" s="143">
        <v>2072</v>
      </c>
      <c r="I1263" s="143">
        <v>3356</v>
      </c>
      <c r="J1263" s="143">
        <v>2999</v>
      </c>
      <c r="K1263" s="147" t="s">
        <v>77</v>
      </c>
      <c r="L1263" s="152"/>
      <c r="M1263" s="57"/>
      <c r="N1263" s="150"/>
      <c r="O1263" s="150"/>
      <c r="P1263" s="150"/>
      <c r="Q1263" s="150"/>
    </row>
    <row r="1264" spans="1:17" ht="15">
      <c r="A1264" s="142">
        <v>42932</v>
      </c>
      <c r="B1264" s="143">
        <f t="shared" si="0"/>
        <v>7</v>
      </c>
      <c r="C1264" s="143">
        <f t="shared" si="1"/>
        <v>2017</v>
      </c>
      <c r="D1264" s="154">
        <v>42044</v>
      </c>
      <c r="E1264" s="145">
        <f t="shared" si="2"/>
        <v>2</v>
      </c>
      <c r="F1264" s="145">
        <f t="shared" si="3"/>
        <v>2015</v>
      </c>
      <c r="G1264" s="153" t="s">
        <v>855</v>
      </c>
      <c r="H1264" s="143">
        <v>1820</v>
      </c>
      <c r="I1264" s="143">
        <v>3357</v>
      </c>
      <c r="J1264" s="143">
        <v>1639</v>
      </c>
      <c r="K1264" s="147" t="s">
        <v>77</v>
      </c>
      <c r="L1264" s="152"/>
      <c r="M1264" s="57"/>
      <c r="N1264" s="150"/>
      <c r="O1264" s="150"/>
      <c r="P1264" s="150"/>
      <c r="Q1264" s="150"/>
    </row>
    <row r="1265" spans="1:17" ht="15">
      <c r="A1265" s="142">
        <v>42933</v>
      </c>
      <c r="B1265" s="143">
        <f t="shared" si="0"/>
        <v>7</v>
      </c>
      <c r="C1265" s="143">
        <f t="shared" si="1"/>
        <v>2017</v>
      </c>
      <c r="D1265" s="154">
        <v>42044</v>
      </c>
      <c r="E1265" s="145">
        <f t="shared" si="2"/>
        <v>2</v>
      </c>
      <c r="F1265" s="145">
        <f t="shared" si="3"/>
        <v>2015</v>
      </c>
      <c r="G1265" s="153" t="s">
        <v>176</v>
      </c>
      <c r="H1265" s="143">
        <v>2074</v>
      </c>
      <c r="I1265" s="143">
        <v>3359</v>
      </c>
      <c r="J1265" s="143">
        <v>4299</v>
      </c>
      <c r="K1265" s="147" t="s">
        <v>77</v>
      </c>
      <c r="L1265" s="152"/>
      <c r="M1265" s="57"/>
      <c r="N1265" s="150"/>
      <c r="O1265" s="150"/>
      <c r="P1265" s="150"/>
      <c r="Q1265" s="150"/>
    </row>
    <row r="1266" spans="1:17" ht="15">
      <c r="A1266" s="142">
        <v>42934</v>
      </c>
      <c r="B1266" s="143">
        <f t="shared" si="0"/>
        <v>7</v>
      </c>
      <c r="C1266" s="143">
        <f t="shared" si="1"/>
        <v>2017</v>
      </c>
      <c r="D1266" s="154">
        <v>42044</v>
      </c>
      <c r="E1266" s="145">
        <f t="shared" si="2"/>
        <v>2</v>
      </c>
      <c r="F1266" s="145">
        <f t="shared" si="3"/>
        <v>2015</v>
      </c>
      <c r="G1266" s="153" t="s">
        <v>982</v>
      </c>
      <c r="H1266" s="143">
        <v>1987</v>
      </c>
      <c r="I1266" s="143">
        <v>3360</v>
      </c>
      <c r="J1266" s="143">
        <v>849</v>
      </c>
      <c r="K1266" s="147" t="s">
        <v>77</v>
      </c>
      <c r="L1266" s="152"/>
      <c r="M1266" s="57"/>
      <c r="N1266" s="150"/>
      <c r="O1266" s="150"/>
      <c r="P1266" s="150"/>
      <c r="Q1266" s="150"/>
    </row>
    <row r="1267" spans="1:17" ht="15">
      <c r="A1267" s="142">
        <v>42935</v>
      </c>
      <c r="B1267" s="143">
        <f t="shared" si="0"/>
        <v>7</v>
      </c>
      <c r="C1267" s="143">
        <f t="shared" si="1"/>
        <v>2017</v>
      </c>
      <c r="D1267" s="154">
        <v>42044</v>
      </c>
      <c r="E1267" s="145">
        <f t="shared" si="2"/>
        <v>2</v>
      </c>
      <c r="F1267" s="145">
        <f t="shared" si="3"/>
        <v>2015</v>
      </c>
      <c r="G1267" s="153" t="s">
        <v>1046</v>
      </c>
      <c r="H1267" s="143">
        <v>2075</v>
      </c>
      <c r="I1267" s="143">
        <v>3361</v>
      </c>
      <c r="J1267" s="143">
        <v>10959</v>
      </c>
      <c r="K1267" s="147" t="s">
        <v>77</v>
      </c>
      <c r="L1267" s="152"/>
      <c r="M1267" s="57"/>
      <c r="N1267" s="150"/>
      <c r="O1267" s="150"/>
      <c r="P1267" s="150"/>
      <c r="Q1267" s="150"/>
    </row>
    <row r="1268" spans="1:17" ht="15">
      <c r="A1268" s="142">
        <v>42936</v>
      </c>
      <c r="B1268" s="143">
        <f t="shared" si="0"/>
        <v>7</v>
      </c>
      <c r="C1268" s="143">
        <f t="shared" si="1"/>
        <v>2017</v>
      </c>
      <c r="D1268" s="154">
        <v>42044</v>
      </c>
      <c r="E1268" s="145">
        <f t="shared" si="2"/>
        <v>2</v>
      </c>
      <c r="F1268" s="145">
        <f t="shared" si="3"/>
        <v>2015</v>
      </c>
      <c r="G1268" s="153" t="s">
        <v>1047</v>
      </c>
      <c r="H1268" s="143">
        <v>2076</v>
      </c>
      <c r="I1268" s="143">
        <v>3362</v>
      </c>
      <c r="J1268" s="143">
        <v>2799</v>
      </c>
      <c r="K1268" s="147" t="s">
        <v>77</v>
      </c>
      <c r="L1268" s="152"/>
      <c r="M1268" s="57"/>
      <c r="N1268" s="150"/>
      <c r="O1268" s="150"/>
      <c r="P1268" s="150"/>
      <c r="Q1268" s="150"/>
    </row>
    <row r="1269" spans="1:17" ht="15">
      <c r="A1269" s="142">
        <v>42937</v>
      </c>
      <c r="B1269" s="143">
        <f t="shared" si="0"/>
        <v>7</v>
      </c>
      <c r="C1269" s="143">
        <f t="shared" si="1"/>
        <v>2017</v>
      </c>
      <c r="D1269" s="154">
        <v>42044</v>
      </c>
      <c r="E1269" s="145">
        <f t="shared" si="2"/>
        <v>2</v>
      </c>
      <c r="F1269" s="145">
        <f t="shared" si="3"/>
        <v>2015</v>
      </c>
      <c r="G1269" s="153" t="s">
        <v>1048</v>
      </c>
      <c r="H1269" s="143">
        <v>2077</v>
      </c>
      <c r="I1269" s="143">
        <v>3364</v>
      </c>
      <c r="J1269" s="143">
        <v>2399</v>
      </c>
      <c r="K1269" s="147" t="s">
        <v>77</v>
      </c>
      <c r="L1269" s="152"/>
      <c r="M1269" s="57"/>
      <c r="N1269" s="150"/>
      <c r="O1269" s="150"/>
      <c r="P1269" s="150"/>
      <c r="Q1269" s="150"/>
    </row>
    <row r="1270" spans="1:17" ht="15">
      <c r="A1270" s="142">
        <v>42938</v>
      </c>
      <c r="B1270" s="143">
        <f t="shared" si="0"/>
        <v>7</v>
      </c>
      <c r="C1270" s="143">
        <f t="shared" si="1"/>
        <v>2017</v>
      </c>
      <c r="D1270" s="154">
        <v>42044</v>
      </c>
      <c r="E1270" s="145">
        <f t="shared" si="2"/>
        <v>2</v>
      </c>
      <c r="F1270" s="145">
        <f t="shared" si="3"/>
        <v>2015</v>
      </c>
      <c r="G1270" s="153" t="s">
        <v>1049</v>
      </c>
      <c r="H1270" s="143">
        <v>518</v>
      </c>
      <c r="I1270" s="143">
        <v>3366</v>
      </c>
      <c r="J1270" s="143">
        <v>5399</v>
      </c>
      <c r="K1270" s="147" t="s">
        <v>77</v>
      </c>
      <c r="L1270" s="152"/>
      <c r="M1270" s="57"/>
      <c r="N1270" s="150"/>
      <c r="O1270" s="150"/>
      <c r="P1270" s="150"/>
      <c r="Q1270" s="150"/>
    </row>
    <row r="1271" spans="1:17" ht="15">
      <c r="A1271" s="142">
        <v>42939</v>
      </c>
      <c r="B1271" s="143">
        <f t="shared" si="0"/>
        <v>7</v>
      </c>
      <c r="C1271" s="143">
        <f t="shared" si="1"/>
        <v>2017</v>
      </c>
      <c r="D1271" s="154">
        <v>42044</v>
      </c>
      <c r="E1271" s="145">
        <f t="shared" si="2"/>
        <v>2</v>
      </c>
      <c r="F1271" s="145">
        <f t="shared" si="3"/>
        <v>2015</v>
      </c>
      <c r="G1271" s="153" t="s">
        <v>1050</v>
      </c>
      <c r="H1271" s="143">
        <v>41</v>
      </c>
      <c r="I1271" s="143">
        <v>3368</v>
      </c>
      <c r="J1271" s="143">
        <v>2949</v>
      </c>
      <c r="K1271" s="147" t="s">
        <v>77</v>
      </c>
      <c r="L1271" s="152"/>
      <c r="M1271" s="57"/>
      <c r="N1271" s="150"/>
      <c r="O1271" s="150"/>
      <c r="P1271" s="150"/>
      <c r="Q1271" s="150"/>
    </row>
    <row r="1272" spans="1:17" ht="15">
      <c r="A1272" s="142">
        <v>42940</v>
      </c>
      <c r="B1272" s="143">
        <f t="shared" si="0"/>
        <v>7</v>
      </c>
      <c r="C1272" s="143">
        <f t="shared" si="1"/>
        <v>2017</v>
      </c>
      <c r="D1272" s="154">
        <v>42044</v>
      </c>
      <c r="E1272" s="145">
        <f t="shared" si="2"/>
        <v>2</v>
      </c>
      <c r="F1272" s="145">
        <f t="shared" si="3"/>
        <v>2015</v>
      </c>
      <c r="G1272" s="146"/>
      <c r="H1272" s="143">
        <v>2078</v>
      </c>
      <c r="I1272" s="143">
        <v>3369</v>
      </c>
      <c r="J1272" s="143">
        <v>4139</v>
      </c>
      <c r="K1272" s="147" t="s">
        <v>77</v>
      </c>
      <c r="L1272" s="152"/>
      <c r="M1272" s="57"/>
      <c r="N1272" s="150"/>
      <c r="O1272" s="150"/>
      <c r="P1272" s="150"/>
      <c r="Q1272" s="150"/>
    </row>
    <row r="1273" spans="1:17" ht="15">
      <c r="A1273" s="142">
        <v>42941</v>
      </c>
      <c r="B1273" s="143">
        <f t="shared" si="0"/>
        <v>7</v>
      </c>
      <c r="C1273" s="143">
        <f t="shared" si="1"/>
        <v>2017</v>
      </c>
      <c r="D1273" s="154">
        <v>42045</v>
      </c>
      <c r="E1273" s="145">
        <f t="shared" si="2"/>
        <v>2</v>
      </c>
      <c r="F1273" s="145">
        <f t="shared" si="3"/>
        <v>2015</v>
      </c>
      <c r="G1273" s="153" t="s">
        <v>1051</v>
      </c>
      <c r="H1273" s="143">
        <v>2079</v>
      </c>
      <c r="I1273" s="143">
        <v>3372</v>
      </c>
      <c r="J1273" s="143">
        <v>1508</v>
      </c>
      <c r="K1273" s="147" t="s">
        <v>77</v>
      </c>
      <c r="L1273" s="152"/>
      <c r="M1273" s="57"/>
      <c r="N1273" s="150"/>
      <c r="O1273" s="150"/>
      <c r="P1273" s="150"/>
      <c r="Q1273" s="150"/>
    </row>
    <row r="1274" spans="1:17" ht="15">
      <c r="A1274" s="142">
        <v>42942</v>
      </c>
      <c r="B1274" s="143">
        <f t="shared" si="0"/>
        <v>7</v>
      </c>
      <c r="C1274" s="143">
        <f t="shared" si="1"/>
        <v>2017</v>
      </c>
      <c r="D1274" s="154">
        <v>42045</v>
      </c>
      <c r="E1274" s="145">
        <f t="shared" si="2"/>
        <v>2</v>
      </c>
      <c r="F1274" s="145">
        <f t="shared" si="3"/>
        <v>2015</v>
      </c>
      <c r="G1274" s="153" t="s">
        <v>1052</v>
      </c>
      <c r="H1274" s="143">
        <v>1026</v>
      </c>
      <c r="I1274" s="143">
        <v>3374</v>
      </c>
      <c r="J1274" s="143">
        <v>6849</v>
      </c>
      <c r="K1274" s="147" t="s">
        <v>77</v>
      </c>
      <c r="L1274" s="152"/>
      <c r="M1274" s="57"/>
      <c r="N1274" s="150"/>
      <c r="O1274" s="150"/>
      <c r="P1274" s="150"/>
      <c r="Q1274" s="150"/>
    </row>
    <row r="1275" spans="1:17" ht="15">
      <c r="A1275" s="142">
        <v>42943</v>
      </c>
      <c r="B1275" s="143">
        <f t="shared" si="0"/>
        <v>7</v>
      </c>
      <c r="C1275" s="143">
        <f t="shared" si="1"/>
        <v>2017</v>
      </c>
      <c r="D1275" s="154">
        <v>42045</v>
      </c>
      <c r="E1275" s="145">
        <f t="shared" si="2"/>
        <v>2</v>
      </c>
      <c r="F1275" s="145">
        <f t="shared" si="3"/>
        <v>2015</v>
      </c>
      <c r="G1275" s="153" t="s">
        <v>1053</v>
      </c>
      <c r="H1275" s="143">
        <v>1408</v>
      </c>
      <c r="I1275" s="143">
        <v>3375</v>
      </c>
      <c r="J1275" s="143">
        <v>3329</v>
      </c>
      <c r="K1275" s="147" t="s">
        <v>77</v>
      </c>
      <c r="L1275" s="152"/>
      <c r="M1275" s="57"/>
      <c r="N1275" s="150"/>
      <c r="O1275" s="150"/>
      <c r="P1275" s="150"/>
      <c r="Q1275" s="150"/>
    </row>
    <row r="1276" spans="1:17" ht="15">
      <c r="A1276" s="142">
        <v>42944</v>
      </c>
      <c r="B1276" s="143">
        <f t="shared" si="0"/>
        <v>7</v>
      </c>
      <c r="C1276" s="143">
        <f t="shared" si="1"/>
        <v>2017</v>
      </c>
      <c r="D1276" s="154">
        <v>42045</v>
      </c>
      <c r="E1276" s="145">
        <f t="shared" si="2"/>
        <v>2</v>
      </c>
      <c r="F1276" s="145">
        <f t="shared" si="3"/>
        <v>2015</v>
      </c>
      <c r="G1276" s="153" t="s">
        <v>1054</v>
      </c>
      <c r="H1276" s="143">
        <v>2080</v>
      </c>
      <c r="I1276" s="143">
        <v>3376</v>
      </c>
      <c r="J1276" s="143">
        <v>2549</v>
      </c>
      <c r="K1276" s="147" t="s">
        <v>77</v>
      </c>
      <c r="L1276" s="152"/>
      <c r="M1276" s="57"/>
      <c r="N1276" s="150"/>
      <c r="O1276" s="150"/>
      <c r="P1276" s="150"/>
      <c r="Q1276" s="150"/>
    </row>
    <row r="1277" spans="1:17" ht="15">
      <c r="A1277" s="142">
        <v>42945</v>
      </c>
      <c r="B1277" s="143">
        <f t="shared" si="0"/>
        <v>7</v>
      </c>
      <c r="C1277" s="143">
        <f t="shared" si="1"/>
        <v>2017</v>
      </c>
      <c r="D1277" s="154">
        <v>42045</v>
      </c>
      <c r="E1277" s="145">
        <f t="shared" si="2"/>
        <v>2</v>
      </c>
      <c r="F1277" s="145">
        <f t="shared" si="3"/>
        <v>2015</v>
      </c>
      <c r="G1277" s="153" t="s">
        <v>936</v>
      </c>
      <c r="H1277" s="143">
        <v>1925</v>
      </c>
      <c r="I1277" s="143">
        <v>3377</v>
      </c>
      <c r="J1277" s="143">
        <v>2399</v>
      </c>
      <c r="K1277" s="147" t="s">
        <v>77</v>
      </c>
      <c r="L1277" s="152"/>
      <c r="M1277" s="57"/>
      <c r="N1277" s="150"/>
      <c r="O1277" s="150"/>
      <c r="P1277" s="150"/>
      <c r="Q1277" s="150"/>
    </row>
    <row r="1278" spans="1:17" ht="15">
      <c r="A1278" s="142">
        <v>42946</v>
      </c>
      <c r="B1278" s="143">
        <f t="shared" si="0"/>
        <v>7</v>
      </c>
      <c r="C1278" s="143">
        <f t="shared" si="1"/>
        <v>2017</v>
      </c>
      <c r="D1278" s="154">
        <v>42045</v>
      </c>
      <c r="E1278" s="145">
        <f t="shared" si="2"/>
        <v>2</v>
      </c>
      <c r="F1278" s="145">
        <f t="shared" si="3"/>
        <v>2015</v>
      </c>
      <c r="G1278" s="153" t="s">
        <v>1055</v>
      </c>
      <c r="H1278" s="143">
        <v>1701</v>
      </c>
      <c r="I1278" s="143">
        <v>3378</v>
      </c>
      <c r="J1278" s="143">
        <v>1149</v>
      </c>
      <c r="K1278" s="147" t="s">
        <v>77</v>
      </c>
      <c r="L1278" s="152"/>
      <c r="M1278" s="57"/>
      <c r="N1278" s="150"/>
      <c r="O1278" s="150"/>
      <c r="P1278" s="150"/>
      <c r="Q1278" s="150"/>
    </row>
    <row r="1279" spans="1:17" ht="15">
      <c r="A1279" s="142">
        <v>42947</v>
      </c>
      <c r="B1279" s="143">
        <f t="shared" si="0"/>
        <v>7</v>
      </c>
      <c r="C1279" s="143">
        <f t="shared" si="1"/>
        <v>2017</v>
      </c>
      <c r="D1279" s="154">
        <v>42045</v>
      </c>
      <c r="E1279" s="145">
        <f t="shared" si="2"/>
        <v>2</v>
      </c>
      <c r="F1279" s="145">
        <f t="shared" si="3"/>
        <v>2015</v>
      </c>
      <c r="G1279" s="153" t="s">
        <v>1056</v>
      </c>
      <c r="H1279" s="143">
        <v>2081</v>
      </c>
      <c r="I1279" s="143">
        <v>3379</v>
      </c>
      <c r="J1279" s="143">
        <v>1849</v>
      </c>
      <c r="K1279" s="147" t="s">
        <v>77</v>
      </c>
      <c r="L1279" s="152"/>
      <c r="M1279" s="57"/>
      <c r="N1279" s="150"/>
      <c r="O1279" s="150"/>
      <c r="P1279" s="150"/>
      <c r="Q1279" s="150"/>
    </row>
    <row r="1280" spans="1:17" ht="15">
      <c r="A1280" s="142">
        <v>42948</v>
      </c>
      <c r="B1280" s="143">
        <f t="shared" si="0"/>
        <v>8</v>
      </c>
      <c r="C1280" s="143">
        <f t="shared" si="1"/>
        <v>2017</v>
      </c>
      <c r="D1280" s="154">
        <v>42045</v>
      </c>
      <c r="E1280" s="145">
        <f t="shared" si="2"/>
        <v>2</v>
      </c>
      <c r="F1280" s="145">
        <f t="shared" si="3"/>
        <v>2015</v>
      </c>
      <c r="G1280" s="153" t="s">
        <v>1057</v>
      </c>
      <c r="H1280" s="143">
        <v>2083</v>
      </c>
      <c r="I1280" s="143">
        <v>3381</v>
      </c>
      <c r="J1280" s="143">
        <v>2299</v>
      </c>
      <c r="K1280" s="147" t="s">
        <v>77</v>
      </c>
      <c r="L1280" s="152"/>
      <c r="M1280" s="57"/>
      <c r="N1280" s="150"/>
      <c r="O1280" s="150"/>
      <c r="P1280" s="150"/>
      <c r="Q1280" s="150"/>
    </row>
    <row r="1281" spans="1:17" ht="15">
      <c r="A1281" s="142">
        <v>42949</v>
      </c>
      <c r="B1281" s="143">
        <f t="shared" si="0"/>
        <v>8</v>
      </c>
      <c r="C1281" s="143">
        <f t="shared" si="1"/>
        <v>2017</v>
      </c>
      <c r="D1281" s="154">
        <v>42045</v>
      </c>
      <c r="E1281" s="145">
        <f t="shared" si="2"/>
        <v>2</v>
      </c>
      <c r="F1281" s="145">
        <f t="shared" si="3"/>
        <v>2015</v>
      </c>
      <c r="G1281" s="153" t="s">
        <v>1058</v>
      </c>
      <c r="H1281" s="143">
        <v>2082</v>
      </c>
      <c r="I1281" s="143">
        <v>3382</v>
      </c>
      <c r="J1281" s="143">
        <v>3419</v>
      </c>
      <c r="K1281" s="147" t="s">
        <v>77</v>
      </c>
      <c r="L1281" s="152"/>
      <c r="M1281" s="57"/>
      <c r="N1281" s="150"/>
      <c r="O1281" s="150"/>
      <c r="P1281" s="150"/>
      <c r="Q1281" s="150"/>
    </row>
    <row r="1282" spans="1:17" ht="15">
      <c r="A1282" s="142">
        <v>42950</v>
      </c>
      <c r="B1282" s="143">
        <f t="shared" si="0"/>
        <v>8</v>
      </c>
      <c r="C1282" s="143">
        <f t="shared" si="1"/>
        <v>2017</v>
      </c>
      <c r="D1282" s="154">
        <v>42045</v>
      </c>
      <c r="E1282" s="145">
        <f t="shared" si="2"/>
        <v>2</v>
      </c>
      <c r="F1282" s="145">
        <f t="shared" si="3"/>
        <v>2015</v>
      </c>
      <c r="G1282" s="153" t="s">
        <v>1059</v>
      </c>
      <c r="H1282" s="143">
        <v>2084</v>
      </c>
      <c r="I1282" s="143">
        <v>3383</v>
      </c>
      <c r="J1282" s="143">
        <v>1409</v>
      </c>
      <c r="K1282" s="147" t="s">
        <v>77</v>
      </c>
      <c r="L1282" s="152"/>
      <c r="M1282" s="57"/>
      <c r="N1282" s="150"/>
      <c r="O1282" s="150"/>
      <c r="P1282" s="150"/>
      <c r="Q1282" s="150"/>
    </row>
    <row r="1283" spans="1:17" ht="15">
      <c r="A1283" s="142">
        <v>42951</v>
      </c>
      <c r="B1283" s="143">
        <f t="shared" si="0"/>
        <v>8</v>
      </c>
      <c r="C1283" s="143">
        <f t="shared" si="1"/>
        <v>2017</v>
      </c>
      <c r="D1283" s="154">
        <v>42045</v>
      </c>
      <c r="E1283" s="145">
        <f t="shared" si="2"/>
        <v>2</v>
      </c>
      <c r="F1283" s="145">
        <f t="shared" si="3"/>
        <v>2015</v>
      </c>
      <c r="G1283" s="153" t="s">
        <v>1060</v>
      </c>
      <c r="H1283" s="143">
        <v>1281</v>
      </c>
      <c r="I1283" s="143">
        <v>3384</v>
      </c>
      <c r="J1283" s="143">
        <v>4699</v>
      </c>
      <c r="K1283" s="147" t="s">
        <v>77</v>
      </c>
      <c r="L1283" s="152"/>
      <c r="M1283" s="57"/>
      <c r="N1283" s="150"/>
      <c r="O1283" s="150"/>
      <c r="P1283" s="150"/>
      <c r="Q1283" s="150"/>
    </row>
    <row r="1284" spans="1:17" ht="15">
      <c r="A1284" s="142">
        <v>42952</v>
      </c>
      <c r="B1284" s="143">
        <f t="shared" si="0"/>
        <v>8</v>
      </c>
      <c r="C1284" s="143">
        <f t="shared" si="1"/>
        <v>2017</v>
      </c>
      <c r="D1284" s="154">
        <v>42045</v>
      </c>
      <c r="E1284" s="145">
        <f t="shared" si="2"/>
        <v>2</v>
      </c>
      <c r="F1284" s="145">
        <f t="shared" si="3"/>
        <v>2015</v>
      </c>
      <c r="G1284" s="153" t="s">
        <v>1061</v>
      </c>
      <c r="H1284" s="143">
        <v>505</v>
      </c>
      <c r="I1284" s="143">
        <v>3385</v>
      </c>
      <c r="J1284" s="143">
        <v>2654</v>
      </c>
      <c r="K1284" s="147" t="s">
        <v>77</v>
      </c>
      <c r="L1284" s="152"/>
      <c r="M1284" s="57"/>
      <c r="N1284" s="150"/>
      <c r="O1284" s="150"/>
      <c r="P1284" s="150"/>
      <c r="Q1284" s="150"/>
    </row>
    <row r="1285" spans="1:17" ht="15">
      <c r="A1285" s="142">
        <v>42953</v>
      </c>
      <c r="B1285" s="143">
        <f t="shared" si="0"/>
        <v>8</v>
      </c>
      <c r="C1285" s="143">
        <f t="shared" si="1"/>
        <v>2017</v>
      </c>
      <c r="D1285" s="154">
        <v>42045</v>
      </c>
      <c r="E1285" s="145">
        <f t="shared" si="2"/>
        <v>2</v>
      </c>
      <c r="F1285" s="145">
        <f t="shared" si="3"/>
        <v>2015</v>
      </c>
      <c r="G1285" s="153" t="s">
        <v>1062</v>
      </c>
      <c r="H1285" s="143">
        <v>2085</v>
      </c>
      <c r="I1285" s="143">
        <v>3387</v>
      </c>
      <c r="J1285" s="143">
        <v>1589</v>
      </c>
      <c r="K1285" s="147" t="s">
        <v>77</v>
      </c>
      <c r="L1285" s="152"/>
      <c r="M1285" s="57"/>
      <c r="N1285" s="150"/>
      <c r="O1285" s="150"/>
      <c r="P1285" s="150"/>
      <c r="Q1285" s="150"/>
    </row>
    <row r="1286" spans="1:17" ht="15">
      <c r="A1286" s="142">
        <v>42954</v>
      </c>
      <c r="B1286" s="143">
        <f t="shared" si="0"/>
        <v>8</v>
      </c>
      <c r="C1286" s="143">
        <f t="shared" si="1"/>
        <v>2017</v>
      </c>
      <c r="D1286" s="154">
        <v>42045</v>
      </c>
      <c r="E1286" s="145">
        <f t="shared" si="2"/>
        <v>2</v>
      </c>
      <c r="F1286" s="145">
        <f t="shared" si="3"/>
        <v>2015</v>
      </c>
      <c r="G1286" s="146"/>
      <c r="H1286" s="143">
        <v>0</v>
      </c>
      <c r="I1286" s="143">
        <v>3388</v>
      </c>
      <c r="J1286" s="143">
        <v>1649</v>
      </c>
      <c r="K1286" s="147" t="s">
        <v>77</v>
      </c>
      <c r="L1286" s="152"/>
      <c r="M1286" s="57"/>
      <c r="N1286" s="150"/>
      <c r="O1286" s="150"/>
      <c r="P1286" s="150"/>
      <c r="Q1286" s="150"/>
    </row>
    <row r="1287" spans="1:17" ht="15">
      <c r="A1287" s="142">
        <v>42955</v>
      </c>
      <c r="B1287" s="143">
        <f t="shared" si="0"/>
        <v>8</v>
      </c>
      <c r="C1287" s="143">
        <f t="shared" si="1"/>
        <v>2017</v>
      </c>
      <c r="D1287" s="154">
        <v>42045</v>
      </c>
      <c r="E1287" s="145">
        <f t="shared" si="2"/>
        <v>2</v>
      </c>
      <c r="F1287" s="145">
        <f t="shared" si="3"/>
        <v>2015</v>
      </c>
      <c r="G1287" s="153" t="s">
        <v>855</v>
      </c>
      <c r="H1287" s="143">
        <v>1820</v>
      </c>
      <c r="I1287" s="143">
        <v>3390</v>
      </c>
      <c r="J1287" s="143">
        <v>3998</v>
      </c>
      <c r="K1287" s="147" t="s">
        <v>77</v>
      </c>
      <c r="L1287" s="152"/>
      <c r="M1287" s="57"/>
      <c r="N1287" s="150"/>
      <c r="O1287" s="150"/>
      <c r="P1287" s="150"/>
      <c r="Q1287" s="150"/>
    </row>
    <row r="1288" spans="1:17" ht="15">
      <c r="A1288" s="142">
        <v>42956</v>
      </c>
      <c r="B1288" s="143">
        <f t="shared" si="0"/>
        <v>8</v>
      </c>
      <c r="C1288" s="143">
        <f t="shared" si="1"/>
        <v>2017</v>
      </c>
      <c r="D1288" s="154">
        <v>42045</v>
      </c>
      <c r="E1288" s="145">
        <f t="shared" si="2"/>
        <v>2</v>
      </c>
      <c r="F1288" s="145">
        <f t="shared" si="3"/>
        <v>2015</v>
      </c>
      <c r="G1288" s="153" t="s">
        <v>1063</v>
      </c>
      <c r="H1288" s="143">
        <v>2088</v>
      </c>
      <c r="I1288" s="143">
        <v>3406</v>
      </c>
      <c r="J1288" s="143">
        <v>3550</v>
      </c>
      <c r="K1288" s="147" t="s">
        <v>77</v>
      </c>
      <c r="L1288" s="152"/>
      <c r="M1288" s="57"/>
      <c r="N1288" s="150"/>
      <c r="O1288" s="150"/>
      <c r="P1288" s="150"/>
      <c r="Q1288" s="150"/>
    </row>
    <row r="1289" spans="1:17" ht="15">
      <c r="A1289" s="142">
        <v>42957</v>
      </c>
      <c r="B1289" s="143">
        <f t="shared" si="0"/>
        <v>8</v>
      </c>
      <c r="C1289" s="143">
        <f t="shared" si="1"/>
        <v>2017</v>
      </c>
      <c r="D1289" s="154">
        <v>42045</v>
      </c>
      <c r="E1289" s="145">
        <f t="shared" si="2"/>
        <v>2</v>
      </c>
      <c r="F1289" s="145">
        <f t="shared" si="3"/>
        <v>2015</v>
      </c>
      <c r="G1289" s="153" t="s">
        <v>1064</v>
      </c>
      <c r="H1289" s="143">
        <v>2089</v>
      </c>
      <c r="I1289" s="143">
        <v>3410</v>
      </c>
      <c r="J1289" s="143">
        <v>2688</v>
      </c>
      <c r="K1289" s="147" t="s">
        <v>77</v>
      </c>
      <c r="L1289" s="152"/>
      <c r="M1289" s="57"/>
      <c r="N1289" s="150"/>
      <c r="O1289" s="150"/>
      <c r="P1289" s="150"/>
      <c r="Q1289" s="150"/>
    </row>
    <row r="1290" spans="1:17" ht="15">
      <c r="A1290" s="142">
        <v>42958</v>
      </c>
      <c r="B1290" s="143">
        <f t="shared" si="0"/>
        <v>8</v>
      </c>
      <c r="C1290" s="143">
        <f t="shared" si="1"/>
        <v>2017</v>
      </c>
      <c r="D1290" s="154">
        <v>42045</v>
      </c>
      <c r="E1290" s="145">
        <f t="shared" si="2"/>
        <v>2</v>
      </c>
      <c r="F1290" s="145">
        <f t="shared" si="3"/>
        <v>2015</v>
      </c>
      <c r="G1290" s="153" t="s">
        <v>1065</v>
      </c>
      <c r="H1290" s="143">
        <v>2090</v>
      </c>
      <c r="I1290" s="143">
        <v>3412</v>
      </c>
      <c r="J1290" s="143">
        <v>1513</v>
      </c>
      <c r="K1290" s="147" t="s">
        <v>77</v>
      </c>
      <c r="L1290" s="152"/>
      <c r="M1290" s="57"/>
      <c r="N1290" s="150"/>
      <c r="O1290" s="150"/>
      <c r="P1290" s="150"/>
      <c r="Q1290" s="150"/>
    </row>
    <row r="1291" spans="1:17" ht="15">
      <c r="A1291" s="142">
        <v>42959</v>
      </c>
      <c r="B1291" s="143">
        <f t="shared" si="0"/>
        <v>8</v>
      </c>
      <c r="C1291" s="143">
        <f t="shared" si="1"/>
        <v>2017</v>
      </c>
      <c r="D1291" s="154">
        <v>42046</v>
      </c>
      <c r="E1291" s="145">
        <f t="shared" si="2"/>
        <v>2</v>
      </c>
      <c r="F1291" s="145">
        <f t="shared" si="3"/>
        <v>2015</v>
      </c>
      <c r="G1291" s="153" t="s">
        <v>1066</v>
      </c>
      <c r="H1291" s="143">
        <v>2091</v>
      </c>
      <c r="I1291" s="143">
        <v>3414</v>
      </c>
      <c r="J1291" s="143">
        <v>4831</v>
      </c>
      <c r="K1291" s="147" t="s">
        <v>77</v>
      </c>
      <c r="L1291" s="152"/>
      <c r="M1291" s="57"/>
      <c r="N1291" s="150"/>
      <c r="O1291" s="150"/>
      <c r="P1291" s="150"/>
      <c r="Q1291" s="150"/>
    </row>
    <row r="1292" spans="1:17" ht="15">
      <c r="A1292" s="142">
        <v>42960</v>
      </c>
      <c r="B1292" s="143">
        <f t="shared" si="0"/>
        <v>8</v>
      </c>
      <c r="C1292" s="143">
        <f t="shared" si="1"/>
        <v>2017</v>
      </c>
      <c r="D1292" s="154">
        <v>42046</v>
      </c>
      <c r="E1292" s="145">
        <f t="shared" si="2"/>
        <v>2</v>
      </c>
      <c r="F1292" s="145">
        <f t="shared" si="3"/>
        <v>2015</v>
      </c>
      <c r="G1292" s="153" t="s">
        <v>1067</v>
      </c>
      <c r="H1292" s="143">
        <v>2092</v>
      </c>
      <c r="I1292" s="143">
        <v>3418</v>
      </c>
      <c r="J1292" s="143">
        <v>2175</v>
      </c>
      <c r="K1292" s="147" t="s">
        <v>77</v>
      </c>
      <c r="L1292" s="152"/>
      <c r="M1292" s="57"/>
      <c r="N1292" s="150"/>
      <c r="O1292" s="150"/>
      <c r="P1292" s="150"/>
      <c r="Q1292" s="150"/>
    </row>
    <row r="1293" spans="1:17" ht="15">
      <c r="A1293" s="142">
        <v>42961</v>
      </c>
      <c r="B1293" s="143">
        <f t="shared" si="0"/>
        <v>8</v>
      </c>
      <c r="C1293" s="143">
        <f t="shared" si="1"/>
        <v>2017</v>
      </c>
      <c r="D1293" s="154">
        <v>42046</v>
      </c>
      <c r="E1293" s="145">
        <f t="shared" si="2"/>
        <v>2</v>
      </c>
      <c r="F1293" s="145">
        <f t="shared" si="3"/>
        <v>2015</v>
      </c>
      <c r="G1293" s="153" t="s">
        <v>1068</v>
      </c>
      <c r="H1293" s="143">
        <v>2095</v>
      </c>
      <c r="I1293" s="143">
        <v>3423</v>
      </c>
      <c r="J1293" s="143">
        <v>1388</v>
      </c>
      <c r="K1293" s="147" t="s">
        <v>77</v>
      </c>
      <c r="L1293" s="152"/>
      <c r="M1293" s="57"/>
      <c r="N1293" s="150"/>
      <c r="O1293" s="150"/>
      <c r="P1293" s="150"/>
      <c r="Q1293" s="150"/>
    </row>
    <row r="1294" spans="1:17" ht="15">
      <c r="A1294" s="142">
        <v>42962</v>
      </c>
      <c r="B1294" s="143">
        <f t="shared" si="0"/>
        <v>8</v>
      </c>
      <c r="C1294" s="143">
        <f t="shared" si="1"/>
        <v>2017</v>
      </c>
      <c r="D1294" s="154">
        <v>42046</v>
      </c>
      <c r="E1294" s="145">
        <f t="shared" si="2"/>
        <v>2</v>
      </c>
      <c r="F1294" s="145">
        <f t="shared" si="3"/>
        <v>2015</v>
      </c>
      <c r="G1294" s="153" t="s">
        <v>1069</v>
      </c>
      <c r="H1294" s="143">
        <v>2096</v>
      </c>
      <c r="I1294" s="143">
        <v>3424</v>
      </c>
      <c r="J1294" s="143">
        <v>1550</v>
      </c>
      <c r="K1294" s="147" t="s">
        <v>77</v>
      </c>
      <c r="L1294" s="152"/>
      <c r="M1294" s="57"/>
      <c r="N1294" s="150"/>
      <c r="O1294" s="150"/>
      <c r="P1294" s="150"/>
      <c r="Q1294" s="150"/>
    </row>
    <row r="1295" spans="1:17" ht="15">
      <c r="A1295" s="142">
        <v>42963</v>
      </c>
      <c r="B1295" s="143">
        <f t="shared" si="0"/>
        <v>8</v>
      </c>
      <c r="C1295" s="143">
        <f t="shared" si="1"/>
        <v>2017</v>
      </c>
      <c r="D1295" s="154">
        <v>42046</v>
      </c>
      <c r="E1295" s="145">
        <f t="shared" si="2"/>
        <v>2</v>
      </c>
      <c r="F1295" s="145">
        <f t="shared" si="3"/>
        <v>2015</v>
      </c>
      <c r="G1295" s="153" t="s">
        <v>1070</v>
      </c>
      <c r="H1295" s="143">
        <v>961</v>
      </c>
      <c r="I1295" s="143">
        <v>3425</v>
      </c>
      <c r="J1295" s="143">
        <v>5350</v>
      </c>
      <c r="K1295" s="147" t="s">
        <v>77</v>
      </c>
      <c r="L1295" s="152"/>
      <c r="M1295" s="57"/>
      <c r="N1295" s="150"/>
      <c r="O1295" s="150"/>
      <c r="P1295" s="150"/>
      <c r="Q1295" s="150"/>
    </row>
    <row r="1296" spans="1:17" ht="15">
      <c r="A1296" s="142">
        <v>42964</v>
      </c>
      <c r="B1296" s="143">
        <f t="shared" si="0"/>
        <v>8</v>
      </c>
      <c r="C1296" s="143">
        <f t="shared" si="1"/>
        <v>2017</v>
      </c>
      <c r="D1296" s="154">
        <v>42046</v>
      </c>
      <c r="E1296" s="145">
        <f t="shared" si="2"/>
        <v>2</v>
      </c>
      <c r="F1296" s="145">
        <f t="shared" si="3"/>
        <v>2015</v>
      </c>
      <c r="G1296" s="153" t="s">
        <v>1071</v>
      </c>
      <c r="H1296" s="143">
        <v>2093</v>
      </c>
      <c r="I1296" s="143">
        <v>3427</v>
      </c>
      <c r="J1296" s="143">
        <v>2800</v>
      </c>
      <c r="K1296" s="147" t="s">
        <v>77</v>
      </c>
      <c r="L1296" s="152"/>
      <c r="M1296" s="57"/>
      <c r="N1296" s="150"/>
      <c r="O1296" s="150"/>
      <c r="P1296" s="150"/>
      <c r="Q1296" s="150"/>
    </row>
    <row r="1297" spans="1:17" ht="15">
      <c r="A1297" s="142">
        <v>42965</v>
      </c>
      <c r="B1297" s="143">
        <f t="shared" si="0"/>
        <v>8</v>
      </c>
      <c r="C1297" s="143">
        <f t="shared" si="1"/>
        <v>2017</v>
      </c>
      <c r="D1297" s="154">
        <v>42046</v>
      </c>
      <c r="E1297" s="145">
        <f t="shared" si="2"/>
        <v>2</v>
      </c>
      <c r="F1297" s="145">
        <f t="shared" si="3"/>
        <v>2015</v>
      </c>
      <c r="G1297" s="153" t="s">
        <v>1072</v>
      </c>
      <c r="H1297" s="143">
        <v>2097</v>
      </c>
      <c r="I1297" s="143">
        <v>3429</v>
      </c>
      <c r="J1297" s="143">
        <v>2550</v>
      </c>
      <c r="K1297" s="147" t="s">
        <v>77</v>
      </c>
      <c r="L1297" s="152"/>
      <c r="M1297" s="57"/>
      <c r="N1297" s="150"/>
      <c r="O1297" s="150"/>
      <c r="P1297" s="150"/>
      <c r="Q1297" s="150"/>
    </row>
    <row r="1298" spans="1:17" ht="15">
      <c r="A1298" s="142">
        <v>42966</v>
      </c>
      <c r="B1298" s="143">
        <f t="shared" si="0"/>
        <v>8</v>
      </c>
      <c r="C1298" s="143">
        <f t="shared" si="1"/>
        <v>2017</v>
      </c>
      <c r="D1298" s="154">
        <v>42046</v>
      </c>
      <c r="E1298" s="145">
        <f t="shared" si="2"/>
        <v>2</v>
      </c>
      <c r="F1298" s="145">
        <f t="shared" si="3"/>
        <v>2015</v>
      </c>
      <c r="G1298" s="153" t="s">
        <v>1073</v>
      </c>
      <c r="H1298" s="143">
        <v>2098</v>
      </c>
      <c r="I1298" s="143">
        <v>3430</v>
      </c>
      <c r="J1298" s="143">
        <v>2461</v>
      </c>
      <c r="K1298" s="147" t="s">
        <v>77</v>
      </c>
      <c r="L1298" s="152"/>
      <c r="M1298" s="57"/>
      <c r="N1298" s="150"/>
      <c r="O1298" s="150"/>
      <c r="P1298" s="150"/>
      <c r="Q1298" s="150"/>
    </row>
    <row r="1299" spans="1:17" ht="15">
      <c r="A1299" s="142">
        <v>42967</v>
      </c>
      <c r="B1299" s="143">
        <f t="shared" si="0"/>
        <v>8</v>
      </c>
      <c r="C1299" s="143">
        <f t="shared" si="1"/>
        <v>2017</v>
      </c>
      <c r="D1299" s="154">
        <v>42046</v>
      </c>
      <c r="E1299" s="145">
        <f t="shared" si="2"/>
        <v>2</v>
      </c>
      <c r="F1299" s="145">
        <f t="shared" si="3"/>
        <v>2015</v>
      </c>
      <c r="G1299" s="153" t="s">
        <v>855</v>
      </c>
      <c r="H1299" s="143">
        <v>1820</v>
      </c>
      <c r="I1299" s="143">
        <v>3432</v>
      </c>
      <c r="J1299" s="143">
        <v>2282</v>
      </c>
      <c r="K1299" s="147" t="s">
        <v>77</v>
      </c>
      <c r="L1299" s="152"/>
      <c r="M1299" s="57"/>
      <c r="N1299" s="150"/>
      <c r="O1299" s="150"/>
      <c r="P1299" s="150"/>
      <c r="Q1299" s="150"/>
    </row>
    <row r="1300" spans="1:17" ht="15">
      <c r="A1300" s="142">
        <v>42968</v>
      </c>
      <c r="B1300" s="143">
        <f t="shared" si="0"/>
        <v>8</v>
      </c>
      <c r="C1300" s="143">
        <f t="shared" si="1"/>
        <v>2017</v>
      </c>
      <c r="D1300" s="154">
        <v>42046</v>
      </c>
      <c r="E1300" s="145">
        <f t="shared" si="2"/>
        <v>2</v>
      </c>
      <c r="F1300" s="145">
        <f t="shared" si="3"/>
        <v>2015</v>
      </c>
      <c r="G1300" s="153" t="s">
        <v>1074</v>
      </c>
      <c r="H1300" s="143">
        <v>2099</v>
      </c>
      <c r="I1300" s="143">
        <v>3433</v>
      </c>
      <c r="J1300" s="143">
        <v>4500</v>
      </c>
      <c r="K1300" s="147" t="s">
        <v>77</v>
      </c>
      <c r="L1300" s="152"/>
      <c r="M1300" s="57"/>
      <c r="N1300" s="150"/>
      <c r="O1300" s="150"/>
      <c r="P1300" s="150"/>
      <c r="Q1300" s="150"/>
    </row>
    <row r="1301" spans="1:17" ht="15">
      <c r="A1301" s="142">
        <v>42969</v>
      </c>
      <c r="B1301" s="143">
        <f t="shared" si="0"/>
        <v>8</v>
      </c>
      <c r="C1301" s="143">
        <f t="shared" si="1"/>
        <v>2017</v>
      </c>
      <c r="D1301" s="154">
        <v>42046</v>
      </c>
      <c r="E1301" s="145">
        <f t="shared" si="2"/>
        <v>2</v>
      </c>
      <c r="F1301" s="145">
        <f t="shared" si="3"/>
        <v>2015</v>
      </c>
      <c r="G1301" s="153" t="s">
        <v>1075</v>
      </c>
      <c r="H1301" s="143">
        <v>2101</v>
      </c>
      <c r="I1301" s="143">
        <v>3435</v>
      </c>
      <c r="J1301" s="143">
        <v>3700</v>
      </c>
      <c r="K1301" s="147" t="s">
        <v>77</v>
      </c>
      <c r="L1301" s="152"/>
      <c r="M1301" s="57"/>
      <c r="N1301" s="150"/>
      <c r="O1301" s="150"/>
      <c r="P1301" s="150"/>
      <c r="Q1301" s="150"/>
    </row>
    <row r="1302" spans="1:17" ht="15">
      <c r="A1302" s="142">
        <v>42970</v>
      </c>
      <c r="B1302" s="143">
        <f t="shared" si="0"/>
        <v>8</v>
      </c>
      <c r="C1302" s="143">
        <f t="shared" si="1"/>
        <v>2017</v>
      </c>
      <c r="D1302" s="154">
        <v>42047</v>
      </c>
      <c r="E1302" s="145">
        <f t="shared" si="2"/>
        <v>2</v>
      </c>
      <c r="F1302" s="145">
        <f t="shared" si="3"/>
        <v>2015</v>
      </c>
      <c r="G1302" s="153" t="s">
        <v>1076</v>
      </c>
      <c r="H1302" s="143">
        <v>2102</v>
      </c>
      <c r="I1302" s="143">
        <v>3437</v>
      </c>
      <c r="J1302" s="143">
        <v>2950</v>
      </c>
      <c r="K1302" s="147" t="s">
        <v>77</v>
      </c>
      <c r="L1302" s="152"/>
      <c r="M1302" s="57"/>
      <c r="N1302" s="150"/>
      <c r="O1302" s="150"/>
      <c r="P1302" s="150"/>
      <c r="Q1302" s="150"/>
    </row>
    <row r="1303" spans="1:17" ht="15">
      <c r="A1303" s="142">
        <v>42971</v>
      </c>
      <c r="B1303" s="143">
        <f t="shared" si="0"/>
        <v>8</v>
      </c>
      <c r="C1303" s="143">
        <f t="shared" si="1"/>
        <v>2017</v>
      </c>
      <c r="D1303" s="154">
        <v>42047</v>
      </c>
      <c r="E1303" s="145">
        <f t="shared" si="2"/>
        <v>2</v>
      </c>
      <c r="F1303" s="145">
        <f t="shared" si="3"/>
        <v>2015</v>
      </c>
      <c r="G1303" s="153" t="s">
        <v>1077</v>
      </c>
      <c r="H1303" s="143">
        <v>2103</v>
      </c>
      <c r="I1303" s="143">
        <v>3438</v>
      </c>
      <c r="J1303" s="143">
        <v>10573</v>
      </c>
      <c r="K1303" s="147" t="s">
        <v>77</v>
      </c>
      <c r="L1303" s="152"/>
      <c r="M1303" s="57"/>
      <c r="N1303" s="150"/>
      <c r="O1303" s="150"/>
      <c r="P1303" s="150"/>
      <c r="Q1303" s="150"/>
    </row>
    <row r="1304" spans="1:17" ht="15">
      <c r="A1304" s="142">
        <v>42972</v>
      </c>
      <c r="B1304" s="143">
        <f t="shared" si="0"/>
        <v>8</v>
      </c>
      <c r="C1304" s="143">
        <f t="shared" si="1"/>
        <v>2017</v>
      </c>
      <c r="D1304" s="154">
        <v>42047</v>
      </c>
      <c r="E1304" s="145">
        <f t="shared" si="2"/>
        <v>2</v>
      </c>
      <c r="F1304" s="145">
        <f t="shared" si="3"/>
        <v>2015</v>
      </c>
      <c r="G1304" s="153" t="s">
        <v>1078</v>
      </c>
      <c r="H1304" s="143">
        <v>2105</v>
      </c>
      <c r="I1304" s="143">
        <v>3444</v>
      </c>
      <c r="J1304" s="143">
        <v>1713</v>
      </c>
      <c r="K1304" s="147" t="s">
        <v>77</v>
      </c>
      <c r="L1304" s="152"/>
      <c r="M1304" s="57"/>
      <c r="N1304" s="150"/>
      <c r="O1304" s="150"/>
      <c r="P1304" s="150"/>
      <c r="Q1304" s="150"/>
    </row>
    <row r="1305" spans="1:17" ht="15">
      <c r="A1305" s="142">
        <v>42973</v>
      </c>
      <c r="B1305" s="143">
        <f t="shared" si="0"/>
        <v>8</v>
      </c>
      <c r="C1305" s="143">
        <f t="shared" si="1"/>
        <v>2017</v>
      </c>
      <c r="D1305" s="154">
        <v>42047</v>
      </c>
      <c r="E1305" s="145">
        <f t="shared" si="2"/>
        <v>2</v>
      </c>
      <c r="F1305" s="145">
        <f t="shared" si="3"/>
        <v>2015</v>
      </c>
      <c r="G1305" s="153" t="s">
        <v>728</v>
      </c>
      <c r="H1305" s="143">
        <v>1559</v>
      </c>
      <c r="I1305" s="143">
        <v>3445</v>
      </c>
      <c r="J1305" s="143">
        <v>4195</v>
      </c>
      <c r="K1305" s="147" t="s">
        <v>77</v>
      </c>
      <c r="L1305" s="152"/>
      <c r="M1305" s="57"/>
      <c r="N1305" s="150"/>
      <c r="O1305" s="150"/>
      <c r="P1305" s="150"/>
      <c r="Q1305" s="150"/>
    </row>
    <row r="1306" spans="1:17" ht="15">
      <c r="A1306" s="142">
        <v>42974</v>
      </c>
      <c r="B1306" s="143">
        <f t="shared" si="0"/>
        <v>8</v>
      </c>
      <c r="C1306" s="143">
        <f t="shared" si="1"/>
        <v>2017</v>
      </c>
      <c r="D1306" s="154">
        <v>42047</v>
      </c>
      <c r="E1306" s="145">
        <f t="shared" si="2"/>
        <v>2</v>
      </c>
      <c r="F1306" s="145">
        <f t="shared" si="3"/>
        <v>2015</v>
      </c>
      <c r="G1306" s="153" t="s">
        <v>1079</v>
      </c>
      <c r="H1306" s="143">
        <v>2106</v>
      </c>
      <c r="I1306" s="143">
        <v>3446</v>
      </c>
      <c r="J1306" s="143">
        <v>1024</v>
      </c>
      <c r="K1306" s="147" t="s">
        <v>77</v>
      </c>
      <c r="L1306" s="152"/>
      <c r="M1306" s="57"/>
      <c r="N1306" s="150"/>
      <c r="O1306" s="150"/>
      <c r="P1306" s="150"/>
      <c r="Q1306" s="150"/>
    </row>
    <row r="1307" spans="1:17" ht="15">
      <c r="A1307" s="142">
        <v>42975</v>
      </c>
      <c r="B1307" s="143">
        <f t="shared" si="0"/>
        <v>8</v>
      </c>
      <c r="C1307" s="143">
        <f t="shared" si="1"/>
        <v>2017</v>
      </c>
      <c r="D1307" s="154">
        <v>42047</v>
      </c>
      <c r="E1307" s="145">
        <f t="shared" si="2"/>
        <v>2</v>
      </c>
      <c r="F1307" s="145">
        <f t="shared" si="3"/>
        <v>2015</v>
      </c>
      <c r="G1307" s="153" t="s">
        <v>1080</v>
      </c>
      <c r="H1307" s="143">
        <v>2047</v>
      </c>
      <c r="I1307" s="143">
        <v>3448</v>
      </c>
      <c r="J1307" s="143">
        <v>3950</v>
      </c>
      <c r="K1307" s="147" t="s">
        <v>77</v>
      </c>
      <c r="L1307" s="152"/>
      <c r="M1307" s="57"/>
      <c r="N1307" s="150"/>
      <c r="O1307" s="150"/>
      <c r="P1307" s="150"/>
      <c r="Q1307" s="150"/>
    </row>
    <row r="1308" spans="1:17" ht="15">
      <c r="A1308" s="142">
        <v>42976</v>
      </c>
      <c r="B1308" s="143">
        <f t="shared" si="0"/>
        <v>8</v>
      </c>
      <c r="C1308" s="143">
        <f t="shared" si="1"/>
        <v>2017</v>
      </c>
      <c r="D1308" s="154">
        <v>42047</v>
      </c>
      <c r="E1308" s="145">
        <f t="shared" si="2"/>
        <v>2</v>
      </c>
      <c r="F1308" s="145">
        <f t="shared" si="3"/>
        <v>2015</v>
      </c>
      <c r="G1308" s="153" t="s">
        <v>343</v>
      </c>
      <c r="H1308" s="143">
        <v>4</v>
      </c>
      <c r="I1308" s="143">
        <v>3449</v>
      </c>
      <c r="J1308" s="143">
        <v>2825</v>
      </c>
      <c r="K1308" s="147" t="s">
        <v>77</v>
      </c>
      <c r="L1308" s="152"/>
      <c r="M1308" s="57"/>
      <c r="N1308" s="150"/>
      <c r="O1308" s="150"/>
      <c r="P1308" s="150"/>
      <c r="Q1308" s="150"/>
    </row>
    <row r="1309" spans="1:17" ht="15">
      <c r="A1309" s="142">
        <v>42977</v>
      </c>
      <c r="B1309" s="143">
        <f t="shared" si="0"/>
        <v>8</v>
      </c>
      <c r="C1309" s="143">
        <f t="shared" si="1"/>
        <v>2017</v>
      </c>
      <c r="D1309" s="154">
        <v>42047</v>
      </c>
      <c r="E1309" s="145">
        <f t="shared" si="2"/>
        <v>2</v>
      </c>
      <c r="F1309" s="145">
        <f t="shared" si="3"/>
        <v>2015</v>
      </c>
      <c r="G1309" s="153" t="s">
        <v>1081</v>
      </c>
      <c r="H1309" s="143">
        <v>2108</v>
      </c>
      <c r="I1309" s="143">
        <v>3450</v>
      </c>
      <c r="J1309" s="143">
        <v>3662</v>
      </c>
      <c r="K1309" s="147" t="s">
        <v>77</v>
      </c>
      <c r="L1309" s="152"/>
      <c r="M1309" s="57"/>
      <c r="N1309" s="150"/>
      <c r="O1309" s="150"/>
      <c r="P1309" s="150"/>
      <c r="Q1309" s="150"/>
    </row>
    <row r="1310" spans="1:17" ht="15">
      <c r="A1310" s="142">
        <v>42978</v>
      </c>
      <c r="B1310" s="143">
        <f t="shared" si="0"/>
        <v>8</v>
      </c>
      <c r="C1310" s="143">
        <f t="shared" si="1"/>
        <v>2017</v>
      </c>
      <c r="D1310" s="154">
        <v>42047</v>
      </c>
      <c r="E1310" s="145">
        <f t="shared" si="2"/>
        <v>2</v>
      </c>
      <c r="F1310" s="145">
        <f t="shared" si="3"/>
        <v>2015</v>
      </c>
      <c r="G1310" s="153" t="s">
        <v>727</v>
      </c>
      <c r="H1310" s="143">
        <v>1588</v>
      </c>
      <c r="I1310" s="143">
        <v>3452</v>
      </c>
      <c r="J1310" s="143">
        <v>2875</v>
      </c>
      <c r="K1310" s="147" t="s">
        <v>77</v>
      </c>
      <c r="L1310" s="152"/>
      <c r="M1310" s="57"/>
      <c r="N1310" s="150"/>
      <c r="O1310" s="150"/>
      <c r="P1310" s="150"/>
      <c r="Q1310" s="150"/>
    </row>
    <row r="1311" spans="1:17" ht="15">
      <c r="A1311" s="142">
        <v>42979</v>
      </c>
      <c r="B1311" s="143">
        <f t="shared" si="0"/>
        <v>9</v>
      </c>
      <c r="C1311" s="143">
        <f t="shared" si="1"/>
        <v>2017</v>
      </c>
      <c r="D1311" s="154">
        <v>42047</v>
      </c>
      <c r="E1311" s="145">
        <f t="shared" si="2"/>
        <v>2</v>
      </c>
      <c r="F1311" s="145">
        <f t="shared" si="3"/>
        <v>2015</v>
      </c>
      <c r="G1311" s="153" t="s">
        <v>1082</v>
      </c>
      <c r="H1311" s="143">
        <v>2109</v>
      </c>
      <c r="I1311" s="143">
        <v>3453</v>
      </c>
      <c r="J1311" s="143">
        <v>3390</v>
      </c>
      <c r="K1311" s="147" t="s">
        <v>77</v>
      </c>
      <c r="L1311" s="152"/>
      <c r="M1311" s="57"/>
      <c r="N1311" s="150"/>
      <c r="O1311" s="150"/>
      <c r="P1311" s="150"/>
      <c r="Q1311" s="150"/>
    </row>
    <row r="1312" spans="1:17" ht="15">
      <c r="A1312" s="142">
        <v>42980</v>
      </c>
      <c r="B1312" s="143">
        <f t="shared" si="0"/>
        <v>9</v>
      </c>
      <c r="C1312" s="143">
        <f t="shared" si="1"/>
        <v>2017</v>
      </c>
      <c r="D1312" s="154">
        <v>42047</v>
      </c>
      <c r="E1312" s="145">
        <f t="shared" si="2"/>
        <v>2</v>
      </c>
      <c r="F1312" s="145">
        <f t="shared" si="3"/>
        <v>2015</v>
      </c>
      <c r="G1312" s="153" t="s">
        <v>1083</v>
      </c>
      <c r="H1312" s="143">
        <v>2110</v>
      </c>
      <c r="I1312" s="143">
        <v>3454</v>
      </c>
      <c r="J1312" s="143">
        <v>2875</v>
      </c>
      <c r="K1312" s="147" t="s">
        <v>77</v>
      </c>
      <c r="L1312" s="152"/>
      <c r="M1312" s="57"/>
      <c r="N1312" s="150"/>
      <c r="O1312" s="150"/>
      <c r="P1312" s="150"/>
      <c r="Q1312" s="150"/>
    </row>
    <row r="1313" spans="1:17" ht="15">
      <c r="A1313" s="142">
        <v>42981</v>
      </c>
      <c r="B1313" s="143">
        <f t="shared" si="0"/>
        <v>9</v>
      </c>
      <c r="C1313" s="143">
        <f t="shared" si="1"/>
        <v>2017</v>
      </c>
      <c r="D1313" s="154">
        <v>42047</v>
      </c>
      <c r="E1313" s="145">
        <f t="shared" si="2"/>
        <v>2</v>
      </c>
      <c r="F1313" s="145">
        <f t="shared" si="3"/>
        <v>2015</v>
      </c>
      <c r="G1313" s="153" t="s">
        <v>1084</v>
      </c>
      <c r="H1313" s="143">
        <v>2111</v>
      </c>
      <c r="I1313" s="143">
        <v>3455</v>
      </c>
      <c r="J1313" s="143">
        <v>2975</v>
      </c>
      <c r="K1313" s="147" t="s">
        <v>77</v>
      </c>
      <c r="L1313" s="152"/>
      <c r="M1313" s="57"/>
      <c r="N1313" s="150"/>
      <c r="O1313" s="150"/>
      <c r="P1313" s="150"/>
      <c r="Q1313" s="150"/>
    </row>
    <row r="1314" spans="1:17" ht="15">
      <c r="A1314" s="142">
        <v>42982</v>
      </c>
      <c r="B1314" s="143">
        <f t="shared" si="0"/>
        <v>9</v>
      </c>
      <c r="C1314" s="143">
        <f t="shared" si="1"/>
        <v>2017</v>
      </c>
      <c r="D1314" s="154">
        <v>42047</v>
      </c>
      <c r="E1314" s="145">
        <f t="shared" si="2"/>
        <v>2</v>
      </c>
      <c r="F1314" s="145">
        <f t="shared" si="3"/>
        <v>2015</v>
      </c>
      <c r="G1314" s="153" t="s">
        <v>1085</v>
      </c>
      <c r="H1314" s="143">
        <v>2112</v>
      </c>
      <c r="I1314" s="143">
        <v>3456</v>
      </c>
      <c r="J1314" s="143">
        <v>4875</v>
      </c>
      <c r="K1314" s="147" t="s">
        <v>77</v>
      </c>
      <c r="L1314" s="152"/>
      <c r="M1314" s="57"/>
      <c r="N1314" s="150"/>
      <c r="O1314" s="150"/>
      <c r="P1314" s="150"/>
      <c r="Q1314" s="150"/>
    </row>
    <row r="1315" spans="1:17" ht="15">
      <c r="A1315" s="142">
        <v>42983</v>
      </c>
      <c r="B1315" s="143">
        <f t="shared" si="0"/>
        <v>9</v>
      </c>
      <c r="C1315" s="143">
        <f t="shared" si="1"/>
        <v>2017</v>
      </c>
      <c r="D1315" s="154">
        <v>42047</v>
      </c>
      <c r="E1315" s="145">
        <f t="shared" si="2"/>
        <v>2</v>
      </c>
      <c r="F1315" s="145">
        <f t="shared" si="3"/>
        <v>2015</v>
      </c>
      <c r="G1315" s="153" t="s">
        <v>1086</v>
      </c>
      <c r="H1315" s="143">
        <v>1949</v>
      </c>
      <c r="I1315" s="143">
        <v>3462</v>
      </c>
      <c r="J1315" s="143">
        <v>3094</v>
      </c>
      <c r="K1315" s="147" t="s">
        <v>77</v>
      </c>
      <c r="L1315" s="152"/>
      <c r="M1315" s="57"/>
      <c r="N1315" s="150"/>
      <c r="O1315" s="150"/>
      <c r="P1315" s="150"/>
      <c r="Q1315" s="150"/>
    </row>
    <row r="1316" spans="1:17" ht="15">
      <c r="A1316" s="142">
        <v>42984</v>
      </c>
      <c r="B1316" s="143">
        <f t="shared" si="0"/>
        <v>9</v>
      </c>
      <c r="C1316" s="143">
        <f t="shared" si="1"/>
        <v>2017</v>
      </c>
      <c r="D1316" s="154">
        <v>42047</v>
      </c>
      <c r="E1316" s="145">
        <f t="shared" si="2"/>
        <v>2</v>
      </c>
      <c r="F1316" s="145">
        <f t="shared" si="3"/>
        <v>2015</v>
      </c>
      <c r="G1316" s="153" t="s">
        <v>1087</v>
      </c>
      <c r="H1316" s="143">
        <v>2114</v>
      </c>
      <c r="I1316" s="143">
        <v>3463</v>
      </c>
      <c r="J1316" s="143">
        <v>5575</v>
      </c>
      <c r="K1316" s="147" t="s">
        <v>77</v>
      </c>
      <c r="L1316" s="152"/>
      <c r="M1316" s="57"/>
      <c r="N1316" s="150"/>
      <c r="O1316" s="150"/>
      <c r="P1316" s="150"/>
      <c r="Q1316" s="150"/>
    </row>
    <row r="1317" spans="1:17" ht="15">
      <c r="A1317" s="142">
        <v>42985</v>
      </c>
      <c r="B1317" s="143">
        <f t="shared" si="0"/>
        <v>9</v>
      </c>
      <c r="C1317" s="143">
        <f t="shared" si="1"/>
        <v>2017</v>
      </c>
      <c r="D1317" s="154">
        <v>42047</v>
      </c>
      <c r="E1317" s="145">
        <f t="shared" si="2"/>
        <v>2</v>
      </c>
      <c r="F1317" s="145">
        <f t="shared" si="3"/>
        <v>2015</v>
      </c>
      <c r="G1317" s="153" t="s">
        <v>1088</v>
      </c>
      <c r="H1317" s="143">
        <v>2115</v>
      </c>
      <c r="I1317" s="143">
        <v>3466</v>
      </c>
      <c r="J1317" s="143">
        <v>3275</v>
      </c>
      <c r="K1317" s="147" t="s">
        <v>77</v>
      </c>
      <c r="L1317" s="152"/>
      <c r="M1317" s="57"/>
      <c r="N1317" s="150"/>
      <c r="O1317" s="150"/>
      <c r="P1317" s="150"/>
      <c r="Q1317" s="150"/>
    </row>
    <row r="1318" spans="1:17" ht="15">
      <c r="A1318" s="142">
        <v>42986</v>
      </c>
      <c r="B1318" s="143">
        <f t="shared" si="0"/>
        <v>9</v>
      </c>
      <c r="C1318" s="143">
        <f t="shared" si="1"/>
        <v>2017</v>
      </c>
      <c r="D1318" s="154">
        <v>42047</v>
      </c>
      <c r="E1318" s="145">
        <f t="shared" si="2"/>
        <v>2</v>
      </c>
      <c r="F1318" s="145">
        <f t="shared" si="3"/>
        <v>2015</v>
      </c>
      <c r="G1318" s="153" t="s">
        <v>1089</v>
      </c>
      <c r="H1318" s="143">
        <v>2116</v>
      </c>
      <c r="I1318" s="143">
        <v>3467</v>
      </c>
      <c r="J1318" s="143">
        <v>3160</v>
      </c>
      <c r="K1318" s="147" t="s">
        <v>77</v>
      </c>
      <c r="L1318" s="152"/>
      <c r="M1318" s="57"/>
      <c r="N1318" s="150"/>
      <c r="O1318" s="150"/>
      <c r="P1318" s="150"/>
      <c r="Q1318" s="150"/>
    </row>
    <row r="1319" spans="1:17" ht="15">
      <c r="A1319" s="142">
        <v>42987</v>
      </c>
      <c r="B1319" s="143">
        <f t="shared" si="0"/>
        <v>9</v>
      </c>
      <c r="C1319" s="143">
        <f t="shared" si="1"/>
        <v>2017</v>
      </c>
      <c r="D1319" s="154">
        <v>42047</v>
      </c>
      <c r="E1319" s="145">
        <f t="shared" si="2"/>
        <v>2</v>
      </c>
      <c r="F1319" s="145">
        <f t="shared" si="3"/>
        <v>2015</v>
      </c>
      <c r="G1319" s="153" t="s">
        <v>1090</v>
      </c>
      <c r="H1319" s="143">
        <v>2117</v>
      </c>
      <c r="I1319" s="143">
        <v>3468</v>
      </c>
      <c r="J1319" s="143">
        <v>5813</v>
      </c>
      <c r="K1319" s="147" t="s">
        <v>77</v>
      </c>
      <c r="L1319" s="152"/>
      <c r="M1319" s="57"/>
      <c r="N1319" s="150"/>
      <c r="O1319" s="150"/>
      <c r="P1319" s="150"/>
      <c r="Q1319" s="150"/>
    </row>
    <row r="1320" spans="1:17" ht="15">
      <c r="A1320" s="142">
        <v>42988</v>
      </c>
      <c r="B1320" s="143">
        <f t="shared" si="0"/>
        <v>9</v>
      </c>
      <c r="C1320" s="143">
        <f t="shared" si="1"/>
        <v>2017</v>
      </c>
      <c r="D1320" s="154">
        <v>42047</v>
      </c>
      <c r="E1320" s="145">
        <f t="shared" si="2"/>
        <v>2</v>
      </c>
      <c r="F1320" s="145">
        <f t="shared" si="3"/>
        <v>2015</v>
      </c>
      <c r="G1320" s="153" t="s">
        <v>1091</v>
      </c>
      <c r="H1320" s="143">
        <v>2113</v>
      </c>
      <c r="I1320" s="143">
        <v>3469</v>
      </c>
      <c r="J1320" s="143">
        <v>5900</v>
      </c>
      <c r="K1320" s="147" t="s">
        <v>77</v>
      </c>
      <c r="L1320" s="152"/>
      <c r="M1320" s="57"/>
      <c r="N1320" s="150"/>
      <c r="O1320" s="150"/>
      <c r="P1320" s="150"/>
      <c r="Q1320" s="150"/>
    </row>
    <row r="1321" spans="1:17" ht="15">
      <c r="A1321" s="142">
        <v>42989</v>
      </c>
      <c r="B1321" s="143">
        <f t="shared" si="0"/>
        <v>9</v>
      </c>
      <c r="C1321" s="143">
        <f t="shared" si="1"/>
        <v>2017</v>
      </c>
      <c r="D1321" s="154">
        <v>42047</v>
      </c>
      <c r="E1321" s="145">
        <f t="shared" si="2"/>
        <v>2</v>
      </c>
      <c r="F1321" s="145">
        <f t="shared" si="3"/>
        <v>2015</v>
      </c>
      <c r="G1321" s="153" t="s">
        <v>855</v>
      </c>
      <c r="H1321" s="143">
        <v>1820</v>
      </c>
      <c r="I1321" s="143">
        <v>3471</v>
      </c>
      <c r="J1321" s="143">
        <v>3131</v>
      </c>
      <c r="K1321" s="147" t="s">
        <v>77</v>
      </c>
      <c r="L1321" s="152"/>
      <c r="M1321" s="57"/>
      <c r="N1321" s="150"/>
      <c r="O1321" s="150"/>
      <c r="P1321" s="150"/>
      <c r="Q1321" s="150"/>
    </row>
    <row r="1322" spans="1:17" ht="15">
      <c r="A1322" s="142">
        <v>42990</v>
      </c>
      <c r="B1322" s="143">
        <f t="shared" si="0"/>
        <v>9</v>
      </c>
      <c r="C1322" s="143">
        <f t="shared" si="1"/>
        <v>2017</v>
      </c>
      <c r="D1322" s="154">
        <v>42047</v>
      </c>
      <c r="E1322" s="145">
        <f t="shared" si="2"/>
        <v>2</v>
      </c>
      <c r="F1322" s="145">
        <f t="shared" si="3"/>
        <v>2015</v>
      </c>
      <c r="G1322" s="153" t="s">
        <v>1092</v>
      </c>
      <c r="H1322" s="143">
        <v>2118</v>
      </c>
      <c r="I1322" s="143">
        <v>3472</v>
      </c>
      <c r="J1322" s="143">
        <v>525</v>
      </c>
      <c r="K1322" s="147" t="s">
        <v>77</v>
      </c>
      <c r="L1322" s="152"/>
      <c r="M1322" s="57"/>
      <c r="N1322" s="150"/>
      <c r="O1322" s="150"/>
      <c r="P1322" s="150"/>
      <c r="Q1322" s="150"/>
    </row>
    <row r="1323" spans="1:17" ht="15">
      <c r="A1323" s="142">
        <v>42991</v>
      </c>
      <c r="B1323" s="143">
        <f t="shared" si="0"/>
        <v>9</v>
      </c>
      <c r="C1323" s="143">
        <f t="shared" si="1"/>
        <v>2017</v>
      </c>
      <c r="D1323" s="154">
        <v>42047</v>
      </c>
      <c r="E1323" s="145">
        <f t="shared" si="2"/>
        <v>2</v>
      </c>
      <c r="F1323" s="145">
        <f t="shared" si="3"/>
        <v>2015</v>
      </c>
      <c r="G1323" s="153" t="s">
        <v>1093</v>
      </c>
      <c r="H1323" s="143">
        <v>2120</v>
      </c>
      <c r="I1323" s="143">
        <v>3475</v>
      </c>
      <c r="J1323" s="143">
        <v>1625</v>
      </c>
      <c r="K1323" s="147" t="s">
        <v>77</v>
      </c>
      <c r="L1323" s="152"/>
      <c r="M1323" s="57"/>
      <c r="N1323" s="150"/>
      <c r="O1323" s="150"/>
      <c r="P1323" s="150"/>
      <c r="Q1323" s="150"/>
    </row>
    <row r="1324" spans="1:17" ht="15">
      <c r="A1324" s="142">
        <v>42992</v>
      </c>
      <c r="B1324" s="143">
        <f t="shared" si="0"/>
        <v>9</v>
      </c>
      <c r="C1324" s="143">
        <f t="shared" si="1"/>
        <v>2017</v>
      </c>
      <c r="D1324" s="154">
        <v>42048</v>
      </c>
      <c r="E1324" s="145">
        <f t="shared" si="2"/>
        <v>2</v>
      </c>
      <c r="F1324" s="145">
        <f t="shared" si="3"/>
        <v>2015</v>
      </c>
      <c r="G1324" s="153" t="s">
        <v>1094</v>
      </c>
      <c r="H1324" s="143">
        <v>2121</v>
      </c>
      <c r="I1324" s="143">
        <v>3476</v>
      </c>
      <c r="J1324" s="143">
        <v>3538</v>
      </c>
      <c r="K1324" s="147" t="s">
        <v>77</v>
      </c>
      <c r="L1324" s="152"/>
      <c r="M1324" s="57"/>
      <c r="N1324" s="150"/>
      <c r="O1324" s="150"/>
      <c r="P1324" s="150"/>
      <c r="Q1324" s="150"/>
    </row>
    <row r="1325" spans="1:17" ht="15">
      <c r="A1325" s="142">
        <v>42993</v>
      </c>
      <c r="B1325" s="143">
        <f t="shared" si="0"/>
        <v>9</v>
      </c>
      <c r="C1325" s="143">
        <f t="shared" si="1"/>
        <v>2017</v>
      </c>
      <c r="D1325" s="154">
        <v>42048</v>
      </c>
      <c r="E1325" s="145">
        <f t="shared" si="2"/>
        <v>2</v>
      </c>
      <c r="F1325" s="145">
        <f t="shared" si="3"/>
        <v>2015</v>
      </c>
      <c r="G1325" s="153" t="s">
        <v>1095</v>
      </c>
      <c r="H1325" s="143">
        <v>2122</v>
      </c>
      <c r="I1325" s="143">
        <v>3479</v>
      </c>
      <c r="J1325" s="143">
        <v>1875</v>
      </c>
      <c r="K1325" s="147" t="s">
        <v>77</v>
      </c>
      <c r="L1325" s="152"/>
      <c r="M1325" s="57"/>
      <c r="N1325" s="150"/>
      <c r="O1325" s="150"/>
      <c r="P1325" s="150"/>
      <c r="Q1325" s="150"/>
    </row>
    <row r="1326" spans="1:17" ht="15">
      <c r="A1326" s="142">
        <v>42994</v>
      </c>
      <c r="B1326" s="143">
        <f t="shared" si="0"/>
        <v>9</v>
      </c>
      <c r="C1326" s="143">
        <f t="shared" si="1"/>
        <v>2017</v>
      </c>
      <c r="D1326" s="154">
        <v>42048</v>
      </c>
      <c r="E1326" s="145">
        <f t="shared" si="2"/>
        <v>2</v>
      </c>
      <c r="F1326" s="145">
        <f t="shared" si="3"/>
        <v>2015</v>
      </c>
      <c r="G1326" s="153" t="s">
        <v>1096</v>
      </c>
      <c r="H1326" s="143">
        <v>463</v>
      </c>
      <c r="I1326" s="143">
        <v>3480</v>
      </c>
      <c r="J1326" s="143">
        <v>3250</v>
      </c>
      <c r="K1326" s="147" t="s">
        <v>77</v>
      </c>
      <c r="L1326" s="152"/>
      <c r="M1326" s="57"/>
      <c r="N1326" s="150"/>
      <c r="O1326" s="150"/>
      <c r="P1326" s="150"/>
      <c r="Q1326" s="150"/>
    </row>
    <row r="1327" spans="1:17" ht="15">
      <c r="A1327" s="142">
        <v>42995</v>
      </c>
      <c r="B1327" s="143">
        <f t="shared" si="0"/>
        <v>9</v>
      </c>
      <c r="C1327" s="143">
        <f t="shared" si="1"/>
        <v>2017</v>
      </c>
      <c r="D1327" s="154">
        <v>42048</v>
      </c>
      <c r="E1327" s="145">
        <f t="shared" si="2"/>
        <v>2</v>
      </c>
      <c r="F1327" s="145">
        <f t="shared" si="3"/>
        <v>2015</v>
      </c>
      <c r="G1327" s="153" t="s">
        <v>1097</v>
      </c>
      <c r="H1327" s="143">
        <v>2123</v>
      </c>
      <c r="I1327" s="143">
        <v>3481</v>
      </c>
      <c r="J1327" s="143">
        <v>2000</v>
      </c>
      <c r="K1327" s="147" t="s">
        <v>77</v>
      </c>
      <c r="L1327" s="152"/>
      <c r="M1327" s="57"/>
      <c r="N1327" s="150"/>
      <c r="O1327" s="150"/>
      <c r="P1327" s="150"/>
      <c r="Q1327" s="150"/>
    </row>
    <row r="1328" spans="1:17" ht="15">
      <c r="A1328" s="142">
        <v>42996</v>
      </c>
      <c r="B1328" s="143">
        <f t="shared" si="0"/>
        <v>9</v>
      </c>
      <c r="C1328" s="143">
        <f t="shared" si="1"/>
        <v>2017</v>
      </c>
      <c r="D1328" s="154">
        <v>42048</v>
      </c>
      <c r="E1328" s="145">
        <f t="shared" si="2"/>
        <v>2</v>
      </c>
      <c r="F1328" s="145">
        <f t="shared" si="3"/>
        <v>2015</v>
      </c>
      <c r="G1328" s="153" t="s">
        <v>1015</v>
      </c>
      <c r="H1328" s="143">
        <v>5706</v>
      </c>
      <c r="I1328" s="143">
        <v>3482</v>
      </c>
      <c r="J1328" s="143">
        <v>2975</v>
      </c>
      <c r="K1328" s="147" t="s">
        <v>77</v>
      </c>
      <c r="L1328" s="152"/>
      <c r="M1328" s="57"/>
      <c r="N1328" s="150"/>
      <c r="O1328" s="150"/>
      <c r="P1328" s="150"/>
      <c r="Q1328" s="150"/>
    </row>
    <row r="1329" spans="1:17" ht="15">
      <c r="A1329" s="142">
        <v>42997</v>
      </c>
      <c r="B1329" s="143">
        <f t="shared" si="0"/>
        <v>9</v>
      </c>
      <c r="C1329" s="143">
        <f t="shared" si="1"/>
        <v>2017</v>
      </c>
      <c r="D1329" s="154">
        <v>42048</v>
      </c>
      <c r="E1329" s="145">
        <f t="shared" si="2"/>
        <v>2</v>
      </c>
      <c r="F1329" s="145">
        <f t="shared" si="3"/>
        <v>2015</v>
      </c>
      <c r="G1329" s="153" t="s">
        <v>1098</v>
      </c>
      <c r="H1329" s="143">
        <v>2124</v>
      </c>
      <c r="I1329" s="143">
        <v>3484</v>
      </c>
      <c r="J1329" s="143">
        <v>4264</v>
      </c>
      <c r="K1329" s="147" t="s">
        <v>77</v>
      </c>
      <c r="L1329" s="152"/>
      <c r="M1329" s="57"/>
      <c r="N1329" s="150"/>
      <c r="O1329" s="150"/>
      <c r="P1329" s="150"/>
      <c r="Q1329" s="150"/>
    </row>
    <row r="1330" spans="1:17" ht="15">
      <c r="A1330" s="142">
        <v>42998</v>
      </c>
      <c r="B1330" s="143">
        <f t="shared" si="0"/>
        <v>9</v>
      </c>
      <c r="C1330" s="143">
        <f t="shared" si="1"/>
        <v>2017</v>
      </c>
      <c r="D1330" s="154">
        <v>42048</v>
      </c>
      <c r="E1330" s="145">
        <f t="shared" si="2"/>
        <v>2</v>
      </c>
      <c r="F1330" s="145">
        <f t="shared" si="3"/>
        <v>2015</v>
      </c>
      <c r="G1330" s="146"/>
      <c r="H1330" s="143">
        <v>0</v>
      </c>
      <c r="I1330" s="143">
        <v>3485</v>
      </c>
      <c r="J1330" s="143">
        <v>2950</v>
      </c>
      <c r="K1330" s="147" t="s">
        <v>77</v>
      </c>
      <c r="L1330" s="152"/>
      <c r="M1330" s="57"/>
      <c r="N1330" s="150"/>
      <c r="O1330" s="150"/>
      <c r="P1330" s="150"/>
      <c r="Q1330" s="150"/>
    </row>
    <row r="1331" spans="1:17" ht="15">
      <c r="A1331" s="142">
        <v>42999</v>
      </c>
      <c r="B1331" s="143">
        <f t="shared" si="0"/>
        <v>9</v>
      </c>
      <c r="C1331" s="143">
        <f t="shared" si="1"/>
        <v>2017</v>
      </c>
      <c r="D1331" s="154">
        <v>42048</v>
      </c>
      <c r="E1331" s="145">
        <f t="shared" si="2"/>
        <v>2</v>
      </c>
      <c r="F1331" s="145">
        <f t="shared" si="3"/>
        <v>2015</v>
      </c>
      <c r="G1331" s="153" t="s">
        <v>1099</v>
      </c>
      <c r="H1331" s="143">
        <v>40</v>
      </c>
      <c r="I1331" s="143">
        <v>3486</v>
      </c>
      <c r="J1331" s="143">
        <v>2125</v>
      </c>
      <c r="K1331" s="147" t="s">
        <v>77</v>
      </c>
      <c r="L1331" s="152"/>
      <c r="M1331" s="57"/>
      <c r="N1331" s="150"/>
      <c r="O1331" s="150"/>
      <c r="P1331" s="150"/>
      <c r="Q1331" s="150"/>
    </row>
    <row r="1332" spans="1:17" ht="15">
      <c r="A1332" s="142">
        <v>43000</v>
      </c>
      <c r="B1332" s="143">
        <f t="shared" si="0"/>
        <v>9</v>
      </c>
      <c r="C1332" s="143">
        <f t="shared" si="1"/>
        <v>2017</v>
      </c>
      <c r="D1332" s="154">
        <v>42048</v>
      </c>
      <c r="E1332" s="145">
        <f t="shared" si="2"/>
        <v>2</v>
      </c>
      <c r="F1332" s="145">
        <f t="shared" si="3"/>
        <v>2015</v>
      </c>
      <c r="G1332" s="153" t="s">
        <v>1100</v>
      </c>
      <c r="H1332" s="143">
        <v>2125</v>
      </c>
      <c r="I1332" s="143">
        <v>3487</v>
      </c>
      <c r="J1332" s="143">
        <v>1163</v>
      </c>
      <c r="K1332" s="147" t="s">
        <v>77</v>
      </c>
      <c r="L1332" s="152"/>
      <c r="M1332" s="57"/>
      <c r="N1332" s="150"/>
      <c r="O1332" s="150"/>
      <c r="P1332" s="150"/>
      <c r="Q1332" s="150"/>
    </row>
    <row r="1333" spans="1:17" ht="15">
      <c r="A1333" s="142">
        <v>43001</v>
      </c>
      <c r="B1333" s="143">
        <f t="shared" si="0"/>
        <v>9</v>
      </c>
      <c r="C1333" s="143">
        <f t="shared" si="1"/>
        <v>2017</v>
      </c>
      <c r="D1333" s="154">
        <v>42048</v>
      </c>
      <c r="E1333" s="145">
        <f t="shared" si="2"/>
        <v>2</v>
      </c>
      <c r="F1333" s="145">
        <f t="shared" si="3"/>
        <v>2015</v>
      </c>
      <c r="G1333" s="146"/>
      <c r="H1333" s="143">
        <v>2126</v>
      </c>
      <c r="I1333" s="143">
        <v>3488</v>
      </c>
      <c r="J1333" s="143">
        <v>3160</v>
      </c>
      <c r="K1333" s="147" t="s">
        <v>77</v>
      </c>
      <c r="L1333" s="152"/>
      <c r="M1333" s="57"/>
      <c r="N1333" s="150"/>
      <c r="O1333" s="150"/>
      <c r="P1333" s="150"/>
      <c r="Q1333" s="150"/>
    </row>
    <row r="1334" spans="1:17" ht="15">
      <c r="A1334" s="142">
        <v>43002</v>
      </c>
      <c r="B1334" s="143">
        <f t="shared" si="0"/>
        <v>9</v>
      </c>
      <c r="C1334" s="143">
        <f t="shared" si="1"/>
        <v>2017</v>
      </c>
      <c r="D1334" s="154">
        <v>42048</v>
      </c>
      <c r="E1334" s="145">
        <f t="shared" si="2"/>
        <v>2</v>
      </c>
      <c r="F1334" s="145">
        <f t="shared" si="3"/>
        <v>2015</v>
      </c>
      <c r="G1334" s="153" t="s">
        <v>1101</v>
      </c>
      <c r="H1334" s="143">
        <v>2127</v>
      </c>
      <c r="I1334" s="143">
        <v>3489</v>
      </c>
      <c r="J1334" s="143">
        <v>1438</v>
      </c>
      <c r="K1334" s="147" t="s">
        <v>77</v>
      </c>
      <c r="L1334" s="152"/>
      <c r="M1334" s="57"/>
      <c r="N1334" s="150"/>
      <c r="O1334" s="150"/>
      <c r="P1334" s="150"/>
      <c r="Q1334" s="150"/>
    </row>
    <row r="1335" spans="1:17" ht="15">
      <c r="A1335" s="142">
        <v>43003</v>
      </c>
      <c r="B1335" s="143">
        <f t="shared" si="0"/>
        <v>9</v>
      </c>
      <c r="C1335" s="143">
        <f t="shared" si="1"/>
        <v>2017</v>
      </c>
      <c r="D1335" s="154">
        <v>42048</v>
      </c>
      <c r="E1335" s="145">
        <f t="shared" si="2"/>
        <v>2</v>
      </c>
      <c r="F1335" s="145">
        <f t="shared" si="3"/>
        <v>2015</v>
      </c>
      <c r="G1335" s="153" t="s">
        <v>1102</v>
      </c>
      <c r="H1335" s="143">
        <v>2128</v>
      </c>
      <c r="I1335" s="143">
        <v>3492</v>
      </c>
      <c r="J1335" s="143">
        <v>4213</v>
      </c>
      <c r="K1335" s="147" t="s">
        <v>77</v>
      </c>
      <c r="L1335" s="152"/>
      <c r="M1335" s="57"/>
      <c r="N1335" s="150"/>
      <c r="O1335" s="150"/>
      <c r="P1335" s="150"/>
      <c r="Q1335" s="150"/>
    </row>
    <row r="1336" spans="1:17" ht="15">
      <c r="A1336" s="142">
        <v>43004</v>
      </c>
      <c r="B1336" s="143">
        <f t="shared" si="0"/>
        <v>9</v>
      </c>
      <c r="C1336" s="143">
        <f t="shared" si="1"/>
        <v>2017</v>
      </c>
      <c r="D1336" s="154">
        <v>42048</v>
      </c>
      <c r="E1336" s="145">
        <f t="shared" si="2"/>
        <v>2</v>
      </c>
      <c r="F1336" s="145">
        <f t="shared" si="3"/>
        <v>2015</v>
      </c>
      <c r="G1336" s="153" t="s">
        <v>1103</v>
      </c>
      <c r="H1336" s="143">
        <v>2130</v>
      </c>
      <c r="I1336" s="143">
        <v>3494</v>
      </c>
      <c r="J1336" s="143">
        <v>2930</v>
      </c>
      <c r="K1336" s="147" t="s">
        <v>77</v>
      </c>
      <c r="L1336" s="152"/>
      <c r="M1336" s="57"/>
      <c r="N1336" s="150"/>
      <c r="O1336" s="150"/>
      <c r="P1336" s="150"/>
      <c r="Q1336" s="150"/>
    </row>
    <row r="1337" spans="1:17" ht="15">
      <c r="A1337" s="142">
        <v>43005</v>
      </c>
      <c r="B1337" s="143">
        <f t="shared" si="0"/>
        <v>9</v>
      </c>
      <c r="C1337" s="143">
        <f t="shared" si="1"/>
        <v>2017</v>
      </c>
      <c r="D1337" s="154">
        <v>42048</v>
      </c>
      <c r="E1337" s="145">
        <f t="shared" si="2"/>
        <v>2</v>
      </c>
      <c r="F1337" s="145">
        <f t="shared" si="3"/>
        <v>2015</v>
      </c>
      <c r="G1337" s="153" t="s">
        <v>1104</v>
      </c>
      <c r="H1337" s="143">
        <v>2131</v>
      </c>
      <c r="I1337" s="143">
        <v>3496</v>
      </c>
      <c r="J1337" s="143">
        <v>5675</v>
      </c>
      <c r="K1337" s="147" t="s">
        <v>77</v>
      </c>
      <c r="L1337" s="152"/>
      <c r="M1337" s="57"/>
      <c r="N1337" s="150"/>
      <c r="O1337" s="150"/>
      <c r="P1337" s="150"/>
      <c r="Q1337" s="150"/>
    </row>
    <row r="1338" spans="1:17" ht="15">
      <c r="A1338" s="142">
        <v>43006</v>
      </c>
      <c r="B1338" s="143">
        <f t="shared" si="0"/>
        <v>9</v>
      </c>
      <c r="C1338" s="143">
        <f t="shared" si="1"/>
        <v>2017</v>
      </c>
      <c r="D1338" s="154">
        <v>42048</v>
      </c>
      <c r="E1338" s="145">
        <f t="shared" si="2"/>
        <v>2</v>
      </c>
      <c r="F1338" s="145">
        <f t="shared" si="3"/>
        <v>2015</v>
      </c>
      <c r="G1338" s="153" t="s">
        <v>1072</v>
      </c>
      <c r="H1338" s="143">
        <v>2097</v>
      </c>
      <c r="I1338" s="143">
        <v>3497</v>
      </c>
      <c r="J1338" s="143">
        <v>2550</v>
      </c>
      <c r="K1338" s="147" t="s">
        <v>77</v>
      </c>
      <c r="L1338" s="152"/>
      <c r="M1338" s="57"/>
      <c r="N1338" s="150"/>
      <c r="O1338" s="150"/>
      <c r="P1338" s="150"/>
      <c r="Q1338" s="150"/>
    </row>
    <row r="1339" spans="1:17" ht="15">
      <c r="A1339" s="142">
        <v>43007</v>
      </c>
      <c r="B1339" s="143">
        <f t="shared" si="0"/>
        <v>9</v>
      </c>
      <c r="C1339" s="143">
        <f t="shared" si="1"/>
        <v>2017</v>
      </c>
      <c r="D1339" s="154">
        <v>42048</v>
      </c>
      <c r="E1339" s="145">
        <f t="shared" si="2"/>
        <v>2</v>
      </c>
      <c r="F1339" s="145">
        <f t="shared" si="3"/>
        <v>2015</v>
      </c>
      <c r="G1339" s="153" t="s">
        <v>1105</v>
      </c>
      <c r="H1339" s="143">
        <v>2134</v>
      </c>
      <c r="I1339" s="143">
        <v>3501</v>
      </c>
      <c r="J1339" s="143">
        <v>4175</v>
      </c>
      <c r="K1339" s="147" t="s">
        <v>77</v>
      </c>
      <c r="L1339" s="152"/>
      <c r="M1339" s="57"/>
      <c r="N1339" s="150"/>
      <c r="O1339" s="150"/>
      <c r="P1339" s="150"/>
      <c r="Q1339" s="150"/>
    </row>
    <row r="1340" spans="1:17" ht="15">
      <c r="A1340" s="142">
        <v>43008</v>
      </c>
      <c r="B1340" s="143">
        <f t="shared" si="0"/>
        <v>9</v>
      </c>
      <c r="C1340" s="143">
        <f t="shared" si="1"/>
        <v>2017</v>
      </c>
      <c r="D1340" s="154">
        <v>42048</v>
      </c>
      <c r="E1340" s="145">
        <f t="shared" si="2"/>
        <v>2</v>
      </c>
      <c r="F1340" s="145">
        <f t="shared" si="3"/>
        <v>2015</v>
      </c>
      <c r="G1340" s="153" t="s">
        <v>844</v>
      </c>
      <c r="H1340" s="143">
        <v>1806</v>
      </c>
      <c r="I1340" s="143">
        <v>3502</v>
      </c>
      <c r="J1340" s="143">
        <v>4725</v>
      </c>
      <c r="K1340" s="147" t="s">
        <v>77</v>
      </c>
      <c r="L1340" s="152"/>
      <c r="M1340" s="57"/>
      <c r="N1340" s="150"/>
      <c r="O1340" s="150"/>
      <c r="P1340" s="150"/>
      <c r="Q1340" s="150"/>
    </row>
    <row r="1341" spans="1:17" ht="15">
      <c r="A1341" s="142">
        <v>43009</v>
      </c>
      <c r="B1341" s="143">
        <f t="shared" si="0"/>
        <v>10</v>
      </c>
      <c r="C1341" s="143">
        <f t="shared" si="1"/>
        <v>2017</v>
      </c>
      <c r="D1341" s="154">
        <v>42048</v>
      </c>
      <c r="E1341" s="145">
        <f t="shared" si="2"/>
        <v>2</v>
      </c>
      <c r="F1341" s="145">
        <f t="shared" si="3"/>
        <v>2015</v>
      </c>
      <c r="G1341" s="153" t="s">
        <v>1106</v>
      </c>
      <c r="H1341" s="143">
        <v>2135</v>
      </c>
      <c r="I1341" s="143">
        <v>3503</v>
      </c>
      <c r="J1341" s="143">
        <v>4768</v>
      </c>
      <c r="K1341" s="147" t="s">
        <v>77</v>
      </c>
      <c r="L1341" s="152"/>
      <c r="M1341" s="57"/>
      <c r="N1341" s="150"/>
      <c r="O1341" s="150"/>
      <c r="P1341" s="150"/>
      <c r="Q1341" s="150"/>
    </row>
    <row r="1342" spans="1:17" ht="15">
      <c r="A1342" s="142">
        <v>43010</v>
      </c>
      <c r="B1342" s="143">
        <f t="shared" si="0"/>
        <v>10</v>
      </c>
      <c r="C1342" s="143">
        <f t="shared" si="1"/>
        <v>2017</v>
      </c>
      <c r="D1342" s="154">
        <v>42048</v>
      </c>
      <c r="E1342" s="145">
        <f t="shared" si="2"/>
        <v>2</v>
      </c>
      <c r="F1342" s="145">
        <f t="shared" si="3"/>
        <v>2015</v>
      </c>
      <c r="G1342" s="153" t="s">
        <v>1107</v>
      </c>
      <c r="H1342" s="143">
        <v>2136</v>
      </c>
      <c r="I1342" s="143">
        <v>3504</v>
      </c>
      <c r="J1342" s="143">
        <v>3630</v>
      </c>
      <c r="K1342" s="147" t="s">
        <v>77</v>
      </c>
      <c r="L1342" s="152"/>
      <c r="M1342" s="57"/>
      <c r="N1342" s="150"/>
      <c r="O1342" s="150"/>
      <c r="P1342" s="150"/>
      <c r="Q1342" s="150"/>
    </row>
    <row r="1343" spans="1:17" ht="15">
      <c r="A1343" s="142">
        <v>43011</v>
      </c>
      <c r="B1343" s="143">
        <f t="shared" si="0"/>
        <v>10</v>
      </c>
      <c r="C1343" s="143">
        <f t="shared" si="1"/>
        <v>2017</v>
      </c>
      <c r="D1343" s="154">
        <v>42048</v>
      </c>
      <c r="E1343" s="145">
        <f t="shared" si="2"/>
        <v>2</v>
      </c>
      <c r="F1343" s="145">
        <f t="shared" si="3"/>
        <v>2015</v>
      </c>
      <c r="G1343" s="153" t="s">
        <v>1108</v>
      </c>
      <c r="H1343" s="143">
        <v>2137</v>
      </c>
      <c r="I1343" s="143">
        <v>3505</v>
      </c>
      <c r="J1343" s="143">
        <v>5899</v>
      </c>
      <c r="K1343" s="147" t="s">
        <v>77</v>
      </c>
      <c r="L1343" s="152"/>
      <c r="M1343" s="57"/>
      <c r="N1343" s="150"/>
      <c r="O1343" s="150"/>
      <c r="P1343" s="150"/>
      <c r="Q1343" s="150"/>
    </row>
    <row r="1344" spans="1:17" ht="15">
      <c r="A1344" s="142">
        <v>43012</v>
      </c>
      <c r="B1344" s="143">
        <f t="shared" si="0"/>
        <v>10</v>
      </c>
      <c r="C1344" s="143">
        <f t="shared" si="1"/>
        <v>2017</v>
      </c>
      <c r="D1344" s="154">
        <v>42048</v>
      </c>
      <c r="E1344" s="145">
        <f t="shared" si="2"/>
        <v>2</v>
      </c>
      <c r="F1344" s="145">
        <f t="shared" si="3"/>
        <v>2015</v>
      </c>
      <c r="G1344" s="153" t="s">
        <v>1109</v>
      </c>
      <c r="H1344" s="143">
        <v>2138</v>
      </c>
      <c r="I1344" s="143">
        <v>3506</v>
      </c>
      <c r="J1344" s="143">
        <v>2872</v>
      </c>
      <c r="K1344" s="147" t="s">
        <v>77</v>
      </c>
      <c r="L1344" s="152"/>
      <c r="M1344" s="57"/>
      <c r="N1344" s="150"/>
      <c r="O1344" s="150"/>
      <c r="P1344" s="150"/>
      <c r="Q1344" s="150"/>
    </row>
    <row r="1345" spans="1:17" ht="15">
      <c r="A1345" s="142">
        <v>43013</v>
      </c>
      <c r="B1345" s="143">
        <f t="shared" si="0"/>
        <v>10</v>
      </c>
      <c r="C1345" s="143">
        <f t="shared" si="1"/>
        <v>2017</v>
      </c>
      <c r="D1345" s="154">
        <v>42048</v>
      </c>
      <c r="E1345" s="145">
        <f t="shared" si="2"/>
        <v>2</v>
      </c>
      <c r="F1345" s="145">
        <f t="shared" si="3"/>
        <v>2015</v>
      </c>
      <c r="G1345" s="153" t="s">
        <v>1110</v>
      </c>
      <c r="H1345" s="143">
        <v>2139</v>
      </c>
      <c r="I1345" s="143">
        <v>3507</v>
      </c>
      <c r="J1345" s="143">
        <v>5903</v>
      </c>
      <c r="K1345" s="147" t="s">
        <v>77</v>
      </c>
      <c r="L1345" s="152"/>
      <c r="M1345" s="57"/>
      <c r="N1345" s="150"/>
      <c r="O1345" s="150"/>
      <c r="P1345" s="150"/>
      <c r="Q1345" s="150"/>
    </row>
    <row r="1346" spans="1:17" ht="15">
      <c r="A1346" s="142">
        <v>43014</v>
      </c>
      <c r="B1346" s="143">
        <f t="shared" si="0"/>
        <v>10</v>
      </c>
      <c r="C1346" s="143">
        <f t="shared" si="1"/>
        <v>2017</v>
      </c>
      <c r="D1346" s="154">
        <v>42048</v>
      </c>
      <c r="E1346" s="145">
        <f t="shared" si="2"/>
        <v>2</v>
      </c>
      <c r="F1346" s="145">
        <f t="shared" si="3"/>
        <v>2015</v>
      </c>
      <c r="G1346" s="153" t="s">
        <v>1111</v>
      </c>
      <c r="H1346" s="143">
        <v>2140</v>
      </c>
      <c r="I1346" s="143">
        <v>3508</v>
      </c>
      <c r="J1346" s="143">
        <v>1012</v>
      </c>
      <c r="K1346" s="147" t="s">
        <v>77</v>
      </c>
      <c r="L1346" s="152"/>
      <c r="M1346" s="57"/>
      <c r="N1346" s="150"/>
      <c r="O1346" s="150"/>
      <c r="P1346" s="150"/>
      <c r="Q1346" s="150"/>
    </row>
    <row r="1347" spans="1:17" ht="15">
      <c r="A1347" s="142">
        <v>43015</v>
      </c>
      <c r="B1347" s="143">
        <f t="shared" si="0"/>
        <v>10</v>
      </c>
      <c r="C1347" s="143">
        <f t="shared" si="1"/>
        <v>2017</v>
      </c>
      <c r="D1347" s="154">
        <v>42048</v>
      </c>
      <c r="E1347" s="145">
        <f t="shared" si="2"/>
        <v>2</v>
      </c>
      <c r="F1347" s="145">
        <f t="shared" si="3"/>
        <v>2015</v>
      </c>
      <c r="G1347" s="153" t="s">
        <v>1112</v>
      </c>
      <c r="H1347" s="143">
        <v>2141</v>
      </c>
      <c r="I1347" s="143">
        <v>3510</v>
      </c>
      <c r="J1347" s="143">
        <v>3389</v>
      </c>
      <c r="K1347" s="147" t="s">
        <v>77</v>
      </c>
      <c r="L1347" s="152"/>
      <c r="M1347" s="57"/>
      <c r="N1347" s="150"/>
      <c r="O1347" s="150"/>
      <c r="P1347" s="150"/>
      <c r="Q1347" s="150"/>
    </row>
    <row r="1348" spans="1:17" ht="15">
      <c r="A1348" s="142">
        <v>43016</v>
      </c>
      <c r="B1348" s="143">
        <f t="shared" si="0"/>
        <v>10</v>
      </c>
      <c r="C1348" s="143">
        <f t="shared" si="1"/>
        <v>2017</v>
      </c>
      <c r="D1348" s="154">
        <v>42048</v>
      </c>
      <c r="E1348" s="145">
        <f t="shared" si="2"/>
        <v>2</v>
      </c>
      <c r="F1348" s="145">
        <f t="shared" si="3"/>
        <v>2015</v>
      </c>
      <c r="G1348" s="153" t="s">
        <v>1113</v>
      </c>
      <c r="H1348" s="143">
        <v>2142</v>
      </c>
      <c r="I1348" s="143">
        <v>3513</v>
      </c>
      <c r="J1348" s="143">
        <v>10549</v>
      </c>
      <c r="K1348" s="147" t="s">
        <v>77</v>
      </c>
      <c r="L1348" s="152"/>
      <c r="M1348" s="57"/>
      <c r="N1348" s="150"/>
      <c r="O1348" s="150"/>
      <c r="P1348" s="150"/>
      <c r="Q1348" s="150"/>
    </row>
    <row r="1349" spans="1:17" ht="15">
      <c r="A1349" s="142">
        <v>43017</v>
      </c>
      <c r="B1349" s="143">
        <f t="shared" si="0"/>
        <v>10</v>
      </c>
      <c r="C1349" s="143">
        <f t="shared" si="1"/>
        <v>2017</v>
      </c>
      <c r="D1349" s="154">
        <v>42048</v>
      </c>
      <c r="E1349" s="145">
        <f t="shared" si="2"/>
        <v>2</v>
      </c>
      <c r="F1349" s="145">
        <f t="shared" si="3"/>
        <v>2015</v>
      </c>
      <c r="G1349" s="153" t="s">
        <v>1114</v>
      </c>
      <c r="H1349" s="143">
        <v>2144</v>
      </c>
      <c r="I1349" s="143">
        <v>3515</v>
      </c>
      <c r="J1349" s="143">
        <v>3424</v>
      </c>
      <c r="K1349" s="147" t="s">
        <v>77</v>
      </c>
      <c r="L1349" s="152"/>
      <c r="M1349" s="57"/>
      <c r="N1349" s="150"/>
      <c r="O1349" s="150"/>
      <c r="P1349" s="150"/>
      <c r="Q1349" s="150"/>
    </row>
    <row r="1350" spans="1:17" ht="15">
      <c r="A1350" s="142">
        <v>43018</v>
      </c>
      <c r="B1350" s="143">
        <f t="shared" si="0"/>
        <v>10</v>
      </c>
      <c r="C1350" s="143">
        <f t="shared" si="1"/>
        <v>2017</v>
      </c>
      <c r="D1350" s="154">
        <v>42048</v>
      </c>
      <c r="E1350" s="145">
        <f t="shared" si="2"/>
        <v>2</v>
      </c>
      <c r="F1350" s="145">
        <f t="shared" si="3"/>
        <v>2015</v>
      </c>
      <c r="G1350" s="153" t="s">
        <v>1115</v>
      </c>
      <c r="H1350" s="143">
        <v>2146</v>
      </c>
      <c r="I1350" s="143">
        <v>3519</v>
      </c>
      <c r="J1350" s="143">
        <v>3262</v>
      </c>
      <c r="K1350" s="147" t="s">
        <v>77</v>
      </c>
      <c r="L1350" s="152"/>
      <c r="M1350" s="57"/>
      <c r="N1350" s="150"/>
      <c r="O1350" s="150"/>
      <c r="P1350" s="150"/>
      <c r="Q1350" s="150"/>
    </row>
    <row r="1351" spans="1:17" ht="15">
      <c r="A1351" s="142">
        <v>43019</v>
      </c>
      <c r="B1351" s="143">
        <f t="shared" si="0"/>
        <v>10</v>
      </c>
      <c r="C1351" s="143">
        <f t="shared" si="1"/>
        <v>2017</v>
      </c>
      <c r="D1351" s="154">
        <v>42048</v>
      </c>
      <c r="E1351" s="145">
        <f t="shared" si="2"/>
        <v>2</v>
      </c>
      <c r="F1351" s="145">
        <f t="shared" si="3"/>
        <v>2015</v>
      </c>
      <c r="G1351" s="153" t="s">
        <v>1116</v>
      </c>
      <c r="H1351" s="143">
        <v>2147</v>
      </c>
      <c r="I1351" s="143">
        <v>3520</v>
      </c>
      <c r="J1351" s="143">
        <v>2968</v>
      </c>
      <c r="K1351" s="147" t="s">
        <v>77</v>
      </c>
      <c r="L1351" s="152"/>
      <c r="M1351" s="57"/>
      <c r="N1351" s="150"/>
      <c r="O1351" s="150"/>
      <c r="P1351" s="150"/>
      <c r="Q1351" s="150"/>
    </row>
    <row r="1352" spans="1:17" ht="15">
      <c r="A1352" s="142">
        <v>43020</v>
      </c>
      <c r="B1352" s="143">
        <f t="shared" si="0"/>
        <v>10</v>
      </c>
      <c r="C1352" s="143">
        <f t="shared" si="1"/>
        <v>2017</v>
      </c>
      <c r="D1352" s="154">
        <v>42048</v>
      </c>
      <c r="E1352" s="145">
        <f t="shared" si="2"/>
        <v>2</v>
      </c>
      <c r="F1352" s="145">
        <f t="shared" si="3"/>
        <v>2015</v>
      </c>
      <c r="G1352" s="153" t="s">
        <v>1117</v>
      </c>
      <c r="H1352" s="143">
        <v>1925</v>
      </c>
      <c r="I1352" s="143">
        <v>3521</v>
      </c>
      <c r="J1352" s="143">
        <v>2874</v>
      </c>
      <c r="K1352" s="147" t="s">
        <v>77</v>
      </c>
      <c r="L1352" s="152"/>
      <c r="M1352" s="57"/>
      <c r="N1352" s="150"/>
      <c r="O1352" s="150"/>
      <c r="P1352" s="150"/>
      <c r="Q1352" s="150"/>
    </row>
    <row r="1353" spans="1:17" ht="15">
      <c r="A1353" s="142">
        <v>43021</v>
      </c>
      <c r="B1353" s="143">
        <f t="shared" si="0"/>
        <v>10</v>
      </c>
      <c r="C1353" s="143">
        <f t="shared" si="1"/>
        <v>2017</v>
      </c>
      <c r="D1353" s="154">
        <v>42048</v>
      </c>
      <c r="E1353" s="145">
        <f t="shared" si="2"/>
        <v>2</v>
      </c>
      <c r="F1353" s="145">
        <f t="shared" si="3"/>
        <v>2015</v>
      </c>
      <c r="G1353" s="153" t="s">
        <v>1118</v>
      </c>
      <c r="H1353" s="143">
        <v>2148</v>
      </c>
      <c r="I1353" s="143">
        <v>3522</v>
      </c>
      <c r="J1353" s="143">
        <v>929</v>
      </c>
      <c r="K1353" s="147" t="s">
        <v>77</v>
      </c>
      <c r="L1353" s="152"/>
      <c r="M1353" s="57"/>
      <c r="N1353" s="150"/>
      <c r="O1353" s="150"/>
      <c r="P1353" s="150"/>
      <c r="Q1353" s="150"/>
    </row>
    <row r="1354" spans="1:17" ht="15">
      <c r="A1354" s="142">
        <v>43022</v>
      </c>
      <c r="B1354" s="143">
        <f t="shared" si="0"/>
        <v>10</v>
      </c>
      <c r="C1354" s="143">
        <f t="shared" si="1"/>
        <v>2017</v>
      </c>
      <c r="D1354" s="154">
        <v>42048</v>
      </c>
      <c r="E1354" s="145">
        <f t="shared" si="2"/>
        <v>2</v>
      </c>
      <c r="F1354" s="145">
        <f t="shared" si="3"/>
        <v>2015</v>
      </c>
      <c r="G1354" s="153" t="s">
        <v>1119</v>
      </c>
      <c r="H1354" s="143">
        <v>2145</v>
      </c>
      <c r="I1354" s="143">
        <v>3524</v>
      </c>
      <c r="J1354" s="143">
        <v>5899</v>
      </c>
      <c r="K1354" s="147" t="s">
        <v>77</v>
      </c>
      <c r="L1354" s="152"/>
      <c r="M1354" s="57"/>
      <c r="N1354" s="150"/>
      <c r="O1354" s="150"/>
      <c r="P1354" s="150"/>
      <c r="Q1354" s="150"/>
    </row>
    <row r="1355" spans="1:17" ht="15">
      <c r="A1355" s="142">
        <v>43023</v>
      </c>
      <c r="B1355" s="143">
        <f t="shared" si="0"/>
        <v>10</v>
      </c>
      <c r="C1355" s="143">
        <f t="shared" si="1"/>
        <v>2017</v>
      </c>
      <c r="D1355" s="154">
        <v>42049</v>
      </c>
      <c r="E1355" s="145">
        <f t="shared" si="2"/>
        <v>2</v>
      </c>
      <c r="F1355" s="145">
        <f t="shared" si="3"/>
        <v>2015</v>
      </c>
      <c r="G1355" s="153" t="s">
        <v>844</v>
      </c>
      <c r="H1355" s="143">
        <v>1806</v>
      </c>
      <c r="I1355" s="143">
        <v>3529</v>
      </c>
      <c r="J1355" s="143">
        <v>3474</v>
      </c>
      <c r="K1355" s="147" t="s">
        <v>77</v>
      </c>
      <c r="L1355" s="152"/>
      <c r="M1355" s="57"/>
      <c r="N1355" s="150"/>
      <c r="O1355" s="150"/>
      <c r="P1355" s="150"/>
      <c r="Q1355" s="150"/>
    </row>
    <row r="1356" spans="1:17" ht="15">
      <c r="A1356" s="142">
        <v>43024</v>
      </c>
      <c r="B1356" s="143">
        <f t="shared" si="0"/>
        <v>10</v>
      </c>
      <c r="C1356" s="143">
        <f t="shared" si="1"/>
        <v>2017</v>
      </c>
      <c r="D1356" s="154">
        <v>42049</v>
      </c>
      <c r="E1356" s="145">
        <f t="shared" si="2"/>
        <v>2</v>
      </c>
      <c r="F1356" s="145">
        <f t="shared" si="3"/>
        <v>2015</v>
      </c>
      <c r="G1356" s="153" t="s">
        <v>1120</v>
      </c>
      <c r="H1356" s="143">
        <v>1964</v>
      </c>
      <c r="I1356" s="143">
        <v>3532</v>
      </c>
      <c r="J1356" s="143">
        <v>4149</v>
      </c>
      <c r="K1356" s="147" t="s">
        <v>77</v>
      </c>
      <c r="L1356" s="152"/>
      <c r="M1356" s="57"/>
      <c r="N1356" s="150"/>
      <c r="O1356" s="150"/>
      <c r="P1356" s="150"/>
      <c r="Q1356" s="150"/>
    </row>
    <row r="1357" spans="1:17" ht="15">
      <c r="A1357" s="142">
        <v>43025</v>
      </c>
      <c r="B1357" s="143">
        <f t="shared" si="0"/>
        <v>10</v>
      </c>
      <c r="C1357" s="143">
        <f t="shared" si="1"/>
        <v>2017</v>
      </c>
      <c r="D1357" s="154">
        <v>42049</v>
      </c>
      <c r="E1357" s="145">
        <f t="shared" si="2"/>
        <v>2</v>
      </c>
      <c r="F1357" s="145">
        <f t="shared" si="3"/>
        <v>2015</v>
      </c>
      <c r="G1357" s="153" t="s">
        <v>1121</v>
      </c>
      <c r="H1357" s="143">
        <v>2154</v>
      </c>
      <c r="I1357" s="143">
        <v>3533</v>
      </c>
      <c r="J1357" s="143">
        <v>2791</v>
      </c>
      <c r="K1357" s="147" t="s">
        <v>77</v>
      </c>
      <c r="L1357" s="152"/>
      <c r="M1357" s="57"/>
      <c r="N1357" s="150"/>
      <c r="O1357" s="150"/>
      <c r="P1357" s="150"/>
      <c r="Q1357" s="150"/>
    </row>
    <row r="1358" spans="1:17" ht="15">
      <c r="A1358" s="142">
        <v>43026</v>
      </c>
      <c r="B1358" s="143">
        <f t="shared" si="0"/>
        <v>10</v>
      </c>
      <c r="C1358" s="143">
        <f t="shared" si="1"/>
        <v>2017</v>
      </c>
      <c r="D1358" s="154">
        <v>42049</v>
      </c>
      <c r="E1358" s="145">
        <f t="shared" si="2"/>
        <v>2</v>
      </c>
      <c r="F1358" s="145">
        <f t="shared" si="3"/>
        <v>2015</v>
      </c>
      <c r="G1358" s="146"/>
      <c r="H1358" s="143">
        <v>2157</v>
      </c>
      <c r="I1358" s="143">
        <v>3540</v>
      </c>
      <c r="J1358" s="143">
        <v>6229</v>
      </c>
      <c r="K1358" s="147" t="s">
        <v>77</v>
      </c>
      <c r="L1358" s="152"/>
      <c r="M1358" s="57"/>
      <c r="N1358" s="150"/>
      <c r="O1358" s="150"/>
      <c r="P1358" s="150"/>
      <c r="Q1358" s="150"/>
    </row>
    <row r="1359" spans="1:17" ht="15">
      <c r="A1359" s="142">
        <v>43027</v>
      </c>
      <c r="B1359" s="143">
        <f t="shared" si="0"/>
        <v>10</v>
      </c>
      <c r="C1359" s="143">
        <f t="shared" si="1"/>
        <v>2017</v>
      </c>
      <c r="D1359" s="154">
        <v>42049</v>
      </c>
      <c r="E1359" s="145">
        <f t="shared" si="2"/>
        <v>2</v>
      </c>
      <c r="F1359" s="145">
        <f t="shared" si="3"/>
        <v>2015</v>
      </c>
      <c r="G1359" s="153" t="s">
        <v>1122</v>
      </c>
      <c r="H1359" s="143">
        <v>2160</v>
      </c>
      <c r="I1359" s="143">
        <v>3544</v>
      </c>
      <c r="J1359" s="143">
        <v>2968</v>
      </c>
      <c r="K1359" s="147" t="s">
        <v>77</v>
      </c>
      <c r="L1359" s="152"/>
      <c r="M1359" s="57"/>
      <c r="N1359" s="150"/>
      <c r="O1359" s="150"/>
      <c r="P1359" s="150"/>
      <c r="Q1359" s="150"/>
    </row>
    <row r="1360" spans="1:17" ht="15">
      <c r="A1360" s="142">
        <v>43028</v>
      </c>
      <c r="B1360" s="143">
        <f t="shared" si="0"/>
        <v>10</v>
      </c>
      <c r="C1360" s="143">
        <f t="shared" si="1"/>
        <v>2017</v>
      </c>
      <c r="D1360" s="154">
        <v>42049</v>
      </c>
      <c r="E1360" s="145">
        <f t="shared" si="2"/>
        <v>2</v>
      </c>
      <c r="F1360" s="145">
        <f t="shared" si="3"/>
        <v>2015</v>
      </c>
      <c r="G1360" s="153" t="s">
        <v>1123</v>
      </c>
      <c r="H1360" s="143">
        <v>2161</v>
      </c>
      <c r="I1360" s="143">
        <v>3545</v>
      </c>
      <c r="J1360" s="143">
        <v>1712</v>
      </c>
      <c r="K1360" s="147" t="s">
        <v>77</v>
      </c>
      <c r="L1360" s="152"/>
      <c r="M1360" s="57"/>
      <c r="N1360" s="150"/>
      <c r="O1360" s="150"/>
      <c r="P1360" s="150"/>
      <c r="Q1360" s="150"/>
    </row>
    <row r="1361" spans="1:17" ht="15">
      <c r="A1361" s="142">
        <v>43029</v>
      </c>
      <c r="B1361" s="143">
        <f t="shared" si="0"/>
        <v>10</v>
      </c>
      <c r="C1361" s="143">
        <f t="shared" si="1"/>
        <v>2017</v>
      </c>
      <c r="D1361" s="154">
        <v>42049</v>
      </c>
      <c r="E1361" s="145">
        <f t="shared" si="2"/>
        <v>2</v>
      </c>
      <c r="F1361" s="145">
        <f t="shared" si="3"/>
        <v>2015</v>
      </c>
      <c r="G1361" s="153" t="s">
        <v>1124</v>
      </c>
      <c r="H1361" s="143">
        <v>2158</v>
      </c>
      <c r="I1361" s="143">
        <v>3548</v>
      </c>
      <c r="J1361" s="143">
        <v>1812</v>
      </c>
      <c r="K1361" s="147" t="s">
        <v>77</v>
      </c>
      <c r="L1361" s="152"/>
      <c r="M1361" s="57"/>
      <c r="N1361" s="150"/>
      <c r="O1361" s="150"/>
      <c r="P1361" s="150"/>
      <c r="Q1361" s="150"/>
    </row>
    <row r="1362" spans="1:17" ht="15">
      <c r="A1362" s="142">
        <v>43030</v>
      </c>
      <c r="B1362" s="143">
        <f t="shared" si="0"/>
        <v>10</v>
      </c>
      <c r="C1362" s="143">
        <f t="shared" si="1"/>
        <v>2017</v>
      </c>
      <c r="D1362" s="154">
        <v>42049</v>
      </c>
      <c r="E1362" s="145">
        <f t="shared" si="2"/>
        <v>2</v>
      </c>
      <c r="F1362" s="145">
        <f t="shared" si="3"/>
        <v>2015</v>
      </c>
      <c r="G1362" s="153" t="s">
        <v>1125</v>
      </c>
      <c r="H1362" s="143">
        <v>2163</v>
      </c>
      <c r="I1362" s="143">
        <v>3549</v>
      </c>
      <c r="J1362" s="143">
        <v>3389</v>
      </c>
      <c r="K1362" s="147" t="s">
        <v>77</v>
      </c>
      <c r="L1362" s="152"/>
      <c r="M1362" s="57"/>
      <c r="N1362" s="150"/>
      <c r="O1362" s="150"/>
      <c r="P1362" s="150"/>
      <c r="Q1362" s="150"/>
    </row>
    <row r="1363" spans="1:17" ht="15">
      <c r="A1363" s="142">
        <v>43031</v>
      </c>
      <c r="B1363" s="143">
        <f t="shared" si="0"/>
        <v>10</v>
      </c>
      <c r="C1363" s="143">
        <f t="shared" si="1"/>
        <v>2017</v>
      </c>
      <c r="D1363" s="154">
        <v>42049</v>
      </c>
      <c r="E1363" s="145">
        <f t="shared" si="2"/>
        <v>2</v>
      </c>
      <c r="F1363" s="145">
        <f t="shared" si="3"/>
        <v>2015</v>
      </c>
      <c r="G1363" s="153" t="s">
        <v>1126</v>
      </c>
      <c r="H1363" s="143">
        <v>2164</v>
      </c>
      <c r="I1363" s="143">
        <v>3552</v>
      </c>
      <c r="J1363" s="143">
        <v>3159</v>
      </c>
      <c r="K1363" s="147" t="s">
        <v>77</v>
      </c>
      <c r="L1363" s="152"/>
      <c r="M1363" s="57"/>
      <c r="N1363" s="150"/>
      <c r="O1363" s="150"/>
      <c r="P1363" s="150"/>
      <c r="Q1363" s="150"/>
    </row>
    <row r="1364" spans="1:17" ht="15">
      <c r="A1364" s="142">
        <v>43032</v>
      </c>
      <c r="B1364" s="143">
        <f t="shared" si="0"/>
        <v>10</v>
      </c>
      <c r="C1364" s="143">
        <f t="shared" si="1"/>
        <v>2017</v>
      </c>
      <c r="D1364" s="154">
        <v>42049</v>
      </c>
      <c r="E1364" s="145">
        <f t="shared" si="2"/>
        <v>2</v>
      </c>
      <c r="F1364" s="145">
        <f t="shared" si="3"/>
        <v>2015</v>
      </c>
      <c r="G1364" s="153" t="s">
        <v>1127</v>
      </c>
      <c r="H1364" s="143">
        <v>2165</v>
      </c>
      <c r="I1364" s="143">
        <v>3553</v>
      </c>
      <c r="J1364" s="143">
        <v>2812</v>
      </c>
      <c r="K1364" s="147" t="s">
        <v>77</v>
      </c>
      <c r="L1364" s="152"/>
      <c r="M1364" s="57"/>
      <c r="N1364" s="150"/>
      <c r="O1364" s="150"/>
      <c r="P1364" s="150"/>
      <c r="Q1364" s="150"/>
    </row>
    <row r="1365" spans="1:17" ht="15">
      <c r="A1365" s="142">
        <v>43033</v>
      </c>
      <c r="B1365" s="143">
        <f t="shared" si="0"/>
        <v>10</v>
      </c>
      <c r="C1365" s="143">
        <f t="shared" si="1"/>
        <v>2017</v>
      </c>
      <c r="D1365" s="154">
        <v>42049</v>
      </c>
      <c r="E1365" s="145">
        <f t="shared" si="2"/>
        <v>2</v>
      </c>
      <c r="F1365" s="145">
        <f t="shared" si="3"/>
        <v>2015</v>
      </c>
      <c r="G1365" s="153" t="s">
        <v>1128</v>
      </c>
      <c r="H1365" s="143">
        <v>2166</v>
      </c>
      <c r="I1365" s="143">
        <v>3554</v>
      </c>
      <c r="J1365" s="143">
        <v>1899</v>
      </c>
      <c r="K1365" s="147" t="s">
        <v>77</v>
      </c>
      <c r="L1365" s="152"/>
      <c r="M1365" s="57"/>
      <c r="N1365" s="150"/>
      <c r="O1365" s="150"/>
      <c r="P1365" s="150"/>
      <c r="Q1365" s="150"/>
    </row>
    <row r="1366" spans="1:17" ht="15">
      <c r="A1366" s="142">
        <v>43034</v>
      </c>
      <c r="B1366" s="143">
        <f t="shared" si="0"/>
        <v>10</v>
      </c>
      <c r="C1366" s="143">
        <f t="shared" si="1"/>
        <v>2017</v>
      </c>
      <c r="D1366" s="154">
        <v>42049</v>
      </c>
      <c r="E1366" s="145">
        <f t="shared" si="2"/>
        <v>2</v>
      </c>
      <c r="F1366" s="145">
        <f t="shared" si="3"/>
        <v>2015</v>
      </c>
      <c r="G1366" s="153" t="s">
        <v>1129</v>
      </c>
      <c r="H1366" s="143">
        <v>2151</v>
      </c>
      <c r="I1366" s="143">
        <v>3558</v>
      </c>
      <c r="J1366" s="143">
        <v>2699</v>
      </c>
      <c r="K1366" s="147" t="s">
        <v>77</v>
      </c>
      <c r="L1366" s="152"/>
      <c r="M1366" s="57"/>
      <c r="N1366" s="150"/>
      <c r="O1366" s="150"/>
      <c r="P1366" s="150"/>
      <c r="Q1366" s="150"/>
    </row>
    <row r="1367" spans="1:17" ht="15">
      <c r="A1367" s="142">
        <v>43035</v>
      </c>
      <c r="B1367" s="143">
        <f t="shared" si="0"/>
        <v>10</v>
      </c>
      <c r="C1367" s="143">
        <f t="shared" si="1"/>
        <v>2017</v>
      </c>
      <c r="D1367" s="154">
        <v>42049</v>
      </c>
      <c r="E1367" s="145">
        <f t="shared" si="2"/>
        <v>2</v>
      </c>
      <c r="F1367" s="145">
        <f t="shared" si="3"/>
        <v>2015</v>
      </c>
      <c r="G1367" s="146"/>
      <c r="H1367" s="143">
        <v>0</v>
      </c>
      <c r="I1367" s="143">
        <v>3563</v>
      </c>
      <c r="J1367" s="143">
        <v>6062</v>
      </c>
      <c r="K1367" s="147" t="s">
        <v>77</v>
      </c>
      <c r="L1367" s="152"/>
      <c r="M1367" s="57"/>
      <c r="N1367" s="150"/>
      <c r="O1367" s="150"/>
      <c r="P1367" s="150"/>
      <c r="Q1367" s="150"/>
    </row>
    <row r="1368" spans="1:17" ht="15">
      <c r="A1368" s="142">
        <v>43036</v>
      </c>
      <c r="B1368" s="143">
        <f t="shared" si="0"/>
        <v>10</v>
      </c>
      <c r="C1368" s="143">
        <f t="shared" si="1"/>
        <v>2017</v>
      </c>
      <c r="D1368" s="154">
        <v>42049</v>
      </c>
      <c r="E1368" s="145">
        <f t="shared" si="2"/>
        <v>2</v>
      </c>
      <c r="F1368" s="145">
        <f t="shared" si="3"/>
        <v>2015</v>
      </c>
      <c r="G1368" s="153" t="s">
        <v>1130</v>
      </c>
      <c r="H1368" s="143">
        <v>2170</v>
      </c>
      <c r="I1368" s="143">
        <v>3565</v>
      </c>
      <c r="J1368" s="143">
        <v>4099</v>
      </c>
      <c r="K1368" s="147" t="s">
        <v>77</v>
      </c>
      <c r="L1368" s="152"/>
      <c r="M1368" s="57"/>
      <c r="N1368" s="150"/>
      <c r="O1368" s="150"/>
      <c r="P1368" s="150"/>
      <c r="Q1368" s="150"/>
    </row>
    <row r="1369" spans="1:17" ht="15">
      <c r="A1369" s="142">
        <v>43037</v>
      </c>
      <c r="B1369" s="143">
        <f t="shared" si="0"/>
        <v>10</v>
      </c>
      <c r="C1369" s="143">
        <f t="shared" si="1"/>
        <v>2017</v>
      </c>
      <c r="D1369" s="154">
        <v>42049</v>
      </c>
      <c r="E1369" s="145">
        <f t="shared" si="2"/>
        <v>2</v>
      </c>
      <c r="F1369" s="145">
        <f t="shared" si="3"/>
        <v>2015</v>
      </c>
      <c r="G1369" s="153" t="s">
        <v>1131</v>
      </c>
      <c r="H1369" s="143">
        <v>2156</v>
      </c>
      <c r="I1369" s="143">
        <v>3567</v>
      </c>
      <c r="J1369" s="143">
        <v>6287</v>
      </c>
      <c r="K1369" s="147" t="s">
        <v>77</v>
      </c>
      <c r="L1369" s="152"/>
      <c r="M1369" s="57"/>
      <c r="N1369" s="150"/>
      <c r="O1369" s="150"/>
      <c r="P1369" s="150"/>
      <c r="Q1369" s="150"/>
    </row>
    <row r="1370" spans="1:17" ht="15">
      <c r="A1370" s="142">
        <v>43038</v>
      </c>
      <c r="B1370" s="143">
        <f t="shared" si="0"/>
        <v>10</v>
      </c>
      <c r="C1370" s="143">
        <f t="shared" si="1"/>
        <v>2017</v>
      </c>
      <c r="D1370" s="154">
        <v>42049</v>
      </c>
      <c r="E1370" s="145">
        <f t="shared" si="2"/>
        <v>2</v>
      </c>
      <c r="F1370" s="145">
        <f t="shared" si="3"/>
        <v>2015</v>
      </c>
      <c r="G1370" s="153" t="s">
        <v>1132</v>
      </c>
      <c r="H1370" s="143">
        <v>2171</v>
      </c>
      <c r="I1370" s="143">
        <v>3569</v>
      </c>
      <c r="J1370" s="143">
        <v>2474</v>
      </c>
      <c r="K1370" s="147" t="s">
        <v>77</v>
      </c>
      <c r="L1370" s="152"/>
      <c r="M1370" s="57"/>
      <c r="N1370" s="150"/>
      <c r="O1370" s="150"/>
      <c r="P1370" s="150"/>
      <c r="Q1370" s="150"/>
    </row>
    <row r="1371" spans="1:17" ht="15">
      <c r="A1371" s="142">
        <v>43039</v>
      </c>
      <c r="B1371" s="143">
        <f t="shared" si="0"/>
        <v>10</v>
      </c>
      <c r="C1371" s="143">
        <f t="shared" si="1"/>
        <v>2017</v>
      </c>
      <c r="D1371" s="154">
        <v>42049</v>
      </c>
      <c r="E1371" s="145">
        <f t="shared" si="2"/>
        <v>2</v>
      </c>
      <c r="F1371" s="145">
        <f t="shared" si="3"/>
        <v>2015</v>
      </c>
      <c r="G1371" s="153" t="s">
        <v>1133</v>
      </c>
      <c r="H1371" s="143">
        <v>2172</v>
      </c>
      <c r="I1371" s="143">
        <v>3570</v>
      </c>
      <c r="J1371" s="143">
        <v>6515</v>
      </c>
      <c r="K1371" s="147" t="s">
        <v>77</v>
      </c>
      <c r="L1371" s="152"/>
      <c r="M1371" s="57"/>
      <c r="N1371" s="150"/>
      <c r="O1371" s="150"/>
      <c r="P1371" s="150"/>
      <c r="Q1371" s="150"/>
    </row>
    <row r="1372" spans="1:17" ht="15">
      <c r="A1372" s="142">
        <v>43040</v>
      </c>
      <c r="B1372" s="143">
        <f t="shared" si="0"/>
        <v>11</v>
      </c>
      <c r="C1372" s="143">
        <f t="shared" si="1"/>
        <v>2017</v>
      </c>
      <c r="D1372" s="154">
        <v>42049</v>
      </c>
      <c r="E1372" s="145">
        <f t="shared" si="2"/>
        <v>2</v>
      </c>
      <c r="F1372" s="145">
        <f t="shared" si="3"/>
        <v>2015</v>
      </c>
      <c r="G1372" s="153" t="s">
        <v>1134</v>
      </c>
      <c r="H1372" s="143">
        <v>2173</v>
      </c>
      <c r="I1372" s="143">
        <v>3572</v>
      </c>
      <c r="J1372" s="143">
        <v>1474</v>
      </c>
      <c r="K1372" s="147" t="s">
        <v>77</v>
      </c>
      <c r="L1372" s="152"/>
      <c r="M1372" s="57"/>
      <c r="N1372" s="150"/>
      <c r="O1372" s="150"/>
      <c r="P1372" s="150"/>
      <c r="Q1372" s="150"/>
    </row>
    <row r="1373" spans="1:17" ht="15">
      <c r="A1373" s="142">
        <v>43041</v>
      </c>
      <c r="B1373" s="143">
        <f t="shared" si="0"/>
        <v>11</v>
      </c>
      <c r="C1373" s="143">
        <f t="shared" si="1"/>
        <v>2017</v>
      </c>
      <c r="D1373" s="154">
        <v>42049</v>
      </c>
      <c r="E1373" s="145">
        <f t="shared" si="2"/>
        <v>2</v>
      </c>
      <c r="F1373" s="145">
        <f t="shared" si="3"/>
        <v>2015</v>
      </c>
      <c r="G1373" s="153" t="s">
        <v>1135</v>
      </c>
      <c r="H1373" s="143">
        <v>2175</v>
      </c>
      <c r="I1373" s="143">
        <v>3575</v>
      </c>
      <c r="J1373" s="143">
        <v>6229</v>
      </c>
      <c r="K1373" s="147" t="s">
        <v>77</v>
      </c>
      <c r="L1373" s="152"/>
      <c r="M1373" s="57"/>
      <c r="N1373" s="150"/>
      <c r="O1373" s="150"/>
      <c r="P1373" s="150"/>
      <c r="Q1373" s="150"/>
    </row>
    <row r="1374" spans="1:17" ht="15">
      <c r="A1374" s="142">
        <v>43042</v>
      </c>
      <c r="B1374" s="143">
        <f t="shared" si="0"/>
        <v>11</v>
      </c>
      <c r="C1374" s="143">
        <f t="shared" si="1"/>
        <v>2017</v>
      </c>
      <c r="D1374" s="154">
        <v>42049</v>
      </c>
      <c r="E1374" s="145">
        <f t="shared" si="2"/>
        <v>2</v>
      </c>
      <c r="F1374" s="145">
        <f t="shared" si="3"/>
        <v>2015</v>
      </c>
      <c r="G1374" s="153" t="s">
        <v>1136</v>
      </c>
      <c r="H1374" s="143">
        <v>2176</v>
      </c>
      <c r="I1374" s="143">
        <v>3576</v>
      </c>
      <c r="J1374" s="143">
        <v>2124</v>
      </c>
      <c r="K1374" s="147" t="s">
        <v>77</v>
      </c>
      <c r="L1374" s="152"/>
      <c r="M1374" s="57"/>
      <c r="N1374" s="150"/>
      <c r="O1374" s="150"/>
      <c r="P1374" s="150"/>
      <c r="Q1374" s="150"/>
    </row>
    <row r="1375" spans="1:17" ht="15">
      <c r="A1375" s="142">
        <v>43043</v>
      </c>
      <c r="B1375" s="143">
        <f t="shared" si="0"/>
        <v>11</v>
      </c>
      <c r="C1375" s="143">
        <f t="shared" si="1"/>
        <v>2017</v>
      </c>
      <c r="D1375" s="154">
        <v>42049</v>
      </c>
      <c r="E1375" s="145">
        <f t="shared" si="2"/>
        <v>2</v>
      </c>
      <c r="F1375" s="145">
        <f t="shared" si="3"/>
        <v>2015</v>
      </c>
      <c r="G1375" s="153" t="s">
        <v>1137</v>
      </c>
      <c r="H1375" s="143">
        <v>2174</v>
      </c>
      <c r="I1375" s="143">
        <v>3577</v>
      </c>
      <c r="J1375" s="143">
        <v>2487</v>
      </c>
      <c r="K1375" s="147" t="s">
        <v>77</v>
      </c>
      <c r="L1375" s="152"/>
      <c r="M1375" s="57"/>
      <c r="N1375" s="150"/>
      <c r="O1375" s="150"/>
      <c r="P1375" s="150"/>
      <c r="Q1375" s="150"/>
    </row>
    <row r="1376" spans="1:17" ht="15">
      <c r="A1376" s="142">
        <v>43044</v>
      </c>
      <c r="B1376" s="143">
        <f t="shared" si="0"/>
        <v>11</v>
      </c>
      <c r="C1376" s="143">
        <f t="shared" si="1"/>
        <v>2017</v>
      </c>
      <c r="D1376" s="154">
        <v>42049</v>
      </c>
      <c r="E1376" s="145">
        <f t="shared" si="2"/>
        <v>2</v>
      </c>
      <c r="F1376" s="145">
        <f t="shared" si="3"/>
        <v>2015</v>
      </c>
      <c r="G1376" s="153" t="s">
        <v>1138</v>
      </c>
      <c r="H1376" s="143">
        <v>2177</v>
      </c>
      <c r="I1376" s="143">
        <v>3578</v>
      </c>
      <c r="J1376" s="143">
        <v>1462</v>
      </c>
      <c r="K1376" s="147" t="s">
        <v>77</v>
      </c>
      <c r="L1376" s="152"/>
      <c r="M1376" s="57"/>
      <c r="N1376" s="150"/>
      <c r="O1376" s="150"/>
      <c r="P1376" s="150"/>
      <c r="Q1376" s="150"/>
    </row>
    <row r="1377" spans="1:17" ht="15">
      <c r="A1377" s="142">
        <v>43045</v>
      </c>
      <c r="B1377" s="143">
        <f t="shared" si="0"/>
        <v>11</v>
      </c>
      <c r="C1377" s="143">
        <f t="shared" si="1"/>
        <v>2017</v>
      </c>
      <c r="D1377" s="154">
        <v>42049</v>
      </c>
      <c r="E1377" s="145">
        <f t="shared" si="2"/>
        <v>2</v>
      </c>
      <c r="F1377" s="145">
        <f t="shared" si="3"/>
        <v>2015</v>
      </c>
      <c r="G1377" s="153" t="s">
        <v>1139</v>
      </c>
      <c r="H1377" s="143">
        <v>2178</v>
      </c>
      <c r="I1377" s="143">
        <v>3579</v>
      </c>
      <c r="J1377" s="143">
        <v>2499</v>
      </c>
      <c r="K1377" s="147" t="s">
        <v>77</v>
      </c>
      <c r="L1377" s="152"/>
      <c r="M1377" s="57"/>
      <c r="N1377" s="150"/>
      <c r="O1377" s="150"/>
      <c r="P1377" s="150"/>
      <c r="Q1377" s="150"/>
    </row>
    <row r="1378" spans="1:17" ht="15">
      <c r="A1378" s="142">
        <v>43046</v>
      </c>
      <c r="B1378" s="143">
        <f t="shared" si="0"/>
        <v>11</v>
      </c>
      <c r="C1378" s="143">
        <f t="shared" si="1"/>
        <v>2017</v>
      </c>
      <c r="D1378" s="154">
        <v>42049</v>
      </c>
      <c r="E1378" s="145">
        <f t="shared" si="2"/>
        <v>2</v>
      </c>
      <c r="F1378" s="145">
        <f t="shared" si="3"/>
        <v>2015</v>
      </c>
      <c r="G1378" s="153" t="s">
        <v>1140</v>
      </c>
      <c r="H1378" s="143">
        <v>2179</v>
      </c>
      <c r="I1378" s="143">
        <v>3580</v>
      </c>
      <c r="J1378" s="143">
        <v>2799</v>
      </c>
      <c r="K1378" s="147" t="s">
        <v>77</v>
      </c>
      <c r="L1378" s="152"/>
      <c r="M1378" s="57"/>
      <c r="N1378" s="150"/>
      <c r="O1378" s="150"/>
      <c r="P1378" s="150"/>
      <c r="Q1378" s="150"/>
    </row>
    <row r="1379" spans="1:17" ht="15">
      <c r="A1379" s="142">
        <v>43047</v>
      </c>
      <c r="B1379" s="143">
        <f t="shared" si="0"/>
        <v>11</v>
      </c>
      <c r="C1379" s="143">
        <f t="shared" si="1"/>
        <v>2017</v>
      </c>
      <c r="D1379" s="154">
        <v>42049</v>
      </c>
      <c r="E1379" s="145">
        <f t="shared" si="2"/>
        <v>2</v>
      </c>
      <c r="F1379" s="145">
        <f t="shared" si="3"/>
        <v>2015</v>
      </c>
      <c r="G1379" s="153" t="s">
        <v>1141</v>
      </c>
      <c r="H1379" s="143">
        <v>2182</v>
      </c>
      <c r="I1379" s="143">
        <v>3587</v>
      </c>
      <c r="J1379" s="143">
        <v>6075</v>
      </c>
      <c r="K1379" s="147" t="s">
        <v>77</v>
      </c>
      <c r="L1379" s="152"/>
      <c r="M1379" s="57"/>
      <c r="N1379" s="150"/>
      <c r="O1379" s="150"/>
      <c r="P1379" s="150"/>
      <c r="Q1379" s="150"/>
    </row>
    <row r="1380" spans="1:17" ht="15">
      <c r="A1380" s="142">
        <v>43048</v>
      </c>
      <c r="B1380" s="143">
        <f t="shared" si="0"/>
        <v>11</v>
      </c>
      <c r="C1380" s="143">
        <f t="shared" si="1"/>
        <v>2017</v>
      </c>
      <c r="D1380" s="154">
        <v>42049</v>
      </c>
      <c r="E1380" s="145">
        <f t="shared" si="2"/>
        <v>2</v>
      </c>
      <c r="F1380" s="145">
        <f t="shared" si="3"/>
        <v>2015</v>
      </c>
      <c r="G1380" s="153" t="s">
        <v>1142</v>
      </c>
      <c r="H1380" s="143">
        <v>2184</v>
      </c>
      <c r="I1380" s="143">
        <v>3592</v>
      </c>
      <c r="J1380" s="143">
        <v>2323</v>
      </c>
      <c r="K1380" s="147" t="s">
        <v>77</v>
      </c>
      <c r="L1380" s="152"/>
      <c r="M1380" s="57"/>
      <c r="N1380" s="150"/>
      <c r="O1380" s="150"/>
      <c r="P1380" s="150"/>
      <c r="Q1380" s="150"/>
    </row>
    <row r="1381" spans="1:17" ht="15">
      <c r="A1381" s="142">
        <v>43049</v>
      </c>
      <c r="B1381" s="143">
        <f t="shared" si="0"/>
        <v>11</v>
      </c>
      <c r="C1381" s="143">
        <f t="shared" si="1"/>
        <v>2017</v>
      </c>
      <c r="D1381" s="154">
        <v>42049</v>
      </c>
      <c r="E1381" s="145">
        <f t="shared" si="2"/>
        <v>2</v>
      </c>
      <c r="F1381" s="145">
        <f t="shared" si="3"/>
        <v>2015</v>
      </c>
      <c r="G1381" s="153" t="s">
        <v>1143</v>
      </c>
      <c r="H1381" s="143">
        <v>2185</v>
      </c>
      <c r="I1381" s="143">
        <v>3596</v>
      </c>
      <c r="J1381" s="143">
        <v>1737</v>
      </c>
      <c r="K1381" s="147" t="s">
        <v>77</v>
      </c>
      <c r="L1381" s="152"/>
      <c r="M1381" s="57"/>
      <c r="N1381" s="150"/>
      <c r="O1381" s="150"/>
      <c r="P1381" s="150"/>
      <c r="Q1381" s="150"/>
    </row>
    <row r="1382" spans="1:17" ht="15">
      <c r="A1382" s="142">
        <v>43050</v>
      </c>
      <c r="B1382" s="143">
        <f t="shared" si="0"/>
        <v>11</v>
      </c>
      <c r="C1382" s="143">
        <f t="shared" si="1"/>
        <v>2017</v>
      </c>
      <c r="D1382" s="154">
        <v>42049</v>
      </c>
      <c r="E1382" s="145">
        <f t="shared" si="2"/>
        <v>2</v>
      </c>
      <c r="F1382" s="145">
        <f t="shared" si="3"/>
        <v>2015</v>
      </c>
      <c r="G1382" s="153" t="s">
        <v>1144</v>
      </c>
      <c r="H1382" s="143">
        <v>869</v>
      </c>
      <c r="I1382" s="143">
        <v>3597</v>
      </c>
      <c r="J1382" s="143">
        <v>1874</v>
      </c>
      <c r="K1382" s="147" t="s">
        <v>77</v>
      </c>
      <c r="L1382" s="152"/>
      <c r="M1382" s="57"/>
      <c r="N1382" s="150"/>
      <c r="O1382" s="150"/>
      <c r="P1382" s="150"/>
      <c r="Q1382" s="150"/>
    </row>
    <row r="1383" spans="1:17" ht="15">
      <c r="A1383" s="142">
        <v>43051</v>
      </c>
      <c r="B1383" s="143">
        <f t="shared" si="0"/>
        <v>11</v>
      </c>
      <c r="C1383" s="143">
        <f t="shared" si="1"/>
        <v>2017</v>
      </c>
      <c r="D1383" s="154">
        <v>42049</v>
      </c>
      <c r="E1383" s="145">
        <f t="shared" si="2"/>
        <v>2</v>
      </c>
      <c r="F1383" s="145">
        <f t="shared" si="3"/>
        <v>2015</v>
      </c>
      <c r="G1383" s="153" t="s">
        <v>1145</v>
      </c>
      <c r="H1383" s="143">
        <v>2169</v>
      </c>
      <c r="I1383" s="143">
        <v>3598</v>
      </c>
      <c r="J1383" s="143">
        <v>2968</v>
      </c>
      <c r="K1383" s="147" t="s">
        <v>77</v>
      </c>
      <c r="L1383" s="152"/>
      <c r="M1383" s="57"/>
      <c r="N1383" s="150"/>
      <c r="O1383" s="150"/>
      <c r="P1383" s="150"/>
      <c r="Q1383" s="150"/>
    </row>
    <row r="1384" spans="1:17" ht="15">
      <c r="A1384" s="142">
        <v>43052</v>
      </c>
      <c r="B1384" s="143">
        <f t="shared" si="0"/>
        <v>11</v>
      </c>
      <c r="C1384" s="143">
        <f t="shared" si="1"/>
        <v>2017</v>
      </c>
      <c r="D1384" s="154">
        <v>42049</v>
      </c>
      <c r="E1384" s="145">
        <f t="shared" si="2"/>
        <v>2</v>
      </c>
      <c r="F1384" s="145">
        <f t="shared" si="3"/>
        <v>2015</v>
      </c>
      <c r="G1384" s="153" t="s">
        <v>1146</v>
      </c>
      <c r="H1384" s="143">
        <v>2188</v>
      </c>
      <c r="I1384" s="143">
        <v>3604</v>
      </c>
      <c r="J1384" s="143">
        <v>1874</v>
      </c>
      <c r="K1384" s="147" t="s">
        <v>77</v>
      </c>
      <c r="L1384" s="152"/>
      <c r="M1384" s="57"/>
      <c r="N1384" s="150"/>
      <c r="O1384" s="150"/>
      <c r="P1384" s="150"/>
      <c r="Q1384" s="150"/>
    </row>
    <row r="1385" spans="1:17" ht="15">
      <c r="A1385" s="142">
        <v>43053</v>
      </c>
      <c r="B1385" s="143">
        <f t="shared" si="0"/>
        <v>11</v>
      </c>
      <c r="C1385" s="143">
        <f t="shared" si="1"/>
        <v>2017</v>
      </c>
      <c r="D1385" s="154">
        <v>42049</v>
      </c>
      <c r="E1385" s="145">
        <f t="shared" si="2"/>
        <v>2</v>
      </c>
      <c r="F1385" s="145">
        <f t="shared" si="3"/>
        <v>2015</v>
      </c>
      <c r="G1385" s="153" t="s">
        <v>1147</v>
      </c>
      <c r="H1385" s="143">
        <v>2189</v>
      </c>
      <c r="I1385" s="143">
        <v>3605</v>
      </c>
      <c r="J1385" s="143">
        <v>2162</v>
      </c>
      <c r="K1385" s="147" t="s">
        <v>77</v>
      </c>
      <c r="L1385" s="152"/>
      <c r="M1385" s="57"/>
      <c r="N1385" s="150"/>
      <c r="O1385" s="150"/>
      <c r="P1385" s="150"/>
      <c r="Q1385" s="150"/>
    </row>
    <row r="1386" spans="1:17" ht="15">
      <c r="A1386" s="142">
        <v>43054</v>
      </c>
      <c r="B1386" s="143">
        <f t="shared" si="0"/>
        <v>11</v>
      </c>
      <c r="C1386" s="143">
        <f t="shared" si="1"/>
        <v>2017</v>
      </c>
      <c r="D1386" s="154">
        <v>42049</v>
      </c>
      <c r="E1386" s="145">
        <f t="shared" si="2"/>
        <v>2</v>
      </c>
      <c r="F1386" s="145">
        <f t="shared" si="3"/>
        <v>2015</v>
      </c>
      <c r="G1386" s="153" t="s">
        <v>1148</v>
      </c>
      <c r="H1386" s="143">
        <v>2190</v>
      </c>
      <c r="I1386" s="143">
        <v>3611</v>
      </c>
      <c r="J1386" s="143">
        <v>3389</v>
      </c>
      <c r="K1386" s="147" t="s">
        <v>77</v>
      </c>
      <c r="L1386" s="152"/>
      <c r="M1386" s="57"/>
      <c r="N1386" s="150"/>
      <c r="O1386" s="150"/>
      <c r="P1386" s="150"/>
      <c r="Q1386" s="150"/>
    </row>
    <row r="1387" spans="1:17" ht="15">
      <c r="A1387" s="142">
        <v>43055</v>
      </c>
      <c r="B1387" s="143">
        <f t="shared" si="0"/>
        <v>11</v>
      </c>
      <c r="C1387" s="143">
        <f t="shared" si="1"/>
        <v>2017</v>
      </c>
      <c r="D1387" s="154">
        <v>42049</v>
      </c>
      <c r="E1387" s="145">
        <f t="shared" si="2"/>
        <v>2</v>
      </c>
      <c r="F1387" s="145">
        <f t="shared" si="3"/>
        <v>2015</v>
      </c>
      <c r="G1387" s="153" t="s">
        <v>1149</v>
      </c>
      <c r="H1387" s="143">
        <v>2191</v>
      </c>
      <c r="I1387" s="143">
        <v>3614</v>
      </c>
      <c r="J1387" s="143">
        <v>1799</v>
      </c>
      <c r="K1387" s="147" t="s">
        <v>77</v>
      </c>
      <c r="L1387" s="152"/>
      <c r="M1387" s="57"/>
      <c r="N1387" s="150"/>
      <c r="O1387" s="150"/>
      <c r="P1387" s="150"/>
      <c r="Q1387" s="150"/>
    </row>
    <row r="1388" spans="1:17" ht="15">
      <c r="A1388" s="142">
        <v>43056</v>
      </c>
      <c r="B1388" s="143">
        <f t="shared" si="0"/>
        <v>11</v>
      </c>
      <c r="C1388" s="143">
        <f t="shared" si="1"/>
        <v>2017</v>
      </c>
      <c r="D1388" s="154">
        <v>42049</v>
      </c>
      <c r="E1388" s="145">
        <f t="shared" si="2"/>
        <v>2</v>
      </c>
      <c r="F1388" s="145">
        <f t="shared" si="3"/>
        <v>2015</v>
      </c>
      <c r="G1388" s="153" t="s">
        <v>1150</v>
      </c>
      <c r="H1388" s="143">
        <v>2192</v>
      </c>
      <c r="I1388" s="143">
        <v>3615</v>
      </c>
      <c r="J1388" s="143">
        <v>3389</v>
      </c>
      <c r="K1388" s="147" t="s">
        <v>77</v>
      </c>
      <c r="L1388" s="152"/>
      <c r="M1388" s="57"/>
      <c r="N1388" s="150"/>
      <c r="O1388" s="150"/>
      <c r="P1388" s="150"/>
      <c r="Q1388" s="150"/>
    </row>
    <row r="1389" spans="1:17" ht="15">
      <c r="A1389" s="142">
        <v>43057</v>
      </c>
      <c r="B1389" s="143">
        <f t="shared" si="0"/>
        <v>11</v>
      </c>
      <c r="C1389" s="143">
        <f t="shared" si="1"/>
        <v>2017</v>
      </c>
      <c r="D1389" s="154">
        <v>42049</v>
      </c>
      <c r="E1389" s="145">
        <f t="shared" si="2"/>
        <v>2</v>
      </c>
      <c r="F1389" s="145">
        <f t="shared" si="3"/>
        <v>2015</v>
      </c>
      <c r="G1389" s="153" t="s">
        <v>176</v>
      </c>
      <c r="H1389" s="143">
        <v>2341</v>
      </c>
      <c r="I1389" s="143">
        <v>3617</v>
      </c>
      <c r="J1389" s="143">
        <v>1487</v>
      </c>
      <c r="K1389" s="147" t="s">
        <v>77</v>
      </c>
      <c r="L1389" s="152"/>
      <c r="M1389" s="57"/>
      <c r="N1389" s="150"/>
      <c r="O1389" s="150"/>
      <c r="P1389" s="150"/>
      <c r="Q1389" s="150"/>
    </row>
    <row r="1390" spans="1:17" ht="15">
      <c r="A1390" s="142">
        <v>43058</v>
      </c>
      <c r="B1390" s="143">
        <f t="shared" si="0"/>
        <v>11</v>
      </c>
      <c r="C1390" s="143">
        <f t="shared" si="1"/>
        <v>2017</v>
      </c>
      <c r="D1390" s="154">
        <v>42049</v>
      </c>
      <c r="E1390" s="145">
        <f t="shared" si="2"/>
        <v>2</v>
      </c>
      <c r="F1390" s="145">
        <f t="shared" si="3"/>
        <v>2015</v>
      </c>
      <c r="G1390" s="153" t="s">
        <v>1151</v>
      </c>
      <c r="H1390" s="143">
        <v>2193</v>
      </c>
      <c r="I1390" s="143">
        <v>3619</v>
      </c>
      <c r="J1390" s="143">
        <v>1749</v>
      </c>
      <c r="K1390" s="147" t="s">
        <v>77</v>
      </c>
      <c r="L1390" s="152"/>
      <c r="M1390" s="57"/>
      <c r="N1390" s="150"/>
      <c r="O1390" s="150"/>
      <c r="P1390" s="150"/>
      <c r="Q1390" s="150"/>
    </row>
    <row r="1391" spans="1:17" ht="15">
      <c r="A1391" s="142">
        <v>43059</v>
      </c>
      <c r="B1391" s="143">
        <f t="shared" si="0"/>
        <v>11</v>
      </c>
      <c r="C1391" s="143">
        <f t="shared" si="1"/>
        <v>2017</v>
      </c>
      <c r="D1391" s="154">
        <v>42049</v>
      </c>
      <c r="E1391" s="145">
        <f t="shared" si="2"/>
        <v>2</v>
      </c>
      <c r="F1391" s="145">
        <f t="shared" si="3"/>
        <v>2015</v>
      </c>
      <c r="G1391" s="153" t="s">
        <v>1152</v>
      </c>
      <c r="H1391" s="143">
        <v>2195</v>
      </c>
      <c r="I1391" s="143">
        <v>3621</v>
      </c>
      <c r="J1391" s="143">
        <v>1624</v>
      </c>
      <c r="K1391" s="147" t="s">
        <v>77</v>
      </c>
      <c r="L1391" s="152"/>
      <c r="M1391" s="57"/>
      <c r="N1391" s="150"/>
      <c r="O1391" s="150"/>
      <c r="P1391" s="150"/>
      <c r="Q1391" s="150"/>
    </row>
    <row r="1392" spans="1:17" ht="15">
      <c r="A1392" s="142">
        <v>43060</v>
      </c>
      <c r="B1392" s="143">
        <f t="shared" si="0"/>
        <v>11</v>
      </c>
      <c r="C1392" s="143">
        <f t="shared" si="1"/>
        <v>2017</v>
      </c>
      <c r="D1392" s="154">
        <v>42050</v>
      </c>
      <c r="E1392" s="145">
        <f t="shared" si="2"/>
        <v>2</v>
      </c>
      <c r="F1392" s="145">
        <f t="shared" si="3"/>
        <v>2015</v>
      </c>
      <c r="G1392" s="153" t="s">
        <v>1153</v>
      </c>
      <c r="H1392" s="143">
        <v>2196</v>
      </c>
      <c r="I1392" s="143">
        <v>3622</v>
      </c>
      <c r="J1392" s="143">
        <v>2924</v>
      </c>
      <c r="K1392" s="147" t="s">
        <v>77</v>
      </c>
      <c r="L1392" s="152"/>
      <c r="M1392" s="57"/>
      <c r="N1392" s="150"/>
      <c r="O1392" s="150"/>
      <c r="P1392" s="150"/>
      <c r="Q1392" s="150"/>
    </row>
    <row r="1393" spans="1:17" ht="15">
      <c r="A1393" s="142">
        <v>43061</v>
      </c>
      <c r="B1393" s="143">
        <f t="shared" si="0"/>
        <v>11</v>
      </c>
      <c r="C1393" s="143">
        <f t="shared" si="1"/>
        <v>2017</v>
      </c>
      <c r="D1393" s="154">
        <v>42802</v>
      </c>
      <c r="E1393" s="145">
        <f t="shared" si="2"/>
        <v>3</v>
      </c>
      <c r="F1393" s="145">
        <f t="shared" si="3"/>
        <v>2017</v>
      </c>
      <c r="G1393" s="153" t="s">
        <v>1154</v>
      </c>
      <c r="H1393" s="143">
        <v>57767</v>
      </c>
      <c r="I1393" s="143">
        <v>2409617</v>
      </c>
      <c r="J1393" s="143">
        <v>2826</v>
      </c>
      <c r="K1393" s="147" t="s">
        <v>77</v>
      </c>
      <c r="L1393" s="152"/>
      <c r="M1393" s="57"/>
      <c r="N1393" s="150"/>
      <c r="O1393" s="150"/>
      <c r="P1393" s="150"/>
      <c r="Q1393" s="150"/>
    </row>
    <row r="1394" spans="1:17" ht="15">
      <c r="A1394" s="142">
        <v>43062</v>
      </c>
      <c r="B1394" s="143">
        <f t="shared" si="0"/>
        <v>11</v>
      </c>
      <c r="C1394" s="143">
        <f t="shared" si="1"/>
        <v>2017</v>
      </c>
      <c r="D1394" s="154">
        <v>42050</v>
      </c>
      <c r="E1394" s="145">
        <f t="shared" si="2"/>
        <v>2</v>
      </c>
      <c r="F1394" s="145">
        <f t="shared" si="3"/>
        <v>2015</v>
      </c>
      <c r="G1394" s="146"/>
      <c r="H1394" s="143">
        <v>0</v>
      </c>
      <c r="I1394" s="143">
        <v>3638</v>
      </c>
      <c r="J1394" s="143">
        <v>1312</v>
      </c>
      <c r="K1394" s="147" t="s">
        <v>77</v>
      </c>
      <c r="L1394" s="152"/>
      <c r="M1394" s="57"/>
      <c r="N1394" s="150"/>
      <c r="O1394" s="150"/>
      <c r="P1394" s="150"/>
      <c r="Q1394" s="150"/>
    </row>
    <row r="1395" spans="1:17" ht="15">
      <c r="A1395" s="142">
        <v>43063</v>
      </c>
      <c r="B1395" s="143">
        <f t="shared" si="0"/>
        <v>11</v>
      </c>
      <c r="C1395" s="143">
        <f t="shared" si="1"/>
        <v>2017</v>
      </c>
      <c r="D1395" s="154">
        <v>42050</v>
      </c>
      <c r="E1395" s="145">
        <f t="shared" si="2"/>
        <v>2</v>
      </c>
      <c r="F1395" s="145">
        <f t="shared" si="3"/>
        <v>2015</v>
      </c>
      <c r="G1395" s="153" t="s">
        <v>1155</v>
      </c>
      <c r="H1395" s="143">
        <v>2201</v>
      </c>
      <c r="I1395" s="143">
        <v>3639</v>
      </c>
      <c r="J1395" s="143">
        <v>1237</v>
      </c>
      <c r="K1395" s="147" t="s">
        <v>77</v>
      </c>
      <c r="L1395" s="152"/>
      <c r="M1395" s="57"/>
      <c r="N1395" s="150"/>
      <c r="O1395" s="150"/>
      <c r="P1395" s="150"/>
      <c r="Q1395" s="150"/>
    </row>
    <row r="1396" spans="1:17" ht="15">
      <c r="A1396" s="142">
        <v>43064</v>
      </c>
      <c r="B1396" s="143">
        <f t="shared" si="0"/>
        <v>11</v>
      </c>
      <c r="C1396" s="143">
        <f t="shared" si="1"/>
        <v>2017</v>
      </c>
      <c r="D1396" s="154">
        <v>42050</v>
      </c>
      <c r="E1396" s="145">
        <f t="shared" si="2"/>
        <v>2</v>
      </c>
      <c r="F1396" s="145">
        <f t="shared" si="3"/>
        <v>2015</v>
      </c>
      <c r="G1396" s="153" t="s">
        <v>1156</v>
      </c>
      <c r="H1396" s="143">
        <v>2202</v>
      </c>
      <c r="I1396" s="143">
        <v>3640</v>
      </c>
      <c r="J1396" s="143">
        <v>762</v>
      </c>
      <c r="K1396" s="147" t="s">
        <v>77</v>
      </c>
      <c r="L1396" s="152"/>
      <c r="M1396" s="57"/>
      <c r="N1396" s="150"/>
      <c r="O1396" s="150"/>
      <c r="P1396" s="150"/>
      <c r="Q1396" s="150"/>
    </row>
    <row r="1397" spans="1:17" ht="15">
      <c r="A1397" s="142">
        <v>43065</v>
      </c>
      <c r="B1397" s="143">
        <f t="shared" si="0"/>
        <v>11</v>
      </c>
      <c r="C1397" s="143">
        <f t="shared" si="1"/>
        <v>2017</v>
      </c>
      <c r="D1397" s="154">
        <v>42050</v>
      </c>
      <c r="E1397" s="145">
        <f t="shared" si="2"/>
        <v>2</v>
      </c>
      <c r="F1397" s="145">
        <f t="shared" si="3"/>
        <v>2015</v>
      </c>
      <c r="G1397" s="153" t="s">
        <v>1157</v>
      </c>
      <c r="H1397" s="143">
        <v>2205</v>
      </c>
      <c r="I1397" s="143">
        <v>3644</v>
      </c>
      <c r="J1397" s="143">
        <v>2549</v>
      </c>
      <c r="K1397" s="147" t="s">
        <v>77</v>
      </c>
      <c r="L1397" s="152"/>
      <c r="M1397" s="57"/>
      <c r="N1397" s="150"/>
      <c r="O1397" s="150"/>
      <c r="P1397" s="150"/>
      <c r="Q1397" s="150"/>
    </row>
    <row r="1398" spans="1:17" ht="15">
      <c r="A1398" s="142">
        <v>43066</v>
      </c>
      <c r="B1398" s="143">
        <f t="shared" si="0"/>
        <v>11</v>
      </c>
      <c r="C1398" s="143">
        <f t="shared" si="1"/>
        <v>2017</v>
      </c>
      <c r="D1398" s="154">
        <v>42050</v>
      </c>
      <c r="E1398" s="145">
        <f t="shared" si="2"/>
        <v>2</v>
      </c>
      <c r="F1398" s="145">
        <f t="shared" si="3"/>
        <v>2015</v>
      </c>
      <c r="G1398" s="153" t="s">
        <v>1158</v>
      </c>
      <c r="H1398" s="143">
        <v>2204</v>
      </c>
      <c r="I1398" s="143">
        <v>3647</v>
      </c>
      <c r="J1398" s="143">
        <v>4538</v>
      </c>
      <c r="K1398" s="147" t="s">
        <v>77</v>
      </c>
      <c r="L1398" s="152"/>
      <c r="M1398" s="57"/>
      <c r="N1398" s="150"/>
      <c r="O1398" s="150"/>
      <c r="P1398" s="150"/>
      <c r="Q1398" s="150"/>
    </row>
    <row r="1399" spans="1:17" ht="15">
      <c r="A1399" s="142">
        <v>43067</v>
      </c>
      <c r="B1399" s="143">
        <f t="shared" si="0"/>
        <v>11</v>
      </c>
      <c r="C1399" s="143">
        <f t="shared" si="1"/>
        <v>2017</v>
      </c>
      <c r="D1399" s="154">
        <v>42050</v>
      </c>
      <c r="E1399" s="145">
        <f t="shared" si="2"/>
        <v>2</v>
      </c>
      <c r="F1399" s="145">
        <f t="shared" si="3"/>
        <v>2015</v>
      </c>
      <c r="G1399" s="153" t="s">
        <v>1159</v>
      </c>
      <c r="H1399" s="143">
        <v>2206</v>
      </c>
      <c r="I1399" s="143">
        <v>3648</v>
      </c>
      <c r="J1399" s="143">
        <v>5574</v>
      </c>
      <c r="K1399" s="147" t="s">
        <v>77</v>
      </c>
      <c r="L1399" s="152"/>
      <c r="M1399" s="57"/>
      <c r="N1399" s="150"/>
      <c r="O1399" s="150"/>
      <c r="P1399" s="150"/>
      <c r="Q1399" s="150"/>
    </row>
    <row r="1400" spans="1:17" ht="15">
      <c r="A1400" s="142">
        <v>43068</v>
      </c>
      <c r="B1400" s="143">
        <f t="shared" si="0"/>
        <v>11</v>
      </c>
      <c r="C1400" s="143">
        <f t="shared" si="1"/>
        <v>2017</v>
      </c>
      <c r="D1400" s="154">
        <v>42050</v>
      </c>
      <c r="E1400" s="145">
        <f t="shared" si="2"/>
        <v>2</v>
      </c>
      <c r="F1400" s="145">
        <f t="shared" si="3"/>
        <v>2015</v>
      </c>
      <c r="G1400" s="153" t="s">
        <v>720</v>
      </c>
      <c r="H1400" s="143">
        <v>1303</v>
      </c>
      <c r="I1400" s="143">
        <v>3649</v>
      </c>
      <c r="J1400" s="143">
        <v>4749</v>
      </c>
      <c r="K1400" s="147" t="s">
        <v>77</v>
      </c>
      <c r="L1400" s="152"/>
      <c r="M1400" s="57"/>
      <c r="N1400" s="150"/>
      <c r="O1400" s="150"/>
      <c r="P1400" s="150"/>
      <c r="Q1400" s="150"/>
    </row>
    <row r="1401" spans="1:17" ht="15">
      <c r="A1401" s="142">
        <v>43069</v>
      </c>
      <c r="B1401" s="143">
        <f t="shared" si="0"/>
        <v>11</v>
      </c>
      <c r="C1401" s="143">
        <f t="shared" si="1"/>
        <v>2017</v>
      </c>
      <c r="D1401" s="154">
        <v>42050</v>
      </c>
      <c r="E1401" s="145">
        <f t="shared" si="2"/>
        <v>2</v>
      </c>
      <c r="F1401" s="145">
        <f t="shared" si="3"/>
        <v>2015</v>
      </c>
      <c r="G1401" s="153" t="s">
        <v>720</v>
      </c>
      <c r="H1401" s="143">
        <v>1303</v>
      </c>
      <c r="I1401" s="143">
        <v>3650</v>
      </c>
      <c r="J1401" s="143">
        <v>3124</v>
      </c>
      <c r="K1401" s="147" t="s">
        <v>77</v>
      </c>
      <c r="L1401" s="152"/>
      <c r="M1401" s="57"/>
      <c r="N1401" s="150"/>
      <c r="O1401" s="150"/>
      <c r="P1401" s="150"/>
      <c r="Q1401" s="150"/>
    </row>
    <row r="1402" spans="1:17" ht="15">
      <c r="A1402" s="142">
        <v>43070</v>
      </c>
      <c r="B1402" s="143">
        <f t="shared" si="0"/>
        <v>12</v>
      </c>
      <c r="C1402" s="143">
        <f t="shared" si="1"/>
        <v>2017</v>
      </c>
      <c r="D1402" s="154">
        <v>42051</v>
      </c>
      <c r="E1402" s="145">
        <f t="shared" si="2"/>
        <v>2</v>
      </c>
      <c r="F1402" s="145">
        <f t="shared" si="3"/>
        <v>2015</v>
      </c>
      <c r="G1402" s="153" t="s">
        <v>1160</v>
      </c>
      <c r="H1402" s="143">
        <v>2207</v>
      </c>
      <c r="I1402" s="143">
        <v>3654</v>
      </c>
      <c r="J1402" s="143">
        <v>2929</v>
      </c>
      <c r="K1402" s="147" t="s">
        <v>77</v>
      </c>
      <c r="L1402" s="152"/>
      <c r="M1402" s="57"/>
      <c r="N1402" s="150"/>
      <c r="O1402" s="150"/>
      <c r="P1402" s="150"/>
      <c r="Q1402" s="150"/>
    </row>
    <row r="1403" spans="1:17" ht="15">
      <c r="A1403" s="142">
        <v>43071</v>
      </c>
      <c r="B1403" s="143">
        <f t="shared" si="0"/>
        <v>12</v>
      </c>
      <c r="C1403" s="143">
        <f t="shared" si="1"/>
        <v>2017</v>
      </c>
      <c r="D1403" s="154">
        <v>42051</v>
      </c>
      <c r="E1403" s="145">
        <f t="shared" si="2"/>
        <v>2</v>
      </c>
      <c r="F1403" s="145">
        <f t="shared" si="3"/>
        <v>2015</v>
      </c>
      <c r="G1403" s="146"/>
      <c r="H1403" s="143">
        <v>2208</v>
      </c>
      <c r="I1403" s="143">
        <v>3655</v>
      </c>
      <c r="J1403" s="143">
        <v>2152</v>
      </c>
      <c r="K1403" s="147" t="s">
        <v>77</v>
      </c>
      <c r="L1403" s="152"/>
      <c r="M1403" s="57"/>
      <c r="N1403" s="150"/>
      <c r="O1403" s="150"/>
      <c r="P1403" s="150"/>
      <c r="Q1403" s="150"/>
    </row>
    <row r="1404" spans="1:17" ht="15">
      <c r="A1404" s="142">
        <v>43072</v>
      </c>
      <c r="B1404" s="143">
        <f t="shared" si="0"/>
        <v>12</v>
      </c>
      <c r="C1404" s="143">
        <f t="shared" si="1"/>
        <v>2017</v>
      </c>
      <c r="D1404" s="154">
        <v>42051</v>
      </c>
      <c r="E1404" s="145">
        <f t="shared" si="2"/>
        <v>2</v>
      </c>
      <c r="F1404" s="145">
        <f t="shared" si="3"/>
        <v>2015</v>
      </c>
      <c r="G1404" s="153" t="s">
        <v>1161</v>
      </c>
      <c r="H1404" s="143">
        <v>2209</v>
      </c>
      <c r="I1404" s="143">
        <v>3658</v>
      </c>
      <c r="J1404" s="143">
        <v>2625</v>
      </c>
      <c r="K1404" s="147" t="s">
        <v>77</v>
      </c>
      <c r="L1404" s="152"/>
      <c r="M1404" s="57"/>
      <c r="N1404" s="150"/>
      <c r="O1404" s="150"/>
      <c r="P1404" s="150"/>
      <c r="Q1404" s="150"/>
    </row>
    <row r="1405" spans="1:17" ht="15">
      <c r="A1405" s="142">
        <v>43073</v>
      </c>
      <c r="B1405" s="143">
        <f t="shared" si="0"/>
        <v>12</v>
      </c>
      <c r="C1405" s="143">
        <f t="shared" si="1"/>
        <v>2017</v>
      </c>
      <c r="D1405" s="154">
        <v>42051</v>
      </c>
      <c r="E1405" s="145">
        <f t="shared" si="2"/>
        <v>2</v>
      </c>
      <c r="F1405" s="145">
        <f t="shared" si="3"/>
        <v>2015</v>
      </c>
      <c r="G1405" s="153" t="s">
        <v>1162</v>
      </c>
      <c r="H1405" s="143">
        <v>2210</v>
      </c>
      <c r="I1405" s="143">
        <v>3660</v>
      </c>
      <c r="J1405" s="143">
        <v>15199</v>
      </c>
      <c r="K1405" s="147" t="s">
        <v>77</v>
      </c>
      <c r="L1405" s="152"/>
      <c r="M1405" s="57"/>
      <c r="N1405" s="150"/>
      <c r="O1405" s="150"/>
      <c r="P1405" s="150"/>
      <c r="Q1405" s="150"/>
    </row>
    <row r="1406" spans="1:17" ht="15">
      <c r="A1406" s="142">
        <v>43074</v>
      </c>
      <c r="B1406" s="143">
        <f t="shared" si="0"/>
        <v>12</v>
      </c>
      <c r="C1406" s="143">
        <f t="shared" si="1"/>
        <v>2017</v>
      </c>
      <c r="D1406" s="154">
        <v>42051</v>
      </c>
      <c r="E1406" s="145">
        <f t="shared" si="2"/>
        <v>2</v>
      </c>
      <c r="F1406" s="145">
        <f t="shared" si="3"/>
        <v>2015</v>
      </c>
      <c r="G1406" s="153" t="s">
        <v>1163</v>
      </c>
      <c r="H1406" s="143">
        <v>2211</v>
      </c>
      <c r="I1406" s="143">
        <v>3661</v>
      </c>
      <c r="J1406" s="143">
        <v>7549</v>
      </c>
      <c r="K1406" s="147" t="s">
        <v>77</v>
      </c>
      <c r="L1406" s="152"/>
      <c r="M1406" s="57"/>
      <c r="N1406" s="150"/>
      <c r="O1406" s="150"/>
      <c r="P1406" s="150"/>
      <c r="Q1406" s="150"/>
    </row>
    <row r="1407" spans="1:17" ht="15">
      <c r="A1407" s="142">
        <v>43075</v>
      </c>
      <c r="B1407" s="143">
        <f t="shared" si="0"/>
        <v>12</v>
      </c>
      <c r="C1407" s="143">
        <f t="shared" si="1"/>
        <v>2017</v>
      </c>
      <c r="D1407" s="154">
        <v>42051</v>
      </c>
      <c r="E1407" s="145">
        <f t="shared" si="2"/>
        <v>2</v>
      </c>
      <c r="F1407" s="145">
        <f t="shared" si="3"/>
        <v>2015</v>
      </c>
      <c r="G1407" s="153" t="s">
        <v>1164</v>
      </c>
      <c r="H1407" s="143">
        <v>2212</v>
      </c>
      <c r="I1407" s="143">
        <v>3662</v>
      </c>
      <c r="J1407" s="143">
        <v>2499</v>
      </c>
      <c r="K1407" s="147" t="s">
        <v>77</v>
      </c>
      <c r="L1407" s="152"/>
      <c r="M1407" s="57"/>
      <c r="N1407" s="150"/>
      <c r="O1407" s="150"/>
      <c r="P1407" s="150"/>
      <c r="Q1407" s="150"/>
    </row>
    <row r="1408" spans="1:17" ht="15">
      <c r="A1408" s="142">
        <v>43076</v>
      </c>
      <c r="B1408" s="143">
        <f t="shared" si="0"/>
        <v>12</v>
      </c>
      <c r="C1408" s="143">
        <f t="shared" si="1"/>
        <v>2017</v>
      </c>
      <c r="D1408" s="154">
        <v>42051</v>
      </c>
      <c r="E1408" s="145">
        <f t="shared" si="2"/>
        <v>2</v>
      </c>
      <c r="F1408" s="145">
        <f t="shared" si="3"/>
        <v>2015</v>
      </c>
      <c r="G1408" s="153" t="s">
        <v>1165</v>
      </c>
      <c r="H1408" s="143">
        <v>12</v>
      </c>
      <c r="I1408" s="143">
        <v>3663</v>
      </c>
      <c r="J1408" s="143">
        <v>13</v>
      </c>
      <c r="K1408" s="147" t="s">
        <v>77</v>
      </c>
      <c r="L1408" s="152"/>
      <c r="M1408" s="57"/>
      <c r="N1408" s="150"/>
      <c r="O1408" s="150"/>
      <c r="P1408" s="150"/>
      <c r="Q1408" s="150"/>
    </row>
    <row r="1409" spans="1:17" ht="15">
      <c r="A1409" s="142">
        <v>43077</v>
      </c>
      <c r="B1409" s="143">
        <f t="shared" si="0"/>
        <v>12</v>
      </c>
      <c r="C1409" s="143">
        <f t="shared" si="1"/>
        <v>2017</v>
      </c>
      <c r="D1409" s="154">
        <v>42051</v>
      </c>
      <c r="E1409" s="145">
        <f t="shared" si="2"/>
        <v>2</v>
      </c>
      <c r="F1409" s="145">
        <f t="shared" si="3"/>
        <v>2015</v>
      </c>
      <c r="G1409" s="153" t="s">
        <v>1166</v>
      </c>
      <c r="H1409" s="143">
        <v>2213</v>
      </c>
      <c r="I1409" s="143">
        <v>3664</v>
      </c>
      <c r="J1409" s="143">
        <v>1624</v>
      </c>
      <c r="K1409" s="147" t="s">
        <v>77</v>
      </c>
      <c r="L1409" s="152"/>
      <c r="M1409" s="57"/>
      <c r="N1409" s="150"/>
      <c r="O1409" s="150"/>
      <c r="P1409" s="150"/>
      <c r="Q1409" s="150"/>
    </row>
    <row r="1410" spans="1:17" ht="15">
      <c r="A1410" s="142">
        <v>43078</v>
      </c>
      <c r="B1410" s="143">
        <f t="shared" si="0"/>
        <v>12</v>
      </c>
      <c r="C1410" s="143">
        <f t="shared" si="1"/>
        <v>2017</v>
      </c>
      <c r="D1410" s="154">
        <v>42051</v>
      </c>
      <c r="E1410" s="145">
        <f t="shared" si="2"/>
        <v>2</v>
      </c>
      <c r="F1410" s="145">
        <f t="shared" si="3"/>
        <v>2015</v>
      </c>
      <c r="G1410" s="153" t="s">
        <v>1167</v>
      </c>
      <c r="H1410" s="143">
        <v>2214</v>
      </c>
      <c r="I1410" s="143">
        <v>3665</v>
      </c>
      <c r="J1410" s="143">
        <v>2337</v>
      </c>
      <c r="K1410" s="147" t="s">
        <v>77</v>
      </c>
      <c r="L1410" s="152"/>
      <c r="M1410" s="57"/>
      <c r="N1410" s="150"/>
      <c r="O1410" s="150"/>
      <c r="P1410" s="150"/>
      <c r="Q1410" s="150"/>
    </row>
    <row r="1411" spans="1:17" ht="15">
      <c r="A1411" s="142">
        <v>43079</v>
      </c>
      <c r="B1411" s="143">
        <f t="shared" si="0"/>
        <v>12</v>
      </c>
      <c r="C1411" s="143">
        <f t="shared" si="1"/>
        <v>2017</v>
      </c>
      <c r="D1411" s="154">
        <v>42051</v>
      </c>
      <c r="E1411" s="145">
        <f t="shared" si="2"/>
        <v>2</v>
      </c>
      <c r="F1411" s="145">
        <f t="shared" si="3"/>
        <v>2015</v>
      </c>
      <c r="G1411" s="153" t="s">
        <v>1168</v>
      </c>
      <c r="H1411" s="143">
        <v>2215</v>
      </c>
      <c r="I1411" s="143">
        <v>3667</v>
      </c>
      <c r="J1411" s="143">
        <v>2074</v>
      </c>
      <c r="K1411" s="147" t="s">
        <v>77</v>
      </c>
      <c r="L1411" s="152"/>
      <c r="M1411" s="57"/>
      <c r="N1411" s="150"/>
      <c r="O1411" s="150"/>
      <c r="P1411" s="150"/>
      <c r="Q1411" s="150"/>
    </row>
    <row r="1412" spans="1:17" ht="15">
      <c r="A1412" s="142">
        <v>43080</v>
      </c>
      <c r="B1412" s="143">
        <f t="shared" si="0"/>
        <v>12</v>
      </c>
      <c r="C1412" s="143">
        <f t="shared" si="1"/>
        <v>2017</v>
      </c>
      <c r="D1412" s="154">
        <v>42051</v>
      </c>
      <c r="E1412" s="145">
        <f t="shared" si="2"/>
        <v>2</v>
      </c>
      <c r="F1412" s="145">
        <f t="shared" si="3"/>
        <v>2015</v>
      </c>
      <c r="G1412" s="153" t="s">
        <v>1169</v>
      </c>
      <c r="H1412" s="143">
        <v>961</v>
      </c>
      <c r="I1412" s="143">
        <v>3668</v>
      </c>
      <c r="J1412" s="143">
        <v>7499</v>
      </c>
      <c r="K1412" s="147" t="s">
        <v>77</v>
      </c>
      <c r="L1412" s="152"/>
      <c r="M1412" s="57"/>
      <c r="N1412" s="150"/>
      <c r="O1412" s="150"/>
      <c r="P1412" s="150"/>
      <c r="Q1412" s="150"/>
    </row>
    <row r="1413" spans="1:17" ht="15">
      <c r="A1413" s="142">
        <v>43081</v>
      </c>
      <c r="B1413" s="143">
        <f t="shared" si="0"/>
        <v>12</v>
      </c>
      <c r="C1413" s="143">
        <f t="shared" si="1"/>
        <v>2017</v>
      </c>
      <c r="D1413" s="154">
        <v>42051</v>
      </c>
      <c r="E1413" s="145">
        <f t="shared" si="2"/>
        <v>2</v>
      </c>
      <c r="F1413" s="145">
        <f t="shared" si="3"/>
        <v>2015</v>
      </c>
      <c r="G1413" s="153" t="s">
        <v>1170</v>
      </c>
      <c r="H1413" s="143">
        <v>2216</v>
      </c>
      <c r="I1413" s="143">
        <v>3669</v>
      </c>
      <c r="J1413" s="143">
        <v>749</v>
      </c>
      <c r="K1413" s="147" t="s">
        <v>77</v>
      </c>
      <c r="L1413" s="152"/>
      <c r="M1413" s="57"/>
      <c r="N1413" s="150"/>
      <c r="O1413" s="150"/>
      <c r="P1413" s="150"/>
      <c r="Q1413" s="150"/>
    </row>
    <row r="1414" spans="1:17" ht="15">
      <c r="A1414" s="142">
        <v>43082</v>
      </c>
      <c r="B1414" s="143">
        <f t="shared" si="0"/>
        <v>12</v>
      </c>
      <c r="C1414" s="143">
        <f t="shared" si="1"/>
        <v>2017</v>
      </c>
      <c r="D1414" s="154">
        <v>42051</v>
      </c>
      <c r="E1414" s="145">
        <f t="shared" si="2"/>
        <v>2</v>
      </c>
      <c r="F1414" s="145">
        <f t="shared" si="3"/>
        <v>2015</v>
      </c>
      <c r="G1414" s="146"/>
      <c r="H1414" s="143">
        <v>2217</v>
      </c>
      <c r="I1414" s="143">
        <v>3670</v>
      </c>
      <c r="J1414" s="143">
        <v>2799</v>
      </c>
      <c r="K1414" s="147" t="s">
        <v>77</v>
      </c>
      <c r="L1414" s="152"/>
      <c r="M1414" s="57"/>
      <c r="N1414" s="150"/>
      <c r="O1414" s="150"/>
      <c r="P1414" s="150"/>
      <c r="Q1414" s="150"/>
    </row>
    <row r="1415" spans="1:17" ht="15">
      <c r="A1415" s="142">
        <v>43083</v>
      </c>
      <c r="B1415" s="143">
        <f t="shared" si="0"/>
        <v>12</v>
      </c>
      <c r="C1415" s="143">
        <f t="shared" si="1"/>
        <v>2017</v>
      </c>
      <c r="D1415" s="154">
        <v>42051</v>
      </c>
      <c r="E1415" s="145">
        <f t="shared" si="2"/>
        <v>2</v>
      </c>
      <c r="F1415" s="145">
        <f t="shared" si="3"/>
        <v>2015</v>
      </c>
      <c r="G1415" s="153" t="s">
        <v>1171</v>
      </c>
      <c r="H1415" s="143">
        <v>2218</v>
      </c>
      <c r="I1415" s="143">
        <v>3675</v>
      </c>
      <c r="J1415" s="143">
        <v>1687</v>
      </c>
      <c r="K1415" s="147" t="s">
        <v>77</v>
      </c>
      <c r="L1415" s="152"/>
      <c r="M1415" s="57"/>
      <c r="N1415" s="150"/>
      <c r="O1415" s="150"/>
      <c r="P1415" s="150"/>
      <c r="Q1415" s="150"/>
    </row>
    <row r="1416" spans="1:17" ht="15">
      <c r="A1416" s="142">
        <v>43084</v>
      </c>
      <c r="B1416" s="143">
        <f t="shared" si="0"/>
        <v>12</v>
      </c>
      <c r="C1416" s="143">
        <f t="shared" si="1"/>
        <v>2017</v>
      </c>
      <c r="D1416" s="154">
        <v>42051</v>
      </c>
      <c r="E1416" s="145">
        <f t="shared" si="2"/>
        <v>2</v>
      </c>
      <c r="F1416" s="145">
        <f t="shared" si="3"/>
        <v>2015</v>
      </c>
      <c r="G1416" s="153" t="s">
        <v>1172</v>
      </c>
      <c r="H1416" s="143">
        <v>2219</v>
      </c>
      <c r="I1416" s="143">
        <v>3677</v>
      </c>
      <c r="J1416" s="143">
        <v>2187</v>
      </c>
      <c r="K1416" s="147" t="s">
        <v>77</v>
      </c>
      <c r="L1416" s="152"/>
      <c r="M1416" s="57"/>
      <c r="N1416" s="150"/>
      <c r="O1416" s="150"/>
      <c r="P1416" s="150"/>
      <c r="Q1416" s="150"/>
    </row>
    <row r="1417" spans="1:17" ht="15">
      <c r="A1417" s="142">
        <v>43085</v>
      </c>
      <c r="B1417" s="143">
        <f t="shared" si="0"/>
        <v>12</v>
      </c>
      <c r="C1417" s="143">
        <f t="shared" si="1"/>
        <v>2017</v>
      </c>
      <c r="D1417" s="154">
        <v>42052</v>
      </c>
      <c r="E1417" s="145">
        <f t="shared" si="2"/>
        <v>2</v>
      </c>
      <c r="F1417" s="145">
        <f t="shared" si="3"/>
        <v>2015</v>
      </c>
      <c r="G1417" s="153" t="s">
        <v>744</v>
      </c>
      <c r="H1417" s="143">
        <v>1617</v>
      </c>
      <c r="I1417" s="143">
        <v>3684</v>
      </c>
      <c r="J1417" s="143">
        <v>4662</v>
      </c>
      <c r="K1417" s="147" t="s">
        <v>77</v>
      </c>
      <c r="L1417" s="152"/>
      <c r="M1417" s="57"/>
      <c r="N1417" s="150"/>
      <c r="O1417" s="150"/>
      <c r="P1417" s="150"/>
      <c r="Q1417" s="150"/>
    </row>
    <row r="1418" spans="1:17" ht="15">
      <c r="A1418" s="142">
        <v>43086</v>
      </c>
      <c r="B1418" s="143">
        <f t="shared" si="0"/>
        <v>12</v>
      </c>
      <c r="C1418" s="143">
        <f t="shared" si="1"/>
        <v>2017</v>
      </c>
      <c r="D1418" s="154">
        <v>42052</v>
      </c>
      <c r="E1418" s="145">
        <f t="shared" si="2"/>
        <v>2</v>
      </c>
      <c r="F1418" s="145">
        <f t="shared" si="3"/>
        <v>2015</v>
      </c>
      <c r="G1418" s="153" t="s">
        <v>1173</v>
      </c>
      <c r="H1418" s="143">
        <v>2224</v>
      </c>
      <c r="I1418" s="143">
        <v>3685</v>
      </c>
      <c r="J1418" s="143">
        <v>6669</v>
      </c>
      <c r="K1418" s="147" t="s">
        <v>77</v>
      </c>
      <c r="L1418" s="152"/>
      <c r="M1418" s="57"/>
      <c r="N1418" s="150"/>
      <c r="O1418" s="150"/>
      <c r="P1418" s="150"/>
      <c r="Q1418" s="150"/>
    </row>
    <row r="1419" spans="1:17" ht="15">
      <c r="A1419" s="142">
        <v>43087</v>
      </c>
      <c r="B1419" s="143">
        <f t="shared" si="0"/>
        <v>12</v>
      </c>
      <c r="C1419" s="143">
        <f t="shared" si="1"/>
        <v>2017</v>
      </c>
      <c r="D1419" s="154">
        <v>42052</v>
      </c>
      <c r="E1419" s="145">
        <f t="shared" si="2"/>
        <v>2</v>
      </c>
      <c r="F1419" s="145">
        <f t="shared" si="3"/>
        <v>2015</v>
      </c>
      <c r="G1419" s="153" t="s">
        <v>1174</v>
      </c>
      <c r="H1419" s="143">
        <v>2226</v>
      </c>
      <c r="I1419" s="143">
        <v>3687</v>
      </c>
      <c r="J1419" s="143">
        <v>1499</v>
      </c>
      <c r="K1419" s="147" t="s">
        <v>77</v>
      </c>
      <c r="L1419" s="152"/>
      <c r="M1419" s="57"/>
      <c r="N1419" s="150"/>
      <c r="O1419" s="150"/>
      <c r="P1419" s="150"/>
      <c r="Q1419" s="150"/>
    </row>
    <row r="1420" spans="1:17" ht="15">
      <c r="A1420" s="142">
        <v>43088</v>
      </c>
      <c r="B1420" s="143">
        <f t="shared" si="0"/>
        <v>12</v>
      </c>
      <c r="C1420" s="143">
        <f t="shared" si="1"/>
        <v>2017</v>
      </c>
      <c r="D1420" s="154">
        <v>42052</v>
      </c>
      <c r="E1420" s="145">
        <f t="shared" si="2"/>
        <v>2</v>
      </c>
      <c r="F1420" s="145">
        <f t="shared" si="3"/>
        <v>2015</v>
      </c>
      <c r="G1420" s="153" t="s">
        <v>1175</v>
      </c>
      <c r="H1420" s="143">
        <v>2227</v>
      </c>
      <c r="I1420" s="143">
        <v>3692</v>
      </c>
      <c r="J1420" s="143">
        <v>2162</v>
      </c>
      <c r="K1420" s="147" t="s">
        <v>77</v>
      </c>
      <c r="L1420" s="152"/>
      <c r="M1420" s="57"/>
      <c r="N1420" s="150"/>
      <c r="O1420" s="150"/>
      <c r="P1420" s="150"/>
      <c r="Q1420" s="150"/>
    </row>
    <row r="1421" spans="1:17" ht="15">
      <c r="A1421" s="142">
        <v>43089</v>
      </c>
      <c r="B1421" s="143">
        <f t="shared" si="0"/>
        <v>12</v>
      </c>
      <c r="C1421" s="143">
        <f t="shared" si="1"/>
        <v>2017</v>
      </c>
      <c r="D1421" s="154">
        <v>42052</v>
      </c>
      <c r="E1421" s="145">
        <f t="shared" si="2"/>
        <v>2</v>
      </c>
      <c r="F1421" s="145">
        <f t="shared" si="3"/>
        <v>2015</v>
      </c>
      <c r="G1421" s="153" t="s">
        <v>1176</v>
      </c>
      <c r="H1421" s="143">
        <v>2228</v>
      </c>
      <c r="I1421" s="143">
        <v>3693</v>
      </c>
      <c r="J1421" s="143">
        <v>4953</v>
      </c>
      <c r="K1421" s="147" t="s">
        <v>77</v>
      </c>
      <c r="L1421" s="152"/>
      <c r="M1421" s="57"/>
      <c r="N1421" s="150"/>
      <c r="O1421" s="150"/>
      <c r="P1421" s="150"/>
      <c r="Q1421" s="150"/>
    </row>
    <row r="1422" spans="1:17" ht="15">
      <c r="A1422" s="142">
        <v>43090</v>
      </c>
      <c r="B1422" s="143">
        <f t="shared" si="0"/>
        <v>12</v>
      </c>
      <c r="C1422" s="143">
        <f t="shared" si="1"/>
        <v>2017</v>
      </c>
      <c r="D1422" s="154">
        <v>42052</v>
      </c>
      <c r="E1422" s="145">
        <f t="shared" si="2"/>
        <v>2</v>
      </c>
      <c r="F1422" s="145">
        <f t="shared" si="3"/>
        <v>2015</v>
      </c>
      <c r="G1422" s="153" t="s">
        <v>1177</v>
      </c>
      <c r="H1422" s="143">
        <v>2225</v>
      </c>
      <c r="I1422" s="143">
        <v>3696</v>
      </c>
      <c r="J1422" s="143">
        <v>5919</v>
      </c>
      <c r="K1422" s="147" t="s">
        <v>77</v>
      </c>
      <c r="L1422" s="152"/>
      <c r="M1422" s="57"/>
      <c r="N1422" s="150"/>
      <c r="O1422" s="150"/>
      <c r="P1422" s="150"/>
      <c r="Q1422" s="150"/>
    </row>
    <row r="1423" spans="1:17" ht="15">
      <c r="A1423" s="142">
        <v>43091</v>
      </c>
      <c r="B1423" s="143">
        <f t="shared" si="0"/>
        <v>12</v>
      </c>
      <c r="C1423" s="143">
        <f t="shared" si="1"/>
        <v>2017</v>
      </c>
      <c r="D1423" s="154">
        <v>42052</v>
      </c>
      <c r="E1423" s="145">
        <f t="shared" si="2"/>
        <v>2</v>
      </c>
      <c r="F1423" s="145">
        <f t="shared" si="3"/>
        <v>2015</v>
      </c>
      <c r="G1423" s="146"/>
      <c r="H1423" s="143">
        <v>0</v>
      </c>
      <c r="I1423" s="143">
        <v>3697</v>
      </c>
      <c r="J1423" s="143">
        <v>5437</v>
      </c>
      <c r="K1423" s="147" t="s">
        <v>77</v>
      </c>
      <c r="L1423" s="152"/>
      <c r="M1423" s="57"/>
      <c r="N1423" s="150"/>
      <c r="O1423" s="150"/>
      <c r="P1423" s="150"/>
      <c r="Q1423" s="150"/>
    </row>
    <row r="1424" spans="1:17" ht="15">
      <c r="A1424" s="142">
        <v>43092</v>
      </c>
      <c r="B1424" s="143">
        <f t="shared" si="0"/>
        <v>12</v>
      </c>
      <c r="C1424" s="143">
        <f t="shared" si="1"/>
        <v>2017</v>
      </c>
      <c r="D1424" s="154">
        <v>42052</v>
      </c>
      <c r="E1424" s="145">
        <f t="shared" si="2"/>
        <v>2</v>
      </c>
      <c r="F1424" s="145">
        <f t="shared" si="3"/>
        <v>2015</v>
      </c>
      <c r="G1424" s="153" t="s">
        <v>1178</v>
      </c>
      <c r="H1424" s="143">
        <v>2229</v>
      </c>
      <c r="I1424" s="143">
        <v>3698</v>
      </c>
      <c r="J1424" s="143">
        <v>3274</v>
      </c>
      <c r="K1424" s="147" t="s">
        <v>77</v>
      </c>
      <c r="L1424" s="152"/>
      <c r="M1424" s="57"/>
      <c r="N1424" s="150"/>
      <c r="O1424" s="150"/>
      <c r="P1424" s="150"/>
      <c r="Q1424" s="150"/>
    </row>
    <row r="1425" spans="1:17" ht="15">
      <c r="A1425" s="142">
        <v>43093</v>
      </c>
      <c r="B1425" s="143">
        <f t="shared" si="0"/>
        <v>12</v>
      </c>
      <c r="C1425" s="143">
        <f t="shared" si="1"/>
        <v>2017</v>
      </c>
      <c r="D1425" s="154">
        <v>42052</v>
      </c>
      <c r="E1425" s="145">
        <f t="shared" si="2"/>
        <v>2</v>
      </c>
      <c r="F1425" s="145">
        <f t="shared" si="3"/>
        <v>2015</v>
      </c>
      <c r="G1425" s="153" t="s">
        <v>1179</v>
      </c>
      <c r="H1425" s="143">
        <v>2230</v>
      </c>
      <c r="I1425" s="143">
        <v>3699</v>
      </c>
      <c r="J1425" s="143">
        <v>2699</v>
      </c>
      <c r="K1425" s="147" t="s">
        <v>77</v>
      </c>
      <c r="L1425" s="152"/>
      <c r="M1425" s="57"/>
      <c r="N1425" s="150"/>
      <c r="O1425" s="150"/>
      <c r="P1425" s="150"/>
      <c r="Q1425" s="150"/>
    </row>
    <row r="1426" spans="1:17" ht="15">
      <c r="A1426" s="142">
        <v>43094</v>
      </c>
      <c r="B1426" s="143">
        <f t="shared" si="0"/>
        <v>12</v>
      </c>
      <c r="C1426" s="143">
        <f t="shared" si="1"/>
        <v>2017</v>
      </c>
      <c r="D1426" s="154">
        <v>42052</v>
      </c>
      <c r="E1426" s="145">
        <f t="shared" si="2"/>
        <v>2</v>
      </c>
      <c r="F1426" s="145">
        <f t="shared" si="3"/>
        <v>2015</v>
      </c>
      <c r="G1426" s="153" t="s">
        <v>1180</v>
      </c>
      <c r="H1426" s="143">
        <v>2231</v>
      </c>
      <c r="I1426" s="143">
        <v>3700</v>
      </c>
      <c r="J1426" s="143">
        <v>1649</v>
      </c>
      <c r="K1426" s="147" t="s">
        <v>77</v>
      </c>
      <c r="L1426" s="152"/>
      <c r="M1426" s="57"/>
      <c r="N1426" s="150"/>
      <c r="O1426" s="150"/>
      <c r="P1426" s="150"/>
      <c r="Q1426" s="150"/>
    </row>
    <row r="1427" spans="1:17" ht="15">
      <c r="A1427" s="142">
        <v>43095</v>
      </c>
      <c r="B1427" s="143">
        <f t="shared" si="0"/>
        <v>12</v>
      </c>
      <c r="C1427" s="143">
        <f t="shared" si="1"/>
        <v>2017</v>
      </c>
      <c r="D1427" s="154">
        <v>42052</v>
      </c>
      <c r="E1427" s="145">
        <f t="shared" si="2"/>
        <v>2</v>
      </c>
      <c r="F1427" s="145">
        <f t="shared" si="3"/>
        <v>2015</v>
      </c>
      <c r="G1427" s="153" t="s">
        <v>1181</v>
      </c>
      <c r="H1427" s="143">
        <v>2232</v>
      </c>
      <c r="I1427" s="143">
        <v>3701</v>
      </c>
      <c r="J1427" s="143">
        <v>2124</v>
      </c>
      <c r="K1427" s="147" t="s">
        <v>77</v>
      </c>
      <c r="L1427" s="152"/>
      <c r="M1427" s="57"/>
      <c r="N1427" s="150"/>
      <c r="O1427" s="150"/>
      <c r="P1427" s="150"/>
      <c r="Q1427" s="150"/>
    </row>
    <row r="1428" spans="1:17" ht="15">
      <c r="A1428" s="142">
        <v>43096</v>
      </c>
      <c r="B1428" s="143">
        <f t="shared" si="0"/>
        <v>12</v>
      </c>
      <c r="C1428" s="143">
        <f t="shared" si="1"/>
        <v>2017</v>
      </c>
      <c r="D1428" s="154">
        <v>42053</v>
      </c>
      <c r="E1428" s="145">
        <f t="shared" si="2"/>
        <v>2</v>
      </c>
      <c r="F1428" s="145">
        <f t="shared" si="3"/>
        <v>2015</v>
      </c>
      <c r="G1428" s="153" t="s">
        <v>1182</v>
      </c>
      <c r="H1428" s="143">
        <v>2233</v>
      </c>
      <c r="I1428" s="143">
        <v>3705</v>
      </c>
      <c r="J1428" s="143">
        <v>1687</v>
      </c>
      <c r="K1428" s="147" t="s">
        <v>77</v>
      </c>
      <c r="L1428" s="152"/>
      <c r="M1428" s="57"/>
      <c r="N1428" s="150"/>
      <c r="O1428" s="150"/>
      <c r="P1428" s="150"/>
      <c r="Q1428" s="150"/>
    </row>
    <row r="1429" spans="1:17" ht="15">
      <c r="A1429" s="142">
        <v>43097</v>
      </c>
      <c r="B1429" s="143">
        <f t="shared" si="0"/>
        <v>12</v>
      </c>
      <c r="C1429" s="143">
        <f t="shared" si="1"/>
        <v>2017</v>
      </c>
      <c r="D1429" s="154">
        <v>42053</v>
      </c>
      <c r="E1429" s="145">
        <f t="shared" si="2"/>
        <v>2</v>
      </c>
      <c r="F1429" s="145">
        <f t="shared" si="3"/>
        <v>2015</v>
      </c>
      <c r="G1429" s="153" t="s">
        <v>1183</v>
      </c>
      <c r="H1429" s="143">
        <v>2234</v>
      </c>
      <c r="I1429" s="143">
        <v>3706</v>
      </c>
      <c r="J1429" s="143">
        <v>18351</v>
      </c>
      <c r="K1429" s="147" t="s">
        <v>77</v>
      </c>
      <c r="L1429" s="152"/>
      <c r="M1429" s="57"/>
      <c r="N1429" s="150"/>
      <c r="O1429" s="150"/>
      <c r="P1429" s="150"/>
      <c r="Q1429" s="150"/>
    </row>
    <row r="1430" spans="1:17" ht="15">
      <c r="A1430" s="142">
        <v>43098</v>
      </c>
      <c r="B1430" s="143">
        <f t="shared" si="0"/>
        <v>12</v>
      </c>
      <c r="C1430" s="143">
        <f t="shared" si="1"/>
        <v>2017</v>
      </c>
      <c r="D1430" s="154">
        <v>42053</v>
      </c>
      <c r="E1430" s="145">
        <f t="shared" si="2"/>
        <v>2</v>
      </c>
      <c r="F1430" s="145">
        <f t="shared" si="3"/>
        <v>2015</v>
      </c>
      <c r="G1430" s="153" t="s">
        <v>1184</v>
      </c>
      <c r="H1430" s="143">
        <v>668</v>
      </c>
      <c r="I1430" s="143">
        <v>3707</v>
      </c>
      <c r="J1430" s="143">
        <v>1762</v>
      </c>
      <c r="K1430" s="147" t="s">
        <v>77</v>
      </c>
      <c r="L1430" s="152"/>
      <c r="M1430" s="57"/>
      <c r="N1430" s="150"/>
      <c r="O1430" s="150"/>
      <c r="P1430" s="150"/>
      <c r="Q1430" s="150"/>
    </row>
    <row r="1431" spans="1:17" ht="15">
      <c r="A1431" s="142">
        <v>43099</v>
      </c>
      <c r="B1431" s="143">
        <f t="shared" si="0"/>
        <v>12</v>
      </c>
      <c r="C1431" s="143">
        <f t="shared" si="1"/>
        <v>2017</v>
      </c>
      <c r="D1431" s="154">
        <v>42053</v>
      </c>
      <c r="E1431" s="145">
        <f t="shared" si="2"/>
        <v>2</v>
      </c>
      <c r="F1431" s="145">
        <f t="shared" si="3"/>
        <v>2015</v>
      </c>
      <c r="G1431" s="153" t="s">
        <v>1185</v>
      </c>
      <c r="H1431" s="143">
        <v>2235</v>
      </c>
      <c r="I1431" s="143">
        <v>3708</v>
      </c>
      <c r="J1431" s="143">
        <v>2339</v>
      </c>
      <c r="K1431" s="147" t="s">
        <v>77</v>
      </c>
      <c r="L1431" s="152"/>
      <c r="M1431" s="57"/>
      <c r="N1431" s="150"/>
      <c r="O1431" s="150"/>
      <c r="P1431" s="150"/>
      <c r="Q1431" s="150"/>
    </row>
    <row r="1432" spans="1:17" ht="15">
      <c r="A1432" s="142">
        <v>43100</v>
      </c>
      <c r="B1432" s="143">
        <f t="shared" si="0"/>
        <v>12</v>
      </c>
      <c r="C1432" s="143">
        <f t="shared" si="1"/>
        <v>2017</v>
      </c>
      <c r="D1432" s="154">
        <v>42053</v>
      </c>
      <c r="E1432" s="145">
        <f t="shared" si="2"/>
        <v>2</v>
      </c>
      <c r="F1432" s="145">
        <f t="shared" si="3"/>
        <v>2015</v>
      </c>
      <c r="G1432" s="153" t="s">
        <v>1186</v>
      </c>
      <c r="H1432" s="143">
        <v>2236</v>
      </c>
      <c r="I1432" s="143">
        <v>3709</v>
      </c>
      <c r="J1432" s="143">
        <v>2649</v>
      </c>
      <c r="K1432" s="147" t="s">
        <v>77</v>
      </c>
      <c r="L1432" s="152"/>
      <c r="M1432" s="57"/>
      <c r="N1432" s="150"/>
      <c r="O1432" s="150"/>
      <c r="P1432" s="150"/>
      <c r="Q1432" s="150"/>
    </row>
    <row r="1433" spans="1:17" ht="15">
      <c r="A1433" s="142">
        <v>43101</v>
      </c>
      <c r="B1433" s="143">
        <f t="shared" si="0"/>
        <v>1</v>
      </c>
      <c r="C1433" s="143">
        <f t="shared" si="1"/>
        <v>2018</v>
      </c>
      <c r="D1433" s="154">
        <v>42053</v>
      </c>
      <c r="E1433" s="145">
        <f t="shared" si="2"/>
        <v>2</v>
      </c>
      <c r="F1433" s="145">
        <f t="shared" si="3"/>
        <v>2015</v>
      </c>
      <c r="G1433" s="153" t="s">
        <v>343</v>
      </c>
      <c r="H1433" s="143">
        <v>2237</v>
      </c>
      <c r="I1433" s="143">
        <v>3711</v>
      </c>
      <c r="J1433" s="143">
        <v>7279</v>
      </c>
      <c r="K1433" s="147" t="s">
        <v>77</v>
      </c>
      <c r="L1433" s="152"/>
      <c r="M1433" s="57"/>
      <c r="N1433" s="150"/>
      <c r="O1433" s="150"/>
      <c r="P1433" s="150"/>
      <c r="Q1433" s="150"/>
    </row>
    <row r="1434" spans="1:17" ht="15">
      <c r="A1434" s="142">
        <v>43102</v>
      </c>
      <c r="B1434" s="143">
        <f t="shared" si="0"/>
        <v>1</v>
      </c>
      <c r="C1434" s="143">
        <f t="shared" si="1"/>
        <v>2018</v>
      </c>
      <c r="D1434" s="154">
        <v>42053</v>
      </c>
      <c r="E1434" s="145">
        <f t="shared" si="2"/>
        <v>2</v>
      </c>
      <c r="F1434" s="145">
        <f t="shared" si="3"/>
        <v>2015</v>
      </c>
      <c r="G1434" s="153" t="s">
        <v>1187</v>
      </c>
      <c r="H1434" s="143">
        <v>2239</v>
      </c>
      <c r="I1434" s="143">
        <v>3714</v>
      </c>
      <c r="J1434" s="143">
        <v>7219</v>
      </c>
      <c r="K1434" s="147" t="s">
        <v>77</v>
      </c>
      <c r="L1434" s="152"/>
      <c r="M1434" s="57"/>
      <c r="N1434" s="150"/>
      <c r="O1434" s="150"/>
      <c r="P1434" s="150"/>
      <c r="Q1434" s="150"/>
    </row>
    <row r="1435" spans="1:17" ht="15">
      <c r="A1435" s="142">
        <v>43103</v>
      </c>
      <c r="B1435" s="143">
        <f t="shared" si="0"/>
        <v>1</v>
      </c>
      <c r="C1435" s="143">
        <f t="shared" si="1"/>
        <v>2018</v>
      </c>
      <c r="D1435" s="154">
        <v>42053</v>
      </c>
      <c r="E1435" s="145">
        <f t="shared" si="2"/>
        <v>2</v>
      </c>
      <c r="F1435" s="145">
        <f t="shared" si="3"/>
        <v>2015</v>
      </c>
      <c r="G1435" s="153" t="s">
        <v>1188</v>
      </c>
      <c r="H1435" s="143">
        <v>2240</v>
      </c>
      <c r="I1435" s="143">
        <v>3715</v>
      </c>
      <c r="J1435" s="143">
        <v>1349</v>
      </c>
      <c r="K1435" s="147" t="s">
        <v>77</v>
      </c>
      <c r="L1435" s="152"/>
      <c r="M1435" s="57"/>
      <c r="N1435" s="150"/>
      <c r="O1435" s="150"/>
      <c r="P1435" s="150"/>
      <c r="Q1435" s="150"/>
    </row>
    <row r="1436" spans="1:17" ht="15">
      <c r="A1436" s="142">
        <v>43104</v>
      </c>
      <c r="B1436" s="143">
        <f t="shared" si="0"/>
        <v>1</v>
      </c>
      <c r="C1436" s="143">
        <f t="shared" si="1"/>
        <v>2018</v>
      </c>
      <c r="D1436" s="154">
        <v>42054</v>
      </c>
      <c r="E1436" s="145">
        <f t="shared" si="2"/>
        <v>2</v>
      </c>
      <c r="F1436" s="145">
        <f t="shared" si="3"/>
        <v>2015</v>
      </c>
      <c r="G1436" s="153" t="s">
        <v>1189</v>
      </c>
      <c r="H1436" s="143">
        <v>2243</v>
      </c>
      <c r="I1436" s="143">
        <v>3721</v>
      </c>
      <c r="J1436" s="143">
        <v>3619</v>
      </c>
      <c r="K1436" s="147" t="s">
        <v>77</v>
      </c>
      <c r="L1436" s="152"/>
      <c r="M1436" s="57"/>
      <c r="N1436" s="150"/>
      <c r="O1436" s="150"/>
      <c r="P1436" s="150"/>
      <c r="Q1436" s="150"/>
    </row>
    <row r="1437" spans="1:17" ht="15">
      <c r="A1437" s="142">
        <v>43105</v>
      </c>
      <c r="B1437" s="143">
        <f t="shared" si="0"/>
        <v>1</v>
      </c>
      <c r="C1437" s="143">
        <f t="shared" si="1"/>
        <v>2018</v>
      </c>
      <c r="D1437" s="154">
        <v>42054</v>
      </c>
      <c r="E1437" s="145">
        <f t="shared" si="2"/>
        <v>2</v>
      </c>
      <c r="F1437" s="145">
        <f t="shared" si="3"/>
        <v>2015</v>
      </c>
      <c r="G1437" s="153" t="s">
        <v>1190</v>
      </c>
      <c r="H1437" s="143">
        <v>1591</v>
      </c>
      <c r="I1437" s="143">
        <v>3722</v>
      </c>
      <c r="J1437" s="143">
        <v>5574</v>
      </c>
      <c r="K1437" s="147" t="s">
        <v>77</v>
      </c>
      <c r="L1437" s="152"/>
      <c r="M1437" s="57"/>
      <c r="N1437" s="150"/>
      <c r="O1437" s="150"/>
      <c r="P1437" s="150"/>
      <c r="Q1437" s="150"/>
    </row>
    <row r="1438" spans="1:17" ht="15">
      <c r="A1438" s="142">
        <v>43106</v>
      </c>
      <c r="B1438" s="143">
        <f t="shared" si="0"/>
        <v>1</v>
      </c>
      <c r="C1438" s="143">
        <f t="shared" si="1"/>
        <v>2018</v>
      </c>
      <c r="D1438" s="154">
        <v>42054</v>
      </c>
      <c r="E1438" s="145">
        <f t="shared" si="2"/>
        <v>2</v>
      </c>
      <c r="F1438" s="145">
        <f t="shared" si="3"/>
        <v>2015</v>
      </c>
      <c r="G1438" s="153" t="s">
        <v>1191</v>
      </c>
      <c r="H1438" s="143">
        <v>2245</v>
      </c>
      <c r="I1438" s="143">
        <v>3723</v>
      </c>
      <c r="J1438" s="143">
        <v>4237</v>
      </c>
      <c r="K1438" s="147" t="s">
        <v>77</v>
      </c>
      <c r="L1438" s="152"/>
      <c r="M1438" s="57"/>
      <c r="N1438" s="150"/>
      <c r="O1438" s="150"/>
      <c r="P1438" s="150"/>
      <c r="Q1438" s="150"/>
    </row>
    <row r="1439" spans="1:17" ht="15">
      <c r="A1439" s="142">
        <v>43107</v>
      </c>
      <c r="B1439" s="143">
        <f t="shared" si="0"/>
        <v>1</v>
      </c>
      <c r="C1439" s="143">
        <f t="shared" si="1"/>
        <v>2018</v>
      </c>
      <c r="D1439" s="154">
        <v>42054</v>
      </c>
      <c r="E1439" s="145">
        <f t="shared" si="2"/>
        <v>2</v>
      </c>
      <c r="F1439" s="145">
        <f t="shared" si="3"/>
        <v>2015</v>
      </c>
      <c r="G1439" s="153" t="s">
        <v>727</v>
      </c>
      <c r="H1439" s="143">
        <v>1588</v>
      </c>
      <c r="I1439" s="143">
        <v>3724</v>
      </c>
      <c r="J1439" s="143">
        <v>2449</v>
      </c>
      <c r="K1439" s="147" t="s">
        <v>77</v>
      </c>
      <c r="L1439" s="152"/>
      <c r="M1439" s="57"/>
      <c r="N1439" s="150"/>
      <c r="O1439" s="150"/>
      <c r="P1439" s="150"/>
      <c r="Q1439" s="150"/>
    </row>
    <row r="1440" spans="1:17" ht="15">
      <c r="A1440" s="142">
        <v>43108</v>
      </c>
      <c r="B1440" s="143">
        <f t="shared" si="0"/>
        <v>1</v>
      </c>
      <c r="C1440" s="143">
        <f t="shared" si="1"/>
        <v>2018</v>
      </c>
      <c r="D1440" s="154">
        <v>42054</v>
      </c>
      <c r="E1440" s="145">
        <f t="shared" si="2"/>
        <v>2</v>
      </c>
      <c r="F1440" s="145">
        <f t="shared" si="3"/>
        <v>2015</v>
      </c>
      <c r="G1440" s="153" t="s">
        <v>221</v>
      </c>
      <c r="H1440" s="143">
        <v>686</v>
      </c>
      <c r="I1440" s="143">
        <v>3725</v>
      </c>
      <c r="J1440" s="143">
        <v>8021</v>
      </c>
      <c r="K1440" s="147" t="s">
        <v>77</v>
      </c>
      <c r="L1440" s="152"/>
      <c r="M1440" s="57"/>
      <c r="N1440" s="150"/>
      <c r="O1440" s="150"/>
      <c r="P1440" s="150"/>
      <c r="Q1440" s="150"/>
    </row>
    <row r="1441" spans="1:17" ht="15">
      <c r="A1441" s="142">
        <v>43109</v>
      </c>
      <c r="B1441" s="143">
        <f t="shared" si="0"/>
        <v>1</v>
      </c>
      <c r="C1441" s="143">
        <f t="shared" si="1"/>
        <v>2018</v>
      </c>
      <c r="D1441" s="154">
        <v>42054</v>
      </c>
      <c r="E1441" s="145">
        <f t="shared" si="2"/>
        <v>2</v>
      </c>
      <c r="F1441" s="145">
        <f t="shared" si="3"/>
        <v>2015</v>
      </c>
      <c r="G1441" s="153" t="s">
        <v>1192</v>
      </c>
      <c r="H1441" s="143">
        <v>2247</v>
      </c>
      <c r="I1441" s="143">
        <v>3727</v>
      </c>
      <c r="J1441" s="143">
        <v>7310</v>
      </c>
      <c r="K1441" s="147" t="s">
        <v>77</v>
      </c>
      <c r="L1441" s="152"/>
      <c r="M1441" s="57"/>
      <c r="N1441" s="150"/>
      <c r="O1441" s="150"/>
      <c r="P1441" s="150"/>
      <c r="Q1441" s="150"/>
    </row>
    <row r="1442" spans="1:17" ht="15">
      <c r="A1442" s="142">
        <v>43110</v>
      </c>
      <c r="B1442" s="143">
        <f t="shared" si="0"/>
        <v>1</v>
      </c>
      <c r="C1442" s="143">
        <f t="shared" si="1"/>
        <v>2018</v>
      </c>
      <c r="D1442" s="154">
        <v>42054</v>
      </c>
      <c r="E1442" s="145">
        <f t="shared" si="2"/>
        <v>2</v>
      </c>
      <c r="F1442" s="145">
        <f t="shared" si="3"/>
        <v>2015</v>
      </c>
      <c r="G1442" s="153" t="s">
        <v>1193</v>
      </c>
      <c r="H1442" s="143">
        <v>2248</v>
      </c>
      <c r="I1442" s="143">
        <v>3728</v>
      </c>
      <c r="J1442" s="143">
        <v>2049</v>
      </c>
      <c r="K1442" s="147" t="s">
        <v>77</v>
      </c>
      <c r="L1442" s="152"/>
      <c r="M1442" s="57"/>
      <c r="N1442" s="150"/>
      <c r="O1442" s="150"/>
      <c r="P1442" s="150"/>
      <c r="Q1442" s="150"/>
    </row>
    <row r="1443" spans="1:17" ht="15">
      <c r="A1443" s="142">
        <v>43111</v>
      </c>
      <c r="B1443" s="143">
        <f t="shared" si="0"/>
        <v>1</v>
      </c>
      <c r="C1443" s="143">
        <f t="shared" si="1"/>
        <v>2018</v>
      </c>
      <c r="D1443" s="154">
        <v>42054</v>
      </c>
      <c r="E1443" s="145">
        <f t="shared" si="2"/>
        <v>2</v>
      </c>
      <c r="F1443" s="145">
        <f t="shared" si="3"/>
        <v>2015</v>
      </c>
      <c r="G1443" s="153" t="s">
        <v>1194</v>
      </c>
      <c r="H1443" s="143">
        <v>4</v>
      </c>
      <c r="I1443" s="143">
        <v>3729</v>
      </c>
      <c r="J1443" s="143">
        <v>2734</v>
      </c>
      <c r="K1443" s="147" t="s">
        <v>77</v>
      </c>
      <c r="L1443" s="152"/>
      <c r="M1443" s="57"/>
      <c r="N1443" s="150"/>
      <c r="O1443" s="150"/>
      <c r="P1443" s="150"/>
      <c r="Q1443" s="150"/>
    </row>
    <row r="1444" spans="1:17" ht="15">
      <c r="A1444" s="142">
        <v>43112</v>
      </c>
      <c r="B1444" s="143">
        <f t="shared" si="0"/>
        <v>1</v>
      </c>
      <c r="C1444" s="143">
        <f t="shared" si="1"/>
        <v>2018</v>
      </c>
      <c r="D1444" s="154">
        <v>42054</v>
      </c>
      <c r="E1444" s="145">
        <f t="shared" si="2"/>
        <v>2</v>
      </c>
      <c r="F1444" s="145">
        <f t="shared" si="3"/>
        <v>2015</v>
      </c>
      <c r="G1444" s="153" t="s">
        <v>1195</v>
      </c>
      <c r="H1444" s="143">
        <v>2249</v>
      </c>
      <c r="I1444" s="143">
        <v>3730</v>
      </c>
      <c r="J1444" s="143">
        <v>3274</v>
      </c>
      <c r="K1444" s="147" t="s">
        <v>77</v>
      </c>
      <c r="L1444" s="152"/>
      <c r="M1444" s="57"/>
      <c r="N1444" s="150"/>
      <c r="O1444" s="150"/>
      <c r="P1444" s="150"/>
      <c r="Q1444" s="150"/>
    </row>
    <row r="1445" spans="1:17" ht="15">
      <c r="A1445" s="142">
        <v>43113</v>
      </c>
      <c r="B1445" s="143">
        <f t="shared" si="0"/>
        <v>1</v>
      </c>
      <c r="C1445" s="143">
        <f t="shared" si="1"/>
        <v>2018</v>
      </c>
      <c r="D1445" s="154">
        <v>42055</v>
      </c>
      <c r="E1445" s="145">
        <f t="shared" si="2"/>
        <v>2</v>
      </c>
      <c r="F1445" s="145">
        <f t="shared" si="3"/>
        <v>2015</v>
      </c>
      <c r="G1445" s="153" t="s">
        <v>1196</v>
      </c>
      <c r="H1445" s="143">
        <v>2250</v>
      </c>
      <c r="I1445" s="143">
        <v>3735</v>
      </c>
      <c r="J1445" s="143">
        <v>8399</v>
      </c>
      <c r="K1445" s="147" t="s">
        <v>77</v>
      </c>
      <c r="L1445" s="152"/>
      <c r="M1445" s="57"/>
      <c r="N1445" s="150"/>
      <c r="O1445" s="150"/>
      <c r="P1445" s="150"/>
      <c r="Q1445" s="150"/>
    </row>
    <row r="1446" spans="1:17" ht="15">
      <c r="A1446" s="142">
        <v>43114</v>
      </c>
      <c r="B1446" s="143">
        <f t="shared" si="0"/>
        <v>1</v>
      </c>
      <c r="C1446" s="143">
        <f t="shared" si="1"/>
        <v>2018</v>
      </c>
      <c r="D1446" s="154">
        <v>42055</v>
      </c>
      <c r="E1446" s="145">
        <f t="shared" si="2"/>
        <v>2</v>
      </c>
      <c r="F1446" s="145">
        <f t="shared" si="3"/>
        <v>2015</v>
      </c>
      <c r="G1446" s="153" t="s">
        <v>774</v>
      </c>
      <c r="H1446" s="143">
        <v>1683</v>
      </c>
      <c r="I1446" s="143">
        <v>3736</v>
      </c>
      <c r="J1446" s="143">
        <v>2187</v>
      </c>
      <c r="K1446" s="147" t="s">
        <v>77</v>
      </c>
      <c r="L1446" s="152"/>
      <c r="M1446" s="57"/>
      <c r="N1446" s="150"/>
      <c r="O1446" s="150"/>
      <c r="P1446" s="150"/>
      <c r="Q1446" s="150"/>
    </row>
    <row r="1447" spans="1:17" ht="15">
      <c r="A1447" s="142">
        <v>43115</v>
      </c>
      <c r="B1447" s="143">
        <f t="shared" si="0"/>
        <v>1</v>
      </c>
      <c r="C1447" s="143">
        <f t="shared" si="1"/>
        <v>2018</v>
      </c>
      <c r="D1447" s="154">
        <v>42055</v>
      </c>
      <c r="E1447" s="145">
        <f t="shared" si="2"/>
        <v>2</v>
      </c>
      <c r="F1447" s="145">
        <f t="shared" si="3"/>
        <v>2015</v>
      </c>
      <c r="G1447" s="153" t="s">
        <v>1197</v>
      </c>
      <c r="H1447" s="143">
        <v>2251</v>
      </c>
      <c r="I1447" s="143">
        <v>3739</v>
      </c>
      <c r="J1447" s="143">
        <v>3062</v>
      </c>
      <c r="K1447" s="147" t="s">
        <v>77</v>
      </c>
      <c r="L1447" s="152"/>
      <c r="M1447" s="57"/>
      <c r="N1447" s="150"/>
      <c r="O1447" s="150"/>
      <c r="P1447" s="150"/>
      <c r="Q1447" s="150"/>
    </row>
    <row r="1448" spans="1:17" ht="15">
      <c r="A1448" s="142">
        <v>43116</v>
      </c>
      <c r="B1448" s="143">
        <f t="shared" si="0"/>
        <v>1</v>
      </c>
      <c r="C1448" s="143">
        <f t="shared" si="1"/>
        <v>2018</v>
      </c>
      <c r="D1448" s="154">
        <v>42055</v>
      </c>
      <c r="E1448" s="145">
        <f t="shared" si="2"/>
        <v>2</v>
      </c>
      <c r="F1448" s="145">
        <f t="shared" si="3"/>
        <v>2015</v>
      </c>
      <c r="G1448" s="153" t="s">
        <v>1198</v>
      </c>
      <c r="H1448" s="143">
        <v>2252</v>
      </c>
      <c r="I1448" s="143">
        <v>3743</v>
      </c>
      <c r="J1448" s="143">
        <v>1349</v>
      </c>
      <c r="K1448" s="147" t="s">
        <v>77</v>
      </c>
      <c r="L1448" s="152"/>
      <c r="M1448" s="57"/>
      <c r="N1448" s="150"/>
      <c r="O1448" s="150"/>
      <c r="P1448" s="150"/>
      <c r="Q1448" s="150"/>
    </row>
    <row r="1449" spans="1:17" ht="15">
      <c r="A1449" s="142">
        <v>43117</v>
      </c>
      <c r="B1449" s="143">
        <f t="shared" si="0"/>
        <v>1</v>
      </c>
      <c r="C1449" s="143">
        <f t="shared" si="1"/>
        <v>2018</v>
      </c>
      <c r="D1449" s="154">
        <v>42055</v>
      </c>
      <c r="E1449" s="145">
        <f t="shared" si="2"/>
        <v>2</v>
      </c>
      <c r="F1449" s="145">
        <f t="shared" si="3"/>
        <v>2015</v>
      </c>
      <c r="G1449" s="153" t="s">
        <v>1199</v>
      </c>
      <c r="H1449" s="143">
        <v>2254</v>
      </c>
      <c r="I1449" s="143">
        <v>3749</v>
      </c>
      <c r="J1449" s="143">
        <v>6229</v>
      </c>
      <c r="K1449" s="147" t="s">
        <v>77</v>
      </c>
      <c r="L1449" s="152"/>
      <c r="M1449" s="57"/>
      <c r="N1449" s="150"/>
      <c r="O1449" s="150"/>
      <c r="P1449" s="150"/>
      <c r="Q1449" s="150"/>
    </row>
    <row r="1450" spans="1:17" ht="15">
      <c r="A1450" s="142">
        <v>43118</v>
      </c>
      <c r="B1450" s="143">
        <f t="shared" si="0"/>
        <v>1</v>
      </c>
      <c r="C1450" s="143">
        <f t="shared" si="1"/>
        <v>2018</v>
      </c>
      <c r="D1450" s="154">
        <v>42055</v>
      </c>
      <c r="E1450" s="145">
        <f t="shared" si="2"/>
        <v>2</v>
      </c>
      <c r="F1450" s="145">
        <f t="shared" si="3"/>
        <v>2015</v>
      </c>
      <c r="G1450" s="153" t="s">
        <v>1200</v>
      </c>
      <c r="H1450" s="143">
        <v>668</v>
      </c>
      <c r="I1450" s="143">
        <v>3750</v>
      </c>
      <c r="J1450" s="143">
        <v>2124</v>
      </c>
      <c r="K1450" s="147" t="s">
        <v>77</v>
      </c>
      <c r="L1450" s="152"/>
      <c r="M1450" s="57"/>
      <c r="N1450" s="150"/>
      <c r="O1450" s="150"/>
      <c r="P1450" s="150"/>
      <c r="Q1450" s="150"/>
    </row>
    <row r="1451" spans="1:17" ht="15">
      <c r="A1451" s="142">
        <v>43119</v>
      </c>
      <c r="B1451" s="143">
        <f t="shared" si="0"/>
        <v>1</v>
      </c>
      <c r="C1451" s="143">
        <f t="shared" si="1"/>
        <v>2018</v>
      </c>
      <c r="D1451" s="154">
        <v>42055</v>
      </c>
      <c r="E1451" s="145">
        <f t="shared" si="2"/>
        <v>2</v>
      </c>
      <c r="F1451" s="145">
        <f t="shared" si="3"/>
        <v>2015</v>
      </c>
      <c r="G1451" s="153" t="s">
        <v>1201</v>
      </c>
      <c r="H1451" s="143">
        <v>2257</v>
      </c>
      <c r="I1451" s="143">
        <v>3755</v>
      </c>
      <c r="J1451" s="143">
        <v>3180</v>
      </c>
      <c r="K1451" s="147" t="s">
        <v>77</v>
      </c>
      <c r="L1451" s="152"/>
      <c r="M1451" s="57"/>
      <c r="N1451" s="150"/>
      <c r="O1451" s="150"/>
      <c r="P1451" s="150"/>
      <c r="Q1451" s="150"/>
    </row>
    <row r="1452" spans="1:17" ht="15">
      <c r="A1452" s="142">
        <v>43120</v>
      </c>
      <c r="B1452" s="143">
        <f t="shared" si="0"/>
        <v>1</v>
      </c>
      <c r="C1452" s="143">
        <f t="shared" si="1"/>
        <v>2018</v>
      </c>
      <c r="D1452" s="154">
        <v>42055</v>
      </c>
      <c r="E1452" s="145">
        <f t="shared" si="2"/>
        <v>2</v>
      </c>
      <c r="F1452" s="145">
        <f t="shared" si="3"/>
        <v>2015</v>
      </c>
      <c r="G1452" s="153" t="s">
        <v>1202</v>
      </c>
      <c r="H1452" s="143">
        <v>2259</v>
      </c>
      <c r="I1452" s="143">
        <v>3758</v>
      </c>
      <c r="J1452" s="143">
        <v>1924</v>
      </c>
      <c r="K1452" s="147" t="s">
        <v>77</v>
      </c>
      <c r="L1452" s="152"/>
      <c r="M1452" s="57"/>
      <c r="N1452" s="150"/>
      <c r="O1452" s="150"/>
      <c r="P1452" s="150"/>
      <c r="Q1452" s="150"/>
    </row>
    <row r="1453" spans="1:17" ht="15">
      <c r="A1453" s="142">
        <v>43121</v>
      </c>
      <c r="B1453" s="143">
        <f t="shared" si="0"/>
        <v>1</v>
      </c>
      <c r="C1453" s="143">
        <f t="shared" si="1"/>
        <v>2018</v>
      </c>
      <c r="D1453" s="154">
        <v>42056</v>
      </c>
      <c r="E1453" s="145">
        <f t="shared" si="2"/>
        <v>2</v>
      </c>
      <c r="F1453" s="145">
        <f t="shared" si="3"/>
        <v>2015</v>
      </c>
      <c r="G1453" s="153" t="s">
        <v>1203</v>
      </c>
      <c r="H1453" s="143">
        <v>362</v>
      </c>
      <c r="I1453" s="143">
        <v>3761</v>
      </c>
      <c r="J1453" s="143">
        <v>2849</v>
      </c>
      <c r="K1453" s="147" t="s">
        <v>77</v>
      </c>
      <c r="L1453" s="152"/>
      <c r="M1453" s="57"/>
      <c r="N1453" s="150"/>
      <c r="O1453" s="150"/>
      <c r="P1453" s="150"/>
      <c r="Q1453" s="150"/>
    </row>
    <row r="1454" spans="1:17" ht="15">
      <c r="A1454" s="142">
        <v>43122</v>
      </c>
      <c r="B1454" s="143">
        <f t="shared" si="0"/>
        <v>1</v>
      </c>
      <c r="C1454" s="143">
        <f t="shared" si="1"/>
        <v>2018</v>
      </c>
      <c r="D1454" s="154">
        <v>42056</v>
      </c>
      <c r="E1454" s="145">
        <f t="shared" si="2"/>
        <v>2</v>
      </c>
      <c r="F1454" s="145">
        <f t="shared" si="3"/>
        <v>2015</v>
      </c>
      <c r="G1454" s="153" t="s">
        <v>1204</v>
      </c>
      <c r="H1454" s="143">
        <v>2261</v>
      </c>
      <c r="I1454" s="143">
        <v>3762</v>
      </c>
      <c r="J1454" s="143">
        <v>1874</v>
      </c>
      <c r="K1454" s="147" t="s">
        <v>77</v>
      </c>
      <c r="L1454" s="152"/>
      <c r="M1454" s="57"/>
      <c r="N1454" s="150"/>
      <c r="O1454" s="150"/>
      <c r="P1454" s="150"/>
      <c r="Q1454" s="150"/>
    </row>
    <row r="1455" spans="1:17" ht="15">
      <c r="A1455" s="142">
        <v>43123</v>
      </c>
      <c r="B1455" s="143">
        <f t="shared" si="0"/>
        <v>1</v>
      </c>
      <c r="C1455" s="143">
        <f t="shared" si="1"/>
        <v>2018</v>
      </c>
      <c r="D1455" s="154">
        <v>42056</v>
      </c>
      <c r="E1455" s="145">
        <f t="shared" si="2"/>
        <v>2</v>
      </c>
      <c r="F1455" s="145">
        <f t="shared" si="3"/>
        <v>2015</v>
      </c>
      <c r="G1455" s="153" t="s">
        <v>1205</v>
      </c>
      <c r="H1455" s="143">
        <v>2264</v>
      </c>
      <c r="I1455" s="143">
        <v>3766</v>
      </c>
      <c r="J1455" s="143">
        <v>3749</v>
      </c>
      <c r="K1455" s="147" t="s">
        <v>77</v>
      </c>
      <c r="L1455" s="152"/>
      <c r="M1455" s="57"/>
      <c r="N1455" s="150"/>
      <c r="O1455" s="150"/>
      <c r="P1455" s="150"/>
      <c r="Q1455" s="150"/>
    </row>
    <row r="1456" spans="1:17" ht="15">
      <c r="A1456" s="142">
        <v>43124</v>
      </c>
      <c r="B1456" s="143">
        <f t="shared" si="0"/>
        <v>1</v>
      </c>
      <c r="C1456" s="143">
        <f t="shared" si="1"/>
        <v>2018</v>
      </c>
      <c r="D1456" s="154">
        <v>42056</v>
      </c>
      <c r="E1456" s="145">
        <f t="shared" si="2"/>
        <v>2</v>
      </c>
      <c r="F1456" s="145">
        <f t="shared" si="3"/>
        <v>2015</v>
      </c>
      <c r="G1456" s="153" t="s">
        <v>844</v>
      </c>
      <c r="H1456" s="143">
        <v>1806</v>
      </c>
      <c r="I1456" s="143">
        <v>3776</v>
      </c>
      <c r="J1456" s="143">
        <v>4724</v>
      </c>
      <c r="K1456" s="147" t="s">
        <v>77</v>
      </c>
      <c r="L1456" s="152"/>
      <c r="M1456" s="57"/>
      <c r="N1456" s="150"/>
      <c r="O1456" s="150"/>
      <c r="P1456" s="150"/>
      <c r="Q1456" s="150"/>
    </row>
    <row r="1457" spans="1:17" ht="15">
      <c r="A1457" s="142">
        <v>43125</v>
      </c>
      <c r="B1457" s="143">
        <f t="shared" si="0"/>
        <v>1</v>
      </c>
      <c r="C1457" s="143">
        <f t="shared" si="1"/>
        <v>2018</v>
      </c>
      <c r="D1457" s="154">
        <v>42056</v>
      </c>
      <c r="E1457" s="145">
        <f t="shared" si="2"/>
        <v>2</v>
      </c>
      <c r="F1457" s="145">
        <f t="shared" si="3"/>
        <v>2015</v>
      </c>
      <c r="G1457" s="153" t="s">
        <v>1206</v>
      </c>
      <c r="H1457" s="143">
        <v>2265</v>
      </c>
      <c r="I1457" s="143">
        <v>3780</v>
      </c>
      <c r="J1457" s="143">
        <v>5574</v>
      </c>
      <c r="K1457" s="147" t="s">
        <v>77</v>
      </c>
      <c r="L1457" s="152"/>
      <c r="M1457" s="57"/>
      <c r="N1457" s="150"/>
      <c r="O1457" s="150"/>
      <c r="P1457" s="150"/>
      <c r="Q1457" s="150"/>
    </row>
    <row r="1458" spans="1:17" ht="15">
      <c r="A1458" s="142">
        <v>43126</v>
      </c>
      <c r="B1458" s="143">
        <f t="shared" si="0"/>
        <v>1</v>
      </c>
      <c r="C1458" s="143">
        <f t="shared" si="1"/>
        <v>2018</v>
      </c>
      <c r="D1458" s="154">
        <v>42057</v>
      </c>
      <c r="E1458" s="145">
        <f t="shared" si="2"/>
        <v>2</v>
      </c>
      <c r="F1458" s="145">
        <f t="shared" si="3"/>
        <v>2015</v>
      </c>
      <c r="G1458" s="153" t="s">
        <v>1207</v>
      </c>
      <c r="H1458" s="143">
        <v>2266</v>
      </c>
      <c r="I1458" s="143">
        <v>3781</v>
      </c>
      <c r="J1458" s="143">
        <v>1874</v>
      </c>
      <c r="K1458" s="147" t="s">
        <v>77</v>
      </c>
      <c r="L1458" s="152"/>
      <c r="M1458" s="57"/>
      <c r="N1458" s="150"/>
      <c r="O1458" s="150"/>
      <c r="P1458" s="150"/>
      <c r="Q1458" s="150"/>
    </row>
    <row r="1459" spans="1:17" ht="15">
      <c r="A1459" s="142">
        <v>43127</v>
      </c>
      <c r="B1459" s="143">
        <f t="shared" si="0"/>
        <v>1</v>
      </c>
      <c r="C1459" s="143">
        <f t="shared" si="1"/>
        <v>2018</v>
      </c>
      <c r="D1459" s="154">
        <v>42057</v>
      </c>
      <c r="E1459" s="145">
        <f t="shared" si="2"/>
        <v>2</v>
      </c>
      <c r="F1459" s="145">
        <f t="shared" si="3"/>
        <v>2015</v>
      </c>
      <c r="G1459" s="153" t="s">
        <v>1208</v>
      </c>
      <c r="H1459" s="143">
        <v>2269</v>
      </c>
      <c r="I1459" s="143">
        <v>3791</v>
      </c>
      <c r="J1459" s="143">
        <v>2872</v>
      </c>
      <c r="K1459" s="147" t="s">
        <v>77</v>
      </c>
      <c r="L1459" s="152"/>
      <c r="M1459" s="57"/>
      <c r="N1459" s="150"/>
      <c r="O1459" s="150"/>
      <c r="P1459" s="150"/>
      <c r="Q1459" s="150"/>
    </row>
    <row r="1460" spans="1:17" ht="15">
      <c r="A1460" s="142">
        <v>43128</v>
      </c>
      <c r="B1460" s="143">
        <f t="shared" si="0"/>
        <v>1</v>
      </c>
      <c r="C1460" s="143">
        <f t="shared" si="1"/>
        <v>2018</v>
      </c>
      <c r="D1460" s="154">
        <v>42057</v>
      </c>
      <c r="E1460" s="145">
        <f t="shared" si="2"/>
        <v>2</v>
      </c>
      <c r="F1460" s="145">
        <f t="shared" si="3"/>
        <v>2015</v>
      </c>
      <c r="G1460" s="153" t="s">
        <v>1209</v>
      </c>
      <c r="H1460" s="143">
        <v>2270</v>
      </c>
      <c r="I1460" s="143">
        <v>3794</v>
      </c>
      <c r="J1460" s="143">
        <v>2999</v>
      </c>
      <c r="K1460" s="147" t="s">
        <v>77</v>
      </c>
      <c r="L1460" s="152"/>
      <c r="M1460" s="57"/>
      <c r="N1460" s="150"/>
      <c r="O1460" s="150"/>
      <c r="P1460" s="150"/>
      <c r="Q1460" s="150"/>
    </row>
    <row r="1461" spans="1:17" ht="15">
      <c r="A1461" s="142">
        <v>43129</v>
      </c>
      <c r="B1461" s="143">
        <f t="shared" si="0"/>
        <v>1</v>
      </c>
      <c r="C1461" s="143">
        <f t="shared" si="1"/>
        <v>2018</v>
      </c>
      <c r="D1461" s="154">
        <v>42057</v>
      </c>
      <c r="E1461" s="145">
        <f t="shared" si="2"/>
        <v>2</v>
      </c>
      <c r="F1461" s="145">
        <f t="shared" si="3"/>
        <v>2015</v>
      </c>
      <c r="G1461" s="153" t="s">
        <v>1210</v>
      </c>
      <c r="H1461" s="143">
        <v>2271</v>
      </c>
      <c r="I1461" s="143">
        <v>3795</v>
      </c>
      <c r="J1461" s="143">
        <v>2574</v>
      </c>
      <c r="K1461" s="147" t="s">
        <v>77</v>
      </c>
      <c r="L1461" s="152"/>
      <c r="M1461" s="57"/>
      <c r="N1461" s="150"/>
      <c r="O1461" s="150"/>
      <c r="P1461" s="150"/>
      <c r="Q1461" s="150"/>
    </row>
    <row r="1462" spans="1:17" ht="15">
      <c r="A1462" s="142">
        <v>43130</v>
      </c>
      <c r="B1462" s="143">
        <f t="shared" si="0"/>
        <v>1</v>
      </c>
      <c r="C1462" s="143">
        <f t="shared" si="1"/>
        <v>2018</v>
      </c>
      <c r="D1462" s="154">
        <v>42058</v>
      </c>
      <c r="E1462" s="145">
        <f t="shared" si="2"/>
        <v>2</v>
      </c>
      <c r="F1462" s="145">
        <f t="shared" si="3"/>
        <v>2015</v>
      </c>
      <c r="G1462" s="153" t="s">
        <v>1211</v>
      </c>
      <c r="H1462" s="143">
        <v>2272</v>
      </c>
      <c r="I1462" s="143">
        <v>3798</v>
      </c>
      <c r="J1462" s="143">
        <v>3637</v>
      </c>
      <c r="K1462" s="147" t="s">
        <v>77</v>
      </c>
      <c r="L1462" s="152"/>
      <c r="M1462" s="57"/>
      <c r="N1462" s="150"/>
      <c r="O1462" s="150"/>
      <c r="P1462" s="150"/>
      <c r="Q1462" s="150"/>
    </row>
    <row r="1463" spans="1:17" ht="15">
      <c r="A1463" s="142">
        <v>43131</v>
      </c>
      <c r="B1463" s="143">
        <f t="shared" si="0"/>
        <v>1</v>
      </c>
      <c r="C1463" s="143">
        <f t="shared" si="1"/>
        <v>2018</v>
      </c>
      <c r="D1463" s="154">
        <v>42058</v>
      </c>
      <c r="E1463" s="145">
        <f t="shared" si="2"/>
        <v>2</v>
      </c>
      <c r="F1463" s="145">
        <f t="shared" si="3"/>
        <v>2015</v>
      </c>
      <c r="G1463" s="153" t="s">
        <v>1212</v>
      </c>
      <c r="H1463" s="143">
        <v>2273</v>
      </c>
      <c r="I1463" s="143">
        <v>3799</v>
      </c>
      <c r="J1463" s="143">
        <v>4516</v>
      </c>
      <c r="K1463" s="147" t="s">
        <v>77</v>
      </c>
      <c r="L1463" s="152"/>
      <c r="M1463" s="57"/>
      <c r="N1463" s="150"/>
      <c r="O1463" s="150"/>
      <c r="P1463" s="150"/>
      <c r="Q1463" s="150"/>
    </row>
    <row r="1464" spans="1:17" ht="15">
      <c r="A1464" s="142">
        <v>43132</v>
      </c>
      <c r="B1464" s="143">
        <f t="shared" si="0"/>
        <v>2</v>
      </c>
      <c r="C1464" s="143">
        <f t="shared" si="1"/>
        <v>2018</v>
      </c>
      <c r="D1464" s="154">
        <v>42058</v>
      </c>
      <c r="E1464" s="145">
        <f t="shared" si="2"/>
        <v>2</v>
      </c>
      <c r="F1464" s="145">
        <f t="shared" si="3"/>
        <v>2015</v>
      </c>
      <c r="G1464" s="153" t="s">
        <v>124</v>
      </c>
      <c r="H1464" s="143">
        <v>489</v>
      </c>
      <c r="I1464" s="143">
        <v>3803</v>
      </c>
      <c r="J1464" s="143">
        <v>3730</v>
      </c>
      <c r="K1464" s="147" t="s">
        <v>77</v>
      </c>
      <c r="L1464" s="152"/>
      <c r="M1464" s="57"/>
      <c r="N1464" s="150"/>
      <c r="O1464" s="150"/>
      <c r="P1464" s="150"/>
      <c r="Q1464" s="150"/>
    </row>
    <row r="1465" spans="1:17" ht="15">
      <c r="A1465" s="142">
        <v>43133</v>
      </c>
      <c r="B1465" s="143">
        <f t="shared" si="0"/>
        <v>2</v>
      </c>
      <c r="C1465" s="143">
        <f t="shared" si="1"/>
        <v>2018</v>
      </c>
      <c r="D1465" s="154">
        <v>42058</v>
      </c>
      <c r="E1465" s="145">
        <f t="shared" si="2"/>
        <v>2</v>
      </c>
      <c r="F1465" s="145">
        <f t="shared" si="3"/>
        <v>2015</v>
      </c>
      <c r="G1465" s="153" t="s">
        <v>1213</v>
      </c>
      <c r="H1465" s="143">
        <v>2275</v>
      </c>
      <c r="I1465" s="143">
        <v>3805</v>
      </c>
      <c r="J1465" s="143">
        <v>1519</v>
      </c>
      <c r="K1465" s="147" t="s">
        <v>77</v>
      </c>
      <c r="L1465" s="152"/>
      <c r="M1465" s="57"/>
      <c r="N1465" s="150"/>
      <c r="O1465" s="150"/>
      <c r="P1465" s="150"/>
      <c r="Q1465" s="150"/>
    </row>
    <row r="1466" spans="1:17" ht="15">
      <c r="A1466" s="142">
        <v>43134</v>
      </c>
      <c r="B1466" s="143">
        <f t="shared" si="0"/>
        <v>2</v>
      </c>
      <c r="C1466" s="143">
        <f t="shared" si="1"/>
        <v>2018</v>
      </c>
      <c r="D1466" s="154">
        <v>42059</v>
      </c>
      <c r="E1466" s="145">
        <f t="shared" si="2"/>
        <v>2</v>
      </c>
      <c r="F1466" s="145">
        <f t="shared" si="3"/>
        <v>2015</v>
      </c>
      <c r="G1466" s="153" t="s">
        <v>1214</v>
      </c>
      <c r="H1466" s="143">
        <v>2276</v>
      </c>
      <c r="I1466" s="143">
        <v>3807</v>
      </c>
      <c r="J1466" s="143">
        <v>937</v>
      </c>
      <c r="K1466" s="147" t="s">
        <v>77</v>
      </c>
      <c r="L1466" s="152"/>
      <c r="M1466" s="57"/>
      <c r="N1466" s="150"/>
      <c r="O1466" s="150"/>
      <c r="P1466" s="150"/>
      <c r="Q1466" s="150"/>
    </row>
    <row r="1467" spans="1:17" ht="15">
      <c r="A1467" s="142">
        <v>43135</v>
      </c>
      <c r="B1467" s="143">
        <f t="shared" si="0"/>
        <v>2</v>
      </c>
      <c r="C1467" s="143">
        <f t="shared" si="1"/>
        <v>2018</v>
      </c>
      <c r="D1467" s="154">
        <v>42059</v>
      </c>
      <c r="E1467" s="145">
        <f t="shared" si="2"/>
        <v>2</v>
      </c>
      <c r="F1467" s="145">
        <f t="shared" si="3"/>
        <v>2015</v>
      </c>
      <c r="G1467" s="153" t="s">
        <v>1215</v>
      </c>
      <c r="H1467" s="143">
        <v>2277</v>
      </c>
      <c r="I1467" s="143">
        <v>3818</v>
      </c>
      <c r="J1467" s="143">
        <v>1749</v>
      </c>
      <c r="K1467" s="147" t="s">
        <v>77</v>
      </c>
      <c r="L1467" s="152"/>
      <c r="M1467" s="57"/>
      <c r="N1467" s="150"/>
      <c r="O1467" s="150"/>
      <c r="P1467" s="150"/>
      <c r="Q1467" s="150"/>
    </row>
    <row r="1468" spans="1:17" ht="15">
      <c r="A1468" s="142">
        <v>43136</v>
      </c>
      <c r="B1468" s="143">
        <f t="shared" si="0"/>
        <v>2</v>
      </c>
      <c r="C1468" s="143">
        <f t="shared" si="1"/>
        <v>2018</v>
      </c>
      <c r="D1468" s="154">
        <v>42059</v>
      </c>
      <c r="E1468" s="145">
        <f t="shared" si="2"/>
        <v>2</v>
      </c>
      <c r="F1468" s="145">
        <f t="shared" si="3"/>
        <v>2015</v>
      </c>
      <c r="G1468" s="153" t="s">
        <v>1216</v>
      </c>
      <c r="H1468" s="143">
        <v>2279</v>
      </c>
      <c r="I1468" s="143">
        <v>3822</v>
      </c>
      <c r="J1468" s="143">
        <v>4674</v>
      </c>
      <c r="K1468" s="147" t="s">
        <v>77</v>
      </c>
      <c r="L1468" s="152"/>
      <c r="M1468" s="57"/>
      <c r="N1468" s="150"/>
      <c r="O1468" s="150"/>
      <c r="P1468" s="150"/>
      <c r="Q1468" s="150"/>
    </row>
    <row r="1469" spans="1:17" ht="15">
      <c r="A1469" s="142">
        <v>43137</v>
      </c>
      <c r="B1469" s="143">
        <f t="shared" si="0"/>
        <v>2</v>
      </c>
      <c r="C1469" s="143">
        <f t="shared" si="1"/>
        <v>2018</v>
      </c>
      <c r="D1469" s="154">
        <v>42059</v>
      </c>
      <c r="E1469" s="145">
        <f t="shared" si="2"/>
        <v>2</v>
      </c>
      <c r="F1469" s="145">
        <f t="shared" si="3"/>
        <v>2015</v>
      </c>
      <c r="G1469" s="153" t="s">
        <v>1217</v>
      </c>
      <c r="H1469" s="143">
        <v>2280</v>
      </c>
      <c r="I1469" s="143">
        <v>3824</v>
      </c>
      <c r="J1469" s="143">
        <v>3049</v>
      </c>
      <c r="K1469" s="147" t="s">
        <v>77</v>
      </c>
      <c r="L1469" s="152"/>
      <c r="M1469" s="57"/>
      <c r="N1469" s="150"/>
      <c r="O1469" s="150"/>
      <c r="P1469" s="150"/>
      <c r="Q1469" s="150"/>
    </row>
    <row r="1470" spans="1:17" ht="15">
      <c r="A1470" s="142">
        <v>43138</v>
      </c>
      <c r="B1470" s="143">
        <f t="shared" si="0"/>
        <v>2</v>
      </c>
      <c r="C1470" s="143">
        <f t="shared" si="1"/>
        <v>2018</v>
      </c>
      <c r="D1470" s="154">
        <v>42059</v>
      </c>
      <c r="E1470" s="145">
        <f t="shared" si="2"/>
        <v>2</v>
      </c>
      <c r="F1470" s="145">
        <f t="shared" si="3"/>
        <v>2015</v>
      </c>
      <c r="G1470" s="153" t="s">
        <v>1217</v>
      </c>
      <c r="H1470" s="143">
        <v>2280</v>
      </c>
      <c r="I1470" s="143">
        <v>3825</v>
      </c>
      <c r="J1470" s="143">
        <v>2924</v>
      </c>
      <c r="K1470" s="147" t="s">
        <v>77</v>
      </c>
      <c r="L1470" s="152"/>
      <c r="M1470" s="57"/>
      <c r="N1470" s="150"/>
      <c r="O1470" s="150"/>
      <c r="P1470" s="150"/>
      <c r="Q1470" s="150"/>
    </row>
    <row r="1471" spans="1:17" ht="15">
      <c r="A1471" s="142">
        <v>43139</v>
      </c>
      <c r="B1471" s="143">
        <f t="shared" si="0"/>
        <v>2</v>
      </c>
      <c r="C1471" s="143">
        <f t="shared" si="1"/>
        <v>2018</v>
      </c>
      <c r="D1471" s="154">
        <v>42059</v>
      </c>
      <c r="E1471" s="145">
        <f t="shared" si="2"/>
        <v>2</v>
      </c>
      <c r="F1471" s="145">
        <f t="shared" si="3"/>
        <v>2015</v>
      </c>
      <c r="G1471" s="153" t="s">
        <v>375</v>
      </c>
      <c r="H1471" s="143">
        <v>996</v>
      </c>
      <c r="I1471" s="143">
        <v>3827</v>
      </c>
      <c r="J1471" s="143">
        <v>6999</v>
      </c>
      <c r="K1471" s="147" t="s">
        <v>77</v>
      </c>
      <c r="L1471" s="152"/>
      <c r="M1471" s="57"/>
      <c r="N1471" s="150"/>
      <c r="O1471" s="150"/>
      <c r="P1471" s="150"/>
      <c r="Q1471" s="150"/>
    </row>
    <row r="1472" spans="1:17" ht="15">
      <c r="A1472" s="142">
        <v>43140</v>
      </c>
      <c r="B1472" s="143">
        <f t="shared" si="0"/>
        <v>2</v>
      </c>
      <c r="C1472" s="143">
        <f t="shared" si="1"/>
        <v>2018</v>
      </c>
      <c r="D1472" s="154">
        <v>42059</v>
      </c>
      <c r="E1472" s="145">
        <f t="shared" si="2"/>
        <v>2</v>
      </c>
      <c r="F1472" s="145">
        <f t="shared" si="3"/>
        <v>2015</v>
      </c>
      <c r="G1472" s="153" t="s">
        <v>176</v>
      </c>
      <c r="H1472" s="143">
        <v>489</v>
      </c>
      <c r="I1472" s="143">
        <v>3829</v>
      </c>
      <c r="J1472" s="143">
        <v>3537</v>
      </c>
      <c r="K1472" s="147" t="s">
        <v>77</v>
      </c>
      <c r="L1472" s="152"/>
      <c r="M1472" s="57"/>
      <c r="N1472" s="150"/>
      <c r="O1472" s="150"/>
      <c r="P1472" s="150"/>
      <c r="Q1472" s="150"/>
    </row>
    <row r="1473" spans="1:17" ht="15">
      <c r="A1473" s="142">
        <v>43141</v>
      </c>
      <c r="B1473" s="143">
        <f t="shared" si="0"/>
        <v>2</v>
      </c>
      <c r="C1473" s="143">
        <f t="shared" si="1"/>
        <v>2018</v>
      </c>
      <c r="D1473" s="154">
        <v>42059</v>
      </c>
      <c r="E1473" s="145">
        <f t="shared" si="2"/>
        <v>2</v>
      </c>
      <c r="F1473" s="145">
        <f t="shared" si="3"/>
        <v>2015</v>
      </c>
      <c r="G1473" s="153" t="s">
        <v>678</v>
      </c>
      <c r="H1473" s="143">
        <v>41</v>
      </c>
      <c r="I1473" s="143">
        <v>3838</v>
      </c>
      <c r="J1473" s="143">
        <v>2874</v>
      </c>
      <c r="K1473" s="147" t="s">
        <v>77</v>
      </c>
      <c r="L1473" s="152"/>
      <c r="M1473" s="57"/>
      <c r="N1473" s="150"/>
      <c r="O1473" s="150"/>
      <c r="P1473" s="150"/>
      <c r="Q1473" s="150"/>
    </row>
    <row r="1474" spans="1:17" ht="15">
      <c r="A1474" s="142">
        <v>43142</v>
      </c>
      <c r="B1474" s="143">
        <f t="shared" si="0"/>
        <v>2</v>
      </c>
      <c r="C1474" s="143">
        <f t="shared" si="1"/>
        <v>2018</v>
      </c>
      <c r="D1474" s="154">
        <v>42059</v>
      </c>
      <c r="E1474" s="145">
        <f t="shared" si="2"/>
        <v>2</v>
      </c>
      <c r="F1474" s="145">
        <f t="shared" si="3"/>
        <v>2015</v>
      </c>
      <c r="G1474" s="153" t="s">
        <v>1218</v>
      </c>
      <c r="H1474" s="143">
        <v>1462</v>
      </c>
      <c r="I1474" s="143">
        <v>3840</v>
      </c>
      <c r="J1474" s="143">
        <v>1687</v>
      </c>
      <c r="K1474" s="147" t="s">
        <v>77</v>
      </c>
      <c r="L1474" s="152"/>
      <c r="M1474" s="57"/>
      <c r="N1474" s="150"/>
      <c r="O1474" s="150"/>
      <c r="P1474" s="150"/>
      <c r="Q1474" s="150"/>
    </row>
    <row r="1475" spans="1:17" ht="15">
      <c r="A1475" s="142">
        <v>43143</v>
      </c>
      <c r="B1475" s="143">
        <f t="shared" si="0"/>
        <v>2</v>
      </c>
      <c r="C1475" s="143">
        <f t="shared" si="1"/>
        <v>2018</v>
      </c>
      <c r="D1475" s="154">
        <v>42059</v>
      </c>
      <c r="E1475" s="145">
        <f t="shared" si="2"/>
        <v>2</v>
      </c>
      <c r="F1475" s="145">
        <f t="shared" si="3"/>
        <v>2015</v>
      </c>
      <c r="G1475" s="153" t="s">
        <v>1219</v>
      </c>
      <c r="H1475" s="143">
        <v>2283</v>
      </c>
      <c r="I1475" s="143">
        <v>3841</v>
      </c>
      <c r="J1475" s="143">
        <v>4516</v>
      </c>
      <c r="K1475" s="147" t="s">
        <v>77</v>
      </c>
      <c r="L1475" s="152"/>
      <c r="M1475" s="57"/>
      <c r="N1475" s="150"/>
      <c r="O1475" s="150"/>
      <c r="P1475" s="150"/>
      <c r="Q1475" s="150"/>
    </row>
    <row r="1476" spans="1:17" ht="15">
      <c r="A1476" s="142">
        <v>43144</v>
      </c>
      <c r="B1476" s="143">
        <f t="shared" si="0"/>
        <v>2</v>
      </c>
      <c r="C1476" s="143">
        <f t="shared" si="1"/>
        <v>2018</v>
      </c>
      <c r="D1476" s="154">
        <v>42060</v>
      </c>
      <c r="E1476" s="145">
        <f t="shared" si="2"/>
        <v>2</v>
      </c>
      <c r="F1476" s="145">
        <f t="shared" si="3"/>
        <v>2015</v>
      </c>
      <c r="G1476" s="153" t="s">
        <v>676</v>
      </c>
      <c r="H1476" s="143">
        <v>1496</v>
      </c>
      <c r="I1476" s="143">
        <v>3847</v>
      </c>
      <c r="J1476" s="143">
        <v>2124</v>
      </c>
      <c r="K1476" s="147" t="s">
        <v>77</v>
      </c>
      <c r="L1476" s="152"/>
      <c r="M1476" s="57"/>
      <c r="N1476" s="150"/>
      <c r="O1476" s="150"/>
      <c r="P1476" s="150"/>
      <c r="Q1476" s="150"/>
    </row>
    <row r="1477" spans="1:17" ht="15">
      <c r="A1477" s="142">
        <v>43145</v>
      </c>
      <c r="B1477" s="143">
        <f t="shared" si="0"/>
        <v>2</v>
      </c>
      <c r="C1477" s="143">
        <f t="shared" si="1"/>
        <v>2018</v>
      </c>
      <c r="D1477" s="154">
        <v>42060</v>
      </c>
      <c r="E1477" s="145">
        <f t="shared" si="2"/>
        <v>2</v>
      </c>
      <c r="F1477" s="145">
        <f t="shared" si="3"/>
        <v>2015</v>
      </c>
      <c r="G1477" s="146"/>
      <c r="H1477" s="143">
        <v>2041</v>
      </c>
      <c r="I1477" s="143">
        <v>3849</v>
      </c>
      <c r="J1477" s="143">
        <v>1799</v>
      </c>
      <c r="K1477" s="147" t="s">
        <v>77</v>
      </c>
      <c r="L1477" s="152"/>
      <c r="M1477" s="57"/>
      <c r="N1477" s="150"/>
      <c r="O1477" s="150"/>
      <c r="P1477" s="150"/>
      <c r="Q1477" s="150"/>
    </row>
    <row r="1478" spans="1:17" ht="15">
      <c r="A1478" s="142">
        <v>43146</v>
      </c>
      <c r="B1478" s="143">
        <f t="shared" si="0"/>
        <v>2</v>
      </c>
      <c r="C1478" s="143">
        <f t="shared" si="1"/>
        <v>2018</v>
      </c>
      <c r="D1478" s="154">
        <v>42060</v>
      </c>
      <c r="E1478" s="145">
        <f t="shared" si="2"/>
        <v>2</v>
      </c>
      <c r="F1478" s="145">
        <f t="shared" si="3"/>
        <v>2015</v>
      </c>
      <c r="G1478" s="146"/>
      <c r="H1478" s="143">
        <v>2286</v>
      </c>
      <c r="I1478" s="143">
        <v>3851</v>
      </c>
      <c r="J1478" s="143">
        <v>2812</v>
      </c>
      <c r="K1478" s="147" t="s">
        <v>77</v>
      </c>
      <c r="L1478" s="152"/>
      <c r="M1478" s="57"/>
      <c r="N1478" s="150"/>
      <c r="O1478" s="150"/>
      <c r="P1478" s="150"/>
      <c r="Q1478" s="150"/>
    </row>
    <row r="1479" spans="1:17" ht="15">
      <c r="A1479" s="142">
        <v>43147</v>
      </c>
      <c r="B1479" s="143">
        <f t="shared" si="0"/>
        <v>2</v>
      </c>
      <c r="C1479" s="143">
        <f t="shared" si="1"/>
        <v>2018</v>
      </c>
      <c r="D1479" s="154">
        <v>42060</v>
      </c>
      <c r="E1479" s="145">
        <f t="shared" si="2"/>
        <v>2</v>
      </c>
      <c r="F1479" s="145">
        <f t="shared" si="3"/>
        <v>2015</v>
      </c>
      <c r="G1479" s="153" t="s">
        <v>1220</v>
      </c>
      <c r="H1479" s="143">
        <v>2287</v>
      </c>
      <c r="I1479" s="143">
        <v>3852</v>
      </c>
      <c r="J1479" s="143">
        <v>1687</v>
      </c>
      <c r="K1479" s="147" t="s">
        <v>77</v>
      </c>
      <c r="L1479" s="152"/>
      <c r="M1479" s="57"/>
      <c r="N1479" s="150"/>
      <c r="O1479" s="150"/>
      <c r="P1479" s="150"/>
      <c r="Q1479" s="150"/>
    </row>
    <row r="1480" spans="1:17" ht="15">
      <c r="A1480" s="142">
        <v>43148</v>
      </c>
      <c r="B1480" s="143">
        <f t="shared" si="0"/>
        <v>2</v>
      </c>
      <c r="C1480" s="143">
        <f t="shared" si="1"/>
        <v>2018</v>
      </c>
      <c r="D1480" s="154">
        <v>42060</v>
      </c>
      <c r="E1480" s="145">
        <f t="shared" si="2"/>
        <v>2</v>
      </c>
      <c r="F1480" s="145">
        <f t="shared" si="3"/>
        <v>2015</v>
      </c>
      <c r="G1480" s="153" t="s">
        <v>1221</v>
      </c>
      <c r="H1480" s="143">
        <v>2288</v>
      </c>
      <c r="I1480" s="143">
        <v>3853</v>
      </c>
      <c r="J1480" s="143">
        <v>4299</v>
      </c>
      <c r="K1480" s="147" t="s">
        <v>77</v>
      </c>
      <c r="L1480" s="152"/>
      <c r="M1480" s="57"/>
      <c r="N1480" s="150"/>
      <c r="O1480" s="150"/>
      <c r="P1480" s="150"/>
      <c r="Q1480" s="150"/>
    </row>
    <row r="1481" spans="1:17" ht="15">
      <c r="A1481" s="142">
        <v>43149</v>
      </c>
      <c r="B1481" s="143">
        <f t="shared" si="0"/>
        <v>2</v>
      </c>
      <c r="C1481" s="143">
        <f t="shared" si="1"/>
        <v>2018</v>
      </c>
      <c r="D1481" s="154">
        <v>42060</v>
      </c>
      <c r="E1481" s="145">
        <f t="shared" si="2"/>
        <v>2</v>
      </c>
      <c r="F1481" s="145">
        <f t="shared" si="3"/>
        <v>2015</v>
      </c>
      <c r="G1481" s="153" t="s">
        <v>1222</v>
      </c>
      <c r="H1481" s="143">
        <v>2289</v>
      </c>
      <c r="I1481" s="143">
        <v>3855</v>
      </c>
      <c r="J1481" s="143">
        <v>3619</v>
      </c>
      <c r="K1481" s="147" t="s">
        <v>77</v>
      </c>
      <c r="L1481" s="152"/>
      <c r="M1481" s="57"/>
      <c r="N1481" s="150"/>
      <c r="O1481" s="150"/>
      <c r="P1481" s="150"/>
      <c r="Q1481" s="150"/>
    </row>
    <row r="1482" spans="1:17" ht="15">
      <c r="A1482" s="142">
        <v>43150</v>
      </c>
      <c r="B1482" s="143">
        <f t="shared" si="0"/>
        <v>2</v>
      </c>
      <c r="C1482" s="143">
        <f t="shared" si="1"/>
        <v>2018</v>
      </c>
      <c r="D1482" s="154">
        <v>42060</v>
      </c>
      <c r="E1482" s="145">
        <f t="shared" si="2"/>
        <v>2</v>
      </c>
      <c r="F1482" s="145">
        <f t="shared" si="3"/>
        <v>2015</v>
      </c>
      <c r="G1482" s="153" t="s">
        <v>1223</v>
      </c>
      <c r="H1482" s="143">
        <v>2290</v>
      </c>
      <c r="I1482" s="143">
        <v>3856</v>
      </c>
      <c r="J1482" s="143">
        <v>3389</v>
      </c>
      <c r="K1482" s="147" t="s">
        <v>77</v>
      </c>
      <c r="L1482" s="152"/>
      <c r="M1482" s="57"/>
      <c r="N1482" s="150"/>
      <c r="O1482" s="150"/>
      <c r="P1482" s="150"/>
      <c r="Q1482" s="150"/>
    </row>
    <row r="1483" spans="1:17" ht="15">
      <c r="A1483" s="142">
        <v>43151</v>
      </c>
      <c r="B1483" s="143">
        <f t="shared" si="0"/>
        <v>2</v>
      </c>
      <c r="C1483" s="143">
        <f t="shared" si="1"/>
        <v>2018</v>
      </c>
      <c r="D1483" s="154">
        <v>42060</v>
      </c>
      <c r="E1483" s="145">
        <f t="shared" si="2"/>
        <v>2</v>
      </c>
      <c r="F1483" s="145">
        <f t="shared" si="3"/>
        <v>2015</v>
      </c>
      <c r="G1483" s="153" t="s">
        <v>1019</v>
      </c>
      <c r="H1483" s="143">
        <v>1623</v>
      </c>
      <c r="I1483" s="143">
        <v>3858</v>
      </c>
      <c r="J1483" s="143">
        <v>3874</v>
      </c>
      <c r="K1483" s="147" t="s">
        <v>77</v>
      </c>
      <c r="L1483" s="152"/>
      <c r="M1483" s="57"/>
      <c r="N1483" s="150"/>
      <c r="O1483" s="150"/>
      <c r="P1483" s="150"/>
      <c r="Q1483" s="150"/>
    </row>
    <row r="1484" spans="1:17" ht="15">
      <c r="A1484" s="142">
        <v>43152</v>
      </c>
      <c r="B1484" s="143">
        <f t="shared" si="0"/>
        <v>2</v>
      </c>
      <c r="C1484" s="143">
        <f t="shared" si="1"/>
        <v>2018</v>
      </c>
      <c r="D1484" s="154">
        <v>42060</v>
      </c>
      <c r="E1484" s="145">
        <f t="shared" si="2"/>
        <v>2</v>
      </c>
      <c r="F1484" s="145">
        <f t="shared" si="3"/>
        <v>2015</v>
      </c>
      <c r="G1484" s="153" t="s">
        <v>1224</v>
      </c>
      <c r="H1484" s="143">
        <v>2291</v>
      </c>
      <c r="I1484" s="143">
        <v>3859</v>
      </c>
      <c r="J1484" s="143">
        <v>3499</v>
      </c>
      <c r="K1484" s="147" t="s">
        <v>77</v>
      </c>
      <c r="L1484" s="152"/>
      <c r="M1484" s="57"/>
      <c r="N1484" s="150"/>
      <c r="O1484" s="150"/>
      <c r="P1484" s="150"/>
      <c r="Q1484" s="150"/>
    </row>
    <row r="1485" spans="1:17" ht="15">
      <c r="A1485" s="142">
        <v>43153</v>
      </c>
      <c r="B1485" s="143">
        <f t="shared" si="0"/>
        <v>2</v>
      </c>
      <c r="C1485" s="143">
        <f t="shared" si="1"/>
        <v>2018</v>
      </c>
      <c r="D1485" s="154">
        <v>42060</v>
      </c>
      <c r="E1485" s="145">
        <f t="shared" si="2"/>
        <v>2</v>
      </c>
      <c r="F1485" s="145">
        <f t="shared" si="3"/>
        <v>2015</v>
      </c>
      <c r="G1485" s="153" t="s">
        <v>655</v>
      </c>
      <c r="H1485" s="143">
        <v>14</v>
      </c>
      <c r="I1485" s="143">
        <v>3860</v>
      </c>
      <c r="J1485" s="143">
        <v>3049</v>
      </c>
      <c r="K1485" s="147" t="s">
        <v>77</v>
      </c>
      <c r="L1485" s="152"/>
      <c r="M1485" s="57"/>
      <c r="N1485" s="150"/>
      <c r="O1485" s="150"/>
      <c r="P1485" s="150"/>
      <c r="Q1485" s="150"/>
    </row>
    <row r="1486" spans="1:17" ht="15">
      <c r="A1486" s="142">
        <v>43154</v>
      </c>
      <c r="B1486" s="143">
        <f t="shared" si="0"/>
        <v>2</v>
      </c>
      <c r="C1486" s="143">
        <f t="shared" si="1"/>
        <v>2018</v>
      </c>
      <c r="D1486" s="154">
        <v>42060</v>
      </c>
      <c r="E1486" s="145">
        <f t="shared" si="2"/>
        <v>2</v>
      </c>
      <c r="F1486" s="145">
        <f t="shared" si="3"/>
        <v>2015</v>
      </c>
      <c r="G1486" s="153" t="s">
        <v>1090</v>
      </c>
      <c r="H1486" s="143">
        <v>2117</v>
      </c>
      <c r="I1486" s="143">
        <v>3861</v>
      </c>
      <c r="J1486" s="143">
        <v>4700</v>
      </c>
      <c r="K1486" s="147" t="s">
        <v>77</v>
      </c>
      <c r="L1486" s="152"/>
      <c r="M1486" s="57"/>
      <c r="N1486" s="150"/>
      <c r="O1486" s="150"/>
      <c r="P1486" s="150"/>
      <c r="Q1486" s="150"/>
    </row>
    <row r="1487" spans="1:17" ht="15">
      <c r="A1487" s="142">
        <v>43155</v>
      </c>
      <c r="B1487" s="143">
        <f t="shared" si="0"/>
        <v>2</v>
      </c>
      <c r="C1487" s="143">
        <f t="shared" si="1"/>
        <v>2018</v>
      </c>
      <c r="D1487" s="154">
        <v>42060</v>
      </c>
      <c r="E1487" s="145">
        <f t="shared" si="2"/>
        <v>2</v>
      </c>
      <c r="F1487" s="145">
        <f t="shared" si="3"/>
        <v>2015</v>
      </c>
      <c r="G1487" s="153" t="s">
        <v>1225</v>
      </c>
      <c r="H1487" s="143">
        <v>2293</v>
      </c>
      <c r="I1487" s="143">
        <v>3863</v>
      </c>
      <c r="J1487" s="143">
        <v>2312</v>
      </c>
      <c r="K1487" s="147" t="s">
        <v>77</v>
      </c>
      <c r="L1487" s="152"/>
      <c r="M1487" s="57"/>
      <c r="N1487" s="150"/>
      <c r="O1487" s="150"/>
      <c r="P1487" s="150"/>
      <c r="Q1487" s="150"/>
    </row>
    <row r="1488" spans="1:17" ht="15">
      <c r="A1488" s="142">
        <v>43156</v>
      </c>
      <c r="B1488" s="143">
        <f t="shared" si="0"/>
        <v>2</v>
      </c>
      <c r="C1488" s="143">
        <f t="shared" si="1"/>
        <v>2018</v>
      </c>
      <c r="D1488" s="154">
        <v>42060</v>
      </c>
      <c r="E1488" s="145">
        <f t="shared" si="2"/>
        <v>2</v>
      </c>
      <c r="F1488" s="145">
        <f t="shared" si="3"/>
        <v>2015</v>
      </c>
      <c r="G1488" s="153" t="s">
        <v>1226</v>
      </c>
      <c r="H1488" s="143">
        <v>2294</v>
      </c>
      <c r="I1488" s="143">
        <v>3864</v>
      </c>
      <c r="J1488" s="143">
        <v>1604</v>
      </c>
      <c r="K1488" s="147" t="s">
        <v>77</v>
      </c>
      <c r="L1488" s="152"/>
      <c r="M1488" s="57"/>
      <c r="N1488" s="150"/>
      <c r="O1488" s="150"/>
      <c r="P1488" s="150"/>
      <c r="Q1488" s="150"/>
    </row>
    <row r="1489" spans="1:17" ht="15">
      <c r="A1489" s="142">
        <v>43157</v>
      </c>
      <c r="B1489" s="143">
        <f t="shared" si="0"/>
        <v>2</v>
      </c>
      <c r="C1489" s="143">
        <f t="shared" si="1"/>
        <v>2018</v>
      </c>
      <c r="D1489" s="154">
        <v>42060</v>
      </c>
      <c r="E1489" s="145">
        <f t="shared" si="2"/>
        <v>2</v>
      </c>
      <c r="F1489" s="145">
        <f t="shared" si="3"/>
        <v>2015</v>
      </c>
      <c r="G1489" s="153" t="s">
        <v>1226</v>
      </c>
      <c r="H1489" s="143">
        <v>2294</v>
      </c>
      <c r="I1489" s="143">
        <v>3865</v>
      </c>
      <c r="J1489" s="143">
        <v>5749</v>
      </c>
      <c r="K1489" s="147" t="s">
        <v>77</v>
      </c>
      <c r="L1489" s="152"/>
      <c r="M1489" s="57"/>
      <c r="N1489" s="150"/>
      <c r="O1489" s="150"/>
      <c r="P1489" s="150"/>
      <c r="Q1489" s="150"/>
    </row>
    <row r="1490" spans="1:17" ht="15">
      <c r="A1490" s="142">
        <v>43158</v>
      </c>
      <c r="B1490" s="143">
        <f t="shared" si="0"/>
        <v>2</v>
      </c>
      <c r="C1490" s="143">
        <f t="shared" si="1"/>
        <v>2018</v>
      </c>
      <c r="D1490" s="154">
        <v>42060</v>
      </c>
      <c r="E1490" s="145">
        <f t="shared" si="2"/>
        <v>2</v>
      </c>
      <c r="F1490" s="145">
        <f t="shared" si="3"/>
        <v>2015</v>
      </c>
      <c r="G1490" s="153" t="s">
        <v>1227</v>
      </c>
      <c r="H1490" s="143">
        <v>2295</v>
      </c>
      <c r="I1490" s="143">
        <v>3866</v>
      </c>
      <c r="J1490" s="143">
        <v>2299</v>
      </c>
      <c r="K1490" s="147" t="s">
        <v>77</v>
      </c>
      <c r="L1490" s="152"/>
      <c r="M1490" s="57"/>
      <c r="N1490" s="150"/>
      <c r="O1490" s="150"/>
      <c r="P1490" s="150"/>
      <c r="Q1490" s="150"/>
    </row>
    <row r="1491" spans="1:17" ht="15">
      <c r="A1491" s="142">
        <v>43159</v>
      </c>
      <c r="B1491" s="143">
        <f t="shared" si="0"/>
        <v>2</v>
      </c>
      <c r="C1491" s="143">
        <f t="shared" si="1"/>
        <v>2018</v>
      </c>
      <c r="D1491" s="154">
        <v>42060</v>
      </c>
      <c r="E1491" s="145">
        <f t="shared" si="2"/>
        <v>2</v>
      </c>
      <c r="F1491" s="145">
        <f t="shared" si="3"/>
        <v>2015</v>
      </c>
      <c r="G1491" s="153" t="s">
        <v>1090</v>
      </c>
      <c r="H1491" s="143">
        <v>2117</v>
      </c>
      <c r="I1491" s="143">
        <v>3868</v>
      </c>
      <c r="J1491" s="143">
        <v>5299</v>
      </c>
      <c r="K1491" s="147" t="s">
        <v>77</v>
      </c>
      <c r="L1491" s="152"/>
      <c r="M1491" s="57"/>
      <c r="N1491" s="150"/>
      <c r="O1491" s="150"/>
      <c r="P1491" s="150"/>
      <c r="Q1491" s="150"/>
    </row>
    <row r="1492" spans="1:17" ht="15">
      <c r="A1492" s="142">
        <v>43160</v>
      </c>
      <c r="B1492" s="143">
        <f t="shared" si="0"/>
        <v>3</v>
      </c>
      <c r="C1492" s="143">
        <f t="shared" si="1"/>
        <v>2018</v>
      </c>
      <c r="D1492" s="154">
        <v>42061</v>
      </c>
      <c r="E1492" s="145">
        <f t="shared" si="2"/>
        <v>2</v>
      </c>
      <c r="F1492" s="145">
        <f t="shared" si="3"/>
        <v>2015</v>
      </c>
      <c r="G1492" s="153" t="s">
        <v>902</v>
      </c>
      <c r="H1492" s="143">
        <v>1878</v>
      </c>
      <c r="I1492" s="143">
        <v>3872</v>
      </c>
      <c r="J1492" s="143">
        <v>1749</v>
      </c>
      <c r="K1492" s="147" t="s">
        <v>77</v>
      </c>
      <c r="L1492" s="152"/>
      <c r="M1492" s="57"/>
      <c r="N1492" s="150"/>
      <c r="O1492" s="150"/>
      <c r="P1492" s="150"/>
      <c r="Q1492" s="150"/>
    </row>
    <row r="1493" spans="1:17" ht="15">
      <c r="A1493" s="142">
        <v>43161</v>
      </c>
      <c r="B1493" s="143">
        <f t="shared" si="0"/>
        <v>3</v>
      </c>
      <c r="C1493" s="143">
        <f t="shared" si="1"/>
        <v>2018</v>
      </c>
      <c r="D1493" s="154">
        <v>42061</v>
      </c>
      <c r="E1493" s="145">
        <f t="shared" si="2"/>
        <v>2</v>
      </c>
      <c r="F1493" s="145">
        <f t="shared" si="3"/>
        <v>2015</v>
      </c>
      <c r="G1493" s="153" t="s">
        <v>1228</v>
      </c>
      <c r="H1493" s="143">
        <v>2299</v>
      </c>
      <c r="I1493" s="143">
        <v>3873</v>
      </c>
      <c r="J1493" s="143">
        <v>3162</v>
      </c>
      <c r="K1493" s="147" t="s">
        <v>77</v>
      </c>
      <c r="L1493" s="152"/>
      <c r="M1493" s="57"/>
      <c r="N1493" s="150"/>
      <c r="O1493" s="150"/>
      <c r="P1493" s="150"/>
      <c r="Q1493" s="150"/>
    </row>
    <row r="1494" spans="1:17" ht="15">
      <c r="A1494" s="142">
        <v>43162</v>
      </c>
      <c r="B1494" s="143">
        <f t="shared" si="0"/>
        <v>3</v>
      </c>
      <c r="C1494" s="143">
        <f t="shared" si="1"/>
        <v>2018</v>
      </c>
      <c r="D1494" s="154">
        <v>42061</v>
      </c>
      <c r="E1494" s="145">
        <f t="shared" si="2"/>
        <v>2</v>
      </c>
      <c r="F1494" s="145">
        <f t="shared" si="3"/>
        <v>2015</v>
      </c>
      <c r="G1494" s="153" t="s">
        <v>1228</v>
      </c>
      <c r="H1494" s="143">
        <v>2299</v>
      </c>
      <c r="I1494" s="143">
        <v>3874</v>
      </c>
      <c r="J1494" s="143">
        <v>2749</v>
      </c>
      <c r="K1494" s="147" t="s">
        <v>77</v>
      </c>
      <c r="L1494" s="152"/>
      <c r="M1494" s="57"/>
      <c r="N1494" s="150"/>
      <c r="O1494" s="150"/>
      <c r="P1494" s="150"/>
      <c r="Q1494" s="150"/>
    </row>
    <row r="1495" spans="1:17" ht="15">
      <c r="A1495" s="142">
        <v>43163</v>
      </c>
      <c r="B1495" s="143">
        <f t="shared" si="0"/>
        <v>3</v>
      </c>
      <c r="C1495" s="143">
        <f t="shared" si="1"/>
        <v>2018</v>
      </c>
      <c r="D1495" s="154">
        <v>42061</v>
      </c>
      <c r="E1495" s="145">
        <f t="shared" si="2"/>
        <v>2</v>
      </c>
      <c r="F1495" s="145">
        <f t="shared" si="3"/>
        <v>2015</v>
      </c>
      <c r="G1495" s="153" t="s">
        <v>268</v>
      </c>
      <c r="H1495" s="143">
        <v>799</v>
      </c>
      <c r="I1495" s="143">
        <v>3880</v>
      </c>
      <c r="J1495" s="143">
        <v>2187</v>
      </c>
      <c r="K1495" s="147" t="s">
        <v>77</v>
      </c>
      <c r="L1495" s="152"/>
      <c r="M1495" s="57"/>
      <c r="N1495" s="150"/>
      <c r="O1495" s="150"/>
      <c r="P1495" s="150"/>
      <c r="Q1495" s="150"/>
    </row>
    <row r="1496" spans="1:17" ht="15">
      <c r="A1496" s="142">
        <v>43164</v>
      </c>
      <c r="B1496" s="143">
        <f t="shared" si="0"/>
        <v>3</v>
      </c>
      <c r="C1496" s="143">
        <f t="shared" si="1"/>
        <v>2018</v>
      </c>
      <c r="D1496" s="154">
        <v>42061</v>
      </c>
      <c r="E1496" s="145">
        <f t="shared" si="2"/>
        <v>2</v>
      </c>
      <c r="F1496" s="145">
        <f t="shared" si="3"/>
        <v>2015</v>
      </c>
      <c r="G1496" s="153" t="s">
        <v>1229</v>
      </c>
      <c r="H1496" s="143">
        <v>2301</v>
      </c>
      <c r="I1496" s="143">
        <v>3881</v>
      </c>
      <c r="J1496" s="143">
        <v>4423</v>
      </c>
      <c r="K1496" s="147" t="s">
        <v>77</v>
      </c>
      <c r="L1496" s="152"/>
      <c r="M1496" s="57"/>
      <c r="N1496" s="150"/>
      <c r="O1496" s="150"/>
      <c r="P1496" s="150"/>
      <c r="Q1496" s="150"/>
    </row>
    <row r="1497" spans="1:17" ht="15">
      <c r="A1497" s="142">
        <v>43165</v>
      </c>
      <c r="B1497" s="143">
        <f t="shared" si="0"/>
        <v>3</v>
      </c>
      <c r="C1497" s="143">
        <f t="shared" si="1"/>
        <v>2018</v>
      </c>
      <c r="D1497" s="154">
        <v>42061</v>
      </c>
      <c r="E1497" s="145">
        <f t="shared" si="2"/>
        <v>2</v>
      </c>
      <c r="F1497" s="145">
        <f t="shared" si="3"/>
        <v>2015</v>
      </c>
      <c r="G1497" s="153" t="s">
        <v>1230</v>
      </c>
      <c r="H1497" s="143">
        <v>2257</v>
      </c>
      <c r="I1497" s="143">
        <v>3882</v>
      </c>
      <c r="J1497" s="143">
        <v>3130</v>
      </c>
      <c r="K1497" s="147" t="s">
        <v>77</v>
      </c>
      <c r="L1497" s="152"/>
      <c r="M1497" s="57"/>
      <c r="N1497" s="150"/>
      <c r="O1497" s="150"/>
      <c r="P1497" s="150"/>
      <c r="Q1497" s="150"/>
    </row>
    <row r="1498" spans="1:17" ht="15">
      <c r="A1498" s="142">
        <v>43166</v>
      </c>
      <c r="B1498" s="143">
        <f t="shared" si="0"/>
        <v>3</v>
      </c>
      <c r="C1498" s="143">
        <f t="shared" si="1"/>
        <v>2018</v>
      </c>
      <c r="D1498" s="154">
        <v>42061</v>
      </c>
      <c r="E1498" s="145">
        <f t="shared" si="2"/>
        <v>2</v>
      </c>
      <c r="F1498" s="145">
        <f t="shared" si="3"/>
        <v>2015</v>
      </c>
      <c r="G1498" s="153" t="s">
        <v>1231</v>
      </c>
      <c r="H1498" s="143">
        <v>2303</v>
      </c>
      <c r="I1498" s="143">
        <v>3883</v>
      </c>
      <c r="J1498" s="143">
        <v>1687</v>
      </c>
      <c r="K1498" s="147" t="s">
        <v>77</v>
      </c>
      <c r="L1498" s="152"/>
      <c r="M1498" s="57"/>
      <c r="N1498" s="150"/>
      <c r="O1498" s="150"/>
      <c r="P1498" s="150"/>
      <c r="Q1498" s="150"/>
    </row>
    <row r="1499" spans="1:17" ht="15">
      <c r="A1499" s="142">
        <v>43167</v>
      </c>
      <c r="B1499" s="143">
        <f t="shared" si="0"/>
        <v>3</v>
      </c>
      <c r="C1499" s="143">
        <f t="shared" si="1"/>
        <v>2018</v>
      </c>
      <c r="D1499" s="154">
        <v>42061</v>
      </c>
      <c r="E1499" s="145">
        <f t="shared" si="2"/>
        <v>2</v>
      </c>
      <c r="F1499" s="145">
        <f t="shared" si="3"/>
        <v>2015</v>
      </c>
      <c r="G1499" s="153" t="s">
        <v>1230</v>
      </c>
      <c r="H1499" s="143">
        <v>2257</v>
      </c>
      <c r="I1499" s="143">
        <v>3885</v>
      </c>
      <c r="J1499" s="143">
        <v>2737</v>
      </c>
      <c r="K1499" s="147" t="s">
        <v>77</v>
      </c>
      <c r="L1499" s="152"/>
      <c r="M1499" s="57"/>
      <c r="N1499" s="150"/>
      <c r="O1499" s="150"/>
      <c r="P1499" s="150"/>
      <c r="Q1499" s="150"/>
    </row>
    <row r="1500" spans="1:17" ht="15">
      <c r="A1500" s="142">
        <v>43168</v>
      </c>
      <c r="B1500" s="143">
        <f t="shared" si="0"/>
        <v>3</v>
      </c>
      <c r="C1500" s="143">
        <f t="shared" si="1"/>
        <v>2018</v>
      </c>
      <c r="D1500" s="154">
        <v>42061</v>
      </c>
      <c r="E1500" s="145">
        <f t="shared" si="2"/>
        <v>2</v>
      </c>
      <c r="F1500" s="145">
        <f t="shared" si="3"/>
        <v>2015</v>
      </c>
      <c r="G1500" s="153" t="s">
        <v>1232</v>
      </c>
      <c r="H1500" s="143">
        <v>2304</v>
      </c>
      <c r="I1500" s="143">
        <v>3886</v>
      </c>
      <c r="J1500" s="143">
        <v>2174</v>
      </c>
      <c r="K1500" s="147" t="s">
        <v>77</v>
      </c>
      <c r="L1500" s="152"/>
      <c r="M1500" s="57"/>
      <c r="N1500" s="150"/>
      <c r="O1500" s="150"/>
      <c r="P1500" s="150"/>
      <c r="Q1500" s="150"/>
    </row>
    <row r="1501" spans="1:17" ht="15">
      <c r="A1501" s="142">
        <v>43169</v>
      </c>
      <c r="B1501" s="143">
        <f t="shared" si="0"/>
        <v>3</v>
      </c>
      <c r="C1501" s="143">
        <f t="shared" si="1"/>
        <v>2018</v>
      </c>
      <c r="D1501" s="154">
        <v>42061</v>
      </c>
      <c r="E1501" s="145">
        <f t="shared" si="2"/>
        <v>2</v>
      </c>
      <c r="F1501" s="145">
        <f t="shared" si="3"/>
        <v>2015</v>
      </c>
      <c r="G1501" s="153" t="s">
        <v>1233</v>
      </c>
      <c r="H1501" s="143">
        <v>2305</v>
      </c>
      <c r="I1501" s="143">
        <v>3887</v>
      </c>
      <c r="J1501" s="143">
        <v>2649</v>
      </c>
      <c r="K1501" s="147" t="s">
        <v>77</v>
      </c>
      <c r="L1501" s="152"/>
      <c r="M1501" s="57"/>
      <c r="N1501" s="150"/>
      <c r="O1501" s="150"/>
      <c r="P1501" s="150"/>
      <c r="Q1501" s="150"/>
    </row>
    <row r="1502" spans="1:17" ht="15">
      <c r="A1502" s="142">
        <v>43170</v>
      </c>
      <c r="B1502" s="143">
        <f t="shared" si="0"/>
        <v>3</v>
      </c>
      <c r="C1502" s="143">
        <f t="shared" si="1"/>
        <v>2018</v>
      </c>
      <c r="D1502" s="154">
        <v>42062</v>
      </c>
      <c r="E1502" s="145">
        <f t="shared" si="2"/>
        <v>2</v>
      </c>
      <c r="F1502" s="145">
        <f t="shared" si="3"/>
        <v>2015</v>
      </c>
      <c r="G1502" s="153" t="s">
        <v>1234</v>
      </c>
      <c r="H1502" s="143">
        <v>2308</v>
      </c>
      <c r="I1502" s="143">
        <v>3896</v>
      </c>
      <c r="J1502" s="143">
        <v>1205</v>
      </c>
      <c r="K1502" s="147" t="s">
        <v>77</v>
      </c>
      <c r="L1502" s="152"/>
      <c r="M1502" s="57"/>
      <c r="N1502" s="150"/>
      <c r="O1502" s="150"/>
      <c r="P1502" s="150"/>
      <c r="Q1502" s="150"/>
    </row>
    <row r="1503" spans="1:17" ht="15">
      <c r="A1503" s="142">
        <v>43171</v>
      </c>
      <c r="B1503" s="143">
        <f t="shared" si="0"/>
        <v>3</v>
      </c>
      <c r="C1503" s="143">
        <f t="shared" si="1"/>
        <v>2018</v>
      </c>
      <c r="D1503" s="154">
        <v>42062</v>
      </c>
      <c r="E1503" s="145">
        <f t="shared" si="2"/>
        <v>2</v>
      </c>
      <c r="F1503" s="145">
        <f t="shared" si="3"/>
        <v>2015</v>
      </c>
      <c r="G1503" s="153" t="s">
        <v>1235</v>
      </c>
      <c r="H1503" s="143">
        <v>2309</v>
      </c>
      <c r="I1503" s="143">
        <v>3897</v>
      </c>
      <c r="J1503" s="143">
        <v>3999</v>
      </c>
      <c r="K1503" s="147" t="s">
        <v>77</v>
      </c>
      <c r="L1503" s="152"/>
      <c r="M1503" s="57"/>
      <c r="N1503" s="150"/>
      <c r="O1503" s="150"/>
      <c r="P1503" s="150"/>
      <c r="Q1503" s="150"/>
    </row>
    <row r="1504" spans="1:17" ht="15">
      <c r="A1504" s="142">
        <v>43172</v>
      </c>
      <c r="B1504" s="143">
        <f t="shared" si="0"/>
        <v>3</v>
      </c>
      <c r="C1504" s="143">
        <f t="shared" si="1"/>
        <v>2018</v>
      </c>
      <c r="D1504" s="154">
        <v>42062</v>
      </c>
      <c r="E1504" s="145">
        <f t="shared" si="2"/>
        <v>2</v>
      </c>
      <c r="F1504" s="145">
        <f t="shared" si="3"/>
        <v>2015</v>
      </c>
      <c r="G1504" s="153" t="s">
        <v>1236</v>
      </c>
      <c r="H1504" s="143">
        <v>2310</v>
      </c>
      <c r="I1504" s="143">
        <v>3898</v>
      </c>
      <c r="J1504" s="143">
        <v>1624</v>
      </c>
      <c r="K1504" s="147" t="s">
        <v>77</v>
      </c>
      <c r="L1504" s="152"/>
      <c r="M1504" s="57"/>
      <c r="N1504" s="150"/>
      <c r="O1504" s="150"/>
      <c r="P1504" s="150"/>
      <c r="Q1504" s="150"/>
    </row>
    <row r="1505" spans="1:17" ht="15">
      <c r="A1505" s="142">
        <v>43173</v>
      </c>
      <c r="B1505" s="143">
        <f t="shared" si="0"/>
        <v>3</v>
      </c>
      <c r="C1505" s="143">
        <f t="shared" si="1"/>
        <v>2018</v>
      </c>
      <c r="D1505" s="154">
        <v>42062</v>
      </c>
      <c r="E1505" s="145">
        <f t="shared" si="2"/>
        <v>2</v>
      </c>
      <c r="F1505" s="145">
        <f t="shared" si="3"/>
        <v>2015</v>
      </c>
      <c r="G1505" s="153" t="s">
        <v>1237</v>
      </c>
      <c r="H1505" s="143">
        <v>2311</v>
      </c>
      <c r="I1505" s="143">
        <v>3901</v>
      </c>
      <c r="J1505" s="143">
        <v>3774</v>
      </c>
      <c r="K1505" s="147" t="s">
        <v>77</v>
      </c>
      <c r="L1505" s="152"/>
      <c r="M1505" s="57"/>
      <c r="N1505" s="150"/>
      <c r="O1505" s="150"/>
      <c r="P1505" s="150"/>
      <c r="Q1505" s="150"/>
    </row>
    <row r="1506" spans="1:17" ht="15">
      <c r="A1506" s="142">
        <v>43174</v>
      </c>
      <c r="B1506" s="143">
        <f t="shared" si="0"/>
        <v>3</v>
      </c>
      <c r="C1506" s="143">
        <f t="shared" si="1"/>
        <v>2018</v>
      </c>
      <c r="D1506" s="154">
        <v>42062</v>
      </c>
      <c r="E1506" s="145">
        <f t="shared" si="2"/>
        <v>2</v>
      </c>
      <c r="F1506" s="145">
        <f t="shared" si="3"/>
        <v>2015</v>
      </c>
      <c r="G1506" s="153" t="s">
        <v>1238</v>
      </c>
      <c r="H1506" s="143">
        <v>1026</v>
      </c>
      <c r="I1506" s="143">
        <v>3902</v>
      </c>
      <c r="J1506" s="143">
        <v>23287</v>
      </c>
      <c r="K1506" s="147" t="s">
        <v>77</v>
      </c>
      <c r="L1506" s="152"/>
      <c r="M1506" s="57"/>
      <c r="N1506" s="150"/>
      <c r="O1506" s="150"/>
      <c r="P1506" s="150"/>
      <c r="Q1506" s="150"/>
    </row>
    <row r="1507" spans="1:17" ht="15">
      <c r="A1507" s="142">
        <v>43175</v>
      </c>
      <c r="B1507" s="143">
        <f t="shared" si="0"/>
        <v>3</v>
      </c>
      <c r="C1507" s="143">
        <f t="shared" si="1"/>
        <v>2018</v>
      </c>
      <c r="D1507" s="154">
        <v>42062</v>
      </c>
      <c r="E1507" s="145">
        <f t="shared" si="2"/>
        <v>2</v>
      </c>
      <c r="F1507" s="145">
        <f t="shared" si="3"/>
        <v>2015</v>
      </c>
      <c r="G1507" s="153" t="s">
        <v>1238</v>
      </c>
      <c r="H1507" s="143">
        <v>1026</v>
      </c>
      <c r="I1507" s="143">
        <v>3903</v>
      </c>
      <c r="J1507" s="143">
        <v>6374</v>
      </c>
      <c r="K1507" s="147" t="s">
        <v>77</v>
      </c>
      <c r="L1507" s="152"/>
      <c r="M1507" s="57"/>
      <c r="N1507" s="150"/>
      <c r="O1507" s="150"/>
      <c r="P1507" s="150"/>
      <c r="Q1507" s="150"/>
    </row>
    <row r="1508" spans="1:17" ht="15">
      <c r="A1508" s="142">
        <v>43176</v>
      </c>
      <c r="B1508" s="143">
        <f t="shared" si="0"/>
        <v>3</v>
      </c>
      <c r="C1508" s="143">
        <f t="shared" si="1"/>
        <v>2018</v>
      </c>
      <c r="D1508" s="154">
        <v>42062</v>
      </c>
      <c r="E1508" s="145">
        <f t="shared" si="2"/>
        <v>2</v>
      </c>
      <c r="F1508" s="145">
        <f t="shared" si="3"/>
        <v>2015</v>
      </c>
      <c r="G1508" s="153" t="s">
        <v>1238</v>
      </c>
      <c r="H1508" s="143">
        <v>1026</v>
      </c>
      <c r="I1508" s="143">
        <v>3904</v>
      </c>
      <c r="J1508" s="143">
        <v>6374</v>
      </c>
      <c r="K1508" s="147" t="s">
        <v>77</v>
      </c>
      <c r="L1508" s="152"/>
      <c r="M1508" s="57"/>
      <c r="N1508" s="150"/>
      <c r="O1508" s="150"/>
      <c r="P1508" s="150"/>
      <c r="Q1508" s="150"/>
    </row>
    <row r="1509" spans="1:17" ht="15">
      <c r="A1509" s="142">
        <v>43177</v>
      </c>
      <c r="B1509" s="143">
        <f t="shared" si="0"/>
        <v>3</v>
      </c>
      <c r="C1509" s="143">
        <f t="shared" si="1"/>
        <v>2018</v>
      </c>
      <c r="D1509" s="154">
        <v>42062</v>
      </c>
      <c r="E1509" s="145">
        <f t="shared" si="2"/>
        <v>2</v>
      </c>
      <c r="F1509" s="145">
        <f t="shared" si="3"/>
        <v>2015</v>
      </c>
      <c r="G1509" s="153" t="s">
        <v>1239</v>
      </c>
      <c r="H1509" s="143">
        <v>282</v>
      </c>
      <c r="I1509" s="143">
        <v>3907</v>
      </c>
      <c r="J1509" s="143">
        <v>6737</v>
      </c>
      <c r="K1509" s="147" t="s">
        <v>77</v>
      </c>
      <c r="L1509" s="152"/>
      <c r="M1509" s="57"/>
      <c r="N1509" s="150"/>
      <c r="O1509" s="150"/>
      <c r="P1509" s="150"/>
      <c r="Q1509" s="150"/>
    </row>
    <row r="1510" spans="1:17" ht="15">
      <c r="A1510" s="142">
        <v>43178</v>
      </c>
      <c r="B1510" s="143">
        <f t="shared" si="0"/>
        <v>3</v>
      </c>
      <c r="C1510" s="143">
        <f t="shared" si="1"/>
        <v>2018</v>
      </c>
      <c r="D1510" s="154">
        <v>42062</v>
      </c>
      <c r="E1510" s="145">
        <f t="shared" si="2"/>
        <v>2</v>
      </c>
      <c r="F1510" s="145">
        <f t="shared" si="3"/>
        <v>2015</v>
      </c>
      <c r="G1510" s="153" t="s">
        <v>1240</v>
      </c>
      <c r="H1510" s="143">
        <v>2315</v>
      </c>
      <c r="I1510" s="143">
        <v>3911</v>
      </c>
      <c r="J1510" s="143">
        <v>1974</v>
      </c>
      <c r="K1510" s="147" t="s">
        <v>77</v>
      </c>
      <c r="L1510" s="152"/>
      <c r="M1510" s="57"/>
      <c r="N1510" s="150"/>
      <c r="O1510" s="150"/>
      <c r="P1510" s="150"/>
      <c r="Q1510" s="150"/>
    </row>
    <row r="1511" spans="1:17" ht="15">
      <c r="A1511" s="142">
        <v>43179</v>
      </c>
      <c r="B1511" s="143">
        <f t="shared" si="0"/>
        <v>3</v>
      </c>
      <c r="C1511" s="143">
        <f t="shared" si="1"/>
        <v>2018</v>
      </c>
      <c r="D1511" s="154">
        <v>42062</v>
      </c>
      <c r="E1511" s="145">
        <f t="shared" si="2"/>
        <v>2</v>
      </c>
      <c r="F1511" s="145">
        <f t="shared" si="3"/>
        <v>2015</v>
      </c>
      <c r="G1511" s="153" t="s">
        <v>1241</v>
      </c>
      <c r="H1511" s="143">
        <v>1414</v>
      </c>
      <c r="I1511" s="143">
        <v>3912</v>
      </c>
      <c r="J1511" s="143">
        <v>6849</v>
      </c>
      <c r="K1511" s="147" t="s">
        <v>77</v>
      </c>
      <c r="L1511" s="152"/>
      <c r="M1511" s="57"/>
      <c r="N1511" s="150"/>
      <c r="O1511" s="150"/>
      <c r="P1511" s="150"/>
      <c r="Q1511" s="150"/>
    </row>
    <row r="1512" spans="1:17" ht="15">
      <c r="A1512" s="142">
        <v>43180</v>
      </c>
      <c r="B1512" s="143">
        <f t="shared" si="0"/>
        <v>3</v>
      </c>
      <c r="C1512" s="143">
        <f t="shared" si="1"/>
        <v>2018</v>
      </c>
      <c r="D1512" s="154">
        <v>42062</v>
      </c>
      <c r="E1512" s="145">
        <f t="shared" si="2"/>
        <v>2</v>
      </c>
      <c r="F1512" s="145">
        <f t="shared" si="3"/>
        <v>2015</v>
      </c>
      <c r="G1512" s="153" t="s">
        <v>1242</v>
      </c>
      <c r="H1512" s="143">
        <v>2317</v>
      </c>
      <c r="I1512" s="143">
        <v>3914</v>
      </c>
      <c r="J1512" s="143">
        <v>1849</v>
      </c>
      <c r="K1512" s="147" t="s">
        <v>77</v>
      </c>
      <c r="L1512" s="152"/>
      <c r="M1512" s="57"/>
      <c r="N1512" s="150"/>
      <c r="O1512" s="150"/>
      <c r="P1512" s="150"/>
      <c r="Q1512" s="150"/>
    </row>
    <row r="1513" spans="1:17" ht="15">
      <c r="A1513" s="142">
        <v>43181</v>
      </c>
      <c r="B1513" s="143">
        <f t="shared" si="0"/>
        <v>3</v>
      </c>
      <c r="C1513" s="143">
        <f t="shared" si="1"/>
        <v>2018</v>
      </c>
      <c r="D1513" s="154">
        <v>42062</v>
      </c>
      <c r="E1513" s="145">
        <f t="shared" si="2"/>
        <v>2</v>
      </c>
      <c r="F1513" s="145">
        <f t="shared" si="3"/>
        <v>2015</v>
      </c>
      <c r="G1513" s="153" t="s">
        <v>1242</v>
      </c>
      <c r="H1513" s="143">
        <v>2317</v>
      </c>
      <c r="I1513" s="143">
        <v>3916</v>
      </c>
      <c r="J1513" s="143">
        <v>1849</v>
      </c>
      <c r="K1513" s="147" t="s">
        <v>77</v>
      </c>
      <c r="L1513" s="152"/>
      <c r="M1513" s="57"/>
      <c r="N1513" s="150"/>
      <c r="O1513" s="150"/>
      <c r="P1513" s="150"/>
      <c r="Q1513" s="150"/>
    </row>
    <row r="1514" spans="1:17" ht="15">
      <c r="A1514" s="142">
        <v>43182</v>
      </c>
      <c r="B1514" s="143">
        <f t="shared" si="0"/>
        <v>3</v>
      </c>
      <c r="C1514" s="143">
        <f t="shared" si="1"/>
        <v>2018</v>
      </c>
      <c r="D1514" s="154">
        <v>42062</v>
      </c>
      <c r="E1514" s="145">
        <f t="shared" si="2"/>
        <v>2</v>
      </c>
      <c r="F1514" s="145">
        <f t="shared" si="3"/>
        <v>2015</v>
      </c>
      <c r="G1514" s="153" t="s">
        <v>1243</v>
      </c>
      <c r="H1514" s="143">
        <v>2319</v>
      </c>
      <c r="I1514" s="143">
        <v>3917</v>
      </c>
      <c r="J1514" s="143">
        <v>3899</v>
      </c>
      <c r="K1514" s="147" t="s">
        <v>77</v>
      </c>
      <c r="L1514" s="152"/>
      <c r="M1514" s="57"/>
      <c r="N1514" s="150"/>
      <c r="O1514" s="150"/>
      <c r="P1514" s="150"/>
      <c r="Q1514" s="150"/>
    </row>
    <row r="1515" spans="1:17" ht="15">
      <c r="A1515" s="142">
        <v>43183</v>
      </c>
      <c r="B1515" s="143">
        <f t="shared" si="0"/>
        <v>3</v>
      </c>
      <c r="C1515" s="143">
        <f t="shared" si="1"/>
        <v>2018</v>
      </c>
      <c r="D1515" s="154">
        <v>42062</v>
      </c>
      <c r="E1515" s="145">
        <f t="shared" si="2"/>
        <v>2</v>
      </c>
      <c r="F1515" s="145">
        <f t="shared" si="3"/>
        <v>2015</v>
      </c>
      <c r="G1515" s="153" t="s">
        <v>1244</v>
      </c>
      <c r="H1515" s="143">
        <v>2312</v>
      </c>
      <c r="I1515" s="143">
        <v>3918</v>
      </c>
      <c r="J1515" s="143">
        <v>1799</v>
      </c>
      <c r="K1515" s="147" t="s">
        <v>77</v>
      </c>
      <c r="L1515" s="152"/>
      <c r="M1515" s="57"/>
      <c r="N1515" s="150"/>
      <c r="O1515" s="150"/>
      <c r="P1515" s="150"/>
      <c r="Q1515" s="150"/>
    </row>
    <row r="1516" spans="1:17" ht="15">
      <c r="A1516" s="142">
        <v>43184</v>
      </c>
      <c r="B1516" s="143">
        <f t="shared" si="0"/>
        <v>3</v>
      </c>
      <c r="C1516" s="143">
        <f t="shared" si="1"/>
        <v>2018</v>
      </c>
      <c r="D1516" s="154">
        <v>42063</v>
      </c>
      <c r="E1516" s="145">
        <f t="shared" si="2"/>
        <v>2</v>
      </c>
      <c r="F1516" s="145">
        <f t="shared" si="3"/>
        <v>2015</v>
      </c>
      <c r="G1516" s="153" t="s">
        <v>1245</v>
      </c>
      <c r="H1516" s="143">
        <v>408</v>
      </c>
      <c r="I1516" s="143">
        <v>3922</v>
      </c>
      <c r="J1516" s="143">
        <v>2812</v>
      </c>
      <c r="K1516" s="147" t="s">
        <v>77</v>
      </c>
      <c r="L1516" s="152"/>
      <c r="M1516" s="57"/>
      <c r="N1516" s="150"/>
      <c r="O1516" s="150"/>
      <c r="P1516" s="150"/>
      <c r="Q1516" s="150"/>
    </row>
    <row r="1517" spans="1:17" ht="15">
      <c r="A1517" s="142">
        <v>43185</v>
      </c>
      <c r="B1517" s="143">
        <f t="shared" si="0"/>
        <v>3</v>
      </c>
      <c r="C1517" s="143">
        <f t="shared" si="1"/>
        <v>2018</v>
      </c>
      <c r="D1517" s="154">
        <v>42063</v>
      </c>
      <c r="E1517" s="145">
        <f t="shared" si="2"/>
        <v>2</v>
      </c>
      <c r="F1517" s="145">
        <f t="shared" si="3"/>
        <v>2015</v>
      </c>
      <c r="G1517" s="153" t="s">
        <v>1246</v>
      </c>
      <c r="H1517" s="143">
        <v>2322</v>
      </c>
      <c r="I1517" s="143">
        <v>3923</v>
      </c>
      <c r="J1517" s="143">
        <v>2124</v>
      </c>
      <c r="K1517" s="147" t="s">
        <v>77</v>
      </c>
      <c r="L1517" s="152"/>
      <c r="M1517" s="57"/>
      <c r="N1517" s="150"/>
      <c r="O1517" s="150"/>
      <c r="P1517" s="150"/>
      <c r="Q1517" s="150"/>
    </row>
    <row r="1518" spans="1:17" ht="15">
      <c r="A1518" s="142">
        <v>43186</v>
      </c>
      <c r="B1518" s="143">
        <f t="shared" si="0"/>
        <v>3</v>
      </c>
      <c r="C1518" s="143">
        <f t="shared" si="1"/>
        <v>2018</v>
      </c>
      <c r="D1518" s="154">
        <v>42063</v>
      </c>
      <c r="E1518" s="145">
        <f t="shared" si="2"/>
        <v>2</v>
      </c>
      <c r="F1518" s="145">
        <f t="shared" si="3"/>
        <v>2015</v>
      </c>
      <c r="G1518" s="153" t="s">
        <v>1247</v>
      </c>
      <c r="H1518" s="143">
        <v>2321</v>
      </c>
      <c r="I1518" s="143">
        <v>3924</v>
      </c>
      <c r="J1518" s="143">
        <v>849</v>
      </c>
      <c r="K1518" s="147" t="s">
        <v>77</v>
      </c>
      <c r="L1518" s="152"/>
      <c r="M1518" s="57"/>
      <c r="N1518" s="150"/>
      <c r="O1518" s="150"/>
      <c r="P1518" s="150"/>
      <c r="Q1518" s="150"/>
    </row>
    <row r="1519" spans="1:17" ht="15">
      <c r="A1519" s="142">
        <v>43187</v>
      </c>
      <c r="B1519" s="143">
        <f t="shared" si="0"/>
        <v>3</v>
      </c>
      <c r="C1519" s="143">
        <f t="shared" si="1"/>
        <v>2018</v>
      </c>
      <c r="D1519" s="154">
        <v>42063</v>
      </c>
      <c r="E1519" s="145">
        <f t="shared" si="2"/>
        <v>2</v>
      </c>
      <c r="F1519" s="145">
        <f t="shared" si="3"/>
        <v>2015</v>
      </c>
      <c r="G1519" s="153" t="s">
        <v>1248</v>
      </c>
      <c r="H1519" s="143">
        <v>1020</v>
      </c>
      <c r="I1519" s="143">
        <v>3925</v>
      </c>
      <c r="J1519" s="143">
        <v>10189</v>
      </c>
      <c r="K1519" s="147" t="s">
        <v>77</v>
      </c>
      <c r="L1519" s="152"/>
      <c r="M1519" s="57"/>
      <c r="N1519" s="150"/>
      <c r="O1519" s="150"/>
      <c r="P1519" s="150"/>
      <c r="Q1519" s="150"/>
    </row>
    <row r="1520" spans="1:17" ht="15">
      <c r="A1520" s="142">
        <v>43188</v>
      </c>
      <c r="B1520" s="143">
        <f t="shared" si="0"/>
        <v>3</v>
      </c>
      <c r="C1520" s="143">
        <f t="shared" si="1"/>
        <v>2018</v>
      </c>
      <c r="D1520" s="154">
        <v>42063</v>
      </c>
      <c r="E1520" s="145">
        <f t="shared" si="2"/>
        <v>2</v>
      </c>
      <c r="F1520" s="145">
        <f t="shared" si="3"/>
        <v>2015</v>
      </c>
      <c r="G1520" s="153" t="s">
        <v>233</v>
      </c>
      <c r="H1520" s="143">
        <v>690</v>
      </c>
      <c r="I1520" s="143">
        <v>3928</v>
      </c>
      <c r="J1520" s="143">
        <v>4021</v>
      </c>
      <c r="K1520" s="147" t="s">
        <v>77</v>
      </c>
      <c r="L1520" s="152"/>
      <c r="M1520" s="57"/>
      <c r="N1520" s="150"/>
      <c r="O1520" s="150"/>
      <c r="P1520" s="150"/>
      <c r="Q1520" s="150"/>
    </row>
    <row r="1521" spans="1:17" ht="15">
      <c r="A1521" s="142">
        <v>43189</v>
      </c>
      <c r="B1521" s="143">
        <f t="shared" si="0"/>
        <v>3</v>
      </c>
      <c r="C1521" s="143">
        <f t="shared" si="1"/>
        <v>2018</v>
      </c>
      <c r="D1521" s="154">
        <v>42063</v>
      </c>
      <c r="E1521" s="145">
        <f t="shared" si="2"/>
        <v>2</v>
      </c>
      <c r="F1521" s="145">
        <f t="shared" si="3"/>
        <v>2015</v>
      </c>
      <c r="G1521" s="153" t="s">
        <v>1249</v>
      </c>
      <c r="H1521" s="143">
        <v>1020</v>
      </c>
      <c r="I1521" s="143">
        <v>3929</v>
      </c>
      <c r="J1521" s="143">
        <v>10849</v>
      </c>
      <c r="K1521" s="147" t="s">
        <v>77</v>
      </c>
      <c r="L1521" s="152"/>
      <c r="M1521" s="57"/>
      <c r="N1521" s="150"/>
      <c r="O1521" s="150"/>
      <c r="P1521" s="150"/>
      <c r="Q1521" s="150"/>
    </row>
    <row r="1522" spans="1:17" ht="15">
      <c r="A1522" s="142">
        <v>43190</v>
      </c>
      <c r="B1522" s="143">
        <f t="shared" si="0"/>
        <v>3</v>
      </c>
      <c r="C1522" s="143">
        <f t="shared" si="1"/>
        <v>2018</v>
      </c>
      <c r="D1522" s="154">
        <v>42063</v>
      </c>
      <c r="E1522" s="145">
        <f t="shared" si="2"/>
        <v>2</v>
      </c>
      <c r="F1522" s="145">
        <f t="shared" si="3"/>
        <v>2015</v>
      </c>
      <c r="G1522" s="153" t="s">
        <v>1250</v>
      </c>
      <c r="H1522" s="143">
        <v>2323</v>
      </c>
      <c r="I1522" s="143">
        <v>3932</v>
      </c>
      <c r="J1522" s="143">
        <v>3619</v>
      </c>
      <c r="K1522" s="147" t="s">
        <v>77</v>
      </c>
      <c r="L1522" s="152"/>
      <c r="M1522" s="57"/>
      <c r="N1522" s="150"/>
      <c r="O1522" s="150"/>
      <c r="P1522" s="150"/>
      <c r="Q1522" s="150"/>
    </row>
    <row r="1523" spans="1:17" ht="15">
      <c r="A1523" s="142">
        <v>43191</v>
      </c>
      <c r="B1523" s="143">
        <f t="shared" si="0"/>
        <v>4</v>
      </c>
      <c r="C1523" s="143">
        <f t="shared" si="1"/>
        <v>2018</v>
      </c>
      <c r="D1523" s="154">
        <v>42063</v>
      </c>
      <c r="E1523" s="145">
        <f t="shared" si="2"/>
        <v>2</v>
      </c>
      <c r="F1523" s="145">
        <f t="shared" si="3"/>
        <v>2015</v>
      </c>
      <c r="G1523" s="153" t="s">
        <v>1250</v>
      </c>
      <c r="H1523" s="143">
        <v>2323</v>
      </c>
      <c r="I1523" s="143">
        <v>3933</v>
      </c>
      <c r="J1523" s="143">
        <v>599</v>
      </c>
      <c r="K1523" s="147" t="s">
        <v>77</v>
      </c>
      <c r="L1523" s="152"/>
      <c r="M1523" s="57"/>
      <c r="N1523" s="150"/>
      <c r="O1523" s="150"/>
      <c r="P1523" s="150"/>
      <c r="Q1523" s="150"/>
    </row>
    <row r="1524" spans="1:17" ht="15">
      <c r="A1524" s="142">
        <v>43192</v>
      </c>
      <c r="B1524" s="143">
        <f t="shared" si="0"/>
        <v>4</v>
      </c>
      <c r="C1524" s="143">
        <f t="shared" si="1"/>
        <v>2018</v>
      </c>
      <c r="D1524" s="154">
        <v>42063</v>
      </c>
      <c r="E1524" s="145">
        <f t="shared" si="2"/>
        <v>2</v>
      </c>
      <c r="F1524" s="145">
        <f t="shared" si="3"/>
        <v>2015</v>
      </c>
      <c r="G1524" s="153" t="s">
        <v>1251</v>
      </c>
      <c r="H1524" s="143">
        <v>2324</v>
      </c>
      <c r="I1524" s="143">
        <v>3941</v>
      </c>
      <c r="J1524" s="143">
        <v>2814</v>
      </c>
      <c r="K1524" s="147" t="s">
        <v>77</v>
      </c>
      <c r="L1524" s="152"/>
      <c r="M1524" s="57"/>
      <c r="N1524" s="150"/>
      <c r="O1524" s="150"/>
      <c r="P1524" s="150"/>
      <c r="Q1524" s="150"/>
    </row>
    <row r="1525" spans="1:17" ht="15">
      <c r="A1525" s="142">
        <v>43193</v>
      </c>
      <c r="B1525" s="143">
        <f t="shared" si="0"/>
        <v>4</v>
      </c>
      <c r="C1525" s="143">
        <f t="shared" si="1"/>
        <v>2018</v>
      </c>
      <c r="D1525" s="154">
        <v>42063</v>
      </c>
      <c r="E1525" s="145">
        <f t="shared" si="2"/>
        <v>2</v>
      </c>
      <c r="F1525" s="145">
        <f t="shared" si="3"/>
        <v>2015</v>
      </c>
      <c r="G1525" s="153" t="s">
        <v>1252</v>
      </c>
      <c r="H1525" s="143">
        <v>961</v>
      </c>
      <c r="I1525" s="143">
        <v>3942</v>
      </c>
      <c r="J1525" s="143">
        <v>6249</v>
      </c>
      <c r="K1525" s="147" t="s">
        <v>77</v>
      </c>
      <c r="L1525" s="152"/>
      <c r="M1525" s="57"/>
      <c r="N1525" s="150"/>
      <c r="O1525" s="150"/>
      <c r="P1525" s="150"/>
      <c r="Q1525" s="150"/>
    </row>
    <row r="1526" spans="1:17" ht="15">
      <c r="A1526" s="142">
        <v>43194</v>
      </c>
      <c r="B1526" s="143">
        <f t="shared" si="0"/>
        <v>4</v>
      </c>
      <c r="C1526" s="143">
        <f t="shared" si="1"/>
        <v>2018</v>
      </c>
      <c r="D1526" s="154">
        <v>42064</v>
      </c>
      <c r="E1526" s="145">
        <f t="shared" si="2"/>
        <v>3</v>
      </c>
      <c r="F1526" s="145">
        <f t="shared" si="3"/>
        <v>2015</v>
      </c>
      <c r="G1526" s="153" t="s">
        <v>1253</v>
      </c>
      <c r="H1526" s="143">
        <v>2327</v>
      </c>
      <c r="I1526" s="143">
        <v>3948</v>
      </c>
      <c r="J1526" s="143">
        <v>4035</v>
      </c>
      <c r="K1526" s="147" t="s">
        <v>77</v>
      </c>
      <c r="L1526" s="152"/>
      <c r="M1526" s="57"/>
      <c r="N1526" s="150"/>
      <c r="O1526" s="150"/>
      <c r="P1526" s="150"/>
      <c r="Q1526" s="150"/>
    </row>
    <row r="1527" spans="1:17" ht="15">
      <c r="A1527" s="142">
        <v>43195</v>
      </c>
      <c r="B1527" s="143">
        <f t="shared" si="0"/>
        <v>4</v>
      </c>
      <c r="C1527" s="143">
        <f t="shared" si="1"/>
        <v>2018</v>
      </c>
      <c r="D1527" s="154">
        <v>42064</v>
      </c>
      <c r="E1527" s="145">
        <f t="shared" si="2"/>
        <v>3</v>
      </c>
      <c r="F1527" s="145">
        <f t="shared" si="3"/>
        <v>2015</v>
      </c>
      <c r="G1527" s="153" t="s">
        <v>1254</v>
      </c>
      <c r="H1527" s="143">
        <v>2328</v>
      </c>
      <c r="I1527" s="143">
        <v>3953</v>
      </c>
      <c r="J1527" s="143">
        <v>1177</v>
      </c>
      <c r="K1527" s="147" t="s">
        <v>77</v>
      </c>
      <c r="L1527" s="152"/>
      <c r="M1527" s="57"/>
      <c r="N1527" s="150"/>
      <c r="O1527" s="150"/>
      <c r="P1527" s="150"/>
      <c r="Q1527" s="150"/>
    </row>
    <row r="1528" spans="1:17" ht="15">
      <c r="A1528" s="142">
        <v>43196</v>
      </c>
      <c r="B1528" s="143">
        <f t="shared" si="0"/>
        <v>4</v>
      </c>
      <c r="C1528" s="143">
        <f t="shared" si="1"/>
        <v>2018</v>
      </c>
      <c r="D1528" s="154">
        <v>42064</v>
      </c>
      <c r="E1528" s="145">
        <f t="shared" si="2"/>
        <v>3</v>
      </c>
      <c r="F1528" s="145">
        <f t="shared" si="3"/>
        <v>2015</v>
      </c>
      <c r="G1528" s="153" t="s">
        <v>1254</v>
      </c>
      <c r="H1528" s="143">
        <v>2328</v>
      </c>
      <c r="I1528" s="143">
        <v>3954</v>
      </c>
      <c r="J1528" s="143">
        <v>1368</v>
      </c>
      <c r="K1528" s="147" t="s">
        <v>77</v>
      </c>
      <c r="L1528" s="152"/>
      <c r="M1528" s="57"/>
      <c r="N1528" s="150"/>
      <c r="O1528" s="150"/>
      <c r="P1528" s="150"/>
      <c r="Q1528" s="150"/>
    </row>
    <row r="1529" spans="1:17" ht="15">
      <c r="A1529" s="142">
        <v>43197</v>
      </c>
      <c r="B1529" s="143">
        <f t="shared" si="0"/>
        <v>4</v>
      </c>
      <c r="C1529" s="143">
        <f t="shared" si="1"/>
        <v>2018</v>
      </c>
      <c r="D1529" s="154">
        <v>42064</v>
      </c>
      <c r="E1529" s="145">
        <f t="shared" si="2"/>
        <v>3</v>
      </c>
      <c r="F1529" s="145">
        <f t="shared" si="3"/>
        <v>2015</v>
      </c>
      <c r="G1529" s="153" t="s">
        <v>1255</v>
      </c>
      <c r="H1529" s="143">
        <v>2329</v>
      </c>
      <c r="I1529" s="143">
        <v>3955</v>
      </c>
      <c r="J1529" s="143">
        <v>1149</v>
      </c>
      <c r="K1529" s="147" t="s">
        <v>77</v>
      </c>
      <c r="L1529" s="152"/>
      <c r="M1529" s="57"/>
      <c r="N1529" s="150"/>
      <c r="O1529" s="150"/>
      <c r="P1529" s="150"/>
      <c r="Q1529" s="150"/>
    </row>
    <row r="1530" spans="1:17" ht="15">
      <c r="A1530" s="142">
        <v>43198</v>
      </c>
      <c r="B1530" s="143">
        <f t="shared" si="0"/>
        <v>4</v>
      </c>
      <c r="C1530" s="143">
        <f t="shared" si="1"/>
        <v>2018</v>
      </c>
      <c r="D1530" s="154">
        <v>42064</v>
      </c>
      <c r="E1530" s="145">
        <f t="shared" si="2"/>
        <v>3</v>
      </c>
      <c r="F1530" s="145">
        <f t="shared" si="3"/>
        <v>2015</v>
      </c>
      <c r="G1530" s="153" t="s">
        <v>1256</v>
      </c>
      <c r="H1530" s="143">
        <v>350</v>
      </c>
      <c r="I1530" s="143">
        <v>3956</v>
      </c>
      <c r="J1530" s="143">
        <v>2239</v>
      </c>
      <c r="K1530" s="147" t="s">
        <v>77</v>
      </c>
      <c r="L1530" s="152"/>
      <c r="M1530" s="57"/>
      <c r="N1530" s="150"/>
      <c r="O1530" s="150"/>
      <c r="P1530" s="150"/>
      <c r="Q1530" s="150"/>
    </row>
    <row r="1531" spans="1:17" ht="15">
      <c r="A1531" s="142">
        <v>43199</v>
      </c>
      <c r="B1531" s="143">
        <f t="shared" si="0"/>
        <v>4</v>
      </c>
      <c r="C1531" s="143">
        <f t="shared" si="1"/>
        <v>2018</v>
      </c>
      <c r="D1531" s="154">
        <v>42064</v>
      </c>
      <c r="E1531" s="145">
        <f t="shared" si="2"/>
        <v>3</v>
      </c>
      <c r="F1531" s="145">
        <f t="shared" si="3"/>
        <v>2015</v>
      </c>
      <c r="G1531" s="153" t="s">
        <v>1257</v>
      </c>
      <c r="H1531" s="143">
        <v>2330</v>
      </c>
      <c r="I1531" s="143">
        <v>3958</v>
      </c>
      <c r="J1531" s="143">
        <v>2662</v>
      </c>
      <c r="K1531" s="147" t="s">
        <v>77</v>
      </c>
      <c r="L1531" s="152"/>
      <c r="M1531" s="57"/>
      <c r="N1531" s="150"/>
      <c r="O1531" s="150"/>
      <c r="P1531" s="150"/>
      <c r="Q1531" s="150"/>
    </row>
    <row r="1532" spans="1:17" ht="15">
      <c r="A1532" s="142">
        <v>43200</v>
      </c>
      <c r="B1532" s="143">
        <f t="shared" si="0"/>
        <v>4</v>
      </c>
      <c r="C1532" s="143">
        <f t="shared" si="1"/>
        <v>2018</v>
      </c>
      <c r="D1532" s="154">
        <v>42065</v>
      </c>
      <c r="E1532" s="145">
        <f t="shared" si="2"/>
        <v>3</v>
      </c>
      <c r="F1532" s="145">
        <f t="shared" si="3"/>
        <v>2015</v>
      </c>
      <c r="G1532" s="153" t="s">
        <v>1258</v>
      </c>
      <c r="H1532" s="143">
        <v>2332</v>
      </c>
      <c r="I1532" s="143">
        <v>3961</v>
      </c>
      <c r="J1532" s="143">
        <v>4516</v>
      </c>
      <c r="K1532" s="147" t="s">
        <v>77</v>
      </c>
      <c r="L1532" s="152"/>
      <c r="M1532" s="57"/>
      <c r="N1532" s="150"/>
      <c r="O1532" s="150"/>
      <c r="P1532" s="150"/>
      <c r="Q1532" s="150"/>
    </row>
    <row r="1533" spans="1:17" ht="15">
      <c r="A1533" s="142">
        <v>43201</v>
      </c>
      <c r="B1533" s="143">
        <f t="shared" si="0"/>
        <v>4</v>
      </c>
      <c r="C1533" s="143">
        <f t="shared" si="1"/>
        <v>2018</v>
      </c>
      <c r="D1533" s="154">
        <v>42065</v>
      </c>
      <c r="E1533" s="145">
        <f t="shared" si="2"/>
        <v>3</v>
      </c>
      <c r="F1533" s="145">
        <f t="shared" si="3"/>
        <v>2015</v>
      </c>
      <c r="G1533" s="153" t="s">
        <v>1259</v>
      </c>
      <c r="H1533" s="143">
        <v>2334</v>
      </c>
      <c r="I1533" s="143">
        <v>3963</v>
      </c>
      <c r="J1533" s="143">
        <v>3389</v>
      </c>
      <c r="K1533" s="147" t="s">
        <v>77</v>
      </c>
      <c r="L1533" s="152"/>
      <c r="M1533" s="57"/>
      <c r="N1533" s="150"/>
      <c r="O1533" s="150"/>
      <c r="P1533" s="150"/>
      <c r="Q1533" s="150"/>
    </row>
    <row r="1534" spans="1:17" ht="15">
      <c r="A1534" s="142">
        <v>43202</v>
      </c>
      <c r="B1534" s="143">
        <f t="shared" si="0"/>
        <v>4</v>
      </c>
      <c r="C1534" s="143">
        <f t="shared" si="1"/>
        <v>2018</v>
      </c>
      <c r="D1534" s="154">
        <v>42065</v>
      </c>
      <c r="E1534" s="145">
        <f t="shared" si="2"/>
        <v>3</v>
      </c>
      <c r="F1534" s="145">
        <f t="shared" si="3"/>
        <v>2015</v>
      </c>
      <c r="G1534" s="153" t="s">
        <v>1260</v>
      </c>
      <c r="H1534" s="143">
        <v>2335</v>
      </c>
      <c r="I1534" s="143">
        <v>3966</v>
      </c>
      <c r="J1534" s="143">
        <v>1312</v>
      </c>
      <c r="K1534" s="147" t="s">
        <v>77</v>
      </c>
      <c r="L1534" s="152"/>
      <c r="M1534" s="57"/>
      <c r="N1534" s="150"/>
      <c r="O1534" s="150"/>
      <c r="P1534" s="150"/>
      <c r="Q1534" s="150"/>
    </row>
    <row r="1535" spans="1:17" ht="15">
      <c r="A1535" s="142">
        <v>43203</v>
      </c>
      <c r="B1535" s="143">
        <f t="shared" si="0"/>
        <v>4</v>
      </c>
      <c r="C1535" s="143">
        <f t="shared" si="1"/>
        <v>2018</v>
      </c>
      <c r="D1535" s="154">
        <v>42065</v>
      </c>
      <c r="E1535" s="145">
        <f t="shared" si="2"/>
        <v>3</v>
      </c>
      <c r="F1535" s="145">
        <f t="shared" si="3"/>
        <v>2015</v>
      </c>
      <c r="G1535" s="153" t="s">
        <v>1261</v>
      </c>
      <c r="H1535" s="143">
        <v>2336</v>
      </c>
      <c r="I1535" s="143">
        <v>3967</v>
      </c>
      <c r="J1535" s="143">
        <v>2872</v>
      </c>
      <c r="K1535" s="147" t="s">
        <v>77</v>
      </c>
      <c r="L1535" s="152"/>
      <c r="M1535" s="57"/>
      <c r="N1535" s="150"/>
      <c r="O1535" s="150"/>
      <c r="P1535" s="150"/>
      <c r="Q1535" s="150"/>
    </row>
    <row r="1536" spans="1:17" ht="15">
      <c r="A1536" s="142">
        <v>43204</v>
      </c>
      <c r="B1536" s="143">
        <f t="shared" si="0"/>
        <v>4</v>
      </c>
      <c r="C1536" s="143">
        <f t="shared" si="1"/>
        <v>2018</v>
      </c>
      <c r="D1536" s="154">
        <v>42065</v>
      </c>
      <c r="E1536" s="145">
        <f t="shared" si="2"/>
        <v>3</v>
      </c>
      <c r="F1536" s="145">
        <f t="shared" si="3"/>
        <v>2015</v>
      </c>
      <c r="G1536" s="153" t="s">
        <v>774</v>
      </c>
      <c r="H1536" s="143">
        <v>1683</v>
      </c>
      <c r="I1536" s="143">
        <v>3969</v>
      </c>
      <c r="J1536" s="143">
        <v>3399</v>
      </c>
      <c r="K1536" s="147" t="s">
        <v>77</v>
      </c>
      <c r="L1536" s="152"/>
      <c r="M1536" s="57"/>
      <c r="N1536" s="150"/>
      <c r="O1536" s="150"/>
      <c r="P1536" s="150"/>
      <c r="Q1536" s="150"/>
    </row>
    <row r="1537" spans="1:17" ht="15">
      <c r="A1537" s="142">
        <v>43205</v>
      </c>
      <c r="B1537" s="143">
        <f t="shared" si="0"/>
        <v>4</v>
      </c>
      <c r="C1537" s="143">
        <f t="shared" si="1"/>
        <v>2018</v>
      </c>
      <c r="D1537" s="154">
        <v>42065</v>
      </c>
      <c r="E1537" s="145">
        <f t="shared" si="2"/>
        <v>3</v>
      </c>
      <c r="F1537" s="145">
        <f t="shared" si="3"/>
        <v>2015</v>
      </c>
      <c r="G1537" s="153" t="s">
        <v>1262</v>
      </c>
      <c r="H1537" s="143">
        <v>2337</v>
      </c>
      <c r="I1537" s="143">
        <v>3970</v>
      </c>
      <c r="J1537" s="143">
        <v>1874</v>
      </c>
      <c r="K1537" s="147" t="s">
        <v>77</v>
      </c>
      <c r="L1537" s="152"/>
      <c r="M1537" s="57"/>
      <c r="N1537" s="150"/>
      <c r="O1537" s="150"/>
      <c r="P1537" s="150"/>
      <c r="Q1537" s="150"/>
    </row>
    <row r="1538" spans="1:17" ht="15">
      <c r="A1538" s="142">
        <v>43206</v>
      </c>
      <c r="B1538" s="143">
        <f t="shared" si="0"/>
        <v>4</v>
      </c>
      <c r="C1538" s="143">
        <f t="shared" si="1"/>
        <v>2018</v>
      </c>
      <c r="D1538" s="154">
        <v>42065</v>
      </c>
      <c r="E1538" s="145">
        <f t="shared" si="2"/>
        <v>3</v>
      </c>
      <c r="F1538" s="145">
        <f t="shared" si="3"/>
        <v>2015</v>
      </c>
      <c r="G1538" s="153" t="s">
        <v>1263</v>
      </c>
      <c r="H1538" s="143">
        <v>2338</v>
      </c>
      <c r="I1538" s="143">
        <v>3971</v>
      </c>
      <c r="J1538" s="143">
        <v>1837</v>
      </c>
      <c r="K1538" s="147" t="s">
        <v>77</v>
      </c>
      <c r="L1538" s="152"/>
      <c r="M1538" s="57"/>
      <c r="N1538" s="150"/>
      <c r="O1538" s="150"/>
      <c r="P1538" s="150"/>
      <c r="Q1538" s="150"/>
    </row>
    <row r="1539" spans="1:17" ht="15">
      <c r="A1539" s="142">
        <v>43207</v>
      </c>
      <c r="B1539" s="143">
        <f t="shared" si="0"/>
        <v>4</v>
      </c>
      <c r="C1539" s="143">
        <f t="shared" si="1"/>
        <v>2018</v>
      </c>
      <c r="D1539" s="154">
        <v>42065</v>
      </c>
      <c r="E1539" s="145">
        <f t="shared" si="2"/>
        <v>3</v>
      </c>
      <c r="F1539" s="145">
        <f t="shared" si="3"/>
        <v>2015</v>
      </c>
      <c r="G1539" s="153" t="s">
        <v>1194</v>
      </c>
      <c r="H1539" s="143">
        <v>1683</v>
      </c>
      <c r="I1539" s="143">
        <v>3972</v>
      </c>
      <c r="J1539" s="143">
        <v>2649</v>
      </c>
      <c r="K1539" s="147" t="s">
        <v>77</v>
      </c>
      <c r="L1539" s="152"/>
      <c r="M1539" s="57"/>
      <c r="N1539" s="150"/>
      <c r="O1539" s="150"/>
      <c r="P1539" s="150"/>
      <c r="Q1539" s="150"/>
    </row>
    <row r="1540" spans="1:17" ht="15">
      <c r="A1540" s="142">
        <v>43208</v>
      </c>
      <c r="B1540" s="143">
        <f t="shared" si="0"/>
        <v>4</v>
      </c>
      <c r="C1540" s="143">
        <f t="shared" si="1"/>
        <v>2018</v>
      </c>
      <c r="D1540" s="154">
        <v>42065</v>
      </c>
      <c r="E1540" s="145">
        <f t="shared" si="2"/>
        <v>3</v>
      </c>
      <c r="F1540" s="145">
        <f t="shared" si="3"/>
        <v>2015</v>
      </c>
      <c r="G1540" s="153" t="s">
        <v>1264</v>
      </c>
      <c r="H1540" s="143">
        <v>2313</v>
      </c>
      <c r="I1540" s="143">
        <v>3973</v>
      </c>
      <c r="J1540" s="143">
        <v>30487</v>
      </c>
      <c r="K1540" s="147" t="s">
        <v>77</v>
      </c>
      <c r="L1540" s="152"/>
      <c r="M1540" s="57"/>
      <c r="N1540" s="150"/>
      <c r="O1540" s="150"/>
      <c r="P1540" s="150"/>
      <c r="Q1540" s="150"/>
    </row>
    <row r="1541" spans="1:17" ht="15">
      <c r="A1541" s="142">
        <v>43209</v>
      </c>
      <c r="B1541" s="143">
        <f t="shared" si="0"/>
        <v>4</v>
      </c>
      <c r="C1541" s="143">
        <f t="shared" si="1"/>
        <v>2018</v>
      </c>
      <c r="D1541" s="154">
        <v>42065</v>
      </c>
      <c r="E1541" s="145">
        <f t="shared" si="2"/>
        <v>3</v>
      </c>
      <c r="F1541" s="145">
        <f t="shared" si="3"/>
        <v>2015</v>
      </c>
      <c r="G1541" s="153" t="s">
        <v>1264</v>
      </c>
      <c r="H1541" s="143">
        <v>2313</v>
      </c>
      <c r="I1541" s="143">
        <v>3974</v>
      </c>
      <c r="J1541" s="143">
        <v>4423</v>
      </c>
      <c r="K1541" s="147" t="s">
        <v>77</v>
      </c>
      <c r="L1541" s="152"/>
      <c r="M1541" s="57"/>
      <c r="N1541" s="150"/>
      <c r="O1541" s="150"/>
      <c r="P1541" s="150"/>
      <c r="Q1541" s="150"/>
    </row>
    <row r="1542" spans="1:17" ht="15">
      <c r="A1542" s="142">
        <v>43210</v>
      </c>
      <c r="B1542" s="143">
        <f t="shared" si="0"/>
        <v>4</v>
      </c>
      <c r="C1542" s="143">
        <f t="shared" si="1"/>
        <v>2018</v>
      </c>
      <c r="D1542" s="154">
        <v>42065</v>
      </c>
      <c r="E1542" s="145">
        <f t="shared" si="2"/>
        <v>3</v>
      </c>
      <c r="F1542" s="145">
        <f t="shared" si="3"/>
        <v>2015</v>
      </c>
      <c r="G1542" s="153" t="s">
        <v>1265</v>
      </c>
      <c r="H1542" s="143">
        <v>2339</v>
      </c>
      <c r="I1542" s="143">
        <v>3975</v>
      </c>
      <c r="J1542" s="143">
        <v>1849</v>
      </c>
      <c r="K1542" s="147" t="s">
        <v>77</v>
      </c>
      <c r="L1542" s="152"/>
      <c r="M1542" s="57"/>
      <c r="N1542" s="150"/>
      <c r="O1542" s="150"/>
      <c r="P1542" s="150"/>
      <c r="Q1542" s="150"/>
    </row>
    <row r="1543" spans="1:17" ht="15">
      <c r="A1543" s="142">
        <v>43211</v>
      </c>
      <c r="B1543" s="143">
        <f t="shared" si="0"/>
        <v>4</v>
      </c>
      <c r="C1543" s="143">
        <f t="shared" si="1"/>
        <v>2018</v>
      </c>
      <c r="D1543" s="154">
        <v>42065</v>
      </c>
      <c r="E1543" s="145">
        <f t="shared" si="2"/>
        <v>3</v>
      </c>
      <c r="F1543" s="145">
        <f t="shared" si="3"/>
        <v>2015</v>
      </c>
      <c r="G1543" s="153" t="s">
        <v>1266</v>
      </c>
      <c r="H1543" s="143">
        <v>2340</v>
      </c>
      <c r="I1543" s="143">
        <v>3977</v>
      </c>
      <c r="J1543" s="143">
        <v>6737</v>
      </c>
      <c r="K1543" s="147" t="s">
        <v>77</v>
      </c>
      <c r="L1543" s="152"/>
      <c r="M1543" s="57"/>
      <c r="N1543" s="150"/>
      <c r="O1543" s="150"/>
      <c r="P1543" s="150"/>
      <c r="Q1543" s="150"/>
    </row>
    <row r="1544" spans="1:17" ht="15">
      <c r="A1544" s="142">
        <v>43212</v>
      </c>
      <c r="B1544" s="143">
        <f t="shared" si="0"/>
        <v>4</v>
      </c>
      <c r="C1544" s="143">
        <f t="shared" si="1"/>
        <v>2018</v>
      </c>
      <c r="D1544" s="154">
        <v>42065</v>
      </c>
      <c r="E1544" s="145">
        <f t="shared" si="2"/>
        <v>3</v>
      </c>
      <c r="F1544" s="145">
        <f t="shared" si="3"/>
        <v>2015</v>
      </c>
      <c r="G1544" s="153" t="s">
        <v>1267</v>
      </c>
      <c r="H1544" s="143">
        <v>2341</v>
      </c>
      <c r="I1544" s="143">
        <v>3979</v>
      </c>
      <c r="J1544" s="143">
        <v>2124</v>
      </c>
      <c r="K1544" s="147" t="s">
        <v>77</v>
      </c>
      <c r="L1544" s="152"/>
      <c r="M1544" s="57"/>
      <c r="N1544" s="150"/>
      <c r="O1544" s="150"/>
      <c r="P1544" s="150"/>
      <c r="Q1544" s="150"/>
    </row>
    <row r="1545" spans="1:17" ht="15">
      <c r="A1545" s="142">
        <v>43213</v>
      </c>
      <c r="B1545" s="143">
        <f t="shared" si="0"/>
        <v>4</v>
      </c>
      <c r="C1545" s="143">
        <f t="shared" si="1"/>
        <v>2018</v>
      </c>
      <c r="D1545" s="154">
        <v>42065</v>
      </c>
      <c r="E1545" s="145">
        <f t="shared" si="2"/>
        <v>3</v>
      </c>
      <c r="F1545" s="145">
        <f t="shared" si="3"/>
        <v>2015</v>
      </c>
      <c r="G1545" s="153" t="s">
        <v>1268</v>
      </c>
      <c r="H1545" s="143">
        <v>1735</v>
      </c>
      <c r="I1545" s="143">
        <v>3980</v>
      </c>
      <c r="J1545" s="143">
        <v>2929</v>
      </c>
      <c r="K1545" s="147" t="s">
        <v>77</v>
      </c>
      <c r="L1545" s="152"/>
      <c r="M1545" s="57"/>
      <c r="N1545" s="150"/>
      <c r="O1545" s="150"/>
      <c r="P1545" s="150"/>
      <c r="Q1545" s="150"/>
    </row>
    <row r="1546" spans="1:17" ht="15">
      <c r="A1546" s="142">
        <v>43214</v>
      </c>
      <c r="B1546" s="143">
        <f t="shared" si="0"/>
        <v>4</v>
      </c>
      <c r="C1546" s="143">
        <f t="shared" si="1"/>
        <v>2018</v>
      </c>
      <c r="D1546" s="154">
        <v>42065</v>
      </c>
      <c r="E1546" s="145">
        <f t="shared" si="2"/>
        <v>3</v>
      </c>
      <c r="F1546" s="145">
        <f t="shared" si="3"/>
        <v>2015</v>
      </c>
      <c r="G1546" s="153" t="s">
        <v>1269</v>
      </c>
      <c r="H1546" s="143">
        <v>1286</v>
      </c>
      <c r="I1546" s="143">
        <v>3983</v>
      </c>
      <c r="J1546" s="143">
        <v>1799</v>
      </c>
      <c r="K1546" s="147" t="s">
        <v>77</v>
      </c>
      <c r="L1546" s="152"/>
      <c r="M1546" s="57"/>
      <c r="N1546" s="150"/>
      <c r="O1546" s="150"/>
      <c r="P1546" s="150"/>
      <c r="Q1546" s="150"/>
    </row>
    <row r="1547" spans="1:17" ht="15">
      <c r="A1547" s="142">
        <v>43215</v>
      </c>
      <c r="B1547" s="143">
        <f t="shared" si="0"/>
        <v>4</v>
      </c>
      <c r="C1547" s="143">
        <f t="shared" si="1"/>
        <v>2018</v>
      </c>
      <c r="D1547" s="154">
        <v>42065</v>
      </c>
      <c r="E1547" s="145">
        <f t="shared" si="2"/>
        <v>3</v>
      </c>
      <c r="F1547" s="145">
        <f t="shared" si="3"/>
        <v>2015</v>
      </c>
      <c r="G1547" s="153" t="s">
        <v>1270</v>
      </c>
      <c r="H1547" s="143">
        <v>2344</v>
      </c>
      <c r="I1547" s="143">
        <v>3984</v>
      </c>
      <c r="J1547" s="143">
        <v>1699</v>
      </c>
      <c r="K1547" s="147" t="s">
        <v>77</v>
      </c>
      <c r="L1547" s="152"/>
      <c r="M1547" s="57"/>
      <c r="N1547" s="150"/>
      <c r="O1547" s="150"/>
      <c r="P1547" s="150"/>
      <c r="Q1547" s="150"/>
    </row>
    <row r="1548" spans="1:17" ht="15">
      <c r="A1548" s="142">
        <v>43216</v>
      </c>
      <c r="B1548" s="143">
        <f t="shared" si="0"/>
        <v>4</v>
      </c>
      <c r="C1548" s="143">
        <f t="shared" si="1"/>
        <v>2018</v>
      </c>
      <c r="D1548" s="154">
        <v>42065</v>
      </c>
      <c r="E1548" s="145">
        <f t="shared" si="2"/>
        <v>3</v>
      </c>
      <c r="F1548" s="145">
        <f t="shared" si="3"/>
        <v>2015</v>
      </c>
      <c r="G1548" s="153" t="s">
        <v>1271</v>
      </c>
      <c r="H1548" s="143">
        <v>668</v>
      </c>
      <c r="I1548" s="143">
        <v>3986</v>
      </c>
      <c r="J1548" s="143">
        <v>3389</v>
      </c>
      <c r="K1548" s="147" t="s">
        <v>77</v>
      </c>
      <c r="L1548" s="152"/>
      <c r="M1548" s="57"/>
      <c r="N1548" s="150"/>
      <c r="O1548" s="150"/>
      <c r="P1548" s="150"/>
      <c r="Q1548" s="150"/>
    </row>
    <row r="1549" spans="1:17" ht="15">
      <c r="A1549" s="142">
        <v>43217</v>
      </c>
      <c r="B1549" s="143">
        <f t="shared" si="0"/>
        <v>4</v>
      </c>
      <c r="C1549" s="143">
        <f t="shared" si="1"/>
        <v>2018</v>
      </c>
      <c r="D1549" s="154">
        <v>42065</v>
      </c>
      <c r="E1549" s="145">
        <f t="shared" si="2"/>
        <v>3</v>
      </c>
      <c r="F1549" s="145">
        <f t="shared" si="3"/>
        <v>2015</v>
      </c>
      <c r="G1549" s="153" t="s">
        <v>1272</v>
      </c>
      <c r="H1549" s="143">
        <v>2346</v>
      </c>
      <c r="I1549" s="143">
        <v>3988</v>
      </c>
      <c r="J1549" s="143">
        <v>2374</v>
      </c>
      <c r="K1549" s="147" t="s">
        <v>77</v>
      </c>
      <c r="L1549" s="152"/>
      <c r="M1549" s="57"/>
      <c r="N1549" s="150"/>
      <c r="O1549" s="150"/>
      <c r="P1549" s="150"/>
      <c r="Q1549" s="150"/>
    </row>
    <row r="1550" spans="1:17" ht="15">
      <c r="A1550" s="142">
        <v>43218</v>
      </c>
      <c r="B1550" s="143">
        <f t="shared" si="0"/>
        <v>4</v>
      </c>
      <c r="C1550" s="143">
        <f t="shared" si="1"/>
        <v>2018</v>
      </c>
      <c r="D1550" s="154">
        <v>42065</v>
      </c>
      <c r="E1550" s="145">
        <f t="shared" si="2"/>
        <v>3</v>
      </c>
      <c r="F1550" s="145">
        <f t="shared" si="3"/>
        <v>2015</v>
      </c>
      <c r="G1550" s="153" t="s">
        <v>1273</v>
      </c>
      <c r="H1550" s="143">
        <v>2347</v>
      </c>
      <c r="I1550" s="143">
        <v>3989</v>
      </c>
      <c r="J1550" s="143">
        <v>1519</v>
      </c>
      <c r="K1550" s="147" t="s">
        <v>77</v>
      </c>
      <c r="L1550" s="152"/>
      <c r="M1550" s="57"/>
      <c r="N1550" s="150"/>
      <c r="O1550" s="150"/>
      <c r="P1550" s="150"/>
      <c r="Q1550" s="150"/>
    </row>
    <row r="1551" spans="1:17" ht="15">
      <c r="A1551" s="142">
        <v>43219</v>
      </c>
      <c r="B1551" s="143">
        <f t="shared" si="0"/>
        <v>4</v>
      </c>
      <c r="C1551" s="143">
        <f t="shared" si="1"/>
        <v>2018</v>
      </c>
      <c r="D1551" s="154">
        <v>42065</v>
      </c>
      <c r="E1551" s="145">
        <f t="shared" si="2"/>
        <v>3</v>
      </c>
      <c r="F1551" s="145">
        <f t="shared" si="3"/>
        <v>2015</v>
      </c>
      <c r="G1551" s="153" t="s">
        <v>1229</v>
      </c>
      <c r="H1551" s="143">
        <v>2301</v>
      </c>
      <c r="I1551" s="143">
        <v>3990</v>
      </c>
      <c r="J1551" s="143">
        <v>1874</v>
      </c>
      <c r="K1551" s="147" t="s">
        <v>77</v>
      </c>
      <c r="L1551" s="152"/>
      <c r="M1551" s="57"/>
      <c r="N1551" s="150"/>
      <c r="O1551" s="150"/>
      <c r="P1551" s="150"/>
      <c r="Q1551" s="150"/>
    </row>
    <row r="1552" spans="1:17" ht="15">
      <c r="A1552" s="142">
        <v>43220</v>
      </c>
      <c r="B1552" s="143">
        <f t="shared" si="0"/>
        <v>4</v>
      </c>
      <c r="C1552" s="143">
        <f t="shared" si="1"/>
        <v>2018</v>
      </c>
      <c r="D1552" s="154">
        <v>42065</v>
      </c>
      <c r="E1552" s="145">
        <f t="shared" si="2"/>
        <v>3</v>
      </c>
      <c r="F1552" s="145">
        <f t="shared" si="3"/>
        <v>2015</v>
      </c>
      <c r="G1552" s="153" t="s">
        <v>1274</v>
      </c>
      <c r="H1552" s="143">
        <v>2348</v>
      </c>
      <c r="I1552" s="143">
        <v>3993</v>
      </c>
      <c r="J1552" s="143">
        <v>3739</v>
      </c>
      <c r="K1552" s="147" t="s">
        <v>77</v>
      </c>
      <c r="L1552" s="152"/>
      <c r="M1552" s="57"/>
      <c r="N1552" s="150"/>
      <c r="O1552" s="150"/>
      <c r="P1552" s="150"/>
      <c r="Q1552" s="150"/>
    </row>
    <row r="1553" spans="1:17" ht="15">
      <c r="A1553" s="142">
        <v>43221</v>
      </c>
      <c r="B1553" s="143">
        <f t="shared" si="0"/>
        <v>5</v>
      </c>
      <c r="C1553" s="143">
        <f t="shared" si="1"/>
        <v>2018</v>
      </c>
      <c r="D1553" s="154">
        <v>42065</v>
      </c>
      <c r="E1553" s="145">
        <f t="shared" si="2"/>
        <v>3</v>
      </c>
      <c r="F1553" s="145">
        <f t="shared" si="3"/>
        <v>2015</v>
      </c>
      <c r="G1553" s="153" t="s">
        <v>1275</v>
      </c>
      <c r="H1553" s="143">
        <v>1186</v>
      </c>
      <c r="I1553" s="143">
        <v>3994</v>
      </c>
      <c r="J1553" s="143">
        <v>3149</v>
      </c>
      <c r="K1553" s="147" t="s">
        <v>77</v>
      </c>
      <c r="L1553" s="152"/>
      <c r="M1553" s="57"/>
      <c r="N1553" s="150"/>
      <c r="O1553" s="150"/>
      <c r="P1553" s="150"/>
      <c r="Q1553" s="150"/>
    </row>
    <row r="1554" spans="1:17" ht="15">
      <c r="A1554" s="142">
        <v>43222</v>
      </c>
      <c r="B1554" s="143">
        <f t="shared" si="0"/>
        <v>5</v>
      </c>
      <c r="C1554" s="143">
        <f t="shared" si="1"/>
        <v>2018</v>
      </c>
      <c r="D1554" s="154">
        <v>42065</v>
      </c>
      <c r="E1554" s="145">
        <f t="shared" si="2"/>
        <v>3</v>
      </c>
      <c r="F1554" s="145">
        <f t="shared" si="3"/>
        <v>2015</v>
      </c>
      <c r="G1554" s="153" t="s">
        <v>1276</v>
      </c>
      <c r="H1554" s="143">
        <v>2349</v>
      </c>
      <c r="I1554" s="143">
        <v>3995</v>
      </c>
      <c r="J1554" s="143">
        <v>5574</v>
      </c>
      <c r="K1554" s="147" t="s">
        <v>77</v>
      </c>
      <c r="L1554" s="152"/>
      <c r="M1554" s="57"/>
      <c r="N1554" s="150"/>
      <c r="O1554" s="150"/>
      <c r="P1554" s="150"/>
      <c r="Q1554" s="150"/>
    </row>
    <row r="1555" spans="1:17" ht="15">
      <c r="A1555" s="142">
        <v>43223</v>
      </c>
      <c r="B1555" s="143">
        <f t="shared" si="0"/>
        <v>5</v>
      </c>
      <c r="C1555" s="143">
        <f t="shared" si="1"/>
        <v>2018</v>
      </c>
      <c r="D1555" s="154">
        <v>42065</v>
      </c>
      <c r="E1555" s="145">
        <f t="shared" si="2"/>
        <v>3</v>
      </c>
      <c r="F1555" s="145">
        <f t="shared" si="3"/>
        <v>2015</v>
      </c>
      <c r="G1555" s="153" t="s">
        <v>1277</v>
      </c>
      <c r="H1555" s="143">
        <v>2352</v>
      </c>
      <c r="I1555" s="143">
        <v>3998</v>
      </c>
      <c r="J1555" s="143">
        <v>1749</v>
      </c>
      <c r="K1555" s="147" t="s">
        <v>77</v>
      </c>
      <c r="L1555" s="152"/>
      <c r="M1555" s="57"/>
      <c r="N1555" s="150"/>
      <c r="O1555" s="150"/>
      <c r="P1555" s="150"/>
      <c r="Q1555" s="150"/>
    </row>
    <row r="1556" spans="1:17" ht="15">
      <c r="A1556" s="142">
        <v>43224</v>
      </c>
      <c r="B1556" s="143">
        <f t="shared" si="0"/>
        <v>5</v>
      </c>
      <c r="C1556" s="143">
        <f t="shared" si="1"/>
        <v>2018</v>
      </c>
      <c r="D1556" s="154">
        <v>42065</v>
      </c>
      <c r="E1556" s="145">
        <f t="shared" si="2"/>
        <v>3</v>
      </c>
      <c r="F1556" s="145">
        <f t="shared" si="3"/>
        <v>2015</v>
      </c>
      <c r="G1556" s="153" t="s">
        <v>1278</v>
      </c>
      <c r="H1556" s="143">
        <v>2326</v>
      </c>
      <c r="I1556" s="143">
        <v>4002</v>
      </c>
      <c r="J1556" s="143">
        <v>1896</v>
      </c>
      <c r="K1556" s="147" t="s">
        <v>77</v>
      </c>
      <c r="L1556" s="152"/>
      <c r="M1556" s="57"/>
      <c r="N1556" s="150"/>
      <c r="O1556" s="150"/>
      <c r="P1556" s="150"/>
      <c r="Q1556" s="150"/>
    </row>
    <row r="1557" spans="1:17" ht="15">
      <c r="A1557" s="142">
        <v>43225</v>
      </c>
      <c r="B1557" s="143">
        <f t="shared" si="0"/>
        <v>5</v>
      </c>
      <c r="C1557" s="143">
        <f t="shared" si="1"/>
        <v>2018</v>
      </c>
      <c r="D1557" s="154">
        <v>42065</v>
      </c>
      <c r="E1557" s="145">
        <f t="shared" si="2"/>
        <v>3</v>
      </c>
      <c r="F1557" s="145">
        <f t="shared" si="3"/>
        <v>2015</v>
      </c>
      <c r="G1557" s="153" t="s">
        <v>1279</v>
      </c>
      <c r="H1557" s="143">
        <v>2355</v>
      </c>
      <c r="I1557" s="143">
        <v>4012</v>
      </c>
      <c r="J1557" s="143">
        <v>14885</v>
      </c>
      <c r="K1557" s="147" t="s">
        <v>77</v>
      </c>
      <c r="L1557" s="152"/>
      <c r="M1557" s="57"/>
      <c r="N1557" s="150"/>
      <c r="O1557" s="150"/>
      <c r="P1557" s="150"/>
      <c r="Q1557" s="150"/>
    </row>
    <row r="1558" spans="1:17" ht="15">
      <c r="A1558" s="142">
        <v>43226</v>
      </c>
      <c r="B1558" s="143">
        <f t="shared" si="0"/>
        <v>5</v>
      </c>
      <c r="C1558" s="143">
        <f t="shared" si="1"/>
        <v>2018</v>
      </c>
      <c r="D1558" s="154">
        <v>42066</v>
      </c>
      <c r="E1558" s="145">
        <f t="shared" si="2"/>
        <v>3</v>
      </c>
      <c r="F1558" s="145">
        <f t="shared" si="3"/>
        <v>2015</v>
      </c>
      <c r="G1558" s="146"/>
      <c r="H1558" s="143">
        <v>675</v>
      </c>
      <c r="I1558" s="143">
        <v>4014</v>
      </c>
      <c r="J1558" s="143">
        <v>1872</v>
      </c>
      <c r="K1558" s="147" t="s">
        <v>77</v>
      </c>
      <c r="L1558" s="152"/>
      <c r="M1558" s="57"/>
      <c r="N1558" s="150"/>
      <c r="O1558" s="150"/>
      <c r="P1558" s="150"/>
      <c r="Q1558" s="150"/>
    </row>
    <row r="1559" spans="1:17" ht="15">
      <c r="A1559" s="142">
        <v>43227</v>
      </c>
      <c r="B1559" s="143">
        <f t="shared" si="0"/>
        <v>5</v>
      </c>
      <c r="C1559" s="143">
        <f t="shared" si="1"/>
        <v>2018</v>
      </c>
      <c r="D1559" s="154">
        <v>42066</v>
      </c>
      <c r="E1559" s="145">
        <f t="shared" si="2"/>
        <v>3</v>
      </c>
      <c r="F1559" s="145">
        <f t="shared" si="3"/>
        <v>2015</v>
      </c>
      <c r="G1559" s="153" t="s">
        <v>1053</v>
      </c>
      <c r="H1559" s="143">
        <v>1408</v>
      </c>
      <c r="I1559" s="143">
        <v>4015</v>
      </c>
      <c r="J1559" s="143">
        <v>4498</v>
      </c>
      <c r="K1559" s="147" t="s">
        <v>77</v>
      </c>
      <c r="L1559" s="152"/>
      <c r="M1559" s="57"/>
      <c r="N1559" s="150"/>
      <c r="O1559" s="150"/>
      <c r="P1559" s="150"/>
      <c r="Q1559" s="150"/>
    </row>
    <row r="1560" spans="1:17" ht="15">
      <c r="A1560" s="142">
        <v>43228</v>
      </c>
      <c r="B1560" s="143">
        <f t="shared" si="0"/>
        <v>5</v>
      </c>
      <c r="C1560" s="143">
        <f t="shared" si="1"/>
        <v>2018</v>
      </c>
      <c r="D1560" s="154">
        <v>42066</v>
      </c>
      <c r="E1560" s="145">
        <f t="shared" si="2"/>
        <v>3</v>
      </c>
      <c r="F1560" s="145">
        <f t="shared" si="3"/>
        <v>2015</v>
      </c>
      <c r="G1560" s="153" t="s">
        <v>1280</v>
      </c>
      <c r="H1560" s="143">
        <v>2357</v>
      </c>
      <c r="I1560" s="143">
        <v>4020</v>
      </c>
      <c r="J1560" s="143">
        <v>1749</v>
      </c>
      <c r="K1560" s="147" t="s">
        <v>77</v>
      </c>
      <c r="L1560" s="152"/>
      <c r="M1560" s="57"/>
      <c r="N1560" s="150"/>
      <c r="O1560" s="150"/>
      <c r="P1560" s="150"/>
      <c r="Q1560" s="150"/>
    </row>
    <row r="1561" spans="1:17" ht="15">
      <c r="A1561" s="142">
        <v>43229</v>
      </c>
      <c r="B1561" s="143">
        <f t="shared" si="0"/>
        <v>5</v>
      </c>
      <c r="C1561" s="143">
        <f t="shared" si="1"/>
        <v>2018</v>
      </c>
      <c r="D1561" s="154">
        <v>42066</v>
      </c>
      <c r="E1561" s="145">
        <f t="shared" si="2"/>
        <v>3</v>
      </c>
      <c r="F1561" s="145">
        <f t="shared" si="3"/>
        <v>2015</v>
      </c>
      <c r="G1561" s="146"/>
      <c r="H1561" s="143">
        <v>86710</v>
      </c>
      <c r="I1561" s="143">
        <v>4023</v>
      </c>
      <c r="J1561" s="143">
        <v>2624</v>
      </c>
      <c r="K1561" s="147" t="s">
        <v>77</v>
      </c>
      <c r="L1561" s="152"/>
      <c r="M1561" s="57"/>
      <c r="N1561" s="150"/>
      <c r="O1561" s="150"/>
      <c r="P1561" s="150"/>
      <c r="Q1561" s="150"/>
    </row>
    <row r="1562" spans="1:17" ht="15">
      <c r="A1562" s="142">
        <v>43230</v>
      </c>
      <c r="B1562" s="143">
        <f t="shared" si="0"/>
        <v>5</v>
      </c>
      <c r="C1562" s="143">
        <f t="shared" si="1"/>
        <v>2018</v>
      </c>
      <c r="D1562" s="154">
        <v>42066</v>
      </c>
      <c r="E1562" s="145">
        <f t="shared" si="2"/>
        <v>3</v>
      </c>
      <c r="F1562" s="145">
        <f t="shared" si="3"/>
        <v>2015</v>
      </c>
      <c r="G1562" s="153" t="s">
        <v>1281</v>
      </c>
      <c r="H1562" s="143">
        <v>2358</v>
      </c>
      <c r="I1562" s="143">
        <v>4024</v>
      </c>
      <c r="J1562" s="143">
        <v>2624</v>
      </c>
      <c r="K1562" s="147" t="s">
        <v>77</v>
      </c>
      <c r="L1562" s="152"/>
      <c r="M1562" s="57"/>
      <c r="N1562" s="150"/>
      <c r="O1562" s="150"/>
      <c r="P1562" s="150"/>
      <c r="Q1562" s="150"/>
    </row>
    <row r="1563" spans="1:17" ht="15">
      <c r="A1563" s="142">
        <v>43231</v>
      </c>
      <c r="B1563" s="143">
        <f t="shared" si="0"/>
        <v>5</v>
      </c>
      <c r="C1563" s="143">
        <f t="shared" si="1"/>
        <v>2018</v>
      </c>
      <c r="D1563" s="154">
        <v>42066</v>
      </c>
      <c r="E1563" s="145">
        <f t="shared" si="2"/>
        <v>3</v>
      </c>
      <c r="F1563" s="145">
        <f t="shared" si="3"/>
        <v>2015</v>
      </c>
      <c r="G1563" s="153" t="s">
        <v>728</v>
      </c>
      <c r="H1563" s="143">
        <v>1559</v>
      </c>
      <c r="I1563" s="143">
        <v>4025</v>
      </c>
      <c r="J1563" s="143">
        <v>4183</v>
      </c>
      <c r="K1563" s="147" t="s">
        <v>77</v>
      </c>
      <c r="L1563" s="152"/>
      <c r="M1563" s="57"/>
      <c r="N1563" s="150"/>
      <c r="O1563" s="150"/>
      <c r="P1563" s="150"/>
      <c r="Q1563" s="150"/>
    </row>
    <row r="1564" spans="1:17" ht="15">
      <c r="A1564" s="142">
        <v>43232</v>
      </c>
      <c r="B1564" s="143">
        <f t="shared" si="0"/>
        <v>5</v>
      </c>
      <c r="C1564" s="143">
        <f t="shared" si="1"/>
        <v>2018</v>
      </c>
      <c r="D1564" s="154">
        <v>42066</v>
      </c>
      <c r="E1564" s="145">
        <f t="shared" si="2"/>
        <v>3</v>
      </c>
      <c r="F1564" s="145">
        <f t="shared" si="3"/>
        <v>2015</v>
      </c>
      <c r="G1564" s="153" t="s">
        <v>1282</v>
      </c>
      <c r="H1564" s="143">
        <v>2353</v>
      </c>
      <c r="I1564" s="143">
        <v>4026</v>
      </c>
      <c r="J1564" s="143">
        <v>1864</v>
      </c>
      <c r="K1564" s="147" t="s">
        <v>77</v>
      </c>
      <c r="L1564" s="152"/>
      <c r="M1564" s="57"/>
      <c r="N1564" s="150"/>
      <c r="O1564" s="150"/>
      <c r="P1564" s="150"/>
      <c r="Q1564" s="150"/>
    </row>
    <row r="1565" spans="1:17" ht="15">
      <c r="A1565" s="142">
        <v>43233</v>
      </c>
      <c r="B1565" s="143">
        <f t="shared" si="0"/>
        <v>5</v>
      </c>
      <c r="C1565" s="143">
        <f t="shared" si="1"/>
        <v>2018</v>
      </c>
      <c r="D1565" s="154">
        <v>42066</v>
      </c>
      <c r="E1565" s="145">
        <f t="shared" si="2"/>
        <v>3</v>
      </c>
      <c r="F1565" s="145">
        <f t="shared" si="3"/>
        <v>2015</v>
      </c>
      <c r="G1565" s="146"/>
      <c r="H1565" s="143">
        <v>2360</v>
      </c>
      <c r="I1565" s="143">
        <v>4028</v>
      </c>
      <c r="J1565" s="143">
        <v>4737</v>
      </c>
      <c r="K1565" s="147" t="s">
        <v>77</v>
      </c>
      <c r="L1565" s="152"/>
      <c r="M1565" s="57"/>
      <c r="N1565" s="150"/>
      <c r="O1565" s="150"/>
      <c r="P1565" s="150"/>
      <c r="Q1565" s="150"/>
    </row>
    <row r="1566" spans="1:17" ht="15">
      <c r="A1566" s="142">
        <v>43234</v>
      </c>
      <c r="B1566" s="143">
        <f t="shared" si="0"/>
        <v>5</v>
      </c>
      <c r="C1566" s="143">
        <f t="shared" si="1"/>
        <v>2018</v>
      </c>
      <c r="D1566" s="154">
        <v>42066</v>
      </c>
      <c r="E1566" s="145">
        <f t="shared" si="2"/>
        <v>3</v>
      </c>
      <c r="F1566" s="145">
        <f t="shared" si="3"/>
        <v>2015</v>
      </c>
      <c r="G1566" s="153" t="s">
        <v>1283</v>
      </c>
      <c r="H1566" s="143">
        <v>2361</v>
      </c>
      <c r="I1566" s="143">
        <v>4029</v>
      </c>
      <c r="J1566" s="143">
        <v>1008</v>
      </c>
      <c r="K1566" s="147" t="s">
        <v>77</v>
      </c>
      <c r="L1566" s="152"/>
      <c r="M1566" s="57"/>
      <c r="N1566" s="150"/>
      <c r="O1566" s="150"/>
      <c r="P1566" s="150"/>
      <c r="Q1566" s="150"/>
    </row>
    <row r="1567" spans="1:17" ht="15">
      <c r="A1567" s="142">
        <v>43235</v>
      </c>
      <c r="B1567" s="143">
        <f t="shared" si="0"/>
        <v>5</v>
      </c>
      <c r="C1567" s="143">
        <f t="shared" si="1"/>
        <v>2018</v>
      </c>
      <c r="D1567" s="154">
        <v>42066</v>
      </c>
      <c r="E1567" s="145">
        <f t="shared" si="2"/>
        <v>3</v>
      </c>
      <c r="F1567" s="145">
        <f t="shared" si="3"/>
        <v>2015</v>
      </c>
      <c r="G1567" s="153" t="s">
        <v>1284</v>
      </c>
      <c r="H1567" s="143">
        <v>2362</v>
      </c>
      <c r="I1567" s="143">
        <v>4031</v>
      </c>
      <c r="J1567" s="143">
        <v>2349</v>
      </c>
      <c r="K1567" s="147" t="s">
        <v>77</v>
      </c>
      <c r="L1567" s="152"/>
      <c r="M1567" s="57"/>
      <c r="N1567" s="150"/>
      <c r="O1567" s="150"/>
      <c r="P1567" s="150"/>
      <c r="Q1567" s="150"/>
    </row>
    <row r="1568" spans="1:17" ht="15">
      <c r="A1568" s="142">
        <v>43236</v>
      </c>
      <c r="B1568" s="143">
        <f t="shared" si="0"/>
        <v>5</v>
      </c>
      <c r="C1568" s="143">
        <f t="shared" si="1"/>
        <v>2018</v>
      </c>
      <c r="D1568" s="154">
        <v>42066</v>
      </c>
      <c r="E1568" s="145">
        <f t="shared" si="2"/>
        <v>3</v>
      </c>
      <c r="F1568" s="145">
        <f t="shared" si="3"/>
        <v>2015</v>
      </c>
      <c r="G1568" s="153" t="s">
        <v>1285</v>
      </c>
      <c r="H1568" s="143">
        <v>2363</v>
      </c>
      <c r="I1568" s="143">
        <v>4032</v>
      </c>
      <c r="J1568" s="143">
        <v>1699</v>
      </c>
      <c r="K1568" s="147" t="s">
        <v>77</v>
      </c>
      <c r="L1568" s="152"/>
      <c r="M1568" s="57"/>
      <c r="N1568" s="150"/>
      <c r="O1568" s="150"/>
      <c r="P1568" s="150"/>
      <c r="Q1568" s="150"/>
    </row>
    <row r="1569" spans="1:17" ht="15">
      <c r="A1569" s="142">
        <v>43237</v>
      </c>
      <c r="B1569" s="143">
        <f t="shared" si="0"/>
        <v>5</v>
      </c>
      <c r="C1569" s="143">
        <f t="shared" si="1"/>
        <v>2018</v>
      </c>
      <c r="D1569" s="154">
        <v>42066</v>
      </c>
      <c r="E1569" s="145">
        <f t="shared" si="2"/>
        <v>3</v>
      </c>
      <c r="F1569" s="145">
        <f t="shared" si="3"/>
        <v>2015</v>
      </c>
      <c r="G1569" s="153" t="s">
        <v>1286</v>
      </c>
      <c r="H1569" s="143">
        <v>2364</v>
      </c>
      <c r="I1569" s="143">
        <v>4033</v>
      </c>
      <c r="J1569" s="143">
        <v>1008</v>
      </c>
      <c r="K1569" s="147" t="s">
        <v>77</v>
      </c>
      <c r="L1569" s="152"/>
      <c r="M1569" s="57"/>
      <c r="N1569" s="150"/>
      <c r="O1569" s="150"/>
      <c r="P1569" s="150"/>
      <c r="Q1569" s="150"/>
    </row>
    <row r="1570" spans="1:17" ht="15">
      <c r="A1570" s="142">
        <v>43238</v>
      </c>
      <c r="B1570" s="143">
        <f t="shared" si="0"/>
        <v>5</v>
      </c>
      <c r="C1570" s="143">
        <f t="shared" si="1"/>
        <v>2018</v>
      </c>
      <c r="D1570" s="154">
        <v>42066</v>
      </c>
      <c r="E1570" s="145">
        <f t="shared" si="2"/>
        <v>3</v>
      </c>
      <c r="F1570" s="145">
        <f t="shared" si="3"/>
        <v>2015</v>
      </c>
      <c r="G1570" s="153" t="s">
        <v>1287</v>
      </c>
      <c r="H1570" s="143">
        <v>2366</v>
      </c>
      <c r="I1570" s="143">
        <v>4035</v>
      </c>
      <c r="J1570" s="143">
        <v>3799</v>
      </c>
      <c r="K1570" s="147" t="s">
        <v>77</v>
      </c>
      <c r="L1570" s="152"/>
      <c r="M1570" s="57"/>
      <c r="N1570" s="150"/>
      <c r="O1570" s="150"/>
      <c r="P1570" s="150"/>
      <c r="Q1570" s="150"/>
    </row>
    <row r="1571" spans="1:17" ht="15">
      <c r="A1571" s="142">
        <v>43239</v>
      </c>
      <c r="B1571" s="143">
        <f t="shared" si="0"/>
        <v>5</v>
      </c>
      <c r="C1571" s="143">
        <f t="shared" si="1"/>
        <v>2018</v>
      </c>
      <c r="D1571" s="154">
        <v>42066</v>
      </c>
      <c r="E1571" s="145">
        <f t="shared" si="2"/>
        <v>3</v>
      </c>
      <c r="F1571" s="145">
        <f t="shared" si="3"/>
        <v>2015</v>
      </c>
      <c r="G1571" s="153" t="s">
        <v>1288</v>
      </c>
      <c r="H1571" s="143">
        <v>2367</v>
      </c>
      <c r="I1571" s="143">
        <v>4038</v>
      </c>
      <c r="J1571" s="143">
        <v>2562</v>
      </c>
      <c r="K1571" s="147" t="s">
        <v>77</v>
      </c>
      <c r="L1571" s="152"/>
      <c r="M1571" s="57"/>
      <c r="N1571" s="150"/>
      <c r="O1571" s="150"/>
      <c r="P1571" s="150"/>
      <c r="Q1571" s="150"/>
    </row>
    <row r="1572" spans="1:17" ht="15">
      <c r="A1572" s="142">
        <v>43240</v>
      </c>
      <c r="B1572" s="143">
        <f t="shared" si="0"/>
        <v>5</v>
      </c>
      <c r="C1572" s="143">
        <f t="shared" si="1"/>
        <v>2018</v>
      </c>
      <c r="D1572" s="154">
        <v>42066</v>
      </c>
      <c r="E1572" s="145">
        <f t="shared" si="2"/>
        <v>3</v>
      </c>
      <c r="F1572" s="145">
        <f t="shared" si="3"/>
        <v>2015</v>
      </c>
      <c r="G1572" s="153" t="s">
        <v>1289</v>
      </c>
      <c r="H1572" s="143">
        <v>2368</v>
      </c>
      <c r="I1572" s="143">
        <v>4039</v>
      </c>
      <c r="J1572" s="143">
        <v>2209</v>
      </c>
      <c r="K1572" s="147" t="s">
        <v>77</v>
      </c>
      <c r="L1572" s="152"/>
      <c r="M1572" s="57"/>
      <c r="N1572" s="150"/>
      <c r="O1572" s="150"/>
      <c r="P1572" s="150"/>
      <c r="Q1572" s="150"/>
    </row>
    <row r="1573" spans="1:17" ht="15">
      <c r="A1573" s="142">
        <v>43241</v>
      </c>
      <c r="B1573" s="143">
        <f t="shared" si="0"/>
        <v>5</v>
      </c>
      <c r="C1573" s="143">
        <f t="shared" si="1"/>
        <v>2018</v>
      </c>
      <c r="D1573" s="154">
        <v>42066</v>
      </c>
      <c r="E1573" s="145">
        <f t="shared" si="2"/>
        <v>3</v>
      </c>
      <c r="F1573" s="145">
        <f t="shared" si="3"/>
        <v>2015</v>
      </c>
      <c r="G1573" s="153" t="s">
        <v>1290</v>
      </c>
      <c r="H1573" s="143">
        <v>2369</v>
      </c>
      <c r="I1573" s="143">
        <v>4040</v>
      </c>
      <c r="J1573" s="143">
        <v>1487</v>
      </c>
      <c r="K1573" s="147" t="s">
        <v>77</v>
      </c>
      <c r="L1573" s="152"/>
      <c r="M1573" s="57"/>
      <c r="N1573" s="150"/>
      <c r="O1573" s="150"/>
      <c r="P1573" s="150"/>
      <c r="Q1573" s="150"/>
    </row>
    <row r="1574" spans="1:17" ht="15">
      <c r="A1574" s="142">
        <v>43242</v>
      </c>
      <c r="B1574" s="143">
        <f t="shared" si="0"/>
        <v>5</v>
      </c>
      <c r="C1574" s="143">
        <f t="shared" si="1"/>
        <v>2018</v>
      </c>
      <c r="D1574" s="154">
        <v>42066</v>
      </c>
      <c r="E1574" s="145">
        <f t="shared" si="2"/>
        <v>3</v>
      </c>
      <c r="F1574" s="145">
        <f t="shared" si="3"/>
        <v>2015</v>
      </c>
      <c r="G1574" s="153" t="s">
        <v>1290</v>
      </c>
      <c r="H1574" s="143">
        <v>2369</v>
      </c>
      <c r="I1574" s="143">
        <v>4041</v>
      </c>
      <c r="J1574" s="143">
        <v>874</v>
      </c>
      <c r="K1574" s="147" t="s">
        <v>77</v>
      </c>
      <c r="L1574" s="152"/>
      <c r="M1574" s="57"/>
      <c r="N1574" s="150"/>
      <c r="O1574" s="150"/>
      <c r="P1574" s="150"/>
      <c r="Q1574" s="150"/>
    </row>
    <row r="1575" spans="1:17" ht="15">
      <c r="A1575" s="142">
        <v>43243</v>
      </c>
      <c r="B1575" s="143">
        <f t="shared" si="0"/>
        <v>5</v>
      </c>
      <c r="C1575" s="143">
        <f t="shared" si="1"/>
        <v>2018</v>
      </c>
      <c r="D1575" s="154">
        <v>42066</v>
      </c>
      <c r="E1575" s="145">
        <f t="shared" si="2"/>
        <v>3</v>
      </c>
      <c r="F1575" s="145">
        <f t="shared" si="3"/>
        <v>2015</v>
      </c>
      <c r="G1575" s="153" t="s">
        <v>1291</v>
      </c>
      <c r="H1575" s="143">
        <v>2370</v>
      </c>
      <c r="I1575" s="143">
        <v>4042</v>
      </c>
      <c r="J1575" s="143">
        <v>1008</v>
      </c>
      <c r="K1575" s="147" t="s">
        <v>77</v>
      </c>
      <c r="L1575" s="152"/>
      <c r="M1575" s="57"/>
      <c r="N1575" s="150"/>
      <c r="O1575" s="150"/>
      <c r="P1575" s="150"/>
      <c r="Q1575" s="150"/>
    </row>
    <row r="1576" spans="1:17" ht="15">
      <c r="A1576" s="142">
        <v>43244</v>
      </c>
      <c r="B1576" s="143">
        <f t="shared" si="0"/>
        <v>5</v>
      </c>
      <c r="C1576" s="143">
        <f t="shared" si="1"/>
        <v>2018</v>
      </c>
      <c r="D1576" s="154">
        <v>42066</v>
      </c>
      <c r="E1576" s="145">
        <f t="shared" si="2"/>
        <v>3</v>
      </c>
      <c r="F1576" s="145">
        <f t="shared" si="3"/>
        <v>2015</v>
      </c>
      <c r="G1576" s="153" t="s">
        <v>1292</v>
      </c>
      <c r="H1576" s="143">
        <v>2371</v>
      </c>
      <c r="I1576" s="143">
        <v>4043</v>
      </c>
      <c r="J1576" s="143">
        <v>999</v>
      </c>
      <c r="K1576" s="147" t="s">
        <v>77</v>
      </c>
      <c r="L1576" s="152"/>
      <c r="M1576" s="57"/>
      <c r="N1576" s="150"/>
      <c r="O1576" s="150"/>
      <c r="P1576" s="150"/>
      <c r="Q1576" s="150"/>
    </row>
    <row r="1577" spans="1:17" ht="15">
      <c r="A1577" s="142">
        <v>43245</v>
      </c>
      <c r="B1577" s="143">
        <f t="shared" si="0"/>
        <v>5</v>
      </c>
      <c r="C1577" s="143">
        <f t="shared" si="1"/>
        <v>2018</v>
      </c>
      <c r="D1577" s="154">
        <v>42066</v>
      </c>
      <c r="E1577" s="145">
        <f t="shared" si="2"/>
        <v>3</v>
      </c>
      <c r="F1577" s="145">
        <f t="shared" si="3"/>
        <v>2015</v>
      </c>
      <c r="G1577" s="153" t="s">
        <v>1292</v>
      </c>
      <c r="H1577" s="143">
        <v>2371</v>
      </c>
      <c r="I1577" s="143">
        <v>4044</v>
      </c>
      <c r="J1577" s="143">
        <v>1199</v>
      </c>
      <c r="K1577" s="147" t="s">
        <v>77</v>
      </c>
      <c r="L1577" s="152"/>
      <c r="M1577" s="57"/>
      <c r="N1577" s="150"/>
      <c r="O1577" s="150"/>
      <c r="P1577" s="150"/>
      <c r="Q1577" s="150"/>
    </row>
    <row r="1578" spans="1:17" ht="15">
      <c r="A1578" s="142">
        <v>43246</v>
      </c>
      <c r="B1578" s="143">
        <f t="shared" si="0"/>
        <v>5</v>
      </c>
      <c r="C1578" s="143">
        <f t="shared" si="1"/>
        <v>2018</v>
      </c>
      <c r="D1578" s="154">
        <v>42066</v>
      </c>
      <c r="E1578" s="145">
        <f t="shared" si="2"/>
        <v>3</v>
      </c>
      <c r="F1578" s="145">
        <f t="shared" si="3"/>
        <v>2015</v>
      </c>
      <c r="G1578" s="146"/>
      <c r="H1578" s="143">
        <v>2018</v>
      </c>
      <c r="I1578" s="143">
        <v>4045</v>
      </c>
      <c r="J1578" s="143">
        <v>1008</v>
      </c>
      <c r="K1578" s="147" t="s">
        <v>77</v>
      </c>
      <c r="L1578" s="152"/>
      <c r="M1578" s="57"/>
      <c r="N1578" s="150"/>
      <c r="O1578" s="150"/>
      <c r="P1578" s="150"/>
      <c r="Q1578" s="150"/>
    </row>
    <row r="1579" spans="1:17" ht="15">
      <c r="A1579" s="142">
        <v>43247</v>
      </c>
      <c r="B1579" s="143">
        <f t="shared" si="0"/>
        <v>5</v>
      </c>
      <c r="C1579" s="143">
        <f t="shared" si="1"/>
        <v>2018</v>
      </c>
      <c r="D1579" s="154">
        <v>42066</v>
      </c>
      <c r="E1579" s="145">
        <f t="shared" si="2"/>
        <v>3</v>
      </c>
      <c r="F1579" s="145">
        <f t="shared" si="3"/>
        <v>2015</v>
      </c>
      <c r="G1579" s="146"/>
      <c r="H1579" s="143">
        <v>2018</v>
      </c>
      <c r="I1579" s="143">
        <v>4046</v>
      </c>
      <c r="J1579" s="143">
        <v>1079</v>
      </c>
      <c r="K1579" s="147" t="s">
        <v>77</v>
      </c>
      <c r="L1579" s="152"/>
      <c r="M1579" s="57"/>
      <c r="N1579" s="150"/>
      <c r="O1579" s="150"/>
      <c r="P1579" s="150"/>
      <c r="Q1579" s="150"/>
    </row>
    <row r="1580" spans="1:17" ht="15">
      <c r="A1580" s="142">
        <v>43248</v>
      </c>
      <c r="B1580" s="143">
        <f t="shared" si="0"/>
        <v>5</v>
      </c>
      <c r="C1580" s="143">
        <f t="shared" si="1"/>
        <v>2018</v>
      </c>
      <c r="D1580" s="154">
        <v>42066</v>
      </c>
      <c r="E1580" s="145">
        <f t="shared" si="2"/>
        <v>3</v>
      </c>
      <c r="F1580" s="145">
        <f t="shared" si="3"/>
        <v>2015</v>
      </c>
      <c r="G1580" s="153" t="s">
        <v>1292</v>
      </c>
      <c r="H1580" s="143">
        <v>2371</v>
      </c>
      <c r="I1580" s="143">
        <v>4048</v>
      </c>
      <c r="J1580" s="143">
        <v>1199</v>
      </c>
      <c r="K1580" s="147" t="s">
        <v>77</v>
      </c>
      <c r="L1580" s="152"/>
      <c r="M1580" s="57"/>
      <c r="N1580" s="150"/>
      <c r="O1580" s="150"/>
      <c r="P1580" s="150"/>
      <c r="Q1580" s="150"/>
    </row>
    <row r="1581" spans="1:17" ht="15">
      <c r="A1581" s="142">
        <v>43249</v>
      </c>
      <c r="B1581" s="143">
        <f t="shared" si="0"/>
        <v>5</v>
      </c>
      <c r="C1581" s="143">
        <f t="shared" si="1"/>
        <v>2018</v>
      </c>
      <c r="D1581" s="154">
        <v>42066</v>
      </c>
      <c r="E1581" s="145">
        <f t="shared" si="2"/>
        <v>3</v>
      </c>
      <c r="F1581" s="145">
        <f t="shared" si="3"/>
        <v>2015</v>
      </c>
      <c r="G1581" s="146"/>
      <c r="H1581" s="143">
        <v>2018</v>
      </c>
      <c r="I1581" s="143">
        <v>4049</v>
      </c>
      <c r="J1581" s="143">
        <v>1499</v>
      </c>
      <c r="K1581" s="147" t="s">
        <v>77</v>
      </c>
      <c r="L1581" s="152"/>
      <c r="M1581" s="57"/>
      <c r="N1581" s="150"/>
      <c r="O1581" s="150"/>
      <c r="P1581" s="150"/>
      <c r="Q1581" s="150"/>
    </row>
    <row r="1582" spans="1:17" ht="15">
      <c r="A1582" s="142">
        <v>43250</v>
      </c>
      <c r="B1582" s="143">
        <f t="shared" si="0"/>
        <v>5</v>
      </c>
      <c r="C1582" s="143">
        <f t="shared" si="1"/>
        <v>2018</v>
      </c>
      <c r="D1582" s="154">
        <v>42066</v>
      </c>
      <c r="E1582" s="145">
        <f t="shared" si="2"/>
        <v>3</v>
      </c>
      <c r="F1582" s="145">
        <f t="shared" si="3"/>
        <v>2015</v>
      </c>
      <c r="G1582" s="146"/>
      <c r="H1582" s="143">
        <v>2018</v>
      </c>
      <c r="I1582" s="143">
        <v>4050</v>
      </c>
      <c r="J1582" s="143">
        <v>1079</v>
      </c>
      <c r="K1582" s="147" t="s">
        <v>77</v>
      </c>
      <c r="L1582" s="152"/>
      <c r="M1582" s="57"/>
      <c r="N1582" s="150"/>
      <c r="O1582" s="150"/>
      <c r="P1582" s="150"/>
      <c r="Q1582" s="150"/>
    </row>
    <row r="1583" spans="1:17" ht="15">
      <c r="A1583" s="142">
        <v>43251</v>
      </c>
      <c r="B1583" s="143">
        <f t="shared" si="0"/>
        <v>5</v>
      </c>
      <c r="C1583" s="143">
        <f t="shared" si="1"/>
        <v>2018</v>
      </c>
      <c r="D1583" s="154">
        <v>42066</v>
      </c>
      <c r="E1583" s="145">
        <f t="shared" si="2"/>
        <v>3</v>
      </c>
      <c r="F1583" s="145">
        <f t="shared" si="3"/>
        <v>2015</v>
      </c>
      <c r="G1583" s="153" t="s">
        <v>1292</v>
      </c>
      <c r="H1583" s="143">
        <v>2371</v>
      </c>
      <c r="I1583" s="143">
        <v>4051</v>
      </c>
      <c r="J1583" s="143">
        <v>1139</v>
      </c>
      <c r="K1583" s="147" t="s">
        <v>77</v>
      </c>
      <c r="L1583" s="152"/>
      <c r="M1583" s="57"/>
      <c r="N1583" s="150"/>
      <c r="O1583" s="150"/>
      <c r="P1583" s="150"/>
      <c r="Q1583" s="150"/>
    </row>
    <row r="1584" spans="1:17" ht="15">
      <c r="A1584" s="142">
        <v>43252</v>
      </c>
      <c r="B1584" s="143">
        <f t="shared" si="0"/>
        <v>6</v>
      </c>
      <c r="C1584" s="143">
        <f t="shared" si="1"/>
        <v>2018</v>
      </c>
      <c r="D1584" s="154">
        <v>42066</v>
      </c>
      <c r="E1584" s="145">
        <f t="shared" si="2"/>
        <v>3</v>
      </c>
      <c r="F1584" s="145">
        <f t="shared" si="3"/>
        <v>2015</v>
      </c>
      <c r="G1584" s="153" t="s">
        <v>1293</v>
      </c>
      <c r="H1584" s="143">
        <v>2372</v>
      </c>
      <c r="I1584" s="143">
        <v>4052</v>
      </c>
      <c r="J1584" s="143">
        <v>3696</v>
      </c>
      <c r="K1584" s="147" t="s">
        <v>77</v>
      </c>
      <c r="L1584" s="152"/>
      <c r="M1584" s="57"/>
      <c r="N1584" s="150"/>
      <c r="O1584" s="150"/>
      <c r="P1584" s="150"/>
      <c r="Q1584" s="150"/>
    </row>
    <row r="1585" spans="1:17" ht="15">
      <c r="A1585" s="142">
        <v>43253</v>
      </c>
      <c r="B1585" s="143">
        <f t="shared" si="0"/>
        <v>6</v>
      </c>
      <c r="C1585" s="143">
        <f t="shared" si="1"/>
        <v>2018</v>
      </c>
      <c r="D1585" s="154">
        <v>42066</v>
      </c>
      <c r="E1585" s="145">
        <f t="shared" si="2"/>
        <v>3</v>
      </c>
      <c r="F1585" s="145">
        <f t="shared" si="3"/>
        <v>2015</v>
      </c>
      <c r="G1585" s="153" t="s">
        <v>1294</v>
      </c>
      <c r="H1585" s="143">
        <v>2373</v>
      </c>
      <c r="I1585" s="143">
        <v>4053</v>
      </c>
      <c r="J1585" s="143">
        <v>2874</v>
      </c>
      <c r="K1585" s="147" t="s">
        <v>77</v>
      </c>
      <c r="L1585" s="152"/>
      <c r="M1585" s="57"/>
      <c r="N1585" s="150"/>
      <c r="O1585" s="150"/>
      <c r="P1585" s="150"/>
      <c r="Q1585" s="150"/>
    </row>
    <row r="1586" spans="1:17" ht="15">
      <c r="A1586" s="142">
        <v>43254</v>
      </c>
      <c r="B1586" s="143">
        <f t="shared" si="0"/>
        <v>6</v>
      </c>
      <c r="C1586" s="143">
        <f t="shared" si="1"/>
        <v>2018</v>
      </c>
      <c r="D1586" s="154">
        <v>42066</v>
      </c>
      <c r="E1586" s="145">
        <f t="shared" si="2"/>
        <v>3</v>
      </c>
      <c r="F1586" s="145">
        <f t="shared" si="3"/>
        <v>2015</v>
      </c>
      <c r="G1586" s="153" t="s">
        <v>1292</v>
      </c>
      <c r="H1586" s="143">
        <v>2371</v>
      </c>
      <c r="I1586" s="143">
        <v>4055</v>
      </c>
      <c r="J1586" s="143">
        <v>1549</v>
      </c>
      <c r="K1586" s="147" t="s">
        <v>77</v>
      </c>
      <c r="L1586" s="152"/>
      <c r="M1586" s="57"/>
      <c r="N1586" s="150"/>
      <c r="O1586" s="150"/>
      <c r="P1586" s="150"/>
      <c r="Q1586" s="150"/>
    </row>
    <row r="1587" spans="1:17" ht="15">
      <c r="A1587" s="142">
        <v>43255</v>
      </c>
      <c r="B1587" s="143">
        <f t="shared" si="0"/>
        <v>6</v>
      </c>
      <c r="C1587" s="143">
        <f t="shared" si="1"/>
        <v>2018</v>
      </c>
      <c r="D1587" s="154">
        <v>42066</v>
      </c>
      <c r="E1587" s="145">
        <f t="shared" si="2"/>
        <v>3</v>
      </c>
      <c r="F1587" s="145">
        <f t="shared" si="3"/>
        <v>2015</v>
      </c>
      <c r="G1587" s="153" t="s">
        <v>1292</v>
      </c>
      <c r="H1587" s="143">
        <v>2371</v>
      </c>
      <c r="I1587" s="143">
        <v>4058</v>
      </c>
      <c r="J1587" s="143">
        <v>1674</v>
      </c>
      <c r="K1587" s="147" t="s">
        <v>77</v>
      </c>
      <c r="L1587" s="152"/>
      <c r="M1587" s="57"/>
      <c r="N1587" s="150"/>
      <c r="O1587" s="150"/>
      <c r="P1587" s="150"/>
      <c r="Q1587" s="150"/>
    </row>
    <row r="1588" spans="1:17" ht="15">
      <c r="A1588" s="142">
        <v>43256</v>
      </c>
      <c r="B1588" s="143">
        <f t="shared" si="0"/>
        <v>6</v>
      </c>
      <c r="C1588" s="143">
        <f t="shared" si="1"/>
        <v>2018</v>
      </c>
      <c r="D1588" s="154">
        <v>42066</v>
      </c>
      <c r="E1588" s="145">
        <f t="shared" si="2"/>
        <v>3</v>
      </c>
      <c r="F1588" s="145">
        <f t="shared" si="3"/>
        <v>2015</v>
      </c>
      <c r="G1588" s="153" t="s">
        <v>1292</v>
      </c>
      <c r="H1588" s="143">
        <v>2371</v>
      </c>
      <c r="I1588" s="143">
        <v>4059</v>
      </c>
      <c r="J1588" s="143">
        <v>1549</v>
      </c>
      <c r="K1588" s="147" t="s">
        <v>77</v>
      </c>
      <c r="L1588" s="152"/>
      <c r="M1588" s="57"/>
      <c r="N1588" s="150"/>
      <c r="O1588" s="150"/>
      <c r="P1588" s="150"/>
      <c r="Q1588" s="150"/>
    </row>
    <row r="1589" spans="1:17" ht="15">
      <c r="A1589" s="142">
        <v>43257</v>
      </c>
      <c r="B1589" s="143">
        <f t="shared" si="0"/>
        <v>6</v>
      </c>
      <c r="C1589" s="143">
        <f t="shared" si="1"/>
        <v>2018</v>
      </c>
      <c r="D1589" s="154">
        <v>42066</v>
      </c>
      <c r="E1589" s="145">
        <f t="shared" si="2"/>
        <v>3</v>
      </c>
      <c r="F1589" s="145">
        <f t="shared" si="3"/>
        <v>2015</v>
      </c>
      <c r="G1589" s="153" t="s">
        <v>1295</v>
      </c>
      <c r="H1589" s="143">
        <v>2375</v>
      </c>
      <c r="I1589" s="143">
        <v>4061</v>
      </c>
      <c r="J1589" s="143">
        <v>7310</v>
      </c>
      <c r="K1589" s="147" t="s">
        <v>77</v>
      </c>
      <c r="L1589" s="152"/>
      <c r="M1589" s="57"/>
      <c r="N1589" s="150"/>
      <c r="O1589" s="150"/>
      <c r="P1589" s="150"/>
      <c r="Q1589" s="150"/>
    </row>
    <row r="1590" spans="1:17" ht="15">
      <c r="A1590" s="142">
        <v>43258</v>
      </c>
      <c r="B1590" s="143">
        <f t="shared" si="0"/>
        <v>6</v>
      </c>
      <c r="C1590" s="143">
        <f t="shared" si="1"/>
        <v>2018</v>
      </c>
      <c r="D1590" s="154">
        <v>42066</v>
      </c>
      <c r="E1590" s="145">
        <f t="shared" si="2"/>
        <v>3</v>
      </c>
      <c r="F1590" s="145">
        <f t="shared" si="3"/>
        <v>2015</v>
      </c>
      <c r="G1590" s="153" t="s">
        <v>1292</v>
      </c>
      <c r="H1590" s="143">
        <v>2371</v>
      </c>
      <c r="I1590" s="143">
        <v>4062</v>
      </c>
      <c r="J1590" s="143">
        <v>3199</v>
      </c>
      <c r="K1590" s="147" t="s">
        <v>77</v>
      </c>
      <c r="L1590" s="152"/>
      <c r="M1590" s="57"/>
      <c r="N1590" s="150"/>
      <c r="O1590" s="150"/>
      <c r="P1590" s="150"/>
      <c r="Q1590" s="150"/>
    </row>
    <row r="1591" spans="1:17" ht="15">
      <c r="A1591" s="142">
        <v>43259</v>
      </c>
      <c r="B1591" s="143">
        <f t="shared" si="0"/>
        <v>6</v>
      </c>
      <c r="C1591" s="143">
        <f t="shared" si="1"/>
        <v>2018</v>
      </c>
      <c r="D1591" s="154">
        <v>42066</v>
      </c>
      <c r="E1591" s="145">
        <f t="shared" si="2"/>
        <v>3</v>
      </c>
      <c r="F1591" s="145">
        <f t="shared" si="3"/>
        <v>2015</v>
      </c>
      <c r="G1591" s="153" t="s">
        <v>1296</v>
      </c>
      <c r="H1591" s="143">
        <v>2377</v>
      </c>
      <c r="I1591" s="143">
        <v>4066</v>
      </c>
      <c r="J1591" s="143">
        <v>5574</v>
      </c>
      <c r="K1591" s="147" t="s">
        <v>77</v>
      </c>
      <c r="L1591" s="152"/>
      <c r="M1591" s="57"/>
      <c r="N1591" s="150"/>
      <c r="O1591" s="150"/>
      <c r="P1591" s="150"/>
      <c r="Q1591" s="150"/>
    </row>
    <row r="1592" spans="1:17" ht="15">
      <c r="A1592" s="142">
        <v>43260</v>
      </c>
      <c r="B1592" s="143">
        <f t="shared" si="0"/>
        <v>6</v>
      </c>
      <c r="C1592" s="143">
        <f t="shared" si="1"/>
        <v>2018</v>
      </c>
      <c r="D1592" s="154">
        <v>42066</v>
      </c>
      <c r="E1592" s="145">
        <f t="shared" si="2"/>
        <v>3</v>
      </c>
      <c r="F1592" s="145">
        <f t="shared" si="3"/>
        <v>2015</v>
      </c>
      <c r="G1592" s="153" t="s">
        <v>1297</v>
      </c>
      <c r="H1592" s="143">
        <v>2134</v>
      </c>
      <c r="I1592" s="143">
        <v>4067</v>
      </c>
      <c r="J1592" s="143">
        <v>3412</v>
      </c>
      <c r="K1592" s="147" t="s">
        <v>77</v>
      </c>
      <c r="L1592" s="152"/>
      <c r="M1592" s="57"/>
      <c r="N1592" s="150"/>
      <c r="O1592" s="150"/>
      <c r="P1592" s="150"/>
      <c r="Q1592" s="150"/>
    </row>
    <row r="1593" spans="1:17" ht="15">
      <c r="A1593" s="142">
        <v>43261</v>
      </c>
      <c r="B1593" s="143">
        <f t="shared" si="0"/>
        <v>6</v>
      </c>
      <c r="C1593" s="143">
        <f t="shared" si="1"/>
        <v>2018</v>
      </c>
      <c r="D1593" s="154">
        <v>42066</v>
      </c>
      <c r="E1593" s="145">
        <f t="shared" si="2"/>
        <v>3</v>
      </c>
      <c r="F1593" s="145">
        <f t="shared" si="3"/>
        <v>2015</v>
      </c>
      <c r="G1593" s="153" t="s">
        <v>1298</v>
      </c>
      <c r="H1593" s="143">
        <v>2378</v>
      </c>
      <c r="I1593" s="143">
        <v>4074</v>
      </c>
      <c r="J1593" s="143">
        <v>3619</v>
      </c>
      <c r="K1593" s="147" t="s">
        <v>77</v>
      </c>
      <c r="L1593" s="152"/>
      <c r="M1593" s="57"/>
      <c r="N1593" s="150"/>
      <c r="O1593" s="150"/>
      <c r="P1593" s="150"/>
      <c r="Q1593" s="150"/>
    </row>
    <row r="1594" spans="1:17" ht="15">
      <c r="A1594" s="142">
        <v>43262</v>
      </c>
      <c r="B1594" s="143">
        <f t="shared" si="0"/>
        <v>6</v>
      </c>
      <c r="C1594" s="143">
        <f t="shared" si="1"/>
        <v>2018</v>
      </c>
      <c r="D1594" s="154">
        <v>42066</v>
      </c>
      <c r="E1594" s="145">
        <f t="shared" si="2"/>
        <v>3</v>
      </c>
      <c r="F1594" s="145">
        <f t="shared" si="3"/>
        <v>2015</v>
      </c>
      <c r="G1594" s="153" t="s">
        <v>1259</v>
      </c>
      <c r="H1594" s="143">
        <v>2334</v>
      </c>
      <c r="I1594" s="143">
        <v>4080</v>
      </c>
      <c r="J1594" s="143">
        <v>2874</v>
      </c>
      <c r="K1594" s="147" t="s">
        <v>77</v>
      </c>
      <c r="L1594" s="152"/>
      <c r="M1594" s="57"/>
      <c r="N1594" s="150"/>
      <c r="O1594" s="150"/>
      <c r="P1594" s="150"/>
      <c r="Q1594" s="150"/>
    </row>
    <row r="1595" spans="1:17" ht="15">
      <c r="A1595" s="142">
        <v>43263</v>
      </c>
      <c r="B1595" s="143">
        <f t="shared" si="0"/>
        <v>6</v>
      </c>
      <c r="C1595" s="143">
        <f t="shared" si="1"/>
        <v>2018</v>
      </c>
      <c r="D1595" s="154">
        <v>42066</v>
      </c>
      <c r="E1595" s="145">
        <f t="shared" si="2"/>
        <v>3</v>
      </c>
      <c r="F1595" s="145">
        <f t="shared" si="3"/>
        <v>2015</v>
      </c>
      <c r="G1595" s="153" t="s">
        <v>1299</v>
      </c>
      <c r="H1595" s="143">
        <v>2379</v>
      </c>
      <c r="I1595" s="143">
        <v>4082</v>
      </c>
      <c r="J1595" s="143">
        <v>4953</v>
      </c>
      <c r="K1595" s="147" t="s">
        <v>77</v>
      </c>
      <c r="L1595" s="152"/>
      <c r="M1595" s="57"/>
      <c r="N1595" s="150"/>
      <c r="O1595" s="150"/>
      <c r="P1595" s="150"/>
      <c r="Q1595" s="150"/>
    </row>
    <row r="1596" spans="1:17" ht="15">
      <c r="A1596" s="142">
        <v>43264</v>
      </c>
      <c r="B1596" s="143">
        <f t="shared" si="0"/>
        <v>6</v>
      </c>
      <c r="C1596" s="143">
        <f t="shared" si="1"/>
        <v>2018</v>
      </c>
      <c r="D1596" s="154">
        <v>42067</v>
      </c>
      <c r="E1596" s="145">
        <f t="shared" si="2"/>
        <v>3</v>
      </c>
      <c r="F1596" s="145">
        <f t="shared" si="3"/>
        <v>2015</v>
      </c>
      <c r="G1596" s="153" t="s">
        <v>1300</v>
      </c>
      <c r="H1596" s="143">
        <v>2380</v>
      </c>
      <c r="I1596" s="143">
        <v>4088</v>
      </c>
      <c r="J1596" s="143">
        <v>3504</v>
      </c>
      <c r="K1596" s="147" t="s">
        <v>77</v>
      </c>
      <c r="L1596" s="152"/>
      <c r="M1596" s="57"/>
      <c r="N1596" s="150"/>
      <c r="O1596" s="150"/>
      <c r="P1596" s="150"/>
      <c r="Q1596" s="150"/>
    </row>
    <row r="1597" spans="1:17" ht="15">
      <c r="A1597" s="142">
        <v>43265</v>
      </c>
      <c r="B1597" s="143">
        <f t="shared" si="0"/>
        <v>6</v>
      </c>
      <c r="C1597" s="143">
        <f t="shared" si="1"/>
        <v>2018</v>
      </c>
      <c r="D1597" s="154">
        <v>42067</v>
      </c>
      <c r="E1597" s="145">
        <f t="shared" si="2"/>
        <v>3</v>
      </c>
      <c r="F1597" s="145">
        <f t="shared" si="3"/>
        <v>2015</v>
      </c>
      <c r="G1597" s="153" t="s">
        <v>1301</v>
      </c>
      <c r="H1597" s="143">
        <v>2381</v>
      </c>
      <c r="I1597" s="143">
        <v>4089</v>
      </c>
      <c r="J1597" s="143">
        <v>1674</v>
      </c>
      <c r="K1597" s="147" t="s">
        <v>77</v>
      </c>
      <c r="L1597" s="152"/>
      <c r="M1597" s="57"/>
      <c r="N1597" s="150"/>
      <c r="O1597" s="150"/>
      <c r="P1597" s="150"/>
      <c r="Q1597" s="150"/>
    </row>
    <row r="1598" spans="1:17" ht="15">
      <c r="A1598" s="142">
        <v>43266</v>
      </c>
      <c r="B1598" s="143">
        <f t="shared" si="0"/>
        <v>6</v>
      </c>
      <c r="C1598" s="143">
        <f t="shared" si="1"/>
        <v>2018</v>
      </c>
      <c r="D1598" s="154">
        <v>42067</v>
      </c>
      <c r="E1598" s="145">
        <f t="shared" si="2"/>
        <v>3</v>
      </c>
      <c r="F1598" s="145">
        <f t="shared" si="3"/>
        <v>2015</v>
      </c>
      <c r="G1598" s="153" t="s">
        <v>1302</v>
      </c>
      <c r="H1598" s="143">
        <v>2382</v>
      </c>
      <c r="I1598" s="143">
        <v>4091</v>
      </c>
      <c r="J1598" s="143">
        <v>3624</v>
      </c>
      <c r="K1598" s="147" t="s">
        <v>77</v>
      </c>
      <c r="L1598" s="152"/>
      <c r="M1598" s="57"/>
      <c r="N1598" s="150"/>
      <c r="O1598" s="150"/>
      <c r="P1598" s="150"/>
      <c r="Q1598" s="150"/>
    </row>
    <row r="1599" spans="1:17" ht="15">
      <c r="A1599" s="142">
        <v>43267</v>
      </c>
      <c r="B1599" s="143">
        <f t="shared" si="0"/>
        <v>6</v>
      </c>
      <c r="C1599" s="143">
        <f t="shared" si="1"/>
        <v>2018</v>
      </c>
      <c r="D1599" s="154">
        <v>42067</v>
      </c>
      <c r="E1599" s="145">
        <f t="shared" si="2"/>
        <v>3</v>
      </c>
      <c r="F1599" s="145">
        <f t="shared" si="3"/>
        <v>2015</v>
      </c>
      <c r="G1599" s="153" t="s">
        <v>1303</v>
      </c>
      <c r="H1599" s="143">
        <v>2383</v>
      </c>
      <c r="I1599" s="143">
        <v>4092</v>
      </c>
      <c r="J1599" s="143">
        <v>2249</v>
      </c>
      <c r="K1599" s="147" t="s">
        <v>77</v>
      </c>
      <c r="L1599" s="152"/>
      <c r="M1599" s="57"/>
      <c r="N1599" s="150"/>
      <c r="O1599" s="150"/>
      <c r="P1599" s="150"/>
      <c r="Q1599" s="150"/>
    </row>
    <row r="1600" spans="1:17" ht="15">
      <c r="A1600" s="142">
        <v>43268</v>
      </c>
      <c r="B1600" s="143">
        <f t="shared" si="0"/>
        <v>6</v>
      </c>
      <c r="C1600" s="143">
        <f t="shared" si="1"/>
        <v>2018</v>
      </c>
      <c r="D1600" s="154">
        <v>42067</v>
      </c>
      <c r="E1600" s="145">
        <f t="shared" si="2"/>
        <v>3</v>
      </c>
      <c r="F1600" s="145">
        <f t="shared" si="3"/>
        <v>2015</v>
      </c>
      <c r="G1600" s="153" t="s">
        <v>1304</v>
      </c>
      <c r="H1600" s="143">
        <v>2384</v>
      </c>
      <c r="I1600" s="143">
        <v>4094</v>
      </c>
      <c r="J1600" s="143">
        <v>2872</v>
      </c>
      <c r="K1600" s="147" t="s">
        <v>77</v>
      </c>
      <c r="L1600" s="152"/>
      <c r="M1600" s="57"/>
      <c r="N1600" s="150"/>
      <c r="O1600" s="150"/>
      <c r="P1600" s="150"/>
      <c r="Q1600" s="150"/>
    </row>
    <row r="1601" spans="1:17" ht="15">
      <c r="A1601" s="142">
        <v>43269</v>
      </c>
      <c r="B1601" s="143">
        <f t="shared" si="0"/>
        <v>6</v>
      </c>
      <c r="C1601" s="143">
        <f t="shared" si="1"/>
        <v>2018</v>
      </c>
      <c r="D1601" s="154">
        <v>42067</v>
      </c>
      <c r="E1601" s="145">
        <f t="shared" si="2"/>
        <v>3</v>
      </c>
      <c r="F1601" s="145">
        <f t="shared" si="3"/>
        <v>2015</v>
      </c>
      <c r="G1601" s="153" t="s">
        <v>1305</v>
      </c>
      <c r="H1601" s="143">
        <v>2385</v>
      </c>
      <c r="I1601" s="143">
        <v>4095</v>
      </c>
      <c r="J1601" s="143">
        <v>899</v>
      </c>
      <c r="K1601" s="147" t="s">
        <v>77</v>
      </c>
      <c r="L1601" s="152"/>
      <c r="M1601" s="57"/>
      <c r="N1601" s="150"/>
      <c r="O1601" s="150"/>
      <c r="P1601" s="150"/>
      <c r="Q1601" s="150"/>
    </row>
    <row r="1602" spans="1:17" ht="15">
      <c r="A1602" s="142">
        <v>43270</v>
      </c>
      <c r="B1602" s="143">
        <f t="shared" si="0"/>
        <v>6</v>
      </c>
      <c r="C1602" s="143">
        <f t="shared" si="1"/>
        <v>2018</v>
      </c>
      <c r="D1602" s="154">
        <v>42067</v>
      </c>
      <c r="E1602" s="145">
        <f t="shared" si="2"/>
        <v>3</v>
      </c>
      <c r="F1602" s="145">
        <f t="shared" si="3"/>
        <v>2015</v>
      </c>
      <c r="G1602" s="153" t="s">
        <v>1306</v>
      </c>
      <c r="H1602" s="143">
        <v>2387</v>
      </c>
      <c r="I1602" s="143">
        <v>4098</v>
      </c>
      <c r="J1602" s="143">
        <v>919</v>
      </c>
      <c r="K1602" s="147" t="s">
        <v>77</v>
      </c>
      <c r="L1602" s="152"/>
      <c r="M1602" s="57"/>
      <c r="N1602" s="150"/>
      <c r="O1602" s="150"/>
      <c r="P1602" s="150"/>
      <c r="Q1602" s="150"/>
    </row>
    <row r="1603" spans="1:17" ht="15">
      <c r="A1603" s="142">
        <v>43271</v>
      </c>
      <c r="B1603" s="143">
        <f t="shared" si="0"/>
        <v>6</v>
      </c>
      <c r="C1603" s="143">
        <f t="shared" si="1"/>
        <v>2018</v>
      </c>
      <c r="D1603" s="154">
        <v>42067</v>
      </c>
      <c r="E1603" s="145">
        <f t="shared" si="2"/>
        <v>3</v>
      </c>
      <c r="F1603" s="145">
        <f t="shared" si="3"/>
        <v>2015</v>
      </c>
      <c r="G1603" s="153" t="s">
        <v>1307</v>
      </c>
      <c r="H1603" s="143">
        <v>2389</v>
      </c>
      <c r="I1603" s="143">
        <v>4100</v>
      </c>
      <c r="J1603" s="143">
        <v>2037</v>
      </c>
      <c r="K1603" s="147" t="s">
        <v>77</v>
      </c>
      <c r="L1603" s="152"/>
      <c r="M1603" s="57"/>
      <c r="N1603" s="150"/>
      <c r="O1603" s="150"/>
      <c r="P1603" s="150"/>
      <c r="Q1603" s="150"/>
    </row>
    <row r="1604" spans="1:17" ht="15">
      <c r="A1604" s="142">
        <v>43272</v>
      </c>
      <c r="B1604" s="143">
        <f t="shared" si="0"/>
        <v>6</v>
      </c>
      <c r="C1604" s="143">
        <f t="shared" si="1"/>
        <v>2018</v>
      </c>
      <c r="D1604" s="154">
        <v>42067</v>
      </c>
      <c r="E1604" s="145">
        <f t="shared" si="2"/>
        <v>3</v>
      </c>
      <c r="F1604" s="145">
        <f t="shared" si="3"/>
        <v>2015</v>
      </c>
      <c r="G1604" s="153" t="s">
        <v>1308</v>
      </c>
      <c r="H1604" s="143">
        <v>2388</v>
      </c>
      <c r="I1604" s="143">
        <v>4101</v>
      </c>
      <c r="J1604" s="143">
        <v>2209</v>
      </c>
      <c r="K1604" s="147" t="s">
        <v>77</v>
      </c>
      <c r="L1604" s="152"/>
      <c r="M1604" s="57"/>
      <c r="N1604" s="150"/>
      <c r="O1604" s="150"/>
      <c r="P1604" s="150"/>
      <c r="Q1604" s="150"/>
    </row>
    <row r="1605" spans="1:17" ht="15">
      <c r="A1605" s="142">
        <v>43273</v>
      </c>
      <c r="B1605" s="143">
        <f t="shared" si="0"/>
        <v>6</v>
      </c>
      <c r="C1605" s="143">
        <f t="shared" si="1"/>
        <v>2018</v>
      </c>
      <c r="D1605" s="154">
        <v>42067</v>
      </c>
      <c r="E1605" s="145">
        <f t="shared" si="2"/>
        <v>3</v>
      </c>
      <c r="F1605" s="145">
        <f t="shared" si="3"/>
        <v>2015</v>
      </c>
      <c r="G1605" s="153" t="s">
        <v>1309</v>
      </c>
      <c r="H1605" s="143">
        <v>2390</v>
      </c>
      <c r="I1605" s="143">
        <v>4102</v>
      </c>
      <c r="J1605" s="143">
        <v>2929</v>
      </c>
      <c r="K1605" s="147" t="s">
        <v>77</v>
      </c>
      <c r="L1605" s="152"/>
      <c r="M1605" s="57"/>
      <c r="N1605" s="150"/>
      <c r="O1605" s="150"/>
      <c r="P1605" s="150"/>
      <c r="Q1605" s="150"/>
    </row>
    <row r="1606" spans="1:17" ht="15">
      <c r="A1606" s="142">
        <v>43274</v>
      </c>
      <c r="B1606" s="143">
        <f t="shared" si="0"/>
        <v>6</v>
      </c>
      <c r="C1606" s="143">
        <f t="shared" si="1"/>
        <v>2018</v>
      </c>
      <c r="D1606" s="154">
        <v>42067</v>
      </c>
      <c r="E1606" s="145">
        <f t="shared" si="2"/>
        <v>3</v>
      </c>
      <c r="F1606" s="145">
        <f t="shared" si="3"/>
        <v>2015</v>
      </c>
      <c r="G1606" s="153" t="s">
        <v>1310</v>
      </c>
      <c r="H1606" s="143">
        <v>2391</v>
      </c>
      <c r="I1606" s="143">
        <v>4103</v>
      </c>
      <c r="J1606" s="143">
        <v>1324</v>
      </c>
      <c r="K1606" s="147" t="s">
        <v>77</v>
      </c>
      <c r="L1606" s="152"/>
      <c r="M1606" s="57"/>
      <c r="N1606" s="150"/>
      <c r="O1606" s="150"/>
      <c r="P1606" s="150"/>
      <c r="Q1606" s="150"/>
    </row>
    <row r="1607" spans="1:17" ht="15">
      <c r="A1607" s="142">
        <v>43275</v>
      </c>
      <c r="B1607" s="143">
        <f t="shared" si="0"/>
        <v>6</v>
      </c>
      <c r="C1607" s="143">
        <f t="shared" si="1"/>
        <v>2018</v>
      </c>
      <c r="D1607" s="154">
        <v>42067</v>
      </c>
      <c r="E1607" s="145">
        <f t="shared" si="2"/>
        <v>3</v>
      </c>
      <c r="F1607" s="145">
        <f t="shared" si="3"/>
        <v>2015</v>
      </c>
      <c r="G1607" s="153" t="s">
        <v>1311</v>
      </c>
      <c r="H1607" s="143">
        <v>2392</v>
      </c>
      <c r="I1607" s="143">
        <v>4104</v>
      </c>
      <c r="J1607" s="143">
        <v>7310</v>
      </c>
      <c r="K1607" s="147" t="s">
        <v>77</v>
      </c>
      <c r="L1607" s="152"/>
      <c r="M1607" s="57"/>
      <c r="N1607" s="150"/>
      <c r="O1607" s="150"/>
      <c r="P1607" s="150"/>
      <c r="Q1607" s="150"/>
    </row>
    <row r="1608" spans="1:17" ht="15">
      <c r="A1608" s="142">
        <v>43276</v>
      </c>
      <c r="B1608" s="143">
        <f t="shared" si="0"/>
        <v>6</v>
      </c>
      <c r="C1608" s="143">
        <f t="shared" si="1"/>
        <v>2018</v>
      </c>
      <c r="D1608" s="154">
        <v>42067</v>
      </c>
      <c r="E1608" s="145">
        <f t="shared" si="2"/>
        <v>3</v>
      </c>
      <c r="F1608" s="145">
        <f t="shared" si="3"/>
        <v>2015</v>
      </c>
      <c r="G1608" s="153" t="s">
        <v>1310</v>
      </c>
      <c r="H1608" s="143">
        <v>2391</v>
      </c>
      <c r="I1608" s="143">
        <v>4105</v>
      </c>
      <c r="J1608" s="143">
        <v>1324</v>
      </c>
      <c r="K1608" s="147" t="s">
        <v>77</v>
      </c>
      <c r="L1608" s="152"/>
      <c r="M1608" s="57"/>
      <c r="N1608" s="150"/>
      <c r="O1608" s="150"/>
      <c r="P1608" s="150"/>
      <c r="Q1608" s="150"/>
    </row>
    <row r="1609" spans="1:17" ht="15">
      <c r="A1609" s="142">
        <v>43277</v>
      </c>
      <c r="B1609" s="143">
        <f t="shared" si="0"/>
        <v>6</v>
      </c>
      <c r="C1609" s="143">
        <f t="shared" si="1"/>
        <v>2018</v>
      </c>
      <c r="D1609" s="154">
        <v>42067</v>
      </c>
      <c r="E1609" s="145">
        <f t="shared" si="2"/>
        <v>3</v>
      </c>
      <c r="F1609" s="145">
        <f t="shared" si="3"/>
        <v>2015</v>
      </c>
      <c r="G1609" s="153" t="s">
        <v>1275</v>
      </c>
      <c r="H1609" s="143">
        <v>1186</v>
      </c>
      <c r="I1609" s="143">
        <v>4106</v>
      </c>
      <c r="J1609" s="143">
        <v>2883</v>
      </c>
      <c r="K1609" s="147" t="s">
        <v>77</v>
      </c>
      <c r="L1609" s="152"/>
      <c r="M1609" s="57"/>
      <c r="N1609" s="150"/>
      <c r="O1609" s="150"/>
      <c r="P1609" s="150"/>
      <c r="Q1609" s="150"/>
    </row>
    <row r="1610" spans="1:17" ht="15">
      <c r="A1610" s="142">
        <v>43278</v>
      </c>
      <c r="B1610" s="143">
        <f t="shared" si="0"/>
        <v>6</v>
      </c>
      <c r="C1610" s="143">
        <f t="shared" si="1"/>
        <v>2018</v>
      </c>
      <c r="D1610" s="154">
        <v>42067</v>
      </c>
      <c r="E1610" s="145">
        <f t="shared" si="2"/>
        <v>3</v>
      </c>
      <c r="F1610" s="145">
        <f t="shared" si="3"/>
        <v>2015</v>
      </c>
      <c r="G1610" s="153" t="s">
        <v>1312</v>
      </c>
      <c r="H1610" s="143">
        <v>2393</v>
      </c>
      <c r="I1610" s="143">
        <v>4107</v>
      </c>
      <c r="J1610" s="143">
        <v>1905</v>
      </c>
      <c r="K1610" s="147" t="s">
        <v>77</v>
      </c>
      <c r="L1610" s="152"/>
      <c r="M1610" s="57"/>
      <c r="N1610" s="150"/>
      <c r="O1610" s="150"/>
      <c r="P1610" s="150"/>
      <c r="Q1610" s="150"/>
    </row>
    <row r="1611" spans="1:17" ht="15">
      <c r="A1611" s="142">
        <v>43279</v>
      </c>
      <c r="B1611" s="143">
        <f t="shared" si="0"/>
        <v>6</v>
      </c>
      <c r="C1611" s="143">
        <f t="shared" si="1"/>
        <v>2018</v>
      </c>
      <c r="D1611" s="154">
        <v>42067</v>
      </c>
      <c r="E1611" s="145">
        <f t="shared" si="2"/>
        <v>3</v>
      </c>
      <c r="F1611" s="145">
        <f t="shared" si="3"/>
        <v>2015</v>
      </c>
      <c r="G1611" s="153" t="s">
        <v>1313</v>
      </c>
      <c r="H1611" s="143">
        <v>2394</v>
      </c>
      <c r="I1611" s="143">
        <v>4108</v>
      </c>
      <c r="J1611" s="143">
        <v>1274</v>
      </c>
      <c r="K1611" s="147" t="s">
        <v>77</v>
      </c>
      <c r="L1611" s="152"/>
      <c r="M1611" s="57"/>
      <c r="N1611" s="150"/>
      <c r="O1611" s="150"/>
      <c r="P1611" s="150"/>
      <c r="Q1611" s="150"/>
    </row>
    <row r="1612" spans="1:17" ht="15">
      <c r="A1612" s="142">
        <v>43280</v>
      </c>
      <c r="B1612" s="143">
        <f t="shared" si="0"/>
        <v>6</v>
      </c>
      <c r="C1612" s="143">
        <f t="shared" si="1"/>
        <v>2018</v>
      </c>
      <c r="D1612" s="154">
        <v>42067</v>
      </c>
      <c r="E1612" s="145">
        <f t="shared" si="2"/>
        <v>3</v>
      </c>
      <c r="F1612" s="145">
        <f t="shared" si="3"/>
        <v>2015</v>
      </c>
      <c r="G1612" s="153" t="s">
        <v>1314</v>
      </c>
      <c r="H1612" s="143">
        <v>2397</v>
      </c>
      <c r="I1612" s="143">
        <v>4113</v>
      </c>
      <c r="J1612" s="143">
        <v>2849</v>
      </c>
      <c r="K1612" s="147" t="s">
        <v>77</v>
      </c>
      <c r="L1612" s="152"/>
      <c r="M1612" s="57"/>
      <c r="N1612" s="150"/>
      <c r="O1612" s="150"/>
      <c r="P1612" s="150"/>
      <c r="Q1612" s="150"/>
    </row>
    <row r="1613" spans="1:17" ht="15">
      <c r="A1613" s="142">
        <v>43281</v>
      </c>
      <c r="B1613" s="143">
        <f t="shared" si="0"/>
        <v>6</v>
      </c>
      <c r="C1613" s="143">
        <f t="shared" si="1"/>
        <v>2018</v>
      </c>
      <c r="D1613" s="154">
        <v>42067</v>
      </c>
      <c r="E1613" s="145">
        <f t="shared" si="2"/>
        <v>3</v>
      </c>
      <c r="F1613" s="145">
        <f t="shared" si="3"/>
        <v>2015</v>
      </c>
      <c r="G1613" s="153" t="s">
        <v>1315</v>
      </c>
      <c r="H1613" s="143">
        <v>2398</v>
      </c>
      <c r="I1613" s="143">
        <v>4115</v>
      </c>
      <c r="J1613" s="143">
        <v>3789</v>
      </c>
      <c r="K1613" s="147" t="s">
        <v>77</v>
      </c>
      <c r="L1613" s="152"/>
      <c r="M1613" s="57"/>
      <c r="N1613" s="150"/>
      <c r="O1613" s="150"/>
      <c r="P1613" s="150"/>
      <c r="Q1613" s="150"/>
    </row>
    <row r="1614" spans="1:17" ht="15">
      <c r="A1614" s="142">
        <v>43282</v>
      </c>
      <c r="B1614" s="143">
        <f t="shared" si="0"/>
        <v>7</v>
      </c>
      <c r="C1614" s="143">
        <f t="shared" si="1"/>
        <v>2018</v>
      </c>
      <c r="D1614" s="154">
        <v>42067</v>
      </c>
      <c r="E1614" s="145">
        <f t="shared" si="2"/>
        <v>3</v>
      </c>
      <c r="F1614" s="145">
        <f t="shared" si="3"/>
        <v>2015</v>
      </c>
      <c r="G1614" s="153" t="s">
        <v>1316</v>
      </c>
      <c r="H1614" s="143">
        <v>2402</v>
      </c>
      <c r="I1614" s="143">
        <v>4121</v>
      </c>
      <c r="J1614" s="143">
        <v>2169</v>
      </c>
      <c r="K1614" s="147" t="s">
        <v>77</v>
      </c>
      <c r="L1614" s="152"/>
      <c r="M1614" s="57"/>
      <c r="N1614" s="150"/>
      <c r="O1614" s="150"/>
      <c r="P1614" s="150"/>
      <c r="Q1614" s="150"/>
    </row>
    <row r="1615" spans="1:17" ht="15">
      <c r="A1615" s="142">
        <v>43283</v>
      </c>
      <c r="B1615" s="143">
        <f t="shared" si="0"/>
        <v>7</v>
      </c>
      <c r="C1615" s="143">
        <f t="shared" si="1"/>
        <v>2018</v>
      </c>
      <c r="D1615" s="154">
        <v>42067</v>
      </c>
      <c r="E1615" s="145">
        <f t="shared" si="2"/>
        <v>3</v>
      </c>
      <c r="F1615" s="145">
        <f t="shared" si="3"/>
        <v>2015</v>
      </c>
      <c r="G1615" s="153" t="s">
        <v>1317</v>
      </c>
      <c r="H1615" s="143">
        <v>2403</v>
      </c>
      <c r="I1615" s="143">
        <v>4122</v>
      </c>
      <c r="J1615" s="143">
        <v>5149</v>
      </c>
      <c r="K1615" s="147" t="s">
        <v>77</v>
      </c>
      <c r="L1615" s="152"/>
      <c r="M1615" s="57"/>
      <c r="N1615" s="150"/>
      <c r="O1615" s="150"/>
      <c r="P1615" s="150"/>
      <c r="Q1615" s="150"/>
    </row>
    <row r="1616" spans="1:17" ht="15">
      <c r="A1616" s="142">
        <v>43284</v>
      </c>
      <c r="B1616" s="143">
        <f t="shared" si="0"/>
        <v>7</v>
      </c>
      <c r="C1616" s="143">
        <f t="shared" si="1"/>
        <v>2018</v>
      </c>
      <c r="D1616" s="154">
        <v>42067</v>
      </c>
      <c r="E1616" s="145">
        <f t="shared" si="2"/>
        <v>3</v>
      </c>
      <c r="F1616" s="145">
        <f t="shared" si="3"/>
        <v>2015</v>
      </c>
      <c r="G1616" s="153" t="s">
        <v>1318</v>
      </c>
      <c r="H1616" s="143">
        <v>2404</v>
      </c>
      <c r="I1616" s="143">
        <v>4123</v>
      </c>
      <c r="J1616" s="143">
        <v>2874</v>
      </c>
      <c r="K1616" s="147" t="s">
        <v>77</v>
      </c>
      <c r="L1616" s="152"/>
      <c r="M1616" s="57"/>
      <c r="N1616" s="150"/>
      <c r="O1616" s="150"/>
      <c r="P1616" s="150"/>
      <c r="Q1616" s="150"/>
    </row>
    <row r="1617" spans="1:17" ht="15">
      <c r="A1617" s="142">
        <v>43285</v>
      </c>
      <c r="B1617" s="143">
        <f t="shared" si="0"/>
        <v>7</v>
      </c>
      <c r="C1617" s="143">
        <f t="shared" si="1"/>
        <v>2018</v>
      </c>
      <c r="D1617" s="154">
        <v>42067</v>
      </c>
      <c r="E1617" s="145">
        <f t="shared" si="2"/>
        <v>3</v>
      </c>
      <c r="F1617" s="145">
        <f t="shared" si="3"/>
        <v>2015</v>
      </c>
      <c r="G1617" s="153" t="s">
        <v>1319</v>
      </c>
      <c r="H1617" s="143">
        <v>2405</v>
      </c>
      <c r="I1617" s="143">
        <v>4124</v>
      </c>
      <c r="J1617" s="143">
        <v>3024</v>
      </c>
      <c r="K1617" s="147" t="s">
        <v>77</v>
      </c>
      <c r="L1617" s="152"/>
      <c r="M1617" s="57"/>
      <c r="N1617" s="150"/>
      <c r="O1617" s="150"/>
      <c r="P1617" s="150"/>
      <c r="Q1617" s="150"/>
    </row>
    <row r="1618" spans="1:17" ht="15">
      <c r="A1618" s="142">
        <v>43286</v>
      </c>
      <c r="B1618" s="143">
        <f t="shared" si="0"/>
        <v>7</v>
      </c>
      <c r="C1618" s="143">
        <f t="shared" si="1"/>
        <v>2018</v>
      </c>
      <c r="D1618" s="154">
        <v>42067</v>
      </c>
      <c r="E1618" s="145">
        <f t="shared" si="2"/>
        <v>3</v>
      </c>
      <c r="F1618" s="145">
        <f t="shared" si="3"/>
        <v>2015</v>
      </c>
      <c r="G1618" s="153" t="s">
        <v>1320</v>
      </c>
      <c r="H1618" s="143">
        <v>2407</v>
      </c>
      <c r="I1618" s="143">
        <v>4126</v>
      </c>
      <c r="J1618" s="143">
        <v>3919</v>
      </c>
      <c r="K1618" s="147" t="s">
        <v>77</v>
      </c>
      <c r="L1618" s="152"/>
      <c r="M1618" s="57"/>
      <c r="N1618" s="150"/>
      <c r="O1618" s="150"/>
      <c r="P1618" s="150"/>
      <c r="Q1618" s="150"/>
    </row>
    <row r="1619" spans="1:17" ht="15">
      <c r="A1619" s="142">
        <v>43287</v>
      </c>
      <c r="B1619" s="143">
        <f t="shared" si="0"/>
        <v>7</v>
      </c>
      <c r="C1619" s="143">
        <f t="shared" si="1"/>
        <v>2018</v>
      </c>
      <c r="D1619" s="154">
        <v>42067</v>
      </c>
      <c r="E1619" s="145">
        <f t="shared" si="2"/>
        <v>3</v>
      </c>
      <c r="F1619" s="145">
        <f t="shared" si="3"/>
        <v>2015</v>
      </c>
      <c r="G1619" s="153" t="s">
        <v>1321</v>
      </c>
      <c r="H1619" s="143">
        <v>14</v>
      </c>
      <c r="I1619" s="143">
        <v>4127</v>
      </c>
      <c r="J1619" s="143">
        <v>2169</v>
      </c>
      <c r="K1619" s="147" t="s">
        <v>77</v>
      </c>
      <c r="L1619" s="152"/>
      <c r="M1619" s="57"/>
      <c r="N1619" s="150"/>
      <c r="O1619" s="150"/>
      <c r="P1619" s="150"/>
      <c r="Q1619" s="150"/>
    </row>
    <row r="1620" spans="1:17" ht="15">
      <c r="A1620" s="142">
        <v>43288</v>
      </c>
      <c r="B1620" s="143">
        <f t="shared" si="0"/>
        <v>7</v>
      </c>
      <c r="C1620" s="143">
        <f t="shared" si="1"/>
        <v>2018</v>
      </c>
      <c r="D1620" s="154">
        <v>42067</v>
      </c>
      <c r="E1620" s="145">
        <f t="shared" si="2"/>
        <v>3</v>
      </c>
      <c r="F1620" s="145">
        <f t="shared" si="3"/>
        <v>2015</v>
      </c>
      <c r="G1620" s="153" t="s">
        <v>1322</v>
      </c>
      <c r="H1620" s="143">
        <v>2409</v>
      </c>
      <c r="I1620" s="143">
        <v>4128</v>
      </c>
      <c r="J1620" s="143">
        <v>3174</v>
      </c>
      <c r="K1620" s="147" t="s">
        <v>77</v>
      </c>
      <c r="L1620" s="152"/>
      <c r="M1620" s="57"/>
      <c r="N1620" s="150"/>
      <c r="O1620" s="150"/>
      <c r="P1620" s="150"/>
      <c r="Q1620" s="150"/>
    </row>
    <row r="1621" spans="1:17" ht="15">
      <c r="A1621" s="142">
        <v>43289</v>
      </c>
      <c r="B1621" s="143">
        <f t="shared" si="0"/>
        <v>7</v>
      </c>
      <c r="C1621" s="143">
        <f t="shared" si="1"/>
        <v>2018</v>
      </c>
      <c r="D1621" s="154">
        <v>42067</v>
      </c>
      <c r="E1621" s="145">
        <f t="shared" si="2"/>
        <v>3</v>
      </c>
      <c r="F1621" s="145">
        <f t="shared" si="3"/>
        <v>2015</v>
      </c>
      <c r="G1621" s="153" t="s">
        <v>1323</v>
      </c>
      <c r="H1621" s="143">
        <v>2410</v>
      </c>
      <c r="I1621" s="143">
        <v>4132</v>
      </c>
      <c r="J1621" s="143">
        <v>3799</v>
      </c>
      <c r="K1621" s="147" t="s">
        <v>77</v>
      </c>
      <c r="L1621" s="152"/>
      <c r="M1621" s="57"/>
      <c r="N1621" s="150"/>
      <c r="O1621" s="150"/>
      <c r="P1621" s="150"/>
      <c r="Q1621" s="150"/>
    </row>
    <row r="1622" spans="1:17" ht="15">
      <c r="A1622" s="142">
        <v>43290</v>
      </c>
      <c r="B1622" s="143">
        <f t="shared" si="0"/>
        <v>7</v>
      </c>
      <c r="C1622" s="143">
        <f t="shared" si="1"/>
        <v>2018</v>
      </c>
      <c r="D1622" s="154">
        <v>42067</v>
      </c>
      <c r="E1622" s="145">
        <f t="shared" si="2"/>
        <v>3</v>
      </c>
      <c r="F1622" s="145">
        <f t="shared" si="3"/>
        <v>2015</v>
      </c>
      <c r="G1622" s="153" t="s">
        <v>1324</v>
      </c>
      <c r="H1622" s="143">
        <v>2412</v>
      </c>
      <c r="I1622" s="143">
        <v>4137</v>
      </c>
      <c r="J1622" s="143">
        <v>3124</v>
      </c>
      <c r="K1622" s="147" t="s">
        <v>77</v>
      </c>
      <c r="L1622" s="152"/>
      <c r="M1622" s="57"/>
      <c r="N1622" s="150"/>
      <c r="O1622" s="150"/>
      <c r="P1622" s="150"/>
      <c r="Q1622" s="150"/>
    </row>
    <row r="1623" spans="1:17" ht="15">
      <c r="A1623" s="142">
        <v>43291</v>
      </c>
      <c r="B1623" s="143">
        <f t="shared" si="0"/>
        <v>7</v>
      </c>
      <c r="C1623" s="143">
        <f t="shared" si="1"/>
        <v>2018</v>
      </c>
      <c r="D1623" s="154">
        <v>42067</v>
      </c>
      <c r="E1623" s="145">
        <f t="shared" si="2"/>
        <v>3</v>
      </c>
      <c r="F1623" s="145">
        <f t="shared" si="3"/>
        <v>2015</v>
      </c>
      <c r="G1623" s="153" t="s">
        <v>1325</v>
      </c>
      <c r="H1623" s="143">
        <v>2413</v>
      </c>
      <c r="I1623" s="143">
        <v>4138</v>
      </c>
      <c r="J1623" s="143">
        <v>1055</v>
      </c>
      <c r="K1623" s="147" t="s">
        <v>77</v>
      </c>
      <c r="L1623" s="152"/>
      <c r="M1623" s="57"/>
      <c r="N1623" s="150"/>
      <c r="O1623" s="150"/>
      <c r="P1623" s="150"/>
      <c r="Q1623" s="150"/>
    </row>
    <row r="1624" spans="1:17" ht="15">
      <c r="A1624" s="142">
        <v>43292</v>
      </c>
      <c r="B1624" s="143">
        <f t="shared" si="0"/>
        <v>7</v>
      </c>
      <c r="C1624" s="143">
        <f t="shared" si="1"/>
        <v>2018</v>
      </c>
      <c r="D1624" s="154">
        <v>42067</v>
      </c>
      <c r="E1624" s="145">
        <f t="shared" si="2"/>
        <v>3</v>
      </c>
      <c r="F1624" s="145">
        <f t="shared" si="3"/>
        <v>2015</v>
      </c>
      <c r="G1624" s="153" t="s">
        <v>1326</v>
      </c>
      <c r="H1624" s="143">
        <v>883</v>
      </c>
      <c r="I1624" s="143">
        <v>4139</v>
      </c>
      <c r="J1624" s="143">
        <v>1138</v>
      </c>
      <c r="K1624" s="147" t="s">
        <v>77</v>
      </c>
      <c r="L1624" s="152"/>
      <c r="M1624" s="57"/>
      <c r="N1624" s="150"/>
      <c r="O1624" s="150"/>
      <c r="P1624" s="150"/>
      <c r="Q1624" s="150"/>
    </row>
    <row r="1625" spans="1:17" ht="15">
      <c r="A1625" s="142">
        <v>43293</v>
      </c>
      <c r="B1625" s="143">
        <f t="shared" si="0"/>
        <v>7</v>
      </c>
      <c r="C1625" s="143">
        <f t="shared" si="1"/>
        <v>2018</v>
      </c>
      <c r="D1625" s="154">
        <v>42067</v>
      </c>
      <c r="E1625" s="145">
        <f t="shared" si="2"/>
        <v>3</v>
      </c>
      <c r="F1625" s="145">
        <f t="shared" si="3"/>
        <v>2015</v>
      </c>
      <c r="G1625" s="153" t="s">
        <v>1327</v>
      </c>
      <c r="H1625" s="143">
        <v>2415</v>
      </c>
      <c r="I1625" s="143">
        <v>4141</v>
      </c>
      <c r="J1625" s="143">
        <v>1079</v>
      </c>
      <c r="K1625" s="147" t="s">
        <v>77</v>
      </c>
      <c r="L1625" s="152"/>
      <c r="M1625" s="57"/>
      <c r="N1625" s="150"/>
      <c r="O1625" s="150"/>
      <c r="P1625" s="150"/>
      <c r="Q1625" s="150"/>
    </row>
    <row r="1626" spans="1:17" ht="15">
      <c r="A1626" s="142">
        <v>43294</v>
      </c>
      <c r="B1626" s="143">
        <f t="shared" si="0"/>
        <v>7</v>
      </c>
      <c r="C1626" s="143">
        <f t="shared" si="1"/>
        <v>2018</v>
      </c>
      <c r="D1626" s="154">
        <v>42067</v>
      </c>
      <c r="E1626" s="145">
        <f t="shared" si="2"/>
        <v>3</v>
      </c>
      <c r="F1626" s="145">
        <f t="shared" si="3"/>
        <v>2015</v>
      </c>
      <c r="G1626" s="153" t="s">
        <v>1328</v>
      </c>
      <c r="H1626" s="143">
        <v>2416</v>
      </c>
      <c r="I1626" s="143">
        <v>4143</v>
      </c>
      <c r="J1626" s="143">
        <v>2929</v>
      </c>
      <c r="K1626" s="147" t="s">
        <v>77</v>
      </c>
      <c r="L1626" s="152"/>
      <c r="M1626" s="57"/>
      <c r="N1626" s="150"/>
      <c r="O1626" s="150"/>
      <c r="P1626" s="150"/>
      <c r="Q1626" s="150"/>
    </row>
    <row r="1627" spans="1:17" ht="15">
      <c r="A1627" s="142">
        <v>43295</v>
      </c>
      <c r="B1627" s="143">
        <f t="shared" si="0"/>
        <v>7</v>
      </c>
      <c r="C1627" s="143">
        <f t="shared" si="1"/>
        <v>2018</v>
      </c>
      <c r="D1627" s="154">
        <v>42067</v>
      </c>
      <c r="E1627" s="145">
        <f t="shared" si="2"/>
        <v>3</v>
      </c>
      <c r="F1627" s="145">
        <f t="shared" si="3"/>
        <v>2015</v>
      </c>
      <c r="G1627" s="153" t="s">
        <v>1329</v>
      </c>
      <c r="H1627" s="143">
        <v>2414</v>
      </c>
      <c r="I1627" s="143">
        <v>4144</v>
      </c>
      <c r="J1627" s="143">
        <v>3274</v>
      </c>
      <c r="K1627" s="147" t="s">
        <v>77</v>
      </c>
      <c r="L1627" s="152"/>
      <c r="M1627" s="57"/>
      <c r="N1627" s="150"/>
      <c r="O1627" s="150"/>
      <c r="P1627" s="150"/>
      <c r="Q1627" s="150"/>
    </row>
    <row r="1628" spans="1:17" ht="15">
      <c r="A1628" s="142">
        <v>43296</v>
      </c>
      <c r="B1628" s="143">
        <f t="shared" si="0"/>
        <v>7</v>
      </c>
      <c r="C1628" s="143">
        <f t="shared" si="1"/>
        <v>2018</v>
      </c>
      <c r="D1628" s="154">
        <v>42067</v>
      </c>
      <c r="E1628" s="145">
        <f t="shared" si="2"/>
        <v>3</v>
      </c>
      <c r="F1628" s="145">
        <f t="shared" si="3"/>
        <v>2015</v>
      </c>
      <c r="G1628" s="153" t="s">
        <v>1330</v>
      </c>
      <c r="H1628" s="143">
        <v>2418</v>
      </c>
      <c r="I1628" s="143">
        <v>4146</v>
      </c>
      <c r="J1628" s="143">
        <v>2872</v>
      </c>
      <c r="K1628" s="147" t="s">
        <v>77</v>
      </c>
      <c r="L1628" s="152"/>
      <c r="M1628" s="57"/>
      <c r="N1628" s="150"/>
      <c r="O1628" s="150"/>
      <c r="P1628" s="150"/>
      <c r="Q1628" s="150"/>
    </row>
    <row r="1629" spans="1:17" ht="15">
      <c r="A1629" s="142">
        <v>43297</v>
      </c>
      <c r="B1629" s="143">
        <f t="shared" si="0"/>
        <v>7</v>
      </c>
      <c r="C1629" s="143">
        <f t="shared" si="1"/>
        <v>2018</v>
      </c>
      <c r="D1629" s="154">
        <v>42067</v>
      </c>
      <c r="E1629" s="145">
        <f t="shared" si="2"/>
        <v>3</v>
      </c>
      <c r="F1629" s="145">
        <f t="shared" si="3"/>
        <v>2015</v>
      </c>
      <c r="G1629" s="153" t="s">
        <v>1331</v>
      </c>
      <c r="H1629" s="143">
        <v>2419</v>
      </c>
      <c r="I1629" s="143">
        <v>4147</v>
      </c>
      <c r="J1629" s="143">
        <v>2749</v>
      </c>
      <c r="K1629" s="147" t="s">
        <v>77</v>
      </c>
      <c r="L1629" s="152"/>
      <c r="M1629" s="57"/>
      <c r="N1629" s="150"/>
      <c r="O1629" s="150"/>
      <c r="P1629" s="150"/>
      <c r="Q1629" s="150"/>
    </row>
    <row r="1630" spans="1:17" ht="15">
      <c r="A1630" s="142">
        <v>43298</v>
      </c>
      <c r="B1630" s="143">
        <f t="shared" si="0"/>
        <v>7</v>
      </c>
      <c r="C1630" s="143">
        <f t="shared" si="1"/>
        <v>2018</v>
      </c>
      <c r="D1630" s="154">
        <v>42067</v>
      </c>
      <c r="E1630" s="145">
        <f t="shared" si="2"/>
        <v>3</v>
      </c>
      <c r="F1630" s="145">
        <f t="shared" si="3"/>
        <v>2015</v>
      </c>
      <c r="G1630" s="153" t="s">
        <v>1332</v>
      </c>
      <c r="H1630" s="143">
        <v>1281</v>
      </c>
      <c r="I1630" s="143">
        <v>4148</v>
      </c>
      <c r="J1630" s="143">
        <v>3063</v>
      </c>
      <c r="K1630" s="147" t="s">
        <v>77</v>
      </c>
      <c r="L1630" s="152"/>
      <c r="M1630" s="57"/>
      <c r="N1630" s="150"/>
      <c r="O1630" s="150"/>
      <c r="P1630" s="150"/>
      <c r="Q1630" s="150"/>
    </row>
    <row r="1631" spans="1:17" ht="15">
      <c r="A1631" s="142">
        <v>43299</v>
      </c>
      <c r="B1631" s="143">
        <f t="shared" si="0"/>
        <v>7</v>
      </c>
      <c r="C1631" s="143">
        <f t="shared" si="1"/>
        <v>2018</v>
      </c>
      <c r="D1631" s="154">
        <v>42067</v>
      </c>
      <c r="E1631" s="145">
        <f t="shared" si="2"/>
        <v>3</v>
      </c>
      <c r="F1631" s="145">
        <f t="shared" si="3"/>
        <v>2015</v>
      </c>
      <c r="G1631" s="153" t="s">
        <v>1333</v>
      </c>
      <c r="H1631" s="143">
        <v>2420</v>
      </c>
      <c r="I1631" s="143">
        <v>4149</v>
      </c>
      <c r="J1631" s="143">
        <v>2749</v>
      </c>
      <c r="K1631" s="147" t="s">
        <v>77</v>
      </c>
      <c r="L1631" s="152"/>
      <c r="M1631" s="57"/>
      <c r="N1631" s="150"/>
      <c r="O1631" s="150"/>
      <c r="P1631" s="150"/>
      <c r="Q1631" s="150"/>
    </row>
    <row r="1632" spans="1:17" ht="15">
      <c r="A1632" s="142">
        <v>43300</v>
      </c>
      <c r="B1632" s="143">
        <f t="shared" si="0"/>
        <v>7</v>
      </c>
      <c r="C1632" s="143">
        <f t="shared" si="1"/>
        <v>2018</v>
      </c>
      <c r="D1632" s="154">
        <v>42067</v>
      </c>
      <c r="E1632" s="145">
        <f t="shared" si="2"/>
        <v>3</v>
      </c>
      <c r="F1632" s="145">
        <f t="shared" si="3"/>
        <v>2015</v>
      </c>
      <c r="G1632" s="153" t="s">
        <v>1334</v>
      </c>
      <c r="H1632" s="143">
        <v>2422</v>
      </c>
      <c r="I1632" s="143">
        <v>4151</v>
      </c>
      <c r="J1632" s="143">
        <v>2899</v>
      </c>
      <c r="K1632" s="147" t="s">
        <v>77</v>
      </c>
      <c r="L1632" s="152"/>
      <c r="M1632" s="57"/>
      <c r="N1632" s="150"/>
      <c r="O1632" s="150"/>
      <c r="P1632" s="150"/>
      <c r="Q1632" s="150"/>
    </row>
    <row r="1633" spans="1:17" ht="15">
      <c r="A1633" s="142">
        <v>43301</v>
      </c>
      <c r="B1633" s="143">
        <f t="shared" si="0"/>
        <v>7</v>
      </c>
      <c r="C1633" s="143">
        <f t="shared" si="1"/>
        <v>2018</v>
      </c>
      <c r="D1633" s="154">
        <v>42067</v>
      </c>
      <c r="E1633" s="145">
        <f t="shared" si="2"/>
        <v>3</v>
      </c>
      <c r="F1633" s="145">
        <f t="shared" si="3"/>
        <v>2015</v>
      </c>
      <c r="G1633" s="153" t="s">
        <v>1335</v>
      </c>
      <c r="H1633" s="143">
        <v>2423</v>
      </c>
      <c r="I1633" s="143">
        <v>4152</v>
      </c>
      <c r="J1633" s="143">
        <v>3374</v>
      </c>
      <c r="K1633" s="147" t="s">
        <v>77</v>
      </c>
      <c r="L1633" s="152"/>
      <c r="M1633" s="57"/>
      <c r="N1633" s="150"/>
      <c r="O1633" s="150"/>
      <c r="P1633" s="150"/>
      <c r="Q1633" s="150"/>
    </row>
    <row r="1634" spans="1:17" ht="15">
      <c r="A1634" s="142">
        <v>43302</v>
      </c>
      <c r="B1634" s="143">
        <f t="shared" si="0"/>
        <v>7</v>
      </c>
      <c r="C1634" s="143">
        <f t="shared" si="1"/>
        <v>2018</v>
      </c>
      <c r="D1634" s="154">
        <v>42067</v>
      </c>
      <c r="E1634" s="145">
        <f t="shared" si="2"/>
        <v>3</v>
      </c>
      <c r="F1634" s="145">
        <f t="shared" si="3"/>
        <v>2015</v>
      </c>
      <c r="G1634" s="153" t="s">
        <v>1336</v>
      </c>
      <c r="H1634" s="143">
        <v>2424</v>
      </c>
      <c r="I1634" s="143">
        <v>4153</v>
      </c>
      <c r="J1634" s="143">
        <v>1008</v>
      </c>
      <c r="K1634" s="147" t="s">
        <v>77</v>
      </c>
      <c r="L1634" s="152"/>
      <c r="M1634" s="57"/>
      <c r="N1634" s="150"/>
      <c r="O1634" s="150"/>
      <c r="P1634" s="150"/>
      <c r="Q1634" s="150"/>
    </row>
    <row r="1635" spans="1:17" ht="15">
      <c r="A1635" s="142">
        <v>43303</v>
      </c>
      <c r="B1635" s="143">
        <f t="shared" si="0"/>
        <v>7</v>
      </c>
      <c r="C1635" s="143">
        <f t="shared" si="1"/>
        <v>2018</v>
      </c>
      <c r="D1635" s="154">
        <v>42068</v>
      </c>
      <c r="E1635" s="145">
        <f t="shared" si="2"/>
        <v>3</v>
      </c>
      <c r="F1635" s="145">
        <f t="shared" si="3"/>
        <v>2015</v>
      </c>
      <c r="G1635" s="153" t="s">
        <v>1337</v>
      </c>
      <c r="H1635" s="143">
        <v>2425</v>
      </c>
      <c r="I1635" s="143">
        <v>4154</v>
      </c>
      <c r="J1635" s="143">
        <v>1149</v>
      </c>
      <c r="K1635" s="147" t="s">
        <v>77</v>
      </c>
      <c r="L1635" s="152"/>
      <c r="M1635" s="57"/>
      <c r="N1635" s="150"/>
      <c r="O1635" s="150"/>
      <c r="P1635" s="150"/>
      <c r="Q1635" s="150"/>
    </row>
    <row r="1636" spans="1:17" ht="15">
      <c r="A1636" s="142">
        <v>43304</v>
      </c>
      <c r="B1636" s="143">
        <f t="shared" si="0"/>
        <v>7</v>
      </c>
      <c r="C1636" s="143">
        <f t="shared" si="1"/>
        <v>2018</v>
      </c>
      <c r="D1636" s="154">
        <v>42068</v>
      </c>
      <c r="E1636" s="145">
        <f t="shared" si="2"/>
        <v>3</v>
      </c>
      <c r="F1636" s="145">
        <f t="shared" si="3"/>
        <v>2015</v>
      </c>
      <c r="G1636" s="153" t="s">
        <v>1338</v>
      </c>
      <c r="H1636" s="143">
        <v>2426</v>
      </c>
      <c r="I1636" s="143">
        <v>4155</v>
      </c>
      <c r="J1636" s="143">
        <v>3737</v>
      </c>
      <c r="K1636" s="147" t="s">
        <v>77</v>
      </c>
      <c r="L1636" s="152"/>
      <c r="M1636" s="57"/>
      <c r="N1636" s="150"/>
      <c r="O1636" s="150"/>
      <c r="P1636" s="150"/>
      <c r="Q1636" s="150"/>
    </row>
    <row r="1637" spans="1:17" ht="15">
      <c r="A1637" s="142">
        <v>43305</v>
      </c>
      <c r="B1637" s="143">
        <f t="shared" si="0"/>
        <v>7</v>
      </c>
      <c r="C1637" s="143">
        <f t="shared" si="1"/>
        <v>2018</v>
      </c>
      <c r="D1637" s="154">
        <v>42068</v>
      </c>
      <c r="E1637" s="145">
        <f t="shared" si="2"/>
        <v>3</v>
      </c>
      <c r="F1637" s="145">
        <f t="shared" si="3"/>
        <v>2015</v>
      </c>
      <c r="G1637" s="153" t="s">
        <v>1339</v>
      </c>
      <c r="H1637" s="143">
        <v>2426</v>
      </c>
      <c r="I1637" s="143">
        <v>4156</v>
      </c>
      <c r="J1637" s="143">
        <v>3399</v>
      </c>
      <c r="K1637" s="147" t="s">
        <v>77</v>
      </c>
      <c r="L1637" s="152"/>
      <c r="M1637" s="57"/>
      <c r="N1637" s="150"/>
      <c r="O1637" s="150"/>
      <c r="P1637" s="150"/>
      <c r="Q1637" s="150"/>
    </row>
    <row r="1638" spans="1:17" ht="15">
      <c r="A1638" s="142">
        <v>43306</v>
      </c>
      <c r="B1638" s="143">
        <f t="shared" si="0"/>
        <v>7</v>
      </c>
      <c r="C1638" s="143">
        <f t="shared" si="1"/>
        <v>2018</v>
      </c>
      <c r="D1638" s="154">
        <v>42068</v>
      </c>
      <c r="E1638" s="145">
        <f t="shared" si="2"/>
        <v>3</v>
      </c>
      <c r="F1638" s="145">
        <f t="shared" si="3"/>
        <v>2015</v>
      </c>
      <c r="G1638" s="153" t="s">
        <v>1340</v>
      </c>
      <c r="H1638" s="143">
        <v>2427</v>
      </c>
      <c r="I1638" s="143">
        <v>4158</v>
      </c>
      <c r="J1638" s="143">
        <v>6229</v>
      </c>
      <c r="K1638" s="147" t="s">
        <v>77</v>
      </c>
      <c r="L1638" s="152"/>
      <c r="M1638" s="57"/>
      <c r="N1638" s="150"/>
      <c r="O1638" s="150"/>
      <c r="P1638" s="150"/>
      <c r="Q1638" s="150"/>
    </row>
    <row r="1639" spans="1:17" ht="15">
      <c r="A1639" s="142">
        <v>43307</v>
      </c>
      <c r="B1639" s="143">
        <f t="shared" si="0"/>
        <v>7</v>
      </c>
      <c r="C1639" s="143">
        <f t="shared" si="1"/>
        <v>2018</v>
      </c>
      <c r="D1639" s="154">
        <v>42068</v>
      </c>
      <c r="E1639" s="145">
        <f t="shared" si="2"/>
        <v>3</v>
      </c>
      <c r="F1639" s="145">
        <f t="shared" si="3"/>
        <v>2015</v>
      </c>
      <c r="G1639" s="153" t="s">
        <v>1341</v>
      </c>
      <c r="H1639" s="143">
        <v>2428</v>
      </c>
      <c r="I1639" s="143">
        <v>4159</v>
      </c>
      <c r="J1639" s="143">
        <v>2624</v>
      </c>
      <c r="K1639" s="147" t="s">
        <v>77</v>
      </c>
      <c r="L1639" s="152"/>
      <c r="M1639" s="57"/>
      <c r="N1639" s="150"/>
      <c r="O1639" s="150"/>
      <c r="P1639" s="150"/>
      <c r="Q1639" s="150"/>
    </row>
    <row r="1640" spans="1:17" ht="15">
      <c r="A1640" s="142">
        <v>43308</v>
      </c>
      <c r="B1640" s="143">
        <f t="shared" si="0"/>
        <v>7</v>
      </c>
      <c r="C1640" s="143">
        <f t="shared" si="1"/>
        <v>2018</v>
      </c>
      <c r="D1640" s="154">
        <v>42068</v>
      </c>
      <c r="E1640" s="145">
        <f t="shared" si="2"/>
        <v>3</v>
      </c>
      <c r="F1640" s="145">
        <f t="shared" si="3"/>
        <v>2015</v>
      </c>
      <c r="G1640" s="153" t="s">
        <v>1342</v>
      </c>
      <c r="H1640" s="143">
        <v>2429</v>
      </c>
      <c r="I1640" s="143">
        <v>4160</v>
      </c>
      <c r="J1640" s="143">
        <v>5040</v>
      </c>
      <c r="K1640" s="147" t="s">
        <v>77</v>
      </c>
      <c r="L1640" s="152"/>
      <c r="M1640" s="57"/>
      <c r="N1640" s="150"/>
      <c r="O1640" s="150"/>
      <c r="P1640" s="150"/>
      <c r="Q1640" s="150"/>
    </row>
    <row r="1641" spans="1:17" ht="15">
      <c r="A1641" s="142">
        <v>43309</v>
      </c>
      <c r="B1641" s="143">
        <f t="shared" si="0"/>
        <v>7</v>
      </c>
      <c r="C1641" s="143">
        <f t="shared" si="1"/>
        <v>2018</v>
      </c>
      <c r="D1641" s="154">
        <v>42068</v>
      </c>
      <c r="E1641" s="145">
        <f t="shared" si="2"/>
        <v>3</v>
      </c>
      <c r="F1641" s="145">
        <f t="shared" si="3"/>
        <v>2015</v>
      </c>
      <c r="G1641" s="153" t="s">
        <v>1343</v>
      </c>
      <c r="H1641" s="143">
        <v>2430</v>
      </c>
      <c r="I1641" s="143">
        <v>4161</v>
      </c>
      <c r="J1641" s="143">
        <v>2929</v>
      </c>
      <c r="K1641" s="147" t="s">
        <v>77</v>
      </c>
      <c r="L1641" s="152"/>
      <c r="M1641" s="57"/>
      <c r="N1641" s="150"/>
      <c r="O1641" s="150"/>
      <c r="P1641" s="150"/>
      <c r="Q1641" s="150"/>
    </row>
    <row r="1642" spans="1:17" ht="15">
      <c r="A1642" s="142">
        <v>43310</v>
      </c>
      <c r="B1642" s="143">
        <f t="shared" si="0"/>
        <v>7</v>
      </c>
      <c r="C1642" s="143">
        <f t="shared" si="1"/>
        <v>2018</v>
      </c>
      <c r="D1642" s="154">
        <v>42068</v>
      </c>
      <c r="E1642" s="145">
        <f t="shared" si="2"/>
        <v>3</v>
      </c>
      <c r="F1642" s="145">
        <f t="shared" si="3"/>
        <v>2015</v>
      </c>
      <c r="G1642" s="153" t="s">
        <v>1344</v>
      </c>
      <c r="H1642" s="143">
        <v>2431</v>
      </c>
      <c r="I1642" s="143">
        <v>4162</v>
      </c>
      <c r="J1642" s="143">
        <v>2989</v>
      </c>
      <c r="K1642" s="147" t="s">
        <v>77</v>
      </c>
      <c r="L1642" s="152"/>
      <c r="M1642" s="57"/>
      <c r="N1642" s="150"/>
      <c r="O1642" s="150"/>
      <c r="P1642" s="150"/>
      <c r="Q1642" s="150"/>
    </row>
    <row r="1643" spans="1:17" ht="15">
      <c r="A1643" s="142">
        <v>43311</v>
      </c>
      <c r="B1643" s="143">
        <f t="shared" si="0"/>
        <v>7</v>
      </c>
      <c r="C1643" s="143">
        <f t="shared" si="1"/>
        <v>2018</v>
      </c>
      <c r="D1643" s="154">
        <v>42068</v>
      </c>
      <c r="E1643" s="145">
        <f t="shared" si="2"/>
        <v>3</v>
      </c>
      <c r="F1643" s="145">
        <f t="shared" si="3"/>
        <v>2015</v>
      </c>
      <c r="G1643" s="153" t="s">
        <v>1344</v>
      </c>
      <c r="H1643" s="143">
        <v>2431</v>
      </c>
      <c r="I1643" s="143">
        <v>4163</v>
      </c>
      <c r="J1643" s="143">
        <v>1274</v>
      </c>
      <c r="K1643" s="147" t="s">
        <v>77</v>
      </c>
      <c r="L1643" s="152"/>
      <c r="M1643" s="57"/>
      <c r="N1643" s="150"/>
      <c r="O1643" s="150"/>
      <c r="P1643" s="150"/>
      <c r="Q1643" s="150"/>
    </row>
    <row r="1644" spans="1:17" ht="15">
      <c r="A1644" s="142">
        <v>43312</v>
      </c>
      <c r="B1644" s="143">
        <f t="shared" si="0"/>
        <v>7</v>
      </c>
      <c r="C1644" s="143">
        <f t="shared" si="1"/>
        <v>2018</v>
      </c>
      <c r="D1644" s="154">
        <v>42068</v>
      </c>
      <c r="E1644" s="145">
        <f t="shared" si="2"/>
        <v>3</v>
      </c>
      <c r="F1644" s="145">
        <f t="shared" si="3"/>
        <v>2015</v>
      </c>
      <c r="G1644" s="153" t="s">
        <v>1344</v>
      </c>
      <c r="H1644" s="143">
        <v>2431</v>
      </c>
      <c r="I1644" s="143">
        <v>4164</v>
      </c>
      <c r="J1644" s="143">
        <v>1274</v>
      </c>
      <c r="K1644" s="147" t="s">
        <v>77</v>
      </c>
      <c r="L1644" s="152"/>
      <c r="M1644" s="57"/>
      <c r="N1644" s="150"/>
      <c r="O1644" s="150"/>
      <c r="P1644" s="150"/>
      <c r="Q1644" s="150"/>
    </row>
    <row r="1645" spans="1:17" ht="15">
      <c r="A1645" s="142">
        <v>43313</v>
      </c>
      <c r="B1645" s="143">
        <f t="shared" si="0"/>
        <v>8</v>
      </c>
      <c r="C1645" s="143">
        <f t="shared" si="1"/>
        <v>2018</v>
      </c>
      <c r="D1645" s="154">
        <v>42068</v>
      </c>
      <c r="E1645" s="145">
        <f t="shared" si="2"/>
        <v>3</v>
      </c>
      <c r="F1645" s="145">
        <f t="shared" si="3"/>
        <v>2015</v>
      </c>
      <c r="G1645" s="153" t="s">
        <v>1345</v>
      </c>
      <c r="H1645" s="143">
        <v>2432</v>
      </c>
      <c r="I1645" s="143">
        <v>4165</v>
      </c>
      <c r="J1645" s="143">
        <v>2939</v>
      </c>
      <c r="K1645" s="147" t="s">
        <v>77</v>
      </c>
      <c r="L1645" s="152"/>
      <c r="M1645" s="57"/>
      <c r="N1645" s="150"/>
      <c r="O1645" s="150"/>
      <c r="P1645" s="150"/>
      <c r="Q1645" s="150"/>
    </row>
    <row r="1646" spans="1:17" ht="15">
      <c r="A1646" s="142">
        <v>43314</v>
      </c>
      <c r="B1646" s="143">
        <f t="shared" si="0"/>
        <v>8</v>
      </c>
      <c r="C1646" s="143">
        <f t="shared" si="1"/>
        <v>2018</v>
      </c>
      <c r="D1646" s="154">
        <v>42068</v>
      </c>
      <c r="E1646" s="145">
        <f t="shared" si="2"/>
        <v>3</v>
      </c>
      <c r="F1646" s="145">
        <f t="shared" si="3"/>
        <v>2015</v>
      </c>
      <c r="G1646" s="153" t="s">
        <v>1346</v>
      </c>
      <c r="H1646" s="143">
        <v>2433</v>
      </c>
      <c r="I1646" s="143">
        <v>4166</v>
      </c>
      <c r="J1646" s="143">
        <v>2124</v>
      </c>
      <c r="K1646" s="147" t="s">
        <v>77</v>
      </c>
      <c r="L1646" s="152"/>
      <c r="M1646" s="57"/>
      <c r="N1646" s="150"/>
      <c r="O1646" s="150"/>
      <c r="P1646" s="150"/>
      <c r="Q1646" s="150"/>
    </row>
    <row r="1647" spans="1:17" ht="15">
      <c r="A1647" s="142">
        <v>43315</v>
      </c>
      <c r="B1647" s="143">
        <f t="shared" si="0"/>
        <v>8</v>
      </c>
      <c r="C1647" s="143">
        <f t="shared" si="1"/>
        <v>2018</v>
      </c>
      <c r="D1647" s="154">
        <v>42068</v>
      </c>
      <c r="E1647" s="145">
        <f t="shared" si="2"/>
        <v>3</v>
      </c>
      <c r="F1647" s="145">
        <f t="shared" si="3"/>
        <v>2015</v>
      </c>
      <c r="G1647" s="153" t="s">
        <v>1347</v>
      </c>
      <c r="H1647" s="143">
        <v>2434</v>
      </c>
      <c r="I1647" s="143">
        <v>4167</v>
      </c>
      <c r="J1647" s="143">
        <v>1823</v>
      </c>
      <c r="K1647" s="147" t="s">
        <v>77</v>
      </c>
      <c r="L1647" s="152"/>
      <c r="M1647" s="57"/>
      <c r="N1647" s="150"/>
      <c r="O1647" s="150"/>
      <c r="P1647" s="150"/>
      <c r="Q1647" s="150"/>
    </row>
    <row r="1648" spans="1:17" ht="15">
      <c r="A1648" s="142">
        <v>43316</v>
      </c>
      <c r="B1648" s="143">
        <f t="shared" si="0"/>
        <v>8</v>
      </c>
      <c r="C1648" s="143">
        <f t="shared" si="1"/>
        <v>2018</v>
      </c>
      <c r="D1648" s="154">
        <v>42068</v>
      </c>
      <c r="E1648" s="145">
        <f t="shared" si="2"/>
        <v>3</v>
      </c>
      <c r="F1648" s="145">
        <f t="shared" si="3"/>
        <v>2015</v>
      </c>
      <c r="G1648" s="153" t="s">
        <v>1348</v>
      </c>
      <c r="H1648" s="143">
        <v>2437</v>
      </c>
      <c r="I1648" s="143">
        <v>4171</v>
      </c>
      <c r="J1648" s="143">
        <v>5598</v>
      </c>
      <c r="K1648" s="147" t="s">
        <v>77</v>
      </c>
      <c r="L1648" s="152"/>
      <c r="M1648" s="57"/>
      <c r="N1648" s="150"/>
      <c r="O1648" s="150"/>
      <c r="P1648" s="150"/>
      <c r="Q1648" s="150"/>
    </row>
    <row r="1649" spans="1:17" ht="15">
      <c r="A1649" s="142">
        <v>43317</v>
      </c>
      <c r="B1649" s="143">
        <f t="shared" si="0"/>
        <v>8</v>
      </c>
      <c r="C1649" s="143">
        <f t="shared" si="1"/>
        <v>2018</v>
      </c>
      <c r="D1649" s="154">
        <v>42068</v>
      </c>
      <c r="E1649" s="145">
        <f t="shared" si="2"/>
        <v>3</v>
      </c>
      <c r="F1649" s="145">
        <f t="shared" si="3"/>
        <v>2015</v>
      </c>
      <c r="G1649" s="146"/>
      <c r="H1649" s="143">
        <v>0</v>
      </c>
      <c r="I1649" s="143">
        <v>4172</v>
      </c>
      <c r="J1649" s="143">
        <v>6899</v>
      </c>
      <c r="K1649" s="147" t="s">
        <v>77</v>
      </c>
      <c r="L1649" s="152"/>
      <c r="M1649" s="57"/>
      <c r="N1649" s="150"/>
      <c r="O1649" s="150"/>
      <c r="P1649" s="150"/>
      <c r="Q1649" s="150"/>
    </row>
    <row r="1650" spans="1:17" ht="15">
      <c r="A1650" s="142">
        <v>43318</v>
      </c>
      <c r="B1650" s="143">
        <f t="shared" si="0"/>
        <v>8</v>
      </c>
      <c r="C1650" s="143">
        <f t="shared" si="1"/>
        <v>2018</v>
      </c>
      <c r="D1650" s="154">
        <v>42068</v>
      </c>
      <c r="E1650" s="145">
        <f t="shared" si="2"/>
        <v>3</v>
      </c>
      <c r="F1650" s="145">
        <f t="shared" si="3"/>
        <v>2015</v>
      </c>
      <c r="G1650" s="153" t="s">
        <v>1349</v>
      </c>
      <c r="H1650" s="143">
        <v>2438</v>
      </c>
      <c r="I1650" s="143">
        <v>4173</v>
      </c>
      <c r="J1650" s="143">
        <v>2209</v>
      </c>
      <c r="K1650" s="147" t="s">
        <v>77</v>
      </c>
      <c r="L1650" s="152"/>
      <c r="M1650" s="57"/>
      <c r="N1650" s="150"/>
      <c r="O1650" s="150"/>
      <c r="P1650" s="150"/>
      <c r="Q1650" s="150"/>
    </row>
    <row r="1651" spans="1:17" ht="15">
      <c r="A1651" s="142">
        <v>43319</v>
      </c>
      <c r="B1651" s="143">
        <f t="shared" si="0"/>
        <v>8</v>
      </c>
      <c r="C1651" s="143">
        <f t="shared" si="1"/>
        <v>2018</v>
      </c>
      <c r="D1651" s="154">
        <v>42068</v>
      </c>
      <c r="E1651" s="145">
        <f t="shared" si="2"/>
        <v>3</v>
      </c>
      <c r="F1651" s="145">
        <f t="shared" si="3"/>
        <v>2015</v>
      </c>
      <c r="G1651" s="146"/>
      <c r="H1651" s="143">
        <v>0</v>
      </c>
      <c r="I1651" s="143">
        <v>4174</v>
      </c>
      <c r="J1651" s="143">
        <v>1237</v>
      </c>
      <c r="K1651" s="147" t="s">
        <v>77</v>
      </c>
      <c r="L1651" s="152"/>
      <c r="M1651" s="57"/>
      <c r="N1651" s="150"/>
      <c r="O1651" s="150"/>
      <c r="P1651" s="150"/>
      <c r="Q1651" s="150"/>
    </row>
    <row r="1652" spans="1:17" ht="15">
      <c r="A1652" s="142">
        <v>43320</v>
      </c>
      <c r="B1652" s="143">
        <f t="shared" si="0"/>
        <v>8</v>
      </c>
      <c r="C1652" s="143">
        <f t="shared" si="1"/>
        <v>2018</v>
      </c>
      <c r="D1652" s="154">
        <v>42068</v>
      </c>
      <c r="E1652" s="145">
        <f t="shared" si="2"/>
        <v>3</v>
      </c>
      <c r="F1652" s="145">
        <f t="shared" si="3"/>
        <v>2015</v>
      </c>
      <c r="G1652" s="153" t="s">
        <v>1350</v>
      </c>
      <c r="H1652" s="143">
        <v>2441</v>
      </c>
      <c r="I1652" s="143">
        <v>4177</v>
      </c>
      <c r="J1652" s="143">
        <v>1380</v>
      </c>
      <c r="K1652" s="147" t="s">
        <v>77</v>
      </c>
      <c r="L1652" s="152"/>
      <c r="M1652" s="57"/>
      <c r="N1652" s="150"/>
      <c r="O1652" s="150"/>
      <c r="P1652" s="150"/>
      <c r="Q1652" s="150"/>
    </row>
    <row r="1653" spans="1:17" ht="15">
      <c r="A1653" s="142">
        <v>43321</v>
      </c>
      <c r="B1653" s="143">
        <f t="shared" si="0"/>
        <v>8</v>
      </c>
      <c r="C1653" s="143">
        <f t="shared" si="1"/>
        <v>2018</v>
      </c>
      <c r="D1653" s="154">
        <v>42068</v>
      </c>
      <c r="E1653" s="145">
        <f t="shared" si="2"/>
        <v>3</v>
      </c>
      <c r="F1653" s="145">
        <f t="shared" si="3"/>
        <v>2015</v>
      </c>
      <c r="G1653" s="153" t="s">
        <v>1351</v>
      </c>
      <c r="H1653" s="143">
        <v>2440</v>
      </c>
      <c r="I1653" s="143">
        <v>4178</v>
      </c>
      <c r="J1653" s="143">
        <v>3159</v>
      </c>
      <c r="K1653" s="147" t="s">
        <v>77</v>
      </c>
      <c r="L1653" s="152"/>
      <c r="M1653" s="57"/>
      <c r="N1653" s="150"/>
      <c r="O1653" s="150"/>
      <c r="P1653" s="150"/>
      <c r="Q1653" s="150"/>
    </row>
    <row r="1654" spans="1:17" ht="15">
      <c r="A1654" s="142">
        <v>43322</v>
      </c>
      <c r="B1654" s="143">
        <f t="shared" si="0"/>
        <v>8</v>
      </c>
      <c r="C1654" s="143">
        <f t="shared" si="1"/>
        <v>2018</v>
      </c>
      <c r="D1654" s="154">
        <v>42068</v>
      </c>
      <c r="E1654" s="145">
        <f t="shared" si="2"/>
        <v>3</v>
      </c>
      <c r="F1654" s="145">
        <f t="shared" si="3"/>
        <v>2015</v>
      </c>
      <c r="G1654" s="153" t="s">
        <v>1352</v>
      </c>
      <c r="H1654" s="143">
        <v>2443</v>
      </c>
      <c r="I1654" s="143">
        <v>4181</v>
      </c>
      <c r="J1654" s="143">
        <v>1424</v>
      </c>
      <c r="K1654" s="147" t="s">
        <v>77</v>
      </c>
      <c r="L1654" s="152"/>
      <c r="M1654" s="57"/>
      <c r="N1654" s="150"/>
      <c r="O1654" s="150"/>
      <c r="P1654" s="150"/>
      <c r="Q1654" s="150"/>
    </row>
    <row r="1655" spans="1:17" ht="15">
      <c r="A1655" s="142">
        <v>43323</v>
      </c>
      <c r="B1655" s="143">
        <f t="shared" si="0"/>
        <v>8</v>
      </c>
      <c r="C1655" s="143">
        <f t="shared" si="1"/>
        <v>2018</v>
      </c>
      <c r="D1655" s="154">
        <v>42068</v>
      </c>
      <c r="E1655" s="145">
        <f t="shared" si="2"/>
        <v>3</v>
      </c>
      <c r="F1655" s="145">
        <f t="shared" si="3"/>
        <v>2015</v>
      </c>
      <c r="G1655" s="153" t="s">
        <v>1353</v>
      </c>
      <c r="H1655" s="143">
        <v>2446</v>
      </c>
      <c r="I1655" s="143">
        <v>4185</v>
      </c>
      <c r="J1655" s="143">
        <v>6627</v>
      </c>
      <c r="K1655" s="147" t="s">
        <v>77</v>
      </c>
      <c r="L1655" s="152"/>
      <c r="M1655" s="57"/>
      <c r="N1655" s="150"/>
      <c r="O1655" s="150"/>
      <c r="P1655" s="150"/>
      <c r="Q1655" s="150"/>
    </row>
    <row r="1656" spans="1:17" ht="15">
      <c r="A1656" s="142">
        <v>43324</v>
      </c>
      <c r="B1656" s="143">
        <f t="shared" si="0"/>
        <v>8</v>
      </c>
      <c r="C1656" s="143">
        <f t="shared" si="1"/>
        <v>2018</v>
      </c>
      <c r="D1656" s="154">
        <v>42068</v>
      </c>
      <c r="E1656" s="145">
        <f t="shared" si="2"/>
        <v>3</v>
      </c>
      <c r="F1656" s="145">
        <f t="shared" si="3"/>
        <v>2015</v>
      </c>
      <c r="G1656" s="153" t="s">
        <v>1354</v>
      </c>
      <c r="H1656" s="143">
        <v>2447</v>
      </c>
      <c r="I1656" s="143">
        <v>4186</v>
      </c>
      <c r="J1656" s="143">
        <v>4299</v>
      </c>
      <c r="K1656" s="147" t="s">
        <v>77</v>
      </c>
      <c r="L1656" s="152"/>
      <c r="M1656" s="57"/>
      <c r="N1656" s="150"/>
      <c r="O1656" s="150"/>
      <c r="P1656" s="150"/>
      <c r="Q1656" s="150"/>
    </row>
    <row r="1657" spans="1:17" ht="15">
      <c r="A1657" s="142">
        <v>43325</v>
      </c>
      <c r="B1657" s="143">
        <f t="shared" si="0"/>
        <v>8</v>
      </c>
      <c r="C1657" s="143">
        <f t="shared" si="1"/>
        <v>2018</v>
      </c>
      <c r="D1657" s="154">
        <v>42068</v>
      </c>
      <c r="E1657" s="145">
        <f t="shared" si="2"/>
        <v>3</v>
      </c>
      <c r="F1657" s="145">
        <f t="shared" si="3"/>
        <v>2015</v>
      </c>
      <c r="G1657" s="153" t="s">
        <v>1239</v>
      </c>
      <c r="H1657" s="143">
        <v>282</v>
      </c>
      <c r="I1657" s="143">
        <v>4187</v>
      </c>
      <c r="J1657" s="143">
        <v>1739</v>
      </c>
      <c r="K1657" s="147" t="s">
        <v>77</v>
      </c>
      <c r="L1657" s="152"/>
      <c r="M1657" s="57"/>
      <c r="N1657" s="150"/>
      <c r="O1657" s="150"/>
      <c r="P1657" s="150"/>
      <c r="Q1657" s="150"/>
    </row>
    <row r="1658" spans="1:17" ht="15">
      <c r="A1658" s="142">
        <v>43326</v>
      </c>
      <c r="B1658" s="143">
        <f t="shared" si="0"/>
        <v>8</v>
      </c>
      <c r="C1658" s="143">
        <f t="shared" si="1"/>
        <v>2018</v>
      </c>
      <c r="D1658" s="154">
        <v>42068</v>
      </c>
      <c r="E1658" s="145">
        <f t="shared" si="2"/>
        <v>3</v>
      </c>
      <c r="F1658" s="145">
        <f t="shared" si="3"/>
        <v>2015</v>
      </c>
      <c r="G1658" s="153" t="s">
        <v>1355</v>
      </c>
      <c r="H1658" s="143">
        <v>2448</v>
      </c>
      <c r="I1658" s="143">
        <v>4188</v>
      </c>
      <c r="J1658" s="143">
        <v>2799</v>
      </c>
      <c r="K1658" s="147" t="s">
        <v>77</v>
      </c>
      <c r="L1658" s="152"/>
      <c r="M1658" s="57"/>
      <c r="N1658" s="150"/>
      <c r="O1658" s="150"/>
      <c r="P1658" s="150"/>
      <c r="Q1658" s="150"/>
    </row>
    <row r="1659" spans="1:17" ht="15">
      <c r="A1659" s="142">
        <v>43327</v>
      </c>
      <c r="B1659" s="143">
        <f t="shared" si="0"/>
        <v>8</v>
      </c>
      <c r="C1659" s="143">
        <f t="shared" si="1"/>
        <v>2018</v>
      </c>
      <c r="D1659" s="154">
        <v>42068</v>
      </c>
      <c r="E1659" s="145">
        <f t="shared" si="2"/>
        <v>3</v>
      </c>
      <c r="F1659" s="145">
        <f t="shared" si="3"/>
        <v>2015</v>
      </c>
      <c r="G1659" s="153" t="s">
        <v>1356</v>
      </c>
      <c r="H1659" s="143">
        <v>1865</v>
      </c>
      <c r="I1659" s="143">
        <v>4189</v>
      </c>
      <c r="J1659" s="143">
        <v>949</v>
      </c>
      <c r="K1659" s="147" t="s">
        <v>77</v>
      </c>
      <c r="L1659" s="152"/>
      <c r="M1659" s="57"/>
      <c r="N1659" s="150"/>
      <c r="O1659" s="150"/>
      <c r="P1659" s="150"/>
      <c r="Q1659" s="150"/>
    </row>
    <row r="1660" spans="1:17" ht="15">
      <c r="A1660" s="142">
        <v>43328</v>
      </c>
      <c r="B1660" s="143">
        <f t="shared" si="0"/>
        <v>8</v>
      </c>
      <c r="C1660" s="143">
        <f t="shared" si="1"/>
        <v>2018</v>
      </c>
      <c r="D1660" s="154">
        <v>42068</v>
      </c>
      <c r="E1660" s="145">
        <f t="shared" si="2"/>
        <v>3</v>
      </c>
      <c r="F1660" s="145">
        <f t="shared" si="3"/>
        <v>2015</v>
      </c>
      <c r="G1660" s="153" t="s">
        <v>1357</v>
      </c>
      <c r="H1660" s="143">
        <v>2449</v>
      </c>
      <c r="I1660" s="143">
        <v>4190</v>
      </c>
      <c r="J1660" s="143">
        <v>2874</v>
      </c>
      <c r="K1660" s="147" t="s">
        <v>77</v>
      </c>
      <c r="L1660" s="152"/>
      <c r="M1660" s="57"/>
      <c r="N1660" s="150"/>
      <c r="O1660" s="150"/>
      <c r="P1660" s="150"/>
      <c r="Q1660" s="150"/>
    </row>
    <row r="1661" spans="1:17" ht="15">
      <c r="A1661" s="142">
        <v>43329</v>
      </c>
      <c r="B1661" s="143">
        <f t="shared" si="0"/>
        <v>8</v>
      </c>
      <c r="C1661" s="143">
        <f t="shared" si="1"/>
        <v>2018</v>
      </c>
      <c r="D1661" s="154">
        <v>42068</v>
      </c>
      <c r="E1661" s="145">
        <f t="shared" si="2"/>
        <v>3</v>
      </c>
      <c r="F1661" s="145">
        <f t="shared" si="3"/>
        <v>2015</v>
      </c>
      <c r="G1661" s="153" t="s">
        <v>1358</v>
      </c>
      <c r="H1661" s="143">
        <v>2450</v>
      </c>
      <c r="I1661" s="143">
        <v>4191</v>
      </c>
      <c r="J1661" s="143">
        <v>2874</v>
      </c>
      <c r="K1661" s="147" t="s">
        <v>77</v>
      </c>
      <c r="L1661" s="152"/>
      <c r="M1661" s="57"/>
      <c r="N1661" s="150"/>
      <c r="O1661" s="150"/>
      <c r="P1661" s="150"/>
      <c r="Q1661" s="150"/>
    </row>
    <row r="1662" spans="1:17" ht="15">
      <c r="A1662" s="142">
        <v>43330</v>
      </c>
      <c r="B1662" s="143">
        <f t="shared" si="0"/>
        <v>8</v>
      </c>
      <c r="C1662" s="143">
        <f t="shared" si="1"/>
        <v>2018</v>
      </c>
      <c r="D1662" s="154">
        <v>42068</v>
      </c>
      <c r="E1662" s="145">
        <f t="shared" si="2"/>
        <v>3</v>
      </c>
      <c r="F1662" s="145">
        <f t="shared" si="3"/>
        <v>2015</v>
      </c>
      <c r="G1662" s="153" t="s">
        <v>1359</v>
      </c>
      <c r="H1662" s="143">
        <v>2451</v>
      </c>
      <c r="I1662" s="143">
        <v>4192</v>
      </c>
      <c r="J1662" s="143">
        <v>4264</v>
      </c>
      <c r="K1662" s="147" t="s">
        <v>77</v>
      </c>
      <c r="L1662" s="152"/>
      <c r="M1662" s="57"/>
      <c r="N1662" s="150"/>
      <c r="O1662" s="150"/>
      <c r="P1662" s="150"/>
      <c r="Q1662" s="150"/>
    </row>
    <row r="1663" spans="1:17" ht="15">
      <c r="A1663" s="142">
        <v>43331</v>
      </c>
      <c r="B1663" s="143">
        <f t="shared" si="0"/>
        <v>8</v>
      </c>
      <c r="C1663" s="143">
        <f t="shared" si="1"/>
        <v>2018</v>
      </c>
      <c r="D1663" s="154">
        <v>42068</v>
      </c>
      <c r="E1663" s="145">
        <f t="shared" si="2"/>
        <v>3</v>
      </c>
      <c r="F1663" s="145">
        <f t="shared" si="3"/>
        <v>2015</v>
      </c>
      <c r="G1663" s="153" t="s">
        <v>844</v>
      </c>
      <c r="H1663" s="143">
        <v>1806</v>
      </c>
      <c r="I1663" s="143">
        <v>4193</v>
      </c>
      <c r="J1663" s="143">
        <v>5599</v>
      </c>
      <c r="K1663" s="147" t="s">
        <v>77</v>
      </c>
      <c r="L1663" s="152"/>
      <c r="M1663" s="57"/>
      <c r="N1663" s="150"/>
      <c r="O1663" s="150"/>
      <c r="P1663" s="150"/>
      <c r="Q1663" s="150"/>
    </row>
    <row r="1664" spans="1:17" ht="15">
      <c r="A1664" s="142">
        <v>43332</v>
      </c>
      <c r="B1664" s="143">
        <f t="shared" si="0"/>
        <v>8</v>
      </c>
      <c r="C1664" s="143">
        <f t="shared" si="1"/>
        <v>2018</v>
      </c>
      <c r="D1664" s="154">
        <v>42068</v>
      </c>
      <c r="E1664" s="145">
        <f t="shared" si="2"/>
        <v>3</v>
      </c>
      <c r="F1664" s="145">
        <f t="shared" si="3"/>
        <v>2015</v>
      </c>
      <c r="G1664" s="153" t="s">
        <v>1360</v>
      </c>
      <c r="H1664" s="143">
        <v>2452</v>
      </c>
      <c r="I1664" s="143">
        <v>4194</v>
      </c>
      <c r="J1664" s="143">
        <v>2248</v>
      </c>
      <c r="K1664" s="147" t="s">
        <v>77</v>
      </c>
      <c r="L1664" s="152"/>
      <c r="M1664" s="57"/>
      <c r="N1664" s="150"/>
      <c r="O1664" s="150"/>
      <c r="P1664" s="150"/>
      <c r="Q1664" s="150"/>
    </row>
    <row r="1665" spans="1:17" ht="15">
      <c r="A1665" s="142">
        <v>43333</v>
      </c>
      <c r="B1665" s="143">
        <f t="shared" si="0"/>
        <v>8</v>
      </c>
      <c r="C1665" s="143">
        <f t="shared" si="1"/>
        <v>2018</v>
      </c>
      <c r="D1665" s="154">
        <v>42068</v>
      </c>
      <c r="E1665" s="145">
        <f t="shared" si="2"/>
        <v>3</v>
      </c>
      <c r="F1665" s="145">
        <f t="shared" si="3"/>
        <v>2015</v>
      </c>
      <c r="G1665" s="153" t="s">
        <v>1361</v>
      </c>
      <c r="H1665" s="143">
        <v>2453</v>
      </c>
      <c r="I1665" s="143">
        <v>4196</v>
      </c>
      <c r="J1665" s="143">
        <v>399</v>
      </c>
      <c r="K1665" s="147" t="s">
        <v>77</v>
      </c>
      <c r="L1665" s="152"/>
      <c r="M1665" s="57"/>
      <c r="N1665" s="150"/>
      <c r="O1665" s="150"/>
      <c r="P1665" s="150"/>
      <c r="Q1665" s="150"/>
    </row>
    <row r="1666" spans="1:17" ht="15">
      <c r="A1666" s="142">
        <v>43334</v>
      </c>
      <c r="B1666" s="143">
        <f t="shared" si="0"/>
        <v>8</v>
      </c>
      <c r="C1666" s="143">
        <f t="shared" si="1"/>
        <v>2018</v>
      </c>
      <c r="D1666" s="154">
        <v>42068</v>
      </c>
      <c r="E1666" s="145">
        <f t="shared" si="2"/>
        <v>3</v>
      </c>
      <c r="F1666" s="145">
        <f t="shared" si="3"/>
        <v>2015</v>
      </c>
      <c r="G1666" s="153" t="s">
        <v>1361</v>
      </c>
      <c r="H1666" s="143">
        <v>2453</v>
      </c>
      <c r="I1666" s="143">
        <v>4197</v>
      </c>
      <c r="J1666" s="143">
        <v>3699</v>
      </c>
      <c r="K1666" s="147" t="s">
        <v>77</v>
      </c>
      <c r="L1666" s="152"/>
      <c r="M1666" s="57"/>
      <c r="N1666" s="150"/>
      <c r="O1666" s="150"/>
      <c r="P1666" s="150"/>
      <c r="Q1666" s="150"/>
    </row>
    <row r="1667" spans="1:17" ht="15">
      <c r="A1667" s="142">
        <v>43335</v>
      </c>
      <c r="B1667" s="143">
        <f t="shared" si="0"/>
        <v>8</v>
      </c>
      <c r="C1667" s="143">
        <f t="shared" si="1"/>
        <v>2018</v>
      </c>
      <c r="D1667" s="154">
        <v>42068</v>
      </c>
      <c r="E1667" s="145">
        <f t="shared" si="2"/>
        <v>3</v>
      </c>
      <c r="F1667" s="145">
        <f t="shared" si="3"/>
        <v>2015</v>
      </c>
      <c r="G1667" s="153" t="s">
        <v>1247</v>
      </c>
      <c r="H1667" s="143">
        <v>2321</v>
      </c>
      <c r="I1667" s="143">
        <v>4198</v>
      </c>
      <c r="J1667" s="143">
        <v>1589</v>
      </c>
      <c r="K1667" s="147" t="s">
        <v>77</v>
      </c>
      <c r="L1667" s="152"/>
      <c r="M1667" s="57"/>
      <c r="N1667" s="150"/>
      <c r="O1667" s="150"/>
      <c r="P1667" s="150"/>
      <c r="Q1667" s="150"/>
    </row>
    <row r="1668" spans="1:17" ht="15">
      <c r="A1668" s="142">
        <v>43336</v>
      </c>
      <c r="B1668" s="143">
        <f t="shared" si="0"/>
        <v>8</v>
      </c>
      <c r="C1668" s="143">
        <f t="shared" si="1"/>
        <v>2018</v>
      </c>
      <c r="D1668" s="154">
        <v>42068</v>
      </c>
      <c r="E1668" s="145">
        <f t="shared" si="2"/>
        <v>3</v>
      </c>
      <c r="F1668" s="145">
        <f t="shared" si="3"/>
        <v>2015</v>
      </c>
      <c r="G1668" s="153" t="s">
        <v>1362</v>
      </c>
      <c r="H1668" s="143">
        <v>2454</v>
      </c>
      <c r="I1668" s="143">
        <v>4199</v>
      </c>
      <c r="J1668" s="143">
        <v>4263</v>
      </c>
      <c r="K1668" s="147" t="s">
        <v>77</v>
      </c>
      <c r="L1668" s="152"/>
      <c r="M1668" s="57"/>
      <c r="N1668" s="150"/>
      <c r="O1668" s="150"/>
      <c r="P1668" s="150"/>
      <c r="Q1668" s="150"/>
    </row>
    <row r="1669" spans="1:17" ht="15">
      <c r="A1669" s="142">
        <v>43337</v>
      </c>
      <c r="B1669" s="143">
        <f t="shared" si="0"/>
        <v>8</v>
      </c>
      <c r="C1669" s="143">
        <f t="shared" si="1"/>
        <v>2018</v>
      </c>
      <c r="D1669" s="154">
        <v>42068</v>
      </c>
      <c r="E1669" s="145">
        <f t="shared" si="2"/>
        <v>3</v>
      </c>
      <c r="F1669" s="145">
        <f t="shared" si="3"/>
        <v>2015</v>
      </c>
      <c r="G1669" s="153" t="s">
        <v>1361</v>
      </c>
      <c r="H1669" s="143">
        <v>2453</v>
      </c>
      <c r="I1669" s="143">
        <v>4201</v>
      </c>
      <c r="J1669" s="143">
        <v>399</v>
      </c>
      <c r="K1669" s="147" t="s">
        <v>77</v>
      </c>
      <c r="L1669" s="152"/>
      <c r="M1669" s="57"/>
      <c r="N1669" s="150"/>
      <c r="O1669" s="150"/>
      <c r="P1669" s="150"/>
      <c r="Q1669" s="150"/>
    </row>
    <row r="1670" spans="1:17" ht="15">
      <c r="A1670" s="142">
        <v>43338</v>
      </c>
      <c r="B1670" s="143">
        <f t="shared" si="0"/>
        <v>8</v>
      </c>
      <c r="C1670" s="143">
        <f t="shared" si="1"/>
        <v>2018</v>
      </c>
      <c r="D1670" s="154">
        <v>42068</v>
      </c>
      <c r="E1670" s="145">
        <f t="shared" si="2"/>
        <v>3</v>
      </c>
      <c r="F1670" s="145">
        <f t="shared" si="3"/>
        <v>2015</v>
      </c>
      <c r="G1670" s="153" t="s">
        <v>1361</v>
      </c>
      <c r="H1670" s="143">
        <v>2453</v>
      </c>
      <c r="I1670" s="143">
        <v>4203</v>
      </c>
      <c r="J1670" s="143">
        <v>499</v>
      </c>
      <c r="K1670" s="147" t="s">
        <v>77</v>
      </c>
      <c r="L1670" s="152"/>
      <c r="M1670" s="57"/>
      <c r="N1670" s="150"/>
      <c r="O1670" s="150"/>
      <c r="P1670" s="150"/>
      <c r="Q1670" s="150"/>
    </row>
    <row r="1671" spans="1:17" ht="15">
      <c r="A1671" s="142">
        <v>43339</v>
      </c>
      <c r="B1671" s="143">
        <f t="shared" si="0"/>
        <v>8</v>
      </c>
      <c r="C1671" s="143">
        <f t="shared" si="1"/>
        <v>2018</v>
      </c>
      <c r="D1671" s="154">
        <v>42068</v>
      </c>
      <c r="E1671" s="145">
        <f t="shared" si="2"/>
        <v>3</v>
      </c>
      <c r="F1671" s="145">
        <f t="shared" si="3"/>
        <v>2015</v>
      </c>
      <c r="G1671" s="153" t="s">
        <v>1363</v>
      </c>
      <c r="H1671" s="143">
        <v>2457</v>
      </c>
      <c r="I1671" s="143">
        <v>4205</v>
      </c>
      <c r="J1671" s="143">
        <v>4874</v>
      </c>
      <c r="K1671" s="147" t="s">
        <v>77</v>
      </c>
      <c r="L1671" s="152"/>
      <c r="M1671" s="57"/>
      <c r="N1671" s="150"/>
      <c r="O1671" s="150"/>
      <c r="P1671" s="150"/>
      <c r="Q1671" s="150"/>
    </row>
    <row r="1672" spans="1:17" ht="15">
      <c r="A1672" s="142">
        <v>43340</v>
      </c>
      <c r="B1672" s="143">
        <f t="shared" si="0"/>
        <v>8</v>
      </c>
      <c r="C1672" s="143">
        <f t="shared" si="1"/>
        <v>2018</v>
      </c>
      <c r="D1672" s="154">
        <v>42068</v>
      </c>
      <c r="E1672" s="145">
        <f t="shared" si="2"/>
        <v>3</v>
      </c>
      <c r="F1672" s="145">
        <f t="shared" si="3"/>
        <v>2015</v>
      </c>
      <c r="G1672" s="153" t="s">
        <v>678</v>
      </c>
      <c r="H1672" s="143">
        <v>41</v>
      </c>
      <c r="I1672" s="143">
        <v>4207</v>
      </c>
      <c r="J1672" s="143">
        <v>7056</v>
      </c>
      <c r="K1672" s="147" t="s">
        <v>77</v>
      </c>
      <c r="L1672" s="152"/>
      <c r="M1672" s="57"/>
      <c r="N1672" s="150"/>
      <c r="O1672" s="150"/>
      <c r="P1672" s="150"/>
      <c r="Q1672" s="150"/>
    </row>
    <row r="1673" spans="1:17" ht="15">
      <c r="A1673" s="142">
        <v>43341</v>
      </c>
      <c r="B1673" s="143">
        <f t="shared" si="0"/>
        <v>8</v>
      </c>
      <c r="C1673" s="143">
        <f t="shared" si="1"/>
        <v>2018</v>
      </c>
      <c r="D1673" s="154">
        <v>42068</v>
      </c>
      <c r="E1673" s="145">
        <f t="shared" si="2"/>
        <v>3</v>
      </c>
      <c r="F1673" s="145">
        <f t="shared" si="3"/>
        <v>2015</v>
      </c>
      <c r="G1673" s="153" t="s">
        <v>1364</v>
      </c>
      <c r="H1673" s="143">
        <v>2459</v>
      </c>
      <c r="I1673" s="143">
        <v>4209</v>
      </c>
      <c r="J1673" s="143">
        <v>1008</v>
      </c>
      <c r="K1673" s="147" t="s">
        <v>77</v>
      </c>
      <c r="L1673" s="152"/>
      <c r="M1673" s="57"/>
      <c r="N1673" s="150"/>
      <c r="O1673" s="150"/>
      <c r="P1673" s="150"/>
      <c r="Q1673" s="150"/>
    </row>
    <row r="1674" spans="1:17" ht="15">
      <c r="A1674" s="142">
        <v>43342</v>
      </c>
      <c r="B1674" s="143">
        <f t="shared" si="0"/>
        <v>8</v>
      </c>
      <c r="C1674" s="143">
        <f t="shared" si="1"/>
        <v>2018</v>
      </c>
      <c r="D1674" s="154">
        <v>42068</v>
      </c>
      <c r="E1674" s="145">
        <f t="shared" si="2"/>
        <v>3</v>
      </c>
      <c r="F1674" s="145">
        <f t="shared" si="3"/>
        <v>2015</v>
      </c>
      <c r="G1674" s="146"/>
      <c r="H1674" s="143">
        <v>2461</v>
      </c>
      <c r="I1674" s="143">
        <v>4211</v>
      </c>
      <c r="J1674" s="143">
        <v>1008</v>
      </c>
      <c r="K1674" s="147" t="s">
        <v>77</v>
      </c>
      <c r="L1674" s="152"/>
      <c r="M1674" s="57"/>
      <c r="N1674" s="150"/>
      <c r="O1674" s="150"/>
      <c r="P1674" s="150"/>
      <c r="Q1674" s="150"/>
    </row>
    <row r="1675" spans="1:17" ht="15">
      <c r="A1675" s="142">
        <v>43343</v>
      </c>
      <c r="B1675" s="143">
        <f t="shared" si="0"/>
        <v>8</v>
      </c>
      <c r="C1675" s="143">
        <f t="shared" si="1"/>
        <v>2018</v>
      </c>
      <c r="D1675" s="154">
        <v>42068</v>
      </c>
      <c r="E1675" s="145">
        <f t="shared" si="2"/>
        <v>3</v>
      </c>
      <c r="F1675" s="145">
        <f t="shared" si="3"/>
        <v>2015</v>
      </c>
      <c r="G1675" s="153" t="s">
        <v>1365</v>
      </c>
      <c r="H1675" s="143">
        <v>2463</v>
      </c>
      <c r="I1675" s="143">
        <v>4213</v>
      </c>
      <c r="J1675" s="143">
        <v>1274</v>
      </c>
      <c r="K1675" s="147" t="s">
        <v>77</v>
      </c>
      <c r="L1675" s="152"/>
      <c r="M1675" s="57"/>
      <c r="N1675" s="150"/>
      <c r="O1675" s="150"/>
      <c r="P1675" s="150"/>
      <c r="Q1675" s="150"/>
    </row>
    <row r="1676" spans="1:17" ht="15">
      <c r="A1676" s="142">
        <v>43344</v>
      </c>
      <c r="B1676" s="143">
        <f t="shared" si="0"/>
        <v>9</v>
      </c>
      <c r="C1676" s="143">
        <f t="shared" si="1"/>
        <v>2018</v>
      </c>
      <c r="D1676" s="154">
        <v>42068</v>
      </c>
      <c r="E1676" s="145">
        <f t="shared" si="2"/>
        <v>3</v>
      </c>
      <c r="F1676" s="145">
        <f t="shared" si="3"/>
        <v>2015</v>
      </c>
      <c r="G1676" s="153" t="s">
        <v>1366</v>
      </c>
      <c r="H1676" s="143">
        <v>2464</v>
      </c>
      <c r="I1676" s="143">
        <v>4214</v>
      </c>
      <c r="J1676" s="143">
        <v>2999</v>
      </c>
      <c r="K1676" s="147" t="s">
        <v>77</v>
      </c>
      <c r="L1676" s="152"/>
      <c r="M1676" s="57"/>
      <c r="N1676" s="150"/>
      <c r="O1676" s="150"/>
      <c r="P1676" s="150"/>
      <c r="Q1676" s="150"/>
    </row>
    <row r="1677" spans="1:17" ht="15">
      <c r="A1677" s="142">
        <v>43345</v>
      </c>
      <c r="B1677" s="143">
        <f t="shared" si="0"/>
        <v>9</v>
      </c>
      <c r="C1677" s="143">
        <f t="shared" si="1"/>
        <v>2018</v>
      </c>
      <c r="D1677" s="154">
        <v>42068</v>
      </c>
      <c r="E1677" s="145">
        <f t="shared" si="2"/>
        <v>3</v>
      </c>
      <c r="F1677" s="145">
        <f t="shared" si="3"/>
        <v>2015</v>
      </c>
      <c r="G1677" s="153" t="s">
        <v>1367</v>
      </c>
      <c r="H1677" s="143">
        <v>2465</v>
      </c>
      <c r="I1677" s="143">
        <v>4219</v>
      </c>
      <c r="J1677" s="143">
        <v>1349</v>
      </c>
      <c r="K1677" s="147" t="s">
        <v>77</v>
      </c>
      <c r="L1677" s="152"/>
      <c r="M1677" s="57"/>
      <c r="N1677" s="150"/>
      <c r="O1677" s="150"/>
      <c r="P1677" s="150"/>
      <c r="Q1677" s="150"/>
    </row>
    <row r="1678" spans="1:17" ht="15">
      <c r="A1678" s="142">
        <v>43346</v>
      </c>
      <c r="B1678" s="143">
        <f t="shared" si="0"/>
        <v>9</v>
      </c>
      <c r="C1678" s="143">
        <f t="shared" si="1"/>
        <v>2018</v>
      </c>
      <c r="D1678" s="154">
        <v>42068</v>
      </c>
      <c r="E1678" s="145">
        <f t="shared" si="2"/>
        <v>3</v>
      </c>
      <c r="F1678" s="145">
        <f t="shared" si="3"/>
        <v>2015</v>
      </c>
      <c r="G1678" s="153" t="s">
        <v>1368</v>
      </c>
      <c r="H1678" s="143">
        <v>2467</v>
      </c>
      <c r="I1678" s="143">
        <v>4220</v>
      </c>
      <c r="J1678" s="143">
        <v>4516</v>
      </c>
      <c r="K1678" s="147" t="s">
        <v>77</v>
      </c>
      <c r="L1678" s="152"/>
      <c r="M1678" s="57"/>
      <c r="N1678" s="150"/>
      <c r="O1678" s="150"/>
      <c r="P1678" s="150"/>
      <c r="Q1678" s="150"/>
    </row>
    <row r="1679" spans="1:17" ht="15">
      <c r="A1679" s="142">
        <v>43347</v>
      </c>
      <c r="B1679" s="143">
        <f t="shared" si="0"/>
        <v>9</v>
      </c>
      <c r="C1679" s="143">
        <f t="shared" si="1"/>
        <v>2018</v>
      </c>
      <c r="D1679" s="154">
        <v>42068</v>
      </c>
      <c r="E1679" s="145">
        <f t="shared" si="2"/>
        <v>3</v>
      </c>
      <c r="F1679" s="145">
        <f t="shared" si="3"/>
        <v>2015</v>
      </c>
      <c r="G1679" s="153" t="s">
        <v>1368</v>
      </c>
      <c r="H1679" s="143">
        <v>2467</v>
      </c>
      <c r="I1679" s="143">
        <v>4221</v>
      </c>
      <c r="J1679" s="143">
        <v>6229</v>
      </c>
      <c r="K1679" s="147" t="s">
        <v>77</v>
      </c>
      <c r="L1679" s="152"/>
      <c r="M1679" s="57"/>
      <c r="N1679" s="150"/>
      <c r="O1679" s="150"/>
      <c r="P1679" s="150"/>
      <c r="Q1679" s="150"/>
    </row>
    <row r="1680" spans="1:17" ht="15">
      <c r="A1680" s="142">
        <v>43348</v>
      </c>
      <c r="B1680" s="143">
        <f t="shared" si="0"/>
        <v>9</v>
      </c>
      <c r="C1680" s="143">
        <f t="shared" si="1"/>
        <v>2018</v>
      </c>
      <c r="D1680" s="154">
        <v>42068</v>
      </c>
      <c r="E1680" s="145">
        <f t="shared" si="2"/>
        <v>3</v>
      </c>
      <c r="F1680" s="145">
        <f t="shared" si="3"/>
        <v>2015</v>
      </c>
      <c r="G1680" s="153" t="s">
        <v>1369</v>
      </c>
      <c r="H1680" s="143">
        <v>2468</v>
      </c>
      <c r="I1680" s="143">
        <v>4227</v>
      </c>
      <c r="J1680" s="143">
        <v>1055</v>
      </c>
      <c r="K1680" s="147" t="s">
        <v>77</v>
      </c>
      <c r="L1680" s="152"/>
      <c r="M1680" s="57"/>
      <c r="N1680" s="150"/>
      <c r="O1680" s="150"/>
      <c r="P1680" s="150"/>
      <c r="Q1680" s="150"/>
    </row>
    <row r="1681" spans="1:17" ht="15">
      <c r="A1681" s="142">
        <v>43349</v>
      </c>
      <c r="B1681" s="143">
        <f t="shared" si="0"/>
        <v>9</v>
      </c>
      <c r="C1681" s="143">
        <f t="shared" si="1"/>
        <v>2018</v>
      </c>
      <c r="D1681" s="154">
        <v>42068</v>
      </c>
      <c r="E1681" s="145">
        <f t="shared" si="2"/>
        <v>3</v>
      </c>
      <c r="F1681" s="145">
        <f t="shared" si="3"/>
        <v>2015</v>
      </c>
      <c r="G1681" s="153" t="s">
        <v>1370</v>
      </c>
      <c r="H1681" s="143">
        <v>2471</v>
      </c>
      <c r="I1681" s="143">
        <v>4229</v>
      </c>
      <c r="J1681" s="143">
        <v>5474</v>
      </c>
      <c r="K1681" s="147" t="s">
        <v>77</v>
      </c>
      <c r="L1681" s="152"/>
      <c r="M1681" s="57"/>
      <c r="N1681" s="150"/>
      <c r="O1681" s="150"/>
      <c r="P1681" s="150"/>
      <c r="Q1681" s="150"/>
    </row>
    <row r="1682" spans="1:17" ht="15">
      <c r="A1682" s="142">
        <v>43350</v>
      </c>
      <c r="B1682" s="143">
        <f t="shared" si="0"/>
        <v>9</v>
      </c>
      <c r="C1682" s="143">
        <f t="shared" si="1"/>
        <v>2018</v>
      </c>
      <c r="D1682" s="154">
        <v>42068</v>
      </c>
      <c r="E1682" s="145">
        <f t="shared" si="2"/>
        <v>3</v>
      </c>
      <c r="F1682" s="145">
        <f t="shared" si="3"/>
        <v>2015</v>
      </c>
      <c r="G1682" s="153" t="s">
        <v>856</v>
      </c>
      <c r="H1682" s="143">
        <v>1821</v>
      </c>
      <c r="I1682" s="143">
        <v>4230</v>
      </c>
      <c r="J1682" s="143">
        <v>2799</v>
      </c>
      <c r="K1682" s="147" t="s">
        <v>77</v>
      </c>
      <c r="L1682" s="152"/>
      <c r="M1682" s="57"/>
      <c r="N1682" s="150"/>
      <c r="O1682" s="150"/>
      <c r="P1682" s="150"/>
      <c r="Q1682" s="150"/>
    </row>
    <row r="1683" spans="1:17" ht="15">
      <c r="A1683" s="142">
        <v>43351</v>
      </c>
      <c r="B1683" s="143">
        <f t="shared" si="0"/>
        <v>9</v>
      </c>
      <c r="C1683" s="143">
        <f t="shared" si="1"/>
        <v>2018</v>
      </c>
      <c r="D1683" s="154">
        <v>42068</v>
      </c>
      <c r="E1683" s="145">
        <f t="shared" si="2"/>
        <v>3</v>
      </c>
      <c r="F1683" s="145">
        <f t="shared" si="3"/>
        <v>2015</v>
      </c>
      <c r="G1683" s="153" t="s">
        <v>856</v>
      </c>
      <c r="H1683" s="143">
        <v>1821</v>
      </c>
      <c r="I1683" s="143">
        <v>4231</v>
      </c>
      <c r="J1683" s="143">
        <v>2399</v>
      </c>
      <c r="K1683" s="147" t="s">
        <v>77</v>
      </c>
      <c r="L1683" s="152"/>
      <c r="M1683" s="57"/>
      <c r="N1683" s="150"/>
      <c r="O1683" s="150"/>
      <c r="P1683" s="150"/>
      <c r="Q1683" s="150"/>
    </row>
    <row r="1684" spans="1:17" ht="15">
      <c r="A1684" s="142">
        <v>43352</v>
      </c>
      <c r="B1684" s="143">
        <f t="shared" si="0"/>
        <v>9</v>
      </c>
      <c r="C1684" s="143">
        <f t="shared" si="1"/>
        <v>2018</v>
      </c>
      <c r="D1684" s="154">
        <v>42068</v>
      </c>
      <c r="E1684" s="145">
        <f t="shared" si="2"/>
        <v>3</v>
      </c>
      <c r="F1684" s="145">
        <f t="shared" si="3"/>
        <v>2015</v>
      </c>
      <c r="G1684" s="153" t="s">
        <v>1371</v>
      </c>
      <c r="H1684" s="143">
        <v>2108</v>
      </c>
      <c r="I1684" s="143">
        <v>4232</v>
      </c>
      <c r="J1684" s="143">
        <v>2262</v>
      </c>
      <c r="K1684" s="147" t="s">
        <v>77</v>
      </c>
      <c r="L1684" s="152"/>
      <c r="M1684" s="57"/>
      <c r="N1684" s="150"/>
      <c r="O1684" s="150"/>
      <c r="P1684" s="150"/>
      <c r="Q1684" s="150"/>
    </row>
    <row r="1685" spans="1:17" ht="15">
      <c r="A1685" s="142">
        <v>43353</v>
      </c>
      <c r="B1685" s="143">
        <f t="shared" si="0"/>
        <v>9</v>
      </c>
      <c r="C1685" s="143">
        <f t="shared" si="1"/>
        <v>2018</v>
      </c>
      <c r="D1685" s="154">
        <v>42068</v>
      </c>
      <c r="E1685" s="145">
        <f t="shared" si="2"/>
        <v>3</v>
      </c>
      <c r="F1685" s="145">
        <f t="shared" si="3"/>
        <v>2015</v>
      </c>
      <c r="G1685" s="153" t="s">
        <v>1372</v>
      </c>
      <c r="H1685" s="143">
        <v>2101</v>
      </c>
      <c r="I1685" s="143">
        <v>4233</v>
      </c>
      <c r="J1685" s="143">
        <v>3574</v>
      </c>
      <c r="K1685" s="147" t="s">
        <v>77</v>
      </c>
      <c r="L1685" s="152"/>
      <c r="M1685" s="57"/>
      <c r="N1685" s="150"/>
      <c r="O1685" s="150"/>
      <c r="P1685" s="150"/>
      <c r="Q1685" s="150"/>
    </row>
    <row r="1686" spans="1:17" ht="15">
      <c r="A1686" s="142">
        <v>43354</v>
      </c>
      <c r="B1686" s="143">
        <f t="shared" si="0"/>
        <v>9</v>
      </c>
      <c r="C1686" s="143">
        <f t="shared" si="1"/>
        <v>2018</v>
      </c>
      <c r="D1686" s="154">
        <v>42068</v>
      </c>
      <c r="E1686" s="145">
        <f t="shared" si="2"/>
        <v>3</v>
      </c>
      <c r="F1686" s="145">
        <f t="shared" si="3"/>
        <v>2015</v>
      </c>
      <c r="G1686" s="153" t="s">
        <v>1373</v>
      </c>
      <c r="H1686" s="143">
        <v>2472</v>
      </c>
      <c r="I1686" s="143">
        <v>4237</v>
      </c>
      <c r="J1686" s="143">
        <v>4374</v>
      </c>
      <c r="K1686" s="147" t="s">
        <v>77</v>
      </c>
      <c r="L1686" s="152"/>
      <c r="M1686" s="57"/>
      <c r="N1686" s="150"/>
      <c r="O1686" s="150"/>
      <c r="P1686" s="150"/>
      <c r="Q1686" s="150"/>
    </row>
    <row r="1687" spans="1:17" ht="15">
      <c r="A1687" s="142">
        <v>43355</v>
      </c>
      <c r="B1687" s="143">
        <f t="shared" si="0"/>
        <v>9</v>
      </c>
      <c r="C1687" s="143">
        <f t="shared" si="1"/>
        <v>2018</v>
      </c>
      <c r="D1687" s="154">
        <v>42068</v>
      </c>
      <c r="E1687" s="145">
        <f t="shared" si="2"/>
        <v>3</v>
      </c>
      <c r="F1687" s="145">
        <f t="shared" si="3"/>
        <v>2015</v>
      </c>
      <c r="G1687" s="153" t="s">
        <v>1374</v>
      </c>
      <c r="H1687" s="143">
        <v>2436</v>
      </c>
      <c r="I1687" s="143">
        <v>4238</v>
      </c>
      <c r="J1687" s="143">
        <v>1008</v>
      </c>
      <c r="K1687" s="147" t="s">
        <v>77</v>
      </c>
      <c r="L1687" s="152"/>
      <c r="M1687" s="57"/>
      <c r="N1687" s="150"/>
      <c r="O1687" s="150"/>
      <c r="P1687" s="150"/>
      <c r="Q1687" s="150"/>
    </row>
    <row r="1688" spans="1:17" ht="15">
      <c r="A1688" s="142">
        <v>43356</v>
      </c>
      <c r="B1688" s="143">
        <f t="shared" si="0"/>
        <v>9</v>
      </c>
      <c r="C1688" s="143">
        <f t="shared" si="1"/>
        <v>2018</v>
      </c>
      <c r="D1688" s="154">
        <v>42068</v>
      </c>
      <c r="E1688" s="145">
        <f t="shared" si="2"/>
        <v>3</v>
      </c>
      <c r="F1688" s="145">
        <f t="shared" si="3"/>
        <v>2015</v>
      </c>
      <c r="G1688" s="153" t="s">
        <v>1375</v>
      </c>
      <c r="H1688" s="143">
        <v>2108</v>
      </c>
      <c r="I1688" s="143">
        <v>4239</v>
      </c>
      <c r="J1688" s="143">
        <v>2637</v>
      </c>
      <c r="K1688" s="147" t="s">
        <v>77</v>
      </c>
      <c r="L1688" s="152"/>
      <c r="M1688" s="57"/>
      <c r="N1688" s="150"/>
      <c r="O1688" s="150"/>
      <c r="P1688" s="150"/>
      <c r="Q1688" s="150"/>
    </row>
    <row r="1689" spans="1:17" ht="15">
      <c r="A1689" s="142">
        <v>43357</v>
      </c>
      <c r="B1689" s="143">
        <f t="shared" si="0"/>
        <v>9</v>
      </c>
      <c r="C1689" s="143">
        <f t="shared" si="1"/>
        <v>2018</v>
      </c>
      <c r="D1689" s="154">
        <v>42068</v>
      </c>
      <c r="E1689" s="145">
        <f t="shared" si="2"/>
        <v>3</v>
      </c>
      <c r="F1689" s="145">
        <f t="shared" si="3"/>
        <v>2015</v>
      </c>
      <c r="G1689" s="153" t="s">
        <v>1373</v>
      </c>
      <c r="H1689" s="143">
        <v>2472</v>
      </c>
      <c r="I1689" s="143">
        <v>4240</v>
      </c>
      <c r="J1689" s="143">
        <v>4852</v>
      </c>
      <c r="K1689" s="147" t="s">
        <v>77</v>
      </c>
      <c r="L1689" s="152"/>
      <c r="M1689" s="57"/>
      <c r="N1689" s="150"/>
      <c r="O1689" s="150"/>
      <c r="P1689" s="150"/>
      <c r="Q1689" s="150"/>
    </row>
    <row r="1690" spans="1:17" ht="15">
      <c r="A1690" s="142">
        <v>43358</v>
      </c>
      <c r="B1690" s="143">
        <f t="shared" si="0"/>
        <v>9</v>
      </c>
      <c r="C1690" s="143">
        <f t="shared" si="1"/>
        <v>2018</v>
      </c>
      <c r="D1690" s="154">
        <v>42068</v>
      </c>
      <c r="E1690" s="145">
        <f t="shared" si="2"/>
        <v>3</v>
      </c>
      <c r="F1690" s="145">
        <f t="shared" si="3"/>
        <v>2015</v>
      </c>
      <c r="G1690" s="153" t="s">
        <v>1376</v>
      </c>
      <c r="H1690" s="143">
        <v>2473</v>
      </c>
      <c r="I1690" s="143">
        <v>4241</v>
      </c>
      <c r="J1690" s="143">
        <v>1177</v>
      </c>
      <c r="K1690" s="147" t="s">
        <v>77</v>
      </c>
      <c r="L1690" s="152"/>
      <c r="M1690" s="57"/>
      <c r="N1690" s="150"/>
      <c r="O1690" s="150"/>
      <c r="P1690" s="150"/>
      <c r="Q1690" s="150"/>
    </row>
    <row r="1691" spans="1:17" ht="15">
      <c r="A1691" s="142">
        <v>43359</v>
      </c>
      <c r="B1691" s="143">
        <f t="shared" si="0"/>
        <v>9</v>
      </c>
      <c r="C1691" s="143">
        <f t="shared" si="1"/>
        <v>2018</v>
      </c>
      <c r="D1691" s="154">
        <v>42068</v>
      </c>
      <c r="E1691" s="145">
        <f t="shared" si="2"/>
        <v>3</v>
      </c>
      <c r="F1691" s="145">
        <f t="shared" si="3"/>
        <v>2015</v>
      </c>
      <c r="G1691" s="153" t="s">
        <v>1377</v>
      </c>
      <c r="H1691" s="143">
        <v>2474</v>
      </c>
      <c r="I1691" s="143">
        <v>4242</v>
      </c>
      <c r="J1691" s="143">
        <v>2804</v>
      </c>
      <c r="K1691" s="147" t="s">
        <v>77</v>
      </c>
      <c r="L1691" s="152"/>
      <c r="M1691" s="57"/>
      <c r="N1691" s="150"/>
      <c r="O1691" s="150"/>
      <c r="P1691" s="150"/>
      <c r="Q1691" s="150"/>
    </row>
    <row r="1692" spans="1:17" ht="15">
      <c r="A1692" s="142">
        <v>43360</v>
      </c>
      <c r="B1692" s="143">
        <f t="shared" si="0"/>
        <v>9</v>
      </c>
      <c r="C1692" s="143">
        <f t="shared" si="1"/>
        <v>2018</v>
      </c>
      <c r="D1692" s="154">
        <v>42068</v>
      </c>
      <c r="E1692" s="145">
        <f t="shared" si="2"/>
        <v>3</v>
      </c>
      <c r="F1692" s="145">
        <f t="shared" si="3"/>
        <v>2015</v>
      </c>
      <c r="G1692" s="153" t="s">
        <v>756</v>
      </c>
      <c r="H1692" s="143">
        <v>1652</v>
      </c>
      <c r="I1692" s="143">
        <v>4243</v>
      </c>
      <c r="J1692" s="143">
        <v>2209</v>
      </c>
      <c r="K1692" s="147" t="s">
        <v>77</v>
      </c>
      <c r="L1692" s="152"/>
      <c r="M1692" s="57"/>
      <c r="N1692" s="150"/>
      <c r="O1692" s="150"/>
      <c r="P1692" s="150"/>
      <c r="Q1692" s="150"/>
    </row>
    <row r="1693" spans="1:17" ht="15">
      <c r="A1693" s="142">
        <v>43361</v>
      </c>
      <c r="B1693" s="143">
        <f t="shared" si="0"/>
        <v>9</v>
      </c>
      <c r="C1693" s="143">
        <f t="shared" si="1"/>
        <v>2018</v>
      </c>
      <c r="D1693" s="154">
        <v>42068</v>
      </c>
      <c r="E1693" s="145">
        <f t="shared" si="2"/>
        <v>3</v>
      </c>
      <c r="F1693" s="145">
        <f t="shared" si="3"/>
        <v>2015</v>
      </c>
      <c r="G1693" s="153" t="s">
        <v>1378</v>
      </c>
      <c r="H1693" s="143">
        <v>2475</v>
      </c>
      <c r="I1693" s="143">
        <v>4244</v>
      </c>
      <c r="J1693" s="143">
        <v>2374</v>
      </c>
      <c r="K1693" s="147" t="s">
        <v>77</v>
      </c>
      <c r="L1693" s="152"/>
      <c r="M1693" s="57"/>
      <c r="N1693" s="150"/>
      <c r="O1693" s="150"/>
      <c r="P1693" s="150"/>
      <c r="Q1693" s="150"/>
    </row>
    <row r="1694" spans="1:17" ht="15">
      <c r="A1694" s="142">
        <v>43362</v>
      </c>
      <c r="B1694" s="143">
        <f t="shared" si="0"/>
        <v>9</v>
      </c>
      <c r="C1694" s="143">
        <f t="shared" si="1"/>
        <v>2018</v>
      </c>
      <c r="D1694" s="154">
        <v>42068</v>
      </c>
      <c r="E1694" s="145">
        <f t="shared" si="2"/>
        <v>3</v>
      </c>
      <c r="F1694" s="145">
        <f t="shared" si="3"/>
        <v>2015</v>
      </c>
      <c r="G1694" s="153" t="s">
        <v>981</v>
      </c>
      <c r="H1694" s="143">
        <v>1986</v>
      </c>
      <c r="I1694" s="143">
        <v>4245</v>
      </c>
      <c r="J1694" s="143">
        <v>2874</v>
      </c>
      <c r="K1694" s="147" t="s">
        <v>77</v>
      </c>
      <c r="L1694" s="152"/>
      <c r="M1694" s="57"/>
      <c r="N1694" s="150"/>
      <c r="O1694" s="150"/>
      <c r="P1694" s="150"/>
      <c r="Q1694" s="150"/>
    </row>
    <row r="1695" spans="1:17" ht="15">
      <c r="A1695" s="142">
        <v>43363</v>
      </c>
      <c r="B1695" s="143">
        <f t="shared" si="0"/>
        <v>9</v>
      </c>
      <c r="C1695" s="143">
        <f t="shared" si="1"/>
        <v>2018</v>
      </c>
      <c r="D1695" s="154">
        <v>42068</v>
      </c>
      <c r="E1695" s="145">
        <f t="shared" si="2"/>
        <v>3</v>
      </c>
      <c r="F1695" s="145">
        <f t="shared" si="3"/>
        <v>2015</v>
      </c>
      <c r="G1695" s="153" t="s">
        <v>1379</v>
      </c>
      <c r="H1695" s="143">
        <v>2476</v>
      </c>
      <c r="I1695" s="143">
        <v>4246</v>
      </c>
      <c r="J1695" s="143">
        <v>2814</v>
      </c>
      <c r="K1695" s="147" t="s">
        <v>77</v>
      </c>
      <c r="L1695" s="152"/>
      <c r="M1695" s="57"/>
      <c r="N1695" s="150"/>
      <c r="O1695" s="150"/>
      <c r="P1695" s="150"/>
      <c r="Q1695" s="150"/>
    </row>
    <row r="1696" spans="1:17" ht="15">
      <c r="A1696" s="142">
        <v>43364</v>
      </c>
      <c r="B1696" s="143">
        <f t="shared" si="0"/>
        <v>9</v>
      </c>
      <c r="C1696" s="143">
        <f t="shared" si="1"/>
        <v>2018</v>
      </c>
      <c r="D1696" s="154">
        <v>42069</v>
      </c>
      <c r="E1696" s="145">
        <f t="shared" si="2"/>
        <v>3</v>
      </c>
      <c r="F1696" s="145">
        <f t="shared" si="3"/>
        <v>2015</v>
      </c>
      <c r="G1696" s="153" t="s">
        <v>1380</v>
      </c>
      <c r="H1696" s="143">
        <v>2478</v>
      </c>
      <c r="I1696" s="143">
        <v>4250</v>
      </c>
      <c r="J1696" s="143">
        <v>6669</v>
      </c>
      <c r="K1696" s="147" t="s">
        <v>77</v>
      </c>
      <c r="L1696" s="152"/>
      <c r="M1696" s="57"/>
      <c r="N1696" s="150"/>
      <c r="O1696" s="150"/>
      <c r="P1696" s="150"/>
      <c r="Q1696" s="150"/>
    </row>
    <row r="1697" spans="1:17" ht="15">
      <c r="A1697" s="142">
        <v>43365</v>
      </c>
      <c r="B1697" s="143">
        <f t="shared" si="0"/>
        <v>9</v>
      </c>
      <c r="C1697" s="143">
        <f t="shared" si="1"/>
        <v>2018</v>
      </c>
      <c r="D1697" s="154">
        <v>42069</v>
      </c>
      <c r="E1697" s="145">
        <f t="shared" si="2"/>
        <v>3</v>
      </c>
      <c r="F1697" s="145">
        <f t="shared" si="3"/>
        <v>2015</v>
      </c>
      <c r="G1697" s="153" t="s">
        <v>1381</v>
      </c>
      <c r="H1697" s="143">
        <v>2480</v>
      </c>
      <c r="I1697" s="143">
        <v>4255</v>
      </c>
      <c r="J1697" s="143">
        <v>2872</v>
      </c>
      <c r="K1697" s="147" t="s">
        <v>77</v>
      </c>
      <c r="L1697" s="152"/>
      <c r="M1697" s="57"/>
      <c r="N1697" s="150"/>
      <c r="O1697" s="150"/>
      <c r="P1697" s="150"/>
      <c r="Q1697" s="150"/>
    </row>
    <row r="1698" spans="1:17" ht="15">
      <c r="A1698" s="142">
        <v>43366</v>
      </c>
      <c r="B1698" s="143">
        <f t="shared" si="0"/>
        <v>9</v>
      </c>
      <c r="C1698" s="143">
        <f t="shared" si="1"/>
        <v>2018</v>
      </c>
      <c r="D1698" s="154">
        <v>42069</v>
      </c>
      <c r="E1698" s="145">
        <f t="shared" si="2"/>
        <v>3</v>
      </c>
      <c r="F1698" s="145">
        <f t="shared" si="3"/>
        <v>2015</v>
      </c>
      <c r="G1698" s="153" t="s">
        <v>1382</v>
      </c>
      <c r="H1698" s="143">
        <v>2481</v>
      </c>
      <c r="I1698" s="143">
        <v>4257</v>
      </c>
      <c r="J1698" s="143">
        <v>3280</v>
      </c>
      <c r="K1698" s="147" t="s">
        <v>77</v>
      </c>
      <c r="L1698" s="152"/>
      <c r="M1698" s="57"/>
      <c r="N1698" s="150"/>
      <c r="O1698" s="150"/>
      <c r="P1698" s="150"/>
      <c r="Q1698" s="150"/>
    </row>
    <row r="1699" spans="1:17" ht="15">
      <c r="A1699" s="142">
        <v>43367</v>
      </c>
      <c r="B1699" s="143">
        <f t="shared" si="0"/>
        <v>9</v>
      </c>
      <c r="C1699" s="143">
        <f t="shared" si="1"/>
        <v>2018</v>
      </c>
      <c r="D1699" s="154">
        <v>42069</v>
      </c>
      <c r="E1699" s="145">
        <f t="shared" si="2"/>
        <v>3</v>
      </c>
      <c r="F1699" s="145">
        <f t="shared" si="3"/>
        <v>2015</v>
      </c>
      <c r="G1699" s="153" t="s">
        <v>1383</v>
      </c>
      <c r="H1699" s="143">
        <v>1448</v>
      </c>
      <c r="I1699" s="143">
        <v>4259</v>
      </c>
      <c r="J1699" s="143">
        <v>1199</v>
      </c>
      <c r="K1699" s="147" t="s">
        <v>77</v>
      </c>
      <c r="L1699" s="152"/>
      <c r="M1699" s="57"/>
      <c r="N1699" s="150"/>
      <c r="O1699" s="150"/>
      <c r="P1699" s="150"/>
      <c r="Q1699" s="150"/>
    </row>
    <row r="1700" spans="1:17" ht="15">
      <c r="A1700" s="142">
        <v>43368</v>
      </c>
      <c r="B1700" s="143">
        <f t="shared" si="0"/>
        <v>9</v>
      </c>
      <c r="C1700" s="143">
        <f t="shared" si="1"/>
        <v>2018</v>
      </c>
      <c r="D1700" s="154">
        <v>42069</v>
      </c>
      <c r="E1700" s="145">
        <f t="shared" si="2"/>
        <v>3</v>
      </c>
      <c r="F1700" s="145">
        <f t="shared" si="3"/>
        <v>2015</v>
      </c>
      <c r="G1700" s="153" t="s">
        <v>1384</v>
      </c>
      <c r="H1700" s="143">
        <v>2485</v>
      </c>
      <c r="I1700" s="143">
        <v>4264</v>
      </c>
      <c r="J1700" s="143">
        <v>3737</v>
      </c>
      <c r="K1700" s="147" t="s">
        <v>77</v>
      </c>
      <c r="L1700" s="152"/>
      <c r="M1700" s="57"/>
      <c r="N1700" s="150"/>
      <c r="O1700" s="150"/>
      <c r="P1700" s="150"/>
      <c r="Q1700" s="150"/>
    </row>
    <row r="1701" spans="1:17" ht="15">
      <c r="A1701" s="142">
        <v>43369</v>
      </c>
      <c r="B1701" s="143">
        <f t="shared" si="0"/>
        <v>9</v>
      </c>
      <c r="C1701" s="143">
        <f t="shared" si="1"/>
        <v>2018</v>
      </c>
      <c r="D1701" s="154">
        <v>42069</v>
      </c>
      <c r="E1701" s="145">
        <f t="shared" si="2"/>
        <v>3</v>
      </c>
      <c r="F1701" s="145">
        <f t="shared" si="3"/>
        <v>2015</v>
      </c>
      <c r="G1701" s="153" t="s">
        <v>1385</v>
      </c>
      <c r="H1701" s="143">
        <v>2479</v>
      </c>
      <c r="I1701" s="143">
        <v>4267</v>
      </c>
      <c r="J1701" s="143">
        <v>1008</v>
      </c>
      <c r="K1701" s="147" t="s">
        <v>77</v>
      </c>
      <c r="L1701" s="152"/>
      <c r="M1701" s="57"/>
      <c r="N1701" s="150"/>
      <c r="O1701" s="150"/>
      <c r="P1701" s="150"/>
      <c r="Q1701" s="150"/>
    </row>
    <row r="1702" spans="1:17" ht="15">
      <c r="A1702" s="142">
        <v>43370</v>
      </c>
      <c r="B1702" s="143">
        <f t="shared" si="0"/>
        <v>9</v>
      </c>
      <c r="C1702" s="143">
        <f t="shared" si="1"/>
        <v>2018</v>
      </c>
      <c r="D1702" s="154">
        <v>42069</v>
      </c>
      <c r="E1702" s="145">
        <f t="shared" si="2"/>
        <v>3</v>
      </c>
      <c r="F1702" s="145">
        <f t="shared" si="3"/>
        <v>2015</v>
      </c>
      <c r="G1702" s="153" t="s">
        <v>1386</v>
      </c>
      <c r="H1702" s="143">
        <v>2491</v>
      </c>
      <c r="I1702" s="143">
        <v>4271</v>
      </c>
      <c r="J1702" s="143">
        <v>1008</v>
      </c>
      <c r="K1702" s="147" t="s">
        <v>77</v>
      </c>
      <c r="L1702" s="152"/>
      <c r="M1702" s="57"/>
      <c r="N1702" s="150"/>
      <c r="O1702" s="150"/>
      <c r="P1702" s="150"/>
      <c r="Q1702" s="150"/>
    </row>
    <row r="1703" spans="1:17" ht="15">
      <c r="A1703" s="142">
        <v>43371</v>
      </c>
      <c r="B1703" s="143">
        <f t="shared" si="0"/>
        <v>9</v>
      </c>
      <c r="C1703" s="143">
        <f t="shared" si="1"/>
        <v>2018</v>
      </c>
      <c r="D1703" s="154">
        <v>42069</v>
      </c>
      <c r="E1703" s="145">
        <f t="shared" si="2"/>
        <v>3</v>
      </c>
      <c r="F1703" s="145">
        <f t="shared" si="3"/>
        <v>2015</v>
      </c>
      <c r="G1703" s="153" t="s">
        <v>1387</v>
      </c>
      <c r="H1703" s="143">
        <v>2488</v>
      </c>
      <c r="I1703" s="143">
        <v>4275</v>
      </c>
      <c r="J1703" s="143">
        <v>6609</v>
      </c>
      <c r="K1703" s="147" t="s">
        <v>77</v>
      </c>
      <c r="L1703" s="152"/>
      <c r="M1703" s="57"/>
      <c r="N1703" s="150"/>
      <c r="O1703" s="150"/>
      <c r="P1703" s="150"/>
      <c r="Q1703" s="150"/>
    </row>
    <row r="1704" spans="1:17" ht="15">
      <c r="A1704" s="142">
        <v>43372</v>
      </c>
      <c r="B1704" s="143">
        <f t="shared" si="0"/>
        <v>9</v>
      </c>
      <c r="C1704" s="143">
        <f t="shared" si="1"/>
        <v>2018</v>
      </c>
      <c r="D1704" s="154">
        <v>42069</v>
      </c>
      <c r="E1704" s="145">
        <f t="shared" si="2"/>
        <v>3</v>
      </c>
      <c r="F1704" s="145">
        <f t="shared" si="3"/>
        <v>2015</v>
      </c>
      <c r="G1704" s="153" t="s">
        <v>1388</v>
      </c>
      <c r="H1704" s="143">
        <v>2492</v>
      </c>
      <c r="I1704" s="143">
        <v>4278</v>
      </c>
      <c r="J1704" s="143">
        <v>2662</v>
      </c>
      <c r="K1704" s="147" t="s">
        <v>77</v>
      </c>
      <c r="L1704" s="152"/>
      <c r="M1704" s="57"/>
      <c r="N1704" s="150"/>
      <c r="O1704" s="150"/>
      <c r="P1704" s="150"/>
      <c r="Q1704" s="150"/>
    </row>
    <row r="1705" spans="1:17" ht="15">
      <c r="A1705" s="142">
        <v>43373</v>
      </c>
      <c r="B1705" s="143">
        <f t="shared" si="0"/>
        <v>9</v>
      </c>
      <c r="C1705" s="143">
        <f t="shared" si="1"/>
        <v>2018</v>
      </c>
      <c r="D1705" s="154">
        <v>42069</v>
      </c>
      <c r="E1705" s="145">
        <f t="shared" si="2"/>
        <v>3</v>
      </c>
      <c r="F1705" s="145">
        <f t="shared" si="3"/>
        <v>2015</v>
      </c>
      <c r="G1705" s="153" t="s">
        <v>1389</v>
      </c>
      <c r="H1705" s="143">
        <v>2494</v>
      </c>
      <c r="I1705" s="143">
        <v>4279</v>
      </c>
      <c r="J1705" s="143">
        <v>949</v>
      </c>
      <c r="K1705" s="147" t="s">
        <v>77</v>
      </c>
      <c r="L1705" s="152"/>
      <c r="M1705" s="57"/>
      <c r="N1705" s="150"/>
      <c r="O1705" s="150"/>
      <c r="P1705" s="150"/>
      <c r="Q1705" s="150"/>
    </row>
    <row r="1706" spans="1:17" ht="15">
      <c r="A1706" s="142">
        <v>43374</v>
      </c>
      <c r="B1706" s="143">
        <f t="shared" si="0"/>
        <v>10</v>
      </c>
      <c r="C1706" s="143">
        <f t="shared" si="1"/>
        <v>2018</v>
      </c>
      <c r="D1706" s="154">
        <v>42069</v>
      </c>
      <c r="E1706" s="145">
        <f t="shared" si="2"/>
        <v>3</v>
      </c>
      <c r="F1706" s="145">
        <f t="shared" si="3"/>
        <v>2015</v>
      </c>
      <c r="G1706" s="153" t="s">
        <v>1390</v>
      </c>
      <c r="H1706" s="143">
        <v>2495</v>
      </c>
      <c r="I1706" s="143">
        <v>4280</v>
      </c>
      <c r="J1706" s="143">
        <v>1874</v>
      </c>
      <c r="K1706" s="147" t="s">
        <v>77</v>
      </c>
      <c r="L1706" s="152"/>
      <c r="M1706" s="57"/>
      <c r="N1706" s="150"/>
      <c r="O1706" s="150"/>
      <c r="P1706" s="150"/>
      <c r="Q1706" s="150"/>
    </row>
    <row r="1707" spans="1:17" ht="15">
      <c r="A1707" s="142">
        <v>43375</v>
      </c>
      <c r="B1707" s="143">
        <f t="shared" si="0"/>
        <v>10</v>
      </c>
      <c r="C1707" s="143">
        <f t="shared" si="1"/>
        <v>2018</v>
      </c>
      <c r="D1707" s="154">
        <v>42069</v>
      </c>
      <c r="E1707" s="145">
        <f t="shared" si="2"/>
        <v>3</v>
      </c>
      <c r="F1707" s="145">
        <f t="shared" si="3"/>
        <v>2015</v>
      </c>
      <c r="G1707" s="153" t="s">
        <v>1389</v>
      </c>
      <c r="H1707" s="143">
        <v>2494</v>
      </c>
      <c r="I1707" s="143">
        <v>4281</v>
      </c>
      <c r="J1707" s="143">
        <v>1574</v>
      </c>
      <c r="K1707" s="147" t="s">
        <v>77</v>
      </c>
      <c r="L1707" s="152"/>
      <c r="M1707" s="57"/>
      <c r="N1707" s="150"/>
      <c r="O1707" s="150"/>
      <c r="P1707" s="150"/>
      <c r="Q1707" s="150"/>
    </row>
    <row r="1708" spans="1:17" ht="15">
      <c r="A1708" s="142">
        <v>43376</v>
      </c>
      <c r="B1708" s="143">
        <f t="shared" si="0"/>
        <v>10</v>
      </c>
      <c r="C1708" s="143">
        <f t="shared" si="1"/>
        <v>2018</v>
      </c>
      <c r="D1708" s="154">
        <v>42069</v>
      </c>
      <c r="E1708" s="145">
        <f t="shared" si="2"/>
        <v>3</v>
      </c>
      <c r="F1708" s="145">
        <f t="shared" si="3"/>
        <v>2015</v>
      </c>
      <c r="G1708" s="153" t="s">
        <v>1391</v>
      </c>
      <c r="H1708" s="143">
        <v>2497</v>
      </c>
      <c r="I1708" s="143">
        <v>4283</v>
      </c>
      <c r="J1708" s="143">
        <v>2899</v>
      </c>
      <c r="K1708" s="147" t="s">
        <v>77</v>
      </c>
      <c r="L1708" s="152"/>
      <c r="M1708" s="57"/>
      <c r="N1708" s="150"/>
      <c r="O1708" s="150"/>
      <c r="P1708" s="150"/>
      <c r="Q1708" s="150"/>
    </row>
    <row r="1709" spans="1:17" ht="15">
      <c r="A1709" s="142">
        <v>43377</v>
      </c>
      <c r="B1709" s="143">
        <f t="shared" si="0"/>
        <v>10</v>
      </c>
      <c r="C1709" s="143">
        <f t="shared" si="1"/>
        <v>2018</v>
      </c>
      <c r="D1709" s="154">
        <v>42069</v>
      </c>
      <c r="E1709" s="145">
        <f t="shared" si="2"/>
        <v>3</v>
      </c>
      <c r="F1709" s="145">
        <f t="shared" si="3"/>
        <v>2015</v>
      </c>
      <c r="G1709" s="153" t="s">
        <v>1392</v>
      </c>
      <c r="H1709" s="143">
        <v>2498</v>
      </c>
      <c r="I1709" s="143">
        <v>4285</v>
      </c>
      <c r="J1709" s="143">
        <v>3274</v>
      </c>
      <c r="K1709" s="147" t="s">
        <v>77</v>
      </c>
      <c r="L1709" s="152"/>
      <c r="M1709" s="57"/>
      <c r="N1709" s="150"/>
      <c r="O1709" s="150"/>
      <c r="P1709" s="150"/>
      <c r="Q1709" s="150"/>
    </row>
    <row r="1710" spans="1:17" ht="15">
      <c r="A1710" s="142">
        <v>43378</v>
      </c>
      <c r="B1710" s="143">
        <f t="shared" si="0"/>
        <v>10</v>
      </c>
      <c r="C1710" s="143">
        <f t="shared" si="1"/>
        <v>2018</v>
      </c>
      <c r="D1710" s="154">
        <v>42069</v>
      </c>
      <c r="E1710" s="145">
        <f t="shared" si="2"/>
        <v>3</v>
      </c>
      <c r="F1710" s="145">
        <f t="shared" si="3"/>
        <v>2015</v>
      </c>
      <c r="G1710" s="153" t="s">
        <v>1389</v>
      </c>
      <c r="H1710" s="143">
        <v>2494</v>
      </c>
      <c r="I1710" s="143">
        <v>4286</v>
      </c>
      <c r="J1710" s="143">
        <v>3074</v>
      </c>
      <c r="K1710" s="147" t="s">
        <v>77</v>
      </c>
      <c r="L1710" s="152"/>
      <c r="M1710" s="57"/>
      <c r="N1710" s="150"/>
      <c r="O1710" s="150"/>
      <c r="P1710" s="150"/>
      <c r="Q1710" s="150"/>
    </row>
    <row r="1711" spans="1:17" ht="15">
      <c r="A1711" s="142">
        <v>43379</v>
      </c>
      <c r="B1711" s="143">
        <f t="shared" si="0"/>
        <v>10</v>
      </c>
      <c r="C1711" s="143">
        <f t="shared" si="1"/>
        <v>2018</v>
      </c>
      <c r="D1711" s="154">
        <v>42069</v>
      </c>
      <c r="E1711" s="145">
        <f t="shared" si="2"/>
        <v>3</v>
      </c>
      <c r="F1711" s="145">
        <f t="shared" si="3"/>
        <v>2015</v>
      </c>
      <c r="G1711" s="153" t="s">
        <v>1393</v>
      </c>
      <c r="H1711" s="143">
        <v>2500</v>
      </c>
      <c r="I1711" s="143">
        <v>4288</v>
      </c>
      <c r="J1711" s="143">
        <v>3598</v>
      </c>
      <c r="K1711" s="147" t="s">
        <v>77</v>
      </c>
      <c r="L1711" s="152"/>
      <c r="M1711" s="57"/>
      <c r="N1711" s="150"/>
      <c r="O1711" s="150"/>
      <c r="P1711" s="150"/>
      <c r="Q1711" s="150"/>
    </row>
    <row r="1712" spans="1:17" ht="15">
      <c r="A1712" s="142">
        <v>43380</v>
      </c>
      <c r="B1712" s="143">
        <f t="shared" si="0"/>
        <v>10</v>
      </c>
      <c r="C1712" s="143">
        <f t="shared" si="1"/>
        <v>2018</v>
      </c>
      <c r="D1712" s="154">
        <v>42069</v>
      </c>
      <c r="E1712" s="145">
        <f t="shared" si="2"/>
        <v>3</v>
      </c>
      <c r="F1712" s="145">
        <f t="shared" si="3"/>
        <v>2015</v>
      </c>
      <c r="G1712" s="153" t="s">
        <v>1394</v>
      </c>
      <c r="H1712" s="143">
        <v>2502</v>
      </c>
      <c r="I1712" s="143">
        <v>4290</v>
      </c>
      <c r="J1712" s="143">
        <v>1048</v>
      </c>
      <c r="K1712" s="147" t="s">
        <v>77</v>
      </c>
      <c r="L1712" s="152"/>
      <c r="M1712" s="57"/>
      <c r="N1712" s="150"/>
      <c r="O1712" s="150"/>
      <c r="P1712" s="150"/>
      <c r="Q1712" s="150"/>
    </row>
    <row r="1713" spans="1:17" ht="15">
      <c r="A1713" s="142">
        <v>43381</v>
      </c>
      <c r="B1713" s="143">
        <f t="shared" si="0"/>
        <v>10</v>
      </c>
      <c r="C1713" s="143">
        <f t="shared" si="1"/>
        <v>2018</v>
      </c>
      <c r="D1713" s="154">
        <v>42069</v>
      </c>
      <c r="E1713" s="145">
        <f t="shared" si="2"/>
        <v>3</v>
      </c>
      <c r="F1713" s="145">
        <f t="shared" si="3"/>
        <v>2015</v>
      </c>
      <c r="G1713" s="153" t="s">
        <v>1395</v>
      </c>
      <c r="H1713" s="143">
        <v>2504</v>
      </c>
      <c r="I1713" s="143">
        <v>4294</v>
      </c>
      <c r="J1713" s="143">
        <v>2374</v>
      </c>
      <c r="K1713" s="147" t="s">
        <v>77</v>
      </c>
      <c r="L1713" s="152"/>
      <c r="M1713" s="57"/>
      <c r="N1713" s="150"/>
      <c r="O1713" s="150"/>
      <c r="P1713" s="150"/>
      <c r="Q1713" s="150"/>
    </row>
    <row r="1714" spans="1:17" ht="15">
      <c r="A1714" s="142">
        <v>43382</v>
      </c>
      <c r="B1714" s="143">
        <f t="shared" si="0"/>
        <v>10</v>
      </c>
      <c r="C1714" s="143">
        <f t="shared" si="1"/>
        <v>2018</v>
      </c>
      <c r="D1714" s="154">
        <v>42069</v>
      </c>
      <c r="E1714" s="145">
        <f t="shared" si="2"/>
        <v>3</v>
      </c>
      <c r="F1714" s="145">
        <f t="shared" si="3"/>
        <v>2015</v>
      </c>
      <c r="G1714" s="153" t="s">
        <v>1396</v>
      </c>
      <c r="H1714" s="143">
        <v>2506</v>
      </c>
      <c r="I1714" s="143">
        <v>4298</v>
      </c>
      <c r="J1714" s="143">
        <v>1055</v>
      </c>
      <c r="K1714" s="147" t="s">
        <v>77</v>
      </c>
      <c r="L1714" s="152"/>
      <c r="M1714" s="57"/>
      <c r="N1714" s="150"/>
      <c r="O1714" s="150"/>
      <c r="P1714" s="150"/>
      <c r="Q1714" s="150"/>
    </row>
    <row r="1715" spans="1:17" ht="15">
      <c r="A1715" s="142">
        <v>43383</v>
      </c>
      <c r="B1715" s="143">
        <f t="shared" si="0"/>
        <v>10</v>
      </c>
      <c r="C1715" s="143">
        <f t="shared" si="1"/>
        <v>2018</v>
      </c>
      <c r="D1715" s="154">
        <v>42069</v>
      </c>
      <c r="E1715" s="145">
        <f t="shared" si="2"/>
        <v>3</v>
      </c>
      <c r="F1715" s="145">
        <f t="shared" si="3"/>
        <v>2015</v>
      </c>
      <c r="G1715" s="153" t="s">
        <v>1397</v>
      </c>
      <c r="H1715" s="143">
        <v>2507</v>
      </c>
      <c r="I1715" s="143">
        <v>4299</v>
      </c>
      <c r="J1715" s="143">
        <v>2799</v>
      </c>
      <c r="K1715" s="147" t="s">
        <v>77</v>
      </c>
      <c r="L1715" s="152"/>
      <c r="M1715" s="57"/>
      <c r="N1715" s="150"/>
      <c r="O1715" s="150"/>
      <c r="P1715" s="150"/>
      <c r="Q1715" s="150"/>
    </row>
    <row r="1716" spans="1:17" ht="15">
      <c r="A1716" s="142">
        <v>43384</v>
      </c>
      <c r="B1716" s="143">
        <f t="shared" si="0"/>
        <v>10</v>
      </c>
      <c r="C1716" s="143">
        <f t="shared" si="1"/>
        <v>2018</v>
      </c>
      <c r="D1716" s="154">
        <v>42069</v>
      </c>
      <c r="E1716" s="145">
        <f t="shared" si="2"/>
        <v>3</v>
      </c>
      <c r="F1716" s="145">
        <f t="shared" si="3"/>
        <v>2015</v>
      </c>
      <c r="G1716" s="153" t="s">
        <v>1398</v>
      </c>
      <c r="H1716" s="143">
        <v>2508</v>
      </c>
      <c r="I1716" s="143">
        <v>4305</v>
      </c>
      <c r="J1716" s="143">
        <v>1799</v>
      </c>
      <c r="K1716" s="147" t="s">
        <v>77</v>
      </c>
      <c r="L1716" s="152"/>
      <c r="M1716" s="57"/>
      <c r="N1716" s="150"/>
      <c r="O1716" s="150"/>
      <c r="P1716" s="150"/>
      <c r="Q1716" s="150"/>
    </row>
    <row r="1717" spans="1:17" ht="15">
      <c r="A1717" s="142">
        <v>43385</v>
      </c>
      <c r="B1717" s="143">
        <f t="shared" si="0"/>
        <v>10</v>
      </c>
      <c r="C1717" s="143">
        <f t="shared" si="1"/>
        <v>2018</v>
      </c>
      <c r="D1717" s="154">
        <v>42069</v>
      </c>
      <c r="E1717" s="145">
        <f t="shared" si="2"/>
        <v>3</v>
      </c>
      <c r="F1717" s="145">
        <f t="shared" si="3"/>
        <v>2015</v>
      </c>
      <c r="G1717" s="153" t="s">
        <v>844</v>
      </c>
      <c r="H1717" s="143">
        <v>1806</v>
      </c>
      <c r="I1717" s="143">
        <v>4306</v>
      </c>
      <c r="J1717" s="143">
        <v>2849</v>
      </c>
      <c r="K1717" s="147" t="s">
        <v>77</v>
      </c>
      <c r="L1717" s="152"/>
      <c r="M1717" s="57"/>
      <c r="N1717" s="150"/>
      <c r="O1717" s="150"/>
      <c r="P1717" s="150"/>
      <c r="Q1717" s="150"/>
    </row>
    <row r="1718" spans="1:17" ht="15">
      <c r="A1718" s="142">
        <v>43386</v>
      </c>
      <c r="B1718" s="143">
        <f t="shared" si="0"/>
        <v>10</v>
      </c>
      <c r="C1718" s="143">
        <f t="shared" si="1"/>
        <v>2018</v>
      </c>
      <c r="D1718" s="154">
        <v>42069</v>
      </c>
      <c r="E1718" s="145">
        <f t="shared" si="2"/>
        <v>3</v>
      </c>
      <c r="F1718" s="145">
        <f t="shared" si="3"/>
        <v>2015</v>
      </c>
      <c r="G1718" s="153" t="s">
        <v>1399</v>
      </c>
      <c r="H1718" s="143">
        <v>2509</v>
      </c>
      <c r="I1718" s="143">
        <v>4308</v>
      </c>
      <c r="J1718" s="143">
        <v>1008</v>
      </c>
      <c r="K1718" s="147" t="s">
        <v>77</v>
      </c>
      <c r="L1718" s="152"/>
      <c r="M1718" s="57"/>
      <c r="N1718" s="150"/>
      <c r="O1718" s="150"/>
      <c r="P1718" s="150"/>
      <c r="Q1718" s="150"/>
    </row>
    <row r="1719" spans="1:17" ht="15">
      <c r="A1719" s="142">
        <v>43387</v>
      </c>
      <c r="B1719" s="143">
        <f t="shared" si="0"/>
        <v>10</v>
      </c>
      <c r="C1719" s="143">
        <f t="shared" si="1"/>
        <v>2018</v>
      </c>
      <c r="D1719" s="154">
        <v>42069</v>
      </c>
      <c r="E1719" s="145">
        <f t="shared" si="2"/>
        <v>3</v>
      </c>
      <c r="F1719" s="145">
        <f t="shared" si="3"/>
        <v>2015</v>
      </c>
      <c r="G1719" s="153" t="s">
        <v>1400</v>
      </c>
      <c r="H1719" s="143">
        <v>2510</v>
      </c>
      <c r="I1719" s="143">
        <v>4313</v>
      </c>
      <c r="J1719" s="143">
        <v>4799</v>
      </c>
      <c r="K1719" s="147" t="s">
        <v>77</v>
      </c>
      <c r="L1719" s="152"/>
      <c r="M1719" s="57"/>
      <c r="N1719" s="150"/>
      <c r="O1719" s="150"/>
      <c r="P1719" s="150"/>
      <c r="Q1719" s="150"/>
    </row>
    <row r="1720" spans="1:17" ht="15">
      <c r="A1720" s="142">
        <v>43388</v>
      </c>
      <c r="B1720" s="143">
        <f t="shared" si="0"/>
        <v>10</v>
      </c>
      <c r="C1720" s="143">
        <f t="shared" si="1"/>
        <v>2018</v>
      </c>
      <c r="D1720" s="154">
        <v>42069</v>
      </c>
      <c r="E1720" s="145">
        <f t="shared" si="2"/>
        <v>3</v>
      </c>
      <c r="F1720" s="145">
        <f t="shared" si="3"/>
        <v>2015</v>
      </c>
      <c r="G1720" s="153" t="s">
        <v>844</v>
      </c>
      <c r="H1720" s="143">
        <v>1806</v>
      </c>
      <c r="I1720" s="143">
        <v>4314</v>
      </c>
      <c r="J1720" s="143">
        <v>7549</v>
      </c>
      <c r="K1720" s="147" t="s">
        <v>77</v>
      </c>
      <c r="L1720" s="152"/>
      <c r="M1720" s="57"/>
      <c r="N1720" s="150"/>
      <c r="O1720" s="150"/>
      <c r="P1720" s="150"/>
      <c r="Q1720" s="150"/>
    </row>
    <row r="1721" spans="1:17" ht="15">
      <c r="A1721" s="142">
        <v>43389</v>
      </c>
      <c r="B1721" s="143">
        <f t="shared" si="0"/>
        <v>10</v>
      </c>
      <c r="C1721" s="143">
        <f t="shared" si="1"/>
        <v>2018</v>
      </c>
      <c r="D1721" s="154">
        <v>42069</v>
      </c>
      <c r="E1721" s="145">
        <f t="shared" si="2"/>
        <v>3</v>
      </c>
      <c r="F1721" s="145">
        <f t="shared" si="3"/>
        <v>2015</v>
      </c>
      <c r="G1721" s="153" t="s">
        <v>1401</v>
      </c>
      <c r="H1721" s="143">
        <v>2514</v>
      </c>
      <c r="I1721" s="143">
        <v>4323</v>
      </c>
      <c r="J1721" s="143">
        <v>919</v>
      </c>
      <c r="K1721" s="147" t="s">
        <v>77</v>
      </c>
      <c r="L1721" s="152"/>
      <c r="M1721" s="57"/>
      <c r="N1721" s="150"/>
      <c r="O1721" s="150"/>
      <c r="P1721" s="150"/>
      <c r="Q1721" s="150"/>
    </row>
    <row r="1722" spans="1:17" ht="15">
      <c r="A1722" s="142">
        <v>43390</v>
      </c>
      <c r="B1722" s="143">
        <f t="shared" si="0"/>
        <v>10</v>
      </c>
      <c r="C1722" s="143">
        <f t="shared" si="1"/>
        <v>2018</v>
      </c>
      <c r="D1722" s="154">
        <v>42069</v>
      </c>
      <c r="E1722" s="145">
        <f t="shared" si="2"/>
        <v>3</v>
      </c>
      <c r="F1722" s="145">
        <f t="shared" si="3"/>
        <v>2015</v>
      </c>
      <c r="G1722" s="153" t="s">
        <v>1401</v>
      </c>
      <c r="H1722" s="143">
        <v>2514</v>
      </c>
      <c r="I1722" s="143">
        <v>4325</v>
      </c>
      <c r="J1722" s="143">
        <v>1874</v>
      </c>
      <c r="K1722" s="147" t="s">
        <v>77</v>
      </c>
      <c r="L1722" s="152"/>
      <c r="M1722" s="57"/>
      <c r="N1722" s="150"/>
      <c r="O1722" s="150"/>
      <c r="P1722" s="150"/>
      <c r="Q1722" s="150"/>
    </row>
    <row r="1723" spans="1:17" ht="15">
      <c r="A1723" s="142">
        <v>43391</v>
      </c>
      <c r="B1723" s="143">
        <f t="shared" si="0"/>
        <v>10</v>
      </c>
      <c r="C1723" s="143">
        <f t="shared" si="1"/>
        <v>2018</v>
      </c>
      <c r="D1723" s="154">
        <v>42069</v>
      </c>
      <c r="E1723" s="145">
        <f t="shared" si="2"/>
        <v>3</v>
      </c>
      <c r="F1723" s="145">
        <f t="shared" si="3"/>
        <v>2015</v>
      </c>
      <c r="G1723" s="153" t="s">
        <v>1391</v>
      </c>
      <c r="H1723" s="143">
        <v>2497</v>
      </c>
      <c r="I1723" s="143">
        <v>4326</v>
      </c>
      <c r="J1723" s="143">
        <v>499</v>
      </c>
      <c r="K1723" s="147" t="s">
        <v>77</v>
      </c>
      <c r="L1723" s="152"/>
      <c r="M1723" s="57"/>
      <c r="N1723" s="150"/>
      <c r="O1723" s="150"/>
      <c r="P1723" s="150"/>
      <c r="Q1723" s="150"/>
    </row>
    <row r="1724" spans="1:17" ht="15">
      <c r="A1724" s="142">
        <v>43392</v>
      </c>
      <c r="B1724" s="143">
        <f t="shared" si="0"/>
        <v>10</v>
      </c>
      <c r="C1724" s="143">
        <f t="shared" si="1"/>
        <v>2018</v>
      </c>
      <c r="D1724" s="154">
        <v>42069</v>
      </c>
      <c r="E1724" s="145">
        <f t="shared" si="2"/>
        <v>3</v>
      </c>
      <c r="F1724" s="145">
        <f t="shared" si="3"/>
        <v>2015</v>
      </c>
      <c r="G1724" s="153" t="s">
        <v>1402</v>
      </c>
      <c r="H1724" s="143">
        <v>2516</v>
      </c>
      <c r="I1724" s="143">
        <v>4327</v>
      </c>
      <c r="J1724" s="143">
        <v>5574</v>
      </c>
      <c r="K1724" s="147" t="s">
        <v>77</v>
      </c>
      <c r="L1724" s="152"/>
      <c r="M1724" s="57"/>
      <c r="N1724" s="150"/>
      <c r="O1724" s="150"/>
      <c r="P1724" s="150"/>
      <c r="Q1724" s="150"/>
    </row>
    <row r="1725" spans="1:17" ht="15">
      <c r="A1725" s="142">
        <v>43393</v>
      </c>
      <c r="B1725" s="143">
        <f t="shared" si="0"/>
        <v>10</v>
      </c>
      <c r="C1725" s="143">
        <f t="shared" si="1"/>
        <v>2018</v>
      </c>
      <c r="D1725" s="154">
        <v>42069</v>
      </c>
      <c r="E1725" s="145">
        <f t="shared" si="2"/>
        <v>3</v>
      </c>
      <c r="F1725" s="145">
        <f t="shared" si="3"/>
        <v>2015</v>
      </c>
      <c r="G1725" s="153" t="s">
        <v>1403</v>
      </c>
      <c r="H1725" s="143">
        <v>2517</v>
      </c>
      <c r="I1725" s="143">
        <v>4328</v>
      </c>
      <c r="J1725" s="143">
        <v>1899</v>
      </c>
      <c r="K1725" s="147" t="s">
        <v>77</v>
      </c>
      <c r="L1725" s="152"/>
      <c r="M1725" s="57"/>
      <c r="N1725" s="150"/>
      <c r="O1725" s="150"/>
      <c r="P1725" s="150"/>
      <c r="Q1725" s="150"/>
    </row>
    <row r="1726" spans="1:17" ht="15">
      <c r="A1726" s="142">
        <v>43394</v>
      </c>
      <c r="B1726" s="143">
        <f t="shared" si="0"/>
        <v>10</v>
      </c>
      <c r="C1726" s="143">
        <f t="shared" si="1"/>
        <v>2018</v>
      </c>
      <c r="D1726" s="154">
        <v>42069</v>
      </c>
      <c r="E1726" s="145">
        <f t="shared" si="2"/>
        <v>3</v>
      </c>
      <c r="F1726" s="145">
        <f t="shared" si="3"/>
        <v>2015</v>
      </c>
      <c r="G1726" s="153" t="s">
        <v>1404</v>
      </c>
      <c r="H1726" s="143">
        <v>2518</v>
      </c>
      <c r="I1726" s="143">
        <v>4329</v>
      </c>
      <c r="J1726" s="143">
        <v>1008</v>
      </c>
      <c r="K1726" s="147" t="s">
        <v>77</v>
      </c>
      <c r="L1726" s="152"/>
      <c r="M1726" s="57"/>
      <c r="N1726" s="150"/>
      <c r="O1726" s="150"/>
      <c r="P1726" s="150"/>
      <c r="Q1726" s="150"/>
    </row>
    <row r="1727" spans="1:17" ht="15">
      <c r="A1727" s="142">
        <v>43395</v>
      </c>
      <c r="B1727" s="143">
        <f t="shared" si="0"/>
        <v>10</v>
      </c>
      <c r="C1727" s="143">
        <f t="shared" si="1"/>
        <v>2018</v>
      </c>
      <c r="D1727" s="154">
        <v>42069</v>
      </c>
      <c r="E1727" s="145">
        <f t="shared" si="2"/>
        <v>3</v>
      </c>
      <c r="F1727" s="145">
        <f t="shared" si="3"/>
        <v>2015</v>
      </c>
      <c r="G1727" s="153" t="s">
        <v>1405</v>
      </c>
      <c r="H1727" s="143">
        <v>2519</v>
      </c>
      <c r="I1727" s="143">
        <v>4330</v>
      </c>
      <c r="J1727" s="143">
        <v>1712</v>
      </c>
      <c r="K1727" s="147" t="s">
        <v>77</v>
      </c>
      <c r="L1727" s="152"/>
      <c r="M1727" s="57"/>
      <c r="N1727" s="150"/>
      <c r="O1727" s="150"/>
      <c r="P1727" s="150"/>
      <c r="Q1727" s="150"/>
    </row>
    <row r="1728" spans="1:17" ht="15">
      <c r="A1728" s="142">
        <v>43396</v>
      </c>
      <c r="B1728" s="143">
        <f t="shared" si="0"/>
        <v>10</v>
      </c>
      <c r="C1728" s="143">
        <f t="shared" si="1"/>
        <v>2018</v>
      </c>
      <c r="D1728" s="154">
        <v>42069</v>
      </c>
      <c r="E1728" s="145">
        <f t="shared" si="2"/>
        <v>3</v>
      </c>
      <c r="F1728" s="145">
        <f t="shared" si="3"/>
        <v>2015</v>
      </c>
      <c r="G1728" s="153" t="s">
        <v>1406</v>
      </c>
      <c r="H1728" s="143">
        <v>2520</v>
      </c>
      <c r="I1728" s="143">
        <v>4331</v>
      </c>
      <c r="J1728" s="143">
        <v>1624</v>
      </c>
      <c r="K1728" s="147" t="s">
        <v>77</v>
      </c>
      <c r="L1728" s="152"/>
      <c r="M1728" s="57"/>
      <c r="N1728" s="150"/>
      <c r="O1728" s="150"/>
      <c r="P1728" s="150"/>
      <c r="Q1728" s="150"/>
    </row>
    <row r="1729" spans="1:17" ht="15">
      <c r="A1729" s="142">
        <v>43397</v>
      </c>
      <c r="B1729" s="143">
        <f t="shared" si="0"/>
        <v>10</v>
      </c>
      <c r="C1729" s="143">
        <f t="shared" si="1"/>
        <v>2018</v>
      </c>
      <c r="D1729" s="154">
        <v>42069</v>
      </c>
      <c r="E1729" s="145">
        <f t="shared" si="2"/>
        <v>3</v>
      </c>
      <c r="F1729" s="145">
        <f t="shared" si="3"/>
        <v>2015</v>
      </c>
      <c r="G1729" s="153" t="s">
        <v>1407</v>
      </c>
      <c r="H1729" s="143">
        <v>2522</v>
      </c>
      <c r="I1729" s="143">
        <v>4334</v>
      </c>
      <c r="J1729" s="143">
        <v>6099</v>
      </c>
      <c r="K1729" s="147" t="s">
        <v>77</v>
      </c>
      <c r="L1729" s="152"/>
      <c r="M1729" s="57"/>
      <c r="N1729" s="150"/>
      <c r="O1729" s="150"/>
      <c r="P1729" s="150"/>
      <c r="Q1729" s="150"/>
    </row>
    <row r="1730" spans="1:17" ht="15">
      <c r="A1730" s="142">
        <v>43398</v>
      </c>
      <c r="B1730" s="143">
        <f t="shared" si="0"/>
        <v>10</v>
      </c>
      <c r="C1730" s="143">
        <f t="shared" si="1"/>
        <v>2018</v>
      </c>
      <c r="D1730" s="154">
        <v>42069</v>
      </c>
      <c r="E1730" s="145">
        <f t="shared" si="2"/>
        <v>3</v>
      </c>
      <c r="F1730" s="145">
        <f t="shared" si="3"/>
        <v>2015</v>
      </c>
      <c r="G1730" s="153" t="s">
        <v>1408</v>
      </c>
      <c r="H1730" s="143">
        <v>2523</v>
      </c>
      <c r="I1730" s="143">
        <v>4335</v>
      </c>
      <c r="J1730" s="143">
        <v>2016</v>
      </c>
      <c r="K1730" s="147" t="s">
        <v>77</v>
      </c>
      <c r="L1730" s="152"/>
      <c r="M1730" s="57"/>
      <c r="N1730" s="150"/>
      <c r="O1730" s="150"/>
      <c r="P1730" s="150"/>
      <c r="Q1730" s="150"/>
    </row>
    <row r="1731" spans="1:17" ht="15">
      <c r="A1731" s="142">
        <v>43399</v>
      </c>
      <c r="B1731" s="143">
        <f t="shared" si="0"/>
        <v>10</v>
      </c>
      <c r="C1731" s="143">
        <f t="shared" si="1"/>
        <v>2018</v>
      </c>
      <c r="D1731" s="154">
        <v>42069</v>
      </c>
      <c r="E1731" s="145">
        <f t="shared" si="2"/>
        <v>3</v>
      </c>
      <c r="F1731" s="145">
        <f t="shared" si="3"/>
        <v>2015</v>
      </c>
      <c r="G1731" s="153" t="s">
        <v>1409</v>
      </c>
      <c r="H1731" s="143">
        <v>25</v>
      </c>
      <c r="I1731" s="143">
        <v>4336</v>
      </c>
      <c r="J1731" s="143">
        <v>2209</v>
      </c>
      <c r="K1731" s="147" t="s">
        <v>77</v>
      </c>
      <c r="L1731" s="152"/>
      <c r="M1731" s="57"/>
      <c r="N1731" s="150"/>
      <c r="O1731" s="150"/>
      <c r="P1731" s="150"/>
      <c r="Q1731" s="150"/>
    </row>
    <row r="1732" spans="1:17" ht="15">
      <c r="A1732" s="142">
        <v>43400</v>
      </c>
      <c r="B1732" s="143">
        <f t="shared" si="0"/>
        <v>10</v>
      </c>
      <c r="C1732" s="143">
        <f t="shared" si="1"/>
        <v>2018</v>
      </c>
      <c r="D1732" s="154">
        <v>42069</v>
      </c>
      <c r="E1732" s="145">
        <f t="shared" si="2"/>
        <v>3</v>
      </c>
      <c r="F1732" s="145">
        <f t="shared" si="3"/>
        <v>2015</v>
      </c>
      <c r="G1732" s="153" t="s">
        <v>1408</v>
      </c>
      <c r="H1732" s="143">
        <v>2523</v>
      </c>
      <c r="I1732" s="143">
        <v>4337</v>
      </c>
      <c r="J1732" s="143">
        <v>2627</v>
      </c>
      <c r="K1732" s="147" t="s">
        <v>77</v>
      </c>
      <c r="L1732" s="152"/>
      <c r="M1732" s="57"/>
      <c r="N1732" s="150"/>
      <c r="O1732" s="150"/>
      <c r="P1732" s="150"/>
      <c r="Q1732" s="150"/>
    </row>
    <row r="1733" spans="1:17" ht="15">
      <c r="A1733" s="142">
        <v>43401</v>
      </c>
      <c r="B1733" s="143">
        <f t="shared" si="0"/>
        <v>10</v>
      </c>
      <c r="C1733" s="143">
        <f t="shared" si="1"/>
        <v>2018</v>
      </c>
      <c r="D1733" s="154">
        <v>42069</v>
      </c>
      <c r="E1733" s="145">
        <f t="shared" si="2"/>
        <v>3</v>
      </c>
      <c r="F1733" s="145">
        <f t="shared" si="3"/>
        <v>2015</v>
      </c>
      <c r="G1733" s="153" t="s">
        <v>1410</v>
      </c>
      <c r="H1733" s="143">
        <v>2524</v>
      </c>
      <c r="I1733" s="143">
        <v>4340</v>
      </c>
      <c r="J1733" s="143">
        <v>4516</v>
      </c>
      <c r="K1733" s="147" t="s">
        <v>77</v>
      </c>
      <c r="L1733" s="152"/>
      <c r="M1733" s="57"/>
      <c r="N1733" s="150"/>
      <c r="O1733" s="150"/>
      <c r="P1733" s="150"/>
      <c r="Q1733" s="150"/>
    </row>
    <row r="1734" spans="1:17" ht="15">
      <c r="A1734" s="142">
        <v>43402</v>
      </c>
      <c r="B1734" s="143">
        <f t="shared" si="0"/>
        <v>10</v>
      </c>
      <c r="C1734" s="143">
        <f t="shared" si="1"/>
        <v>2018</v>
      </c>
      <c r="D1734" s="154">
        <v>42069</v>
      </c>
      <c r="E1734" s="145">
        <f t="shared" si="2"/>
        <v>3</v>
      </c>
      <c r="F1734" s="145">
        <f t="shared" si="3"/>
        <v>2015</v>
      </c>
      <c r="G1734" s="153" t="s">
        <v>1411</v>
      </c>
      <c r="H1734" s="143">
        <v>25</v>
      </c>
      <c r="I1734" s="143">
        <v>4341</v>
      </c>
      <c r="J1734" s="143">
        <v>2209</v>
      </c>
      <c r="K1734" s="147" t="s">
        <v>77</v>
      </c>
      <c r="L1734" s="152"/>
      <c r="M1734" s="57"/>
      <c r="N1734" s="150"/>
      <c r="O1734" s="150"/>
      <c r="P1734" s="150"/>
      <c r="Q1734" s="150"/>
    </row>
    <row r="1735" spans="1:17" ht="15">
      <c r="A1735" s="142">
        <v>43403</v>
      </c>
      <c r="B1735" s="143">
        <f t="shared" si="0"/>
        <v>10</v>
      </c>
      <c r="C1735" s="143">
        <f t="shared" si="1"/>
        <v>2018</v>
      </c>
      <c r="D1735" s="154">
        <v>42069</v>
      </c>
      <c r="E1735" s="145">
        <f t="shared" si="2"/>
        <v>3</v>
      </c>
      <c r="F1735" s="145">
        <f t="shared" si="3"/>
        <v>2015</v>
      </c>
      <c r="G1735" s="153" t="s">
        <v>1412</v>
      </c>
      <c r="H1735" s="143">
        <v>2525</v>
      </c>
      <c r="I1735" s="143">
        <v>4344</v>
      </c>
      <c r="J1735" s="143">
        <v>5899</v>
      </c>
      <c r="K1735" s="147" t="s">
        <v>77</v>
      </c>
      <c r="L1735" s="152"/>
      <c r="M1735" s="57"/>
      <c r="N1735" s="150"/>
      <c r="O1735" s="150"/>
      <c r="P1735" s="150"/>
      <c r="Q1735" s="150"/>
    </row>
    <row r="1736" spans="1:17" ht="15">
      <c r="A1736" s="142">
        <v>43404</v>
      </c>
      <c r="B1736" s="143">
        <f t="shared" si="0"/>
        <v>10</v>
      </c>
      <c r="C1736" s="143">
        <f t="shared" si="1"/>
        <v>2018</v>
      </c>
      <c r="D1736" s="154">
        <v>42069</v>
      </c>
      <c r="E1736" s="145">
        <f t="shared" si="2"/>
        <v>3</v>
      </c>
      <c r="F1736" s="145">
        <f t="shared" si="3"/>
        <v>2015</v>
      </c>
      <c r="G1736" s="153" t="s">
        <v>1413</v>
      </c>
      <c r="H1736" s="143">
        <v>2528</v>
      </c>
      <c r="I1736" s="143">
        <v>4347</v>
      </c>
      <c r="J1736" s="143">
        <v>3662</v>
      </c>
      <c r="K1736" s="147" t="s">
        <v>77</v>
      </c>
      <c r="L1736" s="152"/>
      <c r="M1736" s="57"/>
      <c r="N1736" s="150"/>
      <c r="O1736" s="150"/>
      <c r="P1736" s="150"/>
      <c r="Q1736" s="150"/>
    </row>
    <row r="1737" spans="1:17" ht="15">
      <c r="A1737" s="142">
        <v>43405</v>
      </c>
      <c r="B1737" s="143">
        <f t="shared" si="0"/>
        <v>11</v>
      </c>
      <c r="C1737" s="143">
        <f t="shared" si="1"/>
        <v>2018</v>
      </c>
      <c r="D1737" s="154">
        <v>42069</v>
      </c>
      <c r="E1737" s="145">
        <f t="shared" si="2"/>
        <v>3</v>
      </c>
      <c r="F1737" s="145">
        <f t="shared" si="3"/>
        <v>2015</v>
      </c>
      <c r="G1737" s="153" t="s">
        <v>1414</v>
      </c>
      <c r="H1737" s="143">
        <v>2527</v>
      </c>
      <c r="I1737" s="143">
        <v>4353</v>
      </c>
      <c r="J1737" s="143">
        <v>2814</v>
      </c>
      <c r="K1737" s="147" t="s">
        <v>77</v>
      </c>
      <c r="L1737" s="152"/>
      <c r="M1737" s="57"/>
      <c r="N1737" s="150"/>
      <c r="O1737" s="150"/>
      <c r="P1737" s="150"/>
      <c r="Q1737" s="150"/>
    </row>
    <row r="1738" spans="1:17" ht="15">
      <c r="A1738" s="142">
        <v>43406</v>
      </c>
      <c r="B1738" s="143">
        <f t="shared" si="0"/>
        <v>11</v>
      </c>
      <c r="C1738" s="143">
        <f t="shared" si="1"/>
        <v>2018</v>
      </c>
      <c r="D1738" s="154">
        <v>42069</v>
      </c>
      <c r="E1738" s="145">
        <f t="shared" si="2"/>
        <v>3</v>
      </c>
      <c r="F1738" s="145">
        <f t="shared" si="3"/>
        <v>2015</v>
      </c>
      <c r="G1738" s="153" t="s">
        <v>152</v>
      </c>
      <c r="H1738" s="143">
        <v>347</v>
      </c>
      <c r="I1738" s="143">
        <v>4355</v>
      </c>
      <c r="J1738" s="143">
        <v>1008</v>
      </c>
      <c r="K1738" s="147" t="s">
        <v>77</v>
      </c>
      <c r="L1738" s="152"/>
      <c r="M1738" s="57"/>
      <c r="N1738" s="150"/>
      <c r="O1738" s="150"/>
      <c r="P1738" s="150"/>
      <c r="Q1738" s="150"/>
    </row>
    <row r="1739" spans="1:17" ht="15">
      <c r="A1739" s="142">
        <v>43407</v>
      </c>
      <c r="B1739" s="143">
        <f t="shared" si="0"/>
        <v>11</v>
      </c>
      <c r="C1739" s="143">
        <f t="shared" si="1"/>
        <v>2018</v>
      </c>
      <c r="D1739" s="154">
        <v>42069</v>
      </c>
      <c r="E1739" s="145">
        <f t="shared" si="2"/>
        <v>3</v>
      </c>
      <c r="F1739" s="145">
        <f t="shared" si="3"/>
        <v>2015</v>
      </c>
      <c r="G1739" s="153" t="s">
        <v>1415</v>
      </c>
      <c r="H1739" s="143">
        <v>2529</v>
      </c>
      <c r="I1739" s="143">
        <v>4356</v>
      </c>
      <c r="J1739" s="143">
        <v>1008</v>
      </c>
      <c r="K1739" s="147" t="s">
        <v>77</v>
      </c>
      <c r="L1739" s="152"/>
      <c r="M1739" s="57"/>
      <c r="N1739" s="150"/>
      <c r="O1739" s="150"/>
      <c r="P1739" s="150"/>
      <c r="Q1739" s="150"/>
    </row>
    <row r="1740" spans="1:17" ht="15">
      <c r="A1740" s="142">
        <v>43408</v>
      </c>
      <c r="B1740" s="143">
        <f t="shared" si="0"/>
        <v>11</v>
      </c>
      <c r="C1740" s="143">
        <f t="shared" si="1"/>
        <v>2018</v>
      </c>
      <c r="D1740" s="154">
        <v>42069</v>
      </c>
      <c r="E1740" s="145">
        <f t="shared" si="2"/>
        <v>3</v>
      </c>
      <c r="F1740" s="145">
        <f t="shared" si="3"/>
        <v>2015</v>
      </c>
      <c r="G1740" s="153" t="s">
        <v>1308</v>
      </c>
      <c r="H1740" s="143">
        <v>2388</v>
      </c>
      <c r="I1740" s="143">
        <v>4358</v>
      </c>
      <c r="J1740" s="143">
        <v>2174</v>
      </c>
      <c r="K1740" s="147" t="s">
        <v>77</v>
      </c>
      <c r="L1740" s="152"/>
      <c r="M1740" s="57"/>
      <c r="N1740" s="150"/>
      <c r="O1740" s="150"/>
      <c r="P1740" s="150"/>
      <c r="Q1740" s="150"/>
    </row>
    <row r="1741" spans="1:17" ht="15">
      <c r="A1741" s="142">
        <v>43409</v>
      </c>
      <c r="B1741" s="143">
        <f t="shared" si="0"/>
        <v>11</v>
      </c>
      <c r="C1741" s="143">
        <f t="shared" si="1"/>
        <v>2018</v>
      </c>
      <c r="D1741" s="154">
        <v>42069</v>
      </c>
      <c r="E1741" s="145">
        <f t="shared" si="2"/>
        <v>3</v>
      </c>
      <c r="F1741" s="145">
        <f t="shared" si="3"/>
        <v>2015</v>
      </c>
      <c r="G1741" s="153" t="s">
        <v>1416</v>
      </c>
      <c r="H1741" s="143">
        <v>2531</v>
      </c>
      <c r="I1741" s="143">
        <v>4359</v>
      </c>
      <c r="J1741" s="143">
        <v>1008</v>
      </c>
      <c r="K1741" s="147" t="s">
        <v>77</v>
      </c>
      <c r="L1741" s="152"/>
      <c r="M1741" s="57"/>
      <c r="N1741" s="150"/>
      <c r="O1741" s="150"/>
      <c r="P1741" s="150"/>
      <c r="Q1741" s="150"/>
    </row>
    <row r="1742" spans="1:17" ht="15">
      <c r="A1742" s="142">
        <v>43410</v>
      </c>
      <c r="B1742" s="143">
        <f t="shared" si="0"/>
        <v>11</v>
      </c>
      <c r="C1742" s="143">
        <f t="shared" si="1"/>
        <v>2018</v>
      </c>
      <c r="D1742" s="154">
        <v>42069</v>
      </c>
      <c r="E1742" s="145">
        <f t="shared" si="2"/>
        <v>3</v>
      </c>
      <c r="F1742" s="145">
        <f t="shared" si="3"/>
        <v>2015</v>
      </c>
      <c r="G1742" s="153" t="s">
        <v>1417</v>
      </c>
      <c r="H1742" s="143">
        <v>2533</v>
      </c>
      <c r="I1742" s="143">
        <v>4361</v>
      </c>
      <c r="J1742" s="143">
        <v>1999</v>
      </c>
      <c r="K1742" s="147" t="s">
        <v>77</v>
      </c>
      <c r="L1742" s="152"/>
      <c r="M1742" s="57"/>
      <c r="N1742" s="150"/>
      <c r="O1742" s="150"/>
      <c r="P1742" s="150"/>
      <c r="Q1742" s="150"/>
    </row>
    <row r="1743" spans="1:17" ht="15">
      <c r="A1743" s="142">
        <v>43411</v>
      </c>
      <c r="B1743" s="143">
        <f t="shared" si="0"/>
        <v>11</v>
      </c>
      <c r="C1743" s="143">
        <f t="shared" si="1"/>
        <v>2018</v>
      </c>
      <c r="D1743" s="154">
        <v>42069</v>
      </c>
      <c r="E1743" s="145">
        <f t="shared" si="2"/>
        <v>3</v>
      </c>
      <c r="F1743" s="145">
        <f t="shared" si="3"/>
        <v>2015</v>
      </c>
      <c r="G1743" s="153" t="s">
        <v>1418</v>
      </c>
      <c r="H1743" s="143">
        <v>2534</v>
      </c>
      <c r="I1743" s="143">
        <v>4362</v>
      </c>
      <c r="J1743" s="143">
        <v>1687</v>
      </c>
      <c r="K1743" s="147" t="s">
        <v>77</v>
      </c>
      <c r="L1743" s="152"/>
      <c r="M1743" s="57"/>
      <c r="N1743" s="150"/>
      <c r="O1743" s="150"/>
      <c r="P1743" s="150"/>
      <c r="Q1743" s="150"/>
    </row>
    <row r="1744" spans="1:17" ht="15">
      <c r="A1744" s="142">
        <v>43412</v>
      </c>
      <c r="B1744" s="143">
        <f t="shared" si="0"/>
        <v>11</v>
      </c>
      <c r="C1744" s="143">
        <f t="shared" si="1"/>
        <v>2018</v>
      </c>
      <c r="D1744" s="154">
        <v>42069</v>
      </c>
      <c r="E1744" s="145">
        <f t="shared" si="2"/>
        <v>3</v>
      </c>
      <c r="F1744" s="145">
        <f t="shared" si="3"/>
        <v>2015</v>
      </c>
      <c r="G1744" s="153" t="s">
        <v>1419</v>
      </c>
      <c r="H1744" s="143">
        <v>2535</v>
      </c>
      <c r="I1744" s="143">
        <v>4363</v>
      </c>
      <c r="J1744" s="143">
        <v>3062</v>
      </c>
      <c r="K1744" s="147" t="s">
        <v>77</v>
      </c>
      <c r="L1744" s="152"/>
      <c r="M1744" s="57"/>
      <c r="N1744" s="150"/>
      <c r="O1744" s="150"/>
      <c r="P1744" s="150"/>
      <c r="Q1744" s="150"/>
    </row>
    <row r="1745" spans="1:17" ht="15">
      <c r="A1745" s="142">
        <v>43413</v>
      </c>
      <c r="B1745" s="143">
        <f t="shared" si="0"/>
        <v>11</v>
      </c>
      <c r="C1745" s="143">
        <f t="shared" si="1"/>
        <v>2018</v>
      </c>
      <c r="D1745" s="154">
        <v>42069</v>
      </c>
      <c r="E1745" s="145">
        <f t="shared" si="2"/>
        <v>3</v>
      </c>
      <c r="F1745" s="145">
        <f t="shared" si="3"/>
        <v>2015</v>
      </c>
      <c r="G1745" s="153" t="s">
        <v>1420</v>
      </c>
      <c r="H1745" s="143">
        <v>2536</v>
      </c>
      <c r="I1745" s="143">
        <v>4364</v>
      </c>
      <c r="J1745" s="143">
        <v>1674</v>
      </c>
      <c r="K1745" s="147" t="s">
        <v>77</v>
      </c>
      <c r="L1745" s="152"/>
      <c r="M1745" s="57"/>
      <c r="N1745" s="150"/>
      <c r="O1745" s="150"/>
      <c r="P1745" s="150"/>
      <c r="Q1745" s="150"/>
    </row>
    <row r="1746" spans="1:17" ht="15">
      <c r="A1746" s="142">
        <v>43414</v>
      </c>
      <c r="B1746" s="143">
        <f t="shared" si="0"/>
        <v>11</v>
      </c>
      <c r="C1746" s="143">
        <f t="shared" si="1"/>
        <v>2018</v>
      </c>
      <c r="D1746" s="154">
        <v>42069</v>
      </c>
      <c r="E1746" s="145">
        <f t="shared" si="2"/>
        <v>3</v>
      </c>
      <c r="F1746" s="145">
        <f t="shared" si="3"/>
        <v>2015</v>
      </c>
      <c r="G1746" s="153" t="s">
        <v>1421</v>
      </c>
      <c r="H1746" s="143">
        <v>2538</v>
      </c>
      <c r="I1746" s="143">
        <v>4366</v>
      </c>
      <c r="J1746" s="143">
        <v>1520</v>
      </c>
      <c r="K1746" s="147" t="s">
        <v>77</v>
      </c>
      <c r="L1746" s="152"/>
      <c r="M1746" s="57"/>
      <c r="N1746" s="150"/>
      <c r="O1746" s="150"/>
      <c r="P1746" s="150"/>
      <c r="Q1746" s="150"/>
    </row>
    <row r="1747" spans="1:17" ht="15">
      <c r="A1747" s="142">
        <v>43415</v>
      </c>
      <c r="B1747" s="143">
        <f t="shared" si="0"/>
        <v>11</v>
      </c>
      <c r="C1747" s="143">
        <f t="shared" si="1"/>
        <v>2018</v>
      </c>
      <c r="D1747" s="154">
        <v>42069</v>
      </c>
      <c r="E1747" s="145">
        <f t="shared" si="2"/>
        <v>3</v>
      </c>
      <c r="F1747" s="145">
        <f t="shared" si="3"/>
        <v>2015</v>
      </c>
      <c r="G1747" s="153" t="s">
        <v>1421</v>
      </c>
      <c r="H1747" s="143">
        <v>2538</v>
      </c>
      <c r="I1747" s="143">
        <v>4367</v>
      </c>
      <c r="J1747" s="143">
        <v>1939</v>
      </c>
      <c r="K1747" s="147" t="s">
        <v>77</v>
      </c>
      <c r="L1747" s="152"/>
      <c r="M1747" s="57"/>
      <c r="N1747" s="150"/>
      <c r="O1747" s="150"/>
      <c r="P1747" s="150"/>
      <c r="Q1747" s="150"/>
    </row>
    <row r="1748" spans="1:17" ht="15">
      <c r="A1748" s="142">
        <v>43416</v>
      </c>
      <c r="B1748" s="143">
        <f t="shared" si="0"/>
        <v>11</v>
      </c>
      <c r="C1748" s="143">
        <f t="shared" si="1"/>
        <v>2018</v>
      </c>
      <c r="D1748" s="154">
        <v>42069</v>
      </c>
      <c r="E1748" s="145">
        <f t="shared" si="2"/>
        <v>3</v>
      </c>
      <c r="F1748" s="145">
        <f t="shared" si="3"/>
        <v>2015</v>
      </c>
      <c r="G1748" s="153" t="s">
        <v>1421</v>
      </c>
      <c r="H1748" s="143">
        <v>2538</v>
      </c>
      <c r="I1748" s="143">
        <v>4368</v>
      </c>
      <c r="J1748" s="143">
        <v>1789</v>
      </c>
      <c r="K1748" s="147" t="s">
        <v>77</v>
      </c>
      <c r="L1748" s="152"/>
      <c r="M1748" s="57"/>
      <c r="N1748" s="150"/>
      <c r="O1748" s="150"/>
      <c r="P1748" s="150"/>
      <c r="Q1748" s="150"/>
    </row>
    <row r="1749" spans="1:17" ht="15">
      <c r="A1749" s="142">
        <v>43417</v>
      </c>
      <c r="B1749" s="143">
        <f t="shared" si="0"/>
        <v>11</v>
      </c>
      <c r="C1749" s="143">
        <f t="shared" si="1"/>
        <v>2018</v>
      </c>
      <c r="D1749" s="154">
        <v>42069</v>
      </c>
      <c r="E1749" s="145">
        <f t="shared" si="2"/>
        <v>3</v>
      </c>
      <c r="F1749" s="145">
        <f t="shared" si="3"/>
        <v>2015</v>
      </c>
      <c r="G1749" s="153" t="s">
        <v>1422</v>
      </c>
      <c r="H1749" s="143">
        <v>2539</v>
      </c>
      <c r="I1749" s="143">
        <v>4369</v>
      </c>
      <c r="J1749" s="143">
        <v>3162</v>
      </c>
      <c r="K1749" s="147" t="s">
        <v>77</v>
      </c>
      <c r="L1749" s="152"/>
      <c r="M1749" s="57"/>
      <c r="N1749" s="150"/>
      <c r="O1749" s="150"/>
      <c r="P1749" s="150"/>
      <c r="Q1749" s="150"/>
    </row>
    <row r="1750" spans="1:17" ht="15">
      <c r="A1750" s="142">
        <v>43418</v>
      </c>
      <c r="B1750" s="143">
        <f t="shared" si="0"/>
        <v>11</v>
      </c>
      <c r="C1750" s="143">
        <f t="shared" si="1"/>
        <v>2018</v>
      </c>
      <c r="D1750" s="154">
        <v>42069</v>
      </c>
      <c r="E1750" s="145">
        <f t="shared" si="2"/>
        <v>3</v>
      </c>
      <c r="F1750" s="145">
        <f t="shared" si="3"/>
        <v>2015</v>
      </c>
      <c r="G1750" s="153" t="s">
        <v>1423</v>
      </c>
      <c r="H1750" s="143">
        <v>2541</v>
      </c>
      <c r="I1750" s="143">
        <v>4377</v>
      </c>
      <c r="J1750" s="143">
        <v>4299</v>
      </c>
      <c r="K1750" s="147" t="s">
        <v>77</v>
      </c>
      <c r="L1750" s="152"/>
      <c r="M1750" s="57"/>
      <c r="N1750" s="150"/>
      <c r="O1750" s="150"/>
      <c r="P1750" s="150"/>
      <c r="Q1750" s="150"/>
    </row>
    <row r="1751" spans="1:17" ht="15">
      <c r="A1751" s="142">
        <v>43419</v>
      </c>
      <c r="B1751" s="143">
        <f t="shared" si="0"/>
        <v>11</v>
      </c>
      <c r="C1751" s="143">
        <f t="shared" si="1"/>
        <v>2018</v>
      </c>
      <c r="D1751" s="154">
        <v>42069</v>
      </c>
      <c r="E1751" s="145">
        <f t="shared" si="2"/>
        <v>3</v>
      </c>
      <c r="F1751" s="145">
        <f t="shared" si="3"/>
        <v>2015</v>
      </c>
      <c r="G1751" s="153" t="s">
        <v>176</v>
      </c>
      <c r="H1751" s="143">
        <v>1576</v>
      </c>
      <c r="I1751" s="143">
        <v>4380</v>
      </c>
      <c r="J1751" s="143">
        <v>10849</v>
      </c>
      <c r="K1751" s="147" t="s">
        <v>77</v>
      </c>
      <c r="L1751" s="152"/>
      <c r="M1751" s="57"/>
      <c r="N1751" s="150"/>
      <c r="O1751" s="150"/>
      <c r="P1751" s="150"/>
      <c r="Q1751" s="150"/>
    </row>
    <row r="1752" spans="1:17" ht="15">
      <c r="A1752" s="142">
        <v>43420</v>
      </c>
      <c r="B1752" s="143">
        <f t="shared" si="0"/>
        <v>11</v>
      </c>
      <c r="C1752" s="143">
        <f t="shared" si="1"/>
        <v>2018</v>
      </c>
      <c r="D1752" s="154">
        <v>42069</v>
      </c>
      <c r="E1752" s="145">
        <f t="shared" si="2"/>
        <v>3</v>
      </c>
      <c r="F1752" s="145">
        <f t="shared" si="3"/>
        <v>2015</v>
      </c>
      <c r="G1752" s="153" t="s">
        <v>1187</v>
      </c>
      <c r="H1752" s="143">
        <v>2239</v>
      </c>
      <c r="I1752" s="143">
        <v>4383</v>
      </c>
      <c r="J1752" s="143">
        <v>6460</v>
      </c>
      <c r="K1752" s="147" t="s">
        <v>77</v>
      </c>
      <c r="L1752" s="152"/>
      <c r="M1752" s="57"/>
      <c r="N1752" s="150"/>
      <c r="O1752" s="150"/>
      <c r="P1752" s="150"/>
      <c r="Q1752" s="150"/>
    </row>
    <row r="1753" spans="1:17" ht="15">
      <c r="A1753" s="142">
        <v>43421</v>
      </c>
      <c r="B1753" s="143">
        <f t="shared" si="0"/>
        <v>11</v>
      </c>
      <c r="C1753" s="143">
        <f t="shared" si="1"/>
        <v>2018</v>
      </c>
      <c r="D1753" s="154">
        <v>42069</v>
      </c>
      <c r="E1753" s="145">
        <f t="shared" si="2"/>
        <v>3</v>
      </c>
      <c r="F1753" s="145">
        <f t="shared" si="3"/>
        <v>2015</v>
      </c>
      <c r="G1753" s="153" t="s">
        <v>948</v>
      </c>
      <c r="H1753" s="143">
        <v>1943</v>
      </c>
      <c r="I1753" s="143">
        <v>4386</v>
      </c>
      <c r="J1753" s="143">
        <v>4194</v>
      </c>
      <c r="K1753" s="147" t="s">
        <v>77</v>
      </c>
      <c r="L1753" s="152"/>
      <c r="M1753" s="57"/>
      <c r="N1753" s="150"/>
      <c r="O1753" s="150"/>
      <c r="P1753" s="150"/>
      <c r="Q1753" s="150"/>
    </row>
    <row r="1754" spans="1:17" ht="15">
      <c r="A1754" s="142">
        <v>43422</v>
      </c>
      <c r="B1754" s="143">
        <f t="shared" si="0"/>
        <v>11</v>
      </c>
      <c r="C1754" s="143">
        <f t="shared" si="1"/>
        <v>2018</v>
      </c>
      <c r="D1754" s="154">
        <v>42069</v>
      </c>
      <c r="E1754" s="145">
        <f t="shared" si="2"/>
        <v>3</v>
      </c>
      <c r="F1754" s="145">
        <f t="shared" si="3"/>
        <v>2015</v>
      </c>
      <c r="G1754" s="153" t="s">
        <v>948</v>
      </c>
      <c r="H1754" s="143">
        <v>1943</v>
      </c>
      <c r="I1754" s="143">
        <v>4387</v>
      </c>
      <c r="J1754" s="143">
        <v>2814</v>
      </c>
      <c r="K1754" s="147" t="s">
        <v>77</v>
      </c>
      <c r="L1754" s="152"/>
      <c r="M1754" s="57"/>
      <c r="N1754" s="150"/>
      <c r="O1754" s="150"/>
      <c r="P1754" s="150"/>
      <c r="Q1754" s="150"/>
    </row>
    <row r="1755" spans="1:17" ht="15">
      <c r="A1755" s="142">
        <v>43423</v>
      </c>
      <c r="B1755" s="143">
        <f t="shared" si="0"/>
        <v>11</v>
      </c>
      <c r="C1755" s="143">
        <f t="shared" si="1"/>
        <v>2018</v>
      </c>
      <c r="D1755" s="154">
        <v>42069</v>
      </c>
      <c r="E1755" s="145">
        <f t="shared" si="2"/>
        <v>3</v>
      </c>
      <c r="F1755" s="145">
        <f t="shared" si="3"/>
        <v>2015</v>
      </c>
      <c r="G1755" s="153" t="s">
        <v>1187</v>
      </c>
      <c r="H1755" s="143">
        <v>2239</v>
      </c>
      <c r="I1755" s="143">
        <v>4388</v>
      </c>
      <c r="J1755" s="143">
        <v>6229</v>
      </c>
      <c r="K1755" s="147" t="s">
        <v>77</v>
      </c>
      <c r="L1755" s="152"/>
      <c r="M1755" s="57"/>
      <c r="N1755" s="150"/>
      <c r="O1755" s="150"/>
      <c r="P1755" s="150"/>
      <c r="Q1755" s="150"/>
    </row>
    <row r="1756" spans="1:17" ht="15">
      <c r="A1756" s="142">
        <v>43424</v>
      </c>
      <c r="B1756" s="143">
        <f t="shared" si="0"/>
        <v>11</v>
      </c>
      <c r="C1756" s="143">
        <f t="shared" si="1"/>
        <v>2018</v>
      </c>
      <c r="D1756" s="154">
        <v>42069</v>
      </c>
      <c r="E1756" s="145">
        <f t="shared" si="2"/>
        <v>3</v>
      </c>
      <c r="F1756" s="145">
        <f t="shared" si="3"/>
        <v>2015</v>
      </c>
      <c r="G1756" s="153" t="s">
        <v>1300</v>
      </c>
      <c r="H1756" s="143">
        <v>2380</v>
      </c>
      <c r="I1756" s="143">
        <v>4389</v>
      </c>
      <c r="J1756" s="143">
        <v>3159</v>
      </c>
      <c r="K1756" s="147" t="s">
        <v>77</v>
      </c>
      <c r="L1756" s="152"/>
      <c r="M1756" s="57"/>
      <c r="N1756" s="150"/>
      <c r="O1756" s="150"/>
      <c r="P1756" s="150"/>
      <c r="Q1756" s="150"/>
    </row>
    <row r="1757" spans="1:17" ht="15">
      <c r="A1757" s="142">
        <v>43425</v>
      </c>
      <c r="B1757" s="143">
        <f t="shared" si="0"/>
        <v>11</v>
      </c>
      <c r="C1757" s="143">
        <f t="shared" si="1"/>
        <v>2018</v>
      </c>
      <c r="D1757" s="154">
        <v>42069</v>
      </c>
      <c r="E1757" s="145">
        <f t="shared" si="2"/>
        <v>3</v>
      </c>
      <c r="F1757" s="145">
        <f t="shared" si="3"/>
        <v>2015</v>
      </c>
      <c r="G1757" s="153" t="s">
        <v>1424</v>
      </c>
      <c r="H1757" s="143">
        <v>2545</v>
      </c>
      <c r="I1757" s="143">
        <v>4391</v>
      </c>
      <c r="J1757" s="143">
        <v>2987</v>
      </c>
      <c r="K1757" s="147" t="s">
        <v>77</v>
      </c>
      <c r="L1757" s="152"/>
      <c r="M1757" s="57"/>
      <c r="N1757" s="150"/>
      <c r="O1757" s="150"/>
      <c r="P1757" s="150"/>
      <c r="Q1757" s="150"/>
    </row>
    <row r="1758" spans="1:17" ht="15">
      <c r="A1758" s="142">
        <v>43426</v>
      </c>
      <c r="B1758" s="143">
        <f t="shared" si="0"/>
        <v>11</v>
      </c>
      <c r="C1758" s="143">
        <f t="shared" si="1"/>
        <v>2018</v>
      </c>
      <c r="D1758" s="154">
        <v>42069</v>
      </c>
      <c r="E1758" s="145">
        <f t="shared" si="2"/>
        <v>3</v>
      </c>
      <c r="F1758" s="145">
        <f t="shared" si="3"/>
        <v>2015</v>
      </c>
      <c r="G1758" s="153" t="s">
        <v>1425</v>
      </c>
      <c r="H1758" s="143">
        <v>2544</v>
      </c>
      <c r="I1758" s="143">
        <v>4392</v>
      </c>
      <c r="J1758" s="143">
        <v>7207</v>
      </c>
      <c r="K1758" s="147" t="s">
        <v>77</v>
      </c>
      <c r="L1758" s="152"/>
      <c r="M1758" s="57"/>
      <c r="N1758" s="150"/>
      <c r="O1758" s="150"/>
      <c r="P1758" s="150"/>
      <c r="Q1758" s="150"/>
    </row>
    <row r="1759" spans="1:17" ht="15">
      <c r="A1759" s="142">
        <v>43427</v>
      </c>
      <c r="B1759" s="143">
        <f t="shared" si="0"/>
        <v>11</v>
      </c>
      <c r="C1759" s="143">
        <f t="shared" si="1"/>
        <v>2018</v>
      </c>
      <c r="D1759" s="154">
        <v>42069</v>
      </c>
      <c r="E1759" s="145">
        <f t="shared" si="2"/>
        <v>3</v>
      </c>
      <c r="F1759" s="145">
        <f t="shared" si="3"/>
        <v>2015</v>
      </c>
      <c r="G1759" s="153" t="s">
        <v>1426</v>
      </c>
      <c r="H1759" s="143">
        <v>2546</v>
      </c>
      <c r="I1759" s="143">
        <v>4393</v>
      </c>
      <c r="J1759" s="143">
        <v>3162</v>
      </c>
      <c r="K1759" s="147" t="s">
        <v>77</v>
      </c>
      <c r="L1759" s="152"/>
      <c r="M1759" s="57"/>
      <c r="N1759" s="150"/>
      <c r="O1759" s="150"/>
      <c r="P1759" s="150"/>
      <c r="Q1759" s="150"/>
    </row>
    <row r="1760" spans="1:17" ht="15">
      <c r="A1760" s="142">
        <v>43428</v>
      </c>
      <c r="B1760" s="143">
        <f t="shared" si="0"/>
        <v>11</v>
      </c>
      <c r="C1760" s="143">
        <f t="shared" si="1"/>
        <v>2018</v>
      </c>
      <c r="D1760" s="154">
        <v>42069</v>
      </c>
      <c r="E1760" s="145">
        <f t="shared" si="2"/>
        <v>3</v>
      </c>
      <c r="F1760" s="145">
        <f t="shared" si="3"/>
        <v>2015</v>
      </c>
      <c r="G1760" s="153" t="s">
        <v>1427</v>
      </c>
      <c r="H1760" s="143">
        <v>2547</v>
      </c>
      <c r="I1760" s="143">
        <v>4394</v>
      </c>
      <c r="J1760" s="143">
        <v>2174</v>
      </c>
      <c r="K1760" s="147" t="s">
        <v>77</v>
      </c>
      <c r="L1760" s="152"/>
      <c r="M1760" s="57"/>
      <c r="N1760" s="150"/>
      <c r="O1760" s="150"/>
      <c r="P1760" s="150"/>
      <c r="Q1760" s="150"/>
    </row>
    <row r="1761" spans="1:17" ht="15">
      <c r="A1761" s="142">
        <v>43429</v>
      </c>
      <c r="B1761" s="143">
        <f t="shared" si="0"/>
        <v>11</v>
      </c>
      <c r="C1761" s="143">
        <f t="shared" si="1"/>
        <v>2018</v>
      </c>
      <c r="D1761" s="154">
        <v>42069</v>
      </c>
      <c r="E1761" s="145">
        <f t="shared" si="2"/>
        <v>3</v>
      </c>
      <c r="F1761" s="145">
        <f t="shared" si="3"/>
        <v>2015</v>
      </c>
      <c r="G1761" s="153" t="s">
        <v>1428</v>
      </c>
      <c r="H1761" s="143">
        <v>2540</v>
      </c>
      <c r="I1761" s="143">
        <v>4395</v>
      </c>
      <c r="J1761" s="143">
        <v>2599</v>
      </c>
      <c r="K1761" s="147" t="s">
        <v>77</v>
      </c>
      <c r="L1761" s="152"/>
      <c r="M1761" s="57"/>
      <c r="N1761" s="150"/>
      <c r="O1761" s="150"/>
      <c r="P1761" s="150"/>
      <c r="Q1761" s="150"/>
    </row>
    <row r="1762" spans="1:17" ht="15">
      <c r="A1762" s="142">
        <v>43430</v>
      </c>
      <c r="B1762" s="143">
        <f t="shared" si="0"/>
        <v>11</v>
      </c>
      <c r="C1762" s="143">
        <f t="shared" si="1"/>
        <v>2018</v>
      </c>
      <c r="D1762" s="154">
        <v>42069</v>
      </c>
      <c r="E1762" s="145">
        <f t="shared" si="2"/>
        <v>3</v>
      </c>
      <c r="F1762" s="145">
        <f t="shared" si="3"/>
        <v>2015</v>
      </c>
      <c r="G1762" s="153" t="s">
        <v>1429</v>
      </c>
      <c r="H1762" s="143">
        <v>2550</v>
      </c>
      <c r="I1762" s="143">
        <v>4398</v>
      </c>
      <c r="J1762" s="143">
        <v>4312</v>
      </c>
      <c r="K1762" s="147" t="s">
        <v>77</v>
      </c>
      <c r="L1762" s="152"/>
      <c r="M1762" s="57"/>
      <c r="N1762" s="150"/>
      <c r="O1762" s="150"/>
      <c r="P1762" s="150"/>
      <c r="Q1762" s="150"/>
    </row>
    <row r="1763" spans="1:17" ht="15">
      <c r="A1763" s="142">
        <v>43431</v>
      </c>
      <c r="B1763" s="143">
        <f t="shared" si="0"/>
        <v>11</v>
      </c>
      <c r="C1763" s="143">
        <f t="shared" si="1"/>
        <v>2018</v>
      </c>
      <c r="D1763" s="154">
        <v>42069</v>
      </c>
      <c r="E1763" s="145">
        <f t="shared" si="2"/>
        <v>3</v>
      </c>
      <c r="F1763" s="145">
        <f t="shared" si="3"/>
        <v>2015</v>
      </c>
      <c r="G1763" s="153" t="s">
        <v>1099</v>
      </c>
      <c r="H1763" s="143">
        <v>40</v>
      </c>
      <c r="I1763" s="143">
        <v>4407</v>
      </c>
      <c r="J1763" s="143">
        <v>1749</v>
      </c>
      <c r="K1763" s="147" t="s">
        <v>77</v>
      </c>
      <c r="L1763" s="152"/>
      <c r="M1763" s="57"/>
      <c r="N1763" s="150"/>
      <c r="O1763" s="150"/>
      <c r="P1763" s="150"/>
      <c r="Q1763" s="150"/>
    </row>
    <row r="1764" spans="1:17" ht="15">
      <c r="A1764" s="142">
        <v>43432</v>
      </c>
      <c r="B1764" s="143">
        <f t="shared" si="0"/>
        <v>11</v>
      </c>
      <c r="C1764" s="143">
        <f t="shared" si="1"/>
        <v>2018</v>
      </c>
      <c r="D1764" s="154">
        <v>42069</v>
      </c>
      <c r="E1764" s="145">
        <f t="shared" si="2"/>
        <v>3</v>
      </c>
      <c r="F1764" s="145">
        <f t="shared" si="3"/>
        <v>2015</v>
      </c>
      <c r="G1764" s="153" t="s">
        <v>1430</v>
      </c>
      <c r="H1764" s="143">
        <v>2553</v>
      </c>
      <c r="I1764" s="143">
        <v>4409</v>
      </c>
      <c r="J1764" s="143">
        <v>1874</v>
      </c>
      <c r="K1764" s="147" t="s">
        <v>77</v>
      </c>
      <c r="L1764" s="152"/>
      <c r="M1764" s="57"/>
      <c r="N1764" s="150"/>
      <c r="O1764" s="150"/>
      <c r="P1764" s="150"/>
      <c r="Q1764" s="150"/>
    </row>
    <row r="1765" spans="1:17" ht="15">
      <c r="A1765" s="142">
        <v>43433</v>
      </c>
      <c r="B1765" s="143">
        <f t="shared" si="0"/>
        <v>11</v>
      </c>
      <c r="C1765" s="143">
        <f t="shared" si="1"/>
        <v>2018</v>
      </c>
      <c r="D1765" s="154">
        <v>42069</v>
      </c>
      <c r="E1765" s="145">
        <f t="shared" si="2"/>
        <v>3</v>
      </c>
      <c r="F1765" s="145">
        <f t="shared" si="3"/>
        <v>2015</v>
      </c>
      <c r="G1765" s="153" t="s">
        <v>1431</v>
      </c>
      <c r="H1765" s="143">
        <v>2555</v>
      </c>
      <c r="I1765" s="143">
        <v>4413</v>
      </c>
      <c r="J1765" s="143">
        <v>3949</v>
      </c>
      <c r="K1765" s="147" t="s">
        <v>77</v>
      </c>
      <c r="L1765" s="152"/>
      <c r="M1765" s="57"/>
      <c r="N1765" s="150"/>
      <c r="O1765" s="150"/>
      <c r="P1765" s="150"/>
      <c r="Q1765" s="150"/>
    </row>
    <row r="1766" spans="1:17" ht="15">
      <c r="A1766" s="142">
        <v>43434</v>
      </c>
      <c r="B1766" s="143">
        <f t="shared" si="0"/>
        <v>11</v>
      </c>
      <c r="C1766" s="143">
        <f t="shared" si="1"/>
        <v>2018</v>
      </c>
      <c r="D1766" s="154">
        <v>42069</v>
      </c>
      <c r="E1766" s="145">
        <f t="shared" si="2"/>
        <v>3</v>
      </c>
      <c r="F1766" s="145">
        <f t="shared" si="3"/>
        <v>2015</v>
      </c>
      <c r="G1766" s="153" t="s">
        <v>1432</v>
      </c>
      <c r="H1766" s="143">
        <v>2558</v>
      </c>
      <c r="I1766" s="143">
        <v>4416</v>
      </c>
      <c r="J1766" s="143">
        <v>2799</v>
      </c>
      <c r="K1766" s="147" t="s">
        <v>77</v>
      </c>
      <c r="L1766" s="152"/>
      <c r="M1766" s="57"/>
      <c r="N1766" s="150"/>
      <c r="O1766" s="150"/>
      <c r="P1766" s="150"/>
      <c r="Q1766" s="150"/>
    </row>
    <row r="1767" spans="1:17" ht="15">
      <c r="A1767" s="142">
        <v>43435</v>
      </c>
      <c r="B1767" s="143">
        <f t="shared" si="0"/>
        <v>12</v>
      </c>
      <c r="C1767" s="143">
        <f t="shared" si="1"/>
        <v>2018</v>
      </c>
      <c r="D1767" s="154">
        <v>42069</v>
      </c>
      <c r="E1767" s="145">
        <f t="shared" si="2"/>
        <v>3</v>
      </c>
      <c r="F1767" s="145">
        <f t="shared" si="3"/>
        <v>2015</v>
      </c>
      <c r="G1767" s="153" t="s">
        <v>1433</v>
      </c>
      <c r="H1767" s="143">
        <v>2559</v>
      </c>
      <c r="I1767" s="143">
        <v>4417</v>
      </c>
      <c r="J1767" s="143">
        <v>4299</v>
      </c>
      <c r="K1767" s="147" t="s">
        <v>77</v>
      </c>
      <c r="L1767" s="152"/>
      <c r="M1767" s="57"/>
      <c r="N1767" s="150"/>
      <c r="O1767" s="150"/>
      <c r="P1767" s="150"/>
      <c r="Q1767" s="150"/>
    </row>
    <row r="1768" spans="1:17" ht="15">
      <c r="A1768" s="142">
        <v>43436</v>
      </c>
      <c r="B1768" s="143">
        <f t="shared" si="0"/>
        <v>12</v>
      </c>
      <c r="C1768" s="143">
        <f t="shared" si="1"/>
        <v>2018</v>
      </c>
      <c r="D1768" s="154">
        <v>42069</v>
      </c>
      <c r="E1768" s="145">
        <f t="shared" si="2"/>
        <v>3</v>
      </c>
      <c r="F1768" s="145">
        <f t="shared" si="3"/>
        <v>2015</v>
      </c>
      <c r="G1768" s="153" t="s">
        <v>1434</v>
      </c>
      <c r="H1768" s="143">
        <v>2560</v>
      </c>
      <c r="I1768" s="143">
        <v>4418</v>
      </c>
      <c r="J1768" s="143">
        <v>2949</v>
      </c>
      <c r="K1768" s="147" t="s">
        <v>77</v>
      </c>
      <c r="L1768" s="152"/>
      <c r="M1768" s="57"/>
      <c r="N1768" s="150"/>
      <c r="O1768" s="150"/>
      <c r="P1768" s="150"/>
      <c r="Q1768" s="150"/>
    </row>
    <row r="1769" spans="1:17" ht="15">
      <c r="A1769" s="142">
        <v>43437</v>
      </c>
      <c r="B1769" s="143">
        <f t="shared" si="0"/>
        <v>12</v>
      </c>
      <c r="C1769" s="143">
        <f t="shared" si="1"/>
        <v>2018</v>
      </c>
      <c r="D1769" s="154">
        <v>42069</v>
      </c>
      <c r="E1769" s="145">
        <f t="shared" si="2"/>
        <v>3</v>
      </c>
      <c r="F1769" s="145">
        <f t="shared" si="3"/>
        <v>2015</v>
      </c>
      <c r="G1769" s="153" t="s">
        <v>1432</v>
      </c>
      <c r="H1769" s="143">
        <v>2558</v>
      </c>
      <c r="I1769" s="143">
        <v>4420</v>
      </c>
      <c r="J1769" s="143">
        <v>2799</v>
      </c>
      <c r="K1769" s="147" t="s">
        <v>77</v>
      </c>
      <c r="L1769" s="152"/>
      <c r="M1769" s="57"/>
      <c r="N1769" s="150"/>
      <c r="O1769" s="150"/>
      <c r="P1769" s="150"/>
      <c r="Q1769" s="150"/>
    </row>
    <row r="1770" spans="1:17" ht="15">
      <c r="A1770" s="142">
        <v>43438</v>
      </c>
      <c r="B1770" s="143">
        <f t="shared" si="0"/>
        <v>12</v>
      </c>
      <c r="C1770" s="143">
        <f t="shared" si="1"/>
        <v>2018</v>
      </c>
      <c r="D1770" s="154">
        <v>42069</v>
      </c>
      <c r="E1770" s="145">
        <f t="shared" si="2"/>
        <v>3</v>
      </c>
      <c r="F1770" s="145">
        <f t="shared" si="3"/>
        <v>2015</v>
      </c>
      <c r="G1770" s="153" t="s">
        <v>1435</v>
      </c>
      <c r="H1770" s="143">
        <v>2484</v>
      </c>
      <c r="I1770" s="143">
        <v>4421</v>
      </c>
      <c r="J1770" s="143">
        <v>1114</v>
      </c>
      <c r="K1770" s="147" t="s">
        <v>77</v>
      </c>
      <c r="L1770" s="152"/>
      <c r="M1770" s="57"/>
      <c r="N1770" s="150"/>
      <c r="O1770" s="150"/>
      <c r="P1770" s="150"/>
      <c r="Q1770" s="150"/>
    </row>
    <row r="1771" spans="1:17" ht="15">
      <c r="A1771" s="142">
        <v>43439</v>
      </c>
      <c r="B1771" s="143">
        <f t="shared" si="0"/>
        <v>12</v>
      </c>
      <c r="C1771" s="143">
        <f t="shared" si="1"/>
        <v>2018</v>
      </c>
      <c r="D1771" s="154">
        <v>42069</v>
      </c>
      <c r="E1771" s="145">
        <f t="shared" si="2"/>
        <v>3</v>
      </c>
      <c r="F1771" s="145">
        <f t="shared" si="3"/>
        <v>2015</v>
      </c>
      <c r="G1771" s="153" t="s">
        <v>1436</v>
      </c>
      <c r="H1771" s="143">
        <v>2563</v>
      </c>
      <c r="I1771" s="143">
        <v>4424</v>
      </c>
      <c r="J1771" s="143">
        <v>749</v>
      </c>
      <c r="K1771" s="147" t="s">
        <v>77</v>
      </c>
      <c r="L1771" s="152"/>
      <c r="M1771" s="57"/>
      <c r="N1771" s="150"/>
      <c r="O1771" s="150"/>
      <c r="P1771" s="150"/>
      <c r="Q1771" s="150"/>
    </row>
    <row r="1772" spans="1:17" ht="15">
      <c r="A1772" s="142">
        <v>43440</v>
      </c>
      <c r="B1772" s="143">
        <f t="shared" si="0"/>
        <v>12</v>
      </c>
      <c r="C1772" s="143">
        <f t="shared" si="1"/>
        <v>2018</v>
      </c>
      <c r="D1772" s="154">
        <v>42069</v>
      </c>
      <c r="E1772" s="145">
        <f t="shared" si="2"/>
        <v>3</v>
      </c>
      <c r="F1772" s="145">
        <f t="shared" si="3"/>
        <v>2015</v>
      </c>
      <c r="G1772" s="153" t="s">
        <v>1434</v>
      </c>
      <c r="H1772" s="143">
        <v>2560</v>
      </c>
      <c r="I1772" s="143">
        <v>4425</v>
      </c>
      <c r="J1772" s="143">
        <v>3389</v>
      </c>
      <c r="K1772" s="147" t="s">
        <v>77</v>
      </c>
      <c r="L1772" s="152"/>
      <c r="M1772" s="57"/>
      <c r="N1772" s="150"/>
      <c r="O1772" s="150"/>
      <c r="P1772" s="150"/>
      <c r="Q1772" s="150"/>
    </row>
    <row r="1773" spans="1:17" ht="15">
      <c r="A1773" s="142">
        <v>43441</v>
      </c>
      <c r="B1773" s="143">
        <f t="shared" si="0"/>
        <v>12</v>
      </c>
      <c r="C1773" s="143">
        <f t="shared" si="1"/>
        <v>2018</v>
      </c>
      <c r="D1773" s="154">
        <v>42069</v>
      </c>
      <c r="E1773" s="145">
        <f t="shared" si="2"/>
        <v>3</v>
      </c>
      <c r="F1773" s="145">
        <f t="shared" si="3"/>
        <v>2015</v>
      </c>
      <c r="G1773" s="153" t="s">
        <v>1432</v>
      </c>
      <c r="H1773" s="143">
        <v>2558</v>
      </c>
      <c r="I1773" s="143">
        <v>4427</v>
      </c>
      <c r="J1773" s="143">
        <v>1424</v>
      </c>
      <c r="K1773" s="147" t="s">
        <v>77</v>
      </c>
      <c r="L1773" s="152"/>
      <c r="M1773" s="57"/>
      <c r="N1773" s="150"/>
      <c r="O1773" s="150"/>
      <c r="P1773" s="150"/>
      <c r="Q1773" s="150"/>
    </row>
    <row r="1774" spans="1:17" ht="15">
      <c r="A1774" s="142">
        <v>43442</v>
      </c>
      <c r="B1774" s="143">
        <f t="shared" si="0"/>
        <v>12</v>
      </c>
      <c r="C1774" s="143">
        <f t="shared" si="1"/>
        <v>2018</v>
      </c>
      <c r="D1774" s="154">
        <v>42070</v>
      </c>
      <c r="E1774" s="145">
        <f t="shared" si="2"/>
        <v>3</v>
      </c>
      <c r="F1774" s="145">
        <f t="shared" si="3"/>
        <v>2015</v>
      </c>
      <c r="G1774" s="153" t="s">
        <v>1437</v>
      </c>
      <c r="H1774" s="143">
        <v>2564</v>
      </c>
      <c r="I1774" s="143">
        <v>4428</v>
      </c>
      <c r="J1774" s="143">
        <v>876</v>
      </c>
      <c r="K1774" s="147" t="s">
        <v>77</v>
      </c>
      <c r="L1774" s="152"/>
      <c r="M1774" s="57"/>
      <c r="N1774" s="150"/>
      <c r="O1774" s="150"/>
      <c r="P1774" s="150"/>
      <c r="Q1774" s="150"/>
    </row>
    <row r="1775" spans="1:17" ht="15">
      <c r="A1775" s="142">
        <v>43443</v>
      </c>
      <c r="B1775" s="143">
        <f t="shared" si="0"/>
        <v>12</v>
      </c>
      <c r="C1775" s="143">
        <f t="shared" si="1"/>
        <v>2018</v>
      </c>
      <c r="D1775" s="154">
        <v>42070</v>
      </c>
      <c r="E1775" s="145">
        <f t="shared" si="2"/>
        <v>3</v>
      </c>
      <c r="F1775" s="145">
        <f t="shared" si="3"/>
        <v>2015</v>
      </c>
      <c r="G1775" s="153" t="s">
        <v>931</v>
      </c>
      <c r="H1775" s="143">
        <v>1210</v>
      </c>
      <c r="I1775" s="143">
        <v>4429</v>
      </c>
      <c r="J1775" s="143">
        <v>2359</v>
      </c>
      <c r="K1775" s="147" t="s">
        <v>77</v>
      </c>
      <c r="L1775" s="152"/>
      <c r="M1775" s="57"/>
      <c r="N1775" s="150"/>
      <c r="O1775" s="150"/>
      <c r="P1775" s="150"/>
      <c r="Q1775" s="150"/>
    </row>
    <row r="1776" spans="1:17" ht="15">
      <c r="A1776" s="142">
        <v>43444</v>
      </c>
      <c r="B1776" s="143">
        <f t="shared" si="0"/>
        <v>12</v>
      </c>
      <c r="C1776" s="143">
        <f t="shared" si="1"/>
        <v>2018</v>
      </c>
      <c r="D1776" s="154">
        <v>42070</v>
      </c>
      <c r="E1776" s="145">
        <f t="shared" si="2"/>
        <v>3</v>
      </c>
      <c r="F1776" s="145">
        <f t="shared" si="3"/>
        <v>2015</v>
      </c>
      <c r="G1776" s="153" t="s">
        <v>1438</v>
      </c>
      <c r="H1776" s="143">
        <v>2565</v>
      </c>
      <c r="I1776" s="143">
        <v>4430</v>
      </c>
      <c r="J1776" s="143">
        <v>1749</v>
      </c>
      <c r="K1776" s="147" t="s">
        <v>77</v>
      </c>
      <c r="L1776" s="152"/>
      <c r="M1776" s="57"/>
      <c r="N1776" s="150"/>
      <c r="O1776" s="150"/>
      <c r="P1776" s="150"/>
      <c r="Q1776" s="150"/>
    </row>
    <row r="1777" spans="1:17" ht="15">
      <c r="A1777" s="142">
        <v>43445</v>
      </c>
      <c r="B1777" s="143">
        <f t="shared" si="0"/>
        <v>12</v>
      </c>
      <c r="C1777" s="143">
        <f t="shared" si="1"/>
        <v>2018</v>
      </c>
      <c r="D1777" s="154">
        <v>42070</v>
      </c>
      <c r="E1777" s="145">
        <f t="shared" si="2"/>
        <v>3</v>
      </c>
      <c r="F1777" s="145">
        <f t="shared" si="3"/>
        <v>2015</v>
      </c>
      <c r="G1777" s="153" t="s">
        <v>1439</v>
      </c>
      <c r="H1777" s="143">
        <v>2566</v>
      </c>
      <c r="I1777" s="143">
        <v>4431</v>
      </c>
      <c r="J1777" s="143">
        <v>1402</v>
      </c>
      <c r="K1777" s="147" t="s">
        <v>77</v>
      </c>
      <c r="L1777" s="152"/>
      <c r="M1777" s="57"/>
      <c r="N1777" s="150"/>
      <c r="O1777" s="150"/>
      <c r="P1777" s="150"/>
      <c r="Q1777" s="150"/>
    </row>
    <row r="1778" spans="1:17" ht="15">
      <c r="A1778" s="142">
        <v>43446</v>
      </c>
      <c r="B1778" s="143">
        <f t="shared" si="0"/>
        <v>12</v>
      </c>
      <c r="C1778" s="143">
        <f t="shared" si="1"/>
        <v>2018</v>
      </c>
      <c r="D1778" s="154">
        <v>42070</v>
      </c>
      <c r="E1778" s="145">
        <f t="shared" si="2"/>
        <v>3</v>
      </c>
      <c r="F1778" s="145">
        <f t="shared" si="3"/>
        <v>2015</v>
      </c>
      <c r="G1778" s="153" t="s">
        <v>1440</v>
      </c>
      <c r="H1778" s="143">
        <v>2567</v>
      </c>
      <c r="I1778" s="143">
        <v>4432</v>
      </c>
      <c r="J1778" s="143">
        <v>7559</v>
      </c>
      <c r="K1778" s="147" t="s">
        <v>77</v>
      </c>
      <c r="L1778" s="152"/>
      <c r="M1778" s="57"/>
      <c r="N1778" s="150"/>
      <c r="O1778" s="150"/>
      <c r="P1778" s="150"/>
      <c r="Q1778" s="150"/>
    </row>
    <row r="1779" spans="1:17" ht="15">
      <c r="A1779" s="142">
        <v>43447</v>
      </c>
      <c r="B1779" s="143">
        <f t="shared" si="0"/>
        <v>12</v>
      </c>
      <c r="C1779" s="143">
        <f t="shared" si="1"/>
        <v>2018</v>
      </c>
      <c r="D1779" s="154">
        <v>42070</v>
      </c>
      <c r="E1779" s="145">
        <f t="shared" si="2"/>
        <v>3</v>
      </c>
      <c r="F1779" s="145">
        <f t="shared" si="3"/>
        <v>2015</v>
      </c>
      <c r="G1779" s="153" t="s">
        <v>1441</v>
      </c>
      <c r="H1779" s="143">
        <v>2569</v>
      </c>
      <c r="I1779" s="143">
        <v>4436</v>
      </c>
      <c r="J1779" s="143">
        <v>2249</v>
      </c>
      <c r="K1779" s="147" t="s">
        <v>77</v>
      </c>
      <c r="L1779" s="152"/>
      <c r="M1779" s="57"/>
      <c r="N1779" s="150"/>
      <c r="O1779" s="150"/>
      <c r="P1779" s="150"/>
      <c r="Q1779" s="150"/>
    </row>
    <row r="1780" spans="1:17" ht="15">
      <c r="A1780" s="142">
        <v>43448</v>
      </c>
      <c r="B1780" s="143">
        <f t="shared" si="0"/>
        <v>12</v>
      </c>
      <c r="C1780" s="143">
        <f t="shared" si="1"/>
        <v>2018</v>
      </c>
      <c r="D1780" s="154">
        <v>42070</v>
      </c>
      <c r="E1780" s="145">
        <f t="shared" si="2"/>
        <v>3</v>
      </c>
      <c r="F1780" s="145">
        <f t="shared" si="3"/>
        <v>2015</v>
      </c>
      <c r="G1780" s="153" t="s">
        <v>1442</v>
      </c>
      <c r="H1780" s="143">
        <v>2570</v>
      </c>
      <c r="I1780" s="143">
        <v>4445</v>
      </c>
      <c r="J1780" s="143">
        <v>1924</v>
      </c>
      <c r="K1780" s="147" t="s">
        <v>77</v>
      </c>
      <c r="L1780" s="152"/>
      <c r="M1780" s="57"/>
      <c r="N1780" s="150"/>
      <c r="O1780" s="150"/>
      <c r="P1780" s="150"/>
      <c r="Q1780" s="150"/>
    </row>
    <row r="1781" spans="1:17" ht="15">
      <c r="A1781" s="142">
        <v>43449</v>
      </c>
      <c r="B1781" s="143">
        <f t="shared" si="0"/>
        <v>12</v>
      </c>
      <c r="C1781" s="143">
        <f t="shared" si="1"/>
        <v>2018</v>
      </c>
      <c r="D1781" s="154">
        <v>42070</v>
      </c>
      <c r="E1781" s="145">
        <f t="shared" si="2"/>
        <v>3</v>
      </c>
      <c r="F1781" s="145">
        <f t="shared" si="3"/>
        <v>2015</v>
      </c>
      <c r="G1781" s="153" t="s">
        <v>1443</v>
      </c>
      <c r="H1781" s="143">
        <v>2572</v>
      </c>
      <c r="I1781" s="143">
        <v>4448</v>
      </c>
      <c r="J1781" s="143">
        <v>2249</v>
      </c>
      <c r="K1781" s="147" t="s">
        <v>77</v>
      </c>
      <c r="L1781" s="152"/>
      <c r="M1781" s="57"/>
      <c r="N1781" s="150"/>
      <c r="O1781" s="150"/>
      <c r="P1781" s="150"/>
      <c r="Q1781" s="150"/>
    </row>
    <row r="1782" spans="1:17" ht="15">
      <c r="A1782" s="142">
        <v>43450</v>
      </c>
      <c r="B1782" s="143">
        <f t="shared" si="0"/>
        <v>12</v>
      </c>
      <c r="C1782" s="143">
        <f t="shared" si="1"/>
        <v>2018</v>
      </c>
      <c r="D1782" s="154">
        <v>42070</v>
      </c>
      <c r="E1782" s="145">
        <f t="shared" si="2"/>
        <v>3</v>
      </c>
      <c r="F1782" s="145">
        <f t="shared" si="3"/>
        <v>2015</v>
      </c>
      <c r="G1782" s="153" t="s">
        <v>1444</v>
      </c>
      <c r="H1782" s="143">
        <v>2575</v>
      </c>
      <c r="I1782" s="143">
        <v>4451</v>
      </c>
      <c r="J1782" s="143">
        <v>2849</v>
      </c>
      <c r="K1782" s="147" t="s">
        <v>77</v>
      </c>
      <c r="L1782" s="152"/>
      <c r="M1782" s="57"/>
      <c r="N1782" s="150"/>
      <c r="O1782" s="150"/>
      <c r="P1782" s="150"/>
      <c r="Q1782" s="150"/>
    </row>
    <row r="1783" spans="1:17" ht="15">
      <c r="A1783" s="142">
        <v>43451</v>
      </c>
      <c r="B1783" s="143">
        <f t="shared" si="0"/>
        <v>12</v>
      </c>
      <c r="C1783" s="143">
        <f t="shared" si="1"/>
        <v>2018</v>
      </c>
      <c r="D1783" s="154">
        <v>42070</v>
      </c>
      <c r="E1783" s="145">
        <f t="shared" si="2"/>
        <v>3</v>
      </c>
      <c r="F1783" s="145">
        <f t="shared" si="3"/>
        <v>2015</v>
      </c>
      <c r="G1783" s="153" t="s">
        <v>1445</v>
      </c>
      <c r="H1783" s="143">
        <v>2576</v>
      </c>
      <c r="I1783" s="143">
        <v>4453</v>
      </c>
      <c r="J1783" s="143">
        <v>4423</v>
      </c>
      <c r="K1783" s="147" t="s">
        <v>77</v>
      </c>
      <c r="L1783" s="152"/>
      <c r="M1783" s="57"/>
      <c r="N1783" s="150"/>
      <c r="O1783" s="150"/>
      <c r="P1783" s="150"/>
      <c r="Q1783" s="150"/>
    </row>
    <row r="1784" spans="1:17" ht="15">
      <c r="A1784" s="142">
        <v>43452</v>
      </c>
      <c r="B1784" s="143">
        <f t="shared" si="0"/>
        <v>12</v>
      </c>
      <c r="C1784" s="143">
        <f t="shared" si="1"/>
        <v>2018</v>
      </c>
      <c r="D1784" s="154">
        <v>42070</v>
      </c>
      <c r="E1784" s="145">
        <f t="shared" si="2"/>
        <v>3</v>
      </c>
      <c r="F1784" s="145">
        <f t="shared" si="3"/>
        <v>2015</v>
      </c>
      <c r="G1784" s="153" t="s">
        <v>1446</v>
      </c>
      <c r="H1784" s="143">
        <v>2577</v>
      </c>
      <c r="I1784" s="143">
        <v>4454</v>
      </c>
      <c r="J1784" s="143">
        <v>1624</v>
      </c>
      <c r="K1784" s="147" t="s">
        <v>77</v>
      </c>
      <c r="L1784" s="152"/>
      <c r="M1784" s="57"/>
      <c r="N1784" s="150"/>
      <c r="O1784" s="150"/>
      <c r="P1784" s="150"/>
      <c r="Q1784" s="150"/>
    </row>
    <row r="1785" spans="1:17" ht="15">
      <c r="A1785" s="142">
        <v>43453</v>
      </c>
      <c r="B1785" s="143">
        <f t="shared" si="0"/>
        <v>12</v>
      </c>
      <c r="C1785" s="143">
        <f t="shared" si="1"/>
        <v>2018</v>
      </c>
      <c r="D1785" s="154">
        <v>42070</v>
      </c>
      <c r="E1785" s="145">
        <f t="shared" si="2"/>
        <v>3</v>
      </c>
      <c r="F1785" s="145">
        <f t="shared" si="3"/>
        <v>2015</v>
      </c>
      <c r="G1785" s="153" t="s">
        <v>1447</v>
      </c>
      <c r="H1785" s="143">
        <v>2578</v>
      </c>
      <c r="I1785" s="143">
        <v>4455</v>
      </c>
      <c r="J1785" s="143">
        <v>1312</v>
      </c>
      <c r="K1785" s="147" t="s">
        <v>77</v>
      </c>
      <c r="L1785" s="152"/>
      <c r="M1785" s="57"/>
      <c r="N1785" s="150"/>
      <c r="O1785" s="150"/>
      <c r="P1785" s="150"/>
      <c r="Q1785" s="150"/>
    </row>
    <row r="1786" spans="1:17" ht="15">
      <c r="A1786" s="142">
        <v>43454</v>
      </c>
      <c r="B1786" s="143">
        <f t="shared" si="0"/>
        <v>12</v>
      </c>
      <c r="C1786" s="143">
        <f t="shared" si="1"/>
        <v>2018</v>
      </c>
      <c r="D1786" s="154">
        <v>42070</v>
      </c>
      <c r="E1786" s="145">
        <f t="shared" si="2"/>
        <v>3</v>
      </c>
      <c r="F1786" s="145">
        <f t="shared" si="3"/>
        <v>2015</v>
      </c>
      <c r="G1786" s="153" t="s">
        <v>1283</v>
      </c>
      <c r="H1786" s="143">
        <v>2361</v>
      </c>
      <c r="I1786" s="143">
        <v>4457</v>
      </c>
      <c r="J1786" s="143">
        <v>2874</v>
      </c>
      <c r="K1786" s="147" t="s">
        <v>77</v>
      </c>
      <c r="L1786" s="152"/>
      <c r="M1786" s="57"/>
      <c r="N1786" s="150"/>
      <c r="O1786" s="150"/>
      <c r="P1786" s="150"/>
      <c r="Q1786" s="150"/>
    </row>
    <row r="1787" spans="1:17" ht="15">
      <c r="A1787" s="142">
        <v>43455</v>
      </c>
      <c r="B1787" s="143">
        <f t="shared" si="0"/>
        <v>12</v>
      </c>
      <c r="C1787" s="143">
        <f t="shared" si="1"/>
        <v>2018</v>
      </c>
      <c r="D1787" s="154">
        <v>42070</v>
      </c>
      <c r="E1787" s="145">
        <f t="shared" si="2"/>
        <v>3</v>
      </c>
      <c r="F1787" s="145">
        <f t="shared" si="3"/>
        <v>2015</v>
      </c>
      <c r="G1787" s="153" t="s">
        <v>1448</v>
      </c>
      <c r="H1787" s="143">
        <v>2581</v>
      </c>
      <c r="I1787" s="143">
        <v>4462</v>
      </c>
      <c r="J1787" s="143">
        <v>4516</v>
      </c>
      <c r="K1787" s="147" t="s">
        <v>77</v>
      </c>
      <c r="L1787" s="152"/>
      <c r="M1787" s="57"/>
      <c r="N1787" s="150"/>
      <c r="O1787" s="150"/>
      <c r="P1787" s="150"/>
      <c r="Q1787" s="150"/>
    </row>
    <row r="1788" spans="1:17" ht="15">
      <c r="A1788" s="142">
        <v>43456</v>
      </c>
      <c r="B1788" s="143">
        <f t="shared" si="0"/>
        <v>12</v>
      </c>
      <c r="C1788" s="143">
        <f t="shared" si="1"/>
        <v>2018</v>
      </c>
      <c r="D1788" s="154">
        <v>42070</v>
      </c>
      <c r="E1788" s="145">
        <f t="shared" si="2"/>
        <v>3</v>
      </c>
      <c r="F1788" s="145">
        <f t="shared" si="3"/>
        <v>2015</v>
      </c>
      <c r="G1788" s="153" t="s">
        <v>1449</v>
      </c>
      <c r="H1788" s="143">
        <v>2582</v>
      </c>
      <c r="I1788" s="143">
        <v>4464</v>
      </c>
      <c r="J1788" s="143">
        <v>2599</v>
      </c>
      <c r="K1788" s="147" t="s">
        <v>77</v>
      </c>
      <c r="L1788" s="152"/>
      <c r="M1788" s="57"/>
      <c r="N1788" s="150"/>
      <c r="O1788" s="150"/>
      <c r="P1788" s="150"/>
      <c r="Q1788" s="150"/>
    </row>
    <row r="1789" spans="1:17" ht="15">
      <c r="A1789" s="142">
        <v>43457</v>
      </c>
      <c r="B1789" s="143">
        <f t="shared" si="0"/>
        <v>12</v>
      </c>
      <c r="C1789" s="143">
        <f t="shared" si="1"/>
        <v>2018</v>
      </c>
      <c r="D1789" s="154">
        <v>42070</v>
      </c>
      <c r="E1789" s="145">
        <f t="shared" si="2"/>
        <v>3</v>
      </c>
      <c r="F1789" s="145">
        <f t="shared" si="3"/>
        <v>2015</v>
      </c>
      <c r="G1789" s="153" t="s">
        <v>1450</v>
      </c>
      <c r="H1789" s="143">
        <v>2584</v>
      </c>
      <c r="I1789" s="143">
        <v>4466</v>
      </c>
      <c r="J1789" s="143">
        <v>1924</v>
      </c>
      <c r="K1789" s="147" t="s">
        <v>77</v>
      </c>
      <c r="L1789" s="152"/>
      <c r="M1789" s="57"/>
      <c r="N1789" s="150"/>
      <c r="O1789" s="150"/>
      <c r="P1789" s="150"/>
      <c r="Q1789" s="150"/>
    </row>
    <row r="1790" spans="1:17" ht="15">
      <c r="A1790" s="142">
        <v>43458</v>
      </c>
      <c r="B1790" s="143">
        <f t="shared" si="0"/>
        <v>12</v>
      </c>
      <c r="C1790" s="143">
        <f t="shared" si="1"/>
        <v>2018</v>
      </c>
      <c r="D1790" s="154">
        <v>42070</v>
      </c>
      <c r="E1790" s="145">
        <f t="shared" si="2"/>
        <v>3</v>
      </c>
      <c r="F1790" s="145">
        <f t="shared" si="3"/>
        <v>2015</v>
      </c>
      <c r="G1790" s="153" t="s">
        <v>1187</v>
      </c>
      <c r="H1790" s="143">
        <v>2239</v>
      </c>
      <c r="I1790" s="143">
        <v>4468</v>
      </c>
      <c r="J1790" s="143">
        <v>4516</v>
      </c>
      <c r="K1790" s="147" t="s">
        <v>77</v>
      </c>
      <c r="L1790" s="152"/>
      <c r="M1790" s="57"/>
      <c r="N1790" s="150"/>
      <c r="O1790" s="150"/>
      <c r="P1790" s="150"/>
      <c r="Q1790" s="150"/>
    </row>
    <row r="1791" spans="1:17" ht="15">
      <c r="A1791" s="142">
        <v>43459</v>
      </c>
      <c r="B1791" s="143">
        <f t="shared" si="0"/>
        <v>12</v>
      </c>
      <c r="C1791" s="143">
        <f t="shared" si="1"/>
        <v>2018</v>
      </c>
      <c r="D1791" s="154">
        <v>42070</v>
      </c>
      <c r="E1791" s="145">
        <f t="shared" si="2"/>
        <v>3</v>
      </c>
      <c r="F1791" s="145">
        <f t="shared" si="3"/>
        <v>2015</v>
      </c>
      <c r="G1791" s="153" t="s">
        <v>1187</v>
      </c>
      <c r="H1791" s="143">
        <v>2239</v>
      </c>
      <c r="I1791" s="143">
        <v>4469</v>
      </c>
      <c r="J1791" s="143">
        <v>4516</v>
      </c>
      <c r="K1791" s="147" t="s">
        <v>77</v>
      </c>
      <c r="L1791" s="152"/>
      <c r="M1791" s="57"/>
      <c r="N1791" s="150"/>
      <c r="O1791" s="150"/>
      <c r="P1791" s="150"/>
      <c r="Q1791" s="150"/>
    </row>
    <row r="1792" spans="1:17" ht="15">
      <c r="A1792" s="142">
        <v>43460</v>
      </c>
      <c r="B1792" s="143">
        <f t="shared" si="0"/>
        <v>12</v>
      </c>
      <c r="C1792" s="143">
        <f t="shared" si="1"/>
        <v>2018</v>
      </c>
      <c r="D1792" s="154">
        <v>42070</v>
      </c>
      <c r="E1792" s="145">
        <f t="shared" si="2"/>
        <v>3</v>
      </c>
      <c r="F1792" s="145">
        <f t="shared" si="3"/>
        <v>2015</v>
      </c>
      <c r="G1792" s="153" t="s">
        <v>1451</v>
      </c>
      <c r="H1792" s="143">
        <v>2586</v>
      </c>
      <c r="I1792" s="143">
        <v>4470</v>
      </c>
      <c r="J1792" s="143">
        <v>2334</v>
      </c>
      <c r="K1792" s="147" t="s">
        <v>77</v>
      </c>
      <c r="L1792" s="152"/>
      <c r="M1792" s="57"/>
      <c r="N1792" s="150"/>
      <c r="O1792" s="150"/>
      <c r="P1792" s="150"/>
      <c r="Q1792" s="150"/>
    </row>
    <row r="1793" spans="1:17" ht="15">
      <c r="A1793" s="142">
        <v>43461</v>
      </c>
      <c r="B1793" s="143">
        <f t="shared" si="0"/>
        <v>12</v>
      </c>
      <c r="C1793" s="143">
        <f t="shared" si="1"/>
        <v>2018</v>
      </c>
      <c r="D1793" s="154">
        <v>42070</v>
      </c>
      <c r="E1793" s="145">
        <f t="shared" si="2"/>
        <v>3</v>
      </c>
      <c r="F1793" s="145">
        <f t="shared" si="3"/>
        <v>2015</v>
      </c>
      <c r="G1793" s="153" t="s">
        <v>1452</v>
      </c>
      <c r="H1793" s="143">
        <v>2587</v>
      </c>
      <c r="I1793" s="143">
        <v>4472</v>
      </c>
      <c r="J1793" s="143">
        <v>962</v>
      </c>
      <c r="K1793" s="147" t="s">
        <v>77</v>
      </c>
      <c r="L1793" s="152"/>
      <c r="M1793" s="57"/>
      <c r="N1793" s="150"/>
      <c r="O1793" s="150"/>
      <c r="P1793" s="150"/>
      <c r="Q1793" s="150"/>
    </row>
    <row r="1794" spans="1:17" ht="15">
      <c r="A1794" s="142">
        <v>43462</v>
      </c>
      <c r="B1794" s="143">
        <f t="shared" si="0"/>
        <v>12</v>
      </c>
      <c r="C1794" s="143">
        <f t="shared" si="1"/>
        <v>2018</v>
      </c>
      <c r="D1794" s="154">
        <v>42070</v>
      </c>
      <c r="E1794" s="145">
        <f t="shared" si="2"/>
        <v>3</v>
      </c>
      <c r="F1794" s="145">
        <f t="shared" si="3"/>
        <v>2015</v>
      </c>
      <c r="G1794" s="153" t="s">
        <v>1453</v>
      </c>
      <c r="H1794" s="143">
        <v>2588</v>
      </c>
      <c r="I1794" s="143">
        <v>4473</v>
      </c>
      <c r="J1794" s="143">
        <v>3389</v>
      </c>
      <c r="K1794" s="147" t="s">
        <v>77</v>
      </c>
      <c r="L1794" s="152"/>
      <c r="M1794" s="57"/>
      <c r="N1794" s="150"/>
      <c r="O1794" s="150"/>
      <c r="P1794" s="150"/>
      <c r="Q1794" s="150"/>
    </row>
    <row r="1795" spans="1:17" ht="15">
      <c r="A1795" s="142">
        <v>43463</v>
      </c>
      <c r="B1795" s="143">
        <f t="shared" si="0"/>
        <v>12</v>
      </c>
      <c r="C1795" s="143">
        <f t="shared" si="1"/>
        <v>2018</v>
      </c>
      <c r="D1795" s="154">
        <v>42070</v>
      </c>
      <c r="E1795" s="145">
        <f t="shared" si="2"/>
        <v>3</v>
      </c>
      <c r="F1795" s="145">
        <f t="shared" si="3"/>
        <v>2015</v>
      </c>
      <c r="G1795" s="153" t="s">
        <v>1454</v>
      </c>
      <c r="H1795" s="143">
        <v>2591</v>
      </c>
      <c r="I1795" s="143">
        <v>4479</v>
      </c>
      <c r="J1795" s="143">
        <v>1769</v>
      </c>
      <c r="K1795" s="147" t="s">
        <v>77</v>
      </c>
      <c r="L1795" s="152"/>
      <c r="M1795" s="57"/>
      <c r="N1795" s="150"/>
      <c r="O1795" s="150"/>
      <c r="P1795" s="150"/>
      <c r="Q1795" s="150"/>
    </row>
    <row r="1796" spans="1:17" ht="15">
      <c r="A1796" s="142">
        <v>43464</v>
      </c>
      <c r="B1796" s="143">
        <f t="shared" si="0"/>
        <v>12</v>
      </c>
      <c r="C1796" s="143">
        <f t="shared" si="1"/>
        <v>2018</v>
      </c>
      <c r="D1796" s="154">
        <v>42070</v>
      </c>
      <c r="E1796" s="145">
        <f t="shared" si="2"/>
        <v>3</v>
      </c>
      <c r="F1796" s="145">
        <f t="shared" si="3"/>
        <v>2015</v>
      </c>
      <c r="G1796" s="153" t="s">
        <v>1455</v>
      </c>
      <c r="H1796" s="143">
        <v>2592</v>
      </c>
      <c r="I1796" s="143">
        <v>4482</v>
      </c>
      <c r="J1796" s="143">
        <v>899</v>
      </c>
      <c r="K1796" s="147" t="s">
        <v>77</v>
      </c>
      <c r="L1796" s="152"/>
      <c r="M1796" s="57"/>
      <c r="N1796" s="150"/>
      <c r="O1796" s="150"/>
      <c r="P1796" s="150"/>
      <c r="Q1796" s="150"/>
    </row>
    <row r="1797" spans="1:17" ht="15">
      <c r="A1797" s="142">
        <v>43465</v>
      </c>
      <c r="B1797" s="143">
        <f t="shared" si="0"/>
        <v>12</v>
      </c>
      <c r="C1797" s="143">
        <f t="shared" si="1"/>
        <v>2018</v>
      </c>
      <c r="D1797" s="154">
        <v>42070</v>
      </c>
      <c r="E1797" s="145">
        <f t="shared" si="2"/>
        <v>3</v>
      </c>
      <c r="F1797" s="145">
        <f t="shared" si="3"/>
        <v>2015</v>
      </c>
      <c r="G1797" s="153" t="s">
        <v>1456</v>
      </c>
      <c r="H1797" s="143">
        <v>2593</v>
      </c>
      <c r="I1797" s="143">
        <v>4483</v>
      </c>
      <c r="J1797" s="143">
        <v>2012</v>
      </c>
      <c r="K1797" s="147" t="s">
        <v>77</v>
      </c>
      <c r="L1797" s="152"/>
      <c r="M1797" s="57"/>
      <c r="N1797" s="150"/>
      <c r="O1797" s="150"/>
      <c r="P1797" s="150"/>
      <c r="Q1797" s="150"/>
    </row>
    <row r="1798" spans="1:17" ht="15">
      <c r="A1798" s="142">
        <v>43466</v>
      </c>
      <c r="B1798" s="143">
        <f t="shared" si="0"/>
        <v>1</v>
      </c>
      <c r="C1798" s="143">
        <f t="shared" si="1"/>
        <v>2019</v>
      </c>
      <c r="D1798" s="154">
        <v>42070</v>
      </c>
      <c r="E1798" s="145">
        <f t="shared" si="2"/>
        <v>3</v>
      </c>
      <c r="F1798" s="145">
        <f t="shared" si="3"/>
        <v>2015</v>
      </c>
      <c r="G1798" s="153" t="s">
        <v>1457</v>
      </c>
      <c r="H1798" s="143">
        <v>2595</v>
      </c>
      <c r="I1798" s="143">
        <v>4486</v>
      </c>
      <c r="J1798" s="143">
        <v>2209</v>
      </c>
      <c r="K1798" s="147" t="s">
        <v>77</v>
      </c>
      <c r="L1798" s="152"/>
      <c r="M1798" s="57"/>
      <c r="N1798" s="150"/>
      <c r="O1798" s="150"/>
      <c r="P1798" s="150"/>
      <c r="Q1798" s="150"/>
    </row>
    <row r="1799" spans="1:17" ht="15">
      <c r="A1799" s="142">
        <v>43467</v>
      </c>
      <c r="B1799" s="143">
        <f t="shared" si="0"/>
        <v>1</v>
      </c>
      <c r="C1799" s="143">
        <f t="shared" si="1"/>
        <v>2019</v>
      </c>
      <c r="D1799" s="154">
        <v>42070</v>
      </c>
      <c r="E1799" s="145">
        <f t="shared" si="2"/>
        <v>3</v>
      </c>
      <c r="F1799" s="145">
        <f t="shared" si="3"/>
        <v>2015</v>
      </c>
      <c r="G1799" s="153" t="s">
        <v>1458</v>
      </c>
      <c r="H1799" s="143">
        <v>1046</v>
      </c>
      <c r="I1799" s="143">
        <v>4489</v>
      </c>
      <c r="J1799" s="143">
        <v>2872</v>
      </c>
      <c r="K1799" s="147" t="s">
        <v>77</v>
      </c>
      <c r="L1799" s="152"/>
      <c r="M1799" s="57"/>
      <c r="N1799" s="150"/>
      <c r="O1799" s="150"/>
      <c r="P1799" s="150"/>
      <c r="Q1799" s="150"/>
    </row>
    <row r="1800" spans="1:17" ht="15">
      <c r="A1800" s="142">
        <v>43468</v>
      </c>
      <c r="B1800" s="143">
        <f t="shared" si="0"/>
        <v>1</v>
      </c>
      <c r="C1800" s="143">
        <f t="shared" si="1"/>
        <v>2019</v>
      </c>
      <c r="D1800" s="154">
        <v>42070</v>
      </c>
      <c r="E1800" s="145">
        <f t="shared" si="2"/>
        <v>3</v>
      </c>
      <c r="F1800" s="145">
        <f t="shared" si="3"/>
        <v>2015</v>
      </c>
      <c r="G1800" s="153" t="s">
        <v>1459</v>
      </c>
      <c r="H1800" s="143">
        <v>2597</v>
      </c>
      <c r="I1800" s="143">
        <v>4491</v>
      </c>
      <c r="J1800" s="143">
        <v>2949</v>
      </c>
      <c r="K1800" s="147" t="s">
        <v>77</v>
      </c>
      <c r="L1800" s="152"/>
      <c r="M1800" s="57"/>
      <c r="N1800" s="150"/>
      <c r="O1800" s="150"/>
      <c r="P1800" s="150"/>
      <c r="Q1800" s="150"/>
    </row>
    <row r="1801" spans="1:17" ht="15">
      <c r="A1801" s="142">
        <v>43469</v>
      </c>
      <c r="B1801" s="143">
        <f t="shared" si="0"/>
        <v>1</v>
      </c>
      <c r="C1801" s="143">
        <f t="shared" si="1"/>
        <v>2019</v>
      </c>
      <c r="D1801" s="154">
        <v>42070</v>
      </c>
      <c r="E1801" s="145">
        <f t="shared" si="2"/>
        <v>3</v>
      </c>
      <c r="F1801" s="145">
        <f t="shared" si="3"/>
        <v>2015</v>
      </c>
      <c r="G1801" s="153" t="s">
        <v>1460</v>
      </c>
      <c r="H1801" s="143">
        <v>2596</v>
      </c>
      <c r="I1801" s="143">
        <v>4492</v>
      </c>
      <c r="J1801" s="143">
        <v>2209</v>
      </c>
      <c r="K1801" s="147" t="s">
        <v>77</v>
      </c>
      <c r="L1801" s="152"/>
      <c r="M1801" s="57"/>
      <c r="N1801" s="150"/>
      <c r="O1801" s="150"/>
      <c r="P1801" s="150"/>
      <c r="Q1801" s="150"/>
    </row>
    <row r="1802" spans="1:17" ht="15">
      <c r="A1802" s="142">
        <v>43470</v>
      </c>
      <c r="B1802" s="143">
        <f t="shared" si="0"/>
        <v>1</v>
      </c>
      <c r="C1802" s="143">
        <f t="shared" si="1"/>
        <v>2019</v>
      </c>
      <c r="D1802" s="154">
        <v>42070</v>
      </c>
      <c r="E1802" s="145">
        <f t="shared" si="2"/>
        <v>3</v>
      </c>
      <c r="F1802" s="145">
        <f t="shared" si="3"/>
        <v>2015</v>
      </c>
      <c r="G1802" s="153" t="s">
        <v>1461</v>
      </c>
      <c r="H1802" s="143">
        <v>2562</v>
      </c>
      <c r="I1802" s="143">
        <v>4493</v>
      </c>
      <c r="J1802" s="143">
        <v>2209</v>
      </c>
      <c r="K1802" s="147" t="s">
        <v>77</v>
      </c>
      <c r="L1802" s="152"/>
      <c r="M1802" s="57"/>
      <c r="N1802" s="150"/>
      <c r="O1802" s="150"/>
      <c r="P1802" s="150"/>
      <c r="Q1802" s="150"/>
    </row>
    <row r="1803" spans="1:17" ht="15">
      <c r="A1803" s="142">
        <v>43471</v>
      </c>
      <c r="B1803" s="143">
        <f t="shared" si="0"/>
        <v>1</v>
      </c>
      <c r="C1803" s="143">
        <f t="shared" si="1"/>
        <v>2019</v>
      </c>
      <c r="D1803" s="154">
        <v>42070</v>
      </c>
      <c r="E1803" s="145">
        <f t="shared" si="2"/>
        <v>3</v>
      </c>
      <c r="F1803" s="145">
        <f t="shared" si="3"/>
        <v>2015</v>
      </c>
      <c r="G1803" s="153" t="s">
        <v>1462</v>
      </c>
      <c r="H1803" s="143">
        <v>2598</v>
      </c>
      <c r="I1803" s="143">
        <v>4495</v>
      </c>
      <c r="J1803" s="143">
        <v>1909</v>
      </c>
      <c r="K1803" s="147" t="s">
        <v>77</v>
      </c>
      <c r="L1803" s="152"/>
      <c r="M1803" s="57"/>
      <c r="N1803" s="150"/>
      <c r="O1803" s="150"/>
      <c r="P1803" s="150"/>
      <c r="Q1803" s="150"/>
    </row>
    <row r="1804" spans="1:17" ht="15">
      <c r="A1804" s="142">
        <v>43472</v>
      </c>
      <c r="B1804" s="143">
        <f t="shared" si="0"/>
        <v>1</v>
      </c>
      <c r="C1804" s="143">
        <f t="shared" si="1"/>
        <v>2019</v>
      </c>
      <c r="D1804" s="154">
        <v>42070</v>
      </c>
      <c r="E1804" s="145">
        <f t="shared" si="2"/>
        <v>3</v>
      </c>
      <c r="F1804" s="145">
        <f t="shared" si="3"/>
        <v>2015</v>
      </c>
      <c r="G1804" s="153" t="s">
        <v>1463</v>
      </c>
      <c r="H1804" s="143">
        <v>2599</v>
      </c>
      <c r="I1804" s="143">
        <v>4496</v>
      </c>
      <c r="J1804" s="143">
        <v>3159</v>
      </c>
      <c r="K1804" s="147" t="s">
        <v>77</v>
      </c>
      <c r="L1804" s="152"/>
      <c r="M1804" s="57"/>
      <c r="N1804" s="150"/>
      <c r="O1804" s="150"/>
      <c r="P1804" s="150"/>
      <c r="Q1804" s="150"/>
    </row>
    <row r="1805" spans="1:17" ht="15">
      <c r="A1805" s="142">
        <v>43473</v>
      </c>
      <c r="B1805" s="143">
        <f t="shared" si="0"/>
        <v>1</v>
      </c>
      <c r="C1805" s="143">
        <f t="shared" si="1"/>
        <v>2019</v>
      </c>
      <c r="D1805" s="154">
        <v>42070</v>
      </c>
      <c r="E1805" s="145">
        <f t="shared" si="2"/>
        <v>3</v>
      </c>
      <c r="F1805" s="145">
        <f t="shared" si="3"/>
        <v>2015</v>
      </c>
      <c r="G1805" s="153" t="s">
        <v>1464</v>
      </c>
      <c r="H1805" s="143">
        <v>2600</v>
      </c>
      <c r="I1805" s="143">
        <v>4497</v>
      </c>
      <c r="J1805" s="143">
        <v>1229</v>
      </c>
      <c r="K1805" s="147" t="s">
        <v>77</v>
      </c>
      <c r="L1805" s="152"/>
      <c r="M1805" s="57"/>
      <c r="N1805" s="150"/>
      <c r="O1805" s="150"/>
      <c r="P1805" s="150"/>
      <c r="Q1805" s="150"/>
    </row>
    <row r="1806" spans="1:17" ht="15">
      <c r="A1806" s="142">
        <v>43474</v>
      </c>
      <c r="B1806" s="143">
        <f t="shared" si="0"/>
        <v>1</v>
      </c>
      <c r="C1806" s="143">
        <f t="shared" si="1"/>
        <v>2019</v>
      </c>
      <c r="D1806" s="154">
        <v>42070</v>
      </c>
      <c r="E1806" s="145">
        <f t="shared" si="2"/>
        <v>3</v>
      </c>
      <c r="F1806" s="145">
        <f t="shared" si="3"/>
        <v>2015</v>
      </c>
      <c r="G1806" s="153" t="s">
        <v>1465</v>
      </c>
      <c r="H1806" s="143">
        <v>2602</v>
      </c>
      <c r="I1806" s="143">
        <v>4499</v>
      </c>
      <c r="J1806" s="143">
        <v>2209</v>
      </c>
      <c r="K1806" s="147" t="s">
        <v>77</v>
      </c>
      <c r="L1806" s="152"/>
      <c r="M1806" s="57"/>
      <c r="N1806" s="150"/>
      <c r="O1806" s="150"/>
      <c r="P1806" s="150"/>
      <c r="Q1806" s="150"/>
    </row>
    <row r="1807" spans="1:17" ht="15">
      <c r="A1807" s="142">
        <v>43475</v>
      </c>
      <c r="B1807" s="143">
        <f t="shared" si="0"/>
        <v>1</v>
      </c>
      <c r="C1807" s="143">
        <f t="shared" si="1"/>
        <v>2019</v>
      </c>
      <c r="D1807" s="154">
        <v>42070</v>
      </c>
      <c r="E1807" s="145">
        <f t="shared" si="2"/>
        <v>3</v>
      </c>
      <c r="F1807" s="145">
        <f t="shared" si="3"/>
        <v>2015</v>
      </c>
      <c r="G1807" s="153" t="s">
        <v>1466</v>
      </c>
      <c r="H1807" s="143">
        <v>2603</v>
      </c>
      <c r="I1807" s="143">
        <v>4500</v>
      </c>
      <c r="J1807" s="143">
        <v>1124</v>
      </c>
      <c r="K1807" s="147" t="s">
        <v>77</v>
      </c>
      <c r="L1807" s="152"/>
      <c r="M1807" s="57"/>
      <c r="N1807" s="150"/>
      <c r="O1807" s="150"/>
      <c r="P1807" s="150"/>
      <c r="Q1807" s="150"/>
    </row>
    <row r="1808" spans="1:17" ht="15">
      <c r="A1808" s="142">
        <v>43476</v>
      </c>
      <c r="B1808" s="143">
        <f t="shared" si="0"/>
        <v>1</v>
      </c>
      <c r="C1808" s="143">
        <f t="shared" si="1"/>
        <v>2019</v>
      </c>
      <c r="D1808" s="154">
        <v>42070</v>
      </c>
      <c r="E1808" s="145">
        <f t="shared" si="2"/>
        <v>3</v>
      </c>
      <c r="F1808" s="145">
        <f t="shared" si="3"/>
        <v>2015</v>
      </c>
      <c r="G1808" s="153" t="s">
        <v>1467</v>
      </c>
      <c r="H1808" s="143">
        <v>2604</v>
      </c>
      <c r="I1808" s="143">
        <v>4502</v>
      </c>
      <c r="J1808" s="143">
        <v>1687</v>
      </c>
      <c r="K1808" s="147" t="s">
        <v>77</v>
      </c>
      <c r="L1808" s="152"/>
      <c r="M1808" s="57"/>
      <c r="N1808" s="150"/>
      <c r="O1808" s="150"/>
      <c r="P1808" s="150"/>
      <c r="Q1808" s="150"/>
    </row>
    <row r="1809" spans="1:17" ht="15">
      <c r="A1809" s="142">
        <v>43477</v>
      </c>
      <c r="B1809" s="143">
        <f t="shared" si="0"/>
        <v>1</v>
      </c>
      <c r="C1809" s="143">
        <f t="shared" si="1"/>
        <v>2019</v>
      </c>
      <c r="D1809" s="154">
        <v>42070</v>
      </c>
      <c r="E1809" s="145">
        <f t="shared" si="2"/>
        <v>3</v>
      </c>
      <c r="F1809" s="145">
        <f t="shared" si="3"/>
        <v>2015</v>
      </c>
      <c r="G1809" s="153" t="s">
        <v>1468</v>
      </c>
      <c r="H1809" s="143">
        <v>2606</v>
      </c>
      <c r="I1809" s="143">
        <v>4508</v>
      </c>
      <c r="J1809" s="143">
        <v>2699</v>
      </c>
      <c r="K1809" s="147" t="s">
        <v>77</v>
      </c>
      <c r="L1809" s="152"/>
      <c r="M1809" s="57"/>
      <c r="N1809" s="150"/>
      <c r="O1809" s="150"/>
      <c r="P1809" s="150"/>
      <c r="Q1809" s="150"/>
    </row>
    <row r="1810" spans="1:17" ht="15">
      <c r="A1810" s="142">
        <v>43478</v>
      </c>
      <c r="B1810" s="143">
        <f t="shared" si="0"/>
        <v>1</v>
      </c>
      <c r="C1810" s="143">
        <f t="shared" si="1"/>
        <v>2019</v>
      </c>
      <c r="D1810" s="154">
        <v>42070</v>
      </c>
      <c r="E1810" s="145">
        <f t="shared" si="2"/>
        <v>3</v>
      </c>
      <c r="F1810" s="145">
        <f t="shared" si="3"/>
        <v>2015</v>
      </c>
      <c r="G1810" s="153" t="s">
        <v>1469</v>
      </c>
      <c r="H1810" s="143">
        <v>2607</v>
      </c>
      <c r="I1810" s="143">
        <v>4509</v>
      </c>
      <c r="J1810" s="143">
        <v>3274</v>
      </c>
      <c r="K1810" s="147" t="s">
        <v>77</v>
      </c>
      <c r="L1810" s="152"/>
      <c r="M1810" s="57"/>
      <c r="N1810" s="150"/>
      <c r="O1810" s="150"/>
      <c r="P1810" s="150"/>
      <c r="Q1810" s="150"/>
    </row>
    <row r="1811" spans="1:17" ht="15">
      <c r="A1811" s="142">
        <v>43479</v>
      </c>
      <c r="B1811" s="143">
        <f t="shared" si="0"/>
        <v>1</v>
      </c>
      <c r="C1811" s="143">
        <f t="shared" si="1"/>
        <v>2019</v>
      </c>
      <c r="D1811" s="154">
        <v>42070</v>
      </c>
      <c r="E1811" s="145">
        <f t="shared" si="2"/>
        <v>3</v>
      </c>
      <c r="F1811" s="145">
        <f t="shared" si="3"/>
        <v>2015</v>
      </c>
      <c r="G1811" s="153" t="s">
        <v>1470</v>
      </c>
      <c r="H1811" s="143">
        <v>2608</v>
      </c>
      <c r="I1811" s="143">
        <v>4510</v>
      </c>
      <c r="J1811" s="143">
        <v>2364</v>
      </c>
      <c r="K1811" s="147" t="s">
        <v>77</v>
      </c>
      <c r="L1811" s="152"/>
      <c r="M1811" s="57"/>
      <c r="N1811" s="150"/>
      <c r="O1811" s="150"/>
      <c r="P1811" s="150"/>
      <c r="Q1811" s="150"/>
    </row>
    <row r="1812" spans="1:17" ht="15">
      <c r="A1812" s="142">
        <v>43480</v>
      </c>
      <c r="B1812" s="143">
        <f t="shared" si="0"/>
        <v>1</v>
      </c>
      <c r="C1812" s="143">
        <f t="shared" si="1"/>
        <v>2019</v>
      </c>
      <c r="D1812" s="154">
        <v>42070</v>
      </c>
      <c r="E1812" s="145">
        <f t="shared" si="2"/>
        <v>3</v>
      </c>
      <c r="F1812" s="145">
        <f t="shared" si="3"/>
        <v>2015</v>
      </c>
      <c r="G1812" s="153" t="s">
        <v>1471</v>
      </c>
      <c r="H1812" s="143">
        <v>2609</v>
      </c>
      <c r="I1812" s="143">
        <v>4511</v>
      </c>
      <c r="J1812" s="143">
        <v>5274</v>
      </c>
      <c r="K1812" s="147" t="s">
        <v>77</v>
      </c>
      <c r="L1812" s="152"/>
      <c r="M1812" s="57"/>
      <c r="N1812" s="150"/>
      <c r="O1812" s="150"/>
      <c r="P1812" s="150"/>
      <c r="Q1812" s="150"/>
    </row>
    <row r="1813" spans="1:17" ht="15">
      <c r="A1813" s="142">
        <v>43481</v>
      </c>
      <c r="B1813" s="143">
        <f t="shared" si="0"/>
        <v>1</v>
      </c>
      <c r="C1813" s="143">
        <f t="shared" si="1"/>
        <v>2019</v>
      </c>
      <c r="D1813" s="154">
        <v>42070</v>
      </c>
      <c r="E1813" s="145">
        <f t="shared" si="2"/>
        <v>3</v>
      </c>
      <c r="F1813" s="145">
        <f t="shared" si="3"/>
        <v>2015</v>
      </c>
      <c r="G1813" s="153" t="s">
        <v>1468</v>
      </c>
      <c r="H1813" s="143">
        <v>2606</v>
      </c>
      <c r="I1813" s="143">
        <v>4513</v>
      </c>
      <c r="J1813" s="143">
        <v>2899</v>
      </c>
      <c r="K1813" s="147" t="s">
        <v>77</v>
      </c>
      <c r="L1813" s="152"/>
      <c r="M1813" s="57"/>
      <c r="N1813" s="150"/>
      <c r="O1813" s="150"/>
      <c r="P1813" s="150"/>
      <c r="Q1813" s="150"/>
    </row>
    <row r="1814" spans="1:17" ht="15">
      <c r="A1814" s="142">
        <v>43482</v>
      </c>
      <c r="B1814" s="143">
        <f t="shared" si="0"/>
        <v>1</v>
      </c>
      <c r="C1814" s="143">
        <f t="shared" si="1"/>
        <v>2019</v>
      </c>
      <c r="D1814" s="154">
        <v>42070</v>
      </c>
      <c r="E1814" s="145">
        <f t="shared" si="2"/>
        <v>3</v>
      </c>
      <c r="F1814" s="145">
        <f t="shared" si="3"/>
        <v>2015</v>
      </c>
      <c r="G1814" s="153" t="s">
        <v>1472</v>
      </c>
      <c r="H1814" s="143">
        <v>2611</v>
      </c>
      <c r="I1814" s="143">
        <v>4514</v>
      </c>
      <c r="J1814" s="143">
        <v>1237</v>
      </c>
      <c r="K1814" s="147" t="s">
        <v>77</v>
      </c>
      <c r="L1814" s="152"/>
      <c r="M1814" s="57"/>
      <c r="N1814" s="150"/>
      <c r="O1814" s="150"/>
      <c r="P1814" s="150"/>
      <c r="Q1814" s="150"/>
    </row>
    <row r="1815" spans="1:17" ht="15">
      <c r="A1815" s="142">
        <v>43483</v>
      </c>
      <c r="B1815" s="143">
        <f t="shared" si="0"/>
        <v>1</v>
      </c>
      <c r="C1815" s="143">
        <f t="shared" si="1"/>
        <v>2019</v>
      </c>
      <c r="D1815" s="154">
        <v>42070</v>
      </c>
      <c r="E1815" s="145">
        <f t="shared" si="2"/>
        <v>3</v>
      </c>
      <c r="F1815" s="145">
        <f t="shared" si="3"/>
        <v>2015</v>
      </c>
      <c r="G1815" s="153" t="s">
        <v>1473</v>
      </c>
      <c r="H1815" s="143">
        <v>2612</v>
      </c>
      <c r="I1815" s="143">
        <v>4515</v>
      </c>
      <c r="J1815" s="143">
        <v>4324</v>
      </c>
      <c r="K1815" s="147" t="s">
        <v>77</v>
      </c>
      <c r="L1815" s="152"/>
      <c r="M1815" s="57"/>
      <c r="N1815" s="150"/>
      <c r="O1815" s="150"/>
      <c r="P1815" s="150"/>
      <c r="Q1815" s="150"/>
    </row>
    <row r="1816" spans="1:17" ht="15">
      <c r="A1816" s="142">
        <v>43484</v>
      </c>
      <c r="B1816" s="143">
        <f t="shared" si="0"/>
        <v>1</v>
      </c>
      <c r="C1816" s="143">
        <f t="shared" si="1"/>
        <v>2019</v>
      </c>
      <c r="D1816" s="154">
        <v>42070</v>
      </c>
      <c r="E1816" s="145">
        <f t="shared" si="2"/>
        <v>3</v>
      </c>
      <c r="F1816" s="145">
        <f t="shared" si="3"/>
        <v>2015</v>
      </c>
      <c r="G1816" s="153" t="s">
        <v>1474</v>
      </c>
      <c r="H1816" s="143">
        <v>2613</v>
      </c>
      <c r="I1816" s="143">
        <v>4516</v>
      </c>
      <c r="J1816" s="143">
        <v>1749</v>
      </c>
      <c r="K1816" s="147" t="s">
        <v>77</v>
      </c>
      <c r="L1816" s="152"/>
      <c r="M1816" s="57"/>
      <c r="N1816" s="150"/>
      <c r="O1816" s="150"/>
      <c r="P1816" s="150"/>
      <c r="Q1816" s="150"/>
    </row>
    <row r="1817" spans="1:17" ht="15">
      <c r="A1817" s="142">
        <v>43485</v>
      </c>
      <c r="B1817" s="143">
        <f t="shared" si="0"/>
        <v>1</v>
      </c>
      <c r="C1817" s="143">
        <f t="shared" si="1"/>
        <v>2019</v>
      </c>
      <c r="D1817" s="154">
        <v>42070</v>
      </c>
      <c r="E1817" s="145">
        <f t="shared" si="2"/>
        <v>3</v>
      </c>
      <c r="F1817" s="145">
        <f t="shared" si="3"/>
        <v>2015</v>
      </c>
      <c r="G1817" s="153" t="s">
        <v>1475</v>
      </c>
      <c r="H1817" s="143">
        <v>2614</v>
      </c>
      <c r="I1817" s="143">
        <v>4517</v>
      </c>
      <c r="J1817" s="143">
        <v>2081</v>
      </c>
      <c r="K1817" s="147" t="s">
        <v>77</v>
      </c>
      <c r="L1817" s="152"/>
      <c r="M1817" s="57"/>
      <c r="N1817" s="150"/>
      <c r="O1817" s="150"/>
      <c r="P1817" s="150"/>
      <c r="Q1817" s="150"/>
    </row>
    <row r="1818" spans="1:17" ht="15">
      <c r="A1818" s="142">
        <v>43486</v>
      </c>
      <c r="B1818" s="143">
        <f t="shared" si="0"/>
        <v>1</v>
      </c>
      <c r="C1818" s="143">
        <f t="shared" si="1"/>
        <v>2019</v>
      </c>
      <c r="D1818" s="154">
        <v>42070</v>
      </c>
      <c r="E1818" s="145">
        <f t="shared" si="2"/>
        <v>3</v>
      </c>
      <c r="F1818" s="145">
        <f t="shared" si="3"/>
        <v>2015</v>
      </c>
      <c r="G1818" s="153" t="s">
        <v>1476</v>
      </c>
      <c r="H1818" s="143">
        <v>2226</v>
      </c>
      <c r="I1818" s="143">
        <v>4518</v>
      </c>
      <c r="J1818" s="143">
        <v>2062</v>
      </c>
      <c r="K1818" s="147" t="s">
        <v>77</v>
      </c>
      <c r="L1818" s="152"/>
      <c r="M1818" s="57"/>
      <c r="N1818" s="150"/>
      <c r="O1818" s="150"/>
      <c r="P1818" s="150"/>
      <c r="Q1818" s="150"/>
    </row>
    <row r="1819" spans="1:17" ht="15">
      <c r="A1819" s="142">
        <v>43487</v>
      </c>
      <c r="B1819" s="143">
        <f t="shared" si="0"/>
        <v>1</v>
      </c>
      <c r="C1819" s="143">
        <f t="shared" si="1"/>
        <v>2019</v>
      </c>
      <c r="D1819" s="154">
        <v>42070</v>
      </c>
      <c r="E1819" s="145">
        <f t="shared" si="2"/>
        <v>3</v>
      </c>
      <c r="F1819" s="145">
        <f t="shared" si="3"/>
        <v>2015</v>
      </c>
      <c r="G1819" s="153" t="s">
        <v>1477</v>
      </c>
      <c r="H1819" s="143">
        <v>2617</v>
      </c>
      <c r="I1819" s="143">
        <v>4521</v>
      </c>
      <c r="J1819" s="143">
        <v>3649</v>
      </c>
      <c r="K1819" s="147" t="s">
        <v>77</v>
      </c>
      <c r="L1819" s="152"/>
      <c r="M1819" s="57"/>
      <c r="N1819" s="150"/>
      <c r="O1819" s="150"/>
      <c r="P1819" s="150"/>
      <c r="Q1819" s="150"/>
    </row>
    <row r="1820" spans="1:17" ht="15">
      <c r="A1820" s="142">
        <v>43488</v>
      </c>
      <c r="B1820" s="143">
        <f t="shared" si="0"/>
        <v>1</v>
      </c>
      <c r="C1820" s="143">
        <f t="shared" si="1"/>
        <v>2019</v>
      </c>
      <c r="D1820" s="154">
        <v>42070</v>
      </c>
      <c r="E1820" s="145">
        <f t="shared" si="2"/>
        <v>3</v>
      </c>
      <c r="F1820" s="145">
        <f t="shared" si="3"/>
        <v>2015</v>
      </c>
      <c r="G1820" s="153" t="s">
        <v>1478</v>
      </c>
      <c r="H1820" s="143">
        <v>2618</v>
      </c>
      <c r="I1820" s="143">
        <v>4522</v>
      </c>
      <c r="J1820" s="143">
        <v>1254</v>
      </c>
      <c r="K1820" s="147" t="s">
        <v>77</v>
      </c>
      <c r="L1820" s="152"/>
      <c r="M1820" s="57"/>
      <c r="N1820" s="150"/>
      <c r="O1820" s="150"/>
      <c r="P1820" s="150"/>
      <c r="Q1820" s="150"/>
    </row>
    <row r="1821" spans="1:17" ht="15">
      <c r="A1821" s="142">
        <v>43489</v>
      </c>
      <c r="B1821" s="143">
        <f t="shared" si="0"/>
        <v>1</v>
      </c>
      <c r="C1821" s="143">
        <f t="shared" si="1"/>
        <v>2019</v>
      </c>
      <c r="D1821" s="154">
        <v>42070</v>
      </c>
      <c r="E1821" s="145">
        <f t="shared" si="2"/>
        <v>3</v>
      </c>
      <c r="F1821" s="145">
        <f t="shared" si="3"/>
        <v>2015</v>
      </c>
      <c r="G1821" s="153" t="s">
        <v>1479</v>
      </c>
      <c r="H1821" s="143">
        <v>2619</v>
      </c>
      <c r="I1821" s="143">
        <v>4523</v>
      </c>
      <c r="J1821" s="143">
        <v>3437</v>
      </c>
      <c r="K1821" s="147" t="s">
        <v>77</v>
      </c>
      <c r="L1821" s="152"/>
      <c r="M1821" s="57"/>
      <c r="N1821" s="150"/>
      <c r="O1821" s="150"/>
      <c r="P1821" s="150"/>
      <c r="Q1821" s="150"/>
    </row>
    <row r="1822" spans="1:17" ht="15">
      <c r="A1822" s="142">
        <v>43490</v>
      </c>
      <c r="B1822" s="143">
        <f t="shared" si="0"/>
        <v>1</v>
      </c>
      <c r="C1822" s="143">
        <f t="shared" si="1"/>
        <v>2019</v>
      </c>
      <c r="D1822" s="154">
        <v>42070</v>
      </c>
      <c r="E1822" s="145">
        <f t="shared" si="2"/>
        <v>3</v>
      </c>
      <c r="F1822" s="145">
        <f t="shared" si="3"/>
        <v>2015</v>
      </c>
      <c r="G1822" s="153" t="s">
        <v>1480</v>
      </c>
      <c r="H1822" s="143">
        <v>2620</v>
      </c>
      <c r="I1822" s="143">
        <v>4524</v>
      </c>
      <c r="J1822" s="143">
        <v>4679</v>
      </c>
      <c r="K1822" s="147" t="s">
        <v>77</v>
      </c>
      <c r="L1822" s="152"/>
      <c r="M1822" s="57"/>
      <c r="N1822" s="150"/>
      <c r="O1822" s="150"/>
      <c r="P1822" s="150"/>
      <c r="Q1822" s="150"/>
    </row>
    <row r="1823" spans="1:17" ht="15">
      <c r="A1823" s="142">
        <v>43491</v>
      </c>
      <c r="B1823" s="143">
        <f t="shared" si="0"/>
        <v>1</v>
      </c>
      <c r="C1823" s="143">
        <f t="shared" si="1"/>
        <v>2019</v>
      </c>
      <c r="D1823" s="154">
        <v>42070</v>
      </c>
      <c r="E1823" s="145">
        <f t="shared" si="2"/>
        <v>3</v>
      </c>
      <c r="F1823" s="145">
        <f t="shared" si="3"/>
        <v>2015</v>
      </c>
      <c r="G1823" s="153" t="s">
        <v>1481</v>
      </c>
      <c r="H1823" s="143">
        <v>845</v>
      </c>
      <c r="I1823" s="143">
        <v>4530</v>
      </c>
      <c r="J1823" s="143">
        <v>1008</v>
      </c>
      <c r="K1823" s="147" t="s">
        <v>77</v>
      </c>
      <c r="L1823" s="152"/>
      <c r="M1823" s="57"/>
      <c r="N1823" s="150"/>
      <c r="O1823" s="150"/>
      <c r="P1823" s="150"/>
      <c r="Q1823" s="150"/>
    </row>
    <row r="1824" spans="1:17" ht="15">
      <c r="A1824" s="142">
        <v>43492</v>
      </c>
      <c r="B1824" s="143">
        <f t="shared" si="0"/>
        <v>1</v>
      </c>
      <c r="C1824" s="143">
        <f t="shared" si="1"/>
        <v>2019</v>
      </c>
      <c r="D1824" s="154">
        <v>42070</v>
      </c>
      <c r="E1824" s="145">
        <f t="shared" si="2"/>
        <v>3</v>
      </c>
      <c r="F1824" s="145">
        <f t="shared" si="3"/>
        <v>2015</v>
      </c>
      <c r="G1824" s="153" t="s">
        <v>1482</v>
      </c>
      <c r="H1824" s="143">
        <v>2623</v>
      </c>
      <c r="I1824" s="143">
        <v>4531</v>
      </c>
      <c r="J1824" s="143">
        <v>4699</v>
      </c>
      <c r="K1824" s="147" t="s">
        <v>77</v>
      </c>
      <c r="L1824" s="152"/>
      <c r="M1824" s="57"/>
      <c r="N1824" s="150"/>
      <c r="O1824" s="150"/>
      <c r="P1824" s="150"/>
      <c r="Q1824" s="150"/>
    </row>
    <row r="1825" spans="1:17" ht="15">
      <c r="A1825" s="142">
        <v>43493</v>
      </c>
      <c r="B1825" s="143">
        <f t="shared" si="0"/>
        <v>1</v>
      </c>
      <c r="C1825" s="143">
        <f t="shared" si="1"/>
        <v>2019</v>
      </c>
      <c r="D1825" s="154">
        <v>42070</v>
      </c>
      <c r="E1825" s="145">
        <f t="shared" si="2"/>
        <v>3</v>
      </c>
      <c r="F1825" s="145">
        <f t="shared" si="3"/>
        <v>2015</v>
      </c>
      <c r="G1825" s="153" t="s">
        <v>1483</v>
      </c>
      <c r="H1825" s="143">
        <v>41</v>
      </c>
      <c r="I1825" s="143">
        <v>4532</v>
      </c>
      <c r="J1825" s="143">
        <v>2209</v>
      </c>
      <c r="K1825" s="147" t="s">
        <v>77</v>
      </c>
      <c r="L1825" s="152"/>
      <c r="M1825" s="57"/>
      <c r="N1825" s="150"/>
      <c r="O1825" s="150"/>
      <c r="P1825" s="150"/>
      <c r="Q1825" s="150"/>
    </row>
    <row r="1826" spans="1:17" ht="15">
      <c r="A1826" s="142">
        <v>43494</v>
      </c>
      <c r="B1826" s="143">
        <f t="shared" si="0"/>
        <v>1</v>
      </c>
      <c r="C1826" s="143">
        <f t="shared" si="1"/>
        <v>2019</v>
      </c>
      <c r="D1826" s="154">
        <v>42070</v>
      </c>
      <c r="E1826" s="145">
        <f t="shared" si="2"/>
        <v>3</v>
      </c>
      <c r="F1826" s="145">
        <f t="shared" si="3"/>
        <v>2015</v>
      </c>
      <c r="G1826" s="153" t="s">
        <v>1484</v>
      </c>
      <c r="H1826" s="143">
        <v>2626</v>
      </c>
      <c r="I1826" s="143">
        <v>4536</v>
      </c>
      <c r="J1826" s="143">
        <v>1874</v>
      </c>
      <c r="K1826" s="147" t="s">
        <v>77</v>
      </c>
      <c r="L1826" s="152"/>
      <c r="M1826" s="57"/>
      <c r="N1826" s="150"/>
      <c r="O1826" s="150"/>
      <c r="P1826" s="150"/>
      <c r="Q1826" s="150"/>
    </row>
    <row r="1827" spans="1:17" ht="15">
      <c r="A1827" s="142">
        <v>43495</v>
      </c>
      <c r="B1827" s="143">
        <f t="shared" si="0"/>
        <v>1</v>
      </c>
      <c r="C1827" s="143">
        <f t="shared" si="1"/>
        <v>2019</v>
      </c>
      <c r="D1827" s="154">
        <v>42070</v>
      </c>
      <c r="E1827" s="145">
        <f t="shared" si="2"/>
        <v>3</v>
      </c>
      <c r="F1827" s="145">
        <f t="shared" si="3"/>
        <v>2015</v>
      </c>
      <c r="G1827" s="153" t="s">
        <v>1485</v>
      </c>
      <c r="H1827" s="143">
        <v>2605</v>
      </c>
      <c r="I1827" s="143">
        <v>4537</v>
      </c>
      <c r="J1827" s="143">
        <v>6515</v>
      </c>
      <c r="K1827" s="147" t="s">
        <v>77</v>
      </c>
      <c r="L1827" s="152"/>
      <c r="M1827" s="57"/>
      <c r="N1827" s="150"/>
      <c r="O1827" s="150"/>
      <c r="P1827" s="150"/>
      <c r="Q1827" s="150"/>
    </row>
    <row r="1828" spans="1:17" ht="15">
      <c r="A1828" s="142">
        <v>43496</v>
      </c>
      <c r="B1828" s="143">
        <f t="shared" si="0"/>
        <v>1</v>
      </c>
      <c r="C1828" s="143">
        <f t="shared" si="1"/>
        <v>2019</v>
      </c>
      <c r="D1828" s="154">
        <v>42070</v>
      </c>
      <c r="E1828" s="145">
        <f t="shared" si="2"/>
        <v>3</v>
      </c>
      <c r="F1828" s="145">
        <f t="shared" si="3"/>
        <v>2015</v>
      </c>
      <c r="G1828" s="153" t="s">
        <v>1486</v>
      </c>
      <c r="H1828" s="143">
        <v>2627</v>
      </c>
      <c r="I1828" s="143">
        <v>4538</v>
      </c>
      <c r="J1828" s="143">
        <v>1574</v>
      </c>
      <c r="K1828" s="147" t="s">
        <v>77</v>
      </c>
      <c r="L1828" s="152"/>
      <c r="M1828" s="57"/>
      <c r="N1828" s="150"/>
      <c r="O1828" s="150"/>
      <c r="P1828" s="150"/>
      <c r="Q1828" s="150"/>
    </row>
    <row r="1829" spans="1:17" ht="15">
      <c r="A1829" s="142">
        <v>43497</v>
      </c>
      <c r="B1829" s="143">
        <f t="shared" si="0"/>
        <v>2</v>
      </c>
      <c r="C1829" s="143">
        <f t="shared" si="1"/>
        <v>2019</v>
      </c>
      <c r="D1829" s="154">
        <v>42070</v>
      </c>
      <c r="E1829" s="145">
        <f t="shared" si="2"/>
        <v>3</v>
      </c>
      <c r="F1829" s="145">
        <f t="shared" si="3"/>
        <v>2015</v>
      </c>
      <c r="G1829" s="153" t="s">
        <v>1487</v>
      </c>
      <c r="H1829" s="143">
        <v>2628</v>
      </c>
      <c r="I1829" s="143">
        <v>4539</v>
      </c>
      <c r="J1829" s="143">
        <v>1874</v>
      </c>
      <c r="K1829" s="147" t="s">
        <v>77</v>
      </c>
      <c r="L1829" s="152"/>
      <c r="M1829" s="57"/>
      <c r="N1829" s="150"/>
      <c r="O1829" s="150"/>
      <c r="P1829" s="150"/>
      <c r="Q1829" s="150"/>
    </row>
    <row r="1830" spans="1:17" ht="15">
      <c r="A1830" s="142">
        <v>43498</v>
      </c>
      <c r="B1830" s="143">
        <f t="shared" si="0"/>
        <v>2</v>
      </c>
      <c r="C1830" s="143">
        <f t="shared" si="1"/>
        <v>2019</v>
      </c>
      <c r="D1830" s="154">
        <v>42070</v>
      </c>
      <c r="E1830" s="145">
        <f t="shared" si="2"/>
        <v>3</v>
      </c>
      <c r="F1830" s="145">
        <f t="shared" si="3"/>
        <v>2015</v>
      </c>
      <c r="G1830" s="153" t="s">
        <v>1488</v>
      </c>
      <c r="H1830" s="143">
        <v>2629</v>
      </c>
      <c r="I1830" s="143">
        <v>4540</v>
      </c>
      <c r="J1830" s="143">
        <v>1974</v>
      </c>
      <c r="K1830" s="147" t="s">
        <v>77</v>
      </c>
      <c r="L1830" s="152"/>
      <c r="M1830" s="57"/>
      <c r="N1830" s="150"/>
      <c r="O1830" s="150"/>
      <c r="P1830" s="150"/>
      <c r="Q1830" s="150"/>
    </row>
    <row r="1831" spans="1:17" ht="15">
      <c r="A1831" s="142">
        <v>43499</v>
      </c>
      <c r="B1831" s="143">
        <f t="shared" si="0"/>
        <v>2</v>
      </c>
      <c r="C1831" s="143">
        <f t="shared" si="1"/>
        <v>2019</v>
      </c>
      <c r="D1831" s="154">
        <v>42070</v>
      </c>
      <c r="E1831" s="145">
        <f t="shared" si="2"/>
        <v>3</v>
      </c>
      <c r="F1831" s="145">
        <f t="shared" si="3"/>
        <v>2015</v>
      </c>
      <c r="G1831" s="153" t="s">
        <v>1489</v>
      </c>
      <c r="H1831" s="143">
        <v>2630</v>
      </c>
      <c r="I1831" s="143">
        <v>4541</v>
      </c>
      <c r="J1831" s="143">
        <v>3389</v>
      </c>
      <c r="K1831" s="147" t="s">
        <v>77</v>
      </c>
      <c r="L1831" s="152"/>
      <c r="M1831" s="57"/>
      <c r="N1831" s="150"/>
      <c r="O1831" s="150"/>
      <c r="P1831" s="150"/>
      <c r="Q1831" s="150"/>
    </row>
    <row r="1832" spans="1:17" ht="15">
      <c r="A1832" s="142">
        <v>43500</v>
      </c>
      <c r="B1832" s="143">
        <f t="shared" si="0"/>
        <v>2</v>
      </c>
      <c r="C1832" s="143">
        <f t="shared" si="1"/>
        <v>2019</v>
      </c>
      <c r="D1832" s="154">
        <v>42070</v>
      </c>
      <c r="E1832" s="145">
        <f t="shared" si="2"/>
        <v>3</v>
      </c>
      <c r="F1832" s="145">
        <f t="shared" si="3"/>
        <v>2015</v>
      </c>
      <c r="G1832" s="153" t="s">
        <v>1185</v>
      </c>
      <c r="H1832" s="143">
        <v>2235</v>
      </c>
      <c r="I1832" s="143">
        <v>4543</v>
      </c>
      <c r="J1832" s="143">
        <v>2949</v>
      </c>
      <c r="K1832" s="147" t="s">
        <v>77</v>
      </c>
      <c r="L1832" s="152"/>
      <c r="M1832" s="57"/>
      <c r="N1832" s="150"/>
      <c r="O1832" s="150"/>
      <c r="P1832" s="150"/>
      <c r="Q1832" s="150"/>
    </row>
    <row r="1833" spans="1:17" ht="15">
      <c r="A1833" s="142">
        <v>43501</v>
      </c>
      <c r="B1833" s="143">
        <f t="shared" si="0"/>
        <v>2</v>
      </c>
      <c r="C1833" s="143">
        <f t="shared" si="1"/>
        <v>2019</v>
      </c>
      <c r="D1833" s="154">
        <v>42070</v>
      </c>
      <c r="E1833" s="145">
        <f t="shared" si="2"/>
        <v>3</v>
      </c>
      <c r="F1833" s="145">
        <f t="shared" si="3"/>
        <v>2015</v>
      </c>
      <c r="G1833" s="146"/>
      <c r="H1833" s="143">
        <v>0</v>
      </c>
      <c r="I1833" s="143">
        <v>4544</v>
      </c>
      <c r="J1833" s="143">
        <v>1499</v>
      </c>
      <c r="K1833" s="147" t="s">
        <v>77</v>
      </c>
      <c r="L1833" s="152"/>
      <c r="M1833" s="57"/>
      <c r="N1833" s="150"/>
      <c r="O1833" s="150"/>
      <c r="P1833" s="150"/>
      <c r="Q1833" s="150"/>
    </row>
    <row r="1834" spans="1:17" ht="15">
      <c r="A1834" s="142">
        <v>43502</v>
      </c>
      <c r="B1834" s="143">
        <f t="shared" si="0"/>
        <v>2</v>
      </c>
      <c r="C1834" s="143">
        <f t="shared" si="1"/>
        <v>2019</v>
      </c>
      <c r="D1834" s="154">
        <v>42070</v>
      </c>
      <c r="E1834" s="145">
        <f t="shared" si="2"/>
        <v>3</v>
      </c>
      <c r="F1834" s="145">
        <f t="shared" si="3"/>
        <v>2015</v>
      </c>
      <c r="G1834" s="153" t="s">
        <v>1490</v>
      </c>
      <c r="H1834" s="143">
        <v>2634</v>
      </c>
      <c r="I1834" s="143">
        <v>4550</v>
      </c>
      <c r="J1834" s="143">
        <v>6339</v>
      </c>
      <c r="K1834" s="147" t="s">
        <v>77</v>
      </c>
      <c r="L1834" s="152"/>
      <c r="M1834" s="57"/>
      <c r="N1834" s="150"/>
      <c r="O1834" s="150"/>
      <c r="P1834" s="150"/>
      <c r="Q1834" s="150"/>
    </row>
    <row r="1835" spans="1:17" ht="15">
      <c r="A1835" s="142">
        <v>43503</v>
      </c>
      <c r="B1835" s="143">
        <f t="shared" si="0"/>
        <v>2</v>
      </c>
      <c r="C1835" s="143">
        <f t="shared" si="1"/>
        <v>2019</v>
      </c>
      <c r="D1835" s="154">
        <v>42070</v>
      </c>
      <c r="E1835" s="145">
        <f t="shared" si="2"/>
        <v>3</v>
      </c>
      <c r="F1835" s="145">
        <f t="shared" si="3"/>
        <v>2015</v>
      </c>
      <c r="G1835" s="153" t="s">
        <v>1491</v>
      </c>
      <c r="H1835" s="143">
        <v>2636</v>
      </c>
      <c r="I1835" s="143">
        <v>4553</v>
      </c>
      <c r="J1835" s="143">
        <v>1574</v>
      </c>
      <c r="K1835" s="147" t="s">
        <v>77</v>
      </c>
      <c r="L1835" s="152"/>
      <c r="M1835" s="57"/>
      <c r="N1835" s="150"/>
      <c r="O1835" s="150"/>
      <c r="P1835" s="150"/>
      <c r="Q1835" s="150"/>
    </row>
    <row r="1836" spans="1:17" ht="15">
      <c r="A1836" s="142">
        <v>43504</v>
      </c>
      <c r="B1836" s="143">
        <f t="shared" si="0"/>
        <v>2</v>
      </c>
      <c r="C1836" s="143">
        <f t="shared" si="1"/>
        <v>2019</v>
      </c>
      <c r="D1836" s="154">
        <v>42070</v>
      </c>
      <c r="E1836" s="145">
        <f t="shared" si="2"/>
        <v>3</v>
      </c>
      <c r="F1836" s="145">
        <f t="shared" si="3"/>
        <v>2015</v>
      </c>
      <c r="G1836" s="153" t="s">
        <v>1492</v>
      </c>
      <c r="H1836" s="143">
        <v>2637</v>
      </c>
      <c r="I1836" s="143">
        <v>4554</v>
      </c>
      <c r="J1836" s="143">
        <v>1055</v>
      </c>
      <c r="K1836" s="147" t="s">
        <v>77</v>
      </c>
      <c r="L1836" s="152"/>
      <c r="M1836" s="57"/>
      <c r="N1836" s="150"/>
      <c r="O1836" s="150"/>
      <c r="P1836" s="150"/>
      <c r="Q1836" s="150"/>
    </row>
    <row r="1837" spans="1:17" ht="15">
      <c r="A1837" s="142">
        <v>43505</v>
      </c>
      <c r="B1837" s="143">
        <f t="shared" si="0"/>
        <v>2</v>
      </c>
      <c r="C1837" s="143">
        <f t="shared" si="1"/>
        <v>2019</v>
      </c>
      <c r="D1837" s="154">
        <v>42070</v>
      </c>
      <c r="E1837" s="145">
        <f t="shared" si="2"/>
        <v>3</v>
      </c>
      <c r="F1837" s="145">
        <f t="shared" si="3"/>
        <v>2015</v>
      </c>
      <c r="G1837" s="153" t="s">
        <v>1493</v>
      </c>
      <c r="H1837" s="143">
        <v>2635</v>
      </c>
      <c r="I1837" s="143">
        <v>4555</v>
      </c>
      <c r="J1837" s="143">
        <v>1474</v>
      </c>
      <c r="K1837" s="147" t="s">
        <v>77</v>
      </c>
      <c r="L1837" s="152"/>
      <c r="M1837" s="57"/>
      <c r="N1837" s="150"/>
      <c r="O1837" s="150"/>
      <c r="P1837" s="150"/>
      <c r="Q1837" s="150"/>
    </row>
    <row r="1838" spans="1:17" ht="15">
      <c r="A1838" s="142">
        <v>43506</v>
      </c>
      <c r="B1838" s="143">
        <f t="shared" si="0"/>
        <v>2</v>
      </c>
      <c r="C1838" s="143">
        <f t="shared" si="1"/>
        <v>2019</v>
      </c>
      <c r="D1838" s="154">
        <v>42070</v>
      </c>
      <c r="E1838" s="145">
        <f t="shared" si="2"/>
        <v>3</v>
      </c>
      <c r="F1838" s="145">
        <f t="shared" si="3"/>
        <v>2015</v>
      </c>
      <c r="G1838" s="153" t="s">
        <v>1494</v>
      </c>
      <c r="H1838" s="143">
        <v>2638</v>
      </c>
      <c r="I1838" s="143">
        <v>4556</v>
      </c>
      <c r="J1838" s="143">
        <v>2849</v>
      </c>
      <c r="K1838" s="147" t="s">
        <v>77</v>
      </c>
      <c r="L1838" s="152"/>
      <c r="M1838" s="57"/>
      <c r="N1838" s="150"/>
      <c r="O1838" s="150"/>
      <c r="P1838" s="150"/>
      <c r="Q1838" s="150"/>
    </row>
    <row r="1839" spans="1:17" ht="15">
      <c r="A1839" s="142">
        <v>43507</v>
      </c>
      <c r="B1839" s="143">
        <f t="shared" si="0"/>
        <v>2</v>
      </c>
      <c r="C1839" s="143">
        <f t="shared" si="1"/>
        <v>2019</v>
      </c>
      <c r="D1839" s="154">
        <v>42070</v>
      </c>
      <c r="E1839" s="145">
        <f t="shared" si="2"/>
        <v>3</v>
      </c>
      <c r="F1839" s="145">
        <f t="shared" si="3"/>
        <v>2015</v>
      </c>
      <c r="G1839" s="153" t="s">
        <v>1495</v>
      </c>
      <c r="H1839" s="143">
        <v>2552</v>
      </c>
      <c r="I1839" s="143">
        <v>4557</v>
      </c>
      <c r="J1839" s="143">
        <v>648</v>
      </c>
      <c r="K1839" s="147" t="s">
        <v>77</v>
      </c>
      <c r="L1839" s="152"/>
      <c r="M1839" s="57"/>
      <c r="N1839" s="150"/>
      <c r="O1839" s="150"/>
      <c r="P1839" s="150"/>
      <c r="Q1839" s="150"/>
    </row>
    <row r="1840" spans="1:17" ht="15">
      <c r="A1840" s="142">
        <v>43508</v>
      </c>
      <c r="B1840" s="143">
        <f t="shared" si="0"/>
        <v>2</v>
      </c>
      <c r="C1840" s="143">
        <f t="shared" si="1"/>
        <v>2019</v>
      </c>
      <c r="D1840" s="154">
        <v>42070</v>
      </c>
      <c r="E1840" s="145">
        <f t="shared" si="2"/>
        <v>3</v>
      </c>
      <c r="F1840" s="145">
        <f t="shared" si="3"/>
        <v>2015</v>
      </c>
      <c r="G1840" s="153" t="s">
        <v>1496</v>
      </c>
      <c r="H1840" s="143">
        <v>2639</v>
      </c>
      <c r="I1840" s="143">
        <v>4559</v>
      </c>
      <c r="J1840" s="143">
        <v>1008</v>
      </c>
      <c r="K1840" s="147" t="s">
        <v>77</v>
      </c>
      <c r="L1840" s="152"/>
      <c r="M1840" s="57"/>
      <c r="N1840" s="150"/>
      <c r="O1840" s="150"/>
      <c r="P1840" s="150"/>
      <c r="Q1840" s="150"/>
    </row>
    <row r="1841" spans="1:17" ht="15">
      <c r="A1841" s="142">
        <v>43509</v>
      </c>
      <c r="B1841" s="143">
        <f t="shared" si="0"/>
        <v>2</v>
      </c>
      <c r="C1841" s="143">
        <f t="shared" si="1"/>
        <v>2019</v>
      </c>
      <c r="D1841" s="154">
        <v>42070</v>
      </c>
      <c r="E1841" s="145">
        <f t="shared" si="2"/>
        <v>3</v>
      </c>
      <c r="F1841" s="145">
        <f t="shared" si="3"/>
        <v>2015</v>
      </c>
      <c r="G1841" s="153" t="s">
        <v>1497</v>
      </c>
      <c r="H1841" s="143">
        <v>2631</v>
      </c>
      <c r="I1841" s="143">
        <v>4560</v>
      </c>
      <c r="J1841" s="143">
        <v>1435</v>
      </c>
      <c r="K1841" s="147" t="s">
        <v>77</v>
      </c>
      <c r="L1841" s="152"/>
      <c r="M1841" s="57"/>
      <c r="N1841" s="150"/>
      <c r="O1841" s="150"/>
      <c r="P1841" s="150"/>
      <c r="Q1841" s="150"/>
    </row>
    <row r="1842" spans="1:17" ht="15">
      <c r="A1842" s="142">
        <v>43510</v>
      </c>
      <c r="B1842" s="143">
        <f t="shared" si="0"/>
        <v>2</v>
      </c>
      <c r="C1842" s="143">
        <f t="shared" si="1"/>
        <v>2019</v>
      </c>
      <c r="D1842" s="154">
        <v>42070</v>
      </c>
      <c r="E1842" s="145">
        <f t="shared" si="2"/>
        <v>3</v>
      </c>
      <c r="F1842" s="145">
        <f t="shared" si="3"/>
        <v>2015</v>
      </c>
      <c r="G1842" s="153" t="s">
        <v>1498</v>
      </c>
      <c r="H1842" s="143">
        <v>2640</v>
      </c>
      <c r="I1842" s="143">
        <v>4561</v>
      </c>
      <c r="J1842" s="143">
        <v>2209</v>
      </c>
      <c r="K1842" s="147" t="s">
        <v>77</v>
      </c>
      <c r="L1842" s="152"/>
      <c r="M1842" s="57"/>
      <c r="N1842" s="150"/>
      <c r="O1842" s="150"/>
      <c r="P1842" s="150"/>
      <c r="Q1842" s="150"/>
    </row>
    <row r="1843" spans="1:17" ht="15">
      <c r="A1843" s="142">
        <v>43511</v>
      </c>
      <c r="B1843" s="143">
        <f t="shared" si="0"/>
        <v>2</v>
      </c>
      <c r="C1843" s="143">
        <f t="shared" si="1"/>
        <v>2019</v>
      </c>
      <c r="D1843" s="154">
        <v>42070</v>
      </c>
      <c r="E1843" s="145">
        <f t="shared" si="2"/>
        <v>3</v>
      </c>
      <c r="F1843" s="145">
        <f t="shared" si="3"/>
        <v>2015</v>
      </c>
      <c r="G1843" s="153" t="s">
        <v>1499</v>
      </c>
      <c r="H1843" s="143">
        <v>1422</v>
      </c>
      <c r="I1843" s="143">
        <v>4563</v>
      </c>
      <c r="J1843" s="143">
        <v>949</v>
      </c>
      <c r="K1843" s="147" t="s">
        <v>77</v>
      </c>
      <c r="L1843" s="152"/>
      <c r="M1843" s="57"/>
      <c r="N1843" s="150"/>
      <c r="O1843" s="150"/>
      <c r="P1843" s="150"/>
      <c r="Q1843" s="150"/>
    </row>
    <row r="1844" spans="1:17" ht="15">
      <c r="A1844" s="142">
        <v>43512</v>
      </c>
      <c r="B1844" s="143">
        <f t="shared" si="0"/>
        <v>2</v>
      </c>
      <c r="C1844" s="143">
        <f t="shared" si="1"/>
        <v>2019</v>
      </c>
      <c r="D1844" s="154">
        <v>42070</v>
      </c>
      <c r="E1844" s="145">
        <f t="shared" si="2"/>
        <v>3</v>
      </c>
      <c r="F1844" s="145">
        <f t="shared" si="3"/>
        <v>2015</v>
      </c>
      <c r="G1844" s="153" t="s">
        <v>1500</v>
      </c>
      <c r="H1844" s="143">
        <v>2642</v>
      </c>
      <c r="I1844" s="143">
        <v>4565</v>
      </c>
      <c r="J1844" s="143">
        <v>1199</v>
      </c>
      <c r="K1844" s="147" t="s">
        <v>77</v>
      </c>
      <c r="L1844" s="152"/>
      <c r="M1844" s="57"/>
      <c r="N1844" s="150"/>
      <c r="O1844" s="150"/>
      <c r="P1844" s="150"/>
      <c r="Q1844" s="150"/>
    </row>
    <row r="1845" spans="1:17" ht="15">
      <c r="A1845" s="142">
        <v>43513</v>
      </c>
      <c r="B1845" s="143">
        <f t="shared" si="0"/>
        <v>2</v>
      </c>
      <c r="C1845" s="143">
        <f t="shared" si="1"/>
        <v>2019</v>
      </c>
      <c r="D1845" s="154">
        <v>42070</v>
      </c>
      <c r="E1845" s="145">
        <f t="shared" si="2"/>
        <v>3</v>
      </c>
      <c r="F1845" s="145">
        <f t="shared" si="3"/>
        <v>2015</v>
      </c>
      <c r="G1845" s="153" t="s">
        <v>1176</v>
      </c>
      <c r="H1845" s="143">
        <v>2228</v>
      </c>
      <c r="I1845" s="143">
        <v>4568</v>
      </c>
      <c r="J1845" s="143">
        <v>5899</v>
      </c>
      <c r="K1845" s="147" t="s">
        <v>77</v>
      </c>
      <c r="L1845" s="152"/>
      <c r="M1845" s="57"/>
      <c r="N1845" s="150"/>
      <c r="O1845" s="150"/>
      <c r="P1845" s="150"/>
      <c r="Q1845" s="150"/>
    </row>
    <row r="1846" spans="1:17" ht="15">
      <c r="A1846" s="142">
        <v>43514</v>
      </c>
      <c r="B1846" s="143">
        <f t="shared" si="0"/>
        <v>2</v>
      </c>
      <c r="C1846" s="143">
        <f t="shared" si="1"/>
        <v>2019</v>
      </c>
      <c r="D1846" s="154">
        <v>42070</v>
      </c>
      <c r="E1846" s="145">
        <f t="shared" si="2"/>
        <v>3</v>
      </c>
      <c r="F1846" s="145">
        <f t="shared" si="3"/>
        <v>2015</v>
      </c>
      <c r="G1846" s="153" t="s">
        <v>1501</v>
      </c>
      <c r="H1846" s="143">
        <v>2643</v>
      </c>
      <c r="I1846" s="143">
        <v>4569</v>
      </c>
      <c r="J1846" s="143">
        <v>4679</v>
      </c>
      <c r="K1846" s="147" t="s">
        <v>77</v>
      </c>
      <c r="L1846" s="152"/>
      <c r="M1846" s="57"/>
      <c r="N1846" s="150"/>
      <c r="O1846" s="150"/>
      <c r="P1846" s="150"/>
      <c r="Q1846" s="150"/>
    </row>
    <row r="1847" spans="1:17" ht="15">
      <c r="A1847" s="142">
        <v>43515</v>
      </c>
      <c r="B1847" s="143">
        <f t="shared" si="0"/>
        <v>2</v>
      </c>
      <c r="C1847" s="143">
        <f t="shared" si="1"/>
        <v>2019</v>
      </c>
      <c r="D1847" s="154">
        <v>42070</v>
      </c>
      <c r="E1847" s="145">
        <f t="shared" si="2"/>
        <v>3</v>
      </c>
      <c r="F1847" s="145">
        <f t="shared" si="3"/>
        <v>2015</v>
      </c>
      <c r="G1847" s="153" t="s">
        <v>1495</v>
      </c>
      <c r="H1847" s="143">
        <v>2552</v>
      </c>
      <c r="I1847" s="143">
        <v>4570</v>
      </c>
      <c r="J1847" s="143">
        <v>648</v>
      </c>
      <c r="K1847" s="147" t="s">
        <v>77</v>
      </c>
      <c r="L1847" s="152"/>
      <c r="M1847" s="57"/>
      <c r="N1847" s="150"/>
      <c r="O1847" s="150"/>
      <c r="P1847" s="150"/>
      <c r="Q1847" s="150"/>
    </row>
    <row r="1848" spans="1:17" ht="15">
      <c r="A1848" s="142">
        <v>43516</v>
      </c>
      <c r="B1848" s="143">
        <f t="shared" si="0"/>
        <v>2</v>
      </c>
      <c r="C1848" s="143">
        <f t="shared" si="1"/>
        <v>2019</v>
      </c>
      <c r="D1848" s="154">
        <v>42070</v>
      </c>
      <c r="E1848" s="145">
        <f t="shared" si="2"/>
        <v>3</v>
      </c>
      <c r="F1848" s="145">
        <f t="shared" si="3"/>
        <v>2015</v>
      </c>
      <c r="G1848" s="153" t="s">
        <v>1502</v>
      </c>
      <c r="H1848" s="143">
        <v>2644</v>
      </c>
      <c r="I1848" s="143">
        <v>4573</v>
      </c>
      <c r="J1848" s="143">
        <v>1520</v>
      </c>
      <c r="K1848" s="147" t="s">
        <v>77</v>
      </c>
      <c r="L1848" s="152"/>
      <c r="M1848" s="57"/>
      <c r="N1848" s="150"/>
      <c r="O1848" s="150"/>
      <c r="P1848" s="150"/>
      <c r="Q1848" s="150"/>
    </row>
    <row r="1849" spans="1:17" ht="15">
      <c r="A1849" s="142">
        <v>43517</v>
      </c>
      <c r="B1849" s="143">
        <f t="shared" si="0"/>
        <v>2</v>
      </c>
      <c r="C1849" s="143">
        <f t="shared" si="1"/>
        <v>2019</v>
      </c>
      <c r="D1849" s="154">
        <v>42070</v>
      </c>
      <c r="E1849" s="145">
        <f t="shared" si="2"/>
        <v>3</v>
      </c>
      <c r="F1849" s="145">
        <f t="shared" si="3"/>
        <v>2015</v>
      </c>
      <c r="G1849" s="153" t="s">
        <v>1503</v>
      </c>
      <c r="H1849" s="143">
        <v>2645</v>
      </c>
      <c r="I1849" s="143">
        <v>4575</v>
      </c>
      <c r="J1849" s="143">
        <v>3789</v>
      </c>
      <c r="K1849" s="147" t="s">
        <v>77</v>
      </c>
      <c r="L1849" s="152"/>
      <c r="M1849" s="57"/>
      <c r="N1849" s="150"/>
      <c r="O1849" s="150"/>
      <c r="P1849" s="150"/>
      <c r="Q1849" s="150"/>
    </row>
    <row r="1850" spans="1:17" ht="15">
      <c r="A1850" s="142">
        <v>43518</v>
      </c>
      <c r="B1850" s="143">
        <f t="shared" si="0"/>
        <v>2</v>
      </c>
      <c r="C1850" s="143">
        <f t="shared" si="1"/>
        <v>2019</v>
      </c>
      <c r="D1850" s="154">
        <v>42070</v>
      </c>
      <c r="E1850" s="145">
        <f t="shared" si="2"/>
        <v>3</v>
      </c>
      <c r="F1850" s="145">
        <f t="shared" si="3"/>
        <v>2015</v>
      </c>
      <c r="G1850" s="153" t="s">
        <v>1504</v>
      </c>
      <c r="H1850" s="143">
        <v>2647</v>
      </c>
      <c r="I1850" s="143">
        <v>4582</v>
      </c>
      <c r="J1850" s="143">
        <v>2209</v>
      </c>
      <c r="K1850" s="147" t="s">
        <v>77</v>
      </c>
      <c r="L1850" s="152"/>
      <c r="M1850" s="57"/>
      <c r="N1850" s="150"/>
      <c r="O1850" s="150"/>
      <c r="P1850" s="150"/>
      <c r="Q1850" s="150"/>
    </row>
    <row r="1851" spans="1:17" ht="15">
      <c r="A1851" s="142">
        <v>43519</v>
      </c>
      <c r="B1851" s="143">
        <f t="shared" si="0"/>
        <v>2</v>
      </c>
      <c r="C1851" s="143">
        <f t="shared" si="1"/>
        <v>2019</v>
      </c>
      <c r="D1851" s="154">
        <v>42070</v>
      </c>
      <c r="E1851" s="145">
        <f t="shared" si="2"/>
        <v>3</v>
      </c>
      <c r="F1851" s="145">
        <f t="shared" si="3"/>
        <v>2015</v>
      </c>
      <c r="G1851" s="153" t="s">
        <v>1505</v>
      </c>
      <c r="H1851" s="143">
        <v>2648</v>
      </c>
      <c r="I1851" s="143">
        <v>4586</v>
      </c>
      <c r="J1851" s="143">
        <v>1912</v>
      </c>
      <c r="K1851" s="147" t="s">
        <v>77</v>
      </c>
      <c r="L1851" s="152"/>
      <c r="M1851" s="57"/>
      <c r="N1851" s="150"/>
      <c r="O1851" s="150"/>
      <c r="P1851" s="150"/>
      <c r="Q1851" s="150"/>
    </row>
    <row r="1852" spans="1:17" ht="15">
      <c r="A1852" s="142">
        <v>43520</v>
      </c>
      <c r="B1852" s="143">
        <f t="shared" si="0"/>
        <v>2</v>
      </c>
      <c r="C1852" s="143">
        <f t="shared" si="1"/>
        <v>2019</v>
      </c>
      <c r="D1852" s="154">
        <v>42070</v>
      </c>
      <c r="E1852" s="145">
        <f t="shared" si="2"/>
        <v>3</v>
      </c>
      <c r="F1852" s="145">
        <f t="shared" si="3"/>
        <v>2015</v>
      </c>
      <c r="G1852" s="146"/>
      <c r="H1852" s="143">
        <v>2651</v>
      </c>
      <c r="I1852" s="143">
        <v>4591</v>
      </c>
      <c r="J1852" s="143">
        <v>524</v>
      </c>
      <c r="K1852" s="147" t="s">
        <v>77</v>
      </c>
      <c r="L1852" s="152"/>
      <c r="M1852" s="57"/>
      <c r="N1852" s="150"/>
      <c r="O1852" s="150"/>
      <c r="P1852" s="150"/>
      <c r="Q1852" s="150"/>
    </row>
    <row r="1853" spans="1:17" ht="15">
      <c r="A1853" s="142">
        <v>43521</v>
      </c>
      <c r="B1853" s="143">
        <f t="shared" si="0"/>
        <v>2</v>
      </c>
      <c r="C1853" s="143">
        <f t="shared" si="1"/>
        <v>2019</v>
      </c>
      <c r="D1853" s="154">
        <v>42070</v>
      </c>
      <c r="E1853" s="145">
        <f t="shared" si="2"/>
        <v>3</v>
      </c>
      <c r="F1853" s="145">
        <f t="shared" si="3"/>
        <v>2015</v>
      </c>
      <c r="G1853" s="153" t="s">
        <v>1506</v>
      </c>
      <c r="H1853" s="143">
        <v>1326</v>
      </c>
      <c r="I1853" s="143">
        <v>4592</v>
      </c>
      <c r="J1853" s="143">
        <v>9089</v>
      </c>
      <c r="K1853" s="147" t="s">
        <v>77</v>
      </c>
      <c r="L1853" s="152"/>
      <c r="M1853" s="57"/>
      <c r="N1853" s="150"/>
      <c r="O1853" s="150"/>
      <c r="P1853" s="150"/>
      <c r="Q1853" s="150"/>
    </row>
    <row r="1854" spans="1:17" ht="15">
      <c r="A1854" s="142">
        <v>43522</v>
      </c>
      <c r="B1854" s="143">
        <f t="shared" si="0"/>
        <v>2</v>
      </c>
      <c r="C1854" s="143">
        <f t="shared" si="1"/>
        <v>2019</v>
      </c>
      <c r="D1854" s="154">
        <v>42070</v>
      </c>
      <c r="E1854" s="145">
        <f t="shared" si="2"/>
        <v>3</v>
      </c>
      <c r="F1854" s="145">
        <f t="shared" si="3"/>
        <v>2015</v>
      </c>
      <c r="G1854" s="153" t="s">
        <v>1504</v>
      </c>
      <c r="H1854" s="143">
        <v>2647</v>
      </c>
      <c r="I1854" s="143">
        <v>4594</v>
      </c>
      <c r="J1854" s="143">
        <v>1637</v>
      </c>
      <c r="K1854" s="147" t="s">
        <v>77</v>
      </c>
      <c r="L1854" s="152"/>
      <c r="M1854" s="57"/>
      <c r="N1854" s="150"/>
      <c r="O1854" s="150"/>
      <c r="P1854" s="150"/>
      <c r="Q1854" s="150"/>
    </row>
    <row r="1855" spans="1:17" ht="15">
      <c r="A1855" s="142">
        <v>43523</v>
      </c>
      <c r="B1855" s="143">
        <f t="shared" si="0"/>
        <v>2</v>
      </c>
      <c r="C1855" s="143">
        <f t="shared" si="1"/>
        <v>2019</v>
      </c>
      <c r="D1855" s="154">
        <v>42070</v>
      </c>
      <c r="E1855" s="145">
        <f t="shared" si="2"/>
        <v>3</v>
      </c>
      <c r="F1855" s="145">
        <f t="shared" si="3"/>
        <v>2015</v>
      </c>
      <c r="G1855" s="153" t="s">
        <v>1507</v>
      </c>
      <c r="H1855" s="143">
        <v>2654</v>
      </c>
      <c r="I1855" s="143">
        <v>4598</v>
      </c>
      <c r="J1855" s="143">
        <v>962</v>
      </c>
      <c r="K1855" s="147" t="s">
        <v>77</v>
      </c>
      <c r="L1855" s="152"/>
      <c r="M1855" s="57"/>
      <c r="N1855" s="150"/>
      <c r="O1855" s="150"/>
      <c r="P1855" s="150"/>
      <c r="Q1855" s="150"/>
    </row>
    <row r="1856" spans="1:17" ht="15">
      <c r="A1856" s="142">
        <v>43524</v>
      </c>
      <c r="B1856" s="143">
        <f t="shared" si="0"/>
        <v>2</v>
      </c>
      <c r="C1856" s="143">
        <f t="shared" si="1"/>
        <v>2019</v>
      </c>
      <c r="D1856" s="154">
        <v>42070</v>
      </c>
      <c r="E1856" s="145">
        <f t="shared" si="2"/>
        <v>3</v>
      </c>
      <c r="F1856" s="145">
        <f t="shared" si="3"/>
        <v>2015</v>
      </c>
      <c r="G1856" s="153" t="s">
        <v>1508</v>
      </c>
      <c r="H1856" s="143">
        <v>2655</v>
      </c>
      <c r="I1856" s="143">
        <v>4599</v>
      </c>
      <c r="J1856" s="143">
        <v>1874</v>
      </c>
      <c r="K1856" s="147" t="s">
        <v>77</v>
      </c>
      <c r="L1856" s="152"/>
      <c r="M1856" s="57"/>
      <c r="N1856" s="150"/>
      <c r="O1856" s="150"/>
      <c r="P1856" s="150"/>
      <c r="Q1856" s="150"/>
    </row>
    <row r="1857" spans="1:17" ht="15">
      <c r="A1857" s="142">
        <v>43525</v>
      </c>
      <c r="B1857" s="143">
        <f t="shared" si="0"/>
        <v>3</v>
      </c>
      <c r="C1857" s="143">
        <f t="shared" si="1"/>
        <v>2019</v>
      </c>
      <c r="D1857" s="154">
        <v>42070</v>
      </c>
      <c r="E1857" s="145">
        <f t="shared" si="2"/>
        <v>3</v>
      </c>
      <c r="F1857" s="145">
        <f t="shared" si="3"/>
        <v>2015</v>
      </c>
      <c r="G1857" s="153" t="s">
        <v>1509</v>
      </c>
      <c r="H1857" s="143">
        <v>2657</v>
      </c>
      <c r="I1857" s="143">
        <v>4601</v>
      </c>
      <c r="J1857" s="143">
        <v>1008</v>
      </c>
      <c r="K1857" s="147" t="s">
        <v>77</v>
      </c>
      <c r="L1857" s="152"/>
      <c r="M1857" s="57"/>
      <c r="N1857" s="150"/>
      <c r="O1857" s="150"/>
      <c r="P1857" s="150"/>
      <c r="Q1857" s="150"/>
    </row>
    <row r="1858" spans="1:17" ht="15">
      <c r="A1858" s="142">
        <v>43526</v>
      </c>
      <c r="B1858" s="143">
        <f t="shared" si="0"/>
        <v>3</v>
      </c>
      <c r="C1858" s="143">
        <f t="shared" si="1"/>
        <v>2019</v>
      </c>
      <c r="D1858" s="154">
        <v>42070</v>
      </c>
      <c r="E1858" s="145">
        <f t="shared" si="2"/>
        <v>3</v>
      </c>
      <c r="F1858" s="145">
        <f t="shared" si="3"/>
        <v>2015</v>
      </c>
      <c r="G1858" s="153" t="s">
        <v>1510</v>
      </c>
      <c r="H1858" s="143">
        <v>2658</v>
      </c>
      <c r="I1858" s="143">
        <v>4602</v>
      </c>
      <c r="J1858" s="143">
        <v>1999</v>
      </c>
      <c r="K1858" s="147" t="s">
        <v>77</v>
      </c>
      <c r="L1858" s="152"/>
      <c r="M1858" s="57"/>
      <c r="N1858" s="150"/>
      <c r="O1858" s="150"/>
      <c r="P1858" s="150"/>
      <c r="Q1858" s="150"/>
    </row>
    <row r="1859" spans="1:17" ht="15">
      <c r="A1859" s="142">
        <v>43527</v>
      </c>
      <c r="B1859" s="143">
        <f t="shared" si="0"/>
        <v>3</v>
      </c>
      <c r="C1859" s="143">
        <f t="shared" si="1"/>
        <v>2019</v>
      </c>
      <c r="D1859" s="154">
        <v>42070</v>
      </c>
      <c r="E1859" s="145">
        <f t="shared" si="2"/>
        <v>3</v>
      </c>
      <c r="F1859" s="145">
        <f t="shared" si="3"/>
        <v>2015</v>
      </c>
      <c r="G1859" s="153" t="s">
        <v>1509</v>
      </c>
      <c r="H1859" s="143">
        <v>2657</v>
      </c>
      <c r="I1859" s="143">
        <v>4604</v>
      </c>
      <c r="J1859" s="143">
        <v>1199</v>
      </c>
      <c r="K1859" s="147" t="s">
        <v>77</v>
      </c>
      <c r="L1859" s="152"/>
      <c r="M1859" s="57"/>
      <c r="N1859" s="150"/>
      <c r="O1859" s="150"/>
      <c r="P1859" s="150"/>
      <c r="Q1859" s="150"/>
    </row>
    <row r="1860" spans="1:17" ht="15">
      <c r="A1860" s="142">
        <v>43528</v>
      </c>
      <c r="B1860" s="143">
        <f t="shared" si="0"/>
        <v>3</v>
      </c>
      <c r="C1860" s="143">
        <f t="shared" si="1"/>
        <v>2019</v>
      </c>
      <c r="D1860" s="154">
        <v>42070</v>
      </c>
      <c r="E1860" s="145">
        <f t="shared" si="2"/>
        <v>3</v>
      </c>
      <c r="F1860" s="145">
        <f t="shared" si="3"/>
        <v>2015</v>
      </c>
      <c r="G1860" s="153" t="s">
        <v>1511</v>
      </c>
      <c r="H1860" s="143">
        <v>2659</v>
      </c>
      <c r="I1860" s="143">
        <v>4605</v>
      </c>
      <c r="J1860" s="143">
        <v>1312</v>
      </c>
      <c r="K1860" s="147" t="s">
        <v>77</v>
      </c>
      <c r="L1860" s="152"/>
      <c r="M1860" s="57"/>
      <c r="N1860" s="150"/>
      <c r="O1860" s="150"/>
      <c r="P1860" s="150"/>
      <c r="Q1860" s="150"/>
    </row>
    <row r="1861" spans="1:17" ht="15">
      <c r="A1861" s="142">
        <v>43529</v>
      </c>
      <c r="B1861" s="143">
        <f t="shared" si="0"/>
        <v>3</v>
      </c>
      <c r="C1861" s="143">
        <f t="shared" si="1"/>
        <v>2019</v>
      </c>
      <c r="D1861" s="154">
        <v>42070</v>
      </c>
      <c r="E1861" s="145">
        <f t="shared" si="2"/>
        <v>3</v>
      </c>
      <c r="F1861" s="145">
        <f t="shared" si="3"/>
        <v>2015</v>
      </c>
      <c r="G1861" s="153" t="s">
        <v>1110</v>
      </c>
      <c r="H1861" s="143">
        <v>2139</v>
      </c>
      <c r="I1861" s="143">
        <v>4606</v>
      </c>
      <c r="J1861" s="143">
        <v>3091</v>
      </c>
      <c r="K1861" s="147" t="s">
        <v>77</v>
      </c>
      <c r="L1861" s="152"/>
      <c r="M1861" s="57"/>
      <c r="N1861" s="150"/>
      <c r="O1861" s="150"/>
      <c r="P1861" s="150"/>
      <c r="Q1861" s="150"/>
    </row>
    <row r="1862" spans="1:17" ht="15">
      <c r="A1862" s="142">
        <v>43530</v>
      </c>
      <c r="B1862" s="143">
        <f t="shared" si="0"/>
        <v>3</v>
      </c>
      <c r="C1862" s="143">
        <f t="shared" si="1"/>
        <v>2019</v>
      </c>
      <c r="D1862" s="154">
        <v>42070</v>
      </c>
      <c r="E1862" s="145">
        <f t="shared" si="2"/>
        <v>3</v>
      </c>
      <c r="F1862" s="145">
        <f t="shared" si="3"/>
        <v>2015</v>
      </c>
      <c r="G1862" s="153" t="s">
        <v>1512</v>
      </c>
      <c r="H1862" s="143">
        <v>2589</v>
      </c>
      <c r="I1862" s="143">
        <v>4607</v>
      </c>
      <c r="J1862" s="143">
        <v>3619</v>
      </c>
      <c r="K1862" s="147" t="s">
        <v>77</v>
      </c>
      <c r="L1862" s="152"/>
      <c r="M1862" s="57"/>
      <c r="N1862" s="150"/>
      <c r="O1862" s="150"/>
      <c r="P1862" s="150"/>
      <c r="Q1862" s="150"/>
    </row>
    <row r="1863" spans="1:17" ht="15">
      <c r="A1863" s="142">
        <v>43531</v>
      </c>
      <c r="B1863" s="143">
        <f t="shared" si="0"/>
        <v>3</v>
      </c>
      <c r="C1863" s="143">
        <f t="shared" si="1"/>
        <v>2019</v>
      </c>
      <c r="D1863" s="154">
        <v>42070</v>
      </c>
      <c r="E1863" s="145">
        <f t="shared" si="2"/>
        <v>3</v>
      </c>
      <c r="F1863" s="145">
        <f t="shared" si="3"/>
        <v>2015</v>
      </c>
      <c r="G1863" s="153" t="s">
        <v>1513</v>
      </c>
      <c r="H1863" s="143">
        <v>2117</v>
      </c>
      <c r="I1863" s="143">
        <v>4610</v>
      </c>
      <c r="J1863" s="143">
        <v>2324</v>
      </c>
      <c r="K1863" s="147" t="s">
        <v>77</v>
      </c>
      <c r="L1863" s="152"/>
      <c r="M1863" s="57"/>
      <c r="N1863" s="150"/>
      <c r="O1863" s="150"/>
      <c r="P1863" s="150"/>
      <c r="Q1863" s="150"/>
    </row>
    <row r="1864" spans="1:17" ht="15">
      <c r="A1864" s="142">
        <v>43532</v>
      </c>
      <c r="B1864" s="143">
        <f t="shared" si="0"/>
        <v>3</v>
      </c>
      <c r="C1864" s="143">
        <f t="shared" si="1"/>
        <v>2019</v>
      </c>
      <c r="D1864" s="154">
        <v>42070</v>
      </c>
      <c r="E1864" s="145">
        <f t="shared" si="2"/>
        <v>3</v>
      </c>
      <c r="F1864" s="145">
        <f t="shared" si="3"/>
        <v>2015</v>
      </c>
      <c r="G1864" s="153" t="s">
        <v>1514</v>
      </c>
      <c r="H1864" s="143">
        <v>2662</v>
      </c>
      <c r="I1864" s="143">
        <v>4611</v>
      </c>
      <c r="J1864" s="143">
        <v>1012</v>
      </c>
      <c r="K1864" s="147" t="s">
        <v>77</v>
      </c>
      <c r="L1864" s="152"/>
      <c r="M1864" s="57"/>
      <c r="N1864" s="150"/>
      <c r="O1864" s="150"/>
      <c r="P1864" s="150"/>
      <c r="Q1864" s="150"/>
    </row>
    <row r="1865" spans="1:17" ht="15">
      <c r="A1865" s="142">
        <v>43533</v>
      </c>
      <c r="B1865" s="143">
        <f t="shared" si="0"/>
        <v>3</v>
      </c>
      <c r="C1865" s="143">
        <f t="shared" si="1"/>
        <v>2019</v>
      </c>
      <c r="D1865" s="154">
        <v>42070</v>
      </c>
      <c r="E1865" s="145">
        <f t="shared" si="2"/>
        <v>3</v>
      </c>
      <c r="F1865" s="145">
        <f t="shared" si="3"/>
        <v>2015</v>
      </c>
      <c r="G1865" s="153" t="s">
        <v>1515</v>
      </c>
      <c r="H1865" s="143">
        <v>2663</v>
      </c>
      <c r="I1865" s="143">
        <v>4612</v>
      </c>
      <c r="J1865" s="143">
        <v>3619</v>
      </c>
      <c r="K1865" s="147" t="s">
        <v>77</v>
      </c>
      <c r="L1865" s="152"/>
      <c r="M1865" s="57"/>
      <c r="N1865" s="150"/>
      <c r="O1865" s="150"/>
      <c r="P1865" s="150"/>
      <c r="Q1865" s="150"/>
    </row>
    <row r="1866" spans="1:17" ht="15">
      <c r="A1866" s="142">
        <v>43534</v>
      </c>
      <c r="B1866" s="143">
        <f t="shared" si="0"/>
        <v>3</v>
      </c>
      <c r="C1866" s="143">
        <f t="shared" si="1"/>
        <v>2019</v>
      </c>
      <c r="D1866" s="154">
        <v>42070</v>
      </c>
      <c r="E1866" s="145">
        <f t="shared" si="2"/>
        <v>3</v>
      </c>
      <c r="F1866" s="145">
        <f t="shared" si="3"/>
        <v>2015</v>
      </c>
      <c r="G1866" s="153" t="s">
        <v>1516</v>
      </c>
      <c r="H1866" s="143">
        <v>2661</v>
      </c>
      <c r="I1866" s="143">
        <v>4614</v>
      </c>
      <c r="J1866" s="143">
        <v>1008</v>
      </c>
      <c r="K1866" s="147" t="s">
        <v>77</v>
      </c>
      <c r="L1866" s="152"/>
      <c r="M1866" s="57"/>
      <c r="N1866" s="150"/>
      <c r="O1866" s="150"/>
      <c r="P1866" s="150"/>
      <c r="Q1866" s="150"/>
    </row>
    <row r="1867" spans="1:17" ht="15">
      <c r="A1867" s="142">
        <v>43535</v>
      </c>
      <c r="B1867" s="143">
        <f t="shared" si="0"/>
        <v>3</v>
      </c>
      <c r="C1867" s="143">
        <f t="shared" si="1"/>
        <v>2019</v>
      </c>
      <c r="D1867" s="154">
        <v>42070</v>
      </c>
      <c r="E1867" s="145">
        <f t="shared" si="2"/>
        <v>3</v>
      </c>
      <c r="F1867" s="145">
        <f t="shared" si="3"/>
        <v>2015</v>
      </c>
      <c r="G1867" s="153" t="s">
        <v>1517</v>
      </c>
      <c r="H1867" s="143">
        <v>2665</v>
      </c>
      <c r="I1867" s="143">
        <v>4615</v>
      </c>
      <c r="J1867" s="143">
        <v>2627</v>
      </c>
      <c r="K1867" s="147" t="s">
        <v>77</v>
      </c>
      <c r="L1867" s="152"/>
      <c r="M1867" s="57"/>
      <c r="N1867" s="150"/>
      <c r="O1867" s="150"/>
      <c r="P1867" s="150"/>
      <c r="Q1867" s="150"/>
    </row>
    <row r="1868" spans="1:17" ht="15">
      <c r="A1868" s="142">
        <v>43536</v>
      </c>
      <c r="B1868" s="143">
        <f t="shared" si="0"/>
        <v>3</v>
      </c>
      <c r="C1868" s="143">
        <f t="shared" si="1"/>
        <v>2019</v>
      </c>
      <c r="D1868" s="154">
        <v>42070</v>
      </c>
      <c r="E1868" s="145">
        <f t="shared" si="2"/>
        <v>3</v>
      </c>
      <c r="F1868" s="145">
        <f t="shared" si="3"/>
        <v>2015</v>
      </c>
      <c r="G1868" s="153" t="s">
        <v>1517</v>
      </c>
      <c r="H1868" s="143">
        <v>2665</v>
      </c>
      <c r="I1868" s="143">
        <v>4616</v>
      </c>
      <c r="J1868" s="143">
        <v>4264</v>
      </c>
      <c r="K1868" s="147" t="s">
        <v>77</v>
      </c>
      <c r="L1868" s="152"/>
      <c r="M1868" s="57"/>
      <c r="N1868" s="150"/>
      <c r="O1868" s="150"/>
      <c r="P1868" s="150"/>
      <c r="Q1868" s="150"/>
    </row>
    <row r="1869" spans="1:17" ht="15">
      <c r="A1869" s="142">
        <v>43537</v>
      </c>
      <c r="B1869" s="143">
        <f t="shared" si="0"/>
        <v>3</v>
      </c>
      <c r="C1869" s="143">
        <f t="shared" si="1"/>
        <v>2019</v>
      </c>
      <c r="D1869" s="154">
        <v>42070</v>
      </c>
      <c r="E1869" s="145">
        <f t="shared" si="2"/>
        <v>3</v>
      </c>
      <c r="F1869" s="145">
        <f t="shared" si="3"/>
        <v>2015</v>
      </c>
      <c r="G1869" s="153" t="s">
        <v>1518</v>
      </c>
      <c r="H1869" s="143">
        <v>2666</v>
      </c>
      <c r="I1869" s="143">
        <v>4617</v>
      </c>
      <c r="J1869" s="143">
        <v>2249</v>
      </c>
      <c r="K1869" s="147" t="s">
        <v>77</v>
      </c>
      <c r="L1869" s="152"/>
      <c r="M1869" s="57"/>
      <c r="N1869" s="150"/>
      <c r="O1869" s="150"/>
      <c r="P1869" s="150"/>
      <c r="Q1869" s="150"/>
    </row>
    <row r="1870" spans="1:17" ht="15">
      <c r="A1870" s="142">
        <v>43538</v>
      </c>
      <c r="B1870" s="143">
        <f t="shared" si="0"/>
        <v>3</v>
      </c>
      <c r="C1870" s="143">
        <f t="shared" si="1"/>
        <v>2019</v>
      </c>
      <c r="D1870" s="154">
        <v>42070</v>
      </c>
      <c r="E1870" s="145">
        <f t="shared" si="2"/>
        <v>3</v>
      </c>
      <c r="F1870" s="145">
        <f t="shared" si="3"/>
        <v>2015</v>
      </c>
      <c r="G1870" s="153" t="s">
        <v>1519</v>
      </c>
      <c r="H1870" s="143">
        <v>2667</v>
      </c>
      <c r="I1870" s="143">
        <v>4618</v>
      </c>
      <c r="J1870" s="143">
        <v>4516</v>
      </c>
      <c r="K1870" s="147" t="s">
        <v>77</v>
      </c>
      <c r="L1870" s="152"/>
      <c r="M1870" s="57"/>
      <c r="N1870" s="150"/>
      <c r="O1870" s="150"/>
      <c r="P1870" s="150"/>
      <c r="Q1870" s="150"/>
    </row>
    <row r="1871" spans="1:17" ht="15">
      <c r="A1871" s="142">
        <v>43539</v>
      </c>
      <c r="B1871" s="143">
        <f t="shared" si="0"/>
        <v>3</v>
      </c>
      <c r="C1871" s="143">
        <f t="shared" si="1"/>
        <v>2019</v>
      </c>
      <c r="D1871" s="154">
        <v>42070</v>
      </c>
      <c r="E1871" s="145">
        <f t="shared" si="2"/>
        <v>3</v>
      </c>
      <c r="F1871" s="145">
        <f t="shared" si="3"/>
        <v>2015</v>
      </c>
      <c r="G1871" s="153" t="s">
        <v>1520</v>
      </c>
      <c r="H1871" s="143">
        <v>2669</v>
      </c>
      <c r="I1871" s="143">
        <v>4620</v>
      </c>
      <c r="J1871" s="143">
        <v>1374</v>
      </c>
      <c r="K1871" s="147" t="s">
        <v>77</v>
      </c>
      <c r="L1871" s="152"/>
      <c r="M1871" s="57"/>
      <c r="N1871" s="150"/>
      <c r="O1871" s="150"/>
      <c r="P1871" s="150"/>
      <c r="Q1871" s="150"/>
    </row>
    <row r="1872" spans="1:17" ht="15">
      <c r="A1872" s="142">
        <v>43540</v>
      </c>
      <c r="B1872" s="143">
        <f t="shared" si="0"/>
        <v>3</v>
      </c>
      <c r="C1872" s="143">
        <f t="shared" si="1"/>
        <v>2019</v>
      </c>
      <c r="D1872" s="154">
        <v>42070</v>
      </c>
      <c r="E1872" s="145">
        <f t="shared" si="2"/>
        <v>3</v>
      </c>
      <c r="F1872" s="145">
        <f t="shared" si="3"/>
        <v>2015</v>
      </c>
      <c r="G1872" s="153" t="s">
        <v>1521</v>
      </c>
      <c r="H1872" s="143">
        <v>2671</v>
      </c>
      <c r="I1872" s="143">
        <v>4623</v>
      </c>
      <c r="J1872" s="143">
        <v>3149</v>
      </c>
      <c r="K1872" s="147" t="s">
        <v>77</v>
      </c>
      <c r="L1872" s="152"/>
      <c r="M1872" s="57"/>
      <c r="N1872" s="150"/>
      <c r="O1872" s="150"/>
      <c r="P1872" s="150"/>
      <c r="Q1872" s="150"/>
    </row>
    <row r="1873" spans="1:17" ht="15">
      <c r="A1873" s="142">
        <v>43541</v>
      </c>
      <c r="B1873" s="143">
        <f t="shared" si="0"/>
        <v>3</v>
      </c>
      <c r="C1873" s="143">
        <f t="shared" si="1"/>
        <v>2019</v>
      </c>
      <c r="D1873" s="154">
        <v>42070</v>
      </c>
      <c r="E1873" s="145">
        <f t="shared" si="2"/>
        <v>3</v>
      </c>
      <c r="F1873" s="145">
        <f t="shared" si="3"/>
        <v>2015</v>
      </c>
      <c r="G1873" s="153" t="s">
        <v>1522</v>
      </c>
      <c r="H1873" s="143">
        <v>2672</v>
      </c>
      <c r="I1873" s="143">
        <v>4624</v>
      </c>
      <c r="J1873" s="143">
        <v>3619</v>
      </c>
      <c r="K1873" s="147" t="s">
        <v>77</v>
      </c>
      <c r="L1873" s="152"/>
      <c r="M1873" s="57"/>
      <c r="N1873" s="150"/>
      <c r="O1873" s="150"/>
      <c r="P1873" s="150"/>
      <c r="Q1873" s="150"/>
    </row>
    <row r="1874" spans="1:17" ht="15">
      <c r="A1874" s="142">
        <v>43542</v>
      </c>
      <c r="B1874" s="143">
        <f t="shared" si="0"/>
        <v>3</v>
      </c>
      <c r="C1874" s="143">
        <f t="shared" si="1"/>
        <v>2019</v>
      </c>
      <c r="D1874" s="154">
        <v>42070</v>
      </c>
      <c r="E1874" s="145">
        <f t="shared" si="2"/>
        <v>3</v>
      </c>
      <c r="F1874" s="145">
        <f t="shared" si="3"/>
        <v>2015</v>
      </c>
      <c r="G1874" s="153" t="s">
        <v>1523</v>
      </c>
      <c r="H1874" s="143">
        <v>2668</v>
      </c>
      <c r="I1874" s="143">
        <v>4625</v>
      </c>
      <c r="J1874" s="143">
        <v>919</v>
      </c>
      <c r="K1874" s="147" t="s">
        <v>77</v>
      </c>
      <c r="L1874" s="152"/>
      <c r="M1874" s="57"/>
      <c r="N1874" s="150"/>
      <c r="O1874" s="150"/>
      <c r="P1874" s="150"/>
      <c r="Q1874" s="150"/>
    </row>
    <row r="1875" spans="1:17" ht="15">
      <c r="A1875" s="142">
        <v>43543</v>
      </c>
      <c r="B1875" s="143">
        <f t="shared" si="0"/>
        <v>3</v>
      </c>
      <c r="C1875" s="143">
        <f t="shared" si="1"/>
        <v>2019</v>
      </c>
      <c r="D1875" s="154">
        <v>42070</v>
      </c>
      <c r="E1875" s="145">
        <f t="shared" si="2"/>
        <v>3</v>
      </c>
      <c r="F1875" s="145">
        <f t="shared" si="3"/>
        <v>2015</v>
      </c>
      <c r="G1875" s="153" t="s">
        <v>1524</v>
      </c>
      <c r="H1875" s="143">
        <v>2673</v>
      </c>
      <c r="I1875" s="143">
        <v>4626</v>
      </c>
      <c r="J1875" s="143">
        <v>2625</v>
      </c>
      <c r="K1875" s="147" t="s">
        <v>77</v>
      </c>
      <c r="L1875" s="152"/>
      <c r="M1875" s="57"/>
      <c r="N1875" s="150"/>
      <c r="O1875" s="150"/>
      <c r="P1875" s="150"/>
      <c r="Q1875" s="150"/>
    </row>
    <row r="1876" spans="1:17" ht="15">
      <c r="A1876" s="142">
        <v>43544</v>
      </c>
      <c r="B1876" s="143">
        <f t="shared" si="0"/>
        <v>3</v>
      </c>
      <c r="C1876" s="143">
        <f t="shared" si="1"/>
        <v>2019</v>
      </c>
      <c r="D1876" s="154">
        <v>42070</v>
      </c>
      <c r="E1876" s="145">
        <f t="shared" si="2"/>
        <v>3</v>
      </c>
      <c r="F1876" s="145">
        <f t="shared" si="3"/>
        <v>2015</v>
      </c>
      <c r="G1876" s="153" t="s">
        <v>1525</v>
      </c>
      <c r="H1876" s="143">
        <v>2674</v>
      </c>
      <c r="I1876" s="143">
        <v>4627</v>
      </c>
      <c r="J1876" s="143">
        <v>5040</v>
      </c>
      <c r="K1876" s="147" t="s">
        <v>77</v>
      </c>
      <c r="L1876" s="152"/>
      <c r="M1876" s="57"/>
      <c r="N1876" s="150"/>
      <c r="O1876" s="150"/>
      <c r="P1876" s="150"/>
      <c r="Q1876" s="150"/>
    </row>
    <row r="1877" spans="1:17" ht="15">
      <c r="A1877" s="142">
        <v>43545</v>
      </c>
      <c r="B1877" s="143">
        <f t="shared" si="0"/>
        <v>3</v>
      </c>
      <c r="C1877" s="143">
        <f t="shared" si="1"/>
        <v>2019</v>
      </c>
      <c r="D1877" s="154">
        <v>42070</v>
      </c>
      <c r="E1877" s="145">
        <f t="shared" si="2"/>
        <v>3</v>
      </c>
      <c r="F1877" s="145">
        <f t="shared" si="3"/>
        <v>2015</v>
      </c>
      <c r="G1877" s="153" t="s">
        <v>1526</v>
      </c>
      <c r="H1877" s="143">
        <v>2675</v>
      </c>
      <c r="I1877" s="143">
        <v>4628</v>
      </c>
      <c r="J1877" s="143">
        <v>1524</v>
      </c>
      <c r="K1877" s="147" t="s">
        <v>77</v>
      </c>
      <c r="L1877" s="152"/>
      <c r="M1877" s="57"/>
      <c r="N1877" s="150"/>
      <c r="O1877" s="150"/>
      <c r="P1877" s="150"/>
      <c r="Q1877" s="150"/>
    </row>
    <row r="1878" spans="1:17" ht="15">
      <c r="A1878" s="142">
        <v>43546</v>
      </c>
      <c r="B1878" s="143">
        <f t="shared" si="0"/>
        <v>3</v>
      </c>
      <c r="C1878" s="143">
        <f t="shared" si="1"/>
        <v>2019</v>
      </c>
      <c r="D1878" s="154">
        <v>42070</v>
      </c>
      <c r="E1878" s="145">
        <f t="shared" si="2"/>
        <v>3</v>
      </c>
      <c r="F1878" s="145">
        <f t="shared" si="3"/>
        <v>2015</v>
      </c>
      <c r="G1878" s="153" t="s">
        <v>1524</v>
      </c>
      <c r="H1878" s="143">
        <v>2673</v>
      </c>
      <c r="I1878" s="143">
        <v>4629</v>
      </c>
      <c r="J1878" s="143">
        <v>2676</v>
      </c>
      <c r="K1878" s="147" t="s">
        <v>77</v>
      </c>
      <c r="L1878" s="152"/>
      <c r="M1878" s="57"/>
      <c r="N1878" s="150"/>
      <c r="O1878" s="150"/>
      <c r="P1878" s="150"/>
      <c r="Q1878" s="150"/>
    </row>
    <row r="1879" spans="1:17" ht="15">
      <c r="A1879" s="142">
        <v>43547</v>
      </c>
      <c r="B1879" s="143">
        <f t="shared" si="0"/>
        <v>3</v>
      </c>
      <c r="C1879" s="143">
        <f t="shared" si="1"/>
        <v>2019</v>
      </c>
      <c r="D1879" s="154">
        <v>42070</v>
      </c>
      <c r="E1879" s="145">
        <f t="shared" si="2"/>
        <v>3</v>
      </c>
      <c r="F1879" s="145">
        <f t="shared" si="3"/>
        <v>2015</v>
      </c>
      <c r="G1879" s="153" t="s">
        <v>176</v>
      </c>
      <c r="H1879" s="143">
        <v>1715</v>
      </c>
      <c r="I1879" s="143">
        <v>4630</v>
      </c>
      <c r="J1879" s="143">
        <v>2872</v>
      </c>
      <c r="K1879" s="147" t="s">
        <v>77</v>
      </c>
      <c r="L1879" s="152"/>
      <c r="M1879" s="57"/>
      <c r="N1879" s="150"/>
      <c r="O1879" s="150"/>
      <c r="P1879" s="150"/>
      <c r="Q1879" s="150"/>
    </row>
    <row r="1880" spans="1:17" ht="15">
      <c r="A1880" s="142">
        <v>43548</v>
      </c>
      <c r="B1880" s="143">
        <f t="shared" si="0"/>
        <v>3</v>
      </c>
      <c r="C1880" s="143">
        <f t="shared" si="1"/>
        <v>2019</v>
      </c>
      <c r="D1880" s="154">
        <v>42070</v>
      </c>
      <c r="E1880" s="145">
        <f t="shared" si="2"/>
        <v>3</v>
      </c>
      <c r="F1880" s="145">
        <f t="shared" si="3"/>
        <v>2015</v>
      </c>
      <c r="G1880" s="153" t="s">
        <v>1526</v>
      </c>
      <c r="H1880" s="143">
        <v>2675</v>
      </c>
      <c r="I1880" s="143">
        <v>4631</v>
      </c>
      <c r="J1880" s="143">
        <v>1524</v>
      </c>
      <c r="K1880" s="147" t="s">
        <v>77</v>
      </c>
      <c r="L1880" s="152"/>
      <c r="M1880" s="57"/>
      <c r="N1880" s="150"/>
      <c r="O1880" s="150"/>
      <c r="P1880" s="150"/>
      <c r="Q1880" s="150"/>
    </row>
    <row r="1881" spans="1:17" ht="15">
      <c r="A1881" s="142">
        <v>43549</v>
      </c>
      <c r="B1881" s="143">
        <f t="shared" si="0"/>
        <v>3</v>
      </c>
      <c r="C1881" s="143">
        <f t="shared" si="1"/>
        <v>2019</v>
      </c>
      <c r="D1881" s="154">
        <v>42070</v>
      </c>
      <c r="E1881" s="145">
        <f t="shared" si="2"/>
        <v>3</v>
      </c>
      <c r="F1881" s="145">
        <f t="shared" si="3"/>
        <v>2015</v>
      </c>
      <c r="G1881" s="153" t="s">
        <v>1527</v>
      </c>
      <c r="H1881" s="143">
        <v>2676</v>
      </c>
      <c r="I1881" s="143">
        <v>4632</v>
      </c>
      <c r="J1881" s="143">
        <v>2999</v>
      </c>
      <c r="K1881" s="147" t="s">
        <v>77</v>
      </c>
      <c r="L1881" s="152"/>
      <c r="M1881" s="57"/>
      <c r="N1881" s="150"/>
      <c r="O1881" s="150"/>
      <c r="P1881" s="150"/>
      <c r="Q1881" s="150"/>
    </row>
    <row r="1882" spans="1:17" ht="15">
      <c r="A1882" s="142">
        <v>43550</v>
      </c>
      <c r="B1882" s="143">
        <f t="shared" si="0"/>
        <v>3</v>
      </c>
      <c r="C1882" s="143">
        <f t="shared" si="1"/>
        <v>2019</v>
      </c>
      <c r="D1882" s="154">
        <v>42070</v>
      </c>
      <c r="E1882" s="145">
        <f t="shared" si="2"/>
        <v>3</v>
      </c>
      <c r="F1882" s="145">
        <f t="shared" si="3"/>
        <v>2015</v>
      </c>
      <c r="G1882" s="153" t="s">
        <v>1528</v>
      </c>
      <c r="H1882" s="143">
        <v>2670</v>
      </c>
      <c r="I1882" s="143">
        <v>4634</v>
      </c>
      <c r="J1882" s="143">
        <v>2872</v>
      </c>
      <c r="K1882" s="147" t="s">
        <v>77</v>
      </c>
      <c r="L1882" s="152"/>
      <c r="M1882" s="57"/>
      <c r="N1882" s="150"/>
      <c r="O1882" s="150"/>
      <c r="P1882" s="150"/>
      <c r="Q1882" s="150"/>
    </row>
    <row r="1883" spans="1:17" ht="15">
      <c r="A1883" s="142">
        <v>43551</v>
      </c>
      <c r="B1883" s="143">
        <f t="shared" si="0"/>
        <v>3</v>
      </c>
      <c r="C1883" s="143">
        <f t="shared" si="1"/>
        <v>2019</v>
      </c>
      <c r="D1883" s="154">
        <v>42070</v>
      </c>
      <c r="E1883" s="145">
        <f t="shared" si="2"/>
        <v>3</v>
      </c>
      <c r="F1883" s="145">
        <f t="shared" si="3"/>
        <v>2015</v>
      </c>
      <c r="G1883" s="153" t="s">
        <v>1529</v>
      </c>
      <c r="H1883" s="143">
        <v>2679</v>
      </c>
      <c r="I1883" s="143">
        <v>4636</v>
      </c>
      <c r="J1883" s="143">
        <v>4263</v>
      </c>
      <c r="K1883" s="147" t="s">
        <v>77</v>
      </c>
      <c r="L1883" s="152"/>
      <c r="M1883" s="57"/>
      <c r="N1883" s="150"/>
      <c r="O1883" s="150"/>
      <c r="P1883" s="150"/>
      <c r="Q1883" s="150"/>
    </row>
    <row r="1884" spans="1:17" ht="15">
      <c r="A1884" s="142">
        <v>43552</v>
      </c>
      <c r="B1884" s="143">
        <f t="shared" si="0"/>
        <v>3</v>
      </c>
      <c r="C1884" s="143">
        <f t="shared" si="1"/>
        <v>2019</v>
      </c>
      <c r="D1884" s="154">
        <v>42070</v>
      </c>
      <c r="E1884" s="145">
        <f t="shared" si="2"/>
        <v>3</v>
      </c>
      <c r="F1884" s="145">
        <f t="shared" si="3"/>
        <v>2015</v>
      </c>
      <c r="G1884" s="153" t="s">
        <v>1530</v>
      </c>
      <c r="H1884" s="143">
        <v>2681</v>
      </c>
      <c r="I1884" s="143">
        <v>4638</v>
      </c>
      <c r="J1884" s="143">
        <v>962</v>
      </c>
      <c r="K1884" s="147" t="s">
        <v>77</v>
      </c>
      <c r="L1884" s="152"/>
      <c r="M1884" s="57"/>
      <c r="N1884" s="150"/>
      <c r="O1884" s="150"/>
      <c r="P1884" s="150"/>
      <c r="Q1884" s="150"/>
    </row>
    <row r="1885" spans="1:17" ht="15">
      <c r="A1885" s="142">
        <v>43553</v>
      </c>
      <c r="B1885" s="143">
        <f t="shared" si="0"/>
        <v>3</v>
      </c>
      <c r="C1885" s="143">
        <f t="shared" si="1"/>
        <v>2019</v>
      </c>
      <c r="D1885" s="154">
        <v>42070</v>
      </c>
      <c r="E1885" s="145">
        <f t="shared" si="2"/>
        <v>3</v>
      </c>
      <c r="F1885" s="145">
        <f t="shared" si="3"/>
        <v>2015</v>
      </c>
      <c r="G1885" s="153" t="s">
        <v>1531</v>
      </c>
      <c r="H1885" s="143">
        <v>2680</v>
      </c>
      <c r="I1885" s="143">
        <v>4639</v>
      </c>
      <c r="J1885" s="143">
        <v>1008</v>
      </c>
      <c r="K1885" s="147" t="s">
        <v>77</v>
      </c>
      <c r="L1885" s="152"/>
      <c r="M1885" s="57"/>
      <c r="N1885" s="150"/>
      <c r="O1885" s="150"/>
      <c r="P1885" s="150"/>
      <c r="Q1885" s="150"/>
    </row>
    <row r="1886" spans="1:17" ht="15">
      <c r="A1886" s="142">
        <v>43554</v>
      </c>
      <c r="B1886" s="143">
        <f t="shared" si="0"/>
        <v>3</v>
      </c>
      <c r="C1886" s="143">
        <f t="shared" si="1"/>
        <v>2019</v>
      </c>
      <c r="D1886" s="154">
        <v>42070</v>
      </c>
      <c r="E1886" s="145">
        <f t="shared" si="2"/>
        <v>3</v>
      </c>
      <c r="F1886" s="145">
        <f t="shared" si="3"/>
        <v>2015</v>
      </c>
      <c r="G1886" s="153" t="s">
        <v>907</v>
      </c>
      <c r="H1886" s="143">
        <v>1881</v>
      </c>
      <c r="I1886" s="143">
        <v>4640</v>
      </c>
      <c r="J1886" s="143">
        <v>3389</v>
      </c>
      <c r="K1886" s="147" t="s">
        <v>77</v>
      </c>
      <c r="L1886" s="152"/>
      <c r="M1886" s="57"/>
      <c r="N1886" s="150"/>
      <c r="O1886" s="150"/>
      <c r="P1886" s="150"/>
      <c r="Q1886" s="150"/>
    </row>
    <row r="1887" spans="1:17" ht="15">
      <c r="A1887" s="142">
        <v>43555</v>
      </c>
      <c r="B1887" s="143">
        <f t="shared" si="0"/>
        <v>3</v>
      </c>
      <c r="C1887" s="143">
        <f t="shared" si="1"/>
        <v>2019</v>
      </c>
      <c r="D1887" s="154">
        <v>42070</v>
      </c>
      <c r="E1887" s="145">
        <f t="shared" si="2"/>
        <v>3</v>
      </c>
      <c r="F1887" s="145">
        <f t="shared" si="3"/>
        <v>2015</v>
      </c>
      <c r="G1887" s="153" t="s">
        <v>1529</v>
      </c>
      <c r="H1887" s="143">
        <v>2679</v>
      </c>
      <c r="I1887" s="143">
        <v>4670</v>
      </c>
      <c r="J1887" s="143">
        <v>4768</v>
      </c>
      <c r="K1887" s="147" t="s">
        <v>77</v>
      </c>
      <c r="L1887" s="152"/>
      <c r="M1887" s="57"/>
      <c r="N1887" s="150"/>
      <c r="O1887" s="150"/>
      <c r="P1887" s="150"/>
      <c r="Q1887" s="150"/>
    </row>
    <row r="1888" spans="1:17" ht="15">
      <c r="A1888" s="142">
        <v>43556</v>
      </c>
      <c r="B1888" s="143">
        <f t="shared" si="0"/>
        <v>4</v>
      </c>
      <c r="C1888" s="143">
        <f t="shared" si="1"/>
        <v>2019</v>
      </c>
      <c r="D1888" s="154">
        <v>42070</v>
      </c>
      <c r="E1888" s="145">
        <f t="shared" si="2"/>
        <v>3</v>
      </c>
      <c r="F1888" s="145">
        <f t="shared" si="3"/>
        <v>2015</v>
      </c>
      <c r="G1888" s="153" t="s">
        <v>1532</v>
      </c>
      <c r="H1888" s="143">
        <v>2683</v>
      </c>
      <c r="I1888" s="143">
        <v>4672</v>
      </c>
      <c r="J1888" s="143">
        <v>1699</v>
      </c>
      <c r="K1888" s="147" t="s">
        <v>77</v>
      </c>
      <c r="L1888" s="152"/>
      <c r="M1888" s="57"/>
      <c r="N1888" s="150"/>
      <c r="O1888" s="150"/>
      <c r="P1888" s="150"/>
      <c r="Q1888" s="150"/>
    </row>
    <row r="1889" spans="1:17" ht="15">
      <c r="A1889" s="142">
        <v>43557</v>
      </c>
      <c r="B1889" s="143">
        <f t="shared" si="0"/>
        <v>4</v>
      </c>
      <c r="C1889" s="143">
        <f t="shared" si="1"/>
        <v>2019</v>
      </c>
      <c r="D1889" s="154">
        <v>42070</v>
      </c>
      <c r="E1889" s="145">
        <f t="shared" si="2"/>
        <v>3</v>
      </c>
      <c r="F1889" s="145">
        <f t="shared" si="3"/>
        <v>2015</v>
      </c>
      <c r="G1889" s="153" t="s">
        <v>1533</v>
      </c>
      <c r="H1889" s="143">
        <v>2684</v>
      </c>
      <c r="I1889" s="143">
        <v>4673</v>
      </c>
      <c r="J1889" s="143">
        <v>5574</v>
      </c>
      <c r="K1889" s="147" t="s">
        <v>77</v>
      </c>
      <c r="L1889" s="152"/>
      <c r="M1889" s="57"/>
      <c r="N1889" s="150"/>
      <c r="O1889" s="150"/>
      <c r="P1889" s="150"/>
      <c r="Q1889" s="150"/>
    </row>
    <row r="1890" spans="1:17" ht="15">
      <c r="A1890" s="142">
        <v>43558</v>
      </c>
      <c r="B1890" s="143">
        <f t="shared" si="0"/>
        <v>4</v>
      </c>
      <c r="C1890" s="143">
        <f t="shared" si="1"/>
        <v>2019</v>
      </c>
      <c r="D1890" s="154">
        <v>42070</v>
      </c>
      <c r="E1890" s="145">
        <f t="shared" si="2"/>
        <v>3</v>
      </c>
      <c r="F1890" s="145">
        <f t="shared" si="3"/>
        <v>2015</v>
      </c>
      <c r="G1890" s="153" t="s">
        <v>1534</v>
      </c>
      <c r="H1890" s="143">
        <v>2685</v>
      </c>
      <c r="I1890" s="143">
        <v>4675</v>
      </c>
      <c r="J1890" s="143">
        <v>1874</v>
      </c>
      <c r="K1890" s="147" t="s">
        <v>77</v>
      </c>
      <c r="L1890" s="152"/>
      <c r="M1890" s="57"/>
      <c r="N1890" s="150"/>
      <c r="O1890" s="150"/>
      <c r="P1890" s="150"/>
      <c r="Q1890" s="150"/>
    </row>
    <row r="1891" spans="1:17" ht="15">
      <c r="A1891" s="142">
        <v>43559</v>
      </c>
      <c r="B1891" s="143">
        <f t="shared" si="0"/>
        <v>4</v>
      </c>
      <c r="C1891" s="143">
        <f t="shared" si="1"/>
        <v>2019</v>
      </c>
      <c r="D1891" s="154">
        <v>42070</v>
      </c>
      <c r="E1891" s="145">
        <f t="shared" si="2"/>
        <v>3</v>
      </c>
      <c r="F1891" s="145">
        <f t="shared" si="3"/>
        <v>2015</v>
      </c>
      <c r="G1891" s="153" t="s">
        <v>1535</v>
      </c>
      <c r="H1891" s="143">
        <v>2686</v>
      </c>
      <c r="I1891" s="143">
        <v>4676</v>
      </c>
      <c r="J1891" s="143">
        <v>1874</v>
      </c>
      <c r="K1891" s="147" t="s">
        <v>77</v>
      </c>
      <c r="L1891" s="152"/>
      <c r="M1891" s="57"/>
      <c r="N1891" s="150"/>
      <c r="O1891" s="150"/>
      <c r="P1891" s="150"/>
      <c r="Q1891" s="150"/>
    </row>
    <row r="1892" spans="1:17" ht="15">
      <c r="A1892" s="142">
        <v>43560</v>
      </c>
      <c r="B1892" s="143">
        <f t="shared" si="0"/>
        <v>4</v>
      </c>
      <c r="C1892" s="143">
        <f t="shared" si="1"/>
        <v>2019</v>
      </c>
      <c r="D1892" s="154">
        <v>42070</v>
      </c>
      <c r="E1892" s="145">
        <f t="shared" si="2"/>
        <v>3</v>
      </c>
      <c r="F1892" s="145">
        <f t="shared" si="3"/>
        <v>2015</v>
      </c>
      <c r="G1892" s="153" t="s">
        <v>1536</v>
      </c>
      <c r="H1892" s="143">
        <v>2687</v>
      </c>
      <c r="I1892" s="143">
        <v>4679</v>
      </c>
      <c r="J1892" s="143">
        <v>2209</v>
      </c>
      <c r="K1892" s="147" t="s">
        <v>77</v>
      </c>
      <c r="L1892" s="152"/>
      <c r="M1892" s="57"/>
      <c r="N1892" s="150"/>
      <c r="O1892" s="150"/>
      <c r="P1892" s="150"/>
      <c r="Q1892" s="150"/>
    </row>
    <row r="1893" spans="1:17" ht="15">
      <c r="A1893" s="142">
        <v>43561</v>
      </c>
      <c r="B1893" s="143">
        <f t="shared" si="0"/>
        <v>4</v>
      </c>
      <c r="C1893" s="143">
        <f t="shared" si="1"/>
        <v>2019</v>
      </c>
      <c r="D1893" s="154">
        <v>42070</v>
      </c>
      <c r="E1893" s="145">
        <f t="shared" si="2"/>
        <v>3</v>
      </c>
      <c r="F1893" s="145">
        <f t="shared" si="3"/>
        <v>2015</v>
      </c>
      <c r="G1893" s="153" t="s">
        <v>1536</v>
      </c>
      <c r="H1893" s="143">
        <v>2687</v>
      </c>
      <c r="I1893" s="143">
        <v>4680</v>
      </c>
      <c r="J1893" s="143">
        <v>2189</v>
      </c>
      <c r="K1893" s="147" t="s">
        <v>77</v>
      </c>
      <c r="L1893" s="152"/>
      <c r="M1893" s="57"/>
      <c r="N1893" s="150"/>
      <c r="O1893" s="150"/>
      <c r="P1893" s="150"/>
      <c r="Q1893" s="150"/>
    </row>
    <row r="1894" spans="1:17" ht="15">
      <c r="A1894" s="142">
        <v>43562</v>
      </c>
      <c r="B1894" s="143">
        <f t="shared" si="0"/>
        <v>4</v>
      </c>
      <c r="C1894" s="143">
        <f t="shared" si="1"/>
        <v>2019</v>
      </c>
      <c r="D1894" s="154">
        <v>42070</v>
      </c>
      <c r="E1894" s="145">
        <f t="shared" si="2"/>
        <v>3</v>
      </c>
      <c r="F1894" s="145">
        <f t="shared" si="3"/>
        <v>2015</v>
      </c>
      <c r="G1894" s="153" t="s">
        <v>1537</v>
      </c>
      <c r="H1894" s="143">
        <v>2688</v>
      </c>
      <c r="I1894" s="143">
        <v>4682</v>
      </c>
      <c r="J1894" s="143">
        <v>3789</v>
      </c>
      <c r="K1894" s="147" t="s">
        <v>77</v>
      </c>
      <c r="L1894" s="152"/>
      <c r="M1894" s="57"/>
      <c r="N1894" s="150"/>
      <c r="O1894" s="150"/>
      <c r="P1894" s="150"/>
      <c r="Q1894" s="150"/>
    </row>
    <row r="1895" spans="1:17" ht="15">
      <c r="A1895" s="142">
        <v>43563</v>
      </c>
      <c r="B1895" s="143">
        <f t="shared" si="0"/>
        <v>4</v>
      </c>
      <c r="C1895" s="143">
        <f t="shared" si="1"/>
        <v>2019</v>
      </c>
      <c r="D1895" s="154">
        <v>42070</v>
      </c>
      <c r="E1895" s="145">
        <f t="shared" si="2"/>
        <v>3</v>
      </c>
      <c r="F1895" s="145">
        <f t="shared" si="3"/>
        <v>2015</v>
      </c>
      <c r="G1895" s="153" t="s">
        <v>1150</v>
      </c>
      <c r="H1895" s="143">
        <v>2192</v>
      </c>
      <c r="I1895" s="143">
        <v>4683</v>
      </c>
      <c r="J1895" s="143">
        <v>4516</v>
      </c>
      <c r="K1895" s="147" t="s">
        <v>77</v>
      </c>
      <c r="L1895" s="152"/>
      <c r="M1895" s="57"/>
      <c r="N1895" s="150"/>
      <c r="O1895" s="150"/>
      <c r="P1895" s="150"/>
      <c r="Q1895" s="150"/>
    </row>
    <row r="1896" spans="1:17" ht="15">
      <c r="A1896" s="142">
        <v>43564</v>
      </c>
      <c r="B1896" s="143">
        <f t="shared" si="0"/>
        <v>4</v>
      </c>
      <c r="C1896" s="143">
        <f t="shared" si="1"/>
        <v>2019</v>
      </c>
      <c r="D1896" s="154">
        <v>42070</v>
      </c>
      <c r="E1896" s="145">
        <f t="shared" si="2"/>
        <v>3</v>
      </c>
      <c r="F1896" s="145">
        <f t="shared" si="3"/>
        <v>2015</v>
      </c>
      <c r="G1896" s="153" t="s">
        <v>1538</v>
      </c>
      <c r="H1896" s="143">
        <v>2689</v>
      </c>
      <c r="I1896" s="143">
        <v>4685</v>
      </c>
      <c r="J1896" s="143">
        <v>2187</v>
      </c>
      <c r="K1896" s="147" t="s">
        <v>77</v>
      </c>
      <c r="L1896" s="152"/>
      <c r="M1896" s="57"/>
      <c r="N1896" s="150"/>
      <c r="O1896" s="150"/>
      <c r="P1896" s="150"/>
      <c r="Q1896" s="150"/>
    </row>
    <row r="1897" spans="1:17" ht="15">
      <c r="A1897" s="142">
        <v>43565</v>
      </c>
      <c r="B1897" s="143">
        <f t="shared" si="0"/>
        <v>4</v>
      </c>
      <c r="C1897" s="143">
        <f t="shared" si="1"/>
        <v>2019</v>
      </c>
      <c r="D1897" s="154">
        <v>42070</v>
      </c>
      <c r="E1897" s="145">
        <f t="shared" si="2"/>
        <v>3</v>
      </c>
      <c r="F1897" s="145">
        <f t="shared" si="3"/>
        <v>2015</v>
      </c>
      <c r="G1897" s="153" t="s">
        <v>1539</v>
      </c>
      <c r="H1897" s="143">
        <v>2690</v>
      </c>
      <c r="I1897" s="143">
        <v>4686</v>
      </c>
      <c r="J1897" s="143">
        <v>2887</v>
      </c>
      <c r="K1897" s="147" t="s">
        <v>77</v>
      </c>
      <c r="L1897" s="152"/>
      <c r="M1897" s="57"/>
      <c r="N1897" s="150"/>
      <c r="O1897" s="150"/>
      <c r="P1897" s="150"/>
      <c r="Q1897" s="150"/>
    </row>
    <row r="1898" spans="1:17" ht="15">
      <c r="A1898" s="142">
        <v>43566</v>
      </c>
      <c r="B1898" s="143">
        <f t="shared" si="0"/>
        <v>4</v>
      </c>
      <c r="C1898" s="143">
        <f t="shared" si="1"/>
        <v>2019</v>
      </c>
      <c r="D1898" s="154">
        <v>42070</v>
      </c>
      <c r="E1898" s="145">
        <f t="shared" si="2"/>
        <v>3</v>
      </c>
      <c r="F1898" s="145">
        <f t="shared" si="3"/>
        <v>2015</v>
      </c>
      <c r="G1898" s="153" t="s">
        <v>1540</v>
      </c>
      <c r="H1898" s="143">
        <v>2692</v>
      </c>
      <c r="I1898" s="143">
        <v>4688</v>
      </c>
      <c r="J1898" s="143">
        <v>6599</v>
      </c>
      <c r="K1898" s="147" t="s">
        <v>77</v>
      </c>
      <c r="L1898" s="152"/>
      <c r="M1898" s="57"/>
      <c r="N1898" s="150"/>
      <c r="O1898" s="150"/>
      <c r="P1898" s="150"/>
      <c r="Q1898" s="150"/>
    </row>
    <row r="1899" spans="1:17" ht="15">
      <c r="A1899" s="142">
        <v>43567</v>
      </c>
      <c r="B1899" s="143">
        <f t="shared" si="0"/>
        <v>4</v>
      </c>
      <c r="C1899" s="143">
        <f t="shared" si="1"/>
        <v>2019</v>
      </c>
      <c r="D1899" s="154">
        <v>42070</v>
      </c>
      <c r="E1899" s="145">
        <f t="shared" si="2"/>
        <v>3</v>
      </c>
      <c r="F1899" s="145">
        <f t="shared" si="3"/>
        <v>2015</v>
      </c>
      <c r="G1899" s="153" t="s">
        <v>1541</v>
      </c>
      <c r="H1899" s="143">
        <v>2691</v>
      </c>
      <c r="I1899" s="143">
        <v>4690</v>
      </c>
      <c r="J1899" s="143">
        <v>1562</v>
      </c>
      <c r="K1899" s="147" t="s">
        <v>77</v>
      </c>
      <c r="L1899" s="152"/>
      <c r="M1899" s="57"/>
      <c r="N1899" s="150"/>
      <c r="O1899" s="150"/>
      <c r="P1899" s="150"/>
      <c r="Q1899" s="150"/>
    </row>
    <row r="1900" spans="1:17" ht="15">
      <c r="A1900" s="142">
        <v>43568</v>
      </c>
      <c r="B1900" s="143">
        <f t="shared" si="0"/>
        <v>4</v>
      </c>
      <c r="C1900" s="143">
        <f t="shared" si="1"/>
        <v>2019</v>
      </c>
      <c r="D1900" s="154">
        <v>42070</v>
      </c>
      <c r="E1900" s="145">
        <f t="shared" si="2"/>
        <v>3</v>
      </c>
      <c r="F1900" s="145">
        <f t="shared" si="3"/>
        <v>2015</v>
      </c>
      <c r="G1900" s="153" t="s">
        <v>1542</v>
      </c>
      <c r="H1900" s="143">
        <v>2693</v>
      </c>
      <c r="I1900" s="143">
        <v>4691</v>
      </c>
      <c r="J1900" s="143">
        <v>2209</v>
      </c>
      <c r="K1900" s="147" t="s">
        <v>77</v>
      </c>
      <c r="L1900" s="152"/>
      <c r="M1900" s="57"/>
      <c r="N1900" s="150"/>
      <c r="O1900" s="150"/>
      <c r="P1900" s="150"/>
      <c r="Q1900" s="150"/>
    </row>
    <row r="1901" spans="1:17" ht="15">
      <c r="A1901" s="142">
        <v>43569</v>
      </c>
      <c r="B1901" s="143">
        <f t="shared" si="0"/>
        <v>4</v>
      </c>
      <c r="C1901" s="143">
        <f t="shared" si="1"/>
        <v>2019</v>
      </c>
      <c r="D1901" s="154">
        <v>42070</v>
      </c>
      <c r="E1901" s="145">
        <f t="shared" si="2"/>
        <v>3</v>
      </c>
      <c r="F1901" s="145">
        <f t="shared" si="3"/>
        <v>2015</v>
      </c>
      <c r="G1901" s="153" t="s">
        <v>1543</v>
      </c>
      <c r="H1901" s="143">
        <v>2696</v>
      </c>
      <c r="I1901" s="143">
        <v>4695</v>
      </c>
      <c r="J1901" s="143">
        <v>3699</v>
      </c>
      <c r="K1901" s="147" t="s">
        <v>77</v>
      </c>
      <c r="L1901" s="152"/>
      <c r="M1901" s="57"/>
      <c r="N1901" s="150"/>
      <c r="O1901" s="150"/>
      <c r="P1901" s="150"/>
      <c r="Q1901" s="150"/>
    </row>
    <row r="1902" spans="1:17" ht="15">
      <c r="A1902" s="142">
        <v>43570</v>
      </c>
      <c r="B1902" s="143">
        <f t="shared" si="0"/>
        <v>4</v>
      </c>
      <c r="C1902" s="143">
        <f t="shared" si="1"/>
        <v>2019</v>
      </c>
      <c r="D1902" s="154">
        <v>42070</v>
      </c>
      <c r="E1902" s="145">
        <f t="shared" si="2"/>
        <v>3</v>
      </c>
      <c r="F1902" s="145">
        <f t="shared" si="3"/>
        <v>2015</v>
      </c>
      <c r="G1902" s="153" t="s">
        <v>1542</v>
      </c>
      <c r="H1902" s="143">
        <v>2693</v>
      </c>
      <c r="I1902" s="143">
        <v>4696</v>
      </c>
      <c r="J1902" s="143">
        <v>1008</v>
      </c>
      <c r="K1902" s="147" t="s">
        <v>77</v>
      </c>
      <c r="L1902" s="152"/>
      <c r="M1902" s="57"/>
      <c r="N1902" s="150"/>
      <c r="O1902" s="150"/>
      <c r="P1902" s="150"/>
      <c r="Q1902" s="150"/>
    </row>
    <row r="1903" spans="1:17" ht="15">
      <c r="A1903" s="142">
        <v>43571</v>
      </c>
      <c r="B1903" s="143">
        <f t="shared" si="0"/>
        <v>4</v>
      </c>
      <c r="C1903" s="143">
        <f t="shared" si="1"/>
        <v>2019</v>
      </c>
      <c r="D1903" s="154">
        <v>42070</v>
      </c>
      <c r="E1903" s="145">
        <f t="shared" si="2"/>
        <v>3</v>
      </c>
      <c r="F1903" s="145">
        <f t="shared" si="3"/>
        <v>2015</v>
      </c>
      <c r="G1903" s="153" t="s">
        <v>1544</v>
      </c>
      <c r="H1903" s="143">
        <v>2698</v>
      </c>
      <c r="I1903" s="143">
        <v>4698</v>
      </c>
      <c r="J1903" s="143">
        <v>899</v>
      </c>
      <c r="K1903" s="147" t="s">
        <v>77</v>
      </c>
      <c r="L1903" s="152"/>
      <c r="M1903" s="57"/>
      <c r="N1903" s="150"/>
      <c r="O1903" s="150"/>
      <c r="P1903" s="150"/>
      <c r="Q1903" s="150"/>
    </row>
    <row r="1904" spans="1:17" ht="15">
      <c r="A1904" s="142">
        <v>43572</v>
      </c>
      <c r="B1904" s="143">
        <f t="shared" si="0"/>
        <v>4</v>
      </c>
      <c r="C1904" s="143">
        <f t="shared" si="1"/>
        <v>2019</v>
      </c>
      <c r="D1904" s="154">
        <v>42070</v>
      </c>
      <c r="E1904" s="145">
        <f t="shared" si="2"/>
        <v>3</v>
      </c>
      <c r="F1904" s="145">
        <f t="shared" si="3"/>
        <v>2015</v>
      </c>
      <c r="G1904" s="153" t="s">
        <v>1545</v>
      </c>
      <c r="H1904" s="143">
        <v>2699</v>
      </c>
      <c r="I1904" s="143">
        <v>4699</v>
      </c>
      <c r="J1904" s="143">
        <v>2999</v>
      </c>
      <c r="K1904" s="147" t="s">
        <v>77</v>
      </c>
      <c r="L1904" s="152"/>
      <c r="M1904" s="57"/>
      <c r="N1904" s="150"/>
      <c r="O1904" s="150"/>
      <c r="P1904" s="150"/>
      <c r="Q1904" s="150"/>
    </row>
    <row r="1905" spans="1:17" ht="15">
      <c r="A1905" s="142">
        <v>43573</v>
      </c>
      <c r="B1905" s="143">
        <f t="shared" si="0"/>
        <v>4</v>
      </c>
      <c r="C1905" s="143">
        <f t="shared" si="1"/>
        <v>2019</v>
      </c>
      <c r="D1905" s="154">
        <v>42070</v>
      </c>
      <c r="E1905" s="145">
        <f t="shared" si="2"/>
        <v>3</v>
      </c>
      <c r="F1905" s="145">
        <f t="shared" si="3"/>
        <v>2015</v>
      </c>
      <c r="G1905" s="153" t="s">
        <v>1546</v>
      </c>
      <c r="H1905" s="143">
        <v>2695</v>
      </c>
      <c r="I1905" s="143">
        <v>4700</v>
      </c>
      <c r="J1905" s="143">
        <v>1008</v>
      </c>
      <c r="K1905" s="147" t="s">
        <v>77</v>
      </c>
      <c r="L1905" s="152"/>
      <c r="M1905" s="57"/>
      <c r="N1905" s="150"/>
      <c r="O1905" s="150"/>
      <c r="P1905" s="150"/>
      <c r="Q1905" s="150"/>
    </row>
    <row r="1906" spans="1:17" ht="15">
      <c r="A1906" s="142">
        <v>43574</v>
      </c>
      <c r="B1906" s="143">
        <f t="shared" si="0"/>
        <v>4</v>
      </c>
      <c r="C1906" s="143">
        <f t="shared" si="1"/>
        <v>2019</v>
      </c>
      <c r="D1906" s="154">
        <v>42070</v>
      </c>
      <c r="E1906" s="145">
        <f t="shared" si="2"/>
        <v>3</v>
      </c>
      <c r="F1906" s="145">
        <f t="shared" si="3"/>
        <v>2015</v>
      </c>
      <c r="G1906" s="153" t="s">
        <v>1547</v>
      </c>
      <c r="H1906" s="143">
        <v>2700</v>
      </c>
      <c r="I1906" s="143">
        <v>4701</v>
      </c>
      <c r="J1906" s="143">
        <v>4049</v>
      </c>
      <c r="K1906" s="147" t="s">
        <v>77</v>
      </c>
      <c r="L1906" s="152"/>
      <c r="M1906" s="57"/>
      <c r="N1906" s="150"/>
      <c r="O1906" s="150"/>
      <c r="P1906" s="150"/>
      <c r="Q1906" s="150"/>
    </row>
    <row r="1907" spans="1:17" ht="15">
      <c r="A1907" s="142">
        <v>43575</v>
      </c>
      <c r="B1907" s="143">
        <f t="shared" si="0"/>
        <v>4</v>
      </c>
      <c r="C1907" s="143">
        <f t="shared" si="1"/>
        <v>2019</v>
      </c>
      <c r="D1907" s="154">
        <v>42070</v>
      </c>
      <c r="E1907" s="145">
        <f t="shared" si="2"/>
        <v>3</v>
      </c>
      <c r="F1907" s="145">
        <f t="shared" si="3"/>
        <v>2015</v>
      </c>
      <c r="G1907" s="153" t="s">
        <v>1542</v>
      </c>
      <c r="H1907" s="143">
        <v>2693</v>
      </c>
      <c r="I1907" s="143">
        <v>4702</v>
      </c>
      <c r="J1907" s="143">
        <v>1008</v>
      </c>
      <c r="K1907" s="147" t="s">
        <v>77</v>
      </c>
      <c r="L1907" s="152"/>
      <c r="M1907" s="57"/>
      <c r="N1907" s="150"/>
      <c r="O1907" s="150"/>
      <c r="P1907" s="150"/>
      <c r="Q1907" s="150"/>
    </row>
    <row r="1908" spans="1:17" ht="15">
      <c r="A1908" s="142">
        <v>43576</v>
      </c>
      <c r="B1908" s="143">
        <f t="shared" si="0"/>
        <v>4</v>
      </c>
      <c r="C1908" s="143">
        <f t="shared" si="1"/>
        <v>2019</v>
      </c>
      <c r="D1908" s="154">
        <v>42070</v>
      </c>
      <c r="E1908" s="145">
        <f t="shared" si="2"/>
        <v>3</v>
      </c>
      <c r="F1908" s="145">
        <f t="shared" si="3"/>
        <v>2015</v>
      </c>
      <c r="G1908" s="153" t="s">
        <v>1544</v>
      </c>
      <c r="H1908" s="143">
        <v>2698</v>
      </c>
      <c r="I1908" s="143">
        <v>4703</v>
      </c>
      <c r="J1908" s="143">
        <v>1299</v>
      </c>
      <c r="K1908" s="147" t="s">
        <v>77</v>
      </c>
      <c r="L1908" s="152"/>
      <c r="M1908" s="57"/>
      <c r="N1908" s="150"/>
      <c r="O1908" s="150"/>
      <c r="P1908" s="150"/>
      <c r="Q1908" s="150"/>
    </row>
    <row r="1909" spans="1:17" ht="15">
      <c r="A1909" s="142">
        <v>43577</v>
      </c>
      <c r="B1909" s="143">
        <f t="shared" si="0"/>
        <v>4</v>
      </c>
      <c r="C1909" s="143">
        <f t="shared" si="1"/>
        <v>2019</v>
      </c>
      <c r="D1909" s="154">
        <v>42070</v>
      </c>
      <c r="E1909" s="145">
        <f t="shared" si="2"/>
        <v>3</v>
      </c>
      <c r="F1909" s="145">
        <f t="shared" si="3"/>
        <v>2015</v>
      </c>
      <c r="G1909" s="153" t="s">
        <v>1544</v>
      </c>
      <c r="H1909" s="143">
        <v>2698</v>
      </c>
      <c r="I1909" s="143">
        <v>4704</v>
      </c>
      <c r="J1909" s="143">
        <v>1909</v>
      </c>
      <c r="K1909" s="147" t="s">
        <v>77</v>
      </c>
      <c r="L1909" s="152"/>
      <c r="M1909" s="57"/>
      <c r="N1909" s="150"/>
      <c r="O1909" s="150"/>
      <c r="P1909" s="150"/>
      <c r="Q1909" s="150"/>
    </row>
    <row r="1910" spans="1:17" ht="15">
      <c r="A1910" s="142">
        <v>43578</v>
      </c>
      <c r="B1910" s="143">
        <f t="shared" si="0"/>
        <v>4</v>
      </c>
      <c r="C1910" s="143">
        <f t="shared" si="1"/>
        <v>2019</v>
      </c>
      <c r="D1910" s="154">
        <v>42070</v>
      </c>
      <c r="E1910" s="145">
        <f t="shared" si="2"/>
        <v>3</v>
      </c>
      <c r="F1910" s="145">
        <f t="shared" si="3"/>
        <v>2015</v>
      </c>
      <c r="G1910" s="153" t="s">
        <v>1544</v>
      </c>
      <c r="H1910" s="143">
        <v>2698</v>
      </c>
      <c r="I1910" s="143">
        <v>4706</v>
      </c>
      <c r="J1910" s="143">
        <v>2699</v>
      </c>
      <c r="K1910" s="147" t="s">
        <v>77</v>
      </c>
      <c r="L1910" s="152"/>
      <c r="M1910" s="57"/>
      <c r="N1910" s="150"/>
      <c r="O1910" s="150"/>
      <c r="P1910" s="150"/>
      <c r="Q1910" s="150"/>
    </row>
    <row r="1911" spans="1:17" ht="15">
      <c r="A1911" s="142">
        <v>43579</v>
      </c>
      <c r="B1911" s="143">
        <f t="shared" si="0"/>
        <v>4</v>
      </c>
      <c r="C1911" s="143">
        <f t="shared" si="1"/>
        <v>2019</v>
      </c>
      <c r="D1911" s="154">
        <v>42070</v>
      </c>
      <c r="E1911" s="145">
        <f t="shared" si="2"/>
        <v>3</v>
      </c>
      <c r="F1911" s="145">
        <f t="shared" si="3"/>
        <v>2015</v>
      </c>
      <c r="G1911" s="146"/>
      <c r="H1911" s="143">
        <v>0</v>
      </c>
      <c r="I1911" s="143">
        <v>4708</v>
      </c>
      <c r="J1911" s="143">
        <v>3537</v>
      </c>
      <c r="K1911" s="147" t="s">
        <v>77</v>
      </c>
      <c r="L1911" s="152"/>
      <c r="M1911" s="57"/>
      <c r="N1911" s="150"/>
      <c r="O1911" s="150"/>
      <c r="P1911" s="150"/>
      <c r="Q1911" s="150"/>
    </row>
    <row r="1912" spans="1:17" ht="15">
      <c r="A1912" s="142">
        <v>43580</v>
      </c>
      <c r="B1912" s="143">
        <f t="shared" si="0"/>
        <v>4</v>
      </c>
      <c r="C1912" s="143">
        <f t="shared" si="1"/>
        <v>2019</v>
      </c>
      <c r="D1912" s="154">
        <v>42070</v>
      </c>
      <c r="E1912" s="145">
        <f t="shared" si="2"/>
        <v>3</v>
      </c>
      <c r="F1912" s="145">
        <f t="shared" si="3"/>
        <v>2015</v>
      </c>
      <c r="G1912" s="153" t="s">
        <v>1548</v>
      </c>
      <c r="H1912" s="143">
        <v>2703</v>
      </c>
      <c r="I1912" s="143">
        <v>4710</v>
      </c>
      <c r="J1912" s="143">
        <v>3159</v>
      </c>
      <c r="K1912" s="147" t="s">
        <v>77</v>
      </c>
      <c r="L1912" s="152"/>
      <c r="M1912" s="57"/>
      <c r="N1912" s="150"/>
      <c r="O1912" s="150"/>
      <c r="P1912" s="150"/>
      <c r="Q1912" s="150"/>
    </row>
    <row r="1913" spans="1:17" ht="15">
      <c r="A1913" s="142">
        <v>43581</v>
      </c>
      <c r="B1913" s="143">
        <f t="shared" si="0"/>
        <v>4</v>
      </c>
      <c r="C1913" s="143">
        <f t="shared" si="1"/>
        <v>2019</v>
      </c>
      <c r="D1913" s="154">
        <v>42070</v>
      </c>
      <c r="E1913" s="145">
        <f t="shared" si="2"/>
        <v>3</v>
      </c>
      <c r="F1913" s="145">
        <f t="shared" si="3"/>
        <v>2015</v>
      </c>
      <c r="G1913" s="153" t="s">
        <v>1549</v>
      </c>
      <c r="H1913" s="143">
        <v>2704</v>
      </c>
      <c r="I1913" s="143">
        <v>4713</v>
      </c>
      <c r="J1913" s="143">
        <v>1874</v>
      </c>
      <c r="K1913" s="147" t="s">
        <v>77</v>
      </c>
      <c r="L1913" s="152"/>
      <c r="M1913" s="57"/>
      <c r="N1913" s="150"/>
      <c r="O1913" s="150"/>
      <c r="P1913" s="150"/>
      <c r="Q1913" s="150"/>
    </row>
    <row r="1914" spans="1:17" ht="15">
      <c r="A1914" s="142">
        <v>43582</v>
      </c>
      <c r="B1914" s="143">
        <f t="shared" si="0"/>
        <v>4</v>
      </c>
      <c r="C1914" s="143">
        <f t="shared" si="1"/>
        <v>2019</v>
      </c>
      <c r="D1914" s="154">
        <v>42070</v>
      </c>
      <c r="E1914" s="145">
        <f t="shared" si="2"/>
        <v>3</v>
      </c>
      <c r="F1914" s="145">
        <f t="shared" si="3"/>
        <v>2015</v>
      </c>
      <c r="G1914" s="153" t="s">
        <v>1550</v>
      </c>
      <c r="H1914" s="143">
        <v>2705</v>
      </c>
      <c r="I1914" s="143">
        <v>4714</v>
      </c>
      <c r="J1914" s="143">
        <v>5899</v>
      </c>
      <c r="K1914" s="147" t="s">
        <v>77</v>
      </c>
      <c r="L1914" s="152"/>
      <c r="M1914" s="57"/>
      <c r="N1914" s="150"/>
      <c r="O1914" s="150"/>
      <c r="P1914" s="150"/>
      <c r="Q1914" s="150"/>
    </row>
    <row r="1915" spans="1:17" ht="15">
      <c r="A1915" s="142">
        <v>43583</v>
      </c>
      <c r="B1915" s="143">
        <f t="shared" si="0"/>
        <v>4</v>
      </c>
      <c r="C1915" s="143">
        <f t="shared" si="1"/>
        <v>2019</v>
      </c>
      <c r="D1915" s="154">
        <v>42070</v>
      </c>
      <c r="E1915" s="145">
        <f t="shared" si="2"/>
        <v>3</v>
      </c>
      <c r="F1915" s="145">
        <f t="shared" si="3"/>
        <v>2015</v>
      </c>
      <c r="G1915" s="153" t="s">
        <v>1551</v>
      </c>
      <c r="H1915" s="143">
        <v>2706</v>
      </c>
      <c r="I1915" s="143">
        <v>4715</v>
      </c>
      <c r="J1915" s="143">
        <v>1699</v>
      </c>
      <c r="K1915" s="147" t="s">
        <v>77</v>
      </c>
      <c r="L1915" s="152"/>
      <c r="M1915" s="57"/>
      <c r="N1915" s="150"/>
      <c r="O1915" s="150"/>
      <c r="P1915" s="150"/>
      <c r="Q1915" s="150"/>
    </row>
    <row r="1916" spans="1:17" ht="15">
      <c r="A1916" s="142">
        <v>43584</v>
      </c>
      <c r="B1916" s="143">
        <f t="shared" si="0"/>
        <v>4</v>
      </c>
      <c r="C1916" s="143">
        <f t="shared" si="1"/>
        <v>2019</v>
      </c>
      <c r="D1916" s="154">
        <v>42071</v>
      </c>
      <c r="E1916" s="145">
        <f t="shared" si="2"/>
        <v>3</v>
      </c>
      <c r="F1916" s="145">
        <f t="shared" si="3"/>
        <v>2015</v>
      </c>
      <c r="G1916" s="153" t="s">
        <v>1552</v>
      </c>
      <c r="H1916" s="143">
        <v>2707</v>
      </c>
      <c r="I1916" s="143">
        <v>4718</v>
      </c>
      <c r="J1916" s="143">
        <v>1099</v>
      </c>
      <c r="K1916" s="147" t="s">
        <v>77</v>
      </c>
      <c r="L1916" s="152"/>
      <c r="M1916" s="57"/>
      <c r="N1916" s="150"/>
      <c r="O1916" s="150"/>
      <c r="P1916" s="150"/>
      <c r="Q1916" s="150"/>
    </row>
    <row r="1917" spans="1:17" ht="15">
      <c r="A1917" s="142">
        <v>43585</v>
      </c>
      <c r="B1917" s="143">
        <f t="shared" si="0"/>
        <v>4</v>
      </c>
      <c r="C1917" s="143">
        <f t="shared" si="1"/>
        <v>2019</v>
      </c>
      <c r="D1917" s="154">
        <v>42071</v>
      </c>
      <c r="E1917" s="145">
        <f t="shared" si="2"/>
        <v>3</v>
      </c>
      <c r="F1917" s="145">
        <f t="shared" si="3"/>
        <v>2015</v>
      </c>
      <c r="G1917" s="153" t="s">
        <v>1553</v>
      </c>
      <c r="H1917" s="143">
        <v>2708</v>
      </c>
      <c r="I1917" s="143">
        <v>4719</v>
      </c>
      <c r="J1917" s="143">
        <v>3874</v>
      </c>
      <c r="K1917" s="147" t="s">
        <v>77</v>
      </c>
      <c r="L1917" s="152"/>
      <c r="M1917" s="57"/>
      <c r="N1917" s="150"/>
      <c r="O1917" s="150"/>
      <c r="P1917" s="150"/>
      <c r="Q1917" s="150"/>
    </row>
    <row r="1918" spans="1:17" ht="15">
      <c r="A1918" s="142">
        <v>43586</v>
      </c>
      <c r="B1918" s="143">
        <f t="shared" si="0"/>
        <v>5</v>
      </c>
      <c r="C1918" s="143">
        <f t="shared" si="1"/>
        <v>2019</v>
      </c>
      <c r="D1918" s="154">
        <v>42071</v>
      </c>
      <c r="E1918" s="145">
        <f t="shared" si="2"/>
        <v>3</v>
      </c>
      <c r="F1918" s="145">
        <f t="shared" si="3"/>
        <v>2015</v>
      </c>
      <c r="G1918" s="153" t="s">
        <v>1554</v>
      </c>
      <c r="H1918" s="143">
        <v>2709</v>
      </c>
      <c r="I1918" s="143">
        <v>4720</v>
      </c>
      <c r="J1918" s="143">
        <v>4263</v>
      </c>
      <c r="K1918" s="147" t="s">
        <v>77</v>
      </c>
      <c r="L1918" s="152"/>
      <c r="M1918" s="57"/>
      <c r="N1918" s="150"/>
      <c r="O1918" s="150"/>
      <c r="P1918" s="150"/>
      <c r="Q1918" s="150"/>
    </row>
    <row r="1919" spans="1:17" ht="15">
      <c r="A1919" s="142">
        <v>43587</v>
      </c>
      <c r="B1919" s="143">
        <f t="shared" si="0"/>
        <v>5</v>
      </c>
      <c r="C1919" s="143">
        <f t="shared" si="1"/>
        <v>2019</v>
      </c>
      <c r="D1919" s="154">
        <v>42071</v>
      </c>
      <c r="E1919" s="145">
        <f t="shared" si="2"/>
        <v>3</v>
      </c>
      <c r="F1919" s="145">
        <f t="shared" si="3"/>
        <v>2015</v>
      </c>
      <c r="G1919" s="153" t="s">
        <v>1555</v>
      </c>
      <c r="H1919" s="143">
        <v>2710</v>
      </c>
      <c r="I1919" s="143">
        <v>4722</v>
      </c>
      <c r="J1919" s="143">
        <v>2124</v>
      </c>
      <c r="K1919" s="147" t="s">
        <v>77</v>
      </c>
      <c r="L1919" s="152"/>
      <c r="M1919" s="57"/>
      <c r="N1919" s="150"/>
      <c r="O1919" s="150"/>
      <c r="P1919" s="150"/>
      <c r="Q1919" s="150"/>
    </row>
    <row r="1920" spans="1:17" ht="15">
      <c r="A1920" s="142">
        <v>43588</v>
      </c>
      <c r="B1920" s="143">
        <f t="shared" si="0"/>
        <v>5</v>
      </c>
      <c r="C1920" s="143">
        <f t="shared" si="1"/>
        <v>2019</v>
      </c>
      <c r="D1920" s="154">
        <v>42071</v>
      </c>
      <c r="E1920" s="145">
        <f t="shared" si="2"/>
        <v>3</v>
      </c>
      <c r="F1920" s="145">
        <f t="shared" si="3"/>
        <v>2015</v>
      </c>
      <c r="G1920" s="153" t="s">
        <v>1556</v>
      </c>
      <c r="H1920" s="143">
        <v>2712</v>
      </c>
      <c r="I1920" s="143">
        <v>4725</v>
      </c>
      <c r="J1920" s="143">
        <v>2749</v>
      </c>
      <c r="K1920" s="147" t="s">
        <v>77</v>
      </c>
      <c r="L1920" s="152"/>
      <c r="M1920" s="57"/>
      <c r="N1920" s="150"/>
      <c r="O1920" s="150"/>
      <c r="P1920" s="150"/>
      <c r="Q1920" s="150"/>
    </row>
    <row r="1921" spans="1:17" ht="15">
      <c r="A1921" s="142">
        <v>43589</v>
      </c>
      <c r="B1921" s="143">
        <f t="shared" si="0"/>
        <v>5</v>
      </c>
      <c r="C1921" s="143">
        <f t="shared" si="1"/>
        <v>2019</v>
      </c>
      <c r="D1921" s="154">
        <v>42071</v>
      </c>
      <c r="E1921" s="145">
        <f t="shared" si="2"/>
        <v>3</v>
      </c>
      <c r="F1921" s="145">
        <f t="shared" si="3"/>
        <v>2015</v>
      </c>
      <c r="G1921" s="153" t="s">
        <v>1116</v>
      </c>
      <c r="H1921" s="143">
        <v>2147</v>
      </c>
      <c r="I1921" s="143">
        <v>4729</v>
      </c>
      <c r="J1921" s="143">
        <v>1008</v>
      </c>
      <c r="K1921" s="147" t="s">
        <v>77</v>
      </c>
      <c r="L1921" s="152"/>
      <c r="M1921" s="57"/>
      <c r="N1921" s="150"/>
      <c r="O1921" s="150"/>
      <c r="P1921" s="150"/>
      <c r="Q1921" s="150"/>
    </row>
    <row r="1922" spans="1:17" ht="15">
      <c r="A1922" s="142">
        <v>43590</v>
      </c>
      <c r="B1922" s="143">
        <f t="shared" si="0"/>
        <v>5</v>
      </c>
      <c r="C1922" s="143">
        <f t="shared" si="1"/>
        <v>2019</v>
      </c>
      <c r="D1922" s="154">
        <v>42071</v>
      </c>
      <c r="E1922" s="145">
        <f t="shared" si="2"/>
        <v>3</v>
      </c>
      <c r="F1922" s="145">
        <f t="shared" si="3"/>
        <v>2015</v>
      </c>
      <c r="G1922" s="153" t="s">
        <v>1557</v>
      </c>
      <c r="H1922" s="143">
        <v>2713</v>
      </c>
      <c r="I1922" s="143">
        <v>4730</v>
      </c>
      <c r="J1922" s="143">
        <v>1969</v>
      </c>
      <c r="K1922" s="147" t="s">
        <v>77</v>
      </c>
      <c r="L1922" s="152"/>
      <c r="M1922" s="57"/>
      <c r="N1922" s="150"/>
      <c r="O1922" s="150"/>
      <c r="P1922" s="150"/>
      <c r="Q1922" s="150"/>
    </row>
    <row r="1923" spans="1:17" ht="15">
      <c r="A1923" s="142">
        <v>43591</v>
      </c>
      <c r="B1923" s="143">
        <f t="shared" si="0"/>
        <v>5</v>
      </c>
      <c r="C1923" s="143">
        <f t="shared" si="1"/>
        <v>2019</v>
      </c>
      <c r="D1923" s="154">
        <v>42071</v>
      </c>
      <c r="E1923" s="145">
        <f t="shared" si="2"/>
        <v>3</v>
      </c>
      <c r="F1923" s="145">
        <f t="shared" si="3"/>
        <v>2015</v>
      </c>
      <c r="G1923" s="153" t="s">
        <v>1126</v>
      </c>
      <c r="H1923" s="143">
        <v>2164</v>
      </c>
      <c r="I1923" s="143">
        <v>4732</v>
      </c>
      <c r="J1923" s="143">
        <v>3274</v>
      </c>
      <c r="K1923" s="147" t="s">
        <v>77</v>
      </c>
      <c r="L1923" s="152"/>
      <c r="M1923" s="57"/>
      <c r="N1923" s="150"/>
      <c r="O1923" s="150"/>
      <c r="P1923" s="150"/>
      <c r="Q1923" s="150"/>
    </row>
    <row r="1924" spans="1:17" ht="15">
      <c r="A1924" s="142">
        <v>43592</v>
      </c>
      <c r="B1924" s="143">
        <f t="shared" si="0"/>
        <v>5</v>
      </c>
      <c r="C1924" s="143">
        <f t="shared" si="1"/>
        <v>2019</v>
      </c>
      <c r="D1924" s="154">
        <v>42071</v>
      </c>
      <c r="E1924" s="145">
        <f t="shared" si="2"/>
        <v>3</v>
      </c>
      <c r="F1924" s="145">
        <f t="shared" si="3"/>
        <v>2015</v>
      </c>
      <c r="G1924" s="153" t="s">
        <v>1558</v>
      </c>
      <c r="H1924" s="143">
        <v>2715</v>
      </c>
      <c r="I1924" s="143">
        <v>4734</v>
      </c>
      <c r="J1924" s="143">
        <v>2016</v>
      </c>
      <c r="K1924" s="147" t="s">
        <v>77</v>
      </c>
      <c r="L1924" s="152"/>
      <c r="M1924" s="57"/>
      <c r="N1924" s="150"/>
      <c r="O1924" s="150"/>
      <c r="P1924" s="150"/>
      <c r="Q1924" s="150"/>
    </row>
    <row r="1925" spans="1:17" ht="15">
      <c r="A1925" s="142">
        <v>43593</v>
      </c>
      <c r="B1925" s="143">
        <f t="shared" si="0"/>
        <v>5</v>
      </c>
      <c r="C1925" s="143">
        <f t="shared" si="1"/>
        <v>2019</v>
      </c>
      <c r="D1925" s="154">
        <v>42071</v>
      </c>
      <c r="E1925" s="145">
        <f t="shared" si="2"/>
        <v>3</v>
      </c>
      <c r="F1925" s="145">
        <f t="shared" si="3"/>
        <v>2015</v>
      </c>
      <c r="G1925" s="153" t="s">
        <v>1559</v>
      </c>
      <c r="H1925" s="143">
        <v>2447</v>
      </c>
      <c r="I1925" s="143">
        <v>4735</v>
      </c>
      <c r="J1925" s="143">
        <v>3999</v>
      </c>
      <c r="K1925" s="147" t="s">
        <v>77</v>
      </c>
      <c r="L1925" s="152"/>
      <c r="M1925" s="57"/>
      <c r="N1925" s="150"/>
      <c r="O1925" s="150"/>
      <c r="P1925" s="150"/>
      <c r="Q1925" s="150"/>
    </row>
    <row r="1926" spans="1:17" ht="15">
      <c r="A1926" s="142">
        <v>43594</v>
      </c>
      <c r="B1926" s="143">
        <f t="shared" si="0"/>
        <v>5</v>
      </c>
      <c r="C1926" s="143">
        <f t="shared" si="1"/>
        <v>2019</v>
      </c>
      <c r="D1926" s="154">
        <v>42071</v>
      </c>
      <c r="E1926" s="145">
        <f t="shared" si="2"/>
        <v>3</v>
      </c>
      <c r="F1926" s="145">
        <f t="shared" si="3"/>
        <v>2015</v>
      </c>
      <c r="G1926" s="153" t="s">
        <v>1560</v>
      </c>
      <c r="H1926" s="143">
        <v>2716</v>
      </c>
      <c r="I1926" s="143">
        <v>4738</v>
      </c>
      <c r="J1926" s="143">
        <v>3012</v>
      </c>
      <c r="K1926" s="147" t="s">
        <v>77</v>
      </c>
      <c r="L1926" s="152"/>
      <c r="M1926" s="57"/>
      <c r="N1926" s="150"/>
      <c r="O1926" s="150"/>
      <c r="P1926" s="150"/>
      <c r="Q1926" s="150"/>
    </row>
    <row r="1927" spans="1:17" ht="15">
      <c r="A1927" s="142">
        <v>43595</v>
      </c>
      <c r="B1927" s="143">
        <f t="shared" si="0"/>
        <v>5</v>
      </c>
      <c r="C1927" s="143">
        <f t="shared" si="1"/>
        <v>2019</v>
      </c>
      <c r="D1927" s="154">
        <v>42071</v>
      </c>
      <c r="E1927" s="145">
        <f t="shared" si="2"/>
        <v>3</v>
      </c>
      <c r="F1927" s="145">
        <f t="shared" si="3"/>
        <v>2015</v>
      </c>
      <c r="G1927" s="153" t="s">
        <v>1561</v>
      </c>
      <c r="H1927" s="143">
        <v>2717</v>
      </c>
      <c r="I1927" s="143">
        <v>4740</v>
      </c>
      <c r="J1927" s="143">
        <v>2487</v>
      </c>
      <c r="K1927" s="147" t="s">
        <v>77</v>
      </c>
      <c r="L1927" s="152"/>
      <c r="M1927" s="57"/>
      <c r="N1927" s="150"/>
      <c r="O1927" s="150"/>
      <c r="P1927" s="150"/>
      <c r="Q1927" s="150"/>
    </row>
    <row r="1928" spans="1:17" ht="15">
      <c r="A1928" s="142">
        <v>43596</v>
      </c>
      <c r="B1928" s="143">
        <f t="shared" si="0"/>
        <v>5</v>
      </c>
      <c r="C1928" s="143">
        <f t="shared" si="1"/>
        <v>2019</v>
      </c>
      <c r="D1928" s="154">
        <v>42071</v>
      </c>
      <c r="E1928" s="145">
        <f t="shared" si="2"/>
        <v>3</v>
      </c>
      <c r="F1928" s="145">
        <f t="shared" si="3"/>
        <v>2015</v>
      </c>
      <c r="G1928" s="153" t="s">
        <v>1562</v>
      </c>
      <c r="H1928" s="143">
        <v>2694</v>
      </c>
      <c r="I1928" s="143">
        <v>4741</v>
      </c>
      <c r="J1928" s="143">
        <v>3159</v>
      </c>
      <c r="K1928" s="147" t="s">
        <v>77</v>
      </c>
      <c r="L1928" s="152"/>
      <c r="M1928" s="57"/>
      <c r="N1928" s="150"/>
      <c r="O1928" s="150"/>
      <c r="P1928" s="150"/>
      <c r="Q1928" s="150"/>
    </row>
    <row r="1929" spans="1:17" ht="15">
      <c r="A1929" s="142">
        <v>43597</v>
      </c>
      <c r="B1929" s="143">
        <f t="shared" si="0"/>
        <v>5</v>
      </c>
      <c r="C1929" s="143">
        <f t="shared" si="1"/>
        <v>2019</v>
      </c>
      <c r="D1929" s="154">
        <v>42071</v>
      </c>
      <c r="E1929" s="145">
        <f t="shared" si="2"/>
        <v>3</v>
      </c>
      <c r="F1929" s="145">
        <f t="shared" si="3"/>
        <v>2015</v>
      </c>
      <c r="G1929" s="153" t="s">
        <v>1563</v>
      </c>
      <c r="H1929" s="143">
        <v>2718</v>
      </c>
      <c r="I1929" s="143">
        <v>4743</v>
      </c>
      <c r="J1929" s="143">
        <v>1687</v>
      </c>
      <c r="K1929" s="147" t="s">
        <v>77</v>
      </c>
      <c r="L1929" s="152"/>
      <c r="M1929" s="57"/>
      <c r="N1929" s="150"/>
      <c r="O1929" s="150"/>
      <c r="P1929" s="150"/>
      <c r="Q1929" s="150"/>
    </row>
    <row r="1930" spans="1:17" ht="15">
      <c r="A1930" s="142">
        <v>43598</v>
      </c>
      <c r="B1930" s="143">
        <f t="shared" si="0"/>
        <v>5</v>
      </c>
      <c r="C1930" s="143">
        <f t="shared" si="1"/>
        <v>2019</v>
      </c>
      <c r="D1930" s="154">
        <v>42071</v>
      </c>
      <c r="E1930" s="145">
        <f t="shared" si="2"/>
        <v>3</v>
      </c>
      <c r="F1930" s="145">
        <f t="shared" si="3"/>
        <v>2015</v>
      </c>
      <c r="G1930" s="153" t="s">
        <v>1564</v>
      </c>
      <c r="H1930" s="143">
        <v>2720</v>
      </c>
      <c r="I1930" s="143">
        <v>4745</v>
      </c>
      <c r="J1930" s="143">
        <v>4953</v>
      </c>
      <c r="K1930" s="147" t="s">
        <v>77</v>
      </c>
      <c r="L1930" s="152"/>
      <c r="M1930" s="57"/>
      <c r="N1930" s="150"/>
      <c r="O1930" s="150"/>
      <c r="P1930" s="150"/>
      <c r="Q1930" s="150"/>
    </row>
    <row r="1931" spans="1:17" ht="15">
      <c r="A1931" s="142">
        <v>43599</v>
      </c>
      <c r="B1931" s="143">
        <f t="shared" si="0"/>
        <v>5</v>
      </c>
      <c r="C1931" s="143">
        <f t="shared" si="1"/>
        <v>2019</v>
      </c>
      <c r="D1931" s="154">
        <v>42071</v>
      </c>
      <c r="E1931" s="145">
        <f t="shared" si="2"/>
        <v>3</v>
      </c>
      <c r="F1931" s="145">
        <f t="shared" si="3"/>
        <v>2015</v>
      </c>
      <c r="G1931" s="153" t="s">
        <v>1565</v>
      </c>
      <c r="H1931" s="143">
        <v>2721</v>
      </c>
      <c r="I1931" s="143">
        <v>4746</v>
      </c>
      <c r="J1931" s="143">
        <v>2074</v>
      </c>
      <c r="K1931" s="147" t="s">
        <v>77</v>
      </c>
      <c r="L1931" s="152"/>
      <c r="M1931" s="57"/>
      <c r="N1931" s="150"/>
      <c r="O1931" s="150"/>
      <c r="P1931" s="150"/>
      <c r="Q1931" s="150"/>
    </row>
    <row r="1932" spans="1:17" ht="15">
      <c r="A1932" s="142">
        <v>43600</v>
      </c>
      <c r="B1932" s="143">
        <f t="shared" si="0"/>
        <v>5</v>
      </c>
      <c r="C1932" s="143">
        <f t="shared" si="1"/>
        <v>2019</v>
      </c>
      <c r="D1932" s="154">
        <v>42071</v>
      </c>
      <c r="E1932" s="145">
        <f t="shared" si="2"/>
        <v>3</v>
      </c>
      <c r="F1932" s="145">
        <f t="shared" si="3"/>
        <v>2015</v>
      </c>
      <c r="G1932" s="153" t="s">
        <v>1565</v>
      </c>
      <c r="H1932" s="143">
        <v>2721</v>
      </c>
      <c r="I1932" s="143">
        <v>4748</v>
      </c>
      <c r="J1932" s="143">
        <v>2929</v>
      </c>
      <c r="K1932" s="147" t="s">
        <v>77</v>
      </c>
      <c r="L1932" s="152"/>
      <c r="M1932" s="57"/>
      <c r="N1932" s="150"/>
      <c r="O1932" s="150"/>
      <c r="P1932" s="150"/>
      <c r="Q1932" s="150"/>
    </row>
    <row r="1933" spans="1:17" ht="15">
      <c r="A1933" s="142">
        <v>43601</v>
      </c>
      <c r="B1933" s="143">
        <f t="shared" si="0"/>
        <v>5</v>
      </c>
      <c r="C1933" s="143">
        <f t="shared" si="1"/>
        <v>2019</v>
      </c>
      <c r="D1933" s="154">
        <v>42071</v>
      </c>
      <c r="E1933" s="145">
        <f t="shared" si="2"/>
        <v>3</v>
      </c>
      <c r="F1933" s="145">
        <f t="shared" si="3"/>
        <v>2015</v>
      </c>
      <c r="G1933" s="153" t="s">
        <v>1566</v>
      </c>
      <c r="H1933" s="143">
        <v>2722</v>
      </c>
      <c r="I1933" s="143">
        <v>4749</v>
      </c>
      <c r="J1933" s="143">
        <v>2919</v>
      </c>
      <c r="K1933" s="147" t="s">
        <v>77</v>
      </c>
      <c r="L1933" s="152"/>
      <c r="M1933" s="57"/>
      <c r="N1933" s="150"/>
      <c r="O1933" s="150"/>
      <c r="P1933" s="150"/>
      <c r="Q1933" s="150"/>
    </row>
    <row r="1934" spans="1:17" ht="15">
      <c r="A1934" s="142">
        <v>43602</v>
      </c>
      <c r="B1934" s="143">
        <f t="shared" si="0"/>
        <v>5</v>
      </c>
      <c r="C1934" s="143">
        <f t="shared" si="1"/>
        <v>2019</v>
      </c>
      <c r="D1934" s="154">
        <v>42071</v>
      </c>
      <c r="E1934" s="145">
        <f t="shared" si="2"/>
        <v>3</v>
      </c>
      <c r="F1934" s="145">
        <f t="shared" si="3"/>
        <v>2015</v>
      </c>
      <c r="G1934" s="146"/>
      <c r="H1934" s="143">
        <v>505</v>
      </c>
      <c r="I1934" s="143">
        <v>4750</v>
      </c>
      <c r="J1934" s="143">
        <v>2209</v>
      </c>
      <c r="K1934" s="147" t="s">
        <v>77</v>
      </c>
      <c r="L1934" s="152"/>
      <c r="M1934" s="57"/>
      <c r="N1934" s="150"/>
      <c r="O1934" s="150"/>
      <c r="P1934" s="150"/>
      <c r="Q1934" s="150"/>
    </row>
    <row r="1935" spans="1:17" ht="15">
      <c r="A1935" s="142">
        <v>43603</v>
      </c>
      <c r="B1935" s="143">
        <f t="shared" si="0"/>
        <v>5</v>
      </c>
      <c r="C1935" s="143">
        <f t="shared" si="1"/>
        <v>2019</v>
      </c>
      <c r="D1935" s="154">
        <v>42071</v>
      </c>
      <c r="E1935" s="145">
        <f t="shared" si="2"/>
        <v>3</v>
      </c>
      <c r="F1935" s="145">
        <f t="shared" si="3"/>
        <v>2015</v>
      </c>
      <c r="G1935" s="146"/>
      <c r="H1935" s="143">
        <v>2723</v>
      </c>
      <c r="I1935" s="143">
        <v>4751</v>
      </c>
      <c r="J1935" s="143">
        <v>1008</v>
      </c>
      <c r="K1935" s="147" t="s">
        <v>77</v>
      </c>
      <c r="L1935" s="152"/>
      <c r="M1935" s="57"/>
      <c r="N1935" s="150"/>
      <c r="O1935" s="150"/>
      <c r="P1935" s="150"/>
      <c r="Q1935" s="150"/>
    </row>
    <row r="1936" spans="1:17" ht="15">
      <c r="A1936" s="142">
        <v>43604</v>
      </c>
      <c r="B1936" s="143">
        <f t="shared" si="0"/>
        <v>5</v>
      </c>
      <c r="C1936" s="143">
        <f t="shared" si="1"/>
        <v>2019</v>
      </c>
      <c r="D1936" s="154">
        <v>42071</v>
      </c>
      <c r="E1936" s="145">
        <f t="shared" si="2"/>
        <v>3</v>
      </c>
      <c r="F1936" s="145">
        <f t="shared" si="3"/>
        <v>2015</v>
      </c>
      <c r="G1936" s="146"/>
      <c r="H1936" s="143">
        <v>2723</v>
      </c>
      <c r="I1936" s="143">
        <v>4753</v>
      </c>
      <c r="J1936" s="143">
        <v>1599</v>
      </c>
      <c r="K1936" s="147" t="s">
        <v>77</v>
      </c>
      <c r="L1936" s="152"/>
      <c r="M1936" s="57"/>
      <c r="N1936" s="150"/>
      <c r="O1936" s="150"/>
      <c r="P1936" s="150"/>
      <c r="Q1936" s="150"/>
    </row>
    <row r="1937" spans="1:17" ht="15">
      <c r="A1937" s="142">
        <v>43605</v>
      </c>
      <c r="B1937" s="143">
        <f t="shared" si="0"/>
        <v>5</v>
      </c>
      <c r="C1937" s="143">
        <f t="shared" si="1"/>
        <v>2019</v>
      </c>
      <c r="D1937" s="154">
        <v>42071</v>
      </c>
      <c r="E1937" s="145">
        <f t="shared" si="2"/>
        <v>3</v>
      </c>
      <c r="F1937" s="145">
        <f t="shared" si="3"/>
        <v>2015</v>
      </c>
      <c r="G1937" s="153" t="s">
        <v>1567</v>
      </c>
      <c r="H1937" s="143">
        <v>2725</v>
      </c>
      <c r="I1937" s="143">
        <v>4754</v>
      </c>
      <c r="J1937" s="143">
        <v>2949</v>
      </c>
      <c r="K1937" s="147" t="s">
        <v>77</v>
      </c>
      <c r="L1937" s="152"/>
      <c r="M1937" s="57"/>
      <c r="N1937" s="150"/>
      <c r="O1937" s="150"/>
      <c r="P1937" s="150"/>
      <c r="Q1937" s="150"/>
    </row>
    <row r="1938" spans="1:17" ht="15">
      <c r="A1938" s="142">
        <v>43606</v>
      </c>
      <c r="B1938" s="143">
        <f t="shared" si="0"/>
        <v>5</v>
      </c>
      <c r="C1938" s="143">
        <f t="shared" si="1"/>
        <v>2019</v>
      </c>
      <c r="D1938" s="154">
        <v>42071</v>
      </c>
      <c r="E1938" s="145">
        <f t="shared" si="2"/>
        <v>3</v>
      </c>
      <c r="F1938" s="145">
        <f t="shared" si="3"/>
        <v>2015</v>
      </c>
      <c r="G1938" s="153" t="s">
        <v>1568</v>
      </c>
      <c r="H1938" s="143">
        <v>2726</v>
      </c>
      <c r="I1938" s="143">
        <v>4755</v>
      </c>
      <c r="J1938" s="143">
        <v>1199</v>
      </c>
      <c r="K1938" s="147" t="s">
        <v>77</v>
      </c>
      <c r="L1938" s="152"/>
      <c r="M1938" s="57"/>
      <c r="N1938" s="150"/>
      <c r="O1938" s="150"/>
      <c r="P1938" s="150"/>
      <c r="Q1938" s="150"/>
    </row>
    <row r="1939" spans="1:17" ht="15">
      <c r="A1939" s="142">
        <v>43607</v>
      </c>
      <c r="B1939" s="143">
        <f t="shared" si="0"/>
        <v>5</v>
      </c>
      <c r="C1939" s="143">
        <f t="shared" si="1"/>
        <v>2019</v>
      </c>
      <c r="D1939" s="154">
        <v>42071</v>
      </c>
      <c r="E1939" s="145">
        <f t="shared" si="2"/>
        <v>3</v>
      </c>
      <c r="F1939" s="145">
        <f t="shared" si="3"/>
        <v>2015</v>
      </c>
      <c r="G1939" s="153" t="s">
        <v>1568</v>
      </c>
      <c r="H1939" s="143">
        <v>2726</v>
      </c>
      <c r="I1939" s="143">
        <v>4756</v>
      </c>
      <c r="J1939" s="143">
        <v>2687</v>
      </c>
      <c r="K1939" s="147" t="s">
        <v>77</v>
      </c>
      <c r="L1939" s="152"/>
      <c r="M1939" s="57"/>
      <c r="N1939" s="150"/>
      <c r="O1939" s="150"/>
      <c r="P1939" s="150"/>
      <c r="Q1939" s="150"/>
    </row>
    <row r="1940" spans="1:17" ht="15">
      <c r="A1940" s="142">
        <v>43608</v>
      </c>
      <c r="B1940" s="143">
        <f t="shared" si="0"/>
        <v>5</v>
      </c>
      <c r="C1940" s="143">
        <f t="shared" si="1"/>
        <v>2019</v>
      </c>
      <c r="D1940" s="154">
        <v>42071</v>
      </c>
      <c r="E1940" s="145">
        <f t="shared" si="2"/>
        <v>3</v>
      </c>
      <c r="F1940" s="145">
        <f t="shared" si="3"/>
        <v>2015</v>
      </c>
      <c r="G1940" s="153" t="s">
        <v>1569</v>
      </c>
      <c r="H1940" s="143">
        <v>2727</v>
      </c>
      <c r="I1940" s="143">
        <v>4757</v>
      </c>
      <c r="J1940" s="143">
        <v>2424</v>
      </c>
      <c r="K1940" s="147" t="s">
        <v>77</v>
      </c>
      <c r="L1940" s="152"/>
      <c r="M1940" s="57"/>
      <c r="N1940" s="150"/>
      <c r="O1940" s="150"/>
      <c r="P1940" s="150"/>
      <c r="Q1940" s="150"/>
    </row>
    <row r="1941" spans="1:17" ht="15">
      <c r="A1941" s="142">
        <v>43609</v>
      </c>
      <c r="B1941" s="143">
        <f t="shared" si="0"/>
        <v>5</v>
      </c>
      <c r="C1941" s="143">
        <f t="shared" si="1"/>
        <v>2019</v>
      </c>
      <c r="D1941" s="154">
        <v>42071</v>
      </c>
      <c r="E1941" s="145">
        <f t="shared" si="2"/>
        <v>3</v>
      </c>
      <c r="F1941" s="145">
        <f t="shared" si="3"/>
        <v>2015</v>
      </c>
      <c r="G1941" s="153" t="s">
        <v>1568</v>
      </c>
      <c r="H1941" s="143">
        <v>2726</v>
      </c>
      <c r="I1941" s="143">
        <v>4759</v>
      </c>
      <c r="J1941" s="143">
        <v>1112</v>
      </c>
      <c r="K1941" s="147" t="s">
        <v>77</v>
      </c>
      <c r="L1941" s="152"/>
      <c r="M1941" s="57"/>
      <c r="N1941" s="150"/>
      <c r="O1941" s="150"/>
      <c r="P1941" s="150"/>
      <c r="Q1941" s="150"/>
    </row>
    <row r="1942" spans="1:17" ht="15">
      <c r="A1942" s="142">
        <v>43610</v>
      </c>
      <c r="B1942" s="143">
        <f t="shared" si="0"/>
        <v>5</v>
      </c>
      <c r="C1942" s="143">
        <f t="shared" si="1"/>
        <v>2019</v>
      </c>
      <c r="D1942" s="154">
        <v>42071</v>
      </c>
      <c r="E1942" s="145">
        <f t="shared" si="2"/>
        <v>3</v>
      </c>
      <c r="F1942" s="145">
        <f t="shared" si="3"/>
        <v>2015</v>
      </c>
      <c r="G1942" s="153" t="s">
        <v>1570</v>
      </c>
      <c r="H1942" s="143">
        <v>2729</v>
      </c>
      <c r="I1942" s="143">
        <v>4760</v>
      </c>
      <c r="J1942" s="143">
        <v>1499</v>
      </c>
      <c r="K1942" s="147" t="s">
        <v>77</v>
      </c>
      <c r="L1942" s="152"/>
      <c r="M1942" s="57"/>
      <c r="N1942" s="150"/>
      <c r="O1942" s="150"/>
      <c r="P1942" s="150"/>
      <c r="Q1942" s="150"/>
    </row>
    <row r="1943" spans="1:17" ht="15">
      <c r="A1943" s="142">
        <v>43611</v>
      </c>
      <c r="B1943" s="143">
        <f t="shared" si="0"/>
        <v>5</v>
      </c>
      <c r="C1943" s="143">
        <f t="shared" si="1"/>
        <v>2019</v>
      </c>
      <c r="D1943" s="154">
        <v>42071</v>
      </c>
      <c r="E1943" s="145">
        <f t="shared" si="2"/>
        <v>3</v>
      </c>
      <c r="F1943" s="145">
        <f t="shared" si="3"/>
        <v>2015</v>
      </c>
      <c r="G1943" s="153" t="s">
        <v>1571</v>
      </c>
      <c r="H1943" s="143">
        <v>2731</v>
      </c>
      <c r="I1943" s="143">
        <v>4764</v>
      </c>
      <c r="J1943" s="143">
        <v>2399</v>
      </c>
      <c r="K1943" s="147" t="s">
        <v>77</v>
      </c>
      <c r="L1943" s="152"/>
      <c r="M1943" s="57"/>
      <c r="N1943" s="150"/>
      <c r="O1943" s="150"/>
      <c r="P1943" s="150"/>
      <c r="Q1943" s="150"/>
    </row>
    <row r="1944" spans="1:17" ht="15">
      <c r="A1944" s="142">
        <v>43612</v>
      </c>
      <c r="B1944" s="143">
        <f t="shared" si="0"/>
        <v>5</v>
      </c>
      <c r="C1944" s="143">
        <f t="shared" si="1"/>
        <v>2019</v>
      </c>
      <c r="D1944" s="154">
        <v>42071</v>
      </c>
      <c r="E1944" s="145">
        <f t="shared" si="2"/>
        <v>3</v>
      </c>
      <c r="F1944" s="145">
        <f t="shared" si="3"/>
        <v>2015</v>
      </c>
      <c r="G1944" s="153" t="s">
        <v>1572</v>
      </c>
      <c r="H1944" s="143">
        <v>2732</v>
      </c>
      <c r="I1944" s="143">
        <v>4765</v>
      </c>
      <c r="J1944" s="143">
        <v>3449</v>
      </c>
      <c r="K1944" s="147" t="s">
        <v>77</v>
      </c>
      <c r="L1944" s="152"/>
      <c r="M1944" s="57"/>
      <c r="N1944" s="150"/>
      <c r="O1944" s="150"/>
      <c r="P1944" s="150"/>
      <c r="Q1944" s="150"/>
    </row>
    <row r="1945" spans="1:17" ht="15">
      <c r="A1945" s="142">
        <v>43613</v>
      </c>
      <c r="B1945" s="143">
        <f t="shared" si="0"/>
        <v>5</v>
      </c>
      <c r="C1945" s="143">
        <f t="shared" si="1"/>
        <v>2019</v>
      </c>
      <c r="D1945" s="154">
        <v>42071</v>
      </c>
      <c r="E1945" s="145">
        <f t="shared" si="2"/>
        <v>3</v>
      </c>
      <c r="F1945" s="145">
        <f t="shared" si="3"/>
        <v>2015</v>
      </c>
      <c r="G1945" s="153" t="s">
        <v>1573</v>
      </c>
      <c r="H1945" s="143">
        <v>2735</v>
      </c>
      <c r="I1945" s="143">
        <v>4768</v>
      </c>
      <c r="J1945" s="143">
        <v>3012</v>
      </c>
      <c r="K1945" s="147" t="s">
        <v>77</v>
      </c>
      <c r="L1945" s="152"/>
      <c r="M1945" s="57"/>
      <c r="N1945" s="150"/>
      <c r="O1945" s="150"/>
      <c r="P1945" s="150"/>
      <c r="Q1945" s="150"/>
    </row>
    <row r="1946" spans="1:17" ht="15">
      <c r="A1946" s="142">
        <v>43614</v>
      </c>
      <c r="B1946" s="143">
        <f t="shared" si="0"/>
        <v>5</v>
      </c>
      <c r="C1946" s="143">
        <f t="shared" si="1"/>
        <v>2019</v>
      </c>
      <c r="D1946" s="154">
        <v>42071</v>
      </c>
      <c r="E1946" s="145">
        <f t="shared" si="2"/>
        <v>3</v>
      </c>
      <c r="F1946" s="145">
        <f t="shared" si="3"/>
        <v>2015</v>
      </c>
      <c r="G1946" s="146"/>
      <c r="H1946" s="143">
        <v>2733</v>
      </c>
      <c r="I1946" s="143">
        <v>4772</v>
      </c>
      <c r="J1946" s="143">
        <v>1874</v>
      </c>
      <c r="K1946" s="147" t="s">
        <v>77</v>
      </c>
      <c r="L1946" s="152"/>
      <c r="M1946" s="57"/>
      <c r="N1946" s="150"/>
      <c r="O1946" s="150"/>
      <c r="P1946" s="150"/>
      <c r="Q1946" s="150"/>
    </row>
    <row r="1947" spans="1:17" ht="15">
      <c r="A1947" s="142">
        <v>43615</v>
      </c>
      <c r="B1947" s="143">
        <f t="shared" si="0"/>
        <v>5</v>
      </c>
      <c r="C1947" s="143">
        <f t="shared" si="1"/>
        <v>2019</v>
      </c>
      <c r="D1947" s="154">
        <v>42071</v>
      </c>
      <c r="E1947" s="145">
        <f t="shared" si="2"/>
        <v>3</v>
      </c>
      <c r="F1947" s="145">
        <f t="shared" si="3"/>
        <v>2015</v>
      </c>
      <c r="G1947" s="153" t="s">
        <v>1574</v>
      </c>
      <c r="H1947" s="143">
        <v>869</v>
      </c>
      <c r="I1947" s="143">
        <v>4773</v>
      </c>
      <c r="J1947" s="143">
        <v>1809</v>
      </c>
      <c r="K1947" s="147" t="s">
        <v>77</v>
      </c>
      <c r="L1947" s="152"/>
      <c r="M1947" s="57"/>
      <c r="N1947" s="150"/>
      <c r="O1947" s="150"/>
      <c r="P1947" s="150"/>
      <c r="Q1947" s="150"/>
    </row>
    <row r="1948" spans="1:17" ht="15">
      <c r="A1948" s="142">
        <v>43616</v>
      </c>
      <c r="B1948" s="143">
        <f t="shared" si="0"/>
        <v>5</v>
      </c>
      <c r="C1948" s="143">
        <f t="shared" si="1"/>
        <v>2019</v>
      </c>
      <c r="D1948" s="154">
        <v>42071</v>
      </c>
      <c r="E1948" s="145">
        <f t="shared" si="2"/>
        <v>3</v>
      </c>
      <c r="F1948" s="145">
        <f t="shared" si="3"/>
        <v>2015</v>
      </c>
      <c r="G1948" s="153" t="s">
        <v>1575</v>
      </c>
      <c r="H1948" s="143">
        <v>2737</v>
      </c>
      <c r="I1948" s="143">
        <v>4774</v>
      </c>
      <c r="J1948" s="143">
        <v>2872</v>
      </c>
      <c r="K1948" s="147" t="s">
        <v>77</v>
      </c>
      <c r="L1948" s="152"/>
      <c r="M1948" s="57"/>
      <c r="N1948" s="150"/>
      <c r="O1948" s="150"/>
      <c r="P1948" s="150"/>
      <c r="Q1948" s="150"/>
    </row>
    <row r="1949" spans="1:17" ht="15">
      <c r="A1949" s="142">
        <v>43617</v>
      </c>
      <c r="B1949" s="143">
        <f t="shared" si="0"/>
        <v>6</v>
      </c>
      <c r="C1949" s="143">
        <f t="shared" si="1"/>
        <v>2019</v>
      </c>
      <c r="D1949" s="154">
        <v>42071</v>
      </c>
      <c r="E1949" s="145">
        <f t="shared" si="2"/>
        <v>3</v>
      </c>
      <c r="F1949" s="145">
        <f t="shared" si="3"/>
        <v>2015</v>
      </c>
      <c r="G1949" s="153" t="s">
        <v>1576</v>
      </c>
      <c r="H1949" s="143">
        <v>2705</v>
      </c>
      <c r="I1949" s="143">
        <v>4776</v>
      </c>
      <c r="J1949" s="143">
        <v>5899</v>
      </c>
      <c r="K1949" s="147" t="s">
        <v>77</v>
      </c>
      <c r="L1949" s="152"/>
      <c r="M1949" s="57"/>
      <c r="N1949" s="150"/>
      <c r="O1949" s="150"/>
      <c r="P1949" s="150"/>
      <c r="Q1949" s="150"/>
    </row>
    <row r="1950" spans="1:17" ht="15">
      <c r="A1950" s="142">
        <v>43618</v>
      </c>
      <c r="B1950" s="143">
        <f t="shared" si="0"/>
        <v>6</v>
      </c>
      <c r="C1950" s="143">
        <f t="shared" si="1"/>
        <v>2019</v>
      </c>
      <c r="D1950" s="154">
        <v>42071</v>
      </c>
      <c r="E1950" s="145">
        <f t="shared" si="2"/>
        <v>3</v>
      </c>
      <c r="F1950" s="145">
        <f t="shared" si="3"/>
        <v>2015</v>
      </c>
      <c r="G1950" s="153" t="s">
        <v>1577</v>
      </c>
      <c r="H1950" s="143">
        <v>2740</v>
      </c>
      <c r="I1950" s="143">
        <v>4779</v>
      </c>
      <c r="J1950" s="143">
        <v>1199</v>
      </c>
      <c r="K1950" s="147" t="s">
        <v>77</v>
      </c>
      <c r="L1950" s="152"/>
      <c r="M1950" s="57"/>
      <c r="N1950" s="150"/>
      <c r="O1950" s="150"/>
      <c r="P1950" s="150"/>
      <c r="Q1950" s="150"/>
    </row>
    <row r="1951" spans="1:17" ht="15">
      <c r="A1951" s="142">
        <v>43619</v>
      </c>
      <c r="B1951" s="143">
        <f t="shared" si="0"/>
        <v>6</v>
      </c>
      <c r="C1951" s="143">
        <f t="shared" si="1"/>
        <v>2019</v>
      </c>
      <c r="D1951" s="154">
        <v>42071</v>
      </c>
      <c r="E1951" s="145">
        <f t="shared" si="2"/>
        <v>3</v>
      </c>
      <c r="F1951" s="145">
        <f t="shared" si="3"/>
        <v>2015</v>
      </c>
      <c r="G1951" s="153" t="s">
        <v>1578</v>
      </c>
      <c r="H1951" s="143">
        <v>2742</v>
      </c>
      <c r="I1951" s="143">
        <v>4781</v>
      </c>
      <c r="J1951" s="143">
        <v>3724</v>
      </c>
      <c r="K1951" s="147" t="s">
        <v>77</v>
      </c>
      <c r="L1951" s="152"/>
      <c r="M1951" s="57"/>
      <c r="N1951" s="150"/>
      <c r="O1951" s="150"/>
      <c r="P1951" s="150"/>
      <c r="Q1951" s="150"/>
    </row>
    <row r="1952" spans="1:17" ht="15">
      <c r="A1952" s="142">
        <v>43620</v>
      </c>
      <c r="B1952" s="143">
        <f t="shared" si="0"/>
        <v>6</v>
      </c>
      <c r="C1952" s="143">
        <f t="shared" si="1"/>
        <v>2019</v>
      </c>
      <c r="D1952" s="154">
        <v>42071</v>
      </c>
      <c r="E1952" s="145">
        <f t="shared" si="2"/>
        <v>3</v>
      </c>
      <c r="F1952" s="145">
        <f t="shared" si="3"/>
        <v>2015</v>
      </c>
      <c r="G1952" s="153" t="s">
        <v>1579</v>
      </c>
      <c r="H1952" s="143">
        <v>2743</v>
      </c>
      <c r="I1952" s="143">
        <v>4782</v>
      </c>
      <c r="J1952" s="143">
        <v>979</v>
      </c>
      <c r="K1952" s="147" t="s">
        <v>77</v>
      </c>
      <c r="L1952" s="152"/>
      <c r="M1952" s="57"/>
      <c r="N1952" s="150"/>
      <c r="O1952" s="150"/>
      <c r="P1952" s="150"/>
      <c r="Q1952" s="150"/>
    </row>
    <row r="1953" spans="1:17" ht="15">
      <c r="A1953" s="142">
        <v>43621</v>
      </c>
      <c r="B1953" s="143">
        <f t="shared" si="0"/>
        <v>6</v>
      </c>
      <c r="C1953" s="143">
        <f t="shared" si="1"/>
        <v>2019</v>
      </c>
      <c r="D1953" s="154">
        <v>42071</v>
      </c>
      <c r="E1953" s="145">
        <f t="shared" si="2"/>
        <v>3</v>
      </c>
      <c r="F1953" s="145">
        <f t="shared" si="3"/>
        <v>2015</v>
      </c>
      <c r="G1953" s="153" t="s">
        <v>1580</v>
      </c>
      <c r="H1953" s="143">
        <v>2711</v>
      </c>
      <c r="I1953" s="143">
        <v>4784</v>
      </c>
      <c r="J1953" s="143">
        <v>3389</v>
      </c>
      <c r="K1953" s="147" t="s">
        <v>77</v>
      </c>
      <c r="L1953" s="152"/>
      <c r="M1953" s="57"/>
      <c r="N1953" s="150"/>
      <c r="O1953" s="150"/>
      <c r="P1953" s="150"/>
      <c r="Q1953" s="150"/>
    </row>
    <row r="1954" spans="1:17" ht="15">
      <c r="A1954" s="142">
        <v>43622</v>
      </c>
      <c r="B1954" s="143">
        <f t="shared" si="0"/>
        <v>6</v>
      </c>
      <c r="C1954" s="143">
        <f t="shared" si="1"/>
        <v>2019</v>
      </c>
      <c r="D1954" s="154">
        <v>42071</v>
      </c>
      <c r="E1954" s="145">
        <f t="shared" si="2"/>
        <v>3</v>
      </c>
      <c r="F1954" s="145">
        <f t="shared" si="3"/>
        <v>2015</v>
      </c>
      <c r="G1954" s="153" t="s">
        <v>1581</v>
      </c>
      <c r="H1954" s="143">
        <v>2745</v>
      </c>
      <c r="I1954" s="143">
        <v>4786</v>
      </c>
      <c r="J1954" s="143">
        <v>2262</v>
      </c>
      <c r="K1954" s="147" t="s">
        <v>77</v>
      </c>
      <c r="L1954" s="152"/>
      <c r="M1954" s="57"/>
      <c r="N1954" s="150"/>
      <c r="O1954" s="150"/>
      <c r="P1954" s="150"/>
      <c r="Q1954" s="150"/>
    </row>
    <row r="1955" spans="1:17" ht="15">
      <c r="A1955" s="142">
        <v>43623</v>
      </c>
      <c r="B1955" s="143">
        <f t="shared" si="0"/>
        <v>6</v>
      </c>
      <c r="C1955" s="143">
        <f t="shared" si="1"/>
        <v>2019</v>
      </c>
      <c r="D1955" s="154">
        <v>42071</v>
      </c>
      <c r="E1955" s="145">
        <f t="shared" si="2"/>
        <v>3</v>
      </c>
      <c r="F1955" s="145">
        <f t="shared" si="3"/>
        <v>2015</v>
      </c>
      <c r="G1955" s="153" t="s">
        <v>1582</v>
      </c>
      <c r="H1955" s="143">
        <v>2747</v>
      </c>
      <c r="I1955" s="143">
        <v>4788</v>
      </c>
      <c r="J1955" s="143">
        <v>1624</v>
      </c>
      <c r="K1955" s="147" t="s">
        <v>77</v>
      </c>
      <c r="L1955" s="152"/>
      <c r="M1955" s="57"/>
      <c r="N1955" s="150"/>
      <c r="O1955" s="150"/>
      <c r="P1955" s="150"/>
      <c r="Q1955" s="150"/>
    </row>
    <row r="1956" spans="1:17" ht="15">
      <c r="A1956" s="142">
        <v>43624</v>
      </c>
      <c r="B1956" s="143">
        <f t="shared" si="0"/>
        <v>6</v>
      </c>
      <c r="C1956" s="143">
        <f t="shared" si="1"/>
        <v>2019</v>
      </c>
      <c r="D1956" s="154">
        <v>42071</v>
      </c>
      <c r="E1956" s="145">
        <f t="shared" si="2"/>
        <v>3</v>
      </c>
      <c r="F1956" s="145">
        <f t="shared" si="3"/>
        <v>2015</v>
      </c>
      <c r="G1956" s="153" t="s">
        <v>1583</v>
      </c>
      <c r="H1956" s="143">
        <v>2748</v>
      </c>
      <c r="I1956" s="143">
        <v>4789</v>
      </c>
      <c r="J1956" s="143">
        <v>1874</v>
      </c>
      <c r="K1956" s="147" t="s">
        <v>77</v>
      </c>
      <c r="L1956" s="152"/>
      <c r="M1956" s="57"/>
      <c r="N1956" s="150"/>
      <c r="O1956" s="150"/>
      <c r="P1956" s="150"/>
      <c r="Q1956" s="150"/>
    </row>
    <row r="1957" spans="1:17" ht="15">
      <c r="A1957" s="142">
        <v>43625</v>
      </c>
      <c r="B1957" s="143">
        <f t="shared" si="0"/>
        <v>6</v>
      </c>
      <c r="C1957" s="143">
        <f t="shared" si="1"/>
        <v>2019</v>
      </c>
      <c r="D1957" s="154">
        <v>42071</v>
      </c>
      <c r="E1957" s="145">
        <f t="shared" si="2"/>
        <v>3</v>
      </c>
      <c r="F1957" s="145">
        <f t="shared" si="3"/>
        <v>2015</v>
      </c>
      <c r="G1957" s="153" t="s">
        <v>1584</v>
      </c>
      <c r="H1957" s="143">
        <v>2750</v>
      </c>
      <c r="I1957" s="143">
        <v>4794</v>
      </c>
      <c r="J1957" s="143">
        <v>2124</v>
      </c>
      <c r="K1957" s="147" t="s">
        <v>77</v>
      </c>
      <c r="L1957" s="152"/>
      <c r="M1957" s="57"/>
      <c r="N1957" s="150"/>
      <c r="O1957" s="150"/>
      <c r="P1957" s="150"/>
      <c r="Q1957" s="150"/>
    </row>
    <row r="1958" spans="1:17" ht="15">
      <c r="A1958" s="142">
        <v>43626</v>
      </c>
      <c r="B1958" s="143">
        <f t="shared" si="0"/>
        <v>6</v>
      </c>
      <c r="C1958" s="143">
        <f t="shared" si="1"/>
        <v>2019</v>
      </c>
      <c r="D1958" s="154">
        <v>42071</v>
      </c>
      <c r="E1958" s="145">
        <f t="shared" si="2"/>
        <v>3</v>
      </c>
      <c r="F1958" s="145">
        <f t="shared" si="3"/>
        <v>2015</v>
      </c>
      <c r="G1958" s="153" t="s">
        <v>1580</v>
      </c>
      <c r="H1958" s="143">
        <v>2711</v>
      </c>
      <c r="I1958" s="143">
        <v>4795</v>
      </c>
      <c r="J1958" s="143">
        <v>3274</v>
      </c>
      <c r="K1958" s="147" t="s">
        <v>77</v>
      </c>
      <c r="L1958" s="152"/>
      <c r="M1958" s="57"/>
      <c r="N1958" s="150"/>
      <c r="O1958" s="150"/>
      <c r="P1958" s="150"/>
      <c r="Q1958" s="150"/>
    </row>
    <row r="1959" spans="1:17" ht="15">
      <c r="A1959" s="142">
        <v>43627</v>
      </c>
      <c r="B1959" s="143">
        <f t="shared" si="0"/>
        <v>6</v>
      </c>
      <c r="C1959" s="143">
        <f t="shared" si="1"/>
        <v>2019</v>
      </c>
      <c r="D1959" s="154">
        <v>42071</v>
      </c>
      <c r="E1959" s="145">
        <f t="shared" si="2"/>
        <v>3</v>
      </c>
      <c r="F1959" s="145">
        <f t="shared" si="3"/>
        <v>2015</v>
      </c>
      <c r="G1959" s="153" t="s">
        <v>1585</v>
      </c>
      <c r="H1959" s="143">
        <v>2214</v>
      </c>
      <c r="I1959" s="143">
        <v>4796</v>
      </c>
      <c r="J1959" s="143">
        <v>1349</v>
      </c>
      <c r="K1959" s="147" t="s">
        <v>77</v>
      </c>
      <c r="L1959" s="152"/>
      <c r="M1959" s="57"/>
      <c r="N1959" s="150"/>
      <c r="O1959" s="150"/>
      <c r="P1959" s="150"/>
      <c r="Q1959" s="150"/>
    </row>
    <row r="1960" spans="1:17" ht="15">
      <c r="A1960" s="142">
        <v>43628</v>
      </c>
      <c r="B1960" s="143">
        <f t="shared" si="0"/>
        <v>6</v>
      </c>
      <c r="C1960" s="143">
        <f t="shared" si="1"/>
        <v>2019</v>
      </c>
      <c r="D1960" s="154">
        <v>42071</v>
      </c>
      <c r="E1960" s="145">
        <f t="shared" si="2"/>
        <v>3</v>
      </c>
      <c r="F1960" s="145">
        <f t="shared" si="3"/>
        <v>2015</v>
      </c>
      <c r="G1960" s="153" t="s">
        <v>1579</v>
      </c>
      <c r="H1960" s="143">
        <v>2743</v>
      </c>
      <c r="I1960" s="143">
        <v>4799</v>
      </c>
      <c r="J1960" s="143">
        <v>1519</v>
      </c>
      <c r="K1960" s="147" t="s">
        <v>77</v>
      </c>
      <c r="L1960" s="152"/>
      <c r="M1960" s="57"/>
      <c r="N1960" s="150"/>
      <c r="O1960" s="150"/>
      <c r="P1960" s="150"/>
      <c r="Q1960" s="150"/>
    </row>
    <row r="1961" spans="1:17" ht="15">
      <c r="A1961" s="142">
        <v>43629</v>
      </c>
      <c r="B1961" s="143">
        <f t="shared" si="0"/>
        <v>6</v>
      </c>
      <c r="C1961" s="143">
        <f t="shared" si="1"/>
        <v>2019</v>
      </c>
      <c r="D1961" s="154">
        <v>42071</v>
      </c>
      <c r="E1961" s="145">
        <f t="shared" si="2"/>
        <v>3</v>
      </c>
      <c r="F1961" s="145">
        <f t="shared" si="3"/>
        <v>2015</v>
      </c>
      <c r="G1961" s="153" t="s">
        <v>1036</v>
      </c>
      <c r="H1961" s="143">
        <v>2060</v>
      </c>
      <c r="I1961" s="143">
        <v>4801</v>
      </c>
      <c r="J1961" s="143">
        <v>1874</v>
      </c>
      <c r="K1961" s="147" t="s">
        <v>77</v>
      </c>
      <c r="L1961" s="152"/>
      <c r="M1961" s="57"/>
      <c r="N1961" s="150"/>
      <c r="O1961" s="150"/>
      <c r="P1961" s="150"/>
      <c r="Q1961" s="150"/>
    </row>
    <row r="1962" spans="1:17" ht="15">
      <c r="A1962" s="142">
        <v>43630</v>
      </c>
      <c r="B1962" s="143">
        <f t="shared" si="0"/>
        <v>6</v>
      </c>
      <c r="C1962" s="143">
        <f t="shared" si="1"/>
        <v>2019</v>
      </c>
      <c r="D1962" s="154">
        <v>42071</v>
      </c>
      <c r="E1962" s="145">
        <f t="shared" si="2"/>
        <v>3</v>
      </c>
      <c r="F1962" s="145">
        <f t="shared" si="3"/>
        <v>2015</v>
      </c>
      <c r="G1962" s="153" t="s">
        <v>1586</v>
      </c>
      <c r="H1962" s="143">
        <v>2754</v>
      </c>
      <c r="I1962" s="143">
        <v>4804</v>
      </c>
      <c r="J1962" s="143">
        <v>1008</v>
      </c>
      <c r="K1962" s="147" t="s">
        <v>77</v>
      </c>
      <c r="L1962" s="152"/>
      <c r="M1962" s="57"/>
      <c r="N1962" s="150"/>
      <c r="O1962" s="150"/>
      <c r="P1962" s="150"/>
      <c r="Q1962" s="150"/>
    </row>
    <row r="1963" spans="1:17" ht="15">
      <c r="A1963" s="142">
        <v>43631</v>
      </c>
      <c r="B1963" s="143">
        <f t="shared" si="0"/>
        <v>6</v>
      </c>
      <c r="C1963" s="143">
        <f t="shared" si="1"/>
        <v>2019</v>
      </c>
      <c r="D1963" s="154">
        <v>42071</v>
      </c>
      <c r="E1963" s="145">
        <f t="shared" si="2"/>
        <v>3</v>
      </c>
      <c r="F1963" s="145">
        <f t="shared" si="3"/>
        <v>2015</v>
      </c>
      <c r="G1963" s="153" t="s">
        <v>1587</v>
      </c>
      <c r="H1963" s="143">
        <v>2755</v>
      </c>
      <c r="I1963" s="143">
        <v>4805</v>
      </c>
      <c r="J1963" s="143">
        <v>1849</v>
      </c>
      <c r="K1963" s="147" t="s">
        <v>77</v>
      </c>
      <c r="L1963" s="152"/>
      <c r="M1963" s="57"/>
      <c r="N1963" s="150"/>
      <c r="O1963" s="150"/>
      <c r="P1963" s="150"/>
      <c r="Q1963" s="150"/>
    </row>
    <row r="1964" spans="1:17" ht="15">
      <c r="A1964" s="142">
        <v>43632</v>
      </c>
      <c r="B1964" s="143">
        <f t="shared" si="0"/>
        <v>6</v>
      </c>
      <c r="C1964" s="143">
        <f t="shared" si="1"/>
        <v>2019</v>
      </c>
      <c r="D1964" s="154">
        <v>42071</v>
      </c>
      <c r="E1964" s="145">
        <f t="shared" si="2"/>
        <v>3</v>
      </c>
      <c r="F1964" s="145">
        <f t="shared" si="3"/>
        <v>2015</v>
      </c>
      <c r="G1964" s="153" t="s">
        <v>1579</v>
      </c>
      <c r="H1964" s="143">
        <v>2743</v>
      </c>
      <c r="I1964" s="143">
        <v>4806</v>
      </c>
      <c r="J1964" s="143">
        <v>919</v>
      </c>
      <c r="K1964" s="147" t="s">
        <v>77</v>
      </c>
      <c r="L1964" s="152"/>
      <c r="M1964" s="57"/>
      <c r="N1964" s="150"/>
      <c r="O1964" s="150"/>
      <c r="P1964" s="150"/>
      <c r="Q1964" s="150"/>
    </row>
    <row r="1965" spans="1:17" ht="15">
      <c r="A1965" s="142">
        <v>43633</v>
      </c>
      <c r="B1965" s="143">
        <f t="shared" si="0"/>
        <v>6</v>
      </c>
      <c r="C1965" s="143">
        <f t="shared" si="1"/>
        <v>2019</v>
      </c>
      <c r="D1965" s="154">
        <v>42071</v>
      </c>
      <c r="E1965" s="145">
        <f t="shared" si="2"/>
        <v>3</v>
      </c>
      <c r="F1965" s="145">
        <f t="shared" si="3"/>
        <v>2015</v>
      </c>
      <c r="G1965" s="153" t="s">
        <v>1588</v>
      </c>
      <c r="H1965" s="143">
        <v>2751</v>
      </c>
      <c r="I1965" s="143">
        <v>4807</v>
      </c>
      <c r="J1965" s="143">
        <v>979</v>
      </c>
      <c r="K1965" s="147" t="s">
        <v>77</v>
      </c>
      <c r="L1965" s="152"/>
      <c r="M1965" s="57"/>
      <c r="N1965" s="150"/>
      <c r="O1965" s="150"/>
      <c r="P1965" s="150"/>
      <c r="Q1965" s="150"/>
    </row>
    <row r="1966" spans="1:17" ht="15">
      <c r="A1966" s="142">
        <v>43634</v>
      </c>
      <c r="B1966" s="143">
        <f t="shared" si="0"/>
        <v>6</v>
      </c>
      <c r="C1966" s="143">
        <f t="shared" si="1"/>
        <v>2019</v>
      </c>
      <c r="D1966" s="154">
        <v>42071</v>
      </c>
      <c r="E1966" s="145">
        <f t="shared" si="2"/>
        <v>3</v>
      </c>
      <c r="F1966" s="145">
        <f t="shared" si="3"/>
        <v>2015</v>
      </c>
      <c r="G1966" s="153" t="s">
        <v>1589</v>
      </c>
      <c r="H1966" s="143">
        <v>2756</v>
      </c>
      <c r="I1966" s="143">
        <v>4808</v>
      </c>
      <c r="J1966" s="143">
        <v>5574</v>
      </c>
      <c r="K1966" s="147" t="s">
        <v>77</v>
      </c>
      <c r="L1966" s="152"/>
      <c r="M1966" s="57"/>
      <c r="N1966" s="150"/>
      <c r="O1966" s="150"/>
      <c r="P1966" s="150"/>
      <c r="Q1966" s="150"/>
    </row>
    <row r="1967" spans="1:17" ht="15">
      <c r="A1967" s="142">
        <v>43635</v>
      </c>
      <c r="B1967" s="143">
        <f t="shared" si="0"/>
        <v>6</v>
      </c>
      <c r="C1967" s="143">
        <f t="shared" si="1"/>
        <v>2019</v>
      </c>
      <c r="D1967" s="154">
        <v>42071</v>
      </c>
      <c r="E1967" s="145">
        <f t="shared" si="2"/>
        <v>3</v>
      </c>
      <c r="F1967" s="145">
        <f t="shared" si="3"/>
        <v>2015</v>
      </c>
      <c r="G1967" s="153" t="s">
        <v>1590</v>
      </c>
      <c r="H1967" s="143">
        <v>2758</v>
      </c>
      <c r="I1967" s="143">
        <v>4810</v>
      </c>
      <c r="J1967" s="143">
        <v>1229</v>
      </c>
      <c r="K1967" s="147" t="s">
        <v>77</v>
      </c>
      <c r="L1967" s="152"/>
      <c r="M1967" s="57"/>
      <c r="N1967" s="150"/>
      <c r="O1967" s="150"/>
      <c r="P1967" s="150"/>
      <c r="Q1967" s="150"/>
    </row>
    <row r="1968" spans="1:17" ht="15">
      <c r="A1968" s="142">
        <v>43636</v>
      </c>
      <c r="B1968" s="143">
        <f t="shared" si="0"/>
        <v>6</v>
      </c>
      <c r="C1968" s="143">
        <f t="shared" si="1"/>
        <v>2019</v>
      </c>
      <c r="D1968" s="154">
        <v>42071</v>
      </c>
      <c r="E1968" s="145">
        <f t="shared" si="2"/>
        <v>3</v>
      </c>
      <c r="F1968" s="145">
        <f t="shared" si="3"/>
        <v>2015</v>
      </c>
      <c r="G1968" s="153" t="s">
        <v>1591</v>
      </c>
      <c r="H1968" s="143">
        <v>2759</v>
      </c>
      <c r="I1968" s="143">
        <v>4811</v>
      </c>
      <c r="J1968" s="143">
        <v>4516</v>
      </c>
      <c r="K1968" s="147" t="s">
        <v>77</v>
      </c>
      <c r="L1968" s="152"/>
      <c r="M1968" s="57"/>
      <c r="N1968" s="150"/>
      <c r="O1968" s="150"/>
      <c r="P1968" s="150"/>
      <c r="Q1968" s="150"/>
    </row>
    <row r="1969" spans="1:17" ht="15">
      <c r="A1969" s="142">
        <v>43637</v>
      </c>
      <c r="B1969" s="143">
        <f t="shared" si="0"/>
        <v>6</v>
      </c>
      <c r="C1969" s="143">
        <f t="shared" si="1"/>
        <v>2019</v>
      </c>
      <c r="D1969" s="154">
        <v>42071</v>
      </c>
      <c r="E1969" s="145">
        <f t="shared" si="2"/>
        <v>3</v>
      </c>
      <c r="F1969" s="145">
        <f t="shared" si="3"/>
        <v>2015</v>
      </c>
      <c r="G1969" s="153" t="s">
        <v>1592</v>
      </c>
      <c r="H1969" s="143">
        <v>2761</v>
      </c>
      <c r="I1969" s="143">
        <v>4817</v>
      </c>
      <c r="J1969" s="143">
        <v>1008</v>
      </c>
      <c r="K1969" s="147" t="s">
        <v>77</v>
      </c>
      <c r="L1969" s="152"/>
      <c r="M1969" s="57"/>
      <c r="N1969" s="150"/>
      <c r="O1969" s="150"/>
      <c r="P1969" s="150"/>
      <c r="Q1969" s="150"/>
    </row>
    <row r="1970" spans="1:17" ht="15">
      <c r="A1970" s="142">
        <v>43638</v>
      </c>
      <c r="B1970" s="143">
        <f t="shared" si="0"/>
        <v>6</v>
      </c>
      <c r="C1970" s="143">
        <f t="shared" si="1"/>
        <v>2019</v>
      </c>
      <c r="D1970" s="154">
        <v>42071</v>
      </c>
      <c r="E1970" s="145">
        <f t="shared" si="2"/>
        <v>3</v>
      </c>
      <c r="F1970" s="145">
        <f t="shared" si="3"/>
        <v>2015</v>
      </c>
      <c r="G1970" s="153" t="s">
        <v>1593</v>
      </c>
      <c r="H1970" s="143">
        <v>2763</v>
      </c>
      <c r="I1970" s="143">
        <v>4821</v>
      </c>
      <c r="J1970" s="143">
        <v>1229</v>
      </c>
      <c r="K1970" s="147" t="s">
        <v>77</v>
      </c>
      <c r="L1970" s="152"/>
      <c r="M1970" s="57"/>
      <c r="N1970" s="150"/>
      <c r="O1970" s="150"/>
      <c r="P1970" s="150"/>
      <c r="Q1970" s="150"/>
    </row>
    <row r="1971" spans="1:17" ht="15">
      <c r="A1971" s="142">
        <v>43639</v>
      </c>
      <c r="B1971" s="143">
        <f t="shared" si="0"/>
        <v>6</v>
      </c>
      <c r="C1971" s="143">
        <f t="shared" si="1"/>
        <v>2019</v>
      </c>
      <c r="D1971" s="154">
        <v>42071</v>
      </c>
      <c r="E1971" s="145">
        <f t="shared" si="2"/>
        <v>3</v>
      </c>
      <c r="F1971" s="145">
        <f t="shared" si="3"/>
        <v>2015</v>
      </c>
      <c r="G1971" s="153" t="s">
        <v>1594</v>
      </c>
      <c r="H1971" s="143">
        <v>2765</v>
      </c>
      <c r="I1971" s="143">
        <v>4823</v>
      </c>
      <c r="J1971" s="143">
        <v>2874</v>
      </c>
      <c r="K1971" s="147" t="s">
        <v>77</v>
      </c>
      <c r="L1971" s="152"/>
      <c r="M1971" s="57"/>
      <c r="N1971" s="150"/>
      <c r="O1971" s="150"/>
      <c r="P1971" s="150"/>
      <c r="Q1971" s="150"/>
    </row>
    <row r="1972" spans="1:17" ht="15">
      <c r="A1972" s="142">
        <v>43640</v>
      </c>
      <c r="B1972" s="143">
        <f t="shared" si="0"/>
        <v>6</v>
      </c>
      <c r="C1972" s="143">
        <f t="shared" si="1"/>
        <v>2019</v>
      </c>
      <c r="D1972" s="154">
        <v>42071</v>
      </c>
      <c r="E1972" s="145">
        <f t="shared" si="2"/>
        <v>3</v>
      </c>
      <c r="F1972" s="145">
        <f t="shared" si="3"/>
        <v>2015</v>
      </c>
      <c r="G1972" s="153" t="s">
        <v>1595</v>
      </c>
      <c r="H1972" s="143">
        <v>2767</v>
      </c>
      <c r="I1972" s="143">
        <v>4826</v>
      </c>
      <c r="J1972" s="143">
        <v>1596</v>
      </c>
      <c r="K1972" s="147" t="s">
        <v>77</v>
      </c>
      <c r="L1972" s="152"/>
      <c r="M1972" s="57"/>
      <c r="N1972" s="150"/>
      <c r="O1972" s="150"/>
      <c r="P1972" s="150"/>
      <c r="Q1972" s="150"/>
    </row>
    <row r="1973" spans="1:17" ht="15">
      <c r="A1973" s="142">
        <v>43641</v>
      </c>
      <c r="B1973" s="143">
        <f t="shared" si="0"/>
        <v>6</v>
      </c>
      <c r="C1973" s="143">
        <f t="shared" si="1"/>
        <v>2019</v>
      </c>
      <c r="D1973" s="154">
        <v>42071</v>
      </c>
      <c r="E1973" s="145">
        <f t="shared" si="2"/>
        <v>3</v>
      </c>
      <c r="F1973" s="145">
        <f t="shared" si="3"/>
        <v>2015</v>
      </c>
      <c r="G1973" s="153" t="s">
        <v>1596</v>
      </c>
      <c r="H1973" s="143">
        <v>2766</v>
      </c>
      <c r="I1973" s="143">
        <v>4827</v>
      </c>
      <c r="J1973" s="143">
        <v>1008</v>
      </c>
      <c r="K1973" s="147" t="s">
        <v>77</v>
      </c>
      <c r="L1973" s="152"/>
      <c r="M1973" s="57"/>
      <c r="N1973" s="150"/>
      <c r="O1973" s="150"/>
      <c r="P1973" s="150"/>
      <c r="Q1973" s="150"/>
    </row>
    <row r="1974" spans="1:17" ht="15">
      <c r="A1974" s="142">
        <v>43642</v>
      </c>
      <c r="B1974" s="143">
        <f t="shared" si="0"/>
        <v>6</v>
      </c>
      <c r="C1974" s="143">
        <f t="shared" si="1"/>
        <v>2019</v>
      </c>
      <c r="D1974" s="154">
        <v>42071</v>
      </c>
      <c r="E1974" s="145">
        <f t="shared" si="2"/>
        <v>3</v>
      </c>
      <c r="F1974" s="145">
        <f t="shared" si="3"/>
        <v>2015</v>
      </c>
      <c r="G1974" s="153" t="s">
        <v>1597</v>
      </c>
      <c r="H1974" s="143">
        <v>1781</v>
      </c>
      <c r="I1974" s="143">
        <v>4828</v>
      </c>
      <c r="J1974" s="143">
        <v>5899</v>
      </c>
      <c r="K1974" s="147" t="s">
        <v>77</v>
      </c>
      <c r="L1974" s="152"/>
      <c r="M1974" s="57"/>
      <c r="N1974" s="150"/>
      <c r="O1974" s="150"/>
      <c r="P1974" s="150"/>
      <c r="Q1974" s="150"/>
    </row>
    <row r="1975" spans="1:17" ht="15">
      <c r="A1975" s="142">
        <v>43643</v>
      </c>
      <c r="B1975" s="143">
        <f t="shared" si="0"/>
        <v>6</v>
      </c>
      <c r="C1975" s="143">
        <f t="shared" si="1"/>
        <v>2019</v>
      </c>
      <c r="D1975" s="154">
        <v>42071</v>
      </c>
      <c r="E1975" s="145">
        <f t="shared" si="2"/>
        <v>3</v>
      </c>
      <c r="F1975" s="145">
        <f t="shared" si="3"/>
        <v>2015</v>
      </c>
      <c r="G1975" s="146"/>
      <c r="H1975" s="143">
        <v>2768</v>
      </c>
      <c r="I1975" s="143">
        <v>4830</v>
      </c>
      <c r="J1975" s="143">
        <v>2112</v>
      </c>
      <c r="K1975" s="147" t="s">
        <v>77</v>
      </c>
      <c r="L1975" s="152"/>
      <c r="M1975" s="57"/>
      <c r="N1975" s="150"/>
      <c r="O1975" s="150"/>
      <c r="P1975" s="150"/>
      <c r="Q1975" s="150"/>
    </row>
    <row r="1976" spans="1:17" ht="15">
      <c r="A1976" s="142">
        <v>43644</v>
      </c>
      <c r="B1976" s="143">
        <f t="shared" si="0"/>
        <v>6</v>
      </c>
      <c r="C1976" s="143">
        <f t="shared" si="1"/>
        <v>2019</v>
      </c>
      <c r="D1976" s="154">
        <v>42071</v>
      </c>
      <c r="E1976" s="145">
        <f t="shared" si="2"/>
        <v>3</v>
      </c>
      <c r="F1976" s="145">
        <f t="shared" si="3"/>
        <v>2015</v>
      </c>
      <c r="G1976" s="153" t="s">
        <v>1598</v>
      </c>
      <c r="H1976" s="143">
        <v>2769</v>
      </c>
      <c r="I1976" s="143">
        <v>4831</v>
      </c>
      <c r="J1976" s="143">
        <v>2399</v>
      </c>
      <c r="K1976" s="147" t="s">
        <v>77</v>
      </c>
      <c r="L1976" s="152"/>
      <c r="M1976" s="57"/>
      <c r="N1976" s="150"/>
      <c r="O1976" s="150"/>
      <c r="P1976" s="150"/>
      <c r="Q1976" s="150"/>
    </row>
    <row r="1977" spans="1:17" ht="15">
      <c r="A1977" s="142">
        <v>43645</v>
      </c>
      <c r="B1977" s="143">
        <f t="shared" si="0"/>
        <v>6</v>
      </c>
      <c r="C1977" s="143">
        <f t="shared" si="1"/>
        <v>2019</v>
      </c>
      <c r="D1977" s="154">
        <v>42071</v>
      </c>
      <c r="E1977" s="145">
        <f t="shared" si="2"/>
        <v>3</v>
      </c>
      <c r="F1977" s="145">
        <f t="shared" si="3"/>
        <v>2015</v>
      </c>
      <c r="G1977" s="153" t="s">
        <v>1599</v>
      </c>
      <c r="H1977" s="143">
        <v>2770</v>
      </c>
      <c r="I1977" s="143">
        <v>4833</v>
      </c>
      <c r="J1977" s="143">
        <v>2249</v>
      </c>
      <c r="K1977" s="147" t="s">
        <v>77</v>
      </c>
      <c r="L1977" s="152"/>
      <c r="M1977" s="57"/>
      <c r="N1977" s="150"/>
      <c r="O1977" s="150"/>
      <c r="P1977" s="150"/>
      <c r="Q1977" s="150"/>
    </row>
    <row r="1978" spans="1:17" ht="15">
      <c r="A1978" s="142">
        <v>43646</v>
      </c>
      <c r="B1978" s="143">
        <f t="shared" si="0"/>
        <v>6</v>
      </c>
      <c r="C1978" s="143">
        <f t="shared" si="1"/>
        <v>2019</v>
      </c>
      <c r="D1978" s="154">
        <v>42071</v>
      </c>
      <c r="E1978" s="145">
        <f t="shared" si="2"/>
        <v>3</v>
      </c>
      <c r="F1978" s="145">
        <f t="shared" si="3"/>
        <v>2015</v>
      </c>
      <c r="G1978" s="153" t="s">
        <v>1600</v>
      </c>
      <c r="H1978" s="143">
        <v>2771</v>
      </c>
      <c r="I1978" s="143">
        <v>4834</v>
      </c>
      <c r="J1978" s="143">
        <v>4035</v>
      </c>
      <c r="K1978" s="147" t="s">
        <v>77</v>
      </c>
      <c r="L1978" s="152"/>
      <c r="M1978" s="57"/>
      <c r="N1978" s="150"/>
      <c r="O1978" s="150"/>
      <c r="P1978" s="150"/>
      <c r="Q1978" s="150"/>
    </row>
    <row r="1979" spans="1:17" ht="15">
      <c r="A1979" s="142">
        <v>43647</v>
      </c>
      <c r="B1979" s="143">
        <f t="shared" si="0"/>
        <v>7</v>
      </c>
      <c r="C1979" s="143">
        <f t="shared" si="1"/>
        <v>2019</v>
      </c>
      <c r="D1979" s="154">
        <v>42071</v>
      </c>
      <c r="E1979" s="145">
        <f t="shared" si="2"/>
        <v>3</v>
      </c>
      <c r="F1979" s="145">
        <f t="shared" si="3"/>
        <v>2015</v>
      </c>
      <c r="G1979" s="153" t="s">
        <v>1601</v>
      </c>
      <c r="H1979" s="143">
        <v>2772</v>
      </c>
      <c r="I1979" s="143">
        <v>4835</v>
      </c>
      <c r="J1979" s="143">
        <v>2587</v>
      </c>
      <c r="K1979" s="147" t="s">
        <v>77</v>
      </c>
      <c r="L1979" s="152"/>
      <c r="M1979" s="57"/>
      <c r="N1979" s="150"/>
      <c r="O1979" s="150"/>
      <c r="P1979" s="150"/>
      <c r="Q1979" s="150"/>
    </row>
    <row r="1980" spans="1:17" ht="15">
      <c r="A1980" s="142">
        <v>43648</v>
      </c>
      <c r="B1980" s="143">
        <f t="shared" si="0"/>
        <v>7</v>
      </c>
      <c r="C1980" s="143">
        <f t="shared" si="1"/>
        <v>2019</v>
      </c>
      <c r="D1980" s="154">
        <v>42071</v>
      </c>
      <c r="E1980" s="145">
        <f t="shared" si="2"/>
        <v>3</v>
      </c>
      <c r="F1980" s="145">
        <f t="shared" si="3"/>
        <v>2015</v>
      </c>
      <c r="G1980" s="153" t="s">
        <v>1602</v>
      </c>
      <c r="H1980" s="143">
        <v>2773</v>
      </c>
      <c r="I1980" s="143">
        <v>4836</v>
      </c>
      <c r="J1980" s="143">
        <v>1874</v>
      </c>
      <c r="K1980" s="147" t="s">
        <v>77</v>
      </c>
      <c r="L1980" s="152"/>
      <c r="M1980" s="57"/>
      <c r="N1980" s="150"/>
      <c r="O1980" s="150"/>
      <c r="P1980" s="150"/>
      <c r="Q1980" s="150"/>
    </row>
    <row r="1981" spans="1:17" ht="15">
      <c r="A1981" s="142">
        <v>43649</v>
      </c>
      <c r="B1981" s="143">
        <f t="shared" si="0"/>
        <v>7</v>
      </c>
      <c r="C1981" s="143">
        <f t="shared" si="1"/>
        <v>2019</v>
      </c>
      <c r="D1981" s="154">
        <v>42071</v>
      </c>
      <c r="E1981" s="145">
        <f t="shared" si="2"/>
        <v>3</v>
      </c>
      <c r="F1981" s="145">
        <f t="shared" si="3"/>
        <v>2015</v>
      </c>
      <c r="G1981" s="153" t="s">
        <v>1603</v>
      </c>
      <c r="H1981" s="143">
        <v>2774</v>
      </c>
      <c r="I1981" s="143">
        <v>4837</v>
      </c>
      <c r="J1981" s="143">
        <v>1948</v>
      </c>
      <c r="K1981" s="147" t="s">
        <v>77</v>
      </c>
      <c r="L1981" s="152"/>
      <c r="M1981" s="57"/>
      <c r="N1981" s="150"/>
      <c r="O1981" s="150"/>
      <c r="P1981" s="150"/>
      <c r="Q1981" s="150"/>
    </row>
    <row r="1982" spans="1:17" ht="15">
      <c r="A1982" s="142">
        <v>43650</v>
      </c>
      <c r="B1982" s="143">
        <f t="shared" si="0"/>
        <v>7</v>
      </c>
      <c r="C1982" s="143">
        <f t="shared" si="1"/>
        <v>2019</v>
      </c>
      <c r="D1982" s="154">
        <v>42071</v>
      </c>
      <c r="E1982" s="145">
        <f t="shared" si="2"/>
        <v>3</v>
      </c>
      <c r="F1982" s="145">
        <f t="shared" si="3"/>
        <v>2015</v>
      </c>
      <c r="G1982" s="153" t="s">
        <v>1604</v>
      </c>
      <c r="H1982" s="143">
        <v>2775</v>
      </c>
      <c r="I1982" s="143">
        <v>4838</v>
      </c>
      <c r="J1982" s="143">
        <v>2874</v>
      </c>
      <c r="K1982" s="147" t="s">
        <v>77</v>
      </c>
      <c r="L1982" s="152"/>
      <c r="M1982" s="57"/>
      <c r="N1982" s="150"/>
      <c r="O1982" s="150"/>
      <c r="P1982" s="150"/>
      <c r="Q1982" s="150"/>
    </row>
    <row r="1983" spans="1:17" ht="15">
      <c r="A1983" s="142">
        <v>43651</v>
      </c>
      <c r="B1983" s="143">
        <f t="shared" si="0"/>
        <v>7</v>
      </c>
      <c r="C1983" s="143">
        <f t="shared" si="1"/>
        <v>2019</v>
      </c>
      <c r="D1983" s="154">
        <v>42071</v>
      </c>
      <c r="E1983" s="145">
        <f t="shared" si="2"/>
        <v>3</v>
      </c>
      <c r="F1983" s="145">
        <f t="shared" si="3"/>
        <v>2015</v>
      </c>
      <c r="G1983" s="153" t="s">
        <v>1605</v>
      </c>
      <c r="H1983" s="143">
        <v>2776</v>
      </c>
      <c r="I1983" s="143">
        <v>4839</v>
      </c>
      <c r="J1983" s="143">
        <v>2362</v>
      </c>
      <c r="K1983" s="147" t="s">
        <v>77</v>
      </c>
      <c r="L1983" s="152"/>
      <c r="M1983" s="57"/>
      <c r="N1983" s="150"/>
      <c r="O1983" s="150"/>
      <c r="P1983" s="150"/>
      <c r="Q1983" s="150"/>
    </row>
    <row r="1984" spans="1:17" ht="15">
      <c r="A1984" s="142">
        <v>43652</v>
      </c>
      <c r="B1984" s="143">
        <f t="shared" si="0"/>
        <v>7</v>
      </c>
      <c r="C1984" s="143">
        <f t="shared" si="1"/>
        <v>2019</v>
      </c>
      <c r="D1984" s="154">
        <v>42071</v>
      </c>
      <c r="E1984" s="145">
        <f t="shared" si="2"/>
        <v>3</v>
      </c>
      <c r="F1984" s="145">
        <f t="shared" si="3"/>
        <v>2015</v>
      </c>
      <c r="G1984" s="153" t="s">
        <v>1606</v>
      </c>
      <c r="H1984" s="143">
        <v>2777</v>
      </c>
      <c r="I1984" s="143">
        <v>4840</v>
      </c>
      <c r="J1984" s="143">
        <v>3504</v>
      </c>
      <c r="K1984" s="147" t="s">
        <v>77</v>
      </c>
      <c r="L1984" s="152"/>
      <c r="M1984" s="57"/>
      <c r="N1984" s="150"/>
      <c r="O1984" s="150"/>
      <c r="P1984" s="150"/>
      <c r="Q1984" s="150"/>
    </row>
    <row r="1985" spans="1:17" ht="15">
      <c r="A1985" s="142">
        <v>43653</v>
      </c>
      <c r="B1985" s="143">
        <f t="shared" si="0"/>
        <v>7</v>
      </c>
      <c r="C1985" s="143">
        <f t="shared" si="1"/>
        <v>2019</v>
      </c>
      <c r="D1985" s="154">
        <v>42071</v>
      </c>
      <c r="E1985" s="145">
        <f t="shared" si="2"/>
        <v>3</v>
      </c>
      <c r="F1985" s="145">
        <f t="shared" si="3"/>
        <v>2015</v>
      </c>
      <c r="G1985" s="153" t="s">
        <v>1607</v>
      </c>
      <c r="H1985" s="143">
        <v>2779</v>
      </c>
      <c r="I1985" s="143">
        <v>4843</v>
      </c>
      <c r="J1985" s="143">
        <v>1487</v>
      </c>
      <c r="K1985" s="147" t="s">
        <v>77</v>
      </c>
      <c r="L1985" s="152"/>
      <c r="M1985" s="57"/>
      <c r="N1985" s="150"/>
      <c r="O1985" s="150"/>
      <c r="P1985" s="150"/>
      <c r="Q1985" s="150"/>
    </row>
    <row r="1986" spans="1:17" ht="15">
      <c r="A1986" s="142">
        <v>43654</v>
      </c>
      <c r="B1986" s="143">
        <f t="shared" si="0"/>
        <v>7</v>
      </c>
      <c r="C1986" s="143">
        <f t="shared" si="1"/>
        <v>2019</v>
      </c>
      <c r="D1986" s="154">
        <v>42071</v>
      </c>
      <c r="E1986" s="145">
        <f t="shared" si="2"/>
        <v>3</v>
      </c>
      <c r="F1986" s="145">
        <f t="shared" si="3"/>
        <v>2015</v>
      </c>
      <c r="G1986" s="153" t="s">
        <v>1608</v>
      </c>
      <c r="H1986" s="143">
        <v>2782</v>
      </c>
      <c r="I1986" s="143">
        <v>4846</v>
      </c>
      <c r="J1986" s="143">
        <v>3274</v>
      </c>
      <c r="K1986" s="147" t="s">
        <v>77</v>
      </c>
      <c r="L1986" s="152"/>
      <c r="M1986" s="57"/>
      <c r="N1986" s="150"/>
      <c r="O1986" s="150"/>
      <c r="P1986" s="150"/>
      <c r="Q1986" s="150"/>
    </row>
    <row r="1987" spans="1:17" ht="15">
      <c r="A1987" s="142">
        <v>43655</v>
      </c>
      <c r="B1987" s="143">
        <f t="shared" si="0"/>
        <v>7</v>
      </c>
      <c r="C1987" s="143">
        <f t="shared" si="1"/>
        <v>2019</v>
      </c>
      <c r="D1987" s="154">
        <v>42071</v>
      </c>
      <c r="E1987" s="145">
        <f t="shared" si="2"/>
        <v>3</v>
      </c>
      <c r="F1987" s="145">
        <f t="shared" si="3"/>
        <v>2015</v>
      </c>
      <c r="G1987" s="153" t="s">
        <v>1609</v>
      </c>
      <c r="H1987" s="143">
        <v>2760</v>
      </c>
      <c r="I1987" s="143">
        <v>4847</v>
      </c>
      <c r="J1987" s="143">
        <v>1666</v>
      </c>
      <c r="K1987" s="147" t="s">
        <v>77</v>
      </c>
      <c r="L1987" s="152"/>
      <c r="M1987" s="57"/>
      <c r="N1987" s="150"/>
      <c r="O1987" s="150"/>
      <c r="P1987" s="150"/>
      <c r="Q1987" s="150"/>
    </row>
    <row r="1988" spans="1:17" ht="15">
      <c r="A1988" s="142">
        <v>43656</v>
      </c>
      <c r="B1988" s="143">
        <f t="shared" si="0"/>
        <v>7</v>
      </c>
      <c r="C1988" s="143">
        <f t="shared" si="1"/>
        <v>2019</v>
      </c>
      <c r="D1988" s="154">
        <v>42071</v>
      </c>
      <c r="E1988" s="145">
        <f t="shared" si="2"/>
        <v>3</v>
      </c>
      <c r="F1988" s="145">
        <f t="shared" si="3"/>
        <v>2015</v>
      </c>
      <c r="G1988" s="153" t="s">
        <v>1610</v>
      </c>
      <c r="H1988" s="143">
        <v>2785</v>
      </c>
      <c r="I1988" s="143">
        <v>4851</v>
      </c>
      <c r="J1988" s="143">
        <v>1312</v>
      </c>
      <c r="K1988" s="147" t="s">
        <v>77</v>
      </c>
      <c r="L1988" s="152"/>
      <c r="M1988" s="57"/>
      <c r="N1988" s="150"/>
      <c r="O1988" s="150"/>
      <c r="P1988" s="150"/>
      <c r="Q1988" s="150"/>
    </row>
    <row r="1989" spans="1:17" ht="15">
      <c r="A1989" s="142">
        <v>43657</v>
      </c>
      <c r="B1989" s="143">
        <f t="shared" si="0"/>
        <v>7</v>
      </c>
      <c r="C1989" s="143">
        <f t="shared" si="1"/>
        <v>2019</v>
      </c>
      <c r="D1989" s="154">
        <v>42071</v>
      </c>
      <c r="E1989" s="145">
        <f t="shared" si="2"/>
        <v>3</v>
      </c>
      <c r="F1989" s="145">
        <f t="shared" si="3"/>
        <v>2015</v>
      </c>
      <c r="G1989" s="153" t="s">
        <v>1611</v>
      </c>
      <c r="H1989" s="143">
        <v>2786</v>
      </c>
      <c r="I1989" s="143">
        <v>4852</v>
      </c>
      <c r="J1989" s="143">
        <v>2749</v>
      </c>
      <c r="K1989" s="147" t="s">
        <v>77</v>
      </c>
      <c r="L1989" s="152"/>
      <c r="M1989" s="57"/>
      <c r="N1989" s="150"/>
      <c r="O1989" s="150"/>
      <c r="P1989" s="150"/>
      <c r="Q1989" s="150"/>
    </row>
    <row r="1990" spans="1:17" ht="15">
      <c r="A1990" s="142">
        <v>43658</v>
      </c>
      <c r="B1990" s="143">
        <f t="shared" si="0"/>
        <v>7</v>
      </c>
      <c r="C1990" s="143">
        <f t="shared" si="1"/>
        <v>2019</v>
      </c>
      <c r="D1990" s="154">
        <v>42071</v>
      </c>
      <c r="E1990" s="145">
        <f t="shared" si="2"/>
        <v>3</v>
      </c>
      <c r="F1990" s="145">
        <f t="shared" si="3"/>
        <v>2015</v>
      </c>
      <c r="G1990" s="153" t="s">
        <v>1612</v>
      </c>
      <c r="H1990" s="143">
        <v>2787</v>
      </c>
      <c r="I1990" s="143">
        <v>4854</v>
      </c>
      <c r="J1990" s="143">
        <v>1399</v>
      </c>
      <c r="K1990" s="147" t="s">
        <v>77</v>
      </c>
      <c r="L1990" s="152"/>
      <c r="M1990" s="57"/>
      <c r="N1990" s="150"/>
      <c r="O1990" s="150"/>
      <c r="P1990" s="150"/>
      <c r="Q1990" s="150"/>
    </row>
    <row r="1991" spans="1:17" ht="15">
      <c r="A1991" s="142">
        <v>43659</v>
      </c>
      <c r="B1991" s="143">
        <f t="shared" si="0"/>
        <v>7</v>
      </c>
      <c r="C1991" s="143">
        <f t="shared" si="1"/>
        <v>2019</v>
      </c>
      <c r="D1991" s="154">
        <v>42071</v>
      </c>
      <c r="E1991" s="145">
        <f t="shared" si="2"/>
        <v>3</v>
      </c>
      <c r="F1991" s="145">
        <f t="shared" si="3"/>
        <v>2015</v>
      </c>
      <c r="G1991" s="153" t="s">
        <v>1613</v>
      </c>
      <c r="H1991" s="143">
        <v>2789</v>
      </c>
      <c r="I1991" s="143">
        <v>4857</v>
      </c>
      <c r="J1991" s="143">
        <v>887</v>
      </c>
      <c r="K1991" s="147" t="s">
        <v>77</v>
      </c>
      <c r="L1991" s="152"/>
      <c r="M1991" s="57"/>
      <c r="N1991" s="150"/>
      <c r="O1991" s="150"/>
      <c r="P1991" s="150"/>
      <c r="Q1991" s="150"/>
    </row>
    <row r="1992" spans="1:17" ht="15">
      <c r="A1992" s="142">
        <v>43660</v>
      </c>
      <c r="B1992" s="143">
        <f t="shared" si="0"/>
        <v>7</v>
      </c>
      <c r="C1992" s="143">
        <f t="shared" si="1"/>
        <v>2019</v>
      </c>
      <c r="D1992" s="154">
        <v>42071</v>
      </c>
      <c r="E1992" s="145">
        <f t="shared" si="2"/>
        <v>3</v>
      </c>
      <c r="F1992" s="145">
        <f t="shared" si="3"/>
        <v>2015</v>
      </c>
      <c r="G1992" s="153" t="s">
        <v>1614</v>
      </c>
      <c r="H1992" s="143">
        <v>2790</v>
      </c>
      <c r="I1992" s="143">
        <v>4858</v>
      </c>
      <c r="J1992" s="143">
        <v>1599</v>
      </c>
      <c r="K1992" s="147" t="s">
        <v>77</v>
      </c>
      <c r="L1992" s="152"/>
      <c r="M1992" s="57"/>
      <c r="N1992" s="150"/>
      <c r="O1992" s="150"/>
      <c r="P1992" s="150"/>
      <c r="Q1992" s="150"/>
    </row>
    <row r="1993" spans="1:17" ht="15">
      <c r="A1993" s="142">
        <v>43661</v>
      </c>
      <c r="B1993" s="143">
        <f t="shared" si="0"/>
        <v>7</v>
      </c>
      <c r="C1993" s="143">
        <f t="shared" si="1"/>
        <v>2019</v>
      </c>
      <c r="D1993" s="154">
        <v>42071</v>
      </c>
      <c r="E1993" s="145">
        <f t="shared" si="2"/>
        <v>3</v>
      </c>
      <c r="F1993" s="145">
        <f t="shared" si="3"/>
        <v>2015</v>
      </c>
      <c r="G1993" s="153" t="s">
        <v>1615</v>
      </c>
      <c r="H1993" s="143">
        <v>2791</v>
      </c>
      <c r="I1993" s="143">
        <v>4860</v>
      </c>
      <c r="J1993" s="143">
        <v>749</v>
      </c>
      <c r="K1993" s="147" t="s">
        <v>77</v>
      </c>
      <c r="L1993" s="152"/>
      <c r="M1993" s="57"/>
      <c r="N1993" s="150"/>
      <c r="O1993" s="150"/>
      <c r="P1993" s="150"/>
      <c r="Q1993" s="150"/>
    </row>
    <row r="1994" spans="1:17" ht="15">
      <c r="A1994" s="142">
        <v>43662</v>
      </c>
      <c r="B1994" s="143">
        <f t="shared" si="0"/>
        <v>7</v>
      </c>
      <c r="C1994" s="143">
        <f t="shared" si="1"/>
        <v>2019</v>
      </c>
      <c r="D1994" s="154">
        <v>42071</v>
      </c>
      <c r="E1994" s="145">
        <f t="shared" si="2"/>
        <v>3</v>
      </c>
      <c r="F1994" s="145">
        <f t="shared" si="3"/>
        <v>2015</v>
      </c>
      <c r="G1994" s="153" t="s">
        <v>1616</v>
      </c>
      <c r="H1994" s="143">
        <v>2792</v>
      </c>
      <c r="I1994" s="143">
        <v>4861</v>
      </c>
      <c r="J1994" s="143">
        <v>4612</v>
      </c>
      <c r="K1994" s="147" t="s">
        <v>77</v>
      </c>
      <c r="L1994" s="152"/>
      <c r="M1994" s="57"/>
      <c r="N1994" s="150"/>
      <c r="O1994" s="150"/>
      <c r="P1994" s="150"/>
      <c r="Q1994" s="150"/>
    </row>
    <row r="1995" spans="1:17" ht="15">
      <c r="A1995" s="142">
        <v>43663</v>
      </c>
      <c r="B1995" s="143">
        <f t="shared" si="0"/>
        <v>7</v>
      </c>
      <c r="C1995" s="143">
        <f t="shared" si="1"/>
        <v>2019</v>
      </c>
      <c r="D1995" s="154">
        <v>42071</v>
      </c>
      <c r="E1995" s="145">
        <f t="shared" si="2"/>
        <v>3</v>
      </c>
      <c r="F1995" s="145">
        <f t="shared" si="3"/>
        <v>2015</v>
      </c>
      <c r="G1995" s="146"/>
      <c r="H1995" s="143">
        <v>2793</v>
      </c>
      <c r="I1995" s="143">
        <v>4862</v>
      </c>
      <c r="J1995" s="143">
        <v>2787</v>
      </c>
      <c r="K1995" s="147" t="s">
        <v>77</v>
      </c>
      <c r="L1995" s="152"/>
      <c r="M1995" s="57"/>
      <c r="N1995" s="150"/>
      <c r="O1995" s="150"/>
      <c r="P1995" s="150"/>
      <c r="Q1995" s="150"/>
    </row>
    <row r="1996" spans="1:17" ht="15">
      <c r="A1996" s="142">
        <v>43664</v>
      </c>
      <c r="B1996" s="143">
        <f t="shared" si="0"/>
        <v>7</v>
      </c>
      <c r="C1996" s="143">
        <f t="shared" si="1"/>
        <v>2019</v>
      </c>
      <c r="D1996" s="154">
        <v>42071</v>
      </c>
      <c r="E1996" s="145">
        <f t="shared" si="2"/>
        <v>3</v>
      </c>
      <c r="F1996" s="145">
        <f t="shared" si="3"/>
        <v>2015</v>
      </c>
      <c r="G1996" s="153" t="s">
        <v>1617</v>
      </c>
      <c r="H1996" s="143">
        <v>2788</v>
      </c>
      <c r="I1996" s="143">
        <v>4863</v>
      </c>
      <c r="J1996" s="143">
        <v>2262</v>
      </c>
      <c r="K1996" s="147" t="s">
        <v>77</v>
      </c>
      <c r="L1996" s="152"/>
      <c r="M1996" s="57"/>
      <c r="N1996" s="150"/>
      <c r="O1996" s="150"/>
      <c r="P1996" s="150"/>
      <c r="Q1996" s="150"/>
    </row>
    <row r="1997" spans="1:17" ht="15">
      <c r="A1997" s="142">
        <v>43665</v>
      </c>
      <c r="B1997" s="143">
        <f t="shared" si="0"/>
        <v>7</v>
      </c>
      <c r="C1997" s="143">
        <f t="shared" si="1"/>
        <v>2019</v>
      </c>
      <c r="D1997" s="154">
        <v>42071</v>
      </c>
      <c r="E1997" s="145">
        <f t="shared" si="2"/>
        <v>3</v>
      </c>
      <c r="F1997" s="145">
        <f t="shared" si="3"/>
        <v>2015</v>
      </c>
      <c r="G1997" s="153" t="s">
        <v>1618</v>
      </c>
      <c r="H1997" s="143">
        <v>2795</v>
      </c>
      <c r="I1997" s="143">
        <v>4866</v>
      </c>
      <c r="J1997" s="143">
        <v>1419</v>
      </c>
      <c r="K1997" s="147" t="s">
        <v>77</v>
      </c>
      <c r="L1997" s="152"/>
      <c r="M1997" s="57"/>
      <c r="N1997" s="150"/>
      <c r="O1997" s="150"/>
      <c r="P1997" s="150"/>
      <c r="Q1997" s="150"/>
    </row>
    <row r="1998" spans="1:17" ht="15">
      <c r="A1998" s="142">
        <v>43666</v>
      </c>
      <c r="B1998" s="143">
        <f t="shared" si="0"/>
        <v>7</v>
      </c>
      <c r="C1998" s="143">
        <f t="shared" si="1"/>
        <v>2019</v>
      </c>
      <c r="D1998" s="154">
        <v>42071</v>
      </c>
      <c r="E1998" s="145">
        <f t="shared" si="2"/>
        <v>3</v>
      </c>
      <c r="F1998" s="145">
        <f t="shared" si="3"/>
        <v>2015</v>
      </c>
      <c r="G1998" s="153" t="s">
        <v>1619</v>
      </c>
      <c r="H1998" s="143">
        <v>2796</v>
      </c>
      <c r="I1998" s="143">
        <v>4867</v>
      </c>
      <c r="J1998" s="143">
        <v>5574</v>
      </c>
      <c r="K1998" s="147" t="s">
        <v>77</v>
      </c>
      <c r="L1998" s="152"/>
      <c r="M1998" s="57"/>
      <c r="N1998" s="150"/>
      <c r="O1998" s="150"/>
      <c r="P1998" s="150"/>
      <c r="Q1998" s="150"/>
    </row>
    <row r="1999" spans="1:17" ht="15">
      <c r="A1999" s="142">
        <v>43667</v>
      </c>
      <c r="B1999" s="143">
        <f t="shared" si="0"/>
        <v>7</v>
      </c>
      <c r="C1999" s="143">
        <f t="shared" si="1"/>
        <v>2019</v>
      </c>
      <c r="D1999" s="154">
        <v>42071</v>
      </c>
      <c r="E1999" s="145">
        <f t="shared" si="2"/>
        <v>3</v>
      </c>
      <c r="F1999" s="145">
        <f t="shared" si="3"/>
        <v>2015</v>
      </c>
      <c r="G1999" s="153" t="s">
        <v>1620</v>
      </c>
      <c r="H1999" s="143">
        <v>2797</v>
      </c>
      <c r="I1999" s="143">
        <v>4868</v>
      </c>
      <c r="J1999" s="143">
        <v>3949</v>
      </c>
      <c r="K1999" s="147" t="s">
        <v>77</v>
      </c>
      <c r="L1999" s="152"/>
      <c r="M1999" s="57"/>
      <c r="N1999" s="150"/>
      <c r="O1999" s="150"/>
      <c r="P1999" s="150"/>
      <c r="Q1999" s="150"/>
    </row>
    <row r="2000" spans="1:17" ht="15">
      <c r="A2000" s="142">
        <v>43668</v>
      </c>
      <c r="B2000" s="143">
        <f t="shared" si="0"/>
        <v>7</v>
      </c>
      <c r="C2000" s="143">
        <f t="shared" si="1"/>
        <v>2019</v>
      </c>
      <c r="D2000" s="154">
        <v>42071</v>
      </c>
      <c r="E2000" s="145">
        <f t="shared" si="2"/>
        <v>3</v>
      </c>
      <c r="F2000" s="145">
        <f t="shared" si="3"/>
        <v>2015</v>
      </c>
      <c r="G2000" s="153" t="s">
        <v>1621</v>
      </c>
      <c r="H2000" s="143">
        <v>2800</v>
      </c>
      <c r="I2000" s="143">
        <v>4871</v>
      </c>
      <c r="J2000" s="143">
        <v>1687</v>
      </c>
      <c r="K2000" s="147" t="s">
        <v>77</v>
      </c>
      <c r="L2000" s="152"/>
      <c r="M2000" s="57"/>
      <c r="N2000" s="150"/>
      <c r="O2000" s="150"/>
      <c r="P2000" s="150"/>
      <c r="Q2000" s="150"/>
    </row>
    <row r="2001" spans="1:17" ht="15">
      <c r="A2001" s="142">
        <v>43669</v>
      </c>
      <c r="B2001" s="143">
        <f t="shared" si="0"/>
        <v>7</v>
      </c>
      <c r="C2001" s="143">
        <f t="shared" si="1"/>
        <v>2019</v>
      </c>
      <c r="D2001" s="154">
        <v>42071</v>
      </c>
      <c r="E2001" s="145">
        <f t="shared" si="2"/>
        <v>3</v>
      </c>
      <c r="F2001" s="145">
        <f t="shared" si="3"/>
        <v>2015</v>
      </c>
      <c r="G2001" s="153" t="s">
        <v>1622</v>
      </c>
      <c r="H2001" s="143">
        <v>2801</v>
      </c>
      <c r="I2001" s="143">
        <v>4872</v>
      </c>
      <c r="J2001" s="143">
        <v>3099</v>
      </c>
      <c r="K2001" s="147" t="s">
        <v>77</v>
      </c>
      <c r="L2001" s="152"/>
      <c r="M2001" s="57"/>
      <c r="N2001" s="150"/>
      <c r="O2001" s="150"/>
      <c r="P2001" s="150"/>
      <c r="Q2001" s="150"/>
    </row>
    <row r="2002" spans="1:17" ht="15">
      <c r="A2002" s="142">
        <v>43670</v>
      </c>
      <c r="B2002" s="143">
        <f t="shared" si="0"/>
        <v>7</v>
      </c>
      <c r="C2002" s="143">
        <f t="shared" si="1"/>
        <v>2019</v>
      </c>
      <c r="D2002" s="154">
        <v>42071</v>
      </c>
      <c r="E2002" s="145">
        <f t="shared" si="2"/>
        <v>3</v>
      </c>
      <c r="F2002" s="145">
        <f t="shared" si="3"/>
        <v>2015</v>
      </c>
      <c r="G2002" s="153" t="s">
        <v>1623</v>
      </c>
      <c r="H2002" s="143">
        <v>2802</v>
      </c>
      <c r="I2002" s="143">
        <v>4873</v>
      </c>
      <c r="J2002" s="143">
        <v>1402</v>
      </c>
      <c r="K2002" s="147" t="s">
        <v>77</v>
      </c>
      <c r="L2002" s="152"/>
      <c r="M2002" s="57"/>
      <c r="N2002" s="150"/>
      <c r="O2002" s="150"/>
      <c r="P2002" s="150"/>
      <c r="Q2002" s="150"/>
    </row>
    <row r="2003" spans="1:17" ht="15">
      <c r="A2003" s="142">
        <v>43671</v>
      </c>
      <c r="B2003" s="143">
        <f t="shared" si="0"/>
        <v>7</v>
      </c>
      <c r="C2003" s="143">
        <f t="shared" si="1"/>
        <v>2019</v>
      </c>
      <c r="D2003" s="154">
        <v>42071</v>
      </c>
      <c r="E2003" s="145">
        <f t="shared" si="2"/>
        <v>3</v>
      </c>
      <c r="F2003" s="145">
        <f t="shared" si="3"/>
        <v>2015</v>
      </c>
      <c r="G2003" s="153" t="s">
        <v>1624</v>
      </c>
      <c r="H2003" s="143">
        <v>2804</v>
      </c>
      <c r="I2003" s="143">
        <v>4877</v>
      </c>
      <c r="J2003" s="143">
        <v>1774</v>
      </c>
      <c r="K2003" s="147" t="s">
        <v>77</v>
      </c>
      <c r="L2003" s="152"/>
      <c r="M2003" s="57"/>
      <c r="N2003" s="150"/>
      <c r="O2003" s="150"/>
      <c r="P2003" s="150"/>
      <c r="Q2003" s="150"/>
    </row>
    <row r="2004" spans="1:17" ht="15">
      <c r="A2004" s="142">
        <v>43672</v>
      </c>
      <c r="B2004" s="143">
        <f t="shared" si="0"/>
        <v>7</v>
      </c>
      <c r="C2004" s="143">
        <f t="shared" si="1"/>
        <v>2019</v>
      </c>
      <c r="D2004" s="154">
        <v>42071</v>
      </c>
      <c r="E2004" s="145">
        <f t="shared" si="2"/>
        <v>3</v>
      </c>
      <c r="F2004" s="145">
        <f t="shared" si="3"/>
        <v>2015</v>
      </c>
      <c r="G2004" s="153" t="s">
        <v>1625</v>
      </c>
      <c r="H2004" s="143">
        <v>2806</v>
      </c>
      <c r="I2004" s="143">
        <v>4881</v>
      </c>
      <c r="J2004" s="143">
        <v>3574</v>
      </c>
      <c r="K2004" s="147" t="s">
        <v>77</v>
      </c>
      <c r="L2004" s="152"/>
      <c r="M2004" s="57"/>
      <c r="N2004" s="150"/>
      <c r="O2004" s="150"/>
      <c r="P2004" s="150"/>
      <c r="Q2004" s="150"/>
    </row>
    <row r="2005" spans="1:17" ht="15">
      <c r="A2005" s="142">
        <v>43673</v>
      </c>
      <c r="B2005" s="143">
        <f t="shared" si="0"/>
        <v>7</v>
      </c>
      <c r="C2005" s="143">
        <f t="shared" si="1"/>
        <v>2019</v>
      </c>
      <c r="D2005" s="154">
        <v>42071</v>
      </c>
      <c r="E2005" s="145">
        <f t="shared" si="2"/>
        <v>3</v>
      </c>
      <c r="F2005" s="145">
        <f t="shared" si="3"/>
        <v>2015</v>
      </c>
      <c r="G2005" s="153" t="s">
        <v>1626</v>
      </c>
      <c r="H2005" s="143">
        <v>2807</v>
      </c>
      <c r="I2005" s="143">
        <v>4882</v>
      </c>
      <c r="J2005" s="143">
        <v>2999</v>
      </c>
      <c r="K2005" s="147" t="s">
        <v>77</v>
      </c>
      <c r="L2005" s="152"/>
      <c r="M2005" s="57"/>
      <c r="N2005" s="150"/>
      <c r="O2005" s="150"/>
      <c r="P2005" s="150"/>
      <c r="Q2005" s="150"/>
    </row>
    <row r="2006" spans="1:17" ht="15">
      <c r="A2006" s="142">
        <v>43674</v>
      </c>
      <c r="B2006" s="143">
        <f t="shared" si="0"/>
        <v>7</v>
      </c>
      <c r="C2006" s="143">
        <f t="shared" si="1"/>
        <v>2019</v>
      </c>
      <c r="D2006" s="154">
        <v>42071</v>
      </c>
      <c r="E2006" s="145">
        <f t="shared" si="2"/>
        <v>3</v>
      </c>
      <c r="F2006" s="145">
        <f t="shared" si="3"/>
        <v>2015</v>
      </c>
      <c r="G2006" s="153" t="s">
        <v>1627</v>
      </c>
      <c r="H2006" s="143">
        <v>2809</v>
      </c>
      <c r="I2006" s="143">
        <v>4884</v>
      </c>
      <c r="J2006" s="143">
        <v>32178</v>
      </c>
      <c r="K2006" s="147" t="s">
        <v>77</v>
      </c>
      <c r="L2006" s="152"/>
      <c r="M2006" s="57"/>
      <c r="N2006" s="150"/>
      <c r="O2006" s="150"/>
      <c r="P2006" s="150"/>
      <c r="Q2006" s="150"/>
    </row>
    <row r="2007" spans="1:17" ht="15">
      <c r="A2007" s="142">
        <v>43675</v>
      </c>
      <c r="B2007" s="143">
        <f t="shared" si="0"/>
        <v>7</v>
      </c>
      <c r="C2007" s="143">
        <f t="shared" si="1"/>
        <v>2019</v>
      </c>
      <c r="D2007" s="154">
        <v>42071</v>
      </c>
      <c r="E2007" s="145">
        <f t="shared" si="2"/>
        <v>3</v>
      </c>
      <c r="F2007" s="145">
        <f t="shared" si="3"/>
        <v>2015</v>
      </c>
      <c r="G2007" s="153" t="s">
        <v>1628</v>
      </c>
      <c r="H2007" s="143">
        <v>2812</v>
      </c>
      <c r="I2007" s="143">
        <v>4889</v>
      </c>
      <c r="J2007" s="143">
        <v>1008</v>
      </c>
      <c r="K2007" s="147" t="s">
        <v>77</v>
      </c>
      <c r="L2007" s="152"/>
      <c r="M2007" s="57"/>
      <c r="N2007" s="150"/>
      <c r="O2007" s="150"/>
      <c r="P2007" s="150"/>
      <c r="Q2007" s="150"/>
    </row>
    <row r="2008" spans="1:17" ht="15">
      <c r="A2008" s="142">
        <v>43676</v>
      </c>
      <c r="B2008" s="143">
        <f t="shared" si="0"/>
        <v>7</v>
      </c>
      <c r="C2008" s="143">
        <f t="shared" si="1"/>
        <v>2019</v>
      </c>
      <c r="D2008" s="154">
        <v>42071</v>
      </c>
      <c r="E2008" s="145">
        <f t="shared" si="2"/>
        <v>3</v>
      </c>
      <c r="F2008" s="145">
        <f t="shared" si="3"/>
        <v>2015</v>
      </c>
      <c r="G2008" s="153" t="s">
        <v>1629</v>
      </c>
      <c r="H2008" s="143">
        <v>2813</v>
      </c>
      <c r="I2008" s="143">
        <v>4891</v>
      </c>
      <c r="J2008" s="143">
        <v>2337</v>
      </c>
      <c r="K2008" s="147" t="s">
        <v>77</v>
      </c>
      <c r="L2008" s="152"/>
      <c r="M2008" s="57"/>
      <c r="N2008" s="150"/>
      <c r="O2008" s="150"/>
      <c r="P2008" s="150"/>
      <c r="Q2008" s="150"/>
    </row>
    <row r="2009" spans="1:17" ht="15">
      <c r="A2009" s="142">
        <v>43677</v>
      </c>
      <c r="B2009" s="143">
        <f t="shared" si="0"/>
        <v>7</v>
      </c>
      <c r="C2009" s="143">
        <f t="shared" si="1"/>
        <v>2019</v>
      </c>
      <c r="D2009" s="154">
        <v>42071</v>
      </c>
      <c r="E2009" s="145">
        <f t="shared" si="2"/>
        <v>3</v>
      </c>
      <c r="F2009" s="145">
        <f t="shared" si="3"/>
        <v>2015</v>
      </c>
      <c r="G2009" s="153" t="s">
        <v>1630</v>
      </c>
      <c r="H2009" s="143">
        <v>2814</v>
      </c>
      <c r="I2009" s="143">
        <v>4892</v>
      </c>
      <c r="J2009" s="143">
        <v>2637</v>
      </c>
      <c r="K2009" s="147" t="s">
        <v>77</v>
      </c>
      <c r="L2009" s="152"/>
      <c r="M2009" s="57"/>
      <c r="N2009" s="150"/>
      <c r="O2009" s="150"/>
      <c r="P2009" s="150"/>
      <c r="Q2009" s="150"/>
    </row>
    <row r="2010" spans="1:17" ht="15">
      <c r="A2010" s="142">
        <v>43678</v>
      </c>
      <c r="B2010" s="143">
        <f t="shared" si="0"/>
        <v>8</v>
      </c>
      <c r="C2010" s="143">
        <f t="shared" si="1"/>
        <v>2019</v>
      </c>
      <c r="D2010" s="154">
        <v>42071</v>
      </c>
      <c r="E2010" s="145">
        <f t="shared" si="2"/>
        <v>3</v>
      </c>
      <c r="F2010" s="145">
        <f t="shared" si="3"/>
        <v>2015</v>
      </c>
      <c r="G2010" s="153" t="s">
        <v>1631</v>
      </c>
      <c r="H2010" s="143">
        <v>2815</v>
      </c>
      <c r="I2010" s="143">
        <v>4893</v>
      </c>
      <c r="J2010" s="143">
        <v>2664</v>
      </c>
      <c r="K2010" s="147" t="s">
        <v>77</v>
      </c>
      <c r="L2010" s="152"/>
      <c r="M2010" s="57"/>
      <c r="N2010" s="150"/>
      <c r="O2010" s="150"/>
      <c r="P2010" s="150"/>
      <c r="Q2010" s="150"/>
    </row>
    <row r="2011" spans="1:17" ht="15">
      <c r="A2011" s="142">
        <v>43679</v>
      </c>
      <c r="B2011" s="143">
        <f t="shared" si="0"/>
        <v>8</v>
      </c>
      <c r="C2011" s="143">
        <f t="shared" si="1"/>
        <v>2019</v>
      </c>
      <c r="D2011" s="154">
        <v>42071</v>
      </c>
      <c r="E2011" s="145">
        <f t="shared" si="2"/>
        <v>3</v>
      </c>
      <c r="F2011" s="145">
        <f t="shared" si="3"/>
        <v>2015</v>
      </c>
      <c r="G2011" s="153" t="s">
        <v>1626</v>
      </c>
      <c r="H2011" s="143">
        <v>2807</v>
      </c>
      <c r="I2011" s="143">
        <v>4894</v>
      </c>
      <c r="J2011" s="143">
        <v>2169</v>
      </c>
      <c r="K2011" s="147" t="s">
        <v>77</v>
      </c>
      <c r="L2011" s="152"/>
      <c r="M2011" s="57"/>
      <c r="N2011" s="150"/>
      <c r="O2011" s="150"/>
      <c r="P2011" s="150"/>
      <c r="Q2011" s="150"/>
    </row>
    <row r="2012" spans="1:17" ht="15">
      <c r="A2012" s="142">
        <v>43680</v>
      </c>
      <c r="B2012" s="143">
        <f t="shared" si="0"/>
        <v>8</v>
      </c>
      <c r="C2012" s="143">
        <f t="shared" si="1"/>
        <v>2019</v>
      </c>
      <c r="D2012" s="154">
        <v>42072</v>
      </c>
      <c r="E2012" s="145">
        <f t="shared" si="2"/>
        <v>3</v>
      </c>
      <c r="F2012" s="145">
        <f t="shared" si="3"/>
        <v>2015</v>
      </c>
      <c r="G2012" s="153" t="s">
        <v>1632</v>
      </c>
      <c r="H2012" s="143">
        <v>967</v>
      </c>
      <c r="I2012" s="143">
        <v>4906</v>
      </c>
      <c r="J2012" s="143">
        <v>2849</v>
      </c>
      <c r="K2012" s="147" t="s">
        <v>77</v>
      </c>
      <c r="L2012" s="152"/>
      <c r="M2012" s="57"/>
      <c r="N2012" s="150"/>
      <c r="O2012" s="150"/>
      <c r="P2012" s="150"/>
      <c r="Q2012" s="150"/>
    </row>
    <row r="2013" spans="1:17" ht="15">
      <c r="A2013" s="142">
        <v>43681</v>
      </c>
      <c r="B2013" s="143">
        <f t="shared" si="0"/>
        <v>8</v>
      </c>
      <c r="C2013" s="143">
        <f t="shared" si="1"/>
        <v>2019</v>
      </c>
      <c r="D2013" s="154">
        <v>42072</v>
      </c>
      <c r="E2013" s="145">
        <f t="shared" si="2"/>
        <v>3</v>
      </c>
      <c r="F2013" s="145">
        <f t="shared" si="3"/>
        <v>2015</v>
      </c>
      <c r="G2013" s="153" t="s">
        <v>1633</v>
      </c>
      <c r="H2013" s="143">
        <v>2819</v>
      </c>
      <c r="I2013" s="143">
        <v>4907</v>
      </c>
      <c r="J2013" s="143">
        <v>6009</v>
      </c>
      <c r="K2013" s="147" t="s">
        <v>77</v>
      </c>
      <c r="L2013" s="152"/>
      <c r="M2013" s="57"/>
      <c r="N2013" s="150"/>
      <c r="O2013" s="150"/>
      <c r="P2013" s="150"/>
      <c r="Q2013" s="150"/>
    </row>
    <row r="2014" spans="1:17" ht="15">
      <c r="A2014" s="142">
        <v>43682</v>
      </c>
      <c r="B2014" s="143">
        <f t="shared" si="0"/>
        <v>8</v>
      </c>
      <c r="C2014" s="143">
        <f t="shared" si="1"/>
        <v>2019</v>
      </c>
      <c r="D2014" s="154">
        <v>42072</v>
      </c>
      <c r="E2014" s="145">
        <f t="shared" si="2"/>
        <v>3</v>
      </c>
      <c r="F2014" s="145">
        <f t="shared" si="3"/>
        <v>2015</v>
      </c>
      <c r="G2014" s="153" t="s">
        <v>1634</v>
      </c>
      <c r="H2014" s="143">
        <v>2821</v>
      </c>
      <c r="I2014" s="143">
        <v>4909</v>
      </c>
      <c r="J2014" s="143">
        <v>3699</v>
      </c>
      <c r="K2014" s="147" t="s">
        <v>77</v>
      </c>
      <c r="L2014" s="152"/>
      <c r="M2014" s="57"/>
      <c r="N2014" s="150"/>
      <c r="O2014" s="150"/>
      <c r="P2014" s="150"/>
      <c r="Q2014" s="150"/>
    </row>
    <row r="2015" spans="1:17" ht="15">
      <c r="A2015" s="142">
        <v>43683</v>
      </c>
      <c r="B2015" s="143">
        <f t="shared" si="0"/>
        <v>8</v>
      </c>
      <c r="C2015" s="143">
        <f t="shared" si="1"/>
        <v>2019</v>
      </c>
      <c r="D2015" s="154">
        <v>42072</v>
      </c>
      <c r="E2015" s="145">
        <f t="shared" si="2"/>
        <v>3</v>
      </c>
      <c r="F2015" s="145">
        <f t="shared" si="3"/>
        <v>2015</v>
      </c>
      <c r="G2015" s="146"/>
      <c r="H2015" s="143">
        <v>0</v>
      </c>
      <c r="I2015" s="143">
        <v>4912</v>
      </c>
      <c r="J2015" s="143">
        <v>2833</v>
      </c>
      <c r="K2015" s="147" t="s">
        <v>77</v>
      </c>
      <c r="L2015" s="152"/>
      <c r="M2015" s="57"/>
      <c r="N2015" s="150"/>
      <c r="O2015" s="150"/>
      <c r="P2015" s="150"/>
      <c r="Q2015" s="150"/>
    </row>
    <row r="2016" spans="1:17" ht="15">
      <c r="A2016" s="142">
        <v>43684</v>
      </c>
      <c r="B2016" s="143">
        <f t="shared" si="0"/>
        <v>8</v>
      </c>
      <c r="C2016" s="143">
        <f t="shared" si="1"/>
        <v>2019</v>
      </c>
      <c r="D2016" s="154">
        <v>42072</v>
      </c>
      <c r="E2016" s="145">
        <f t="shared" si="2"/>
        <v>3</v>
      </c>
      <c r="F2016" s="145">
        <f t="shared" si="3"/>
        <v>2015</v>
      </c>
      <c r="G2016" s="153" t="s">
        <v>1635</v>
      </c>
      <c r="H2016" s="143">
        <v>2823</v>
      </c>
      <c r="I2016" s="143">
        <v>4913</v>
      </c>
      <c r="J2016" s="143">
        <v>3159</v>
      </c>
      <c r="K2016" s="147" t="s">
        <v>77</v>
      </c>
      <c r="L2016" s="152"/>
      <c r="M2016" s="57"/>
      <c r="N2016" s="150"/>
      <c r="O2016" s="150"/>
      <c r="P2016" s="150"/>
      <c r="Q2016" s="150"/>
    </row>
    <row r="2017" spans="1:17" ht="15">
      <c r="A2017" s="142">
        <v>43685</v>
      </c>
      <c r="B2017" s="143">
        <f t="shared" si="0"/>
        <v>8</v>
      </c>
      <c r="C2017" s="143">
        <f t="shared" si="1"/>
        <v>2019</v>
      </c>
      <c r="D2017" s="154">
        <v>42072</v>
      </c>
      <c r="E2017" s="145">
        <f t="shared" si="2"/>
        <v>3</v>
      </c>
      <c r="F2017" s="145">
        <f t="shared" si="3"/>
        <v>2015</v>
      </c>
      <c r="G2017" s="153" t="s">
        <v>1636</v>
      </c>
      <c r="H2017" s="143">
        <v>1423</v>
      </c>
      <c r="I2017" s="143">
        <v>4914</v>
      </c>
      <c r="J2017" s="143">
        <v>2618</v>
      </c>
      <c r="K2017" s="147" t="s">
        <v>77</v>
      </c>
      <c r="L2017" s="152"/>
      <c r="M2017" s="57"/>
      <c r="N2017" s="150"/>
      <c r="O2017" s="150"/>
      <c r="P2017" s="150"/>
      <c r="Q2017" s="150"/>
    </row>
    <row r="2018" spans="1:17" ht="15">
      <c r="A2018" s="142">
        <v>43686</v>
      </c>
      <c r="B2018" s="143">
        <f t="shared" si="0"/>
        <v>8</v>
      </c>
      <c r="C2018" s="143">
        <f t="shared" si="1"/>
        <v>2019</v>
      </c>
      <c r="D2018" s="154">
        <v>42072</v>
      </c>
      <c r="E2018" s="145">
        <f t="shared" si="2"/>
        <v>3</v>
      </c>
      <c r="F2018" s="145">
        <f t="shared" si="3"/>
        <v>2015</v>
      </c>
      <c r="G2018" s="153" t="s">
        <v>1637</v>
      </c>
      <c r="H2018" s="143">
        <v>2822</v>
      </c>
      <c r="I2018" s="143">
        <v>4915</v>
      </c>
      <c r="J2018" s="143">
        <v>2872</v>
      </c>
      <c r="K2018" s="147" t="s">
        <v>77</v>
      </c>
      <c r="L2018" s="152"/>
      <c r="M2018" s="57"/>
      <c r="N2018" s="150"/>
      <c r="O2018" s="150"/>
      <c r="P2018" s="150"/>
      <c r="Q2018" s="150"/>
    </row>
    <row r="2019" spans="1:17" ht="15">
      <c r="A2019" s="142">
        <v>43687</v>
      </c>
      <c r="B2019" s="143">
        <f t="shared" si="0"/>
        <v>8</v>
      </c>
      <c r="C2019" s="143">
        <f t="shared" si="1"/>
        <v>2019</v>
      </c>
      <c r="D2019" s="154">
        <v>42072</v>
      </c>
      <c r="E2019" s="145">
        <f t="shared" si="2"/>
        <v>3</v>
      </c>
      <c r="F2019" s="145">
        <f t="shared" si="3"/>
        <v>2015</v>
      </c>
      <c r="G2019" s="153" t="s">
        <v>1638</v>
      </c>
      <c r="H2019" s="143">
        <v>2824</v>
      </c>
      <c r="I2019" s="143">
        <v>4916</v>
      </c>
      <c r="J2019" s="143">
        <v>2124</v>
      </c>
      <c r="K2019" s="147" t="s">
        <v>77</v>
      </c>
      <c r="L2019" s="152"/>
      <c r="M2019" s="57"/>
      <c r="N2019" s="150"/>
      <c r="O2019" s="150"/>
      <c r="P2019" s="150"/>
      <c r="Q2019" s="150"/>
    </row>
    <row r="2020" spans="1:17" ht="15">
      <c r="A2020" s="142">
        <v>43688</v>
      </c>
      <c r="B2020" s="143">
        <f t="shared" si="0"/>
        <v>8</v>
      </c>
      <c r="C2020" s="143">
        <f t="shared" si="1"/>
        <v>2019</v>
      </c>
      <c r="D2020" s="154">
        <v>42072</v>
      </c>
      <c r="E2020" s="145">
        <f t="shared" si="2"/>
        <v>3</v>
      </c>
      <c r="F2020" s="145">
        <f t="shared" si="3"/>
        <v>2015</v>
      </c>
      <c r="G2020" s="153" t="s">
        <v>1639</v>
      </c>
      <c r="H2020" s="143">
        <v>1127</v>
      </c>
      <c r="I2020" s="143">
        <v>4917</v>
      </c>
      <c r="J2020" s="143">
        <v>2254</v>
      </c>
      <c r="K2020" s="147" t="s">
        <v>77</v>
      </c>
      <c r="L2020" s="152"/>
      <c r="M2020" s="57"/>
      <c r="N2020" s="150"/>
      <c r="O2020" s="150"/>
      <c r="P2020" s="150"/>
      <c r="Q2020" s="150"/>
    </row>
    <row r="2021" spans="1:17" ht="15">
      <c r="A2021" s="142">
        <v>43689</v>
      </c>
      <c r="B2021" s="143">
        <f t="shared" si="0"/>
        <v>8</v>
      </c>
      <c r="C2021" s="143">
        <f t="shared" si="1"/>
        <v>2019</v>
      </c>
      <c r="D2021" s="154">
        <v>42072</v>
      </c>
      <c r="E2021" s="145">
        <f t="shared" si="2"/>
        <v>3</v>
      </c>
      <c r="F2021" s="145">
        <f t="shared" si="3"/>
        <v>2015</v>
      </c>
      <c r="G2021" s="153" t="s">
        <v>1640</v>
      </c>
      <c r="H2021" s="143">
        <v>2826</v>
      </c>
      <c r="I2021" s="143">
        <v>4919</v>
      </c>
      <c r="J2021" s="143">
        <v>1262</v>
      </c>
      <c r="K2021" s="147" t="s">
        <v>77</v>
      </c>
      <c r="L2021" s="152"/>
      <c r="M2021" s="57"/>
      <c r="N2021" s="150"/>
      <c r="O2021" s="150"/>
      <c r="P2021" s="150"/>
      <c r="Q2021" s="150"/>
    </row>
    <row r="2022" spans="1:17" ht="15">
      <c r="A2022" s="142">
        <v>43690</v>
      </c>
      <c r="B2022" s="143">
        <f t="shared" si="0"/>
        <v>8</v>
      </c>
      <c r="C2022" s="143">
        <f t="shared" si="1"/>
        <v>2019</v>
      </c>
      <c r="D2022" s="154">
        <v>42072</v>
      </c>
      <c r="E2022" s="145">
        <f t="shared" si="2"/>
        <v>3</v>
      </c>
      <c r="F2022" s="145">
        <f t="shared" si="3"/>
        <v>2015</v>
      </c>
      <c r="G2022" s="153" t="s">
        <v>1641</v>
      </c>
      <c r="H2022" s="143">
        <v>2827</v>
      </c>
      <c r="I2022" s="143">
        <v>4921</v>
      </c>
      <c r="J2022" s="143">
        <v>1448</v>
      </c>
      <c r="K2022" s="147" t="s">
        <v>77</v>
      </c>
      <c r="L2022" s="152"/>
      <c r="M2022" s="57"/>
      <c r="N2022" s="150"/>
      <c r="O2022" s="150"/>
      <c r="P2022" s="150"/>
      <c r="Q2022" s="150"/>
    </row>
    <row r="2023" spans="1:17" ht="15">
      <c r="A2023" s="142">
        <v>43691</v>
      </c>
      <c r="B2023" s="143">
        <f t="shared" si="0"/>
        <v>8</v>
      </c>
      <c r="C2023" s="143">
        <f t="shared" si="1"/>
        <v>2019</v>
      </c>
      <c r="D2023" s="154">
        <v>42072</v>
      </c>
      <c r="E2023" s="145">
        <f t="shared" si="2"/>
        <v>3</v>
      </c>
      <c r="F2023" s="145">
        <f t="shared" si="3"/>
        <v>2015</v>
      </c>
      <c r="G2023" s="153" t="s">
        <v>1639</v>
      </c>
      <c r="H2023" s="143">
        <v>1127</v>
      </c>
      <c r="I2023" s="143">
        <v>4923</v>
      </c>
      <c r="J2023" s="143">
        <v>974</v>
      </c>
      <c r="K2023" s="147" t="s">
        <v>77</v>
      </c>
      <c r="L2023" s="152"/>
      <c r="M2023" s="57"/>
      <c r="N2023" s="150"/>
      <c r="O2023" s="150"/>
      <c r="P2023" s="150"/>
      <c r="Q2023" s="150"/>
    </row>
    <row r="2024" spans="1:17" ht="15">
      <c r="A2024" s="142">
        <v>43692</v>
      </c>
      <c r="B2024" s="143">
        <f t="shared" si="0"/>
        <v>8</v>
      </c>
      <c r="C2024" s="143">
        <f t="shared" si="1"/>
        <v>2019</v>
      </c>
      <c r="D2024" s="154">
        <v>42072</v>
      </c>
      <c r="E2024" s="145">
        <f t="shared" si="2"/>
        <v>3</v>
      </c>
      <c r="F2024" s="145">
        <f t="shared" si="3"/>
        <v>2015</v>
      </c>
      <c r="G2024" s="153" t="s">
        <v>1642</v>
      </c>
      <c r="H2024" s="143">
        <v>2828</v>
      </c>
      <c r="I2024" s="143">
        <v>4924</v>
      </c>
      <c r="J2024" s="143">
        <v>999</v>
      </c>
      <c r="K2024" s="147" t="s">
        <v>77</v>
      </c>
      <c r="L2024" s="152"/>
      <c r="M2024" s="57"/>
      <c r="N2024" s="150"/>
      <c r="O2024" s="150"/>
      <c r="P2024" s="150"/>
      <c r="Q2024" s="150"/>
    </row>
    <row r="2025" spans="1:17" ht="15">
      <c r="A2025" s="142">
        <v>43693</v>
      </c>
      <c r="B2025" s="143">
        <f t="shared" si="0"/>
        <v>8</v>
      </c>
      <c r="C2025" s="143">
        <f t="shared" si="1"/>
        <v>2019</v>
      </c>
      <c r="D2025" s="154">
        <v>42072</v>
      </c>
      <c r="E2025" s="145">
        <f t="shared" si="2"/>
        <v>3</v>
      </c>
      <c r="F2025" s="145">
        <f t="shared" si="3"/>
        <v>2015</v>
      </c>
      <c r="G2025" s="153" t="s">
        <v>1643</v>
      </c>
      <c r="H2025" s="143">
        <v>2829</v>
      </c>
      <c r="I2025" s="143">
        <v>4928</v>
      </c>
      <c r="J2025" s="143">
        <v>1448</v>
      </c>
      <c r="K2025" s="147" t="s">
        <v>77</v>
      </c>
      <c r="L2025" s="152"/>
      <c r="M2025" s="57"/>
      <c r="N2025" s="150"/>
      <c r="O2025" s="150"/>
      <c r="P2025" s="150"/>
      <c r="Q2025" s="150"/>
    </row>
    <row r="2026" spans="1:17" ht="15">
      <c r="A2026" s="142">
        <v>43694</v>
      </c>
      <c r="B2026" s="143">
        <f t="shared" si="0"/>
        <v>8</v>
      </c>
      <c r="C2026" s="143">
        <f t="shared" si="1"/>
        <v>2019</v>
      </c>
      <c r="D2026" s="154">
        <v>42072</v>
      </c>
      <c r="E2026" s="145">
        <f t="shared" si="2"/>
        <v>3</v>
      </c>
      <c r="F2026" s="145">
        <f t="shared" si="3"/>
        <v>2015</v>
      </c>
      <c r="G2026" s="153" t="s">
        <v>1644</v>
      </c>
      <c r="H2026" s="143">
        <v>2830</v>
      </c>
      <c r="I2026" s="143">
        <v>4930</v>
      </c>
      <c r="J2026" s="143">
        <v>899</v>
      </c>
      <c r="K2026" s="147" t="s">
        <v>77</v>
      </c>
      <c r="L2026" s="152"/>
      <c r="M2026" s="57"/>
      <c r="N2026" s="150"/>
      <c r="O2026" s="150"/>
      <c r="P2026" s="150"/>
      <c r="Q2026" s="150"/>
    </row>
    <row r="2027" spans="1:17" ht="15">
      <c r="A2027" s="142">
        <v>43695</v>
      </c>
      <c r="B2027" s="143">
        <f t="shared" si="0"/>
        <v>8</v>
      </c>
      <c r="C2027" s="143">
        <f t="shared" si="1"/>
        <v>2019</v>
      </c>
      <c r="D2027" s="154">
        <v>42072</v>
      </c>
      <c r="E2027" s="145">
        <f t="shared" si="2"/>
        <v>3</v>
      </c>
      <c r="F2027" s="145">
        <f t="shared" si="3"/>
        <v>2015</v>
      </c>
      <c r="G2027" s="153" t="s">
        <v>1645</v>
      </c>
      <c r="H2027" s="143">
        <v>2831</v>
      </c>
      <c r="I2027" s="143">
        <v>4931</v>
      </c>
      <c r="J2027" s="143">
        <v>2187</v>
      </c>
      <c r="K2027" s="147" t="s">
        <v>77</v>
      </c>
      <c r="L2027" s="152"/>
      <c r="M2027" s="57"/>
      <c r="N2027" s="150"/>
      <c r="O2027" s="150"/>
      <c r="P2027" s="150"/>
      <c r="Q2027" s="150"/>
    </row>
    <row r="2028" spans="1:17" ht="15">
      <c r="A2028" s="142">
        <v>43696</v>
      </c>
      <c r="B2028" s="143">
        <f t="shared" si="0"/>
        <v>8</v>
      </c>
      <c r="C2028" s="143">
        <f t="shared" si="1"/>
        <v>2019</v>
      </c>
      <c r="D2028" s="154">
        <v>42072</v>
      </c>
      <c r="E2028" s="145">
        <f t="shared" si="2"/>
        <v>3</v>
      </c>
      <c r="F2028" s="145">
        <f t="shared" si="3"/>
        <v>2015</v>
      </c>
      <c r="G2028" s="153" t="s">
        <v>1646</v>
      </c>
      <c r="H2028" s="143">
        <v>2832</v>
      </c>
      <c r="I2028" s="143">
        <v>4932</v>
      </c>
      <c r="J2028" s="143">
        <v>919</v>
      </c>
      <c r="K2028" s="147" t="s">
        <v>77</v>
      </c>
      <c r="L2028" s="152"/>
      <c r="M2028" s="57"/>
      <c r="N2028" s="150"/>
      <c r="O2028" s="150"/>
      <c r="P2028" s="150"/>
      <c r="Q2028" s="150"/>
    </row>
    <row r="2029" spans="1:17" ht="15">
      <c r="A2029" s="142">
        <v>43697</v>
      </c>
      <c r="B2029" s="143">
        <f t="shared" si="0"/>
        <v>8</v>
      </c>
      <c r="C2029" s="143">
        <f t="shared" si="1"/>
        <v>2019</v>
      </c>
      <c r="D2029" s="154">
        <v>42072</v>
      </c>
      <c r="E2029" s="145">
        <f t="shared" si="2"/>
        <v>3</v>
      </c>
      <c r="F2029" s="145">
        <f t="shared" si="3"/>
        <v>2015</v>
      </c>
      <c r="G2029" s="146"/>
      <c r="H2029" s="143">
        <v>2833</v>
      </c>
      <c r="I2029" s="143">
        <v>4933</v>
      </c>
      <c r="J2029" s="143">
        <v>2649</v>
      </c>
      <c r="K2029" s="147" t="s">
        <v>77</v>
      </c>
      <c r="L2029" s="152"/>
      <c r="M2029" s="57"/>
      <c r="N2029" s="150"/>
      <c r="O2029" s="150"/>
      <c r="P2029" s="150"/>
      <c r="Q2029" s="150"/>
    </row>
    <row r="2030" spans="1:17" ht="15">
      <c r="A2030" s="142">
        <v>43698</v>
      </c>
      <c r="B2030" s="143">
        <f t="shared" si="0"/>
        <v>8</v>
      </c>
      <c r="C2030" s="143">
        <f t="shared" si="1"/>
        <v>2019</v>
      </c>
      <c r="D2030" s="154">
        <v>42073</v>
      </c>
      <c r="E2030" s="145">
        <f t="shared" si="2"/>
        <v>3</v>
      </c>
      <c r="F2030" s="145">
        <f t="shared" si="3"/>
        <v>2015</v>
      </c>
      <c r="G2030" s="153" t="s">
        <v>1647</v>
      </c>
      <c r="H2030" s="143">
        <v>2834</v>
      </c>
      <c r="I2030" s="143">
        <v>4934</v>
      </c>
      <c r="J2030" s="143">
        <v>1999</v>
      </c>
      <c r="K2030" s="147" t="s">
        <v>77</v>
      </c>
      <c r="L2030" s="152"/>
      <c r="M2030" s="57"/>
      <c r="N2030" s="150"/>
      <c r="O2030" s="150"/>
      <c r="P2030" s="150"/>
      <c r="Q2030" s="150"/>
    </row>
    <row r="2031" spans="1:17" ht="15">
      <c r="A2031" s="142">
        <v>43699</v>
      </c>
      <c r="B2031" s="143">
        <f t="shared" si="0"/>
        <v>8</v>
      </c>
      <c r="C2031" s="143">
        <f t="shared" si="1"/>
        <v>2019</v>
      </c>
      <c r="D2031" s="154">
        <v>42073</v>
      </c>
      <c r="E2031" s="145">
        <f t="shared" si="2"/>
        <v>3</v>
      </c>
      <c r="F2031" s="145">
        <f t="shared" si="3"/>
        <v>2015</v>
      </c>
      <c r="G2031" s="153" t="s">
        <v>1648</v>
      </c>
      <c r="H2031" s="143">
        <v>2835</v>
      </c>
      <c r="I2031" s="143">
        <v>4936</v>
      </c>
      <c r="J2031" s="143">
        <v>3274</v>
      </c>
      <c r="K2031" s="147" t="s">
        <v>77</v>
      </c>
      <c r="L2031" s="152"/>
      <c r="M2031" s="57"/>
      <c r="N2031" s="150"/>
      <c r="O2031" s="150"/>
      <c r="P2031" s="150"/>
      <c r="Q2031" s="150"/>
    </row>
    <row r="2032" spans="1:17" ht="15">
      <c r="A2032" s="142">
        <v>43700</v>
      </c>
      <c r="B2032" s="143">
        <f t="shared" si="0"/>
        <v>8</v>
      </c>
      <c r="C2032" s="143">
        <f t="shared" si="1"/>
        <v>2019</v>
      </c>
      <c r="D2032" s="154">
        <v>42073</v>
      </c>
      <c r="E2032" s="145">
        <f t="shared" si="2"/>
        <v>3</v>
      </c>
      <c r="F2032" s="145">
        <f t="shared" si="3"/>
        <v>2015</v>
      </c>
      <c r="G2032" s="153" t="s">
        <v>1649</v>
      </c>
      <c r="H2032" s="143">
        <v>2836</v>
      </c>
      <c r="I2032" s="143">
        <v>4939</v>
      </c>
      <c r="J2032" s="143">
        <v>6319</v>
      </c>
      <c r="K2032" s="147" t="s">
        <v>77</v>
      </c>
      <c r="L2032" s="152"/>
      <c r="M2032" s="57"/>
      <c r="N2032" s="150"/>
      <c r="O2032" s="150"/>
      <c r="P2032" s="150"/>
      <c r="Q2032" s="150"/>
    </row>
    <row r="2033" spans="1:17" ht="15">
      <c r="A2033" s="142">
        <v>43701</v>
      </c>
      <c r="B2033" s="143">
        <f t="shared" si="0"/>
        <v>8</v>
      </c>
      <c r="C2033" s="143">
        <f t="shared" si="1"/>
        <v>2019</v>
      </c>
      <c r="D2033" s="154">
        <v>42073</v>
      </c>
      <c r="E2033" s="145">
        <f t="shared" si="2"/>
        <v>3</v>
      </c>
      <c r="F2033" s="145">
        <f t="shared" si="3"/>
        <v>2015</v>
      </c>
      <c r="G2033" s="153" t="s">
        <v>1650</v>
      </c>
      <c r="H2033" s="143">
        <v>2837</v>
      </c>
      <c r="I2033" s="143">
        <v>4940</v>
      </c>
      <c r="J2033" s="143">
        <v>2199</v>
      </c>
      <c r="K2033" s="147" t="s">
        <v>77</v>
      </c>
      <c r="L2033" s="152"/>
      <c r="M2033" s="57"/>
      <c r="N2033" s="150"/>
      <c r="O2033" s="150"/>
      <c r="P2033" s="150"/>
      <c r="Q2033" s="150"/>
    </row>
    <row r="2034" spans="1:17" ht="15">
      <c r="A2034" s="142">
        <v>43702</v>
      </c>
      <c r="B2034" s="143">
        <f t="shared" si="0"/>
        <v>8</v>
      </c>
      <c r="C2034" s="143">
        <f t="shared" si="1"/>
        <v>2019</v>
      </c>
      <c r="D2034" s="154">
        <v>42073</v>
      </c>
      <c r="E2034" s="145">
        <f t="shared" si="2"/>
        <v>3</v>
      </c>
      <c r="F2034" s="145">
        <f t="shared" si="3"/>
        <v>2015</v>
      </c>
      <c r="G2034" s="153" t="s">
        <v>1651</v>
      </c>
      <c r="H2034" s="143">
        <v>2839</v>
      </c>
      <c r="I2034" s="143">
        <v>4944</v>
      </c>
      <c r="J2034" s="143">
        <v>2549</v>
      </c>
      <c r="K2034" s="147" t="s">
        <v>77</v>
      </c>
      <c r="L2034" s="152"/>
      <c r="M2034" s="57"/>
      <c r="N2034" s="150"/>
      <c r="O2034" s="150"/>
      <c r="P2034" s="150"/>
      <c r="Q2034" s="150"/>
    </row>
    <row r="2035" spans="1:17" ht="15">
      <c r="A2035" s="142">
        <v>43703</v>
      </c>
      <c r="B2035" s="143">
        <f t="shared" si="0"/>
        <v>8</v>
      </c>
      <c r="C2035" s="143">
        <f t="shared" si="1"/>
        <v>2019</v>
      </c>
      <c r="D2035" s="154">
        <v>42073</v>
      </c>
      <c r="E2035" s="145">
        <f t="shared" si="2"/>
        <v>3</v>
      </c>
      <c r="F2035" s="145">
        <f t="shared" si="3"/>
        <v>2015</v>
      </c>
      <c r="G2035" s="153" t="s">
        <v>1652</v>
      </c>
      <c r="H2035" s="143">
        <v>2840</v>
      </c>
      <c r="I2035" s="143">
        <v>4945</v>
      </c>
      <c r="J2035" s="143">
        <v>2299</v>
      </c>
      <c r="K2035" s="147" t="s">
        <v>77</v>
      </c>
      <c r="L2035" s="152"/>
      <c r="M2035" s="57"/>
      <c r="N2035" s="150"/>
      <c r="O2035" s="150"/>
      <c r="P2035" s="150"/>
      <c r="Q2035" s="150"/>
    </row>
    <row r="2036" spans="1:17" ht="15">
      <c r="A2036" s="142">
        <v>43704</v>
      </c>
      <c r="B2036" s="143">
        <f t="shared" si="0"/>
        <v>8</v>
      </c>
      <c r="C2036" s="143">
        <f t="shared" si="1"/>
        <v>2019</v>
      </c>
      <c r="D2036" s="154">
        <v>42074</v>
      </c>
      <c r="E2036" s="145">
        <f t="shared" si="2"/>
        <v>3</v>
      </c>
      <c r="F2036" s="145">
        <f t="shared" si="3"/>
        <v>2015</v>
      </c>
      <c r="G2036" s="153" t="s">
        <v>1653</v>
      </c>
      <c r="H2036" s="143">
        <v>2842</v>
      </c>
      <c r="I2036" s="143">
        <v>4947</v>
      </c>
      <c r="J2036" s="143">
        <v>3979</v>
      </c>
      <c r="K2036" s="147" t="s">
        <v>77</v>
      </c>
      <c r="L2036" s="152"/>
      <c r="M2036" s="57"/>
      <c r="N2036" s="150"/>
      <c r="O2036" s="150"/>
      <c r="P2036" s="150"/>
      <c r="Q2036" s="150"/>
    </row>
    <row r="2037" spans="1:17" ht="15">
      <c r="A2037" s="142">
        <v>43705</v>
      </c>
      <c r="B2037" s="143">
        <f t="shared" si="0"/>
        <v>8</v>
      </c>
      <c r="C2037" s="143">
        <f t="shared" si="1"/>
        <v>2019</v>
      </c>
      <c r="D2037" s="154">
        <v>42074</v>
      </c>
      <c r="E2037" s="145">
        <f t="shared" si="2"/>
        <v>3</v>
      </c>
      <c r="F2037" s="145">
        <f t="shared" si="3"/>
        <v>2015</v>
      </c>
      <c r="G2037" s="153" t="s">
        <v>1654</v>
      </c>
      <c r="H2037" s="143">
        <v>2843</v>
      </c>
      <c r="I2037" s="143">
        <v>4948</v>
      </c>
      <c r="J2037" s="143">
        <v>2189</v>
      </c>
      <c r="K2037" s="147" t="s">
        <v>77</v>
      </c>
      <c r="L2037" s="152"/>
      <c r="M2037" s="57"/>
      <c r="N2037" s="150"/>
      <c r="O2037" s="150"/>
      <c r="P2037" s="150"/>
      <c r="Q2037" s="150"/>
    </row>
    <row r="2038" spans="1:17" ht="15">
      <c r="A2038" s="142">
        <v>43706</v>
      </c>
      <c r="B2038" s="143">
        <f t="shared" si="0"/>
        <v>8</v>
      </c>
      <c r="C2038" s="143">
        <f t="shared" si="1"/>
        <v>2019</v>
      </c>
      <c r="D2038" s="154">
        <v>42074</v>
      </c>
      <c r="E2038" s="145">
        <f t="shared" si="2"/>
        <v>3</v>
      </c>
      <c r="F2038" s="145">
        <f t="shared" si="3"/>
        <v>2015</v>
      </c>
      <c r="G2038" s="153" t="s">
        <v>1655</v>
      </c>
      <c r="H2038" s="143">
        <v>2844</v>
      </c>
      <c r="I2038" s="143">
        <v>4949</v>
      </c>
      <c r="J2038" s="143">
        <v>3699</v>
      </c>
      <c r="K2038" s="147" t="s">
        <v>77</v>
      </c>
      <c r="L2038" s="152"/>
      <c r="M2038" s="57"/>
      <c r="N2038" s="150"/>
      <c r="O2038" s="150"/>
      <c r="P2038" s="150"/>
      <c r="Q2038" s="150"/>
    </row>
    <row r="2039" spans="1:17" ht="15">
      <c r="A2039" s="142">
        <v>43707</v>
      </c>
      <c r="B2039" s="143">
        <f t="shared" si="0"/>
        <v>8</v>
      </c>
      <c r="C2039" s="143">
        <f t="shared" si="1"/>
        <v>2019</v>
      </c>
      <c r="D2039" s="154">
        <v>42074</v>
      </c>
      <c r="E2039" s="145">
        <f t="shared" si="2"/>
        <v>3</v>
      </c>
      <c r="F2039" s="145">
        <f t="shared" si="3"/>
        <v>2015</v>
      </c>
      <c r="G2039" s="153" t="s">
        <v>1656</v>
      </c>
      <c r="H2039" s="143">
        <v>2845</v>
      </c>
      <c r="I2039" s="143">
        <v>4950</v>
      </c>
      <c r="J2039" s="143">
        <v>6399</v>
      </c>
      <c r="K2039" s="147" t="s">
        <v>77</v>
      </c>
      <c r="L2039" s="152"/>
      <c r="M2039" s="57"/>
      <c r="N2039" s="150"/>
      <c r="O2039" s="150"/>
      <c r="P2039" s="150"/>
      <c r="Q2039" s="150"/>
    </row>
    <row r="2040" spans="1:17" ht="15">
      <c r="A2040" s="142">
        <v>43708</v>
      </c>
      <c r="B2040" s="143">
        <f t="shared" si="0"/>
        <v>8</v>
      </c>
      <c r="C2040" s="143">
        <f t="shared" si="1"/>
        <v>2019</v>
      </c>
      <c r="D2040" s="154">
        <v>42074</v>
      </c>
      <c r="E2040" s="145">
        <f t="shared" si="2"/>
        <v>3</v>
      </c>
      <c r="F2040" s="145">
        <f t="shared" si="3"/>
        <v>2015</v>
      </c>
      <c r="G2040" s="153" t="s">
        <v>1657</v>
      </c>
      <c r="H2040" s="143">
        <v>2406</v>
      </c>
      <c r="I2040" s="143">
        <v>4951</v>
      </c>
      <c r="J2040" s="143">
        <v>3889</v>
      </c>
      <c r="K2040" s="147" t="s">
        <v>77</v>
      </c>
      <c r="L2040" s="152"/>
      <c r="M2040" s="57"/>
      <c r="N2040" s="150"/>
      <c r="O2040" s="150"/>
      <c r="P2040" s="150"/>
      <c r="Q2040" s="150"/>
    </row>
    <row r="2041" spans="1:17" ht="15">
      <c r="A2041" s="142">
        <v>43709</v>
      </c>
      <c r="B2041" s="143">
        <f t="shared" si="0"/>
        <v>9</v>
      </c>
      <c r="C2041" s="143">
        <f t="shared" si="1"/>
        <v>2019</v>
      </c>
      <c r="D2041" s="154">
        <v>42074</v>
      </c>
      <c r="E2041" s="145">
        <f t="shared" si="2"/>
        <v>3</v>
      </c>
      <c r="F2041" s="145">
        <f t="shared" si="3"/>
        <v>2015</v>
      </c>
      <c r="G2041" s="153" t="s">
        <v>1658</v>
      </c>
      <c r="H2041" s="143">
        <v>2846</v>
      </c>
      <c r="I2041" s="143">
        <v>4952</v>
      </c>
      <c r="J2041" s="143">
        <v>1549</v>
      </c>
      <c r="K2041" s="147" t="s">
        <v>77</v>
      </c>
      <c r="L2041" s="152"/>
      <c r="M2041" s="57"/>
      <c r="N2041" s="150"/>
      <c r="O2041" s="150"/>
      <c r="P2041" s="150"/>
      <c r="Q2041" s="150"/>
    </row>
    <row r="2042" spans="1:17" ht="15">
      <c r="A2042" s="142">
        <v>43710</v>
      </c>
      <c r="B2042" s="143">
        <f t="shared" si="0"/>
        <v>9</v>
      </c>
      <c r="C2042" s="143">
        <f t="shared" si="1"/>
        <v>2019</v>
      </c>
      <c r="D2042" s="154">
        <v>42074</v>
      </c>
      <c r="E2042" s="145">
        <f t="shared" si="2"/>
        <v>3</v>
      </c>
      <c r="F2042" s="145">
        <f t="shared" si="3"/>
        <v>2015</v>
      </c>
      <c r="G2042" s="153" t="s">
        <v>1659</v>
      </c>
      <c r="H2042" s="143">
        <v>2847</v>
      </c>
      <c r="I2042" s="143">
        <v>4953</v>
      </c>
      <c r="J2042" s="143">
        <v>2199</v>
      </c>
      <c r="K2042" s="147" t="s">
        <v>77</v>
      </c>
      <c r="L2042" s="152"/>
      <c r="M2042" s="57"/>
      <c r="N2042" s="150"/>
      <c r="O2042" s="150"/>
      <c r="P2042" s="150"/>
      <c r="Q2042" s="150"/>
    </row>
    <row r="2043" spans="1:17" ht="15">
      <c r="A2043" s="142">
        <v>43711</v>
      </c>
      <c r="B2043" s="143">
        <f t="shared" si="0"/>
        <v>9</v>
      </c>
      <c r="C2043" s="143">
        <f t="shared" si="1"/>
        <v>2019</v>
      </c>
      <c r="D2043" s="154">
        <v>42074</v>
      </c>
      <c r="E2043" s="145">
        <f t="shared" si="2"/>
        <v>3</v>
      </c>
      <c r="F2043" s="145">
        <f t="shared" si="3"/>
        <v>2015</v>
      </c>
      <c r="G2043" s="153" t="s">
        <v>1660</v>
      </c>
      <c r="H2043" s="143">
        <v>2848</v>
      </c>
      <c r="I2043" s="143">
        <v>4954</v>
      </c>
      <c r="J2043" s="143">
        <v>1149</v>
      </c>
      <c r="K2043" s="147" t="s">
        <v>77</v>
      </c>
      <c r="L2043" s="152"/>
      <c r="M2043" s="57"/>
      <c r="N2043" s="150"/>
      <c r="O2043" s="150"/>
      <c r="P2043" s="150"/>
      <c r="Q2043" s="150"/>
    </row>
    <row r="2044" spans="1:17" ht="15">
      <c r="A2044" s="142">
        <v>43712</v>
      </c>
      <c r="B2044" s="143">
        <f t="shared" si="0"/>
        <v>9</v>
      </c>
      <c r="C2044" s="143">
        <f t="shared" si="1"/>
        <v>2019</v>
      </c>
      <c r="D2044" s="154">
        <v>42074</v>
      </c>
      <c r="E2044" s="145">
        <f t="shared" si="2"/>
        <v>3</v>
      </c>
      <c r="F2044" s="145">
        <f t="shared" si="3"/>
        <v>2015</v>
      </c>
      <c r="G2044" s="153" t="s">
        <v>1661</v>
      </c>
      <c r="H2044" s="143">
        <v>2841</v>
      </c>
      <c r="I2044" s="143">
        <v>4956</v>
      </c>
      <c r="J2044" s="143">
        <v>3249</v>
      </c>
      <c r="K2044" s="147" t="s">
        <v>77</v>
      </c>
      <c r="L2044" s="152"/>
      <c r="M2044" s="57"/>
      <c r="N2044" s="150"/>
      <c r="O2044" s="150"/>
      <c r="P2044" s="150"/>
      <c r="Q2044" s="150"/>
    </row>
    <row r="2045" spans="1:17" ht="15">
      <c r="A2045" s="142">
        <v>43713</v>
      </c>
      <c r="B2045" s="143">
        <f t="shared" si="0"/>
        <v>9</v>
      </c>
      <c r="C2045" s="143">
        <f t="shared" si="1"/>
        <v>2019</v>
      </c>
      <c r="D2045" s="154">
        <v>42074</v>
      </c>
      <c r="E2045" s="145">
        <f t="shared" si="2"/>
        <v>3</v>
      </c>
      <c r="F2045" s="145">
        <f t="shared" si="3"/>
        <v>2015</v>
      </c>
      <c r="G2045" s="153" t="s">
        <v>1662</v>
      </c>
      <c r="H2045" s="143">
        <v>1666</v>
      </c>
      <c r="I2045" s="143">
        <v>4957</v>
      </c>
      <c r="J2045" s="143">
        <v>2659</v>
      </c>
      <c r="K2045" s="147" t="s">
        <v>77</v>
      </c>
      <c r="L2045" s="152"/>
      <c r="M2045" s="57"/>
      <c r="N2045" s="150"/>
      <c r="O2045" s="150"/>
      <c r="P2045" s="150"/>
      <c r="Q2045" s="150"/>
    </row>
    <row r="2046" spans="1:17" ht="15">
      <c r="A2046" s="142">
        <v>43714</v>
      </c>
      <c r="B2046" s="143">
        <f t="shared" si="0"/>
        <v>9</v>
      </c>
      <c r="C2046" s="143">
        <f t="shared" si="1"/>
        <v>2019</v>
      </c>
      <c r="D2046" s="154">
        <v>42075</v>
      </c>
      <c r="E2046" s="145">
        <f t="shared" si="2"/>
        <v>3</v>
      </c>
      <c r="F2046" s="145">
        <f t="shared" si="3"/>
        <v>2015</v>
      </c>
      <c r="G2046" s="153" t="s">
        <v>1038</v>
      </c>
      <c r="H2046" s="143">
        <v>2063</v>
      </c>
      <c r="I2046" s="143">
        <v>4958</v>
      </c>
      <c r="J2046" s="143">
        <v>2899</v>
      </c>
      <c r="K2046" s="147" t="s">
        <v>77</v>
      </c>
      <c r="L2046" s="152"/>
      <c r="M2046" s="57"/>
      <c r="N2046" s="150"/>
      <c r="O2046" s="150"/>
      <c r="P2046" s="150"/>
      <c r="Q2046" s="150"/>
    </row>
    <row r="2047" spans="1:17" ht="15">
      <c r="A2047" s="142">
        <v>43715</v>
      </c>
      <c r="B2047" s="143">
        <f t="shared" si="0"/>
        <v>9</v>
      </c>
      <c r="C2047" s="143">
        <f t="shared" si="1"/>
        <v>2019</v>
      </c>
      <c r="D2047" s="154">
        <v>42075</v>
      </c>
      <c r="E2047" s="145">
        <f t="shared" si="2"/>
        <v>3</v>
      </c>
      <c r="F2047" s="145">
        <f t="shared" si="3"/>
        <v>2015</v>
      </c>
      <c r="G2047" s="153" t="s">
        <v>1663</v>
      </c>
      <c r="H2047" s="143">
        <v>2850</v>
      </c>
      <c r="I2047" s="143">
        <v>4961</v>
      </c>
      <c r="J2047" s="143">
        <v>2049</v>
      </c>
      <c r="K2047" s="147" t="s">
        <v>77</v>
      </c>
      <c r="L2047" s="152"/>
      <c r="M2047" s="57"/>
      <c r="N2047" s="150"/>
      <c r="O2047" s="150"/>
      <c r="P2047" s="150"/>
      <c r="Q2047" s="150"/>
    </row>
    <row r="2048" spans="1:17" ht="15">
      <c r="A2048" s="142">
        <v>43716</v>
      </c>
      <c r="B2048" s="143">
        <f t="shared" si="0"/>
        <v>9</v>
      </c>
      <c r="C2048" s="143">
        <f t="shared" si="1"/>
        <v>2019</v>
      </c>
      <c r="D2048" s="154">
        <v>42075</v>
      </c>
      <c r="E2048" s="145">
        <f t="shared" si="2"/>
        <v>3</v>
      </c>
      <c r="F2048" s="145">
        <f t="shared" si="3"/>
        <v>2015</v>
      </c>
      <c r="G2048" s="153" t="s">
        <v>1664</v>
      </c>
      <c r="H2048" s="143">
        <v>2851</v>
      </c>
      <c r="I2048" s="143">
        <v>4962</v>
      </c>
      <c r="J2048" s="143">
        <v>2399</v>
      </c>
      <c r="K2048" s="147" t="s">
        <v>77</v>
      </c>
      <c r="L2048" s="152"/>
      <c r="M2048" s="57"/>
      <c r="N2048" s="150"/>
      <c r="O2048" s="150"/>
      <c r="P2048" s="150"/>
      <c r="Q2048" s="150"/>
    </row>
    <row r="2049" spans="1:17" ht="15">
      <c r="A2049" s="142">
        <v>43717</v>
      </c>
      <c r="B2049" s="143">
        <f t="shared" si="0"/>
        <v>9</v>
      </c>
      <c r="C2049" s="143">
        <f t="shared" si="1"/>
        <v>2019</v>
      </c>
      <c r="D2049" s="154">
        <v>42075</v>
      </c>
      <c r="E2049" s="145">
        <f t="shared" si="2"/>
        <v>3</v>
      </c>
      <c r="F2049" s="145">
        <f t="shared" si="3"/>
        <v>2015</v>
      </c>
      <c r="G2049" s="153" t="s">
        <v>1665</v>
      </c>
      <c r="H2049" s="143">
        <v>2853</v>
      </c>
      <c r="I2049" s="143">
        <v>4964</v>
      </c>
      <c r="J2049" s="143">
        <v>1899</v>
      </c>
      <c r="K2049" s="147" t="s">
        <v>77</v>
      </c>
      <c r="L2049" s="152"/>
      <c r="M2049" s="57"/>
      <c r="N2049" s="150"/>
      <c r="O2049" s="150"/>
      <c r="P2049" s="150"/>
      <c r="Q2049" s="150"/>
    </row>
    <row r="2050" spans="1:17" ht="15">
      <c r="A2050" s="142">
        <v>43718</v>
      </c>
      <c r="B2050" s="143">
        <f t="shared" si="0"/>
        <v>9</v>
      </c>
      <c r="C2050" s="143">
        <f t="shared" si="1"/>
        <v>2019</v>
      </c>
      <c r="D2050" s="154">
        <v>42076</v>
      </c>
      <c r="E2050" s="145">
        <f t="shared" si="2"/>
        <v>3</v>
      </c>
      <c r="F2050" s="145">
        <f t="shared" si="3"/>
        <v>2015</v>
      </c>
      <c r="G2050" s="153" t="s">
        <v>1666</v>
      </c>
      <c r="H2050" s="143">
        <v>2854</v>
      </c>
      <c r="I2050" s="143">
        <v>4966</v>
      </c>
      <c r="J2050" s="143">
        <v>3288</v>
      </c>
      <c r="K2050" s="147" t="s">
        <v>77</v>
      </c>
      <c r="L2050" s="152"/>
      <c r="M2050" s="57"/>
      <c r="N2050" s="150"/>
      <c r="O2050" s="150"/>
      <c r="P2050" s="150"/>
      <c r="Q2050" s="150"/>
    </row>
    <row r="2051" spans="1:17" ht="15">
      <c r="A2051" s="142">
        <v>43719</v>
      </c>
      <c r="B2051" s="143">
        <f t="shared" si="0"/>
        <v>9</v>
      </c>
      <c r="C2051" s="143">
        <f t="shared" si="1"/>
        <v>2019</v>
      </c>
      <c r="D2051" s="154">
        <v>42076</v>
      </c>
      <c r="E2051" s="145">
        <f t="shared" si="2"/>
        <v>3</v>
      </c>
      <c r="F2051" s="145">
        <f t="shared" si="3"/>
        <v>2015</v>
      </c>
      <c r="G2051" s="153" t="s">
        <v>1667</v>
      </c>
      <c r="H2051" s="143">
        <v>2857</v>
      </c>
      <c r="I2051" s="143">
        <v>4970</v>
      </c>
      <c r="J2051" s="143">
        <v>1749</v>
      </c>
      <c r="K2051" s="147" t="s">
        <v>77</v>
      </c>
      <c r="L2051" s="152"/>
      <c r="M2051" s="57"/>
      <c r="N2051" s="150"/>
      <c r="O2051" s="150"/>
      <c r="P2051" s="150"/>
      <c r="Q2051" s="150"/>
    </row>
    <row r="2052" spans="1:17" ht="15">
      <c r="A2052" s="142">
        <v>43720</v>
      </c>
      <c r="B2052" s="143">
        <f t="shared" si="0"/>
        <v>9</v>
      </c>
      <c r="C2052" s="143">
        <f t="shared" si="1"/>
        <v>2019</v>
      </c>
      <c r="D2052" s="154">
        <v>42076</v>
      </c>
      <c r="E2052" s="145">
        <f t="shared" si="2"/>
        <v>3</v>
      </c>
      <c r="F2052" s="145">
        <f t="shared" si="3"/>
        <v>2015</v>
      </c>
      <c r="G2052" s="153" t="s">
        <v>1641</v>
      </c>
      <c r="H2052" s="143">
        <v>2827</v>
      </c>
      <c r="I2052" s="143">
        <v>4971</v>
      </c>
      <c r="J2052" s="143">
        <v>3199</v>
      </c>
      <c r="K2052" s="147" t="s">
        <v>77</v>
      </c>
      <c r="L2052" s="152"/>
      <c r="M2052" s="57"/>
      <c r="N2052" s="150"/>
      <c r="O2052" s="150"/>
      <c r="P2052" s="150"/>
      <c r="Q2052" s="150"/>
    </row>
    <row r="2053" spans="1:17" ht="15">
      <c r="A2053" s="142">
        <v>43721</v>
      </c>
      <c r="B2053" s="143">
        <f t="shared" si="0"/>
        <v>9</v>
      </c>
      <c r="C2053" s="143">
        <f t="shared" si="1"/>
        <v>2019</v>
      </c>
      <c r="D2053" s="154">
        <v>42076</v>
      </c>
      <c r="E2053" s="145">
        <f t="shared" si="2"/>
        <v>3</v>
      </c>
      <c r="F2053" s="145">
        <f t="shared" si="3"/>
        <v>2015</v>
      </c>
      <c r="G2053" s="153" t="s">
        <v>1668</v>
      </c>
      <c r="H2053" s="143">
        <v>2858</v>
      </c>
      <c r="I2053" s="143">
        <v>4972</v>
      </c>
      <c r="J2053" s="143">
        <v>4999</v>
      </c>
      <c r="K2053" s="147" t="s">
        <v>77</v>
      </c>
      <c r="L2053" s="152"/>
      <c r="M2053" s="57"/>
      <c r="N2053" s="150"/>
      <c r="O2053" s="150"/>
      <c r="P2053" s="150"/>
      <c r="Q2053" s="150"/>
    </row>
    <row r="2054" spans="1:17" ht="15">
      <c r="A2054" s="142">
        <v>43722</v>
      </c>
      <c r="B2054" s="143">
        <f t="shared" si="0"/>
        <v>9</v>
      </c>
      <c r="C2054" s="143">
        <f t="shared" si="1"/>
        <v>2019</v>
      </c>
      <c r="D2054" s="154">
        <v>42076</v>
      </c>
      <c r="E2054" s="145">
        <f t="shared" si="2"/>
        <v>3</v>
      </c>
      <c r="F2054" s="145">
        <f t="shared" si="3"/>
        <v>2015</v>
      </c>
      <c r="G2054" s="153" t="s">
        <v>526</v>
      </c>
      <c r="H2054" s="143">
        <v>1235</v>
      </c>
      <c r="I2054" s="143">
        <v>4973</v>
      </c>
      <c r="J2054" s="143">
        <v>2599</v>
      </c>
      <c r="K2054" s="147" t="s">
        <v>77</v>
      </c>
      <c r="L2054" s="152"/>
      <c r="M2054" s="57"/>
      <c r="N2054" s="150"/>
      <c r="O2054" s="150"/>
      <c r="P2054" s="150"/>
      <c r="Q2054" s="150"/>
    </row>
    <row r="2055" spans="1:17" ht="15">
      <c r="A2055" s="142">
        <v>43723</v>
      </c>
      <c r="B2055" s="143">
        <f t="shared" si="0"/>
        <v>9</v>
      </c>
      <c r="C2055" s="143">
        <f t="shared" si="1"/>
        <v>2019</v>
      </c>
      <c r="D2055" s="154">
        <v>42076</v>
      </c>
      <c r="E2055" s="145">
        <f t="shared" si="2"/>
        <v>3</v>
      </c>
      <c r="F2055" s="145">
        <f t="shared" si="3"/>
        <v>2015</v>
      </c>
      <c r="G2055" s="153" t="s">
        <v>1669</v>
      </c>
      <c r="H2055" s="143">
        <v>2859</v>
      </c>
      <c r="I2055" s="143">
        <v>4975</v>
      </c>
      <c r="J2055" s="143">
        <v>26289</v>
      </c>
      <c r="K2055" s="147" t="s">
        <v>77</v>
      </c>
      <c r="L2055" s="152"/>
      <c r="M2055" s="57"/>
      <c r="N2055" s="150"/>
      <c r="O2055" s="150"/>
      <c r="P2055" s="150"/>
      <c r="Q2055" s="150"/>
    </row>
    <row r="2056" spans="1:17" ht="15">
      <c r="A2056" s="142">
        <v>43724</v>
      </c>
      <c r="B2056" s="143">
        <f t="shared" si="0"/>
        <v>9</v>
      </c>
      <c r="C2056" s="143">
        <f t="shared" si="1"/>
        <v>2019</v>
      </c>
      <c r="D2056" s="154">
        <v>42077</v>
      </c>
      <c r="E2056" s="145">
        <f t="shared" si="2"/>
        <v>3</v>
      </c>
      <c r="F2056" s="145">
        <f t="shared" si="3"/>
        <v>2015</v>
      </c>
      <c r="G2056" s="153" t="s">
        <v>1670</v>
      </c>
      <c r="H2056" s="143">
        <v>2860</v>
      </c>
      <c r="I2056" s="143">
        <v>4978</v>
      </c>
      <c r="J2056" s="143">
        <v>1599</v>
      </c>
      <c r="K2056" s="147" t="s">
        <v>77</v>
      </c>
      <c r="L2056" s="152"/>
      <c r="M2056" s="57"/>
      <c r="N2056" s="150"/>
      <c r="O2056" s="150"/>
      <c r="P2056" s="150"/>
      <c r="Q2056" s="150"/>
    </row>
    <row r="2057" spans="1:17" ht="15">
      <c r="A2057" s="142">
        <v>43725</v>
      </c>
      <c r="B2057" s="143">
        <f t="shared" si="0"/>
        <v>9</v>
      </c>
      <c r="C2057" s="143">
        <f t="shared" si="1"/>
        <v>2019</v>
      </c>
      <c r="D2057" s="154">
        <v>42077</v>
      </c>
      <c r="E2057" s="145">
        <f t="shared" si="2"/>
        <v>3</v>
      </c>
      <c r="F2057" s="145">
        <f t="shared" si="3"/>
        <v>2015</v>
      </c>
      <c r="G2057" s="146"/>
      <c r="H2057" s="143">
        <v>0</v>
      </c>
      <c r="I2057" s="143">
        <v>4979</v>
      </c>
      <c r="J2057" s="143">
        <v>5874</v>
      </c>
      <c r="K2057" s="147" t="s">
        <v>77</v>
      </c>
      <c r="L2057" s="152"/>
      <c r="M2057" s="57"/>
      <c r="N2057" s="150"/>
      <c r="O2057" s="150"/>
      <c r="P2057" s="150"/>
      <c r="Q2057" s="150"/>
    </row>
    <row r="2058" spans="1:17" ht="15">
      <c r="A2058" s="142">
        <v>43726</v>
      </c>
      <c r="B2058" s="143">
        <f t="shared" si="0"/>
        <v>9</v>
      </c>
      <c r="C2058" s="143">
        <f t="shared" si="1"/>
        <v>2019</v>
      </c>
      <c r="D2058" s="154">
        <v>42077</v>
      </c>
      <c r="E2058" s="145">
        <f t="shared" si="2"/>
        <v>3</v>
      </c>
      <c r="F2058" s="145">
        <f t="shared" si="3"/>
        <v>2015</v>
      </c>
      <c r="G2058" s="153" t="s">
        <v>1671</v>
      </c>
      <c r="H2058" s="143">
        <v>2356</v>
      </c>
      <c r="I2058" s="143">
        <v>4986</v>
      </c>
      <c r="J2058" s="143">
        <v>2049</v>
      </c>
      <c r="K2058" s="147" t="s">
        <v>77</v>
      </c>
      <c r="L2058" s="152"/>
      <c r="M2058" s="57"/>
      <c r="N2058" s="150"/>
      <c r="O2058" s="150"/>
      <c r="P2058" s="150"/>
      <c r="Q2058" s="150"/>
    </row>
    <row r="2059" spans="1:17" ht="15">
      <c r="A2059" s="142">
        <v>43727</v>
      </c>
      <c r="B2059" s="143">
        <f t="shared" si="0"/>
        <v>9</v>
      </c>
      <c r="C2059" s="143">
        <f t="shared" si="1"/>
        <v>2019</v>
      </c>
      <c r="D2059" s="154">
        <v>42077</v>
      </c>
      <c r="E2059" s="145">
        <f t="shared" si="2"/>
        <v>3</v>
      </c>
      <c r="F2059" s="145">
        <f t="shared" si="3"/>
        <v>2015</v>
      </c>
      <c r="G2059" s="153" t="s">
        <v>1434</v>
      </c>
      <c r="H2059" s="143">
        <v>2560</v>
      </c>
      <c r="I2059" s="143">
        <v>4987</v>
      </c>
      <c r="J2059" s="143">
        <v>6599</v>
      </c>
      <c r="K2059" s="147" t="s">
        <v>77</v>
      </c>
      <c r="L2059" s="152"/>
      <c r="M2059" s="57"/>
      <c r="N2059" s="150"/>
      <c r="O2059" s="150"/>
      <c r="P2059" s="150"/>
      <c r="Q2059" s="150"/>
    </row>
    <row r="2060" spans="1:17" ht="15">
      <c r="A2060" s="142">
        <v>43728</v>
      </c>
      <c r="B2060" s="143">
        <f t="shared" si="0"/>
        <v>9</v>
      </c>
      <c r="C2060" s="143">
        <f t="shared" si="1"/>
        <v>2019</v>
      </c>
      <c r="D2060" s="154">
        <v>42077</v>
      </c>
      <c r="E2060" s="145">
        <f t="shared" si="2"/>
        <v>3</v>
      </c>
      <c r="F2060" s="145">
        <f t="shared" si="3"/>
        <v>2015</v>
      </c>
      <c r="G2060" s="153" t="s">
        <v>1672</v>
      </c>
      <c r="H2060" s="143">
        <v>2862</v>
      </c>
      <c r="I2060" s="143">
        <v>4988</v>
      </c>
      <c r="J2060" s="143">
        <v>1799</v>
      </c>
      <c r="K2060" s="147" t="s">
        <v>77</v>
      </c>
      <c r="L2060" s="152"/>
      <c r="M2060" s="57"/>
      <c r="N2060" s="150"/>
      <c r="O2060" s="150"/>
      <c r="P2060" s="150"/>
      <c r="Q2060" s="150"/>
    </row>
    <row r="2061" spans="1:17" ht="15">
      <c r="A2061" s="142">
        <v>43729</v>
      </c>
      <c r="B2061" s="143">
        <f t="shared" si="0"/>
        <v>9</v>
      </c>
      <c r="C2061" s="143">
        <f t="shared" si="1"/>
        <v>2019</v>
      </c>
      <c r="D2061" s="154">
        <v>42077</v>
      </c>
      <c r="E2061" s="145">
        <f t="shared" si="2"/>
        <v>3</v>
      </c>
      <c r="F2061" s="145">
        <f t="shared" si="3"/>
        <v>2015</v>
      </c>
      <c r="G2061" s="153" t="s">
        <v>1670</v>
      </c>
      <c r="H2061" s="143">
        <v>2860</v>
      </c>
      <c r="I2061" s="143">
        <v>4989</v>
      </c>
      <c r="J2061" s="143">
        <v>899</v>
      </c>
      <c r="K2061" s="147" t="s">
        <v>77</v>
      </c>
      <c r="L2061" s="152"/>
      <c r="M2061" s="57"/>
      <c r="N2061" s="150"/>
      <c r="O2061" s="150"/>
      <c r="P2061" s="150"/>
      <c r="Q2061" s="150"/>
    </row>
    <row r="2062" spans="1:17" ht="15">
      <c r="A2062" s="142">
        <v>43730</v>
      </c>
      <c r="B2062" s="143">
        <f t="shared" si="0"/>
        <v>9</v>
      </c>
      <c r="C2062" s="143">
        <f t="shared" si="1"/>
        <v>2019</v>
      </c>
      <c r="D2062" s="154">
        <v>42078</v>
      </c>
      <c r="E2062" s="145">
        <f t="shared" si="2"/>
        <v>3</v>
      </c>
      <c r="F2062" s="145">
        <f t="shared" si="3"/>
        <v>2015</v>
      </c>
      <c r="G2062" s="153" t="s">
        <v>1673</v>
      </c>
      <c r="H2062" s="143">
        <v>2864</v>
      </c>
      <c r="I2062" s="143">
        <v>4993</v>
      </c>
      <c r="J2062" s="143">
        <v>1649</v>
      </c>
      <c r="K2062" s="147" t="s">
        <v>77</v>
      </c>
      <c r="L2062" s="152"/>
      <c r="M2062" s="57"/>
      <c r="N2062" s="150"/>
      <c r="O2062" s="150"/>
      <c r="P2062" s="150"/>
      <c r="Q2062" s="150"/>
    </row>
    <row r="2063" spans="1:17" ht="15">
      <c r="A2063" s="142">
        <v>43731</v>
      </c>
      <c r="B2063" s="143">
        <f t="shared" si="0"/>
        <v>9</v>
      </c>
      <c r="C2063" s="143">
        <f t="shared" si="1"/>
        <v>2019</v>
      </c>
      <c r="D2063" s="154">
        <v>42079</v>
      </c>
      <c r="E2063" s="145">
        <f t="shared" si="2"/>
        <v>3</v>
      </c>
      <c r="F2063" s="145">
        <f t="shared" si="3"/>
        <v>2015</v>
      </c>
      <c r="G2063" s="153" t="s">
        <v>1674</v>
      </c>
      <c r="H2063" s="143">
        <v>2865</v>
      </c>
      <c r="I2063" s="143">
        <v>4995</v>
      </c>
      <c r="J2063" s="143">
        <v>2169</v>
      </c>
      <c r="K2063" s="147" t="s">
        <v>77</v>
      </c>
      <c r="L2063" s="152"/>
      <c r="M2063" s="57"/>
      <c r="N2063" s="150"/>
      <c r="O2063" s="150"/>
      <c r="P2063" s="150"/>
      <c r="Q2063" s="150"/>
    </row>
    <row r="2064" spans="1:17" ht="15">
      <c r="A2064" s="142">
        <v>43732</v>
      </c>
      <c r="B2064" s="143">
        <f t="shared" si="0"/>
        <v>9</v>
      </c>
      <c r="C2064" s="143">
        <f t="shared" si="1"/>
        <v>2019</v>
      </c>
      <c r="D2064" s="154">
        <v>42079</v>
      </c>
      <c r="E2064" s="145">
        <f t="shared" si="2"/>
        <v>3</v>
      </c>
      <c r="F2064" s="145">
        <f t="shared" si="3"/>
        <v>2015</v>
      </c>
      <c r="G2064" s="153" t="s">
        <v>1675</v>
      </c>
      <c r="H2064" s="143">
        <v>2866</v>
      </c>
      <c r="I2064" s="143">
        <v>4996</v>
      </c>
      <c r="J2064" s="143">
        <v>1639</v>
      </c>
      <c r="K2064" s="147" t="s">
        <v>77</v>
      </c>
      <c r="L2064" s="152"/>
      <c r="M2064" s="57"/>
      <c r="N2064" s="150"/>
      <c r="O2064" s="150"/>
      <c r="P2064" s="150"/>
      <c r="Q2064" s="150"/>
    </row>
    <row r="2065" spans="1:17" ht="15">
      <c r="A2065" s="142">
        <v>43733</v>
      </c>
      <c r="B2065" s="143">
        <f t="shared" si="0"/>
        <v>9</v>
      </c>
      <c r="C2065" s="143">
        <f t="shared" si="1"/>
        <v>2019</v>
      </c>
      <c r="D2065" s="154">
        <v>42079</v>
      </c>
      <c r="E2065" s="145">
        <f t="shared" si="2"/>
        <v>3</v>
      </c>
      <c r="F2065" s="145">
        <f t="shared" si="3"/>
        <v>2015</v>
      </c>
      <c r="G2065" s="153" t="s">
        <v>1676</v>
      </c>
      <c r="H2065" s="143">
        <v>2867</v>
      </c>
      <c r="I2065" s="143">
        <v>4999</v>
      </c>
      <c r="J2065" s="143">
        <v>5589</v>
      </c>
      <c r="K2065" s="147" t="s">
        <v>77</v>
      </c>
      <c r="L2065" s="152"/>
      <c r="M2065" s="57"/>
      <c r="N2065" s="150"/>
      <c r="O2065" s="150"/>
      <c r="P2065" s="150"/>
      <c r="Q2065" s="150"/>
    </row>
    <row r="2066" spans="1:17" ht="15">
      <c r="A2066" s="142">
        <v>43734</v>
      </c>
      <c r="B2066" s="143">
        <f t="shared" si="0"/>
        <v>9</v>
      </c>
      <c r="C2066" s="143">
        <f t="shared" si="1"/>
        <v>2019</v>
      </c>
      <c r="D2066" s="154">
        <v>42079</v>
      </c>
      <c r="E2066" s="145">
        <f t="shared" si="2"/>
        <v>3</v>
      </c>
      <c r="F2066" s="145">
        <f t="shared" si="3"/>
        <v>2015</v>
      </c>
      <c r="G2066" s="153" t="s">
        <v>1677</v>
      </c>
      <c r="H2066" s="143">
        <v>2869</v>
      </c>
      <c r="I2066" s="143">
        <v>5002</v>
      </c>
      <c r="J2066" s="143">
        <v>999</v>
      </c>
      <c r="K2066" s="147" t="s">
        <v>77</v>
      </c>
      <c r="L2066" s="152"/>
      <c r="M2066" s="57"/>
      <c r="N2066" s="150"/>
      <c r="O2066" s="150"/>
      <c r="P2066" s="150"/>
      <c r="Q2066" s="150"/>
    </row>
    <row r="2067" spans="1:17" ht="15">
      <c r="A2067" s="142">
        <v>43735</v>
      </c>
      <c r="B2067" s="143">
        <f t="shared" si="0"/>
        <v>9</v>
      </c>
      <c r="C2067" s="143">
        <f t="shared" si="1"/>
        <v>2019</v>
      </c>
      <c r="D2067" s="154">
        <v>42079</v>
      </c>
      <c r="E2067" s="145">
        <f t="shared" si="2"/>
        <v>3</v>
      </c>
      <c r="F2067" s="145">
        <f t="shared" si="3"/>
        <v>2015</v>
      </c>
      <c r="G2067" s="153" t="s">
        <v>1678</v>
      </c>
      <c r="H2067" s="143">
        <v>2870</v>
      </c>
      <c r="I2067" s="143">
        <v>5003</v>
      </c>
      <c r="J2067" s="143">
        <v>2249</v>
      </c>
      <c r="K2067" s="147" t="s">
        <v>77</v>
      </c>
      <c r="L2067" s="152"/>
      <c r="M2067" s="57"/>
      <c r="N2067" s="150"/>
      <c r="O2067" s="150"/>
      <c r="P2067" s="150"/>
      <c r="Q2067" s="150"/>
    </row>
    <row r="2068" spans="1:17" ht="15">
      <c r="A2068" s="142">
        <v>43736</v>
      </c>
      <c r="B2068" s="143">
        <f t="shared" si="0"/>
        <v>9</v>
      </c>
      <c r="C2068" s="143">
        <f t="shared" si="1"/>
        <v>2019</v>
      </c>
      <c r="D2068" s="154">
        <v>42079</v>
      </c>
      <c r="E2068" s="145">
        <f t="shared" si="2"/>
        <v>3</v>
      </c>
      <c r="F2068" s="145">
        <f t="shared" si="3"/>
        <v>2015</v>
      </c>
      <c r="G2068" s="146"/>
      <c r="H2068" s="143">
        <v>2871</v>
      </c>
      <c r="I2068" s="143">
        <v>5008</v>
      </c>
      <c r="J2068" s="143">
        <v>1172</v>
      </c>
      <c r="K2068" s="147" t="s">
        <v>77</v>
      </c>
      <c r="L2068" s="152"/>
      <c r="M2068" s="57"/>
      <c r="N2068" s="150"/>
      <c r="O2068" s="150"/>
      <c r="P2068" s="150"/>
      <c r="Q2068" s="150"/>
    </row>
    <row r="2069" spans="1:17" ht="15">
      <c r="A2069" s="142">
        <v>43737</v>
      </c>
      <c r="B2069" s="143">
        <f t="shared" si="0"/>
        <v>9</v>
      </c>
      <c r="C2069" s="143">
        <f t="shared" si="1"/>
        <v>2019</v>
      </c>
      <c r="D2069" s="154">
        <v>42079</v>
      </c>
      <c r="E2069" s="145">
        <f t="shared" si="2"/>
        <v>3</v>
      </c>
      <c r="F2069" s="145">
        <f t="shared" si="3"/>
        <v>2015</v>
      </c>
      <c r="G2069" s="153" t="s">
        <v>1679</v>
      </c>
      <c r="H2069" s="143">
        <v>2872</v>
      </c>
      <c r="I2069" s="143">
        <v>5009</v>
      </c>
      <c r="J2069" s="143">
        <v>2949</v>
      </c>
      <c r="K2069" s="147" t="s">
        <v>77</v>
      </c>
      <c r="L2069" s="152"/>
      <c r="M2069" s="57"/>
      <c r="N2069" s="150"/>
      <c r="O2069" s="150"/>
      <c r="P2069" s="150"/>
      <c r="Q2069" s="150"/>
    </row>
    <row r="2070" spans="1:17" ht="15">
      <c r="A2070" s="142">
        <v>43738</v>
      </c>
      <c r="B2070" s="143">
        <f t="shared" si="0"/>
        <v>9</v>
      </c>
      <c r="C2070" s="143">
        <f t="shared" si="1"/>
        <v>2019</v>
      </c>
      <c r="D2070" s="154">
        <v>42079</v>
      </c>
      <c r="E2070" s="145">
        <f t="shared" si="2"/>
        <v>3</v>
      </c>
      <c r="F2070" s="145">
        <f t="shared" si="3"/>
        <v>2015</v>
      </c>
      <c r="G2070" s="153" t="s">
        <v>1680</v>
      </c>
      <c r="H2070" s="143">
        <v>2873</v>
      </c>
      <c r="I2070" s="143">
        <v>5010</v>
      </c>
      <c r="J2070" s="143">
        <v>11399</v>
      </c>
      <c r="K2070" s="147" t="s">
        <v>77</v>
      </c>
      <c r="L2070" s="152"/>
      <c r="M2070" s="57"/>
      <c r="N2070" s="150"/>
      <c r="O2070" s="150"/>
      <c r="P2070" s="150"/>
      <c r="Q2070" s="150"/>
    </row>
    <row r="2071" spans="1:17" ht="15">
      <c r="A2071" s="142">
        <v>43739</v>
      </c>
      <c r="B2071" s="143">
        <f t="shared" si="0"/>
        <v>10</v>
      </c>
      <c r="C2071" s="143">
        <f t="shared" si="1"/>
        <v>2019</v>
      </c>
      <c r="D2071" s="154">
        <v>42079</v>
      </c>
      <c r="E2071" s="145">
        <f t="shared" si="2"/>
        <v>3</v>
      </c>
      <c r="F2071" s="145">
        <f t="shared" si="3"/>
        <v>2015</v>
      </c>
      <c r="G2071" s="153" t="s">
        <v>1681</v>
      </c>
      <c r="H2071" s="143">
        <v>1281</v>
      </c>
      <c r="I2071" s="143">
        <v>5011</v>
      </c>
      <c r="J2071" s="143">
        <v>1799</v>
      </c>
      <c r="K2071" s="147" t="s">
        <v>77</v>
      </c>
      <c r="L2071" s="152"/>
      <c r="M2071" s="57"/>
      <c r="N2071" s="150"/>
      <c r="O2071" s="150"/>
      <c r="P2071" s="150"/>
      <c r="Q2071" s="150"/>
    </row>
    <row r="2072" spans="1:17" ht="15">
      <c r="A2072" s="142">
        <v>43740</v>
      </c>
      <c r="B2072" s="143">
        <f t="shared" si="0"/>
        <v>10</v>
      </c>
      <c r="C2072" s="143">
        <f t="shared" si="1"/>
        <v>2019</v>
      </c>
      <c r="D2072" s="154">
        <v>42079</v>
      </c>
      <c r="E2072" s="145">
        <f t="shared" si="2"/>
        <v>3</v>
      </c>
      <c r="F2072" s="145">
        <f t="shared" si="3"/>
        <v>2015</v>
      </c>
      <c r="G2072" s="153" t="s">
        <v>1682</v>
      </c>
      <c r="H2072" s="143">
        <v>2875</v>
      </c>
      <c r="I2072" s="143">
        <v>5012</v>
      </c>
      <c r="J2072" s="143">
        <v>2749</v>
      </c>
      <c r="K2072" s="147" t="s">
        <v>77</v>
      </c>
      <c r="L2072" s="152"/>
      <c r="M2072" s="57"/>
      <c r="N2072" s="150"/>
      <c r="O2072" s="150"/>
      <c r="P2072" s="150"/>
      <c r="Q2072" s="150"/>
    </row>
    <row r="2073" spans="1:17" ht="15">
      <c r="A2073" s="142">
        <v>43741</v>
      </c>
      <c r="B2073" s="143">
        <f t="shared" si="0"/>
        <v>10</v>
      </c>
      <c r="C2073" s="143">
        <f t="shared" si="1"/>
        <v>2019</v>
      </c>
      <c r="D2073" s="154">
        <v>42080</v>
      </c>
      <c r="E2073" s="145">
        <f t="shared" si="2"/>
        <v>3</v>
      </c>
      <c r="F2073" s="145">
        <f t="shared" si="3"/>
        <v>2015</v>
      </c>
      <c r="G2073" s="153" t="s">
        <v>1683</v>
      </c>
      <c r="H2073" s="143">
        <v>2876</v>
      </c>
      <c r="I2073" s="143">
        <v>5015</v>
      </c>
      <c r="J2073" s="143">
        <v>7399</v>
      </c>
      <c r="K2073" s="147" t="s">
        <v>77</v>
      </c>
      <c r="L2073" s="152"/>
      <c r="M2073" s="57"/>
      <c r="N2073" s="150"/>
      <c r="O2073" s="150"/>
      <c r="P2073" s="150"/>
      <c r="Q2073" s="150"/>
    </row>
    <row r="2074" spans="1:17" ht="15">
      <c r="A2074" s="142">
        <v>43742</v>
      </c>
      <c r="B2074" s="143">
        <f t="shared" si="0"/>
        <v>10</v>
      </c>
      <c r="C2074" s="143">
        <f t="shared" si="1"/>
        <v>2019</v>
      </c>
      <c r="D2074" s="154">
        <v>42080</v>
      </c>
      <c r="E2074" s="145">
        <f t="shared" si="2"/>
        <v>3</v>
      </c>
      <c r="F2074" s="145">
        <f t="shared" si="3"/>
        <v>2015</v>
      </c>
      <c r="G2074" s="153" t="s">
        <v>1579</v>
      </c>
      <c r="H2074" s="143">
        <v>2743</v>
      </c>
      <c r="I2074" s="143">
        <v>5018</v>
      </c>
      <c r="J2074" s="143">
        <v>1925</v>
      </c>
      <c r="K2074" s="147" t="s">
        <v>77</v>
      </c>
      <c r="L2074" s="152"/>
      <c r="M2074" s="57"/>
      <c r="N2074" s="150"/>
      <c r="O2074" s="150"/>
      <c r="P2074" s="150"/>
      <c r="Q2074" s="150"/>
    </row>
    <row r="2075" spans="1:17" ht="15">
      <c r="A2075" s="142">
        <v>43743</v>
      </c>
      <c r="B2075" s="143">
        <f t="shared" si="0"/>
        <v>10</v>
      </c>
      <c r="C2075" s="143">
        <f t="shared" si="1"/>
        <v>2019</v>
      </c>
      <c r="D2075" s="154">
        <v>42080</v>
      </c>
      <c r="E2075" s="145">
        <f t="shared" si="2"/>
        <v>3</v>
      </c>
      <c r="F2075" s="145">
        <f t="shared" si="3"/>
        <v>2015</v>
      </c>
      <c r="G2075" s="153" t="s">
        <v>1684</v>
      </c>
      <c r="H2075" s="143">
        <v>2878</v>
      </c>
      <c r="I2075" s="143">
        <v>5019</v>
      </c>
      <c r="J2075" s="143">
        <v>2599</v>
      </c>
      <c r="K2075" s="147" t="s">
        <v>77</v>
      </c>
      <c r="L2075" s="152"/>
      <c r="M2075" s="57"/>
      <c r="N2075" s="150"/>
      <c r="O2075" s="150"/>
      <c r="P2075" s="150"/>
      <c r="Q2075" s="150"/>
    </row>
    <row r="2076" spans="1:17" ht="15">
      <c r="A2076" s="142">
        <v>43744</v>
      </c>
      <c r="B2076" s="143">
        <f t="shared" si="0"/>
        <v>10</v>
      </c>
      <c r="C2076" s="143">
        <f t="shared" si="1"/>
        <v>2019</v>
      </c>
      <c r="D2076" s="154">
        <v>42080</v>
      </c>
      <c r="E2076" s="145">
        <f t="shared" si="2"/>
        <v>3</v>
      </c>
      <c r="F2076" s="145">
        <f t="shared" si="3"/>
        <v>2015</v>
      </c>
      <c r="G2076" s="153" t="s">
        <v>1685</v>
      </c>
      <c r="H2076" s="143">
        <v>2880</v>
      </c>
      <c r="I2076" s="143">
        <v>5023</v>
      </c>
      <c r="J2076" s="143">
        <v>1749</v>
      </c>
      <c r="K2076" s="147" t="s">
        <v>77</v>
      </c>
      <c r="L2076" s="152"/>
      <c r="M2076" s="57"/>
      <c r="N2076" s="150"/>
      <c r="O2076" s="150"/>
      <c r="P2076" s="150"/>
      <c r="Q2076" s="150"/>
    </row>
    <row r="2077" spans="1:17" ht="15">
      <c r="A2077" s="142">
        <v>43745</v>
      </c>
      <c r="B2077" s="143">
        <f t="shared" si="0"/>
        <v>10</v>
      </c>
      <c r="C2077" s="143">
        <f t="shared" si="1"/>
        <v>2019</v>
      </c>
      <c r="D2077" s="154">
        <v>42080</v>
      </c>
      <c r="E2077" s="145">
        <f t="shared" si="2"/>
        <v>3</v>
      </c>
      <c r="F2077" s="145">
        <f t="shared" si="3"/>
        <v>2015</v>
      </c>
      <c r="G2077" s="153" t="s">
        <v>1686</v>
      </c>
      <c r="H2077" s="143">
        <v>2777</v>
      </c>
      <c r="I2077" s="143">
        <v>5024</v>
      </c>
      <c r="J2077" s="143">
        <v>5499</v>
      </c>
      <c r="K2077" s="147" t="s">
        <v>77</v>
      </c>
      <c r="L2077" s="152"/>
      <c r="M2077" s="57"/>
      <c r="N2077" s="150"/>
      <c r="O2077" s="150"/>
      <c r="P2077" s="150"/>
      <c r="Q2077" s="150"/>
    </row>
    <row r="2078" spans="1:17" ht="15">
      <c r="A2078" s="142">
        <v>43746</v>
      </c>
      <c r="B2078" s="143">
        <f t="shared" si="0"/>
        <v>10</v>
      </c>
      <c r="C2078" s="143">
        <f t="shared" si="1"/>
        <v>2019</v>
      </c>
      <c r="D2078" s="154">
        <v>42080</v>
      </c>
      <c r="E2078" s="145">
        <f t="shared" si="2"/>
        <v>3</v>
      </c>
      <c r="F2078" s="145">
        <f t="shared" si="3"/>
        <v>2015</v>
      </c>
      <c r="G2078" s="153" t="s">
        <v>1687</v>
      </c>
      <c r="H2078" s="143">
        <v>2881</v>
      </c>
      <c r="I2078" s="143">
        <v>5027</v>
      </c>
      <c r="J2078" s="143">
        <v>1074</v>
      </c>
      <c r="K2078" s="147" t="s">
        <v>77</v>
      </c>
      <c r="L2078" s="152"/>
      <c r="M2078" s="57"/>
      <c r="N2078" s="150"/>
      <c r="O2078" s="150"/>
      <c r="P2078" s="150"/>
      <c r="Q2078" s="150"/>
    </row>
    <row r="2079" spans="1:17" ht="15">
      <c r="A2079" s="142">
        <v>43747</v>
      </c>
      <c r="B2079" s="143">
        <f t="shared" si="0"/>
        <v>10</v>
      </c>
      <c r="C2079" s="143">
        <f t="shared" si="1"/>
        <v>2019</v>
      </c>
      <c r="D2079" s="154">
        <v>42080</v>
      </c>
      <c r="E2079" s="145">
        <f t="shared" si="2"/>
        <v>3</v>
      </c>
      <c r="F2079" s="145">
        <f t="shared" si="3"/>
        <v>2015</v>
      </c>
      <c r="G2079" s="153" t="s">
        <v>1688</v>
      </c>
      <c r="H2079" s="143">
        <v>2882</v>
      </c>
      <c r="I2079" s="143">
        <v>5028</v>
      </c>
      <c r="J2079" s="143">
        <v>2299</v>
      </c>
      <c r="K2079" s="147" t="s">
        <v>77</v>
      </c>
      <c r="L2079" s="152"/>
      <c r="M2079" s="57"/>
      <c r="N2079" s="150"/>
      <c r="O2079" s="150"/>
      <c r="P2079" s="150"/>
      <c r="Q2079" s="150"/>
    </row>
    <row r="2080" spans="1:17" ht="15">
      <c r="A2080" s="142">
        <v>43748</v>
      </c>
      <c r="B2080" s="143">
        <f t="shared" si="0"/>
        <v>10</v>
      </c>
      <c r="C2080" s="143">
        <f t="shared" si="1"/>
        <v>2019</v>
      </c>
      <c r="D2080" s="154">
        <v>42081</v>
      </c>
      <c r="E2080" s="145">
        <f t="shared" si="2"/>
        <v>3</v>
      </c>
      <c r="F2080" s="145">
        <f t="shared" si="3"/>
        <v>2015</v>
      </c>
      <c r="G2080" s="153" t="s">
        <v>222</v>
      </c>
      <c r="H2080" s="143">
        <v>687</v>
      </c>
      <c r="I2080" s="143">
        <v>5036</v>
      </c>
      <c r="J2080" s="143">
        <v>1749</v>
      </c>
      <c r="K2080" s="147" t="s">
        <v>77</v>
      </c>
      <c r="L2080" s="152"/>
      <c r="M2080" s="57"/>
      <c r="N2080" s="150"/>
      <c r="O2080" s="150"/>
      <c r="P2080" s="150"/>
      <c r="Q2080" s="150"/>
    </row>
    <row r="2081" spans="1:17" ht="15">
      <c r="A2081" s="142">
        <v>43749</v>
      </c>
      <c r="B2081" s="143">
        <f t="shared" si="0"/>
        <v>10</v>
      </c>
      <c r="C2081" s="143">
        <f t="shared" si="1"/>
        <v>2019</v>
      </c>
      <c r="D2081" s="154">
        <v>42081</v>
      </c>
      <c r="E2081" s="145">
        <f t="shared" si="2"/>
        <v>3</v>
      </c>
      <c r="F2081" s="145">
        <f t="shared" si="3"/>
        <v>2015</v>
      </c>
      <c r="G2081" s="153" t="s">
        <v>1689</v>
      </c>
      <c r="H2081" s="143">
        <v>2887</v>
      </c>
      <c r="I2081" s="143">
        <v>5042</v>
      </c>
      <c r="J2081" s="143">
        <v>1349</v>
      </c>
      <c r="K2081" s="147" t="s">
        <v>77</v>
      </c>
      <c r="L2081" s="152"/>
      <c r="M2081" s="57"/>
      <c r="N2081" s="150"/>
      <c r="O2081" s="150"/>
      <c r="P2081" s="150"/>
      <c r="Q2081" s="150"/>
    </row>
    <row r="2082" spans="1:17" ht="15">
      <c r="A2082" s="142">
        <v>43750</v>
      </c>
      <c r="B2082" s="143">
        <f t="shared" si="0"/>
        <v>10</v>
      </c>
      <c r="C2082" s="143">
        <f t="shared" si="1"/>
        <v>2019</v>
      </c>
      <c r="D2082" s="154">
        <v>42081</v>
      </c>
      <c r="E2082" s="145">
        <f t="shared" si="2"/>
        <v>3</v>
      </c>
      <c r="F2082" s="145">
        <f t="shared" si="3"/>
        <v>2015</v>
      </c>
      <c r="G2082" s="153" t="s">
        <v>1690</v>
      </c>
      <c r="H2082" s="143">
        <v>2888</v>
      </c>
      <c r="I2082" s="143">
        <v>5047</v>
      </c>
      <c r="J2082" s="143">
        <v>2399</v>
      </c>
      <c r="K2082" s="147" t="s">
        <v>77</v>
      </c>
      <c r="L2082" s="152"/>
      <c r="M2082" s="57"/>
      <c r="N2082" s="150"/>
      <c r="O2082" s="150"/>
      <c r="P2082" s="150"/>
      <c r="Q2082" s="150"/>
    </row>
    <row r="2083" spans="1:17" ht="15">
      <c r="A2083" s="142">
        <v>43751</v>
      </c>
      <c r="B2083" s="143">
        <f t="shared" si="0"/>
        <v>10</v>
      </c>
      <c r="C2083" s="143">
        <f t="shared" si="1"/>
        <v>2019</v>
      </c>
      <c r="D2083" s="154">
        <v>42082</v>
      </c>
      <c r="E2083" s="145">
        <f t="shared" si="2"/>
        <v>3</v>
      </c>
      <c r="F2083" s="145">
        <f t="shared" si="3"/>
        <v>2015</v>
      </c>
      <c r="G2083" s="146"/>
      <c r="H2083" s="143">
        <v>0</v>
      </c>
      <c r="I2083" s="143">
        <v>5048</v>
      </c>
      <c r="J2083" s="143">
        <v>1249</v>
      </c>
      <c r="K2083" s="147" t="s">
        <v>77</v>
      </c>
      <c r="L2083" s="152"/>
      <c r="M2083" s="57"/>
      <c r="N2083" s="150"/>
      <c r="O2083" s="150"/>
      <c r="P2083" s="150"/>
      <c r="Q2083" s="150"/>
    </row>
    <row r="2084" spans="1:17" ht="15">
      <c r="A2084" s="142">
        <v>43752</v>
      </c>
      <c r="B2084" s="143">
        <f t="shared" si="0"/>
        <v>10</v>
      </c>
      <c r="C2084" s="143">
        <f t="shared" si="1"/>
        <v>2019</v>
      </c>
      <c r="D2084" s="154">
        <v>42082</v>
      </c>
      <c r="E2084" s="145">
        <f t="shared" si="2"/>
        <v>3</v>
      </c>
      <c r="F2084" s="145">
        <f t="shared" si="3"/>
        <v>2015</v>
      </c>
      <c r="G2084" s="153" t="s">
        <v>1691</v>
      </c>
      <c r="H2084" s="143">
        <v>2889</v>
      </c>
      <c r="I2084" s="143">
        <v>5051</v>
      </c>
      <c r="J2084" s="143">
        <v>2999</v>
      </c>
      <c r="K2084" s="147" t="s">
        <v>77</v>
      </c>
      <c r="L2084" s="152"/>
      <c r="M2084" s="57"/>
      <c r="N2084" s="150"/>
      <c r="O2084" s="150"/>
      <c r="P2084" s="150"/>
      <c r="Q2084" s="150"/>
    </row>
    <row r="2085" spans="1:17" ht="15">
      <c r="A2085" s="142">
        <v>43753</v>
      </c>
      <c r="B2085" s="143">
        <f t="shared" si="0"/>
        <v>10</v>
      </c>
      <c r="C2085" s="143">
        <f t="shared" si="1"/>
        <v>2019</v>
      </c>
      <c r="D2085" s="154">
        <v>42082</v>
      </c>
      <c r="E2085" s="145">
        <f t="shared" si="2"/>
        <v>3</v>
      </c>
      <c r="F2085" s="145">
        <f t="shared" si="3"/>
        <v>2015</v>
      </c>
      <c r="G2085" s="153" t="s">
        <v>1692</v>
      </c>
      <c r="H2085" s="143">
        <v>2890</v>
      </c>
      <c r="I2085" s="143">
        <v>5053</v>
      </c>
      <c r="J2085" s="143">
        <v>1449</v>
      </c>
      <c r="K2085" s="147" t="s">
        <v>77</v>
      </c>
      <c r="L2085" s="152"/>
      <c r="M2085" s="57"/>
      <c r="N2085" s="150"/>
      <c r="O2085" s="150"/>
      <c r="P2085" s="150"/>
      <c r="Q2085" s="150"/>
    </row>
    <row r="2086" spans="1:17" ht="15">
      <c r="A2086" s="142">
        <v>43754</v>
      </c>
      <c r="B2086" s="143">
        <f t="shared" si="0"/>
        <v>10</v>
      </c>
      <c r="C2086" s="143">
        <f t="shared" si="1"/>
        <v>2019</v>
      </c>
      <c r="D2086" s="154">
        <v>42082</v>
      </c>
      <c r="E2086" s="145">
        <f t="shared" si="2"/>
        <v>3</v>
      </c>
      <c r="F2086" s="145">
        <f t="shared" si="3"/>
        <v>2015</v>
      </c>
      <c r="G2086" s="153" t="s">
        <v>1693</v>
      </c>
      <c r="H2086" s="143">
        <v>2892</v>
      </c>
      <c r="I2086" s="143">
        <v>5056</v>
      </c>
      <c r="J2086" s="143">
        <v>2879</v>
      </c>
      <c r="K2086" s="147" t="s">
        <v>77</v>
      </c>
      <c r="L2086" s="152"/>
      <c r="M2086" s="57"/>
      <c r="N2086" s="150"/>
      <c r="O2086" s="150"/>
      <c r="P2086" s="150"/>
      <c r="Q2086" s="150"/>
    </row>
    <row r="2087" spans="1:17" ht="15">
      <c r="A2087" s="142">
        <v>43755</v>
      </c>
      <c r="B2087" s="143">
        <f t="shared" si="0"/>
        <v>10</v>
      </c>
      <c r="C2087" s="143">
        <f t="shared" si="1"/>
        <v>2019</v>
      </c>
      <c r="D2087" s="154">
        <v>42082</v>
      </c>
      <c r="E2087" s="145">
        <f t="shared" si="2"/>
        <v>3</v>
      </c>
      <c r="F2087" s="145">
        <f t="shared" si="3"/>
        <v>2015</v>
      </c>
      <c r="G2087" s="153" t="s">
        <v>1694</v>
      </c>
      <c r="H2087" s="143">
        <v>2893</v>
      </c>
      <c r="I2087" s="143">
        <v>5059</v>
      </c>
      <c r="J2087" s="143">
        <v>2349</v>
      </c>
      <c r="K2087" s="147" t="s">
        <v>77</v>
      </c>
      <c r="L2087" s="152"/>
      <c r="M2087" s="57"/>
      <c r="N2087" s="150"/>
      <c r="O2087" s="150"/>
      <c r="P2087" s="150"/>
      <c r="Q2087" s="150"/>
    </row>
    <row r="2088" spans="1:17" ht="15">
      <c r="A2088" s="142">
        <v>43756</v>
      </c>
      <c r="B2088" s="143">
        <f t="shared" si="0"/>
        <v>10</v>
      </c>
      <c r="C2088" s="143">
        <f t="shared" si="1"/>
        <v>2019</v>
      </c>
      <c r="D2088" s="154">
        <v>42082</v>
      </c>
      <c r="E2088" s="145">
        <f t="shared" si="2"/>
        <v>3</v>
      </c>
      <c r="F2088" s="145">
        <f t="shared" si="3"/>
        <v>2015</v>
      </c>
      <c r="G2088" s="153" t="s">
        <v>1695</v>
      </c>
      <c r="H2088" s="143">
        <v>2280</v>
      </c>
      <c r="I2088" s="143">
        <v>5060</v>
      </c>
      <c r="J2088" s="143">
        <v>3049</v>
      </c>
      <c r="K2088" s="147" t="s">
        <v>77</v>
      </c>
      <c r="L2088" s="152"/>
      <c r="M2088" s="57"/>
      <c r="N2088" s="150"/>
      <c r="O2088" s="150"/>
      <c r="P2088" s="150"/>
      <c r="Q2088" s="150"/>
    </row>
    <row r="2089" spans="1:17" ht="15">
      <c r="A2089" s="142">
        <v>43757</v>
      </c>
      <c r="B2089" s="143">
        <f t="shared" si="0"/>
        <v>10</v>
      </c>
      <c r="C2089" s="143">
        <f t="shared" si="1"/>
        <v>2019</v>
      </c>
      <c r="D2089" s="154">
        <v>42082</v>
      </c>
      <c r="E2089" s="145">
        <f t="shared" si="2"/>
        <v>3</v>
      </c>
      <c r="F2089" s="145">
        <f t="shared" si="3"/>
        <v>2015</v>
      </c>
      <c r="G2089" s="153" t="s">
        <v>1696</v>
      </c>
      <c r="H2089" s="143">
        <v>2894</v>
      </c>
      <c r="I2089" s="143">
        <v>5061</v>
      </c>
      <c r="J2089" s="143">
        <v>2749</v>
      </c>
      <c r="K2089" s="147" t="s">
        <v>77</v>
      </c>
      <c r="L2089" s="152"/>
      <c r="M2089" s="57"/>
      <c r="N2089" s="150"/>
      <c r="O2089" s="150"/>
      <c r="P2089" s="150"/>
      <c r="Q2089" s="150"/>
    </row>
    <row r="2090" spans="1:17" ht="15">
      <c r="A2090" s="142">
        <v>43758</v>
      </c>
      <c r="B2090" s="143">
        <f t="shared" si="0"/>
        <v>10</v>
      </c>
      <c r="C2090" s="143">
        <f t="shared" si="1"/>
        <v>2019</v>
      </c>
      <c r="D2090" s="154">
        <v>42082</v>
      </c>
      <c r="E2090" s="145">
        <f t="shared" si="2"/>
        <v>3</v>
      </c>
      <c r="F2090" s="145">
        <f t="shared" si="3"/>
        <v>2015</v>
      </c>
      <c r="G2090" s="153" t="s">
        <v>1697</v>
      </c>
      <c r="H2090" s="143">
        <v>2895</v>
      </c>
      <c r="I2090" s="143">
        <v>5062</v>
      </c>
      <c r="J2090" s="143">
        <v>855</v>
      </c>
      <c r="K2090" s="147" t="s">
        <v>77</v>
      </c>
      <c r="L2090" s="152"/>
      <c r="M2090" s="57"/>
      <c r="N2090" s="150"/>
      <c r="O2090" s="150"/>
      <c r="P2090" s="150"/>
      <c r="Q2090" s="150"/>
    </row>
    <row r="2091" spans="1:17" ht="15">
      <c r="A2091" s="142">
        <v>43759</v>
      </c>
      <c r="B2091" s="143">
        <f t="shared" si="0"/>
        <v>10</v>
      </c>
      <c r="C2091" s="143">
        <f t="shared" si="1"/>
        <v>2019</v>
      </c>
      <c r="D2091" s="154">
        <v>42083</v>
      </c>
      <c r="E2091" s="145">
        <f t="shared" si="2"/>
        <v>3</v>
      </c>
      <c r="F2091" s="145">
        <f t="shared" si="3"/>
        <v>2015</v>
      </c>
      <c r="G2091" s="153" t="s">
        <v>1698</v>
      </c>
      <c r="H2091" s="143">
        <v>2883</v>
      </c>
      <c r="I2091" s="143">
        <v>5064</v>
      </c>
      <c r="J2091" s="143">
        <v>1668</v>
      </c>
      <c r="K2091" s="147" t="s">
        <v>77</v>
      </c>
      <c r="L2091" s="152"/>
      <c r="M2091" s="57"/>
      <c r="N2091" s="150"/>
      <c r="O2091" s="150"/>
      <c r="P2091" s="150"/>
      <c r="Q2091" s="150"/>
    </row>
    <row r="2092" spans="1:17" ht="15">
      <c r="A2092" s="142">
        <v>43760</v>
      </c>
      <c r="B2092" s="143">
        <f t="shared" si="0"/>
        <v>10</v>
      </c>
      <c r="C2092" s="143">
        <f t="shared" si="1"/>
        <v>2019</v>
      </c>
      <c r="D2092" s="154">
        <v>42083</v>
      </c>
      <c r="E2092" s="145">
        <f t="shared" si="2"/>
        <v>3</v>
      </c>
      <c r="F2092" s="145">
        <f t="shared" si="3"/>
        <v>2015</v>
      </c>
      <c r="G2092" s="153" t="s">
        <v>1699</v>
      </c>
      <c r="H2092" s="143">
        <v>2897</v>
      </c>
      <c r="I2092" s="143">
        <v>5070</v>
      </c>
      <c r="J2092" s="143">
        <v>1259</v>
      </c>
      <c r="K2092" s="147" t="s">
        <v>77</v>
      </c>
      <c r="L2092" s="152"/>
      <c r="M2092" s="57"/>
      <c r="N2092" s="150"/>
      <c r="O2092" s="150"/>
      <c r="P2092" s="150"/>
      <c r="Q2092" s="150"/>
    </row>
    <row r="2093" spans="1:17" ht="15">
      <c r="A2093" s="142">
        <v>43761</v>
      </c>
      <c r="B2093" s="143">
        <f t="shared" si="0"/>
        <v>10</v>
      </c>
      <c r="C2093" s="143">
        <f t="shared" si="1"/>
        <v>2019</v>
      </c>
      <c r="D2093" s="154">
        <v>42083</v>
      </c>
      <c r="E2093" s="145">
        <f t="shared" si="2"/>
        <v>3</v>
      </c>
      <c r="F2093" s="145">
        <f t="shared" si="3"/>
        <v>2015</v>
      </c>
      <c r="G2093" s="153" t="s">
        <v>1700</v>
      </c>
      <c r="H2093" s="143">
        <v>2898</v>
      </c>
      <c r="I2093" s="143">
        <v>5071</v>
      </c>
      <c r="J2093" s="143">
        <v>699</v>
      </c>
      <c r="K2093" s="147" t="s">
        <v>77</v>
      </c>
      <c r="L2093" s="152"/>
      <c r="M2093" s="57"/>
      <c r="N2093" s="150"/>
      <c r="O2093" s="150"/>
      <c r="P2093" s="150"/>
      <c r="Q2093" s="150"/>
    </row>
    <row r="2094" spans="1:17" ht="15">
      <c r="A2094" s="142">
        <v>43762</v>
      </c>
      <c r="B2094" s="143">
        <f t="shared" si="0"/>
        <v>10</v>
      </c>
      <c r="C2094" s="143">
        <f t="shared" si="1"/>
        <v>2019</v>
      </c>
      <c r="D2094" s="154">
        <v>42083</v>
      </c>
      <c r="E2094" s="145">
        <f t="shared" si="2"/>
        <v>3</v>
      </c>
      <c r="F2094" s="145">
        <f t="shared" si="3"/>
        <v>2015</v>
      </c>
      <c r="G2094" s="153" t="s">
        <v>1701</v>
      </c>
      <c r="H2094" s="143">
        <v>2835</v>
      </c>
      <c r="I2094" s="143">
        <v>5072</v>
      </c>
      <c r="J2094" s="143">
        <v>1254</v>
      </c>
      <c r="K2094" s="147" t="s">
        <v>77</v>
      </c>
      <c r="L2094" s="152"/>
      <c r="M2094" s="57"/>
      <c r="N2094" s="150"/>
      <c r="O2094" s="150"/>
      <c r="P2094" s="150"/>
      <c r="Q2094" s="150"/>
    </row>
    <row r="2095" spans="1:17" ht="15">
      <c r="A2095" s="142">
        <v>43763</v>
      </c>
      <c r="B2095" s="143">
        <f t="shared" si="0"/>
        <v>10</v>
      </c>
      <c r="C2095" s="143">
        <f t="shared" si="1"/>
        <v>2019</v>
      </c>
      <c r="D2095" s="154">
        <v>42083</v>
      </c>
      <c r="E2095" s="145">
        <f t="shared" si="2"/>
        <v>3</v>
      </c>
      <c r="F2095" s="145">
        <f t="shared" si="3"/>
        <v>2015</v>
      </c>
      <c r="G2095" s="153" t="s">
        <v>1702</v>
      </c>
      <c r="H2095" s="143">
        <v>2899</v>
      </c>
      <c r="I2095" s="143">
        <v>5073</v>
      </c>
      <c r="J2095" s="143">
        <v>1599</v>
      </c>
      <c r="K2095" s="147" t="s">
        <v>77</v>
      </c>
      <c r="L2095" s="152"/>
      <c r="M2095" s="57"/>
      <c r="N2095" s="150"/>
      <c r="O2095" s="150"/>
      <c r="P2095" s="150"/>
      <c r="Q2095" s="150"/>
    </row>
    <row r="2096" spans="1:17" ht="15">
      <c r="A2096" s="142">
        <v>43764</v>
      </c>
      <c r="B2096" s="143">
        <f t="shared" si="0"/>
        <v>10</v>
      </c>
      <c r="C2096" s="143">
        <f t="shared" si="1"/>
        <v>2019</v>
      </c>
      <c r="D2096" s="154">
        <v>42083</v>
      </c>
      <c r="E2096" s="145">
        <f t="shared" si="2"/>
        <v>3</v>
      </c>
      <c r="F2096" s="145">
        <f t="shared" si="3"/>
        <v>2015</v>
      </c>
      <c r="G2096" s="153" t="s">
        <v>1703</v>
      </c>
      <c r="H2096" s="143">
        <v>2900</v>
      </c>
      <c r="I2096" s="143">
        <v>5074</v>
      </c>
      <c r="J2096" s="143">
        <v>2499</v>
      </c>
      <c r="K2096" s="147" t="s">
        <v>77</v>
      </c>
      <c r="L2096" s="152"/>
      <c r="M2096" s="57"/>
      <c r="N2096" s="150"/>
      <c r="O2096" s="150"/>
      <c r="P2096" s="150"/>
      <c r="Q2096" s="150"/>
    </row>
    <row r="2097" spans="1:17" ht="15">
      <c r="A2097" s="142">
        <v>43765</v>
      </c>
      <c r="B2097" s="143">
        <f t="shared" si="0"/>
        <v>10</v>
      </c>
      <c r="C2097" s="143">
        <f t="shared" si="1"/>
        <v>2019</v>
      </c>
      <c r="D2097" s="154">
        <v>42083</v>
      </c>
      <c r="E2097" s="145">
        <f t="shared" si="2"/>
        <v>3</v>
      </c>
      <c r="F2097" s="145">
        <f t="shared" si="3"/>
        <v>2015</v>
      </c>
      <c r="G2097" s="153" t="s">
        <v>1704</v>
      </c>
      <c r="H2097" s="143">
        <v>2903</v>
      </c>
      <c r="I2097" s="143">
        <v>5078</v>
      </c>
      <c r="J2097" s="143">
        <v>1599</v>
      </c>
      <c r="K2097" s="147" t="s">
        <v>77</v>
      </c>
      <c r="L2097" s="152"/>
      <c r="M2097" s="57"/>
      <c r="N2097" s="150"/>
      <c r="O2097" s="150"/>
      <c r="P2097" s="150"/>
      <c r="Q2097" s="150"/>
    </row>
    <row r="2098" spans="1:17" ht="15">
      <c r="A2098" s="142">
        <v>43766</v>
      </c>
      <c r="B2098" s="143">
        <f t="shared" si="0"/>
        <v>10</v>
      </c>
      <c r="C2098" s="143">
        <f t="shared" si="1"/>
        <v>2019</v>
      </c>
      <c r="D2098" s="154">
        <v>42083</v>
      </c>
      <c r="E2098" s="145">
        <f t="shared" si="2"/>
        <v>3</v>
      </c>
      <c r="F2098" s="145">
        <f t="shared" si="3"/>
        <v>2015</v>
      </c>
      <c r="G2098" s="153" t="s">
        <v>1705</v>
      </c>
      <c r="H2098" s="143">
        <v>2904</v>
      </c>
      <c r="I2098" s="143">
        <v>5079</v>
      </c>
      <c r="J2098" s="143">
        <v>2189</v>
      </c>
      <c r="K2098" s="147" t="s">
        <v>77</v>
      </c>
      <c r="L2098" s="152"/>
      <c r="M2098" s="57"/>
      <c r="N2098" s="150"/>
      <c r="O2098" s="150"/>
      <c r="P2098" s="150"/>
      <c r="Q2098" s="150"/>
    </row>
    <row r="2099" spans="1:17" ht="15">
      <c r="A2099" s="142">
        <v>43767</v>
      </c>
      <c r="B2099" s="143">
        <f t="shared" si="0"/>
        <v>10</v>
      </c>
      <c r="C2099" s="143">
        <f t="shared" si="1"/>
        <v>2019</v>
      </c>
      <c r="D2099" s="154">
        <v>42083</v>
      </c>
      <c r="E2099" s="145">
        <f t="shared" si="2"/>
        <v>3</v>
      </c>
      <c r="F2099" s="145">
        <f t="shared" si="3"/>
        <v>2015</v>
      </c>
      <c r="G2099" s="153" t="s">
        <v>1706</v>
      </c>
      <c r="H2099" s="143">
        <v>2902</v>
      </c>
      <c r="I2099" s="143">
        <v>5080</v>
      </c>
      <c r="J2099" s="143">
        <v>5700</v>
      </c>
      <c r="K2099" s="147" t="s">
        <v>77</v>
      </c>
      <c r="L2099" s="152"/>
      <c r="M2099" s="57"/>
      <c r="N2099" s="150"/>
      <c r="O2099" s="150"/>
      <c r="P2099" s="150"/>
      <c r="Q2099" s="150"/>
    </row>
    <row r="2100" spans="1:17" ht="15">
      <c r="A2100" s="142">
        <v>43768</v>
      </c>
      <c r="B2100" s="143">
        <f t="shared" si="0"/>
        <v>10</v>
      </c>
      <c r="C2100" s="143">
        <f t="shared" si="1"/>
        <v>2019</v>
      </c>
      <c r="D2100" s="154">
        <v>42083</v>
      </c>
      <c r="E2100" s="145">
        <f t="shared" si="2"/>
        <v>3</v>
      </c>
      <c r="F2100" s="145">
        <f t="shared" si="3"/>
        <v>2015</v>
      </c>
      <c r="G2100" s="153" t="s">
        <v>1707</v>
      </c>
      <c r="H2100" s="143">
        <v>2905</v>
      </c>
      <c r="I2100" s="143">
        <v>5082</v>
      </c>
      <c r="J2100" s="143">
        <v>1599</v>
      </c>
      <c r="K2100" s="147" t="s">
        <v>77</v>
      </c>
      <c r="L2100" s="152"/>
      <c r="M2100" s="57"/>
      <c r="N2100" s="150"/>
      <c r="O2100" s="150"/>
      <c r="P2100" s="150"/>
      <c r="Q2100" s="150"/>
    </row>
    <row r="2101" spans="1:17" ht="15">
      <c r="A2101" s="142">
        <v>43769</v>
      </c>
      <c r="B2101" s="143">
        <f t="shared" si="0"/>
        <v>10</v>
      </c>
      <c r="C2101" s="143">
        <f t="shared" si="1"/>
        <v>2019</v>
      </c>
      <c r="D2101" s="154">
        <v>42084</v>
      </c>
      <c r="E2101" s="145">
        <f t="shared" si="2"/>
        <v>3</v>
      </c>
      <c r="F2101" s="145">
        <f t="shared" si="3"/>
        <v>2015</v>
      </c>
      <c r="G2101" s="153" t="s">
        <v>1708</v>
      </c>
      <c r="H2101" s="143">
        <v>2906</v>
      </c>
      <c r="I2101" s="143">
        <v>5083</v>
      </c>
      <c r="J2101" s="143">
        <v>1114</v>
      </c>
      <c r="K2101" s="147" t="s">
        <v>77</v>
      </c>
      <c r="L2101" s="152"/>
      <c r="M2101" s="57"/>
      <c r="N2101" s="150"/>
      <c r="O2101" s="150"/>
      <c r="P2101" s="150"/>
      <c r="Q2101" s="150"/>
    </row>
    <row r="2102" spans="1:17" ht="15">
      <c r="A2102" s="142">
        <v>43770</v>
      </c>
      <c r="B2102" s="143">
        <f t="shared" si="0"/>
        <v>11</v>
      </c>
      <c r="C2102" s="143">
        <f t="shared" si="1"/>
        <v>2019</v>
      </c>
      <c r="D2102" s="154">
        <v>42084</v>
      </c>
      <c r="E2102" s="145">
        <f t="shared" si="2"/>
        <v>3</v>
      </c>
      <c r="F2102" s="145">
        <f t="shared" si="3"/>
        <v>2015</v>
      </c>
      <c r="G2102" s="153" t="s">
        <v>1709</v>
      </c>
      <c r="H2102" s="143">
        <v>2907</v>
      </c>
      <c r="I2102" s="143">
        <v>5085</v>
      </c>
      <c r="J2102" s="143">
        <v>1799</v>
      </c>
      <c r="K2102" s="147" t="s">
        <v>77</v>
      </c>
      <c r="L2102" s="152"/>
      <c r="M2102" s="57"/>
      <c r="N2102" s="150"/>
      <c r="O2102" s="150"/>
      <c r="P2102" s="150"/>
      <c r="Q2102" s="150"/>
    </row>
    <row r="2103" spans="1:17" ht="15">
      <c r="A2103" s="142">
        <v>43771</v>
      </c>
      <c r="B2103" s="143">
        <f t="shared" si="0"/>
        <v>11</v>
      </c>
      <c r="C2103" s="143">
        <f t="shared" si="1"/>
        <v>2019</v>
      </c>
      <c r="D2103" s="154">
        <v>42084</v>
      </c>
      <c r="E2103" s="145">
        <f t="shared" si="2"/>
        <v>3</v>
      </c>
      <c r="F2103" s="145">
        <f t="shared" si="3"/>
        <v>2015</v>
      </c>
      <c r="G2103" s="153" t="s">
        <v>1683</v>
      </c>
      <c r="H2103" s="143">
        <v>2876</v>
      </c>
      <c r="I2103" s="143">
        <v>5086</v>
      </c>
      <c r="J2103" s="143">
        <v>3799</v>
      </c>
      <c r="K2103" s="147" t="s">
        <v>77</v>
      </c>
      <c r="L2103" s="152"/>
      <c r="M2103" s="57"/>
      <c r="N2103" s="150"/>
      <c r="O2103" s="150"/>
      <c r="P2103" s="150"/>
      <c r="Q2103" s="150"/>
    </row>
    <row r="2104" spans="1:17" ht="15">
      <c r="A2104" s="142">
        <v>43772</v>
      </c>
      <c r="B2104" s="143">
        <f t="shared" si="0"/>
        <v>11</v>
      </c>
      <c r="C2104" s="143">
        <f t="shared" si="1"/>
        <v>2019</v>
      </c>
      <c r="D2104" s="154">
        <v>42084</v>
      </c>
      <c r="E2104" s="145">
        <f t="shared" si="2"/>
        <v>3</v>
      </c>
      <c r="F2104" s="145">
        <f t="shared" si="3"/>
        <v>2015</v>
      </c>
      <c r="G2104" s="153" t="s">
        <v>1710</v>
      </c>
      <c r="H2104" s="143">
        <v>2908</v>
      </c>
      <c r="I2104" s="143">
        <v>5088</v>
      </c>
      <c r="J2104" s="143">
        <v>3949</v>
      </c>
      <c r="K2104" s="147" t="s">
        <v>77</v>
      </c>
      <c r="L2104" s="152"/>
      <c r="M2104" s="57"/>
      <c r="N2104" s="150"/>
      <c r="O2104" s="150"/>
      <c r="P2104" s="150"/>
      <c r="Q2104" s="150"/>
    </row>
    <row r="2105" spans="1:17" ht="15">
      <c r="A2105" s="142">
        <v>43773</v>
      </c>
      <c r="B2105" s="143">
        <f t="shared" si="0"/>
        <v>11</v>
      </c>
      <c r="C2105" s="143">
        <f t="shared" si="1"/>
        <v>2019</v>
      </c>
      <c r="D2105" s="154">
        <v>42084</v>
      </c>
      <c r="E2105" s="145">
        <f t="shared" si="2"/>
        <v>3</v>
      </c>
      <c r="F2105" s="145">
        <f t="shared" si="3"/>
        <v>2015</v>
      </c>
      <c r="G2105" s="153" t="s">
        <v>1283</v>
      </c>
      <c r="H2105" s="143">
        <v>2361</v>
      </c>
      <c r="I2105" s="143">
        <v>5090</v>
      </c>
      <c r="J2105" s="143">
        <v>1299</v>
      </c>
      <c r="K2105" s="147" t="s">
        <v>77</v>
      </c>
      <c r="L2105" s="152"/>
      <c r="M2105" s="57"/>
      <c r="N2105" s="150"/>
      <c r="O2105" s="150"/>
      <c r="P2105" s="150"/>
      <c r="Q2105" s="150"/>
    </row>
    <row r="2106" spans="1:17" ht="15">
      <c r="A2106" s="142">
        <v>43774</v>
      </c>
      <c r="B2106" s="143">
        <f t="shared" si="0"/>
        <v>11</v>
      </c>
      <c r="C2106" s="143">
        <f t="shared" si="1"/>
        <v>2019</v>
      </c>
      <c r="D2106" s="154">
        <v>42084</v>
      </c>
      <c r="E2106" s="145">
        <f t="shared" si="2"/>
        <v>3</v>
      </c>
      <c r="F2106" s="145">
        <f t="shared" si="3"/>
        <v>2015</v>
      </c>
      <c r="G2106" s="153" t="s">
        <v>1711</v>
      </c>
      <c r="H2106" s="143">
        <v>2912</v>
      </c>
      <c r="I2106" s="143">
        <v>5094</v>
      </c>
      <c r="J2106" s="143">
        <v>3979</v>
      </c>
      <c r="K2106" s="147" t="s">
        <v>77</v>
      </c>
      <c r="L2106" s="152"/>
      <c r="M2106" s="57"/>
      <c r="N2106" s="150"/>
      <c r="O2106" s="150"/>
      <c r="P2106" s="150"/>
      <c r="Q2106" s="150"/>
    </row>
    <row r="2107" spans="1:17" ht="15">
      <c r="A2107" s="142">
        <v>43775</v>
      </c>
      <c r="B2107" s="143">
        <f t="shared" si="0"/>
        <v>11</v>
      </c>
      <c r="C2107" s="143">
        <f t="shared" si="1"/>
        <v>2019</v>
      </c>
      <c r="D2107" s="154">
        <v>42084</v>
      </c>
      <c r="E2107" s="145">
        <f t="shared" si="2"/>
        <v>3</v>
      </c>
      <c r="F2107" s="145">
        <f t="shared" si="3"/>
        <v>2015</v>
      </c>
      <c r="G2107" s="153" t="s">
        <v>1712</v>
      </c>
      <c r="H2107" s="143">
        <v>2913</v>
      </c>
      <c r="I2107" s="143">
        <v>5095</v>
      </c>
      <c r="J2107" s="143">
        <v>1349</v>
      </c>
      <c r="K2107" s="147" t="s">
        <v>77</v>
      </c>
      <c r="L2107" s="152"/>
      <c r="M2107" s="57"/>
      <c r="N2107" s="150"/>
      <c r="O2107" s="150"/>
      <c r="P2107" s="150"/>
      <c r="Q2107" s="150"/>
    </row>
    <row r="2108" spans="1:17" ht="15">
      <c r="A2108" s="142">
        <v>43776</v>
      </c>
      <c r="B2108" s="143">
        <f t="shared" si="0"/>
        <v>11</v>
      </c>
      <c r="C2108" s="143">
        <f t="shared" si="1"/>
        <v>2019</v>
      </c>
      <c r="D2108" s="154">
        <v>42085</v>
      </c>
      <c r="E2108" s="145">
        <f t="shared" si="2"/>
        <v>3</v>
      </c>
      <c r="F2108" s="145">
        <f t="shared" si="3"/>
        <v>2015</v>
      </c>
      <c r="G2108" s="153" t="s">
        <v>1713</v>
      </c>
      <c r="H2108" s="143">
        <v>2914</v>
      </c>
      <c r="I2108" s="143">
        <v>5097</v>
      </c>
      <c r="J2108" s="143">
        <v>6099</v>
      </c>
      <c r="K2108" s="147" t="s">
        <v>77</v>
      </c>
      <c r="L2108" s="152"/>
      <c r="M2108" s="57"/>
      <c r="N2108" s="150"/>
      <c r="O2108" s="150"/>
      <c r="P2108" s="150"/>
      <c r="Q2108" s="150"/>
    </row>
    <row r="2109" spans="1:17" ht="15">
      <c r="A2109" s="142">
        <v>43777</v>
      </c>
      <c r="B2109" s="143">
        <f t="shared" si="0"/>
        <v>11</v>
      </c>
      <c r="C2109" s="143">
        <f t="shared" si="1"/>
        <v>2019</v>
      </c>
      <c r="D2109" s="154">
        <v>42085</v>
      </c>
      <c r="E2109" s="145">
        <f t="shared" si="2"/>
        <v>3</v>
      </c>
      <c r="F2109" s="145">
        <f t="shared" si="3"/>
        <v>2015</v>
      </c>
      <c r="G2109" s="153" t="s">
        <v>1714</v>
      </c>
      <c r="H2109" s="143">
        <v>2915</v>
      </c>
      <c r="I2109" s="143">
        <v>5098</v>
      </c>
      <c r="J2109" s="143">
        <v>2149</v>
      </c>
      <c r="K2109" s="147" t="s">
        <v>77</v>
      </c>
      <c r="L2109" s="152"/>
      <c r="M2109" s="57"/>
      <c r="N2109" s="150"/>
      <c r="O2109" s="150"/>
      <c r="P2109" s="150"/>
      <c r="Q2109" s="150"/>
    </row>
    <row r="2110" spans="1:17" ht="15">
      <c r="A2110" s="142">
        <v>43778</v>
      </c>
      <c r="B2110" s="143">
        <f t="shared" si="0"/>
        <v>11</v>
      </c>
      <c r="C2110" s="143">
        <f t="shared" si="1"/>
        <v>2019</v>
      </c>
      <c r="D2110" s="154">
        <v>42085</v>
      </c>
      <c r="E2110" s="145">
        <f t="shared" si="2"/>
        <v>3</v>
      </c>
      <c r="F2110" s="145">
        <f t="shared" si="3"/>
        <v>2015</v>
      </c>
      <c r="G2110" s="153" t="s">
        <v>1715</v>
      </c>
      <c r="H2110" s="143">
        <v>2916</v>
      </c>
      <c r="I2110" s="143">
        <v>5099</v>
      </c>
      <c r="J2110" s="143">
        <v>3979</v>
      </c>
      <c r="K2110" s="147" t="s">
        <v>77</v>
      </c>
      <c r="L2110" s="152"/>
      <c r="M2110" s="57"/>
      <c r="N2110" s="150"/>
      <c r="O2110" s="150"/>
      <c r="P2110" s="150"/>
      <c r="Q2110" s="150"/>
    </row>
    <row r="2111" spans="1:17" ht="15">
      <c r="A2111" s="142">
        <v>43779</v>
      </c>
      <c r="B2111" s="143">
        <f t="shared" si="0"/>
        <v>11</v>
      </c>
      <c r="C2111" s="143">
        <f t="shared" si="1"/>
        <v>2019</v>
      </c>
      <c r="D2111" s="154">
        <v>42085</v>
      </c>
      <c r="E2111" s="145">
        <f t="shared" si="2"/>
        <v>3</v>
      </c>
      <c r="F2111" s="145">
        <f t="shared" si="3"/>
        <v>2015</v>
      </c>
      <c r="G2111" s="153" t="s">
        <v>1716</v>
      </c>
      <c r="H2111" s="143">
        <v>2917</v>
      </c>
      <c r="I2111" s="143">
        <v>5100</v>
      </c>
      <c r="J2111" s="143">
        <v>1949</v>
      </c>
      <c r="K2111" s="147" t="s">
        <v>77</v>
      </c>
      <c r="L2111" s="152"/>
      <c r="M2111" s="57"/>
      <c r="N2111" s="150"/>
      <c r="O2111" s="150"/>
      <c r="P2111" s="150"/>
      <c r="Q2111" s="150"/>
    </row>
    <row r="2112" spans="1:17" ht="15">
      <c r="A2112" s="142">
        <v>43780</v>
      </c>
      <c r="B2112" s="143">
        <f t="shared" si="0"/>
        <v>11</v>
      </c>
      <c r="C2112" s="143">
        <f t="shared" si="1"/>
        <v>2019</v>
      </c>
      <c r="D2112" s="154">
        <v>42085</v>
      </c>
      <c r="E2112" s="145">
        <f t="shared" si="2"/>
        <v>3</v>
      </c>
      <c r="F2112" s="145">
        <f t="shared" si="3"/>
        <v>2015</v>
      </c>
      <c r="G2112" s="153" t="s">
        <v>1717</v>
      </c>
      <c r="H2112" s="143">
        <v>2875</v>
      </c>
      <c r="I2112" s="143">
        <v>5101</v>
      </c>
      <c r="J2112" s="143">
        <v>2649</v>
      </c>
      <c r="K2112" s="147" t="s">
        <v>77</v>
      </c>
      <c r="L2112" s="152"/>
      <c r="M2112" s="57"/>
      <c r="N2112" s="150"/>
      <c r="O2112" s="150"/>
      <c r="P2112" s="150"/>
      <c r="Q2112" s="150"/>
    </row>
    <row r="2113" spans="1:17" ht="15">
      <c r="A2113" s="142">
        <v>43781</v>
      </c>
      <c r="B2113" s="143">
        <f t="shared" si="0"/>
        <v>11</v>
      </c>
      <c r="C2113" s="143">
        <f t="shared" si="1"/>
        <v>2019</v>
      </c>
      <c r="D2113" s="154">
        <v>42085</v>
      </c>
      <c r="E2113" s="145">
        <f t="shared" si="2"/>
        <v>3</v>
      </c>
      <c r="F2113" s="145">
        <f t="shared" si="3"/>
        <v>2015</v>
      </c>
      <c r="G2113" s="153" t="s">
        <v>1718</v>
      </c>
      <c r="H2113" s="143">
        <v>2920</v>
      </c>
      <c r="I2113" s="143">
        <v>5105</v>
      </c>
      <c r="J2113" s="143">
        <v>1879</v>
      </c>
      <c r="K2113" s="147" t="s">
        <v>77</v>
      </c>
      <c r="L2113" s="152"/>
      <c r="M2113" s="57"/>
      <c r="N2113" s="150"/>
      <c r="O2113" s="150"/>
      <c r="P2113" s="150"/>
      <c r="Q2113" s="150"/>
    </row>
    <row r="2114" spans="1:17" ht="15">
      <c r="A2114" s="142">
        <v>43782</v>
      </c>
      <c r="B2114" s="143">
        <f t="shared" si="0"/>
        <v>11</v>
      </c>
      <c r="C2114" s="143">
        <f t="shared" si="1"/>
        <v>2019</v>
      </c>
      <c r="D2114" s="154">
        <v>42085</v>
      </c>
      <c r="E2114" s="145">
        <f t="shared" si="2"/>
        <v>3</v>
      </c>
      <c r="F2114" s="145">
        <f t="shared" si="3"/>
        <v>2015</v>
      </c>
      <c r="G2114" s="153" t="s">
        <v>1719</v>
      </c>
      <c r="H2114" s="143">
        <v>2430</v>
      </c>
      <c r="I2114" s="143">
        <v>5107</v>
      </c>
      <c r="J2114" s="143">
        <v>2499</v>
      </c>
      <c r="K2114" s="147" t="s">
        <v>77</v>
      </c>
      <c r="L2114" s="152"/>
      <c r="M2114" s="57"/>
      <c r="N2114" s="150"/>
      <c r="O2114" s="150"/>
      <c r="P2114" s="150"/>
      <c r="Q2114" s="150"/>
    </row>
    <row r="2115" spans="1:17" ht="15">
      <c r="A2115" s="142">
        <v>43783</v>
      </c>
      <c r="B2115" s="143">
        <f t="shared" si="0"/>
        <v>11</v>
      </c>
      <c r="C2115" s="143">
        <f t="shared" si="1"/>
        <v>2019</v>
      </c>
      <c r="D2115" s="154">
        <v>42085</v>
      </c>
      <c r="E2115" s="145">
        <f t="shared" si="2"/>
        <v>3</v>
      </c>
      <c r="F2115" s="145">
        <f t="shared" si="3"/>
        <v>2015</v>
      </c>
      <c r="G2115" s="153" t="s">
        <v>1720</v>
      </c>
      <c r="H2115" s="143">
        <v>2921</v>
      </c>
      <c r="I2115" s="143">
        <v>5112</v>
      </c>
      <c r="J2115" s="143">
        <v>2399</v>
      </c>
      <c r="K2115" s="147" t="s">
        <v>77</v>
      </c>
      <c r="L2115" s="152"/>
      <c r="M2115" s="57"/>
      <c r="N2115" s="150"/>
      <c r="O2115" s="150"/>
      <c r="P2115" s="150"/>
      <c r="Q2115" s="150"/>
    </row>
    <row r="2116" spans="1:17" ht="15">
      <c r="A2116" s="142">
        <v>43784</v>
      </c>
      <c r="B2116" s="143">
        <f t="shared" si="0"/>
        <v>11</v>
      </c>
      <c r="C2116" s="143">
        <f t="shared" si="1"/>
        <v>2019</v>
      </c>
      <c r="D2116" s="154">
        <v>42086</v>
      </c>
      <c r="E2116" s="145">
        <f t="shared" si="2"/>
        <v>3</v>
      </c>
      <c r="F2116" s="145">
        <f t="shared" si="3"/>
        <v>2015</v>
      </c>
      <c r="G2116" s="153" t="s">
        <v>1721</v>
      </c>
      <c r="H2116" s="143">
        <v>2925</v>
      </c>
      <c r="I2116" s="143">
        <v>5130</v>
      </c>
      <c r="J2116" s="143">
        <v>1999</v>
      </c>
      <c r="K2116" s="147" t="s">
        <v>77</v>
      </c>
      <c r="L2116" s="152"/>
      <c r="M2116" s="57"/>
      <c r="N2116" s="150"/>
      <c r="O2116" s="150"/>
      <c r="P2116" s="150"/>
      <c r="Q2116" s="150"/>
    </row>
    <row r="2117" spans="1:17" ht="15">
      <c r="A2117" s="142">
        <v>43785</v>
      </c>
      <c r="B2117" s="143">
        <f t="shared" si="0"/>
        <v>11</v>
      </c>
      <c r="C2117" s="143">
        <f t="shared" si="1"/>
        <v>2019</v>
      </c>
      <c r="D2117" s="154">
        <v>42086</v>
      </c>
      <c r="E2117" s="145">
        <f t="shared" si="2"/>
        <v>3</v>
      </c>
      <c r="F2117" s="145">
        <f t="shared" si="3"/>
        <v>2015</v>
      </c>
      <c r="G2117" s="153" t="s">
        <v>1722</v>
      </c>
      <c r="H2117" s="143">
        <v>2927</v>
      </c>
      <c r="I2117" s="143">
        <v>5132</v>
      </c>
      <c r="J2117" s="143">
        <v>2189</v>
      </c>
      <c r="K2117" s="147" t="s">
        <v>77</v>
      </c>
      <c r="L2117" s="152"/>
      <c r="M2117" s="57"/>
      <c r="N2117" s="150"/>
      <c r="O2117" s="150"/>
      <c r="P2117" s="150"/>
      <c r="Q2117" s="150"/>
    </row>
    <row r="2118" spans="1:17" ht="15">
      <c r="A2118" s="142">
        <v>43786</v>
      </c>
      <c r="B2118" s="143">
        <f t="shared" si="0"/>
        <v>11</v>
      </c>
      <c r="C2118" s="143">
        <f t="shared" si="1"/>
        <v>2019</v>
      </c>
      <c r="D2118" s="154">
        <v>42086</v>
      </c>
      <c r="E2118" s="145">
        <f t="shared" si="2"/>
        <v>3</v>
      </c>
      <c r="F2118" s="145">
        <f t="shared" si="3"/>
        <v>2015</v>
      </c>
      <c r="G2118" s="153" t="s">
        <v>1723</v>
      </c>
      <c r="H2118" s="143">
        <v>2926</v>
      </c>
      <c r="I2118" s="143">
        <v>5136</v>
      </c>
      <c r="J2118" s="143">
        <v>1399</v>
      </c>
      <c r="K2118" s="147" t="s">
        <v>77</v>
      </c>
      <c r="L2118" s="152"/>
      <c r="M2118" s="57"/>
      <c r="N2118" s="150"/>
      <c r="O2118" s="150"/>
      <c r="P2118" s="150"/>
      <c r="Q2118" s="150"/>
    </row>
    <row r="2119" spans="1:17" ht="15">
      <c r="A2119" s="142">
        <v>43787</v>
      </c>
      <c r="B2119" s="143">
        <f t="shared" si="0"/>
        <v>11</v>
      </c>
      <c r="C2119" s="143">
        <f t="shared" si="1"/>
        <v>2019</v>
      </c>
      <c r="D2119" s="154">
        <v>42086</v>
      </c>
      <c r="E2119" s="145">
        <f t="shared" si="2"/>
        <v>3</v>
      </c>
      <c r="F2119" s="145">
        <f t="shared" si="3"/>
        <v>2015</v>
      </c>
      <c r="G2119" s="153" t="s">
        <v>1724</v>
      </c>
      <c r="H2119" s="143">
        <v>2930</v>
      </c>
      <c r="I2119" s="143">
        <v>5140</v>
      </c>
      <c r="J2119" s="143">
        <v>399</v>
      </c>
      <c r="K2119" s="147" t="s">
        <v>77</v>
      </c>
      <c r="L2119" s="152"/>
      <c r="M2119" s="57"/>
      <c r="N2119" s="150"/>
      <c r="O2119" s="150"/>
      <c r="P2119" s="150"/>
      <c r="Q2119" s="150"/>
    </row>
    <row r="2120" spans="1:17" ht="15">
      <c r="A2120" s="142">
        <v>43788</v>
      </c>
      <c r="B2120" s="143">
        <f t="shared" si="0"/>
        <v>11</v>
      </c>
      <c r="C2120" s="143">
        <f t="shared" si="1"/>
        <v>2019</v>
      </c>
      <c r="D2120" s="154">
        <v>42086</v>
      </c>
      <c r="E2120" s="145">
        <f t="shared" si="2"/>
        <v>3</v>
      </c>
      <c r="F2120" s="145">
        <f t="shared" si="3"/>
        <v>2015</v>
      </c>
      <c r="G2120" s="153" t="s">
        <v>1725</v>
      </c>
      <c r="H2120" s="143">
        <v>2931</v>
      </c>
      <c r="I2120" s="143">
        <v>5141</v>
      </c>
      <c r="J2120" s="143">
        <v>2699</v>
      </c>
      <c r="K2120" s="147" t="s">
        <v>77</v>
      </c>
      <c r="L2120" s="152"/>
      <c r="M2120" s="57"/>
      <c r="N2120" s="150"/>
      <c r="O2120" s="150"/>
      <c r="P2120" s="150"/>
      <c r="Q2120" s="150"/>
    </row>
    <row r="2121" spans="1:17" ht="15">
      <c r="A2121" s="142">
        <v>43789</v>
      </c>
      <c r="B2121" s="143">
        <f t="shared" si="0"/>
        <v>11</v>
      </c>
      <c r="C2121" s="143">
        <f t="shared" si="1"/>
        <v>2019</v>
      </c>
      <c r="D2121" s="154">
        <v>42086</v>
      </c>
      <c r="E2121" s="145">
        <f t="shared" si="2"/>
        <v>3</v>
      </c>
      <c r="F2121" s="145">
        <f t="shared" si="3"/>
        <v>2015</v>
      </c>
      <c r="G2121" s="153" t="s">
        <v>1726</v>
      </c>
      <c r="H2121" s="143">
        <v>2933</v>
      </c>
      <c r="I2121" s="143">
        <v>5142</v>
      </c>
      <c r="J2121" s="143">
        <v>5289</v>
      </c>
      <c r="K2121" s="147" t="s">
        <v>77</v>
      </c>
      <c r="L2121" s="152"/>
      <c r="M2121" s="57"/>
      <c r="N2121" s="150"/>
      <c r="O2121" s="150"/>
      <c r="P2121" s="150"/>
      <c r="Q2121" s="150"/>
    </row>
    <row r="2122" spans="1:17" ht="15">
      <c r="A2122" s="142">
        <v>43790</v>
      </c>
      <c r="B2122" s="143">
        <f t="shared" si="0"/>
        <v>11</v>
      </c>
      <c r="C2122" s="143">
        <f t="shared" si="1"/>
        <v>2019</v>
      </c>
      <c r="D2122" s="154">
        <v>42086</v>
      </c>
      <c r="E2122" s="145">
        <f t="shared" si="2"/>
        <v>3</v>
      </c>
      <c r="F2122" s="145">
        <f t="shared" si="3"/>
        <v>2015</v>
      </c>
      <c r="G2122" s="153" t="s">
        <v>1727</v>
      </c>
      <c r="H2122" s="143">
        <v>2935</v>
      </c>
      <c r="I2122" s="143">
        <v>5144</v>
      </c>
      <c r="J2122" s="143">
        <v>2949</v>
      </c>
      <c r="K2122" s="147" t="s">
        <v>77</v>
      </c>
      <c r="L2122" s="152"/>
      <c r="M2122" s="57"/>
      <c r="N2122" s="150"/>
      <c r="O2122" s="150"/>
      <c r="P2122" s="150"/>
      <c r="Q2122" s="150"/>
    </row>
    <row r="2123" spans="1:17" ht="15">
      <c r="A2123" s="142">
        <v>43791</v>
      </c>
      <c r="B2123" s="143">
        <f t="shared" si="0"/>
        <v>11</v>
      </c>
      <c r="C2123" s="143">
        <f t="shared" si="1"/>
        <v>2019</v>
      </c>
      <c r="D2123" s="154">
        <v>42086</v>
      </c>
      <c r="E2123" s="145">
        <f t="shared" si="2"/>
        <v>3</v>
      </c>
      <c r="F2123" s="145">
        <f t="shared" si="3"/>
        <v>2015</v>
      </c>
      <c r="G2123" s="153" t="s">
        <v>1728</v>
      </c>
      <c r="H2123" s="143">
        <v>2936</v>
      </c>
      <c r="I2123" s="143">
        <v>5145</v>
      </c>
      <c r="J2123" s="143">
        <v>1299</v>
      </c>
      <c r="K2123" s="147" t="s">
        <v>77</v>
      </c>
      <c r="L2123" s="152"/>
      <c r="M2123" s="57"/>
      <c r="N2123" s="150"/>
      <c r="O2123" s="150"/>
      <c r="P2123" s="150"/>
      <c r="Q2123" s="150"/>
    </row>
    <row r="2124" spans="1:17" ht="15">
      <c r="A2124" s="142">
        <v>43792</v>
      </c>
      <c r="B2124" s="143">
        <f t="shared" si="0"/>
        <v>11</v>
      </c>
      <c r="C2124" s="143">
        <f t="shared" si="1"/>
        <v>2019</v>
      </c>
      <c r="D2124" s="154">
        <v>42086</v>
      </c>
      <c r="E2124" s="145">
        <f t="shared" si="2"/>
        <v>3</v>
      </c>
      <c r="F2124" s="145">
        <f t="shared" si="3"/>
        <v>2015</v>
      </c>
      <c r="G2124" s="153" t="s">
        <v>1729</v>
      </c>
      <c r="H2124" s="143">
        <v>2937</v>
      </c>
      <c r="I2124" s="143">
        <v>5146</v>
      </c>
      <c r="J2124" s="143">
        <v>9636</v>
      </c>
      <c r="K2124" s="147" t="s">
        <v>77</v>
      </c>
      <c r="L2124" s="152"/>
      <c r="M2124" s="57"/>
      <c r="N2124" s="150"/>
      <c r="O2124" s="150"/>
      <c r="P2124" s="150"/>
      <c r="Q2124" s="150"/>
    </row>
    <row r="2125" spans="1:17" ht="15">
      <c r="A2125" s="142">
        <v>43793</v>
      </c>
      <c r="B2125" s="143">
        <f t="shared" si="0"/>
        <v>11</v>
      </c>
      <c r="C2125" s="143">
        <f t="shared" si="1"/>
        <v>2019</v>
      </c>
      <c r="D2125" s="154">
        <v>42086</v>
      </c>
      <c r="E2125" s="145">
        <f t="shared" si="2"/>
        <v>3</v>
      </c>
      <c r="F2125" s="145">
        <f t="shared" si="3"/>
        <v>2015</v>
      </c>
      <c r="G2125" s="153" t="s">
        <v>1730</v>
      </c>
      <c r="H2125" s="143">
        <v>2938</v>
      </c>
      <c r="I2125" s="143">
        <v>5147</v>
      </c>
      <c r="J2125" s="143">
        <v>2649</v>
      </c>
      <c r="K2125" s="147" t="s">
        <v>77</v>
      </c>
      <c r="L2125" s="152"/>
      <c r="M2125" s="57"/>
      <c r="N2125" s="150"/>
      <c r="O2125" s="150"/>
      <c r="P2125" s="150"/>
      <c r="Q2125" s="150"/>
    </row>
    <row r="2126" spans="1:17" ht="15">
      <c r="A2126" s="142">
        <v>43794</v>
      </c>
      <c r="B2126" s="143">
        <f t="shared" si="0"/>
        <v>11</v>
      </c>
      <c r="C2126" s="143">
        <f t="shared" si="1"/>
        <v>2019</v>
      </c>
      <c r="D2126" s="154">
        <v>42086</v>
      </c>
      <c r="E2126" s="145">
        <f t="shared" si="2"/>
        <v>3</v>
      </c>
      <c r="F2126" s="145">
        <f t="shared" si="3"/>
        <v>2015</v>
      </c>
      <c r="G2126" s="153" t="s">
        <v>1731</v>
      </c>
      <c r="H2126" s="143">
        <v>2939</v>
      </c>
      <c r="I2126" s="143">
        <v>5148</v>
      </c>
      <c r="J2126" s="143">
        <v>1435</v>
      </c>
      <c r="K2126" s="147" t="s">
        <v>77</v>
      </c>
      <c r="L2126" s="152"/>
      <c r="M2126" s="57"/>
      <c r="N2126" s="150"/>
      <c r="O2126" s="150"/>
      <c r="P2126" s="150"/>
      <c r="Q2126" s="150"/>
    </row>
    <row r="2127" spans="1:17" ht="15">
      <c r="A2127" s="142">
        <v>43795</v>
      </c>
      <c r="B2127" s="143">
        <f t="shared" si="0"/>
        <v>11</v>
      </c>
      <c r="C2127" s="143">
        <f t="shared" si="1"/>
        <v>2019</v>
      </c>
      <c r="D2127" s="154">
        <v>42086</v>
      </c>
      <c r="E2127" s="145">
        <f t="shared" si="2"/>
        <v>3</v>
      </c>
      <c r="F2127" s="145">
        <f t="shared" si="3"/>
        <v>2015</v>
      </c>
      <c r="G2127" s="153" t="s">
        <v>1732</v>
      </c>
      <c r="H2127" s="143">
        <v>2940</v>
      </c>
      <c r="I2127" s="143">
        <v>5149</v>
      </c>
      <c r="J2127" s="143">
        <v>2649</v>
      </c>
      <c r="K2127" s="147" t="s">
        <v>77</v>
      </c>
      <c r="L2127" s="152"/>
      <c r="M2127" s="57"/>
      <c r="N2127" s="150"/>
      <c r="O2127" s="150"/>
      <c r="P2127" s="150"/>
      <c r="Q2127" s="150"/>
    </row>
    <row r="2128" spans="1:17" ht="15">
      <c r="A2128" s="142">
        <v>43796</v>
      </c>
      <c r="B2128" s="143">
        <f t="shared" si="0"/>
        <v>11</v>
      </c>
      <c r="C2128" s="143">
        <f t="shared" si="1"/>
        <v>2019</v>
      </c>
      <c r="D2128" s="154">
        <v>42086</v>
      </c>
      <c r="E2128" s="145">
        <f t="shared" si="2"/>
        <v>3</v>
      </c>
      <c r="F2128" s="145">
        <f t="shared" si="3"/>
        <v>2015</v>
      </c>
      <c r="G2128" s="153" t="s">
        <v>1733</v>
      </c>
      <c r="H2128" s="143">
        <v>2929</v>
      </c>
      <c r="I2128" s="143">
        <v>5150</v>
      </c>
      <c r="J2128" s="143">
        <v>1021</v>
      </c>
      <c r="K2128" s="147" t="s">
        <v>77</v>
      </c>
      <c r="L2128" s="152"/>
      <c r="M2128" s="57"/>
      <c r="N2128" s="150"/>
      <c r="O2128" s="150"/>
      <c r="P2128" s="150"/>
      <c r="Q2128" s="150"/>
    </row>
    <row r="2129" spans="1:17" ht="15">
      <c r="A2129" s="142">
        <v>43797</v>
      </c>
      <c r="B2129" s="143">
        <f t="shared" si="0"/>
        <v>11</v>
      </c>
      <c r="C2129" s="143">
        <f t="shared" si="1"/>
        <v>2019</v>
      </c>
      <c r="D2129" s="154">
        <v>42086</v>
      </c>
      <c r="E2129" s="145">
        <f t="shared" si="2"/>
        <v>3</v>
      </c>
      <c r="F2129" s="145">
        <f t="shared" si="3"/>
        <v>2015</v>
      </c>
      <c r="G2129" s="153" t="s">
        <v>1734</v>
      </c>
      <c r="H2129" s="143">
        <v>2839</v>
      </c>
      <c r="I2129" s="143">
        <v>5152</v>
      </c>
      <c r="J2129" s="143">
        <v>1299</v>
      </c>
      <c r="K2129" s="147" t="s">
        <v>77</v>
      </c>
      <c r="L2129" s="152"/>
      <c r="M2129" s="57"/>
      <c r="N2129" s="150"/>
      <c r="O2129" s="150"/>
      <c r="P2129" s="150"/>
      <c r="Q2129" s="150"/>
    </row>
    <row r="2130" spans="1:17" ht="15">
      <c r="A2130" s="142">
        <v>43798</v>
      </c>
      <c r="B2130" s="143">
        <f t="shared" si="0"/>
        <v>11</v>
      </c>
      <c r="C2130" s="143">
        <f t="shared" si="1"/>
        <v>2019</v>
      </c>
      <c r="D2130" s="154">
        <v>42087</v>
      </c>
      <c r="E2130" s="145">
        <f t="shared" si="2"/>
        <v>3</v>
      </c>
      <c r="F2130" s="145">
        <f t="shared" si="3"/>
        <v>2015</v>
      </c>
      <c r="G2130" s="146"/>
      <c r="H2130" s="143">
        <v>2942</v>
      </c>
      <c r="I2130" s="143">
        <v>5157</v>
      </c>
      <c r="J2130" s="143">
        <v>1074</v>
      </c>
      <c r="K2130" s="147" t="s">
        <v>77</v>
      </c>
      <c r="L2130" s="152"/>
      <c r="M2130" s="57"/>
      <c r="N2130" s="150"/>
      <c r="O2130" s="150"/>
      <c r="P2130" s="150"/>
      <c r="Q2130" s="150"/>
    </row>
    <row r="2131" spans="1:17" ht="15">
      <c r="A2131" s="142">
        <v>43799</v>
      </c>
      <c r="B2131" s="143">
        <f t="shared" si="0"/>
        <v>11</v>
      </c>
      <c r="C2131" s="143">
        <f t="shared" si="1"/>
        <v>2019</v>
      </c>
      <c r="D2131" s="154">
        <v>42087</v>
      </c>
      <c r="E2131" s="145">
        <f t="shared" si="2"/>
        <v>3</v>
      </c>
      <c r="F2131" s="145">
        <f t="shared" si="3"/>
        <v>2015</v>
      </c>
      <c r="G2131" s="153" t="s">
        <v>1735</v>
      </c>
      <c r="H2131" s="143">
        <v>2943</v>
      </c>
      <c r="I2131" s="143">
        <v>5158</v>
      </c>
      <c r="J2131" s="143">
        <v>4199</v>
      </c>
      <c r="K2131" s="147" t="s">
        <v>77</v>
      </c>
      <c r="L2131" s="152"/>
      <c r="M2131" s="57"/>
      <c r="N2131" s="150"/>
      <c r="O2131" s="150"/>
      <c r="P2131" s="150"/>
      <c r="Q2131" s="150"/>
    </row>
    <row r="2132" spans="1:17" ht="15">
      <c r="A2132" s="142">
        <v>43800</v>
      </c>
      <c r="B2132" s="143">
        <f t="shared" si="0"/>
        <v>12</v>
      </c>
      <c r="C2132" s="143">
        <f t="shared" si="1"/>
        <v>2019</v>
      </c>
      <c r="D2132" s="154">
        <v>42087</v>
      </c>
      <c r="E2132" s="145">
        <f t="shared" si="2"/>
        <v>3</v>
      </c>
      <c r="F2132" s="145">
        <f t="shared" si="3"/>
        <v>2015</v>
      </c>
      <c r="G2132" s="153" t="s">
        <v>1736</v>
      </c>
      <c r="H2132" s="143">
        <v>2944</v>
      </c>
      <c r="I2132" s="143">
        <v>5159</v>
      </c>
      <c r="J2132" s="143">
        <v>1909</v>
      </c>
      <c r="K2132" s="147" t="s">
        <v>77</v>
      </c>
      <c r="L2132" s="152"/>
      <c r="M2132" s="57"/>
      <c r="N2132" s="150"/>
      <c r="O2132" s="150"/>
      <c r="P2132" s="150"/>
      <c r="Q2132" s="150"/>
    </row>
    <row r="2133" spans="1:17" ht="15">
      <c r="A2133" s="142">
        <v>43801</v>
      </c>
      <c r="B2133" s="143">
        <f t="shared" si="0"/>
        <v>12</v>
      </c>
      <c r="C2133" s="143">
        <f t="shared" si="1"/>
        <v>2019</v>
      </c>
      <c r="D2133" s="154">
        <v>42087</v>
      </c>
      <c r="E2133" s="145">
        <f t="shared" si="2"/>
        <v>3</v>
      </c>
      <c r="F2133" s="145">
        <f t="shared" si="3"/>
        <v>2015</v>
      </c>
      <c r="G2133" s="153" t="s">
        <v>1737</v>
      </c>
      <c r="H2133" s="143">
        <v>2946</v>
      </c>
      <c r="I2133" s="143">
        <v>5161</v>
      </c>
      <c r="J2133" s="143">
        <v>1749</v>
      </c>
      <c r="K2133" s="147" t="s">
        <v>77</v>
      </c>
      <c r="L2133" s="152"/>
      <c r="M2133" s="57"/>
      <c r="N2133" s="150"/>
      <c r="O2133" s="150"/>
      <c r="P2133" s="150"/>
      <c r="Q2133" s="150"/>
    </row>
    <row r="2134" spans="1:17" ht="15">
      <c r="A2134" s="142">
        <v>43802</v>
      </c>
      <c r="B2134" s="143">
        <f t="shared" si="0"/>
        <v>12</v>
      </c>
      <c r="C2134" s="143">
        <f t="shared" si="1"/>
        <v>2019</v>
      </c>
      <c r="D2134" s="154">
        <v>42087</v>
      </c>
      <c r="E2134" s="145">
        <f t="shared" si="2"/>
        <v>3</v>
      </c>
      <c r="F2134" s="145">
        <f t="shared" si="3"/>
        <v>2015</v>
      </c>
      <c r="G2134" s="153" t="s">
        <v>1673</v>
      </c>
      <c r="H2134" s="143">
        <v>2864</v>
      </c>
      <c r="I2134" s="143">
        <v>5162</v>
      </c>
      <c r="J2134" s="143">
        <v>1914</v>
      </c>
      <c r="K2134" s="147" t="s">
        <v>77</v>
      </c>
      <c r="L2134" s="152"/>
      <c r="M2134" s="57"/>
      <c r="N2134" s="150"/>
      <c r="O2134" s="150"/>
      <c r="P2134" s="150"/>
      <c r="Q2134" s="150"/>
    </row>
    <row r="2135" spans="1:17" ht="15">
      <c r="A2135" s="142">
        <v>43803</v>
      </c>
      <c r="B2135" s="143">
        <f t="shared" si="0"/>
        <v>12</v>
      </c>
      <c r="C2135" s="143">
        <f t="shared" si="1"/>
        <v>2019</v>
      </c>
      <c r="D2135" s="154">
        <v>42087</v>
      </c>
      <c r="E2135" s="145">
        <f t="shared" si="2"/>
        <v>3</v>
      </c>
      <c r="F2135" s="145">
        <f t="shared" si="3"/>
        <v>2015</v>
      </c>
      <c r="G2135" s="153" t="s">
        <v>1738</v>
      </c>
      <c r="H2135" s="143">
        <v>2947</v>
      </c>
      <c r="I2135" s="143">
        <v>5163</v>
      </c>
      <c r="J2135" s="143">
        <v>1999</v>
      </c>
      <c r="K2135" s="147" t="s">
        <v>77</v>
      </c>
      <c r="L2135" s="152"/>
      <c r="M2135" s="57"/>
      <c r="N2135" s="150"/>
      <c r="O2135" s="150"/>
      <c r="P2135" s="150"/>
      <c r="Q2135" s="150"/>
    </row>
    <row r="2136" spans="1:17" ht="15">
      <c r="A2136" s="142">
        <v>43804</v>
      </c>
      <c r="B2136" s="143">
        <f t="shared" si="0"/>
        <v>12</v>
      </c>
      <c r="C2136" s="143">
        <f t="shared" si="1"/>
        <v>2019</v>
      </c>
      <c r="D2136" s="154">
        <v>42087</v>
      </c>
      <c r="E2136" s="145">
        <f t="shared" si="2"/>
        <v>3</v>
      </c>
      <c r="F2136" s="145">
        <f t="shared" si="3"/>
        <v>2015</v>
      </c>
      <c r="G2136" s="153" t="s">
        <v>1739</v>
      </c>
      <c r="H2136" s="143">
        <v>2948</v>
      </c>
      <c r="I2136" s="143">
        <v>5164</v>
      </c>
      <c r="J2136" s="143">
        <v>4299</v>
      </c>
      <c r="K2136" s="147" t="s">
        <v>77</v>
      </c>
      <c r="L2136" s="152"/>
      <c r="M2136" s="57"/>
      <c r="N2136" s="150"/>
      <c r="O2136" s="150"/>
      <c r="P2136" s="150"/>
      <c r="Q2136" s="150"/>
    </row>
    <row r="2137" spans="1:17" ht="15">
      <c r="A2137" s="142">
        <v>43805</v>
      </c>
      <c r="B2137" s="143">
        <f t="shared" si="0"/>
        <v>12</v>
      </c>
      <c r="C2137" s="143">
        <f t="shared" si="1"/>
        <v>2019</v>
      </c>
      <c r="D2137" s="154">
        <v>42087</v>
      </c>
      <c r="E2137" s="145">
        <f t="shared" si="2"/>
        <v>3</v>
      </c>
      <c r="F2137" s="145">
        <f t="shared" si="3"/>
        <v>2015</v>
      </c>
      <c r="G2137" s="153" t="s">
        <v>1740</v>
      </c>
      <c r="H2137" s="143">
        <v>2949</v>
      </c>
      <c r="I2137" s="143">
        <v>5165</v>
      </c>
      <c r="J2137" s="143">
        <v>6899</v>
      </c>
      <c r="K2137" s="147" t="s">
        <v>77</v>
      </c>
      <c r="L2137" s="152"/>
      <c r="M2137" s="57"/>
      <c r="N2137" s="150"/>
      <c r="O2137" s="150"/>
      <c r="P2137" s="150"/>
      <c r="Q2137" s="150"/>
    </row>
    <row r="2138" spans="1:17" ht="15">
      <c r="A2138" s="142">
        <v>43806</v>
      </c>
      <c r="B2138" s="143">
        <f t="shared" si="0"/>
        <v>12</v>
      </c>
      <c r="C2138" s="143">
        <f t="shared" si="1"/>
        <v>2019</v>
      </c>
      <c r="D2138" s="154">
        <v>42088</v>
      </c>
      <c r="E2138" s="145">
        <f t="shared" si="2"/>
        <v>3</v>
      </c>
      <c r="F2138" s="145">
        <f t="shared" si="3"/>
        <v>2015</v>
      </c>
      <c r="G2138" s="153" t="s">
        <v>1741</v>
      </c>
      <c r="H2138" s="143">
        <v>2950</v>
      </c>
      <c r="I2138" s="143">
        <v>5169</v>
      </c>
      <c r="J2138" s="143">
        <v>1299</v>
      </c>
      <c r="K2138" s="147" t="s">
        <v>77</v>
      </c>
      <c r="L2138" s="152"/>
      <c r="M2138" s="57"/>
      <c r="N2138" s="150"/>
      <c r="O2138" s="150"/>
      <c r="P2138" s="150"/>
      <c r="Q2138" s="150"/>
    </row>
    <row r="2139" spans="1:17" ht="15">
      <c r="A2139" s="142">
        <v>43807</v>
      </c>
      <c r="B2139" s="143">
        <f t="shared" si="0"/>
        <v>12</v>
      </c>
      <c r="C2139" s="143">
        <f t="shared" si="1"/>
        <v>2019</v>
      </c>
      <c r="D2139" s="154">
        <v>42088</v>
      </c>
      <c r="E2139" s="145">
        <f t="shared" si="2"/>
        <v>3</v>
      </c>
      <c r="F2139" s="145">
        <f t="shared" si="3"/>
        <v>2015</v>
      </c>
      <c r="G2139" s="153" t="s">
        <v>1742</v>
      </c>
      <c r="H2139" s="143">
        <v>2952</v>
      </c>
      <c r="I2139" s="143">
        <v>5171</v>
      </c>
      <c r="J2139" s="143">
        <v>2299</v>
      </c>
      <c r="K2139" s="147" t="s">
        <v>77</v>
      </c>
      <c r="L2139" s="152"/>
      <c r="M2139" s="57"/>
      <c r="N2139" s="150"/>
      <c r="O2139" s="150"/>
      <c r="P2139" s="150"/>
      <c r="Q2139" s="150"/>
    </row>
    <row r="2140" spans="1:17" ht="15">
      <c r="A2140" s="142">
        <v>43808</v>
      </c>
      <c r="B2140" s="143">
        <f t="shared" si="0"/>
        <v>12</v>
      </c>
      <c r="C2140" s="143">
        <f t="shared" si="1"/>
        <v>2019</v>
      </c>
      <c r="D2140" s="154">
        <v>42088</v>
      </c>
      <c r="E2140" s="145">
        <f t="shared" si="2"/>
        <v>3</v>
      </c>
      <c r="F2140" s="145">
        <f t="shared" si="3"/>
        <v>2015</v>
      </c>
      <c r="G2140" s="153" t="s">
        <v>1743</v>
      </c>
      <c r="H2140" s="143">
        <v>2953</v>
      </c>
      <c r="I2140" s="143">
        <v>5173</v>
      </c>
      <c r="J2140" s="143">
        <v>1399</v>
      </c>
      <c r="K2140" s="147" t="s">
        <v>77</v>
      </c>
      <c r="L2140" s="152"/>
      <c r="M2140" s="57"/>
      <c r="N2140" s="150"/>
      <c r="O2140" s="150"/>
      <c r="P2140" s="150"/>
      <c r="Q2140" s="150"/>
    </row>
    <row r="2141" spans="1:17" ht="15">
      <c r="A2141" s="142">
        <v>43809</v>
      </c>
      <c r="B2141" s="143">
        <f t="shared" si="0"/>
        <v>12</v>
      </c>
      <c r="C2141" s="143">
        <f t="shared" si="1"/>
        <v>2019</v>
      </c>
      <c r="D2141" s="154">
        <v>42088</v>
      </c>
      <c r="E2141" s="145">
        <f t="shared" si="2"/>
        <v>3</v>
      </c>
      <c r="F2141" s="145">
        <f t="shared" si="3"/>
        <v>2015</v>
      </c>
      <c r="G2141" s="153" t="s">
        <v>1744</v>
      </c>
      <c r="H2141" s="143">
        <v>2954</v>
      </c>
      <c r="I2141" s="143">
        <v>5174</v>
      </c>
      <c r="J2141" s="143">
        <v>2149</v>
      </c>
      <c r="K2141" s="147" t="s">
        <v>77</v>
      </c>
      <c r="L2141" s="152"/>
      <c r="M2141" s="57"/>
      <c r="N2141" s="150"/>
      <c r="O2141" s="150"/>
      <c r="P2141" s="150"/>
      <c r="Q2141" s="150"/>
    </row>
    <row r="2142" spans="1:17" ht="15">
      <c r="A2142" s="142">
        <v>43810</v>
      </c>
      <c r="B2142" s="143">
        <f t="shared" si="0"/>
        <v>12</v>
      </c>
      <c r="C2142" s="143">
        <f t="shared" si="1"/>
        <v>2019</v>
      </c>
      <c r="D2142" s="154">
        <v>42088</v>
      </c>
      <c r="E2142" s="145">
        <f t="shared" si="2"/>
        <v>3</v>
      </c>
      <c r="F2142" s="145">
        <f t="shared" si="3"/>
        <v>2015</v>
      </c>
      <c r="G2142" s="153" t="s">
        <v>1745</v>
      </c>
      <c r="H2142" s="143">
        <v>2955</v>
      </c>
      <c r="I2142" s="143">
        <v>5175</v>
      </c>
      <c r="J2142" s="143">
        <v>1549</v>
      </c>
      <c r="K2142" s="147" t="s">
        <v>77</v>
      </c>
      <c r="L2142" s="152"/>
      <c r="M2142" s="57"/>
      <c r="N2142" s="150"/>
      <c r="O2142" s="150"/>
      <c r="P2142" s="150"/>
      <c r="Q2142" s="150"/>
    </row>
    <row r="2143" spans="1:17" ht="15">
      <c r="A2143" s="142">
        <v>43811</v>
      </c>
      <c r="B2143" s="143">
        <f t="shared" si="0"/>
        <v>12</v>
      </c>
      <c r="C2143" s="143">
        <f t="shared" si="1"/>
        <v>2019</v>
      </c>
      <c r="D2143" s="154">
        <v>42088</v>
      </c>
      <c r="E2143" s="145">
        <f t="shared" si="2"/>
        <v>3</v>
      </c>
      <c r="F2143" s="145">
        <f t="shared" si="3"/>
        <v>2015</v>
      </c>
      <c r="G2143" s="153" t="s">
        <v>1010</v>
      </c>
      <c r="H2143" s="143">
        <v>2024</v>
      </c>
      <c r="I2143" s="143">
        <v>5177</v>
      </c>
      <c r="J2143" s="143">
        <v>2250</v>
      </c>
      <c r="K2143" s="147" t="s">
        <v>77</v>
      </c>
      <c r="L2143" s="152"/>
      <c r="M2143" s="57"/>
      <c r="N2143" s="150"/>
      <c r="O2143" s="150"/>
      <c r="P2143" s="150"/>
      <c r="Q2143" s="150"/>
    </row>
    <row r="2144" spans="1:17" ht="15">
      <c r="A2144" s="142">
        <v>43812</v>
      </c>
      <c r="B2144" s="143">
        <f t="shared" si="0"/>
        <v>12</v>
      </c>
      <c r="C2144" s="143">
        <f t="shared" si="1"/>
        <v>2019</v>
      </c>
      <c r="D2144" s="154">
        <v>42088</v>
      </c>
      <c r="E2144" s="145">
        <f t="shared" si="2"/>
        <v>3</v>
      </c>
      <c r="F2144" s="145">
        <f t="shared" si="3"/>
        <v>2015</v>
      </c>
      <c r="G2144" s="153" t="s">
        <v>1746</v>
      </c>
      <c r="H2144" s="143">
        <v>2956</v>
      </c>
      <c r="I2144" s="143">
        <v>5178</v>
      </c>
      <c r="J2144" s="143">
        <v>799</v>
      </c>
      <c r="K2144" s="147" t="s">
        <v>77</v>
      </c>
      <c r="L2144" s="152"/>
      <c r="M2144" s="57"/>
      <c r="N2144" s="150"/>
      <c r="O2144" s="150"/>
      <c r="P2144" s="150"/>
      <c r="Q2144" s="150"/>
    </row>
    <row r="2145" spans="1:17" ht="15">
      <c r="A2145" s="142">
        <v>43813</v>
      </c>
      <c r="B2145" s="143">
        <f t="shared" si="0"/>
        <v>12</v>
      </c>
      <c r="C2145" s="143">
        <f t="shared" si="1"/>
        <v>2019</v>
      </c>
      <c r="D2145" s="154">
        <v>42088</v>
      </c>
      <c r="E2145" s="145">
        <f t="shared" si="2"/>
        <v>3</v>
      </c>
      <c r="F2145" s="145">
        <f t="shared" si="3"/>
        <v>2015</v>
      </c>
      <c r="G2145" s="153" t="s">
        <v>1747</v>
      </c>
      <c r="H2145" s="143">
        <v>2957</v>
      </c>
      <c r="I2145" s="143">
        <v>5179</v>
      </c>
      <c r="J2145" s="143">
        <v>5598</v>
      </c>
      <c r="K2145" s="147" t="s">
        <v>77</v>
      </c>
      <c r="L2145" s="152"/>
      <c r="M2145" s="57"/>
      <c r="N2145" s="150"/>
      <c r="O2145" s="150"/>
      <c r="P2145" s="150"/>
      <c r="Q2145" s="150"/>
    </row>
    <row r="2146" spans="1:17" ht="15">
      <c r="A2146" s="142">
        <v>43814</v>
      </c>
      <c r="B2146" s="143">
        <f t="shared" si="0"/>
        <v>12</v>
      </c>
      <c r="C2146" s="143">
        <f t="shared" si="1"/>
        <v>2019</v>
      </c>
      <c r="D2146" s="154">
        <v>42089</v>
      </c>
      <c r="E2146" s="145">
        <f t="shared" si="2"/>
        <v>3</v>
      </c>
      <c r="F2146" s="145">
        <f t="shared" si="3"/>
        <v>2015</v>
      </c>
      <c r="G2146" s="153" t="s">
        <v>1748</v>
      </c>
      <c r="H2146" s="143">
        <v>2960</v>
      </c>
      <c r="I2146" s="143">
        <v>5185</v>
      </c>
      <c r="J2146" s="143">
        <v>3199</v>
      </c>
      <c r="K2146" s="147" t="s">
        <v>77</v>
      </c>
      <c r="L2146" s="152"/>
      <c r="M2146" s="57"/>
      <c r="N2146" s="150"/>
      <c r="O2146" s="150"/>
      <c r="P2146" s="150"/>
      <c r="Q2146" s="150"/>
    </row>
    <row r="2147" spans="1:17" ht="15">
      <c r="A2147" s="142">
        <v>43815</v>
      </c>
      <c r="B2147" s="143">
        <f t="shared" si="0"/>
        <v>12</v>
      </c>
      <c r="C2147" s="143">
        <f t="shared" si="1"/>
        <v>2019</v>
      </c>
      <c r="D2147" s="154">
        <v>42089</v>
      </c>
      <c r="E2147" s="145">
        <f t="shared" si="2"/>
        <v>3</v>
      </c>
      <c r="F2147" s="145">
        <f t="shared" si="3"/>
        <v>2015</v>
      </c>
      <c r="G2147" s="153" t="s">
        <v>1749</v>
      </c>
      <c r="H2147" s="143">
        <v>2961</v>
      </c>
      <c r="I2147" s="143">
        <v>5187</v>
      </c>
      <c r="J2147" s="143">
        <v>1649</v>
      </c>
      <c r="K2147" s="147" t="s">
        <v>77</v>
      </c>
      <c r="L2147" s="152"/>
      <c r="M2147" s="57"/>
      <c r="N2147" s="150"/>
      <c r="O2147" s="150"/>
      <c r="P2147" s="150"/>
      <c r="Q2147" s="150"/>
    </row>
    <row r="2148" spans="1:17" ht="15">
      <c r="A2148" s="142">
        <v>43816</v>
      </c>
      <c r="B2148" s="143">
        <f t="shared" si="0"/>
        <v>12</v>
      </c>
      <c r="C2148" s="143">
        <f t="shared" si="1"/>
        <v>2019</v>
      </c>
      <c r="D2148" s="154">
        <v>42089</v>
      </c>
      <c r="E2148" s="145">
        <f t="shared" si="2"/>
        <v>3</v>
      </c>
      <c r="F2148" s="145">
        <f t="shared" si="3"/>
        <v>2015</v>
      </c>
      <c r="G2148" s="153" t="s">
        <v>809</v>
      </c>
      <c r="H2148" s="143">
        <v>1726</v>
      </c>
      <c r="I2148" s="143">
        <v>5188</v>
      </c>
      <c r="J2148" s="143">
        <v>1749</v>
      </c>
      <c r="K2148" s="147" t="s">
        <v>77</v>
      </c>
      <c r="L2148" s="152"/>
      <c r="M2148" s="57"/>
      <c r="N2148" s="150"/>
      <c r="O2148" s="150"/>
      <c r="P2148" s="150"/>
      <c r="Q2148" s="150"/>
    </row>
    <row r="2149" spans="1:17" ht="15">
      <c r="A2149" s="142">
        <v>43817</v>
      </c>
      <c r="B2149" s="143">
        <f t="shared" si="0"/>
        <v>12</v>
      </c>
      <c r="C2149" s="143">
        <f t="shared" si="1"/>
        <v>2019</v>
      </c>
      <c r="D2149" s="154">
        <v>42089</v>
      </c>
      <c r="E2149" s="145">
        <f t="shared" si="2"/>
        <v>3</v>
      </c>
      <c r="F2149" s="145">
        <f t="shared" si="3"/>
        <v>2015</v>
      </c>
      <c r="G2149" s="153" t="s">
        <v>1750</v>
      </c>
      <c r="H2149" s="143">
        <v>2962</v>
      </c>
      <c r="I2149" s="143">
        <v>5189</v>
      </c>
      <c r="J2149" s="143">
        <v>3899</v>
      </c>
      <c r="K2149" s="147" t="s">
        <v>77</v>
      </c>
      <c r="L2149" s="152"/>
      <c r="M2149" s="57"/>
      <c r="N2149" s="150"/>
      <c r="O2149" s="150"/>
      <c r="P2149" s="150"/>
      <c r="Q2149" s="150"/>
    </row>
    <row r="2150" spans="1:17" ht="15">
      <c r="A2150" s="142">
        <v>43818</v>
      </c>
      <c r="B2150" s="143">
        <f t="shared" si="0"/>
        <v>12</v>
      </c>
      <c r="C2150" s="143">
        <f t="shared" si="1"/>
        <v>2019</v>
      </c>
      <c r="D2150" s="154">
        <v>42089</v>
      </c>
      <c r="E2150" s="145">
        <f t="shared" si="2"/>
        <v>3</v>
      </c>
      <c r="F2150" s="145">
        <f t="shared" si="3"/>
        <v>2015</v>
      </c>
      <c r="G2150" s="153" t="s">
        <v>1751</v>
      </c>
      <c r="H2150" s="143">
        <v>2964</v>
      </c>
      <c r="I2150" s="143">
        <v>5193</v>
      </c>
      <c r="J2150" s="143">
        <v>2599</v>
      </c>
      <c r="K2150" s="147" t="s">
        <v>77</v>
      </c>
      <c r="L2150" s="152"/>
      <c r="M2150" s="57"/>
      <c r="N2150" s="150"/>
      <c r="O2150" s="150"/>
      <c r="P2150" s="150"/>
      <c r="Q2150" s="150"/>
    </row>
    <row r="2151" spans="1:17" ht="15">
      <c r="A2151" s="142">
        <v>43819</v>
      </c>
      <c r="B2151" s="143">
        <f t="shared" si="0"/>
        <v>12</v>
      </c>
      <c r="C2151" s="143">
        <f t="shared" si="1"/>
        <v>2019</v>
      </c>
      <c r="D2151" s="154">
        <v>42089</v>
      </c>
      <c r="E2151" s="145">
        <f t="shared" si="2"/>
        <v>3</v>
      </c>
      <c r="F2151" s="145">
        <f t="shared" si="3"/>
        <v>2015</v>
      </c>
      <c r="G2151" s="153" t="s">
        <v>1072</v>
      </c>
      <c r="H2151" s="143">
        <v>2097</v>
      </c>
      <c r="I2151" s="143">
        <v>5195</v>
      </c>
      <c r="J2151" s="143">
        <v>2099</v>
      </c>
      <c r="K2151" s="147" t="s">
        <v>77</v>
      </c>
      <c r="L2151" s="152"/>
      <c r="M2151" s="57"/>
      <c r="N2151" s="150"/>
      <c r="O2151" s="150"/>
      <c r="P2151" s="150"/>
      <c r="Q2151" s="150"/>
    </row>
    <row r="2152" spans="1:17" ht="15">
      <c r="A2152" s="142">
        <v>43820</v>
      </c>
      <c r="B2152" s="143">
        <f t="shared" si="0"/>
        <v>12</v>
      </c>
      <c r="C2152" s="143">
        <f t="shared" si="1"/>
        <v>2019</v>
      </c>
      <c r="D2152" s="154">
        <v>42089</v>
      </c>
      <c r="E2152" s="145">
        <f t="shared" si="2"/>
        <v>3</v>
      </c>
      <c r="F2152" s="145">
        <f t="shared" si="3"/>
        <v>2015</v>
      </c>
      <c r="G2152" s="146"/>
      <c r="H2152" s="143">
        <v>2965</v>
      </c>
      <c r="I2152" s="143">
        <v>5196</v>
      </c>
      <c r="J2152" s="143">
        <v>1419</v>
      </c>
      <c r="K2152" s="147" t="s">
        <v>77</v>
      </c>
      <c r="L2152" s="152"/>
      <c r="M2152" s="57"/>
      <c r="N2152" s="150"/>
      <c r="O2152" s="150"/>
      <c r="P2152" s="150"/>
      <c r="Q2152" s="150"/>
    </row>
    <row r="2153" spans="1:17" ht="15">
      <c r="A2153" s="142">
        <v>43821</v>
      </c>
      <c r="B2153" s="143">
        <f t="shared" si="0"/>
        <v>12</v>
      </c>
      <c r="C2153" s="143">
        <f t="shared" si="1"/>
        <v>2019</v>
      </c>
      <c r="D2153" s="154">
        <v>42089</v>
      </c>
      <c r="E2153" s="145">
        <f t="shared" si="2"/>
        <v>3</v>
      </c>
      <c r="F2153" s="145">
        <f t="shared" si="3"/>
        <v>2015</v>
      </c>
      <c r="G2153" s="153" t="s">
        <v>1752</v>
      </c>
      <c r="H2153" s="143">
        <v>2948</v>
      </c>
      <c r="I2153" s="143">
        <v>5197</v>
      </c>
      <c r="J2153" s="143">
        <v>2299</v>
      </c>
      <c r="K2153" s="147" t="s">
        <v>77</v>
      </c>
      <c r="L2153" s="152"/>
      <c r="M2153" s="57"/>
      <c r="N2153" s="150"/>
      <c r="O2153" s="150"/>
      <c r="P2153" s="150"/>
      <c r="Q2153" s="150"/>
    </row>
    <row r="2154" spans="1:17" ht="15">
      <c r="A2154" s="142">
        <v>43822</v>
      </c>
      <c r="B2154" s="143">
        <f t="shared" si="0"/>
        <v>12</v>
      </c>
      <c r="C2154" s="143">
        <f t="shared" si="1"/>
        <v>2019</v>
      </c>
      <c r="D2154" s="154">
        <v>42089</v>
      </c>
      <c r="E2154" s="145">
        <f t="shared" si="2"/>
        <v>3</v>
      </c>
      <c r="F2154" s="145">
        <f t="shared" si="3"/>
        <v>2015</v>
      </c>
      <c r="G2154" s="153" t="s">
        <v>1753</v>
      </c>
      <c r="H2154" s="143">
        <v>2963</v>
      </c>
      <c r="I2154" s="143">
        <v>5199</v>
      </c>
      <c r="J2154" s="143">
        <v>1949</v>
      </c>
      <c r="K2154" s="147" t="s">
        <v>77</v>
      </c>
      <c r="L2154" s="152"/>
      <c r="M2154" s="57"/>
      <c r="N2154" s="150"/>
      <c r="O2154" s="150"/>
      <c r="P2154" s="150"/>
      <c r="Q2154" s="150"/>
    </row>
    <row r="2155" spans="1:17" ht="15">
      <c r="A2155" s="142">
        <v>43823</v>
      </c>
      <c r="B2155" s="143">
        <f t="shared" si="0"/>
        <v>12</v>
      </c>
      <c r="C2155" s="143">
        <f t="shared" si="1"/>
        <v>2019</v>
      </c>
      <c r="D2155" s="154">
        <v>42089</v>
      </c>
      <c r="E2155" s="145">
        <f t="shared" si="2"/>
        <v>3</v>
      </c>
      <c r="F2155" s="145">
        <f t="shared" si="3"/>
        <v>2015</v>
      </c>
      <c r="G2155" s="146"/>
      <c r="H2155" s="143">
        <v>0</v>
      </c>
      <c r="I2155" s="143">
        <v>5201</v>
      </c>
      <c r="J2155" s="143">
        <v>1799</v>
      </c>
      <c r="K2155" s="147" t="s">
        <v>77</v>
      </c>
      <c r="L2155" s="152"/>
      <c r="M2155" s="57"/>
      <c r="N2155" s="150"/>
      <c r="O2155" s="150"/>
      <c r="P2155" s="150"/>
      <c r="Q2155" s="150"/>
    </row>
    <row r="2156" spans="1:17" ht="15">
      <c r="A2156" s="142">
        <v>43824</v>
      </c>
      <c r="B2156" s="143">
        <f t="shared" si="0"/>
        <v>12</v>
      </c>
      <c r="C2156" s="143">
        <f t="shared" si="1"/>
        <v>2019</v>
      </c>
      <c r="D2156" s="154">
        <v>42089</v>
      </c>
      <c r="E2156" s="145">
        <f t="shared" si="2"/>
        <v>3</v>
      </c>
      <c r="F2156" s="145">
        <f t="shared" si="3"/>
        <v>2015</v>
      </c>
      <c r="G2156" s="153" t="s">
        <v>568</v>
      </c>
      <c r="H2156" s="143">
        <v>1309</v>
      </c>
      <c r="I2156" s="143">
        <v>5202</v>
      </c>
      <c r="J2156" s="143">
        <v>1749</v>
      </c>
      <c r="K2156" s="147" t="s">
        <v>77</v>
      </c>
      <c r="L2156" s="152"/>
      <c r="M2156" s="57"/>
      <c r="N2156" s="150"/>
      <c r="O2156" s="150"/>
      <c r="P2156" s="150"/>
      <c r="Q2156" s="150"/>
    </row>
    <row r="2157" spans="1:17" ht="15">
      <c r="A2157" s="142">
        <v>43825</v>
      </c>
      <c r="B2157" s="143">
        <f t="shared" si="0"/>
        <v>12</v>
      </c>
      <c r="C2157" s="143">
        <f t="shared" si="1"/>
        <v>2019</v>
      </c>
      <c r="D2157" s="154">
        <v>42089</v>
      </c>
      <c r="E2157" s="145">
        <f t="shared" si="2"/>
        <v>3</v>
      </c>
      <c r="F2157" s="145">
        <f t="shared" si="3"/>
        <v>2015</v>
      </c>
      <c r="G2157" s="153" t="s">
        <v>1754</v>
      </c>
      <c r="H2157" s="143">
        <v>2966</v>
      </c>
      <c r="I2157" s="143">
        <v>5204</v>
      </c>
      <c r="J2157" s="143">
        <v>2099</v>
      </c>
      <c r="K2157" s="147" t="s">
        <v>77</v>
      </c>
      <c r="L2157" s="152"/>
      <c r="M2157" s="57"/>
      <c r="N2157" s="150"/>
      <c r="O2157" s="150"/>
      <c r="P2157" s="150"/>
      <c r="Q2157" s="150"/>
    </row>
    <row r="2158" spans="1:17" ht="15">
      <c r="A2158" s="142">
        <v>43826</v>
      </c>
      <c r="B2158" s="143">
        <f t="shared" si="0"/>
        <v>12</v>
      </c>
      <c r="C2158" s="143">
        <f t="shared" si="1"/>
        <v>2019</v>
      </c>
      <c r="D2158" s="154">
        <v>42090</v>
      </c>
      <c r="E2158" s="145">
        <f t="shared" si="2"/>
        <v>3</v>
      </c>
      <c r="F2158" s="145">
        <f t="shared" si="3"/>
        <v>2015</v>
      </c>
      <c r="G2158" s="153" t="s">
        <v>1755</v>
      </c>
      <c r="H2158" s="143">
        <v>2908</v>
      </c>
      <c r="I2158" s="143">
        <v>5206</v>
      </c>
      <c r="J2158" s="143">
        <v>4089</v>
      </c>
      <c r="K2158" s="147" t="s">
        <v>77</v>
      </c>
      <c r="L2158" s="152"/>
      <c r="M2158" s="57"/>
      <c r="N2158" s="150"/>
      <c r="O2158" s="150"/>
      <c r="P2158" s="150"/>
      <c r="Q2158" s="150"/>
    </row>
    <row r="2159" spans="1:17" ht="15">
      <c r="A2159" s="142">
        <v>43827</v>
      </c>
      <c r="B2159" s="143">
        <f t="shared" si="0"/>
        <v>12</v>
      </c>
      <c r="C2159" s="143">
        <f t="shared" si="1"/>
        <v>2019</v>
      </c>
      <c r="D2159" s="154">
        <v>42090</v>
      </c>
      <c r="E2159" s="145">
        <f t="shared" si="2"/>
        <v>3</v>
      </c>
      <c r="F2159" s="145">
        <f t="shared" si="3"/>
        <v>2015</v>
      </c>
      <c r="G2159" s="153" t="s">
        <v>1756</v>
      </c>
      <c r="H2159" s="143">
        <v>2967</v>
      </c>
      <c r="I2159" s="143">
        <v>5207</v>
      </c>
      <c r="J2159" s="143">
        <v>2163</v>
      </c>
      <c r="K2159" s="147" t="s">
        <v>77</v>
      </c>
      <c r="L2159" s="152"/>
      <c r="M2159" s="57"/>
      <c r="N2159" s="150"/>
      <c r="O2159" s="150"/>
      <c r="P2159" s="150"/>
      <c r="Q2159" s="150"/>
    </row>
    <row r="2160" spans="1:17" ht="15">
      <c r="A2160" s="142">
        <v>43828</v>
      </c>
      <c r="B2160" s="143">
        <f t="shared" si="0"/>
        <v>12</v>
      </c>
      <c r="C2160" s="143">
        <f t="shared" si="1"/>
        <v>2019</v>
      </c>
      <c r="D2160" s="154">
        <v>42090</v>
      </c>
      <c r="E2160" s="145">
        <f t="shared" si="2"/>
        <v>3</v>
      </c>
      <c r="F2160" s="145">
        <f t="shared" si="3"/>
        <v>2015</v>
      </c>
      <c r="G2160" s="153" t="s">
        <v>1757</v>
      </c>
      <c r="H2160" s="143">
        <v>2968</v>
      </c>
      <c r="I2160" s="143">
        <v>5208</v>
      </c>
      <c r="J2160" s="143">
        <v>1737</v>
      </c>
      <c r="K2160" s="147" t="s">
        <v>77</v>
      </c>
      <c r="L2160" s="152"/>
      <c r="M2160" s="57"/>
      <c r="N2160" s="150"/>
      <c r="O2160" s="150"/>
      <c r="P2160" s="150"/>
      <c r="Q2160" s="150"/>
    </row>
    <row r="2161" spans="1:17" ht="15">
      <c r="A2161" s="142">
        <v>43829</v>
      </c>
      <c r="B2161" s="143">
        <f t="shared" si="0"/>
        <v>12</v>
      </c>
      <c r="C2161" s="143">
        <f t="shared" si="1"/>
        <v>2019</v>
      </c>
      <c r="D2161" s="154">
        <v>42090</v>
      </c>
      <c r="E2161" s="145">
        <f t="shared" si="2"/>
        <v>3</v>
      </c>
      <c r="F2161" s="145">
        <f t="shared" si="3"/>
        <v>2015</v>
      </c>
      <c r="G2161" s="153" t="s">
        <v>1758</v>
      </c>
      <c r="H2161" s="143">
        <v>2969</v>
      </c>
      <c r="I2161" s="143">
        <v>5209</v>
      </c>
      <c r="J2161" s="143">
        <v>899</v>
      </c>
      <c r="K2161" s="147" t="s">
        <v>77</v>
      </c>
      <c r="L2161" s="152"/>
      <c r="M2161" s="57"/>
      <c r="N2161" s="150"/>
      <c r="O2161" s="150"/>
      <c r="P2161" s="150"/>
      <c r="Q2161" s="150"/>
    </row>
    <row r="2162" spans="1:17" ht="15">
      <c r="A2162" s="142">
        <v>43830</v>
      </c>
      <c r="B2162" s="143">
        <f t="shared" si="0"/>
        <v>12</v>
      </c>
      <c r="C2162" s="143">
        <f t="shared" si="1"/>
        <v>2019</v>
      </c>
      <c r="D2162" s="154">
        <v>42090</v>
      </c>
      <c r="E2162" s="145">
        <f t="shared" si="2"/>
        <v>3</v>
      </c>
      <c r="F2162" s="145">
        <f t="shared" si="3"/>
        <v>2015</v>
      </c>
      <c r="G2162" s="153" t="s">
        <v>1759</v>
      </c>
      <c r="H2162" s="143">
        <v>2967</v>
      </c>
      <c r="I2162" s="143">
        <v>5210</v>
      </c>
      <c r="J2162" s="143">
        <v>1036</v>
      </c>
      <c r="K2162" s="147" t="s">
        <v>77</v>
      </c>
      <c r="L2162" s="152"/>
      <c r="M2162" s="57"/>
      <c r="N2162" s="150"/>
      <c r="O2162" s="150"/>
      <c r="P2162" s="150"/>
      <c r="Q2162" s="150"/>
    </row>
    <row r="2163" spans="1:17" ht="15">
      <c r="A2163" s="142">
        <v>43831</v>
      </c>
      <c r="B2163" s="143">
        <f t="shared" si="0"/>
        <v>1</v>
      </c>
      <c r="C2163" s="143">
        <f t="shared" si="1"/>
        <v>2020</v>
      </c>
      <c r="D2163" s="154">
        <v>42090</v>
      </c>
      <c r="E2163" s="145">
        <f t="shared" si="2"/>
        <v>3</v>
      </c>
      <c r="F2163" s="145">
        <f t="shared" si="3"/>
        <v>2015</v>
      </c>
      <c r="G2163" s="153" t="s">
        <v>1760</v>
      </c>
      <c r="H2163" s="143">
        <v>2970</v>
      </c>
      <c r="I2163" s="143">
        <v>5211</v>
      </c>
      <c r="J2163" s="143">
        <v>4999</v>
      </c>
      <c r="K2163" s="147" t="s">
        <v>77</v>
      </c>
      <c r="L2163" s="152"/>
      <c r="M2163" s="57"/>
      <c r="N2163" s="150"/>
      <c r="O2163" s="150"/>
      <c r="P2163" s="150"/>
      <c r="Q2163" s="150"/>
    </row>
    <row r="2164" spans="1:17" ht="15">
      <c r="A2164" s="142">
        <v>43832</v>
      </c>
      <c r="B2164" s="143">
        <f t="shared" si="0"/>
        <v>1</v>
      </c>
      <c r="C2164" s="143">
        <f t="shared" si="1"/>
        <v>2020</v>
      </c>
      <c r="D2164" s="154">
        <v>42090</v>
      </c>
      <c r="E2164" s="145">
        <f t="shared" si="2"/>
        <v>3</v>
      </c>
      <c r="F2164" s="145">
        <f t="shared" si="3"/>
        <v>2015</v>
      </c>
      <c r="G2164" s="153" t="s">
        <v>176</v>
      </c>
      <c r="H2164" s="143">
        <v>1832</v>
      </c>
      <c r="I2164" s="143">
        <v>5212</v>
      </c>
      <c r="J2164" s="143">
        <v>4265</v>
      </c>
      <c r="K2164" s="147" t="s">
        <v>77</v>
      </c>
      <c r="L2164" s="152"/>
      <c r="M2164" s="57"/>
      <c r="N2164" s="150"/>
      <c r="O2164" s="150"/>
      <c r="P2164" s="150"/>
      <c r="Q2164" s="150"/>
    </row>
    <row r="2165" spans="1:17" ht="15">
      <c r="A2165" s="142">
        <v>43833</v>
      </c>
      <c r="B2165" s="143">
        <f t="shared" si="0"/>
        <v>1</v>
      </c>
      <c r="C2165" s="143">
        <f t="shared" si="1"/>
        <v>2020</v>
      </c>
      <c r="D2165" s="154">
        <v>42090</v>
      </c>
      <c r="E2165" s="145">
        <f t="shared" si="2"/>
        <v>3</v>
      </c>
      <c r="F2165" s="145">
        <f t="shared" si="3"/>
        <v>2015</v>
      </c>
      <c r="G2165" s="153" t="s">
        <v>176</v>
      </c>
      <c r="H2165" s="143">
        <v>1832</v>
      </c>
      <c r="I2165" s="143">
        <v>5213</v>
      </c>
      <c r="J2165" s="143">
        <v>1524</v>
      </c>
      <c r="K2165" s="147" t="s">
        <v>77</v>
      </c>
      <c r="L2165" s="152"/>
      <c r="M2165" s="57"/>
      <c r="N2165" s="150"/>
      <c r="O2165" s="150"/>
      <c r="P2165" s="150"/>
      <c r="Q2165" s="150"/>
    </row>
    <row r="2166" spans="1:17" ht="15">
      <c r="A2166" s="142">
        <v>43834</v>
      </c>
      <c r="B2166" s="143">
        <f t="shared" si="0"/>
        <v>1</v>
      </c>
      <c r="C2166" s="143">
        <f t="shared" si="1"/>
        <v>2020</v>
      </c>
      <c r="D2166" s="154">
        <v>42090</v>
      </c>
      <c r="E2166" s="145">
        <f t="shared" si="2"/>
        <v>3</v>
      </c>
      <c r="F2166" s="145">
        <f t="shared" si="3"/>
        <v>2015</v>
      </c>
      <c r="G2166" s="153" t="s">
        <v>1761</v>
      </c>
      <c r="H2166" s="143">
        <v>2971</v>
      </c>
      <c r="I2166" s="143">
        <v>5214</v>
      </c>
      <c r="J2166" s="143">
        <v>3399</v>
      </c>
      <c r="K2166" s="147" t="s">
        <v>77</v>
      </c>
      <c r="L2166" s="152"/>
      <c r="M2166" s="57"/>
      <c r="N2166" s="150"/>
      <c r="O2166" s="150"/>
      <c r="P2166" s="150"/>
      <c r="Q2166" s="150"/>
    </row>
    <row r="2167" spans="1:17" ht="15">
      <c r="A2167" s="142">
        <v>43835</v>
      </c>
      <c r="B2167" s="143">
        <f t="shared" si="0"/>
        <v>1</v>
      </c>
      <c r="C2167" s="143">
        <f t="shared" si="1"/>
        <v>2020</v>
      </c>
      <c r="D2167" s="154">
        <v>42091</v>
      </c>
      <c r="E2167" s="145">
        <f t="shared" si="2"/>
        <v>3</v>
      </c>
      <c r="F2167" s="145">
        <f t="shared" si="3"/>
        <v>2015</v>
      </c>
      <c r="G2167" s="153" t="s">
        <v>1762</v>
      </c>
      <c r="H2167" s="143">
        <v>2973</v>
      </c>
      <c r="I2167" s="143">
        <v>5216</v>
      </c>
      <c r="J2167" s="143">
        <v>2669</v>
      </c>
      <c r="K2167" s="147" t="s">
        <v>77</v>
      </c>
      <c r="L2167" s="152"/>
      <c r="M2167" s="57"/>
      <c r="N2167" s="150"/>
      <c r="O2167" s="150"/>
      <c r="P2167" s="150"/>
      <c r="Q2167" s="150"/>
    </row>
    <row r="2168" spans="1:17" ht="15">
      <c r="A2168" s="142">
        <v>43836</v>
      </c>
      <c r="B2168" s="143">
        <f t="shared" si="0"/>
        <v>1</v>
      </c>
      <c r="C2168" s="143">
        <f t="shared" si="1"/>
        <v>2020</v>
      </c>
      <c r="D2168" s="154">
        <v>42091</v>
      </c>
      <c r="E2168" s="145">
        <f t="shared" si="2"/>
        <v>3</v>
      </c>
      <c r="F2168" s="145">
        <f t="shared" si="3"/>
        <v>2015</v>
      </c>
      <c r="G2168" s="153" t="s">
        <v>1763</v>
      </c>
      <c r="H2168" s="143">
        <v>2875</v>
      </c>
      <c r="I2168" s="143">
        <v>5219</v>
      </c>
      <c r="J2168" s="143">
        <v>2749</v>
      </c>
      <c r="K2168" s="147" t="s">
        <v>77</v>
      </c>
      <c r="L2168" s="152"/>
      <c r="M2168" s="57"/>
      <c r="N2168" s="150"/>
      <c r="O2168" s="150"/>
      <c r="P2168" s="150"/>
      <c r="Q2168" s="150"/>
    </row>
    <row r="2169" spans="1:17" ht="15">
      <c r="A2169" s="142">
        <v>43837</v>
      </c>
      <c r="B2169" s="143">
        <f t="shared" si="0"/>
        <v>1</v>
      </c>
      <c r="C2169" s="143">
        <f t="shared" si="1"/>
        <v>2020</v>
      </c>
      <c r="D2169" s="154">
        <v>42091</v>
      </c>
      <c r="E2169" s="145">
        <f t="shared" si="2"/>
        <v>3</v>
      </c>
      <c r="F2169" s="145">
        <f t="shared" si="3"/>
        <v>2015</v>
      </c>
      <c r="G2169" s="153" t="s">
        <v>1764</v>
      </c>
      <c r="H2169" s="143">
        <v>2975</v>
      </c>
      <c r="I2169" s="143">
        <v>5220</v>
      </c>
      <c r="J2169" s="143">
        <v>2099</v>
      </c>
      <c r="K2169" s="147" t="s">
        <v>77</v>
      </c>
      <c r="L2169" s="152"/>
      <c r="M2169" s="57"/>
      <c r="N2169" s="150"/>
      <c r="O2169" s="150"/>
      <c r="P2169" s="150"/>
      <c r="Q2169" s="150"/>
    </row>
    <row r="2170" spans="1:17" ht="15">
      <c r="A2170" s="142">
        <v>43838</v>
      </c>
      <c r="B2170" s="143">
        <f t="shared" si="0"/>
        <v>1</v>
      </c>
      <c r="C2170" s="143">
        <f t="shared" si="1"/>
        <v>2020</v>
      </c>
      <c r="D2170" s="154">
        <v>42092</v>
      </c>
      <c r="E2170" s="145">
        <f t="shared" si="2"/>
        <v>3</v>
      </c>
      <c r="F2170" s="145">
        <f t="shared" si="3"/>
        <v>2015</v>
      </c>
      <c r="G2170" s="146"/>
      <c r="H2170" s="143">
        <v>0</v>
      </c>
      <c r="I2170" s="143">
        <v>5224</v>
      </c>
      <c r="J2170" s="143">
        <v>4349</v>
      </c>
      <c r="K2170" s="147" t="s">
        <v>77</v>
      </c>
      <c r="L2170" s="152"/>
      <c r="M2170" s="57"/>
      <c r="N2170" s="150"/>
      <c r="O2170" s="150"/>
      <c r="P2170" s="150"/>
      <c r="Q2170" s="150"/>
    </row>
    <row r="2171" spans="1:17" ht="15">
      <c r="A2171" s="142">
        <v>43839</v>
      </c>
      <c r="B2171" s="143">
        <f t="shared" si="0"/>
        <v>1</v>
      </c>
      <c r="C2171" s="143">
        <f t="shared" si="1"/>
        <v>2020</v>
      </c>
      <c r="D2171" s="154">
        <v>42092</v>
      </c>
      <c r="E2171" s="145">
        <f t="shared" si="2"/>
        <v>3</v>
      </c>
      <c r="F2171" s="145">
        <f t="shared" si="3"/>
        <v>2015</v>
      </c>
      <c r="G2171" s="153" t="s">
        <v>1765</v>
      </c>
      <c r="H2171" s="143">
        <v>2977</v>
      </c>
      <c r="I2171" s="143">
        <v>5225</v>
      </c>
      <c r="J2171" s="143">
        <v>1749</v>
      </c>
      <c r="K2171" s="147" t="s">
        <v>77</v>
      </c>
      <c r="L2171" s="152"/>
      <c r="M2171" s="57"/>
      <c r="N2171" s="150"/>
      <c r="O2171" s="150"/>
      <c r="P2171" s="150"/>
      <c r="Q2171" s="150"/>
    </row>
    <row r="2172" spans="1:17" ht="15">
      <c r="A2172" s="142">
        <v>43840</v>
      </c>
      <c r="B2172" s="143">
        <f t="shared" si="0"/>
        <v>1</v>
      </c>
      <c r="C2172" s="143">
        <f t="shared" si="1"/>
        <v>2020</v>
      </c>
      <c r="D2172" s="154">
        <v>42092</v>
      </c>
      <c r="E2172" s="145">
        <f t="shared" si="2"/>
        <v>3</v>
      </c>
      <c r="F2172" s="145">
        <f t="shared" si="3"/>
        <v>2015</v>
      </c>
      <c r="G2172" s="153" t="s">
        <v>1766</v>
      </c>
      <c r="H2172" s="143">
        <v>2978</v>
      </c>
      <c r="I2172" s="143">
        <v>5226</v>
      </c>
      <c r="J2172" s="143">
        <v>3199</v>
      </c>
      <c r="K2172" s="147" t="s">
        <v>77</v>
      </c>
      <c r="L2172" s="152"/>
      <c r="M2172" s="57"/>
      <c r="N2172" s="150"/>
      <c r="O2172" s="150"/>
      <c r="P2172" s="150"/>
      <c r="Q2172" s="150"/>
    </row>
    <row r="2173" spans="1:17" ht="15">
      <c r="A2173" s="142">
        <v>43841</v>
      </c>
      <c r="B2173" s="143">
        <f t="shared" si="0"/>
        <v>1</v>
      </c>
      <c r="C2173" s="143">
        <f t="shared" si="1"/>
        <v>2020</v>
      </c>
      <c r="D2173" s="154">
        <v>42092</v>
      </c>
      <c r="E2173" s="145">
        <f t="shared" si="2"/>
        <v>3</v>
      </c>
      <c r="F2173" s="145">
        <f t="shared" si="3"/>
        <v>2015</v>
      </c>
      <c r="G2173" s="153" t="s">
        <v>1444</v>
      </c>
      <c r="H2173" s="143">
        <v>2575</v>
      </c>
      <c r="I2173" s="143">
        <v>5233</v>
      </c>
      <c r="J2173" s="143">
        <v>1409</v>
      </c>
      <c r="K2173" s="147" t="s">
        <v>77</v>
      </c>
      <c r="L2173" s="152"/>
      <c r="M2173" s="57"/>
      <c r="N2173" s="150"/>
      <c r="O2173" s="150"/>
      <c r="P2173" s="150"/>
      <c r="Q2173" s="150"/>
    </row>
    <row r="2174" spans="1:17" ht="15">
      <c r="A2174" s="142">
        <v>43842</v>
      </c>
      <c r="B2174" s="143">
        <f t="shared" si="0"/>
        <v>1</v>
      </c>
      <c r="C2174" s="143">
        <f t="shared" si="1"/>
        <v>2020</v>
      </c>
      <c r="D2174" s="154">
        <v>42093</v>
      </c>
      <c r="E2174" s="145">
        <f t="shared" si="2"/>
        <v>3</v>
      </c>
      <c r="F2174" s="145">
        <f t="shared" si="3"/>
        <v>2015</v>
      </c>
      <c r="G2174" s="146"/>
      <c r="H2174" s="143">
        <v>2068</v>
      </c>
      <c r="I2174" s="143">
        <v>5235</v>
      </c>
      <c r="J2174" s="143">
        <v>5799</v>
      </c>
      <c r="K2174" s="147" t="s">
        <v>77</v>
      </c>
      <c r="L2174" s="152"/>
      <c r="M2174" s="57"/>
      <c r="N2174" s="150"/>
      <c r="O2174" s="150"/>
      <c r="P2174" s="150"/>
      <c r="Q2174" s="150"/>
    </row>
    <row r="2175" spans="1:17" ht="15">
      <c r="A2175" s="142">
        <v>43843</v>
      </c>
      <c r="B2175" s="143">
        <f t="shared" si="0"/>
        <v>1</v>
      </c>
      <c r="C2175" s="143">
        <f t="shared" si="1"/>
        <v>2020</v>
      </c>
      <c r="D2175" s="154">
        <v>42093</v>
      </c>
      <c r="E2175" s="145">
        <f t="shared" si="2"/>
        <v>3</v>
      </c>
      <c r="F2175" s="145">
        <f t="shared" si="3"/>
        <v>2015</v>
      </c>
      <c r="G2175" s="146"/>
      <c r="H2175" s="143">
        <v>2068</v>
      </c>
      <c r="I2175" s="143">
        <v>5236</v>
      </c>
      <c r="J2175" s="143">
        <v>5399</v>
      </c>
      <c r="K2175" s="147" t="s">
        <v>77</v>
      </c>
      <c r="L2175" s="152"/>
      <c r="M2175" s="57"/>
      <c r="N2175" s="150"/>
      <c r="O2175" s="150"/>
      <c r="P2175" s="150"/>
      <c r="Q2175" s="150"/>
    </row>
    <row r="2176" spans="1:17" ht="15">
      <c r="A2176" s="142">
        <v>43844</v>
      </c>
      <c r="B2176" s="143">
        <f t="shared" si="0"/>
        <v>1</v>
      </c>
      <c r="C2176" s="143">
        <f t="shared" si="1"/>
        <v>2020</v>
      </c>
      <c r="D2176" s="154">
        <v>42093</v>
      </c>
      <c r="E2176" s="145">
        <f t="shared" si="2"/>
        <v>3</v>
      </c>
      <c r="F2176" s="145">
        <f t="shared" si="3"/>
        <v>2015</v>
      </c>
      <c r="G2176" s="153" t="s">
        <v>1767</v>
      </c>
      <c r="H2176" s="143">
        <v>2983</v>
      </c>
      <c r="I2176" s="143">
        <v>5239</v>
      </c>
      <c r="J2176" s="143">
        <v>3099</v>
      </c>
      <c r="K2176" s="147" t="s">
        <v>77</v>
      </c>
      <c r="L2176" s="152"/>
      <c r="M2176" s="57"/>
      <c r="N2176" s="150"/>
      <c r="O2176" s="150"/>
      <c r="P2176" s="150"/>
      <c r="Q2176" s="150"/>
    </row>
    <row r="2177" spans="1:17" ht="15">
      <c r="A2177" s="142">
        <v>43845</v>
      </c>
      <c r="B2177" s="143">
        <f t="shared" si="0"/>
        <v>1</v>
      </c>
      <c r="C2177" s="143">
        <f t="shared" si="1"/>
        <v>2020</v>
      </c>
      <c r="D2177" s="154">
        <v>42093</v>
      </c>
      <c r="E2177" s="145">
        <f t="shared" si="2"/>
        <v>3</v>
      </c>
      <c r="F2177" s="145">
        <f t="shared" si="3"/>
        <v>2015</v>
      </c>
      <c r="G2177" s="153" t="s">
        <v>1768</v>
      </c>
      <c r="H2177" s="143">
        <v>2984</v>
      </c>
      <c r="I2177" s="143">
        <v>5240</v>
      </c>
      <c r="J2177" s="143">
        <v>1099</v>
      </c>
      <c r="K2177" s="147" t="s">
        <v>77</v>
      </c>
      <c r="L2177" s="152"/>
      <c r="M2177" s="57"/>
      <c r="N2177" s="150"/>
      <c r="O2177" s="150"/>
      <c r="P2177" s="150"/>
      <c r="Q2177" s="150"/>
    </row>
    <row r="2178" spans="1:17" ht="15">
      <c r="A2178" s="142">
        <v>43846</v>
      </c>
      <c r="B2178" s="143">
        <f t="shared" si="0"/>
        <v>1</v>
      </c>
      <c r="C2178" s="143">
        <f t="shared" si="1"/>
        <v>2020</v>
      </c>
      <c r="D2178" s="154">
        <v>42093</v>
      </c>
      <c r="E2178" s="145">
        <f t="shared" si="2"/>
        <v>3</v>
      </c>
      <c r="F2178" s="145">
        <f t="shared" si="3"/>
        <v>2015</v>
      </c>
      <c r="G2178" s="153" t="s">
        <v>1769</v>
      </c>
      <c r="H2178" s="143">
        <v>2985</v>
      </c>
      <c r="I2178" s="143">
        <v>5242</v>
      </c>
      <c r="J2178" s="143">
        <v>3889</v>
      </c>
      <c r="K2178" s="147" t="s">
        <v>77</v>
      </c>
      <c r="L2178" s="152"/>
      <c r="M2178" s="57"/>
      <c r="N2178" s="150"/>
      <c r="O2178" s="150"/>
      <c r="P2178" s="150"/>
      <c r="Q2178" s="150"/>
    </row>
    <row r="2179" spans="1:17" ht="15">
      <c r="A2179" s="142">
        <v>43847</v>
      </c>
      <c r="B2179" s="143">
        <f t="shared" si="0"/>
        <v>1</v>
      </c>
      <c r="C2179" s="143">
        <f t="shared" si="1"/>
        <v>2020</v>
      </c>
      <c r="D2179" s="154">
        <v>42093</v>
      </c>
      <c r="E2179" s="145">
        <f t="shared" si="2"/>
        <v>3</v>
      </c>
      <c r="F2179" s="145">
        <f t="shared" si="3"/>
        <v>2015</v>
      </c>
      <c r="G2179" s="153" t="s">
        <v>1194</v>
      </c>
      <c r="H2179" s="143">
        <v>4</v>
      </c>
      <c r="I2179" s="143">
        <v>5243</v>
      </c>
      <c r="J2179" s="143">
        <v>1975</v>
      </c>
      <c r="K2179" s="147" t="s">
        <v>77</v>
      </c>
      <c r="L2179" s="152"/>
      <c r="M2179" s="57"/>
      <c r="N2179" s="150"/>
      <c r="O2179" s="150"/>
      <c r="P2179" s="150"/>
      <c r="Q2179" s="150"/>
    </row>
    <row r="2180" spans="1:17" ht="15">
      <c r="A2180" s="142">
        <v>43848</v>
      </c>
      <c r="B2180" s="143">
        <f t="shared" si="0"/>
        <v>1</v>
      </c>
      <c r="C2180" s="143">
        <f t="shared" si="1"/>
        <v>2020</v>
      </c>
      <c r="D2180" s="154">
        <v>42094</v>
      </c>
      <c r="E2180" s="145">
        <f t="shared" si="2"/>
        <v>3</v>
      </c>
      <c r="F2180" s="145">
        <f t="shared" si="3"/>
        <v>2015</v>
      </c>
      <c r="G2180" s="153" t="s">
        <v>1770</v>
      </c>
      <c r="H2180" s="143">
        <v>2988</v>
      </c>
      <c r="I2180" s="143">
        <v>5256</v>
      </c>
      <c r="J2180" s="143">
        <v>2294</v>
      </c>
      <c r="K2180" s="147" t="s">
        <v>77</v>
      </c>
      <c r="L2180" s="152"/>
      <c r="M2180" s="57"/>
      <c r="N2180" s="150"/>
      <c r="O2180" s="150"/>
      <c r="P2180" s="150"/>
      <c r="Q2180" s="150"/>
    </row>
    <row r="2181" spans="1:17" ht="15">
      <c r="A2181" s="142">
        <v>43849</v>
      </c>
      <c r="B2181" s="143">
        <f t="shared" si="0"/>
        <v>1</v>
      </c>
      <c r="C2181" s="143">
        <f t="shared" si="1"/>
        <v>2020</v>
      </c>
      <c r="D2181" s="154">
        <v>42094</v>
      </c>
      <c r="E2181" s="145">
        <f t="shared" si="2"/>
        <v>3</v>
      </c>
      <c r="F2181" s="145">
        <f t="shared" si="3"/>
        <v>2015</v>
      </c>
      <c r="G2181" s="153" t="s">
        <v>1771</v>
      </c>
      <c r="H2181" s="143">
        <v>2986</v>
      </c>
      <c r="I2181" s="143">
        <v>5259</v>
      </c>
      <c r="J2181" s="143">
        <v>8524</v>
      </c>
      <c r="K2181" s="147" t="s">
        <v>77</v>
      </c>
      <c r="L2181" s="152"/>
      <c r="M2181" s="57"/>
      <c r="N2181" s="150"/>
      <c r="O2181" s="150"/>
      <c r="P2181" s="150"/>
      <c r="Q2181" s="150"/>
    </row>
    <row r="2182" spans="1:17" ht="15">
      <c r="A2182" s="142">
        <v>43850</v>
      </c>
      <c r="B2182" s="143">
        <f t="shared" si="0"/>
        <v>1</v>
      </c>
      <c r="C2182" s="143">
        <f t="shared" si="1"/>
        <v>2020</v>
      </c>
      <c r="D2182" s="154">
        <v>42094</v>
      </c>
      <c r="E2182" s="145">
        <f t="shared" si="2"/>
        <v>3</v>
      </c>
      <c r="F2182" s="145">
        <f t="shared" si="3"/>
        <v>2015</v>
      </c>
      <c r="G2182" s="153" t="s">
        <v>1772</v>
      </c>
      <c r="H2182" s="143">
        <v>2989</v>
      </c>
      <c r="I2182" s="143">
        <v>5260</v>
      </c>
      <c r="J2182" s="143">
        <v>1749</v>
      </c>
      <c r="K2182" s="147" t="s">
        <v>77</v>
      </c>
      <c r="L2182" s="152"/>
      <c r="M2182" s="57"/>
      <c r="N2182" s="150"/>
      <c r="O2182" s="150"/>
      <c r="P2182" s="150"/>
      <c r="Q2182" s="150"/>
    </row>
    <row r="2183" spans="1:17" ht="15">
      <c r="A2183" s="142">
        <v>43851</v>
      </c>
      <c r="B2183" s="143">
        <f t="shared" si="0"/>
        <v>1</v>
      </c>
      <c r="C2183" s="143">
        <f t="shared" si="1"/>
        <v>2020</v>
      </c>
      <c r="D2183" s="154">
        <v>42094</v>
      </c>
      <c r="E2183" s="145">
        <f t="shared" si="2"/>
        <v>3</v>
      </c>
      <c r="F2183" s="145">
        <f t="shared" si="3"/>
        <v>2015</v>
      </c>
      <c r="G2183" s="153" t="s">
        <v>1773</v>
      </c>
      <c r="H2183" s="143">
        <v>2990</v>
      </c>
      <c r="I2183" s="143">
        <v>5261</v>
      </c>
      <c r="J2183" s="143">
        <v>1299</v>
      </c>
      <c r="K2183" s="147" t="s">
        <v>77</v>
      </c>
      <c r="L2183" s="152"/>
      <c r="M2183" s="57"/>
      <c r="N2183" s="150"/>
      <c r="O2183" s="150"/>
      <c r="P2183" s="150"/>
      <c r="Q2183" s="150"/>
    </row>
    <row r="2184" spans="1:17" ht="15">
      <c r="A2184" s="142">
        <v>43852</v>
      </c>
      <c r="B2184" s="143">
        <f t="shared" si="0"/>
        <v>1</v>
      </c>
      <c r="C2184" s="143">
        <f t="shared" si="1"/>
        <v>2020</v>
      </c>
      <c r="D2184" s="154">
        <v>42094</v>
      </c>
      <c r="E2184" s="145">
        <f t="shared" si="2"/>
        <v>3</v>
      </c>
      <c r="F2184" s="145">
        <f t="shared" si="3"/>
        <v>2015</v>
      </c>
      <c r="G2184" s="153" t="s">
        <v>1774</v>
      </c>
      <c r="H2184" s="143">
        <v>2991</v>
      </c>
      <c r="I2184" s="143">
        <v>5262</v>
      </c>
      <c r="J2184" s="143">
        <v>4224</v>
      </c>
      <c r="K2184" s="147" t="s">
        <v>77</v>
      </c>
      <c r="L2184" s="152"/>
      <c r="M2184" s="57"/>
      <c r="N2184" s="150"/>
      <c r="O2184" s="150"/>
      <c r="P2184" s="150"/>
      <c r="Q2184" s="150"/>
    </row>
    <row r="2185" spans="1:17" ht="15">
      <c r="A2185" s="142">
        <v>43853</v>
      </c>
      <c r="B2185" s="143">
        <f t="shared" si="0"/>
        <v>1</v>
      </c>
      <c r="C2185" s="143">
        <f t="shared" si="1"/>
        <v>2020</v>
      </c>
      <c r="D2185" s="154">
        <v>42094</v>
      </c>
      <c r="E2185" s="145">
        <f t="shared" si="2"/>
        <v>3</v>
      </c>
      <c r="F2185" s="145">
        <f t="shared" si="3"/>
        <v>2015</v>
      </c>
      <c r="G2185" s="146"/>
      <c r="H2185" s="143">
        <v>2992</v>
      </c>
      <c r="I2185" s="143">
        <v>5264</v>
      </c>
      <c r="J2185" s="143">
        <v>1799</v>
      </c>
      <c r="K2185" s="147" t="s">
        <v>77</v>
      </c>
      <c r="L2185" s="152"/>
      <c r="M2185" s="57"/>
      <c r="N2185" s="150"/>
      <c r="O2185" s="150"/>
      <c r="P2185" s="150"/>
      <c r="Q2185" s="150"/>
    </row>
    <row r="2186" spans="1:17" ht="15">
      <c r="A2186" s="142">
        <v>43854</v>
      </c>
      <c r="B2186" s="143">
        <f t="shared" si="0"/>
        <v>1</v>
      </c>
      <c r="C2186" s="143">
        <f t="shared" si="1"/>
        <v>2020</v>
      </c>
      <c r="D2186" s="154">
        <v>42094</v>
      </c>
      <c r="E2186" s="145">
        <f t="shared" si="2"/>
        <v>3</v>
      </c>
      <c r="F2186" s="145">
        <f t="shared" si="3"/>
        <v>2015</v>
      </c>
      <c r="G2186" s="153" t="s">
        <v>1775</v>
      </c>
      <c r="H2186" s="143">
        <v>2993</v>
      </c>
      <c r="I2186" s="143">
        <v>5268</v>
      </c>
      <c r="J2186" s="143">
        <v>1898</v>
      </c>
      <c r="K2186" s="147" t="s">
        <v>77</v>
      </c>
      <c r="L2186" s="152"/>
      <c r="M2186" s="57"/>
      <c r="N2186" s="150"/>
      <c r="O2186" s="150"/>
      <c r="P2186" s="150"/>
      <c r="Q2186" s="150"/>
    </row>
    <row r="2187" spans="1:17" ht="15">
      <c r="A2187" s="142">
        <v>43855</v>
      </c>
      <c r="B2187" s="143">
        <f t="shared" si="0"/>
        <v>1</v>
      </c>
      <c r="C2187" s="143">
        <f t="shared" si="1"/>
        <v>2020</v>
      </c>
      <c r="D2187" s="154">
        <v>42095</v>
      </c>
      <c r="E2187" s="145">
        <f t="shared" si="2"/>
        <v>4</v>
      </c>
      <c r="F2187" s="145">
        <f t="shared" si="3"/>
        <v>2015</v>
      </c>
      <c r="G2187" s="153" t="s">
        <v>1776</v>
      </c>
      <c r="H2187" s="143">
        <v>2994</v>
      </c>
      <c r="I2187" s="143">
        <v>5274</v>
      </c>
      <c r="J2187" s="143">
        <v>2299</v>
      </c>
      <c r="K2187" s="147" t="s">
        <v>77</v>
      </c>
      <c r="L2187" s="152"/>
      <c r="M2187" s="57"/>
      <c r="N2187" s="150"/>
      <c r="O2187" s="150"/>
      <c r="P2187" s="150"/>
      <c r="Q2187" s="150"/>
    </row>
    <row r="2188" spans="1:17" ht="15">
      <c r="A2188" s="142">
        <v>43856</v>
      </c>
      <c r="B2188" s="143">
        <f t="shared" si="0"/>
        <v>1</v>
      </c>
      <c r="C2188" s="143">
        <f t="shared" si="1"/>
        <v>2020</v>
      </c>
      <c r="D2188" s="154">
        <v>42095</v>
      </c>
      <c r="E2188" s="145">
        <f t="shared" si="2"/>
        <v>4</v>
      </c>
      <c r="F2188" s="145">
        <f t="shared" si="3"/>
        <v>2015</v>
      </c>
      <c r="G2188" s="153" t="s">
        <v>1777</v>
      </c>
      <c r="H2188" s="143">
        <v>988</v>
      </c>
      <c r="I2188" s="143">
        <v>5282</v>
      </c>
      <c r="J2188" s="143">
        <v>2199</v>
      </c>
      <c r="K2188" s="147" t="s">
        <v>77</v>
      </c>
      <c r="L2188" s="152"/>
      <c r="M2188" s="57"/>
      <c r="N2188" s="150"/>
      <c r="O2188" s="150"/>
      <c r="P2188" s="150"/>
      <c r="Q2188" s="150"/>
    </row>
    <row r="2189" spans="1:17" ht="15">
      <c r="A2189" s="142">
        <v>43857</v>
      </c>
      <c r="B2189" s="143">
        <f t="shared" si="0"/>
        <v>1</v>
      </c>
      <c r="C2189" s="143">
        <f t="shared" si="1"/>
        <v>2020</v>
      </c>
      <c r="D2189" s="154">
        <v>42095</v>
      </c>
      <c r="E2189" s="145">
        <f t="shared" si="2"/>
        <v>4</v>
      </c>
      <c r="F2189" s="145">
        <f t="shared" si="3"/>
        <v>2015</v>
      </c>
      <c r="G2189" s="153" t="s">
        <v>1778</v>
      </c>
      <c r="H2189" s="143">
        <v>2996</v>
      </c>
      <c r="I2189" s="143">
        <v>5283</v>
      </c>
      <c r="J2189" s="143">
        <v>6699</v>
      </c>
      <c r="K2189" s="147" t="s">
        <v>77</v>
      </c>
      <c r="L2189" s="152"/>
      <c r="M2189" s="57"/>
      <c r="N2189" s="150"/>
      <c r="O2189" s="150"/>
      <c r="P2189" s="150"/>
      <c r="Q2189" s="150"/>
    </row>
    <row r="2190" spans="1:17" ht="15">
      <c r="A2190" s="142">
        <v>43858</v>
      </c>
      <c r="B2190" s="143">
        <f t="shared" si="0"/>
        <v>1</v>
      </c>
      <c r="C2190" s="143">
        <f t="shared" si="1"/>
        <v>2020</v>
      </c>
      <c r="D2190" s="154">
        <v>42095</v>
      </c>
      <c r="E2190" s="145">
        <f t="shared" si="2"/>
        <v>4</v>
      </c>
      <c r="F2190" s="145">
        <f t="shared" si="3"/>
        <v>2015</v>
      </c>
      <c r="G2190" s="153" t="s">
        <v>1779</v>
      </c>
      <c r="H2190" s="143">
        <v>2997</v>
      </c>
      <c r="I2190" s="143">
        <v>5284</v>
      </c>
      <c r="J2190" s="143">
        <v>1000</v>
      </c>
      <c r="K2190" s="147" t="s">
        <v>77</v>
      </c>
      <c r="L2190" s="152"/>
      <c r="M2190" s="57"/>
      <c r="N2190" s="150"/>
      <c r="O2190" s="150"/>
      <c r="P2190" s="150"/>
      <c r="Q2190" s="150"/>
    </row>
    <row r="2191" spans="1:17" ht="15">
      <c r="A2191" s="142">
        <v>43859</v>
      </c>
      <c r="B2191" s="143">
        <f t="shared" si="0"/>
        <v>1</v>
      </c>
      <c r="C2191" s="143">
        <f t="shared" si="1"/>
        <v>2020</v>
      </c>
      <c r="D2191" s="154">
        <v>42095</v>
      </c>
      <c r="E2191" s="145">
        <f t="shared" si="2"/>
        <v>4</v>
      </c>
      <c r="F2191" s="145">
        <f t="shared" si="3"/>
        <v>2015</v>
      </c>
      <c r="G2191" s="153" t="s">
        <v>1780</v>
      </c>
      <c r="H2191" s="143">
        <v>2998</v>
      </c>
      <c r="I2191" s="143">
        <v>5285</v>
      </c>
      <c r="J2191" s="143">
        <v>1000</v>
      </c>
      <c r="K2191" s="147" t="s">
        <v>77</v>
      </c>
      <c r="L2191" s="152"/>
      <c r="M2191" s="57"/>
      <c r="N2191" s="150"/>
      <c r="O2191" s="150"/>
      <c r="P2191" s="150"/>
      <c r="Q2191" s="150"/>
    </row>
    <row r="2192" spans="1:17" ht="15">
      <c r="A2192" s="142">
        <v>43860</v>
      </c>
      <c r="B2192" s="143">
        <f t="shared" si="0"/>
        <v>1</v>
      </c>
      <c r="C2192" s="143">
        <f t="shared" si="1"/>
        <v>2020</v>
      </c>
      <c r="D2192" s="154">
        <v>42095</v>
      </c>
      <c r="E2192" s="145">
        <f t="shared" si="2"/>
        <v>4</v>
      </c>
      <c r="F2192" s="145">
        <f t="shared" si="3"/>
        <v>2015</v>
      </c>
      <c r="G2192" s="153" t="s">
        <v>1781</v>
      </c>
      <c r="H2192" s="143">
        <v>3000</v>
      </c>
      <c r="I2192" s="143">
        <v>5287</v>
      </c>
      <c r="J2192" s="143">
        <v>1000</v>
      </c>
      <c r="K2192" s="147" t="s">
        <v>77</v>
      </c>
      <c r="L2192" s="152"/>
      <c r="M2192" s="57"/>
      <c r="N2192" s="150"/>
      <c r="O2192" s="150"/>
      <c r="P2192" s="150"/>
      <c r="Q2192" s="150"/>
    </row>
    <row r="2193" spans="1:17" ht="15">
      <c r="A2193" s="142">
        <v>43861</v>
      </c>
      <c r="B2193" s="143">
        <f t="shared" si="0"/>
        <v>1</v>
      </c>
      <c r="C2193" s="143">
        <f t="shared" si="1"/>
        <v>2020</v>
      </c>
      <c r="D2193" s="154">
        <v>42095</v>
      </c>
      <c r="E2193" s="145">
        <f t="shared" si="2"/>
        <v>4</v>
      </c>
      <c r="F2193" s="145">
        <f t="shared" si="3"/>
        <v>2015</v>
      </c>
      <c r="G2193" s="153" t="s">
        <v>1782</v>
      </c>
      <c r="H2193" s="143">
        <v>3001</v>
      </c>
      <c r="I2193" s="143">
        <v>5288</v>
      </c>
      <c r="J2193" s="143">
        <v>1000</v>
      </c>
      <c r="K2193" s="147" t="s">
        <v>77</v>
      </c>
      <c r="L2193" s="152"/>
      <c r="M2193" s="57"/>
      <c r="N2193" s="150"/>
      <c r="O2193" s="150"/>
      <c r="P2193" s="150"/>
      <c r="Q2193" s="150"/>
    </row>
    <row r="2194" spans="1:17" ht="15">
      <c r="A2194" s="142">
        <v>43862</v>
      </c>
      <c r="B2194" s="143">
        <f t="shared" si="0"/>
        <v>2</v>
      </c>
      <c r="C2194" s="143">
        <f t="shared" si="1"/>
        <v>2020</v>
      </c>
      <c r="D2194" s="154">
        <v>42095</v>
      </c>
      <c r="E2194" s="145">
        <f t="shared" si="2"/>
        <v>4</v>
      </c>
      <c r="F2194" s="145">
        <f t="shared" si="3"/>
        <v>2015</v>
      </c>
      <c r="G2194" s="153" t="s">
        <v>1783</v>
      </c>
      <c r="H2194" s="143">
        <v>3002</v>
      </c>
      <c r="I2194" s="143">
        <v>5289</v>
      </c>
      <c r="J2194" s="143">
        <v>1000</v>
      </c>
      <c r="K2194" s="147" t="s">
        <v>77</v>
      </c>
      <c r="L2194" s="152"/>
      <c r="M2194" s="57"/>
      <c r="N2194" s="150"/>
      <c r="O2194" s="150"/>
      <c r="P2194" s="150"/>
      <c r="Q2194" s="150"/>
    </row>
    <row r="2195" spans="1:17" ht="15">
      <c r="A2195" s="142">
        <v>43863</v>
      </c>
      <c r="B2195" s="143">
        <f t="shared" si="0"/>
        <v>2</v>
      </c>
      <c r="C2195" s="143">
        <f t="shared" si="1"/>
        <v>2020</v>
      </c>
      <c r="D2195" s="154">
        <v>42095</v>
      </c>
      <c r="E2195" s="145">
        <f t="shared" si="2"/>
        <v>4</v>
      </c>
      <c r="F2195" s="145">
        <f t="shared" si="3"/>
        <v>2015</v>
      </c>
      <c r="G2195" s="153" t="s">
        <v>1784</v>
      </c>
      <c r="H2195" s="143">
        <v>3003</v>
      </c>
      <c r="I2195" s="143">
        <v>5290</v>
      </c>
      <c r="J2195" s="143">
        <v>3000</v>
      </c>
      <c r="K2195" s="147" t="s">
        <v>77</v>
      </c>
      <c r="L2195" s="152"/>
      <c r="M2195" s="57"/>
      <c r="N2195" s="150"/>
      <c r="O2195" s="150"/>
      <c r="P2195" s="150"/>
      <c r="Q2195" s="150"/>
    </row>
    <row r="2196" spans="1:17" ht="15">
      <c r="A2196" s="142">
        <v>43864</v>
      </c>
      <c r="B2196" s="143">
        <f t="shared" si="0"/>
        <v>2</v>
      </c>
      <c r="C2196" s="143">
        <f t="shared" si="1"/>
        <v>2020</v>
      </c>
      <c r="D2196" s="154">
        <v>42095</v>
      </c>
      <c r="E2196" s="145">
        <f t="shared" si="2"/>
        <v>4</v>
      </c>
      <c r="F2196" s="145">
        <f t="shared" si="3"/>
        <v>2015</v>
      </c>
      <c r="G2196" s="153" t="s">
        <v>1785</v>
      </c>
      <c r="H2196" s="143">
        <v>3006</v>
      </c>
      <c r="I2196" s="143">
        <v>5293</v>
      </c>
      <c r="J2196" s="143">
        <v>3000</v>
      </c>
      <c r="K2196" s="147" t="s">
        <v>77</v>
      </c>
      <c r="L2196" s="152"/>
      <c r="M2196" s="57"/>
      <c r="N2196" s="150"/>
      <c r="O2196" s="150"/>
      <c r="P2196" s="150"/>
      <c r="Q2196" s="150"/>
    </row>
    <row r="2197" spans="1:17" ht="15">
      <c r="A2197" s="142">
        <v>43865</v>
      </c>
      <c r="B2197" s="143">
        <f t="shared" si="0"/>
        <v>2</v>
      </c>
      <c r="C2197" s="143">
        <f t="shared" si="1"/>
        <v>2020</v>
      </c>
      <c r="D2197" s="154">
        <v>42095</v>
      </c>
      <c r="E2197" s="145">
        <f t="shared" si="2"/>
        <v>4</v>
      </c>
      <c r="F2197" s="145">
        <f t="shared" si="3"/>
        <v>2015</v>
      </c>
      <c r="G2197" s="153" t="s">
        <v>1786</v>
      </c>
      <c r="H2197" s="143">
        <v>3007</v>
      </c>
      <c r="I2197" s="143">
        <v>5294</v>
      </c>
      <c r="J2197" s="143">
        <v>1040</v>
      </c>
      <c r="K2197" s="147" t="s">
        <v>77</v>
      </c>
      <c r="L2197" s="152"/>
      <c r="M2197" s="57"/>
      <c r="N2197" s="150"/>
      <c r="O2197" s="150"/>
      <c r="P2197" s="150"/>
      <c r="Q2197" s="150"/>
    </row>
    <row r="2198" spans="1:17" ht="15">
      <c r="A2198" s="142">
        <v>43866</v>
      </c>
      <c r="B2198" s="143">
        <f t="shared" si="0"/>
        <v>2</v>
      </c>
      <c r="C2198" s="143">
        <f t="shared" si="1"/>
        <v>2020</v>
      </c>
      <c r="D2198" s="154">
        <v>42095</v>
      </c>
      <c r="E2198" s="145">
        <f t="shared" si="2"/>
        <v>4</v>
      </c>
      <c r="F2198" s="145">
        <f t="shared" si="3"/>
        <v>2015</v>
      </c>
      <c r="G2198" s="153" t="s">
        <v>1787</v>
      </c>
      <c r="H2198" s="143">
        <v>3008</v>
      </c>
      <c r="I2198" s="143">
        <v>5295</v>
      </c>
      <c r="J2198" s="143">
        <v>10000</v>
      </c>
      <c r="K2198" s="147" t="s">
        <v>77</v>
      </c>
      <c r="L2198" s="152"/>
      <c r="M2198" s="57"/>
      <c r="N2198" s="150"/>
      <c r="O2198" s="150"/>
      <c r="P2198" s="150"/>
      <c r="Q2198" s="150"/>
    </row>
    <row r="2199" spans="1:17" ht="15">
      <c r="A2199" s="142">
        <v>43867</v>
      </c>
      <c r="B2199" s="143">
        <f t="shared" si="0"/>
        <v>2</v>
      </c>
      <c r="C2199" s="143">
        <f t="shared" si="1"/>
        <v>2020</v>
      </c>
      <c r="D2199" s="154">
        <v>42095</v>
      </c>
      <c r="E2199" s="145">
        <f t="shared" si="2"/>
        <v>4</v>
      </c>
      <c r="F2199" s="145">
        <f t="shared" si="3"/>
        <v>2015</v>
      </c>
      <c r="G2199" s="153" t="s">
        <v>1788</v>
      </c>
      <c r="H2199" s="143">
        <v>3009</v>
      </c>
      <c r="I2199" s="143">
        <v>5296</v>
      </c>
      <c r="J2199" s="143">
        <v>1000</v>
      </c>
      <c r="K2199" s="147" t="s">
        <v>77</v>
      </c>
      <c r="L2199" s="152"/>
      <c r="M2199" s="57"/>
      <c r="N2199" s="150"/>
      <c r="O2199" s="150"/>
      <c r="P2199" s="150"/>
      <c r="Q2199" s="150"/>
    </row>
    <row r="2200" spans="1:17" ht="15">
      <c r="A2200" s="142">
        <v>43868</v>
      </c>
      <c r="B2200" s="143">
        <f t="shared" si="0"/>
        <v>2</v>
      </c>
      <c r="C2200" s="143">
        <f t="shared" si="1"/>
        <v>2020</v>
      </c>
      <c r="D2200" s="154">
        <v>42095</v>
      </c>
      <c r="E2200" s="145">
        <f t="shared" si="2"/>
        <v>4</v>
      </c>
      <c r="F2200" s="145">
        <f t="shared" si="3"/>
        <v>2015</v>
      </c>
      <c r="G2200" s="153" t="s">
        <v>1789</v>
      </c>
      <c r="H2200" s="143">
        <v>3010</v>
      </c>
      <c r="I2200" s="143">
        <v>5297</v>
      </c>
      <c r="J2200" s="143">
        <v>1000</v>
      </c>
      <c r="K2200" s="147" t="s">
        <v>77</v>
      </c>
      <c r="L2200" s="152"/>
      <c r="M2200" s="57"/>
      <c r="N2200" s="150"/>
      <c r="O2200" s="150"/>
      <c r="P2200" s="150"/>
      <c r="Q2200" s="150"/>
    </row>
    <row r="2201" spans="1:17" ht="15">
      <c r="A2201" s="142">
        <v>43869</v>
      </c>
      <c r="B2201" s="143">
        <f t="shared" si="0"/>
        <v>2</v>
      </c>
      <c r="C2201" s="143">
        <f t="shared" si="1"/>
        <v>2020</v>
      </c>
      <c r="D2201" s="154">
        <v>42095</v>
      </c>
      <c r="E2201" s="145">
        <f t="shared" si="2"/>
        <v>4</v>
      </c>
      <c r="F2201" s="145">
        <f t="shared" si="3"/>
        <v>2015</v>
      </c>
      <c r="G2201" s="153" t="s">
        <v>1790</v>
      </c>
      <c r="H2201" s="143">
        <v>3011</v>
      </c>
      <c r="I2201" s="143">
        <v>5298</v>
      </c>
      <c r="J2201" s="143">
        <v>1000</v>
      </c>
      <c r="K2201" s="147" t="s">
        <v>77</v>
      </c>
      <c r="L2201" s="152"/>
      <c r="M2201" s="57"/>
      <c r="N2201" s="150"/>
      <c r="O2201" s="150"/>
      <c r="P2201" s="150"/>
      <c r="Q2201" s="150"/>
    </row>
    <row r="2202" spans="1:17" ht="15">
      <c r="A2202" s="142">
        <v>43870</v>
      </c>
      <c r="B2202" s="143">
        <f t="shared" si="0"/>
        <v>2</v>
      </c>
      <c r="C2202" s="143">
        <f t="shared" si="1"/>
        <v>2020</v>
      </c>
      <c r="D2202" s="154">
        <v>42095</v>
      </c>
      <c r="E2202" s="145">
        <f t="shared" si="2"/>
        <v>4</v>
      </c>
      <c r="F2202" s="145">
        <f t="shared" si="3"/>
        <v>2015</v>
      </c>
      <c r="G2202" s="153" t="s">
        <v>1791</v>
      </c>
      <c r="H2202" s="143">
        <v>3015</v>
      </c>
      <c r="I2202" s="143">
        <v>5307</v>
      </c>
      <c r="J2202" s="143">
        <v>1000</v>
      </c>
      <c r="K2202" s="147" t="s">
        <v>77</v>
      </c>
      <c r="L2202" s="152"/>
      <c r="M2202" s="57"/>
      <c r="N2202" s="150"/>
      <c r="O2202" s="150"/>
      <c r="P2202" s="150"/>
      <c r="Q2202" s="150"/>
    </row>
    <row r="2203" spans="1:17" ht="15">
      <c r="A2203" s="142">
        <v>43871</v>
      </c>
      <c r="B2203" s="143">
        <f t="shared" si="0"/>
        <v>2</v>
      </c>
      <c r="C2203" s="143">
        <f t="shared" si="1"/>
        <v>2020</v>
      </c>
      <c r="D2203" s="154">
        <v>42095</v>
      </c>
      <c r="E2203" s="145">
        <f t="shared" si="2"/>
        <v>4</v>
      </c>
      <c r="F2203" s="145">
        <f t="shared" si="3"/>
        <v>2015</v>
      </c>
      <c r="G2203" s="153" t="s">
        <v>1792</v>
      </c>
      <c r="H2203" s="143">
        <v>3016</v>
      </c>
      <c r="I2203" s="143">
        <v>5308</v>
      </c>
      <c r="J2203" s="143">
        <v>1000</v>
      </c>
      <c r="K2203" s="147" t="s">
        <v>77</v>
      </c>
      <c r="L2203" s="152"/>
      <c r="M2203" s="57"/>
      <c r="N2203" s="150"/>
      <c r="O2203" s="150"/>
      <c r="P2203" s="150"/>
      <c r="Q2203" s="150"/>
    </row>
    <row r="2204" spans="1:17" ht="15">
      <c r="A2204" s="142">
        <v>43872</v>
      </c>
      <c r="B2204" s="143">
        <f t="shared" si="0"/>
        <v>2</v>
      </c>
      <c r="C2204" s="143">
        <f t="shared" si="1"/>
        <v>2020</v>
      </c>
      <c r="D2204" s="154">
        <v>42095</v>
      </c>
      <c r="E2204" s="145">
        <f t="shared" si="2"/>
        <v>4</v>
      </c>
      <c r="F2204" s="145">
        <f t="shared" si="3"/>
        <v>2015</v>
      </c>
      <c r="G2204" s="153" t="s">
        <v>1793</v>
      </c>
      <c r="H2204" s="143">
        <v>1933</v>
      </c>
      <c r="I2204" s="143">
        <v>5309</v>
      </c>
      <c r="J2204" s="143">
        <v>1549</v>
      </c>
      <c r="K2204" s="147" t="s">
        <v>77</v>
      </c>
      <c r="L2204" s="152"/>
      <c r="M2204" s="57"/>
      <c r="N2204" s="150"/>
      <c r="O2204" s="150"/>
      <c r="P2204" s="150"/>
      <c r="Q2204" s="150"/>
    </row>
    <row r="2205" spans="1:17" ht="15">
      <c r="A2205" s="142">
        <v>43873</v>
      </c>
      <c r="B2205" s="143">
        <f t="shared" si="0"/>
        <v>2</v>
      </c>
      <c r="C2205" s="143">
        <f t="shared" si="1"/>
        <v>2020</v>
      </c>
      <c r="D2205" s="154">
        <v>42095</v>
      </c>
      <c r="E2205" s="145">
        <f t="shared" si="2"/>
        <v>4</v>
      </c>
      <c r="F2205" s="145">
        <f t="shared" si="3"/>
        <v>2015</v>
      </c>
      <c r="G2205" s="153" t="s">
        <v>1794</v>
      </c>
      <c r="H2205" s="143">
        <v>3017</v>
      </c>
      <c r="I2205" s="143">
        <v>5310</v>
      </c>
      <c r="J2205" s="143">
        <v>1000</v>
      </c>
      <c r="K2205" s="147" t="s">
        <v>77</v>
      </c>
      <c r="L2205" s="152"/>
      <c r="M2205" s="57"/>
      <c r="N2205" s="150"/>
      <c r="O2205" s="150"/>
      <c r="P2205" s="150"/>
      <c r="Q2205" s="150"/>
    </row>
    <row r="2206" spans="1:17" ht="15">
      <c r="A2206" s="142">
        <v>43874</v>
      </c>
      <c r="B2206" s="143">
        <f t="shared" si="0"/>
        <v>2</v>
      </c>
      <c r="C2206" s="143">
        <f t="shared" si="1"/>
        <v>2020</v>
      </c>
      <c r="D2206" s="154">
        <v>42095</v>
      </c>
      <c r="E2206" s="145">
        <f t="shared" si="2"/>
        <v>4</v>
      </c>
      <c r="F2206" s="145">
        <f t="shared" si="3"/>
        <v>2015</v>
      </c>
      <c r="G2206" s="153" t="s">
        <v>1795</v>
      </c>
      <c r="H2206" s="143">
        <v>3018</v>
      </c>
      <c r="I2206" s="143">
        <v>5311</v>
      </c>
      <c r="J2206" s="143">
        <v>1000</v>
      </c>
      <c r="K2206" s="147" t="s">
        <v>77</v>
      </c>
      <c r="L2206" s="152"/>
      <c r="M2206" s="57"/>
      <c r="N2206" s="150"/>
      <c r="O2206" s="150"/>
      <c r="P2206" s="150"/>
      <c r="Q2206" s="150"/>
    </row>
    <row r="2207" spans="1:17" ht="15">
      <c r="A2207" s="142">
        <v>43875</v>
      </c>
      <c r="B2207" s="143">
        <f t="shared" si="0"/>
        <v>2</v>
      </c>
      <c r="C2207" s="143">
        <f t="shared" si="1"/>
        <v>2020</v>
      </c>
      <c r="D2207" s="154">
        <v>42095</v>
      </c>
      <c r="E2207" s="145">
        <f t="shared" si="2"/>
        <v>4</v>
      </c>
      <c r="F2207" s="145">
        <f t="shared" si="3"/>
        <v>2015</v>
      </c>
      <c r="G2207" s="153" t="s">
        <v>1796</v>
      </c>
      <c r="H2207" s="143">
        <v>3020</v>
      </c>
      <c r="I2207" s="143">
        <v>5313</v>
      </c>
      <c r="J2207" s="143">
        <v>1000</v>
      </c>
      <c r="K2207" s="147" t="s">
        <v>77</v>
      </c>
      <c r="L2207" s="152"/>
      <c r="M2207" s="57"/>
      <c r="N2207" s="150"/>
      <c r="O2207" s="150"/>
      <c r="P2207" s="150"/>
      <c r="Q2207" s="150"/>
    </row>
    <row r="2208" spans="1:17" ht="15">
      <c r="A2208" s="142">
        <v>43876</v>
      </c>
      <c r="B2208" s="143">
        <f t="shared" si="0"/>
        <v>2</v>
      </c>
      <c r="C2208" s="143">
        <f t="shared" si="1"/>
        <v>2020</v>
      </c>
      <c r="D2208" s="154">
        <v>42095</v>
      </c>
      <c r="E2208" s="145">
        <f t="shared" si="2"/>
        <v>4</v>
      </c>
      <c r="F2208" s="145">
        <f t="shared" si="3"/>
        <v>2015</v>
      </c>
      <c r="G2208" s="153" t="s">
        <v>1797</v>
      </c>
      <c r="H2208" s="143">
        <v>3021</v>
      </c>
      <c r="I2208" s="143">
        <v>5326</v>
      </c>
      <c r="J2208" s="143">
        <v>1000</v>
      </c>
      <c r="K2208" s="147" t="s">
        <v>77</v>
      </c>
      <c r="L2208" s="152"/>
      <c r="M2208" s="57"/>
      <c r="N2208" s="150"/>
      <c r="O2208" s="150"/>
      <c r="P2208" s="150"/>
      <c r="Q2208" s="150"/>
    </row>
    <row r="2209" spans="1:17" ht="15">
      <c r="A2209" s="142">
        <v>43877</v>
      </c>
      <c r="B2209" s="143">
        <f t="shared" si="0"/>
        <v>2</v>
      </c>
      <c r="C2209" s="143">
        <f t="shared" si="1"/>
        <v>2020</v>
      </c>
      <c r="D2209" s="154">
        <v>42095</v>
      </c>
      <c r="E2209" s="145">
        <f t="shared" si="2"/>
        <v>4</v>
      </c>
      <c r="F2209" s="145">
        <f t="shared" si="3"/>
        <v>2015</v>
      </c>
      <c r="G2209" s="153" t="s">
        <v>1798</v>
      </c>
      <c r="H2209" s="143">
        <v>3024</v>
      </c>
      <c r="I2209" s="143">
        <v>5331</v>
      </c>
      <c r="J2209" s="143">
        <v>1000</v>
      </c>
      <c r="K2209" s="147" t="s">
        <v>77</v>
      </c>
      <c r="L2209" s="152"/>
      <c r="M2209" s="57"/>
      <c r="N2209" s="150"/>
      <c r="O2209" s="150"/>
      <c r="P2209" s="150"/>
      <c r="Q2209" s="150"/>
    </row>
    <row r="2210" spans="1:17" ht="15">
      <c r="A2210" s="142">
        <v>43878</v>
      </c>
      <c r="B2210" s="143">
        <f t="shared" si="0"/>
        <v>2</v>
      </c>
      <c r="C2210" s="143">
        <f t="shared" si="1"/>
        <v>2020</v>
      </c>
      <c r="D2210" s="154">
        <v>42095</v>
      </c>
      <c r="E2210" s="145">
        <f t="shared" si="2"/>
        <v>4</v>
      </c>
      <c r="F2210" s="145">
        <f t="shared" si="3"/>
        <v>2015</v>
      </c>
      <c r="G2210" s="153" t="s">
        <v>1799</v>
      </c>
      <c r="H2210" s="143">
        <v>3025</v>
      </c>
      <c r="I2210" s="143">
        <v>5341</v>
      </c>
      <c r="J2210" s="143">
        <v>1000</v>
      </c>
      <c r="K2210" s="147" t="s">
        <v>77</v>
      </c>
      <c r="L2210" s="152"/>
      <c r="M2210" s="57"/>
      <c r="N2210" s="150"/>
      <c r="O2210" s="150"/>
      <c r="P2210" s="150"/>
      <c r="Q2210" s="150"/>
    </row>
    <row r="2211" spans="1:17" ht="15">
      <c r="A2211" s="142">
        <v>43879</v>
      </c>
      <c r="B2211" s="143">
        <f t="shared" si="0"/>
        <v>2</v>
      </c>
      <c r="C2211" s="143">
        <f t="shared" si="1"/>
        <v>2020</v>
      </c>
      <c r="D2211" s="154">
        <v>42095</v>
      </c>
      <c r="E2211" s="145">
        <f t="shared" si="2"/>
        <v>4</v>
      </c>
      <c r="F2211" s="145">
        <f t="shared" si="3"/>
        <v>2015</v>
      </c>
      <c r="G2211" s="153" t="s">
        <v>1800</v>
      </c>
      <c r="H2211" s="143">
        <v>3028</v>
      </c>
      <c r="I2211" s="143">
        <v>5344</v>
      </c>
      <c r="J2211" s="143">
        <v>3000</v>
      </c>
      <c r="K2211" s="147" t="s">
        <v>77</v>
      </c>
      <c r="L2211" s="152"/>
      <c r="M2211" s="57"/>
      <c r="N2211" s="150"/>
      <c r="O2211" s="150"/>
      <c r="P2211" s="150"/>
      <c r="Q2211" s="150"/>
    </row>
    <row r="2212" spans="1:17" ht="15">
      <c r="A2212" s="142">
        <v>43880</v>
      </c>
      <c r="B2212" s="143">
        <f t="shared" si="0"/>
        <v>2</v>
      </c>
      <c r="C2212" s="143">
        <f t="shared" si="1"/>
        <v>2020</v>
      </c>
      <c r="D2212" s="154">
        <v>42095</v>
      </c>
      <c r="E2212" s="145">
        <f t="shared" si="2"/>
        <v>4</v>
      </c>
      <c r="F2212" s="145">
        <f t="shared" si="3"/>
        <v>2015</v>
      </c>
      <c r="G2212" s="153" t="s">
        <v>1801</v>
      </c>
      <c r="H2212" s="143">
        <v>3030</v>
      </c>
      <c r="I2212" s="143">
        <v>5348</v>
      </c>
      <c r="J2212" s="143">
        <v>15000</v>
      </c>
      <c r="K2212" s="147" t="s">
        <v>77</v>
      </c>
      <c r="L2212" s="152"/>
      <c r="M2212" s="57"/>
      <c r="N2212" s="150"/>
      <c r="O2212" s="150"/>
      <c r="P2212" s="150"/>
      <c r="Q2212" s="150"/>
    </row>
    <row r="2213" spans="1:17" ht="15">
      <c r="A2213" s="142">
        <v>43881</v>
      </c>
      <c r="B2213" s="143">
        <f t="shared" si="0"/>
        <v>2</v>
      </c>
      <c r="C2213" s="143">
        <f t="shared" si="1"/>
        <v>2020</v>
      </c>
      <c r="D2213" s="154">
        <v>42095</v>
      </c>
      <c r="E2213" s="145">
        <f t="shared" si="2"/>
        <v>4</v>
      </c>
      <c r="F2213" s="145">
        <f t="shared" si="3"/>
        <v>2015</v>
      </c>
      <c r="G2213" s="153" t="s">
        <v>1802</v>
      </c>
      <c r="H2213" s="143">
        <v>3031</v>
      </c>
      <c r="I2213" s="143">
        <v>5349</v>
      </c>
      <c r="J2213" s="143">
        <v>1000</v>
      </c>
      <c r="K2213" s="147" t="s">
        <v>77</v>
      </c>
      <c r="L2213" s="152"/>
      <c r="M2213" s="57"/>
      <c r="N2213" s="150"/>
      <c r="O2213" s="150"/>
      <c r="P2213" s="150"/>
      <c r="Q2213" s="150"/>
    </row>
    <row r="2214" spans="1:17" ht="15">
      <c r="A2214" s="142">
        <v>43882</v>
      </c>
      <c r="B2214" s="143">
        <f t="shared" si="0"/>
        <v>2</v>
      </c>
      <c r="C2214" s="143">
        <f t="shared" si="1"/>
        <v>2020</v>
      </c>
      <c r="D2214" s="154">
        <v>42095</v>
      </c>
      <c r="E2214" s="145">
        <f t="shared" si="2"/>
        <v>4</v>
      </c>
      <c r="F2214" s="145">
        <f t="shared" si="3"/>
        <v>2015</v>
      </c>
      <c r="G2214" s="153" t="s">
        <v>1803</v>
      </c>
      <c r="H2214" s="143">
        <v>3032</v>
      </c>
      <c r="I2214" s="143">
        <v>5351</v>
      </c>
      <c r="J2214" s="143">
        <v>1000</v>
      </c>
      <c r="K2214" s="147" t="s">
        <v>77</v>
      </c>
      <c r="L2214" s="152"/>
      <c r="M2214" s="57"/>
      <c r="N2214" s="150"/>
      <c r="O2214" s="150"/>
      <c r="P2214" s="150"/>
      <c r="Q2214" s="150"/>
    </row>
    <row r="2215" spans="1:17" ht="15">
      <c r="A2215" s="142">
        <v>43883</v>
      </c>
      <c r="B2215" s="143">
        <f t="shared" si="0"/>
        <v>2</v>
      </c>
      <c r="C2215" s="143">
        <f t="shared" si="1"/>
        <v>2020</v>
      </c>
      <c r="D2215" s="154">
        <v>42095</v>
      </c>
      <c r="E2215" s="145">
        <f t="shared" si="2"/>
        <v>4</v>
      </c>
      <c r="F2215" s="145">
        <f t="shared" si="3"/>
        <v>2015</v>
      </c>
      <c r="G2215" s="153" t="s">
        <v>1804</v>
      </c>
      <c r="H2215" s="143">
        <v>3033</v>
      </c>
      <c r="I2215" s="143">
        <v>5352</v>
      </c>
      <c r="J2215" s="143">
        <v>3199</v>
      </c>
      <c r="K2215" s="147" t="s">
        <v>77</v>
      </c>
      <c r="L2215" s="152"/>
      <c r="M2215" s="57"/>
      <c r="N2215" s="150"/>
      <c r="O2215" s="150"/>
      <c r="P2215" s="150"/>
      <c r="Q2215" s="150"/>
    </row>
    <row r="2216" spans="1:17" ht="15">
      <c r="A2216" s="142">
        <v>43884</v>
      </c>
      <c r="B2216" s="143">
        <f t="shared" si="0"/>
        <v>2</v>
      </c>
      <c r="C2216" s="143">
        <f t="shared" si="1"/>
        <v>2020</v>
      </c>
      <c r="D2216" s="154">
        <v>42095</v>
      </c>
      <c r="E2216" s="145">
        <f t="shared" si="2"/>
        <v>4</v>
      </c>
      <c r="F2216" s="145">
        <f t="shared" si="3"/>
        <v>2015</v>
      </c>
      <c r="G2216" s="153" t="s">
        <v>1805</v>
      </c>
      <c r="H2216" s="143">
        <v>3034</v>
      </c>
      <c r="I2216" s="143">
        <v>5353</v>
      </c>
      <c r="J2216" s="143">
        <v>2199</v>
      </c>
      <c r="K2216" s="147" t="s">
        <v>77</v>
      </c>
      <c r="L2216" s="152"/>
      <c r="M2216" s="57"/>
      <c r="N2216" s="150"/>
      <c r="O2216" s="150"/>
      <c r="P2216" s="150"/>
      <c r="Q2216" s="150"/>
    </row>
    <row r="2217" spans="1:17" ht="15">
      <c r="A2217" s="142">
        <v>43885</v>
      </c>
      <c r="B2217" s="143">
        <f t="shared" si="0"/>
        <v>2</v>
      </c>
      <c r="C2217" s="143">
        <f t="shared" si="1"/>
        <v>2020</v>
      </c>
      <c r="D2217" s="154">
        <v>42095</v>
      </c>
      <c r="E2217" s="145">
        <f t="shared" si="2"/>
        <v>4</v>
      </c>
      <c r="F2217" s="145">
        <f t="shared" si="3"/>
        <v>2015</v>
      </c>
      <c r="G2217" s="153" t="s">
        <v>1806</v>
      </c>
      <c r="H2217" s="143">
        <v>3035</v>
      </c>
      <c r="I2217" s="143">
        <v>5354</v>
      </c>
      <c r="J2217" s="143">
        <v>1000</v>
      </c>
      <c r="K2217" s="147" t="s">
        <v>77</v>
      </c>
      <c r="L2217" s="152"/>
      <c r="M2217" s="57"/>
      <c r="N2217" s="150"/>
      <c r="O2217" s="150"/>
      <c r="P2217" s="150"/>
      <c r="Q2217" s="150"/>
    </row>
    <row r="2218" spans="1:17" ht="15">
      <c r="A2218" s="142">
        <v>43886</v>
      </c>
      <c r="B2218" s="143">
        <f t="shared" si="0"/>
        <v>2</v>
      </c>
      <c r="C2218" s="143">
        <f t="shared" si="1"/>
        <v>2020</v>
      </c>
      <c r="D2218" s="154">
        <v>42095</v>
      </c>
      <c r="E2218" s="145">
        <f t="shared" si="2"/>
        <v>4</v>
      </c>
      <c r="F2218" s="145">
        <f t="shared" si="3"/>
        <v>2015</v>
      </c>
      <c r="G2218" s="153" t="s">
        <v>1807</v>
      </c>
      <c r="H2218" s="143">
        <v>3036</v>
      </c>
      <c r="I2218" s="143">
        <v>5355</v>
      </c>
      <c r="J2218" s="143">
        <v>3000</v>
      </c>
      <c r="K2218" s="147" t="s">
        <v>77</v>
      </c>
      <c r="L2218" s="152"/>
      <c r="M2218" s="57"/>
      <c r="N2218" s="150"/>
      <c r="O2218" s="150"/>
      <c r="P2218" s="150"/>
      <c r="Q2218" s="150"/>
    </row>
    <row r="2219" spans="1:17" ht="15">
      <c r="A2219" s="142">
        <v>43887</v>
      </c>
      <c r="B2219" s="143">
        <f t="shared" si="0"/>
        <v>2</v>
      </c>
      <c r="C2219" s="143">
        <f t="shared" si="1"/>
        <v>2020</v>
      </c>
      <c r="D2219" s="154">
        <v>42095</v>
      </c>
      <c r="E2219" s="145">
        <f t="shared" si="2"/>
        <v>4</v>
      </c>
      <c r="F2219" s="145">
        <f t="shared" si="3"/>
        <v>2015</v>
      </c>
      <c r="G2219" s="153" t="s">
        <v>1808</v>
      </c>
      <c r="H2219" s="143">
        <v>3037</v>
      </c>
      <c r="I2219" s="143">
        <v>5356</v>
      </c>
      <c r="J2219" s="143">
        <v>1000</v>
      </c>
      <c r="K2219" s="147" t="s">
        <v>77</v>
      </c>
      <c r="L2219" s="152"/>
      <c r="M2219" s="57"/>
      <c r="N2219" s="150"/>
      <c r="O2219" s="150"/>
      <c r="P2219" s="150"/>
      <c r="Q2219" s="150"/>
    </row>
    <row r="2220" spans="1:17" ht="15">
      <c r="A2220" s="142">
        <v>43888</v>
      </c>
      <c r="B2220" s="143">
        <f t="shared" si="0"/>
        <v>2</v>
      </c>
      <c r="C2220" s="143">
        <f t="shared" si="1"/>
        <v>2020</v>
      </c>
      <c r="D2220" s="154">
        <v>42095</v>
      </c>
      <c r="E2220" s="145">
        <f t="shared" si="2"/>
        <v>4</v>
      </c>
      <c r="F2220" s="145">
        <f t="shared" si="3"/>
        <v>2015</v>
      </c>
      <c r="G2220" s="146"/>
      <c r="H2220" s="143">
        <v>3039</v>
      </c>
      <c r="I2220" s="143">
        <v>5361</v>
      </c>
      <c r="J2220" s="143">
        <v>15000</v>
      </c>
      <c r="K2220" s="147" t="s">
        <v>77</v>
      </c>
      <c r="L2220" s="152"/>
      <c r="M2220" s="57"/>
      <c r="N2220" s="150"/>
      <c r="O2220" s="150"/>
      <c r="P2220" s="150"/>
      <c r="Q2220" s="150"/>
    </row>
    <row r="2221" spans="1:17" ht="15">
      <c r="A2221" s="142">
        <v>43889</v>
      </c>
      <c r="B2221" s="143">
        <f t="shared" si="0"/>
        <v>2</v>
      </c>
      <c r="C2221" s="143">
        <f t="shared" si="1"/>
        <v>2020</v>
      </c>
      <c r="D2221" s="154">
        <v>42095</v>
      </c>
      <c r="E2221" s="145">
        <f t="shared" si="2"/>
        <v>4</v>
      </c>
      <c r="F2221" s="145">
        <f t="shared" si="3"/>
        <v>2015</v>
      </c>
      <c r="G2221" s="153" t="s">
        <v>1809</v>
      </c>
      <c r="H2221" s="143">
        <v>3040</v>
      </c>
      <c r="I2221" s="143">
        <v>5362</v>
      </c>
      <c r="J2221" s="143">
        <v>3000</v>
      </c>
      <c r="K2221" s="147" t="s">
        <v>77</v>
      </c>
      <c r="L2221" s="152"/>
      <c r="M2221" s="57"/>
      <c r="N2221" s="150"/>
      <c r="O2221" s="150"/>
      <c r="P2221" s="150"/>
      <c r="Q2221" s="150"/>
    </row>
    <row r="2222" spans="1:17" ht="15">
      <c r="A2222" s="142">
        <v>43890</v>
      </c>
      <c r="B2222" s="143">
        <f t="shared" si="0"/>
        <v>2</v>
      </c>
      <c r="C2222" s="143">
        <f t="shared" si="1"/>
        <v>2020</v>
      </c>
      <c r="D2222" s="154">
        <v>42095</v>
      </c>
      <c r="E2222" s="145">
        <f t="shared" si="2"/>
        <v>4</v>
      </c>
      <c r="F2222" s="145">
        <f t="shared" si="3"/>
        <v>2015</v>
      </c>
      <c r="G2222" s="153" t="s">
        <v>1810</v>
      </c>
      <c r="H2222" s="143">
        <v>3042</v>
      </c>
      <c r="I2222" s="143">
        <v>5364</v>
      </c>
      <c r="J2222" s="143">
        <v>1000</v>
      </c>
      <c r="K2222" s="147" t="s">
        <v>77</v>
      </c>
      <c r="L2222" s="152"/>
      <c r="M2222" s="57"/>
      <c r="N2222" s="150"/>
      <c r="O2222" s="150"/>
      <c r="P2222" s="150"/>
      <c r="Q2222" s="150"/>
    </row>
    <row r="2223" spans="1:17" ht="15">
      <c r="A2223" s="142">
        <v>43891</v>
      </c>
      <c r="B2223" s="143">
        <f t="shared" si="0"/>
        <v>3</v>
      </c>
      <c r="C2223" s="143">
        <f t="shared" si="1"/>
        <v>2020</v>
      </c>
      <c r="D2223" s="154">
        <v>42095</v>
      </c>
      <c r="E2223" s="145">
        <f t="shared" si="2"/>
        <v>4</v>
      </c>
      <c r="F2223" s="145">
        <f t="shared" si="3"/>
        <v>2015</v>
      </c>
      <c r="G2223" s="153" t="s">
        <v>1811</v>
      </c>
      <c r="H2223" s="143">
        <v>3043</v>
      </c>
      <c r="I2223" s="143">
        <v>5366</v>
      </c>
      <c r="J2223" s="143">
        <v>1000</v>
      </c>
      <c r="K2223" s="147" t="s">
        <v>77</v>
      </c>
      <c r="L2223" s="152"/>
      <c r="M2223" s="57"/>
      <c r="N2223" s="150"/>
      <c r="O2223" s="150"/>
      <c r="P2223" s="150"/>
      <c r="Q2223" s="150"/>
    </row>
    <row r="2224" spans="1:17" ht="15">
      <c r="A2224" s="142">
        <v>43892</v>
      </c>
      <c r="B2224" s="143">
        <f t="shared" si="0"/>
        <v>3</v>
      </c>
      <c r="C2224" s="143">
        <f t="shared" si="1"/>
        <v>2020</v>
      </c>
      <c r="D2224" s="154">
        <v>42095</v>
      </c>
      <c r="E2224" s="145">
        <f t="shared" si="2"/>
        <v>4</v>
      </c>
      <c r="F2224" s="145">
        <f t="shared" si="3"/>
        <v>2015</v>
      </c>
      <c r="G2224" s="153" t="s">
        <v>1812</v>
      </c>
      <c r="H2224" s="143">
        <v>3044</v>
      </c>
      <c r="I2224" s="143">
        <v>5367</v>
      </c>
      <c r="J2224" s="143">
        <v>1000</v>
      </c>
      <c r="K2224" s="147" t="s">
        <v>77</v>
      </c>
      <c r="L2224" s="152"/>
      <c r="M2224" s="57"/>
      <c r="N2224" s="150"/>
      <c r="O2224" s="150"/>
      <c r="P2224" s="150"/>
      <c r="Q2224" s="150"/>
    </row>
    <row r="2225" spans="1:17" ht="15">
      <c r="A2225" s="142">
        <v>43893</v>
      </c>
      <c r="B2225" s="143">
        <f t="shared" si="0"/>
        <v>3</v>
      </c>
      <c r="C2225" s="143">
        <f t="shared" si="1"/>
        <v>2020</v>
      </c>
      <c r="D2225" s="154">
        <v>42095</v>
      </c>
      <c r="E2225" s="145">
        <f t="shared" si="2"/>
        <v>4</v>
      </c>
      <c r="F2225" s="145">
        <f t="shared" si="3"/>
        <v>2015</v>
      </c>
      <c r="G2225" s="153" t="s">
        <v>1813</v>
      </c>
      <c r="H2225" s="143">
        <v>3048</v>
      </c>
      <c r="I2225" s="143">
        <v>5373</v>
      </c>
      <c r="J2225" s="143">
        <v>1000</v>
      </c>
      <c r="K2225" s="147" t="s">
        <v>77</v>
      </c>
      <c r="L2225" s="152"/>
      <c r="M2225" s="57"/>
      <c r="N2225" s="150"/>
      <c r="O2225" s="150"/>
      <c r="P2225" s="150"/>
      <c r="Q2225" s="150"/>
    </row>
    <row r="2226" spans="1:17" ht="15">
      <c r="A2226" s="142">
        <v>43894</v>
      </c>
      <c r="B2226" s="143">
        <f t="shared" si="0"/>
        <v>3</v>
      </c>
      <c r="C2226" s="143">
        <f t="shared" si="1"/>
        <v>2020</v>
      </c>
      <c r="D2226" s="154">
        <v>42095</v>
      </c>
      <c r="E2226" s="145">
        <f t="shared" si="2"/>
        <v>4</v>
      </c>
      <c r="F2226" s="145">
        <f t="shared" si="3"/>
        <v>2015</v>
      </c>
      <c r="G2226" s="153" t="s">
        <v>1814</v>
      </c>
      <c r="H2226" s="143">
        <v>3049</v>
      </c>
      <c r="I2226" s="143">
        <v>5374</v>
      </c>
      <c r="J2226" s="143">
        <v>1000</v>
      </c>
      <c r="K2226" s="147" t="s">
        <v>77</v>
      </c>
      <c r="L2226" s="152"/>
      <c r="M2226" s="57"/>
      <c r="N2226" s="150"/>
      <c r="O2226" s="150"/>
      <c r="P2226" s="150"/>
      <c r="Q2226" s="150"/>
    </row>
    <row r="2227" spans="1:17" ht="15">
      <c r="A2227" s="142">
        <v>43895</v>
      </c>
      <c r="B2227" s="143">
        <f t="shared" si="0"/>
        <v>3</v>
      </c>
      <c r="C2227" s="143">
        <f t="shared" si="1"/>
        <v>2020</v>
      </c>
      <c r="D2227" s="154">
        <v>42095</v>
      </c>
      <c r="E2227" s="145">
        <f t="shared" si="2"/>
        <v>4</v>
      </c>
      <c r="F2227" s="145">
        <f t="shared" si="3"/>
        <v>2015</v>
      </c>
      <c r="G2227" s="153" t="s">
        <v>1815</v>
      </c>
      <c r="H2227" s="143">
        <v>3050</v>
      </c>
      <c r="I2227" s="143">
        <v>5376</v>
      </c>
      <c r="J2227" s="143">
        <v>1000</v>
      </c>
      <c r="K2227" s="147" t="s">
        <v>77</v>
      </c>
      <c r="L2227" s="152"/>
      <c r="M2227" s="57"/>
      <c r="N2227" s="150"/>
      <c r="O2227" s="150"/>
      <c r="P2227" s="150"/>
      <c r="Q2227" s="150"/>
    </row>
    <row r="2228" spans="1:17" ht="15">
      <c r="A2228" s="142">
        <v>43896</v>
      </c>
      <c r="B2228" s="143">
        <f t="shared" si="0"/>
        <v>3</v>
      </c>
      <c r="C2228" s="143">
        <f t="shared" si="1"/>
        <v>2020</v>
      </c>
      <c r="D2228" s="154">
        <v>42095</v>
      </c>
      <c r="E2228" s="145">
        <f t="shared" si="2"/>
        <v>4</v>
      </c>
      <c r="F2228" s="145">
        <f t="shared" si="3"/>
        <v>2015</v>
      </c>
      <c r="G2228" s="153" t="s">
        <v>1816</v>
      </c>
      <c r="H2228" s="143">
        <v>3054</v>
      </c>
      <c r="I2228" s="143">
        <v>5380</v>
      </c>
      <c r="J2228" s="143">
        <v>1000</v>
      </c>
      <c r="K2228" s="147" t="s">
        <v>77</v>
      </c>
      <c r="L2228" s="152"/>
      <c r="M2228" s="57"/>
      <c r="N2228" s="150"/>
      <c r="O2228" s="150"/>
      <c r="P2228" s="150"/>
      <c r="Q2228" s="150"/>
    </row>
    <row r="2229" spans="1:17" ht="15">
      <c r="A2229" s="142">
        <v>43897</v>
      </c>
      <c r="B2229" s="143">
        <f t="shared" si="0"/>
        <v>3</v>
      </c>
      <c r="C2229" s="143">
        <f t="shared" si="1"/>
        <v>2020</v>
      </c>
      <c r="D2229" s="154">
        <v>42095</v>
      </c>
      <c r="E2229" s="145">
        <f t="shared" si="2"/>
        <v>4</v>
      </c>
      <c r="F2229" s="145">
        <f t="shared" si="3"/>
        <v>2015</v>
      </c>
      <c r="G2229" s="153" t="s">
        <v>1817</v>
      </c>
      <c r="H2229" s="143">
        <v>3056</v>
      </c>
      <c r="I2229" s="143">
        <v>5383</v>
      </c>
      <c r="J2229" s="143">
        <v>1000</v>
      </c>
      <c r="K2229" s="147" t="s">
        <v>77</v>
      </c>
      <c r="L2229" s="152"/>
      <c r="M2229" s="57"/>
      <c r="N2229" s="150"/>
      <c r="O2229" s="150"/>
      <c r="P2229" s="150"/>
      <c r="Q2229" s="150"/>
    </row>
    <row r="2230" spans="1:17" ht="15">
      <c r="A2230" s="142">
        <v>43898</v>
      </c>
      <c r="B2230" s="143">
        <f t="shared" si="0"/>
        <v>3</v>
      </c>
      <c r="C2230" s="143">
        <f t="shared" si="1"/>
        <v>2020</v>
      </c>
      <c r="D2230" s="154">
        <v>42095</v>
      </c>
      <c r="E2230" s="145">
        <f t="shared" si="2"/>
        <v>4</v>
      </c>
      <c r="F2230" s="145">
        <f t="shared" si="3"/>
        <v>2015</v>
      </c>
      <c r="G2230" s="153" t="s">
        <v>1818</v>
      </c>
      <c r="H2230" s="143">
        <v>3058</v>
      </c>
      <c r="I2230" s="143">
        <v>5385</v>
      </c>
      <c r="J2230" s="143">
        <v>1000</v>
      </c>
      <c r="K2230" s="147" t="s">
        <v>77</v>
      </c>
      <c r="L2230" s="152"/>
      <c r="M2230" s="57"/>
      <c r="N2230" s="150"/>
      <c r="O2230" s="150"/>
      <c r="P2230" s="150"/>
      <c r="Q2230" s="150"/>
    </row>
    <row r="2231" spans="1:17" ht="15">
      <c r="A2231" s="142">
        <v>43899</v>
      </c>
      <c r="B2231" s="143">
        <f t="shared" si="0"/>
        <v>3</v>
      </c>
      <c r="C2231" s="143">
        <f t="shared" si="1"/>
        <v>2020</v>
      </c>
      <c r="D2231" s="154">
        <v>42095</v>
      </c>
      <c r="E2231" s="145">
        <f t="shared" si="2"/>
        <v>4</v>
      </c>
      <c r="F2231" s="145">
        <f t="shared" si="3"/>
        <v>2015</v>
      </c>
      <c r="G2231" s="153" t="s">
        <v>1819</v>
      </c>
      <c r="H2231" s="143">
        <v>3059</v>
      </c>
      <c r="I2231" s="143">
        <v>5386</v>
      </c>
      <c r="J2231" s="143">
        <v>5000</v>
      </c>
      <c r="K2231" s="147" t="s">
        <v>77</v>
      </c>
      <c r="L2231" s="152"/>
      <c r="M2231" s="57"/>
      <c r="N2231" s="150"/>
      <c r="O2231" s="150"/>
      <c r="P2231" s="150"/>
      <c r="Q2231" s="150"/>
    </row>
    <row r="2232" spans="1:17" ht="15">
      <c r="A2232" s="142">
        <v>43900</v>
      </c>
      <c r="B2232" s="143">
        <f t="shared" si="0"/>
        <v>3</v>
      </c>
      <c r="C2232" s="143">
        <f t="shared" si="1"/>
        <v>2020</v>
      </c>
      <c r="D2232" s="154">
        <v>42095</v>
      </c>
      <c r="E2232" s="145">
        <f t="shared" si="2"/>
        <v>4</v>
      </c>
      <c r="F2232" s="145">
        <f t="shared" si="3"/>
        <v>2015</v>
      </c>
      <c r="G2232" s="153" t="s">
        <v>1820</v>
      </c>
      <c r="H2232" s="143">
        <v>3062</v>
      </c>
      <c r="I2232" s="143">
        <v>5389</v>
      </c>
      <c r="J2232" s="143">
        <v>1000</v>
      </c>
      <c r="K2232" s="147" t="s">
        <v>77</v>
      </c>
      <c r="L2232" s="152"/>
      <c r="M2232" s="57"/>
      <c r="N2232" s="150"/>
      <c r="O2232" s="150"/>
      <c r="P2232" s="150"/>
      <c r="Q2232" s="150"/>
    </row>
    <row r="2233" spans="1:17" ht="15">
      <c r="A2233" s="142">
        <v>43901</v>
      </c>
      <c r="B2233" s="143">
        <f t="shared" si="0"/>
        <v>3</v>
      </c>
      <c r="C2233" s="143">
        <f t="shared" si="1"/>
        <v>2020</v>
      </c>
      <c r="D2233" s="154">
        <v>42095</v>
      </c>
      <c r="E2233" s="145">
        <f t="shared" si="2"/>
        <v>4</v>
      </c>
      <c r="F2233" s="145">
        <f t="shared" si="3"/>
        <v>2015</v>
      </c>
      <c r="G2233" s="153" t="s">
        <v>1821</v>
      </c>
      <c r="H2233" s="143">
        <v>3060</v>
      </c>
      <c r="I2233" s="143">
        <v>5390</v>
      </c>
      <c r="J2233" s="143">
        <v>1000</v>
      </c>
      <c r="K2233" s="147" t="s">
        <v>77</v>
      </c>
      <c r="L2233" s="152"/>
      <c r="M2233" s="57"/>
      <c r="N2233" s="150"/>
      <c r="O2233" s="150"/>
      <c r="P2233" s="150"/>
      <c r="Q2233" s="150"/>
    </row>
    <row r="2234" spans="1:17" ht="15">
      <c r="A2234" s="142">
        <v>43902</v>
      </c>
      <c r="B2234" s="143">
        <f t="shared" si="0"/>
        <v>3</v>
      </c>
      <c r="C2234" s="143">
        <f t="shared" si="1"/>
        <v>2020</v>
      </c>
      <c r="D2234" s="154">
        <v>42095</v>
      </c>
      <c r="E2234" s="145">
        <f t="shared" si="2"/>
        <v>4</v>
      </c>
      <c r="F2234" s="145">
        <f t="shared" si="3"/>
        <v>2015</v>
      </c>
      <c r="G2234" s="153" t="s">
        <v>1822</v>
      </c>
      <c r="H2234" s="143">
        <v>3063</v>
      </c>
      <c r="I2234" s="143">
        <v>5391</v>
      </c>
      <c r="J2234" s="143">
        <v>1000</v>
      </c>
      <c r="K2234" s="147" t="s">
        <v>77</v>
      </c>
      <c r="L2234" s="152"/>
      <c r="M2234" s="57"/>
      <c r="N2234" s="150"/>
      <c r="O2234" s="150"/>
      <c r="P2234" s="150"/>
      <c r="Q2234" s="150"/>
    </row>
    <row r="2235" spans="1:17" ht="15">
      <c r="A2235" s="142">
        <v>43903</v>
      </c>
      <c r="B2235" s="143">
        <f t="shared" si="0"/>
        <v>3</v>
      </c>
      <c r="C2235" s="143">
        <f t="shared" si="1"/>
        <v>2020</v>
      </c>
      <c r="D2235" s="154">
        <v>42095</v>
      </c>
      <c r="E2235" s="145">
        <f t="shared" si="2"/>
        <v>4</v>
      </c>
      <c r="F2235" s="145">
        <f t="shared" si="3"/>
        <v>2015</v>
      </c>
      <c r="G2235" s="153" t="s">
        <v>1823</v>
      </c>
      <c r="H2235" s="143">
        <v>3064</v>
      </c>
      <c r="I2235" s="143">
        <v>5392</v>
      </c>
      <c r="J2235" s="143">
        <v>1000</v>
      </c>
      <c r="K2235" s="147" t="s">
        <v>77</v>
      </c>
      <c r="L2235" s="152"/>
      <c r="M2235" s="57"/>
      <c r="N2235" s="150"/>
      <c r="O2235" s="150"/>
      <c r="P2235" s="150"/>
      <c r="Q2235" s="150"/>
    </row>
    <row r="2236" spans="1:17" ht="15">
      <c r="A2236" s="142">
        <v>43904</v>
      </c>
      <c r="B2236" s="143">
        <f t="shared" si="0"/>
        <v>3</v>
      </c>
      <c r="C2236" s="143">
        <f t="shared" si="1"/>
        <v>2020</v>
      </c>
      <c r="D2236" s="154">
        <v>42095</v>
      </c>
      <c r="E2236" s="145">
        <f t="shared" si="2"/>
        <v>4</v>
      </c>
      <c r="F2236" s="145">
        <f t="shared" si="3"/>
        <v>2015</v>
      </c>
      <c r="G2236" s="153" t="s">
        <v>1824</v>
      </c>
      <c r="H2236" s="143">
        <v>3067</v>
      </c>
      <c r="I2236" s="143">
        <v>5395</v>
      </c>
      <c r="J2236" s="143">
        <v>1000</v>
      </c>
      <c r="K2236" s="147" t="s">
        <v>77</v>
      </c>
      <c r="L2236" s="152"/>
      <c r="M2236" s="57"/>
      <c r="N2236" s="150"/>
      <c r="O2236" s="150"/>
      <c r="P2236" s="150"/>
      <c r="Q2236" s="150"/>
    </row>
    <row r="2237" spans="1:17" ht="15">
      <c r="A2237" s="142">
        <v>43905</v>
      </c>
      <c r="B2237" s="143">
        <f t="shared" si="0"/>
        <v>3</v>
      </c>
      <c r="C2237" s="143">
        <f t="shared" si="1"/>
        <v>2020</v>
      </c>
      <c r="D2237" s="154">
        <v>42095</v>
      </c>
      <c r="E2237" s="145">
        <f t="shared" si="2"/>
        <v>4</v>
      </c>
      <c r="F2237" s="145">
        <f t="shared" si="3"/>
        <v>2015</v>
      </c>
      <c r="G2237" s="153" t="s">
        <v>1825</v>
      </c>
      <c r="H2237" s="143">
        <v>3068</v>
      </c>
      <c r="I2237" s="143">
        <v>5396</v>
      </c>
      <c r="J2237" s="143">
        <v>1000</v>
      </c>
      <c r="K2237" s="147" t="s">
        <v>77</v>
      </c>
      <c r="L2237" s="152"/>
      <c r="M2237" s="57"/>
      <c r="N2237" s="150"/>
      <c r="O2237" s="150"/>
      <c r="P2237" s="150"/>
      <c r="Q2237" s="150"/>
    </row>
    <row r="2238" spans="1:17" ht="15">
      <c r="A2238" s="142">
        <v>43906</v>
      </c>
      <c r="B2238" s="143">
        <f t="shared" si="0"/>
        <v>3</v>
      </c>
      <c r="C2238" s="143">
        <f t="shared" si="1"/>
        <v>2020</v>
      </c>
      <c r="D2238" s="154">
        <v>42095</v>
      </c>
      <c r="E2238" s="145">
        <f t="shared" si="2"/>
        <v>4</v>
      </c>
      <c r="F2238" s="145">
        <f t="shared" si="3"/>
        <v>2015</v>
      </c>
      <c r="G2238" s="153" t="s">
        <v>1826</v>
      </c>
      <c r="H2238" s="143">
        <v>3069</v>
      </c>
      <c r="I2238" s="143">
        <v>5397</v>
      </c>
      <c r="J2238" s="143">
        <v>1000</v>
      </c>
      <c r="K2238" s="147" t="s">
        <v>77</v>
      </c>
      <c r="L2238" s="152"/>
      <c r="M2238" s="57"/>
      <c r="N2238" s="150"/>
      <c r="O2238" s="150"/>
      <c r="P2238" s="150"/>
      <c r="Q2238" s="150"/>
    </row>
    <row r="2239" spans="1:17" ht="15">
      <c r="A2239" s="142">
        <v>43907</v>
      </c>
      <c r="B2239" s="143">
        <f t="shared" si="0"/>
        <v>3</v>
      </c>
      <c r="C2239" s="143">
        <f t="shared" si="1"/>
        <v>2020</v>
      </c>
      <c r="D2239" s="154">
        <v>42095</v>
      </c>
      <c r="E2239" s="145">
        <f t="shared" si="2"/>
        <v>4</v>
      </c>
      <c r="F2239" s="145">
        <f t="shared" si="3"/>
        <v>2015</v>
      </c>
      <c r="G2239" s="153" t="s">
        <v>1827</v>
      </c>
      <c r="H2239" s="143">
        <v>3070</v>
      </c>
      <c r="I2239" s="143">
        <v>5398</v>
      </c>
      <c r="J2239" s="143">
        <v>1000</v>
      </c>
      <c r="K2239" s="147" t="s">
        <v>77</v>
      </c>
      <c r="L2239" s="152"/>
      <c r="M2239" s="57"/>
      <c r="N2239" s="150"/>
      <c r="O2239" s="150"/>
      <c r="P2239" s="150"/>
      <c r="Q2239" s="150"/>
    </row>
    <row r="2240" spans="1:17" ht="15">
      <c r="A2240" s="142">
        <v>43908</v>
      </c>
      <c r="B2240" s="143">
        <f t="shared" si="0"/>
        <v>3</v>
      </c>
      <c r="C2240" s="143">
        <f t="shared" si="1"/>
        <v>2020</v>
      </c>
      <c r="D2240" s="154">
        <v>42095</v>
      </c>
      <c r="E2240" s="145">
        <f t="shared" si="2"/>
        <v>4</v>
      </c>
      <c r="F2240" s="145">
        <f t="shared" si="3"/>
        <v>2015</v>
      </c>
      <c r="G2240" s="153" t="s">
        <v>1828</v>
      </c>
      <c r="H2240" s="143">
        <v>3073</v>
      </c>
      <c r="I2240" s="143">
        <v>5402</v>
      </c>
      <c r="J2240" s="143">
        <v>1000</v>
      </c>
      <c r="K2240" s="147" t="s">
        <v>77</v>
      </c>
      <c r="L2240" s="152"/>
      <c r="M2240" s="57"/>
      <c r="N2240" s="150"/>
      <c r="O2240" s="150"/>
      <c r="P2240" s="150"/>
      <c r="Q2240" s="150"/>
    </row>
    <row r="2241" spans="1:17" ht="15">
      <c r="A2241" s="142">
        <v>43909</v>
      </c>
      <c r="B2241" s="143">
        <f t="shared" si="0"/>
        <v>3</v>
      </c>
      <c r="C2241" s="143">
        <f t="shared" si="1"/>
        <v>2020</v>
      </c>
      <c r="D2241" s="154">
        <v>42095</v>
      </c>
      <c r="E2241" s="145">
        <f t="shared" si="2"/>
        <v>4</v>
      </c>
      <c r="F2241" s="145">
        <f t="shared" si="3"/>
        <v>2015</v>
      </c>
      <c r="G2241" s="153" t="s">
        <v>1829</v>
      </c>
      <c r="H2241" s="143">
        <v>3075</v>
      </c>
      <c r="I2241" s="143">
        <v>5404</v>
      </c>
      <c r="J2241" s="143">
        <v>1000</v>
      </c>
      <c r="K2241" s="147" t="s">
        <v>77</v>
      </c>
      <c r="L2241" s="152"/>
      <c r="M2241" s="57"/>
      <c r="N2241" s="150"/>
      <c r="O2241" s="150"/>
      <c r="P2241" s="150"/>
      <c r="Q2241" s="150"/>
    </row>
    <row r="2242" spans="1:17" ht="15">
      <c r="A2242" s="142">
        <v>43910</v>
      </c>
      <c r="B2242" s="143">
        <f t="shared" si="0"/>
        <v>3</v>
      </c>
      <c r="C2242" s="143">
        <f t="shared" si="1"/>
        <v>2020</v>
      </c>
      <c r="D2242" s="154">
        <v>42095</v>
      </c>
      <c r="E2242" s="145">
        <f t="shared" si="2"/>
        <v>4</v>
      </c>
      <c r="F2242" s="145">
        <f t="shared" si="3"/>
        <v>2015</v>
      </c>
      <c r="G2242" s="153" t="s">
        <v>1830</v>
      </c>
      <c r="H2242" s="143">
        <v>3076</v>
      </c>
      <c r="I2242" s="143">
        <v>5410</v>
      </c>
      <c r="J2242" s="143">
        <v>1000</v>
      </c>
      <c r="K2242" s="147" t="s">
        <v>77</v>
      </c>
      <c r="L2242" s="152"/>
      <c r="M2242" s="57"/>
      <c r="N2242" s="150"/>
      <c r="O2242" s="150"/>
      <c r="P2242" s="150"/>
      <c r="Q2242" s="150"/>
    </row>
    <row r="2243" spans="1:17" ht="15">
      <c r="A2243" s="142">
        <v>43911</v>
      </c>
      <c r="B2243" s="143">
        <f t="shared" si="0"/>
        <v>3</v>
      </c>
      <c r="C2243" s="143">
        <f t="shared" si="1"/>
        <v>2020</v>
      </c>
      <c r="D2243" s="154">
        <v>42095</v>
      </c>
      <c r="E2243" s="145">
        <f t="shared" si="2"/>
        <v>4</v>
      </c>
      <c r="F2243" s="145">
        <f t="shared" si="3"/>
        <v>2015</v>
      </c>
      <c r="G2243" s="153" t="s">
        <v>1831</v>
      </c>
      <c r="H2243" s="143">
        <v>3045</v>
      </c>
      <c r="I2243" s="143">
        <v>5411</v>
      </c>
      <c r="J2243" s="143">
        <v>959</v>
      </c>
      <c r="K2243" s="147" t="s">
        <v>77</v>
      </c>
      <c r="L2243" s="152"/>
      <c r="M2243" s="57"/>
      <c r="N2243" s="150"/>
      <c r="O2243" s="150"/>
      <c r="P2243" s="150"/>
      <c r="Q2243" s="150"/>
    </row>
    <row r="2244" spans="1:17" ht="15">
      <c r="A2244" s="142">
        <v>43912</v>
      </c>
      <c r="B2244" s="143">
        <f t="shared" si="0"/>
        <v>3</v>
      </c>
      <c r="C2244" s="143">
        <f t="shared" si="1"/>
        <v>2020</v>
      </c>
      <c r="D2244" s="154">
        <v>42095</v>
      </c>
      <c r="E2244" s="145">
        <f t="shared" si="2"/>
        <v>4</v>
      </c>
      <c r="F2244" s="145">
        <f t="shared" si="3"/>
        <v>2015</v>
      </c>
      <c r="G2244" s="153" t="s">
        <v>1832</v>
      </c>
      <c r="H2244" s="143">
        <v>3078</v>
      </c>
      <c r="I2244" s="143">
        <v>5413</v>
      </c>
      <c r="J2244" s="143">
        <v>1040</v>
      </c>
      <c r="K2244" s="147" t="s">
        <v>77</v>
      </c>
      <c r="L2244" s="152"/>
      <c r="M2244" s="57"/>
      <c r="N2244" s="150"/>
      <c r="O2244" s="150"/>
      <c r="P2244" s="150"/>
      <c r="Q2244" s="150"/>
    </row>
    <row r="2245" spans="1:17" ht="15">
      <c r="A2245" s="142">
        <v>43913</v>
      </c>
      <c r="B2245" s="143">
        <f t="shared" si="0"/>
        <v>3</v>
      </c>
      <c r="C2245" s="143">
        <f t="shared" si="1"/>
        <v>2020</v>
      </c>
      <c r="D2245" s="154">
        <v>42095</v>
      </c>
      <c r="E2245" s="145">
        <f t="shared" si="2"/>
        <v>4</v>
      </c>
      <c r="F2245" s="145">
        <f t="shared" si="3"/>
        <v>2015</v>
      </c>
      <c r="G2245" s="153" t="s">
        <v>1833</v>
      </c>
      <c r="H2245" s="143">
        <v>3080</v>
      </c>
      <c r="I2245" s="143">
        <v>5415</v>
      </c>
      <c r="J2245" s="143">
        <v>1000</v>
      </c>
      <c r="K2245" s="147" t="s">
        <v>77</v>
      </c>
      <c r="L2245" s="152"/>
      <c r="M2245" s="57"/>
      <c r="N2245" s="150"/>
      <c r="O2245" s="150"/>
      <c r="P2245" s="150"/>
      <c r="Q2245" s="150"/>
    </row>
    <row r="2246" spans="1:17" ht="15">
      <c r="A2246" s="142">
        <v>43914</v>
      </c>
      <c r="B2246" s="143">
        <f t="shared" si="0"/>
        <v>3</v>
      </c>
      <c r="C2246" s="143">
        <f t="shared" si="1"/>
        <v>2020</v>
      </c>
      <c r="D2246" s="154">
        <v>42095</v>
      </c>
      <c r="E2246" s="145">
        <f t="shared" si="2"/>
        <v>4</v>
      </c>
      <c r="F2246" s="145">
        <f t="shared" si="3"/>
        <v>2015</v>
      </c>
      <c r="G2246" s="153" t="s">
        <v>1834</v>
      </c>
      <c r="H2246" s="143">
        <v>3082</v>
      </c>
      <c r="I2246" s="143">
        <v>5417</v>
      </c>
      <c r="J2246" s="143">
        <v>1000</v>
      </c>
      <c r="K2246" s="147" t="s">
        <v>77</v>
      </c>
      <c r="L2246" s="152"/>
      <c r="M2246" s="57"/>
      <c r="N2246" s="150"/>
      <c r="O2246" s="150"/>
      <c r="P2246" s="150"/>
      <c r="Q2246" s="150"/>
    </row>
    <row r="2247" spans="1:17" ht="15">
      <c r="A2247" s="142">
        <v>43915</v>
      </c>
      <c r="B2247" s="143">
        <f t="shared" si="0"/>
        <v>3</v>
      </c>
      <c r="C2247" s="143">
        <f t="shared" si="1"/>
        <v>2020</v>
      </c>
      <c r="D2247" s="154">
        <v>42095</v>
      </c>
      <c r="E2247" s="145">
        <f t="shared" si="2"/>
        <v>4</v>
      </c>
      <c r="F2247" s="145">
        <f t="shared" si="3"/>
        <v>2015</v>
      </c>
      <c r="G2247" s="153" t="s">
        <v>1835</v>
      </c>
      <c r="H2247" s="143">
        <v>3084</v>
      </c>
      <c r="I2247" s="143">
        <v>5419</v>
      </c>
      <c r="J2247" s="143">
        <v>1000</v>
      </c>
      <c r="K2247" s="147" t="s">
        <v>77</v>
      </c>
      <c r="L2247" s="152"/>
      <c r="M2247" s="57"/>
      <c r="N2247" s="150"/>
      <c r="O2247" s="150"/>
      <c r="P2247" s="150"/>
      <c r="Q2247" s="150"/>
    </row>
    <row r="2248" spans="1:17" ht="15">
      <c r="A2248" s="142">
        <v>43916</v>
      </c>
      <c r="B2248" s="143">
        <f t="shared" si="0"/>
        <v>3</v>
      </c>
      <c r="C2248" s="143">
        <f t="shared" si="1"/>
        <v>2020</v>
      </c>
      <c r="D2248" s="154">
        <v>42095</v>
      </c>
      <c r="E2248" s="145">
        <f t="shared" si="2"/>
        <v>4</v>
      </c>
      <c r="F2248" s="145">
        <f t="shared" si="3"/>
        <v>2015</v>
      </c>
      <c r="G2248" s="146"/>
      <c r="H2248" s="143">
        <v>3085</v>
      </c>
      <c r="I2248" s="143">
        <v>5420</v>
      </c>
      <c r="J2248" s="143">
        <v>1000</v>
      </c>
      <c r="K2248" s="147" t="s">
        <v>77</v>
      </c>
      <c r="L2248" s="152"/>
      <c r="M2248" s="57"/>
      <c r="N2248" s="150"/>
      <c r="O2248" s="150"/>
      <c r="P2248" s="150"/>
      <c r="Q2248" s="150"/>
    </row>
    <row r="2249" spans="1:17" ht="15">
      <c r="A2249" s="142">
        <v>43917</v>
      </c>
      <c r="B2249" s="143">
        <f t="shared" si="0"/>
        <v>3</v>
      </c>
      <c r="C2249" s="143">
        <f t="shared" si="1"/>
        <v>2020</v>
      </c>
      <c r="D2249" s="154">
        <v>42095</v>
      </c>
      <c r="E2249" s="145">
        <f t="shared" si="2"/>
        <v>4</v>
      </c>
      <c r="F2249" s="145">
        <f t="shared" si="3"/>
        <v>2015</v>
      </c>
      <c r="G2249" s="153" t="s">
        <v>1836</v>
      </c>
      <c r="H2249" s="143">
        <v>3086</v>
      </c>
      <c r="I2249" s="143">
        <v>5421</v>
      </c>
      <c r="J2249" s="143">
        <v>4269</v>
      </c>
      <c r="K2249" s="147" t="s">
        <v>77</v>
      </c>
      <c r="L2249" s="152"/>
      <c r="M2249" s="57"/>
      <c r="N2249" s="150"/>
      <c r="O2249" s="150"/>
      <c r="P2249" s="150"/>
      <c r="Q2249" s="150"/>
    </row>
    <row r="2250" spans="1:17" ht="15">
      <c r="A2250" s="142">
        <v>43918</v>
      </c>
      <c r="B2250" s="143">
        <f t="shared" si="0"/>
        <v>3</v>
      </c>
      <c r="C2250" s="143">
        <f t="shared" si="1"/>
        <v>2020</v>
      </c>
      <c r="D2250" s="154">
        <v>42095</v>
      </c>
      <c r="E2250" s="145">
        <f t="shared" si="2"/>
        <v>4</v>
      </c>
      <c r="F2250" s="145">
        <f t="shared" si="3"/>
        <v>2015</v>
      </c>
      <c r="G2250" s="153" t="s">
        <v>1837</v>
      </c>
      <c r="H2250" s="143">
        <v>3088</v>
      </c>
      <c r="I2250" s="143">
        <v>5423</v>
      </c>
      <c r="J2250" s="143">
        <v>1000</v>
      </c>
      <c r="K2250" s="147" t="s">
        <v>77</v>
      </c>
      <c r="L2250" s="152"/>
      <c r="M2250" s="57"/>
      <c r="N2250" s="150"/>
      <c r="O2250" s="150"/>
      <c r="P2250" s="150"/>
      <c r="Q2250" s="150"/>
    </row>
    <row r="2251" spans="1:17" ht="15">
      <c r="A2251" s="142">
        <v>43919</v>
      </c>
      <c r="B2251" s="143">
        <f t="shared" si="0"/>
        <v>3</v>
      </c>
      <c r="C2251" s="143">
        <f t="shared" si="1"/>
        <v>2020</v>
      </c>
      <c r="D2251" s="154">
        <v>42095</v>
      </c>
      <c r="E2251" s="145">
        <f t="shared" si="2"/>
        <v>4</v>
      </c>
      <c r="F2251" s="145">
        <f t="shared" si="3"/>
        <v>2015</v>
      </c>
      <c r="G2251" s="153" t="s">
        <v>1838</v>
      </c>
      <c r="H2251" s="143">
        <v>3089</v>
      </c>
      <c r="I2251" s="143">
        <v>5425</v>
      </c>
      <c r="J2251" s="143">
        <v>1000</v>
      </c>
      <c r="K2251" s="147" t="s">
        <v>77</v>
      </c>
      <c r="L2251" s="152"/>
      <c r="M2251" s="57"/>
      <c r="N2251" s="150"/>
      <c r="O2251" s="150"/>
      <c r="P2251" s="150"/>
      <c r="Q2251" s="150"/>
    </row>
    <row r="2252" spans="1:17" ht="15">
      <c r="A2252" s="142">
        <v>43920</v>
      </c>
      <c r="B2252" s="143">
        <f t="shared" si="0"/>
        <v>3</v>
      </c>
      <c r="C2252" s="143">
        <f t="shared" si="1"/>
        <v>2020</v>
      </c>
      <c r="D2252" s="154">
        <v>42095</v>
      </c>
      <c r="E2252" s="145">
        <f t="shared" si="2"/>
        <v>4</v>
      </c>
      <c r="F2252" s="145">
        <f t="shared" si="3"/>
        <v>2015</v>
      </c>
      <c r="G2252" s="153" t="s">
        <v>1839</v>
      </c>
      <c r="H2252" s="143">
        <v>3090</v>
      </c>
      <c r="I2252" s="143">
        <v>5426</v>
      </c>
      <c r="J2252" s="143">
        <v>1000</v>
      </c>
      <c r="K2252" s="147" t="s">
        <v>77</v>
      </c>
      <c r="L2252" s="152"/>
      <c r="M2252" s="57"/>
      <c r="N2252" s="150"/>
      <c r="O2252" s="150"/>
      <c r="P2252" s="150"/>
      <c r="Q2252" s="150"/>
    </row>
    <row r="2253" spans="1:17" ht="15">
      <c r="A2253" s="142">
        <v>43921</v>
      </c>
      <c r="B2253" s="143">
        <f t="shared" si="0"/>
        <v>3</v>
      </c>
      <c r="C2253" s="143">
        <f t="shared" si="1"/>
        <v>2020</v>
      </c>
      <c r="D2253" s="154">
        <v>42095</v>
      </c>
      <c r="E2253" s="145">
        <f t="shared" si="2"/>
        <v>4</v>
      </c>
      <c r="F2253" s="145">
        <f t="shared" si="3"/>
        <v>2015</v>
      </c>
      <c r="G2253" s="146"/>
      <c r="H2253" s="143">
        <v>3091</v>
      </c>
      <c r="I2253" s="143">
        <v>5427</v>
      </c>
      <c r="J2253" s="143">
        <v>1000</v>
      </c>
      <c r="K2253" s="147" t="s">
        <v>77</v>
      </c>
      <c r="L2253" s="152"/>
      <c r="M2253" s="57"/>
      <c r="N2253" s="150"/>
      <c r="O2253" s="150"/>
      <c r="P2253" s="150"/>
      <c r="Q2253" s="150"/>
    </row>
    <row r="2254" spans="1:17" ht="15">
      <c r="A2254" s="142">
        <v>43922</v>
      </c>
      <c r="B2254" s="143">
        <f t="shared" si="0"/>
        <v>4</v>
      </c>
      <c r="C2254" s="143">
        <f t="shared" si="1"/>
        <v>2020</v>
      </c>
      <c r="D2254" s="154">
        <v>42095</v>
      </c>
      <c r="E2254" s="145">
        <f t="shared" si="2"/>
        <v>4</v>
      </c>
      <c r="F2254" s="145">
        <f t="shared" si="3"/>
        <v>2015</v>
      </c>
      <c r="G2254" s="153" t="s">
        <v>1840</v>
      </c>
      <c r="H2254" s="143">
        <v>3093</v>
      </c>
      <c r="I2254" s="143">
        <v>5429</v>
      </c>
      <c r="J2254" s="143">
        <v>1000</v>
      </c>
      <c r="K2254" s="147" t="s">
        <v>77</v>
      </c>
      <c r="L2254" s="152"/>
      <c r="M2254" s="57"/>
      <c r="N2254" s="150"/>
      <c r="O2254" s="150"/>
      <c r="P2254" s="150"/>
      <c r="Q2254" s="150"/>
    </row>
    <row r="2255" spans="1:17" ht="15">
      <c r="A2255" s="142">
        <v>43923</v>
      </c>
      <c r="B2255" s="143">
        <f t="shared" si="0"/>
        <v>4</v>
      </c>
      <c r="C2255" s="143">
        <f t="shared" si="1"/>
        <v>2020</v>
      </c>
      <c r="D2255" s="154">
        <v>42095</v>
      </c>
      <c r="E2255" s="145">
        <f t="shared" si="2"/>
        <v>4</v>
      </c>
      <c r="F2255" s="145">
        <f t="shared" si="3"/>
        <v>2015</v>
      </c>
      <c r="G2255" s="153" t="s">
        <v>1841</v>
      </c>
      <c r="H2255" s="143">
        <v>3094</v>
      </c>
      <c r="I2255" s="143">
        <v>5430</v>
      </c>
      <c r="J2255" s="143">
        <v>1000</v>
      </c>
      <c r="K2255" s="147" t="s">
        <v>77</v>
      </c>
      <c r="L2255" s="152"/>
      <c r="M2255" s="57"/>
      <c r="N2255" s="150"/>
      <c r="O2255" s="150"/>
      <c r="P2255" s="150"/>
      <c r="Q2255" s="150"/>
    </row>
    <row r="2256" spans="1:17" ht="15">
      <c r="A2256" s="142">
        <v>43924</v>
      </c>
      <c r="B2256" s="143">
        <f t="shared" si="0"/>
        <v>4</v>
      </c>
      <c r="C2256" s="143">
        <f t="shared" si="1"/>
        <v>2020</v>
      </c>
      <c r="D2256" s="154">
        <v>42095</v>
      </c>
      <c r="E2256" s="145">
        <f t="shared" si="2"/>
        <v>4</v>
      </c>
      <c r="F2256" s="145">
        <f t="shared" si="3"/>
        <v>2015</v>
      </c>
      <c r="G2256" s="153" t="s">
        <v>1842</v>
      </c>
      <c r="H2256" s="143">
        <v>3097</v>
      </c>
      <c r="I2256" s="143">
        <v>5432</v>
      </c>
      <c r="J2256" s="143">
        <v>1000</v>
      </c>
      <c r="K2256" s="147" t="s">
        <v>77</v>
      </c>
      <c r="L2256" s="152"/>
      <c r="M2256" s="57"/>
      <c r="N2256" s="150"/>
      <c r="O2256" s="150"/>
      <c r="P2256" s="150"/>
      <c r="Q2256" s="150"/>
    </row>
    <row r="2257" spans="1:17" ht="15">
      <c r="A2257" s="142">
        <v>43925</v>
      </c>
      <c r="B2257" s="143">
        <f t="shared" si="0"/>
        <v>4</v>
      </c>
      <c r="C2257" s="143">
        <f t="shared" si="1"/>
        <v>2020</v>
      </c>
      <c r="D2257" s="154">
        <v>42095</v>
      </c>
      <c r="E2257" s="145">
        <f t="shared" si="2"/>
        <v>4</v>
      </c>
      <c r="F2257" s="145">
        <f t="shared" si="3"/>
        <v>2015</v>
      </c>
      <c r="G2257" s="153" t="s">
        <v>1843</v>
      </c>
      <c r="H2257" s="143">
        <v>3098</v>
      </c>
      <c r="I2257" s="143">
        <v>5433</v>
      </c>
      <c r="J2257" s="143">
        <v>1000</v>
      </c>
      <c r="K2257" s="147" t="s">
        <v>77</v>
      </c>
      <c r="L2257" s="152"/>
      <c r="M2257" s="57"/>
      <c r="N2257" s="150"/>
      <c r="O2257" s="150"/>
      <c r="P2257" s="150"/>
      <c r="Q2257" s="150"/>
    </row>
    <row r="2258" spans="1:17" ht="15">
      <c r="A2258" s="142">
        <v>43926</v>
      </c>
      <c r="B2258" s="143">
        <f t="shared" si="0"/>
        <v>4</v>
      </c>
      <c r="C2258" s="143">
        <f t="shared" si="1"/>
        <v>2020</v>
      </c>
      <c r="D2258" s="154">
        <v>42095</v>
      </c>
      <c r="E2258" s="145">
        <f t="shared" si="2"/>
        <v>4</v>
      </c>
      <c r="F2258" s="145">
        <f t="shared" si="3"/>
        <v>2015</v>
      </c>
      <c r="G2258" s="153" t="s">
        <v>1844</v>
      </c>
      <c r="H2258" s="143">
        <v>3099</v>
      </c>
      <c r="I2258" s="143">
        <v>5434</v>
      </c>
      <c r="J2258" s="143">
        <v>15000</v>
      </c>
      <c r="K2258" s="147" t="s">
        <v>77</v>
      </c>
      <c r="L2258" s="152"/>
      <c r="M2258" s="57"/>
      <c r="N2258" s="150"/>
      <c r="O2258" s="150"/>
      <c r="P2258" s="150"/>
      <c r="Q2258" s="150"/>
    </row>
    <row r="2259" spans="1:17" ht="15">
      <c r="A2259" s="142">
        <v>43927</v>
      </c>
      <c r="B2259" s="143">
        <f t="shared" si="0"/>
        <v>4</v>
      </c>
      <c r="C2259" s="143">
        <f t="shared" si="1"/>
        <v>2020</v>
      </c>
      <c r="D2259" s="154">
        <v>42095</v>
      </c>
      <c r="E2259" s="145">
        <f t="shared" si="2"/>
        <v>4</v>
      </c>
      <c r="F2259" s="145">
        <f t="shared" si="3"/>
        <v>2015</v>
      </c>
      <c r="G2259" s="153" t="s">
        <v>1845</v>
      </c>
      <c r="H2259" s="143">
        <v>3100</v>
      </c>
      <c r="I2259" s="143">
        <v>5437</v>
      </c>
      <c r="J2259" s="143">
        <v>1000</v>
      </c>
      <c r="K2259" s="147" t="s">
        <v>77</v>
      </c>
      <c r="L2259" s="152"/>
      <c r="M2259" s="57"/>
      <c r="N2259" s="150"/>
      <c r="O2259" s="150"/>
      <c r="P2259" s="150"/>
      <c r="Q2259" s="150"/>
    </row>
    <row r="2260" spans="1:17" ht="15">
      <c r="A2260" s="142">
        <v>43928</v>
      </c>
      <c r="B2260" s="143">
        <f t="shared" si="0"/>
        <v>4</v>
      </c>
      <c r="C2260" s="143">
        <f t="shared" si="1"/>
        <v>2020</v>
      </c>
      <c r="D2260" s="154">
        <v>42095</v>
      </c>
      <c r="E2260" s="145">
        <f t="shared" si="2"/>
        <v>4</v>
      </c>
      <c r="F2260" s="145">
        <f t="shared" si="3"/>
        <v>2015</v>
      </c>
      <c r="G2260" s="153" t="s">
        <v>1846</v>
      </c>
      <c r="H2260" s="143">
        <v>3102</v>
      </c>
      <c r="I2260" s="143">
        <v>5439</v>
      </c>
      <c r="J2260" s="143">
        <v>1000</v>
      </c>
      <c r="K2260" s="147" t="s">
        <v>77</v>
      </c>
      <c r="L2260" s="152"/>
      <c r="M2260" s="57"/>
      <c r="N2260" s="150"/>
      <c r="O2260" s="150"/>
      <c r="P2260" s="150"/>
      <c r="Q2260" s="150"/>
    </row>
    <row r="2261" spans="1:17" ht="15">
      <c r="A2261" s="142">
        <v>43929</v>
      </c>
      <c r="B2261" s="143">
        <f t="shared" si="0"/>
        <v>4</v>
      </c>
      <c r="C2261" s="143">
        <f t="shared" si="1"/>
        <v>2020</v>
      </c>
      <c r="D2261" s="154">
        <v>42095</v>
      </c>
      <c r="E2261" s="145">
        <f t="shared" si="2"/>
        <v>4</v>
      </c>
      <c r="F2261" s="145">
        <f t="shared" si="3"/>
        <v>2015</v>
      </c>
      <c r="G2261" s="153" t="s">
        <v>1847</v>
      </c>
      <c r="H2261" s="143">
        <v>3103</v>
      </c>
      <c r="I2261" s="143">
        <v>5440</v>
      </c>
      <c r="J2261" s="143">
        <v>1000</v>
      </c>
      <c r="K2261" s="147" t="s">
        <v>77</v>
      </c>
      <c r="L2261" s="152"/>
      <c r="M2261" s="57"/>
      <c r="N2261" s="150"/>
      <c r="O2261" s="150"/>
      <c r="P2261" s="150"/>
      <c r="Q2261" s="150"/>
    </row>
    <row r="2262" spans="1:17" ht="15">
      <c r="A2262" s="142">
        <v>43930</v>
      </c>
      <c r="B2262" s="143">
        <f t="shared" si="0"/>
        <v>4</v>
      </c>
      <c r="C2262" s="143">
        <f t="shared" si="1"/>
        <v>2020</v>
      </c>
      <c r="D2262" s="154">
        <v>42095</v>
      </c>
      <c r="E2262" s="145">
        <f t="shared" si="2"/>
        <v>4</v>
      </c>
      <c r="F2262" s="145">
        <f t="shared" si="3"/>
        <v>2015</v>
      </c>
      <c r="G2262" s="153" t="s">
        <v>1848</v>
      </c>
      <c r="H2262" s="143">
        <v>3105</v>
      </c>
      <c r="I2262" s="143">
        <v>5442</v>
      </c>
      <c r="J2262" s="143">
        <v>1000</v>
      </c>
      <c r="K2262" s="147" t="s">
        <v>77</v>
      </c>
      <c r="L2262" s="152"/>
      <c r="M2262" s="57"/>
      <c r="N2262" s="150"/>
      <c r="O2262" s="150"/>
      <c r="P2262" s="150"/>
      <c r="Q2262" s="150"/>
    </row>
    <row r="2263" spans="1:17" ht="15">
      <c r="A2263" s="142">
        <v>43931</v>
      </c>
      <c r="B2263" s="143">
        <f t="shared" si="0"/>
        <v>4</v>
      </c>
      <c r="C2263" s="143">
        <f t="shared" si="1"/>
        <v>2020</v>
      </c>
      <c r="D2263" s="154">
        <v>42095</v>
      </c>
      <c r="E2263" s="145">
        <f t="shared" si="2"/>
        <v>4</v>
      </c>
      <c r="F2263" s="145">
        <f t="shared" si="3"/>
        <v>2015</v>
      </c>
      <c r="G2263" s="153" t="s">
        <v>1849</v>
      </c>
      <c r="H2263" s="143">
        <v>2999</v>
      </c>
      <c r="I2263" s="143">
        <v>5443</v>
      </c>
      <c r="J2263" s="143">
        <v>1000</v>
      </c>
      <c r="K2263" s="147" t="s">
        <v>77</v>
      </c>
      <c r="L2263" s="152"/>
      <c r="M2263" s="57"/>
      <c r="N2263" s="150"/>
      <c r="O2263" s="150"/>
      <c r="P2263" s="150"/>
      <c r="Q2263" s="150"/>
    </row>
    <row r="2264" spans="1:17" ht="15">
      <c r="A2264" s="142">
        <v>43932</v>
      </c>
      <c r="B2264" s="143">
        <f t="shared" si="0"/>
        <v>4</v>
      </c>
      <c r="C2264" s="143">
        <f t="shared" si="1"/>
        <v>2020</v>
      </c>
      <c r="D2264" s="154">
        <v>42095</v>
      </c>
      <c r="E2264" s="145">
        <f t="shared" si="2"/>
        <v>4</v>
      </c>
      <c r="F2264" s="145">
        <f t="shared" si="3"/>
        <v>2015</v>
      </c>
      <c r="G2264" s="153" t="s">
        <v>1850</v>
      </c>
      <c r="H2264" s="143">
        <v>3106</v>
      </c>
      <c r="I2264" s="143">
        <v>5444</v>
      </c>
      <c r="J2264" s="143">
        <v>3000</v>
      </c>
      <c r="K2264" s="147" t="s">
        <v>77</v>
      </c>
      <c r="L2264" s="152"/>
      <c r="M2264" s="57"/>
      <c r="N2264" s="150"/>
      <c r="O2264" s="150"/>
      <c r="P2264" s="150"/>
      <c r="Q2264" s="150"/>
    </row>
    <row r="2265" spans="1:17" ht="15">
      <c r="A2265" s="142">
        <v>43933</v>
      </c>
      <c r="B2265" s="143">
        <f t="shared" si="0"/>
        <v>4</v>
      </c>
      <c r="C2265" s="143">
        <f t="shared" si="1"/>
        <v>2020</v>
      </c>
      <c r="D2265" s="154">
        <v>42095</v>
      </c>
      <c r="E2265" s="145">
        <f t="shared" si="2"/>
        <v>4</v>
      </c>
      <c r="F2265" s="145">
        <f t="shared" si="3"/>
        <v>2015</v>
      </c>
      <c r="G2265" s="153" t="s">
        <v>1851</v>
      </c>
      <c r="H2265" s="143">
        <v>3107</v>
      </c>
      <c r="I2265" s="143">
        <v>5445</v>
      </c>
      <c r="J2265" s="143">
        <v>1000</v>
      </c>
      <c r="K2265" s="147" t="s">
        <v>77</v>
      </c>
      <c r="L2265" s="152"/>
      <c r="M2265" s="57"/>
      <c r="N2265" s="150"/>
      <c r="O2265" s="150"/>
      <c r="P2265" s="150"/>
      <c r="Q2265" s="150"/>
    </row>
    <row r="2266" spans="1:17" ht="15">
      <c r="A2266" s="142">
        <v>43934</v>
      </c>
      <c r="B2266" s="143">
        <f t="shared" si="0"/>
        <v>4</v>
      </c>
      <c r="C2266" s="143">
        <f t="shared" si="1"/>
        <v>2020</v>
      </c>
      <c r="D2266" s="154">
        <v>42096</v>
      </c>
      <c r="E2266" s="145">
        <f t="shared" si="2"/>
        <v>4</v>
      </c>
      <c r="F2266" s="145">
        <f t="shared" si="3"/>
        <v>2015</v>
      </c>
      <c r="G2266" s="153" t="s">
        <v>1852</v>
      </c>
      <c r="H2266" s="143">
        <v>3109</v>
      </c>
      <c r="I2266" s="143">
        <v>5447</v>
      </c>
      <c r="J2266" s="143">
        <v>3000</v>
      </c>
      <c r="K2266" s="147" t="s">
        <v>77</v>
      </c>
      <c r="L2266" s="152"/>
      <c r="M2266" s="57"/>
      <c r="N2266" s="150"/>
      <c r="O2266" s="150"/>
      <c r="P2266" s="150"/>
      <c r="Q2266" s="150"/>
    </row>
    <row r="2267" spans="1:17" ht="15">
      <c r="A2267" s="142">
        <v>43935</v>
      </c>
      <c r="B2267" s="143">
        <f t="shared" si="0"/>
        <v>4</v>
      </c>
      <c r="C2267" s="143">
        <f t="shared" si="1"/>
        <v>2020</v>
      </c>
      <c r="D2267" s="154">
        <v>42096</v>
      </c>
      <c r="E2267" s="145">
        <f t="shared" si="2"/>
        <v>4</v>
      </c>
      <c r="F2267" s="145">
        <f t="shared" si="3"/>
        <v>2015</v>
      </c>
      <c r="G2267" s="153" t="s">
        <v>1853</v>
      </c>
      <c r="H2267" s="143">
        <v>3111</v>
      </c>
      <c r="I2267" s="143">
        <v>5450</v>
      </c>
      <c r="J2267" s="143">
        <v>1000</v>
      </c>
      <c r="K2267" s="147" t="s">
        <v>77</v>
      </c>
      <c r="L2267" s="152"/>
      <c r="M2267" s="57"/>
      <c r="N2267" s="150"/>
      <c r="O2267" s="150"/>
      <c r="P2267" s="150"/>
      <c r="Q2267" s="150"/>
    </row>
    <row r="2268" spans="1:17" ht="15">
      <c r="A2268" s="142">
        <v>43936</v>
      </c>
      <c r="B2268" s="143">
        <f t="shared" si="0"/>
        <v>4</v>
      </c>
      <c r="C2268" s="143">
        <f t="shared" si="1"/>
        <v>2020</v>
      </c>
      <c r="D2268" s="154">
        <v>42096</v>
      </c>
      <c r="E2268" s="145">
        <f t="shared" si="2"/>
        <v>4</v>
      </c>
      <c r="F2268" s="145">
        <f t="shared" si="3"/>
        <v>2015</v>
      </c>
      <c r="G2268" s="153" t="s">
        <v>1854</v>
      </c>
      <c r="H2268" s="143">
        <v>3112</v>
      </c>
      <c r="I2268" s="143">
        <v>5451</v>
      </c>
      <c r="J2268" s="143">
        <v>1000</v>
      </c>
      <c r="K2268" s="147" t="s">
        <v>77</v>
      </c>
      <c r="L2268" s="152"/>
      <c r="M2268" s="57"/>
      <c r="N2268" s="150"/>
      <c r="O2268" s="150"/>
      <c r="P2268" s="150"/>
      <c r="Q2268" s="150"/>
    </row>
    <row r="2269" spans="1:17" ht="15">
      <c r="A2269" s="142">
        <v>43937</v>
      </c>
      <c r="B2269" s="143">
        <f t="shared" si="0"/>
        <v>4</v>
      </c>
      <c r="C2269" s="143">
        <f t="shared" si="1"/>
        <v>2020</v>
      </c>
      <c r="D2269" s="154">
        <v>42096</v>
      </c>
      <c r="E2269" s="145">
        <f t="shared" si="2"/>
        <v>4</v>
      </c>
      <c r="F2269" s="145">
        <f t="shared" si="3"/>
        <v>2015</v>
      </c>
      <c r="G2269" s="153" t="s">
        <v>1855</v>
      </c>
      <c r="H2269" s="143">
        <v>3113</v>
      </c>
      <c r="I2269" s="143">
        <v>5452</v>
      </c>
      <c r="J2269" s="143">
        <v>2689</v>
      </c>
      <c r="K2269" s="147" t="s">
        <v>77</v>
      </c>
      <c r="L2269" s="152"/>
      <c r="M2269" s="57"/>
      <c r="N2269" s="150"/>
      <c r="O2269" s="150"/>
      <c r="P2269" s="150"/>
      <c r="Q2269" s="150"/>
    </row>
    <row r="2270" spans="1:17" ht="15">
      <c r="A2270" s="142">
        <v>43938</v>
      </c>
      <c r="B2270" s="143">
        <f t="shared" si="0"/>
        <v>4</v>
      </c>
      <c r="C2270" s="143">
        <f t="shared" si="1"/>
        <v>2020</v>
      </c>
      <c r="D2270" s="154">
        <v>42096</v>
      </c>
      <c r="E2270" s="145">
        <f t="shared" si="2"/>
        <v>4</v>
      </c>
      <c r="F2270" s="145">
        <f t="shared" si="3"/>
        <v>2015</v>
      </c>
      <c r="G2270" s="153" t="s">
        <v>1856</v>
      </c>
      <c r="H2270" s="143">
        <v>3114</v>
      </c>
      <c r="I2270" s="143">
        <v>5454</v>
      </c>
      <c r="J2270" s="143">
        <v>1000</v>
      </c>
      <c r="K2270" s="147" t="s">
        <v>77</v>
      </c>
      <c r="L2270" s="152"/>
      <c r="M2270" s="57"/>
      <c r="N2270" s="150"/>
      <c r="O2270" s="150"/>
      <c r="P2270" s="150"/>
      <c r="Q2270" s="150"/>
    </row>
    <row r="2271" spans="1:17" ht="15">
      <c r="A2271" s="142">
        <v>43939</v>
      </c>
      <c r="B2271" s="143">
        <f t="shared" si="0"/>
        <v>4</v>
      </c>
      <c r="C2271" s="143">
        <f t="shared" si="1"/>
        <v>2020</v>
      </c>
      <c r="D2271" s="154">
        <v>42096</v>
      </c>
      <c r="E2271" s="145">
        <f t="shared" si="2"/>
        <v>4</v>
      </c>
      <c r="F2271" s="145">
        <f t="shared" si="3"/>
        <v>2015</v>
      </c>
      <c r="G2271" s="153" t="s">
        <v>1857</v>
      </c>
      <c r="H2271" s="143">
        <v>3115</v>
      </c>
      <c r="I2271" s="143">
        <v>5455</v>
      </c>
      <c r="J2271" s="143">
        <v>1000</v>
      </c>
      <c r="K2271" s="147" t="s">
        <v>77</v>
      </c>
      <c r="L2271" s="152"/>
      <c r="M2271" s="57"/>
      <c r="N2271" s="150"/>
      <c r="O2271" s="150"/>
      <c r="P2271" s="150"/>
      <c r="Q2271" s="150"/>
    </row>
    <row r="2272" spans="1:17" ht="15">
      <c r="A2272" s="142">
        <v>43940</v>
      </c>
      <c r="B2272" s="143">
        <f t="shared" si="0"/>
        <v>4</v>
      </c>
      <c r="C2272" s="143">
        <f t="shared" si="1"/>
        <v>2020</v>
      </c>
      <c r="D2272" s="154">
        <v>42096</v>
      </c>
      <c r="E2272" s="145">
        <f t="shared" si="2"/>
        <v>4</v>
      </c>
      <c r="F2272" s="145">
        <f t="shared" si="3"/>
        <v>2015</v>
      </c>
      <c r="G2272" s="153" t="s">
        <v>1858</v>
      </c>
      <c r="H2272" s="143">
        <v>3116</v>
      </c>
      <c r="I2272" s="143">
        <v>5456</v>
      </c>
      <c r="J2272" s="143">
        <v>1000</v>
      </c>
      <c r="K2272" s="147" t="s">
        <v>77</v>
      </c>
      <c r="L2272" s="152"/>
      <c r="M2272" s="57"/>
      <c r="N2272" s="150"/>
      <c r="O2272" s="150"/>
      <c r="P2272" s="150"/>
      <c r="Q2272" s="150"/>
    </row>
    <row r="2273" spans="1:17" ht="15">
      <c r="A2273" s="142">
        <v>43941</v>
      </c>
      <c r="B2273" s="143">
        <f t="shared" si="0"/>
        <v>4</v>
      </c>
      <c r="C2273" s="143">
        <f t="shared" si="1"/>
        <v>2020</v>
      </c>
      <c r="D2273" s="154">
        <v>42096</v>
      </c>
      <c r="E2273" s="145">
        <f t="shared" si="2"/>
        <v>4</v>
      </c>
      <c r="F2273" s="145">
        <f t="shared" si="3"/>
        <v>2015</v>
      </c>
      <c r="G2273" s="153" t="s">
        <v>1859</v>
      </c>
      <c r="H2273" s="143">
        <v>3117</v>
      </c>
      <c r="I2273" s="143">
        <v>5457</v>
      </c>
      <c r="J2273" s="143">
        <v>1000</v>
      </c>
      <c r="K2273" s="147" t="s">
        <v>77</v>
      </c>
      <c r="L2273" s="152"/>
      <c r="M2273" s="57"/>
      <c r="N2273" s="150"/>
      <c r="O2273" s="150"/>
      <c r="P2273" s="150"/>
      <c r="Q2273" s="150"/>
    </row>
    <row r="2274" spans="1:17" ht="15">
      <c r="A2274" s="142">
        <v>43942</v>
      </c>
      <c r="B2274" s="143">
        <f t="shared" si="0"/>
        <v>4</v>
      </c>
      <c r="C2274" s="143">
        <f t="shared" si="1"/>
        <v>2020</v>
      </c>
      <c r="D2274" s="154">
        <v>42096</v>
      </c>
      <c r="E2274" s="145">
        <f t="shared" si="2"/>
        <v>4</v>
      </c>
      <c r="F2274" s="145">
        <f t="shared" si="3"/>
        <v>2015</v>
      </c>
      <c r="G2274" s="153" t="s">
        <v>1860</v>
      </c>
      <c r="H2274" s="143">
        <v>3118</v>
      </c>
      <c r="I2274" s="143">
        <v>5459</v>
      </c>
      <c r="J2274" s="143">
        <v>3000</v>
      </c>
      <c r="K2274" s="147" t="s">
        <v>77</v>
      </c>
      <c r="L2274" s="152"/>
      <c r="M2274" s="57"/>
      <c r="N2274" s="150"/>
      <c r="O2274" s="150"/>
      <c r="P2274" s="150"/>
      <c r="Q2274" s="150"/>
    </row>
    <row r="2275" spans="1:17" ht="15">
      <c r="A2275" s="142">
        <v>43943</v>
      </c>
      <c r="B2275" s="143">
        <f t="shared" si="0"/>
        <v>4</v>
      </c>
      <c r="C2275" s="143">
        <f t="shared" si="1"/>
        <v>2020</v>
      </c>
      <c r="D2275" s="154">
        <v>42096</v>
      </c>
      <c r="E2275" s="145">
        <f t="shared" si="2"/>
        <v>4</v>
      </c>
      <c r="F2275" s="145">
        <f t="shared" si="3"/>
        <v>2015</v>
      </c>
      <c r="G2275" s="153" t="s">
        <v>1861</v>
      </c>
      <c r="H2275" s="143">
        <v>3120</v>
      </c>
      <c r="I2275" s="143">
        <v>5464</v>
      </c>
      <c r="J2275" s="143">
        <v>1000</v>
      </c>
      <c r="K2275" s="147" t="s">
        <v>77</v>
      </c>
      <c r="L2275" s="152"/>
      <c r="M2275" s="57"/>
      <c r="N2275" s="150"/>
      <c r="O2275" s="150"/>
      <c r="P2275" s="150"/>
      <c r="Q2275" s="150"/>
    </row>
    <row r="2276" spans="1:17" ht="15">
      <c r="A2276" s="142">
        <v>43944</v>
      </c>
      <c r="B2276" s="143">
        <f t="shared" si="0"/>
        <v>4</v>
      </c>
      <c r="C2276" s="143">
        <f t="shared" si="1"/>
        <v>2020</v>
      </c>
      <c r="D2276" s="154">
        <v>42096</v>
      </c>
      <c r="E2276" s="145">
        <f t="shared" si="2"/>
        <v>4</v>
      </c>
      <c r="F2276" s="145">
        <f t="shared" si="3"/>
        <v>2015</v>
      </c>
      <c r="G2276" s="153" t="s">
        <v>1862</v>
      </c>
      <c r="H2276" s="143">
        <v>3121</v>
      </c>
      <c r="I2276" s="143">
        <v>5466</v>
      </c>
      <c r="J2276" s="143">
        <v>1000</v>
      </c>
      <c r="K2276" s="147" t="s">
        <v>77</v>
      </c>
      <c r="L2276" s="152"/>
      <c r="M2276" s="57"/>
      <c r="N2276" s="150"/>
      <c r="O2276" s="150"/>
      <c r="P2276" s="150"/>
      <c r="Q2276" s="150"/>
    </row>
    <row r="2277" spans="1:17" ht="15">
      <c r="A2277" s="142">
        <v>43945</v>
      </c>
      <c r="B2277" s="143">
        <f t="shared" si="0"/>
        <v>4</v>
      </c>
      <c r="C2277" s="143">
        <f t="shared" si="1"/>
        <v>2020</v>
      </c>
      <c r="D2277" s="154">
        <v>42096</v>
      </c>
      <c r="E2277" s="145">
        <f t="shared" si="2"/>
        <v>4</v>
      </c>
      <c r="F2277" s="145">
        <f t="shared" si="3"/>
        <v>2015</v>
      </c>
      <c r="G2277" s="153" t="s">
        <v>1863</v>
      </c>
      <c r="H2277" s="143">
        <v>3122</v>
      </c>
      <c r="I2277" s="143">
        <v>5467</v>
      </c>
      <c r="J2277" s="143">
        <v>1000</v>
      </c>
      <c r="K2277" s="147" t="s">
        <v>77</v>
      </c>
      <c r="L2277" s="152"/>
      <c r="M2277" s="57"/>
      <c r="N2277" s="150"/>
      <c r="O2277" s="150"/>
      <c r="P2277" s="150"/>
      <c r="Q2277" s="150"/>
    </row>
    <row r="2278" spans="1:17" ht="15">
      <c r="A2278" s="142">
        <v>43946</v>
      </c>
      <c r="B2278" s="143">
        <f t="shared" si="0"/>
        <v>4</v>
      </c>
      <c r="C2278" s="143">
        <f t="shared" si="1"/>
        <v>2020</v>
      </c>
      <c r="D2278" s="154">
        <v>42096</v>
      </c>
      <c r="E2278" s="145">
        <f t="shared" si="2"/>
        <v>4</v>
      </c>
      <c r="F2278" s="145">
        <f t="shared" si="3"/>
        <v>2015</v>
      </c>
      <c r="G2278" s="153" t="s">
        <v>1864</v>
      </c>
      <c r="H2278" s="143">
        <v>3123</v>
      </c>
      <c r="I2278" s="143">
        <v>5469</v>
      </c>
      <c r="J2278" s="143">
        <v>1000</v>
      </c>
      <c r="K2278" s="147" t="s">
        <v>77</v>
      </c>
      <c r="L2278" s="152"/>
      <c r="M2278" s="57"/>
      <c r="N2278" s="150"/>
      <c r="O2278" s="150"/>
      <c r="P2278" s="150"/>
      <c r="Q2278" s="150"/>
    </row>
    <row r="2279" spans="1:17" ht="15">
      <c r="A2279" s="142">
        <v>43947</v>
      </c>
      <c r="B2279" s="143">
        <f t="shared" si="0"/>
        <v>4</v>
      </c>
      <c r="C2279" s="143">
        <f t="shared" si="1"/>
        <v>2020</v>
      </c>
      <c r="D2279" s="154">
        <v>42096</v>
      </c>
      <c r="E2279" s="145">
        <f t="shared" si="2"/>
        <v>4</v>
      </c>
      <c r="F2279" s="145">
        <f t="shared" si="3"/>
        <v>2015</v>
      </c>
      <c r="G2279" s="153" t="s">
        <v>1865</v>
      </c>
      <c r="H2279" s="143">
        <v>3124</v>
      </c>
      <c r="I2279" s="143">
        <v>5470</v>
      </c>
      <c r="J2279" s="143">
        <v>5000</v>
      </c>
      <c r="K2279" s="147" t="s">
        <v>77</v>
      </c>
      <c r="L2279" s="152"/>
      <c r="M2279" s="57"/>
      <c r="N2279" s="150"/>
      <c r="O2279" s="150"/>
      <c r="P2279" s="150"/>
      <c r="Q2279" s="150"/>
    </row>
    <row r="2280" spans="1:17" ht="15">
      <c r="A2280" s="142">
        <v>43948</v>
      </c>
      <c r="B2280" s="143">
        <f t="shared" si="0"/>
        <v>4</v>
      </c>
      <c r="C2280" s="143">
        <f t="shared" si="1"/>
        <v>2020</v>
      </c>
      <c r="D2280" s="154">
        <v>42096</v>
      </c>
      <c r="E2280" s="145">
        <f t="shared" si="2"/>
        <v>4</v>
      </c>
      <c r="F2280" s="145">
        <f t="shared" si="3"/>
        <v>2015</v>
      </c>
      <c r="G2280" s="153" t="s">
        <v>1866</v>
      </c>
      <c r="H2280" s="143">
        <v>3125</v>
      </c>
      <c r="I2280" s="143">
        <v>5471</v>
      </c>
      <c r="J2280" s="143">
        <v>1000</v>
      </c>
      <c r="K2280" s="147" t="s">
        <v>77</v>
      </c>
      <c r="L2280" s="152"/>
      <c r="M2280" s="57"/>
      <c r="N2280" s="150"/>
      <c r="O2280" s="150"/>
      <c r="P2280" s="150"/>
      <c r="Q2280" s="150"/>
    </row>
    <row r="2281" spans="1:17" ht="15">
      <c r="A2281" s="142">
        <v>43949</v>
      </c>
      <c r="B2281" s="143">
        <f t="shared" si="0"/>
        <v>4</v>
      </c>
      <c r="C2281" s="143">
        <f t="shared" si="1"/>
        <v>2020</v>
      </c>
      <c r="D2281" s="154">
        <v>42096</v>
      </c>
      <c r="E2281" s="145">
        <f t="shared" si="2"/>
        <v>4</v>
      </c>
      <c r="F2281" s="145">
        <f t="shared" si="3"/>
        <v>2015</v>
      </c>
      <c r="G2281" s="153" t="s">
        <v>1867</v>
      </c>
      <c r="H2281" s="143">
        <v>3126</v>
      </c>
      <c r="I2281" s="143">
        <v>5472</v>
      </c>
      <c r="J2281" s="143">
        <v>1000</v>
      </c>
      <c r="K2281" s="147" t="s">
        <v>77</v>
      </c>
      <c r="L2281" s="152"/>
      <c r="M2281" s="57"/>
      <c r="N2281" s="150"/>
      <c r="O2281" s="150"/>
      <c r="P2281" s="150"/>
      <c r="Q2281" s="150"/>
    </row>
    <row r="2282" spans="1:17" ht="15">
      <c r="A2282" s="142">
        <v>43950</v>
      </c>
      <c r="B2282" s="143">
        <f t="shared" si="0"/>
        <v>4</v>
      </c>
      <c r="C2282" s="143">
        <f t="shared" si="1"/>
        <v>2020</v>
      </c>
      <c r="D2282" s="154">
        <v>42096</v>
      </c>
      <c r="E2282" s="145">
        <f t="shared" si="2"/>
        <v>4</v>
      </c>
      <c r="F2282" s="145">
        <f t="shared" si="3"/>
        <v>2015</v>
      </c>
      <c r="G2282" s="153" t="s">
        <v>1868</v>
      </c>
      <c r="H2282" s="143">
        <v>3127</v>
      </c>
      <c r="I2282" s="143">
        <v>5473</v>
      </c>
      <c r="J2282" s="143">
        <v>1000</v>
      </c>
      <c r="K2282" s="147" t="s">
        <v>77</v>
      </c>
      <c r="L2282" s="152"/>
      <c r="M2282" s="57"/>
      <c r="N2282" s="150"/>
      <c r="O2282" s="150"/>
      <c r="P2282" s="150"/>
      <c r="Q2282" s="150"/>
    </row>
    <row r="2283" spans="1:17" ht="15">
      <c r="A2283" s="142">
        <v>43951</v>
      </c>
      <c r="B2283" s="143">
        <f t="shared" si="0"/>
        <v>4</v>
      </c>
      <c r="C2283" s="143">
        <f t="shared" si="1"/>
        <v>2020</v>
      </c>
      <c r="D2283" s="154">
        <v>42096</v>
      </c>
      <c r="E2283" s="145">
        <f t="shared" si="2"/>
        <v>4</v>
      </c>
      <c r="F2283" s="145">
        <f t="shared" si="3"/>
        <v>2015</v>
      </c>
      <c r="G2283" s="153" t="s">
        <v>1869</v>
      </c>
      <c r="H2283" s="143">
        <v>3129</v>
      </c>
      <c r="I2283" s="143">
        <v>5476</v>
      </c>
      <c r="J2283" s="143">
        <v>1000</v>
      </c>
      <c r="K2283" s="147" t="s">
        <v>77</v>
      </c>
      <c r="L2283" s="152"/>
      <c r="M2283" s="57"/>
      <c r="N2283" s="150"/>
      <c r="O2283" s="150"/>
      <c r="P2283" s="150"/>
      <c r="Q2283" s="150"/>
    </row>
    <row r="2284" spans="1:17" ht="15">
      <c r="A2284" s="142">
        <v>43952</v>
      </c>
      <c r="B2284" s="143">
        <f t="shared" si="0"/>
        <v>5</v>
      </c>
      <c r="C2284" s="143">
        <f t="shared" si="1"/>
        <v>2020</v>
      </c>
      <c r="D2284" s="154">
        <v>42096</v>
      </c>
      <c r="E2284" s="145">
        <f t="shared" si="2"/>
        <v>4</v>
      </c>
      <c r="F2284" s="145">
        <f t="shared" si="3"/>
        <v>2015</v>
      </c>
      <c r="G2284" s="153" t="s">
        <v>1870</v>
      </c>
      <c r="H2284" s="143">
        <v>3131</v>
      </c>
      <c r="I2284" s="143">
        <v>5479</v>
      </c>
      <c r="J2284" s="143">
        <v>1000</v>
      </c>
      <c r="K2284" s="147" t="s">
        <v>77</v>
      </c>
      <c r="L2284" s="152"/>
      <c r="M2284" s="57"/>
      <c r="N2284" s="150"/>
      <c r="O2284" s="150"/>
      <c r="P2284" s="150"/>
      <c r="Q2284" s="150"/>
    </row>
    <row r="2285" spans="1:17" ht="15">
      <c r="A2285" s="142">
        <v>43953</v>
      </c>
      <c r="B2285" s="143">
        <f t="shared" si="0"/>
        <v>5</v>
      </c>
      <c r="C2285" s="143">
        <f t="shared" si="1"/>
        <v>2020</v>
      </c>
      <c r="D2285" s="154">
        <v>42096</v>
      </c>
      <c r="E2285" s="145">
        <f t="shared" si="2"/>
        <v>4</v>
      </c>
      <c r="F2285" s="145">
        <f t="shared" si="3"/>
        <v>2015</v>
      </c>
      <c r="G2285" s="153" t="s">
        <v>1871</v>
      </c>
      <c r="H2285" s="143">
        <v>3132</v>
      </c>
      <c r="I2285" s="143">
        <v>5480</v>
      </c>
      <c r="J2285" s="143">
        <v>1000</v>
      </c>
      <c r="K2285" s="147" t="s">
        <v>77</v>
      </c>
      <c r="L2285" s="152"/>
      <c r="M2285" s="57"/>
      <c r="N2285" s="150"/>
      <c r="O2285" s="150"/>
      <c r="P2285" s="150"/>
      <c r="Q2285" s="150"/>
    </row>
    <row r="2286" spans="1:17" ht="15">
      <c r="A2286" s="142">
        <v>43954</v>
      </c>
      <c r="B2286" s="143">
        <f t="shared" si="0"/>
        <v>5</v>
      </c>
      <c r="C2286" s="143">
        <f t="shared" si="1"/>
        <v>2020</v>
      </c>
      <c r="D2286" s="154">
        <v>42096</v>
      </c>
      <c r="E2286" s="145">
        <f t="shared" si="2"/>
        <v>4</v>
      </c>
      <c r="F2286" s="145">
        <f t="shared" si="3"/>
        <v>2015</v>
      </c>
      <c r="G2286" s="153" t="s">
        <v>1872</v>
      </c>
      <c r="H2286" s="143">
        <v>3135</v>
      </c>
      <c r="I2286" s="143">
        <v>5484</v>
      </c>
      <c r="J2286" s="143">
        <v>2489</v>
      </c>
      <c r="K2286" s="147" t="s">
        <v>77</v>
      </c>
      <c r="L2286" s="152"/>
      <c r="M2286" s="57"/>
      <c r="N2286" s="150"/>
      <c r="O2286" s="150"/>
      <c r="P2286" s="150"/>
      <c r="Q2286" s="150"/>
    </row>
    <row r="2287" spans="1:17" ht="15">
      <c r="A2287" s="142">
        <v>43955</v>
      </c>
      <c r="B2287" s="143">
        <f t="shared" si="0"/>
        <v>5</v>
      </c>
      <c r="C2287" s="143">
        <f t="shared" si="1"/>
        <v>2020</v>
      </c>
      <c r="D2287" s="154">
        <v>42096</v>
      </c>
      <c r="E2287" s="145">
        <f t="shared" si="2"/>
        <v>4</v>
      </c>
      <c r="F2287" s="145">
        <f t="shared" si="3"/>
        <v>2015</v>
      </c>
      <c r="G2287" s="153" t="s">
        <v>1873</v>
      </c>
      <c r="H2287" s="143">
        <v>3136</v>
      </c>
      <c r="I2287" s="143">
        <v>5486</v>
      </c>
      <c r="J2287" s="143">
        <v>1000</v>
      </c>
      <c r="K2287" s="147" t="s">
        <v>77</v>
      </c>
      <c r="L2287" s="152"/>
      <c r="M2287" s="57"/>
      <c r="N2287" s="150"/>
      <c r="O2287" s="150"/>
      <c r="P2287" s="150"/>
      <c r="Q2287" s="150"/>
    </row>
    <row r="2288" spans="1:17" ht="15">
      <c r="A2288" s="142">
        <v>43956</v>
      </c>
      <c r="B2288" s="143">
        <f t="shared" si="0"/>
        <v>5</v>
      </c>
      <c r="C2288" s="143">
        <f t="shared" si="1"/>
        <v>2020</v>
      </c>
      <c r="D2288" s="154">
        <v>42096</v>
      </c>
      <c r="E2288" s="145">
        <f t="shared" si="2"/>
        <v>4</v>
      </c>
      <c r="F2288" s="145">
        <f t="shared" si="3"/>
        <v>2015</v>
      </c>
      <c r="G2288" s="153" t="s">
        <v>1874</v>
      </c>
      <c r="H2288" s="143">
        <v>3137</v>
      </c>
      <c r="I2288" s="143">
        <v>5487</v>
      </c>
      <c r="J2288" s="143">
        <v>1000</v>
      </c>
      <c r="K2288" s="147" t="s">
        <v>77</v>
      </c>
      <c r="L2288" s="152"/>
      <c r="M2288" s="57"/>
      <c r="N2288" s="150"/>
      <c r="O2288" s="150"/>
      <c r="P2288" s="150"/>
      <c r="Q2288" s="150"/>
    </row>
    <row r="2289" spans="1:17" ht="15">
      <c r="A2289" s="142">
        <v>43957</v>
      </c>
      <c r="B2289" s="143">
        <f t="shared" si="0"/>
        <v>5</v>
      </c>
      <c r="C2289" s="143">
        <f t="shared" si="1"/>
        <v>2020</v>
      </c>
      <c r="D2289" s="154">
        <v>42096</v>
      </c>
      <c r="E2289" s="145">
        <f t="shared" si="2"/>
        <v>4</v>
      </c>
      <c r="F2289" s="145">
        <f t="shared" si="3"/>
        <v>2015</v>
      </c>
      <c r="G2289" s="153" t="s">
        <v>1875</v>
      </c>
      <c r="H2289" s="143">
        <v>3138</v>
      </c>
      <c r="I2289" s="143">
        <v>5488</v>
      </c>
      <c r="J2289" s="143">
        <v>1000</v>
      </c>
      <c r="K2289" s="147" t="s">
        <v>77</v>
      </c>
      <c r="L2289" s="152"/>
      <c r="M2289" s="57"/>
      <c r="N2289" s="150"/>
      <c r="O2289" s="150"/>
      <c r="P2289" s="150"/>
      <c r="Q2289" s="150"/>
    </row>
    <row r="2290" spans="1:17" ht="15">
      <c r="A2290" s="142">
        <v>43958</v>
      </c>
      <c r="B2290" s="143">
        <f t="shared" si="0"/>
        <v>5</v>
      </c>
      <c r="C2290" s="143">
        <f t="shared" si="1"/>
        <v>2020</v>
      </c>
      <c r="D2290" s="154">
        <v>42096</v>
      </c>
      <c r="E2290" s="145">
        <f t="shared" si="2"/>
        <v>4</v>
      </c>
      <c r="F2290" s="145">
        <f t="shared" si="3"/>
        <v>2015</v>
      </c>
      <c r="G2290" s="153" t="s">
        <v>1876</v>
      </c>
      <c r="H2290" s="143">
        <v>3139</v>
      </c>
      <c r="I2290" s="143">
        <v>5489</v>
      </c>
      <c r="J2290" s="143">
        <v>1000</v>
      </c>
      <c r="K2290" s="147" t="s">
        <v>77</v>
      </c>
      <c r="L2290" s="152"/>
      <c r="M2290" s="57"/>
      <c r="N2290" s="150"/>
      <c r="O2290" s="150"/>
      <c r="P2290" s="150"/>
      <c r="Q2290" s="150"/>
    </row>
    <row r="2291" spans="1:17" ht="15">
      <c r="A2291" s="142">
        <v>43959</v>
      </c>
      <c r="B2291" s="143">
        <f t="shared" si="0"/>
        <v>5</v>
      </c>
      <c r="C2291" s="143">
        <f t="shared" si="1"/>
        <v>2020</v>
      </c>
      <c r="D2291" s="154">
        <v>42096</v>
      </c>
      <c r="E2291" s="145">
        <f t="shared" si="2"/>
        <v>4</v>
      </c>
      <c r="F2291" s="145">
        <f t="shared" si="3"/>
        <v>2015</v>
      </c>
      <c r="G2291" s="146"/>
      <c r="H2291" s="143">
        <v>3142</v>
      </c>
      <c r="I2291" s="143">
        <v>5493</v>
      </c>
      <c r="J2291" s="143">
        <v>2827</v>
      </c>
      <c r="K2291" s="147" t="s">
        <v>77</v>
      </c>
      <c r="L2291" s="152"/>
      <c r="M2291" s="57"/>
      <c r="N2291" s="150"/>
      <c r="O2291" s="150"/>
      <c r="P2291" s="150"/>
      <c r="Q2291" s="150"/>
    </row>
    <row r="2292" spans="1:17" ht="15">
      <c r="A2292" s="142">
        <v>43960</v>
      </c>
      <c r="B2292" s="143">
        <f t="shared" si="0"/>
        <v>5</v>
      </c>
      <c r="C2292" s="143">
        <f t="shared" si="1"/>
        <v>2020</v>
      </c>
      <c r="D2292" s="154">
        <v>42096</v>
      </c>
      <c r="E2292" s="145">
        <f t="shared" si="2"/>
        <v>4</v>
      </c>
      <c r="F2292" s="145">
        <f t="shared" si="3"/>
        <v>2015</v>
      </c>
      <c r="G2292" s="153" t="s">
        <v>1877</v>
      </c>
      <c r="H2292" s="143">
        <v>3144</v>
      </c>
      <c r="I2292" s="143">
        <v>5496</v>
      </c>
      <c r="J2292" s="143">
        <v>1000</v>
      </c>
      <c r="K2292" s="147" t="s">
        <v>77</v>
      </c>
      <c r="L2292" s="152"/>
      <c r="M2292" s="57"/>
      <c r="N2292" s="150"/>
      <c r="O2292" s="150"/>
      <c r="P2292" s="150"/>
      <c r="Q2292" s="150"/>
    </row>
    <row r="2293" spans="1:17" ht="15">
      <c r="A2293" s="142">
        <v>43961</v>
      </c>
      <c r="B2293" s="143">
        <f t="shared" si="0"/>
        <v>5</v>
      </c>
      <c r="C2293" s="143">
        <f t="shared" si="1"/>
        <v>2020</v>
      </c>
      <c r="D2293" s="154">
        <v>42096</v>
      </c>
      <c r="E2293" s="145">
        <f t="shared" si="2"/>
        <v>4</v>
      </c>
      <c r="F2293" s="145">
        <f t="shared" si="3"/>
        <v>2015</v>
      </c>
      <c r="G2293" s="153" t="s">
        <v>1878</v>
      </c>
      <c r="H2293" s="143">
        <v>3143</v>
      </c>
      <c r="I2293" s="143">
        <v>5497</v>
      </c>
      <c r="J2293" s="143">
        <v>1000</v>
      </c>
      <c r="K2293" s="147" t="s">
        <v>77</v>
      </c>
      <c r="L2293" s="152"/>
      <c r="M2293" s="57"/>
      <c r="N2293" s="150"/>
      <c r="O2293" s="150"/>
      <c r="P2293" s="150"/>
      <c r="Q2293" s="150"/>
    </row>
    <row r="2294" spans="1:17" ht="15">
      <c r="A2294" s="142">
        <v>43962</v>
      </c>
      <c r="B2294" s="143">
        <f t="shared" si="0"/>
        <v>5</v>
      </c>
      <c r="C2294" s="143">
        <f t="shared" si="1"/>
        <v>2020</v>
      </c>
      <c r="D2294" s="154">
        <v>42096</v>
      </c>
      <c r="E2294" s="145">
        <f t="shared" si="2"/>
        <v>4</v>
      </c>
      <c r="F2294" s="145">
        <f t="shared" si="3"/>
        <v>2015</v>
      </c>
      <c r="G2294" s="153" t="s">
        <v>1879</v>
      </c>
      <c r="H2294" s="143">
        <v>3146</v>
      </c>
      <c r="I2294" s="143">
        <v>5499</v>
      </c>
      <c r="J2294" s="143">
        <v>1549</v>
      </c>
      <c r="K2294" s="147" t="s">
        <v>77</v>
      </c>
      <c r="L2294" s="152"/>
      <c r="M2294" s="57"/>
      <c r="N2294" s="150"/>
      <c r="O2294" s="150"/>
      <c r="P2294" s="150"/>
      <c r="Q2294" s="150"/>
    </row>
    <row r="2295" spans="1:17" ht="15">
      <c r="A2295" s="142">
        <v>43963</v>
      </c>
      <c r="B2295" s="143">
        <f t="shared" si="0"/>
        <v>5</v>
      </c>
      <c r="C2295" s="143">
        <f t="shared" si="1"/>
        <v>2020</v>
      </c>
      <c r="D2295" s="154">
        <v>42096</v>
      </c>
      <c r="E2295" s="145">
        <f t="shared" si="2"/>
        <v>4</v>
      </c>
      <c r="F2295" s="145">
        <f t="shared" si="3"/>
        <v>2015</v>
      </c>
      <c r="G2295" s="153" t="s">
        <v>1880</v>
      </c>
      <c r="H2295" s="143">
        <v>3148</v>
      </c>
      <c r="I2295" s="143">
        <v>5501</v>
      </c>
      <c r="J2295" s="143">
        <v>1000</v>
      </c>
      <c r="K2295" s="147" t="s">
        <v>77</v>
      </c>
      <c r="L2295" s="152"/>
      <c r="M2295" s="57"/>
      <c r="N2295" s="150"/>
      <c r="O2295" s="150"/>
      <c r="P2295" s="150"/>
      <c r="Q2295" s="150"/>
    </row>
    <row r="2296" spans="1:17" ht="15">
      <c r="A2296" s="142">
        <v>43964</v>
      </c>
      <c r="B2296" s="143">
        <f t="shared" si="0"/>
        <v>5</v>
      </c>
      <c r="C2296" s="143">
        <f t="shared" si="1"/>
        <v>2020</v>
      </c>
      <c r="D2296" s="154">
        <v>42096</v>
      </c>
      <c r="E2296" s="145">
        <f t="shared" si="2"/>
        <v>4</v>
      </c>
      <c r="F2296" s="145">
        <f t="shared" si="3"/>
        <v>2015</v>
      </c>
      <c r="G2296" s="146"/>
      <c r="H2296" s="143">
        <v>2029</v>
      </c>
      <c r="I2296" s="143">
        <v>5503</v>
      </c>
      <c r="J2296" s="143">
        <v>2049</v>
      </c>
      <c r="K2296" s="147" t="s">
        <v>77</v>
      </c>
      <c r="L2296" s="152"/>
      <c r="M2296" s="57"/>
      <c r="N2296" s="150"/>
      <c r="O2296" s="150"/>
      <c r="P2296" s="150"/>
      <c r="Q2296" s="150"/>
    </row>
    <row r="2297" spans="1:17" ht="15">
      <c r="A2297" s="142">
        <v>43965</v>
      </c>
      <c r="B2297" s="143">
        <f t="shared" si="0"/>
        <v>5</v>
      </c>
      <c r="C2297" s="143">
        <f t="shared" si="1"/>
        <v>2020</v>
      </c>
      <c r="D2297" s="154">
        <v>42096</v>
      </c>
      <c r="E2297" s="145">
        <f t="shared" si="2"/>
        <v>4</v>
      </c>
      <c r="F2297" s="145">
        <f t="shared" si="3"/>
        <v>2015</v>
      </c>
      <c r="G2297" s="153" t="s">
        <v>1881</v>
      </c>
      <c r="H2297" s="143">
        <v>3149</v>
      </c>
      <c r="I2297" s="143">
        <v>5504</v>
      </c>
      <c r="J2297" s="143">
        <v>1000</v>
      </c>
      <c r="K2297" s="147" t="s">
        <v>77</v>
      </c>
      <c r="L2297" s="152"/>
      <c r="M2297" s="57"/>
      <c r="N2297" s="150"/>
      <c r="O2297" s="150"/>
      <c r="P2297" s="150"/>
      <c r="Q2297" s="150"/>
    </row>
    <row r="2298" spans="1:17" ht="15">
      <c r="A2298" s="142">
        <v>43966</v>
      </c>
      <c r="B2298" s="143">
        <f t="shared" si="0"/>
        <v>5</v>
      </c>
      <c r="C2298" s="143">
        <f t="shared" si="1"/>
        <v>2020</v>
      </c>
      <c r="D2298" s="154">
        <v>42096</v>
      </c>
      <c r="E2298" s="145">
        <f t="shared" si="2"/>
        <v>4</v>
      </c>
      <c r="F2298" s="145">
        <f t="shared" si="3"/>
        <v>2015</v>
      </c>
      <c r="G2298" s="153" t="s">
        <v>1882</v>
      </c>
      <c r="H2298" s="143">
        <v>3150</v>
      </c>
      <c r="I2298" s="143">
        <v>5505</v>
      </c>
      <c r="J2298" s="143">
        <v>1680</v>
      </c>
      <c r="K2298" s="147" t="s">
        <v>77</v>
      </c>
      <c r="L2298" s="152"/>
      <c r="M2298" s="57"/>
      <c r="N2298" s="150"/>
      <c r="O2298" s="150"/>
      <c r="P2298" s="150"/>
      <c r="Q2298" s="150"/>
    </row>
    <row r="2299" spans="1:17" ht="15">
      <c r="A2299" s="142">
        <v>43967</v>
      </c>
      <c r="B2299" s="143">
        <f t="shared" si="0"/>
        <v>5</v>
      </c>
      <c r="C2299" s="143">
        <f t="shared" si="1"/>
        <v>2020</v>
      </c>
      <c r="D2299" s="154">
        <v>42096</v>
      </c>
      <c r="E2299" s="145">
        <f t="shared" si="2"/>
        <v>4</v>
      </c>
      <c r="F2299" s="145">
        <f t="shared" si="3"/>
        <v>2015</v>
      </c>
      <c r="G2299" s="153" t="s">
        <v>1883</v>
      </c>
      <c r="H2299" s="143">
        <v>3151</v>
      </c>
      <c r="I2299" s="143">
        <v>5506</v>
      </c>
      <c r="J2299" s="143">
        <v>1000</v>
      </c>
      <c r="K2299" s="147" t="s">
        <v>77</v>
      </c>
      <c r="L2299" s="152"/>
      <c r="M2299" s="57"/>
      <c r="N2299" s="150"/>
      <c r="O2299" s="150"/>
      <c r="P2299" s="150"/>
      <c r="Q2299" s="150"/>
    </row>
    <row r="2300" spans="1:17" ht="15">
      <c r="A2300" s="142">
        <v>43968</v>
      </c>
      <c r="B2300" s="143">
        <f t="shared" si="0"/>
        <v>5</v>
      </c>
      <c r="C2300" s="143">
        <f t="shared" si="1"/>
        <v>2020</v>
      </c>
      <c r="D2300" s="154">
        <v>42096</v>
      </c>
      <c r="E2300" s="145">
        <f t="shared" si="2"/>
        <v>4</v>
      </c>
      <c r="F2300" s="145">
        <f t="shared" si="3"/>
        <v>2015</v>
      </c>
      <c r="G2300" s="153" t="s">
        <v>1884</v>
      </c>
      <c r="H2300" s="143">
        <v>3152</v>
      </c>
      <c r="I2300" s="143">
        <v>5507</v>
      </c>
      <c r="J2300" s="143">
        <v>1000</v>
      </c>
      <c r="K2300" s="147" t="s">
        <v>77</v>
      </c>
      <c r="L2300" s="152"/>
      <c r="M2300" s="57"/>
      <c r="N2300" s="150"/>
      <c r="O2300" s="150"/>
      <c r="P2300" s="150"/>
      <c r="Q2300" s="150"/>
    </row>
    <row r="2301" spans="1:17" ht="15">
      <c r="A2301" s="142">
        <v>43969</v>
      </c>
      <c r="B2301" s="143">
        <f t="shared" si="0"/>
        <v>5</v>
      </c>
      <c r="C2301" s="143">
        <f t="shared" si="1"/>
        <v>2020</v>
      </c>
      <c r="D2301" s="154">
        <v>42096</v>
      </c>
      <c r="E2301" s="145">
        <f t="shared" si="2"/>
        <v>4</v>
      </c>
      <c r="F2301" s="145">
        <f t="shared" si="3"/>
        <v>2015</v>
      </c>
      <c r="G2301" s="153" t="s">
        <v>1885</v>
      </c>
      <c r="H2301" s="143">
        <v>3153</v>
      </c>
      <c r="I2301" s="143">
        <v>5508</v>
      </c>
      <c r="J2301" s="143">
        <v>5000</v>
      </c>
      <c r="K2301" s="147" t="s">
        <v>77</v>
      </c>
      <c r="L2301" s="152"/>
      <c r="M2301" s="57"/>
      <c r="N2301" s="150"/>
      <c r="O2301" s="150"/>
      <c r="P2301" s="150"/>
      <c r="Q2301" s="150"/>
    </row>
    <row r="2302" spans="1:17" ht="15">
      <c r="A2302" s="142">
        <v>43970</v>
      </c>
      <c r="B2302" s="143">
        <f t="shared" si="0"/>
        <v>5</v>
      </c>
      <c r="C2302" s="143">
        <f t="shared" si="1"/>
        <v>2020</v>
      </c>
      <c r="D2302" s="154">
        <v>42096</v>
      </c>
      <c r="E2302" s="145">
        <f t="shared" si="2"/>
        <v>4</v>
      </c>
      <c r="F2302" s="145">
        <f t="shared" si="3"/>
        <v>2015</v>
      </c>
      <c r="G2302" s="153" t="s">
        <v>1886</v>
      </c>
      <c r="H2302" s="143">
        <v>3154</v>
      </c>
      <c r="I2302" s="143">
        <v>5509</v>
      </c>
      <c r="J2302" s="143">
        <v>1000</v>
      </c>
      <c r="K2302" s="147" t="s">
        <v>77</v>
      </c>
      <c r="L2302" s="152"/>
      <c r="M2302" s="57"/>
      <c r="N2302" s="150"/>
      <c r="O2302" s="150"/>
      <c r="P2302" s="150"/>
      <c r="Q2302" s="150"/>
    </row>
    <row r="2303" spans="1:17" ht="15">
      <c r="A2303" s="142">
        <v>43971</v>
      </c>
      <c r="B2303" s="143">
        <f t="shared" si="0"/>
        <v>5</v>
      </c>
      <c r="C2303" s="143">
        <f t="shared" si="1"/>
        <v>2020</v>
      </c>
      <c r="D2303" s="154">
        <v>42096</v>
      </c>
      <c r="E2303" s="145">
        <f t="shared" si="2"/>
        <v>4</v>
      </c>
      <c r="F2303" s="145">
        <f t="shared" si="3"/>
        <v>2015</v>
      </c>
      <c r="G2303" s="153" t="s">
        <v>1887</v>
      </c>
      <c r="H2303" s="143">
        <v>3155</v>
      </c>
      <c r="I2303" s="143">
        <v>5510</v>
      </c>
      <c r="J2303" s="143">
        <v>3000</v>
      </c>
      <c r="K2303" s="147" t="s">
        <v>77</v>
      </c>
      <c r="L2303" s="152"/>
      <c r="M2303" s="57"/>
      <c r="N2303" s="150"/>
      <c r="O2303" s="150"/>
      <c r="P2303" s="150"/>
      <c r="Q2303" s="150"/>
    </row>
    <row r="2304" spans="1:17" ht="15">
      <c r="A2304" s="142">
        <v>43972</v>
      </c>
      <c r="B2304" s="143">
        <f t="shared" si="0"/>
        <v>5</v>
      </c>
      <c r="C2304" s="143">
        <f t="shared" si="1"/>
        <v>2020</v>
      </c>
      <c r="D2304" s="154">
        <v>42096</v>
      </c>
      <c r="E2304" s="145">
        <f t="shared" si="2"/>
        <v>4</v>
      </c>
      <c r="F2304" s="145">
        <f t="shared" si="3"/>
        <v>2015</v>
      </c>
      <c r="G2304" s="153" t="s">
        <v>1888</v>
      </c>
      <c r="H2304" s="143">
        <v>3156</v>
      </c>
      <c r="I2304" s="143">
        <v>5511</v>
      </c>
      <c r="J2304" s="143">
        <v>1000</v>
      </c>
      <c r="K2304" s="147" t="s">
        <v>77</v>
      </c>
      <c r="L2304" s="152"/>
      <c r="M2304" s="57"/>
      <c r="N2304" s="150"/>
      <c r="O2304" s="150"/>
      <c r="P2304" s="150"/>
      <c r="Q2304" s="150"/>
    </row>
    <row r="2305" spans="1:17" ht="15">
      <c r="A2305" s="142">
        <v>43973</v>
      </c>
      <c r="B2305" s="143">
        <f t="shared" si="0"/>
        <v>5</v>
      </c>
      <c r="C2305" s="143">
        <f t="shared" si="1"/>
        <v>2020</v>
      </c>
      <c r="D2305" s="154">
        <v>42097</v>
      </c>
      <c r="E2305" s="145">
        <f t="shared" si="2"/>
        <v>4</v>
      </c>
      <c r="F2305" s="145">
        <f t="shared" si="3"/>
        <v>2015</v>
      </c>
      <c r="G2305" s="153" t="s">
        <v>1889</v>
      </c>
      <c r="H2305" s="143">
        <v>3157</v>
      </c>
      <c r="I2305" s="143">
        <v>5513</v>
      </c>
      <c r="J2305" s="143">
        <v>2999</v>
      </c>
      <c r="K2305" s="147" t="s">
        <v>77</v>
      </c>
      <c r="L2305" s="152"/>
      <c r="M2305" s="57"/>
      <c r="N2305" s="150"/>
      <c r="O2305" s="150"/>
      <c r="P2305" s="150"/>
      <c r="Q2305" s="150"/>
    </row>
    <row r="2306" spans="1:17" ht="15">
      <c r="A2306" s="142">
        <v>43974</v>
      </c>
      <c r="B2306" s="143">
        <f t="shared" si="0"/>
        <v>5</v>
      </c>
      <c r="C2306" s="143">
        <f t="shared" si="1"/>
        <v>2020</v>
      </c>
      <c r="D2306" s="154">
        <v>42097</v>
      </c>
      <c r="E2306" s="145">
        <f t="shared" si="2"/>
        <v>4</v>
      </c>
      <c r="F2306" s="145">
        <f t="shared" si="3"/>
        <v>2015</v>
      </c>
      <c r="G2306" s="153" t="s">
        <v>1890</v>
      </c>
      <c r="H2306" s="143">
        <v>3158</v>
      </c>
      <c r="I2306" s="143">
        <v>5515</v>
      </c>
      <c r="J2306" s="143">
        <v>1000</v>
      </c>
      <c r="K2306" s="147" t="s">
        <v>77</v>
      </c>
      <c r="L2306" s="152"/>
      <c r="M2306" s="57"/>
      <c r="N2306" s="150"/>
      <c r="O2306" s="150"/>
      <c r="P2306" s="150"/>
      <c r="Q2306" s="150"/>
    </row>
    <row r="2307" spans="1:17" ht="15">
      <c r="A2307" s="142">
        <v>43975</v>
      </c>
      <c r="B2307" s="143">
        <f t="shared" si="0"/>
        <v>5</v>
      </c>
      <c r="C2307" s="143">
        <f t="shared" si="1"/>
        <v>2020</v>
      </c>
      <c r="D2307" s="154">
        <v>42097</v>
      </c>
      <c r="E2307" s="145">
        <f t="shared" si="2"/>
        <v>4</v>
      </c>
      <c r="F2307" s="145">
        <f t="shared" si="3"/>
        <v>2015</v>
      </c>
      <c r="G2307" s="153" t="s">
        <v>1891</v>
      </c>
      <c r="H2307" s="143">
        <v>2999</v>
      </c>
      <c r="I2307" s="143">
        <v>5516</v>
      </c>
      <c r="J2307" s="143">
        <v>1000</v>
      </c>
      <c r="K2307" s="147" t="s">
        <v>77</v>
      </c>
      <c r="L2307" s="152"/>
      <c r="M2307" s="57"/>
      <c r="N2307" s="150"/>
      <c r="O2307" s="150"/>
      <c r="P2307" s="150"/>
      <c r="Q2307" s="150"/>
    </row>
    <row r="2308" spans="1:17" ht="15">
      <c r="A2308" s="142">
        <v>43976</v>
      </c>
      <c r="B2308" s="143">
        <f t="shared" si="0"/>
        <v>5</v>
      </c>
      <c r="C2308" s="143">
        <f t="shared" si="1"/>
        <v>2020</v>
      </c>
      <c r="D2308" s="154">
        <v>42097</v>
      </c>
      <c r="E2308" s="145">
        <f t="shared" si="2"/>
        <v>4</v>
      </c>
      <c r="F2308" s="145">
        <f t="shared" si="3"/>
        <v>2015</v>
      </c>
      <c r="G2308" s="153" t="s">
        <v>1892</v>
      </c>
      <c r="H2308" s="143">
        <v>3160</v>
      </c>
      <c r="I2308" s="143">
        <v>5519</v>
      </c>
      <c r="J2308" s="143">
        <v>1000</v>
      </c>
      <c r="K2308" s="147" t="s">
        <v>77</v>
      </c>
      <c r="L2308" s="152"/>
      <c r="M2308" s="57"/>
      <c r="N2308" s="150"/>
      <c r="O2308" s="150"/>
      <c r="P2308" s="150"/>
      <c r="Q2308" s="150"/>
    </row>
    <row r="2309" spans="1:17" ht="15">
      <c r="A2309" s="142">
        <v>43977</v>
      </c>
      <c r="B2309" s="143">
        <f t="shared" si="0"/>
        <v>5</v>
      </c>
      <c r="C2309" s="143">
        <f t="shared" si="1"/>
        <v>2020</v>
      </c>
      <c r="D2309" s="154">
        <v>42097</v>
      </c>
      <c r="E2309" s="145">
        <f t="shared" si="2"/>
        <v>4</v>
      </c>
      <c r="F2309" s="145">
        <f t="shared" si="3"/>
        <v>2015</v>
      </c>
      <c r="G2309" s="153" t="s">
        <v>1892</v>
      </c>
      <c r="H2309" s="143">
        <v>3160</v>
      </c>
      <c r="I2309" s="143">
        <v>5520</v>
      </c>
      <c r="J2309" s="143">
        <v>1000</v>
      </c>
      <c r="K2309" s="147" t="s">
        <v>77</v>
      </c>
      <c r="L2309" s="152"/>
      <c r="M2309" s="57"/>
      <c r="N2309" s="150"/>
      <c r="O2309" s="150"/>
      <c r="P2309" s="150"/>
      <c r="Q2309" s="150"/>
    </row>
    <row r="2310" spans="1:17" ht="15">
      <c r="A2310" s="142">
        <v>43978</v>
      </c>
      <c r="B2310" s="143">
        <f t="shared" si="0"/>
        <v>5</v>
      </c>
      <c r="C2310" s="143">
        <f t="shared" si="1"/>
        <v>2020</v>
      </c>
      <c r="D2310" s="154">
        <v>42097</v>
      </c>
      <c r="E2310" s="145">
        <f t="shared" si="2"/>
        <v>4</v>
      </c>
      <c r="F2310" s="145">
        <f t="shared" si="3"/>
        <v>2015</v>
      </c>
      <c r="G2310" s="153" t="s">
        <v>1893</v>
      </c>
      <c r="H2310" s="143">
        <v>3163</v>
      </c>
      <c r="I2310" s="143">
        <v>5525</v>
      </c>
      <c r="J2310" s="143">
        <v>1000</v>
      </c>
      <c r="K2310" s="147" t="s">
        <v>77</v>
      </c>
      <c r="L2310" s="152"/>
      <c r="M2310" s="57"/>
      <c r="N2310" s="150"/>
      <c r="O2310" s="150"/>
      <c r="P2310" s="150"/>
      <c r="Q2310" s="150"/>
    </row>
    <row r="2311" spans="1:17" ht="15">
      <c r="A2311" s="142">
        <v>43979</v>
      </c>
      <c r="B2311" s="143">
        <f t="shared" si="0"/>
        <v>5</v>
      </c>
      <c r="C2311" s="143">
        <f t="shared" si="1"/>
        <v>2020</v>
      </c>
      <c r="D2311" s="154">
        <v>42097</v>
      </c>
      <c r="E2311" s="145">
        <f t="shared" si="2"/>
        <v>4</v>
      </c>
      <c r="F2311" s="145">
        <f t="shared" si="3"/>
        <v>2015</v>
      </c>
      <c r="G2311" s="153" t="s">
        <v>1894</v>
      </c>
      <c r="H2311" s="143">
        <v>3164</v>
      </c>
      <c r="I2311" s="143">
        <v>5526</v>
      </c>
      <c r="J2311" s="143">
        <v>1599</v>
      </c>
      <c r="K2311" s="147" t="s">
        <v>77</v>
      </c>
      <c r="L2311" s="152"/>
      <c r="M2311" s="57"/>
      <c r="N2311" s="150"/>
      <c r="O2311" s="150"/>
      <c r="P2311" s="150"/>
      <c r="Q2311" s="150"/>
    </row>
    <row r="2312" spans="1:17" ht="15">
      <c r="A2312" s="142">
        <v>43980</v>
      </c>
      <c r="B2312" s="143">
        <f t="shared" si="0"/>
        <v>5</v>
      </c>
      <c r="C2312" s="143">
        <f t="shared" si="1"/>
        <v>2020</v>
      </c>
      <c r="D2312" s="154">
        <v>42097</v>
      </c>
      <c r="E2312" s="145">
        <f t="shared" si="2"/>
        <v>4</v>
      </c>
      <c r="F2312" s="145">
        <f t="shared" si="3"/>
        <v>2015</v>
      </c>
      <c r="G2312" s="153" t="s">
        <v>1895</v>
      </c>
      <c r="H2312" s="143">
        <v>3165</v>
      </c>
      <c r="I2312" s="143">
        <v>5527</v>
      </c>
      <c r="J2312" s="143">
        <v>3539</v>
      </c>
      <c r="K2312" s="147" t="s">
        <v>77</v>
      </c>
      <c r="L2312" s="152"/>
      <c r="M2312" s="57"/>
      <c r="N2312" s="150"/>
      <c r="O2312" s="150"/>
      <c r="P2312" s="150"/>
      <c r="Q2312" s="150"/>
    </row>
    <row r="2313" spans="1:17" ht="15">
      <c r="A2313" s="142">
        <v>43981</v>
      </c>
      <c r="B2313" s="143">
        <f t="shared" si="0"/>
        <v>5</v>
      </c>
      <c r="C2313" s="143">
        <f t="shared" si="1"/>
        <v>2020</v>
      </c>
      <c r="D2313" s="154">
        <v>42097</v>
      </c>
      <c r="E2313" s="145">
        <f t="shared" si="2"/>
        <v>4</v>
      </c>
      <c r="F2313" s="145">
        <f t="shared" si="3"/>
        <v>2015</v>
      </c>
      <c r="G2313" s="153" t="s">
        <v>1896</v>
      </c>
      <c r="H2313" s="143">
        <v>3166</v>
      </c>
      <c r="I2313" s="143">
        <v>5528</v>
      </c>
      <c r="J2313" s="143">
        <v>2949</v>
      </c>
      <c r="K2313" s="147" t="s">
        <v>77</v>
      </c>
      <c r="L2313" s="152"/>
      <c r="M2313" s="57"/>
      <c r="N2313" s="150"/>
      <c r="O2313" s="150"/>
      <c r="P2313" s="150"/>
      <c r="Q2313" s="150"/>
    </row>
    <row r="2314" spans="1:17" ht="15">
      <c r="A2314" s="142">
        <v>43982</v>
      </c>
      <c r="B2314" s="143">
        <f t="shared" si="0"/>
        <v>5</v>
      </c>
      <c r="C2314" s="143">
        <f t="shared" si="1"/>
        <v>2020</v>
      </c>
      <c r="D2314" s="154">
        <v>42097</v>
      </c>
      <c r="E2314" s="145">
        <f t="shared" si="2"/>
        <v>4</v>
      </c>
      <c r="F2314" s="145">
        <f t="shared" si="3"/>
        <v>2015</v>
      </c>
      <c r="G2314" s="153" t="s">
        <v>1897</v>
      </c>
      <c r="H2314" s="143">
        <v>3167</v>
      </c>
      <c r="I2314" s="143">
        <v>5529</v>
      </c>
      <c r="J2314" s="143">
        <v>5053</v>
      </c>
      <c r="K2314" s="147" t="s">
        <v>77</v>
      </c>
      <c r="L2314" s="152"/>
      <c r="M2314" s="57"/>
      <c r="N2314" s="150"/>
      <c r="O2314" s="150"/>
      <c r="P2314" s="150"/>
      <c r="Q2314" s="150"/>
    </row>
    <row r="2315" spans="1:17" ht="15">
      <c r="A2315" s="142">
        <v>43983</v>
      </c>
      <c r="B2315" s="143">
        <f t="shared" si="0"/>
        <v>6</v>
      </c>
      <c r="C2315" s="143">
        <f t="shared" si="1"/>
        <v>2020</v>
      </c>
      <c r="D2315" s="154">
        <v>42097</v>
      </c>
      <c r="E2315" s="145">
        <f t="shared" si="2"/>
        <v>4</v>
      </c>
      <c r="F2315" s="145">
        <f t="shared" si="3"/>
        <v>2015</v>
      </c>
      <c r="G2315" s="146"/>
      <c r="H2315" s="143">
        <v>3142</v>
      </c>
      <c r="I2315" s="143">
        <v>5531</v>
      </c>
      <c r="J2315" s="143">
        <v>3959</v>
      </c>
      <c r="K2315" s="147" t="s">
        <v>77</v>
      </c>
      <c r="L2315" s="152"/>
      <c r="M2315" s="57"/>
      <c r="N2315" s="150"/>
      <c r="O2315" s="150"/>
      <c r="P2315" s="150"/>
      <c r="Q2315" s="150"/>
    </row>
    <row r="2316" spans="1:17" ht="15">
      <c r="A2316" s="142">
        <v>43984</v>
      </c>
      <c r="B2316" s="143">
        <f t="shared" si="0"/>
        <v>6</v>
      </c>
      <c r="C2316" s="143">
        <f t="shared" si="1"/>
        <v>2020</v>
      </c>
      <c r="D2316" s="154">
        <v>42097</v>
      </c>
      <c r="E2316" s="145">
        <f t="shared" si="2"/>
        <v>4</v>
      </c>
      <c r="F2316" s="145">
        <f t="shared" si="3"/>
        <v>2015</v>
      </c>
      <c r="G2316" s="153" t="s">
        <v>1898</v>
      </c>
      <c r="H2316" s="143">
        <v>3169</v>
      </c>
      <c r="I2316" s="143">
        <v>5537</v>
      </c>
      <c r="J2316" s="143">
        <v>1949</v>
      </c>
      <c r="K2316" s="147" t="s">
        <v>77</v>
      </c>
      <c r="L2316" s="152"/>
      <c r="M2316" s="57"/>
      <c r="N2316" s="150"/>
      <c r="O2316" s="150"/>
      <c r="P2316" s="150"/>
      <c r="Q2316" s="150"/>
    </row>
    <row r="2317" spans="1:17" ht="15">
      <c r="A2317" s="142">
        <v>43985</v>
      </c>
      <c r="B2317" s="143">
        <f t="shared" si="0"/>
        <v>6</v>
      </c>
      <c r="C2317" s="143">
        <f t="shared" si="1"/>
        <v>2020</v>
      </c>
      <c r="D2317" s="154">
        <v>42097</v>
      </c>
      <c r="E2317" s="145">
        <f t="shared" si="2"/>
        <v>4</v>
      </c>
      <c r="F2317" s="145">
        <f t="shared" si="3"/>
        <v>2015</v>
      </c>
      <c r="G2317" s="153" t="s">
        <v>1899</v>
      </c>
      <c r="H2317" s="143">
        <v>3170</v>
      </c>
      <c r="I2317" s="143">
        <v>5540</v>
      </c>
      <c r="J2317" s="143">
        <v>1874</v>
      </c>
      <c r="K2317" s="147" t="s">
        <v>77</v>
      </c>
      <c r="L2317" s="152"/>
      <c r="M2317" s="57"/>
      <c r="N2317" s="150"/>
      <c r="O2317" s="150"/>
      <c r="P2317" s="150"/>
      <c r="Q2317" s="150"/>
    </row>
    <row r="2318" spans="1:17" ht="15">
      <c r="A2318" s="142">
        <v>43986</v>
      </c>
      <c r="B2318" s="143">
        <f t="shared" si="0"/>
        <v>6</v>
      </c>
      <c r="C2318" s="143">
        <f t="shared" si="1"/>
        <v>2020</v>
      </c>
      <c r="D2318" s="154">
        <v>42097</v>
      </c>
      <c r="E2318" s="145">
        <f t="shared" si="2"/>
        <v>4</v>
      </c>
      <c r="F2318" s="145">
        <f t="shared" si="3"/>
        <v>2015</v>
      </c>
      <c r="G2318" s="153" t="s">
        <v>1900</v>
      </c>
      <c r="H2318" s="143">
        <v>3171</v>
      </c>
      <c r="I2318" s="143">
        <v>5541</v>
      </c>
      <c r="J2318" s="143">
        <v>2199</v>
      </c>
      <c r="K2318" s="147" t="s">
        <v>77</v>
      </c>
      <c r="L2318" s="152"/>
      <c r="M2318" s="57"/>
      <c r="N2318" s="150"/>
      <c r="O2318" s="150"/>
      <c r="P2318" s="150"/>
      <c r="Q2318" s="150"/>
    </row>
    <row r="2319" spans="1:17" ht="15">
      <c r="A2319" s="142">
        <v>43987</v>
      </c>
      <c r="B2319" s="143">
        <f t="shared" si="0"/>
        <v>6</v>
      </c>
      <c r="C2319" s="143">
        <f t="shared" si="1"/>
        <v>2020</v>
      </c>
      <c r="D2319" s="154">
        <v>42097</v>
      </c>
      <c r="E2319" s="145">
        <f t="shared" si="2"/>
        <v>4</v>
      </c>
      <c r="F2319" s="145">
        <f t="shared" si="3"/>
        <v>2015</v>
      </c>
      <c r="G2319" s="153" t="s">
        <v>1901</v>
      </c>
      <c r="H2319" s="143">
        <v>3172</v>
      </c>
      <c r="I2319" s="143">
        <v>5542</v>
      </c>
      <c r="J2319" s="143">
        <v>1000</v>
      </c>
      <c r="K2319" s="147" t="s">
        <v>77</v>
      </c>
      <c r="L2319" s="152"/>
      <c r="M2319" s="57"/>
      <c r="N2319" s="150"/>
      <c r="O2319" s="150"/>
      <c r="P2319" s="150"/>
      <c r="Q2319" s="150"/>
    </row>
    <row r="2320" spans="1:17" ht="15">
      <c r="A2320" s="142">
        <v>43988</v>
      </c>
      <c r="B2320" s="143">
        <f t="shared" si="0"/>
        <v>6</v>
      </c>
      <c r="C2320" s="143">
        <f t="shared" si="1"/>
        <v>2020</v>
      </c>
      <c r="D2320" s="154">
        <v>42097</v>
      </c>
      <c r="E2320" s="145">
        <f t="shared" si="2"/>
        <v>4</v>
      </c>
      <c r="F2320" s="145">
        <f t="shared" si="3"/>
        <v>2015</v>
      </c>
      <c r="G2320" s="153" t="s">
        <v>1902</v>
      </c>
      <c r="H2320" s="143">
        <v>3160</v>
      </c>
      <c r="I2320" s="143">
        <v>5544</v>
      </c>
      <c r="J2320" s="143">
        <v>1689</v>
      </c>
      <c r="K2320" s="147" t="s">
        <v>77</v>
      </c>
      <c r="L2320" s="152"/>
      <c r="M2320" s="57"/>
      <c r="N2320" s="150"/>
      <c r="O2320" s="150"/>
      <c r="P2320" s="150"/>
      <c r="Q2320" s="150"/>
    </row>
    <row r="2321" spans="1:17" ht="15">
      <c r="A2321" s="142">
        <v>43989</v>
      </c>
      <c r="B2321" s="143">
        <f t="shared" si="0"/>
        <v>6</v>
      </c>
      <c r="C2321" s="143">
        <f t="shared" si="1"/>
        <v>2020</v>
      </c>
      <c r="D2321" s="154">
        <v>42097</v>
      </c>
      <c r="E2321" s="145">
        <f t="shared" si="2"/>
        <v>4</v>
      </c>
      <c r="F2321" s="145">
        <f t="shared" si="3"/>
        <v>2015</v>
      </c>
      <c r="G2321" s="146"/>
      <c r="H2321" s="143">
        <v>3173</v>
      </c>
      <c r="I2321" s="143">
        <v>5545</v>
      </c>
      <c r="J2321" s="143">
        <v>1000</v>
      </c>
      <c r="K2321" s="147" t="s">
        <v>77</v>
      </c>
      <c r="L2321" s="152"/>
      <c r="M2321" s="57"/>
      <c r="N2321" s="150"/>
      <c r="O2321" s="150"/>
      <c r="P2321" s="150"/>
      <c r="Q2321" s="150"/>
    </row>
    <row r="2322" spans="1:17" ht="15">
      <c r="A2322" s="142">
        <v>43990</v>
      </c>
      <c r="B2322" s="143">
        <f t="shared" si="0"/>
        <v>6</v>
      </c>
      <c r="C2322" s="143">
        <f t="shared" si="1"/>
        <v>2020</v>
      </c>
      <c r="D2322" s="154">
        <v>42097</v>
      </c>
      <c r="E2322" s="145">
        <f t="shared" si="2"/>
        <v>4</v>
      </c>
      <c r="F2322" s="145">
        <f t="shared" si="3"/>
        <v>2015</v>
      </c>
      <c r="G2322" s="153" t="s">
        <v>1903</v>
      </c>
      <c r="H2322" s="143">
        <v>3174</v>
      </c>
      <c r="I2322" s="143">
        <v>5546</v>
      </c>
      <c r="J2322" s="143">
        <v>1000</v>
      </c>
      <c r="K2322" s="147" t="s">
        <v>77</v>
      </c>
      <c r="L2322" s="152"/>
      <c r="M2322" s="57"/>
      <c r="N2322" s="150"/>
      <c r="O2322" s="150"/>
      <c r="P2322" s="150"/>
      <c r="Q2322" s="150"/>
    </row>
    <row r="2323" spans="1:17" ht="15">
      <c r="A2323" s="142">
        <v>43991</v>
      </c>
      <c r="B2323" s="143">
        <f t="shared" si="0"/>
        <v>6</v>
      </c>
      <c r="C2323" s="143">
        <f t="shared" si="1"/>
        <v>2020</v>
      </c>
      <c r="D2323" s="154">
        <v>42097</v>
      </c>
      <c r="E2323" s="145">
        <f t="shared" si="2"/>
        <v>4</v>
      </c>
      <c r="F2323" s="145">
        <f t="shared" si="3"/>
        <v>2015</v>
      </c>
      <c r="G2323" s="153" t="s">
        <v>1904</v>
      </c>
      <c r="H2323" s="143">
        <v>3175</v>
      </c>
      <c r="I2323" s="143">
        <v>5549</v>
      </c>
      <c r="J2323" s="143">
        <v>1000</v>
      </c>
      <c r="K2323" s="147" t="s">
        <v>77</v>
      </c>
      <c r="L2323" s="152"/>
      <c r="M2323" s="57"/>
      <c r="N2323" s="150"/>
      <c r="O2323" s="150"/>
      <c r="P2323" s="150"/>
      <c r="Q2323" s="150"/>
    </row>
    <row r="2324" spans="1:17" ht="15">
      <c r="A2324" s="142">
        <v>43992</v>
      </c>
      <c r="B2324" s="143">
        <f t="shared" si="0"/>
        <v>6</v>
      </c>
      <c r="C2324" s="143">
        <f t="shared" si="1"/>
        <v>2020</v>
      </c>
      <c r="D2324" s="154">
        <v>42097</v>
      </c>
      <c r="E2324" s="145">
        <f t="shared" si="2"/>
        <v>4</v>
      </c>
      <c r="F2324" s="145">
        <f t="shared" si="3"/>
        <v>2015</v>
      </c>
      <c r="G2324" s="153" t="s">
        <v>1905</v>
      </c>
      <c r="H2324" s="143">
        <v>3176</v>
      </c>
      <c r="I2324" s="143">
        <v>5553</v>
      </c>
      <c r="J2324" s="143">
        <v>1000</v>
      </c>
      <c r="K2324" s="147" t="s">
        <v>77</v>
      </c>
      <c r="L2324" s="152"/>
      <c r="M2324" s="57"/>
      <c r="N2324" s="150"/>
      <c r="O2324" s="150"/>
      <c r="P2324" s="150"/>
      <c r="Q2324" s="150"/>
    </row>
    <row r="2325" spans="1:17" ht="15">
      <c r="A2325" s="142">
        <v>43993</v>
      </c>
      <c r="B2325" s="143">
        <f t="shared" si="0"/>
        <v>6</v>
      </c>
      <c r="C2325" s="143">
        <f t="shared" si="1"/>
        <v>2020</v>
      </c>
      <c r="D2325" s="154">
        <v>42097</v>
      </c>
      <c r="E2325" s="145">
        <f t="shared" si="2"/>
        <v>4</v>
      </c>
      <c r="F2325" s="145">
        <f t="shared" si="3"/>
        <v>2015</v>
      </c>
      <c r="G2325" s="153" t="s">
        <v>1906</v>
      </c>
      <c r="H2325" s="143">
        <v>3177</v>
      </c>
      <c r="I2325" s="143">
        <v>5555</v>
      </c>
      <c r="J2325" s="143">
        <v>6599</v>
      </c>
      <c r="K2325" s="147" t="s">
        <v>77</v>
      </c>
      <c r="L2325" s="152"/>
      <c r="M2325" s="57"/>
      <c r="N2325" s="150"/>
      <c r="O2325" s="150"/>
      <c r="P2325" s="150"/>
      <c r="Q2325" s="150"/>
    </row>
    <row r="2326" spans="1:17" ht="15">
      <c r="A2326" s="142">
        <v>43994</v>
      </c>
      <c r="B2326" s="143">
        <f t="shared" si="0"/>
        <v>6</v>
      </c>
      <c r="C2326" s="143">
        <f t="shared" si="1"/>
        <v>2020</v>
      </c>
      <c r="D2326" s="154">
        <v>42097</v>
      </c>
      <c r="E2326" s="145">
        <f t="shared" si="2"/>
        <v>4</v>
      </c>
      <c r="F2326" s="145">
        <f t="shared" si="3"/>
        <v>2015</v>
      </c>
      <c r="G2326" s="153" t="s">
        <v>1907</v>
      </c>
      <c r="H2326" s="143">
        <v>3178</v>
      </c>
      <c r="I2326" s="143">
        <v>5556</v>
      </c>
      <c r="J2326" s="143">
        <v>3000</v>
      </c>
      <c r="K2326" s="147" t="s">
        <v>77</v>
      </c>
      <c r="L2326" s="152"/>
      <c r="M2326" s="57"/>
      <c r="N2326" s="150"/>
      <c r="O2326" s="150"/>
      <c r="P2326" s="150"/>
      <c r="Q2326" s="150"/>
    </row>
    <row r="2327" spans="1:17" ht="15">
      <c r="A2327" s="142">
        <v>43995</v>
      </c>
      <c r="B2327" s="143">
        <f t="shared" si="0"/>
        <v>6</v>
      </c>
      <c r="C2327" s="143">
        <f t="shared" si="1"/>
        <v>2020</v>
      </c>
      <c r="D2327" s="154">
        <v>42097</v>
      </c>
      <c r="E2327" s="145">
        <f t="shared" si="2"/>
        <v>4</v>
      </c>
      <c r="F2327" s="145">
        <f t="shared" si="3"/>
        <v>2015</v>
      </c>
      <c r="G2327" s="153" t="s">
        <v>1908</v>
      </c>
      <c r="H2327" s="143">
        <v>3179</v>
      </c>
      <c r="I2327" s="143">
        <v>5557</v>
      </c>
      <c r="J2327" s="143">
        <v>1000</v>
      </c>
      <c r="K2327" s="147" t="s">
        <v>77</v>
      </c>
      <c r="L2327" s="152"/>
      <c r="M2327" s="57"/>
      <c r="N2327" s="150"/>
      <c r="O2327" s="150"/>
      <c r="P2327" s="150"/>
      <c r="Q2327" s="150"/>
    </row>
    <row r="2328" spans="1:17" ht="15">
      <c r="A2328" s="142">
        <v>43996</v>
      </c>
      <c r="B2328" s="143">
        <f t="shared" si="0"/>
        <v>6</v>
      </c>
      <c r="C2328" s="143">
        <f t="shared" si="1"/>
        <v>2020</v>
      </c>
      <c r="D2328" s="154">
        <v>42097</v>
      </c>
      <c r="E2328" s="145">
        <f t="shared" si="2"/>
        <v>4</v>
      </c>
      <c r="F2328" s="145">
        <f t="shared" si="3"/>
        <v>2015</v>
      </c>
      <c r="G2328" s="153" t="s">
        <v>1909</v>
      </c>
      <c r="H2328" s="143">
        <v>3092</v>
      </c>
      <c r="I2328" s="143">
        <v>5558</v>
      </c>
      <c r="J2328" s="143">
        <v>1000</v>
      </c>
      <c r="K2328" s="147" t="s">
        <v>77</v>
      </c>
      <c r="L2328" s="152"/>
      <c r="M2328" s="57"/>
      <c r="N2328" s="150"/>
      <c r="O2328" s="150"/>
      <c r="P2328" s="150"/>
      <c r="Q2328" s="150"/>
    </row>
    <row r="2329" spans="1:17" ht="15">
      <c r="A2329" s="142">
        <v>43997</v>
      </c>
      <c r="B2329" s="143">
        <f t="shared" si="0"/>
        <v>6</v>
      </c>
      <c r="C2329" s="143">
        <f t="shared" si="1"/>
        <v>2020</v>
      </c>
      <c r="D2329" s="154">
        <v>42097</v>
      </c>
      <c r="E2329" s="145">
        <f t="shared" si="2"/>
        <v>4</v>
      </c>
      <c r="F2329" s="145">
        <f t="shared" si="3"/>
        <v>2015</v>
      </c>
      <c r="G2329" s="153" t="s">
        <v>1910</v>
      </c>
      <c r="H2329" s="143">
        <v>3181</v>
      </c>
      <c r="I2329" s="143">
        <v>5560</v>
      </c>
      <c r="J2329" s="143">
        <v>1000</v>
      </c>
      <c r="K2329" s="147" t="s">
        <v>77</v>
      </c>
      <c r="L2329" s="152"/>
      <c r="M2329" s="57"/>
      <c r="N2329" s="150"/>
      <c r="O2329" s="150"/>
      <c r="P2329" s="150"/>
      <c r="Q2329" s="150"/>
    </row>
    <row r="2330" spans="1:17" ht="15">
      <c r="A2330" s="142">
        <v>43998</v>
      </c>
      <c r="B2330" s="143">
        <f t="shared" si="0"/>
        <v>6</v>
      </c>
      <c r="C2330" s="143">
        <f t="shared" si="1"/>
        <v>2020</v>
      </c>
      <c r="D2330" s="154">
        <v>42097</v>
      </c>
      <c r="E2330" s="145">
        <f t="shared" si="2"/>
        <v>4</v>
      </c>
      <c r="F2330" s="145">
        <f t="shared" si="3"/>
        <v>2015</v>
      </c>
      <c r="G2330" s="153" t="s">
        <v>1911</v>
      </c>
      <c r="H2330" s="143">
        <v>3182</v>
      </c>
      <c r="I2330" s="143">
        <v>5562</v>
      </c>
      <c r="J2330" s="143">
        <v>1000</v>
      </c>
      <c r="K2330" s="147" t="s">
        <v>77</v>
      </c>
      <c r="L2330" s="152"/>
      <c r="M2330" s="57"/>
      <c r="N2330" s="150"/>
      <c r="O2330" s="150"/>
      <c r="P2330" s="150"/>
      <c r="Q2330" s="150"/>
    </row>
    <row r="2331" spans="1:17" ht="15">
      <c r="A2331" s="142">
        <v>43999</v>
      </c>
      <c r="B2331" s="143">
        <f t="shared" si="0"/>
        <v>6</v>
      </c>
      <c r="C2331" s="143">
        <f t="shared" si="1"/>
        <v>2020</v>
      </c>
      <c r="D2331" s="154">
        <v>42097</v>
      </c>
      <c r="E2331" s="145">
        <f t="shared" si="2"/>
        <v>4</v>
      </c>
      <c r="F2331" s="145">
        <f t="shared" si="3"/>
        <v>2015</v>
      </c>
      <c r="G2331" s="153" t="s">
        <v>1912</v>
      </c>
      <c r="H2331" s="143">
        <v>3183</v>
      </c>
      <c r="I2331" s="143">
        <v>5563</v>
      </c>
      <c r="J2331" s="143">
        <v>1000</v>
      </c>
      <c r="K2331" s="147" t="s">
        <v>77</v>
      </c>
      <c r="L2331" s="152"/>
      <c r="M2331" s="57"/>
      <c r="N2331" s="150"/>
      <c r="O2331" s="150"/>
      <c r="P2331" s="150"/>
      <c r="Q2331" s="150"/>
    </row>
    <row r="2332" spans="1:17" ht="15">
      <c r="A2332" s="142">
        <v>44000</v>
      </c>
      <c r="B2332" s="143">
        <f t="shared" si="0"/>
        <v>6</v>
      </c>
      <c r="C2332" s="143">
        <f t="shared" si="1"/>
        <v>2020</v>
      </c>
      <c r="D2332" s="154">
        <v>42097</v>
      </c>
      <c r="E2332" s="145">
        <f t="shared" si="2"/>
        <v>4</v>
      </c>
      <c r="F2332" s="145">
        <f t="shared" si="3"/>
        <v>2015</v>
      </c>
      <c r="G2332" s="153" t="s">
        <v>1913</v>
      </c>
      <c r="H2332" s="143">
        <v>3184</v>
      </c>
      <c r="I2332" s="143">
        <v>5565</v>
      </c>
      <c r="J2332" s="143">
        <v>1000</v>
      </c>
      <c r="K2332" s="147" t="s">
        <v>77</v>
      </c>
      <c r="L2332" s="152"/>
      <c r="M2332" s="57"/>
      <c r="N2332" s="150"/>
      <c r="O2332" s="150"/>
      <c r="P2332" s="150"/>
      <c r="Q2332" s="150"/>
    </row>
    <row r="2333" spans="1:17" ht="15">
      <c r="A2333" s="142">
        <v>44001</v>
      </c>
      <c r="B2333" s="143">
        <f t="shared" si="0"/>
        <v>6</v>
      </c>
      <c r="C2333" s="143">
        <f t="shared" si="1"/>
        <v>2020</v>
      </c>
      <c r="D2333" s="154">
        <v>42097</v>
      </c>
      <c r="E2333" s="145">
        <f t="shared" si="2"/>
        <v>4</v>
      </c>
      <c r="F2333" s="145">
        <f t="shared" si="3"/>
        <v>2015</v>
      </c>
      <c r="G2333" s="153" t="s">
        <v>1914</v>
      </c>
      <c r="H2333" s="143">
        <v>3185</v>
      </c>
      <c r="I2333" s="143">
        <v>5566</v>
      </c>
      <c r="J2333" s="143">
        <v>1000</v>
      </c>
      <c r="K2333" s="147" t="s">
        <v>77</v>
      </c>
      <c r="L2333" s="152"/>
      <c r="M2333" s="57"/>
      <c r="N2333" s="150"/>
      <c r="O2333" s="150"/>
      <c r="P2333" s="150"/>
      <c r="Q2333" s="150"/>
    </row>
    <row r="2334" spans="1:17" ht="15">
      <c r="A2334" s="142">
        <v>44002</v>
      </c>
      <c r="B2334" s="143">
        <f t="shared" si="0"/>
        <v>6</v>
      </c>
      <c r="C2334" s="143">
        <f t="shared" si="1"/>
        <v>2020</v>
      </c>
      <c r="D2334" s="154">
        <v>42097</v>
      </c>
      <c r="E2334" s="145">
        <f t="shared" si="2"/>
        <v>4</v>
      </c>
      <c r="F2334" s="145">
        <f t="shared" si="3"/>
        <v>2015</v>
      </c>
      <c r="G2334" s="153" t="s">
        <v>1915</v>
      </c>
      <c r="H2334" s="143">
        <v>3186</v>
      </c>
      <c r="I2334" s="143">
        <v>5569</v>
      </c>
      <c r="J2334" s="143">
        <v>1000</v>
      </c>
      <c r="K2334" s="147" t="s">
        <v>77</v>
      </c>
      <c r="L2334" s="152"/>
      <c r="M2334" s="57"/>
      <c r="N2334" s="150"/>
      <c r="O2334" s="150"/>
      <c r="P2334" s="150"/>
      <c r="Q2334" s="150"/>
    </row>
    <row r="2335" spans="1:17" ht="15">
      <c r="A2335" s="142">
        <v>44003</v>
      </c>
      <c r="B2335" s="143">
        <f t="shared" si="0"/>
        <v>6</v>
      </c>
      <c r="C2335" s="143">
        <f t="shared" si="1"/>
        <v>2020</v>
      </c>
      <c r="D2335" s="154">
        <v>42097</v>
      </c>
      <c r="E2335" s="145">
        <f t="shared" si="2"/>
        <v>4</v>
      </c>
      <c r="F2335" s="145">
        <f t="shared" si="3"/>
        <v>2015</v>
      </c>
      <c r="G2335" s="153" t="s">
        <v>1916</v>
      </c>
      <c r="H2335" s="143">
        <v>3188</v>
      </c>
      <c r="I2335" s="143">
        <v>5573</v>
      </c>
      <c r="J2335" s="143">
        <v>1600</v>
      </c>
      <c r="K2335" s="147" t="s">
        <v>77</v>
      </c>
      <c r="L2335" s="152"/>
      <c r="M2335" s="57"/>
      <c r="N2335" s="150"/>
      <c r="O2335" s="150"/>
      <c r="P2335" s="150"/>
      <c r="Q2335" s="150"/>
    </row>
    <row r="2336" spans="1:17" ht="15">
      <c r="A2336" s="142">
        <v>44004</v>
      </c>
      <c r="B2336" s="143">
        <f t="shared" si="0"/>
        <v>6</v>
      </c>
      <c r="C2336" s="143">
        <f t="shared" si="1"/>
        <v>2020</v>
      </c>
      <c r="D2336" s="154">
        <v>42097</v>
      </c>
      <c r="E2336" s="145">
        <f t="shared" si="2"/>
        <v>4</v>
      </c>
      <c r="F2336" s="145">
        <f t="shared" si="3"/>
        <v>2015</v>
      </c>
      <c r="G2336" s="153" t="s">
        <v>1917</v>
      </c>
      <c r="H2336" s="143">
        <v>3190</v>
      </c>
      <c r="I2336" s="143">
        <v>5576</v>
      </c>
      <c r="J2336" s="143">
        <v>1000</v>
      </c>
      <c r="K2336" s="147" t="s">
        <v>77</v>
      </c>
      <c r="L2336" s="152"/>
      <c r="M2336" s="57"/>
      <c r="N2336" s="150"/>
      <c r="O2336" s="150"/>
      <c r="P2336" s="150"/>
      <c r="Q2336" s="150"/>
    </row>
    <row r="2337" spans="1:17" ht="15">
      <c r="A2337" s="142">
        <v>44005</v>
      </c>
      <c r="B2337" s="143">
        <f t="shared" si="0"/>
        <v>6</v>
      </c>
      <c r="C2337" s="143">
        <f t="shared" si="1"/>
        <v>2020</v>
      </c>
      <c r="D2337" s="154">
        <v>42097</v>
      </c>
      <c r="E2337" s="145">
        <f t="shared" si="2"/>
        <v>4</v>
      </c>
      <c r="F2337" s="145">
        <f t="shared" si="3"/>
        <v>2015</v>
      </c>
      <c r="G2337" s="153" t="s">
        <v>1918</v>
      </c>
      <c r="H2337" s="143">
        <v>3191</v>
      </c>
      <c r="I2337" s="143">
        <v>5577</v>
      </c>
      <c r="J2337" s="143">
        <v>1000</v>
      </c>
      <c r="K2337" s="147" t="s">
        <v>77</v>
      </c>
      <c r="L2337" s="152"/>
      <c r="M2337" s="57"/>
      <c r="N2337" s="150"/>
      <c r="O2337" s="150"/>
      <c r="P2337" s="150"/>
      <c r="Q2337" s="150"/>
    </row>
    <row r="2338" spans="1:17" ht="15">
      <c r="A2338" s="142">
        <v>44006</v>
      </c>
      <c r="B2338" s="143">
        <f t="shared" si="0"/>
        <v>6</v>
      </c>
      <c r="C2338" s="143">
        <f t="shared" si="1"/>
        <v>2020</v>
      </c>
      <c r="D2338" s="154">
        <v>42098</v>
      </c>
      <c r="E2338" s="145">
        <f t="shared" si="2"/>
        <v>4</v>
      </c>
      <c r="F2338" s="145">
        <f t="shared" si="3"/>
        <v>2015</v>
      </c>
      <c r="G2338" s="153" t="s">
        <v>1919</v>
      </c>
      <c r="H2338" s="143">
        <v>3195</v>
      </c>
      <c r="I2338" s="143">
        <v>5583</v>
      </c>
      <c r="J2338" s="143">
        <v>5000</v>
      </c>
      <c r="K2338" s="147" t="s">
        <v>77</v>
      </c>
      <c r="L2338" s="152"/>
      <c r="M2338" s="57"/>
      <c r="N2338" s="150"/>
      <c r="O2338" s="150"/>
      <c r="P2338" s="150"/>
      <c r="Q2338" s="150"/>
    </row>
    <row r="2339" spans="1:17" ht="15">
      <c r="A2339" s="142">
        <v>44007</v>
      </c>
      <c r="B2339" s="143">
        <f t="shared" si="0"/>
        <v>6</v>
      </c>
      <c r="C2339" s="143">
        <f t="shared" si="1"/>
        <v>2020</v>
      </c>
      <c r="D2339" s="154">
        <v>42098</v>
      </c>
      <c r="E2339" s="145">
        <f t="shared" si="2"/>
        <v>4</v>
      </c>
      <c r="F2339" s="145">
        <f t="shared" si="3"/>
        <v>2015</v>
      </c>
      <c r="G2339" s="153" t="s">
        <v>1920</v>
      </c>
      <c r="H2339" s="143">
        <v>3197</v>
      </c>
      <c r="I2339" s="143">
        <v>5590</v>
      </c>
      <c r="J2339" s="143">
        <v>1000</v>
      </c>
      <c r="K2339" s="147" t="s">
        <v>77</v>
      </c>
      <c r="L2339" s="152"/>
      <c r="M2339" s="57"/>
      <c r="N2339" s="150"/>
      <c r="O2339" s="150"/>
      <c r="P2339" s="150"/>
      <c r="Q2339" s="150"/>
    </row>
    <row r="2340" spans="1:17" ht="15">
      <c r="A2340" s="142">
        <v>44008</v>
      </c>
      <c r="B2340" s="143">
        <f t="shared" si="0"/>
        <v>6</v>
      </c>
      <c r="C2340" s="143">
        <f t="shared" si="1"/>
        <v>2020</v>
      </c>
      <c r="D2340" s="154">
        <v>42098</v>
      </c>
      <c r="E2340" s="145">
        <f t="shared" si="2"/>
        <v>4</v>
      </c>
      <c r="F2340" s="145">
        <f t="shared" si="3"/>
        <v>2015</v>
      </c>
      <c r="G2340" s="153" t="s">
        <v>1921</v>
      </c>
      <c r="H2340" s="143">
        <v>3198</v>
      </c>
      <c r="I2340" s="143">
        <v>5592</v>
      </c>
      <c r="J2340" s="143">
        <v>3000</v>
      </c>
      <c r="K2340" s="147" t="s">
        <v>77</v>
      </c>
      <c r="L2340" s="152"/>
      <c r="M2340" s="57"/>
      <c r="N2340" s="150"/>
      <c r="O2340" s="150"/>
      <c r="P2340" s="150"/>
      <c r="Q2340" s="150"/>
    </row>
    <row r="2341" spans="1:17" ht="15">
      <c r="A2341" s="142">
        <v>44009</v>
      </c>
      <c r="B2341" s="143">
        <f t="shared" si="0"/>
        <v>6</v>
      </c>
      <c r="C2341" s="143">
        <f t="shared" si="1"/>
        <v>2020</v>
      </c>
      <c r="D2341" s="154">
        <v>42098</v>
      </c>
      <c r="E2341" s="145">
        <f t="shared" si="2"/>
        <v>4</v>
      </c>
      <c r="F2341" s="145">
        <f t="shared" si="3"/>
        <v>2015</v>
      </c>
      <c r="G2341" s="153" t="s">
        <v>1922</v>
      </c>
      <c r="H2341" s="143">
        <v>3199</v>
      </c>
      <c r="I2341" s="143">
        <v>5593</v>
      </c>
      <c r="J2341" s="143">
        <v>1680</v>
      </c>
      <c r="K2341" s="147" t="s">
        <v>77</v>
      </c>
      <c r="L2341" s="152"/>
      <c r="M2341" s="57"/>
      <c r="N2341" s="150"/>
      <c r="O2341" s="150"/>
      <c r="P2341" s="150"/>
      <c r="Q2341" s="150"/>
    </row>
    <row r="2342" spans="1:17" ht="15">
      <c r="A2342" s="142">
        <v>44010</v>
      </c>
      <c r="B2342" s="143">
        <f t="shared" si="0"/>
        <v>6</v>
      </c>
      <c r="C2342" s="143">
        <f t="shared" si="1"/>
        <v>2020</v>
      </c>
      <c r="D2342" s="154">
        <v>42098</v>
      </c>
      <c r="E2342" s="145">
        <f t="shared" si="2"/>
        <v>4</v>
      </c>
      <c r="F2342" s="145">
        <f t="shared" si="3"/>
        <v>2015</v>
      </c>
      <c r="G2342" s="153" t="s">
        <v>1922</v>
      </c>
      <c r="H2342" s="143">
        <v>3199</v>
      </c>
      <c r="I2342" s="143">
        <v>5595</v>
      </c>
      <c r="J2342" s="143">
        <v>1000</v>
      </c>
      <c r="K2342" s="147" t="s">
        <v>77</v>
      </c>
      <c r="L2342" s="152"/>
      <c r="M2342" s="57"/>
      <c r="N2342" s="150"/>
      <c r="O2342" s="150"/>
      <c r="P2342" s="150"/>
      <c r="Q2342" s="150"/>
    </row>
    <row r="2343" spans="1:17" ht="15">
      <c r="A2343" s="142">
        <v>44011</v>
      </c>
      <c r="B2343" s="143">
        <f t="shared" si="0"/>
        <v>6</v>
      </c>
      <c r="C2343" s="143">
        <f t="shared" si="1"/>
        <v>2020</v>
      </c>
      <c r="D2343" s="154">
        <v>42098</v>
      </c>
      <c r="E2343" s="145">
        <f t="shared" si="2"/>
        <v>4</v>
      </c>
      <c r="F2343" s="145">
        <f t="shared" si="3"/>
        <v>2015</v>
      </c>
      <c r="G2343" s="153" t="s">
        <v>1922</v>
      </c>
      <c r="H2343" s="143">
        <v>3199</v>
      </c>
      <c r="I2343" s="143">
        <v>5596</v>
      </c>
      <c r="J2343" s="143">
        <v>1000</v>
      </c>
      <c r="K2343" s="147" t="s">
        <v>77</v>
      </c>
      <c r="L2343" s="152"/>
      <c r="M2343" s="57"/>
      <c r="N2343" s="150"/>
      <c r="O2343" s="150"/>
      <c r="P2343" s="150"/>
      <c r="Q2343" s="150"/>
    </row>
    <row r="2344" spans="1:17" ht="15">
      <c r="A2344" s="142">
        <v>44012</v>
      </c>
      <c r="B2344" s="143">
        <f t="shared" si="0"/>
        <v>6</v>
      </c>
      <c r="C2344" s="143">
        <f t="shared" si="1"/>
        <v>2020</v>
      </c>
      <c r="D2344" s="154">
        <v>42098</v>
      </c>
      <c r="E2344" s="145">
        <f t="shared" si="2"/>
        <v>4</v>
      </c>
      <c r="F2344" s="145">
        <f t="shared" si="3"/>
        <v>2015</v>
      </c>
      <c r="G2344" s="153" t="s">
        <v>1923</v>
      </c>
      <c r="H2344" s="143">
        <v>3200</v>
      </c>
      <c r="I2344" s="143">
        <v>5597</v>
      </c>
      <c r="J2344" s="143">
        <v>3000</v>
      </c>
      <c r="K2344" s="147" t="s">
        <v>77</v>
      </c>
      <c r="L2344" s="152"/>
      <c r="M2344" s="57"/>
      <c r="N2344" s="150"/>
      <c r="O2344" s="150"/>
      <c r="P2344" s="150"/>
      <c r="Q2344" s="150"/>
    </row>
    <row r="2345" spans="1:17" ht="15">
      <c r="A2345" s="142">
        <v>44013</v>
      </c>
      <c r="B2345" s="143">
        <f t="shared" si="0"/>
        <v>7</v>
      </c>
      <c r="C2345" s="143">
        <f t="shared" si="1"/>
        <v>2020</v>
      </c>
      <c r="D2345" s="154">
        <v>42098</v>
      </c>
      <c r="E2345" s="145">
        <f t="shared" si="2"/>
        <v>4</v>
      </c>
      <c r="F2345" s="145">
        <f t="shared" si="3"/>
        <v>2015</v>
      </c>
      <c r="G2345" s="146"/>
      <c r="H2345" s="143">
        <v>3202</v>
      </c>
      <c r="I2345" s="143">
        <v>5602</v>
      </c>
      <c r="J2345" s="143">
        <v>1500</v>
      </c>
      <c r="K2345" s="147" t="s">
        <v>77</v>
      </c>
      <c r="L2345" s="152"/>
      <c r="M2345" s="57"/>
      <c r="N2345" s="150"/>
      <c r="O2345" s="150"/>
      <c r="P2345" s="150"/>
      <c r="Q2345" s="150"/>
    </row>
    <row r="2346" spans="1:17" ht="15">
      <c r="A2346" s="142">
        <v>44014</v>
      </c>
      <c r="B2346" s="143">
        <f t="shared" si="0"/>
        <v>7</v>
      </c>
      <c r="C2346" s="143">
        <f t="shared" si="1"/>
        <v>2020</v>
      </c>
      <c r="D2346" s="154">
        <v>42098</v>
      </c>
      <c r="E2346" s="145">
        <f t="shared" si="2"/>
        <v>4</v>
      </c>
      <c r="F2346" s="145">
        <f t="shared" si="3"/>
        <v>2015</v>
      </c>
      <c r="G2346" s="153" t="s">
        <v>1924</v>
      </c>
      <c r="H2346" s="143">
        <v>3203</v>
      </c>
      <c r="I2346" s="143">
        <v>5603</v>
      </c>
      <c r="J2346" s="143">
        <v>1000</v>
      </c>
      <c r="K2346" s="147" t="s">
        <v>77</v>
      </c>
      <c r="L2346" s="152"/>
      <c r="M2346" s="57"/>
      <c r="N2346" s="150"/>
      <c r="O2346" s="150"/>
      <c r="P2346" s="150"/>
      <c r="Q2346" s="150"/>
    </row>
    <row r="2347" spans="1:17" ht="15">
      <c r="A2347" s="142">
        <v>44015</v>
      </c>
      <c r="B2347" s="143">
        <f t="shared" si="0"/>
        <v>7</v>
      </c>
      <c r="C2347" s="143">
        <f t="shared" si="1"/>
        <v>2020</v>
      </c>
      <c r="D2347" s="154">
        <v>42098</v>
      </c>
      <c r="E2347" s="145">
        <f t="shared" si="2"/>
        <v>4</v>
      </c>
      <c r="F2347" s="145">
        <f t="shared" si="3"/>
        <v>2015</v>
      </c>
      <c r="G2347" s="153" t="s">
        <v>1925</v>
      </c>
      <c r="H2347" s="143">
        <v>3204</v>
      </c>
      <c r="I2347" s="143">
        <v>5606</v>
      </c>
      <c r="J2347" s="143">
        <v>1000</v>
      </c>
      <c r="K2347" s="147" t="s">
        <v>77</v>
      </c>
      <c r="L2347" s="152"/>
      <c r="M2347" s="57"/>
      <c r="N2347" s="150"/>
      <c r="O2347" s="150"/>
      <c r="P2347" s="150"/>
      <c r="Q2347" s="150"/>
    </row>
    <row r="2348" spans="1:17" ht="15">
      <c r="A2348" s="142">
        <v>44016</v>
      </c>
      <c r="B2348" s="143">
        <f t="shared" si="0"/>
        <v>7</v>
      </c>
      <c r="C2348" s="143">
        <f t="shared" si="1"/>
        <v>2020</v>
      </c>
      <c r="D2348" s="154">
        <v>42098</v>
      </c>
      <c r="E2348" s="145">
        <f t="shared" si="2"/>
        <v>4</v>
      </c>
      <c r="F2348" s="145">
        <f t="shared" si="3"/>
        <v>2015</v>
      </c>
      <c r="G2348" s="153" t="s">
        <v>1926</v>
      </c>
      <c r="H2348" s="143">
        <v>3196</v>
      </c>
      <c r="I2348" s="143">
        <v>5608</v>
      </c>
      <c r="J2348" s="143">
        <v>1000</v>
      </c>
      <c r="K2348" s="147" t="s">
        <v>77</v>
      </c>
      <c r="L2348" s="152"/>
      <c r="M2348" s="57"/>
      <c r="N2348" s="150"/>
      <c r="O2348" s="150"/>
      <c r="P2348" s="150"/>
      <c r="Q2348" s="150"/>
    </row>
    <row r="2349" spans="1:17" ht="15">
      <c r="A2349" s="142">
        <v>44017</v>
      </c>
      <c r="B2349" s="143">
        <f t="shared" si="0"/>
        <v>7</v>
      </c>
      <c r="C2349" s="143">
        <f t="shared" si="1"/>
        <v>2020</v>
      </c>
      <c r="D2349" s="154">
        <v>42098</v>
      </c>
      <c r="E2349" s="145">
        <f t="shared" si="2"/>
        <v>4</v>
      </c>
      <c r="F2349" s="145">
        <f t="shared" si="3"/>
        <v>2015</v>
      </c>
      <c r="G2349" s="153" t="s">
        <v>1927</v>
      </c>
      <c r="H2349" s="143">
        <v>3206</v>
      </c>
      <c r="I2349" s="143">
        <v>5609</v>
      </c>
      <c r="J2349" s="143">
        <v>5000</v>
      </c>
      <c r="K2349" s="147" t="s">
        <v>77</v>
      </c>
      <c r="L2349" s="152"/>
      <c r="M2349" s="57"/>
      <c r="N2349" s="150"/>
      <c r="O2349" s="150"/>
      <c r="P2349" s="150"/>
      <c r="Q2349" s="150"/>
    </row>
    <row r="2350" spans="1:17" ht="15">
      <c r="A2350" s="142">
        <v>44018</v>
      </c>
      <c r="B2350" s="143">
        <f t="shared" si="0"/>
        <v>7</v>
      </c>
      <c r="C2350" s="143">
        <f t="shared" si="1"/>
        <v>2020</v>
      </c>
      <c r="D2350" s="154">
        <v>42098</v>
      </c>
      <c r="E2350" s="145">
        <f t="shared" si="2"/>
        <v>4</v>
      </c>
      <c r="F2350" s="145">
        <f t="shared" si="3"/>
        <v>2015</v>
      </c>
      <c r="G2350" s="153" t="s">
        <v>1928</v>
      </c>
      <c r="H2350" s="143">
        <v>3207</v>
      </c>
      <c r="I2350" s="143">
        <v>5611</v>
      </c>
      <c r="J2350" s="143">
        <v>1000</v>
      </c>
      <c r="K2350" s="147" t="s">
        <v>77</v>
      </c>
      <c r="L2350" s="152"/>
      <c r="M2350" s="57"/>
      <c r="N2350" s="150"/>
      <c r="O2350" s="150"/>
      <c r="P2350" s="150"/>
      <c r="Q2350" s="150"/>
    </row>
    <row r="2351" spans="1:17" ht="15">
      <c r="A2351" s="142">
        <v>44019</v>
      </c>
      <c r="B2351" s="143">
        <f t="shared" si="0"/>
        <v>7</v>
      </c>
      <c r="C2351" s="143">
        <f t="shared" si="1"/>
        <v>2020</v>
      </c>
      <c r="D2351" s="154">
        <v>42098</v>
      </c>
      <c r="E2351" s="145">
        <f t="shared" si="2"/>
        <v>4</v>
      </c>
      <c r="F2351" s="145">
        <f t="shared" si="3"/>
        <v>2015</v>
      </c>
      <c r="G2351" s="153" t="s">
        <v>1929</v>
      </c>
      <c r="H2351" s="143">
        <v>3209</v>
      </c>
      <c r="I2351" s="143">
        <v>5613</v>
      </c>
      <c r="J2351" s="143">
        <v>958</v>
      </c>
      <c r="K2351" s="147" t="s">
        <v>77</v>
      </c>
      <c r="L2351" s="152"/>
      <c r="M2351" s="57"/>
      <c r="N2351" s="150"/>
      <c r="O2351" s="150"/>
      <c r="P2351" s="150"/>
      <c r="Q2351" s="150"/>
    </row>
    <row r="2352" spans="1:17" ht="15">
      <c r="A2352" s="142">
        <v>44020</v>
      </c>
      <c r="B2352" s="143">
        <f t="shared" si="0"/>
        <v>7</v>
      </c>
      <c r="C2352" s="143">
        <f t="shared" si="1"/>
        <v>2020</v>
      </c>
      <c r="D2352" s="154">
        <v>42098</v>
      </c>
      <c r="E2352" s="145">
        <f t="shared" si="2"/>
        <v>4</v>
      </c>
      <c r="F2352" s="145">
        <f t="shared" si="3"/>
        <v>2015</v>
      </c>
      <c r="G2352" s="153" t="s">
        <v>1930</v>
      </c>
      <c r="H2352" s="143">
        <v>3210</v>
      </c>
      <c r="I2352" s="143">
        <v>5616</v>
      </c>
      <c r="J2352" s="143">
        <v>6699</v>
      </c>
      <c r="K2352" s="147" t="s">
        <v>77</v>
      </c>
      <c r="L2352" s="152"/>
      <c r="M2352" s="57"/>
      <c r="N2352" s="150"/>
      <c r="O2352" s="150"/>
      <c r="P2352" s="150"/>
      <c r="Q2352" s="150"/>
    </row>
    <row r="2353" spans="1:17" ht="15">
      <c r="A2353" s="142">
        <v>44021</v>
      </c>
      <c r="B2353" s="143">
        <f t="shared" si="0"/>
        <v>7</v>
      </c>
      <c r="C2353" s="143">
        <f t="shared" si="1"/>
        <v>2020</v>
      </c>
      <c r="D2353" s="154">
        <v>42098</v>
      </c>
      <c r="E2353" s="145">
        <f t="shared" si="2"/>
        <v>4</v>
      </c>
      <c r="F2353" s="145">
        <f t="shared" si="3"/>
        <v>2015</v>
      </c>
      <c r="G2353" s="153" t="s">
        <v>1930</v>
      </c>
      <c r="H2353" s="143">
        <v>3210</v>
      </c>
      <c r="I2353" s="143">
        <v>5617</v>
      </c>
      <c r="J2353" s="143">
        <v>3979</v>
      </c>
      <c r="K2353" s="147" t="s">
        <v>77</v>
      </c>
      <c r="L2353" s="152"/>
      <c r="M2353" s="57"/>
      <c r="N2353" s="150"/>
      <c r="O2353" s="150"/>
      <c r="P2353" s="150"/>
      <c r="Q2353" s="150"/>
    </row>
    <row r="2354" spans="1:17" ht="15">
      <c r="A2354" s="142">
        <v>44022</v>
      </c>
      <c r="B2354" s="143">
        <f t="shared" si="0"/>
        <v>7</v>
      </c>
      <c r="C2354" s="143">
        <f t="shared" si="1"/>
        <v>2020</v>
      </c>
      <c r="D2354" s="154">
        <v>42098</v>
      </c>
      <c r="E2354" s="145">
        <f t="shared" si="2"/>
        <v>4</v>
      </c>
      <c r="F2354" s="145">
        <f t="shared" si="3"/>
        <v>2015</v>
      </c>
      <c r="G2354" s="153" t="s">
        <v>1931</v>
      </c>
      <c r="H2354" s="143">
        <v>3211</v>
      </c>
      <c r="I2354" s="143">
        <v>5619</v>
      </c>
      <c r="J2354" s="143">
        <v>1000</v>
      </c>
      <c r="K2354" s="147" t="s">
        <v>77</v>
      </c>
      <c r="L2354" s="152"/>
      <c r="M2354" s="57"/>
      <c r="N2354" s="150"/>
      <c r="O2354" s="150"/>
      <c r="P2354" s="150"/>
      <c r="Q2354" s="150"/>
    </row>
    <row r="2355" spans="1:17" ht="15">
      <c r="A2355" s="142">
        <v>44023</v>
      </c>
      <c r="B2355" s="143">
        <f t="shared" si="0"/>
        <v>7</v>
      </c>
      <c r="C2355" s="143">
        <f t="shared" si="1"/>
        <v>2020</v>
      </c>
      <c r="D2355" s="154">
        <v>42098</v>
      </c>
      <c r="E2355" s="145">
        <f t="shared" si="2"/>
        <v>4</v>
      </c>
      <c r="F2355" s="145">
        <f t="shared" si="3"/>
        <v>2015</v>
      </c>
      <c r="G2355" s="153" t="s">
        <v>1932</v>
      </c>
      <c r="H2355" s="143">
        <v>3212</v>
      </c>
      <c r="I2355" s="143">
        <v>5620</v>
      </c>
      <c r="J2355" s="143">
        <v>3000</v>
      </c>
      <c r="K2355" s="147" t="s">
        <v>77</v>
      </c>
      <c r="L2355" s="152"/>
      <c r="M2355" s="57"/>
      <c r="N2355" s="150"/>
      <c r="O2355" s="150"/>
      <c r="P2355" s="150"/>
      <c r="Q2355" s="150"/>
    </row>
    <row r="2356" spans="1:17" ht="15">
      <c r="A2356" s="142">
        <v>44024</v>
      </c>
      <c r="B2356" s="143">
        <f t="shared" si="0"/>
        <v>7</v>
      </c>
      <c r="C2356" s="143">
        <f t="shared" si="1"/>
        <v>2020</v>
      </c>
      <c r="D2356" s="154">
        <v>42099</v>
      </c>
      <c r="E2356" s="145">
        <f t="shared" si="2"/>
        <v>4</v>
      </c>
      <c r="F2356" s="145">
        <f t="shared" si="3"/>
        <v>2015</v>
      </c>
      <c r="G2356" s="153" t="s">
        <v>1933</v>
      </c>
      <c r="H2356" s="143">
        <v>3216</v>
      </c>
      <c r="I2356" s="143">
        <v>5625</v>
      </c>
      <c r="J2356" s="143">
        <v>1000</v>
      </c>
      <c r="K2356" s="147" t="s">
        <v>77</v>
      </c>
      <c r="L2356" s="152"/>
      <c r="M2356" s="57"/>
      <c r="N2356" s="150"/>
      <c r="O2356" s="150"/>
      <c r="P2356" s="150"/>
      <c r="Q2356" s="150"/>
    </row>
    <row r="2357" spans="1:17" ht="15">
      <c r="A2357" s="142">
        <v>44025</v>
      </c>
      <c r="B2357" s="143">
        <f t="shared" si="0"/>
        <v>7</v>
      </c>
      <c r="C2357" s="143">
        <f t="shared" si="1"/>
        <v>2020</v>
      </c>
      <c r="D2357" s="154">
        <v>42099</v>
      </c>
      <c r="E2357" s="145">
        <f t="shared" si="2"/>
        <v>4</v>
      </c>
      <c r="F2357" s="145">
        <f t="shared" si="3"/>
        <v>2015</v>
      </c>
      <c r="G2357" s="153" t="s">
        <v>1934</v>
      </c>
      <c r="H2357" s="143">
        <v>3215</v>
      </c>
      <c r="I2357" s="143">
        <v>5626</v>
      </c>
      <c r="J2357" s="143">
        <v>1000</v>
      </c>
      <c r="K2357" s="147" t="s">
        <v>77</v>
      </c>
      <c r="L2357" s="152"/>
      <c r="M2357" s="57"/>
      <c r="N2357" s="150"/>
      <c r="O2357" s="150"/>
      <c r="P2357" s="150"/>
      <c r="Q2357" s="150"/>
    </row>
    <row r="2358" spans="1:17" ht="15">
      <c r="A2358" s="142">
        <v>44026</v>
      </c>
      <c r="B2358" s="143">
        <f t="shared" si="0"/>
        <v>7</v>
      </c>
      <c r="C2358" s="143">
        <f t="shared" si="1"/>
        <v>2020</v>
      </c>
      <c r="D2358" s="154">
        <v>42099</v>
      </c>
      <c r="E2358" s="145">
        <f t="shared" si="2"/>
        <v>4</v>
      </c>
      <c r="F2358" s="145">
        <f t="shared" si="3"/>
        <v>2015</v>
      </c>
      <c r="G2358" s="153" t="s">
        <v>1935</v>
      </c>
      <c r="H2358" s="143">
        <v>3217</v>
      </c>
      <c r="I2358" s="143">
        <v>5627</v>
      </c>
      <c r="J2358" s="143">
        <v>1000</v>
      </c>
      <c r="K2358" s="147" t="s">
        <v>77</v>
      </c>
      <c r="L2358" s="152"/>
      <c r="M2358" s="57"/>
      <c r="N2358" s="150"/>
      <c r="O2358" s="150"/>
      <c r="P2358" s="150"/>
      <c r="Q2358" s="150"/>
    </row>
    <row r="2359" spans="1:17" ht="15">
      <c r="A2359" s="142">
        <v>44027</v>
      </c>
      <c r="B2359" s="143">
        <f t="shared" si="0"/>
        <v>7</v>
      </c>
      <c r="C2359" s="143">
        <f t="shared" si="1"/>
        <v>2020</v>
      </c>
      <c r="D2359" s="154">
        <v>42099</v>
      </c>
      <c r="E2359" s="145">
        <f t="shared" si="2"/>
        <v>4</v>
      </c>
      <c r="F2359" s="145">
        <f t="shared" si="3"/>
        <v>2015</v>
      </c>
      <c r="G2359" s="153" t="s">
        <v>1936</v>
      </c>
      <c r="H2359" s="143">
        <v>3218</v>
      </c>
      <c r="I2359" s="143">
        <v>5628</v>
      </c>
      <c r="J2359" s="143">
        <v>1000</v>
      </c>
      <c r="K2359" s="147" t="s">
        <v>77</v>
      </c>
      <c r="L2359" s="152"/>
      <c r="M2359" s="57"/>
      <c r="N2359" s="150"/>
      <c r="O2359" s="150"/>
      <c r="P2359" s="150"/>
      <c r="Q2359" s="150"/>
    </row>
    <row r="2360" spans="1:17" ht="15">
      <c r="A2360" s="142">
        <v>44028</v>
      </c>
      <c r="B2360" s="143">
        <f t="shared" si="0"/>
        <v>7</v>
      </c>
      <c r="C2360" s="143">
        <f t="shared" si="1"/>
        <v>2020</v>
      </c>
      <c r="D2360" s="154">
        <v>42099</v>
      </c>
      <c r="E2360" s="145">
        <f t="shared" si="2"/>
        <v>4</v>
      </c>
      <c r="F2360" s="145">
        <f t="shared" si="3"/>
        <v>2015</v>
      </c>
      <c r="G2360" s="146"/>
      <c r="H2360" s="143">
        <v>3220</v>
      </c>
      <c r="I2360" s="143">
        <v>5631</v>
      </c>
      <c r="J2360" s="143">
        <v>3000</v>
      </c>
      <c r="K2360" s="147" t="s">
        <v>77</v>
      </c>
      <c r="L2360" s="152"/>
      <c r="M2360" s="57"/>
      <c r="N2360" s="150"/>
      <c r="O2360" s="150"/>
      <c r="P2360" s="150"/>
      <c r="Q2360" s="150"/>
    </row>
    <row r="2361" spans="1:17" ht="15">
      <c r="A2361" s="142">
        <v>44029</v>
      </c>
      <c r="B2361" s="143">
        <f t="shared" si="0"/>
        <v>7</v>
      </c>
      <c r="C2361" s="143">
        <f t="shared" si="1"/>
        <v>2020</v>
      </c>
      <c r="D2361" s="154">
        <v>42099</v>
      </c>
      <c r="E2361" s="145">
        <f t="shared" si="2"/>
        <v>4</v>
      </c>
      <c r="F2361" s="145">
        <f t="shared" si="3"/>
        <v>2015</v>
      </c>
      <c r="G2361" s="153" t="s">
        <v>1937</v>
      </c>
      <c r="H2361" s="143">
        <v>3221</v>
      </c>
      <c r="I2361" s="143">
        <v>5632</v>
      </c>
      <c r="J2361" s="143">
        <v>1000</v>
      </c>
      <c r="K2361" s="147" t="s">
        <v>77</v>
      </c>
      <c r="L2361" s="152"/>
      <c r="M2361" s="57"/>
      <c r="N2361" s="150"/>
      <c r="O2361" s="150"/>
      <c r="P2361" s="150"/>
      <c r="Q2361" s="150"/>
    </row>
    <row r="2362" spans="1:17" ht="15">
      <c r="A2362" s="142">
        <v>44030</v>
      </c>
      <c r="B2362" s="143">
        <f t="shared" si="0"/>
        <v>7</v>
      </c>
      <c r="C2362" s="143">
        <f t="shared" si="1"/>
        <v>2020</v>
      </c>
      <c r="D2362" s="154">
        <v>42099</v>
      </c>
      <c r="E2362" s="145">
        <f t="shared" si="2"/>
        <v>4</v>
      </c>
      <c r="F2362" s="145">
        <f t="shared" si="3"/>
        <v>2015</v>
      </c>
      <c r="G2362" s="153" t="s">
        <v>1938</v>
      </c>
      <c r="H2362" s="143">
        <v>3222</v>
      </c>
      <c r="I2362" s="143">
        <v>5633</v>
      </c>
      <c r="J2362" s="143">
        <v>1000</v>
      </c>
      <c r="K2362" s="147" t="s">
        <v>77</v>
      </c>
      <c r="L2362" s="152"/>
      <c r="M2362" s="57"/>
      <c r="N2362" s="150"/>
      <c r="O2362" s="150"/>
      <c r="P2362" s="150"/>
      <c r="Q2362" s="150"/>
    </row>
    <row r="2363" spans="1:17" ht="15">
      <c r="A2363" s="142">
        <v>44031</v>
      </c>
      <c r="B2363" s="143">
        <f t="shared" si="0"/>
        <v>7</v>
      </c>
      <c r="C2363" s="143">
        <f t="shared" si="1"/>
        <v>2020</v>
      </c>
      <c r="D2363" s="154">
        <v>42099</v>
      </c>
      <c r="E2363" s="145">
        <f t="shared" si="2"/>
        <v>4</v>
      </c>
      <c r="F2363" s="145">
        <f t="shared" si="3"/>
        <v>2015</v>
      </c>
      <c r="G2363" s="153" t="s">
        <v>1939</v>
      </c>
      <c r="H2363" s="143">
        <v>3225</v>
      </c>
      <c r="I2363" s="143">
        <v>5638</v>
      </c>
      <c r="J2363" s="143">
        <v>6399</v>
      </c>
      <c r="K2363" s="147" t="s">
        <v>77</v>
      </c>
      <c r="L2363" s="152"/>
      <c r="M2363" s="57"/>
      <c r="N2363" s="150"/>
      <c r="O2363" s="150"/>
      <c r="P2363" s="150"/>
      <c r="Q2363" s="150"/>
    </row>
    <row r="2364" spans="1:17" ht="15">
      <c r="A2364" s="142">
        <v>44032</v>
      </c>
      <c r="B2364" s="143">
        <f t="shared" si="0"/>
        <v>7</v>
      </c>
      <c r="C2364" s="143">
        <f t="shared" si="1"/>
        <v>2020</v>
      </c>
      <c r="D2364" s="154">
        <v>42099</v>
      </c>
      <c r="E2364" s="145">
        <f t="shared" si="2"/>
        <v>4</v>
      </c>
      <c r="F2364" s="145">
        <f t="shared" si="3"/>
        <v>2015</v>
      </c>
      <c r="G2364" s="153" t="s">
        <v>1940</v>
      </c>
      <c r="H2364" s="143">
        <v>3224</v>
      </c>
      <c r="I2364" s="143">
        <v>5639</v>
      </c>
      <c r="J2364" s="143">
        <v>3898</v>
      </c>
      <c r="K2364" s="147" t="s">
        <v>77</v>
      </c>
      <c r="L2364" s="152"/>
      <c r="M2364" s="57"/>
      <c r="N2364" s="150"/>
      <c r="O2364" s="150"/>
      <c r="P2364" s="150"/>
      <c r="Q2364" s="150"/>
    </row>
    <row r="2365" spans="1:17" ht="15">
      <c r="A2365" s="142">
        <v>44033</v>
      </c>
      <c r="B2365" s="143">
        <f t="shared" si="0"/>
        <v>7</v>
      </c>
      <c r="C2365" s="143">
        <f t="shared" si="1"/>
        <v>2020</v>
      </c>
      <c r="D2365" s="154">
        <v>42099</v>
      </c>
      <c r="E2365" s="145">
        <f t="shared" si="2"/>
        <v>4</v>
      </c>
      <c r="F2365" s="145">
        <f t="shared" si="3"/>
        <v>2015</v>
      </c>
      <c r="G2365" s="153" t="s">
        <v>1941</v>
      </c>
      <c r="H2365" s="143">
        <v>3227</v>
      </c>
      <c r="I2365" s="143">
        <v>5640</v>
      </c>
      <c r="J2365" s="143">
        <v>1000</v>
      </c>
      <c r="K2365" s="147" t="s">
        <v>77</v>
      </c>
      <c r="L2365" s="152"/>
      <c r="M2365" s="57"/>
      <c r="N2365" s="150"/>
      <c r="O2365" s="150"/>
      <c r="P2365" s="150"/>
      <c r="Q2365" s="150"/>
    </row>
    <row r="2366" spans="1:17" ht="15">
      <c r="A2366" s="142">
        <v>44034</v>
      </c>
      <c r="B2366" s="143">
        <f t="shared" si="0"/>
        <v>7</v>
      </c>
      <c r="C2366" s="143">
        <f t="shared" si="1"/>
        <v>2020</v>
      </c>
      <c r="D2366" s="154">
        <v>42099</v>
      </c>
      <c r="E2366" s="145">
        <f t="shared" si="2"/>
        <v>4</v>
      </c>
      <c r="F2366" s="145">
        <f t="shared" si="3"/>
        <v>2015</v>
      </c>
      <c r="G2366" s="153" t="s">
        <v>1942</v>
      </c>
      <c r="H2366" s="143">
        <v>3228</v>
      </c>
      <c r="I2366" s="143">
        <v>5641</v>
      </c>
      <c r="J2366" s="143">
        <v>1000</v>
      </c>
      <c r="K2366" s="147" t="s">
        <v>77</v>
      </c>
      <c r="L2366" s="152"/>
      <c r="M2366" s="57"/>
      <c r="N2366" s="150"/>
      <c r="O2366" s="150"/>
      <c r="P2366" s="150"/>
      <c r="Q2366" s="150"/>
    </row>
    <row r="2367" spans="1:17" ht="15">
      <c r="A2367" s="142">
        <v>44035</v>
      </c>
      <c r="B2367" s="143">
        <f t="shared" si="0"/>
        <v>7</v>
      </c>
      <c r="C2367" s="143">
        <f t="shared" si="1"/>
        <v>2020</v>
      </c>
      <c r="D2367" s="154">
        <v>42099</v>
      </c>
      <c r="E2367" s="145">
        <f t="shared" si="2"/>
        <v>4</v>
      </c>
      <c r="F2367" s="145">
        <f t="shared" si="3"/>
        <v>2015</v>
      </c>
      <c r="G2367" s="153" t="s">
        <v>1943</v>
      </c>
      <c r="H2367" s="143">
        <v>3229</v>
      </c>
      <c r="I2367" s="143">
        <v>5642</v>
      </c>
      <c r="J2367" s="143">
        <v>10000</v>
      </c>
      <c r="K2367" s="147" t="s">
        <v>77</v>
      </c>
      <c r="L2367" s="152"/>
      <c r="M2367" s="57"/>
      <c r="N2367" s="150"/>
      <c r="O2367" s="150"/>
      <c r="P2367" s="150"/>
      <c r="Q2367" s="150"/>
    </row>
    <row r="2368" spans="1:17" ht="15">
      <c r="A2368" s="142">
        <v>44036</v>
      </c>
      <c r="B2368" s="143">
        <f t="shared" si="0"/>
        <v>7</v>
      </c>
      <c r="C2368" s="143">
        <f t="shared" si="1"/>
        <v>2020</v>
      </c>
      <c r="D2368" s="154">
        <v>42099</v>
      </c>
      <c r="E2368" s="145">
        <f t="shared" si="2"/>
        <v>4</v>
      </c>
      <c r="F2368" s="145">
        <f t="shared" si="3"/>
        <v>2015</v>
      </c>
      <c r="G2368" s="153" t="s">
        <v>1944</v>
      </c>
      <c r="H2368" s="143">
        <v>3230</v>
      </c>
      <c r="I2368" s="143">
        <v>5643</v>
      </c>
      <c r="J2368" s="143">
        <v>1159</v>
      </c>
      <c r="K2368" s="147" t="s">
        <v>77</v>
      </c>
      <c r="L2368" s="152"/>
      <c r="M2368" s="57"/>
      <c r="N2368" s="150"/>
      <c r="O2368" s="150"/>
      <c r="P2368" s="150"/>
      <c r="Q2368" s="150"/>
    </row>
    <row r="2369" spans="1:17" ht="15">
      <c r="A2369" s="142">
        <v>44037</v>
      </c>
      <c r="B2369" s="143">
        <f t="shared" si="0"/>
        <v>7</v>
      </c>
      <c r="C2369" s="143">
        <f t="shared" si="1"/>
        <v>2020</v>
      </c>
      <c r="D2369" s="154">
        <v>42100</v>
      </c>
      <c r="E2369" s="145">
        <f t="shared" si="2"/>
        <v>4</v>
      </c>
      <c r="F2369" s="145">
        <f t="shared" si="3"/>
        <v>2015</v>
      </c>
      <c r="G2369" s="153" t="s">
        <v>1945</v>
      </c>
      <c r="H2369" s="143">
        <v>3219</v>
      </c>
      <c r="I2369" s="143">
        <v>5644</v>
      </c>
      <c r="J2369" s="143">
        <v>3000</v>
      </c>
      <c r="K2369" s="147" t="s">
        <v>77</v>
      </c>
      <c r="L2369" s="152"/>
      <c r="M2369" s="57"/>
      <c r="N2369" s="150"/>
      <c r="O2369" s="150"/>
      <c r="P2369" s="150"/>
      <c r="Q2369" s="150"/>
    </row>
    <row r="2370" spans="1:17" ht="15">
      <c r="A2370" s="142">
        <v>44038</v>
      </c>
      <c r="B2370" s="143">
        <f t="shared" si="0"/>
        <v>7</v>
      </c>
      <c r="C2370" s="143">
        <f t="shared" si="1"/>
        <v>2020</v>
      </c>
      <c r="D2370" s="154">
        <v>42100</v>
      </c>
      <c r="E2370" s="145">
        <f t="shared" si="2"/>
        <v>4</v>
      </c>
      <c r="F2370" s="145">
        <f t="shared" si="3"/>
        <v>2015</v>
      </c>
      <c r="G2370" s="153" t="s">
        <v>1922</v>
      </c>
      <c r="H2370" s="143">
        <v>3199</v>
      </c>
      <c r="I2370" s="143">
        <v>5649</v>
      </c>
      <c r="J2370" s="143">
        <v>1000</v>
      </c>
      <c r="K2370" s="147" t="s">
        <v>77</v>
      </c>
      <c r="L2370" s="152"/>
      <c r="M2370" s="57"/>
      <c r="N2370" s="150"/>
      <c r="O2370" s="150"/>
      <c r="P2370" s="150"/>
      <c r="Q2370" s="150"/>
    </row>
    <row r="2371" spans="1:17" ht="15">
      <c r="A2371" s="142">
        <v>44039</v>
      </c>
      <c r="B2371" s="143">
        <f t="shared" si="0"/>
        <v>7</v>
      </c>
      <c r="C2371" s="143">
        <f t="shared" si="1"/>
        <v>2020</v>
      </c>
      <c r="D2371" s="154">
        <v>42100</v>
      </c>
      <c r="E2371" s="145">
        <f t="shared" si="2"/>
        <v>4</v>
      </c>
      <c r="F2371" s="145">
        <f t="shared" si="3"/>
        <v>2015</v>
      </c>
      <c r="G2371" s="153" t="s">
        <v>1922</v>
      </c>
      <c r="H2371" s="143">
        <v>3199</v>
      </c>
      <c r="I2371" s="143">
        <v>5650</v>
      </c>
      <c r="J2371" s="143">
        <v>1000</v>
      </c>
      <c r="K2371" s="147" t="s">
        <v>77</v>
      </c>
      <c r="L2371" s="152"/>
      <c r="M2371" s="57"/>
      <c r="N2371" s="150"/>
      <c r="O2371" s="150"/>
      <c r="P2371" s="150"/>
      <c r="Q2371" s="150"/>
    </row>
    <row r="2372" spans="1:17" ht="15">
      <c r="A2372" s="142">
        <v>44040</v>
      </c>
      <c r="B2372" s="143">
        <f t="shared" si="0"/>
        <v>7</v>
      </c>
      <c r="C2372" s="143">
        <f t="shared" si="1"/>
        <v>2020</v>
      </c>
      <c r="D2372" s="154">
        <v>42100</v>
      </c>
      <c r="E2372" s="145">
        <f t="shared" si="2"/>
        <v>4</v>
      </c>
      <c r="F2372" s="145">
        <f t="shared" si="3"/>
        <v>2015</v>
      </c>
      <c r="G2372" s="153" t="s">
        <v>192</v>
      </c>
      <c r="H2372" s="143">
        <v>617</v>
      </c>
      <c r="I2372" s="143">
        <v>5651</v>
      </c>
      <c r="J2372" s="143">
        <v>3324</v>
      </c>
      <c r="K2372" s="147" t="s">
        <v>77</v>
      </c>
      <c r="L2372" s="152"/>
      <c r="M2372" s="57"/>
      <c r="N2372" s="150"/>
      <c r="O2372" s="150"/>
      <c r="P2372" s="150"/>
      <c r="Q2372" s="150"/>
    </row>
    <row r="2373" spans="1:17" ht="15">
      <c r="A2373" s="142">
        <v>44041</v>
      </c>
      <c r="B2373" s="143">
        <f t="shared" si="0"/>
        <v>7</v>
      </c>
      <c r="C2373" s="143">
        <f t="shared" si="1"/>
        <v>2020</v>
      </c>
      <c r="D2373" s="154">
        <v>42100</v>
      </c>
      <c r="E2373" s="145">
        <f t="shared" si="2"/>
        <v>4</v>
      </c>
      <c r="F2373" s="145">
        <f t="shared" si="3"/>
        <v>2015</v>
      </c>
      <c r="G2373" s="153" t="s">
        <v>1946</v>
      </c>
      <c r="H2373" s="143">
        <v>3232</v>
      </c>
      <c r="I2373" s="143">
        <v>5652</v>
      </c>
      <c r="J2373" s="143">
        <v>1000</v>
      </c>
      <c r="K2373" s="147" t="s">
        <v>77</v>
      </c>
      <c r="L2373" s="152"/>
      <c r="M2373" s="57"/>
      <c r="N2373" s="150"/>
      <c r="O2373" s="150"/>
      <c r="P2373" s="150"/>
      <c r="Q2373" s="150"/>
    </row>
    <row r="2374" spans="1:17" ht="15">
      <c r="A2374" s="142">
        <v>44042</v>
      </c>
      <c r="B2374" s="143">
        <f t="shared" si="0"/>
        <v>7</v>
      </c>
      <c r="C2374" s="143">
        <f t="shared" si="1"/>
        <v>2020</v>
      </c>
      <c r="D2374" s="154">
        <v>42100</v>
      </c>
      <c r="E2374" s="145">
        <f t="shared" si="2"/>
        <v>4</v>
      </c>
      <c r="F2374" s="145">
        <f t="shared" si="3"/>
        <v>2015</v>
      </c>
      <c r="G2374" s="153" t="s">
        <v>1947</v>
      </c>
      <c r="H2374" s="143">
        <v>3233</v>
      </c>
      <c r="I2374" s="143">
        <v>5653</v>
      </c>
      <c r="J2374" s="143">
        <v>1000</v>
      </c>
      <c r="K2374" s="147" t="s">
        <v>77</v>
      </c>
      <c r="L2374" s="152"/>
      <c r="M2374" s="57"/>
      <c r="N2374" s="150"/>
      <c r="O2374" s="150"/>
      <c r="P2374" s="150"/>
      <c r="Q2374" s="150"/>
    </row>
    <row r="2375" spans="1:17" ht="15">
      <c r="A2375" s="142">
        <v>44043</v>
      </c>
      <c r="B2375" s="143">
        <f t="shared" si="0"/>
        <v>7</v>
      </c>
      <c r="C2375" s="143">
        <f t="shared" si="1"/>
        <v>2020</v>
      </c>
      <c r="D2375" s="154">
        <v>42100</v>
      </c>
      <c r="E2375" s="145">
        <f t="shared" si="2"/>
        <v>4</v>
      </c>
      <c r="F2375" s="145">
        <f t="shared" si="3"/>
        <v>2015</v>
      </c>
      <c r="G2375" s="153" t="s">
        <v>1948</v>
      </c>
      <c r="H2375" s="143">
        <v>3234</v>
      </c>
      <c r="I2375" s="143">
        <v>5654</v>
      </c>
      <c r="J2375" s="143">
        <v>1060</v>
      </c>
      <c r="K2375" s="147" t="s">
        <v>77</v>
      </c>
      <c r="L2375" s="152"/>
      <c r="M2375" s="57"/>
      <c r="N2375" s="150"/>
      <c r="O2375" s="150"/>
      <c r="P2375" s="150"/>
      <c r="Q2375" s="150"/>
    </row>
    <row r="2376" spans="1:17" ht="15">
      <c r="A2376" s="142">
        <v>44044</v>
      </c>
      <c r="B2376" s="143">
        <f t="shared" si="0"/>
        <v>8</v>
      </c>
      <c r="C2376" s="143">
        <f t="shared" si="1"/>
        <v>2020</v>
      </c>
      <c r="D2376" s="154">
        <v>42100</v>
      </c>
      <c r="E2376" s="145">
        <f t="shared" si="2"/>
        <v>4</v>
      </c>
      <c r="F2376" s="145">
        <f t="shared" si="3"/>
        <v>2015</v>
      </c>
      <c r="G2376" s="153" t="s">
        <v>1949</v>
      </c>
      <c r="H2376" s="143">
        <v>3235</v>
      </c>
      <c r="I2376" s="143">
        <v>5655</v>
      </c>
      <c r="J2376" s="143">
        <v>1000</v>
      </c>
      <c r="K2376" s="147" t="s">
        <v>77</v>
      </c>
      <c r="L2376" s="152"/>
      <c r="M2376" s="57"/>
      <c r="N2376" s="150"/>
      <c r="O2376" s="150"/>
      <c r="P2376" s="150"/>
      <c r="Q2376" s="150"/>
    </row>
    <row r="2377" spans="1:17" ht="15">
      <c r="A2377" s="142">
        <v>44045</v>
      </c>
      <c r="B2377" s="143">
        <f t="shared" si="0"/>
        <v>8</v>
      </c>
      <c r="C2377" s="143">
        <f t="shared" si="1"/>
        <v>2020</v>
      </c>
      <c r="D2377" s="154">
        <v>42100</v>
      </c>
      <c r="E2377" s="145">
        <f t="shared" si="2"/>
        <v>4</v>
      </c>
      <c r="F2377" s="145">
        <f t="shared" si="3"/>
        <v>2015</v>
      </c>
      <c r="G2377" s="153" t="s">
        <v>1688</v>
      </c>
      <c r="H2377" s="143">
        <v>2882</v>
      </c>
      <c r="I2377" s="143">
        <v>5656</v>
      </c>
      <c r="J2377" s="143">
        <v>1999</v>
      </c>
      <c r="K2377" s="147" t="s">
        <v>77</v>
      </c>
      <c r="L2377" s="152"/>
      <c r="M2377" s="57"/>
      <c r="N2377" s="150"/>
      <c r="O2377" s="150"/>
      <c r="P2377" s="150"/>
      <c r="Q2377" s="150"/>
    </row>
    <row r="2378" spans="1:17" ht="15">
      <c r="A2378" s="142">
        <v>44046</v>
      </c>
      <c r="B2378" s="143">
        <f t="shared" si="0"/>
        <v>8</v>
      </c>
      <c r="C2378" s="143">
        <f t="shared" si="1"/>
        <v>2020</v>
      </c>
      <c r="D2378" s="154">
        <v>42100</v>
      </c>
      <c r="E2378" s="145">
        <f t="shared" si="2"/>
        <v>4</v>
      </c>
      <c r="F2378" s="145">
        <f t="shared" si="3"/>
        <v>2015</v>
      </c>
      <c r="G2378" s="153" t="s">
        <v>1950</v>
      </c>
      <c r="H2378" s="143">
        <v>3238</v>
      </c>
      <c r="I2378" s="143">
        <v>5661</v>
      </c>
      <c r="J2378" s="143">
        <v>9999</v>
      </c>
      <c r="K2378" s="147" t="s">
        <v>77</v>
      </c>
      <c r="L2378" s="152"/>
      <c r="M2378" s="57"/>
      <c r="N2378" s="150"/>
      <c r="O2378" s="150"/>
      <c r="P2378" s="150"/>
      <c r="Q2378" s="150"/>
    </row>
    <row r="2379" spans="1:17" ht="15">
      <c r="A2379" s="142">
        <v>44047</v>
      </c>
      <c r="B2379" s="143">
        <f t="shared" si="0"/>
        <v>8</v>
      </c>
      <c r="C2379" s="143">
        <f t="shared" si="1"/>
        <v>2020</v>
      </c>
      <c r="D2379" s="154">
        <v>42100</v>
      </c>
      <c r="E2379" s="145">
        <f t="shared" si="2"/>
        <v>4</v>
      </c>
      <c r="F2379" s="145">
        <f t="shared" si="3"/>
        <v>2015</v>
      </c>
      <c r="G2379" s="153" t="s">
        <v>1951</v>
      </c>
      <c r="H2379" s="143">
        <v>3239</v>
      </c>
      <c r="I2379" s="143">
        <v>5662</v>
      </c>
      <c r="J2379" s="143">
        <v>2349</v>
      </c>
      <c r="K2379" s="147" t="s">
        <v>77</v>
      </c>
      <c r="L2379" s="152"/>
      <c r="M2379" s="57"/>
      <c r="N2379" s="150"/>
      <c r="O2379" s="150"/>
      <c r="P2379" s="150"/>
      <c r="Q2379" s="150"/>
    </row>
    <row r="2380" spans="1:17" ht="15">
      <c r="A2380" s="142">
        <v>44048</v>
      </c>
      <c r="B2380" s="143">
        <f t="shared" si="0"/>
        <v>8</v>
      </c>
      <c r="C2380" s="143">
        <f t="shared" si="1"/>
        <v>2020</v>
      </c>
      <c r="D2380" s="154">
        <v>42100</v>
      </c>
      <c r="E2380" s="145">
        <f t="shared" si="2"/>
        <v>4</v>
      </c>
      <c r="F2380" s="145">
        <f t="shared" si="3"/>
        <v>2015</v>
      </c>
      <c r="G2380" s="153" t="s">
        <v>1952</v>
      </c>
      <c r="H2380" s="143">
        <v>3240</v>
      </c>
      <c r="I2380" s="143">
        <v>5663</v>
      </c>
      <c r="J2380" s="143">
        <v>1000</v>
      </c>
      <c r="K2380" s="147" t="s">
        <v>77</v>
      </c>
      <c r="L2380" s="152"/>
      <c r="M2380" s="57"/>
      <c r="N2380" s="150"/>
      <c r="O2380" s="150"/>
      <c r="P2380" s="150"/>
      <c r="Q2380" s="150"/>
    </row>
    <row r="2381" spans="1:17" ht="15">
      <c r="A2381" s="142">
        <v>44049</v>
      </c>
      <c r="B2381" s="143">
        <f t="shared" si="0"/>
        <v>8</v>
      </c>
      <c r="C2381" s="143">
        <f t="shared" si="1"/>
        <v>2020</v>
      </c>
      <c r="D2381" s="154">
        <v>42100</v>
      </c>
      <c r="E2381" s="145">
        <f t="shared" si="2"/>
        <v>4</v>
      </c>
      <c r="F2381" s="145">
        <f t="shared" si="3"/>
        <v>2015</v>
      </c>
      <c r="G2381" s="153" t="s">
        <v>1953</v>
      </c>
      <c r="H2381" s="143">
        <v>3241</v>
      </c>
      <c r="I2381" s="143">
        <v>5664</v>
      </c>
      <c r="J2381" s="143">
        <v>2189</v>
      </c>
      <c r="K2381" s="147" t="s">
        <v>77</v>
      </c>
      <c r="L2381" s="152"/>
      <c r="M2381" s="57"/>
      <c r="N2381" s="150"/>
      <c r="O2381" s="150"/>
      <c r="P2381" s="150"/>
      <c r="Q2381" s="150"/>
    </row>
    <row r="2382" spans="1:17" ht="15">
      <c r="A2382" s="142">
        <v>44050</v>
      </c>
      <c r="B2382" s="143">
        <f t="shared" si="0"/>
        <v>8</v>
      </c>
      <c r="C2382" s="143">
        <f t="shared" si="1"/>
        <v>2020</v>
      </c>
      <c r="D2382" s="154">
        <v>42100</v>
      </c>
      <c r="E2382" s="145">
        <f t="shared" si="2"/>
        <v>4</v>
      </c>
      <c r="F2382" s="145">
        <f t="shared" si="3"/>
        <v>2015</v>
      </c>
      <c r="G2382" s="153" t="s">
        <v>1954</v>
      </c>
      <c r="H2382" s="143">
        <v>3243</v>
      </c>
      <c r="I2382" s="143">
        <v>5666</v>
      </c>
      <c r="J2382" s="143">
        <v>3479</v>
      </c>
      <c r="K2382" s="147" t="s">
        <v>77</v>
      </c>
      <c r="L2382" s="152"/>
      <c r="M2382" s="57"/>
      <c r="N2382" s="150"/>
      <c r="O2382" s="150"/>
      <c r="P2382" s="150"/>
      <c r="Q2382" s="150"/>
    </row>
    <row r="2383" spans="1:17" ht="15">
      <c r="A2383" s="142">
        <v>44051</v>
      </c>
      <c r="B2383" s="143">
        <f t="shared" si="0"/>
        <v>8</v>
      </c>
      <c r="C2383" s="143">
        <f t="shared" si="1"/>
        <v>2020</v>
      </c>
      <c r="D2383" s="154">
        <v>42100</v>
      </c>
      <c r="E2383" s="145">
        <f t="shared" si="2"/>
        <v>4</v>
      </c>
      <c r="F2383" s="145">
        <f t="shared" si="3"/>
        <v>2015</v>
      </c>
      <c r="G2383" s="153" t="s">
        <v>1955</v>
      </c>
      <c r="H2383" s="143">
        <v>3244</v>
      </c>
      <c r="I2383" s="143">
        <v>5667</v>
      </c>
      <c r="J2383" s="143">
        <v>5000</v>
      </c>
      <c r="K2383" s="147" t="s">
        <v>77</v>
      </c>
      <c r="L2383" s="152"/>
      <c r="M2383" s="57"/>
      <c r="N2383" s="150"/>
      <c r="O2383" s="150"/>
      <c r="P2383" s="150"/>
      <c r="Q2383" s="150"/>
    </row>
    <row r="2384" spans="1:17" ht="15">
      <c r="A2384" s="142">
        <v>44052</v>
      </c>
      <c r="B2384" s="143">
        <f t="shared" si="0"/>
        <v>8</v>
      </c>
      <c r="C2384" s="143">
        <f t="shared" si="1"/>
        <v>2020</v>
      </c>
      <c r="D2384" s="154">
        <v>42100</v>
      </c>
      <c r="E2384" s="145">
        <f t="shared" si="2"/>
        <v>4</v>
      </c>
      <c r="F2384" s="145">
        <f t="shared" si="3"/>
        <v>2015</v>
      </c>
      <c r="G2384" s="153" t="s">
        <v>1956</v>
      </c>
      <c r="H2384" s="143">
        <v>3245</v>
      </c>
      <c r="I2384" s="143">
        <v>5668</v>
      </c>
      <c r="J2384" s="143">
        <v>5000</v>
      </c>
      <c r="K2384" s="147" t="s">
        <v>77</v>
      </c>
      <c r="L2384" s="152"/>
      <c r="M2384" s="57"/>
      <c r="N2384" s="150"/>
      <c r="O2384" s="150"/>
      <c r="P2384" s="150"/>
      <c r="Q2384" s="150"/>
    </row>
    <row r="2385" spans="1:17" ht="15">
      <c r="A2385" s="142">
        <v>44053</v>
      </c>
      <c r="B2385" s="143">
        <f t="shared" si="0"/>
        <v>8</v>
      </c>
      <c r="C2385" s="143">
        <f t="shared" si="1"/>
        <v>2020</v>
      </c>
      <c r="D2385" s="154">
        <v>42100</v>
      </c>
      <c r="E2385" s="145">
        <f t="shared" si="2"/>
        <v>4</v>
      </c>
      <c r="F2385" s="145">
        <f t="shared" si="3"/>
        <v>2015</v>
      </c>
      <c r="G2385" s="153" t="s">
        <v>176</v>
      </c>
      <c r="H2385" s="143">
        <v>3238</v>
      </c>
      <c r="I2385" s="143">
        <v>5669</v>
      </c>
      <c r="J2385" s="143">
        <v>9647</v>
      </c>
      <c r="K2385" s="147" t="s">
        <v>77</v>
      </c>
      <c r="L2385" s="152"/>
      <c r="M2385" s="57"/>
      <c r="N2385" s="150"/>
      <c r="O2385" s="150"/>
      <c r="P2385" s="150"/>
      <c r="Q2385" s="150"/>
    </row>
    <row r="2386" spans="1:17" ht="15">
      <c r="A2386" s="142">
        <v>44054</v>
      </c>
      <c r="B2386" s="143">
        <f t="shared" si="0"/>
        <v>8</v>
      </c>
      <c r="C2386" s="143">
        <f t="shared" si="1"/>
        <v>2020</v>
      </c>
      <c r="D2386" s="154">
        <v>42100</v>
      </c>
      <c r="E2386" s="145">
        <f t="shared" si="2"/>
        <v>4</v>
      </c>
      <c r="F2386" s="145">
        <f t="shared" si="3"/>
        <v>2015</v>
      </c>
      <c r="G2386" s="153" t="s">
        <v>1957</v>
      </c>
      <c r="H2386" s="143">
        <v>2999</v>
      </c>
      <c r="I2386" s="143">
        <v>5670</v>
      </c>
      <c r="J2386" s="143">
        <v>3000</v>
      </c>
      <c r="K2386" s="147" t="s">
        <v>77</v>
      </c>
      <c r="L2386" s="152"/>
      <c r="M2386" s="57"/>
      <c r="N2386" s="150"/>
      <c r="O2386" s="150"/>
      <c r="P2386" s="150"/>
      <c r="Q2386" s="150"/>
    </row>
    <row r="2387" spans="1:17" ht="15">
      <c r="A2387" s="142">
        <v>44055</v>
      </c>
      <c r="B2387" s="143">
        <f t="shared" si="0"/>
        <v>8</v>
      </c>
      <c r="C2387" s="143">
        <f t="shared" si="1"/>
        <v>2020</v>
      </c>
      <c r="D2387" s="154">
        <v>42100</v>
      </c>
      <c r="E2387" s="145">
        <f t="shared" si="2"/>
        <v>4</v>
      </c>
      <c r="F2387" s="145">
        <f t="shared" si="3"/>
        <v>2015</v>
      </c>
      <c r="G2387" s="153" t="s">
        <v>1958</v>
      </c>
      <c r="H2387" s="143">
        <v>3247</v>
      </c>
      <c r="I2387" s="143">
        <v>5671</v>
      </c>
      <c r="J2387" s="143">
        <v>1000</v>
      </c>
      <c r="K2387" s="147" t="s">
        <v>77</v>
      </c>
      <c r="L2387" s="152"/>
      <c r="M2387" s="57"/>
      <c r="N2387" s="150"/>
      <c r="O2387" s="150"/>
      <c r="P2387" s="150"/>
      <c r="Q2387" s="150"/>
    </row>
    <row r="2388" spans="1:17" ht="15">
      <c r="A2388" s="142">
        <v>44056</v>
      </c>
      <c r="B2388" s="143">
        <f t="shared" si="0"/>
        <v>8</v>
      </c>
      <c r="C2388" s="143">
        <f t="shared" si="1"/>
        <v>2020</v>
      </c>
      <c r="D2388" s="154">
        <v>42100</v>
      </c>
      <c r="E2388" s="145">
        <f t="shared" si="2"/>
        <v>4</v>
      </c>
      <c r="F2388" s="145">
        <f t="shared" si="3"/>
        <v>2015</v>
      </c>
      <c r="G2388" s="153" t="s">
        <v>1959</v>
      </c>
      <c r="H2388" s="143">
        <v>3248</v>
      </c>
      <c r="I2388" s="143">
        <v>5672</v>
      </c>
      <c r="J2388" s="143">
        <v>2519</v>
      </c>
      <c r="K2388" s="147" t="s">
        <v>77</v>
      </c>
      <c r="L2388" s="152"/>
      <c r="M2388" s="57"/>
      <c r="N2388" s="150"/>
      <c r="O2388" s="150"/>
      <c r="P2388" s="150"/>
      <c r="Q2388" s="150"/>
    </row>
    <row r="2389" spans="1:17" ht="15">
      <c r="A2389" s="142">
        <v>44057</v>
      </c>
      <c r="B2389" s="143">
        <f t="shared" si="0"/>
        <v>8</v>
      </c>
      <c r="C2389" s="143">
        <f t="shared" si="1"/>
        <v>2020</v>
      </c>
      <c r="D2389" s="154">
        <v>42100</v>
      </c>
      <c r="E2389" s="145">
        <f t="shared" si="2"/>
        <v>4</v>
      </c>
      <c r="F2389" s="145">
        <f t="shared" si="3"/>
        <v>2015</v>
      </c>
      <c r="G2389" s="153" t="s">
        <v>1960</v>
      </c>
      <c r="H2389" s="143">
        <v>3251</v>
      </c>
      <c r="I2389" s="143">
        <v>5675</v>
      </c>
      <c r="J2389" s="143">
        <v>2299</v>
      </c>
      <c r="K2389" s="147" t="s">
        <v>77</v>
      </c>
      <c r="L2389" s="152"/>
      <c r="M2389" s="57"/>
      <c r="N2389" s="150"/>
      <c r="O2389" s="150"/>
      <c r="P2389" s="150"/>
      <c r="Q2389" s="150"/>
    </row>
    <row r="2390" spans="1:17" ht="15">
      <c r="A2390" s="142">
        <v>44058</v>
      </c>
      <c r="B2390" s="143">
        <f t="shared" si="0"/>
        <v>8</v>
      </c>
      <c r="C2390" s="143">
        <f t="shared" si="1"/>
        <v>2020</v>
      </c>
      <c r="D2390" s="154">
        <v>42100</v>
      </c>
      <c r="E2390" s="145">
        <f t="shared" si="2"/>
        <v>4</v>
      </c>
      <c r="F2390" s="145">
        <f t="shared" si="3"/>
        <v>2015</v>
      </c>
      <c r="G2390" s="153" t="s">
        <v>1961</v>
      </c>
      <c r="H2390" s="143">
        <v>3253</v>
      </c>
      <c r="I2390" s="143">
        <v>5678</v>
      </c>
      <c r="J2390" s="143">
        <v>2499</v>
      </c>
      <c r="K2390" s="147" t="s">
        <v>77</v>
      </c>
      <c r="L2390" s="152"/>
      <c r="M2390" s="57"/>
      <c r="N2390" s="150"/>
      <c r="O2390" s="150"/>
      <c r="P2390" s="150"/>
      <c r="Q2390" s="150"/>
    </row>
    <row r="2391" spans="1:17" ht="15">
      <c r="A2391" s="142">
        <v>44059</v>
      </c>
      <c r="B2391" s="143">
        <f t="shared" si="0"/>
        <v>8</v>
      </c>
      <c r="C2391" s="143">
        <f t="shared" si="1"/>
        <v>2020</v>
      </c>
      <c r="D2391" s="154">
        <v>42100</v>
      </c>
      <c r="E2391" s="145">
        <f t="shared" si="2"/>
        <v>4</v>
      </c>
      <c r="F2391" s="145">
        <f t="shared" si="3"/>
        <v>2015</v>
      </c>
      <c r="G2391" s="153" t="s">
        <v>1962</v>
      </c>
      <c r="H2391" s="143">
        <v>3254</v>
      </c>
      <c r="I2391" s="143">
        <v>5680</v>
      </c>
      <c r="J2391" s="143">
        <v>1000</v>
      </c>
      <c r="K2391" s="147" t="s">
        <v>77</v>
      </c>
      <c r="L2391" s="152"/>
      <c r="M2391" s="57"/>
      <c r="N2391" s="150"/>
      <c r="O2391" s="150"/>
      <c r="P2391" s="150"/>
      <c r="Q2391" s="150"/>
    </row>
    <row r="2392" spans="1:17" ht="15">
      <c r="A2392" s="142">
        <v>44060</v>
      </c>
      <c r="B2392" s="143">
        <f t="shared" si="0"/>
        <v>8</v>
      </c>
      <c r="C2392" s="143">
        <f t="shared" si="1"/>
        <v>2020</v>
      </c>
      <c r="D2392" s="154">
        <v>42100</v>
      </c>
      <c r="E2392" s="145">
        <f t="shared" si="2"/>
        <v>4</v>
      </c>
      <c r="F2392" s="145">
        <f t="shared" si="3"/>
        <v>2015</v>
      </c>
      <c r="G2392" s="153" t="s">
        <v>1963</v>
      </c>
      <c r="H2392" s="143">
        <v>3255</v>
      </c>
      <c r="I2392" s="143">
        <v>5681</v>
      </c>
      <c r="J2392" s="143">
        <v>1000</v>
      </c>
      <c r="K2392" s="147" t="s">
        <v>77</v>
      </c>
      <c r="L2392" s="152"/>
      <c r="M2392" s="57"/>
      <c r="N2392" s="150"/>
      <c r="O2392" s="150"/>
      <c r="P2392" s="150"/>
      <c r="Q2392" s="150"/>
    </row>
    <row r="2393" spans="1:17" ht="15">
      <c r="A2393" s="142">
        <v>44061</v>
      </c>
      <c r="B2393" s="143">
        <f t="shared" si="0"/>
        <v>8</v>
      </c>
      <c r="C2393" s="143">
        <f t="shared" si="1"/>
        <v>2020</v>
      </c>
      <c r="D2393" s="154">
        <v>42100</v>
      </c>
      <c r="E2393" s="145">
        <f t="shared" si="2"/>
        <v>4</v>
      </c>
      <c r="F2393" s="145">
        <f t="shared" si="3"/>
        <v>2015</v>
      </c>
      <c r="G2393" s="153" t="s">
        <v>176</v>
      </c>
      <c r="H2393" s="143">
        <v>3074</v>
      </c>
      <c r="I2393" s="143">
        <v>5682</v>
      </c>
      <c r="J2393" s="143">
        <v>950</v>
      </c>
      <c r="K2393" s="147" t="s">
        <v>77</v>
      </c>
      <c r="L2393" s="152"/>
      <c r="M2393" s="57"/>
      <c r="N2393" s="150"/>
      <c r="O2393" s="150"/>
      <c r="P2393" s="150"/>
      <c r="Q2393" s="150"/>
    </row>
    <row r="2394" spans="1:17" ht="15">
      <c r="A2394" s="142">
        <v>44062</v>
      </c>
      <c r="B2394" s="143">
        <f t="shared" si="0"/>
        <v>8</v>
      </c>
      <c r="C2394" s="143">
        <f t="shared" si="1"/>
        <v>2020</v>
      </c>
      <c r="D2394" s="154">
        <v>42100</v>
      </c>
      <c r="E2394" s="145">
        <f t="shared" si="2"/>
        <v>4</v>
      </c>
      <c r="F2394" s="145">
        <f t="shared" si="3"/>
        <v>2015</v>
      </c>
      <c r="G2394" s="153" t="s">
        <v>1964</v>
      </c>
      <c r="H2394" s="143">
        <v>3256</v>
      </c>
      <c r="I2394" s="143">
        <v>5683</v>
      </c>
      <c r="J2394" s="143">
        <v>1580</v>
      </c>
      <c r="K2394" s="147" t="s">
        <v>77</v>
      </c>
      <c r="L2394" s="152"/>
      <c r="M2394" s="57"/>
      <c r="N2394" s="150"/>
      <c r="O2394" s="150"/>
      <c r="P2394" s="150"/>
      <c r="Q2394" s="150"/>
    </row>
    <row r="2395" spans="1:17" ht="15">
      <c r="A2395" s="142">
        <v>44063</v>
      </c>
      <c r="B2395" s="143">
        <f t="shared" si="0"/>
        <v>8</v>
      </c>
      <c r="C2395" s="143">
        <f t="shared" si="1"/>
        <v>2020</v>
      </c>
      <c r="D2395" s="154">
        <v>42100</v>
      </c>
      <c r="E2395" s="145">
        <f t="shared" si="2"/>
        <v>4</v>
      </c>
      <c r="F2395" s="145">
        <f t="shared" si="3"/>
        <v>2015</v>
      </c>
      <c r="G2395" s="153" t="s">
        <v>1965</v>
      </c>
      <c r="H2395" s="143">
        <v>2999</v>
      </c>
      <c r="I2395" s="143">
        <v>5684</v>
      </c>
      <c r="J2395" s="143">
        <v>3000</v>
      </c>
      <c r="K2395" s="147" t="s">
        <v>77</v>
      </c>
      <c r="L2395" s="152"/>
      <c r="M2395" s="57"/>
      <c r="N2395" s="150"/>
      <c r="O2395" s="150"/>
      <c r="P2395" s="150"/>
      <c r="Q2395" s="150"/>
    </row>
    <row r="2396" spans="1:17" ht="15">
      <c r="A2396" s="142">
        <v>44064</v>
      </c>
      <c r="B2396" s="143">
        <f t="shared" si="0"/>
        <v>8</v>
      </c>
      <c r="C2396" s="143">
        <f t="shared" si="1"/>
        <v>2020</v>
      </c>
      <c r="D2396" s="154">
        <v>42100</v>
      </c>
      <c r="E2396" s="145">
        <f t="shared" si="2"/>
        <v>4</v>
      </c>
      <c r="F2396" s="145">
        <f t="shared" si="3"/>
        <v>2015</v>
      </c>
      <c r="G2396" s="153" t="s">
        <v>1966</v>
      </c>
      <c r="H2396" s="143">
        <v>3249</v>
      </c>
      <c r="I2396" s="143">
        <v>5685</v>
      </c>
      <c r="J2396" s="143">
        <v>1000</v>
      </c>
      <c r="K2396" s="147" t="s">
        <v>77</v>
      </c>
      <c r="L2396" s="152"/>
      <c r="M2396" s="57"/>
      <c r="N2396" s="150"/>
      <c r="O2396" s="150"/>
      <c r="P2396" s="150"/>
      <c r="Q2396" s="150"/>
    </row>
    <row r="2397" spans="1:17" ht="15">
      <c r="A2397" s="142">
        <v>44065</v>
      </c>
      <c r="B2397" s="143">
        <f t="shared" si="0"/>
        <v>8</v>
      </c>
      <c r="C2397" s="143">
        <f t="shared" si="1"/>
        <v>2020</v>
      </c>
      <c r="D2397" s="154">
        <v>42100</v>
      </c>
      <c r="E2397" s="145">
        <f t="shared" si="2"/>
        <v>4</v>
      </c>
      <c r="F2397" s="145">
        <f t="shared" si="3"/>
        <v>2015</v>
      </c>
      <c r="G2397" s="153" t="s">
        <v>1967</v>
      </c>
      <c r="H2397" s="143">
        <v>3257</v>
      </c>
      <c r="I2397" s="143">
        <v>5687</v>
      </c>
      <c r="J2397" s="143">
        <v>3000</v>
      </c>
      <c r="K2397" s="147" t="s">
        <v>77</v>
      </c>
      <c r="L2397" s="152"/>
      <c r="M2397" s="57"/>
      <c r="N2397" s="150"/>
      <c r="O2397" s="150"/>
      <c r="P2397" s="150"/>
      <c r="Q2397" s="150"/>
    </row>
    <row r="2398" spans="1:17" ht="15">
      <c r="A2398" s="142">
        <v>44066</v>
      </c>
      <c r="B2398" s="143">
        <f t="shared" si="0"/>
        <v>8</v>
      </c>
      <c r="C2398" s="143">
        <f t="shared" si="1"/>
        <v>2020</v>
      </c>
      <c r="D2398" s="154">
        <v>42100</v>
      </c>
      <c r="E2398" s="145">
        <f t="shared" si="2"/>
        <v>4</v>
      </c>
      <c r="F2398" s="145">
        <f t="shared" si="3"/>
        <v>2015</v>
      </c>
      <c r="G2398" s="153" t="s">
        <v>1968</v>
      </c>
      <c r="H2398" s="143">
        <v>3258</v>
      </c>
      <c r="I2398" s="143">
        <v>5688</v>
      </c>
      <c r="J2398" s="143">
        <v>959</v>
      </c>
      <c r="K2398" s="147" t="s">
        <v>77</v>
      </c>
      <c r="L2398" s="152"/>
      <c r="M2398" s="57"/>
      <c r="N2398" s="150"/>
      <c r="O2398" s="150"/>
      <c r="P2398" s="150"/>
      <c r="Q2398" s="150"/>
    </row>
    <row r="2399" spans="1:17" ht="15">
      <c r="A2399" s="142">
        <v>44067</v>
      </c>
      <c r="B2399" s="143">
        <f t="shared" si="0"/>
        <v>8</v>
      </c>
      <c r="C2399" s="143">
        <f t="shared" si="1"/>
        <v>2020</v>
      </c>
      <c r="D2399" s="154">
        <v>42100</v>
      </c>
      <c r="E2399" s="145">
        <f t="shared" si="2"/>
        <v>4</v>
      </c>
      <c r="F2399" s="145">
        <f t="shared" si="3"/>
        <v>2015</v>
      </c>
      <c r="G2399" s="153" t="s">
        <v>1969</v>
      </c>
      <c r="H2399" s="143">
        <v>3260</v>
      </c>
      <c r="I2399" s="143">
        <v>5691</v>
      </c>
      <c r="J2399" s="143">
        <v>3000</v>
      </c>
      <c r="K2399" s="147" t="s">
        <v>77</v>
      </c>
      <c r="L2399" s="152"/>
      <c r="M2399" s="57"/>
      <c r="N2399" s="150"/>
      <c r="O2399" s="150"/>
      <c r="P2399" s="150"/>
      <c r="Q2399" s="150"/>
    </row>
    <row r="2400" spans="1:17" ht="15">
      <c r="A2400" s="142">
        <v>44068</v>
      </c>
      <c r="B2400" s="143">
        <f t="shared" si="0"/>
        <v>8</v>
      </c>
      <c r="C2400" s="143">
        <f t="shared" si="1"/>
        <v>2020</v>
      </c>
      <c r="D2400" s="154">
        <v>42100</v>
      </c>
      <c r="E2400" s="145">
        <f t="shared" si="2"/>
        <v>4</v>
      </c>
      <c r="F2400" s="145">
        <f t="shared" si="3"/>
        <v>2015</v>
      </c>
      <c r="G2400" s="153" t="s">
        <v>1970</v>
      </c>
      <c r="H2400" s="143">
        <v>3261</v>
      </c>
      <c r="I2400" s="143">
        <v>5693</v>
      </c>
      <c r="J2400" s="143">
        <v>1000</v>
      </c>
      <c r="K2400" s="147" t="s">
        <v>77</v>
      </c>
      <c r="L2400" s="152"/>
      <c r="M2400" s="57"/>
      <c r="N2400" s="150"/>
      <c r="O2400" s="150"/>
      <c r="P2400" s="150"/>
      <c r="Q2400" s="150"/>
    </row>
    <row r="2401" spans="1:17" ht="15">
      <c r="A2401" s="142">
        <v>44069</v>
      </c>
      <c r="B2401" s="143">
        <f t="shared" si="0"/>
        <v>8</v>
      </c>
      <c r="C2401" s="143">
        <f t="shared" si="1"/>
        <v>2020</v>
      </c>
      <c r="D2401" s="154">
        <v>42100</v>
      </c>
      <c r="E2401" s="145">
        <f t="shared" si="2"/>
        <v>4</v>
      </c>
      <c r="F2401" s="145">
        <f t="shared" si="3"/>
        <v>2015</v>
      </c>
      <c r="G2401" s="153" t="s">
        <v>1971</v>
      </c>
      <c r="H2401" s="143">
        <v>3263</v>
      </c>
      <c r="I2401" s="143">
        <v>5695</v>
      </c>
      <c r="J2401" s="143">
        <v>1000</v>
      </c>
      <c r="K2401" s="147" t="s">
        <v>77</v>
      </c>
      <c r="L2401" s="152"/>
      <c r="M2401" s="57"/>
      <c r="N2401" s="150"/>
      <c r="O2401" s="150"/>
      <c r="P2401" s="150"/>
      <c r="Q2401" s="150"/>
    </row>
    <row r="2402" spans="1:17" ht="15">
      <c r="A2402" s="142">
        <v>44070</v>
      </c>
      <c r="B2402" s="143">
        <f t="shared" si="0"/>
        <v>8</v>
      </c>
      <c r="C2402" s="143">
        <f t="shared" si="1"/>
        <v>2020</v>
      </c>
      <c r="D2402" s="154">
        <v>42100</v>
      </c>
      <c r="E2402" s="145">
        <f t="shared" si="2"/>
        <v>4</v>
      </c>
      <c r="F2402" s="145">
        <f t="shared" si="3"/>
        <v>2015</v>
      </c>
      <c r="G2402" s="153" t="s">
        <v>1972</v>
      </c>
      <c r="H2402" s="143">
        <v>2388</v>
      </c>
      <c r="I2402" s="143">
        <v>5699</v>
      </c>
      <c r="J2402" s="143">
        <v>1989</v>
      </c>
      <c r="K2402" s="147" t="s">
        <v>77</v>
      </c>
      <c r="L2402" s="152"/>
      <c r="M2402" s="57"/>
      <c r="N2402" s="150"/>
      <c r="O2402" s="150"/>
      <c r="P2402" s="150"/>
      <c r="Q2402" s="150"/>
    </row>
    <row r="2403" spans="1:17" ht="15">
      <c r="A2403" s="142">
        <v>44071</v>
      </c>
      <c r="B2403" s="143">
        <f t="shared" si="0"/>
        <v>8</v>
      </c>
      <c r="C2403" s="143">
        <f t="shared" si="1"/>
        <v>2020</v>
      </c>
      <c r="D2403" s="154">
        <v>42100</v>
      </c>
      <c r="E2403" s="145">
        <f t="shared" si="2"/>
        <v>4</v>
      </c>
      <c r="F2403" s="145">
        <f t="shared" si="3"/>
        <v>2015</v>
      </c>
      <c r="G2403" s="153" t="s">
        <v>1019</v>
      </c>
      <c r="H2403" s="143">
        <v>1623</v>
      </c>
      <c r="I2403" s="143">
        <v>5700</v>
      </c>
      <c r="J2403" s="143">
        <v>2499</v>
      </c>
      <c r="K2403" s="147" t="s">
        <v>77</v>
      </c>
      <c r="L2403" s="152"/>
      <c r="M2403" s="57"/>
      <c r="N2403" s="150"/>
      <c r="O2403" s="150"/>
      <c r="P2403" s="150"/>
      <c r="Q2403" s="150"/>
    </row>
    <row r="2404" spans="1:17" ht="15">
      <c r="A2404" s="142">
        <v>44072</v>
      </c>
      <c r="B2404" s="143">
        <f t="shared" si="0"/>
        <v>8</v>
      </c>
      <c r="C2404" s="143">
        <f t="shared" si="1"/>
        <v>2020</v>
      </c>
      <c r="D2404" s="154">
        <v>42100</v>
      </c>
      <c r="E2404" s="145">
        <f t="shared" si="2"/>
        <v>4</v>
      </c>
      <c r="F2404" s="145">
        <f t="shared" si="3"/>
        <v>2015</v>
      </c>
      <c r="G2404" s="153" t="s">
        <v>1973</v>
      </c>
      <c r="H2404" s="143">
        <v>3268</v>
      </c>
      <c r="I2404" s="143">
        <v>5701</v>
      </c>
      <c r="J2404" s="143">
        <v>1000</v>
      </c>
      <c r="K2404" s="147" t="s">
        <v>77</v>
      </c>
      <c r="L2404" s="152"/>
      <c r="M2404" s="57"/>
      <c r="N2404" s="150"/>
      <c r="O2404" s="150"/>
      <c r="P2404" s="150"/>
      <c r="Q2404" s="150"/>
    </row>
    <row r="2405" spans="1:17" ht="15">
      <c r="A2405" s="142">
        <v>44073</v>
      </c>
      <c r="B2405" s="143">
        <f t="shared" si="0"/>
        <v>8</v>
      </c>
      <c r="C2405" s="143">
        <f t="shared" si="1"/>
        <v>2020</v>
      </c>
      <c r="D2405" s="154">
        <v>42100</v>
      </c>
      <c r="E2405" s="145">
        <f t="shared" si="2"/>
        <v>4</v>
      </c>
      <c r="F2405" s="145">
        <f t="shared" si="3"/>
        <v>2015</v>
      </c>
      <c r="G2405" s="153" t="s">
        <v>1974</v>
      </c>
      <c r="H2405" s="143">
        <v>1964</v>
      </c>
      <c r="I2405" s="143">
        <v>5703</v>
      </c>
      <c r="J2405" s="143">
        <v>2309</v>
      </c>
      <c r="K2405" s="147" t="s">
        <v>77</v>
      </c>
      <c r="L2405" s="152"/>
      <c r="M2405" s="57"/>
      <c r="N2405" s="150"/>
      <c r="O2405" s="150"/>
      <c r="P2405" s="150"/>
      <c r="Q2405" s="150"/>
    </row>
    <row r="2406" spans="1:17" ht="15">
      <c r="A2406" s="142">
        <v>44074</v>
      </c>
      <c r="B2406" s="143">
        <f t="shared" si="0"/>
        <v>8</v>
      </c>
      <c r="C2406" s="143">
        <f t="shared" si="1"/>
        <v>2020</v>
      </c>
      <c r="D2406" s="154">
        <v>42100</v>
      </c>
      <c r="E2406" s="145">
        <f t="shared" si="2"/>
        <v>4</v>
      </c>
      <c r="F2406" s="145">
        <f t="shared" si="3"/>
        <v>2015</v>
      </c>
      <c r="G2406" s="153" t="s">
        <v>1975</v>
      </c>
      <c r="H2406" s="143">
        <v>3269</v>
      </c>
      <c r="I2406" s="143">
        <v>5705</v>
      </c>
      <c r="J2406" s="143">
        <v>1000</v>
      </c>
      <c r="K2406" s="147" t="s">
        <v>77</v>
      </c>
      <c r="L2406" s="152"/>
      <c r="M2406" s="57"/>
      <c r="N2406" s="150"/>
      <c r="O2406" s="150"/>
      <c r="P2406" s="150"/>
      <c r="Q2406" s="150"/>
    </row>
    <row r="2407" spans="1:17" ht="15">
      <c r="A2407" s="142">
        <v>44075</v>
      </c>
      <c r="B2407" s="143">
        <f t="shared" si="0"/>
        <v>9</v>
      </c>
      <c r="C2407" s="143">
        <f t="shared" si="1"/>
        <v>2020</v>
      </c>
      <c r="D2407" s="154">
        <v>42100</v>
      </c>
      <c r="E2407" s="145">
        <f t="shared" si="2"/>
        <v>4</v>
      </c>
      <c r="F2407" s="145">
        <f t="shared" si="3"/>
        <v>2015</v>
      </c>
      <c r="G2407" s="153" t="s">
        <v>1976</v>
      </c>
      <c r="H2407" s="143">
        <v>3271</v>
      </c>
      <c r="I2407" s="143">
        <v>5708</v>
      </c>
      <c r="J2407" s="143">
        <v>4969</v>
      </c>
      <c r="K2407" s="147" t="s">
        <v>77</v>
      </c>
      <c r="L2407" s="152"/>
      <c r="M2407" s="57"/>
      <c r="N2407" s="150"/>
      <c r="O2407" s="150"/>
      <c r="P2407" s="150"/>
      <c r="Q2407" s="150"/>
    </row>
    <row r="2408" spans="1:17" ht="15">
      <c r="A2408" s="142">
        <v>44076</v>
      </c>
      <c r="B2408" s="143">
        <f t="shared" si="0"/>
        <v>9</v>
      </c>
      <c r="C2408" s="143">
        <f t="shared" si="1"/>
        <v>2020</v>
      </c>
      <c r="D2408" s="154">
        <v>42101</v>
      </c>
      <c r="E2408" s="145">
        <f t="shared" si="2"/>
        <v>4</v>
      </c>
      <c r="F2408" s="145">
        <f t="shared" si="3"/>
        <v>2015</v>
      </c>
      <c r="G2408" s="153" t="s">
        <v>1977</v>
      </c>
      <c r="H2408" s="143">
        <v>3272</v>
      </c>
      <c r="I2408" s="143">
        <v>5710</v>
      </c>
      <c r="J2408" s="143">
        <v>5000</v>
      </c>
      <c r="K2408" s="147" t="s">
        <v>77</v>
      </c>
      <c r="L2408" s="152"/>
      <c r="M2408" s="57"/>
      <c r="N2408" s="150"/>
      <c r="O2408" s="150"/>
      <c r="P2408" s="150"/>
      <c r="Q2408" s="150"/>
    </row>
    <row r="2409" spans="1:17" ht="15">
      <c r="A2409" s="142">
        <v>44077</v>
      </c>
      <c r="B2409" s="143">
        <f t="shared" si="0"/>
        <v>9</v>
      </c>
      <c r="C2409" s="143">
        <f t="shared" si="1"/>
        <v>2020</v>
      </c>
      <c r="D2409" s="154">
        <v>42101</v>
      </c>
      <c r="E2409" s="145">
        <f t="shared" si="2"/>
        <v>4</v>
      </c>
      <c r="F2409" s="145">
        <f t="shared" si="3"/>
        <v>2015</v>
      </c>
      <c r="G2409" s="153" t="s">
        <v>1978</v>
      </c>
      <c r="H2409" s="143">
        <v>3273</v>
      </c>
      <c r="I2409" s="143">
        <v>5711</v>
      </c>
      <c r="J2409" s="143">
        <v>1000</v>
      </c>
      <c r="K2409" s="147" t="s">
        <v>77</v>
      </c>
      <c r="L2409" s="152"/>
      <c r="M2409" s="57"/>
      <c r="N2409" s="150"/>
      <c r="O2409" s="150"/>
      <c r="P2409" s="150"/>
      <c r="Q2409" s="150"/>
    </row>
    <row r="2410" spans="1:17" ht="15">
      <c r="A2410" s="142">
        <v>44078</v>
      </c>
      <c r="B2410" s="143">
        <f t="shared" si="0"/>
        <v>9</v>
      </c>
      <c r="C2410" s="143">
        <f t="shared" si="1"/>
        <v>2020</v>
      </c>
      <c r="D2410" s="154">
        <v>42101</v>
      </c>
      <c r="E2410" s="145">
        <f t="shared" si="2"/>
        <v>4</v>
      </c>
      <c r="F2410" s="145">
        <f t="shared" si="3"/>
        <v>2015</v>
      </c>
      <c r="G2410" s="153" t="s">
        <v>1979</v>
      </c>
      <c r="H2410" s="143">
        <v>3275</v>
      </c>
      <c r="I2410" s="143">
        <v>5714</v>
      </c>
      <c r="J2410" s="143">
        <v>2399</v>
      </c>
      <c r="K2410" s="147" t="s">
        <v>77</v>
      </c>
      <c r="L2410" s="152"/>
      <c r="M2410" s="57"/>
      <c r="N2410" s="150"/>
      <c r="O2410" s="150"/>
      <c r="P2410" s="150"/>
      <c r="Q2410" s="150"/>
    </row>
    <row r="2411" spans="1:17" ht="15">
      <c r="A2411" s="142">
        <v>44079</v>
      </c>
      <c r="B2411" s="143">
        <f t="shared" si="0"/>
        <v>9</v>
      </c>
      <c r="C2411" s="143">
        <f t="shared" si="1"/>
        <v>2020</v>
      </c>
      <c r="D2411" s="154">
        <v>42101</v>
      </c>
      <c r="E2411" s="145">
        <f t="shared" si="2"/>
        <v>4</v>
      </c>
      <c r="F2411" s="145">
        <f t="shared" si="3"/>
        <v>2015</v>
      </c>
      <c r="G2411" s="153" t="s">
        <v>1922</v>
      </c>
      <c r="H2411" s="143">
        <v>3199</v>
      </c>
      <c r="I2411" s="143">
        <v>5715</v>
      </c>
      <c r="J2411" s="143">
        <v>3000</v>
      </c>
      <c r="K2411" s="147" t="s">
        <v>77</v>
      </c>
      <c r="L2411" s="152"/>
      <c r="M2411" s="57"/>
      <c r="N2411" s="150"/>
      <c r="O2411" s="150"/>
      <c r="P2411" s="150"/>
      <c r="Q2411" s="150"/>
    </row>
    <row r="2412" spans="1:17" ht="15">
      <c r="A2412" s="142">
        <v>44080</v>
      </c>
      <c r="B2412" s="143">
        <f t="shared" si="0"/>
        <v>9</v>
      </c>
      <c r="C2412" s="143">
        <f t="shared" si="1"/>
        <v>2020</v>
      </c>
      <c r="D2412" s="154">
        <v>42101</v>
      </c>
      <c r="E2412" s="145">
        <f t="shared" si="2"/>
        <v>4</v>
      </c>
      <c r="F2412" s="145">
        <f t="shared" si="3"/>
        <v>2015</v>
      </c>
      <c r="G2412" s="153" t="s">
        <v>1922</v>
      </c>
      <c r="H2412" s="143">
        <v>3199</v>
      </c>
      <c r="I2412" s="143">
        <v>5719</v>
      </c>
      <c r="J2412" s="143">
        <v>1000</v>
      </c>
      <c r="K2412" s="147" t="s">
        <v>77</v>
      </c>
      <c r="L2412" s="152"/>
      <c r="M2412" s="57"/>
      <c r="N2412" s="150"/>
      <c r="O2412" s="150"/>
      <c r="P2412" s="150"/>
      <c r="Q2412" s="150"/>
    </row>
    <row r="2413" spans="1:17" ht="15">
      <c r="A2413" s="142">
        <v>44081</v>
      </c>
      <c r="B2413" s="143">
        <f t="shared" si="0"/>
        <v>9</v>
      </c>
      <c r="C2413" s="143">
        <f t="shared" si="1"/>
        <v>2020</v>
      </c>
      <c r="D2413" s="154">
        <v>42101</v>
      </c>
      <c r="E2413" s="145">
        <f t="shared" si="2"/>
        <v>4</v>
      </c>
      <c r="F2413" s="145">
        <f t="shared" si="3"/>
        <v>2015</v>
      </c>
      <c r="G2413" s="153" t="s">
        <v>1980</v>
      </c>
      <c r="H2413" s="143">
        <v>3278</v>
      </c>
      <c r="I2413" s="143">
        <v>5720</v>
      </c>
      <c r="J2413" s="143">
        <v>1000</v>
      </c>
      <c r="K2413" s="147" t="s">
        <v>77</v>
      </c>
      <c r="L2413" s="152"/>
      <c r="M2413" s="57"/>
      <c r="N2413" s="150"/>
      <c r="O2413" s="150"/>
      <c r="P2413" s="150"/>
      <c r="Q2413" s="150"/>
    </row>
    <row r="2414" spans="1:17" ht="15">
      <c r="A2414" s="142">
        <v>44082</v>
      </c>
      <c r="B2414" s="143">
        <f t="shared" si="0"/>
        <v>9</v>
      </c>
      <c r="C2414" s="143">
        <f t="shared" si="1"/>
        <v>2020</v>
      </c>
      <c r="D2414" s="154">
        <v>42101</v>
      </c>
      <c r="E2414" s="145">
        <f t="shared" si="2"/>
        <v>4</v>
      </c>
      <c r="F2414" s="145">
        <f t="shared" si="3"/>
        <v>2015</v>
      </c>
      <c r="G2414" s="153" t="s">
        <v>1981</v>
      </c>
      <c r="H2414" s="143">
        <v>3279</v>
      </c>
      <c r="I2414" s="143">
        <v>5721</v>
      </c>
      <c r="J2414" s="143">
        <v>5000</v>
      </c>
      <c r="K2414" s="147" t="s">
        <v>77</v>
      </c>
      <c r="L2414" s="152"/>
      <c r="M2414" s="57"/>
      <c r="N2414" s="150"/>
      <c r="O2414" s="150"/>
      <c r="P2414" s="150"/>
      <c r="Q2414" s="150"/>
    </row>
    <row r="2415" spans="1:17" ht="15">
      <c r="A2415" s="142">
        <v>44083</v>
      </c>
      <c r="B2415" s="143">
        <f t="shared" si="0"/>
        <v>9</v>
      </c>
      <c r="C2415" s="143">
        <f t="shared" si="1"/>
        <v>2020</v>
      </c>
      <c r="D2415" s="154">
        <v>42101</v>
      </c>
      <c r="E2415" s="145">
        <f t="shared" si="2"/>
        <v>4</v>
      </c>
      <c r="F2415" s="145">
        <f t="shared" si="3"/>
        <v>2015</v>
      </c>
      <c r="G2415" s="153" t="s">
        <v>1982</v>
      </c>
      <c r="H2415" s="143">
        <v>3280</v>
      </c>
      <c r="I2415" s="143">
        <v>5722</v>
      </c>
      <c r="J2415" s="143">
        <v>1000</v>
      </c>
      <c r="K2415" s="147" t="s">
        <v>77</v>
      </c>
      <c r="L2415" s="152"/>
      <c r="M2415" s="57"/>
      <c r="N2415" s="150"/>
      <c r="O2415" s="150"/>
      <c r="P2415" s="150"/>
      <c r="Q2415" s="150"/>
    </row>
    <row r="2416" spans="1:17" ht="15">
      <c r="A2416" s="142">
        <v>44084</v>
      </c>
      <c r="B2416" s="143">
        <f t="shared" si="0"/>
        <v>9</v>
      </c>
      <c r="C2416" s="143">
        <f t="shared" si="1"/>
        <v>2020</v>
      </c>
      <c r="D2416" s="154">
        <v>42101</v>
      </c>
      <c r="E2416" s="145">
        <f t="shared" si="2"/>
        <v>4</v>
      </c>
      <c r="F2416" s="145">
        <f t="shared" si="3"/>
        <v>2015</v>
      </c>
      <c r="G2416" s="146"/>
      <c r="H2416" s="143">
        <v>3281</v>
      </c>
      <c r="I2416" s="143">
        <v>5723</v>
      </c>
      <c r="J2416" s="143">
        <v>3000</v>
      </c>
      <c r="K2416" s="147" t="s">
        <v>77</v>
      </c>
      <c r="L2416" s="152"/>
      <c r="M2416" s="57"/>
      <c r="N2416" s="150"/>
      <c r="O2416" s="150"/>
      <c r="P2416" s="150"/>
      <c r="Q2416" s="150"/>
    </row>
    <row r="2417" spans="1:17" ht="15">
      <c r="A2417" s="142">
        <v>44085</v>
      </c>
      <c r="B2417" s="143">
        <f t="shared" si="0"/>
        <v>9</v>
      </c>
      <c r="C2417" s="143">
        <f t="shared" si="1"/>
        <v>2020</v>
      </c>
      <c r="D2417" s="154">
        <v>42101</v>
      </c>
      <c r="E2417" s="145">
        <f t="shared" si="2"/>
        <v>4</v>
      </c>
      <c r="F2417" s="145">
        <f t="shared" si="3"/>
        <v>2015</v>
      </c>
      <c r="G2417" s="153" t="s">
        <v>1983</v>
      </c>
      <c r="H2417" s="143">
        <v>3282</v>
      </c>
      <c r="I2417" s="143">
        <v>5725</v>
      </c>
      <c r="J2417" s="143">
        <v>1899</v>
      </c>
      <c r="K2417" s="147" t="s">
        <v>77</v>
      </c>
      <c r="L2417" s="152"/>
      <c r="M2417" s="57"/>
      <c r="N2417" s="150"/>
      <c r="O2417" s="150"/>
      <c r="P2417" s="150"/>
      <c r="Q2417" s="150"/>
    </row>
    <row r="2418" spans="1:17" ht="15">
      <c r="A2418" s="142">
        <v>44086</v>
      </c>
      <c r="B2418" s="143">
        <f t="shared" si="0"/>
        <v>9</v>
      </c>
      <c r="C2418" s="143">
        <f t="shared" si="1"/>
        <v>2020</v>
      </c>
      <c r="D2418" s="154">
        <v>42101</v>
      </c>
      <c r="E2418" s="145">
        <f t="shared" si="2"/>
        <v>4</v>
      </c>
      <c r="F2418" s="145">
        <f t="shared" si="3"/>
        <v>2015</v>
      </c>
      <c r="G2418" s="153" t="s">
        <v>1081</v>
      </c>
      <c r="H2418" s="143">
        <v>2108</v>
      </c>
      <c r="I2418" s="143">
        <v>5726</v>
      </c>
      <c r="J2418" s="143">
        <v>1760</v>
      </c>
      <c r="K2418" s="147" t="s">
        <v>77</v>
      </c>
      <c r="L2418" s="152"/>
      <c r="M2418" s="57"/>
      <c r="N2418" s="150"/>
      <c r="O2418" s="150"/>
      <c r="P2418" s="150"/>
      <c r="Q2418" s="150"/>
    </row>
    <row r="2419" spans="1:17" ht="15">
      <c r="A2419" s="142">
        <v>44087</v>
      </c>
      <c r="B2419" s="143">
        <f t="shared" si="0"/>
        <v>9</v>
      </c>
      <c r="C2419" s="143">
        <f t="shared" si="1"/>
        <v>2020</v>
      </c>
      <c r="D2419" s="154">
        <v>42101</v>
      </c>
      <c r="E2419" s="145">
        <f t="shared" si="2"/>
        <v>4</v>
      </c>
      <c r="F2419" s="145">
        <f t="shared" si="3"/>
        <v>2015</v>
      </c>
      <c r="G2419" s="153" t="s">
        <v>1081</v>
      </c>
      <c r="H2419" s="143">
        <v>2108</v>
      </c>
      <c r="I2419" s="143">
        <v>5727</v>
      </c>
      <c r="J2419" s="143">
        <v>1644</v>
      </c>
      <c r="K2419" s="147" t="s">
        <v>77</v>
      </c>
      <c r="L2419" s="152"/>
      <c r="M2419" s="57"/>
      <c r="N2419" s="150"/>
      <c r="O2419" s="150"/>
      <c r="P2419" s="150"/>
      <c r="Q2419" s="150"/>
    </row>
    <row r="2420" spans="1:17" ht="15">
      <c r="A2420" s="142">
        <v>44088</v>
      </c>
      <c r="B2420" s="143">
        <f t="shared" si="0"/>
        <v>9</v>
      </c>
      <c r="C2420" s="143">
        <f t="shared" si="1"/>
        <v>2020</v>
      </c>
      <c r="D2420" s="154">
        <v>42101</v>
      </c>
      <c r="E2420" s="145">
        <f t="shared" si="2"/>
        <v>4</v>
      </c>
      <c r="F2420" s="145">
        <f t="shared" si="3"/>
        <v>2015</v>
      </c>
      <c r="G2420" s="153" t="s">
        <v>1984</v>
      </c>
      <c r="H2420" s="143">
        <v>3283</v>
      </c>
      <c r="I2420" s="143">
        <v>5732</v>
      </c>
      <c r="J2420" s="143">
        <v>1000</v>
      </c>
      <c r="K2420" s="147" t="s">
        <v>77</v>
      </c>
      <c r="L2420" s="152"/>
      <c r="M2420" s="57"/>
      <c r="N2420" s="150"/>
      <c r="O2420" s="150"/>
      <c r="P2420" s="150"/>
      <c r="Q2420" s="150"/>
    </row>
    <row r="2421" spans="1:17" ht="15">
      <c r="A2421" s="142">
        <v>44089</v>
      </c>
      <c r="B2421" s="143">
        <f t="shared" si="0"/>
        <v>9</v>
      </c>
      <c r="C2421" s="143">
        <f t="shared" si="1"/>
        <v>2020</v>
      </c>
      <c r="D2421" s="154">
        <v>42101</v>
      </c>
      <c r="E2421" s="145">
        <f t="shared" si="2"/>
        <v>4</v>
      </c>
      <c r="F2421" s="145">
        <f t="shared" si="3"/>
        <v>2015</v>
      </c>
      <c r="G2421" s="153" t="s">
        <v>1913</v>
      </c>
      <c r="H2421" s="143">
        <v>3184</v>
      </c>
      <c r="I2421" s="143">
        <v>5736</v>
      </c>
      <c r="J2421" s="143">
        <v>1000</v>
      </c>
      <c r="K2421" s="147" t="s">
        <v>77</v>
      </c>
      <c r="L2421" s="152"/>
      <c r="M2421" s="57"/>
      <c r="N2421" s="150"/>
      <c r="O2421" s="150"/>
      <c r="P2421" s="150"/>
      <c r="Q2421" s="150"/>
    </row>
    <row r="2422" spans="1:17" ht="15">
      <c r="A2422" s="142">
        <v>44090</v>
      </c>
      <c r="B2422" s="143">
        <f t="shared" si="0"/>
        <v>9</v>
      </c>
      <c r="C2422" s="143">
        <f t="shared" si="1"/>
        <v>2020</v>
      </c>
      <c r="D2422" s="154">
        <v>42101</v>
      </c>
      <c r="E2422" s="145">
        <f t="shared" si="2"/>
        <v>4</v>
      </c>
      <c r="F2422" s="145">
        <f t="shared" si="3"/>
        <v>2015</v>
      </c>
      <c r="G2422" s="153" t="s">
        <v>1902</v>
      </c>
      <c r="H2422" s="143">
        <v>3160</v>
      </c>
      <c r="I2422" s="143">
        <v>5738</v>
      </c>
      <c r="J2422" s="143">
        <v>3119</v>
      </c>
      <c r="K2422" s="147" t="s">
        <v>77</v>
      </c>
      <c r="L2422" s="152"/>
      <c r="M2422" s="57"/>
      <c r="N2422" s="150"/>
      <c r="O2422" s="150"/>
      <c r="P2422" s="150"/>
      <c r="Q2422" s="150"/>
    </row>
    <row r="2423" spans="1:17" ht="15">
      <c r="A2423" s="142">
        <v>44091</v>
      </c>
      <c r="B2423" s="143">
        <f t="shared" si="0"/>
        <v>9</v>
      </c>
      <c r="C2423" s="143">
        <f t="shared" si="1"/>
        <v>2020</v>
      </c>
      <c r="D2423" s="154">
        <v>42101</v>
      </c>
      <c r="E2423" s="145">
        <f t="shared" si="2"/>
        <v>4</v>
      </c>
      <c r="F2423" s="145">
        <f t="shared" si="3"/>
        <v>2015</v>
      </c>
      <c r="G2423" s="153" t="s">
        <v>1985</v>
      </c>
      <c r="H2423" s="143">
        <v>3286</v>
      </c>
      <c r="I2423" s="143">
        <v>5739</v>
      </c>
      <c r="J2423" s="143">
        <v>1000</v>
      </c>
      <c r="K2423" s="147" t="s">
        <v>77</v>
      </c>
      <c r="L2423" s="152"/>
      <c r="M2423" s="57"/>
      <c r="N2423" s="150"/>
      <c r="O2423" s="150"/>
      <c r="P2423" s="150"/>
      <c r="Q2423" s="150"/>
    </row>
    <row r="2424" spans="1:17" ht="15">
      <c r="A2424" s="142">
        <v>44092</v>
      </c>
      <c r="B2424" s="143">
        <f t="shared" si="0"/>
        <v>9</v>
      </c>
      <c r="C2424" s="143">
        <f t="shared" si="1"/>
        <v>2020</v>
      </c>
      <c r="D2424" s="154">
        <v>42101</v>
      </c>
      <c r="E2424" s="145">
        <f t="shared" si="2"/>
        <v>4</v>
      </c>
      <c r="F2424" s="145">
        <f t="shared" si="3"/>
        <v>2015</v>
      </c>
      <c r="G2424" s="153" t="s">
        <v>1986</v>
      </c>
      <c r="H2424" s="143">
        <v>2071</v>
      </c>
      <c r="I2424" s="143">
        <v>5740</v>
      </c>
      <c r="J2424" s="143">
        <v>3817</v>
      </c>
      <c r="K2424" s="147" t="s">
        <v>77</v>
      </c>
      <c r="L2424" s="152"/>
      <c r="M2424" s="57"/>
      <c r="N2424" s="150"/>
      <c r="O2424" s="150"/>
      <c r="P2424" s="150"/>
      <c r="Q2424" s="150"/>
    </row>
    <row r="2425" spans="1:17" ht="15">
      <c r="A2425" s="142">
        <v>44093</v>
      </c>
      <c r="B2425" s="143">
        <f t="shared" si="0"/>
        <v>9</v>
      </c>
      <c r="C2425" s="143">
        <f t="shared" si="1"/>
        <v>2020</v>
      </c>
      <c r="D2425" s="154">
        <v>42101</v>
      </c>
      <c r="E2425" s="145">
        <f t="shared" si="2"/>
        <v>4</v>
      </c>
      <c r="F2425" s="145">
        <f t="shared" si="3"/>
        <v>2015</v>
      </c>
      <c r="G2425" s="153" t="s">
        <v>1987</v>
      </c>
      <c r="H2425" s="143">
        <v>3287</v>
      </c>
      <c r="I2425" s="143">
        <v>5741</v>
      </c>
      <c r="J2425" s="143">
        <v>1000</v>
      </c>
      <c r="K2425" s="147" t="s">
        <v>77</v>
      </c>
      <c r="L2425" s="152"/>
      <c r="M2425" s="57"/>
      <c r="N2425" s="150"/>
      <c r="O2425" s="150"/>
      <c r="P2425" s="150"/>
      <c r="Q2425" s="150"/>
    </row>
    <row r="2426" spans="1:17" ht="15">
      <c r="A2426" s="142">
        <v>44094</v>
      </c>
      <c r="B2426" s="143">
        <f t="shared" si="0"/>
        <v>9</v>
      </c>
      <c r="C2426" s="143">
        <f t="shared" si="1"/>
        <v>2020</v>
      </c>
      <c r="D2426" s="154">
        <v>42101</v>
      </c>
      <c r="E2426" s="145">
        <f t="shared" si="2"/>
        <v>4</v>
      </c>
      <c r="F2426" s="145">
        <f t="shared" si="3"/>
        <v>2015</v>
      </c>
      <c r="G2426" s="153" t="s">
        <v>1988</v>
      </c>
      <c r="H2426" s="143">
        <v>3289</v>
      </c>
      <c r="I2426" s="143">
        <v>5744</v>
      </c>
      <c r="J2426" s="143">
        <v>1000</v>
      </c>
      <c r="K2426" s="147" t="s">
        <v>77</v>
      </c>
      <c r="L2426" s="152"/>
      <c r="M2426" s="57"/>
      <c r="N2426" s="150"/>
      <c r="O2426" s="150"/>
      <c r="P2426" s="150"/>
      <c r="Q2426" s="150"/>
    </row>
    <row r="2427" spans="1:17" ht="15">
      <c r="A2427" s="142">
        <v>44095</v>
      </c>
      <c r="B2427" s="143">
        <f t="shared" si="0"/>
        <v>9</v>
      </c>
      <c r="C2427" s="143">
        <f t="shared" si="1"/>
        <v>2020</v>
      </c>
      <c r="D2427" s="154">
        <v>42101</v>
      </c>
      <c r="E2427" s="145">
        <f t="shared" si="2"/>
        <v>4</v>
      </c>
      <c r="F2427" s="145">
        <f t="shared" si="3"/>
        <v>2015</v>
      </c>
      <c r="G2427" s="153" t="s">
        <v>1989</v>
      </c>
      <c r="H2427" s="143">
        <v>3290</v>
      </c>
      <c r="I2427" s="143">
        <v>5745</v>
      </c>
      <c r="J2427" s="143">
        <v>1799</v>
      </c>
      <c r="K2427" s="147" t="s">
        <v>77</v>
      </c>
      <c r="L2427" s="152"/>
      <c r="M2427" s="57"/>
      <c r="N2427" s="150"/>
      <c r="O2427" s="150"/>
      <c r="P2427" s="150"/>
      <c r="Q2427" s="150"/>
    </row>
    <row r="2428" spans="1:17" ht="15">
      <c r="A2428" s="142">
        <v>44096</v>
      </c>
      <c r="B2428" s="143">
        <f t="shared" si="0"/>
        <v>9</v>
      </c>
      <c r="C2428" s="143">
        <f t="shared" si="1"/>
        <v>2020</v>
      </c>
      <c r="D2428" s="154">
        <v>42101</v>
      </c>
      <c r="E2428" s="145">
        <f t="shared" si="2"/>
        <v>4</v>
      </c>
      <c r="F2428" s="145">
        <f t="shared" si="3"/>
        <v>2015</v>
      </c>
      <c r="G2428" s="153" t="s">
        <v>1990</v>
      </c>
      <c r="H2428" s="143">
        <v>3291</v>
      </c>
      <c r="I2428" s="143">
        <v>5746</v>
      </c>
      <c r="J2428" s="143">
        <v>1000</v>
      </c>
      <c r="K2428" s="147" t="s">
        <v>77</v>
      </c>
      <c r="L2428" s="152"/>
      <c r="M2428" s="57"/>
      <c r="N2428" s="150"/>
      <c r="O2428" s="150"/>
      <c r="P2428" s="150"/>
      <c r="Q2428" s="150"/>
    </row>
    <row r="2429" spans="1:17" ht="15">
      <c r="A2429" s="142">
        <v>44097</v>
      </c>
      <c r="B2429" s="143">
        <f t="shared" si="0"/>
        <v>9</v>
      </c>
      <c r="C2429" s="143">
        <f t="shared" si="1"/>
        <v>2020</v>
      </c>
      <c r="D2429" s="154">
        <v>42101</v>
      </c>
      <c r="E2429" s="145">
        <f t="shared" si="2"/>
        <v>4</v>
      </c>
      <c r="F2429" s="145">
        <f t="shared" si="3"/>
        <v>2015</v>
      </c>
      <c r="G2429" s="153" t="s">
        <v>1991</v>
      </c>
      <c r="H2429" s="143">
        <v>3087</v>
      </c>
      <c r="I2429" s="143">
        <v>5748</v>
      </c>
      <c r="J2429" s="143">
        <v>1000</v>
      </c>
      <c r="K2429" s="147" t="s">
        <v>77</v>
      </c>
      <c r="L2429" s="152"/>
      <c r="M2429" s="57"/>
      <c r="N2429" s="150"/>
      <c r="O2429" s="150"/>
      <c r="P2429" s="150"/>
      <c r="Q2429" s="150"/>
    </row>
    <row r="2430" spans="1:17" ht="15">
      <c r="A2430" s="142">
        <v>44098</v>
      </c>
      <c r="B2430" s="143">
        <f t="shared" si="0"/>
        <v>9</v>
      </c>
      <c r="C2430" s="143">
        <f t="shared" si="1"/>
        <v>2020</v>
      </c>
      <c r="D2430" s="154">
        <v>42101</v>
      </c>
      <c r="E2430" s="145">
        <f t="shared" si="2"/>
        <v>4</v>
      </c>
      <c r="F2430" s="145">
        <f t="shared" si="3"/>
        <v>2015</v>
      </c>
      <c r="G2430" s="153" t="s">
        <v>1991</v>
      </c>
      <c r="H2430" s="143">
        <v>3087</v>
      </c>
      <c r="I2430" s="143">
        <v>5749</v>
      </c>
      <c r="J2430" s="143">
        <v>1000</v>
      </c>
      <c r="K2430" s="147" t="s">
        <v>77</v>
      </c>
      <c r="L2430" s="152"/>
      <c r="M2430" s="57"/>
      <c r="N2430" s="150"/>
      <c r="O2430" s="150"/>
      <c r="P2430" s="150"/>
      <c r="Q2430" s="150"/>
    </row>
    <row r="2431" spans="1:17" ht="15">
      <c r="A2431" s="142">
        <v>44099</v>
      </c>
      <c r="B2431" s="143">
        <f t="shared" si="0"/>
        <v>9</v>
      </c>
      <c r="C2431" s="143">
        <f t="shared" si="1"/>
        <v>2020</v>
      </c>
      <c r="D2431" s="154">
        <v>42101</v>
      </c>
      <c r="E2431" s="145">
        <f t="shared" si="2"/>
        <v>4</v>
      </c>
      <c r="F2431" s="145">
        <f t="shared" si="3"/>
        <v>2015</v>
      </c>
      <c r="G2431" s="153" t="s">
        <v>1992</v>
      </c>
      <c r="H2431" s="143">
        <v>3293</v>
      </c>
      <c r="I2431" s="143">
        <v>5750</v>
      </c>
      <c r="J2431" s="143">
        <v>1000</v>
      </c>
      <c r="K2431" s="147" t="s">
        <v>77</v>
      </c>
      <c r="L2431" s="152"/>
      <c r="M2431" s="57"/>
      <c r="N2431" s="150"/>
      <c r="O2431" s="150"/>
      <c r="P2431" s="150"/>
      <c r="Q2431" s="150"/>
    </row>
    <row r="2432" spans="1:17" ht="15">
      <c r="A2432" s="142">
        <v>44100</v>
      </c>
      <c r="B2432" s="143">
        <f t="shared" si="0"/>
        <v>9</v>
      </c>
      <c r="C2432" s="143">
        <f t="shared" si="1"/>
        <v>2020</v>
      </c>
      <c r="D2432" s="154">
        <v>42101</v>
      </c>
      <c r="E2432" s="145">
        <f t="shared" si="2"/>
        <v>4</v>
      </c>
      <c r="F2432" s="145">
        <f t="shared" si="3"/>
        <v>2015</v>
      </c>
      <c r="G2432" s="153" t="s">
        <v>1993</v>
      </c>
      <c r="H2432" s="143">
        <v>3294</v>
      </c>
      <c r="I2432" s="143">
        <v>5751</v>
      </c>
      <c r="J2432" s="143">
        <v>3000</v>
      </c>
      <c r="K2432" s="147" t="s">
        <v>77</v>
      </c>
      <c r="L2432" s="152"/>
      <c r="M2432" s="57"/>
      <c r="N2432" s="150"/>
      <c r="O2432" s="150"/>
      <c r="P2432" s="150"/>
      <c r="Q2432" s="150"/>
    </row>
    <row r="2433" spans="1:17" ht="15">
      <c r="A2433" s="142">
        <v>44101</v>
      </c>
      <c r="B2433" s="143">
        <f t="shared" si="0"/>
        <v>9</v>
      </c>
      <c r="C2433" s="143">
        <f t="shared" si="1"/>
        <v>2020</v>
      </c>
      <c r="D2433" s="154">
        <v>42101</v>
      </c>
      <c r="E2433" s="145">
        <f t="shared" si="2"/>
        <v>4</v>
      </c>
      <c r="F2433" s="145">
        <f t="shared" si="3"/>
        <v>2015</v>
      </c>
      <c r="G2433" s="153" t="s">
        <v>1994</v>
      </c>
      <c r="H2433" s="143">
        <v>3295</v>
      </c>
      <c r="I2433" s="143">
        <v>5752</v>
      </c>
      <c r="J2433" s="143">
        <v>1000</v>
      </c>
      <c r="K2433" s="147" t="s">
        <v>77</v>
      </c>
      <c r="L2433" s="152"/>
      <c r="M2433" s="57"/>
      <c r="N2433" s="150"/>
      <c r="O2433" s="150"/>
      <c r="P2433" s="150"/>
      <c r="Q2433" s="150"/>
    </row>
    <row r="2434" spans="1:17" ht="15">
      <c r="A2434" s="142">
        <v>44102</v>
      </c>
      <c r="B2434" s="143">
        <f t="shared" si="0"/>
        <v>9</v>
      </c>
      <c r="C2434" s="143">
        <f t="shared" si="1"/>
        <v>2020</v>
      </c>
      <c r="D2434" s="154">
        <v>42102</v>
      </c>
      <c r="E2434" s="145">
        <f t="shared" si="2"/>
        <v>4</v>
      </c>
      <c r="F2434" s="145">
        <f t="shared" si="3"/>
        <v>2015</v>
      </c>
      <c r="G2434" s="153" t="s">
        <v>1995</v>
      </c>
      <c r="H2434" s="143">
        <v>3298</v>
      </c>
      <c r="I2434" s="143">
        <v>5755</v>
      </c>
      <c r="J2434" s="143">
        <v>3194</v>
      </c>
      <c r="K2434" s="147" t="s">
        <v>77</v>
      </c>
      <c r="L2434" s="152"/>
      <c r="M2434" s="57"/>
      <c r="N2434" s="150"/>
      <c r="O2434" s="150"/>
      <c r="P2434" s="150"/>
      <c r="Q2434" s="150"/>
    </row>
    <row r="2435" spans="1:17" ht="15">
      <c r="A2435" s="142">
        <v>44103</v>
      </c>
      <c r="B2435" s="143">
        <f t="shared" si="0"/>
        <v>9</v>
      </c>
      <c r="C2435" s="143">
        <f t="shared" si="1"/>
        <v>2020</v>
      </c>
      <c r="D2435" s="154">
        <v>42102</v>
      </c>
      <c r="E2435" s="145">
        <f t="shared" si="2"/>
        <v>4</v>
      </c>
      <c r="F2435" s="145">
        <f t="shared" si="3"/>
        <v>2015</v>
      </c>
      <c r="G2435" s="153" t="s">
        <v>1067</v>
      </c>
      <c r="H2435" s="143">
        <v>2092</v>
      </c>
      <c r="I2435" s="143">
        <v>5757</v>
      </c>
      <c r="J2435" s="143">
        <v>1149</v>
      </c>
      <c r="K2435" s="147" t="s">
        <v>77</v>
      </c>
      <c r="L2435" s="152"/>
      <c r="M2435" s="57"/>
      <c r="N2435" s="150"/>
      <c r="O2435" s="150"/>
      <c r="P2435" s="150"/>
      <c r="Q2435" s="150"/>
    </row>
    <row r="2436" spans="1:17" ht="15">
      <c r="A2436" s="142">
        <v>44104</v>
      </c>
      <c r="B2436" s="143">
        <f t="shared" si="0"/>
        <v>9</v>
      </c>
      <c r="C2436" s="143">
        <f t="shared" si="1"/>
        <v>2020</v>
      </c>
      <c r="D2436" s="154">
        <v>42102</v>
      </c>
      <c r="E2436" s="145">
        <f t="shared" si="2"/>
        <v>4</v>
      </c>
      <c r="F2436" s="145">
        <f t="shared" si="3"/>
        <v>2015</v>
      </c>
      <c r="G2436" s="153" t="s">
        <v>1922</v>
      </c>
      <c r="H2436" s="143">
        <v>3199</v>
      </c>
      <c r="I2436" s="143">
        <v>5758</v>
      </c>
      <c r="J2436" s="143">
        <v>1000</v>
      </c>
      <c r="K2436" s="147" t="s">
        <v>77</v>
      </c>
      <c r="L2436" s="152"/>
      <c r="M2436" s="57"/>
      <c r="N2436" s="150"/>
      <c r="O2436" s="150"/>
      <c r="P2436" s="150"/>
      <c r="Q2436" s="150"/>
    </row>
    <row r="2437" spans="1:17" ht="15">
      <c r="A2437" s="142">
        <v>44105</v>
      </c>
      <c r="B2437" s="143">
        <f t="shared" si="0"/>
        <v>10</v>
      </c>
      <c r="C2437" s="143">
        <f t="shared" si="1"/>
        <v>2020</v>
      </c>
      <c r="D2437" s="154">
        <v>42102</v>
      </c>
      <c r="E2437" s="145">
        <f t="shared" si="2"/>
        <v>4</v>
      </c>
      <c r="F2437" s="145">
        <f t="shared" si="3"/>
        <v>2015</v>
      </c>
      <c r="G2437" s="153" t="s">
        <v>1922</v>
      </c>
      <c r="H2437" s="143">
        <v>3199</v>
      </c>
      <c r="I2437" s="143">
        <v>5759</v>
      </c>
      <c r="J2437" s="143">
        <v>1000</v>
      </c>
      <c r="K2437" s="147" t="s">
        <v>77</v>
      </c>
      <c r="L2437" s="152"/>
      <c r="M2437" s="57"/>
      <c r="N2437" s="150"/>
      <c r="O2437" s="150"/>
      <c r="P2437" s="150"/>
      <c r="Q2437" s="150"/>
    </row>
    <row r="2438" spans="1:17" ht="15">
      <c r="A2438" s="142">
        <v>44106</v>
      </c>
      <c r="B2438" s="143">
        <f t="shared" si="0"/>
        <v>10</v>
      </c>
      <c r="C2438" s="143">
        <f t="shared" si="1"/>
        <v>2020</v>
      </c>
      <c r="D2438" s="154">
        <v>42102</v>
      </c>
      <c r="E2438" s="145">
        <f t="shared" si="2"/>
        <v>4</v>
      </c>
      <c r="F2438" s="145">
        <f t="shared" si="3"/>
        <v>2015</v>
      </c>
      <c r="G2438" s="153" t="s">
        <v>1996</v>
      </c>
      <c r="H2438" s="143">
        <v>3300</v>
      </c>
      <c r="I2438" s="143">
        <v>5760</v>
      </c>
      <c r="J2438" s="143">
        <v>1000</v>
      </c>
      <c r="K2438" s="147" t="s">
        <v>77</v>
      </c>
      <c r="L2438" s="152"/>
      <c r="M2438" s="57"/>
      <c r="N2438" s="150"/>
      <c r="O2438" s="150"/>
      <c r="P2438" s="150"/>
      <c r="Q2438" s="150"/>
    </row>
    <row r="2439" spans="1:17" ht="15">
      <c r="A2439" s="142">
        <v>44107</v>
      </c>
      <c r="B2439" s="143">
        <f t="shared" si="0"/>
        <v>10</v>
      </c>
      <c r="C2439" s="143">
        <f t="shared" si="1"/>
        <v>2020</v>
      </c>
      <c r="D2439" s="154">
        <v>42102</v>
      </c>
      <c r="E2439" s="145">
        <f t="shared" si="2"/>
        <v>4</v>
      </c>
      <c r="F2439" s="145">
        <f t="shared" si="3"/>
        <v>2015</v>
      </c>
      <c r="G2439" s="153" t="s">
        <v>1997</v>
      </c>
      <c r="H2439" s="143">
        <v>3301</v>
      </c>
      <c r="I2439" s="143">
        <v>5761</v>
      </c>
      <c r="J2439" s="143">
        <v>1000</v>
      </c>
      <c r="K2439" s="147" t="s">
        <v>77</v>
      </c>
      <c r="L2439" s="152"/>
      <c r="M2439" s="57"/>
      <c r="N2439" s="150"/>
      <c r="O2439" s="150"/>
      <c r="P2439" s="150"/>
      <c r="Q2439" s="150"/>
    </row>
    <row r="2440" spans="1:17" ht="15">
      <c r="A2440" s="142">
        <v>44108</v>
      </c>
      <c r="B2440" s="143">
        <f t="shared" si="0"/>
        <v>10</v>
      </c>
      <c r="C2440" s="143">
        <f t="shared" si="1"/>
        <v>2020</v>
      </c>
      <c r="D2440" s="154">
        <v>42102</v>
      </c>
      <c r="E2440" s="145">
        <f t="shared" si="2"/>
        <v>4</v>
      </c>
      <c r="F2440" s="145">
        <f t="shared" si="3"/>
        <v>2015</v>
      </c>
      <c r="G2440" s="153" t="s">
        <v>1998</v>
      </c>
      <c r="H2440" s="143">
        <v>3095</v>
      </c>
      <c r="I2440" s="143">
        <v>5762</v>
      </c>
      <c r="J2440" s="143">
        <v>1000</v>
      </c>
      <c r="K2440" s="147" t="s">
        <v>77</v>
      </c>
      <c r="L2440" s="152"/>
      <c r="M2440" s="57"/>
      <c r="N2440" s="150"/>
      <c r="O2440" s="150"/>
      <c r="P2440" s="150"/>
      <c r="Q2440" s="150"/>
    </row>
    <row r="2441" spans="1:17" ht="15">
      <c r="A2441" s="142">
        <v>44109</v>
      </c>
      <c r="B2441" s="143">
        <f t="shared" si="0"/>
        <v>10</v>
      </c>
      <c r="C2441" s="143">
        <f t="shared" si="1"/>
        <v>2020</v>
      </c>
      <c r="D2441" s="154">
        <v>42102</v>
      </c>
      <c r="E2441" s="145">
        <f t="shared" si="2"/>
        <v>4</v>
      </c>
      <c r="F2441" s="145">
        <f t="shared" si="3"/>
        <v>2015</v>
      </c>
      <c r="G2441" s="153" t="s">
        <v>1998</v>
      </c>
      <c r="H2441" s="143">
        <v>3095</v>
      </c>
      <c r="I2441" s="143">
        <v>5763</v>
      </c>
      <c r="J2441" s="143">
        <v>1000</v>
      </c>
      <c r="K2441" s="147" t="s">
        <v>77</v>
      </c>
      <c r="L2441" s="152"/>
      <c r="M2441" s="57"/>
      <c r="N2441" s="150"/>
      <c r="O2441" s="150"/>
      <c r="P2441" s="150"/>
      <c r="Q2441" s="150"/>
    </row>
    <row r="2442" spans="1:17" ht="15">
      <c r="A2442" s="142">
        <v>44110</v>
      </c>
      <c r="B2442" s="143">
        <f t="shared" si="0"/>
        <v>10</v>
      </c>
      <c r="C2442" s="143">
        <f t="shared" si="1"/>
        <v>2020</v>
      </c>
      <c r="D2442" s="154">
        <v>42102</v>
      </c>
      <c r="E2442" s="145">
        <f t="shared" si="2"/>
        <v>4</v>
      </c>
      <c r="F2442" s="145">
        <f t="shared" si="3"/>
        <v>2015</v>
      </c>
      <c r="G2442" s="153" t="s">
        <v>1579</v>
      </c>
      <c r="H2442" s="143">
        <v>2743</v>
      </c>
      <c r="I2442" s="143">
        <v>5764</v>
      </c>
      <c r="J2442" s="143">
        <v>2149</v>
      </c>
      <c r="K2442" s="147" t="s">
        <v>77</v>
      </c>
      <c r="L2442" s="152"/>
      <c r="M2442" s="57"/>
      <c r="N2442" s="150"/>
      <c r="O2442" s="150"/>
      <c r="P2442" s="150"/>
      <c r="Q2442" s="150"/>
    </row>
    <row r="2443" spans="1:17" ht="15">
      <c r="A2443" s="142">
        <v>44111</v>
      </c>
      <c r="B2443" s="143">
        <f t="shared" si="0"/>
        <v>10</v>
      </c>
      <c r="C2443" s="143">
        <f t="shared" si="1"/>
        <v>2020</v>
      </c>
      <c r="D2443" s="154">
        <v>42102</v>
      </c>
      <c r="E2443" s="145">
        <f t="shared" si="2"/>
        <v>4</v>
      </c>
      <c r="F2443" s="145">
        <f t="shared" si="3"/>
        <v>2015</v>
      </c>
      <c r="G2443" s="153" t="s">
        <v>1999</v>
      </c>
      <c r="H2443" s="143">
        <v>3302</v>
      </c>
      <c r="I2443" s="143">
        <v>5766</v>
      </c>
      <c r="J2443" s="143">
        <v>3000</v>
      </c>
      <c r="K2443" s="147" t="s">
        <v>77</v>
      </c>
      <c r="L2443" s="152"/>
      <c r="M2443" s="57"/>
      <c r="N2443" s="150"/>
      <c r="O2443" s="150"/>
      <c r="P2443" s="150"/>
      <c r="Q2443" s="150"/>
    </row>
    <row r="2444" spans="1:17" ht="15">
      <c r="A2444" s="142">
        <v>44112</v>
      </c>
      <c r="B2444" s="143">
        <f t="shared" si="0"/>
        <v>10</v>
      </c>
      <c r="C2444" s="143">
        <f t="shared" si="1"/>
        <v>2020</v>
      </c>
      <c r="D2444" s="154">
        <v>42102</v>
      </c>
      <c r="E2444" s="145">
        <f t="shared" si="2"/>
        <v>4</v>
      </c>
      <c r="F2444" s="145">
        <f t="shared" si="3"/>
        <v>2015</v>
      </c>
      <c r="G2444" s="153" t="s">
        <v>2000</v>
      </c>
      <c r="H2444" s="143">
        <v>3303</v>
      </c>
      <c r="I2444" s="143">
        <v>5767</v>
      </c>
      <c r="J2444" s="143">
        <v>1749</v>
      </c>
      <c r="K2444" s="147" t="s">
        <v>77</v>
      </c>
      <c r="L2444" s="152"/>
      <c r="M2444" s="57"/>
      <c r="N2444" s="150"/>
      <c r="O2444" s="150"/>
      <c r="P2444" s="150"/>
      <c r="Q2444" s="150"/>
    </row>
    <row r="2445" spans="1:17" ht="15">
      <c r="A2445" s="142">
        <v>44113</v>
      </c>
      <c r="B2445" s="143">
        <f t="shared" si="0"/>
        <v>10</v>
      </c>
      <c r="C2445" s="143">
        <f t="shared" si="1"/>
        <v>2020</v>
      </c>
      <c r="D2445" s="154">
        <v>42102</v>
      </c>
      <c r="E2445" s="145">
        <f t="shared" si="2"/>
        <v>4</v>
      </c>
      <c r="F2445" s="145">
        <f t="shared" si="3"/>
        <v>2015</v>
      </c>
      <c r="G2445" s="153" t="s">
        <v>1072</v>
      </c>
      <c r="H2445" s="143">
        <v>2097</v>
      </c>
      <c r="I2445" s="143">
        <v>5768</v>
      </c>
      <c r="J2445" s="143">
        <v>2840</v>
      </c>
      <c r="K2445" s="147" t="s">
        <v>77</v>
      </c>
      <c r="L2445" s="152"/>
      <c r="M2445" s="57"/>
      <c r="N2445" s="150"/>
      <c r="O2445" s="150"/>
      <c r="P2445" s="150"/>
      <c r="Q2445" s="150"/>
    </row>
    <row r="2446" spans="1:17" ht="15">
      <c r="A2446" s="142">
        <v>44114</v>
      </c>
      <c r="B2446" s="143">
        <f t="shared" si="0"/>
        <v>10</v>
      </c>
      <c r="C2446" s="143">
        <f t="shared" si="1"/>
        <v>2020</v>
      </c>
      <c r="D2446" s="154">
        <v>42102</v>
      </c>
      <c r="E2446" s="145">
        <f t="shared" si="2"/>
        <v>4</v>
      </c>
      <c r="F2446" s="145">
        <f t="shared" si="3"/>
        <v>2015</v>
      </c>
      <c r="G2446" s="153" t="s">
        <v>2001</v>
      </c>
      <c r="H2446" s="143">
        <v>2403</v>
      </c>
      <c r="I2446" s="143">
        <v>5769</v>
      </c>
      <c r="J2446" s="143">
        <v>2899</v>
      </c>
      <c r="K2446" s="147" t="s">
        <v>77</v>
      </c>
      <c r="L2446" s="152"/>
      <c r="M2446" s="57"/>
      <c r="N2446" s="150"/>
      <c r="O2446" s="150"/>
      <c r="P2446" s="150"/>
      <c r="Q2446" s="150"/>
    </row>
    <row r="2447" spans="1:17" ht="15">
      <c r="A2447" s="142">
        <v>44115</v>
      </c>
      <c r="B2447" s="143">
        <f t="shared" si="0"/>
        <v>10</v>
      </c>
      <c r="C2447" s="143">
        <f t="shared" si="1"/>
        <v>2020</v>
      </c>
      <c r="D2447" s="154">
        <v>42102</v>
      </c>
      <c r="E2447" s="145">
        <f t="shared" si="2"/>
        <v>4</v>
      </c>
      <c r="F2447" s="145">
        <f t="shared" si="3"/>
        <v>2015</v>
      </c>
      <c r="G2447" s="146"/>
      <c r="H2447" s="143">
        <v>3304</v>
      </c>
      <c r="I2447" s="143">
        <v>5771</v>
      </c>
      <c r="J2447" s="143">
        <v>2159</v>
      </c>
      <c r="K2447" s="147" t="s">
        <v>77</v>
      </c>
      <c r="L2447" s="152"/>
      <c r="M2447" s="57"/>
      <c r="N2447" s="150"/>
      <c r="O2447" s="150"/>
      <c r="P2447" s="150"/>
      <c r="Q2447" s="150"/>
    </row>
    <row r="2448" spans="1:17" ht="15">
      <c r="A2448" s="142">
        <v>44116</v>
      </c>
      <c r="B2448" s="143">
        <f t="shared" si="0"/>
        <v>10</v>
      </c>
      <c r="C2448" s="143">
        <f t="shared" si="1"/>
        <v>2020</v>
      </c>
      <c r="D2448" s="154">
        <v>42102</v>
      </c>
      <c r="E2448" s="145">
        <f t="shared" si="2"/>
        <v>4</v>
      </c>
      <c r="F2448" s="145">
        <f t="shared" si="3"/>
        <v>2015</v>
      </c>
      <c r="G2448" s="153" t="s">
        <v>2002</v>
      </c>
      <c r="H2448" s="143">
        <v>3306</v>
      </c>
      <c r="I2448" s="143">
        <v>5773</v>
      </c>
      <c r="J2448" s="143">
        <v>6099</v>
      </c>
      <c r="K2448" s="147" t="s">
        <v>77</v>
      </c>
      <c r="L2448" s="152"/>
      <c r="M2448" s="57"/>
      <c r="N2448" s="150"/>
      <c r="O2448" s="150"/>
      <c r="P2448" s="150"/>
      <c r="Q2448" s="150"/>
    </row>
    <row r="2449" spans="1:17" ht="15">
      <c r="A2449" s="142">
        <v>44117</v>
      </c>
      <c r="B2449" s="143">
        <f t="shared" si="0"/>
        <v>10</v>
      </c>
      <c r="C2449" s="143">
        <f t="shared" si="1"/>
        <v>2020</v>
      </c>
      <c r="D2449" s="154">
        <v>42102</v>
      </c>
      <c r="E2449" s="145">
        <f t="shared" si="2"/>
        <v>4</v>
      </c>
      <c r="F2449" s="145">
        <f t="shared" si="3"/>
        <v>2015</v>
      </c>
      <c r="G2449" s="153" t="s">
        <v>2003</v>
      </c>
      <c r="H2449" s="143">
        <v>3307</v>
      </c>
      <c r="I2449" s="143">
        <v>5774</v>
      </c>
      <c r="J2449" s="143">
        <v>1000</v>
      </c>
      <c r="K2449" s="147" t="s">
        <v>77</v>
      </c>
      <c r="L2449" s="152"/>
      <c r="M2449" s="57"/>
      <c r="N2449" s="150"/>
      <c r="O2449" s="150"/>
      <c r="P2449" s="150"/>
      <c r="Q2449" s="150"/>
    </row>
    <row r="2450" spans="1:17" ht="15">
      <c r="A2450" s="142">
        <v>44118</v>
      </c>
      <c r="B2450" s="143">
        <f t="shared" si="0"/>
        <v>10</v>
      </c>
      <c r="C2450" s="143">
        <f t="shared" si="1"/>
        <v>2020</v>
      </c>
      <c r="D2450" s="154">
        <v>42102</v>
      </c>
      <c r="E2450" s="145">
        <f t="shared" si="2"/>
        <v>4</v>
      </c>
      <c r="F2450" s="145">
        <f t="shared" si="3"/>
        <v>2015</v>
      </c>
      <c r="G2450" s="153" t="s">
        <v>2004</v>
      </c>
      <c r="H2450" s="143">
        <v>3309</v>
      </c>
      <c r="I2450" s="143">
        <v>5776</v>
      </c>
      <c r="J2450" s="143">
        <v>1000</v>
      </c>
      <c r="K2450" s="147" t="s">
        <v>77</v>
      </c>
      <c r="L2450" s="152"/>
      <c r="M2450" s="57"/>
      <c r="N2450" s="150"/>
      <c r="O2450" s="150"/>
      <c r="P2450" s="150"/>
      <c r="Q2450" s="150"/>
    </row>
    <row r="2451" spans="1:17" ht="15">
      <c r="A2451" s="142">
        <v>44119</v>
      </c>
      <c r="B2451" s="143">
        <f t="shared" si="0"/>
        <v>10</v>
      </c>
      <c r="C2451" s="143">
        <f t="shared" si="1"/>
        <v>2020</v>
      </c>
      <c r="D2451" s="154">
        <v>42102</v>
      </c>
      <c r="E2451" s="145">
        <f t="shared" si="2"/>
        <v>4</v>
      </c>
      <c r="F2451" s="145">
        <f t="shared" si="3"/>
        <v>2015</v>
      </c>
      <c r="G2451" s="153" t="s">
        <v>2005</v>
      </c>
      <c r="H2451" s="143">
        <v>3310</v>
      </c>
      <c r="I2451" s="143">
        <v>5777</v>
      </c>
      <c r="J2451" s="143">
        <v>1000</v>
      </c>
      <c r="K2451" s="147" t="s">
        <v>77</v>
      </c>
      <c r="L2451" s="152"/>
      <c r="M2451" s="57"/>
      <c r="N2451" s="150"/>
      <c r="O2451" s="150"/>
      <c r="P2451" s="150"/>
      <c r="Q2451" s="150"/>
    </row>
    <row r="2452" spans="1:17" ht="15">
      <c r="A2452" s="142">
        <v>44120</v>
      </c>
      <c r="B2452" s="143">
        <f t="shared" si="0"/>
        <v>10</v>
      </c>
      <c r="C2452" s="143">
        <f t="shared" si="1"/>
        <v>2020</v>
      </c>
      <c r="D2452" s="154">
        <v>42102</v>
      </c>
      <c r="E2452" s="145">
        <f t="shared" si="2"/>
        <v>4</v>
      </c>
      <c r="F2452" s="145">
        <f t="shared" si="3"/>
        <v>2015</v>
      </c>
      <c r="G2452" s="153" t="s">
        <v>2006</v>
      </c>
      <c r="H2452" s="143">
        <v>3311</v>
      </c>
      <c r="I2452" s="143">
        <v>5778</v>
      </c>
      <c r="J2452" s="143">
        <v>1000</v>
      </c>
      <c r="K2452" s="147" t="s">
        <v>77</v>
      </c>
      <c r="L2452" s="152"/>
      <c r="M2452" s="57"/>
      <c r="N2452" s="150"/>
      <c r="O2452" s="150"/>
      <c r="P2452" s="150"/>
      <c r="Q2452" s="150"/>
    </row>
    <row r="2453" spans="1:17" ht="15">
      <c r="A2453" s="142">
        <v>44121</v>
      </c>
      <c r="B2453" s="143">
        <f t="shared" si="0"/>
        <v>10</v>
      </c>
      <c r="C2453" s="143">
        <f t="shared" si="1"/>
        <v>2020</v>
      </c>
      <c r="D2453" s="154">
        <v>42102</v>
      </c>
      <c r="E2453" s="145">
        <f t="shared" si="2"/>
        <v>4</v>
      </c>
      <c r="F2453" s="145">
        <f t="shared" si="3"/>
        <v>2015</v>
      </c>
      <c r="G2453" s="153" t="s">
        <v>2007</v>
      </c>
      <c r="H2453" s="143">
        <v>3312</v>
      </c>
      <c r="I2453" s="143">
        <v>5779</v>
      </c>
      <c r="J2453" s="143">
        <v>3000</v>
      </c>
      <c r="K2453" s="147" t="s">
        <v>77</v>
      </c>
      <c r="L2453" s="152"/>
      <c r="M2453" s="57"/>
      <c r="N2453" s="150"/>
      <c r="O2453" s="150"/>
      <c r="P2453" s="150"/>
      <c r="Q2453" s="150"/>
    </row>
    <row r="2454" spans="1:17" ht="15">
      <c r="A2454" s="142">
        <v>44122</v>
      </c>
      <c r="B2454" s="143">
        <f t="shared" si="0"/>
        <v>10</v>
      </c>
      <c r="C2454" s="143">
        <f t="shared" si="1"/>
        <v>2020</v>
      </c>
      <c r="D2454" s="154">
        <v>42102</v>
      </c>
      <c r="E2454" s="145">
        <f t="shared" si="2"/>
        <v>4</v>
      </c>
      <c r="F2454" s="145">
        <f t="shared" si="3"/>
        <v>2015</v>
      </c>
      <c r="G2454" s="153" t="s">
        <v>176</v>
      </c>
      <c r="H2454" s="143">
        <v>3308</v>
      </c>
      <c r="I2454" s="143">
        <v>5782</v>
      </c>
      <c r="J2454" s="143">
        <v>1500</v>
      </c>
      <c r="K2454" s="147" t="s">
        <v>77</v>
      </c>
      <c r="L2454" s="152"/>
      <c r="M2454" s="57"/>
      <c r="N2454" s="150"/>
      <c r="O2454" s="150"/>
      <c r="P2454" s="150"/>
      <c r="Q2454" s="150"/>
    </row>
    <row r="2455" spans="1:17" ht="15">
      <c r="A2455" s="142">
        <v>44123</v>
      </c>
      <c r="B2455" s="143">
        <f t="shared" si="0"/>
        <v>10</v>
      </c>
      <c r="C2455" s="143">
        <f t="shared" si="1"/>
        <v>2020</v>
      </c>
      <c r="D2455" s="154">
        <v>42102</v>
      </c>
      <c r="E2455" s="145">
        <f t="shared" si="2"/>
        <v>4</v>
      </c>
      <c r="F2455" s="145">
        <f t="shared" si="3"/>
        <v>2015</v>
      </c>
      <c r="G2455" s="153" t="s">
        <v>2008</v>
      </c>
      <c r="H2455" s="143">
        <v>3314</v>
      </c>
      <c r="I2455" s="143">
        <v>5783</v>
      </c>
      <c r="J2455" s="143">
        <v>1000</v>
      </c>
      <c r="K2455" s="147" t="s">
        <v>77</v>
      </c>
      <c r="L2455" s="152"/>
      <c r="M2455" s="57"/>
      <c r="N2455" s="150"/>
      <c r="O2455" s="150"/>
      <c r="P2455" s="150"/>
      <c r="Q2455" s="150"/>
    </row>
    <row r="2456" spans="1:17" ht="15">
      <c r="A2456" s="142">
        <v>44124</v>
      </c>
      <c r="B2456" s="143">
        <f t="shared" si="0"/>
        <v>10</v>
      </c>
      <c r="C2456" s="143">
        <f t="shared" si="1"/>
        <v>2020</v>
      </c>
      <c r="D2456" s="154">
        <v>42102</v>
      </c>
      <c r="E2456" s="145">
        <f t="shared" si="2"/>
        <v>4</v>
      </c>
      <c r="F2456" s="145">
        <f t="shared" si="3"/>
        <v>2015</v>
      </c>
      <c r="G2456" s="153" t="s">
        <v>2009</v>
      </c>
      <c r="H2456" s="143">
        <v>3305</v>
      </c>
      <c r="I2456" s="143">
        <v>5784</v>
      </c>
      <c r="J2456" s="143">
        <v>3000</v>
      </c>
      <c r="K2456" s="147" t="s">
        <v>77</v>
      </c>
      <c r="L2456" s="152"/>
      <c r="M2456" s="57"/>
      <c r="N2456" s="150"/>
      <c r="O2456" s="150"/>
      <c r="P2456" s="150"/>
      <c r="Q2456" s="150"/>
    </row>
    <row r="2457" spans="1:17" ht="15">
      <c r="A2457" s="142">
        <v>44125</v>
      </c>
      <c r="B2457" s="143">
        <f t="shared" si="0"/>
        <v>10</v>
      </c>
      <c r="C2457" s="143">
        <f t="shared" si="1"/>
        <v>2020</v>
      </c>
      <c r="D2457" s="154">
        <v>42102</v>
      </c>
      <c r="E2457" s="145">
        <f t="shared" si="2"/>
        <v>4</v>
      </c>
      <c r="F2457" s="145">
        <f t="shared" si="3"/>
        <v>2015</v>
      </c>
      <c r="G2457" s="153" t="s">
        <v>2010</v>
      </c>
      <c r="H2457" s="143">
        <v>3316</v>
      </c>
      <c r="I2457" s="143">
        <v>5785</v>
      </c>
      <c r="J2457" s="143">
        <v>1000</v>
      </c>
      <c r="K2457" s="147" t="s">
        <v>77</v>
      </c>
      <c r="L2457" s="152"/>
      <c r="M2457" s="57"/>
      <c r="N2457" s="150"/>
      <c r="O2457" s="150"/>
      <c r="P2457" s="150"/>
      <c r="Q2457" s="150"/>
    </row>
    <row r="2458" spans="1:17" ht="15">
      <c r="A2458" s="142">
        <v>44126</v>
      </c>
      <c r="B2458" s="143">
        <f t="shared" si="0"/>
        <v>10</v>
      </c>
      <c r="C2458" s="143">
        <f t="shared" si="1"/>
        <v>2020</v>
      </c>
      <c r="D2458" s="154">
        <v>42102</v>
      </c>
      <c r="E2458" s="145">
        <f t="shared" si="2"/>
        <v>4</v>
      </c>
      <c r="F2458" s="145">
        <f t="shared" si="3"/>
        <v>2015</v>
      </c>
      <c r="G2458" s="153" t="s">
        <v>2011</v>
      </c>
      <c r="H2458" s="143">
        <v>3317</v>
      </c>
      <c r="I2458" s="143">
        <v>5786</v>
      </c>
      <c r="J2458" s="143">
        <v>1000</v>
      </c>
      <c r="K2458" s="147" t="s">
        <v>77</v>
      </c>
      <c r="L2458" s="152"/>
      <c r="M2458" s="57"/>
      <c r="N2458" s="150"/>
      <c r="O2458" s="150"/>
      <c r="P2458" s="150"/>
      <c r="Q2458" s="150"/>
    </row>
    <row r="2459" spans="1:17" ht="15">
      <c r="A2459" s="142">
        <v>44127</v>
      </c>
      <c r="B2459" s="143">
        <f t="shared" si="0"/>
        <v>10</v>
      </c>
      <c r="C2459" s="143">
        <f t="shared" si="1"/>
        <v>2020</v>
      </c>
      <c r="D2459" s="154">
        <v>42102</v>
      </c>
      <c r="E2459" s="145">
        <f t="shared" si="2"/>
        <v>4</v>
      </c>
      <c r="F2459" s="145">
        <f t="shared" si="3"/>
        <v>2015</v>
      </c>
      <c r="G2459" s="153" t="s">
        <v>2012</v>
      </c>
      <c r="H2459" s="143">
        <v>3318</v>
      </c>
      <c r="I2459" s="143">
        <v>5788</v>
      </c>
      <c r="J2459" s="143">
        <v>1000</v>
      </c>
      <c r="K2459" s="147" t="s">
        <v>77</v>
      </c>
      <c r="L2459" s="152"/>
      <c r="M2459" s="57"/>
      <c r="N2459" s="150"/>
      <c r="O2459" s="150"/>
      <c r="P2459" s="150"/>
      <c r="Q2459" s="150"/>
    </row>
    <row r="2460" spans="1:17" ht="15">
      <c r="A2460" s="142">
        <v>44128</v>
      </c>
      <c r="B2460" s="143">
        <f t="shared" si="0"/>
        <v>10</v>
      </c>
      <c r="C2460" s="143">
        <f t="shared" si="1"/>
        <v>2020</v>
      </c>
      <c r="D2460" s="154">
        <v>42102</v>
      </c>
      <c r="E2460" s="145">
        <f t="shared" si="2"/>
        <v>4</v>
      </c>
      <c r="F2460" s="145">
        <f t="shared" si="3"/>
        <v>2015</v>
      </c>
      <c r="G2460" s="153" t="s">
        <v>2013</v>
      </c>
      <c r="H2460" s="143">
        <v>3319</v>
      </c>
      <c r="I2460" s="143">
        <v>5790</v>
      </c>
      <c r="J2460" s="143">
        <v>1000</v>
      </c>
      <c r="K2460" s="147" t="s">
        <v>77</v>
      </c>
      <c r="L2460" s="152"/>
      <c r="M2460" s="57"/>
      <c r="N2460" s="150"/>
      <c r="O2460" s="150"/>
      <c r="P2460" s="150"/>
      <c r="Q2460" s="150"/>
    </row>
    <row r="2461" spans="1:17" ht="15">
      <c r="A2461" s="142">
        <v>44129</v>
      </c>
      <c r="B2461" s="143">
        <f t="shared" si="0"/>
        <v>10</v>
      </c>
      <c r="C2461" s="143">
        <f t="shared" si="1"/>
        <v>2020</v>
      </c>
      <c r="D2461" s="154">
        <v>42102</v>
      </c>
      <c r="E2461" s="145">
        <f t="shared" si="2"/>
        <v>4</v>
      </c>
      <c r="F2461" s="145">
        <f t="shared" si="3"/>
        <v>2015</v>
      </c>
      <c r="G2461" s="153" t="s">
        <v>1957</v>
      </c>
      <c r="H2461" s="143">
        <v>2999</v>
      </c>
      <c r="I2461" s="143">
        <v>5791</v>
      </c>
      <c r="J2461" s="143">
        <v>3000</v>
      </c>
      <c r="K2461" s="147" t="s">
        <v>77</v>
      </c>
      <c r="L2461" s="152"/>
      <c r="M2461" s="57"/>
      <c r="N2461" s="150"/>
      <c r="O2461" s="150"/>
      <c r="P2461" s="150"/>
      <c r="Q2461" s="150"/>
    </row>
    <row r="2462" spans="1:17" ht="15">
      <c r="A2462" s="142">
        <v>44130</v>
      </c>
      <c r="B2462" s="143">
        <f t="shared" si="0"/>
        <v>10</v>
      </c>
      <c r="C2462" s="143">
        <f t="shared" si="1"/>
        <v>2020</v>
      </c>
      <c r="D2462" s="154">
        <v>42102</v>
      </c>
      <c r="E2462" s="145">
        <f t="shared" si="2"/>
        <v>4</v>
      </c>
      <c r="F2462" s="145">
        <f t="shared" si="3"/>
        <v>2015</v>
      </c>
      <c r="G2462" s="153" t="s">
        <v>2014</v>
      </c>
      <c r="H2462" s="143">
        <v>3320</v>
      </c>
      <c r="I2462" s="143">
        <v>5792</v>
      </c>
      <c r="J2462" s="143">
        <v>3000</v>
      </c>
      <c r="K2462" s="147" t="s">
        <v>77</v>
      </c>
      <c r="L2462" s="152"/>
      <c r="M2462" s="57"/>
      <c r="N2462" s="150"/>
      <c r="O2462" s="150"/>
      <c r="P2462" s="150"/>
      <c r="Q2462" s="150"/>
    </row>
    <row r="2463" spans="1:17" ht="15">
      <c r="A2463" s="142">
        <v>44131</v>
      </c>
      <c r="B2463" s="143">
        <f t="shared" si="0"/>
        <v>10</v>
      </c>
      <c r="C2463" s="143">
        <f t="shared" si="1"/>
        <v>2020</v>
      </c>
      <c r="D2463" s="154">
        <v>42102</v>
      </c>
      <c r="E2463" s="145">
        <f t="shared" si="2"/>
        <v>4</v>
      </c>
      <c r="F2463" s="145">
        <f t="shared" si="3"/>
        <v>2015</v>
      </c>
      <c r="G2463" s="153" t="s">
        <v>2015</v>
      </c>
      <c r="H2463" s="143">
        <v>3321</v>
      </c>
      <c r="I2463" s="143">
        <v>5795</v>
      </c>
      <c r="J2463" s="143">
        <v>3000</v>
      </c>
      <c r="K2463" s="147" t="s">
        <v>77</v>
      </c>
      <c r="L2463" s="152"/>
      <c r="M2463" s="57"/>
      <c r="N2463" s="150"/>
      <c r="O2463" s="150"/>
      <c r="P2463" s="150"/>
      <c r="Q2463" s="150"/>
    </row>
    <row r="2464" spans="1:17" ht="15">
      <c r="A2464" s="142">
        <v>44132</v>
      </c>
      <c r="B2464" s="143">
        <f t="shared" si="0"/>
        <v>10</v>
      </c>
      <c r="C2464" s="143">
        <f t="shared" si="1"/>
        <v>2020</v>
      </c>
      <c r="D2464" s="154">
        <v>42102</v>
      </c>
      <c r="E2464" s="145">
        <f t="shared" si="2"/>
        <v>4</v>
      </c>
      <c r="F2464" s="145">
        <f t="shared" si="3"/>
        <v>2015</v>
      </c>
      <c r="G2464" s="153" t="s">
        <v>2016</v>
      </c>
      <c r="H2464" s="143">
        <v>3044</v>
      </c>
      <c r="I2464" s="143">
        <v>5797</v>
      </c>
      <c r="J2464" s="143">
        <v>1000</v>
      </c>
      <c r="K2464" s="147" t="s">
        <v>77</v>
      </c>
      <c r="L2464" s="152"/>
      <c r="M2464" s="57"/>
      <c r="N2464" s="150"/>
      <c r="O2464" s="150"/>
      <c r="P2464" s="150"/>
      <c r="Q2464" s="150"/>
    </row>
    <row r="2465" spans="1:17" ht="15">
      <c r="A2465" s="142">
        <v>44133</v>
      </c>
      <c r="B2465" s="143">
        <f t="shared" si="0"/>
        <v>10</v>
      </c>
      <c r="C2465" s="143">
        <f t="shared" si="1"/>
        <v>2020</v>
      </c>
      <c r="D2465" s="154">
        <v>42102</v>
      </c>
      <c r="E2465" s="145">
        <f t="shared" si="2"/>
        <v>4</v>
      </c>
      <c r="F2465" s="145">
        <f t="shared" si="3"/>
        <v>2015</v>
      </c>
      <c r="G2465" s="153" t="s">
        <v>2017</v>
      </c>
      <c r="H2465" s="143">
        <v>3323</v>
      </c>
      <c r="I2465" s="143">
        <v>5799</v>
      </c>
      <c r="J2465" s="143">
        <v>1000</v>
      </c>
      <c r="K2465" s="147" t="s">
        <v>77</v>
      </c>
      <c r="L2465" s="152"/>
      <c r="M2465" s="57"/>
      <c r="N2465" s="150"/>
      <c r="O2465" s="150"/>
      <c r="P2465" s="150"/>
      <c r="Q2465" s="150"/>
    </row>
    <row r="2466" spans="1:17" ht="15">
      <c r="A2466" s="142">
        <v>44134</v>
      </c>
      <c r="B2466" s="143">
        <f t="shared" si="0"/>
        <v>10</v>
      </c>
      <c r="C2466" s="143">
        <f t="shared" si="1"/>
        <v>2020</v>
      </c>
      <c r="D2466" s="154">
        <v>42102</v>
      </c>
      <c r="E2466" s="145">
        <f t="shared" si="2"/>
        <v>4</v>
      </c>
      <c r="F2466" s="145">
        <f t="shared" si="3"/>
        <v>2015</v>
      </c>
      <c r="G2466" s="153" t="s">
        <v>2018</v>
      </c>
      <c r="H2466" s="143">
        <v>3325</v>
      </c>
      <c r="I2466" s="143">
        <v>5801</v>
      </c>
      <c r="J2466" s="143">
        <v>1000</v>
      </c>
      <c r="K2466" s="147" t="s">
        <v>77</v>
      </c>
      <c r="L2466" s="152"/>
      <c r="M2466" s="57"/>
      <c r="N2466" s="150"/>
      <c r="O2466" s="150"/>
      <c r="P2466" s="150"/>
      <c r="Q2466" s="150"/>
    </row>
    <row r="2467" spans="1:17" ht="15">
      <c r="A2467" s="142">
        <v>44135</v>
      </c>
      <c r="B2467" s="143">
        <f t="shared" si="0"/>
        <v>10</v>
      </c>
      <c r="C2467" s="143">
        <f t="shared" si="1"/>
        <v>2020</v>
      </c>
      <c r="D2467" s="154">
        <v>42102</v>
      </c>
      <c r="E2467" s="145">
        <f t="shared" si="2"/>
        <v>4</v>
      </c>
      <c r="F2467" s="145">
        <f t="shared" si="3"/>
        <v>2015</v>
      </c>
      <c r="G2467" s="153" t="s">
        <v>2019</v>
      </c>
      <c r="H2467" s="143">
        <v>3326</v>
      </c>
      <c r="I2467" s="143">
        <v>5802</v>
      </c>
      <c r="J2467" s="143">
        <v>1000</v>
      </c>
      <c r="K2467" s="147" t="s">
        <v>77</v>
      </c>
      <c r="L2467" s="152"/>
      <c r="M2467" s="57"/>
      <c r="N2467" s="150"/>
      <c r="O2467" s="150"/>
      <c r="P2467" s="150"/>
      <c r="Q2467" s="150"/>
    </row>
    <row r="2468" spans="1:17" ht="15">
      <c r="A2468" s="142">
        <v>44136</v>
      </c>
      <c r="B2468" s="143">
        <f t="shared" si="0"/>
        <v>11</v>
      </c>
      <c r="C2468" s="143">
        <f t="shared" si="1"/>
        <v>2020</v>
      </c>
      <c r="D2468" s="154">
        <v>42102</v>
      </c>
      <c r="E2468" s="145">
        <f t="shared" si="2"/>
        <v>4</v>
      </c>
      <c r="F2468" s="145">
        <f t="shared" si="3"/>
        <v>2015</v>
      </c>
      <c r="G2468" s="153" t="s">
        <v>2020</v>
      </c>
      <c r="H2468" s="143">
        <v>3327</v>
      </c>
      <c r="I2468" s="143">
        <v>5803</v>
      </c>
      <c r="J2468" s="143">
        <v>1000</v>
      </c>
      <c r="K2468" s="147" t="s">
        <v>77</v>
      </c>
      <c r="L2468" s="152"/>
      <c r="M2468" s="57"/>
      <c r="N2468" s="150"/>
      <c r="O2468" s="150"/>
      <c r="P2468" s="150"/>
      <c r="Q2468" s="150"/>
    </row>
    <row r="2469" spans="1:17" ht="15">
      <c r="A2469" s="142">
        <v>44137</v>
      </c>
      <c r="B2469" s="143">
        <f t="shared" si="0"/>
        <v>11</v>
      </c>
      <c r="C2469" s="143">
        <f t="shared" si="1"/>
        <v>2020</v>
      </c>
      <c r="D2469" s="154">
        <v>42102</v>
      </c>
      <c r="E2469" s="145">
        <f t="shared" si="2"/>
        <v>4</v>
      </c>
      <c r="F2469" s="145">
        <f t="shared" si="3"/>
        <v>2015</v>
      </c>
      <c r="G2469" s="153" t="s">
        <v>2021</v>
      </c>
      <c r="H2469" s="143">
        <v>3328</v>
      </c>
      <c r="I2469" s="143">
        <v>5804</v>
      </c>
      <c r="J2469" s="143">
        <v>1000</v>
      </c>
      <c r="K2469" s="147" t="s">
        <v>77</v>
      </c>
      <c r="L2469" s="152"/>
      <c r="M2469" s="57"/>
      <c r="N2469" s="150"/>
      <c r="O2469" s="150"/>
      <c r="P2469" s="150"/>
      <c r="Q2469" s="150"/>
    </row>
    <row r="2470" spans="1:17" ht="15">
      <c r="A2470" s="142">
        <v>44138</v>
      </c>
      <c r="B2470" s="143">
        <f t="shared" si="0"/>
        <v>11</v>
      </c>
      <c r="C2470" s="143">
        <f t="shared" si="1"/>
        <v>2020</v>
      </c>
      <c r="D2470" s="154">
        <v>42102</v>
      </c>
      <c r="E2470" s="145">
        <f t="shared" si="2"/>
        <v>4</v>
      </c>
      <c r="F2470" s="145">
        <f t="shared" si="3"/>
        <v>2015</v>
      </c>
      <c r="G2470" s="153" t="s">
        <v>2022</v>
      </c>
      <c r="H2470" s="143">
        <v>3329</v>
      </c>
      <c r="I2470" s="143">
        <v>5805</v>
      </c>
      <c r="J2470" s="143">
        <v>1000</v>
      </c>
      <c r="K2470" s="147" t="s">
        <v>77</v>
      </c>
      <c r="L2470" s="152"/>
      <c r="M2470" s="57"/>
      <c r="N2470" s="150"/>
      <c r="O2470" s="150"/>
      <c r="P2470" s="150"/>
      <c r="Q2470" s="150"/>
    </row>
    <row r="2471" spans="1:17" ht="15">
      <c r="A2471" s="142">
        <v>44139</v>
      </c>
      <c r="B2471" s="143">
        <f t="shared" si="0"/>
        <v>11</v>
      </c>
      <c r="C2471" s="143">
        <f t="shared" si="1"/>
        <v>2020</v>
      </c>
      <c r="D2471" s="154">
        <v>42102</v>
      </c>
      <c r="E2471" s="145">
        <f t="shared" si="2"/>
        <v>4</v>
      </c>
      <c r="F2471" s="145">
        <f t="shared" si="3"/>
        <v>2015</v>
      </c>
      <c r="G2471" s="153" t="s">
        <v>2023</v>
      </c>
      <c r="H2471" s="143">
        <v>3330</v>
      </c>
      <c r="I2471" s="143">
        <v>5807</v>
      </c>
      <c r="J2471" s="143">
        <v>1000</v>
      </c>
      <c r="K2471" s="147" t="s">
        <v>77</v>
      </c>
      <c r="L2471" s="152"/>
      <c r="M2471" s="57"/>
      <c r="N2471" s="150"/>
      <c r="O2471" s="150"/>
      <c r="P2471" s="150"/>
      <c r="Q2471" s="150"/>
    </row>
    <row r="2472" spans="1:17" ht="15">
      <c r="A2472" s="142">
        <v>44140</v>
      </c>
      <c r="B2472" s="143">
        <f t="shared" si="0"/>
        <v>11</v>
      </c>
      <c r="C2472" s="143">
        <f t="shared" si="1"/>
        <v>2020</v>
      </c>
      <c r="D2472" s="154">
        <v>42102</v>
      </c>
      <c r="E2472" s="145">
        <f t="shared" si="2"/>
        <v>4</v>
      </c>
      <c r="F2472" s="145">
        <f t="shared" si="3"/>
        <v>2015</v>
      </c>
      <c r="G2472" s="153" t="s">
        <v>2024</v>
      </c>
      <c r="H2472" s="143">
        <v>3331</v>
      </c>
      <c r="I2472" s="143">
        <v>5808</v>
      </c>
      <c r="J2472" s="143">
        <v>3000</v>
      </c>
      <c r="K2472" s="147" t="s">
        <v>77</v>
      </c>
      <c r="L2472" s="152"/>
      <c r="M2472" s="57"/>
      <c r="N2472" s="150"/>
      <c r="O2472" s="150"/>
      <c r="P2472" s="150"/>
      <c r="Q2472" s="150"/>
    </row>
    <row r="2473" spans="1:17" ht="15">
      <c r="A2473" s="142">
        <v>44141</v>
      </c>
      <c r="B2473" s="143">
        <f t="shared" si="0"/>
        <v>11</v>
      </c>
      <c r="C2473" s="143">
        <f t="shared" si="1"/>
        <v>2020</v>
      </c>
      <c r="D2473" s="154">
        <v>42102</v>
      </c>
      <c r="E2473" s="145">
        <f t="shared" si="2"/>
        <v>4</v>
      </c>
      <c r="F2473" s="145">
        <f t="shared" si="3"/>
        <v>2015</v>
      </c>
      <c r="G2473" s="153" t="s">
        <v>2025</v>
      </c>
      <c r="H2473" s="143">
        <v>3332</v>
      </c>
      <c r="I2473" s="143">
        <v>5809</v>
      </c>
      <c r="J2473" s="143">
        <v>1000</v>
      </c>
      <c r="K2473" s="147" t="s">
        <v>77</v>
      </c>
      <c r="L2473" s="152"/>
      <c r="M2473" s="57"/>
      <c r="N2473" s="150"/>
      <c r="O2473" s="150"/>
      <c r="P2473" s="150"/>
      <c r="Q2473" s="150"/>
    </row>
    <row r="2474" spans="1:17" ht="15">
      <c r="A2474" s="142">
        <v>44142</v>
      </c>
      <c r="B2474" s="143">
        <f t="shared" si="0"/>
        <v>11</v>
      </c>
      <c r="C2474" s="143">
        <f t="shared" si="1"/>
        <v>2020</v>
      </c>
      <c r="D2474" s="154">
        <v>42102</v>
      </c>
      <c r="E2474" s="145">
        <f t="shared" si="2"/>
        <v>4</v>
      </c>
      <c r="F2474" s="145">
        <f t="shared" si="3"/>
        <v>2015</v>
      </c>
      <c r="G2474" s="153" t="s">
        <v>2026</v>
      </c>
      <c r="H2474" s="143">
        <v>3333</v>
      </c>
      <c r="I2474" s="143">
        <v>5810</v>
      </c>
      <c r="J2474" s="143">
        <v>1000</v>
      </c>
      <c r="K2474" s="147" t="s">
        <v>77</v>
      </c>
      <c r="L2474" s="152"/>
      <c r="M2474" s="57"/>
      <c r="N2474" s="150"/>
      <c r="O2474" s="150"/>
      <c r="P2474" s="150"/>
      <c r="Q2474" s="150"/>
    </row>
    <row r="2475" spans="1:17" ht="15">
      <c r="A2475" s="142">
        <v>44143</v>
      </c>
      <c r="B2475" s="143">
        <f t="shared" si="0"/>
        <v>11</v>
      </c>
      <c r="C2475" s="143">
        <f t="shared" si="1"/>
        <v>2020</v>
      </c>
      <c r="D2475" s="154">
        <v>42102</v>
      </c>
      <c r="E2475" s="145">
        <f t="shared" si="2"/>
        <v>4</v>
      </c>
      <c r="F2475" s="145">
        <f t="shared" si="3"/>
        <v>2015</v>
      </c>
      <c r="G2475" s="153" t="s">
        <v>2027</v>
      </c>
      <c r="H2475" s="143">
        <v>3334</v>
      </c>
      <c r="I2475" s="143">
        <v>5811</v>
      </c>
      <c r="J2475" s="143">
        <v>1000</v>
      </c>
      <c r="K2475" s="147" t="s">
        <v>77</v>
      </c>
      <c r="L2475" s="152"/>
      <c r="M2475" s="57"/>
      <c r="N2475" s="150"/>
      <c r="O2475" s="150"/>
      <c r="P2475" s="150"/>
      <c r="Q2475" s="150"/>
    </row>
    <row r="2476" spans="1:17" ht="15">
      <c r="A2476" s="142">
        <v>44144</v>
      </c>
      <c r="B2476" s="143">
        <f t="shared" si="0"/>
        <v>11</v>
      </c>
      <c r="C2476" s="143">
        <f t="shared" si="1"/>
        <v>2020</v>
      </c>
      <c r="D2476" s="154">
        <v>42102</v>
      </c>
      <c r="E2476" s="145">
        <f t="shared" si="2"/>
        <v>4</v>
      </c>
      <c r="F2476" s="145">
        <f t="shared" si="3"/>
        <v>2015</v>
      </c>
      <c r="G2476" s="153" t="s">
        <v>2028</v>
      </c>
      <c r="H2476" s="143">
        <v>0</v>
      </c>
      <c r="I2476" s="143">
        <v>5815</v>
      </c>
      <c r="J2476" s="143">
        <v>1000</v>
      </c>
      <c r="K2476" s="147" t="s">
        <v>77</v>
      </c>
      <c r="L2476" s="152"/>
      <c r="M2476" s="57"/>
      <c r="N2476" s="150"/>
      <c r="O2476" s="150"/>
      <c r="P2476" s="150"/>
      <c r="Q2476" s="150"/>
    </row>
    <row r="2477" spans="1:17" ht="15">
      <c r="A2477" s="142">
        <v>44145</v>
      </c>
      <c r="B2477" s="143">
        <f t="shared" si="0"/>
        <v>11</v>
      </c>
      <c r="C2477" s="143">
        <f t="shared" si="1"/>
        <v>2020</v>
      </c>
      <c r="D2477" s="154">
        <v>42102</v>
      </c>
      <c r="E2477" s="145">
        <f t="shared" si="2"/>
        <v>4</v>
      </c>
      <c r="F2477" s="145">
        <f t="shared" si="3"/>
        <v>2015</v>
      </c>
      <c r="G2477" s="153" t="s">
        <v>2029</v>
      </c>
      <c r="H2477" s="143">
        <v>3065</v>
      </c>
      <c r="I2477" s="143">
        <v>5816</v>
      </c>
      <c r="J2477" s="143">
        <v>1000</v>
      </c>
      <c r="K2477" s="147" t="s">
        <v>77</v>
      </c>
      <c r="L2477" s="152"/>
      <c r="M2477" s="57"/>
      <c r="N2477" s="150"/>
      <c r="O2477" s="150"/>
      <c r="P2477" s="150"/>
      <c r="Q2477" s="150"/>
    </row>
    <row r="2478" spans="1:17" ht="15">
      <c r="A2478" s="142">
        <v>44146</v>
      </c>
      <c r="B2478" s="143">
        <f t="shared" si="0"/>
        <v>11</v>
      </c>
      <c r="C2478" s="143">
        <f t="shared" si="1"/>
        <v>2020</v>
      </c>
      <c r="D2478" s="154">
        <v>42102</v>
      </c>
      <c r="E2478" s="145">
        <f t="shared" si="2"/>
        <v>4</v>
      </c>
      <c r="F2478" s="145">
        <f t="shared" si="3"/>
        <v>2015</v>
      </c>
      <c r="G2478" s="153" t="s">
        <v>2030</v>
      </c>
      <c r="H2478" s="143">
        <v>3336</v>
      </c>
      <c r="I2478" s="143">
        <v>5817</v>
      </c>
      <c r="J2478" s="143">
        <v>3000</v>
      </c>
      <c r="K2478" s="147" t="s">
        <v>77</v>
      </c>
      <c r="L2478" s="152"/>
      <c r="M2478" s="57"/>
      <c r="N2478" s="150"/>
      <c r="O2478" s="150"/>
      <c r="P2478" s="150"/>
      <c r="Q2478" s="150"/>
    </row>
    <row r="2479" spans="1:17" ht="15">
      <c r="A2479" s="142">
        <v>44147</v>
      </c>
      <c r="B2479" s="143">
        <f t="shared" si="0"/>
        <v>11</v>
      </c>
      <c r="C2479" s="143">
        <f t="shared" si="1"/>
        <v>2020</v>
      </c>
      <c r="D2479" s="154">
        <v>42102</v>
      </c>
      <c r="E2479" s="145">
        <f t="shared" si="2"/>
        <v>4</v>
      </c>
      <c r="F2479" s="145">
        <f t="shared" si="3"/>
        <v>2015</v>
      </c>
      <c r="G2479" s="153" t="s">
        <v>2031</v>
      </c>
      <c r="H2479" s="143">
        <v>0</v>
      </c>
      <c r="I2479" s="143">
        <v>5822</v>
      </c>
      <c r="J2479" s="143">
        <v>1000</v>
      </c>
      <c r="K2479" s="147" t="s">
        <v>77</v>
      </c>
      <c r="L2479" s="152"/>
      <c r="M2479" s="57"/>
      <c r="N2479" s="150"/>
      <c r="O2479" s="150"/>
      <c r="P2479" s="150"/>
      <c r="Q2479" s="150"/>
    </row>
    <row r="2480" spans="1:17" ht="15">
      <c r="A2480" s="142">
        <v>44148</v>
      </c>
      <c r="B2480" s="143">
        <f t="shared" si="0"/>
        <v>11</v>
      </c>
      <c r="C2480" s="143">
        <f t="shared" si="1"/>
        <v>2020</v>
      </c>
      <c r="D2480" s="154">
        <v>42102</v>
      </c>
      <c r="E2480" s="145">
        <f t="shared" si="2"/>
        <v>4</v>
      </c>
      <c r="F2480" s="145">
        <f t="shared" si="3"/>
        <v>2015</v>
      </c>
      <c r="G2480" s="153" t="s">
        <v>2032</v>
      </c>
      <c r="H2480" s="143">
        <v>3340</v>
      </c>
      <c r="I2480" s="143">
        <v>5823</v>
      </c>
      <c r="J2480" s="143">
        <v>1000</v>
      </c>
      <c r="K2480" s="147" t="s">
        <v>77</v>
      </c>
      <c r="L2480" s="152"/>
      <c r="M2480" s="57"/>
      <c r="N2480" s="150"/>
      <c r="O2480" s="150"/>
      <c r="P2480" s="150"/>
      <c r="Q2480" s="150"/>
    </row>
    <row r="2481" spans="1:17" ht="15">
      <c r="A2481" s="142">
        <v>44149</v>
      </c>
      <c r="B2481" s="143">
        <f t="shared" si="0"/>
        <v>11</v>
      </c>
      <c r="C2481" s="143">
        <f t="shared" si="1"/>
        <v>2020</v>
      </c>
      <c r="D2481" s="154">
        <v>42102</v>
      </c>
      <c r="E2481" s="145">
        <f t="shared" si="2"/>
        <v>4</v>
      </c>
      <c r="F2481" s="145">
        <f t="shared" si="3"/>
        <v>2015</v>
      </c>
      <c r="G2481" s="153" t="s">
        <v>2033</v>
      </c>
      <c r="H2481" s="143">
        <v>3341</v>
      </c>
      <c r="I2481" s="143">
        <v>5824</v>
      </c>
      <c r="J2481" s="143">
        <v>3000</v>
      </c>
      <c r="K2481" s="147" t="s">
        <v>77</v>
      </c>
      <c r="L2481" s="152"/>
      <c r="M2481" s="57"/>
      <c r="N2481" s="150"/>
      <c r="O2481" s="150"/>
      <c r="P2481" s="150"/>
      <c r="Q2481" s="150"/>
    </row>
    <row r="2482" spans="1:17" ht="15">
      <c r="A2482" s="142">
        <v>44150</v>
      </c>
      <c r="B2482" s="143">
        <f t="shared" si="0"/>
        <v>11</v>
      </c>
      <c r="C2482" s="143">
        <f t="shared" si="1"/>
        <v>2020</v>
      </c>
      <c r="D2482" s="154">
        <v>42102</v>
      </c>
      <c r="E2482" s="145">
        <f t="shared" si="2"/>
        <v>4</v>
      </c>
      <c r="F2482" s="145">
        <f t="shared" si="3"/>
        <v>2015</v>
      </c>
      <c r="G2482" s="153" t="s">
        <v>2034</v>
      </c>
      <c r="H2482" s="143">
        <v>3342</v>
      </c>
      <c r="I2482" s="143">
        <v>5825</v>
      </c>
      <c r="J2482" s="143">
        <v>5000</v>
      </c>
      <c r="K2482" s="147" t="s">
        <v>77</v>
      </c>
      <c r="L2482" s="152"/>
      <c r="M2482" s="57"/>
      <c r="N2482" s="150"/>
      <c r="O2482" s="150"/>
      <c r="P2482" s="150"/>
      <c r="Q2482" s="150"/>
    </row>
    <row r="2483" spans="1:17" ht="15">
      <c r="A2483" s="142">
        <v>44151</v>
      </c>
      <c r="B2483" s="143">
        <f t="shared" si="0"/>
        <v>11</v>
      </c>
      <c r="C2483" s="143">
        <f t="shared" si="1"/>
        <v>2020</v>
      </c>
      <c r="D2483" s="154">
        <v>42102</v>
      </c>
      <c r="E2483" s="145">
        <f t="shared" si="2"/>
        <v>4</v>
      </c>
      <c r="F2483" s="145">
        <f t="shared" si="3"/>
        <v>2015</v>
      </c>
      <c r="G2483" s="153" t="s">
        <v>2035</v>
      </c>
      <c r="H2483" s="143">
        <v>3343</v>
      </c>
      <c r="I2483" s="143">
        <v>5826</v>
      </c>
      <c r="J2483" s="143">
        <v>1000</v>
      </c>
      <c r="K2483" s="147" t="s">
        <v>77</v>
      </c>
      <c r="L2483" s="152"/>
      <c r="M2483" s="57"/>
      <c r="N2483" s="150"/>
      <c r="O2483" s="150"/>
      <c r="P2483" s="150"/>
      <c r="Q2483" s="150"/>
    </row>
    <row r="2484" spans="1:17" ht="15">
      <c r="A2484" s="142">
        <v>44152</v>
      </c>
      <c r="B2484" s="143">
        <f t="shared" si="0"/>
        <v>11</v>
      </c>
      <c r="C2484" s="143">
        <f t="shared" si="1"/>
        <v>2020</v>
      </c>
      <c r="D2484" s="154">
        <v>42102</v>
      </c>
      <c r="E2484" s="145">
        <f t="shared" si="2"/>
        <v>4</v>
      </c>
      <c r="F2484" s="145">
        <f t="shared" si="3"/>
        <v>2015</v>
      </c>
      <c r="G2484" s="153" t="s">
        <v>2036</v>
      </c>
      <c r="H2484" s="143">
        <v>3344</v>
      </c>
      <c r="I2484" s="143">
        <v>5827</v>
      </c>
      <c r="J2484" s="143">
        <v>1000</v>
      </c>
      <c r="K2484" s="147" t="s">
        <v>77</v>
      </c>
      <c r="L2484" s="152"/>
      <c r="M2484" s="57"/>
      <c r="N2484" s="150"/>
      <c r="O2484" s="150"/>
      <c r="P2484" s="150"/>
      <c r="Q2484" s="150"/>
    </row>
    <row r="2485" spans="1:17" ht="15">
      <c r="A2485" s="142">
        <v>44153</v>
      </c>
      <c r="B2485" s="143">
        <f t="shared" si="0"/>
        <v>11</v>
      </c>
      <c r="C2485" s="143">
        <f t="shared" si="1"/>
        <v>2020</v>
      </c>
      <c r="D2485" s="154">
        <v>42102</v>
      </c>
      <c r="E2485" s="145">
        <f t="shared" si="2"/>
        <v>4</v>
      </c>
      <c r="F2485" s="145">
        <f t="shared" si="3"/>
        <v>2015</v>
      </c>
      <c r="G2485" s="153" t="s">
        <v>2037</v>
      </c>
      <c r="H2485" s="143">
        <v>3346</v>
      </c>
      <c r="I2485" s="143">
        <v>5829</v>
      </c>
      <c r="J2485" s="143">
        <v>1000</v>
      </c>
      <c r="K2485" s="147" t="s">
        <v>77</v>
      </c>
      <c r="L2485" s="152"/>
      <c r="M2485" s="57"/>
      <c r="N2485" s="150"/>
      <c r="O2485" s="150"/>
      <c r="P2485" s="150"/>
      <c r="Q2485" s="150"/>
    </row>
    <row r="2486" spans="1:17" ht="15">
      <c r="A2486" s="142">
        <v>44154</v>
      </c>
      <c r="B2486" s="143">
        <f t="shared" si="0"/>
        <v>11</v>
      </c>
      <c r="C2486" s="143">
        <f t="shared" si="1"/>
        <v>2020</v>
      </c>
      <c r="D2486" s="154">
        <v>42102</v>
      </c>
      <c r="E2486" s="145">
        <f t="shared" si="2"/>
        <v>4</v>
      </c>
      <c r="F2486" s="145">
        <f t="shared" si="3"/>
        <v>2015</v>
      </c>
      <c r="G2486" s="153" t="s">
        <v>2038</v>
      </c>
      <c r="H2486" s="143">
        <v>3347</v>
      </c>
      <c r="I2486" s="143">
        <v>5830</v>
      </c>
      <c r="J2486" s="143">
        <v>3000</v>
      </c>
      <c r="K2486" s="147" t="s">
        <v>77</v>
      </c>
      <c r="L2486" s="152"/>
      <c r="M2486" s="57"/>
      <c r="N2486" s="150"/>
      <c r="O2486" s="150"/>
      <c r="P2486" s="150"/>
      <c r="Q2486" s="150"/>
    </row>
    <row r="2487" spans="1:17" ht="15">
      <c r="A2487" s="142">
        <v>44155</v>
      </c>
      <c r="B2487" s="143">
        <f t="shared" si="0"/>
        <v>11</v>
      </c>
      <c r="C2487" s="143">
        <f t="shared" si="1"/>
        <v>2020</v>
      </c>
      <c r="D2487" s="154">
        <v>42102</v>
      </c>
      <c r="E2487" s="145">
        <f t="shared" si="2"/>
        <v>4</v>
      </c>
      <c r="F2487" s="145">
        <f t="shared" si="3"/>
        <v>2015</v>
      </c>
      <c r="G2487" s="153" t="s">
        <v>2039</v>
      </c>
      <c r="H2487" s="143">
        <v>3349</v>
      </c>
      <c r="I2487" s="143">
        <v>5833</v>
      </c>
      <c r="J2487" s="143">
        <v>3000</v>
      </c>
      <c r="K2487" s="147" t="s">
        <v>77</v>
      </c>
      <c r="L2487" s="152"/>
      <c r="M2487" s="57"/>
      <c r="N2487" s="150"/>
      <c r="O2487" s="150"/>
      <c r="P2487" s="150"/>
      <c r="Q2487" s="150"/>
    </row>
    <row r="2488" spans="1:17" ht="15">
      <c r="A2488" s="142">
        <v>44156</v>
      </c>
      <c r="B2488" s="143">
        <f t="shared" si="0"/>
        <v>11</v>
      </c>
      <c r="C2488" s="143">
        <f t="shared" si="1"/>
        <v>2020</v>
      </c>
      <c r="D2488" s="154">
        <v>42102</v>
      </c>
      <c r="E2488" s="145">
        <f t="shared" si="2"/>
        <v>4</v>
      </c>
      <c r="F2488" s="145">
        <f t="shared" si="3"/>
        <v>2015</v>
      </c>
      <c r="G2488" s="153" t="s">
        <v>2040</v>
      </c>
      <c r="H2488" s="143">
        <v>3350</v>
      </c>
      <c r="I2488" s="143">
        <v>5834</v>
      </c>
      <c r="J2488" s="143">
        <v>1000</v>
      </c>
      <c r="K2488" s="147" t="s">
        <v>77</v>
      </c>
      <c r="L2488" s="152"/>
      <c r="M2488" s="57"/>
      <c r="N2488" s="150"/>
      <c r="O2488" s="150"/>
      <c r="P2488" s="150"/>
      <c r="Q2488" s="150"/>
    </row>
    <row r="2489" spans="1:17" ht="15">
      <c r="A2489" s="142">
        <v>44157</v>
      </c>
      <c r="B2489" s="143">
        <f t="shared" si="0"/>
        <v>11</v>
      </c>
      <c r="C2489" s="143">
        <f t="shared" si="1"/>
        <v>2020</v>
      </c>
      <c r="D2489" s="154">
        <v>42102</v>
      </c>
      <c r="E2489" s="145">
        <f t="shared" si="2"/>
        <v>4</v>
      </c>
      <c r="F2489" s="145">
        <f t="shared" si="3"/>
        <v>2015</v>
      </c>
      <c r="G2489" s="153" t="s">
        <v>2041</v>
      </c>
      <c r="H2489" s="143">
        <v>3351</v>
      </c>
      <c r="I2489" s="143">
        <v>5835</v>
      </c>
      <c r="J2489" s="143">
        <v>1000</v>
      </c>
      <c r="K2489" s="147" t="s">
        <v>77</v>
      </c>
      <c r="L2489" s="152"/>
      <c r="M2489" s="57"/>
      <c r="N2489" s="150"/>
      <c r="O2489" s="150"/>
      <c r="P2489" s="150"/>
      <c r="Q2489" s="150"/>
    </row>
    <row r="2490" spans="1:17" ht="15">
      <c r="A2490" s="142">
        <v>44158</v>
      </c>
      <c r="B2490" s="143">
        <f t="shared" si="0"/>
        <v>11</v>
      </c>
      <c r="C2490" s="143">
        <f t="shared" si="1"/>
        <v>2020</v>
      </c>
      <c r="D2490" s="154">
        <v>42102</v>
      </c>
      <c r="E2490" s="145">
        <f t="shared" si="2"/>
        <v>4</v>
      </c>
      <c r="F2490" s="145">
        <f t="shared" si="3"/>
        <v>2015</v>
      </c>
      <c r="G2490" s="153" t="s">
        <v>2042</v>
      </c>
      <c r="H2490" s="143">
        <v>3352</v>
      </c>
      <c r="I2490" s="143">
        <v>5836</v>
      </c>
      <c r="J2490" s="143">
        <v>1000</v>
      </c>
      <c r="K2490" s="147" t="s">
        <v>77</v>
      </c>
      <c r="L2490" s="152"/>
      <c r="M2490" s="57"/>
      <c r="N2490" s="150"/>
      <c r="O2490" s="150"/>
      <c r="P2490" s="150"/>
      <c r="Q2490" s="150"/>
    </row>
    <row r="2491" spans="1:17" ht="15">
      <c r="A2491" s="142">
        <v>44159</v>
      </c>
      <c r="B2491" s="143">
        <f t="shared" si="0"/>
        <v>11</v>
      </c>
      <c r="C2491" s="143">
        <f t="shared" si="1"/>
        <v>2020</v>
      </c>
      <c r="D2491" s="154">
        <v>42102</v>
      </c>
      <c r="E2491" s="145">
        <f t="shared" si="2"/>
        <v>4</v>
      </c>
      <c r="F2491" s="145">
        <f t="shared" si="3"/>
        <v>2015</v>
      </c>
      <c r="G2491" s="153" t="s">
        <v>2043</v>
      </c>
      <c r="H2491" s="143">
        <v>3353</v>
      </c>
      <c r="I2491" s="143">
        <v>5837</v>
      </c>
      <c r="J2491" s="143">
        <v>1000</v>
      </c>
      <c r="K2491" s="147" t="s">
        <v>77</v>
      </c>
      <c r="L2491" s="152"/>
      <c r="M2491" s="57"/>
      <c r="N2491" s="150"/>
      <c r="O2491" s="150"/>
      <c r="P2491" s="150"/>
      <c r="Q2491" s="150"/>
    </row>
    <row r="2492" spans="1:17" ht="15">
      <c r="A2492" s="142">
        <v>44160</v>
      </c>
      <c r="B2492" s="143">
        <f t="shared" si="0"/>
        <v>11</v>
      </c>
      <c r="C2492" s="143">
        <f t="shared" si="1"/>
        <v>2020</v>
      </c>
      <c r="D2492" s="154">
        <v>42102</v>
      </c>
      <c r="E2492" s="145">
        <f t="shared" si="2"/>
        <v>4</v>
      </c>
      <c r="F2492" s="145">
        <f t="shared" si="3"/>
        <v>2015</v>
      </c>
      <c r="G2492" s="153" t="s">
        <v>2044</v>
      </c>
      <c r="H2492" s="143">
        <v>3354</v>
      </c>
      <c r="I2492" s="143">
        <v>5839</v>
      </c>
      <c r="J2492" s="143">
        <v>3000</v>
      </c>
      <c r="K2492" s="147" t="s">
        <v>77</v>
      </c>
      <c r="L2492" s="152"/>
      <c r="M2492" s="57"/>
      <c r="N2492" s="150"/>
      <c r="O2492" s="150"/>
      <c r="P2492" s="150"/>
      <c r="Q2492" s="150"/>
    </row>
    <row r="2493" spans="1:17" ht="15">
      <c r="A2493" s="142">
        <v>44161</v>
      </c>
      <c r="B2493" s="143">
        <f t="shared" si="0"/>
        <v>11</v>
      </c>
      <c r="C2493" s="143">
        <f t="shared" si="1"/>
        <v>2020</v>
      </c>
      <c r="D2493" s="154">
        <v>42102</v>
      </c>
      <c r="E2493" s="145">
        <f t="shared" si="2"/>
        <v>4</v>
      </c>
      <c r="F2493" s="145">
        <f t="shared" si="3"/>
        <v>2015</v>
      </c>
      <c r="G2493" s="153" t="s">
        <v>2045</v>
      </c>
      <c r="H2493" s="143">
        <v>3355</v>
      </c>
      <c r="I2493" s="143">
        <v>5840</v>
      </c>
      <c r="J2493" s="143">
        <v>1949</v>
      </c>
      <c r="K2493" s="147" t="s">
        <v>77</v>
      </c>
      <c r="L2493" s="152"/>
      <c r="M2493" s="57"/>
      <c r="N2493" s="150"/>
      <c r="O2493" s="150"/>
      <c r="P2493" s="150"/>
      <c r="Q2493" s="150"/>
    </row>
    <row r="2494" spans="1:17" ht="15">
      <c r="A2494" s="142">
        <v>44162</v>
      </c>
      <c r="B2494" s="143">
        <f t="shared" si="0"/>
        <v>11</v>
      </c>
      <c r="C2494" s="143">
        <f t="shared" si="1"/>
        <v>2020</v>
      </c>
      <c r="D2494" s="154">
        <v>42102</v>
      </c>
      <c r="E2494" s="145">
        <f t="shared" si="2"/>
        <v>4</v>
      </c>
      <c r="F2494" s="145">
        <f t="shared" si="3"/>
        <v>2015</v>
      </c>
      <c r="G2494" s="153" t="s">
        <v>2046</v>
      </c>
      <c r="H2494" s="143">
        <v>3356</v>
      </c>
      <c r="I2494" s="143">
        <v>5841</v>
      </c>
      <c r="J2494" s="143">
        <v>1000</v>
      </c>
      <c r="K2494" s="147" t="s">
        <v>77</v>
      </c>
      <c r="L2494" s="152"/>
      <c r="M2494" s="57"/>
      <c r="N2494" s="150"/>
      <c r="O2494" s="150"/>
      <c r="P2494" s="150"/>
      <c r="Q2494" s="150"/>
    </row>
    <row r="2495" spans="1:17" ht="15">
      <c r="A2495" s="142">
        <v>44163</v>
      </c>
      <c r="B2495" s="143">
        <f t="shared" si="0"/>
        <v>11</v>
      </c>
      <c r="C2495" s="143">
        <f t="shared" si="1"/>
        <v>2020</v>
      </c>
      <c r="D2495" s="154">
        <v>42102</v>
      </c>
      <c r="E2495" s="145">
        <f t="shared" si="2"/>
        <v>4</v>
      </c>
      <c r="F2495" s="145">
        <f t="shared" si="3"/>
        <v>2015</v>
      </c>
      <c r="G2495" s="153" t="s">
        <v>2047</v>
      </c>
      <c r="H2495" s="143">
        <v>3357</v>
      </c>
      <c r="I2495" s="143">
        <v>5842</v>
      </c>
      <c r="J2495" s="143">
        <v>1000</v>
      </c>
      <c r="K2495" s="147" t="s">
        <v>77</v>
      </c>
      <c r="L2495" s="152"/>
      <c r="M2495" s="57"/>
      <c r="N2495" s="150"/>
      <c r="O2495" s="150"/>
      <c r="P2495" s="150"/>
      <c r="Q2495" s="150"/>
    </row>
    <row r="2496" spans="1:17" ht="15">
      <c r="A2496" s="142">
        <v>44164</v>
      </c>
      <c r="B2496" s="143">
        <f t="shared" si="0"/>
        <v>11</v>
      </c>
      <c r="C2496" s="143">
        <f t="shared" si="1"/>
        <v>2020</v>
      </c>
      <c r="D2496" s="154">
        <v>42102</v>
      </c>
      <c r="E2496" s="145">
        <f t="shared" si="2"/>
        <v>4</v>
      </c>
      <c r="F2496" s="145">
        <f t="shared" si="3"/>
        <v>2015</v>
      </c>
      <c r="G2496" s="153" t="s">
        <v>2048</v>
      </c>
      <c r="H2496" s="143">
        <v>3185</v>
      </c>
      <c r="I2496" s="143">
        <v>5843</v>
      </c>
      <c r="J2496" s="143">
        <v>1000</v>
      </c>
      <c r="K2496" s="147" t="s">
        <v>77</v>
      </c>
      <c r="L2496" s="152"/>
      <c r="M2496" s="57"/>
      <c r="N2496" s="150"/>
      <c r="O2496" s="150"/>
      <c r="P2496" s="150"/>
      <c r="Q2496" s="150"/>
    </row>
    <row r="2497" spans="1:17" ht="15">
      <c r="A2497" s="142">
        <v>44165</v>
      </c>
      <c r="B2497" s="143">
        <f t="shared" si="0"/>
        <v>11</v>
      </c>
      <c r="C2497" s="143">
        <f t="shared" si="1"/>
        <v>2020</v>
      </c>
      <c r="D2497" s="154">
        <v>42102</v>
      </c>
      <c r="E2497" s="145">
        <f t="shared" si="2"/>
        <v>4</v>
      </c>
      <c r="F2497" s="145">
        <f t="shared" si="3"/>
        <v>2015</v>
      </c>
      <c r="G2497" s="153" t="s">
        <v>2049</v>
      </c>
      <c r="H2497" s="143">
        <v>0</v>
      </c>
      <c r="I2497" s="143">
        <v>5846</v>
      </c>
      <c r="J2497" s="143">
        <v>3000</v>
      </c>
      <c r="K2497" s="147" t="s">
        <v>77</v>
      </c>
      <c r="L2497" s="152"/>
      <c r="M2497" s="57"/>
      <c r="N2497" s="150"/>
      <c r="O2497" s="150"/>
      <c r="P2497" s="150"/>
      <c r="Q2497" s="150"/>
    </row>
    <row r="2498" spans="1:17" ht="15">
      <c r="A2498" s="142">
        <v>44166</v>
      </c>
      <c r="B2498" s="143">
        <f t="shared" si="0"/>
        <v>12</v>
      </c>
      <c r="C2498" s="143">
        <f t="shared" si="1"/>
        <v>2020</v>
      </c>
      <c r="D2498" s="154">
        <v>42102</v>
      </c>
      <c r="E2498" s="145">
        <f t="shared" si="2"/>
        <v>4</v>
      </c>
      <c r="F2498" s="145">
        <f t="shared" si="3"/>
        <v>2015</v>
      </c>
      <c r="G2498" s="153" t="s">
        <v>2050</v>
      </c>
      <c r="H2498" s="143">
        <v>3360</v>
      </c>
      <c r="I2498" s="143">
        <v>5847</v>
      </c>
      <c r="J2498" s="143">
        <v>1000</v>
      </c>
      <c r="K2498" s="147" t="s">
        <v>77</v>
      </c>
      <c r="L2498" s="152"/>
      <c r="M2498" s="57"/>
      <c r="N2498" s="150"/>
      <c r="O2498" s="150"/>
      <c r="P2498" s="150"/>
      <c r="Q2498" s="150"/>
    </row>
    <row r="2499" spans="1:17" ht="15">
      <c r="A2499" s="142">
        <v>44167</v>
      </c>
      <c r="B2499" s="143">
        <f t="shared" si="0"/>
        <v>12</v>
      </c>
      <c r="C2499" s="143">
        <f t="shared" si="1"/>
        <v>2020</v>
      </c>
      <c r="D2499" s="154">
        <v>42102</v>
      </c>
      <c r="E2499" s="145">
        <f t="shared" si="2"/>
        <v>4</v>
      </c>
      <c r="F2499" s="145">
        <f t="shared" si="3"/>
        <v>2015</v>
      </c>
      <c r="G2499" s="146"/>
      <c r="H2499" s="143">
        <v>3361</v>
      </c>
      <c r="I2499" s="143">
        <v>5848</v>
      </c>
      <c r="J2499" s="143">
        <v>3000</v>
      </c>
      <c r="K2499" s="147" t="s">
        <v>77</v>
      </c>
      <c r="L2499" s="152"/>
      <c r="M2499" s="57"/>
      <c r="N2499" s="150"/>
      <c r="O2499" s="150"/>
      <c r="P2499" s="150"/>
      <c r="Q2499" s="150"/>
    </row>
    <row r="2500" spans="1:17" ht="15">
      <c r="A2500" s="142">
        <v>44168</v>
      </c>
      <c r="B2500" s="143">
        <f t="shared" si="0"/>
        <v>12</v>
      </c>
      <c r="C2500" s="143">
        <f t="shared" si="1"/>
        <v>2020</v>
      </c>
      <c r="D2500" s="154">
        <v>42102</v>
      </c>
      <c r="E2500" s="145">
        <f t="shared" si="2"/>
        <v>4</v>
      </c>
      <c r="F2500" s="145">
        <f t="shared" si="3"/>
        <v>2015</v>
      </c>
      <c r="G2500" s="153" t="s">
        <v>2051</v>
      </c>
      <c r="H2500" s="143">
        <v>3362</v>
      </c>
      <c r="I2500" s="143">
        <v>5849</v>
      </c>
      <c r="J2500" s="143">
        <v>3000</v>
      </c>
      <c r="K2500" s="147" t="s">
        <v>77</v>
      </c>
      <c r="L2500" s="152"/>
      <c r="M2500" s="57"/>
      <c r="N2500" s="150"/>
      <c r="O2500" s="150"/>
      <c r="P2500" s="150"/>
      <c r="Q2500" s="150"/>
    </row>
    <row r="2501" spans="1:17" ht="15">
      <c r="A2501" s="142">
        <v>44169</v>
      </c>
      <c r="B2501" s="143">
        <f t="shared" si="0"/>
        <v>12</v>
      </c>
      <c r="C2501" s="143">
        <f t="shared" si="1"/>
        <v>2020</v>
      </c>
      <c r="D2501" s="154">
        <v>42102</v>
      </c>
      <c r="E2501" s="145">
        <f t="shared" si="2"/>
        <v>4</v>
      </c>
      <c r="F2501" s="145">
        <f t="shared" si="3"/>
        <v>2015</v>
      </c>
      <c r="G2501" s="153" t="s">
        <v>2052</v>
      </c>
      <c r="H2501" s="143">
        <v>3363</v>
      </c>
      <c r="I2501" s="143">
        <v>5850</v>
      </c>
      <c r="J2501" s="143">
        <v>1000</v>
      </c>
      <c r="K2501" s="147" t="s">
        <v>77</v>
      </c>
      <c r="L2501" s="152"/>
      <c r="M2501" s="57"/>
      <c r="N2501" s="150"/>
      <c r="O2501" s="150"/>
      <c r="P2501" s="150"/>
      <c r="Q2501" s="150"/>
    </row>
    <row r="2502" spans="1:17" ht="15">
      <c r="A2502" s="142">
        <v>44170</v>
      </c>
      <c r="B2502" s="143">
        <f t="shared" si="0"/>
        <v>12</v>
      </c>
      <c r="C2502" s="143">
        <f t="shared" si="1"/>
        <v>2020</v>
      </c>
      <c r="D2502" s="154">
        <v>42102</v>
      </c>
      <c r="E2502" s="145">
        <f t="shared" si="2"/>
        <v>4</v>
      </c>
      <c r="F2502" s="145">
        <f t="shared" si="3"/>
        <v>2015</v>
      </c>
      <c r="G2502" s="153" t="s">
        <v>2047</v>
      </c>
      <c r="H2502" s="143">
        <v>3357</v>
      </c>
      <c r="I2502" s="143">
        <v>5851</v>
      </c>
      <c r="J2502" s="143">
        <v>1000</v>
      </c>
      <c r="K2502" s="147" t="s">
        <v>77</v>
      </c>
      <c r="L2502" s="152"/>
      <c r="M2502" s="57"/>
      <c r="N2502" s="150"/>
      <c r="O2502" s="150"/>
      <c r="P2502" s="150"/>
      <c r="Q2502" s="150"/>
    </row>
    <row r="2503" spans="1:17" ht="15">
      <c r="A2503" s="142">
        <v>44171</v>
      </c>
      <c r="B2503" s="143">
        <f t="shared" si="0"/>
        <v>12</v>
      </c>
      <c r="C2503" s="143">
        <f t="shared" si="1"/>
        <v>2020</v>
      </c>
      <c r="D2503" s="154">
        <v>42102</v>
      </c>
      <c r="E2503" s="145">
        <f t="shared" si="2"/>
        <v>4</v>
      </c>
      <c r="F2503" s="145">
        <f t="shared" si="3"/>
        <v>2015</v>
      </c>
      <c r="G2503" s="153" t="s">
        <v>2053</v>
      </c>
      <c r="H2503" s="143">
        <v>3364</v>
      </c>
      <c r="I2503" s="143">
        <v>5852</v>
      </c>
      <c r="J2503" s="143">
        <v>1580</v>
      </c>
      <c r="K2503" s="147" t="s">
        <v>77</v>
      </c>
      <c r="L2503" s="152"/>
      <c r="M2503" s="57"/>
      <c r="N2503" s="150"/>
      <c r="O2503" s="150"/>
      <c r="P2503" s="150"/>
      <c r="Q2503" s="150"/>
    </row>
    <row r="2504" spans="1:17" ht="15">
      <c r="A2504" s="142">
        <v>44172</v>
      </c>
      <c r="B2504" s="143">
        <f t="shared" si="0"/>
        <v>12</v>
      </c>
      <c r="C2504" s="143">
        <f t="shared" si="1"/>
        <v>2020</v>
      </c>
      <c r="D2504" s="154">
        <v>42102</v>
      </c>
      <c r="E2504" s="145">
        <f t="shared" si="2"/>
        <v>4</v>
      </c>
      <c r="F2504" s="145">
        <f t="shared" si="3"/>
        <v>2015</v>
      </c>
      <c r="G2504" s="153" t="s">
        <v>2054</v>
      </c>
      <c r="H2504" s="143">
        <v>3365</v>
      </c>
      <c r="I2504" s="143">
        <v>5853</v>
      </c>
      <c r="J2504" s="143">
        <v>1000</v>
      </c>
      <c r="K2504" s="147" t="s">
        <v>77</v>
      </c>
      <c r="L2504" s="152"/>
      <c r="M2504" s="57"/>
      <c r="N2504" s="150"/>
      <c r="O2504" s="150"/>
      <c r="P2504" s="150"/>
      <c r="Q2504" s="150"/>
    </row>
    <row r="2505" spans="1:17" ht="15">
      <c r="A2505" s="142">
        <v>44173</v>
      </c>
      <c r="B2505" s="143">
        <f t="shared" si="0"/>
        <v>12</v>
      </c>
      <c r="C2505" s="143">
        <f t="shared" si="1"/>
        <v>2020</v>
      </c>
      <c r="D2505" s="154">
        <v>42102</v>
      </c>
      <c r="E2505" s="145">
        <f t="shared" si="2"/>
        <v>4</v>
      </c>
      <c r="F2505" s="145">
        <f t="shared" si="3"/>
        <v>2015</v>
      </c>
      <c r="G2505" s="153" t="s">
        <v>2055</v>
      </c>
      <c r="H2505" s="143">
        <v>3125</v>
      </c>
      <c r="I2505" s="143">
        <v>5855</v>
      </c>
      <c r="J2505" s="143">
        <v>1000</v>
      </c>
      <c r="K2505" s="147" t="s">
        <v>77</v>
      </c>
      <c r="L2505" s="152"/>
      <c r="M2505" s="57"/>
      <c r="N2505" s="150"/>
      <c r="O2505" s="150"/>
      <c r="P2505" s="150"/>
      <c r="Q2505" s="150"/>
    </row>
    <row r="2506" spans="1:17" ht="15">
      <c r="A2506" s="142">
        <v>44174</v>
      </c>
      <c r="B2506" s="143">
        <f t="shared" si="0"/>
        <v>12</v>
      </c>
      <c r="C2506" s="143">
        <f t="shared" si="1"/>
        <v>2020</v>
      </c>
      <c r="D2506" s="154">
        <v>42102</v>
      </c>
      <c r="E2506" s="145">
        <f t="shared" si="2"/>
        <v>4</v>
      </c>
      <c r="F2506" s="145">
        <f t="shared" si="3"/>
        <v>2015</v>
      </c>
      <c r="G2506" s="153" t="s">
        <v>2056</v>
      </c>
      <c r="H2506" s="143">
        <v>3368</v>
      </c>
      <c r="I2506" s="143">
        <v>5857</v>
      </c>
      <c r="J2506" s="143">
        <v>3000</v>
      </c>
      <c r="K2506" s="147" t="s">
        <v>77</v>
      </c>
      <c r="L2506" s="152"/>
      <c r="M2506" s="57"/>
      <c r="N2506" s="150"/>
      <c r="O2506" s="150"/>
      <c r="P2506" s="150"/>
      <c r="Q2506" s="150"/>
    </row>
    <row r="2507" spans="1:17" ht="15">
      <c r="A2507" s="142">
        <v>44175</v>
      </c>
      <c r="B2507" s="143">
        <f t="shared" si="0"/>
        <v>12</v>
      </c>
      <c r="C2507" s="143">
        <f t="shared" si="1"/>
        <v>2020</v>
      </c>
      <c r="D2507" s="154">
        <v>42102</v>
      </c>
      <c r="E2507" s="145">
        <f t="shared" si="2"/>
        <v>4</v>
      </c>
      <c r="F2507" s="145">
        <f t="shared" si="3"/>
        <v>2015</v>
      </c>
      <c r="G2507" s="153" t="s">
        <v>2057</v>
      </c>
      <c r="H2507" s="143">
        <v>3369</v>
      </c>
      <c r="I2507" s="143">
        <v>5858</v>
      </c>
      <c r="J2507" s="143">
        <v>3000</v>
      </c>
      <c r="K2507" s="147" t="s">
        <v>77</v>
      </c>
      <c r="L2507" s="152"/>
      <c r="M2507" s="57"/>
      <c r="N2507" s="150"/>
      <c r="O2507" s="150"/>
      <c r="P2507" s="150"/>
      <c r="Q2507" s="150"/>
    </row>
    <row r="2508" spans="1:17" ht="15">
      <c r="A2508" s="142">
        <v>44176</v>
      </c>
      <c r="B2508" s="143">
        <f t="shared" si="0"/>
        <v>12</v>
      </c>
      <c r="C2508" s="143">
        <f t="shared" si="1"/>
        <v>2020</v>
      </c>
      <c r="D2508" s="154">
        <v>42102</v>
      </c>
      <c r="E2508" s="145">
        <f t="shared" si="2"/>
        <v>4</v>
      </c>
      <c r="F2508" s="145">
        <f t="shared" si="3"/>
        <v>2015</v>
      </c>
      <c r="G2508" s="153" t="s">
        <v>2058</v>
      </c>
      <c r="H2508" s="143">
        <v>3370</v>
      </c>
      <c r="I2508" s="143">
        <v>5859</v>
      </c>
      <c r="J2508" s="143">
        <v>1000</v>
      </c>
      <c r="K2508" s="147" t="s">
        <v>77</v>
      </c>
      <c r="L2508" s="152"/>
      <c r="M2508" s="57"/>
      <c r="N2508" s="150"/>
      <c r="O2508" s="150"/>
      <c r="P2508" s="150"/>
      <c r="Q2508" s="150"/>
    </row>
    <row r="2509" spans="1:17" ht="15">
      <c r="A2509" s="142">
        <v>44177</v>
      </c>
      <c r="B2509" s="143">
        <f t="shared" si="0"/>
        <v>12</v>
      </c>
      <c r="C2509" s="143">
        <f t="shared" si="1"/>
        <v>2020</v>
      </c>
      <c r="D2509" s="154">
        <v>42102</v>
      </c>
      <c r="E2509" s="145">
        <f t="shared" si="2"/>
        <v>4</v>
      </c>
      <c r="F2509" s="145">
        <f t="shared" si="3"/>
        <v>2015</v>
      </c>
      <c r="G2509" s="153" t="s">
        <v>2059</v>
      </c>
      <c r="H2509" s="143">
        <v>3371</v>
      </c>
      <c r="I2509" s="143">
        <v>5860</v>
      </c>
      <c r="J2509" s="143">
        <v>1000</v>
      </c>
      <c r="K2509" s="147" t="s">
        <v>77</v>
      </c>
      <c r="L2509" s="152"/>
      <c r="M2509" s="57"/>
      <c r="N2509" s="150"/>
      <c r="O2509" s="150"/>
      <c r="P2509" s="150"/>
      <c r="Q2509" s="150"/>
    </row>
    <row r="2510" spans="1:17" ht="15">
      <c r="A2510" s="142">
        <v>44178</v>
      </c>
      <c r="B2510" s="143">
        <f t="shared" si="0"/>
        <v>12</v>
      </c>
      <c r="C2510" s="143">
        <f t="shared" si="1"/>
        <v>2020</v>
      </c>
      <c r="D2510" s="154">
        <v>42102</v>
      </c>
      <c r="E2510" s="145">
        <f t="shared" si="2"/>
        <v>4</v>
      </c>
      <c r="F2510" s="145">
        <f t="shared" si="3"/>
        <v>2015</v>
      </c>
      <c r="G2510" s="153" t="s">
        <v>2060</v>
      </c>
      <c r="H2510" s="143">
        <v>3372</v>
      </c>
      <c r="I2510" s="143">
        <v>5861</v>
      </c>
      <c r="J2510" s="143">
        <v>1000</v>
      </c>
      <c r="K2510" s="147" t="s">
        <v>77</v>
      </c>
      <c r="L2510" s="152"/>
      <c r="M2510" s="57"/>
      <c r="N2510" s="150"/>
      <c r="O2510" s="150"/>
      <c r="P2510" s="150"/>
      <c r="Q2510" s="150"/>
    </row>
    <row r="2511" spans="1:17" ht="15">
      <c r="A2511" s="142">
        <v>44179</v>
      </c>
      <c r="B2511" s="143">
        <f t="shared" si="0"/>
        <v>12</v>
      </c>
      <c r="C2511" s="143">
        <f t="shared" si="1"/>
        <v>2020</v>
      </c>
      <c r="D2511" s="154">
        <v>42102</v>
      </c>
      <c r="E2511" s="145">
        <f t="shared" si="2"/>
        <v>4</v>
      </c>
      <c r="F2511" s="145">
        <f t="shared" si="3"/>
        <v>2015</v>
      </c>
      <c r="G2511" s="153" t="s">
        <v>2061</v>
      </c>
      <c r="H2511" s="143">
        <v>3373</v>
      </c>
      <c r="I2511" s="143">
        <v>5862</v>
      </c>
      <c r="J2511" s="143">
        <v>1000</v>
      </c>
      <c r="K2511" s="147" t="s">
        <v>77</v>
      </c>
      <c r="L2511" s="152"/>
      <c r="M2511" s="57"/>
      <c r="N2511" s="150"/>
      <c r="O2511" s="150"/>
      <c r="P2511" s="150"/>
      <c r="Q2511" s="150"/>
    </row>
    <row r="2512" spans="1:17" ht="15">
      <c r="A2512" s="142">
        <v>44180</v>
      </c>
      <c r="B2512" s="143">
        <f t="shared" si="0"/>
        <v>12</v>
      </c>
      <c r="C2512" s="143">
        <f t="shared" si="1"/>
        <v>2020</v>
      </c>
      <c r="D2512" s="154">
        <v>42102</v>
      </c>
      <c r="E2512" s="145">
        <f t="shared" si="2"/>
        <v>4</v>
      </c>
      <c r="F2512" s="145">
        <f t="shared" si="3"/>
        <v>2015</v>
      </c>
      <c r="G2512" s="153" t="s">
        <v>2062</v>
      </c>
      <c r="H2512" s="143">
        <v>3374</v>
      </c>
      <c r="I2512" s="143">
        <v>5863</v>
      </c>
      <c r="J2512" s="143">
        <v>1000</v>
      </c>
      <c r="K2512" s="147" t="s">
        <v>77</v>
      </c>
      <c r="L2512" s="152"/>
      <c r="M2512" s="57"/>
      <c r="N2512" s="150"/>
      <c r="O2512" s="150"/>
      <c r="P2512" s="150"/>
      <c r="Q2512" s="150"/>
    </row>
    <row r="2513" spans="1:17" ht="15">
      <c r="A2513" s="142">
        <v>44181</v>
      </c>
      <c r="B2513" s="143">
        <f t="shared" si="0"/>
        <v>12</v>
      </c>
      <c r="C2513" s="143">
        <f t="shared" si="1"/>
        <v>2020</v>
      </c>
      <c r="D2513" s="154">
        <v>42102</v>
      </c>
      <c r="E2513" s="145">
        <f t="shared" si="2"/>
        <v>4</v>
      </c>
      <c r="F2513" s="145">
        <f t="shared" si="3"/>
        <v>2015</v>
      </c>
      <c r="G2513" s="153" t="s">
        <v>2063</v>
      </c>
      <c r="H2513" s="143">
        <v>3366</v>
      </c>
      <c r="I2513" s="143">
        <v>5864</v>
      </c>
      <c r="J2513" s="143">
        <v>1000</v>
      </c>
      <c r="K2513" s="147" t="s">
        <v>77</v>
      </c>
      <c r="L2513" s="152"/>
      <c r="M2513" s="57"/>
      <c r="N2513" s="150"/>
      <c r="O2513" s="150"/>
      <c r="P2513" s="150"/>
      <c r="Q2513" s="150"/>
    </row>
    <row r="2514" spans="1:17" ht="15">
      <c r="A2514" s="142">
        <v>44182</v>
      </c>
      <c r="B2514" s="143">
        <f t="shared" si="0"/>
        <v>12</v>
      </c>
      <c r="C2514" s="143">
        <f t="shared" si="1"/>
        <v>2020</v>
      </c>
      <c r="D2514" s="154">
        <v>42102</v>
      </c>
      <c r="E2514" s="145">
        <f t="shared" si="2"/>
        <v>4</v>
      </c>
      <c r="F2514" s="145">
        <f t="shared" si="3"/>
        <v>2015</v>
      </c>
      <c r="G2514" s="153" t="s">
        <v>2064</v>
      </c>
      <c r="H2514" s="143">
        <v>3367</v>
      </c>
      <c r="I2514" s="143">
        <v>5865</v>
      </c>
      <c r="J2514" s="143">
        <v>3000</v>
      </c>
      <c r="K2514" s="147" t="s">
        <v>77</v>
      </c>
      <c r="L2514" s="152"/>
      <c r="M2514" s="57"/>
      <c r="N2514" s="150"/>
      <c r="O2514" s="150"/>
      <c r="P2514" s="150"/>
      <c r="Q2514" s="150"/>
    </row>
    <row r="2515" spans="1:17" ht="15">
      <c r="A2515" s="142">
        <v>44183</v>
      </c>
      <c r="B2515" s="143">
        <f t="shared" si="0"/>
        <v>12</v>
      </c>
      <c r="C2515" s="143">
        <f t="shared" si="1"/>
        <v>2020</v>
      </c>
      <c r="D2515" s="154">
        <v>42102</v>
      </c>
      <c r="E2515" s="145">
        <f t="shared" si="2"/>
        <v>4</v>
      </c>
      <c r="F2515" s="145">
        <f t="shared" si="3"/>
        <v>2015</v>
      </c>
      <c r="G2515" s="153" t="s">
        <v>2065</v>
      </c>
      <c r="H2515" s="143">
        <v>3376</v>
      </c>
      <c r="I2515" s="143">
        <v>5867</v>
      </c>
      <c r="J2515" s="143">
        <v>1000</v>
      </c>
      <c r="K2515" s="147" t="s">
        <v>77</v>
      </c>
      <c r="L2515" s="152"/>
      <c r="M2515" s="57"/>
      <c r="N2515" s="150"/>
      <c r="O2515" s="150"/>
      <c r="P2515" s="150"/>
      <c r="Q2515" s="150"/>
    </row>
    <row r="2516" spans="1:17" ht="15">
      <c r="A2516" s="142">
        <v>44184</v>
      </c>
      <c r="B2516" s="143">
        <f t="shared" si="0"/>
        <v>12</v>
      </c>
      <c r="C2516" s="143">
        <f t="shared" si="1"/>
        <v>2020</v>
      </c>
      <c r="D2516" s="154">
        <v>42102</v>
      </c>
      <c r="E2516" s="145">
        <f t="shared" si="2"/>
        <v>4</v>
      </c>
      <c r="F2516" s="145">
        <f t="shared" si="3"/>
        <v>2015</v>
      </c>
      <c r="G2516" s="153" t="s">
        <v>2066</v>
      </c>
      <c r="H2516" s="143">
        <v>3377</v>
      </c>
      <c r="I2516" s="143">
        <v>5868</v>
      </c>
      <c r="J2516" s="143">
        <v>1000</v>
      </c>
      <c r="K2516" s="147" t="s">
        <v>77</v>
      </c>
      <c r="L2516" s="152"/>
      <c r="M2516" s="57"/>
      <c r="N2516" s="150"/>
      <c r="O2516" s="150"/>
      <c r="P2516" s="150"/>
      <c r="Q2516" s="150"/>
    </row>
    <row r="2517" spans="1:17" ht="15">
      <c r="A2517" s="142">
        <v>44185</v>
      </c>
      <c r="B2517" s="143">
        <f t="shared" si="0"/>
        <v>12</v>
      </c>
      <c r="C2517" s="143">
        <f t="shared" si="1"/>
        <v>2020</v>
      </c>
      <c r="D2517" s="154">
        <v>42102</v>
      </c>
      <c r="E2517" s="145">
        <f t="shared" si="2"/>
        <v>4</v>
      </c>
      <c r="F2517" s="145">
        <f t="shared" si="3"/>
        <v>2015</v>
      </c>
      <c r="G2517" s="153" t="s">
        <v>2067</v>
      </c>
      <c r="H2517" s="143">
        <v>3378</v>
      </c>
      <c r="I2517" s="143">
        <v>5869</v>
      </c>
      <c r="J2517" s="143">
        <v>1000</v>
      </c>
      <c r="K2517" s="147" t="s">
        <v>77</v>
      </c>
      <c r="L2517" s="152"/>
      <c r="M2517" s="57"/>
      <c r="N2517" s="150"/>
      <c r="O2517" s="150"/>
      <c r="P2517" s="150"/>
      <c r="Q2517" s="150"/>
    </row>
    <row r="2518" spans="1:17" ht="15">
      <c r="A2518" s="142">
        <v>44186</v>
      </c>
      <c r="B2518" s="143">
        <f t="shared" si="0"/>
        <v>12</v>
      </c>
      <c r="C2518" s="143">
        <f t="shared" si="1"/>
        <v>2020</v>
      </c>
      <c r="D2518" s="154">
        <v>42102</v>
      </c>
      <c r="E2518" s="145">
        <f t="shared" si="2"/>
        <v>4</v>
      </c>
      <c r="F2518" s="145">
        <f t="shared" si="3"/>
        <v>2015</v>
      </c>
      <c r="G2518" s="153" t="s">
        <v>2068</v>
      </c>
      <c r="H2518" s="143">
        <v>3379</v>
      </c>
      <c r="I2518" s="143">
        <v>5870</v>
      </c>
      <c r="J2518" s="143">
        <v>1000</v>
      </c>
      <c r="K2518" s="147" t="s">
        <v>77</v>
      </c>
      <c r="L2518" s="152"/>
      <c r="M2518" s="57"/>
      <c r="N2518" s="150"/>
      <c r="O2518" s="150"/>
      <c r="P2518" s="150"/>
      <c r="Q2518" s="150"/>
    </row>
    <row r="2519" spans="1:17" ht="15">
      <c r="A2519" s="142">
        <v>44187</v>
      </c>
      <c r="B2519" s="143">
        <f t="shared" si="0"/>
        <v>12</v>
      </c>
      <c r="C2519" s="143">
        <f t="shared" si="1"/>
        <v>2020</v>
      </c>
      <c r="D2519" s="154">
        <v>42102</v>
      </c>
      <c r="E2519" s="145">
        <f t="shared" si="2"/>
        <v>4</v>
      </c>
      <c r="F2519" s="145">
        <f t="shared" si="3"/>
        <v>2015</v>
      </c>
      <c r="G2519" s="153" t="s">
        <v>2069</v>
      </c>
      <c r="H2519" s="143">
        <v>3382</v>
      </c>
      <c r="I2519" s="143">
        <v>5873</v>
      </c>
      <c r="J2519" s="143">
        <v>1000</v>
      </c>
      <c r="K2519" s="147" t="s">
        <v>77</v>
      </c>
      <c r="L2519" s="152"/>
      <c r="M2519" s="57"/>
      <c r="N2519" s="150"/>
      <c r="O2519" s="150"/>
      <c r="P2519" s="150"/>
      <c r="Q2519" s="150"/>
    </row>
    <row r="2520" spans="1:17" ht="15">
      <c r="A2520" s="142">
        <v>44188</v>
      </c>
      <c r="B2520" s="143">
        <f t="shared" si="0"/>
        <v>12</v>
      </c>
      <c r="C2520" s="143">
        <f t="shared" si="1"/>
        <v>2020</v>
      </c>
      <c r="D2520" s="154">
        <v>42102</v>
      </c>
      <c r="E2520" s="145">
        <f t="shared" si="2"/>
        <v>4</v>
      </c>
      <c r="F2520" s="145">
        <f t="shared" si="3"/>
        <v>2015</v>
      </c>
      <c r="G2520" s="153" t="s">
        <v>2070</v>
      </c>
      <c r="H2520" s="143">
        <v>3384</v>
      </c>
      <c r="I2520" s="143">
        <v>5875</v>
      </c>
      <c r="J2520" s="143">
        <v>1000</v>
      </c>
      <c r="K2520" s="147" t="s">
        <v>77</v>
      </c>
      <c r="L2520" s="152"/>
      <c r="M2520" s="57"/>
      <c r="N2520" s="150"/>
      <c r="O2520" s="150"/>
      <c r="P2520" s="150"/>
      <c r="Q2520" s="150"/>
    </row>
    <row r="2521" spans="1:17" ht="15">
      <c r="A2521" s="142">
        <v>44189</v>
      </c>
      <c r="B2521" s="143">
        <f t="shared" si="0"/>
        <v>12</v>
      </c>
      <c r="C2521" s="143">
        <f t="shared" si="1"/>
        <v>2020</v>
      </c>
      <c r="D2521" s="154">
        <v>42102</v>
      </c>
      <c r="E2521" s="145">
        <f t="shared" si="2"/>
        <v>4</v>
      </c>
      <c r="F2521" s="145">
        <f t="shared" si="3"/>
        <v>2015</v>
      </c>
      <c r="G2521" s="153" t="s">
        <v>2071</v>
      </c>
      <c r="H2521" s="143">
        <v>3385</v>
      </c>
      <c r="I2521" s="143">
        <v>5876</v>
      </c>
      <c r="J2521" s="143">
        <v>1000</v>
      </c>
      <c r="K2521" s="147" t="s">
        <v>77</v>
      </c>
      <c r="L2521" s="152"/>
      <c r="M2521" s="57"/>
      <c r="N2521" s="150"/>
      <c r="O2521" s="150"/>
      <c r="P2521" s="150"/>
      <c r="Q2521" s="150"/>
    </row>
    <row r="2522" spans="1:17" ht="15">
      <c r="A2522" s="142">
        <v>44190</v>
      </c>
      <c r="B2522" s="143">
        <f t="shared" si="0"/>
        <v>12</v>
      </c>
      <c r="C2522" s="143">
        <f t="shared" si="1"/>
        <v>2020</v>
      </c>
      <c r="D2522" s="154">
        <v>42102</v>
      </c>
      <c r="E2522" s="145">
        <f t="shared" si="2"/>
        <v>4</v>
      </c>
      <c r="F2522" s="145">
        <f t="shared" si="3"/>
        <v>2015</v>
      </c>
      <c r="G2522" s="153" t="s">
        <v>2072</v>
      </c>
      <c r="H2522" s="143">
        <v>3383</v>
      </c>
      <c r="I2522" s="143">
        <v>5877</v>
      </c>
      <c r="J2522" s="143">
        <v>1000</v>
      </c>
      <c r="K2522" s="147" t="s">
        <v>77</v>
      </c>
      <c r="L2522" s="152"/>
      <c r="M2522" s="57"/>
      <c r="N2522" s="150"/>
      <c r="O2522" s="150"/>
      <c r="P2522" s="150"/>
      <c r="Q2522" s="150"/>
    </row>
    <row r="2523" spans="1:17" ht="15">
      <c r="A2523" s="142">
        <v>44191</v>
      </c>
      <c r="B2523" s="143">
        <f t="shared" si="0"/>
        <v>12</v>
      </c>
      <c r="C2523" s="143">
        <f t="shared" si="1"/>
        <v>2020</v>
      </c>
      <c r="D2523" s="154">
        <v>42102</v>
      </c>
      <c r="E2523" s="145">
        <f t="shared" si="2"/>
        <v>4</v>
      </c>
      <c r="F2523" s="145">
        <f t="shared" si="3"/>
        <v>2015</v>
      </c>
      <c r="G2523" s="153" t="s">
        <v>2073</v>
      </c>
      <c r="H2523" s="143">
        <v>3386</v>
      </c>
      <c r="I2523" s="143">
        <v>5878</v>
      </c>
      <c r="J2523" s="143">
        <v>1000</v>
      </c>
      <c r="K2523" s="147" t="s">
        <v>77</v>
      </c>
      <c r="L2523" s="152"/>
      <c r="M2523" s="57"/>
      <c r="N2523" s="150"/>
      <c r="O2523" s="150"/>
      <c r="P2523" s="150"/>
      <c r="Q2523" s="150"/>
    </row>
    <row r="2524" spans="1:17" ht="15">
      <c r="A2524" s="142">
        <v>44192</v>
      </c>
      <c r="B2524" s="143">
        <f t="shared" si="0"/>
        <v>12</v>
      </c>
      <c r="C2524" s="143">
        <f t="shared" si="1"/>
        <v>2020</v>
      </c>
      <c r="D2524" s="154">
        <v>42102</v>
      </c>
      <c r="E2524" s="145">
        <f t="shared" si="2"/>
        <v>4</v>
      </c>
      <c r="F2524" s="145">
        <f t="shared" si="3"/>
        <v>2015</v>
      </c>
      <c r="G2524" s="153" t="s">
        <v>2074</v>
      </c>
      <c r="H2524" s="143">
        <v>3387</v>
      </c>
      <c r="I2524" s="143">
        <v>5879</v>
      </c>
      <c r="J2524" s="143">
        <v>3000</v>
      </c>
      <c r="K2524" s="147" t="s">
        <v>77</v>
      </c>
      <c r="L2524" s="152"/>
      <c r="M2524" s="57"/>
      <c r="N2524" s="150"/>
      <c r="O2524" s="150"/>
      <c r="P2524" s="150"/>
      <c r="Q2524" s="150"/>
    </row>
    <row r="2525" spans="1:17" ht="15">
      <c r="A2525" s="142">
        <v>44193</v>
      </c>
      <c r="B2525" s="143">
        <f t="shared" si="0"/>
        <v>12</v>
      </c>
      <c r="C2525" s="143">
        <f t="shared" si="1"/>
        <v>2020</v>
      </c>
      <c r="D2525" s="154">
        <v>42102</v>
      </c>
      <c r="E2525" s="145">
        <f t="shared" si="2"/>
        <v>4</v>
      </c>
      <c r="F2525" s="145">
        <f t="shared" si="3"/>
        <v>2015</v>
      </c>
      <c r="G2525" s="153" t="s">
        <v>2075</v>
      </c>
      <c r="H2525" s="143">
        <v>3388</v>
      </c>
      <c r="I2525" s="143">
        <v>5880</v>
      </c>
      <c r="J2525" s="143">
        <v>1000</v>
      </c>
      <c r="K2525" s="147" t="s">
        <v>77</v>
      </c>
      <c r="L2525" s="152"/>
      <c r="M2525" s="57"/>
      <c r="N2525" s="150"/>
      <c r="O2525" s="150"/>
      <c r="P2525" s="150"/>
      <c r="Q2525" s="150"/>
    </row>
    <row r="2526" spans="1:17" ht="15">
      <c r="A2526" s="142">
        <v>44194</v>
      </c>
      <c r="B2526" s="143">
        <f t="shared" si="0"/>
        <v>12</v>
      </c>
      <c r="C2526" s="143">
        <f t="shared" si="1"/>
        <v>2020</v>
      </c>
      <c r="D2526" s="154">
        <v>42102</v>
      </c>
      <c r="E2526" s="145">
        <f t="shared" si="2"/>
        <v>4</v>
      </c>
      <c r="F2526" s="145">
        <f t="shared" si="3"/>
        <v>2015</v>
      </c>
      <c r="G2526" s="153" t="s">
        <v>2076</v>
      </c>
      <c r="H2526" s="143">
        <v>3389</v>
      </c>
      <c r="I2526" s="143">
        <v>5881</v>
      </c>
      <c r="J2526" s="143">
        <v>1000</v>
      </c>
      <c r="K2526" s="147" t="s">
        <v>77</v>
      </c>
      <c r="L2526" s="152"/>
      <c r="M2526" s="57"/>
      <c r="N2526" s="150"/>
      <c r="O2526" s="150"/>
      <c r="P2526" s="150"/>
      <c r="Q2526" s="150"/>
    </row>
    <row r="2527" spans="1:17" ht="15">
      <c r="A2527" s="142">
        <v>44195</v>
      </c>
      <c r="B2527" s="143">
        <f t="shared" si="0"/>
        <v>12</v>
      </c>
      <c r="C2527" s="143">
        <f t="shared" si="1"/>
        <v>2020</v>
      </c>
      <c r="D2527" s="154">
        <v>42102</v>
      </c>
      <c r="E2527" s="145">
        <f t="shared" si="2"/>
        <v>4</v>
      </c>
      <c r="F2527" s="145">
        <f t="shared" si="3"/>
        <v>2015</v>
      </c>
      <c r="G2527" s="153" t="s">
        <v>2077</v>
      </c>
      <c r="H2527" s="143">
        <v>3390</v>
      </c>
      <c r="I2527" s="143">
        <v>5882</v>
      </c>
      <c r="J2527" s="143">
        <v>3000</v>
      </c>
      <c r="K2527" s="147" t="s">
        <v>77</v>
      </c>
      <c r="L2527" s="152"/>
      <c r="M2527" s="57"/>
      <c r="N2527" s="150"/>
      <c r="O2527" s="150"/>
      <c r="P2527" s="150"/>
      <c r="Q2527" s="150"/>
    </row>
    <row r="2528" spans="1:17" ht="15">
      <c r="A2528" s="142">
        <v>44196</v>
      </c>
      <c r="B2528" s="143">
        <f t="shared" si="0"/>
        <v>12</v>
      </c>
      <c r="C2528" s="143">
        <f t="shared" si="1"/>
        <v>2020</v>
      </c>
      <c r="D2528" s="154">
        <v>42102</v>
      </c>
      <c r="E2528" s="145">
        <f t="shared" si="2"/>
        <v>4</v>
      </c>
      <c r="F2528" s="145">
        <f t="shared" si="3"/>
        <v>2015</v>
      </c>
      <c r="G2528" s="153" t="s">
        <v>2075</v>
      </c>
      <c r="H2528" s="143">
        <v>3388</v>
      </c>
      <c r="I2528" s="143">
        <v>5883</v>
      </c>
      <c r="J2528" s="143">
        <v>1000</v>
      </c>
      <c r="K2528" s="147" t="s">
        <v>77</v>
      </c>
      <c r="L2528" s="152"/>
      <c r="M2528" s="57"/>
      <c r="N2528" s="150"/>
      <c r="O2528" s="150"/>
      <c r="P2528" s="150"/>
      <c r="Q2528" s="150"/>
    </row>
    <row r="2529" spans="1:17" ht="15">
      <c r="A2529" s="142">
        <v>44197</v>
      </c>
      <c r="B2529" s="143">
        <f t="shared" si="0"/>
        <v>1</v>
      </c>
      <c r="C2529" s="143">
        <f t="shared" si="1"/>
        <v>2021</v>
      </c>
      <c r="D2529" s="154">
        <v>42102</v>
      </c>
      <c r="E2529" s="145">
        <f t="shared" si="2"/>
        <v>4</v>
      </c>
      <c r="F2529" s="145">
        <f t="shared" si="3"/>
        <v>2015</v>
      </c>
      <c r="G2529" s="153" t="s">
        <v>1850</v>
      </c>
      <c r="H2529" s="143">
        <v>3106</v>
      </c>
      <c r="I2529" s="143">
        <v>5885</v>
      </c>
      <c r="J2529" s="143">
        <v>3000</v>
      </c>
      <c r="K2529" s="147" t="s">
        <v>77</v>
      </c>
      <c r="L2529" s="152"/>
      <c r="M2529" s="57"/>
      <c r="N2529" s="150"/>
      <c r="O2529" s="150"/>
      <c r="P2529" s="150"/>
      <c r="Q2529" s="150"/>
    </row>
    <row r="2530" spans="1:17" ht="15">
      <c r="A2530" s="142">
        <v>44198</v>
      </c>
      <c r="B2530" s="143">
        <f t="shared" si="0"/>
        <v>1</v>
      </c>
      <c r="C2530" s="143">
        <f t="shared" si="1"/>
        <v>2021</v>
      </c>
      <c r="D2530" s="154">
        <v>42102</v>
      </c>
      <c r="E2530" s="145">
        <f t="shared" si="2"/>
        <v>4</v>
      </c>
      <c r="F2530" s="145">
        <f t="shared" si="3"/>
        <v>2015</v>
      </c>
      <c r="G2530" s="153" t="s">
        <v>2078</v>
      </c>
      <c r="H2530" s="143">
        <v>3392</v>
      </c>
      <c r="I2530" s="143">
        <v>5886</v>
      </c>
      <c r="J2530" s="143">
        <v>1000</v>
      </c>
      <c r="K2530" s="147" t="s">
        <v>77</v>
      </c>
      <c r="L2530" s="152"/>
      <c r="M2530" s="57"/>
      <c r="N2530" s="150"/>
      <c r="O2530" s="150"/>
      <c r="P2530" s="150"/>
      <c r="Q2530" s="150"/>
    </row>
    <row r="2531" spans="1:17" ht="15">
      <c r="A2531" s="142">
        <v>44199</v>
      </c>
      <c r="B2531" s="143">
        <f t="shared" si="0"/>
        <v>1</v>
      </c>
      <c r="C2531" s="143">
        <f t="shared" si="1"/>
        <v>2021</v>
      </c>
      <c r="D2531" s="154">
        <v>42102</v>
      </c>
      <c r="E2531" s="145">
        <f t="shared" si="2"/>
        <v>4</v>
      </c>
      <c r="F2531" s="145">
        <f t="shared" si="3"/>
        <v>2015</v>
      </c>
      <c r="G2531" s="153" t="s">
        <v>2079</v>
      </c>
      <c r="H2531" s="143">
        <v>3393</v>
      </c>
      <c r="I2531" s="143">
        <v>5887</v>
      </c>
      <c r="J2531" s="143">
        <v>1000</v>
      </c>
      <c r="K2531" s="147" t="s">
        <v>77</v>
      </c>
      <c r="L2531" s="152"/>
      <c r="M2531" s="57"/>
      <c r="N2531" s="150"/>
      <c r="O2531" s="150"/>
      <c r="P2531" s="150"/>
      <c r="Q2531" s="150"/>
    </row>
    <row r="2532" spans="1:17" ht="15">
      <c r="A2532" s="142">
        <v>44200</v>
      </c>
      <c r="B2532" s="143">
        <f t="shared" si="0"/>
        <v>1</v>
      </c>
      <c r="C2532" s="143">
        <f t="shared" si="1"/>
        <v>2021</v>
      </c>
      <c r="D2532" s="154">
        <v>42102</v>
      </c>
      <c r="E2532" s="145">
        <f t="shared" si="2"/>
        <v>4</v>
      </c>
      <c r="F2532" s="145">
        <f t="shared" si="3"/>
        <v>2015</v>
      </c>
      <c r="G2532" s="153" t="s">
        <v>2080</v>
      </c>
      <c r="H2532" s="143">
        <v>3391</v>
      </c>
      <c r="I2532" s="143">
        <v>5888</v>
      </c>
      <c r="J2532" s="143">
        <v>1000</v>
      </c>
      <c r="K2532" s="147" t="s">
        <v>77</v>
      </c>
      <c r="L2532" s="152"/>
      <c r="M2532" s="57"/>
      <c r="N2532" s="150"/>
      <c r="O2532" s="150"/>
      <c r="P2532" s="150"/>
      <c r="Q2532" s="150"/>
    </row>
    <row r="2533" spans="1:17" ht="15">
      <c r="A2533" s="142">
        <v>44201</v>
      </c>
      <c r="B2533" s="143">
        <f t="shared" si="0"/>
        <v>1</v>
      </c>
      <c r="C2533" s="143">
        <f t="shared" si="1"/>
        <v>2021</v>
      </c>
      <c r="D2533" s="154">
        <v>42102</v>
      </c>
      <c r="E2533" s="145">
        <f t="shared" si="2"/>
        <v>4</v>
      </c>
      <c r="F2533" s="145">
        <f t="shared" si="3"/>
        <v>2015</v>
      </c>
      <c r="G2533" s="153" t="s">
        <v>2081</v>
      </c>
      <c r="H2533" s="143">
        <v>3394</v>
      </c>
      <c r="I2533" s="143">
        <v>5889</v>
      </c>
      <c r="J2533" s="143">
        <v>1000</v>
      </c>
      <c r="K2533" s="147" t="s">
        <v>77</v>
      </c>
      <c r="L2533" s="152"/>
      <c r="M2533" s="57"/>
      <c r="N2533" s="150"/>
      <c r="O2533" s="150"/>
      <c r="P2533" s="150"/>
      <c r="Q2533" s="150"/>
    </row>
    <row r="2534" spans="1:17" ht="15">
      <c r="A2534" s="142">
        <v>44202</v>
      </c>
      <c r="B2534" s="143">
        <f t="shared" si="0"/>
        <v>1</v>
      </c>
      <c r="C2534" s="143">
        <f t="shared" si="1"/>
        <v>2021</v>
      </c>
      <c r="D2534" s="154">
        <v>42102</v>
      </c>
      <c r="E2534" s="145">
        <f t="shared" si="2"/>
        <v>4</v>
      </c>
      <c r="F2534" s="145">
        <f t="shared" si="3"/>
        <v>2015</v>
      </c>
      <c r="G2534" s="146"/>
      <c r="H2534" s="143">
        <v>3396</v>
      </c>
      <c r="I2534" s="143">
        <v>5891</v>
      </c>
      <c r="J2534" s="143">
        <v>3000</v>
      </c>
      <c r="K2534" s="147" t="s">
        <v>77</v>
      </c>
      <c r="L2534" s="152"/>
      <c r="M2534" s="57"/>
      <c r="N2534" s="150"/>
      <c r="O2534" s="150"/>
      <c r="P2534" s="150"/>
      <c r="Q2534" s="150"/>
    </row>
    <row r="2535" spans="1:17" ht="15">
      <c r="A2535" s="142">
        <v>44203</v>
      </c>
      <c r="B2535" s="143">
        <f t="shared" si="0"/>
        <v>1</v>
      </c>
      <c r="C2535" s="143">
        <f t="shared" si="1"/>
        <v>2021</v>
      </c>
      <c r="D2535" s="154">
        <v>42102</v>
      </c>
      <c r="E2535" s="145">
        <f t="shared" si="2"/>
        <v>4</v>
      </c>
      <c r="F2535" s="145">
        <f t="shared" si="3"/>
        <v>2015</v>
      </c>
      <c r="G2535" s="153" t="s">
        <v>2082</v>
      </c>
      <c r="H2535" s="143">
        <v>3398</v>
      </c>
      <c r="I2535" s="143">
        <v>5893</v>
      </c>
      <c r="J2535" s="143">
        <v>1000</v>
      </c>
      <c r="K2535" s="147" t="s">
        <v>77</v>
      </c>
      <c r="L2535" s="152"/>
      <c r="M2535" s="57"/>
      <c r="N2535" s="150"/>
      <c r="O2535" s="150"/>
      <c r="P2535" s="150"/>
      <c r="Q2535" s="150"/>
    </row>
    <row r="2536" spans="1:17" ht="15">
      <c r="A2536" s="142">
        <v>44204</v>
      </c>
      <c r="B2536" s="143">
        <f t="shared" si="0"/>
        <v>1</v>
      </c>
      <c r="C2536" s="143">
        <f t="shared" si="1"/>
        <v>2021</v>
      </c>
      <c r="D2536" s="154">
        <v>42102</v>
      </c>
      <c r="E2536" s="145">
        <f t="shared" si="2"/>
        <v>4</v>
      </c>
      <c r="F2536" s="145">
        <f t="shared" si="3"/>
        <v>2015</v>
      </c>
      <c r="G2536" s="153" t="s">
        <v>2083</v>
      </c>
      <c r="H2536" s="143">
        <v>3399</v>
      </c>
      <c r="I2536" s="143">
        <v>5895</v>
      </c>
      <c r="J2536" s="143">
        <v>1000</v>
      </c>
      <c r="K2536" s="147" t="s">
        <v>77</v>
      </c>
      <c r="L2536" s="152"/>
      <c r="M2536" s="57"/>
      <c r="N2536" s="150"/>
      <c r="O2536" s="150"/>
      <c r="P2536" s="150"/>
      <c r="Q2536" s="150"/>
    </row>
    <row r="2537" spans="1:17" ht="15">
      <c r="A2537" s="142">
        <v>44205</v>
      </c>
      <c r="B2537" s="143">
        <f t="shared" si="0"/>
        <v>1</v>
      </c>
      <c r="C2537" s="143">
        <f t="shared" si="1"/>
        <v>2021</v>
      </c>
      <c r="D2537" s="154">
        <v>42102</v>
      </c>
      <c r="E2537" s="145">
        <f t="shared" si="2"/>
        <v>4</v>
      </c>
      <c r="F2537" s="145">
        <f t="shared" si="3"/>
        <v>2015</v>
      </c>
      <c r="G2537" s="153" t="s">
        <v>2084</v>
      </c>
      <c r="H2537" s="143">
        <v>3400</v>
      </c>
      <c r="I2537" s="143">
        <v>5896</v>
      </c>
      <c r="J2537" s="143">
        <v>1000</v>
      </c>
      <c r="K2537" s="147" t="s">
        <v>77</v>
      </c>
      <c r="L2537" s="152"/>
      <c r="M2537" s="57"/>
      <c r="N2537" s="150"/>
      <c r="O2537" s="150"/>
      <c r="P2537" s="150"/>
      <c r="Q2537" s="150"/>
    </row>
    <row r="2538" spans="1:17" ht="15">
      <c r="A2538" s="142">
        <v>44206</v>
      </c>
      <c r="B2538" s="143">
        <f t="shared" si="0"/>
        <v>1</v>
      </c>
      <c r="C2538" s="143">
        <f t="shared" si="1"/>
        <v>2021</v>
      </c>
      <c r="D2538" s="154">
        <v>42102</v>
      </c>
      <c r="E2538" s="145">
        <f t="shared" si="2"/>
        <v>4</v>
      </c>
      <c r="F2538" s="145">
        <f t="shared" si="3"/>
        <v>2015</v>
      </c>
      <c r="G2538" s="153" t="s">
        <v>2085</v>
      </c>
      <c r="H2538" s="143">
        <v>3401</v>
      </c>
      <c r="I2538" s="143">
        <v>5899</v>
      </c>
      <c r="J2538" s="143">
        <v>1000</v>
      </c>
      <c r="K2538" s="147" t="s">
        <v>77</v>
      </c>
      <c r="L2538" s="152"/>
      <c r="M2538" s="57"/>
      <c r="N2538" s="150"/>
      <c r="O2538" s="150"/>
      <c r="P2538" s="150"/>
      <c r="Q2538" s="150"/>
    </row>
    <row r="2539" spans="1:17" ht="15">
      <c r="A2539" s="142">
        <v>44207</v>
      </c>
      <c r="B2539" s="143">
        <f t="shared" si="0"/>
        <v>1</v>
      </c>
      <c r="C2539" s="143">
        <f t="shared" si="1"/>
        <v>2021</v>
      </c>
      <c r="D2539" s="154">
        <v>42102</v>
      </c>
      <c r="E2539" s="145">
        <f t="shared" si="2"/>
        <v>4</v>
      </c>
      <c r="F2539" s="145">
        <f t="shared" si="3"/>
        <v>2015</v>
      </c>
      <c r="G2539" s="153" t="s">
        <v>2086</v>
      </c>
      <c r="H2539" s="143">
        <v>3402</v>
      </c>
      <c r="I2539" s="143">
        <v>5900</v>
      </c>
      <c r="J2539" s="143">
        <v>1000</v>
      </c>
      <c r="K2539" s="147" t="s">
        <v>77</v>
      </c>
      <c r="L2539" s="152"/>
      <c r="M2539" s="57"/>
      <c r="N2539" s="150"/>
      <c r="O2539" s="150"/>
      <c r="P2539" s="150"/>
      <c r="Q2539" s="150"/>
    </row>
    <row r="2540" spans="1:17" ht="15">
      <c r="A2540" s="142">
        <v>44208</v>
      </c>
      <c r="B2540" s="143">
        <f t="shared" si="0"/>
        <v>1</v>
      </c>
      <c r="C2540" s="143">
        <f t="shared" si="1"/>
        <v>2021</v>
      </c>
      <c r="D2540" s="154">
        <v>42102</v>
      </c>
      <c r="E2540" s="145">
        <f t="shared" si="2"/>
        <v>4</v>
      </c>
      <c r="F2540" s="145">
        <f t="shared" si="3"/>
        <v>2015</v>
      </c>
      <c r="G2540" s="153" t="s">
        <v>2087</v>
      </c>
      <c r="H2540" s="143">
        <v>3395</v>
      </c>
      <c r="I2540" s="143">
        <v>5902</v>
      </c>
      <c r="J2540" s="143">
        <v>1000</v>
      </c>
      <c r="K2540" s="147" t="s">
        <v>77</v>
      </c>
      <c r="L2540" s="152"/>
      <c r="M2540" s="57"/>
      <c r="N2540" s="150"/>
      <c r="O2540" s="150"/>
      <c r="P2540" s="150"/>
      <c r="Q2540" s="150"/>
    </row>
    <row r="2541" spans="1:17" ht="15">
      <c r="A2541" s="142">
        <v>44209</v>
      </c>
      <c r="B2541" s="143">
        <f t="shared" si="0"/>
        <v>1</v>
      </c>
      <c r="C2541" s="143">
        <f t="shared" si="1"/>
        <v>2021</v>
      </c>
      <c r="D2541" s="154">
        <v>42102</v>
      </c>
      <c r="E2541" s="145">
        <f t="shared" si="2"/>
        <v>4</v>
      </c>
      <c r="F2541" s="145">
        <f t="shared" si="3"/>
        <v>2015</v>
      </c>
      <c r="G2541" s="153" t="s">
        <v>2088</v>
      </c>
      <c r="H2541" s="143">
        <v>3404</v>
      </c>
      <c r="I2541" s="143">
        <v>5904</v>
      </c>
      <c r="J2541" s="143">
        <v>1989</v>
      </c>
      <c r="K2541" s="147" t="s">
        <v>77</v>
      </c>
      <c r="L2541" s="152"/>
      <c r="M2541" s="57"/>
      <c r="N2541" s="150"/>
      <c r="O2541" s="150"/>
      <c r="P2541" s="150"/>
      <c r="Q2541" s="150"/>
    </row>
    <row r="2542" spans="1:17" ht="15">
      <c r="A2542" s="142">
        <v>44210</v>
      </c>
      <c r="B2542" s="143">
        <f t="shared" si="0"/>
        <v>1</v>
      </c>
      <c r="C2542" s="143">
        <f t="shared" si="1"/>
        <v>2021</v>
      </c>
      <c r="D2542" s="154">
        <v>42102</v>
      </c>
      <c r="E2542" s="145">
        <f t="shared" si="2"/>
        <v>4</v>
      </c>
      <c r="F2542" s="145">
        <f t="shared" si="3"/>
        <v>2015</v>
      </c>
      <c r="G2542" s="153" t="s">
        <v>2089</v>
      </c>
      <c r="H2542" s="143">
        <v>3405</v>
      </c>
      <c r="I2542" s="143">
        <v>5905</v>
      </c>
      <c r="J2542" s="143">
        <v>3000</v>
      </c>
      <c r="K2542" s="147" t="s">
        <v>77</v>
      </c>
      <c r="L2542" s="152"/>
      <c r="M2542" s="57"/>
      <c r="N2542" s="150"/>
      <c r="O2542" s="150"/>
      <c r="P2542" s="150"/>
      <c r="Q2542" s="150"/>
    </row>
    <row r="2543" spans="1:17" ht="15">
      <c r="A2543" s="142">
        <v>44211</v>
      </c>
      <c r="B2543" s="143">
        <f t="shared" si="0"/>
        <v>1</v>
      </c>
      <c r="C2543" s="143">
        <f t="shared" si="1"/>
        <v>2021</v>
      </c>
      <c r="D2543" s="154">
        <v>42102</v>
      </c>
      <c r="E2543" s="145">
        <f t="shared" si="2"/>
        <v>4</v>
      </c>
      <c r="F2543" s="145">
        <f t="shared" si="3"/>
        <v>2015</v>
      </c>
      <c r="G2543" s="153" t="s">
        <v>2090</v>
      </c>
      <c r="H2543" s="143">
        <v>3406</v>
      </c>
      <c r="I2543" s="143">
        <v>5906</v>
      </c>
      <c r="J2543" s="143">
        <v>3000</v>
      </c>
      <c r="K2543" s="147" t="s">
        <v>77</v>
      </c>
      <c r="L2543" s="152"/>
      <c r="M2543" s="57"/>
      <c r="N2543" s="150"/>
      <c r="O2543" s="150"/>
      <c r="P2543" s="150"/>
      <c r="Q2543" s="150"/>
    </row>
    <row r="2544" spans="1:17" ht="15">
      <c r="A2544" s="142">
        <v>44212</v>
      </c>
      <c r="B2544" s="143">
        <f t="shared" si="0"/>
        <v>1</v>
      </c>
      <c r="C2544" s="143">
        <f t="shared" si="1"/>
        <v>2021</v>
      </c>
      <c r="D2544" s="154">
        <v>42102</v>
      </c>
      <c r="E2544" s="145">
        <f t="shared" si="2"/>
        <v>4</v>
      </c>
      <c r="F2544" s="145">
        <f t="shared" si="3"/>
        <v>2015</v>
      </c>
      <c r="G2544" s="153" t="s">
        <v>2091</v>
      </c>
      <c r="H2544" s="143">
        <v>3407</v>
      </c>
      <c r="I2544" s="143">
        <v>5907</v>
      </c>
      <c r="J2544" s="143">
        <v>1000</v>
      </c>
      <c r="K2544" s="147" t="s">
        <v>77</v>
      </c>
      <c r="L2544" s="152"/>
      <c r="M2544" s="57"/>
      <c r="N2544" s="150"/>
      <c r="O2544" s="150"/>
      <c r="P2544" s="150"/>
      <c r="Q2544" s="150"/>
    </row>
    <row r="2545" spans="1:17" ht="15">
      <c r="A2545" s="142">
        <v>44213</v>
      </c>
      <c r="B2545" s="143">
        <f t="shared" si="0"/>
        <v>1</v>
      </c>
      <c r="C2545" s="143">
        <f t="shared" si="1"/>
        <v>2021</v>
      </c>
      <c r="D2545" s="154">
        <v>42102</v>
      </c>
      <c r="E2545" s="145">
        <f t="shared" si="2"/>
        <v>4</v>
      </c>
      <c r="F2545" s="145">
        <f t="shared" si="3"/>
        <v>2015</v>
      </c>
      <c r="G2545" s="153" t="s">
        <v>2092</v>
      </c>
      <c r="H2545" s="143">
        <v>3409</v>
      </c>
      <c r="I2545" s="143">
        <v>5909</v>
      </c>
      <c r="J2545" s="143">
        <v>1000</v>
      </c>
      <c r="K2545" s="147" t="s">
        <v>77</v>
      </c>
      <c r="L2545" s="152"/>
      <c r="M2545" s="57"/>
      <c r="N2545" s="150"/>
      <c r="O2545" s="150"/>
      <c r="P2545" s="150"/>
      <c r="Q2545" s="150"/>
    </row>
    <row r="2546" spans="1:17" ht="15">
      <c r="A2546" s="142">
        <v>44214</v>
      </c>
      <c r="B2546" s="143">
        <f t="shared" si="0"/>
        <v>1</v>
      </c>
      <c r="C2546" s="143">
        <f t="shared" si="1"/>
        <v>2021</v>
      </c>
      <c r="D2546" s="154">
        <v>42102</v>
      </c>
      <c r="E2546" s="145">
        <f t="shared" si="2"/>
        <v>4</v>
      </c>
      <c r="F2546" s="145">
        <f t="shared" si="3"/>
        <v>2015</v>
      </c>
      <c r="G2546" s="153" t="s">
        <v>2093</v>
      </c>
      <c r="H2546" s="143">
        <v>3410</v>
      </c>
      <c r="I2546" s="143">
        <v>5910</v>
      </c>
      <c r="J2546" s="143">
        <v>5000</v>
      </c>
      <c r="K2546" s="147" t="s">
        <v>77</v>
      </c>
      <c r="L2546" s="152"/>
      <c r="M2546" s="57"/>
      <c r="N2546" s="150"/>
      <c r="O2546" s="150"/>
      <c r="P2546" s="150"/>
      <c r="Q2546" s="150"/>
    </row>
    <row r="2547" spans="1:17" ht="15">
      <c r="A2547" s="142">
        <v>44215</v>
      </c>
      <c r="B2547" s="143">
        <f t="shared" si="0"/>
        <v>1</v>
      </c>
      <c r="C2547" s="143">
        <f t="shared" si="1"/>
        <v>2021</v>
      </c>
      <c r="D2547" s="154">
        <v>42102</v>
      </c>
      <c r="E2547" s="145">
        <f t="shared" si="2"/>
        <v>4</v>
      </c>
      <c r="F2547" s="145">
        <f t="shared" si="3"/>
        <v>2015</v>
      </c>
      <c r="G2547" s="153" t="s">
        <v>2094</v>
      </c>
      <c r="H2547" s="143">
        <v>3411</v>
      </c>
      <c r="I2547" s="143">
        <v>5911</v>
      </c>
      <c r="J2547" s="143">
        <v>2249</v>
      </c>
      <c r="K2547" s="147" t="s">
        <v>77</v>
      </c>
      <c r="L2547" s="152"/>
      <c r="M2547" s="57"/>
      <c r="N2547" s="150"/>
      <c r="O2547" s="150"/>
      <c r="P2547" s="150"/>
      <c r="Q2547" s="150"/>
    </row>
    <row r="2548" spans="1:17" ht="15">
      <c r="A2548" s="142">
        <v>44216</v>
      </c>
      <c r="B2548" s="143">
        <f t="shared" si="0"/>
        <v>1</v>
      </c>
      <c r="C2548" s="143">
        <f t="shared" si="1"/>
        <v>2021</v>
      </c>
      <c r="D2548" s="154">
        <v>42102</v>
      </c>
      <c r="E2548" s="145">
        <f t="shared" si="2"/>
        <v>4</v>
      </c>
      <c r="F2548" s="145">
        <f t="shared" si="3"/>
        <v>2015</v>
      </c>
      <c r="G2548" s="153" t="s">
        <v>2095</v>
      </c>
      <c r="H2548" s="143">
        <v>3412</v>
      </c>
      <c r="I2548" s="143">
        <v>5913</v>
      </c>
      <c r="J2548" s="143">
        <v>1000</v>
      </c>
      <c r="K2548" s="147" t="s">
        <v>77</v>
      </c>
      <c r="L2548" s="152"/>
      <c r="M2548" s="57"/>
      <c r="N2548" s="150"/>
      <c r="O2548" s="150"/>
      <c r="P2548" s="150"/>
      <c r="Q2548" s="150"/>
    </row>
    <row r="2549" spans="1:17" ht="15">
      <c r="A2549" s="142">
        <v>44217</v>
      </c>
      <c r="B2549" s="143">
        <f t="shared" si="0"/>
        <v>1</v>
      </c>
      <c r="C2549" s="143">
        <f t="shared" si="1"/>
        <v>2021</v>
      </c>
      <c r="D2549" s="154">
        <v>42102</v>
      </c>
      <c r="E2549" s="145">
        <f t="shared" si="2"/>
        <v>4</v>
      </c>
      <c r="F2549" s="145">
        <f t="shared" si="3"/>
        <v>2015</v>
      </c>
      <c r="G2549" s="153" t="s">
        <v>2096</v>
      </c>
      <c r="H2549" s="143">
        <v>3413</v>
      </c>
      <c r="I2549" s="143">
        <v>5914</v>
      </c>
      <c r="J2549" s="143">
        <v>1000</v>
      </c>
      <c r="K2549" s="147" t="s">
        <v>77</v>
      </c>
      <c r="L2549" s="152"/>
      <c r="M2549" s="57"/>
      <c r="N2549" s="150"/>
      <c r="O2549" s="150"/>
      <c r="P2549" s="150"/>
      <c r="Q2549" s="150"/>
    </row>
    <row r="2550" spans="1:17" ht="15">
      <c r="A2550" s="142">
        <v>44218</v>
      </c>
      <c r="B2550" s="143">
        <f t="shared" si="0"/>
        <v>1</v>
      </c>
      <c r="C2550" s="143">
        <f t="shared" si="1"/>
        <v>2021</v>
      </c>
      <c r="D2550" s="154">
        <v>42102</v>
      </c>
      <c r="E2550" s="145">
        <f t="shared" si="2"/>
        <v>4</v>
      </c>
      <c r="F2550" s="145">
        <f t="shared" si="3"/>
        <v>2015</v>
      </c>
      <c r="G2550" s="153" t="s">
        <v>2097</v>
      </c>
      <c r="H2550" s="143">
        <v>3414</v>
      </c>
      <c r="I2550" s="143">
        <v>5915</v>
      </c>
      <c r="J2550" s="143">
        <v>1000</v>
      </c>
      <c r="K2550" s="147" t="s">
        <v>77</v>
      </c>
      <c r="L2550" s="152"/>
      <c r="M2550" s="57"/>
      <c r="N2550" s="150"/>
      <c r="O2550" s="150"/>
      <c r="P2550" s="150"/>
      <c r="Q2550" s="150"/>
    </row>
    <row r="2551" spans="1:17" ht="15">
      <c r="A2551" s="142">
        <v>44219</v>
      </c>
      <c r="B2551" s="143">
        <f t="shared" si="0"/>
        <v>1</v>
      </c>
      <c r="C2551" s="143">
        <f t="shared" si="1"/>
        <v>2021</v>
      </c>
      <c r="D2551" s="154">
        <v>42102</v>
      </c>
      <c r="E2551" s="145">
        <f t="shared" si="2"/>
        <v>4</v>
      </c>
      <c r="F2551" s="145">
        <f t="shared" si="3"/>
        <v>2015</v>
      </c>
      <c r="G2551" s="153" t="s">
        <v>2098</v>
      </c>
      <c r="H2551" s="143">
        <v>3415</v>
      </c>
      <c r="I2551" s="143">
        <v>5916</v>
      </c>
      <c r="J2551" s="143">
        <v>1580</v>
      </c>
      <c r="K2551" s="147" t="s">
        <v>77</v>
      </c>
      <c r="L2551" s="152"/>
      <c r="M2551" s="57"/>
      <c r="N2551" s="150"/>
      <c r="O2551" s="150"/>
      <c r="P2551" s="150"/>
      <c r="Q2551" s="150"/>
    </row>
    <row r="2552" spans="1:17" ht="15">
      <c r="A2552" s="142">
        <v>44220</v>
      </c>
      <c r="B2552" s="143">
        <f t="shared" si="0"/>
        <v>1</v>
      </c>
      <c r="C2552" s="143">
        <f t="shared" si="1"/>
        <v>2021</v>
      </c>
      <c r="D2552" s="154">
        <v>42102</v>
      </c>
      <c r="E2552" s="145">
        <f t="shared" si="2"/>
        <v>4</v>
      </c>
      <c r="F2552" s="145">
        <f t="shared" si="3"/>
        <v>2015</v>
      </c>
      <c r="G2552" s="153" t="s">
        <v>2099</v>
      </c>
      <c r="H2552" s="143">
        <v>3416</v>
      </c>
      <c r="I2552" s="143">
        <v>5917</v>
      </c>
      <c r="J2552" s="143">
        <v>3000</v>
      </c>
      <c r="K2552" s="147" t="s">
        <v>77</v>
      </c>
      <c r="L2552" s="152"/>
      <c r="M2552" s="57"/>
      <c r="N2552" s="150"/>
      <c r="O2552" s="150"/>
      <c r="P2552" s="150"/>
      <c r="Q2552" s="150"/>
    </row>
    <row r="2553" spans="1:17" ht="15">
      <c r="A2553" s="142">
        <v>44221</v>
      </c>
      <c r="B2553" s="143">
        <f t="shared" si="0"/>
        <v>1</v>
      </c>
      <c r="C2553" s="143">
        <f t="shared" si="1"/>
        <v>2021</v>
      </c>
      <c r="D2553" s="154">
        <v>42102</v>
      </c>
      <c r="E2553" s="145">
        <f t="shared" si="2"/>
        <v>4</v>
      </c>
      <c r="F2553" s="145">
        <f t="shared" si="3"/>
        <v>2015</v>
      </c>
      <c r="G2553" s="153" t="s">
        <v>2100</v>
      </c>
      <c r="H2553" s="143">
        <v>3417</v>
      </c>
      <c r="I2553" s="143">
        <v>5918</v>
      </c>
      <c r="J2553" s="143">
        <v>1000</v>
      </c>
      <c r="K2553" s="147" t="s">
        <v>77</v>
      </c>
      <c r="L2553" s="152"/>
      <c r="M2553" s="57"/>
      <c r="N2553" s="150"/>
      <c r="O2553" s="150"/>
      <c r="P2553" s="150"/>
      <c r="Q2553" s="150"/>
    </row>
    <row r="2554" spans="1:17" ht="15">
      <c r="A2554" s="142">
        <v>44222</v>
      </c>
      <c r="B2554" s="143">
        <f t="shared" si="0"/>
        <v>1</v>
      </c>
      <c r="C2554" s="143">
        <f t="shared" si="1"/>
        <v>2021</v>
      </c>
      <c r="D2554" s="154">
        <v>42102</v>
      </c>
      <c r="E2554" s="145">
        <f t="shared" si="2"/>
        <v>4</v>
      </c>
      <c r="F2554" s="145">
        <f t="shared" si="3"/>
        <v>2015</v>
      </c>
      <c r="G2554" s="153" t="s">
        <v>2101</v>
      </c>
      <c r="H2554" s="143">
        <v>3418</v>
      </c>
      <c r="I2554" s="143">
        <v>5919</v>
      </c>
      <c r="J2554" s="143">
        <v>1000</v>
      </c>
      <c r="K2554" s="147" t="s">
        <v>77</v>
      </c>
      <c r="L2554" s="152"/>
      <c r="M2554" s="57"/>
      <c r="N2554" s="150"/>
      <c r="O2554" s="150"/>
      <c r="P2554" s="150"/>
      <c r="Q2554" s="150"/>
    </row>
    <row r="2555" spans="1:17" ht="15">
      <c r="A2555" s="142">
        <v>44223</v>
      </c>
      <c r="B2555" s="143">
        <f t="shared" si="0"/>
        <v>1</v>
      </c>
      <c r="C2555" s="143">
        <f t="shared" si="1"/>
        <v>2021</v>
      </c>
      <c r="D2555" s="154">
        <v>42102</v>
      </c>
      <c r="E2555" s="145">
        <f t="shared" si="2"/>
        <v>4</v>
      </c>
      <c r="F2555" s="145">
        <f t="shared" si="3"/>
        <v>2015</v>
      </c>
      <c r="G2555" s="153" t="s">
        <v>2102</v>
      </c>
      <c r="H2555" s="143">
        <v>3420</v>
      </c>
      <c r="I2555" s="143">
        <v>5921</v>
      </c>
      <c r="J2555" s="143">
        <v>1000</v>
      </c>
      <c r="K2555" s="147" t="s">
        <v>77</v>
      </c>
      <c r="L2555" s="152"/>
      <c r="M2555" s="57"/>
      <c r="N2555" s="150"/>
      <c r="O2555" s="150"/>
      <c r="P2555" s="150"/>
      <c r="Q2555" s="150"/>
    </row>
    <row r="2556" spans="1:17" ht="15">
      <c r="A2556" s="142">
        <v>44224</v>
      </c>
      <c r="B2556" s="143">
        <f t="shared" si="0"/>
        <v>1</v>
      </c>
      <c r="C2556" s="143">
        <f t="shared" si="1"/>
        <v>2021</v>
      </c>
      <c r="D2556" s="154">
        <v>42102</v>
      </c>
      <c r="E2556" s="145">
        <f t="shared" si="2"/>
        <v>4</v>
      </c>
      <c r="F2556" s="145">
        <f t="shared" si="3"/>
        <v>2015</v>
      </c>
      <c r="G2556" s="153" t="s">
        <v>2103</v>
      </c>
      <c r="H2556" s="143">
        <v>3421</v>
      </c>
      <c r="I2556" s="143">
        <v>5922</v>
      </c>
      <c r="J2556" s="143">
        <v>3000</v>
      </c>
      <c r="K2556" s="147" t="s">
        <v>77</v>
      </c>
      <c r="L2556" s="152"/>
      <c r="M2556" s="57"/>
      <c r="N2556" s="150"/>
      <c r="O2556" s="150"/>
      <c r="P2556" s="150"/>
      <c r="Q2556" s="150"/>
    </row>
    <row r="2557" spans="1:17" ht="15">
      <c r="A2557" s="142">
        <v>44225</v>
      </c>
      <c r="B2557" s="143">
        <f t="shared" si="0"/>
        <v>1</v>
      </c>
      <c r="C2557" s="143">
        <f t="shared" si="1"/>
        <v>2021</v>
      </c>
      <c r="D2557" s="154">
        <v>42102</v>
      </c>
      <c r="E2557" s="145">
        <f t="shared" si="2"/>
        <v>4</v>
      </c>
      <c r="F2557" s="145">
        <f t="shared" si="3"/>
        <v>2015</v>
      </c>
      <c r="G2557" s="153" t="s">
        <v>2104</v>
      </c>
      <c r="H2557" s="143">
        <v>3422</v>
      </c>
      <c r="I2557" s="143">
        <v>5923</v>
      </c>
      <c r="J2557" s="143">
        <v>1000</v>
      </c>
      <c r="K2557" s="147" t="s">
        <v>77</v>
      </c>
      <c r="L2557" s="152"/>
      <c r="M2557" s="57"/>
      <c r="N2557" s="150"/>
      <c r="O2557" s="150"/>
      <c r="P2557" s="150"/>
      <c r="Q2557" s="150"/>
    </row>
    <row r="2558" spans="1:17" ht="15">
      <c r="A2558" s="142">
        <v>44226</v>
      </c>
      <c r="B2558" s="143">
        <f t="shared" si="0"/>
        <v>1</v>
      </c>
      <c r="C2558" s="143">
        <f t="shared" si="1"/>
        <v>2021</v>
      </c>
      <c r="D2558" s="154">
        <v>42102</v>
      </c>
      <c r="E2558" s="145">
        <f t="shared" si="2"/>
        <v>4</v>
      </c>
      <c r="F2558" s="145">
        <f t="shared" si="3"/>
        <v>2015</v>
      </c>
      <c r="G2558" s="153" t="s">
        <v>2105</v>
      </c>
      <c r="H2558" s="143">
        <v>3424</v>
      </c>
      <c r="I2558" s="143">
        <v>5925</v>
      </c>
      <c r="J2558" s="143">
        <v>1000</v>
      </c>
      <c r="K2558" s="147" t="s">
        <v>77</v>
      </c>
      <c r="L2558" s="152"/>
      <c r="M2558" s="57"/>
      <c r="N2558" s="150"/>
      <c r="O2558" s="150"/>
      <c r="P2558" s="150"/>
      <c r="Q2558" s="150"/>
    </row>
    <row r="2559" spans="1:17" ht="15">
      <c r="A2559" s="142">
        <v>44227</v>
      </c>
      <c r="B2559" s="143">
        <f t="shared" si="0"/>
        <v>1</v>
      </c>
      <c r="C2559" s="143">
        <f t="shared" si="1"/>
        <v>2021</v>
      </c>
      <c r="D2559" s="154">
        <v>42102</v>
      </c>
      <c r="E2559" s="145">
        <f t="shared" si="2"/>
        <v>4</v>
      </c>
      <c r="F2559" s="145">
        <f t="shared" si="3"/>
        <v>2015</v>
      </c>
      <c r="G2559" s="153" t="s">
        <v>2106</v>
      </c>
      <c r="H2559" s="143">
        <v>3423</v>
      </c>
      <c r="I2559" s="143">
        <v>5927</v>
      </c>
      <c r="J2559" s="143">
        <v>1000</v>
      </c>
      <c r="K2559" s="147" t="s">
        <v>77</v>
      </c>
      <c r="L2559" s="152"/>
      <c r="M2559" s="57"/>
      <c r="N2559" s="150"/>
      <c r="O2559" s="150"/>
      <c r="P2559" s="150"/>
      <c r="Q2559" s="150"/>
    </row>
    <row r="2560" spans="1:17" ht="15">
      <c r="A2560" s="142">
        <v>44228</v>
      </c>
      <c r="B2560" s="143">
        <f t="shared" si="0"/>
        <v>2</v>
      </c>
      <c r="C2560" s="143">
        <f t="shared" si="1"/>
        <v>2021</v>
      </c>
      <c r="D2560" s="154">
        <v>42102</v>
      </c>
      <c r="E2560" s="145">
        <f t="shared" si="2"/>
        <v>4</v>
      </c>
      <c r="F2560" s="145">
        <f t="shared" si="3"/>
        <v>2015</v>
      </c>
      <c r="G2560" s="153" t="s">
        <v>2107</v>
      </c>
      <c r="H2560" s="143">
        <v>3427</v>
      </c>
      <c r="I2560" s="143">
        <v>5930</v>
      </c>
      <c r="J2560" s="143">
        <v>1000</v>
      </c>
      <c r="K2560" s="147" t="s">
        <v>77</v>
      </c>
      <c r="L2560" s="152"/>
      <c r="M2560" s="57"/>
      <c r="N2560" s="150"/>
      <c r="O2560" s="150"/>
      <c r="P2560" s="150"/>
      <c r="Q2560" s="150"/>
    </row>
    <row r="2561" spans="1:17" ht="15">
      <c r="A2561" s="142">
        <v>44229</v>
      </c>
      <c r="B2561" s="143">
        <f t="shared" si="0"/>
        <v>2</v>
      </c>
      <c r="C2561" s="143">
        <f t="shared" si="1"/>
        <v>2021</v>
      </c>
      <c r="D2561" s="154">
        <v>42102</v>
      </c>
      <c r="E2561" s="145">
        <f t="shared" si="2"/>
        <v>4</v>
      </c>
      <c r="F2561" s="145">
        <f t="shared" si="3"/>
        <v>2015</v>
      </c>
      <c r="G2561" s="153" t="s">
        <v>2108</v>
      </c>
      <c r="H2561" s="143">
        <v>3428</v>
      </c>
      <c r="I2561" s="143">
        <v>5931</v>
      </c>
      <c r="J2561" s="143">
        <v>1000</v>
      </c>
      <c r="K2561" s="147" t="s">
        <v>77</v>
      </c>
      <c r="L2561" s="152"/>
      <c r="M2561" s="57"/>
      <c r="N2561" s="150"/>
      <c r="O2561" s="150"/>
      <c r="P2561" s="150"/>
      <c r="Q2561" s="150"/>
    </row>
    <row r="2562" spans="1:17" ht="15">
      <c r="A2562" s="142">
        <v>44230</v>
      </c>
      <c r="B2562" s="143">
        <f t="shared" si="0"/>
        <v>2</v>
      </c>
      <c r="C2562" s="143">
        <f t="shared" si="1"/>
        <v>2021</v>
      </c>
      <c r="D2562" s="154">
        <v>42102</v>
      </c>
      <c r="E2562" s="145">
        <f t="shared" si="2"/>
        <v>4</v>
      </c>
      <c r="F2562" s="145">
        <f t="shared" si="3"/>
        <v>2015</v>
      </c>
      <c r="G2562" s="153" t="s">
        <v>2109</v>
      </c>
      <c r="H2562" s="143">
        <v>3429</v>
      </c>
      <c r="I2562" s="143">
        <v>5933</v>
      </c>
      <c r="J2562" s="143">
        <v>1000</v>
      </c>
      <c r="K2562" s="147" t="s">
        <v>77</v>
      </c>
      <c r="L2562" s="152"/>
      <c r="M2562" s="57"/>
      <c r="N2562" s="150"/>
      <c r="O2562" s="150"/>
      <c r="P2562" s="150"/>
      <c r="Q2562" s="150"/>
    </row>
    <row r="2563" spans="1:17" ht="15">
      <c r="A2563" s="142">
        <v>44231</v>
      </c>
      <c r="B2563" s="143">
        <f t="shared" si="0"/>
        <v>2</v>
      </c>
      <c r="C2563" s="143">
        <f t="shared" si="1"/>
        <v>2021</v>
      </c>
      <c r="D2563" s="154">
        <v>42102</v>
      </c>
      <c r="E2563" s="145">
        <f t="shared" si="2"/>
        <v>4</v>
      </c>
      <c r="F2563" s="145">
        <f t="shared" si="3"/>
        <v>2015</v>
      </c>
      <c r="G2563" s="153" t="s">
        <v>2110</v>
      </c>
      <c r="H2563" s="143">
        <v>3431</v>
      </c>
      <c r="I2563" s="143">
        <v>5936</v>
      </c>
      <c r="J2563" s="143">
        <v>3000</v>
      </c>
      <c r="K2563" s="147" t="s">
        <v>77</v>
      </c>
      <c r="L2563" s="152"/>
      <c r="M2563" s="57"/>
      <c r="N2563" s="150"/>
      <c r="O2563" s="150"/>
      <c r="P2563" s="150"/>
      <c r="Q2563" s="150"/>
    </row>
    <row r="2564" spans="1:17" ht="15">
      <c r="A2564" s="142">
        <v>44232</v>
      </c>
      <c r="B2564" s="143">
        <f t="shared" si="0"/>
        <v>2</v>
      </c>
      <c r="C2564" s="143">
        <f t="shared" si="1"/>
        <v>2021</v>
      </c>
      <c r="D2564" s="154">
        <v>42102</v>
      </c>
      <c r="E2564" s="145">
        <f t="shared" si="2"/>
        <v>4</v>
      </c>
      <c r="F2564" s="145">
        <f t="shared" si="3"/>
        <v>2015</v>
      </c>
      <c r="G2564" s="153" t="s">
        <v>2111</v>
      </c>
      <c r="H2564" s="143">
        <v>3433</v>
      </c>
      <c r="I2564" s="143">
        <v>5938</v>
      </c>
      <c r="J2564" s="143">
        <v>5000</v>
      </c>
      <c r="K2564" s="147" t="s">
        <v>77</v>
      </c>
      <c r="L2564" s="152"/>
      <c r="M2564" s="57"/>
      <c r="N2564" s="150"/>
      <c r="O2564" s="150"/>
      <c r="P2564" s="150"/>
      <c r="Q2564" s="150"/>
    </row>
    <row r="2565" spans="1:17" ht="15">
      <c r="A2565" s="142">
        <v>44233</v>
      </c>
      <c r="B2565" s="143">
        <f t="shared" si="0"/>
        <v>2</v>
      </c>
      <c r="C2565" s="143">
        <f t="shared" si="1"/>
        <v>2021</v>
      </c>
      <c r="D2565" s="154">
        <v>42102</v>
      </c>
      <c r="E2565" s="145">
        <f t="shared" si="2"/>
        <v>4</v>
      </c>
      <c r="F2565" s="145">
        <f t="shared" si="3"/>
        <v>2015</v>
      </c>
      <c r="G2565" s="153" t="s">
        <v>2112</v>
      </c>
      <c r="H2565" s="143">
        <v>3435</v>
      </c>
      <c r="I2565" s="143">
        <v>5940</v>
      </c>
      <c r="J2565" s="143">
        <v>5000</v>
      </c>
      <c r="K2565" s="147" t="s">
        <v>77</v>
      </c>
      <c r="L2565" s="152"/>
      <c r="M2565" s="57"/>
      <c r="N2565" s="150"/>
      <c r="O2565" s="150"/>
      <c r="P2565" s="150"/>
      <c r="Q2565" s="150"/>
    </row>
    <row r="2566" spans="1:17" ht="15">
      <c r="A2566" s="142">
        <v>44234</v>
      </c>
      <c r="B2566" s="143">
        <f t="shared" si="0"/>
        <v>2</v>
      </c>
      <c r="C2566" s="143">
        <f t="shared" si="1"/>
        <v>2021</v>
      </c>
      <c r="D2566" s="154">
        <v>42102</v>
      </c>
      <c r="E2566" s="145">
        <f t="shared" si="2"/>
        <v>4</v>
      </c>
      <c r="F2566" s="145">
        <f t="shared" si="3"/>
        <v>2015</v>
      </c>
      <c r="G2566" s="153" t="s">
        <v>2113</v>
      </c>
      <c r="H2566" s="143">
        <v>0</v>
      </c>
      <c r="I2566" s="143">
        <v>5942</v>
      </c>
      <c r="J2566" s="143">
        <v>1000</v>
      </c>
      <c r="K2566" s="147" t="s">
        <v>77</v>
      </c>
      <c r="L2566" s="152"/>
      <c r="M2566" s="57"/>
      <c r="N2566" s="150"/>
      <c r="O2566" s="150"/>
      <c r="P2566" s="150"/>
      <c r="Q2566" s="150"/>
    </row>
    <row r="2567" spans="1:17" ht="15">
      <c r="A2567" s="142">
        <v>44235</v>
      </c>
      <c r="B2567" s="143">
        <f t="shared" si="0"/>
        <v>2</v>
      </c>
      <c r="C2567" s="143">
        <f t="shared" si="1"/>
        <v>2021</v>
      </c>
      <c r="D2567" s="154">
        <v>42102</v>
      </c>
      <c r="E2567" s="145">
        <f t="shared" si="2"/>
        <v>4</v>
      </c>
      <c r="F2567" s="145">
        <f t="shared" si="3"/>
        <v>2015</v>
      </c>
      <c r="G2567" s="153" t="s">
        <v>2114</v>
      </c>
      <c r="H2567" s="143">
        <v>3438</v>
      </c>
      <c r="I2567" s="143">
        <v>5944</v>
      </c>
      <c r="J2567" s="143">
        <v>3000</v>
      </c>
      <c r="K2567" s="147" t="s">
        <v>77</v>
      </c>
      <c r="L2567" s="152"/>
      <c r="M2567" s="57"/>
      <c r="N2567" s="150"/>
      <c r="O2567" s="150"/>
      <c r="P2567" s="150"/>
      <c r="Q2567" s="150"/>
    </row>
    <row r="2568" spans="1:17" ht="15">
      <c r="A2568" s="142">
        <v>44236</v>
      </c>
      <c r="B2568" s="143">
        <f t="shared" si="0"/>
        <v>2</v>
      </c>
      <c r="C2568" s="143">
        <f t="shared" si="1"/>
        <v>2021</v>
      </c>
      <c r="D2568" s="154">
        <v>42102</v>
      </c>
      <c r="E2568" s="145">
        <f t="shared" si="2"/>
        <v>4</v>
      </c>
      <c r="F2568" s="145">
        <f t="shared" si="3"/>
        <v>2015</v>
      </c>
      <c r="G2568" s="153" t="s">
        <v>2115</v>
      </c>
      <c r="H2568" s="143">
        <v>3439</v>
      </c>
      <c r="I2568" s="143">
        <v>5945</v>
      </c>
      <c r="J2568" s="143">
        <v>556</v>
      </c>
      <c r="K2568" s="147" t="s">
        <v>77</v>
      </c>
      <c r="L2568" s="152"/>
      <c r="M2568" s="57"/>
      <c r="N2568" s="150"/>
      <c r="O2568" s="150"/>
      <c r="P2568" s="150"/>
      <c r="Q2568" s="150"/>
    </row>
    <row r="2569" spans="1:17" ht="15">
      <c r="A2569" s="142">
        <v>44237</v>
      </c>
      <c r="B2569" s="143">
        <f t="shared" si="0"/>
        <v>2</v>
      </c>
      <c r="C2569" s="143">
        <f t="shared" si="1"/>
        <v>2021</v>
      </c>
      <c r="D2569" s="154">
        <v>42102</v>
      </c>
      <c r="E2569" s="145">
        <f t="shared" si="2"/>
        <v>4</v>
      </c>
      <c r="F2569" s="145">
        <f t="shared" si="3"/>
        <v>2015</v>
      </c>
      <c r="G2569" s="153" t="s">
        <v>2116</v>
      </c>
      <c r="H2569" s="143">
        <v>0</v>
      </c>
      <c r="I2569" s="143">
        <v>5946</v>
      </c>
      <c r="J2569" s="143">
        <v>2299</v>
      </c>
      <c r="K2569" s="147" t="s">
        <v>77</v>
      </c>
      <c r="L2569" s="152"/>
      <c r="M2569" s="57"/>
      <c r="N2569" s="150"/>
      <c r="O2569" s="150"/>
      <c r="P2569" s="150"/>
      <c r="Q2569" s="150"/>
    </row>
    <row r="2570" spans="1:17" ht="15">
      <c r="A2570" s="142">
        <v>44238</v>
      </c>
      <c r="B2570" s="143">
        <f t="shared" si="0"/>
        <v>2</v>
      </c>
      <c r="C2570" s="143">
        <f t="shared" si="1"/>
        <v>2021</v>
      </c>
      <c r="D2570" s="154">
        <v>42102</v>
      </c>
      <c r="E2570" s="145">
        <f t="shared" si="2"/>
        <v>4</v>
      </c>
      <c r="F2570" s="145">
        <f t="shared" si="3"/>
        <v>2015</v>
      </c>
      <c r="G2570" s="153" t="s">
        <v>2117</v>
      </c>
      <c r="H2570" s="143">
        <v>3440</v>
      </c>
      <c r="I2570" s="143">
        <v>5947</v>
      </c>
      <c r="J2570" s="143">
        <v>3000</v>
      </c>
      <c r="K2570" s="147" t="s">
        <v>77</v>
      </c>
      <c r="L2570" s="152"/>
      <c r="M2570" s="57"/>
      <c r="N2570" s="150"/>
      <c r="O2570" s="150"/>
      <c r="P2570" s="150"/>
      <c r="Q2570" s="150"/>
    </row>
    <row r="2571" spans="1:17" ht="15">
      <c r="A2571" s="142">
        <v>44239</v>
      </c>
      <c r="B2571" s="143">
        <f t="shared" si="0"/>
        <v>2</v>
      </c>
      <c r="C2571" s="143">
        <f t="shared" si="1"/>
        <v>2021</v>
      </c>
      <c r="D2571" s="154">
        <v>42102</v>
      </c>
      <c r="E2571" s="145">
        <f t="shared" si="2"/>
        <v>4</v>
      </c>
      <c r="F2571" s="145">
        <f t="shared" si="3"/>
        <v>2015</v>
      </c>
      <c r="G2571" s="153" t="s">
        <v>2118</v>
      </c>
      <c r="H2571" s="143">
        <v>3442</v>
      </c>
      <c r="I2571" s="143">
        <v>5949</v>
      </c>
      <c r="J2571" s="143">
        <v>1000</v>
      </c>
      <c r="K2571" s="147" t="s">
        <v>77</v>
      </c>
      <c r="L2571" s="152"/>
      <c r="M2571" s="57"/>
      <c r="N2571" s="150"/>
      <c r="O2571" s="150"/>
      <c r="P2571" s="150"/>
      <c r="Q2571" s="150"/>
    </row>
    <row r="2572" spans="1:17" ht="15">
      <c r="A2572" s="142">
        <v>44240</v>
      </c>
      <c r="B2572" s="143">
        <f t="shared" si="0"/>
        <v>2</v>
      </c>
      <c r="C2572" s="143">
        <f t="shared" si="1"/>
        <v>2021</v>
      </c>
      <c r="D2572" s="154">
        <v>42102</v>
      </c>
      <c r="E2572" s="145">
        <f t="shared" si="2"/>
        <v>4</v>
      </c>
      <c r="F2572" s="145">
        <f t="shared" si="3"/>
        <v>2015</v>
      </c>
      <c r="G2572" s="153" t="s">
        <v>2119</v>
      </c>
      <c r="H2572" s="143">
        <v>3443</v>
      </c>
      <c r="I2572" s="143">
        <v>5951</v>
      </c>
      <c r="J2572" s="143">
        <v>1000</v>
      </c>
      <c r="K2572" s="147" t="s">
        <v>77</v>
      </c>
      <c r="L2572" s="152"/>
      <c r="M2572" s="57"/>
      <c r="N2572" s="150"/>
      <c r="O2572" s="150"/>
      <c r="P2572" s="150"/>
      <c r="Q2572" s="150"/>
    </row>
    <row r="2573" spans="1:17" ht="15">
      <c r="A2573" s="142">
        <v>44241</v>
      </c>
      <c r="B2573" s="143">
        <f t="shared" si="0"/>
        <v>2</v>
      </c>
      <c r="C2573" s="143">
        <f t="shared" si="1"/>
        <v>2021</v>
      </c>
      <c r="D2573" s="154">
        <v>42102</v>
      </c>
      <c r="E2573" s="145">
        <f t="shared" si="2"/>
        <v>4</v>
      </c>
      <c r="F2573" s="145">
        <f t="shared" si="3"/>
        <v>2015</v>
      </c>
      <c r="G2573" s="153" t="s">
        <v>2120</v>
      </c>
      <c r="H2573" s="143">
        <v>3444</v>
      </c>
      <c r="I2573" s="143">
        <v>5952</v>
      </c>
      <c r="J2573" s="143">
        <v>1000</v>
      </c>
      <c r="K2573" s="147" t="s">
        <v>77</v>
      </c>
      <c r="L2573" s="152"/>
      <c r="M2573" s="57"/>
      <c r="N2573" s="150"/>
      <c r="O2573" s="150"/>
      <c r="P2573" s="150"/>
      <c r="Q2573" s="150"/>
    </row>
    <row r="2574" spans="1:17" ht="15">
      <c r="A2574" s="142">
        <v>44242</v>
      </c>
      <c r="B2574" s="143">
        <f t="shared" si="0"/>
        <v>2</v>
      </c>
      <c r="C2574" s="143">
        <f t="shared" si="1"/>
        <v>2021</v>
      </c>
      <c r="D2574" s="154">
        <v>42102</v>
      </c>
      <c r="E2574" s="145">
        <f t="shared" si="2"/>
        <v>4</v>
      </c>
      <c r="F2574" s="145">
        <f t="shared" si="3"/>
        <v>2015</v>
      </c>
      <c r="G2574" s="153" t="s">
        <v>2121</v>
      </c>
      <c r="H2574" s="143">
        <v>3446</v>
      </c>
      <c r="I2574" s="143">
        <v>5954</v>
      </c>
      <c r="J2574" s="143">
        <v>1000</v>
      </c>
      <c r="K2574" s="147" t="s">
        <v>77</v>
      </c>
      <c r="L2574" s="152"/>
      <c r="M2574" s="57"/>
      <c r="N2574" s="150"/>
      <c r="O2574" s="150"/>
      <c r="P2574" s="150"/>
      <c r="Q2574" s="150"/>
    </row>
    <row r="2575" spans="1:17" ht="15">
      <c r="A2575" s="142">
        <v>44243</v>
      </c>
      <c r="B2575" s="143">
        <f t="shared" si="0"/>
        <v>2</v>
      </c>
      <c r="C2575" s="143">
        <f t="shared" si="1"/>
        <v>2021</v>
      </c>
      <c r="D2575" s="154">
        <v>42102</v>
      </c>
      <c r="E2575" s="145">
        <f t="shared" si="2"/>
        <v>4</v>
      </c>
      <c r="F2575" s="145">
        <f t="shared" si="3"/>
        <v>2015</v>
      </c>
      <c r="G2575" s="153" t="s">
        <v>2122</v>
      </c>
      <c r="H2575" s="143">
        <v>3447</v>
      </c>
      <c r="I2575" s="143">
        <v>5957</v>
      </c>
      <c r="J2575" s="143">
        <v>1000</v>
      </c>
      <c r="K2575" s="147" t="s">
        <v>77</v>
      </c>
      <c r="L2575" s="152"/>
      <c r="M2575" s="57"/>
      <c r="N2575" s="150"/>
      <c r="O2575" s="150"/>
      <c r="P2575" s="150"/>
      <c r="Q2575" s="150"/>
    </row>
    <row r="2576" spans="1:17" ht="15">
      <c r="A2576" s="142">
        <v>44244</v>
      </c>
      <c r="B2576" s="143">
        <f t="shared" si="0"/>
        <v>2</v>
      </c>
      <c r="C2576" s="143">
        <f t="shared" si="1"/>
        <v>2021</v>
      </c>
      <c r="D2576" s="154">
        <v>42102</v>
      </c>
      <c r="E2576" s="145">
        <f t="shared" si="2"/>
        <v>4</v>
      </c>
      <c r="F2576" s="145">
        <f t="shared" si="3"/>
        <v>2015</v>
      </c>
      <c r="G2576" s="146"/>
      <c r="H2576" s="143">
        <v>3449</v>
      </c>
      <c r="I2576" s="143">
        <v>5958</v>
      </c>
      <c r="J2576" s="143">
        <v>3000</v>
      </c>
      <c r="K2576" s="147" t="s">
        <v>77</v>
      </c>
      <c r="L2576" s="152"/>
      <c r="M2576" s="57"/>
      <c r="N2576" s="150"/>
      <c r="O2576" s="150"/>
      <c r="P2576" s="150"/>
      <c r="Q2576" s="150"/>
    </row>
    <row r="2577" spans="1:17" ht="15">
      <c r="A2577" s="142">
        <v>44245</v>
      </c>
      <c r="B2577" s="143">
        <f t="shared" si="0"/>
        <v>2</v>
      </c>
      <c r="C2577" s="143">
        <f t="shared" si="1"/>
        <v>2021</v>
      </c>
      <c r="D2577" s="154">
        <v>42102</v>
      </c>
      <c r="E2577" s="145">
        <f t="shared" si="2"/>
        <v>4</v>
      </c>
      <c r="F2577" s="145">
        <f t="shared" si="3"/>
        <v>2015</v>
      </c>
      <c r="G2577" s="153" t="s">
        <v>2123</v>
      </c>
      <c r="H2577" s="143">
        <v>3453</v>
      </c>
      <c r="I2577" s="143">
        <v>5962</v>
      </c>
      <c r="J2577" s="143">
        <v>1000</v>
      </c>
      <c r="K2577" s="147" t="s">
        <v>77</v>
      </c>
      <c r="L2577" s="152"/>
      <c r="M2577" s="57"/>
      <c r="N2577" s="150"/>
      <c r="O2577" s="150"/>
      <c r="P2577" s="150"/>
      <c r="Q2577" s="150"/>
    </row>
    <row r="2578" spans="1:17" ht="15">
      <c r="A2578" s="142">
        <v>44246</v>
      </c>
      <c r="B2578" s="143">
        <f t="shared" si="0"/>
        <v>2</v>
      </c>
      <c r="C2578" s="143">
        <f t="shared" si="1"/>
        <v>2021</v>
      </c>
      <c r="D2578" s="154">
        <v>42102</v>
      </c>
      <c r="E2578" s="145">
        <f t="shared" si="2"/>
        <v>4</v>
      </c>
      <c r="F2578" s="145">
        <f t="shared" si="3"/>
        <v>2015</v>
      </c>
      <c r="G2578" s="153" t="s">
        <v>2124</v>
      </c>
      <c r="H2578" s="143">
        <v>3454</v>
      </c>
      <c r="I2578" s="143">
        <v>5963</v>
      </c>
      <c r="J2578" s="143">
        <v>1000</v>
      </c>
      <c r="K2578" s="147" t="s">
        <v>77</v>
      </c>
      <c r="L2578" s="152"/>
      <c r="M2578" s="57"/>
      <c r="N2578" s="150"/>
      <c r="O2578" s="150"/>
      <c r="P2578" s="150"/>
      <c r="Q2578" s="150"/>
    </row>
    <row r="2579" spans="1:17" ht="15">
      <c r="A2579" s="142">
        <v>44247</v>
      </c>
      <c r="B2579" s="143">
        <f t="shared" si="0"/>
        <v>2</v>
      </c>
      <c r="C2579" s="143">
        <f t="shared" si="1"/>
        <v>2021</v>
      </c>
      <c r="D2579" s="154">
        <v>42102</v>
      </c>
      <c r="E2579" s="145">
        <f t="shared" si="2"/>
        <v>4</v>
      </c>
      <c r="F2579" s="145">
        <f t="shared" si="3"/>
        <v>2015</v>
      </c>
      <c r="G2579" s="153" t="s">
        <v>2125</v>
      </c>
      <c r="H2579" s="143">
        <v>3455</v>
      </c>
      <c r="I2579" s="143">
        <v>5965</v>
      </c>
      <c r="J2579" s="143">
        <v>1000</v>
      </c>
      <c r="K2579" s="147" t="s">
        <v>77</v>
      </c>
      <c r="L2579" s="152"/>
      <c r="M2579" s="57"/>
      <c r="N2579" s="150"/>
      <c r="O2579" s="150"/>
      <c r="P2579" s="150"/>
      <c r="Q2579" s="150"/>
    </row>
    <row r="2580" spans="1:17" ht="15">
      <c r="A2580" s="142">
        <v>44248</v>
      </c>
      <c r="B2580" s="143">
        <f t="shared" si="0"/>
        <v>2</v>
      </c>
      <c r="C2580" s="143">
        <f t="shared" si="1"/>
        <v>2021</v>
      </c>
      <c r="D2580" s="154">
        <v>42102</v>
      </c>
      <c r="E2580" s="145">
        <f t="shared" si="2"/>
        <v>4</v>
      </c>
      <c r="F2580" s="145">
        <f t="shared" si="3"/>
        <v>2015</v>
      </c>
      <c r="G2580" s="153" t="s">
        <v>2126</v>
      </c>
      <c r="H2580" s="143">
        <v>3456</v>
      </c>
      <c r="I2580" s="143">
        <v>5966</v>
      </c>
      <c r="J2580" s="143">
        <v>1000</v>
      </c>
      <c r="K2580" s="147" t="s">
        <v>77</v>
      </c>
      <c r="L2580" s="152"/>
      <c r="M2580" s="57"/>
      <c r="N2580" s="150"/>
      <c r="O2580" s="150"/>
      <c r="P2580" s="150"/>
      <c r="Q2580" s="150"/>
    </row>
    <row r="2581" spans="1:17" ht="15">
      <c r="A2581" s="142">
        <v>44249</v>
      </c>
      <c r="B2581" s="143">
        <f t="shared" si="0"/>
        <v>2</v>
      </c>
      <c r="C2581" s="143">
        <f t="shared" si="1"/>
        <v>2021</v>
      </c>
      <c r="D2581" s="154">
        <v>42102</v>
      </c>
      <c r="E2581" s="145">
        <f t="shared" si="2"/>
        <v>4</v>
      </c>
      <c r="F2581" s="145">
        <f t="shared" si="3"/>
        <v>2015</v>
      </c>
      <c r="G2581" s="153" t="s">
        <v>2127</v>
      </c>
      <c r="H2581" s="143">
        <v>3457</v>
      </c>
      <c r="I2581" s="143">
        <v>5968</v>
      </c>
      <c r="J2581" s="143">
        <v>1000</v>
      </c>
      <c r="K2581" s="147" t="s">
        <v>77</v>
      </c>
      <c r="L2581" s="152"/>
      <c r="M2581" s="57"/>
      <c r="N2581" s="150"/>
      <c r="O2581" s="150"/>
      <c r="P2581" s="150"/>
      <c r="Q2581" s="150"/>
    </row>
    <row r="2582" spans="1:17" ht="15">
      <c r="A2582" s="142">
        <v>44250</v>
      </c>
      <c r="B2582" s="143">
        <f t="shared" si="0"/>
        <v>2</v>
      </c>
      <c r="C2582" s="143">
        <f t="shared" si="1"/>
        <v>2021</v>
      </c>
      <c r="D2582" s="154">
        <v>42102</v>
      </c>
      <c r="E2582" s="145">
        <f t="shared" si="2"/>
        <v>4</v>
      </c>
      <c r="F2582" s="145">
        <f t="shared" si="3"/>
        <v>2015</v>
      </c>
      <c r="G2582" s="153" t="s">
        <v>2128</v>
      </c>
      <c r="H2582" s="143">
        <v>3458</v>
      </c>
      <c r="I2582" s="143">
        <v>5969</v>
      </c>
      <c r="J2582" s="143">
        <v>1000</v>
      </c>
      <c r="K2582" s="147" t="s">
        <v>77</v>
      </c>
      <c r="L2582" s="152"/>
      <c r="M2582" s="57"/>
      <c r="N2582" s="150"/>
      <c r="O2582" s="150"/>
      <c r="P2582" s="150"/>
      <c r="Q2582" s="150"/>
    </row>
    <row r="2583" spans="1:17" ht="15">
      <c r="A2583" s="142">
        <v>44251</v>
      </c>
      <c r="B2583" s="143">
        <f t="shared" si="0"/>
        <v>2</v>
      </c>
      <c r="C2583" s="143">
        <f t="shared" si="1"/>
        <v>2021</v>
      </c>
      <c r="D2583" s="154">
        <v>42102</v>
      </c>
      <c r="E2583" s="145">
        <f t="shared" si="2"/>
        <v>4</v>
      </c>
      <c r="F2583" s="145">
        <f t="shared" si="3"/>
        <v>2015</v>
      </c>
      <c r="G2583" s="153" t="s">
        <v>2129</v>
      </c>
      <c r="H2583" s="143">
        <v>3459</v>
      </c>
      <c r="I2583" s="143">
        <v>5970</v>
      </c>
      <c r="J2583" s="143">
        <v>1000</v>
      </c>
      <c r="K2583" s="147" t="s">
        <v>77</v>
      </c>
      <c r="L2583" s="152"/>
      <c r="M2583" s="57"/>
      <c r="N2583" s="150"/>
      <c r="O2583" s="150"/>
      <c r="P2583" s="150"/>
      <c r="Q2583" s="150"/>
    </row>
    <row r="2584" spans="1:17" ht="15">
      <c r="A2584" s="142">
        <v>44252</v>
      </c>
      <c r="B2584" s="143">
        <f t="shared" si="0"/>
        <v>2</v>
      </c>
      <c r="C2584" s="143">
        <f t="shared" si="1"/>
        <v>2021</v>
      </c>
      <c r="D2584" s="154">
        <v>42102</v>
      </c>
      <c r="E2584" s="145">
        <f t="shared" si="2"/>
        <v>4</v>
      </c>
      <c r="F2584" s="145">
        <f t="shared" si="3"/>
        <v>2015</v>
      </c>
      <c r="G2584" s="153" t="s">
        <v>2130</v>
      </c>
      <c r="H2584" s="143">
        <v>3461</v>
      </c>
      <c r="I2584" s="143">
        <v>5972</v>
      </c>
      <c r="J2584" s="143">
        <v>1000</v>
      </c>
      <c r="K2584" s="147" t="s">
        <v>77</v>
      </c>
      <c r="L2584" s="152"/>
      <c r="M2584" s="57"/>
      <c r="N2584" s="150"/>
      <c r="O2584" s="150"/>
      <c r="P2584" s="150"/>
      <c r="Q2584" s="150"/>
    </row>
    <row r="2585" spans="1:17" ht="15">
      <c r="A2585" s="142">
        <v>44253</v>
      </c>
      <c r="B2585" s="143">
        <f t="shared" si="0"/>
        <v>2</v>
      </c>
      <c r="C2585" s="143">
        <f t="shared" si="1"/>
        <v>2021</v>
      </c>
      <c r="D2585" s="154">
        <v>42102</v>
      </c>
      <c r="E2585" s="145">
        <f t="shared" si="2"/>
        <v>4</v>
      </c>
      <c r="F2585" s="145">
        <f t="shared" si="3"/>
        <v>2015</v>
      </c>
      <c r="G2585" s="146"/>
      <c r="H2585" s="143">
        <v>3462</v>
      </c>
      <c r="I2585" s="143">
        <v>5973</v>
      </c>
      <c r="J2585" s="143">
        <v>1000</v>
      </c>
      <c r="K2585" s="147" t="s">
        <v>77</v>
      </c>
      <c r="L2585" s="152"/>
      <c r="M2585" s="57"/>
      <c r="N2585" s="150"/>
      <c r="O2585" s="150"/>
      <c r="P2585" s="150"/>
      <c r="Q2585" s="150"/>
    </row>
    <row r="2586" spans="1:17" ht="15">
      <c r="A2586" s="142">
        <v>44254</v>
      </c>
      <c r="B2586" s="143">
        <f t="shared" si="0"/>
        <v>2</v>
      </c>
      <c r="C2586" s="143">
        <f t="shared" si="1"/>
        <v>2021</v>
      </c>
      <c r="D2586" s="154">
        <v>42102</v>
      </c>
      <c r="E2586" s="145">
        <f t="shared" si="2"/>
        <v>4</v>
      </c>
      <c r="F2586" s="145">
        <f t="shared" si="3"/>
        <v>2015</v>
      </c>
      <c r="G2586" s="153" t="s">
        <v>2131</v>
      </c>
      <c r="H2586" s="143">
        <v>3463</v>
      </c>
      <c r="I2586" s="143">
        <v>5974</v>
      </c>
      <c r="J2586" s="143">
        <v>3000</v>
      </c>
      <c r="K2586" s="147" t="s">
        <v>77</v>
      </c>
      <c r="L2586" s="152"/>
      <c r="M2586" s="57"/>
      <c r="N2586" s="150"/>
      <c r="O2586" s="150"/>
      <c r="P2586" s="150"/>
      <c r="Q2586" s="150"/>
    </row>
    <row r="2587" spans="1:17" ht="15">
      <c r="A2587" s="142">
        <v>44255</v>
      </c>
      <c r="B2587" s="143">
        <f t="shared" si="0"/>
        <v>2</v>
      </c>
      <c r="C2587" s="143">
        <f t="shared" si="1"/>
        <v>2021</v>
      </c>
      <c r="D2587" s="154">
        <v>42102</v>
      </c>
      <c r="E2587" s="145">
        <f t="shared" si="2"/>
        <v>4</v>
      </c>
      <c r="F2587" s="145">
        <f t="shared" si="3"/>
        <v>2015</v>
      </c>
      <c r="G2587" s="153" t="s">
        <v>2132</v>
      </c>
      <c r="H2587" s="143">
        <v>3465</v>
      </c>
      <c r="I2587" s="143">
        <v>5977</v>
      </c>
      <c r="J2587" s="143">
        <v>2949</v>
      </c>
      <c r="K2587" s="147" t="s">
        <v>77</v>
      </c>
      <c r="L2587" s="152"/>
      <c r="M2587" s="57"/>
      <c r="N2587" s="150"/>
      <c r="O2587" s="150"/>
      <c r="P2587" s="150"/>
      <c r="Q2587" s="150"/>
    </row>
    <row r="2588" spans="1:17" ht="15">
      <c r="A2588" s="142">
        <v>44256</v>
      </c>
      <c r="B2588" s="143">
        <f t="shared" si="0"/>
        <v>3</v>
      </c>
      <c r="C2588" s="143">
        <f t="shared" si="1"/>
        <v>2021</v>
      </c>
      <c r="D2588" s="154">
        <v>42102</v>
      </c>
      <c r="E2588" s="145">
        <f t="shared" si="2"/>
        <v>4</v>
      </c>
      <c r="F2588" s="145">
        <f t="shared" si="3"/>
        <v>2015</v>
      </c>
      <c r="G2588" s="153" t="s">
        <v>2133</v>
      </c>
      <c r="H2588" s="143">
        <v>3460</v>
      </c>
      <c r="I2588" s="143">
        <v>5978</v>
      </c>
      <c r="J2588" s="143">
        <v>1000</v>
      </c>
      <c r="K2588" s="147" t="s">
        <v>77</v>
      </c>
      <c r="L2588" s="152"/>
      <c r="M2588" s="57"/>
      <c r="N2588" s="150"/>
      <c r="O2588" s="150"/>
      <c r="P2588" s="150"/>
      <c r="Q2588" s="150"/>
    </row>
    <row r="2589" spans="1:17" ht="15">
      <c r="A2589" s="142">
        <v>44257</v>
      </c>
      <c r="B2589" s="143">
        <f t="shared" si="0"/>
        <v>3</v>
      </c>
      <c r="C2589" s="143">
        <f t="shared" si="1"/>
        <v>2021</v>
      </c>
      <c r="D2589" s="154">
        <v>42102</v>
      </c>
      <c r="E2589" s="145">
        <f t="shared" si="2"/>
        <v>4</v>
      </c>
      <c r="F2589" s="145">
        <f t="shared" si="3"/>
        <v>2015</v>
      </c>
      <c r="G2589" s="153" t="s">
        <v>2134</v>
      </c>
      <c r="H2589" s="143">
        <v>3466</v>
      </c>
      <c r="I2589" s="143">
        <v>5979</v>
      </c>
      <c r="J2589" s="143">
        <v>1000</v>
      </c>
      <c r="K2589" s="147" t="s">
        <v>77</v>
      </c>
      <c r="L2589" s="152"/>
      <c r="M2589" s="57"/>
      <c r="N2589" s="150"/>
      <c r="O2589" s="150"/>
      <c r="P2589" s="150"/>
      <c r="Q2589" s="150"/>
    </row>
    <row r="2590" spans="1:17" ht="15">
      <c r="A2590" s="142">
        <v>44258</v>
      </c>
      <c r="B2590" s="143">
        <f t="shared" si="0"/>
        <v>3</v>
      </c>
      <c r="C2590" s="143">
        <f t="shared" si="1"/>
        <v>2021</v>
      </c>
      <c r="D2590" s="154">
        <v>42102</v>
      </c>
      <c r="E2590" s="145">
        <f t="shared" si="2"/>
        <v>4</v>
      </c>
      <c r="F2590" s="145">
        <f t="shared" si="3"/>
        <v>2015</v>
      </c>
      <c r="G2590" s="146"/>
      <c r="H2590" s="143">
        <v>3467</v>
      </c>
      <c r="I2590" s="143">
        <v>5980</v>
      </c>
      <c r="J2590" s="143">
        <v>1000</v>
      </c>
      <c r="K2590" s="147" t="s">
        <v>77</v>
      </c>
      <c r="L2590" s="152"/>
      <c r="M2590" s="57"/>
      <c r="N2590" s="150"/>
      <c r="O2590" s="150"/>
      <c r="P2590" s="150"/>
      <c r="Q2590" s="150"/>
    </row>
    <row r="2591" spans="1:17" ht="15">
      <c r="A2591" s="142">
        <v>44259</v>
      </c>
      <c r="B2591" s="143">
        <f t="shared" si="0"/>
        <v>3</v>
      </c>
      <c r="C2591" s="143">
        <f t="shared" si="1"/>
        <v>2021</v>
      </c>
      <c r="D2591" s="154">
        <v>42102</v>
      </c>
      <c r="E2591" s="145">
        <f t="shared" si="2"/>
        <v>4</v>
      </c>
      <c r="F2591" s="145">
        <f t="shared" si="3"/>
        <v>2015</v>
      </c>
      <c r="G2591" s="153" t="s">
        <v>2135</v>
      </c>
      <c r="H2591" s="143">
        <v>3468</v>
      </c>
      <c r="I2591" s="143">
        <v>5981</v>
      </c>
      <c r="J2591" s="143">
        <v>1000</v>
      </c>
      <c r="K2591" s="147" t="s">
        <v>77</v>
      </c>
      <c r="L2591" s="152"/>
      <c r="M2591" s="57"/>
      <c r="N2591" s="150"/>
      <c r="O2591" s="150"/>
      <c r="P2591" s="150"/>
      <c r="Q2591" s="150"/>
    </row>
    <row r="2592" spans="1:17" ht="15">
      <c r="A2592" s="142">
        <v>44260</v>
      </c>
      <c r="B2592" s="143">
        <f t="shared" si="0"/>
        <v>3</v>
      </c>
      <c r="C2592" s="143">
        <f t="shared" si="1"/>
        <v>2021</v>
      </c>
      <c r="D2592" s="154">
        <v>42102</v>
      </c>
      <c r="E2592" s="145">
        <f t="shared" si="2"/>
        <v>4</v>
      </c>
      <c r="F2592" s="145">
        <f t="shared" si="3"/>
        <v>2015</v>
      </c>
      <c r="G2592" s="153" t="s">
        <v>2136</v>
      </c>
      <c r="H2592" s="143">
        <v>3451</v>
      </c>
      <c r="I2592" s="143">
        <v>5982</v>
      </c>
      <c r="J2592" s="143">
        <v>1000</v>
      </c>
      <c r="K2592" s="147" t="s">
        <v>77</v>
      </c>
      <c r="L2592" s="152"/>
      <c r="M2592" s="57"/>
      <c r="N2592" s="150"/>
      <c r="O2592" s="150"/>
      <c r="P2592" s="150"/>
      <c r="Q2592" s="150"/>
    </row>
    <row r="2593" spans="1:17" ht="15">
      <c r="A2593" s="142">
        <v>44261</v>
      </c>
      <c r="B2593" s="143">
        <f t="shared" si="0"/>
        <v>3</v>
      </c>
      <c r="C2593" s="143">
        <f t="shared" si="1"/>
        <v>2021</v>
      </c>
      <c r="D2593" s="154">
        <v>42102</v>
      </c>
      <c r="E2593" s="145">
        <f t="shared" si="2"/>
        <v>4</v>
      </c>
      <c r="F2593" s="145">
        <f t="shared" si="3"/>
        <v>2015</v>
      </c>
      <c r="G2593" s="146"/>
      <c r="H2593" s="143">
        <v>3469</v>
      </c>
      <c r="I2593" s="143">
        <v>5983</v>
      </c>
      <c r="J2593" s="143">
        <v>1000</v>
      </c>
      <c r="K2593" s="147" t="s">
        <v>77</v>
      </c>
      <c r="L2593" s="152"/>
      <c r="M2593" s="57"/>
      <c r="N2593" s="150"/>
      <c r="O2593" s="150"/>
      <c r="P2593" s="150"/>
      <c r="Q2593" s="150"/>
    </row>
    <row r="2594" spans="1:17" ht="15">
      <c r="A2594" s="142">
        <v>44262</v>
      </c>
      <c r="B2594" s="143">
        <f t="shared" si="0"/>
        <v>3</v>
      </c>
      <c r="C2594" s="143">
        <f t="shared" si="1"/>
        <v>2021</v>
      </c>
      <c r="D2594" s="154">
        <v>42102</v>
      </c>
      <c r="E2594" s="145">
        <f t="shared" si="2"/>
        <v>4</v>
      </c>
      <c r="F2594" s="145">
        <f t="shared" si="3"/>
        <v>2015</v>
      </c>
      <c r="G2594" s="153" t="s">
        <v>2137</v>
      </c>
      <c r="H2594" s="143">
        <v>3470</v>
      </c>
      <c r="I2594" s="143">
        <v>5984</v>
      </c>
      <c r="J2594" s="143">
        <v>5000</v>
      </c>
      <c r="K2594" s="147" t="s">
        <v>77</v>
      </c>
      <c r="L2594" s="152"/>
      <c r="M2594" s="57"/>
      <c r="N2594" s="150"/>
      <c r="O2594" s="150"/>
      <c r="P2594" s="150"/>
      <c r="Q2594" s="150"/>
    </row>
    <row r="2595" spans="1:17" ht="15">
      <c r="A2595" s="142">
        <v>44263</v>
      </c>
      <c r="B2595" s="143">
        <f t="shared" si="0"/>
        <v>3</v>
      </c>
      <c r="C2595" s="143">
        <f t="shared" si="1"/>
        <v>2021</v>
      </c>
      <c r="D2595" s="154">
        <v>42102</v>
      </c>
      <c r="E2595" s="145">
        <f t="shared" si="2"/>
        <v>4</v>
      </c>
      <c r="F2595" s="145">
        <f t="shared" si="3"/>
        <v>2015</v>
      </c>
      <c r="G2595" s="153" t="s">
        <v>2138</v>
      </c>
      <c r="H2595" s="143">
        <v>3471</v>
      </c>
      <c r="I2595" s="143">
        <v>5985</v>
      </c>
      <c r="J2595" s="143">
        <v>1000</v>
      </c>
      <c r="K2595" s="147" t="s">
        <v>77</v>
      </c>
      <c r="L2595" s="152"/>
      <c r="M2595" s="57"/>
      <c r="N2595" s="150"/>
      <c r="O2595" s="150"/>
      <c r="P2595" s="150"/>
      <c r="Q2595" s="150"/>
    </row>
    <row r="2596" spans="1:17" ht="15">
      <c r="A2596" s="142">
        <v>44264</v>
      </c>
      <c r="B2596" s="143">
        <f t="shared" si="0"/>
        <v>3</v>
      </c>
      <c r="C2596" s="143">
        <f t="shared" si="1"/>
        <v>2021</v>
      </c>
      <c r="D2596" s="154">
        <v>42102</v>
      </c>
      <c r="E2596" s="145">
        <f t="shared" si="2"/>
        <v>4</v>
      </c>
      <c r="F2596" s="145">
        <f t="shared" si="3"/>
        <v>2015</v>
      </c>
      <c r="G2596" s="153" t="s">
        <v>2139</v>
      </c>
      <c r="H2596" s="143">
        <v>3473</v>
      </c>
      <c r="I2596" s="143">
        <v>5987</v>
      </c>
      <c r="J2596" s="143">
        <v>1000</v>
      </c>
      <c r="K2596" s="147" t="s">
        <v>77</v>
      </c>
      <c r="L2596" s="152"/>
      <c r="M2596" s="57"/>
      <c r="N2596" s="150"/>
      <c r="O2596" s="150"/>
      <c r="P2596" s="150"/>
      <c r="Q2596" s="150"/>
    </row>
    <row r="2597" spans="1:17" ht="15">
      <c r="A2597" s="142">
        <v>44265</v>
      </c>
      <c r="B2597" s="143">
        <f t="shared" si="0"/>
        <v>3</v>
      </c>
      <c r="C2597" s="143">
        <f t="shared" si="1"/>
        <v>2021</v>
      </c>
      <c r="D2597" s="154">
        <v>42102</v>
      </c>
      <c r="E2597" s="145">
        <f t="shared" si="2"/>
        <v>4</v>
      </c>
      <c r="F2597" s="145">
        <f t="shared" si="3"/>
        <v>2015</v>
      </c>
      <c r="G2597" s="153" t="s">
        <v>2140</v>
      </c>
      <c r="H2597" s="143">
        <v>3464</v>
      </c>
      <c r="I2597" s="143">
        <v>5988</v>
      </c>
      <c r="J2597" s="143">
        <v>1000</v>
      </c>
      <c r="K2597" s="147" t="s">
        <v>77</v>
      </c>
      <c r="L2597" s="152"/>
      <c r="M2597" s="57"/>
      <c r="N2597" s="150"/>
      <c r="O2597" s="150"/>
      <c r="P2597" s="150"/>
      <c r="Q2597" s="150"/>
    </row>
    <row r="2598" spans="1:17" ht="15">
      <c r="A2598" s="142">
        <v>44266</v>
      </c>
      <c r="B2598" s="143">
        <f t="shared" si="0"/>
        <v>3</v>
      </c>
      <c r="C2598" s="143">
        <f t="shared" si="1"/>
        <v>2021</v>
      </c>
      <c r="D2598" s="154">
        <v>42102</v>
      </c>
      <c r="E2598" s="145">
        <f t="shared" si="2"/>
        <v>4</v>
      </c>
      <c r="F2598" s="145">
        <f t="shared" si="3"/>
        <v>2015</v>
      </c>
      <c r="G2598" s="153" t="s">
        <v>2141</v>
      </c>
      <c r="H2598" s="143">
        <v>3474</v>
      </c>
      <c r="I2598" s="143">
        <v>5990</v>
      </c>
      <c r="J2598" s="143">
        <v>5000</v>
      </c>
      <c r="K2598" s="147" t="s">
        <v>77</v>
      </c>
      <c r="L2598" s="152"/>
      <c r="M2598" s="57"/>
      <c r="N2598" s="150"/>
      <c r="O2598" s="150"/>
      <c r="P2598" s="150"/>
      <c r="Q2598" s="150"/>
    </row>
    <row r="2599" spans="1:17" ht="15">
      <c r="A2599" s="142">
        <v>44267</v>
      </c>
      <c r="B2599" s="143">
        <f t="shared" si="0"/>
        <v>3</v>
      </c>
      <c r="C2599" s="143">
        <f t="shared" si="1"/>
        <v>2021</v>
      </c>
      <c r="D2599" s="154">
        <v>42102</v>
      </c>
      <c r="E2599" s="145">
        <f t="shared" si="2"/>
        <v>4</v>
      </c>
      <c r="F2599" s="145">
        <f t="shared" si="3"/>
        <v>2015</v>
      </c>
      <c r="G2599" s="153" t="s">
        <v>1827</v>
      </c>
      <c r="H2599" s="143">
        <v>3070</v>
      </c>
      <c r="I2599" s="143">
        <v>5991</v>
      </c>
      <c r="J2599" s="143">
        <v>1000</v>
      </c>
      <c r="K2599" s="147" t="s">
        <v>77</v>
      </c>
      <c r="L2599" s="152"/>
      <c r="M2599" s="57"/>
      <c r="N2599" s="150"/>
      <c r="O2599" s="150"/>
      <c r="P2599" s="150"/>
      <c r="Q2599" s="150"/>
    </row>
    <row r="2600" spans="1:17" ht="15">
      <c r="A2600" s="142">
        <v>44268</v>
      </c>
      <c r="B2600" s="143">
        <f t="shared" si="0"/>
        <v>3</v>
      </c>
      <c r="C2600" s="143">
        <f t="shared" si="1"/>
        <v>2021</v>
      </c>
      <c r="D2600" s="154">
        <v>42102</v>
      </c>
      <c r="E2600" s="145">
        <f t="shared" si="2"/>
        <v>4</v>
      </c>
      <c r="F2600" s="145">
        <f t="shared" si="3"/>
        <v>2015</v>
      </c>
      <c r="G2600" s="153" t="s">
        <v>2142</v>
      </c>
      <c r="H2600" s="143">
        <v>3476</v>
      </c>
      <c r="I2600" s="143">
        <v>5993</v>
      </c>
      <c r="J2600" s="143">
        <v>1000</v>
      </c>
      <c r="K2600" s="147" t="s">
        <v>77</v>
      </c>
      <c r="L2600" s="152"/>
      <c r="M2600" s="57"/>
      <c r="N2600" s="150"/>
      <c r="O2600" s="150"/>
      <c r="P2600" s="150"/>
      <c r="Q2600" s="150"/>
    </row>
    <row r="2601" spans="1:17" ht="15">
      <c r="A2601" s="142">
        <v>44269</v>
      </c>
      <c r="B2601" s="143">
        <f t="shared" si="0"/>
        <v>3</v>
      </c>
      <c r="C2601" s="143">
        <f t="shared" si="1"/>
        <v>2021</v>
      </c>
      <c r="D2601" s="154">
        <v>42102</v>
      </c>
      <c r="E2601" s="145">
        <f t="shared" si="2"/>
        <v>4</v>
      </c>
      <c r="F2601" s="145">
        <f t="shared" si="3"/>
        <v>2015</v>
      </c>
      <c r="G2601" s="153" t="s">
        <v>176</v>
      </c>
      <c r="H2601" s="143">
        <v>3252</v>
      </c>
      <c r="I2601" s="143">
        <v>5995</v>
      </c>
      <c r="J2601" s="143">
        <v>1000</v>
      </c>
      <c r="K2601" s="147" t="s">
        <v>77</v>
      </c>
      <c r="L2601" s="152"/>
      <c r="M2601" s="57"/>
      <c r="N2601" s="150"/>
      <c r="O2601" s="150"/>
      <c r="P2601" s="150"/>
      <c r="Q2601" s="150"/>
    </row>
    <row r="2602" spans="1:17" ht="15">
      <c r="A2602" s="142">
        <v>44270</v>
      </c>
      <c r="B2602" s="143">
        <f t="shared" si="0"/>
        <v>3</v>
      </c>
      <c r="C2602" s="143">
        <f t="shared" si="1"/>
        <v>2021</v>
      </c>
      <c r="D2602" s="154">
        <v>42102</v>
      </c>
      <c r="E2602" s="145">
        <f t="shared" si="2"/>
        <v>4</v>
      </c>
      <c r="F2602" s="145">
        <f t="shared" si="3"/>
        <v>2015</v>
      </c>
      <c r="G2602" s="153" t="s">
        <v>2143</v>
      </c>
      <c r="H2602" s="143">
        <v>3478</v>
      </c>
      <c r="I2602" s="143">
        <v>5996</v>
      </c>
      <c r="J2602" s="143">
        <v>1000</v>
      </c>
      <c r="K2602" s="147" t="s">
        <v>77</v>
      </c>
      <c r="L2602" s="152"/>
      <c r="M2602" s="57"/>
      <c r="N2602" s="150"/>
      <c r="O2602" s="150"/>
      <c r="P2602" s="150"/>
      <c r="Q2602" s="150"/>
    </row>
    <row r="2603" spans="1:17" ht="15">
      <c r="A2603" s="142">
        <v>44271</v>
      </c>
      <c r="B2603" s="143">
        <f t="shared" si="0"/>
        <v>3</v>
      </c>
      <c r="C2603" s="143">
        <f t="shared" si="1"/>
        <v>2021</v>
      </c>
      <c r="D2603" s="154">
        <v>42102</v>
      </c>
      <c r="E2603" s="145">
        <f t="shared" si="2"/>
        <v>4</v>
      </c>
      <c r="F2603" s="145">
        <f t="shared" si="3"/>
        <v>2015</v>
      </c>
      <c r="G2603" s="153" t="s">
        <v>2144</v>
      </c>
      <c r="H2603" s="143">
        <v>3479</v>
      </c>
      <c r="I2603" s="143">
        <v>5997</v>
      </c>
      <c r="J2603" s="143">
        <v>1000</v>
      </c>
      <c r="K2603" s="147" t="s">
        <v>77</v>
      </c>
      <c r="L2603" s="152"/>
      <c r="M2603" s="57"/>
      <c r="N2603" s="150"/>
      <c r="O2603" s="150"/>
      <c r="P2603" s="150"/>
      <c r="Q2603" s="150"/>
    </row>
    <row r="2604" spans="1:17" ht="15">
      <c r="A2604" s="142">
        <v>44272</v>
      </c>
      <c r="B2604" s="143">
        <f t="shared" si="0"/>
        <v>3</v>
      </c>
      <c r="C2604" s="143">
        <f t="shared" si="1"/>
        <v>2021</v>
      </c>
      <c r="D2604" s="154">
        <v>42102</v>
      </c>
      <c r="E2604" s="145">
        <f t="shared" si="2"/>
        <v>4</v>
      </c>
      <c r="F2604" s="145">
        <f t="shared" si="3"/>
        <v>2015</v>
      </c>
      <c r="G2604" s="153" t="s">
        <v>2145</v>
      </c>
      <c r="H2604" s="143">
        <v>3480</v>
      </c>
      <c r="I2604" s="143">
        <v>5998</v>
      </c>
      <c r="J2604" s="143">
        <v>1000</v>
      </c>
      <c r="K2604" s="147" t="s">
        <v>77</v>
      </c>
      <c r="L2604" s="152"/>
      <c r="M2604" s="57"/>
      <c r="N2604" s="150"/>
      <c r="O2604" s="150"/>
      <c r="P2604" s="150"/>
      <c r="Q2604" s="150"/>
    </row>
    <row r="2605" spans="1:17" ht="15">
      <c r="A2605" s="142">
        <v>44273</v>
      </c>
      <c r="B2605" s="143">
        <f t="shared" si="0"/>
        <v>3</v>
      </c>
      <c r="C2605" s="143">
        <f t="shared" si="1"/>
        <v>2021</v>
      </c>
      <c r="D2605" s="154">
        <v>42102</v>
      </c>
      <c r="E2605" s="145">
        <f t="shared" si="2"/>
        <v>4</v>
      </c>
      <c r="F2605" s="145">
        <f t="shared" si="3"/>
        <v>2015</v>
      </c>
      <c r="G2605" s="153" t="s">
        <v>2146</v>
      </c>
      <c r="H2605" s="143">
        <v>3472</v>
      </c>
      <c r="I2605" s="143">
        <v>6000</v>
      </c>
      <c r="J2605" s="143">
        <v>1000</v>
      </c>
      <c r="K2605" s="147" t="s">
        <v>77</v>
      </c>
      <c r="L2605" s="152"/>
      <c r="M2605" s="57"/>
      <c r="N2605" s="150"/>
      <c r="O2605" s="150"/>
      <c r="P2605" s="150"/>
      <c r="Q2605" s="150"/>
    </row>
    <row r="2606" spans="1:17" ht="15">
      <c r="A2606" s="142">
        <v>44274</v>
      </c>
      <c r="B2606" s="143">
        <f t="shared" si="0"/>
        <v>3</v>
      </c>
      <c r="C2606" s="143">
        <f t="shared" si="1"/>
        <v>2021</v>
      </c>
      <c r="D2606" s="154">
        <v>42102</v>
      </c>
      <c r="E2606" s="145">
        <f t="shared" si="2"/>
        <v>4</v>
      </c>
      <c r="F2606" s="145">
        <f t="shared" si="3"/>
        <v>2015</v>
      </c>
      <c r="G2606" s="153" t="s">
        <v>2147</v>
      </c>
      <c r="H2606" s="143">
        <v>3483</v>
      </c>
      <c r="I2606" s="143">
        <v>6002</v>
      </c>
      <c r="J2606" s="143">
        <v>1000</v>
      </c>
      <c r="K2606" s="147" t="s">
        <v>77</v>
      </c>
      <c r="L2606" s="152"/>
      <c r="M2606" s="57"/>
      <c r="N2606" s="150"/>
      <c r="O2606" s="150"/>
      <c r="P2606" s="150"/>
      <c r="Q2606" s="150"/>
    </row>
    <row r="2607" spans="1:17" ht="15">
      <c r="A2607" s="142">
        <v>44275</v>
      </c>
      <c r="B2607" s="143">
        <f t="shared" si="0"/>
        <v>3</v>
      </c>
      <c r="C2607" s="143">
        <f t="shared" si="1"/>
        <v>2021</v>
      </c>
      <c r="D2607" s="154">
        <v>42102</v>
      </c>
      <c r="E2607" s="145">
        <f t="shared" si="2"/>
        <v>4</v>
      </c>
      <c r="F2607" s="145">
        <f t="shared" si="3"/>
        <v>2015</v>
      </c>
      <c r="G2607" s="153" t="s">
        <v>2148</v>
      </c>
      <c r="H2607" s="143">
        <v>3484</v>
      </c>
      <c r="I2607" s="143">
        <v>6003</v>
      </c>
      <c r="J2607" s="143">
        <v>5000</v>
      </c>
      <c r="K2607" s="147" t="s">
        <v>77</v>
      </c>
      <c r="L2607" s="152"/>
      <c r="M2607" s="57"/>
      <c r="N2607" s="150"/>
      <c r="O2607" s="150"/>
      <c r="P2607" s="150"/>
      <c r="Q2607" s="150"/>
    </row>
    <row r="2608" spans="1:17" ht="15">
      <c r="A2608" s="142">
        <v>44276</v>
      </c>
      <c r="B2608" s="143">
        <f t="shared" si="0"/>
        <v>3</v>
      </c>
      <c r="C2608" s="143">
        <f t="shared" si="1"/>
        <v>2021</v>
      </c>
      <c r="D2608" s="154">
        <v>42102</v>
      </c>
      <c r="E2608" s="145">
        <f t="shared" si="2"/>
        <v>4</v>
      </c>
      <c r="F2608" s="145">
        <f t="shared" si="3"/>
        <v>2015</v>
      </c>
      <c r="G2608" s="153" t="s">
        <v>2149</v>
      </c>
      <c r="H2608" s="143">
        <v>3485</v>
      </c>
      <c r="I2608" s="143">
        <v>6004</v>
      </c>
      <c r="J2608" s="143">
        <v>1000</v>
      </c>
      <c r="K2608" s="147" t="s">
        <v>77</v>
      </c>
      <c r="L2608" s="152"/>
      <c r="M2608" s="57"/>
      <c r="N2608" s="150"/>
      <c r="O2608" s="150"/>
      <c r="P2608" s="150"/>
      <c r="Q2608" s="150"/>
    </row>
    <row r="2609" spans="1:17" ht="15">
      <c r="A2609" s="142">
        <v>44277</v>
      </c>
      <c r="B2609" s="143">
        <f t="shared" si="0"/>
        <v>3</v>
      </c>
      <c r="C2609" s="143">
        <f t="shared" si="1"/>
        <v>2021</v>
      </c>
      <c r="D2609" s="154">
        <v>42102</v>
      </c>
      <c r="E2609" s="145">
        <f t="shared" si="2"/>
        <v>4</v>
      </c>
      <c r="F2609" s="145">
        <f t="shared" si="3"/>
        <v>2015</v>
      </c>
      <c r="G2609" s="153" t="s">
        <v>2150</v>
      </c>
      <c r="H2609" s="143">
        <v>3486</v>
      </c>
      <c r="I2609" s="143">
        <v>6005</v>
      </c>
      <c r="J2609" s="143">
        <v>3000</v>
      </c>
      <c r="K2609" s="147" t="s">
        <v>77</v>
      </c>
      <c r="L2609" s="152"/>
      <c r="M2609" s="57"/>
      <c r="N2609" s="150"/>
      <c r="O2609" s="150"/>
      <c r="P2609" s="150"/>
      <c r="Q2609" s="150"/>
    </row>
    <row r="2610" spans="1:17" ht="15">
      <c r="A2610" s="142">
        <v>44278</v>
      </c>
      <c r="B2610" s="143">
        <f t="shared" si="0"/>
        <v>3</v>
      </c>
      <c r="C2610" s="143">
        <f t="shared" si="1"/>
        <v>2021</v>
      </c>
      <c r="D2610" s="154">
        <v>42102</v>
      </c>
      <c r="E2610" s="145">
        <f t="shared" si="2"/>
        <v>4</v>
      </c>
      <c r="F2610" s="145">
        <f t="shared" si="3"/>
        <v>2015</v>
      </c>
      <c r="G2610" s="153" t="s">
        <v>2151</v>
      </c>
      <c r="H2610" s="143">
        <v>3487</v>
      </c>
      <c r="I2610" s="143">
        <v>6006</v>
      </c>
      <c r="J2610" s="143">
        <v>1000</v>
      </c>
      <c r="K2610" s="147" t="s">
        <v>77</v>
      </c>
      <c r="L2610" s="152"/>
      <c r="M2610" s="57"/>
      <c r="N2610" s="150"/>
      <c r="O2610" s="150"/>
      <c r="P2610" s="150"/>
      <c r="Q2610" s="150"/>
    </row>
    <row r="2611" spans="1:17" ht="15">
      <c r="A2611" s="142">
        <v>44279</v>
      </c>
      <c r="B2611" s="143">
        <f t="shared" si="0"/>
        <v>3</v>
      </c>
      <c r="C2611" s="143">
        <f t="shared" si="1"/>
        <v>2021</v>
      </c>
      <c r="D2611" s="154">
        <v>42102</v>
      </c>
      <c r="E2611" s="145">
        <f t="shared" si="2"/>
        <v>4</v>
      </c>
      <c r="F2611" s="145">
        <f t="shared" si="3"/>
        <v>2015</v>
      </c>
      <c r="G2611" s="153" t="s">
        <v>2152</v>
      </c>
      <c r="H2611" s="143">
        <v>3489</v>
      </c>
      <c r="I2611" s="143">
        <v>6008</v>
      </c>
      <c r="J2611" s="143">
        <v>3000</v>
      </c>
      <c r="K2611" s="147" t="s">
        <v>77</v>
      </c>
      <c r="L2611" s="152"/>
      <c r="M2611" s="57"/>
      <c r="N2611" s="150"/>
      <c r="O2611" s="150"/>
      <c r="P2611" s="150"/>
      <c r="Q2611" s="150"/>
    </row>
    <row r="2612" spans="1:17" ht="15">
      <c r="A2612" s="142">
        <v>44280</v>
      </c>
      <c r="B2612" s="143">
        <f t="shared" si="0"/>
        <v>3</v>
      </c>
      <c r="C2612" s="143">
        <f t="shared" si="1"/>
        <v>2021</v>
      </c>
      <c r="D2612" s="154">
        <v>42102</v>
      </c>
      <c r="E2612" s="145">
        <f t="shared" si="2"/>
        <v>4</v>
      </c>
      <c r="F2612" s="145">
        <f t="shared" si="3"/>
        <v>2015</v>
      </c>
      <c r="G2612" s="153" t="s">
        <v>2153</v>
      </c>
      <c r="H2612" s="143">
        <v>3490</v>
      </c>
      <c r="I2612" s="143">
        <v>6010</v>
      </c>
      <c r="J2612" s="143">
        <v>1000</v>
      </c>
      <c r="K2612" s="147" t="s">
        <v>77</v>
      </c>
      <c r="L2612" s="152"/>
      <c r="M2612" s="57"/>
      <c r="N2612" s="150"/>
      <c r="O2612" s="150"/>
      <c r="P2612" s="150"/>
      <c r="Q2612" s="150"/>
    </row>
    <row r="2613" spans="1:17" ht="15">
      <c r="A2613" s="142">
        <v>44281</v>
      </c>
      <c r="B2613" s="143">
        <f t="shared" si="0"/>
        <v>3</v>
      </c>
      <c r="C2613" s="143">
        <f t="shared" si="1"/>
        <v>2021</v>
      </c>
      <c r="D2613" s="154">
        <v>42102</v>
      </c>
      <c r="E2613" s="145">
        <f t="shared" si="2"/>
        <v>4</v>
      </c>
      <c r="F2613" s="145">
        <f t="shared" si="3"/>
        <v>2015</v>
      </c>
      <c r="G2613" s="153" t="s">
        <v>2154</v>
      </c>
      <c r="H2613" s="143">
        <v>3491</v>
      </c>
      <c r="I2613" s="143">
        <v>6011</v>
      </c>
      <c r="J2613" s="143">
        <v>3000</v>
      </c>
      <c r="K2613" s="147" t="s">
        <v>77</v>
      </c>
      <c r="L2613" s="152"/>
      <c r="M2613" s="57"/>
      <c r="N2613" s="150"/>
      <c r="O2613" s="150"/>
      <c r="P2613" s="150"/>
      <c r="Q2613" s="150"/>
    </row>
    <row r="2614" spans="1:17" ht="15">
      <c r="A2614" s="142">
        <v>44282</v>
      </c>
      <c r="B2614" s="143">
        <f t="shared" si="0"/>
        <v>3</v>
      </c>
      <c r="C2614" s="143">
        <f t="shared" si="1"/>
        <v>2021</v>
      </c>
      <c r="D2614" s="154">
        <v>42102</v>
      </c>
      <c r="E2614" s="145">
        <f t="shared" si="2"/>
        <v>4</v>
      </c>
      <c r="F2614" s="145">
        <f t="shared" si="3"/>
        <v>2015</v>
      </c>
      <c r="G2614" s="153" t="s">
        <v>2155</v>
      </c>
      <c r="H2614" s="143">
        <v>3494</v>
      </c>
      <c r="I2614" s="143">
        <v>6014</v>
      </c>
      <c r="J2614" s="143">
        <v>1000</v>
      </c>
      <c r="K2614" s="147" t="s">
        <v>77</v>
      </c>
      <c r="L2614" s="152"/>
      <c r="M2614" s="57"/>
      <c r="N2614" s="150"/>
      <c r="O2614" s="150"/>
      <c r="P2614" s="150"/>
      <c r="Q2614" s="150"/>
    </row>
    <row r="2615" spans="1:17" ht="15">
      <c r="A2615" s="142">
        <v>44283</v>
      </c>
      <c r="B2615" s="143">
        <f t="shared" si="0"/>
        <v>3</v>
      </c>
      <c r="C2615" s="143">
        <f t="shared" si="1"/>
        <v>2021</v>
      </c>
      <c r="D2615" s="154">
        <v>42102</v>
      </c>
      <c r="E2615" s="145">
        <f t="shared" si="2"/>
        <v>4</v>
      </c>
      <c r="F2615" s="145">
        <f t="shared" si="3"/>
        <v>2015</v>
      </c>
      <c r="G2615" s="153" t="s">
        <v>2156</v>
      </c>
      <c r="H2615" s="143">
        <v>3495</v>
      </c>
      <c r="I2615" s="143">
        <v>6015</v>
      </c>
      <c r="J2615" s="143">
        <v>1000</v>
      </c>
      <c r="K2615" s="147" t="s">
        <v>77</v>
      </c>
      <c r="L2615" s="152"/>
      <c r="M2615" s="57"/>
      <c r="N2615" s="150"/>
      <c r="O2615" s="150"/>
      <c r="P2615" s="150"/>
      <c r="Q2615" s="150"/>
    </row>
    <row r="2616" spans="1:17" ht="15">
      <c r="A2616" s="142">
        <v>44284</v>
      </c>
      <c r="B2616" s="143">
        <f t="shared" si="0"/>
        <v>3</v>
      </c>
      <c r="C2616" s="143">
        <f t="shared" si="1"/>
        <v>2021</v>
      </c>
      <c r="D2616" s="154">
        <v>42102</v>
      </c>
      <c r="E2616" s="145">
        <f t="shared" si="2"/>
        <v>4</v>
      </c>
      <c r="F2616" s="145">
        <f t="shared" si="3"/>
        <v>2015</v>
      </c>
      <c r="G2616" s="153" t="s">
        <v>2157</v>
      </c>
      <c r="H2616" s="143">
        <v>3496</v>
      </c>
      <c r="I2616" s="143">
        <v>6016</v>
      </c>
      <c r="J2616" s="143">
        <v>5000</v>
      </c>
      <c r="K2616" s="147" t="s">
        <v>77</v>
      </c>
      <c r="L2616" s="152"/>
      <c r="M2616" s="57"/>
      <c r="N2616" s="150"/>
      <c r="O2616" s="150"/>
      <c r="P2616" s="150"/>
      <c r="Q2616" s="150"/>
    </row>
    <row r="2617" spans="1:17" ht="15">
      <c r="A2617" s="142">
        <v>44285</v>
      </c>
      <c r="B2617" s="143">
        <f t="shared" si="0"/>
        <v>3</v>
      </c>
      <c r="C2617" s="143">
        <f t="shared" si="1"/>
        <v>2021</v>
      </c>
      <c r="D2617" s="154">
        <v>42102</v>
      </c>
      <c r="E2617" s="145">
        <f t="shared" si="2"/>
        <v>4</v>
      </c>
      <c r="F2617" s="145">
        <f t="shared" si="3"/>
        <v>2015</v>
      </c>
      <c r="G2617" s="153" t="s">
        <v>2158</v>
      </c>
      <c r="H2617" s="143">
        <v>3493</v>
      </c>
      <c r="I2617" s="143">
        <v>6019</v>
      </c>
      <c r="J2617" s="143">
        <v>3000</v>
      </c>
      <c r="K2617" s="147" t="s">
        <v>77</v>
      </c>
      <c r="L2617" s="152"/>
      <c r="M2617" s="57"/>
      <c r="N2617" s="150"/>
      <c r="O2617" s="150"/>
      <c r="P2617" s="150"/>
      <c r="Q2617" s="150"/>
    </row>
    <row r="2618" spans="1:17" ht="15">
      <c r="A2618" s="142">
        <v>44286</v>
      </c>
      <c r="B2618" s="143">
        <f t="shared" si="0"/>
        <v>3</v>
      </c>
      <c r="C2618" s="143">
        <f t="shared" si="1"/>
        <v>2021</v>
      </c>
      <c r="D2618" s="154">
        <v>42102</v>
      </c>
      <c r="E2618" s="145">
        <f t="shared" si="2"/>
        <v>4</v>
      </c>
      <c r="F2618" s="145">
        <f t="shared" si="3"/>
        <v>2015</v>
      </c>
      <c r="G2618" s="153" t="s">
        <v>2159</v>
      </c>
      <c r="H2618" s="143">
        <v>3498</v>
      </c>
      <c r="I2618" s="143">
        <v>6020</v>
      </c>
      <c r="J2618" s="143">
        <v>1000</v>
      </c>
      <c r="K2618" s="147" t="s">
        <v>77</v>
      </c>
      <c r="L2618" s="152"/>
      <c r="M2618" s="57"/>
      <c r="N2618" s="150"/>
      <c r="O2618" s="150"/>
      <c r="P2618" s="150"/>
      <c r="Q2618" s="150"/>
    </row>
    <row r="2619" spans="1:17" ht="15">
      <c r="A2619" s="142">
        <v>44287</v>
      </c>
      <c r="B2619" s="143">
        <f t="shared" si="0"/>
        <v>4</v>
      </c>
      <c r="C2619" s="143">
        <f t="shared" si="1"/>
        <v>2021</v>
      </c>
      <c r="D2619" s="154">
        <v>42102</v>
      </c>
      <c r="E2619" s="145">
        <f t="shared" si="2"/>
        <v>4</v>
      </c>
      <c r="F2619" s="145">
        <f t="shared" si="3"/>
        <v>2015</v>
      </c>
      <c r="G2619" s="153" t="s">
        <v>2160</v>
      </c>
      <c r="H2619" s="143">
        <v>3499</v>
      </c>
      <c r="I2619" s="143">
        <v>6021</v>
      </c>
      <c r="J2619" s="143">
        <v>5000</v>
      </c>
      <c r="K2619" s="147" t="s">
        <v>77</v>
      </c>
      <c r="L2619" s="152"/>
      <c r="M2619" s="57"/>
      <c r="N2619" s="150"/>
      <c r="O2619" s="150"/>
      <c r="P2619" s="150"/>
      <c r="Q2619" s="150"/>
    </row>
    <row r="2620" spans="1:17" ht="15">
      <c r="A2620" s="142">
        <v>44288</v>
      </c>
      <c r="B2620" s="143">
        <f t="shared" si="0"/>
        <v>4</v>
      </c>
      <c r="C2620" s="143">
        <f t="shared" si="1"/>
        <v>2021</v>
      </c>
      <c r="D2620" s="154">
        <v>42102</v>
      </c>
      <c r="E2620" s="145">
        <f t="shared" si="2"/>
        <v>4</v>
      </c>
      <c r="F2620" s="145">
        <f t="shared" si="3"/>
        <v>2015</v>
      </c>
      <c r="G2620" s="153" t="s">
        <v>2161</v>
      </c>
      <c r="H2620" s="143">
        <v>3500</v>
      </c>
      <c r="I2620" s="143">
        <v>6023</v>
      </c>
      <c r="J2620" s="143">
        <v>1000</v>
      </c>
      <c r="K2620" s="147" t="s">
        <v>77</v>
      </c>
      <c r="L2620" s="152"/>
      <c r="M2620" s="57"/>
      <c r="N2620" s="150"/>
      <c r="O2620" s="150"/>
      <c r="P2620" s="150"/>
      <c r="Q2620" s="150"/>
    </row>
    <row r="2621" spans="1:17" ht="15">
      <c r="A2621" s="142">
        <v>44289</v>
      </c>
      <c r="B2621" s="143">
        <f t="shared" si="0"/>
        <v>4</v>
      </c>
      <c r="C2621" s="143">
        <f t="shared" si="1"/>
        <v>2021</v>
      </c>
      <c r="D2621" s="154">
        <v>42102</v>
      </c>
      <c r="E2621" s="145">
        <f t="shared" si="2"/>
        <v>4</v>
      </c>
      <c r="F2621" s="145">
        <f t="shared" si="3"/>
        <v>2015</v>
      </c>
      <c r="G2621" s="153" t="s">
        <v>2162</v>
      </c>
      <c r="H2621" s="143">
        <v>3501</v>
      </c>
      <c r="I2621" s="143">
        <v>6026</v>
      </c>
      <c r="J2621" s="143">
        <v>1000</v>
      </c>
      <c r="K2621" s="147" t="s">
        <v>77</v>
      </c>
      <c r="L2621" s="152"/>
      <c r="M2621" s="57"/>
      <c r="N2621" s="150"/>
      <c r="O2621" s="150"/>
      <c r="P2621" s="150"/>
      <c r="Q2621" s="150"/>
    </row>
    <row r="2622" spans="1:17" ht="15">
      <c r="A2622" s="142">
        <v>44290</v>
      </c>
      <c r="B2622" s="143">
        <f t="shared" si="0"/>
        <v>4</v>
      </c>
      <c r="C2622" s="143">
        <f t="shared" si="1"/>
        <v>2021</v>
      </c>
      <c r="D2622" s="154">
        <v>42102</v>
      </c>
      <c r="E2622" s="145">
        <f t="shared" si="2"/>
        <v>4</v>
      </c>
      <c r="F2622" s="145">
        <f t="shared" si="3"/>
        <v>2015</v>
      </c>
      <c r="G2622" s="153" t="s">
        <v>2163</v>
      </c>
      <c r="H2622" s="143">
        <v>3502</v>
      </c>
      <c r="I2622" s="143">
        <v>6027</v>
      </c>
      <c r="J2622" s="143">
        <v>1000</v>
      </c>
      <c r="K2622" s="147" t="s">
        <v>77</v>
      </c>
      <c r="L2622" s="152"/>
      <c r="M2622" s="57"/>
      <c r="N2622" s="150"/>
      <c r="O2622" s="150"/>
      <c r="P2622" s="150"/>
      <c r="Q2622" s="150"/>
    </row>
    <row r="2623" spans="1:17" ht="15">
      <c r="A2623" s="142">
        <v>44291</v>
      </c>
      <c r="B2623" s="143">
        <f t="shared" si="0"/>
        <v>4</v>
      </c>
      <c r="C2623" s="143">
        <f t="shared" si="1"/>
        <v>2021</v>
      </c>
      <c r="D2623" s="154">
        <v>42102</v>
      </c>
      <c r="E2623" s="145">
        <f t="shared" si="2"/>
        <v>4</v>
      </c>
      <c r="F2623" s="145">
        <f t="shared" si="3"/>
        <v>2015</v>
      </c>
      <c r="G2623" s="153" t="s">
        <v>2164</v>
      </c>
      <c r="H2623" s="143">
        <v>3503</v>
      </c>
      <c r="I2623" s="143">
        <v>6029</v>
      </c>
      <c r="J2623" s="143">
        <v>5000</v>
      </c>
      <c r="K2623" s="147" t="s">
        <v>77</v>
      </c>
      <c r="L2623" s="152"/>
      <c r="M2623" s="57"/>
      <c r="N2623" s="150"/>
      <c r="O2623" s="150"/>
      <c r="P2623" s="150"/>
      <c r="Q2623" s="150"/>
    </row>
    <row r="2624" spans="1:17" ht="15">
      <c r="A2624" s="142">
        <v>44292</v>
      </c>
      <c r="B2624" s="143">
        <f t="shared" si="0"/>
        <v>4</v>
      </c>
      <c r="C2624" s="143">
        <f t="shared" si="1"/>
        <v>2021</v>
      </c>
      <c r="D2624" s="154">
        <v>42102</v>
      </c>
      <c r="E2624" s="145">
        <f t="shared" si="2"/>
        <v>4</v>
      </c>
      <c r="F2624" s="145">
        <f t="shared" si="3"/>
        <v>2015</v>
      </c>
      <c r="G2624" s="153" t="s">
        <v>2165</v>
      </c>
      <c r="H2624" s="143">
        <v>3504</v>
      </c>
      <c r="I2624" s="143">
        <v>6030</v>
      </c>
      <c r="J2624" s="143">
        <v>1000</v>
      </c>
      <c r="K2624" s="147" t="s">
        <v>77</v>
      </c>
      <c r="L2624" s="152"/>
      <c r="M2624" s="57"/>
      <c r="N2624" s="150"/>
      <c r="O2624" s="150"/>
      <c r="P2624" s="150"/>
      <c r="Q2624" s="150"/>
    </row>
    <row r="2625" spans="1:17" ht="15">
      <c r="A2625" s="142">
        <v>44293</v>
      </c>
      <c r="B2625" s="143">
        <f t="shared" si="0"/>
        <v>4</v>
      </c>
      <c r="C2625" s="143">
        <f t="shared" si="1"/>
        <v>2021</v>
      </c>
      <c r="D2625" s="154">
        <v>42102</v>
      </c>
      <c r="E2625" s="145">
        <f t="shared" si="2"/>
        <v>4</v>
      </c>
      <c r="F2625" s="145">
        <f t="shared" si="3"/>
        <v>2015</v>
      </c>
      <c r="G2625" s="153" t="s">
        <v>2166</v>
      </c>
      <c r="H2625" s="143">
        <v>3505</v>
      </c>
      <c r="I2625" s="143">
        <v>6031</v>
      </c>
      <c r="J2625" s="143">
        <v>1000</v>
      </c>
      <c r="K2625" s="147" t="s">
        <v>77</v>
      </c>
      <c r="L2625" s="152"/>
      <c r="M2625" s="57"/>
      <c r="N2625" s="150"/>
      <c r="O2625" s="150"/>
      <c r="P2625" s="150"/>
      <c r="Q2625" s="150"/>
    </row>
    <row r="2626" spans="1:17" ht="15">
      <c r="A2626" s="142">
        <v>44294</v>
      </c>
      <c r="B2626" s="143">
        <f t="shared" si="0"/>
        <v>4</v>
      </c>
      <c r="C2626" s="143">
        <f t="shared" si="1"/>
        <v>2021</v>
      </c>
      <c r="D2626" s="154">
        <v>42102</v>
      </c>
      <c r="E2626" s="145">
        <f t="shared" si="2"/>
        <v>4</v>
      </c>
      <c r="F2626" s="145">
        <f t="shared" si="3"/>
        <v>2015</v>
      </c>
      <c r="G2626" s="153" t="s">
        <v>2167</v>
      </c>
      <c r="H2626" s="143">
        <v>2999</v>
      </c>
      <c r="I2626" s="143">
        <v>6034</v>
      </c>
      <c r="J2626" s="143">
        <v>1000</v>
      </c>
      <c r="K2626" s="147" t="s">
        <v>77</v>
      </c>
      <c r="L2626" s="152"/>
      <c r="M2626" s="57"/>
      <c r="N2626" s="150"/>
      <c r="O2626" s="150"/>
      <c r="P2626" s="150"/>
      <c r="Q2626" s="150"/>
    </row>
    <row r="2627" spans="1:17" ht="15">
      <c r="A2627" s="142">
        <v>44295</v>
      </c>
      <c r="B2627" s="143">
        <f t="shared" si="0"/>
        <v>4</v>
      </c>
      <c r="C2627" s="143">
        <f t="shared" si="1"/>
        <v>2021</v>
      </c>
      <c r="D2627" s="154">
        <v>42102</v>
      </c>
      <c r="E2627" s="145">
        <f t="shared" si="2"/>
        <v>4</v>
      </c>
      <c r="F2627" s="145">
        <f t="shared" si="3"/>
        <v>2015</v>
      </c>
      <c r="G2627" s="153" t="s">
        <v>2168</v>
      </c>
      <c r="H2627" s="143">
        <v>3508</v>
      </c>
      <c r="I2627" s="143">
        <v>6037</v>
      </c>
      <c r="J2627" s="143">
        <v>1000</v>
      </c>
      <c r="K2627" s="147" t="s">
        <v>77</v>
      </c>
      <c r="L2627" s="152"/>
      <c r="M2627" s="57"/>
      <c r="N2627" s="150"/>
      <c r="O2627" s="150"/>
      <c r="P2627" s="150"/>
      <c r="Q2627" s="150"/>
    </row>
    <row r="2628" spans="1:17" ht="15">
      <c r="A2628" s="142">
        <v>44296</v>
      </c>
      <c r="B2628" s="143">
        <f t="shared" si="0"/>
        <v>4</v>
      </c>
      <c r="C2628" s="143">
        <f t="shared" si="1"/>
        <v>2021</v>
      </c>
      <c r="D2628" s="154">
        <v>42102</v>
      </c>
      <c r="E2628" s="145">
        <f t="shared" si="2"/>
        <v>4</v>
      </c>
      <c r="F2628" s="145">
        <f t="shared" si="3"/>
        <v>2015</v>
      </c>
      <c r="G2628" s="153" t="s">
        <v>2169</v>
      </c>
      <c r="H2628" s="143">
        <v>3507</v>
      </c>
      <c r="I2628" s="143">
        <v>6039</v>
      </c>
      <c r="J2628" s="143">
        <v>1000</v>
      </c>
      <c r="K2628" s="147" t="s">
        <v>77</v>
      </c>
      <c r="L2628" s="152"/>
      <c r="M2628" s="57"/>
      <c r="N2628" s="150"/>
      <c r="O2628" s="150"/>
      <c r="P2628" s="150"/>
      <c r="Q2628" s="150"/>
    </row>
    <row r="2629" spans="1:17" ht="15">
      <c r="A2629" s="142">
        <v>44297</v>
      </c>
      <c r="B2629" s="143">
        <f t="shared" si="0"/>
        <v>4</v>
      </c>
      <c r="C2629" s="143">
        <f t="shared" si="1"/>
        <v>2021</v>
      </c>
      <c r="D2629" s="154">
        <v>42102</v>
      </c>
      <c r="E2629" s="145">
        <f t="shared" si="2"/>
        <v>4</v>
      </c>
      <c r="F2629" s="145">
        <f t="shared" si="3"/>
        <v>2015</v>
      </c>
      <c r="G2629" s="153" t="s">
        <v>2170</v>
      </c>
      <c r="H2629" s="143">
        <v>3509</v>
      </c>
      <c r="I2629" s="143">
        <v>6041</v>
      </c>
      <c r="J2629" s="143">
        <v>1000</v>
      </c>
      <c r="K2629" s="147" t="s">
        <v>77</v>
      </c>
      <c r="L2629" s="152"/>
      <c r="M2629" s="57"/>
      <c r="N2629" s="150"/>
      <c r="O2629" s="150"/>
      <c r="P2629" s="150"/>
      <c r="Q2629" s="150"/>
    </row>
    <row r="2630" spans="1:17" ht="15">
      <c r="A2630" s="142">
        <v>44298</v>
      </c>
      <c r="B2630" s="143">
        <f t="shared" si="0"/>
        <v>4</v>
      </c>
      <c r="C2630" s="143">
        <f t="shared" si="1"/>
        <v>2021</v>
      </c>
      <c r="D2630" s="154">
        <v>42102</v>
      </c>
      <c r="E2630" s="145">
        <f t="shared" si="2"/>
        <v>4</v>
      </c>
      <c r="F2630" s="145">
        <f t="shared" si="3"/>
        <v>2015</v>
      </c>
      <c r="G2630" s="153" t="s">
        <v>2171</v>
      </c>
      <c r="H2630" s="143">
        <v>3510</v>
      </c>
      <c r="I2630" s="143">
        <v>6042</v>
      </c>
      <c r="J2630" s="143">
        <v>1000</v>
      </c>
      <c r="K2630" s="147" t="s">
        <v>77</v>
      </c>
      <c r="L2630" s="152"/>
      <c r="M2630" s="57"/>
      <c r="N2630" s="150"/>
      <c r="O2630" s="150"/>
      <c r="P2630" s="150"/>
      <c r="Q2630" s="150"/>
    </row>
    <row r="2631" spans="1:17" ht="15">
      <c r="A2631" s="142">
        <v>44299</v>
      </c>
      <c r="B2631" s="143">
        <f t="shared" si="0"/>
        <v>4</v>
      </c>
      <c r="C2631" s="143">
        <f t="shared" si="1"/>
        <v>2021</v>
      </c>
      <c r="D2631" s="154">
        <v>42102</v>
      </c>
      <c r="E2631" s="145">
        <f t="shared" si="2"/>
        <v>4</v>
      </c>
      <c r="F2631" s="145">
        <f t="shared" si="3"/>
        <v>2015</v>
      </c>
      <c r="G2631" s="153" t="s">
        <v>2172</v>
      </c>
      <c r="H2631" s="143">
        <v>3512</v>
      </c>
      <c r="I2631" s="143">
        <v>6045</v>
      </c>
      <c r="J2631" s="143">
        <v>3000</v>
      </c>
      <c r="K2631" s="147" t="s">
        <v>77</v>
      </c>
      <c r="L2631" s="152"/>
      <c r="M2631" s="57"/>
      <c r="N2631" s="150"/>
      <c r="O2631" s="150"/>
      <c r="P2631" s="150"/>
      <c r="Q2631" s="150"/>
    </row>
    <row r="2632" spans="1:17" ht="15">
      <c r="A2632" s="142">
        <v>44300</v>
      </c>
      <c r="B2632" s="143">
        <f t="shared" si="0"/>
        <v>4</v>
      </c>
      <c r="C2632" s="143">
        <f t="shared" si="1"/>
        <v>2021</v>
      </c>
      <c r="D2632" s="154">
        <v>42102</v>
      </c>
      <c r="E2632" s="145">
        <f t="shared" si="2"/>
        <v>4</v>
      </c>
      <c r="F2632" s="145">
        <f t="shared" si="3"/>
        <v>2015</v>
      </c>
      <c r="G2632" s="153" t="s">
        <v>2173</v>
      </c>
      <c r="H2632" s="143">
        <v>3513</v>
      </c>
      <c r="I2632" s="143">
        <v>6046</v>
      </c>
      <c r="J2632" s="143">
        <v>1000</v>
      </c>
      <c r="K2632" s="147" t="s">
        <v>77</v>
      </c>
      <c r="L2632" s="152"/>
      <c r="M2632" s="57"/>
      <c r="N2632" s="150"/>
      <c r="O2632" s="150"/>
      <c r="P2632" s="150"/>
      <c r="Q2632" s="150"/>
    </row>
    <row r="2633" spans="1:17" ht="15">
      <c r="A2633" s="142">
        <v>44301</v>
      </c>
      <c r="B2633" s="143">
        <f t="shared" si="0"/>
        <v>4</v>
      </c>
      <c r="C2633" s="143">
        <f t="shared" si="1"/>
        <v>2021</v>
      </c>
      <c r="D2633" s="154">
        <v>42102</v>
      </c>
      <c r="E2633" s="145">
        <f t="shared" si="2"/>
        <v>4</v>
      </c>
      <c r="F2633" s="145">
        <f t="shared" si="3"/>
        <v>2015</v>
      </c>
      <c r="G2633" s="153" t="s">
        <v>2174</v>
      </c>
      <c r="H2633" s="143">
        <v>3514</v>
      </c>
      <c r="I2633" s="143">
        <v>6047</v>
      </c>
      <c r="J2633" s="143">
        <v>1000</v>
      </c>
      <c r="K2633" s="147" t="s">
        <v>77</v>
      </c>
      <c r="L2633" s="152"/>
      <c r="M2633" s="57"/>
      <c r="N2633" s="150"/>
      <c r="O2633" s="150"/>
      <c r="P2633" s="150"/>
      <c r="Q2633" s="150"/>
    </row>
    <row r="2634" spans="1:17" ht="15">
      <c r="A2634" s="142">
        <v>44302</v>
      </c>
      <c r="B2634" s="143">
        <f t="shared" si="0"/>
        <v>4</v>
      </c>
      <c r="C2634" s="143">
        <f t="shared" si="1"/>
        <v>2021</v>
      </c>
      <c r="D2634" s="154">
        <v>42102</v>
      </c>
      <c r="E2634" s="145">
        <f t="shared" si="2"/>
        <v>4</v>
      </c>
      <c r="F2634" s="145">
        <f t="shared" si="3"/>
        <v>2015</v>
      </c>
      <c r="G2634" s="153" t="s">
        <v>2175</v>
      </c>
      <c r="H2634" s="143">
        <v>3515</v>
      </c>
      <c r="I2634" s="143">
        <v>6048</v>
      </c>
      <c r="J2634" s="143">
        <v>1000</v>
      </c>
      <c r="K2634" s="147" t="s">
        <v>77</v>
      </c>
      <c r="L2634" s="152"/>
      <c r="M2634" s="57"/>
      <c r="N2634" s="150"/>
      <c r="O2634" s="150"/>
      <c r="P2634" s="150"/>
      <c r="Q2634" s="150"/>
    </row>
    <row r="2635" spans="1:17" ht="15">
      <c r="A2635" s="142">
        <v>44303</v>
      </c>
      <c r="B2635" s="143">
        <f t="shared" si="0"/>
        <v>4</v>
      </c>
      <c r="C2635" s="143">
        <f t="shared" si="1"/>
        <v>2021</v>
      </c>
      <c r="D2635" s="154">
        <v>42102</v>
      </c>
      <c r="E2635" s="145">
        <f t="shared" si="2"/>
        <v>4</v>
      </c>
      <c r="F2635" s="145">
        <f t="shared" si="3"/>
        <v>2015</v>
      </c>
      <c r="G2635" s="153" t="s">
        <v>2175</v>
      </c>
      <c r="H2635" s="143">
        <v>3515</v>
      </c>
      <c r="I2635" s="143">
        <v>6049</v>
      </c>
      <c r="J2635" s="143">
        <v>1000</v>
      </c>
      <c r="K2635" s="147" t="s">
        <v>77</v>
      </c>
      <c r="L2635" s="152"/>
      <c r="M2635" s="57"/>
      <c r="N2635" s="150"/>
      <c r="O2635" s="150"/>
      <c r="P2635" s="150"/>
      <c r="Q2635" s="150"/>
    </row>
    <row r="2636" spans="1:17" ht="15">
      <c r="A2636" s="142">
        <v>44304</v>
      </c>
      <c r="B2636" s="143">
        <f t="shared" si="0"/>
        <v>4</v>
      </c>
      <c r="C2636" s="143">
        <f t="shared" si="1"/>
        <v>2021</v>
      </c>
      <c r="D2636" s="154">
        <v>42102</v>
      </c>
      <c r="E2636" s="145">
        <f t="shared" si="2"/>
        <v>4</v>
      </c>
      <c r="F2636" s="145">
        <f t="shared" si="3"/>
        <v>2015</v>
      </c>
      <c r="G2636" s="153" t="s">
        <v>2176</v>
      </c>
      <c r="H2636" s="143">
        <v>3517</v>
      </c>
      <c r="I2636" s="143">
        <v>6051</v>
      </c>
      <c r="J2636" s="143">
        <v>1000</v>
      </c>
      <c r="K2636" s="147" t="s">
        <v>77</v>
      </c>
      <c r="L2636" s="152"/>
      <c r="M2636" s="57"/>
      <c r="N2636" s="150"/>
      <c r="O2636" s="150"/>
      <c r="P2636" s="150"/>
      <c r="Q2636" s="150"/>
    </row>
    <row r="2637" spans="1:17" ht="15">
      <c r="A2637" s="142">
        <v>44305</v>
      </c>
      <c r="B2637" s="143">
        <f t="shared" si="0"/>
        <v>4</v>
      </c>
      <c r="C2637" s="143">
        <f t="shared" si="1"/>
        <v>2021</v>
      </c>
      <c r="D2637" s="154">
        <v>42102</v>
      </c>
      <c r="E2637" s="145">
        <f t="shared" si="2"/>
        <v>4</v>
      </c>
      <c r="F2637" s="145">
        <f t="shared" si="3"/>
        <v>2015</v>
      </c>
      <c r="G2637" s="153" t="s">
        <v>2177</v>
      </c>
      <c r="H2637" s="143">
        <v>3518</v>
      </c>
      <c r="I2637" s="143">
        <v>6052</v>
      </c>
      <c r="J2637" s="143">
        <v>5000</v>
      </c>
      <c r="K2637" s="147" t="s">
        <v>77</v>
      </c>
      <c r="L2637" s="152"/>
      <c r="M2637" s="57"/>
      <c r="N2637" s="150"/>
      <c r="O2637" s="150"/>
      <c r="P2637" s="150"/>
      <c r="Q2637" s="150"/>
    </row>
    <row r="2638" spans="1:17" ht="15">
      <c r="A2638" s="142">
        <v>44306</v>
      </c>
      <c r="B2638" s="143">
        <f t="shared" si="0"/>
        <v>4</v>
      </c>
      <c r="C2638" s="143">
        <f t="shared" si="1"/>
        <v>2021</v>
      </c>
      <c r="D2638" s="154">
        <v>42102</v>
      </c>
      <c r="E2638" s="145">
        <f t="shared" si="2"/>
        <v>4</v>
      </c>
      <c r="F2638" s="145">
        <f t="shared" si="3"/>
        <v>2015</v>
      </c>
      <c r="G2638" s="153" t="s">
        <v>2178</v>
      </c>
      <c r="H2638" s="143">
        <v>3519</v>
      </c>
      <c r="I2638" s="143">
        <v>6053</v>
      </c>
      <c r="J2638" s="143">
        <v>1000</v>
      </c>
      <c r="K2638" s="147" t="s">
        <v>77</v>
      </c>
      <c r="L2638" s="152"/>
      <c r="M2638" s="57"/>
      <c r="N2638" s="150"/>
      <c r="O2638" s="150"/>
      <c r="P2638" s="150"/>
      <c r="Q2638" s="150"/>
    </row>
    <row r="2639" spans="1:17" ht="15">
      <c r="A2639" s="142">
        <v>44307</v>
      </c>
      <c r="B2639" s="143">
        <f t="shared" si="0"/>
        <v>4</v>
      </c>
      <c r="C2639" s="143">
        <f t="shared" si="1"/>
        <v>2021</v>
      </c>
      <c r="D2639" s="154">
        <v>42102</v>
      </c>
      <c r="E2639" s="145">
        <f t="shared" si="2"/>
        <v>4</v>
      </c>
      <c r="F2639" s="145">
        <f t="shared" si="3"/>
        <v>2015</v>
      </c>
      <c r="G2639" s="153" t="s">
        <v>2176</v>
      </c>
      <c r="H2639" s="143">
        <v>3517</v>
      </c>
      <c r="I2639" s="143">
        <v>6054</v>
      </c>
      <c r="J2639" s="143">
        <v>1000</v>
      </c>
      <c r="K2639" s="147" t="s">
        <v>77</v>
      </c>
      <c r="L2639" s="152"/>
      <c r="M2639" s="57"/>
      <c r="N2639" s="150"/>
      <c r="O2639" s="150"/>
      <c r="P2639" s="150"/>
      <c r="Q2639" s="150"/>
    </row>
    <row r="2640" spans="1:17" ht="15">
      <c r="A2640" s="142">
        <v>44308</v>
      </c>
      <c r="B2640" s="143">
        <f t="shared" si="0"/>
        <v>4</v>
      </c>
      <c r="C2640" s="143">
        <f t="shared" si="1"/>
        <v>2021</v>
      </c>
      <c r="D2640" s="154">
        <v>42102</v>
      </c>
      <c r="E2640" s="145">
        <f t="shared" si="2"/>
        <v>4</v>
      </c>
      <c r="F2640" s="145">
        <f t="shared" si="3"/>
        <v>2015</v>
      </c>
      <c r="G2640" s="153" t="s">
        <v>2179</v>
      </c>
      <c r="H2640" s="143">
        <v>3520</v>
      </c>
      <c r="I2640" s="143">
        <v>6057</v>
      </c>
      <c r="J2640" s="143">
        <v>1000</v>
      </c>
      <c r="K2640" s="147" t="s">
        <v>77</v>
      </c>
      <c r="L2640" s="152"/>
      <c r="M2640" s="57"/>
      <c r="N2640" s="150"/>
      <c r="O2640" s="150"/>
      <c r="P2640" s="150"/>
      <c r="Q2640" s="150"/>
    </row>
    <row r="2641" spans="1:17" ht="15">
      <c r="A2641" s="142">
        <v>44309</v>
      </c>
      <c r="B2641" s="143">
        <f t="shared" si="0"/>
        <v>4</v>
      </c>
      <c r="C2641" s="143">
        <f t="shared" si="1"/>
        <v>2021</v>
      </c>
      <c r="D2641" s="154">
        <v>42102</v>
      </c>
      <c r="E2641" s="145">
        <f t="shared" si="2"/>
        <v>4</v>
      </c>
      <c r="F2641" s="145">
        <f t="shared" si="3"/>
        <v>2015</v>
      </c>
      <c r="G2641" s="153" t="s">
        <v>2180</v>
      </c>
      <c r="H2641" s="143">
        <v>3521</v>
      </c>
      <c r="I2641" s="143">
        <v>6058</v>
      </c>
      <c r="J2641" s="143">
        <v>3000</v>
      </c>
      <c r="K2641" s="147" t="s">
        <v>77</v>
      </c>
      <c r="L2641" s="152"/>
      <c r="M2641" s="57"/>
      <c r="N2641" s="150"/>
      <c r="O2641" s="150"/>
      <c r="P2641" s="150"/>
      <c r="Q2641" s="150"/>
    </row>
    <row r="2642" spans="1:17" ht="15">
      <c r="A2642" s="142">
        <v>44310</v>
      </c>
      <c r="B2642" s="143">
        <f t="shared" si="0"/>
        <v>4</v>
      </c>
      <c r="C2642" s="143">
        <f t="shared" si="1"/>
        <v>2021</v>
      </c>
      <c r="D2642" s="154">
        <v>42102</v>
      </c>
      <c r="E2642" s="145">
        <f t="shared" si="2"/>
        <v>4</v>
      </c>
      <c r="F2642" s="145">
        <f t="shared" si="3"/>
        <v>2015</v>
      </c>
      <c r="G2642" s="153" t="s">
        <v>2181</v>
      </c>
      <c r="H2642" s="143">
        <v>3522</v>
      </c>
      <c r="I2642" s="143">
        <v>6059</v>
      </c>
      <c r="J2642" s="143">
        <v>3000</v>
      </c>
      <c r="K2642" s="147" t="s">
        <v>77</v>
      </c>
      <c r="L2642" s="152"/>
      <c r="M2642" s="57"/>
      <c r="N2642" s="150"/>
      <c r="O2642" s="150"/>
      <c r="P2642" s="150"/>
      <c r="Q2642" s="150"/>
    </row>
    <row r="2643" spans="1:17" ht="15">
      <c r="A2643" s="142">
        <v>44311</v>
      </c>
      <c r="B2643" s="143">
        <f t="shared" si="0"/>
        <v>4</v>
      </c>
      <c r="C2643" s="143">
        <f t="shared" si="1"/>
        <v>2021</v>
      </c>
      <c r="D2643" s="154">
        <v>42102</v>
      </c>
      <c r="E2643" s="145">
        <f t="shared" si="2"/>
        <v>4</v>
      </c>
      <c r="F2643" s="145">
        <f t="shared" si="3"/>
        <v>2015</v>
      </c>
      <c r="G2643" s="153" t="s">
        <v>2182</v>
      </c>
      <c r="H2643" s="143">
        <v>3523</v>
      </c>
      <c r="I2643" s="143">
        <v>6060</v>
      </c>
      <c r="J2643" s="143">
        <v>1000</v>
      </c>
      <c r="K2643" s="147" t="s">
        <v>77</v>
      </c>
      <c r="L2643" s="152"/>
      <c r="M2643" s="57"/>
      <c r="N2643" s="150"/>
      <c r="O2643" s="150"/>
      <c r="P2643" s="150"/>
      <c r="Q2643" s="150"/>
    </row>
    <row r="2644" spans="1:17" ht="15">
      <c r="A2644" s="142">
        <v>44312</v>
      </c>
      <c r="B2644" s="143">
        <f t="shared" si="0"/>
        <v>4</v>
      </c>
      <c r="C2644" s="143">
        <f t="shared" si="1"/>
        <v>2021</v>
      </c>
      <c r="D2644" s="154">
        <v>42102</v>
      </c>
      <c r="E2644" s="145">
        <f t="shared" si="2"/>
        <v>4</v>
      </c>
      <c r="F2644" s="145">
        <f t="shared" si="3"/>
        <v>2015</v>
      </c>
      <c r="G2644" s="153" t="s">
        <v>2183</v>
      </c>
      <c r="H2644" s="143">
        <v>3524</v>
      </c>
      <c r="I2644" s="143">
        <v>6061</v>
      </c>
      <c r="J2644" s="143">
        <v>1000</v>
      </c>
      <c r="K2644" s="147" t="s">
        <v>77</v>
      </c>
      <c r="L2644" s="152"/>
      <c r="M2644" s="57"/>
      <c r="N2644" s="150"/>
      <c r="O2644" s="150"/>
      <c r="P2644" s="150"/>
      <c r="Q2644" s="150"/>
    </row>
    <row r="2645" spans="1:17" ht="15">
      <c r="A2645" s="142">
        <v>44313</v>
      </c>
      <c r="B2645" s="143">
        <f t="shared" si="0"/>
        <v>4</v>
      </c>
      <c r="C2645" s="143">
        <f t="shared" si="1"/>
        <v>2021</v>
      </c>
      <c r="D2645" s="154">
        <v>42102</v>
      </c>
      <c r="E2645" s="145">
        <f t="shared" si="2"/>
        <v>4</v>
      </c>
      <c r="F2645" s="145">
        <f t="shared" si="3"/>
        <v>2015</v>
      </c>
      <c r="G2645" s="153" t="s">
        <v>2184</v>
      </c>
      <c r="H2645" s="143">
        <v>3525</v>
      </c>
      <c r="I2645" s="143">
        <v>6062</v>
      </c>
      <c r="J2645" s="143">
        <v>1000</v>
      </c>
      <c r="K2645" s="147" t="s">
        <v>77</v>
      </c>
      <c r="L2645" s="152"/>
      <c r="M2645" s="57"/>
      <c r="N2645" s="150"/>
      <c r="O2645" s="150"/>
      <c r="P2645" s="150"/>
      <c r="Q2645" s="150"/>
    </row>
    <row r="2646" spans="1:17" ht="15">
      <c r="A2646" s="142">
        <v>44314</v>
      </c>
      <c r="B2646" s="143">
        <f t="shared" si="0"/>
        <v>4</v>
      </c>
      <c r="C2646" s="143">
        <f t="shared" si="1"/>
        <v>2021</v>
      </c>
      <c r="D2646" s="154">
        <v>42102</v>
      </c>
      <c r="E2646" s="145">
        <f t="shared" si="2"/>
        <v>4</v>
      </c>
      <c r="F2646" s="145">
        <f t="shared" si="3"/>
        <v>2015</v>
      </c>
      <c r="G2646" s="153" t="s">
        <v>2185</v>
      </c>
      <c r="H2646" s="143">
        <v>3120</v>
      </c>
      <c r="I2646" s="143">
        <v>6063</v>
      </c>
      <c r="J2646" s="143">
        <v>1000</v>
      </c>
      <c r="K2646" s="147" t="s">
        <v>77</v>
      </c>
      <c r="L2646" s="152"/>
      <c r="M2646" s="57"/>
      <c r="N2646" s="150"/>
      <c r="O2646" s="150"/>
      <c r="P2646" s="150"/>
      <c r="Q2646" s="150"/>
    </row>
    <row r="2647" spans="1:17" ht="15">
      <c r="A2647" s="142">
        <v>44315</v>
      </c>
      <c r="B2647" s="143">
        <f t="shared" si="0"/>
        <v>4</v>
      </c>
      <c r="C2647" s="143">
        <f t="shared" si="1"/>
        <v>2021</v>
      </c>
      <c r="D2647" s="154">
        <v>42103</v>
      </c>
      <c r="E2647" s="145">
        <f t="shared" si="2"/>
        <v>4</v>
      </c>
      <c r="F2647" s="145">
        <f t="shared" si="3"/>
        <v>2015</v>
      </c>
      <c r="G2647" s="153" t="s">
        <v>2186</v>
      </c>
      <c r="H2647" s="143">
        <v>3529</v>
      </c>
      <c r="I2647" s="143">
        <v>6066</v>
      </c>
      <c r="J2647" s="143">
        <v>4299</v>
      </c>
      <c r="K2647" s="147" t="s">
        <v>77</v>
      </c>
      <c r="L2647" s="152"/>
      <c r="M2647" s="57"/>
      <c r="N2647" s="150"/>
      <c r="O2647" s="150"/>
      <c r="P2647" s="150"/>
      <c r="Q2647" s="150"/>
    </row>
    <row r="2648" spans="1:17" ht="15">
      <c r="A2648" s="142">
        <v>44316</v>
      </c>
      <c r="B2648" s="143">
        <f t="shared" si="0"/>
        <v>4</v>
      </c>
      <c r="C2648" s="143">
        <f t="shared" si="1"/>
        <v>2021</v>
      </c>
      <c r="D2648" s="154">
        <v>42103</v>
      </c>
      <c r="E2648" s="145">
        <f t="shared" si="2"/>
        <v>4</v>
      </c>
      <c r="F2648" s="145">
        <f t="shared" si="3"/>
        <v>2015</v>
      </c>
      <c r="G2648" s="153" t="s">
        <v>2187</v>
      </c>
      <c r="H2648" s="143">
        <v>3528</v>
      </c>
      <c r="I2648" s="143">
        <v>6067</v>
      </c>
      <c r="J2648" s="143">
        <v>1000</v>
      </c>
      <c r="K2648" s="147" t="s">
        <v>77</v>
      </c>
      <c r="L2648" s="152"/>
      <c r="M2648" s="57"/>
      <c r="N2648" s="150"/>
      <c r="O2648" s="150"/>
      <c r="P2648" s="150"/>
      <c r="Q2648" s="150"/>
    </row>
    <row r="2649" spans="1:17" ht="15">
      <c r="A2649" s="142">
        <v>44317</v>
      </c>
      <c r="B2649" s="143">
        <f t="shared" si="0"/>
        <v>5</v>
      </c>
      <c r="C2649" s="143">
        <f t="shared" si="1"/>
        <v>2021</v>
      </c>
      <c r="D2649" s="154">
        <v>42103</v>
      </c>
      <c r="E2649" s="145">
        <f t="shared" si="2"/>
        <v>4</v>
      </c>
      <c r="F2649" s="145">
        <f t="shared" si="3"/>
        <v>2015</v>
      </c>
      <c r="G2649" s="153" t="s">
        <v>2188</v>
      </c>
      <c r="H2649" s="143">
        <v>3530</v>
      </c>
      <c r="I2649" s="143">
        <v>6068</v>
      </c>
      <c r="J2649" s="143">
        <v>1000</v>
      </c>
      <c r="K2649" s="147" t="s">
        <v>77</v>
      </c>
      <c r="L2649" s="152"/>
      <c r="M2649" s="57"/>
      <c r="N2649" s="150"/>
      <c r="O2649" s="150"/>
      <c r="P2649" s="150"/>
      <c r="Q2649" s="150"/>
    </row>
    <row r="2650" spans="1:17" ht="15">
      <c r="A2650" s="142">
        <v>44318</v>
      </c>
      <c r="B2650" s="143">
        <f t="shared" si="0"/>
        <v>5</v>
      </c>
      <c r="C2650" s="143">
        <f t="shared" si="1"/>
        <v>2021</v>
      </c>
      <c r="D2650" s="154">
        <v>42103</v>
      </c>
      <c r="E2650" s="145">
        <f t="shared" si="2"/>
        <v>4</v>
      </c>
      <c r="F2650" s="145">
        <f t="shared" si="3"/>
        <v>2015</v>
      </c>
      <c r="G2650" s="153" t="s">
        <v>2189</v>
      </c>
      <c r="H2650" s="143">
        <v>3531</v>
      </c>
      <c r="I2650" s="143">
        <v>6069</v>
      </c>
      <c r="J2650" s="143">
        <v>1000</v>
      </c>
      <c r="K2650" s="147" t="s">
        <v>77</v>
      </c>
      <c r="L2650" s="152"/>
      <c r="M2650" s="57"/>
      <c r="N2650" s="150"/>
      <c r="O2650" s="150"/>
      <c r="P2650" s="150"/>
      <c r="Q2650" s="150"/>
    </row>
    <row r="2651" spans="1:17" ht="15">
      <c r="A2651" s="142">
        <v>44319</v>
      </c>
      <c r="B2651" s="143">
        <f t="shared" si="0"/>
        <v>5</v>
      </c>
      <c r="C2651" s="143">
        <f t="shared" si="1"/>
        <v>2021</v>
      </c>
      <c r="D2651" s="154">
        <v>42103</v>
      </c>
      <c r="E2651" s="145">
        <f t="shared" si="2"/>
        <v>4</v>
      </c>
      <c r="F2651" s="145">
        <f t="shared" si="3"/>
        <v>2015</v>
      </c>
      <c r="G2651" s="153" t="s">
        <v>2190</v>
      </c>
      <c r="H2651" s="143">
        <v>3532</v>
      </c>
      <c r="I2651" s="143">
        <v>6070</v>
      </c>
      <c r="J2651" s="143">
        <v>1000</v>
      </c>
      <c r="K2651" s="147" t="s">
        <v>77</v>
      </c>
      <c r="L2651" s="152"/>
      <c r="M2651" s="57"/>
      <c r="N2651" s="150"/>
      <c r="O2651" s="150"/>
      <c r="P2651" s="150"/>
      <c r="Q2651" s="150"/>
    </row>
    <row r="2652" spans="1:17" ht="15">
      <c r="A2652" s="142">
        <v>44320</v>
      </c>
      <c r="B2652" s="143">
        <f t="shared" si="0"/>
        <v>5</v>
      </c>
      <c r="C2652" s="143">
        <f t="shared" si="1"/>
        <v>2021</v>
      </c>
      <c r="D2652" s="154">
        <v>42103</v>
      </c>
      <c r="E2652" s="145">
        <f t="shared" si="2"/>
        <v>4</v>
      </c>
      <c r="F2652" s="145">
        <f t="shared" si="3"/>
        <v>2015</v>
      </c>
      <c r="G2652" s="153" t="s">
        <v>2191</v>
      </c>
      <c r="H2652" s="143">
        <v>3534</v>
      </c>
      <c r="I2652" s="143">
        <v>6072</v>
      </c>
      <c r="J2652" s="143">
        <v>1000</v>
      </c>
      <c r="K2652" s="147" t="s">
        <v>77</v>
      </c>
      <c r="L2652" s="152"/>
      <c r="M2652" s="57"/>
      <c r="N2652" s="150"/>
      <c r="O2652" s="150"/>
      <c r="P2652" s="150"/>
      <c r="Q2652" s="150"/>
    </row>
    <row r="2653" spans="1:17" ht="15">
      <c r="A2653" s="142">
        <v>44321</v>
      </c>
      <c r="B2653" s="143">
        <f t="shared" si="0"/>
        <v>5</v>
      </c>
      <c r="C2653" s="143">
        <f t="shared" si="1"/>
        <v>2021</v>
      </c>
      <c r="D2653" s="154">
        <v>42103</v>
      </c>
      <c r="E2653" s="145">
        <f t="shared" si="2"/>
        <v>4</v>
      </c>
      <c r="F2653" s="145">
        <f t="shared" si="3"/>
        <v>2015</v>
      </c>
      <c r="G2653" s="153" t="s">
        <v>2192</v>
      </c>
      <c r="H2653" s="143">
        <v>3535</v>
      </c>
      <c r="I2653" s="143">
        <v>6073</v>
      </c>
      <c r="J2653" s="143">
        <v>5000</v>
      </c>
      <c r="K2653" s="147" t="s">
        <v>77</v>
      </c>
      <c r="L2653" s="152"/>
      <c r="M2653" s="57"/>
      <c r="N2653" s="150"/>
      <c r="O2653" s="150"/>
      <c r="P2653" s="150"/>
      <c r="Q2653" s="150"/>
    </row>
    <row r="2654" spans="1:17" ht="15">
      <c r="A2654" s="142">
        <v>44322</v>
      </c>
      <c r="B2654" s="143">
        <f t="shared" si="0"/>
        <v>5</v>
      </c>
      <c r="C2654" s="143">
        <f t="shared" si="1"/>
        <v>2021</v>
      </c>
      <c r="D2654" s="154">
        <v>42103</v>
      </c>
      <c r="E2654" s="145">
        <f t="shared" si="2"/>
        <v>4</v>
      </c>
      <c r="F2654" s="145">
        <f t="shared" si="3"/>
        <v>2015</v>
      </c>
      <c r="G2654" s="153" t="s">
        <v>2193</v>
      </c>
      <c r="H2654" s="143">
        <v>3537</v>
      </c>
      <c r="I2654" s="143">
        <v>6076</v>
      </c>
      <c r="J2654" s="143">
        <v>1000</v>
      </c>
      <c r="K2654" s="147" t="s">
        <v>77</v>
      </c>
      <c r="L2654" s="152"/>
      <c r="M2654" s="57"/>
      <c r="N2654" s="150"/>
      <c r="O2654" s="150"/>
      <c r="P2654" s="150"/>
      <c r="Q2654" s="150"/>
    </row>
    <row r="2655" spans="1:17" ht="15">
      <c r="A2655" s="142">
        <v>44323</v>
      </c>
      <c r="B2655" s="143">
        <f t="shared" si="0"/>
        <v>5</v>
      </c>
      <c r="C2655" s="143">
        <f t="shared" si="1"/>
        <v>2021</v>
      </c>
      <c r="D2655" s="154">
        <v>42103</v>
      </c>
      <c r="E2655" s="145">
        <f t="shared" si="2"/>
        <v>4</v>
      </c>
      <c r="F2655" s="145">
        <f t="shared" si="3"/>
        <v>2015</v>
      </c>
      <c r="G2655" s="153" t="s">
        <v>1922</v>
      </c>
      <c r="H2655" s="143">
        <v>3199</v>
      </c>
      <c r="I2655" s="143">
        <v>6078</v>
      </c>
      <c r="J2655" s="143">
        <v>3000</v>
      </c>
      <c r="K2655" s="147" t="s">
        <v>77</v>
      </c>
      <c r="L2655" s="152"/>
      <c r="M2655" s="57"/>
      <c r="N2655" s="150"/>
      <c r="O2655" s="150"/>
      <c r="P2655" s="150"/>
      <c r="Q2655" s="150"/>
    </row>
    <row r="2656" spans="1:17" ht="15">
      <c r="A2656" s="142">
        <v>44324</v>
      </c>
      <c r="B2656" s="143">
        <f t="shared" si="0"/>
        <v>5</v>
      </c>
      <c r="C2656" s="143">
        <f t="shared" si="1"/>
        <v>2021</v>
      </c>
      <c r="D2656" s="154">
        <v>42103</v>
      </c>
      <c r="E2656" s="145">
        <f t="shared" si="2"/>
        <v>4</v>
      </c>
      <c r="F2656" s="145">
        <f t="shared" si="3"/>
        <v>2015</v>
      </c>
      <c r="G2656" s="153" t="s">
        <v>2194</v>
      </c>
      <c r="H2656" s="143">
        <v>3538</v>
      </c>
      <c r="I2656" s="143">
        <v>6079</v>
      </c>
      <c r="J2656" s="143">
        <v>1000</v>
      </c>
      <c r="K2656" s="147" t="s">
        <v>77</v>
      </c>
      <c r="L2656" s="152"/>
      <c r="M2656" s="57"/>
      <c r="N2656" s="150"/>
      <c r="O2656" s="150"/>
      <c r="P2656" s="150"/>
      <c r="Q2656" s="150"/>
    </row>
    <row r="2657" spans="1:17" ht="15">
      <c r="A2657" s="142">
        <v>44325</v>
      </c>
      <c r="B2657" s="143">
        <f t="shared" si="0"/>
        <v>5</v>
      </c>
      <c r="C2657" s="143">
        <f t="shared" si="1"/>
        <v>2021</v>
      </c>
      <c r="D2657" s="154">
        <v>42103</v>
      </c>
      <c r="E2657" s="145">
        <f t="shared" si="2"/>
        <v>4</v>
      </c>
      <c r="F2657" s="145">
        <f t="shared" si="3"/>
        <v>2015</v>
      </c>
      <c r="G2657" s="153" t="s">
        <v>2195</v>
      </c>
      <c r="H2657" s="143">
        <v>3539</v>
      </c>
      <c r="I2657" s="143">
        <v>6080</v>
      </c>
      <c r="J2657" s="143">
        <v>1000</v>
      </c>
      <c r="K2657" s="147" t="s">
        <v>77</v>
      </c>
      <c r="L2657" s="152"/>
      <c r="M2657" s="57"/>
      <c r="N2657" s="150"/>
      <c r="O2657" s="150"/>
      <c r="P2657" s="150"/>
      <c r="Q2657" s="150"/>
    </row>
    <row r="2658" spans="1:17" ht="15">
      <c r="A2658" s="142">
        <v>44326</v>
      </c>
      <c r="B2658" s="143">
        <f t="shared" si="0"/>
        <v>5</v>
      </c>
      <c r="C2658" s="143">
        <f t="shared" si="1"/>
        <v>2021</v>
      </c>
      <c r="D2658" s="154">
        <v>42103</v>
      </c>
      <c r="E2658" s="145">
        <f t="shared" si="2"/>
        <v>4</v>
      </c>
      <c r="F2658" s="145">
        <f t="shared" si="3"/>
        <v>2015</v>
      </c>
      <c r="G2658" s="153" t="s">
        <v>2196</v>
      </c>
      <c r="H2658" s="143">
        <v>3541</v>
      </c>
      <c r="I2658" s="143">
        <v>6084</v>
      </c>
      <c r="J2658" s="143">
        <v>1000</v>
      </c>
      <c r="K2658" s="147" t="s">
        <v>77</v>
      </c>
      <c r="L2658" s="152"/>
      <c r="M2658" s="57"/>
      <c r="N2658" s="150"/>
      <c r="O2658" s="150"/>
      <c r="P2658" s="150"/>
      <c r="Q2658" s="150"/>
    </row>
    <row r="2659" spans="1:17" ht="15">
      <c r="A2659" s="142">
        <v>44327</v>
      </c>
      <c r="B2659" s="143">
        <f t="shared" si="0"/>
        <v>5</v>
      </c>
      <c r="C2659" s="143">
        <f t="shared" si="1"/>
        <v>2021</v>
      </c>
      <c r="D2659" s="154">
        <v>42103</v>
      </c>
      <c r="E2659" s="145">
        <f t="shared" si="2"/>
        <v>4</v>
      </c>
      <c r="F2659" s="145">
        <f t="shared" si="3"/>
        <v>2015</v>
      </c>
      <c r="G2659" s="153" t="s">
        <v>1194</v>
      </c>
      <c r="H2659" s="143">
        <v>14</v>
      </c>
      <c r="I2659" s="143">
        <v>6085</v>
      </c>
      <c r="J2659" s="143">
        <v>1500</v>
      </c>
      <c r="K2659" s="147" t="s">
        <v>77</v>
      </c>
      <c r="L2659" s="152"/>
      <c r="M2659" s="57"/>
      <c r="N2659" s="150"/>
      <c r="O2659" s="150"/>
      <c r="P2659" s="150"/>
      <c r="Q2659" s="150"/>
    </row>
    <row r="2660" spans="1:17" ht="15">
      <c r="A2660" s="142">
        <v>44328</v>
      </c>
      <c r="B2660" s="143">
        <f t="shared" si="0"/>
        <v>5</v>
      </c>
      <c r="C2660" s="143">
        <f t="shared" si="1"/>
        <v>2021</v>
      </c>
      <c r="D2660" s="154">
        <v>42103</v>
      </c>
      <c r="E2660" s="145">
        <f t="shared" si="2"/>
        <v>4</v>
      </c>
      <c r="F2660" s="145">
        <f t="shared" si="3"/>
        <v>2015</v>
      </c>
      <c r="G2660" s="146"/>
      <c r="H2660" s="143">
        <v>3542</v>
      </c>
      <c r="I2660" s="143">
        <v>6086</v>
      </c>
      <c r="J2660" s="143">
        <v>1000</v>
      </c>
      <c r="K2660" s="147" t="s">
        <v>77</v>
      </c>
      <c r="L2660" s="152"/>
      <c r="M2660" s="57"/>
      <c r="N2660" s="150"/>
      <c r="O2660" s="150"/>
      <c r="P2660" s="150"/>
      <c r="Q2660" s="150"/>
    </row>
    <row r="2661" spans="1:17" ht="15">
      <c r="A2661" s="142">
        <v>44329</v>
      </c>
      <c r="B2661" s="143">
        <f t="shared" si="0"/>
        <v>5</v>
      </c>
      <c r="C2661" s="143">
        <f t="shared" si="1"/>
        <v>2021</v>
      </c>
      <c r="D2661" s="154">
        <v>42103</v>
      </c>
      <c r="E2661" s="145">
        <f t="shared" si="2"/>
        <v>4</v>
      </c>
      <c r="F2661" s="145">
        <f t="shared" si="3"/>
        <v>2015</v>
      </c>
      <c r="G2661" s="153" t="s">
        <v>2197</v>
      </c>
      <c r="H2661" s="143">
        <v>3543</v>
      </c>
      <c r="I2661" s="143">
        <v>6087</v>
      </c>
      <c r="J2661" s="143">
        <v>1000</v>
      </c>
      <c r="K2661" s="147" t="s">
        <v>77</v>
      </c>
      <c r="L2661" s="152"/>
      <c r="M2661" s="57"/>
      <c r="N2661" s="150"/>
      <c r="O2661" s="150"/>
      <c r="P2661" s="150"/>
      <c r="Q2661" s="150"/>
    </row>
    <row r="2662" spans="1:17" ht="15">
      <c r="A2662" s="142">
        <v>44330</v>
      </c>
      <c r="B2662" s="143">
        <f t="shared" si="0"/>
        <v>5</v>
      </c>
      <c r="C2662" s="143">
        <f t="shared" si="1"/>
        <v>2021</v>
      </c>
      <c r="D2662" s="154">
        <v>42103</v>
      </c>
      <c r="E2662" s="145">
        <f t="shared" si="2"/>
        <v>4</v>
      </c>
      <c r="F2662" s="145">
        <f t="shared" si="3"/>
        <v>2015</v>
      </c>
      <c r="G2662" s="153" t="s">
        <v>2198</v>
      </c>
      <c r="H2662" s="143">
        <v>3544</v>
      </c>
      <c r="I2662" s="143">
        <v>6088</v>
      </c>
      <c r="J2662" s="143">
        <v>1000</v>
      </c>
      <c r="K2662" s="147" t="s">
        <v>77</v>
      </c>
      <c r="L2662" s="152"/>
      <c r="M2662" s="57"/>
      <c r="N2662" s="150"/>
      <c r="O2662" s="150"/>
      <c r="P2662" s="150"/>
      <c r="Q2662" s="150"/>
    </row>
    <row r="2663" spans="1:17" ht="15">
      <c r="A2663" s="142">
        <v>44331</v>
      </c>
      <c r="B2663" s="143">
        <f t="shared" si="0"/>
        <v>5</v>
      </c>
      <c r="C2663" s="143">
        <f t="shared" si="1"/>
        <v>2021</v>
      </c>
      <c r="D2663" s="154">
        <v>42103</v>
      </c>
      <c r="E2663" s="145">
        <f t="shared" si="2"/>
        <v>4</v>
      </c>
      <c r="F2663" s="145">
        <f t="shared" si="3"/>
        <v>2015</v>
      </c>
      <c r="G2663" s="153" t="s">
        <v>2199</v>
      </c>
      <c r="H2663" s="143">
        <v>3545</v>
      </c>
      <c r="I2663" s="143">
        <v>6089</v>
      </c>
      <c r="J2663" s="143">
        <v>1000</v>
      </c>
      <c r="K2663" s="147" t="s">
        <v>77</v>
      </c>
      <c r="L2663" s="152"/>
      <c r="M2663" s="57"/>
      <c r="N2663" s="150"/>
      <c r="O2663" s="150"/>
      <c r="P2663" s="150"/>
      <c r="Q2663" s="150"/>
    </row>
    <row r="2664" spans="1:17" ht="15">
      <c r="A2664" s="142">
        <v>44332</v>
      </c>
      <c r="B2664" s="143">
        <f t="shared" si="0"/>
        <v>5</v>
      </c>
      <c r="C2664" s="143">
        <f t="shared" si="1"/>
        <v>2021</v>
      </c>
      <c r="D2664" s="154">
        <v>42103</v>
      </c>
      <c r="E2664" s="145">
        <f t="shared" si="2"/>
        <v>4</v>
      </c>
      <c r="F2664" s="145">
        <f t="shared" si="3"/>
        <v>2015</v>
      </c>
      <c r="G2664" s="153" t="s">
        <v>1997</v>
      </c>
      <c r="H2664" s="143">
        <v>3301</v>
      </c>
      <c r="I2664" s="143">
        <v>6091</v>
      </c>
      <c r="J2664" s="143">
        <v>1600</v>
      </c>
      <c r="K2664" s="147" t="s">
        <v>77</v>
      </c>
      <c r="L2664" s="152"/>
      <c r="M2664" s="57"/>
      <c r="N2664" s="150"/>
      <c r="O2664" s="150"/>
      <c r="P2664" s="150"/>
      <c r="Q2664" s="150"/>
    </row>
    <row r="2665" spans="1:17" ht="15">
      <c r="A2665" s="142">
        <v>44333</v>
      </c>
      <c r="B2665" s="143">
        <f t="shared" si="0"/>
        <v>5</v>
      </c>
      <c r="C2665" s="143">
        <f t="shared" si="1"/>
        <v>2021</v>
      </c>
      <c r="D2665" s="154">
        <v>42103</v>
      </c>
      <c r="E2665" s="145">
        <f t="shared" si="2"/>
        <v>4</v>
      </c>
      <c r="F2665" s="145">
        <f t="shared" si="3"/>
        <v>2015</v>
      </c>
      <c r="G2665" s="153" t="s">
        <v>2200</v>
      </c>
      <c r="H2665" s="143">
        <v>3547</v>
      </c>
      <c r="I2665" s="143">
        <v>6092</v>
      </c>
      <c r="J2665" s="143">
        <v>1000</v>
      </c>
      <c r="K2665" s="147" t="s">
        <v>77</v>
      </c>
      <c r="L2665" s="152"/>
      <c r="M2665" s="57"/>
      <c r="N2665" s="150"/>
      <c r="O2665" s="150"/>
      <c r="P2665" s="150"/>
      <c r="Q2665" s="150"/>
    </row>
    <row r="2666" spans="1:17" ht="15">
      <c r="A2666" s="142">
        <v>44334</v>
      </c>
      <c r="B2666" s="143">
        <f t="shared" si="0"/>
        <v>5</v>
      </c>
      <c r="C2666" s="143">
        <f t="shared" si="1"/>
        <v>2021</v>
      </c>
      <c r="D2666" s="154">
        <v>42103</v>
      </c>
      <c r="E2666" s="145">
        <f t="shared" si="2"/>
        <v>4</v>
      </c>
      <c r="F2666" s="145">
        <f t="shared" si="3"/>
        <v>2015</v>
      </c>
      <c r="G2666" s="153" t="s">
        <v>2025</v>
      </c>
      <c r="H2666" s="143">
        <v>3332</v>
      </c>
      <c r="I2666" s="143">
        <v>6093</v>
      </c>
      <c r="J2666" s="143">
        <v>1000</v>
      </c>
      <c r="K2666" s="147" t="s">
        <v>77</v>
      </c>
      <c r="L2666" s="152"/>
      <c r="M2666" s="57"/>
      <c r="N2666" s="150"/>
      <c r="O2666" s="150"/>
      <c r="P2666" s="150"/>
      <c r="Q2666" s="150"/>
    </row>
    <row r="2667" spans="1:17" ht="15">
      <c r="A2667" s="142">
        <v>44335</v>
      </c>
      <c r="B2667" s="143">
        <f t="shared" si="0"/>
        <v>5</v>
      </c>
      <c r="C2667" s="143">
        <f t="shared" si="1"/>
        <v>2021</v>
      </c>
      <c r="D2667" s="154">
        <v>42103</v>
      </c>
      <c r="E2667" s="145">
        <f t="shared" si="2"/>
        <v>4</v>
      </c>
      <c r="F2667" s="145">
        <f t="shared" si="3"/>
        <v>2015</v>
      </c>
      <c r="G2667" s="153" t="s">
        <v>2201</v>
      </c>
      <c r="H2667" s="143">
        <v>3548</v>
      </c>
      <c r="I2667" s="143">
        <v>6094</v>
      </c>
      <c r="J2667" s="143">
        <v>3000</v>
      </c>
      <c r="K2667" s="147" t="s">
        <v>77</v>
      </c>
      <c r="L2667" s="152"/>
      <c r="M2667" s="57"/>
      <c r="N2667" s="150"/>
      <c r="O2667" s="150"/>
      <c r="P2667" s="150"/>
      <c r="Q2667" s="150"/>
    </row>
    <row r="2668" spans="1:17" ht="15">
      <c r="A2668" s="142">
        <v>44336</v>
      </c>
      <c r="B2668" s="143">
        <f t="shared" si="0"/>
        <v>5</v>
      </c>
      <c r="C2668" s="143">
        <f t="shared" si="1"/>
        <v>2021</v>
      </c>
      <c r="D2668" s="154">
        <v>42103</v>
      </c>
      <c r="E2668" s="145">
        <f t="shared" si="2"/>
        <v>4</v>
      </c>
      <c r="F2668" s="145">
        <f t="shared" si="3"/>
        <v>2015</v>
      </c>
      <c r="G2668" s="153" t="s">
        <v>1917</v>
      </c>
      <c r="H2668" s="143">
        <v>3190</v>
      </c>
      <c r="I2668" s="143">
        <v>6096</v>
      </c>
      <c r="J2668" s="143">
        <v>1000</v>
      </c>
      <c r="K2668" s="147" t="s">
        <v>77</v>
      </c>
      <c r="L2668" s="152"/>
      <c r="M2668" s="57"/>
      <c r="N2668" s="150"/>
      <c r="O2668" s="150"/>
      <c r="P2668" s="150"/>
      <c r="Q2668" s="150"/>
    </row>
    <row r="2669" spans="1:17" ht="15">
      <c r="A2669" s="142">
        <v>44337</v>
      </c>
      <c r="B2669" s="143">
        <f t="shared" si="0"/>
        <v>5</v>
      </c>
      <c r="C2669" s="143">
        <f t="shared" si="1"/>
        <v>2021</v>
      </c>
      <c r="D2669" s="154">
        <v>42103</v>
      </c>
      <c r="E2669" s="145">
        <f t="shared" si="2"/>
        <v>4</v>
      </c>
      <c r="F2669" s="145">
        <f t="shared" si="3"/>
        <v>2015</v>
      </c>
      <c r="G2669" s="153" t="s">
        <v>1932</v>
      </c>
      <c r="H2669" s="143">
        <v>3212</v>
      </c>
      <c r="I2669" s="143">
        <v>6102</v>
      </c>
      <c r="J2669" s="143">
        <v>3000</v>
      </c>
      <c r="K2669" s="147" t="s">
        <v>77</v>
      </c>
      <c r="L2669" s="152"/>
      <c r="M2669" s="57"/>
      <c r="N2669" s="150"/>
      <c r="O2669" s="150"/>
      <c r="P2669" s="150"/>
      <c r="Q2669" s="150"/>
    </row>
    <row r="2670" spans="1:17" ht="15">
      <c r="A2670" s="142">
        <v>44338</v>
      </c>
      <c r="B2670" s="143">
        <f t="shared" si="0"/>
        <v>5</v>
      </c>
      <c r="C2670" s="143">
        <f t="shared" si="1"/>
        <v>2021</v>
      </c>
      <c r="D2670" s="154">
        <v>42103</v>
      </c>
      <c r="E2670" s="145">
        <f t="shared" si="2"/>
        <v>4</v>
      </c>
      <c r="F2670" s="145">
        <f t="shared" si="3"/>
        <v>2015</v>
      </c>
      <c r="G2670" s="153" t="s">
        <v>2202</v>
      </c>
      <c r="H2670" s="143">
        <v>3550</v>
      </c>
      <c r="I2670" s="143">
        <v>6103</v>
      </c>
      <c r="J2670" s="143">
        <v>1000</v>
      </c>
      <c r="K2670" s="147" t="s">
        <v>77</v>
      </c>
      <c r="L2670" s="152"/>
      <c r="M2670" s="57"/>
      <c r="N2670" s="150"/>
      <c r="O2670" s="150"/>
      <c r="P2670" s="150"/>
      <c r="Q2670" s="150"/>
    </row>
    <row r="2671" spans="1:17" ht="15">
      <c r="A2671" s="142">
        <v>44339</v>
      </c>
      <c r="B2671" s="143">
        <f t="shared" si="0"/>
        <v>5</v>
      </c>
      <c r="C2671" s="143">
        <f t="shared" si="1"/>
        <v>2021</v>
      </c>
      <c r="D2671" s="154">
        <v>42103</v>
      </c>
      <c r="E2671" s="145">
        <f t="shared" si="2"/>
        <v>4</v>
      </c>
      <c r="F2671" s="145">
        <f t="shared" si="3"/>
        <v>2015</v>
      </c>
      <c r="G2671" s="153" t="s">
        <v>2203</v>
      </c>
      <c r="H2671" s="143">
        <v>3551</v>
      </c>
      <c r="I2671" s="143">
        <v>6104</v>
      </c>
      <c r="J2671" s="143">
        <v>3000</v>
      </c>
      <c r="K2671" s="147" t="s">
        <v>77</v>
      </c>
      <c r="L2671" s="152"/>
      <c r="M2671" s="57"/>
      <c r="N2671" s="150"/>
      <c r="O2671" s="150"/>
      <c r="P2671" s="150"/>
      <c r="Q2671" s="150"/>
    </row>
    <row r="2672" spans="1:17" ht="15">
      <c r="A2672" s="142">
        <v>44340</v>
      </c>
      <c r="B2672" s="143">
        <f t="shared" si="0"/>
        <v>5</v>
      </c>
      <c r="C2672" s="143">
        <f t="shared" si="1"/>
        <v>2021</v>
      </c>
      <c r="D2672" s="154">
        <v>42103</v>
      </c>
      <c r="E2672" s="145">
        <f t="shared" si="2"/>
        <v>4</v>
      </c>
      <c r="F2672" s="145">
        <f t="shared" si="3"/>
        <v>2015</v>
      </c>
      <c r="G2672" s="153" t="s">
        <v>2204</v>
      </c>
      <c r="H2672" s="143">
        <v>3552</v>
      </c>
      <c r="I2672" s="143">
        <v>6105</v>
      </c>
      <c r="J2672" s="143">
        <v>1000</v>
      </c>
      <c r="K2672" s="147" t="s">
        <v>77</v>
      </c>
      <c r="L2672" s="152"/>
      <c r="M2672" s="57"/>
      <c r="N2672" s="150"/>
      <c r="O2672" s="150"/>
      <c r="P2672" s="150"/>
      <c r="Q2672" s="150"/>
    </row>
    <row r="2673" spans="1:17" ht="15">
      <c r="A2673" s="142">
        <v>44341</v>
      </c>
      <c r="B2673" s="143">
        <f t="shared" si="0"/>
        <v>5</v>
      </c>
      <c r="C2673" s="143">
        <f t="shared" si="1"/>
        <v>2021</v>
      </c>
      <c r="D2673" s="154">
        <v>42103</v>
      </c>
      <c r="E2673" s="145">
        <f t="shared" si="2"/>
        <v>4</v>
      </c>
      <c r="F2673" s="145">
        <f t="shared" si="3"/>
        <v>2015</v>
      </c>
      <c r="G2673" s="153" t="s">
        <v>2205</v>
      </c>
      <c r="H2673" s="143">
        <v>3554</v>
      </c>
      <c r="I2673" s="143">
        <v>6107</v>
      </c>
      <c r="J2673" s="143">
        <v>3000</v>
      </c>
      <c r="K2673" s="147" t="s">
        <v>77</v>
      </c>
      <c r="L2673" s="152"/>
      <c r="M2673" s="57"/>
      <c r="N2673" s="150"/>
      <c r="O2673" s="150"/>
      <c r="P2673" s="150"/>
      <c r="Q2673" s="150"/>
    </row>
    <row r="2674" spans="1:17" ht="15">
      <c r="A2674" s="142">
        <v>44342</v>
      </c>
      <c r="B2674" s="143">
        <f t="shared" si="0"/>
        <v>5</v>
      </c>
      <c r="C2674" s="143">
        <f t="shared" si="1"/>
        <v>2021</v>
      </c>
      <c r="D2674" s="154">
        <v>42103</v>
      </c>
      <c r="E2674" s="145">
        <f t="shared" si="2"/>
        <v>4</v>
      </c>
      <c r="F2674" s="145">
        <f t="shared" si="3"/>
        <v>2015</v>
      </c>
      <c r="G2674" s="153" t="s">
        <v>2206</v>
      </c>
      <c r="H2674" s="143">
        <v>3556</v>
      </c>
      <c r="I2674" s="143">
        <v>6110</v>
      </c>
      <c r="J2674" s="143">
        <v>1299</v>
      </c>
      <c r="K2674" s="147" t="s">
        <v>77</v>
      </c>
      <c r="L2674" s="152"/>
      <c r="M2674" s="57"/>
      <c r="N2674" s="150"/>
      <c r="O2674" s="150"/>
      <c r="P2674" s="150"/>
      <c r="Q2674" s="150"/>
    </row>
    <row r="2675" spans="1:17" ht="15">
      <c r="A2675" s="142">
        <v>44343</v>
      </c>
      <c r="B2675" s="143">
        <f t="shared" si="0"/>
        <v>5</v>
      </c>
      <c r="C2675" s="143">
        <f t="shared" si="1"/>
        <v>2021</v>
      </c>
      <c r="D2675" s="154">
        <v>42103</v>
      </c>
      <c r="E2675" s="145">
        <f t="shared" si="2"/>
        <v>4</v>
      </c>
      <c r="F2675" s="145">
        <f t="shared" si="3"/>
        <v>2015</v>
      </c>
      <c r="G2675" s="153" t="s">
        <v>2207</v>
      </c>
      <c r="H2675" s="143">
        <v>3391</v>
      </c>
      <c r="I2675" s="143">
        <v>6112</v>
      </c>
      <c r="J2675" s="143">
        <v>1000</v>
      </c>
      <c r="K2675" s="147" t="s">
        <v>77</v>
      </c>
      <c r="L2675" s="152"/>
      <c r="M2675" s="57"/>
      <c r="N2675" s="150"/>
      <c r="O2675" s="150"/>
      <c r="P2675" s="150"/>
      <c r="Q2675" s="150"/>
    </row>
    <row r="2676" spans="1:17" ht="15">
      <c r="A2676" s="142">
        <v>44344</v>
      </c>
      <c r="B2676" s="143">
        <f t="shared" si="0"/>
        <v>5</v>
      </c>
      <c r="C2676" s="143">
        <f t="shared" si="1"/>
        <v>2021</v>
      </c>
      <c r="D2676" s="154">
        <v>42103</v>
      </c>
      <c r="E2676" s="145">
        <f t="shared" si="2"/>
        <v>4</v>
      </c>
      <c r="F2676" s="145">
        <f t="shared" si="3"/>
        <v>2015</v>
      </c>
      <c r="G2676" s="153" t="s">
        <v>2208</v>
      </c>
      <c r="H2676" s="143">
        <v>3559</v>
      </c>
      <c r="I2676" s="143">
        <v>6114</v>
      </c>
      <c r="J2676" s="143">
        <v>1000</v>
      </c>
      <c r="K2676" s="147" t="s">
        <v>77</v>
      </c>
      <c r="L2676" s="152"/>
      <c r="M2676" s="57"/>
      <c r="N2676" s="150"/>
      <c r="O2676" s="150"/>
      <c r="P2676" s="150"/>
      <c r="Q2676" s="150"/>
    </row>
    <row r="2677" spans="1:17" ht="15">
      <c r="A2677" s="142">
        <v>44345</v>
      </c>
      <c r="B2677" s="143">
        <f t="shared" si="0"/>
        <v>5</v>
      </c>
      <c r="C2677" s="143">
        <f t="shared" si="1"/>
        <v>2021</v>
      </c>
      <c r="D2677" s="154">
        <v>42103</v>
      </c>
      <c r="E2677" s="145">
        <f t="shared" si="2"/>
        <v>4</v>
      </c>
      <c r="F2677" s="145">
        <f t="shared" si="3"/>
        <v>2015</v>
      </c>
      <c r="G2677" s="153" t="s">
        <v>2209</v>
      </c>
      <c r="H2677" s="143">
        <v>3380</v>
      </c>
      <c r="I2677" s="143">
        <v>6116</v>
      </c>
      <c r="J2677" s="143">
        <v>5000</v>
      </c>
      <c r="K2677" s="147" t="s">
        <v>77</v>
      </c>
      <c r="L2677" s="152"/>
      <c r="M2677" s="57"/>
      <c r="N2677" s="150"/>
      <c r="O2677" s="150"/>
      <c r="P2677" s="150"/>
      <c r="Q2677" s="150"/>
    </row>
    <row r="2678" spans="1:17" ht="15">
      <c r="A2678" s="142">
        <v>44346</v>
      </c>
      <c r="B2678" s="143">
        <f t="shared" si="0"/>
        <v>5</v>
      </c>
      <c r="C2678" s="143">
        <f t="shared" si="1"/>
        <v>2021</v>
      </c>
      <c r="D2678" s="154">
        <v>42103</v>
      </c>
      <c r="E2678" s="145">
        <f t="shared" si="2"/>
        <v>4</v>
      </c>
      <c r="F2678" s="145">
        <f t="shared" si="3"/>
        <v>2015</v>
      </c>
      <c r="G2678" s="153" t="s">
        <v>2210</v>
      </c>
      <c r="H2678" s="143">
        <v>3560</v>
      </c>
      <c r="I2678" s="143">
        <v>6117</v>
      </c>
      <c r="J2678" s="143">
        <v>1000</v>
      </c>
      <c r="K2678" s="147" t="s">
        <v>77</v>
      </c>
      <c r="L2678" s="152"/>
      <c r="M2678" s="57"/>
      <c r="N2678" s="150"/>
      <c r="O2678" s="150"/>
      <c r="P2678" s="150"/>
      <c r="Q2678" s="150"/>
    </row>
    <row r="2679" spans="1:17" ht="15">
      <c r="A2679" s="142">
        <v>44347</v>
      </c>
      <c r="B2679" s="143">
        <f t="shared" si="0"/>
        <v>5</v>
      </c>
      <c r="C2679" s="143">
        <f t="shared" si="1"/>
        <v>2021</v>
      </c>
      <c r="D2679" s="154">
        <v>42103</v>
      </c>
      <c r="E2679" s="145">
        <f t="shared" si="2"/>
        <v>4</v>
      </c>
      <c r="F2679" s="145">
        <f t="shared" si="3"/>
        <v>2015</v>
      </c>
      <c r="G2679" s="153" t="s">
        <v>2211</v>
      </c>
      <c r="H2679" s="143">
        <v>3561</v>
      </c>
      <c r="I2679" s="143">
        <v>6118</v>
      </c>
      <c r="J2679" s="143">
        <v>15000</v>
      </c>
      <c r="K2679" s="147" t="s">
        <v>77</v>
      </c>
      <c r="L2679" s="152"/>
      <c r="M2679" s="57"/>
      <c r="N2679" s="150"/>
      <c r="O2679" s="150"/>
      <c r="P2679" s="150"/>
      <c r="Q2679" s="150"/>
    </row>
    <row r="2680" spans="1:17" ht="15">
      <c r="A2680" s="142">
        <v>44348</v>
      </c>
      <c r="B2680" s="143">
        <f t="shared" si="0"/>
        <v>6</v>
      </c>
      <c r="C2680" s="143">
        <f t="shared" si="1"/>
        <v>2021</v>
      </c>
      <c r="D2680" s="154">
        <v>42103</v>
      </c>
      <c r="E2680" s="145">
        <f t="shared" si="2"/>
        <v>4</v>
      </c>
      <c r="F2680" s="145">
        <f t="shared" si="3"/>
        <v>2015</v>
      </c>
      <c r="G2680" s="153" t="s">
        <v>2212</v>
      </c>
      <c r="H2680" s="143">
        <v>3562</v>
      </c>
      <c r="I2680" s="143">
        <v>6119</v>
      </c>
      <c r="J2680" s="143">
        <v>1000</v>
      </c>
      <c r="K2680" s="147" t="s">
        <v>77</v>
      </c>
      <c r="L2680" s="152"/>
      <c r="M2680" s="57"/>
      <c r="N2680" s="150"/>
      <c r="O2680" s="150"/>
      <c r="P2680" s="150"/>
      <c r="Q2680" s="150"/>
    </row>
    <row r="2681" spans="1:17" ht="15">
      <c r="A2681" s="142">
        <v>44349</v>
      </c>
      <c r="B2681" s="143">
        <f t="shared" si="0"/>
        <v>6</v>
      </c>
      <c r="C2681" s="143">
        <f t="shared" si="1"/>
        <v>2021</v>
      </c>
      <c r="D2681" s="154">
        <v>42103</v>
      </c>
      <c r="E2681" s="145">
        <f t="shared" si="2"/>
        <v>4</v>
      </c>
      <c r="F2681" s="145">
        <f t="shared" si="3"/>
        <v>2015</v>
      </c>
      <c r="G2681" s="153" t="s">
        <v>2213</v>
      </c>
      <c r="H2681" s="143">
        <v>3563</v>
      </c>
      <c r="I2681" s="143">
        <v>6120</v>
      </c>
      <c r="J2681" s="143">
        <v>1000</v>
      </c>
      <c r="K2681" s="147" t="s">
        <v>77</v>
      </c>
      <c r="L2681" s="152"/>
      <c r="M2681" s="57"/>
      <c r="N2681" s="150"/>
      <c r="O2681" s="150"/>
      <c r="P2681" s="150"/>
      <c r="Q2681" s="150"/>
    </row>
    <row r="2682" spans="1:17" ht="15">
      <c r="A2682" s="142">
        <v>44350</v>
      </c>
      <c r="B2682" s="143">
        <f t="shared" si="0"/>
        <v>6</v>
      </c>
      <c r="C2682" s="143">
        <f t="shared" si="1"/>
        <v>2021</v>
      </c>
      <c r="D2682" s="154">
        <v>42103</v>
      </c>
      <c r="E2682" s="145">
        <f t="shared" si="2"/>
        <v>4</v>
      </c>
      <c r="F2682" s="145">
        <f t="shared" si="3"/>
        <v>2015</v>
      </c>
      <c r="G2682" s="153" t="s">
        <v>2214</v>
      </c>
      <c r="H2682" s="143">
        <v>3536</v>
      </c>
      <c r="I2682" s="143">
        <v>6122</v>
      </c>
      <c r="J2682" s="143">
        <v>5000</v>
      </c>
      <c r="K2682" s="147" t="s">
        <v>77</v>
      </c>
      <c r="L2682" s="152"/>
      <c r="M2682" s="57"/>
      <c r="N2682" s="150"/>
      <c r="O2682" s="150"/>
      <c r="P2682" s="150"/>
      <c r="Q2682" s="150"/>
    </row>
    <row r="2683" spans="1:17" ht="15">
      <c r="A2683" s="142">
        <v>44351</v>
      </c>
      <c r="B2683" s="143">
        <f t="shared" si="0"/>
        <v>6</v>
      </c>
      <c r="C2683" s="143">
        <f t="shared" si="1"/>
        <v>2021</v>
      </c>
      <c r="D2683" s="154">
        <v>42103</v>
      </c>
      <c r="E2683" s="145">
        <f t="shared" si="2"/>
        <v>4</v>
      </c>
      <c r="F2683" s="145">
        <f t="shared" si="3"/>
        <v>2015</v>
      </c>
      <c r="G2683" s="146"/>
      <c r="H2683" s="143">
        <v>3555</v>
      </c>
      <c r="I2683" s="143">
        <v>6123</v>
      </c>
      <c r="J2683" s="143">
        <v>1000</v>
      </c>
      <c r="K2683" s="147" t="s">
        <v>77</v>
      </c>
      <c r="L2683" s="152"/>
      <c r="M2683" s="57"/>
      <c r="N2683" s="150"/>
      <c r="O2683" s="150"/>
      <c r="P2683" s="150"/>
      <c r="Q2683" s="150"/>
    </row>
    <row r="2684" spans="1:17" ht="15">
      <c r="A2684" s="142">
        <v>44352</v>
      </c>
      <c r="B2684" s="143">
        <f t="shared" si="0"/>
        <v>6</v>
      </c>
      <c r="C2684" s="143">
        <f t="shared" si="1"/>
        <v>2021</v>
      </c>
      <c r="D2684" s="154">
        <v>42103</v>
      </c>
      <c r="E2684" s="145">
        <f t="shared" si="2"/>
        <v>4</v>
      </c>
      <c r="F2684" s="145">
        <f t="shared" si="3"/>
        <v>2015</v>
      </c>
      <c r="G2684" s="153" t="s">
        <v>2215</v>
      </c>
      <c r="H2684" s="143">
        <v>3565</v>
      </c>
      <c r="I2684" s="143">
        <v>6124</v>
      </c>
      <c r="J2684" s="143">
        <v>2499</v>
      </c>
      <c r="K2684" s="147" t="s">
        <v>77</v>
      </c>
      <c r="L2684" s="152"/>
      <c r="M2684" s="57"/>
      <c r="N2684" s="150"/>
      <c r="O2684" s="150"/>
      <c r="P2684" s="150"/>
      <c r="Q2684" s="150"/>
    </row>
    <row r="2685" spans="1:17" ht="15">
      <c r="A2685" s="142">
        <v>44353</v>
      </c>
      <c r="B2685" s="143">
        <f t="shared" si="0"/>
        <v>6</v>
      </c>
      <c r="C2685" s="143">
        <f t="shared" si="1"/>
        <v>2021</v>
      </c>
      <c r="D2685" s="154">
        <v>42103</v>
      </c>
      <c r="E2685" s="145">
        <f t="shared" si="2"/>
        <v>4</v>
      </c>
      <c r="F2685" s="145">
        <f t="shared" si="3"/>
        <v>2015</v>
      </c>
      <c r="G2685" s="153" t="s">
        <v>2216</v>
      </c>
      <c r="H2685" s="143">
        <v>3566</v>
      </c>
      <c r="I2685" s="143">
        <v>6125</v>
      </c>
      <c r="J2685" s="143">
        <v>1048</v>
      </c>
      <c r="K2685" s="147" t="s">
        <v>77</v>
      </c>
      <c r="L2685" s="152"/>
      <c r="M2685" s="57"/>
      <c r="N2685" s="150"/>
      <c r="O2685" s="150"/>
      <c r="P2685" s="150"/>
      <c r="Q2685" s="150"/>
    </row>
    <row r="2686" spans="1:17" ht="15">
      <c r="A2686" s="142">
        <v>44354</v>
      </c>
      <c r="B2686" s="143">
        <f t="shared" si="0"/>
        <v>6</v>
      </c>
      <c r="C2686" s="143">
        <f t="shared" si="1"/>
        <v>2021</v>
      </c>
      <c r="D2686" s="154">
        <v>42103</v>
      </c>
      <c r="E2686" s="145">
        <f t="shared" si="2"/>
        <v>4</v>
      </c>
      <c r="F2686" s="145">
        <f t="shared" si="3"/>
        <v>2015</v>
      </c>
      <c r="G2686" s="153" t="s">
        <v>2217</v>
      </c>
      <c r="H2686" s="143">
        <v>3567</v>
      </c>
      <c r="I2686" s="143">
        <v>6128</v>
      </c>
      <c r="J2686" s="143">
        <v>1000</v>
      </c>
      <c r="K2686" s="147" t="s">
        <v>77</v>
      </c>
      <c r="L2686" s="152"/>
      <c r="M2686" s="57"/>
      <c r="N2686" s="150"/>
      <c r="O2686" s="150"/>
      <c r="P2686" s="150"/>
      <c r="Q2686" s="150"/>
    </row>
    <row r="2687" spans="1:17" ht="15">
      <c r="A2687" s="142">
        <v>44355</v>
      </c>
      <c r="B2687" s="143">
        <f t="shared" si="0"/>
        <v>6</v>
      </c>
      <c r="C2687" s="143">
        <f t="shared" si="1"/>
        <v>2021</v>
      </c>
      <c r="D2687" s="154">
        <v>42103</v>
      </c>
      <c r="E2687" s="145">
        <f t="shared" si="2"/>
        <v>4</v>
      </c>
      <c r="F2687" s="145">
        <f t="shared" si="3"/>
        <v>2015</v>
      </c>
      <c r="G2687" s="153" t="s">
        <v>2218</v>
      </c>
      <c r="H2687" s="143">
        <v>3568</v>
      </c>
      <c r="I2687" s="143">
        <v>6129</v>
      </c>
      <c r="J2687" s="143">
        <v>2648</v>
      </c>
      <c r="K2687" s="147" t="s">
        <v>77</v>
      </c>
      <c r="L2687" s="152"/>
      <c r="M2687" s="57"/>
      <c r="N2687" s="150"/>
      <c r="O2687" s="150"/>
      <c r="P2687" s="150"/>
      <c r="Q2687" s="150"/>
    </row>
    <row r="2688" spans="1:17" ht="15">
      <c r="A2688" s="142">
        <v>44356</v>
      </c>
      <c r="B2688" s="143">
        <f t="shared" si="0"/>
        <v>6</v>
      </c>
      <c r="C2688" s="143">
        <f t="shared" si="1"/>
        <v>2021</v>
      </c>
      <c r="D2688" s="154">
        <v>42103</v>
      </c>
      <c r="E2688" s="145">
        <f t="shared" si="2"/>
        <v>4</v>
      </c>
      <c r="F2688" s="145">
        <f t="shared" si="3"/>
        <v>2015</v>
      </c>
      <c r="G2688" s="153" t="s">
        <v>2219</v>
      </c>
      <c r="H2688" s="143">
        <v>3569</v>
      </c>
      <c r="I2688" s="143">
        <v>6132</v>
      </c>
      <c r="J2688" s="143">
        <v>1000</v>
      </c>
      <c r="K2688" s="147" t="s">
        <v>77</v>
      </c>
      <c r="L2688" s="152"/>
      <c r="M2688" s="57"/>
      <c r="N2688" s="150"/>
      <c r="O2688" s="150"/>
      <c r="P2688" s="150"/>
      <c r="Q2688" s="150"/>
    </row>
    <row r="2689" spans="1:17" ht="15">
      <c r="A2689" s="142">
        <v>44357</v>
      </c>
      <c r="B2689" s="143">
        <f t="shared" si="0"/>
        <v>6</v>
      </c>
      <c r="C2689" s="143">
        <f t="shared" si="1"/>
        <v>2021</v>
      </c>
      <c r="D2689" s="154">
        <v>42103</v>
      </c>
      <c r="E2689" s="145">
        <f t="shared" si="2"/>
        <v>4</v>
      </c>
      <c r="F2689" s="145">
        <f t="shared" si="3"/>
        <v>2015</v>
      </c>
      <c r="G2689" s="153" t="s">
        <v>2220</v>
      </c>
      <c r="H2689" s="143">
        <v>3570</v>
      </c>
      <c r="I2689" s="143">
        <v>6133</v>
      </c>
      <c r="J2689" s="143">
        <v>3000</v>
      </c>
      <c r="K2689" s="147" t="s">
        <v>77</v>
      </c>
      <c r="L2689" s="152"/>
      <c r="M2689" s="57"/>
      <c r="N2689" s="150"/>
      <c r="O2689" s="150"/>
      <c r="P2689" s="150"/>
      <c r="Q2689" s="150"/>
    </row>
    <row r="2690" spans="1:17" ht="15">
      <c r="A2690" s="142">
        <v>44358</v>
      </c>
      <c r="B2690" s="143">
        <f t="shared" si="0"/>
        <v>6</v>
      </c>
      <c r="C2690" s="143">
        <f t="shared" si="1"/>
        <v>2021</v>
      </c>
      <c r="D2690" s="154">
        <v>42103</v>
      </c>
      <c r="E2690" s="145">
        <f t="shared" si="2"/>
        <v>4</v>
      </c>
      <c r="F2690" s="145">
        <f t="shared" si="3"/>
        <v>2015</v>
      </c>
      <c r="G2690" s="153" t="s">
        <v>2221</v>
      </c>
      <c r="H2690" s="143">
        <v>3571</v>
      </c>
      <c r="I2690" s="143">
        <v>6135</v>
      </c>
      <c r="J2690" s="143">
        <v>3499</v>
      </c>
      <c r="K2690" s="147" t="s">
        <v>77</v>
      </c>
      <c r="L2690" s="152"/>
      <c r="M2690" s="57"/>
      <c r="N2690" s="150"/>
      <c r="O2690" s="150"/>
      <c r="P2690" s="150"/>
      <c r="Q2690" s="150"/>
    </row>
    <row r="2691" spans="1:17" ht="15">
      <c r="A2691" s="142">
        <v>44359</v>
      </c>
      <c r="B2691" s="143">
        <f t="shared" si="0"/>
        <v>6</v>
      </c>
      <c r="C2691" s="143">
        <f t="shared" si="1"/>
        <v>2021</v>
      </c>
      <c r="D2691" s="154">
        <v>42103</v>
      </c>
      <c r="E2691" s="145">
        <f t="shared" si="2"/>
        <v>4</v>
      </c>
      <c r="F2691" s="145">
        <f t="shared" si="3"/>
        <v>2015</v>
      </c>
      <c r="G2691" s="153" t="s">
        <v>2222</v>
      </c>
      <c r="H2691" s="143">
        <v>3572</v>
      </c>
      <c r="I2691" s="143">
        <v>6136</v>
      </c>
      <c r="J2691" s="143">
        <v>5000</v>
      </c>
      <c r="K2691" s="147" t="s">
        <v>77</v>
      </c>
      <c r="L2691" s="152"/>
      <c r="M2691" s="57"/>
      <c r="N2691" s="150"/>
      <c r="O2691" s="150"/>
      <c r="P2691" s="150"/>
      <c r="Q2691" s="150"/>
    </row>
    <row r="2692" spans="1:17" ht="15">
      <c r="A2692" s="142">
        <v>44360</v>
      </c>
      <c r="B2692" s="143">
        <f t="shared" si="0"/>
        <v>6</v>
      </c>
      <c r="C2692" s="143">
        <f t="shared" si="1"/>
        <v>2021</v>
      </c>
      <c r="D2692" s="154">
        <v>42104</v>
      </c>
      <c r="E2692" s="145">
        <f t="shared" si="2"/>
        <v>4</v>
      </c>
      <c r="F2692" s="145">
        <f t="shared" si="3"/>
        <v>2015</v>
      </c>
      <c r="G2692" s="153" t="s">
        <v>2223</v>
      </c>
      <c r="H2692" s="143">
        <v>3574</v>
      </c>
      <c r="I2692" s="143">
        <v>6138</v>
      </c>
      <c r="J2692" s="143">
        <v>1000</v>
      </c>
      <c r="K2692" s="147" t="s">
        <v>77</v>
      </c>
      <c r="L2692" s="152"/>
      <c r="M2692" s="57"/>
      <c r="N2692" s="150"/>
      <c r="O2692" s="150"/>
      <c r="P2692" s="150"/>
      <c r="Q2692" s="150"/>
    </row>
    <row r="2693" spans="1:17" ht="15">
      <c r="A2693" s="142">
        <v>44361</v>
      </c>
      <c r="B2693" s="143">
        <f t="shared" si="0"/>
        <v>6</v>
      </c>
      <c r="C2693" s="143">
        <f t="shared" si="1"/>
        <v>2021</v>
      </c>
      <c r="D2693" s="154">
        <v>42104</v>
      </c>
      <c r="E2693" s="145">
        <f t="shared" si="2"/>
        <v>4</v>
      </c>
      <c r="F2693" s="145">
        <f t="shared" si="3"/>
        <v>2015</v>
      </c>
      <c r="G2693" s="153" t="s">
        <v>2224</v>
      </c>
      <c r="H2693" s="143">
        <v>3575</v>
      </c>
      <c r="I2693" s="143">
        <v>6139</v>
      </c>
      <c r="J2693" s="143">
        <v>1000</v>
      </c>
      <c r="K2693" s="147" t="s">
        <v>77</v>
      </c>
      <c r="L2693" s="152"/>
      <c r="M2693" s="57"/>
      <c r="N2693" s="150"/>
      <c r="O2693" s="150"/>
      <c r="P2693" s="150"/>
      <c r="Q2693" s="150"/>
    </row>
    <row r="2694" spans="1:17" ht="15">
      <c r="A2694" s="142">
        <v>44362</v>
      </c>
      <c r="B2694" s="143">
        <f t="shared" si="0"/>
        <v>6</v>
      </c>
      <c r="C2694" s="143">
        <f t="shared" si="1"/>
        <v>2021</v>
      </c>
      <c r="D2694" s="154">
        <v>42104</v>
      </c>
      <c r="E2694" s="145">
        <f t="shared" si="2"/>
        <v>4</v>
      </c>
      <c r="F2694" s="145">
        <f t="shared" si="3"/>
        <v>2015</v>
      </c>
      <c r="G2694" s="153" t="s">
        <v>2225</v>
      </c>
      <c r="H2694" s="143">
        <v>3576</v>
      </c>
      <c r="I2694" s="143">
        <v>6140</v>
      </c>
      <c r="J2694" s="143">
        <v>1000</v>
      </c>
      <c r="K2694" s="147" t="s">
        <v>77</v>
      </c>
      <c r="L2694" s="152"/>
      <c r="M2694" s="57"/>
      <c r="N2694" s="150"/>
      <c r="O2694" s="150"/>
      <c r="P2694" s="150"/>
      <c r="Q2694" s="150"/>
    </row>
    <row r="2695" spans="1:17" ht="15">
      <c r="A2695" s="142">
        <v>44363</v>
      </c>
      <c r="B2695" s="143">
        <f t="shared" si="0"/>
        <v>6</v>
      </c>
      <c r="C2695" s="143">
        <f t="shared" si="1"/>
        <v>2021</v>
      </c>
      <c r="D2695" s="154">
        <v>42104</v>
      </c>
      <c r="E2695" s="145">
        <f t="shared" si="2"/>
        <v>4</v>
      </c>
      <c r="F2695" s="145">
        <f t="shared" si="3"/>
        <v>2015</v>
      </c>
      <c r="G2695" s="153" t="s">
        <v>2226</v>
      </c>
      <c r="H2695" s="143">
        <v>3577</v>
      </c>
      <c r="I2695" s="143">
        <v>6141</v>
      </c>
      <c r="J2695" s="143">
        <v>1000</v>
      </c>
      <c r="K2695" s="147" t="s">
        <v>77</v>
      </c>
      <c r="L2695" s="152"/>
      <c r="M2695" s="57"/>
      <c r="N2695" s="150"/>
      <c r="O2695" s="150"/>
      <c r="P2695" s="150"/>
      <c r="Q2695" s="150"/>
    </row>
    <row r="2696" spans="1:17" ht="15">
      <c r="A2696" s="142">
        <v>44364</v>
      </c>
      <c r="B2696" s="143">
        <f t="shared" si="0"/>
        <v>6</v>
      </c>
      <c r="C2696" s="143">
        <f t="shared" si="1"/>
        <v>2021</v>
      </c>
      <c r="D2696" s="154">
        <v>42104</v>
      </c>
      <c r="E2696" s="145">
        <f t="shared" si="2"/>
        <v>4</v>
      </c>
      <c r="F2696" s="145">
        <f t="shared" si="3"/>
        <v>2015</v>
      </c>
      <c r="G2696" s="153" t="s">
        <v>2227</v>
      </c>
      <c r="H2696" s="143">
        <v>3579</v>
      </c>
      <c r="I2696" s="143">
        <v>6145</v>
      </c>
      <c r="J2696" s="143">
        <v>1000</v>
      </c>
      <c r="K2696" s="147" t="s">
        <v>77</v>
      </c>
      <c r="L2696" s="152"/>
      <c r="M2696" s="57"/>
      <c r="N2696" s="150"/>
      <c r="O2696" s="150"/>
      <c r="P2696" s="150"/>
      <c r="Q2696" s="150"/>
    </row>
    <row r="2697" spans="1:17" ht="15">
      <c r="A2697" s="142">
        <v>44365</v>
      </c>
      <c r="B2697" s="143">
        <f t="shared" si="0"/>
        <v>6</v>
      </c>
      <c r="C2697" s="143">
        <f t="shared" si="1"/>
        <v>2021</v>
      </c>
      <c r="D2697" s="154">
        <v>42104</v>
      </c>
      <c r="E2697" s="145">
        <f t="shared" si="2"/>
        <v>4</v>
      </c>
      <c r="F2697" s="145">
        <f t="shared" si="3"/>
        <v>2015</v>
      </c>
      <c r="G2697" s="153" t="s">
        <v>2228</v>
      </c>
      <c r="H2697" s="143">
        <v>3580</v>
      </c>
      <c r="I2697" s="143">
        <v>6146</v>
      </c>
      <c r="J2697" s="143">
        <v>3000</v>
      </c>
      <c r="K2697" s="147" t="s">
        <v>77</v>
      </c>
      <c r="L2697" s="152"/>
      <c r="M2697" s="57"/>
      <c r="N2697" s="150"/>
      <c r="O2697" s="150"/>
      <c r="P2697" s="150"/>
      <c r="Q2697" s="150"/>
    </row>
    <row r="2698" spans="1:17" ht="15">
      <c r="A2698" s="142">
        <v>44366</v>
      </c>
      <c r="B2698" s="143">
        <f t="shared" si="0"/>
        <v>6</v>
      </c>
      <c r="C2698" s="143">
        <f t="shared" si="1"/>
        <v>2021</v>
      </c>
      <c r="D2698" s="154">
        <v>42104</v>
      </c>
      <c r="E2698" s="145">
        <f t="shared" si="2"/>
        <v>4</v>
      </c>
      <c r="F2698" s="145">
        <f t="shared" si="3"/>
        <v>2015</v>
      </c>
      <c r="G2698" s="153" t="s">
        <v>1922</v>
      </c>
      <c r="H2698" s="143">
        <v>3199</v>
      </c>
      <c r="I2698" s="143">
        <v>6148</v>
      </c>
      <c r="J2698" s="143">
        <v>1000</v>
      </c>
      <c r="K2698" s="147" t="s">
        <v>77</v>
      </c>
      <c r="L2698" s="152"/>
      <c r="M2698" s="57"/>
      <c r="N2698" s="150"/>
      <c r="O2698" s="150"/>
      <c r="P2698" s="150"/>
      <c r="Q2698" s="150"/>
    </row>
    <row r="2699" spans="1:17" ht="15">
      <c r="A2699" s="142">
        <v>44367</v>
      </c>
      <c r="B2699" s="143">
        <f t="shared" si="0"/>
        <v>6</v>
      </c>
      <c r="C2699" s="143">
        <f t="shared" si="1"/>
        <v>2021</v>
      </c>
      <c r="D2699" s="154">
        <v>42104</v>
      </c>
      <c r="E2699" s="145">
        <f t="shared" si="2"/>
        <v>4</v>
      </c>
      <c r="F2699" s="145">
        <f t="shared" si="3"/>
        <v>2015</v>
      </c>
      <c r="G2699" s="153" t="s">
        <v>1922</v>
      </c>
      <c r="H2699" s="143">
        <v>3199</v>
      </c>
      <c r="I2699" s="143">
        <v>6149</v>
      </c>
      <c r="J2699" s="143">
        <v>1000</v>
      </c>
      <c r="K2699" s="147" t="s">
        <v>77</v>
      </c>
      <c r="L2699" s="152"/>
      <c r="M2699" s="57"/>
      <c r="N2699" s="150"/>
      <c r="O2699" s="150"/>
      <c r="P2699" s="150"/>
      <c r="Q2699" s="150"/>
    </row>
    <row r="2700" spans="1:17" ht="15">
      <c r="A2700" s="142">
        <v>44368</v>
      </c>
      <c r="B2700" s="143">
        <f t="shared" si="0"/>
        <v>6</v>
      </c>
      <c r="C2700" s="143">
        <f t="shared" si="1"/>
        <v>2021</v>
      </c>
      <c r="D2700" s="154">
        <v>42104</v>
      </c>
      <c r="E2700" s="145">
        <f t="shared" si="2"/>
        <v>4</v>
      </c>
      <c r="F2700" s="145">
        <f t="shared" si="3"/>
        <v>2015</v>
      </c>
      <c r="G2700" s="153" t="s">
        <v>2229</v>
      </c>
      <c r="H2700" s="143">
        <v>3581</v>
      </c>
      <c r="I2700" s="143">
        <v>6150</v>
      </c>
      <c r="J2700" s="143">
        <v>1000</v>
      </c>
      <c r="K2700" s="147" t="s">
        <v>77</v>
      </c>
      <c r="L2700" s="152"/>
      <c r="M2700" s="57"/>
      <c r="N2700" s="150"/>
      <c r="O2700" s="150"/>
      <c r="P2700" s="150"/>
      <c r="Q2700" s="150"/>
    </row>
    <row r="2701" spans="1:17" ht="15">
      <c r="A2701" s="142">
        <v>44369</v>
      </c>
      <c r="B2701" s="143">
        <f t="shared" si="0"/>
        <v>6</v>
      </c>
      <c r="C2701" s="143">
        <f t="shared" si="1"/>
        <v>2021</v>
      </c>
      <c r="D2701" s="154">
        <v>42104</v>
      </c>
      <c r="E2701" s="145">
        <f t="shared" si="2"/>
        <v>4</v>
      </c>
      <c r="F2701" s="145">
        <f t="shared" si="3"/>
        <v>2015</v>
      </c>
      <c r="G2701" s="153" t="s">
        <v>2230</v>
      </c>
      <c r="H2701" s="143">
        <v>3390</v>
      </c>
      <c r="I2701" s="143">
        <v>6152</v>
      </c>
      <c r="J2701" s="143">
        <v>3000</v>
      </c>
      <c r="K2701" s="147" t="s">
        <v>77</v>
      </c>
      <c r="L2701" s="152"/>
      <c r="M2701" s="57"/>
      <c r="N2701" s="150"/>
      <c r="O2701" s="150"/>
      <c r="P2701" s="150"/>
      <c r="Q2701" s="150"/>
    </row>
    <row r="2702" spans="1:17" ht="15">
      <c r="A2702" s="142">
        <v>44370</v>
      </c>
      <c r="B2702" s="143">
        <f t="shared" si="0"/>
        <v>6</v>
      </c>
      <c r="C2702" s="143">
        <f t="shared" si="1"/>
        <v>2021</v>
      </c>
      <c r="D2702" s="154">
        <v>42104</v>
      </c>
      <c r="E2702" s="145">
        <f t="shared" si="2"/>
        <v>4</v>
      </c>
      <c r="F2702" s="145">
        <f t="shared" si="3"/>
        <v>2015</v>
      </c>
      <c r="G2702" s="153" t="s">
        <v>2231</v>
      </c>
      <c r="H2702" s="143">
        <v>3582</v>
      </c>
      <c r="I2702" s="143">
        <v>6153</v>
      </c>
      <c r="J2702" s="143">
        <v>1000</v>
      </c>
      <c r="K2702" s="147" t="s">
        <v>77</v>
      </c>
      <c r="L2702" s="152"/>
      <c r="M2702" s="57"/>
      <c r="N2702" s="150"/>
      <c r="O2702" s="150"/>
      <c r="P2702" s="150"/>
      <c r="Q2702" s="150"/>
    </row>
    <row r="2703" spans="1:17" ht="15">
      <c r="A2703" s="142">
        <v>44371</v>
      </c>
      <c r="B2703" s="143">
        <f t="shared" si="0"/>
        <v>6</v>
      </c>
      <c r="C2703" s="143">
        <f t="shared" si="1"/>
        <v>2021</v>
      </c>
      <c r="D2703" s="154">
        <v>42104</v>
      </c>
      <c r="E2703" s="145">
        <f t="shared" si="2"/>
        <v>4</v>
      </c>
      <c r="F2703" s="145">
        <f t="shared" si="3"/>
        <v>2015</v>
      </c>
      <c r="G2703" s="153" t="s">
        <v>2232</v>
      </c>
      <c r="H2703" s="143">
        <v>3583</v>
      </c>
      <c r="I2703" s="143">
        <v>6154</v>
      </c>
      <c r="J2703" s="143">
        <v>1000</v>
      </c>
      <c r="K2703" s="147" t="s">
        <v>77</v>
      </c>
      <c r="L2703" s="152"/>
      <c r="M2703" s="57"/>
      <c r="N2703" s="150"/>
      <c r="O2703" s="150"/>
      <c r="P2703" s="150"/>
      <c r="Q2703" s="150"/>
    </row>
    <row r="2704" spans="1:17" ht="15">
      <c r="A2704" s="142">
        <v>44372</v>
      </c>
      <c r="B2704" s="143">
        <f t="shared" si="0"/>
        <v>6</v>
      </c>
      <c r="C2704" s="143">
        <f t="shared" si="1"/>
        <v>2021</v>
      </c>
      <c r="D2704" s="154">
        <v>42104</v>
      </c>
      <c r="E2704" s="145">
        <f t="shared" si="2"/>
        <v>4</v>
      </c>
      <c r="F2704" s="145">
        <f t="shared" si="3"/>
        <v>2015</v>
      </c>
      <c r="G2704" s="153" t="s">
        <v>2233</v>
      </c>
      <c r="H2704" s="143">
        <v>3585</v>
      </c>
      <c r="I2704" s="143">
        <v>6157</v>
      </c>
      <c r="J2704" s="143">
        <v>3000</v>
      </c>
      <c r="K2704" s="147" t="s">
        <v>77</v>
      </c>
      <c r="L2704" s="152"/>
      <c r="M2704" s="57"/>
      <c r="N2704" s="150"/>
      <c r="O2704" s="150"/>
      <c r="P2704" s="150"/>
      <c r="Q2704" s="150"/>
    </row>
    <row r="2705" spans="1:17" ht="15">
      <c r="A2705" s="142">
        <v>44373</v>
      </c>
      <c r="B2705" s="143">
        <f t="shared" si="0"/>
        <v>6</v>
      </c>
      <c r="C2705" s="143">
        <f t="shared" si="1"/>
        <v>2021</v>
      </c>
      <c r="D2705" s="154">
        <v>42104</v>
      </c>
      <c r="E2705" s="145">
        <f t="shared" si="2"/>
        <v>4</v>
      </c>
      <c r="F2705" s="145">
        <f t="shared" si="3"/>
        <v>2015</v>
      </c>
      <c r="G2705" s="153" t="s">
        <v>2234</v>
      </c>
      <c r="H2705" s="143">
        <v>3586</v>
      </c>
      <c r="I2705" s="143">
        <v>6158</v>
      </c>
      <c r="J2705" s="143">
        <v>3000</v>
      </c>
      <c r="K2705" s="147" t="s">
        <v>77</v>
      </c>
      <c r="L2705" s="152"/>
      <c r="M2705" s="57"/>
      <c r="N2705" s="150"/>
      <c r="O2705" s="150"/>
      <c r="P2705" s="150"/>
      <c r="Q2705" s="150"/>
    </row>
    <row r="2706" spans="1:17" ht="15">
      <c r="A2706" s="142">
        <v>44374</v>
      </c>
      <c r="B2706" s="143">
        <f t="shared" si="0"/>
        <v>6</v>
      </c>
      <c r="C2706" s="143">
        <f t="shared" si="1"/>
        <v>2021</v>
      </c>
      <c r="D2706" s="154">
        <v>42104</v>
      </c>
      <c r="E2706" s="145">
        <f t="shared" si="2"/>
        <v>4</v>
      </c>
      <c r="F2706" s="145">
        <f t="shared" si="3"/>
        <v>2015</v>
      </c>
      <c r="G2706" s="146"/>
      <c r="H2706" s="143">
        <v>3589</v>
      </c>
      <c r="I2706" s="143">
        <v>6163</v>
      </c>
      <c r="J2706" s="143">
        <v>1929</v>
      </c>
      <c r="K2706" s="147" t="s">
        <v>77</v>
      </c>
      <c r="L2706" s="152"/>
      <c r="M2706" s="57"/>
      <c r="N2706" s="150"/>
      <c r="O2706" s="150"/>
      <c r="P2706" s="150"/>
      <c r="Q2706" s="150"/>
    </row>
    <row r="2707" spans="1:17" ht="15">
      <c r="A2707" s="142">
        <v>44375</v>
      </c>
      <c r="B2707" s="143">
        <f t="shared" si="0"/>
        <v>6</v>
      </c>
      <c r="C2707" s="143">
        <f t="shared" si="1"/>
        <v>2021</v>
      </c>
      <c r="D2707" s="154">
        <v>42104</v>
      </c>
      <c r="E2707" s="145">
        <f t="shared" si="2"/>
        <v>4</v>
      </c>
      <c r="F2707" s="145">
        <f t="shared" si="3"/>
        <v>2015</v>
      </c>
      <c r="G2707" s="153" t="s">
        <v>2235</v>
      </c>
      <c r="H2707" s="143">
        <v>3584</v>
      </c>
      <c r="I2707" s="143">
        <v>6164</v>
      </c>
      <c r="J2707" s="143">
        <v>5000</v>
      </c>
      <c r="K2707" s="147" t="s">
        <v>77</v>
      </c>
      <c r="L2707" s="152"/>
      <c r="M2707" s="57"/>
      <c r="N2707" s="150"/>
      <c r="O2707" s="150"/>
      <c r="P2707" s="150"/>
      <c r="Q2707" s="150"/>
    </row>
    <row r="2708" spans="1:17" ht="15">
      <c r="A2708" s="142">
        <v>44376</v>
      </c>
      <c r="B2708" s="143">
        <f t="shared" si="0"/>
        <v>6</v>
      </c>
      <c r="C2708" s="143">
        <f t="shared" si="1"/>
        <v>2021</v>
      </c>
      <c r="D2708" s="154">
        <v>42104</v>
      </c>
      <c r="E2708" s="145">
        <f t="shared" si="2"/>
        <v>4</v>
      </c>
      <c r="F2708" s="145">
        <f t="shared" si="3"/>
        <v>2015</v>
      </c>
      <c r="G2708" s="153" t="s">
        <v>2236</v>
      </c>
      <c r="H2708" s="143">
        <v>3590</v>
      </c>
      <c r="I2708" s="143">
        <v>6165</v>
      </c>
      <c r="J2708" s="143">
        <v>1249</v>
      </c>
      <c r="K2708" s="147" t="s">
        <v>77</v>
      </c>
      <c r="L2708" s="152"/>
      <c r="M2708" s="57"/>
      <c r="N2708" s="150"/>
      <c r="O2708" s="150"/>
      <c r="P2708" s="150"/>
      <c r="Q2708" s="150"/>
    </row>
    <row r="2709" spans="1:17" ht="15">
      <c r="A2709" s="142">
        <v>44377</v>
      </c>
      <c r="B2709" s="143">
        <f t="shared" si="0"/>
        <v>6</v>
      </c>
      <c r="C2709" s="143">
        <f t="shared" si="1"/>
        <v>2021</v>
      </c>
      <c r="D2709" s="154">
        <v>42104</v>
      </c>
      <c r="E2709" s="145">
        <f t="shared" si="2"/>
        <v>4</v>
      </c>
      <c r="F2709" s="145">
        <f t="shared" si="3"/>
        <v>2015</v>
      </c>
      <c r="G2709" s="153" t="s">
        <v>2237</v>
      </c>
      <c r="H2709" s="143">
        <v>3591</v>
      </c>
      <c r="I2709" s="143">
        <v>6166</v>
      </c>
      <c r="J2709" s="143">
        <v>1000</v>
      </c>
      <c r="K2709" s="147" t="s">
        <v>77</v>
      </c>
      <c r="L2709" s="152"/>
      <c r="M2709" s="57"/>
      <c r="N2709" s="150"/>
      <c r="O2709" s="150"/>
      <c r="P2709" s="150"/>
      <c r="Q2709" s="150"/>
    </row>
    <row r="2710" spans="1:17" ht="15">
      <c r="A2710" s="142">
        <v>44378</v>
      </c>
      <c r="B2710" s="143">
        <f t="shared" si="0"/>
        <v>7</v>
      </c>
      <c r="C2710" s="143">
        <f t="shared" si="1"/>
        <v>2021</v>
      </c>
      <c r="D2710" s="154">
        <v>42104</v>
      </c>
      <c r="E2710" s="145">
        <f t="shared" si="2"/>
        <v>4</v>
      </c>
      <c r="F2710" s="145">
        <f t="shared" si="3"/>
        <v>2015</v>
      </c>
      <c r="G2710" s="153" t="s">
        <v>2238</v>
      </c>
      <c r="H2710" s="143">
        <v>3592</v>
      </c>
      <c r="I2710" s="143">
        <v>6167</v>
      </c>
      <c r="J2710" s="143">
        <v>1000</v>
      </c>
      <c r="K2710" s="147" t="s">
        <v>77</v>
      </c>
      <c r="L2710" s="152"/>
      <c r="M2710" s="57"/>
      <c r="N2710" s="150"/>
      <c r="O2710" s="150"/>
      <c r="P2710" s="150"/>
      <c r="Q2710" s="150"/>
    </row>
    <row r="2711" spans="1:17" ht="15">
      <c r="A2711" s="142">
        <v>44379</v>
      </c>
      <c r="B2711" s="143">
        <f t="shared" si="0"/>
        <v>7</v>
      </c>
      <c r="C2711" s="143">
        <f t="shared" si="1"/>
        <v>2021</v>
      </c>
      <c r="D2711" s="154">
        <v>42104</v>
      </c>
      <c r="E2711" s="145">
        <f t="shared" si="2"/>
        <v>4</v>
      </c>
      <c r="F2711" s="145">
        <f t="shared" si="3"/>
        <v>2015</v>
      </c>
      <c r="G2711" s="153" t="s">
        <v>2239</v>
      </c>
      <c r="H2711" s="143">
        <v>3593</v>
      </c>
      <c r="I2711" s="143">
        <v>6168</v>
      </c>
      <c r="J2711" s="143">
        <v>1000</v>
      </c>
      <c r="K2711" s="147" t="s">
        <v>77</v>
      </c>
      <c r="L2711" s="152"/>
      <c r="M2711" s="57"/>
      <c r="N2711" s="150"/>
      <c r="O2711" s="150"/>
      <c r="P2711" s="150"/>
      <c r="Q2711" s="150"/>
    </row>
    <row r="2712" spans="1:17" ht="15">
      <c r="A2712" s="142">
        <v>44380</v>
      </c>
      <c r="B2712" s="143">
        <f t="shared" si="0"/>
        <v>7</v>
      </c>
      <c r="C2712" s="143">
        <f t="shared" si="1"/>
        <v>2021</v>
      </c>
      <c r="D2712" s="154">
        <v>42104</v>
      </c>
      <c r="E2712" s="145">
        <f t="shared" si="2"/>
        <v>4</v>
      </c>
      <c r="F2712" s="145">
        <f t="shared" si="3"/>
        <v>2015</v>
      </c>
      <c r="G2712" s="153" t="s">
        <v>2240</v>
      </c>
      <c r="H2712" s="143">
        <v>3595</v>
      </c>
      <c r="I2712" s="143">
        <v>6172</v>
      </c>
      <c r="J2712" s="143">
        <v>1000</v>
      </c>
      <c r="K2712" s="147" t="s">
        <v>77</v>
      </c>
      <c r="L2712" s="152"/>
      <c r="M2712" s="57"/>
      <c r="N2712" s="150"/>
      <c r="O2712" s="150"/>
      <c r="P2712" s="150"/>
      <c r="Q2712" s="150"/>
    </row>
    <row r="2713" spans="1:17" ht="15">
      <c r="A2713" s="142">
        <v>44381</v>
      </c>
      <c r="B2713" s="143">
        <f t="shared" si="0"/>
        <v>7</v>
      </c>
      <c r="C2713" s="143">
        <f t="shared" si="1"/>
        <v>2021</v>
      </c>
      <c r="D2713" s="154">
        <v>42104</v>
      </c>
      <c r="E2713" s="145">
        <f t="shared" si="2"/>
        <v>4</v>
      </c>
      <c r="F2713" s="145">
        <f t="shared" si="3"/>
        <v>2015</v>
      </c>
      <c r="G2713" s="153" t="s">
        <v>2241</v>
      </c>
      <c r="H2713" s="143">
        <v>3596</v>
      </c>
      <c r="I2713" s="143">
        <v>6173</v>
      </c>
      <c r="J2713" s="143">
        <v>1000</v>
      </c>
      <c r="K2713" s="147" t="s">
        <v>77</v>
      </c>
      <c r="L2713" s="152"/>
      <c r="M2713" s="57"/>
      <c r="N2713" s="150"/>
      <c r="O2713" s="150"/>
      <c r="P2713" s="150"/>
      <c r="Q2713" s="150"/>
    </row>
    <row r="2714" spans="1:17" ht="15">
      <c r="A2714" s="142">
        <v>44382</v>
      </c>
      <c r="B2714" s="143">
        <f t="shared" si="0"/>
        <v>7</v>
      </c>
      <c r="C2714" s="143">
        <f t="shared" si="1"/>
        <v>2021</v>
      </c>
      <c r="D2714" s="154">
        <v>42104</v>
      </c>
      <c r="E2714" s="145">
        <f t="shared" si="2"/>
        <v>4</v>
      </c>
      <c r="F2714" s="145">
        <f t="shared" si="3"/>
        <v>2015</v>
      </c>
      <c r="G2714" s="153" t="s">
        <v>2242</v>
      </c>
      <c r="H2714" s="143">
        <v>3597</v>
      </c>
      <c r="I2714" s="143">
        <v>6176</v>
      </c>
      <c r="J2714" s="143">
        <v>1000</v>
      </c>
      <c r="K2714" s="147" t="s">
        <v>77</v>
      </c>
      <c r="L2714" s="152"/>
      <c r="M2714" s="57"/>
      <c r="N2714" s="150"/>
      <c r="O2714" s="150"/>
      <c r="P2714" s="150"/>
      <c r="Q2714" s="150"/>
    </row>
    <row r="2715" spans="1:17" ht="15">
      <c r="A2715" s="142">
        <v>44383</v>
      </c>
      <c r="B2715" s="143">
        <f t="shared" si="0"/>
        <v>7</v>
      </c>
      <c r="C2715" s="143">
        <f t="shared" si="1"/>
        <v>2021</v>
      </c>
      <c r="D2715" s="154">
        <v>42104</v>
      </c>
      <c r="E2715" s="145">
        <f t="shared" si="2"/>
        <v>4</v>
      </c>
      <c r="F2715" s="145">
        <f t="shared" si="3"/>
        <v>2015</v>
      </c>
      <c r="G2715" s="153" t="s">
        <v>2243</v>
      </c>
      <c r="H2715" s="143">
        <v>3598</v>
      </c>
      <c r="I2715" s="143">
        <v>6178</v>
      </c>
      <c r="J2715" s="143">
        <v>1000</v>
      </c>
      <c r="K2715" s="147" t="s">
        <v>77</v>
      </c>
      <c r="L2715" s="152"/>
      <c r="M2715" s="57"/>
      <c r="N2715" s="150"/>
      <c r="O2715" s="150"/>
      <c r="P2715" s="150"/>
      <c r="Q2715" s="150"/>
    </row>
    <row r="2716" spans="1:17" ht="15">
      <c r="A2716" s="142">
        <v>44384</v>
      </c>
      <c r="B2716" s="143">
        <f t="shared" si="0"/>
        <v>7</v>
      </c>
      <c r="C2716" s="143">
        <f t="shared" si="1"/>
        <v>2021</v>
      </c>
      <c r="D2716" s="154">
        <v>42104</v>
      </c>
      <c r="E2716" s="145">
        <f t="shared" si="2"/>
        <v>4</v>
      </c>
      <c r="F2716" s="145">
        <f t="shared" si="3"/>
        <v>2015</v>
      </c>
      <c r="G2716" s="153" t="s">
        <v>2244</v>
      </c>
      <c r="H2716" s="143">
        <v>3599</v>
      </c>
      <c r="I2716" s="143">
        <v>6180</v>
      </c>
      <c r="J2716" s="143">
        <v>1000</v>
      </c>
      <c r="K2716" s="147" t="s">
        <v>77</v>
      </c>
      <c r="L2716" s="152"/>
      <c r="M2716" s="57"/>
      <c r="N2716" s="150"/>
      <c r="O2716" s="150"/>
      <c r="P2716" s="150"/>
      <c r="Q2716" s="150"/>
    </row>
    <row r="2717" spans="1:17" ht="15">
      <c r="A2717" s="142">
        <v>44385</v>
      </c>
      <c r="B2717" s="143">
        <f t="shared" si="0"/>
        <v>7</v>
      </c>
      <c r="C2717" s="143">
        <f t="shared" si="1"/>
        <v>2021</v>
      </c>
      <c r="D2717" s="154">
        <v>42104</v>
      </c>
      <c r="E2717" s="145">
        <f t="shared" si="2"/>
        <v>4</v>
      </c>
      <c r="F2717" s="145">
        <f t="shared" si="3"/>
        <v>2015</v>
      </c>
      <c r="G2717" s="153" t="s">
        <v>1786</v>
      </c>
      <c r="H2717" s="143">
        <v>3007</v>
      </c>
      <c r="I2717" s="143">
        <v>6183</v>
      </c>
      <c r="J2717" s="143">
        <v>1000</v>
      </c>
      <c r="K2717" s="147" t="s">
        <v>77</v>
      </c>
      <c r="L2717" s="152"/>
      <c r="M2717" s="57"/>
      <c r="N2717" s="150"/>
      <c r="O2717" s="150"/>
      <c r="P2717" s="150"/>
      <c r="Q2717" s="150"/>
    </row>
    <row r="2718" spans="1:17" ht="15">
      <c r="A2718" s="142">
        <v>44386</v>
      </c>
      <c r="B2718" s="143">
        <f t="shared" si="0"/>
        <v>7</v>
      </c>
      <c r="C2718" s="143">
        <f t="shared" si="1"/>
        <v>2021</v>
      </c>
      <c r="D2718" s="154">
        <v>42104</v>
      </c>
      <c r="E2718" s="145">
        <f t="shared" si="2"/>
        <v>4</v>
      </c>
      <c r="F2718" s="145">
        <f t="shared" si="3"/>
        <v>2015</v>
      </c>
      <c r="G2718" s="153" t="s">
        <v>2245</v>
      </c>
      <c r="H2718" s="143">
        <v>3601</v>
      </c>
      <c r="I2718" s="143">
        <v>6185</v>
      </c>
      <c r="J2718" s="143">
        <v>1000</v>
      </c>
      <c r="K2718" s="147" t="s">
        <v>77</v>
      </c>
      <c r="L2718" s="152"/>
      <c r="M2718" s="57"/>
      <c r="N2718" s="150"/>
      <c r="O2718" s="150"/>
      <c r="P2718" s="150"/>
      <c r="Q2718" s="150"/>
    </row>
    <row r="2719" spans="1:17" ht="15">
      <c r="A2719" s="142">
        <v>44387</v>
      </c>
      <c r="B2719" s="143">
        <f t="shared" si="0"/>
        <v>7</v>
      </c>
      <c r="C2719" s="143">
        <f t="shared" si="1"/>
        <v>2021</v>
      </c>
      <c r="D2719" s="154">
        <v>42104</v>
      </c>
      <c r="E2719" s="145">
        <f t="shared" si="2"/>
        <v>4</v>
      </c>
      <c r="F2719" s="145">
        <f t="shared" si="3"/>
        <v>2015</v>
      </c>
      <c r="G2719" s="153" t="s">
        <v>2246</v>
      </c>
      <c r="H2719" s="143">
        <v>3602</v>
      </c>
      <c r="I2719" s="143">
        <v>6186</v>
      </c>
      <c r="J2719" s="143">
        <v>1000</v>
      </c>
      <c r="K2719" s="147" t="s">
        <v>77</v>
      </c>
      <c r="L2719" s="152"/>
      <c r="M2719" s="57"/>
      <c r="N2719" s="150"/>
      <c r="O2719" s="150"/>
      <c r="P2719" s="150"/>
      <c r="Q2719" s="150"/>
    </row>
    <row r="2720" spans="1:17" ht="15">
      <c r="A2720" s="142">
        <v>44388</v>
      </c>
      <c r="B2720" s="143">
        <f t="shared" si="0"/>
        <v>7</v>
      </c>
      <c r="C2720" s="143">
        <f t="shared" si="1"/>
        <v>2021</v>
      </c>
      <c r="D2720" s="154">
        <v>42104</v>
      </c>
      <c r="E2720" s="145">
        <f t="shared" si="2"/>
        <v>4</v>
      </c>
      <c r="F2720" s="145">
        <f t="shared" si="3"/>
        <v>2015</v>
      </c>
      <c r="G2720" s="153" t="s">
        <v>2247</v>
      </c>
      <c r="H2720" s="143">
        <v>3604</v>
      </c>
      <c r="I2720" s="143">
        <v>6189</v>
      </c>
      <c r="J2720" s="143">
        <v>1354</v>
      </c>
      <c r="K2720" s="147" t="s">
        <v>77</v>
      </c>
      <c r="L2720" s="152"/>
      <c r="M2720" s="57"/>
      <c r="N2720" s="150"/>
      <c r="O2720" s="150"/>
      <c r="P2720" s="150"/>
      <c r="Q2720" s="150"/>
    </row>
    <row r="2721" spans="1:17" ht="15">
      <c r="A2721" s="142">
        <v>44389</v>
      </c>
      <c r="B2721" s="143">
        <f t="shared" si="0"/>
        <v>7</v>
      </c>
      <c r="C2721" s="143">
        <f t="shared" si="1"/>
        <v>2021</v>
      </c>
      <c r="D2721" s="154">
        <v>42104</v>
      </c>
      <c r="E2721" s="145">
        <f t="shared" si="2"/>
        <v>4</v>
      </c>
      <c r="F2721" s="145">
        <f t="shared" si="3"/>
        <v>2015</v>
      </c>
      <c r="G2721" s="153" t="s">
        <v>2248</v>
      </c>
      <c r="H2721" s="143">
        <v>3600</v>
      </c>
      <c r="I2721" s="143">
        <v>6190</v>
      </c>
      <c r="J2721" s="143">
        <v>10000</v>
      </c>
      <c r="K2721" s="147" t="s">
        <v>77</v>
      </c>
      <c r="L2721" s="152"/>
      <c r="M2721" s="57"/>
      <c r="N2721" s="150"/>
      <c r="O2721" s="150"/>
      <c r="P2721" s="150"/>
      <c r="Q2721" s="150"/>
    </row>
    <row r="2722" spans="1:17" ht="15">
      <c r="A2722" s="142">
        <v>44390</v>
      </c>
      <c r="B2722" s="143">
        <f t="shared" si="0"/>
        <v>7</v>
      </c>
      <c r="C2722" s="143">
        <f t="shared" si="1"/>
        <v>2021</v>
      </c>
      <c r="D2722" s="154">
        <v>42104</v>
      </c>
      <c r="E2722" s="145">
        <f t="shared" si="2"/>
        <v>4</v>
      </c>
      <c r="F2722" s="145">
        <f t="shared" si="3"/>
        <v>2015</v>
      </c>
      <c r="G2722" s="153" t="s">
        <v>2249</v>
      </c>
      <c r="H2722" s="143">
        <v>3573</v>
      </c>
      <c r="I2722" s="143">
        <v>6191</v>
      </c>
      <c r="J2722" s="143">
        <v>1424</v>
      </c>
      <c r="K2722" s="147" t="s">
        <v>77</v>
      </c>
      <c r="L2722" s="152"/>
      <c r="M2722" s="57"/>
      <c r="N2722" s="150"/>
      <c r="O2722" s="150"/>
      <c r="P2722" s="150"/>
      <c r="Q2722" s="150"/>
    </row>
    <row r="2723" spans="1:17" ht="15">
      <c r="A2723" s="142">
        <v>44391</v>
      </c>
      <c r="B2723" s="143">
        <f t="shared" si="0"/>
        <v>7</v>
      </c>
      <c r="C2723" s="143">
        <f t="shared" si="1"/>
        <v>2021</v>
      </c>
      <c r="D2723" s="154">
        <v>42104</v>
      </c>
      <c r="E2723" s="145">
        <f t="shared" si="2"/>
        <v>4</v>
      </c>
      <c r="F2723" s="145">
        <f t="shared" si="3"/>
        <v>2015</v>
      </c>
      <c r="G2723" s="153" t="s">
        <v>2250</v>
      </c>
      <c r="H2723" s="143">
        <v>3605</v>
      </c>
      <c r="I2723" s="143">
        <v>6192</v>
      </c>
      <c r="J2723" s="143">
        <v>1000</v>
      </c>
      <c r="K2723" s="147" t="s">
        <v>77</v>
      </c>
      <c r="L2723" s="152"/>
      <c r="M2723" s="57"/>
      <c r="N2723" s="150"/>
      <c r="O2723" s="150"/>
      <c r="P2723" s="150"/>
      <c r="Q2723" s="150"/>
    </row>
    <row r="2724" spans="1:17" ht="15">
      <c r="A2724" s="142">
        <v>44392</v>
      </c>
      <c r="B2724" s="143">
        <f t="shared" si="0"/>
        <v>7</v>
      </c>
      <c r="C2724" s="143">
        <f t="shared" si="1"/>
        <v>2021</v>
      </c>
      <c r="D2724" s="154">
        <v>42104</v>
      </c>
      <c r="E2724" s="145">
        <f t="shared" si="2"/>
        <v>4</v>
      </c>
      <c r="F2724" s="145">
        <f t="shared" si="3"/>
        <v>2015</v>
      </c>
      <c r="G2724" s="153" t="s">
        <v>2244</v>
      </c>
      <c r="H2724" s="143">
        <v>3599</v>
      </c>
      <c r="I2724" s="143">
        <v>6193</v>
      </c>
      <c r="J2724" s="143">
        <v>1000</v>
      </c>
      <c r="K2724" s="147" t="s">
        <v>77</v>
      </c>
      <c r="L2724" s="152"/>
      <c r="M2724" s="57"/>
      <c r="N2724" s="150"/>
      <c r="O2724" s="150"/>
      <c r="P2724" s="150"/>
      <c r="Q2724" s="150"/>
    </row>
    <row r="2725" spans="1:17" ht="15">
      <c r="A2725" s="142">
        <v>44393</v>
      </c>
      <c r="B2725" s="143">
        <f t="shared" si="0"/>
        <v>7</v>
      </c>
      <c r="C2725" s="143">
        <f t="shared" si="1"/>
        <v>2021</v>
      </c>
      <c r="D2725" s="154">
        <v>42104</v>
      </c>
      <c r="E2725" s="145">
        <f t="shared" si="2"/>
        <v>4</v>
      </c>
      <c r="F2725" s="145">
        <f t="shared" si="3"/>
        <v>2015</v>
      </c>
      <c r="G2725" s="153" t="s">
        <v>2251</v>
      </c>
      <c r="H2725" s="143">
        <v>3606</v>
      </c>
      <c r="I2725" s="143">
        <v>6194</v>
      </c>
      <c r="J2725" s="143">
        <v>1000</v>
      </c>
      <c r="K2725" s="147" t="s">
        <v>77</v>
      </c>
      <c r="L2725" s="152"/>
      <c r="M2725" s="57"/>
      <c r="N2725" s="150"/>
      <c r="O2725" s="150"/>
      <c r="P2725" s="150"/>
      <c r="Q2725" s="150"/>
    </row>
    <row r="2726" spans="1:17" ht="15">
      <c r="A2726" s="142">
        <v>44394</v>
      </c>
      <c r="B2726" s="143">
        <f t="shared" si="0"/>
        <v>7</v>
      </c>
      <c r="C2726" s="143">
        <f t="shared" si="1"/>
        <v>2021</v>
      </c>
      <c r="D2726" s="154">
        <v>42104</v>
      </c>
      <c r="E2726" s="145">
        <f t="shared" si="2"/>
        <v>4</v>
      </c>
      <c r="F2726" s="145">
        <f t="shared" si="3"/>
        <v>2015</v>
      </c>
      <c r="G2726" s="153" t="s">
        <v>2252</v>
      </c>
      <c r="H2726" s="143">
        <v>3608</v>
      </c>
      <c r="I2726" s="143">
        <v>6197</v>
      </c>
      <c r="J2726" s="143">
        <v>1225</v>
      </c>
      <c r="K2726" s="147" t="s">
        <v>77</v>
      </c>
      <c r="L2726" s="152"/>
      <c r="M2726" s="57"/>
      <c r="N2726" s="150"/>
      <c r="O2726" s="150"/>
      <c r="P2726" s="150"/>
      <c r="Q2726" s="150"/>
    </row>
    <row r="2727" spans="1:17" ht="15">
      <c r="A2727" s="142">
        <v>44395</v>
      </c>
      <c r="B2727" s="143">
        <f t="shared" si="0"/>
        <v>7</v>
      </c>
      <c r="C2727" s="143">
        <f t="shared" si="1"/>
        <v>2021</v>
      </c>
      <c r="D2727" s="154">
        <v>42104</v>
      </c>
      <c r="E2727" s="145">
        <f t="shared" si="2"/>
        <v>4</v>
      </c>
      <c r="F2727" s="145">
        <f t="shared" si="3"/>
        <v>2015</v>
      </c>
      <c r="G2727" s="153" t="s">
        <v>2253</v>
      </c>
      <c r="H2727" s="143">
        <v>3610</v>
      </c>
      <c r="I2727" s="143">
        <v>6200</v>
      </c>
      <c r="J2727" s="143">
        <v>5949</v>
      </c>
      <c r="K2727" s="147" t="s">
        <v>77</v>
      </c>
      <c r="L2727" s="152"/>
      <c r="M2727" s="57"/>
      <c r="N2727" s="150"/>
      <c r="O2727" s="150"/>
      <c r="P2727" s="150"/>
      <c r="Q2727" s="150"/>
    </row>
    <row r="2728" spans="1:17" ht="15">
      <c r="A2728" s="142">
        <v>44396</v>
      </c>
      <c r="B2728" s="143">
        <f t="shared" si="0"/>
        <v>7</v>
      </c>
      <c r="C2728" s="143">
        <f t="shared" si="1"/>
        <v>2021</v>
      </c>
      <c r="D2728" s="154">
        <v>42104</v>
      </c>
      <c r="E2728" s="145">
        <f t="shared" si="2"/>
        <v>4</v>
      </c>
      <c r="F2728" s="145">
        <f t="shared" si="3"/>
        <v>2015</v>
      </c>
      <c r="G2728" s="153" t="s">
        <v>2254</v>
      </c>
      <c r="H2728" s="143">
        <v>3611</v>
      </c>
      <c r="I2728" s="143">
        <v>6202</v>
      </c>
      <c r="J2728" s="143">
        <v>4399</v>
      </c>
      <c r="K2728" s="147" t="s">
        <v>77</v>
      </c>
      <c r="L2728" s="152"/>
      <c r="M2728" s="57"/>
      <c r="N2728" s="150"/>
      <c r="O2728" s="150"/>
      <c r="P2728" s="150"/>
      <c r="Q2728" s="150"/>
    </row>
    <row r="2729" spans="1:17" ht="15">
      <c r="A2729" s="142">
        <v>44397</v>
      </c>
      <c r="B2729" s="143">
        <f t="shared" si="0"/>
        <v>7</v>
      </c>
      <c r="C2729" s="143">
        <f t="shared" si="1"/>
        <v>2021</v>
      </c>
      <c r="D2729" s="154">
        <v>42104</v>
      </c>
      <c r="E2729" s="145">
        <f t="shared" si="2"/>
        <v>4</v>
      </c>
      <c r="F2729" s="145">
        <f t="shared" si="3"/>
        <v>2015</v>
      </c>
      <c r="G2729" s="153" t="s">
        <v>2255</v>
      </c>
      <c r="H2729" s="143">
        <v>3612</v>
      </c>
      <c r="I2729" s="143">
        <v>6203</v>
      </c>
      <c r="J2729" s="143">
        <v>1004</v>
      </c>
      <c r="K2729" s="147" t="s">
        <v>77</v>
      </c>
      <c r="L2729" s="152"/>
      <c r="M2729" s="57"/>
      <c r="N2729" s="150"/>
      <c r="O2729" s="150"/>
      <c r="P2729" s="150"/>
      <c r="Q2729" s="150"/>
    </row>
    <row r="2730" spans="1:17" ht="15">
      <c r="A2730" s="142">
        <v>44398</v>
      </c>
      <c r="B2730" s="143">
        <f t="shared" si="0"/>
        <v>7</v>
      </c>
      <c r="C2730" s="143">
        <f t="shared" si="1"/>
        <v>2021</v>
      </c>
      <c r="D2730" s="154">
        <v>42104</v>
      </c>
      <c r="E2730" s="145">
        <f t="shared" si="2"/>
        <v>4</v>
      </c>
      <c r="F2730" s="145">
        <f t="shared" si="3"/>
        <v>2015</v>
      </c>
      <c r="G2730" s="146"/>
      <c r="H2730" s="143">
        <v>3618</v>
      </c>
      <c r="I2730" s="143">
        <v>6211</v>
      </c>
      <c r="J2730" s="143">
        <v>1000</v>
      </c>
      <c r="K2730" s="147" t="s">
        <v>77</v>
      </c>
      <c r="L2730" s="152"/>
      <c r="M2730" s="57"/>
      <c r="N2730" s="150"/>
      <c r="O2730" s="150"/>
      <c r="P2730" s="150"/>
      <c r="Q2730" s="150"/>
    </row>
    <row r="2731" spans="1:17" ht="15">
      <c r="A2731" s="142">
        <v>44399</v>
      </c>
      <c r="B2731" s="143">
        <f t="shared" si="0"/>
        <v>7</v>
      </c>
      <c r="C2731" s="143">
        <f t="shared" si="1"/>
        <v>2021</v>
      </c>
      <c r="D2731" s="154">
        <v>42104</v>
      </c>
      <c r="E2731" s="145">
        <f t="shared" si="2"/>
        <v>4</v>
      </c>
      <c r="F2731" s="145">
        <f t="shared" si="3"/>
        <v>2015</v>
      </c>
      <c r="G2731" s="146"/>
      <c r="H2731" s="143">
        <v>3622</v>
      </c>
      <c r="I2731" s="143">
        <v>6217</v>
      </c>
      <c r="J2731" s="143">
        <v>1000</v>
      </c>
      <c r="K2731" s="147" t="s">
        <v>77</v>
      </c>
      <c r="L2731" s="152"/>
      <c r="M2731" s="57"/>
      <c r="N2731" s="150"/>
      <c r="O2731" s="150"/>
      <c r="P2731" s="150"/>
      <c r="Q2731" s="150"/>
    </row>
    <row r="2732" spans="1:17" ht="15">
      <c r="A2732" s="142">
        <v>44400</v>
      </c>
      <c r="B2732" s="143">
        <f t="shared" si="0"/>
        <v>7</v>
      </c>
      <c r="C2732" s="143">
        <f t="shared" si="1"/>
        <v>2021</v>
      </c>
      <c r="D2732" s="154">
        <v>42104</v>
      </c>
      <c r="E2732" s="145">
        <f t="shared" si="2"/>
        <v>4</v>
      </c>
      <c r="F2732" s="145">
        <f t="shared" si="3"/>
        <v>2015</v>
      </c>
      <c r="G2732" s="146"/>
      <c r="H2732" s="143">
        <v>3624</v>
      </c>
      <c r="I2732" s="143">
        <v>6219</v>
      </c>
      <c r="J2732" s="143">
        <v>1000</v>
      </c>
      <c r="K2732" s="147" t="s">
        <v>77</v>
      </c>
      <c r="L2732" s="152"/>
      <c r="M2732" s="57"/>
      <c r="N2732" s="150"/>
      <c r="O2732" s="150"/>
      <c r="P2732" s="150"/>
      <c r="Q2732" s="150"/>
    </row>
    <row r="2733" spans="1:17" ht="15">
      <c r="A2733" s="142">
        <v>44401</v>
      </c>
      <c r="B2733" s="143">
        <f t="shared" si="0"/>
        <v>7</v>
      </c>
      <c r="C2733" s="143">
        <f t="shared" si="1"/>
        <v>2021</v>
      </c>
      <c r="D2733" s="154">
        <v>42104</v>
      </c>
      <c r="E2733" s="145">
        <f t="shared" si="2"/>
        <v>4</v>
      </c>
      <c r="F2733" s="145">
        <f t="shared" si="3"/>
        <v>2015</v>
      </c>
      <c r="G2733" s="153" t="s">
        <v>2256</v>
      </c>
      <c r="H2733" s="143">
        <v>3625</v>
      </c>
      <c r="I2733" s="143">
        <v>6222</v>
      </c>
      <c r="J2733" s="143">
        <v>1000</v>
      </c>
      <c r="K2733" s="147" t="s">
        <v>77</v>
      </c>
      <c r="L2733" s="152"/>
      <c r="M2733" s="57"/>
      <c r="N2733" s="150"/>
      <c r="O2733" s="150"/>
      <c r="P2733" s="150"/>
      <c r="Q2733" s="150"/>
    </row>
    <row r="2734" spans="1:17" ht="15">
      <c r="A2734" s="142">
        <v>44402</v>
      </c>
      <c r="B2734" s="143">
        <f t="shared" si="0"/>
        <v>7</v>
      </c>
      <c r="C2734" s="143">
        <f t="shared" si="1"/>
        <v>2021</v>
      </c>
      <c r="D2734" s="154">
        <v>42104</v>
      </c>
      <c r="E2734" s="145">
        <f t="shared" si="2"/>
        <v>4</v>
      </c>
      <c r="F2734" s="145">
        <f t="shared" si="3"/>
        <v>2015</v>
      </c>
      <c r="G2734" s="153" t="s">
        <v>2257</v>
      </c>
      <c r="H2734" s="143">
        <v>3626</v>
      </c>
      <c r="I2734" s="143">
        <v>6223</v>
      </c>
      <c r="J2734" s="143">
        <v>2199</v>
      </c>
      <c r="K2734" s="147" t="s">
        <v>77</v>
      </c>
      <c r="L2734" s="152"/>
      <c r="M2734" s="57"/>
      <c r="N2734" s="150"/>
      <c r="O2734" s="150"/>
      <c r="P2734" s="150"/>
      <c r="Q2734" s="150"/>
    </row>
    <row r="2735" spans="1:17" ht="15">
      <c r="A2735" s="142">
        <v>44403</v>
      </c>
      <c r="B2735" s="143">
        <f t="shared" si="0"/>
        <v>7</v>
      </c>
      <c r="C2735" s="143">
        <f t="shared" si="1"/>
        <v>2021</v>
      </c>
      <c r="D2735" s="154">
        <v>42104</v>
      </c>
      <c r="E2735" s="145">
        <f t="shared" si="2"/>
        <v>4</v>
      </c>
      <c r="F2735" s="145">
        <f t="shared" si="3"/>
        <v>2015</v>
      </c>
      <c r="G2735" s="146"/>
      <c r="H2735" s="143">
        <v>3628</v>
      </c>
      <c r="I2735" s="143">
        <v>6226</v>
      </c>
      <c r="J2735" s="143">
        <v>1000</v>
      </c>
      <c r="K2735" s="147" t="s">
        <v>77</v>
      </c>
      <c r="L2735" s="152"/>
      <c r="M2735" s="57"/>
      <c r="N2735" s="150"/>
      <c r="O2735" s="150"/>
      <c r="P2735" s="150"/>
      <c r="Q2735" s="150"/>
    </row>
    <row r="2736" spans="1:17" ht="15">
      <c r="A2736" s="142">
        <v>44404</v>
      </c>
      <c r="B2736" s="143">
        <f t="shared" si="0"/>
        <v>7</v>
      </c>
      <c r="C2736" s="143">
        <f t="shared" si="1"/>
        <v>2021</v>
      </c>
      <c r="D2736" s="154">
        <v>42105</v>
      </c>
      <c r="E2736" s="145">
        <f t="shared" si="2"/>
        <v>4</v>
      </c>
      <c r="F2736" s="145">
        <f t="shared" si="3"/>
        <v>2015</v>
      </c>
      <c r="G2736" s="153" t="s">
        <v>2258</v>
      </c>
      <c r="H2736" s="143">
        <v>3630</v>
      </c>
      <c r="I2736" s="143">
        <v>6228</v>
      </c>
      <c r="J2736" s="143">
        <v>1449</v>
      </c>
      <c r="K2736" s="147" t="s">
        <v>77</v>
      </c>
      <c r="L2736" s="152"/>
      <c r="M2736" s="57"/>
      <c r="N2736" s="150"/>
      <c r="O2736" s="150"/>
      <c r="P2736" s="150"/>
      <c r="Q2736" s="150"/>
    </row>
    <row r="2737" spans="1:17" ht="15">
      <c r="A2737" s="142">
        <v>44405</v>
      </c>
      <c r="B2737" s="143">
        <f t="shared" si="0"/>
        <v>7</v>
      </c>
      <c r="C2737" s="143">
        <f t="shared" si="1"/>
        <v>2021</v>
      </c>
      <c r="D2737" s="154">
        <v>42105</v>
      </c>
      <c r="E2737" s="145">
        <f t="shared" si="2"/>
        <v>4</v>
      </c>
      <c r="F2737" s="145">
        <f t="shared" si="3"/>
        <v>2015</v>
      </c>
      <c r="G2737" s="146"/>
      <c r="H2737" s="143">
        <v>3631</v>
      </c>
      <c r="I2737" s="143">
        <v>6231</v>
      </c>
      <c r="J2737" s="143">
        <v>1000</v>
      </c>
      <c r="K2737" s="147" t="s">
        <v>77</v>
      </c>
      <c r="L2737" s="152"/>
      <c r="M2737" s="57"/>
      <c r="N2737" s="150"/>
      <c r="O2737" s="150"/>
      <c r="P2737" s="150"/>
      <c r="Q2737" s="150"/>
    </row>
    <row r="2738" spans="1:17" ht="15">
      <c r="A2738" s="142">
        <v>44406</v>
      </c>
      <c r="B2738" s="143">
        <f t="shared" si="0"/>
        <v>7</v>
      </c>
      <c r="C2738" s="143">
        <f t="shared" si="1"/>
        <v>2021</v>
      </c>
      <c r="D2738" s="154">
        <v>42105</v>
      </c>
      <c r="E2738" s="145">
        <f t="shared" si="2"/>
        <v>4</v>
      </c>
      <c r="F2738" s="145">
        <f t="shared" si="3"/>
        <v>2015</v>
      </c>
      <c r="G2738" s="146"/>
      <c r="H2738" s="143">
        <v>3633</v>
      </c>
      <c r="I2738" s="143">
        <v>6233</v>
      </c>
      <c r="J2738" s="143">
        <v>3000</v>
      </c>
      <c r="K2738" s="147" t="s">
        <v>77</v>
      </c>
      <c r="L2738" s="152"/>
      <c r="M2738" s="57"/>
      <c r="N2738" s="150"/>
      <c r="O2738" s="150"/>
      <c r="P2738" s="150"/>
      <c r="Q2738" s="150"/>
    </row>
    <row r="2739" spans="1:17" ht="15">
      <c r="A2739" s="142">
        <v>44407</v>
      </c>
      <c r="B2739" s="143">
        <f t="shared" si="0"/>
        <v>7</v>
      </c>
      <c r="C2739" s="143">
        <f t="shared" si="1"/>
        <v>2021</v>
      </c>
      <c r="D2739" s="154">
        <v>42105</v>
      </c>
      <c r="E2739" s="145">
        <f t="shared" si="2"/>
        <v>4</v>
      </c>
      <c r="F2739" s="145">
        <f t="shared" si="3"/>
        <v>2015</v>
      </c>
      <c r="G2739" s="153" t="s">
        <v>1922</v>
      </c>
      <c r="H2739" s="143">
        <v>3199</v>
      </c>
      <c r="I2739" s="143">
        <v>6234</v>
      </c>
      <c r="J2739" s="143">
        <v>3049</v>
      </c>
      <c r="K2739" s="147" t="s">
        <v>77</v>
      </c>
      <c r="L2739" s="152"/>
      <c r="M2739" s="57"/>
      <c r="N2739" s="150"/>
      <c r="O2739" s="150"/>
      <c r="P2739" s="150"/>
      <c r="Q2739" s="150"/>
    </row>
    <row r="2740" spans="1:17" ht="15">
      <c r="A2740" s="142">
        <v>44408</v>
      </c>
      <c r="B2740" s="143">
        <f t="shared" si="0"/>
        <v>7</v>
      </c>
      <c r="C2740" s="143">
        <f t="shared" si="1"/>
        <v>2021</v>
      </c>
      <c r="D2740" s="154">
        <v>42105</v>
      </c>
      <c r="E2740" s="145">
        <f t="shared" si="2"/>
        <v>4</v>
      </c>
      <c r="F2740" s="145">
        <f t="shared" si="3"/>
        <v>2015</v>
      </c>
      <c r="G2740" s="146"/>
      <c r="H2740" s="143">
        <v>3287</v>
      </c>
      <c r="I2740" s="143">
        <v>6235</v>
      </c>
      <c r="J2740" s="143">
        <v>1000</v>
      </c>
      <c r="K2740" s="147" t="s">
        <v>77</v>
      </c>
      <c r="L2740" s="152"/>
      <c r="M2740" s="57"/>
      <c r="N2740" s="150"/>
      <c r="O2740" s="150"/>
      <c r="P2740" s="150"/>
      <c r="Q2740" s="150"/>
    </row>
    <row r="2741" spans="1:17" ht="15">
      <c r="A2741" s="142">
        <v>44409</v>
      </c>
      <c r="B2741" s="143">
        <f t="shared" si="0"/>
        <v>8</v>
      </c>
      <c r="C2741" s="143">
        <f t="shared" si="1"/>
        <v>2021</v>
      </c>
      <c r="D2741" s="154">
        <v>42105</v>
      </c>
      <c r="E2741" s="145">
        <f t="shared" si="2"/>
        <v>4</v>
      </c>
      <c r="F2741" s="145">
        <f t="shared" si="3"/>
        <v>2015</v>
      </c>
      <c r="G2741" s="153" t="s">
        <v>2259</v>
      </c>
      <c r="H2741" s="143">
        <v>3636</v>
      </c>
      <c r="I2741" s="143">
        <v>6237</v>
      </c>
      <c r="J2741" s="143">
        <v>1000</v>
      </c>
      <c r="K2741" s="147" t="s">
        <v>77</v>
      </c>
      <c r="L2741" s="152"/>
      <c r="M2741" s="57"/>
      <c r="N2741" s="150"/>
      <c r="O2741" s="150"/>
      <c r="P2741" s="150"/>
      <c r="Q2741" s="150"/>
    </row>
    <row r="2742" spans="1:17" ht="15">
      <c r="A2742" s="142">
        <v>44410</v>
      </c>
      <c r="B2742" s="143">
        <f t="shared" si="0"/>
        <v>8</v>
      </c>
      <c r="C2742" s="143">
        <f t="shared" si="1"/>
        <v>2021</v>
      </c>
      <c r="D2742" s="154">
        <v>42105</v>
      </c>
      <c r="E2742" s="145">
        <f t="shared" si="2"/>
        <v>4</v>
      </c>
      <c r="F2742" s="145">
        <f t="shared" si="3"/>
        <v>2015</v>
      </c>
      <c r="G2742" s="153" t="s">
        <v>2260</v>
      </c>
      <c r="H2742" s="143">
        <v>3637</v>
      </c>
      <c r="I2742" s="143">
        <v>6238</v>
      </c>
      <c r="J2742" s="143">
        <v>3199</v>
      </c>
      <c r="K2742" s="147" t="s">
        <v>77</v>
      </c>
      <c r="L2742" s="152"/>
      <c r="M2742" s="57"/>
      <c r="N2742" s="150"/>
      <c r="O2742" s="150"/>
      <c r="P2742" s="150"/>
      <c r="Q2742" s="150"/>
    </row>
    <row r="2743" spans="1:17" ht="15">
      <c r="A2743" s="142">
        <v>44411</v>
      </c>
      <c r="B2743" s="143">
        <f t="shared" si="0"/>
        <v>8</v>
      </c>
      <c r="C2743" s="143">
        <f t="shared" si="1"/>
        <v>2021</v>
      </c>
      <c r="D2743" s="154">
        <v>42105</v>
      </c>
      <c r="E2743" s="145">
        <f t="shared" si="2"/>
        <v>4</v>
      </c>
      <c r="F2743" s="145">
        <f t="shared" si="3"/>
        <v>2015</v>
      </c>
      <c r="G2743" s="153" t="s">
        <v>2261</v>
      </c>
      <c r="H2743" s="143">
        <v>2856</v>
      </c>
      <c r="I2743" s="143">
        <v>6239</v>
      </c>
      <c r="J2743" s="143">
        <v>1739</v>
      </c>
      <c r="K2743" s="147" t="s">
        <v>77</v>
      </c>
      <c r="L2743" s="152"/>
      <c r="M2743" s="57"/>
      <c r="N2743" s="150"/>
      <c r="O2743" s="150"/>
      <c r="P2743" s="150"/>
      <c r="Q2743" s="150"/>
    </row>
    <row r="2744" spans="1:17" ht="15">
      <c r="A2744" s="142">
        <v>44412</v>
      </c>
      <c r="B2744" s="143">
        <f t="shared" si="0"/>
        <v>8</v>
      </c>
      <c r="C2744" s="143">
        <f t="shared" si="1"/>
        <v>2021</v>
      </c>
      <c r="D2744" s="154">
        <v>42105</v>
      </c>
      <c r="E2744" s="145">
        <f t="shared" si="2"/>
        <v>4</v>
      </c>
      <c r="F2744" s="145">
        <f t="shared" si="3"/>
        <v>2015</v>
      </c>
      <c r="G2744" s="153" t="s">
        <v>2261</v>
      </c>
      <c r="H2744" s="143">
        <v>2856</v>
      </c>
      <c r="I2744" s="143">
        <v>6240</v>
      </c>
      <c r="J2744" s="143">
        <v>1449</v>
      </c>
      <c r="K2744" s="147" t="s">
        <v>77</v>
      </c>
      <c r="L2744" s="152"/>
      <c r="M2744" s="57"/>
      <c r="N2744" s="150"/>
      <c r="O2744" s="150"/>
      <c r="P2744" s="150"/>
      <c r="Q2744" s="150"/>
    </row>
    <row r="2745" spans="1:17" ht="15">
      <c r="A2745" s="142">
        <v>44413</v>
      </c>
      <c r="B2745" s="143">
        <f t="shared" si="0"/>
        <v>8</v>
      </c>
      <c r="C2745" s="143">
        <f t="shared" si="1"/>
        <v>2021</v>
      </c>
      <c r="D2745" s="154">
        <v>42105</v>
      </c>
      <c r="E2745" s="145">
        <f t="shared" si="2"/>
        <v>4</v>
      </c>
      <c r="F2745" s="145">
        <f t="shared" si="3"/>
        <v>2015</v>
      </c>
      <c r="G2745" s="146"/>
      <c r="H2745" s="143">
        <v>3638</v>
      </c>
      <c r="I2745" s="143">
        <v>6241</v>
      </c>
      <c r="J2745" s="143">
        <v>1000</v>
      </c>
      <c r="K2745" s="147" t="s">
        <v>77</v>
      </c>
      <c r="L2745" s="152"/>
      <c r="M2745" s="57"/>
      <c r="N2745" s="150"/>
      <c r="O2745" s="150"/>
      <c r="P2745" s="150"/>
      <c r="Q2745" s="150"/>
    </row>
    <row r="2746" spans="1:17" ht="15">
      <c r="A2746" s="142">
        <v>44414</v>
      </c>
      <c r="B2746" s="143">
        <f t="shared" si="0"/>
        <v>8</v>
      </c>
      <c r="C2746" s="143">
        <f t="shared" si="1"/>
        <v>2021</v>
      </c>
      <c r="D2746" s="154">
        <v>42105</v>
      </c>
      <c r="E2746" s="145">
        <f t="shared" si="2"/>
        <v>4</v>
      </c>
      <c r="F2746" s="145">
        <f t="shared" si="3"/>
        <v>2015</v>
      </c>
      <c r="G2746" s="153" t="s">
        <v>2262</v>
      </c>
      <c r="H2746" s="143">
        <v>2999</v>
      </c>
      <c r="I2746" s="143">
        <v>6242</v>
      </c>
      <c r="J2746" s="143">
        <v>5000</v>
      </c>
      <c r="K2746" s="147" t="s">
        <v>77</v>
      </c>
      <c r="L2746" s="152"/>
      <c r="M2746" s="57"/>
      <c r="N2746" s="150"/>
      <c r="O2746" s="150"/>
      <c r="P2746" s="150"/>
      <c r="Q2746" s="150"/>
    </row>
    <row r="2747" spans="1:17" ht="15">
      <c r="A2747" s="142">
        <v>44415</v>
      </c>
      <c r="B2747" s="143">
        <f t="shared" si="0"/>
        <v>8</v>
      </c>
      <c r="C2747" s="143">
        <f t="shared" si="1"/>
        <v>2021</v>
      </c>
      <c r="D2747" s="154">
        <v>42105</v>
      </c>
      <c r="E2747" s="145">
        <f t="shared" si="2"/>
        <v>4</v>
      </c>
      <c r="F2747" s="145">
        <f t="shared" si="3"/>
        <v>2015</v>
      </c>
      <c r="G2747" s="146"/>
      <c r="H2747" s="143">
        <v>3640</v>
      </c>
      <c r="I2747" s="143">
        <v>6244</v>
      </c>
      <c r="J2747" s="143">
        <v>1000</v>
      </c>
      <c r="K2747" s="147" t="s">
        <v>77</v>
      </c>
      <c r="L2747" s="152"/>
      <c r="M2747" s="57"/>
      <c r="N2747" s="150"/>
      <c r="O2747" s="150"/>
      <c r="P2747" s="150"/>
      <c r="Q2747" s="150"/>
    </row>
    <row r="2748" spans="1:17" ht="15">
      <c r="A2748" s="142">
        <v>44416</v>
      </c>
      <c r="B2748" s="143">
        <f t="shared" si="0"/>
        <v>8</v>
      </c>
      <c r="C2748" s="143">
        <f t="shared" si="1"/>
        <v>2021</v>
      </c>
      <c r="D2748" s="154">
        <v>42105</v>
      </c>
      <c r="E2748" s="145">
        <f t="shared" si="2"/>
        <v>4</v>
      </c>
      <c r="F2748" s="145">
        <f t="shared" si="3"/>
        <v>2015</v>
      </c>
      <c r="G2748" s="146"/>
      <c r="H2748" s="143">
        <v>3641</v>
      </c>
      <c r="I2748" s="143">
        <v>6245</v>
      </c>
      <c r="J2748" s="143">
        <v>1000</v>
      </c>
      <c r="K2748" s="147" t="s">
        <v>77</v>
      </c>
      <c r="L2748" s="152"/>
      <c r="M2748" s="57"/>
      <c r="N2748" s="150"/>
      <c r="O2748" s="150"/>
      <c r="P2748" s="150"/>
      <c r="Q2748" s="150"/>
    </row>
    <row r="2749" spans="1:17" ht="15">
      <c r="A2749" s="142">
        <v>44417</v>
      </c>
      <c r="B2749" s="143">
        <f t="shared" si="0"/>
        <v>8</v>
      </c>
      <c r="C2749" s="143">
        <f t="shared" si="1"/>
        <v>2021</v>
      </c>
      <c r="D2749" s="154">
        <v>42105</v>
      </c>
      <c r="E2749" s="145">
        <f t="shared" si="2"/>
        <v>4</v>
      </c>
      <c r="F2749" s="145">
        <f t="shared" si="3"/>
        <v>2015</v>
      </c>
      <c r="G2749" s="153" t="s">
        <v>2263</v>
      </c>
      <c r="H2749" s="143">
        <v>3639</v>
      </c>
      <c r="I2749" s="143">
        <v>6246</v>
      </c>
      <c r="J2749" s="143">
        <v>1449</v>
      </c>
      <c r="K2749" s="147" t="s">
        <v>77</v>
      </c>
      <c r="L2749" s="152"/>
      <c r="M2749" s="57"/>
      <c r="N2749" s="150"/>
      <c r="O2749" s="150"/>
      <c r="P2749" s="150"/>
      <c r="Q2749" s="150"/>
    </row>
    <row r="2750" spans="1:17" ht="15">
      <c r="A2750" s="142">
        <v>44418</v>
      </c>
      <c r="B2750" s="143">
        <f t="shared" si="0"/>
        <v>8</v>
      </c>
      <c r="C2750" s="143">
        <f t="shared" si="1"/>
        <v>2021</v>
      </c>
      <c r="D2750" s="154">
        <v>42105</v>
      </c>
      <c r="E2750" s="145">
        <f t="shared" si="2"/>
        <v>4</v>
      </c>
      <c r="F2750" s="145">
        <f t="shared" si="3"/>
        <v>2015</v>
      </c>
      <c r="G2750" s="153" t="s">
        <v>2264</v>
      </c>
      <c r="H2750" s="143">
        <v>3642</v>
      </c>
      <c r="I2750" s="143">
        <v>6248</v>
      </c>
      <c r="J2750" s="143">
        <v>2249</v>
      </c>
      <c r="K2750" s="147" t="s">
        <v>77</v>
      </c>
      <c r="L2750" s="152"/>
      <c r="M2750" s="57"/>
      <c r="N2750" s="150"/>
      <c r="O2750" s="150"/>
      <c r="P2750" s="150"/>
      <c r="Q2750" s="150"/>
    </row>
    <row r="2751" spans="1:17" ht="15">
      <c r="A2751" s="142">
        <v>44419</v>
      </c>
      <c r="B2751" s="143">
        <f t="shared" si="0"/>
        <v>8</v>
      </c>
      <c r="C2751" s="143">
        <f t="shared" si="1"/>
        <v>2021</v>
      </c>
      <c r="D2751" s="154">
        <v>42105</v>
      </c>
      <c r="E2751" s="145">
        <f t="shared" si="2"/>
        <v>4</v>
      </c>
      <c r="F2751" s="145">
        <f t="shared" si="3"/>
        <v>2015</v>
      </c>
      <c r="G2751" s="146"/>
      <c r="H2751" s="143">
        <v>3643</v>
      </c>
      <c r="I2751" s="143">
        <v>6249</v>
      </c>
      <c r="J2751" s="143">
        <v>1000</v>
      </c>
      <c r="K2751" s="147" t="s">
        <v>77</v>
      </c>
      <c r="L2751" s="152"/>
      <c r="M2751" s="57"/>
      <c r="N2751" s="150"/>
      <c r="O2751" s="150"/>
      <c r="P2751" s="150"/>
      <c r="Q2751" s="150"/>
    </row>
    <row r="2752" spans="1:17" ht="15">
      <c r="A2752" s="142">
        <v>44420</v>
      </c>
      <c r="B2752" s="143">
        <f t="shared" si="0"/>
        <v>8</v>
      </c>
      <c r="C2752" s="143">
        <f t="shared" si="1"/>
        <v>2021</v>
      </c>
      <c r="D2752" s="154">
        <v>42105</v>
      </c>
      <c r="E2752" s="145">
        <f t="shared" si="2"/>
        <v>4</v>
      </c>
      <c r="F2752" s="145">
        <f t="shared" si="3"/>
        <v>2015</v>
      </c>
      <c r="G2752" s="153" t="s">
        <v>2265</v>
      </c>
      <c r="H2752" s="143">
        <v>3644</v>
      </c>
      <c r="I2752" s="143">
        <v>6253</v>
      </c>
      <c r="J2752" s="143">
        <v>6569</v>
      </c>
      <c r="K2752" s="147" t="s">
        <v>77</v>
      </c>
      <c r="L2752" s="152"/>
      <c r="M2752" s="57"/>
      <c r="N2752" s="150"/>
      <c r="O2752" s="150"/>
      <c r="P2752" s="150"/>
      <c r="Q2752" s="150"/>
    </row>
    <row r="2753" spans="1:17" ht="15">
      <c r="A2753" s="142">
        <v>44421</v>
      </c>
      <c r="B2753" s="143">
        <f t="shared" si="0"/>
        <v>8</v>
      </c>
      <c r="C2753" s="143">
        <f t="shared" si="1"/>
        <v>2021</v>
      </c>
      <c r="D2753" s="154">
        <v>42105</v>
      </c>
      <c r="E2753" s="145">
        <f t="shared" si="2"/>
        <v>4</v>
      </c>
      <c r="F2753" s="145">
        <f t="shared" si="3"/>
        <v>2015</v>
      </c>
      <c r="G2753" s="146"/>
      <c r="H2753" s="143">
        <v>3645</v>
      </c>
      <c r="I2753" s="143">
        <v>6254</v>
      </c>
      <c r="J2753" s="143">
        <v>1000</v>
      </c>
      <c r="K2753" s="147" t="s">
        <v>77</v>
      </c>
      <c r="L2753" s="152"/>
      <c r="M2753" s="57"/>
      <c r="N2753" s="150"/>
      <c r="O2753" s="150"/>
      <c r="P2753" s="150"/>
      <c r="Q2753" s="150"/>
    </row>
    <row r="2754" spans="1:17" ht="15">
      <c r="A2754" s="142">
        <v>44422</v>
      </c>
      <c r="B2754" s="143">
        <f t="shared" si="0"/>
        <v>8</v>
      </c>
      <c r="C2754" s="143">
        <f t="shared" si="1"/>
        <v>2021</v>
      </c>
      <c r="D2754" s="154">
        <v>42105</v>
      </c>
      <c r="E2754" s="145">
        <f t="shared" si="2"/>
        <v>4</v>
      </c>
      <c r="F2754" s="145">
        <f t="shared" si="3"/>
        <v>2015</v>
      </c>
      <c r="G2754" s="153" t="s">
        <v>2011</v>
      </c>
      <c r="H2754" s="143">
        <v>3317</v>
      </c>
      <c r="I2754" s="143">
        <v>6255</v>
      </c>
      <c r="J2754" s="143">
        <v>1000</v>
      </c>
      <c r="K2754" s="147" t="s">
        <v>77</v>
      </c>
      <c r="L2754" s="152"/>
      <c r="M2754" s="57"/>
      <c r="N2754" s="150"/>
      <c r="O2754" s="150"/>
      <c r="P2754" s="150"/>
      <c r="Q2754" s="150"/>
    </row>
    <row r="2755" spans="1:17" ht="15">
      <c r="A2755" s="142">
        <v>44423</v>
      </c>
      <c r="B2755" s="143">
        <f t="shared" si="0"/>
        <v>8</v>
      </c>
      <c r="C2755" s="143">
        <f t="shared" si="1"/>
        <v>2021</v>
      </c>
      <c r="D2755" s="154">
        <v>42105</v>
      </c>
      <c r="E2755" s="145">
        <f t="shared" si="2"/>
        <v>4</v>
      </c>
      <c r="F2755" s="145">
        <f t="shared" si="3"/>
        <v>2015</v>
      </c>
      <c r="G2755" s="146"/>
      <c r="H2755" s="143">
        <v>3646</v>
      </c>
      <c r="I2755" s="143">
        <v>6256</v>
      </c>
      <c r="J2755" s="143">
        <v>3000</v>
      </c>
      <c r="K2755" s="147" t="s">
        <v>77</v>
      </c>
      <c r="L2755" s="152"/>
      <c r="M2755" s="57"/>
      <c r="N2755" s="150"/>
      <c r="O2755" s="150"/>
      <c r="P2755" s="150"/>
      <c r="Q2755" s="150"/>
    </row>
    <row r="2756" spans="1:17" ht="15">
      <c r="A2756" s="142">
        <v>44424</v>
      </c>
      <c r="B2756" s="143">
        <f t="shared" si="0"/>
        <v>8</v>
      </c>
      <c r="C2756" s="143">
        <f t="shared" si="1"/>
        <v>2021</v>
      </c>
      <c r="D2756" s="154">
        <v>42105</v>
      </c>
      <c r="E2756" s="145">
        <f t="shared" si="2"/>
        <v>4</v>
      </c>
      <c r="F2756" s="145">
        <f t="shared" si="3"/>
        <v>2015</v>
      </c>
      <c r="G2756" s="153" t="s">
        <v>2266</v>
      </c>
      <c r="H2756" s="143">
        <v>3648</v>
      </c>
      <c r="I2756" s="143">
        <v>6266</v>
      </c>
      <c r="J2756" s="143">
        <v>2499</v>
      </c>
      <c r="K2756" s="147" t="s">
        <v>77</v>
      </c>
      <c r="L2756" s="152"/>
      <c r="M2756" s="57"/>
      <c r="N2756" s="150"/>
      <c r="O2756" s="150"/>
      <c r="P2756" s="150"/>
      <c r="Q2756" s="150"/>
    </row>
    <row r="2757" spans="1:17" ht="15">
      <c r="A2757" s="142">
        <v>44425</v>
      </c>
      <c r="B2757" s="143">
        <f t="shared" si="0"/>
        <v>8</v>
      </c>
      <c r="C2757" s="143">
        <f t="shared" si="1"/>
        <v>2021</v>
      </c>
      <c r="D2757" s="154">
        <v>42105</v>
      </c>
      <c r="E2757" s="145">
        <f t="shared" si="2"/>
        <v>4</v>
      </c>
      <c r="F2757" s="145">
        <f t="shared" si="3"/>
        <v>2015</v>
      </c>
      <c r="G2757" s="146"/>
      <c r="H2757" s="143">
        <v>3649</v>
      </c>
      <c r="I2757" s="143">
        <v>6267</v>
      </c>
      <c r="J2757" s="143">
        <v>1000</v>
      </c>
      <c r="K2757" s="147" t="s">
        <v>77</v>
      </c>
      <c r="L2757" s="152"/>
      <c r="M2757" s="57"/>
      <c r="N2757" s="150"/>
      <c r="O2757" s="150"/>
      <c r="P2757" s="150"/>
      <c r="Q2757" s="150"/>
    </row>
    <row r="2758" spans="1:17" ht="15">
      <c r="A2758" s="142">
        <v>44426</v>
      </c>
      <c r="B2758" s="143">
        <f t="shared" si="0"/>
        <v>8</v>
      </c>
      <c r="C2758" s="143">
        <f t="shared" si="1"/>
        <v>2021</v>
      </c>
      <c r="D2758" s="154">
        <v>42106</v>
      </c>
      <c r="E2758" s="145">
        <f t="shared" si="2"/>
        <v>4</v>
      </c>
      <c r="F2758" s="145">
        <f t="shared" si="3"/>
        <v>2015</v>
      </c>
      <c r="G2758" s="153" t="s">
        <v>1922</v>
      </c>
      <c r="H2758" s="143">
        <v>3199</v>
      </c>
      <c r="I2758" s="143">
        <v>6269</v>
      </c>
      <c r="J2758" s="143">
        <v>1750</v>
      </c>
      <c r="K2758" s="147" t="s">
        <v>77</v>
      </c>
      <c r="L2758" s="152"/>
      <c r="M2758" s="57"/>
      <c r="N2758" s="150"/>
      <c r="O2758" s="150"/>
      <c r="P2758" s="150"/>
      <c r="Q2758" s="150"/>
    </row>
    <row r="2759" spans="1:17" ht="15">
      <c r="A2759" s="142">
        <v>44427</v>
      </c>
      <c r="B2759" s="143">
        <f t="shared" si="0"/>
        <v>8</v>
      </c>
      <c r="C2759" s="143">
        <f t="shared" si="1"/>
        <v>2021</v>
      </c>
      <c r="D2759" s="154">
        <v>42106</v>
      </c>
      <c r="E2759" s="145">
        <f t="shared" si="2"/>
        <v>4</v>
      </c>
      <c r="F2759" s="145">
        <f t="shared" si="3"/>
        <v>2015</v>
      </c>
      <c r="G2759" s="153" t="s">
        <v>2267</v>
      </c>
      <c r="H2759" s="143">
        <v>3647</v>
      </c>
      <c r="I2759" s="143">
        <v>6270</v>
      </c>
      <c r="J2759" s="143">
        <v>5639</v>
      </c>
      <c r="K2759" s="147" t="s">
        <v>77</v>
      </c>
      <c r="L2759" s="152"/>
      <c r="M2759" s="57"/>
      <c r="N2759" s="150"/>
      <c r="O2759" s="150"/>
      <c r="P2759" s="150"/>
      <c r="Q2759" s="150"/>
    </row>
    <row r="2760" spans="1:17" ht="15">
      <c r="A2760" s="142">
        <v>44428</v>
      </c>
      <c r="B2760" s="143">
        <f t="shared" si="0"/>
        <v>8</v>
      </c>
      <c r="C2760" s="143">
        <f t="shared" si="1"/>
        <v>2021</v>
      </c>
      <c r="D2760" s="154">
        <v>42106</v>
      </c>
      <c r="E2760" s="145">
        <f t="shared" si="2"/>
        <v>4</v>
      </c>
      <c r="F2760" s="145">
        <f t="shared" si="3"/>
        <v>2015</v>
      </c>
      <c r="G2760" s="153" t="s">
        <v>2268</v>
      </c>
      <c r="H2760" s="143">
        <v>3651</v>
      </c>
      <c r="I2760" s="143">
        <v>6271</v>
      </c>
      <c r="J2760" s="143">
        <v>1039</v>
      </c>
      <c r="K2760" s="147" t="s">
        <v>77</v>
      </c>
      <c r="L2760" s="152"/>
      <c r="M2760" s="57"/>
      <c r="N2760" s="150"/>
      <c r="O2760" s="150"/>
      <c r="P2760" s="150"/>
      <c r="Q2760" s="150"/>
    </row>
    <row r="2761" spans="1:17" ht="15">
      <c r="A2761" s="142">
        <v>44429</v>
      </c>
      <c r="B2761" s="143">
        <f t="shared" si="0"/>
        <v>8</v>
      </c>
      <c r="C2761" s="143">
        <f t="shared" si="1"/>
        <v>2021</v>
      </c>
      <c r="D2761" s="154">
        <v>42106</v>
      </c>
      <c r="E2761" s="145">
        <f t="shared" si="2"/>
        <v>4</v>
      </c>
      <c r="F2761" s="145">
        <f t="shared" si="3"/>
        <v>2015</v>
      </c>
      <c r="G2761" s="146"/>
      <c r="H2761" s="143">
        <v>3652</v>
      </c>
      <c r="I2761" s="143">
        <v>6272</v>
      </c>
      <c r="J2761" s="143">
        <v>1000</v>
      </c>
      <c r="K2761" s="147" t="s">
        <v>77</v>
      </c>
      <c r="L2761" s="152"/>
      <c r="M2761" s="57"/>
      <c r="N2761" s="150"/>
      <c r="O2761" s="150"/>
      <c r="P2761" s="150"/>
      <c r="Q2761" s="150"/>
    </row>
    <row r="2762" spans="1:17" ht="15">
      <c r="A2762" s="142">
        <v>44430</v>
      </c>
      <c r="B2762" s="143">
        <f t="shared" si="0"/>
        <v>8</v>
      </c>
      <c r="C2762" s="143">
        <f t="shared" si="1"/>
        <v>2021</v>
      </c>
      <c r="D2762" s="154">
        <v>42106</v>
      </c>
      <c r="E2762" s="145">
        <f t="shared" si="2"/>
        <v>4</v>
      </c>
      <c r="F2762" s="145">
        <f t="shared" si="3"/>
        <v>2015</v>
      </c>
      <c r="G2762" s="146"/>
      <c r="H2762" s="143">
        <v>3653</v>
      </c>
      <c r="I2762" s="143">
        <v>6273</v>
      </c>
      <c r="J2762" s="143">
        <v>1000</v>
      </c>
      <c r="K2762" s="147" t="s">
        <v>77</v>
      </c>
      <c r="L2762" s="152"/>
      <c r="M2762" s="57"/>
      <c r="N2762" s="150"/>
      <c r="O2762" s="150"/>
      <c r="P2762" s="150"/>
      <c r="Q2762" s="150"/>
    </row>
    <row r="2763" spans="1:17" ht="15">
      <c r="A2763" s="142">
        <v>44431</v>
      </c>
      <c r="B2763" s="143">
        <f t="shared" si="0"/>
        <v>8</v>
      </c>
      <c r="C2763" s="143">
        <f t="shared" si="1"/>
        <v>2021</v>
      </c>
      <c r="D2763" s="154">
        <v>42106</v>
      </c>
      <c r="E2763" s="145">
        <f t="shared" si="2"/>
        <v>4</v>
      </c>
      <c r="F2763" s="145">
        <f t="shared" si="3"/>
        <v>2015</v>
      </c>
      <c r="G2763" s="153" t="s">
        <v>2269</v>
      </c>
      <c r="H2763" s="143">
        <v>1784</v>
      </c>
      <c r="I2763" s="143">
        <v>6279</v>
      </c>
      <c r="J2763" s="143">
        <v>2149</v>
      </c>
      <c r="K2763" s="147" t="s">
        <v>77</v>
      </c>
      <c r="L2763" s="152"/>
      <c r="M2763" s="57"/>
      <c r="N2763" s="150"/>
      <c r="O2763" s="150"/>
      <c r="P2763" s="150"/>
      <c r="Q2763" s="150"/>
    </row>
    <row r="2764" spans="1:17" ht="15">
      <c r="A2764" s="142">
        <v>44432</v>
      </c>
      <c r="B2764" s="143">
        <f t="shared" si="0"/>
        <v>8</v>
      </c>
      <c r="C2764" s="143">
        <f t="shared" si="1"/>
        <v>2021</v>
      </c>
      <c r="D2764" s="154">
        <v>42107</v>
      </c>
      <c r="E2764" s="145">
        <f t="shared" si="2"/>
        <v>4</v>
      </c>
      <c r="F2764" s="145">
        <f t="shared" si="3"/>
        <v>2015</v>
      </c>
      <c r="G2764" s="153" t="s">
        <v>2230</v>
      </c>
      <c r="H2764" s="143">
        <v>3390</v>
      </c>
      <c r="I2764" s="143">
        <v>6284</v>
      </c>
      <c r="J2764" s="143">
        <v>1000</v>
      </c>
      <c r="K2764" s="147" t="s">
        <v>77</v>
      </c>
      <c r="L2764" s="152"/>
      <c r="M2764" s="57"/>
      <c r="N2764" s="150"/>
      <c r="O2764" s="150"/>
      <c r="P2764" s="150"/>
      <c r="Q2764" s="150"/>
    </row>
    <row r="2765" spans="1:17" ht="15">
      <c r="A2765" s="142">
        <v>44433</v>
      </c>
      <c r="B2765" s="143">
        <f t="shared" si="0"/>
        <v>8</v>
      </c>
      <c r="C2765" s="143">
        <f t="shared" si="1"/>
        <v>2021</v>
      </c>
      <c r="D2765" s="154">
        <v>42107</v>
      </c>
      <c r="E2765" s="145">
        <f t="shared" si="2"/>
        <v>4</v>
      </c>
      <c r="F2765" s="145">
        <f t="shared" si="3"/>
        <v>2015</v>
      </c>
      <c r="G2765" s="146"/>
      <c r="H2765" s="143">
        <v>3657</v>
      </c>
      <c r="I2765" s="143">
        <v>6285</v>
      </c>
      <c r="J2765" s="143">
        <v>1000</v>
      </c>
      <c r="K2765" s="147" t="s">
        <v>77</v>
      </c>
      <c r="L2765" s="152"/>
      <c r="M2765" s="57"/>
      <c r="N2765" s="150"/>
      <c r="O2765" s="150"/>
      <c r="P2765" s="150"/>
      <c r="Q2765" s="150"/>
    </row>
    <row r="2766" spans="1:17" ht="15">
      <c r="A2766" s="142">
        <v>44434</v>
      </c>
      <c r="B2766" s="143">
        <f t="shared" si="0"/>
        <v>8</v>
      </c>
      <c r="C2766" s="143">
        <f t="shared" si="1"/>
        <v>2021</v>
      </c>
      <c r="D2766" s="154">
        <v>42107</v>
      </c>
      <c r="E2766" s="145">
        <f t="shared" si="2"/>
        <v>4</v>
      </c>
      <c r="F2766" s="145">
        <f t="shared" si="3"/>
        <v>2015</v>
      </c>
      <c r="G2766" s="153" t="s">
        <v>2270</v>
      </c>
      <c r="H2766" s="143">
        <v>2413</v>
      </c>
      <c r="I2766" s="143">
        <v>6286</v>
      </c>
      <c r="J2766" s="143">
        <v>829</v>
      </c>
      <c r="K2766" s="147" t="s">
        <v>77</v>
      </c>
      <c r="L2766" s="152"/>
      <c r="M2766" s="57"/>
      <c r="N2766" s="150"/>
      <c r="O2766" s="150"/>
      <c r="P2766" s="150"/>
      <c r="Q2766" s="150"/>
    </row>
    <row r="2767" spans="1:17" ht="15">
      <c r="A2767" s="142">
        <v>44435</v>
      </c>
      <c r="B2767" s="143">
        <f t="shared" si="0"/>
        <v>8</v>
      </c>
      <c r="C2767" s="143">
        <f t="shared" si="1"/>
        <v>2021</v>
      </c>
      <c r="D2767" s="154">
        <v>42107</v>
      </c>
      <c r="E2767" s="145">
        <f t="shared" si="2"/>
        <v>4</v>
      </c>
      <c r="F2767" s="145">
        <f t="shared" si="3"/>
        <v>2015</v>
      </c>
      <c r="G2767" s="153" t="s">
        <v>2271</v>
      </c>
      <c r="H2767" s="143">
        <v>3659</v>
      </c>
      <c r="I2767" s="143">
        <v>6288</v>
      </c>
      <c r="J2767" s="143">
        <v>2699</v>
      </c>
      <c r="K2767" s="147" t="s">
        <v>77</v>
      </c>
      <c r="L2767" s="152"/>
      <c r="M2767" s="57"/>
      <c r="N2767" s="150"/>
      <c r="O2767" s="150"/>
      <c r="P2767" s="150"/>
      <c r="Q2767" s="150"/>
    </row>
    <row r="2768" spans="1:17" ht="15">
      <c r="A2768" s="142">
        <v>44436</v>
      </c>
      <c r="B2768" s="143">
        <f t="shared" si="0"/>
        <v>8</v>
      </c>
      <c r="C2768" s="143">
        <f t="shared" si="1"/>
        <v>2021</v>
      </c>
      <c r="D2768" s="154">
        <v>42107</v>
      </c>
      <c r="E2768" s="145">
        <f t="shared" si="2"/>
        <v>4</v>
      </c>
      <c r="F2768" s="145">
        <f t="shared" si="3"/>
        <v>2015</v>
      </c>
      <c r="G2768" s="153" t="s">
        <v>822</v>
      </c>
      <c r="H2768" s="143">
        <v>1774</v>
      </c>
      <c r="I2768" s="143">
        <v>6289</v>
      </c>
      <c r="J2768" s="143">
        <v>5099</v>
      </c>
      <c r="K2768" s="147" t="s">
        <v>77</v>
      </c>
      <c r="L2768" s="152"/>
      <c r="M2768" s="57"/>
      <c r="N2768" s="150"/>
      <c r="O2768" s="150"/>
      <c r="P2768" s="150"/>
      <c r="Q2768" s="150"/>
    </row>
    <row r="2769" spans="1:17" ht="15">
      <c r="A2769" s="142">
        <v>44437</v>
      </c>
      <c r="B2769" s="143">
        <f t="shared" si="0"/>
        <v>8</v>
      </c>
      <c r="C2769" s="143">
        <f t="shared" si="1"/>
        <v>2021</v>
      </c>
      <c r="D2769" s="154">
        <v>42107</v>
      </c>
      <c r="E2769" s="145">
        <f t="shared" si="2"/>
        <v>4</v>
      </c>
      <c r="F2769" s="145">
        <f t="shared" si="3"/>
        <v>2015</v>
      </c>
      <c r="G2769" s="153" t="s">
        <v>2272</v>
      </c>
      <c r="H2769" s="143">
        <v>3660</v>
      </c>
      <c r="I2769" s="143">
        <v>6291</v>
      </c>
      <c r="J2769" s="143">
        <v>2449</v>
      </c>
      <c r="K2769" s="147" t="s">
        <v>77</v>
      </c>
      <c r="L2769" s="152"/>
      <c r="M2769" s="57"/>
      <c r="N2769" s="150"/>
      <c r="O2769" s="150"/>
      <c r="P2769" s="150"/>
      <c r="Q2769" s="150"/>
    </row>
    <row r="2770" spans="1:17" ht="15">
      <c r="A2770" s="142">
        <v>44438</v>
      </c>
      <c r="B2770" s="143">
        <f t="shared" si="0"/>
        <v>8</v>
      </c>
      <c r="C2770" s="143">
        <f t="shared" si="1"/>
        <v>2021</v>
      </c>
      <c r="D2770" s="154">
        <v>42107</v>
      </c>
      <c r="E2770" s="145">
        <f t="shared" si="2"/>
        <v>4</v>
      </c>
      <c r="F2770" s="145">
        <f t="shared" si="3"/>
        <v>2015</v>
      </c>
      <c r="G2770" s="153" t="s">
        <v>2273</v>
      </c>
      <c r="H2770" s="143">
        <v>1683</v>
      </c>
      <c r="I2770" s="143">
        <v>6292</v>
      </c>
      <c r="J2770" s="143">
        <v>6879</v>
      </c>
      <c r="K2770" s="147" t="s">
        <v>77</v>
      </c>
      <c r="L2770" s="152"/>
      <c r="M2770" s="57"/>
      <c r="N2770" s="150"/>
      <c r="O2770" s="150"/>
      <c r="P2770" s="150"/>
      <c r="Q2770" s="150"/>
    </row>
    <row r="2771" spans="1:17" ht="15">
      <c r="A2771" s="142">
        <v>44439</v>
      </c>
      <c r="B2771" s="143">
        <f t="shared" si="0"/>
        <v>8</v>
      </c>
      <c r="C2771" s="143">
        <f t="shared" si="1"/>
        <v>2021</v>
      </c>
      <c r="D2771" s="154">
        <v>42107</v>
      </c>
      <c r="E2771" s="145">
        <f t="shared" si="2"/>
        <v>4</v>
      </c>
      <c r="F2771" s="145">
        <f t="shared" si="3"/>
        <v>2015</v>
      </c>
      <c r="G2771" s="153" t="s">
        <v>2274</v>
      </c>
      <c r="H2771" s="143">
        <v>3661</v>
      </c>
      <c r="I2771" s="143">
        <v>6294</v>
      </c>
      <c r="J2771" s="143">
        <v>2099</v>
      </c>
      <c r="K2771" s="147" t="s">
        <v>77</v>
      </c>
      <c r="L2771" s="152"/>
      <c r="M2771" s="57"/>
      <c r="N2771" s="150"/>
      <c r="O2771" s="150"/>
      <c r="P2771" s="150"/>
      <c r="Q2771" s="150"/>
    </row>
    <row r="2772" spans="1:17" ht="15">
      <c r="A2772" s="142">
        <v>44440</v>
      </c>
      <c r="B2772" s="143">
        <f t="shared" si="0"/>
        <v>9</v>
      </c>
      <c r="C2772" s="143">
        <f t="shared" si="1"/>
        <v>2021</v>
      </c>
      <c r="D2772" s="154">
        <v>42107</v>
      </c>
      <c r="E2772" s="145">
        <f t="shared" si="2"/>
        <v>4</v>
      </c>
      <c r="F2772" s="145">
        <f t="shared" si="3"/>
        <v>2015</v>
      </c>
      <c r="G2772" s="153" t="s">
        <v>2275</v>
      </c>
      <c r="H2772" s="143">
        <v>3662</v>
      </c>
      <c r="I2772" s="143">
        <v>6296</v>
      </c>
      <c r="J2772" s="143">
        <v>2149</v>
      </c>
      <c r="K2772" s="147" t="s">
        <v>77</v>
      </c>
      <c r="L2772" s="152"/>
      <c r="M2772" s="57"/>
      <c r="N2772" s="150"/>
      <c r="O2772" s="150"/>
      <c r="P2772" s="150"/>
      <c r="Q2772" s="150"/>
    </row>
    <row r="2773" spans="1:17" ht="15">
      <c r="A2773" s="142">
        <v>44441</v>
      </c>
      <c r="B2773" s="143">
        <f t="shared" si="0"/>
        <v>9</v>
      </c>
      <c r="C2773" s="143">
        <f t="shared" si="1"/>
        <v>2021</v>
      </c>
      <c r="D2773" s="154">
        <v>42107</v>
      </c>
      <c r="E2773" s="145">
        <f t="shared" si="2"/>
        <v>4</v>
      </c>
      <c r="F2773" s="145">
        <f t="shared" si="3"/>
        <v>2015</v>
      </c>
      <c r="G2773" s="153" t="s">
        <v>2276</v>
      </c>
      <c r="H2773" s="143">
        <v>3663</v>
      </c>
      <c r="I2773" s="143">
        <v>6297</v>
      </c>
      <c r="J2773" s="143">
        <v>4074</v>
      </c>
      <c r="K2773" s="147" t="s">
        <v>77</v>
      </c>
      <c r="L2773" s="152"/>
      <c r="M2773" s="57"/>
      <c r="N2773" s="150"/>
      <c r="O2773" s="150"/>
      <c r="P2773" s="150"/>
      <c r="Q2773" s="150"/>
    </row>
    <row r="2774" spans="1:17" ht="15">
      <c r="A2774" s="142">
        <v>44442</v>
      </c>
      <c r="B2774" s="143">
        <f t="shared" si="0"/>
        <v>9</v>
      </c>
      <c r="C2774" s="143">
        <f t="shared" si="1"/>
        <v>2021</v>
      </c>
      <c r="D2774" s="154">
        <v>42107</v>
      </c>
      <c r="E2774" s="145">
        <f t="shared" si="2"/>
        <v>4</v>
      </c>
      <c r="F2774" s="145">
        <f t="shared" si="3"/>
        <v>2015</v>
      </c>
      <c r="G2774" s="146"/>
      <c r="H2774" s="143">
        <v>2999</v>
      </c>
      <c r="I2774" s="143">
        <v>6298</v>
      </c>
      <c r="J2774" s="143">
        <v>1000</v>
      </c>
      <c r="K2774" s="147" t="s">
        <v>77</v>
      </c>
      <c r="L2774" s="152"/>
      <c r="M2774" s="57"/>
      <c r="N2774" s="150"/>
      <c r="O2774" s="150"/>
      <c r="P2774" s="150"/>
      <c r="Q2774" s="150"/>
    </row>
    <row r="2775" spans="1:17" ht="15">
      <c r="A2775" s="142">
        <v>44443</v>
      </c>
      <c r="B2775" s="143">
        <f t="shared" si="0"/>
        <v>9</v>
      </c>
      <c r="C2775" s="143">
        <f t="shared" si="1"/>
        <v>2021</v>
      </c>
      <c r="D2775" s="154">
        <v>42107</v>
      </c>
      <c r="E2775" s="145">
        <f t="shared" si="2"/>
        <v>4</v>
      </c>
      <c r="F2775" s="145">
        <f t="shared" si="3"/>
        <v>2015</v>
      </c>
      <c r="G2775" s="146"/>
      <c r="H2775" s="143">
        <v>3665</v>
      </c>
      <c r="I2775" s="143">
        <v>6300</v>
      </c>
      <c r="J2775" s="143">
        <v>2449</v>
      </c>
      <c r="K2775" s="147" t="s">
        <v>77</v>
      </c>
      <c r="L2775" s="152"/>
      <c r="M2775" s="57"/>
      <c r="N2775" s="150"/>
      <c r="O2775" s="150"/>
      <c r="P2775" s="150"/>
      <c r="Q2775" s="150"/>
    </row>
    <row r="2776" spans="1:17" ht="15">
      <c r="A2776" s="142">
        <v>44444</v>
      </c>
      <c r="B2776" s="143">
        <f t="shared" si="0"/>
        <v>9</v>
      </c>
      <c r="C2776" s="143">
        <f t="shared" si="1"/>
        <v>2021</v>
      </c>
      <c r="D2776" s="154">
        <v>42107</v>
      </c>
      <c r="E2776" s="145">
        <f t="shared" si="2"/>
        <v>4</v>
      </c>
      <c r="F2776" s="145">
        <f t="shared" si="3"/>
        <v>2015</v>
      </c>
      <c r="G2776" s="146"/>
      <c r="H2776" s="143">
        <v>3301</v>
      </c>
      <c r="I2776" s="143">
        <v>6301</v>
      </c>
      <c r="J2776" s="143">
        <v>1000</v>
      </c>
      <c r="K2776" s="147" t="s">
        <v>77</v>
      </c>
      <c r="L2776" s="152"/>
      <c r="M2776" s="57"/>
      <c r="N2776" s="150"/>
      <c r="O2776" s="150"/>
      <c r="P2776" s="150"/>
      <c r="Q2776" s="150"/>
    </row>
    <row r="2777" spans="1:17" ht="15">
      <c r="A2777" s="142">
        <v>44445</v>
      </c>
      <c r="B2777" s="143">
        <f t="shared" si="0"/>
        <v>9</v>
      </c>
      <c r="C2777" s="143">
        <f t="shared" si="1"/>
        <v>2021</v>
      </c>
      <c r="D2777" s="154">
        <v>42107</v>
      </c>
      <c r="E2777" s="145">
        <f t="shared" si="2"/>
        <v>4</v>
      </c>
      <c r="F2777" s="145">
        <f t="shared" si="3"/>
        <v>2015</v>
      </c>
      <c r="G2777" s="153" t="s">
        <v>2277</v>
      </c>
      <c r="H2777" s="143">
        <v>3666</v>
      </c>
      <c r="I2777" s="143">
        <v>6302</v>
      </c>
      <c r="J2777" s="143">
        <v>2599</v>
      </c>
      <c r="K2777" s="147" t="s">
        <v>77</v>
      </c>
      <c r="L2777" s="152"/>
      <c r="M2777" s="57"/>
      <c r="N2777" s="150"/>
      <c r="O2777" s="150"/>
      <c r="P2777" s="150"/>
      <c r="Q2777" s="150"/>
    </row>
    <row r="2778" spans="1:17" ht="15">
      <c r="A2778" s="142">
        <v>44446</v>
      </c>
      <c r="B2778" s="143">
        <f t="shared" si="0"/>
        <v>9</v>
      </c>
      <c r="C2778" s="143">
        <f t="shared" si="1"/>
        <v>2021</v>
      </c>
      <c r="D2778" s="154">
        <v>42108</v>
      </c>
      <c r="E2778" s="145">
        <f t="shared" si="2"/>
        <v>4</v>
      </c>
      <c r="F2778" s="145">
        <f t="shared" si="3"/>
        <v>2015</v>
      </c>
      <c r="G2778" s="146"/>
      <c r="H2778" s="143">
        <v>3668</v>
      </c>
      <c r="I2778" s="143">
        <v>6305</v>
      </c>
      <c r="J2778" s="143">
        <v>3000</v>
      </c>
      <c r="K2778" s="147" t="s">
        <v>77</v>
      </c>
      <c r="L2778" s="152"/>
      <c r="M2778" s="57"/>
      <c r="N2778" s="150"/>
      <c r="O2778" s="150"/>
      <c r="P2778" s="150"/>
      <c r="Q2778" s="150"/>
    </row>
    <row r="2779" spans="1:17" ht="15">
      <c r="A2779" s="142">
        <v>44447</v>
      </c>
      <c r="B2779" s="143">
        <f t="shared" si="0"/>
        <v>9</v>
      </c>
      <c r="C2779" s="143">
        <f t="shared" si="1"/>
        <v>2021</v>
      </c>
      <c r="D2779" s="154">
        <v>42108</v>
      </c>
      <c r="E2779" s="145">
        <f t="shared" si="2"/>
        <v>4</v>
      </c>
      <c r="F2779" s="145">
        <f t="shared" si="3"/>
        <v>2015</v>
      </c>
      <c r="G2779" s="153" t="s">
        <v>2278</v>
      </c>
      <c r="H2779" s="143">
        <v>2999</v>
      </c>
      <c r="I2779" s="143">
        <v>6306</v>
      </c>
      <c r="J2779" s="143">
        <v>5000</v>
      </c>
      <c r="K2779" s="147" t="s">
        <v>77</v>
      </c>
      <c r="L2779" s="152"/>
      <c r="M2779" s="57"/>
      <c r="N2779" s="150"/>
      <c r="O2779" s="150"/>
      <c r="P2779" s="150"/>
      <c r="Q2779" s="150"/>
    </row>
    <row r="2780" spans="1:17" ht="15">
      <c r="A2780" s="142">
        <v>44448</v>
      </c>
      <c r="B2780" s="143">
        <f t="shared" si="0"/>
        <v>9</v>
      </c>
      <c r="C2780" s="143">
        <f t="shared" si="1"/>
        <v>2021</v>
      </c>
      <c r="D2780" s="154">
        <v>42108</v>
      </c>
      <c r="E2780" s="145">
        <f t="shared" si="2"/>
        <v>4</v>
      </c>
      <c r="F2780" s="145">
        <f t="shared" si="3"/>
        <v>2015</v>
      </c>
      <c r="G2780" s="153" t="s">
        <v>2279</v>
      </c>
      <c r="H2780" s="143">
        <v>3669</v>
      </c>
      <c r="I2780" s="143">
        <v>6307</v>
      </c>
      <c r="J2780" s="143">
        <v>5589</v>
      </c>
      <c r="K2780" s="147" t="s">
        <v>77</v>
      </c>
      <c r="L2780" s="152"/>
      <c r="M2780" s="57"/>
      <c r="N2780" s="150"/>
      <c r="O2780" s="150"/>
      <c r="P2780" s="150"/>
      <c r="Q2780" s="150"/>
    </row>
    <row r="2781" spans="1:17" ht="15">
      <c r="A2781" s="142">
        <v>44449</v>
      </c>
      <c r="B2781" s="143">
        <f t="shared" si="0"/>
        <v>9</v>
      </c>
      <c r="C2781" s="143">
        <f t="shared" si="1"/>
        <v>2021</v>
      </c>
      <c r="D2781" s="154">
        <v>42108</v>
      </c>
      <c r="E2781" s="145">
        <f t="shared" si="2"/>
        <v>4</v>
      </c>
      <c r="F2781" s="145">
        <f t="shared" si="3"/>
        <v>2015</v>
      </c>
      <c r="G2781" s="153" t="s">
        <v>2280</v>
      </c>
      <c r="H2781" s="143">
        <v>3670</v>
      </c>
      <c r="I2781" s="143">
        <v>6308</v>
      </c>
      <c r="J2781" s="143">
        <v>2099</v>
      </c>
      <c r="K2781" s="147" t="s">
        <v>77</v>
      </c>
      <c r="L2781" s="152"/>
      <c r="M2781" s="57"/>
      <c r="N2781" s="150"/>
      <c r="O2781" s="150"/>
      <c r="P2781" s="150"/>
      <c r="Q2781" s="150"/>
    </row>
    <row r="2782" spans="1:17" ht="15">
      <c r="A2782" s="142">
        <v>44450</v>
      </c>
      <c r="B2782" s="143">
        <f t="shared" si="0"/>
        <v>9</v>
      </c>
      <c r="C2782" s="143">
        <f t="shared" si="1"/>
        <v>2021</v>
      </c>
      <c r="D2782" s="154">
        <v>42108</v>
      </c>
      <c r="E2782" s="145">
        <f t="shared" si="2"/>
        <v>4</v>
      </c>
      <c r="F2782" s="145">
        <f t="shared" si="3"/>
        <v>2015</v>
      </c>
      <c r="G2782" s="146"/>
      <c r="H2782" s="143">
        <v>3671</v>
      </c>
      <c r="I2782" s="143">
        <v>6309</v>
      </c>
      <c r="J2782" s="143">
        <v>5000</v>
      </c>
      <c r="K2782" s="147" t="s">
        <v>77</v>
      </c>
      <c r="L2782" s="152"/>
      <c r="M2782" s="57"/>
      <c r="N2782" s="150"/>
      <c r="O2782" s="150"/>
      <c r="P2782" s="150"/>
      <c r="Q2782" s="150"/>
    </row>
    <row r="2783" spans="1:17" ht="15">
      <c r="A2783" s="142">
        <v>44451</v>
      </c>
      <c r="B2783" s="143">
        <f t="shared" si="0"/>
        <v>9</v>
      </c>
      <c r="C2783" s="143">
        <f t="shared" si="1"/>
        <v>2021</v>
      </c>
      <c r="D2783" s="154">
        <v>42108</v>
      </c>
      <c r="E2783" s="145">
        <f t="shared" si="2"/>
        <v>4</v>
      </c>
      <c r="F2783" s="145">
        <f t="shared" si="3"/>
        <v>2015</v>
      </c>
      <c r="G2783" s="153" t="s">
        <v>176</v>
      </c>
      <c r="H2783" s="143">
        <v>3672</v>
      </c>
      <c r="I2783" s="143">
        <v>6310</v>
      </c>
      <c r="J2783" s="143">
        <v>2949</v>
      </c>
      <c r="K2783" s="147" t="s">
        <v>77</v>
      </c>
      <c r="L2783" s="152"/>
      <c r="M2783" s="57"/>
      <c r="N2783" s="150"/>
      <c r="O2783" s="150"/>
      <c r="P2783" s="150"/>
      <c r="Q2783" s="150"/>
    </row>
    <row r="2784" spans="1:17" ht="15">
      <c r="A2784" s="142">
        <v>44452</v>
      </c>
      <c r="B2784" s="143">
        <f t="shared" si="0"/>
        <v>9</v>
      </c>
      <c r="C2784" s="143">
        <f t="shared" si="1"/>
        <v>2021</v>
      </c>
      <c r="D2784" s="154">
        <v>42108</v>
      </c>
      <c r="E2784" s="145">
        <f t="shared" si="2"/>
        <v>4</v>
      </c>
      <c r="F2784" s="145">
        <f t="shared" si="3"/>
        <v>2015</v>
      </c>
      <c r="G2784" s="146"/>
      <c r="H2784" s="143">
        <v>3673</v>
      </c>
      <c r="I2784" s="143">
        <v>6311</v>
      </c>
      <c r="J2784" s="143">
        <v>5000</v>
      </c>
      <c r="K2784" s="147" t="s">
        <v>77</v>
      </c>
      <c r="L2784" s="152"/>
      <c r="M2784" s="57"/>
      <c r="N2784" s="150"/>
      <c r="O2784" s="150"/>
      <c r="P2784" s="150"/>
      <c r="Q2784" s="150"/>
    </row>
    <row r="2785" spans="1:17" ht="15">
      <c r="A2785" s="142">
        <v>44453</v>
      </c>
      <c r="B2785" s="143">
        <f t="shared" si="0"/>
        <v>9</v>
      </c>
      <c r="C2785" s="143">
        <f t="shared" si="1"/>
        <v>2021</v>
      </c>
      <c r="D2785" s="154">
        <v>42108</v>
      </c>
      <c r="E2785" s="145">
        <f t="shared" si="2"/>
        <v>4</v>
      </c>
      <c r="F2785" s="145">
        <f t="shared" si="3"/>
        <v>2015</v>
      </c>
      <c r="G2785" s="153" t="s">
        <v>2281</v>
      </c>
      <c r="H2785" s="143">
        <v>3674</v>
      </c>
      <c r="I2785" s="143">
        <v>6312</v>
      </c>
      <c r="J2785" s="143">
        <v>3499</v>
      </c>
      <c r="K2785" s="147" t="s">
        <v>77</v>
      </c>
      <c r="L2785" s="152"/>
      <c r="M2785" s="57"/>
      <c r="N2785" s="150"/>
      <c r="O2785" s="150"/>
      <c r="P2785" s="150"/>
      <c r="Q2785" s="150"/>
    </row>
    <row r="2786" spans="1:17" ht="15">
      <c r="A2786" s="142">
        <v>44454</v>
      </c>
      <c r="B2786" s="143">
        <f t="shared" si="0"/>
        <v>9</v>
      </c>
      <c r="C2786" s="143">
        <f t="shared" si="1"/>
        <v>2021</v>
      </c>
      <c r="D2786" s="154">
        <v>42108</v>
      </c>
      <c r="E2786" s="145">
        <f t="shared" si="2"/>
        <v>4</v>
      </c>
      <c r="F2786" s="145">
        <f t="shared" si="3"/>
        <v>2015</v>
      </c>
      <c r="G2786" s="153" t="s">
        <v>1936</v>
      </c>
      <c r="H2786" s="143">
        <v>3218</v>
      </c>
      <c r="I2786" s="143">
        <v>6313</v>
      </c>
      <c r="J2786" s="143">
        <v>1000</v>
      </c>
      <c r="K2786" s="147" t="s">
        <v>77</v>
      </c>
      <c r="L2786" s="152"/>
      <c r="M2786" s="57"/>
      <c r="N2786" s="150"/>
      <c r="O2786" s="150"/>
      <c r="P2786" s="150"/>
      <c r="Q2786" s="150"/>
    </row>
    <row r="2787" spans="1:17" ht="15">
      <c r="A2787" s="142">
        <v>44455</v>
      </c>
      <c r="B2787" s="143">
        <f t="shared" si="0"/>
        <v>9</v>
      </c>
      <c r="C2787" s="143">
        <f t="shared" si="1"/>
        <v>2021</v>
      </c>
      <c r="D2787" s="154">
        <v>42108</v>
      </c>
      <c r="E2787" s="145">
        <f t="shared" si="2"/>
        <v>4</v>
      </c>
      <c r="F2787" s="145">
        <f t="shared" si="3"/>
        <v>2015</v>
      </c>
      <c r="G2787" s="146"/>
      <c r="H2787" s="143">
        <v>3675</v>
      </c>
      <c r="I2787" s="143">
        <v>6314</v>
      </c>
      <c r="J2787" s="143">
        <v>1599</v>
      </c>
      <c r="K2787" s="147" t="s">
        <v>77</v>
      </c>
      <c r="L2787" s="152"/>
      <c r="M2787" s="57"/>
      <c r="N2787" s="150"/>
      <c r="O2787" s="150"/>
      <c r="P2787" s="150"/>
      <c r="Q2787" s="150"/>
    </row>
    <row r="2788" spans="1:17" ht="15">
      <c r="A2788" s="142">
        <v>44456</v>
      </c>
      <c r="B2788" s="143">
        <f t="shared" si="0"/>
        <v>9</v>
      </c>
      <c r="C2788" s="143">
        <f t="shared" si="1"/>
        <v>2021</v>
      </c>
      <c r="D2788" s="154">
        <v>42108</v>
      </c>
      <c r="E2788" s="145">
        <f t="shared" si="2"/>
        <v>4</v>
      </c>
      <c r="F2788" s="145">
        <f t="shared" si="3"/>
        <v>2015</v>
      </c>
      <c r="G2788" s="153" t="s">
        <v>1984</v>
      </c>
      <c r="H2788" s="143">
        <v>3283</v>
      </c>
      <c r="I2788" s="143">
        <v>6315</v>
      </c>
      <c r="J2788" s="143">
        <v>1000</v>
      </c>
      <c r="K2788" s="147" t="s">
        <v>77</v>
      </c>
      <c r="L2788" s="152"/>
      <c r="M2788" s="57"/>
      <c r="N2788" s="150"/>
      <c r="O2788" s="150"/>
      <c r="P2788" s="150"/>
      <c r="Q2788" s="150"/>
    </row>
    <row r="2789" spans="1:17" ht="15">
      <c r="A2789" s="142">
        <v>44457</v>
      </c>
      <c r="B2789" s="143">
        <f t="shared" si="0"/>
        <v>9</v>
      </c>
      <c r="C2789" s="143">
        <f t="shared" si="1"/>
        <v>2021</v>
      </c>
      <c r="D2789" s="154">
        <v>42108</v>
      </c>
      <c r="E2789" s="145">
        <f t="shared" si="2"/>
        <v>4</v>
      </c>
      <c r="F2789" s="145">
        <f t="shared" si="3"/>
        <v>2015</v>
      </c>
      <c r="G2789" s="146"/>
      <c r="H2789" s="143">
        <v>3676</v>
      </c>
      <c r="I2789" s="143">
        <v>6317</v>
      </c>
      <c r="J2789" s="143">
        <v>1000</v>
      </c>
      <c r="K2789" s="147" t="s">
        <v>77</v>
      </c>
      <c r="L2789" s="152"/>
      <c r="M2789" s="57"/>
      <c r="N2789" s="150"/>
      <c r="O2789" s="150"/>
      <c r="P2789" s="150"/>
      <c r="Q2789" s="150"/>
    </row>
    <row r="2790" spans="1:17" ht="15">
      <c r="A2790" s="142">
        <v>44458</v>
      </c>
      <c r="B2790" s="143">
        <f t="shared" si="0"/>
        <v>9</v>
      </c>
      <c r="C2790" s="143">
        <f t="shared" si="1"/>
        <v>2021</v>
      </c>
      <c r="D2790" s="154">
        <v>42108</v>
      </c>
      <c r="E2790" s="145">
        <f t="shared" si="2"/>
        <v>4</v>
      </c>
      <c r="F2790" s="145">
        <f t="shared" si="3"/>
        <v>2015</v>
      </c>
      <c r="G2790" s="146"/>
      <c r="H2790" s="143">
        <v>3677</v>
      </c>
      <c r="I2790" s="143">
        <v>6319</v>
      </c>
      <c r="J2790" s="143">
        <v>1000</v>
      </c>
      <c r="K2790" s="147" t="s">
        <v>77</v>
      </c>
      <c r="L2790" s="152"/>
      <c r="M2790" s="57"/>
      <c r="N2790" s="150"/>
      <c r="O2790" s="150"/>
      <c r="P2790" s="150"/>
      <c r="Q2790" s="150"/>
    </row>
    <row r="2791" spans="1:17" ht="15">
      <c r="A2791" s="142">
        <v>44459</v>
      </c>
      <c r="B2791" s="143">
        <f t="shared" si="0"/>
        <v>9</v>
      </c>
      <c r="C2791" s="143">
        <f t="shared" si="1"/>
        <v>2021</v>
      </c>
      <c r="D2791" s="154">
        <v>42108</v>
      </c>
      <c r="E2791" s="145">
        <f t="shared" si="2"/>
        <v>4</v>
      </c>
      <c r="F2791" s="145">
        <f t="shared" si="3"/>
        <v>2015</v>
      </c>
      <c r="G2791" s="153" t="s">
        <v>2282</v>
      </c>
      <c r="H2791" s="143">
        <v>3678</v>
      </c>
      <c r="I2791" s="143">
        <v>6320</v>
      </c>
      <c r="J2791" s="143">
        <v>1799</v>
      </c>
      <c r="K2791" s="147" t="s">
        <v>77</v>
      </c>
      <c r="L2791" s="152"/>
      <c r="M2791" s="57"/>
      <c r="N2791" s="150"/>
      <c r="O2791" s="150"/>
      <c r="P2791" s="150"/>
      <c r="Q2791" s="150"/>
    </row>
    <row r="2792" spans="1:17" ht="15">
      <c r="A2792" s="142">
        <v>44460</v>
      </c>
      <c r="B2792" s="143">
        <f t="shared" si="0"/>
        <v>9</v>
      </c>
      <c r="C2792" s="143">
        <f t="shared" si="1"/>
        <v>2021</v>
      </c>
      <c r="D2792" s="154">
        <v>42108</v>
      </c>
      <c r="E2792" s="145">
        <f t="shared" si="2"/>
        <v>4</v>
      </c>
      <c r="F2792" s="145">
        <f t="shared" si="3"/>
        <v>2015</v>
      </c>
      <c r="G2792" s="146"/>
      <c r="H2792" s="143">
        <v>3106</v>
      </c>
      <c r="I2792" s="143">
        <v>6321</v>
      </c>
      <c r="J2792" s="143">
        <v>3000</v>
      </c>
      <c r="K2792" s="147" t="s">
        <v>77</v>
      </c>
      <c r="L2792" s="152"/>
      <c r="M2792" s="57"/>
      <c r="N2792" s="150"/>
      <c r="O2792" s="150"/>
      <c r="P2792" s="150"/>
      <c r="Q2792" s="150"/>
    </row>
    <row r="2793" spans="1:17" ht="15">
      <c r="A2793" s="142">
        <v>44461</v>
      </c>
      <c r="B2793" s="143">
        <f t="shared" si="0"/>
        <v>9</v>
      </c>
      <c r="C2793" s="143">
        <f t="shared" si="1"/>
        <v>2021</v>
      </c>
      <c r="D2793" s="154">
        <v>42108</v>
      </c>
      <c r="E2793" s="145">
        <f t="shared" si="2"/>
        <v>4</v>
      </c>
      <c r="F2793" s="145">
        <f t="shared" si="3"/>
        <v>2015</v>
      </c>
      <c r="G2793" s="146"/>
      <c r="H2793" s="143">
        <v>3683</v>
      </c>
      <c r="I2793" s="143">
        <v>6332</v>
      </c>
      <c r="J2793" s="143">
        <v>1000</v>
      </c>
      <c r="K2793" s="147" t="s">
        <v>77</v>
      </c>
      <c r="L2793" s="152"/>
      <c r="M2793" s="57"/>
      <c r="N2793" s="150"/>
      <c r="O2793" s="150"/>
      <c r="P2793" s="150"/>
      <c r="Q2793" s="150"/>
    </row>
    <row r="2794" spans="1:17" ht="15">
      <c r="A2794" s="142">
        <v>44462</v>
      </c>
      <c r="B2794" s="143">
        <f t="shared" si="0"/>
        <v>9</v>
      </c>
      <c r="C2794" s="143">
        <f t="shared" si="1"/>
        <v>2021</v>
      </c>
      <c r="D2794" s="154">
        <v>42108</v>
      </c>
      <c r="E2794" s="145">
        <f t="shared" si="2"/>
        <v>4</v>
      </c>
      <c r="F2794" s="145">
        <f t="shared" si="3"/>
        <v>2015</v>
      </c>
      <c r="G2794" s="146"/>
      <c r="H2794" s="143">
        <v>3684</v>
      </c>
      <c r="I2794" s="143">
        <v>6337</v>
      </c>
      <c r="J2794" s="143">
        <v>2539</v>
      </c>
      <c r="K2794" s="147" t="s">
        <v>77</v>
      </c>
      <c r="L2794" s="152"/>
      <c r="M2794" s="57"/>
      <c r="N2794" s="150"/>
      <c r="O2794" s="150"/>
      <c r="P2794" s="150"/>
      <c r="Q2794" s="150"/>
    </row>
    <row r="2795" spans="1:17" ht="15">
      <c r="A2795" s="142">
        <v>44463</v>
      </c>
      <c r="B2795" s="143">
        <f t="shared" si="0"/>
        <v>9</v>
      </c>
      <c r="C2795" s="143">
        <f t="shared" si="1"/>
        <v>2021</v>
      </c>
      <c r="D2795" s="154">
        <v>42108</v>
      </c>
      <c r="E2795" s="145">
        <f t="shared" si="2"/>
        <v>4</v>
      </c>
      <c r="F2795" s="145">
        <f t="shared" si="3"/>
        <v>2015</v>
      </c>
      <c r="G2795" s="153" t="s">
        <v>1802</v>
      </c>
      <c r="H2795" s="143">
        <v>3031</v>
      </c>
      <c r="I2795" s="143">
        <v>6343</v>
      </c>
      <c r="J2795" s="143">
        <v>3000</v>
      </c>
      <c r="K2795" s="147" t="s">
        <v>77</v>
      </c>
      <c r="L2795" s="152"/>
      <c r="M2795" s="57"/>
      <c r="N2795" s="150"/>
      <c r="O2795" s="150"/>
      <c r="P2795" s="150"/>
      <c r="Q2795" s="150"/>
    </row>
    <row r="2796" spans="1:17" ht="15">
      <c r="A2796" s="142">
        <v>44464</v>
      </c>
      <c r="B2796" s="143">
        <f t="shared" si="0"/>
        <v>9</v>
      </c>
      <c r="C2796" s="143">
        <f t="shared" si="1"/>
        <v>2021</v>
      </c>
      <c r="D2796" s="154">
        <v>42108</v>
      </c>
      <c r="E2796" s="145">
        <f t="shared" si="2"/>
        <v>4</v>
      </c>
      <c r="F2796" s="145">
        <f t="shared" si="3"/>
        <v>2015</v>
      </c>
      <c r="G2796" s="153" t="s">
        <v>2283</v>
      </c>
      <c r="H2796" s="143">
        <v>3594</v>
      </c>
      <c r="I2796" s="143">
        <v>6344</v>
      </c>
      <c r="J2796" s="143">
        <v>999</v>
      </c>
      <c r="K2796" s="147" t="s">
        <v>77</v>
      </c>
      <c r="L2796" s="152"/>
      <c r="M2796" s="57"/>
      <c r="N2796" s="150"/>
      <c r="O2796" s="150"/>
      <c r="P2796" s="150"/>
      <c r="Q2796" s="150"/>
    </row>
    <row r="2797" spans="1:17" ht="15">
      <c r="A2797" s="142">
        <v>44465</v>
      </c>
      <c r="B2797" s="143">
        <f t="shared" si="0"/>
        <v>9</v>
      </c>
      <c r="C2797" s="143">
        <f t="shared" si="1"/>
        <v>2021</v>
      </c>
      <c r="D2797" s="154">
        <v>42108</v>
      </c>
      <c r="E2797" s="145">
        <f t="shared" si="2"/>
        <v>4</v>
      </c>
      <c r="F2797" s="145">
        <f t="shared" si="3"/>
        <v>2015</v>
      </c>
      <c r="G2797" s="153" t="s">
        <v>2284</v>
      </c>
      <c r="H2797" s="143">
        <v>3687</v>
      </c>
      <c r="I2797" s="143">
        <v>6351</v>
      </c>
      <c r="J2797" s="143">
        <v>940</v>
      </c>
      <c r="K2797" s="147" t="s">
        <v>77</v>
      </c>
      <c r="L2797" s="152"/>
      <c r="M2797" s="57"/>
      <c r="N2797" s="150"/>
      <c r="O2797" s="150"/>
      <c r="P2797" s="150"/>
      <c r="Q2797" s="150"/>
    </row>
    <row r="2798" spans="1:17" ht="15">
      <c r="A2798" s="142">
        <v>44466</v>
      </c>
      <c r="B2798" s="143">
        <f t="shared" si="0"/>
        <v>9</v>
      </c>
      <c r="C2798" s="143">
        <f t="shared" si="1"/>
        <v>2021</v>
      </c>
      <c r="D2798" s="154">
        <v>42108</v>
      </c>
      <c r="E2798" s="145">
        <f t="shared" si="2"/>
        <v>4</v>
      </c>
      <c r="F2798" s="145">
        <f t="shared" si="3"/>
        <v>2015</v>
      </c>
      <c r="G2798" s="153" t="s">
        <v>2227</v>
      </c>
      <c r="H2798" s="143">
        <v>3579</v>
      </c>
      <c r="I2798" s="143">
        <v>6360</v>
      </c>
      <c r="J2798" s="143">
        <v>999</v>
      </c>
      <c r="K2798" s="147" t="s">
        <v>77</v>
      </c>
      <c r="L2798" s="152"/>
      <c r="M2798" s="57"/>
      <c r="N2798" s="150"/>
      <c r="O2798" s="150"/>
      <c r="P2798" s="150"/>
      <c r="Q2798" s="150"/>
    </row>
    <row r="2799" spans="1:17" ht="15">
      <c r="A2799" s="142">
        <v>44467</v>
      </c>
      <c r="B2799" s="143">
        <f t="shared" si="0"/>
        <v>9</v>
      </c>
      <c r="C2799" s="143">
        <f t="shared" si="1"/>
        <v>2021</v>
      </c>
      <c r="D2799" s="154">
        <v>42109</v>
      </c>
      <c r="E2799" s="145">
        <f t="shared" si="2"/>
        <v>4</v>
      </c>
      <c r="F2799" s="145">
        <f t="shared" si="3"/>
        <v>2015</v>
      </c>
      <c r="G2799" s="153" t="s">
        <v>2285</v>
      </c>
      <c r="H2799" s="143">
        <v>3690</v>
      </c>
      <c r="I2799" s="143">
        <v>6366</v>
      </c>
      <c r="J2799" s="143">
        <v>1000</v>
      </c>
      <c r="K2799" s="147" t="s">
        <v>77</v>
      </c>
      <c r="L2799" s="152"/>
      <c r="M2799" s="57"/>
      <c r="N2799" s="150"/>
      <c r="O2799" s="150"/>
      <c r="P2799" s="150"/>
      <c r="Q2799" s="150"/>
    </row>
    <row r="2800" spans="1:17" ht="15">
      <c r="A2800" s="142">
        <v>44468</v>
      </c>
      <c r="B2800" s="143">
        <f t="shared" si="0"/>
        <v>9</v>
      </c>
      <c r="C2800" s="143">
        <f t="shared" si="1"/>
        <v>2021</v>
      </c>
      <c r="D2800" s="154">
        <v>42109</v>
      </c>
      <c r="E2800" s="145">
        <f t="shared" si="2"/>
        <v>4</v>
      </c>
      <c r="F2800" s="145">
        <f t="shared" si="3"/>
        <v>2015</v>
      </c>
      <c r="G2800" s="146"/>
      <c r="H2800" s="143">
        <v>3692</v>
      </c>
      <c r="I2800" s="143">
        <v>6373</v>
      </c>
      <c r="J2800" s="143">
        <v>1000</v>
      </c>
      <c r="K2800" s="147" t="s">
        <v>77</v>
      </c>
      <c r="L2800" s="152"/>
      <c r="M2800" s="57"/>
      <c r="N2800" s="150"/>
      <c r="O2800" s="150"/>
      <c r="P2800" s="150"/>
      <c r="Q2800" s="150"/>
    </row>
    <row r="2801" spans="1:17" ht="15">
      <c r="A2801" s="142">
        <v>44469</v>
      </c>
      <c r="B2801" s="143">
        <f t="shared" si="0"/>
        <v>9</v>
      </c>
      <c r="C2801" s="143">
        <f t="shared" si="1"/>
        <v>2021</v>
      </c>
      <c r="D2801" s="154">
        <v>42109</v>
      </c>
      <c r="E2801" s="145">
        <f t="shared" si="2"/>
        <v>4</v>
      </c>
      <c r="F2801" s="145">
        <f t="shared" si="3"/>
        <v>2015</v>
      </c>
      <c r="G2801" s="146"/>
      <c r="H2801" s="143">
        <v>2041</v>
      </c>
      <c r="I2801" s="143">
        <v>6378</v>
      </c>
      <c r="J2801" s="143">
        <v>989</v>
      </c>
      <c r="K2801" s="147" t="s">
        <v>77</v>
      </c>
      <c r="L2801" s="152"/>
      <c r="M2801" s="57"/>
      <c r="N2801" s="150"/>
      <c r="O2801" s="150"/>
      <c r="P2801" s="150"/>
      <c r="Q2801" s="150"/>
    </row>
    <row r="2802" spans="1:17" ht="15">
      <c r="A2802" s="142">
        <v>44470</v>
      </c>
      <c r="B2802" s="143">
        <f t="shared" si="0"/>
        <v>10</v>
      </c>
      <c r="C2802" s="143">
        <f t="shared" si="1"/>
        <v>2021</v>
      </c>
      <c r="D2802" s="154">
        <v>42109</v>
      </c>
      <c r="E2802" s="145">
        <f t="shared" si="2"/>
        <v>4</v>
      </c>
      <c r="F2802" s="145">
        <f t="shared" si="3"/>
        <v>2015</v>
      </c>
      <c r="G2802" s="153" t="s">
        <v>2286</v>
      </c>
      <c r="H2802" s="143">
        <v>2779</v>
      </c>
      <c r="I2802" s="143">
        <v>6379</v>
      </c>
      <c r="J2802" s="143">
        <v>1649</v>
      </c>
      <c r="K2802" s="147" t="s">
        <v>77</v>
      </c>
      <c r="L2802" s="152"/>
      <c r="M2802" s="57"/>
      <c r="N2802" s="150"/>
      <c r="O2802" s="150"/>
      <c r="P2802" s="150"/>
      <c r="Q2802" s="150"/>
    </row>
    <row r="2803" spans="1:17" ht="15">
      <c r="A2803" s="142">
        <v>44471</v>
      </c>
      <c r="B2803" s="143">
        <f t="shared" si="0"/>
        <v>10</v>
      </c>
      <c r="C2803" s="143">
        <f t="shared" si="1"/>
        <v>2021</v>
      </c>
      <c r="D2803" s="154">
        <v>42109</v>
      </c>
      <c r="E2803" s="145">
        <f t="shared" si="2"/>
        <v>4</v>
      </c>
      <c r="F2803" s="145">
        <f t="shared" si="3"/>
        <v>2015</v>
      </c>
      <c r="G2803" s="153" t="s">
        <v>2287</v>
      </c>
      <c r="H2803" s="143">
        <v>3694</v>
      </c>
      <c r="I2803" s="143">
        <v>6382</v>
      </c>
      <c r="J2803" s="143">
        <v>1549</v>
      </c>
      <c r="K2803" s="147" t="s">
        <v>77</v>
      </c>
      <c r="L2803" s="152"/>
      <c r="M2803" s="57"/>
      <c r="N2803" s="150"/>
      <c r="O2803" s="150"/>
      <c r="P2803" s="150"/>
      <c r="Q2803" s="150"/>
    </row>
    <row r="2804" spans="1:17" ht="15">
      <c r="A2804" s="142">
        <v>44472</v>
      </c>
      <c r="B2804" s="143">
        <f t="shared" si="0"/>
        <v>10</v>
      </c>
      <c r="C2804" s="143">
        <f t="shared" si="1"/>
        <v>2021</v>
      </c>
      <c r="D2804" s="154">
        <v>42109</v>
      </c>
      <c r="E2804" s="145">
        <f t="shared" si="2"/>
        <v>4</v>
      </c>
      <c r="F2804" s="145">
        <f t="shared" si="3"/>
        <v>2015</v>
      </c>
      <c r="G2804" s="153" t="s">
        <v>1993</v>
      </c>
      <c r="H2804" s="143">
        <v>3294</v>
      </c>
      <c r="I2804" s="143">
        <v>6383</v>
      </c>
      <c r="J2804" s="143">
        <v>3000</v>
      </c>
      <c r="K2804" s="147" t="s">
        <v>77</v>
      </c>
      <c r="L2804" s="152"/>
      <c r="M2804" s="57"/>
      <c r="N2804" s="150"/>
      <c r="O2804" s="150"/>
      <c r="P2804" s="150"/>
      <c r="Q2804" s="150"/>
    </row>
    <row r="2805" spans="1:17" ht="15">
      <c r="A2805" s="142">
        <v>44473</v>
      </c>
      <c r="B2805" s="143">
        <f t="shared" si="0"/>
        <v>10</v>
      </c>
      <c r="C2805" s="143">
        <f t="shared" si="1"/>
        <v>2021</v>
      </c>
      <c r="D2805" s="154">
        <v>42109</v>
      </c>
      <c r="E2805" s="145">
        <f t="shared" si="2"/>
        <v>4</v>
      </c>
      <c r="F2805" s="145">
        <f t="shared" si="3"/>
        <v>2015</v>
      </c>
      <c r="G2805" s="153" t="s">
        <v>1783</v>
      </c>
      <c r="H2805" s="143">
        <v>3002</v>
      </c>
      <c r="I2805" s="143">
        <v>6384</v>
      </c>
      <c r="J2805" s="143">
        <v>1000</v>
      </c>
      <c r="K2805" s="147" t="s">
        <v>77</v>
      </c>
      <c r="L2805" s="152"/>
      <c r="M2805" s="57"/>
      <c r="N2805" s="150"/>
      <c r="O2805" s="150"/>
      <c r="P2805" s="150"/>
      <c r="Q2805" s="150"/>
    </row>
    <row r="2806" spans="1:17" ht="15">
      <c r="A2806" s="142">
        <v>44474</v>
      </c>
      <c r="B2806" s="143">
        <f t="shared" si="0"/>
        <v>10</v>
      </c>
      <c r="C2806" s="143">
        <f t="shared" si="1"/>
        <v>2021</v>
      </c>
      <c r="D2806" s="154">
        <v>42109</v>
      </c>
      <c r="E2806" s="145">
        <f t="shared" si="2"/>
        <v>4</v>
      </c>
      <c r="F2806" s="145">
        <f t="shared" si="3"/>
        <v>2015</v>
      </c>
      <c r="G2806" s="146"/>
      <c r="H2806" s="143">
        <v>3695</v>
      </c>
      <c r="I2806" s="143">
        <v>6385</v>
      </c>
      <c r="J2806" s="143">
        <v>1000</v>
      </c>
      <c r="K2806" s="147" t="s">
        <v>77</v>
      </c>
      <c r="L2806" s="152"/>
      <c r="M2806" s="57"/>
      <c r="N2806" s="150"/>
      <c r="O2806" s="150"/>
      <c r="P2806" s="150"/>
      <c r="Q2806" s="150"/>
    </row>
    <row r="2807" spans="1:17" ht="15">
      <c r="A2807" s="142">
        <v>44475</v>
      </c>
      <c r="B2807" s="143">
        <f t="shared" si="0"/>
        <v>10</v>
      </c>
      <c r="C2807" s="143">
        <f t="shared" si="1"/>
        <v>2021</v>
      </c>
      <c r="D2807" s="154">
        <v>42109</v>
      </c>
      <c r="E2807" s="145">
        <f t="shared" si="2"/>
        <v>4</v>
      </c>
      <c r="F2807" s="145">
        <f t="shared" si="3"/>
        <v>2015</v>
      </c>
      <c r="G2807" s="153" t="s">
        <v>2288</v>
      </c>
      <c r="H2807" s="143">
        <v>3696</v>
      </c>
      <c r="I2807" s="143">
        <v>6386</v>
      </c>
      <c r="J2807" s="143">
        <v>6499</v>
      </c>
      <c r="K2807" s="147" t="s">
        <v>77</v>
      </c>
      <c r="L2807" s="152"/>
      <c r="M2807" s="57"/>
      <c r="N2807" s="150"/>
      <c r="O2807" s="150"/>
      <c r="P2807" s="150"/>
      <c r="Q2807" s="150"/>
    </row>
    <row r="2808" spans="1:17" ht="15">
      <c r="A2808" s="142">
        <v>44476</v>
      </c>
      <c r="B2808" s="143">
        <f t="shared" si="0"/>
        <v>10</v>
      </c>
      <c r="C2808" s="143">
        <f t="shared" si="1"/>
        <v>2021</v>
      </c>
      <c r="D2808" s="154">
        <v>42109</v>
      </c>
      <c r="E2808" s="145">
        <f t="shared" si="2"/>
        <v>4</v>
      </c>
      <c r="F2808" s="145">
        <f t="shared" si="3"/>
        <v>2015</v>
      </c>
      <c r="G2808" s="153" t="s">
        <v>2289</v>
      </c>
      <c r="H2808" s="143">
        <v>3697</v>
      </c>
      <c r="I2808" s="143">
        <v>6387</v>
      </c>
      <c r="J2808" s="143">
        <v>2179</v>
      </c>
      <c r="K2808" s="147" t="s">
        <v>77</v>
      </c>
      <c r="L2808" s="152"/>
      <c r="M2808" s="57"/>
      <c r="N2808" s="150"/>
      <c r="O2808" s="150"/>
      <c r="P2808" s="150"/>
      <c r="Q2808" s="150"/>
    </row>
    <row r="2809" spans="1:17" ht="15">
      <c r="A2809" s="142">
        <v>44477</v>
      </c>
      <c r="B2809" s="143">
        <f t="shared" si="0"/>
        <v>10</v>
      </c>
      <c r="C2809" s="143">
        <f t="shared" si="1"/>
        <v>2021</v>
      </c>
      <c r="D2809" s="154">
        <v>42109</v>
      </c>
      <c r="E2809" s="145">
        <f t="shared" si="2"/>
        <v>4</v>
      </c>
      <c r="F2809" s="145">
        <f t="shared" si="3"/>
        <v>2015</v>
      </c>
      <c r="G2809" s="146"/>
      <c r="H2809" s="143">
        <v>3393</v>
      </c>
      <c r="I2809" s="143">
        <v>6389</v>
      </c>
      <c r="J2809" s="143">
        <v>1000</v>
      </c>
      <c r="K2809" s="147" t="s">
        <v>77</v>
      </c>
      <c r="L2809" s="152"/>
      <c r="M2809" s="57"/>
      <c r="N2809" s="150"/>
      <c r="O2809" s="150"/>
      <c r="P2809" s="150"/>
      <c r="Q2809" s="150"/>
    </row>
    <row r="2810" spans="1:17" ht="15">
      <c r="A2810" s="142">
        <v>44478</v>
      </c>
      <c r="B2810" s="143">
        <f t="shared" si="0"/>
        <v>10</v>
      </c>
      <c r="C2810" s="143">
        <f t="shared" si="1"/>
        <v>2021</v>
      </c>
      <c r="D2810" s="154">
        <v>42109</v>
      </c>
      <c r="E2810" s="145">
        <f t="shared" si="2"/>
        <v>4</v>
      </c>
      <c r="F2810" s="145">
        <f t="shared" si="3"/>
        <v>2015</v>
      </c>
      <c r="G2810" s="153" t="s">
        <v>1409</v>
      </c>
      <c r="H2810" s="143">
        <v>25</v>
      </c>
      <c r="I2810" s="143">
        <v>6390</v>
      </c>
      <c r="J2810" s="143">
        <v>3717</v>
      </c>
      <c r="K2810" s="147" t="s">
        <v>77</v>
      </c>
      <c r="L2810" s="152"/>
      <c r="M2810" s="57"/>
      <c r="N2810" s="150"/>
      <c r="O2810" s="150"/>
      <c r="P2810" s="150"/>
      <c r="Q2810" s="150"/>
    </row>
    <row r="2811" spans="1:17" ht="15">
      <c r="A2811" s="142">
        <v>44479</v>
      </c>
      <c r="B2811" s="143">
        <f t="shared" si="0"/>
        <v>10</v>
      </c>
      <c r="C2811" s="143">
        <f t="shared" si="1"/>
        <v>2021</v>
      </c>
      <c r="D2811" s="154">
        <v>42109</v>
      </c>
      <c r="E2811" s="145">
        <f t="shared" si="2"/>
        <v>4</v>
      </c>
      <c r="F2811" s="145">
        <f t="shared" si="3"/>
        <v>2015</v>
      </c>
      <c r="G2811" s="153" t="s">
        <v>2290</v>
      </c>
      <c r="H2811" s="143">
        <v>3698</v>
      </c>
      <c r="I2811" s="143">
        <v>6391</v>
      </c>
      <c r="J2811" s="143">
        <v>3399</v>
      </c>
      <c r="K2811" s="147" t="s">
        <v>77</v>
      </c>
      <c r="L2811" s="152"/>
      <c r="M2811" s="57"/>
      <c r="N2811" s="150"/>
      <c r="O2811" s="150"/>
      <c r="P2811" s="150"/>
      <c r="Q2811" s="150"/>
    </row>
    <row r="2812" spans="1:17" ht="15">
      <c r="A2812" s="142">
        <v>44480</v>
      </c>
      <c r="B2812" s="143">
        <f t="shared" si="0"/>
        <v>10</v>
      </c>
      <c r="C2812" s="143">
        <f t="shared" si="1"/>
        <v>2021</v>
      </c>
      <c r="D2812" s="154">
        <v>42109</v>
      </c>
      <c r="E2812" s="145">
        <f t="shared" si="2"/>
        <v>4</v>
      </c>
      <c r="F2812" s="145">
        <f t="shared" si="3"/>
        <v>2015</v>
      </c>
      <c r="G2812" s="153" t="s">
        <v>2290</v>
      </c>
      <c r="H2812" s="143">
        <v>3698</v>
      </c>
      <c r="I2812" s="143">
        <v>6392</v>
      </c>
      <c r="J2812" s="143">
        <v>2499</v>
      </c>
      <c r="K2812" s="147" t="s">
        <v>77</v>
      </c>
      <c r="L2812" s="152"/>
      <c r="M2812" s="57"/>
      <c r="N2812" s="150"/>
      <c r="O2812" s="150"/>
      <c r="P2812" s="150"/>
      <c r="Q2812" s="150"/>
    </row>
    <row r="2813" spans="1:17" ht="15">
      <c r="A2813" s="142">
        <v>44481</v>
      </c>
      <c r="B2813" s="143">
        <f t="shared" si="0"/>
        <v>10</v>
      </c>
      <c r="C2813" s="143">
        <f t="shared" si="1"/>
        <v>2021</v>
      </c>
      <c r="D2813" s="154">
        <v>42109</v>
      </c>
      <c r="E2813" s="145">
        <f t="shared" si="2"/>
        <v>4</v>
      </c>
      <c r="F2813" s="145">
        <f t="shared" si="3"/>
        <v>2015</v>
      </c>
      <c r="G2813" s="153" t="s">
        <v>2291</v>
      </c>
      <c r="H2813" s="143">
        <v>3701</v>
      </c>
      <c r="I2813" s="143">
        <v>6395</v>
      </c>
      <c r="J2813" s="143">
        <v>2699</v>
      </c>
      <c r="K2813" s="147" t="s">
        <v>77</v>
      </c>
      <c r="L2813" s="152"/>
      <c r="M2813" s="57"/>
      <c r="N2813" s="150"/>
      <c r="O2813" s="150"/>
      <c r="P2813" s="150"/>
      <c r="Q2813" s="150"/>
    </row>
    <row r="2814" spans="1:17" ht="15">
      <c r="A2814" s="142">
        <v>44482</v>
      </c>
      <c r="B2814" s="143">
        <f t="shared" si="0"/>
        <v>10</v>
      </c>
      <c r="C2814" s="143">
        <f t="shared" si="1"/>
        <v>2021</v>
      </c>
      <c r="D2814" s="154">
        <v>42109</v>
      </c>
      <c r="E2814" s="145">
        <f t="shared" si="2"/>
        <v>4</v>
      </c>
      <c r="F2814" s="145">
        <f t="shared" si="3"/>
        <v>2015</v>
      </c>
      <c r="G2814" s="146"/>
      <c r="H2814" s="143">
        <v>3702</v>
      </c>
      <c r="I2814" s="143">
        <v>6396</v>
      </c>
      <c r="J2814" s="143">
        <v>1000</v>
      </c>
      <c r="K2814" s="147" t="s">
        <v>77</v>
      </c>
      <c r="L2814" s="152"/>
      <c r="M2814" s="57"/>
      <c r="N2814" s="150"/>
      <c r="O2814" s="150"/>
      <c r="P2814" s="150"/>
      <c r="Q2814" s="150"/>
    </row>
    <row r="2815" spans="1:17" ht="15">
      <c r="A2815" s="142">
        <v>44483</v>
      </c>
      <c r="B2815" s="143">
        <f t="shared" si="0"/>
        <v>10</v>
      </c>
      <c r="C2815" s="143">
        <f t="shared" si="1"/>
        <v>2021</v>
      </c>
      <c r="D2815" s="154">
        <v>42109</v>
      </c>
      <c r="E2815" s="145">
        <f t="shared" si="2"/>
        <v>4</v>
      </c>
      <c r="F2815" s="145">
        <f t="shared" si="3"/>
        <v>2015</v>
      </c>
      <c r="G2815" s="153" t="s">
        <v>2292</v>
      </c>
      <c r="H2815" s="143">
        <v>3703</v>
      </c>
      <c r="I2815" s="143">
        <v>6397</v>
      </c>
      <c r="J2815" s="143">
        <v>4699</v>
      </c>
      <c r="K2815" s="147" t="s">
        <v>77</v>
      </c>
      <c r="L2815" s="152"/>
      <c r="M2815" s="57"/>
      <c r="N2815" s="150"/>
      <c r="O2815" s="150"/>
      <c r="P2815" s="150"/>
      <c r="Q2815" s="150"/>
    </row>
    <row r="2816" spans="1:17" ht="15">
      <c r="A2816" s="142">
        <v>44484</v>
      </c>
      <c r="B2816" s="143">
        <f t="shared" si="0"/>
        <v>10</v>
      </c>
      <c r="C2816" s="143">
        <f t="shared" si="1"/>
        <v>2021</v>
      </c>
      <c r="D2816" s="154">
        <v>42109</v>
      </c>
      <c r="E2816" s="145">
        <f t="shared" si="2"/>
        <v>4</v>
      </c>
      <c r="F2816" s="145">
        <f t="shared" si="3"/>
        <v>2015</v>
      </c>
      <c r="G2816" s="146"/>
      <c r="H2816" s="143">
        <v>3704</v>
      </c>
      <c r="I2816" s="143">
        <v>6398</v>
      </c>
      <c r="J2816" s="143">
        <v>1000</v>
      </c>
      <c r="K2816" s="147" t="s">
        <v>77</v>
      </c>
      <c r="L2816" s="152"/>
      <c r="M2816" s="57"/>
      <c r="N2816" s="150"/>
      <c r="O2816" s="150"/>
      <c r="P2816" s="150"/>
      <c r="Q2816" s="150"/>
    </row>
    <row r="2817" spans="1:17" ht="15">
      <c r="A2817" s="142">
        <v>44485</v>
      </c>
      <c r="B2817" s="143">
        <f t="shared" si="0"/>
        <v>10</v>
      </c>
      <c r="C2817" s="143">
        <f t="shared" si="1"/>
        <v>2021</v>
      </c>
      <c r="D2817" s="154">
        <v>42109</v>
      </c>
      <c r="E2817" s="145">
        <f t="shared" si="2"/>
        <v>4</v>
      </c>
      <c r="F2817" s="145">
        <f t="shared" si="3"/>
        <v>2015</v>
      </c>
      <c r="G2817" s="153" t="s">
        <v>2293</v>
      </c>
      <c r="H2817" s="143">
        <v>362</v>
      </c>
      <c r="I2817" s="143">
        <v>6400</v>
      </c>
      <c r="J2817" s="143">
        <v>2309</v>
      </c>
      <c r="K2817" s="147" t="s">
        <v>77</v>
      </c>
      <c r="L2817" s="152"/>
      <c r="M2817" s="57"/>
      <c r="N2817" s="150"/>
      <c r="O2817" s="150"/>
      <c r="P2817" s="150"/>
      <c r="Q2817" s="150"/>
    </row>
    <row r="2818" spans="1:17" ht="15">
      <c r="A2818" s="142">
        <v>44486</v>
      </c>
      <c r="B2818" s="143">
        <f t="shared" si="0"/>
        <v>10</v>
      </c>
      <c r="C2818" s="143">
        <f t="shared" si="1"/>
        <v>2021</v>
      </c>
      <c r="D2818" s="154">
        <v>42110</v>
      </c>
      <c r="E2818" s="145">
        <f t="shared" si="2"/>
        <v>4</v>
      </c>
      <c r="F2818" s="145">
        <f t="shared" si="3"/>
        <v>2015</v>
      </c>
      <c r="G2818" s="146"/>
      <c r="H2818" s="143">
        <v>3705</v>
      </c>
      <c r="I2818" s="143">
        <v>6401</v>
      </c>
      <c r="J2818" s="143">
        <v>1000</v>
      </c>
      <c r="K2818" s="147" t="s">
        <v>77</v>
      </c>
      <c r="L2818" s="152"/>
      <c r="M2818" s="57"/>
      <c r="N2818" s="150"/>
      <c r="O2818" s="150"/>
      <c r="P2818" s="150"/>
      <c r="Q2818" s="150"/>
    </row>
    <row r="2819" spans="1:17" ht="15">
      <c r="A2819" s="142">
        <v>44487</v>
      </c>
      <c r="B2819" s="143">
        <f t="shared" si="0"/>
        <v>10</v>
      </c>
      <c r="C2819" s="143">
        <f t="shared" si="1"/>
        <v>2021</v>
      </c>
      <c r="D2819" s="154">
        <v>42110</v>
      </c>
      <c r="E2819" s="145">
        <f t="shared" si="2"/>
        <v>4</v>
      </c>
      <c r="F2819" s="145">
        <f t="shared" si="3"/>
        <v>2015</v>
      </c>
      <c r="G2819" s="146"/>
      <c r="H2819" s="143">
        <v>3706</v>
      </c>
      <c r="I2819" s="143">
        <v>6402</v>
      </c>
      <c r="J2819" s="143">
        <v>1000</v>
      </c>
      <c r="K2819" s="147" t="s">
        <v>77</v>
      </c>
      <c r="L2819" s="152"/>
      <c r="M2819" s="57"/>
      <c r="N2819" s="150"/>
      <c r="O2819" s="150"/>
      <c r="P2819" s="150"/>
      <c r="Q2819" s="150"/>
    </row>
    <row r="2820" spans="1:17" ht="15">
      <c r="A2820" s="142">
        <v>44488</v>
      </c>
      <c r="B2820" s="143">
        <f t="shared" si="0"/>
        <v>10</v>
      </c>
      <c r="C2820" s="143">
        <f t="shared" si="1"/>
        <v>2021</v>
      </c>
      <c r="D2820" s="154">
        <v>42110</v>
      </c>
      <c r="E2820" s="145">
        <f t="shared" si="2"/>
        <v>4</v>
      </c>
      <c r="F2820" s="145">
        <f t="shared" si="3"/>
        <v>2015</v>
      </c>
      <c r="G2820" s="146"/>
      <c r="H2820" s="143">
        <v>3707</v>
      </c>
      <c r="I2820" s="143">
        <v>6403</v>
      </c>
      <c r="J2820" s="143">
        <v>1000</v>
      </c>
      <c r="K2820" s="147" t="s">
        <v>77</v>
      </c>
      <c r="L2820" s="152"/>
      <c r="M2820" s="57"/>
      <c r="N2820" s="150"/>
      <c r="O2820" s="150"/>
      <c r="P2820" s="150"/>
      <c r="Q2820" s="150"/>
    </row>
    <row r="2821" spans="1:17" ht="15">
      <c r="A2821" s="142">
        <v>44489</v>
      </c>
      <c r="B2821" s="143">
        <f t="shared" si="0"/>
        <v>10</v>
      </c>
      <c r="C2821" s="143">
        <f t="shared" si="1"/>
        <v>2021</v>
      </c>
      <c r="D2821" s="154">
        <v>42110</v>
      </c>
      <c r="E2821" s="145">
        <f t="shared" si="2"/>
        <v>4</v>
      </c>
      <c r="F2821" s="145">
        <f t="shared" si="3"/>
        <v>2015</v>
      </c>
      <c r="G2821" s="153" t="s">
        <v>2294</v>
      </c>
      <c r="H2821" s="143">
        <v>3332</v>
      </c>
      <c r="I2821" s="143">
        <v>6404</v>
      </c>
      <c r="J2821" s="143">
        <v>1000</v>
      </c>
      <c r="K2821" s="147" t="s">
        <v>77</v>
      </c>
      <c r="L2821" s="152"/>
      <c r="M2821" s="57"/>
      <c r="N2821" s="150"/>
      <c r="O2821" s="150"/>
      <c r="P2821" s="150"/>
      <c r="Q2821" s="150"/>
    </row>
    <row r="2822" spans="1:17" ht="15">
      <c r="A2822" s="142">
        <v>44490</v>
      </c>
      <c r="B2822" s="143">
        <f t="shared" si="0"/>
        <v>10</v>
      </c>
      <c r="C2822" s="143">
        <f t="shared" si="1"/>
        <v>2021</v>
      </c>
      <c r="D2822" s="154">
        <v>42110</v>
      </c>
      <c r="E2822" s="145">
        <f t="shared" si="2"/>
        <v>4</v>
      </c>
      <c r="F2822" s="145">
        <f t="shared" si="3"/>
        <v>2015</v>
      </c>
      <c r="G2822" s="153" t="s">
        <v>2008</v>
      </c>
      <c r="H2822" s="143">
        <v>3314</v>
      </c>
      <c r="I2822" s="143">
        <v>6405</v>
      </c>
      <c r="J2822" s="143">
        <v>1000</v>
      </c>
      <c r="K2822" s="147" t="s">
        <v>77</v>
      </c>
      <c r="L2822" s="152"/>
      <c r="M2822" s="57"/>
      <c r="N2822" s="150"/>
      <c r="O2822" s="150"/>
      <c r="P2822" s="150"/>
      <c r="Q2822" s="150"/>
    </row>
    <row r="2823" spans="1:17" ht="15">
      <c r="A2823" s="142">
        <v>44491</v>
      </c>
      <c r="B2823" s="143">
        <f t="shared" si="0"/>
        <v>10</v>
      </c>
      <c r="C2823" s="143">
        <f t="shared" si="1"/>
        <v>2021</v>
      </c>
      <c r="D2823" s="154">
        <v>42110</v>
      </c>
      <c r="E2823" s="145">
        <f t="shared" si="2"/>
        <v>4</v>
      </c>
      <c r="F2823" s="145">
        <f t="shared" si="3"/>
        <v>2015</v>
      </c>
      <c r="G2823" s="146"/>
      <c r="H2823" s="143">
        <v>3570</v>
      </c>
      <c r="I2823" s="143">
        <v>6406</v>
      </c>
      <c r="J2823" s="143">
        <v>3000</v>
      </c>
      <c r="K2823" s="147" t="s">
        <v>77</v>
      </c>
      <c r="L2823" s="152"/>
      <c r="M2823" s="57"/>
      <c r="N2823" s="150"/>
      <c r="O2823" s="150"/>
      <c r="P2823" s="150"/>
      <c r="Q2823" s="150"/>
    </row>
    <row r="2824" spans="1:17" ht="15">
      <c r="A2824" s="142">
        <v>44492</v>
      </c>
      <c r="B2824" s="143">
        <f t="shared" si="0"/>
        <v>10</v>
      </c>
      <c r="C2824" s="143">
        <f t="shared" si="1"/>
        <v>2021</v>
      </c>
      <c r="D2824" s="154">
        <v>42110</v>
      </c>
      <c r="E2824" s="145">
        <f t="shared" si="2"/>
        <v>4</v>
      </c>
      <c r="F2824" s="145">
        <f t="shared" si="3"/>
        <v>2015</v>
      </c>
      <c r="G2824" s="146"/>
      <c r="H2824" s="143">
        <v>3199</v>
      </c>
      <c r="I2824" s="143">
        <v>6408</v>
      </c>
      <c r="J2824" s="143">
        <v>1000</v>
      </c>
      <c r="K2824" s="147" t="s">
        <v>77</v>
      </c>
      <c r="L2824" s="152"/>
      <c r="M2824" s="57"/>
      <c r="N2824" s="150"/>
      <c r="O2824" s="150"/>
      <c r="P2824" s="150"/>
      <c r="Q2824" s="150"/>
    </row>
    <row r="2825" spans="1:17" ht="15">
      <c r="A2825" s="142">
        <v>44493</v>
      </c>
      <c r="B2825" s="143">
        <f t="shared" si="0"/>
        <v>10</v>
      </c>
      <c r="C2825" s="143">
        <f t="shared" si="1"/>
        <v>2021</v>
      </c>
      <c r="D2825" s="154">
        <v>42110</v>
      </c>
      <c r="E2825" s="145">
        <f t="shared" si="2"/>
        <v>4</v>
      </c>
      <c r="F2825" s="145">
        <f t="shared" si="3"/>
        <v>2015</v>
      </c>
      <c r="G2825" s="153" t="s">
        <v>2295</v>
      </c>
      <c r="H2825" s="143">
        <v>3635</v>
      </c>
      <c r="I2825" s="143">
        <v>6409</v>
      </c>
      <c r="J2825" s="143">
        <v>1000</v>
      </c>
      <c r="K2825" s="147" t="s">
        <v>77</v>
      </c>
      <c r="L2825" s="152"/>
      <c r="M2825" s="57"/>
      <c r="N2825" s="150"/>
      <c r="O2825" s="150"/>
      <c r="P2825" s="150"/>
      <c r="Q2825" s="150"/>
    </row>
    <row r="2826" spans="1:17" ht="15">
      <c r="A2826" s="142">
        <v>44494</v>
      </c>
      <c r="B2826" s="143">
        <f t="shared" si="0"/>
        <v>10</v>
      </c>
      <c r="C2826" s="143">
        <f t="shared" si="1"/>
        <v>2021</v>
      </c>
      <c r="D2826" s="154">
        <v>42110</v>
      </c>
      <c r="E2826" s="145">
        <f t="shared" si="2"/>
        <v>4</v>
      </c>
      <c r="F2826" s="145">
        <f t="shared" si="3"/>
        <v>2015</v>
      </c>
      <c r="G2826" s="146"/>
      <c r="H2826" s="143">
        <v>3709</v>
      </c>
      <c r="I2826" s="143">
        <v>6410</v>
      </c>
      <c r="J2826" s="143">
        <v>3000</v>
      </c>
      <c r="K2826" s="147" t="s">
        <v>77</v>
      </c>
      <c r="L2826" s="152"/>
      <c r="M2826" s="57"/>
      <c r="N2826" s="150"/>
      <c r="O2826" s="150"/>
      <c r="P2826" s="150"/>
      <c r="Q2826" s="150"/>
    </row>
    <row r="2827" spans="1:17" ht="15">
      <c r="A2827" s="142">
        <v>44495</v>
      </c>
      <c r="B2827" s="143">
        <f t="shared" si="0"/>
        <v>10</v>
      </c>
      <c r="C2827" s="143">
        <f t="shared" si="1"/>
        <v>2021</v>
      </c>
      <c r="D2827" s="154">
        <v>42110</v>
      </c>
      <c r="E2827" s="145">
        <f t="shared" si="2"/>
        <v>4</v>
      </c>
      <c r="F2827" s="145">
        <f t="shared" si="3"/>
        <v>2015</v>
      </c>
      <c r="G2827" s="153" t="s">
        <v>2296</v>
      </c>
      <c r="H2827" s="143">
        <v>3710</v>
      </c>
      <c r="I2827" s="143">
        <v>6411</v>
      </c>
      <c r="J2827" s="143">
        <v>10349</v>
      </c>
      <c r="K2827" s="147" t="s">
        <v>77</v>
      </c>
      <c r="L2827" s="152"/>
      <c r="M2827" s="57"/>
      <c r="N2827" s="150"/>
      <c r="O2827" s="150"/>
      <c r="P2827" s="150"/>
      <c r="Q2827" s="150"/>
    </row>
    <row r="2828" spans="1:17" ht="15">
      <c r="A2828" s="142">
        <v>44496</v>
      </c>
      <c r="B2828" s="143">
        <f t="shared" si="0"/>
        <v>10</v>
      </c>
      <c r="C2828" s="143">
        <f t="shared" si="1"/>
        <v>2021</v>
      </c>
      <c r="D2828" s="154">
        <v>42110</v>
      </c>
      <c r="E2828" s="145">
        <f t="shared" si="2"/>
        <v>4</v>
      </c>
      <c r="F2828" s="145">
        <f t="shared" si="3"/>
        <v>2015</v>
      </c>
      <c r="G2828" s="146"/>
      <c r="H2828" s="143">
        <v>3693</v>
      </c>
      <c r="I2828" s="143">
        <v>6412</v>
      </c>
      <c r="J2828" s="143">
        <v>1000</v>
      </c>
      <c r="K2828" s="147" t="s">
        <v>77</v>
      </c>
      <c r="L2828" s="152"/>
      <c r="M2828" s="57"/>
      <c r="N2828" s="150"/>
      <c r="O2828" s="150"/>
      <c r="P2828" s="150"/>
      <c r="Q2828" s="150"/>
    </row>
    <row r="2829" spans="1:17" ht="15">
      <c r="A2829" s="142">
        <v>44497</v>
      </c>
      <c r="B2829" s="143">
        <f t="shared" si="0"/>
        <v>10</v>
      </c>
      <c r="C2829" s="143">
        <f t="shared" si="1"/>
        <v>2021</v>
      </c>
      <c r="D2829" s="154">
        <v>42110</v>
      </c>
      <c r="E2829" s="145">
        <f t="shared" si="2"/>
        <v>4</v>
      </c>
      <c r="F2829" s="145">
        <f t="shared" si="3"/>
        <v>2015</v>
      </c>
      <c r="G2829" s="146"/>
      <c r="H2829" s="143">
        <v>2999</v>
      </c>
      <c r="I2829" s="143">
        <v>6413</v>
      </c>
      <c r="J2829" s="143">
        <v>1000</v>
      </c>
      <c r="K2829" s="147" t="s">
        <v>77</v>
      </c>
      <c r="L2829" s="152"/>
      <c r="M2829" s="57"/>
      <c r="N2829" s="150"/>
      <c r="O2829" s="150"/>
      <c r="P2829" s="150"/>
      <c r="Q2829" s="150"/>
    </row>
    <row r="2830" spans="1:17" ht="15">
      <c r="A2830" s="142">
        <v>44498</v>
      </c>
      <c r="B2830" s="143">
        <f t="shared" si="0"/>
        <v>10</v>
      </c>
      <c r="C2830" s="143">
        <f t="shared" si="1"/>
        <v>2021</v>
      </c>
      <c r="D2830" s="154">
        <v>42110</v>
      </c>
      <c r="E2830" s="145">
        <f t="shared" si="2"/>
        <v>4</v>
      </c>
      <c r="F2830" s="145">
        <f t="shared" si="3"/>
        <v>2015</v>
      </c>
      <c r="G2830" s="146"/>
      <c r="H2830" s="143">
        <v>3711</v>
      </c>
      <c r="I2830" s="143">
        <v>6414</v>
      </c>
      <c r="J2830" s="143">
        <v>1000</v>
      </c>
      <c r="K2830" s="147" t="s">
        <v>77</v>
      </c>
      <c r="L2830" s="152"/>
      <c r="M2830" s="57"/>
      <c r="N2830" s="150"/>
      <c r="O2830" s="150"/>
      <c r="P2830" s="150"/>
      <c r="Q2830" s="150"/>
    </row>
    <row r="2831" spans="1:17" ht="15">
      <c r="A2831" s="142">
        <v>44499</v>
      </c>
      <c r="B2831" s="143">
        <f t="shared" si="0"/>
        <v>10</v>
      </c>
      <c r="C2831" s="143">
        <f t="shared" si="1"/>
        <v>2021</v>
      </c>
      <c r="D2831" s="154">
        <v>42110</v>
      </c>
      <c r="E2831" s="145">
        <f t="shared" si="2"/>
        <v>4</v>
      </c>
      <c r="F2831" s="145">
        <f t="shared" si="3"/>
        <v>2015</v>
      </c>
      <c r="G2831" s="153" t="s">
        <v>2297</v>
      </c>
      <c r="H2831" s="143">
        <v>2765</v>
      </c>
      <c r="I2831" s="143">
        <v>6416</v>
      </c>
      <c r="J2831" s="143">
        <v>2479</v>
      </c>
      <c r="K2831" s="147" t="s">
        <v>77</v>
      </c>
      <c r="L2831" s="152"/>
      <c r="M2831" s="57"/>
      <c r="N2831" s="150"/>
      <c r="O2831" s="150"/>
      <c r="P2831" s="150"/>
      <c r="Q2831" s="150"/>
    </row>
    <row r="2832" spans="1:17" ht="15">
      <c r="A2832" s="142">
        <v>44500</v>
      </c>
      <c r="B2832" s="143">
        <f t="shared" si="0"/>
        <v>10</v>
      </c>
      <c r="C2832" s="143">
        <f t="shared" si="1"/>
        <v>2021</v>
      </c>
      <c r="D2832" s="154">
        <v>42110</v>
      </c>
      <c r="E2832" s="145">
        <f t="shared" si="2"/>
        <v>4</v>
      </c>
      <c r="F2832" s="145">
        <f t="shared" si="3"/>
        <v>2015</v>
      </c>
      <c r="G2832" s="153" t="s">
        <v>2298</v>
      </c>
      <c r="H2832" s="143">
        <v>2188</v>
      </c>
      <c r="I2832" s="143">
        <v>6417</v>
      </c>
      <c r="J2832" s="143">
        <v>1549</v>
      </c>
      <c r="K2832" s="147" t="s">
        <v>77</v>
      </c>
      <c r="L2832" s="152"/>
      <c r="M2832" s="57"/>
      <c r="N2832" s="150"/>
      <c r="O2832" s="150"/>
      <c r="P2832" s="150"/>
      <c r="Q2832" s="150"/>
    </row>
    <row r="2833" spans="1:17" ht="15">
      <c r="A2833" s="142">
        <v>44501</v>
      </c>
      <c r="B2833" s="143">
        <f t="shared" si="0"/>
        <v>11</v>
      </c>
      <c r="C2833" s="143">
        <f t="shared" si="1"/>
        <v>2021</v>
      </c>
      <c r="D2833" s="154">
        <v>42110</v>
      </c>
      <c r="E2833" s="145">
        <f t="shared" si="2"/>
        <v>4</v>
      </c>
      <c r="F2833" s="145">
        <f t="shared" si="3"/>
        <v>2015</v>
      </c>
      <c r="G2833" s="146"/>
      <c r="H2833" s="143">
        <v>3376</v>
      </c>
      <c r="I2833" s="143">
        <v>6418</v>
      </c>
      <c r="J2833" s="143">
        <v>1000</v>
      </c>
      <c r="K2833" s="147" t="s">
        <v>77</v>
      </c>
      <c r="L2833" s="152"/>
      <c r="M2833" s="57"/>
      <c r="N2833" s="150"/>
      <c r="O2833" s="150"/>
      <c r="P2833" s="150"/>
      <c r="Q2833" s="150"/>
    </row>
    <row r="2834" spans="1:17" ht="15">
      <c r="A2834" s="142">
        <v>44502</v>
      </c>
      <c r="B2834" s="143">
        <f t="shared" si="0"/>
        <v>11</v>
      </c>
      <c r="C2834" s="143">
        <f t="shared" si="1"/>
        <v>2021</v>
      </c>
      <c r="D2834" s="154">
        <v>42110</v>
      </c>
      <c r="E2834" s="145">
        <f t="shared" si="2"/>
        <v>4</v>
      </c>
      <c r="F2834" s="145">
        <f t="shared" si="3"/>
        <v>2015</v>
      </c>
      <c r="G2834" s="153" t="s">
        <v>2299</v>
      </c>
      <c r="H2834" s="143">
        <v>2984</v>
      </c>
      <c r="I2834" s="143">
        <v>6419</v>
      </c>
      <c r="J2834" s="143">
        <v>1139</v>
      </c>
      <c r="K2834" s="147" t="s">
        <v>77</v>
      </c>
      <c r="L2834" s="152"/>
      <c r="M2834" s="57"/>
      <c r="N2834" s="150"/>
      <c r="O2834" s="150"/>
      <c r="P2834" s="150"/>
      <c r="Q2834" s="150"/>
    </row>
    <row r="2835" spans="1:17" ht="15">
      <c r="A2835" s="142">
        <v>44503</v>
      </c>
      <c r="B2835" s="143">
        <f t="shared" si="0"/>
        <v>11</v>
      </c>
      <c r="C2835" s="143">
        <f t="shared" si="1"/>
        <v>2021</v>
      </c>
      <c r="D2835" s="154">
        <v>42110</v>
      </c>
      <c r="E2835" s="145">
        <f t="shared" si="2"/>
        <v>4</v>
      </c>
      <c r="F2835" s="145">
        <f t="shared" si="3"/>
        <v>2015</v>
      </c>
      <c r="G2835" s="153" t="s">
        <v>1781</v>
      </c>
      <c r="H2835" s="143">
        <v>3000</v>
      </c>
      <c r="I2835" s="143">
        <v>6420</v>
      </c>
      <c r="J2835" s="143">
        <v>1000</v>
      </c>
      <c r="K2835" s="147" t="s">
        <v>77</v>
      </c>
      <c r="L2835" s="152"/>
      <c r="M2835" s="57"/>
      <c r="N2835" s="150"/>
      <c r="O2835" s="150"/>
      <c r="P2835" s="150"/>
      <c r="Q2835" s="150"/>
    </row>
    <row r="2836" spans="1:17" ht="15">
      <c r="A2836" s="142">
        <v>44504</v>
      </c>
      <c r="B2836" s="143">
        <f t="shared" si="0"/>
        <v>11</v>
      </c>
      <c r="C2836" s="143">
        <f t="shared" si="1"/>
        <v>2021</v>
      </c>
      <c r="D2836" s="154">
        <v>42110</v>
      </c>
      <c r="E2836" s="145">
        <f t="shared" si="2"/>
        <v>4</v>
      </c>
      <c r="F2836" s="145">
        <f t="shared" si="3"/>
        <v>2015</v>
      </c>
      <c r="G2836" s="146"/>
      <c r="H2836" s="143">
        <v>3585</v>
      </c>
      <c r="I2836" s="143">
        <v>6422</v>
      </c>
      <c r="J2836" s="143">
        <v>1000</v>
      </c>
      <c r="K2836" s="147" t="s">
        <v>77</v>
      </c>
      <c r="L2836" s="152"/>
      <c r="M2836" s="57"/>
      <c r="N2836" s="150"/>
      <c r="O2836" s="150"/>
      <c r="P2836" s="150"/>
      <c r="Q2836" s="150"/>
    </row>
    <row r="2837" spans="1:17" ht="15">
      <c r="A2837" s="142">
        <v>44505</v>
      </c>
      <c r="B2837" s="143">
        <f t="shared" si="0"/>
        <v>11</v>
      </c>
      <c r="C2837" s="143">
        <f t="shared" si="1"/>
        <v>2021</v>
      </c>
      <c r="D2837" s="154">
        <v>42110</v>
      </c>
      <c r="E2837" s="145">
        <f t="shared" si="2"/>
        <v>4</v>
      </c>
      <c r="F2837" s="145">
        <f t="shared" si="3"/>
        <v>2015</v>
      </c>
      <c r="G2837" s="153" t="s">
        <v>1898</v>
      </c>
      <c r="H2837" s="143">
        <v>3169</v>
      </c>
      <c r="I2837" s="143">
        <v>6423</v>
      </c>
      <c r="J2837" s="143">
        <v>1949</v>
      </c>
      <c r="K2837" s="147" t="s">
        <v>77</v>
      </c>
      <c r="L2837" s="152"/>
      <c r="M2837" s="57"/>
      <c r="N2837" s="150"/>
      <c r="O2837" s="150"/>
      <c r="P2837" s="150"/>
      <c r="Q2837" s="150"/>
    </row>
    <row r="2838" spans="1:17" ht="15">
      <c r="A2838" s="142">
        <v>44506</v>
      </c>
      <c r="B2838" s="143">
        <f t="shared" si="0"/>
        <v>11</v>
      </c>
      <c r="C2838" s="143">
        <f t="shared" si="1"/>
        <v>2021</v>
      </c>
      <c r="D2838" s="154">
        <v>42110</v>
      </c>
      <c r="E2838" s="145">
        <f t="shared" si="2"/>
        <v>4</v>
      </c>
      <c r="F2838" s="145">
        <f t="shared" si="3"/>
        <v>2015</v>
      </c>
      <c r="G2838" s="153" t="s">
        <v>2300</v>
      </c>
      <c r="H2838" s="143">
        <v>3712</v>
      </c>
      <c r="I2838" s="143">
        <v>6424</v>
      </c>
      <c r="J2838" s="143">
        <v>4749</v>
      </c>
      <c r="K2838" s="147" t="s">
        <v>77</v>
      </c>
      <c r="L2838" s="152"/>
      <c r="M2838" s="57"/>
      <c r="N2838" s="150"/>
      <c r="O2838" s="150"/>
      <c r="P2838" s="150"/>
      <c r="Q2838" s="150"/>
    </row>
    <row r="2839" spans="1:17" ht="15">
      <c r="A2839" s="142">
        <v>44507</v>
      </c>
      <c r="B2839" s="143">
        <f t="shared" si="0"/>
        <v>11</v>
      </c>
      <c r="C2839" s="143">
        <f t="shared" si="1"/>
        <v>2021</v>
      </c>
      <c r="D2839" s="154">
        <v>42110</v>
      </c>
      <c r="E2839" s="145">
        <f t="shared" si="2"/>
        <v>4</v>
      </c>
      <c r="F2839" s="145">
        <f t="shared" si="3"/>
        <v>2015</v>
      </c>
      <c r="G2839" s="153" t="s">
        <v>2301</v>
      </c>
      <c r="H2839" s="143">
        <v>3523</v>
      </c>
      <c r="I2839" s="143">
        <v>6425</v>
      </c>
      <c r="J2839" s="143">
        <v>1000</v>
      </c>
      <c r="K2839" s="147" t="s">
        <v>77</v>
      </c>
      <c r="L2839" s="152"/>
      <c r="M2839" s="57"/>
      <c r="N2839" s="150"/>
      <c r="O2839" s="150"/>
      <c r="P2839" s="150"/>
      <c r="Q2839" s="150"/>
    </row>
    <row r="2840" spans="1:17" ht="15">
      <c r="A2840" s="142">
        <v>44508</v>
      </c>
      <c r="B2840" s="143">
        <f t="shared" si="0"/>
        <v>11</v>
      </c>
      <c r="C2840" s="143">
        <f t="shared" si="1"/>
        <v>2021</v>
      </c>
      <c r="D2840" s="154">
        <v>42110</v>
      </c>
      <c r="E2840" s="145">
        <f t="shared" si="2"/>
        <v>4</v>
      </c>
      <c r="F2840" s="145">
        <f t="shared" si="3"/>
        <v>2015</v>
      </c>
      <c r="G2840" s="153" t="s">
        <v>2302</v>
      </c>
      <c r="H2840" s="143">
        <v>3713</v>
      </c>
      <c r="I2840" s="143">
        <v>6426</v>
      </c>
      <c r="J2840" s="143">
        <v>1749</v>
      </c>
      <c r="K2840" s="147" t="s">
        <v>77</v>
      </c>
      <c r="L2840" s="152"/>
      <c r="M2840" s="57"/>
      <c r="N2840" s="150"/>
      <c r="O2840" s="150"/>
      <c r="P2840" s="150"/>
      <c r="Q2840" s="150"/>
    </row>
    <row r="2841" spans="1:17" ht="15">
      <c r="A2841" s="142">
        <v>44509</v>
      </c>
      <c r="B2841" s="143">
        <f t="shared" si="0"/>
        <v>11</v>
      </c>
      <c r="C2841" s="143">
        <f t="shared" si="1"/>
        <v>2021</v>
      </c>
      <c r="D2841" s="154">
        <v>42110</v>
      </c>
      <c r="E2841" s="145">
        <f t="shared" si="2"/>
        <v>4</v>
      </c>
      <c r="F2841" s="145">
        <f t="shared" si="3"/>
        <v>2015</v>
      </c>
      <c r="G2841" s="146"/>
      <c r="H2841" s="143">
        <v>3178</v>
      </c>
      <c r="I2841" s="143">
        <v>6427</v>
      </c>
      <c r="J2841" s="143">
        <v>3000</v>
      </c>
      <c r="K2841" s="147" t="s">
        <v>77</v>
      </c>
      <c r="L2841" s="152"/>
      <c r="M2841" s="57"/>
      <c r="N2841" s="150"/>
      <c r="O2841" s="150"/>
      <c r="P2841" s="150"/>
      <c r="Q2841" s="150"/>
    </row>
    <row r="2842" spans="1:17" ht="15">
      <c r="A2842" s="142">
        <v>44510</v>
      </c>
      <c r="B2842" s="143">
        <f t="shared" si="0"/>
        <v>11</v>
      </c>
      <c r="C2842" s="143">
        <f t="shared" si="1"/>
        <v>2021</v>
      </c>
      <c r="D2842" s="154">
        <v>42110</v>
      </c>
      <c r="E2842" s="145">
        <f t="shared" si="2"/>
        <v>4</v>
      </c>
      <c r="F2842" s="145">
        <f t="shared" si="3"/>
        <v>2015</v>
      </c>
      <c r="G2842" s="153" t="s">
        <v>2303</v>
      </c>
      <c r="H2842" s="143">
        <v>3714</v>
      </c>
      <c r="I2842" s="143">
        <v>6428</v>
      </c>
      <c r="J2842" s="143">
        <v>1799</v>
      </c>
      <c r="K2842" s="147" t="s">
        <v>77</v>
      </c>
      <c r="L2842" s="152"/>
      <c r="M2842" s="57"/>
      <c r="N2842" s="150"/>
      <c r="O2842" s="150"/>
      <c r="P2842" s="150"/>
      <c r="Q2842" s="150"/>
    </row>
    <row r="2843" spans="1:17" ht="15">
      <c r="A2843" s="142">
        <v>44511</v>
      </c>
      <c r="B2843" s="143">
        <f t="shared" si="0"/>
        <v>11</v>
      </c>
      <c r="C2843" s="143">
        <f t="shared" si="1"/>
        <v>2021</v>
      </c>
      <c r="D2843" s="154">
        <v>42110</v>
      </c>
      <c r="E2843" s="145">
        <f t="shared" si="2"/>
        <v>4</v>
      </c>
      <c r="F2843" s="145">
        <f t="shared" si="3"/>
        <v>2015</v>
      </c>
      <c r="G2843" s="153" t="s">
        <v>2304</v>
      </c>
      <c r="H2843" s="143">
        <v>3715</v>
      </c>
      <c r="I2843" s="143">
        <v>6429</v>
      </c>
      <c r="J2843" s="143">
        <v>2799</v>
      </c>
      <c r="K2843" s="147" t="s">
        <v>77</v>
      </c>
      <c r="L2843" s="152"/>
      <c r="M2843" s="57"/>
      <c r="N2843" s="150"/>
      <c r="O2843" s="150"/>
      <c r="P2843" s="150"/>
      <c r="Q2843" s="150"/>
    </row>
    <row r="2844" spans="1:17" ht="15">
      <c r="A2844" s="142">
        <v>44512</v>
      </c>
      <c r="B2844" s="143">
        <f t="shared" si="0"/>
        <v>11</v>
      </c>
      <c r="C2844" s="143">
        <f t="shared" si="1"/>
        <v>2021</v>
      </c>
      <c r="D2844" s="154">
        <v>42110</v>
      </c>
      <c r="E2844" s="145">
        <f t="shared" si="2"/>
        <v>4</v>
      </c>
      <c r="F2844" s="145">
        <f t="shared" si="3"/>
        <v>2015</v>
      </c>
      <c r="G2844" s="146"/>
      <c r="H2844" s="143">
        <v>538</v>
      </c>
      <c r="I2844" s="143">
        <v>6430</v>
      </c>
      <c r="J2844" s="143">
        <v>2299</v>
      </c>
      <c r="K2844" s="147" t="s">
        <v>77</v>
      </c>
      <c r="L2844" s="152"/>
      <c r="M2844" s="57"/>
      <c r="N2844" s="150"/>
      <c r="O2844" s="150"/>
      <c r="P2844" s="150"/>
      <c r="Q2844" s="150"/>
    </row>
    <row r="2845" spans="1:17" ht="15">
      <c r="A2845" s="142">
        <v>44513</v>
      </c>
      <c r="B2845" s="143">
        <f t="shared" si="0"/>
        <v>11</v>
      </c>
      <c r="C2845" s="143">
        <f t="shared" si="1"/>
        <v>2021</v>
      </c>
      <c r="D2845" s="154">
        <v>42110</v>
      </c>
      <c r="E2845" s="145">
        <f t="shared" si="2"/>
        <v>4</v>
      </c>
      <c r="F2845" s="145">
        <f t="shared" si="3"/>
        <v>2015</v>
      </c>
      <c r="G2845" s="146"/>
      <c r="H2845" s="143">
        <v>3716</v>
      </c>
      <c r="I2845" s="143">
        <v>6431</v>
      </c>
      <c r="J2845" s="143">
        <v>1000</v>
      </c>
      <c r="K2845" s="147" t="s">
        <v>77</v>
      </c>
      <c r="L2845" s="152"/>
      <c r="M2845" s="57"/>
      <c r="N2845" s="150"/>
      <c r="O2845" s="150"/>
      <c r="P2845" s="150"/>
      <c r="Q2845" s="150"/>
    </row>
    <row r="2846" spans="1:17" ht="15">
      <c r="A2846" s="142">
        <v>44514</v>
      </c>
      <c r="B2846" s="143">
        <f t="shared" si="0"/>
        <v>11</v>
      </c>
      <c r="C2846" s="143">
        <f t="shared" si="1"/>
        <v>2021</v>
      </c>
      <c r="D2846" s="154">
        <v>42110</v>
      </c>
      <c r="E2846" s="145">
        <f t="shared" si="2"/>
        <v>4</v>
      </c>
      <c r="F2846" s="145">
        <f t="shared" si="3"/>
        <v>2015</v>
      </c>
      <c r="G2846" s="146"/>
      <c r="H2846" s="143">
        <v>3717</v>
      </c>
      <c r="I2846" s="143">
        <v>6433</v>
      </c>
      <c r="J2846" s="143">
        <v>3000</v>
      </c>
      <c r="K2846" s="147" t="s">
        <v>77</v>
      </c>
      <c r="L2846" s="152"/>
      <c r="M2846" s="57"/>
      <c r="N2846" s="150"/>
      <c r="O2846" s="150"/>
      <c r="P2846" s="150"/>
      <c r="Q2846" s="150"/>
    </row>
    <row r="2847" spans="1:17" ht="15">
      <c r="A2847" s="142">
        <v>44515</v>
      </c>
      <c r="B2847" s="143">
        <f t="shared" si="0"/>
        <v>11</v>
      </c>
      <c r="C2847" s="143">
        <f t="shared" si="1"/>
        <v>2021</v>
      </c>
      <c r="D2847" s="154">
        <v>42110</v>
      </c>
      <c r="E2847" s="145">
        <f t="shared" si="2"/>
        <v>4</v>
      </c>
      <c r="F2847" s="145">
        <f t="shared" si="3"/>
        <v>2015</v>
      </c>
      <c r="G2847" s="146"/>
      <c r="H2847" s="143">
        <v>3718</v>
      </c>
      <c r="I2847" s="143">
        <v>6434</v>
      </c>
      <c r="J2847" s="143">
        <v>1000</v>
      </c>
      <c r="K2847" s="147" t="s">
        <v>77</v>
      </c>
      <c r="L2847" s="152"/>
      <c r="M2847" s="57"/>
      <c r="N2847" s="150"/>
      <c r="O2847" s="150"/>
      <c r="P2847" s="150"/>
      <c r="Q2847" s="150"/>
    </row>
    <row r="2848" spans="1:17" ht="15">
      <c r="A2848" s="142">
        <v>44516</v>
      </c>
      <c r="B2848" s="143">
        <f t="shared" si="0"/>
        <v>11</v>
      </c>
      <c r="C2848" s="143">
        <f t="shared" si="1"/>
        <v>2021</v>
      </c>
      <c r="D2848" s="154">
        <v>42110</v>
      </c>
      <c r="E2848" s="145">
        <f t="shared" si="2"/>
        <v>4</v>
      </c>
      <c r="F2848" s="145">
        <f t="shared" si="3"/>
        <v>2015</v>
      </c>
      <c r="G2848" s="146"/>
      <c r="H2848" s="143">
        <v>3719</v>
      </c>
      <c r="I2848" s="143">
        <v>6435</v>
      </c>
      <c r="J2848" s="143">
        <v>1000</v>
      </c>
      <c r="K2848" s="147" t="s">
        <v>77</v>
      </c>
      <c r="L2848" s="152"/>
      <c r="M2848" s="57"/>
      <c r="N2848" s="150"/>
      <c r="O2848" s="150"/>
      <c r="P2848" s="150"/>
      <c r="Q2848" s="150"/>
    </row>
    <row r="2849" spans="1:17" ht="15">
      <c r="A2849" s="142">
        <v>44517</v>
      </c>
      <c r="B2849" s="143">
        <f t="shared" si="0"/>
        <v>11</v>
      </c>
      <c r="C2849" s="143">
        <f t="shared" si="1"/>
        <v>2021</v>
      </c>
      <c r="D2849" s="154">
        <v>42110</v>
      </c>
      <c r="E2849" s="145">
        <f t="shared" si="2"/>
        <v>4</v>
      </c>
      <c r="F2849" s="145">
        <f t="shared" si="3"/>
        <v>2015</v>
      </c>
      <c r="G2849" s="146"/>
      <c r="H2849" s="143">
        <v>3321</v>
      </c>
      <c r="I2849" s="143">
        <v>6436</v>
      </c>
      <c r="J2849" s="143">
        <v>1000</v>
      </c>
      <c r="K2849" s="147" t="s">
        <v>77</v>
      </c>
      <c r="L2849" s="152"/>
      <c r="M2849" s="57"/>
      <c r="N2849" s="150"/>
      <c r="O2849" s="150"/>
      <c r="P2849" s="150"/>
      <c r="Q2849" s="150"/>
    </row>
    <row r="2850" spans="1:17" ht="15">
      <c r="A2850" s="142">
        <v>44518</v>
      </c>
      <c r="B2850" s="143">
        <f t="shared" si="0"/>
        <v>11</v>
      </c>
      <c r="C2850" s="143">
        <f t="shared" si="1"/>
        <v>2021</v>
      </c>
      <c r="D2850" s="154">
        <v>42110</v>
      </c>
      <c r="E2850" s="145">
        <f t="shared" si="2"/>
        <v>4</v>
      </c>
      <c r="F2850" s="145">
        <f t="shared" si="3"/>
        <v>2015</v>
      </c>
      <c r="G2850" s="146"/>
      <c r="H2850" s="143">
        <v>3582</v>
      </c>
      <c r="I2850" s="143">
        <v>6437</v>
      </c>
      <c r="J2850" s="143">
        <v>1000</v>
      </c>
      <c r="K2850" s="147" t="s">
        <v>77</v>
      </c>
      <c r="L2850" s="152"/>
      <c r="M2850" s="57"/>
      <c r="N2850" s="150"/>
      <c r="O2850" s="150"/>
      <c r="P2850" s="150"/>
      <c r="Q2850" s="150"/>
    </row>
    <row r="2851" spans="1:17" ht="15">
      <c r="A2851" s="142">
        <v>44519</v>
      </c>
      <c r="B2851" s="143">
        <f t="shared" si="0"/>
        <v>11</v>
      </c>
      <c r="C2851" s="143">
        <f t="shared" si="1"/>
        <v>2021</v>
      </c>
      <c r="D2851" s="154">
        <v>42110</v>
      </c>
      <c r="E2851" s="145">
        <f t="shared" si="2"/>
        <v>4</v>
      </c>
      <c r="F2851" s="145">
        <f t="shared" si="3"/>
        <v>2015</v>
      </c>
      <c r="G2851" s="146"/>
      <c r="H2851" s="143">
        <v>3182</v>
      </c>
      <c r="I2851" s="143">
        <v>6438</v>
      </c>
      <c r="J2851" s="143">
        <v>1000</v>
      </c>
      <c r="K2851" s="147" t="s">
        <v>77</v>
      </c>
      <c r="L2851" s="152"/>
      <c r="M2851" s="57"/>
      <c r="N2851" s="150"/>
      <c r="O2851" s="150"/>
      <c r="P2851" s="150"/>
      <c r="Q2851" s="150"/>
    </row>
    <row r="2852" spans="1:17" ht="15">
      <c r="A2852" s="142">
        <v>44520</v>
      </c>
      <c r="B2852" s="143">
        <f t="shared" si="0"/>
        <v>11</v>
      </c>
      <c r="C2852" s="143">
        <f t="shared" si="1"/>
        <v>2021</v>
      </c>
      <c r="D2852" s="154">
        <v>42110</v>
      </c>
      <c r="E2852" s="145">
        <f t="shared" si="2"/>
        <v>4</v>
      </c>
      <c r="F2852" s="145">
        <f t="shared" si="3"/>
        <v>2015</v>
      </c>
      <c r="G2852" s="153" t="s">
        <v>2246</v>
      </c>
      <c r="H2852" s="143">
        <v>3602</v>
      </c>
      <c r="I2852" s="143">
        <v>6439</v>
      </c>
      <c r="J2852" s="143">
        <v>1000</v>
      </c>
      <c r="K2852" s="147" t="s">
        <v>77</v>
      </c>
      <c r="L2852" s="152"/>
      <c r="M2852" s="57"/>
      <c r="N2852" s="150"/>
      <c r="O2852" s="150"/>
      <c r="P2852" s="150"/>
      <c r="Q2852" s="150"/>
    </row>
    <row r="2853" spans="1:17" ht="15">
      <c r="A2853" s="142">
        <v>44521</v>
      </c>
      <c r="B2853" s="143">
        <f t="shared" si="0"/>
        <v>11</v>
      </c>
      <c r="C2853" s="143">
        <f t="shared" si="1"/>
        <v>2021</v>
      </c>
      <c r="D2853" s="154">
        <v>42110</v>
      </c>
      <c r="E2853" s="145">
        <f t="shared" si="2"/>
        <v>4</v>
      </c>
      <c r="F2853" s="145">
        <f t="shared" si="3"/>
        <v>2015</v>
      </c>
      <c r="G2853" s="146"/>
      <c r="H2853" s="143">
        <v>3268</v>
      </c>
      <c r="I2853" s="143">
        <v>6440</v>
      </c>
      <c r="J2853" s="143">
        <v>1000</v>
      </c>
      <c r="K2853" s="147" t="s">
        <v>77</v>
      </c>
      <c r="L2853" s="152"/>
      <c r="M2853" s="57"/>
      <c r="N2853" s="150"/>
      <c r="O2853" s="150"/>
      <c r="P2853" s="150"/>
      <c r="Q2853" s="150"/>
    </row>
    <row r="2854" spans="1:17" ht="15">
      <c r="A2854" s="142">
        <v>44522</v>
      </c>
      <c r="B2854" s="143">
        <f t="shared" si="0"/>
        <v>11</v>
      </c>
      <c r="C2854" s="143">
        <f t="shared" si="1"/>
        <v>2021</v>
      </c>
      <c r="D2854" s="154">
        <v>42110</v>
      </c>
      <c r="E2854" s="145">
        <f t="shared" si="2"/>
        <v>4</v>
      </c>
      <c r="F2854" s="145">
        <f t="shared" si="3"/>
        <v>2015</v>
      </c>
      <c r="G2854" s="146"/>
      <c r="H2854" s="143">
        <v>3720</v>
      </c>
      <c r="I2854" s="143">
        <v>6441</v>
      </c>
      <c r="J2854" s="143">
        <v>1000</v>
      </c>
      <c r="K2854" s="147" t="s">
        <v>77</v>
      </c>
      <c r="L2854" s="152"/>
      <c r="M2854" s="57"/>
      <c r="N2854" s="150"/>
      <c r="O2854" s="150"/>
      <c r="P2854" s="150"/>
      <c r="Q2854" s="150"/>
    </row>
    <row r="2855" spans="1:17" ht="15">
      <c r="A2855" s="142">
        <v>44523</v>
      </c>
      <c r="B2855" s="143">
        <f t="shared" si="0"/>
        <v>11</v>
      </c>
      <c r="C2855" s="143">
        <f t="shared" si="1"/>
        <v>2021</v>
      </c>
      <c r="D2855" s="154">
        <v>42110</v>
      </c>
      <c r="E2855" s="145">
        <f t="shared" si="2"/>
        <v>4</v>
      </c>
      <c r="F2855" s="145">
        <f t="shared" si="3"/>
        <v>2015</v>
      </c>
      <c r="G2855" s="146"/>
      <c r="H2855" s="143">
        <v>3722</v>
      </c>
      <c r="I2855" s="143">
        <v>6443</v>
      </c>
      <c r="J2855" s="143">
        <v>1000</v>
      </c>
      <c r="K2855" s="147" t="s">
        <v>77</v>
      </c>
      <c r="L2855" s="152"/>
      <c r="M2855" s="57"/>
      <c r="N2855" s="150"/>
      <c r="O2855" s="150"/>
      <c r="P2855" s="150"/>
      <c r="Q2855" s="150"/>
    </row>
    <row r="2856" spans="1:17" ht="15">
      <c r="A2856" s="142">
        <v>44524</v>
      </c>
      <c r="B2856" s="143">
        <f t="shared" si="0"/>
        <v>11</v>
      </c>
      <c r="C2856" s="143">
        <f t="shared" si="1"/>
        <v>2021</v>
      </c>
      <c r="D2856" s="154">
        <v>42110</v>
      </c>
      <c r="E2856" s="145">
        <f t="shared" si="2"/>
        <v>4</v>
      </c>
      <c r="F2856" s="145">
        <f t="shared" si="3"/>
        <v>2015</v>
      </c>
      <c r="G2856" s="146"/>
      <c r="H2856" s="143">
        <v>3679</v>
      </c>
      <c r="I2856" s="143">
        <v>6444</v>
      </c>
      <c r="J2856" s="143">
        <v>1000</v>
      </c>
      <c r="K2856" s="147" t="s">
        <v>77</v>
      </c>
      <c r="L2856" s="152"/>
      <c r="M2856" s="57"/>
      <c r="N2856" s="150"/>
      <c r="O2856" s="150"/>
      <c r="P2856" s="150"/>
      <c r="Q2856" s="150"/>
    </row>
    <row r="2857" spans="1:17" ht="15">
      <c r="A2857" s="142">
        <v>44525</v>
      </c>
      <c r="B2857" s="143">
        <f t="shared" si="0"/>
        <v>11</v>
      </c>
      <c r="C2857" s="143">
        <f t="shared" si="1"/>
        <v>2021</v>
      </c>
      <c r="D2857" s="154">
        <v>42110</v>
      </c>
      <c r="E2857" s="145">
        <f t="shared" si="2"/>
        <v>4</v>
      </c>
      <c r="F2857" s="145">
        <f t="shared" si="3"/>
        <v>2015</v>
      </c>
      <c r="G2857" s="146"/>
      <c r="H2857" s="143">
        <v>3023</v>
      </c>
      <c r="I2857" s="143">
        <v>6446</v>
      </c>
      <c r="J2857" s="143">
        <v>1000</v>
      </c>
      <c r="K2857" s="147" t="s">
        <v>77</v>
      </c>
      <c r="L2857" s="152"/>
      <c r="M2857" s="57"/>
      <c r="N2857" s="150"/>
      <c r="O2857" s="150"/>
      <c r="P2857" s="150"/>
      <c r="Q2857" s="150"/>
    </row>
    <row r="2858" spans="1:17" ht="15">
      <c r="A2858" s="142">
        <v>44526</v>
      </c>
      <c r="B2858" s="143">
        <f t="shared" si="0"/>
        <v>11</v>
      </c>
      <c r="C2858" s="143">
        <f t="shared" si="1"/>
        <v>2021</v>
      </c>
      <c r="D2858" s="154">
        <v>42110</v>
      </c>
      <c r="E2858" s="145">
        <f t="shared" si="2"/>
        <v>4</v>
      </c>
      <c r="F2858" s="145">
        <f t="shared" si="3"/>
        <v>2015</v>
      </c>
      <c r="G2858" s="153" t="s">
        <v>2305</v>
      </c>
      <c r="H2858" s="143">
        <v>3723</v>
      </c>
      <c r="I2858" s="143">
        <v>6447</v>
      </c>
      <c r="J2858" s="143">
        <v>1139</v>
      </c>
      <c r="K2858" s="147" t="s">
        <v>77</v>
      </c>
      <c r="L2858" s="152"/>
      <c r="M2858" s="57"/>
      <c r="N2858" s="150"/>
      <c r="O2858" s="150"/>
      <c r="P2858" s="150"/>
      <c r="Q2858" s="150"/>
    </row>
    <row r="2859" spans="1:17" ht="15">
      <c r="A2859" s="142">
        <v>44527</v>
      </c>
      <c r="B2859" s="143">
        <f t="shared" si="0"/>
        <v>11</v>
      </c>
      <c r="C2859" s="143">
        <f t="shared" si="1"/>
        <v>2021</v>
      </c>
      <c r="D2859" s="154">
        <v>42110</v>
      </c>
      <c r="E2859" s="145">
        <f t="shared" si="2"/>
        <v>4</v>
      </c>
      <c r="F2859" s="145">
        <f t="shared" si="3"/>
        <v>2015</v>
      </c>
      <c r="G2859" s="146"/>
      <c r="H2859" s="143">
        <v>3725</v>
      </c>
      <c r="I2859" s="143">
        <v>6449</v>
      </c>
      <c r="J2859" s="143">
        <v>3000</v>
      </c>
      <c r="K2859" s="147" t="s">
        <v>77</v>
      </c>
      <c r="L2859" s="152"/>
      <c r="M2859" s="57"/>
      <c r="N2859" s="150"/>
      <c r="O2859" s="150"/>
      <c r="P2859" s="150"/>
      <c r="Q2859" s="150"/>
    </row>
    <row r="2860" spans="1:17" ht="15">
      <c r="A2860" s="142">
        <v>44528</v>
      </c>
      <c r="B2860" s="143">
        <f t="shared" si="0"/>
        <v>11</v>
      </c>
      <c r="C2860" s="143">
        <f t="shared" si="1"/>
        <v>2021</v>
      </c>
      <c r="D2860" s="154">
        <v>42110</v>
      </c>
      <c r="E2860" s="145">
        <f t="shared" si="2"/>
        <v>4</v>
      </c>
      <c r="F2860" s="145">
        <f t="shared" si="3"/>
        <v>2015</v>
      </c>
      <c r="G2860" s="153" t="s">
        <v>2306</v>
      </c>
      <c r="H2860" s="143">
        <v>3726</v>
      </c>
      <c r="I2860" s="143">
        <v>6450</v>
      </c>
      <c r="J2860" s="143">
        <v>2549</v>
      </c>
      <c r="K2860" s="147" t="s">
        <v>77</v>
      </c>
      <c r="L2860" s="152"/>
      <c r="M2860" s="57"/>
      <c r="N2860" s="150"/>
      <c r="O2860" s="150"/>
      <c r="P2860" s="150"/>
      <c r="Q2860" s="150"/>
    </row>
    <row r="2861" spans="1:17" ht="15">
      <c r="A2861" s="142">
        <v>44529</v>
      </c>
      <c r="B2861" s="143">
        <f t="shared" si="0"/>
        <v>11</v>
      </c>
      <c r="C2861" s="143">
        <f t="shared" si="1"/>
        <v>2021</v>
      </c>
      <c r="D2861" s="154">
        <v>42110</v>
      </c>
      <c r="E2861" s="145">
        <f t="shared" si="2"/>
        <v>4</v>
      </c>
      <c r="F2861" s="145">
        <f t="shared" si="3"/>
        <v>2015</v>
      </c>
      <c r="G2861" s="146"/>
      <c r="H2861" s="143">
        <v>3115</v>
      </c>
      <c r="I2861" s="143">
        <v>6452</v>
      </c>
      <c r="J2861" s="143">
        <v>1000</v>
      </c>
      <c r="K2861" s="147" t="s">
        <v>77</v>
      </c>
      <c r="L2861" s="152"/>
      <c r="M2861" s="57"/>
      <c r="N2861" s="150"/>
      <c r="O2861" s="150"/>
      <c r="P2861" s="150"/>
      <c r="Q2861" s="150"/>
    </row>
    <row r="2862" spans="1:17" ht="15">
      <c r="A2862" s="142">
        <v>44530</v>
      </c>
      <c r="B2862" s="143">
        <f t="shared" si="0"/>
        <v>11</v>
      </c>
      <c r="C2862" s="143">
        <f t="shared" si="1"/>
        <v>2021</v>
      </c>
      <c r="D2862" s="154">
        <v>42110</v>
      </c>
      <c r="E2862" s="145">
        <f t="shared" si="2"/>
        <v>4</v>
      </c>
      <c r="F2862" s="145">
        <f t="shared" si="3"/>
        <v>2015</v>
      </c>
      <c r="G2862" s="153" t="s">
        <v>2307</v>
      </c>
      <c r="H2862" s="143">
        <v>3721</v>
      </c>
      <c r="I2862" s="143">
        <v>6453</v>
      </c>
      <c r="J2862" s="143">
        <v>1000</v>
      </c>
      <c r="K2862" s="147" t="s">
        <v>77</v>
      </c>
      <c r="L2862" s="152"/>
      <c r="M2862" s="57"/>
      <c r="N2862" s="150"/>
      <c r="O2862" s="150"/>
      <c r="P2862" s="150"/>
      <c r="Q2862" s="150"/>
    </row>
    <row r="2863" spans="1:17" ht="15">
      <c r="A2863" s="142">
        <v>44531</v>
      </c>
      <c r="B2863" s="143">
        <f t="shared" si="0"/>
        <v>12</v>
      </c>
      <c r="C2863" s="143">
        <f t="shared" si="1"/>
        <v>2021</v>
      </c>
      <c r="D2863" s="154">
        <v>42110</v>
      </c>
      <c r="E2863" s="145">
        <f t="shared" si="2"/>
        <v>4</v>
      </c>
      <c r="F2863" s="145">
        <f t="shared" si="3"/>
        <v>2015</v>
      </c>
      <c r="G2863" s="153" t="s">
        <v>2308</v>
      </c>
      <c r="H2863" s="143">
        <v>2937</v>
      </c>
      <c r="I2863" s="143">
        <v>6454</v>
      </c>
      <c r="J2863" s="143">
        <v>3799</v>
      </c>
      <c r="K2863" s="147" t="s">
        <v>77</v>
      </c>
      <c r="L2863" s="152"/>
      <c r="M2863" s="57"/>
      <c r="N2863" s="150"/>
      <c r="O2863" s="150"/>
      <c r="P2863" s="150"/>
      <c r="Q2863" s="150"/>
    </row>
    <row r="2864" spans="1:17" ht="15">
      <c r="A2864" s="142">
        <v>44532</v>
      </c>
      <c r="B2864" s="143">
        <f t="shared" si="0"/>
        <v>12</v>
      </c>
      <c r="C2864" s="143">
        <f t="shared" si="1"/>
        <v>2021</v>
      </c>
      <c r="D2864" s="154">
        <v>42111</v>
      </c>
      <c r="E2864" s="145">
        <f t="shared" si="2"/>
        <v>4</v>
      </c>
      <c r="F2864" s="145">
        <f t="shared" si="3"/>
        <v>2015</v>
      </c>
      <c r="G2864" s="146"/>
      <c r="H2864" s="143">
        <v>3643</v>
      </c>
      <c r="I2864" s="143">
        <v>6455</v>
      </c>
      <c r="J2864" s="143">
        <v>5000</v>
      </c>
      <c r="K2864" s="147" t="s">
        <v>77</v>
      </c>
      <c r="L2864" s="152"/>
      <c r="M2864" s="57"/>
      <c r="N2864" s="150"/>
      <c r="O2864" s="150"/>
      <c r="P2864" s="150"/>
      <c r="Q2864" s="150"/>
    </row>
    <row r="2865" spans="1:17" ht="15">
      <c r="A2865" s="142">
        <v>44533</v>
      </c>
      <c r="B2865" s="143">
        <f t="shared" si="0"/>
        <v>12</v>
      </c>
      <c r="C2865" s="143">
        <f t="shared" si="1"/>
        <v>2021</v>
      </c>
      <c r="D2865" s="154">
        <v>42111</v>
      </c>
      <c r="E2865" s="145">
        <f t="shared" si="2"/>
        <v>4</v>
      </c>
      <c r="F2865" s="145">
        <f t="shared" si="3"/>
        <v>2015</v>
      </c>
      <c r="G2865" s="146"/>
      <c r="H2865" s="143">
        <v>3728</v>
      </c>
      <c r="I2865" s="143">
        <v>6456</v>
      </c>
      <c r="J2865" s="143">
        <v>1000</v>
      </c>
      <c r="K2865" s="147" t="s">
        <v>77</v>
      </c>
      <c r="L2865" s="152"/>
      <c r="M2865" s="57"/>
      <c r="N2865" s="150"/>
      <c r="O2865" s="150"/>
      <c r="P2865" s="150"/>
      <c r="Q2865" s="150"/>
    </row>
    <row r="2866" spans="1:17" ht="15">
      <c r="A2866" s="142">
        <v>44534</v>
      </c>
      <c r="B2866" s="143">
        <f t="shared" si="0"/>
        <v>12</v>
      </c>
      <c r="C2866" s="143">
        <f t="shared" si="1"/>
        <v>2021</v>
      </c>
      <c r="D2866" s="154">
        <v>42111</v>
      </c>
      <c r="E2866" s="145">
        <f t="shared" si="2"/>
        <v>4</v>
      </c>
      <c r="F2866" s="145">
        <f t="shared" si="3"/>
        <v>2015</v>
      </c>
      <c r="G2866" s="146"/>
      <c r="H2866" s="143">
        <v>3729</v>
      </c>
      <c r="I2866" s="143">
        <v>6457</v>
      </c>
      <c r="J2866" s="143">
        <v>1000</v>
      </c>
      <c r="K2866" s="147" t="s">
        <v>77</v>
      </c>
      <c r="L2866" s="152"/>
      <c r="M2866" s="57"/>
      <c r="N2866" s="150"/>
      <c r="O2866" s="150"/>
      <c r="P2866" s="150"/>
      <c r="Q2866" s="150"/>
    </row>
    <row r="2867" spans="1:17" ht="15">
      <c r="A2867" s="142">
        <v>44535</v>
      </c>
      <c r="B2867" s="143">
        <f t="shared" si="0"/>
        <v>12</v>
      </c>
      <c r="C2867" s="143">
        <f t="shared" si="1"/>
        <v>2021</v>
      </c>
      <c r="D2867" s="154">
        <v>42111</v>
      </c>
      <c r="E2867" s="145">
        <f t="shared" si="2"/>
        <v>4</v>
      </c>
      <c r="F2867" s="145">
        <f t="shared" si="3"/>
        <v>2015</v>
      </c>
      <c r="G2867" s="146"/>
      <c r="H2867" s="143">
        <v>3070</v>
      </c>
      <c r="I2867" s="143">
        <v>6458</v>
      </c>
      <c r="J2867" s="143">
        <v>1000</v>
      </c>
      <c r="K2867" s="147" t="s">
        <v>77</v>
      </c>
      <c r="L2867" s="152"/>
      <c r="M2867" s="57"/>
      <c r="N2867" s="150"/>
      <c r="O2867" s="150"/>
      <c r="P2867" s="150"/>
      <c r="Q2867" s="150"/>
    </row>
    <row r="2868" spans="1:17" ht="15">
      <c r="A2868" s="142">
        <v>44536</v>
      </c>
      <c r="B2868" s="143">
        <f t="shared" si="0"/>
        <v>12</v>
      </c>
      <c r="C2868" s="143">
        <f t="shared" si="1"/>
        <v>2021</v>
      </c>
      <c r="D2868" s="154">
        <v>42111</v>
      </c>
      <c r="E2868" s="145">
        <f t="shared" si="2"/>
        <v>4</v>
      </c>
      <c r="F2868" s="145">
        <f t="shared" si="3"/>
        <v>2015</v>
      </c>
      <c r="G2868" s="146"/>
      <c r="H2868" s="143">
        <v>3730</v>
      </c>
      <c r="I2868" s="143">
        <v>6459</v>
      </c>
      <c r="J2868" s="143">
        <v>5000</v>
      </c>
      <c r="K2868" s="147" t="s">
        <v>77</v>
      </c>
      <c r="L2868" s="152"/>
      <c r="M2868" s="57"/>
      <c r="N2868" s="150"/>
      <c r="O2868" s="150"/>
      <c r="P2868" s="150"/>
      <c r="Q2868" s="150"/>
    </row>
    <row r="2869" spans="1:17" ht="15">
      <c r="A2869" s="142">
        <v>44537</v>
      </c>
      <c r="B2869" s="143">
        <f t="shared" si="0"/>
        <v>12</v>
      </c>
      <c r="C2869" s="143">
        <f t="shared" si="1"/>
        <v>2021</v>
      </c>
      <c r="D2869" s="154">
        <v>42111</v>
      </c>
      <c r="E2869" s="145">
        <f t="shared" si="2"/>
        <v>4</v>
      </c>
      <c r="F2869" s="145">
        <f t="shared" si="3"/>
        <v>2015</v>
      </c>
      <c r="G2869" s="146"/>
      <c r="H2869" s="143">
        <v>3204</v>
      </c>
      <c r="I2869" s="143">
        <v>6468</v>
      </c>
      <c r="J2869" s="143">
        <v>1000</v>
      </c>
      <c r="K2869" s="147" t="s">
        <v>77</v>
      </c>
      <c r="L2869" s="152"/>
      <c r="M2869" s="57"/>
      <c r="N2869" s="150"/>
      <c r="O2869" s="150"/>
      <c r="P2869" s="150"/>
      <c r="Q2869" s="150"/>
    </row>
    <row r="2870" spans="1:17" ht="15">
      <c r="A2870" s="142">
        <v>44538</v>
      </c>
      <c r="B2870" s="143">
        <f t="shared" si="0"/>
        <v>12</v>
      </c>
      <c r="C2870" s="143">
        <f t="shared" si="1"/>
        <v>2021</v>
      </c>
      <c r="D2870" s="154">
        <v>42111</v>
      </c>
      <c r="E2870" s="145">
        <f t="shared" si="2"/>
        <v>4</v>
      </c>
      <c r="F2870" s="145">
        <f t="shared" si="3"/>
        <v>2015</v>
      </c>
      <c r="G2870" s="146"/>
      <c r="H2870" s="143">
        <v>3199</v>
      </c>
      <c r="I2870" s="143">
        <v>6469</v>
      </c>
      <c r="J2870" s="143">
        <v>1000</v>
      </c>
      <c r="K2870" s="147" t="s">
        <v>77</v>
      </c>
      <c r="L2870" s="152"/>
      <c r="M2870" s="57"/>
      <c r="N2870" s="150"/>
      <c r="O2870" s="150"/>
      <c r="P2870" s="150"/>
      <c r="Q2870" s="150"/>
    </row>
    <row r="2871" spans="1:17" ht="15">
      <c r="A2871" s="142">
        <v>44539</v>
      </c>
      <c r="B2871" s="143">
        <f t="shared" si="0"/>
        <v>12</v>
      </c>
      <c r="C2871" s="143">
        <f t="shared" si="1"/>
        <v>2021</v>
      </c>
      <c r="D2871" s="154">
        <v>42111</v>
      </c>
      <c r="E2871" s="145">
        <f t="shared" si="2"/>
        <v>4</v>
      </c>
      <c r="F2871" s="145">
        <f t="shared" si="3"/>
        <v>2015</v>
      </c>
      <c r="G2871" s="146"/>
      <c r="H2871" s="143">
        <v>3203</v>
      </c>
      <c r="I2871" s="143">
        <v>6470</v>
      </c>
      <c r="J2871" s="143">
        <v>1000</v>
      </c>
      <c r="K2871" s="147" t="s">
        <v>77</v>
      </c>
      <c r="L2871" s="152"/>
      <c r="M2871" s="57"/>
      <c r="N2871" s="150"/>
      <c r="O2871" s="150"/>
      <c r="P2871" s="150"/>
      <c r="Q2871" s="150"/>
    </row>
    <row r="2872" spans="1:17" ht="15">
      <c r="A2872" s="142">
        <v>44540</v>
      </c>
      <c r="B2872" s="143">
        <f t="shared" si="0"/>
        <v>12</v>
      </c>
      <c r="C2872" s="143">
        <f t="shared" si="1"/>
        <v>2021</v>
      </c>
      <c r="D2872" s="154">
        <v>42111</v>
      </c>
      <c r="E2872" s="145">
        <f t="shared" si="2"/>
        <v>4</v>
      </c>
      <c r="F2872" s="145">
        <f t="shared" si="3"/>
        <v>2015</v>
      </c>
      <c r="G2872" s="153" t="s">
        <v>2309</v>
      </c>
      <c r="H2872" s="143">
        <v>3733</v>
      </c>
      <c r="I2872" s="143">
        <v>6471</v>
      </c>
      <c r="J2872" s="143">
        <v>3689</v>
      </c>
      <c r="K2872" s="147" t="s">
        <v>77</v>
      </c>
      <c r="L2872" s="152"/>
      <c r="M2872" s="57"/>
      <c r="N2872" s="150"/>
      <c r="O2872" s="150"/>
      <c r="P2872" s="150"/>
      <c r="Q2872" s="150"/>
    </row>
    <row r="2873" spans="1:17" ht="15">
      <c r="A2873" s="142">
        <v>44541</v>
      </c>
      <c r="B2873" s="143">
        <f t="shared" si="0"/>
        <v>12</v>
      </c>
      <c r="C2873" s="143">
        <f t="shared" si="1"/>
        <v>2021</v>
      </c>
      <c r="D2873" s="154">
        <v>42111</v>
      </c>
      <c r="E2873" s="145">
        <f t="shared" si="2"/>
        <v>4</v>
      </c>
      <c r="F2873" s="145">
        <f t="shared" si="3"/>
        <v>2015</v>
      </c>
      <c r="G2873" s="153" t="s">
        <v>2310</v>
      </c>
      <c r="H2873" s="143">
        <v>3734</v>
      </c>
      <c r="I2873" s="143">
        <v>6472</v>
      </c>
      <c r="J2873" s="143">
        <v>2999</v>
      </c>
      <c r="K2873" s="147" t="s">
        <v>77</v>
      </c>
      <c r="L2873" s="152"/>
      <c r="M2873" s="57"/>
      <c r="N2873" s="150"/>
      <c r="O2873" s="150"/>
      <c r="P2873" s="150"/>
      <c r="Q2873" s="150"/>
    </row>
    <row r="2874" spans="1:17" ht="15">
      <c r="A2874" s="142">
        <v>44542</v>
      </c>
      <c r="B2874" s="143">
        <f t="shared" si="0"/>
        <v>12</v>
      </c>
      <c r="C2874" s="143">
        <f t="shared" si="1"/>
        <v>2021</v>
      </c>
      <c r="D2874" s="154">
        <v>42111</v>
      </c>
      <c r="E2874" s="145">
        <f t="shared" si="2"/>
        <v>4</v>
      </c>
      <c r="F2874" s="145">
        <f t="shared" si="3"/>
        <v>2015</v>
      </c>
      <c r="G2874" s="153" t="s">
        <v>2311</v>
      </c>
      <c r="H2874" s="143">
        <v>3735</v>
      </c>
      <c r="I2874" s="143">
        <v>6473</v>
      </c>
      <c r="J2874" s="143">
        <v>1859</v>
      </c>
      <c r="K2874" s="147" t="s">
        <v>77</v>
      </c>
      <c r="L2874" s="152"/>
      <c r="M2874" s="57"/>
      <c r="N2874" s="150"/>
      <c r="O2874" s="150"/>
      <c r="P2874" s="150"/>
      <c r="Q2874" s="150"/>
    </row>
    <row r="2875" spans="1:17" ht="15">
      <c r="A2875" s="142">
        <v>44543</v>
      </c>
      <c r="B2875" s="143">
        <f t="shared" si="0"/>
        <v>12</v>
      </c>
      <c r="C2875" s="143">
        <f t="shared" si="1"/>
        <v>2021</v>
      </c>
      <c r="D2875" s="154">
        <v>42111</v>
      </c>
      <c r="E2875" s="145">
        <f t="shared" si="2"/>
        <v>4</v>
      </c>
      <c r="F2875" s="145">
        <f t="shared" si="3"/>
        <v>2015</v>
      </c>
      <c r="G2875" s="153" t="s">
        <v>2312</v>
      </c>
      <c r="H2875" s="143">
        <v>576</v>
      </c>
      <c r="I2875" s="143">
        <v>6475</v>
      </c>
      <c r="J2875" s="143">
        <v>1489</v>
      </c>
      <c r="K2875" s="147" t="s">
        <v>77</v>
      </c>
      <c r="L2875" s="152"/>
      <c r="M2875" s="57"/>
      <c r="N2875" s="150"/>
      <c r="O2875" s="150"/>
      <c r="P2875" s="150"/>
      <c r="Q2875" s="150"/>
    </row>
    <row r="2876" spans="1:17" ht="15">
      <c r="A2876" s="142">
        <v>44544</v>
      </c>
      <c r="B2876" s="143">
        <f t="shared" si="0"/>
        <v>12</v>
      </c>
      <c r="C2876" s="143">
        <f t="shared" si="1"/>
        <v>2021</v>
      </c>
      <c r="D2876" s="154">
        <v>42111</v>
      </c>
      <c r="E2876" s="145">
        <f t="shared" si="2"/>
        <v>4</v>
      </c>
      <c r="F2876" s="145">
        <f t="shared" si="3"/>
        <v>2015</v>
      </c>
      <c r="G2876" s="153" t="s">
        <v>2313</v>
      </c>
      <c r="H2876" s="143">
        <v>3736</v>
      </c>
      <c r="I2876" s="143">
        <v>6476</v>
      </c>
      <c r="J2876" s="143">
        <v>1299</v>
      </c>
      <c r="K2876" s="147" t="s">
        <v>77</v>
      </c>
      <c r="L2876" s="152"/>
      <c r="M2876" s="57"/>
      <c r="N2876" s="150"/>
      <c r="O2876" s="150"/>
      <c r="P2876" s="150"/>
      <c r="Q2876" s="150"/>
    </row>
    <row r="2877" spans="1:17" ht="15">
      <c r="A2877" s="142">
        <v>44545</v>
      </c>
      <c r="B2877" s="143">
        <f t="shared" si="0"/>
        <v>12</v>
      </c>
      <c r="C2877" s="143">
        <f t="shared" si="1"/>
        <v>2021</v>
      </c>
      <c r="D2877" s="154">
        <v>42111</v>
      </c>
      <c r="E2877" s="145">
        <f t="shared" si="2"/>
        <v>4</v>
      </c>
      <c r="F2877" s="145">
        <f t="shared" si="3"/>
        <v>2015</v>
      </c>
      <c r="G2877" s="146"/>
      <c r="H2877" s="143">
        <v>3737</v>
      </c>
      <c r="I2877" s="143">
        <v>6477</v>
      </c>
      <c r="J2877" s="143">
        <v>1000</v>
      </c>
      <c r="K2877" s="147" t="s">
        <v>77</v>
      </c>
      <c r="L2877" s="152"/>
      <c r="M2877" s="57"/>
      <c r="N2877" s="150"/>
      <c r="O2877" s="150"/>
      <c r="P2877" s="150"/>
      <c r="Q2877" s="150"/>
    </row>
    <row r="2878" spans="1:17" ht="15">
      <c r="A2878" s="142">
        <v>44546</v>
      </c>
      <c r="B2878" s="143">
        <f t="shared" si="0"/>
        <v>12</v>
      </c>
      <c r="C2878" s="143">
        <f t="shared" si="1"/>
        <v>2021</v>
      </c>
      <c r="D2878" s="154">
        <v>42111</v>
      </c>
      <c r="E2878" s="145">
        <f t="shared" si="2"/>
        <v>4</v>
      </c>
      <c r="F2878" s="145">
        <f t="shared" si="3"/>
        <v>2015</v>
      </c>
      <c r="G2878" s="153" t="s">
        <v>2314</v>
      </c>
      <c r="H2878" s="143">
        <v>2999</v>
      </c>
      <c r="I2878" s="143">
        <v>6478</v>
      </c>
      <c r="J2878" s="143">
        <v>1000</v>
      </c>
      <c r="K2878" s="147" t="s">
        <v>77</v>
      </c>
      <c r="L2878" s="152"/>
      <c r="M2878" s="57"/>
      <c r="N2878" s="150"/>
      <c r="O2878" s="150"/>
      <c r="P2878" s="150"/>
      <c r="Q2878" s="150"/>
    </row>
    <row r="2879" spans="1:17" ht="15">
      <c r="A2879" s="142">
        <v>44547</v>
      </c>
      <c r="B2879" s="143">
        <f t="shared" si="0"/>
        <v>12</v>
      </c>
      <c r="C2879" s="143">
        <f t="shared" si="1"/>
        <v>2021</v>
      </c>
      <c r="D2879" s="154">
        <v>42111</v>
      </c>
      <c r="E2879" s="145">
        <f t="shared" si="2"/>
        <v>4</v>
      </c>
      <c r="F2879" s="145">
        <f t="shared" si="3"/>
        <v>2015</v>
      </c>
      <c r="G2879" s="146"/>
      <c r="H2879" s="143">
        <v>3738</v>
      </c>
      <c r="I2879" s="143">
        <v>6479</v>
      </c>
      <c r="J2879" s="143">
        <v>3000</v>
      </c>
      <c r="K2879" s="147" t="s">
        <v>77</v>
      </c>
      <c r="L2879" s="152"/>
      <c r="M2879" s="57"/>
      <c r="N2879" s="150"/>
      <c r="O2879" s="150"/>
      <c r="P2879" s="150"/>
      <c r="Q2879" s="150"/>
    </row>
    <row r="2880" spans="1:17" ht="15">
      <c r="A2880" s="142">
        <v>44548</v>
      </c>
      <c r="B2880" s="143">
        <f t="shared" si="0"/>
        <v>12</v>
      </c>
      <c r="C2880" s="143">
        <f t="shared" si="1"/>
        <v>2021</v>
      </c>
      <c r="D2880" s="154">
        <v>42111</v>
      </c>
      <c r="E2880" s="145">
        <f t="shared" si="2"/>
        <v>4</v>
      </c>
      <c r="F2880" s="145">
        <f t="shared" si="3"/>
        <v>2015</v>
      </c>
      <c r="G2880" s="153" t="s">
        <v>2315</v>
      </c>
      <c r="H2880" s="143">
        <v>3739</v>
      </c>
      <c r="I2880" s="143">
        <v>6480</v>
      </c>
      <c r="J2880" s="143">
        <v>1299</v>
      </c>
      <c r="K2880" s="147" t="s">
        <v>77</v>
      </c>
      <c r="L2880" s="152"/>
      <c r="M2880" s="57"/>
      <c r="N2880" s="150"/>
      <c r="O2880" s="150"/>
      <c r="P2880" s="150"/>
      <c r="Q2880" s="150"/>
    </row>
    <row r="2881" spans="1:17" ht="15">
      <c r="A2881" s="142">
        <v>44549</v>
      </c>
      <c r="B2881" s="143">
        <f t="shared" si="0"/>
        <v>12</v>
      </c>
      <c r="C2881" s="143">
        <f t="shared" si="1"/>
        <v>2021</v>
      </c>
      <c r="D2881" s="154">
        <v>42111</v>
      </c>
      <c r="E2881" s="145">
        <f t="shared" si="2"/>
        <v>4</v>
      </c>
      <c r="F2881" s="145">
        <f t="shared" si="3"/>
        <v>2015</v>
      </c>
      <c r="G2881" s="146"/>
      <c r="H2881" s="143">
        <v>3336</v>
      </c>
      <c r="I2881" s="143">
        <v>6481</v>
      </c>
      <c r="J2881" s="143">
        <v>1000</v>
      </c>
      <c r="K2881" s="147" t="s">
        <v>77</v>
      </c>
      <c r="L2881" s="152"/>
      <c r="M2881" s="57"/>
      <c r="N2881" s="150"/>
      <c r="O2881" s="150"/>
      <c r="P2881" s="150"/>
      <c r="Q2881" s="150"/>
    </row>
    <row r="2882" spans="1:17" ht="15">
      <c r="A2882" s="142">
        <v>44550</v>
      </c>
      <c r="B2882" s="143">
        <f t="shared" si="0"/>
        <v>12</v>
      </c>
      <c r="C2882" s="143">
        <f t="shared" si="1"/>
        <v>2021</v>
      </c>
      <c r="D2882" s="154">
        <v>42111</v>
      </c>
      <c r="E2882" s="145">
        <f t="shared" si="2"/>
        <v>4</v>
      </c>
      <c r="F2882" s="145">
        <f t="shared" si="3"/>
        <v>2015</v>
      </c>
      <c r="G2882" s="153" t="s">
        <v>2316</v>
      </c>
      <c r="H2882" s="143">
        <v>3740</v>
      </c>
      <c r="I2882" s="143">
        <v>6482</v>
      </c>
      <c r="J2882" s="143">
        <v>1899</v>
      </c>
      <c r="K2882" s="147" t="s">
        <v>77</v>
      </c>
      <c r="L2882" s="152"/>
      <c r="M2882" s="57"/>
      <c r="N2882" s="150"/>
      <c r="O2882" s="150"/>
      <c r="P2882" s="150"/>
      <c r="Q2882" s="150"/>
    </row>
    <row r="2883" spans="1:17" ht="15">
      <c r="A2883" s="142">
        <v>44551</v>
      </c>
      <c r="B2883" s="143">
        <f t="shared" si="0"/>
        <v>12</v>
      </c>
      <c r="C2883" s="143">
        <f t="shared" si="1"/>
        <v>2021</v>
      </c>
      <c r="D2883" s="154">
        <v>42111</v>
      </c>
      <c r="E2883" s="145">
        <f t="shared" si="2"/>
        <v>4</v>
      </c>
      <c r="F2883" s="145">
        <f t="shared" si="3"/>
        <v>2015</v>
      </c>
      <c r="G2883" s="146"/>
      <c r="H2883" s="143">
        <v>3741</v>
      </c>
      <c r="I2883" s="143">
        <v>6483</v>
      </c>
      <c r="J2883" s="143">
        <v>1000</v>
      </c>
      <c r="K2883" s="147" t="s">
        <v>77</v>
      </c>
      <c r="L2883" s="152"/>
      <c r="M2883" s="57"/>
      <c r="N2883" s="150"/>
      <c r="O2883" s="150"/>
      <c r="P2883" s="150"/>
      <c r="Q2883" s="150"/>
    </row>
    <row r="2884" spans="1:17" ht="15">
      <c r="A2884" s="142">
        <v>44552</v>
      </c>
      <c r="B2884" s="143">
        <f t="shared" si="0"/>
        <v>12</v>
      </c>
      <c r="C2884" s="143">
        <f t="shared" si="1"/>
        <v>2021</v>
      </c>
      <c r="D2884" s="154">
        <v>42111</v>
      </c>
      <c r="E2884" s="145">
        <f t="shared" si="2"/>
        <v>4</v>
      </c>
      <c r="F2884" s="145">
        <f t="shared" si="3"/>
        <v>2015</v>
      </c>
      <c r="G2884" s="153" t="s">
        <v>2317</v>
      </c>
      <c r="H2884" s="143">
        <v>3742</v>
      </c>
      <c r="I2884" s="143">
        <v>6484</v>
      </c>
      <c r="J2884" s="143">
        <v>1000</v>
      </c>
      <c r="K2884" s="147" t="s">
        <v>77</v>
      </c>
      <c r="L2884" s="152"/>
      <c r="M2884" s="57"/>
      <c r="N2884" s="150"/>
      <c r="O2884" s="150"/>
      <c r="P2884" s="150"/>
      <c r="Q2884" s="150"/>
    </row>
    <row r="2885" spans="1:17" ht="15">
      <c r="A2885" s="142">
        <v>44553</v>
      </c>
      <c r="B2885" s="143">
        <f t="shared" si="0"/>
        <v>12</v>
      </c>
      <c r="C2885" s="143">
        <f t="shared" si="1"/>
        <v>2021</v>
      </c>
      <c r="D2885" s="154">
        <v>42111</v>
      </c>
      <c r="E2885" s="145">
        <f t="shared" si="2"/>
        <v>4</v>
      </c>
      <c r="F2885" s="145">
        <f t="shared" si="3"/>
        <v>2015</v>
      </c>
      <c r="G2885" s="146"/>
      <c r="H2885" s="143">
        <v>3743</v>
      </c>
      <c r="I2885" s="143">
        <v>6485</v>
      </c>
      <c r="J2885" s="143">
        <v>1000</v>
      </c>
      <c r="K2885" s="147" t="s">
        <v>77</v>
      </c>
      <c r="L2885" s="152"/>
      <c r="M2885" s="57"/>
      <c r="N2885" s="150"/>
      <c r="O2885" s="150"/>
      <c r="P2885" s="150"/>
      <c r="Q2885" s="150"/>
    </row>
    <row r="2886" spans="1:17" ht="15">
      <c r="A2886" s="142">
        <v>44554</v>
      </c>
      <c r="B2886" s="143">
        <f t="shared" si="0"/>
        <v>12</v>
      </c>
      <c r="C2886" s="143">
        <f t="shared" si="1"/>
        <v>2021</v>
      </c>
      <c r="D2886" s="154">
        <v>42111</v>
      </c>
      <c r="E2886" s="145">
        <f t="shared" si="2"/>
        <v>4</v>
      </c>
      <c r="F2886" s="145">
        <f t="shared" si="3"/>
        <v>2015</v>
      </c>
      <c r="G2886" s="146"/>
      <c r="H2886" s="143">
        <v>3745</v>
      </c>
      <c r="I2886" s="143">
        <v>6487</v>
      </c>
      <c r="J2886" s="143">
        <v>3000</v>
      </c>
      <c r="K2886" s="147" t="s">
        <v>77</v>
      </c>
      <c r="L2886" s="152"/>
      <c r="M2886" s="57"/>
      <c r="N2886" s="150"/>
      <c r="O2886" s="150"/>
      <c r="P2886" s="150"/>
      <c r="Q2886" s="150"/>
    </row>
    <row r="2887" spans="1:17" ht="15">
      <c r="A2887" s="142">
        <v>44555</v>
      </c>
      <c r="B2887" s="143">
        <f t="shared" si="0"/>
        <v>12</v>
      </c>
      <c r="C2887" s="143">
        <f t="shared" si="1"/>
        <v>2021</v>
      </c>
      <c r="D2887" s="154">
        <v>42111</v>
      </c>
      <c r="E2887" s="145">
        <f t="shared" si="2"/>
        <v>4</v>
      </c>
      <c r="F2887" s="145">
        <f t="shared" si="3"/>
        <v>2015</v>
      </c>
      <c r="G2887" s="146"/>
      <c r="H2887" s="143">
        <v>3746</v>
      </c>
      <c r="I2887" s="143">
        <v>6488</v>
      </c>
      <c r="J2887" s="143">
        <v>1000</v>
      </c>
      <c r="K2887" s="147" t="s">
        <v>77</v>
      </c>
      <c r="L2887" s="152"/>
      <c r="M2887" s="57"/>
      <c r="N2887" s="150"/>
      <c r="O2887" s="150"/>
      <c r="P2887" s="150"/>
      <c r="Q2887" s="150"/>
    </row>
    <row r="2888" spans="1:17" ht="15">
      <c r="A2888" s="142">
        <v>44556</v>
      </c>
      <c r="B2888" s="143">
        <f t="shared" si="0"/>
        <v>12</v>
      </c>
      <c r="C2888" s="143">
        <f t="shared" si="1"/>
        <v>2021</v>
      </c>
      <c r="D2888" s="154">
        <v>42111</v>
      </c>
      <c r="E2888" s="145">
        <f t="shared" si="2"/>
        <v>4</v>
      </c>
      <c r="F2888" s="145">
        <f t="shared" si="3"/>
        <v>2015</v>
      </c>
      <c r="G2888" s="146"/>
      <c r="H2888" s="143">
        <v>3747</v>
      </c>
      <c r="I2888" s="143">
        <v>6489</v>
      </c>
      <c r="J2888" s="143">
        <v>1000</v>
      </c>
      <c r="K2888" s="147" t="s">
        <v>77</v>
      </c>
      <c r="L2888" s="152"/>
      <c r="M2888" s="57"/>
      <c r="N2888" s="150"/>
      <c r="O2888" s="150"/>
      <c r="P2888" s="150"/>
      <c r="Q2888" s="150"/>
    </row>
    <row r="2889" spans="1:17" ht="15">
      <c r="A2889" s="142">
        <v>44557</v>
      </c>
      <c r="B2889" s="143">
        <f t="shared" si="0"/>
        <v>12</v>
      </c>
      <c r="C2889" s="143">
        <f t="shared" si="1"/>
        <v>2021</v>
      </c>
      <c r="D2889" s="154">
        <v>42111</v>
      </c>
      <c r="E2889" s="145">
        <f t="shared" si="2"/>
        <v>4</v>
      </c>
      <c r="F2889" s="145">
        <f t="shared" si="3"/>
        <v>2015</v>
      </c>
      <c r="G2889" s="146"/>
      <c r="H2889" s="143">
        <v>3748</v>
      </c>
      <c r="I2889" s="143">
        <v>6490</v>
      </c>
      <c r="J2889" s="143">
        <v>5000</v>
      </c>
      <c r="K2889" s="147" t="s">
        <v>77</v>
      </c>
      <c r="L2889" s="152"/>
      <c r="M2889" s="57"/>
      <c r="N2889" s="150"/>
      <c r="O2889" s="150"/>
      <c r="P2889" s="150"/>
      <c r="Q2889" s="150"/>
    </row>
    <row r="2890" spans="1:17" ht="15">
      <c r="A2890" s="142">
        <v>44558</v>
      </c>
      <c r="B2890" s="143">
        <f t="shared" si="0"/>
        <v>12</v>
      </c>
      <c r="C2890" s="143">
        <f t="shared" si="1"/>
        <v>2021</v>
      </c>
      <c r="D2890" s="154">
        <v>42111</v>
      </c>
      <c r="E2890" s="145">
        <f t="shared" si="2"/>
        <v>4</v>
      </c>
      <c r="F2890" s="145">
        <f t="shared" si="3"/>
        <v>2015</v>
      </c>
      <c r="G2890" s="146"/>
      <c r="H2890" s="143">
        <v>3750</v>
      </c>
      <c r="I2890" s="143">
        <v>6495</v>
      </c>
      <c r="J2890" s="143">
        <v>1000</v>
      </c>
      <c r="K2890" s="147" t="s">
        <v>77</v>
      </c>
      <c r="L2890" s="152"/>
      <c r="M2890" s="57"/>
      <c r="N2890" s="150"/>
      <c r="O2890" s="150"/>
      <c r="P2890" s="150"/>
      <c r="Q2890" s="150"/>
    </row>
    <row r="2891" spans="1:17" ht="15">
      <c r="A2891" s="142">
        <v>44559</v>
      </c>
      <c r="B2891" s="143">
        <f t="shared" si="0"/>
        <v>12</v>
      </c>
      <c r="C2891" s="143">
        <f t="shared" si="1"/>
        <v>2021</v>
      </c>
      <c r="D2891" s="154">
        <v>42111</v>
      </c>
      <c r="E2891" s="145">
        <f t="shared" si="2"/>
        <v>4</v>
      </c>
      <c r="F2891" s="145">
        <f t="shared" si="3"/>
        <v>2015</v>
      </c>
      <c r="G2891" s="146"/>
      <c r="H2891" s="143">
        <v>3752</v>
      </c>
      <c r="I2891" s="143">
        <v>6497</v>
      </c>
      <c r="J2891" s="143">
        <v>1000</v>
      </c>
      <c r="K2891" s="147" t="s">
        <v>77</v>
      </c>
      <c r="L2891" s="152"/>
      <c r="M2891" s="57"/>
      <c r="N2891" s="150"/>
      <c r="O2891" s="150"/>
      <c r="P2891" s="150"/>
      <c r="Q2891" s="150"/>
    </row>
    <row r="2892" spans="1:17" ht="15">
      <c r="A2892" s="142">
        <v>44560</v>
      </c>
      <c r="B2892" s="143">
        <f t="shared" si="0"/>
        <v>12</v>
      </c>
      <c r="C2892" s="143">
        <f t="shared" si="1"/>
        <v>2021</v>
      </c>
      <c r="D2892" s="154">
        <v>42111</v>
      </c>
      <c r="E2892" s="145">
        <f t="shared" si="2"/>
        <v>4</v>
      </c>
      <c r="F2892" s="145">
        <f t="shared" si="3"/>
        <v>2015</v>
      </c>
      <c r="G2892" s="146"/>
      <c r="H2892" s="143">
        <v>3753</v>
      </c>
      <c r="I2892" s="143">
        <v>6499</v>
      </c>
      <c r="J2892" s="143">
        <v>1000</v>
      </c>
      <c r="K2892" s="147" t="s">
        <v>77</v>
      </c>
      <c r="L2892" s="152"/>
      <c r="M2892" s="57"/>
      <c r="N2892" s="150"/>
      <c r="O2892" s="150"/>
      <c r="P2892" s="150"/>
      <c r="Q2892" s="150"/>
    </row>
    <row r="2893" spans="1:17" ht="15">
      <c r="A2893" s="142">
        <v>44561</v>
      </c>
      <c r="B2893" s="143">
        <f t="shared" si="0"/>
        <v>12</v>
      </c>
      <c r="C2893" s="143">
        <f t="shared" si="1"/>
        <v>2021</v>
      </c>
      <c r="D2893" s="154">
        <v>42111</v>
      </c>
      <c r="E2893" s="145">
        <f t="shared" si="2"/>
        <v>4</v>
      </c>
      <c r="F2893" s="145">
        <f t="shared" si="3"/>
        <v>2015</v>
      </c>
      <c r="G2893" s="146"/>
      <c r="H2893" s="143">
        <v>3754</v>
      </c>
      <c r="I2893" s="143">
        <v>6500</v>
      </c>
      <c r="J2893" s="143">
        <v>1000</v>
      </c>
      <c r="K2893" s="147" t="s">
        <v>77</v>
      </c>
      <c r="L2893" s="152"/>
      <c r="M2893" s="57"/>
      <c r="N2893" s="150"/>
      <c r="O2893" s="150"/>
      <c r="P2893" s="150"/>
      <c r="Q2893" s="150"/>
    </row>
    <row r="2894" spans="1:17" ht="15">
      <c r="A2894" s="142">
        <v>44562</v>
      </c>
      <c r="B2894" s="143">
        <f t="shared" si="0"/>
        <v>1</v>
      </c>
      <c r="C2894" s="143">
        <f t="shared" si="1"/>
        <v>2022</v>
      </c>
      <c r="D2894" s="154">
        <v>42111</v>
      </c>
      <c r="E2894" s="145">
        <f t="shared" si="2"/>
        <v>4</v>
      </c>
      <c r="F2894" s="145">
        <f t="shared" si="3"/>
        <v>2015</v>
      </c>
      <c r="G2894" s="146"/>
      <c r="H2894" s="143">
        <v>3504</v>
      </c>
      <c r="I2894" s="143">
        <v>6501</v>
      </c>
      <c r="J2894" s="143">
        <v>1000</v>
      </c>
      <c r="K2894" s="147" t="s">
        <v>77</v>
      </c>
      <c r="L2894" s="152"/>
      <c r="M2894" s="57"/>
      <c r="N2894" s="150"/>
      <c r="O2894" s="150"/>
      <c r="P2894" s="150"/>
      <c r="Q2894" s="150"/>
    </row>
    <row r="2895" spans="1:17" ht="15">
      <c r="A2895" s="142">
        <v>44563</v>
      </c>
      <c r="B2895" s="143">
        <f t="shared" si="0"/>
        <v>1</v>
      </c>
      <c r="C2895" s="143">
        <f t="shared" si="1"/>
        <v>2022</v>
      </c>
      <c r="D2895" s="154">
        <v>42111</v>
      </c>
      <c r="E2895" s="145">
        <f t="shared" si="2"/>
        <v>4</v>
      </c>
      <c r="F2895" s="145">
        <f t="shared" si="3"/>
        <v>2015</v>
      </c>
      <c r="G2895" s="146"/>
      <c r="H2895" s="143">
        <v>3755</v>
      </c>
      <c r="I2895" s="143">
        <v>6502</v>
      </c>
      <c r="J2895" s="143">
        <v>3000</v>
      </c>
      <c r="K2895" s="147" t="s">
        <v>77</v>
      </c>
      <c r="L2895" s="152"/>
      <c r="M2895" s="57"/>
      <c r="N2895" s="150"/>
      <c r="O2895" s="150"/>
      <c r="P2895" s="150"/>
      <c r="Q2895" s="150"/>
    </row>
    <row r="2896" spans="1:17" ht="15">
      <c r="A2896" s="142">
        <v>44564</v>
      </c>
      <c r="B2896" s="143">
        <f t="shared" si="0"/>
        <v>1</v>
      </c>
      <c r="C2896" s="143">
        <f t="shared" si="1"/>
        <v>2022</v>
      </c>
      <c r="D2896" s="154">
        <v>42111</v>
      </c>
      <c r="E2896" s="145">
        <f t="shared" si="2"/>
        <v>4</v>
      </c>
      <c r="F2896" s="145">
        <f t="shared" si="3"/>
        <v>2015</v>
      </c>
      <c r="G2896" s="153" t="s">
        <v>2027</v>
      </c>
      <c r="H2896" s="143">
        <v>3334</v>
      </c>
      <c r="I2896" s="143">
        <v>6503</v>
      </c>
      <c r="J2896" s="143">
        <v>1000</v>
      </c>
      <c r="K2896" s="147" t="s">
        <v>77</v>
      </c>
      <c r="L2896" s="152"/>
      <c r="M2896" s="57"/>
      <c r="N2896" s="150"/>
      <c r="O2896" s="150"/>
      <c r="P2896" s="150"/>
      <c r="Q2896" s="150"/>
    </row>
    <row r="2897" spans="1:17" ht="15">
      <c r="A2897" s="142">
        <v>44565</v>
      </c>
      <c r="B2897" s="143">
        <f t="shared" si="0"/>
        <v>1</v>
      </c>
      <c r="C2897" s="143">
        <f t="shared" si="1"/>
        <v>2022</v>
      </c>
      <c r="D2897" s="154">
        <v>42111</v>
      </c>
      <c r="E2897" s="145">
        <f t="shared" si="2"/>
        <v>4</v>
      </c>
      <c r="F2897" s="145">
        <f t="shared" si="3"/>
        <v>2015</v>
      </c>
      <c r="G2897" s="146"/>
      <c r="H2897" s="143">
        <v>3756</v>
      </c>
      <c r="I2897" s="143">
        <v>6504</v>
      </c>
      <c r="J2897" s="143">
        <v>1000</v>
      </c>
      <c r="K2897" s="147" t="s">
        <v>77</v>
      </c>
      <c r="L2897" s="152"/>
      <c r="M2897" s="57"/>
      <c r="N2897" s="150"/>
      <c r="O2897" s="150"/>
      <c r="P2897" s="150"/>
      <c r="Q2897" s="150"/>
    </row>
    <row r="2898" spans="1:17" ht="15">
      <c r="A2898" s="142">
        <v>44566</v>
      </c>
      <c r="B2898" s="143">
        <f t="shared" si="0"/>
        <v>1</v>
      </c>
      <c r="C2898" s="143">
        <f t="shared" si="1"/>
        <v>2022</v>
      </c>
      <c r="D2898" s="154">
        <v>42111</v>
      </c>
      <c r="E2898" s="145">
        <f t="shared" si="2"/>
        <v>4</v>
      </c>
      <c r="F2898" s="145">
        <f t="shared" si="3"/>
        <v>2015</v>
      </c>
      <c r="G2898" s="146"/>
      <c r="H2898" s="143">
        <v>3757</v>
      </c>
      <c r="I2898" s="143">
        <v>6505</v>
      </c>
      <c r="J2898" s="143">
        <v>1000</v>
      </c>
      <c r="K2898" s="147" t="s">
        <v>77</v>
      </c>
      <c r="L2898" s="152"/>
      <c r="M2898" s="57"/>
      <c r="N2898" s="150"/>
      <c r="O2898" s="150"/>
      <c r="P2898" s="150"/>
      <c r="Q2898" s="150"/>
    </row>
    <row r="2899" spans="1:17" ht="15">
      <c r="A2899" s="142">
        <v>44567</v>
      </c>
      <c r="B2899" s="143">
        <f t="shared" si="0"/>
        <v>1</v>
      </c>
      <c r="C2899" s="143">
        <f t="shared" si="1"/>
        <v>2022</v>
      </c>
      <c r="D2899" s="154">
        <v>42111</v>
      </c>
      <c r="E2899" s="145">
        <f t="shared" si="2"/>
        <v>4</v>
      </c>
      <c r="F2899" s="145">
        <f t="shared" si="3"/>
        <v>2015</v>
      </c>
      <c r="G2899" s="146"/>
      <c r="H2899" s="143">
        <v>3395</v>
      </c>
      <c r="I2899" s="143">
        <v>6506</v>
      </c>
      <c r="J2899" s="143">
        <v>1000</v>
      </c>
      <c r="K2899" s="147" t="s">
        <v>77</v>
      </c>
      <c r="L2899" s="152"/>
      <c r="M2899" s="57"/>
      <c r="N2899" s="150"/>
      <c r="O2899" s="150"/>
      <c r="P2899" s="150"/>
      <c r="Q2899" s="150"/>
    </row>
    <row r="2900" spans="1:17" ht="15">
      <c r="A2900" s="142">
        <v>44568</v>
      </c>
      <c r="B2900" s="143">
        <f t="shared" si="0"/>
        <v>1</v>
      </c>
      <c r="C2900" s="143">
        <f t="shared" si="1"/>
        <v>2022</v>
      </c>
      <c r="D2900" s="154">
        <v>42111</v>
      </c>
      <c r="E2900" s="145">
        <f t="shared" si="2"/>
        <v>4</v>
      </c>
      <c r="F2900" s="145">
        <f t="shared" si="3"/>
        <v>2015</v>
      </c>
      <c r="G2900" s="146"/>
      <c r="H2900" s="143">
        <v>3758</v>
      </c>
      <c r="I2900" s="143">
        <v>6507</v>
      </c>
      <c r="J2900" s="143">
        <v>3000</v>
      </c>
      <c r="K2900" s="147" t="s">
        <v>77</v>
      </c>
      <c r="L2900" s="152"/>
      <c r="M2900" s="57"/>
      <c r="N2900" s="150"/>
      <c r="O2900" s="150"/>
      <c r="P2900" s="150"/>
      <c r="Q2900" s="150"/>
    </row>
    <row r="2901" spans="1:17" ht="15">
      <c r="A2901" s="142">
        <v>44569</v>
      </c>
      <c r="B2901" s="143">
        <f t="shared" si="0"/>
        <v>1</v>
      </c>
      <c r="C2901" s="143">
        <f t="shared" si="1"/>
        <v>2022</v>
      </c>
      <c r="D2901" s="154">
        <v>42111</v>
      </c>
      <c r="E2901" s="145">
        <f t="shared" si="2"/>
        <v>4</v>
      </c>
      <c r="F2901" s="145">
        <f t="shared" si="3"/>
        <v>2015</v>
      </c>
      <c r="G2901" s="146"/>
      <c r="H2901" s="143">
        <v>3759</v>
      </c>
      <c r="I2901" s="143">
        <v>6510</v>
      </c>
      <c r="J2901" s="143">
        <v>1000</v>
      </c>
      <c r="K2901" s="147" t="s">
        <v>77</v>
      </c>
      <c r="L2901" s="152"/>
      <c r="M2901" s="57"/>
      <c r="N2901" s="150"/>
      <c r="O2901" s="150"/>
      <c r="P2901" s="150"/>
      <c r="Q2901" s="150"/>
    </row>
    <row r="2902" spans="1:17" ht="15">
      <c r="A2902" s="142">
        <v>44570</v>
      </c>
      <c r="B2902" s="143">
        <f t="shared" si="0"/>
        <v>1</v>
      </c>
      <c r="C2902" s="143">
        <f t="shared" si="1"/>
        <v>2022</v>
      </c>
      <c r="D2902" s="154">
        <v>42111</v>
      </c>
      <c r="E2902" s="145">
        <f t="shared" si="2"/>
        <v>4</v>
      </c>
      <c r="F2902" s="145">
        <f t="shared" si="3"/>
        <v>2015</v>
      </c>
      <c r="G2902" s="146"/>
      <c r="H2902" s="143">
        <v>3760</v>
      </c>
      <c r="I2902" s="143">
        <v>6511</v>
      </c>
      <c r="J2902" s="143">
        <v>1000</v>
      </c>
      <c r="K2902" s="147" t="s">
        <v>77</v>
      </c>
      <c r="L2902" s="152"/>
      <c r="M2902" s="57"/>
      <c r="N2902" s="150"/>
      <c r="O2902" s="150"/>
      <c r="P2902" s="150"/>
      <c r="Q2902" s="150"/>
    </row>
    <row r="2903" spans="1:17" ht="15">
      <c r="A2903" s="142">
        <v>44571</v>
      </c>
      <c r="B2903" s="143">
        <f t="shared" si="0"/>
        <v>1</v>
      </c>
      <c r="C2903" s="143">
        <f t="shared" si="1"/>
        <v>2022</v>
      </c>
      <c r="D2903" s="154">
        <v>42111</v>
      </c>
      <c r="E2903" s="145">
        <f t="shared" si="2"/>
        <v>4</v>
      </c>
      <c r="F2903" s="145">
        <f t="shared" si="3"/>
        <v>2015</v>
      </c>
      <c r="G2903" s="146"/>
      <c r="H2903" s="143">
        <v>3761</v>
      </c>
      <c r="I2903" s="143">
        <v>6512</v>
      </c>
      <c r="J2903" s="143">
        <v>3000</v>
      </c>
      <c r="K2903" s="147" t="s">
        <v>77</v>
      </c>
      <c r="L2903" s="152"/>
      <c r="M2903" s="57"/>
      <c r="N2903" s="150"/>
      <c r="O2903" s="150"/>
      <c r="P2903" s="150"/>
      <c r="Q2903" s="150"/>
    </row>
    <row r="2904" spans="1:17" ht="15">
      <c r="A2904" s="142">
        <v>44572</v>
      </c>
      <c r="B2904" s="143">
        <f t="shared" si="0"/>
        <v>1</v>
      </c>
      <c r="C2904" s="143">
        <f t="shared" si="1"/>
        <v>2022</v>
      </c>
      <c r="D2904" s="154">
        <v>42111</v>
      </c>
      <c r="E2904" s="145">
        <f t="shared" si="2"/>
        <v>4</v>
      </c>
      <c r="F2904" s="145">
        <f t="shared" si="3"/>
        <v>2015</v>
      </c>
      <c r="G2904" s="146"/>
      <c r="H2904" s="143">
        <v>3762</v>
      </c>
      <c r="I2904" s="143">
        <v>6513</v>
      </c>
      <c r="J2904" s="143">
        <v>1000</v>
      </c>
      <c r="K2904" s="147" t="s">
        <v>77</v>
      </c>
      <c r="L2904" s="152"/>
      <c r="M2904" s="57"/>
      <c r="N2904" s="150"/>
      <c r="O2904" s="150"/>
      <c r="P2904" s="150"/>
      <c r="Q2904" s="150"/>
    </row>
    <row r="2905" spans="1:17" ht="15">
      <c r="A2905" s="142">
        <v>44573</v>
      </c>
      <c r="B2905" s="143">
        <f t="shared" si="0"/>
        <v>1</v>
      </c>
      <c r="C2905" s="143">
        <f t="shared" si="1"/>
        <v>2022</v>
      </c>
      <c r="D2905" s="154">
        <v>42111</v>
      </c>
      <c r="E2905" s="145">
        <f t="shared" si="2"/>
        <v>4</v>
      </c>
      <c r="F2905" s="145">
        <f t="shared" si="3"/>
        <v>2015</v>
      </c>
      <c r="G2905" s="146"/>
      <c r="H2905" s="143">
        <v>3385</v>
      </c>
      <c r="I2905" s="143">
        <v>6514</v>
      </c>
      <c r="J2905" s="143">
        <v>1000</v>
      </c>
      <c r="K2905" s="147" t="s">
        <v>77</v>
      </c>
      <c r="L2905" s="152"/>
      <c r="M2905" s="57"/>
      <c r="N2905" s="150"/>
      <c r="O2905" s="150"/>
      <c r="P2905" s="150"/>
      <c r="Q2905" s="150"/>
    </row>
    <row r="2906" spans="1:17" ht="15">
      <c r="A2906" s="142">
        <v>44574</v>
      </c>
      <c r="B2906" s="143">
        <f t="shared" si="0"/>
        <v>1</v>
      </c>
      <c r="C2906" s="143">
        <f t="shared" si="1"/>
        <v>2022</v>
      </c>
      <c r="D2906" s="154">
        <v>42111</v>
      </c>
      <c r="E2906" s="145">
        <f t="shared" si="2"/>
        <v>4</v>
      </c>
      <c r="F2906" s="145">
        <f t="shared" si="3"/>
        <v>2015</v>
      </c>
      <c r="G2906" s="146"/>
      <c r="H2906" s="143">
        <v>3763</v>
      </c>
      <c r="I2906" s="143">
        <v>6515</v>
      </c>
      <c r="J2906" s="143">
        <v>1000</v>
      </c>
      <c r="K2906" s="147" t="s">
        <v>77</v>
      </c>
      <c r="L2906" s="152"/>
      <c r="M2906" s="57"/>
      <c r="N2906" s="150"/>
      <c r="O2906" s="150"/>
      <c r="P2906" s="150"/>
      <c r="Q2906" s="150"/>
    </row>
    <row r="2907" spans="1:17" ht="15">
      <c r="A2907" s="142">
        <v>44575</v>
      </c>
      <c r="B2907" s="143">
        <f t="shared" si="0"/>
        <v>1</v>
      </c>
      <c r="C2907" s="143">
        <f t="shared" si="1"/>
        <v>2022</v>
      </c>
      <c r="D2907" s="154">
        <v>42111</v>
      </c>
      <c r="E2907" s="145">
        <f t="shared" si="2"/>
        <v>4</v>
      </c>
      <c r="F2907" s="145">
        <f t="shared" si="3"/>
        <v>2015</v>
      </c>
      <c r="G2907" s="153" t="s">
        <v>2318</v>
      </c>
      <c r="H2907" s="143">
        <v>3764</v>
      </c>
      <c r="I2907" s="143">
        <v>6516</v>
      </c>
      <c r="J2907" s="143">
        <v>899</v>
      </c>
      <c r="K2907" s="147" t="s">
        <v>77</v>
      </c>
      <c r="L2907" s="152"/>
      <c r="M2907" s="57"/>
      <c r="N2907" s="150"/>
      <c r="O2907" s="150"/>
      <c r="P2907" s="150"/>
      <c r="Q2907" s="150"/>
    </row>
    <row r="2908" spans="1:17" ht="15">
      <c r="A2908" s="142">
        <v>44576</v>
      </c>
      <c r="B2908" s="143">
        <f t="shared" si="0"/>
        <v>1</v>
      </c>
      <c r="C2908" s="143">
        <f t="shared" si="1"/>
        <v>2022</v>
      </c>
      <c r="D2908" s="154">
        <v>42111</v>
      </c>
      <c r="E2908" s="145">
        <f t="shared" si="2"/>
        <v>4</v>
      </c>
      <c r="F2908" s="145">
        <f t="shared" si="3"/>
        <v>2015</v>
      </c>
      <c r="G2908" s="146"/>
      <c r="H2908" s="143">
        <v>3765</v>
      </c>
      <c r="I2908" s="143">
        <v>6517</v>
      </c>
      <c r="J2908" s="143">
        <v>1000</v>
      </c>
      <c r="K2908" s="147" t="s">
        <v>77</v>
      </c>
      <c r="L2908" s="152"/>
      <c r="M2908" s="57"/>
      <c r="N2908" s="150"/>
      <c r="O2908" s="150"/>
      <c r="P2908" s="150"/>
      <c r="Q2908" s="150"/>
    </row>
    <row r="2909" spans="1:17" ht="15">
      <c r="A2909" s="142">
        <v>44577</v>
      </c>
      <c r="B2909" s="143">
        <f t="shared" si="0"/>
        <v>1</v>
      </c>
      <c r="C2909" s="143">
        <f t="shared" si="1"/>
        <v>2022</v>
      </c>
      <c r="D2909" s="154">
        <v>42111</v>
      </c>
      <c r="E2909" s="145">
        <f t="shared" si="2"/>
        <v>4</v>
      </c>
      <c r="F2909" s="145">
        <f t="shared" si="3"/>
        <v>2015</v>
      </c>
      <c r="G2909" s="146"/>
      <c r="H2909" s="143">
        <v>3767</v>
      </c>
      <c r="I2909" s="143">
        <v>6519</v>
      </c>
      <c r="J2909" s="143">
        <v>1000</v>
      </c>
      <c r="K2909" s="147" t="s">
        <v>77</v>
      </c>
      <c r="L2909" s="152"/>
      <c r="M2909" s="57"/>
      <c r="N2909" s="150"/>
      <c r="O2909" s="150"/>
      <c r="P2909" s="150"/>
      <c r="Q2909" s="150"/>
    </row>
    <row r="2910" spans="1:17" ht="15">
      <c r="A2910" s="142">
        <v>44578</v>
      </c>
      <c r="B2910" s="143">
        <f t="shared" si="0"/>
        <v>1</v>
      </c>
      <c r="C2910" s="143">
        <f t="shared" si="1"/>
        <v>2022</v>
      </c>
      <c r="D2910" s="154">
        <v>42111</v>
      </c>
      <c r="E2910" s="145">
        <f t="shared" si="2"/>
        <v>4</v>
      </c>
      <c r="F2910" s="145">
        <f t="shared" si="3"/>
        <v>2015</v>
      </c>
      <c r="G2910" s="146"/>
      <c r="H2910" s="143">
        <v>3766</v>
      </c>
      <c r="I2910" s="143">
        <v>6520</v>
      </c>
      <c r="J2910" s="143">
        <v>3000</v>
      </c>
      <c r="K2910" s="147" t="s">
        <v>77</v>
      </c>
      <c r="L2910" s="152"/>
      <c r="M2910" s="57"/>
      <c r="N2910" s="150"/>
      <c r="O2910" s="150"/>
      <c r="P2910" s="150"/>
      <c r="Q2910" s="150"/>
    </row>
    <row r="2911" spans="1:17" ht="15">
      <c r="A2911" s="142">
        <v>44579</v>
      </c>
      <c r="B2911" s="143">
        <f t="shared" si="0"/>
        <v>1</v>
      </c>
      <c r="C2911" s="143">
        <f t="shared" si="1"/>
        <v>2022</v>
      </c>
      <c r="D2911" s="154">
        <v>42111</v>
      </c>
      <c r="E2911" s="145">
        <f t="shared" si="2"/>
        <v>4</v>
      </c>
      <c r="F2911" s="145">
        <f t="shared" si="3"/>
        <v>2015</v>
      </c>
      <c r="G2911" s="153" t="s">
        <v>2319</v>
      </c>
      <c r="H2911" s="143">
        <v>3768</v>
      </c>
      <c r="I2911" s="143">
        <v>6522</v>
      </c>
      <c r="J2911" s="143">
        <v>1000</v>
      </c>
      <c r="K2911" s="147" t="s">
        <v>77</v>
      </c>
      <c r="L2911" s="152"/>
      <c r="M2911" s="57"/>
      <c r="N2911" s="150"/>
      <c r="O2911" s="150"/>
      <c r="P2911" s="150"/>
      <c r="Q2911" s="150"/>
    </row>
    <row r="2912" spans="1:17" ht="15">
      <c r="A2912" s="142">
        <v>44580</v>
      </c>
      <c r="B2912" s="143">
        <f t="shared" si="0"/>
        <v>1</v>
      </c>
      <c r="C2912" s="143">
        <f t="shared" si="1"/>
        <v>2022</v>
      </c>
      <c r="D2912" s="154">
        <v>42111</v>
      </c>
      <c r="E2912" s="145">
        <f t="shared" si="2"/>
        <v>4</v>
      </c>
      <c r="F2912" s="145">
        <f t="shared" si="3"/>
        <v>2015</v>
      </c>
      <c r="G2912" s="146"/>
      <c r="H2912" s="143">
        <v>3770</v>
      </c>
      <c r="I2912" s="143">
        <v>6524</v>
      </c>
      <c r="J2912" s="143">
        <v>1000</v>
      </c>
      <c r="K2912" s="147" t="s">
        <v>77</v>
      </c>
      <c r="L2912" s="152"/>
      <c r="M2912" s="57"/>
      <c r="N2912" s="150"/>
      <c r="O2912" s="150"/>
      <c r="P2912" s="150"/>
      <c r="Q2912" s="150"/>
    </row>
    <row r="2913" spans="1:17" ht="15">
      <c r="A2913" s="142">
        <v>44581</v>
      </c>
      <c r="B2913" s="143">
        <f t="shared" si="0"/>
        <v>1</v>
      </c>
      <c r="C2913" s="143">
        <f t="shared" si="1"/>
        <v>2022</v>
      </c>
      <c r="D2913" s="154">
        <v>42111</v>
      </c>
      <c r="E2913" s="145">
        <f t="shared" si="2"/>
        <v>4</v>
      </c>
      <c r="F2913" s="145">
        <f t="shared" si="3"/>
        <v>2015</v>
      </c>
      <c r="G2913" s="146"/>
      <c r="H2913" s="143">
        <v>3772</v>
      </c>
      <c r="I2913" s="143">
        <v>6526</v>
      </c>
      <c r="J2913" s="143">
        <v>3000</v>
      </c>
      <c r="K2913" s="147" t="s">
        <v>77</v>
      </c>
      <c r="L2913" s="152"/>
      <c r="M2913" s="57"/>
      <c r="N2913" s="150"/>
      <c r="O2913" s="150"/>
      <c r="P2913" s="150"/>
      <c r="Q2913" s="150"/>
    </row>
    <row r="2914" spans="1:17" ht="15">
      <c r="A2914" s="142">
        <v>44582</v>
      </c>
      <c r="B2914" s="143">
        <f t="shared" si="0"/>
        <v>1</v>
      </c>
      <c r="C2914" s="143">
        <f t="shared" si="1"/>
        <v>2022</v>
      </c>
      <c r="D2914" s="154">
        <v>42111</v>
      </c>
      <c r="E2914" s="145">
        <f t="shared" si="2"/>
        <v>4</v>
      </c>
      <c r="F2914" s="145">
        <f t="shared" si="3"/>
        <v>2015</v>
      </c>
      <c r="G2914" s="146"/>
      <c r="H2914" s="143">
        <v>3773</v>
      </c>
      <c r="I2914" s="143">
        <v>6527</v>
      </c>
      <c r="J2914" s="143">
        <v>1000</v>
      </c>
      <c r="K2914" s="147" t="s">
        <v>77</v>
      </c>
      <c r="L2914" s="152"/>
      <c r="M2914" s="57"/>
      <c r="N2914" s="150"/>
      <c r="O2914" s="150"/>
      <c r="P2914" s="150"/>
      <c r="Q2914" s="150"/>
    </row>
    <row r="2915" spans="1:17" ht="15">
      <c r="A2915" s="142">
        <v>44583</v>
      </c>
      <c r="B2915" s="143">
        <f t="shared" si="0"/>
        <v>1</v>
      </c>
      <c r="C2915" s="143">
        <f t="shared" si="1"/>
        <v>2022</v>
      </c>
      <c r="D2915" s="154">
        <v>42111</v>
      </c>
      <c r="E2915" s="145">
        <f t="shared" si="2"/>
        <v>4</v>
      </c>
      <c r="F2915" s="145">
        <f t="shared" si="3"/>
        <v>2015</v>
      </c>
      <c r="G2915" s="146"/>
      <c r="H2915" s="143">
        <v>3152</v>
      </c>
      <c r="I2915" s="143">
        <v>6530</v>
      </c>
      <c r="J2915" s="143">
        <v>1000</v>
      </c>
      <c r="K2915" s="147" t="s">
        <v>77</v>
      </c>
      <c r="L2915" s="152"/>
      <c r="M2915" s="57"/>
      <c r="N2915" s="150"/>
      <c r="O2915" s="150"/>
      <c r="P2915" s="150"/>
      <c r="Q2915" s="150"/>
    </row>
    <row r="2916" spans="1:17" ht="15">
      <c r="A2916" s="142">
        <v>44584</v>
      </c>
      <c r="B2916" s="143">
        <f t="shared" si="0"/>
        <v>1</v>
      </c>
      <c r="C2916" s="143">
        <f t="shared" si="1"/>
        <v>2022</v>
      </c>
      <c r="D2916" s="154">
        <v>42111</v>
      </c>
      <c r="E2916" s="145">
        <f t="shared" si="2"/>
        <v>4</v>
      </c>
      <c r="F2916" s="145">
        <f t="shared" si="3"/>
        <v>2015</v>
      </c>
      <c r="G2916" s="146"/>
      <c r="H2916" s="143">
        <v>3775</v>
      </c>
      <c r="I2916" s="143">
        <v>6531</v>
      </c>
      <c r="J2916" s="143">
        <v>10000</v>
      </c>
      <c r="K2916" s="147" t="s">
        <v>77</v>
      </c>
      <c r="L2916" s="152"/>
      <c r="M2916" s="57"/>
      <c r="N2916" s="150"/>
      <c r="O2916" s="150"/>
      <c r="P2916" s="150"/>
      <c r="Q2916" s="150"/>
    </row>
    <row r="2917" spans="1:17" ht="15">
      <c r="A2917" s="142">
        <v>44585</v>
      </c>
      <c r="B2917" s="143">
        <f t="shared" si="0"/>
        <v>1</v>
      </c>
      <c r="C2917" s="143">
        <f t="shared" si="1"/>
        <v>2022</v>
      </c>
      <c r="D2917" s="154">
        <v>42111</v>
      </c>
      <c r="E2917" s="145">
        <f t="shared" si="2"/>
        <v>4</v>
      </c>
      <c r="F2917" s="145">
        <f t="shared" si="3"/>
        <v>2015</v>
      </c>
      <c r="G2917" s="146"/>
      <c r="H2917" s="143">
        <v>3776</v>
      </c>
      <c r="I2917" s="143">
        <v>6533</v>
      </c>
      <c r="J2917" s="143">
        <v>1000</v>
      </c>
      <c r="K2917" s="147" t="s">
        <v>77</v>
      </c>
      <c r="L2917" s="152"/>
      <c r="M2917" s="57"/>
      <c r="N2917" s="150"/>
      <c r="O2917" s="150"/>
      <c r="P2917" s="150"/>
      <c r="Q2917" s="150"/>
    </row>
    <row r="2918" spans="1:17" ht="15">
      <c r="A2918" s="142">
        <v>44586</v>
      </c>
      <c r="B2918" s="143">
        <f t="shared" si="0"/>
        <v>1</v>
      </c>
      <c r="C2918" s="143">
        <f t="shared" si="1"/>
        <v>2022</v>
      </c>
      <c r="D2918" s="154">
        <v>42111</v>
      </c>
      <c r="E2918" s="145">
        <f t="shared" si="2"/>
        <v>4</v>
      </c>
      <c r="F2918" s="145">
        <f t="shared" si="3"/>
        <v>2015</v>
      </c>
      <c r="G2918" s="146"/>
      <c r="H2918" s="143">
        <v>3777</v>
      </c>
      <c r="I2918" s="143">
        <v>6535</v>
      </c>
      <c r="J2918" s="143">
        <v>3000</v>
      </c>
      <c r="K2918" s="147" t="s">
        <v>77</v>
      </c>
      <c r="L2918" s="152"/>
      <c r="M2918" s="57"/>
      <c r="N2918" s="150"/>
      <c r="O2918" s="150"/>
      <c r="P2918" s="150"/>
      <c r="Q2918" s="150"/>
    </row>
    <row r="2919" spans="1:17" ht="15">
      <c r="A2919" s="142">
        <v>44587</v>
      </c>
      <c r="B2919" s="143">
        <f t="shared" si="0"/>
        <v>1</v>
      </c>
      <c r="C2919" s="143">
        <f t="shared" si="1"/>
        <v>2022</v>
      </c>
      <c r="D2919" s="154">
        <v>42111</v>
      </c>
      <c r="E2919" s="145">
        <f t="shared" si="2"/>
        <v>4</v>
      </c>
      <c r="F2919" s="145">
        <f t="shared" si="3"/>
        <v>2015</v>
      </c>
      <c r="G2919" s="146"/>
      <c r="H2919" s="143">
        <v>3461</v>
      </c>
      <c r="I2919" s="143">
        <v>6536</v>
      </c>
      <c r="J2919" s="143">
        <v>1000</v>
      </c>
      <c r="K2919" s="147" t="s">
        <v>77</v>
      </c>
      <c r="L2919" s="152"/>
      <c r="M2919" s="57"/>
      <c r="N2919" s="150"/>
      <c r="O2919" s="150"/>
      <c r="P2919" s="150"/>
      <c r="Q2919" s="150"/>
    </row>
    <row r="2920" spans="1:17" ht="15">
      <c r="A2920" s="142">
        <v>44588</v>
      </c>
      <c r="B2920" s="143">
        <f t="shared" si="0"/>
        <v>1</v>
      </c>
      <c r="C2920" s="143">
        <f t="shared" si="1"/>
        <v>2022</v>
      </c>
      <c r="D2920" s="154">
        <v>42111</v>
      </c>
      <c r="E2920" s="145">
        <f t="shared" si="2"/>
        <v>4</v>
      </c>
      <c r="F2920" s="145">
        <f t="shared" si="3"/>
        <v>2015</v>
      </c>
      <c r="G2920" s="146"/>
      <c r="H2920" s="143">
        <v>3440</v>
      </c>
      <c r="I2920" s="143">
        <v>6537</v>
      </c>
      <c r="J2920" s="143">
        <v>3000</v>
      </c>
      <c r="K2920" s="147" t="s">
        <v>77</v>
      </c>
      <c r="L2920" s="152"/>
      <c r="M2920" s="57"/>
      <c r="N2920" s="150"/>
      <c r="O2920" s="150"/>
      <c r="P2920" s="150"/>
      <c r="Q2920" s="150"/>
    </row>
    <row r="2921" spans="1:17" ht="15">
      <c r="A2921" s="142">
        <v>44589</v>
      </c>
      <c r="B2921" s="143">
        <f t="shared" si="0"/>
        <v>1</v>
      </c>
      <c r="C2921" s="143">
        <f t="shared" si="1"/>
        <v>2022</v>
      </c>
      <c r="D2921" s="154">
        <v>42111</v>
      </c>
      <c r="E2921" s="145">
        <f t="shared" si="2"/>
        <v>4</v>
      </c>
      <c r="F2921" s="145">
        <f t="shared" si="3"/>
        <v>2015</v>
      </c>
      <c r="G2921" s="146"/>
      <c r="H2921" s="143">
        <v>3416</v>
      </c>
      <c r="I2921" s="143">
        <v>6542</v>
      </c>
      <c r="J2921" s="143">
        <v>3000</v>
      </c>
      <c r="K2921" s="147" t="s">
        <v>77</v>
      </c>
      <c r="L2921" s="152"/>
      <c r="M2921" s="57"/>
      <c r="N2921" s="150"/>
      <c r="O2921" s="150"/>
      <c r="P2921" s="150"/>
      <c r="Q2921" s="150"/>
    </row>
    <row r="2922" spans="1:17" ht="15">
      <c r="A2922" s="142">
        <v>44590</v>
      </c>
      <c r="B2922" s="143">
        <f t="shared" si="0"/>
        <v>1</v>
      </c>
      <c r="C2922" s="143">
        <f t="shared" si="1"/>
        <v>2022</v>
      </c>
      <c r="D2922" s="154">
        <v>42111</v>
      </c>
      <c r="E2922" s="145">
        <f t="shared" si="2"/>
        <v>4</v>
      </c>
      <c r="F2922" s="145">
        <f t="shared" si="3"/>
        <v>2015</v>
      </c>
      <c r="G2922" s="146"/>
      <c r="H2922" s="143">
        <v>3780</v>
      </c>
      <c r="I2922" s="143">
        <v>6543</v>
      </c>
      <c r="J2922" s="143">
        <v>1000</v>
      </c>
      <c r="K2922" s="147" t="s">
        <v>77</v>
      </c>
      <c r="L2922" s="152"/>
      <c r="M2922" s="57"/>
      <c r="N2922" s="150"/>
      <c r="O2922" s="150"/>
      <c r="P2922" s="150"/>
      <c r="Q2922" s="150"/>
    </row>
    <row r="2923" spans="1:17" ht="15">
      <c r="A2923" s="142">
        <v>44591</v>
      </c>
      <c r="B2923" s="143">
        <f t="shared" si="0"/>
        <v>1</v>
      </c>
      <c r="C2923" s="143">
        <f t="shared" si="1"/>
        <v>2022</v>
      </c>
      <c r="D2923" s="154">
        <v>42111</v>
      </c>
      <c r="E2923" s="145">
        <f t="shared" si="2"/>
        <v>4</v>
      </c>
      <c r="F2923" s="145">
        <f t="shared" si="3"/>
        <v>2015</v>
      </c>
      <c r="G2923" s="153" t="s">
        <v>2320</v>
      </c>
      <c r="H2923" s="143">
        <v>3252</v>
      </c>
      <c r="I2923" s="143">
        <v>6545</v>
      </c>
      <c r="J2923" s="143">
        <v>960</v>
      </c>
      <c r="K2923" s="147" t="s">
        <v>77</v>
      </c>
      <c r="L2923" s="152"/>
      <c r="M2923" s="57"/>
      <c r="N2923" s="150"/>
      <c r="O2923" s="150"/>
      <c r="P2923" s="150"/>
      <c r="Q2923" s="150"/>
    </row>
    <row r="2924" spans="1:17" ht="15">
      <c r="A2924" s="142">
        <v>44592</v>
      </c>
      <c r="B2924" s="143">
        <f t="shared" si="0"/>
        <v>1</v>
      </c>
      <c r="C2924" s="143">
        <f t="shared" si="1"/>
        <v>2022</v>
      </c>
      <c r="D2924" s="154">
        <v>42111</v>
      </c>
      <c r="E2924" s="145">
        <f t="shared" si="2"/>
        <v>4</v>
      </c>
      <c r="F2924" s="145">
        <f t="shared" si="3"/>
        <v>2015</v>
      </c>
      <c r="G2924" s="146"/>
      <c r="H2924" s="143">
        <v>3309</v>
      </c>
      <c r="I2924" s="143">
        <v>6546</v>
      </c>
      <c r="J2924" s="143">
        <v>1000</v>
      </c>
      <c r="K2924" s="147" t="s">
        <v>77</v>
      </c>
      <c r="L2924" s="152"/>
      <c r="M2924" s="57"/>
      <c r="N2924" s="150"/>
      <c r="O2924" s="150"/>
      <c r="P2924" s="150"/>
      <c r="Q2924" s="150"/>
    </row>
    <row r="2925" spans="1:17" ht="15">
      <c r="A2925" s="142">
        <v>44593</v>
      </c>
      <c r="B2925" s="143">
        <f t="shared" si="0"/>
        <v>2</v>
      </c>
      <c r="C2925" s="143">
        <f t="shared" si="1"/>
        <v>2022</v>
      </c>
      <c r="D2925" s="154">
        <v>42111</v>
      </c>
      <c r="E2925" s="145">
        <f t="shared" si="2"/>
        <v>4</v>
      </c>
      <c r="F2925" s="145">
        <f t="shared" si="3"/>
        <v>2015</v>
      </c>
      <c r="G2925" s="146"/>
      <c r="H2925" s="143">
        <v>3781</v>
      </c>
      <c r="I2925" s="143">
        <v>6547</v>
      </c>
      <c r="J2925" s="143">
        <v>1000</v>
      </c>
      <c r="K2925" s="147" t="s">
        <v>77</v>
      </c>
      <c r="L2925" s="152"/>
      <c r="M2925" s="57"/>
      <c r="N2925" s="150"/>
      <c r="O2925" s="150"/>
      <c r="P2925" s="150"/>
      <c r="Q2925" s="150"/>
    </row>
    <row r="2926" spans="1:17" ht="15">
      <c r="A2926" s="142">
        <v>44594</v>
      </c>
      <c r="B2926" s="143">
        <f t="shared" si="0"/>
        <v>2</v>
      </c>
      <c r="C2926" s="143">
        <f t="shared" si="1"/>
        <v>2022</v>
      </c>
      <c r="D2926" s="154">
        <v>42111</v>
      </c>
      <c r="E2926" s="145">
        <f t="shared" si="2"/>
        <v>4</v>
      </c>
      <c r="F2926" s="145">
        <f t="shared" si="3"/>
        <v>2015</v>
      </c>
      <c r="G2926" s="153" t="s">
        <v>2300</v>
      </c>
      <c r="H2926" s="143">
        <v>3712</v>
      </c>
      <c r="I2926" s="143">
        <v>6548</v>
      </c>
      <c r="J2926" s="143">
        <v>4599</v>
      </c>
      <c r="K2926" s="147" t="s">
        <v>77</v>
      </c>
      <c r="L2926" s="152"/>
      <c r="M2926" s="57"/>
      <c r="N2926" s="150"/>
      <c r="O2926" s="150"/>
      <c r="P2926" s="150"/>
      <c r="Q2926" s="150"/>
    </row>
    <row r="2927" spans="1:17" ht="15">
      <c r="A2927" s="142">
        <v>44595</v>
      </c>
      <c r="B2927" s="143">
        <f t="shared" si="0"/>
        <v>2</v>
      </c>
      <c r="C2927" s="143">
        <f t="shared" si="1"/>
        <v>2022</v>
      </c>
      <c r="D2927" s="154">
        <v>42111</v>
      </c>
      <c r="E2927" s="145">
        <f t="shared" si="2"/>
        <v>4</v>
      </c>
      <c r="F2927" s="145">
        <f t="shared" si="3"/>
        <v>2015</v>
      </c>
      <c r="G2927" s="146"/>
      <c r="H2927" s="143">
        <v>3784</v>
      </c>
      <c r="I2927" s="143">
        <v>6552</v>
      </c>
      <c r="J2927" s="143">
        <v>5000</v>
      </c>
      <c r="K2927" s="147" t="s">
        <v>77</v>
      </c>
      <c r="L2927" s="152"/>
      <c r="M2927" s="57"/>
      <c r="N2927" s="150"/>
      <c r="O2927" s="150"/>
      <c r="P2927" s="150"/>
      <c r="Q2927" s="150"/>
    </row>
    <row r="2928" spans="1:17" ht="15">
      <c r="A2928" s="142">
        <v>44596</v>
      </c>
      <c r="B2928" s="143">
        <f t="shared" si="0"/>
        <v>2</v>
      </c>
      <c r="C2928" s="143">
        <f t="shared" si="1"/>
        <v>2022</v>
      </c>
      <c r="D2928" s="154">
        <v>42111</v>
      </c>
      <c r="E2928" s="145">
        <f t="shared" si="2"/>
        <v>4</v>
      </c>
      <c r="F2928" s="145">
        <f t="shared" si="3"/>
        <v>2015</v>
      </c>
      <c r="G2928" s="153" t="s">
        <v>2025</v>
      </c>
      <c r="H2928" s="143">
        <v>3332</v>
      </c>
      <c r="I2928" s="143">
        <v>6555</v>
      </c>
      <c r="J2928" s="143">
        <v>1000</v>
      </c>
      <c r="K2928" s="147" t="s">
        <v>77</v>
      </c>
      <c r="L2928" s="152"/>
      <c r="M2928" s="57"/>
      <c r="N2928" s="150"/>
      <c r="O2928" s="150"/>
      <c r="P2928" s="150"/>
      <c r="Q2928" s="150"/>
    </row>
    <row r="2929" spans="1:17" ht="15">
      <c r="A2929" s="142">
        <v>44597</v>
      </c>
      <c r="B2929" s="143">
        <f t="shared" si="0"/>
        <v>2</v>
      </c>
      <c r="C2929" s="143">
        <f t="shared" si="1"/>
        <v>2022</v>
      </c>
      <c r="D2929" s="154">
        <v>42111</v>
      </c>
      <c r="E2929" s="145">
        <f t="shared" si="2"/>
        <v>4</v>
      </c>
      <c r="F2929" s="145">
        <f t="shared" si="3"/>
        <v>2015</v>
      </c>
      <c r="G2929" s="146"/>
      <c r="H2929" s="143">
        <v>3787</v>
      </c>
      <c r="I2929" s="143">
        <v>6556</v>
      </c>
      <c r="J2929" s="143">
        <v>1000</v>
      </c>
      <c r="K2929" s="147" t="s">
        <v>77</v>
      </c>
      <c r="L2929" s="152"/>
      <c r="M2929" s="57"/>
      <c r="N2929" s="150"/>
      <c r="O2929" s="150"/>
      <c r="P2929" s="150"/>
      <c r="Q2929" s="150"/>
    </row>
    <row r="2930" spans="1:17" ht="15">
      <c r="A2930" s="142">
        <v>44598</v>
      </c>
      <c r="B2930" s="143">
        <f t="shared" si="0"/>
        <v>2</v>
      </c>
      <c r="C2930" s="143">
        <f t="shared" si="1"/>
        <v>2022</v>
      </c>
      <c r="D2930" s="154">
        <v>42111</v>
      </c>
      <c r="E2930" s="145">
        <f t="shared" si="2"/>
        <v>4</v>
      </c>
      <c r="F2930" s="145">
        <f t="shared" si="3"/>
        <v>2015</v>
      </c>
      <c r="G2930" s="146"/>
      <c r="H2930" s="143">
        <v>3607</v>
      </c>
      <c r="I2930" s="143">
        <v>6557</v>
      </c>
      <c r="J2930" s="143">
        <v>1000</v>
      </c>
      <c r="K2930" s="147" t="s">
        <v>77</v>
      </c>
      <c r="L2930" s="152"/>
      <c r="M2930" s="57"/>
      <c r="N2930" s="150"/>
      <c r="O2930" s="150"/>
      <c r="P2930" s="150"/>
      <c r="Q2930" s="150"/>
    </row>
    <row r="2931" spans="1:17" ht="15">
      <c r="A2931" s="142">
        <v>44599</v>
      </c>
      <c r="B2931" s="143">
        <f t="shared" si="0"/>
        <v>2</v>
      </c>
      <c r="C2931" s="143">
        <f t="shared" si="1"/>
        <v>2022</v>
      </c>
      <c r="D2931" s="154">
        <v>42111</v>
      </c>
      <c r="E2931" s="145">
        <f t="shared" si="2"/>
        <v>4</v>
      </c>
      <c r="F2931" s="145">
        <f t="shared" si="3"/>
        <v>2015</v>
      </c>
      <c r="G2931" s="153" t="s">
        <v>2204</v>
      </c>
      <c r="H2931" s="143">
        <v>3552</v>
      </c>
      <c r="I2931" s="143">
        <v>6558</v>
      </c>
      <c r="J2931" s="143">
        <v>1000</v>
      </c>
      <c r="K2931" s="147" t="s">
        <v>77</v>
      </c>
      <c r="L2931" s="152"/>
      <c r="M2931" s="57"/>
      <c r="N2931" s="150"/>
      <c r="O2931" s="150"/>
      <c r="P2931" s="150"/>
      <c r="Q2931" s="150"/>
    </row>
    <row r="2932" spans="1:17" ht="15">
      <c r="A2932" s="142">
        <v>44600</v>
      </c>
      <c r="B2932" s="143">
        <f t="shared" si="0"/>
        <v>2</v>
      </c>
      <c r="C2932" s="143">
        <f t="shared" si="1"/>
        <v>2022</v>
      </c>
      <c r="D2932" s="154">
        <v>42111</v>
      </c>
      <c r="E2932" s="145">
        <f t="shared" si="2"/>
        <v>4</v>
      </c>
      <c r="F2932" s="145">
        <f t="shared" si="3"/>
        <v>2015</v>
      </c>
      <c r="G2932" s="146"/>
      <c r="H2932" s="143">
        <v>3788</v>
      </c>
      <c r="I2932" s="143">
        <v>6559</v>
      </c>
      <c r="J2932" s="143">
        <v>1000</v>
      </c>
      <c r="K2932" s="147" t="s">
        <v>77</v>
      </c>
      <c r="L2932" s="152"/>
      <c r="M2932" s="57"/>
      <c r="N2932" s="150"/>
      <c r="O2932" s="150"/>
      <c r="P2932" s="150"/>
      <c r="Q2932" s="150"/>
    </row>
    <row r="2933" spans="1:17" ht="15">
      <c r="A2933" s="142">
        <v>44601</v>
      </c>
      <c r="B2933" s="143">
        <f t="shared" si="0"/>
        <v>2</v>
      </c>
      <c r="C2933" s="143">
        <f t="shared" si="1"/>
        <v>2022</v>
      </c>
      <c r="D2933" s="154">
        <v>42111</v>
      </c>
      <c r="E2933" s="145">
        <f t="shared" si="2"/>
        <v>4</v>
      </c>
      <c r="F2933" s="145">
        <f t="shared" si="3"/>
        <v>2015</v>
      </c>
      <c r="G2933" s="146"/>
      <c r="H2933" s="143">
        <v>3789</v>
      </c>
      <c r="I2933" s="143">
        <v>6560</v>
      </c>
      <c r="J2933" s="143">
        <v>1000</v>
      </c>
      <c r="K2933" s="147" t="s">
        <v>77</v>
      </c>
      <c r="L2933" s="152"/>
      <c r="M2933" s="57"/>
      <c r="N2933" s="150"/>
      <c r="O2933" s="150"/>
      <c r="P2933" s="150"/>
      <c r="Q2933" s="150"/>
    </row>
    <row r="2934" spans="1:17" ht="15">
      <c r="A2934" s="142">
        <v>44602</v>
      </c>
      <c r="B2934" s="143">
        <f t="shared" si="0"/>
        <v>2</v>
      </c>
      <c r="C2934" s="143">
        <f t="shared" si="1"/>
        <v>2022</v>
      </c>
      <c r="D2934" s="154">
        <v>42111</v>
      </c>
      <c r="E2934" s="145">
        <f t="shared" si="2"/>
        <v>4</v>
      </c>
      <c r="F2934" s="145">
        <f t="shared" si="3"/>
        <v>2015</v>
      </c>
      <c r="G2934" s="146"/>
      <c r="H2934" s="143">
        <v>3790</v>
      </c>
      <c r="I2934" s="143">
        <v>6561</v>
      </c>
      <c r="J2934" s="143">
        <v>3000</v>
      </c>
      <c r="K2934" s="147" t="s">
        <v>77</v>
      </c>
      <c r="L2934" s="152"/>
      <c r="M2934" s="57"/>
      <c r="N2934" s="150"/>
      <c r="O2934" s="150"/>
      <c r="P2934" s="150"/>
      <c r="Q2934" s="150"/>
    </row>
    <row r="2935" spans="1:17" ht="15">
      <c r="A2935" s="142">
        <v>44603</v>
      </c>
      <c r="B2935" s="143">
        <f t="shared" si="0"/>
        <v>2</v>
      </c>
      <c r="C2935" s="143">
        <f t="shared" si="1"/>
        <v>2022</v>
      </c>
      <c r="D2935" s="154">
        <v>42111</v>
      </c>
      <c r="E2935" s="145">
        <f t="shared" si="2"/>
        <v>4</v>
      </c>
      <c r="F2935" s="145">
        <f t="shared" si="3"/>
        <v>2015</v>
      </c>
      <c r="G2935" s="146"/>
      <c r="H2935" s="143">
        <v>3791</v>
      </c>
      <c r="I2935" s="143">
        <v>6562</v>
      </c>
      <c r="J2935" s="143">
        <v>1000</v>
      </c>
      <c r="K2935" s="147" t="s">
        <v>77</v>
      </c>
      <c r="L2935" s="152"/>
      <c r="M2935" s="57"/>
      <c r="N2935" s="150"/>
      <c r="O2935" s="150"/>
      <c r="P2935" s="150"/>
      <c r="Q2935" s="150"/>
    </row>
    <row r="2936" spans="1:17" ht="15">
      <c r="A2936" s="142">
        <v>44604</v>
      </c>
      <c r="B2936" s="143">
        <f t="shared" si="0"/>
        <v>2</v>
      </c>
      <c r="C2936" s="143">
        <f t="shared" si="1"/>
        <v>2022</v>
      </c>
      <c r="D2936" s="154">
        <v>42111</v>
      </c>
      <c r="E2936" s="145">
        <f t="shared" si="2"/>
        <v>4</v>
      </c>
      <c r="F2936" s="145">
        <f t="shared" si="3"/>
        <v>2015</v>
      </c>
      <c r="G2936" s="146"/>
      <c r="H2936" s="143">
        <v>3793</v>
      </c>
      <c r="I2936" s="143">
        <v>6564</v>
      </c>
      <c r="J2936" s="143">
        <v>1000</v>
      </c>
      <c r="K2936" s="147" t="s">
        <v>77</v>
      </c>
      <c r="L2936" s="152"/>
      <c r="M2936" s="57"/>
      <c r="N2936" s="150"/>
      <c r="O2936" s="150"/>
      <c r="P2936" s="150"/>
      <c r="Q2936" s="150"/>
    </row>
    <row r="2937" spans="1:17" ht="15">
      <c r="A2937" s="142">
        <v>44605</v>
      </c>
      <c r="B2937" s="143">
        <f t="shared" si="0"/>
        <v>2</v>
      </c>
      <c r="C2937" s="143">
        <f t="shared" si="1"/>
        <v>2022</v>
      </c>
      <c r="D2937" s="154">
        <v>42111</v>
      </c>
      <c r="E2937" s="145">
        <f t="shared" si="2"/>
        <v>4</v>
      </c>
      <c r="F2937" s="145">
        <f t="shared" si="3"/>
        <v>2015</v>
      </c>
      <c r="G2937" s="146"/>
      <c r="H2937" s="143">
        <v>3794</v>
      </c>
      <c r="I2937" s="143">
        <v>6566</v>
      </c>
      <c r="J2937" s="143">
        <v>1000</v>
      </c>
      <c r="K2937" s="147" t="s">
        <v>77</v>
      </c>
      <c r="L2937" s="152"/>
      <c r="M2937" s="57"/>
      <c r="N2937" s="150"/>
      <c r="O2937" s="150"/>
      <c r="P2937" s="150"/>
      <c r="Q2937" s="150"/>
    </row>
    <row r="2938" spans="1:17" ht="15">
      <c r="A2938" s="142">
        <v>44606</v>
      </c>
      <c r="B2938" s="143">
        <f t="shared" si="0"/>
        <v>2</v>
      </c>
      <c r="C2938" s="143">
        <f t="shared" si="1"/>
        <v>2022</v>
      </c>
      <c r="D2938" s="154">
        <v>42111</v>
      </c>
      <c r="E2938" s="145">
        <f t="shared" si="2"/>
        <v>4</v>
      </c>
      <c r="F2938" s="145">
        <f t="shared" si="3"/>
        <v>2015</v>
      </c>
      <c r="G2938" s="146"/>
      <c r="H2938" s="143">
        <v>3795</v>
      </c>
      <c r="I2938" s="143">
        <v>6567</v>
      </c>
      <c r="J2938" s="143">
        <v>1000</v>
      </c>
      <c r="K2938" s="147" t="s">
        <v>77</v>
      </c>
      <c r="L2938" s="152"/>
      <c r="M2938" s="57"/>
      <c r="N2938" s="150"/>
      <c r="O2938" s="150"/>
      <c r="P2938" s="150"/>
      <c r="Q2938" s="150"/>
    </row>
    <row r="2939" spans="1:17" ht="15">
      <c r="A2939" s="142">
        <v>44607</v>
      </c>
      <c r="B2939" s="143">
        <f t="shared" si="0"/>
        <v>2</v>
      </c>
      <c r="C2939" s="143">
        <f t="shared" si="1"/>
        <v>2022</v>
      </c>
      <c r="D2939" s="154">
        <v>42111</v>
      </c>
      <c r="E2939" s="145">
        <f t="shared" si="2"/>
        <v>4</v>
      </c>
      <c r="F2939" s="145">
        <f t="shared" si="3"/>
        <v>2015</v>
      </c>
      <c r="G2939" s="146"/>
      <c r="H2939" s="143">
        <v>3798</v>
      </c>
      <c r="I2939" s="143">
        <v>6570</v>
      </c>
      <c r="J2939" s="143">
        <v>1000</v>
      </c>
      <c r="K2939" s="147" t="s">
        <v>77</v>
      </c>
      <c r="L2939" s="152"/>
      <c r="M2939" s="57"/>
      <c r="N2939" s="150"/>
      <c r="O2939" s="150"/>
      <c r="P2939" s="150"/>
      <c r="Q2939" s="150"/>
    </row>
    <row r="2940" spans="1:17" ht="15">
      <c r="A2940" s="142">
        <v>44608</v>
      </c>
      <c r="B2940" s="143">
        <f t="shared" si="0"/>
        <v>2</v>
      </c>
      <c r="C2940" s="143">
        <f t="shared" si="1"/>
        <v>2022</v>
      </c>
      <c r="D2940" s="154">
        <v>42111</v>
      </c>
      <c r="E2940" s="145">
        <f t="shared" si="2"/>
        <v>4</v>
      </c>
      <c r="F2940" s="145">
        <f t="shared" si="3"/>
        <v>2015</v>
      </c>
      <c r="G2940" s="146"/>
      <c r="H2940" s="143">
        <v>3800</v>
      </c>
      <c r="I2940" s="143">
        <v>6572</v>
      </c>
      <c r="J2940" s="143">
        <v>1000</v>
      </c>
      <c r="K2940" s="147" t="s">
        <v>77</v>
      </c>
      <c r="L2940" s="152"/>
      <c r="M2940" s="57"/>
      <c r="N2940" s="150"/>
      <c r="O2940" s="150"/>
      <c r="P2940" s="150"/>
      <c r="Q2940" s="150"/>
    </row>
    <row r="2941" spans="1:17" ht="15">
      <c r="A2941" s="142">
        <v>44609</v>
      </c>
      <c r="B2941" s="143">
        <f t="shared" si="0"/>
        <v>2</v>
      </c>
      <c r="C2941" s="143">
        <f t="shared" si="1"/>
        <v>2022</v>
      </c>
      <c r="D2941" s="154">
        <v>42111</v>
      </c>
      <c r="E2941" s="145">
        <f t="shared" si="2"/>
        <v>4</v>
      </c>
      <c r="F2941" s="145">
        <f t="shared" si="3"/>
        <v>2015</v>
      </c>
      <c r="G2941" s="146"/>
      <c r="H2941" s="143">
        <v>3792</v>
      </c>
      <c r="I2941" s="143">
        <v>6574</v>
      </c>
      <c r="J2941" s="143">
        <v>1000</v>
      </c>
      <c r="K2941" s="147" t="s">
        <v>77</v>
      </c>
      <c r="L2941" s="152"/>
      <c r="M2941" s="57"/>
      <c r="N2941" s="150"/>
      <c r="O2941" s="150"/>
      <c r="P2941" s="150"/>
      <c r="Q2941" s="150"/>
    </row>
    <row r="2942" spans="1:17" ht="15">
      <c r="A2942" s="142">
        <v>44610</v>
      </c>
      <c r="B2942" s="143">
        <f t="shared" si="0"/>
        <v>2</v>
      </c>
      <c r="C2942" s="143">
        <f t="shared" si="1"/>
        <v>2022</v>
      </c>
      <c r="D2942" s="154">
        <v>42111</v>
      </c>
      <c r="E2942" s="145">
        <f t="shared" si="2"/>
        <v>4</v>
      </c>
      <c r="F2942" s="145">
        <f t="shared" si="3"/>
        <v>2015</v>
      </c>
      <c r="G2942" s="146"/>
      <c r="H2942" s="143">
        <v>3803</v>
      </c>
      <c r="I2942" s="143">
        <v>6576</v>
      </c>
      <c r="J2942" s="143">
        <v>3000</v>
      </c>
      <c r="K2942" s="147" t="s">
        <v>77</v>
      </c>
      <c r="L2942" s="152"/>
      <c r="M2942" s="57"/>
      <c r="N2942" s="150"/>
      <c r="O2942" s="150"/>
      <c r="P2942" s="150"/>
      <c r="Q2942" s="150"/>
    </row>
    <row r="2943" spans="1:17" ht="15">
      <c r="A2943" s="142">
        <v>44611</v>
      </c>
      <c r="B2943" s="143">
        <f t="shared" si="0"/>
        <v>2</v>
      </c>
      <c r="C2943" s="143">
        <f t="shared" si="1"/>
        <v>2022</v>
      </c>
      <c r="D2943" s="154">
        <v>42111</v>
      </c>
      <c r="E2943" s="145">
        <f t="shared" si="2"/>
        <v>4</v>
      </c>
      <c r="F2943" s="145">
        <f t="shared" si="3"/>
        <v>2015</v>
      </c>
      <c r="G2943" s="146"/>
      <c r="H2943" s="143">
        <v>3804</v>
      </c>
      <c r="I2943" s="143">
        <v>6577</v>
      </c>
      <c r="J2943" s="143">
        <v>5000</v>
      </c>
      <c r="K2943" s="147" t="s">
        <v>77</v>
      </c>
      <c r="L2943" s="152"/>
      <c r="M2943" s="57"/>
      <c r="N2943" s="150"/>
      <c r="O2943" s="150"/>
      <c r="P2943" s="150"/>
      <c r="Q2943" s="150"/>
    </row>
    <row r="2944" spans="1:17" ht="15">
      <c r="A2944" s="142">
        <v>44612</v>
      </c>
      <c r="B2944" s="143">
        <f t="shared" si="0"/>
        <v>2</v>
      </c>
      <c r="C2944" s="143">
        <f t="shared" si="1"/>
        <v>2022</v>
      </c>
      <c r="D2944" s="154">
        <v>42111</v>
      </c>
      <c r="E2944" s="145">
        <f t="shared" si="2"/>
        <v>4</v>
      </c>
      <c r="F2944" s="145">
        <f t="shared" si="3"/>
        <v>2015</v>
      </c>
      <c r="G2944" s="146"/>
      <c r="H2944" s="143">
        <v>3805</v>
      </c>
      <c r="I2944" s="143">
        <v>6578</v>
      </c>
      <c r="J2944" s="143">
        <v>15000</v>
      </c>
      <c r="K2944" s="147" t="s">
        <v>77</v>
      </c>
      <c r="L2944" s="152"/>
      <c r="M2944" s="57"/>
      <c r="N2944" s="150"/>
      <c r="O2944" s="150"/>
      <c r="P2944" s="150"/>
      <c r="Q2944" s="150"/>
    </row>
    <row r="2945" spans="1:17" ht="15">
      <c r="A2945" s="142">
        <v>44613</v>
      </c>
      <c r="B2945" s="143">
        <f t="shared" si="0"/>
        <v>2</v>
      </c>
      <c r="C2945" s="143">
        <f t="shared" si="1"/>
        <v>2022</v>
      </c>
      <c r="D2945" s="154">
        <v>42111</v>
      </c>
      <c r="E2945" s="145">
        <f t="shared" si="2"/>
        <v>4</v>
      </c>
      <c r="F2945" s="145">
        <f t="shared" si="3"/>
        <v>2015</v>
      </c>
      <c r="G2945" s="146"/>
      <c r="H2945" s="143">
        <v>3353</v>
      </c>
      <c r="I2945" s="143">
        <v>6580</v>
      </c>
      <c r="J2945" s="143">
        <v>1000</v>
      </c>
      <c r="K2945" s="147" t="s">
        <v>77</v>
      </c>
      <c r="L2945" s="152"/>
      <c r="M2945" s="57"/>
      <c r="N2945" s="150"/>
      <c r="O2945" s="150"/>
      <c r="P2945" s="150"/>
      <c r="Q2945" s="150"/>
    </row>
    <row r="2946" spans="1:17" ht="15">
      <c r="A2946" s="142">
        <v>44614</v>
      </c>
      <c r="B2946" s="143">
        <f t="shared" si="0"/>
        <v>2</v>
      </c>
      <c r="C2946" s="143">
        <f t="shared" si="1"/>
        <v>2022</v>
      </c>
      <c r="D2946" s="154">
        <v>42111</v>
      </c>
      <c r="E2946" s="145">
        <f t="shared" si="2"/>
        <v>4</v>
      </c>
      <c r="F2946" s="145">
        <f t="shared" si="3"/>
        <v>2015</v>
      </c>
      <c r="G2946" s="146"/>
      <c r="H2946" s="143">
        <v>3808</v>
      </c>
      <c r="I2946" s="143">
        <v>6585</v>
      </c>
      <c r="J2946" s="143">
        <v>1000</v>
      </c>
      <c r="K2946" s="147" t="s">
        <v>77</v>
      </c>
      <c r="L2946" s="152"/>
      <c r="M2946" s="57"/>
      <c r="N2946" s="150"/>
      <c r="O2946" s="150"/>
      <c r="P2946" s="150"/>
      <c r="Q2946" s="150"/>
    </row>
    <row r="2947" spans="1:17" ht="15">
      <c r="A2947" s="142">
        <v>44615</v>
      </c>
      <c r="B2947" s="143">
        <f t="shared" si="0"/>
        <v>2</v>
      </c>
      <c r="C2947" s="143">
        <f t="shared" si="1"/>
        <v>2022</v>
      </c>
      <c r="D2947" s="154">
        <v>42112</v>
      </c>
      <c r="E2947" s="145">
        <f t="shared" si="2"/>
        <v>4</v>
      </c>
      <c r="F2947" s="145">
        <f t="shared" si="3"/>
        <v>2015</v>
      </c>
      <c r="G2947" s="146"/>
      <c r="H2947" s="143">
        <v>3235</v>
      </c>
      <c r="I2947" s="143">
        <v>6587</v>
      </c>
      <c r="J2947" s="143">
        <v>1000</v>
      </c>
      <c r="K2947" s="147" t="s">
        <v>77</v>
      </c>
      <c r="L2947" s="152"/>
      <c r="M2947" s="57"/>
      <c r="N2947" s="150"/>
      <c r="O2947" s="150"/>
      <c r="P2947" s="150"/>
      <c r="Q2947" s="150"/>
    </row>
    <row r="2948" spans="1:17" ht="15">
      <c r="A2948" s="142">
        <v>44616</v>
      </c>
      <c r="B2948" s="143">
        <f t="shared" si="0"/>
        <v>2</v>
      </c>
      <c r="C2948" s="143">
        <f t="shared" si="1"/>
        <v>2022</v>
      </c>
      <c r="D2948" s="154">
        <v>42112</v>
      </c>
      <c r="E2948" s="145">
        <f t="shared" si="2"/>
        <v>4</v>
      </c>
      <c r="F2948" s="145">
        <f t="shared" si="3"/>
        <v>2015</v>
      </c>
      <c r="G2948" s="146"/>
      <c r="H2948" s="143">
        <v>3410</v>
      </c>
      <c r="I2948" s="143">
        <v>6588</v>
      </c>
      <c r="J2948" s="143">
        <v>5000</v>
      </c>
      <c r="K2948" s="147" t="s">
        <v>77</v>
      </c>
      <c r="L2948" s="152"/>
      <c r="M2948" s="57"/>
      <c r="N2948" s="150"/>
      <c r="O2948" s="150"/>
      <c r="P2948" s="150"/>
      <c r="Q2948" s="150"/>
    </row>
    <row r="2949" spans="1:17" ht="15">
      <c r="A2949" s="142">
        <v>44617</v>
      </c>
      <c r="B2949" s="143">
        <f t="shared" si="0"/>
        <v>2</v>
      </c>
      <c r="C2949" s="143">
        <f t="shared" si="1"/>
        <v>2022</v>
      </c>
      <c r="D2949" s="154">
        <v>42112</v>
      </c>
      <c r="E2949" s="145">
        <f t="shared" si="2"/>
        <v>4</v>
      </c>
      <c r="F2949" s="145">
        <f t="shared" si="3"/>
        <v>2015</v>
      </c>
      <c r="G2949" s="146"/>
      <c r="H2949" s="143">
        <v>3809</v>
      </c>
      <c r="I2949" s="143">
        <v>6589</v>
      </c>
      <c r="J2949" s="143">
        <v>1000</v>
      </c>
      <c r="K2949" s="147" t="s">
        <v>77</v>
      </c>
      <c r="L2949" s="152"/>
      <c r="M2949" s="57"/>
      <c r="N2949" s="150"/>
      <c r="O2949" s="150"/>
      <c r="P2949" s="150"/>
      <c r="Q2949" s="150"/>
    </row>
    <row r="2950" spans="1:17" ht="15">
      <c r="A2950" s="142">
        <v>44618</v>
      </c>
      <c r="B2950" s="143">
        <f t="shared" si="0"/>
        <v>2</v>
      </c>
      <c r="C2950" s="143">
        <f t="shared" si="1"/>
        <v>2022</v>
      </c>
      <c r="D2950" s="154">
        <v>42112</v>
      </c>
      <c r="E2950" s="145">
        <f t="shared" si="2"/>
        <v>4</v>
      </c>
      <c r="F2950" s="145">
        <f t="shared" si="3"/>
        <v>2015</v>
      </c>
      <c r="G2950" s="146"/>
      <c r="H2950" s="143">
        <v>3810</v>
      </c>
      <c r="I2950" s="143">
        <v>6590</v>
      </c>
      <c r="J2950" s="143">
        <v>1000</v>
      </c>
      <c r="K2950" s="147" t="s">
        <v>77</v>
      </c>
      <c r="L2950" s="152"/>
      <c r="M2950" s="57"/>
      <c r="N2950" s="150"/>
      <c r="O2950" s="150"/>
      <c r="P2950" s="150"/>
      <c r="Q2950" s="150"/>
    </row>
    <row r="2951" spans="1:17" ht="15">
      <c r="A2951" s="142">
        <v>44619</v>
      </c>
      <c r="B2951" s="143">
        <f t="shared" si="0"/>
        <v>2</v>
      </c>
      <c r="C2951" s="143">
        <f t="shared" si="1"/>
        <v>2022</v>
      </c>
      <c r="D2951" s="154">
        <v>42112</v>
      </c>
      <c r="E2951" s="145">
        <f t="shared" si="2"/>
        <v>4</v>
      </c>
      <c r="F2951" s="145">
        <f t="shared" si="3"/>
        <v>2015</v>
      </c>
      <c r="G2951" s="146"/>
      <c r="H2951" s="143">
        <v>3811</v>
      </c>
      <c r="I2951" s="143">
        <v>6591</v>
      </c>
      <c r="J2951" s="143">
        <v>1000</v>
      </c>
      <c r="K2951" s="147" t="s">
        <v>77</v>
      </c>
      <c r="L2951" s="152"/>
      <c r="M2951" s="57"/>
      <c r="N2951" s="150"/>
      <c r="O2951" s="150"/>
      <c r="P2951" s="150"/>
      <c r="Q2951" s="150"/>
    </row>
    <row r="2952" spans="1:17" ht="15">
      <c r="A2952" s="142">
        <v>44620</v>
      </c>
      <c r="B2952" s="143">
        <f t="shared" si="0"/>
        <v>2</v>
      </c>
      <c r="C2952" s="143">
        <f t="shared" si="1"/>
        <v>2022</v>
      </c>
      <c r="D2952" s="154">
        <v>42112</v>
      </c>
      <c r="E2952" s="145">
        <f t="shared" si="2"/>
        <v>4</v>
      </c>
      <c r="F2952" s="145">
        <f t="shared" si="3"/>
        <v>2015</v>
      </c>
      <c r="G2952" s="146"/>
      <c r="H2952" s="143">
        <v>3458</v>
      </c>
      <c r="I2952" s="143">
        <v>6592</v>
      </c>
      <c r="J2952" s="143">
        <v>1000</v>
      </c>
      <c r="K2952" s="147" t="s">
        <v>77</v>
      </c>
      <c r="L2952" s="152"/>
      <c r="M2952" s="57"/>
      <c r="N2952" s="150"/>
      <c r="O2952" s="150"/>
      <c r="P2952" s="150"/>
      <c r="Q2952" s="150"/>
    </row>
    <row r="2953" spans="1:17" ht="15">
      <c r="A2953" s="142">
        <v>44621</v>
      </c>
      <c r="B2953" s="143">
        <f t="shared" si="0"/>
        <v>3</v>
      </c>
      <c r="C2953" s="143">
        <f t="shared" si="1"/>
        <v>2022</v>
      </c>
      <c r="D2953" s="154">
        <v>42112</v>
      </c>
      <c r="E2953" s="145">
        <f t="shared" si="2"/>
        <v>4</v>
      </c>
      <c r="F2953" s="145">
        <f t="shared" si="3"/>
        <v>2015</v>
      </c>
      <c r="G2953" s="146"/>
      <c r="H2953" s="143">
        <v>3158</v>
      </c>
      <c r="I2953" s="143">
        <v>6593</v>
      </c>
      <c r="J2953" s="143">
        <v>1000</v>
      </c>
      <c r="K2953" s="147" t="s">
        <v>77</v>
      </c>
      <c r="L2953" s="152"/>
      <c r="M2953" s="57"/>
      <c r="N2953" s="150"/>
      <c r="O2953" s="150"/>
      <c r="P2953" s="150"/>
      <c r="Q2953" s="150"/>
    </row>
    <row r="2954" spans="1:17" ht="15">
      <c r="A2954" s="142">
        <v>44622</v>
      </c>
      <c r="B2954" s="143">
        <f t="shared" si="0"/>
        <v>3</v>
      </c>
      <c r="C2954" s="143">
        <f t="shared" si="1"/>
        <v>2022</v>
      </c>
      <c r="D2954" s="154">
        <v>42112</v>
      </c>
      <c r="E2954" s="145">
        <f t="shared" si="2"/>
        <v>4</v>
      </c>
      <c r="F2954" s="145">
        <f t="shared" si="3"/>
        <v>2015</v>
      </c>
      <c r="G2954" s="146"/>
      <c r="H2954" s="143">
        <v>3812</v>
      </c>
      <c r="I2954" s="143">
        <v>6595</v>
      </c>
      <c r="J2954" s="143">
        <v>1000</v>
      </c>
      <c r="K2954" s="147" t="s">
        <v>77</v>
      </c>
      <c r="L2954" s="152"/>
      <c r="M2954" s="57"/>
      <c r="N2954" s="150"/>
      <c r="O2954" s="150"/>
      <c r="P2954" s="150"/>
      <c r="Q2954" s="150"/>
    </row>
    <row r="2955" spans="1:17" ht="15">
      <c r="A2955" s="142">
        <v>44623</v>
      </c>
      <c r="B2955" s="143">
        <f t="shared" si="0"/>
        <v>3</v>
      </c>
      <c r="C2955" s="143">
        <f t="shared" si="1"/>
        <v>2022</v>
      </c>
      <c r="D2955" s="154">
        <v>42112</v>
      </c>
      <c r="E2955" s="145">
        <f t="shared" si="2"/>
        <v>4</v>
      </c>
      <c r="F2955" s="145">
        <f t="shared" si="3"/>
        <v>2015</v>
      </c>
      <c r="G2955" s="146"/>
      <c r="H2955" s="143">
        <v>3813</v>
      </c>
      <c r="I2955" s="143">
        <v>6596</v>
      </c>
      <c r="J2955" s="143">
        <v>3000</v>
      </c>
      <c r="K2955" s="147" t="s">
        <v>77</v>
      </c>
      <c r="L2955" s="152"/>
      <c r="M2955" s="57"/>
      <c r="N2955" s="150"/>
      <c r="O2955" s="150"/>
      <c r="P2955" s="150"/>
      <c r="Q2955" s="150"/>
    </row>
    <row r="2956" spans="1:17" ht="15">
      <c r="A2956" s="142">
        <v>44624</v>
      </c>
      <c r="B2956" s="143">
        <f t="shared" si="0"/>
        <v>3</v>
      </c>
      <c r="C2956" s="143">
        <f t="shared" si="1"/>
        <v>2022</v>
      </c>
      <c r="D2956" s="154">
        <v>42112</v>
      </c>
      <c r="E2956" s="145">
        <f t="shared" si="2"/>
        <v>4</v>
      </c>
      <c r="F2956" s="145">
        <f t="shared" si="3"/>
        <v>2015</v>
      </c>
      <c r="G2956" s="146"/>
      <c r="H2956" s="143">
        <v>3199</v>
      </c>
      <c r="I2956" s="143">
        <v>6597</v>
      </c>
      <c r="J2956" s="143">
        <v>1000</v>
      </c>
      <c r="K2956" s="147" t="s">
        <v>77</v>
      </c>
      <c r="L2956" s="152"/>
      <c r="M2956" s="57"/>
      <c r="N2956" s="150"/>
      <c r="O2956" s="150"/>
      <c r="P2956" s="150"/>
      <c r="Q2956" s="150"/>
    </row>
    <row r="2957" spans="1:17" ht="15">
      <c r="A2957" s="142">
        <v>44625</v>
      </c>
      <c r="B2957" s="143">
        <f t="shared" si="0"/>
        <v>3</v>
      </c>
      <c r="C2957" s="143">
        <f t="shared" si="1"/>
        <v>2022</v>
      </c>
      <c r="D2957" s="154">
        <v>42112</v>
      </c>
      <c r="E2957" s="145">
        <f t="shared" si="2"/>
        <v>4</v>
      </c>
      <c r="F2957" s="145">
        <f t="shared" si="3"/>
        <v>2015</v>
      </c>
      <c r="G2957" s="153" t="s">
        <v>1922</v>
      </c>
      <c r="H2957" s="143">
        <v>3199</v>
      </c>
      <c r="I2957" s="143">
        <v>6598</v>
      </c>
      <c r="J2957" s="143">
        <v>1000</v>
      </c>
      <c r="K2957" s="147" t="s">
        <v>77</v>
      </c>
      <c r="L2957" s="152"/>
      <c r="M2957" s="57"/>
      <c r="N2957" s="150"/>
      <c r="O2957" s="150"/>
      <c r="P2957" s="150"/>
      <c r="Q2957" s="150"/>
    </row>
    <row r="2958" spans="1:17" ht="15">
      <c r="A2958" s="142">
        <v>44626</v>
      </c>
      <c r="B2958" s="143">
        <f t="shared" si="0"/>
        <v>3</v>
      </c>
      <c r="C2958" s="143">
        <f t="shared" si="1"/>
        <v>2022</v>
      </c>
      <c r="D2958" s="154">
        <v>42112</v>
      </c>
      <c r="E2958" s="145">
        <f t="shared" si="2"/>
        <v>4</v>
      </c>
      <c r="F2958" s="145">
        <f t="shared" si="3"/>
        <v>2015</v>
      </c>
      <c r="G2958" s="146"/>
      <c r="H2958" s="143">
        <v>3814</v>
      </c>
      <c r="I2958" s="143">
        <v>6599</v>
      </c>
      <c r="J2958" s="143">
        <v>3000</v>
      </c>
      <c r="K2958" s="147" t="s">
        <v>77</v>
      </c>
      <c r="L2958" s="152"/>
      <c r="M2958" s="57"/>
      <c r="N2958" s="150"/>
      <c r="O2958" s="150"/>
      <c r="P2958" s="150"/>
      <c r="Q2958" s="150"/>
    </row>
    <row r="2959" spans="1:17" ht="15">
      <c r="A2959" s="142">
        <v>44627</v>
      </c>
      <c r="B2959" s="143">
        <f t="shared" si="0"/>
        <v>3</v>
      </c>
      <c r="C2959" s="143">
        <f t="shared" si="1"/>
        <v>2022</v>
      </c>
      <c r="D2959" s="154">
        <v>42112</v>
      </c>
      <c r="E2959" s="145">
        <f t="shared" si="2"/>
        <v>4</v>
      </c>
      <c r="F2959" s="145">
        <f t="shared" si="3"/>
        <v>2015</v>
      </c>
      <c r="G2959" s="146"/>
      <c r="H2959" s="143">
        <v>3195</v>
      </c>
      <c r="I2959" s="143">
        <v>6601</v>
      </c>
      <c r="J2959" s="143">
        <v>1000</v>
      </c>
      <c r="K2959" s="147" t="s">
        <v>77</v>
      </c>
      <c r="L2959" s="152"/>
      <c r="M2959" s="57"/>
      <c r="N2959" s="150"/>
      <c r="O2959" s="150"/>
      <c r="P2959" s="150"/>
      <c r="Q2959" s="150"/>
    </row>
    <row r="2960" spans="1:17" ht="15">
      <c r="A2960" s="142">
        <v>44628</v>
      </c>
      <c r="B2960" s="143">
        <f t="shared" si="0"/>
        <v>3</v>
      </c>
      <c r="C2960" s="143">
        <f t="shared" si="1"/>
        <v>2022</v>
      </c>
      <c r="D2960" s="154">
        <v>42112</v>
      </c>
      <c r="E2960" s="145">
        <f t="shared" si="2"/>
        <v>4</v>
      </c>
      <c r="F2960" s="145">
        <f t="shared" si="3"/>
        <v>2015</v>
      </c>
      <c r="G2960" s="153" t="s">
        <v>343</v>
      </c>
      <c r="H2960" s="143">
        <v>4</v>
      </c>
      <c r="I2960" s="143">
        <v>6602</v>
      </c>
      <c r="J2960" s="143">
        <v>1975</v>
      </c>
      <c r="K2960" s="147" t="s">
        <v>77</v>
      </c>
      <c r="L2960" s="152"/>
      <c r="M2960" s="57"/>
      <c r="N2960" s="150"/>
      <c r="O2960" s="150"/>
      <c r="P2960" s="150"/>
      <c r="Q2960" s="150"/>
    </row>
    <row r="2961" spans="1:17" ht="15">
      <c r="A2961" s="142">
        <v>44629</v>
      </c>
      <c r="B2961" s="143">
        <f t="shared" si="0"/>
        <v>3</v>
      </c>
      <c r="C2961" s="143">
        <f t="shared" si="1"/>
        <v>2022</v>
      </c>
      <c r="D2961" s="154">
        <v>42112</v>
      </c>
      <c r="E2961" s="145">
        <f t="shared" si="2"/>
        <v>4</v>
      </c>
      <c r="F2961" s="145">
        <f t="shared" si="3"/>
        <v>2015</v>
      </c>
      <c r="G2961" s="146"/>
      <c r="H2961" s="143">
        <v>3816</v>
      </c>
      <c r="I2961" s="143">
        <v>6603</v>
      </c>
      <c r="J2961" s="143">
        <v>1000</v>
      </c>
      <c r="K2961" s="147" t="s">
        <v>77</v>
      </c>
      <c r="L2961" s="152"/>
      <c r="M2961" s="57"/>
      <c r="N2961" s="150"/>
      <c r="O2961" s="150"/>
      <c r="P2961" s="150"/>
      <c r="Q2961" s="150"/>
    </row>
    <row r="2962" spans="1:17" ht="15">
      <c r="A2962" s="142">
        <v>44630</v>
      </c>
      <c r="B2962" s="143">
        <f t="shared" si="0"/>
        <v>3</v>
      </c>
      <c r="C2962" s="143">
        <f t="shared" si="1"/>
        <v>2022</v>
      </c>
      <c r="D2962" s="154">
        <v>42112</v>
      </c>
      <c r="E2962" s="145">
        <f t="shared" si="2"/>
        <v>4</v>
      </c>
      <c r="F2962" s="145">
        <f t="shared" si="3"/>
        <v>2015</v>
      </c>
      <c r="G2962" s="153" t="s">
        <v>2321</v>
      </c>
      <c r="H2962" s="143">
        <v>3817</v>
      </c>
      <c r="I2962" s="143">
        <v>6604</v>
      </c>
      <c r="J2962" s="143">
        <v>6099</v>
      </c>
      <c r="K2962" s="147" t="s">
        <v>77</v>
      </c>
      <c r="L2962" s="152"/>
      <c r="M2962" s="57"/>
      <c r="N2962" s="150"/>
      <c r="O2962" s="150"/>
      <c r="P2962" s="150"/>
      <c r="Q2962" s="150"/>
    </row>
    <row r="2963" spans="1:17" ht="15">
      <c r="A2963" s="142">
        <v>44631</v>
      </c>
      <c r="B2963" s="143">
        <f t="shared" si="0"/>
        <v>3</v>
      </c>
      <c r="C2963" s="143">
        <f t="shared" si="1"/>
        <v>2022</v>
      </c>
      <c r="D2963" s="154">
        <v>42112</v>
      </c>
      <c r="E2963" s="145">
        <f t="shared" si="2"/>
        <v>4</v>
      </c>
      <c r="F2963" s="145">
        <f t="shared" si="3"/>
        <v>2015</v>
      </c>
      <c r="G2963" s="146"/>
      <c r="H2963" s="143">
        <v>3818</v>
      </c>
      <c r="I2963" s="143">
        <v>6605</v>
      </c>
      <c r="J2963" s="143">
        <v>1000</v>
      </c>
      <c r="K2963" s="147" t="s">
        <v>77</v>
      </c>
      <c r="L2963" s="152"/>
      <c r="M2963" s="57"/>
      <c r="N2963" s="150"/>
      <c r="O2963" s="150"/>
      <c r="P2963" s="150"/>
      <c r="Q2963" s="150"/>
    </row>
    <row r="2964" spans="1:17" ht="15">
      <c r="A2964" s="142">
        <v>44632</v>
      </c>
      <c r="B2964" s="143">
        <f t="shared" si="0"/>
        <v>3</v>
      </c>
      <c r="C2964" s="143">
        <f t="shared" si="1"/>
        <v>2022</v>
      </c>
      <c r="D2964" s="154">
        <v>42112</v>
      </c>
      <c r="E2964" s="145">
        <f t="shared" si="2"/>
        <v>4</v>
      </c>
      <c r="F2964" s="145">
        <f t="shared" si="3"/>
        <v>2015</v>
      </c>
      <c r="G2964" s="153" t="s">
        <v>1923</v>
      </c>
      <c r="H2964" s="143">
        <v>3200</v>
      </c>
      <c r="I2964" s="143">
        <v>6606</v>
      </c>
      <c r="J2964" s="143">
        <v>3000</v>
      </c>
      <c r="K2964" s="147" t="s">
        <v>77</v>
      </c>
      <c r="L2964" s="152"/>
      <c r="M2964" s="57"/>
      <c r="N2964" s="150"/>
      <c r="O2964" s="150"/>
      <c r="P2964" s="150"/>
      <c r="Q2964" s="150"/>
    </row>
    <row r="2965" spans="1:17" ht="15">
      <c r="A2965" s="142">
        <v>44633</v>
      </c>
      <c r="B2965" s="143">
        <f t="shared" si="0"/>
        <v>3</v>
      </c>
      <c r="C2965" s="143">
        <f t="shared" si="1"/>
        <v>2022</v>
      </c>
      <c r="D2965" s="154">
        <v>42112</v>
      </c>
      <c r="E2965" s="145">
        <f t="shared" si="2"/>
        <v>4</v>
      </c>
      <c r="F2965" s="145">
        <f t="shared" si="3"/>
        <v>2015</v>
      </c>
      <c r="G2965" s="146"/>
      <c r="H2965" s="143">
        <v>3819</v>
      </c>
      <c r="I2965" s="143">
        <v>6607</v>
      </c>
      <c r="J2965" s="143">
        <v>1000</v>
      </c>
      <c r="K2965" s="147" t="s">
        <v>77</v>
      </c>
      <c r="L2965" s="152"/>
      <c r="M2965" s="57"/>
      <c r="N2965" s="150"/>
      <c r="O2965" s="150"/>
      <c r="P2965" s="150"/>
      <c r="Q2965" s="150"/>
    </row>
    <row r="2966" spans="1:17" ht="15">
      <c r="A2966" s="142">
        <v>44634</v>
      </c>
      <c r="B2966" s="143">
        <f t="shared" si="0"/>
        <v>3</v>
      </c>
      <c r="C2966" s="143">
        <f t="shared" si="1"/>
        <v>2022</v>
      </c>
      <c r="D2966" s="154">
        <v>42112</v>
      </c>
      <c r="E2966" s="145">
        <f t="shared" si="2"/>
        <v>4</v>
      </c>
      <c r="F2966" s="145">
        <f t="shared" si="3"/>
        <v>2015</v>
      </c>
      <c r="G2966" s="146"/>
      <c r="H2966" s="143">
        <v>3821</v>
      </c>
      <c r="I2966" s="143">
        <v>6609</v>
      </c>
      <c r="J2966" s="143">
        <v>1000</v>
      </c>
      <c r="K2966" s="147" t="s">
        <v>77</v>
      </c>
      <c r="L2966" s="152"/>
      <c r="M2966" s="57"/>
      <c r="N2966" s="150"/>
      <c r="O2966" s="150"/>
      <c r="P2966" s="150"/>
      <c r="Q2966" s="150"/>
    </row>
    <row r="2967" spans="1:17" ht="15">
      <c r="A2967" s="142">
        <v>44635</v>
      </c>
      <c r="B2967" s="143">
        <f t="shared" si="0"/>
        <v>3</v>
      </c>
      <c r="C2967" s="143">
        <f t="shared" si="1"/>
        <v>2022</v>
      </c>
      <c r="D2967" s="154">
        <v>42112</v>
      </c>
      <c r="E2967" s="145">
        <f t="shared" si="2"/>
        <v>4</v>
      </c>
      <c r="F2967" s="145">
        <f t="shared" si="3"/>
        <v>2015</v>
      </c>
      <c r="G2967" s="146"/>
      <c r="H2967" s="143">
        <v>3036</v>
      </c>
      <c r="I2967" s="143">
        <v>6613</v>
      </c>
      <c r="J2967" s="143">
        <v>3000</v>
      </c>
      <c r="K2967" s="147" t="s">
        <v>77</v>
      </c>
      <c r="L2967" s="152"/>
      <c r="M2967" s="57"/>
      <c r="N2967" s="150"/>
      <c r="O2967" s="150"/>
      <c r="P2967" s="150"/>
      <c r="Q2967" s="150"/>
    </row>
    <row r="2968" spans="1:17" ht="15">
      <c r="A2968" s="142">
        <v>44636</v>
      </c>
      <c r="B2968" s="143">
        <f t="shared" si="0"/>
        <v>3</v>
      </c>
      <c r="C2968" s="143">
        <f t="shared" si="1"/>
        <v>2022</v>
      </c>
      <c r="D2968" s="154">
        <v>42112</v>
      </c>
      <c r="E2968" s="145">
        <f t="shared" si="2"/>
        <v>4</v>
      </c>
      <c r="F2968" s="145">
        <f t="shared" si="3"/>
        <v>2015</v>
      </c>
      <c r="G2968" s="146"/>
      <c r="H2968" s="143">
        <v>3823</v>
      </c>
      <c r="I2968" s="143">
        <v>6614</v>
      </c>
      <c r="J2968" s="143">
        <v>3000</v>
      </c>
      <c r="K2968" s="147" t="s">
        <v>77</v>
      </c>
      <c r="L2968" s="152"/>
      <c r="M2968" s="57"/>
      <c r="N2968" s="150"/>
      <c r="O2968" s="150"/>
      <c r="P2968" s="150"/>
      <c r="Q2968" s="150"/>
    </row>
    <row r="2969" spans="1:17" ht="15">
      <c r="A2969" s="142">
        <v>44637</v>
      </c>
      <c r="B2969" s="143">
        <f t="shared" si="0"/>
        <v>3</v>
      </c>
      <c r="C2969" s="143">
        <f t="shared" si="1"/>
        <v>2022</v>
      </c>
      <c r="D2969" s="154">
        <v>42112</v>
      </c>
      <c r="E2969" s="145">
        <f t="shared" si="2"/>
        <v>4</v>
      </c>
      <c r="F2969" s="145">
        <f t="shared" si="3"/>
        <v>2015</v>
      </c>
      <c r="G2969" s="146"/>
      <c r="H2969" s="143">
        <v>3825</v>
      </c>
      <c r="I2969" s="143">
        <v>6616</v>
      </c>
      <c r="J2969" s="143">
        <v>1000</v>
      </c>
      <c r="K2969" s="147" t="s">
        <v>77</v>
      </c>
      <c r="L2969" s="152"/>
      <c r="M2969" s="57"/>
      <c r="N2969" s="150"/>
      <c r="O2969" s="150"/>
      <c r="P2969" s="150"/>
      <c r="Q2969" s="150"/>
    </row>
    <row r="2970" spans="1:17" ht="15">
      <c r="A2970" s="142">
        <v>44638</v>
      </c>
      <c r="B2970" s="143">
        <f t="shared" si="0"/>
        <v>3</v>
      </c>
      <c r="C2970" s="143">
        <f t="shared" si="1"/>
        <v>2022</v>
      </c>
      <c r="D2970" s="154">
        <v>42112</v>
      </c>
      <c r="E2970" s="145">
        <f t="shared" si="2"/>
        <v>4</v>
      </c>
      <c r="F2970" s="145">
        <f t="shared" si="3"/>
        <v>2015</v>
      </c>
      <c r="G2970" s="146"/>
      <c r="H2970" s="143">
        <v>3826</v>
      </c>
      <c r="I2970" s="143">
        <v>6617</v>
      </c>
      <c r="J2970" s="143">
        <v>1000</v>
      </c>
      <c r="K2970" s="147" t="s">
        <v>77</v>
      </c>
      <c r="L2970" s="152"/>
      <c r="M2970" s="57"/>
      <c r="N2970" s="150"/>
      <c r="O2970" s="150"/>
      <c r="P2970" s="150"/>
      <c r="Q2970" s="150"/>
    </row>
    <row r="2971" spans="1:17" ht="15">
      <c r="A2971" s="142">
        <v>44639</v>
      </c>
      <c r="B2971" s="143">
        <f t="shared" si="0"/>
        <v>3</v>
      </c>
      <c r="C2971" s="143">
        <f t="shared" si="1"/>
        <v>2022</v>
      </c>
      <c r="D2971" s="154">
        <v>42112</v>
      </c>
      <c r="E2971" s="145">
        <f t="shared" si="2"/>
        <v>4</v>
      </c>
      <c r="F2971" s="145">
        <f t="shared" si="3"/>
        <v>2015</v>
      </c>
      <c r="G2971" s="153" t="s">
        <v>2322</v>
      </c>
      <c r="H2971" s="143">
        <v>3827</v>
      </c>
      <c r="I2971" s="143">
        <v>6619</v>
      </c>
      <c r="J2971" s="143">
        <v>2563</v>
      </c>
      <c r="K2971" s="147" t="s">
        <v>77</v>
      </c>
      <c r="L2971" s="152"/>
      <c r="M2971" s="57"/>
      <c r="N2971" s="150"/>
      <c r="O2971" s="150"/>
      <c r="P2971" s="150"/>
      <c r="Q2971" s="150"/>
    </row>
    <row r="2972" spans="1:17" ht="15">
      <c r="A2972" s="142">
        <v>44640</v>
      </c>
      <c r="B2972" s="143">
        <f t="shared" si="0"/>
        <v>3</v>
      </c>
      <c r="C2972" s="143">
        <f t="shared" si="1"/>
        <v>2022</v>
      </c>
      <c r="D2972" s="154">
        <v>42112</v>
      </c>
      <c r="E2972" s="145">
        <f t="shared" si="2"/>
        <v>4</v>
      </c>
      <c r="F2972" s="145">
        <f t="shared" si="3"/>
        <v>2015</v>
      </c>
      <c r="G2972" s="146"/>
      <c r="H2972" s="143">
        <v>3828</v>
      </c>
      <c r="I2972" s="143">
        <v>6620</v>
      </c>
      <c r="J2972" s="143">
        <v>1000</v>
      </c>
      <c r="K2972" s="147" t="s">
        <v>77</v>
      </c>
      <c r="L2972" s="152"/>
      <c r="M2972" s="57"/>
      <c r="N2972" s="150"/>
      <c r="O2972" s="150"/>
      <c r="P2972" s="150"/>
      <c r="Q2972" s="150"/>
    </row>
    <row r="2973" spans="1:17" ht="15">
      <c r="A2973" s="142">
        <v>44641</v>
      </c>
      <c r="B2973" s="143">
        <f t="shared" si="0"/>
        <v>3</v>
      </c>
      <c r="C2973" s="143">
        <f t="shared" si="1"/>
        <v>2022</v>
      </c>
      <c r="D2973" s="154">
        <v>42112</v>
      </c>
      <c r="E2973" s="145">
        <f t="shared" si="2"/>
        <v>4</v>
      </c>
      <c r="F2973" s="145">
        <f t="shared" si="3"/>
        <v>2015</v>
      </c>
      <c r="G2973" s="146"/>
      <c r="H2973" s="143">
        <v>3454</v>
      </c>
      <c r="I2973" s="143">
        <v>6621</v>
      </c>
      <c r="J2973" s="143">
        <v>1000</v>
      </c>
      <c r="K2973" s="147" t="s">
        <v>77</v>
      </c>
      <c r="L2973" s="152"/>
      <c r="M2973" s="57"/>
      <c r="N2973" s="150"/>
      <c r="O2973" s="150"/>
      <c r="P2973" s="150"/>
      <c r="Q2973" s="150"/>
    </row>
    <row r="2974" spans="1:17" ht="15">
      <c r="A2974" s="142">
        <v>44642</v>
      </c>
      <c r="B2974" s="143">
        <f t="shared" si="0"/>
        <v>3</v>
      </c>
      <c r="C2974" s="143">
        <f t="shared" si="1"/>
        <v>2022</v>
      </c>
      <c r="D2974" s="154">
        <v>42112</v>
      </c>
      <c r="E2974" s="145">
        <f t="shared" si="2"/>
        <v>4</v>
      </c>
      <c r="F2974" s="145">
        <f t="shared" si="3"/>
        <v>2015</v>
      </c>
      <c r="G2974" s="146"/>
      <c r="H2974" s="143">
        <v>3829</v>
      </c>
      <c r="I2974" s="143">
        <v>6622</v>
      </c>
      <c r="J2974" s="143">
        <v>1000</v>
      </c>
      <c r="K2974" s="147" t="s">
        <v>77</v>
      </c>
      <c r="L2974" s="152"/>
      <c r="M2974" s="57"/>
      <c r="N2974" s="150"/>
      <c r="O2974" s="150"/>
      <c r="P2974" s="150"/>
      <c r="Q2974" s="150"/>
    </row>
    <row r="2975" spans="1:17" ht="15">
      <c r="A2975" s="142">
        <v>44643</v>
      </c>
      <c r="B2975" s="143">
        <f t="shared" si="0"/>
        <v>3</v>
      </c>
      <c r="C2975" s="143">
        <f t="shared" si="1"/>
        <v>2022</v>
      </c>
      <c r="D2975" s="154">
        <v>42112</v>
      </c>
      <c r="E2975" s="145">
        <f t="shared" si="2"/>
        <v>4</v>
      </c>
      <c r="F2975" s="145">
        <f t="shared" si="3"/>
        <v>2015</v>
      </c>
      <c r="G2975" s="146"/>
      <c r="H2975" s="143">
        <v>3831</v>
      </c>
      <c r="I2975" s="143">
        <v>6624</v>
      </c>
      <c r="J2975" s="143">
        <v>1000</v>
      </c>
      <c r="K2975" s="147" t="s">
        <v>77</v>
      </c>
      <c r="L2975" s="152"/>
      <c r="M2975" s="57"/>
      <c r="N2975" s="150"/>
      <c r="O2975" s="150"/>
      <c r="P2975" s="150"/>
      <c r="Q2975" s="150"/>
    </row>
    <row r="2976" spans="1:17" ht="15">
      <c r="A2976" s="142">
        <v>44644</v>
      </c>
      <c r="B2976" s="143">
        <f t="shared" si="0"/>
        <v>3</v>
      </c>
      <c r="C2976" s="143">
        <f t="shared" si="1"/>
        <v>2022</v>
      </c>
      <c r="D2976" s="154">
        <v>42112</v>
      </c>
      <c r="E2976" s="145">
        <f t="shared" si="2"/>
        <v>4</v>
      </c>
      <c r="F2976" s="145">
        <f t="shared" si="3"/>
        <v>2015</v>
      </c>
      <c r="G2976" s="146"/>
      <c r="H2976" s="143">
        <v>3833</v>
      </c>
      <c r="I2976" s="143">
        <v>6627</v>
      </c>
      <c r="J2976" s="143">
        <v>1000</v>
      </c>
      <c r="K2976" s="147" t="s">
        <v>77</v>
      </c>
      <c r="L2976" s="152"/>
      <c r="M2976" s="57"/>
      <c r="N2976" s="150"/>
      <c r="O2976" s="150"/>
      <c r="P2976" s="150"/>
      <c r="Q2976" s="150"/>
    </row>
    <row r="2977" spans="1:17" ht="15">
      <c r="A2977" s="142">
        <v>44645</v>
      </c>
      <c r="B2977" s="143">
        <f t="shared" si="0"/>
        <v>3</v>
      </c>
      <c r="C2977" s="143">
        <f t="shared" si="1"/>
        <v>2022</v>
      </c>
      <c r="D2977" s="154">
        <v>42112</v>
      </c>
      <c r="E2977" s="145">
        <f t="shared" si="2"/>
        <v>4</v>
      </c>
      <c r="F2977" s="145">
        <f t="shared" si="3"/>
        <v>2015</v>
      </c>
      <c r="G2977" s="153" t="s">
        <v>2323</v>
      </c>
      <c r="H2977" s="143">
        <v>3834</v>
      </c>
      <c r="I2977" s="143">
        <v>6628</v>
      </c>
      <c r="J2977" s="143">
        <v>7399</v>
      </c>
      <c r="K2977" s="147" t="s">
        <v>77</v>
      </c>
      <c r="L2977" s="152"/>
      <c r="M2977" s="57"/>
      <c r="N2977" s="150"/>
      <c r="O2977" s="150"/>
      <c r="P2977" s="150"/>
      <c r="Q2977" s="150"/>
    </row>
    <row r="2978" spans="1:17" ht="15">
      <c r="A2978" s="142">
        <v>44646</v>
      </c>
      <c r="B2978" s="143">
        <f t="shared" si="0"/>
        <v>3</v>
      </c>
      <c r="C2978" s="143">
        <f t="shared" si="1"/>
        <v>2022</v>
      </c>
      <c r="D2978" s="154">
        <v>42112</v>
      </c>
      <c r="E2978" s="145">
        <f t="shared" si="2"/>
        <v>4</v>
      </c>
      <c r="F2978" s="145">
        <f t="shared" si="3"/>
        <v>2015</v>
      </c>
      <c r="G2978" s="146"/>
      <c r="H2978" s="143">
        <v>3835</v>
      </c>
      <c r="I2978" s="143">
        <v>6630</v>
      </c>
      <c r="J2978" s="143">
        <v>1000</v>
      </c>
      <c r="K2978" s="147" t="s">
        <v>77</v>
      </c>
      <c r="L2978" s="152"/>
      <c r="M2978" s="57"/>
      <c r="N2978" s="150"/>
      <c r="O2978" s="150"/>
      <c r="P2978" s="150"/>
      <c r="Q2978" s="150"/>
    </row>
    <row r="2979" spans="1:17" ht="15">
      <c r="A2979" s="142">
        <v>44647</v>
      </c>
      <c r="B2979" s="143">
        <f t="shared" si="0"/>
        <v>3</v>
      </c>
      <c r="C2979" s="143">
        <f t="shared" si="1"/>
        <v>2022</v>
      </c>
      <c r="D2979" s="154">
        <v>42112</v>
      </c>
      <c r="E2979" s="145">
        <f t="shared" si="2"/>
        <v>4</v>
      </c>
      <c r="F2979" s="145">
        <f t="shared" si="3"/>
        <v>2015</v>
      </c>
      <c r="G2979" s="146"/>
      <c r="H2979" s="143">
        <v>3019</v>
      </c>
      <c r="I2979" s="143">
        <v>6632</v>
      </c>
      <c r="J2979" s="143">
        <v>1000</v>
      </c>
      <c r="K2979" s="147" t="s">
        <v>77</v>
      </c>
      <c r="L2979" s="152"/>
      <c r="M2979" s="57"/>
      <c r="N2979" s="150"/>
      <c r="O2979" s="150"/>
      <c r="P2979" s="150"/>
      <c r="Q2979" s="150"/>
    </row>
    <row r="2980" spans="1:17" ht="15">
      <c r="A2980" s="142">
        <v>44648</v>
      </c>
      <c r="B2980" s="143">
        <f t="shared" si="0"/>
        <v>3</v>
      </c>
      <c r="C2980" s="143">
        <f t="shared" si="1"/>
        <v>2022</v>
      </c>
      <c r="D2980" s="154">
        <v>42112</v>
      </c>
      <c r="E2980" s="145">
        <f t="shared" si="2"/>
        <v>4</v>
      </c>
      <c r="F2980" s="145">
        <f t="shared" si="3"/>
        <v>2015</v>
      </c>
      <c r="G2980" s="153" t="s">
        <v>2324</v>
      </c>
      <c r="H2980" s="143">
        <v>3837</v>
      </c>
      <c r="I2980" s="143">
        <v>6636</v>
      </c>
      <c r="J2980" s="143">
        <v>2098</v>
      </c>
      <c r="K2980" s="147" t="s">
        <v>77</v>
      </c>
      <c r="L2980" s="152"/>
      <c r="M2980" s="57"/>
      <c r="N2980" s="150"/>
      <c r="O2980" s="150"/>
      <c r="P2980" s="150"/>
      <c r="Q2980" s="150"/>
    </row>
    <row r="2981" spans="1:17" ht="15">
      <c r="A2981" s="142">
        <v>44649</v>
      </c>
      <c r="B2981" s="143">
        <f t="shared" si="0"/>
        <v>3</v>
      </c>
      <c r="C2981" s="143">
        <f t="shared" si="1"/>
        <v>2022</v>
      </c>
      <c r="D2981" s="154">
        <v>42112</v>
      </c>
      <c r="E2981" s="145">
        <f t="shared" si="2"/>
        <v>4</v>
      </c>
      <c r="F2981" s="145">
        <f t="shared" si="3"/>
        <v>2015</v>
      </c>
      <c r="G2981" s="153" t="s">
        <v>2325</v>
      </c>
      <c r="H2981" s="143">
        <v>3836</v>
      </c>
      <c r="I2981" s="143">
        <v>6637</v>
      </c>
      <c r="J2981" s="143">
        <v>2549</v>
      </c>
      <c r="K2981" s="147" t="s">
        <v>77</v>
      </c>
      <c r="L2981" s="152"/>
      <c r="M2981" s="57"/>
      <c r="N2981" s="150"/>
      <c r="O2981" s="150"/>
      <c r="P2981" s="150"/>
      <c r="Q2981" s="150"/>
    </row>
    <row r="2982" spans="1:17" ht="15">
      <c r="A2982" s="142">
        <v>44650</v>
      </c>
      <c r="B2982" s="143">
        <f t="shared" si="0"/>
        <v>3</v>
      </c>
      <c r="C2982" s="143">
        <f t="shared" si="1"/>
        <v>2022</v>
      </c>
      <c r="D2982" s="154">
        <v>42112</v>
      </c>
      <c r="E2982" s="145">
        <f t="shared" si="2"/>
        <v>4</v>
      </c>
      <c r="F2982" s="145">
        <f t="shared" si="3"/>
        <v>2015</v>
      </c>
      <c r="G2982" s="146"/>
      <c r="H2982" s="143">
        <v>3838</v>
      </c>
      <c r="I2982" s="143">
        <v>6638</v>
      </c>
      <c r="J2982" s="143">
        <v>1000</v>
      </c>
      <c r="K2982" s="147" t="s">
        <v>77</v>
      </c>
      <c r="L2982" s="152"/>
      <c r="M2982" s="57"/>
      <c r="N2982" s="150"/>
      <c r="O2982" s="150"/>
      <c r="P2982" s="150"/>
      <c r="Q2982" s="150"/>
    </row>
    <row r="2983" spans="1:17" ht="15">
      <c r="A2983" s="142">
        <v>44651</v>
      </c>
      <c r="B2983" s="143">
        <f t="shared" si="0"/>
        <v>3</v>
      </c>
      <c r="C2983" s="143">
        <f t="shared" si="1"/>
        <v>2022</v>
      </c>
      <c r="D2983" s="154">
        <v>42112</v>
      </c>
      <c r="E2983" s="145">
        <f t="shared" si="2"/>
        <v>4</v>
      </c>
      <c r="F2983" s="145">
        <f t="shared" si="3"/>
        <v>2015</v>
      </c>
      <c r="G2983" s="153" t="s">
        <v>2326</v>
      </c>
      <c r="H2983" s="143">
        <v>3839</v>
      </c>
      <c r="I2983" s="143">
        <v>6639</v>
      </c>
      <c r="J2983" s="143">
        <v>4710</v>
      </c>
      <c r="K2983" s="147" t="s">
        <v>77</v>
      </c>
      <c r="L2983" s="152"/>
      <c r="M2983" s="57"/>
      <c r="N2983" s="150"/>
      <c r="O2983" s="150"/>
      <c r="P2983" s="150"/>
      <c r="Q2983" s="150"/>
    </row>
    <row r="2984" spans="1:17" ht="15">
      <c r="A2984" s="142">
        <v>44652</v>
      </c>
      <c r="B2984" s="143">
        <f t="shared" si="0"/>
        <v>4</v>
      </c>
      <c r="C2984" s="143">
        <f t="shared" si="1"/>
        <v>2022</v>
      </c>
      <c r="D2984" s="154">
        <v>42112</v>
      </c>
      <c r="E2984" s="145">
        <f t="shared" si="2"/>
        <v>4</v>
      </c>
      <c r="F2984" s="145">
        <f t="shared" si="3"/>
        <v>2015</v>
      </c>
      <c r="G2984" s="146"/>
      <c r="H2984" s="143">
        <v>3840</v>
      </c>
      <c r="I2984" s="143">
        <v>6640</v>
      </c>
      <c r="J2984" s="143">
        <v>5000</v>
      </c>
      <c r="K2984" s="147" t="s">
        <v>77</v>
      </c>
      <c r="L2984" s="152"/>
      <c r="M2984" s="57"/>
      <c r="N2984" s="150"/>
      <c r="O2984" s="150"/>
      <c r="P2984" s="150"/>
      <c r="Q2984" s="150"/>
    </row>
    <row r="2985" spans="1:17" ht="15">
      <c r="A2985" s="142">
        <v>44653</v>
      </c>
      <c r="B2985" s="143">
        <f t="shared" si="0"/>
        <v>4</v>
      </c>
      <c r="C2985" s="143">
        <f t="shared" si="1"/>
        <v>2022</v>
      </c>
      <c r="D2985" s="154">
        <v>42112</v>
      </c>
      <c r="E2985" s="145">
        <f t="shared" si="2"/>
        <v>4</v>
      </c>
      <c r="F2985" s="145">
        <f t="shared" si="3"/>
        <v>2015</v>
      </c>
      <c r="G2985" s="153" t="s">
        <v>2327</v>
      </c>
      <c r="H2985" s="143">
        <v>3841</v>
      </c>
      <c r="I2985" s="143">
        <v>6641</v>
      </c>
      <c r="J2985" s="143">
        <v>7889</v>
      </c>
      <c r="K2985" s="147" t="s">
        <v>77</v>
      </c>
      <c r="L2985" s="152"/>
      <c r="M2985" s="57"/>
      <c r="N2985" s="150"/>
      <c r="O2985" s="150"/>
      <c r="P2985" s="150"/>
      <c r="Q2985" s="150"/>
    </row>
    <row r="2986" spans="1:17" ht="15">
      <c r="A2986" s="142">
        <v>44654</v>
      </c>
      <c r="B2986" s="143">
        <f t="shared" si="0"/>
        <v>4</v>
      </c>
      <c r="C2986" s="143">
        <f t="shared" si="1"/>
        <v>2022</v>
      </c>
      <c r="D2986" s="154">
        <v>42112</v>
      </c>
      <c r="E2986" s="145">
        <f t="shared" si="2"/>
        <v>4</v>
      </c>
      <c r="F2986" s="145">
        <f t="shared" si="3"/>
        <v>2015</v>
      </c>
      <c r="G2986" s="146"/>
      <c r="H2986" s="143">
        <v>3842</v>
      </c>
      <c r="I2986" s="143">
        <v>6642</v>
      </c>
      <c r="J2986" s="143">
        <v>1000</v>
      </c>
      <c r="K2986" s="147" t="s">
        <v>77</v>
      </c>
      <c r="L2986" s="152"/>
      <c r="M2986" s="57"/>
      <c r="N2986" s="150"/>
      <c r="O2986" s="150"/>
      <c r="P2986" s="150"/>
      <c r="Q2986" s="150"/>
    </row>
    <row r="2987" spans="1:17" ht="15">
      <c r="A2987" s="142">
        <v>44655</v>
      </c>
      <c r="B2987" s="143">
        <f t="shared" si="0"/>
        <v>4</v>
      </c>
      <c r="C2987" s="143">
        <f t="shared" si="1"/>
        <v>2022</v>
      </c>
      <c r="D2987" s="154">
        <v>42112</v>
      </c>
      <c r="E2987" s="145">
        <f t="shared" si="2"/>
        <v>4</v>
      </c>
      <c r="F2987" s="145">
        <f t="shared" si="3"/>
        <v>2015</v>
      </c>
      <c r="G2987" s="153" t="s">
        <v>2328</v>
      </c>
      <c r="H2987" s="143">
        <v>3843</v>
      </c>
      <c r="I2987" s="143">
        <v>6643</v>
      </c>
      <c r="J2987" s="143">
        <v>6199</v>
      </c>
      <c r="K2987" s="147" t="s">
        <v>77</v>
      </c>
      <c r="L2987" s="152"/>
      <c r="M2987" s="57"/>
      <c r="N2987" s="150"/>
      <c r="O2987" s="150"/>
      <c r="P2987" s="150"/>
      <c r="Q2987" s="150"/>
    </row>
    <row r="2988" spans="1:17" ht="15">
      <c r="A2988" s="142">
        <v>44656</v>
      </c>
      <c r="B2988" s="143">
        <f t="shared" si="0"/>
        <v>4</v>
      </c>
      <c r="C2988" s="143">
        <f t="shared" si="1"/>
        <v>2022</v>
      </c>
      <c r="D2988" s="154">
        <v>42112</v>
      </c>
      <c r="E2988" s="145">
        <f t="shared" si="2"/>
        <v>4</v>
      </c>
      <c r="F2988" s="145">
        <f t="shared" si="3"/>
        <v>2015</v>
      </c>
      <c r="G2988" s="146"/>
      <c r="H2988" s="143">
        <v>3844</v>
      </c>
      <c r="I2988" s="143">
        <v>6644</v>
      </c>
      <c r="J2988" s="143">
        <v>3000</v>
      </c>
      <c r="K2988" s="147" t="s">
        <v>77</v>
      </c>
      <c r="L2988" s="152"/>
      <c r="M2988" s="57"/>
      <c r="N2988" s="150"/>
      <c r="O2988" s="150"/>
      <c r="P2988" s="150"/>
      <c r="Q2988" s="150"/>
    </row>
    <row r="2989" spans="1:17" ht="15">
      <c r="A2989" s="142">
        <v>44657</v>
      </c>
      <c r="B2989" s="143">
        <f t="shared" si="0"/>
        <v>4</v>
      </c>
      <c r="C2989" s="143">
        <f t="shared" si="1"/>
        <v>2022</v>
      </c>
      <c r="D2989" s="154">
        <v>42112</v>
      </c>
      <c r="E2989" s="145">
        <f t="shared" si="2"/>
        <v>4</v>
      </c>
      <c r="F2989" s="145">
        <f t="shared" si="3"/>
        <v>2015</v>
      </c>
      <c r="G2989" s="153" t="s">
        <v>2329</v>
      </c>
      <c r="H2989" s="143">
        <v>3845</v>
      </c>
      <c r="I2989" s="143">
        <v>6645</v>
      </c>
      <c r="J2989" s="143">
        <v>5274</v>
      </c>
      <c r="K2989" s="147" t="s">
        <v>77</v>
      </c>
      <c r="L2989" s="152"/>
      <c r="M2989" s="57"/>
      <c r="N2989" s="150"/>
      <c r="O2989" s="150"/>
      <c r="P2989" s="150"/>
      <c r="Q2989" s="150"/>
    </row>
    <row r="2990" spans="1:17" ht="15">
      <c r="A2990" s="142">
        <v>44658</v>
      </c>
      <c r="B2990" s="143">
        <f t="shared" si="0"/>
        <v>4</v>
      </c>
      <c r="C2990" s="143">
        <f t="shared" si="1"/>
        <v>2022</v>
      </c>
      <c r="D2990" s="154">
        <v>42112</v>
      </c>
      <c r="E2990" s="145">
        <f t="shared" si="2"/>
        <v>4</v>
      </c>
      <c r="F2990" s="145">
        <f t="shared" si="3"/>
        <v>2015</v>
      </c>
      <c r="G2990" s="146"/>
      <c r="H2990" s="143">
        <v>3846</v>
      </c>
      <c r="I2990" s="143">
        <v>6646</v>
      </c>
      <c r="J2990" s="143">
        <v>5000</v>
      </c>
      <c r="K2990" s="147" t="s">
        <v>77</v>
      </c>
      <c r="L2990" s="152"/>
      <c r="M2990" s="57"/>
      <c r="N2990" s="150"/>
      <c r="O2990" s="150"/>
      <c r="P2990" s="150"/>
      <c r="Q2990" s="150"/>
    </row>
    <row r="2991" spans="1:17" ht="15">
      <c r="A2991" s="142">
        <v>44659</v>
      </c>
      <c r="B2991" s="143">
        <f t="shared" si="0"/>
        <v>4</v>
      </c>
      <c r="C2991" s="143">
        <f t="shared" si="1"/>
        <v>2022</v>
      </c>
      <c r="D2991" s="154">
        <v>42112</v>
      </c>
      <c r="E2991" s="145">
        <f t="shared" si="2"/>
        <v>4</v>
      </c>
      <c r="F2991" s="145">
        <f t="shared" si="3"/>
        <v>2015</v>
      </c>
      <c r="G2991" s="153" t="s">
        <v>2330</v>
      </c>
      <c r="H2991" s="143">
        <v>3847</v>
      </c>
      <c r="I2991" s="143">
        <v>6647</v>
      </c>
      <c r="J2991" s="143">
        <v>1799</v>
      </c>
      <c r="K2991" s="147" t="s">
        <v>77</v>
      </c>
      <c r="L2991" s="152"/>
      <c r="M2991" s="57"/>
      <c r="N2991" s="150"/>
      <c r="O2991" s="150"/>
      <c r="P2991" s="150"/>
      <c r="Q2991" s="150"/>
    </row>
    <row r="2992" spans="1:17" ht="15">
      <c r="A2992" s="142">
        <v>44660</v>
      </c>
      <c r="B2992" s="143">
        <f t="shared" si="0"/>
        <v>4</v>
      </c>
      <c r="C2992" s="143">
        <f t="shared" si="1"/>
        <v>2022</v>
      </c>
      <c r="D2992" s="154">
        <v>42112</v>
      </c>
      <c r="E2992" s="145">
        <f t="shared" si="2"/>
        <v>4</v>
      </c>
      <c r="F2992" s="145">
        <f t="shared" si="3"/>
        <v>2015</v>
      </c>
      <c r="G2992" s="146"/>
      <c r="H2992" s="143">
        <v>3848</v>
      </c>
      <c r="I2992" s="143">
        <v>6650</v>
      </c>
      <c r="J2992" s="143">
        <v>1000</v>
      </c>
      <c r="K2992" s="147" t="s">
        <v>77</v>
      </c>
      <c r="L2992" s="152"/>
      <c r="M2992" s="57"/>
      <c r="N2992" s="150"/>
      <c r="O2992" s="150"/>
      <c r="P2992" s="150"/>
      <c r="Q2992" s="150"/>
    </row>
    <row r="2993" spans="1:17" ht="15">
      <c r="A2993" s="142">
        <v>44661</v>
      </c>
      <c r="B2993" s="143">
        <f t="shared" si="0"/>
        <v>4</v>
      </c>
      <c r="C2993" s="143">
        <f t="shared" si="1"/>
        <v>2022</v>
      </c>
      <c r="D2993" s="154">
        <v>42112</v>
      </c>
      <c r="E2993" s="145">
        <f t="shared" si="2"/>
        <v>4</v>
      </c>
      <c r="F2993" s="145">
        <f t="shared" si="3"/>
        <v>2015</v>
      </c>
      <c r="G2993" s="153" t="s">
        <v>2331</v>
      </c>
      <c r="H2993" s="143">
        <v>2647</v>
      </c>
      <c r="I2993" s="143">
        <v>6651</v>
      </c>
      <c r="J2993" s="143">
        <v>2299</v>
      </c>
      <c r="K2993" s="147" t="s">
        <v>77</v>
      </c>
      <c r="L2993" s="152"/>
      <c r="M2993" s="57"/>
      <c r="N2993" s="150"/>
      <c r="O2993" s="150"/>
      <c r="P2993" s="150"/>
      <c r="Q2993" s="150"/>
    </row>
    <row r="2994" spans="1:17" ht="15">
      <c r="A2994" s="142">
        <v>44662</v>
      </c>
      <c r="B2994" s="143">
        <f t="shared" si="0"/>
        <v>4</v>
      </c>
      <c r="C2994" s="143">
        <f t="shared" si="1"/>
        <v>2022</v>
      </c>
      <c r="D2994" s="154">
        <v>42112</v>
      </c>
      <c r="E2994" s="145">
        <f t="shared" si="2"/>
        <v>4</v>
      </c>
      <c r="F2994" s="145">
        <f t="shared" si="3"/>
        <v>2015</v>
      </c>
      <c r="G2994" s="153" t="s">
        <v>2332</v>
      </c>
      <c r="H2994" s="143">
        <v>3848</v>
      </c>
      <c r="I2994" s="143">
        <v>6652</v>
      </c>
      <c r="J2994" s="143">
        <v>5000</v>
      </c>
      <c r="K2994" s="147" t="s">
        <v>77</v>
      </c>
      <c r="L2994" s="152"/>
      <c r="M2994" s="57"/>
      <c r="N2994" s="150"/>
      <c r="O2994" s="150"/>
      <c r="P2994" s="150"/>
      <c r="Q2994" s="150"/>
    </row>
    <row r="2995" spans="1:17" ht="15">
      <c r="A2995" s="142">
        <v>44663</v>
      </c>
      <c r="B2995" s="143">
        <f t="shared" si="0"/>
        <v>4</v>
      </c>
      <c r="C2995" s="143">
        <f t="shared" si="1"/>
        <v>2022</v>
      </c>
      <c r="D2995" s="154">
        <v>42112</v>
      </c>
      <c r="E2995" s="145">
        <f t="shared" si="2"/>
        <v>4</v>
      </c>
      <c r="F2995" s="145">
        <f t="shared" si="3"/>
        <v>2015</v>
      </c>
      <c r="G2995" s="153" t="s">
        <v>2333</v>
      </c>
      <c r="H2995" s="143">
        <v>3790</v>
      </c>
      <c r="I2995" s="143">
        <v>6653</v>
      </c>
      <c r="J2995" s="143">
        <v>4899</v>
      </c>
      <c r="K2995" s="147" t="s">
        <v>77</v>
      </c>
      <c r="L2995" s="152"/>
      <c r="M2995" s="57"/>
      <c r="N2995" s="150"/>
      <c r="O2995" s="150"/>
      <c r="P2995" s="150"/>
      <c r="Q2995" s="150"/>
    </row>
    <row r="2996" spans="1:17" ht="15">
      <c r="A2996" s="142">
        <v>44664</v>
      </c>
      <c r="B2996" s="143">
        <f t="shared" si="0"/>
        <v>4</v>
      </c>
      <c r="C2996" s="143">
        <f t="shared" si="1"/>
        <v>2022</v>
      </c>
      <c r="D2996" s="154">
        <v>42112</v>
      </c>
      <c r="E2996" s="145">
        <f t="shared" si="2"/>
        <v>4</v>
      </c>
      <c r="F2996" s="145">
        <f t="shared" si="3"/>
        <v>2015</v>
      </c>
      <c r="G2996" s="146"/>
      <c r="H2996" s="143">
        <v>3850</v>
      </c>
      <c r="I2996" s="143">
        <v>6654</v>
      </c>
      <c r="J2996" s="143">
        <v>1000</v>
      </c>
      <c r="K2996" s="147" t="s">
        <v>77</v>
      </c>
      <c r="L2996" s="152"/>
      <c r="M2996" s="57"/>
      <c r="N2996" s="150"/>
      <c r="O2996" s="150"/>
      <c r="P2996" s="150"/>
      <c r="Q2996" s="150"/>
    </row>
    <row r="2997" spans="1:17" ht="15">
      <c r="A2997" s="142">
        <v>44665</v>
      </c>
      <c r="B2997" s="143">
        <f t="shared" si="0"/>
        <v>4</v>
      </c>
      <c r="C2997" s="143">
        <f t="shared" si="1"/>
        <v>2022</v>
      </c>
      <c r="D2997" s="154">
        <v>42112</v>
      </c>
      <c r="E2997" s="145">
        <f t="shared" si="2"/>
        <v>4</v>
      </c>
      <c r="F2997" s="145">
        <f t="shared" si="3"/>
        <v>2015</v>
      </c>
      <c r="G2997" s="153" t="s">
        <v>2334</v>
      </c>
      <c r="H2997" s="143">
        <v>3687</v>
      </c>
      <c r="I2997" s="143">
        <v>6656</v>
      </c>
      <c r="J2997" s="143">
        <v>1409</v>
      </c>
      <c r="K2997" s="147" t="s">
        <v>77</v>
      </c>
      <c r="L2997" s="152"/>
      <c r="M2997" s="57"/>
      <c r="N2997" s="150"/>
      <c r="O2997" s="150"/>
      <c r="P2997" s="150"/>
      <c r="Q2997" s="150"/>
    </row>
    <row r="2998" spans="1:17" ht="15">
      <c r="A2998" s="142">
        <v>44666</v>
      </c>
      <c r="B2998" s="143">
        <f t="shared" si="0"/>
        <v>4</v>
      </c>
      <c r="C2998" s="143">
        <f t="shared" si="1"/>
        <v>2022</v>
      </c>
      <c r="D2998" s="154">
        <v>42112</v>
      </c>
      <c r="E2998" s="145">
        <f t="shared" si="2"/>
        <v>4</v>
      </c>
      <c r="F2998" s="145">
        <f t="shared" si="3"/>
        <v>2015</v>
      </c>
      <c r="G2998" s="153" t="s">
        <v>2335</v>
      </c>
      <c r="H2998" s="143">
        <v>3851</v>
      </c>
      <c r="I2998" s="143">
        <v>6657</v>
      </c>
      <c r="J2998" s="143">
        <v>6099</v>
      </c>
      <c r="K2998" s="147" t="s">
        <v>77</v>
      </c>
      <c r="L2998" s="152"/>
      <c r="M2998" s="57"/>
      <c r="N2998" s="150"/>
      <c r="O2998" s="150"/>
      <c r="P2998" s="150"/>
      <c r="Q2998" s="150"/>
    </row>
    <row r="2999" spans="1:17" ht="15">
      <c r="A2999" s="142">
        <v>44667</v>
      </c>
      <c r="B2999" s="143">
        <f t="shared" si="0"/>
        <v>4</v>
      </c>
      <c r="C2999" s="143">
        <f t="shared" si="1"/>
        <v>2022</v>
      </c>
      <c r="D2999" s="154">
        <v>42112</v>
      </c>
      <c r="E2999" s="145">
        <f t="shared" si="2"/>
        <v>4</v>
      </c>
      <c r="F2999" s="145">
        <f t="shared" si="3"/>
        <v>2015</v>
      </c>
      <c r="G2999" s="153" t="s">
        <v>2336</v>
      </c>
      <c r="H2999" s="143">
        <v>3853</v>
      </c>
      <c r="I2999" s="143">
        <v>6660</v>
      </c>
      <c r="J2999" s="143">
        <v>8489</v>
      </c>
      <c r="K2999" s="147" t="s">
        <v>77</v>
      </c>
      <c r="L2999" s="152"/>
      <c r="M2999" s="57"/>
      <c r="N2999" s="150"/>
      <c r="O2999" s="150"/>
      <c r="P2999" s="150"/>
      <c r="Q2999" s="150"/>
    </row>
    <row r="3000" spans="1:17" ht="15">
      <c r="A3000" s="142">
        <v>44668</v>
      </c>
      <c r="B3000" s="143">
        <f t="shared" si="0"/>
        <v>4</v>
      </c>
      <c r="C3000" s="143">
        <f t="shared" si="1"/>
        <v>2022</v>
      </c>
      <c r="D3000" s="154">
        <v>42113</v>
      </c>
      <c r="E3000" s="145">
        <f t="shared" si="2"/>
        <v>4</v>
      </c>
      <c r="F3000" s="145">
        <f t="shared" si="3"/>
        <v>2015</v>
      </c>
      <c r="G3000" s="146"/>
      <c r="H3000" s="143">
        <v>3854</v>
      </c>
      <c r="I3000" s="143">
        <v>6663</v>
      </c>
      <c r="J3000" s="143">
        <v>1000</v>
      </c>
      <c r="K3000" s="147" t="s">
        <v>77</v>
      </c>
      <c r="L3000" s="152"/>
      <c r="M3000" s="57"/>
      <c r="N3000" s="150"/>
      <c r="O3000" s="150"/>
      <c r="P3000" s="150"/>
      <c r="Q3000" s="150"/>
    </row>
    <row r="3001" spans="1:17" ht="15">
      <c r="A3001" s="142">
        <v>44669</v>
      </c>
      <c r="B3001" s="143">
        <f t="shared" si="0"/>
        <v>4</v>
      </c>
      <c r="C3001" s="143">
        <f t="shared" si="1"/>
        <v>2022</v>
      </c>
      <c r="D3001" s="154">
        <v>42113</v>
      </c>
      <c r="E3001" s="145">
        <f t="shared" si="2"/>
        <v>4</v>
      </c>
      <c r="F3001" s="145">
        <f t="shared" si="3"/>
        <v>2015</v>
      </c>
      <c r="G3001" s="146"/>
      <c r="H3001" s="143">
        <v>3855</v>
      </c>
      <c r="I3001" s="143">
        <v>6664</v>
      </c>
      <c r="J3001" s="143">
        <v>3000</v>
      </c>
      <c r="K3001" s="147" t="s">
        <v>77</v>
      </c>
      <c r="L3001" s="152"/>
      <c r="M3001" s="57"/>
      <c r="N3001" s="150"/>
      <c r="O3001" s="150"/>
      <c r="P3001" s="150"/>
      <c r="Q3001" s="150"/>
    </row>
    <row r="3002" spans="1:17" ht="15">
      <c r="A3002" s="142">
        <v>44670</v>
      </c>
      <c r="B3002" s="143">
        <f t="shared" si="0"/>
        <v>4</v>
      </c>
      <c r="C3002" s="143">
        <f t="shared" si="1"/>
        <v>2022</v>
      </c>
      <c r="D3002" s="154">
        <v>42113</v>
      </c>
      <c r="E3002" s="145">
        <f t="shared" si="2"/>
        <v>4</v>
      </c>
      <c r="F3002" s="145">
        <f t="shared" si="3"/>
        <v>2015</v>
      </c>
      <c r="G3002" s="146"/>
      <c r="H3002" s="143">
        <v>3856</v>
      </c>
      <c r="I3002" s="143">
        <v>6665</v>
      </c>
      <c r="J3002" s="143">
        <v>3000</v>
      </c>
      <c r="K3002" s="147" t="s">
        <v>77</v>
      </c>
      <c r="L3002" s="152"/>
      <c r="M3002" s="57"/>
      <c r="N3002" s="150"/>
      <c r="O3002" s="150"/>
      <c r="P3002" s="150"/>
      <c r="Q3002" s="150"/>
    </row>
    <row r="3003" spans="1:17" ht="15">
      <c r="A3003" s="142">
        <v>44671</v>
      </c>
      <c r="B3003" s="143">
        <f t="shared" si="0"/>
        <v>4</v>
      </c>
      <c r="C3003" s="143">
        <f t="shared" si="1"/>
        <v>2022</v>
      </c>
      <c r="D3003" s="154">
        <v>42113</v>
      </c>
      <c r="E3003" s="145">
        <f t="shared" si="2"/>
        <v>4</v>
      </c>
      <c r="F3003" s="145">
        <f t="shared" si="3"/>
        <v>2015</v>
      </c>
      <c r="G3003" s="146"/>
      <c r="H3003" s="143">
        <v>3857</v>
      </c>
      <c r="I3003" s="143">
        <v>6666</v>
      </c>
      <c r="J3003" s="143">
        <v>1000</v>
      </c>
      <c r="K3003" s="147" t="s">
        <v>77</v>
      </c>
      <c r="L3003" s="152"/>
      <c r="M3003" s="57"/>
      <c r="N3003" s="150"/>
      <c r="O3003" s="150"/>
      <c r="P3003" s="150"/>
      <c r="Q3003" s="150"/>
    </row>
    <row r="3004" spans="1:17" ht="15">
      <c r="A3004" s="142">
        <v>44672</v>
      </c>
      <c r="B3004" s="143">
        <f t="shared" si="0"/>
        <v>4</v>
      </c>
      <c r="C3004" s="143">
        <f t="shared" si="1"/>
        <v>2022</v>
      </c>
      <c r="D3004" s="154">
        <v>42113</v>
      </c>
      <c r="E3004" s="145">
        <f t="shared" si="2"/>
        <v>4</v>
      </c>
      <c r="F3004" s="145">
        <f t="shared" si="3"/>
        <v>2015</v>
      </c>
      <c r="G3004" s="146"/>
      <c r="H3004" s="143">
        <v>3858</v>
      </c>
      <c r="I3004" s="143">
        <v>6667</v>
      </c>
      <c r="J3004" s="143">
        <v>3000</v>
      </c>
      <c r="K3004" s="147" t="s">
        <v>77</v>
      </c>
      <c r="L3004" s="152"/>
      <c r="M3004" s="57"/>
      <c r="N3004" s="150"/>
      <c r="O3004" s="150"/>
      <c r="P3004" s="150"/>
      <c r="Q3004" s="150"/>
    </row>
    <row r="3005" spans="1:17" ht="15">
      <c r="A3005" s="142">
        <v>44673</v>
      </c>
      <c r="B3005" s="143">
        <f t="shared" si="0"/>
        <v>4</v>
      </c>
      <c r="C3005" s="143">
        <f t="shared" si="1"/>
        <v>2022</v>
      </c>
      <c r="D3005" s="154">
        <v>42113</v>
      </c>
      <c r="E3005" s="145">
        <f t="shared" si="2"/>
        <v>4</v>
      </c>
      <c r="F3005" s="145">
        <f t="shared" si="3"/>
        <v>2015</v>
      </c>
      <c r="G3005" s="153" t="s">
        <v>2337</v>
      </c>
      <c r="H3005" s="143">
        <v>3859</v>
      </c>
      <c r="I3005" s="143">
        <v>6668</v>
      </c>
      <c r="J3005" s="143">
        <v>4849</v>
      </c>
      <c r="K3005" s="147" t="s">
        <v>77</v>
      </c>
      <c r="L3005" s="152"/>
      <c r="M3005" s="57"/>
      <c r="N3005" s="150"/>
      <c r="O3005" s="150"/>
      <c r="P3005" s="150"/>
      <c r="Q3005" s="150"/>
    </row>
    <row r="3006" spans="1:17" ht="15">
      <c r="A3006" s="142">
        <v>44674</v>
      </c>
      <c r="B3006" s="143">
        <f t="shared" si="0"/>
        <v>4</v>
      </c>
      <c r="C3006" s="143">
        <f t="shared" si="1"/>
        <v>2022</v>
      </c>
      <c r="D3006" s="154">
        <v>42113</v>
      </c>
      <c r="E3006" s="145">
        <f t="shared" si="2"/>
        <v>4</v>
      </c>
      <c r="F3006" s="145">
        <f t="shared" si="3"/>
        <v>2015</v>
      </c>
      <c r="G3006" s="153" t="s">
        <v>2338</v>
      </c>
      <c r="H3006" s="143">
        <v>3860</v>
      </c>
      <c r="I3006" s="143">
        <v>6673</v>
      </c>
      <c r="J3006" s="143">
        <v>1899</v>
      </c>
      <c r="K3006" s="147" t="s">
        <v>77</v>
      </c>
      <c r="L3006" s="152"/>
      <c r="M3006" s="57"/>
      <c r="N3006" s="150"/>
      <c r="O3006" s="150"/>
      <c r="P3006" s="150"/>
      <c r="Q3006" s="150"/>
    </row>
    <row r="3007" spans="1:17" ht="15">
      <c r="A3007" s="142">
        <v>44675</v>
      </c>
      <c r="B3007" s="143">
        <f t="shared" si="0"/>
        <v>4</v>
      </c>
      <c r="C3007" s="143">
        <f t="shared" si="1"/>
        <v>2022</v>
      </c>
      <c r="D3007" s="154">
        <v>42113</v>
      </c>
      <c r="E3007" s="145">
        <f t="shared" si="2"/>
        <v>4</v>
      </c>
      <c r="F3007" s="145">
        <f t="shared" si="3"/>
        <v>2015</v>
      </c>
      <c r="G3007" s="146"/>
      <c r="H3007" s="143">
        <v>3484</v>
      </c>
      <c r="I3007" s="143">
        <v>6676</v>
      </c>
      <c r="J3007" s="143">
        <v>3000</v>
      </c>
      <c r="K3007" s="147" t="s">
        <v>77</v>
      </c>
      <c r="L3007" s="152"/>
      <c r="M3007" s="57"/>
      <c r="N3007" s="150"/>
      <c r="O3007" s="150"/>
      <c r="P3007" s="150"/>
      <c r="Q3007" s="150"/>
    </row>
    <row r="3008" spans="1:17" ht="15">
      <c r="A3008" s="142">
        <v>44676</v>
      </c>
      <c r="B3008" s="143">
        <f t="shared" si="0"/>
        <v>4</v>
      </c>
      <c r="C3008" s="143">
        <f t="shared" si="1"/>
        <v>2022</v>
      </c>
      <c r="D3008" s="154">
        <v>42113</v>
      </c>
      <c r="E3008" s="145">
        <f t="shared" si="2"/>
        <v>4</v>
      </c>
      <c r="F3008" s="145">
        <f t="shared" si="3"/>
        <v>2015</v>
      </c>
      <c r="G3008" s="153" t="s">
        <v>2339</v>
      </c>
      <c r="H3008" s="143">
        <v>3861</v>
      </c>
      <c r="I3008" s="143">
        <v>6680</v>
      </c>
      <c r="J3008" s="143">
        <v>1899</v>
      </c>
      <c r="K3008" s="147" t="s">
        <v>77</v>
      </c>
      <c r="L3008" s="152"/>
      <c r="M3008" s="57"/>
      <c r="N3008" s="150"/>
      <c r="O3008" s="150"/>
      <c r="P3008" s="150"/>
      <c r="Q3008" s="150"/>
    </row>
    <row r="3009" spans="1:17" ht="15">
      <c r="A3009" s="142">
        <v>44677</v>
      </c>
      <c r="B3009" s="143">
        <f t="shared" si="0"/>
        <v>4</v>
      </c>
      <c r="C3009" s="143">
        <f t="shared" si="1"/>
        <v>2022</v>
      </c>
      <c r="D3009" s="154">
        <v>42113</v>
      </c>
      <c r="E3009" s="145">
        <f t="shared" si="2"/>
        <v>4</v>
      </c>
      <c r="F3009" s="145">
        <f t="shared" si="3"/>
        <v>2015</v>
      </c>
      <c r="G3009" s="153" t="s">
        <v>2340</v>
      </c>
      <c r="H3009" s="143">
        <v>3862</v>
      </c>
      <c r="I3009" s="143">
        <v>6681</v>
      </c>
      <c r="J3009" s="143">
        <v>1151</v>
      </c>
      <c r="K3009" s="147" t="s">
        <v>77</v>
      </c>
      <c r="L3009" s="152"/>
      <c r="M3009" s="57"/>
      <c r="N3009" s="150"/>
      <c r="O3009" s="150"/>
      <c r="P3009" s="150"/>
      <c r="Q3009" s="150"/>
    </row>
    <row r="3010" spans="1:17" ht="15">
      <c r="A3010" s="142">
        <v>44678</v>
      </c>
      <c r="B3010" s="143">
        <f t="shared" si="0"/>
        <v>4</v>
      </c>
      <c r="C3010" s="143">
        <f t="shared" si="1"/>
        <v>2022</v>
      </c>
      <c r="D3010" s="154">
        <v>42113</v>
      </c>
      <c r="E3010" s="145">
        <f t="shared" si="2"/>
        <v>4</v>
      </c>
      <c r="F3010" s="145">
        <f t="shared" si="3"/>
        <v>2015</v>
      </c>
      <c r="G3010" s="153" t="s">
        <v>2341</v>
      </c>
      <c r="H3010" s="143">
        <v>3864</v>
      </c>
      <c r="I3010" s="143">
        <v>6683</v>
      </c>
      <c r="J3010" s="143">
        <v>2699</v>
      </c>
      <c r="K3010" s="147" t="s">
        <v>77</v>
      </c>
      <c r="L3010" s="152"/>
      <c r="M3010" s="57"/>
      <c r="N3010" s="150"/>
      <c r="O3010" s="150"/>
      <c r="P3010" s="150"/>
      <c r="Q3010" s="150"/>
    </row>
    <row r="3011" spans="1:17" ht="15">
      <c r="A3011" s="142">
        <v>44679</v>
      </c>
      <c r="B3011" s="143">
        <f t="shared" si="0"/>
        <v>4</v>
      </c>
      <c r="C3011" s="143">
        <f t="shared" si="1"/>
        <v>2022</v>
      </c>
      <c r="D3011" s="154">
        <v>42113</v>
      </c>
      <c r="E3011" s="145">
        <f t="shared" si="2"/>
        <v>4</v>
      </c>
      <c r="F3011" s="145">
        <f t="shared" si="3"/>
        <v>2015</v>
      </c>
      <c r="G3011" s="153" t="s">
        <v>2342</v>
      </c>
      <c r="H3011" s="143">
        <v>3865</v>
      </c>
      <c r="I3011" s="143">
        <v>6684</v>
      </c>
      <c r="J3011" s="143">
        <v>1799</v>
      </c>
      <c r="K3011" s="147" t="s">
        <v>77</v>
      </c>
      <c r="L3011" s="152"/>
      <c r="M3011" s="57"/>
      <c r="N3011" s="150"/>
      <c r="O3011" s="150"/>
      <c r="P3011" s="150"/>
      <c r="Q3011" s="150"/>
    </row>
    <row r="3012" spans="1:17" ht="15">
      <c r="A3012" s="142">
        <v>44680</v>
      </c>
      <c r="B3012" s="143">
        <f t="shared" si="0"/>
        <v>4</v>
      </c>
      <c r="C3012" s="143">
        <f t="shared" si="1"/>
        <v>2022</v>
      </c>
      <c r="D3012" s="154">
        <v>42113</v>
      </c>
      <c r="E3012" s="145">
        <f t="shared" si="2"/>
        <v>4</v>
      </c>
      <c r="F3012" s="145">
        <f t="shared" si="3"/>
        <v>2015</v>
      </c>
      <c r="G3012" s="153" t="s">
        <v>2343</v>
      </c>
      <c r="H3012" s="143">
        <v>3866</v>
      </c>
      <c r="I3012" s="143">
        <v>6685</v>
      </c>
      <c r="J3012" s="143">
        <v>3499</v>
      </c>
      <c r="K3012" s="147" t="s">
        <v>77</v>
      </c>
      <c r="L3012" s="152"/>
      <c r="M3012" s="57"/>
      <c r="N3012" s="150"/>
      <c r="O3012" s="150"/>
      <c r="P3012" s="150"/>
      <c r="Q3012" s="150"/>
    </row>
    <row r="3013" spans="1:17" ht="15">
      <c r="A3013" s="142">
        <v>44681</v>
      </c>
      <c r="B3013" s="143">
        <f t="shared" si="0"/>
        <v>4</v>
      </c>
      <c r="C3013" s="143">
        <f t="shared" si="1"/>
        <v>2022</v>
      </c>
      <c r="D3013" s="154">
        <v>42113</v>
      </c>
      <c r="E3013" s="145">
        <f t="shared" si="2"/>
        <v>4</v>
      </c>
      <c r="F3013" s="145">
        <f t="shared" si="3"/>
        <v>2015</v>
      </c>
      <c r="G3013" s="146"/>
      <c r="H3013" s="143">
        <v>3867</v>
      </c>
      <c r="I3013" s="143">
        <v>6687</v>
      </c>
      <c r="J3013" s="143">
        <v>1000</v>
      </c>
      <c r="K3013" s="147" t="s">
        <v>77</v>
      </c>
      <c r="L3013" s="152"/>
      <c r="M3013" s="57"/>
      <c r="N3013" s="150"/>
      <c r="O3013" s="150"/>
      <c r="P3013" s="150"/>
      <c r="Q3013" s="150"/>
    </row>
    <row r="3014" spans="1:17" ht="15">
      <c r="A3014" s="142">
        <v>44682</v>
      </c>
      <c r="B3014" s="143">
        <f t="shared" si="0"/>
        <v>5</v>
      </c>
      <c r="C3014" s="143">
        <f t="shared" si="1"/>
        <v>2022</v>
      </c>
      <c r="D3014" s="154">
        <v>42114</v>
      </c>
      <c r="E3014" s="145">
        <f t="shared" si="2"/>
        <v>4</v>
      </c>
      <c r="F3014" s="145">
        <f t="shared" si="3"/>
        <v>2015</v>
      </c>
      <c r="G3014" s="153" t="s">
        <v>2344</v>
      </c>
      <c r="H3014" s="143">
        <v>3872</v>
      </c>
      <c r="I3014" s="143">
        <v>6692</v>
      </c>
      <c r="J3014" s="143">
        <v>1399</v>
      </c>
      <c r="K3014" s="147" t="s">
        <v>77</v>
      </c>
      <c r="L3014" s="152"/>
      <c r="M3014" s="57"/>
      <c r="N3014" s="150"/>
      <c r="O3014" s="150"/>
      <c r="P3014" s="150"/>
      <c r="Q3014" s="150"/>
    </row>
    <row r="3015" spans="1:17" ht="15">
      <c r="A3015" s="142">
        <v>44683</v>
      </c>
      <c r="B3015" s="143">
        <f t="shared" si="0"/>
        <v>5</v>
      </c>
      <c r="C3015" s="143">
        <f t="shared" si="1"/>
        <v>2022</v>
      </c>
      <c r="D3015" s="154">
        <v>42114</v>
      </c>
      <c r="E3015" s="145">
        <f t="shared" si="2"/>
        <v>4</v>
      </c>
      <c r="F3015" s="145">
        <f t="shared" si="3"/>
        <v>2015</v>
      </c>
      <c r="G3015" s="153" t="s">
        <v>2345</v>
      </c>
      <c r="H3015" s="143">
        <v>3873</v>
      </c>
      <c r="I3015" s="143">
        <v>6697</v>
      </c>
      <c r="J3015" s="143">
        <v>2889</v>
      </c>
      <c r="K3015" s="147" t="s">
        <v>77</v>
      </c>
      <c r="L3015" s="152"/>
      <c r="M3015" s="57"/>
      <c r="N3015" s="150"/>
      <c r="O3015" s="150"/>
      <c r="P3015" s="150"/>
      <c r="Q3015" s="150"/>
    </row>
    <row r="3016" spans="1:17" ht="15">
      <c r="A3016" s="142">
        <v>44684</v>
      </c>
      <c r="B3016" s="143">
        <f t="shared" si="0"/>
        <v>5</v>
      </c>
      <c r="C3016" s="143">
        <f t="shared" si="1"/>
        <v>2022</v>
      </c>
      <c r="D3016" s="154">
        <v>42114</v>
      </c>
      <c r="E3016" s="145">
        <f t="shared" si="2"/>
        <v>4</v>
      </c>
      <c r="F3016" s="145">
        <f t="shared" si="3"/>
        <v>2015</v>
      </c>
      <c r="G3016" s="153" t="s">
        <v>2346</v>
      </c>
      <c r="H3016" s="143">
        <v>3874</v>
      </c>
      <c r="I3016" s="143">
        <v>6698</v>
      </c>
      <c r="J3016" s="143">
        <v>3899</v>
      </c>
      <c r="K3016" s="147" t="s">
        <v>77</v>
      </c>
      <c r="L3016" s="152"/>
      <c r="M3016" s="57"/>
      <c r="N3016" s="150"/>
      <c r="O3016" s="150"/>
      <c r="P3016" s="150"/>
      <c r="Q3016" s="150"/>
    </row>
    <row r="3017" spans="1:17" ht="15">
      <c r="A3017" s="142">
        <v>44685</v>
      </c>
      <c r="B3017" s="143">
        <f t="shared" si="0"/>
        <v>5</v>
      </c>
      <c r="C3017" s="143">
        <f t="shared" si="1"/>
        <v>2022</v>
      </c>
      <c r="D3017" s="154">
        <v>42114</v>
      </c>
      <c r="E3017" s="145">
        <f t="shared" si="2"/>
        <v>4</v>
      </c>
      <c r="F3017" s="145">
        <f t="shared" si="3"/>
        <v>2015</v>
      </c>
      <c r="G3017" s="146"/>
      <c r="H3017" s="143">
        <v>3875</v>
      </c>
      <c r="I3017" s="143">
        <v>6700</v>
      </c>
      <c r="J3017" s="143">
        <v>1000</v>
      </c>
      <c r="K3017" s="147" t="s">
        <v>77</v>
      </c>
      <c r="L3017" s="152"/>
      <c r="M3017" s="57"/>
      <c r="N3017" s="150"/>
      <c r="O3017" s="150"/>
      <c r="P3017" s="150"/>
      <c r="Q3017" s="150"/>
    </row>
    <row r="3018" spans="1:17" ht="15">
      <c r="A3018" s="142">
        <v>44686</v>
      </c>
      <c r="B3018" s="143">
        <f t="shared" si="0"/>
        <v>5</v>
      </c>
      <c r="C3018" s="143">
        <f t="shared" si="1"/>
        <v>2022</v>
      </c>
      <c r="D3018" s="154">
        <v>42114</v>
      </c>
      <c r="E3018" s="145">
        <f t="shared" si="2"/>
        <v>4</v>
      </c>
      <c r="F3018" s="145">
        <f t="shared" si="3"/>
        <v>2015</v>
      </c>
      <c r="G3018" s="146"/>
      <c r="H3018" s="143">
        <v>3876</v>
      </c>
      <c r="I3018" s="143">
        <v>6701</v>
      </c>
      <c r="J3018" s="143">
        <v>1000</v>
      </c>
      <c r="K3018" s="147" t="s">
        <v>77</v>
      </c>
      <c r="L3018" s="152"/>
      <c r="M3018" s="57"/>
      <c r="N3018" s="150"/>
      <c r="O3018" s="150"/>
      <c r="P3018" s="150"/>
      <c r="Q3018" s="150"/>
    </row>
    <row r="3019" spans="1:17" ht="15">
      <c r="A3019" s="142">
        <v>44687</v>
      </c>
      <c r="B3019" s="143">
        <f t="shared" si="0"/>
        <v>5</v>
      </c>
      <c r="C3019" s="143">
        <f t="shared" si="1"/>
        <v>2022</v>
      </c>
      <c r="D3019" s="154">
        <v>42114</v>
      </c>
      <c r="E3019" s="145">
        <f t="shared" si="2"/>
        <v>4</v>
      </c>
      <c r="F3019" s="145">
        <f t="shared" si="3"/>
        <v>2015</v>
      </c>
      <c r="G3019" s="153" t="s">
        <v>2347</v>
      </c>
      <c r="H3019" s="143">
        <v>3877</v>
      </c>
      <c r="I3019" s="143">
        <v>6704</v>
      </c>
      <c r="J3019" s="143">
        <v>2899</v>
      </c>
      <c r="K3019" s="147" t="s">
        <v>77</v>
      </c>
      <c r="L3019" s="152"/>
      <c r="M3019" s="57"/>
      <c r="N3019" s="150"/>
      <c r="O3019" s="150"/>
      <c r="P3019" s="150"/>
      <c r="Q3019" s="150"/>
    </row>
    <row r="3020" spans="1:17" ht="15">
      <c r="A3020" s="142">
        <v>44688</v>
      </c>
      <c r="B3020" s="143">
        <f t="shared" si="0"/>
        <v>5</v>
      </c>
      <c r="C3020" s="143">
        <f t="shared" si="1"/>
        <v>2022</v>
      </c>
      <c r="D3020" s="154">
        <v>42114</v>
      </c>
      <c r="E3020" s="145">
        <f t="shared" si="2"/>
        <v>4</v>
      </c>
      <c r="F3020" s="145">
        <f t="shared" si="3"/>
        <v>2015</v>
      </c>
      <c r="G3020" s="153" t="s">
        <v>2348</v>
      </c>
      <c r="H3020" s="143">
        <v>3878</v>
      </c>
      <c r="I3020" s="143">
        <v>6705</v>
      </c>
      <c r="J3020" s="143">
        <v>2999</v>
      </c>
      <c r="K3020" s="147" t="s">
        <v>77</v>
      </c>
      <c r="L3020" s="152"/>
      <c r="M3020" s="57"/>
      <c r="N3020" s="150"/>
      <c r="O3020" s="150"/>
      <c r="P3020" s="150"/>
      <c r="Q3020" s="150"/>
    </row>
    <row r="3021" spans="1:17" ht="15">
      <c r="A3021" s="142">
        <v>44689</v>
      </c>
      <c r="B3021" s="143">
        <f t="shared" si="0"/>
        <v>5</v>
      </c>
      <c r="C3021" s="143">
        <f t="shared" si="1"/>
        <v>2022</v>
      </c>
      <c r="D3021" s="154">
        <v>42114</v>
      </c>
      <c r="E3021" s="145">
        <f t="shared" si="2"/>
        <v>4</v>
      </c>
      <c r="F3021" s="145">
        <f t="shared" si="3"/>
        <v>2015</v>
      </c>
      <c r="G3021" s="153" t="s">
        <v>2349</v>
      </c>
      <c r="H3021" s="143">
        <v>3879</v>
      </c>
      <c r="I3021" s="143">
        <v>6706</v>
      </c>
      <c r="J3021" s="143">
        <v>2459</v>
      </c>
      <c r="K3021" s="147" t="s">
        <v>77</v>
      </c>
      <c r="L3021" s="152"/>
      <c r="M3021" s="57"/>
      <c r="N3021" s="150"/>
      <c r="O3021" s="150"/>
      <c r="P3021" s="150"/>
      <c r="Q3021" s="150"/>
    </row>
    <row r="3022" spans="1:17" ht="15">
      <c r="A3022" s="142">
        <v>44690</v>
      </c>
      <c r="B3022" s="143">
        <f t="shared" si="0"/>
        <v>5</v>
      </c>
      <c r="C3022" s="143">
        <f t="shared" si="1"/>
        <v>2022</v>
      </c>
      <c r="D3022" s="154">
        <v>42114</v>
      </c>
      <c r="E3022" s="145">
        <f t="shared" si="2"/>
        <v>4</v>
      </c>
      <c r="F3022" s="145">
        <f t="shared" si="3"/>
        <v>2015</v>
      </c>
      <c r="G3022" s="153" t="s">
        <v>2350</v>
      </c>
      <c r="H3022" s="143">
        <v>3880</v>
      </c>
      <c r="I3022" s="143">
        <v>6707</v>
      </c>
      <c r="J3022" s="143">
        <v>1775</v>
      </c>
      <c r="K3022" s="147" t="s">
        <v>77</v>
      </c>
      <c r="L3022" s="152"/>
      <c r="M3022" s="57"/>
      <c r="N3022" s="150"/>
      <c r="O3022" s="150"/>
      <c r="P3022" s="150"/>
      <c r="Q3022" s="150"/>
    </row>
    <row r="3023" spans="1:17" ht="15">
      <c r="A3023" s="142">
        <v>44691</v>
      </c>
      <c r="B3023" s="143">
        <f t="shared" si="0"/>
        <v>5</v>
      </c>
      <c r="C3023" s="143">
        <f t="shared" si="1"/>
        <v>2022</v>
      </c>
      <c r="D3023" s="154">
        <v>42114</v>
      </c>
      <c r="E3023" s="145">
        <f t="shared" si="2"/>
        <v>4</v>
      </c>
      <c r="F3023" s="145">
        <f t="shared" si="3"/>
        <v>2015</v>
      </c>
      <c r="G3023" s="146"/>
      <c r="H3023" s="143">
        <v>3881</v>
      </c>
      <c r="I3023" s="143">
        <v>6709</v>
      </c>
      <c r="J3023" s="143">
        <v>3000</v>
      </c>
      <c r="K3023" s="147" t="s">
        <v>77</v>
      </c>
      <c r="L3023" s="152"/>
      <c r="M3023" s="57"/>
      <c r="N3023" s="150"/>
      <c r="O3023" s="150"/>
      <c r="P3023" s="150"/>
      <c r="Q3023" s="150"/>
    </row>
    <row r="3024" spans="1:17" ht="15">
      <c r="A3024" s="142">
        <v>44692</v>
      </c>
      <c r="B3024" s="143">
        <f t="shared" si="0"/>
        <v>5</v>
      </c>
      <c r="C3024" s="143">
        <f t="shared" si="1"/>
        <v>2022</v>
      </c>
      <c r="D3024" s="154">
        <v>42114</v>
      </c>
      <c r="E3024" s="145">
        <f t="shared" si="2"/>
        <v>4</v>
      </c>
      <c r="F3024" s="145">
        <f t="shared" si="3"/>
        <v>2015</v>
      </c>
      <c r="G3024" s="153" t="s">
        <v>2351</v>
      </c>
      <c r="H3024" s="143">
        <v>3882</v>
      </c>
      <c r="I3024" s="143">
        <v>6710</v>
      </c>
      <c r="J3024" s="143">
        <v>1449</v>
      </c>
      <c r="K3024" s="147" t="s">
        <v>77</v>
      </c>
      <c r="L3024" s="152"/>
      <c r="M3024" s="57"/>
      <c r="N3024" s="150"/>
      <c r="O3024" s="150"/>
      <c r="P3024" s="150"/>
      <c r="Q3024" s="150"/>
    </row>
    <row r="3025" spans="1:17" ht="15">
      <c r="A3025" s="142">
        <v>44693</v>
      </c>
      <c r="B3025" s="143">
        <f t="shared" si="0"/>
        <v>5</v>
      </c>
      <c r="C3025" s="143">
        <f t="shared" si="1"/>
        <v>2022</v>
      </c>
      <c r="D3025" s="154">
        <v>42114</v>
      </c>
      <c r="E3025" s="145">
        <f t="shared" si="2"/>
        <v>4</v>
      </c>
      <c r="F3025" s="145">
        <f t="shared" si="3"/>
        <v>2015</v>
      </c>
      <c r="G3025" s="153" t="s">
        <v>2351</v>
      </c>
      <c r="H3025" s="143">
        <v>3882</v>
      </c>
      <c r="I3025" s="143">
        <v>6712</v>
      </c>
      <c r="J3025" s="143">
        <v>698</v>
      </c>
      <c r="K3025" s="147" t="s">
        <v>77</v>
      </c>
      <c r="L3025" s="152"/>
      <c r="M3025" s="57"/>
      <c r="N3025" s="150"/>
      <c r="O3025" s="150"/>
      <c r="P3025" s="150"/>
      <c r="Q3025" s="150"/>
    </row>
    <row r="3026" spans="1:17" ht="15">
      <c r="A3026" s="142">
        <v>44694</v>
      </c>
      <c r="B3026" s="143">
        <f t="shared" si="0"/>
        <v>5</v>
      </c>
      <c r="C3026" s="143">
        <f t="shared" si="1"/>
        <v>2022</v>
      </c>
      <c r="D3026" s="154">
        <v>42114</v>
      </c>
      <c r="E3026" s="145">
        <f t="shared" si="2"/>
        <v>4</v>
      </c>
      <c r="F3026" s="145">
        <f t="shared" si="3"/>
        <v>2015</v>
      </c>
      <c r="G3026" s="153" t="s">
        <v>176</v>
      </c>
      <c r="H3026" s="143">
        <v>3822</v>
      </c>
      <c r="I3026" s="143">
        <v>6713</v>
      </c>
      <c r="J3026" s="143">
        <v>550</v>
      </c>
      <c r="K3026" s="147" t="s">
        <v>77</v>
      </c>
      <c r="L3026" s="152"/>
      <c r="M3026" s="57"/>
      <c r="N3026" s="150"/>
      <c r="O3026" s="150"/>
      <c r="P3026" s="150"/>
      <c r="Q3026" s="150"/>
    </row>
    <row r="3027" spans="1:17" ht="15">
      <c r="A3027" s="142">
        <v>44695</v>
      </c>
      <c r="B3027" s="143">
        <f t="shared" si="0"/>
        <v>5</v>
      </c>
      <c r="C3027" s="143">
        <f t="shared" si="1"/>
        <v>2022</v>
      </c>
      <c r="D3027" s="154">
        <v>42114</v>
      </c>
      <c r="E3027" s="145">
        <f t="shared" si="2"/>
        <v>4</v>
      </c>
      <c r="F3027" s="145">
        <f t="shared" si="3"/>
        <v>2015</v>
      </c>
      <c r="G3027" s="153" t="s">
        <v>2352</v>
      </c>
      <c r="H3027" s="143">
        <v>3884</v>
      </c>
      <c r="I3027" s="143">
        <v>6714</v>
      </c>
      <c r="J3027" s="143">
        <v>1585</v>
      </c>
      <c r="K3027" s="147" t="s">
        <v>77</v>
      </c>
      <c r="L3027" s="152"/>
      <c r="M3027" s="57"/>
      <c r="N3027" s="150"/>
      <c r="O3027" s="150"/>
      <c r="P3027" s="150"/>
      <c r="Q3027" s="150"/>
    </row>
    <row r="3028" spans="1:17" ht="15">
      <c r="A3028" s="142">
        <v>44696</v>
      </c>
      <c r="B3028" s="143">
        <f t="shared" si="0"/>
        <v>5</v>
      </c>
      <c r="C3028" s="143">
        <f t="shared" si="1"/>
        <v>2022</v>
      </c>
      <c r="D3028" s="154">
        <v>42114</v>
      </c>
      <c r="E3028" s="145">
        <f t="shared" si="2"/>
        <v>4</v>
      </c>
      <c r="F3028" s="145">
        <f t="shared" si="3"/>
        <v>2015</v>
      </c>
      <c r="G3028" s="153" t="s">
        <v>2353</v>
      </c>
      <c r="H3028" s="143">
        <v>3885</v>
      </c>
      <c r="I3028" s="143">
        <v>6715</v>
      </c>
      <c r="J3028" s="143">
        <v>7599</v>
      </c>
      <c r="K3028" s="147" t="s">
        <v>77</v>
      </c>
      <c r="L3028" s="152"/>
      <c r="M3028" s="57"/>
      <c r="N3028" s="150"/>
      <c r="O3028" s="150"/>
      <c r="P3028" s="150"/>
      <c r="Q3028" s="150"/>
    </row>
    <row r="3029" spans="1:17" ht="15">
      <c r="A3029" s="142">
        <v>44697</v>
      </c>
      <c r="B3029" s="143">
        <f t="shared" si="0"/>
        <v>5</v>
      </c>
      <c r="C3029" s="143">
        <f t="shared" si="1"/>
        <v>2022</v>
      </c>
      <c r="D3029" s="154">
        <v>42114</v>
      </c>
      <c r="E3029" s="145">
        <f t="shared" si="2"/>
        <v>4</v>
      </c>
      <c r="F3029" s="145">
        <f t="shared" si="3"/>
        <v>2015</v>
      </c>
      <c r="G3029" s="153" t="s">
        <v>2354</v>
      </c>
      <c r="H3029" s="143">
        <v>3820</v>
      </c>
      <c r="I3029" s="143">
        <v>6716</v>
      </c>
      <c r="J3029" s="143">
        <v>2399</v>
      </c>
      <c r="K3029" s="147" t="s">
        <v>77</v>
      </c>
      <c r="L3029" s="152"/>
      <c r="M3029" s="57"/>
      <c r="N3029" s="150"/>
      <c r="O3029" s="150"/>
      <c r="P3029" s="150"/>
      <c r="Q3029" s="150"/>
    </row>
    <row r="3030" spans="1:17" ht="15">
      <c r="A3030" s="142">
        <v>44698</v>
      </c>
      <c r="B3030" s="143">
        <f t="shared" si="0"/>
        <v>5</v>
      </c>
      <c r="C3030" s="143">
        <f t="shared" si="1"/>
        <v>2022</v>
      </c>
      <c r="D3030" s="154">
        <v>42114</v>
      </c>
      <c r="E3030" s="145">
        <f t="shared" si="2"/>
        <v>4</v>
      </c>
      <c r="F3030" s="145">
        <f t="shared" si="3"/>
        <v>2015</v>
      </c>
      <c r="G3030" s="153" t="s">
        <v>2355</v>
      </c>
      <c r="H3030" s="143">
        <v>3886</v>
      </c>
      <c r="I3030" s="143">
        <v>6717</v>
      </c>
      <c r="J3030" s="143">
        <v>1078</v>
      </c>
      <c r="K3030" s="147" t="s">
        <v>77</v>
      </c>
      <c r="L3030" s="152"/>
      <c r="M3030" s="57"/>
      <c r="N3030" s="150"/>
      <c r="O3030" s="150"/>
      <c r="P3030" s="150"/>
      <c r="Q3030" s="150"/>
    </row>
    <row r="3031" spans="1:17" ht="15">
      <c r="A3031" s="142">
        <v>44699</v>
      </c>
      <c r="B3031" s="143">
        <f t="shared" si="0"/>
        <v>5</v>
      </c>
      <c r="C3031" s="143">
        <f t="shared" si="1"/>
        <v>2022</v>
      </c>
      <c r="D3031" s="154">
        <v>42114</v>
      </c>
      <c r="E3031" s="145">
        <f t="shared" si="2"/>
        <v>4</v>
      </c>
      <c r="F3031" s="145">
        <f t="shared" si="3"/>
        <v>2015</v>
      </c>
      <c r="G3031" s="153" t="s">
        <v>176</v>
      </c>
      <c r="H3031" s="143">
        <v>3672</v>
      </c>
      <c r="I3031" s="143">
        <v>6720</v>
      </c>
      <c r="J3031" s="143">
        <v>1859</v>
      </c>
      <c r="K3031" s="147" t="s">
        <v>77</v>
      </c>
      <c r="L3031" s="152"/>
      <c r="M3031" s="57"/>
      <c r="N3031" s="150"/>
      <c r="O3031" s="150"/>
      <c r="P3031" s="150"/>
      <c r="Q3031" s="150"/>
    </row>
    <row r="3032" spans="1:17" ht="15">
      <c r="A3032" s="142">
        <v>44700</v>
      </c>
      <c r="B3032" s="143">
        <f t="shared" si="0"/>
        <v>5</v>
      </c>
      <c r="C3032" s="143">
        <f t="shared" si="1"/>
        <v>2022</v>
      </c>
      <c r="D3032" s="154">
        <v>42114</v>
      </c>
      <c r="E3032" s="145">
        <f t="shared" si="2"/>
        <v>4</v>
      </c>
      <c r="F3032" s="145">
        <f t="shared" si="3"/>
        <v>2015</v>
      </c>
      <c r="G3032" s="146"/>
      <c r="H3032" s="143">
        <v>3888</v>
      </c>
      <c r="I3032" s="143">
        <v>6721</v>
      </c>
      <c r="J3032" s="143">
        <v>3000</v>
      </c>
      <c r="K3032" s="147" t="s">
        <v>77</v>
      </c>
      <c r="L3032" s="152"/>
      <c r="M3032" s="57"/>
      <c r="N3032" s="150"/>
      <c r="O3032" s="150"/>
      <c r="P3032" s="150"/>
      <c r="Q3032" s="150"/>
    </row>
    <row r="3033" spans="1:17" ht="15">
      <c r="A3033" s="142">
        <v>44701</v>
      </c>
      <c r="B3033" s="143">
        <f t="shared" si="0"/>
        <v>5</v>
      </c>
      <c r="C3033" s="143">
        <f t="shared" si="1"/>
        <v>2022</v>
      </c>
      <c r="D3033" s="154">
        <v>42114</v>
      </c>
      <c r="E3033" s="145">
        <f t="shared" si="2"/>
        <v>4</v>
      </c>
      <c r="F3033" s="145">
        <f t="shared" si="3"/>
        <v>2015</v>
      </c>
      <c r="G3033" s="153" t="s">
        <v>2356</v>
      </c>
      <c r="H3033" s="143">
        <v>3889</v>
      </c>
      <c r="I3033" s="143">
        <v>6722</v>
      </c>
      <c r="J3033" s="143">
        <v>2649</v>
      </c>
      <c r="K3033" s="147" t="s">
        <v>77</v>
      </c>
      <c r="L3033" s="152"/>
      <c r="M3033" s="57"/>
      <c r="N3033" s="150"/>
      <c r="O3033" s="150"/>
      <c r="P3033" s="150"/>
      <c r="Q3033" s="150"/>
    </row>
    <row r="3034" spans="1:17" ht="15">
      <c r="A3034" s="142">
        <v>44702</v>
      </c>
      <c r="B3034" s="143">
        <f t="shared" si="0"/>
        <v>5</v>
      </c>
      <c r="C3034" s="143">
        <f t="shared" si="1"/>
        <v>2022</v>
      </c>
      <c r="D3034" s="154">
        <v>42114</v>
      </c>
      <c r="E3034" s="145">
        <f t="shared" si="2"/>
        <v>4</v>
      </c>
      <c r="F3034" s="145">
        <f t="shared" si="3"/>
        <v>2015</v>
      </c>
      <c r="G3034" s="153" t="s">
        <v>2357</v>
      </c>
      <c r="H3034" s="143">
        <v>3890</v>
      </c>
      <c r="I3034" s="143">
        <v>6723</v>
      </c>
      <c r="J3034" s="143">
        <v>2999</v>
      </c>
      <c r="K3034" s="147" t="s">
        <v>77</v>
      </c>
      <c r="L3034" s="152"/>
      <c r="M3034" s="57"/>
      <c r="N3034" s="150"/>
      <c r="O3034" s="150"/>
      <c r="P3034" s="150"/>
      <c r="Q3034" s="150"/>
    </row>
    <row r="3035" spans="1:17" ht="15">
      <c r="A3035" s="142">
        <v>44703</v>
      </c>
      <c r="B3035" s="143">
        <f t="shared" si="0"/>
        <v>5</v>
      </c>
      <c r="C3035" s="143">
        <f t="shared" si="1"/>
        <v>2022</v>
      </c>
      <c r="D3035" s="154">
        <v>42114</v>
      </c>
      <c r="E3035" s="145">
        <f t="shared" si="2"/>
        <v>4</v>
      </c>
      <c r="F3035" s="145">
        <f t="shared" si="3"/>
        <v>2015</v>
      </c>
      <c r="G3035" s="153" t="s">
        <v>2358</v>
      </c>
      <c r="H3035" s="143">
        <v>3891</v>
      </c>
      <c r="I3035" s="143">
        <v>6725</v>
      </c>
      <c r="J3035" s="143">
        <v>3199</v>
      </c>
      <c r="K3035" s="147" t="s">
        <v>77</v>
      </c>
      <c r="L3035" s="152"/>
      <c r="M3035" s="57"/>
      <c r="N3035" s="150"/>
      <c r="O3035" s="150"/>
      <c r="P3035" s="150"/>
      <c r="Q3035" s="150"/>
    </row>
    <row r="3036" spans="1:17" ht="15">
      <c r="A3036" s="142">
        <v>44704</v>
      </c>
      <c r="B3036" s="143">
        <f t="shared" si="0"/>
        <v>5</v>
      </c>
      <c r="C3036" s="143">
        <f t="shared" si="1"/>
        <v>2022</v>
      </c>
      <c r="D3036" s="154">
        <v>42114</v>
      </c>
      <c r="E3036" s="145">
        <f t="shared" si="2"/>
        <v>4</v>
      </c>
      <c r="F3036" s="145">
        <f t="shared" si="3"/>
        <v>2015</v>
      </c>
      <c r="G3036" s="146"/>
      <c r="H3036" s="143">
        <v>3893</v>
      </c>
      <c r="I3036" s="143">
        <v>6727</v>
      </c>
      <c r="J3036" s="143">
        <v>1799</v>
      </c>
      <c r="K3036" s="147" t="s">
        <v>77</v>
      </c>
      <c r="L3036" s="152"/>
      <c r="M3036" s="57"/>
      <c r="N3036" s="150"/>
      <c r="O3036" s="150"/>
      <c r="P3036" s="150"/>
      <c r="Q3036" s="150"/>
    </row>
    <row r="3037" spans="1:17" ht="15">
      <c r="A3037" s="142">
        <v>44705</v>
      </c>
      <c r="B3037" s="143">
        <f t="shared" si="0"/>
        <v>5</v>
      </c>
      <c r="C3037" s="143">
        <f t="shared" si="1"/>
        <v>2022</v>
      </c>
      <c r="D3037" s="154">
        <v>42114</v>
      </c>
      <c r="E3037" s="145">
        <f t="shared" si="2"/>
        <v>4</v>
      </c>
      <c r="F3037" s="145">
        <f t="shared" si="3"/>
        <v>2015</v>
      </c>
      <c r="G3037" s="153" t="s">
        <v>2359</v>
      </c>
      <c r="H3037" s="143">
        <v>3897</v>
      </c>
      <c r="I3037" s="143">
        <v>6732</v>
      </c>
      <c r="J3037" s="143">
        <v>100</v>
      </c>
      <c r="K3037" s="147" t="s">
        <v>77</v>
      </c>
      <c r="L3037" s="152"/>
      <c r="M3037" s="57"/>
      <c r="N3037" s="150"/>
      <c r="O3037" s="150"/>
      <c r="P3037" s="150"/>
      <c r="Q3037" s="150"/>
    </row>
    <row r="3038" spans="1:17" ht="15">
      <c r="A3038" s="142">
        <v>44706</v>
      </c>
      <c r="B3038" s="143">
        <f t="shared" si="0"/>
        <v>5</v>
      </c>
      <c r="C3038" s="143">
        <f t="shared" si="1"/>
        <v>2022</v>
      </c>
      <c r="D3038" s="154">
        <v>42114</v>
      </c>
      <c r="E3038" s="145">
        <f t="shared" si="2"/>
        <v>4</v>
      </c>
      <c r="F3038" s="145">
        <f t="shared" si="3"/>
        <v>2015</v>
      </c>
      <c r="G3038" s="153" t="s">
        <v>2360</v>
      </c>
      <c r="H3038" s="143">
        <v>18812</v>
      </c>
      <c r="I3038" s="143">
        <v>6733</v>
      </c>
      <c r="J3038" s="143">
        <v>1381</v>
      </c>
      <c r="K3038" s="147" t="s">
        <v>77</v>
      </c>
      <c r="L3038" s="152"/>
      <c r="M3038" s="57"/>
      <c r="N3038" s="150"/>
      <c r="O3038" s="150"/>
      <c r="P3038" s="150"/>
      <c r="Q3038" s="150"/>
    </row>
    <row r="3039" spans="1:17" ht="15">
      <c r="A3039" s="142">
        <v>44707</v>
      </c>
      <c r="B3039" s="143">
        <f t="shared" si="0"/>
        <v>5</v>
      </c>
      <c r="C3039" s="143">
        <f t="shared" si="1"/>
        <v>2022</v>
      </c>
      <c r="D3039" s="154">
        <v>42114</v>
      </c>
      <c r="E3039" s="145">
        <f t="shared" si="2"/>
        <v>4</v>
      </c>
      <c r="F3039" s="145">
        <f t="shared" si="3"/>
        <v>2015</v>
      </c>
      <c r="G3039" s="153" t="s">
        <v>2361</v>
      </c>
      <c r="H3039" s="143">
        <v>3898</v>
      </c>
      <c r="I3039" s="143">
        <v>6734</v>
      </c>
      <c r="J3039" s="143">
        <v>2949</v>
      </c>
      <c r="K3039" s="147" t="s">
        <v>77</v>
      </c>
      <c r="L3039" s="152"/>
      <c r="M3039" s="57"/>
      <c r="N3039" s="150"/>
      <c r="O3039" s="150"/>
      <c r="P3039" s="150"/>
      <c r="Q3039" s="150"/>
    </row>
    <row r="3040" spans="1:17" ht="15">
      <c r="A3040" s="142">
        <v>44708</v>
      </c>
      <c r="B3040" s="143">
        <f t="shared" si="0"/>
        <v>5</v>
      </c>
      <c r="C3040" s="143">
        <f t="shared" si="1"/>
        <v>2022</v>
      </c>
      <c r="D3040" s="154">
        <v>42114</v>
      </c>
      <c r="E3040" s="145">
        <f t="shared" si="2"/>
        <v>4</v>
      </c>
      <c r="F3040" s="145">
        <f t="shared" si="3"/>
        <v>2015</v>
      </c>
      <c r="G3040" s="153" t="s">
        <v>1873</v>
      </c>
      <c r="H3040" s="143">
        <v>3136</v>
      </c>
      <c r="I3040" s="143">
        <v>6735</v>
      </c>
      <c r="J3040" s="143">
        <v>1000</v>
      </c>
      <c r="K3040" s="147" t="s">
        <v>77</v>
      </c>
      <c r="L3040" s="152"/>
      <c r="M3040" s="57"/>
      <c r="N3040" s="150"/>
      <c r="O3040" s="150"/>
      <c r="P3040" s="150"/>
      <c r="Q3040" s="150"/>
    </row>
    <row r="3041" spans="1:17" ht="15">
      <c r="A3041" s="142">
        <v>44709</v>
      </c>
      <c r="B3041" s="143">
        <f t="shared" si="0"/>
        <v>5</v>
      </c>
      <c r="C3041" s="143">
        <f t="shared" si="1"/>
        <v>2022</v>
      </c>
      <c r="D3041" s="154">
        <v>42115</v>
      </c>
      <c r="E3041" s="145">
        <f t="shared" si="2"/>
        <v>4</v>
      </c>
      <c r="F3041" s="145">
        <f t="shared" si="3"/>
        <v>2015</v>
      </c>
      <c r="G3041" s="153" t="s">
        <v>2362</v>
      </c>
      <c r="H3041" s="143">
        <v>3901</v>
      </c>
      <c r="I3041" s="143">
        <v>6748</v>
      </c>
      <c r="J3041" s="143">
        <v>1369</v>
      </c>
      <c r="K3041" s="147" t="s">
        <v>77</v>
      </c>
      <c r="L3041" s="152"/>
      <c r="M3041" s="57"/>
      <c r="N3041" s="150"/>
      <c r="O3041" s="150"/>
      <c r="P3041" s="150"/>
      <c r="Q3041" s="150"/>
    </row>
    <row r="3042" spans="1:17" ht="15">
      <c r="A3042" s="142">
        <v>44710</v>
      </c>
      <c r="B3042" s="143">
        <f t="shared" si="0"/>
        <v>5</v>
      </c>
      <c r="C3042" s="143">
        <f t="shared" si="1"/>
        <v>2022</v>
      </c>
      <c r="D3042" s="154">
        <v>42115</v>
      </c>
      <c r="E3042" s="145">
        <f t="shared" si="2"/>
        <v>4</v>
      </c>
      <c r="F3042" s="145">
        <f t="shared" si="3"/>
        <v>2015</v>
      </c>
      <c r="G3042" s="153" t="s">
        <v>2362</v>
      </c>
      <c r="H3042" s="143">
        <v>3901</v>
      </c>
      <c r="I3042" s="143">
        <v>6749</v>
      </c>
      <c r="J3042" s="143">
        <v>1360</v>
      </c>
      <c r="K3042" s="147" t="s">
        <v>77</v>
      </c>
      <c r="L3042" s="152"/>
      <c r="M3042" s="57"/>
      <c r="N3042" s="150"/>
      <c r="O3042" s="150"/>
      <c r="P3042" s="150"/>
      <c r="Q3042" s="150"/>
    </row>
    <row r="3043" spans="1:17" ht="15">
      <c r="A3043" s="142">
        <v>44711</v>
      </c>
      <c r="B3043" s="143">
        <f t="shared" si="0"/>
        <v>5</v>
      </c>
      <c r="C3043" s="143">
        <f t="shared" si="1"/>
        <v>2022</v>
      </c>
      <c r="D3043" s="154">
        <v>42115</v>
      </c>
      <c r="E3043" s="145">
        <f t="shared" si="2"/>
        <v>4</v>
      </c>
      <c r="F3043" s="145">
        <f t="shared" si="3"/>
        <v>2015</v>
      </c>
      <c r="G3043" s="153" t="s">
        <v>1729</v>
      </c>
      <c r="H3043" s="143">
        <v>2937</v>
      </c>
      <c r="I3043" s="143">
        <v>6753</v>
      </c>
      <c r="J3043" s="143">
        <v>13810</v>
      </c>
      <c r="K3043" s="147" t="s">
        <v>77</v>
      </c>
      <c r="L3043" s="152"/>
      <c r="M3043" s="57"/>
      <c r="N3043" s="150"/>
      <c r="O3043" s="150"/>
      <c r="P3043" s="150"/>
      <c r="Q3043" s="150"/>
    </row>
    <row r="3044" spans="1:17" ht="15">
      <c r="A3044" s="142">
        <v>44712</v>
      </c>
      <c r="B3044" s="143">
        <f t="shared" si="0"/>
        <v>5</v>
      </c>
      <c r="C3044" s="143">
        <f t="shared" si="1"/>
        <v>2022</v>
      </c>
      <c r="D3044" s="154">
        <v>42115</v>
      </c>
      <c r="E3044" s="145">
        <f t="shared" si="2"/>
        <v>4</v>
      </c>
      <c r="F3044" s="145">
        <f t="shared" si="3"/>
        <v>2015</v>
      </c>
      <c r="G3044" s="153" t="s">
        <v>2363</v>
      </c>
      <c r="H3044" s="143">
        <v>3904</v>
      </c>
      <c r="I3044" s="143">
        <v>6755</v>
      </c>
      <c r="J3044" s="143">
        <v>2399</v>
      </c>
      <c r="K3044" s="147" t="s">
        <v>77</v>
      </c>
      <c r="L3044" s="152"/>
      <c r="M3044" s="57"/>
      <c r="N3044" s="150"/>
      <c r="O3044" s="150"/>
      <c r="P3044" s="150"/>
      <c r="Q3044" s="150"/>
    </row>
    <row r="3045" spans="1:17" ht="15">
      <c r="A3045" s="142">
        <v>44713</v>
      </c>
      <c r="B3045" s="143">
        <f t="shared" si="0"/>
        <v>6</v>
      </c>
      <c r="C3045" s="143">
        <f t="shared" si="1"/>
        <v>2022</v>
      </c>
      <c r="D3045" s="154">
        <v>42115</v>
      </c>
      <c r="E3045" s="145">
        <f t="shared" si="2"/>
        <v>4</v>
      </c>
      <c r="F3045" s="145">
        <f t="shared" si="3"/>
        <v>2015</v>
      </c>
      <c r="G3045" s="153" t="s">
        <v>176</v>
      </c>
      <c r="H3045" s="143">
        <v>3887</v>
      </c>
      <c r="I3045" s="143">
        <v>6758</v>
      </c>
      <c r="J3045" s="143">
        <v>430</v>
      </c>
      <c r="K3045" s="147" t="s">
        <v>77</v>
      </c>
      <c r="L3045" s="152"/>
      <c r="M3045" s="57"/>
      <c r="N3045" s="150"/>
      <c r="O3045" s="150"/>
      <c r="P3045" s="150"/>
      <c r="Q3045" s="150"/>
    </row>
    <row r="3046" spans="1:17" ht="15">
      <c r="A3046" s="142">
        <v>44714</v>
      </c>
      <c r="B3046" s="143">
        <f t="shared" si="0"/>
        <v>6</v>
      </c>
      <c r="C3046" s="143">
        <f t="shared" si="1"/>
        <v>2022</v>
      </c>
      <c r="D3046" s="154">
        <v>42115</v>
      </c>
      <c r="E3046" s="145">
        <f t="shared" si="2"/>
        <v>4</v>
      </c>
      <c r="F3046" s="145">
        <f t="shared" si="3"/>
        <v>2015</v>
      </c>
      <c r="G3046" s="146"/>
      <c r="H3046" s="143">
        <v>3905</v>
      </c>
      <c r="I3046" s="143">
        <v>6761</v>
      </c>
      <c r="J3046" s="143">
        <v>1994</v>
      </c>
      <c r="K3046" s="147" t="s">
        <v>77</v>
      </c>
      <c r="L3046" s="152"/>
      <c r="M3046" s="57"/>
      <c r="N3046" s="150"/>
      <c r="O3046" s="150"/>
      <c r="P3046" s="150"/>
      <c r="Q3046" s="150"/>
    </row>
    <row r="3047" spans="1:17" ht="15">
      <c r="A3047" s="142">
        <v>44715</v>
      </c>
      <c r="B3047" s="143">
        <f t="shared" si="0"/>
        <v>6</v>
      </c>
      <c r="C3047" s="143">
        <f t="shared" si="1"/>
        <v>2022</v>
      </c>
      <c r="D3047" s="154">
        <v>42115</v>
      </c>
      <c r="E3047" s="145">
        <f t="shared" si="2"/>
        <v>4</v>
      </c>
      <c r="F3047" s="145">
        <f t="shared" si="3"/>
        <v>2015</v>
      </c>
      <c r="G3047" s="153" t="s">
        <v>2364</v>
      </c>
      <c r="H3047" s="143">
        <v>3906</v>
      </c>
      <c r="I3047" s="143">
        <v>6762</v>
      </c>
      <c r="J3047" s="143">
        <v>400</v>
      </c>
      <c r="K3047" s="147" t="s">
        <v>77</v>
      </c>
      <c r="L3047" s="152"/>
      <c r="M3047" s="57"/>
      <c r="N3047" s="150"/>
      <c r="O3047" s="150"/>
      <c r="P3047" s="150"/>
      <c r="Q3047" s="150"/>
    </row>
    <row r="3048" spans="1:17" ht="15">
      <c r="A3048" s="142">
        <v>44716</v>
      </c>
      <c r="B3048" s="143">
        <f t="shared" si="0"/>
        <v>6</v>
      </c>
      <c r="C3048" s="143">
        <f t="shared" si="1"/>
        <v>2022</v>
      </c>
      <c r="D3048" s="154">
        <v>42115</v>
      </c>
      <c r="E3048" s="145">
        <f t="shared" si="2"/>
        <v>4</v>
      </c>
      <c r="F3048" s="145">
        <f t="shared" si="3"/>
        <v>2015</v>
      </c>
      <c r="G3048" s="153" t="s">
        <v>2365</v>
      </c>
      <c r="H3048" s="143">
        <v>3907</v>
      </c>
      <c r="I3048" s="143">
        <v>6763</v>
      </c>
      <c r="J3048" s="143">
        <v>1548</v>
      </c>
      <c r="K3048" s="147" t="s">
        <v>77</v>
      </c>
      <c r="L3048" s="152"/>
      <c r="M3048" s="57"/>
      <c r="N3048" s="150"/>
      <c r="O3048" s="150"/>
      <c r="P3048" s="150"/>
      <c r="Q3048" s="150"/>
    </row>
    <row r="3049" spans="1:17" ht="15">
      <c r="A3049" s="142">
        <v>44717</v>
      </c>
      <c r="B3049" s="143">
        <f t="shared" si="0"/>
        <v>6</v>
      </c>
      <c r="C3049" s="143">
        <f t="shared" si="1"/>
        <v>2022</v>
      </c>
      <c r="D3049" s="154">
        <v>42115</v>
      </c>
      <c r="E3049" s="145">
        <f t="shared" si="2"/>
        <v>4</v>
      </c>
      <c r="F3049" s="145">
        <f t="shared" si="3"/>
        <v>2015</v>
      </c>
      <c r="G3049" s="153" t="s">
        <v>2366</v>
      </c>
      <c r="H3049" s="143">
        <v>3908</v>
      </c>
      <c r="I3049" s="143">
        <v>6764</v>
      </c>
      <c r="J3049" s="143">
        <v>200</v>
      </c>
      <c r="K3049" s="147" t="s">
        <v>77</v>
      </c>
      <c r="L3049" s="152"/>
      <c r="M3049" s="57"/>
      <c r="N3049" s="150"/>
      <c r="O3049" s="150"/>
      <c r="P3049" s="150"/>
      <c r="Q3049" s="150"/>
    </row>
    <row r="3050" spans="1:17" ht="15">
      <c r="A3050" s="142">
        <v>44718</v>
      </c>
      <c r="B3050" s="143">
        <f t="shared" si="0"/>
        <v>6</v>
      </c>
      <c r="C3050" s="143">
        <f t="shared" si="1"/>
        <v>2022</v>
      </c>
      <c r="D3050" s="154">
        <v>42115</v>
      </c>
      <c r="E3050" s="145">
        <f t="shared" si="2"/>
        <v>4</v>
      </c>
      <c r="F3050" s="145">
        <f t="shared" si="3"/>
        <v>2015</v>
      </c>
      <c r="G3050" s="153" t="s">
        <v>2367</v>
      </c>
      <c r="H3050" s="143">
        <v>3909</v>
      </c>
      <c r="I3050" s="143">
        <v>6765</v>
      </c>
      <c r="J3050" s="143">
        <v>4149</v>
      </c>
      <c r="K3050" s="147" t="s">
        <v>77</v>
      </c>
      <c r="L3050" s="152"/>
      <c r="M3050" s="57"/>
      <c r="N3050" s="150"/>
      <c r="O3050" s="150"/>
      <c r="P3050" s="150"/>
      <c r="Q3050" s="150"/>
    </row>
    <row r="3051" spans="1:17" ht="15">
      <c r="A3051" s="142">
        <v>44719</v>
      </c>
      <c r="B3051" s="143">
        <f t="shared" si="0"/>
        <v>6</v>
      </c>
      <c r="C3051" s="143">
        <f t="shared" si="1"/>
        <v>2022</v>
      </c>
      <c r="D3051" s="154">
        <v>42115</v>
      </c>
      <c r="E3051" s="145">
        <f t="shared" si="2"/>
        <v>4</v>
      </c>
      <c r="F3051" s="145">
        <f t="shared" si="3"/>
        <v>2015</v>
      </c>
      <c r="G3051" s="153" t="s">
        <v>2367</v>
      </c>
      <c r="H3051" s="143">
        <v>3909</v>
      </c>
      <c r="I3051" s="143">
        <v>6766</v>
      </c>
      <c r="J3051" s="143">
        <v>4149</v>
      </c>
      <c r="K3051" s="147" t="s">
        <v>77</v>
      </c>
      <c r="L3051" s="152"/>
      <c r="M3051" s="57"/>
      <c r="N3051" s="150"/>
      <c r="O3051" s="150"/>
      <c r="P3051" s="150"/>
      <c r="Q3051" s="150"/>
    </row>
    <row r="3052" spans="1:17" ht="15">
      <c r="A3052" s="142">
        <v>44720</v>
      </c>
      <c r="B3052" s="143">
        <f t="shared" si="0"/>
        <v>6</v>
      </c>
      <c r="C3052" s="143">
        <f t="shared" si="1"/>
        <v>2022</v>
      </c>
      <c r="D3052" s="154">
        <v>42115</v>
      </c>
      <c r="E3052" s="145">
        <f t="shared" si="2"/>
        <v>4</v>
      </c>
      <c r="F3052" s="145">
        <f t="shared" si="3"/>
        <v>2015</v>
      </c>
      <c r="G3052" s="153" t="s">
        <v>2368</v>
      </c>
      <c r="H3052" s="143">
        <v>3914</v>
      </c>
      <c r="I3052" s="143">
        <v>6773</v>
      </c>
      <c r="J3052" s="143">
        <v>2549</v>
      </c>
      <c r="K3052" s="147" t="s">
        <v>77</v>
      </c>
      <c r="L3052" s="152"/>
      <c r="M3052" s="57"/>
      <c r="N3052" s="150"/>
      <c r="O3052" s="150"/>
      <c r="P3052" s="150"/>
      <c r="Q3052" s="150"/>
    </row>
    <row r="3053" spans="1:17" ht="15">
      <c r="A3053" s="142">
        <v>44721</v>
      </c>
      <c r="B3053" s="143">
        <f t="shared" si="0"/>
        <v>6</v>
      </c>
      <c r="C3053" s="143">
        <f t="shared" si="1"/>
        <v>2022</v>
      </c>
      <c r="D3053" s="154">
        <v>42115</v>
      </c>
      <c r="E3053" s="145">
        <f t="shared" si="2"/>
        <v>4</v>
      </c>
      <c r="F3053" s="145">
        <f t="shared" si="3"/>
        <v>2015</v>
      </c>
      <c r="G3053" s="153" t="s">
        <v>2369</v>
      </c>
      <c r="H3053" s="143">
        <v>3916</v>
      </c>
      <c r="I3053" s="143">
        <v>6775</v>
      </c>
      <c r="J3053" s="143">
        <v>2399</v>
      </c>
      <c r="K3053" s="147" t="s">
        <v>77</v>
      </c>
      <c r="L3053" s="152"/>
      <c r="M3053" s="57"/>
      <c r="N3053" s="150"/>
      <c r="O3053" s="150"/>
      <c r="P3053" s="150"/>
      <c r="Q3053" s="150"/>
    </row>
    <row r="3054" spans="1:17" ht="15">
      <c r="A3054" s="142">
        <v>44722</v>
      </c>
      <c r="B3054" s="143">
        <f t="shared" si="0"/>
        <v>6</v>
      </c>
      <c r="C3054" s="143">
        <f t="shared" si="1"/>
        <v>2022</v>
      </c>
      <c r="D3054" s="154">
        <v>42115</v>
      </c>
      <c r="E3054" s="145">
        <f t="shared" si="2"/>
        <v>4</v>
      </c>
      <c r="F3054" s="145">
        <f t="shared" si="3"/>
        <v>2015</v>
      </c>
      <c r="G3054" s="153" t="s">
        <v>2370</v>
      </c>
      <c r="H3054" s="143">
        <v>3919</v>
      </c>
      <c r="I3054" s="143">
        <v>6779</v>
      </c>
      <c r="J3054" s="143">
        <v>600</v>
      </c>
      <c r="K3054" s="147" t="s">
        <v>77</v>
      </c>
      <c r="L3054" s="152"/>
      <c r="M3054" s="57"/>
      <c r="N3054" s="150"/>
      <c r="O3054" s="150"/>
      <c r="P3054" s="150"/>
      <c r="Q3054" s="150"/>
    </row>
    <row r="3055" spans="1:17" ht="15">
      <c r="A3055" s="142">
        <v>44723</v>
      </c>
      <c r="B3055" s="143">
        <f t="shared" si="0"/>
        <v>6</v>
      </c>
      <c r="C3055" s="143">
        <f t="shared" si="1"/>
        <v>2022</v>
      </c>
      <c r="D3055" s="154">
        <v>42115</v>
      </c>
      <c r="E3055" s="145">
        <f t="shared" si="2"/>
        <v>4</v>
      </c>
      <c r="F3055" s="145">
        <f t="shared" si="3"/>
        <v>2015</v>
      </c>
      <c r="G3055" s="153" t="s">
        <v>2371</v>
      </c>
      <c r="H3055" s="143">
        <v>3922</v>
      </c>
      <c r="I3055" s="143">
        <v>6782</v>
      </c>
      <c r="J3055" s="143">
        <v>2799</v>
      </c>
      <c r="K3055" s="147" t="s">
        <v>77</v>
      </c>
      <c r="L3055" s="152"/>
      <c r="M3055" s="57"/>
      <c r="N3055" s="150"/>
      <c r="O3055" s="150"/>
      <c r="P3055" s="150"/>
      <c r="Q3055" s="150"/>
    </row>
    <row r="3056" spans="1:17" ht="15">
      <c r="A3056" s="142">
        <v>44724</v>
      </c>
      <c r="B3056" s="143">
        <f t="shared" si="0"/>
        <v>6</v>
      </c>
      <c r="C3056" s="143">
        <f t="shared" si="1"/>
        <v>2022</v>
      </c>
      <c r="D3056" s="154">
        <v>42116</v>
      </c>
      <c r="E3056" s="145">
        <f t="shared" si="2"/>
        <v>4</v>
      </c>
      <c r="F3056" s="145">
        <f t="shared" si="3"/>
        <v>2015</v>
      </c>
      <c r="G3056" s="153" t="s">
        <v>720</v>
      </c>
      <c r="H3056" s="143">
        <v>1303</v>
      </c>
      <c r="I3056" s="143">
        <v>6789</v>
      </c>
      <c r="J3056" s="143">
        <v>1849</v>
      </c>
      <c r="K3056" s="147" t="s">
        <v>77</v>
      </c>
      <c r="L3056" s="152"/>
      <c r="M3056" s="57"/>
      <c r="N3056" s="150"/>
      <c r="O3056" s="150"/>
      <c r="P3056" s="150"/>
      <c r="Q3056" s="150"/>
    </row>
    <row r="3057" spans="1:17" ht="15">
      <c r="A3057" s="142">
        <v>44725</v>
      </c>
      <c r="B3057" s="143">
        <f t="shared" si="0"/>
        <v>6</v>
      </c>
      <c r="C3057" s="143">
        <f t="shared" si="1"/>
        <v>2022</v>
      </c>
      <c r="D3057" s="154">
        <v>42116</v>
      </c>
      <c r="E3057" s="145">
        <f t="shared" si="2"/>
        <v>4</v>
      </c>
      <c r="F3057" s="145">
        <f t="shared" si="3"/>
        <v>2015</v>
      </c>
      <c r="G3057" s="153" t="s">
        <v>2372</v>
      </c>
      <c r="H3057" s="143">
        <v>3927</v>
      </c>
      <c r="I3057" s="143">
        <v>6791</v>
      </c>
      <c r="J3057" s="143">
        <v>1039</v>
      </c>
      <c r="K3057" s="147" t="s">
        <v>77</v>
      </c>
      <c r="L3057" s="152"/>
      <c r="M3057" s="57"/>
      <c r="N3057" s="150"/>
      <c r="O3057" s="150"/>
      <c r="P3057" s="150"/>
      <c r="Q3057" s="150"/>
    </row>
    <row r="3058" spans="1:17" ht="15">
      <c r="A3058" s="142">
        <v>44726</v>
      </c>
      <c r="B3058" s="143">
        <f t="shared" si="0"/>
        <v>6</v>
      </c>
      <c r="C3058" s="143">
        <f t="shared" si="1"/>
        <v>2022</v>
      </c>
      <c r="D3058" s="154">
        <v>42116</v>
      </c>
      <c r="E3058" s="145">
        <f t="shared" si="2"/>
        <v>4</v>
      </c>
      <c r="F3058" s="145">
        <f t="shared" si="3"/>
        <v>2015</v>
      </c>
      <c r="G3058" s="153" t="s">
        <v>2373</v>
      </c>
      <c r="H3058" s="143">
        <v>3929</v>
      </c>
      <c r="I3058" s="143">
        <v>6793</v>
      </c>
      <c r="J3058" s="143">
        <v>2180</v>
      </c>
      <c r="K3058" s="147" t="s">
        <v>77</v>
      </c>
      <c r="L3058" s="152"/>
      <c r="M3058" s="57"/>
      <c r="N3058" s="150"/>
      <c r="O3058" s="150"/>
      <c r="P3058" s="150"/>
      <c r="Q3058" s="150"/>
    </row>
    <row r="3059" spans="1:17" ht="15">
      <c r="A3059" s="142">
        <v>44727</v>
      </c>
      <c r="B3059" s="143">
        <f t="shared" si="0"/>
        <v>6</v>
      </c>
      <c r="C3059" s="143">
        <f t="shared" si="1"/>
        <v>2022</v>
      </c>
      <c r="D3059" s="154">
        <v>42116</v>
      </c>
      <c r="E3059" s="145">
        <f t="shared" si="2"/>
        <v>4</v>
      </c>
      <c r="F3059" s="145">
        <f t="shared" si="3"/>
        <v>2015</v>
      </c>
      <c r="G3059" s="153" t="s">
        <v>2374</v>
      </c>
      <c r="H3059" s="143">
        <v>3926</v>
      </c>
      <c r="I3059" s="143">
        <v>6795</v>
      </c>
      <c r="J3059" s="143">
        <v>1449</v>
      </c>
      <c r="K3059" s="147" t="s">
        <v>77</v>
      </c>
      <c r="L3059" s="152"/>
      <c r="M3059" s="57"/>
      <c r="N3059" s="150"/>
      <c r="O3059" s="150"/>
      <c r="P3059" s="150"/>
      <c r="Q3059" s="150"/>
    </row>
    <row r="3060" spans="1:17" ht="15">
      <c r="A3060" s="142">
        <v>44728</v>
      </c>
      <c r="B3060" s="143">
        <f t="shared" si="0"/>
        <v>6</v>
      </c>
      <c r="C3060" s="143">
        <f t="shared" si="1"/>
        <v>2022</v>
      </c>
      <c r="D3060" s="154">
        <v>42116</v>
      </c>
      <c r="E3060" s="145">
        <f t="shared" si="2"/>
        <v>4</v>
      </c>
      <c r="F3060" s="145">
        <f t="shared" si="3"/>
        <v>2015</v>
      </c>
      <c r="G3060" s="153" t="s">
        <v>2375</v>
      </c>
      <c r="H3060" s="143">
        <v>3930</v>
      </c>
      <c r="I3060" s="143">
        <v>6797</v>
      </c>
      <c r="J3060" s="143">
        <v>1799</v>
      </c>
      <c r="K3060" s="147" t="s">
        <v>77</v>
      </c>
      <c r="L3060" s="152"/>
      <c r="M3060" s="57"/>
      <c r="N3060" s="150"/>
      <c r="O3060" s="150"/>
      <c r="P3060" s="150"/>
      <c r="Q3060" s="150"/>
    </row>
    <row r="3061" spans="1:17" ht="15">
      <c r="A3061" s="142">
        <v>44729</v>
      </c>
      <c r="B3061" s="143">
        <f t="shared" si="0"/>
        <v>6</v>
      </c>
      <c r="C3061" s="143">
        <f t="shared" si="1"/>
        <v>2022</v>
      </c>
      <c r="D3061" s="154">
        <v>42116</v>
      </c>
      <c r="E3061" s="145">
        <f t="shared" si="2"/>
        <v>4</v>
      </c>
      <c r="F3061" s="145">
        <f t="shared" si="3"/>
        <v>2015</v>
      </c>
      <c r="G3061" s="153" t="s">
        <v>2376</v>
      </c>
      <c r="H3061" s="143">
        <v>3932</v>
      </c>
      <c r="I3061" s="143">
        <v>6799</v>
      </c>
      <c r="J3061" s="143">
        <v>3589</v>
      </c>
      <c r="K3061" s="147" t="s">
        <v>77</v>
      </c>
      <c r="L3061" s="152"/>
      <c r="M3061" s="57"/>
      <c r="N3061" s="150"/>
      <c r="O3061" s="150"/>
      <c r="P3061" s="150"/>
      <c r="Q3061" s="150"/>
    </row>
    <row r="3062" spans="1:17" ht="15">
      <c r="A3062" s="142">
        <v>44730</v>
      </c>
      <c r="B3062" s="143">
        <f t="shared" si="0"/>
        <v>6</v>
      </c>
      <c r="C3062" s="143">
        <f t="shared" si="1"/>
        <v>2022</v>
      </c>
      <c r="D3062" s="154">
        <v>42116</v>
      </c>
      <c r="E3062" s="145">
        <f t="shared" si="2"/>
        <v>4</v>
      </c>
      <c r="F3062" s="145">
        <f t="shared" si="3"/>
        <v>2015</v>
      </c>
      <c r="G3062" s="153" t="s">
        <v>2377</v>
      </c>
      <c r="H3062" s="143">
        <v>3933</v>
      </c>
      <c r="I3062" s="143">
        <v>6800</v>
      </c>
      <c r="J3062" s="143">
        <v>1049</v>
      </c>
      <c r="K3062" s="147" t="s">
        <v>77</v>
      </c>
      <c r="L3062" s="152"/>
      <c r="M3062" s="57"/>
      <c r="N3062" s="150"/>
      <c r="O3062" s="150"/>
      <c r="P3062" s="150"/>
      <c r="Q3062" s="150"/>
    </row>
    <row r="3063" spans="1:17" ht="15">
      <c r="A3063" s="142">
        <v>44731</v>
      </c>
      <c r="B3063" s="143">
        <f t="shared" si="0"/>
        <v>6</v>
      </c>
      <c r="C3063" s="143">
        <f t="shared" si="1"/>
        <v>2022</v>
      </c>
      <c r="D3063" s="154">
        <v>42116</v>
      </c>
      <c r="E3063" s="145">
        <f t="shared" si="2"/>
        <v>4</v>
      </c>
      <c r="F3063" s="145">
        <f t="shared" si="3"/>
        <v>2015</v>
      </c>
      <c r="G3063" s="153" t="s">
        <v>2378</v>
      </c>
      <c r="H3063" s="143">
        <v>3937</v>
      </c>
      <c r="I3063" s="143">
        <v>6804</v>
      </c>
      <c r="J3063" s="143">
        <v>2299</v>
      </c>
      <c r="K3063" s="147" t="s">
        <v>77</v>
      </c>
      <c r="L3063" s="152"/>
      <c r="M3063" s="57"/>
      <c r="N3063" s="150"/>
      <c r="O3063" s="150"/>
      <c r="P3063" s="150"/>
      <c r="Q3063" s="150"/>
    </row>
    <row r="3064" spans="1:17" ht="15">
      <c r="A3064" s="142">
        <v>44732</v>
      </c>
      <c r="B3064" s="143">
        <f t="shared" si="0"/>
        <v>6</v>
      </c>
      <c r="C3064" s="143">
        <f t="shared" si="1"/>
        <v>2022</v>
      </c>
      <c r="D3064" s="154">
        <v>42116</v>
      </c>
      <c r="E3064" s="145">
        <f t="shared" si="2"/>
        <v>4</v>
      </c>
      <c r="F3064" s="145">
        <f t="shared" si="3"/>
        <v>2015</v>
      </c>
      <c r="G3064" s="153" t="s">
        <v>176</v>
      </c>
      <c r="H3064" s="143">
        <v>1095</v>
      </c>
      <c r="I3064" s="143">
        <v>6805</v>
      </c>
      <c r="J3064" s="143">
        <v>1750</v>
      </c>
      <c r="K3064" s="147" t="s">
        <v>77</v>
      </c>
      <c r="L3064" s="152"/>
      <c r="M3064" s="57"/>
      <c r="N3064" s="150"/>
      <c r="O3064" s="150"/>
      <c r="P3064" s="150"/>
      <c r="Q3064" s="150"/>
    </row>
    <row r="3065" spans="1:17" ht="15">
      <c r="A3065" s="142">
        <v>44733</v>
      </c>
      <c r="B3065" s="143">
        <f t="shared" si="0"/>
        <v>6</v>
      </c>
      <c r="C3065" s="143">
        <f t="shared" si="1"/>
        <v>2022</v>
      </c>
      <c r="D3065" s="154">
        <v>42116</v>
      </c>
      <c r="E3065" s="145">
        <f t="shared" si="2"/>
        <v>4</v>
      </c>
      <c r="F3065" s="145">
        <f t="shared" si="3"/>
        <v>2015</v>
      </c>
      <c r="G3065" s="153" t="s">
        <v>2379</v>
      </c>
      <c r="H3065" s="143">
        <v>3938</v>
      </c>
      <c r="I3065" s="143">
        <v>6806</v>
      </c>
      <c r="J3065" s="143">
        <v>4399</v>
      </c>
      <c r="K3065" s="147" t="s">
        <v>77</v>
      </c>
      <c r="L3065" s="152"/>
      <c r="M3065" s="57"/>
      <c r="N3065" s="150"/>
      <c r="O3065" s="150"/>
      <c r="P3065" s="150"/>
      <c r="Q3065" s="150"/>
    </row>
    <row r="3066" spans="1:17" ht="15">
      <c r="A3066" s="142">
        <v>44734</v>
      </c>
      <c r="B3066" s="143">
        <f t="shared" si="0"/>
        <v>6</v>
      </c>
      <c r="C3066" s="143">
        <f t="shared" si="1"/>
        <v>2022</v>
      </c>
      <c r="D3066" s="154">
        <v>42116</v>
      </c>
      <c r="E3066" s="145">
        <f t="shared" si="2"/>
        <v>4</v>
      </c>
      <c r="F3066" s="145">
        <f t="shared" si="3"/>
        <v>2015</v>
      </c>
      <c r="G3066" s="153" t="s">
        <v>176</v>
      </c>
      <c r="H3066" s="143">
        <v>3918</v>
      </c>
      <c r="I3066" s="143">
        <v>6808</v>
      </c>
      <c r="J3066" s="143">
        <v>1761</v>
      </c>
      <c r="K3066" s="147" t="s">
        <v>77</v>
      </c>
      <c r="L3066" s="152"/>
      <c r="M3066" s="57"/>
      <c r="N3066" s="150"/>
      <c r="O3066" s="150"/>
      <c r="P3066" s="150"/>
      <c r="Q3066" s="150"/>
    </row>
    <row r="3067" spans="1:17" ht="15">
      <c r="A3067" s="142">
        <v>44735</v>
      </c>
      <c r="B3067" s="143">
        <f t="shared" si="0"/>
        <v>6</v>
      </c>
      <c r="C3067" s="143">
        <f t="shared" si="1"/>
        <v>2022</v>
      </c>
      <c r="D3067" s="154">
        <v>42116</v>
      </c>
      <c r="E3067" s="145">
        <f t="shared" si="2"/>
        <v>4</v>
      </c>
      <c r="F3067" s="145">
        <f t="shared" si="3"/>
        <v>2015</v>
      </c>
      <c r="G3067" s="153" t="s">
        <v>2380</v>
      </c>
      <c r="H3067" s="143">
        <v>3943</v>
      </c>
      <c r="I3067" s="143">
        <v>6813</v>
      </c>
      <c r="J3067" s="143">
        <v>900</v>
      </c>
      <c r="K3067" s="147" t="s">
        <v>77</v>
      </c>
      <c r="L3067" s="152"/>
      <c r="M3067" s="57"/>
      <c r="N3067" s="150"/>
      <c r="O3067" s="150"/>
      <c r="P3067" s="150"/>
      <c r="Q3067" s="150"/>
    </row>
    <row r="3068" spans="1:17" ht="15">
      <c r="A3068" s="142">
        <v>44736</v>
      </c>
      <c r="B3068" s="143">
        <f t="shared" si="0"/>
        <v>6</v>
      </c>
      <c r="C3068" s="143">
        <f t="shared" si="1"/>
        <v>2022</v>
      </c>
      <c r="D3068" s="154">
        <v>42116</v>
      </c>
      <c r="E3068" s="145">
        <f t="shared" si="2"/>
        <v>4</v>
      </c>
      <c r="F3068" s="145">
        <f t="shared" si="3"/>
        <v>2015</v>
      </c>
      <c r="G3068" s="153" t="s">
        <v>2381</v>
      </c>
      <c r="H3068" s="143">
        <v>3944</v>
      </c>
      <c r="I3068" s="143">
        <v>6814</v>
      </c>
      <c r="J3068" s="143">
        <v>100</v>
      </c>
      <c r="K3068" s="147" t="s">
        <v>77</v>
      </c>
      <c r="L3068" s="152"/>
      <c r="M3068" s="57"/>
      <c r="N3068" s="150"/>
      <c r="O3068" s="150"/>
      <c r="P3068" s="150"/>
      <c r="Q3068" s="150"/>
    </row>
    <row r="3069" spans="1:17" ht="15">
      <c r="A3069" s="142">
        <v>44737</v>
      </c>
      <c r="B3069" s="143">
        <f t="shared" si="0"/>
        <v>6</v>
      </c>
      <c r="C3069" s="143">
        <f t="shared" si="1"/>
        <v>2022</v>
      </c>
      <c r="D3069" s="154">
        <v>42116</v>
      </c>
      <c r="E3069" s="145">
        <f t="shared" si="2"/>
        <v>4</v>
      </c>
      <c r="F3069" s="145">
        <f t="shared" si="3"/>
        <v>2015</v>
      </c>
      <c r="G3069" s="146"/>
      <c r="H3069" s="143">
        <v>3945</v>
      </c>
      <c r="I3069" s="143">
        <v>6815</v>
      </c>
      <c r="J3069" s="143">
        <v>200</v>
      </c>
      <c r="K3069" s="147" t="s">
        <v>77</v>
      </c>
      <c r="L3069" s="152"/>
      <c r="M3069" s="57"/>
      <c r="N3069" s="150"/>
      <c r="O3069" s="150"/>
      <c r="P3069" s="150"/>
      <c r="Q3069" s="150"/>
    </row>
    <row r="3070" spans="1:17" ht="15">
      <c r="A3070" s="142">
        <v>44738</v>
      </c>
      <c r="B3070" s="143">
        <f t="shared" si="0"/>
        <v>6</v>
      </c>
      <c r="C3070" s="143">
        <f t="shared" si="1"/>
        <v>2022</v>
      </c>
      <c r="D3070" s="154">
        <v>42116</v>
      </c>
      <c r="E3070" s="145">
        <f t="shared" si="2"/>
        <v>4</v>
      </c>
      <c r="F3070" s="145">
        <f t="shared" si="3"/>
        <v>2015</v>
      </c>
      <c r="G3070" s="146"/>
      <c r="H3070" s="143">
        <v>3947</v>
      </c>
      <c r="I3070" s="143">
        <v>6817</v>
      </c>
      <c r="J3070" s="143">
        <v>1000</v>
      </c>
      <c r="K3070" s="147" t="s">
        <v>77</v>
      </c>
      <c r="L3070" s="152"/>
      <c r="M3070" s="57"/>
      <c r="N3070" s="150"/>
      <c r="O3070" s="150"/>
      <c r="P3070" s="150"/>
      <c r="Q3070" s="150"/>
    </row>
    <row r="3071" spans="1:17" ht="15">
      <c r="A3071" s="142">
        <v>44739</v>
      </c>
      <c r="B3071" s="143">
        <f t="shared" si="0"/>
        <v>6</v>
      </c>
      <c r="C3071" s="143">
        <f t="shared" si="1"/>
        <v>2022</v>
      </c>
      <c r="D3071" s="154">
        <v>42116</v>
      </c>
      <c r="E3071" s="145">
        <f t="shared" si="2"/>
        <v>4</v>
      </c>
      <c r="F3071" s="145">
        <f t="shared" si="3"/>
        <v>2015</v>
      </c>
      <c r="G3071" s="146"/>
      <c r="H3071" s="143">
        <v>2999</v>
      </c>
      <c r="I3071" s="143">
        <v>6818</v>
      </c>
      <c r="J3071" s="143">
        <v>1000</v>
      </c>
      <c r="K3071" s="147" t="s">
        <v>77</v>
      </c>
      <c r="L3071" s="152"/>
      <c r="M3071" s="57"/>
      <c r="N3071" s="150"/>
      <c r="O3071" s="150"/>
      <c r="P3071" s="150"/>
      <c r="Q3071" s="150"/>
    </row>
    <row r="3072" spans="1:17" ht="15">
      <c r="A3072" s="142">
        <v>44740</v>
      </c>
      <c r="B3072" s="143">
        <f t="shared" si="0"/>
        <v>6</v>
      </c>
      <c r="C3072" s="143">
        <f t="shared" si="1"/>
        <v>2022</v>
      </c>
      <c r="D3072" s="154">
        <v>42116</v>
      </c>
      <c r="E3072" s="145">
        <f t="shared" si="2"/>
        <v>4</v>
      </c>
      <c r="F3072" s="145">
        <f t="shared" si="3"/>
        <v>2015</v>
      </c>
      <c r="G3072" s="153" t="s">
        <v>1424</v>
      </c>
      <c r="H3072" s="143">
        <v>2545</v>
      </c>
      <c r="I3072" s="143">
        <v>6820</v>
      </c>
      <c r="J3072" s="143">
        <v>3489</v>
      </c>
      <c r="K3072" s="147" t="s">
        <v>77</v>
      </c>
      <c r="L3072" s="152"/>
      <c r="M3072" s="57"/>
      <c r="N3072" s="150"/>
      <c r="O3072" s="150"/>
      <c r="P3072" s="150"/>
      <c r="Q3072" s="150"/>
    </row>
    <row r="3073" spans="1:17" ht="15">
      <c r="A3073" s="142">
        <v>44741</v>
      </c>
      <c r="B3073" s="143">
        <f t="shared" si="0"/>
        <v>6</v>
      </c>
      <c r="C3073" s="143">
        <f t="shared" si="1"/>
        <v>2022</v>
      </c>
      <c r="D3073" s="154">
        <v>42117</v>
      </c>
      <c r="E3073" s="145">
        <f t="shared" si="2"/>
        <v>4</v>
      </c>
      <c r="F3073" s="145">
        <f t="shared" si="3"/>
        <v>2015</v>
      </c>
      <c r="G3073" s="153" t="s">
        <v>2382</v>
      </c>
      <c r="H3073" s="143">
        <v>3952</v>
      </c>
      <c r="I3073" s="143">
        <v>6828</v>
      </c>
      <c r="J3073" s="143">
        <v>400</v>
      </c>
      <c r="K3073" s="147" t="s">
        <v>77</v>
      </c>
      <c r="L3073" s="152"/>
      <c r="M3073" s="57"/>
      <c r="N3073" s="150"/>
      <c r="O3073" s="150"/>
      <c r="P3073" s="150"/>
      <c r="Q3073" s="150"/>
    </row>
    <row r="3074" spans="1:17" ht="15">
      <c r="A3074" s="142">
        <v>44742</v>
      </c>
      <c r="B3074" s="143">
        <f t="shared" si="0"/>
        <v>6</v>
      </c>
      <c r="C3074" s="143">
        <f t="shared" si="1"/>
        <v>2022</v>
      </c>
      <c r="D3074" s="154">
        <v>42117</v>
      </c>
      <c r="E3074" s="145">
        <f t="shared" si="2"/>
        <v>4</v>
      </c>
      <c r="F3074" s="145">
        <f t="shared" si="3"/>
        <v>2015</v>
      </c>
      <c r="G3074" s="153" t="s">
        <v>2383</v>
      </c>
      <c r="H3074" s="143">
        <v>2334</v>
      </c>
      <c r="I3074" s="143">
        <v>6829</v>
      </c>
      <c r="J3074" s="143">
        <v>2899</v>
      </c>
      <c r="K3074" s="147" t="s">
        <v>77</v>
      </c>
      <c r="L3074" s="152"/>
      <c r="M3074" s="57"/>
      <c r="N3074" s="150"/>
      <c r="O3074" s="150"/>
      <c r="P3074" s="150"/>
      <c r="Q3074" s="150"/>
    </row>
    <row r="3075" spans="1:17" ht="15">
      <c r="A3075" s="142">
        <v>44743</v>
      </c>
      <c r="B3075" s="143">
        <f t="shared" si="0"/>
        <v>7</v>
      </c>
      <c r="C3075" s="143">
        <f t="shared" si="1"/>
        <v>2022</v>
      </c>
      <c r="D3075" s="154">
        <v>42117</v>
      </c>
      <c r="E3075" s="145">
        <f t="shared" si="2"/>
        <v>4</v>
      </c>
      <c r="F3075" s="145">
        <f t="shared" si="3"/>
        <v>2015</v>
      </c>
      <c r="G3075" s="153" t="s">
        <v>2384</v>
      </c>
      <c r="H3075" s="143">
        <v>3953</v>
      </c>
      <c r="I3075" s="143">
        <v>6833</v>
      </c>
      <c r="J3075" s="143">
        <v>2799</v>
      </c>
      <c r="K3075" s="147" t="s">
        <v>77</v>
      </c>
      <c r="L3075" s="152"/>
      <c r="M3075" s="57"/>
      <c r="N3075" s="150"/>
      <c r="O3075" s="150"/>
      <c r="P3075" s="150"/>
      <c r="Q3075" s="150"/>
    </row>
    <row r="3076" spans="1:17" ht="15">
      <c r="A3076" s="142">
        <v>44744</v>
      </c>
      <c r="B3076" s="143">
        <f t="shared" si="0"/>
        <v>7</v>
      </c>
      <c r="C3076" s="143">
        <f t="shared" si="1"/>
        <v>2022</v>
      </c>
      <c r="D3076" s="154">
        <v>42117</v>
      </c>
      <c r="E3076" s="145">
        <f t="shared" si="2"/>
        <v>4</v>
      </c>
      <c r="F3076" s="145">
        <f t="shared" si="3"/>
        <v>2015</v>
      </c>
      <c r="G3076" s="153" t="s">
        <v>2385</v>
      </c>
      <c r="H3076" s="143">
        <v>3956</v>
      </c>
      <c r="I3076" s="143">
        <v>6835</v>
      </c>
      <c r="J3076" s="143">
        <v>2889</v>
      </c>
      <c r="K3076" s="147" t="s">
        <v>77</v>
      </c>
      <c r="L3076" s="152"/>
      <c r="M3076" s="57"/>
      <c r="N3076" s="150"/>
      <c r="O3076" s="150"/>
      <c r="P3076" s="150"/>
      <c r="Q3076" s="150"/>
    </row>
    <row r="3077" spans="1:17" ht="15">
      <c r="A3077" s="142">
        <v>44745</v>
      </c>
      <c r="B3077" s="143">
        <f t="shared" si="0"/>
        <v>7</v>
      </c>
      <c r="C3077" s="143">
        <f t="shared" si="1"/>
        <v>2022</v>
      </c>
      <c r="D3077" s="154">
        <v>42117</v>
      </c>
      <c r="E3077" s="145">
        <f t="shared" si="2"/>
        <v>4</v>
      </c>
      <c r="F3077" s="145">
        <f t="shared" si="3"/>
        <v>2015</v>
      </c>
      <c r="G3077" s="153" t="s">
        <v>2386</v>
      </c>
      <c r="H3077" s="143">
        <v>1020</v>
      </c>
      <c r="I3077" s="143">
        <v>6836</v>
      </c>
      <c r="J3077" s="143">
        <v>5609</v>
      </c>
      <c r="K3077" s="147" t="s">
        <v>77</v>
      </c>
      <c r="L3077" s="152"/>
      <c r="M3077" s="57"/>
      <c r="N3077" s="150"/>
      <c r="O3077" s="150"/>
      <c r="P3077" s="150"/>
      <c r="Q3077" s="150"/>
    </row>
    <row r="3078" spans="1:17" ht="15">
      <c r="A3078" s="142">
        <v>44746</v>
      </c>
      <c r="B3078" s="143">
        <f t="shared" si="0"/>
        <v>7</v>
      </c>
      <c r="C3078" s="143">
        <f t="shared" si="1"/>
        <v>2022</v>
      </c>
      <c r="D3078" s="154">
        <v>42117</v>
      </c>
      <c r="E3078" s="145">
        <f t="shared" si="2"/>
        <v>4</v>
      </c>
      <c r="F3078" s="145">
        <f t="shared" si="3"/>
        <v>2015</v>
      </c>
      <c r="G3078" s="153" t="s">
        <v>2387</v>
      </c>
      <c r="H3078" s="143">
        <v>3957</v>
      </c>
      <c r="I3078" s="143">
        <v>6837</v>
      </c>
      <c r="J3078" s="143">
        <v>100</v>
      </c>
      <c r="K3078" s="147" t="s">
        <v>77</v>
      </c>
      <c r="L3078" s="152"/>
      <c r="M3078" s="57"/>
      <c r="N3078" s="150"/>
      <c r="O3078" s="150"/>
      <c r="P3078" s="150"/>
      <c r="Q3078" s="150"/>
    </row>
    <row r="3079" spans="1:17" ht="15">
      <c r="A3079" s="142">
        <v>44747</v>
      </c>
      <c r="B3079" s="143">
        <f t="shared" si="0"/>
        <v>7</v>
      </c>
      <c r="C3079" s="143">
        <f t="shared" si="1"/>
        <v>2022</v>
      </c>
      <c r="D3079" s="154">
        <v>42117</v>
      </c>
      <c r="E3079" s="145">
        <f t="shared" si="2"/>
        <v>4</v>
      </c>
      <c r="F3079" s="145">
        <f t="shared" si="3"/>
        <v>2015</v>
      </c>
      <c r="G3079" s="153" t="s">
        <v>2388</v>
      </c>
      <c r="H3079" s="143">
        <v>3958</v>
      </c>
      <c r="I3079" s="143">
        <v>6839</v>
      </c>
      <c r="J3079" s="143">
        <v>844</v>
      </c>
      <c r="K3079" s="147" t="s">
        <v>77</v>
      </c>
      <c r="L3079" s="152"/>
      <c r="M3079" s="57"/>
      <c r="N3079" s="150"/>
      <c r="O3079" s="150"/>
      <c r="P3079" s="150"/>
      <c r="Q3079" s="150"/>
    </row>
    <row r="3080" spans="1:17" ht="15">
      <c r="A3080" s="142">
        <v>44748</v>
      </c>
      <c r="B3080" s="143">
        <f t="shared" si="0"/>
        <v>7</v>
      </c>
      <c r="C3080" s="143">
        <f t="shared" si="1"/>
        <v>2022</v>
      </c>
      <c r="D3080" s="154">
        <v>42117</v>
      </c>
      <c r="E3080" s="145">
        <f t="shared" si="2"/>
        <v>4</v>
      </c>
      <c r="F3080" s="145">
        <f t="shared" si="3"/>
        <v>2015</v>
      </c>
      <c r="G3080" s="153" t="s">
        <v>2389</v>
      </c>
      <c r="H3080" s="143">
        <v>3960</v>
      </c>
      <c r="I3080" s="143">
        <v>6843</v>
      </c>
      <c r="J3080" s="143">
        <v>600</v>
      </c>
      <c r="K3080" s="147" t="s">
        <v>77</v>
      </c>
      <c r="L3080" s="152"/>
      <c r="M3080" s="57"/>
      <c r="N3080" s="150"/>
      <c r="O3080" s="150"/>
      <c r="P3080" s="150"/>
      <c r="Q3080" s="150"/>
    </row>
    <row r="3081" spans="1:17" ht="15">
      <c r="A3081" s="142">
        <v>44749</v>
      </c>
      <c r="B3081" s="143">
        <f t="shared" si="0"/>
        <v>7</v>
      </c>
      <c r="C3081" s="143">
        <f t="shared" si="1"/>
        <v>2022</v>
      </c>
      <c r="D3081" s="154">
        <v>42117</v>
      </c>
      <c r="E3081" s="145">
        <f t="shared" si="2"/>
        <v>4</v>
      </c>
      <c r="F3081" s="145">
        <f t="shared" si="3"/>
        <v>2015</v>
      </c>
      <c r="G3081" s="146"/>
      <c r="H3081" s="143">
        <v>3671</v>
      </c>
      <c r="I3081" s="143">
        <v>6846</v>
      </c>
      <c r="J3081" s="143">
        <v>2500</v>
      </c>
      <c r="K3081" s="147" t="s">
        <v>77</v>
      </c>
      <c r="L3081" s="152"/>
      <c r="M3081" s="57"/>
      <c r="N3081" s="150"/>
      <c r="O3081" s="150"/>
      <c r="P3081" s="150"/>
      <c r="Q3081" s="150"/>
    </row>
    <row r="3082" spans="1:17" ht="15">
      <c r="A3082" s="142">
        <v>44750</v>
      </c>
      <c r="B3082" s="143">
        <f t="shared" si="0"/>
        <v>7</v>
      </c>
      <c r="C3082" s="143">
        <f t="shared" si="1"/>
        <v>2022</v>
      </c>
      <c r="D3082" s="154">
        <v>42117</v>
      </c>
      <c r="E3082" s="145">
        <f t="shared" si="2"/>
        <v>4</v>
      </c>
      <c r="F3082" s="145">
        <f t="shared" si="3"/>
        <v>2015</v>
      </c>
      <c r="G3082" s="153" t="s">
        <v>2390</v>
      </c>
      <c r="H3082" s="143">
        <v>3954</v>
      </c>
      <c r="I3082" s="143">
        <v>6848</v>
      </c>
      <c r="J3082" s="143">
        <v>100</v>
      </c>
      <c r="K3082" s="147" t="s">
        <v>77</v>
      </c>
      <c r="L3082" s="152"/>
      <c r="M3082" s="57"/>
      <c r="N3082" s="150"/>
      <c r="O3082" s="150"/>
      <c r="P3082" s="150"/>
      <c r="Q3082" s="150"/>
    </row>
    <row r="3083" spans="1:17" ht="15">
      <c r="A3083" s="142">
        <v>44751</v>
      </c>
      <c r="B3083" s="143">
        <f t="shared" si="0"/>
        <v>7</v>
      </c>
      <c r="C3083" s="143">
        <f t="shared" si="1"/>
        <v>2022</v>
      </c>
      <c r="D3083" s="154">
        <v>42117</v>
      </c>
      <c r="E3083" s="145">
        <f t="shared" si="2"/>
        <v>4</v>
      </c>
      <c r="F3083" s="145">
        <f t="shared" si="3"/>
        <v>2015</v>
      </c>
      <c r="G3083" s="146"/>
      <c r="H3083" s="143">
        <v>3294</v>
      </c>
      <c r="I3083" s="143">
        <v>6850</v>
      </c>
      <c r="J3083" s="143">
        <v>3000</v>
      </c>
      <c r="K3083" s="147" t="s">
        <v>77</v>
      </c>
      <c r="L3083" s="152"/>
      <c r="M3083" s="57"/>
      <c r="N3083" s="150"/>
      <c r="O3083" s="150"/>
      <c r="P3083" s="150"/>
      <c r="Q3083" s="150"/>
    </row>
    <row r="3084" spans="1:17" ht="15">
      <c r="A3084" s="142">
        <v>44752</v>
      </c>
      <c r="B3084" s="143">
        <f t="shared" si="0"/>
        <v>7</v>
      </c>
      <c r="C3084" s="143">
        <f t="shared" si="1"/>
        <v>2022</v>
      </c>
      <c r="D3084" s="154">
        <v>42117</v>
      </c>
      <c r="E3084" s="145">
        <f t="shared" si="2"/>
        <v>4</v>
      </c>
      <c r="F3084" s="145">
        <f t="shared" si="3"/>
        <v>2015</v>
      </c>
      <c r="G3084" s="153" t="s">
        <v>2391</v>
      </c>
      <c r="H3084" s="143">
        <v>3964</v>
      </c>
      <c r="I3084" s="143">
        <v>6852</v>
      </c>
      <c r="J3084" s="143">
        <v>2000</v>
      </c>
      <c r="K3084" s="147" t="s">
        <v>77</v>
      </c>
      <c r="L3084" s="152"/>
      <c r="M3084" s="57"/>
      <c r="N3084" s="150"/>
      <c r="O3084" s="150"/>
      <c r="P3084" s="150"/>
      <c r="Q3084" s="150"/>
    </row>
    <row r="3085" spans="1:17" ht="15">
      <c r="A3085" s="142">
        <v>44753</v>
      </c>
      <c r="B3085" s="143">
        <f t="shared" si="0"/>
        <v>7</v>
      </c>
      <c r="C3085" s="143">
        <f t="shared" si="1"/>
        <v>2022</v>
      </c>
      <c r="D3085" s="154">
        <v>42117</v>
      </c>
      <c r="E3085" s="145">
        <f t="shared" si="2"/>
        <v>4</v>
      </c>
      <c r="F3085" s="145">
        <f t="shared" si="3"/>
        <v>2015</v>
      </c>
      <c r="G3085" s="153" t="s">
        <v>2392</v>
      </c>
      <c r="H3085" s="143">
        <v>3965</v>
      </c>
      <c r="I3085" s="143">
        <v>6853</v>
      </c>
      <c r="J3085" s="143">
        <v>400</v>
      </c>
      <c r="K3085" s="147" t="s">
        <v>77</v>
      </c>
      <c r="L3085" s="152"/>
      <c r="M3085" s="57"/>
      <c r="N3085" s="150"/>
      <c r="O3085" s="150"/>
      <c r="P3085" s="150"/>
      <c r="Q3085" s="150"/>
    </row>
    <row r="3086" spans="1:17" ht="15">
      <c r="A3086" s="142">
        <v>44754</v>
      </c>
      <c r="B3086" s="143">
        <f t="shared" si="0"/>
        <v>7</v>
      </c>
      <c r="C3086" s="143">
        <f t="shared" si="1"/>
        <v>2022</v>
      </c>
      <c r="D3086" s="154">
        <v>42117</v>
      </c>
      <c r="E3086" s="145">
        <f t="shared" si="2"/>
        <v>4</v>
      </c>
      <c r="F3086" s="145">
        <f t="shared" si="3"/>
        <v>2015</v>
      </c>
      <c r="G3086" s="153" t="s">
        <v>2393</v>
      </c>
      <c r="H3086" s="143">
        <v>3966</v>
      </c>
      <c r="I3086" s="143">
        <v>6854</v>
      </c>
      <c r="J3086" s="143">
        <v>300</v>
      </c>
      <c r="K3086" s="147" t="s">
        <v>77</v>
      </c>
      <c r="L3086" s="152"/>
      <c r="M3086" s="57"/>
      <c r="N3086" s="150"/>
      <c r="O3086" s="150"/>
      <c r="P3086" s="150"/>
      <c r="Q3086" s="150"/>
    </row>
    <row r="3087" spans="1:17" ht="15">
      <c r="A3087" s="142">
        <v>44755</v>
      </c>
      <c r="B3087" s="143">
        <f t="shared" si="0"/>
        <v>7</v>
      </c>
      <c r="C3087" s="143">
        <f t="shared" si="1"/>
        <v>2022</v>
      </c>
      <c r="D3087" s="154">
        <v>42117</v>
      </c>
      <c r="E3087" s="145">
        <f t="shared" si="2"/>
        <v>4</v>
      </c>
      <c r="F3087" s="145">
        <f t="shared" si="3"/>
        <v>2015</v>
      </c>
      <c r="G3087" s="153" t="s">
        <v>2394</v>
      </c>
      <c r="H3087" s="143">
        <v>3967</v>
      </c>
      <c r="I3087" s="143">
        <v>6855</v>
      </c>
      <c r="J3087" s="143">
        <v>4099</v>
      </c>
      <c r="K3087" s="147" t="s">
        <v>77</v>
      </c>
      <c r="L3087" s="152"/>
      <c r="M3087" s="57"/>
      <c r="N3087" s="150"/>
      <c r="O3087" s="150"/>
      <c r="P3087" s="150"/>
      <c r="Q3087" s="150"/>
    </row>
    <row r="3088" spans="1:17" ht="15">
      <c r="A3088" s="142">
        <v>44756</v>
      </c>
      <c r="B3088" s="143">
        <f t="shared" si="0"/>
        <v>7</v>
      </c>
      <c r="C3088" s="143">
        <f t="shared" si="1"/>
        <v>2022</v>
      </c>
      <c r="D3088" s="154">
        <v>42117</v>
      </c>
      <c r="E3088" s="145">
        <f t="shared" si="2"/>
        <v>4</v>
      </c>
      <c r="F3088" s="145">
        <f t="shared" si="3"/>
        <v>2015</v>
      </c>
      <c r="G3088" s="153" t="s">
        <v>2395</v>
      </c>
      <c r="H3088" s="143">
        <v>3969</v>
      </c>
      <c r="I3088" s="143">
        <v>6858</v>
      </c>
      <c r="J3088" s="143">
        <v>1000</v>
      </c>
      <c r="K3088" s="147" t="s">
        <v>77</v>
      </c>
      <c r="L3088" s="152"/>
      <c r="M3088" s="57"/>
      <c r="N3088" s="150"/>
      <c r="O3088" s="150"/>
      <c r="P3088" s="150"/>
      <c r="Q3088" s="150"/>
    </row>
    <row r="3089" spans="1:17" ht="15">
      <c r="A3089" s="142">
        <v>44757</v>
      </c>
      <c r="B3089" s="143">
        <f t="shared" si="0"/>
        <v>7</v>
      </c>
      <c r="C3089" s="143">
        <f t="shared" si="1"/>
        <v>2022</v>
      </c>
      <c r="D3089" s="154">
        <v>42117</v>
      </c>
      <c r="E3089" s="145">
        <f t="shared" si="2"/>
        <v>4</v>
      </c>
      <c r="F3089" s="145">
        <f t="shared" si="3"/>
        <v>2015</v>
      </c>
      <c r="G3089" s="153" t="s">
        <v>2396</v>
      </c>
      <c r="H3089" s="143">
        <v>3971</v>
      </c>
      <c r="I3089" s="143">
        <v>6864</v>
      </c>
      <c r="J3089" s="143">
        <v>300</v>
      </c>
      <c r="K3089" s="147" t="s">
        <v>77</v>
      </c>
      <c r="L3089" s="152"/>
      <c r="M3089" s="57"/>
      <c r="N3089" s="150"/>
      <c r="O3089" s="150"/>
      <c r="P3089" s="150"/>
      <c r="Q3089" s="150"/>
    </row>
    <row r="3090" spans="1:17" ht="15">
      <c r="A3090" s="142">
        <v>44758</v>
      </c>
      <c r="B3090" s="143">
        <f t="shared" si="0"/>
        <v>7</v>
      </c>
      <c r="C3090" s="143">
        <f t="shared" si="1"/>
        <v>2022</v>
      </c>
      <c r="D3090" s="154">
        <v>42117</v>
      </c>
      <c r="E3090" s="145">
        <f t="shared" si="2"/>
        <v>4</v>
      </c>
      <c r="F3090" s="145">
        <f t="shared" si="3"/>
        <v>2015</v>
      </c>
      <c r="G3090" s="153" t="s">
        <v>2397</v>
      </c>
      <c r="H3090" s="143">
        <v>3973</v>
      </c>
      <c r="I3090" s="143">
        <v>6866</v>
      </c>
      <c r="J3090" s="143">
        <v>3086</v>
      </c>
      <c r="K3090" s="147" t="s">
        <v>77</v>
      </c>
      <c r="L3090" s="152"/>
      <c r="M3090" s="57"/>
      <c r="N3090" s="150"/>
      <c r="O3090" s="150"/>
      <c r="P3090" s="150"/>
      <c r="Q3090" s="150"/>
    </row>
    <row r="3091" spans="1:17" ht="15">
      <c r="A3091" s="142">
        <v>44759</v>
      </c>
      <c r="B3091" s="143">
        <f t="shared" si="0"/>
        <v>7</v>
      </c>
      <c r="C3091" s="143">
        <f t="shared" si="1"/>
        <v>2022</v>
      </c>
      <c r="D3091" s="154">
        <v>42117</v>
      </c>
      <c r="E3091" s="145">
        <f t="shared" si="2"/>
        <v>4</v>
      </c>
      <c r="F3091" s="145">
        <f t="shared" si="3"/>
        <v>2015</v>
      </c>
      <c r="G3091" s="146"/>
      <c r="H3091" s="143">
        <v>538</v>
      </c>
      <c r="I3091" s="143">
        <v>6871</v>
      </c>
      <c r="J3091" s="143">
        <v>1388</v>
      </c>
      <c r="K3091" s="147" t="s">
        <v>77</v>
      </c>
      <c r="L3091" s="152"/>
      <c r="M3091" s="57"/>
      <c r="N3091" s="150"/>
      <c r="O3091" s="150"/>
      <c r="P3091" s="150"/>
      <c r="Q3091" s="150"/>
    </row>
    <row r="3092" spans="1:17" ht="15">
      <c r="A3092" s="142">
        <v>44760</v>
      </c>
      <c r="B3092" s="143">
        <f t="shared" si="0"/>
        <v>7</v>
      </c>
      <c r="C3092" s="143">
        <f t="shared" si="1"/>
        <v>2022</v>
      </c>
      <c r="D3092" s="154">
        <v>42117</v>
      </c>
      <c r="E3092" s="145">
        <f t="shared" si="2"/>
        <v>4</v>
      </c>
      <c r="F3092" s="145">
        <f t="shared" si="3"/>
        <v>2015</v>
      </c>
      <c r="G3092" s="153" t="s">
        <v>2398</v>
      </c>
      <c r="H3092" s="143">
        <v>3974</v>
      </c>
      <c r="I3092" s="143">
        <v>6872</v>
      </c>
      <c r="J3092" s="143">
        <v>300</v>
      </c>
      <c r="K3092" s="147" t="s">
        <v>77</v>
      </c>
      <c r="L3092" s="152"/>
      <c r="M3092" s="57"/>
      <c r="N3092" s="150"/>
      <c r="O3092" s="150"/>
      <c r="P3092" s="150"/>
      <c r="Q3092" s="150"/>
    </row>
    <row r="3093" spans="1:17" ht="15">
      <c r="A3093" s="142">
        <v>44761</v>
      </c>
      <c r="B3093" s="143">
        <f t="shared" si="0"/>
        <v>7</v>
      </c>
      <c r="C3093" s="143">
        <f t="shared" si="1"/>
        <v>2022</v>
      </c>
      <c r="D3093" s="154">
        <v>42117</v>
      </c>
      <c r="E3093" s="145">
        <f t="shared" si="2"/>
        <v>4</v>
      </c>
      <c r="F3093" s="145">
        <f t="shared" si="3"/>
        <v>2015</v>
      </c>
      <c r="G3093" s="153" t="s">
        <v>2399</v>
      </c>
      <c r="H3093" s="143">
        <v>3975</v>
      </c>
      <c r="I3093" s="143">
        <v>6876</v>
      </c>
      <c r="J3093" s="143">
        <v>200</v>
      </c>
      <c r="K3093" s="147" t="s">
        <v>77</v>
      </c>
      <c r="L3093" s="152"/>
      <c r="M3093" s="57"/>
      <c r="N3093" s="150"/>
      <c r="O3093" s="150"/>
      <c r="P3093" s="150"/>
      <c r="Q3093" s="150"/>
    </row>
    <row r="3094" spans="1:17" ht="15">
      <c r="A3094" s="142">
        <v>44762</v>
      </c>
      <c r="B3094" s="143">
        <f t="shared" si="0"/>
        <v>7</v>
      </c>
      <c r="C3094" s="143">
        <f t="shared" si="1"/>
        <v>2022</v>
      </c>
      <c r="D3094" s="154">
        <v>42117</v>
      </c>
      <c r="E3094" s="145">
        <f t="shared" si="2"/>
        <v>4</v>
      </c>
      <c r="F3094" s="145">
        <f t="shared" si="3"/>
        <v>2015</v>
      </c>
      <c r="G3094" s="153" t="s">
        <v>2400</v>
      </c>
      <c r="H3094" s="143">
        <v>3977</v>
      </c>
      <c r="I3094" s="143">
        <v>6877</v>
      </c>
      <c r="J3094" s="143">
        <v>200</v>
      </c>
      <c r="K3094" s="147" t="s">
        <v>77</v>
      </c>
      <c r="L3094" s="152"/>
      <c r="M3094" s="57"/>
      <c r="N3094" s="150"/>
      <c r="O3094" s="150"/>
      <c r="P3094" s="150"/>
      <c r="Q3094" s="150"/>
    </row>
    <row r="3095" spans="1:17" ht="15">
      <c r="A3095" s="142">
        <v>44763</v>
      </c>
      <c r="B3095" s="143">
        <f t="shared" si="0"/>
        <v>7</v>
      </c>
      <c r="C3095" s="143">
        <f t="shared" si="1"/>
        <v>2022</v>
      </c>
      <c r="D3095" s="154">
        <v>42117</v>
      </c>
      <c r="E3095" s="145">
        <f t="shared" si="2"/>
        <v>4</v>
      </c>
      <c r="F3095" s="145">
        <f t="shared" si="3"/>
        <v>2015</v>
      </c>
      <c r="G3095" s="153" t="s">
        <v>2401</v>
      </c>
      <c r="H3095" s="143">
        <v>3979</v>
      </c>
      <c r="I3095" s="143">
        <v>6879</v>
      </c>
      <c r="J3095" s="143">
        <v>8839</v>
      </c>
      <c r="K3095" s="147" t="s">
        <v>77</v>
      </c>
      <c r="L3095" s="152"/>
      <c r="M3095" s="57"/>
      <c r="N3095" s="150"/>
      <c r="O3095" s="150"/>
      <c r="P3095" s="150"/>
      <c r="Q3095" s="150"/>
    </row>
    <row r="3096" spans="1:17" ht="15">
      <c r="A3096" s="142">
        <v>44764</v>
      </c>
      <c r="B3096" s="143">
        <f t="shared" si="0"/>
        <v>7</v>
      </c>
      <c r="C3096" s="143">
        <f t="shared" si="1"/>
        <v>2022</v>
      </c>
      <c r="D3096" s="154">
        <v>42117</v>
      </c>
      <c r="E3096" s="145">
        <f t="shared" si="2"/>
        <v>4</v>
      </c>
      <c r="F3096" s="145">
        <f t="shared" si="3"/>
        <v>2015</v>
      </c>
      <c r="G3096" s="153" t="s">
        <v>2402</v>
      </c>
      <c r="H3096" s="143">
        <v>362</v>
      </c>
      <c r="I3096" s="143">
        <v>6884</v>
      </c>
      <c r="J3096" s="143">
        <v>2059</v>
      </c>
      <c r="K3096" s="147" t="s">
        <v>77</v>
      </c>
      <c r="L3096" s="152"/>
      <c r="M3096" s="57"/>
      <c r="N3096" s="150"/>
      <c r="O3096" s="150"/>
      <c r="P3096" s="150"/>
      <c r="Q3096" s="150"/>
    </row>
    <row r="3097" spans="1:17" ht="15">
      <c r="A3097" s="142">
        <v>44765</v>
      </c>
      <c r="B3097" s="143">
        <f t="shared" si="0"/>
        <v>7</v>
      </c>
      <c r="C3097" s="143">
        <f t="shared" si="1"/>
        <v>2022</v>
      </c>
      <c r="D3097" s="154">
        <v>42117</v>
      </c>
      <c r="E3097" s="145">
        <f t="shared" si="2"/>
        <v>4</v>
      </c>
      <c r="F3097" s="145">
        <f t="shared" si="3"/>
        <v>2015</v>
      </c>
      <c r="G3097" s="153" t="s">
        <v>2403</v>
      </c>
      <c r="H3097" s="143">
        <v>3982</v>
      </c>
      <c r="I3097" s="143">
        <v>6885</v>
      </c>
      <c r="J3097" s="143">
        <v>1069</v>
      </c>
      <c r="K3097" s="147" t="s">
        <v>77</v>
      </c>
      <c r="L3097" s="152"/>
      <c r="M3097" s="57"/>
      <c r="N3097" s="150"/>
      <c r="O3097" s="150"/>
      <c r="P3097" s="150"/>
      <c r="Q3097" s="150"/>
    </row>
    <row r="3098" spans="1:17" ht="15">
      <c r="A3098" s="142">
        <v>44766</v>
      </c>
      <c r="B3098" s="143">
        <f t="shared" si="0"/>
        <v>7</v>
      </c>
      <c r="C3098" s="143">
        <f t="shared" si="1"/>
        <v>2022</v>
      </c>
      <c r="D3098" s="154">
        <v>42118</v>
      </c>
      <c r="E3098" s="145">
        <f t="shared" si="2"/>
        <v>4</v>
      </c>
      <c r="F3098" s="145">
        <f t="shared" si="3"/>
        <v>2015</v>
      </c>
      <c r="G3098" s="146"/>
      <c r="H3098" s="143">
        <v>3178</v>
      </c>
      <c r="I3098" s="143">
        <v>6891</v>
      </c>
      <c r="J3098" s="143">
        <v>3000</v>
      </c>
      <c r="K3098" s="147" t="s">
        <v>77</v>
      </c>
      <c r="L3098" s="152"/>
      <c r="M3098" s="57"/>
      <c r="N3098" s="150"/>
      <c r="O3098" s="150"/>
      <c r="P3098" s="150"/>
      <c r="Q3098" s="150"/>
    </row>
    <row r="3099" spans="1:17" ht="15">
      <c r="A3099" s="142">
        <v>44767</v>
      </c>
      <c r="B3099" s="143">
        <f t="shared" si="0"/>
        <v>7</v>
      </c>
      <c r="C3099" s="143">
        <f t="shared" si="1"/>
        <v>2022</v>
      </c>
      <c r="D3099" s="154">
        <v>42118</v>
      </c>
      <c r="E3099" s="145">
        <f t="shared" si="2"/>
        <v>4</v>
      </c>
      <c r="F3099" s="145">
        <f t="shared" si="3"/>
        <v>2015</v>
      </c>
      <c r="G3099" s="146"/>
      <c r="H3099" s="143">
        <v>3336</v>
      </c>
      <c r="I3099" s="143">
        <v>6894</v>
      </c>
      <c r="J3099" s="143">
        <v>5000</v>
      </c>
      <c r="K3099" s="147" t="s">
        <v>77</v>
      </c>
      <c r="L3099" s="152"/>
      <c r="M3099" s="57"/>
      <c r="N3099" s="150"/>
      <c r="O3099" s="150"/>
      <c r="P3099" s="150"/>
      <c r="Q3099" s="150"/>
    </row>
    <row r="3100" spans="1:17" ht="15">
      <c r="A3100" s="142">
        <v>44768</v>
      </c>
      <c r="B3100" s="143">
        <f t="shared" si="0"/>
        <v>7</v>
      </c>
      <c r="C3100" s="143">
        <f t="shared" si="1"/>
        <v>2022</v>
      </c>
      <c r="D3100" s="154">
        <v>42118</v>
      </c>
      <c r="E3100" s="145">
        <f t="shared" si="2"/>
        <v>4</v>
      </c>
      <c r="F3100" s="145">
        <f t="shared" si="3"/>
        <v>2015</v>
      </c>
      <c r="G3100" s="153" t="s">
        <v>2404</v>
      </c>
      <c r="H3100" s="143">
        <v>3985</v>
      </c>
      <c r="I3100" s="143">
        <v>6895</v>
      </c>
      <c r="J3100" s="143">
        <v>200</v>
      </c>
      <c r="K3100" s="147" t="s">
        <v>77</v>
      </c>
      <c r="L3100" s="152"/>
      <c r="M3100" s="57"/>
      <c r="N3100" s="150"/>
      <c r="O3100" s="150"/>
      <c r="P3100" s="150"/>
      <c r="Q3100" s="150"/>
    </row>
    <row r="3101" spans="1:17" ht="15">
      <c r="A3101" s="142">
        <v>44769</v>
      </c>
      <c r="B3101" s="143">
        <f t="shared" si="0"/>
        <v>7</v>
      </c>
      <c r="C3101" s="143">
        <f t="shared" si="1"/>
        <v>2022</v>
      </c>
      <c r="D3101" s="154">
        <v>42118</v>
      </c>
      <c r="E3101" s="145">
        <f t="shared" si="2"/>
        <v>4</v>
      </c>
      <c r="F3101" s="145">
        <f t="shared" si="3"/>
        <v>2015</v>
      </c>
      <c r="G3101" s="153" t="s">
        <v>2405</v>
      </c>
      <c r="H3101" s="143">
        <v>3986</v>
      </c>
      <c r="I3101" s="143">
        <v>6896</v>
      </c>
      <c r="J3101" s="143">
        <v>4499</v>
      </c>
      <c r="K3101" s="147" t="s">
        <v>77</v>
      </c>
      <c r="L3101" s="152"/>
      <c r="M3101" s="57"/>
      <c r="N3101" s="150"/>
      <c r="O3101" s="150"/>
      <c r="P3101" s="150"/>
      <c r="Q3101" s="150"/>
    </row>
    <row r="3102" spans="1:17" ht="15">
      <c r="A3102" s="142">
        <v>44770</v>
      </c>
      <c r="B3102" s="143">
        <f t="shared" si="0"/>
        <v>7</v>
      </c>
      <c r="C3102" s="143">
        <f t="shared" si="1"/>
        <v>2022</v>
      </c>
      <c r="D3102" s="154">
        <v>42118</v>
      </c>
      <c r="E3102" s="145">
        <f t="shared" si="2"/>
        <v>4</v>
      </c>
      <c r="F3102" s="145">
        <f t="shared" si="3"/>
        <v>2015</v>
      </c>
      <c r="G3102" s="153" t="s">
        <v>2406</v>
      </c>
      <c r="H3102" s="143">
        <v>3987</v>
      </c>
      <c r="I3102" s="143">
        <v>6898</v>
      </c>
      <c r="J3102" s="143">
        <v>2549</v>
      </c>
      <c r="K3102" s="147" t="s">
        <v>77</v>
      </c>
      <c r="L3102" s="152"/>
      <c r="M3102" s="57"/>
      <c r="N3102" s="150"/>
      <c r="O3102" s="150"/>
      <c r="P3102" s="150"/>
      <c r="Q3102" s="150"/>
    </row>
    <row r="3103" spans="1:17" ht="15">
      <c r="A3103" s="142">
        <v>44771</v>
      </c>
      <c r="B3103" s="143">
        <f t="shared" si="0"/>
        <v>7</v>
      </c>
      <c r="C3103" s="143">
        <f t="shared" si="1"/>
        <v>2022</v>
      </c>
      <c r="D3103" s="154">
        <v>42118</v>
      </c>
      <c r="E3103" s="145">
        <f t="shared" si="2"/>
        <v>4</v>
      </c>
      <c r="F3103" s="145">
        <f t="shared" si="3"/>
        <v>2015</v>
      </c>
      <c r="G3103" s="153" t="s">
        <v>1314</v>
      </c>
      <c r="H3103" s="143">
        <v>2397</v>
      </c>
      <c r="I3103" s="143">
        <v>6899</v>
      </c>
      <c r="J3103" s="143">
        <v>2339</v>
      </c>
      <c r="K3103" s="147" t="s">
        <v>77</v>
      </c>
      <c r="L3103" s="152"/>
      <c r="M3103" s="57"/>
      <c r="N3103" s="150"/>
      <c r="O3103" s="150"/>
      <c r="P3103" s="150"/>
      <c r="Q3103" s="150"/>
    </row>
    <row r="3104" spans="1:17" ht="15">
      <c r="A3104" s="142">
        <v>44772</v>
      </c>
      <c r="B3104" s="143">
        <f t="shared" si="0"/>
        <v>7</v>
      </c>
      <c r="C3104" s="143">
        <f t="shared" si="1"/>
        <v>2022</v>
      </c>
      <c r="D3104" s="154">
        <v>42118</v>
      </c>
      <c r="E3104" s="145">
        <f t="shared" si="2"/>
        <v>4</v>
      </c>
      <c r="F3104" s="145">
        <f t="shared" si="3"/>
        <v>2015</v>
      </c>
      <c r="G3104" s="146"/>
      <c r="H3104" s="143">
        <v>3988</v>
      </c>
      <c r="I3104" s="143">
        <v>6901</v>
      </c>
      <c r="J3104" s="143">
        <v>5418</v>
      </c>
      <c r="K3104" s="147" t="s">
        <v>77</v>
      </c>
      <c r="L3104" s="152"/>
      <c r="M3104" s="57"/>
      <c r="N3104" s="150"/>
      <c r="O3104" s="150"/>
      <c r="P3104" s="150"/>
      <c r="Q3104" s="150"/>
    </row>
    <row r="3105" spans="1:17" ht="15">
      <c r="A3105" s="142">
        <v>44773</v>
      </c>
      <c r="B3105" s="143">
        <f t="shared" si="0"/>
        <v>7</v>
      </c>
      <c r="C3105" s="143">
        <f t="shared" si="1"/>
        <v>2022</v>
      </c>
      <c r="D3105" s="154">
        <v>42118</v>
      </c>
      <c r="E3105" s="145">
        <f t="shared" si="2"/>
        <v>4</v>
      </c>
      <c r="F3105" s="145">
        <f t="shared" si="3"/>
        <v>2015</v>
      </c>
      <c r="G3105" s="153" t="s">
        <v>2407</v>
      </c>
      <c r="H3105" s="143">
        <v>3980</v>
      </c>
      <c r="I3105" s="143">
        <v>6902</v>
      </c>
      <c r="J3105" s="143">
        <v>2499</v>
      </c>
      <c r="K3105" s="147" t="s">
        <v>77</v>
      </c>
      <c r="L3105" s="152"/>
      <c r="M3105" s="57"/>
      <c r="N3105" s="150"/>
      <c r="O3105" s="150"/>
      <c r="P3105" s="150"/>
      <c r="Q3105" s="150"/>
    </row>
    <row r="3106" spans="1:17" ht="15">
      <c r="A3106" s="142">
        <v>44774</v>
      </c>
      <c r="B3106" s="143">
        <f t="shared" si="0"/>
        <v>8</v>
      </c>
      <c r="C3106" s="143">
        <f t="shared" si="1"/>
        <v>2022</v>
      </c>
      <c r="D3106" s="154">
        <v>42118</v>
      </c>
      <c r="E3106" s="145">
        <f t="shared" si="2"/>
        <v>4</v>
      </c>
      <c r="F3106" s="145">
        <f t="shared" si="3"/>
        <v>2015</v>
      </c>
      <c r="G3106" s="153" t="s">
        <v>2408</v>
      </c>
      <c r="H3106" s="143">
        <v>3989</v>
      </c>
      <c r="I3106" s="143">
        <v>6903</v>
      </c>
      <c r="J3106" s="143">
        <v>3978</v>
      </c>
      <c r="K3106" s="147" t="s">
        <v>77</v>
      </c>
      <c r="L3106" s="152"/>
      <c r="M3106" s="57"/>
      <c r="N3106" s="150"/>
      <c r="O3106" s="150"/>
      <c r="P3106" s="150"/>
      <c r="Q3106" s="150"/>
    </row>
    <row r="3107" spans="1:17" ht="15">
      <c r="A3107" s="142">
        <v>44775</v>
      </c>
      <c r="B3107" s="143">
        <f t="shared" si="0"/>
        <v>8</v>
      </c>
      <c r="C3107" s="143">
        <f t="shared" si="1"/>
        <v>2022</v>
      </c>
      <c r="D3107" s="154">
        <v>42118</v>
      </c>
      <c r="E3107" s="145">
        <f t="shared" si="2"/>
        <v>4</v>
      </c>
      <c r="F3107" s="145">
        <f t="shared" si="3"/>
        <v>2015</v>
      </c>
      <c r="G3107" s="146"/>
      <c r="H3107" s="143">
        <v>3990</v>
      </c>
      <c r="I3107" s="143">
        <v>6904</v>
      </c>
      <c r="J3107" s="143">
        <v>2500</v>
      </c>
      <c r="K3107" s="147" t="s">
        <v>77</v>
      </c>
      <c r="L3107" s="152"/>
      <c r="M3107" s="57"/>
      <c r="N3107" s="150"/>
      <c r="O3107" s="150"/>
      <c r="P3107" s="150"/>
      <c r="Q3107" s="150"/>
    </row>
    <row r="3108" spans="1:17" ht="15">
      <c r="A3108" s="142">
        <v>44776</v>
      </c>
      <c r="B3108" s="143">
        <f t="shared" si="0"/>
        <v>8</v>
      </c>
      <c r="C3108" s="143">
        <f t="shared" si="1"/>
        <v>2022</v>
      </c>
      <c r="D3108" s="154">
        <v>42118</v>
      </c>
      <c r="E3108" s="145">
        <f t="shared" si="2"/>
        <v>4</v>
      </c>
      <c r="F3108" s="145">
        <f t="shared" si="3"/>
        <v>2015</v>
      </c>
      <c r="G3108" s="146"/>
      <c r="H3108" s="143">
        <v>3991</v>
      </c>
      <c r="I3108" s="143">
        <v>6905</v>
      </c>
      <c r="J3108" s="143">
        <v>1000</v>
      </c>
      <c r="K3108" s="147" t="s">
        <v>77</v>
      </c>
      <c r="L3108" s="152"/>
      <c r="M3108" s="57"/>
      <c r="N3108" s="150"/>
      <c r="O3108" s="150"/>
      <c r="P3108" s="150"/>
      <c r="Q3108" s="150"/>
    </row>
    <row r="3109" spans="1:17" ht="15">
      <c r="A3109" s="142">
        <v>44777</v>
      </c>
      <c r="B3109" s="143">
        <f t="shared" si="0"/>
        <v>8</v>
      </c>
      <c r="C3109" s="143">
        <f t="shared" si="1"/>
        <v>2022</v>
      </c>
      <c r="D3109" s="154">
        <v>42118</v>
      </c>
      <c r="E3109" s="145">
        <f t="shared" si="2"/>
        <v>4</v>
      </c>
      <c r="F3109" s="145">
        <f t="shared" si="3"/>
        <v>2015</v>
      </c>
      <c r="G3109" s="153" t="s">
        <v>2409</v>
      </c>
      <c r="H3109" s="143">
        <v>2999</v>
      </c>
      <c r="I3109" s="143">
        <v>6907</v>
      </c>
      <c r="J3109" s="143">
        <v>1000</v>
      </c>
      <c r="K3109" s="147" t="s">
        <v>77</v>
      </c>
      <c r="L3109" s="152"/>
      <c r="M3109" s="57"/>
      <c r="N3109" s="150"/>
      <c r="O3109" s="150"/>
      <c r="P3109" s="150"/>
      <c r="Q3109" s="150"/>
    </row>
    <row r="3110" spans="1:17" ht="15">
      <c r="A3110" s="142">
        <v>44778</v>
      </c>
      <c r="B3110" s="143">
        <f t="shared" si="0"/>
        <v>8</v>
      </c>
      <c r="C3110" s="143">
        <f t="shared" si="1"/>
        <v>2022</v>
      </c>
      <c r="D3110" s="154">
        <v>42118</v>
      </c>
      <c r="E3110" s="145">
        <f t="shared" si="2"/>
        <v>4</v>
      </c>
      <c r="F3110" s="145">
        <f t="shared" si="3"/>
        <v>2015</v>
      </c>
      <c r="G3110" s="146"/>
      <c r="H3110" s="143">
        <v>3992</v>
      </c>
      <c r="I3110" s="143">
        <v>6908</v>
      </c>
      <c r="J3110" s="143">
        <v>1000</v>
      </c>
      <c r="K3110" s="147" t="s">
        <v>77</v>
      </c>
      <c r="L3110" s="152"/>
      <c r="M3110" s="57"/>
      <c r="N3110" s="150"/>
      <c r="O3110" s="150"/>
      <c r="P3110" s="150"/>
      <c r="Q3110" s="150"/>
    </row>
    <row r="3111" spans="1:17" ht="15">
      <c r="A3111" s="142">
        <v>44779</v>
      </c>
      <c r="B3111" s="143">
        <f t="shared" si="0"/>
        <v>8</v>
      </c>
      <c r="C3111" s="143">
        <f t="shared" si="1"/>
        <v>2022</v>
      </c>
      <c r="D3111" s="154">
        <v>42118</v>
      </c>
      <c r="E3111" s="145">
        <f t="shared" si="2"/>
        <v>4</v>
      </c>
      <c r="F3111" s="145">
        <f t="shared" si="3"/>
        <v>2015</v>
      </c>
      <c r="G3111" s="146"/>
      <c r="H3111" s="143">
        <v>3994</v>
      </c>
      <c r="I3111" s="143">
        <v>6911</v>
      </c>
      <c r="J3111" s="143">
        <v>1000</v>
      </c>
      <c r="K3111" s="147" t="s">
        <v>77</v>
      </c>
      <c r="L3111" s="152"/>
      <c r="M3111" s="57"/>
      <c r="N3111" s="150"/>
      <c r="O3111" s="150"/>
      <c r="P3111" s="150"/>
      <c r="Q3111" s="150"/>
    </row>
    <row r="3112" spans="1:17" ht="15">
      <c r="A3112" s="142">
        <v>44780</v>
      </c>
      <c r="B3112" s="143">
        <f t="shared" si="0"/>
        <v>8</v>
      </c>
      <c r="C3112" s="143">
        <f t="shared" si="1"/>
        <v>2022</v>
      </c>
      <c r="D3112" s="154">
        <v>42118</v>
      </c>
      <c r="E3112" s="145">
        <f t="shared" si="2"/>
        <v>4</v>
      </c>
      <c r="F3112" s="145">
        <f t="shared" si="3"/>
        <v>2015</v>
      </c>
      <c r="G3112" s="146"/>
      <c r="H3112" s="143">
        <v>3995</v>
      </c>
      <c r="I3112" s="143">
        <v>6912</v>
      </c>
      <c r="J3112" s="143">
        <v>1000</v>
      </c>
      <c r="K3112" s="147" t="s">
        <v>77</v>
      </c>
      <c r="L3112" s="152"/>
      <c r="M3112" s="57"/>
      <c r="N3112" s="150"/>
      <c r="O3112" s="150"/>
      <c r="P3112" s="150"/>
      <c r="Q3112" s="150"/>
    </row>
    <row r="3113" spans="1:17" ht="15">
      <c r="A3113" s="142">
        <v>44781</v>
      </c>
      <c r="B3113" s="143">
        <f t="shared" si="0"/>
        <v>8</v>
      </c>
      <c r="C3113" s="143">
        <f t="shared" si="1"/>
        <v>2022</v>
      </c>
      <c r="D3113" s="154">
        <v>42118</v>
      </c>
      <c r="E3113" s="145">
        <f t="shared" si="2"/>
        <v>4</v>
      </c>
      <c r="F3113" s="145">
        <f t="shared" si="3"/>
        <v>2015</v>
      </c>
      <c r="G3113" s="153" t="s">
        <v>2410</v>
      </c>
      <c r="H3113" s="143">
        <v>3993</v>
      </c>
      <c r="I3113" s="143">
        <v>6913</v>
      </c>
      <c r="J3113" s="143">
        <v>1000</v>
      </c>
      <c r="K3113" s="147" t="s">
        <v>77</v>
      </c>
      <c r="L3113" s="152"/>
      <c r="M3113" s="57"/>
      <c r="N3113" s="150"/>
      <c r="O3113" s="150"/>
      <c r="P3113" s="150"/>
      <c r="Q3113" s="150"/>
    </row>
    <row r="3114" spans="1:17" ht="15">
      <c r="A3114" s="142">
        <v>44782</v>
      </c>
      <c r="B3114" s="143">
        <f t="shared" si="0"/>
        <v>8</v>
      </c>
      <c r="C3114" s="143">
        <f t="shared" si="1"/>
        <v>2022</v>
      </c>
      <c r="D3114" s="154">
        <v>42118</v>
      </c>
      <c r="E3114" s="145">
        <f t="shared" si="2"/>
        <v>4</v>
      </c>
      <c r="F3114" s="145">
        <f t="shared" si="3"/>
        <v>2015</v>
      </c>
      <c r="G3114" s="146"/>
      <c r="H3114" s="143">
        <v>3414</v>
      </c>
      <c r="I3114" s="143">
        <v>6914</v>
      </c>
      <c r="J3114" s="143">
        <v>1000</v>
      </c>
      <c r="K3114" s="147" t="s">
        <v>77</v>
      </c>
      <c r="L3114" s="152"/>
      <c r="M3114" s="57"/>
      <c r="N3114" s="150"/>
      <c r="O3114" s="150"/>
      <c r="P3114" s="150"/>
      <c r="Q3114" s="150"/>
    </row>
    <row r="3115" spans="1:17" ht="15">
      <c r="A3115" s="142">
        <v>44783</v>
      </c>
      <c r="B3115" s="143">
        <f t="shared" si="0"/>
        <v>8</v>
      </c>
      <c r="C3115" s="143">
        <f t="shared" si="1"/>
        <v>2022</v>
      </c>
      <c r="D3115" s="154">
        <v>42118</v>
      </c>
      <c r="E3115" s="145">
        <f t="shared" si="2"/>
        <v>4</v>
      </c>
      <c r="F3115" s="145">
        <f t="shared" si="3"/>
        <v>2015</v>
      </c>
      <c r="G3115" s="146"/>
      <c r="H3115" s="143">
        <v>3996</v>
      </c>
      <c r="I3115" s="143">
        <v>6915</v>
      </c>
      <c r="J3115" s="143">
        <v>1000</v>
      </c>
      <c r="K3115" s="147" t="s">
        <v>77</v>
      </c>
      <c r="L3115" s="152"/>
      <c r="M3115" s="57"/>
      <c r="N3115" s="150"/>
      <c r="O3115" s="150"/>
      <c r="P3115" s="150"/>
      <c r="Q3115" s="150"/>
    </row>
    <row r="3116" spans="1:17" ht="15">
      <c r="A3116" s="142">
        <v>44784</v>
      </c>
      <c r="B3116" s="143">
        <f t="shared" si="0"/>
        <v>8</v>
      </c>
      <c r="C3116" s="143">
        <f t="shared" si="1"/>
        <v>2022</v>
      </c>
      <c r="D3116" s="154">
        <v>42118</v>
      </c>
      <c r="E3116" s="145">
        <f t="shared" si="2"/>
        <v>4</v>
      </c>
      <c r="F3116" s="145">
        <f t="shared" si="3"/>
        <v>2015</v>
      </c>
      <c r="G3116" s="153" t="s">
        <v>2411</v>
      </c>
      <c r="H3116" s="143">
        <v>3997</v>
      </c>
      <c r="I3116" s="143">
        <v>6918</v>
      </c>
      <c r="J3116" s="143">
        <v>3587</v>
      </c>
      <c r="K3116" s="147" t="s">
        <v>77</v>
      </c>
      <c r="L3116" s="152"/>
      <c r="M3116" s="57"/>
      <c r="N3116" s="150"/>
      <c r="O3116" s="150"/>
      <c r="P3116" s="150"/>
      <c r="Q3116" s="150"/>
    </row>
    <row r="3117" spans="1:17" ht="15">
      <c r="A3117" s="142">
        <v>44785</v>
      </c>
      <c r="B3117" s="143">
        <f t="shared" si="0"/>
        <v>8</v>
      </c>
      <c r="C3117" s="143">
        <f t="shared" si="1"/>
        <v>2022</v>
      </c>
      <c r="D3117" s="154">
        <v>42118</v>
      </c>
      <c r="E3117" s="145">
        <f t="shared" si="2"/>
        <v>4</v>
      </c>
      <c r="F3117" s="145">
        <f t="shared" si="3"/>
        <v>2015</v>
      </c>
      <c r="G3117" s="146"/>
      <c r="H3117" s="143">
        <v>3998</v>
      </c>
      <c r="I3117" s="143">
        <v>6919</v>
      </c>
      <c r="J3117" s="143">
        <v>1000</v>
      </c>
      <c r="K3117" s="147" t="s">
        <v>77</v>
      </c>
      <c r="L3117" s="152"/>
      <c r="M3117" s="57"/>
      <c r="N3117" s="150"/>
      <c r="O3117" s="150"/>
      <c r="P3117" s="150"/>
      <c r="Q3117" s="150"/>
    </row>
    <row r="3118" spans="1:17" ht="15">
      <c r="A3118" s="142">
        <v>44786</v>
      </c>
      <c r="B3118" s="143">
        <f t="shared" si="0"/>
        <v>8</v>
      </c>
      <c r="C3118" s="143">
        <f t="shared" si="1"/>
        <v>2022</v>
      </c>
      <c r="D3118" s="154">
        <v>42118</v>
      </c>
      <c r="E3118" s="145">
        <f t="shared" si="2"/>
        <v>4</v>
      </c>
      <c r="F3118" s="145">
        <f t="shared" si="3"/>
        <v>2015</v>
      </c>
      <c r="G3118" s="153" t="s">
        <v>1850</v>
      </c>
      <c r="H3118" s="143">
        <v>3106</v>
      </c>
      <c r="I3118" s="143">
        <v>6921</v>
      </c>
      <c r="J3118" s="143">
        <v>3000</v>
      </c>
      <c r="K3118" s="147" t="s">
        <v>77</v>
      </c>
      <c r="L3118" s="152"/>
      <c r="M3118" s="57"/>
      <c r="N3118" s="150"/>
      <c r="O3118" s="150"/>
      <c r="P3118" s="150"/>
      <c r="Q3118" s="150"/>
    </row>
    <row r="3119" spans="1:17" ht="15">
      <c r="A3119" s="142">
        <v>44787</v>
      </c>
      <c r="B3119" s="143">
        <f t="shared" si="0"/>
        <v>8</v>
      </c>
      <c r="C3119" s="143">
        <f t="shared" si="1"/>
        <v>2022</v>
      </c>
      <c r="D3119" s="154">
        <v>42118</v>
      </c>
      <c r="E3119" s="145">
        <f t="shared" si="2"/>
        <v>4</v>
      </c>
      <c r="F3119" s="145">
        <f t="shared" si="3"/>
        <v>2015</v>
      </c>
      <c r="G3119" s="153" t="s">
        <v>2025</v>
      </c>
      <c r="H3119" s="143">
        <v>3332</v>
      </c>
      <c r="I3119" s="143">
        <v>6922</v>
      </c>
      <c r="J3119" s="143">
        <v>1000</v>
      </c>
      <c r="K3119" s="147" t="s">
        <v>77</v>
      </c>
      <c r="L3119" s="152"/>
      <c r="M3119" s="57"/>
      <c r="N3119" s="150"/>
      <c r="O3119" s="150"/>
      <c r="P3119" s="150"/>
      <c r="Q3119" s="150"/>
    </row>
    <row r="3120" spans="1:17" ht="15">
      <c r="A3120" s="142">
        <v>44788</v>
      </c>
      <c r="B3120" s="143">
        <f t="shared" si="0"/>
        <v>8</v>
      </c>
      <c r="C3120" s="143">
        <f t="shared" si="1"/>
        <v>2022</v>
      </c>
      <c r="D3120" s="154">
        <v>42118</v>
      </c>
      <c r="E3120" s="145">
        <f t="shared" si="2"/>
        <v>4</v>
      </c>
      <c r="F3120" s="145">
        <f t="shared" si="3"/>
        <v>2015</v>
      </c>
      <c r="G3120" s="146"/>
      <c r="H3120" s="143">
        <v>3999</v>
      </c>
      <c r="I3120" s="143">
        <v>6923</v>
      </c>
      <c r="J3120" s="143">
        <v>1000</v>
      </c>
      <c r="K3120" s="147" t="s">
        <v>77</v>
      </c>
      <c r="L3120" s="152"/>
      <c r="M3120" s="57"/>
      <c r="N3120" s="150"/>
      <c r="O3120" s="150"/>
      <c r="P3120" s="150"/>
      <c r="Q3120" s="150"/>
    </row>
    <row r="3121" spans="1:17" ht="15">
      <c r="A3121" s="142">
        <v>44789</v>
      </c>
      <c r="B3121" s="143">
        <f t="shared" si="0"/>
        <v>8</v>
      </c>
      <c r="C3121" s="143">
        <f t="shared" si="1"/>
        <v>2022</v>
      </c>
      <c r="D3121" s="154">
        <v>42118</v>
      </c>
      <c r="E3121" s="145">
        <f t="shared" si="2"/>
        <v>4</v>
      </c>
      <c r="F3121" s="145">
        <f t="shared" si="3"/>
        <v>2015</v>
      </c>
      <c r="G3121" s="146"/>
      <c r="H3121" s="143">
        <v>3203</v>
      </c>
      <c r="I3121" s="143">
        <v>6924</v>
      </c>
      <c r="J3121" s="143">
        <v>1000</v>
      </c>
      <c r="K3121" s="147" t="s">
        <v>77</v>
      </c>
      <c r="L3121" s="152"/>
      <c r="M3121" s="57"/>
      <c r="N3121" s="150"/>
      <c r="O3121" s="150"/>
      <c r="P3121" s="150"/>
      <c r="Q3121" s="150"/>
    </row>
    <row r="3122" spans="1:17" ht="15">
      <c r="A3122" s="142">
        <v>44790</v>
      </c>
      <c r="B3122" s="143">
        <f t="shared" si="0"/>
        <v>8</v>
      </c>
      <c r="C3122" s="143">
        <f t="shared" si="1"/>
        <v>2022</v>
      </c>
      <c r="D3122" s="154">
        <v>42118</v>
      </c>
      <c r="E3122" s="145">
        <f t="shared" si="2"/>
        <v>4</v>
      </c>
      <c r="F3122" s="145">
        <f t="shared" si="3"/>
        <v>2015</v>
      </c>
      <c r="G3122" s="146"/>
      <c r="H3122" s="143">
        <v>4000</v>
      </c>
      <c r="I3122" s="143">
        <v>6928</v>
      </c>
      <c r="J3122" s="143">
        <v>1000</v>
      </c>
      <c r="K3122" s="147" t="s">
        <v>77</v>
      </c>
      <c r="L3122" s="152"/>
      <c r="M3122" s="57"/>
      <c r="N3122" s="150"/>
      <c r="O3122" s="150"/>
      <c r="P3122" s="150"/>
      <c r="Q3122" s="150"/>
    </row>
    <row r="3123" spans="1:17" ht="15">
      <c r="A3123" s="142">
        <v>44791</v>
      </c>
      <c r="B3123" s="143">
        <f t="shared" si="0"/>
        <v>8</v>
      </c>
      <c r="C3123" s="143">
        <f t="shared" si="1"/>
        <v>2022</v>
      </c>
      <c r="D3123" s="154">
        <v>42118</v>
      </c>
      <c r="E3123" s="145">
        <f t="shared" si="2"/>
        <v>4</v>
      </c>
      <c r="F3123" s="145">
        <f t="shared" si="3"/>
        <v>2015</v>
      </c>
      <c r="G3123" s="153" t="s">
        <v>2295</v>
      </c>
      <c r="H3123" s="143">
        <v>3635</v>
      </c>
      <c r="I3123" s="143">
        <v>6929</v>
      </c>
      <c r="J3123" s="143">
        <v>1000</v>
      </c>
      <c r="K3123" s="147" t="s">
        <v>77</v>
      </c>
      <c r="L3123" s="152"/>
      <c r="M3123" s="57"/>
      <c r="N3123" s="150"/>
      <c r="O3123" s="150"/>
      <c r="P3123" s="150"/>
      <c r="Q3123" s="150"/>
    </row>
    <row r="3124" spans="1:17" ht="15">
      <c r="A3124" s="142">
        <v>44792</v>
      </c>
      <c r="B3124" s="143">
        <f t="shared" si="0"/>
        <v>8</v>
      </c>
      <c r="C3124" s="143">
        <f t="shared" si="1"/>
        <v>2022</v>
      </c>
      <c r="D3124" s="154">
        <v>42118</v>
      </c>
      <c r="E3124" s="145">
        <f t="shared" si="2"/>
        <v>4</v>
      </c>
      <c r="F3124" s="145">
        <f t="shared" si="3"/>
        <v>2015</v>
      </c>
      <c r="G3124" s="146"/>
      <c r="H3124" s="143">
        <v>4002</v>
      </c>
      <c r="I3124" s="143">
        <v>6932</v>
      </c>
      <c r="J3124" s="143">
        <v>1000</v>
      </c>
      <c r="K3124" s="147" t="s">
        <v>77</v>
      </c>
      <c r="L3124" s="152"/>
      <c r="M3124" s="57"/>
      <c r="N3124" s="150"/>
      <c r="O3124" s="150"/>
      <c r="P3124" s="150"/>
      <c r="Q3124" s="150"/>
    </row>
    <row r="3125" spans="1:17" ht="15">
      <c r="A3125" s="142">
        <v>44793</v>
      </c>
      <c r="B3125" s="143">
        <f t="shared" si="0"/>
        <v>8</v>
      </c>
      <c r="C3125" s="143">
        <f t="shared" si="1"/>
        <v>2022</v>
      </c>
      <c r="D3125" s="154">
        <v>42118</v>
      </c>
      <c r="E3125" s="145">
        <f t="shared" si="2"/>
        <v>4</v>
      </c>
      <c r="F3125" s="145">
        <f t="shared" si="3"/>
        <v>2015</v>
      </c>
      <c r="G3125" s="146"/>
      <c r="H3125" s="143">
        <v>3391</v>
      </c>
      <c r="I3125" s="143">
        <v>6933</v>
      </c>
      <c r="J3125" s="143">
        <v>1000</v>
      </c>
      <c r="K3125" s="147" t="s">
        <v>77</v>
      </c>
      <c r="L3125" s="152"/>
      <c r="M3125" s="57"/>
      <c r="N3125" s="150"/>
      <c r="O3125" s="150"/>
      <c r="P3125" s="150"/>
      <c r="Q3125" s="150"/>
    </row>
    <row r="3126" spans="1:17" ht="15">
      <c r="A3126" s="142">
        <v>44794</v>
      </c>
      <c r="B3126" s="143">
        <f t="shared" si="0"/>
        <v>8</v>
      </c>
      <c r="C3126" s="143">
        <f t="shared" si="1"/>
        <v>2022</v>
      </c>
      <c r="D3126" s="154">
        <v>42118</v>
      </c>
      <c r="E3126" s="145">
        <f t="shared" si="2"/>
        <v>4</v>
      </c>
      <c r="F3126" s="145">
        <f t="shared" si="3"/>
        <v>2015</v>
      </c>
      <c r="G3126" s="146"/>
      <c r="H3126" s="143">
        <v>4004</v>
      </c>
      <c r="I3126" s="143">
        <v>6934</v>
      </c>
      <c r="J3126" s="143">
        <v>3000</v>
      </c>
      <c r="K3126" s="147" t="s">
        <v>77</v>
      </c>
      <c r="L3126" s="152"/>
      <c r="M3126" s="57"/>
      <c r="N3126" s="150"/>
      <c r="O3126" s="150"/>
      <c r="P3126" s="150"/>
      <c r="Q3126" s="150"/>
    </row>
    <row r="3127" spans="1:17" ht="15">
      <c r="A3127" s="142">
        <v>44795</v>
      </c>
      <c r="B3127" s="143">
        <f t="shared" si="0"/>
        <v>8</v>
      </c>
      <c r="C3127" s="143">
        <f t="shared" si="1"/>
        <v>2022</v>
      </c>
      <c r="D3127" s="154">
        <v>42118</v>
      </c>
      <c r="E3127" s="145">
        <f t="shared" si="2"/>
        <v>4</v>
      </c>
      <c r="F3127" s="145">
        <f t="shared" si="3"/>
        <v>2015</v>
      </c>
      <c r="G3127" s="146"/>
      <c r="H3127" s="143">
        <v>3070</v>
      </c>
      <c r="I3127" s="143">
        <v>6935</v>
      </c>
      <c r="J3127" s="143">
        <v>1000</v>
      </c>
      <c r="K3127" s="147" t="s">
        <v>77</v>
      </c>
      <c r="L3127" s="152"/>
      <c r="M3127" s="57"/>
      <c r="N3127" s="150"/>
      <c r="O3127" s="150"/>
      <c r="P3127" s="150"/>
      <c r="Q3127" s="150"/>
    </row>
    <row r="3128" spans="1:17" ht="15">
      <c r="A3128" s="142">
        <v>44796</v>
      </c>
      <c r="B3128" s="143">
        <f t="shared" si="0"/>
        <v>8</v>
      </c>
      <c r="C3128" s="143">
        <f t="shared" si="1"/>
        <v>2022</v>
      </c>
      <c r="D3128" s="154">
        <v>42118</v>
      </c>
      <c r="E3128" s="145">
        <f t="shared" si="2"/>
        <v>4</v>
      </c>
      <c r="F3128" s="145">
        <f t="shared" si="3"/>
        <v>2015</v>
      </c>
      <c r="G3128" s="153" t="s">
        <v>2379</v>
      </c>
      <c r="H3128" s="143">
        <v>3938</v>
      </c>
      <c r="I3128" s="143">
        <v>6936</v>
      </c>
      <c r="J3128" s="143">
        <v>4936</v>
      </c>
      <c r="K3128" s="147" t="s">
        <v>77</v>
      </c>
      <c r="L3128" s="152"/>
      <c r="M3128" s="57"/>
      <c r="N3128" s="150"/>
      <c r="O3128" s="150"/>
      <c r="P3128" s="150"/>
      <c r="Q3128" s="150"/>
    </row>
    <row r="3129" spans="1:17" ht="15">
      <c r="A3129" s="142">
        <v>44797</v>
      </c>
      <c r="B3129" s="143">
        <f t="shared" si="0"/>
        <v>8</v>
      </c>
      <c r="C3129" s="143">
        <f t="shared" si="1"/>
        <v>2022</v>
      </c>
      <c r="D3129" s="154">
        <v>42118</v>
      </c>
      <c r="E3129" s="145">
        <f t="shared" si="2"/>
        <v>4</v>
      </c>
      <c r="F3129" s="145">
        <f t="shared" si="3"/>
        <v>2015</v>
      </c>
      <c r="G3129" s="146"/>
      <c r="H3129" s="143">
        <v>3365</v>
      </c>
      <c r="I3129" s="143">
        <v>6940</v>
      </c>
      <c r="J3129" s="143">
        <v>1000</v>
      </c>
      <c r="K3129" s="147" t="s">
        <v>77</v>
      </c>
      <c r="L3129" s="152"/>
      <c r="M3129" s="57"/>
      <c r="N3129" s="150"/>
      <c r="O3129" s="150"/>
      <c r="P3129" s="150"/>
      <c r="Q3129" s="150"/>
    </row>
    <row r="3130" spans="1:17" ht="15">
      <c r="A3130" s="142">
        <v>44798</v>
      </c>
      <c r="B3130" s="143">
        <f t="shared" si="0"/>
        <v>8</v>
      </c>
      <c r="C3130" s="143">
        <f t="shared" si="1"/>
        <v>2022</v>
      </c>
      <c r="D3130" s="154">
        <v>42118</v>
      </c>
      <c r="E3130" s="145">
        <f t="shared" si="2"/>
        <v>4</v>
      </c>
      <c r="F3130" s="145">
        <f t="shared" si="3"/>
        <v>2015</v>
      </c>
      <c r="G3130" s="146"/>
      <c r="H3130" s="143">
        <v>3434</v>
      </c>
      <c r="I3130" s="143">
        <v>6945</v>
      </c>
      <c r="J3130" s="143">
        <v>1000</v>
      </c>
      <c r="K3130" s="147" t="s">
        <v>77</v>
      </c>
      <c r="L3130" s="152"/>
      <c r="M3130" s="57"/>
      <c r="N3130" s="150"/>
      <c r="O3130" s="150"/>
      <c r="P3130" s="150"/>
      <c r="Q3130" s="150"/>
    </row>
    <row r="3131" spans="1:17" ht="15">
      <c r="A3131" s="142">
        <v>44799</v>
      </c>
      <c r="B3131" s="143">
        <f t="shared" si="0"/>
        <v>8</v>
      </c>
      <c r="C3131" s="143">
        <f t="shared" si="1"/>
        <v>2022</v>
      </c>
      <c r="D3131" s="154">
        <v>42118</v>
      </c>
      <c r="E3131" s="145">
        <f t="shared" si="2"/>
        <v>4</v>
      </c>
      <c r="F3131" s="145">
        <f t="shared" si="3"/>
        <v>2015</v>
      </c>
      <c r="G3131" s="153" t="s">
        <v>2412</v>
      </c>
      <c r="H3131" s="143">
        <v>4009</v>
      </c>
      <c r="I3131" s="143">
        <v>6947</v>
      </c>
      <c r="J3131" s="143">
        <v>4449</v>
      </c>
      <c r="K3131" s="147" t="s">
        <v>77</v>
      </c>
      <c r="L3131" s="152"/>
      <c r="M3131" s="57"/>
      <c r="N3131" s="150"/>
      <c r="O3131" s="150"/>
      <c r="P3131" s="150"/>
      <c r="Q3131" s="150"/>
    </row>
    <row r="3132" spans="1:17" ht="15">
      <c r="A3132" s="142">
        <v>44800</v>
      </c>
      <c r="B3132" s="143">
        <f t="shared" si="0"/>
        <v>8</v>
      </c>
      <c r="C3132" s="143">
        <f t="shared" si="1"/>
        <v>2022</v>
      </c>
      <c r="D3132" s="154">
        <v>42118</v>
      </c>
      <c r="E3132" s="145">
        <f t="shared" si="2"/>
        <v>4</v>
      </c>
      <c r="F3132" s="145">
        <f t="shared" si="3"/>
        <v>2015</v>
      </c>
      <c r="G3132" s="153" t="s">
        <v>2413</v>
      </c>
      <c r="H3132" s="143">
        <v>3981</v>
      </c>
      <c r="I3132" s="143">
        <v>6948</v>
      </c>
      <c r="J3132" s="143">
        <v>100</v>
      </c>
      <c r="K3132" s="147" t="s">
        <v>77</v>
      </c>
      <c r="L3132" s="152"/>
      <c r="M3132" s="57"/>
      <c r="N3132" s="150"/>
      <c r="O3132" s="150"/>
      <c r="P3132" s="150"/>
      <c r="Q3132" s="150"/>
    </row>
    <row r="3133" spans="1:17" ht="15">
      <c r="A3133" s="142">
        <v>44801</v>
      </c>
      <c r="B3133" s="143">
        <f t="shared" si="0"/>
        <v>8</v>
      </c>
      <c r="C3133" s="143">
        <f t="shared" si="1"/>
        <v>2022</v>
      </c>
      <c r="D3133" s="154">
        <v>42118</v>
      </c>
      <c r="E3133" s="145">
        <f t="shared" si="2"/>
        <v>4</v>
      </c>
      <c r="F3133" s="145">
        <f t="shared" si="3"/>
        <v>2015</v>
      </c>
      <c r="G3133" s="146"/>
      <c r="H3133" s="143">
        <v>3600</v>
      </c>
      <c r="I3133" s="143">
        <v>6949</v>
      </c>
      <c r="J3133" s="143">
        <v>5000</v>
      </c>
      <c r="K3133" s="147" t="s">
        <v>77</v>
      </c>
      <c r="L3133" s="152"/>
      <c r="M3133" s="57"/>
      <c r="N3133" s="150"/>
      <c r="O3133" s="150"/>
      <c r="P3133" s="150"/>
      <c r="Q3133" s="150"/>
    </row>
    <row r="3134" spans="1:17" ht="15">
      <c r="A3134" s="142">
        <v>44802</v>
      </c>
      <c r="B3134" s="143">
        <f t="shared" si="0"/>
        <v>8</v>
      </c>
      <c r="C3134" s="143">
        <f t="shared" si="1"/>
        <v>2022</v>
      </c>
      <c r="D3134" s="154">
        <v>42118</v>
      </c>
      <c r="E3134" s="145">
        <f t="shared" si="2"/>
        <v>4</v>
      </c>
      <c r="F3134" s="145">
        <f t="shared" si="3"/>
        <v>2015</v>
      </c>
      <c r="G3134" s="146"/>
      <c r="H3134" s="143">
        <v>4011</v>
      </c>
      <c r="I3134" s="143">
        <v>6951</v>
      </c>
      <c r="J3134" s="143">
        <v>1000</v>
      </c>
      <c r="K3134" s="147" t="s">
        <v>77</v>
      </c>
      <c r="L3134" s="152"/>
      <c r="M3134" s="57"/>
      <c r="N3134" s="150"/>
      <c r="O3134" s="150"/>
      <c r="P3134" s="150"/>
      <c r="Q3134" s="150"/>
    </row>
    <row r="3135" spans="1:17" ht="15">
      <c r="A3135" s="142">
        <v>44803</v>
      </c>
      <c r="B3135" s="143">
        <f t="shared" si="0"/>
        <v>8</v>
      </c>
      <c r="C3135" s="143">
        <f t="shared" si="1"/>
        <v>2022</v>
      </c>
      <c r="D3135" s="154">
        <v>42118</v>
      </c>
      <c r="E3135" s="145">
        <f t="shared" si="2"/>
        <v>4</v>
      </c>
      <c r="F3135" s="145">
        <f t="shared" si="3"/>
        <v>2015</v>
      </c>
      <c r="G3135" s="146"/>
      <c r="H3135" s="143">
        <v>4012</v>
      </c>
      <c r="I3135" s="143">
        <v>6952</v>
      </c>
      <c r="J3135" s="143">
        <v>1000</v>
      </c>
      <c r="K3135" s="147" t="s">
        <v>77</v>
      </c>
      <c r="L3135" s="152"/>
      <c r="M3135" s="57"/>
      <c r="N3135" s="150"/>
      <c r="O3135" s="150"/>
      <c r="P3135" s="150"/>
      <c r="Q3135" s="150"/>
    </row>
    <row r="3136" spans="1:17" ht="15">
      <c r="A3136" s="142">
        <v>44804</v>
      </c>
      <c r="B3136" s="143">
        <f t="shared" si="0"/>
        <v>8</v>
      </c>
      <c r="C3136" s="143">
        <f t="shared" si="1"/>
        <v>2022</v>
      </c>
      <c r="D3136" s="154">
        <v>42118</v>
      </c>
      <c r="E3136" s="145">
        <f t="shared" si="2"/>
        <v>4</v>
      </c>
      <c r="F3136" s="145">
        <f t="shared" si="3"/>
        <v>2015</v>
      </c>
      <c r="G3136" s="153" t="s">
        <v>2414</v>
      </c>
      <c r="H3136" s="143">
        <v>4005</v>
      </c>
      <c r="I3136" s="143">
        <v>6953</v>
      </c>
      <c r="J3136" s="143">
        <v>1000</v>
      </c>
      <c r="K3136" s="147" t="s">
        <v>77</v>
      </c>
      <c r="L3136" s="152"/>
      <c r="M3136" s="57"/>
      <c r="N3136" s="150"/>
      <c r="O3136" s="150"/>
      <c r="P3136" s="150"/>
      <c r="Q3136" s="150"/>
    </row>
    <row r="3137" spans="1:17" ht="15">
      <c r="A3137" s="142">
        <v>44805</v>
      </c>
      <c r="B3137" s="143">
        <f t="shared" si="0"/>
        <v>9</v>
      </c>
      <c r="C3137" s="143">
        <f t="shared" si="1"/>
        <v>2022</v>
      </c>
      <c r="D3137" s="154">
        <v>42118</v>
      </c>
      <c r="E3137" s="145">
        <f t="shared" si="2"/>
        <v>4</v>
      </c>
      <c r="F3137" s="145">
        <f t="shared" si="3"/>
        <v>2015</v>
      </c>
      <c r="G3137" s="146"/>
      <c r="H3137" s="143">
        <v>3508</v>
      </c>
      <c r="I3137" s="143">
        <v>6954</v>
      </c>
      <c r="J3137" s="143">
        <v>1000</v>
      </c>
      <c r="K3137" s="147" t="s">
        <v>77</v>
      </c>
      <c r="L3137" s="152"/>
      <c r="M3137" s="57"/>
      <c r="N3137" s="150"/>
      <c r="O3137" s="150"/>
      <c r="P3137" s="150"/>
      <c r="Q3137" s="150"/>
    </row>
    <row r="3138" spans="1:17" ht="15">
      <c r="A3138" s="142">
        <v>44806</v>
      </c>
      <c r="B3138" s="143">
        <f t="shared" si="0"/>
        <v>9</v>
      </c>
      <c r="C3138" s="143">
        <f t="shared" si="1"/>
        <v>2022</v>
      </c>
      <c r="D3138" s="154">
        <v>42118</v>
      </c>
      <c r="E3138" s="145">
        <f t="shared" si="2"/>
        <v>4</v>
      </c>
      <c r="F3138" s="145">
        <f t="shared" si="3"/>
        <v>2015</v>
      </c>
      <c r="G3138" s="146"/>
      <c r="H3138" s="143">
        <v>4013</v>
      </c>
      <c r="I3138" s="143">
        <v>6955</v>
      </c>
      <c r="J3138" s="143">
        <v>2500</v>
      </c>
      <c r="K3138" s="147" t="s">
        <v>77</v>
      </c>
      <c r="L3138" s="152"/>
      <c r="M3138" s="57"/>
      <c r="N3138" s="150"/>
      <c r="O3138" s="150"/>
      <c r="P3138" s="150"/>
      <c r="Q3138" s="150"/>
    </row>
    <row r="3139" spans="1:17" ht="15">
      <c r="A3139" s="142">
        <v>44807</v>
      </c>
      <c r="B3139" s="143">
        <f t="shared" si="0"/>
        <v>9</v>
      </c>
      <c r="C3139" s="143">
        <f t="shared" si="1"/>
        <v>2022</v>
      </c>
      <c r="D3139" s="154">
        <v>42118</v>
      </c>
      <c r="E3139" s="145">
        <f t="shared" si="2"/>
        <v>4</v>
      </c>
      <c r="F3139" s="145">
        <f t="shared" si="3"/>
        <v>2015</v>
      </c>
      <c r="G3139" s="146"/>
      <c r="H3139" s="143">
        <v>4014</v>
      </c>
      <c r="I3139" s="143">
        <v>6956</v>
      </c>
      <c r="J3139" s="143">
        <v>1000</v>
      </c>
      <c r="K3139" s="147" t="s">
        <v>77</v>
      </c>
      <c r="L3139" s="152"/>
      <c r="M3139" s="57"/>
      <c r="N3139" s="150"/>
      <c r="O3139" s="150"/>
      <c r="P3139" s="150"/>
      <c r="Q3139" s="150"/>
    </row>
    <row r="3140" spans="1:17" ht="15">
      <c r="A3140" s="142">
        <v>44808</v>
      </c>
      <c r="B3140" s="143">
        <f t="shared" si="0"/>
        <v>9</v>
      </c>
      <c r="C3140" s="143">
        <f t="shared" si="1"/>
        <v>2022</v>
      </c>
      <c r="D3140" s="154">
        <v>42118</v>
      </c>
      <c r="E3140" s="145">
        <f t="shared" si="2"/>
        <v>4</v>
      </c>
      <c r="F3140" s="145">
        <f t="shared" si="3"/>
        <v>2015</v>
      </c>
      <c r="G3140" s="146"/>
      <c r="H3140" s="143">
        <v>3582</v>
      </c>
      <c r="I3140" s="143">
        <v>6958</v>
      </c>
      <c r="J3140" s="143">
        <v>1000</v>
      </c>
      <c r="K3140" s="147" t="s">
        <v>77</v>
      </c>
      <c r="L3140" s="152"/>
      <c r="M3140" s="57"/>
      <c r="N3140" s="150"/>
      <c r="O3140" s="150"/>
      <c r="P3140" s="150"/>
      <c r="Q3140" s="150"/>
    </row>
    <row r="3141" spans="1:17" ht="15">
      <c r="A3141" s="142">
        <v>44809</v>
      </c>
      <c r="B3141" s="143">
        <f t="shared" si="0"/>
        <v>9</v>
      </c>
      <c r="C3141" s="143">
        <f t="shared" si="1"/>
        <v>2022</v>
      </c>
      <c r="D3141" s="154">
        <v>42118</v>
      </c>
      <c r="E3141" s="145">
        <f t="shared" si="2"/>
        <v>4</v>
      </c>
      <c r="F3141" s="145">
        <f t="shared" si="3"/>
        <v>2015</v>
      </c>
      <c r="G3141" s="146"/>
      <c r="H3141" s="143">
        <v>3301</v>
      </c>
      <c r="I3141" s="143">
        <v>6960</v>
      </c>
      <c r="J3141" s="143">
        <v>1000</v>
      </c>
      <c r="K3141" s="147" t="s">
        <v>77</v>
      </c>
      <c r="L3141" s="152"/>
      <c r="M3141" s="57"/>
      <c r="N3141" s="150"/>
      <c r="O3141" s="150"/>
      <c r="P3141" s="150"/>
      <c r="Q3141" s="150"/>
    </row>
    <row r="3142" spans="1:17" ht="15">
      <c r="A3142" s="142">
        <v>44810</v>
      </c>
      <c r="B3142" s="143">
        <f t="shared" si="0"/>
        <v>9</v>
      </c>
      <c r="C3142" s="143">
        <f t="shared" si="1"/>
        <v>2022</v>
      </c>
      <c r="D3142" s="154">
        <v>42118</v>
      </c>
      <c r="E3142" s="145">
        <f t="shared" si="2"/>
        <v>4</v>
      </c>
      <c r="F3142" s="145">
        <f t="shared" si="3"/>
        <v>2015</v>
      </c>
      <c r="G3142" s="153" t="s">
        <v>1997</v>
      </c>
      <c r="H3142" s="143">
        <v>3301</v>
      </c>
      <c r="I3142" s="143">
        <v>6961</v>
      </c>
      <c r="J3142" s="143">
        <v>1000</v>
      </c>
      <c r="K3142" s="147" t="s">
        <v>77</v>
      </c>
      <c r="L3142" s="152"/>
      <c r="M3142" s="57"/>
      <c r="N3142" s="150"/>
      <c r="O3142" s="150"/>
      <c r="P3142" s="150"/>
      <c r="Q3142" s="150"/>
    </row>
    <row r="3143" spans="1:17" ht="15">
      <c r="A3143" s="142">
        <v>44811</v>
      </c>
      <c r="B3143" s="143">
        <f t="shared" si="0"/>
        <v>9</v>
      </c>
      <c r="C3143" s="143">
        <f t="shared" si="1"/>
        <v>2022</v>
      </c>
      <c r="D3143" s="154">
        <v>42119</v>
      </c>
      <c r="E3143" s="145">
        <f t="shared" si="2"/>
        <v>4</v>
      </c>
      <c r="F3143" s="145">
        <f t="shared" si="3"/>
        <v>2015</v>
      </c>
      <c r="G3143" s="146"/>
      <c r="H3143" s="143">
        <v>4019</v>
      </c>
      <c r="I3143" s="143">
        <v>6966</v>
      </c>
      <c r="J3143" s="143">
        <v>1000</v>
      </c>
      <c r="K3143" s="147" t="s">
        <v>77</v>
      </c>
      <c r="L3143" s="152"/>
      <c r="M3143" s="57"/>
      <c r="N3143" s="150"/>
      <c r="O3143" s="150"/>
      <c r="P3143" s="150"/>
      <c r="Q3143" s="150"/>
    </row>
    <row r="3144" spans="1:17" ht="15">
      <c r="A3144" s="142">
        <v>44812</v>
      </c>
      <c r="B3144" s="143">
        <f t="shared" si="0"/>
        <v>9</v>
      </c>
      <c r="C3144" s="143">
        <f t="shared" si="1"/>
        <v>2022</v>
      </c>
      <c r="D3144" s="154">
        <v>42119</v>
      </c>
      <c r="E3144" s="145">
        <f t="shared" si="2"/>
        <v>4</v>
      </c>
      <c r="F3144" s="145">
        <f t="shared" si="3"/>
        <v>2015</v>
      </c>
      <c r="G3144" s="146"/>
      <c r="H3144" s="143">
        <v>4020</v>
      </c>
      <c r="I3144" s="143">
        <v>6967</v>
      </c>
      <c r="J3144" s="143">
        <v>1000</v>
      </c>
      <c r="K3144" s="147" t="s">
        <v>77</v>
      </c>
      <c r="L3144" s="152"/>
      <c r="M3144" s="57"/>
      <c r="N3144" s="150"/>
      <c r="O3144" s="150"/>
      <c r="P3144" s="150"/>
      <c r="Q3144" s="150"/>
    </row>
    <row r="3145" spans="1:17" ht="15">
      <c r="A3145" s="142">
        <v>44813</v>
      </c>
      <c r="B3145" s="143">
        <f t="shared" si="0"/>
        <v>9</v>
      </c>
      <c r="C3145" s="143">
        <f t="shared" si="1"/>
        <v>2022</v>
      </c>
      <c r="D3145" s="154">
        <v>42119</v>
      </c>
      <c r="E3145" s="145">
        <f t="shared" si="2"/>
        <v>4</v>
      </c>
      <c r="F3145" s="145">
        <f t="shared" si="3"/>
        <v>2015</v>
      </c>
      <c r="G3145" s="146"/>
      <c r="H3145" s="143">
        <v>3693</v>
      </c>
      <c r="I3145" s="143">
        <v>6969</v>
      </c>
      <c r="J3145" s="143">
        <v>2500</v>
      </c>
      <c r="K3145" s="147" t="s">
        <v>77</v>
      </c>
      <c r="L3145" s="152"/>
      <c r="M3145" s="57"/>
      <c r="N3145" s="150"/>
      <c r="O3145" s="150"/>
      <c r="P3145" s="150"/>
      <c r="Q3145" s="150"/>
    </row>
    <row r="3146" spans="1:17" ht="15">
      <c r="A3146" s="142">
        <v>44814</v>
      </c>
      <c r="B3146" s="143">
        <f t="shared" si="0"/>
        <v>9</v>
      </c>
      <c r="C3146" s="143">
        <f t="shared" si="1"/>
        <v>2022</v>
      </c>
      <c r="D3146" s="154">
        <v>42119</v>
      </c>
      <c r="E3146" s="145">
        <f t="shared" si="2"/>
        <v>4</v>
      </c>
      <c r="F3146" s="145">
        <f t="shared" si="3"/>
        <v>2015</v>
      </c>
      <c r="G3146" s="146"/>
      <c r="H3146" s="143">
        <v>4021</v>
      </c>
      <c r="I3146" s="143">
        <v>6970</v>
      </c>
      <c r="J3146" s="143">
        <v>1000</v>
      </c>
      <c r="K3146" s="147" t="s">
        <v>77</v>
      </c>
      <c r="L3146" s="152"/>
      <c r="M3146" s="57"/>
      <c r="N3146" s="150"/>
      <c r="O3146" s="150"/>
      <c r="P3146" s="150"/>
      <c r="Q3146" s="150"/>
    </row>
    <row r="3147" spans="1:17" ht="15">
      <c r="A3147" s="142">
        <v>44815</v>
      </c>
      <c r="B3147" s="143">
        <f t="shared" si="0"/>
        <v>9</v>
      </c>
      <c r="C3147" s="143">
        <f t="shared" si="1"/>
        <v>2022</v>
      </c>
      <c r="D3147" s="154">
        <v>42119</v>
      </c>
      <c r="E3147" s="145">
        <f t="shared" si="2"/>
        <v>4</v>
      </c>
      <c r="F3147" s="145">
        <f t="shared" si="3"/>
        <v>2015</v>
      </c>
      <c r="G3147" s="153" t="s">
        <v>2415</v>
      </c>
      <c r="H3147" s="143">
        <v>3709</v>
      </c>
      <c r="I3147" s="143">
        <v>6972</v>
      </c>
      <c r="J3147" s="143">
        <v>1000</v>
      </c>
      <c r="K3147" s="147" t="s">
        <v>77</v>
      </c>
      <c r="L3147" s="152"/>
      <c r="M3147" s="57"/>
      <c r="N3147" s="150"/>
      <c r="O3147" s="150"/>
      <c r="P3147" s="150"/>
      <c r="Q3147" s="150"/>
    </row>
    <row r="3148" spans="1:17" ht="15">
      <c r="A3148" s="142">
        <v>44816</v>
      </c>
      <c r="B3148" s="143">
        <f t="shared" si="0"/>
        <v>9</v>
      </c>
      <c r="C3148" s="143">
        <f t="shared" si="1"/>
        <v>2022</v>
      </c>
      <c r="D3148" s="154">
        <v>42119</v>
      </c>
      <c r="E3148" s="145">
        <f t="shared" si="2"/>
        <v>4</v>
      </c>
      <c r="F3148" s="145">
        <f t="shared" si="3"/>
        <v>2015</v>
      </c>
      <c r="G3148" s="153" t="s">
        <v>2416</v>
      </c>
      <c r="H3148" s="143">
        <v>4022</v>
      </c>
      <c r="I3148" s="143">
        <v>6974</v>
      </c>
      <c r="J3148" s="143">
        <v>2549</v>
      </c>
      <c r="K3148" s="147" t="s">
        <v>77</v>
      </c>
      <c r="L3148" s="152"/>
      <c r="M3148" s="57"/>
      <c r="N3148" s="150"/>
      <c r="O3148" s="150"/>
      <c r="P3148" s="150"/>
      <c r="Q3148" s="150"/>
    </row>
    <row r="3149" spans="1:17" ht="15">
      <c r="A3149" s="142">
        <v>44817</v>
      </c>
      <c r="B3149" s="143">
        <f t="shared" si="0"/>
        <v>9</v>
      </c>
      <c r="C3149" s="143">
        <f t="shared" si="1"/>
        <v>2022</v>
      </c>
      <c r="D3149" s="154">
        <v>42119</v>
      </c>
      <c r="E3149" s="145">
        <f t="shared" si="2"/>
        <v>4</v>
      </c>
      <c r="F3149" s="145">
        <f t="shared" si="3"/>
        <v>2015</v>
      </c>
      <c r="G3149" s="146"/>
      <c r="H3149" s="143">
        <v>3039</v>
      </c>
      <c r="I3149" s="143">
        <v>6975</v>
      </c>
      <c r="J3149" s="143">
        <v>5000</v>
      </c>
      <c r="K3149" s="147" t="s">
        <v>77</v>
      </c>
      <c r="L3149" s="152"/>
      <c r="M3149" s="57"/>
      <c r="N3149" s="150"/>
      <c r="O3149" s="150"/>
      <c r="P3149" s="150"/>
      <c r="Q3149" s="150"/>
    </row>
    <row r="3150" spans="1:17" ht="15">
      <c r="A3150" s="142">
        <v>44818</v>
      </c>
      <c r="B3150" s="143">
        <f t="shared" si="0"/>
        <v>9</v>
      </c>
      <c r="C3150" s="143">
        <f t="shared" si="1"/>
        <v>2022</v>
      </c>
      <c r="D3150" s="154">
        <v>42119</v>
      </c>
      <c r="E3150" s="145">
        <f t="shared" si="2"/>
        <v>4</v>
      </c>
      <c r="F3150" s="145">
        <f t="shared" si="3"/>
        <v>2015</v>
      </c>
      <c r="G3150" s="146"/>
      <c r="H3150" s="143">
        <v>4023</v>
      </c>
      <c r="I3150" s="143">
        <v>6978</v>
      </c>
      <c r="J3150" s="143">
        <v>5000</v>
      </c>
      <c r="K3150" s="147" t="s">
        <v>77</v>
      </c>
      <c r="L3150" s="152"/>
      <c r="M3150" s="57"/>
      <c r="N3150" s="150"/>
      <c r="O3150" s="150"/>
      <c r="P3150" s="150"/>
      <c r="Q3150" s="150"/>
    </row>
    <row r="3151" spans="1:17" ht="15">
      <c r="A3151" s="142">
        <v>44819</v>
      </c>
      <c r="B3151" s="143">
        <f t="shared" si="0"/>
        <v>9</v>
      </c>
      <c r="C3151" s="143">
        <f t="shared" si="1"/>
        <v>2022</v>
      </c>
      <c r="D3151" s="154">
        <v>42119</v>
      </c>
      <c r="E3151" s="145">
        <f t="shared" si="2"/>
        <v>4</v>
      </c>
      <c r="F3151" s="145">
        <f t="shared" si="3"/>
        <v>2015</v>
      </c>
      <c r="G3151" s="153" t="s">
        <v>2417</v>
      </c>
      <c r="H3151" s="143">
        <v>4024</v>
      </c>
      <c r="I3151" s="143">
        <v>6979</v>
      </c>
      <c r="J3151" s="143">
        <v>1949</v>
      </c>
      <c r="K3151" s="147" t="s">
        <v>77</v>
      </c>
      <c r="L3151" s="152"/>
      <c r="M3151" s="57"/>
      <c r="N3151" s="150"/>
      <c r="O3151" s="150"/>
      <c r="P3151" s="150"/>
      <c r="Q3151" s="150"/>
    </row>
    <row r="3152" spans="1:17" ht="15">
      <c r="A3152" s="142">
        <v>44820</v>
      </c>
      <c r="B3152" s="143">
        <f t="shared" si="0"/>
        <v>9</v>
      </c>
      <c r="C3152" s="143">
        <f t="shared" si="1"/>
        <v>2022</v>
      </c>
      <c r="D3152" s="154">
        <v>42120</v>
      </c>
      <c r="E3152" s="145">
        <f t="shared" si="2"/>
        <v>4</v>
      </c>
      <c r="F3152" s="145">
        <f t="shared" si="3"/>
        <v>2015</v>
      </c>
      <c r="G3152" s="153" t="s">
        <v>2418</v>
      </c>
      <c r="H3152" s="143">
        <v>4016</v>
      </c>
      <c r="I3152" s="143">
        <v>6980</v>
      </c>
      <c r="J3152" s="143">
        <v>2399</v>
      </c>
      <c r="K3152" s="147" t="s">
        <v>77</v>
      </c>
      <c r="L3152" s="152"/>
      <c r="M3152" s="57"/>
      <c r="N3152" s="150"/>
      <c r="O3152" s="150"/>
      <c r="P3152" s="150"/>
      <c r="Q3152" s="150"/>
    </row>
    <row r="3153" spans="1:17" ht="15">
      <c r="A3153" s="142">
        <v>44821</v>
      </c>
      <c r="B3153" s="143">
        <f t="shared" si="0"/>
        <v>9</v>
      </c>
      <c r="C3153" s="143">
        <f t="shared" si="1"/>
        <v>2022</v>
      </c>
      <c r="D3153" s="154">
        <v>42120</v>
      </c>
      <c r="E3153" s="145">
        <f t="shared" si="2"/>
        <v>4</v>
      </c>
      <c r="F3153" s="145">
        <f t="shared" si="3"/>
        <v>2015</v>
      </c>
      <c r="G3153" s="153" t="s">
        <v>2345</v>
      </c>
      <c r="H3153" s="143">
        <v>3873</v>
      </c>
      <c r="I3153" s="143">
        <v>6983</v>
      </c>
      <c r="J3153" s="143">
        <v>1499</v>
      </c>
      <c r="K3153" s="147" t="s">
        <v>77</v>
      </c>
      <c r="L3153" s="152"/>
      <c r="M3153" s="57"/>
      <c r="N3153" s="150"/>
      <c r="O3153" s="150"/>
      <c r="P3153" s="150"/>
      <c r="Q3153" s="150"/>
    </row>
    <row r="3154" spans="1:17" ht="15">
      <c r="A3154" s="142">
        <v>44822</v>
      </c>
      <c r="B3154" s="143">
        <f t="shared" si="0"/>
        <v>9</v>
      </c>
      <c r="C3154" s="143">
        <f t="shared" si="1"/>
        <v>2022</v>
      </c>
      <c r="D3154" s="154">
        <v>42120</v>
      </c>
      <c r="E3154" s="145">
        <f t="shared" si="2"/>
        <v>4</v>
      </c>
      <c r="F3154" s="145">
        <f t="shared" si="3"/>
        <v>2015</v>
      </c>
      <c r="G3154" s="153" t="s">
        <v>2345</v>
      </c>
      <c r="H3154" s="143">
        <v>3873</v>
      </c>
      <c r="I3154" s="143">
        <v>6984</v>
      </c>
      <c r="J3154" s="143">
        <v>1499</v>
      </c>
      <c r="K3154" s="147" t="s">
        <v>77</v>
      </c>
      <c r="L3154" s="152"/>
      <c r="M3154" s="57"/>
      <c r="N3154" s="150"/>
      <c r="O3154" s="150"/>
      <c r="P3154" s="150"/>
      <c r="Q3154" s="150"/>
    </row>
    <row r="3155" spans="1:17" ht="15">
      <c r="A3155" s="142">
        <v>44823</v>
      </c>
      <c r="B3155" s="143">
        <f t="shared" si="0"/>
        <v>9</v>
      </c>
      <c r="C3155" s="143">
        <f t="shared" si="1"/>
        <v>2022</v>
      </c>
      <c r="D3155" s="154">
        <v>42120</v>
      </c>
      <c r="E3155" s="145">
        <f t="shared" si="2"/>
        <v>4</v>
      </c>
      <c r="F3155" s="145">
        <f t="shared" si="3"/>
        <v>2015</v>
      </c>
      <c r="G3155" s="153" t="s">
        <v>2419</v>
      </c>
      <c r="H3155" s="143">
        <v>4028</v>
      </c>
      <c r="I3155" s="143">
        <v>6989</v>
      </c>
      <c r="J3155" s="143">
        <v>2899</v>
      </c>
      <c r="K3155" s="147" t="s">
        <v>77</v>
      </c>
      <c r="L3155" s="152"/>
      <c r="M3155" s="57"/>
      <c r="N3155" s="150"/>
      <c r="O3155" s="150"/>
      <c r="P3155" s="150"/>
      <c r="Q3155" s="150"/>
    </row>
    <row r="3156" spans="1:17" ht="15">
      <c r="A3156" s="142">
        <v>44824</v>
      </c>
      <c r="B3156" s="143">
        <f t="shared" si="0"/>
        <v>9</v>
      </c>
      <c r="C3156" s="143">
        <f t="shared" si="1"/>
        <v>2022</v>
      </c>
      <c r="D3156" s="154">
        <v>42120</v>
      </c>
      <c r="E3156" s="145">
        <f t="shared" si="2"/>
        <v>4</v>
      </c>
      <c r="F3156" s="145">
        <f t="shared" si="3"/>
        <v>2015</v>
      </c>
      <c r="G3156" s="146"/>
      <c r="H3156" s="143">
        <v>3454</v>
      </c>
      <c r="I3156" s="143">
        <v>6996</v>
      </c>
      <c r="J3156" s="143">
        <v>1000</v>
      </c>
      <c r="K3156" s="147" t="s">
        <v>77</v>
      </c>
      <c r="L3156" s="152"/>
      <c r="M3156" s="57"/>
      <c r="N3156" s="150"/>
      <c r="O3156" s="150"/>
      <c r="P3156" s="150"/>
      <c r="Q3156" s="150"/>
    </row>
    <row r="3157" spans="1:17" ht="15">
      <c r="A3157" s="142">
        <v>44825</v>
      </c>
      <c r="B3157" s="143">
        <f t="shared" si="0"/>
        <v>9</v>
      </c>
      <c r="C3157" s="143">
        <f t="shared" si="1"/>
        <v>2022</v>
      </c>
      <c r="D3157" s="154">
        <v>42120</v>
      </c>
      <c r="E3157" s="145">
        <f t="shared" si="2"/>
        <v>4</v>
      </c>
      <c r="F3157" s="145">
        <f t="shared" si="3"/>
        <v>2015</v>
      </c>
      <c r="G3157" s="146"/>
      <c r="H3157" s="143">
        <v>4032</v>
      </c>
      <c r="I3157" s="143">
        <v>6998</v>
      </c>
      <c r="J3157" s="143">
        <v>3000</v>
      </c>
      <c r="K3157" s="147" t="s">
        <v>77</v>
      </c>
      <c r="L3157" s="152"/>
      <c r="M3157" s="57"/>
      <c r="N3157" s="150"/>
      <c r="O3157" s="150"/>
      <c r="P3157" s="150"/>
      <c r="Q3157" s="150"/>
    </row>
    <row r="3158" spans="1:17" ht="15">
      <c r="A3158" s="142">
        <v>44826</v>
      </c>
      <c r="B3158" s="143">
        <f t="shared" si="0"/>
        <v>9</v>
      </c>
      <c r="C3158" s="143">
        <f t="shared" si="1"/>
        <v>2022</v>
      </c>
      <c r="D3158" s="154">
        <v>42120</v>
      </c>
      <c r="E3158" s="145">
        <f t="shared" si="2"/>
        <v>4</v>
      </c>
      <c r="F3158" s="145">
        <f t="shared" si="3"/>
        <v>2015</v>
      </c>
      <c r="G3158" s="146"/>
      <c r="H3158" s="143">
        <v>4036</v>
      </c>
      <c r="I3158" s="143">
        <v>7003</v>
      </c>
      <c r="J3158" s="143">
        <v>1000</v>
      </c>
      <c r="K3158" s="147" t="s">
        <v>77</v>
      </c>
      <c r="L3158" s="152"/>
      <c r="M3158" s="57"/>
      <c r="N3158" s="150"/>
      <c r="O3158" s="150"/>
      <c r="P3158" s="150"/>
      <c r="Q3158" s="150"/>
    </row>
    <row r="3159" spans="1:17" ht="15">
      <c r="A3159" s="142">
        <v>44827</v>
      </c>
      <c r="B3159" s="143">
        <f t="shared" si="0"/>
        <v>9</v>
      </c>
      <c r="C3159" s="143">
        <f t="shared" si="1"/>
        <v>2022</v>
      </c>
      <c r="D3159" s="154">
        <v>42120</v>
      </c>
      <c r="E3159" s="145">
        <f t="shared" si="2"/>
        <v>4</v>
      </c>
      <c r="F3159" s="145">
        <f t="shared" si="3"/>
        <v>2015</v>
      </c>
      <c r="G3159" s="146"/>
      <c r="H3159" s="143">
        <v>3199</v>
      </c>
      <c r="I3159" s="143">
        <v>7004</v>
      </c>
      <c r="J3159" s="143">
        <v>1000</v>
      </c>
      <c r="K3159" s="147" t="s">
        <v>77</v>
      </c>
      <c r="L3159" s="152"/>
      <c r="M3159" s="57"/>
      <c r="N3159" s="150"/>
      <c r="O3159" s="150"/>
      <c r="P3159" s="150"/>
      <c r="Q3159" s="150"/>
    </row>
    <row r="3160" spans="1:17" ht="15">
      <c r="A3160" s="142">
        <v>44828</v>
      </c>
      <c r="B3160" s="143">
        <f t="shared" si="0"/>
        <v>9</v>
      </c>
      <c r="C3160" s="143">
        <f t="shared" si="1"/>
        <v>2022</v>
      </c>
      <c r="D3160" s="154">
        <v>42120</v>
      </c>
      <c r="E3160" s="145">
        <f t="shared" si="2"/>
        <v>4</v>
      </c>
      <c r="F3160" s="145">
        <f t="shared" si="3"/>
        <v>2015</v>
      </c>
      <c r="G3160" s="153" t="s">
        <v>2420</v>
      </c>
      <c r="H3160" s="143">
        <v>3199</v>
      </c>
      <c r="I3160" s="143">
        <v>7005</v>
      </c>
      <c r="J3160" s="143">
        <v>1770</v>
      </c>
      <c r="K3160" s="147" t="s">
        <v>77</v>
      </c>
      <c r="L3160" s="152"/>
      <c r="M3160" s="57"/>
      <c r="N3160" s="150"/>
      <c r="O3160" s="150"/>
      <c r="P3160" s="150"/>
      <c r="Q3160" s="150"/>
    </row>
    <row r="3161" spans="1:17" ht="15">
      <c r="A3161" s="142">
        <v>44829</v>
      </c>
      <c r="B3161" s="143">
        <f t="shared" si="0"/>
        <v>9</v>
      </c>
      <c r="C3161" s="143">
        <f t="shared" si="1"/>
        <v>2022</v>
      </c>
      <c r="D3161" s="154">
        <v>42120</v>
      </c>
      <c r="E3161" s="145">
        <f t="shared" si="2"/>
        <v>4</v>
      </c>
      <c r="F3161" s="145">
        <f t="shared" si="3"/>
        <v>2015</v>
      </c>
      <c r="G3161" s="146"/>
      <c r="H3161" s="143">
        <v>4037</v>
      </c>
      <c r="I3161" s="143">
        <v>7006</v>
      </c>
      <c r="J3161" s="143">
        <v>3000</v>
      </c>
      <c r="K3161" s="147" t="s">
        <v>77</v>
      </c>
      <c r="L3161" s="152"/>
      <c r="M3161" s="57"/>
      <c r="N3161" s="150"/>
      <c r="O3161" s="150"/>
      <c r="P3161" s="150"/>
      <c r="Q3161" s="150"/>
    </row>
    <row r="3162" spans="1:17" ht="15">
      <c r="A3162" s="142">
        <v>44830</v>
      </c>
      <c r="B3162" s="143">
        <f t="shared" si="0"/>
        <v>9</v>
      </c>
      <c r="C3162" s="143">
        <f t="shared" si="1"/>
        <v>2022</v>
      </c>
      <c r="D3162" s="154">
        <v>42120</v>
      </c>
      <c r="E3162" s="145">
        <f t="shared" si="2"/>
        <v>4</v>
      </c>
      <c r="F3162" s="145">
        <f t="shared" si="3"/>
        <v>2015</v>
      </c>
      <c r="G3162" s="146"/>
      <c r="H3162" s="143">
        <v>3586</v>
      </c>
      <c r="I3162" s="143">
        <v>7009</v>
      </c>
      <c r="J3162" s="143">
        <v>1000</v>
      </c>
      <c r="K3162" s="147" t="s">
        <v>77</v>
      </c>
      <c r="L3162" s="152"/>
      <c r="M3162" s="57"/>
      <c r="N3162" s="150"/>
      <c r="O3162" s="150"/>
      <c r="P3162" s="150"/>
      <c r="Q3162" s="150"/>
    </row>
    <row r="3163" spans="1:17" ht="15">
      <c r="A3163" s="142">
        <v>44831</v>
      </c>
      <c r="B3163" s="143">
        <f t="shared" si="0"/>
        <v>9</v>
      </c>
      <c r="C3163" s="143">
        <f t="shared" si="1"/>
        <v>2022</v>
      </c>
      <c r="D3163" s="154">
        <v>42120</v>
      </c>
      <c r="E3163" s="145">
        <f t="shared" si="2"/>
        <v>4</v>
      </c>
      <c r="F3163" s="145">
        <f t="shared" si="3"/>
        <v>2015</v>
      </c>
      <c r="G3163" s="146"/>
      <c r="H3163" s="143">
        <v>4040</v>
      </c>
      <c r="I3163" s="143">
        <v>7012</v>
      </c>
      <c r="J3163" s="143">
        <v>1000</v>
      </c>
      <c r="K3163" s="147" t="s">
        <v>77</v>
      </c>
      <c r="L3163" s="152"/>
      <c r="M3163" s="57"/>
      <c r="N3163" s="150"/>
      <c r="O3163" s="150"/>
      <c r="P3163" s="150"/>
      <c r="Q3163" s="150"/>
    </row>
    <row r="3164" spans="1:17" ht="15">
      <c r="A3164" s="142">
        <v>44832</v>
      </c>
      <c r="B3164" s="143">
        <f t="shared" si="0"/>
        <v>9</v>
      </c>
      <c r="C3164" s="143">
        <f t="shared" si="1"/>
        <v>2022</v>
      </c>
      <c r="D3164" s="154">
        <v>42120</v>
      </c>
      <c r="E3164" s="145">
        <f t="shared" si="2"/>
        <v>4</v>
      </c>
      <c r="F3164" s="145">
        <f t="shared" si="3"/>
        <v>2015</v>
      </c>
      <c r="G3164" s="146"/>
      <c r="H3164" s="143">
        <v>4042</v>
      </c>
      <c r="I3164" s="143">
        <v>7015</v>
      </c>
      <c r="J3164" s="143">
        <v>1000</v>
      </c>
      <c r="K3164" s="147" t="s">
        <v>77</v>
      </c>
      <c r="L3164" s="152"/>
      <c r="M3164" s="57"/>
      <c r="N3164" s="150"/>
      <c r="O3164" s="150"/>
      <c r="P3164" s="150"/>
      <c r="Q3164" s="150"/>
    </row>
    <row r="3165" spans="1:17" ht="15">
      <c r="A3165" s="142">
        <v>44833</v>
      </c>
      <c r="B3165" s="143">
        <f t="shared" si="0"/>
        <v>9</v>
      </c>
      <c r="C3165" s="143">
        <f t="shared" si="1"/>
        <v>2022</v>
      </c>
      <c r="D3165" s="154">
        <v>42120</v>
      </c>
      <c r="E3165" s="145">
        <f t="shared" si="2"/>
        <v>4</v>
      </c>
      <c r="F3165" s="145">
        <f t="shared" si="3"/>
        <v>2015</v>
      </c>
      <c r="G3165" s="146"/>
      <c r="H3165" s="143">
        <v>4044</v>
      </c>
      <c r="I3165" s="143">
        <v>7018</v>
      </c>
      <c r="J3165" s="143">
        <v>1000</v>
      </c>
      <c r="K3165" s="147" t="s">
        <v>77</v>
      </c>
      <c r="L3165" s="152"/>
      <c r="M3165" s="57"/>
      <c r="N3165" s="150"/>
      <c r="O3165" s="150"/>
      <c r="P3165" s="150"/>
      <c r="Q3165" s="150"/>
    </row>
    <row r="3166" spans="1:17" ht="15">
      <c r="A3166" s="142">
        <v>44834</v>
      </c>
      <c r="B3166" s="143">
        <f t="shared" si="0"/>
        <v>9</v>
      </c>
      <c r="C3166" s="143">
        <f t="shared" si="1"/>
        <v>2022</v>
      </c>
      <c r="D3166" s="154">
        <v>42120</v>
      </c>
      <c r="E3166" s="145">
        <f t="shared" si="2"/>
        <v>4</v>
      </c>
      <c r="F3166" s="145">
        <f t="shared" si="3"/>
        <v>2015</v>
      </c>
      <c r="G3166" s="153" t="s">
        <v>2421</v>
      </c>
      <c r="H3166" s="143">
        <v>3774</v>
      </c>
      <c r="I3166" s="143">
        <v>7019</v>
      </c>
      <c r="J3166" s="143">
        <v>1000</v>
      </c>
      <c r="K3166" s="147" t="s">
        <v>77</v>
      </c>
      <c r="L3166" s="152"/>
      <c r="M3166" s="57"/>
      <c r="N3166" s="150"/>
      <c r="O3166" s="150"/>
      <c r="P3166" s="150"/>
      <c r="Q3166" s="150"/>
    </row>
    <row r="3167" spans="1:17" ht="15">
      <c r="A3167" s="142">
        <v>44835</v>
      </c>
      <c r="B3167" s="143">
        <f t="shared" si="0"/>
        <v>10</v>
      </c>
      <c r="C3167" s="143">
        <f t="shared" si="1"/>
        <v>2022</v>
      </c>
      <c r="D3167" s="154">
        <v>42120</v>
      </c>
      <c r="E3167" s="145">
        <f t="shared" si="2"/>
        <v>4</v>
      </c>
      <c r="F3167" s="145">
        <f t="shared" si="3"/>
        <v>2015</v>
      </c>
      <c r="G3167" s="146"/>
      <c r="H3167" s="143">
        <v>4046</v>
      </c>
      <c r="I3167" s="143">
        <v>7021</v>
      </c>
      <c r="J3167" s="143">
        <v>3000</v>
      </c>
      <c r="K3167" s="147" t="s">
        <v>77</v>
      </c>
      <c r="L3167" s="152"/>
      <c r="M3167" s="57"/>
      <c r="N3167" s="150"/>
      <c r="O3167" s="150"/>
      <c r="P3167" s="150"/>
      <c r="Q3167" s="150"/>
    </row>
    <row r="3168" spans="1:17" ht="15">
      <c r="A3168" s="142">
        <v>44836</v>
      </c>
      <c r="B3168" s="143">
        <f t="shared" si="0"/>
        <v>10</v>
      </c>
      <c r="C3168" s="143">
        <f t="shared" si="1"/>
        <v>2022</v>
      </c>
      <c r="D3168" s="154">
        <v>42120</v>
      </c>
      <c r="E3168" s="145">
        <f t="shared" si="2"/>
        <v>4</v>
      </c>
      <c r="F3168" s="145">
        <f t="shared" si="3"/>
        <v>2015</v>
      </c>
      <c r="G3168" s="146"/>
      <c r="H3168" s="143">
        <v>3875</v>
      </c>
      <c r="I3168" s="143">
        <v>7027</v>
      </c>
      <c r="J3168" s="143">
        <v>1000</v>
      </c>
      <c r="K3168" s="147" t="s">
        <v>77</v>
      </c>
      <c r="L3168" s="152"/>
      <c r="M3168" s="57"/>
      <c r="N3168" s="150"/>
      <c r="O3168" s="150"/>
      <c r="P3168" s="150"/>
      <c r="Q3168" s="150"/>
    </row>
    <row r="3169" spans="1:17" ht="15">
      <c r="A3169" s="142">
        <v>44837</v>
      </c>
      <c r="B3169" s="143">
        <f t="shared" si="0"/>
        <v>10</v>
      </c>
      <c r="C3169" s="143">
        <f t="shared" si="1"/>
        <v>2022</v>
      </c>
      <c r="D3169" s="154">
        <v>42120</v>
      </c>
      <c r="E3169" s="145">
        <f t="shared" si="2"/>
        <v>4</v>
      </c>
      <c r="F3169" s="145">
        <f t="shared" si="3"/>
        <v>2015</v>
      </c>
      <c r="G3169" s="146"/>
      <c r="H3169" s="143">
        <v>4047</v>
      </c>
      <c r="I3169" s="143">
        <v>7028</v>
      </c>
      <c r="J3169" s="143">
        <v>1000</v>
      </c>
      <c r="K3169" s="147" t="s">
        <v>77</v>
      </c>
      <c r="L3169" s="152"/>
      <c r="M3169" s="57"/>
      <c r="N3169" s="150"/>
      <c r="O3169" s="150"/>
      <c r="P3169" s="150"/>
      <c r="Q3169" s="150"/>
    </row>
    <row r="3170" spans="1:17" ht="15">
      <c r="A3170" s="142">
        <v>44838</v>
      </c>
      <c r="B3170" s="143">
        <f t="shared" si="0"/>
        <v>10</v>
      </c>
      <c r="C3170" s="143">
        <f t="shared" si="1"/>
        <v>2022</v>
      </c>
      <c r="D3170" s="154">
        <v>42120</v>
      </c>
      <c r="E3170" s="145">
        <f t="shared" si="2"/>
        <v>4</v>
      </c>
      <c r="F3170" s="145">
        <f t="shared" si="3"/>
        <v>2015</v>
      </c>
      <c r="G3170" s="153" t="s">
        <v>2422</v>
      </c>
      <c r="H3170" s="143">
        <v>596</v>
      </c>
      <c r="I3170" s="143">
        <v>7029</v>
      </c>
      <c r="J3170" s="143">
        <v>2049</v>
      </c>
      <c r="K3170" s="147" t="s">
        <v>77</v>
      </c>
      <c r="L3170" s="152"/>
      <c r="M3170" s="57"/>
      <c r="N3170" s="150"/>
      <c r="O3170" s="150"/>
      <c r="P3170" s="150"/>
      <c r="Q3170" s="150"/>
    </row>
    <row r="3171" spans="1:17" ht="15">
      <c r="A3171" s="142">
        <v>44839</v>
      </c>
      <c r="B3171" s="143">
        <f t="shared" si="0"/>
        <v>10</v>
      </c>
      <c r="C3171" s="143">
        <f t="shared" si="1"/>
        <v>2022</v>
      </c>
      <c r="D3171" s="154">
        <v>42120</v>
      </c>
      <c r="E3171" s="145">
        <f t="shared" si="2"/>
        <v>4</v>
      </c>
      <c r="F3171" s="145">
        <f t="shared" si="3"/>
        <v>2015</v>
      </c>
      <c r="G3171" s="146"/>
      <c r="H3171" s="143">
        <v>4048</v>
      </c>
      <c r="I3171" s="143">
        <v>7030</v>
      </c>
      <c r="J3171" s="143">
        <v>1000</v>
      </c>
      <c r="K3171" s="147" t="s">
        <v>77</v>
      </c>
      <c r="L3171" s="152"/>
      <c r="M3171" s="57"/>
      <c r="N3171" s="150"/>
      <c r="O3171" s="150"/>
      <c r="P3171" s="150"/>
      <c r="Q3171" s="150"/>
    </row>
    <row r="3172" spans="1:17" ht="15">
      <c r="A3172" s="142">
        <v>44840</v>
      </c>
      <c r="B3172" s="143">
        <f t="shared" si="0"/>
        <v>10</v>
      </c>
      <c r="C3172" s="143">
        <f t="shared" si="1"/>
        <v>2022</v>
      </c>
      <c r="D3172" s="154">
        <v>42120</v>
      </c>
      <c r="E3172" s="145">
        <f t="shared" si="2"/>
        <v>4</v>
      </c>
      <c r="F3172" s="145">
        <f t="shared" si="3"/>
        <v>2015</v>
      </c>
      <c r="G3172" s="146"/>
      <c r="H3172" s="143">
        <v>3863</v>
      </c>
      <c r="I3172" s="143">
        <v>7031</v>
      </c>
      <c r="J3172" s="143">
        <v>3000</v>
      </c>
      <c r="K3172" s="147" t="s">
        <v>77</v>
      </c>
      <c r="L3172" s="152"/>
      <c r="M3172" s="57"/>
      <c r="N3172" s="150"/>
      <c r="O3172" s="150"/>
      <c r="P3172" s="150"/>
      <c r="Q3172" s="150"/>
    </row>
    <row r="3173" spans="1:17" ht="15">
      <c r="A3173" s="142">
        <v>44841</v>
      </c>
      <c r="B3173" s="143">
        <f t="shared" si="0"/>
        <v>10</v>
      </c>
      <c r="C3173" s="143">
        <f t="shared" si="1"/>
        <v>2022</v>
      </c>
      <c r="D3173" s="154">
        <v>42120</v>
      </c>
      <c r="E3173" s="145">
        <f t="shared" si="2"/>
        <v>4</v>
      </c>
      <c r="F3173" s="145">
        <f t="shared" si="3"/>
        <v>2015</v>
      </c>
      <c r="G3173" s="146"/>
      <c r="H3173" s="143">
        <v>4049</v>
      </c>
      <c r="I3173" s="143">
        <v>7032</v>
      </c>
      <c r="J3173" s="143">
        <v>3000</v>
      </c>
      <c r="K3173" s="147" t="s">
        <v>77</v>
      </c>
      <c r="L3173" s="152"/>
      <c r="M3173" s="57"/>
      <c r="N3173" s="150"/>
      <c r="O3173" s="150"/>
      <c r="P3173" s="150"/>
      <c r="Q3173" s="150"/>
    </row>
    <row r="3174" spans="1:17" ht="15">
      <c r="A3174" s="142">
        <v>44842</v>
      </c>
      <c r="B3174" s="143">
        <f t="shared" si="0"/>
        <v>10</v>
      </c>
      <c r="C3174" s="143">
        <f t="shared" si="1"/>
        <v>2022</v>
      </c>
      <c r="D3174" s="154">
        <v>42120</v>
      </c>
      <c r="E3174" s="145">
        <f t="shared" si="2"/>
        <v>4</v>
      </c>
      <c r="F3174" s="145">
        <f t="shared" si="3"/>
        <v>2015</v>
      </c>
      <c r="G3174" s="146"/>
      <c r="H3174" s="143">
        <v>4050</v>
      </c>
      <c r="I3174" s="143">
        <v>7033</v>
      </c>
      <c r="J3174" s="143">
        <v>1000</v>
      </c>
      <c r="K3174" s="147" t="s">
        <v>77</v>
      </c>
      <c r="L3174" s="152"/>
      <c r="M3174" s="57"/>
      <c r="N3174" s="150"/>
      <c r="O3174" s="150"/>
      <c r="P3174" s="150"/>
      <c r="Q3174" s="150"/>
    </row>
    <row r="3175" spans="1:17" ht="15">
      <c r="A3175" s="142">
        <v>44843</v>
      </c>
      <c r="B3175" s="143">
        <f t="shared" si="0"/>
        <v>10</v>
      </c>
      <c r="C3175" s="143">
        <f t="shared" si="1"/>
        <v>2022</v>
      </c>
      <c r="D3175" s="154">
        <v>42120</v>
      </c>
      <c r="E3175" s="145">
        <f t="shared" si="2"/>
        <v>4</v>
      </c>
      <c r="F3175" s="145">
        <f t="shared" si="3"/>
        <v>2015</v>
      </c>
      <c r="G3175" s="146"/>
      <c r="H3175" s="143">
        <v>3510</v>
      </c>
      <c r="I3175" s="143">
        <v>7034</v>
      </c>
      <c r="J3175" s="143">
        <v>1000</v>
      </c>
      <c r="K3175" s="147" t="s">
        <v>77</v>
      </c>
      <c r="L3175" s="152"/>
      <c r="M3175" s="57"/>
      <c r="N3175" s="150"/>
      <c r="O3175" s="150"/>
      <c r="P3175" s="150"/>
      <c r="Q3175" s="150"/>
    </row>
    <row r="3176" spans="1:17" ht="15">
      <c r="A3176" s="142">
        <v>44844</v>
      </c>
      <c r="B3176" s="143">
        <f t="shared" si="0"/>
        <v>10</v>
      </c>
      <c r="C3176" s="143">
        <f t="shared" si="1"/>
        <v>2022</v>
      </c>
      <c r="D3176" s="154">
        <v>42120</v>
      </c>
      <c r="E3176" s="145">
        <f t="shared" si="2"/>
        <v>4</v>
      </c>
      <c r="F3176" s="145">
        <f t="shared" si="3"/>
        <v>2015</v>
      </c>
      <c r="G3176" s="146"/>
      <c r="H3176" s="143">
        <v>4052</v>
      </c>
      <c r="I3176" s="143">
        <v>7036</v>
      </c>
      <c r="J3176" s="143">
        <v>2500</v>
      </c>
      <c r="K3176" s="147" t="s">
        <v>77</v>
      </c>
      <c r="L3176" s="152"/>
      <c r="M3176" s="57"/>
      <c r="N3176" s="150"/>
      <c r="O3176" s="150"/>
      <c r="P3176" s="150"/>
      <c r="Q3176" s="150"/>
    </row>
    <row r="3177" spans="1:17" ht="15">
      <c r="A3177" s="142">
        <v>44845</v>
      </c>
      <c r="B3177" s="143">
        <f t="shared" si="0"/>
        <v>10</v>
      </c>
      <c r="C3177" s="143">
        <f t="shared" si="1"/>
        <v>2022</v>
      </c>
      <c r="D3177" s="154">
        <v>42120</v>
      </c>
      <c r="E3177" s="145">
        <f t="shared" si="2"/>
        <v>4</v>
      </c>
      <c r="F3177" s="145">
        <f t="shared" si="3"/>
        <v>2015</v>
      </c>
      <c r="G3177" s="146"/>
      <c r="H3177" s="143">
        <v>4053</v>
      </c>
      <c r="I3177" s="143">
        <v>7037</v>
      </c>
      <c r="J3177" s="143">
        <v>1000</v>
      </c>
      <c r="K3177" s="147" t="s">
        <v>77</v>
      </c>
      <c r="L3177" s="152"/>
      <c r="M3177" s="57"/>
      <c r="N3177" s="150"/>
      <c r="O3177" s="150"/>
      <c r="P3177" s="150"/>
      <c r="Q3177" s="150"/>
    </row>
    <row r="3178" spans="1:17" ht="15">
      <c r="A3178" s="142">
        <v>44846</v>
      </c>
      <c r="B3178" s="143">
        <f t="shared" si="0"/>
        <v>10</v>
      </c>
      <c r="C3178" s="143">
        <f t="shared" si="1"/>
        <v>2022</v>
      </c>
      <c r="D3178" s="154">
        <v>42120</v>
      </c>
      <c r="E3178" s="145">
        <f t="shared" si="2"/>
        <v>4</v>
      </c>
      <c r="F3178" s="145">
        <f t="shared" si="3"/>
        <v>2015</v>
      </c>
      <c r="G3178" s="146"/>
      <c r="H3178" s="143">
        <v>3352</v>
      </c>
      <c r="I3178" s="143">
        <v>7038</v>
      </c>
      <c r="J3178" s="143">
        <v>1000</v>
      </c>
      <c r="K3178" s="147" t="s">
        <v>77</v>
      </c>
      <c r="L3178" s="152"/>
      <c r="M3178" s="57"/>
      <c r="N3178" s="150"/>
      <c r="O3178" s="150"/>
      <c r="P3178" s="150"/>
      <c r="Q3178" s="150"/>
    </row>
    <row r="3179" spans="1:17" ht="15">
      <c r="A3179" s="142">
        <v>44847</v>
      </c>
      <c r="B3179" s="143">
        <f t="shared" si="0"/>
        <v>10</v>
      </c>
      <c r="C3179" s="143">
        <f t="shared" si="1"/>
        <v>2022</v>
      </c>
      <c r="D3179" s="154">
        <v>42120</v>
      </c>
      <c r="E3179" s="145">
        <f t="shared" si="2"/>
        <v>4</v>
      </c>
      <c r="F3179" s="145">
        <f t="shared" si="3"/>
        <v>2015</v>
      </c>
      <c r="G3179" s="146"/>
      <c r="H3179" s="143">
        <v>4054</v>
      </c>
      <c r="I3179" s="143">
        <v>7040</v>
      </c>
      <c r="J3179" s="143">
        <v>1000</v>
      </c>
      <c r="K3179" s="147" t="s">
        <v>77</v>
      </c>
      <c r="L3179" s="152"/>
      <c r="M3179" s="57"/>
      <c r="N3179" s="150"/>
      <c r="O3179" s="150"/>
      <c r="P3179" s="150"/>
      <c r="Q3179" s="150"/>
    </row>
    <row r="3180" spans="1:17" ht="15">
      <c r="A3180" s="142">
        <v>44848</v>
      </c>
      <c r="B3180" s="143">
        <f t="shared" si="0"/>
        <v>10</v>
      </c>
      <c r="C3180" s="143">
        <f t="shared" si="1"/>
        <v>2022</v>
      </c>
      <c r="D3180" s="154">
        <v>42120</v>
      </c>
      <c r="E3180" s="145">
        <f t="shared" si="2"/>
        <v>4</v>
      </c>
      <c r="F3180" s="145">
        <f t="shared" si="3"/>
        <v>2015</v>
      </c>
      <c r="G3180" s="146"/>
      <c r="H3180" s="143">
        <v>4055</v>
      </c>
      <c r="I3180" s="143">
        <v>7041</v>
      </c>
      <c r="J3180" s="143">
        <v>1000</v>
      </c>
      <c r="K3180" s="147" t="s">
        <v>77</v>
      </c>
      <c r="L3180" s="152"/>
      <c r="M3180" s="57"/>
      <c r="N3180" s="150"/>
      <c r="O3180" s="150"/>
      <c r="P3180" s="150"/>
      <c r="Q3180" s="150"/>
    </row>
    <row r="3181" spans="1:17" ht="15">
      <c r="A3181" s="142">
        <v>44849</v>
      </c>
      <c r="B3181" s="143">
        <f t="shared" si="0"/>
        <v>10</v>
      </c>
      <c r="C3181" s="143">
        <f t="shared" si="1"/>
        <v>2022</v>
      </c>
      <c r="D3181" s="154">
        <v>42120</v>
      </c>
      <c r="E3181" s="145">
        <f t="shared" si="2"/>
        <v>4</v>
      </c>
      <c r="F3181" s="145">
        <f t="shared" si="3"/>
        <v>2015</v>
      </c>
      <c r="G3181" s="146"/>
      <c r="H3181" s="143">
        <v>4056</v>
      </c>
      <c r="I3181" s="143">
        <v>7042</v>
      </c>
      <c r="J3181" s="143">
        <v>5000</v>
      </c>
      <c r="K3181" s="147" t="s">
        <v>77</v>
      </c>
      <c r="L3181" s="152"/>
      <c r="M3181" s="57"/>
      <c r="N3181" s="150"/>
      <c r="O3181" s="150"/>
      <c r="P3181" s="150"/>
      <c r="Q3181" s="150"/>
    </row>
    <row r="3182" spans="1:17" ht="15">
      <c r="A3182" s="142">
        <v>44850</v>
      </c>
      <c r="B3182" s="143">
        <f t="shared" si="0"/>
        <v>10</v>
      </c>
      <c r="C3182" s="143">
        <f t="shared" si="1"/>
        <v>2022</v>
      </c>
      <c r="D3182" s="154">
        <v>42120</v>
      </c>
      <c r="E3182" s="145">
        <f t="shared" si="2"/>
        <v>4</v>
      </c>
      <c r="F3182" s="145">
        <f t="shared" si="3"/>
        <v>2015</v>
      </c>
      <c r="G3182" s="146"/>
      <c r="H3182" s="143">
        <v>4057</v>
      </c>
      <c r="I3182" s="143">
        <v>7043</v>
      </c>
      <c r="J3182" s="143">
        <v>1000</v>
      </c>
      <c r="K3182" s="147" t="s">
        <v>77</v>
      </c>
      <c r="L3182" s="152"/>
      <c r="M3182" s="57"/>
      <c r="N3182" s="150"/>
      <c r="O3182" s="150"/>
      <c r="P3182" s="150"/>
      <c r="Q3182" s="150"/>
    </row>
    <row r="3183" spans="1:17" ht="15">
      <c r="A3183" s="142">
        <v>44851</v>
      </c>
      <c r="B3183" s="143">
        <f t="shared" si="0"/>
        <v>10</v>
      </c>
      <c r="C3183" s="143">
        <f t="shared" si="1"/>
        <v>2022</v>
      </c>
      <c r="D3183" s="154">
        <v>42120</v>
      </c>
      <c r="E3183" s="145">
        <f t="shared" si="2"/>
        <v>4</v>
      </c>
      <c r="F3183" s="145">
        <f t="shared" si="3"/>
        <v>2015</v>
      </c>
      <c r="G3183" s="146"/>
      <c r="H3183" s="143">
        <v>4058</v>
      </c>
      <c r="I3183" s="143">
        <v>7044</v>
      </c>
      <c r="J3183" s="143">
        <v>3000</v>
      </c>
      <c r="K3183" s="147" t="s">
        <v>77</v>
      </c>
      <c r="L3183" s="152"/>
      <c r="M3183" s="57"/>
      <c r="N3183" s="150"/>
      <c r="O3183" s="150"/>
      <c r="P3183" s="150"/>
      <c r="Q3183" s="150"/>
    </row>
    <row r="3184" spans="1:17" ht="15">
      <c r="A3184" s="142">
        <v>44852</v>
      </c>
      <c r="B3184" s="143">
        <f t="shared" si="0"/>
        <v>10</v>
      </c>
      <c r="C3184" s="143">
        <f t="shared" si="1"/>
        <v>2022</v>
      </c>
      <c r="D3184" s="154">
        <v>42120</v>
      </c>
      <c r="E3184" s="145">
        <f t="shared" si="2"/>
        <v>4</v>
      </c>
      <c r="F3184" s="145">
        <f t="shared" si="3"/>
        <v>2015</v>
      </c>
      <c r="G3184" s="146"/>
      <c r="H3184" s="143">
        <v>3501</v>
      </c>
      <c r="I3184" s="143">
        <v>7045</v>
      </c>
      <c r="J3184" s="143">
        <v>1000</v>
      </c>
      <c r="K3184" s="147" t="s">
        <v>77</v>
      </c>
      <c r="L3184" s="152"/>
      <c r="M3184" s="57"/>
      <c r="N3184" s="150"/>
      <c r="O3184" s="150"/>
      <c r="P3184" s="150"/>
      <c r="Q3184" s="150"/>
    </row>
    <row r="3185" spans="1:17" ht="15">
      <c r="A3185" s="142">
        <v>44853</v>
      </c>
      <c r="B3185" s="143">
        <f t="shared" si="0"/>
        <v>10</v>
      </c>
      <c r="C3185" s="143">
        <f t="shared" si="1"/>
        <v>2022</v>
      </c>
      <c r="D3185" s="154">
        <v>42120</v>
      </c>
      <c r="E3185" s="145">
        <f t="shared" si="2"/>
        <v>4</v>
      </c>
      <c r="F3185" s="145">
        <f t="shared" si="3"/>
        <v>2015</v>
      </c>
      <c r="G3185" s="146"/>
      <c r="H3185" s="143">
        <v>4059</v>
      </c>
      <c r="I3185" s="143">
        <v>7046</v>
      </c>
      <c r="J3185" s="143">
        <v>3000</v>
      </c>
      <c r="K3185" s="147" t="s">
        <v>77</v>
      </c>
      <c r="L3185" s="152"/>
      <c r="M3185" s="57"/>
      <c r="N3185" s="150"/>
      <c r="O3185" s="150"/>
      <c r="P3185" s="150"/>
      <c r="Q3185" s="150"/>
    </row>
    <row r="3186" spans="1:17" ht="15">
      <c r="A3186" s="142">
        <v>44854</v>
      </c>
      <c r="B3186" s="143">
        <f t="shared" si="0"/>
        <v>10</v>
      </c>
      <c r="C3186" s="143">
        <f t="shared" si="1"/>
        <v>2022</v>
      </c>
      <c r="D3186" s="154">
        <v>42120</v>
      </c>
      <c r="E3186" s="145">
        <f t="shared" si="2"/>
        <v>4</v>
      </c>
      <c r="F3186" s="145">
        <f t="shared" si="3"/>
        <v>2015</v>
      </c>
      <c r="G3186" s="146"/>
      <c r="H3186" s="143">
        <v>4060</v>
      </c>
      <c r="I3186" s="143">
        <v>7047</v>
      </c>
      <c r="J3186" s="143">
        <v>1000</v>
      </c>
      <c r="K3186" s="147" t="s">
        <v>77</v>
      </c>
      <c r="L3186" s="152"/>
      <c r="M3186" s="57"/>
      <c r="N3186" s="150"/>
      <c r="O3186" s="150"/>
      <c r="P3186" s="150"/>
      <c r="Q3186" s="150"/>
    </row>
    <row r="3187" spans="1:17" ht="15">
      <c r="A3187" s="142">
        <v>44855</v>
      </c>
      <c r="B3187" s="143">
        <f t="shared" si="0"/>
        <v>10</v>
      </c>
      <c r="C3187" s="143">
        <f t="shared" si="1"/>
        <v>2022</v>
      </c>
      <c r="D3187" s="154">
        <v>42121</v>
      </c>
      <c r="E3187" s="145">
        <f t="shared" si="2"/>
        <v>4</v>
      </c>
      <c r="F3187" s="145">
        <f t="shared" si="3"/>
        <v>2015</v>
      </c>
      <c r="G3187" s="153" t="s">
        <v>1552</v>
      </c>
      <c r="H3187" s="143">
        <v>2707</v>
      </c>
      <c r="I3187" s="143">
        <v>7050</v>
      </c>
      <c r="J3187" s="143">
        <v>1827</v>
      </c>
      <c r="K3187" s="147" t="s">
        <v>77</v>
      </c>
      <c r="L3187" s="152"/>
      <c r="M3187" s="57"/>
      <c r="N3187" s="150"/>
      <c r="O3187" s="150"/>
      <c r="P3187" s="150"/>
      <c r="Q3187" s="150"/>
    </row>
    <row r="3188" spans="1:17" ht="15">
      <c r="A3188" s="142">
        <v>44856</v>
      </c>
      <c r="B3188" s="143">
        <f t="shared" si="0"/>
        <v>10</v>
      </c>
      <c r="C3188" s="143">
        <f t="shared" si="1"/>
        <v>2022</v>
      </c>
      <c r="D3188" s="154">
        <v>42121</v>
      </c>
      <c r="E3188" s="145">
        <f t="shared" si="2"/>
        <v>4</v>
      </c>
      <c r="F3188" s="145">
        <f t="shared" si="3"/>
        <v>2015</v>
      </c>
      <c r="G3188" s="146"/>
      <c r="H3188" s="143">
        <v>3504</v>
      </c>
      <c r="I3188" s="143">
        <v>7051</v>
      </c>
      <c r="J3188" s="143">
        <v>1000</v>
      </c>
      <c r="K3188" s="147" t="s">
        <v>77</v>
      </c>
      <c r="L3188" s="152"/>
      <c r="M3188" s="57"/>
      <c r="N3188" s="150"/>
      <c r="O3188" s="150"/>
      <c r="P3188" s="150"/>
      <c r="Q3188" s="150"/>
    </row>
    <row r="3189" spans="1:17" ht="15">
      <c r="A3189" s="142">
        <v>44857</v>
      </c>
      <c r="B3189" s="143">
        <f t="shared" si="0"/>
        <v>10</v>
      </c>
      <c r="C3189" s="143">
        <f t="shared" si="1"/>
        <v>2022</v>
      </c>
      <c r="D3189" s="154">
        <v>42121</v>
      </c>
      <c r="E3189" s="145">
        <f t="shared" si="2"/>
        <v>4</v>
      </c>
      <c r="F3189" s="145">
        <f t="shared" si="3"/>
        <v>2015</v>
      </c>
      <c r="G3189" s="146"/>
      <c r="H3189" s="143">
        <v>3123</v>
      </c>
      <c r="I3189" s="143">
        <v>7052</v>
      </c>
      <c r="J3189" s="143">
        <v>1000</v>
      </c>
      <c r="K3189" s="147" t="s">
        <v>77</v>
      </c>
      <c r="L3189" s="152"/>
      <c r="M3189" s="57"/>
      <c r="N3189" s="150"/>
      <c r="O3189" s="150"/>
      <c r="P3189" s="150"/>
      <c r="Q3189" s="150"/>
    </row>
    <row r="3190" spans="1:17" ht="15">
      <c r="A3190" s="142">
        <v>44858</v>
      </c>
      <c r="B3190" s="143">
        <f t="shared" si="0"/>
        <v>10</v>
      </c>
      <c r="C3190" s="143">
        <f t="shared" si="1"/>
        <v>2022</v>
      </c>
      <c r="D3190" s="154">
        <v>42121</v>
      </c>
      <c r="E3190" s="145">
        <f t="shared" si="2"/>
        <v>4</v>
      </c>
      <c r="F3190" s="145">
        <f t="shared" si="3"/>
        <v>2015</v>
      </c>
      <c r="G3190" s="146"/>
      <c r="H3190" s="143">
        <v>4061</v>
      </c>
      <c r="I3190" s="143">
        <v>7053</v>
      </c>
      <c r="J3190" s="143">
        <v>1000</v>
      </c>
      <c r="K3190" s="147" t="s">
        <v>77</v>
      </c>
      <c r="L3190" s="152"/>
      <c r="M3190" s="57"/>
      <c r="N3190" s="150"/>
      <c r="O3190" s="150"/>
      <c r="P3190" s="150"/>
      <c r="Q3190" s="150"/>
    </row>
    <row r="3191" spans="1:17" ht="15">
      <c r="A3191" s="142">
        <v>44859</v>
      </c>
      <c r="B3191" s="143">
        <f t="shared" si="0"/>
        <v>10</v>
      </c>
      <c r="C3191" s="143">
        <f t="shared" si="1"/>
        <v>2022</v>
      </c>
      <c r="D3191" s="154">
        <v>42121</v>
      </c>
      <c r="E3191" s="145">
        <f t="shared" si="2"/>
        <v>4</v>
      </c>
      <c r="F3191" s="145">
        <f t="shared" si="3"/>
        <v>2015</v>
      </c>
      <c r="G3191" s="153" t="s">
        <v>2423</v>
      </c>
      <c r="H3191" s="143">
        <v>4062</v>
      </c>
      <c r="I3191" s="143">
        <v>7054</v>
      </c>
      <c r="J3191" s="143">
        <v>2344</v>
      </c>
      <c r="K3191" s="147" t="s">
        <v>77</v>
      </c>
      <c r="L3191" s="152"/>
      <c r="M3191" s="57"/>
      <c r="N3191" s="150"/>
      <c r="O3191" s="150"/>
      <c r="P3191" s="150"/>
      <c r="Q3191" s="150"/>
    </row>
    <row r="3192" spans="1:17" ht="15">
      <c r="A3192" s="142">
        <v>44860</v>
      </c>
      <c r="B3192" s="143">
        <f t="shared" si="0"/>
        <v>10</v>
      </c>
      <c r="C3192" s="143">
        <f t="shared" si="1"/>
        <v>2022</v>
      </c>
      <c r="D3192" s="154">
        <v>42121</v>
      </c>
      <c r="E3192" s="145">
        <f t="shared" si="2"/>
        <v>4</v>
      </c>
      <c r="F3192" s="145">
        <f t="shared" si="3"/>
        <v>2015</v>
      </c>
      <c r="G3192" s="146"/>
      <c r="H3192" s="143">
        <v>4063</v>
      </c>
      <c r="I3192" s="143">
        <v>7055</v>
      </c>
      <c r="J3192" s="143">
        <v>3000</v>
      </c>
      <c r="K3192" s="147" t="s">
        <v>77</v>
      </c>
      <c r="L3192" s="152"/>
      <c r="M3192" s="57"/>
      <c r="N3192" s="150"/>
      <c r="O3192" s="150"/>
      <c r="P3192" s="150"/>
      <c r="Q3192" s="150"/>
    </row>
    <row r="3193" spans="1:17" ht="15">
      <c r="A3193" s="142">
        <v>44861</v>
      </c>
      <c r="B3193" s="143">
        <f t="shared" si="0"/>
        <v>10</v>
      </c>
      <c r="C3193" s="143">
        <f t="shared" si="1"/>
        <v>2022</v>
      </c>
      <c r="D3193" s="154">
        <v>42121</v>
      </c>
      <c r="E3193" s="145">
        <f t="shared" si="2"/>
        <v>4</v>
      </c>
      <c r="F3193" s="145">
        <f t="shared" si="3"/>
        <v>2015</v>
      </c>
      <c r="G3193" s="146"/>
      <c r="H3193" s="143">
        <v>3373</v>
      </c>
      <c r="I3193" s="143">
        <v>7057</v>
      </c>
      <c r="J3193" s="143">
        <v>1000</v>
      </c>
      <c r="K3193" s="147" t="s">
        <v>77</v>
      </c>
      <c r="L3193" s="152"/>
      <c r="M3193" s="57"/>
      <c r="N3193" s="150"/>
      <c r="O3193" s="150"/>
      <c r="P3193" s="150"/>
      <c r="Q3193" s="150"/>
    </row>
    <row r="3194" spans="1:17" ht="15">
      <c r="A3194" s="142">
        <v>44862</v>
      </c>
      <c r="B3194" s="143">
        <f t="shared" si="0"/>
        <v>10</v>
      </c>
      <c r="C3194" s="143">
        <f t="shared" si="1"/>
        <v>2022</v>
      </c>
      <c r="D3194" s="154">
        <v>42121</v>
      </c>
      <c r="E3194" s="145">
        <f t="shared" si="2"/>
        <v>4</v>
      </c>
      <c r="F3194" s="145">
        <f t="shared" si="3"/>
        <v>2015</v>
      </c>
      <c r="G3194" s="146"/>
      <c r="H3194" s="143">
        <v>4065</v>
      </c>
      <c r="I3194" s="143">
        <v>7058</v>
      </c>
      <c r="J3194" s="143">
        <v>1000</v>
      </c>
      <c r="K3194" s="147" t="s">
        <v>77</v>
      </c>
      <c r="L3194" s="152"/>
      <c r="M3194" s="57"/>
      <c r="N3194" s="150"/>
      <c r="O3194" s="150"/>
      <c r="P3194" s="150"/>
      <c r="Q3194" s="150"/>
    </row>
    <row r="3195" spans="1:17" ht="15">
      <c r="A3195" s="142">
        <v>44863</v>
      </c>
      <c r="B3195" s="143">
        <f t="shared" si="0"/>
        <v>10</v>
      </c>
      <c r="C3195" s="143">
        <f t="shared" si="1"/>
        <v>2022</v>
      </c>
      <c r="D3195" s="154">
        <v>42121</v>
      </c>
      <c r="E3195" s="145">
        <f t="shared" si="2"/>
        <v>4</v>
      </c>
      <c r="F3195" s="145">
        <f t="shared" si="3"/>
        <v>2015</v>
      </c>
      <c r="G3195" s="146"/>
      <c r="H3195" s="143">
        <v>4066</v>
      </c>
      <c r="I3195" s="143">
        <v>7059</v>
      </c>
      <c r="J3195" s="143">
        <v>1000</v>
      </c>
      <c r="K3195" s="147" t="s">
        <v>77</v>
      </c>
      <c r="L3195" s="152"/>
      <c r="M3195" s="57"/>
      <c r="N3195" s="150"/>
      <c r="O3195" s="150"/>
      <c r="P3195" s="150"/>
      <c r="Q3195" s="150"/>
    </row>
    <row r="3196" spans="1:17" ht="15">
      <c r="A3196" s="142">
        <v>44864</v>
      </c>
      <c r="B3196" s="143">
        <f t="shared" si="0"/>
        <v>10</v>
      </c>
      <c r="C3196" s="143">
        <f t="shared" si="1"/>
        <v>2022</v>
      </c>
      <c r="D3196" s="154">
        <v>42121</v>
      </c>
      <c r="E3196" s="145">
        <f t="shared" si="2"/>
        <v>4</v>
      </c>
      <c r="F3196" s="145">
        <f t="shared" si="3"/>
        <v>2015</v>
      </c>
      <c r="G3196" s="153" t="s">
        <v>2085</v>
      </c>
      <c r="H3196" s="143">
        <v>3401</v>
      </c>
      <c r="I3196" s="143">
        <v>7061</v>
      </c>
      <c r="J3196" s="143">
        <v>1000</v>
      </c>
      <c r="K3196" s="147" t="s">
        <v>77</v>
      </c>
      <c r="L3196" s="152"/>
      <c r="M3196" s="57"/>
      <c r="N3196" s="150"/>
      <c r="O3196" s="150"/>
      <c r="P3196" s="150"/>
      <c r="Q3196" s="150"/>
    </row>
    <row r="3197" spans="1:17" ht="15">
      <c r="A3197" s="142">
        <v>44865</v>
      </c>
      <c r="B3197" s="143">
        <f t="shared" si="0"/>
        <v>10</v>
      </c>
      <c r="C3197" s="143">
        <f t="shared" si="1"/>
        <v>2022</v>
      </c>
      <c r="D3197" s="154">
        <v>42121</v>
      </c>
      <c r="E3197" s="145">
        <f t="shared" si="2"/>
        <v>4</v>
      </c>
      <c r="F3197" s="145">
        <f t="shared" si="3"/>
        <v>2015</v>
      </c>
      <c r="G3197" s="146"/>
      <c r="H3197" s="143">
        <v>4067</v>
      </c>
      <c r="I3197" s="143">
        <v>7062</v>
      </c>
      <c r="J3197" s="143">
        <v>1000</v>
      </c>
      <c r="K3197" s="147" t="s">
        <v>77</v>
      </c>
      <c r="L3197" s="152"/>
      <c r="M3197" s="57"/>
      <c r="N3197" s="150"/>
      <c r="O3197" s="150"/>
      <c r="P3197" s="150"/>
      <c r="Q3197" s="150"/>
    </row>
    <row r="3198" spans="1:17" ht="15">
      <c r="A3198" s="142">
        <v>44866</v>
      </c>
      <c r="B3198" s="143">
        <f t="shared" si="0"/>
        <v>11</v>
      </c>
      <c r="C3198" s="143">
        <f t="shared" si="1"/>
        <v>2022</v>
      </c>
      <c r="D3198" s="154">
        <v>42121</v>
      </c>
      <c r="E3198" s="145">
        <f t="shared" si="2"/>
        <v>4</v>
      </c>
      <c r="F3198" s="145">
        <f t="shared" si="3"/>
        <v>2015</v>
      </c>
      <c r="G3198" s="153" t="s">
        <v>1758</v>
      </c>
      <c r="H3198" s="143">
        <v>2969</v>
      </c>
      <c r="I3198" s="143">
        <v>7063</v>
      </c>
      <c r="J3198" s="143">
        <v>899</v>
      </c>
      <c r="K3198" s="147" t="s">
        <v>77</v>
      </c>
      <c r="L3198" s="152"/>
      <c r="M3198" s="57"/>
      <c r="N3198" s="150"/>
      <c r="O3198" s="150"/>
      <c r="P3198" s="150"/>
      <c r="Q3198" s="150"/>
    </row>
    <row r="3199" spans="1:17" ht="15">
      <c r="A3199" s="142">
        <v>44867</v>
      </c>
      <c r="B3199" s="143">
        <f t="shared" si="0"/>
        <v>11</v>
      </c>
      <c r="C3199" s="143">
        <f t="shared" si="1"/>
        <v>2022</v>
      </c>
      <c r="D3199" s="154">
        <v>42121</v>
      </c>
      <c r="E3199" s="145">
        <f t="shared" si="2"/>
        <v>4</v>
      </c>
      <c r="F3199" s="145">
        <f t="shared" si="3"/>
        <v>2015</v>
      </c>
      <c r="G3199" s="146"/>
      <c r="H3199" s="143">
        <v>4070</v>
      </c>
      <c r="I3199" s="143">
        <v>7066</v>
      </c>
      <c r="J3199" s="143">
        <v>1000</v>
      </c>
      <c r="K3199" s="147" t="s">
        <v>77</v>
      </c>
      <c r="L3199" s="152"/>
      <c r="M3199" s="57"/>
      <c r="N3199" s="150"/>
      <c r="O3199" s="150"/>
      <c r="P3199" s="150"/>
      <c r="Q3199" s="150"/>
    </row>
    <row r="3200" spans="1:17" ht="15">
      <c r="A3200" s="142">
        <v>44868</v>
      </c>
      <c r="B3200" s="143">
        <f t="shared" si="0"/>
        <v>11</v>
      </c>
      <c r="C3200" s="143">
        <f t="shared" si="1"/>
        <v>2022</v>
      </c>
      <c r="D3200" s="154">
        <v>42121</v>
      </c>
      <c r="E3200" s="145">
        <f t="shared" si="2"/>
        <v>4</v>
      </c>
      <c r="F3200" s="145">
        <f t="shared" si="3"/>
        <v>2015</v>
      </c>
      <c r="G3200" s="146"/>
      <c r="H3200" s="143">
        <v>4074</v>
      </c>
      <c r="I3200" s="143">
        <v>7070</v>
      </c>
      <c r="J3200" s="143">
        <v>1000</v>
      </c>
      <c r="K3200" s="147" t="s">
        <v>77</v>
      </c>
      <c r="L3200" s="152"/>
      <c r="M3200" s="57"/>
      <c r="N3200" s="150"/>
      <c r="O3200" s="150"/>
      <c r="P3200" s="150"/>
      <c r="Q3200" s="150"/>
    </row>
    <row r="3201" spans="1:17" ht="15">
      <c r="A3201" s="142">
        <v>44869</v>
      </c>
      <c r="B3201" s="143">
        <f t="shared" si="0"/>
        <v>11</v>
      </c>
      <c r="C3201" s="143">
        <f t="shared" si="1"/>
        <v>2022</v>
      </c>
      <c r="D3201" s="154">
        <v>42121</v>
      </c>
      <c r="E3201" s="145">
        <f t="shared" si="2"/>
        <v>4</v>
      </c>
      <c r="F3201" s="145">
        <f t="shared" si="3"/>
        <v>2015</v>
      </c>
      <c r="G3201" s="146"/>
      <c r="H3201" s="143">
        <v>4075</v>
      </c>
      <c r="I3201" s="143">
        <v>7073</v>
      </c>
      <c r="J3201" s="143">
        <v>3000</v>
      </c>
      <c r="K3201" s="147" t="s">
        <v>77</v>
      </c>
      <c r="L3201" s="152"/>
      <c r="M3201" s="57"/>
      <c r="N3201" s="150"/>
      <c r="O3201" s="150"/>
      <c r="P3201" s="150"/>
      <c r="Q3201" s="150"/>
    </row>
    <row r="3202" spans="1:17" ht="15">
      <c r="A3202" s="142">
        <v>44870</v>
      </c>
      <c r="B3202" s="143">
        <f t="shared" si="0"/>
        <v>11</v>
      </c>
      <c r="C3202" s="143">
        <f t="shared" si="1"/>
        <v>2022</v>
      </c>
      <c r="D3202" s="154">
        <v>42121</v>
      </c>
      <c r="E3202" s="145">
        <f t="shared" si="2"/>
        <v>4</v>
      </c>
      <c r="F3202" s="145">
        <f t="shared" si="3"/>
        <v>2015</v>
      </c>
      <c r="G3202" s="146"/>
      <c r="H3202" s="143">
        <v>4076</v>
      </c>
      <c r="I3202" s="143">
        <v>7074</v>
      </c>
      <c r="J3202" s="143">
        <v>1000</v>
      </c>
      <c r="K3202" s="147" t="s">
        <v>77</v>
      </c>
      <c r="L3202" s="152"/>
      <c r="M3202" s="57"/>
      <c r="N3202" s="150"/>
      <c r="O3202" s="150"/>
      <c r="P3202" s="150"/>
      <c r="Q3202" s="150"/>
    </row>
    <row r="3203" spans="1:17" ht="15">
      <c r="A3203" s="142">
        <v>44871</v>
      </c>
      <c r="B3203" s="143">
        <f t="shared" si="0"/>
        <v>11</v>
      </c>
      <c r="C3203" s="143">
        <f t="shared" si="1"/>
        <v>2022</v>
      </c>
      <c r="D3203" s="154">
        <v>42121</v>
      </c>
      <c r="E3203" s="145">
        <f t="shared" si="2"/>
        <v>4</v>
      </c>
      <c r="F3203" s="145">
        <f t="shared" si="3"/>
        <v>2015</v>
      </c>
      <c r="G3203" s="146"/>
      <c r="H3203" s="143">
        <v>4077</v>
      </c>
      <c r="I3203" s="143">
        <v>7075</v>
      </c>
      <c r="J3203" s="143">
        <v>1000</v>
      </c>
      <c r="K3203" s="147" t="s">
        <v>77</v>
      </c>
      <c r="L3203" s="152"/>
      <c r="M3203" s="57"/>
      <c r="N3203" s="150"/>
      <c r="O3203" s="150"/>
      <c r="P3203" s="150"/>
      <c r="Q3203" s="150"/>
    </row>
    <row r="3204" spans="1:17" ht="15">
      <c r="A3204" s="142">
        <v>44872</v>
      </c>
      <c r="B3204" s="143">
        <f t="shared" si="0"/>
        <v>11</v>
      </c>
      <c r="C3204" s="143">
        <f t="shared" si="1"/>
        <v>2022</v>
      </c>
      <c r="D3204" s="154">
        <v>42121</v>
      </c>
      <c r="E3204" s="145">
        <f t="shared" si="2"/>
        <v>4</v>
      </c>
      <c r="F3204" s="145">
        <f t="shared" si="3"/>
        <v>2015</v>
      </c>
      <c r="G3204" s="153" t="s">
        <v>2424</v>
      </c>
      <c r="H3204" s="143">
        <v>4079</v>
      </c>
      <c r="I3204" s="143">
        <v>7078</v>
      </c>
      <c r="J3204" s="143">
        <v>1049</v>
      </c>
      <c r="K3204" s="147" t="s">
        <v>77</v>
      </c>
      <c r="L3204" s="152"/>
      <c r="M3204" s="57"/>
      <c r="N3204" s="150"/>
      <c r="O3204" s="150"/>
      <c r="P3204" s="150"/>
      <c r="Q3204" s="150"/>
    </row>
    <row r="3205" spans="1:17" ht="15">
      <c r="A3205" s="142">
        <v>44873</v>
      </c>
      <c r="B3205" s="143">
        <f t="shared" si="0"/>
        <v>11</v>
      </c>
      <c r="C3205" s="143">
        <f t="shared" si="1"/>
        <v>2022</v>
      </c>
      <c r="D3205" s="154">
        <v>42121</v>
      </c>
      <c r="E3205" s="145">
        <f t="shared" si="2"/>
        <v>4</v>
      </c>
      <c r="F3205" s="145">
        <f t="shared" si="3"/>
        <v>2015</v>
      </c>
      <c r="G3205" s="146"/>
      <c r="H3205" s="143">
        <v>3459</v>
      </c>
      <c r="I3205" s="143">
        <v>7079</v>
      </c>
      <c r="J3205" s="143">
        <v>1000</v>
      </c>
      <c r="K3205" s="147" t="s">
        <v>77</v>
      </c>
      <c r="L3205" s="152"/>
      <c r="M3205" s="57"/>
      <c r="N3205" s="150"/>
      <c r="O3205" s="150"/>
      <c r="P3205" s="150"/>
      <c r="Q3205" s="150"/>
    </row>
    <row r="3206" spans="1:17" ht="15">
      <c r="A3206" s="142">
        <v>44874</v>
      </c>
      <c r="B3206" s="143">
        <f t="shared" si="0"/>
        <v>11</v>
      </c>
      <c r="C3206" s="143">
        <f t="shared" si="1"/>
        <v>2022</v>
      </c>
      <c r="D3206" s="154">
        <v>42121</v>
      </c>
      <c r="E3206" s="145">
        <f t="shared" si="2"/>
        <v>4</v>
      </c>
      <c r="F3206" s="145">
        <f t="shared" si="3"/>
        <v>2015</v>
      </c>
      <c r="G3206" s="146"/>
      <c r="H3206" s="143">
        <v>3007</v>
      </c>
      <c r="I3206" s="143">
        <v>7081</v>
      </c>
      <c r="J3206" s="143">
        <v>1000</v>
      </c>
      <c r="K3206" s="147" t="s">
        <v>77</v>
      </c>
      <c r="L3206" s="152"/>
      <c r="M3206" s="57"/>
      <c r="N3206" s="150"/>
      <c r="O3206" s="150"/>
      <c r="P3206" s="150"/>
      <c r="Q3206" s="150"/>
    </row>
    <row r="3207" spans="1:17" ht="15">
      <c r="A3207" s="142">
        <v>44875</v>
      </c>
      <c r="B3207" s="143">
        <f t="shared" si="0"/>
        <v>11</v>
      </c>
      <c r="C3207" s="143">
        <f t="shared" si="1"/>
        <v>2022</v>
      </c>
      <c r="D3207" s="154">
        <v>42121</v>
      </c>
      <c r="E3207" s="145">
        <f t="shared" si="2"/>
        <v>4</v>
      </c>
      <c r="F3207" s="145">
        <f t="shared" si="3"/>
        <v>2015</v>
      </c>
      <c r="G3207" s="146"/>
      <c r="H3207" s="143">
        <v>3602</v>
      </c>
      <c r="I3207" s="143">
        <v>7084</v>
      </c>
      <c r="J3207" s="143">
        <v>1000</v>
      </c>
      <c r="K3207" s="147" t="s">
        <v>77</v>
      </c>
      <c r="L3207" s="152"/>
      <c r="M3207" s="57"/>
      <c r="N3207" s="150"/>
      <c r="O3207" s="150"/>
      <c r="P3207" s="150"/>
      <c r="Q3207" s="150"/>
    </row>
    <row r="3208" spans="1:17" ht="15">
      <c r="A3208" s="142">
        <v>44876</v>
      </c>
      <c r="B3208" s="143">
        <f t="shared" si="0"/>
        <v>11</v>
      </c>
      <c r="C3208" s="143">
        <f t="shared" si="1"/>
        <v>2022</v>
      </c>
      <c r="D3208" s="154">
        <v>42121</v>
      </c>
      <c r="E3208" s="145">
        <f t="shared" si="2"/>
        <v>4</v>
      </c>
      <c r="F3208" s="145">
        <f t="shared" si="3"/>
        <v>2015</v>
      </c>
      <c r="G3208" s="153" t="s">
        <v>2425</v>
      </c>
      <c r="H3208" s="143">
        <v>4082</v>
      </c>
      <c r="I3208" s="143">
        <v>7085</v>
      </c>
      <c r="J3208" s="143">
        <v>4399</v>
      </c>
      <c r="K3208" s="147" t="s">
        <v>77</v>
      </c>
      <c r="L3208" s="152"/>
      <c r="M3208" s="57"/>
      <c r="N3208" s="150"/>
      <c r="O3208" s="150"/>
      <c r="P3208" s="150"/>
      <c r="Q3208" s="150"/>
    </row>
    <row r="3209" spans="1:17" ht="15">
      <c r="A3209" s="142">
        <v>44877</v>
      </c>
      <c r="B3209" s="143">
        <f t="shared" si="0"/>
        <v>11</v>
      </c>
      <c r="C3209" s="143">
        <f t="shared" si="1"/>
        <v>2022</v>
      </c>
      <c r="D3209" s="154">
        <v>42121</v>
      </c>
      <c r="E3209" s="145">
        <f t="shared" si="2"/>
        <v>4</v>
      </c>
      <c r="F3209" s="145">
        <f t="shared" si="3"/>
        <v>2015</v>
      </c>
      <c r="G3209" s="146"/>
      <c r="H3209" s="143">
        <v>3152</v>
      </c>
      <c r="I3209" s="143">
        <v>7092</v>
      </c>
      <c r="J3209" s="143">
        <v>1000</v>
      </c>
      <c r="K3209" s="147" t="s">
        <v>77</v>
      </c>
      <c r="L3209" s="152"/>
      <c r="M3209" s="57"/>
      <c r="N3209" s="150"/>
      <c r="O3209" s="150"/>
      <c r="P3209" s="150"/>
      <c r="Q3209" s="150"/>
    </row>
    <row r="3210" spans="1:17" ht="15">
      <c r="A3210" s="142">
        <v>44878</v>
      </c>
      <c r="B3210" s="143">
        <f t="shared" si="0"/>
        <v>11</v>
      </c>
      <c r="C3210" s="143">
        <f t="shared" si="1"/>
        <v>2022</v>
      </c>
      <c r="D3210" s="154">
        <v>42121</v>
      </c>
      <c r="E3210" s="145">
        <f t="shared" si="2"/>
        <v>4</v>
      </c>
      <c r="F3210" s="145">
        <f t="shared" si="3"/>
        <v>2015</v>
      </c>
      <c r="G3210" s="146"/>
      <c r="H3210" s="143">
        <v>4087</v>
      </c>
      <c r="I3210" s="143">
        <v>7093</v>
      </c>
      <c r="J3210" s="143">
        <v>1000</v>
      </c>
      <c r="K3210" s="147" t="s">
        <v>77</v>
      </c>
      <c r="L3210" s="152"/>
      <c r="M3210" s="57"/>
      <c r="N3210" s="150"/>
      <c r="O3210" s="150"/>
      <c r="P3210" s="150"/>
      <c r="Q3210" s="150"/>
    </row>
    <row r="3211" spans="1:17" ht="15">
      <c r="A3211" s="142">
        <v>44879</v>
      </c>
      <c r="B3211" s="143">
        <f t="shared" si="0"/>
        <v>11</v>
      </c>
      <c r="C3211" s="143">
        <f t="shared" si="1"/>
        <v>2022</v>
      </c>
      <c r="D3211" s="154">
        <v>42121</v>
      </c>
      <c r="E3211" s="145">
        <f t="shared" si="2"/>
        <v>4</v>
      </c>
      <c r="F3211" s="145">
        <f t="shared" si="3"/>
        <v>2015</v>
      </c>
      <c r="G3211" s="146"/>
      <c r="H3211" s="143">
        <v>4088</v>
      </c>
      <c r="I3211" s="143">
        <v>7096</v>
      </c>
      <c r="J3211" s="143">
        <v>2500</v>
      </c>
      <c r="K3211" s="147" t="s">
        <v>77</v>
      </c>
      <c r="L3211" s="152"/>
      <c r="M3211" s="57"/>
      <c r="N3211" s="150"/>
      <c r="O3211" s="150"/>
      <c r="P3211" s="150"/>
      <c r="Q3211" s="150"/>
    </row>
    <row r="3212" spans="1:17" ht="15">
      <c r="A3212" s="142">
        <v>44880</v>
      </c>
      <c r="B3212" s="143">
        <f t="shared" si="0"/>
        <v>11</v>
      </c>
      <c r="C3212" s="143">
        <f t="shared" si="1"/>
        <v>2022</v>
      </c>
      <c r="D3212" s="154">
        <v>42121</v>
      </c>
      <c r="E3212" s="145">
        <f t="shared" si="2"/>
        <v>4</v>
      </c>
      <c r="F3212" s="145">
        <f t="shared" si="3"/>
        <v>2015</v>
      </c>
      <c r="G3212" s="153" t="s">
        <v>2426</v>
      </c>
      <c r="H3212" s="143">
        <v>2479</v>
      </c>
      <c r="I3212" s="143">
        <v>7098</v>
      </c>
      <c r="J3212" s="143">
        <v>960</v>
      </c>
      <c r="K3212" s="147" t="s">
        <v>77</v>
      </c>
      <c r="L3212" s="152"/>
      <c r="M3212" s="57"/>
      <c r="N3212" s="150"/>
      <c r="O3212" s="150"/>
      <c r="P3212" s="150"/>
      <c r="Q3212" s="150"/>
    </row>
    <row r="3213" spans="1:17" ht="15">
      <c r="A3213" s="142">
        <v>44881</v>
      </c>
      <c r="B3213" s="143">
        <f t="shared" si="0"/>
        <v>11</v>
      </c>
      <c r="C3213" s="143">
        <f t="shared" si="1"/>
        <v>2022</v>
      </c>
      <c r="D3213" s="154">
        <v>42121</v>
      </c>
      <c r="E3213" s="145">
        <f t="shared" si="2"/>
        <v>4</v>
      </c>
      <c r="F3213" s="145">
        <f t="shared" si="3"/>
        <v>2015</v>
      </c>
      <c r="G3213" s="153" t="s">
        <v>2427</v>
      </c>
      <c r="H3213" s="143">
        <v>4093</v>
      </c>
      <c r="I3213" s="143">
        <v>7105</v>
      </c>
      <c r="J3213" s="143">
        <v>2549</v>
      </c>
      <c r="K3213" s="147" t="s">
        <v>77</v>
      </c>
      <c r="L3213" s="152"/>
      <c r="M3213" s="57"/>
      <c r="N3213" s="150"/>
      <c r="O3213" s="150"/>
      <c r="P3213" s="150"/>
      <c r="Q3213" s="150"/>
    </row>
    <row r="3214" spans="1:17" ht="15">
      <c r="A3214" s="142">
        <v>44882</v>
      </c>
      <c r="B3214" s="143">
        <f t="shared" si="0"/>
        <v>11</v>
      </c>
      <c r="C3214" s="143">
        <f t="shared" si="1"/>
        <v>2022</v>
      </c>
      <c r="D3214" s="154">
        <v>42121</v>
      </c>
      <c r="E3214" s="145">
        <f t="shared" si="2"/>
        <v>4</v>
      </c>
      <c r="F3214" s="145">
        <f t="shared" si="3"/>
        <v>2015</v>
      </c>
      <c r="G3214" s="146"/>
      <c r="H3214" s="143">
        <v>4094</v>
      </c>
      <c r="I3214" s="143">
        <v>7107</v>
      </c>
      <c r="J3214" s="143">
        <v>1000</v>
      </c>
      <c r="K3214" s="147" t="s">
        <v>77</v>
      </c>
      <c r="L3214" s="152"/>
      <c r="M3214" s="57"/>
      <c r="N3214" s="150"/>
      <c r="O3214" s="150"/>
      <c r="P3214" s="150"/>
      <c r="Q3214" s="150"/>
    </row>
    <row r="3215" spans="1:17" ht="15">
      <c r="A3215" s="142">
        <v>44883</v>
      </c>
      <c r="B3215" s="143">
        <f t="shared" si="0"/>
        <v>11</v>
      </c>
      <c r="C3215" s="143">
        <f t="shared" si="1"/>
        <v>2022</v>
      </c>
      <c r="D3215" s="154">
        <v>42121</v>
      </c>
      <c r="E3215" s="145">
        <f t="shared" si="2"/>
        <v>4</v>
      </c>
      <c r="F3215" s="145">
        <f t="shared" si="3"/>
        <v>2015</v>
      </c>
      <c r="G3215" s="153" t="s">
        <v>2428</v>
      </c>
      <c r="H3215" s="143">
        <v>4084</v>
      </c>
      <c r="I3215" s="143">
        <v>7108</v>
      </c>
      <c r="J3215" s="143">
        <v>1823</v>
      </c>
      <c r="K3215" s="147" t="s">
        <v>77</v>
      </c>
      <c r="L3215" s="152"/>
      <c r="M3215" s="57"/>
      <c r="N3215" s="150"/>
      <c r="O3215" s="150"/>
      <c r="P3215" s="150"/>
      <c r="Q3215" s="150"/>
    </row>
    <row r="3216" spans="1:17" ht="15">
      <c r="A3216" s="142">
        <v>44884</v>
      </c>
      <c r="B3216" s="143">
        <f t="shared" si="0"/>
        <v>11</v>
      </c>
      <c r="C3216" s="143">
        <f t="shared" si="1"/>
        <v>2022</v>
      </c>
      <c r="D3216" s="154">
        <v>42122</v>
      </c>
      <c r="E3216" s="145">
        <f t="shared" si="2"/>
        <v>4</v>
      </c>
      <c r="F3216" s="145">
        <f t="shared" si="3"/>
        <v>2015</v>
      </c>
      <c r="G3216" s="153" t="s">
        <v>2429</v>
      </c>
      <c r="H3216" s="143">
        <v>2796</v>
      </c>
      <c r="I3216" s="143">
        <v>7119</v>
      </c>
      <c r="J3216" s="143">
        <v>6199</v>
      </c>
      <c r="K3216" s="147" t="s">
        <v>77</v>
      </c>
      <c r="L3216" s="152"/>
      <c r="M3216" s="57"/>
      <c r="N3216" s="150"/>
      <c r="O3216" s="150"/>
      <c r="P3216" s="150"/>
      <c r="Q3216" s="150"/>
    </row>
    <row r="3217" spans="1:17" ht="15">
      <c r="A3217" s="142">
        <v>44885</v>
      </c>
      <c r="B3217" s="143">
        <f t="shared" si="0"/>
        <v>11</v>
      </c>
      <c r="C3217" s="143">
        <f t="shared" si="1"/>
        <v>2022</v>
      </c>
      <c r="D3217" s="154">
        <v>42122</v>
      </c>
      <c r="E3217" s="145">
        <f t="shared" si="2"/>
        <v>4</v>
      </c>
      <c r="F3217" s="145">
        <f t="shared" si="3"/>
        <v>2015</v>
      </c>
      <c r="G3217" s="153" t="s">
        <v>2430</v>
      </c>
      <c r="H3217" s="143">
        <v>4095</v>
      </c>
      <c r="I3217" s="143">
        <v>7122</v>
      </c>
      <c r="J3217" s="143">
        <v>1949</v>
      </c>
      <c r="K3217" s="147" t="s">
        <v>77</v>
      </c>
      <c r="L3217" s="152"/>
      <c r="M3217" s="57"/>
      <c r="N3217" s="150"/>
      <c r="O3217" s="150"/>
      <c r="P3217" s="150"/>
      <c r="Q3217" s="150"/>
    </row>
    <row r="3218" spans="1:17" ht="15">
      <c r="A3218" s="142">
        <v>44886</v>
      </c>
      <c r="B3218" s="143">
        <f t="shared" si="0"/>
        <v>11</v>
      </c>
      <c r="C3218" s="143">
        <f t="shared" si="1"/>
        <v>2022</v>
      </c>
      <c r="D3218" s="154">
        <v>42122</v>
      </c>
      <c r="E3218" s="145">
        <f t="shared" si="2"/>
        <v>4</v>
      </c>
      <c r="F3218" s="145">
        <f t="shared" si="3"/>
        <v>2015</v>
      </c>
      <c r="G3218" s="153" t="s">
        <v>2431</v>
      </c>
      <c r="H3218" s="143">
        <v>4092</v>
      </c>
      <c r="I3218" s="143">
        <v>7126</v>
      </c>
      <c r="J3218" s="143">
        <v>3199</v>
      </c>
      <c r="K3218" s="147" t="s">
        <v>77</v>
      </c>
      <c r="L3218" s="152"/>
      <c r="M3218" s="57"/>
      <c r="N3218" s="150"/>
      <c r="O3218" s="150"/>
      <c r="P3218" s="150"/>
      <c r="Q3218" s="150"/>
    </row>
    <row r="3219" spans="1:17" ht="15">
      <c r="A3219" s="142">
        <v>44887</v>
      </c>
      <c r="B3219" s="143">
        <f t="shared" si="0"/>
        <v>11</v>
      </c>
      <c r="C3219" s="143">
        <f t="shared" si="1"/>
        <v>2022</v>
      </c>
      <c r="D3219" s="154">
        <v>42122</v>
      </c>
      <c r="E3219" s="145">
        <f t="shared" si="2"/>
        <v>4</v>
      </c>
      <c r="F3219" s="145">
        <f t="shared" si="3"/>
        <v>2015</v>
      </c>
      <c r="G3219" s="153" t="s">
        <v>2432</v>
      </c>
      <c r="H3219" s="143">
        <v>4096</v>
      </c>
      <c r="I3219" s="143">
        <v>7129</v>
      </c>
      <c r="J3219" s="143">
        <v>1929</v>
      </c>
      <c r="K3219" s="147" t="s">
        <v>77</v>
      </c>
      <c r="L3219" s="152"/>
      <c r="M3219" s="57"/>
      <c r="N3219" s="150"/>
      <c r="O3219" s="150"/>
      <c r="P3219" s="150"/>
      <c r="Q3219" s="150"/>
    </row>
    <row r="3220" spans="1:17" ht="15">
      <c r="A3220" s="142">
        <v>44888</v>
      </c>
      <c r="B3220" s="143">
        <f t="shared" si="0"/>
        <v>11</v>
      </c>
      <c r="C3220" s="143">
        <f t="shared" si="1"/>
        <v>2022</v>
      </c>
      <c r="D3220" s="154">
        <v>42122</v>
      </c>
      <c r="E3220" s="145">
        <f t="shared" si="2"/>
        <v>4</v>
      </c>
      <c r="F3220" s="145">
        <f t="shared" si="3"/>
        <v>2015</v>
      </c>
      <c r="G3220" s="153" t="s">
        <v>2433</v>
      </c>
      <c r="H3220" s="143">
        <v>4097</v>
      </c>
      <c r="I3220" s="143">
        <v>7130</v>
      </c>
      <c r="J3220" s="143">
        <v>2299</v>
      </c>
      <c r="K3220" s="147" t="s">
        <v>77</v>
      </c>
      <c r="L3220" s="152"/>
      <c r="M3220" s="57"/>
      <c r="N3220" s="150"/>
      <c r="O3220" s="150"/>
      <c r="P3220" s="150"/>
      <c r="Q3220" s="150"/>
    </row>
    <row r="3221" spans="1:17" ht="15">
      <c r="A3221" s="142">
        <v>44889</v>
      </c>
      <c r="B3221" s="143">
        <f t="shared" si="0"/>
        <v>11</v>
      </c>
      <c r="C3221" s="143">
        <f t="shared" si="1"/>
        <v>2022</v>
      </c>
      <c r="D3221" s="154">
        <v>42122</v>
      </c>
      <c r="E3221" s="145">
        <f t="shared" si="2"/>
        <v>4</v>
      </c>
      <c r="F3221" s="145">
        <f t="shared" si="3"/>
        <v>2015</v>
      </c>
      <c r="G3221" s="153" t="s">
        <v>2434</v>
      </c>
      <c r="H3221" s="143">
        <v>4098</v>
      </c>
      <c r="I3221" s="143">
        <v>7132</v>
      </c>
      <c r="J3221" s="143">
        <v>674</v>
      </c>
      <c r="K3221" s="147" t="s">
        <v>77</v>
      </c>
      <c r="L3221" s="152"/>
      <c r="M3221" s="57"/>
      <c r="N3221" s="150"/>
      <c r="O3221" s="150"/>
      <c r="P3221" s="150"/>
      <c r="Q3221" s="150"/>
    </row>
    <row r="3222" spans="1:17" ht="15">
      <c r="A3222" s="142">
        <v>44890</v>
      </c>
      <c r="B3222" s="143">
        <f t="shared" si="0"/>
        <v>11</v>
      </c>
      <c r="C3222" s="143">
        <f t="shared" si="1"/>
        <v>2022</v>
      </c>
      <c r="D3222" s="154">
        <v>42122</v>
      </c>
      <c r="E3222" s="145">
        <f t="shared" si="2"/>
        <v>4</v>
      </c>
      <c r="F3222" s="145">
        <f t="shared" si="3"/>
        <v>2015</v>
      </c>
      <c r="G3222" s="153" t="s">
        <v>2435</v>
      </c>
      <c r="H3222" s="143">
        <v>4099</v>
      </c>
      <c r="I3222" s="143">
        <v>7133</v>
      </c>
      <c r="J3222" s="143">
        <v>314</v>
      </c>
      <c r="K3222" s="147" t="s">
        <v>77</v>
      </c>
      <c r="L3222" s="152"/>
      <c r="M3222" s="57"/>
      <c r="N3222" s="150"/>
      <c r="O3222" s="150"/>
      <c r="P3222" s="150"/>
      <c r="Q3222" s="150"/>
    </row>
    <row r="3223" spans="1:17" ht="15">
      <c r="A3223" s="142">
        <v>44891</v>
      </c>
      <c r="B3223" s="143">
        <f t="shared" si="0"/>
        <v>11</v>
      </c>
      <c r="C3223" s="143">
        <f t="shared" si="1"/>
        <v>2022</v>
      </c>
      <c r="D3223" s="154">
        <v>42122</v>
      </c>
      <c r="E3223" s="145">
        <f t="shared" si="2"/>
        <v>4</v>
      </c>
      <c r="F3223" s="145">
        <f t="shared" si="3"/>
        <v>2015</v>
      </c>
      <c r="G3223" s="153" t="s">
        <v>2436</v>
      </c>
      <c r="H3223" s="143">
        <v>4104</v>
      </c>
      <c r="I3223" s="143">
        <v>7141</v>
      </c>
      <c r="J3223" s="143">
        <v>6149</v>
      </c>
      <c r="K3223" s="147" t="s">
        <v>77</v>
      </c>
      <c r="L3223" s="152"/>
      <c r="M3223" s="57"/>
      <c r="N3223" s="150"/>
      <c r="O3223" s="150"/>
      <c r="P3223" s="150"/>
      <c r="Q3223" s="150"/>
    </row>
    <row r="3224" spans="1:17" ht="15">
      <c r="A3224" s="142">
        <v>44892</v>
      </c>
      <c r="B3224" s="143">
        <f t="shared" si="0"/>
        <v>11</v>
      </c>
      <c r="C3224" s="143">
        <f t="shared" si="1"/>
        <v>2022</v>
      </c>
      <c r="D3224" s="154">
        <v>42122</v>
      </c>
      <c r="E3224" s="145">
        <f t="shared" si="2"/>
        <v>4</v>
      </c>
      <c r="F3224" s="145">
        <f t="shared" si="3"/>
        <v>2015</v>
      </c>
      <c r="G3224" s="153" t="s">
        <v>2437</v>
      </c>
      <c r="H3224" s="143">
        <v>4105</v>
      </c>
      <c r="I3224" s="143">
        <v>7142</v>
      </c>
      <c r="J3224" s="143">
        <v>1499</v>
      </c>
      <c r="K3224" s="147" t="s">
        <v>77</v>
      </c>
      <c r="L3224" s="152"/>
      <c r="M3224" s="57"/>
      <c r="N3224" s="150"/>
      <c r="O3224" s="150"/>
      <c r="P3224" s="150"/>
      <c r="Q3224" s="150"/>
    </row>
    <row r="3225" spans="1:17" ht="15">
      <c r="A3225" s="142">
        <v>44893</v>
      </c>
      <c r="B3225" s="143">
        <f t="shared" si="0"/>
        <v>11</v>
      </c>
      <c r="C3225" s="143">
        <f t="shared" si="1"/>
        <v>2022</v>
      </c>
      <c r="D3225" s="154">
        <v>42122</v>
      </c>
      <c r="E3225" s="145">
        <f t="shared" si="2"/>
        <v>4</v>
      </c>
      <c r="F3225" s="145">
        <f t="shared" si="3"/>
        <v>2015</v>
      </c>
      <c r="G3225" s="153" t="s">
        <v>2438</v>
      </c>
      <c r="H3225" s="143">
        <v>1907</v>
      </c>
      <c r="I3225" s="143">
        <v>7145</v>
      </c>
      <c r="J3225" s="143">
        <v>1999</v>
      </c>
      <c r="K3225" s="147" t="s">
        <v>77</v>
      </c>
      <c r="L3225" s="152"/>
      <c r="M3225" s="57"/>
      <c r="N3225" s="150"/>
      <c r="O3225" s="150"/>
      <c r="P3225" s="150"/>
      <c r="Q3225" s="150"/>
    </row>
    <row r="3226" spans="1:17" ht="15">
      <c r="A3226" s="142">
        <v>44894</v>
      </c>
      <c r="B3226" s="143">
        <f t="shared" si="0"/>
        <v>11</v>
      </c>
      <c r="C3226" s="143">
        <f t="shared" si="1"/>
        <v>2022</v>
      </c>
      <c r="D3226" s="154">
        <v>42122</v>
      </c>
      <c r="E3226" s="145">
        <f t="shared" si="2"/>
        <v>4</v>
      </c>
      <c r="F3226" s="145">
        <f t="shared" si="3"/>
        <v>2015</v>
      </c>
      <c r="G3226" s="153" t="s">
        <v>2439</v>
      </c>
      <c r="H3226" s="143">
        <v>4083</v>
      </c>
      <c r="I3226" s="143">
        <v>7147</v>
      </c>
      <c r="J3226" s="143">
        <v>1000</v>
      </c>
      <c r="K3226" s="147" t="s">
        <v>77</v>
      </c>
      <c r="L3226" s="152"/>
      <c r="M3226" s="57"/>
      <c r="N3226" s="150"/>
      <c r="O3226" s="150"/>
      <c r="P3226" s="150"/>
      <c r="Q3226" s="150"/>
    </row>
    <row r="3227" spans="1:17" ht="15">
      <c r="A3227" s="142">
        <v>44895</v>
      </c>
      <c r="B3227" s="143">
        <f t="shared" si="0"/>
        <v>11</v>
      </c>
      <c r="C3227" s="143">
        <f t="shared" si="1"/>
        <v>2022</v>
      </c>
      <c r="D3227" s="154">
        <v>42122</v>
      </c>
      <c r="E3227" s="145">
        <f t="shared" si="2"/>
        <v>4</v>
      </c>
      <c r="F3227" s="145">
        <f t="shared" si="3"/>
        <v>2015</v>
      </c>
      <c r="G3227" s="153" t="s">
        <v>2440</v>
      </c>
      <c r="H3227" s="143">
        <v>4108</v>
      </c>
      <c r="I3227" s="143">
        <v>7148</v>
      </c>
      <c r="J3227" s="143">
        <v>134</v>
      </c>
      <c r="K3227" s="147" t="s">
        <v>77</v>
      </c>
      <c r="L3227" s="152"/>
      <c r="M3227" s="57"/>
      <c r="N3227" s="150"/>
      <c r="O3227" s="150"/>
      <c r="P3227" s="150"/>
      <c r="Q3227" s="150"/>
    </row>
    <row r="3228" spans="1:17" ht="15">
      <c r="A3228" s="142">
        <v>44896</v>
      </c>
      <c r="B3228" s="143">
        <f t="shared" si="0"/>
        <v>12</v>
      </c>
      <c r="C3228" s="143">
        <f t="shared" si="1"/>
        <v>2022</v>
      </c>
      <c r="D3228" s="154">
        <v>42123</v>
      </c>
      <c r="E3228" s="145">
        <f t="shared" si="2"/>
        <v>4</v>
      </c>
      <c r="F3228" s="145">
        <f t="shared" si="3"/>
        <v>2015</v>
      </c>
      <c r="G3228" s="153" t="s">
        <v>2441</v>
      </c>
      <c r="H3228" s="143">
        <v>4111</v>
      </c>
      <c r="I3228" s="143">
        <v>7155</v>
      </c>
      <c r="J3228" s="143">
        <v>8849</v>
      </c>
      <c r="K3228" s="147" t="s">
        <v>77</v>
      </c>
      <c r="L3228" s="152"/>
      <c r="M3228" s="57"/>
      <c r="N3228" s="150"/>
      <c r="O3228" s="150"/>
      <c r="P3228" s="150"/>
      <c r="Q3228" s="150"/>
    </row>
    <row r="3229" spans="1:17" ht="15">
      <c r="A3229" s="142">
        <v>44897</v>
      </c>
      <c r="B3229" s="143">
        <f t="shared" si="0"/>
        <v>12</v>
      </c>
      <c r="C3229" s="143">
        <f t="shared" si="1"/>
        <v>2022</v>
      </c>
      <c r="D3229" s="154">
        <v>42123</v>
      </c>
      <c r="E3229" s="145">
        <f t="shared" si="2"/>
        <v>4</v>
      </c>
      <c r="F3229" s="145">
        <f t="shared" si="3"/>
        <v>2015</v>
      </c>
      <c r="G3229" s="146"/>
      <c r="H3229" s="143">
        <v>4112</v>
      </c>
      <c r="I3229" s="143">
        <v>7156</v>
      </c>
      <c r="J3229" s="143">
        <v>575</v>
      </c>
      <c r="K3229" s="147" t="s">
        <v>77</v>
      </c>
      <c r="L3229" s="152"/>
      <c r="M3229" s="57"/>
      <c r="N3229" s="150"/>
      <c r="O3229" s="150"/>
      <c r="P3229" s="150"/>
      <c r="Q3229" s="150"/>
    </row>
    <row r="3230" spans="1:17" ht="15">
      <c r="A3230" s="142">
        <v>44898</v>
      </c>
      <c r="B3230" s="143">
        <f t="shared" si="0"/>
        <v>12</v>
      </c>
      <c r="C3230" s="143">
        <f t="shared" si="1"/>
        <v>2022</v>
      </c>
      <c r="D3230" s="154">
        <v>42123</v>
      </c>
      <c r="E3230" s="145">
        <f t="shared" si="2"/>
        <v>4</v>
      </c>
      <c r="F3230" s="145">
        <f t="shared" si="3"/>
        <v>2015</v>
      </c>
      <c r="G3230" s="146"/>
      <c r="H3230" s="143">
        <v>4114</v>
      </c>
      <c r="I3230" s="143">
        <v>7158</v>
      </c>
      <c r="J3230" s="143">
        <v>2299</v>
      </c>
      <c r="K3230" s="147" t="s">
        <v>77</v>
      </c>
      <c r="L3230" s="152"/>
      <c r="M3230" s="57"/>
      <c r="N3230" s="150"/>
      <c r="O3230" s="150"/>
      <c r="P3230" s="150"/>
      <c r="Q3230" s="150"/>
    </row>
    <row r="3231" spans="1:17" ht="15">
      <c r="A3231" s="142">
        <v>44899</v>
      </c>
      <c r="B3231" s="143">
        <f t="shared" si="0"/>
        <v>12</v>
      </c>
      <c r="C3231" s="143">
        <f t="shared" si="1"/>
        <v>2022</v>
      </c>
      <c r="D3231" s="154">
        <v>42123</v>
      </c>
      <c r="E3231" s="145">
        <f t="shared" si="2"/>
        <v>4</v>
      </c>
      <c r="F3231" s="145">
        <f t="shared" si="3"/>
        <v>2015</v>
      </c>
      <c r="G3231" s="153" t="s">
        <v>2442</v>
      </c>
      <c r="H3231" s="143">
        <v>4117</v>
      </c>
      <c r="I3231" s="143">
        <v>7161</v>
      </c>
      <c r="J3231" s="143">
        <v>559</v>
      </c>
      <c r="K3231" s="147" t="s">
        <v>77</v>
      </c>
      <c r="L3231" s="152"/>
      <c r="M3231" s="57"/>
      <c r="N3231" s="150"/>
      <c r="O3231" s="150"/>
      <c r="P3231" s="150"/>
      <c r="Q3231" s="150"/>
    </row>
    <row r="3232" spans="1:17" ht="15">
      <c r="A3232" s="142">
        <v>44900</v>
      </c>
      <c r="B3232" s="143">
        <f t="shared" si="0"/>
        <v>12</v>
      </c>
      <c r="C3232" s="143">
        <f t="shared" si="1"/>
        <v>2022</v>
      </c>
      <c r="D3232" s="154">
        <v>42123</v>
      </c>
      <c r="E3232" s="145">
        <f t="shared" si="2"/>
        <v>4</v>
      </c>
      <c r="F3232" s="145">
        <f t="shared" si="3"/>
        <v>2015</v>
      </c>
      <c r="G3232" s="153" t="s">
        <v>1072</v>
      </c>
      <c r="H3232" s="143">
        <v>2097</v>
      </c>
      <c r="I3232" s="143">
        <v>7163</v>
      </c>
      <c r="J3232" s="143">
        <v>2489</v>
      </c>
      <c r="K3232" s="147" t="s">
        <v>77</v>
      </c>
      <c r="L3232" s="152"/>
      <c r="M3232" s="57"/>
      <c r="N3232" s="150"/>
      <c r="O3232" s="150"/>
      <c r="P3232" s="150"/>
      <c r="Q3232" s="150"/>
    </row>
    <row r="3233" spans="1:17" ht="15">
      <c r="A3233" s="142">
        <v>44901</v>
      </c>
      <c r="B3233" s="143">
        <f t="shared" si="0"/>
        <v>12</v>
      </c>
      <c r="C3233" s="143">
        <f t="shared" si="1"/>
        <v>2022</v>
      </c>
      <c r="D3233" s="154">
        <v>42123</v>
      </c>
      <c r="E3233" s="145">
        <f t="shared" si="2"/>
        <v>4</v>
      </c>
      <c r="F3233" s="145">
        <f t="shared" si="3"/>
        <v>2015</v>
      </c>
      <c r="G3233" s="153" t="s">
        <v>2443</v>
      </c>
      <c r="H3233" s="143">
        <v>4118</v>
      </c>
      <c r="I3233" s="143">
        <v>7164</v>
      </c>
      <c r="J3233" s="143">
        <v>2889</v>
      </c>
      <c r="K3233" s="147" t="s">
        <v>77</v>
      </c>
      <c r="L3233" s="152"/>
      <c r="M3233" s="57"/>
      <c r="N3233" s="150"/>
      <c r="O3233" s="150"/>
      <c r="P3233" s="150"/>
      <c r="Q3233" s="150"/>
    </row>
    <row r="3234" spans="1:17" ht="15">
      <c r="A3234" s="142">
        <v>44902</v>
      </c>
      <c r="B3234" s="143">
        <f t="shared" si="0"/>
        <v>12</v>
      </c>
      <c r="C3234" s="143">
        <f t="shared" si="1"/>
        <v>2022</v>
      </c>
      <c r="D3234" s="154">
        <v>42123</v>
      </c>
      <c r="E3234" s="145">
        <f t="shared" si="2"/>
        <v>4</v>
      </c>
      <c r="F3234" s="145">
        <f t="shared" si="3"/>
        <v>2015</v>
      </c>
      <c r="G3234" s="153" t="s">
        <v>2444</v>
      </c>
      <c r="H3234" s="143">
        <v>4119</v>
      </c>
      <c r="I3234" s="143">
        <v>7166</v>
      </c>
      <c r="J3234" s="143">
        <v>2449</v>
      </c>
      <c r="K3234" s="147" t="s">
        <v>77</v>
      </c>
      <c r="L3234" s="152"/>
      <c r="M3234" s="57"/>
      <c r="N3234" s="150"/>
      <c r="O3234" s="150"/>
      <c r="P3234" s="150"/>
      <c r="Q3234" s="150"/>
    </row>
    <row r="3235" spans="1:17" ht="15">
      <c r="A3235" s="142">
        <v>44903</v>
      </c>
      <c r="B3235" s="143">
        <f t="shared" si="0"/>
        <v>12</v>
      </c>
      <c r="C3235" s="143">
        <f t="shared" si="1"/>
        <v>2022</v>
      </c>
      <c r="D3235" s="154">
        <v>42123</v>
      </c>
      <c r="E3235" s="145">
        <f t="shared" si="2"/>
        <v>4</v>
      </c>
      <c r="F3235" s="145">
        <f t="shared" si="3"/>
        <v>2015</v>
      </c>
      <c r="G3235" s="153" t="s">
        <v>343</v>
      </c>
      <c r="H3235" s="143">
        <v>4</v>
      </c>
      <c r="I3235" s="143">
        <v>7167</v>
      </c>
      <c r="J3235" s="143">
        <v>4536</v>
      </c>
      <c r="K3235" s="147" t="s">
        <v>77</v>
      </c>
      <c r="L3235" s="152"/>
      <c r="M3235" s="57"/>
      <c r="N3235" s="150"/>
      <c r="O3235" s="150"/>
      <c r="P3235" s="150"/>
      <c r="Q3235" s="150"/>
    </row>
    <row r="3236" spans="1:17" ht="15">
      <c r="A3236" s="142">
        <v>44904</v>
      </c>
      <c r="B3236" s="143">
        <f t="shared" si="0"/>
        <v>12</v>
      </c>
      <c r="C3236" s="143">
        <f t="shared" si="1"/>
        <v>2022</v>
      </c>
      <c r="D3236" s="154">
        <v>42123</v>
      </c>
      <c r="E3236" s="145">
        <f t="shared" si="2"/>
        <v>4</v>
      </c>
      <c r="F3236" s="145">
        <f t="shared" si="3"/>
        <v>2015</v>
      </c>
      <c r="G3236" s="153" t="s">
        <v>2445</v>
      </c>
      <c r="H3236" s="143">
        <v>4120</v>
      </c>
      <c r="I3236" s="143">
        <v>7168</v>
      </c>
      <c r="J3236" s="143">
        <v>314</v>
      </c>
      <c r="K3236" s="147" t="s">
        <v>77</v>
      </c>
      <c r="L3236" s="152"/>
      <c r="M3236" s="57"/>
      <c r="N3236" s="150"/>
      <c r="O3236" s="150"/>
      <c r="P3236" s="150"/>
      <c r="Q3236" s="150"/>
    </row>
    <row r="3237" spans="1:17" ht="15">
      <c r="A3237" s="142">
        <v>44905</v>
      </c>
      <c r="B3237" s="143">
        <f t="shared" si="0"/>
        <v>12</v>
      </c>
      <c r="C3237" s="143">
        <f t="shared" si="1"/>
        <v>2022</v>
      </c>
      <c r="D3237" s="154">
        <v>42123</v>
      </c>
      <c r="E3237" s="145">
        <f t="shared" si="2"/>
        <v>4</v>
      </c>
      <c r="F3237" s="145">
        <f t="shared" si="3"/>
        <v>2015</v>
      </c>
      <c r="G3237" s="153" t="s">
        <v>2446</v>
      </c>
      <c r="H3237" s="143">
        <v>2501</v>
      </c>
      <c r="I3237" s="143">
        <v>7172</v>
      </c>
      <c r="J3237" s="143">
        <v>10139</v>
      </c>
      <c r="K3237" s="147" t="s">
        <v>77</v>
      </c>
      <c r="L3237" s="152"/>
      <c r="M3237" s="57"/>
      <c r="N3237" s="150"/>
      <c r="O3237" s="150"/>
      <c r="P3237" s="150"/>
      <c r="Q3237" s="150"/>
    </row>
    <row r="3238" spans="1:17" ht="15">
      <c r="A3238" s="142">
        <v>44906</v>
      </c>
      <c r="B3238" s="143">
        <f t="shared" si="0"/>
        <v>12</v>
      </c>
      <c r="C3238" s="143">
        <f t="shared" si="1"/>
        <v>2022</v>
      </c>
      <c r="D3238" s="154">
        <v>42123</v>
      </c>
      <c r="E3238" s="145">
        <f t="shared" si="2"/>
        <v>4</v>
      </c>
      <c r="F3238" s="145">
        <f t="shared" si="3"/>
        <v>2015</v>
      </c>
      <c r="G3238" s="153" t="s">
        <v>2447</v>
      </c>
      <c r="H3238" s="143">
        <v>4123</v>
      </c>
      <c r="I3238" s="143">
        <v>7174</v>
      </c>
      <c r="J3238" s="143">
        <v>4809</v>
      </c>
      <c r="K3238" s="147" t="s">
        <v>77</v>
      </c>
      <c r="L3238" s="152"/>
      <c r="M3238" s="57"/>
      <c r="N3238" s="150"/>
      <c r="O3238" s="150"/>
      <c r="P3238" s="150"/>
      <c r="Q3238" s="150"/>
    </row>
    <row r="3239" spans="1:17" ht="15">
      <c r="A3239" s="142">
        <v>44907</v>
      </c>
      <c r="B3239" s="143">
        <f t="shared" si="0"/>
        <v>12</v>
      </c>
      <c r="C3239" s="143">
        <f t="shared" si="1"/>
        <v>2022</v>
      </c>
      <c r="D3239" s="154">
        <v>42123</v>
      </c>
      <c r="E3239" s="145">
        <f t="shared" si="2"/>
        <v>4</v>
      </c>
      <c r="F3239" s="145">
        <f t="shared" si="3"/>
        <v>2015</v>
      </c>
      <c r="G3239" s="153" t="s">
        <v>2448</v>
      </c>
      <c r="H3239" s="143">
        <v>4125</v>
      </c>
      <c r="I3239" s="143">
        <v>7176</v>
      </c>
      <c r="J3239" s="143">
        <v>314</v>
      </c>
      <c r="K3239" s="147" t="s">
        <v>77</v>
      </c>
      <c r="L3239" s="152"/>
      <c r="M3239" s="57"/>
      <c r="N3239" s="150"/>
      <c r="O3239" s="150"/>
      <c r="P3239" s="150"/>
      <c r="Q3239" s="150"/>
    </row>
    <row r="3240" spans="1:17" ht="15">
      <c r="A3240" s="142">
        <v>44908</v>
      </c>
      <c r="B3240" s="143">
        <f t="shared" si="0"/>
        <v>12</v>
      </c>
      <c r="C3240" s="143">
        <f t="shared" si="1"/>
        <v>2022</v>
      </c>
      <c r="D3240" s="154">
        <v>42123</v>
      </c>
      <c r="E3240" s="145">
        <f t="shared" si="2"/>
        <v>4</v>
      </c>
      <c r="F3240" s="145">
        <f t="shared" si="3"/>
        <v>2015</v>
      </c>
      <c r="G3240" s="153" t="s">
        <v>2449</v>
      </c>
      <c r="H3240" s="143">
        <v>4126</v>
      </c>
      <c r="I3240" s="143">
        <v>7177</v>
      </c>
      <c r="J3240" s="143">
        <v>2294</v>
      </c>
      <c r="K3240" s="147" t="s">
        <v>77</v>
      </c>
      <c r="L3240" s="152"/>
      <c r="M3240" s="57"/>
      <c r="N3240" s="150"/>
      <c r="O3240" s="150"/>
      <c r="P3240" s="150"/>
      <c r="Q3240" s="150"/>
    </row>
    <row r="3241" spans="1:17" ht="15">
      <c r="A3241" s="142">
        <v>44909</v>
      </c>
      <c r="B3241" s="143">
        <f t="shared" si="0"/>
        <v>12</v>
      </c>
      <c r="C3241" s="143">
        <f t="shared" si="1"/>
        <v>2022</v>
      </c>
      <c r="D3241" s="154">
        <v>42124</v>
      </c>
      <c r="E3241" s="145">
        <f t="shared" si="2"/>
        <v>4</v>
      </c>
      <c r="F3241" s="145">
        <f t="shared" si="3"/>
        <v>2015</v>
      </c>
      <c r="G3241" s="146"/>
      <c r="H3241" s="143">
        <v>3784</v>
      </c>
      <c r="I3241" s="143">
        <v>7184</v>
      </c>
      <c r="J3241" s="143">
        <v>5000</v>
      </c>
      <c r="K3241" s="147" t="s">
        <v>77</v>
      </c>
      <c r="L3241" s="152"/>
      <c r="M3241" s="57"/>
      <c r="N3241" s="150"/>
      <c r="O3241" s="150"/>
      <c r="P3241" s="150"/>
      <c r="Q3241" s="150"/>
    </row>
    <row r="3242" spans="1:17" ht="15">
      <c r="A3242" s="142">
        <v>44910</v>
      </c>
      <c r="B3242" s="143">
        <f t="shared" si="0"/>
        <v>12</v>
      </c>
      <c r="C3242" s="143">
        <f t="shared" si="1"/>
        <v>2022</v>
      </c>
      <c r="D3242" s="154">
        <v>42124</v>
      </c>
      <c r="E3242" s="145">
        <f t="shared" si="2"/>
        <v>4</v>
      </c>
      <c r="F3242" s="145">
        <f t="shared" si="3"/>
        <v>2015</v>
      </c>
      <c r="G3242" s="153" t="s">
        <v>2450</v>
      </c>
      <c r="H3242" s="143">
        <v>4132</v>
      </c>
      <c r="I3242" s="143">
        <v>7187</v>
      </c>
      <c r="J3242" s="143">
        <v>1255</v>
      </c>
      <c r="K3242" s="147" t="s">
        <v>77</v>
      </c>
      <c r="L3242" s="152"/>
      <c r="M3242" s="57"/>
      <c r="N3242" s="150"/>
      <c r="O3242" s="150"/>
      <c r="P3242" s="150"/>
      <c r="Q3242" s="150"/>
    </row>
    <row r="3243" spans="1:17" ht="15">
      <c r="A3243" s="142">
        <v>44911</v>
      </c>
      <c r="B3243" s="143">
        <f t="shared" si="0"/>
        <v>12</v>
      </c>
      <c r="C3243" s="143">
        <f t="shared" si="1"/>
        <v>2022</v>
      </c>
      <c r="D3243" s="154">
        <v>42124</v>
      </c>
      <c r="E3243" s="145">
        <f t="shared" si="2"/>
        <v>4</v>
      </c>
      <c r="F3243" s="145">
        <f t="shared" si="3"/>
        <v>2015</v>
      </c>
      <c r="G3243" s="153" t="s">
        <v>2451</v>
      </c>
      <c r="H3243" s="143">
        <v>4133</v>
      </c>
      <c r="I3243" s="143">
        <v>7188</v>
      </c>
      <c r="J3243" s="143">
        <v>1505</v>
      </c>
      <c r="K3243" s="147" t="s">
        <v>77</v>
      </c>
      <c r="L3243" s="152"/>
      <c r="M3243" s="57"/>
      <c r="N3243" s="150"/>
      <c r="O3243" s="150"/>
      <c r="P3243" s="150"/>
      <c r="Q3243" s="150"/>
    </row>
    <row r="3244" spans="1:17" ht="15">
      <c r="A3244" s="142">
        <v>44912</v>
      </c>
      <c r="B3244" s="143">
        <f t="shared" si="0"/>
        <v>12</v>
      </c>
      <c r="C3244" s="143">
        <f t="shared" si="1"/>
        <v>2022</v>
      </c>
      <c r="D3244" s="154">
        <v>42124</v>
      </c>
      <c r="E3244" s="145">
        <f t="shared" si="2"/>
        <v>4</v>
      </c>
      <c r="F3244" s="145">
        <f t="shared" si="3"/>
        <v>2015</v>
      </c>
      <c r="G3244" s="153" t="s">
        <v>2452</v>
      </c>
      <c r="H3244" s="143">
        <v>3916</v>
      </c>
      <c r="I3244" s="143">
        <v>7189</v>
      </c>
      <c r="J3244" s="143">
        <v>2499</v>
      </c>
      <c r="K3244" s="147" t="s">
        <v>77</v>
      </c>
      <c r="L3244" s="152"/>
      <c r="M3244" s="57"/>
      <c r="N3244" s="150"/>
      <c r="O3244" s="150"/>
      <c r="P3244" s="150"/>
      <c r="Q3244" s="150"/>
    </row>
    <row r="3245" spans="1:17" ht="15">
      <c r="A3245" s="142">
        <v>44913</v>
      </c>
      <c r="B3245" s="143">
        <f t="shared" si="0"/>
        <v>12</v>
      </c>
      <c r="C3245" s="143">
        <f t="shared" si="1"/>
        <v>2022</v>
      </c>
      <c r="D3245" s="154">
        <v>42124</v>
      </c>
      <c r="E3245" s="145">
        <f t="shared" si="2"/>
        <v>4</v>
      </c>
      <c r="F3245" s="145">
        <f t="shared" si="3"/>
        <v>2015</v>
      </c>
      <c r="G3245" s="153" t="s">
        <v>2453</v>
      </c>
      <c r="H3245" s="143">
        <v>4134</v>
      </c>
      <c r="I3245" s="143">
        <v>7190</v>
      </c>
      <c r="J3245" s="143">
        <v>995</v>
      </c>
      <c r="K3245" s="147" t="s">
        <v>77</v>
      </c>
      <c r="L3245" s="152"/>
      <c r="M3245" s="57"/>
      <c r="N3245" s="150"/>
      <c r="O3245" s="150"/>
      <c r="P3245" s="150"/>
      <c r="Q3245" s="150"/>
    </row>
    <row r="3246" spans="1:17" ht="15">
      <c r="A3246" s="142">
        <v>44914</v>
      </c>
      <c r="B3246" s="143">
        <f t="shared" si="0"/>
        <v>12</v>
      </c>
      <c r="C3246" s="143">
        <f t="shared" si="1"/>
        <v>2022</v>
      </c>
      <c r="D3246" s="154">
        <v>42124</v>
      </c>
      <c r="E3246" s="145">
        <f t="shared" si="2"/>
        <v>4</v>
      </c>
      <c r="F3246" s="145">
        <f t="shared" si="3"/>
        <v>2015</v>
      </c>
      <c r="G3246" s="153" t="s">
        <v>2454</v>
      </c>
      <c r="H3246" s="143">
        <v>4135</v>
      </c>
      <c r="I3246" s="143">
        <v>7191</v>
      </c>
      <c r="J3246" s="143">
        <v>2999</v>
      </c>
      <c r="K3246" s="147" t="s">
        <v>77</v>
      </c>
      <c r="L3246" s="152"/>
      <c r="M3246" s="57"/>
      <c r="N3246" s="150"/>
      <c r="O3246" s="150"/>
      <c r="P3246" s="150"/>
      <c r="Q3246" s="150"/>
    </row>
    <row r="3247" spans="1:17" ht="15">
      <c r="A3247" s="142">
        <v>44915</v>
      </c>
      <c r="B3247" s="143">
        <f t="shared" si="0"/>
        <v>12</v>
      </c>
      <c r="C3247" s="143">
        <f t="shared" si="1"/>
        <v>2022</v>
      </c>
      <c r="D3247" s="154">
        <v>42124</v>
      </c>
      <c r="E3247" s="145">
        <f t="shared" si="2"/>
        <v>4</v>
      </c>
      <c r="F3247" s="145">
        <f t="shared" si="3"/>
        <v>2015</v>
      </c>
      <c r="G3247" s="153" t="s">
        <v>2455</v>
      </c>
      <c r="H3247" s="143">
        <v>4131</v>
      </c>
      <c r="I3247" s="143">
        <v>7192</v>
      </c>
      <c r="J3247" s="143">
        <v>1749</v>
      </c>
      <c r="K3247" s="147" t="s">
        <v>77</v>
      </c>
      <c r="L3247" s="152"/>
      <c r="M3247" s="57"/>
      <c r="N3247" s="150"/>
      <c r="O3247" s="150"/>
      <c r="P3247" s="150"/>
      <c r="Q3247" s="150"/>
    </row>
    <row r="3248" spans="1:17" ht="15">
      <c r="A3248" s="142">
        <v>44916</v>
      </c>
      <c r="B3248" s="143">
        <f t="shared" si="0"/>
        <v>12</v>
      </c>
      <c r="C3248" s="143">
        <f t="shared" si="1"/>
        <v>2022</v>
      </c>
      <c r="D3248" s="154">
        <v>42124</v>
      </c>
      <c r="E3248" s="145">
        <f t="shared" si="2"/>
        <v>4</v>
      </c>
      <c r="F3248" s="145">
        <f t="shared" si="3"/>
        <v>2015</v>
      </c>
      <c r="G3248" s="153" t="s">
        <v>2456</v>
      </c>
      <c r="H3248" s="143">
        <v>4137</v>
      </c>
      <c r="I3248" s="143">
        <v>7194</v>
      </c>
      <c r="J3248" s="143">
        <v>104</v>
      </c>
      <c r="K3248" s="147" t="s">
        <v>77</v>
      </c>
      <c r="L3248" s="152"/>
      <c r="M3248" s="57"/>
      <c r="N3248" s="150"/>
      <c r="O3248" s="150"/>
      <c r="P3248" s="150"/>
      <c r="Q3248" s="150"/>
    </row>
    <row r="3249" spans="1:17" ht="15">
      <c r="A3249" s="142">
        <v>44917</v>
      </c>
      <c r="B3249" s="143">
        <f t="shared" si="0"/>
        <v>12</v>
      </c>
      <c r="C3249" s="143">
        <f t="shared" si="1"/>
        <v>2022</v>
      </c>
      <c r="D3249" s="154">
        <v>42124</v>
      </c>
      <c r="E3249" s="145">
        <f t="shared" si="2"/>
        <v>4</v>
      </c>
      <c r="F3249" s="145">
        <f t="shared" si="3"/>
        <v>2015</v>
      </c>
      <c r="G3249" s="146"/>
      <c r="H3249" s="143">
        <v>4138</v>
      </c>
      <c r="I3249" s="143">
        <v>7195</v>
      </c>
      <c r="J3249" s="143">
        <v>2118</v>
      </c>
      <c r="K3249" s="147" t="s">
        <v>77</v>
      </c>
      <c r="L3249" s="152"/>
      <c r="M3249" s="57"/>
      <c r="N3249" s="150"/>
      <c r="O3249" s="150"/>
      <c r="P3249" s="150"/>
      <c r="Q3249" s="150"/>
    </row>
    <row r="3250" spans="1:17" ht="15">
      <c r="A3250" s="142">
        <v>44918</v>
      </c>
      <c r="B3250" s="143">
        <f t="shared" si="0"/>
        <v>12</v>
      </c>
      <c r="C3250" s="143">
        <f t="shared" si="1"/>
        <v>2022</v>
      </c>
      <c r="D3250" s="154">
        <v>42124</v>
      </c>
      <c r="E3250" s="145">
        <f t="shared" si="2"/>
        <v>4</v>
      </c>
      <c r="F3250" s="145">
        <f t="shared" si="3"/>
        <v>2015</v>
      </c>
      <c r="G3250" s="146"/>
      <c r="H3250" s="143">
        <v>3999</v>
      </c>
      <c r="I3250" s="143">
        <v>7196</v>
      </c>
      <c r="J3250" s="143">
        <v>1000</v>
      </c>
      <c r="K3250" s="147" t="s">
        <v>77</v>
      </c>
      <c r="L3250" s="152"/>
      <c r="M3250" s="57"/>
      <c r="N3250" s="150"/>
      <c r="O3250" s="150"/>
      <c r="P3250" s="150"/>
      <c r="Q3250" s="150"/>
    </row>
    <row r="3251" spans="1:17" ht="15">
      <c r="A3251" s="142">
        <v>44919</v>
      </c>
      <c r="B3251" s="143">
        <f t="shared" si="0"/>
        <v>12</v>
      </c>
      <c r="C3251" s="143">
        <f t="shared" si="1"/>
        <v>2022</v>
      </c>
      <c r="D3251" s="154">
        <v>42124</v>
      </c>
      <c r="E3251" s="145">
        <f t="shared" si="2"/>
        <v>4</v>
      </c>
      <c r="F3251" s="145">
        <f t="shared" si="3"/>
        <v>2015</v>
      </c>
      <c r="G3251" s="153" t="s">
        <v>2409</v>
      </c>
      <c r="H3251" s="143">
        <v>2999</v>
      </c>
      <c r="I3251" s="143">
        <v>7197</v>
      </c>
      <c r="J3251" s="143">
        <v>1000</v>
      </c>
      <c r="K3251" s="147" t="s">
        <v>77</v>
      </c>
      <c r="L3251" s="152"/>
      <c r="M3251" s="57"/>
      <c r="N3251" s="150"/>
      <c r="O3251" s="150"/>
      <c r="P3251" s="150"/>
      <c r="Q3251" s="150"/>
    </row>
    <row r="3252" spans="1:17" ht="15">
      <c r="A3252" s="142">
        <v>44920</v>
      </c>
      <c r="B3252" s="143">
        <f t="shared" si="0"/>
        <v>12</v>
      </c>
      <c r="C3252" s="143">
        <f t="shared" si="1"/>
        <v>2022</v>
      </c>
      <c r="D3252" s="154">
        <v>42124</v>
      </c>
      <c r="E3252" s="145">
        <f t="shared" si="2"/>
        <v>4</v>
      </c>
      <c r="F3252" s="145">
        <f t="shared" si="3"/>
        <v>2015</v>
      </c>
      <c r="G3252" s="153" t="s">
        <v>2457</v>
      </c>
      <c r="H3252" s="143">
        <v>4124</v>
      </c>
      <c r="I3252" s="143">
        <v>7206</v>
      </c>
      <c r="J3252" s="143">
        <v>2180</v>
      </c>
      <c r="K3252" s="147" t="s">
        <v>77</v>
      </c>
      <c r="L3252" s="152"/>
      <c r="M3252" s="57"/>
      <c r="N3252" s="150"/>
      <c r="O3252" s="150"/>
      <c r="P3252" s="150"/>
      <c r="Q3252" s="150"/>
    </row>
    <row r="3253" spans="1:17" ht="15">
      <c r="A3253" s="142">
        <v>44921</v>
      </c>
      <c r="B3253" s="143">
        <f t="shared" si="0"/>
        <v>12</v>
      </c>
      <c r="C3253" s="143">
        <f t="shared" si="1"/>
        <v>2022</v>
      </c>
      <c r="D3253" s="154">
        <v>42124</v>
      </c>
      <c r="E3253" s="145">
        <f t="shared" si="2"/>
        <v>4</v>
      </c>
      <c r="F3253" s="145">
        <f t="shared" si="3"/>
        <v>2015</v>
      </c>
      <c r="G3253" s="146"/>
      <c r="H3253" s="143">
        <v>4140</v>
      </c>
      <c r="I3253" s="143">
        <v>7210</v>
      </c>
      <c r="J3253" s="143">
        <v>1000</v>
      </c>
      <c r="K3253" s="147" t="s">
        <v>77</v>
      </c>
      <c r="L3253" s="152"/>
      <c r="M3253" s="57"/>
      <c r="N3253" s="150"/>
      <c r="O3253" s="150"/>
      <c r="P3253" s="150"/>
      <c r="Q3253" s="150"/>
    </row>
    <row r="3254" spans="1:17" ht="15">
      <c r="A3254" s="142">
        <v>44922</v>
      </c>
      <c r="B3254" s="143">
        <f t="shared" si="0"/>
        <v>12</v>
      </c>
      <c r="C3254" s="143">
        <f t="shared" si="1"/>
        <v>2022</v>
      </c>
      <c r="D3254" s="154">
        <v>42124</v>
      </c>
      <c r="E3254" s="145">
        <f t="shared" si="2"/>
        <v>4</v>
      </c>
      <c r="F3254" s="145">
        <f t="shared" si="3"/>
        <v>2015</v>
      </c>
      <c r="G3254" s="153" t="s">
        <v>2458</v>
      </c>
      <c r="H3254" s="143">
        <v>4141</v>
      </c>
      <c r="I3254" s="143">
        <v>7211</v>
      </c>
      <c r="J3254" s="143">
        <v>1296</v>
      </c>
      <c r="K3254" s="147" t="s">
        <v>77</v>
      </c>
      <c r="L3254" s="152"/>
      <c r="M3254" s="57"/>
      <c r="N3254" s="150"/>
      <c r="O3254" s="150"/>
      <c r="P3254" s="150"/>
      <c r="Q3254" s="150"/>
    </row>
    <row r="3255" spans="1:17" ht="15">
      <c r="A3255" s="142">
        <v>44923</v>
      </c>
      <c r="B3255" s="143">
        <f t="shared" si="0"/>
        <v>12</v>
      </c>
      <c r="C3255" s="143">
        <f t="shared" si="1"/>
        <v>2022</v>
      </c>
      <c r="D3255" s="154">
        <v>42124</v>
      </c>
      <c r="E3255" s="145">
        <f t="shared" si="2"/>
        <v>4</v>
      </c>
      <c r="F3255" s="145">
        <f t="shared" si="3"/>
        <v>2015</v>
      </c>
      <c r="G3255" s="153" t="s">
        <v>2459</v>
      </c>
      <c r="H3255" s="143">
        <v>4142</v>
      </c>
      <c r="I3255" s="143">
        <v>7212</v>
      </c>
      <c r="J3255" s="143">
        <v>1000</v>
      </c>
      <c r="K3255" s="147" t="s">
        <v>77</v>
      </c>
      <c r="L3255" s="152"/>
      <c r="M3255" s="57"/>
      <c r="N3255" s="150"/>
      <c r="O3255" s="150"/>
      <c r="P3255" s="150"/>
      <c r="Q3255" s="150"/>
    </row>
    <row r="3256" spans="1:17" ht="15">
      <c r="A3256" s="142">
        <v>44924</v>
      </c>
      <c r="B3256" s="143">
        <f t="shared" si="0"/>
        <v>12</v>
      </c>
      <c r="C3256" s="143">
        <f t="shared" si="1"/>
        <v>2022</v>
      </c>
      <c r="D3256" s="154">
        <v>42124</v>
      </c>
      <c r="E3256" s="145">
        <f t="shared" si="2"/>
        <v>4</v>
      </c>
      <c r="F3256" s="145">
        <f t="shared" si="3"/>
        <v>2015</v>
      </c>
      <c r="G3256" s="153" t="s">
        <v>2460</v>
      </c>
      <c r="H3256" s="143">
        <v>1428</v>
      </c>
      <c r="I3256" s="143">
        <v>7214</v>
      </c>
      <c r="J3256" s="143">
        <v>2731</v>
      </c>
      <c r="K3256" s="147" t="s">
        <v>77</v>
      </c>
      <c r="L3256" s="152"/>
      <c r="M3256" s="57"/>
      <c r="N3256" s="150"/>
      <c r="O3256" s="150"/>
      <c r="P3256" s="150"/>
      <c r="Q3256" s="150"/>
    </row>
    <row r="3257" spans="1:17" ht="15">
      <c r="A3257" s="142">
        <v>44925</v>
      </c>
      <c r="B3257" s="143">
        <f t="shared" si="0"/>
        <v>12</v>
      </c>
      <c r="C3257" s="143">
        <f t="shared" si="1"/>
        <v>2022</v>
      </c>
      <c r="D3257" s="154">
        <v>42124</v>
      </c>
      <c r="E3257" s="145">
        <f t="shared" si="2"/>
        <v>4</v>
      </c>
      <c r="F3257" s="145">
        <f t="shared" si="3"/>
        <v>2015</v>
      </c>
      <c r="G3257" s="146"/>
      <c r="H3257" s="143">
        <v>4144</v>
      </c>
      <c r="I3257" s="143">
        <v>7215</v>
      </c>
      <c r="J3257" s="143">
        <v>1000</v>
      </c>
      <c r="K3257" s="147" t="s">
        <v>77</v>
      </c>
      <c r="L3257" s="152"/>
      <c r="M3257" s="57"/>
      <c r="N3257" s="150"/>
      <c r="O3257" s="150"/>
      <c r="P3257" s="150"/>
      <c r="Q3257" s="150"/>
    </row>
    <row r="3258" spans="1:17" ht="15">
      <c r="A3258" s="142">
        <v>44926</v>
      </c>
      <c r="B3258" s="143">
        <f t="shared" si="0"/>
        <v>12</v>
      </c>
      <c r="C3258" s="143">
        <f t="shared" si="1"/>
        <v>2022</v>
      </c>
      <c r="D3258" s="154">
        <v>42124</v>
      </c>
      <c r="E3258" s="145">
        <f t="shared" si="2"/>
        <v>4</v>
      </c>
      <c r="F3258" s="145">
        <f t="shared" si="3"/>
        <v>2015</v>
      </c>
      <c r="G3258" s="146"/>
      <c r="H3258" s="143">
        <v>3671</v>
      </c>
      <c r="I3258" s="143">
        <v>7217</v>
      </c>
      <c r="J3258" s="143">
        <v>5000</v>
      </c>
      <c r="K3258" s="147" t="s">
        <v>77</v>
      </c>
      <c r="L3258" s="152"/>
      <c r="M3258" s="57"/>
      <c r="N3258" s="150"/>
      <c r="O3258" s="150"/>
      <c r="P3258" s="150"/>
      <c r="Q3258" s="150"/>
    </row>
    <row r="3259" spans="1:17" ht="15">
      <c r="A3259" s="142">
        <v>44927</v>
      </c>
      <c r="B3259" s="143">
        <f t="shared" si="0"/>
        <v>1</v>
      </c>
      <c r="C3259" s="143">
        <f t="shared" si="1"/>
        <v>2023</v>
      </c>
      <c r="D3259" s="154">
        <v>42124</v>
      </c>
      <c r="E3259" s="145">
        <f t="shared" si="2"/>
        <v>4</v>
      </c>
      <c r="F3259" s="145">
        <f t="shared" si="3"/>
        <v>2015</v>
      </c>
      <c r="G3259" s="153" t="s">
        <v>2461</v>
      </c>
      <c r="H3259" s="143">
        <v>353</v>
      </c>
      <c r="I3259" s="143">
        <v>7219</v>
      </c>
      <c r="J3259" s="143">
        <v>2499</v>
      </c>
      <c r="K3259" s="147" t="s">
        <v>77</v>
      </c>
      <c r="L3259" s="152"/>
      <c r="M3259" s="57"/>
      <c r="N3259" s="150"/>
      <c r="O3259" s="150"/>
      <c r="P3259" s="150"/>
      <c r="Q3259" s="150"/>
    </row>
    <row r="3260" spans="1:17" ht="15">
      <c r="A3260" s="142">
        <v>44928</v>
      </c>
      <c r="B3260" s="143">
        <f t="shared" si="0"/>
        <v>1</v>
      </c>
      <c r="C3260" s="143">
        <f t="shared" si="1"/>
        <v>2023</v>
      </c>
      <c r="D3260" s="154">
        <v>42124</v>
      </c>
      <c r="E3260" s="145">
        <f t="shared" si="2"/>
        <v>4</v>
      </c>
      <c r="F3260" s="145">
        <f t="shared" si="3"/>
        <v>2015</v>
      </c>
      <c r="G3260" s="153" t="s">
        <v>2462</v>
      </c>
      <c r="H3260" s="143">
        <v>4147</v>
      </c>
      <c r="I3260" s="143">
        <v>7223</v>
      </c>
      <c r="J3260" s="143">
        <v>1159</v>
      </c>
      <c r="K3260" s="147" t="s">
        <v>77</v>
      </c>
      <c r="L3260" s="152"/>
      <c r="M3260" s="57"/>
      <c r="N3260" s="150"/>
      <c r="O3260" s="150"/>
      <c r="P3260" s="150"/>
      <c r="Q3260" s="150"/>
    </row>
    <row r="3261" spans="1:17" ht="15">
      <c r="A3261" s="142">
        <v>44929</v>
      </c>
      <c r="B3261" s="143">
        <f t="shared" si="0"/>
        <v>1</v>
      </c>
      <c r="C3261" s="143">
        <f t="shared" si="1"/>
        <v>2023</v>
      </c>
      <c r="D3261" s="154">
        <v>42124</v>
      </c>
      <c r="E3261" s="145">
        <f t="shared" si="2"/>
        <v>4</v>
      </c>
      <c r="F3261" s="145">
        <f t="shared" si="3"/>
        <v>2015</v>
      </c>
      <c r="G3261" s="146"/>
      <c r="H3261" s="143">
        <v>4149</v>
      </c>
      <c r="I3261" s="143">
        <v>7225</v>
      </c>
      <c r="J3261" s="143">
        <v>3000</v>
      </c>
      <c r="K3261" s="147" t="s">
        <v>77</v>
      </c>
      <c r="L3261" s="152"/>
      <c r="M3261" s="57"/>
      <c r="N3261" s="150"/>
      <c r="O3261" s="150"/>
      <c r="P3261" s="150"/>
      <c r="Q3261" s="150"/>
    </row>
    <row r="3262" spans="1:17" ht="15">
      <c r="A3262" s="142">
        <v>44930</v>
      </c>
      <c r="B3262" s="143">
        <f t="shared" si="0"/>
        <v>1</v>
      </c>
      <c r="C3262" s="143">
        <f t="shared" si="1"/>
        <v>2023</v>
      </c>
      <c r="D3262" s="154">
        <v>42124</v>
      </c>
      <c r="E3262" s="145">
        <f t="shared" si="2"/>
        <v>4</v>
      </c>
      <c r="F3262" s="145">
        <f t="shared" si="3"/>
        <v>2015</v>
      </c>
      <c r="G3262" s="153" t="s">
        <v>2463</v>
      </c>
      <c r="H3262" s="143">
        <v>4152</v>
      </c>
      <c r="I3262" s="143">
        <v>7229</v>
      </c>
      <c r="J3262" s="143">
        <v>5308</v>
      </c>
      <c r="K3262" s="147" t="s">
        <v>77</v>
      </c>
      <c r="L3262" s="152"/>
      <c r="M3262" s="57"/>
      <c r="N3262" s="150"/>
      <c r="O3262" s="150"/>
      <c r="P3262" s="150"/>
      <c r="Q3262" s="150"/>
    </row>
    <row r="3263" spans="1:17" ht="15">
      <c r="A3263" s="142">
        <v>44931</v>
      </c>
      <c r="B3263" s="143">
        <f t="shared" si="0"/>
        <v>1</v>
      </c>
      <c r="C3263" s="143">
        <f t="shared" si="1"/>
        <v>2023</v>
      </c>
      <c r="D3263" s="154">
        <v>42124</v>
      </c>
      <c r="E3263" s="145">
        <f t="shared" si="2"/>
        <v>4</v>
      </c>
      <c r="F3263" s="145">
        <f t="shared" si="3"/>
        <v>2015</v>
      </c>
      <c r="G3263" s="146"/>
      <c r="H3263" s="143">
        <v>4154</v>
      </c>
      <c r="I3263" s="143">
        <v>7231</v>
      </c>
      <c r="J3263" s="143">
        <v>1000</v>
      </c>
      <c r="K3263" s="147" t="s">
        <v>77</v>
      </c>
      <c r="L3263" s="152"/>
      <c r="M3263" s="57"/>
      <c r="N3263" s="150"/>
      <c r="O3263" s="150"/>
      <c r="P3263" s="150"/>
      <c r="Q3263" s="150"/>
    </row>
    <row r="3264" spans="1:17" ht="15">
      <c r="A3264" s="142">
        <v>44932</v>
      </c>
      <c r="B3264" s="143">
        <f t="shared" si="0"/>
        <v>1</v>
      </c>
      <c r="C3264" s="143">
        <f t="shared" si="1"/>
        <v>2023</v>
      </c>
      <c r="D3264" s="154">
        <v>42124</v>
      </c>
      <c r="E3264" s="145">
        <f t="shared" si="2"/>
        <v>4</v>
      </c>
      <c r="F3264" s="145">
        <f t="shared" si="3"/>
        <v>2015</v>
      </c>
      <c r="G3264" s="153" t="s">
        <v>2464</v>
      </c>
      <c r="H3264" s="143">
        <v>4156</v>
      </c>
      <c r="I3264" s="143">
        <v>7234</v>
      </c>
      <c r="J3264" s="143">
        <v>1999</v>
      </c>
      <c r="K3264" s="147" t="s">
        <v>77</v>
      </c>
      <c r="L3264" s="152"/>
      <c r="M3264" s="57"/>
      <c r="N3264" s="150"/>
      <c r="O3264" s="150"/>
      <c r="P3264" s="150"/>
      <c r="Q3264" s="150"/>
    </row>
    <row r="3265" spans="1:17" ht="15">
      <c r="A3265" s="142">
        <v>44933</v>
      </c>
      <c r="B3265" s="143">
        <f t="shared" si="0"/>
        <v>1</v>
      </c>
      <c r="C3265" s="143">
        <f t="shared" si="1"/>
        <v>2023</v>
      </c>
      <c r="D3265" s="154">
        <v>42125</v>
      </c>
      <c r="E3265" s="145">
        <f t="shared" si="2"/>
        <v>5</v>
      </c>
      <c r="F3265" s="145">
        <f t="shared" si="3"/>
        <v>2015</v>
      </c>
      <c r="G3265" s="146"/>
      <c r="H3265" s="143">
        <v>3312</v>
      </c>
      <c r="I3265" s="143">
        <v>7236</v>
      </c>
      <c r="J3265" s="143">
        <v>1000</v>
      </c>
      <c r="K3265" s="147" t="s">
        <v>77</v>
      </c>
      <c r="L3265" s="152"/>
      <c r="M3265" s="57"/>
      <c r="N3265" s="150"/>
      <c r="O3265" s="150"/>
      <c r="P3265" s="150"/>
      <c r="Q3265" s="150"/>
    </row>
    <row r="3266" spans="1:17" ht="15">
      <c r="A3266" s="142">
        <v>44934</v>
      </c>
      <c r="B3266" s="143">
        <f t="shared" si="0"/>
        <v>1</v>
      </c>
      <c r="C3266" s="143">
        <f t="shared" si="1"/>
        <v>2023</v>
      </c>
      <c r="D3266" s="154">
        <v>42125</v>
      </c>
      <c r="E3266" s="145">
        <f t="shared" si="2"/>
        <v>5</v>
      </c>
      <c r="F3266" s="145">
        <f t="shared" si="3"/>
        <v>2015</v>
      </c>
      <c r="G3266" s="146"/>
      <c r="H3266" s="143">
        <v>3178</v>
      </c>
      <c r="I3266" s="143">
        <v>7237</v>
      </c>
      <c r="J3266" s="143">
        <v>3000</v>
      </c>
      <c r="K3266" s="147" t="s">
        <v>77</v>
      </c>
      <c r="L3266" s="152"/>
      <c r="M3266" s="57"/>
      <c r="N3266" s="150"/>
      <c r="O3266" s="150"/>
      <c r="P3266" s="150"/>
      <c r="Q3266" s="150"/>
    </row>
    <row r="3267" spans="1:17" ht="15">
      <c r="A3267" s="142">
        <v>44935</v>
      </c>
      <c r="B3267" s="143">
        <f t="shared" si="0"/>
        <v>1</v>
      </c>
      <c r="C3267" s="143">
        <f t="shared" si="1"/>
        <v>2023</v>
      </c>
      <c r="D3267" s="154">
        <v>42125</v>
      </c>
      <c r="E3267" s="145">
        <f t="shared" si="2"/>
        <v>5</v>
      </c>
      <c r="F3267" s="145">
        <f t="shared" si="3"/>
        <v>2015</v>
      </c>
      <c r="G3267" s="146"/>
      <c r="H3267" s="143">
        <v>3570</v>
      </c>
      <c r="I3267" s="143">
        <v>7240</v>
      </c>
      <c r="J3267" s="143">
        <v>3000</v>
      </c>
      <c r="K3267" s="147" t="s">
        <v>77</v>
      </c>
      <c r="L3267" s="152"/>
      <c r="M3267" s="57"/>
      <c r="N3267" s="150"/>
      <c r="O3267" s="150"/>
      <c r="P3267" s="150"/>
      <c r="Q3267" s="150"/>
    </row>
    <row r="3268" spans="1:17" ht="15">
      <c r="A3268" s="142">
        <v>44936</v>
      </c>
      <c r="B3268" s="143">
        <f t="shared" si="0"/>
        <v>1</v>
      </c>
      <c r="C3268" s="143">
        <f t="shared" si="1"/>
        <v>2023</v>
      </c>
      <c r="D3268" s="154">
        <v>42125</v>
      </c>
      <c r="E3268" s="145">
        <f t="shared" si="2"/>
        <v>5</v>
      </c>
      <c r="F3268" s="145">
        <f t="shared" si="3"/>
        <v>2015</v>
      </c>
      <c r="G3268" s="153" t="s">
        <v>2465</v>
      </c>
      <c r="H3268" s="143">
        <v>1623</v>
      </c>
      <c r="I3268" s="143">
        <v>7241</v>
      </c>
      <c r="J3268" s="143">
        <v>4349</v>
      </c>
      <c r="K3268" s="147" t="s">
        <v>77</v>
      </c>
      <c r="L3268" s="152"/>
      <c r="M3268" s="57"/>
      <c r="N3268" s="150"/>
      <c r="O3268" s="150"/>
      <c r="P3268" s="150"/>
      <c r="Q3268" s="150"/>
    </row>
    <row r="3269" spans="1:17" ht="15">
      <c r="A3269" s="142">
        <v>44937</v>
      </c>
      <c r="B3269" s="143">
        <f t="shared" si="0"/>
        <v>1</v>
      </c>
      <c r="C3269" s="143">
        <f t="shared" si="1"/>
        <v>2023</v>
      </c>
      <c r="D3269" s="154">
        <v>42125</v>
      </c>
      <c r="E3269" s="145">
        <f t="shared" si="2"/>
        <v>5</v>
      </c>
      <c r="F3269" s="145">
        <f t="shared" si="3"/>
        <v>2015</v>
      </c>
      <c r="G3269" s="153" t="s">
        <v>2466</v>
      </c>
      <c r="H3269" s="143">
        <v>4160</v>
      </c>
      <c r="I3269" s="143">
        <v>7245</v>
      </c>
      <c r="J3269" s="143">
        <v>134</v>
      </c>
      <c r="K3269" s="147" t="s">
        <v>77</v>
      </c>
      <c r="L3269" s="152"/>
      <c r="M3269" s="57"/>
      <c r="N3269" s="150"/>
      <c r="O3269" s="150"/>
      <c r="P3269" s="150"/>
      <c r="Q3269" s="150"/>
    </row>
    <row r="3270" spans="1:17" ht="15">
      <c r="A3270" s="142">
        <v>44938</v>
      </c>
      <c r="B3270" s="143">
        <f t="shared" si="0"/>
        <v>1</v>
      </c>
      <c r="C3270" s="143">
        <f t="shared" si="1"/>
        <v>2023</v>
      </c>
      <c r="D3270" s="154">
        <v>42125</v>
      </c>
      <c r="E3270" s="145">
        <f t="shared" si="2"/>
        <v>5</v>
      </c>
      <c r="F3270" s="145">
        <f t="shared" si="3"/>
        <v>2015</v>
      </c>
      <c r="G3270" s="153" t="s">
        <v>2467</v>
      </c>
      <c r="H3270" s="143">
        <v>4162</v>
      </c>
      <c r="I3270" s="143">
        <v>7247</v>
      </c>
      <c r="J3270" s="143">
        <v>104</v>
      </c>
      <c r="K3270" s="147" t="s">
        <v>77</v>
      </c>
      <c r="L3270" s="152"/>
      <c r="M3270" s="57"/>
      <c r="N3270" s="150"/>
      <c r="O3270" s="150"/>
      <c r="P3270" s="150"/>
      <c r="Q3270" s="150"/>
    </row>
    <row r="3271" spans="1:17" ht="15">
      <c r="A3271" s="142">
        <v>44939</v>
      </c>
      <c r="B3271" s="143">
        <f t="shared" si="0"/>
        <v>1</v>
      </c>
      <c r="C3271" s="143">
        <f t="shared" si="1"/>
        <v>2023</v>
      </c>
      <c r="D3271" s="154">
        <v>42125</v>
      </c>
      <c r="E3271" s="145">
        <f t="shared" si="2"/>
        <v>5</v>
      </c>
      <c r="F3271" s="145">
        <f t="shared" si="3"/>
        <v>2015</v>
      </c>
      <c r="G3271" s="153" t="s">
        <v>2468</v>
      </c>
      <c r="H3271" s="143">
        <v>4163</v>
      </c>
      <c r="I3271" s="143">
        <v>7248</v>
      </c>
      <c r="J3271" s="143">
        <v>134</v>
      </c>
      <c r="K3271" s="147" t="s">
        <v>77</v>
      </c>
      <c r="L3271" s="152"/>
      <c r="M3271" s="57"/>
      <c r="N3271" s="150"/>
      <c r="O3271" s="150"/>
      <c r="P3271" s="150"/>
      <c r="Q3271" s="150"/>
    </row>
    <row r="3272" spans="1:17" ht="15">
      <c r="A3272" s="142">
        <v>44940</v>
      </c>
      <c r="B3272" s="143">
        <f t="shared" si="0"/>
        <v>1</v>
      </c>
      <c r="C3272" s="143">
        <f t="shared" si="1"/>
        <v>2023</v>
      </c>
      <c r="D3272" s="154">
        <v>42125</v>
      </c>
      <c r="E3272" s="145">
        <f t="shared" si="2"/>
        <v>5</v>
      </c>
      <c r="F3272" s="145">
        <f t="shared" si="3"/>
        <v>2015</v>
      </c>
      <c r="G3272" s="153" t="s">
        <v>2469</v>
      </c>
      <c r="H3272" s="143">
        <v>4167</v>
      </c>
      <c r="I3272" s="143">
        <v>7252</v>
      </c>
      <c r="J3272" s="143">
        <v>104</v>
      </c>
      <c r="K3272" s="147" t="s">
        <v>77</v>
      </c>
      <c r="L3272" s="152"/>
      <c r="M3272" s="57"/>
      <c r="N3272" s="150"/>
      <c r="O3272" s="150"/>
      <c r="P3272" s="150"/>
      <c r="Q3272" s="150"/>
    </row>
    <row r="3273" spans="1:17" ht="15">
      <c r="A3273" s="142">
        <v>44941</v>
      </c>
      <c r="B3273" s="143">
        <f t="shared" si="0"/>
        <v>1</v>
      </c>
      <c r="C3273" s="143">
        <f t="shared" si="1"/>
        <v>2023</v>
      </c>
      <c r="D3273" s="154">
        <v>42125</v>
      </c>
      <c r="E3273" s="145">
        <f t="shared" si="2"/>
        <v>5</v>
      </c>
      <c r="F3273" s="145">
        <f t="shared" si="3"/>
        <v>2015</v>
      </c>
      <c r="G3273" s="153" t="s">
        <v>2470</v>
      </c>
      <c r="H3273" s="143">
        <v>4169</v>
      </c>
      <c r="I3273" s="143">
        <v>7256</v>
      </c>
      <c r="J3273" s="143">
        <v>749</v>
      </c>
      <c r="K3273" s="147" t="s">
        <v>77</v>
      </c>
      <c r="L3273" s="152"/>
      <c r="M3273" s="57"/>
      <c r="N3273" s="150"/>
      <c r="O3273" s="150"/>
      <c r="P3273" s="150"/>
      <c r="Q3273" s="150"/>
    </row>
    <row r="3274" spans="1:17" ht="15">
      <c r="A3274" s="142">
        <v>44942</v>
      </c>
      <c r="B3274" s="143">
        <f t="shared" si="0"/>
        <v>1</v>
      </c>
      <c r="C3274" s="143">
        <f t="shared" si="1"/>
        <v>2023</v>
      </c>
      <c r="D3274" s="154">
        <v>42125</v>
      </c>
      <c r="E3274" s="145">
        <f t="shared" si="2"/>
        <v>5</v>
      </c>
      <c r="F3274" s="145">
        <f t="shared" si="3"/>
        <v>2015</v>
      </c>
      <c r="G3274" s="153" t="s">
        <v>2471</v>
      </c>
      <c r="H3274" s="143">
        <v>4172</v>
      </c>
      <c r="I3274" s="143">
        <v>7259</v>
      </c>
      <c r="J3274" s="143">
        <v>104</v>
      </c>
      <c r="K3274" s="147" t="s">
        <v>77</v>
      </c>
      <c r="L3274" s="152"/>
      <c r="M3274" s="57"/>
      <c r="N3274" s="150"/>
      <c r="O3274" s="150"/>
      <c r="P3274" s="150"/>
      <c r="Q3274" s="150"/>
    </row>
    <row r="3275" spans="1:17" ht="15">
      <c r="A3275" s="142">
        <v>44943</v>
      </c>
      <c r="B3275" s="143">
        <f t="shared" si="0"/>
        <v>1</v>
      </c>
      <c r="C3275" s="143">
        <f t="shared" si="1"/>
        <v>2023</v>
      </c>
      <c r="D3275" s="154">
        <v>42125</v>
      </c>
      <c r="E3275" s="145">
        <f t="shared" si="2"/>
        <v>5</v>
      </c>
      <c r="F3275" s="145">
        <f t="shared" si="3"/>
        <v>2015</v>
      </c>
      <c r="G3275" s="153" t="s">
        <v>2472</v>
      </c>
      <c r="H3275" s="143">
        <v>4173</v>
      </c>
      <c r="I3275" s="143">
        <v>7260</v>
      </c>
      <c r="J3275" s="143">
        <v>244</v>
      </c>
      <c r="K3275" s="147" t="s">
        <v>77</v>
      </c>
      <c r="L3275" s="152"/>
      <c r="M3275" s="57"/>
      <c r="N3275" s="150"/>
      <c r="O3275" s="150"/>
      <c r="P3275" s="150"/>
      <c r="Q3275" s="150"/>
    </row>
    <row r="3276" spans="1:17" ht="15">
      <c r="A3276" s="142">
        <v>44944</v>
      </c>
      <c r="B3276" s="143">
        <f t="shared" si="0"/>
        <v>1</v>
      </c>
      <c r="C3276" s="143">
        <f t="shared" si="1"/>
        <v>2023</v>
      </c>
      <c r="D3276" s="154">
        <v>42125</v>
      </c>
      <c r="E3276" s="145">
        <f t="shared" si="2"/>
        <v>5</v>
      </c>
      <c r="F3276" s="145">
        <f t="shared" si="3"/>
        <v>2015</v>
      </c>
      <c r="G3276" s="153" t="s">
        <v>2473</v>
      </c>
      <c r="H3276" s="143">
        <v>4175</v>
      </c>
      <c r="I3276" s="143">
        <v>7262</v>
      </c>
      <c r="J3276" s="143">
        <v>104</v>
      </c>
      <c r="K3276" s="147" t="s">
        <v>77</v>
      </c>
      <c r="L3276" s="152"/>
      <c r="M3276" s="57"/>
      <c r="N3276" s="150"/>
      <c r="O3276" s="150"/>
      <c r="P3276" s="150"/>
      <c r="Q3276" s="150"/>
    </row>
    <row r="3277" spans="1:17" ht="15">
      <c r="A3277" s="142">
        <v>44945</v>
      </c>
      <c r="B3277" s="143">
        <f t="shared" si="0"/>
        <v>1</v>
      </c>
      <c r="C3277" s="143">
        <f t="shared" si="1"/>
        <v>2023</v>
      </c>
      <c r="D3277" s="154">
        <v>42125</v>
      </c>
      <c r="E3277" s="145">
        <f t="shared" si="2"/>
        <v>5</v>
      </c>
      <c r="F3277" s="145">
        <f t="shared" si="3"/>
        <v>2015</v>
      </c>
      <c r="G3277" s="153" t="s">
        <v>2472</v>
      </c>
      <c r="H3277" s="143">
        <v>4173</v>
      </c>
      <c r="I3277" s="143">
        <v>7264</v>
      </c>
      <c r="J3277" s="143">
        <v>244</v>
      </c>
      <c r="K3277" s="147" t="s">
        <v>77</v>
      </c>
      <c r="L3277" s="152"/>
      <c r="M3277" s="57"/>
      <c r="N3277" s="150"/>
      <c r="O3277" s="150"/>
      <c r="P3277" s="150"/>
      <c r="Q3277" s="150"/>
    </row>
    <row r="3278" spans="1:17" ht="15">
      <c r="A3278" s="142">
        <v>44946</v>
      </c>
      <c r="B3278" s="143">
        <f t="shared" si="0"/>
        <v>1</v>
      </c>
      <c r="C3278" s="143">
        <f t="shared" si="1"/>
        <v>2023</v>
      </c>
      <c r="D3278" s="154">
        <v>42125</v>
      </c>
      <c r="E3278" s="145">
        <f t="shared" si="2"/>
        <v>5</v>
      </c>
      <c r="F3278" s="145">
        <f t="shared" si="3"/>
        <v>2015</v>
      </c>
      <c r="G3278" s="153" t="s">
        <v>2474</v>
      </c>
      <c r="H3278" s="143">
        <v>4179</v>
      </c>
      <c r="I3278" s="143">
        <v>7268</v>
      </c>
      <c r="J3278" s="143">
        <v>119</v>
      </c>
      <c r="K3278" s="147" t="s">
        <v>77</v>
      </c>
      <c r="L3278" s="152"/>
      <c r="M3278" s="57"/>
      <c r="N3278" s="150"/>
      <c r="O3278" s="150"/>
      <c r="P3278" s="150"/>
      <c r="Q3278" s="150"/>
    </row>
    <row r="3279" spans="1:17" ht="15">
      <c r="A3279" s="142">
        <v>44947</v>
      </c>
      <c r="B3279" s="143">
        <f t="shared" si="0"/>
        <v>1</v>
      </c>
      <c r="C3279" s="143">
        <f t="shared" si="1"/>
        <v>2023</v>
      </c>
      <c r="D3279" s="154">
        <v>42125</v>
      </c>
      <c r="E3279" s="145">
        <f t="shared" si="2"/>
        <v>5</v>
      </c>
      <c r="F3279" s="145">
        <f t="shared" si="3"/>
        <v>2015</v>
      </c>
      <c r="G3279" s="153" t="s">
        <v>2475</v>
      </c>
      <c r="H3279" s="143">
        <v>4178</v>
      </c>
      <c r="I3279" s="143">
        <v>7269</v>
      </c>
      <c r="J3279" s="143">
        <v>4899</v>
      </c>
      <c r="K3279" s="147" t="s">
        <v>77</v>
      </c>
      <c r="L3279" s="152"/>
      <c r="M3279" s="57"/>
      <c r="N3279" s="150"/>
      <c r="O3279" s="150"/>
      <c r="P3279" s="150"/>
      <c r="Q3279" s="150"/>
    </row>
    <row r="3280" spans="1:17" ht="15">
      <c r="A3280" s="142">
        <v>44948</v>
      </c>
      <c r="B3280" s="143">
        <f t="shared" si="0"/>
        <v>1</v>
      </c>
      <c r="C3280" s="143">
        <f t="shared" si="1"/>
        <v>2023</v>
      </c>
      <c r="D3280" s="154">
        <v>42125</v>
      </c>
      <c r="E3280" s="145">
        <f t="shared" si="2"/>
        <v>5</v>
      </c>
      <c r="F3280" s="145">
        <f t="shared" si="3"/>
        <v>2015</v>
      </c>
      <c r="G3280" s="146"/>
      <c r="H3280" s="143">
        <v>1619</v>
      </c>
      <c r="I3280" s="143">
        <v>7271</v>
      </c>
      <c r="J3280" s="143">
        <v>5784</v>
      </c>
      <c r="K3280" s="147" t="s">
        <v>77</v>
      </c>
      <c r="L3280" s="152"/>
      <c r="M3280" s="57"/>
      <c r="N3280" s="150"/>
      <c r="O3280" s="150"/>
      <c r="P3280" s="150"/>
      <c r="Q3280" s="150"/>
    </row>
    <row r="3281" spans="1:17" ht="15">
      <c r="A3281" s="142">
        <v>44949</v>
      </c>
      <c r="B3281" s="143">
        <f t="shared" si="0"/>
        <v>1</v>
      </c>
      <c r="C3281" s="143">
        <f t="shared" si="1"/>
        <v>2023</v>
      </c>
      <c r="D3281" s="154">
        <v>42125</v>
      </c>
      <c r="E3281" s="145">
        <f t="shared" si="2"/>
        <v>5</v>
      </c>
      <c r="F3281" s="145">
        <f t="shared" si="3"/>
        <v>2015</v>
      </c>
      <c r="G3281" s="153" t="s">
        <v>2476</v>
      </c>
      <c r="H3281" s="143">
        <v>4181</v>
      </c>
      <c r="I3281" s="143">
        <v>7274</v>
      </c>
      <c r="J3281" s="143">
        <v>134</v>
      </c>
      <c r="K3281" s="147" t="s">
        <v>77</v>
      </c>
      <c r="L3281" s="152"/>
      <c r="M3281" s="57"/>
      <c r="N3281" s="150"/>
      <c r="O3281" s="150"/>
      <c r="P3281" s="150"/>
      <c r="Q3281" s="150"/>
    </row>
    <row r="3282" spans="1:17" ht="15">
      <c r="A3282" s="142">
        <v>44950</v>
      </c>
      <c r="B3282" s="143">
        <f t="shared" si="0"/>
        <v>1</v>
      </c>
      <c r="C3282" s="143">
        <f t="shared" si="1"/>
        <v>2023</v>
      </c>
      <c r="D3282" s="154">
        <v>42125</v>
      </c>
      <c r="E3282" s="145">
        <f t="shared" si="2"/>
        <v>5</v>
      </c>
      <c r="F3282" s="145">
        <f t="shared" si="3"/>
        <v>2015</v>
      </c>
      <c r="G3282" s="146"/>
      <c r="H3282" s="143">
        <v>3705</v>
      </c>
      <c r="I3282" s="143">
        <v>7276</v>
      </c>
      <c r="J3282" s="143">
        <v>1000</v>
      </c>
      <c r="K3282" s="147" t="s">
        <v>77</v>
      </c>
      <c r="L3282" s="152"/>
      <c r="M3282" s="57"/>
      <c r="N3282" s="150"/>
      <c r="O3282" s="150"/>
      <c r="P3282" s="150"/>
      <c r="Q3282" s="150"/>
    </row>
    <row r="3283" spans="1:17" ht="15">
      <c r="A3283" s="142">
        <v>44951</v>
      </c>
      <c r="B3283" s="143">
        <f t="shared" si="0"/>
        <v>1</v>
      </c>
      <c r="C3283" s="143">
        <f t="shared" si="1"/>
        <v>2023</v>
      </c>
      <c r="D3283" s="154">
        <v>42125</v>
      </c>
      <c r="E3283" s="145">
        <f t="shared" si="2"/>
        <v>5</v>
      </c>
      <c r="F3283" s="145">
        <f t="shared" si="3"/>
        <v>2015</v>
      </c>
      <c r="G3283" s="153" t="s">
        <v>2477</v>
      </c>
      <c r="H3283" s="143">
        <v>3705</v>
      </c>
      <c r="I3283" s="143">
        <v>7277</v>
      </c>
      <c r="J3283" s="143">
        <v>5949</v>
      </c>
      <c r="K3283" s="147" t="s">
        <v>77</v>
      </c>
      <c r="L3283" s="152"/>
      <c r="M3283" s="57"/>
      <c r="N3283" s="150"/>
      <c r="O3283" s="150"/>
      <c r="P3283" s="150"/>
      <c r="Q3283" s="150"/>
    </row>
    <row r="3284" spans="1:17" ht="15">
      <c r="A3284" s="142">
        <v>44952</v>
      </c>
      <c r="B3284" s="143">
        <f t="shared" si="0"/>
        <v>1</v>
      </c>
      <c r="C3284" s="143">
        <f t="shared" si="1"/>
        <v>2023</v>
      </c>
      <c r="D3284" s="154">
        <v>42125</v>
      </c>
      <c r="E3284" s="145">
        <f t="shared" si="2"/>
        <v>5</v>
      </c>
      <c r="F3284" s="145">
        <f t="shared" si="3"/>
        <v>2015</v>
      </c>
      <c r="G3284" s="146"/>
      <c r="H3284" s="143">
        <v>2999</v>
      </c>
      <c r="I3284" s="143">
        <v>7278</v>
      </c>
      <c r="J3284" s="143">
        <v>1000</v>
      </c>
      <c r="K3284" s="147" t="s">
        <v>77</v>
      </c>
      <c r="L3284" s="152"/>
      <c r="M3284" s="57"/>
      <c r="N3284" s="150"/>
      <c r="O3284" s="150"/>
      <c r="P3284" s="150"/>
      <c r="Q3284" s="150"/>
    </row>
    <row r="3285" spans="1:17" ht="15">
      <c r="A3285" s="142">
        <v>44953</v>
      </c>
      <c r="B3285" s="143">
        <f t="shared" si="0"/>
        <v>1</v>
      </c>
      <c r="C3285" s="143">
        <f t="shared" si="1"/>
        <v>2023</v>
      </c>
      <c r="D3285" s="154">
        <v>42125</v>
      </c>
      <c r="E3285" s="145">
        <f t="shared" si="2"/>
        <v>5</v>
      </c>
      <c r="F3285" s="145">
        <f t="shared" si="3"/>
        <v>2015</v>
      </c>
      <c r="G3285" s="153" t="s">
        <v>2478</v>
      </c>
      <c r="H3285" s="143">
        <v>4183</v>
      </c>
      <c r="I3285" s="143">
        <v>7280</v>
      </c>
      <c r="J3285" s="143">
        <v>134</v>
      </c>
      <c r="K3285" s="147" t="s">
        <v>77</v>
      </c>
      <c r="L3285" s="152"/>
      <c r="M3285" s="57"/>
      <c r="N3285" s="150"/>
      <c r="O3285" s="150"/>
      <c r="P3285" s="150"/>
      <c r="Q3285" s="150"/>
    </row>
    <row r="3286" spans="1:17" ht="15">
      <c r="A3286" s="142">
        <v>44954</v>
      </c>
      <c r="B3286" s="143">
        <f t="shared" si="0"/>
        <v>1</v>
      </c>
      <c r="C3286" s="143">
        <f t="shared" si="1"/>
        <v>2023</v>
      </c>
      <c r="D3286" s="154">
        <v>42125</v>
      </c>
      <c r="E3286" s="145">
        <f t="shared" si="2"/>
        <v>5</v>
      </c>
      <c r="F3286" s="145">
        <f t="shared" si="3"/>
        <v>2015</v>
      </c>
      <c r="G3286" s="153" t="s">
        <v>2479</v>
      </c>
      <c r="H3286" s="143">
        <v>2904</v>
      </c>
      <c r="I3286" s="143">
        <v>7284</v>
      </c>
      <c r="J3286" s="143">
        <v>2889</v>
      </c>
      <c r="K3286" s="147" t="s">
        <v>77</v>
      </c>
      <c r="L3286" s="152"/>
      <c r="M3286" s="57"/>
      <c r="N3286" s="150"/>
      <c r="O3286" s="150"/>
      <c r="P3286" s="150"/>
      <c r="Q3286" s="150"/>
    </row>
    <row r="3287" spans="1:17" ht="15">
      <c r="A3287" s="142">
        <v>44955</v>
      </c>
      <c r="B3287" s="143">
        <f t="shared" si="0"/>
        <v>1</v>
      </c>
      <c r="C3287" s="143">
        <f t="shared" si="1"/>
        <v>2023</v>
      </c>
      <c r="D3287" s="154">
        <v>42125</v>
      </c>
      <c r="E3287" s="145">
        <f t="shared" si="2"/>
        <v>5</v>
      </c>
      <c r="F3287" s="145">
        <f t="shared" si="3"/>
        <v>2015</v>
      </c>
      <c r="G3287" s="153" t="s">
        <v>2480</v>
      </c>
      <c r="H3287" s="143">
        <v>4188</v>
      </c>
      <c r="I3287" s="143">
        <v>7287</v>
      </c>
      <c r="J3287" s="143">
        <v>3499</v>
      </c>
      <c r="K3287" s="147" t="s">
        <v>77</v>
      </c>
      <c r="L3287" s="152"/>
      <c r="M3287" s="57"/>
      <c r="N3287" s="150"/>
      <c r="O3287" s="150"/>
      <c r="P3287" s="150"/>
      <c r="Q3287" s="150"/>
    </row>
    <row r="3288" spans="1:17" ht="15">
      <c r="A3288" s="142">
        <v>44956</v>
      </c>
      <c r="B3288" s="143">
        <f t="shared" si="0"/>
        <v>1</v>
      </c>
      <c r="C3288" s="143">
        <f t="shared" si="1"/>
        <v>2023</v>
      </c>
      <c r="D3288" s="154">
        <v>42125</v>
      </c>
      <c r="E3288" s="145">
        <f t="shared" si="2"/>
        <v>5</v>
      </c>
      <c r="F3288" s="145">
        <f t="shared" si="3"/>
        <v>2015</v>
      </c>
      <c r="G3288" s="153" t="s">
        <v>2481</v>
      </c>
      <c r="H3288" s="143">
        <v>4189</v>
      </c>
      <c r="I3288" s="143">
        <v>7288</v>
      </c>
      <c r="J3288" s="143">
        <v>314</v>
      </c>
      <c r="K3288" s="147" t="s">
        <v>77</v>
      </c>
      <c r="L3288" s="152"/>
      <c r="M3288" s="57"/>
      <c r="N3288" s="150"/>
      <c r="O3288" s="150"/>
      <c r="P3288" s="150"/>
      <c r="Q3288" s="150"/>
    </row>
    <row r="3289" spans="1:17" ht="15">
      <c r="A3289" s="142">
        <v>44957</v>
      </c>
      <c r="B3289" s="143">
        <f t="shared" si="0"/>
        <v>1</v>
      </c>
      <c r="C3289" s="143">
        <f t="shared" si="1"/>
        <v>2023</v>
      </c>
      <c r="D3289" s="154">
        <v>42125</v>
      </c>
      <c r="E3289" s="145">
        <f t="shared" si="2"/>
        <v>5</v>
      </c>
      <c r="F3289" s="145">
        <f t="shared" si="3"/>
        <v>2015</v>
      </c>
      <c r="G3289" s="153" t="s">
        <v>2482</v>
      </c>
      <c r="H3289" s="143">
        <v>465</v>
      </c>
      <c r="I3289" s="143">
        <v>7290</v>
      </c>
      <c r="J3289" s="143">
        <v>1949</v>
      </c>
      <c r="K3289" s="147" t="s">
        <v>77</v>
      </c>
      <c r="L3289" s="152"/>
      <c r="M3289" s="57"/>
      <c r="N3289" s="150"/>
      <c r="O3289" s="150"/>
      <c r="P3289" s="150"/>
      <c r="Q3289" s="150"/>
    </row>
    <row r="3290" spans="1:17" ht="15">
      <c r="A3290" s="142">
        <v>44958</v>
      </c>
      <c r="B3290" s="143">
        <f t="shared" si="0"/>
        <v>2</v>
      </c>
      <c r="C3290" s="143">
        <f t="shared" si="1"/>
        <v>2023</v>
      </c>
      <c r="D3290" s="154">
        <v>42125</v>
      </c>
      <c r="E3290" s="145">
        <f t="shared" si="2"/>
        <v>5</v>
      </c>
      <c r="F3290" s="145">
        <f t="shared" si="3"/>
        <v>2015</v>
      </c>
      <c r="G3290" s="153" t="s">
        <v>2483</v>
      </c>
      <c r="H3290" s="143">
        <v>4193</v>
      </c>
      <c r="I3290" s="143">
        <v>7292</v>
      </c>
      <c r="J3290" s="143">
        <v>134</v>
      </c>
      <c r="K3290" s="147" t="s">
        <v>77</v>
      </c>
      <c r="L3290" s="152"/>
      <c r="M3290" s="57"/>
      <c r="N3290" s="150"/>
      <c r="O3290" s="150"/>
      <c r="P3290" s="150"/>
      <c r="Q3290" s="150"/>
    </row>
    <row r="3291" spans="1:17" ht="15">
      <c r="A3291" s="142">
        <v>44959</v>
      </c>
      <c r="B3291" s="143">
        <f t="shared" si="0"/>
        <v>2</v>
      </c>
      <c r="C3291" s="143">
        <f t="shared" si="1"/>
        <v>2023</v>
      </c>
      <c r="D3291" s="154">
        <v>42125</v>
      </c>
      <c r="E3291" s="145">
        <f t="shared" si="2"/>
        <v>5</v>
      </c>
      <c r="F3291" s="145">
        <f t="shared" si="3"/>
        <v>2015</v>
      </c>
      <c r="G3291" s="153" t="s">
        <v>2484</v>
      </c>
      <c r="H3291" s="143">
        <v>4197</v>
      </c>
      <c r="I3291" s="143">
        <v>7298</v>
      </c>
      <c r="J3291" s="143">
        <v>5299</v>
      </c>
      <c r="K3291" s="147" t="s">
        <v>77</v>
      </c>
      <c r="L3291" s="152"/>
      <c r="M3291" s="57"/>
      <c r="N3291" s="150"/>
      <c r="O3291" s="150"/>
      <c r="P3291" s="150"/>
      <c r="Q3291" s="150"/>
    </row>
    <row r="3292" spans="1:17" ht="15">
      <c r="A3292" s="142">
        <v>44960</v>
      </c>
      <c r="B3292" s="143">
        <f t="shared" si="0"/>
        <v>2</v>
      </c>
      <c r="C3292" s="143">
        <f t="shared" si="1"/>
        <v>2023</v>
      </c>
      <c r="D3292" s="154">
        <v>42125</v>
      </c>
      <c r="E3292" s="145">
        <f t="shared" si="2"/>
        <v>5</v>
      </c>
      <c r="F3292" s="145">
        <f t="shared" si="3"/>
        <v>2015</v>
      </c>
      <c r="G3292" s="153" t="s">
        <v>2485</v>
      </c>
      <c r="H3292" s="143">
        <v>4199</v>
      </c>
      <c r="I3292" s="143">
        <v>7300</v>
      </c>
      <c r="J3292" s="143">
        <v>194</v>
      </c>
      <c r="K3292" s="147" t="s">
        <v>77</v>
      </c>
      <c r="L3292" s="152"/>
      <c r="M3292" s="57"/>
      <c r="N3292" s="150"/>
      <c r="O3292" s="150"/>
      <c r="P3292" s="150"/>
      <c r="Q3292" s="150"/>
    </row>
    <row r="3293" spans="1:17" ht="15">
      <c r="A3293" s="142">
        <v>44961</v>
      </c>
      <c r="B3293" s="143">
        <f t="shared" si="0"/>
        <v>2</v>
      </c>
      <c r="C3293" s="143">
        <f t="shared" si="1"/>
        <v>2023</v>
      </c>
      <c r="D3293" s="154">
        <v>42125</v>
      </c>
      <c r="E3293" s="145">
        <f t="shared" si="2"/>
        <v>5</v>
      </c>
      <c r="F3293" s="145">
        <f t="shared" si="3"/>
        <v>2015</v>
      </c>
      <c r="G3293" s="153" t="s">
        <v>2486</v>
      </c>
      <c r="H3293" s="143">
        <v>4203</v>
      </c>
      <c r="I3293" s="143">
        <v>7306</v>
      </c>
      <c r="J3293" s="143">
        <v>134</v>
      </c>
      <c r="K3293" s="147" t="s">
        <v>77</v>
      </c>
      <c r="L3293" s="152"/>
      <c r="M3293" s="57"/>
      <c r="N3293" s="150"/>
      <c r="O3293" s="150"/>
      <c r="P3293" s="150"/>
      <c r="Q3293" s="150"/>
    </row>
    <row r="3294" spans="1:17" ht="15">
      <c r="A3294" s="142">
        <v>44962</v>
      </c>
      <c r="B3294" s="143">
        <f t="shared" si="0"/>
        <v>2</v>
      </c>
      <c r="C3294" s="143">
        <f t="shared" si="1"/>
        <v>2023</v>
      </c>
      <c r="D3294" s="154">
        <v>42125</v>
      </c>
      <c r="E3294" s="145">
        <f t="shared" si="2"/>
        <v>5</v>
      </c>
      <c r="F3294" s="145">
        <f t="shared" si="3"/>
        <v>2015</v>
      </c>
      <c r="G3294" s="153" t="s">
        <v>2487</v>
      </c>
      <c r="H3294" s="143">
        <v>4194</v>
      </c>
      <c r="I3294" s="143">
        <v>7308</v>
      </c>
      <c r="J3294" s="143">
        <v>2799</v>
      </c>
      <c r="K3294" s="147" t="s">
        <v>77</v>
      </c>
      <c r="L3294" s="152"/>
      <c r="M3294" s="57"/>
      <c r="N3294" s="150"/>
      <c r="O3294" s="150"/>
      <c r="P3294" s="150"/>
      <c r="Q3294" s="150"/>
    </row>
    <row r="3295" spans="1:17" ht="15">
      <c r="A3295" s="142">
        <v>44963</v>
      </c>
      <c r="B3295" s="143">
        <f t="shared" si="0"/>
        <v>2</v>
      </c>
      <c r="C3295" s="143">
        <f t="shared" si="1"/>
        <v>2023</v>
      </c>
      <c r="D3295" s="154">
        <v>42125</v>
      </c>
      <c r="E3295" s="145">
        <f t="shared" si="2"/>
        <v>5</v>
      </c>
      <c r="F3295" s="145">
        <f t="shared" si="3"/>
        <v>2015</v>
      </c>
      <c r="G3295" s="146"/>
      <c r="H3295" s="143">
        <v>4205</v>
      </c>
      <c r="I3295" s="143">
        <v>7310</v>
      </c>
      <c r="J3295" s="143">
        <v>244</v>
      </c>
      <c r="K3295" s="147" t="s">
        <v>77</v>
      </c>
      <c r="L3295" s="152"/>
      <c r="M3295" s="57"/>
      <c r="N3295" s="150"/>
      <c r="O3295" s="150"/>
      <c r="P3295" s="150"/>
      <c r="Q3295" s="150"/>
    </row>
    <row r="3296" spans="1:17" ht="15">
      <c r="A3296" s="142">
        <v>44964</v>
      </c>
      <c r="B3296" s="143">
        <f t="shared" si="0"/>
        <v>2</v>
      </c>
      <c r="C3296" s="143">
        <f t="shared" si="1"/>
        <v>2023</v>
      </c>
      <c r="D3296" s="154">
        <v>42125</v>
      </c>
      <c r="E3296" s="145">
        <f t="shared" si="2"/>
        <v>5</v>
      </c>
      <c r="F3296" s="145">
        <f t="shared" si="3"/>
        <v>2015</v>
      </c>
      <c r="G3296" s="153" t="s">
        <v>2488</v>
      </c>
      <c r="H3296" s="143">
        <v>4209</v>
      </c>
      <c r="I3296" s="143">
        <v>7314</v>
      </c>
      <c r="J3296" s="143">
        <v>194</v>
      </c>
      <c r="K3296" s="147" t="s">
        <v>77</v>
      </c>
      <c r="L3296" s="152"/>
      <c r="M3296" s="57"/>
      <c r="N3296" s="150"/>
      <c r="O3296" s="150"/>
      <c r="P3296" s="150"/>
      <c r="Q3296" s="150"/>
    </row>
    <row r="3297" spans="1:17" ht="15">
      <c r="A3297" s="142">
        <v>44965</v>
      </c>
      <c r="B3297" s="143">
        <f t="shared" si="0"/>
        <v>2</v>
      </c>
      <c r="C3297" s="143">
        <f t="shared" si="1"/>
        <v>2023</v>
      </c>
      <c r="D3297" s="154">
        <v>42125</v>
      </c>
      <c r="E3297" s="145">
        <f t="shared" si="2"/>
        <v>5</v>
      </c>
      <c r="F3297" s="145">
        <f t="shared" si="3"/>
        <v>2015</v>
      </c>
      <c r="G3297" s="153" t="s">
        <v>2489</v>
      </c>
      <c r="H3297" s="143">
        <v>4210</v>
      </c>
      <c r="I3297" s="143">
        <v>7315</v>
      </c>
      <c r="J3297" s="143">
        <v>134</v>
      </c>
      <c r="K3297" s="147" t="s">
        <v>77</v>
      </c>
      <c r="L3297" s="152"/>
      <c r="M3297" s="57"/>
      <c r="N3297" s="150"/>
      <c r="O3297" s="150"/>
      <c r="P3297" s="150"/>
      <c r="Q3297" s="150"/>
    </row>
    <row r="3298" spans="1:17" ht="15">
      <c r="A3298" s="142">
        <v>44966</v>
      </c>
      <c r="B3298" s="143">
        <f t="shared" si="0"/>
        <v>2</v>
      </c>
      <c r="C3298" s="143">
        <f t="shared" si="1"/>
        <v>2023</v>
      </c>
      <c r="D3298" s="154">
        <v>42125</v>
      </c>
      <c r="E3298" s="145">
        <f t="shared" si="2"/>
        <v>5</v>
      </c>
      <c r="F3298" s="145">
        <f t="shared" si="3"/>
        <v>2015</v>
      </c>
      <c r="G3298" s="153" t="s">
        <v>2490</v>
      </c>
      <c r="H3298" s="143">
        <v>4201</v>
      </c>
      <c r="I3298" s="143">
        <v>7317</v>
      </c>
      <c r="J3298" s="143">
        <v>6544</v>
      </c>
      <c r="K3298" s="147" t="s">
        <v>77</v>
      </c>
      <c r="L3298" s="152"/>
      <c r="M3298" s="57"/>
      <c r="N3298" s="150"/>
      <c r="O3298" s="150"/>
      <c r="P3298" s="150"/>
      <c r="Q3298" s="150"/>
    </row>
    <row r="3299" spans="1:17" ht="15">
      <c r="A3299" s="142">
        <v>44967</v>
      </c>
      <c r="B3299" s="143">
        <f t="shared" si="0"/>
        <v>2</v>
      </c>
      <c r="C3299" s="143">
        <f t="shared" si="1"/>
        <v>2023</v>
      </c>
      <c r="D3299" s="154">
        <v>42125</v>
      </c>
      <c r="E3299" s="145">
        <f t="shared" si="2"/>
        <v>5</v>
      </c>
      <c r="F3299" s="145">
        <f t="shared" si="3"/>
        <v>2015</v>
      </c>
      <c r="G3299" s="153" t="s">
        <v>2491</v>
      </c>
      <c r="H3299" s="143">
        <v>4214</v>
      </c>
      <c r="I3299" s="143">
        <v>7320</v>
      </c>
      <c r="J3299" s="143">
        <v>244</v>
      </c>
      <c r="K3299" s="147" t="s">
        <v>77</v>
      </c>
      <c r="L3299" s="152"/>
      <c r="M3299" s="57"/>
      <c r="N3299" s="150"/>
      <c r="O3299" s="150"/>
      <c r="P3299" s="150"/>
      <c r="Q3299" s="150"/>
    </row>
    <row r="3300" spans="1:17" ht="15">
      <c r="A3300" s="142">
        <v>44968</v>
      </c>
      <c r="B3300" s="143">
        <f t="shared" si="0"/>
        <v>2</v>
      </c>
      <c r="C3300" s="143">
        <f t="shared" si="1"/>
        <v>2023</v>
      </c>
      <c r="D3300" s="154">
        <v>42125</v>
      </c>
      <c r="E3300" s="145">
        <f t="shared" si="2"/>
        <v>5</v>
      </c>
      <c r="F3300" s="145">
        <f t="shared" si="3"/>
        <v>2015</v>
      </c>
      <c r="G3300" s="146"/>
      <c r="H3300" s="143">
        <v>3995</v>
      </c>
      <c r="I3300" s="143">
        <v>7321</v>
      </c>
      <c r="J3300" s="143">
        <v>1000</v>
      </c>
      <c r="K3300" s="147" t="s">
        <v>77</v>
      </c>
      <c r="L3300" s="152"/>
      <c r="M3300" s="57"/>
      <c r="N3300" s="150"/>
      <c r="O3300" s="150"/>
      <c r="P3300" s="150"/>
      <c r="Q3300" s="150"/>
    </row>
    <row r="3301" spans="1:17" ht="15">
      <c r="A3301" s="142">
        <v>44969</v>
      </c>
      <c r="B3301" s="143">
        <f t="shared" si="0"/>
        <v>2</v>
      </c>
      <c r="C3301" s="143">
        <f t="shared" si="1"/>
        <v>2023</v>
      </c>
      <c r="D3301" s="154">
        <v>42125</v>
      </c>
      <c r="E3301" s="145">
        <f t="shared" si="2"/>
        <v>5</v>
      </c>
      <c r="F3301" s="145">
        <f t="shared" si="3"/>
        <v>2015</v>
      </c>
      <c r="G3301" s="153" t="s">
        <v>2492</v>
      </c>
      <c r="H3301" s="143">
        <v>4155</v>
      </c>
      <c r="I3301" s="143">
        <v>7322</v>
      </c>
      <c r="J3301" s="143">
        <v>224</v>
      </c>
      <c r="K3301" s="147" t="s">
        <v>77</v>
      </c>
      <c r="L3301" s="152"/>
      <c r="M3301" s="57"/>
      <c r="N3301" s="150"/>
      <c r="O3301" s="150"/>
      <c r="P3301" s="150"/>
      <c r="Q3301" s="150"/>
    </row>
    <row r="3302" spans="1:17" ht="15">
      <c r="A3302" s="142">
        <v>44970</v>
      </c>
      <c r="B3302" s="143">
        <f t="shared" si="0"/>
        <v>2</v>
      </c>
      <c r="C3302" s="143">
        <f t="shared" si="1"/>
        <v>2023</v>
      </c>
      <c r="D3302" s="154">
        <v>42125</v>
      </c>
      <c r="E3302" s="145">
        <f t="shared" si="2"/>
        <v>5</v>
      </c>
      <c r="F3302" s="145">
        <f t="shared" si="3"/>
        <v>2015</v>
      </c>
      <c r="G3302" s="153" t="s">
        <v>2493</v>
      </c>
      <c r="H3302" s="143">
        <v>4204</v>
      </c>
      <c r="I3302" s="143">
        <v>7325</v>
      </c>
      <c r="J3302" s="143">
        <v>2999</v>
      </c>
      <c r="K3302" s="147" t="s">
        <v>77</v>
      </c>
      <c r="L3302" s="152"/>
      <c r="M3302" s="57"/>
      <c r="N3302" s="150"/>
      <c r="O3302" s="150"/>
      <c r="P3302" s="150"/>
      <c r="Q3302" s="150"/>
    </row>
    <row r="3303" spans="1:17" ht="15">
      <c r="A3303" s="142">
        <v>44971</v>
      </c>
      <c r="B3303" s="143">
        <f t="shared" si="0"/>
        <v>2</v>
      </c>
      <c r="C3303" s="143">
        <f t="shared" si="1"/>
        <v>2023</v>
      </c>
      <c r="D3303" s="154">
        <v>42125</v>
      </c>
      <c r="E3303" s="145">
        <f t="shared" si="2"/>
        <v>5</v>
      </c>
      <c r="F3303" s="145">
        <f t="shared" si="3"/>
        <v>2015</v>
      </c>
      <c r="G3303" s="146"/>
      <c r="H3303" s="143">
        <v>4219</v>
      </c>
      <c r="I3303" s="143">
        <v>7328</v>
      </c>
      <c r="J3303" s="143">
        <v>1000</v>
      </c>
      <c r="K3303" s="147" t="s">
        <v>77</v>
      </c>
      <c r="L3303" s="152"/>
      <c r="M3303" s="57"/>
      <c r="N3303" s="150"/>
      <c r="O3303" s="150"/>
      <c r="P3303" s="150"/>
      <c r="Q3303" s="150"/>
    </row>
    <row r="3304" spans="1:17" ht="15">
      <c r="A3304" s="142">
        <v>44972</v>
      </c>
      <c r="B3304" s="143">
        <f t="shared" si="0"/>
        <v>2</v>
      </c>
      <c r="C3304" s="143">
        <f t="shared" si="1"/>
        <v>2023</v>
      </c>
      <c r="D3304" s="154">
        <v>42125</v>
      </c>
      <c r="E3304" s="145">
        <f t="shared" si="2"/>
        <v>5</v>
      </c>
      <c r="F3304" s="145">
        <f t="shared" si="3"/>
        <v>2015</v>
      </c>
      <c r="G3304" s="153" t="s">
        <v>2295</v>
      </c>
      <c r="H3304" s="143">
        <v>3635</v>
      </c>
      <c r="I3304" s="143">
        <v>7329</v>
      </c>
      <c r="J3304" s="143">
        <v>1000</v>
      </c>
      <c r="K3304" s="147" t="s">
        <v>77</v>
      </c>
      <c r="L3304" s="152"/>
      <c r="M3304" s="57"/>
      <c r="N3304" s="150"/>
      <c r="O3304" s="150"/>
      <c r="P3304" s="150"/>
      <c r="Q3304" s="150"/>
    </row>
    <row r="3305" spans="1:17" ht="15">
      <c r="A3305" s="142">
        <v>44973</v>
      </c>
      <c r="B3305" s="143">
        <f t="shared" si="0"/>
        <v>2</v>
      </c>
      <c r="C3305" s="143">
        <f t="shared" si="1"/>
        <v>2023</v>
      </c>
      <c r="D3305" s="154">
        <v>42125</v>
      </c>
      <c r="E3305" s="145">
        <f t="shared" si="2"/>
        <v>5</v>
      </c>
      <c r="F3305" s="145">
        <f t="shared" si="3"/>
        <v>2015</v>
      </c>
      <c r="G3305" s="146"/>
      <c r="H3305" s="143">
        <v>3840</v>
      </c>
      <c r="I3305" s="143">
        <v>7333</v>
      </c>
      <c r="J3305" s="143">
        <v>5000</v>
      </c>
      <c r="K3305" s="147" t="s">
        <v>77</v>
      </c>
      <c r="L3305" s="152"/>
      <c r="M3305" s="57"/>
      <c r="N3305" s="150"/>
      <c r="O3305" s="150"/>
      <c r="P3305" s="150"/>
      <c r="Q3305" s="150"/>
    </row>
    <row r="3306" spans="1:17" ht="15">
      <c r="A3306" s="142">
        <v>44974</v>
      </c>
      <c r="B3306" s="143">
        <f t="shared" si="0"/>
        <v>2</v>
      </c>
      <c r="C3306" s="143">
        <f t="shared" si="1"/>
        <v>2023</v>
      </c>
      <c r="D3306" s="154">
        <v>42125</v>
      </c>
      <c r="E3306" s="145">
        <f t="shared" si="2"/>
        <v>5</v>
      </c>
      <c r="F3306" s="145">
        <f t="shared" si="3"/>
        <v>2015</v>
      </c>
      <c r="G3306" s="153" t="s">
        <v>2494</v>
      </c>
      <c r="H3306" s="143">
        <v>4222</v>
      </c>
      <c r="I3306" s="143">
        <v>7334</v>
      </c>
      <c r="J3306" s="143">
        <v>104</v>
      </c>
      <c r="K3306" s="147" t="s">
        <v>77</v>
      </c>
      <c r="L3306" s="152"/>
      <c r="M3306" s="57"/>
      <c r="N3306" s="150"/>
      <c r="O3306" s="150"/>
      <c r="P3306" s="150"/>
      <c r="Q3306" s="150"/>
    </row>
    <row r="3307" spans="1:17" ht="15">
      <c r="A3307" s="142">
        <v>44975</v>
      </c>
      <c r="B3307" s="143">
        <f t="shared" si="0"/>
        <v>2</v>
      </c>
      <c r="C3307" s="143">
        <f t="shared" si="1"/>
        <v>2023</v>
      </c>
      <c r="D3307" s="154">
        <v>42125</v>
      </c>
      <c r="E3307" s="145">
        <f t="shared" si="2"/>
        <v>5</v>
      </c>
      <c r="F3307" s="145">
        <f t="shared" si="3"/>
        <v>2015</v>
      </c>
      <c r="G3307" s="146"/>
      <c r="H3307" s="143">
        <v>4017</v>
      </c>
      <c r="I3307" s="143">
        <v>7335</v>
      </c>
      <c r="J3307" s="143">
        <v>1000</v>
      </c>
      <c r="K3307" s="147" t="s">
        <v>77</v>
      </c>
      <c r="L3307" s="152"/>
      <c r="M3307" s="57"/>
      <c r="N3307" s="150"/>
      <c r="O3307" s="150"/>
      <c r="P3307" s="150"/>
      <c r="Q3307" s="150"/>
    </row>
    <row r="3308" spans="1:17" ht="15">
      <c r="A3308" s="142">
        <v>44976</v>
      </c>
      <c r="B3308" s="143">
        <f t="shared" si="0"/>
        <v>2</v>
      </c>
      <c r="C3308" s="143">
        <f t="shared" si="1"/>
        <v>2023</v>
      </c>
      <c r="D3308" s="154">
        <v>42125</v>
      </c>
      <c r="E3308" s="145">
        <f t="shared" si="2"/>
        <v>5</v>
      </c>
      <c r="F3308" s="145">
        <f t="shared" si="3"/>
        <v>2015</v>
      </c>
      <c r="G3308" s="153" t="s">
        <v>2495</v>
      </c>
      <c r="H3308" s="143">
        <v>4224</v>
      </c>
      <c r="I3308" s="143">
        <v>7337</v>
      </c>
      <c r="J3308" s="143">
        <v>209</v>
      </c>
      <c r="K3308" s="147" t="s">
        <v>77</v>
      </c>
      <c r="L3308" s="152"/>
      <c r="M3308" s="57"/>
      <c r="N3308" s="150"/>
      <c r="O3308" s="150"/>
      <c r="P3308" s="150"/>
      <c r="Q3308" s="150"/>
    </row>
    <row r="3309" spans="1:17" ht="15">
      <c r="A3309" s="142">
        <v>44977</v>
      </c>
      <c r="B3309" s="143">
        <f t="shared" si="0"/>
        <v>2</v>
      </c>
      <c r="C3309" s="143">
        <f t="shared" si="1"/>
        <v>2023</v>
      </c>
      <c r="D3309" s="154">
        <v>42125</v>
      </c>
      <c r="E3309" s="145">
        <f t="shared" si="2"/>
        <v>5</v>
      </c>
      <c r="F3309" s="145">
        <f t="shared" si="3"/>
        <v>2015</v>
      </c>
      <c r="G3309" s="146"/>
      <c r="H3309" s="143">
        <v>4225</v>
      </c>
      <c r="I3309" s="143">
        <v>7338</v>
      </c>
      <c r="J3309" s="143">
        <v>5000</v>
      </c>
      <c r="K3309" s="147" t="s">
        <v>77</v>
      </c>
      <c r="L3309" s="152"/>
      <c r="M3309" s="57"/>
      <c r="N3309" s="150"/>
      <c r="O3309" s="150"/>
      <c r="P3309" s="150"/>
      <c r="Q3309" s="150"/>
    </row>
    <row r="3310" spans="1:17" ht="15">
      <c r="A3310" s="142">
        <v>44978</v>
      </c>
      <c r="B3310" s="143">
        <f t="shared" si="0"/>
        <v>2</v>
      </c>
      <c r="C3310" s="143">
        <f t="shared" si="1"/>
        <v>2023</v>
      </c>
      <c r="D3310" s="154">
        <v>42125</v>
      </c>
      <c r="E3310" s="145">
        <f t="shared" si="2"/>
        <v>5</v>
      </c>
      <c r="F3310" s="145">
        <f t="shared" si="3"/>
        <v>2015</v>
      </c>
      <c r="G3310" s="153" t="s">
        <v>2496</v>
      </c>
      <c r="H3310" s="143">
        <v>4226</v>
      </c>
      <c r="I3310" s="143">
        <v>7339</v>
      </c>
      <c r="J3310" s="143">
        <v>194</v>
      </c>
      <c r="K3310" s="147" t="s">
        <v>77</v>
      </c>
      <c r="L3310" s="152"/>
      <c r="M3310" s="57"/>
      <c r="N3310" s="150"/>
      <c r="O3310" s="150"/>
      <c r="P3310" s="150"/>
      <c r="Q3310" s="150"/>
    </row>
    <row r="3311" spans="1:17" ht="15">
      <c r="A3311" s="142">
        <v>44979</v>
      </c>
      <c r="B3311" s="143">
        <f t="shared" si="0"/>
        <v>2</v>
      </c>
      <c r="C3311" s="143">
        <f t="shared" si="1"/>
        <v>2023</v>
      </c>
      <c r="D3311" s="154">
        <v>42125</v>
      </c>
      <c r="E3311" s="145">
        <f t="shared" si="2"/>
        <v>5</v>
      </c>
      <c r="F3311" s="145">
        <f t="shared" si="3"/>
        <v>2015</v>
      </c>
      <c r="G3311" s="153" t="s">
        <v>2497</v>
      </c>
      <c r="H3311" s="143">
        <v>4227</v>
      </c>
      <c r="I3311" s="143">
        <v>7344</v>
      </c>
      <c r="J3311" s="143">
        <v>314</v>
      </c>
      <c r="K3311" s="147" t="s">
        <v>77</v>
      </c>
      <c r="L3311" s="152"/>
      <c r="M3311" s="57"/>
      <c r="N3311" s="150"/>
      <c r="O3311" s="150"/>
      <c r="P3311" s="150"/>
      <c r="Q3311" s="150"/>
    </row>
    <row r="3312" spans="1:17" ht="15">
      <c r="A3312" s="142">
        <v>44980</v>
      </c>
      <c r="B3312" s="143">
        <f t="shared" si="0"/>
        <v>2</v>
      </c>
      <c r="C3312" s="143">
        <f t="shared" si="1"/>
        <v>2023</v>
      </c>
      <c r="D3312" s="154">
        <v>42125</v>
      </c>
      <c r="E3312" s="145">
        <f t="shared" si="2"/>
        <v>5</v>
      </c>
      <c r="F3312" s="145">
        <f t="shared" si="3"/>
        <v>2015</v>
      </c>
      <c r="G3312" s="146"/>
      <c r="H3312" s="143">
        <v>3301</v>
      </c>
      <c r="I3312" s="143">
        <v>7346</v>
      </c>
      <c r="J3312" s="143">
        <v>3000</v>
      </c>
      <c r="K3312" s="147" t="s">
        <v>77</v>
      </c>
      <c r="L3312" s="152"/>
      <c r="M3312" s="57"/>
      <c r="N3312" s="150"/>
      <c r="O3312" s="150"/>
      <c r="P3312" s="150"/>
      <c r="Q3312" s="150"/>
    </row>
    <row r="3313" spans="1:17" ht="15">
      <c r="A3313" s="142">
        <v>44981</v>
      </c>
      <c r="B3313" s="143">
        <f t="shared" si="0"/>
        <v>2</v>
      </c>
      <c r="C3313" s="143">
        <f t="shared" si="1"/>
        <v>2023</v>
      </c>
      <c r="D3313" s="154">
        <v>42125</v>
      </c>
      <c r="E3313" s="145">
        <f t="shared" si="2"/>
        <v>5</v>
      </c>
      <c r="F3313" s="145">
        <f t="shared" si="3"/>
        <v>2015</v>
      </c>
      <c r="G3313" s="146"/>
      <c r="H3313" s="143">
        <v>4229</v>
      </c>
      <c r="I3313" s="143">
        <v>7347</v>
      </c>
      <c r="J3313" s="143">
        <v>3000</v>
      </c>
      <c r="K3313" s="147" t="s">
        <v>77</v>
      </c>
      <c r="L3313" s="152"/>
      <c r="M3313" s="57"/>
      <c r="N3313" s="150"/>
      <c r="O3313" s="150"/>
      <c r="P3313" s="150"/>
      <c r="Q3313" s="150"/>
    </row>
    <row r="3314" spans="1:17" ht="15">
      <c r="A3314" s="142">
        <v>44982</v>
      </c>
      <c r="B3314" s="143">
        <f t="shared" si="0"/>
        <v>2</v>
      </c>
      <c r="C3314" s="143">
        <f t="shared" si="1"/>
        <v>2023</v>
      </c>
      <c r="D3314" s="154">
        <v>42126</v>
      </c>
      <c r="E3314" s="145">
        <f t="shared" si="2"/>
        <v>5</v>
      </c>
      <c r="F3314" s="145">
        <f t="shared" si="3"/>
        <v>2015</v>
      </c>
      <c r="G3314" s="153" t="s">
        <v>2498</v>
      </c>
      <c r="H3314" s="143">
        <v>4228</v>
      </c>
      <c r="I3314" s="143">
        <v>7348</v>
      </c>
      <c r="J3314" s="143">
        <v>1000</v>
      </c>
      <c r="K3314" s="147" t="s">
        <v>77</v>
      </c>
      <c r="L3314" s="152"/>
      <c r="M3314" s="57"/>
      <c r="N3314" s="150"/>
      <c r="O3314" s="150"/>
      <c r="P3314" s="150"/>
      <c r="Q3314" s="150"/>
    </row>
    <row r="3315" spans="1:17" ht="15">
      <c r="A3315" s="142">
        <v>44983</v>
      </c>
      <c r="B3315" s="143">
        <f t="shared" si="0"/>
        <v>2</v>
      </c>
      <c r="C3315" s="143">
        <f t="shared" si="1"/>
        <v>2023</v>
      </c>
      <c r="D3315" s="154">
        <v>42126</v>
      </c>
      <c r="E3315" s="145">
        <f t="shared" si="2"/>
        <v>5</v>
      </c>
      <c r="F3315" s="145">
        <f t="shared" si="3"/>
        <v>2015</v>
      </c>
      <c r="G3315" s="146"/>
      <c r="H3315" s="143">
        <v>4230</v>
      </c>
      <c r="I3315" s="143">
        <v>7349</v>
      </c>
      <c r="J3315" s="143">
        <v>1000</v>
      </c>
      <c r="K3315" s="147" t="s">
        <v>77</v>
      </c>
      <c r="L3315" s="152"/>
      <c r="M3315" s="57"/>
      <c r="N3315" s="150"/>
      <c r="O3315" s="150"/>
      <c r="P3315" s="150"/>
      <c r="Q3315" s="150"/>
    </row>
    <row r="3316" spans="1:17" ht="15">
      <c r="A3316" s="142">
        <v>44984</v>
      </c>
      <c r="B3316" s="143">
        <f t="shared" si="0"/>
        <v>2</v>
      </c>
      <c r="C3316" s="143">
        <f t="shared" si="1"/>
        <v>2023</v>
      </c>
      <c r="D3316" s="154">
        <v>42126</v>
      </c>
      <c r="E3316" s="145">
        <f t="shared" si="2"/>
        <v>5</v>
      </c>
      <c r="F3316" s="145">
        <f t="shared" si="3"/>
        <v>2015</v>
      </c>
      <c r="G3316" s="153" t="s">
        <v>2499</v>
      </c>
      <c r="H3316" s="143">
        <v>4231</v>
      </c>
      <c r="I3316" s="143">
        <v>7351</v>
      </c>
      <c r="J3316" s="143">
        <v>134</v>
      </c>
      <c r="K3316" s="147" t="s">
        <v>77</v>
      </c>
      <c r="L3316" s="152"/>
      <c r="M3316" s="57"/>
      <c r="N3316" s="150"/>
      <c r="O3316" s="150"/>
      <c r="P3316" s="150"/>
      <c r="Q3316" s="150"/>
    </row>
    <row r="3317" spans="1:17" ht="15">
      <c r="A3317" s="142">
        <v>44985</v>
      </c>
      <c r="B3317" s="143">
        <f t="shared" si="0"/>
        <v>2</v>
      </c>
      <c r="C3317" s="143">
        <f t="shared" si="1"/>
        <v>2023</v>
      </c>
      <c r="D3317" s="154">
        <v>42126</v>
      </c>
      <c r="E3317" s="145">
        <f t="shared" si="2"/>
        <v>5</v>
      </c>
      <c r="F3317" s="145">
        <f t="shared" si="3"/>
        <v>2015</v>
      </c>
      <c r="G3317" s="153" t="s">
        <v>2500</v>
      </c>
      <c r="H3317" s="143">
        <v>4232</v>
      </c>
      <c r="I3317" s="143">
        <v>7353</v>
      </c>
      <c r="J3317" s="143">
        <v>1152</v>
      </c>
      <c r="K3317" s="147" t="s">
        <v>77</v>
      </c>
      <c r="L3317" s="152"/>
      <c r="M3317" s="57"/>
      <c r="N3317" s="150"/>
      <c r="O3317" s="150"/>
      <c r="P3317" s="150"/>
      <c r="Q3317" s="150"/>
    </row>
    <row r="3318" spans="1:17" ht="15">
      <c r="A3318" s="142">
        <v>44986</v>
      </c>
      <c r="B3318" s="143">
        <f t="shared" si="0"/>
        <v>3</v>
      </c>
      <c r="C3318" s="143">
        <f t="shared" si="1"/>
        <v>2023</v>
      </c>
      <c r="D3318" s="154">
        <v>42126</v>
      </c>
      <c r="E3318" s="145">
        <f t="shared" si="2"/>
        <v>5</v>
      </c>
      <c r="F3318" s="145">
        <f t="shared" si="3"/>
        <v>2015</v>
      </c>
      <c r="G3318" s="153" t="s">
        <v>2501</v>
      </c>
      <c r="H3318" s="143">
        <v>4233</v>
      </c>
      <c r="I3318" s="143">
        <v>7354</v>
      </c>
      <c r="J3318" s="143">
        <v>3099</v>
      </c>
      <c r="K3318" s="147" t="s">
        <v>77</v>
      </c>
      <c r="L3318" s="152"/>
      <c r="M3318" s="57"/>
      <c r="N3318" s="150"/>
      <c r="O3318" s="150"/>
      <c r="P3318" s="150"/>
      <c r="Q3318" s="150"/>
    </row>
    <row r="3319" spans="1:17" ht="15">
      <c r="A3319" s="142">
        <v>44987</v>
      </c>
      <c r="B3319" s="143">
        <f t="shared" si="0"/>
        <v>3</v>
      </c>
      <c r="C3319" s="143">
        <f t="shared" si="1"/>
        <v>2023</v>
      </c>
      <c r="D3319" s="154">
        <v>42126</v>
      </c>
      <c r="E3319" s="145">
        <f t="shared" si="2"/>
        <v>5</v>
      </c>
      <c r="F3319" s="145">
        <f t="shared" si="3"/>
        <v>2015</v>
      </c>
      <c r="G3319" s="146"/>
      <c r="H3319" s="143">
        <v>3199</v>
      </c>
      <c r="I3319" s="143">
        <v>7356</v>
      </c>
      <c r="J3319" s="143">
        <v>1000</v>
      </c>
      <c r="K3319" s="147" t="s">
        <v>77</v>
      </c>
      <c r="L3319" s="152"/>
      <c r="M3319" s="57"/>
      <c r="N3319" s="150"/>
      <c r="O3319" s="150"/>
      <c r="P3319" s="150"/>
      <c r="Q3319" s="150"/>
    </row>
    <row r="3320" spans="1:17" ht="15">
      <c r="A3320" s="142">
        <v>44988</v>
      </c>
      <c r="B3320" s="143">
        <f t="shared" si="0"/>
        <v>3</v>
      </c>
      <c r="C3320" s="143">
        <f t="shared" si="1"/>
        <v>2023</v>
      </c>
      <c r="D3320" s="154">
        <v>42126</v>
      </c>
      <c r="E3320" s="145">
        <f t="shared" si="2"/>
        <v>5</v>
      </c>
      <c r="F3320" s="145">
        <f t="shared" si="3"/>
        <v>2015</v>
      </c>
      <c r="G3320" s="153" t="s">
        <v>1922</v>
      </c>
      <c r="H3320" s="143">
        <v>3199</v>
      </c>
      <c r="I3320" s="143">
        <v>7357</v>
      </c>
      <c r="J3320" s="143">
        <v>1000</v>
      </c>
      <c r="K3320" s="147" t="s">
        <v>77</v>
      </c>
      <c r="L3320" s="152"/>
      <c r="M3320" s="57"/>
      <c r="N3320" s="150"/>
      <c r="O3320" s="150"/>
      <c r="P3320" s="150"/>
      <c r="Q3320" s="150"/>
    </row>
    <row r="3321" spans="1:17" ht="15">
      <c r="A3321" s="142">
        <v>44989</v>
      </c>
      <c r="B3321" s="143">
        <f t="shared" si="0"/>
        <v>3</v>
      </c>
      <c r="C3321" s="143">
        <f t="shared" si="1"/>
        <v>2023</v>
      </c>
      <c r="D3321" s="154">
        <v>42126</v>
      </c>
      <c r="E3321" s="145">
        <f t="shared" si="2"/>
        <v>5</v>
      </c>
      <c r="F3321" s="145">
        <f t="shared" si="3"/>
        <v>2015</v>
      </c>
      <c r="G3321" s="146"/>
      <c r="H3321" s="143">
        <v>4236</v>
      </c>
      <c r="I3321" s="143">
        <v>7359</v>
      </c>
      <c r="J3321" s="143">
        <v>1000</v>
      </c>
      <c r="K3321" s="147" t="s">
        <v>77</v>
      </c>
      <c r="L3321" s="152"/>
      <c r="M3321" s="57"/>
      <c r="N3321" s="150"/>
      <c r="O3321" s="150"/>
      <c r="P3321" s="150"/>
      <c r="Q3321" s="150"/>
    </row>
    <row r="3322" spans="1:17" ht="15">
      <c r="A3322" s="142">
        <v>44990</v>
      </c>
      <c r="B3322" s="143">
        <f t="shared" si="0"/>
        <v>3</v>
      </c>
      <c r="C3322" s="143">
        <f t="shared" si="1"/>
        <v>2023</v>
      </c>
      <c r="D3322" s="154">
        <v>42126</v>
      </c>
      <c r="E3322" s="145">
        <f t="shared" si="2"/>
        <v>5</v>
      </c>
      <c r="F3322" s="145">
        <f t="shared" si="3"/>
        <v>2015</v>
      </c>
      <c r="G3322" s="146"/>
      <c r="H3322" s="143">
        <v>4237</v>
      </c>
      <c r="I3322" s="143">
        <v>7360</v>
      </c>
      <c r="J3322" s="143">
        <v>1000</v>
      </c>
      <c r="K3322" s="147" t="s">
        <v>77</v>
      </c>
      <c r="L3322" s="152"/>
      <c r="M3322" s="57"/>
      <c r="N3322" s="150"/>
      <c r="O3322" s="150"/>
      <c r="P3322" s="150"/>
      <c r="Q3322" s="150"/>
    </row>
    <row r="3323" spans="1:17" ht="15">
      <c r="A3323" s="142">
        <v>44991</v>
      </c>
      <c r="B3323" s="143">
        <f t="shared" si="0"/>
        <v>3</v>
      </c>
      <c r="C3323" s="143">
        <f t="shared" si="1"/>
        <v>2023</v>
      </c>
      <c r="D3323" s="154">
        <v>42126</v>
      </c>
      <c r="E3323" s="145">
        <f t="shared" si="2"/>
        <v>5</v>
      </c>
      <c r="F3323" s="145">
        <f t="shared" si="3"/>
        <v>2015</v>
      </c>
      <c r="G3323" s="146"/>
      <c r="H3323" s="143">
        <v>3805</v>
      </c>
      <c r="I3323" s="143">
        <v>7361</v>
      </c>
      <c r="J3323" s="143">
        <v>3000</v>
      </c>
      <c r="K3323" s="147" t="s">
        <v>77</v>
      </c>
      <c r="L3323" s="152"/>
      <c r="M3323" s="57"/>
      <c r="N3323" s="150"/>
      <c r="O3323" s="150"/>
      <c r="P3323" s="150"/>
      <c r="Q3323" s="150"/>
    </row>
    <row r="3324" spans="1:17" ht="15">
      <c r="A3324" s="142">
        <v>44992</v>
      </c>
      <c r="B3324" s="143">
        <f t="shared" si="0"/>
        <v>3</v>
      </c>
      <c r="C3324" s="143">
        <f t="shared" si="1"/>
        <v>2023</v>
      </c>
      <c r="D3324" s="154">
        <v>42126</v>
      </c>
      <c r="E3324" s="145">
        <f t="shared" si="2"/>
        <v>5</v>
      </c>
      <c r="F3324" s="145">
        <f t="shared" si="3"/>
        <v>2015</v>
      </c>
      <c r="G3324" s="146"/>
      <c r="H3324" s="143">
        <v>4240</v>
      </c>
      <c r="I3324" s="143">
        <v>7364</v>
      </c>
      <c r="J3324" s="143">
        <v>1000</v>
      </c>
      <c r="K3324" s="147" t="s">
        <v>77</v>
      </c>
      <c r="L3324" s="152"/>
      <c r="M3324" s="57"/>
      <c r="N3324" s="150"/>
      <c r="O3324" s="150"/>
      <c r="P3324" s="150"/>
      <c r="Q3324" s="150"/>
    </row>
    <row r="3325" spans="1:17" ht="15">
      <c r="A3325" s="142">
        <v>44993</v>
      </c>
      <c r="B3325" s="143">
        <f t="shared" si="0"/>
        <v>3</v>
      </c>
      <c r="C3325" s="143">
        <f t="shared" si="1"/>
        <v>2023</v>
      </c>
      <c r="D3325" s="154">
        <v>42126</v>
      </c>
      <c r="E3325" s="145">
        <f t="shared" si="2"/>
        <v>5</v>
      </c>
      <c r="F3325" s="145">
        <f t="shared" si="3"/>
        <v>2015</v>
      </c>
      <c r="G3325" s="146"/>
      <c r="H3325" s="143">
        <v>4242</v>
      </c>
      <c r="I3325" s="143">
        <v>7366</v>
      </c>
      <c r="J3325" s="143">
        <v>1000</v>
      </c>
      <c r="K3325" s="147" t="s">
        <v>77</v>
      </c>
      <c r="L3325" s="152"/>
      <c r="M3325" s="57"/>
      <c r="N3325" s="150"/>
      <c r="O3325" s="150"/>
      <c r="P3325" s="150"/>
      <c r="Q3325" s="150"/>
    </row>
    <row r="3326" spans="1:17" ht="15">
      <c r="A3326" s="142">
        <v>44994</v>
      </c>
      <c r="B3326" s="143">
        <f t="shared" si="0"/>
        <v>3</v>
      </c>
      <c r="C3326" s="143">
        <f t="shared" si="1"/>
        <v>2023</v>
      </c>
      <c r="D3326" s="154">
        <v>42126</v>
      </c>
      <c r="E3326" s="145">
        <f t="shared" si="2"/>
        <v>5</v>
      </c>
      <c r="F3326" s="145">
        <f t="shared" si="3"/>
        <v>2015</v>
      </c>
      <c r="G3326" s="153" t="s">
        <v>2502</v>
      </c>
      <c r="H3326" s="143">
        <v>4244</v>
      </c>
      <c r="I3326" s="143">
        <v>7369</v>
      </c>
      <c r="J3326" s="143">
        <v>799</v>
      </c>
      <c r="K3326" s="147" t="s">
        <v>77</v>
      </c>
      <c r="L3326" s="152"/>
      <c r="M3326" s="57"/>
      <c r="N3326" s="150"/>
      <c r="O3326" s="150"/>
      <c r="P3326" s="150"/>
      <c r="Q3326" s="150"/>
    </row>
    <row r="3327" spans="1:17" ht="15">
      <c r="A3327" s="142">
        <v>44995</v>
      </c>
      <c r="B3327" s="143">
        <f t="shared" si="0"/>
        <v>3</v>
      </c>
      <c r="C3327" s="143">
        <f t="shared" si="1"/>
        <v>2023</v>
      </c>
      <c r="D3327" s="154">
        <v>42126</v>
      </c>
      <c r="E3327" s="145">
        <f t="shared" si="2"/>
        <v>5</v>
      </c>
      <c r="F3327" s="145">
        <f t="shared" si="3"/>
        <v>2015</v>
      </c>
      <c r="G3327" s="153" t="s">
        <v>2503</v>
      </c>
      <c r="H3327" s="143">
        <v>4246</v>
      </c>
      <c r="I3327" s="143">
        <v>7373</v>
      </c>
      <c r="J3327" s="143">
        <v>104</v>
      </c>
      <c r="K3327" s="147" t="s">
        <v>77</v>
      </c>
      <c r="L3327" s="152"/>
      <c r="M3327" s="57"/>
      <c r="N3327" s="150"/>
      <c r="O3327" s="150"/>
      <c r="P3327" s="150"/>
      <c r="Q3327" s="150"/>
    </row>
    <row r="3328" spans="1:17" ht="15">
      <c r="A3328" s="142">
        <v>44996</v>
      </c>
      <c r="B3328" s="143">
        <f t="shared" si="0"/>
        <v>3</v>
      </c>
      <c r="C3328" s="143">
        <f t="shared" si="1"/>
        <v>2023</v>
      </c>
      <c r="D3328" s="154">
        <v>42126</v>
      </c>
      <c r="E3328" s="145">
        <f t="shared" si="2"/>
        <v>5</v>
      </c>
      <c r="F3328" s="145">
        <f t="shared" si="3"/>
        <v>2015</v>
      </c>
      <c r="G3328" s="153" t="s">
        <v>2504</v>
      </c>
      <c r="H3328" s="143">
        <v>4248</v>
      </c>
      <c r="I3328" s="143">
        <v>7377</v>
      </c>
      <c r="J3328" s="143">
        <v>104</v>
      </c>
      <c r="K3328" s="147" t="s">
        <v>77</v>
      </c>
      <c r="L3328" s="152"/>
      <c r="M3328" s="57"/>
      <c r="N3328" s="150"/>
      <c r="O3328" s="150"/>
      <c r="P3328" s="150"/>
      <c r="Q3328" s="150"/>
    </row>
    <row r="3329" spans="1:17" ht="15">
      <c r="A3329" s="142">
        <v>44997</v>
      </c>
      <c r="B3329" s="143">
        <f t="shared" si="0"/>
        <v>3</v>
      </c>
      <c r="C3329" s="143">
        <f t="shared" si="1"/>
        <v>2023</v>
      </c>
      <c r="D3329" s="154">
        <v>42126</v>
      </c>
      <c r="E3329" s="145">
        <f t="shared" si="2"/>
        <v>5</v>
      </c>
      <c r="F3329" s="145">
        <f t="shared" si="3"/>
        <v>2015</v>
      </c>
      <c r="G3329" s="146"/>
      <c r="H3329" s="143">
        <v>3458</v>
      </c>
      <c r="I3329" s="143">
        <v>7379</v>
      </c>
      <c r="J3329" s="143">
        <v>1000</v>
      </c>
      <c r="K3329" s="147" t="s">
        <v>77</v>
      </c>
      <c r="L3329" s="152"/>
      <c r="M3329" s="57"/>
      <c r="N3329" s="150"/>
      <c r="O3329" s="150"/>
      <c r="P3329" s="150"/>
      <c r="Q3329" s="150"/>
    </row>
    <row r="3330" spans="1:17" ht="15">
      <c r="A3330" s="142">
        <v>44998</v>
      </c>
      <c r="B3330" s="143">
        <f t="shared" si="0"/>
        <v>3</v>
      </c>
      <c r="C3330" s="143">
        <f t="shared" si="1"/>
        <v>2023</v>
      </c>
      <c r="D3330" s="154">
        <v>42126</v>
      </c>
      <c r="E3330" s="145">
        <f t="shared" si="2"/>
        <v>5</v>
      </c>
      <c r="F3330" s="145">
        <f t="shared" si="3"/>
        <v>2015</v>
      </c>
      <c r="G3330" s="146"/>
      <c r="H3330" s="143">
        <v>4251</v>
      </c>
      <c r="I3330" s="143">
        <v>7383</v>
      </c>
      <c r="J3330" s="143">
        <v>1000</v>
      </c>
      <c r="K3330" s="147" t="s">
        <v>77</v>
      </c>
      <c r="L3330" s="152"/>
      <c r="M3330" s="57"/>
      <c r="N3330" s="150"/>
      <c r="O3330" s="150"/>
      <c r="P3330" s="150"/>
      <c r="Q3330" s="150"/>
    </row>
    <row r="3331" spans="1:17" ht="15">
      <c r="A3331" s="142">
        <v>44999</v>
      </c>
      <c r="B3331" s="143">
        <f t="shared" si="0"/>
        <v>3</v>
      </c>
      <c r="C3331" s="143">
        <f t="shared" si="1"/>
        <v>2023</v>
      </c>
      <c r="D3331" s="154">
        <v>42126</v>
      </c>
      <c r="E3331" s="145">
        <f t="shared" si="2"/>
        <v>5</v>
      </c>
      <c r="F3331" s="145">
        <f t="shared" si="3"/>
        <v>2015</v>
      </c>
      <c r="G3331" s="146"/>
      <c r="H3331" s="143">
        <v>3043</v>
      </c>
      <c r="I3331" s="143">
        <v>7384</v>
      </c>
      <c r="J3331" s="143">
        <v>1000</v>
      </c>
      <c r="K3331" s="147" t="s">
        <v>77</v>
      </c>
      <c r="L3331" s="152"/>
      <c r="M3331" s="57"/>
      <c r="N3331" s="150"/>
      <c r="O3331" s="150"/>
      <c r="P3331" s="150"/>
      <c r="Q3331" s="150"/>
    </row>
    <row r="3332" spans="1:17" ht="15">
      <c r="A3332" s="142">
        <v>45000</v>
      </c>
      <c r="B3332" s="143">
        <f t="shared" si="0"/>
        <v>3</v>
      </c>
      <c r="C3332" s="143">
        <f t="shared" si="1"/>
        <v>2023</v>
      </c>
      <c r="D3332" s="154">
        <v>42126</v>
      </c>
      <c r="E3332" s="145">
        <f t="shared" si="2"/>
        <v>5</v>
      </c>
      <c r="F3332" s="145">
        <f t="shared" si="3"/>
        <v>2015</v>
      </c>
      <c r="G3332" s="153" t="s">
        <v>2505</v>
      </c>
      <c r="H3332" s="143">
        <v>4253</v>
      </c>
      <c r="I3332" s="143">
        <v>7386</v>
      </c>
      <c r="J3332" s="143">
        <v>2699</v>
      </c>
      <c r="K3332" s="147" t="s">
        <v>77</v>
      </c>
      <c r="L3332" s="152"/>
      <c r="M3332" s="57"/>
      <c r="N3332" s="150"/>
      <c r="O3332" s="150"/>
      <c r="P3332" s="150"/>
      <c r="Q3332" s="150"/>
    </row>
    <row r="3333" spans="1:17" ht="15">
      <c r="A3333" s="142">
        <v>45001</v>
      </c>
      <c r="B3333" s="143">
        <f t="shared" si="0"/>
        <v>3</v>
      </c>
      <c r="C3333" s="143">
        <f t="shared" si="1"/>
        <v>2023</v>
      </c>
      <c r="D3333" s="154">
        <v>42126</v>
      </c>
      <c r="E3333" s="145">
        <f t="shared" si="2"/>
        <v>5</v>
      </c>
      <c r="F3333" s="145">
        <f t="shared" si="3"/>
        <v>2015</v>
      </c>
      <c r="G3333" s="153" t="s">
        <v>2506</v>
      </c>
      <c r="H3333" s="143">
        <v>4254</v>
      </c>
      <c r="I3333" s="143">
        <v>7388</v>
      </c>
      <c r="J3333" s="143">
        <v>6599</v>
      </c>
      <c r="K3333" s="147" t="s">
        <v>77</v>
      </c>
      <c r="L3333" s="152"/>
      <c r="M3333" s="57"/>
      <c r="N3333" s="150"/>
      <c r="O3333" s="150"/>
      <c r="P3333" s="150"/>
      <c r="Q3333" s="150"/>
    </row>
    <row r="3334" spans="1:17" ht="15">
      <c r="A3334" s="142">
        <v>45002</v>
      </c>
      <c r="B3334" s="143">
        <f t="shared" si="0"/>
        <v>3</v>
      </c>
      <c r="C3334" s="143">
        <f t="shared" si="1"/>
        <v>2023</v>
      </c>
      <c r="D3334" s="154">
        <v>42126</v>
      </c>
      <c r="E3334" s="145">
        <f t="shared" si="2"/>
        <v>5</v>
      </c>
      <c r="F3334" s="145">
        <f t="shared" si="3"/>
        <v>2015</v>
      </c>
      <c r="G3334" s="153" t="s">
        <v>2507</v>
      </c>
      <c r="H3334" s="143">
        <v>4255</v>
      </c>
      <c r="I3334" s="143">
        <v>7389</v>
      </c>
      <c r="J3334" s="143">
        <v>179</v>
      </c>
      <c r="K3334" s="147" t="s">
        <v>77</v>
      </c>
      <c r="L3334" s="152"/>
      <c r="M3334" s="57"/>
      <c r="N3334" s="150"/>
      <c r="O3334" s="150"/>
      <c r="P3334" s="150"/>
      <c r="Q3334" s="150"/>
    </row>
    <row r="3335" spans="1:17" ht="15">
      <c r="A3335" s="142">
        <v>45003</v>
      </c>
      <c r="B3335" s="143">
        <f t="shared" si="0"/>
        <v>3</v>
      </c>
      <c r="C3335" s="143">
        <f t="shared" si="1"/>
        <v>2023</v>
      </c>
      <c r="D3335" s="154">
        <v>42126</v>
      </c>
      <c r="E3335" s="145">
        <f t="shared" si="2"/>
        <v>5</v>
      </c>
      <c r="F3335" s="145">
        <f t="shared" si="3"/>
        <v>2015</v>
      </c>
      <c r="G3335" s="153" t="s">
        <v>2508</v>
      </c>
      <c r="H3335" s="143">
        <v>4256</v>
      </c>
      <c r="I3335" s="143">
        <v>7390</v>
      </c>
      <c r="J3335" s="143">
        <v>524</v>
      </c>
      <c r="K3335" s="147" t="s">
        <v>77</v>
      </c>
      <c r="L3335" s="152"/>
      <c r="M3335" s="57"/>
      <c r="N3335" s="150"/>
      <c r="O3335" s="150"/>
      <c r="P3335" s="150"/>
      <c r="Q3335" s="150"/>
    </row>
    <row r="3336" spans="1:17" ht="15">
      <c r="A3336" s="142">
        <v>45004</v>
      </c>
      <c r="B3336" s="143">
        <f t="shared" si="0"/>
        <v>3</v>
      </c>
      <c r="C3336" s="143">
        <f t="shared" si="1"/>
        <v>2023</v>
      </c>
      <c r="D3336" s="154">
        <v>42126</v>
      </c>
      <c r="E3336" s="145">
        <f t="shared" si="2"/>
        <v>5</v>
      </c>
      <c r="F3336" s="145">
        <f t="shared" si="3"/>
        <v>2015</v>
      </c>
      <c r="G3336" s="153" t="s">
        <v>2508</v>
      </c>
      <c r="H3336" s="143">
        <v>4256</v>
      </c>
      <c r="I3336" s="143">
        <v>7391</v>
      </c>
      <c r="J3336" s="143">
        <v>454</v>
      </c>
      <c r="K3336" s="147" t="s">
        <v>77</v>
      </c>
      <c r="L3336" s="152"/>
      <c r="M3336" s="57"/>
      <c r="N3336" s="150"/>
      <c r="O3336" s="150"/>
      <c r="P3336" s="150"/>
      <c r="Q3336" s="150"/>
    </row>
    <row r="3337" spans="1:17" ht="15">
      <c r="A3337" s="142">
        <v>45005</v>
      </c>
      <c r="B3337" s="143">
        <f t="shared" si="0"/>
        <v>3</v>
      </c>
      <c r="C3337" s="143">
        <f t="shared" si="1"/>
        <v>2023</v>
      </c>
      <c r="D3337" s="154">
        <v>42126</v>
      </c>
      <c r="E3337" s="145">
        <f t="shared" si="2"/>
        <v>5</v>
      </c>
      <c r="F3337" s="145">
        <f t="shared" si="3"/>
        <v>2015</v>
      </c>
      <c r="G3337" s="153" t="s">
        <v>813</v>
      </c>
      <c r="H3337" s="143">
        <v>1760</v>
      </c>
      <c r="I3337" s="143">
        <v>7392</v>
      </c>
      <c r="J3337" s="143">
        <v>3096</v>
      </c>
      <c r="K3337" s="147" t="s">
        <v>77</v>
      </c>
      <c r="L3337" s="152"/>
      <c r="M3337" s="57"/>
      <c r="N3337" s="150"/>
      <c r="O3337" s="150"/>
      <c r="P3337" s="150"/>
      <c r="Q3337" s="150"/>
    </row>
    <row r="3338" spans="1:17" ht="15">
      <c r="A3338" s="142">
        <v>45006</v>
      </c>
      <c r="B3338" s="143">
        <f t="shared" si="0"/>
        <v>3</v>
      </c>
      <c r="C3338" s="143">
        <f t="shared" si="1"/>
        <v>2023</v>
      </c>
      <c r="D3338" s="154">
        <v>42126</v>
      </c>
      <c r="E3338" s="145">
        <f t="shared" si="2"/>
        <v>5</v>
      </c>
      <c r="F3338" s="145">
        <f t="shared" si="3"/>
        <v>2015</v>
      </c>
      <c r="G3338" s="153" t="s">
        <v>2509</v>
      </c>
      <c r="H3338" s="143">
        <v>4257</v>
      </c>
      <c r="I3338" s="143">
        <v>7393</v>
      </c>
      <c r="J3338" s="143">
        <v>314</v>
      </c>
      <c r="K3338" s="147" t="s">
        <v>77</v>
      </c>
      <c r="L3338" s="152"/>
      <c r="M3338" s="57"/>
      <c r="N3338" s="150"/>
      <c r="O3338" s="150"/>
      <c r="P3338" s="150"/>
      <c r="Q3338" s="150"/>
    </row>
    <row r="3339" spans="1:17" ht="15">
      <c r="A3339" s="142">
        <v>45007</v>
      </c>
      <c r="B3339" s="143">
        <f t="shared" si="0"/>
        <v>3</v>
      </c>
      <c r="C3339" s="143">
        <f t="shared" si="1"/>
        <v>2023</v>
      </c>
      <c r="D3339" s="154">
        <v>42126</v>
      </c>
      <c r="E3339" s="145">
        <f t="shared" si="2"/>
        <v>5</v>
      </c>
      <c r="F3339" s="145">
        <f t="shared" si="3"/>
        <v>2015</v>
      </c>
      <c r="G3339" s="153" t="s">
        <v>2510</v>
      </c>
      <c r="H3339" s="143">
        <v>4258</v>
      </c>
      <c r="I3339" s="143">
        <v>7394</v>
      </c>
      <c r="J3339" s="143">
        <v>194</v>
      </c>
      <c r="K3339" s="147" t="s">
        <v>77</v>
      </c>
      <c r="L3339" s="152"/>
      <c r="M3339" s="57"/>
      <c r="N3339" s="150"/>
      <c r="O3339" s="150"/>
      <c r="P3339" s="150"/>
      <c r="Q3339" s="150"/>
    </row>
    <row r="3340" spans="1:17" ht="15">
      <c r="A3340" s="142">
        <v>45008</v>
      </c>
      <c r="B3340" s="143">
        <f t="shared" si="0"/>
        <v>3</v>
      </c>
      <c r="C3340" s="143">
        <f t="shared" si="1"/>
        <v>2023</v>
      </c>
      <c r="D3340" s="154">
        <v>42126</v>
      </c>
      <c r="E3340" s="145">
        <f t="shared" si="2"/>
        <v>5</v>
      </c>
      <c r="F3340" s="145">
        <f t="shared" si="3"/>
        <v>2015</v>
      </c>
      <c r="G3340" s="153" t="s">
        <v>2511</v>
      </c>
      <c r="H3340" s="143">
        <v>4261</v>
      </c>
      <c r="I3340" s="143">
        <v>7397</v>
      </c>
      <c r="J3340" s="143">
        <v>244</v>
      </c>
      <c r="K3340" s="147" t="s">
        <v>77</v>
      </c>
      <c r="L3340" s="152"/>
      <c r="M3340" s="57"/>
      <c r="N3340" s="150"/>
      <c r="O3340" s="150"/>
      <c r="P3340" s="150"/>
      <c r="Q3340" s="150"/>
    </row>
    <row r="3341" spans="1:17" ht="15">
      <c r="A3341" s="142">
        <v>45009</v>
      </c>
      <c r="B3341" s="143">
        <f t="shared" si="0"/>
        <v>3</v>
      </c>
      <c r="C3341" s="143">
        <f t="shared" si="1"/>
        <v>2023</v>
      </c>
      <c r="D3341" s="154">
        <v>42126</v>
      </c>
      <c r="E3341" s="145">
        <f t="shared" si="2"/>
        <v>5</v>
      </c>
      <c r="F3341" s="145">
        <f t="shared" si="3"/>
        <v>2015</v>
      </c>
      <c r="G3341" s="146"/>
      <c r="H3341" s="143">
        <v>3301</v>
      </c>
      <c r="I3341" s="143">
        <v>7399</v>
      </c>
      <c r="J3341" s="143">
        <v>1000</v>
      </c>
      <c r="K3341" s="147" t="s">
        <v>77</v>
      </c>
      <c r="L3341" s="152"/>
      <c r="M3341" s="57"/>
      <c r="N3341" s="150"/>
      <c r="O3341" s="150"/>
      <c r="P3341" s="150"/>
      <c r="Q3341" s="150"/>
    </row>
    <row r="3342" spans="1:17" ht="15">
      <c r="A3342" s="142">
        <v>45010</v>
      </c>
      <c r="B3342" s="143">
        <f t="shared" si="0"/>
        <v>3</v>
      </c>
      <c r="C3342" s="143">
        <f t="shared" si="1"/>
        <v>2023</v>
      </c>
      <c r="D3342" s="154">
        <v>42126</v>
      </c>
      <c r="E3342" s="145">
        <f t="shared" si="2"/>
        <v>5</v>
      </c>
      <c r="F3342" s="145">
        <f t="shared" si="3"/>
        <v>2015</v>
      </c>
      <c r="G3342" s="153" t="s">
        <v>2512</v>
      </c>
      <c r="H3342" s="143">
        <v>2807</v>
      </c>
      <c r="I3342" s="143">
        <v>7403</v>
      </c>
      <c r="J3342" s="143">
        <v>4349</v>
      </c>
      <c r="K3342" s="147" t="s">
        <v>77</v>
      </c>
      <c r="L3342" s="152"/>
      <c r="M3342" s="57"/>
      <c r="N3342" s="150"/>
      <c r="O3342" s="150"/>
      <c r="P3342" s="150"/>
      <c r="Q3342" s="150"/>
    </row>
    <row r="3343" spans="1:17" ht="15">
      <c r="A3343" s="142">
        <v>45011</v>
      </c>
      <c r="B3343" s="143">
        <f t="shared" si="0"/>
        <v>3</v>
      </c>
      <c r="C3343" s="143">
        <f t="shared" si="1"/>
        <v>2023</v>
      </c>
      <c r="D3343" s="154">
        <v>42126</v>
      </c>
      <c r="E3343" s="145">
        <f t="shared" si="2"/>
        <v>5</v>
      </c>
      <c r="F3343" s="145">
        <f t="shared" si="3"/>
        <v>2015</v>
      </c>
      <c r="G3343" s="153" t="s">
        <v>2294</v>
      </c>
      <c r="H3343" s="143">
        <v>3332</v>
      </c>
      <c r="I3343" s="143">
        <v>7405</v>
      </c>
      <c r="J3343" s="143">
        <v>1000</v>
      </c>
      <c r="K3343" s="147" t="s">
        <v>77</v>
      </c>
      <c r="L3343" s="152"/>
      <c r="M3343" s="57"/>
      <c r="N3343" s="150"/>
      <c r="O3343" s="150"/>
      <c r="P3343" s="150"/>
      <c r="Q3343" s="150"/>
    </row>
    <row r="3344" spans="1:17" ht="15">
      <c r="A3344" s="142">
        <v>45012</v>
      </c>
      <c r="B3344" s="143">
        <f t="shared" si="0"/>
        <v>3</v>
      </c>
      <c r="C3344" s="143">
        <f t="shared" si="1"/>
        <v>2023</v>
      </c>
      <c r="D3344" s="154">
        <v>42126</v>
      </c>
      <c r="E3344" s="145">
        <f t="shared" si="2"/>
        <v>5</v>
      </c>
      <c r="F3344" s="145">
        <f t="shared" si="3"/>
        <v>2015</v>
      </c>
      <c r="G3344" s="153" t="s">
        <v>2513</v>
      </c>
      <c r="H3344" s="143">
        <v>4082</v>
      </c>
      <c r="I3344" s="143">
        <v>7410</v>
      </c>
      <c r="J3344" s="143">
        <v>1989</v>
      </c>
      <c r="K3344" s="147" t="s">
        <v>77</v>
      </c>
      <c r="L3344" s="152"/>
      <c r="M3344" s="57"/>
      <c r="N3344" s="150"/>
      <c r="O3344" s="150"/>
      <c r="P3344" s="150"/>
      <c r="Q3344" s="150"/>
    </row>
    <row r="3345" spans="1:17" ht="15">
      <c r="A3345" s="142">
        <v>45013</v>
      </c>
      <c r="B3345" s="143">
        <f t="shared" si="0"/>
        <v>3</v>
      </c>
      <c r="C3345" s="143">
        <f t="shared" si="1"/>
        <v>2023</v>
      </c>
      <c r="D3345" s="154">
        <v>42126</v>
      </c>
      <c r="E3345" s="145">
        <f t="shared" si="2"/>
        <v>5</v>
      </c>
      <c r="F3345" s="145">
        <f t="shared" si="3"/>
        <v>2015</v>
      </c>
      <c r="G3345" s="146"/>
      <c r="H3345" s="143">
        <v>4269</v>
      </c>
      <c r="I3345" s="143">
        <v>7412</v>
      </c>
      <c r="J3345" s="143">
        <v>2500</v>
      </c>
      <c r="K3345" s="147" t="s">
        <v>77</v>
      </c>
      <c r="L3345" s="152"/>
      <c r="M3345" s="57"/>
      <c r="N3345" s="150"/>
      <c r="O3345" s="150"/>
      <c r="P3345" s="150"/>
      <c r="Q3345" s="150"/>
    </row>
    <row r="3346" spans="1:17" ht="15">
      <c r="A3346" s="142">
        <v>45014</v>
      </c>
      <c r="B3346" s="143">
        <f t="shared" si="0"/>
        <v>3</v>
      </c>
      <c r="C3346" s="143">
        <f t="shared" si="1"/>
        <v>2023</v>
      </c>
      <c r="D3346" s="154">
        <v>42126</v>
      </c>
      <c r="E3346" s="145">
        <f t="shared" si="2"/>
        <v>5</v>
      </c>
      <c r="F3346" s="145">
        <f t="shared" si="3"/>
        <v>2015</v>
      </c>
      <c r="G3346" s="146"/>
      <c r="H3346" s="143">
        <v>3548</v>
      </c>
      <c r="I3346" s="143">
        <v>7414</v>
      </c>
      <c r="J3346" s="143">
        <v>1000</v>
      </c>
      <c r="K3346" s="147" t="s">
        <v>77</v>
      </c>
      <c r="L3346" s="152"/>
      <c r="M3346" s="57"/>
      <c r="N3346" s="150"/>
      <c r="O3346" s="150"/>
      <c r="P3346" s="150"/>
      <c r="Q3346" s="150"/>
    </row>
    <row r="3347" spans="1:17" ht="15">
      <c r="A3347" s="142">
        <v>45015</v>
      </c>
      <c r="B3347" s="143">
        <f t="shared" si="0"/>
        <v>3</v>
      </c>
      <c r="C3347" s="143">
        <f t="shared" si="1"/>
        <v>2023</v>
      </c>
      <c r="D3347" s="154">
        <v>42126</v>
      </c>
      <c r="E3347" s="145">
        <f t="shared" si="2"/>
        <v>5</v>
      </c>
      <c r="F3347" s="145">
        <f t="shared" si="3"/>
        <v>2015</v>
      </c>
      <c r="G3347" s="153" t="s">
        <v>2514</v>
      </c>
      <c r="H3347" s="143">
        <v>4271</v>
      </c>
      <c r="I3347" s="143">
        <v>7415</v>
      </c>
      <c r="J3347" s="143">
        <v>6599</v>
      </c>
      <c r="K3347" s="147" t="s">
        <v>77</v>
      </c>
      <c r="L3347" s="152"/>
      <c r="M3347" s="57"/>
      <c r="N3347" s="150"/>
      <c r="O3347" s="150"/>
      <c r="P3347" s="150"/>
      <c r="Q3347" s="150"/>
    </row>
    <row r="3348" spans="1:17" ht="15">
      <c r="A3348" s="142">
        <v>45016</v>
      </c>
      <c r="B3348" s="143">
        <f t="shared" si="0"/>
        <v>3</v>
      </c>
      <c r="C3348" s="143">
        <f t="shared" si="1"/>
        <v>2023</v>
      </c>
      <c r="D3348" s="154">
        <v>42126</v>
      </c>
      <c r="E3348" s="145">
        <f t="shared" si="2"/>
        <v>5</v>
      </c>
      <c r="F3348" s="145">
        <f t="shared" si="3"/>
        <v>2015</v>
      </c>
      <c r="G3348" s="153" t="s">
        <v>2515</v>
      </c>
      <c r="H3348" s="143">
        <v>4272</v>
      </c>
      <c r="I3348" s="143">
        <v>7416</v>
      </c>
      <c r="J3348" s="143">
        <v>1999</v>
      </c>
      <c r="K3348" s="147" t="s">
        <v>77</v>
      </c>
      <c r="L3348" s="152"/>
      <c r="M3348" s="57"/>
      <c r="N3348" s="150"/>
      <c r="O3348" s="150"/>
      <c r="P3348" s="150"/>
      <c r="Q3348" s="150"/>
    </row>
    <row r="3349" spans="1:17" ht="15">
      <c r="A3349" s="142">
        <v>45017</v>
      </c>
      <c r="B3349" s="143">
        <f t="shared" si="0"/>
        <v>4</v>
      </c>
      <c r="C3349" s="143">
        <f t="shared" si="1"/>
        <v>2023</v>
      </c>
      <c r="D3349" s="154">
        <v>42126</v>
      </c>
      <c r="E3349" s="145">
        <f t="shared" si="2"/>
        <v>5</v>
      </c>
      <c r="F3349" s="145">
        <f t="shared" si="3"/>
        <v>2015</v>
      </c>
      <c r="G3349" s="153" t="s">
        <v>2516</v>
      </c>
      <c r="H3349" s="143">
        <v>2341</v>
      </c>
      <c r="I3349" s="143">
        <v>7420</v>
      </c>
      <c r="J3349" s="143">
        <v>1899</v>
      </c>
      <c r="K3349" s="147" t="s">
        <v>77</v>
      </c>
      <c r="L3349" s="152"/>
      <c r="M3349" s="57"/>
      <c r="N3349" s="150"/>
      <c r="O3349" s="150"/>
      <c r="P3349" s="150"/>
      <c r="Q3349" s="150"/>
    </row>
    <row r="3350" spans="1:17" ht="15">
      <c r="A3350" s="142">
        <v>45018</v>
      </c>
      <c r="B3350" s="143">
        <f t="shared" si="0"/>
        <v>4</v>
      </c>
      <c r="C3350" s="143">
        <f t="shared" si="1"/>
        <v>2023</v>
      </c>
      <c r="D3350" s="154">
        <v>42127</v>
      </c>
      <c r="E3350" s="145">
        <f t="shared" si="2"/>
        <v>5</v>
      </c>
      <c r="F3350" s="145">
        <f t="shared" si="3"/>
        <v>2015</v>
      </c>
      <c r="G3350" s="153" t="s">
        <v>2517</v>
      </c>
      <c r="H3350" s="143">
        <v>4278</v>
      </c>
      <c r="I3350" s="143">
        <v>7425</v>
      </c>
      <c r="J3350" s="143">
        <v>3099</v>
      </c>
      <c r="K3350" s="147" t="s">
        <v>77</v>
      </c>
      <c r="L3350" s="152"/>
      <c r="M3350" s="57"/>
      <c r="N3350" s="150"/>
      <c r="O3350" s="150"/>
      <c r="P3350" s="150"/>
      <c r="Q3350" s="150"/>
    </row>
    <row r="3351" spans="1:17" ht="15">
      <c r="A3351" s="142">
        <v>45019</v>
      </c>
      <c r="B3351" s="143">
        <f t="shared" si="0"/>
        <v>4</v>
      </c>
      <c r="C3351" s="143">
        <f t="shared" si="1"/>
        <v>2023</v>
      </c>
      <c r="D3351" s="154">
        <v>42127</v>
      </c>
      <c r="E3351" s="145">
        <f t="shared" si="2"/>
        <v>5</v>
      </c>
      <c r="F3351" s="145">
        <f t="shared" si="3"/>
        <v>2015</v>
      </c>
      <c r="G3351" s="153" t="s">
        <v>2518</v>
      </c>
      <c r="H3351" s="143">
        <v>4282</v>
      </c>
      <c r="I3351" s="143">
        <v>7430</v>
      </c>
      <c r="J3351" s="143">
        <v>1369</v>
      </c>
      <c r="K3351" s="147" t="s">
        <v>77</v>
      </c>
      <c r="L3351" s="152"/>
      <c r="M3351" s="57"/>
      <c r="N3351" s="150"/>
      <c r="O3351" s="150"/>
      <c r="P3351" s="150"/>
      <c r="Q3351" s="150"/>
    </row>
    <row r="3352" spans="1:17" ht="15">
      <c r="A3352" s="142">
        <v>45020</v>
      </c>
      <c r="B3352" s="143">
        <f t="shared" si="0"/>
        <v>4</v>
      </c>
      <c r="C3352" s="143">
        <f t="shared" si="1"/>
        <v>2023</v>
      </c>
      <c r="D3352" s="154">
        <v>42127</v>
      </c>
      <c r="E3352" s="145">
        <f t="shared" si="2"/>
        <v>5</v>
      </c>
      <c r="F3352" s="145">
        <f t="shared" si="3"/>
        <v>2015</v>
      </c>
      <c r="G3352" s="146"/>
      <c r="H3352" s="143">
        <v>4283</v>
      </c>
      <c r="I3352" s="143">
        <v>7431</v>
      </c>
      <c r="J3352" s="143">
        <v>10000</v>
      </c>
      <c r="K3352" s="147" t="s">
        <v>77</v>
      </c>
      <c r="L3352" s="152"/>
      <c r="M3352" s="57"/>
      <c r="N3352" s="150"/>
      <c r="O3352" s="150"/>
      <c r="P3352" s="150"/>
      <c r="Q3352" s="150"/>
    </row>
    <row r="3353" spans="1:17" ht="15">
      <c r="A3353" s="142">
        <v>45021</v>
      </c>
      <c r="B3353" s="143">
        <f t="shared" si="0"/>
        <v>4</v>
      </c>
      <c r="C3353" s="143">
        <f t="shared" si="1"/>
        <v>2023</v>
      </c>
      <c r="D3353" s="154">
        <v>42127</v>
      </c>
      <c r="E3353" s="145">
        <f t="shared" si="2"/>
        <v>5</v>
      </c>
      <c r="F3353" s="145">
        <f t="shared" si="3"/>
        <v>2015</v>
      </c>
      <c r="G3353" s="153" t="s">
        <v>2519</v>
      </c>
      <c r="H3353" s="143">
        <v>4289</v>
      </c>
      <c r="I3353" s="143">
        <v>7438</v>
      </c>
      <c r="J3353" s="143">
        <v>179</v>
      </c>
      <c r="K3353" s="147" t="s">
        <v>77</v>
      </c>
      <c r="L3353" s="152"/>
      <c r="M3353" s="57"/>
      <c r="N3353" s="150"/>
      <c r="O3353" s="150"/>
      <c r="P3353" s="150"/>
      <c r="Q3353" s="150"/>
    </row>
    <row r="3354" spans="1:17" ht="15">
      <c r="A3354" s="142">
        <v>45022</v>
      </c>
      <c r="B3354" s="143">
        <f t="shared" si="0"/>
        <v>4</v>
      </c>
      <c r="C3354" s="143">
        <f t="shared" si="1"/>
        <v>2023</v>
      </c>
      <c r="D3354" s="154">
        <v>42127</v>
      </c>
      <c r="E3354" s="145">
        <f t="shared" si="2"/>
        <v>5</v>
      </c>
      <c r="F3354" s="145">
        <f t="shared" si="3"/>
        <v>2015</v>
      </c>
      <c r="G3354" s="153" t="s">
        <v>2520</v>
      </c>
      <c r="H3354" s="143">
        <v>4290</v>
      </c>
      <c r="I3354" s="143">
        <v>7439</v>
      </c>
      <c r="J3354" s="143">
        <v>134</v>
      </c>
      <c r="K3354" s="147" t="s">
        <v>77</v>
      </c>
      <c r="L3354" s="152"/>
      <c r="M3354" s="57"/>
      <c r="N3354" s="150"/>
      <c r="O3354" s="150"/>
      <c r="P3354" s="150"/>
      <c r="Q3354" s="150"/>
    </row>
    <row r="3355" spans="1:17" ht="15">
      <c r="A3355" s="142">
        <v>45023</v>
      </c>
      <c r="B3355" s="143">
        <f t="shared" si="0"/>
        <v>4</v>
      </c>
      <c r="C3355" s="143">
        <f t="shared" si="1"/>
        <v>2023</v>
      </c>
      <c r="D3355" s="154">
        <v>42127</v>
      </c>
      <c r="E3355" s="145">
        <f t="shared" si="2"/>
        <v>5</v>
      </c>
      <c r="F3355" s="145">
        <f t="shared" si="3"/>
        <v>2015</v>
      </c>
      <c r="G3355" s="153" t="s">
        <v>2521</v>
      </c>
      <c r="H3355" s="143">
        <v>4264</v>
      </c>
      <c r="I3355" s="143">
        <v>7440</v>
      </c>
      <c r="J3355" s="143">
        <v>419</v>
      </c>
      <c r="K3355" s="147" t="s">
        <v>77</v>
      </c>
      <c r="L3355" s="152"/>
      <c r="M3355" s="57"/>
      <c r="N3355" s="150"/>
      <c r="O3355" s="150"/>
      <c r="P3355" s="150"/>
      <c r="Q3355" s="150"/>
    </row>
    <row r="3356" spans="1:17" ht="15">
      <c r="A3356" s="142">
        <v>45024</v>
      </c>
      <c r="B3356" s="143">
        <f t="shared" si="0"/>
        <v>4</v>
      </c>
      <c r="C3356" s="143">
        <f t="shared" si="1"/>
        <v>2023</v>
      </c>
      <c r="D3356" s="154">
        <v>42127</v>
      </c>
      <c r="E3356" s="145">
        <f t="shared" si="2"/>
        <v>5</v>
      </c>
      <c r="F3356" s="145">
        <f t="shared" si="3"/>
        <v>2015</v>
      </c>
      <c r="G3356" s="153" t="s">
        <v>2522</v>
      </c>
      <c r="H3356" s="143">
        <v>4292</v>
      </c>
      <c r="I3356" s="143">
        <v>7443</v>
      </c>
      <c r="J3356" s="143">
        <v>244</v>
      </c>
      <c r="K3356" s="147" t="s">
        <v>77</v>
      </c>
      <c r="L3356" s="152"/>
      <c r="M3356" s="57"/>
      <c r="N3356" s="150"/>
      <c r="O3356" s="150"/>
      <c r="P3356" s="150"/>
      <c r="Q3356" s="150"/>
    </row>
    <row r="3357" spans="1:17" ht="15">
      <c r="A3357" s="142">
        <v>45025</v>
      </c>
      <c r="B3357" s="143">
        <f t="shared" si="0"/>
        <v>4</v>
      </c>
      <c r="C3357" s="143">
        <f t="shared" si="1"/>
        <v>2023</v>
      </c>
      <c r="D3357" s="154">
        <v>42127</v>
      </c>
      <c r="E3357" s="145">
        <f t="shared" si="2"/>
        <v>5</v>
      </c>
      <c r="F3357" s="145">
        <f t="shared" si="3"/>
        <v>2015</v>
      </c>
      <c r="G3357" s="153" t="s">
        <v>2523</v>
      </c>
      <c r="H3357" s="143">
        <v>4293</v>
      </c>
      <c r="I3357" s="143">
        <v>7444</v>
      </c>
      <c r="J3357" s="143">
        <v>2999</v>
      </c>
      <c r="K3357" s="147" t="s">
        <v>77</v>
      </c>
      <c r="L3357" s="152"/>
      <c r="M3357" s="57"/>
      <c r="N3357" s="150"/>
      <c r="O3357" s="150"/>
      <c r="P3357" s="150"/>
      <c r="Q3357" s="150"/>
    </row>
    <row r="3358" spans="1:17" ht="15">
      <c r="A3358" s="142">
        <v>45026</v>
      </c>
      <c r="B3358" s="143">
        <f t="shared" si="0"/>
        <v>4</v>
      </c>
      <c r="C3358" s="143">
        <f t="shared" si="1"/>
        <v>2023</v>
      </c>
      <c r="D3358" s="154">
        <v>42127</v>
      </c>
      <c r="E3358" s="145">
        <f t="shared" si="2"/>
        <v>5</v>
      </c>
      <c r="F3358" s="145">
        <f t="shared" si="3"/>
        <v>2015</v>
      </c>
      <c r="G3358" s="146"/>
      <c r="H3358" s="143">
        <v>4294</v>
      </c>
      <c r="I3358" s="143">
        <v>7445</v>
      </c>
      <c r="J3358" s="143">
        <v>915</v>
      </c>
      <c r="K3358" s="147" t="s">
        <v>77</v>
      </c>
      <c r="L3358" s="152"/>
      <c r="M3358" s="57"/>
      <c r="N3358" s="150"/>
      <c r="O3358" s="150"/>
      <c r="P3358" s="150"/>
      <c r="Q3358" s="150"/>
    </row>
    <row r="3359" spans="1:17" ht="15">
      <c r="A3359" s="142">
        <v>45027</v>
      </c>
      <c r="B3359" s="143">
        <f t="shared" si="0"/>
        <v>4</v>
      </c>
      <c r="C3359" s="143">
        <f t="shared" si="1"/>
        <v>2023</v>
      </c>
      <c r="D3359" s="154">
        <v>42127</v>
      </c>
      <c r="E3359" s="145">
        <f t="shared" si="2"/>
        <v>5</v>
      </c>
      <c r="F3359" s="145">
        <f t="shared" si="3"/>
        <v>2015</v>
      </c>
      <c r="G3359" s="153" t="s">
        <v>2524</v>
      </c>
      <c r="H3359" s="143">
        <v>4296</v>
      </c>
      <c r="I3359" s="143">
        <v>7448</v>
      </c>
      <c r="J3359" s="143">
        <v>4099</v>
      </c>
      <c r="K3359" s="147" t="s">
        <v>77</v>
      </c>
      <c r="L3359" s="152"/>
      <c r="M3359" s="57"/>
      <c r="N3359" s="150"/>
      <c r="O3359" s="150"/>
      <c r="P3359" s="150"/>
      <c r="Q3359" s="150"/>
    </row>
    <row r="3360" spans="1:17" ht="15">
      <c r="A3360" s="142">
        <v>45028</v>
      </c>
      <c r="B3360" s="143">
        <f t="shared" si="0"/>
        <v>4</v>
      </c>
      <c r="C3360" s="143">
        <f t="shared" si="1"/>
        <v>2023</v>
      </c>
      <c r="D3360" s="154">
        <v>42127</v>
      </c>
      <c r="E3360" s="145">
        <f t="shared" si="2"/>
        <v>5</v>
      </c>
      <c r="F3360" s="145">
        <f t="shared" si="3"/>
        <v>2015</v>
      </c>
      <c r="G3360" s="153" t="s">
        <v>2525</v>
      </c>
      <c r="H3360" s="143">
        <v>4262</v>
      </c>
      <c r="I3360" s="143">
        <v>7453</v>
      </c>
      <c r="J3360" s="143">
        <v>254</v>
      </c>
      <c r="K3360" s="147" t="s">
        <v>77</v>
      </c>
      <c r="L3360" s="152"/>
      <c r="M3360" s="57"/>
      <c r="N3360" s="150"/>
      <c r="O3360" s="150"/>
      <c r="P3360" s="150"/>
      <c r="Q3360" s="150"/>
    </row>
    <row r="3361" spans="1:17" ht="15">
      <c r="A3361" s="142">
        <v>45029</v>
      </c>
      <c r="B3361" s="143">
        <f t="shared" si="0"/>
        <v>4</v>
      </c>
      <c r="C3361" s="143">
        <f t="shared" si="1"/>
        <v>2023</v>
      </c>
      <c r="D3361" s="154">
        <v>42127</v>
      </c>
      <c r="E3361" s="145">
        <f t="shared" si="2"/>
        <v>5</v>
      </c>
      <c r="F3361" s="145">
        <f t="shared" si="3"/>
        <v>2015</v>
      </c>
      <c r="G3361" s="153" t="s">
        <v>2525</v>
      </c>
      <c r="H3361" s="143">
        <v>4262</v>
      </c>
      <c r="I3361" s="143">
        <v>7454</v>
      </c>
      <c r="J3361" s="143">
        <v>134</v>
      </c>
      <c r="K3361" s="147" t="s">
        <v>77</v>
      </c>
      <c r="L3361" s="152"/>
      <c r="M3361" s="57"/>
      <c r="N3361" s="150"/>
      <c r="O3361" s="150"/>
      <c r="P3361" s="150"/>
      <c r="Q3361" s="150"/>
    </row>
    <row r="3362" spans="1:17" ht="15">
      <c r="A3362" s="142">
        <v>45030</v>
      </c>
      <c r="B3362" s="143">
        <f t="shared" si="0"/>
        <v>4</v>
      </c>
      <c r="C3362" s="143">
        <f t="shared" si="1"/>
        <v>2023</v>
      </c>
      <c r="D3362" s="154">
        <v>42127</v>
      </c>
      <c r="E3362" s="145">
        <f t="shared" si="2"/>
        <v>5</v>
      </c>
      <c r="F3362" s="145">
        <f t="shared" si="3"/>
        <v>2015</v>
      </c>
      <c r="G3362" s="153" t="s">
        <v>2525</v>
      </c>
      <c r="H3362" s="143">
        <v>4262</v>
      </c>
      <c r="I3362" s="143">
        <v>7455</v>
      </c>
      <c r="J3362" s="143">
        <v>254</v>
      </c>
      <c r="K3362" s="147" t="s">
        <v>77</v>
      </c>
      <c r="L3362" s="152"/>
      <c r="M3362" s="57"/>
      <c r="N3362" s="150"/>
      <c r="O3362" s="150"/>
      <c r="P3362" s="150"/>
      <c r="Q3362" s="150"/>
    </row>
    <row r="3363" spans="1:17" ht="15">
      <c r="A3363" s="142">
        <v>45031</v>
      </c>
      <c r="B3363" s="143">
        <f t="shared" si="0"/>
        <v>4</v>
      </c>
      <c r="C3363" s="143">
        <f t="shared" si="1"/>
        <v>2023</v>
      </c>
      <c r="D3363" s="154">
        <v>42127</v>
      </c>
      <c r="E3363" s="145">
        <f t="shared" si="2"/>
        <v>5</v>
      </c>
      <c r="F3363" s="145">
        <f t="shared" si="3"/>
        <v>2015</v>
      </c>
      <c r="G3363" s="153" t="s">
        <v>2526</v>
      </c>
      <c r="H3363" s="143">
        <v>4301</v>
      </c>
      <c r="I3363" s="143">
        <v>7458</v>
      </c>
      <c r="J3363" s="143">
        <v>384</v>
      </c>
      <c r="K3363" s="147" t="s">
        <v>77</v>
      </c>
      <c r="L3363" s="152"/>
      <c r="M3363" s="57"/>
      <c r="N3363" s="150"/>
      <c r="O3363" s="150"/>
      <c r="P3363" s="150"/>
      <c r="Q3363" s="150"/>
    </row>
    <row r="3364" spans="1:17" ht="15">
      <c r="A3364" s="142">
        <v>45032</v>
      </c>
      <c r="B3364" s="143">
        <f t="shared" si="0"/>
        <v>4</v>
      </c>
      <c r="C3364" s="143">
        <f t="shared" si="1"/>
        <v>2023</v>
      </c>
      <c r="D3364" s="154">
        <v>42127</v>
      </c>
      <c r="E3364" s="145">
        <f t="shared" si="2"/>
        <v>5</v>
      </c>
      <c r="F3364" s="145">
        <f t="shared" si="3"/>
        <v>2015</v>
      </c>
      <c r="G3364" s="146"/>
      <c r="H3364" s="143">
        <v>4312</v>
      </c>
      <c r="I3364" s="143">
        <v>7475</v>
      </c>
      <c r="J3364" s="143">
        <v>1000</v>
      </c>
      <c r="K3364" s="147" t="s">
        <v>77</v>
      </c>
      <c r="L3364" s="152"/>
      <c r="M3364" s="57"/>
      <c r="N3364" s="150"/>
      <c r="O3364" s="150"/>
      <c r="P3364" s="150"/>
      <c r="Q3364" s="150"/>
    </row>
    <row r="3365" spans="1:17" ht="15">
      <c r="A3365" s="142">
        <v>45033</v>
      </c>
      <c r="B3365" s="143">
        <f t="shared" si="0"/>
        <v>4</v>
      </c>
      <c r="C3365" s="143">
        <f t="shared" si="1"/>
        <v>2023</v>
      </c>
      <c r="D3365" s="154">
        <v>42127</v>
      </c>
      <c r="E3365" s="145">
        <f t="shared" si="2"/>
        <v>5</v>
      </c>
      <c r="F3365" s="145">
        <f t="shared" si="3"/>
        <v>2015</v>
      </c>
      <c r="G3365" s="153" t="s">
        <v>2527</v>
      </c>
      <c r="H3365" s="143">
        <v>4313</v>
      </c>
      <c r="I3365" s="143">
        <v>7476</v>
      </c>
      <c r="J3365" s="143">
        <v>20299</v>
      </c>
      <c r="K3365" s="147" t="s">
        <v>77</v>
      </c>
      <c r="L3365" s="152"/>
      <c r="M3365" s="57"/>
      <c r="N3365" s="150"/>
      <c r="O3365" s="150"/>
      <c r="P3365" s="150"/>
      <c r="Q3365" s="150"/>
    </row>
    <row r="3366" spans="1:17" ht="15">
      <c r="A3366" s="142">
        <v>45034</v>
      </c>
      <c r="B3366" s="143">
        <f t="shared" si="0"/>
        <v>4</v>
      </c>
      <c r="C3366" s="143">
        <f t="shared" si="1"/>
        <v>2023</v>
      </c>
      <c r="D3366" s="154">
        <v>42128</v>
      </c>
      <c r="E3366" s="145">
        <f t="shared" si="2"/>
        <v>5</v>
      </c>
      <c r="F3366" s="145">
        <f t="shared" si="3"/>
        <v>2015</v>
      </c>
      <c r="G3366" s="153" t="s">
        <v>2528</v>
      </c>
      <c r="H3366" s="143">
        <v>4318</v>
      </c>
      <c r="I3366" s="143">
        <v>7489</v>
      </c>
      <c r="J3366" s="143">
        <v>135</v>
      </c>
      <c r="K3366" s="147" t="s">
        <v>77</v>
      </c>
      <c r="L3366" s="152"/>
      <c r="M3366" s="57"/>
      <c r="N3366" s="150"/>
      <c r="O3366" s="150"/>
      <c r="P3366" s="150"/>
      <c r="Q3366" s="150"/>
    </row>
    <row r="3367" spans="1:17" ht="15">
      <c r="A3367" s="142">
        <v>45035</v>
      </c>
      <c r="B3367" s="143">
        <f t="shared" si="0"/>
        <v>4</v>
      </c>
      <c r="C3367" s="143">
        <f t="shared" si="1"/>
        <v>2023</v>
      </c>
      <c r="D3367" s="154">
        <v>42128</v>
      </c>
      <c r="E3367" s="145">
        <f t="shared" si="2"/>
        <v>5</v>
      </c>
      <c r="F3367" s="145">
        <f t="shared" si="3"/>
        <v>2015</v>
      </c>
      <c r="G3367" s="153" t="s">
        <v>2529</v>
      </c>
      <c r="H3367" s="143">
        <v>4323</v>
      </c>
      <c r="I3367" s="143">
        <v>7496</v>
      </c>
      <c r="J3367" s="143">
        <v>134</v>
      </c>
      <c r="K3367" s="147" t="s">
        <v>77</v>
      </c>
      <c r="L3367" s="152"/>
      <c r="M3367" s="57"/>
      <c r="N3367" s="150"/>
      <c r="O3367" s="150"/>
      <c r="P3367" s="150"/>
      <c r="Q3367" s="150"/>
    </row>
    <row r="3368" spans="1:17" ht="15">
      <c r="A3368" s="142">
        <v>45036</v>
      </c>
      <c r="B3368" s="143">
        <f t="shared" si="0"/>
        <v>4</v>
      </c>
      <c r="C3368" s="143">
        <f t="shared" si="1"/>
        <v>2023</v>
      </c>
      <c r="D3368" s="154">
        <v>42128</v>
      </c>
      <c r="E3368" s="145">
        <f t="shared" si="2"/>
        <v>5</v>
      </c>
      <c r="F3368" s="145">
        <f t="shared" si="3"/>
        <v>2015</v>
      </c>
      <c r="G3368" s="153" t="s">
        <v>2530</v>
      </c>
      <c r="H3368" s="143">
        <v>4134</v>
      </c>
      <c r="I3368" s="143">
        <v>7498</v>
      </c>
      <c r="J3368" s="143">
        <v>999</v>
      </c>
      <c r="K3368" s="147" t="s">
        <v>77</v>
      </c>
      <c r="L3368" s="152"/>
      <c r="M3368" s="57"/>
      <c r="N3368" s="150"/>
      <c r="O3368" s="150"/>
      <c r="P3368" s="150"/>
      <c r="Q3368" s="150"/>
    </row>
    <row r="3369" spans="1:17" ht="15">
      <c r="A3369" s="142">
        <v>45037</v>
      </c>
      <c r="B3369" s="143">
        <f t="shared" si="0"/>
        <v>4</v>
      </c>
      <c r="C3369" s="143">
        <f t="shared" si="1"/>
        <v>2023</v>
      </c>
      <c r="D3369" s="154">
        <v>42128</v>
      </c>
      <c r="E3369" s="145">
        <f t="shared" si="2"/>
        <v>5</v>
      </c>
      <c r="F3369" s="145">
        <f t="shared" si="3"/>
        <v>2015</v>
      </c>
      <c r="G3369" s="153" t="s">
        <v>2531</v>
      </c>
      <c r="H3369" s="143">
        <v>4326</v>
      </c>
      <c r="I3369" s="143">
        <v>7501</v>
      </c>
      <c r="J3369" s="143">
        <v>314</v>
      </c>
      <c r="K3369" s="147" t="s">
        <v>77</v>
      </c>
      <c r="L3369" s="152"/>
      <c r="M3369" s="57"/>
      <c r="N3369" s="150"/>
      <c r="O3369" s="150"/>
      <c r="P3369" s="150"/>
      <c r="Q3369" s="150"/>
    </row>
    <row r="3370" spans="1:17" ht="15">
      <c r="A3370" s="142">
        <v>45038</v>
      </c>
      <c r="B3370" s="143">
        <f t="shared" si="0"/>
        <v>4</v>
      </c>
      <c r="C3370" s="143">
        <f t="shared" si="1"/>
        <v>2023</v>
      </c>
      <c r="D3370" s="154">
        <v>42128</v>
      </c>
      <c r="E3370" s="145">
        <f t="shared" si="2"/>
        <v>5</v>
      </c>
      <c r="F3370" s="145">
        <f t="shared" si="3"/>
        <v>2015</v>
      </c>
      <c r="G3370" s="153" t="s">
        <v>2532</v>
      </c>
      <c r="H3370" s="143">
        <v>4327</v>
      </c>
      <c r="I3370" s="143">
        <v>7502</v>
      </c>
      <c r="J3370" s="143">
        <v>119</v>
      </c>
      <c r="K3370" s="147" t="s">
        <v>77</v>
      </c>
      <c r="L3370" s="152"/>
      <c r="M3370" s="57"/>
      <c r="N3370" s="150"/>
      <c r="O3370" s="150"/>
      <c r="P3370" s="150"/>
      <c r="Q3370" s="150"/>
    </row>
    <row r="3371" spans="1:17" ht="15">
      <c r="A3371" s="142">
        <v>45039</v>
      </c>
      <c r="B3371" s="143">
        <f t="shared" si="0"/>
        <v>4</v>
      </c>
      <c r="C3371" s="143">
        <f t="shared" si="1"/>
        <v>2023</v>
      </c>
      <c r="D3371" s="154">
        <v>42128</v>
      </c>
      <c r="E3371" s="145">
        <f t="shared" si="2"/>
        <v>5</v>
      </c>
      <c r="F3371" s="145">
        <f t="shared" si="3"/>
        <v>2015</v>
      </c>
      <c r="G3371" s="153" t="s">
        <v>2533</v>
      </c>
      <c r="H3371" s="143">
        <v>4328</v>
      </c>
      <c r="I3371" s="143">
        <v>7503</v>
      </c>
      <c r="J3371" s="143">
        <v>2549</v>
      </c>
      <c r="K3371" s="147" t="s">
        <v>77</v>
      </c>
      <c r="L3371" s="152"/>
      <c r="M3371" s="57"/>
      <c r="N3371" s="150"/>
      <c r="O3371" s="150"/>
      <c r="P3371" s="150"/>
      <c r="Q3371" s="150"/>
    </row>
    <row r="3372" spans="1:17" ht="15">
      <c r="A3372" s="142">
        <v>45040</v>
      </c>
      <c r="B3372" s="143">
        <f t="shared" si="0"/>
        <v>4</v>
      </c>
      <c r="C3372" s="143">
        <f t="shared" si="1"/>
        <v>2023</v>
      </c>
      <c r="D3372" s="154">
        <v>42128</v>
      </c>
      <c r="E3372" s="145">
        <f t="shared" si="2"/>
        <v>5</v>
      </c>
      <c r="F3372" s="145">
        <f t="shared" si="3"/>
        <v>2015</v>
      </c>
      <c r="G3372" s="153" t="s">
        <v>2534</v>
      </c>
      <c r="H3372" s="143">
        <v>3859</v>
      </c>
      <c r="I3372" s="143">
        <v>7509</v>
      </c>
      <c r="J3372" s="143">
        <v>4949</v>
      </c>
      <c r="K3372" s="147" t="s">
        <v>77</v>
      </c>
      <c r="L3372" s="152"/>
      <c r="M3372" s="57"/>
      <c r="N3372" s="150"/>
      <c r="O3372" s="150"/>
      <c r="P3372" s="150"/>
      <c r="Q3372" s="150"/>
    </row>
    <row r="3373" spans="1:17" ht="15">
      <c r="A3373" s="142">
        <v>45041</v>
      </c>
      <c r="B3373" s="143">
        <f t="shared" si="0"/>
        <v>4</v>
      </c>
      <c r="C3373" s="143">
        <f t="shared" si="1"/>
        <v>2023</v>
      </c>
      <c r="D3373" s="154">
        <v>42128</v>
      </c>
      <c r="E3373" s="145">
        <f t="shared" si="2"/>
        <v>5</v>
      </c>
      <c r="F3373" s="145">
        <f t="shared" si="3"/>
        <v>2015</v>
      </c>
      <c r="G3373" s="153" t="s">
        <v>2535</v>
      </c>
      <c r="H3373" s="143">
        <v>4316</v>
      </c>
      <c r="I3373" s="143">
        <v>7514</v>
      </c>
      <c r="J3373" s="143">
        <v>524</v>
      </c>
      <c r="K3373" s="147" t="s">
        <v>77</v>
      </c>
      <c r="L3373" s="152"/>
      <c r="M3373" s="57"/>
      <c r="N3373" s="150"/>
      <c r="O3373" s="150"/>
      <c r="P3373" s="150"/>
      <c r="Q3373" s="150"/>
    </row>
    <row r="3374" spans="1:17" ht="15">
      <c r="A3374" s="142">
        <v>45042</v>
      </c>
      <c r="B3374" s="143">
        <f t="shared" si="0"/>
        <v>4</v>
      </c>
      <c r="C3374" s="143">
        <f t="shared" si="1"/>
        <v>2023</v>
      </c>
      <c r="D3374" s="154">
        <v>42128</v>
      </c>
      <c r="E3374" s="145">
        <f t="shared" si="2"/>
        <v>5</v>
      </c>
      <c r="F3374" s="145">
        <f t="shared" si="3"/>
        <v>2015</v>
      </c>
      <c r="G3374" s="153" t="s">
        <v>2536</v>
      </c>
      <c r="H3374" s="143">
        <v>4334</v>
      </c>
      <c r="I3374" s="143">
        <v>7515</v>
      </c>
      <c r="J3374" s="143">
        <v>1209</v>
      </c>
      <c r="K3374" s="147" t="s">
        <v>77</v>
      </c>
      <c r="L3374" s="152"/>
      <c r="M3374" s="57"/>
      <c r="N3374" s="150"/>
      <c r="O3374" s="150"/>
      <c r="P3374" s="150"/>
      <c r="Q3374" s="150"/>
    </row>
    <row r="3375" spans="1:17" ht="15">
      <c r="A3375" s="142">
        <v>45043</v>
      </c>
      <c r="B3375" s="143">
        <f t="shared" si="0"/>
        <v>4</v>
      </c>
      <c r="C3375" s="143">
        <f t="shared" si="1"/>
        <v>2023</v>
      </c>
      <c r="D3375" s="154">
        <v>42128</v>
      </c>
      <c r="E3375" s="145">
        <f t="shared" si="2"/>
        <v>5</v>
      </c>
      <c r="F3375" s="145">
        <f t="shared" si="3"/>
        <v>2015</v>
      </c>
      <c r="G3375" s="153" t="s">
        <v>2537</v>
      </c>
      <c r="H3375" s="143">
        <v>4336</v>
      </c>
      <c r="I3375" s="143">
        <v>7518</v>
      </c>
      <c r="J3375" s="143">
        <v>244</v>
      </c>
      <c r="K3375" s="147" t="s">
        <v>77</v>
      </c>
      <c r="L3375" s="152"/>
      <c r="M3375" s="57"/>
      <c r="N3375" s="150"/>
      <c r="O3375" s="150"/>
      <c r="P3375" s="150"/>
      <c r="Q3375" s="150"/>
    </row>
    <row r="3376" spans="1:17" ht="15">
      <c r="A3376" s="142">
        <v>45044</v>
      </c>
      <c r="B3376" s="143">
        <f t="shared" si="0"/>
        <v>4</v>
      </c>
      <c r="C3376" s="143">
        <f t="shared" si="1"/>
        <v>2023</v>
      </c>
      <c r="D3376" s="154">
        <v>42128</v>
      </c>
      <c r="E3376" s="145">
        <f t="shared" si="2"/>
        <v>5</v>
      </c>
      <c r="F3376" s="145">
        <f t="shared" si="3"/>
        <v>2015</v>
      </c>
      <c r="G3376" s="146"/>
      <c r="H3376" s="143">
        <v>4338</v>
      </c>
      <c r="I3376" s="143">
        <v>7521</v>
      </c>
      <c r="J3376" s="143">
        <v>360</v>
      </c>
      <c r="K3376" s="147" t="s">
        <v>77</v>
      </c>
      <c r="L3376" s="152"/>
      <c r="M3376" s="57"/>
      <c r="N3376" s="150"/>
      <c r="O3376" s="150"/>
      <c r="P3376" s="150"/>
      <c r="Q3376" s="150"/>
    </row>
    <row r="3377" spans="1:17" ht="15">
      <c r="A3377" s="142">
        <v>45045</v>
      </c>
      <c r="B3377" s="143">
        <f t="shared" si="0"/>
        <v>4</v>
      </c>
      <c r="C3377" s="143">
        <f t="shared" si="1"/>
        <v>2023</v>
      </c>
      <c r="D3377" s="154">
        <v>42128</v>
      </c>
      <c r="E3377" s="145">
        <f t="shared" si="2"/>
        <v>5</v>
      </c>
      <c r="F3377" s="145">
        <f t="shared" si="3"/>
        <v>2015</v>
      </c>
      <c r="G3377" s="153" t="s">
        <v>2538</v>
      </c>
      <c r="H3377" s="143">
        <v>4341</v>
      </c>
      <c r="I3377" s="143">
        <v>7525</v>
      </c>
      <c r="J3377" s="143">
        <v>1949</v>
      </c>
      <c r="K3377" s="147" t="s">
        <v>77</v>
      </c>
      <c r="L3377" s="152"/>
      <c r="M3377" s="57"/>
      <c r="N3377" s="150"/>
      <c r="O3377" s="150"/>
      <c r="P3377" s="150"/>
      <c r="Q3377" s="150"/>
    </row>
    <row r="3378" spans="1:17" ht="15">
      <c r="A3378" s="142">
        <v>45046</v>
      </c>
      <c r="B3378" s="143">
        <f t="shared" si="0"/>
        <v>4</v>
      </c>
      <c r="C3378" s="143">
        <f t="shared" si="1"/>
        <v>2023</v>
      </c>
      <c r="D3378" s="154">
        <v>42128</v>
      </c>
      <c r="E3378" s="145">
        <f t="shared" si="2"/>
        <v>5</v>
      </c>
      <c r="F3378" s="145">
        <f t="shared" si="3"/>
        <v>2015</v>
      </c>
      <c r="G3378" s="146"/>
      <c r="H3378" s="143">
        <v>4342</v>
      </c>
      <c r="I3378" s="143">
        <v>7526</v>
      </c>
      <c r="J3378" s="143">
        <v>1300</v>
      </c>
      <c r="K3378" s="147" t="s">
        <v>77</v>
      </c>
      <c r="L3378" s="152"/>
      <c r="M3378" s="57"/>
      <c r="N3378" s="150"/>
      <c r="O3378" s="150"/>
      <c r="P3378" s="150"/>
      <c r="Q3378" s="150"/>
    </row>
    <row r="3379" spans="1:17" ht="15">
      <c r="A3379" s="142">
        <v>45047</v>
      </c>
      <c r="B3379" s="143">
        <f t="shared" si="0"/>
        <v>5</v>
      </c>
      <c r="C3379" s="143">
        <f t="shared" si="1"/>
        <v>2023</v>
      </c>
      <c r="D3379" s="154">
        <v>42128</v>
      </c>
      <c r="E3379" s="145">
        <f t="shared" si="2"/>
        <v>5</v>
      </c>
      <c r="F3379" s="145">
        <f t="shared" si="3"/>
        <v>2015</v>
      </c>
      <c r="G3379" s="146"/>
      <c r="H3379" s="143">
        <v>4001</v>
      </c>
      <c r="I3379" s="143">
        <v>7532</v>
      </c>
      <c r="J3379" s="143">
        <v>1000</v>
      </c>
      <c r="K3379" s="147" t="s">
        <v>77</v>
      </c>
      <c r="L3379" s="152"/>
      <c r="M3379" s="57"/>
      <c r="N3379" s="150"/>
      <c r="O3379" s="150"/>
      <c r="P3379" s="150"/>
      <c r="Q3379" s="150"/>
    </row>
    <row r="3380" spans="1:17" ht="15">
      <c r="A3380" s="142">
        <v>45048</v>
      </c>
      <c r="B3380" s="143">
        <f t="shared" si="0"/>
        <v>5</v>
      </c>
      <c r="C3380" s="143">
        <f t="shared" si="1"/>
        <v>2023</v>
      </c>
      <c r="D3380" s="154">
        <v>42128</v>
      </c>
      <c r="E3380" s="145">
        <f t="shared" si="2"/>
        <v>5</v>
      </c>
      <c r="F3380" s="145">
        <f t="shared" si="3"/>
        <v>2015</v>
      </c>
      <c r="G3380" s="153" t="s">
        <v>2539</v>
      </c>
      <c r="H3380" s="143">
        <v>4344</v>
      </c>
      <c r="I3380" s="143">
        <v>7533</v>
      </c>
      <c r="J3380" s="143">
        <v>134</v>
      </c>
      <c r="K3380" s="147" t="s">
        <v>77</v>
      </c>
      <c r="L3380" s="152"/>
      <c r="M3380" s="57"/>
      <c r="N3380" s="150"/>
      <c r="O3380" s="150"/>
      <c r="P3380" s="150"/>
      <c r="Q3380" s="150"/>
    </row>
    <row r="3381" spans="1:17" ht="15">
      <c r="A3381" s="142">
        <v>45049</v>
      </c>
      <c r="B3381" s="143">
        <f t="shared" si="0"/>
        <v>5</v>
      </c>
      <c r="C3381" s="143">
        <f t="shared" si="1"/>
        <v>2023</v>
      </c>
      <c r="D3381" s="154">
        <v>42128</v>
      </c>
      <c r="E3381" s="145">
        <f t="shared" si="2"/>
        <v>5</v>
      </c>
      <c r="F3381" s="145">
        <f t="shared" si="3"/>
        <v>2015</v>
      </c>
      <c r="G3381" s="153" t="s">
        <v>2540</v>
      </c>
      <c r="H3381" s="143">
        <v>4345</v>
      </c>
      <c r="I3381" s="143">
        <v>7534</v>
      </c>
      <c r="J3381" s="143">
        <v>245</v>
      </c>
      <c r="K3381" s="147" t="s">
        <v>77</v>
      </c>
      <c r="L3381" s="152"/>
      <c r="M3381" s="57"/>
      <c r="N3381" s="150"/>
      <c r="O3381" s="150"/>
      <c r="P3381" s="150"/>
      <c r="Q3381" s="150"/>
    </row>
    <row r="3382" spans="1:17" ht="15">
      <c r="A3382" s="142">
        <v>45050</v>
      </c>
      <c r="B3382" s="143">
        <f t="shared" si="0"/>
        <v>5</v>
      </c>
      <c r="C3382" s="143">
        <f t="shared" si="1"/>
        <v>2023</v>
      </c>
      <c r="D3382" s="154">
        <v>42128</v>
      </c>
      <c r="E3382" s="145">
        <f t="shared" si="2"/>
        <v>5</v>
      </c>
      <c r="F3382" s="145">
        <f t="shared" si="3"/>
        <v>2015</v>
      </c>
      <c r="G3382" s="153" t="s">
        <v>343</v>
      </c>
      <c r="H3382" s="143">
        <v>4</v>
      </c>
      <c r="I3382" s="143">
        <v>7535</v>
      </c>
      <c r="J3382" s="143">
        <v>49</v>
      </c>
      <c r="K3382" s="147" t="s">
        <v>77</v>
      </c>
      <c r="L3382" s="152"/>
      <c r="M3382" s="57"/>
      <c r="N3382" s="150"/>
      <c r="O3382" s="150"/>
      <c r="P3382" s="150"/>
      <c r="Q3382" s="150"/>
    </row>
    <row r="3383" spans="1:17" ht="15">
      <c r="A3383" s="142">
        <v>45051</v>
      </c>
      <c r="B3383" s="143">
        <f t="shared" si="0"/>
        <v>5</v>
      </c>
      <c r="C3383" s="143">
        <f t="shared" si="1"/>
        <v>2023</v>
      </c>
      <c r="D3383" s="154">
        <v>42128</v>
      </c>
      <c r="E3383" s="145">
        <f t="shared" si="2"/>
        <v>5</v>
      </c>
      <c r="F3383" s="145">
        <f t="shared" si="3"/>
        <v>2015</v>
      </c>
      <c r="G3383" s="153" t="s">
        <v>2541</v>
      </c>
      <c r="H3383" s="143">
        <v>4349</v>
      </c>
      <c r="I3383" s="143">
        <v>7542</v>
      </c>
      <c r="J3383" s="143">
        <v>2299</v>
      </c>
      <c r="K3383" s="147" t="s">
        <v>77</v>
      </c>
      <c r="L3383" s="152"/>
      <c r="M3383" s="57"/>
      <c r="N3383" s="150"/>
      <c r="O3383" s="150"/>
      <c r="P3383" s="150"/>
      <c r="Q3383" s="150"/>
    </row>
    <row r="3384" spans="1:17" ht="15">
      <c r="A3384" s="142">
        <v>45052</v>
      </c>
      <c r="B3384" s="143">
        <f t="shared" si="0"/>
        <v>5</v>
      </c>
      <c r="C3384" s="143">
        <f t="shared" si="1"/>
        <v>2023</v>
      </c>
      <c r="D3384" s="154">
        <v>42128</v>
      </c>
      <c r="E3384" s="145">
        <f t="shared" si="2"/>
        <v>5</v>
      </c>
      <c r="F3384" s="145">
        <f t="shared" si="3"/>
        <v>2015</v>
      </c>
      <c r="G3384" s="153" t="s">
        <v>2542</v>
      </c>
      <c r="H3384" s="143">
        <v>2538</v>
      </c>
      <c r="I3384" s="143">
        <v>7543</v>
      </c>
      <c r="J3384" s="143">
        <v>809</v>
      </c>
      <c r="K3384" s="147" t="s">
        <v>77</v>
      </c>
      <c r="L3384" s="152"/>
      <c r="M3384" s="57"/>
      <c r="N3384" s="150"/>
      <c r="O3384" s="150"/>
      <c r="P3384" s="150"/>
      <c r="Q3384" s="150"/>
    </row>
    <row r="3385" spans="1:17" ht="15">
      <c r="A3385" s="142">
        <v>45053</v>
      </c>
      <c r="B3385" s="143">
        <f t="shared" si="0"/>
        <v>5</v>
      </c>
      <c r="C3385" s="143">
        <f t="shared" si="1"/>
        <v>2023</v>
      </c>
      <c r="D3385" s="154">
        <v>42128</v>
      </c>
      <c r="E3385" s="145">
        <f t="shared" si="2"/>
        <v>5</v>
      </c>
      <c r="F3385" s="145">
        <f t="shared" si="3"/>
        <v>2015</v>
      </c>
      <c r="G3385" s="153" t="s">
        <v>2543</v>
      </c>
      <c r="H3385" s="143">
        <v>4348</v>
      </c>
      <c r="I3385" s="143">
        <v>7545</v>
      </c>
      <c r="J3385" s="143">
        <v>194</v>
      </c>
      <c r="K3385" s="147" t="s">
        <v>77</v>
      </c>
      <c r="L3385" s="152"/>
      <c r="M3385" s="57"/>
      <c r="N3385" s="150"/>
      <c r="O3385" s="150"/>
      <c r="P3385" s="150"/>
      <c r="Q3385" s="150"/>
    </row>
    <row r="3386" spans="1:17" ht="15">
      <c r="A3386" s="142">
        <v>45054</v>
      </c>
      <c r="B3386" s="143">
        <f t="shared" si="0"/>
        <v>5</v>
      </c>
      <c r="C3386" s="143">
        <f t="shared" si="1"/>
        <v>2023</v>
      </c>
      <c r="D3386" s="154">
        <v>42128</v>
      </c>
      <c r="E3386" s="145">
        <f t="shared" si="2"/>
        <v>5</v>
      </c>
      <c r="F3386" s="145">
        <f t="shared" si="3"/>
        <v>2015</v>
      </c>
      <c r="G3386" s="153" t="s">
        <v>2544</v>
      </c>
      <c r="H3386" s="143">
        <v>4351</v>
      </c>
      <c r="I3386" s="143">
        <v>7546</v>
      </c>
      <c r="J3386" s="143">
        <v>194</v>
      </c>
      <c r="K3386" s="147" t="s">
        <v>77</v>
      </c>
      <c r="L3386" s="152"/>
      <c r="M3386" s="57"/>
      <c r="N3386" s="150"/>
      <c r="O3386" s="150"/>
      <c r="P3386" s="150"/>
      <c r="Q3386" s="150"/>
    </row>
    <row r="3387" spans="1:17" ht="15">
      <c r="A3387" s="142">
        <v>45055</v>
      </c>
      <c r="B3387" s="143">
        <f t="shared" si="0"/>
        <v>5</v>
      </c>
      <c r="C3387" s="143">
        <f t="shared" si="1"/>
        <v>2023</v>
      </c>
      <c r="D3387" s="154">
        <v>42128</v>
      </c>
      <c r="E3387" s="145">
        <f t="shared" si="2"/>
        <v>5</v>
      </c>
      <c r="F3387" s="145">
        <f t="shared" si="3"/>
        <v>2015</v>
      </c>
      <c r="G3387" s="153" t="s">
        <v>2545</v>
      </c>
      <c r="H3387" s="143">
        <v>4354</v>
      </c>
      <c r="I3387" s="143">
        <v>7557</v>
      </c>
      <c r="J3387" s="143">
        <v>244</v>
      </c>
      <c r="K3387" s="147" t="s">
        <v>77</v>
      </c>
      <c r="L3387" s="152"/>
      <c r="M3387" s="57"/>
      <c r="N3387" s="150"/>
      <c r="O3387" s="150"/>
      <c r="P3387" s="150"/>
      <c r="Q3387" s="150"/>
    </row>
    <row r="3388" spans="1:17" ht="15">
      <c r="A3388" s="142">
        <v>45056</v>
      </c>
      <c r="B3388" s="143">
        <f t="shared" si="0"/>
        <v>5</v>
      </c>
      <c r="C3388" s="143">
        <f t="shared" si="1"/>
        <v>2023</v>
      </c>
      <c r="D3388" s="154">
        <v>42128</v>
      </c>
      <c r="E3388" s="145">
        <f t="shared" si="2"/>
        <v>5</v>
      </c>
      <c r="F3388" s="145">
        <f t="shared" si="3"/>
        <v>2015</v>
      </c>
      <c r="G3388" s="153" t="s">
        <v>2546</v>
      </c>
      <c r="H3388" s="143">
        <v>4356</v>
      </c>
      <c r="I3388" s="143">
        <v>7559</v>
      </c>
      <c r="J3388" s="143">
        <v>239</v>
      </c>
      <c r="K3388" s="147" t="s">
        <v>77</v>
      </c>
      <c r="L3388" s="152"/>
      <c r="M3388" s="57"/>
      <c r="N3388" s="150"/>
      <c r="O3388" s="150"/>
      <c r="P3388" s="150"/>
      <c r="Q3388" s="150"/>
    </row>
    <row r="3389" spans="1:17" ht="15">
      <c r="A3389" s="142">
        <v>45057</v>
      </c>
      <c r="B3389" s="143">
        <f t="shared" si="0"/>
        <v>5</v>
      </c>
      <c r="C3389" s="143">
        <f t="shared" si="1"/>
        <v>2023</v>
      </c>
      <c r="D3389" s="154">
        <v>42129</v>
      </c>
      <c r="E3389" s="145">
        <f t="shared" si="2"/>
        <v>5</v>
      </c>
      <c r="F3389" s="145">
        <f t="shared" si="3"/>
        <v>2015</v>
      </c>
      <c r="G3389" s="153" t="s">
        <v>2547</v>
      </c>
      <c r="H3389" s="143">
        <v>4359</v>
      </c>
      <c r="I3389" s="143">
        <v>7566</v>
      </c>
      <c r="J3389" s="143">
        <v>104</v>
      </c>
      <c r="K3389" s="147" t="s">
        <v>77</v>
      </c>
      <c r="L3389" s="152"/>
      <c r="M3389" s="57"/>
      <c r="N3389" s="150"/>
      <c r="O3389" s="150"/>
      <c r="P3389" s="150"/>
      <c r="Q3389" s="150"/>
    </row>
    <row r="3390" spans="1:17" ht="15">
      <c r="A3390" s="142">
        <v>45058</v>
      </c>
      <c r="B3390" s="143">
        <f t="shared" si="0"/>
        <v>5</v>
      </c>
      <c r="C3390" s="143">
        <f t="shared" si="1"/>
        <v>2023</v>
      </c>
      <c r="D3390" s="154">
        <v>42129</v>
      </c>
      <c r="E3390" s="145">
        <f t="shared" si="2"/>
        <v>5</v>
      </c>
      <c r="F3390" s="145">
        <f t="shared" si="3"/>
        <v>2015</v>
      </c>
      <c r="G3390" s="153" t="s">
        <v>2548</v>
      </c>
      <c r="H3390" s="143">
        <v>4360</v>
      </c>
      <c r="I3390" s="143">
        <v>7567</v>
      </c>
      <c r="J3390" s="143">
        <v>104</v>
      </c>
      <c r="K3390" s="147" t="s">
        <v>77</v>
      </c>
      <c r="L3390" s="152"/>
      <c r="M3390" s="57"/>
      <c r="N3390" s="150"/>
      <c r="O3390" s="150"/>
      <c r="P3390" s="150"/>
      <c r="Q3390" s="150"/>
    </row>
    <row r="3391" spans="1:17" ht="15">
      <c r="A3391" s="142">
        <v>45059</v>
      </c>
      <c r="B3391" s="143">
        <f t="shared" si="0"/>
        <v>5</v>
      </c>
      <c r="C3391" s="143">
        <f t="shared" si="1"/>
        <v>2023</v>
      </c>
      <c r="D3391" s="154">
        <v>42129</v>
      </c>
      <c r="E3391" s="145">
        <f t="shared" si="2"/>
        <v>5</v>
      </c>
      <c r="F3391" s="145">
        <f t="shared" si="3"/>
        <v>2015</v>
      </c>
      <c r="G3391" s="153" t="s">
        <v>2549</v>
      </c>
      <c r="H3391" s="143">
        <v>4333</v>
      </c>
      <c r="I3391" s="143">
        <v>7570</v>
      </c>
      <c r="J3391" s="143">
        <v>104</v>
      </c>
      <c r="K3391" s="147" t="s">
        <v>77</v>
      </c>
      <c r="L3391" s="152"/>
      <c r="M3391" s="57"/>
      <c r="N3391" s="150"/>
      <c r="O3391" s="150"/>
      <c r="P3391" s="150"/>
      <c r="Q3391" s="150"/>
    </row>
    <row r="3392" spans="1:17" ht="15">
      <c r="A3392" s="142">
        <v>45060</v>
      </c>
      <c r="B3392" s="143">
        <f t="shared" si="0"/>
        <v>5</v>
      </c>
      <c r="C3392" s="143">
        <f t="shared" si="1"/>
        <v>2023</v>
      </c>
      <c r="D3392" s="154">
        <v>42129</v>
      </c>
      <c r="E3392" s="145">
        <f t="shared" si="2"/>
        <v>5</v>
      </c>
      <c r="F3392" s="145">
        <f t="shared" si="3"/>
        <v>2015</v>
      </c>
      <c r="G3392" s="153" t="s">
        <v>2550</v>
      </c>
      <c r="H3392" s="143">
        <v>4363</v>
      </c>
      <c r="I3392" s="143">
        <v>7571</v>
      </c>
      <c r="J3392" s="143">
        <v>104</v>
      </c>
      <c r="K3392" s="147" t="s">
        <v>77</v>
      </c>
      <c r="L3392" s="152"/>
      <c r="M3392" s="57"/>
      <c r="N3392" s="150"/>
      <c r="O3392" s="150"/>
      <c r="P3392" s="150"/>
      <c r="Q3392" s="150"/>
    </row>
    <row r="3393" spans="1:17" ht="15">
      <c r="A3393" s="142">
        <v>45061</v>
      </c>
      <c r="B3393" s="143">
        <f t="shared" si="0"/>
        <v>5</v>
      </c>
      <c r="C3393" s="143">
        <f t="shared" si="1"/>
        <v>2023</v>
      </c>
      <c r="D3393" s="154">
        <v>42129</v>
      </c>
      <c r="E3393" s="145">
        <f t="shared" si="2"/>
        <v>5</v>
      </c>
      <c r="F3393" s="145">
        <f t="shared" si="3"/>
        <v>2015</v>
      </c>
      <c r="G3393" s="153" t="s">
        <v>2551</v>
      </c>
      <c r="H3393" s="143">
        <v>4366</v>
      </c>
      <c r="I3393" s="143">
        <v>7574</v>
      </c>
      <c r="J3393" s="143">
        <v>104</v>
      </c>
      <c r="K3393" s="147" t="s">
        <v>77</v>
      </c>
      <c r="L3393" s="152"/>
      <c r="M3393" s="57"/>
      <c r="N3393" s="150"/>
      <c r="O3393" s="150"/>
      <c r="P3393" s="150"/>
      <c r="Q3393" s="150"/>
    </row>
    <row r="3394" spans="1:17" ht="15">
      <c r="A3394" s="142">
        <v>45062</v>
      </c>
      <c r="B3394" s="143">
        <f t="shared" si="0"/>
        <v>5</v>
      </c>
      <c r="C3394" s="143">
        <f t="shared" si="1"/>
        <v>2023</v>
      </c>
      <c r="D3394" s="154">
        <v>42129</v>
      </c>
      <c r="E3394" s="145">
        <f t="shared" si="2"/>
        <v>5</v>
      </c>
      <c r="F3394" s="145">
        <f t="shared" si="3"/>
        <v>2015</v>
      </c>
      <c r="G3394" s="153" t="s">
        <v>2552</v>
      </c>
      <c r="H3394" s="143">
        <v>4367</v>
      </c>
      <c r="I3394" s="143">
        <v>7576</v>
      </c>
      <c r="J3394" s="143">
        <v>1074</v>
      </c>
      <c r="K3394" s="147" t="s">
        <v>77</v>
      </c>
      <c r="L3394" s="152"/>
      <c r="M3394" s="57"/>
      <c r="N3394" s="150"/>
      <c r="O3394" s="150"/>
      <c r="P3394" s="150"/>
      <c r="Q3394" s="150"/>
    </row>
    <row r="3395" spans="1:17" ht="15">
      <c r="A3395" s="142">
        <v>45063</v>
      </c>
      <c r="B3395" s="143">
        <f t="shared" si="0"/>
        <v>5</v>
      </c>
      <c r="C3395" s="143">
        <f t="shared" si="1"/>
        <v>2023</v>
      </c>
      <c r="D3395" s="154">
        <v>42129</v>
      </c>
      <c r="E3395" s="145">
        <f t="shared" si="2"/>
        <v>5</v>
      </c>
      <c r="F3395" s="145">
        <f t="shared" si="3"/>
        <v>2015</v>
      </c>
      <c r="G3395" s="153" t="s">
        <v>2553</v>
      </c>
      <c r="H3395" s="143">
        <v>4373</v>
      </c>
      <c r="I3395" s="143">
        <v>7583</v>
      </c>
      <c r="J3395" s="143">
        <v>244</v>
      </c>
      <c r="K3395" s="147" t="s">
        <v>77</v>
      </c>
      <c r="L3395" s="152"/>
      <c r="M3395" s="57"/>
      <c r="N3395" s="150"/>
      <c r="O3395" s="150"/>
      <c r="P3395" s="150"/>
      <c r="Q3395" s="150"/>
    </row>
    <row r="3396" spans="1:17" ht="15">
      <c r="A3396" s="142">
        <v>45064</v>
      </c>
      <c r="B3396" s="143">
        <f t="shared" si="0"/>
        <v>5</v>
      </c>
      <c r="C3396" s="143">
        <f t="shared" si="1"/>
        <v>2023</v>
      </c>
      <c r="D3396" s="154">
        <v>42129</v>
      </c>
      <c r="E3396" s="145">
        <f t="shared" si="2"/>
        <v>5</v>
      </c>
      <c r="F3396" s="145">
        <f t="shared" si="3"/>
        <v>2015</v>
      </c>
      <c r="G3396" s="153" t="s">
        <v>2554</v>
      </c>
      <c r="H3396" s="143">
        <v>4376</v>
      </c>
      <c r="I3396" s="143">
        <v>7586</v>
      </c>
      <c r="J3396" s="143">
        <v>244</v>
      </c>
      <c r="K3396" s="147" t="s">
        <v>77</v>
      </c>
      <c r="L3396" s="152"/>
      <c r="M3396" s="57"/>
      <c r="N3396" s="150"/>
      <c r="O3396" s="150"/>
      <c r="P3396" s="150"/>
      <c r="Q3396" s="150"/>
    </row>
    <row r="3397" spans="1:17" ht="15">
      <c r="A3397" s="142">
        <v>45065</v>
      </c>
      <c r="B3397" s="143">
        <f t="shared" si="0"/>
        <v>5</v>
      </c>
      <c r="C3397" s="143">
        <f t="shared" si="1"/>
        <v>2023</v>
      </c>
      <c r="D3397" s="154">
        <v>42129</v>
      </c>
      <c r="E3397" s="145">
        <f t="shared" si="2"/>
        <v>5</v>
      </c>
      <c r="F3397" s="145">
        <f t="shared" si="3"/>
        <v>2015</v>
      </c>
      <c r="G3397" s="153" t="s">
        <v>2555</v>
      </c>
      <c r="H3397" s="143">
        <v>4377</v>
      </c>
      <c r="I3397" s="143">
        <v>7587</v>
      </c>
      <c r="J3397" s="143">
        <v>104</v>
      </c>
      <c r="K3397" s="147" t="s">
        <v>77</v>
      </c>
      <c r="L3397" s="152"/>
      <c r="M3397" s="57"/>
      <c r="N3397" s="150"/>
      <c r="O3397" s="150"/>
      <c r="P3397" s="150"/>
      <c r="Q3397" s="150"/>
    </row>
    <row r="3398" spans="1:17" ht="15">
      <c r="A3398" s="142">
        <v>45066</v>
      </c>
      <c r="B3398" s="143">
        <f t="shared" si="0"/>
        <v>5</v>
      </c>
      <c r="C3398" s="143">
        <f t="shared" si="1"/>
        <v>2023</v>
      </c>
      <c r="D3398" s="154">
        <v>42129</v>
      </c>
      <c r="E3398" s="145">
        <f t="shared" si="2"/>
        <v>5</v>
      </c>
      <c r="F3398" s="145">
        <f t="shared" si="3"/>
        <v>2015</v>
      </c>
      <c r="G3398" s="153" t="s">
        <v>2556</v>
      </c>
      <c r="H3398" s="143">
        <v>4374</v>
      </c>
      <c r="I3398" s="143">
        <v>7589</v>
      </c>
      <c r="J3398" s="143">
        <v>559</v>
      </c>
      <c r="K3398" s="147" t="s">
        <v>77</v>
      </c>
      <c r="L3398" s="152"/>
      <c r="M3398" s="57"/>
      <c r="N3398" s="150"/>
      <c r="O3398" s="150"/>
      <c r="P3398" s="150"/>
      <c r="Q3398" s="150"/>
    </row>
    <row r="3399" spans="1:17" ht="15">
      <c r="A3399" s="142">
        <v>45067</v>
      </c>
      <c r="B3399" s="143">
        <f t="shared" si="0"/>
        <v>5</v>
      </c>
      <c r="C3399" s="143">
        <f t="shared" si="1"/>
        <v>2023</v>
      </c>
      <c r="D3399" s="154">
        <v>42129</v>
      </c>
      <c r="E3399" s="145">
        <f t="shared" si="2"/>
        <v>5</v>
      </c>
      <c r="F3399" s="145">
        <f t="shared" si="3"/>
        <v>2015</v>
      </c>
      <c r="G3399" s="153" t="s">
        <v>2557</v>
      </c>
      <c r="H3399" s="143">
        <v>4185</v>
      </c>
      <c r="I3399" s="143">
        <v>7591</v>
      </c>
      <c r="J3399" s="143">
        <v>4499</v>
      </c>
      <c r="K3399" s="147" t="s">
        <v>77</v>
      </c>
      <c r="L3399" s="152"/>
      <c r="M3399" s="57"/>
      <c r="N3399" s="150"/>
      <c r="O3399" s="150"/>
      <c r="P3399" s="150"/>
      <c r="Q3399" s="150"/>
    </row>
    <row r="3400" spans="1:17" ht="15">
      <c r="A3400" s="142">
        <v>45068</v>
      </c>
      <c r="B3400" s="143">
        <f t="shared" si="0"/>
        <v>5</v>
      </c>
      <c r="C3400" s="143">
        <f t="shared" si="1"/>
        <v>2023</v>
      </c>
      <c r="D3400" s="154">
        <v>42129</v>
      </c>
      <c r="E3400" s="145">
        <f t="shared" si="2"/>
        <v>5</v>
      </c>
      <c r="F3400" s="145">
        <f t="shared" si="3"/>
        <v>2015</v>
      </c>
      <c r="G3400" s="153" t="s">
        <v>2558</v>
      </c>
      <c r="H3400" s="143">
        <v>4385</v>
      </c>
      <c r="I3400" s="143">
        <v>7600</v>
      </c>
      <c r="J3400" s="143">
        <v>244</v>
      </c>
      <c r="K3400" s="147" t="s">
        <v>77</v>
      </c>
      <c r="L3400" s="152"/>
      <c r="M3400" s="57"/>
      <c r="N3400" s="150"/>
      <c r="O3400" s="150"/>
      <c r="P3400" s="150"/>
      <c r="Q3400" s="150"/>
    </row>
    <row r="3401" spans="1:17" ht="15">
      <c r="A3401" s="142">
        <v>45069</v>
      </c>
      <c r="B3401" s="143">
        <f t="shared" si="0"/>
        <v>5</v>
      </c>
      <c r="C3401" s="143">
        <f t="shared" si="1"/>
        <v>2023</v>
      </c>
      <c r="D3401" s="154">
        <v>42129</v>
      </c>
      <c r="E3401" s="145">
        <f t="shared" si="2"/>
        <v>5</v>
      </c>
      <c r="F3401" s="145">
        <f t="shared" si="3"/>
        <v>2015</v>
      </c>
      <c r="G3401" s="153" t="s">
        <v>2559</v>
      </c>
      <c r="H3401" s="143">
        <v>4387</v>
      </c>
      <c r="I3401" s="143">
        <v>7602</v>
      </c>
      <c r="J3401" s="143">
        <v>2299</v>
      </c>
      <c r="K3401" s="147" t="s">
        <v>77</v>
      </c>
      <c r="L3401" s="152"/>
      <c r="M3401" s="57"/>
      <c r="N3401" s="150"/>
      <c r="O3401" s="150"/>
      <c r="P3401" s="150"/>
      <c r="Q3401" s="150"/>
    </row>
    <row r="3402" spans="1:17" ht="15">
      <c r="A3402" s="142">
        <v>45070</v>
      </c>
      <c r="B3402" s="143">
        <f t="shared" si="0"/>
        <v>5</v>
      </c>
      <c r="C3402" s="143">
        <f t="shared" si="1"/>
        <v>2023</v>
      </c>
      <c r="D3402" s="154">
        <v>42129</v>
      </c>
      <c r="E3402" s="145">
        <f t="shared" si="2"/>
        <v>5</v>
      </c>
      <c r="F3402" s="145">
        <f t="shared" si="3"/>
        <v>2015</v>
      </c>
      <c r="G3402" s="153" t="s">
        <v>2560</v>
      </c>
      <c r="H3402" s="143">
        <v>4392</v>
      </c>
      <c r="I3402" s="143">
        <v>7609</v>
      </c>
      <c r="J3402" s="143">
        <v>2549</v>
      </c>
      <c r="K3402" s="147" t="s">
        <v>77</v>
      </c>
      <c r="L3402" s="152"/>
      <c r="M3402" s="57"/>
      <c r="N3402" s="150"/>
      <c r="O3402" s="150"/>
      <c r="P3402" s="150"/>
      <c r="Q3402" s="150"/>
    </row>
    <row r="3403" spans="1:17" ht="15">
      <c r="A3403" s="142">
        <v>45071</v>
      </c>
      <c r="B3403" s="143">
        <f t="shared" si="0"/>
        <v>5</v>
      </c>
      <c r="C3403" s="143">
        <f t="shared" si="1"/>
        <v>2023</v>
      </c>
      <c r="D3403" s="154">
        <v>42129</v>
      </c>
      <c r="E3403" s="145">
        <f t="shared" si="2"/>
        <v>5</v>
      </c>
      <c r="F3403" s="145">
        <f t="shared" si="3"/>
        <v>2015</v>
      </c>
      <c r="G3403" s="153" t="s">
        <v>2561</v>
      </c>
      <c r="H3403" s="143">
        <v>4395</v>
      </c>
      <c r="I3403" s="143">
        <v>7613</v>
      </c>
      <c r="J3403" s="143">
        <v>134</v>
      </c>
      <c r="K3403" s="147" t="s">
        <v>77</v>
      </c>
      <c r="L3403" s="152"/>
      <c r="M3403" s="57"/>
      <c r="N3403" s="150"/>
      <c r="O3403" s="150"/>
      <c r="P3403" s="150"/>
      <c r="Q3403" s="150"/>
    </row>
    <row r="3404" spans="1:17" ht="15">
      <c r="A3404" s="142">
        <v>45072</v>
      </c>
      <c r="B3404" s="143">
        <f t="shared" si="0"/>
        <v>5</v>
      </c>
      <c r="C3404" s="143">
        <f t="shared" si="1"/>
        <v>2023</v>
      </c>
      <c r="D3404" s="154">
        <v>42129</v>
      </c>
      <c r="E3404" s="145">
        <f t="shared" si="2"/>
        <v>5</v>
      </c>
      <c r="F3404" s="145">
        <f t="shared" si="3"/>
        <v>2015</v>
      </c>
      <c r="G3404" s="153" t="s">
        <v>2562</v>
      </c>
      <c r="H3404" s="143">
        <v>4365</v>
      </c>
      <c r="I3404" s="143">
        <v>7614</v>
      </c>
      <c r="J3404" s="143">
        <v>134</v>
      </c>
      <c r="K3404" s="147" t="s">
        <v>77</v>
      </c>
      <c r="L3404" s="152"/>
      <c r="M3404" s="57"/>
      <c r="N3404" s="150"/>
      <c r="O3404" s="150"/>
      <c r="P3404" s="150"/>
      <c r="Q3404" s="150"/>
    </row>
    <row r="3405" spans="1:17" ht="15">
      <c r="A3405" s="142">
        <v>45073</v>
      </c>
      <c r="B3405" s="143">
        <f t="shared" si="0"/>
        <v>5</v>
      </c>
      <c r="C3405" s="143">
        <f t="shared" si="1"/>
        <v>2023</v>
      </c>
      <c r="D3405" s="154">
        <v>42129</v>
      </c>
      <c r="E3405" s="145">
        <f t="shared" si="2"/>
        <v>5</v>
      </c>
      <c r="F3405" s="145">
        <f t="shared" si="3"/>
        <v>2015</v>
      </c>
      <c r="G3405" s="153" t="s">
        <v>2563</v>
      </c>
      <c r="H3405" s="143">
        <v>4400</v>
      </c>
      <c r="I3405" s="143">
        <v>7625</v>
      </c>
      <c r="J3405" s="143">
        <v>104</v>
      </c>
      <c r="K3405" s="147" t="s">
        <v>77</v>
      </c>
      <c r="L3405" s="152"/>
      <c r="M3405" s="57"/>
      <c r="N3405" s="150"/>
      <c r="O3405" s="150"/>
      <c r="P3405" s="150"/>
      <c r="Q3405" s="150"/>
    </row>
    <row r="3406" spans="1:17" ht="15">
      <c r="A3406" s="142">
        <v>45074</v>
      </c>
      <c r="B3406" s="143">
        <f t="shared" si="0"/>
        <v>5</v>
      </c>
      <c r="C3406" s="143">
        <f t="shared" si="1"/>
        <v>2023</v>
      </c>
      <c r="D3406" s="154">
        <v>42129</v>
      </c>
      <c r="E3406" s="145">
        <f t="shared" si="2"/>
        <v>5</v>
      </c>
      <c r="F3406" s="145">
        <f t="shared" si="3"/>
        <v>2015</v>
      </c>
      <c r="G3406" s="153" t="s">
        <v>2564</v>
      </c>
      <c r="H3406" s="143">
        <v>4401</v>
      </c>
      <c r="I3406" s="143">
        <v>7626</v>
      </c>
      <c r="J3406" s="143">
        <v>314</v>
      </c>
      <c r="K3406" s="147" t="s">
        <v>77</v>
      </c>
      <c r="L3406" s="152"/>
      <c r="M3406" s="57"/>
      <c r="N3406" s="150"/>
      <c r="O3406" s="150"/>
      <c r="P3406" s="150"/>
      <c r="Q3406" s="150"/>
    </row>
    <row r="3407" spans="1:17" ht="15">
      <c r="A3407" s="142">
        <v>45075</v>
      </c>
      <c r="B3407" s="143">
        <f t="shared" si="0"/>
        <v>5</v>
      </c>
      <c r="C3407" s="143">
        <f t="shared" si="1"/>
        <v>2023</v>
      </c>
      <c r="D3407" s="154">
        <v>42129</v>
      </c>
      <c r="E3407" s="145">
        <f t="shared" si="2"/>
        <v>5</v>
      </c>
      <c r="F3407" s="145">
        <f t="shared" si="3"/>
        <v>2015</v>
      </c>
      <c r="G3407" s="153" t="s">
        <v>2565</v>
      </c>
      <c r="H3407" s="143">
        <v>4396</v>
      </c>
      <c r="I3407" s="143">
        <v>7630</v>
      </c>
      <c r="J3407" s="143">
        <v>1449</v>
      </c>
      <c r="K3407" s="147" t="s">
        <v>77</v>
      </c>
      <c r="L3407" s="152"/>
      <c r="M3407" s="57"/>
      <c r="N3407" s="150"/>
      <c r="O3407" s="150"/>
      <c r="P3407" s="150"/>
      <c r="Q3407" s="150"/>
    </row>
    <row r="3408" spans="1:17" ht="15">
      <c r="A3408" s="142">
        <v>45076</v>
      </c>
      <c r="B3408" s="143">
        <f t="shared" si="0"/>
        <v>5</v>
      </c>
      <c r="C3408" s="143">
        <f t="shared" si="1"/>
        <v>2023</v>
      </c>
      <c r="D3408" s="154">
        <v>42129</v>
      </c>
      <c r="E3408" s="145">
        <f t="shared" si="2"/>
        <v>5</v>
      </c>
      <c r="F3408" s="145">
        <f t="shared" si="3"/>
        <v>2015</v>
      </c>
      <c r="G3408" s="153" t="s">
        <v>2566</v>
      </c>
      <c r="H3408" s="143">
        <v>4404</v>
      </c>
      <c r="I3408" s="143">
        <v>7631</v>
      </c>
      <c r="J3408" s="143">
        <v>134</v>
      </c>
      <c r="K3408" s="147" t="s">
        <v>77</v>
      </c>
      <c r="L3408" s="152"/>
      <c r="M3408" s="57"/>
      <c r="N3408" s="150"/>
      <c r="O3408" s="150"/>
      <c r="P3408" s="150"/>
      <c r="Q3408" s="150"/>
    </row>
    <row r="3409" spans="1:17" ht="15">
      <c r="A3409" s="142">
        <v>45077</v>
      </c>
      <c r="B3409" s="143">
        <f t="shared" si="0"/>
        <v>5</v>
      </c>
      <c r="C3409" s="143">
        <f t="shared" si="1"/>
        <v>2023</v>
      </c>
      <c r="D3409" s="154">
        <v>42129</v>
      </c>
      <c r="E3409" s="145">
        <f t="shared" si="2"/>
        <v>5</v>
      </c>
      <c r="F3409" s="145">
        <f t="shared" si="3"/>
        <v>2015</v>
      </c>
      <c r="G3409" s="153" t="s">
        <v>2567</v>
      </c>
      <c r="H3409" s="143">
        <v>4411</v>
      </c>
      <c r="I3409" s="143">
        <v>7638</v>
      </c>
      <c r="J3409" s="143">
        <v>194</v>
      </c>
      <c r="K3409" s="147" t="s">
        <v>77</v>
      </c>
      <c r="L3409" s="152"/>
      <c r="M3409" s="57"/>
      <c r="N3409" s="150"/>
      <c r="O3409" s="150"/>
      <c r="P3409" s="150"/>
      <c r="Q3409" s="150"/>
    </row>
    <row r="3410" spans="1:17" ht="15">
      <c r="A3410" s="142">
        <v>45078</v>
      </c>
      <c r="B3410" s="143">
        <f t="shared" si="0"/>
        <v>6</v>
      </c>
      <c r="C3410" s="143">
        <f t="shared" si="1"/>
        <v>2023</v>
      </c>
      <c r="D3410" s="154">
        <v>42129</v>
      </c>
      <c r="E3410" s="145">
        <f t="shared" si="2"/>
        <v>5</v>
      </c>
      <c r="F3410" s="145">
        <f t="shared" si="3"/>
        <v>2015</v>
      </c>
      <c r="G3410" s="153" t="s">
        <v>2568</v>
      </c>
      <c r="H3410" s="143">
        <v>4399</v>
      </c>
      <c r="I3410" s="143">
        <v>7639</v>
      </c>
      <c r="J3410" s="143">
        <v>874</v>
      </c>
      <c r="K3410" s="147" t="s">
        <v>77</v>
      </c>
      <c r="L3410" s="152"/>
      <c r="M3410" s="57"/>
      <c r="N3410" s="150"/>
      <c r="O3410" s="150"/>
      <c r="P3410" s="150"/>
      <c r="Q3410" s="150"/>
    </row>
    <row r="3411" spans="1:17" ht="15">
      <c r="A3411" s="142">
        <v>45079</v>
      </c>
      <c r="B3411" s="143">
        <f t="shared" si="0"/>
        <v>6</v>
      </c>
      <c r="C3411" s="143">
        <f t="shared" si="1"/>
        <v>2023</v>
      </c>
      <c r="D3411" s="154">
        <v>42129</v>
      </c>
      <c r="E3411" s="145">
        <f t="shared" si="2"/>
        <v>5</v>
      </c>
      <c r="F3411" s="145">
        <f t="shared" si="3"/>
        <v>2015</v>
      </c>
      <c r="G3411" s="153" t="s">
        <v>2569</v>
      </c>
      <c r="H3411" s="143">
        <v>4413</v>
      </c>
      <c r="I3411" s="143">
        <v>7641</v>
      </c>
      <c r="J3411" s="143">
        <v>489</v>
      </c>
      <c r="K3411" s="147" t="s">
        <v>77</v>
      </c>
      <c r="L3411" s="152"/>
      <c r="M3411" s="57"/>
      <c r="N3411" s="150"/>
      <c r="O3411" s="150"/>
      <c r="P3411" s="150"/>
      <c r="Q3411" s="150"/>
    </row>
    <row r="3412" spans="1:17" ht="15">
      <c r="A3412" s="142">
        <v>45080</v>
      </c>
      <c r="B3412" s="143">
        <f t="shared" si="0"/>
        <v>6</v>
      </c>
      <c r="C3412" s="143">
        <f t="shared" si="1"/>
        <v>2023</v>
      </c>
      <c r="D3412" s="154">
        <v>42129</v>
      </c>
      <c r="E3412" s="145">
        <f t="shared" si="2"/>
        <v>5</v>
      </c>
      <c r="F3412" s="145">
        <f t="shared" si="3"/>
        <v>2015</v>
      </c>
      <c r="G3412" s="146"/>
      <c r="H3412" s="143">
        <v>4414</v>
      </c>
      <c r="I3412" s="143">
        <v>7642</v>
      </c>
      <c r="J3412" s="143">
        <v>1000</v>
      </c>
      <c r="K3412" s="147" t="s">
        <v>77</v>
      </c>
      <c r="L3412" s="152"/>
      <c r="M3412" s="57"/>
      <c r="N3412" s="150"/>
      <c r="O3412" s="150"/>
      <c r="P3412" s="150"/>
      <c r="Q3412" s="150"/>
    </row>
    <row r="3413" spans="1:17" ht="15">
      <c r="A3413" s="142">
        <v>45081</v>
      </c>
      <c r="B3413" s="143">
        <f t="shared" si="0"/>
        <v>6</v>
      </c>
      <c r="C3413" s="143">
        <f t="shared" si="1"/>
        <v>2023</v>
      </c>
      <c r="D3413" s="154">
        <v>42129</v>
      </c>
      <c r="E3413" s="145">
        <f t="shared" si="2"/>
        <v>5</v>
      </c>
      <c r="F3413" s="145">
        <f t="shared" si="3"/>
        <v>2015</v>
      </c>
      <c r="G3413" s="153" t="s">
        <v>2570</v>
      </c>
      <c r="H3413" s="143">
        <v>4415</v>
      </c>
      <c r="I3413" s="143">
        <v>7643</v>
      </c>
      <c r="J3413" s="143">
        <v>134</v>
      </c>
      <c r="K3413" s="147" t="s">
        <v>77</v>
      </c>
      <c r="L3413" s="152"/>
      <c r="M3413" s="57"/>
      <c r="N3413" s="150"/>
      <c r="O3413" s="150"/>
      <c r="P3413" s="150"/>
      <c r="Q3413" s="150"/>
    </row>
    <row r="3414" spans="1:17" ht="15">
      <c r="A3414" s="142">
        <v>45082</v>
      </c>
      <c r="B3414" s="143">
        <f t="shared" si="0"/>
        <v>6</v>
      </c>
      <c r="C3414" s="143">
        <f t="shared" si="1"/>
        <v>2023</v>
      </c>
      <c r="D3414" s="154">
        <v>42129</v>
      </c>
      <c r="E3414" s="145">
        <f t="shared" si="2"/>
        <v>5</v>
      </c>
      <c r="F3414" s="145">
        <f t="shared" si="3"/>
        <v>2015</v>
      </c>
      <c r="G3414" s="153" t="s">
        <v>2571</v>
      </c>
      <c r="H3414" s="143">
        <v>4416</v>
      </c>
      <c r="I3414" s="143">
        <v>7644</v>
      </c>
      <c r="J3414" s="143">
        <v>134</v>
      </c>
      <c r="K3414" s="147" t="s">
        <v>77</v>
      </c>
      <c r="L3414" s="152"/>
      <c r="M3414" s="57"/>
      <c r="N3414" s="150"/>
      <c r="O3414" s="150"/>
      <c r="P3414" s="150"/>
      <c r="Q3414" s="150"/>
    </row>
    <row r="3415" spans="1:17" ht="15">
      <c r="A3415" s="142">
        <v>45083</v>
      </c>
      <c r="B3415" s="143">
        <f t="shared" si="0"/>
        <v>6</v>
      </c>
      <c r="C3415" s="143">
        <f t="shared" si="1"/>
        <v>2023</v>
      </c>
      <c r="D3415" s="154">
        <v>42129</v>
      </c>
      <c r="E3415" s="145">
        <f t="shared" si="2"/>
        <v>5</v>
      </c>
      <c r="F3415" s="145">
        <f t="shared" si="3"/>
        <v>2015</v>
      </c>
      <c r="G3415" s="153" t="s">
        <v>2572</v>
      </c>
      <c r="H3415" s="143">
        <v>4418</v>
      </c>
      <c r="I3415" s="143">
        <v>7647</v>
      </c>
      <c r="J3415" s="143">
        <v>104</v>
      </c>
      <c r="K3415" s="147" t="s">
        <v>77</v>
      </c>
      <c r="L3415" s="152"/>
      <c r="M3415" s="57"/>
      <c r="N3415" s="150"/>
      <c r="O3415" s="150"/>
      <c r="P3415" s="150"/>
      <c r="Q3415" s="150"/>
    </row>
    <row r="3416" spans="1:17" ht="15">
      <c r="A3416" s="142">
        <v>45084</v>
      </c>
      <c r="B3416" s="143">
        <f t="shared" si="0"/>
        <v>6</v>
      </c>
      <c r="C3416" s="143">
        <f t="shared" si="1"/>
        <v>2023</v>
      </c>
      <c r="D3416" s="154">
        <v>42129</v>
      </c>
      <c r="E3416" s="145">
        <f t="shared" si="2"/>
        <v>5</v>
      </c>
      <c r="F3416" s="145">
        <f t="shared" si="3"/>
        <v>2015</v>
      </c>
      <c r="G3416" s="153" t="s">
        <v>2573</v>
      </c>
      <c r="H3416" s="143">
        <v>4419</v>
      </c>
      <c r="I3416" s="143">
        <v>7648</v>
      </c>
      <c r="J3416" s="143">
        <v>104</v>
      </c>
      <c r="K3416" s="147" t="s">
        <v>77</v>
      </c>
      <c r="L3416" s="152"/>
      <c r="M3416" s="57"/>
      <c r="N3416" s="150"/>
      <c r="O3416" s="150"/>
      <c r="P3416" s="150"/>
      <c r="Q3416" s="150"/>
    </row>
    <row r="3417" spans="1:17" ht="15">
      <c r="A3417" s="142">
        <v>45085</v>
      </c>
      <c r="B3417" s="143">
        <f t="shared" si="0"/>
        <v>6</v>
      </c>
      <c r="C3417" s="143">
        <f t="shared" si="1"/>
        <v>2023</v>
      </c>
      <c r="D3417" s="154">
        <v>42129</v>
      </c>
      <c r="E3417" s="145">
        <f t="shared" si="2"/>
        <v>5</v>
      </c>
      <c r="F3417" s="145">
        <f t="shared" si="3"/>
        <v>2015</v>
      </c>
      <c r="G3417" s="153" t="s">
        <v>2574</v>
      </c>
      <c r="H3417" s="143">
        <v>4417</v>
      </c>
      <c r="I3417" s="143">
        <v>7650</v>
      </c>
      <c r="J3417" s="143">
        <v>104</v>
      </c>
      <c r="K3417" s="147" t="s">
        <v>77</v>
      </c>
      <c r="L3417" s="152"/>
      <c r="M3417" s="57"/>
      <c r="N3417" s="150"/>
      <c r="O3417" s="150"/>
      <c r="P3417" s="150"/>
      <c r="Q3417" s="150"/>
    </row>
    <row r="3418" spans="1:17" ht="15">
      <c r="A3418" s="142">
        <v>45086</v>
      </c>
      <c r="B3418" s="143">
        <f t="shared" si="0"/>
        <v>6</v>
      </c>
      <c r="C3418" s="143">
        <f t="shared" si="1"/>
        <v>2023</v>
      </c>
      <c r="D3418" s="154">
        <v>42129</v>
      </c>
      <c r="E3418" s="145">
        <f t="shared" si="2"/>
        <v>5</v>
      </c>
      <c r="F3418" s="145">
        <f t="shared" si="3"/>
        <v>2015</v>
      </c>
      <c r="G3418" s="153" t="s">
        <v>2575</v>
      </c>
      <c r="H3418" s="143">
        <v>4424</v>
      </c>
      <c r="I3418" s="143">
        <v>7655</v>
      </c>
      <c r="J3418" s="143">
        <v>244</v>
      </c>
      <c r="K3418" s="147" t="s">
        <v>77</v>
      </c>
      <c r="L3418" s="152"/>
      <c r="M3418" s="57"/>
      <c r="N3418" s="150"/>
      <c r="O3418" s="150"/>
      <c r="P3418" s="150"/>
      <c r="Q3418" s="150"/>
    </row>
    <row r="3419" spans="1:17" ht="15">
      <c r="A3419" s="142">
        <v>45087</v>
      </c>
      <c r="B3419" s="143">
        <f t="shared" si="0"/>
        <v>6</v>
      </c>
      <c r="C3419" s="143">
        <f t="shared" si="1"/>
        <v>2023</v>
      </c>
      <c r="D3419" s="154">
        <v>42129</v>
      </c>
      <c r="E3419" s="145">
        <f t="shared" si="2"/>
        <v>5</v>
      </c>
      <c r="F3419" s="145">
        <f t="shared" si="3"/>
        <v>2015</v>
      </c>
      <c r="G3419" s="153" t="s">
        <v>2576</v>
      </c>
      <c r="H3419" s="143">
        <v>4432</v>
      </c>
      <c r="I3419" s="143">
        <v>7666</v>
      </c>
      <c r="J3419" s="143">
        <v>104</v>
      </c>
      <c r="K3419" s="147" t="s">
        <v>77</v>
      </c>
      <c r="L3419" s="152"/>
      <c r="M3419" s="57"/>
      <c r="N3419" s="150"/>
      <c r="O3419" s="150"/>
      <c r="P3419" s="150"/>
      <c r="Q3419" s="150"/>
    </row>
    <row r="3420" spans="1:17" ht="15">
      <c r="A3420" s="142">
        <v>45088</v>
      </c>
      <c r="B3420" s="143">
        <f t="shared" si="0"/>
        <v>6</v>
      </c>
      <c r="C3420" s="143">
        <f t="shared" si="1"/>
        <v>2023</v>
      </c>
      <c r="D3420" s="154">
        <v>42129</v>
      </c>
      <c r="E3420" s="145">
        <f t="shared" si="2"/>
        <v>5</v>
      </c>
      <c r="F3420" s="145">
        <f t="shared" si="3"/>
        <v>2015</v>
      </c>
      <c r="G3420" s="153" t="s">
        <v>2577</v>
      </c>
      <c r="H3420" s="143">
        <v>4433</v>
      </c>
      <c r="I3420" s="143">
        <v>7667</v>
      </c>
      <c r="J3420" s="143">
        <v>104</v>
      </c>
      <c r="K3420" s="147" t="s">
        <v>77</v>
      </c>
      <c r="L3420" s="152"/>
      <c r="M3420" s="57"/>
      <c r="N3420" s="150"/>
      <c r="O3420" s="150"/>
      <c r="P3420" s="150"/>
      <c r="Q3420" s="150"/>
    </row>
    <row r="3421" spans="1:17" ht="15">
      <c r="A3421" s="142">
        <v>45089</v>
      </c>
      <c r="B3421" s="143">
        <f t="shared" si="0"/>
        <v>6</v>
      </c>
      <c r="C3421" s="143">
        <f t="shared" si="1"/>
        <v>2023</v>
      </c>
      <c r="D3421" s="154">
        <v>42129</v>
      </c>
      <c r="E3421" s="145">
        <f t="shared" si="2"/>
        <v>5</v>
      </c>
      <c r="F3421" s="145">
        <f t="shared" si="3"/>
        <v>2015</v>
      </c>
      <c r="G3421" s="153" t="s">
        <v>2578</v>
      </c>
      <c r="H3421" s="143">
        <v>4438</v>
      </c>
      <c r="I3421" s="143">
        <v>7675</v>
      </c>
      <c r="J3421" s="143">
        <v>244</v>
      </c>
      <c r="K3421" s="147" t="s">
        <v>77</v>
      </c>
      <c r="L3421" s="152"/>
      <c r="M3421" s="57"/>
      <c r="N3421" s="150"/>
      <c r="O3421" s="150"/>
      <c r="P3421" s="150"/>
      <c r="Q3421" s="150"/>
    </row>
    <row r="3422" spans="1:17" ht="15">
      <c r="A3422" s="142">
        <v>45090</v>
      </c>
      <c r="B3422" s="143">
        <f t="shared" si="0"/>
        <v>6</v>
      </c>
      <c r="C3422" s="143">
        <f t="shared" si="1"/>
        <v>2023</v>
      </c>
      <c r="D3422" s="154">
        <v>42129</v>
      </c>
      <c r="E3422" s="145">
        <f t="shared" si="2"/>
        <v>5</v>
      </c>
      <c r="F3422" s="145">
        <f t="shared" si="3"/>
        <v>2015</v>
      </c>
      <c r="G3422" s="153" t="s">
        <v>2579</v>
      </c>
      <c r="H3422" s="143">
        <v>4439</v>
      </c>
      <c r="I3422" s="143">
        <v>7677</v>
      </c>
      <c r="J3422" s="143">
        <v>4269</v>
      </c>
      <c r="K3422" s="147" t="s">
        <v>77</v>
      </c>
      <c r="L3422" s="152"/>
      <c r="M3422" s="57"/>
      <c r="N3422" s="150"/>
      <c r="O3422" s="150"/>
      <c r="P3422" s="150"/>
      <c r="Q3422" s="150"/>
    </row>
    <row r="3423" spans="1:17" ht="15">
      <c r="A3423" s="142">
        <v>45091</v>
      </c>
      <c r="B3423" s="143">
        <f t="shared" si="0"/>
        <v>6</v>
      </c>
      <c r="C3423" s="143">
        <f t="shared" si="1"/>
        <v>2023</v>
      </c>
      <c r="D3423" s="154">
        <v>42129</v>
      </c>
      <c r="E3423" s="145">
        <f t="shared" si="2"/>
        <v>5</v>
      </c>
      <c r="F3423" s="145">
        <f t="shared" si="3"/>
        <v>2015</v>
      </c>
      <c r="G3423" s="153" t="s">
        <v>2580</v>
      </c>
      <c r="H3423" s="143">
        <v>4440</v>
      </c>
      <c r="I3423" s="143">
        <v>7679</v>
      </c>
      <c r="J3423" s="143">
        <v>2549</v>
      </c>
      <c r="K3423" s="147" t="s">
        <v>77</v>
      </c>
      <c r="L3423" s="152"/>
      <c r="M3423" s="57"/>
      <c r="N3423" s="150"/>
      <c r="O3423" s="150"/>
      <c r="P3423" s="150"/>
      <c r="Q3423" s="150"/>
    </row>
    <row r="3424" spans="1:17" ht="15">
      <c r="A3424" s="142">
        <v>45092</v>
      </c>
      <c r="B3424" s="143">
        <f t="shared" si="0"/>
        <v>6</v>
      </c>
      <c r="C3424" s="143">
        <f t="shared" si="1"/>
        <v>2023</v>
      </c>
      <c r="D3424" s="154">
        <v>42129</v>
      </c>
      <c r="E3424" s="145">
        <f t="shared" si="2"/>
        <v>5</v>
      </c>
      <c r="F3424" s="145">
        <f t="shared" si="3"/>
        <v>2015</v>
      </c>
      <c r="G3424" s="153" t="s">
        <v>2581</v>
      </c>
      <c r="H3424" s="143">
        <v>4441</v>
      </c>
      <c r="I3424" s="143">
        <v>7690</v>
      </c>
      <c r="J3424" s="143">
        <v>5559</v>
      </c>
      <c r="K3424" s="147" t="s">
        <v>77</v>
      </c>
      <c r="L3424" s="152"/>
      <c r="M3424" s="57"/>
      <c r="N3424" s="150"/>
      <c r="O3424" s="150"/>
      <c r="P3424" s="150"/>
      <c r="Q3424" s="150"/>
    </row>
    <row r="3425" spans="1:17" ht="15">
      <c r="A3425" s="142">
        <v>45093</v>
      </c>
      <c r="B3425" s="143">
        <f t="shared" si="0"/>
        <v>6</v>
      </c>
      <c r="C3425" s="143">
        <f t="shared" si="1"/>
        <v>2023</v>
      </c>
      <c r="D3425" s="154">
        <v>42129</v>
      </c>
      <c r="E3425" s="145">
        <f t="shared" si="2"/>
        <v>5</v>
      </c>
      <c r="F3425" s="145">
        <f t="shared" si="3"/>
        <v>2015</v>
      </c>
      <c r="G3425" s="153" t="s">
        <v>176</v>
      </c>
      <c r="H3425" s="143">
        <v>4427</v>
      </c>
      <c r="I3425" s="143">
        <v>7691</v>
      </c>
      <c r="J3425" s="143">
        <v>3849</v>
      </c>
      <c r="K3425" s="147" t="s">
        <v>77</v>
      </c>
      <c r="L3425" s="152"/>
      <c r="M3425" s="57"/>
      <c r="N3425" s="150"/>
      <c r="O3425" s="150"/>
      <c r="P3425" s="150"/>
      <c r="Q3425" s="150"/>
    </row>
    <row r="3426" spans="1:17" ht="15">
      <c r="A3426" s="142">
        <v>45094</v>
      </c>
      <c r="B3426" s="143">
        <f t="shared" si="0"/>
        <v>6</v>
      </c>
      <c r="C3426" s="143">
        <f t="shared" si="1"/>
        <v>2023</v>
      </c>
      <c r="D3426" s="154">
        <v>42129</v>
      </c>
      <c r="E3426" s="145">
        <f t="shared" si="2"/>
        <v>5</v>
      </c>
      <c r="F3426" s="145">
        <f t="shared" si="3"/>
        <v>2015</v>
      </c>
      <c r="G3426" s="153" t="s">
        <v>176</v>
      </c>
      <c r="H3426" s="143">
        <v>4427</v>
      </c>
      <c r="I3426" s="143">
        <v>7692</v>
      </c>
      <c r="J3426" s="143">
        <v>3119</v>
      </c>
      <c r="K3426" s="147" t="s">
        <v>77</v>
      </c>
      <c r="L3426" s="152"/>
      <c r="M3426" s="57"/>
      <c r="N3426" s="150"/>
      <c r="O3426" s="150"/>
      <c r="P3426" s="150"/>
      <c r="Q3426" s="150"/>
    </row>
    <row r="3427" spans="1:17" ht="15">
      <c r="A3427" s="142">
        <v>45095</v>
      </c>
      <c r="B3427" s="143">
        <f t="shared" si="0"/>
        <v>6</v>
      </c>
      <c r="C3427" s="143">
        <f t="shared" si="1"/>
        <v>2023</v>
      </c>
      <c r="D3427" s="154">
        <v>42129</v>
      </c>
      <c r="E3427" s="145">
        <f t="shared" si="2"/>
        <v>5</v>
      </c>
      <c r="F3427" s="145">
        <f t="shared" si="3"/>
        <v>2015</v>
      </c>
      <c r="G3427" s="153" t="s">
        <v>2582</v>
      </c>
      <c r="H3427" s="143">
        <v>4442</v>
      </c>
      <c r="I3427" s="143">
        <v>7695</v>
      </c>
      <c r="J3427" s="143">
        <v>2489</v>
      </c>
      <c r="K3427" s="147" t="s">
        <v>77</v>
      </c>
      <c r="L3427" s="152"/>
      <c r="M3427" s="57"/>
      <c r="N3427" s="150"/>
      <c r="O3427" s="150"/>
      <c r="P3427" s="150"/>
      <c r="Q3427" s="150"/>
    </row>
    <row r="3428" spans="1:17" ht="15">
      <c r="A3428" s="142">
        <v>45096</v>
      </c>
      <c r="B3428" s="143">
        <f t="shared" si="0"/>
        <v>6</v>
      </c>
      <c r="C3428" s="143">
        <f t="shared" si="1"/>
        <v>2023</v>
      </c>
      <c r="D3428" s="154">
        <v>42129</v>
      </c>
      <c r="E3428" s="145">
        <f t="shared" si="2"/>
        <v>5</v>
      </c>
      <c r="F3428" s="145">
        <f t="shared" si="3"/>
        <v>2015</v>
      </c>
      <c r="G3428" s="146"/>
      <c r="H3428" s="143">
        <v>4444</v>
      </c>
      <c r="I3428" s="143">
        <v>7696</v>
      </c>
      <c r="J3428" s="143">
        <v>1000</v>
      </c>
      <c r="K3428" s="147" t="s">
        <v>77</v>
      </c>
      <c r="L3428" s="152"/>
      <c r="M3428" s="57"/>
      <c r="N3428" s="150"/>
      <c r="O3428" s="150"/>
      <c r="P3428" s="150"/>
      <c r="Q3428" s="150"/>
    </row>
    <row r="3429" spans="1:17" ht="15">
      <c r="A3429" s="142">
        <v>45097</v>
      </c>
      <c r="B3429" s="143">
        <f t="shared" si="0"/>
        <v>6</v>
      </c>
      <c r="C3429" s="143">
        <f t="shared" si="1"/>
        <v>2023</v>
      </c>
      <c r="D3429" s="154">
        <v>42129</v>
      </c>
      <c r="E3429" s="145">
        <f t="shared" si="2"/>
        <v>5</v>
      </c>
      <c r="F3429" s="145">
        <f t="shared" si="3"/>
        <v>2015</v>
      </c>
      <c r="G3429" s="153" t="s">
        <v>2583</v>
      </c>
      <c r="H3429" s="143">
        <v>4443</v>
      </c>
      <c r="I3429" s="143">
        <v>7698</v>
      </c>
      <c r="J3429" s="143">
        <v>674</v>
      </c>
      <c r="K3429" s="147" t="s">
        <v>77</v>
      </c>
      <c r="L3429" s="152"/>
      <c r="M3429" s="57"/>
      <c r="N3429" s="150"/>
      <c r="O3429" s="150"/>
      <c r="P3429" s="150"/>
      <c r="Q3429" s="150"/>
    </row>
    <row r="3430" spans="1:17" ht="15">
      <c r="A3430" s="142">
        <v>45098</v>
      </c>
      <c r="B3430" s="143">
        <f t="shared" si="0"/>
        <v>6</v>
      </c>
      <c r="C3430" s="143">
        <f t="shared" si="1"/>
        <v>2023</v>
      </c>
      <c r="D3430" s="154">
        <v>42129</v>
      </c>
      <c r="E3430" s="145">
        <f t="shared" si="2"/>
        <v>5</v>
      </c>
      <c r="F3430" s="145">
        <f t="shared" si="3"/>
        <v>2015</v>
      </c>
      <c r="G3430" s="146"/>
      <c r="H3430" s="143">
        <v>4446</v>
      </c>
      <c r="I3430" s="143">
        <v>7699</v>
      </c>
      <c r="J3430" s="143">
        <v>1349</v>
      </c>
      <c r="K3430" s="147" t="s">
        <v>77</v>
      </c>
      <c r="L3430" s="152"/>
      <c r="M3430" s="57"/>
      <c r="N3430" s="150"/>
      <c r="O3430" s="150"/>
      <c r="P3430" s="150"/>
      <c r="Q3430" s="150"/>
    </row>
    <row r="3431" spans="1:17" ht="15">
      <c r="A3431" s="142">
        <v>45099</v>
      </c>
      <c r="B3431" s="143">
        <f t="shared" si="0"/>
        <v>6</v>
      </c>
      <c r="C3431" s="143">
        <f t="shared" si="1"/>
        <v>2023</v>
      </c>
      <c r="D3431" s="154">
        <v>42129</v>
      </c>
      <c r="E3431" s="145">
        <f t="shared" si="2"/>
        <v>5</v>
      </c>
      <c r="F3431" s="145">
        <f t="shared" si="3"/>
        <v>2015</v>
      </c>
      <c r="G3431" s="153" t="s">
        <v>2584</v>
      </c>
      <c r="H3431" s="143">
        <v>4449</v>
      </c>
      <c r="I3431" s="143">
        <v>7702</v>
      </c>
      <c r="J3431" s="143">
        <v>454</v>
      </c>
      <c r="K3431" s="147" t="s">
        <v>77</v>
      </c>
      <c r="L3431" s="152"/>
      <c r="M3431" s="57"/>
      <c r="N3431" s="150"/>
      <c r="O3431" s="150"/>
      <c r="P3431" s="150"/>
      <c r="Q3431" s="150"/>
    </row>
    <row r="3432" spans="1:17" ht="15">
      <c r="A3432" s="142">
        <v>45100</v>
      </c>
      <c r="B3432" s="143">
        <f t="shared" si="0"/>
        <v>6</v>
      </c>
      <c r="C3432" s="143">
        <f t="shared" si="1"/>
        <v>2023</v>
      </c>
      <c r="D3432" s="154">
        <v>42129</v>
      </c>
      <c r="E3432" s="145">
        <f t="shared" si="2"/>
        <v>5</v>
      </c>
      <c r="F3432" s="145">
        <f t="shared" si="3"/>
        <v>2015</v>
      </c>
      <c r="G3432" s="153" t="s">
        <v>2585</v>
      </c>
      <c r="H3432" s="143">
        <v>2497</v>
      </c>
      <c r="I3432" s="143">
        <v>7705</v>
      </c>
      <c r="J3432" s="143">
        <v>5609</v>
      </c>
      <c r="K3432" s="147" t="s">
        <v>77</v>
      </c>
      <c r="L3432" s="152"/>
      <c r="M3432" s="57"/>
      <c r="N3432" s="150"/>
      <c r="O3432" s="150"/>
      <c r="P3432" s="150"/>
      <c r="Q3432" s="150"/>
    </row>
    <row r="3433" spans="1:17" ht="15">
      <c r="A3433" s="142">
        <v>45101</v>
      </c>
      <c r="B3433" s="143">
        <f t="shared" si="0"/>
        <v>6</v>
      </c>
      <c r="C3433" s="143">
        <f t="shared" si="1"/>
        <v>2023</v>
      </c>
      <c r="D3433" s="154">
        <v>42130</v>
      </c>
      <c r="E3433" s="145">
        <f t="shared" si="2"/>
        <v>5</v>
      </c>
      <c r="F3433" s="145">
        <f t="shared" si="3"/>
        <v>2015</v>
      </c>
      <c r="G3433" s="153" t="s">
        <v>2586</v>
      </c>
      <c r="H3433" s="143">
        <v>4450</v>
      </c>
      <c r="I3433" s="143">
        <v>7709</v>
      </c>
      <c r="J3433" s="143">
        <v>104</v>
      </c>
      <c r="K3433" s="147" t="s">
        <v>77</v>
      </c>
      <c r="L3433" s="152"/>
      <c r="M3433" s="57"/>
      <c r="N3433" s="150"/>
      <c r="O3433" s="150"/>
      <c r="P3433" s="150"/>
      <c r="Q3433" s="150"/>
    </row>
    <row r="3434" spans="1:17" ht="15">
      <c r="A3434" s="142">
        <v>45102</v>
      </c>
      <c r="B3434" s="143">
        <f t="shared" si="0"/>
        <v>6</v>
      </c>
      <c r="C3434" s="143">
        <f t="shared" si="1"/>
        <v>2023</v>
      </c>
      <c r="D3434" s="154">
        <v>42130</v>
      </c>
      <c r="E3434" s="145">
        <f t="shared" si="2"/>
        <v>5</v>
      </c>
      <c r="F3434" s="145">
        <f t="shared" si="3"/>
        <v>2015</v>
      </c>
      <c r="G3434" s="153" t="s">
        <v>2586</v>
      </c>
      <c r="H3434" s="143">
        <v>4450</v>
      </c>
      <c r="I3434" s="143">
        <v>7710</v>
      </c>
      <c r="J3434" s="143">
        <v>104</v>
      </c>
      <c r="K3434" s="147" t="s">
        <v>77</v>
      </c>
      <c r="L3434" s="152"/>
      <c r="M3434" s="57"/>
      <c r="N3434" s="150"/>
      <c r="O3434" s="150"/>
      <c r="P3434" s="150"/>
      <c r="Q3434" s="150"/>
    </row>
    <row r="3435" spans="1:17" ht="15">
      <c r="A3435" s="142">
        <v>45103</v>
      </c>
      <c r="B3435" s="143">
        <f t="shared" si="0"/>
        <v>6</v>
      </c>
      <c r="C3435" s="143">
        <f t="shared" si="1"/>
        <v>2023</v>
      </c>
      <c r="D3435" s="154">
        <v>42130</v>
      </c>
      <c r="E3435" s="145">
        <f t="shared" si="2"/>
        <v>5</v>
      </c>
      <c r="F3435" s="145">
        <f t="shared" si="3"/>
        <v>2015</v>
      </c>
      <c r="G3435" s="153" t="s">
        <v>2586</v>
      </c>
      <c r="H3435" s="143">
        <v>4450</v>
      </c>
      <c r="I3435" s="143">
        <v>7711</v>
      </c>
      <c r="J3435" s="143">
        <v>104</v>
      </c>
      <c r="K3435" s="147" t="s">
        <v>77</v>
      </c>
      <c r="L3435" s="152"/>
      <c r="M3435" s="57"/>
      <c r="N3435" s="150"/>
      <c r="O3435" s="150"/>
      <c r="P3435" s="150"/>
      <c r="Q3435" s="150"/>
    </row>
    <row r="3436" spans="1:17" ht="15">
      <c r="A3436" s="142">
        <v>45104</v>
      </c>
      <c r="B3436" s="143">
        <f t="shared" si="0"/>
        <v>6</v>
      </c>
      <c r="C3436" s="143">
        <f t="shared" si="1"/>
        <v>2023</v>
      </c>
      <c r="D3436" s="154">
        <v>42130</v>
      </c>
      <c r="E3436" s="145">
        <f t="shared" si="2"/>
        <v>5</v>
      </c>
      <c r="F3436" s="145">
        <f t="shared" si="3"/>
        <v>2015</v>
      </c>
      <c r="G3436" s="146"/>
      <c r="H3436" s="143">
        <v>4451</v>
      </c>
      <c r="I3436" s="143">
        <v>7712</v>
      </c>
      <c r="J3436" s="143">
        <v>1000</v>
      </c>
      <c r="K3436" s="147" t="s">
        <v>77</v>
      </c>
      <c r="L3436" s="152"/>
      <c r="M3436" s="57"/>
      <c r="N3436" s="150"/>
      <c r="O3436" s="150"/>
      <c r="P3436" s="150"/>
      <c r="Q3436" s="150"/>
    </row>
    <row r="3437" spans="1:17" ht="15">
      <c r="A3437" s="142">
        <v>45105</v>
      </c>
      <c r="B3437" s="143">
        <f t="shared" si="0"/>
        <v>6</v>
      </c>
      <c r="C3437" s="143">
        <f t="shared" si="1"/>
        <v>2023</v>
      </c>
      <c r="D3437" s="154">
        <v>42130</v>
      </c>
      <c r="E3437" s="145">
        <f t="shared" si="2"/>
        <v>5</v>
      </c>
      <c r="F3437" s="145">
        <f t="shared" si="3"/>
        <v>2015</v>
      </c>
      <c r="G3437" s="153" t="s">
        <v>2587</v>
      </c>
      <c r="H3437" s="143">
        <v>4454</v>
      </c>
      <c r="I3437" s="143">
        <v>7716</v>
      </c>
      <c r="J3437" s="143">
        <v>244</v>
      </c>
      <c r="K3437" s="147" t="s">
        <v>77</v>
      </c>
      <c r="L3437" s="152"/>
      <c r="M3437" s="57"/>
      <c r="N3437" s="150"/>
      <c r="O3437" s="150"/>
      <c r="P3437" s="150"/>
      <c r="Q3437" s="150"/>
    </row>
    <row r="3438" spans="1:17" ht="15">
      <c r="A3438" s="142">
        <v>45106</v>
      </c>
      <c r="B3438" s="143">
        <f t="shared" si="0"/>
        <v>6</v>
      </c>
      <c r="C3438" s="143">
        <f t="shared" si="1"/>
        <v>2023</v>
      </c>
      <c r="D3438" s="154">
        <v>42130</v>
      </c>
      <c r="E3438" s="145">
        <f t="shared" si="2"/>
        <v>5</v>
      </c>
      <c r="F3438" s="145">
        <f t="shared" si="3"/>
        <v>2015</v>
      </c>
      <c r="G3438" s="153" t="s">
        <v>2588</v>
      </c>
      <c r="H3438" s="143">
        <v>4455</v>
      </c>
      <c r="I3438" s="143">
        <v>7718</v>
      </c>
      <c r="J3438" s="143">
        <v>224</v>
      </c>
      <c r="K3438" s="147" t="s">
        <v>77</v>
      </c>
      <c r="L3438" s="152"/>
      <c r="M3438" s="57"/>
      <c r="N3438" s="150"/>
      <c r="O3438" s="150"/>
      <c r="P3438" s="150"/>
      <c r="Q3438" s="150"/>
    </row>
    <row r="3439" spans="1:17" ht="15">
      <c r="A3439" s="142">
        <v>45107</v>
      </c>
      <c r="B3439" s="143">
        <f t="shared" si="0"/>
        <v>6</v>
      </c>
      <c r="C3439" s="143">
        <f t="shared" si="1"/>
        <v>2023</v>
      </c>
      <c r="D3439" s="154">
        <v>42130</v>
      </c>
      <c r="E3439" s="145">
        <f t="shared" si="2"/>
        <v>5</v>
      </c>
      <c r="F3439" s="145">
        <f t="shared" si="3"/>
        <v>2015</v>
      </c>
      <c r="G3439" s="153" t="s">
        <v>2589</v>
      </c>
      <c r="H3439" s="143">
        <v>4456</v>
      </c>
      <c r="I3439" s="143">
        <v>7719</v>
      </c>
      <c r="J3439" s="143">
        <v>349</v>
      </c>
      <c r="K3439" s="147" t="s">
        <v>77</v>
      </c>
      <c r="L3439" s="152"/>
      <c r="M3439" s="57"/>
      <c r="N3439" s="150"/>
      <c r="O3439" s="150"/>
      <c r="P3439" s="150"/>
      <c r="Q3439" s="150"/>
    </row>
    <row r="3440" spans="1:17" ht="15">
      <c r="A3440" s="142">
        <v>45108</v>
      </c>
      <c r="B3440" s="143">
        <f t="shared" si="0"/>
        <v>7</v>
      </c>
      <c r="C3440" s="143">
        <f t="shared" si="1"/>
        <v>2023</v>
      </c>
      <c r="D3440" s="154">
        <v>42130</v>
      </c>
      <c r="E3440" s="145">
        <f t="shared" si="2"/>
        <v>5</v>
      </c>
      <c r="F3440" s="145">
        <f t="shared" si="3"/>
        <v>2015</v>
      </c>
      <c r="G3440" s="153" t="s">
        <v>2590</v>
      </c>
      <c r="H3440" s="143">
        <v>4459</v>
      </c>
      <c r="I3440" s="143">
        <v>7722</v>
      </c>
      <c r="J3440" s="143">
        <v>244</v>
      </c>
      <c r="K3440" s="147" t="s">
        <v>77</v>
      </c>
      <c r="L3440" s="152"/>
      <c r="M3440" s="57"/>
      <c r="N3440" s="150"/>
      <c r="O3440" s="150"/>
      <c r="P3440" s="150"/>
      <c r="Q3440" s="150"/>
    </row>
    <row r="3441" spans="1:17" ht="15">
      <c r="A3441" s="142">
        <v>45109</v>
      </c>
      <c r="B3441" s="143">
        <f t="shared" si="0"/>
        <v>7</v>
      </c>
      <c r="C3441" s="143">
        <f t="shared" si="1"/>
        <v>2023</v>
      </c>
      <c r="D3441" s="154">
        <v>42130</v>
      </c>
      <c r="E3441" s="145">
        <f t="shared" si="2"/>
        <v>5</v>
      </c>
      <c r="F3441" s="145">
        <f t="shared" si="3"/>
        <v>2015</v>
      </c>
      <c r="G3441" s="153" t="s">
        <v>2591</v>
      </c>
      <c r="H3441" s="143">
        <v>4460</v>
      </c>
      <c r="I3441" s="143">
        <v>7723</v>
      </c>
      <c r="J3441" s="143">
        <v>454</v>
      </c>
      <c r="K3441" s="147" t="s">
        <v>77</v>
      </c>
      <c r="L3441" s="152"/>
      <c r="M3441" s="57"/>
      <c r="N3441" s="150"/>
      <c r="O3441" s="150"/>
      <c r="P3441" s="150"/>
      <c r="Q3441" s="150"/>
    </row>
    <row r="3442" spans="1:17" ht="15">
      <c r="A3442" s="142">
        <v>45110</v>
      </c>
      <c r="B3442" s="143">
        <f t="shared" si="0"/>
        <v>7</v>
      </c>
      <c r="C3442" s="143">
        <f t="shared" si="1"/>
        <v>2023</v>
      </c>
      <c r="D3442" s="154">
        <v>42130</v>
      </c>
      <c r="E3442" s="145">
        <f t="shared" si="2"/>
        <v>5</v>
      </c>
      <c r="F3442" s="145">
        <f t="shared" si="3"/>
        <v>2015</v>
      </c>
      <c r="G3442" s="153" t="s">
        <v>2592</v>
      </c>
      <c r="H3442" s="143">
        <v>4461</v>
      </c>
      <c r="I3442" s="143">
        <v>7724</v>
      </c>
      <c r="J3442" s="143">
        <v>134</v>
      </c>
      <c r="K3442" s="147" t="s">
        <v>77</v>
      </c>
      <c r="L3442" s="152"/>
      <c r="M3442" s="57"/>
      <c r="N3442" s="150"/>
      <c r="O3442" s="150"/>
      <c r="P3442" s="150"/>
      <c r="Q3442" s="150"/>
    </row>
    <row r="3443" spans="1:17" ht="15">
      <c r="A3443" s="142">
        <v>45111</v>
      </c>
      <c r="B3443" s="143">
        <f t="shared" si="0"/>
        <v>7</v>
      </c>
      <c r="C3443" s="143">
        <f t="shared" si="1"/>
        <v>2023</v>
      </c>
      <c r="D3443" s="154">
        <v>42130</v>
      </c>
      <c r="E3443" s="145">
        <f t="shared" si="2"/>
        <v>5</v>
      </c>
      <c r="F3443" s="145">
        <f t="shared" si="3"/>
        <v>2015</v>
      </c>
      <c r="G3443" s="153" t="s">
        <v>2593</v>
      </c>
      <c r="H3443" s="143">
        <v>4465</v>
      </c>
      <c r="I3443" s="143">
        <v>7728</v>
      </c>
      <c r="J3443" s="143">
        <v>384</v>
      </c>
      <c r="K3443" s="147" t="s">
        <v>77</v>
      </c>
      <c r="L3443" s="152"/>
      <c r="M3443" s="57"/>
      <c r="N3443" s="150"/>
      <c r="O3443" s="150"/>
      <c r="P3443" s="150"/>
      <c r="Q3443" s="150"/>
    </row>
    <row r="3444" spans="1:17" ht="15">
      <c r="A3444" s="142">
        <v>45112</v>
      </c>
      <c r="B3444" s="143">
        <f t="shared" si="0"/>
        <v>7</v>
      </c>
      <c r="C3444" s="143">
        <f t="shared" si="1"/>
        <v>2023</v>
      </c>
      <c r="D3444" s="154">
        <v>42130</v>
      </c>
      <c r="E3444" s="145">
        <f t="shared" si="2"/>
        <v>5</v>
      </c>
      <c r="F3444" s="145">
        <f t="shared" si="3"/>
        <v>2015</v>
      </c>
      <c r="G3444" s="153" t="s">
        <v>2594</v>
      </c>
      <c r="H3444" s="143">
        <v>4467</v>
      </c>
      <c r="I3444" s="143">
        <v>7730</v>
      </c>
      <c r="J3444" s="143">
        <v>1789</v>
      </c>
      <c r="K3444" s="147" t="s">
        <v>77</v>
      </c>
      <c r="L3444" s="152"/>
      <c r="M3444" s="57"/>
      <c r="N3444" s="150"/>
      <c r="O3444" s="150"/>
      <c r="P3444" s="150"/>
      <c r="Q3444" s="150"/>
    </row>
    <row r="3445" spans="1:17" ht="15">
      <c r="A3445" s="142">
        <v>45113</v>
      </c>
      <c r="B3445" s="143">
        <f t="shared" si="0"/>
        <v>7</v>
      </c>
      <c r="C3445" s="143">
        <f t="shared" si="1"/>
        <v>2023</v>
      </c>
      <c r="D3445" s="154">
        <v>42130</v>
      </c>
      <c r="E3445" s="145">
        <f t="shared" si="2"/>
        <v>5</v>
      </c>
      <c r="F3445" s="145">
        <f t="shared" si="3"/>
        <v>2015</v>
      </c>
      <c r="G3445" s="153" t="s">
        <v>2595</v>
      </c>
      <c r="H3445" s="143">
        <v>4470</v>
      </c>
      <c r="I3445" s="143">
        <v>7733</v>
      </c>
      <c r="J3445" s="143">
        <v>3589</v>
      </c>
      <c r="K3445" s="147" t="s">
        <v>77</v>
      </c>
      <c r="L3445" s="152"/>
      <c r="M3445" s="57"/>
      <c r="N3445" s="150"/>
      <c r="O3445" s="150"/>
      <c r="P3445" s="150"/>
      <c r="Q3445" s="150"/>
    </row>
    <row r="3446" spans="1:17" ht="15">
      <c r="A3446" s="142">
        <v>45114</v>
      </c>
      <c r="B3446" s="143">
        <f t="shared" si="0"/>
        <v>7</v>
      </c>
      <c r="C3446" s="143">
        <f t="shared" si="1"/>
        <v>2023</v>
      </c>
      <c r="D3446" s="154">
        <v>42130</v>
      </c>
      <c r="E3446" s="145">
        <f t="shared" si="2"/>
        <v>5</v>
      </c>
      <c r="F3446" s="145">
        <f t="shared" si="3"/>
        <v>2015</v>
      </c>
      <c r="G3446" s="153" t="s">
        <v>2596</v>
      </c>
      <c r="H3446" s="143">
        <v>4471</v>
      </c>
      <c r="I3446" s="143">
        <v>7734</v>
      </c>
      <c r="J3446" s="143">
        <v>2799</v>
      </c>
      <c r="K3446" s="147" t="s">
        <v>77</v>
      </c>
      <c r="L3446" s="152"/>
      <c r="M3446" s="57"/>
      <c r="N3446" s="150"/>
      <c r="O3446" s="150"/>
      <c r="P3446" s="150"/>
      <c r="Q3446" s="150"/>
    </row>
    <row r="3447" spans="1:17" ht="15">
      <c r="A3447" s="142">
        <v>45115</v>
      </c>
      <c r="B3447" s="143">
        <f t="shared" si="0"/>
        <v>7</v>
      </c>
      <c r="C3447" s="143">
        <f t="shared" si="1"/>
        <v>2023</v>
      </c>
      <c r="D3447" s="154">
        <v>42130</v>
      </c>
      <c r="E3447" s="145">
        <f t="shared" si="2"/>
        <v>5</v>
      </c>
      <c r="F3447" s="145">
        <f t="shared" si="3"/>
        <v>2015</v>
      </c>
      <c r="G3447" s="153" t="s">
        <v>2597</v>
      </c>
      <c r="H3447" s="143">
        <v>4475</v>
      </c>
      <c r="I3447" s="143">
        <v>7738</v>
      </c>
      <c r="J3447" s="143">
        <v>225</v>
      </c>
      <c r="K3447" s="147" t="s">
        <v>77</v>
      </c>
      <c r="L3447" s="152"/>
      <c r="M3447" s="57"/>
      <c r="N3447" s="150"/>
      <c r="O3447" s="150"/>
      <c r="P3447" s="150"/>
      <c r="Q3447" s="150"/>
    </row>
    <row r="3448" spans="1:17" ht="15">
      <c r="A3448" s="142">
        <v>45116</v>
      </c>
      <c r="B3448" s="143">
        <f t="shared" si="0"/>
        <v>7</v>
      </c>
      <c r="C3448" s="143">
        <f t="shared" si="1"/>
        <v>2023</v>
      </c>
      <c r="D3448" s="154">
        <v>42130</v>
      </c>
      <c r="E3448" s="145">
        <f t="shared" si="2"/>
        <v>5</v>
      </c>
      <c r="F3448" s="145">
        <f t="shared" si="3"/>
        <v>2015</v>
      </c>
      <c r="G3448" s="153" t="s">
        <v>2598</v>
      </c>
      <c r="H3448" s="143">
        <v>4450</v>
      </c>
      <c r="I3448" s="143">
        <v>7741</v>
      </c>
      <c r="J3448" s="143">
        <v>104</v>
      </c>
      <c r="K3448" s="147" t="s">
        <v>77</v>
      </c>
      <c r="L3448" s="152"/>
      <c r="M3448" s="57"/>
      <c r="N3448" s="150"/>
      <c r="O3448" s="150"/>
      <c r="P3448" s="150"/>
      <c r="Q3448" s="150"/>
    </row>
    <row r="3449" spans="1:17" ht="15">
      <c r="A3449" s="142">
        <v>45117</v>
      </c>
      <c r="B3449" s="143">
        <f t="shared" si="0"/>
        <v>7</v>
      </c>
      <c r="C3449" s="143">
        <f t="shared" si="1"/>
        <v>2023</v>
      </c>
      <c r="D3449" s="154">
        <v>42130</v>
      </c>
      <c r="E3449" s="145">
        <f t="shared" si="2"/>
        <v>5</v>
      </c>
      <c r="F3449" s="145">
        <f t="shared" si="3"/>
        <v>2015</v>
      </c>
      <c r="G3449" s="153" t="s">
        <v>2598</v>
      </c>
      <c r="H3449" s="143">
        <v>4450</v>
      </c>
      <c r="I3449" s="143">
        <v>7742</v>
      </c>
      <c r="J3449" s="143">
        <v>104</v>
      </c>
      <c r="K3449" s="147" t="s">
        <v>77</v>
      </c>
      <c r="L3449" s="152"/>
      <c r="M3449" s="57"/>
      <c r="N3449" s="150"/>
      <c r="O3449" s="150"/>
      <c r="P3449" s="150"/>
      <c r="Q3449" s="150"/>
    </row>
    <row r="3450" spans="1:17" ht="15">
      <c r="A3450" s="142">
        <v>45118</v>
      </c>
      <c r="B3450" s="143">
        <f t="shared" si="0"/>
        <v>7</v>
      </c>
      <c r="C3450" s="143">
        <f t="shared" si="1"/>
        <v>2023</v>
      </c>
      <c r="D3450" s="154">
        <v>42130</v>
      </c>
      <c r="E3450" s="145">
        <f t="shared" si="2"/>
        <v>5</v>
      </c>
      <c r="F3450" s="145">
        <f t="shared" si="3"/>
        <v>2015</v>
      </c>
      <c r="G3450" s="153" t="s">
        <v>2598</v>
      </c>
      <c r="H3450" s="143">
        <v>4450</v>
      </c>
      <c r="I3450" s="143">
        <v>7743</v>
      </c>
      <c r="J3450" s="143">
        <v>104</v>
      </c>
      <c r="K3450" s="147" t="s">
        <v>77</v>
      </c>
      <c r="L3450" s="152"/>
      <c r="M3450" s="57"/>
      <c r="N3450" s="150"/>
      <c r="O3450" s="150"/>
      <c r="P3450" s="150"/>
      <c r="Q3450" s="150"/>
    </row>
    <row r="3451" spans="1:17" ht="15">
      <c r="A3451" s="142">
        <v>45119</v>
      </c>
      <c r="B3451" s="143">
        <f t="shared" si="0"/>
        <v>7</v>
      </c>
      <c r="C3451" s="143">
        <f t="shared" si="1"/>
        <v>2023</v>
      </c>
      <c r="D3451" s="154">
        <v>42130</v>
      </c>
      <c r="E3451" s="145">
        <f t="shared" si="2"/>
        <v>5</v>
      </c>
      <c r="F3451" s="145">
        <f t="shared" si="3"/>
        <v>2015</v>
      </c>
      <c r="G3451" s="153" t="s">
        <v>2598</v>
      </c>
      <c r="H3451" s="143">
        <v>4450</v>
      </c>
      <c r="I3451" s="143">
        <v>7744</v>
      </c>
      <c r="J3451" s="143">
        <v>104</v>
      </c>
      <c r="K3451" s="147" t="s">
        <v>77</v>
      </c>
      <c r="L3451" s="152"/>
      <c r="M3451" s="57"/>
      <c r="N3451" s="150"/>
      <c r="O3451" s="150"/>
      <c r="P3451" s="150"/>
      <c r="Q3451" s="150"/>
    </row>
    <row r="3452" spans="1:17" ht="15">
      <c r="A3452" s="142">
        <v>45120</v>
      </c>
      <c r="B3452" s="143">
        <f t="shared" si="0"/>
        <v>7</v>
      </c>
      <c r="C3452" s="143">
        <f t="shared" si="1"/>
        <v>2023</v>
      </c>
      <c r="D3452" s="154">
        <v>42130</v>
      </c>
      <c r="E3452" s="145">
        <f t="shared" si="2"/>
        <v>5</v>
      </c>
      <c r="F3452" s="145">
        <f t="shared" si="3"/>
        <v>2015</v>
      </c>
      <c r="G3452" s="153" t="s">
        <v>2598</v>
      </c>
      <c r="H3452" s="143">
        <v>4450</v>
      </c>
      <c r="I3452" s="143">
        <v>7745</v>
      </c>
      <c r="J3452" s="143">
        <v>104</v>
      </c>
      <c r="K3452" s="147" t="s">
        <v>77</v>
      </c>
      <c r="L3452" s="152"/>
      <c r="M3452" s="57"/>
      <c r="N3452" s="150"/>
      <c r="O3452" s="150"/>
      <c r="P3452" s="150"/>
      <c r="Q3452" s="150"/>
    </row>
    <row r="3453" spans="1:17" ht="15">
      <c r="A3453" s="142">
        <v>45121</v>
      </c>
      <c r="B3453" s="143">
        <f t="shared" si="0"/>
        <v>7</v>
      </c>
      <c r="C3453" s="143">
        <f t="shared" si="1"/>
        <v>2023</v>
      </c>
      <c r="D3453" s="154">
        <v>42130</v>
      </c>
      <c r="E3453" s="145">
        <f t="shared" si="2"/>
        <v>5</v>
      </c>
      <c r="F3453" s="145">
        <f t="shared" si="3"/>
        <v>2015</v>
      </c>
      <c r="G3453" s="153" t="s">
        <v>2599</v>
      </c>
      <c r="H3453" s="143">
        <v>4478</v>
      </c>
      <c r="I3453" s="143">
        <v>7746</v>
      </c>
      <c r="J3453" s="143">
        <v>749</v>
      </c>
      <c r="K3453" s="147" t="s">
        <v>77</v>
      </c>
      <c r="L3453" s="152"/>
      <c r="M3453" s="57"/>
      <c r="N3453" s="150"/>
      <c r="O3453" s="150"/>
      <c r="P3453" s="150"/>
      <c r="Q3453" s="150"/>
    </row>
    <row r="3454" spans="1:17" ht="15">
      <c r="A3454" s="142">
        <v>45122</v>
      </c>
      <c r="B3454" s="143">
        <f t="shared" si="0"/>
        <v>7</v>
      </c>
      <c r="C3454" s="143">
        <f t="shared" si="1"/>
        <v>2023</v>
      </c>
      <c r="D3454" s="154">
        <v>42130</v>
      </c>
      <c r="E3454" s="145">
        <f t="shared" si="2"/>
        <v>5</v>
      </c>
      <c r="F3454" s="145">
        <f t="shared" si="3"/>
        <v>2015</v>
      </c>
      <c r="G3454" s="153" t="s">
        <v>2598</v>
      </c>
      <c r="H3454" s="143">
        <v>4450</v>
      </c>
      <c r="I3454" s="143">
        <v>7748</v>
      </c>
      <c r="J3454" s="143">
        <v>104</v>
      </c>
      <c r="K3454" s="147" t="s">
        <v>77</v>
      </c>
      <c r="L3454" s="152"/>
      <c r="M3454" s="57"/>
      <c r="N3454" s="150"/>
      <c r="O3454" s="150"/>
      <c r="P3454" s="150"/>
      <c r="Q3454" s="150"/>
    </row>
    <row r="3455" spans="1:17" ht="15">
      <c r="A3455" s="142">
        <v>45123</v>
      </c>
      <c r="B3455" s="143">
        <f t="shared" si="0"/>
        <v>7</v>
      </c>
      <c r="C3455" s="143">
        <f t="shared" si="1"/>
        <v>2023</v>
      </c>
      <c r="D3455" s="154">
        <v>42130</v>
      </c>
      <c r="E3455" s="145">
        <f t="shared" si="2"/>
        <v>5</v>
      </c>
      <c r="F3455" s="145">
        <f t="shared" si="3"/>
        <v>2015</v>
      </c>
      <c r="G3455" s="153" t="s">
        <v>2598</v>
      </c>
      <c r="H3455" s="143">
        <v>4450</v>
      </c>
      <c r="I3455" s="143">
        <v>7749</v>
      </c>
      <c r="J3455" s="143">
        <v>104</v>
      </c>
      <c r="K3455" s="147" t="s">
        <v>77</v>
      </c>
      <c r="L3455" s="152"/>
      <c r="M3455" s="57"/>
      <c r="N3455" s="150"/>
      <c r="O3455" s="150"/>
      <c r="P3455" s="150"/>
      <c r="Q3455" s="150"/>
    </row>
    <row r="3456" spans="1:17" ht="15">
      <c r="A3456" s="142">
        <v>45124</v>
      </c>
      <c r="B3456" s="143">
        <f t="shared" si="0"/>
        <v>7</v>
      </c>
      <c r="C3456" s="143">
        <f t="shared" si="1"/>
        <v>2023</v>
      </c>
      <c r="D3456" s="154">
        <v>42130</v>
      </c>
      <c r="E3456" s="145">
        <f t="shared" si="2"/>
        <v>5</v>
      </c>
      <c r="F3456" s="145">
        <f t="shared" si="3"/>
        <v>2015</v>
      </c>
      <c r="G3456" s="153" t="s">
        <v>2600</v>
      </c>
      <c r="H3456" s="143">
        <v>4394</v>
      </c>
      <c r="I3456" s="143">
        <v>7757</v>
      </c>
      <c r="J3456" s="143">
        <v>3347</v>
      </c>
      <c r="K3456" s="147" t="s">
        <v>77</v>
      </c>
      <c r="L3456" s="152"/>
      <c r="M3456" s="57"/>
      <c r="N3456" s="150"/>
      <c r="O3456" s="150"/>
      <c r="P3456" s="150"/>
      <c r="Q3456" s="150"/>
    </row>
    <row r="3457" spans="1:17" ht="15">
      <c r="A3457" s="142">
        <v>45125</v>
      </c>
      <c r="B3457" s="143">
        <f t="shared" si="0"/>
        <v>7</v>
      </c>
      <c r="C3457" s="143">
        <f t="shared" si="1"/>
        <v>2023</v>
      </c>
      <c r="D3457" s="154">
        <v>42130</v>
      </c>
      <c r="E3457" s="145">
        <f t="shared" si="2"/>
        <v>5</v>
      </c>
      <c r="F3457" s="145">
        <f t="shared" si="3"/>
        <v>2015</v>
      </c>
      <c r="G3457" s="153" t="s">
        <v>2601</v>
      </c>
      <c r="H3457" s="143">
        <v>4490</v>
      </c>
      <c r="I3457" s="143">
        <v>7796</v>
      </c>
      <c r="J3457" s="143">
        <v>2785</v>
      </c>
      <c r="K3457" s="147" t="s">
        <v>77</v>
      </c>
      <c r="L3457" s="152"/>
      <c r="M3457" s="57"/>
      <c r="N3457" s="150"/>
      <c r="O3457" s="150"/>
      <c r="P3457" s="150"/>
      <c r="Q3457" s="150"/>
    </row>
    <row r="3458" spans="1:17" ht="15">
      <c r="A3458" s="142">
        <v>45126</v>
      </c>
      <c r="B3458" s="143">
        <f t="shared" si="0"/>
        <v>7</v>
      </c>
      <c r="C3458" s="143">
        <f t="shared" si="1"/>
        <v>2023</v>
      </c>
      <c r="D3458" s="154">
        <v>42130</v>
      </c>
      <c r="E3458" s="145">
        <f t="shared" si="2"/>
        <v>5</v>
      </c>
      <c r="F3458" s="145">
        <f t="shared" si="3"/>
        <v>2015</v>
      </c>
      <c r="G3458" s="153" t="s">
        <v>2602</v>
      </c>
      <c r="H3458" s="143">
        <v>4488</v>
      </c>
      <c r="I3458" s="143">
        <v>7802</v>
      </c>
      <c r="J3458" s="143">
        <v>1449</v>
      </c>
      <c r="K3458" s="147" t="s">
        <v>77</v>
      </c>
      <c r="L3458" s="152"/>
      <c r="M3458" s="57"/>
      <c r="N3458" s="150"/>
      <c r="O3458" s="150"/>
      <c r="P3458" s="150"/>
      <c r="Q3458" s="150"/>
    </row>
    <row r="3459" spans="1:17" ht="15">
      <c r="A3459" s="142">
        <v>45127</v>
      </c>
      <c r="B3459" s="143">
        <f t="shared" si="0"/>
        <v>7</v>
      </c>
      <c r="C3459" s="143">
        <f t="shared" si="1"/>
        <v>2023</v>
      </c>
      <c r="D3459" s="154">
        <v>42130</v>
      </c>
      <c r="E3459" s="145">
        <f t="shared" si="2"/>
        <v>5</v>
      </c>
      <c r="F3459" s="145">
        <f t="shared" si="3"/>
        <v>2015</v>
      </c>
      <c r="G3459" s="153" t="s">
        <v>2603</v>
      </c>
      <c r="H3459" s="143">
        <v>4485</v>
      </c>
      <c r="I3459" s="143">
        <v>7818</v>
      </c>
      <c r="J3459" s="143">
        <v>1940</v>
      </c>
      <c r="K3459" s="147" t="s">
        <v>77</v>
      </c>
      <c r="L3459" s="152"/>
      <c r="M3459" s="57"/>
      <c r="N3459" s="150"/>
      <c r="O3459" s="150"/>
      <c r="P3459" s="150"/>
      <c r="Q3459" s="150"/>
    </row>
    <row r="3460" spans="1:17" ht="15">
      <c r="A3460" s="142">
        <v>45128</v>
      </c>
      <c r="B3460" s="143">
        <f t="shared" si="0"/>
        <v>7</v>
      </c>
      <c r="C3460" s="143">
        <f t="shared" si="1"/>
        <v>2023</v>
      </c>
      <c r="D3460" s="154">
        <v>42130</v>
      </c>
      <c r="E3460" s="145">
        <f t="shared" si="2"/>
        <v>5</v>
      </c>
      <c r="F3460" s="145">
        <f t="shared" si="3"/>
        <v>2015</v>
      </c>
      <c r="G3460" s="153" t="s">
        <v>2604</v>
      </c>
      <c r="H3460" s="143">
        <v>4495</v>
      </c>
      <c r="I3460" s="143">
        <v>7819</v>
      </c>
      <c r="J3460" s="143">
        <v>1099</v>
      </c>
      <c r="K3460" s="147" t="s">
        <v>77</v>
      </c>
      <c r="L3460" s="152"/>
      <c r="M3460" s="57"/>
      <c r="N3460" s="150"/>
      <c r="O3460" s="150"/>
      <c r="P3460" s="150"/>
      <c r="Q3460" s="150"/>
    </row>
    <row r="3461" spans="1:17" ht="15">
      <c r="A3461" s="142">
        <v>45129</v>
      </c>
      <c r="B3461" s="143">
        <f t="shared" si="0"/>
        <v>7</v>
      </c>
      <c r="C3461" s="143">
        <f t="shared" si="1"/>
        <v>2023</v>
      </c>
      <c r="D3461" s="154">
        <v>42130</v>
      </c>
      <c r="E3461" s="145">
        <f t="shared" si="2"/>
        <v>5</v>
      </c>
      <c r="F3461" s="145">
        <f t="shared" si="3"/>
        <v>2015</v>
      </c>
      <c r="G3461" s="153" t="s">
        <v>2605</v>
      </c>
      <c r="H3461" s="143">
        <v>4494</v>
      </c>
      <c r="I3461" s="143">
        <v>7820</v>
      </c>
      <c r="J3461" s="143">
        <v>2999</v>
      </c>
      <c r="K3461" s="147" t="s">
        <v>77</v>
      </c>
      <c r="L3461" s="152"/>
      <c r="M3461" s="57"/>
      <c r="N3461" s="150"/>
      <c r="O3461" s="150"/>
      <c r="P3461" s="150"/>
      <c r="Q3461" s="150"/>
    </row>
    <row r="3462" spans="1:17" ht="15">
      <c r="A3462" s="142">
        <v>45130</v>
      </c>
      <c r="B3462" s="143">
        <f t="shared" si="0"/>
        <v>7</v>
      </c>
      <c r="C3462" s="143">
        <f t="shared" si="1"/>
        <v>2023</v>
      </c>
      <c r="D3462" s="154">
        <v>42130</v>
      </c>
      <c r="E3462" s="145">
        <f t="shared" si="2"/>
        <v>5</v>
      </c>
      <c r="F3462" s="145">
        <f t="shared" si="3"/>
        <v>2015</v>
      </c>
      <c r="G3462" s="146"/>
      <c r="H3462" s="143">
        <v>1511</v>
      </c>
      <c r="I3462" s="143">
        <v>7833</v>
      </c>
      <c r="J3462" s="143">
        <v>2549</v>
      </c>
      <c r="K3462" s="147" t="s">
        <v>77</v>
      </c>
      <c r="L3462" s="152"/>
      <c r="M3462" s="57"/>
      <c r="N3462" s="150"/>
      <c r="O3462" s="150"/>
      <c r="P3462" s="150"/>
      <c r="Q3462" s="150"/>
    </row>
    <row r="3463" spans="1:17" ht="15">
      <c r="A3463" s="142">
        <v>45131</v>
      </c>
      <c r="B3463" s="143">
        <f t="shared" si="0"/>
        <v>7</v>
      </c>
      <c r="C3463" s="143">
        <f t="shared" si="1"/>
        <v>2023</v>
      </c>
      <c r="D3463" s="154">
        <v>42130</v>
      </c>
      <c r="E3463" s="145">
        <f t="shared" si="2"/>
        <v>5</v>
      </c>
      <c r="F3463" s="145">
        <f t="shared" si="3"/>
        <v>2015</v>
      </c>
      <c r="G3463" s="153" t="s">
        <v>2606</v>
      </c>
      <c r="H3463" s="143">
        <v>4500</v>
      </c>
      <c r="I3463" s="143">
        <v>7837</v>
      </c>
      <c r="J3463" s="143">
        <v>209</v>
      </c>
      <c r="K3463" s="147" t="s">
        <v>77</v>
      </c>
      <c r="L3463" s="152"/>
      <c r="M3463" s="57"/>
      <c r="N3463" s="150"/>
      <c r="O3463" s="150"/>
      <c r="P3463" s="150"/>
      <c r="Q3463" s="150"/>
    </row>
    <row r="3464" spans="1:17" ht="15">
      <c r="A3464" s="142">
        <v>45132</v>
      </c>
      <c r="B3464" s="143">
        <f t="shared" si="0"/>
        <v>7</v>
      </c>
      <c r="C3464" s="143">
        <f t="shared" si="1"/>
        <v>2023</v>
      </c>
      <c r="D3464" s="154">
        <v>42130</v>
      </c>
      <c r="E3464" s="145">
        <f t="shared" si="2"/>
        <v>5</v>
      </c>
      <c r="F3464" s="145">
        <f t="shared" si="3"/>
        <v>2015</v>
      </c>
      <c r="G3464" s="153" t="s">
        <v>2606</v>
      </c>
      <c r="H3464" s="143">
        <v>4500</v>
      </c>
      <c r="I3464" s="143">
        <v>7839</v>
      </c>
      <c r="J3464" s="143">
        <v>385</v>
      </c>
      <c r="K3464" s="147" t="s">
        <v>77</v>
      </c>
      <c r="L3464" s="152"/>
      <c r="M3464" s="57"/>
      <c r="N3464" s="150"/>
      <c r="O3464" s="150"/>
      <c r="P3464" s="150"/>
      <c r="Q3464" s="150"/>
    </row>
    <row r="3465" spans="1:17" ht="15">
      <c r="A3465" s="142">
        <v>45133</v>
      </c>
      <c r="B3465" s="143">
        <f t="shared" si="0"/>
        <v>7</v>
      </c>
      <c r="C3465" s="143">
        <f t="shared" si="1"/>
        <v>2023</v>
      </c>
      <c r="D3465" s="154">
        <v>42130</v>
      </c>
      <c r="E3465" s="145">
        <f t="shared" si="2"/>
        <v>5</v>
      </c>
      <c r="F3465" s="145">
        <f t="shared" si="3"/>
        <v>2015</v>
      </c>
      <c r="G3465" s="153" t="s">
        <v>2606</v>
      </c>
      <c r="H3465" s="143">
        <v>4500</v>
      </c>
      <c r="I3465" s="143">
        <v>7840</v>
      </c>
      <c r="J3465" s="143">
        <v>119</v>
      </c>
      <c r="K3465" s="147" t="s">
        <v>77</v>
      </c>
      <c r="L3465" s="152"/>
      <c r="M3465" s="57"/>
      <c r="N3465" s="150"/>
      <c r="O3465" s="150"/>
      <c r="P3465" s="150"/>
      <c r="Q3465" s="150"/>
    </row>
    <row r="3466" spans="1:17" ht="15">
      <c r="A3466" s="142">
        <v>45134</v>
      </c>
      <c r="B3466" s="143">
        <f t="shared" si="0"/>
        <v>7</v>
      </c>
      <c r="C3466" s="143">
        <f t="shared" si="1"/>
        <v>2023</v>
      </c>
      <c r="D3466" s="154">
        <v>42130</v>
      </c>
      <c r="E3466" s="145">
        <f t="shared" si="2"/>
        <v>5</v>
      </c>
      <c r="F3466" s="145">
        <f t="shared" si="3"/>
        <v>2015</v>
      </c>
      <c r="G3466" s="153" t="s">
        <v>2606</v>
      </c>
      <c r="H3466" s="143">
        <v>4500</v>
      </c>
      <c r="I3466" s="143">
        <v>7842</v>
      </c>
      <c r="J3466" s="143">
        <v>254</v>
      </c>
      <c r="K3466" s="147" t="s">
        <v>77</v>
      </c>
      <c r="L3466" s="152"/>
      <c r="M3466" s="57"/>
      <c r="N3466" s="150"/>
      <c r="O3466" s="150"/>
      <c r="P3466" s="150"/>
      <c r="Q3466" s="150"/>
    </row>
    <row r="3467" spans="1:17" ht="15">
      <c r="A3467" s="142">
        <v>45135</v>
      </c>
      <c r="B3467" s="143">
        <f t="shared" si="0"/>
        <v>7</v>
      </c>
      <c r="C3467" s="143">
        <f t="shared" si="1"/>
        <v>2023</v>
      </c>
      <c r="D3467" s="154">
        <v>42130</v>
      </c>
      <c r="E3467" s="145">
        <f t="shared" si="2"/>
        <v>5</v>
      </c>
      <c r="F3467" s="145">
        <f t="shared" si="3"/>
        <v>2015</v>
      </c>
      <c r="G3467" s="153" t="s">
        <v>2607</v>
      </c>
      <c r="H3467" s="143">
        <v>4503</v>
      </c>
      <c r="I3467" s="143">
        <v>7844</v>
      </c>
      <c r="J3467" s="143">
        <v>314</v>
      </c>
      <c r="K3467" s="147" t="s">
        <v>77</v>
      </c>
      <c r="L3467" s="152"/>
      <c r="M3467" s="57"/>
      <c r="N3467" s="150"/>
      <c r="O3467" s="150"/>
      <c r="P3467" s="150"/>
      <c r="Q3467" s="150"/>
    </row>
    <row r="3468" spans="1:17" ht="15">
      <c r="A3468" s="142">
        <v>45136</v>
      </c>
      <c r="B3468" s="143">
        <f t="shared" si="0"/>
        <v>7</v>
      </c>
      <c r="C3468" s="143">
        <f t="shared" si="1"/>
        <v>2023</v>
      </c>
      <c r="D3468" s="154">
        <v>42130</v>
      </c>
      <c r="E3468" s="145">
        <f t="shared" si="2"/>
        <v>5</v>
      </c>
      <c r="F3468" s="145">
        <f t="shared" si="3"/>
        <v>2015</v>
      </c>
      <c r="G3468" s="153" t="s">
        <v>2608</v>
      </c>
      <c r="H3468" s="143">
        <v>4483</v>
      </c>
      <c r="I3468" s="143">
        <v>7847</v>
      </c>
      <c r="J3468" s="143">
        <v>2999</v>
      </c>
      <c r="K3468" s="147" t="s">
        <v>77</v>
      </c>
      <c r="L3468" s="152"/>
      <c r="M3468" s="57"/>
      <c r="N3468" s="150"/>
      <c r="O3468" s="150"/>
      <c r="P3468" s="150"/>
      <c r="Q3468" s="150"/>
    </row>
    <row r="3469" spans="1:17" ht="15">
      <c r="A3469" s="142">
        <v>45137</v>
      </c>
      <c r="B3469" s="143">
        <f t="shared" si="0"/>
        <v>7</v>
      </c>
      <c r="C3469" s="143">
        <f t="shared" si="1"/>
        <v>2023</v>
      </c>
      <c r="D3469" s="154">
        <v>42130</v>
      </c>
      <c r="E3469" s="145">
        <f t="shared" si="2"/>
        <v>5</v>
      </c>
      <c r="F3469" s="145">
        <f t="shared" si="3"/>
        <v>2015</v>
      </c>
      <c r="G3469" s="153" t="s">
        <v>2609</v>
      </c>
      <c r="H3469" s="143">
        <v>4506</v>
      </c>
      <c r="I3469" s="143">
        <v>7853</v>
      </c>
      <c r="J3469" s="143">
        <v>9194</v>
      </c>
      <c r="K3469" s="147" t="s">
        <v>77</v>
      </c>
      <c r="L3469" s="152"/>
      <c r="M3469" s="57"/>
      <c r="N3469" s="150"/>
      <c r="O3469" s="150"/>
      <c r="P3469" s="150"/>
      <c r="Q3469" s="150"/>
    </row>
    <row r="3470" spans="1:17" ht="15">
      <c r="A3470" s="142">
        <v>45138</v>
      </c>
      <c r="B3470" s="143">
        <f t="shared" si="0"/>
        <v>7</v>
      </c>
      <c r="C3470" s="143">
        <f t="shared" si="1"/>
        <v>2023</v>
      </c>
      <c r="D3470" s="154">
        <v>42130</v>
      </c>
      <c r="E3470" s="145">
        <f t="shared" si="2"/>
        <v>5</v>
      </c>
      <c r="F3470" s="145">
        <f t="shared" si="3"/>
        <v>2015</v>
      </c>
      <c r="G3470" s="153" t="s">
        <v>2610</v>
      </c>
      <c r="H3470" s="143">
        <v>4509</v>
      </c>
      <c r="I3470" s="143">
        <v>7856</v>
      </c>
      <c r="J3470" s="143">
        <v>194</v>
      </c>
      <c r="K3470" s="147" t="s">
        <v>77</v>
      </c>
      <c r="L3470" s="152"/>
      <c r="M3470" s="57"/>
      <c r="N3470" s="150"/>
      <c r="O3470" s="150"/>
      <c r="P3470" s="150"/>
      <c r="Q3470" s="150"/>
    </row>
    <row r="3471" spans="1:17" ht="15">
      <c r="A3471" s="142">
        <v>45139</v>
      </c>
      <c r="B3471" s="143">
        <f t="shared" si="0"/>
        <v>8</v>
      </c>
      <c r="C3471" s="143">
        <f t="shared" si="1"/>
        <v>2023</v>
      </c>
      <c r="D3471" s="154">
        <v>42130</v>
      </c>
      <c r="E3471" s="145">
        <f t="shared" si="2"/>
        <v>5</v>
      </c>
      <c r="F3471" s="145">
        <f t="shared" si="3"/>
        <v>2015</v>
      </c>
      <c r="G3471" s="153" t="s">
        <v>2611</v>
      </c>
      <c r="H3471" s="143">
        <v>4512</v>
      </c>
      <c r="I3471" s="143">
        <v>7859</v>
      </c>
      <c r="J3471" s="143">
        <v>194</v>
      </c>
      <c r="K3471" s="147" t="s">
        <v>77</v>
      </c>
      <c r="L3471" s="152"/>
      <c r="M3471" s="57"/>
      <c r="N3471" s="150"/>
      <c r="O3471" s="150"/>
      <c r="P3471" s="150"/>
      <c r="Q3471" s="150"/>
    </row>
    <row r="3472" spans="1:17" ht="15">
      <c r="A3472" s="142">
        <v>45140</v>
      </c>
      <c r="B3472" s="143">
        <f t="shared" si="0"/>
        <v>8</v>
      </c>
      <c r="C3472" s="143">
        <f t="shared" si="1"/>
        <v>2023</v>
      </c>
      <c r="D3472" s="154">
        <v>42130</v>
      </c>
      <c r="E3472" s="145">
        <f t="shared" si="2"/>
        <v>5</v>
      </c>
      <c r="F3472" s="145">
        <f t="shared" si="3"/>
        <v>2015</v>
      </c>
      <c r="G3472" s="153" t="s">
        <v>2612</v>
      </c>
      <c r="H3472" s="143">
        <v>4513</v>
      </c>
      <c r="I3472" s="143">
        <v>7860</v>
      </c>
      <c r="J3472" s="143">
        <v>134</v>
      </c>
      <c r="K3472" s="147" t="s">
        <v>77</v>
      </c>
      <c r="L3472" s="152"/>
      <c r="M3472" s="57"/>
      <c r="N3472" s="150"/>
      <c r="O3472" s="150"/>
      <c r="P3472" s="150"/>
      <c r="Q3472" s="150"/>
    </row>
    <row r="3473" spans="1:17" ht="15">
      <c r="A3473" s="142">
        <v>45141</v>
      </c>
      <c r="B3473" s="143">
        <f t="shared" si="0"/>
        <v>8</v>
      </c>
      <c r="C3473" s="143">
        <f t="shared" si="1"/>
        <v>2023</v>
      </c>
      <c r="D3473" s="154">
        <v>42130</v>
      </c>
      <c r="E3473" s="145">
        <f t="shared" si="2"/>
        <v>5</v>
      </c>
      <c r="F3473" s="145">
        <f t="shared" si="3"/>
        <v>2015</v>
      </c>
      <c r="G3473" s="153" t="s">
        <v>2613</v>
      </c>
      <c r="H3473" s="143">
        <v>4516</v>
      </c>
      <c r="I3473" s="143">
        <v>7863</v>
      </c>
      <c r="J3473" s="143">
        <v>224</v>
      </c>
      <c r="K3473" s="147" t="s">
        <v>77</v>
      </c>
      <c r="L3473" s="152"/>
      <c r="M3473" s="57"/>
      <c r="N3473" s="150"/>
      <c r="O3473" s="150"/>
      <c r="P3473" s="150"/>
      <c r="Q3473" s="150"/>
    </row>
    <row r="3474" spans="1:17" ht="15">
      <c r="A3474" s="142">
        <v>45142</v>
      </c>
      <c r="B3474" s="143">
        <f t="shared" si="0"/>
        <v>8</v>
      </c>
      <c r="C3474" s="143">
        <f t="shared" si="1"/>
        <v>2023</v>
      </c>
      <c r="D3474" s="154">
        <v>42130</v>
      </c>
      <c r="E3474" s="145">
        <f t="shared" si="2"/>
        <v>5</v>
      </c>
      <c r="F3474" s="145">
        <f t="shared" si="3"/>
        <v>2015</v>
      </c>
      <c r="G3474" s="153" t="s">
        <v>2614</v>
      </c>
      <c r="H3474" s="143">
        <v>4517</v>
      </c>
      <c r="I3474" s="143">
        <v>7864</v>
      </c>
      <c r="J3474" s="143">
        <v>454</v>
      </c>
      <c r="K3474" s="147" t="s">
        <v>77</v>
      </c>
      <c r="L3474" s="152"/>
      <c r="M3474" s="57"/>
      <c r="N3474" s="150"/>
      <c r="O3474" s="150"/>
      <c r="P3474" s="150"/>
      <c r="Q3474" s="150"/>
    </row>
    <row r="3475" spans="1:17" ht="15">
      <c r="A3475" s="142">
        <v>45143</v>
      </c>
      <c r="B3475" s="143">
        <f t="shared" si="0"/>
        <v>8</v>
      </c>
      <c r="C3475" s="143">
        <f t="shared" si="1"/>
        <v>2023</v>
      </c>
      <c r="D3475" s="154">
        <v>42130</v>
      </c>
      <c r="E3475" s="145">
        <f t="shared" si="2"/>
        <v>5</v>
      </c>
      <c r="F3475" s="145">
        <f t="shared" si="3"/>
        <v>2015</v>
      </c>
      <c r="G3475" s="153" t="s">
        <v>2615</v>
      </c>
      <c r="H3475" s="143">
        <v>4521</v>
      </c>
      <c r="I3475" s="143">
        <v>7868</v>
      </c>
      <c r="J3475" s="143">
        <v>2948</v>
      </c>
      <c r="K3475" s="147" t="s">
        <v>77</v>
      </c>
      <c r="L3475" s="152"/>
      <c r="M3475" s="57"/>
      <c r="N3475" s="150"/>
      <c r="O3475" s="150"/>
      <c r="P3475" s="150"/>
      <c r="Q3475" s="150"/>
    </row>
    <row r="3476" spans="1:17" ht="15">
      <c r="A3476" s="142">
        <v>45144</v>
      </c>
      <c r="B3476" s="143">
        <f t="shared" si="0"/>
        <v>8</v>
      </c>
      <c r="C3476" s="143">
        <f t="shared" si="1"/>
        <v>2023</v>
      </c>
      <c r="D3476" s="154">
        <v>42130</v>
      </c>
      <c r="E3476" s="145">
        <f t="shared" si="2"/>
        <v>5</v>
      </c>
      <c r="F3476" s="145">
        <f t="shared" si="3"/>
        <v>2015</v>
      </c>
      <c r="G3476" s="153" t="s">
        <v>2616</v>
      </c>
      <c r="H3476" s="143">
        <v>4522</v>
      </c>
      <c r="I3476" s="143">
        <v>7869</v>
      </c>
      <c r="J3476" s="143">
        <v>104</v>
      </c>
      <c r="K3476" s="147" t="s">
        <v>77</v>
      </c>
      <c r="L3476" s="152"/>
      <c r="M3476" s="57"/>
      <c r="N3476" s="150"/>
      <c r="O3476" s="150"/>
      <c r="P3476" s="150"/>
      <c r="Q3476" s="150"/>
    </row>
    <row r="3477" spans="1:17" ht="15">
      <c r="A3477" s="142">
        <v>45145</v>
      </c>
      <c r="B3477" s="143">
        <f t="shared" si="0"/>
        <v>8</v>
      </c>
      <c r="C3477" s="143">
        <f t="shared" si="1"/>
        <v>2023</v>
      </c>
      <c r="D3477" s="154">
        <v>42130</v>
      </c>
      <c r="E3477" s="145">
        <f t="shared" si="2"/>
        <v>5</v>
      </c>
      <c r="F3477" s="145">
        <f t="shared" si="3"/>
        <v>2015</v>
      </c>
      <c r="G3477" s="153" t="s">
        <v>2617</v>
      </c>
      <c r="H3477" s="143">
        <v>4519</v>
      </c>
      <c r="I3477" s="143">
        <v>7870</v>
      </c>
      <c r="J3477" s="143">
        <v>314</v>
      </c>
      <c r="K3477" s="147" t="s">
        <v>77</v>
      </c>
      <c r="L3477" s="152"/>
      <c r="M3477" s="57"/>
      <c r="N3477" s="150"/>
      <c r="O3477" s="150"/>
      <c r="P3477" s="150"/>
      <c r="Q3477" s="150"/>
    </row>
    <row r="3478" spans="1:17" ht="15">
      <c r="A3478" s="142">
        <v>45146</v>
      </c>
      <c r="B3478" s="143">
        <f t="shared" si="0"/>
        <v>8</v>
      </c>
      <c r="C3478" s="143">
        <f t="shared" si="1"/>
        <v>2023</v>
      </c>
      <c r="D3478" s="154">
        <v>42130</v>
      </c>
      <c r="E3478" s="145">
        <f t="shared" si="2"/>
        <v>5</v>
      </c>
      <c r="F3478" s="145">
        <f t="shared" si="3"/>
        <v>2015</v>
      </c>
      <c r="G3478" s="153" t="s">
        <v>2618</v>
      </c>
      <c r="H3478" s="143">
        <v>4501</v>
      </c>
      <c r="I3478" s="143">
        <v>7871</v>
      </c>
      <c r="J3478" s="143">
        <v>244</v>
      </c>
      <c r="K3478" s="147" t="s">
        <v>77</v>
      </c>
      <c r="L3478" s="152"/>
      <c r="M3478" s="57"/>
      <c r="N3478" s="150"/>
      <c r="O3478" s="150"/>
      <c r="P3478" s="150"/>
      <c r="Q3478" s="150"/>
    </row>
    <row r="3479" spans="1:17" ht="15">
      <c r="A3479" s="142">
        <v>45147</v>
      </c>
      <c r="B3479" s="143">
        <f t="shared" si="0"/>
        <v>8</v>
      </c>
      <c r="C3479" s="143">
        <f t="shared" si="1"/>
        <v>2023</v>
      </c>
      <c r="D3479" s="154">
        <v>42130</v>
      </c>
      <c r="E3479" s="145">
        <f t="shared" si="2"/>
        <v>5</v>
      </c>
      <c r="F3479" s="145">
        <f t="shared" si="3"/>
        <v>2015</v>
      </c>
      <c r="G3479" s="153" t="s">
        <v>2619</v>
      </c>
      <c r="H3479" s="143">
        <v>4523</v>
      </c>
      <c r="I3479" s="143">
        <v>7872</v>
      </c>
      <c r="J3479" s="143">
        <v>179</v>
      </c>
      <c r="K3479" s="147" t="s">
        <v>77</v>
      </c>
      <c r="L3479" s="152"/>
      <c r="M3479" s="57"/>
      <c r="N3479" s="150"/>
      <c r="O3479" s="150"/>
      <c r="P3479" s="150"/>
      <c r="Q3479" s="150"/>
    </row>
    <row r="3480" spans="1:17" ht="15">
      <c r="A3480" s="142">
        <v>45148</v>
      </c>
      <c r="B3480" s="143">
        <f t="shared" si="0"/>
        <v>8</v>
      </c>
      <c r="C3480" s="143">
        <f t="shared" si="1"/>
        <v>2023</v>
      </c>
      <c r="D3480" s="154">
        <v>42131</v>
      </c>
      <c r="E3480" s="145">
        <f t="shared" si="2"/>
        <v>5</v>
      </c>
      <c r="F3480" s="145">
        <f t="shared" si="3"/>
        <v>2015</v>
      </c>
      <c r="G3480" s="146"/>
      <c r="H3480" s="143">
        <v>3155</v>
      </c>
      <c r="I3480" s="143">
        <v>7873</v>
      </c>
      <c r="J3480" s="143">
        <v>3000</v>
      </c>
      <c r="K3480" s="147" t="s">
        <v>77</v>
      </c>
      <c r="L3480" s="152"/>
      <c r="M3480" s="57"/>
      <c r="N3480" s="150"/>
      <c r="O3480" s="150"/>
      <c r="P3480" s="150"/>
      <c r="Q3480" s="150"/>
    </row>
    <row r="3481" spans="1:17" ht="15">
      <c r="A3481" s="142">
        <v>45149</v>
      </c>
      <c r="B3481" s="143">
        <f t="shared" si="0"/>
        <v>8</v>
      </c>
      <c r="C3481" s="143">
        <f t="shared" si="1"/>
        <v>2023</v>
      </c>
      <c r="D3481" s="154">
        <v>42131</v>
      </c>
      <c r="E3481" s="145">
        <f t="shared" si="2"/>
        <v>5</v>
      </c>
      <c r="F3481" s="145">
        <f t="shared" si="3"/>
        <v>2015</v>
      </c>
      <c r="G3481" s="153" t="s">
        <v>2620</v>
      </c>
      <c r="H3481" s="143">
        <v>4525</v>
      </c>
      <c r="I3481" s="143">
        <v>7878</v>
      </c>
      <c r="J3481" s="143">
        <v>2799</v>
      </c>
      <c r="K3481" s="147" t="s">
        <v>77</v>
      </c>
      <c r="L3481" s="152"/>
      <c r="M3481" s="57"/>
      <c r="N3481" s="150"/>
      <c r="O3481" s="150"/>
      <c r="P3481" s="150"/>
      <c r="Q3481" s="150"/>
    </row>
    <row r="3482" spans="1:17" ht="15">
      <c r="A3482" s="142">
        <v>45150</v>
      </c>
      <c r="B3482" s="143">
        <f t="shared" si="0"/>
        <v>8</v>
      </c>
      <c r="C3482" s="143">
        <f t="shared" si="1"/>
        <v>2023</v>
      </c>
      <c r="D3482" s="154">
        <v>42131</v>
      </c>
      <c r="E3482" s="145">
        <f t="shared" si="2"/>
        <v>5</v>
      </c>
      <c r="F3482" s="145">
        <f t="shared" si="3"/>
        <v>2015</v>
      </c>
      <c r="G3482" s="153" t="s">
        <v>2621</v>
      </c>
      <c r="H3482" s="143">
        <v>4529</v>
      </c>
      <c r="I3482" s="143">
        <v>7881</v>
      </c>
      <c r="J3482" s="143">
        <v>134</v>
      </c>
      <c r="K3482" s="147" t="s">
        <v>77</v>
      </c>
      <c r="L3482" s="152"/>
      <c r="M3482" s="57"/>
      <c r="N3482" s="150"/>
      <c r="O3482" s="150"/>
      <c r="P3482" s="150"/>
      <c r="Q3482" s="150"/>
    </row>
    <row r="3483" spans="1:17" ht="15">
      <c r="A3483" s="142">
        <v>45151</v>
      </c>
      <c r="B3483" s="143">
        <f t="shared" si="0"/>
        <v>8</v>
      </c>
      <c r="C3483" s="143">
        <f t="shared" si="1"/>
        <v>2023</v>
      </c>
      <c r="D3483" s="154">
        <v>42131</v>
      </c>
      <c r="E3483" s="145">
        <f t="shared" si="2"/>
        <v>5</v>
      </c>
      <c r="F3483" s="145">
        <f t="shared" si="3"/>
        <v>2015</v>
      </c>
      <c r="G3483" s="153" t="s">
        <v>2622</v>
      </c>
      <c r="H3483" s="143">
        <v>4530</v>
      </c>
      <c r="I3483" s="143">
        <v>7882</v>
      </c>
      <c r="J3483" s="143">
        <v>134</v>
      </c>
      <c r="K3483" s="147" t="s">
        <v>77</v>
      </c>
      <c r="L3483" s="152"/>
      <c r="M3483" s="57"/>
      <c r="N3483" s="150"/>
      <c r="O3483" s="150"/>
      <c r="P3483" s="150"/>
      <c r="Q3483" s="150"/>
    </row>
    <row r="3484" spans="1:17" ht="15">
      <c r="A3484" s="142">
        <v>45152</v>
      </c>
      <c r="B3484" s="143">
        <f t="shared" si="0"/>
        <v>8</v>
      </c>
      <c r="C3484" s="143">
        <f t="shared" si="1"/>
        <v>2023</v>
      </c>
      <c r="D3484" s="154">
        <v>42131</v>
      </c>
      <c r="E3484" s="145">
        <f t="shared" si="2"/>
        <v>5</v>
      </c>
      <c r="F3484" s="145">
        <f t="shared" si="3"/>
        <v>2015</v>
      </c>
      <c r="G3484" s="153" t="s">
        <v>2623</v>
      </c>
      <c r="H3484" s="143">
        <v>4531</v>
      </c>
      <c r="I3484" s="143">
        <v>7885</v>
      </c>
      <c r="J3484" s="143">
        <v>209</v>
      </c>
      <c r="K3484" s="147" t="s">
        <v>77</v>
      </c>
      <c r="L3484" s="152"/>
      <c r="M3484" s="57"/>
      <c r="N3484" s="150"/>
      <c r="O3484" s="150"/>
      <c r="P3484" s="150"/>
      <c r="Q3484" s="150"/>
    </row>
    <row r="3485" spans="1:17" ht="15">
      <c r="A3485" s="142">
        <v>45153</v>
      </c>
      <c r="B3485" s="143">
        <f t="shared" si="0"/>
        <v>8</v>
      </c>
      <c r="C3485" s="143">
        <f t="shared" si="1"/>
        <v>2023</v>
      </c>
      <c r="D3485" s="154">
        <v>42131</v>
      </c>
      <c r="E3485" s="145">
        <f t="shared" si="2"/>
        <v>5</v>
      </c>
      <c r="F3485" s="145">
        <f t="shared" si="3"/>
        <v>2015</v>
      </c>
      <c r="G3485" s="153" t="s">
        <v>2624</v>
      </c>
      <c r="H3485" s="143">
        <v>4533</v>
      </c>
      <c r="I3485" s="143">
        <v>7887</v>
      </c>
      <c r="J3485" s="143">
        <v>524</v>
      </c>
      <c r="K3485" s="147" t="s">
        <v>77</v>
      </c>
      <c r="L3485" s="152"/>
      <c r="M3485" s="57"/>
      <c r="N3485" s="150"/>
      <c r="O3485" s="150"/>
      <c r="P3485" s="150"/>
      <c r="Q3485" s="150"/>
    </row>
    <row r="3486" spans="1:17" ht="15">
      <c r="A3486" s="142">
        <v>45154</v>
      </c>
      <c r="B3486" s="143">
        <f t="shared" si="0"/>
        <v>8</v>
      </c>
      <c r="C3486" s="143">
        <f t="shared" si="1"/>
        <v>2023</v>
      </c>
      <c r="D3486" s="154">
        <v>42131</v>
      </c>
      <c r="E3486" s="145">
        <f t="shared" si="2"/>
        <v>5</v>
      </c>
      <c r="F3486" s="145">
        <f t="shared" si="3"/>
        <v>2015</v>
      </c>
      <c r="G3486" s="153" t="s">
        <v>2625</v>
      </c>
      <c r="H3486" s="143">
        <v>4536</v>
      </c>
      <c r="I3486" s="143">
        <v>7890</v>
      </c>
      <c r="J3486" s="143">
        <v>104</v>
      </c>
      <c r="K3486" s="147" t="s">
        <v>77</v>
      </c>
      <c r="L3486" s="152"/>
      <c r="M3486" s="57"/>
      <c r="N3486" s="150"/>
      <c r="O3486" s="150"/>
      <c r="P3486" s="150"/>
      <c r="Q3486" s="150"/>
    </row>
    <row r="3487" spans="1:17" ht="15">
      <c r="A3487" s="142">
        <v>45155</v>
      </c>
      <c r="B3487" s="143">
        <f t="shared" si="0"/>
        <v>8</v>
      </c>
      <c r="C3487" s="143">
        <f t="shared" si="1"/>
        <v>2023</v>
      </c>
      <c r="D3487" s="154">
        <v>42131</v>
      </c>
      <c r="E3487" s="145">
        <f t="shared" si="2"/>
        <v>5</v>
      </c>
      <c r="F3487" s="145">
        <f t="shared" si="3"/>
        <v>2015</v>
      </c>
      <c r="G3487" s="153" t="s">
        <v>2626</v>
      </c>
      <c r="H3487" s="143">
        <v>4534</v>
      </c>
      <c r="I3487" s="143">
        <v>7893</v>
      </c>
      <c r="J3487" s="143">
        <v>180</v>
      </c>
      <c r="K3487" s="147" t="s">
        <v>77</v>
      </c>
      <c r="L3487" s="152"/>
      <c r="M3487" s="57"/>
      <c r="N3487" s="150"/>
      <c r="O3487" s="150"/>
      <c r="P3487" s="150"/>
      <c r="Q3487" s="150"/>
    </row>
    <row r="3488" spans="1:17" ht="15">
      <c r="A3488" s="142">
        <v>45156</v>
      </c>
      <c r="B3488" s="143">
        <f t="shared" si="0"/>
        <v>8</v>
      </c>
      <c r="C3488" s="143">
        <f t="shared" si="1"/>
        <v>2023</v>
      </c>
      <c r="D3488" s="154">
        <v>42131</v>
      </c>
      <c r="E3488" s="145">
        <f t="shared" si="2"/>
        <v>5</v>
      </c>
      <c r="F3488" s="145">
        <f t="shared" si="3"/>
        <v>2015</v>
      </c>
      <c r="G3488" s="153" t="s">
        <v>2627</v>
      </c>
      <c r="H3488" s="143">
        <v>4539</v>
      </c>
      <c r="I3488" s="143">
        <v>7894</v>
      </c>
      <c r="J3488" s="143">
        <v>104</v>
      </c>
      <c r="K3488" s="147" t="s">
        <v>77</v>
      </c>
      <c r="L3488" s="152"/>
      <c r="M3488" s="57"/>
      <c r="N3488" s="150"/>
      <c r="O3488" s="150"/>
      <c r="P3488" s="150"/>
      <c r="Q3488" s="150"/>
    </row>
    <row r="3489" spans="1:17" ht="15">
      <c r="A3489" s="142">
        <v>45157</v>
      </c>
      <c r="B3489" s="143">
        <f t="shared" si="0"/>
        <v>8</v>
      </c>
      <c r="C3489" s="143">
        <f t="shared" si="1"/>
        <v>2023</v>
      </c>
      <c r="D3489" s="154">
        <v>42131</v>
      </c>
      <c r="E3489" s="145">
        <f t="shared" si="2"/>
        <v>5</v>
      </c>
      <c r="F3489" s="145">
        <f t="shared" si="3"/>
        <v>2015</v>
      </c>
      <c r="G3489" s="153" t="s">
        <v>2628</v>
      </c>
      <c r="H3489" s="143">
        <v>4541</v>
      </c>
      <c r="I3489" s="143">
        <v>7896</v>
      </c>
      <c r="J3489" s="143">
        <v>734</v>
      </c>
      <c r="K3489" s="147" t="s">
        <v>77</v>
      </c>
      <c r="L3489" s="152"/>
      <c r="M3489" s="57"/>
      <c r="N3489" s="150"/>
      <c r="O3489" s="150"/>
      <c r="P3489" s="150"/>
      <c r="Q3489" s="150"/>
    </row>
    <row r="3490" spans="1:17" ht="15">
      <c r="A3490" s="142">
        <v>45158</v>
      </c>
      <c r="B3490" s="143">
        <f t="shared" si="0"/>
        <v>8</v>
      </c>
      <c r="C3490" s="143">
        <f t="shared" si="1"/>
        <v>2023</v>
      </c>
      <c r="D3490" s="154">
        <v>42131</v>
      </c>
      <c r="E3490" s="145">
        <f t="shared" si="2"/>
        <v>5</v>
      </c>
      <c r="F3490" s="145">
        <f t="shared" si="3"/>
        <v>2015</v>
      </c>
      <c r="G3490" s="153" t="s">
        <v>2629</v>
      </c>
      <c r="H3490" s="143">
        <v>4542</v>
      </c>
      <c r="I3490" s="143">
        <v>7900</v>
      </c>
      <c r="J3490" s="143">
        <v>594</v>
      </c>
      <c r="K3490" s="147" t="s">
        <v>77</v>
      </c>
      <c r="L3490" s="152"/>
      <c r="M3490" s="57"/>
      <c r="N3490" s="150"/>
      <c r="O3490" s="150"/>
      <c r="P3490" s="150"/>
      <c r="Q3490" s="150"/>
    </row>
    <row r="3491" spans="1:17" ht="15">
      <c r="A3491" s="142">
        <v>45159</v>
      </c>
      <c r="B3491" s="143">
        <f t="shared" si="0"/>
        <v>8</v>
      </c>
      <c r="C3491" s="143">
        <f t="shared" si="1"/>
        <v>2023</v>
      </c>
      <c r="D3491" s="154">
        <v>42131</v>
      </c>
      <c r="E3491" s="145">
        <f t="shared" si="2"/>
        <v>5</v>
      </c>
      <c r="F3491" s="145">
        <f t="shared" si="3"/>
        <v>2015</v>
      </c>
      <c r="G3491" s="153" t="s">
        <v>2629</v>
      </c>
      <c r="H3491" s="143">
        <v>4542</v>
      </c>
      <c r="I3491" s="143">
        <v>7902</v>
      </c>
      <c r="J3491" s="143">
        <v>524</v>
      </c>
      <c r="K3491" s="147" t="s">
        <v>77</v>
      </c>
      <c r="L3491" s="152"/>
      <c r="M3491" s="57"/>
      <c r="N3491" s="150"/>
      <c r="O3491" s="150"/>
      <c r="P3491" s="150"/>
      <c r="Q3491" s="150"/>
    </row>
    <row r="3492" spans="1:17" ht="15">
      <c r="A3492" s="142">
        <v>45160</v>
      </c>
      <c r="B3492" s="143">
        <f t="shared" si="0"/>
        <v>8</v>
      </c>
      <c r="C3492" s="143">
        <f t="shared" si="1"/>
        <v>2023</v>
      </c>
      <c r="D3492" s="154">
        <v>42131</v>
      </c>
      <c r="E3492" s="145">
        <f t="shared" si="2"/>
        <v>5</v>
      </c>
      <c r="F3492" s="145">
        <f t="shared" si="3"/>
        <v>2015</v>
      </c>
      <c r="G3492" s="153" t="s">
        <v>2629</v>
      </c>
      <c r="H3492" s="143">
        <v>4542</v>
      </c>
      <c r="I3492" s="143">
        <v>7903</v>
      </c>
      <c r="J3492" s="143">
        <v>384</v>
      </c>
      <c r="K3492" s="147" t="s">
        <v>77</v>
      </c>
      <c r="L3492" s="152"/>
      <c r="M3492" s="57"/>
      <c r="N3492" s="150"/>
      <c r="O3492" s="150"/>
      <c r="P3492" s="150"/>
      <c r="Q3492" s="150"/>
    </row>
    <row r="3493" spans="1:17" ht="15">
      <c r="A3493" s="142">
        <v>45161</v>
      </c>
      <c r="B3493" s="143">
        <f t="shared" si="0"/>
        <v>8</v>
      </c>
      <c r="C3493" s="143">
        <f t="shared" si="1"/>
        <v>2023</v>
      </c>
      <c r="D3493" s="154">
        <v>42131</v>
      </c>
      <c r="E3493" s="145">
        <f t="shared" si="2"/>
        <v>5</v>
      </c>
      <c r="F3493" s="145">
        <f t="shared" si="3"/>
        <v>2015</v>
      </c>
      <c r="G3493" s="153" t="s">
        <v>2630</v>
      </c>
      <c r="H3493" s="143">
        <v>4545</v>
      </c>
      <c r="I3493" s="143">
        <v>7908</v>
      </c>
      <c r="J3493" s="143">
        <v>314</v>
      </c>
      <c r="K3493" s="147" t="s">
        <v>77</v>
      </c>
      <c r="L3493" s="152"/>
      <c r="M3493" s="57"/>
      <c r="N3493" s="150"/>
      <c r="O3493" s="150"/>
      <c r="P3493" s="150"/>
      <c r="Q3493" s="150"/>
    </row>
    <row r="3494" spans="1:17" ht="15">
      <c r="A3494" s="142">
        <v>45162</v>
      </c>
      <c r="B3494" s="143">
        <f t="shared" si="0"/>
        <v>8</v>
      </c>
      <c r="C3494" s="143">
        <f t="shared" si="1"/>
        <v>2023</v>
      </c>
      <c r="D3494" s="154">
        <v>42131</v>
      </c>
      <c r="E3494" s="145">
        <f t="shared" si="2"/>
        <v>5</v>
      </c>
      <c r="F3494" s="145">
        <f t="shared" si="3"/>
        <v>2015</v>
      </c>
      <c r="G3494" s="153" t="s">
        <v>2631</v>
      </c>
      <c r="H3494" s="143">
        <v>4546</v>
      </c>
      <c r="I3494" s="143">
        <v>7909</v>
      </c>
      <c r="J3494" s="143">
        <v>314</v>
      </c>
      <c r="K3494" s="147" t="s">
        <v>77</v>
      </c>
      <c r="L3494" s="152"/>
      <c r="M3494" s="57"/>
      <c r="N3494" s="150"/>
      <c r="O3494" s="150"/>
      <c r="P3494" s="150"/>
      <c r="Q3494" s="150"/>
    </row>
    <row r="3495" spans="1:17" ht="15">
      <c r="A3495" s="142">
        <v>45163</v>
      </c>
      <c r="B3495" s="143">
        <f t="shared" si="0"/>
        <v>8</v>
      </c>
      <c r="C3495" s="143">
        <f t="shared" si="1"/>
        <v>2023</v>
      </c>
      <c r="D3495" s="154">
        <v>42131</v>
      </c>
      <c r="E3495" s="145">
        <f t="shared" si="2"/>
        <v>5</v>
      </c>
      <c r="F3495" s="145">
        <f t="shared" si="3"/>
        <v>2015</v>
      </c>
      <c r="G3495" s="153" t="s">
        <v>2632</v>
      </c>
      <c r="H3495" s="143">
        <v>4548</v>
      </c>
      <c r="I3495" s="143">
        <v>7913</v>
      </c>
      <c r="J3495" s="143">
        <v>454</v>
      </c>
      <c r="K3495" s="147" t="s">
        <v>77</v>
      </c>
      <c r="L3495" s="152"/>
      <c r="M3495" s="57"/>
      <c r="N3495" s="150"/>
      <c r="O3495" s="150"/>
      <c r="P3495" s="150"/>
      <c r="Q3495" s="150"/>
    </row>
    <row r="3496" spans="1:17" ht="15">
      <c r="A3496" s="142">
        <v>45164</v>
      </c>
      <c r="B3496" s="143">
        <f t="shared" si="0"/>
        <v>8</v>
      </c>
      <c r="C3496" s="143">
        <f t="shared" si="1"/>
        <v>2023</v>
      </c>
      <c r="D3496" s="154">
        <v>42131</v>
      </c>
      <c r="E3496" s="145">
        <f t="shared" si="2"/>
        <v>5</v>
      </c>
      <c r="F3496" s="145">
        <f t="shared" si="3"/>
        <v>2015</v>
      </c>
      <c r="G3496" s="153" t="s">
        <v>2633</v>
      </c>
      <c r="H3496" s="143">
        <v>4549</v>
      </c>
      <c r="I3496" s="143">
        <v>7914</v>
      </c>
      <c r="J3496" s="143">
        <v>2899</v>
      </c>
      <c r="K3496" s="147" t="s">
        <v>77</v>
      </c>
      <c r="L3496" s="152"/>
      <c r="M3496" s="57"/>
      <c r="N3496" s="150"/>
      <c r="O3496" s="150"/>
      <c r="P3496" s="150"/>
      <c r="Q3496" s="150"/>
    </row>
    <row r="3497" spans="1:17" ht="15">
      <c r="A3497" s="142">
        <v>45165</v>
      </c>
      <c r="B3497" s="143">
        <f t="shared" si="0"/>
        <v>8</v>
      </c>
      <c r="C3497" s="143">
        <f t="shared" si="1"/>
        <v>2023</v>
      </c>
      <c r="D3497" s="154">
        <v>42131</v>
      </c>
      <c r="E3497" s="145">
        <f t="shared" si="2"/>
        <v>5</v>
      </c>
      <c r="F3497" s="145">
        <f t="shared" si="3"/>
        <v>2015</v>
      </c>
      <c r="G3497" s="153" t="s">
        <v>2634</v>
      </c>
      <c r="H3497" s="143">
        <v>4550</v>
      </c>
      <c r="I3497" s="143">
        <v>7916</v>
      </c>
      <c r="J3497" s="143">
        <v>254</v>
      </c>
      <c r="K3497" s="147" t="s">
        <v>77</v>
      </c>
      <c r="L3497" s="152"/>
      <c r="M3497" s="57"/>
      <c r="N3497" s="150"/>
      <c r="O3497" s="150"/>
      <c r="P3497" s="150"/>
      <c r="Q3497" s="150"/>
    </row>
    <row r="3498" spans="1:17" ht="15">
      <c r="A3498" s="142">
        <v>45166</v>
      </c>
      <c r="B3498" s="143">
        <f t="shared" si="0"/>
        <v>8</v>
      </c>
      <c r="C3498" s="143">
        <f t="shared" si="1"/>
        <v>2023</v>
      </c>
      <c r="D3498" s="154">
        <v>42131</v>
      </c>
      <c r="E3498" s="145">
        <f t="shared" si="2"/>
        <v>5</v>
      </c>
      <c r="F3498" s="145">
        <f t="shared" si="3"/>
        <v>2015</v>
      </c>
      <c r="G3498" s="153" t="s">
        <v>2635</v>
      </c>
      <c r="H3498" s="143">
        <v>4551</v>
      </c>
      <c r="I3498" s="143">
        <v>7917</v>
      </c>
      <c r="J3498" s="143">
        <v>244</v>
      </c>
      <c r="K3498" s="147" t="s">
        <v>77</v>
      </c>
      <c r="L3498" s="152"/>
      <c r="M3498" s="57"/>
      <c r="N3498" s="150"/>
      <c r="O3498" s="150"/>
      <c r="P3498" s="150"/>
      <c r="Q3498" s="150"/>
    </row>
    <row r="3499" spans="1:17" ht="15">
      <c r="A3499" s="142">
        <v>45167</v>
      </c>
      <c r="B3499" s="143">
        <f t="shared" si="0"/>
        <v>8</v>
      </c>
      <c r="C3499" s="143">
        <f t="shared" si="1"/>
        <v>2023</v>
      </c>
      <c r="D3499" s="154">
        <v>42131</v>
      </c>
      <c r="E3499" s="145">
        <f t="shared" si="2"/>
        <v>5</v>
      </c>
      <c r="F3499" s="145">
        <f t="shared" si="3"/>
        <v>2015</v>
      </c>
      <c r="G3499" s="153" t="s">
        <v>2636</v>
      </c>
      <c r="H3499" s="143">
        <v>4554</v>
      </c>
      <c r="I3499" s="143">
        <v>7921</v>
      </c>
      <c r="J3499" s="143">
        <v>1274</v>
      </c>
      <c r="K3499" s="147" t="s">
        <v>77</v>
      </c>
      <c r="L3499" s="152"/>
      <c r="M3499" s="57"/>
      <c r="N3499" s="150"/>
      <c r="O3499" s="150"/>
      <c r="P3499" s="150"/>
      <c r="Q3499" s="150"/>
    </row>
    <row r="3500" spans="1:17" ht="15">
      <c r="A3500" s="142">
        <v>45168</v>
      </c>
      <c r="B3500" s="143">
        <f t="shared" si="0"/>
        <v>8</v>
      </c>
      <c r="C3500" s="143">
        <f t="shared" si="1"/>
        <v>2023</v>
      </c>
      <c r="D3500" s="154">
        <v>42131</v>
      </c>
      <c r="E3500" s="145">
        <f t="shared" si="2"/>
        <v>5</v>
      </c>
      <c r="F3500" s="145">
        <f t="shared" si="3"/>
        <v>2015</v>
      </c>
      <c r="G3500" s="153" t="s">
        <v>2637</v>
      </c>
      <c r="H3500" s="143">
        <v>4553</v>
      </c>
      <c r="I3500" s="143">
        <v>7922</v>
      </c>
      <c r="J3500" s="143">
        <v>5959</v>
      </c>
      <c r="K3500" s="147" t="s">
        <v>77</v>
      </c>
      <c r="L3500" s="152"/>
      <c r="M3500" s="57"/>
      <c r="N3500" s="150"/>
      <c r="O3500" s="150"/>
      <c r="P3500" s="150"/>
      <c r="Q3500" s="150"/>
    </row>
    <row r="3501" spans="1:17" ht="15">
      <c r="A3501" s="142">
        <v>45169</v>
      </c>
      <c r="B3501" s="143">
        <f t="shared" si="0"/>
        <v>8</v>
      </c>
      <c r="C3501" s="143">
        <f t="shared" si="1"/>
        <v>2023</v>
      </c>
      <c r="D3501" s="154">
        <v>42131</v>
      </c>
      <c r="E3501" s="145">
        <f t="shared" si="2"/>
        <v>5</v>
      </c>
      <c r="F3501" s="145">
        <f t="shared" si="3"/>
        <v>2015</v>
      </c>
      <c r="G3501" s="153" t="s">
        <v>2638</v>
      </c>
      <c r="H3501" s="143">
        <v>4543</v>
      </c>
      <c r="I3501" s="143">
        <v>7924</v>
      </c>
      <c r="J3501" s="143">
        <v>194</v>
      </c>
      <c r="K3501" s="147" t="s">
        <v>77</v>
      </c>
      <c r="L3501" s="152"/>
      <c r="M3501" s="57"/>
      <c r="N3501" s="150"/>
      <c r="O3501" s="150"/>
      <c r="P3501" s="150"/>
      <c r="Q3501" s="150"/>
    </row>
    <row r="3502" spans="1:17" ht="15">
      <c r="A3502" s="142">
        <v>45170</v>
      </c>
      <c r="B3502" s="143">
        <f t="shared" si="0"/>
        <v>9</v>
      </c>
      <c r="C3502" s="143">
        <f t="shared" si="1"/>
        <v>2023</v>
      </c>
      <c r="D3502" s="154">
        <v>42131</v>
      </c>
      <c r="E3502" s="145">
        <f t="shared" si="2"/>
        <v>5</v>
      </c>
      <c r="F3502" s="145">
        <f t="shared" si="3"/>
        <v>2015</v>
      </c>
      <c r="G3502" s="153" t="s">
        <v>2639</v>
      </c>
      <c r="H3502" s="143">
        <v>4557</v>
      </c>
      <c r="I3502" s="143">
        <v>7926</v>
      </c>
      <c r="J3502" s="143">
        <v>1350</v>
      </c>
      <c r="K3502" s="147" t="s">
        <v>77</v>
      </c>
      <c r="L3502" s="152"/>
      <c r="M3502" s="57"/>
      <c r="N3502" s="150"/>
      <c r="O3502" s="150"/>
      <c r="P3502" s="150"/>
      <c r="Q3502" s="150"/>
    </row>
    <row r="3503" spans="1:17" ht="15">
      <c r="A3503" s="142">
        <v>45171</v>
      </c>
      <c r="B3503" s="143">
        <f t="shared" si="0"/>
        <v>9</v>
      </c>
      <c r="C3503" s="143">
        <f t="shared" si="1"/>
        <v>2023</v>
      </c>
      <c r="D3503" s="154">
        <v>42131</v>
      </c>
      <c r="E3503" s="145">
        <f t="shared" si="2"/>
        <v>5</v>
      </c>
      <c r="F3503" s="145">
        <f t="shared" si="3"/>
        <v>2015</v>
      </c>
      <c r="G3503" s="153" t="s">
        <v>2640</v>
      </c>
      <c r="H3503" s="143">
        <v>4558</v>
      </c>
      <c r="I3503" s="143">
        <v>7930</v>
      </c>
      <c r="J3503" s="143">
        <v>149</v>
      </c>
      <c r="K3503" s="147" t="s">
        <v>77</v>
      </c>
      <c r="L3503" s="152"/>
      <c r="M3503" s="57"/>
      <c r="N3503" s="150"/>
      <c r="O3503" s="150"/>
      <c r="P3503" s="150"/>
      <c r="Q3503" s="150"/>
    </row>
    <row r="3504" spans="1:17" ht="15">
      <c r="A3504" s="142">
        <v>45172</v>
      </c>
      <c r="B3504" s="143">
        <f t="shared" si="0"/>
        <v>9</v>
      </c>
      <c r="C3504" s="143">
        <f t="shared" si="1"/>
        <v>2023</v>
      </c>
      <c r="D3504" s="154">
        <v>42131</v>
      </c>
      <c r="E3504" s="145">
        <f t="shared" si="2"/>
        <v>5</v>
      </c>
      <c r="F3504" s="145">
        <f t="shared" si="3"/>
        <v>2015</v>
      </c>
      <c r="G3504" s="153" t="s">
        <v>2641</v>
      </c>
      <c r="H3504" s="143">
        <v>4559</v>
      </c>
      <c r="I3504" s="143">
        <v>7931</v>
      </c>
      <c r="J3504" s="143">
        <v>209</v>
      </c>
      <c r="K3504" s="147" t="s">
        <v>77</v>
      </c>
      <c r="L3504" s="152"/>
      <c r="M3504" s="57"/>
      <c r="N3504" s="150"/>
      <c r="O3504" s="150"/>
      <c r="P3504" s="150"/>
      <c r="Q3504" s="150"/>
    </row>
    <row r="3505" spans="1:17" ht="15">
      <c r="A3505" s="142">
        <v>45173</v>
      </c>
      <c r="B3505" s="143">
        <f t="shared" si="0"/>
        <v>9</v>
      </c>
      <c r="C3505" s="143">
        <f t="shared" si="1"/>
        <v>2023</v>
      </c>
      <c r="D3505" s="154">
        <v>42131</v>
      </c>
      <c r="E3505" s="145">
        <f t="shared" si="2"/>
        <v>5</v>
      </c>
      <c r="F3505" s="145">
        <f t="shared" si="3"/>
        <v>2015</v>
      </c>
      <c r="G3505" s="153" t="s">
        <v>2642</v>
      </c>
      <c r="H3505" s="143">
        <v>4561</v>
      </c>
      <c r="I3505" s="143">
        <v>7933</v>
      </c>
      <c r="J3505" s="143">
        <v>134</v>
      </c>
      <c r="K3505" s="147" t="s">
        <v>77</v>
      </c>
      <c r="L3505" s="152"/>
      <c r="M3505" s="57"/>
      <c r="N3505" s="150"/>
      <c r="O3505" s="150"/>
      <c r="P3505" s="150"/>
      <c r="Q3505" s="150"/>
    </row>
    <row r="3506" spans="1:17" ht="15">
      <c r="A3506" s="142">
        <v>45174</v>
      </c>
      <c r="B3506" s="143">
        <f t="shared" si="0"/>
        <v>9</v>
      </c>
      <c r="C3506" s="143">
        <f t="shared" si="1"/>
        <v>2023</v>
      </c>
      <c r="D3506" s="154">
        <v>42131</v>
      </c>
      <c r="E3506" s="145">
        <f t="shared" si="2"/>
        <v>5</v>
      </c>
      <c r="F3506" s="145">
        <f t="shared" si="3"/>
        <v>2015</v>
      </c>
      <c r="G3506" s="146"/>
      <c r="H3506" s="143">
        <v>4555</v>
      </c>
      <c r="I3506" s="143">
        <v>7934</v>
      </c>
      <c r="J3506" s="143">
        <v>1599</v>
      </c>
      <c r="K3506" s="147" t="s">
        <v>77</v>
      </c>
      <c r="L3506" s="152"/>
      <c r="M3506" s="57"/>
      <c r="N3506" s="150"/>
      <c r="O3506" s="150"/>
      <c r="P3506" s="150"/>
      <c r="Q3506" s="150"/>
    </row>
    <row r="3507" spans="1:17" ht="15">
      <c r="A3507" s="142">
        <v>45175</v>
      </c>
      <c r="B3507" s="143">
        <f t="shared" si="0"/>
        <v>9</v>
      </c>
      <c r="C3507" s="143">
        <f t="shared" si="1"/>
        <v>2023</v>
      </c>
      <c r="D3507" s="154">
        <v>42131</v>
      </c>
      <c r="E3507" s="145">
        <f t="shared" si="2"/>
        <v>5</v>
      </c>
      <c r="F3507" s="145">
        <f t="shared" si="3"/>
        <v>2015</v>
      </c>
      <c r="G3507" s="153" t="s">
        <v>2643</v>
      </c>
      <c r="H3507" s="143">
        <v>4564</v>
      </c>
      <c r="I3507" s="143">
        <v>7938</v>
      </c>
      <c r="J3507" s="143">
        <v>6749</v>
      </c>
      <c r="K3507" s="147" t="s">
        <v>77</v>
      </c>
      <c r="L3507" s="152"/>
      <c r="M3507" s="57"/>
      <c r="N3507" s="150"/>
      <c r="O3507" s="150"/>
      <c r="P3507" s="150"/>
      <c r="Q3507" s="150"/>
    </row>
    <row r="3508" spans="1:17" ht="15">
      <c r="A3508" s="142">
        <v>45176</v>
      </c>
      <c r="B3508" s="143">
        <f t="shared" si="0"/>
        <v>9</v>
      </c>
      <c r="C3508" s="143">
        <f t="shared" si="1"/>
        <v>2023</v>
      </c>
      <c r="D3508" s="154">
        <v>42131</v>
      </c>
      <c r="E3508" s="145">
        <f t="shared" si="2"/>
        <v>5</v>
      </c>
      <c r="F3508" s="145">
        <f t="shared" si="3"/>
        <v>2015</v>
      </c>
      <c r="G3508" s="153" t="s">
        <v>2644</v>
      </c>
      <c r="H3508" s="143">
        <v>4565</v>
      </c>
      <c r="I3508" s="143">
        <v>7939</v>
      </c>
      <c r="J3508" s="143">
        <v>209</v>
      </c>
      <c r="K3508" s="147" t="s">
        <v>77</v>
      </c>
      <c r="L3508" s="152"/>
      <c r="M3508" s="57"/>
      <c r="N3508" s="150"/>
      <c r="O3508" s="150"/>
      <c r="P3508" s="150"/>
      <c r="Q3508" s="150"/>
    </row>
    <row r="3509" spans="1:17" ht="15">
      <c r="A3509" s="142">
        <v>45177</v>
      </c>
      <c r="B3509" s="143">
        <f t="shared" si="0"/>
        <v>9</v>
      </c>
      <c r="C3509" s="143">
        <f t="shared" si="1"/>
        <v>2023</v>
      </c>
      <c r="D3509" s="154">
        <v>42131</v>
      </c>
      <c r="E3509" s="145">
        <f t="shared" si="2"/>
        <v>5</v>
      </c>
      <c r="F3509" s="145">
        <f t="shared" si="3"/>
        <v>2015</v>
      </c>
      <c r="G3509" s="153" t="s">
        <v>2645</v>
      </c>
      <c r="H3509" s="143">
        <v>4568</v>
      </c>
      <c r="I3509" s="143">
        <v>7943</v>
      </c>
      <c r="J3509" s="143">
        <v>244</v>
      </c>
      <c r="K3509" s="147" t="s">
        <v>77</v>
      </c>
      <c r="L3509" s="152"/>
      <c r="M3509" s="57"/>
      <c r="N3509" s="150"/>
      <c r="O3509" s="150"/>
      <c r="P3509" s="150"/>
      <c r="Q3509" s="150"/>
    </row>
    <row r="3510" spans="1:17" ht="15">
      <c r="A3510" s="142">
        <v>45178</v>
      </c>
      <c r="B3510" s="143">
        <f t="shared" si="0"/>
        <v>9</v>
      </c>
      <c r="C3510" s="143">
        <f t="shared" si="1"/>
        <v>2023</v>
      </c>
      <c r="D3510" s="154">
        <v>42131</v>
      </c>
      <c r="E3510" s="145">
        <f t="shared" si="2"/>
        <v>5</v>
      </c>
      <c r="F3510" s="145">
        <f t="shared" si="3"/>
        <v>2015</v>
      </c>
      <c r="G3510" s="153" t="s">
        <v>2646</v>
      </c>
      <c r="H3510" s="143">
        <v>4567</v>
      </c>
      <c r="I3510" s="143">
        <v>7944</v>
      </c>
      <c r="J3510" s="143">
        <v>5389</v>
      </c>
      <c r="K3510" s="147" t="s">
        <v>77</v>
      </c>
      <c r="L3510" s="152"/>
      <c r="M3510" s="57"/>
      <c r="N3510" s="150"/>
      <c r="O3510" s="150"/>
      <c r="P3510" s="150"/>
      <c r="Q3510" s="150"/>
    </row>
    <row r="3511" spans="1:17" ht="15">
      <c r="A3511" s="142">
        <v>45179</v>
      </c>
      <c r="B3511" s="143">
        <f t="shared" si="0"/>
        <v>9</v>
      </c>
      <c r="C3511" s="143">
        <f t="shared" si="1"/>
        <v>2023</v>
      </c>
      <c r="D3511" s="154">
        <v>42131</v>
      </c>
      <c r="E3511" s="145">
        <f t="shared" si="2"/>
        <v>5</v>
      </c>
      <c r="F3511" s="145">
        <f t="shared" si="3"/>
        <v>2015</v>
      </c>
      <c r="G3511" s="153" t="s">
        <v>2647</v>
      </c>
      <c r="H3511" s="143">
        <v>4569</v>
      </c>
      <c r="I3511" s="143">
        <v>7945</v>
      </c>
      <c r="J3511" s="143">
        <v>3899</v>
      </c>
      <c r="K3511" s="147" t="s">
        <v>77</v>
      </c>
      <c r="L3511" s="152"/>
      <c r="M3511" s="57"/>
      <c r="N3511" s="150"/>
      <c r="O3511" s="150"/>
      <c r="P3511" s="150"/>
      <c r="Q3511" s="150"/>
    </row>
    <row r="3512" spans="1:17" ht="15">
      <c r="A3512" s="142">
        <v>45180</v>
      </c>
      <c r="B3512" s="143">
        <f t="shared" si="0"/>
        <v>9</v>
      </c>
      <c r="C3512" s="143">
        <f t="shared" si="1"/>
        <v>2023</v>
      </c>
      <c r="D3512" s="154">
        <v>42131</v>
      </c>
      <c r="E3512" s="145">
        <f t="shared" si="2"/>
        <v>5</v>
      </c>
      <c r="F3512" s="145">
        <f t="shared" si="3"/>
        <v>2015</v>
      </c>
      <c r="G3512" s="153" t="s">
        <v>2648</v>
      </c>
      <c r="H3512" s="143">
        <v>4570</v>
      </c>
      <c r="I3512" s="143">
        <v>7946</v>
      </c>
      <c r="J3512" s="143">
        <v>104</v>
      </c>
      <c r="K3512" s="147" t="s">
        <v>77</v>
      </c>
      <c r="L3512" s="152"/>
      <c r="M3512" s="57"/>
      <c r="N3512" s="150"/>
      <c r="O3512" s="150"/>
      <c r="P3512" s="150"/>
      <c r="Q3512" s="150"/>
    </row>
    <row r="3513" spans="1:17" ht="15">
      <c r="A3513" s="142">
        <v>45181</v>
      </c>
      <c r="B3513" s="143">
        <f t="shared" si="0"/>
        <v>9</v>
      </c>
      <c r="C3513" s="143">
        <f t="shared" si="1"/>
        <v>2023</v>
      </c>
      <c r="D3513" s="154">
        <v>42131</v>
      </c>
      <c r="E3513" s="145">
        <f t="shared" si="2"/>
        <v>5</v>
      </c>
      <c r="F3513" s="145">
        <f t="shared" si="3"/>
        <v>2015</v>
      </c>
      <c r="G3513" s="153" t="s">
        <v>2649</v>
      </c>
      <c r="H3513" s="143">
        <v>4572</v>
      </c>
      <c r="I3513" s="143">
        <v>7949</v>
      </c>
      <c r="J3513" s="143">
        <v>224</v>
      </c>
      <c r="K3513" s="147" t="s">
        <v>77</v>
      </c>
      <c r="L3513" s="152"/>
      <c r="M3513" s="57"/>
      <c r="N3513" s="150"/>
      <c r="O3513" s="150"/>
      <c r="P3513" s="150"/>
      <c r="Q3513" s="150"/>
    </row>
    <row r="3514" spans="1:17" ht="15">
      <c r="A3514" s="142">
        <v>45182</v>
      </c>
      <c r="B3514" s="143">
        <f t="shared" si="0"/>
        <v>9</v>
      </c>
      <c r="C3514" s="143">
        <f t="shared" si="1"/>
        <v>2023</v>
      </c>
      <c r="D3514" s="154">
        <v>42131</v>
      </c>
      <c r="E3514" s="145">
        <f t="shared" si="2"/>
        <v>5</v>
      </c>
      <c r="F3514" s="145">
        <f t="shared" si="3"/>
        <v>2015</v>
      </c>
      <c r="G3514" s="153" t="s">
        <v>2650</v>
      </c>
      <c r="H3514" s="143">
        <v>10903</v>
      </c>
      <c r="I3514" s="143">
        <v>7954</v>
      </c>
      <c r="J3514" s="143">
        <v>314</v>
      </c>
      <c r="K3514" s="147" t="s">
        <v>77</v>
      </c>
      <c r="L3514" s="152"/>
      <c r="M3514" s="57"/>
      <c r="N3514" s="150"/>
      <c r="O3514" s="150"/>
      <c r="P3514" s="150"/>
      <c r="Q3514" s="150"/>
    </row>
    <row r="3515" spans="1:17" ht="15">
      <c r="A3515" s="142">
        <v>45183</v>
      </c>
      <c r="B3515" s="143">
        <f t="shared" si="0"/>
        <v>9</v>
      </c>
      <c r="C3515" s="143">
        <f t="shared" si="1"/>
        <v>2023</v>
      </c>
      <c r="D3515" s="154">
        <v>42131</v>
      </c>
      <c r="E3515" s="145">
        <f t="shared" si="2"/>
        <v>5</v>
      </c>
      <c r="F3515" s="145">
        <f t="shared" si="3"/>
        <v>2015</v>
      </c>
      <c r="G3515" s="153" t="s">
        <v>2651</v>
      </c>
      <c r="H3515" s="143">
        <v>4580</v>
      </c>
      <c r="I3515" s="143">
        <v>7968</v>
      </c>
      <c r="J3515" s="143">
        <v>349</v>
      </c>
      <c r="K3515" s="147" t="s">
        <v>77</v>
      </c>
      <c r="L3515" s="152"/>
      <c r="M3515" s="57"/>
      <c r="N3515" s="150"/>
      <c r="O3515" s="150"/>
      <c r="P3515" s="150"/>
      <c r="Q3515" s="150"/>
    </row>
    <row r="3516" spans="1:17" ht="15">
      <c r="A3516" s="142">
        <v>45184</v>
      </c>
      <c r="B3516" s="143">
        <f t="shared" si="0"/>
        <v>9</v>
      </c>
      <c r="C3516" s="143">
        <f t="shared" si="1"/>
        <v>2023</v>
      </c>
      <c r="D3516" s="154">
        <v>42131</v>
      </c>
      <c r="E3516" s="145">
        <f t="shared" si="2"/>
        <v>5</v>
      </c>
      <c r="F3516" s="145">
        <f t="shared" si="3"/>
        <v>2015</v>
      </c>
      <c r="G3516" s="153" t="s">
        <v>2652</v>
      </c>
      <c r="H3516" s="143">
        <v>4582</v>
      </c>
      <c r="I3516" s="143">
        <v>7971</v>
      </c>
      <c r="J3516" s="143">
        <v>314</v>
      </c>
      <c r="K3516" s="147" t="s">
        <v>77</v>
      </c>
      <c r="L3516" s="152"/>
      <c r="M3516" s="57"/>
      <c r="N3516" s="150"/>
      <c r="O3516" s="150"/>
      <c r="P3516" s="150"/>
      <c r="Q3516" s="150"/>
    </row>
    <row r="3517" spans="1:17" ht="15">
      <c r="A3517" s="142">
        <v>45185</v>
      </c>
      <c r="B3517" s="143">
        <f t="shared" si="0"/>
        <v>9</v>
      </c>
      <c r="C3517" s="143">
        <f t="shared" si="1"/>
        <v>2023</v>
      </c>
      <c r="D3517" s="154">
        <v>42131</v>
      </c>
      <c r="E3517" s="145">
        <f t="shared" si="2"/>
        <v>5</v>
      </c>
      <c r="F3517" s="145">
        <f t="shared" si="3"/>
        <v>2015</v>
      </c>
      <c r="G3517" s="153" t="s">
        <v>2653</v>
      </c>
      <c r="H3517" s="143">
        <v>4584</v>
      </c>
      <c r="I3517" s="143">
        <v>7974</v>
      </c>
      <c r="J3517" s="143">
        <v>149</v>
      </c>
      <c r="K3517" s="147" t="s">
        <v>77</v>
      </c>
      <c r="L3517" s="152"/>
      <c r="M3517" s="57"/>
      <c r="N3517" s="150"/>
      <c r="O3517" s="150"/>
      <c r="P3517" s="150"/>
      <c r="Q3517" s="150"/>
    </row>
    <row r="3518" spans="1:17" ht="15">
      <c r="A3518" s="142">
        <v>45186</v>
      </c>
      <c r="B3518" s="143">
        <f t="shared" si="0"/>
        <v>9</v>
      </c>
      <c r="C3518" s="143">
        <f t="shared" si="1"/>
        <v>2023</v>
      </c>
      <c r="D3518" s="154">
        <v>42131</v>
      </c>
      <c r="E3518" s="145">
        <f t="shared" si="2"/>
        <v>5</v>
      </c>
      <c r="F3518" s="145">
        <f t="shared" si="3"/>
        <v>2015</v>
      </c>
      <c r="G3518" s="153" t="s">
        <v>2654</v>
      </c>
      <c r="H3518" s="143">
        <v>4585</v>
      </c>
      <c r="I3518" s="143">
        <v>7975</v>
      </c>
      <c r="J3518" s="143">
        <v>104</v>
      </c>
      <c r="K3518" s="147" t="s">
        <v>77</v>
      </c>
      <c r="L3518" s="152"/>
      <c r="M3518" s="57"/>
      <c r="N3518" s="150"/>
      <c r="O3518" s="150"/>
      <c r="P3518" s="150"/>
      <c r="Q3518" s="150"/>
    </row>
    <row r="3519" spans="1:17" ht="15">
      <c r="A3519" s="142">
        <v>45187</v>
      </c>
      <c r="B3519" s="143">
        <f t="shared" si="0"/>
        <v>9</v>
      </c>
      <c r="C3519" s="143">
        <f t="shared" si="1"/>
        <v>2023</v>
      </c>
      <c r="D3519" s="154">
        <v>42131</v>
      </c>
      <c r="E3519" s="145">
        <f t="shared" si="2"/>
        <v>5</v>
      </c>
      <c r="F3519" s="145">
        <f t="shared" si="3"/>
        <v>2015</v>
      </c>
      <c r="G3519" s="153" t="s">
        <v>2655</v>
      </c>
      <c r="H3519" s="143">
        <v>4563</v>
      </c>
      <c r="I3519" s="143">
        <v>7976</v>
      </c>
      <c r="J3519" s="143">
        <v>314</v>
      </c>
      <c r="K3519" s="147" t="s">
        <v>77</v>
      </c>
      <c r="L3519" s="152"/>
      <c r="M3519" s="57"/>
      <c r="N3519" s="150"/>
      <c r="O3519" s="150"/>
      <c r="P3519" s="150"/>
      <c r="Q3519" s="150"/>
    </row>
    <row r="3520" spans="1:17" ht="15">
      <c r="A3520" s="142">
        <v>45188</v>
      </c>
      <c r="B3520" s="143">
        <f t="shared" si="0"/>
        <v>9</v>
      </c>
      <c r="C3520" s="143">
        <f t="shared" si="1"/>
        <v>2023</v>
      </c>
      <c r="D3520" s="154">
        <v>42131</v>
      </c>
      <c r="E3520" s="145">
        <f t="shared" si="2"/>
        <v>5</v>
      </c>
      <c r="F3520" s="145">
        <f t="shared" si="3"/>
        <v>2015</v>
      </c>
      <c r="G3520" s="153" t="s">
        <v>2656</v>
      </c>
      <c r="H3520" s="143">
        <v>4586</v>
      </c>
      <c r="I3520" s="143">
        <v>7977</v>
      </c>
      <c r="J3520" s="143">
        <v>244</v>
      </c>
      <c r="K3520" s="147" t="s">
        <v>77</v>
      </c>
      <c r="L3520" s="152"/>
      <c r="M3520" s="57"/>
      <c r="N3520" s="150"/>
      <c r="O3520" s="150"/>
      <c r="P3520" s="150"/>
      <c r="Q3520" s="150"/>
    </row>
    <row r="3521" spans="1:17" ht="15">
      <c r="A3521" s="142">
        <v>45189</v>
      </c>
      <c r="B3521" s="143">
        <f t="shared" si="0"/>
        <v>9</v>
      </c>
      <c r="C3521" s="143">
        <f t="shared" si="1"/>
        <v>2023</v>
      </c>
      <c r="D3521" s="154">
        <v>42131</v>
      </c>
      <c r="E3521" s="145">
        <f t="shared" si="2"/>
        <v>5</v>
      </c>
      <c r="F3521" s="145">
        <f t="shared" si="3"/>
        <v>2015</v>
      </c>
      <c r="G3521" s="153" t="s">
        <v>2657</v>
      </c>
      <c r="H3521" s="143">
        <v>4588</v>
      </c>
      <c r="I3521" s="143">
        <v>7981</v>
      </c>
      <c r="J3521" s="143">
        <v>104</v>
      </c>
      <c r="K3521" s="147" t="s">
        <v>77</v>
      </c>
      <c r="L3521" s="152"/>
      <c r="M3521" s="57"/>
      <c r="N3521" s="150"/>
      <c r="O3521" s="150"/>
      <c r="P3521" s="150"/>
      <c r="Q3521" s="150"/>
    </row>
    <row r="3522" spans="1:17" ht="15">
      <c r="A3522" s="142">
        <v>45190</v>
      </c>
      <c r="B3522" s="143">
        <f t="shared" si="0"/>
        <v>9</v>
      </c>
      <c r="C3522" s="143">
        <f t="shared" si="1"/>
        <v>2023</v>
      </c>
      <c r="D3522" s="154">
        <v>42131</v>
      </c>
      <c r="E3522" s="145">
        <f t="shared" si="2"/>
        <v>5</v>
      </c>
      <c r="F3522" s="145">
        <f t="shared" si="3"/>
        <v>2015</v>
      </c>
      <c r="G3522" s="153" t="s">
        <v>2658</v>
      </c>
      <c r="H3522" s="143">
        <v>4591</v>
      </c>
      <c r="I3522" s="143">
        <v>7985</v>
      </c>
      <c r="J3522" s="143">
        <v>104</v>
      </c>
      <c r="K3522" s="147" t="s">
        <v>77</v>
      </c>
      <c r="L3522" s="152"/>
      <c r="M3522" s="57"/>
      <c r="N3522" s="150"/>
      <c r="O3522" s="150"/>
      <c r="P3522" s="150"/>
      <c r="Q3522" s="150"/>
    </row>
    <row r="3523" spans="1:17" ht="15">
      <c r="A3523" s="142">
        <v>45191</v>
      </c>
      <c r="B3523" s="143">
        <f t="shared" si="0"/>
        <v>9</v>
      </c>
      <c r="C3523" s="143">
        <f t="shared" si="1"/>
        <v>2023</v>
      </c>
      <c r="D3523" s="154">
        <v>42131</v>
      </c>
      <c r="E3523" s="145">
        <f t="shared" si="2"/>
        <v>5</v>
      </c>
      <c r="F3523" s="145">
        <f t="shared" si="3"/>
        <v>2015</v>
      </c>
      <c r="G3523" s="153" t="s">
        <v>2659</v>
      </c>
      <c r="H3523" s="143">
        <v>4592</v>
      </c>
      <c r="I3523" s="143">
        <v>7986</v>
      </c>
      <c r="J3523" s="143">
        <v>2279</v>
      </c>
      <c r="K3523" s="147" t="s">
        <v>77</v>
      </c>
      <c r="L3523" s="152"/>
      <c r="M3523" s="57"/>
      <c r="N3523" s="150"/>
      <c r="O3523" s="150"/>
      <c r="P3523" s="150"/>
      <c r="Q3523" s="150"/>
    </row>
    <row r="3524" spans="1:17" ht="15">
      <c r="A3524" s="142">
        <v>45192</v>
      </c>
      <c r="B3524" s="143">
        <f t="shared" si="0"/>
        <v>9</v>
      </c>
      <c r="C3524" s="143">
        <f t="shared" si="1"/>
        <v>2023</v>
      </c>
      <c r="D3524" s="154">
        <v>42131</v>
      </c>
      <c r="E3524" s="145">
        <f t="shared" si="2"/>
        <v>5</v>
      </c>
      <c r="F3524" s="145">
        <f t="shared" si="3"/>
        <v>2015</v>
      </c>
      <c r="G3524" s="153" t="s">
        <v>2660</v>
      </c>
      <c r="H3524" s="143">
        <v>4595</v>
      </c>
      <c r="I3524" s="143">
        <v>7990</v>
      </c>
      <c r="J3524" s="143">
        <v>4999</v>
      </c>
      <c r="K3524" s="147" t="s">
        <v>77</v>
      </c>
      <c r="L3524" s="152"/>
      <c r="M3524" s="57"/>
      <c r="N3524" s="150"/>
      <c r="O3524" s="150"/>
      <c r="P3524" s="150"/>
      <c r="Q3524" s="150"/>
    </row>
    <row r="3525" spans="1:17" ht="15">
      <c r="A3525" s="142">
        <v>45193</v>
      </c>
      <c r="B3525" s="143">
        <f t="shared" si="0"/>
        <v>9</v>
      </c>
      <c r="C3525" s="143">
        <f t="shared" si="1"/>
        <v>2023</v>
      </c>
      <c r="D3525" s="154">
        <v>42131</v>
      </c>
      <c r="E3525" s="145">
        <f t="shared" si="2"/>
        <v>5</v>
      </c>
      <c r="F3525" s="145">
        <f t="shared" si="3"/>
        <v>2015</v>
      </c>
      <c r="G3525" s="153" t="s">
        <v>2661</v>
      </c>
      <c r="H3525" s="143">
        <v>4596</v>
      </c>
      <c r="I3525" s="143">
        <v>7991</v>
      </c>
      <c r="J3525" s="143">
        <v>2749</v>
      </c>
      <c r="K3525" s="147" t="s">
        <v>77</v>
      </c>
      <c r="L3525" s="152"/>
      <c r="M3525" s="57"/>
      <c r="N3525" s="150"/>
      <c r="O3525" s="150"/>
      <c r="P3525" s="150"/>
      <c r="Q3525" s="150"/>
    </row>
    <row r="3526" spans="1:17" ht="15">
      <c r="A3526" s="142">
        <v>45194</v>
      </c>
      <c r="B3526" s="143">
        <f t="shared" si="0"/>
        <v>9</v>
      </c>
      <c r="C3526" s="143">
        <f t="shared" si="1"/>
        <v>2023</v>
      </c>
      <c r="D3526" s="154">
        <v>42131</v>
      </c>
      <c r="E3526" s="145">
        <f t="shared" si="2"/>
        <v>5</v>
      </c>
      <c r="F3526" s="145">
        <f t="shared" si="3"/>
        <v>2015</v>
      </c>
      <c r="G3526" s="153" t="s">
        <v>2662</v>
      </c>
      <c r="H3526" s="143">
        <v>4598</v>
      </c>
      <c r="I3526" s="143">
        <v>7993</v>
      </c>
      <c r="J3526" s="143">
        <v>2199</v>
      </c>
      <c r="K3526" s="147" t="s">
        <v>77</v>
      </c>
      <c r="L3526" s="152"/>
      <c r="M3526" s="57"/>
      <c r="N3526" s="150"/>
      <c r="O3526" s="150"/>
      <c r="P3526" s="150"/>
      <c r="Q3526" s="150"/>
    </row>
    <row r="3527" spans="1:17" ht="15">
      <c r="A3527" s="142">
        <v>45195</v>
      </c>
      <c r="B3527" s="143">
        <f t="shared" si="0"/>
        <v>9</v>
      </c>
      <c r="C3527" s="143">
        <f t="shared" si="1"/>
        <v>2023</v>
      </c>
      <c r="D3527" s="154">
        <v>42131</v>
      </c>
      <c r="E3527" s="145">
        <f t="shared" si="2"/>
        <v>5</v>
      </c>
      <c r="F3527" s="145">
        <f t="shared" si="3"/>
        <v>2015</v>
      </c>
      <c r="G3527" s="146"/>
      <c r="H3527" s="143">
        <v>4600</v>
      </c>
      <c r="I3527" s="143">
        <v>7995</v>
      </c>
      <c r="J3527" s="143">
        <v>910</v>
      </c>
      <c r="K3527" s="147" t="s">
        <v>77</v>
      </c>
      <c r="L3527" s="152"/>
      <c r="M3527" s="57"/>
      <c r="N3527" s="150"/>
      <c r="O3527" s="150"/>
      <c r="P3527" s="150"/>
      <c r="Q3527" s="150"/>
    </row>
    <row r="3528" spans="1:17" ht="15">
      <c r="A3528" s="142">
        <v>45196</v>
      </c>
      <c r="B3528" s="143">
        <f t="shared" si="0"/>
        <v>9</v>
      </c>
      <c r="C3528" s="143">
        <f t="shared" si="1"/>
        <v>2023</v>
      </c>
      <c r="D3528" s="154">
        <v>42131</v>
      </c>
      <c r="E3528" s="145">
        <f t="shared" si="2"/>
        <v>5</v>
      </c>
      <c r="F3528" s="145">
        <f t="shared" si="3"/>
        <v>2015</v>
      </c>
      <c r="G3528" s="153" t="s">
        <v>2663</v>
      </c>
      <c r="H3528" s="143">
        <v>4603</v>
      </c>
      <c r="I3528" s="143">
        <v>7998</v>
      </c>
      <c r="J3528" s="143">
        <v>104</v>
      </c>
      <c r="K3528" s="147" t="s">
        <v>77</v>
      </c>
      <c r="L3528" s="152"/>
      <c r="M3528" s="57"/>
      <c r="N3528" s="150"/>
      <c r="O3528" s="150"/>
      <c r="P3528" s="150"/>
      <c r="Q3528" s="150"/>
    </row>
    <row r="3529" spans="1:17" ht="15">
      <c r="A3529" s="142">
        <v>45197</v>
      </c>
      <c r="B3529" s="143">
        <f t="shared" si="0"/>
        <v>9</v>
      </c>
      <c r="C3529" s="143">
        <f t="shared" si="1"/>
        <v>2023</v>
      </c>
      <c r="D3529" s="154">
        <v>42131</v>
      </c>
      <c r="E3529" s="145">
        <f t="shared" si="2"/>
        <v>5</v>
      </c>
      <c r="F3529" s="145">
        <f t="shared" si="3"/>
        <v>2015</v>
      </c>
      <c r="G3529" s="153" t="s">
        <v>2664</v>
      </c>
      <c r="H3529" s="143">
        <v>4605</v>
      </c>
      <c r="I3529" s="143">
        <v>8001</v>
      </c>
      <c r="J3529" s="143">
        <v>134</v>
      </c>
      <c r="K3529" s="147" t="s">
        <v>77</v>
      </c>
      <c r="L3529" s="152"/>
      <c r="M3529" s="57"/>
      <c r="N3529" s="150"/>
      <c r="O3529" s="150"/>
      <c r="P3529" s="150"/>
      <c r="Q3529" s="150"/>
    </row>
    <row r="3530" spans="1:17" ht="15">
      <c r="A3530" s="142">
        <v>45198</v>
      </c>
      <c r="B3530" s="143">
        <f t="shared" si="0"/>
        <v>9</v>
      </c>
      <c r="C3530" s="143">
        <f t="shared" si="1"/>
        <v>2023</v>
      </c>
      <c r="D3530" s="154">
        <v>42131</v>
      </c>
      <c r="E3530" s="145">
        <f t="shared" si="2"/>
        <v>5</v>
      </c>
      <c r="F3530" s="145">
        <f t="shared" si="3"/>
        <v>2015</v>
      </c>
      <c r="G3530" s="153" t="s">
        <v>2665</v>
      </c>
      <c r="H3530" s="143">
        <v>4607</v>
      </c>
      <c r="I3530" s="143">
        <v>8003</v>
      </c>
      <c r="J3530" s="143">
        <v>134</v>
      </c>
      <c r="K3530" s="147" t="s">
        <v>77</v>
      </c>
      <c r="L3530" s="152"/>
      <c r="M3530" s="57"/>
      <c r="N3530" s="150"/>
      <c r="O3530" s="150"/>
      <c r="P3530" s="150"/>
      <c r="Q3530" s="150"/>
    </row>
    <row r="3531" spans="1:17" ht="15">
      <c r="A3531" s="142">
        <v>45199</v>
      </c>
      <c r="B3531" s="143">
        <f t="shared" si="0"/>
        <v>9</v>
      </c>
      <c r="C3531" s="143">
        <f t="shared" si="1"/>
        <v>2023</v>
      </c>
      <c r="D3531" s="154">
        <v>42131</v>
      </c>
      <c r="E3531" s="145">
        <f t="shared" si="2"/>
        <v>5</v>
      </c>
      <c r="F3531" s="145">
        <f t="shared" si="3"/>
        <v>2015</v>
      </c>
      <c r="G3531" s="153" t="s">
        <v>2666</v>
      </c>
      <c r="H3531" s="143">
        <v>4608</v>
      </c>
      <c r="I3531" s="143">
        <v>8004</v>
      </c>
      <c r="J3531" s="143">
        <v>314</v>
      </c>
      <c r="K3531" s="147" t="s">
        <v>77</v>
      </c>
      <c r="L3531" s="152"/>
      <c r="M3531" s="57"/>
      <c r="N3531" s="150"/>
      <c r="O3531" s="150"/>
      <c r="P3531" s="150"/>
      <c r="Q3531" s="150"/>
    </row>
    <row r="3532" spans="1:17" ht="15">
      <c r="A3532" s="142">
        <v>45200</v>
      </c>
      <c r="B3532" s="143">
        <f t="shared" si="0"/>
        <v>10</v>
      </c>
      <c r="C3532" s="143">
        <f t="shared" si="1"/>
        <v>2023</v>
      </c>
      <c r="D3532" s="154">
        <v>42131</v>
      </c>
      <c r="E3532" s="145">
        <f t="shared" si="2"/>
        <v>5</v>
      </c>
      <c r="F3532" s="145">
        <f t="shared" si="3"/>
        <v>2015</v>
      </c>
      <c r="G3532" s="153" t="s">
        <v>2667</v>
      </c>
      <c r="H3532" s="143">
        <v>4610</v>
      </c>
      <c r="I3532" s="143">
        <v>8007</v>
      </c>
      <c r="J3532" s="143">
        <v>134</v>
      </c>
      <c r="K3532" s="147" t="s">
        <v>77</v>
      </c>
      <c r="L3532" s="152"/>
      <c r="M3532" s="57"/>
      <c r="N3532" s="150"/>
      <c r="O3532" s="150"/>
      <c r="P3532" s="150"/>
      <c r="Q3532" s="150"/>
    </row>
    <row r="3533" spans="1:17" ht="15">
      <c r="A3533" s="142">
        <v>45201</v>
      </c>
      <c r="B3533" s="143">
        <f t="shared" si="0"/>
        <v>10</v>
      </c>
      <c r="C3533" s="143">
        <f t="shared" si="1"/>
        <v>2023</v>
      </c>
      <c r="D3533" s="154">
        <v>42131</v>
      </c>
      <c r="E3533" s="145">
        <f t="shared" si="2"/>
        <v>5</v>
      </c>
      <c r="F3533" s="145">
        <f t="shared" si="3"/>
        <v>2015</v>
      </c>
      <c r="G3533" s="153" t="s">
        <v>2668</v>
      </c>
      <c r="H3533" s="143">
        <v>4613</v>
      </c>
      <c r="I3533" s="143">
        <v>8010</v>
      </c>
      <c r="J3533" s="143">
        <v>245</v>
      </c>
      <c r="K3533" s="147" t="s">
        <v>77</v>
      </c>
      <c r="L3533" s="152"/>
      <c r="M3533" s="57"/>
      <c r="N3533" s="150"/>
      <c r="O3533" s="150"/>
      <c r="P3533" s="150"/>
      <c r="Q3533" s="150"/>
    </row>
    <row r="3534" spans="1:17" ht="15">
      <c r="A3534" s="142">
        <v>45202</v>
      </c>
      <c r="B3534" s="143">
        <f t="shared" si="0"/>
        <v>10</v>
      </c>
      <c r="C3534" s="143">
        <f t="shared" si="1"/>
        <v>2023</v>
      </c>
      <c r="D3534" s="154">
        <v>42131</v>
      </c>
      <c r="E3534" s="145">
        <f t="shared" si="2"/>
        <v>5</v>
      </c>
      <c r="F3534" s="145">
        <f t="shared" si="3"/>
        <v>2015</v>
      </c>
      <c r="G3534" s="153" t="s">
        <v>2669</v>
      </c>
      <c r="H3534" s="143">
        <v>4614</v>
      </c>
      <c r="I3534" s="143">
        <v>8011</v>
      </c>
      <c r="J3534" s="143">
        <v>314</v>
      </c>
      <c r="K3534" s="147" t="s">
        <v>77</v>
      </c>
      <c r="L3534" s="152"/>
      <c r="M3534" s="57"/>
      <c r="N3534" s="150"/>
      <c r="O3534" s="150"/>
      <c r="P3534" s="150"/>
      <c r="Q3534" s="150"/>
    </row>
    <row r="3535" spans="1:17" ht="15">
      <c r="A3535" s="142">
        <v>45203</v>
      </c>
      <c r="B3535" s="143">
        <f t="shared" si="0"/>
        <v>10</v>
      </c>
      <c r="C3535" s="143">
        <f t="shared" si="1"/>
        <v>2023</v>
      </c>
      <c r="D3535" s="154">
        <v>42131</v>
      </c>
      <c r="E3535" s="145">
        <f t="shared" si="2"/>
        <v>5</v>
      </c>
      <c r="F3535" s="145">
        <f t="shared" si="3"/>
        <v>2015</v>
      </c>
      <c r="G3535" s="153" t="s">
        <v>2670</v>
      </c>
      <c r="H3535" s="143">
        <v>4617</v>
      </c>
      <c r="I3535" s="143">
        <v>8017</v>
      </c>
      <c r="J3535" s="143">
        <v>209</v>
      </c>
      <c r="K3535" s="147" t="s">
        <v>77</v>
      </c>
      <c r="L3535" s="152"/>
      <c r="M3535" s="57"/>
      <c r="N3535" s="150"/>
      <c r="O3535" s="150"/>
      <c r="P3535" s="150"/>
      <c r="Q3535" s="150"/>
    </row>
    <row r="3536" spans="1:17" ht="15">
      <c r="A3536" s="142">
        <v>45204</v>
      </c>
      <c r="B3536" s="143">
        <f t="shared" si="0"/>
        <v>10</v>
      </c>
      <c r="C3536" s="143">
        <f t="shared" si="1"/>
        <v>2023</v>
      </c>
      <c r="D3536" s="154">
        <v>42131</v>
      </c>
      <c r="E3536" s="145">
        <f t="shared" si="2"/>
        <v>5</v>
      </c>
      <c r="F3536" s="145">
        <f t="shared" si="3"/>
        <v>2015</v>
      </c>
      <c r="G3536" s="153" t="s">
        <v>2670</v>
      </c>
      <c r="H3536" s="143">
        <v>4617</v>
      </c>
      <c r="I3536" s="143">
        <v>8019</v>
      </c>
      <c r="J3536" s="143">
        <v>179</v>
      </c>
      <c r="K3536" s="147" t="s">
        <v>77</v>
      </c>
      <c r="L3536" s="152"/>
      <c r="M3536" s="57"/>
      <c r="N3536" s="150"/>
      <c r="O3536" s="150"/>
      <c r="P3536" s="150"/>
      <c r="Q3536" s="150"/>
    </row>
    <row r="3537" spans="1:17" ht="15">
      <c r="A3537" s="142">
        <v>45205</v>
      </c>
      <c r="B3537" s="143">
        <f t="shared" si="0"/>
        <v>10</v>
      </c>
      <c r="C3537" s="143">
        <f t="shared" si="1"/>
        <v>2023</v>
      </c>
      <c r="D3537" s="154">
        <v>42131</v>
      </c>
      <c r="E3537" s="145">
        <f t="shared" si="2"/>
        <v>5</v>
      </c>
      <c r="F3537" s="145">
        <f t="shared" si="3"/>
        <v>2015</v>
      </c>
      <c r="G3537" s="153" t="s">
        <v>2671</v>
      </c>
      <c r="H3537" s="143">
        <v>4619</v>
      </c>
      <c r="I3537" s="143">
        <v>8020</v>
      </c>
      <c r="J3537" s="143">
        <v>179</v>
      </c>
      <c r="K3537" s="147" t="s">
        <v>77</v>
      </c>
      <c r="L3537" s="152"/>
      <c r="M3537" s="57"/>
      <c r="N3537" s="150"/>
      <c r="O3537" s="150"/>
      <c r="P3537" s="150"/>
      <c r="Q3537" s="150"/>
    </row>
    <row r="3538" spans="1:17" ht="15">
      <c r="A3538" s="142">
        <v>45206</v>
      </c>
      <c r="B3538" s="143">
        <f t="shared" si="0"/>
        <v>10</v>
      </c>
      <c r="C3538" s="143">
        <f t="shared" si="1"/>
        <v>2023</v>
      </c>
      <c r="D3538" s="154">
        <v>42131</v>
      </c>
      <c r="E3538" s="145">
        <f t="shared" si="2"/>
        <v>5</v>
      </c>
      <c r="F3538" s="145">
        <f t="shared" si="3"/>
        <v>2015</v>
      </c>
      <c r="G3538" s="153" t="s">
        <v>2672</v>
      </c>
      <c r="H3538" s="143">
        <v>4620</v>
      </c>
      <c r="I3538" s="143">
        <v>8021</v>
      </c>
      <c r="J3538" s="143">
        <v>314</v>
      </c>
      <c r="K3538" s="147" t="s">
        <v>77</v>
      </c>
      <c r="L3538" s="152"/>
      <c r="M3538" s="57"/>
      <c r="N3538" s="150"/>
      <c r="O3538" s="150"/>
      <c r="P3538" s="150"/>
      <c r="Q3538" s="150"/>
    </row>
    <row r="3539" spans="1:17" ht="15">
      <c r="A3539" s="142">
        <v>45207</v>
      </c>
      <c r="B3539" s="143">
        <f t="shared" si="0"/>
        <v>10</v>
      </c>
      <c r="C3539" s="143">
        <f t="shared" si="1"/>
        <v>2023</v>
      </c>
      <c r="D3539" s="154">
        <v>42131</v>
      </c>
      <c r="E3539" s="145">
        <f t="shared" si="2"/>
        <v>5</v>
      </c>
      <c r="F3539" s="145">
        <f t="shared" si="3"/>
        <v>2015</v>
      </c>
      <c r="G3539" s="153" t="s">
        <v>2673</v>
      </c>
      <c r="H3539" s="143">
        <v>4621</v>
      </c>
      <c r="I3539" s="143">
        <v>8022</v>
      </c>
      <c r="J3539" s="143">
        <v>104</v>
      </c>
      <c r="K3539" s="147" t="s">
        <v>77</v>
      </c>
      <c r="L3539" s="152"/>
      <c r="M3539" s="57"/>
      <c r="N3539" s="150"/>
      <c r="O3539" s="150"/>
      <c r="P3539" s="150"/>
      <c r="Q3539" s="150"/>
    </row>
    <row r="3540" spans="1:17" ht="15">
      <c r="A3540" s="142">
        <v>45208</v>
      </c>
      <c r="B3540" s="143">
        <f t="shared" si="0"/>
        <v>10</v>
      </c>
      <c r="C3540" s="143">
        <f t="shared" si="1"/>
        <v>2023</v>
      </c>
      <c r="D3540" s="154">
        <v>42131</v>
      </c>
      <c r="E3540" s="145">
        <f t="shared" si="2"/>
        <v>5</v>
      </c>
      <c r="F3540" s="145">
        <f t="shared" si="3"/>
        <v>2015</v>
      </c>
      <c r="G3540" s="153" t="s">
        <v>2674</v>
      </c>
      <c r="H3540" s="143">
        <v>4622</v>
      </c>
      <c r="I3540" s="143">
        <v>8023</v>
      </c>
      <c r="J3540" s="143">
        <v>104</v>
      </c>
      <c r="K3540" s="147" t="s">
        <v>77</v>
      </c>
      <c r="L3540" s="152"/>
      <c r="M3540" s="57"/>
      <c r="N3540" s="150"/>
      <c r="O3540" s="150"/>
      <c r="P3540" s="150"/>
      <c r="Q3540" s="150"/>
    </row>
    <row r="3541" spans="1:17" ht="15">
      <c r="A3541" s="142">
        <v>45209</v>
      </c>
      <c r="B3541" s="143">
        <f t="shared" si="0"/>
        <v>10</v>
      </c>
      <c r="C3541" s="143">
        <f t="shared" si="1"/>
        <v>2023</v>
      </c>
      <c r="D3541" s="154">
        <v>42131</v>
      </c>
      <c r="E3541" s="145">
        <f t="shared" si="2"/>
        <v>5</v>
      </c>
      <c r="F3541" s="145">
        <f t="shared" si="3"/>
        <v>2015</v>
      </c>
      <c r="G3541" s="153" t="s">
        <v>2675</v>
      </c>
      <c r="H3541" s="143">
        <v>4486</v>
      </c>
      <c r="I3541" s="143">
        <v>8027</v>
      </c>
      <c r="J3541" s="143">
        <v>1149</v>
      </c>
      <c r="K3541" s="147" t="s">
        <v>77</v>
      </c>
      <c r="L3541" s="152"/>
      <c r="M3541" s="57"/>
      <c r="N3541" s="150"/>
      <c r="O3541" s="150"/>
      <c r="P3541" s="150"/>
      <c r="Q3541" s="150"/>
    </row>
    <row r="3542" spans="1:17" ht="15">
      <c r="A3542" s="142">
        <v>45210</v>
      </c>
      <c r="B3542" s="143">
        <f t="shared" si="0"/>
        <v>10</v>
      </c>
      <c r="C3542" s="143">
        <f t="shared" si="1"/>
        <v>2023</v>
      </c>
      <c r="D3542" s="154">
        <v>42131</v>
      </c>
      <c r="E3542" s="145">
        <f t="shared" si="2"/>
        <v>5</v>
      </c>
      <c r="F3542" s="145">
        <f t="shared" si="3"/>
        <v>2015</v>
      </c>
      <c r="G3542" s="153" t="s">
        <v>2676</v>
      </c>
      <c r="H3542" s="143">
        <v>4624</v>
      </c>
      <c r="I3542" s="143">
        <v>8032</v>
      </c>
      <c r="J3542" s="143">
        <v>1674</v>
      </c>
      <c r="K3542" s="147" t="s">
        <v>77</v>
      </c>
      <c r="L3542" s="152"/>
      <c r="M3542" s="57"/>
      <c r="N3542" s="150"/>
      <c r="O3542" s="150"/>
      <c r="P3542" s="150"/>
      <c r="Q3542" s="150"/>
    </row>
    <row r="3543" spans="1:17" ht="15">
      <c r="A3543" s="142">
        <v>45211</v>
      </c>
      <c r="B3543" s="143">
        <f t="shared" si="0"/>
        <v>10</v>
      </c>
      <c r="C3543" s="143">
        <f t="shared" si="1"/>
        <v>2023</v>
      </c>
      <c r="D3543" s="154">
        <v>42131</v>
      </c>
      <c r="E3543" s="145">
        <f t="shared" si="2"/>
        <v>5</v>
      </c>
      <c r="F3543" s="145">
        <f t="shared" si="3"/>
        <v>2015</v>
      </c>
      <c r="G3543" s="153" t="s">
        <v>2677</v>
      </c>
      <c r="H3543" s="143">
        <v>4625</v>
      </c>
      <c r="I3543" s="143">
        <v>8035</v>
      </c>
      <c r="J3543" s="143">
        <v>134</v>
      </c>
      <c r="K3543" s="147" t="s">
        <v>77</v>
      </c>
      <c r="L3543" s="152"/>
      <c r="M3543" s="57"/>
      <c r="N3543" s="150"/>
      <c r="O3543" s="150"/>
      <c r="P3543" s="150"/>
      <c r="Q3543" s="150"/>
    </row>
    <row r="3544" spans="1:17" ht="15">
      <c r="A3544" s="142">
        <v>45212</v>
      </c>
      <c r="B3544" s="143">
        <f t="shared" si="0"/>
        <v>10</v>
      </c>
      <c r="C3544" s="143">
        <f t="shared" si="1"/>
        <v>2023</v>
      </c>
      <c r="D3544" s="154">
        <v>42131</v>
      </c>
      <c r="E3544" s="145">
        <f t="shared" si="2"/>
        <v>5</v>
      </c>
      <c r="F3544" s="145">
        <f t="shared" si="3"/>
        <v>2015</v>
      </c>
      <c r="G3544" s="153" t="s">
        <v>2678</v>
      </c>
      <c r="H3544" s="143">
        <v>4626</v>
      </c>
      <c r="I3544" s="143">
        <v>8037</v>
      </c>
      <c r="J3544" s="143">
        <v>1000</v>
      </c>
      <c r="K3544" s="147" t="s">
        <v>77</v>
      </c>
      <c r="L3544" s="152"/>
      <c r="M3544" s="57"/>
      <c r="N3544" s="150"/>
      <c r="O3544" s="150"/>
      <c r="P3544" s="150"/>
      <c r="Q3544" s="150"/>
    </row>
    <row r="3545" spans="1:17" ht="15">
      <c r="A3545" s="142">
        <v>45213</v>
      </c>
      <c r="B3545" s="143">
        <f t="shared" si="0"/>
        <v>10</v>
      </c>
      <c r="C3545" s="143">
        <f t="shared" si="1"/>
        <v>2023</v>
      </c>
      <c r="D3545" s="154">
        <v>42132</v>
      </c>
      <c r="E3545" s="145">
        <f t="shared" si="2"/>
        <v>5</v>
      </c>
      <c r="F3545" s="145">
        <f t="shared" si="3"/>
        <v>2015</v>
      </c>
      <c r="G3545" s="153" t="s">
        <v>2679</v>
      </c>
      <c r="H3545" s="143">
        <v>4627</v>
      </c>
      <c r="I3545" s="143">
        <v>8038</v>
      </c>
      <c r="J3545" s="143">
        <v>524</v>
      </c>
      <c r="K3545" s="147" t="s">
        <v>77</v>
      </c>
      <c r="L3545" s="152"/>
      <c r="M3545" s="57"/>
      <c r="N3545" s="150"/>
      <c r="O3545" s="150"/>
      <c r="P3545" s="150"/>
      <c r="Q3545" s="150"/>
    </row>
    <row r="3546" spans="1:17" ht="15">
      <c r="A3546" s="142">
        <v>45214</v>
      </c>
      <c r="B3546" s="143">
        <f t="shared" si="0"/>
        <v>10</v>
      </c>
      <c r="C3546" s="143">
        <f t="shared" si="1"/>
        <v>2023</v>
      </c>
      <c r="D3546" s="154">
        <v>42132</v>
      </c>
      <c r="E3546" s="145">
        <f t="shared" si="2"/>
        <v>5</v>
      </c>
      <c r="F3546" s="145">
        <f t="shared" si="3"/>
        <v>2015</v>
      </c>
      <c r="G3546" s="153" t="s">
        <v>2680</v>
      </c>
      <c r="H3546" s="143">
        <v>4628</v>
      </c>
      <c r="I3546" s="143">
        <v>8039</v>
      </c>
      <c r="J3546" s="143">
        <v>524</v>
      </c>
      <c r="K3546" s="147" t="s">
        <v>77</v>
      </c>
      <c r="L3546" s="152"/>
      <c r="M3546" s="57"/>
      <c r="N3546" s="150"/>
      <c r="O3546" s="150"/>
      <c r="P3546" s="150"/>
      <c r="Q3546" s="150"/>
    </row>
    <row r="3547" spans="1:17" ht="15">
      <c r="A3547" s="142">
        <v>45215</v>
      </c>
      <c r="B3547" s="143">
        <f t="shared" si="0"/>
        <v>10</v>
      </c>
      <c r="C3547" s="143">
        <f t="shared" si="1"/>
        <v>2023</v>
      </c>
      <c r="D3547" s="154">
        <v>42132</v>
      </c>
      <c r="E3547" s="145">
        <f t="shared" si="2"/>
        <v>5</v>
      </c>
      <c r="F3547" s="145">
        <f t="shared" si="3"/>
        <v>2015</v>
      </c>
      <c r="G3547" s="153" t="s">
        <v>2681</v>
      </c>
      <c r="H3547" s="143">
        <v>4630</v>
      </c>
      <c r="I3547" s="143">
        <v>8044</v>
      </c>
      <c r="J3547" s="143">
        <v>314</v>
      </c>
      <c r="K3547" s="147" t="s">
        <v>77</v>
      </c>
      <c r="L3547" s="152"/>
      <c r="M3547" s="57"/>
      <c r="N3547" s="150"/>
      <c r="O3547" s="150"/>
      <c r="P3547" s="150"/>
      <c r="Q3547" s="150"/>
    </row>
    <row r="3548" spans="1:17" ht="15">
      <c r="A3548" s="142">
        <v>45216</v>
      </c>
      <c r="B3548" s="143">
        <f t="shared" si="0"/>
        <v>10</v>
      </c>
      <c r="C3548" s="143">
        <f t="shared" si="1"/>
        <v>2023</v>
      </c>
      <c r="D3548" s="154">
        <v>42132</v>
      </c>
      <c r="E3548" s="145">
        <f t="shared" si="2"/>
        <v>5</v>
      </c>
      <c r="F3548" s="145">
        <f t="shared" si="3"/>
        <v>2015</v>
      </c>
      <c r="G3548" s="153" t="s">
        <v>2682</v>
      </c>
      <c r="H3548" s="143">
        <v>4632</v>
      </c>
      <c r="I3548" s="143">
        <v>8047</v>
      </c>
      <c r="J3548" s="143">
        <v>1449</v>
      </c>
      <c r="K3548" s="147" t="s">
        <v>77</v>
      </c>
      <c r="L3548" s="152"/>
      <c r="M3548" s="57"/>
      <c r="N3548" s="150"/>
      <c r="O3548" s="150"/>
      <c r="P3548" s="150"/>
      <c r="Q3548" s="150"/>
    </row>
    <row r="3549" spans="1:17" ht="15">
      <c r="A3549" s="142">
        <v>45217</v>
      </c>
      <c r="B3549" s="143">
        <f t="shared" si="0"/>
        <v>10</v>
      </c>
      <c r="C3549" s="143">
        <f t="shared" si="1"/>
        <v>2023</v>
      </c>
      <c r="D3549" s="154">
        <v>42132</v>
      </c>
      <c r="E3549" s="145">
        <f t="shared" si="2"/>
        <v>5</v>
      </c>
      <c r="F3549" s="145">
        <f t="shared" si="3"/>
        <v>2015</v>
      </c>
      <c r="G3549" s="153" t="s">
        <v>2683</v>
      </c>
      <c r="H3549" s="143">
        <v>4633</v>
      </c>
      <c r="I3549" s="143">
        <v>8048</v>
      </c>
      <c r="J3549" s="143">
        <v>1325</v>
      </c>
      <c r="K3549" s="147" t="s">
        <v>77</v>
      </c>
      <c r="L3549" s="152"/>
      <c r="M3549" s="57"/>
      <c r="N3549" s="150"/>
      <c r="O3549" s="150"/>
      <c r="P3549" s="150"/>
      <c r="Q3549" s="150"/>
    </row>
    <row r="3550" spans="1:17" ht="15">
      <c r="A3550" s="142">
        <v>45218</v>
      </c>
      <c r="B3550" s="143">
        <f t="shared" si="0"/>
        <v>10</v>
      </c>
      <c r="C3550" s="143">
        <f t="shared" si="1"/>
        <v>2023</v>
      </c>
      <c r="D3550" s="154">
        <v>42132</v>
      </c>
      <c r="E3550" s="145">
        <f t="shared" si="2"/>
        <v>5</v>
      </c>
      <c r="F3550" s="145">
        <f t="shared" si="3"/>
        <v>2015</v>
      </c>
      <c r="G3550" s="153" t="s">
        <v>2683</v>
      </c>
      <c r="H3550" s="143">
        <v>4633</v>
      </c>
      <c r="I3550" s="143">
        <v>8049</v>
      </c>
      <c r="J3550" s="143">
        <v>1325</v>
      </c>
      <c r="K3550" s="147" t="s">
        <v>77</v>
      </c>
      <c r="L3550" s="152"/>
      <c r="M3550" s="57"/>
      <c r="N3550" s="150"/>
      <c r="O3550" s="150"/>
      <c r="P3550" s="150"/>
      <c r="Q3550" s="150"/>
    </row>
    <row r="3551" spans="1:17" ht="15">
      <c r="A3551" s="142">
        <v>45219</v>
      </c>
      <c r="B3551" s="143">
        <f t="shared" si="0"/>
        <v>10</v>
      </c>
      <c r="C3551" s="143">
        <f t="shared" si="1"/>
        <v>2023</v>
      </c>
      <c r="D3551" s="154">
        <v>42132</v>
      </c>
      <c r="E3551" s="145">
        <f t="shared" si="2"/>
        <v>5</v>
      </c>
      <c r="F3551" s="145">
        <f t="shared" si="3"/>
        <v>2015</v>
      </c>
      <c r="G3551" s="153" t="s">
        <v>2683</v>
      </c>
      <c r="H3551" s="143">
        <v>4633</v>
      </c>
      <c r="I3551" s="143">
        <v>8050</v>
      </c>
      <c r="J3551" s="143">
        <v>1325</v>
      </c>
      <c r="K3551" s="147" t="s">
        <v>77</v>
      </c>
      <c r="L3551" s="152"/>
      <c r="M3551" s="57"/>
      <c r="N3551" s="150"/>
      <c r="O3551" s="150"/>
      <c r="P3551" s="150"/>
      <c r="Q3551" s="150"/>
    </row>
    <row r="3552" spans="1:17" ht="15">
      <c r="A3552" s="142">
        <v>45220</v>
      </c>
      <c r="B3552" s="143">
        <f t="shared" si="0"/>
        <v>10</v>
      </c>
      <c r="C3552" s="143">
        <f t="shared" si="1"/>
        <v>2023</v>
      </c>
      <c r="D3552" s="154">
        <v>42132</v>
      </c>
      <c r="E3552" s="145">
        <f t="shared" si="2"/>
        <v>5</v>
      </c>
      <c r="F3552" s="145">
        <f t="shared" si="3"/>
        <v>2015</v>
      </c>
      <c r="G3552" s="153" t="s">
        <v>2684</v>
      </c>
      <c r="H3552" s="143">
        <v>4604</v>
      </c>
      <c r="I3552" s="143">
        <v>8051</v>
      </c>
      <c r="J3552" s="143">
        <v>245</v>
      </c>
      <c r="K3552" s="147" t="s">
        <v>77</v>
      </c>
      <c r="L3552" s="152"/>
      <c r="M3552" s="57"/>
      <c r="N3552" s="150"/>
      <c r="O3552" s="150"/>
      <c r="P3552" s="150"/>
      <c r="Q3552" s="150"/>
    </row>
    <row r="3553" spans="1:17" ht="15">
      <c r="A3553" s="142">
        <v>45221</v>
      </c>
      <c r="B3553" s="143">
        <f t="shared" si="0"/>
        <v>10</v>
      </c>
      <c r="C3553" s="143">
        <f t="shared" si="1"/>
        <v>2023</v>
      </c>
      <c r="D3553" s="154">
        <v>42132</v>
      </c>
      <c r="E3553" s="145">
        <f t="shared" si="2"/>
        <v>5</v>
      </c>
      <c r="F3553" s="145">
        <f t="shared" si="3"/>
        <v>2015</v>
      </c>
      <c r="G3553" s="153" t="s">
        <v>2685</v>
      </c>
      <c r="H3553" s="143">
        <v>4635</v>
      </c>
      <c r="I3553" s="143">
        <v>8061</v>
      </c>
      <c r="J3553" s="143">
        <v>2339</v>
      </c>
      <c r="K3553" s="147" t="s">
        <v>77</v>
      </c>
      <c r="L3553" s="152"/>
      <c r="M3553" s="57"/>
      <c r="N3553" s="150"/>
      <c r="O3553" s="150"/>
      <c r="P3553" s="150"/>
      <c r="Q3553" s="150"/>
    </row>
    <row r="3554" spans="1:17" ht="15">
      <c r="A3554" s="142">
        <v>45222</v>
      </c>
      <c r="B3554" s="143">
        <f t="shared" si="0"/>
        <v>10</v>
      </c>
      <c r="C3554" s="143">
        <f t="shared" si="1"/>
        <v>2023</v>
      </c>
      <c r="D3554" s="154">
        <v>42132</v>
      </c>
      <c r="E3554" s="145">
        <f t="shared" si="2"/>
        <v>5</v>
      </c>
      <c r="F3554" s="145">
        <f t="shared" si="3"/>
        <v>2015</v>
      </c>
      <c r="G3554" s="153" t="s">
        <v>2686</v>
      </c>
      <c r="H3554" s="143">
        <v>4636</v>
      </c>
      <c r="I3554" s="143">
        <v>8062</v>
      </c>
      <c r="J3554" s="143">
        <v>2799</v>
      </c>
      <c r="K3554" s="147" t="s">
        <v>77</v>
      </c>
      <c r="L3554" s="152"/>
      <c r="M3554" s="57"/>
      <c r="N3554" s="150"/>
      <c r="O3554" s="150"/>
      <c r="P3554" s="150"/>
      <c r="Q3554" s="150"/>
    </row>
    <row r="3555" spans="1:17" ht="15">
      <c r="A3555" s="142">
        <v>45223</v>
      </c>
      <c r="B3555" s="143">
        <f t="shared" si="0"/>
        <v>10</v>
      </c>
      <c r="C3555" s="143">
        <f t="shared" si="1"/>
        <v>2023</v>
      </c>
      <c r="D3555" s="154">
        <v>42132</v>
      </c>
      <c r="E3555" s="145">
        <f t="shared" si="2"/>
        <v>5</v>
      </c>
      <c r="F3555" s="145">
        <f t="shared" si="3"/>
        <v>2015</v>
      </c>
      <c r="G3555" s="153" t="s">
        <v>2687</v>
      </c>
      <c r="H3555" s="143">
        <v>4637</v>
      </c>
      <c r="I3555" s="143">
        <v>8064</v>
      </c>
      <c r="J3555" s="143">
        <v>239</v>
      </c>
      <c r="K3555" s="147" t="s">
        <v>77</v>
      </c>
      <c r="L3555" s="152"/>
      <c r="M3555" s="57"/>
      <c r="N3555" s="150"/>
      <c r="O3555" s="150"/>
      <c r="P3555" s="150"/>
      <c r="Q3555" s="150"/>
    </row>
    <row r="3556" spans="1:17" ht="15">
      <c r="A3556" s="142">
        <v>45224</v>
      </c>
      <c r="B3556" s="143">
        <f t="shared" si="0"/>
        <v>10</v>
      </c>
      <c r="C3556" s="143">
        <f t="shared" si="1"/>
        <v>2023</v>
      </c>
      <c r="D3556" s="154">
        <v>42132</v>
      </c>
      <c r="E3556" s="145">
        <f t="shared" si="2"/>
        <v>5</v>
      </c>
      <c r="F3556" s="145">
        <f t="shared" si="3"/>
        <v>2015</v>
      </c>
      <c r="G3556" s="153" t="s">
        <v>2688</v>
      </c>
      <c r="H3556" s="143">
        <v>4639</v>
      </c>
      <c r="I3556" s="143">
        <v>8068</v>
      </c>
      <c r="J3556" s="143">
        <v>1499</v>
      </c>
      <c r="K3556" s="147" t="s">
        <v>77</v>
      </c>
      <c r="L3556" s="152"/>
      <c r="M3556" s="57"/>
      <c r="N3556" s="150"/>
      <c r="O3556" s="150"/>
      <c r="P3556" s="150"/>
      <c r="Q3556" s="150"/>
    </row>
    <row r="3557" spans="1:17" ht="15">
      <c r="A3557" s="142">
        <v>45225</v>
      </c>
      <c r="B3557" s="143">
        <f t="shared" si="0"/>
        <v>10</v>
      </c>
      <c r="C3557" s="143">
        <f t="shared" si="1"/>
        <v>2023</v>
      </c>
      <c r="D3557" s="154">
        <v>42132</v>
      </c>
      <c r="E3557" s="145">
        <f t="shared" si="2"/>
        <v>5</v>
      </c>
      <c r="F3557" s="145">
        <f t="shared" si="3"/>
        <v>2015</v>
      </c>
      <c r="G3557" s="153" t="s">
        <v>2689</v>
      </c>
      <c r="H3557" s="143">
        <v>4641</v>
      </c>
      <c r="I3557" s="143">
        <v>8072</v>
      </c>
      <c r="J3557" s="143">
        <v>244</v>
      </c>
      <c r="K3557" s="147" t="s">
        <v>77</v>
      </c>
      <c r="L3557" s="152"/>
      <c r="M3557" s="57"/>
      <c r="N3557" s="150"/>
      <c r="O3557" s="150"/>
      <c r="P3557" s="150"/>
      <c r="Q3557" s="150"/>
    </row>
    <row r="3558" spans="1:17" ht="15">
      <c r="A3558" s="142">
        <v>45226</v>
      </c>
      <c r="B3558" s="143">
        <f t="shared" si="0"/>
        <v>10</v>
      </c>
      <c r="C3558" s="143">
        <f t="shared" si="1"/>
        <v>2023</v>
      </c>
      <c r="D3558" s="154">
        <v>42132</v>
      </c>
      <c r="E3558" s="145">
        <f t="shared" si="2"/>
        <v>5</v>
      </c>
      <c r="F3558" s="145">
        <f t="shared" si="3"/>
        <v>2015</v>
      </c>
      <c r="G3558" s="153" t="s">
        <v>2690</v>
      </c>
      <c r="H3558" s="143">
        <v>4642</v>
      </c>
      <c r="I3558" s="143">
        <v>8073</v>
      </c>
      <c r="J3558" s="143">
        <v>134</v>
      </c>
      <c r="K3558" s="147" t="s">
        <v>77</v>
      </c>
      <c r="L3558" s="152"/>
      <c r="M3558" s="57"/>
      <c r="N3558" s="150"/>
      <c r="O3558" s="150"/>
      <c r="P3558" s="150"/>
      <c r="Q3558" s="150"/>
    </row>
    <row r="3559" spans="1:17" ht="15">
      <c r="A3559" s="142">
        <v>45227</v>
      </c>
      <c r="B3559" s="143">
        <f t="shared" si="0"/>
        <v>10</v>
      </c>
      <c r="C3559" s="143">
        <f t="shared" si="1"/>
        <v>2023</v>
      </c>
      <c r="D3559" s="154">
        <v>42132</v>
      </c>
      <c r="E3559" s="145">
        <f t="shared" si="2"/>
        <v>5</v>
      </c>
      <c r="F3559" s="145">
        <f t="shared" si="3"/>
        <v>2015</v>
      </c>
      <c r="G3559" s="153" t="s">
        <v>2690</v>
      </c>
      <c r="H3559" s="143">
        <v>4642</v>
      </c>
      <c r="I3559" s="143">
        <v>8074</v>
      </c>
      <c r="J3559" s="143">
        <v>134</v>
      </c>
      <c r="K3559" s="147" t="s">
        <v>77</v>
      </c>
      <c r="L3559" s="152"/>
      <c r="M3559" s="57"/>
      <c r="N3559" s="150"/>
      <c r="O3559" s="150"/>
      <c r="P3559" s="150"/>
      <c r="Q3559" s="150"/>
    </row>
    <row r="3560" spans="1:17" ht="15">
      <c r="A3560" s="142">
        <v>45228</v>
      </c>
      <c r="B3560" s="143">
        <f t="shared" si="0"/>
        <v>10</v>
      </c>
      <c r="C3560" s="143">
        <f t="shared" si="1"/>
        <v>2023</v>
      </c>
      <c r="D3560" s="154">
        <v>42132</v>
      </c>
      <c r="E3560" s="145">
        <f t="shared" si="2"/>
        <v>5</v>
      </c>
      <c r="F3560" s="145">
        <f t="shared" si="3"/>
        <v>2015</v>
      </c>
      <c r="G3560" s="153" t="s">
        <v>2691</v>
      </c>
      <c r="H3560" s="143">
        <v>4587</v>
      </c>
      <c r="I3560" s="143">
        <v>8075</v>
      </c>
      <c r="J3560" s="143">
        <v>314</v>
      </c>
      <c r="K3560" s="147" t="s">
        <v>77</v>
      </c>
      <c r="L3560" s="152"/>
      <c r="M3560" s="57"/>
      <c r="N3560" s="150"/>
      <c r="O3560" s="150"/>
      <c r="P3560" s="150"/>
      <c r="Q3560" s="150"/>
    </row>
    <row r="3561" spans="1:17" ht="15">
      <c r="A3561" s="142">
        <v>45229</v>
      </c>
      <c r="B3561" s="143">
        <f t="shared" si="0"/>
        <v>10</v>
      </c>
      <c r="C3561" s="143">
        <f t="shared" si="1"/>
        <v>2023</v>
      </c>
      <c r="D3561" s="154">
        <v>42132</v>
      </c>
      <c r="E3561" s="145">
        <f t="shared" si="2"/>
        <v>5</v>
      </c>
      <c r="F3561" s="145">
        <f t="shared" si="3"/>
        <v>2015</v>
      </c>
      <c r="G3561" s="153" t="s">
        <v>2692</v>
      </c>
      <c r="H3561" s="143">
        <v>4643</v>
      </c>
      <c r="I3561" s="143">
        <v>8076</v>
      </c>
      <c r="J3561" s="143">
        <v>899</v>
      </c>
      <c r="K3561" s="147" t="s">
        <v>77</v>
      </c>
      <c r="L3561" s="152"/>
      <c r="M3561" s="57"/>
      <c r="N3561" s="150"/>
      <c r="O3561" s="150"/>
      <c r="P3561" s="150"/>
      <c r="Q3561" s="150"/>
    </row>
    <row r="3562" spans="1:17" ht="15">
      <c r="A3562" s="142">
        <v>45230</v>
      </c>
      <c r="B3562" s="143">
        <f t="shared" si="0"/>
        <v>10</v>
      </c>
      <c r="C3562" s="143">
        <f t="shared" si="1"/>
        <v>2023</v>
      </c>
      <c r="D3562" s="154">
        <v>42132</v>
      </c>
      <c r="E3562" s="145">
        <f t="shared" si="2"/>
        <v>5</v>
      </c>
      <c r="F3562" s="145">
        <f t="shared" si="3"/>
        <v>2015</v>
      </c>
      <c r="G3562" s="153" t="s">
        <v>2693</v>
      </c>
      <c r="H3562" s="143">
        <v>4644</v>
      </c>
      <c r="I3562" s="143">
        <v>8077</v>
      </c>
      <c r="J3562" s="143">
        <v>5185</v>
      </c>
      <c r="K3562" s="147" t="s">
        <v>77</v>
      </c>
      <c r="L3562" s="152"/>
      <c r="M3562" s="57"/>
      <c r="N3562" s="150"/>
      <c r="O3562" s="150"/>
      <c r="P3562" s="150"/>
      <c r="Q3562" s="150"/>
    </row>
    <row r="3563" spans="1:17" ht="15">
      <c r="A3563" s="142">
        <v>45231</v>
      </c>
      <c r="B3563" s="143">
        <f t="shared" si="0"/>
        <v>11</v>
      </c>
      <c r="C3563" s="143">
        <f t="shared" si="1"/>
        <v>2023</v>
      </c>
      <c r="D3563" s="154">
        <v>42132</v>
      </c>
      <c r="E3563" s="145">
        <f t="shared" si="2"/>
        <v>5</v>
      </c>
      <c r="F3563" s="145">
        <f t="shared" si="3"/>
        <v>2015</v>
      </c>
      <c r="G3563" s="146"/>
      <c r="H3563" s="143">
        <v>3203</v>
      </c>
      <c r="I3563" s="143">
        <v>8078</v>
      </c>
      <c r="J3563" s="143">
        <v>1000</v>
      </c>
      <c r="K3563" s="147" t="s">
        <v>77</v>
      </c>
      <c r="L3563" s="152"/>
      <c r="M3563" s="57"/>
      <c r="N3563" s="150"/>
      <c r="O3563" s="150"/>
      <c r="P3563" s="150"/>
      <c r="Q3563" s="150"/>
    </row>
    <row r="3564" spans="1:17" ht="15">
      <c r="A3564" s="142">
        <v>45232</v>
      </c>
      <c r="B3564" s="143">
        <f t="shared" si="0"/>
        <v>11</v>
      </c>
      <c r="C3564" s="143">
        <f t="shared" si="1"/>
        <v>2023</v>
      </c>
      <c r="D3564" s="154">
        <v>42132</v>
      </c>
      <c r="E3564" s="145">
        <f t="shared" si="2"/>
        <v>5</v>
      </c>
      <c r="F3564" s="145">
        <f t="shared" si="3"/>
        <v>2015</v>
      </c>
      <c r="G3564" s="153" t="s">
        <v>2694</v>
      </c>
      <c r="H3564" s="143">
        <v>4645</v>
      </c>
      <c r="I3564" s="143">
        <v>8081</v>
      </c>
      <c r="J3564" s="143">
        <v>1049</v>
      </c>
      <c r="K3564" s="147" t="s">
        <v>77</v>
      </c>
      <c r="L3564" s="152"/>
      <c r="M3564" s="57"/>
      <c r="N3564" s="150"/>
      <c r="O3564" s="150"/>
      <c r="P3564" s="150"/>
      <c r="Q3564" s="150"/>
    </row>
    <row r="3565" spans="1:17" ht="15">
      <c r="A3565" s="142">
        <v>45233</v>
      </c>
      <c r="B3565" s="143">
        <f t="shared" si="0"/>
        <v>11</v>
      </c>
      <c r="C3565" s="143">
        <f t="shared" si="1"/>
        <v>2023</v>
      </c>
      <c r="D3565" s="154">
        <v>42132</v>
      </c>
      <c r="E3565" s="145">
        <f t="shared" si="2"/>
        <v>5</v>
      </c>
      <c r="F3565" s="145">
        <f t="shared" si="3"/>
        <v>2015</v>
      </c>
      <c r="G3565" s="153" t="s">
        <v>2695</v>
      </c>
      <c r="H3565" s="143">
        <v>4647</v>
      </c>
      <c r="I3565" s="143">
        <v>8092</v>
      </c>
      <c r="J3565" s="143">
        <v>3689</v>
      </c>
      <c r="K3565" s="147" t="s">
        <v>77</v>
      </c>
      <c r="L3565" s="152"/>
      <c r="M3565" s="57"/>
      <c r="N3565" s="150"/>
      <c r="O3565" s="150"/>
      <c r="P3565" s="150"/>
      <c r="Q3565" s="150"/>
    </row>
    <row r="3566" spans="1:17" ht="15">
      <c r="A3566" s="142">
        <v>45234</v>
      </c>
      <c r="B3566" s="143">
        <f t="shared" si="0"/>
        <v>11</v>
      </c>
      <c r="C3566" s="143">
        <f t="shared" si="1"/>
        <v>2023</v>
      </c>
      <c r="D3566" s="154">
        <v>42132</v>
      </c>
      <c r="E3566" s="145">
        <f t="shared" si="2"/>
        <v>5</v>
      </c>
      <c r="F3566" s="145">
        <f t="shared" si="3"/>
        <v>2015</v>
      </c>
      <c r="G3566" s="153" t="s">
        <v>2696</v>
      </c>
      <c r="H3566" s="143">
        <v>4649</v>
      </c>
      <c r="I3566" s="143">
        <v>8098</v>
      </c>
      <c r="J3566" s="143">
        <v>594</v>
      </c>
      <c r="K3566" s="147" t="s">
        <v>77</v>
      </c>
      <c r="L3566" s="152"/>
      <c r="M3566" s="57"/>
      <c r="N3566" s="150"/>
      <c r="O3566" s="150"/>
      <c r="P3566" s="150"/>
      <c r="Q3566" s="150"/>
    </row>
    <row r="3567" spans="1:17" ht="15">
      <c r="A3567" s="142">
        <v>45235</v>
      </c>
      <c r="B3567" s="143">
        <f t="shared" si="0"/>
        <v>11</v>
      </c>
      <c r="C3567" s="143">
        <f t="shared" si="1"/>
        <v>2023</v>
      </c>
      <c r="D3567" s="154">
        <v>42132</v>
      </c>
      <c r="E3567" s="145">
        <f t="shared" si="2"/>
        <v>5</v>
      </c>
      <c r="F3567" s="145">
        <f t="shared" si="3"/>
        <v>2015</v>
      </c>
      <c r="G3567" s="153" t="s">
        <v>2697</v>
      </c>
      <c r="H3567" s="143">
        <v>4650</v>
      </c>
      <c r="I3567" s="143">
        <v>8103</v>
      </c>
      <c r="J3567" s="143">
        <v>134</v>
      </c>
      <c r="K3567" s="147" t="s">
        <v>77</v>
      </c>
      <c r="L3567" s="152"/>
      <c r="M3567" s="57"/>
      <c r="N3567" s="150"/>
      <c r="O3567" s="150"/>
      <c r="P3567" s="150"/>
      <c r="Q3567" s="150"/>
    </row>
    <row r="3568" spans="1:17" ht="15">
      <c r="A3568" s="142">
        <v>45236</v>
      </c>
      <c r="B3568" s="143">
        <f t="shared" si="0"/>
        <v>11</v>
      </c>
      <c r="C3568" s="143">
        <f t="shared" si="1"/>
        <v>2023</v>
      </c>
      <c r="D3568" s="154">
        <v>42132</v>
      </c>
      <c r="E3568" s="145">
        <f t="shared" si="2"/>
        <v>5</v>
      </c>
      <c r="F3568" s="145">
        <f t="shared" si="3"/>
        <v>2015</v>
      </c>
      <c r="G3568" s="153" t="s">
        <v>2698</v>
      </c>
      <c r="H3568" s="143">
        <v>4474</v>
      </c>
      <c r="I3568" s="143">
        <v>8105</v>
      </c>
      <c r="J3568" s="143">
        <v>134</v>
      </c>
      <c r="K3568" s="147" t="s">
        <v>77</v>
      </c>
      <c r="L3568" s="152"/>
      <c r="M3568" s="57"/>
      <c r="N3568" s="150"/>
      <c r="O3568" s="150"/>
      <c r="P3568" s="150"/>
      <c r="Q3568" s="150"/>
    </row>
    <row r="3569" spans="1:17" ht="15">
      <c r="A3569" s="142">
        <v>45237</v>
      </c>
      <c r="B3569" s="143">
        <f t="shared" si="0"/>
        <v>11</v>
      </c>
      <c r="C3569" s="143">
        <f t="shared" si="1"/>
        <v>2023</v>
      </c>
      <c r="D3569" s="154">
        <v>42132</v>
      </c>
      <c r="E3569" s="145">
        <f t="shared" si="2"/>
        <v>5</v>
      </c>
      <c r="F3569" s="145">
        <f t="shared" si="3"/>
        <v>2015</v>
      </c>
      <c r="G3569" s="153" t="s">
        <v>2699</v>
      </c>
      <c r="H3569" s="143">
        <v>4652</v>
      </c>
      <c r="I3569" s="143">
        <v>8106</v>
      </c>
      <c r="J3569" s="143">
        <v>314</v>
      </c>
      <c r="K3569" s="147" t="s">
        <v>77</v>
      </c>
      <c r="L3569" s="152"/>
      <c r="M3569" s="57"/>
      <c r="N3569" s="150"/>
      <c r="O3569" s="150"/>
      <c r="P3569" s="150"/>
      <c r="Q3569" s="150"/>
    </row>
    <row r="3570" spans="1:17" ht="15">
      <c r="A3570" s="142">
        <v>45238</v>
      </c>
      <c r="B3570" s="143">
        <f t="shared" si="0"/>
        <v>11</v>
      </c>
      <c r="C3570" s="143">
        <f t="shared" si="1"/>
        <v>2023</v>
      </c>
      <c r="D3570" s="154">
        <v>42132</v>
      </c>
      <c r="E3570" s="145">
        <f t="shared" si="2"/>
        <v>5</v>
      </c>
      <c r="F3570" s="145">
        <f t="shared" si="3"/>
        <v>2015</v>
      </c>
      <c r="G3570" s="153" t="s">
        <v>2698</v>
      </c>
      <c r="H3570" s="143">
        <v>4474</v>
      </c>
      <c r="I3570" s="143">
        <v>8107</v>
      </c>
      <c r="J3570" s="143">
        <v>104</v>
      </c>
      <c r="K3570" s="147" t="s">
        <v>77</v>
      </c>
      <c r="L3570" s="152"/>
      <c r="M3570" s="57"/>
      <c r="N3570" s="150"/>
      <c r="O3570" s="150"/>
      <c r="P3570" s="150"/>
      <c r="Q3570" s="150"/>
    </row>
    <row r="3571" spans="1:17" ht="15">
      <c r="A3571" s="142">
        <v>45239</v>
      </c>
      <c r="B3571" s="143">
        <f t="shared" si="0"/>
        <v>11</v>
      </c>
      <c r="C3571" s="143">
        <f t="shared" si="1"/>
        <v>2023</v>
      </c>
      <c r="D3571" s="154">
        <v>42132</v>
      </c>
      <c r="E3571" s="145">
        <f t="shared" si="2"/>
        <v>5</v>
      </c>
      <c r="F3571" s="145">
        <f t="shared" si="3"/>
        <v>2015</v>
      </c>
      <c r="G3571" s="153" t="s">
        <v>2700</v>
      </c>
      <c r="H3571" s="143">
        <v>4654</v>
      </c>
      <c r="I3571" s="143">
        <v>8113</v>
      </c>
      <c r="J3571" s="143">
        <v>299</v>
      </c>
      <c r="K3571" s="147" t="s">
        <v>77</v>
      </c>
      <c r="L3571" s="152"/>
      <c r="M3571" s="57"/>
      <c r="N3571" s="150"/>
      <c r="O3571" s="150"/>
      <c r="P3571" s="150"/>
      <c r="Q3571" s="150"/>
    </row>
    <row r="3572" spans="1:17" ht="15">
      <c r="A3572" s="142">
        <v>45240</v>
      </c>
      <c r="B3572" s="143">
        <f t="shared" si="0"/>
        <v>11</v>
      </c>
      <c r="C3572" s="143">
        <f t="shared" si="1"/>
        <v>2023</v>
      </c>
      <c r="D3572" s="154">
        <v>42132</v>
      </c>
      <c r="E3572" s="145">
        <f t="shared" si="2"/>
        <v>5</v>
      </c>
      <c r="F3572" s="145">
        <f t="shared" si="3"/>
        <v>2015</v>
      </c>
      <c r="G3572" s="153" t="s">
        <v>2701</v>
      </c>
      <c r="H3572" s="143">
        <v>4655</v>
      </c>
      <c r="I3572" s="143">
        <v>8114</v>
      </c>
      <c r="J3572" s="143">
        <v>314</v>
      </c>
      <c r="K3572" s="147" t="s">
        <v>77</v>
      </c>
      <c r="L3572" s="152"/>
      <c r="M3572" s="57"/>
      <c r="N3572" s="150"/>
      <c r="O3572" s="150"/>
      <c r="P3572" s="150"/>
      <c r="Q3572" s="150"/>
    </row>
    <row r="3573" spans="1:17" ht="15">
      <c r="A3573" s="142">
        <v>45241</v>
      </c>
      <c r="B3573" s="143">
        <f t="shared" si="0"/>
        <v>11</v>
      </c>
      <c r="C3573" s="143">
        <f t="shared" si="1"/>
        <v>2023</v>
      </c>
      <c r="D3573" s="154">
        <v>42132</v>
      </c>
      <c r="E3573" s="145">
        <f t="shared" si="2"/>
        <v>5</v>
      </c>
      <c r="F3573" s="145">
        <f t="shared" si="3"/>
        <v>2015</v>
      </c>
      <c r="G3573" s="153" t="s">
        <v>2701</v>
      </c>
      <c r="H3573" s="143">
        <v>4655</v>
      </c>
      <c r="I3573" s="143">
        <v>8115</v>
      </c>
      <c r="J3573" s="143">
        <v>524</v>
      </c>
      <c r="K3573" s="147" t="s">
        <v>77</v>
      </c>
      <c r="L3573" s="152"/>
      <c r="M3573" s="57"/>
      <c r="N3573" s="150"/>
      <c r="O3573" s="150"/>
      <c r="P3573" s="150"/>
      <c r="Q3573" s="150"/>
    </row>
    <row r="3574" spans="1:17" ht="15">
      <c r="A3574" s="142">
        <v>45242</v>
      </c>
      <c r="B3574" s="143">
        <f t="shared" si="0"/>
        <v>11</v>
      </c>
      <c r="C3574" s="143">
        <f t="shared" si="1"/>
        <v>2023</v>
      </c>
      <c r="D3574" s="154">
        <v>42132</v>
      </c>
      <c r="E3574" s="145">
        <f t="shared" si="2"/>
        <v>5</v>
      </c>
      <c r="F3574" s="145">
        <f t="shared" si="3"/>
        <v>2015</v>
      </c>
      <c r="G3574" s="153" t="s">
        <v>2702</v>
      </c>
      <c r="H3574" s="143">
        <v>4656</v>
      </c>
      <c r="I3574" s="143">
        <v>8116</v>
      </c>
      <c r="J3574" s="143">
        <v>1575</v>
      </c>
      <c r="K3574" s="147" t="s">
        <v>77</v>
      </c>
      <c r="L3574" s="152"/>
      <c r="M3574" s="57"/>
      <c r="N3574" s="150"/>
      <c r="O3574" s="150"/>
      <c r="P3574" s="150"/>
      <c r="Q3574" s="150"/>
    </row>
    <row r="3575" spans="1:17" ht="15">
      <c r="A3575" s="142">
        <v>45243</v>
      </c>
      <c r="B3575" s="143">
        <f t="shared" si="0"/>
        <v>11</v>
      </c>
      <c r="C3575" s="143">
        <f t="shared" si="1"/>
        <v>2023</v>
      </c>
      <c r="D3575" s="154">
        <v>42132</v>
      </c>
      <c r="E3575" s="145">
        <f t="shared" si="2"/>
        <v>5</v>
      </c>
      <c r="F3575" s="145">
        <f t="shared" si="3"/>
        <v>2015</v>
      </c>
      <c r="G3575" s="153" t="s">
        <v>2703</v>
      </c>
      <c r="H3575" s="143">
        <v>4657</v>
      </c>
      <c r="I3575" s="143">
        <v>8118</v>
      </c>
      <c r="J3575" s="143">
        <v>1449</v>
      </c>
      <c r="K3575" s="147" t="s">
        <v>77</v>
      </c>
      <c r="L3575" s="152"/>
      <c r="M3575" s="57"/>
      <c r="N3575" s="150"/>
      <c r="O3575" s="150"/>
      <c r="P3575" s="150"/>
      <c r="Q3575" s="150"/>
    </row>
    <row r="3576" spans="1:17" ht="15">
      <c r="A3576" s="142">
        <v>45244</v>
      </c>
      <c r="B3576" s="143">
        <f t="shared" si="0"/>
        <v>11</v>
      </c>
      <c r="C3576" s="143">
        <f t="shared" si="1"/>
        <v>2023</v>
      </c>
      <c r="D3576" s="154">
        <v>42132</v>
      </c>
      <c r="E3576" s="145">
        <f t="shared" si="2"/>
        <v>5</v>
      </c>
      <c r="F3576" s="145">
        <f t="shared" si="3"/>
        <v>2015</v>
      </c>
      <c r="G3576" s="153" t="s">
        <v>2704</v>
      </c>
      <c r="H3576" s="143">
        <v>4118</v>
      </c>
      <c r="I3576" s="143">
        <v>8120</v>
      </c>
      <c r="J3576" s="143">
        <v>3799</v>
      </c>
      <c r="K3576" s="147" t="s">
        <v>77</v>
      </c>
      <c r="L3576" s="152"/>
      <c r="M3576" s="57"/>
      <c r="N3576" s="150"/>
      <c r="O3576" s="150"/>
      <c r="P3576" s="150"/>
      <c r="Q3576" s="150"/>
    </row>
    <row r="3577" spans="1:17" ht="15">
      <c r="A3577" s="142">
        <v>45245</v>
      </c>
      <c r="B3577" s="143">
        <f t="shared" si="0"/>
        <v>11</v>
      </c>
      <c r="C3577" s="143">
        <f t="shared" si="1"/>
        <v>2023</v>
      </c>
      <c r="D3577" s="154">
        <v>42132</v>
      </c>
      <c r="E3577" s="145">
        <f t="shared" si="2"/>
        <v>5</v>
      </c>
      <c r="F3577" s="145">
        <f t="shared" si="3"/>
        <v>2015</v>
      </c>
      <c r="G3577" s="153" t="s">
        <v>2705</v>
      </c>
      <c r="H3577" s="143">
        <v>4658</v>
      </c>
      <c r="I3577" s="143">
        <v>8121</v>
      </c>
      <c r="J3577" s="143">
        <v>254</v>
      </c>
      <c r="K3577" s="147" t="s">
        <v>77</v>
      </c>
      <c r="L3577" s="152"/>
      <c r="M3577" s="57"/>
      <c r="N3577" s="150"/>
      <c r="O3577" s="150"/>
      <c r="P3577" s="150"/>
      <c r="Q3577" s="150"/>
    </row>
    <row r="3578" spans="1:17" ht="15">
      <c r="A3578" s="142">
        <v>45246</v>
      </c>
      <c r="B3578" s="143">
        <f t="shared" si="0"/>
        <v>11</v>
      </c>
      <c r="C3578" s="143">
        <f t="shared" si="1"/>
        <v>2023</v>
      </c>
      <c r="D3578" s="154">
        <v>42132</v>
      </c>
      <c r="E3578" s="145">
        <f t="shared" si="2"/>
        <v>5</v>
      </c>
      <c r="F3578" s="145">
        <f t="shared" si="3"/>
        <v>2015</v>
      </c>
      <c r="G3578" s="153" t="s">
        <v>2706</v>
      </c>
      <c r="H3578" s="143">
        <v>4659</v>
      </c>
      <c r="I3578" s="143">
        <v>8122</v>
      </c>
      <c r="J3578" s="143">
        <v>4689</v>
      </c>
      <c r="K3578" s="147" t="s">
        <v>77</v>
      </c>
      <c r="L3578" s="152"/>
      <c r="M3578" s="57"/>
      <c r="N3578" s="150"/>
      <c r="O3578" s="150"/>
      <c r="P3578" s="150"/>
      <c r="Q3578" s="150"/>
    </row>
    <row r="3579" spans="1:17" ht="15">
      <c r="A3579" s="142">
        <v>45247</v>
      </c>
      <c r="B3579" s="143">
        <f t="shared" si="0"/>
        <v>11</v>
      </c>
      <c r="C3579" s="143">
        <f t="shared" si="1"/>
        <v>2023</v>
      </c>
      <c r="D3579" s="154">
        <v>42132</v>
      </c>
      <c r="E3579" s="145">
        <f t="shared" si="2"/>
        <v>5</v>
      </c>
      <c r="F3579" s="145">
        <f t="shared" si="3"/>
        <v>2015</v>
      </c>
      <c r="G3579" s="153" t="s">
        <v>2707</v>
      </c>
      <c r="H3579" s="143">
        <v>4660</v>
      </c>
      <c r="I3579" s="143">
        <v>8123</v>
      </c>
      <c r="J3579" s="143">
        <v>1409</v>
      </c>
      <c r="K3579" s="147" t="s">
        <v>77</v>
      </c>
      <c r="L3579" s="152"/>
      <c r="M3579" s="57"/>
      <c r="N3579" s="150"/>
      <c r="O3579" s="150"/>
      <c r="P3579" s="150"/>
      <c r="Q3579" s="150"/>
    </row>
    <row r="3580" spans="1:17" ht="15">
      <c r="A3580" s="142">
        <v>45248</v>
      </c>
      <c r="B3580" s="143">
        <f t="shared" si="0"/>
        <v>11</v>
      </c>
      <c r="C3580" s="143">
        <f t="shared" si="1"/>
        <v>2023</v>
      </c>
      <c r="D3580" s="154">
        <v>42132</v>
      </c>
      <c r="E3580" s="145">
        <f t="shared" si="2"/>
        <v>5</v>
      </c>
      <c r="F3580" s="145">
        <f t="shared" si="3"/>
        <v>2015</v>
      </c>
      <c r="G3580" s="153" t="s">
        <v>2708</v>
      </c>
      <c r="H3580" s="143">
        <v>4662</v>
      </c>
      <c r="I3580" s="143">
        <v>8125</v>
      </c>
      <c r="J3580" s="143">
        <v>454</v>
      </c>
      <c r="K3580" s="147" t="s">
        <v>77</v>
      </c>
      <c r="L3580" s="152"/>
      <c r="M3580" s="57"/>
      <c r="N3580" s="150"/>
      <c r="O3580" s="150"/>
      <c r="P3580" s="150"/>
      <c r="Q3580" s="150"/>
    </row>
    <row r="3581" spans="1:17" ht="15">
      <c r="A3581" s="142">
        <v>45249</v>
      </c>
      <c r="B3581" s="143">
        <f t="shared" si="0"/>
        <v>11</v>
      </c>
      <c r="C3581" s="143">
        <f t="shared" si="1"/>
        <v>2023</v>
      </c>
      <c r="D3581" s="154">
        <v>42132</v>
      </c>
      <c r="E3581" s="145">
        <f t="shared" si="2"/>
        <v>5</v>
      </c>
      <c r="F3581" s="145">
        <f t="shared" si="3"/>
        <v>2015</v>
      </c>
      <c r="G3581" s="153" t="s">
        <v>2709</v>
      </c>
      <c r="H3581" s="143">
        <v>4663</v>
      </c>
      <c r="I3581" s="143">
        <v>8126</v>
      </c>
      <c r="J3581" s="143">
        <v>2339</v>
      </c>
      <c r="K3581" s="147" t="s">
        <v>77</v>
      </c>
      <c r="L3581" s="152"/>
      <c r="M3581" s="57"/>
      <c r="N3581" s="150"/>
      <c r="O3581" s="150"/>
      <c r="P3581" s="150"/>
      <c r="Q3581" s="150"/>
    </row>
    <row r="3582" spans="1:17" ht="15">
      <c r="A3582" s="142">
        <v>45250</v>
      </c>
      <c r="B3582" s="143">
        <f t="shared" si="0"/>
        <v>11</v>
      </c>
      <c r="C3582" s="143">
        <f t="shared" si="1"/>
        <v>2023</v>
      </c>
      <c r="D3582" s="154">
        <v>42132</v>
      </c>
      <c r="E3582" s="145">
        <f t="shared" si="2"/>
        <v>5</v>
      </c>
      <c r="F3582" s="145">
        <f t="shared" si="3"/>
        <v>2015</v>
      </c>
      <c r="G3582" s="153" t="s">
        <v>2710</v>
      </c>
      <c r="H3582" s="143">
        <v>4664</v>
      </c>
      <c r="I3582" s="143">
        <v>8127</v>
      </c>
      <c r="J3582" s="143">
        <v>1859</v>
      </c>
      <c r="K3582" s="147" t="s">
        <v>77</v>
      </c>
      <c r="L3582" s="152"/>
      <c r="M3582" s="57"/>
      <c r="N3582" s="150"/>
      <c r="O3582" s="150"/>
      <c r="P3582" s="150"/>
      <c r="Q3582" s="150"/>
    </row>
    <row r="3583" spans="1:17" ht="15">
      <c r="A3583" s="142">
        <v>45251</v>
      </c>
      <c r="B3583" s="143">
        <f t="shared" si="0"/>
        <v>11</v>
      </c>
      <c r="C3583" s="143">
        <f t="shared" si="1"/>
        <v>2023</v>
      </c>
      <c r="D3583" s="154">
        <v>42132</v>
      </c>
      <c r="E3583" s="145">
        <f t="shared" si="2"/>
        <v>5</v>
      </c>
      <c r="F3583" s="145">
        <f t="shared" si="3"/>
        <v>2015</v>
      </c>
      <c r="G3583" s="153" t="s">
        <v>2711</v>
      </c>
      <c r="H3583" s="143">
        <v>4648</v>
      </c>
      <c r="I3583" s="143">
        <v>8129</v>
      </c>
      <c r="J3583" s="143">
        <v>1750</v>
      </c>
      <c r="K3583" s="147" t="s">
        <v>77</v>
      </c>
      <c r="L3583" s="152"/>
      <c r="M3583" s="57"/>
      <c r="N3583" s="150"/>
      <c r="O3583" s="150"/>
      <c r="P3583" s="150"/>
      <c r="Q3583" s="150"/>
    </row>
    <row r="3584" spans="1:17" ht="15">
      <c r="A3584" s="142">
        <v>45252</v>
      </c>
      <c r="B3584" s="143">
        <f t="shared" si="0"/>
        <v>11</v>
      </c>
      <c r="C3584" s="143">
        <f t="shared" si="1"/>
        <v>2023</v>
      </c>
      <c r="D3584" s="154">
        <v>42132</v>
      </c>
      <c r="E3584" s="145">
        <f t="shared" si="2"/>
        <v>5</v>
      </c>
      <c r="F3584" s="145">
        <f t="shared" si="3"/>
        <v>2015</v>
      </c>
      <c r="G3584" s="153" t="s">
        <v>2712</v>
      </c>
      <c r="H3584" s="143">
        <v>4665</v>
      </c>
      <c r="I3584" s="143">
        <v>8132</v>
      </c>
      <c r="J3584" s="143">
        <v>179</v>
      </c>
      <c r="K3584" s="147" t="s">
        <v>77</v>
      </c>
      <c r="L3584" s="152"/>
      <c r="M3584" s="57"/>
      <c r="N3584" s="150"/>
      <c r="O3584" s="150"/>
      <c r="P3584" s="150"/>
      <c r="Q3584" s="150"/>
    </row>
    <row r="3585" spans="1:17" ht="15">
      <c r="A3585" s="142">
        <v>45253</v>
      </c>
      <c r="B3585" s="143">
        <f t="shared" si="0"/>
        <v>11</v>
      </c>
      <c r="C3585" s="143">
        <f t="shared" si="1"/>
        <v>2023</v>
      </c>
      <c r="D3585" s="154">
        <v>42132</v>
      </c>
      <c r="E3585" s="145">
        <f t="shared" si="2"/>
        <v>5</v>
      </c>
      <c r="F3585" s="145">
        <f t="shared" si="3"/>
        <v>2015</v>
      </c>
      <c r="G3585" s="153" t="s">
        <v>2713</v>
      </c>
      <c r="H3585" s="143">
        <v>4617</v>
      </c>
      <c r="I3585" s="143">
        <v>8134</v>
      </c>
      <c r="J3585" s="143">
        <v>244</v>
      </c>
      <c r="K3585" s="147" t="s">
        <v>77</v>
      </c>
      <c r="L3585" s="152"/>
      <c r="M3585" s="57"/>
      <c r="N3585" s="150"/>
      <c r="O3585" s="150"/>
      <c r="P3585" s="150"/>
      <c r="Q3585" s="150"/>
    </row>
    <row r="3586" spans="1:17" ht="15">
      <c r="A3586" s="142">
        <v>45254</v>
      </c>
      <c r="B3586" s="143">
        <f t="shared" si="0"/>
        <v>11</v>
      </c>
      <c r="C3586" s="143">
        <f t="shared" si="1"/>
        <v>2023</v>
      </c>
      <c r="D3586" s="154">
        <v>42132</v>
      </c>
      <c r="E3586" s="145">
        <f t="shared" si="2"/>
        <v>5</v>
      </c>
      <c r="F3586" s="145">
        <f t="shared" si="3"/>
        <v>2015</v>
      </c>
      <c r="G3586" s="153" t="s">
        <v>2714</v>
      </c>
      <c r="H3586" s="143">
        <v>4667</v>
      </c>
      <c r="I3586" s="143">
        <v>8136</v>
      </c>
      <c r="J3586" s="143">
        <v>1249</v>
      </c>
      <c r="K3586" s="147" t="s">
        <v>77</v>
      </c>
      <c r="L3586" s="152"/>
      <c r="M3586" s="57"/>
      <c r="N3586" s="150"/>
      <c r="O3586" s="150"/>
      <c r="P3586" s="150"/>
      <c r="Q3586" s="150"/>
    </row>
    <row r="3587" spans="1:17" ht="15">
      <c r="A3587" s="142">
        <v>45255</v>
      </c>
      <c r="B3587" s="143">
        <f t="shared" si="0"/>
        <v>11</v>
      </c>
      <c r="C3587" s="143">
        <f t="shared" si="1"/>
        <v>2023</v>
      </c>
      <c r="D3587" s="154">
        <v>42132</v>
      </c>
      <c r="E3587" s="145">
        <f t="shared" si="2"/>
        <v>5</v>
      </c>
      <c r="F3587" s="145">
        <f t="shared" si="3"/>
        <v>2015</v>
      </c>
      <c r="G3587" s="153" t="s">
        <v>2715</v>
      </c>
      <c r="H3587" s="143">
        <v>4671</v>
      </c>
      <c r="I3587" s="143">
        <v>8140</v>
      </c>
      <c r="J3587" s="143">
        <v>194</v>
      </c>
      <c r="K3587" s="147" t="s">
        <v>77</v>
      </c>
      <c r="L3587" s="152"/>
      <c r="M3587" s="57"/>
      <c r="N3587" s="150"/>
      <c r="O3587" s="150"/>
      <c r="P3587" s="150"/>
      <c r="Q3587" s="150"/>
    </row>
    <row r="3588" spans="1:17" ht="15">
      <c r="A3588" s="142">
        <v>45256</v>
      </c>
      <c r="B3588" s="143">
        <f t="shared" si="0"/>
        <v>11</v>
      </c>
      <c r="C3588" s="143">
        <f t="shared" si="1"/>
        <v>2023</v>
      </c>
      <c r="D3588" s="154">
        <v>42132</v>
      </c>
      <c r="E3588" s="145">
        <f t="shared" si="2"/>
        <v>5</v>
      </c>
      <c r="F3588" s="145">
        <f t="shared" si="3"/>
        <v>2015</v>
      </c>
      <c r="G3588" s="153" t="s">
        <v>2715</v>
      </c>
      <c r="H3588" s="143">
        <v>4671</v>
      </c>
      <c r="I3588" s="143">
        <v>8141</v>
      </c>
      <c r="J3588" s="143">
        <v>119</v>
      </c>
      <c r="K3588" s="147" t="s">
        <v>77</v>
      </c>
      <c r="L3588" s="152"/>
      <c r="M3588" s="57"/>
      <c r="N3588" s="150"/>
      <c r="O3588" s="150"/>
      <c r="P3588" s="150"/>
      <c r="Q3588" s="150"/>
    </row>
    <row r="3589" spans="1:17" ht="15">
      <c r="A3589" s="142">
        <v>45257</v>
      </c>
      <c r="B3589" s="143">
        <f t="shared" si="0"/>
        <v>11</v>
      </c>
      <c r="C3589" s="143">
        <f t="shared" si="1"/>
        <v>2023</v>
      </c>
      <c r="D3589" s="154">
        <v>42132</v>
      </c>
      <c r="E3589" s="145">
        <f t="shared" si="2"/>
        <v>5</v>
      </c>
      <c r="F3589" s="145">
        <f t="shared" si="3"/>
        <v>2015</v>
      </c>
      <c r="G3589" s="153" t="s">
        <v>2716</v>
      </c>
      <c r="H3589" s="143">
        <v>4673</v>
      </c>
      <c r="I3589" s="143">
        <v>8144</v>
      </c>
      <c r="J3589" s="143">
        <v>489</v>
      </c>
      <c r="K3589" s="147" t="s">
        <v>77</v>
      </c>
      <c r="L3589" s="152"/>
      <c r="M3589" s="57"/>
      <c r="N3589" s="150"/>
      <c r="O3589" s="150"/>
      <c r="P3589" s="150"/>
      <c r="Q3589" s="150"/>
    </row>
    <row r="3590" spans="1:17" ht="15">
      <c r="A3590" s="142">
        <v>45258</v>
      </c>
      <c r="B3590" s="143">
        <f t="shared" si="0"/>
        <v>11</v>
      </c>
      <c r="C3590" s="143">
        <f t="shared" si="1"/>
        <v>2023</v>
      </c>
      <c r="D3590" s="154">
        <v>42133</v>
      </c>
      <c r="E3590" s="145">
        <f t="shared" si="2"/>
        <v>5</v>
      </c>
      <c r="F3590" s="145">
        <f t="shared" si="3"/>
        <v>2015</v>
      </c>
      <c r="G3590" s="153" t="s">
        <v>2717</v>
      </c>
      <c r="H3590" s="143">
        <v>4675</v>
      </c>
      <c r="I3590" s="143">
        <v>8146</v>
      </c>
      <c r="J3590" s="143">
        <v>3549</v>
      </c>
      <c r="K3590" s="147" t="s">
        <v>77</v>
      </c>
      <c r="L3590" s="152"/>
      <c r="M3590" s="57"/>
      <c r="N3590" s="150"/>
      <c r="O3590" s="150"/>
      <c r="P3590" s="150"/>
      <c r="Q3590" s="150"/>
    </row>
    <row r="3591" spans="1:17" ht="15">
      <c r="A3591" s="142">
        <v>45259</v>
      </c>
      <c r="B3591" s="143">
        <f t="shared" si="0"/>
        <v>11</v>
      </c>
      <c r="C3591" s="143">
        <f t="shared" si="1"/>
        <v>2023</v>
      </c>
      <c r="D3591" s="154">
        <v>42133</v>
      </c>
      <c r="E3591" s="145">
        <f t="shared" si="2"/>
        <v>5</v>
      </c>
      <c r="F3591" s="145">
        <f t="shared" si="3"/>
        <v>2015</v>
      </c>
      <c r="G3591" s="153" t="s">
        <v>2718</v>
      </c>
      <c r="H3591" s="143">
        <v>4679</v>
      </c>
      <c r="I3591" s="143">
        <v>8151</v>
      </c>
      <c r="J3591" s="143">
        <v>5909</v>
      </c>
      <c r="K3591" s="147" t="s">
        <v>77</v>
      </c>
      <c r="L3591" s="152"/>
      <c r="M3591" s="57"/>
      <c r="N3591" s="150"/>
      <c r="O3591" s="150"/>
      <c r="P3591" s="150"/>
      <c r="Q3591" s="150"/>
    </row>
    <row r="3592" spans="1:17" ht="15">
      <c r="A3592" s="142">
        <v>45260</v>
      </c>
      <c r="B3592" s="143">
        <f t="shared" si="0"/>
        <v>11</v>
      </c>
      <c r="C3592" s="143">
        <f t="shared" si="1"/>
        <v>2023</v>
      </c>
      <c r="D3592" s="154">
        <v>42133</v>
      </c>
      <c r="E3592" s="145">
        <f t="shared" si="2"/>
        <v>5</v>
      </c>
      <c r="F3592" s="145">
        <f t="shared" si="3"/>
        <v>2015</v>
      </c>
      <c r="G3592" s="153" t="s">
        <v>2719</v>
      </c>
      <c r="H3592" s="143">
        <v>4680</v>
      </c>
      <c r="I3592" s="143">
        <v>8152</v>
      </c>
      <c r="J3592" s="143">
        <v>1000</v>
      </c>
      <c r="K3592" s="147" t="s">
        <v>77</v>
      </c>
      <c r="L3592" s="152"/>
      <c r="M3592" s="57"/>
      <c r="N3592" s="150"/>
      <c r="O3592" s="150"/>
      <c r="P3592" s="150"/>
      <c r="Q3592" s="150"/>
    </row>
    <row r="3593" spans="1:17" ht="15">
      <c r="A3593" s="142">
        <v>45261</v>
      </c>
      <c r="B3593" s="143">
        <f t="shared" si="0"/>
        <v>12</v>
      </c>
      <c r="C3593" s="143">
        <f t="shared" si="1"/>
        <v>2023</v>
      </c>
      <c r="D3593" s="154">
        <v>42133</v>
      </c>
      <c r="E3593" s="145">
        <f t="shared" si="2"/>
        <v>5</v>
      </c>
      <c r="F3593" s="145">
        <f t="shared" si="3"/>
        <v>2015</v>
      </c>
      <c r="G3593" s="153" t="s">
        <v>2720</v>
      </c>
      <c r="H3593" s="143">
        <v>4681</v>
      </c>
      <c r="I3593" s="143">
        <v>8153</v>
      </c>
      <c r="J3593" s="143">
        <v>244</v>
      </c>
      <c r="K3593" s="147" t="s">
        <v>77</v>
      </c>
      <c r="L3593" s="152"/>
      <c r="M3593" s="57"/>
      <c r="N3593" s="150"/>
      <c r="O3593" s="150"/>
      <c r="P3593" s="150"/>
      <c r="Q3593" s="150"/>
    </row>
    <row r="3594" spans="1:17" ht="15">
      <c r="A3594" s="142">
        <v>45262</v>
      </c>
      <c r="B3594" s="143">
        <f t="shared" si="0"/>
        <v>12</v>
      </c>
      <c r="C3594" s="143">
        <f t="shared" si="1"/>
        <v>2023</v>
      </c>
      <c r="D3594" s="154">
        <v>42133</v>
      </c>
      <c r="E3594" s="145">
        <f t="shared" si="2"/>
        <v>5</v>
      </c>
      <c r="F3594" s="145">
        <f t="shared" si="3"/>
        <v>2015</v>
      </c>
      <c r="G3594" s="153" t="s">
        <v>2721</v>
      </c>
      <c r="H3594" s="143">
        <v>4682</v>
      </c>
      <c r="I3594" s="143">
        <v>8155</v>
      </c>
      <c r="J3594" s="143">
        <v>194</v>
      </c>
      <c r="K3594" s="147" t="s">
        <v>77</v>
      </c>
      <c r="L3594" s="152"/>
      <c r="M3594" s="57"/>
      <c r="N3594" s="150"/>
      <c r="O3594" s="150"/>
      <c r="P3594" s="150"/>
      <c r="Q3594" s="150"/>
    </row>
    <row r="3595" spans="1:17" ht="15">
      <c r="A3595" s="142">
        <v>45263</v>
      </c>
      <c r="B3595" s="143">
        <f t="shared" si="0"/>
        <v>12</v>
      </c>
      <c r="C3595" s="143">
        <f t="shared" si="1"/>
        <v>2023</v>
      </c>
      <c r="D3595" s="154">
        <v>42133</v>
      </c>
      <c r="E3595" s="145">
        <f t="shared" si="2"/>
        <v>5</v>
      </c>
      <c r="F3595" s="145">
        <f t="shared" si="3"/>
        <v>2015</v>
      </c>
      <c r="G3595" s="153" t="s">
        <v>2722</v>
      </c>
      <c r="H3595" s="143">
        <v>4215</v>
      </c>
      <c r="I3595" s="143">
        <v>8158</v>
      </c>
      <c r="J3595" s="143">
        <v>104</v>
      </c>
      <c r="K3595" s="147" t="s">
        <v>77</v>
      </c>
      <c r="L3595" s="152"/>
      <c r="M3595" s="57"/>
      <c r="N3595" s="150"/>
      <c r="O3595" s="150"/>
      <c r="P3595" s="150"/>
      <c r="Q3595" s="150"/>
    </row>
    <row r="3596" spans="1:17" ht="15">
      <c r="A3596" s="142">
        <v>45264</v>
      </c>
      <c r="B3596" s="143">
        <f t="shared" si="0"/>
        <v>12</v>
      </c>
      <c r="C3596" s="143">
        <f t="shared" si="1"/>
        <v>2023</v>
      </c>
      <c r="D3596" s="154">
        <v>42133</v>
      </c>
      <c r="E3596" s="145">
        <f t="shared" si="2"/>
        <v>5</v>
      </c>
      <c r="F3596" s="145">
        <f t="shared" si="3"/>
        <v>2015</v>
      </c>
      <c r="G3596" s="153" t="s">
        <v>2722</v>
      </c>
      <c r="H3596" s="143">
        <v>4215</v>
      </c>
      <c r="I3596" s="143">
        <v>8160</v>
      </c>
      <c r="J3596" s="143">
        <v>104</v>
      </c>
      <c r="K3596" s="147" t="s">
        <v>77</v>
      </c>
      <c r="L3596" s="152"/>
      <c r="M3596" s="57"/>
      <c r="N3596" s="150"/>
      <c r="O3596" s="150"/>
      <c r="P3596" s="150"/>
      <c r="Q3596" s="150"/>
    </row>
    <row r="3597" spans="1:17" ht="15">
      <c r="A3597" s="142">
        <v>45265</v>
      </c>
      <c r="B3597" s="143">
        <f t="shared" si="0"/>
        <v>12</v>
      </c>
      <c r="C3597" s="143">
        <f t="shared" si="1"/>
        <v>2023</v>
      </c>
      <c r="D3597" s="154">
        <v>42133</v>
      </c>
      <c r="E3597" s="145">
        <f t="shared" si="2"/>
        <v>5</v>
      </c>
      <c r="F3597" s="145">
        <f t="shared" si="3"/>
        <v>2015</v>
      </c>
      <c r="G3597" s="153" t="s">
        <v>2723</v>
      </c>
      <c r="H3597" s="143">
        <v>4065</v>
      </c>
      <c r="I3597" s="143">
        <v>8161</v>
      </c>
      <c r="J3597" s="143">
        <v>1000</v>
      </c>
      <c r="K3597" s="147" t="s">
        <v>77</v>
      </c>
      <c r="L3597" s="152"/>
      <c r="M3597" s="57"/>
      <c r="N3597" s="150"/>
      <c r="O3597" s="150"/>
      <c r="P3597" s="150"/>
      <c r="Q3597" s="150"/>
    </row>
    <row r="3598" spans="1:17" ht="15">
      <c r="A3598" s="142">
        <v>45266</v>
      </c>
      <c r="B3598" s="143">
        <f t="shared" si="0"/>
        <v>12</v>
      </c>
      <c r="C3598" s="143">
        <f t="shared" si="1"/>
        <v>2023</v>
      </c>
      <c r="D3598" s="154">
        <v>42133</v>
      </c>
      <c r="E3598" s="145">
        <f t="shared" si="2"/>
        <v>5</v>
      </c>
      <c r="F3598" s="145">
        <f t="shared" si="3"/>
        <v>2015</v>
      </c>
      <c r="G3598" s="153" t="s">
        <v>2724</v>
      </c>
      <c r="H3598" s="143">
        <v>4685</v>
      </c>
      <c r="I3598" s="143">
        <v>8168</v>
      </c>
      <c r="J3598" s="143">
        <v>2899</v>
      </c>
      <c r="K3598" s="147" t="s">
        <v>77</v>
      </c>
      <c r="L3598" s="152"/>
      <c r="M3598" s="57"/>
      <c r="N3598" s="150"/>
      <c r="O3598" s="150"/>
      <c r="P3598" s="150"/>
      <c r="Q3598" s="150"/>
    </row>
    <row r="3599" spans="1:17" ht="15">
      <c r="A3599" s="142">
        <v>45267</v>
      </c>
      <c r="B3599" s="143">
        <f t="shared" si="0"/>
        <v>12</v>
      </c>
      <c r="C3599" s="143">
        <f t="shared" si="1"/>
        <v>2023</v>
      </c>
      <c r="D3599" s="154">
        <v>42133</v>
      </c>
      <c r="E3599" s="145">
        <f t="shared" si="2"/>
        <v>5</v>
      </c>
      <c r="F3599" s="145">
        <f t="shared" si="3"/>
        <v>2015</v>
      </c>
      <c r="G3599" s="153" t="s">
        <v>2725</v>
      </c>
      <c r="H3599" s="143">
        <v>4686</v>
      </c>
      <c r="I3599" s="143">
        <v>8172</v>
      </c>
      <c r="J3599" s="143">
        <v>2799</v>
      </c>
      <c r="K3599" s="147" t="s">
        <v>77</v>
      </c>
      <c r="L3599" s="152"/>
      <c r="M3599" s="57"/>
      <c r="N3599" s="150"/>
      <c r="O3599" s="150"/>
      <c r="P3599" s="150"/>
      <c r="Q3599" s="150"/>
    </row>
    <row r="3600" spans="1:17" ht="15">
      <c r="A3600" s="142">
        <v>45268</v>
      </c>
      <c r="B3600" s="143">
        <f t="shared" si="0"/>
        <v>12</v>
      </c>
      <c r="C3600" s="143">
        <f t="shared" si="1"/>
        <v>2023</v>
      </c>
      <c r="D3600" s="154">
        <v>42133</v>
      </c>
      <c r="E3600" s="145">
        <f t="shared" si="2"/>
        <v>5</v>
      </c>
      <c r="F3600" s="145">
        <f t="shared" si="3"/>
        <v>2015</v>
      </c>
      <c r="G3600" s="153" t="s">
        <v>2726</v>
      </c>
      <c r="H3600" s="143">
        <v>4687</v>
      </c>
      <c r="I3600" s="143">
        <v>8173</v>
      </c>
      <c r="J3600" s="143">
        <v>2299</v>
      </c>
      <c r="K3600" s="147" t="s">
        <v>77</v>
      </c>
      <c r="L3600" s="152"/>
      <c r="M3600" s="57"/>
      <c r="N3600" s="150"/>
      <c r="O3600" s="150"/>
      <c r="P3600" s="150"/>
      <c r="Q3600" s="150"/>
    </row>
    <row r="3601" spans="1:17" ht="15">
      <c r="A3601" s="142">
        <v>45269</v>
      </c>
      <c r="B3601" s="143">
        <f t="shared" si="0"/>
        <v>12</v>
      </c>
      <c r="C3601" s="143">
        <f t="shared" si="1"/>
        <v>2023</v>
      </c>
      <c r="D3601" s="154">
        <v>42133</v>
      </c>
      <c r="E3601" s="145">
        <f t="shared" si="2"/>
        <v>5</v>
      </c>
      <c r="F3601" s="145">
        <f t="shared" si="3"/>
        <v>2015</v>
      </c>
      <c r="G3601" s="153" t="s">
        <v>2727</v>
      </c>
      <c r="H3601" s="143">
        <v>4688</v>
      </c>
      <c r="I3601" s="143">
        <v>8174</v>
      </c>
      <c r="J3601" s="143">
        <v>5199</v>
      </c>
      <c r="K3601" s="147" t="s">
        <v>77</v>
      </c>
      <c r="L3601" s="152"/>
      <c r="M3601" s="57"/>
      <c r="N3601" s="150"/>
      <c r="O3601" s="150"/>
      <c r="P3601" s="150"/>
      <c r="Q3601" s="150"/>
    </row>
    <row r="3602" spans="1:17" ht="15">
      <c r="A3602" s="142">
        <v>45270</v>
      </c>
      <c r="B3602" s="143">
        <f t="shared" si="0"/>
        <v>12</v>
      </c>
      <c r="C3602" s="143">
        <f t="shared" si="1"/>
        <v>2023</v>
      </c>
      <c r="D3602" s="154">
        <v>42133</v>
      </c>
      <c r="E3602" s="145">
        <f t="shared" si="2"/>
        <v>5</v>
      </c>
      <c r="F3602" s="145">
        <f t="shared" si="3"/>
        <v>2015</v>
      </c>
      <c r="G3602" s="153" t="s">
        <v>2728</v>
      </c>
      <c r="H3602" s="143">
        <v>4298</v>
      </c>
      <c r="I3602" s="143">
        <v>8176</v>
      </c>
      <c r="J3602" s="143">
        <v>134</v>
      </c>
      <c r="K3602" s="147" t="s">
        <v>77</v>
      </c>
      <c r="L3602" s="152"/>
      <c r="M3602" s="57"/>
      <c r="N3602" s="150"/>
      <c r="O3602" s="150"/>
      <c r="P3602" s="150"/>
      <c r="Q3602" s="150"/>
    </row>
    <row r="3603" spans="1:17" ht="15">
      <c r="A3603" s="142">
        <v>45271</v>
      </c>
      <c r="B3603" s="143">
        <f t="shared" si="0"/>
        <v>12</v>
      </c>
      <c r="C3603" s="143">
        <f t="shared" si="1"/>
        <v>2023</v>
      </c>
      <c r="D3603" s="154">
        <v>42133</v>
      </c>
      <c r="E3603" s="145">
        <f t="shared" si="2"/>
        <v>5</v>
      </c>
      <c r="F3603" s="145">
        <f t="shared" si="3"/>
        <v>2015</v>
      </c>
      <c r="G3603" s="153" t="s">
        <v>2729</v>
      </c>
      <c r="H3603" s="143">
        <v>4691</v>
      </c>
      <c r="I3603" s="143">
        <v>8182</v>
      </c>
      <c r="J3603" s="143">
        <v>419</v>
      </c>
      <c r="K3603" s="147" t="s">
        <v>77</v>
      </c>
      <c r="L3603" s="152"/>
      <c r="M3603" s="57"/>
      <c r="N3603" s="150"/>
      <c r="O3603" s="150"/>
      <c r="P3603" s="150"/>
      <c r="Q3603" s="150"/>
    </row>
    <row r="3604" spans="1:17" ht="15">
      <c r="A3604" s="142">
        <v>45272</v>
      </c>
      <c r="B3604" s="143">
        <f t="shared" si="0"/>
        <v>12</v>
      </c>
      <c r="C3604" s="143">
        <f t="shared" si="1"/>
        <v>2023</v>
      </c>
      <c r="D3604" s="154">
        <v>42133</v>
      </c>
      <c r="E3604" s="145">
        <f t="shared" si="2"/>
        <v>5</v>
      </c>
      <c r="F3604" s="145">
        <f t="shared" si="3"/>
        <v>2015</v>
      </c>
      <c r="G3604" s="153" t="s">
        <v>2730</v>
      </c>
      <c r="H3604" s="143">
        <v>4692</v>
      </c>
      <c r="I3604" s="143">
        <v>8190</v>
      </c>
      <c r="J3604" s="143">
        <v>2999</v>
      </c>
      <c r="K3604" s="147" t="s">
        <v>77</v>
      </c>
      <c r="L3604" s="152"/>
      <c r="M3604" s="57"/>
      <c r="N3604" s="150"/>
      <c r="O3604" s="150"/>
      <c r="P3604" s="150"/>
      <c r="Q3604" s="150"/>
    </row>
    <row r="3605" spans="1:17" ht="15">
      <c r="A3605" s="142">
        <v>45273</v>
      </c>
      <c r="B3605" s="143">
        <f t="shared" si="0"/>
        <v>12</v>
      </c>
      <c r="C3605" s="143">
        <f t="shared" si="1"/>
        <v>2023</v>
      </c>
      <c r="D3605" s="154">
        <v>42133</v>
      </c>
      <c r="E3605" s="145">
        <f t="shared" si="2"/>
        <v>5</v>
      </c>
      <c r="F3605" s="145">
        <f t="shared" si="3"/>
        <v>2015</v>
      </c>
      <c r="G3605" s="153" t="s">
        <v>2731</v>
      </c>
      <c r="H3605" s="143">
        <v>4690</v>
      </c>
      <c r="I3605" s="143">
        <v>8194</v>
      </c>
      <c r="J3605" s="143">
        <v>2949</v>
      </c>
      <c r="K3605" s="147" t="s">
        <v>77</v>
      </c>
      <c r="L3605" s="152"/>
      <c r="M3605" s="57"/>
      <c r="N3605" s="150"/>
      <c r="O3605" s="150"/>
      <c r="P3605" s="150"/>
      <c r="Q3605" s="150"/>
    </row>
    <row r="3606" spans="1:17" ht="15">
      <c r="A3606" s="142">
        <v>45274</v>
      </c>
      <c r="B3606" s="143">
        <f t="shared" si="0"/>
        <v>12</v>
      </c>
      <c r="C3606" s="143">
        <f t="shared" si="1"/>
        <v>2023</v>
      </c>
      <c r="D3606" s="154">
        <v>42133</v>
      </c>
      <c r="E3606" s="145">
        <f t="shared" si="2"/>
        <v>5</v>
      </c>
      <c r="F3606" s="145">
        <f t="shared" si="3"/>
        <v>2015</v>
      </c>
      <c r="G3606" s="153" t="s">
        <v>2732</v>
      </c>
      <c r="H3606" s="143">
        <v>4693</v>
      </c>
      <c r="I3606" s="143">
        <v>8195</v>
      </c>
      <c r="J3606" s="143">
        <v>2549</v>
      </c>
      <c r="K3606" s="147" t="s">
        <v>77</v>
      </c>
      <c r="L3606" s="152"/>
      <c r="M3606" s="57"/>
      <c r="N3606" s="150"/>
      <c r="O3606" s="150"/>
      <c r="P3606" s="150"/>
      <c r="Q3606" s="150"/>
    </row>
    <row r="3607" spans="1:17" ht="15">
      <c r="A3607" s="142">
        <v>45275</v>
      </c>
      <c r="B3607" s="143">
        <f t="shared" si="0"/>
        <v>12</v>
      </c>
      <c r="C3607" s="143">
        <f t="shared" si="1"/>
        <v>2023</v>
      </c>
      <c r="D3607" s="154">
        <v>42133</v>
      </c>
      <c r="E3607" s="145">
        <f t="shared" si="2"/>
        <v>5</v>
      </c>
      <c r="F3607" s="145">
        <f t="shared" si="3"/>
        <v>2015</v>
      </c>
      <c r="G3607" s="153" t="s">
        <v>2733</v>
      </c>
      <c r="H3607" s="143">
        <v>4694</v>
      </c>
      <c r="I3607" s="143">
        <v>8196</v>
      </c>
      <c r="J3607" s="143">
        <v>640</v>
      </c>
      <c r="K3607" s="147" t="s">
        <v>77</v>
      </c>
      <c r="L3607" s="152"/>
      <c r="M3607" s="57"/>
      <c r="N3607" s="150"/>
      <c r="O3607" s="150"/>
      <c r="P3607" s="150"/>
      <c r="Q3607" s="150"/>
    </row>
    <row r="3608" spans="1:17" ht="15">
      <c r="A3608" s="142">
        <v>45276</v>
      </c>
      <c r="B3608" s="143">
        <f t="shared" si="0"/>
        <v>12</v>
      </c>
      <c r="C3608" s="143">
        <f t="shared" si="1"/>
        <v>2023</v>
      </c>
      <c r="D3608" s="154">
        <v>42133</v>
      </c>
      <c r="E3608" s="145">
        <f t="shared" si="2"/>
        <v>5</v>
      </c>
      <c r="F3608" s="145">
        <f t="shared" si="3"/>
        <v>2015</v>
      </c>
      <c r="G3608" s="153" t="s">
        <v>1296</v>
      </c>
      <c r="H3608" s="143">
        <v>2377</v>
      </c>
      <c r="I3608" s="143">
        <v>8197</v>
      </c>
      <c r="J3608" s="143">
        <v>3979</v>
      </c>
      <c r="K3608" s="147" t="s">
        <v>77</v>
      </c>
      <c r="L3608" s="152"/>
      <c r="M3608" s="57"/>
      <c r="N3608" s="150"/>
      <c r="O3608" s="150"/>
      <c r="P3608" s="150"/>
      <c r="Q3608" s="150"/>
    </row>
    <row r="3609" spans="1:17" ht="15">
      <c r="A3609" s="142">
        <v>45277</v>
      </c>
      <c r="B3609" s="143">
        <f t="shared" si="0"/>
        <v>12</v>
      </c>
      <c r="C3609" s="143">
        <f t="shared" si="1"/>
        <v>2023</v>
      </c>
      <c r="D3609" s="154">
        <v>42133</v>
      </c>
      <c r="E3609" s="145">
        <f t="shared" si="2"/>
        <v>5</v>
      </c>
      <c r="F3609" s="145">
        <f t="shared" si="3"/>
        <v>2015</v>
      </c>
      <c r="G3609" s="153" t="s">
        <v>2734</v>
      </c>
      <c r="H3609" s="143">
        <v>4697</v>
      </c>
      <c r="I3609" s="143">
        <v>8202</v>
      </c>
      <c r="J3609" s="143">
        <v>3099</v>
      </c>
      <c r="K3609" s="147" t="s">
        <v>77</v>
      </c>
      <c r="L3609" s="152"/>
      <c r="M3609" s="57"/>
      <c r="N3609" s="150"/>
      <c r="O3609" s="150"/>
      <c r="P3609" s="150"/>
      <c r="Q3609" s="150"/>
    </row>
    <row r="3610" spans="1:17" ht="15">
      <c r="A3610" s="142">
        <v>45278</v>
      </c>
      <c r="B3610" s="143">
        <f t="shared" si="0"/>
        <v>12</v>
      </c>
      <c r="C3610" s="143">
        <f t="shared" si="1"/>
        <v>2023</v>
      </c>
      <c r="D3610" s="154">
        <v>42133</v>
      </c>
      <c r="E3610" s="145">
        <f t="shared" si="2"/>
        <v>5</v>
      </c>
      <c r="F3610" s="145">
        <f t="shared" si="3"/>
        <v>2015</v>
      </c>
      <c r="G3610" s="153" t="s">
        <v>2735</v>
      </c>
      <c r="H3610" s="143">
        <v>4699</v>
      </c>
      <c r="I3610" s="143">
        <v>8207</v>
      </c>
      <c r="J3610" s="143">
        <v>4845</v>
      </c>
      <c r="K3610" s="147" t="s">
        <v>77</v>
      </c>
      <c r="L3610" s="152"/>
      <c r="M3610" s="57"/>
      <c r="N3610" s="150"/>
      <c r="O3610" s="150"/>
      <c r="P3610" s="150"/>
      <c r="Q3610" s="150"/>
    </row>
    <row r="3611" spans="1:17" ht="15">
      <c r="A3611" s="142">
        <v>45279</v>
      </c>
      <c r="B3611" s="143">
        <f t="shared" si="0"/>
        <v>12</v>
      </c>
      <c r="C3611" s="143">
        <f t="shared" si="1"/>
        <v>2023</v>
      </c>
      <c r="D3611" s="154">
        <v>42133</v>
      </c>
      <c r="E3611" s="145">
        <f t="shared" si="2"/>
        <v>5</v>
      </c>
      <c r="F3611" s="145">
        <f t="shared" si="3"/>
        <v>2015</v>
      </c>
      <c r="G3611" s="153" t="s">
        <v>2736</v>
      </c>
      <c r="H3611" s="143">
        <v>4700</v>
      </c>
      <c r="I3611" s="143">
        <v>8208</v>
      </c>
      <c r="J3611" s="143">
        <v>104</v>
      </c>
      <c r="K3611" s="147" t="s">
        <v>77</v>
      </c>
      <c r="L3611" s="152"/>
      <c r="M3611" s="57"/>
      <c r="N3611" s="150"/>
      <c r="O3611" s="150"/>
      <c r="P3611" s="150"/>
      <c r="Q3611" s="150"/>
    </row>
    <row r="3612" spans="1:17" ht="15">
      <c r="A3612" s="142">
        <v>45280</v>
      </c>
      <c r="B3612" s="143">
        <f t="shared" si="0"/>
        <v>12</v>
      </c>
      <c r="C3612" s="143">
        <f t="shared" si="1"/>
        <v>2023</v>
      </c>
      <c r="D3612" s="154">
        <v>42133</v>
      </c>
      <c r="E3612" s="145">
        <f t="shared" si="2"/>
        <v>5</v>
      </c>
      <c r="F3612" s="145">
        <f t="shared" si="3"/>
        <v>2015</v>
      </c>
      <c r="G3612" s="153" t="s">
        <v>2737</v>
      </c>
      <c r="H3612" s="143">
        <v>4701</v>
      </c>
      <c r="I3612" s="143">
        <v>8209</v>
      </c>
      <c r="J3612" s="143">
        <v>3399</v>
      </c>
      <c r="K3612" s="147" t="s">
        <v>77</v>
      </c>
      <c r="L3612" s="152"/>
      <c r="M3612" s="57"/>
      <c r="N3612" s="150"/>
      <c r="O3612" s="150"/>
      <c r="P3612" s="150"/>
      <c r="Q3612" s="150"/>
    </row>
    <row r="3613" spans="1:17" ht="15">
      <c r="A3613" s="142">
        <v>45281</v>
      </c>
      <c r="B3613" s="143">
        <f t="shared" si="0"/>
        <v>12</v>
      </c>
      <c r="C3613" s="143">
        <f t="shared" si="1"/>
        <v>2023</v>
      </c>
      <c r="D3613" s="154">
        <v>42133</v>
      </c>
      <c r="E3613" s="145">
        <f t="shared" si="2"/>
        <v>5</v>
      </c>
      <c r="F3613" s="145">
        <f t="shared" si="3"/>
        <v>2015</v>
      </c>
      <c r="G3613" s="153" t="s">
        <v>2738</v>
      </c>
      <c r="H3613" s="143">
        <v>4702</v>
      </c>
      <c r="I3613" s="143">
        <v>8210</v>
      </c>
      <c r="J3613" s="143">
        <v>2589</v>
      </c>
      <c r="K3613" s="147" t="s">
        <v>77</v>
      </c>
      <c r="L3613" s="152"/>
      <c r="M3613" s="57"/>
      <c r="N3613" s="150"/>
      <c r="O3613" s="150"/>
      <c r="P3613" s="150"/>
      <c r="Q3613" s="150"/>
    </row>
    <row r="3614" spans="1:17" ht="15">
      <c r="A3614" s="142">
        <v>45282</v>
      </c>
      <c r="B3614" s="143">
        <f t="shared" si="0"/>
        <v>12</v>
      </c>
      <c r="C3614" s="143">
        <f t="shared" si="1"/>
        <v>2023</v>
      </c>
      <c r="D3614" s="154">
        <v>42133</v>
      </c>
      <c r="E3614" s="145">
        <f t="shared" si="2"/>
        <v>5</v>
      </c>
      <c r="F3614" s="145">
        <f t="shared" si="3"/>
        <v>2015</v>
      </c>
      <c r="G3614" s="153" t="s">
        <v>2739</v>
      </c>
      <c r="H3614" s="143">
        <v>2370</v>
      </c>
      <c r="I3614" s="143">
        <v>8211</v>
      </c>
      <c r="J3614" s="143">
        <v>3499</v>
      </c>
      <c r="K3614" s="147" t="s">
        <v>77</v>
      </c>
      <c r="L3614" s="152"/>
      <c r="M3614" s="57"/>
      <c r="N3614" s="150"/>
      <c r="O3614" s="150"/>
      <c r="P3614" s="150"/>
      <c r="Q3614" s="150"/>
    </row>
    <row r="3615" spans="1:17" ht="15">
      <c r="A3615" s="142">
        <v>45283</v>
      </c>
      <c r="B3615" s="143">
        <f t="shared" si="0"/>
        <v>12</v>
      </c>
      <c r="C3615" s="143">
        <f t="shared" si="1"/>
        <v>2023</v>
      </c>
      <c r="D3615" s="154">
        <v>42134</v>
      </c>
      <c r="E3615" s="145">
        <f t="shared" si="2"/>
        <v>5</v>
      </c>
      <c r="F3615" s="145">
        <f t="shared" si="3"/>
        <v>2015</v>
      </c>
      <c r="G3615" s="153" t="s">
        <v>2740</v>
      </c>
      <c r="H3615" s="143">
        <v>4703</v>
      </c>
      <c r="I3615" s="143">
        <v>8212</v>
      </c>
      <c r="J3615" s="143">
        <v>2499</v>
      </c>
      <c r="K3615" s="147" t="s">
        <v>77</v>
      </c>
      <c r="L3615" s="152"/>
      <c r="M3615" s="57"/>
      <c r="N3615" s="150"/>
      <c r="O3615" s="150"/>
      <c r="P3615" s="150"/>
      <c r="Q3615" s="150"/>
    </row>
    <row r="3616" spans="1:17" ht="15">
      <c r="A3616" s="142">
        <v>45284</v>
      </c>
      <c r="B3616" s="143">
        <f t="shared" si="0"/>
        <v>12</v>
      </c>
      <c r="C3616" s="143">
        <f t="shared" si="1"/>
        <v>2023</v>
      </c>
      <c r="D3616" s="154">
        <v>42134</v>
      </c>
      <c r="E3616" s="145">
        <f t="shared" si="2"/>
        <v>5</v>
      </c>
      <c r="F3616" s="145">
        <f t="shared" si="3"/>
        <v>2015</v>
      </c>
      <c r="G3616" s="153" t="s">
        <v>2741</v>
      </c>
      <c r="H3616" s="143">
        <v>4704</v>
      </c>
      <c r="I3616" s="143">
        <v>8214</v>
      </c>
      <c r="J3616" s="143">
        <v>2399</v>
      </c>
      <c r="K3616" s="147" t="s">
        <v>77</v>
      </c>
      <c r="L3616" s="152"/>
      <c r="M3616" s="57"/>
      <c r="N3616" s="150"/>
      <c r="O3616" s="150"/>
      <c r="P3616" s="150"/>
      <c r="Q3616" s="150"/>
    </row>
    <row r="3617" spans="1:17" ht="15">
      <c r="A3617" s="142">
        <v>45285</v>
      </c>
      <c r="B3617" s="143">
        <f t="shared" si="0"/>
        <v>12</v>
      </c>
      <c r="C3617" s="143">
        <f t="shared" si="1"/>
        <v>2023</v>
      </c>
      <c r="D3617" s="154">
        <v>42134</v>
      </c>
      <c r="E3617" s="145">
        <f t="shared" si="2"/>
        <v>5</v>
      </c>
      <c r="F3617" s="145">
        <f t="shared" si="3"/>
        <v>2015</v>
      </c>
      <c r="G3617" s="153" t="s">
        <v>2742</v>
      </c>
      <c r="H3617" s="143">
        <v>4706</v>
      </c>
      <c r="I3617" s="143">
        <v>8216</v>
      </c>
      <c r="J3617" s="143">
        <v>3899</v>
      </c>
      <c r="K3617" s="147" t="s">
        <v>77</v>
      </c>
      <c r="L3617" s="152"/>
      <c r="M3617" s="57"/>
      <c r="N3617" s="150"/>
      <c r="O3617" s="150"/>
      <c r="P3617" s="150"/>
      <c r="Q3617" s="150"/>
    </row>
    <row r="3618" spans="1:17" ht="15">
      <c r="A3618" s="142">
        <v>45286</v>
      </c>
      <c r="B3618" s="143">
        <f t="shared" si="0"/>
        <v>12</v>
      </c>
      <c r="C3618" s="143">
        <f t="shared" si="1"/>
        <v>2023</v>
      </c>
      <c r="D3618" s="154">
        <v>42134</v>
      </c>
      <c r="E3618" s="145">
        <f t="shared" si="2"/>
        <v>5</v>
      </c>
      <c r="F3618" s="145">
        <f t="shared" si="3"/>
        <v>2015</v>
      </c>
      <c r="G3618" s="153" t="s">
        <v>2524</v>
      </c>
      <c r="H3618" s="143">
        <v>4296</v>
      </c>
      <c r="I3618" s="143">
        <v>8218</v>
      </c>
      <c r="J3618" s="143">
        <v>2499</v>
      </c>
      <c r="K3618" s="147" t="s">
        <v>77</v>
      </c>
      <c r="L3618" s="152"/>
      <c r="M3618" s="57"/>
      <c r="N3618" s="150"/>
      <c r="O3618" s="150"/>
      <c r="P3618" s="150"/>
      <c r="Q3618" s="150"/>
    </row>
    <row r="3619" spans="1:17" ht="15">
      <c r="A3619" s="142">
        <v>45287</v>
      </c>
      <c r="B3619" s="143">
        <f t="shared" si="0"/>
        <v>12</v>
      </c>
      <c r="C3619" s="143">
        <f t="shared" si="1"/>
        <v>2023</v>
      </c>
      <c r="D3619" s="154">
        <v>42134</v>
      </c>
      <c r="E3619" s="145">
        <f t="shared" si="2"/>
        <v>5</v>
      </c>
      <c r="F3619" s="145">
        <f t="shared" si="3"/>
        <v>2015</v>
      </c>
      <c r="G3619" s="153" t="s">
        <v>2743</v>
      </c>
      <c r="H3619" s="143">
        <v>4708</v>
      </c>
      <c r="I3619" s="143">
        <v>8220</v>
      </c>
      <c r="J3619" s="143">
        <v>5349</v>
      </c>
      <c r="K3619" s="147" t="s">
        <v>77</v>
      </c>
      <c r="L3619" s="152"/>
      <c r="M3619" s="57"/>
      <c r="N3619" s="150"/>
      <c r="O3619" s="150"/>
      <c r="P3619" s="150"/>
      <c r="Q3619" s="150"/>
    </row>
    <row r="3620" spans="1:17" ht="15">
      <c r="A3620" s="142">
        <v>45288</v>
      </c>
      <c r="B3620" s="143">
        <f t="shared" si="0"/>
        <v>12</v>
      </c>
      <c r="C3620" s="143">
        <f t="shared" si="1"/>
        <v>2023</v>
      </c>
      <c r="D3620" s="154">
        <v>42134</v>
      </c>
      <c r="E3620" s="145">
        <f t="shared" si="2"/>
        <v>5</v>
      </c>
      <c r="F3620" s="145">
        <f t="shared" si="3"/>
        <v>2015</v>
      </c>
      <c r="G3620" s="153" t="s">
        <v>2744</v>
      </c>
      <c r="H3620" s="143">
        <v>4709</v>
      </c>
      <c r="I3620" s="143">
        <v>8221</v>
      </c>
      <c r="J3620" s="143">
        <v>949</v>
      </c>
      <c r="K3620" s="147" t="s">
        <v>77</v>
      </c>
      <c r="L3620" s="152"/>
      <c r="M3620" s="57"/>
      <c r="N3620" s="150"/>
      <c r="O3620" s="150"/>
      <c r="P3620" s="150"/>
      <c r="Q3620" s="150"/>
    </row>
    <row r="3621" spans="1:17" ht="15">
      <c r="A3621" s="142">
        <v>45289</v>
      </c>
      <c r="B3621" s="143">
        <f t="shared" si="0"/>
        <v>12</v>
      </c>
      <c r="C3621" s="143">
        <f t="shared" si="1"/>
        <v>2023</v>
      </c>
      <c r="D3621" s="154">
        <v>42134</v>
      </c>
      <c r="E3621" s="145">
        <f t="shared" si="2"/>
        <v>5</v>
      </c>
      <c r="F3621" s="145">
        <f t="shared" si="3"/>
        <v>2015</v>
      </c>
      <c r="G3621" s="153" t="s">
        <v>2745</v>
      </c>
      <c r="H3621" s="143">
        <v>4711</v>
      </c>
      <c r="I3621" s="143">
        <v>8223</v>
      </c>
      <c r="J3621" s="143">
        <v>1099</v>
      </c>
      <c r="K3621" s="147" t="s">
        <v>77</v>
      </c>
      <c r="L3621" s="152"/>
      <c r="M3621" s="57"/>
      <c r="N3621" s="150"/>
      <c r="O3621" s="150"/>
      <c r="P3621" s="150"/>
      <c r="Q3621" s="150"/>
    </row>
    <row r="3622" spans="1:17" ht="15">
      <c r="A3622" s="142">
        <v>45290</v>
      </c>
      <c r="B3622" s="143">
        <f t="shared" si="0"/>
        <v>12</v>
      </c>
      <c r="C3622" s="143">
        <f t="shared" si="1"/>
        <v>2023</v>
      </c>
      <c r="D3622" s="154">
        <v>42134</v>
      </c>
      <c r="E3622" s="145">
        <f t="shared" si="2"/>
        <v>5</v>
      </c>
      <c r="F3622" s="145">
        <f t="shared" si="3"/>
        <v>2015</v>
      </c>
      <c r="G3622" s="153" t="s">
        <v>2746</v>
      </c>
      <c r="H3622" s="143">
        <v>4710</v>
      </c>
      <c r="I3622" s="143">
        <v>8224</v>
      </c>
      <c r="J3622" s="143">
        <v>3239</v>
      </c>
      <c r="K3622" s="147" t="s">
        <v>77</v>
      </c>
      <c r="L3622" s="152"/>
      <c r="M3622" s="57"/>
      <c r="N3622" s="150"/>
      <c r="O3622" s="150"/>
      <c r="P3622" s="150"/>
      <c r="Q3622" s="150"/>
    </row>
    <row r="3623" spans="1:17" ht="15">
      <c r="A3623" s="142">
        <v>45291</v>
      </c>
      <c r="B3623" s="143">
        <f t="shared" si="0"/>
        <v>12</v>
      </c>
      <c r="C3623" s="143">
        <f t="shared" si="1"/>
        <v>2023</v>
      </c>
      <c r="D3623" s="154">
        <v>42134</v>
      </c>
      <c r="E3623" s="145">
        <f t="shared" si="2"/>
        <v>5</v>
      </c>
      <c r="F3623" s="145">
        <f t="shared" si="3"/>
        <v>2015</v>
      </c>
      <c r="G3623" s="146"/>
      <c r="H3623" s="143">
        <v>3199</v>
      </c>
      <c r="I3623" s="143">
        <v>8225</v>
      </c>
      <c r="J3623" s="143">
        <v>3000</v>
      </c>
      <c r="K3623" s="147" t="s">
        <v>77</v>
      </c>
      <c r="L3623" s="152"/>
      <c r="M3623" s="57"/>
      <c r="N3623" s="150"/>
      <c r="O3623" s="150"/>
      <c r="P3623" s="150"/>
      <c r="Q3623" s="150"/>
    </row>
    <row r="3624" spans="1:17" ht="15">
      <c r="A3624" s="142">
        <v>45292</v>
      </c>
      <c r="B3624" s="143">
        <f t="shared" si="0"/>
        <v>1</v>
      </c>
      <c r="C3624" s="143">
        <f t="shared" si="1"/>
        <v>2024</v>
      </c>
      <c r="D3624" s="154">
        <v>42134</v>
      </c>
      <c r="E3624" s="145">
        <f t="shared" si="2"/>
        <v>5</v>
      </c>
      <c r="F3624" s="145">
        <f t="shared" si="3"/>
        <v>2015</v>
      </c>
      <c r="G3624" s="153" t="s">
        <v>2747</v>
      </c>
      <c r="H3624" s="143">
        <v>4712</v>
      </c>
      <c r="I3624" s="143">
        <v>8228</v>
      </c>
      <c r="J3624" s="143">
        <v>1000</v>
      </c>
      <c r="K3624" s="147" t="s">
        <v>77</v>
      </c>
      <c r="L3624" s="152"/>
      <c r="M3624" s="57"/>
      <c r="N3624" s="150"/>
      <c r="O3624" s="150"/>
      <c r="P3624" s="150"/>
      <c r="Q3624" s="150"/>
    </row>
    <row r="3625" spans="1:17" ht="15">
      <c r="A3625" s="142">
        <v>45293</v>
      </c>
      <c r="B3625" s="143">
        <f t="shared" si="0"/>
        <v>1</v>
      </c>
      <c r="C3625" s="143">
        <f t="shared" si="1"/>
        <v>2024</v>
      </c>
      <c r="D3625" s="154">
        <v>42134</v>
      </c>
      <c r="E3625" s="145">
        <f t="shared" si="2"/>
        <v>5</v>
      </c>
      <c r="F3625" s="145">
        <f t="shared" si="3"/>
        <v>2015</v>
      </c>
      <c r="G3625" s="146"/>
      <c r="H3625" s="143">
        <v>4713</v>
      </c>
      <c r="I3625" s="143">
        <v>8229</v>
      </c>
      <c r="J3625" s="143">
        <v>1000</v>
      </c>
      <c r="K3625" s="147" t="s">
        <v>77</v>
      </c>
      <c r="L3625" s="152"/>
      <c r="M3625" s="57"/>
      <c r="N3625" s="150"/>
      <c r="O3625" s="150"/>
      <c r="P3625" s="150"/>
      <c r="Q3625" s="150"/>
    </row>
    <row r="3626" spans="1:17" ht="15">
      <c r="A3626" s="142">
        <v>45294</v>
      </c>
      <c r="B3626" s="143">
        <f t="shared" si="0"/>
        <v>1</v>
      </c>
      <c r="C3626" s="143">
        <f t="shared" si="1"/>
        <v>2024</v>
      </c>
      <c r="D3626" s="154">
        <v>42134</v>
      </c>
      <c r="E3626" s="145">
        <f t="shared" si="2"/>
        <v>5</v>
      </c>
      <c r="F3626" s="145">
        <f t="shared" si="3"/>
        <v>2015</v>
      </c>
      <c r="G3626" s="153" t="s">
        <v>2748</v>
      </c>
      <c r="H3626" s="143">
        <v>4714</v>
      </c>
      <c r="I3626" s="143">
        <v>8231</v>
      </c>
      <c r="J3626" s="143">
        <v>3000</v>
      </c>
      <c r="K3626" s="147" t="s">
        <v>77</v>
      </c>
      <c r="L3626" s="152"/>
      <c r="M3626" s="57"/>
      <c r="N3626" s="150"/>
      <c r="O3626" s="150"/>
      <c r="P3626" s="150"/>
      <c r="Q3626" s="150"/>
    </row>
    <row r="3627" spans="1:17" ht="15">
      <c r="A3627" s="142">
        <v>45295</v>
      </c>
      <c r="B3627" s="143">
        <f t="shared" si="0"/>
        <v>1</v>
      </c>
      <c r="C3627" s="143">
        <f t="shared" si="1"/>
        <v>2024</v>
      </c>
      <c r="D3627" s="154">
        <v>42134</v>
      </c>
      <c r="E3627" s="145">
        <f t="shared" si="2"/>
        <v>5</v>
      </c>
      <c r="F3627" s="145">
        <f t="shared" si="3"/>
        <v>2015</v>
      </c>
      <c r="G3627" s="153" t="s">
        <v>2749</v>
      </c>
      <c r="H3627" s="143">
        <v>3857</v>
      </c>
      <c r="I3627" s="143">
        <v>8235</v>
      </c>
      <c r="J3627" s="143">
        <v>1000</v>
      </c>
      <c r="K3627" s="147" t="s">
        <v>77</v>
      </c>
      <c r="L3627" s="152"/>
      <c r="M3627" s="57"/>
      <c r="N3627" s="150"/>
      <c r="O3627" s="150"/>
      <c r="P3627" s="150"/>
      <c r="Q3627" s="150"/>
    </row>
    <row r="3628" spans="1:17" ht="15">
      <c r="A3628" s="142">
        <v>45296</v>
      </c>
      <c r="B3628" s="143">
        <f t="shared" si="0"/>
        <v>1</v>
      </c>
      <c r="C3628" s="143">
        <f t="shared" si="1"/>
        <v>2024</v>
      </c>
      <c r="D3628" s="154">
        <v>42134</v>
      </c>
      <c r="E3628" s="145">
        <f t="shared" si="2"/>
        <v>5</v>
      </c>
      <c r="F3628" s="145">
        <f t="shared" si="3"/>
        <v>2015</v>
      </c>
      <c r="G3628" s="146"/>
      <c r="H3628" s="143">
        <v>4716</v>
      </c>
      <c r="I3628" s="143">
        <v>8236</v>
      </c>
      <c r="J3628" s="143">
        <v>1000</v>
      </c>
      <c r="K3628" s="147" t="s">
        <v>77</v>
      </c>
      <c r="L3628" s="152"/>
      <c r="M3628" s="57"/>
      <c r="N3628" s="150"/>
      <c r="O3628" s="150"/>
      <c r="P3628" s="150"/>
      <c r="Q3628" s="150"/>
    </row>
    <row r="3629" spans="1:17" ht="15">
      <c r="A3629" s="142">
        <v>45297</v>
      </c>
      <c r="B3629" s="143">
        <f t="shared" si="0"/>
        <v>1</v>
      </c>
      <c r="C3629" s="143">
        <f t="shared" si="1"/>
        <v>2024</v>
      </c>
      <c r="D3629" s="154">
        <v>42134</v>
      </c>
      <c r="E3629" s="145">
        <f t="shared" si="2"/>
        <v>5</v>
      </c>
      <c r="F3629" s="145">
        <f t="shared" si="3"/>
        <v>2015</v>
      </c>
      <c r="G3629" s="153" t="s">
        <v>2744</v>
      </c>
      <c r="H3629" s="143">
        <v>4709</v>
      </c>
      <c r="I3629" s="143">
        <v>8237</v>
      </c>
      <c r="J3629" s="143">
        <v>790</v>
      </c>
      <c r="K3629" s="147" t="s">
        <v>77</v>
      </c>
      <c r="L3629" s="152"/>
      <c r="M3629" s="57"/>
      <c r="N3629" s="150"/>
      <c r="O3629" s="150"/>
      <c r="P3629" s="150"/>
      <c r="Q3629" s="150"/>
    </row>
    <row r="3630" spans="1:17" ht="15">
      <c r="A3630" s="142">
        <v>45298</v>
      </c>
      <c r="B3630" s="143">
        <f t="shared" si="0"/>
        <v>1</v>
      </c>
      <c r="C3630" s="143">
        <f t="shared" si="1"/>
        <v>2024</v>
      </c>
      <c r="D3630" s="154">
        <v>42134</v>
      </c>
      <c r="E3630" s="145">
        <f t="shared" si="2"/>
        <v>5</v>
      </c>
      <c r="F3630" s="145">
        <f t="shared" si="3"/>
        <v>2015</v>
      </c>
      <c r="G3630" s="146"/>
      <c r="H3630" s="143">
        <v>4717</v>
      </c>
      <c r="I3630" s="143">
        <v>8238</v>
      </c>
      <c r="J3630" s="143">
        <v>1000</v>
      </c>
      <c r="K3630" s="147" t="s">
        <v>77</v>
      </c>
      <c r="L3630" s="152"/>
      <c r="M3630" s="57"/>
      <c r="N3630" s="150"/>
      <c r="O3630" s="150"/>
      <c r="P3630" s="150"/>
      <c r="Q3630" s="150"/>
    </row>
    <row r="3631" spans="1:17" ht="15">
      <c r="A3631" s="142">
        <v>45299</v>
      </c>
      <c r="B3631" s="143">
        <f t="shared" si="0"/>
        <v>1</v>
      </c>
      <c r="C3631" s="143">
        <f t="shared" si="1"/>
        <v>2024</v>
      </c>
      <c r="D3631" s="154">
        <v>42134</v>
      </c>
      <c r="E3631" s="145">
        <f t="shared" si="2"/>
        <v>5</v>
      </c>
      <c r="F3631" s="145">
        <f t="shared" si="3"/>
        <v>2015</v>
      </c>
      <c r="G3631" s="146"/>
      <c r="H3631" s="143">
        <v>3805</v>
      </c>
      <c r="I3631" s="143">
        <v>8239</v>
      </c>
      <c r="J3631" s="143">
        <v>3000</v>
      </c>
      <c r="K3631" s="147" t="s">
        <v>77</v>
      </c>
      <c r="L3631" s="152"/>
      <c r="M3631" s="57"/>
      <c r="N3631" s="150"/>
      <c r="O3631" s="150"/>
      <c r="P3631" s="150"/>
      <c r="Q3631" s="150"/>
    </row>
    <row r="3632" spans="1:17" ht="15">
      <c r="A3632" s="142">
        <v>45300</v>
      </c>
      <c r="B3632" s="143">
        <f t="shared" si="0"/>
        <v>1</v>
      </c>
      <c r="C3632" s="143">
        <f t="shared" si="1"/>
        <v>2024</v>
      </c>
      <c r="D3632" s="154">
        <v>42134</v>
      </c>
      <c r="E3632" s="145">
        <f t="shared" si="2"/>
        <v>5</v>
      </c>
      <c r="F3632" s="145">
        <f t="shared" si="3"/>
        <v>2015</v>
      </c>
      <c r="G3632" s="146"/>
      <c r="H3632" s="143">
        <v>3454</v>
      </c>
      <c r="I3632" s="143">
        <v>8240</v>
      </c>
      <c r="J3632" s="143">
        <v>1000</v>
      </c>
      <c r="K3632" s="147" t="s">
        <v>77</v>
      </c>
      <c r="L3632" s="152"/>
      <c r="M3632" s="57"/>
      <c r="N3632" s="150"/>
      <c r="O3632" s="150"/>
      <c r="P3632" s="150"/>
      <c r="Q3632" s="150"/>
    </row>
    <row r="3633" spans="1:17" ht="15">
      <c r="A3633" s="142">
        <v>45301</v>
      </c>
      <c r="B3633" s="143">
        <f t="shared" si="0"/>
        <v>1</v>
      </c>
      <c r="C3633" s="143">
        <f t="shared" si="1"/>
        <v>2024</v>
      </c>
      <c r="D3633" s="154">
        <v>42134</v>
      </c>
      <c r="E3633" s="145">
        <f t="shared" si="2"/>
        <v>5</v>
      </c>
      <c r="F3633" s="145">
        <f t="shared" si="3"/>
        <v>2015</v>
      </c>
      <c r="G3633" s="146"/>
      <c r="H3633" s="143">
        <v>4718</v>
      </c>
      <c r="I3633" s="143">
        <v>8241</v>
      </c>
      <c r="J3633" s="143">
        <v>1000</v>
      </c>
      <c r="K3633" s="147" t="s">
        <v>77</v>
      </c>
      <c r="L3633" s="152"/>
      <c r="M3633" s="57"/>
      <c r="N3633" s="150"/>
      <c r="O3633" s="150"/>
      <c r="P3633" s="150"/>
      <c r="Q3633" s="150"/>
    </row>
    <row r="3634" spans="1:17" ht="15">
      <c r="A3634" s="142">
        <v>45302</v>
      </c>
      <c r="B3634" s="143">
        <f t="shared" si="0"/>
        <v>1</v>
      </c>
      <c r="C3634" s="143">
        <f t="shared" si="1"/>
        <v>2024</v>
      </c>
      <c r="D3634" s="154">
        <v>42134</v>
      </c>
      <c r="E3634" s="145">
        <f t="shared" si="2"/>
        <v>5</v>
      </c>
      <c r="F3634" s="145">
        <f t="shared" si="3"/>
        <v>2015</v>
      </c>
      <c r="G3634" s="153" t="s">
        <v>2750</v>
      </c>
      <c r="H3634" s="143">
        <v>3551</v>
      </c>
      <c r="I3634" s="143">
        <v>8243</v>
      </c>
      <c r="J3634" s="143">
        <v>3000</v>
      </c>
      <c r="K3634" s="147" t="s">
        <v>77</v>
      </c>
      <c r="L3634" s="152"/>
      <c r="M3634" s="57"/>
      <c r="N3634" s="150"/>
      <c r="O3634" s="150"/>
      <c r="P3634" s="150"/>
      <c r="Q3634" s="150"/>
    </row>
    <row r="3635" spans="1:17" ht="15">
      <c r="A3635" s="142">
        <v>45303</v>
      </c>
      <c r="B3635" s="143">
        <f t="shared" si="0"/>
        <v>1</v>
      </c>
      <c r="C3635" s="143">
        <f t="shared" si="1"/>
        <v>2024</v>
      </c>
      <c r="D3635" s="154">
        <v>42134</v>
      </c>
      <c r="E3635" s="145">
        <f t="shared" si="2"/>
        <v>5</v>
      </c>
      <c r="F3635" s="145">
        <f t="shared" si="3"/>
        <v>2015</v>
      </c>
      <c r="G3635" s="146"/>
      <c r="H3635" s="143">
        <v>3510</v>
      </c>
      <c r="I3635" s="143">
        <v>8245</v>
      </c>
      <c r="J3635" s="143">
        <v>1000</v>
      </c>
      <c r="K3635" s="147" t="s">
        <v>77</v>
      </c>
      <c r="L3635" s="152"/>
      <c r="M3635" s="57"/>
      <c r="N3635" s="150"/>
      <c r="O3635" s="150"/>
      <c r="P3635" s="150"/>
      <c r="Q3635" s="150"/>
    </row>
    <row r="3636" spans="1:17" ht="15">
      <c r="A3636" s="142">
        <v>45304</v>
      </c>
      <c r="B3636" s="143">
        <f t="shared" si="0"/>
        <v>1</v>
      </c>
      <c r="C3636" s="143">
        <f t="shared" si="1"/>
        <v>2024</v>
      </c>
      <c r="D3636" s="154">
        <v>42134</v>
      </c>
      <c r="E3636" s="145">
        <f t="shared" si="2"/>
        <v>5</v>
      </c>
      <c r="F3636" s="145">
        <f t="shared" si="3"/>
        <v>2015</v>
      </c>
      <c r="G3636" s="146"/>
      <c r="H3636" s="143">
        <v>4719</v>
      </c>
      <c r="I3636" s="143">
        <v>8246</v>
      </c>
      <c r="J3636" s="143">
        <v>1000</v>
      </c>
      <c r="K3636" s="147" t="s">
        <v>77</v>
      </c>
      <c r="L3636" s="152"/>
      <c r="M3636" s="57"/>
      <c r="N3636" s="150"/>
      <c r="O3636" s="150"/>
      <c r="P3636" s="150"/>
      <c r="Q3636" s="150"/>
    </row>
    <row r="3637" spans="1:17" ht="15">
      <c r="A3637" s="142">
        <v>45305</v>
      </c>
      <c r="B3637" s="143">
        <f t="shared" si="0"/>
        <v>1</v>
      </c>
      <c r="C3637" s="143">
        <f t="shared" si="1"/>
        <v>2024</v>
      </c>
      <c r="D3637" s="154">
        <v>42134</v>
      </c>
      <c r="E3637" s="145">
        <f t="shared" si="2"/>
        <v>5</v>
      </c>
      <c r="F3637" s="145">
        <f t="shared" si="3"/>
        <v>2015</v>
      </c>
      <c r="G3637" s="146"/>
      <c r="H3637" s="143">
        <v>3504</v>
      </c>
      <c r="I3637" s="143">
        <v>8248</v>
      </c>
      <c r="J3637" s="143">
        <v>1000</v>
      </c>
      <c r="K3637" s="147" t="s">
        <v>77</v>
      </c>
      <c r="L3637" s="152"/>
      <c r="M3637" s="57"/>
      <c r="N3637" s="150"/>
      <c r="O3637" s="150"/>
      <c r="P3637" s="150"/>
      <c r="Q3637" s="150"/>
    </row>
    <row r="3638" spans="1:17" ht="15">
      <c r="A3638" s="142">
        <v>45306</v>
      </c>
      <c r="B3638" s="143">
        <f t="shared" si="0"/>
        <v>1</v>
      </c>
      <c r="C3638" s="143">
        <f t="shared" si="1"/>
        <v>2024</v>
      </c>
      <c r="D3638" s="154">
        <v>42135</v>
      </c>
      <c r="E3638" s="145">
        <f t="shared" si="2"/>
        <v>5</v>
      </c>
      <c r="F3638" s="145">
        <f t="shared" si="3"/>
        <v>2015</v>
      </c>
      <c r="G3638" s="153" t="s">
        <v>2751</v>
      </c>
      <c r="H3638" s="143">
        <v>4721</v>
      </c>
      <c r="I3638" s="143">
        <v>8249</v>
      </c>
      <c r="J3638" s="143">
        <v>900</v>
      </c>
      <c r="K3638" s="147" t="s">
        <v>77</v>
      </c>
      <c r="L3638" s="152"/>
      <c r="M3638" s="57"/>
      <c r="N3638" s="150"/>
      <c r="O3638" s="150"/>
      <c r="P3638" s="150"/>
      <c r="Q3638" s="150"/>
    </row>
    <row r="3639" spans="1:17" ht="15">
      <c r="A3639" s="142">
        <v>45307</v>
      </c>
      <c r="B3639" s="143">
        <f t="shared" si="0"/>
        <v>1</v>
      </c>
      <c r="C3639" s="143">
        <f t="shared" si="1"/>
        <v>2024</v>
      </c>
      <c r="D3639" s="154">
        <v>42135</v>
      </c>
      <c r="E3639" s="145">
        <f t="shared" si="2"/>
        <v>5</v>
      </c>
      <c r="F3639" s="145">
        <f t="shared" si="3"/>
        <v>2015</v>
      </c>
      <c r="G3639" s="146"/>
      <c r="H3639" s="143">
        <v>4724</v>
      </c>
      <c r="I3639" s="143">
        <v>8253</v>
      </c>
      <c r="J3639" s="143">
        <v>1000</v>
      </c>
      <c r="K3639" s="147" t="s">
        <v>77</v>
      </c>
      <c r="L3639" s="152"/>
      <c r="M3639" s="57"/>
      <c r="N3639" s="150"/>
      <c r="O3639" s="150"/>
      <c r="P3639" s="150"/>
      <c r="Q3639" s="150"/>
    </row>
    <row r="3640" spans="1:17" ht="15">
      <c r="A3640" s="142">
        <v>45308</v>
      </c>
      <c r="B3640" s="143">
        <f t="shared" si="0"/>
        <v>1</v>
      </c>
      <c r="C3640" s="143">
        <f t="shared" si="1"/>
        <v>2024</v>
      </c>
      <c r="D3640" s="154">
        <v>42135</v>
      </c>
      <c r="E3640" s="145">
        <f t="shared" si="2"/>
        <v>5</v>
      </c>
      <c r="F3640" s="145">
        <f t="shared" si="3"/>
        <v>2015</v>
      </c>
      <c r="G3640" s="146"/>
      <c r="H3640" s="143">
        <v>4725</v>
      </c>
      <c r="I3640" s="143">
        <v>8254</v>
      </c>
      <c r="J3640" s="143">
        <v>1000</v>
      </c>
      <c r="K3640" s="147" t="s">
        <v>77</v>
      </c>
      <c r="L3640" s="152"/>
      <c r="M3640" s="57"/>
      <c r="N3640" s="150"/>
      <c r="O3640" s="150"/>
      <c r="P3640" s="150"/>
      <c r="Q3640" s="150"/>
    </row>
    <row r="3641" spans="1:17" ht="15">
      <c r="A3641" s="142">
        <v>45309</v>
      </c>
      <c r="B3641" s="143">
        <f t="shared" si="0"/>
        <v>1</v>
      </c>
      <c r="C3641" s="143">
        <f t="shared" si="1"/>
        <v>2024</v>
      </c>
      <c r="D3641" s="154">
        <v>42135</v>
      </c>
      <c r="E3641" s="145">
        <f t="shared" si="2"/>
        <v>5</v>
      </c>
      <c r="F3641" s="145">
        <f t="shared" si="3"/>
        <v>2015</v>
      </c>
      <c r="G3641" s="146"/>
      <c r="H3641" s="143">
        <v>4727</v>
      </c>
      <c r="I3641" s="143">
        <v>8256</v>
      </c>
      <c r="J3641" s="143">
        <v>1000</v>
      </c>
      <c r="K3641" s="147" t="s">
        <v>77</v>
      </c>
      <c r="L3641" s="152"/>
      <c r="M3641" s="57"/>
      <c r="N3641" s="150"/>
      <c r="O3641" s="150"/>
      <c r="P3641" s="150"/>
      <c r="Q3641" s="150"/>
    </row>
    <row r="3642" spans="1:17" ht="15">
      <c r="A3642" s="142">
        <v>45310</v>
      </c>
      <c r="B3642" s="143">
        <f t="shared" si="0"/>
        <v>1</v>
      </c>
      <c r="C3642" s="143">
        <f t="shared" si="1"/>
        <v>2024</v>
      </c>
      <c r="D3642" s="154">
        <v>42135</v>
      </c>
      <c r="E3642" s="145">
        <f t="shared" si="2"/>
        <v>5</v>
      </c>
      <c r="F3642" s="145">
        <f t="shared" si="3"/>
        <v>2015</v>
      </c>
      <c r="G3642" s="146"/>
      <c r="H3642" s="143">
        <v>4728</v>
      </c>
      <c r="I3642" s="143">
        <v>8257</v>
      </c>
      <c r="J3642" s="143">
        <v>1000</v>
      </c>
      <c r="K3642" s="147" t="s">
        <v>77</v>
      </c>
      <c r="L3642" s="152"/>
      <c r="M3642" s="57"/>
      <c r="N3642" s="150"/>
      <c r="O3642" s="150"/>
      <c r="P3642" s="150"/>
      <c r="Q3642" s="150"/>
    </row>
    <row r="3643" spans="1:17" ht="15">
      <c r="A3643" s="142">
        <v>45311</v>
      </c>
      <c r="B3643" s="143">
        <f t="shared" si="0"/>
        <v>1</v>
      </c>
      <c r="C3643" s="143">
        <f t="shared" si="1"/>
        <v>2024</v>
      </c>
      <c r="D3643" s="154">
        <v>42135</v>
      </c>
      <c r="E3643" s="145">
        <f t="shared" si="2"/>
        <v>5</v>
      </c>
      <c r="F3643" s="145">
        <f t="shared" si="3"/>
        <v>2015</v>
      </c>
      <c r="G3643" s="153" t="s">
        <v>2752</v>
      </c>
      <c r="H3643" s="143">
        <v>4728</v>
      </c>
      <c r="I3643" s="143">
        <v>8258</v>
      </c>
      <c r="J3643" s="143">
        <v>1600</v>
      </c>
      <c r="K3643" s="147" t="s">
        <v>77</v>
      </c>
      <c r="L3643" s="152"/>
      <c r="M3643" s="57"/>
      <c r="N3643" s="150"/>
      <c r="O3643" s="150"/>
      <c r="P3643" s="150"/>
      <c r="Q3643" s="150"/>
    </row>
    <row r="3644" spans="1:17" ht="15">
      <c r="A3644" s="142">
        <v>45312</v>
      </c>
      <c r="B3644" s="143">
        <f t="shared" si="0"/>
        <v>1</v>
      </c>
      <c r="C3644" s="143">
        <f t="shared" si="1"/>
        <v>2024</v>
      </c>
      <c r="D3644" s="154">
        <v>42135</v>
      </c>
      <c r="E3644" s="145">
        <f t="shared" si="2"/>
        <v>5</v>
      </c>
      <c r="F3644" s="145">
        <f t="shared" si="3"/>
        <v>2015</v>
      </c>
      <c r="G3644" s="146"/>
      <c r="H3644" s="143">
        <v>4729</v>
      </c>
      <c r="I3644" s="143">
        <v>8260</v>
      </c>
      <c r="J3644" s="143">
        <v>1000</v>
      </c>
      <c r="K3644" s="147" t="s">
        <v>77</v>
      </c>
      <c r="L3644" s="152"/>
      <c r="M3644" s="57"/>
      <c r="N3644" s="150"/>
      <c r="O3644" s="150"/>
      <c r="P3644" s="150"/>
      <c r="Q3644" s="150"/>
    </row>
    <row r="3645" spans="1:17" ht="15">
      <c r="A3645" s="142">
        <v>45313</v>
      </c>
      <c r="B3645" s="143">
        <f t="shared" si="0"/>
        <v>1</v>
      </c>
      <c r="C3645" s="143">
        <f t="shared" si="1"/>
        <v>2024</v>
      </c>
      <c r="D3645" s="154">
        <v>42135</v>
      </c>
      <c r="E3645" s="145">
        <f t="shared" si="2"/>
        <v>5</v>
      </c>
      <c r="F3645" s="145">
        <f t="shared" si="3"/>
        <v>2015</v>
      </c>
      <c r="G3645" s="146"/>
      <c r="H3645" s="143">
        <v>4731</v>
      </c>
      <c r="I3645" s="143">
        <v>8263</v>
      </c>
      <c r="J3645" s="143">
        <v>1000</v>
      </c>
      <c r="K3645" s="147" t="s">
        <v>77</v>
      </c>
      <c r="L3645" s="152"/>
      <c r="M3645" s="57"/>
      <c r="N3645" s="150"/>
      <c r="O3645" s="150"/>
      <c r="P3645" s="150"/>
      <c r="Q3645" s="150"/>
    </row>
    <row r="3646" spans="1:17" ht="15">
      <c r="A3646" s="142">
        <v>45314</v>
      </c>
      <c r="B3646" s="143">
        <f t="shared" si="0"/>
        <v>1</v>
      </c>
      <c r="C3646" s="143">
        <f t="shared" si="1"/>
        <v>2024</v>
      </c>
      <c r="D3646" s="154">
        <v>42135</v>
      </c>
      <c r="E3646" s="145">
        <f t="shared" si="2"/>
        <v>5</v>
      </c>
      <c r="F3646" s="145">
        <f t="shared" si="3"/>
        <v>2015</v>
      </c>
      <c r="G3646" s="153" t="s">
        <v>2753</v>
      </c>
      <c r="H3646" s="143">
        <v>4732</v>
      </c>
      <c r="I3646" s="143">
        <v>8264</v>
      </c>
      <c r="J3646" s="143">
        <v>1650</v>
      </c>
      <c r="K3646" s="147" t="s">
        <v>77</v>
      </c>
      <c r="L3646" s="152"/>
      <c r="M3646" s="57"/>
      <c r="N3646" s="150"/>
      <c r="O3646" s="150"/>
      <c r="P3646" s="150"/>
      <c r="Q3646" s="150"/>
    </row>
    <row r="3647" spans="1:17" ht="15">
      <c r="A3647" s="142">
        <v>45315</v>
      </c>
      <c r="B3647" s="143">
        <f t="shared" si="0"/>
        <v>1</v>
      </c>
      <c r="C3647" s="143">
        <f t="shared" si="1"/>
        <v>2024</v>
      </c>
      <c r="D3647" s="154">
        <v>42135</v>
      </c>
      <c r="E3647" s="145">
        <f t="shared" si="2"/>
        <v>5</v>
      </c>
      <c r="F3647" s="145">
        <f t="shared" si="3"/>
        <v>2015</v>
      </c>
      <c r="G3647" s="146"/>
      <c r="H3647" s="143">
        <v>3440</v>
      </c>
      <c r="I3647" s="143">
        <v>8266</v>
      </c>
      <c r="J3647" s="143">
        <v>1000</v>
      </c>
      <c r="K3647" s="147" t="s">
        <v>77</v>
      </c>
      <c r="L3647" s="152"/>
      <c r="M3647" s="57"/>
      <c r="N3647" s="150"/>
      <c r="O3647" s="150"/>
      <c r="P3647" s="150"/>
      <c r="Q3647" s="150"/>
    </row>
    <row r="3648" spans="1:17" ht="15">
      <c r="A3648" s="142">
        <v>45316</v>
      </c>
      <c r="B3648" s="143">
        <f t="shared" si="0"/>
        <v>1</v>
      </c>
      <c r="C3648" s="143">
        <f t="shared" si="1"/>
        <v>2024</v>
      </c>
      <c r="D3648" s="154">
        <v>42135</v>
      </c>
      <c r="E3648" s="145">
        <f t="shared" si="2"/>
        <v>5</v>
      </c>
      <c r="F3648" s="145">
        <f t="shared" si="3"/>
        <v>2015</v>
      </c>
      <c r="G3648" s="146"/>
      <c r="H3648" s="143">
        <v>3440</v>
      </c>
      <c r="I3648" s="143">
        <v>8268</v>
      </c>
      <c r="J3648" s="143">
        <v>1000</v>
      </c>
      <c r="K3648" s="147" t="s">
        <v>77</v>
      </c>
      <c r="L3648" s="152"/>
      <c r="M3648" s="57"/>
      <c r="N3648" s="150"/>
      <c r="O3648" s="150"/>
      <c r="P3648" s="150"/>
      <c r="Q3648" s="150"/>
    </row>
    <row r="3649" spans="1:17" ht="15">
      <c r="A3649" s="142">
        <v>45317</v>
      </c>
      <c r="B3649" s="143">
        <f t="shared" si="0"/>
        <v>1</v>
      </c>
      <c r="C3649" s="143">
        <f t="shared" si="1"/>
        <v>2024</v>
      </c>
      <c r="D3649" s="154">
        <v>42135</v>
      </c>
      <c r="E3649" s="145">
        <f t="shared" si="2"/>
        <v>5</v>
      </c>
      <c r="F3649" s="145">
        <f t="shared" si="3"/>
        <v>2015</v>
      </c>
      <c r="G3649" s="153" t="s">
        <v>2754</v>
      </c>
      <c r="H3649" s="143">
        <v>4735</v>
      </c>
      <c r="I3649" s="143">
        <v>8272</v>
      </c>
      <c r="J3649" s="143">
        <v>4999</v>
      </c>
      <c r="K3649" s="147" t="s">
        <v>77</v>
      </c>
      <c r="L3649" s="152"/>
      <c r="M3649" s="57"/>
      <c r="N3649" s="150"/>
      <c r="O3649" s="150"/>
      <c r="P3649" s="150"/>
      <c r="Q3649" s="150"/>
    </row>
    <row r="3650" spans="1:17" ht="15">
      <c r="A3650" s="142">
        <v>45318</v>
      </c>
      <c r="B3650" s="143">
        <f t="shared" si="0"/>
        <v>1</v>
      </c>
      <c r="C3650" s="143">
        <f t="shared" si="1"/>
        <v>2024</v>
      </c>
      <c r="D3650" s="154">
        <v>42135</v>
      </c>
      <c r="E3650" s="145">
        <f t="shared" si="2"/>
        <v>5</v>
      </c>
      <c r="F3650" s="145">
        <f t="shared" si="3"/>
        <v>2015</v>
      </c>
      <c r="G3650" s="146"/>
      <c r="H3650" s="143">
        <v>3816</v>
      </c>
      <c r="I3650" s="143">
        <v>8273</v>
      </c>
      <c r="J3650" s="143">
        <v>1000</v>
      </c>
      <c r="K3650" s="147" t="s">
        <v>77</v>
      </c>
      <c r="L3650" s="152"/>
      <c r="M3650" s="57"/>
      <c r="N3650" s="150"/>
      <c r="O3650" s="150"/>
      <c r="P3650" s="150"/>
      <c r="Q3650" s="150"/>
    </row>
    <row r="3651" spans="1:17" ht="15">
      <c r="A3651" s="142">
        <v>45319</v>
      </c>
      <c r="B3651" s="143">
        <f t="shared" si="0"/>
        <v>1</v>
      </c>
      <c r="C3651" s="143">
        <f t="shared" si="1"/>
        <v>2024</v>
      </c>
      <c r="D3651" s="154">
        <v>42135</v>
      </c>
      <c r="E3651" s="145">
        <f t="shared" si="2"/>
        <v>5</v>
      </c>
      <c r="F3651" s="145">
        <f t="shared" si="3"/>
        <v>2015</v>
      </c>
      <c r="G3651" s="146"/>
      <c r="H3651" s="143">
        <v>3816</v>
      </c>
      <c r="I3651" s="143">
        <v>8274</v>
      </c>
      <c r="J3651" s="143">
        <v>1000</v>
      </c>
      <c r="K3651" s="147" t="s">
        <v>77</v>
      </c>
      <c r="L3651" s="152"/>
      <c r="M3651" s="57"/>
      <c r="N3651" s="150"/>
      <c r="O3651" s="150"/>
      <c r="P3651" s="150"/>
      <c r="Q3651" s="150"/>
    </row>
    <row r="3652" spans="1:17" ht="15">
      <c r="A3652" s="142">
        <v>45320</v>
      </c>
      <c r="B3652" s="143">
        <f t="shared" si="0"/>
        <v>1</v>
      </c>
      <c r="C3652" s="143">
        <f t="shared" si="1"/>
        <v>2024</v>
      </c>
      <c r="D3652" s="154">
        <v>42135</v>
      </c>
      <c r="E3652" s="145">
        <f t="shared" si="2"/>
        <v>5</v>
      </c>
      <c r="F3652" s="145">
        <f t="shared" si="3"/>
        <v>2015</v>
      </c>
      <c r="G3652" s="146"/>
      <c r="H3652" s="143">
        <v>4737</v>
      </c>
      <c r="I3652" s="143">
        <v>8278</v>
      </c>
      <c r="J3652" s="143">
        <v>1000</v>
      </c>
      <c r="K3652" s="147" t="s">
        <v>77</v>
      </c>
      <c r="L3652" s="152"/>
      <c r="M3652" s="57"/>
      <c r="N3652" s="150"/>
      <c r="O3652" s="150"/>
      <c r="P3652" s="150"/>
      <c r="Q3652" s="150"/>
    </row>
    <row r="3653" spans="1:17" ht="15">
      <c r="A3653" s="142">
        <v>45321</v>
      </c>
      <c r="B3653" s="143">
        <f t="shared" si="0"/>
        <v>1</v>
      </c>
      <c r="C3653" s="143">
        <f t="shared" si="1"/>
        <v>2024</v>
      </c>
      <c r="D3653" s="154">
        <v>42135</v>
      </c>
      <c r="E3653" s="145">
        <f t="shared" si="2"/>
        <v>5</v>
      </c>
      <c r="F3653" s="145">
        <f t="shared" si="3"/>
        <v>2015</v>
      </c>
      <c r="G3653" s="153" t="s">
        <v>2755</v>
      </c>
      <c r="H3653" s="143">
        <v>4738</v>
      </c>
      <c r="I3653" s="143">
        <v>8279</v>
      </c>
      <c r="J3653" s="143">
        <v>1074</v>
      </c>
      <c r="K3653" s="147" t="s">
        <v>77</v>
      </c>
      <c r="L3653" s="152"/>
      <c r="M3653" s="57"/>
      <c r="N3653" s="150"/>
      <c r="O3653" s="150"/>
      <c r="P3653" s="150"/>
      <c r="Q3653" s="150"/>
    </row>
    <row r="3654" spans="1:17" ht="15">
      <c r="A3654" s="142">
        <v>45322</v>
      </c>
      <c r="B3654" s="143">
        <f t="shared" si="0"/>
        <v>1</v>
      </c>
      <c r="C3654" s="143">
        <f t="shared" si="1"/>
        <v>2024</v>
      </c>
      <c r="D3654" s="154">
        <v>42135</v>
      </c>
      <c r="E3654" s="145">
        <f t="shared" si="2"/>
        <v>5</v>
      </c>
      <c r="F3654" s="145">
        <f t="shared" si="3"/>
        <v>2015</v>
      </c>
      <c r="G3654" s="153" t="s">
        <v>2756</v>
      </c>
      <c r="H3654" s="143">
        <v>4739</v>
      </c>
      <c r="I3654" s="143">
        <v>8280</v>
      </c>
      <c r="J3654" s="143">
        <v>4949</v>
      </c>
      <c r="K3654" s="147" t="s">
        <v>77</v>
      </c>
      <c r="L3654" s="152"/>
      <c r="M3654" s="57"/>
      <c r="N3654" s="150"/>
      <c r="O3654" s="150"/>
      <c r="P3654" s="150"/>
      <c r="Q3654" s="150"/>
    </row>
    <row r="3655" spans="1:17" ht="15">
      <c r="A3655" s="142">
        <v>45323</v>
      </c>
      <c r="B3655" s="143">
        <f t="shared" si="0"/>
        <v>2</v>
      </c>
      <c r="C3655" s="143">
        <f t="shared" si="1"/>
        <v>2024</v>
      </c>
      <c r="D3655" s="154">
        <v>42135</v>
      </c>
      <c r="E3655" s="145">
        <f t="shared" si="2"/>
        <v>5</v>
      </c>
      <c r="F3655" s="145">
        <f t="shared" si="3"/>
        <v>2015</v>
      </c>
      <c r="G3655" s="153" t="s">
        <v>2757</v>
      </c>
      <c r="H3655" s="143">
        <v>4740</v>
      </c>
      <c r="I3655" s="143">
        <v>8281</v>
      </c>
      <c r="J3655" s="143">
        <v>2185</v>
      </c>
      <c r="K3655" s="147" t="s">
        <v>77</v>
      </c>
      <c r="L3655" s="152"/>
      <c r="M3655" s="57"/>
      <c r="N3655" s="150"/>
      <c r="O3655" s="150"/>
      <c r="P3655" s="150"/>
      <c r="Q3655" s="150"/>
    </row>
    <row r="3656" spans="1:17" ht="15">
      <c r="A3656" s="142">
        <v>45324</v>
      </c>
      <c r="B3656" s="143">
        <f t="shared" si="0"/>
        <v>2</v>
      </c>
      <c r="C3656" s="143">
        <f t="shared" si="1"/>
        <v>2024</v>
      </c>
      <c r="D3656" s="154">
        <v>42135</v>
      </c>
      <c r="E3656" s="145">
        <f t="shared" si="2"/>
        <v>5</v>
      </c>
      <c r="F3656" s="145">
        <f t="shared" si="3"/>
        <v>2015</v>
      </c>
      <c r="G3656" s="153" t="s">
        <v>2758</v>
      </c>
      <c r="H3656" s="143">
        <v>4734</v>
      </c>
      <c r="I3656" s="143">
        <v>8282</v>
      </c>
      <c r="J3656" s="143">
        <v>1179</v>
      </c>
      <c r="K3656" s="147" t="s">
        <v>77</v>
      </c>
      <c r="L3656" s="152"/>
      <c r="M3656" s="57"/>
      <c r="N3656" s="150"/>
      <c r="O3656" s="150"/>
      <c r="P3656" s="150"/>
      <c r="Q3656" s="150"/>
    </row>
    <row r="3657" spans="1:17" ht="15">
      <c r="A3657" s="142">
        <v>45325</v>
      </c>
      <c r="B3657" s="143">
        <f t="shared" si="0"/>
        <v>2</v>
      </c>
      <c r="C3657" s="143">
        <f t="shared" si="1"/>
        <v>2024</v>
      </c>
      <c r="D3657" s="154">
        <v>42135</v>
      </c>
      <c r="E3657" s="145">
        <f t="shared" si="2"/>
        <v>5</v>
      </c>
      <c r="F3657" s="145">
        <f t="shared" si="3"/>
        <v>2015</v>
      </c>
      <c r="G3657" s="146"/>
      <c r="H3657" s="143">
        <v>4742</v>
      </c>
      <c r="I3657" s="143">
        <v>8285</v>
      </c>
      <c r="J3657" s="143">
        <v>3000</v>
      </c>
      <c r="K3657" s="147" t="s">
        <v>77</v>
      </c>
      <c r="L3657" s="152"/>
      <c r="M3657" s="57"/>
      <c r="N3657" s="150"/>
      <c r="O3657" s="150"/>
      <c r="P3657" s="150"/>
      <c r="Q3657" s="150"/>
    </row>
    <row r="3658" spans="1:17" ht="15">
      <c r="A3658" s="142">
        <v>45326</v>
      </c>
      <c r="B3658" s="143">
        <f t="shared" si="0"/>
        <v>2</v>
      </c>
      <c r="C3658" s="143">
        <f t="shared" si="1"/>
        <v>2024</v>
      </c>
      <c r="D3658" s="154">
        <v>42135</v>
      </c>
      <c r="E3658" s="145">
        <f t="shared" si="2"/>
        <v>5</v>
      </c>
      <c r="F3658" s="145">
        <f t="shared" si="3"/>
        <v>2015</v>
      </c>
      <c r="G3658" s="153" t="s">
        <v>2759</v>
      </c>
      <c r="H3658" s="143">
        <v>4743</v>
      </c>
      <c r="I3658" s="143">
        <v>8286</v>
      </c>
      <c r="J3658" s="143">
        <v>1599</v>
      </c>
      <c r="K3658" s="147" t="s">
        <v>77</v>
      </c>
      <c r="L3658" s="152"/>
      <c r="M3658" s="57"/>
      <c r="N3658" s="150"/>
      <c r="O3658" s="150"/>
      <c r="P3658" s="150"/>
      <c r="Q3658" s="150"/>
    </row>
    <row r="3659" spans="1:17" ht="15">
      <c r="A3659" s="142">
        <v>45327</v>
      </c>
      <c r="B3659" s="143">
        <f t="shared" si="0"/>
        <v>2</v>
      </c>
      <c r="C3659" s="143">
        <f t="shared" si="1"/>
        <v>2024</v>
      </c>
      <c r="D3659" s="154">
        <v>42135</v>
      </c>
      <c r="E3659" s="145">
        <f t="shared" si="2"/>
        <v>5</v>
      </c>
      <c r="F3659" s="145">
        <f t="shared" si="3"/>
        <v>2015</v>
      </c>
      <c r="G3659" s="153" t="s">
        <v>2760</v>
      </c>
      <c r="H3659" s="143">
        <v>4744</v>
      </c>
      <c r="I3659" s="143">
        <v>8287</v>
      </c>
      <c r="J3659" s="143">
        <v>2205</v>
      </c>
      <c r="K3659" s="147" t="s">
        <v>77</v>
      </c>
      <c r="L3659" s="152"/>
      <c r="M3659" s="57"/>
      <c r="N3659" s="150"/>
      <c r="O3659" s="150"/>
      <c r="P3659" s="150"/>
      <c r="Q3659" s="150"/>
    </row>
    <row r="3660" spans="1:17" ht="15">
      <c r="A3660" s="142">
        <v>45328</v>
      </c>
      <c r="B3660" s="143">
        <f t="shared" si="0"/>
        <v>2</v>
      </c>
      <c r="C3660" s="143">
        <f t="shared" si="1"/>
        <v>2024</v>
      </c>
      <c r="D3660" s="154">
        <v>42135</v>
      </c>
      <c r="E3660" s="145">
        <f t="shared" si="2"/>
        <v>5</v>
      </c>
      <c r="F3660" s="145">
        <f t="shared" si="3"/>
        <v>2015</v>
      </c>
      <c r="G3660" s="146"/>
      <c r="H3660" s="143">
        <v>4747</v>
      </c>
      <c r="I3660" s="143">
        <v>8290</v>
      </c>
      <c r="J3660" s="143">
        <v>3000</v>
      </c>
      <c r="K3660" s="147" t="s">
        <v>77</v>
      </c>
      <c r="L3660" s="152"/>
      <c r="M3660" s="57"/>
      <c r="N3660" s="150"/>
      <c r="O3660" s="150"/>
      <c r="P3660" s="150"/>
      <c r="Q3660" s="150"/>
    </row>
    <row r="3661" spans="1:17" ht="15">
      <c r="A3661" s="142">
        <v>45329</v>
      </c>
      <c r="B3661" s="143">
        <f t="shared" si="0"/>
        <v>2</v>
      </c>
      <c r="C3661" s="143">
        <f t="shared" si="1"/>
        <v>2024</v>
      </c>
      <c r="D3661" s="154">
        <v>42136</v>
      </c>
      <c r="E3661" s="145">
        <f t="shared" si="2"/>
        <v>5</v>
      </c>
      <c r="F3661" s="145">
        <f t="shared" si="3"/>
        <v>2015</v>
      </c>
      <c r="G3661" s="153" t="s">
        <v>2761</v>
      </c>
      <c r="H3661" s="143">
        <v>4748</v>
      </c>
      <c r="I3661" s="143">
        <v>8293</v>
      </c>
      <c r="J3661" s="143">
        <v>2299</v>
      </c>
      <c r="K3661" s="147" t="s">
        <v>77</v>
      </c>
      <c r="L3661" s="152"/>
      <c r="M3661" s="57"/>
      <c r="N3661" s="150"/>
      <c r="O3661" s="150"/>
      <c r="P3661" s="150"/>
      <c r="Q3661" s="150"/>
    </row>
    <row r="3662" spans="1:17" ht="15">
      <c r="A3662" s="142">
        <v>45330</v>
      </c>
      <c r="B3662" s="143">
        <f t="shared" si="0"/>
        <v>2</v>
      </c>
      <c r="C3662" s="143">
        <f t="shared" si="1"/>
        <v>2024</v>
      </c>
      <c r="D3662" s="154">
        <v>42136</v>
      </c>
      <c r="E3662" s="145">
        <f t="shared" si="2"/>
        <v>5</v>
      </c>
      <c r="F3662" s="145">
        <f t="shared" si="3"/>
        <v>2015</v>
      </c>
      <c r="G3662" s="153" t="s">
        <v>2762</v>
      </c>
      <c r="H3662" s="143">
        <v>4749</v>
      </c>
      <c r="I3662" s="143">
        <v>8295</v>
      </c>
      <c r="J3662" s="143">
        <v>2919</v>
      </c>
      <c r="K3662" s="147" t="s">
        <v>77</v>
      </c>
      <c r="L3662" s="152"/>
      <c r="M3662" s="57"/>
      <c r="N3662" s="150"/>
      <c r="O3662" s="150"/>
      <c r="P3662" s="150"/>
      <c r="Q3662" s="150"/>
    </row>
    <row r="3663" spans="1:17" ht="15">
      <c r="A3663" s="142">
        <v>45331</v>
      </c>
      <c r="B3663" s="143">
        <f t="shared" si="0"/>
        <v>2</v>
      </c>
      <c r="C3663" s="143">
        <f t="shared" si="1"/>
        <v>2024</v>
      </c>
      <c r="D3663" s="154">
        <v>42136</v>
      </c>
      <c r="E3663" s="145">
        <f t="shared" si="2"/>
        <v>5</v>
      </c>
      <c r="F3663" s="145">
        <f t="shared" si="3"/>
        <v>2015</v>
      </c>
      <c r="G3663" s="153" t="s">
        <v>2763</v>
      </c>
      <c r="H3663" s="143">
        <v>4751</v>
      </c>
      <c r="I3663" s="143">
        <v>8297</v>
      </c>
      <c r="J3663" s="143">
        <v>2578</v>
      </c>
      <c r="K3663" s="147" t="s">
        <v>77</v>
      </c>
      <c r="L3663" s="152"/>
      <c r="M3663" s="57"/>
      <c r="N3663" s="150"/>
      <c r="O3663" s="150"/>
      <c r="P3663" s="150"/>
      <c r="Q3663" s="150"/>
    </row>
    <row r="3664" spans="1:17" ht="15">
      <c r="A3664" s="142">
        <v>45332</v>
      </c>
      <c r="B3664" s="143">
        <f t="shared" si="0"/>
        <v>2</v>
      </c>
      <c r="C3664" s="143">
        <f t="shared" si="1"/>
        <v>2024</v>
      </c>
      <c r="D3664" s="154">
        <v>42136</v>
      </c>
      <c r="E3664" s="145">
        <f t="shared" si="2"/>
        <v>5</v>
      </c>
      <c r="F3664" s="145">
        <f t="shared" si="3"/>
        <v>2015</v>
      </c>
      <c r="G3664" s="153" t="s">
        <v>2764</v>
      </c>
      <c r="H3664" s="143">
        <v>4752</v>
      </c>
      <c r="I3664" s="143">
        <v>8298</v>
      </c>
      <c r="J3664" s="143">
        <v>1276</v>
      </c>
      <c r="K3664" s="147" t="s">
        <v>77</v>
      </c>
      <c r="L3664" s="152"/>
      <c r="M3664" s="57"/>
      <c r="N3664" s="150"/>
      <c r="O3664" s="150"/>
      <c r="P3664" s="150"/>
      <c r="Q3664" s="150"/>
    </row>
    <row r="3665" spans="1:17" ht="15">
      <c r="A3665" s="142">
        <v>45333</v>
      </c>
      <c r="B3665" s="143">
        <f t="shared" si="0"/>
        <v>2</v>
      </c>
      <c r="C3665" s="143">
        <f t="shared" si="1"/>
        <v>2024</v>
      </c>
      <c r="D3665" s="154">
        <v>42136</v>
      </c>
      <c r="E3665" s="145">
        <f t="shared" si="2"/>
        <v>5</v>
      </c>
      <c r="F3665" s="145">
        <f t="shared" si="3"/>
        <v>2015</v>
      </c>
      <c r="G3665" s="153" t="s">
        <v>2765</v>
      </c>
      <c r="H3665" s="143">
        <v>4753</v>
      </c>
      <c r="I3665" s="143">
        <v>8299</v>
      </c>
      <c r="J3665" s="143">
        <v>3614</v>
      </c>
      <c r="K3665" s="147" t="s">
        <v>77</v>
      </c>
      <c r="L3665" s="152"/>
      <c r="M3665" s="57"/>
      <c r="N3665" s="150"/>
      <c r="O3665" s="150"/>
      <c r="P3665" s="150"/>
      <c r="Q3665" s="150"/>
    </row>
    <row r="3666" spans="1:17" ht="15">
      <c r="A3666" s="142">
        <v>45334</v>
      </c>
      <c r="B3666" s="143">
        <f t="shared" si="0"/>
        <v>2</v>
      </c>
      <c r="C3666" s="143">
        <f t="shared" si="1"/>
        <v>2024</v>
      </c>
      <c r="D3666" s="154">
        <v>42136</v>
      </c>
      <c r="E3666" s="145">
        <f t="shared" si="2"/>
        <v>5</v>
      </c>
      <c r="F3666" s="145">
        <f t="shared" si="3"/>
        <v>2015</v>
      </c>
      <c r="G3666" s="153" t="s">
        <v>2766</v>
      </c>
      <c r="H3666" s="143">
        <v>4754</v>
      </c>
      <c r="I3666" s="143">
        <v>8300</v>
      </c>
      <c r="J3666" s="143">
        <v>4899</v>
      </c>
      <c r="K3666" s="147" t="s">
        <v>77</v>
      </c>
      <c r="L3666" s="152"/>
      <c r="M3666" s="57"/>
      <c r="N3666" s="150"/>
      <c r="O3666" s="150"/>
      <c r="P3666" s="150"/>
      <c r="Q3666" s="150"/>
    </row>
    <row r="3667" spans="1:17" ht="15">
      <c r="A3667" s="142">
        <v>45335</v>
      </c>
      <c r="B3667" s="143">
        <f t="shared" si="0"/>
        <v>2</v>
      </c>
      <c r="C3667" s="143">
        <f t="shared" si="1"/>
        <v>2024</v>
      </c>
      <c r="D3667" s="154">
        <v>42136</v>
      </c>
      <c r="E3667" s="145">
        <f t="shared" si="2"/>
        <v>5</v>
      </c>
      <c r="F3667" s="145">
        <f t="shared" si="3"/>
        <v>2015</v>
      </c>
      <c r="G3667" s="153" t="s">
        <v>2767</v>
      </c>
      <c r="H3667" s="143">
        <v>4755</v>
      </c>
      <c r="I3667" s="143">
        <v>8301</v>
      </c>
      <c r="J3667" s="143">
        <v>2299</v>
      </c>
      <c r="K3667" s="147" t="s">
        <v>77</v>
      </c>
      <c r="L3667" s="152"/>
      <c r="M3667" s="57"/>
      <c r="N3667" s="150"/>
      <c r="O3667" s="150"/>
      <c r="P3667" s="150"/>
      <c r="Q3667" s="150"/>
    </row>
    <row r="3668" spans="1:17" ht="15">
      <c r="A3668" s="142">
        <v>45336</v>
      </c>
      <c r="B3668" s="143">
        <f t="shared" si="0"/>
        <v>2</v>
      </c>
      <c r="C3668" s="143">
        <f t="shared" si="1"/>
        <v>2024</v>
      </c>
      <c r="D3668" s="154">
        <v>42136</v>
      </c>
      <c r="E3668" s="145">
        <f t="shared" si="2"/>
        <v>5</v>
      </c>
      <c r="F3668" s="145">
        <f t="shared" si="3"/>
        <v>2015</v>
      </c>
      <c r="G3668" s="153" t="s">
        <v>2768</v>
      </c>
      <c r="H3668" s="143">
        <v>4756</v>
      </c>
      <c r="I3668" s="143">
        <v>8302</v>
      </c>
      <c r="J3668" s="143">
        <v>1965</v>
      </c>
      <c r="K3668" s="147" t="s">
        <v>77</v>
      </c>
      <c r="L3668" s="152"/>
      <c r="M3668" s="57"/>
      <c r="N3668" s="150"/>
      <c r="O3668" s="150"/>
      <c r="P3668" s="150"/>
      <c r="Q3668" s="150"/>
    </row>
    <row r="3669" spans="1:17" ht="15">
      <c r="A3669" s="142">
        <v>45337</v>
      </c>
      <c r="B3669" s="143">
        <f t="shared" si="0"/>
        <v>2</v>
      </c>
      <c r="C3669" s="143">
        <f t="shared" si="1"/>
        <v>2024</v>
      </c>
      <c r="D3669" s="154">
        <v>42136</v>
      </c>
      <c r="E3669" s="145">
        <f t="shared" si="2"/>
        <v>5</v>
      </c>
      <c r="F3669" s="145">
        <f t="shared" si="3"/>
        <v>2015</v>
      </c>
      <c r="G3669" s="153" t="s">
        <v>2769</v>
      </c>
      <c r="H3669" s="143">
        <v>4757</v>
      </c>
      <c r="I3669" s="143">
        <v>8304</v>
      </c>
      <c r="J3669" s="143">
        <v>3349</v>
      </c>
      <c r="K3669" s="147" t="s">
        <v>77</v>
      </c>
      <c r="L3669" s="152"/>
      <c r="M3669" s="57"/>
      <c r="N3669" s="150"/>
      <c r="O3669" s="150"/>
      <c r="P3669" s="150"/>
      <c r="Q3669" s="150"/>
    </row>
    <row r="3670" spans="1:17" ht="15">
      <c r="A3670" s="142">
        <v>45338</v>
      </c>
      <c r="B3670" s="143">
        <f t="shared" si="0"/>
        <v>2</v>
      </c>
      <c r="C3670" s="143">
        <f t="shared" si="1"/>
        <v>2024</v>
      </c>
      <c r="D3670" s="154">
        <v>42136</v>
      </c>
      <c r="E3670" s="145">
        <f t="shared" si="2"/>
        <v>5</v>
      </c>
      <c r="F3670" s="145">
        <f t="shared" si="3"/>
        <v>2015</v>
      </c>
      <c r="G3670" s="153" t="s">
        <v>2770</v>
      </c>
      <c r="H3670" s="143">
        <v>4758</v>
      </c>
      <c r="I3670" s="143">
        <v>8305</v>
      </c>
      <c r="J3670" s="143">
        <v>3699</v>
      </c>
      <c r="K3670" s="147" t="s">
        <v>77</v>
      </c>
      <c r="L3670" s="152"/>
      <c r="M3670" s="57"/>
      <c r="N3670" s="150"/>
      <c r="O3670" s="150"/>
      <c r="P3670" s="150"/>
      <c r="Q3670" s="150"/>
    </row>
    <row r="3671" spans="1:17" ht="15">
      <c r="A3671" s="142">
        <v>45339</v>
      </c>
      <c r="B3671" s="143">
        <f t="shared" si="0"/>
        <v>2</v>
      </c>
      <c r="C3671" s="143">
        <f t="shared" si="1"/>
        <v>2024</v>
      </c>
      <c r="D3671" s="154">
        <v>42136</v>
      </c>
      <c r="E3671" s="145">
        <f t="shared" si="2"/>
        <v>5</v>
      </c>
      <c r="F3671" s="145">
        <f t="shared" si="3"/>
        <v>2015</v>
      </c>
      <c r="G3671" s="153" t="s">
        <v>2771</v>
      </c>
      <c r="H3671" s="143">
        <v>4759</v>
      </c>
      <c r="I3671" s="143">
        <v>8306</v>
      </c>
      <c r="J3671" s="143">
        <v>1649</v>
      </c>
      <c r="K3671" s="147" t="s">
        <v>77</v>
      </c>
      <c r="L3671" s="152"/>
      <c r="M3671" s="57"/>
      <c r="N3671" s="150"/>
      <c r="O3671" s="150"/>
      <c r="P3671" s="150"/>
      <c r="Q3671" s="150"/>
    </row>
    <row r="3672" spans="1:17" ht="15">
      <c r="A3672" s="142">
        <v>45340</v>
      </c>
      <c r="B3672" s="143">
        <f t="shared" si="0"/>
        <v>2</v>
      </c>
      <c r="C3672" s="143">
        <f t="shared" si="1"/>
        <v>2024</v>
      </c>
      <c r="D3672" s="154">
        <v>42136</v>
      </c>
      <c r="E3672" s="145">
        <f t="shared" si="2"/>
        <v>5</v>
      </c>
      <c r="F3672" s="145">
        <f t="shared" si="3"/>
        <v>2015</v>
      </c>
      <c r="G3672" s="153" t="s">
        <v>2772</v>
      </c>
      <c r="H3672" s="143">
        <v>4760</v>
      </c>
      <c r="I3672" s="143">
        <v>8307</v>
      </c>
      <c r="J3672" s="143">
        <v>4899</v>
      </c>
      <c r="K3672" s="147" t="s">
        <v>77</v>
      </c>
      <c r="L3672" s="152"/>
      <c r="M3672" s="57"/>
      <c r="N3672" s="150"/>
      <c r="O3672" s="150"/>
      <c r="P3672" s="150"/>
      <c r="Q3672" s="150"/>
    </row>
    <row r="3673" spans="1:17" ht="15">
      <c r="A3673" s="142">
        <v>45341</v>
      </c>
      <c r="B3673" s="143">
        <f t="shared" si="0"/>
        <v>2</v>
      </c>
      <c r="C3673" s="143">
        <f t="shared" si="1"/>
        <v>2024</v>
      </c>
      <c r="D3673" s="154">
        <v>42136</v>
      </c>
      <c r="E3673" s="145">
        <f t="shared" si="2"/>
        <v>5</v>
      </c>
      <c r="F3673" s="145">
        <f t="shared" si="3"/>
        <v>2015</v>
      </c>
      <c r="G3673" s="153" t="s">
        <v>2773</v>
      </c>
      <c r="H3673" s="143">
        <v>4761</v>
      </c>
      <c r="I3673" s="143">
        <v>8308</v>
      </c>
      <c r="J3673" s="143">
        <v>6659</v>
      </c>
      <c r="K3673" s="147" t="s">
        <v>77</v>
      </c>
      <c r="L3673" s="152"/>
      <c r="M3673" s="57"/>
      <c r="N3673" s="150"/>
      <c r="O3673" s="150"/>
      <c r="P3673" s="150"/>
      <c r="Q3673" s="150"/>
    </row>
    <row r="3674" spans="1:17" ht="15">
      <c r="A3674" s="142">
        <v>45342</v>
      </c>
      <c r="B3674" s="143">
        <f t="shared" si="0"/>
        <v>2</v>
      </c>
      <c r="C3674" s="143">
        <f t="shared" si="1"/>
        <v>2024</v>
      </c>
      <c r="D3674" s="154">
        <v>42136</v>
      </c>
      <c r="E3674" s="145">
        <f t="shared" si="2"/>
        <v>5</v>
      </c>
      <c r="F3674" s="145">
        <f t="shared" si="3"/>
        <v>2015</v>
      </c>
      <c r="G3674" s="153" t="s">
        <v>2774</v>
      </c>
      <c r="H3674" s="143">
        <v>4762</v>
      </c>
      <c r="I3674" s="143">
        <v>8309</v>
      </c>
      <c r="J3674" s="143">
        <v>2299</v>
      </c>
      <c r="K3674" s="147" t="s">
        <v>77</v>
      </c>
      <c r="L3674" s="152"/>
      <c r="M3674" s="57"/>
      <c r="N3674" s="150"/>
      <c r="O3674" s="150"/>
      <c r="P3674" s="150"/>
      <c r="Q3674" s="150"/>
    </row>
    <row r="3675" spans="1:17" ht="15">
      <c r="A3675" s="142">
        <v>45343</v>
      </c>
      <c r="B3675" s="143">
        <f t="shared" si="0"/>
        <v>2</v>
      </c>
      <c r="C3675" s="143">
        <f t="shared" si="1"/>
        <v>2024</v>
      </c>
      <c r="D3675" s="154">
        <v>42136</v>
      </c>
      <c r="E3675" s="145">
        <f t="shared" si="2"/>
        <v>5</v>
      </c>
      <c r="F3675" s="145">
        <f t="shared" si="3"/>
        <v>2015</v>
      </c>
      <c r="G3675" s="146"/>
      <c r="H3675" s="143">
        <v>4763</v>
      </c>
      <c r="I3675" s="143">
        <v>8310</v>
      </c>
      <c r="J3675" s="143">
        <v>1000</v>
      </c>
      <c r="K3675" s="147" t="s">
        <v>77</v>
      </c>
      <c r="L3675" s="152"/>
      <c r="M3675" s="57"/>
      <c r="N3675" s="150"/>
      <c r="O3675" s="150"/>
      <c r="P3675" s="150"/>
      <c r="Q3675" s="150"/>
    </row>
    <row r="3676" spans="1:17" ht="15">
      <c r="A3676" s="142">
        <v>45344</v>
      </c>
      <c r="B3676" s="143">
        <f t="shared" si="0"/>
        <v>2</v>
      </c>
      <c r="C3676" s="143">
        <f t="shared" si="1"/>
        <v>2024</v>
      </c>
      <c r="D3676" s="154">
        <v>42136</v>
      </c>
      <c r="E3676" s="145">
        <f t="shared" si="2"/>
        <v>5</v>
      </c>
      <c r="F3676" s="145">
        <f t="shared" si="3"/>
        <v>2015</v>
      </c>
      <c r="G3676" s="153" t="s">
        <v>2775</v>
      </c>
      <c r="H3676" s="143">
        <v>4764</v>
      </c>
      <c r="I3676" s="143">
        <v>8311</v>
      </c>
      <c r="J3676" s="143">
        <v>1099</v>
      </c>
      <c r="K3676" s="147" t="s">
        <v>77</v>
      </c>
      <c r="L3676" s="152"/>
      <c r="M3676" s="57"/>
      <c r="N3676" s="150"/>
      <c r="O3676" s="150"/>
      <c r="P3676" s="150"/>
      <c r="Q3676" s="150"/>
    </row>
    <row r="3677" spans="1:17" ht="15">
      <c r="A3677" s="142">
        <v>45345</v>
      </c>
      <c r="B3677" s="143">
        <f t="shared" si="0"/>
        <v>2</v>
      </c>
      <c r="C3677" s="143">
        <f t="shared" si="1"/>
        <v>2024</v>
      </c>
      <c r="D3677" s="154">
        <v>42136</v>
      </c>
      <c r="E3677" s="145">
        <f t="shared" si="2"/>
        <v>5</v>
      </c>
      <c r="F3677" s="145">
        <f t="shared" si="3"/>
        <v>2015</v>
      </c>
      <c r="G3677" s="153" t="s">
        <v>2776</v>
      </c>
      <c r="H3677" s="143">
        <v>4766</v>
      </c>
      <c r="I3677" s="143">
        <v>8314</v>
      </c>
      <c r="J3677" s="143">
        <v>2069</v>
      </c>
      <c r="K3677" s="147" t="s">
        <v>77</v>
      </c>
      <c r="L3677" s="152"/>
      <c r="M3677" s="57"/>
      <c r="N3677" s="150"/>
      <c r="O3677" s="150"/>
      <c r="P3677" s="150"/>
      <c r="Q3677" s="150"/>
    </row>
    <row r="3678" spans="1:17" ht="15">
      <c r="A3678" s="142">
        <v>45346</v>
      </c>
      <c r="B3678" s="143">
        <f t="shared" si="0"/>
        <v>2</v>
      </c>
      <c r="C3678" s="143">
        <f t="shared" si="1"/>
        <v>2024</v>
      </c>
      <c r="D3678" s="154">
        <v>42136</v>
      </c>
      <c r="E3678" s="145">
        <f t="shared" si="2"/>
        <v>5</v>
      </c>
      <c r="F3678" s="145">
        <f t="shared" si="3"/>
        <v>2015</v>
      </c>
      <c r="G3678" s="153" t="s">
        <v>2777</v>
      </c>
      <c r="H3678" s="143">
        <v>4767</v>
      </c>
      <c r="I3678" s="143">
        <v>8316</v>
      </c>
      <c r="J3678" s="143">
        <v>3489</v>
      </c>
      <c r="K3678" s="147" t="s">
        <v>77</v>
      </c>
      <c r="L3678" s="152"/>
      <c r="M3678" s="57"/>
      <c r="N3678" s="150"/>
      <c r="O3678" s="150"/>
      <c r="P3678" s="150"/>
      <c r="Q3678" s="150"/>
    </row>
    <row r="3679" spans="1:17" ht="15">
      <c r="A3679" s="142">
        <v>45347</v>
      </c>
      <c r="B3679" s="143">
        <f t="shared" si="0"/>
        <v>2</v>
      </c>
      <c r="C3679" s="143">
        <f t="shared" si="1"/>
        <v>2024</v>
      </c>
      <c r="D3679" s="154">
        <v>42136</v>
      </c>
      <c r="E3679" s="145">
        <f t="shared" si="2"/>
        <v>5</v>
      </c>
      <c r="F3679" s="145">
        <f t="shared" si="3"/>
        <v>2015</v>
      </c>
      <c r="G3679" s="153" t="s">
        <v>942</v>
      </c>
      <c r="H3679" s="143">
        <v>1932</v>
      </c>
      <c r="I3679" s="143">
        <v>8317</v>
      </c>
      <c r="J3679" s="143">
        <v>1590</v>
      </c>
      <c r="K3679" s="147" t="s">
        <v>77</v>
      </c>
      <c r="L3679" s="152"/>
      <c r="M3679" s="57"/>
      <c r="N3679" s="150"/>
      <c r="O3679" s="150"/>
      <c r="P3679" s="150"/>
      <c r="Q3679" s="150"/>
    </row>
    <row r="3680" spans="1:17" ht="15">
      <c r="A3680" s="142">
        <v>45348</v>
      </c>
      <c r="B3680" s="143">
        <f t="shared" si="0"/>
        <v>2</v>
      </c>
      <c r="C3680" s="143">
        <f t="shared" si="1"/>
        <v>2024</v>
      </c>
      <c r="D3680" s="154">
        <v>42136</v>
      </c>
      <c r="E3680" s="145">
        <f t="shared" si="2"/>
        <v>5</v>
      </c>
      <c r="F3680" s="145">
        <f t="shared" si="3"/>
        <v>2015</v>
      </c>
      <c r="G3680" s="153" t="s">
        <v>2778</v>
      </c>
      <c r="H3680" s="143">
        <v>4768</v>
      </c>
      <c r="I3680" s="143">
        <v>8319</v>
      </c>
      <c r="J3680" s="143">
        <v>2299</v>
      </c>
      <c r="K3680" s="147" t="s">
        <v>77</v>
      </c>
      <c r="L3680" s="152"/>
      <c r="M3680" s="57"/>
      <c r="N3680" s="150"/>
      <c r="O3680" s="150"/>
      <c r="P3680" s="150"/>
      <c r="Q3680" s="150"/>
    </row>
    <row r="3681" spans="1:17" ht="15">
      <c r="A3681" s="142">
        <v>45349</v>
      </c>
      <c r="B3681" s="143">
        <f t="shared" si="0"/>
        <v>2</v>
      </c>
      <c r="C3681" s="143">
        <f t="shared" si="1"/>
        <v>2024</v>
      </c>
      <c r="D3681" s="154">
        <v>42136</v>
      </c>
      <c r="E3681" s="145">
        <f t="shared" si="2"/>
        <v>5</v>
      </c>
      <c r="F3681" s="145">
        <f t="shared" si="3"/>
        <v>2015</v>
      </c>
      <c r="G3681" s="153" t="s">
        <v>2643</v>
      </c>
      <c r="H3681" s="143">
        <v>4564</v>
      </c>
      <c r="I3681" s="143">
        <v>8324</v>
      </c>
      <c r="J3681" s="143">
        <v>5274</v>
      </c>
      <c r="K3681" s="147" t="s">
        <v>77</v>
      </c>
      <c r="L3681" s="152"/>
      <c r="M3681" s="57"/>
      <c r="N3681" s="150"/>
      <c r="O3681" s="150"/>
      <c r="P3681" s="150"/>
      <c r="Q3681" s="150"/>
    </row>
    <row r="3682" spans="1:17" ht="15">
      <c r="A3682" s="142">
        <v>45350</v>
      </c>
      <c r="B3682" s="143">
        <f t="shared" si="0"/>
        <v>2</v>
      </c>
      <c r="C3682" s="143">
        <f t="shared" si="1"/>
        <v>2024</v>
      </c>
      <c r="D3682" s="154">
        <v>42136</v>
      </c>
      <c r="E3682" s="145">
        <f t="shared" si="2"/>
        <v>5</v>
      </c>
      <c r="F3682" s="145">
        <f t="shared" si="3"/>
        <v>2015</v>
      </c>
      <c r="G3682" s="153" t="s">
        <v>2779</v>
      </c>
      <c r="H3682" s="143">
        <v>4769</v>
      </c>
      <c r="I3682" s="143">
        <v>8325</v>
      </c>
      <c r="J3682" s="143">
        <v>3119</v>
      </c>
      <c r="K3682" s="147" t="s">
        <v>77</v>
      </c>
      <c r="L3682" s="152"/>
      <c r="M3682" s="57"/>
      <c r="N3682" s="150"/>
      <c r="O3682" s="150"/>
      <c r="P3682" s="150"/>
      <c r="Q3682" s="150"/>
    </row>
    <row r="3683" spans="1:17" ht="15">
      <c r="A3683" s="142">
        <v>45351</v>
      </c>
      <c r="B3683" s="143">
        <f t="shared" si="0"/>
        <v>2</v>
      </c>
      <c r="C3683" s="143">
        <f t="shared" si="1"/>
        <v>2024</v>
      </c>
      <c r="D3683" s="154">
        <v>42136</v>
      </c>
      <c r="E3683" s="145">
        <f t="shared" si="2"/>
        <v>5</v>
      </c>
      <c r="F3683" s="145">
        <f t="shared" si="3"/>
        <v>2015</v>
      </c>
      <c r="G3683" s="153" t="s">
        <v>2780</v>
      </c>
      <c r="H3683" s="143">
        <v>4770</v>
      </c>
      <c r="I3683" s="143">
        <v>8326</v>
      </c>
      <c r="J3683" s="143">
        <v>1349</v>
      </c>
      <c r="K3683" s="147" t="s">
        <v>77</v>
      </c>
      <c r="L3683" s="152"/>
      <c r="M3683" s="57"/>
      <c r="N3683" s="150"/>
      <c r="O3683" s="150"/>
      <c r="P3683" s="150"/>
      <c r="Q3683" s="150"/>
    </row>
    <row r="3684" spans="1:17" ht="15">
      <c r="A3684" s="142">
        <v>45352</v>
      </c>
      <c r="B3684" s="143">
        <f t="shared" si="0"/>
        <v>3</v>
      </c>
      <c r="C3684" s="143">
        <f t="shared" si="1"/>
        <v>2024</v>
      </c>
      <c r="D3684" s="154">
        <v>42136</v>
      </c>
      <c r="E3684" s="145">
        <f t="shared" si="2"/>
        <v>5</v>
      </c>
      <c r="F3684" s="145">
        <f t="shared" si="3"/>
        <v>2015</v>
      </c>
      <c r="G3684" s="146"/>
      <c r="H3684" s="143">
        <v>3716</v>
      </c>
      <c r="I3684" s="143">
        <v>8328</v>
      </c>
      <c r="J3684" s="143">
        <v>1000</v>
      </c>
      <c r="K3684" s="147" t="s">
        <v>77</v>
      </c>
      <c r="L3684" s="152"/>
      <c r="M3684" s="57"/>
      <c r="N3684" s="150"/>
      <c r="O3684" s="150"/>
      <c r="P3684" s="150"/>
      <c r="Q3684" s="150"/>
    </row>
    <row r="3685" spans="1:17" ht="15">
      <c r="A3685" s="142">
        <v>45353</v>
      </c>
      <c r="B3685" s="143">
        <f t="shared" si="0"/>
        <v>3</v>
      </c>
      <c r="C3685" s="143">
        <f t="shared" si="1"/>
        <v>2024</v>
      </c>
      <c r="D3685" s="154">
        <v>42136</v>
      </c>
      <c r="E3685" s="145">
        <f t="shared" si="2"/>
        <v>5</v>
      </c>
      <c r="F3685" s="145">
        <f t="shared" si="3"/>
        <v>2015</v>
      </c>
      <c r="G3685" s="153" t="s">
        <v>2781</v>
      </c>
      <c r="H3685" s="143">
        <v>4771</v>
      </c>
      <c r="I3685" s="143">
        <v>8329</v>
      </c>
      <c r="J3685" s="143">
        <v>3199</v>
      </c>
      <c r="K3685" s="147" t="s">
        <v>77</v>
      </c>
      <c r="L3685" s="152"/>
      <c r="M3685" s="57"/>
      <c r="N3685" s="150"/>
      <c r="O3685" s="150"/>
      <c r="P3685" s="150"/>
      <c r="Q3685" s="150"/>
    </row>
    <row r="3686" spans="1:17" ht="15">
      <c r="A3686" s="142">
        <v>45354</v>
      </c>
      <c r="B3686" s="143">
        <f t="shared" si="0"/>
        <v>3</v>
      </c>
      <c r="C3686" s="143">
        <f t="shared" si="1"/>
        <v>2024</v>
      </c>
      <c r="D3686" s="154">
        <v>42136</v>
      </c>
      <c r="E3686" s="145">
        <f t="shared" si="2"/>
        <v>5</v>
      </c>
      <c r="F3686" s="145">
        <f t="shared" si="3"/>
        <v>2015</v>
      </c>
      <c r="G3686" s="153" t="s">
        <v>2782</v>
      </c>
      <c r="H3686" s="143">
        <v>4773</v>
      </c>
      <c r="I3686" s="143">
        <v>8331</v>
      </c>
      <c r="J3686" s="143">
        <v>4669</v>
      </c>
      <c r="K3686" s="147" t="s">
        <v>77</v>
      </c>
      <c r="L3686" s="152"/>
      <c r="M3686" s="57"/>
      <c r="N3686" s="150"/>
      <c r="O3686" s="150"/>
      <c r="P3686" s="150"/>
      <c r="Q3686" s="150"/>
    </row>
    <row r="3687" spans="1:17" ht="15">
      <c r="A3687" s="142">
        <v>45355</v>
      </c>
      <c r="B3687" s="143">
        <f t="shared" si="0"/>
        <v>3</v>
      </c>
      <c r="C3687" s="143">
        <f t="shared" si="1"/>
        <v>2024</v>
      </c>
      <c r="D3687" s="154">
        <v>42136</v>
      </c>
      <c r="E3687" s="145">
        <f t="shared" si="2"/>
        <v>5</v>
      </c>
      <c r="F3687" s="145">
        <f t="shared" si="3"/>
        <v>2015</v>
      </c>
      <c r="G3687" s="153" t="s">
        <v>2783</v>
      </c>
      <c r="H3687" s="143">
        <v>4774</v>
      </c>
      <c r="I3687" s="143">
        <v>8332</v>
      </c>
      <c r="J3687" s="143">
        <v>1280</v>
      </c>
      <c r="K3687" s="147" t="s">
        <v>77</v>
      </c>
      <c r="L3687" s="152"/>
      <c r="M3687" s="57"/>
      <c r="N3687" s="150"/>
      <c r="O3687" s="150"/>
      <c r="P3687" s="150"/>
      <c r="Q3687" s="150"/>
    </row>
    <row r="3688" spans="1:17" ht="15">
      <c r="A3688" s="142">
        <v>45356</v>
      </c>
      <c r="B3688" s="143">
        <f t="shared" si="0"/>
        <v>3</v>
      </c>
      <c r="C3688" s="143">
        <f t="shared" si="1"/>
        <v>2024</v>
      </c>
      <c r="D3688" s="154">
        <v>42137</v>
      </c>
      <c r="E3688" s="145">
        <f t="shared" si="2"/>
        <v>5</v>
      </c>
      <c r="F3688" s="145">
        <f t="shared" si="3"/>
        <v>2015</v>
      </c>
      <c r="G3688" s="153" t="s">
        <v>2784</v>
      </c>
      <c r="H3688" s="143">
        <v>4777</v>
      </c>
      <c r="I3688" s="143">
        <v>8337</v>
      </c>
      <c r="J3688" s="143">
        <v>2309</v>
      </c>
      <c r="K3688" s="147" t="s">
        <v>77</v>
      </c>
      <c r="L3688" s="152"/>
      <c r="M3688" s="57"/>
      <c r="N3688" s="150"/>
      <c r="O3688" s="150"/>
      <c r="P3688" s="150"/>
      <c r="Q3688" s="150"/>
    </row>
    <row r="3689" spans="1:17" ht="15">
      <c r="A3689" s="142">
        <v>45357</v>
      </c>
      <c r="B3689" s="143">
        <f t="shared" si="0"/>
        <v>3</v>
      </c>
      <c r="C3689" s="143">
        <f t="shared" si="1"/>
        <v>2024</v>
      </c>
      <c r="D3689" s="154">
        <v>42137</v>
      </c>
      <c r="E3689" s="145">
        <f t="shared" si="2"/>
        <v>5</v>
      </c>
      <c r="F3689" s="145">
        <f t="shared" si="3"/>
        <v>2015</v>
      </c>
      <c r="G3689" s="153" t="s">
        <v>2785</v>
      </c>
      <c r="H3689" s="143">
        <v>4778</v>
      </c>
      <c r="I3689" s="143">
        <v>8338</v>
      </c>
      <c r="J3689" s="143">
        <v>2299</v>
      </c>
      <c r="K3689" s="147" t="s">
        <v>77</v>
      </c>
      <c r="L3689" s="152"/>
      <c r="M3689" s="57"/>
      <c r="N3689" s="150"/>
      <c r="O3689" s="150"/>
      <c r="P3689" s="150"/>
      <c r="Q3689" s="150"/>
    </row>
    <row r="3690" spans="1:17" ht="15">
      <c r="A3690" s="142">
        <v>45358</v>
      </c>
      <c r="B3690" s="143">
        <f t="shared" si="0"/>
        <v>3</v>
      </c>
      <c r="C3690" s="143">
        <f t="shared" si="1"/>
        <v>2024</v>
      </c>
      <c r="D3690" s="154">
        <v>42137</v>
      </c>
      <c r="E3690" s="145">
        <f t="shared" si="2"/>
        <v>5</v>
      </c>
      <c r="F3690" s="145">
        <f t="shared" si="3"/>
        <v>2015</v>
      </c>
      <c r="G3690" s="153" t="s">
        <v>2786</v>
      </c>
      <c r="H3690" s="143">
        <v>4779</v>
      </c>
      <c r="I3690" s="143">
        <v>8341</v>
      </c>
      <c r="J3690" s="143">
        <v>1999</v>
      </c>
      <c r="K3690" s="147" t="s">
        <v>77</v>
      </c>
      <c r="L3690" s="152"/>
      <c r="M3690" s="57"/>
      <c r="N3690" s="150"/>
      <c r="O3690" s="150"/>
      <c r="P3690" s="150"/>
      <c r="Q3690" s="150"/>
    </row>
    <row r="3691" spans="1:17" ht="15">
      <c r="A3691" s="142">
        <v>45359</v>
      </c>
      <c r="B3691" s="143">
        <f t="shared" si="0"/>
        <v>3</v>
      </c>
      <c r="C3691" s="143">
        <f t="shared" si="1"/>
        <v>2024</v>
      </c>
      <c r="D3691" s="154">
        <v>42137</v>
      </c>
      <c r="E3691" s="145">
        <f t="shared" si="2"/>
        <v>5</v>
      </c>
      <c r="F3691" s="145">
        <f t="shared" si="3"/>
        <v>2015</v>
      </c>
      <c r="G3691" s="146"/>
      <c r="H3691" s="143">
        <v>4780</v>
      </c>
      <c r="I3691" s="143">
        <v>8342</v>
      </c>
      <c r="J3691" s="143">
        <v>1000</v>
      </c>
      <c r="K3691" s="147" t="s">
        <v>77</v>
      </c>
      <c r="L3691" s="152"/>
      <c r="M3691" s="57"/>
      <c r="N3691" s="150"/>
      <c r="O3691" s="150"/>
      <c r="P3691" s="150"/>
      <c r="Q3691" s="150"/>
    </row>
    <row r="3692" spans="1:17" ht="15">
      <c r="A3692" s="142">
        <v>45360</v>
      </c>
      <c r="B3692" s="143">
        <f t="shared" si="0"/>
        <v>3</v>
      </c>
      <c r="C3692" s="143">
        <f t="shared" si="1"/>
        <v>2024</v>
      </c>
      <c r="D3692" s="154">
        <v>42137</v>
      </c>
      <c r="E3692" s="145">
        <f t="shared" si="2"/>
        <v>5</v>
      </c>
      <c r="F3692" s="145">
        <f t="shared" si="3"/>
        <v>2015</v>
      </c>
      <c r="G3692" s="146"/>
      <c r="H3692" s="143">
        <v>4781</v>
      </c>
      <c r="I3692" s="143">
        <v>8344</v>
      </c>
      <c r="J3692" s="143">
        <v>2899</v>
      </c>
      <c r="K3692" s="147" t="s">
        <v>77</v>
      </c>
      <c r="L3692" s="152"/>
      <c r="M3692" s="57"/>
      <c r="N3692" s="150"/>
      <c r="O3692" s="150"/>
      <c r="P3692" s="150"/>
      <c r="Q3692" s="150"/>
    </row>
    <row r="3693" spans="1:17" ht="15">
      <c r="A3693" s="142">
        <v>45361</v>
      </c>
      <c r="B3693" s="143">
        <f t="shared" si="0"/>
        <v>3</v>
      </c>
      <c r="C3693" s="143">
        <f t="shared" si="1"/>
        <v>2024</v>
      </c>
      <c r="D3693" s="154">
        <v>42137</v>
      </c>
      <c r="E3693" s="145">
        <f t="shared" si="2"/>
        <v>5</v>
      </c>
      <c r="F3693" s="145">
        <f t="shared" si="3"/>
        <v>2015</v>
      </c>
      <c r="G3693" s="153" t="s">
        <v>2460</v>
      </c>
      <c r="H3693" s="143">
        <v>1428</v>
      </c>
      <c r="I3693" s="143">
        <v>8346</v>
      </c>
      <c r="J3693" s="143">
        <v>2685</v>
      </c>
      <c r="K3693" s="147" t="s">
        <v>77</v>
      </c>
      <c r="L3693" s="152"/>
      <c r="M3693" s="57"/>
      <c r="N3693" s="150"/>
      <c r="O3693" s="150"/>
      <c r="P3693" s="150"/>
      <c r="Q3693" s="150"/>
    </row>
    <row r="3694" spans="1:17" ht="15">
      <c r="A3694" s="142">
        <v>45362</v>
      </c>
      <c r="B3694" s="143">
        <f t="shared" si="0"/>
        <v>3</v>
      </c>
      <c r="C3694" s="143">
        <f t="shared" si="1"/>
        <v>2024</v>
      </c>
      <c r="D3694" s="154">
        <v>42137</v>
      </c>
      <c r="E3694" s="145">
        <f t="shared" si="2"/>
        <v>5</v>
      </c>
      <c r="F3694" s="145">
        <f t="shared" si="3"/>
        <v>2015</v>
      </c>
      <c r="G3694" s="153" t="s">
        <v>2787</v>
      </c>
      <c r="H3694" s="143">
        <v>4782</v>
      </c>
      <c r="I3694" s="143">
        <v>8347</v>
      </c>
      <c r="J3694" s="143">
        <v>2549</v>
      </c>
      <c r="K3694" s="147" t="s">
        <v>77</v>
      </c>
      <c r="L3694" s="152"/>
      <c r="M3694" s="57"/>
      <c r="N3694" s="150"/>
      <c r="O3694" s="150"/>
      <c r="P3694" s="150"/>
      <c r="Q3694" s="150"/>
    </row>
    <row r="3695" spans="1:17" ht="15">
      <c r="A3695" s="142">
        <v>45363</v>
      </c>
      <c r="B3695" s="143">
        <f t="shared" si="0"/>
        <v>3</v>
      </c>
      <c r="C3695" s="143">
        <f t="shared" si="1"/>
        <v>2024</v>
      </c>
      <c r="D3695" s="154">
        <v>42137</v>
      </c>
      <c r="E3695" s="145">
        <f t="shared" si="2"/>
        <v>5</v>
      </c>
      <c r="F3695" s="145">
        <f t="shared" si="3"/>
        <v>2015</v>
      </c>
      <c r="G3695" s="146"/>
      <c r="H3695" s="143">
        <v>4001</v>
      </c>
      <c r="I3695" s="143">
        <v>8348</v>
      </c>
      <c r="J3695" s="143">
        <v>1000</v>
      </c>
      <c r="K3695" s="147" t="s">
        <v>77</v>
      </c>
      <c r="L3695" s="152"/>
      <c r="M3695" s="57"/>
      <c r="N3695" s="150"/>
      <c r="O3695" s="150"/>
      <c r="P3695" s="150"/>
      <c r="Q3695" s="150"/>
    </row>
    <row r="3696" spans="1:17" ht="15">
      <c r="A3696" s="142">
        <v>45364</v>
      </c>
      <c r="B3696" s="143">
        <f t="shared" si="0"/>
        <v>3</v>
      </c>
      <c r="C3696" s="143">
        <f t="shared" si="1"/>
        <v>2024</v>
      </c>
      <c r="D3696" s="154">
        <v>42137</v>
      </c>
      <c r="E3696" s="145">
        <f t="shared" si="2"/>
        <v>5</v>
      </c>
      <c r="F3696" s="145">
        <f t="shared" si="3"/>
        <v>2015</v>
      </c>
      <c r="G3696" s="153" t="s">
        <v>2788</v>
      </c>
      <c r="H3696" s="143">
        <v>4783</v>
      </c>
      <c r="I3696" s="143">
        <v>8351</v>
      </c>
      <c r="J3696" s="143">
        <v>1599</v>
      </c>
      <c r="K3696" s="147" t="s">
        <v>77</v>
      </c>
      <c r="L3696" s="152"/>
      <c r="M3696" s="57"/>
      <c r="N3696" s="150"/>
      <c r="O3696" s="150"/>
      <c r="P3696" s="150"/>
      <c r="Q3696" s="150"/>
    </row>
    <row r="3697" spans="1:17" ht="15">
      <c r="A3697" s="142">
        <v>45365</v>
      </c>
      <c r="B3697" s="143">
        <f t="shared" si="0"/>
        <v>3</v>
      </c>
      <c r="C3697" s="143">
        <f t="shared" si="1"/>
        <v>2024</v>
      </c>
      <c r="D3697" s="154">
        <v>42137</v>
      </c>
      <c r="E3697" s="145">
        <f t="shared" si="2"/>
        <v>5</v>
      </c>
      <c r="F3697" s="145">
        <f t="shared" si="3"/>
        <v>2015</v>
      </c>
      <c r="G3697" s="153" t="s">
        <v>2789</v>
      </c>
      <c r="H3697" s="143">
        <v>4785</v>
      </c>
      <c r="I3697" s="143">
        <v>8354</v>
      </c>
      <c r="J3697" s="143">
        <v>1850</v>
      </c>
      <c r="K3697" s="147" t="s">
        <v>77</v>
      </c>
      <c r="L3697" s="152"/>
      <c r="M3697" s="57"/>
      <c r="N3697" s="150"/>
      <c r="O3697" s="150"/>
      <c r="P3697" s="150"/>
      <c r="Q3697" s="150"/>
    </row>
    <row r="3698" spans="1:17" ht="15">
      <c r="A3698" s="142">
        <v>45366</v>
      </c>
      <c r="B3698" s="143">
        <f t="shared" si="0"/>
        <v>3</v>
      </c>
      <c r="C3698" s="143">
        <f t="shared" si="1"/>
        <v>2024</v>
      </c>
      <c r="D3698" s="154">
        <v>42137</v>
      </c>
      <c r="E3698" s="145">
        <f t="shared" si="2"/>
        <v>5</v>
      </c>
      <c r="F3698" s="145">
        <f t="shared" si="3"/>
        <v>2015</v>
      </c>
      <c r="G3698" s="153" t="s">
        <v>2790</v>
      </c>
      <c r="H3698" s="143">
        <v>4786</v>
      </c>
      <c r="I3698" s="143">
        <v>8355</v>
      </c>
      <c r="J3698" s="143">
        <v>1649</v>
      </c>
      <c r="K3698" s="147" t="s">
        <v>77</v>
      </c>
      <c r="L3698" s="152"/>
      <c r="M3698" s="57"/>
      <c r="N3698" s="150"/>
      <c r="O3698" s="150"/>
      <c r="P3698" s="150"/>
      <c r="Q3698" s="150"/>
    </row>
    <row r="3699" spans="1:17" ht="15">
      <c r="A3699" s="142">
        <v>45367</v>
      </c>
      <c r="B3699" s="143">
        <f t="shared" si="0"/>
        <v>3</v>
      </c>
      <c r="C3699" s="143">
        <f t="shared" si="1"/>
        <v>2024</v>
      </c>
      <c r="D3699" s="154">
        <v>42137</v>
      </c>
      <c r="E3699" s="145">
        <f t="shared" si="2"/>
        <v>5</v>
      </c>
      <c r="F3699" s="145">
        <f t="shared" si="3"/>
        <v>2015</v>
      </c>
      <c r="G3699" s="146"/>
      <c r="H3699" s="143">
        <v>4787</v>
      </c>
      <c r="I3699" s="143">
        <v>8356</v>
      </c>
      <c r="J3699" s="143">
        <v>1000</v>
      </c>
      <c r="K3699" s="147" t="s">
        <v>77</v>
      </c>
      <c r="L3699" s="152"/>
      <c r="M3699" s="57"/>
      <c r="N3699" s="150"/>
      <c r="O3699" s="150"/>
      <c r="P3699" s="150"/>
      <c r="Q3699" s="150"/>
    </row>
    <row r="3700" spans="1:17" ht="15">
      <c r="A3700" s="142">
        <v>45368</v>
      </c>
      <c r="B3700" s="143">
        <f t="shared" si="0"/>
        <v>3</v>
      </c>
      <c r="C3700" s="143">
        <f t="shared" si="1"/>
        <v>2024</v>
      </c>
      <c r="D3700" s="154">
        <v>42137</v>
      </c>
      <c r="E3700" s="145">
        <f t="shared" si="2"/>
        <v>5</v>
      </c>
      <c r="F3700" s="145">
        <f t="shared" si="3"/>
        <v>2015</v>
      </c>
      <c r="G3700" s="153" t="s">
        <v>2791</v>
      </c>
      <c r="H3700" s="143">
        <v>4789</v>
      </c>
      <c r="I3700" s="143">
        <v>8360</v>
      </c>
      <c r="J3700" s="143">
        <v>1649</v>
      </c>
      <c r="K3700" s="147" t="s">
        <v>77</v>
      </c>
      <c r="L3700" s="152"/>
      <c r="M3700" s="57"/>
      <c r="N3700" s="150"/>
      <c r="O3700" s="150"/>
      <c r="P3700" s="150"/>
      <c r="Q3700" s="150"/>
    </row>
    <row r="3701" spans="1:17" ht="15">
      <c r="A3701" s="142">
        <v>45369</v>
      </c>
      <c r="B3701" s="143">
        <f t="shared" si="0"/>
        <v>3</v>
      </c>
      <c r="C3701" s="143">
        <f t="shared" si="1"/>
        <v>2024</v>
      </c>
      <c r="D3701" s="154">
        <v>42138</v>
      </c>
      <c r="E3701" s="145">
        <f t="shared" si="2"/>
        <v>5</v>
      </c>
      <c r="F3701" s="145">
        <f t="shared" si="3"/>
        <v>2015</v>
      </c>
      <c r="G3701" s="153" t="s">
        <v>1282</v>
      </c>
      <c r="H3701" s="143">
        <v>2353</v>
      </c>
      <c r="I3701" s="143">
        <v>8363</v>
      </c>
      <c r="J3701" s="143">
        <v>4280</v>
      </c>
      <c r="K3701" s="147" t="s">
        <v>77</v>
      </c>
      <c r="L3701" s="152"/>
      <c r="M3701" s="57"/>
      <c r="N3701" s="150"/>
      <c r="O3701" s="150"/>
      <c r="P3701" s="150"/>
      <c r="Q3701" s="150"/>
    </row>
    <row r="3702" spans="1:17" ht="15">
      <c r="A3702" s="142">
        <v>45370</v>
      </c>
      <c r="B3702" s="143">
        <f t="shared" si="0"/>
        <v>3</v>
      </c>
      <c r="C3702" s="143">
        <f t="shared" si="1"/>
        <v>2024</v>
      </c>
      <c r="D3702" s="154">
        <v>42138</v>
      </c>
      <c r="E3702" s="145">
        <f t="shared" si="2"/>
        <v>5</v>
      </c>
      <c r="F3702" s="145">
        <f t="shared" si="3"/>
        <v>2015</v>
      </c>
      <c r="G3702" s="153" t="s">
        <v>2792</v>
      </c>
      <c r="H3702" s="143">
        <v>4790</v>
      </c>
      <c r="I3702" s="143">
        <v>8365</v>
      </c>
      <c r="J3702" s="143">
        <v>2799</v>
      </c>
      <c r="K3702" s="147" t="s">
        <v>77</v>
      </c>
      <c r="L3702" s="152"/>
      <c r="M3702" s="57"/>
      <c r="N3702" s="150"/>
      <c r="O3702" s="150"/>
      <c r="P3702" s="150"/>
      <c r="Q3702" s="150"/>
    </row>
    <row r="3703" spans="1:17" ht="15">
      <c r="A3703" s="142">
        <v>45371</v>
      </c>
      <c r="B3703" s="143">
        <f t="shared" si="0"/>
        <v>3</v>
      </c>
      <c r="C3703" s="143">
        <f t="shared" si="1"/>
        <v>2024</v>
      </c>
      <c r="D3703" s="154">
        <v>42138</v>
      </c>
      <c r="E3703" s="145">
        <f t="shared" si="2"/>
        <v>5</v>
      </c>
      <c r="F3703" s="145">
        <f t="shared" si="3"/>
        <v>2015</v>
      </c>
      <c r="G3703" s="153" t="s">
        <v>1474</v>
      </c>
      <c r="H3703" s="143">
        <v>2613</v>
      </c>
      <c r="I3703" s="143">
        <v>8366</v>
      </c>
      <c r="J3703" s="143">
        <v>2899</v>
      </c>
      <c r="K3703" s="147" t="s">
        <v>77</v>
      </c>
      <c r="L3703" s="152"/>
      <c r="M3703" s="57"/>
      <c r="N3703" s="150"/>
      <c r="O3703" s="150"/>
      <c r="P3703" s="150"/>
      <c r="Q3703" s="150"/>
    </row>
    <row r="3704" spans="1:17" ht="15">
      <c r="A3704" s="142">
        <v>45372</v>
      </c>
      <c r="B3704" s="143">
        <f t="shared" si="0"/>
        <v>3</v>
      </c>
      <c r="C3704" s="143">
        <f t="shared" si="1"/>
        <v>2024</v>
      </c>
      <c r="D3704" s="154">
        <v>42138</v>
      </c>
      <c r="E3704" s="145">
        <f t="shared" si="2"/>
        <v>5</v>
      </c>
      <c r="F3704" s="145">
        <f t="shared" si="3"/>
        <v>2015</v>
      </c>
      <c r="G3704" s="146"/>
      <c r="H3704" s="143">
        <v>3199</v>
      </c>
      <c r="I3704" s="143">
        <v>8367</v>
      </c>
      <c r="J3704" s="143">
        <v>1000</v>
      </c>
      <c r="K3704" s="147" t="s">
        <v>77</v>
      </c>
      <c r="L3704" s="152"/>
      <c r="M3704" s="57"/>
      <c r="N3704" s="150"/>
      <c r="O3704" s="150"/>
      <c r="P3704" s="150"/>
      <c r="Q3704" s="150"/>
    </row>
    <row r="3705" spans="1:17" ht="15">
      <c r="A3705" s="142">
        <v>45373</v>
      </c>
      <c r="B3705" s="143">
        <f t="shared" si="0"/>
        <v>3</v>
      </c>
      <c r="C3705" s="143">
        <f t="shared" si="1"/>
        <v>2024</v>
      </c>
      <c r="D3705" s="154">
        <v>42138</v>
      </c>
      <c r="E3705" s="145">
        <f t="shared" si="2"/>
        <v>5</v>
      </c>
      <c r="F3705" s="145">
        <f t="shared" si="3"/>
        <v>2015</v>
      </c>
      <c r="G3705" s="146"/>
      <c r="H3705" s="143">
        <v>2999</v>
      </c>
      <c r="I3705" s="143">
        <v>8368</v>
      </c>
      <c r="J3705" s="143">
        <v>2500</v>
      </c>
      <c r="K3705" s="147" t="s">
        <v>77</v>
      </c>
      <c r="L3705" s="152"/>
      <c r="M3705" s="57"/>
      <c r="N3705" s="150"/>
      <c r="O3705" s="150"/>
      <c r="P3705" s="150"/>
      <c r="Q3705" s="150"/>
    </row>
    <row r="3706" spans="1:17" ht="15">
      <c r="A3706" s="142">
        <v>45374</v>
      </c>
      <c r="B3706" s="143">
        <f t="shared" si="0"/>
        <v>3</v>
      </c>
      <c r="C3706" s="143">
        <f t="shared" si="1"/>
        <v>2024</v>
      </c>
      <c r="D3706" s="154">
        <v>42138</v>
      </c>
      <c r="E3706" s="145">
        <f t="shared" si="2"/>
        <v>5</v>
      </c>
      <c r="F3706" s="145">
        <f t="shared" si="3"/>
        <v>2015</v>
      </c>
      <c r="G3706" s="153" t="s">
        <v>2793</v>
      </c>
      <c r="H3706" s="143">
        <v>4791</v>
      </c>
      <c r="I3706" s="143">
        <v>8369</v>
      </c>
      <c r="J3706" s="143">
        <v>2899</v>
      </c>
      <c r="K3706" s="147" t="s">
        <v>77</v>
      </c>
      <c r="L3706" s="152"/>
      <c r="M3706" s="57"/>
      <c r="N3706" s="150"/>
      <c r="O3706" s="150"/>
      <c r="P3706" s="150"/>
      <c r="Q3706" s="150"/>
    </row>
    <row r="3707" spans="1:17" ht="15">
      <c r="A3707" s="142">
        <v>45375</v>
      </c>
      <c r="B3707" s="143">
        <f t="shared" si="0"/>
        <v>3</v>
      </c>
      <c r="C3707" s="143">
        <f t="shared" si="1"/>
        <v>2024</v>
      </c>
      <c r="D3707" s="154">
        <v>42138</v>
      </c>
      <c r="E3707" s="145">
        <f t="shared" si="2"/>
        <v>5</v>
      </c>
      <c r="F3707" s="145">
        <f t="shared" si="3"/>
        <v>2015</v>
      </c>
      <c r="G3707" s="146"/>
      <c r="H3707" s="143">
        <v>3178</v>
      </c>
      <c r="I3707" s="143">
        <v>8370</v>
      </c>
      <c r="J3707" s="143">
        <v>5000</v>
      </c>
      <c r="K3707" s="147" t="s">
        <v>77</v>
      </c>
      <c r="L3707" s="152"/>
      <c r="M3707" s="57"/>
      <c r="N3707" s="150"/>
      <c r="O3707" s="150"/>
      <c r="P3707" s="150"/>
      <c r="Q3707" s="150"/>
    </row>
    <row r="3708" spans="1:17" ht="15">
      <c r="A3708" s="142">
        <v>45376</v>
      </c>
      <c r="B3708" s="143">
        <f t="shared" si="0"/>
        <v>3</v>
      </c>
      <c r="C3708" s="143">
        <f t="shared" si="1"/>
        <v>2024</v>
      </c>
      <c r="D3708" s="154">
        <v>42138</v>
      </c>
      <c r="E3708" s="145">
        <f t="shared" si="2"/>
        <v>5</v>
      </c>
      <c r="F3708" s="145">
        <f t="shared" si="3"/>
        <v>2015</v>
      </c>
      <c r="G3708" s="153" t="s">
        <v>2794</v>
      </c>
      <c r="H3708" s="143">
        <v>4792</v>
      </c>
      <c r="I3708" s="143">
        <v>8371</v>
      </c>
      <c r="J3708" s="143">
        <v>1999</v>
      </c>
      <c r="K3708" s="147" t="s">
        <v>77</v>
      </c>
      <c r="L3708" s="152"/>
      <c r="M3708" s="57"/>
      <c r="N3708" s="150"/>
      <c r="O3708" s="150"/>
      <c r="P3708" s="150"/>
      <c r="Q3708" s="150"/>
    </row>
    <row r="3709" spans="1:17" ht="15">
      <c r="A3709" s="142">
        <v>45377</v>
      </c>
      <c r="B3709" s="143">
        <f t="shared" si="0"/>
        <v>3</v>
      </c>
      <c r="C3709" s="143">
        <f t="shared" si="1"/>
        <v>2024</v>
      </c>
      <c r="D3709" s="154">
        <v>42138</v>
      </c>
      <c r="E3709" s="145">
        <f t="shared" si="2"/>
        <v>5</v>
      </c>
      <c r="F3709" s="145">
        <f t="shared" si="3"/>
        <v>2015</v>
      </c>
      <c r="G3709" s="153" t="s">
        <v>2795</v>
      </c>
      <c r="H3709" s="143">
        <v>518</v>
      </c>
      <c r="I3709" s="143">
        <v>8376</v>
      </c>
      <c r="J3709" s="143">
        <v>5248</v>
      </c>
      <c r="K3709" s="147" t="s">
        <v>77</v>
      </c>
      <c r="L3709" s="152"/>
      <c r="M3709" s="57"/>
      <c r="N3709" s="150"/>
      <c r="O3709" s="150"/>
      <c r="P3709" s="150"/>
      <c r="Q3709" s="150"/>
    </row>
    <row r="3710" spans="1:17" ht="15">
      <c r="A3710" s="142">
        <v>45378</v>
      </c>
      <c r="B3710" s="143">
        <f t="shared" si="0"/>
        <v>3</v>
      </c>
      <c r="C3710" s="143">
        <f t="shared" si="1"/>
        <v>2024</v>
      </c>
      <c r="D3710" s="154">
        <v>42797</v>
      </c>
      <c r="E3710" s="145">
        <f t="shared" si="2"/>
        <v>3</v>
      </c>
      <c r="F3710" s="145">
        <f t="shared" si="3"/>
        <v>2017</v>
      </c>
      <c r="G3710" s="153" t="s">
        <v>2796</v>
      </c>
      <c r="H3710" s="143">
        <v>51182</v>
      </c>
      <c r="I3710" s="143">
        <v>2400715</v>
      </c>
      <c r="J3710" s="143">
        <v>1395</v>
      </c>
      <c r="K3710" s="147" t="s">
        <v>77</v>
      </c>
      <c r="L3710" s="152"/>
      <c r="M3710" s="57"/>
      <c r="N3710" s="150"/>
      <c r="O3710" s="150"/>
      <c r="P3710" s="150"/>
      <c r="Q3710" s="150"/>
    </row>
    <row r="3711" spans="1:17" ht="15">
      <c r="A3711" s="142">
        <v>45379</v>
      </c>
      <c r="B3711" s="143">
        <f t="shared" si="0"/>
        <v>3</v>
      </c>
      <c r="C3711" s="143">
        <f t="shared" si="1"/>
        <v>2024</v>
      </c>
      <c r="D3711" s="154">
        <v>42797</v>
      </c>
      <c r="E3711" s="145">
        <f t="shared" si="2"/>
        <v>3</v>
      </c>
      <c r="F3711" s="145">
        <f t="shared" si="3"/>
        <v>2017</v>
      </c>
      <c r="G3711" s="153" t="s">
        <v>2797</v>
      </c>
      <c r="H3711" s="143">
        <v>52279</v>
      </c>
      <c r="I3711" s="143">
        <v>2400716</v>
      </c>
      <c r="J3711" s="143">
        <v>1750</v>
      </c>
      <c r="K3711" s="147" t="s">
        <v>77</v>
      </c>
      <c r="L3711" s="152"/>
      <c r="M3711" s="57"/>
      <c r="N3711" s="150"/>
      <c r="O3711" s="150"/>
      <c r="P3711" s="150"/>
      <c r="Q3711" s="150"/>
    </row>
    <row r="3712" spans="1:17" ht="15">
      <c r="A3712" s="142">
        <v>45380</v>
      </c>
      <c r="B3712" s="143">
        <f t="shared" si="0"/>
        <v>3</v>
      </c>
      <c r="C3712" s="143">
        <f t="shared" si="1"/>
        <v>2024</v>
      </c>
      <c r="D3712" s="154">
        <v>42138</v>
      </c>
      <c r="E3712" s="145">
        <f t="shared" si="2"/>
        <v>5</v>
      </c>
      <c r="F3712" s="145">
        <f t="shared" si="3"/>
        <v>2015</v>
      </c>
      <c r="G3712" s="153" t="s">
        <v>2798</v>
      </c>
      <c r="H3712" s="143">
        <v>4797</v>
      </c>
      <c r="I3712" s="143">
        <v>8384</v>
      </c>
      <c r="J3712" s="143">
        <v>849</v>
      </c>
      <c r="K3712" s="147" t="s">
        <v>77</v>
      </c>
      <c r="L3712" s="152"/>
      <c r="M3712" s="57"/>
      <c r="N3712" s="150"/>
      <c r="O3712" s="150"/>
      <c r="P3712" s="150"/>
      <c r="Q3712" s="150"/>
    </row>
    <row r="3713" spans="1:17" ht="15">
      <c r="A3713" s="142">
        <v>45381</v>
      </c>
      <c r="B3713" s="143">
        <f t="shared" si="0"/>
        <v>3</v>
      </c>
      <c r="C3713" s="143">
        <f t="shared" si="1"/>
        <v>2024</v>
      </c>
      <c r="D3713" s="154">
        <v>42138</v>
      </c>
      <c r="E3713" s="145">
        <f t="shared" si="2"/>
        <v>5</v>
      </c>
      <c r="F3713" s="145">
        <f t="shared" si="3"/>
        <v>2015</v>
      </c>
      <c r="G3713" s="146"/>
      <c r="H3713" s="143">
        <v>3211</v>
      </c>
      <c r="I3713" s="143">
        <v>8388</v>
      </c>
      <c r="J3713" s="143">
        <v>1000</v>
      </c>
      <c r="K3713" s="147" t="s">
        <v>77</v>
      </c>
      <c r="L3713" s="152"/>
      <c r="M3713" s="57"/>
      <c r="N3713" s="150"/>
      <c r="O3713" s="150"/>
      <c r="P3713" s="150"/>
      <c r="Q3713" s="150"/>
    </row>
    <row r="3714" spans="1:17" ht="15">
      <c r="A3714" s="142">
        <v>45382</v>
      </c>
      <c r="B3714" s="143">
        <f t="shared" si="0"/>
        <v>3</v>
      </c>
      <c r="C3714" s="143">
        <f t="shared" si="1"/>
        <v>2024</v>
      </c>
      <c r="D3714" s="154">
        <v>42138</v>
      </c>
      <c r="E3714" s="145">
        <f t="shared" si="2"/>
        <v>5</v>
      </c>
      <c r="F3714" s="145">
        <f t="shared" si="3"/>
        <v>2015</v>
      </c>
      <c r="G3714" s="153" t="s">
        <v>2452</v>
      </c>
      <c r="H3714" s="143">
        <v>3916</v>
      </c>
      <c r="I3714" s="143">
        <v>8389</v>
      </c>
      <c r="J3714" s="143">
        <v>2199</v>
      </c>
      <c r="K3714" s="147" t="s">
        <v>77</v>
      </c>
      <c r="L3714" s="152"/>
      <c r="M3714" s="57"/>
      <c r="N3714" s="150"/>
      <c r="O3714" s="150"/>
      <c r="P3714" s="150"/>
      <c r="Q3714" s="150"/>
    </row>
    <row r="3715" spans="1:17" ht="15">
      <c r="A3715" s="142">
        <v>45383</v>
      </c>
      <c r="B3715" s="143">
        <f t="shared" si="0"/>
        <v>4</v>
      </c>
      <c r="C3715" s="143">
        <f t="shared" si="1"/>
        <v>2024</v>
      </c>
      <c r="D3715" s="154">
        <v>42138</v>
      </c>
      <c r="E3715" s="145">
        <f t="shared" si="2"/>
        <v>5</v>
      </c>
      <c r="F3715" s="145">
        <f t="shared" si="3"/>
        <v>2015</v>
      </c>
      <c r="G3715" s="153" t="s">
        <v>2799</v>
      </c>
      <c r="H3715" s="143">
        <v>4799</v>
      </c>
      <c r="I3715" s="143">
        <v>8390</v>
      </c>
      <c r="J3715" s="143">
        <v>2948</v>
      </c>
      <c r="K3715" s="147" t="s">
        <v>77</v>
      </c>
      <c r="L3715" s="152"/>
      <c r="M3715" s="57"/>
      <c r="N3715" s="150"/>
      <c r="O3715" s="150"/>
      <c r="P3715" s="150"/>
      <c r="Q3715" s="150"/>
    </row>
    <row r="3716" spans="1:17" ht="15">
      <c r="A3716" s="142">
        <v>45384</v>
      </c>
      <c r="B3716" s="143">
        <f t="shared" si="0"/>
        <v>4</v>
      </c>
      <c r="C3716" s="143">
        <f t="shared" si="1"/>
        <v>2024</v>
      </c>
      <c r="D3716" s="154">
        <v>42138</v>
      </c>
      <c r="E3716" s="145">
        <f t="shared" si="2"/>
        <v>5</v>
      </c>
      <c r="F3716" s="145">
        <f t="shared" si="3"/>
        <v>2015</v>
      </c>
      <c r="G3716" s="146"/>
      <c r="H3716" s="143">
        <v>3671</v>
      </c>
      <c r="I3716" s="143">
        <v>8391</v>
      </c>
      <c r="J3716" s="143">
        <v>2500</v>
      </c>
      <c r="K3716" s="147" t="s">
        <v>77</v>
      </c>
      <c r="L3716" s="152"/>
      <c r="M3716" s="57"/>
      <c r="N3716" s="150"/>
      <c r="O3716" s="150"/>
      <c r="P3716" s="150"/>
      <c r="Q3716" s="150"/>
    </row>
    <row r="3717" spans="1:17" ht="15">
      <c r="A3717" s="142">
        <v>45385</v>
      </c>
      <c r="B3717" s="143">
        <f t="shared" si="0"/>
        <v>4</v>
      </c>
      <c r="C3717" s="143">
        <f t="shared" si="1"/>
        <v>2024</v>
      </c>
      <c r="D3717" s="154">
        <v>42138</v>
      </c>
      <c r="E3717" s="145">
        <f t="shared" si="2"/>
        <v>5</v>
      </c>
      <c r="F3717" s="145">
        <f t="shared" si="3"/>
        <v>2015</v>
      </c>
      <c r="G3717" s="153" t="s">
        <v>2452</v>
      </c>
      <c r="H3717" s="143">
        <v>3916</v>
      </c>
      <c r="I3717" s="143">
        <v>8393</v>
      </c>
      <c r="J3717" s="143">
        <v>2499</v>
      </c>
      <c r="K3717" s="147" t="s">
        <v>77</v>
      </c>
      <c r="L3717" s="152"/>
      <c r="M3717" s="57"/>
      <c r="N3717" s="150"/>
      <c r="O3717" s="150"/>
      <c r="P3717" s="150"/>
      <c r="Q3717" s="150"/>
    </row>
    <row r="3718" spans="1:17" ht="15">
      <c r="A3718" s="142">
        <v>45386</v>
      </c>
      <c r="B3718" s="143">
        <f t="shared" si="0"/>
        <v>4</v>
      </c>
      <c r="C3718" s="143">
        <f t="shared" si="1"/>
        <v>2024</v>
      </c>
      <c r="D3718" s="154">
        <v>42138</v>
      </c>
      <c r="E3718" s="145">
        <f t="shared" si="2"/>
        <v>5</v>
      </c>
      <c r="F3718" s="145">
        <f t="shared" si="3"/>
        <v>2015</v>
      </c>
      <c r="G3718" s="153" t="s">
        <v>2800</v>
      </c>
      <c r="H3718" s="143">
        <v>4800</v>
      </c>
      <c r="I3718" s="143">
        <v>8394</v>
      </c>
      <c r="J3718" s="143">
        <v>1105</v>
      </c>
      <c r="K3718" s="147" t="s">
        <v>77</v>
      </c>
      <c r="L3718" s="152"/>
      <c r="M3718" s="57"/>
      <c r="N3718" s="150"/>
      <c r="O3718" s="150"/>
      <c r="P3718" s="150"/>
      <c r="Q3718" s="150"/>
    </row>
    <row r="3719" spans="1:17" ht="15">
      <c r="A3719" s="142">
        <v>45387</v>
      </c>
      <c r="B3719" s="143">
        <f t="shared" si="0"/>
        <v>4</v>
      </c>
      <c r="C3719" s="143">
        <f t="shared" si="1"/>
        <v>2024</v>
      </c>
      <c r="D3719" s="154">
        <v>42138</v>
      </c>
      <c r="E3719" s="145">
        <f t="shared" si="2"/>
        <v>5</v>
      </c>
      <c r="F3719" s="145">
        <f t="shared" si="3"/>
        <v>2015</v>
      </c>
      <c r="G3719" s="153" t="s">
        <v>176</v>
      </c>
      <c r="H3719" s="143">
        <v>1576</v>
      </c>
      <c r="I3719" s="143">
        <v>8395</v>
      </c>
      <c r="J3719" s="143">
        <v>8499</v>
      </c>
      <c r="K3719" s="147" t="s">
        <v>77</v>
      </c>
      <c r="L3719" s="152"/>
      <c r="M3719" s="57"/>
      <c r="N3719" s="150"/>
      <c r="O3719" s="150"/>
      <c r="P3719" s="150"/>
      <c r="Q3719" s="150"/>
    </row>
    <row r="3720" spans="1:17" ht="15">
      <c r="A3720" s="142">
        <v>45388</v>
      </c>
      <c r="B3720" s="143">
        <f t="shared" si="0"/>
        <v>4</v>
      </c>
      <c r="C3720" s="143">
        <f t="shared" si="1"/>
        <v>2024</v>
      </c>
      <c r="D3720" s="154">
        <v>42138</v>
      </c>
      <c r="E3720" s="145">
        <f t="shared" si="2"/>
        <v>5</v>
      </c>
      <c r="F3720" s="145">
        <f t="shared" si="3"/>
        <v>2015</v>
      </c>
      <c r="G3720" s="153" t="s">
        <v>2801</v>
      </c>
      <c r="H3720" s="143">
        <v>4795</v>
      </c>
      <c r="I3720" s="143">
        <v>8397</v>
      </c>
      <c r="J3720" s="143">
        <v>1949</v>
      </c>
      <c r="K3720" s="147" t="s">
        <v>77</v>
      </c>
      <c r="L3720" s="152"/>
      <c r="M3720" s="57"/>
      <c r="N3720" s="150"/>
      <c r="O3720" s="150"/>
      <c r="P3720" s="150"/>
      <c r="Q3720" s="150"/>
    </row>
    <row r="3721" spans="1:17" ht="15">
      <c r="A3721" s="142">
        <v>45389</v>
      </c>
      <c r="B3721" s="143">
        <f t="shared" si="0"/>
        <v>4</v>
      </c>
      <c r="C3721" s="143">
        <f t="shared" si="1"/>
        <v>2024</v>
      </c>
      <c r="D3721" s="154">
        <v>42138</v>
      </c>
      <c r="E3721" s="145">
        <f t="shared" si="2"/>
        <v>5</v>
      </c>
      <c r="F3721" s="145">
        <f t="shared" si="3"/>
        <v>2015</v>
      </c>
      <c r="G3721" s="153" t="s">
        <v>2802</v>
      </c>
      <c r="H3721" s="143">
        <v>4784</v>
      </c>
      <c r="I3721" s="143">
        <v>8401</v>
      </c>
      <c r="J3721" s="143">
        <v>3347</v>
      </c>
      <c r="K3721" s="147" t="s">
        <v>77</v>
      </c>
      <c r="L3721" s="152"/>
      <c r="M3721" s="57"/>
      <c r="N3721" s="150"/>
      <c r="O3721" s="150"/>
      <c r="P3721" s="150"/>
      <c r="Q3721" s="150"/>
    </row>
    <row r="3722" spans="1:17" ht="15">
      <c r="A3722" s="142">
        <v>45390</v>
      </c>
      <c r="B3722" s="143">
        <f t="shared" si="0"/>
        <v>4</v>
      </c>
      <c r="C3722" s="143">
        <f t="shared" si="1"/>
        <v>2024</v>
      </c>
      <c r="D3722" s="154">
        <v>42138</v>
      </c>
      <c r="E3722" s="145">
        <f t="shared" si="2"/>
        <v>5</v>
      </c>
      <c r="F3722" s="145">
        <f t="shared" si="3"/>
        <v>2015</v>
      </c>
      <c r="G3722" s="146"/>
      <c r="H3722" s="143">
        <v>4803</v>
      </c>
      <c r="I3722" s="143">
        <v>8402</v>
      </c>
      <c r="J3722" s="143">
        <v>1000</v>
      </c>
      <c r="K3722" s="147" t="s">
        <v>77</v>
      </c>
      <c r="L3722" s="152"/>
      <c r="M3722" s="57"/>
      <c r="N3722" s="150"/>
      <c r="O3722" s="150"/>
      <c r="P3722" s="150"/>
      <c r="Q3722" s="150"/>
    </row>
    <row r="3723" spans="1:17" ht="15">
      <c r="A3723" s="142">
        <v>45391</v>
      </c>
      <c r="B3723" s="143">
        <f t="shared" si="0"/>
        <v>4</v>
      </c>
      <c r="C3723" s="143">
        <f t="shared" si="1"/>
        <v>2024</v>
      </c>
      <c r="D3723" s="154">
        <v>42138</v>
      </c>
      <c r="E3723" s="145">
        <f t="shared" si="2"/>
        <v>5</v>
      </c>
      <c r="F3723" s="145">
        <f t="shared" si="3"/>
        <v>2015</v>
      </c>
      <c r="G3723" s="153" t="s">
        <v>2803</v>
      </c>
      <c r="H3723" s="143">
        <v>4805</v>
      </c>
      <c r="I3723" s="143">
        <v>8407</v>
      </c>
      <c r="J3723" s="143">
        <v>1519</v>
      </c>
      <c r="K3723" s="147" t="s">
        <v>77</v>
      </c>
      <c r="L3723" s="152"/>
      <c r="M3723" s="57"/>
      <c r="N3723" s="150"/>
      <c r="O3723" s="150"/>
      <c r="P3723" s="150"/>
      <c r="Q3723" s="150"/>
    </row>
    <row r="3724" spans="1:17" ht="15">
      <c r="A3724" s="142">
        <v>45392</v>
      </c>
      <c r="B3724" s="143">
        <f t="shared" si="0"/>
        <v>4</v>
      </c>
      <c r="C3724" s="143">
        <f t="shared" si="1"/>
        <v>2024</v>
      </c>
      <c r="D3724" s="154">
        <v>42138</v>
      </c>
      <c r="E3724" s="145">
        <f t="shared" si="2"/>
        <v>5</v>
      </c>
      <c r="F3724" s="145">
        <f t="shared" si="3"/>
        <v>2015</v>
      </c>
      <c r="G3724" s="146"/>
      <c r="H3724" s="143">
        <v>4806</v>
      </c>
      <c r="I3724" s="143">
        <v>8408</v>
      </c>
      <c r="J3724" s="143">
        <v>1000</v>
      </c>
      <c r="K3724" s="147" t="s">
        <v>77</v>
      </c>
      <c r="L3724" s="152"/>
      <c r="M3724" s="57"/>
      <c r="N3724" s="150"/>
      <c r="O3724" s="150"/>
      <c r="P3724" s="150"/>
      <c r="Q3724" s="150"/>
    </row>
    <row r="3725" spans="1:17" ht="15">
      <c r="A3725" s="142">
        <v>45393</v>
      </c>
      <c r="B3725" s="143">
        <f t="shared" si="0"/>
        <v>4</v>
      </c>
      <c r="C3725" s="143">
        <f t="shared" si="1"/>
        <v>2024</v>
      </c>
      <c r="D3725" s="154">
        <v>42138</v>
      </c>
      <c r="E3725" s="145">
        <f t="shared" si="2"/>
        <v>5</v>
      </c>
      <c r="F3725" s="145">
        <f t="shared" si="3"/>
        <v>2015</v>
      </c>
      <c r="G3725" s="153" t="s">
        <v>2804</v>
      </c>
      <c r="H3725" s="143">
        <v>2858</v>
      </c>
      <c r="I3725" s="143">
        <v>8409</v>
      </c>
      <c r="J3725" s="143">
        <v>3899</v>
      </c>
      <c r="K3725" s="147" t="s">
        <v>77</v>
      </c>
      <c r="L3725" s="152"/>
      <c r="M3725" s="57"/>
      <c r="N3725" s="150"/>
      <c r="O3725" s="150"/>
      <c r="P3725" s="150"/>
      <c r="Q3725" s="150"/>
    </row>
    <row r="3726" spans="1:17" ht="15">
      <c r="A3726" s="142">
        <v>45394</v>
      </c>
      <c r="B3726" s="143">
        <f t="shared" si="0"/>
        <v>4</v>
      </c>
      <c r="C3726" s="143">
        <f t="shared" si="1"/>
        <v>2024</v>
      </c>
      <c r="D3726" s="154">
        <v>42138</v>
      </c>
      <c r="E3726" s="145">
        <f t="shared" si="2"/>
        <v>5</v>
      </c>
      <c r="F3726" s="145">
        <f t="shared" si="3"/>
        <v>2015</v>
      </c>
      <c r="G3726" s="153" t="s">
        <v>2805</v>
      </c>
      <c r="H3726" s="143">
        <v>4807</v>
      </c>
      <c r="I3726" s="143">
        <v>8410</v>
      </c>
      <c r="J3726" s="143">
        <v>2384</v>
      </c>
      <c r="K3726" s="147" t="s">
        <v>77</v>
      </c>
      <c r="L3726" s="152"/>
      <c r="M3726" s="57"/>
      <c r="N3726" s="150"/>
      <c r="O3726" s="150"/>
      <c r="P3726" s="150"/>
      <c r="Q3726" s="150"/>
    </row>
    <row r="3727" spans="1:17" ht="15">
      <c r="A3727" s="142">
        <v>45395</v>
      </c>
      <c r="B3727" s="143">
        <f t="shared" si="0"/>
        <v>4</v>
      </c>
      <c r="C3727" s="143">
        <f t="shared" si="1"/>
        <v>2024</v>
      </c>
      <c r="D3727" s="154">
        <v>42138</v>
      </c>
      <c r="E3727" s="145">
        <f t="shared" si="2"/>
        <v>5</v>
      </c>
      <c r="F3727" s="145">
        <f t="shared" si="3"/>
        <v>2015</v>
      </c>
      <c r="G3727" s="153" t="s">
        <v>2806</v>
      </c>
      <c r="H3727" s="143">
        <v>4808</v>
      </c>
      <c r="I3727" s="143">
        <v>8411</v>
      </c>
      <c r="J3727" s="143">
        <v>2299</v>
      </c>
      <c r="K3727" s="147" t="s">
        <v>77</v>
      </c>
      <c r="L3727" s="152"/>
      <c r="M3727" s="57"/>
      <c r="N3727" s="150"/>
      <c r="O3727" s="150"/>
      <c r="P3727" s="150"/>
      <c r="Q3727" s="150"/>
    </row>
    <row r="3728" spans="1:17" ht="15">
      <c r="A3728" s="142">
        <v>45396</v>
      </c>
      <c r="B3728" s="143">
        <f t="shared" si="0"/>
        <v>4</v>
      </c>
      <c r="C3728" s="143">
        <f t="shared" si="1"/>
        <v>2024</v>
      </c>
      <c r="D3728" s="154">
        <v>42139</v>
      </c>
      <c r="E3728" s="145">
        <f t="shared" si="2"/>
        <v>5</v>
      </c>
      <c r="F3728" s="145">
        <f t="shared" si="3"/>
        <v>2015</v>
      </c>
      <c r="G3728" s="153" t="s">
        <v>2807</v>
      </c>
      <c r="H3728" s="143">
        <v>4809</v>
      </c>
      <c r="I3728" s="143">
        <v>8413</v>
      </c>
      <c r="J3728" s="143">
        <v>2949</v>
      </c>
      <c r="K3728" s="147" t="s">
        <v>77</v>
      </c>
      <c r="L3728" s="152"/>
      <c r="M3728" s="57"/>
      <c r="N3728" s="150"/>
      <c r="O3728" s="150"/>
      <c r="P3728" s="150"/>
      <c r="Q3728" s="150"/>
    </row>
    <row r="3729" spans="1:17" ht="15">
      <c r="A3729" s="142">
        <v>45397</v>
      </c>
      <c r="B3729" s="143">
        <f t="shared" si="0"/>
        <v>4</v>
      </c>
      <c r="C3729" s="143">
        <f t="shared" si="1"/>
        <v>2024</v>
      </c>
      <c r="D3729" s="154">
        <v>42139</v>
      </c>
      <c r="E3729" s="145">
        <f t="shared" si="2"/>
        <v>5</v>
      </c>
      <c r="F3729" s="145">
        <f t="shared" si="3"/>
        <v>2015</v>
      </c>
      <c r="G3729" s="146"/>
      <c r="H3729" s="143">
        <v>4811</v>
      </c>
      <c r="I3729" s="143">
        <v>8416</v>
      </c>
      <c r="J3729" s="143">
        <v>1000</v>
      </c>
      <c r="K3729" s="147" t="s">
        <v>77</v>
      </c>
      <c r="L3729" s="152"/>
      <c r="M3729" s="57"/>
      <c r="N3729" s="150"/>
      <c r="O3729" s="150"/>
      <c r="P3729" s="150"/>
      <c r="Q3729" s="150"/>
    </row>
    <row r="3730" spans="1:17" ht="15">
      <c r="A3730" s="142">
        <v>45398</v>
      </c>
      <c r="B3730" s="143">
        <f t="shared" si="0"/>
        <v>4</v>
      </c>
      <c r="C3730" s="143">
        <f t="shared" si="1"/>
        <v>2024</v>
      </c>
      <c r="D3730" s="154">
        <v>42139</v>
      </c>
      <c r="E3730" s="145">
        <f t="shared" si="2"/>
        <v>5</v>
      </c>
      <c r="F3730" s="145">
        <f t="shared" si="3"/>
        <v>2015</v>
      </c>
      <c r="G3730" s="153" t="s">
        <v>2808</v>
      </c>
      <c r="H3730" s="143">
        <v>4812</v>
      </c>
      <c r="I3730" s="143">
        <v>8417</v>
      </c>
      <c r="J3730" s="143">
        <v>2799</v>
      </c>
      <c r="K3730" s="147" t="s">
        <v>77</v>
      </c>
      <c r="L3730" s="152"/>
      <c r="M3730" s="57"/>
      <c r="N3730" s="150"/>
      <c r="O3730" s="150"/>
      <c r="P3730" s="150"/>
      <c r="Q3730" s="150"/>
    </row>
    <row r="3731" spans="1:17" ht="15">
      <c r="A3731" s="142">
        <v>45399</v>
      </c>
      <c r="B3731" s="143">
        <f t="shared" si="0"/>
        <v>4</v>
      </c>
      <c r="C3731" s="143">
        <f t="shared" si="1"/>
        <v>2024</v>
      </c>
      <c r="D3731" s="154">
        <v>42139</v>
      </c>
      <c r="E3731" s="145">
        <f t="shared" si="2"/>
        <v>5</v>
      </c>
      <c r="F3731" s="145">
        <f t="shared" si="3"/>
        <v>2015</v>
      </c>
      <c r="G3731" s="153" t="s">
        <v>2809</v>
      </c>
      <c r="H3731" s="143">
        <v>4814</v>
      </c>
      <c r="I3731" s="143">
        <v>8419</v>
      </c>
      <c r="J3731" s="143">
        <v>3099</v>
      </c>
      <c r="K3731" s="147" t="s">
        <v>77</v>
      </c>
      <c r="L3731" s="152"/>
      <c r="M3731" s="57"/>
      <c r="N3731" s="150"/>
      <c r="O3731" s="150"/>
      <c r="P3731" s="150"/>
      <c r="Q3731" s="150"/>
    </row>
    <row r="3732" spans="1:17" ht="15">
      <c r="A3732" s="142">
        <v>45400</v>
      </c>
      <c r="B3732" s="143">
        <f t="shared" si="0"/>
        <v>4</v>
      </c>
      <c r="C3732" s="143">
        <f t="shared" si="1"/>
        <v>2024</v>
      </c>
      <c r="D3732" s="154">
        <v>42139</v>
      </c>
      <c r="E3732" s="145">
        <f t="shared" si="2"/>
        <v>5</v>
      </c>
      <c r="F3732" s="145">
        <f t="shared" si="3"/>
        <v>2015</v>
      </c>
      <c r="G3732" s="153" t="s">
        <v>2810</v>
      </c>
      <c r="H3732" s="143">
        <v>4813</v>
      </c>
      <c r="I3732" s="143">
        <v>8421</v>
      </c>
      <c r="J3732" s="143">
        <v>4899</v>
      </c>
      <c r="K3732" s="147" t="s">
        <v>77</v>
      </c>
      <c r="L3732" s="152"/>
      <c r="M3732" s="57"/>
      <c r="N3732" s="150"/>
      <c r="O3732" s="150"/>
      <c r="P3732" s="150"/>
      <c r="Q3732" s="150"/>
    </row>
    <row r="3733" spans="1:17" ht="15">
      <c r="A3733" s="142">
        <v>45401</v>
      </c>
      <c r="B3733" s="143">
        <f t="shared" si="0"/>
        <v>4</v>
      </c>
      <c r="C3733" s="143">
        <f t="shared" si="1"/>
        <v>2024</v>
      </c>
      <c r="D3733" s="154">
        <v>42139</v>
      </c>
      <c r="E3733" s="145">
        <f t="shared" si="2"/>
        <v>5</v>
      </c>
      <c r="F3733" s="145">
        <f t="shared" si="3"/>
        <v>2015</v>
      </c>
      <c r="G3733" s="153" t="s">
        <v>2811</v>
      </c>
      <c r="H3733" s="143">
        <v>4798</v>
      </c>
      <c r="I3733" s="143">
        <v>8422</v>
      </c>
      <c r="J3733" s="143">
        <v>3147</v>
      </c>
      <c r="K3733" s="147" t="s">
        <v>77</v>
      </c>
      <c r="L3733" s="152"/>
      <c r="M3733" s="57"/>
      <c r="N3733" s="150"/>
      <c r="O3733" s="150"/>
      <c r="P3733" s="150"/>
      <c r="Q3733" s="150"/>
    </row>
    <row r="3734" spans="1:17" ht="15">
      <c r="A3734" s="142">
        <v>45402</v>
      </c>
      <c r="B3734" s="143">
        <f t="shared" si="0"/>
        <v>4</v>
      </c>
      <c r="C3734" s="143">
        <f t="shared" si="1"/>
        <v>2024</v>
      </c>
      <c r="D3734" s="154">
        <v>42139</v>
      </c>
      <c r="E3734" s="145">
        <f t="shared" si="2"/>
        <v>5</v>
      </c>
      <c r="F3734" s="145">
        <f t="shared" si="3"/>
        <v>2015</v>
      </c>
      <c r="G3734" s="153" t="s">
        <v>2812</v>
      </c>
      <c r="H3734" s="143">
        <v>4815</v>
      </c>
      <c r="I3734" s="143">
        <v>8429</v>
      </c>
      <c r="J3734" s="143">
        <v>3874</v>
      </c>
      <c r="K3734" s="147" t="s">
        <v>77</v>
      </c>
      <c r="L3734" s="152"/>
      <c r="M3734" s="57"/>
      <c r="N3734" s="150"/>
      <c r="O3734" s="150"/>
      <c r="P3734" s="150"/>
      <c r="Q3734" s="150"/>
    </row>
    <row r="3735" spans="1:17" ht="15">
      <c r="A3735" s="142">
        <v>45403</v>
      </c>
      <c r="B3735" s="143">
        <f t="shared" si="0"/>
        <v>4</v>
      </c>
      <c r="C3735" s="143">
        <f t="shared" si="1"/>
        <v>2024</v>
      </c>
      <c r="D3735" s="154">
        <v>42139</v>
      </c>
      <c r="E3735" s="145">
        <f t="shared" si="2"/>
        <v>5</v>
      </c>
      <c r="F3735" s="145">
        <f t="shared" si="3"/>
        <v>2015</v>
      </c>
      <c r="G3735" s="146"/>
      <c r="H3735" s="143">
        <v>4819</v>
      </c>
      <c r="I3735" s="143">
        <v>8433</v>
      </c>
      <c r="J3735" s="143">
        <v>1000</v>
      </c>
      <c r="K3735" s="147" t="s">
        <v>77</v>
      </c>
      <c r="L3735" s="152"/>
      <c r="M3735" s="57"/>
      <c r="N3735" s="150"/>
      <c r="O3735" s="150"/>
      <c r="P3735" s="150"/>
      <c r="Q3735" s="150"/>
    </row>
    <row r="3736" spans="1:17" ht="15">
      <c r="A3736" s="142">
        <v>45404</v>
      </c>
      <c r="B3736" s="143">
        <f t="shared" si="0"/>
        <v>4</v>
      </c>
      <c r="C3736" s="143">
        <f t="shared" si="1"/>
        <v>2024</v>
      </c>
      <c r="D3736" s="154">
        <v>42139</v>
      </c>
      <c r="E3736" s="145">
        <f t="shared" si="2"/>
        <v>5</v>
      </c>
      <c r="F3736" s="145">
        <f t="shared" si="3"/>
        <v>2015</v>
      </c>
      <c r="G3736" s="146"/>
      <c r="H3736" s="143">
        <v>3582</v>
      </c>
      <c r="I3736" s="143">
        <v>8434</v>
      </c>
      <c r="J3736" s="143">
        <v>1000</v>
      </c>
      <c r="K3736" s="147" t="s">
        <v>77</v>
      </c>
      <c r="L3736" s="152"/>
      <c r="M3736" s="57"/>
      <c r="N3736" s="150"/>
      <c r="O3736" s="150"/>
      <c r="P3736" s="150"/>
      <c r="Q3736" s="150"/>
    </row>
    <row r="3737" spans="1:17" ht="15">
      <c r="A3737" s="142">
        <v>45405</v>
      </c>
      <c r="B3737" s="143">
        <f t="shared" si="0"/>
        <v>4</v>
      </c>
      <c r="C3737" s="143">
        <f t="shared" si="1"/>
        <v>2024</v>
      </c>
      <c r="D3737" s="154">
        <v>42139</v>
      </c>
      <c r="E3737" s="145">
        <f t="shared" si="2"/>
        <v>5</v>
      </c>
      <c r="F3737" s="145">
        <f t="shared" si="3"/>
        <v>2015</v>
      </c>
      <c r="G3737" s="153" t="s">
        <v>1434</v>
      </c>
      <c r="H3737" s="143">
        <v>2560</v>
      </c>
      <c r="I3737" s="143">
        <v>8438</v>
      </c>
      <c r="J3737" s="143">
        <v>2899</v>
      </c>
      <c r="K3737" s="147" t="s">
        <v>77</v>
      </c>
      <c r="L3737" s="152"/>
      <c r="M3737" s="57"/>
      <c r="N3737" s="150"/>
      <c r="O3737" s="150"/>
      <c r="P3737" s="150"/>
      <c r="Q3737" s="150"/>
    </row>
    <row r="3738" spans="1:17" ht="15">
      <c r="A3738" s="142">
        <v>45406</v>
      </c>
      <c r="B3738" s="143">
        <f t="shared" si="0"/>
        <v>4</v>
      </c>
      <c r="C3738" s="143">
        <f t="shared" si="1"/>
        <v>2024</v>
      </c>
      <c r="D3738" s="154">
        <v>42139</v>
      </c>
      <c r="E3738" s="145">
        <f t="shared" si="2"/>
        <v>5</v>
      </c>
      <c r="F3738" s="145">
        <f t="shared" si="3"/>
        <v>2015</v>
      </c>
      <c r="G3738" s="153" t="s">
        <v>2813</v>
      </c>
      <c r="H3738" s="143">
        <v>4824</v>
      </c>
      <c r="I3738" s="143">
        <v>8442</v>
      </c>
      <c r="J3738" s="143">
        <v>5308</v>
      </c>
      <c r="K3738" s="147" t="s">
        <v>77</v>
      </c>
      <c r="L3738" s="152"/>
      <c r="M3738" s="57"/>
      <c r="N3738" s="150"/>
      <c r="O3738" s="150"/>
      <c r="P3738" s="150"/>
      <c r="Q3738" s="150"/>
    </row>
    <row r="3739" spans="1:17" ht="15">
      <c r="A3739" s="142">
        <v>45407</v>
      </c>
      <c r="B3739" s="143">
        <f t="shared" si="0"/>
        <v>4</v>
      </c>
      <c r="C3739" s="143">
        <f t="shared" si="1"/>
        <v>2024</v>
      </c>
      <c r="D3739" s="154">
        <v>42140</v>
      </c>
      <c r="E3739" s="145">
        <f t="shared" si="2"/>
        <v>5</v>
      </c>
      <c r="F3739" s="145">
        <f t="shared" si="3"/>
        <v>2015</v>
      </c>
      <c r="G3739" s="153" t="s">
        <v>2814</v>
      </c>
      <c r="H3739" s="143">
        <v>4825</v>
      </c>
      <c r="I3739" s="143">
        <v>8444</v>
      </c>
      <c r="J3739" s="143">
        <v>3532</v>
      </c>
      <c r="K3739" s="147" t="s">
        <v>77</v>
      </c>
      <c r="L3739" s="152"/>
      <c r="M3739" s="57"/>
      <c r="N3739" s="150"/>
      <c r="O3739" s="150"/>
      <c r="P3739" s="150"/>
      <c r="Q3739" s="150"/>
    </row>
    <row r="3740" spans="1:17" ht="15">
      <c r="A3740" s="142">
        <v>45408</v>
      </c>
      <c r="B3740" s="143">
        <f t="shared" si="0"/>
        <v>4</v>
      </c>
      <c r="C3740" s="143">
        <f t="shared" si="1"/>
        <v>2024</v>
      </c>
      <c r="D3740" s="154">
        <v>42140</v>
      </c>
      <c r="E3740" s="145">
        <f t="shared" si="2"/>
        <v>5</v>
      </c>
      <c r="F3740" s="145">
        <f t="shared" si="3"/>
        <v>2015</v>
      </c>
      <c r="G3740" s="153" t="s">
        <v>2815</v>
      </c>
      <c r="H3740" s="143">
        <v>4826</v>
      </c>
      <c r="I3740" s="143">
        <v>8445</v>
      </c>
      <c r="J3740" s="143">
        <v>2949</v>
      </c>
      <c r="K3740" s="147" t="s">
        <v>77</v>
      </c>
      <c r="L3740" s="152"/>
      <c r="M3740" s="57"/>
      <c r="N3740" s="150"/>
      <c r="O3740" s="150"/>
      <c r="P3740" s="150"/>
      <c r="Q3740" s="150"/>
    </row>
    <row r="3741" spans="1:17" ht="15">
      <c r="A3741" s="142">
        <v>45409</v>
      </c>
      <c r="B3741" s="143">
        <f t="shared" si="0"/>
        <v>4</v>
      </c>
      <c r="C3741" s="143">
        <f t="shared" si="1"/>
        <v>2024</v>
      </c>
      <c r="D3741" s="154">
        <v>42140</v>
      </c>
      <c r="E3741" s="145">
        <f t="shared" si="2"/>
        <v>5</v>
      </c>
      <c r="F3741" s="145">
        <f t="shared" si="3"/>
        <v>2015</v>
      </c>
      <c r="G3741" s="153" t="s">
        <v>2816</v>
      </c>
      <c r="H3741" s="143">
        <v>4827</v>
      </c>
      <c r="I3741" s="143">
        <v>8446</v>
      </c>
      <c r="J3741" s="143">
        <v>3599</v>
      </c>
      <c r="K3741" s="147" t="s">
        <v>77</v>
      </c>
      <c r="L3741" s="152"/>
      <c r="M3741" s="57"/>
      <c r="N3741" s="150"/>
      <c r="O3741" s="150"/>
      <c r="P3741" s="150"/>
      <c r="Q3741" s="150"/>
    </row>
    <row r="3742" spans="1:17" ht="15">
      <c r="A3742" s="142">
        <v>45410</v>
      </c>
      <c r="B3742" s="143">
        <f t="shared" si="0"/>
        <v>4</v>
      </c>
      <c r="C3742" s="143">
        <f t="shared" si="1"/>
        <v>2024</v>
      </c>
      <c r="D3742" s="154">
        <v>42140</v>
      </c>
      <c r="E3742" s="145">
        <f t="shared" si="2"/>
        <v>5</v>
      </c>
      <c r="F3742" s="145">
        <f t="shared" si="3"/>
        <v>2015</v>
      </c>
      <c r="G3742" s="153" t="s">
        <v>2817</v>
      </c>
      <c r="H3742" s="143">
        <v>4828</v>
      </c>
      <c r="I3742" s="143">
        <v>8447</v>
      </c>
      <c r="J3742" s="143">
        <v>1499</v>
      </c>
      <c r="K3742" s="147" t="s">
        <v>77</v>
      </c>
      <c r="L3742" s="152"/>
      <c r="M3742" s="57"/>
      <c r="N3742" s="150"/>
      <c r="O3742" s="150"/>
      <c r="P3742" s="150"/>
      <c r="Q3742" s="150"/>
    </row>
    <row r="3743" spans="1:17" ht="15">
      <c r="A3743" s="142">
        <v>45411</v>
      </c>
      <c r="B3743" s="143">
        <f t="shared" si="0"/>
        <v>4</v>
      </c>
      <c r="C3743" s="143">
        <f t="shared" si="1"/>
        <v>2024</v>
      </c>
      <c r="D3743" s="154">
        <v>42140</v>
      </c>
      <c r="E3743" s="145">
        <f t="shared" si="2"/>
        <v>5</v>
      </c>
      <c r="F3743" s="145">
        <f t="shared" si="3"/>
        <v>2015</v>
      </c>
      <c r="G3743" s="153" t="s">
        <v>2818</v>
      </c>
      <c r="H3743" s="143">
        <v>4829</v>
      </c>
      <c r="I3743" s="143">
        <v>8448</v>
      </c>
      <c r="J3743" s="143">
        <v>2999</v>
      </c>
      <c r="K3743" s="147" t="s">
        <v>77</v>
      </c>
      <c r="L3743" s="152"/>
      <c r="M3743" s="57"/>
      <c r="N3743" s="150"/>
      <c r="O3743" s="150"/>
      <c r="P3743" s="150"/>
      <c r="Q3743" s="150"/>
    </row>
    <row r="3744" spans="1:17" ht="15">
      <c r="A3744" s="142">
        <v>45412</v>
      </c>
      <c r="B3744" s="143">
        <f t="shared" si="0"/>
        <v>4</v>
      </c>
      <c r="C3744" s="143">
        <f t="shared" si="1"/>
        <v>2024</v>
      </c>
      <c r="D3744" s="154">
        <v>42140</v>
      </c>
      <c r="E3744" s="145">
        <f t="shared" si="2"/>
        <v>5</v>
      </c>
      <c r="F3744" s="145">
        <f t="shared" si="3"/>
        <v>2015</v>
      </c>
      <c r="G3744" s="146"/>
      <c r="H3744" s="143">
        <v>4830</v>
      </c>
      <c r="I3744" s="143">
        <v>8449</v>
      </c>
      <c r="J3744" s="143">
        <v>1000</v>
      </c>
      <c r="K3744" s="147" t="s">
        <v>77</v>
      </c>
      <c r="L3744" s="152"/>
      <c r="M3744" s="57"/>
      <c r="N3744" s="150"/>
      <c r="O3744" s="150"/>
      <c r="P3744" s="150"/>
      <c r="Q3744" s="150"/>
    </row>
    <row r="3745" spans="1:17" ht="15">
      <c r="A3745" s="142">
        <v>45413</v>
      </c>
      <c r="B3745" s="143">
        <f t="shared" si="0"/>
        <v>5</v>
      </c>
      <c r="C3745" s="143">
        <f t="shared" si="1"/>
        <v>2024</v>
      </c>
      <c r="D3745" s="154">
        <v>42140</v>
      </c>
      <c r="E3745" s="145">
        <f t="shared" si="2"/>
        <v>5</v>
      </c>
      <c r="F3745" s="145">
        <f t="shared" si="3"/>
        <v>2015</v>
      </c>
      <c r="G3745" s="153" t="s">
        <v>2819</v>
      </c>
      <c r="H3745" s="143">
        <v>4831</v>
      </c>
      <c r="I3745" s="143">
        <v>8450</v>
      </c>
      <c r="J3745" s="143">
        <v>1499</v>
      </c>
      <c r="K3745" s="147" t="s">
        <v>77</v>
      </c>
      <c r="L3745" s="152"/>
      <c r="M3745" s="57"/>
      <c r="N3745" s="150"/>
      <c r="O3745" s="150"/>
      <c r="P3745" s="150"/>
      <c r="Q3745" s="150"/>
    </row>
    <row r="3746" spans="1:17" ht="15">
      <c r="A3746" s="142">
        <v>45414</v>
      </c>
      <c r="B3746" s="143">
        <f t="shared" si="0"/>
        <v>5</v>
      </c>
      <c r="C3746" s="143">
        <f t="shared" si="1"/>
        <v>2024</v>
      </c>
      <c r="D3746" s="154">
        <v>42140</v>
      </c>
      <c r="E3746" s="145">
        <f t="shared" si="2"/>
        <v>5</v>
      </c>
      <c r="F3746" s="145">
        <f t="shared" si="3"/>
        <v>2015</v>
      </c>
      <c r="G3746" s="153" t="s">
        <v>2820</v>
      </c>
      <c r="H3746" s="143">
        <v>4833</v>
      </c>
      <c r="I3746" s="143">
        <v>8453</v>
      </c>
      <c r="J3746" s="143">
        <v>4200</v>
      </c>
      <c r="K3746" s="147" t="s">
        <v>77</v>
      </c>
      <c r="L3746" s="152"/>
      <c r="M3746" s="57"/>
      <c r="N3746" s="150"/>
      <c r="O3746" s="150"/>
      <c r="P3746" s="150"/>
      <c r="Q3746" s="150"/>
    </row>
    <row r="3747" spans="1:17" ht="15">
      <c r="A3747" s="142">
        <v>45415</v>
      </c>
      <c r="B3747" s="143">
        <f t="shared" si="0"/>
        <v>5</v>
      </c>
      <c r="C3747" s="143">
        <f t="shared" si="1"/>
        <v>2024</v>
      </c>
      <c r="D3747" s="154">
        <v>42140</v>
      </c>
      <c r="E3747" s="145">
        <f t="shared" si="2"/>
        <v>5</v>
      </c>
      <c r="F3747" s="145">
        <f t="shared" si="3"/>
        <v>2015</v>
      </c>
      <c r="G3747" s="153" t="s">
        <v>2821</v>
      </c>
      <c r="H3747" s="143">
        <v>4832</v>
      </c>
      <c r="I3747" s="143">
        <v>8454</v>
      </c>
      <c r="J3747" s="143">
        <v>733</v>
      </c>
      <c r="K3747" s="147" t="s">
        <v>77</v>
      </c>
      <c r="L3747" s="152"/>
      <c r="M3747" s="57"/>
      <c r="N3747" s="150"/>
      <c r="O3747" s="150"/>
      <c r="P3747" s="150"/>
      <c r="Q3747" s="150"/>
    </row>
    <row r="3748" spans="1:17" ht="15">
      <c r="A3748" s="142">
        <v>45416</v>
      </c>
      <c r="B3748" s="143">
        <f t="shared" si="0"/>
        <v>5</v>
      </c>
      <c r="C3748" s="143">
        <f t="shared" si="1"/>
        <v>2024</v>
      </c>
      <c r="D3748" s="154">
        <v>42140</v>
      </c>
      <c r="E3748" s="145">
        <f t="shared" si="2"/>
        <v>5</v>
      </c>
      <c r="F3748" s="145">
        <f t="shared" si="3"/>
        <v>2015</v>
      </c>
      <c r="G3748" s="146"/>
      <c r="H3748" s="143">
        <v>4836</v>
      </c>
      <c r="I3748" s="143">
        <v>8462</v>
      </c>
      <c r="J3748" s="143">
        <v>1000</v>
      </c>
      <c r="K3748" s="147" t="s">
        <v>77</v>
      </c>
      <c r="L3748" s="152"/>
      <c r="M3748" s="57"/>
      <c r="N3748" s="150"/>
      <c r="O3748" s="150"/>
      <c r="P3748" s="150"/>
      <c r="Q3748" s="150"/>
    </row>
    <row r="3749" spans="1:17" ht="15">
      <c r="A3749" s="142">
        <v>45417</v>
      </c>
      <c r="B3749" s="143">
        <f t="shared" si="0"/>
        <v>5</v>
      </c>
      <c r="C3749" s="143">
        <f t="shared" si="1"/>
        <v>2024</v>
      </c>
      <c r="D3749" s="154">
        <v>42140</v>
      </c>
      <c r="E3749" s="145">
        <f t="shared" si="2"/>
        <v>5</v>
      </c>
      <c r="F3749" s="145">
        <f t="shared" si="3"/>
        <v>2015</v>
      </c>
      <c r="G3749" s="153" t="s">
        <v>2822</v>
      </c>
      <c r="H3749" s="143">
        <v>4837</v>
      </c>
      <c r="I3749" s="143">
        <v>8463</v>
      </c>
      <c r="J3749" s="143">
        <v>1849</v>
      </c>
      <c r="K3749" s="147" t="s">
        <v>77</v>
      </c>
      <c r="L3749" s="152"/>
      <c r="M3749" s="57"/>
      <c r="N3749" s="150"/>
      <c r="O3749" s="150"/>
      <c r="P3749" s="150"/>
      <c r="Q3749" s="150"/>
    </row>
    <row r="3750" spans="1:17" ht="15">
      <c r="A3750" s="142">
        <v>45418</v>
      </c>
      <c r="B3750" s="143">
        <f t="shared" si="0"/>
        <v>5</v>
      </c>
      <c r="C3750" s="143">
        <f t="shared" si="1"/>
        <v>2024</v>
      </c>
      <c r="D3750" s="154">
        <v>42140</v>
      </c>
      <c r="E3750" s="145">
        <f t="shared" si="2"/>
        <v>5</v>
      </c>
      <c r="F3750" s="145">
        <f t="shared" si="3"/>
        <v>2015</v>
      </c>
      <c r="G3750" s="146"/>
      <c r="H3750" s="143">
        <v>4002</v>
      </c>
      <c r="I3750" s="143">
        <v>8464</v>
      </c>
      <c r="J3750" s="143">
        <v>1000</v>
      </c>
      <c r="K3750" s="147" t="s">
        <v>77</v>
      </c>
      <c r="L3750" s="152"/>
      <c r="M3750" s="57"/>
      <c r="N3750" s="150"/>
      <c r="O3750" s="150"/>
      <c r="P3750" s="150"/>
      <c r="Q3750" s="150"/>
    </row>
    <row r="3751" spans="1:17" ht="15">
      <c r="A3751" s="142">
        <v>45419</v>
      </c>
      <c r="B3751" s="143">
        <f t="shared" si="0"/>
        <v>5</v>
      </c>
      <c r="C3751" s="143">
        <f t="shared" si="1"/>
        <v>2024</v>
      </c>
      <c r="D3751" s="154">
        <v>42140</v>
      </c>
      <c r="E3751" s="145">
        <f t="shared" si="2"/>
        <v>5</v>
      </c>
      <c r="F3751" s="145">
        <f t="shared" si="3"/>
        <v>2015</v>
      </c>
      <c r="G3751" s="153" t="s">
        <v>2823</v>
      </c>
      <c r="H3751" s="143">
        <v>4838</v>
      </c>
      <c r="I3751" s="143">
        <v>8465</v>
      </c>
      <c r="J3751" s="143">
        <v>3099</v>
      </c>
      <c r="K3751" s="147" t="s">
        <v>77</v>
      </c>
      <c r="L3751" s="152"/>
      <c r="M3751" s="57"/>
      <c r="N3751" s="150"/>
      <c r="O3751" s="150"/>
      <c r="P3751" s="150"/>
      <c r="Q3751" s="150"/>
    </row>
    <row r="3752" spans="1:17" ht="15">
      <c r="A3752" s="142">
        <v>45420</v>
      </c>
      <c r="B3752" s="143">
        <f t="shared" si="0"/>
        <v>5</v>
      </c>
      <c r="C3752" s="143">
        <f t="shared" si="1"/>
        <v>2024</v>
      </c>
      <c r="D3752" s="154">
        <v>42141</v>
      </c>
      <c r="E3752" s="145">
        <f t="shared" si="2"/>
        <v>5</v>
      </c>
      <c r="F3752" s="145">
        <f t="shared" si="3"/>
        <v>2015</v>
      </c>
      <c r="G3752" s="153" t="s">
        <v>2824</v>
      </c>
      <c r="H3752" s="143">
        <v>4843</v>
      </c>
      <c r="I3752" s="143">
        <v>8478</v>
      </c>
      <c r="J3752" s="143">
        <v>1099</v>
      </c>
      <c r="K3752" s="147" t="s">
        <v>77</v>
      </c>
      <c r="L3752" s="152"/>
      <c r="M3752" s="57"/>
      <c r="N3752" s="150"/>
      <c r="O3752" s="150"/>
      <c r="P3752" s="150"/>
      <c r="Q3752" s="150"/>
    </row>
    <row r="3753" spans="1:17" ht="15">
      <c r="A3753" s="142">
        <v>45421</v>
      </c>
      <c r="B3753" s="143">
        <f t="shared" si="0"/>
        <v>5</v>
      </c>
      <c r="C3753" s="143">
        <f t="shared" si="1"/>
        <v>2024</v>
      </c>
      <c r="D3753" s="154">
        <v>42141</v>
      </c>
      <c r="E3753" s="145">
        <f t="shared" si="2"/>
        <v>5</v>
      </c>
      <c r="F3753" s="145">
        <f t="shared" si="3"/>
        <v>2015</v>
      </c>
      <c r="G3753" s="153" t="s">
        <v>2825</v>
      </c>
      <c r="H3753" s="143">
        <v>4846</v>
      </c>
      <c r="I3753" s="143">
        <v>8484</v>
      </c>
      <c r="J3753" s="143">
        <v>3379</v>
      </c>
      <c r="K3753" s="147" t="s">
        <v>77</v>
      </c>
      <c r="L3753" s="152"/>
      <c r="M3753" s="57"/>
      <c r="N3753" s="150"/>
      <c r="O3753" s="150"/>
      <c r="P3753" s="150"/>
      <c r="Q3753" s="150"/>
    </row>
    <row r="3754" spans="1:17" ht="15">
      <c r="A3754" s="142">
        <v>45422</v>
      </c>
      <c r="B3754" s="143">
        <f t="shared" si="0"/>
        <v>5</v>
      </c>
      <c r="C3754" s="143">
        <f t="shared" si="1"/>
        <v>2024</v>
      </c>
      <c r="D3754" s="154">
        <v>42141</v>
      </c>
      <c r="E3754" s="145">
        <f t="shared" si="2"/>
        <v>5</v>
      </c>
      <c r="F3754" s="145">
        <f t="shared" si="3"/>
        <v>2015</v>
      </c>
      <c r="G3754" s="153" t="s">
        <v>2826</v>
      </c>
      <c r="H3754" s="143">
        <v>4847</v>
      </c>
      <c r="I3754" s="143">
        <v>8485</v>
      </c>
      <c r="J3754" s="143">
        <v>1759</v>
      </c>
      <c r="K3754" s="147" t="s">
        <v>77</v>
      </c>
      <c r="L3754" s="152"/>
      <c r="M3754" s="57"/>
      <c r="N3754" s="150"/>
      <c r="O3754" s="150"/>
      <c r="P3754" s="150"/>
      <c r="Q3754" s="150"/>
    </row>
    <row r="3755" spans="1:17" ht="15">
      <c r="A3755" s="142">
        <v>45423</v>
      </c>
      <c r="B3755" s="143">
        <f t="shared" si="0"/>
        <v>5</v>
      </c>
      <c r="C3755" s="143">
        <f t="shared" si="1"/>
        <v>2024</v>
      </c>
      <c r="D3755" s="154">
        <v>42141</v>
      </c>
      <c r="E3755" s="145">
        <f t="shared" si="2"/>
        <v>5</v>
      </c>
      <c r="F3755" s="145">
        <f t="shared" si="3"/>
        <v>2015</v>
      </c>
      <c r="G3755" s="153" t="s">
        <v>2826</v>
      </c>
      <c r="H3755" s="143">
        <v>4847</v>
      </c>
      <c r="I3755" s="143">
        <v>8486</v>
      </c>
      <c r="J3755" s="143">
        <v>600</v>
      </c>
      <c r="K3755" s="147" t="s">
        <v>77</v>
      </c>
      <c r="L3755" s="152"/>
      <c r="M3755" s="57"/>
      <c r="N3755" s="150"/>
      <c r="O3755" s="150"/>
      <c r="P3755" s="150"/>
      <c r="Q3755" s="150"/>
    </row>
    <row r="3756" spans="1:17" ht="15">
      <c r="A3756" s="142">
        <v>45424</v>
      </c>
      <c r="B3756" s="143">
        <f t="shared" si="0"/>
        <v>5</v>
      </c>
      <c r="C3756" s="143">
        <f t="shared" si="1"/>
        <v>2024</v>
      </c>
      <c r="D3756" s="154">
        <v>42141</v>
      </c>
      <c r="E3756" s="145">
        <f t="shared" si="2"/>
        <v>5</v>
      </c>
      <c r="F3756" s="145">
        <f t="shared" si="3"/>
        <v>2015</v>
      </c>
      <c r="G3756" s="146"/>
      <c r="H3756" s="143">
        <v>3459</v>
      </c>
      <c r="I3756" s="143">
        <v>8488</v>
      </c>
      <c r="J3756" s="143">
        <v>1000</v>
      </c>
      <c r="K3756" s="147" t="s">
        <v>77</v>
      </c>
      <c r="L3756" s="152"/>
      <c r="M3756" s="57"/>
      <c r="N3756" s="150"/>
      <c r="O3756" s="150"/>
      <c r="P3756" s="150"/>
      <c r="Q3756" s="150"/>
    </row>
    <row r="3757" spans="1:17" ht="15">
      <c r="A3757" s="142">
        <v>45425</v>
      </c>
      <c r="B3757" s="143">
        <f t="shared" si="0"/>
        <v>5</v>
      </c>
      <c r="C3757" s="143">
        <f t="shared" si="1"/>
        <v>2024</v>
      </c>
      <c r="D3757" s="154">
        <v>42141</v>
      </c>
      <c r="E3757" s="145">
        <f t="shared" si="2"/>
        <v>5</v>
      </c>
      <c r="F3757" s="145">
        <f t="shared" si="3"/>
        <v>2015</v>
      </c>
      <c r="G3757" s="153" t="s">
        <v>1758</v>
      </c>
      <c r="H3757" s="143">
        <v>2969</v>
      </c>
      <c r="I3757" s="143">
        <v>8489</v>
      </c>
      <c r="J3757" s="143">
        <v>799</v>
      </c>
      <c r="K3757" s="147" t="s">
        <v>77</v>
      </c>
      <c r="L3757" s="152"/>
      <c r="M3757" s="57"/>
      <c r="N3757" s="150"/>
      <c r="O3757" s="150"/>
      <c r="P3757" s="150"/>
      <c r="Q3757" s="150"/>
    </row>
    <row r="3758" spans="1:17" ht="15">
      <c r="A3758" s="142">
        <v>45426</v>
      </c>
      <c r="B3758" s="143">
        <f t="shared" si="0"/>
        <v>5</v>
      </c>
      <c r="C3758" s="143">
        <f t="shared" si="1"/>
        <v>2024</v>
      </c>
      <c r="D3758" s="154">
        <v>42141</v>
      </c>
      <c r="E3758" s="145">
        <f t="shared" si="2"/>
        <v>5</v>
      </c>
      <c r="F3758" s="145">
        <f t="shared" si="3"/>
        <v>2015</v>
      </c>
      <c r="G3758" s="146"/>
      <c r="H3758" s="143">
        <v>4849</v>
      </c>
      <c r="I3758" s="143">
        <v>8490</v>
      </c>
      <c r="J3758" s="143">
        <v>2500</v>
      </c>
      <c r="K3758" s="147" t="s">
        <v>77</v>
      </c>
      <c r="L3758" s="152"/>
      <c r="M3758" s="57"/>
      <c r="N3758" s="150"/>
      <c r="O3758" s="150"/>
      <c r="P3758" s="150"/>
      <c r="Q3758" s="150"/>
    </row>
    <row r="3759" spans="1:17" ht="15">
      <c r="A3759" s="142">
        <v>45427</v>
      </c>
      <c r="B3759" s="143">
        <f t="shared" si="0"/>
        <v>5</v>
      </c>
      <c r="C3759" s="143">
        <f t="shared" si="1"/>
        <v>2024</v>
      </c>
      <c r="D3759" s="154">
        <v>42141</v>
      </c>
      <c r="E3759" s="145">
        <f t="shared" si="2"/>
        <v>5</v>
      </c>
      <c r="F3759" s="145">
        <f t="shared" si="3"/>
        <v>2015</v>
      </c>
      <c r="G3759" s="153" t="s">
        <v>2827</v>
      </c>
      <c r="H3759" s="143">
        <v>4850</v>
      </c>
      <c r="I3759" s="143">
        <v>8498</v>
      </c>
      <c r="J3759" s="143">
        <v>1149</v>
      </c>
      <c r="K3759" s="147" t="s">
        <v>77</v>
      </c>
      <c r="L3759" s="152"/>
      <c r="M3759" s="57"/>
      <c r="N3759" s="150"/>
      <c r="O3759" s="150"/>
      <c r="P3759" s="150"/>
      <c r="Q3759" s="150"/>
    </row>
    <row r="3760" spans="1:17" ht="15">
      <c r="A3760" s="142">
        <v>45428</v>
      </c>
      <c r="B3760" s="143">
        <f t="shared" si="0"/>
        <v>5</v>
      </c>
      <c r="C3760" s="143">
        <f t="shared" si="1"/>
        <v>2024</v>
      </c>
      <c r="D3760" s="154">
        <v>42141</v>
      </c>
      <c r="E3760" s="145">
        <f t="shared" si="2"/>
        <v>5</v>
      </c>
      <c r="F3760" s="145">
        <f t="shared" si="3"/>
        <v>2015</v>
      </c>
      <c r="G3760" s="146"/>
      <c r="H3760" s="143">
        <v>4851</v>
      </c>
      <c r="I3760" s="143">
        <v>8500</v>
      </c>
      <c r="J3760" s="143">
        <v>2299</v>
      </c>
      <c r="K3760" s="147" t="s">
        <v>77</v>
      </c>
      <c r="L3760" s="152"/>
      <c r="M3760" s="57"/>
      <c r="N3760" s="150"/>
      <c r="O3760" s="150"/>
      <c r="P3760" s="150"/>
      <c r="Q3760" s="150"/>
    </row>
    <row r="3761" spans="1:17" ht="15">
      <c r="A3761" s="142">
        <v>45429</v>
      </c>
      <c r="B3761" s="143">
        <f t="shared" si="0"/>
        <v>5</v>
      </c>
      <c r="C3761" s="143">
        <f t="shared" si="1"/>
        <v>2024</v>
      </c>
      <c r="D3761" s="154">
        <v>42141</v>
      </c>
      <c r="E3761" s="145">
        <f t="shared" si="2"/>
        <v>5</v>
      </c>
      <c r="F3761" s="145">
        <f t="shared" si="3"/>
        <v>2015</v>
      </c>
      <c r="G3761" s="153" t="s">
        <v>720</v>
      </c>
      <c r="H3761" s="143">
        <v>1303</v>
      </c>
      <c r="I3761" s="143">
        <v>8501</v>
      </c>
      <c r="J3761" s="143">
        <v>3399</v>
      </c>
      <c r="K3761" s="147" t="s">
        <v>77</v>
      </c>
      <c r="L3761" s="152"/>
      <c r="M3761" s="57"/>
      <c r="N3761" s="150"/>
      <c r="O3761" s="150"/>
      <c r="P3761" s="150"/>
      <c r="Q3761" s="150"/>
    </row>
    <row r="3762" spans="1:17" ht="15">
      <c r="A3762" s="142">
        <v>45430</v>
      </c>
      <c r="B3762" s="143">
        <f t="shared" si="0"/>
        <v>5</v>
      </c>
      <c r="C3762" s="143">
        <f t="shared" si="1"/>
        <v>2024</v>
      </c>
      <c r="D3762" s="154">
        <v>42142</v>
      </c>
      <c r="E3762" s="145">
        <f t="shared" si="2"/>
        <v>5</v>
      </c>
      <c r="F3762" s="145">
        <f t="shared" si="3"/>
        <v>2015</v>
      </c>
      <c r="G3762" s="153" t="s">
        <v>2828</v>
      </c>
      <c r="H3762" s="143">
        <v>4852</v>
      </c>
      <c r="I3762" s="143">
        <v>8502</v>
      </c>
      <c r="J3762" s="143">
        <v>5799</v>
      </c>
      <c r="K3762" s="147" t="s">
        <v>77</v>
      </c>
      <c r="L3762" s="152"/>
      <c r="M3762" s="57"/>
      <c r="N3762" s="150"/>
      <c r="O3762" s="150"/>
      <c r="P3762" s="150"/>
      <c r="Q3762" s="150"/>
    </row>
    <row r="3763" spans="1:17" ht="15">
      <c r="A3763" s="142">
        <v>45431</v>
      </c>
      <c r="B3763" s="143">
        <f t="shared" si="0"/>
        <v>5</v>
      </c>
      <c r="C3763" s="143">
        <f t="shared" si="1"/>
        <v>2024</v>
      </c>
      <c r="D3763" s="154">
        <v>42142</v>
      </c>
      <c r="E3763" s="145">
        <f t="shared" si="2"/>
        <v>5</v>
      </c>
      <c r="F3763" s="145">
        <f t="shared" si="3"/>
        <v>2015</v>
      </c>
      <c r="G3763" s="153" t="s">
        <v>2683</v>
      </c>
      <c r="H3763" s="143">
        <v>4633</v>
      </c>
      <c r="I3763" s="143">
        <v>8504</v>
      </c>
      <c r="J3763" s="143">
        <v>1700</v>
      </c>
      <c r="K3763" s="147" t="s">
        <v>77</v>
      </c>
      <c r="L3763" s="152"/>
      <c r="M3763" s="57"/>
      <c r="N3763" s="150"/>
      <c r="O3763" s="150"/>
      <c r="P3763" s="150"/>
      <c r="Q3763" s="150"/>
    </row>
    <row r="3764" spans="1:17" ht="15">
      <c r="A3764" s="142">
        <v>45432</v>
      </c>
      <c r="B3764" s="143">
        <f t="shared" si="0"/>
        <v>5</v>
      </c>
      <c r="C3764" s="143">
        <f t="shared" si="1"/>
        <v>2024</v>
      </c>
      <c r="D3764" s="154">
        <v>42142</v>
      </c>
      <c r="E3764" s="145">
        <f t="shared" si="2"/>
        <v>5</v>
      </c>
      <c r="F3764" s="145">
        <f t="shared" si="3"/>
        <v>2015</v>
      </c>
      <c r="G3764" s="153" t="s">
        <v>2829</v>
      </c>
      <c r="H3764" s="143">
        <v>4854</v>
      </c>
      <c r="I3764" s="143">
        <v>8506</v>
      </c>
      <c r="J3764" s="143">
        <v>7499</v>
      </c>
      <c r="K3764" s="147" t="s">
        <v>77</v>
      </c>
      <c r="L3764" s="152"/>
      <c r="M3764" s="57"/>
      <c r="N3764" s="150"/>
      <c r="O3764" s="150"/>
      <c r="P3764" s="150"/>
      <c r="Q3764" s="150"/>
    </row>
    <row r="3765" spans="1:17" ht="15">
      <c r="A3765" s="142">
        <v>45433</v>
      </c>
      <c r="B3765" s="143">
        <f t="shared" si="0"/>
        <v>5</v>
      </c>
      <c r="C3765" s="143">
        <f t="shared" si="1"/>
        <v>2024</v>
      </c>
      <c r="D3765" s="154">
        <v>42142</v>
      </c>
      <c r="E3765" s="145">
        <f t="shared" si="2"/>
        <v>5</v>
      </c>
      <c r="F3765" s="145">
        <f t="shared" si="3"/>
        <v>2015</v>
      </c>
      <c r="G3765" s="153" t="s">
        <v>2830</v>
      </c>
      <c r="H3765" s="143">
        <v>4855</v>
      </c>
      <c r="I3765" s="143">
        <v>8507</v>
      </c>
      <c r="J3765" s="143">
        <v>899</v>
      </c>
      <c r="K3765" s="147" t="s">
        <v>77</v>
      </c>
      <c r="L3765" s="152"/>
      <c r="M3765" s="57"/>
      <c r="N3765" s="150"/>
      <c r="O3765" s="150"/>
      <c r="P3765" s="150"/>
      <c r="Q3765" s="150"/>
    </row>
    <row r="3766" spans="1:17" ht="15">
      <c r="A3766" s="142">
        <v>45434</v>
      </c>
      <c r="B3766" s="143">
        <f t="shared" si="0"/>
        <v>5</v>
      </c>
      <c r="C3766" s="143">
        <f t="shared" si="1"/>
        <v>2024</v>
      </c>
      <c r="D3766" s="154">
        <v>42142</v>
      </c>
      <c r="E3766" s="145">
        <f t="shared" si="2"/>
        <v>5</v>
      </c>
      <c r="F3766" s="145">
        <f t="shared" si="3"/>
        <v>2015</v>
      </c>
      <c r="G3766" s="153" t="s">
        <v>2831</v>
      </c>
      <c r="H3766" s="143">
        <v>4856</v>
      </c>
      <c r="I3766" s="143">
        <v>8508</v>
      </c>
      <c r="J3766" s="143">
        <v>8850</v>
      </c>
      <c r="K3766" s="147" t="s">
        <v>77</v>
      </c>
      <c r="L3766" s="152"/>
      <c r="M3766" s="57"/>
      <c r="N3766" s="150"/>
      <c r="O3766" s="150"/>
      <c r="P3766" s="150"/>
      <c r="Q3766" s="150"/>
    </row>
    <row r="3767" spans="1:17" ht="15">
      <c r="A3767" s="142">
        <v>45435</v>
      </c>
      <c r="B3767" s="143">
        <f t="shared" si="0"/>
        <v>5</v>
      </c>
      <c r="C3767" s="143">
        <f t="shared" si="1"/>
        <v>2024</v>
      </c>
      <c r="D3767" s="154">
        <v>42142</v>
      </c>
      <c r="E3767" s="145">
        <f t="shared" si="2"/>
        <v>5</v>
      </c>
      <c r="F3767" s="145">
        <f t="shared" si="3"/>
        <v>2015</v>
      </c>
      <c r="G3767" s="153" t="s">
        <v>2832</v>
      </c>
      <c r="H3767" s="143">
        <v>4857</v>
      </c>
      <c r="I3767" s="143">
        <v>8510</v>
      </c>
      <c r="J3767" s="143">
        <v>2919</v>
      </c>
      <c r="K3767" s="147" t="s">
        <v>77</v>
      </c>
      <c r="L3767" s="152"/>
      <c r="M3767" s="57"/>
      <c r="N3767" s="150"/>
      <c r="O3767" s="150"/>
      <c r="P3767" s="150"/>
      <c r="Q3767" s="150"/>
    </row>
    <row r="3768" spans="1:17" ht="15">
      <c r="A3768" s="142">
        <v>45436</v>
      </c>
      <c r="B3768" s="143">
        <f t="shared" si="0"/>
        <v>5</v>
      </c>
      <c r="C3768" s="143">
        <f t="shared" si="1"/>
        <v>2024</v>
      </c>
      <c r="D3768" s="154">
        <v>42142</v>
      </c>
      <c r="E3768" s="145">
        <f t="shared" si="2"/>
        <v>5</v>
      </c>
      <c r="F3768" s="145">
        <f t="shared" si="3"/>
        <v>2015</v>
      </c>
      <c r="G3768" s="153" t="s">
        <v>2744</v>
      </c>
      <c r="H3768" s="143">
        <v>4709</v>
      </c>
      <c r="I3768" s="143">
        <v>8513</v>
      </c>
      <c r="J3768" s="143">
        <v>910</v>
      </c>
      <c r="K3768" s="147" t="s">
        <v>77</v>
      </c>
      <c r="L3768" s="152"/>
      <c r="M3768" s="57"/>
      <c r="N3768" s="150"/>
      <c r="O3768" s="150"/>
      <c r="P3768" s="150"/>
      <c r="Q3768" s="150"/>
    </row>
    <row r="3769" spans="1:17" ht="15">
      <c r="A3769" s="142">
        <v>45437</v>
      </c>
      <c r="B3769" s="143">
        <f t="shared" si="0"/>
        <v>5</v>
      </c>
      <c r="C3769" s="143">
        <f t="shared" si="1"/>
        <v>2024</v>
      </c>
      <c r="D3769" s="154">
        <v>42142</v>
      </c>
      <c r="E3769" s="145">
        <f t="shared" si="2"/>
        <v>5</v>
      </c>
      <c r="F3769" s="145">
        <f t="shared" si="3"/>
        <v>2015</v>
      </c>
      <c r="G3769" s="153" t="s">
        <v>2763</v>
      </c>
      <c r="H3769" s="143">
        <v>4751</v>
      </c>
      <c r="I3769" s="143">
        <v>8518</v>
      </c>
      <c r="J3769" s="143">
        <v>2578</v>
      </c>
      <c r="K3769" s="147" t="s">
        <v>77</v>
      </c>
      <c r="L3769" s="152"/>
      <c r="M3769" s="57"/>
      <c r="N3769" s="150"/>
      <c r="O3769" s="150"/>
      <c r="P3769" s="150"/>
      <c r="Q3769" s="150"/>
    </row>
    <row r="3770" spans="1:17" ht="15">
      <c r="A3770" s="142">
        <v>45438</v>
      </c>
      <c r="B3770" s="143">
        <f t="shared" si="0"/>
        <v>5</v>
      </c>
      <c r="C3770" s="143">
        <f t="shared" si="1"/>
        <v>2024</v>
      </c>
      <c r="D3770" s="154">
        <v>42142</v>
      </c>
      <c r="E3770" s="145">
        <f t="shared" si="2"/>
        <v>5</v>
      </c>
      <c r="F3770" s="145">
        <f t="shared" si="3"/>
        <v>2015</v>
      </c>
      <c r="G3770" s="153" t="s">
        <v>2833</v>
      </c>
      <c r="H3770" s="143">
        <v>4858</v>
      </c>
      <c r="I3770" s="143">
        <v>8523</v>
      </c>
      <c r="J3770" s="143">
        <v>3199</v>
      </c>
      <c r="K3770" s="147" t="s">
        <v>77</v>
      </c>
      <c r="L3770" s="152"/>
      <c r="M3770" s="57"/>
      <c r="N3770" s="150"/>
      <c r="O3770" s="150"/>
      <c r="P3770" s="150"/>
      <c r="Q3770" s="150"/>
    </row>
    <row r="3771" spans="1:17" ht="15">
      <c r="A3771" s="142">
        <v>45439</v>
      </c>
      <c r="B3771" s="143">
        <f t="shared" si="0"/>
        <v>5</v>
      </c>
      <c r="C3771" s="143">
        <f t="shared" si="1"/>
        <v>2024</v>
      </c>
      <c r="D3771" s="154">
        <v>42142</v>
      </c>
      <c r="E3771" s="145">
        <f t="shared" si="2"/>
        <v>5</v>
      </c>
      <c r="F3771" s="145">
        <f t="shared" si="3"/>
        <v>2015</v>
      </c>
      <c r="G3771" s="153" t="s">
        <v>2834</v>
      </c>
      <c r="H3771" s="143">
        <v>4859</v>
      </c>
      <c r="I3771" s="143">
        <v>8524</v>
      </c>
      <c r="J3771" s="143">
        <v>2499</v>
      </c>
      <c r="K3771" s="147" t="s">
        <v>77</v>
      </c>
      <c r="L3771" s="152"/>
      <c r="M3771" s="57"/>
      <c r="N3771" s="150"/>
      <c r="O3771" s="150"/>
      <c r="P3771" s="150"/>
      <c r="Q3771" s="150"/>
    </row>
    <row r="3772" spans="1:17" ht="15">
      <c r="A3772" s="142">
        <v>45440</v>
      </c>
      <c r="B3772" s="143">
        <f t="shared" si="0"/>
        <v>5</v>
      </c>
      <c r="C3772" s="143">
        <f t="shared" si="1"/>
        <v>2024</v>
      </c>
      <c r="D3772" s="154">
        <v>42142</v>
      </c>
      <c r="E3772" s="145">
        <f t="shared" si="2"/>
        <v>5</v>
      </c>
      <c r="F3772" s="145">
        <f t="shared" si="3"/>
        <v>2015</v>
      </c>
      <c r="G3772" s="153" t="s">
        <v>2835</v>
      </c>
      <c r="H3772" s="143">
        <v>4862</v>
      </c>
      <c r="I3772" s="143">
        <v>8529</v>
      </c>
      <c r="J3772" s="143">
        <v>7749</v>
      </c>
      <c r="K3772" s="147" t="s">
        <v>77</v>
      </c>
      <c r="L3772" s="152"/>
      <c r="M3772" s="57"/>
      <c r="N3772" s="150"/>
      <c r="O3772" s="150"/>
      <c r="P3772" s="150"/>
      <c r="Q3772" s="150"/>
    </row>
    <row r="3773" spans="1:17" ht="15">
      <c r="A3773" s="142">
        <v>45441</v>
      </c>
      <c r="B3773" s="143">
        <f t="shared" si="0"/>
        <v>5</v>
      </c>
      <c r="C3773" s="143">
        <f t="shared" si="1"/>
        <v>2024</v>
      </c>
      <c r="D3773" s="154">
        <v>42142</v>
      </c>
      <c r="E3773" s="145">
        <f t="shared" si="2"/>
        <v>5</v>
      </c>
      <c r="F3773" s="145">
        <f t="shared" si="3"/>
        <v>2015</v>
      </c>
      <c r="G3773" s="153" t="s">
        <v>2836</v>
      </c>
      <c r="H3773" s="143">
        <v>4863</v>
      </c>
      <c r="I3773" s="143">
        <v>8530</v>
      </c>
      <c r="J3773" s="143">
        <v>4744</v>
      </c>
      <c r="K3773" s="147" t="s">
        <v>77</v>
      </c>
      <c r="L3773" s="152"/>
      <c r="M3773" s="57"/>
      <c r="N3773" s="150"/>
      <c r="O3773" s="150"/>
      <c r="P3773" s="150"/>
      <c r="Q3773" s="150"/>
    </row>
    <row r="3774" spans="1:17" ht="15">
      <c r="A3774" s="142">
        <v>45442</v>
      </c>
      <c r="B3774" s="143">
        <f t="shared" si="0"/>
        <v>5</v>
      </c>
      <c r="C3774" s="143">
        <f t="shared" si="1"/>
        <v>2024</v>
      </c>
      <c r="D3774" s="154">
        <v>42142</v>
      </c>
      <c r="E3774" s="145">
        <f t="shared" si="2"/>
        <v>5</v>
      </c>
      <c r="F3774" s="145">
        <f t="shared" si="3"/>
        <v>2015</v>
      </c>
      <c r="G3774" s="153" t="s">
        <v>2837</v>
      </c>
      <c r="H3774" s="143">
        <v>4865</v>
      </c>
      <c r="I3774" s="143">
        <v>8533</v>
      </c>
      <c r="J3774" s="143">
        <v>1849</v>
      </c>
      <c r="K3774" s="147" t="s">
        <v>77</v>
      </c>
      <c r="L3774" s="152"/>
      <c r="M3774" s="57"/>
      <c r="N3774" s="150"/>
      <c r="O3774" s="150"/>
      <c r="P3774" s="150"/>
      <c r="Q3774" s="150"/>
    </row>
    <row r="3775" spans="1:17" ht="15">
      <c r="A3775" s="142">
        <v>45443</v>
      </c>
      <c r="B3775" s="143">
        <f t="shared" si="0"/>
        <v>5</v>
      </c>
      <c r="C3775" s="143">
        <f t="shared" si="1"/>
        <v>2024</v>
      </c>
      <c r="D3775" s="154">
        <v>42142</v>
      </c>
      <c r="E3775" s="145">
        <f t="shared" si="2"/>
        <v>5</v>
      </c>
      <c r="F3775" s="145">
        <f t="shared" si="3"/>
        <v>2015</v>
      </c>
      <c r="G3775" s="153" t="s">
        <v>2838</v>
      </c>
      <c r="H3775" s="143">
        <v>4866</v>
      </c>
      <c r="I3775" s="143">
        <v>8542</v>
      </c>
      <c r="J3775" s="143">
        <v>1329</v>
      </c>
      <c r="K3775" s="147" t="s">
        <v>77</v>
      </c>
      <c r="L3775" s="152"/>
      <c r="M3775" s="57"/>
      <c r="N3775" s="150"/>
      <c r="O3775" s="150"/>
      <c r="P3775" s="150"/>
      <c r="Q3775" s="150"/>
    </row>
    <row r="3776" spans="1:17" ht="15">
      <c r="A3776" s="142">
        <v>45444</v>
      </c>
      <c r="B3776" s="143">
        <f t="shared" si="0"/>
        <v>6</v>
      </c>
      <c r="C3776" s="143">
        <f t="shared" si="1"/>
        <v>2024</v>
      </c>
      <c r="D3776" s="154">
        <v>42142</v>
      </c>
      <c r="E3776" s="145">
        <f t="shared" si="2"/>
        <v>5</v>
      </c>
      <c r="F3776" s="145">
        <f t="shared" si="3"/>
        <v>2015</v>
      </c>
      <c r="G3776" s="153" t="s">
        <v>2839</v>
      </c>
      <c r="H3776" s="143">
        <v>4867</v>
      </c>
      <c r="I3776" s="143">
        <v>8546</v>
      </c>
      <c r="J3776" s="143">
        <v>4029</v>
      </c>
      <c r="K3776" s="147" t="s">
        <v>77</v>
      </c>
      <c r="L3776" s="152"/>
      <c r="M3776" s="57"/>
      <c r="N3776" s="150"/>
      <c r="O3776" s="150"/>
      <c r="P3776" s="150"/>
      <c r="Q3776" s="150"/>
    </row>
    <row r="3777" spans="1:17" ht="15">
      <c r="A3777" s="142">
        <v>45445</v>
      </c>
      <c r="B3777" s="143">
        <f t="shared" si="0"/>
        <v>6</v>
      </c>
      <c r="C3777" s="143">
        <f t="shared" si="1"/>
        <v>2024</v>
      </c>
      <c r="D3777" s="154">
        <v>42142</v>
      </c>
      <c r="E3777" s="145">
        <f t="shared" si="2"/>
        <v>5</v>
      </c>
      <c r="F3777" s="145">
        <f t="shared" si="3"/>
        <v>2015</v>
      </c>
      <c r="G3777" s="153" t="s">
        <v>176</v>
      </c>
      <c r="H3777" s="143">
        <v>4860</v>
      </c>
      <c r="I3777" s="143">
        <v>8551</v>
      </c>
      <c r="J3777" s="143">
        <v>3999</v>
      </c>
      <c r="K3777" s="147" t="s">
        <v>77</v>
      </c>
      <c r="L3777" s="152"/>
      <c r="M3777" s="57"/>
      <c r="N3777" s="150"/>
      <c r="O3777" s="150"/>
      <c r="P3777" s="150"/>
      <c r="Q3777" s="150"/>
    </row>
    <row r="3778" spans="1:17" ht="15">
      <c r="A3778" s="142">
        <v>45446</v>
      </c>
      <c r="B3778" s="143">
        <f t="shared" si="0"/>
        <v>6</v>
      </c>
      <c r="C3778" s="143">
        <f t="shared" si="1"/>
        <v>2024</v>
      </c>
      <c r="D3778" s="154">
        <v>42142</v>
      </c>
      <c r="E3778" s="145">
        <f t="shared" si="2"/>
        <v>5</v>
      </c>
      <c r="F3778" s="145">
        <f t="shared" si="3"/>
        <v>2015</v>
      </c>
      <c r="G3778" s="153" t="s">
        <v>2840</v>
      </c>
      <c r="H3778" s="143">
        <v>4869</v>
      </c>
      <c r="I3778" s="143">
        <v>8552</v>
      </c>
      <c r="J3778" s="143">
        <v>3049</v>
      </c>
      <c r="K3778" s="147" t="s">
        <v>77</v>
      </c>
      <c r="L3778" s="152"/>
      <c r="M3778" s="57"/>
      <c r="N3778" s="150"/>
      <c r="O3778" s="150"/>
      <c r="P3778" s="150"/>
      <c r="Q3778" s="150"/>
    </row>
    <row r="3779" spans="1:17" ht="15">
      <c r="A3779" s="142">
        <v>45447</v>
      </c>
      <c r="B3779" s="143">
        <f t="shared" si="0"/>
        <v>6</v>
      </c>
      <c r="C3779" s="143">
        <f t="shared" si="1"/>
        <v>2024</v>
      </c>
      <c r="D3779" s="154">
        <v>42142</v>
      </c>
      <c r="E3779" s="145">
        <f t="shared" si="2"/>
        <v>5</v>
      </c>
      <c r="F3779" s="145">
        <f t="shared" si="3"/>
        <v>2015</v>
      </c>
      <c r="G3779" s="153" t="s">
        <v>2841</v>
      </c>
      <c r="H3779" s="143">
        <v>4870</v>
      </c>
      <c r="I3779" s="143">
        <v>8555</v>
      </c>
      <c r="J3779" s="143">
        <v>4799</v>
      </c>
      <c r="K3779" s="147" t="s">
        <v>77</v>
      </c>
      <c r="L3779" s="152"/>
      <c r="M3779" s="57"/>
      <c r="N3779" s="150"/>
      <c r="O3779" s="150"/>
      <c r="P3779" s="150"/>
      <c r="Q3779" s="150"/>
    </row>
    <row r="3780" spans="1:17" ht="15">
      <c r="A3780" s="142">
        <v>45448</v>
      </c>
      <c r="B3780" s="143">
        <f t="shared" si="0"/>
        <v>6</v>
      </c>
      <c r="C3780" s="143">
        <f t="shared" si="1"/>
        <v>2024</v>
      </c>
      <c r="D3780" s="154">
        <v>42142</v>
      </c>
      <c r="E3780" s="145">
        <f t="shared" si="2"/>
        <v>5</v>
      </c>
      <c r="F3780" s="145">
        <f t="shared" si="3"/>
        <v>2015</v>
      </c>
      <c r="G3780" s="153" t="s">
        <v>2842</v>
      </c>
      <c r="H3780" s="143">
        <v>4853</v>
      </c>
      <c r="I3780" s="143">
        <v>8557</v>
      </c>
      <c r="J3780" s="143">
        <v>1449</v>
      </c>
      <c r="K3780" s="147" t="s">
        <v>77</v>
      </c>
      <c r="L3780" s="152"/>
      <c r="M3780" s="57"/>
      <c r="N3780" s="150"/>
      <c r="O3780" s="150"/>
      <c r="P3780" s="150"/>
      <c r="Q3780" s="150"/>
    </row>
    <row r="3781" spans="1:17" ht="15">
      <c r="A3781" s="142">
        <v>45449</v>
      </c>
      <c r="B3781" s="143">
        <f t="shared" si="0"/>
        <v>6</v>
      </c>
      <c r="C3781" s="143">
        <f t="shared" si="1"/>
        <v>2024</v>
      </c>
      <c r="D3781" s="154">
        <v>42142</v>
      </c>
      <c r="E3781" s="145">
        <f t="shared" si="2"/>
        <v>5</v>
      </c>
      <c r="F3781" s="145">
        <f t="shared" si="3"/>
        <v>2015</v>
      </c>
      <c r="G3781" s="146"/>
      <c r="H3781" s="143">
        <v>3393</v>
      </c>
      <c r="I3781" s="143">
        <v>8559</v>
      </c>
      <c r="J3781" s="143">
        <v>1000</v>
      </c>
      <c r="K3781" s="147" t="s">
        <v>77</v>
      </c>
      <c r="L3781" s="152"/>
      <c r="M3781" s="57"/>
      <c r="N3781" s="150"/>
      <c r="O3781" s="150"/>
      <c r="P3781" s="150"/>
      <c r="Q3781" s="150"/>
    </row>
    <row r="3782" spans="1:17" ht="15">
      <c r="A3782" s="142">
        <v>45450</v>
      </c>
      <c r="B3782" s="143">
        <f t="shared" si="0"/>
        <v>6</v>
      </c>
      <c r="C3782" s="143">
        <f t="shared" si="1"/>
        <v>2024</v>
      </c>
      <c r="D3782" s="154">
        <v>42142</v>
      </c>
      <c r="E3782" s="145">
        <f t="shared" si="2"/>
        <v>5</v>
      </c>
      <c r="F3782" s="145">
        <f t="shared" si="3"/>
        <v>2015</v>
      </c>
      <c r="G3782" s="153" t="s">
        <v>2843</v>
      </c>
      <c r="H3782" s="143">
        <v>4861</v>
      </c>
      <c r="I3782" s="143">
        <v>8561</v>
      </c>
      <c r="J3782" s="143">
        <v>1599</v>
      </c>
      <c r="K3782" s="147" t="s">
        <v>77</v>
      </c>
      <c r="L3782" s="152"/>
      <c r="M3782" s="57"/>
      <c r="N3782" s="150"/>
      <c r="O3782" s="150"/>
      <c r="P3782" s="150"/>
      <c r="Q3782" s="150"/>
    </row>
    <row r="3783" spans="1:17" ht="15">
      <c r="A3783" s="142">
        <v>45451</v>
      </c>
      <c r="B3783" s="143">
        <f t="shared" si="0"/>
        <v>6</v>
      </c>
      <c r="C3783" s="143">
        <f t="shared" si="1"/>
        <v>2024</v>
      </c>
      <c r="D3783" s="154">
        <v>42142</v>
      </c>
      <c r="E3783" s="145">
        <f t="shared" si="2"/>
        <v>5</v>
      </c>
      <c r="F3783" s="145">
        <f t="shared" si="3"/>
        <v>2015</v>
      </c>
      <c r="G3783" s="153" t="s">
        <v>2844</v>
      </c>
      <c r="H3783" s="143">
        <v>4872</v>
      </c>
      <c r="I3783" s="143">
        <v>8562</v>
      </c>
      <c r="J3783" s="143">
        <v>2899</v>
      </c>
      <c r="K3783" s="147" t="s">
        <v>77</v>
      </c>
      <c r="L3783" s="152"/>
      <c r="M3783" s="57"/>
      <c r="N3783" s="150"/>
      <c r="O3783" s="150"/>
      <c r="P3783" s="150"/>
      <c r="Q3783" s="150"/>
    </row>
    <row r="3784" spans="1:17" ht="15">
      <c r="A3784" s="142">
        <v>45452</v>
      </c>
      <c r="B3784" s="143">
        <f t="shared" si="0"/>
        <v>6</v>
      </c>
      <c r="C3784" s="143">
        <f t="shared" si="1"/>
        <v>2024</v>
      </c>
      <c r="D3784" s="154">
        <v>42143</v>
      </c>
      <c r="E3784" s="145">
        <f t="shared" si="2"/>
        <v>5</v>
      </c>
      <c r="F3784" s="145">
        <f t="shared" si="3"/>
        <v>2015</v>
      </c>
      <c r="G3784" s="153" t="s">
        <v>2845</v>
      </c>
      <c r="H3784" s="143">
        <v>4874</v>
      </c>
      <c r="I3784" s="143">
        <v>8566</v>
      </c>
      <c r="J3784" s="143">
        <v>5499</v>
      </c>
      <c r="K3784" s="147" t="s">
        <v>77</v>
      </c>
      <c r="L3784" s="152"/>
      <c r="M3784" s="57"/>
      <c r="N3784" s="150"/>
      <c r="O3784" s="150"/>
      <c r="P3784" s="150"/>
      <c r="Q3784" s="150"/>
    </row>
    <row r="3785" spans="1:17" ht="15">
      <c r="A3785" s="142">
        <v>45453</v>
      </c>
      <c r="B3785" s="143">
        <f t="shared" si="0"/>
        <v>6</v>
      </c>
      <c r="C3785" s="143">
        <f t="shared" si="1"/>
        <v>2024</v>
      </c>
      <c r="D3785" s="154">
        <v>42143</v>
      </c>
      <c r="E3785" s="145">
        <f t="shared" si="2"/>
        <v>5</v>
      </c>
      <c r="F3785" s="145">
        <f t="shared" si="3"/>
        <v>2015</v>
      </c>
      <c r="G3785" s="153" t="s">
        <v>2846</v>
      </c>
      <c r="H3785" s="143">
        <v>4095</v>
      </c>
      <c r="I3785" s="143">
        <v>8567</v>
      </c>
      <c r="J3785" s="143">
        <v>2799</v>
      </c>
      <c r="K3785" s="147" t="s">
        <v>77</v>
      </c>
      <c r="L3785" s="152"/>
      <c r="M3785" s="57"/>
      <c r="N3785" s="150"/>
      <c r="O3785" s="150"/>
      <c r="P3785" s="150"/>
      <c r="Q3785" s="150"/>
    </row>
    <row r="3786" spans="1:17" ht="15">
      <c r="A3786" s="142">
        <v>45454</v>
      </c>
      <c r="B3786" s="143">
        <f t="shared" si="0"/>
        <v>6</v>
      </c>
      <c r="C3786" s="143">
        <f t="shared" si="1"/>
        <v>2024</v>
      </c>
      <c r="D3786" s="154">
        <v>42143</v>
      </c>
      <c r="E3786" s="145">
        <f t="shared" si="2"/>
        <v>5</v>
      </c>
      <c r="F3786" s="145">
        <f t="shared" si="3"/>
        <v>2015</v>
      </c>
      <c r="G3786" s="153" t="s">
        <v>2847</v>
      </c>
      <c r="H3786" s="143">
        <v>4875</v>
      </c>
      <c r="I3786" s="143">
        <v>8568</v>
      </c>
      <c r="J3786" s="143">
        <v>3099</v>
      </c>
      <c r="K3786" s="147" t="s">
        <v>77</v>
      </c>
      <c r="L3786" s="152"/>
      <c r="M3786" s="57"/>
      <c r="N3786" s="150"/>
      <c r="O3786" s="150"/>
      <c r="P3786" s="150"/>
      <c r="Q3786" s="150"/>
    </row>
    <row r="3787" spans="1:17" ht="15">
      <c r="A3787" s="142">
        <v>45455</v>
      </c>
      <c r="B3787" s="143">
        <f t="shared" si="0"/>
        <v>6</v>
      </c>
      <c r="C3787" s="143">
        <f t="shared" si="1"/>
        <v>2024</v>
      </c>
      <c r="D3787" s="154">
        <v>42143</v>
      </c>
      <c r="E3787" s="145">
        <f t="shared" si="2"/>
        <v>5</v>
      </c>
      <c r="F3787" s="145">
        <f t="shared" si="3"/>
        <v>2015</v>
      </c>
      <c r="G3787" s="153" t="s">
        <v>2848</v>
      </c>
      <c r="H3787" s="143">
        <v>4877</v>
      </c>
      <c r="I3787" s="143">
        <v>8571</v>
      </c>
      <c r="J3787" s="143">
        <v>1707</v>
      </c>
      <c r="K3787" s="147" t="s">
        <v>77</v>
      </c>
      <c r="L3787" s="152"/>
      <c r="M3787" s="57"/>
      <c r="N3787" s="150"/>
      <c r="O3787" s="150"/>
      <c r="P3787" s="150"/>
      <c r="Q3787" s="150"/>
    </row>
    <row r="3788" spans="1:17" ht="15">
      <c r="A3788" s="142">
        <v>45456</v>
      </c>
      <c r="B3788" s="143">
        <f t="shared" si="0"/>
        <v>6</v>
      </c>
      <c r="C3788" s="143">
        <f t="shared" si="1"/>
        <v>2024</v>
      </c>
      <c r="D3788" s="154">
        <v>42143</v>
      </c>
      <c r="E3788" s="145">
        <f t="shared" si="2"/>
        <v>5</v>
      </c>
      <c r="F3788" s="145">
        <f t="shared" si="3"/>
        <v>2015</v>
      </c>
      <c r="G3788" s="153" t="s">
        <v>2849</v>
      </c>
      <c r="H3788" s="143">
        <v>3916</v>
      </c>
      <c r="I3788" s="143">
        <v>8580</v>
      </c>
      <c r="J3788" s="143">
        <v>2365</v>
      </c>
      <c r="K3788" s="147" t="s">
        <v>77</v>
      </c>
      <c r="L3788" s="152"/>
      <c r="M3788" s="57"/>
      <c r="N3788" s="150"/>
      <c r="O3788" s="150"/>
      <c r="P3788" s="150"/>
      <c r="Q3788" s="150"/>
    </row>
    <row r="3789" spans="1:17" ht="15">
      <c r="A3789" s="142">
        <v>45457</v>
      </c>
      <c r="B3789" s="143">
        <f t="shared" si="0"/>
        <v>6</v>
      </c>
      <c r="C3789" s="143">
        <f t="shared" si="1"/>
        <v>2024</v>
      </c>
      <c r="D3789" s="154">
        <v>42143</v>
      </c>
      <c r="E3789" s="145">
        <f t="shared" si="2"/>
        <v>5</v>
      </c>
      <c r="F3789" s="145">
        <f t="shared" si="3"/>
        <v>2015</v>
      </c>
      <c r="G3789" s="153" t="s">
        <v>2850</v>
      </c>
      <c r="H3789" s="143">
        <v>4878</v>
      </c>
      <c r="I3789" s="143">
        <v>8583</v>
      </c>
      <c r="J3789" s="143">
        <v>2649</v>
      </c>
      <c r="K3789" s="147" t="s">
        <v>77</v>
      </c>
      <c r="L3789" s="152"/>
      <c r="M3789" s="57"/>
      <c r="N3789" s="150"/>
      <c r="O3789" s="150"/>
      <c r="P3789" s="150"/>
      <c r="Q3789" s="150"/>
    </row>
    <row r="3790" spans="1:17" ht="15">
      <c r="A3790" s="142">
        <v>45458</v>
      </c>
      <c r="B3790" s="143">
        <f t="shared" si="0"/>
        <v>6</v>
      </c>
      <c r="C3790" s="143">
        <f t="shared" si="1"/>
        <v>2024</v>
      </c>
      <c r="D3790" s="154">
        <v>42143</v>
      </c>
      <c r="E3790" s="145">
        <f t="shared" si="2"/>
        <v>5</v>
      </c>
      <c r="F3790" s="145">
        <f t="shared" si="3"/>
        <v>2015</v>
      </c>
      <c r="G3790" s="153" t="s">
        <v>2851</v>
      </c>
      <c r="H3790" s="143">
        <v>4879</v>
      </c>
      <c r="I3790" s="143">
        <v>8589</v>
      </c>
      <c r="J3790" s="143">
        <v>1039</v>
      </c>
      <c r="K3790" s="147" t="s">
        <v>77</v>
      </c>
      <c r="L3790" s="152"/>
      <c r="M3790" s="57"/>
      <c r="N3790" s="150"/>
      <c r="O3790" s="150"/>
      <c r="P3790" s="150"/>
      <c r="Q3790" s="150"/>
    </row>
    <row r="3791" spans="1:17" ht="15">
      <c r="A3791" s="142">
        <v>45459</v>
      </c>
      <c r="B3791" s="143">
        <f t="shared" si="0"/>
        <v>6</v>
      </c>
      <c r="C3791" s="143">
        <f t="shared" si="1"/>
        <v>2024</v>
      </c>
      <c r="D3791" s="154">
        <v>42143</v>
      </c>
      <c r="E3791" s="145">
        <f t="shared" si="2"/>
        <v>5</v>
      </c>
      <c r="F3791" s="145">
        <f t="shared" si="3"/>
        <v>2015</v>
      </c>
      <c r="G3791" s="153" t="s">
        <v>2852</v>
      </c>
      <c r="H3791" s="143">
        <v>4881</v>
      </c>
      <c r="I3791" s="143">
        <v>8596</v>
      </c>
      <c r="J3791" s="143">
        <v>3948</v>
      </c>
      <c r="K3791" s="147" t="s">
        <v>77</v>
      </c>
      <c r="L3791" s="152"/>
      <c r="M3791" s="57"/>
      <c r="N3791" s="150"/>
      <c r="O3791" s="150"/>
      <c r="P3791" s="150"/>
      <c r="Q3791" s="150"/>
    </row>
    <row r="3792" spans="1:17" ht="15">
      <c r="A3792" s="142">
        <v>45460</v>
      </c>
      <c r="B3792" s="143">
        <f t="shared" si="0"/>
        <v>6</v>
      </c>
      <c r="C3792" s="143">
        <f t="shared" si="1"/>
        <v>2024</v>
      </c>
      <c r="D3792" s="154">
        <v>42143</v>
      </c>
      <c r="E3792" s="145">
        <f t="shared" si="2"/>
        <v>5</v>
      </c>
      <c r="F3792" s="145">
        <f t="shared" si="3"/>
        <v>2015</v>
      </c>
      <c r="G3792" s="153" t="s">
        <v>2853</v>
      </c>
      <c r="H3792" s="143">
        <v>4882</v>
      </c>
      <c r="I3792" s="143">
        <v>8598</v>
      </c>
      <c r="J3792" s="143">
        <v>1649</v>
      </c>
      <c r="K3792" s="147" t="s">
        <v>77</v>
      </c>
      <c r="L3792" s="152"/>
      <c r="M3792" s="57"/>
      <c r="N3792" s="150"/>
      <c r="O3792" s="150"/>
      <c r="P3792" s="150"/>
      <c r="Q3792" s="150"/>
    </row>
    <row r="3793" spans="1:17" ht="15">
      <c r="A3793" s="142">
        <v>45461</v>
      </c>
      <c r="B3793" s="143">
        <f t="shared" si="0"/>
        <v>6</v>
      </c>
      <c r="C3793" s="143">
        <f t="shared" si="1"/>
        <v>2024</v>
      </c>
      <c r="D3793" s="154">
        <v>42143</v>
      </c>
      <c r="E3793" s="145">
        <f t="shared" si="2"/>
        <v>5</v>
      </c>
      <c r="F3793" s="145">
        <f t="shared" si="3"/>
        <v>2015</v>
      </c>
      <c r="G3793" s="153" t="s">
        <v>2854</v>
      </c>
      <c r="H3793" s="143">
        <v>4883</v>
      </c>
      <c r="I3793" s="143">
        <v>8600</v>
      </c>
      <c r="J3793" s="143">
        <v>2999</v>
      </c>
      <c r="K3793" s="147" t="s">
        <v>77</v>
      </c>
      <c r="L3793" s="152"/>
      <c r="M3793" s="57"/>
      <c r="N3793" s="150"/>
      <c r="O3793" s="150"/>
      <c r="P3793" s="150"/>
      <c r="Q3793" s="150"/>
    </row>
    <row r="3794" spans="1:17" ht="15">
      <c r="A3794" s="142">
        <v>45462</v>
      </c>
      <c r="B3794" s="143">
        <f t="shared" si="0"/>
        <v>6</v>
      </c>
      <c r="C3794" s="143">
        <f t="shared" si="1"/>
        <v>2024</v>
      </c>
      <c r="D3794" s="154">
        <v>42143</v>
      </c>
      <c r="E3794" s="145">
        <f t="shared" si="2"/>
        <v>5</v>
      </c>
      <c r="F3794" s="145">
        <f t="shared" si="3"/>
        <v>2015</v>
      </c>
      <c r="G3794" s="153" t="s">
        <v>2855</v>
      </c>
      <c r="H3794" s="143">
        <v>4884</v>
      </c>
      <c r="I3794" s="143">
        <v>8601</v>
      </c>
      <c r="J3794" s="143">
        <v>2999</v>
      </c>
      <c r="K3794" s="147" t="s">
        <v>77</v>
      </c>
      <c r="L3794" s="152"/>
      <c r="M3794" s="57"/>
      <c r="N3794" s="150"/>
      <c r="O3794" s="150"/>
      <c r="P3794" s="150"/>
      <c r="Q3794" s="150"/>
    </row>
    <row r="3795" spans="1:17" ht="15">
      <c r="A3795" s="142">
        <v>45463</v>
      </c>
      <c r="B3795" s="143">
        <f t="shared" si="0"/>
        <v>6</v>
      </c>
      <c r="C3795" s="143">
        <f t="shared" si="1"/>
        <v>2024</v>
      </c>
      <c r="D3795" s="154">
        <v>42144</v>
      </c>
      <c r="E3795" s="145">
        <f t="shared" si="2"/>
        <v>5</v>
      </c>
      <c r="F3795" s="145">
        <f t="shared" si="3"/>
        <v>2015</v>
      </c>
      <c r="G3795" s="146"/>
      <c r="H3795" s="143">
        <v>4001</v>
      </c>
      <c r="I3795" s="143">
        <v>8602</v>
      </c>
      <c r="J3795" s="143">
        <v>1000</v>
      </c>
      <c r="K3795" s="147" t="s">
        <v>77</v>
      </c>
      <c r="L3795" s="152"/>
      <c r="M3795" s="57"/>
      <c r="N3795" s="150"/>
      <c r="O3795" s="150"/>
      <c r="P3795" s="150"/>
      <c r="Q3795" s="150"/>
    </row>
    <row r="3796" spans="1:17" ht="15">
      <c r="A3796" s="142">
        <v>45464</v>
      </c>
      <c r="B3796" s="143">
        <f t="shared" si="0"/>
        <v>6</v>
      </c>
      <c r="C3796" s="143">
        <f t="shared" si="1"/>
        <v>2024</v>
      </c>
      <c r="D3796" s="154">
        <v>42144</v>
      </c>
      <c r="E3796" s="145">
        <f t="shared" si="2"/>
        <v>5</v>
      </c>
      <c r="F3796" s="145">
        <f t="shared" si="3"/>
        <v>2015</v>
      </c>
      <c r="G3796" s="153" t="s">
        <v>2856</v>
      </c>
      <c r="H3796" s="143">
        <v>4885</v>
      </c>
      <c r="I3796" s="143">
        <v>8604</v>
      </c>
      <c r="J3796" s="143">
        <v>2499</v>
      </c>
      <c r="K3796" s="147" t="s">
        <v>77</v>
      </c>
      <c r="L3796" s="152"/>
      <c r="M3796" s="57"/>
      <c r="N3796" s="150"/>
      <c r="O3796" s="150"/>
      <c r="P3796" s="150"/>
      <c r="Q3796" s="150"/>
    </row>
    <row r="3797" spans="1:17" ht="15">
      <c r="A3797" s="142">
        <v>45465</v>
      </c>
      <c r="B3797" s="143">
        <f t="shared" si="0"/>
        <v>6</v>
      </c>
      <c r="C3797" s="143">
        <f t="shared" si="1"/>
        <v>2024</v>
      </c>
      <c r="D3797" s="154">
        <v>42144</v>
      </c>
      <c r="E3797" s="145">
        <f t="shared" si="2"/>
        <v>5</v>
      </c>
      <c r="F3797" s="145">
        <f t="shared" si="3"/>
        <v>2015</v>
      </c>
      <c r="G3797" s="153" t="s">
        <v>2857</v>
      </c>
      <c r="H3797" s="143">
        <v>4886</v>
      </c>
      <c r="I3797" s="143">
        <v>8605</v>
      </c>
      <c r="J3797" s="143">
        <v>1499</v>
      </c>
      <c r="K3797" s="147" t="s">
        <v>77</v>
      </c>
      <c r="L3797" s="152"/>
      <c r="M3797" s="57"/>
      <c r="N3797" s="150"/>
      <c r="O3797" s="150"/>
      <c r="P3797" s="150"/>
      <c r="Q3797" s="150"/>
    </row>
    <row r="3798" spans="1:17" ht="15">
      <c r="A3798" s="142">
        <v>45466</v>
      </c>
      <c r="B3798" s="143">
        <f t="shared" si="0"/>
        <v>6</v>
      </c>
      <c r="C3798" s="143">
        <f t="shared" si="1"/>
        <v>2024</v>
      </c>
      <c r="D3798" s="154">
        <v>42144</v>
      </c>
      <c r="E3798" s="145">
        <f t="shared" si="2"/>
        <v>5</v>
      </c>
      <c r="F3798" s="145">
        <f t="shared" si="3"/>
        <v>2015</v>
      </c>
      <c r="G3798" s="153" t="s">
        <v>2858</v>
      </c>
      <c r="H3798" s="143">
        <v>4887</v>
      </c>
      <c r="I3798" s="143">
        <v>8606</v>
      </c>
      <c r="J3798" s="143">
        <v>1775</v>
      </c>
      <c r="K3798" s="147" t="s">
        <v>77</v>
      </c>
      <c r="L3798" s="152"/>
      <c r="M3798" s="57"/>
      <c r="N3798" s="150"/>
      <c r="O3798" s="150"/>
      <c r="P3798" s="150"/>
      <c r="Q3798" s="150"/>
    </row>
    <row r="3799" spans="1:17" ht="15">
      <c r="A3799" s="142">
        <v>45467</v>
      </c>
      <c r="B3799" s="143">
        <f t="shared" si="0"/>
        <v>6</v>
      </c>
      <c r="C3799" s="143">
        <f t="shared" si="1"/>
        <v>2024</v>
      </c>
      <c r="D3799" s="154">
        <v>42144</v>
      </c>
      <c r="E3799" s="145">
        <f t="shared" si="2"/>
        <v>5</v>
      </c>
      <c r="F3799" s="145">
        <f t="shared" si="3"/>
        <v>2015</v>
      </c>
      <c r="G3799" s="153" t="s">
        <v>2859</v>
      </c>
      <c r="H3799" s="143">
        <v>4889</v>
      </c>
      <c r="I3799" s="143">
        <v>8608</v>
      </c>
      <c r="J3799" s="143">
        <v>1409</v>
      </c>
      <c r="K3799" s="147" t="s">
        <v>77</v>
      </c>
      <c r="L3799" s="152"/>
      <c r="M3799" s="57"/>
      <c r="N3799" s="150"/>
      <c r="O3799" s="150"/>
      <c r="P3799" s="150"/>
      <c r="Q3799" s="150"/>
    </row>
    <row r="3800" spans="1:17" ht="15">
      <c r="A3800" s="142">
        <v>45468</v>
      </c>
      <c r="B3800" s="143">
        <f t="shared" si="0"/>
        <v>6</v>
      </c>
      <c r="C3800" s="143">
        <f t="shared" si="1"/>
        <v>2024</v>
      </c>
      <c r="D3800" s="154">
        <v>42144</v>
      </c>
      <c r="E3800" s="145">
        <f t="shared" si="2"/>
        <v>5</v>
      </c>
      <c r="F3800" s="145">
        <f t="shared" si="3"/>
        <v>2015</v>
      </c>
      <c r="G3800" s="153" t="s">
        <v>2860</v>
      </c>
      <c r="H3800" s="143">
        <v>4890</v>
      </c>
      <c r="I3800" s="143">
        <v>8609</v>
      </c>
      <c r="J3800" s="143">
        <v>1365</v>
      </c>
      <c r="K3800" s="147" t="s">
        <v>77</v>
      </c>
      <c r="L3800" s="152"/>
      <c r="M3800" s="57"/>
      <c r="N3800" s="150"/>
      <c r="O3800" s="150"/>
      <c r="P3800" s="150"/>
      <c r="Q3800" s="150"/>
    </row>
    <row r="3801" spans="1:17" ht="15">
      <c r="A3801" s="142">
        <v>45469</v>
      </c>
      <c r="B3801" s="143">
        <f t="shared" si="0"/>
        <v>6</v>
      </c>
      <c r="C3801" s="143">
        <f t="shared" si="1"/>
        <v>2024</v>
      </c>
      <c r="D3801" s="154">
        <v>42144</v>
      </c>
      <c r="E3801" s="145">
        <f t="shared" si="2"/>
        <v>5</v>
      </c>
      <c r="F3801" s="145">
        <f t="shared" si="3"/>
        <v>2015</v>
      </c>
      <c r="G3801" s="153" t="s">
        <v>2861</v>
      </c>
      <c r="H3801" s="143">
        <v>4891</v>
      </c>
      <c r="I3801" s="143">
        <v>8610</v>
      </c>
      <c r="J3801" s="143">
        <v>2699</v>
      </c>
      <c r="K3801" s="147" t="s">
        <v>77</v>
      </c>
      <c r="L3801" s="152"/>
      <c r="M3801" s="57"/>
      <c r="N3801" s="150"/>
      <c r="O3801" s="150"/>
      <c r="P3801" s="150"/>
      <c r="Q3801" s="150"/>
    </row>
    <row r="3802" spans="1:17" ht="15">
      <c r="A3802" s="142">
        <v>45470</v>
      </c>
      <c r="B3802" s="143">
        <f t="shared" si="0"/>
        <v>6</v>
      </c>
      <c r="C3802" s="143">
        <f t="shared" si="1"/>
        <v>2024</v>
      </c>
      <c r="D3802" s="154">
        <v>42144</v>
      </c>
      <c r="E3802" s="145">
        <f t="shared" si="2"/>
        <v>5</v>
      </c>
      <c r="F3802" s="145">
        <f t="shared" si="3"/>
        <v>2015</v>
      </c>
      <c r="G3802" s="153" t="s">
        <v>2862</v>
      </c>
      <c r="H3802" s="143">
        <v>4892</v>
      </c>
      <c r="I3802" s="143">
        <v>8611</v>
      </c>
      <c r="J3802" s="143">
        <v>1149</v>
      </c>
      <c r="K3802" s="147" t="s">
        <v>77</v>
      </c>
      <c r="L3802" s="152"/>
      <c r="M3802" s="57"/>
      <c r="N3802" s="150"/>
      <c r="O3802" s="150"/>
      <c r="P3802" s="150"/>
      <c r="Q3802" s="150"/>
    </row>
    <row r="3803" spans="1:17" ht="15">
      <c r="A3803" s="142">
        <v>45471</v>
      </c>
      <c r="B3803" s="143">
        <f t="shared" si="0"/>
        <v>6</v>
      </c>
      <c r="C3803" s="143">
        <f t="shared" si="1"/>
        <v>2024</v>
      </c>
      <c r="D3803" s="154">
        <v>42144</v>
      </c>
      <c r="E3803" s="145">
        <f t="shared" si="2"/>
        <v>5</v>
      </c>
      <c r="F3803" s="145">
        <f t="shared" si="3"/>
        <v>2015</v>
      </c>
      <c r="G3803" s="146"/>
      <c r="H3803" s="143">
        <v>4893</v>
      </c>
      <c r="I3803" s="143">
        <v>8612</v>
      </c>
      <c r="J3803" s="143">
        <v>2150</v>
      </c>
      <c r="K3803" s="147" t="s">
        <v>77</v>
      </c>
      <c r="L3803" s="152"/>
      <c r="M3803" s="57"/>
      <c r="N3803" s="150"/>
      <c r="O3803" s="150"/>
      <c r="P3803" s="150"/>
      <c r="Q3803" s="150"/>
    </row>
    <row r="3804" spans="1:17" ht="15">
      <c r="A3804" s="142">
        <v>45472</v>
      </c>
      <c r="B3804" s="143">
        <f t="shared" si="0"/>
        <v>6</v>
      </c>
      <c r="C3804" s="143">
        <f t="shared" si="1"/>
        <v>2024</v>
      </c>
      <c r="D3804" s="154">
        <v>42144</v>
      </c>
      <c r="E3804" s="145">
        <f t="shared" si="2"/>
        <v>5</v>
      </c>
      <c r="F3804" s="145">
        <f t="shared" si="3"/>
        <v>2015</v>
      </c>
      <c r="G3804" s="153" t="s">
        <v>2863</v>
      </c>
      <c r="H3804" s="143">
        <v>4894</v>
      </c>
      <c r="I3804" s="143">
        <v>8613</v>
      </c>
      <c r="J3804" s="143">
        <v>2599</v>
      </c>
      <c r="K3804" s="147" t="s">
        <v>77</v>
      </c>
      <c r="L3804" s="152"/>
      <c r="M3804" s="57"/>
      <c r="N3804" s="150"/>
      <c r="O3804" s="150"/>
      <c r="P3804" s="150"/>
      <c r="Q3804" s="150"/>
    </row>
    <row r="3805" spans="1:17" ht="15">
      <c r="A3805" s="142">
        <v>45473</v>
      </c>
      <c r="B3805" s="143">
        <f t="shared" si="0"/>
        <v>6</v>
      </c>
      <c r="C3805" s="143">
        <f t="shared" si="1"/>
        <v>2024</v>
      </c>
      <c r="D3805" s="154">
        <v>42144</v>
      </c>
      <c r="E3805" s="145">
        <f t="shared" si="2"/>
        <v>5</v>
      </c>
      <c r="F3805" s="145">
        <f t="shared" si="3"/>
        <v>2015</v>
      </c>
      <c r="G3805" s="146"/>
      <c r="H3805" s="143">
        <v>3301</v>
      </c>
      <c r="I3805" s="143">
        <v>8617</v>
      </c>
      <c r="J3805" s="143">
        <v>3000</v>
      </c>
      <c r="K3805" s="147" t="s">
        <v>77</v>
      </c>
      <c r="L3805" s="152"/>
      <c r="M3805" s="57"/>
      <c r="N3805" s="150"/>
      <c r="O3805" s="150"/>
      <c r="P3805" s="150"/>
      <c r="Q3805" s="150"/>
    </row>
    <row r="3806" spans="1:17" ht="15">
      <c r="A3806" s="142">
        <v>45474</v>
      </c>
      <c r="B3806" s="143">
        <f t="shared" si="0"/>
        <v>7</v>
      </c>
      <c r="C3806" s="143">
        <f t="shared" si="1"/>
        <v>2024</v>
      </c>
      <c r="D3806" s="154">
        <v>42144</v>
      </c>
      <c r="E3806" s="145">
        <f t="shared" si="2"/>
        <v>5</v>
      </c>
      <c r="F3806" s="145">
        <f t="shared" si="3"/>
        <v>2015</v>
      </c>
      <c r="G3806" s="153" t="s">
        <v>2864</v>
      </c>
      <c r="H3806" s="143">
        <v>4896</v>
      </c>
      <c r="I3806" s="143">
        <v>8619</v>
      </c>
      <c r="J3806" s="143">
        <v>1010</v>
      </c>
      <c r="K3806" s="147" t="s">
        <v>77</v>
      </c>
      <c r="L3806" s="152"/>
      <c r="M3806" s="57"/>
      <c r="N3806" s="150"/>
      <c r="O3806" s="150"/>
      <c r="P3806" s="150"/>
      <c r="Q3806" s="150"/>
    </row>
    <row r="3807" spans="1:17" ht="15">
      <c r="A3807" s="142">
        <v>45475</v>
      </c>
      <c r="B3807" s="143">
        <f t="shared" si="0"/>
        <v>7</v>
      </c>
      <c r="C3807" s="143">
        <f t="shared" si="1"/>
        <v>2024</v>
      </c>
      <c r="D3807" s="154">
        <v>42144</v>
      </c>
      <c r="E3807" s="145">
        <f t="shared" si="2"/>
        <v>5</v>
      </c>
      <c r="F3807" s="145">
        <f t="shared" si="3"/>
        <v>2015</v>
      </c>
      <c r="G3807" s="153" t="s">
        <v>2865</v>
      </c>
      <c r="H3807" s="143">
        <v>1907</v>
      </c>
      <c r="I3807" s="143">
        <v>8621</v>
      </c>
      <c r="J3807" s="143">
        <v>1849</v>
      </c>
      <c r="K3807" s="147" t="s">
        <v>77</v>
      </c>
      <c r="L3807" s="152"/>
      <c r="M3807" s="57"/>
      <c r="N3807" s="150"/>
      <c r="O3807" s="150"/>
      <c r="P3807" s="150"/>
      <c r="Q3807" s="150"/>
    </row>
    <row r="3808" spans="1:17" ht="15">
      <c r="A3808" s="142">
        <v>45476</v>
      </c>
      <c r="B3808" s="143">
        <f t="shared" si="0"/>
        <v>7</v>
      </c>
      <c r="C3808" s="143">
        <f t="shared" si="1"/>
        <v>2024</v>
      </c>
      <c r="D3808" s="154">
        <v>42144</v>
      </c>
      <c r="E3808" s="145">
        <f t="shared" si="2"/>
        <v>5</v>
      </c>
      <c r="F3808" s="145">
        <f t="shared" si="3"/>
        <v>2015</v>
      </c>
      <c r="G3808" s="153" t="s">
        <v>2866</v>
      </c>
      <c r="H3808" s="143">
        <v>4898</v>
      </c>
      <c r="I3808" s="143">
        <v>8623</v>
      </c>
      <c r="J3808" s="143">
        <v>1139</v>
      </c>
      <c r="K3808" s="147" t="s">
        <v>77</v>
      </c>
      <c r="L3808" s="152"/>
      <c r="M3808" s="57"/>
      <c r="N3808" s="150"/>
      <c r="O3808" s="150"/>
      <c r="P3808" s="150"/>
      <c r="Q3808" s="150"/>
    </row>
    <row r="3809" spans="1:17" ht="15">
      <c r="A3809" s="142">
        <v>45477</v>
      </c>
      <c r="B3809" s="143">
        <f t="shared" si="0"/>
        <v>7</v>
      </c>
      <c r="C3809" s="143">
        <f t="shared" si="1"/>
        <v>2024</v>
      </c>
      <c r="D3809" s="154">
        <v>42144</v>
      </c>
      <c r="E3809" s="145">
        <f t="shared" si="2"/>
        <v>5</v>
      </c>
      <c r="F3809" s="145">
        <f t="shared" si="3"/>
        <v>2015</v>
      </c>
      <c r="G3809" s="153" t="s">
        <v>2867</v>
      </c>
      <c r="H3809" s="143">
        <v>4899</v>
      </c>
      <c r="I3809" s="143">
        <v>8625</v>
      </c>
      <c r="J3809" s="143">
        <v>1949</v>
      </c>
      <c r="K3809" s="147" t="s">
        <v>77</v>
      </c>
      <c r="L3809" s="152"/>
      <c r="M3809" s="57"/>
      <c r="N3809" s="150"/>
      <c r="O3809" s="150"/>
      <c r="P3809" s="150"/>
      <c r="Q3809" s="150"/>
    </row>
    <row r="3810" spans="1:17" ht="15">
      <c r="A3810" s="142">
        <v>45478</v>
      </c>
      <c r="B3810" s="143">
        <f t="shared" si="0"/>
        <v>7</v>
      </c>
      <c r="C3810" s="143">
        <f t="shared" si="1"/>
        <v>2024</v>
      </c>
      <c r="D3810" s="154">
        <v>42144</v>
      </c>
      <c r="E3810" s="145">
        <f t="shared" si="2"/>
        <v>5</v>
      </c>
      <c r="F3810" s="145">
        <f t="shared" si="3"/>
        <v>2015</v>
      </c>
      <c r="G3810" s="146"/>
      <c r="H3810" s="143">
        <v>3155</v>
      </c>
      <c r="I3810" s="143">
        <v>8628</v>
      </c>
      <c r="J3810" s="143">
        <v>2500</v>
      </c>
      <c r="K3810" s="147" t="s">
        <v>77</v>
      </c>
      <c r="L3810" s="152"/>
      <c r="M3810" s="57"/>
      <c r="N3810" s="150"/>
      <c r="O3810" s="150"/>
      <c r="P3810" s="150"/>
      <c r="Q3810" s="150"/>
    </row>
    <row r="3811" spans="1:17" ht="15">
      <c r="A3811" s="142">
        <v>45479</v>
      </c>
      <c r="B3811" s="143">
        <f t="shared" si="0"/>
        <v>7</v>
      </c>
      <c r="C3811" s="143">
        <f t="shared" si="1"/>
        <v>2024</v>
      </c>
      <c r="D3811" s="154">
        <v>42144</v>
      </c>
      <c r="E3811" s="145">
        <f t="shared" si="2"/>
        <v>5</v>
      </c>
      <c r="F3811" s="145">
        <f t="shared" si="3"/>
        <v>2015</v>
      </c>
      <c r="G3811" s="153" t="s">
        <v>2868</v>
      </c>
      <c r="H3811" s="143">
        <v>4897</v>
      </c>
      <c r="I3811" s="143">
        <v>8630</v>
      </c>
      <c r="J3811" s="143">
        <v>1399</v>
      </c>
      <c r="K3811" s="147" t="s">
        <v>77</v>
      </c>
      <c r="L3811" s="152"/>
      <c r="M3811" s="57"/>
      <c r="N3811" s="150"/>
      <c r="O3811" s="150"/>
      <c r="P3811" s="150"/>
      <c r="Q3811" s="150"/>
    </row>
    <row r="3812" spans="1:17" ht="15">
      <c r="A3812" s="142">
        <v>45480</v>
      </c>
      <c r="B3812" s="143">
        <f t="shared" si="0"/>
        <v>7</v>
      </c>
      <c r="C3812" s="143">
        <f t="shared" si="1"/>
        <v>2024</v>
      </c>
      <c r="D3812" s="154">
        <v>42145</v>
      </c>
      <c r="E3812" s="145">
        <f t="shared" si="2"/>
        <v>5</v>
      </c>
      <c r="F3812" s="145">
        <f t="shared" si="3"/>
        <v>2015</v>
      </c>
      <c r="G3812" s="153" t="s">
        <v>2869</v>
      </c>
      <c r="H3812" s="143">
        <v>4627</v>
      </c>
      <c r="I3812" s="143">
        <v>8631</v>
      </c>
      <c r="J3812" s="143">
        <v>1849</v>
      </c>
      <c r="K3812" s="147" t="s">
        <v>77</v>
      </c>
      <c r="L3812" s="152"/>
      <c r="M3812" s="57"/>
      <c r="N3812" s="150"/>
      <c r="O3812" s="150"/>
      <c r="P3812" s="150"/>
      <c r="Q3812" s="150"/>
    </row>
    <row r="3813" spans="1:17" ht="15">
      <c r="A3813" s="142">
        <v>45481</v>
      </c>
      <c r="B3813" s="143">
        <f t="shared" si="0"/>
        <v>7</v>
      </c>
      <c r="C3813" s="143">
        <f t="shared" si="1"/>
        <v>2024</v>
      </c>
      <c r="D3813" s="154">
        <v>42145</v>
      </c>
      <c r="E3813" s="145">
        <f t="shared" si="2"/>
        <v>5</v>
      </c>
      <c r="F3813" s="145">
        <f t="shared" si="3"/>
        <v>2015</v>
      </c>
      <c r="G3813" s="153" t="s">
        <v>2870</v>
      </c>
      <c r="H3813" s="143">
        <v>4900</v>
      </c>
      <c r="I3813" s="143">
        <v>8632</v>
      </c>
      <c r="J3813" s="143">
        <v>13399</v>
      </c>
      <c r="K3813" s="147" t="s">
        <v>77</v>
      </c>
      <c r="L3813" s="152"/>
      <c r="M3813" s="57"/>
      <c r="N3813" s="150"/>
      <c r="O3813" s="150"/>
      <c r="P3813" s="150"/>
      <c r="Q3813" s="150"/>
    </row>
    <row r="3814" spans="1:17" ht="15">
      <c r="A3814" s="142">
        <v>45482</v>
      </c>
      <c r="B3814" s="143">
        <f t="shared" si="0"/>
        <v>7</v>
      </c>
      <c r="C3814" s="143">
        <f t="shared" si="1"/>
        <v>2024</v>
      </c>
      <c r="D3814" s="154">
        <v>42145</v>
      </c>
      <c r="E3814" s="145">
        <f t="shared" si="2"/>
        <v>5</v>
      </c>
      <c r="F3814" s="145">
        <f t="shared" si="3"/>
        <v>2015</v>
      </c>
      <c r="G3814" s="153" t="s">
        <v>2871</v>
      </c>
      <c r="H3814" s="143">
        <v>2361</v>
      </c>
      <c r="I3814" s="143">
        <v>8635</v>
      </c>
      <c r="J3814" s="143">
        <v>1749</v>
      </c>
      <c r="K3814" s="147" t="s">
        <v>77</v>
      </c>
      <c r="L3814" s="152"/>
      <c r="M3814" s="57"/>
      <c r="N3814" s="150"/>
      <c r="O3814" s="150"/>
      <c r="P3814" s="150"/>
      <c r="Q3814" s="150"/>
    </row>
    <row r="3815" spans="1:17" ht="15">
      <c r="A3815" s="142">
        <v>45483</v>
      </c>
      <c r="B3815" s="143">
        <f t="shared" si="0"/>
        <v>7</v>
      </c>
      <c r="C3815" s="143">
        <f t="shared" si="1"/>
        <v>2024</v>
      </c>
      <c r="D3815" s="154">
        <v>42145</v>
      </c>
      <c r="E3815" s="145">
        <f t="shared" si="2"/>
        <v>5</v>
      </c>
      <c r="F3815" s="145">
        <f t="shared" si="3"/>
        <v>2015</v>
      </c>
      <c r="G3815" s="153" t="s">
        <v>2872</v>
      </c>
      <c r="H3815" s="143">
        <v>928</v>
      </c>
      <c r="I3815" s="143">
        <v>8640</v>
      </c>
      <c r="J3815" s="143">
        <v>3979</v>
      </c>
      <c r="K3815" s="147" t="s">
        <v>77</v>
      </c>
      <c r="L3815" s="152"/>
      <c r="M3815" s="57"/>
      <c r="N3815" s="150"/>
      <c r="O3815" s="150"/>
      <c r="P3815" s="150"/>
      <c r="Q3815" s="150"/>
    </row>
    <row r="3816" spans="1:17" ht="15">
      <c r="A3816" s="142">
        <v>45484</v>
      </c>
      <c r="B3816" s="143">
        <f t="shared" si="0"/>
        <v>7</v>
      </c>
      <c r="C3816" s="143">
        <f t="shared" si="1"/>
        <v>2024</v>
      </c>
      <c r="D3816" s="154">
        <v>42145</v>
      </c>
      <c r="E3816" s="145">
        <f t="shared" si="2"/>
        <v>5</v>
      </c>
      <c r="F3816" s="145">
        <f t="shared" si="3"/>
        <v>2015</v>
      </c>
      <c r="G3816" s="146"/>
      <c r="H3816" s="143">
        <v>4904</v>
      </c>
      <c r="I3816" s="143">
        <v>8643</v>
      </c>
      <c r="J3816" s="143">
        <v>3000</v>
      </c>
      <c r="K3816" s="147" t="s">
        <v>77</v>
      </c>
      <c r="L3816" s="152"/>
      <c r="M3816" s="57"/>
      <c r="N3816" s="150"/>
      <c r="O3816" s="150"/>
      <c r="P3816" s="150"/>
      <c r="Q3816" s="150"/>
    </row>
    <row r="3817" spans="1:17" ht="15">
      <c r="A3817" s="142">
        <v>45485</v>
      </c>
      <c r="B3817" s="143">
        <f t="shared" si="0"/>
        <v>7</v>
      </c>
      <c r="C3817" s="143">
        <f t="shared" si="1"/>
        <v>2024</v>
      </c>
      <c r="D3817" s="154">
        <v>42145</v>
      </c>
      <c r="E3817" s="145">
        <f t="shared" si="2"/>
        <v>5</v>
      </c>
      <c r="F3817" s="145">
        <f t="shared" si="3"/>
        <v>2015</v>
      </c>
      <c r="G3817" s="153" t="s">
        <v>2873</v>
      </c>
      <c r="H3817" s="143">
        <v>4902</v>
      </c>
      <c r="I3817" s="143">
        <v>8644</v>
      </c>
      <c r="J3817" s="143">
        <v>1129</v>
      </c>
      <c r="K3817" s="147" t="s">
        <v>77</v>
      </c>
      <c r="L3817" s="152"/>
      <c r="M3817" s="57"/>
      <c r="N3817" s="150"/>
      <c r="O3817" s="150"/>
      <c r="P3817" s="150"/>
      <c r="Q3817" s="150"/>
    </row>
    <row r="3818" spans="1:17" ht="15">
      <c r="A3818" s="142">
        <v>45486</v>
      </c>
      <c r="B3818" s="143">
        <f t="shared" si="0"/>
        <v>7</v>
      </c>
      <c r="C3818" s="143">
        <f t="shared" si="1"/>
        <v>2024</v>
      </c>
      <c r="D3818" s="154">
        <v>42145</v>
      </c>
      <c r="E3818" s="145">
        <f t="shared" si="2"/>
        <v>5</v>
      </c>
      <c r="F3818" s="145">
        <f t="shared" si="3"/>
        <v>2015</v>
      </c>
      <c r="G3818" s="153" t="s">
        <v>176</v>
      </c>
      <c r="H3818" s="143">
        <v>1576</v>
      </c>
      <c r="I3818" s="143">
        <v>8648</v>
      </c>
      <c r="J3818" s="143">
        <v>1300</v>
      </c>
      <c r="K3818" s="147" t="s">
        <v>77</v>
      </c>
      <c r="L3818" s="152"/>
      <c r="M3818" s="57"/>
      <c r="N3818" s="150"/>
      <c r="O3818" s="150"/>
      <c r="P3818" s="150"/>
      <c r="Q3818" s="150"/>
    </row>
    <row r="3819" spans="1:17" ht="15">
      <c r="A3819" s="142">
        <v>45487</v>
      </c>
      <c r="B3819" s="143">
        <f t="shared" si="0"/>
        <v>7</v>
      </c>
      <c r="C3819" s="143">
        <f t="shared" si="1"/>
        <v>2024</v>
      </c>
      <c r="D3819" s="154">
        <v>42145</v>
      </c>
      <c r="E3819" s="145">
        <f t="shared" si="2"/>
        <v>5</v>
      </c>
      <c r="F3819" s="145">
        <f t="shared" si="3"/>
        <v>2015</v>
      </c>
      <c r="G3819" s="153" t="s">
        <v>2874</v>
      </c>
      <c r="H3819" s="143">
        <v>4907</v>
      </c>
      <c r="I3819" s="143">
        <v>8649</v>
      </c>
      <c r="J3819" s="143">
        <v>3462</v>
      </c>
      <c r="K3819" s="147" t="s">
        <v>77</v>
      </c>
      <c r="L3819" s="152"/>
      <c r="M3819" s="57"/>
      <c r="N3819" s="150"/>
      <c r="O3819" s="150"/>
      <c r="P3819" s="150"/>
      <c r="Q3819" s="150"/>
    </row>
    <row r="3820" spans="1:17" ht="15">
      <c r="A3820" s="142">
        <v>45488</v>
      </c>
      <c r="B3820" s="143">
        <f t="shared" si="0"/>
        <v>7</v>
      </c>
      <c r="C3820" s="143">
        <f t="shared" si="1"/>
        <v>2024</v>
      </c>
      <c r="D3820" s="154">
        <v>42145</v>
      </c>
      <c r="E3820" s="145">
        <f t="shared" si="2"/>
        <v>5</v>
      </c>
      <c r="F3820" s="145">
        <f t="shared" si="3"/>
        <v>2015</v>
      </c>
      <c r="G3820" s="153" t="s">
        <v>2875</v>
      </c>
      <c r="H3820" s="143">
        <v>4908</v>
      </c>
      <c r="I3820" s="143">
        <v>8650</v>
      </c>
      <c r="J3820" s="143">
        <v>3189</v>
      </c>
      <c r="K3820" s="147" t="s">
        <v>77</v>
      </c>
      <c r="L3820" s="152"/>
      <c r="M3820" s="57"/>
      <c r="N3820" s="150"/>
      <c r="O3820" s="150"/>
      <c r="P3820" s="150"/>
      <c r="Q3820" s="150"/>
    </row>
    <row r="3821" spans="1:17" ht="15">
      <c r="A3821" s="142">
        <v>45489</v>
      </c>
      <c r="B3821" s="143">
        <f t="shared" si="0"/>
        <v>7</v>
      </c>
      <c r="C3821" s="143">
        <f t="shared" si="1"/>
        <v>2024</v>
      </c>
      <c r="D3821" s="154">
        <v>42145</v>
      </c>
      <c r="E3821" s="145">
        <f t="shared" si="2"/>
        <v>5</v>
      </c>
      <c r="F3821" s="145">
        <f t="shared" si="3"/>
        <v>2015</v>
      </c>
      <c r="G3821" s="153" t="s">
        <v>2849</v>
      </c>
      <c r="H3821" s="143">
        <v>3916</v>
      </c>
      <c r="I3821" s="143">
        <v>8652</v>
      </c>
      <c r="J3821" s="143">
        <v>2189</v>
      </c>
      <c r="K3821" s="147" t="s">
        <v>77</v>
      </c>
      <c r="L3821" s="152"/>
      <c r="M3821" s="57"/>
      <c r="N3821" s="150"/>
      <c r="O3821" s="150"/>
      <c r="P3821" s="150"/>
      <c r="Q3821" s="150"/>
    </row>
    <row r="3822" spans="1:17" ht="15">
      <c r="A3822" s="142">
        <v>45490</v>
      </c>
      <c r="B3822" s="143">
        <f t="shared" si="0"/>
        <v>7</v>
      </c>
      <c r="C3822" s="143">
        <f t="shared" si="1"/>
        <v>2024</v>
      </c>
      <c r="D3822" s="154">
        <v>42145</v>
      </c>
      <c r="E3822" s="145">
        <f t="shared" si="2"/>
        <v>5</v>
      </c>
      <c r="F3822" s="145">
        <f t="shared" si="3"/>
        <v>2015</v>
      </c>
      <c r="G3822" s="153" t="s">
        <v>2446</v>
      </c>
      <c r="H3822" s="143">
        <v>2501</v>
      </c>
      <c r="I3822" s="143">
        <v>8654</v>
      </c>
      <c r="J3822" s="143">
        <v>5400</v>
      </c>
      <c r="K3822" s="147" t="s">
        <v>77</v>
      </c>
      <c r="L3822" s="152"/>
      <c r="M3822" s="57"/>
      <c r="N3822" s="150"/>
      <c r="O3822" s="150"/>
      <c r="P3822" s="150"/>
      <c r="Q3822" s="150"/>
    </row>
    <row r="3823" spans="1:17" ht="15">
      <c r="A3823" s="142">
        <v>45491</v>
      </c>
      <c r="B3823" s="143">
        <f t="shared" si="0"/>
        <v>7</v>
      </c>
      <c r="C3823" s="143">
        <f t="shared" si="1"/>
        <v>2024</v>
      </c>
      <c r="D3823" s="154">
        <v>42145</v>
      </c>
      <c r="E3823" s="145">
        <f t="shared" si="2"/>
        <v>5</v>
      </c>
      <c r="F3823" s="145">
        <f t="shared" si="3"/>
        <v>2015</v>
      </c>
      <c r="G3823" s="153" t="s">
        <v>2876</v>
      </c>
      <c r="H3823" s="143">
        <v>4910</v>
      </c>
      <c r="I3823" s="143">
        <v>8655</v>
      </c>
      <c r="J3823" s="143">
        <v>9089</v>
      </c>
      <c r="K3823" s="147" t="s">
        <v>77</v>
      </c>
      <c r="L3823" s="152"/>
      <c r="M3823" s="57"/>
      <c r="N3823" s="150"/>
      <c r="O3823" s="150"/>
      <c r="P3823" s="150"/>
      <c r="Q3823" s="150"/>
    </row>
    <row r="3824" spans="1:17" ht="15">
      <c r="A3824" s="142">
        <v>45492</v>
      </c>
      <c r="B3824" s="143">
        <f t="shared" si="0"/>
        <v>7</v>
      </c>
      <c r="C3824" s="143">
        <f t="shared" si="1"/>
        <v>2024</v>
      </c>
      <c r="D3824" s="154">
        <v>42145</v>
      </c>
      <c r="E3824" s="145">
        <f t="shared" si="2"/>
        <v>5</v>
      </c>
      <c r="F3824" s="145">
        <f t="shared" si="3"/>
        <v>2015</v>
      </c>
      <c r="G3824" s="146"/>
      <c r="H3824" s="143">
        <v>3451</v>
      </c>
      <c r="I3824" s="143">
        <v>8656</v>
      </c>
      <c r="J3824" s="143">
        <v>1000</v>
      </c>
      <c r="K3824" s="147" t="s">
        <v>77</v>
      </c>
      <c r="L3824" s="152"/>
      <c r="M3824" s="57"/>
      <c r="N3824" s="150"/>
      <c r="O3824" s="150"/>
      <c r="P3824" s="150"/>
      <c r="Q3824" s="150"/>
    </row>
    <row r="3825" spans="1:17" ht="15">
      <c r="A3825" s="142">
        <v>45493</v>
      </c>
      <c r="B3825" s="143">
        <f t="shared" si="0"/>
        <v>7</v>
      </c>
      <c r="C3825" s="143">
        <f t="shared" si="1"/>
        <v>2024</v>
      </c>
      <c r="D3825" s="154">
        <v>42145</v>
      </c>
      <c r="E3825" s="145">
        <f t="shared" si="2"/>
        <v>5</v>
      </c>
      <c r="F3825" s="145">
        <f t="shared" si="3"/>
        <v>2015</v>
      </c>
      <c r="G3825" s="146"/>
      <c r="H3825" s="143">
        <v>2999</v>
      </c>
      <c r="I3825" s="143">
        <v>8658</v>
      </c>
      <c r="J3825" s="143">
        <v>1000</v>
      </c>
      <c r="K3825" s="147" t="s">
        <v>77</v>
      </c>
      <c r="L3825" s="152"/>
      <c r="M3825" s="57"/>
      <c r="N3825" s="150"/>
      <c r="O3825" s="150"/>
      <c r="P3825" s="150"/>
      <c r="Q3825" s="150"/>
    </row>
    <row r="3826" spans="1:17" ht="15">
      <c r="A3826" s="142">
        <v>45494</v>
      </c>
      <c r="B3826" s="143">
        <f t="shared" si="0"/>
        <v>7</v>
      </c>
      <c r="C3826" s="143">
        <f t="shared" si="1"/>
        <v>2024</v>
      </c>
      <c r="D3826" s="154">
        <v>42146</v>
      </c>
      <c r="E3826" s="145">
        <f t="shared" si="2"/>
        <v>5</v>
      </c>
      <c r="F3826" s="145">
        <f t="shared" si="3"/>
        <v>2015</v>
      </c>
      <c r="G3826" s="153" t="s">
        <v>2877</v>
      </c>
      <c r="H3826" s="143">
        <v>1576</v>
      </c>
      <c r="I3826" s="143">
        <v>8659</v>
      </c>
      <c r="J3826" s="143">
        <v>2203</v>
      </c>
      <c r="K3826" s="147" t="s">
        <v>77</v>
      </c>
      <c r="L3826" s="152"/>
      <c r="M3826" s="57"/>
      <c r="N3826" s="150"/>
      <c r="O3826" s="150"/>
      <c r="P3826" s="150"/>
      <c r="Q3826" s="150"/>
    </row>
    <row r="3827" spans="1:17" ht="15">
      <c r="A3827" s="142">
        <v>45495</v>
      </c>
      <c r="B3827" s="143">
        <f t="shared" si="0"/>
        <v>7</v>
      </c>
      <c r="C3827" s="143">
        <f t="shared" si="1"/>
        <v>2024</v>
      </c>
      <c r="D3827" s="154">
        <v>42146</v>
      </c>
      <c r="E3827" s="145">
        <f t="shared" si="2"/>
        <v>5</v>
      </c>
      <c r="F3827" s="145">
        <f t="shared" si="3"/>
        <v>2015</v>
      </c>
      <c r="G3827" s="153" t="s">
        <v>2878</v>
      </c>
      <c r="H3827" s="143">
        <v>1806</v>
      </c>
      <c r="I3827" s="143">
        <v>8662</v>
      </c>
      <c r="J3827" s="143">
        <v>5449</v>
      </c>
      <c r="K3827" s="147" t="s">
        <v>77</v>
      </c>
      <c r="L3827" s="152"/>
      <c r="M3827" s="57"/>
      <c r="N3827" s="150"/>
      <c r="O3827" s="150"/>
      <c r="P3827" s="150"/>
      <c r="Q3827" s="150"/>
    </row>
    <row r="3828" spans="1:17" ht="15">
      <c r="A3828" s="142">
        <v>45496</v>
      </c>
      <c r="B3828" s="143">
        <f t="shared" si="0"/>
        <v>7</v>
      </c>
      <c r="C3828" s="143">
        <f t="shared" si="1"/>
        <v>2024</v>
      </c>
      <c r="D3828" s="154">
        <v>42146</v>
      </c>
      <c r="E3828" s="145">
        <f t="shared" si="2"/>
        <v>5</v>
      </c>
      <c r="F3828" s="145">
        <f t="shared" si="3"/>
        <v>2015</v>
      </c>
      <c r="G3828" s="153" t="s">
        <v>2879</v>
      </c>
      <c r="H3828" s="143">
        <v>4914</v>
      </c>
      <c r="I3828" s="143">
        <v>8663</v>
      </c>
      <c r="J3828" s="143">
        <v>1749</v>
      </c>
      <c r="K3828" s="147" t="s">
        <v>77</v>
      </c>
      <c r="L3828" s="152"/>
      <c r="M3828" s="57"/>
      <c r="N3828" s="150"/>
      <c r="O3828" s="150"/>
      <c r="P3828" s="150"/>
      <c r="Q3828" s="150"/>
    </row>
    <row r="3829" spans="1:17" ht="15">
      <c r="A3829" s="142">
        <v>45497</v>
      </c>
      <c r="B3829" s="143">
        <f t="shared" si="0"/>
        <v>7</v>
      </c>
      <c r="C3829" s="143">
        <f t="shared" si="1"/>
        <v>2024</v>
      </c>
      <c r="D3829" s="154">
        <v>42146</v>
      </c>
      <c r="E3829" s="145">
        <f t="shared" si="2"/>
        <v>5</v>
      </c>
      <c r="F3829" s="145">
        <f t="shared" si="3"/>
        <v>2015</v>
      </c>
      <c r="G3829" s="153" t="s">
        <v>2880</v>
      </c>
      <c r="H3829" s="143">
        <v>4916</v>
      </c>
      <c r="I3829" s="143">
        <v>8665</v>
      </c>
      <c r="J3829" s="143">
        <v>2399</v>
      </c>
      <c r="K3829" s="147" t="s">
        <v>77</v>
      </c>
      <c r="L3829" s="152"/>
      <c r="M3829" s="57"/>
      <c r="N3829" s="150"/>
      <c r="O3829" s="150"/>
      <c r="P3829" s="150"/>
      <c r="Q3829" s="150"/>
    </row>
    <row r="3830" spans="1:17" ht="15">
      <c r="A3830" s="142">
        <v>45498</v>
      </c>
      <c r="B3830" s="143">
        <f t="shared" si="0"/>
        <v>7</v>
      </c>
      <c r="C3830" s="143">
        <f t="shared" si="1"/>
        <v>2024</v>
      </c>
      <c r="D3830" s="154">
        <v>42146</v>
      </c>
      <c r="E3830" s="145">
        <f t="shared" si="2"/>
        <v>5</v>
      </c>
      <c r="F3830" s="145">
        <f t="shared" si="3"/>
        <v>2015</v>
      </c>
      <c r="G3830" s="153" t="s">
        <v>2881</v>
      </c>
      <c r="H3830" s="143">
        <v>4917</v>
      </c>
      <c r="I3830" s="143">
        <v>8668</v>
      </c>
      <c r="J3830" s="143">
        <v>930</v>
      </c>
      <c r="K3830" s="147" t="s">
        <v>77</v>
      </c>
      <c r="L3830" s="152"/>
      <c r="M3830" s="57"/>
      <c r="N3830" s="150"/>
      <c r="O3830" s="150"/>
      <c r="P3830" s="150"/>
      <c r="Q3830" s="150"/>
    </row>
    <row r="3831" spans="1:17" ht="15">
      <c r="A3831" s="142">
        <v>45499</v>
      </c>
      <c r="B3831" s="143">
        <f t="shared" si="0"/>
        <v>7</v>
      </c>
      <c r="C3831" s="143">
        <f t="shared" si="1"/>
        <v>2024</v>
      </c>
      <c r="D3831" s="154">
        <v>42146</v>
      </c>
      <c r="E3831" s="145">
        <f t="shared" si="2"/>
        <v>5</v>
      </c>
      <c r="F3831" s="145">
        <f t="shared" si="3"/>
        <v>2015</v>
      </c>
      <c r="G3831" s="153" t="s">
        <v>2882</v>
      </c>
      <c r="H3831" s="143">
        <v>3671</v>
      </c>
      <c r="I3831" s="143">
        <v>8669</v>
      </c>
      <c r="J3831" s="143">
        <v>3000</v>
      </c>
      <c r="K3831" s="147" t="s">
        <v>77</v>
      </c>
      <c r="L3831" s="152"/>
      <c r="M3831" s="57"/>
      <c r="N3831" s="150"/>
      <c r="O3831" s="150"/>
      <c r="P3831" s="150"/>
      <c r="Q3831" s="150"/>
    </row>
    <row r="3832" spans="1:17" ht="15">
      <c r="A3832" s="142">
        <v>45500</v>
      </c>
      <c r="B3832" s="143">
        <f t="shared" si="0"/>
        <v>7</v>
      </c>
      <c r="C3832" s="143">
        <f t="shared" si="1"/>
        <v>2024</v>
      </c>
      <c r="D3832" s="154">
        <v>42146</v>
      </c>
      <c r="E3832" s="145">
        <f t="shared" si="2"/>
        <v>5</v>
      </c>
      <c r="F3832" s="145">
        <f t="shared" si="3"/>
        <v>2015</v>
      </c>
      <c r="G3832" s="146"/>
      <c r="H3832" s="143">
        <v>3999</v>
      </c>
      <c r="I3832" s="143">
        <v>8670</v>
      </c>
      <c r="J3832" s="143">
        <v>1000</v>
      </c>
      <c r="K3832" s="147" t="s">
        <v>77</v>
      </c>
      <c r="L3832" s="152"/>
      <c r="M3832" s="57"/>
      <c r="N3832" s="150"/>
      <c r="O3832" s="150"/>
      <c r="P3832" s="150"/>
      <c r="Q3832" s="150"/>
    </row>
    <row r="3833" spans="1:17" ht="15">
      <c r="A3833" s="142">
        <v>45501</v>
      </c>
      <c r="B3833" s="143">
        <f t="shared" si="0"/>
        <v>7</v>
      </c>
      <c r="C3833" s="143">
        <f t="shared" si="1"/>
        <v>2024</v>
      </c>
      <c r="D3833" s="154">
        <v>42146</v>
      </c>
      <c r="E3833" s="145">
        <f t="shared" si="2"/>
        <v>5</v>
      </c>
      <c r="F3833" s="145">
        <f t="shared" si="3"/>
        <v>2015</v>
      </c>
      <c r="G3833" s="153" t="s">
        <v>2883</v>
      </c>
      <c r="H3833" s="143">
        <v>4918</v>
      </c>
      <c r="I3833" s="143">
        <v>8672</v>
      </c>
      <c r="J3833" s="143">
        <v>1700</v>
      </c>
      <c r="K3833" s="147" t="s">
        <v>77</v>
      </c>
      <c r="L3833" s="152"/>
      <c r="M3833" s="57"/>
      <c r="N3833" s="150"/>
      <c r="O3833" s="150"/>
      <c r="P3833" s="150"/>
      <c r="Q3833" s="150"/>
    </row>
    <row r="3834" spans="1:17" ht="15">
      <c r="A3834" s="142">
        <v>45502</v>
      </c>
      <c r="B3834" s="143">
        <f t="shared" si="0"/>
        <v>7</v>
      </c>
      <c r="C3834" s="143">
        <f t="shared" si="1"/>
        <v>2024</v>
      </c>
      <c r="D3834" s="154">
        <v>42146</v>
      </c>
      <c r="E3834" s="145">
        <f t="shared" si="2"/>
        <v>5</v>
      </c>
      <c r="F3834" s="145">
        <f t="shared" si="3"/>
        <v>2015</v>
      </c>
      <c r="G3834" s="146"/>
      <c r="H3834" s="143">
        <v>3572</v>
      </c>
      <c r="I3834" s="143">
        <v>8674</v>
      </c>
      <c r="J3834" s="143">
        <v>3000</v>
      </c>
      <c r="K3834" s="147" t="s">
        <v>77</v>
      </c>
      <c r="L3834" s="152"/>
      <c r="M3834" s="57"/>
      <c r="N3834" s="150"/>
      <c r="O3834" s="150"/>
      <c r="P3834" s="150"/>
      <c r="Q3834" s="150"/>
    </row>
    <row r="3835" spans="1:17" ht="15">
      <c r="A3835" s="142">
        <v>45503</v>
      </c>
      <c r="B3835" s="143">
        <f t="shared" si="0"/>
        <v>7</v>
      </c>
      <c r="C3835" s="143">
        <f t="shared" si="1"/>
        <v>2024</v>
      </c>
      <c r="D3835" s="154">
        <v>42146</v>
      </c>
      <c r="E3835" s="145">
        <f t="shared" si="2"/>
        <v>5</v>
      </c>
      <c r="F3835" s="145">
        <f t="shared" si="3"/>
        <v>2015</v>
      </c>
      <c r="G3835" s="153" t="s">
        <v>2884</v>
      </c>
      <c r="H3835" s="143">
        <v>4919</v>
      </c>
      <c r="I3835" s="143">
        <v>8675</v>
      </c>
      <c r="J3835" s="143">
        <v>3900</v>
      </c>
      <c r="K3835" s="147" t="s">
        <v>77</v>
      </c>
      <c r="L3835" s="152"/>
      <c r="M3835" s="57"/>
      <c r="N3835" s="150"/>
      <c r="O3835" s="150"/>
      <c r="P3835" s="150"/>
      <c r="Q3835" s="150"/>
    </row>
    <row r="3836" spans="1:17" ht="15">
      <c r="A3836" s="142">
        <v>45504</v>
      </c>
      <c r="B3836" s="143">
        <f t="shared" si="0"/>
        <v>7</v>
      </c>
      <c r="C3836" s="143">
        <f t="shared" si="1"/>
        <v>2024</v>
      </c>
      <c r="D3836" s="154">
        <v>42146</v>
      </c>
      <c r="E3836" s="145">
        <f t="shared" si="2"/>
        <v>5</v>
      </c>
      <c r="F3836" s="145">
        <f t="shared" si="3"/>
        <v>2015</v>
      </c>
      <c r="G3836" s="153" t="s">
        <v>2885</v>
      </c>
      <c r="H3836" s="143">
        <v>4921</v>
      </c>
      <c r="I3836" s="143">
        <v>8682</v>
      </c>
      <c r="J3836" s="143">
        <v>1780</v>
      </c>
      <c r="K3836" s="147" t="s">
        <v>77</v>
      </c>
      <c r="L3836" s="152"/>
      <c r="M3836" s="57"/>
      <c r="N3836" s="150"/>
      <c r="O3836" s="150"/>
      <c r="P3836" s="150"/>
      <c r="Q3836" s="150"/>
    </row>
    <row r="3837" spans="1:17" ht="15">
      <c r="A3837" s="142">
        <v>45505</v>
      </c>
      <c r="B3837" s="143">
        <f t="shared" si="0"/>
        <v>8</v>
      </c>
      <c r="C3837" s="143">
        <f t="shared" si="1"/>
        <v>2024</v>
      </c>
      <c r="D3837" s="154">
        <v>42146</v>
      </c>
      <c r="E3837" s="145">
        <f t="shared" si="2"/>
        <v>5</v>
      </c>
      <c r="F3837" s="145">
        <f t="shared" si="3"/>
        <v>2015</v>
      </c>
      <c r="G3837" s="153" t="s">
        <v>2886</v>
      </c>
      <c r="H3837" s="143">
        <v>4922</v>
      </c>
      <c r="I3837" s="143">
        <v>8684</v>
      </c>
      <c r="J3837" s="143">
        <v>3099</v>
      </c>
      <c r="K3837" s="147" t="s">
        <v>77</v>
      </c>
      <c r="L3837" s="152"/>
      <c r="M3837" s="57"/>
      <c r="N3837" s="150"/>
      <c r="O3837" s="150"/>
      <c r="P3837" s="150"/>
      <c r="Q3837" s="150"/>
    </row>
    <row r="3838" spans="1:17" ht="15">
      <c r="A3838" s="142">
        <v>45506</v>
      </c>
      <c r="B3838" s="143">
        <f t="shared" si="0"/>
        <v>8</v>
      </c>
      <c r="C3838" s="143">
        <f t="shared" si="1"/>
        <v>2024</v>
      </c>
      <c r="D3838" s="154">
        <v>42146</v>
      </c>
      <c r="E3838" s="145">
        <f t="shared" si="2"/>
        <v>5</v>
      </c>
      <c r="F3838" s="145">
        <f t="shared" si="3"/>
        <v>2015</v>
      </c>
      <c r="G3838" s="153" t="s">
        <v>1956</v>
      </c>
      <c r="H3838" s="143">
        <v>3245</v>
      </c>
      <c r="I3838" s="143">
        <v>8686</v>
      </c>
      <c r="J3838" s="143">
        <v>1000</v>
      </c>
      <c r="K3838" s="147" t="s">
        <v>77</v>
      </c>
      <c r="L3838" s="152"/>
      <c r="M3838" s="57"/>
      <c r="N3838" s="150"/>
      <c r="O3838" s="150"/>
      <c r="P3838" s="150"/>
      <c r="Q3838" s="150"/>
    </row>
    <row r="3839" spans="1:17" ht="15">
      <c r="A3839" s="142">
        <v>45507</v>
      </c>
      <c r="B3839" s="143">
        <f t="shared" si="0"/>
        <v>8</v>
      </c>
      <c r="C3839" s="143">
        <f t="shared" si="1"/>
        <v>2024</v>
      </c>
      <c r="D3839" s="154">
        <v>42146</v>
      </c>
      <c r="E3839" s="145">
        <f t="shared" si="2"/>
        <v>5</v>
      </c>
      <c r="F3839" s="145">
        <f t="shared" si="3"/>
        <v>2015</v>
      </c>
      <c r="G3839" s="153" t="s">
        <v>2887</v>
      </c>
      <c r="H3839" s="143">
        <v>4923</v>
      </c>
      <c r="I3839" s="143">
        <v>8687</v>
      </c>
      <c r="J3839" s="143">
        <v>2089</v>
      </c>
      <c r="K3839" s="147" t="s">
        <v>77</v>
      </c>
      <c r="L3839" s="152"/>
      <c r="M3839" s="57"/>
      <c r="N3839" s="150"/>
      <c r="O3839" s="150"/>
      <c r="P3839" s="150"/>
      <c r="Q3839" s="150"/>
    </row>
    <row r="3840" spans="1:17" ht="15">
      <c r="A3840" s="142">
        <v>45508</v>
      </c>
      <c r="B3840" s="143">
        <f t="shared" si="0"/>
        <v>8</v>
      </c>
      <c r="C3840" s="143">
        <f t="shared" si="1"/>
        <v>2024</v>
      </c>
      <c r="D3840" s="154">
        <v>42146</v>
      </c>
      <c r="E3840" s="145">
        <f t="shared" si="2"/>
        <v>5</v>
      </c>
      <c r="F3840" s="145">
        <f t="shared" si="3"/>
        <v>2015</v>
      </c>
      <c r="G3840" s="146"/>
      <c r="H3840" s="143">
        <v>3548</v>
      </c>
      <c r="I3840" s="143">
        <v>8690</v>
      </c>
      <c r="J3840" s="143">
        <v>1000</v>
      </c>
      <c r="K3840" s="147" t="s">
        <v>77</v>
      </c>
      <c r="L3840" s="152"/>
      <c r="M3840" s="57"/>
      <c r="N3840" s="150"/>
      <c r="O3840" s="150"/>
      <c r="P3840" s="150"/>
      <c r="Q3840" s="150"/>
    </row>
    <row r="3841" spans="1:17" ht="15">
      <c r="A3841" s="142">
        <v>45509</v>
      </c>
      <c r="B3841" s="143">
        <f t="shared" si="0"/>
        <v>8</v>
      </c>
      <c r="C3841" s="143">
        <f t="shared" si="1"/>
        <v>2024</v>
      </c>
      <c r="D3841" s="154">
        <v>42146</v>
      </c>
      <c r="E3841" s="145">
        <f t="shared" si="2"/>
        <v>5</v>
      </c>
      <c r="F3841" s="145">
        <f t="shared" si="3"/>
        <v>2015</v>
      </c>
      <c r="G3841" s="153" t="s">
        <v>2888</v>
      </c>
      <c r="H3841" s="143">
        <v>4925</v>
      </c>
      <c r="I3841" s="143">
        <v>8692</v>
      </c>
      <c r="J3841" s="143">
        <v>2499</v>
      </c>
      <c r="K3841" s="147" t="s">
        <v>77</v>
      </c>
      <c r="L3841" s="152"/>
      <c r="M3841" s="57"/>
      <c r="N3841" s="150"/>
      <c r="O3841" s="150"/>
      <c r="P3841" s="150"/>
      <c r="Q3841" s="150"/>
    </row>
    <row r="3842" spans="1:17" ht="15">
      <c r="A3842" s="142">
        <v>45510</v>
      </c>
      <c r="B3842" s="143">
        <f t="shared" si="0"/>
        <v>8</v>
      </c>
      <c r="C3842" s="143">
        <f t="shared" si="1"/>
        <v>2024</v>
      </c>
      <c r="D3842" s="154">
        <v>42147</v>
      </c>
      <c r="E3842" s="145">
        <f t="shared" si="2"/>
        <v>5</v>
      </c>
      <c r="F3842" s="145">
        <f t="shared" si="3"/>
        <v>2015</v>
      </c>
      <c r="G3842" s="153" t="s">
        <v>2889</v>
      </c>
      <c r="H3842" s="143">
        <v>4926</v>
      </c>
      <c r="I3842" s="143">
        <v>8694</v>
      </c>
      <c r="J3842" s="143">
        <v>1039</v>
      </c>
      <c r="K3842" s="147" t="s">
        <v>77</v>
      </c>
      <c r="L3842" s="152"/>
      <c r="M3842" s="57"/>
      <c r="N3842" s="150"/>
      <c r="O3842" s="150"/>
      <c r="P3842" s="150"/>
      <c r="Q3842" s="150"/>
    </row>
    <row r="3843" spans="1:17" ht="15">
      <c r="A3843" s="142">
        <v>45511</v>
      </c>
      <c r="B3843" s="143">
        <f t="shared" si="0"/>
        <v>8</v>
      </c>
      <c r="C3843" s="143">
        <f t="shared" si="1"/>
        <v>2024</v>
      </c>
      <c r="D3843" s="154">
        <v>42147</v>
      </c>
      <c r="E3843" s="145">
        <f t="shared" si="2"/>
        <v>5</v>
      </c>
      <c r="F3843" s="145">
        <f t="shared" si="3"/>
        <v>2015</v>
      </c>
      <c r="G3843" s="153" t="s">
        <v>2890</v>
      </c>
      <c r="H3843" s="143">
        <v>4930</v>
      </c>
      <c r="I3843" s="143">
        <v>8702</v>
      </c>
      <c r="J3843" s="143">
        <v>2239</v>
      </c>
      <c r="K3843" s="147" t="s">
        <v>77</v>
      </c>
      <c r="L3843" s="152"/>
      <c r="M3843" s="57"/>
      <c r="N3843" s="150"/>
      <c r="O3843" s="150"/>
      <c r="P3843" s="150"/>
      <c r="Q3843" s="150"/>
    </row>
    <row r="3844" spans="1:17" ht="15">
      <c r="A3844" s="142">
        <v>45512</v>
      </c>
      <c r="B3844" s="143">
        <f t="shared" si="0"/>
        <v>8</v>
      </c>
      <c r="C3844" s="143">
        <f t="shared" si="1"/>
        <v>2024</v>
      </c>
      <c r="D3844" s="154">
        <v>42147</v>
      </c>
      <c r="E3844" s="145">
        <f t="shared" si="2"/>
        <v>5</v>
      </c>
      <c r="F3844" s="145">
        <f t="shared" si="3"/>
        <v>2015</v>
      </c>
      <c r="G3844" s="153" t="s">
        <v>2891</v>
      </c>
      <c r="H3844" s="143">
        <v>4932</v>
      </c>
      <c r="I3844" s="143">
        <v>8705</v>
      </c>
      <c r="J3844" s="143">
        <v>3019</v>
      </c>
      <c r="K3844" s="147" t="s">
        <v>77</v>
      </c>
      <c r="L3844" s="152"/>
      <c r="M3844" s="57"/>
      <c r="N3844" s="150"/>
      <c r="O3844" s="150"/>
      <c r="P3844" s="150"/>
      <c r="Q3844" s="150"/>
    </row>
    <row r="3845" spans="1:17" ht="15">
      <c r="A3845" s="142">
        <v>45513</v>
      </c>
      <c r="B3845" s="143">
        <f t="shared" si="0"/>
        <v>8</v>
      </c>
      <c r="C3845" s="143">
        <f t="shared" si="1"/>
        <v>2024</v>
      </c>
      <c r="D3845" s="154">
        <v>42147</v>
      </c>
      <c r="E3845" s="145">
        <f t="shared" si="2"/>
        <v>5</v>
      </c>
      <c r="F3845" s="145">
        <f t="shared" si="3"/>
        <v>2015</v>
      </c>
      <c r="G3845" s="153" t="s">
        <v>2892</v>
      </c>
      <c r="H3845" s="143">
        <v>4933</v>
      </c>
      <c r="I3845" s="143">
        <v>8707</v>
      </c>
      <c r="J3845" s="143">
        <v>1000</v>
      </c>
      <c r="K3845" s="147" t="s">
        <v>77</v>
      </c>
      <c r="L3845" s="152"/>
      <c r="M3845" s="57"/>
      <c r="N3845" s="150"/>
      <c r="O3845" s="150"/>
      <c r="P3845" s="150"/>
      <c r="Q3845" s="150"/>
    </row>
    <row r="3846" spans="1:17" ht="15">
      <c r="A3846" s="142">
        <v>45514</v>
      </c>
      <c r="B3846" s="143">
        <f t="shared" si="0"/>
        <v>8</v>
      </c>
      <c r="C3846" s="143">
        <f t="shared" si="1"/>
        <v>2024</v>
      </c>
      <c r="D3846" s="154">
        <v>42147</v>
      </c>
      <c r="E3846" s="145">
        <f t="shared" si="2"/>
        <v>5</v>
      </c>
      <c r="F3846" s="145">
        <f t="shared" si="3"/>
        <v>2015</v>
      </c>
      <c r="G3846" s="153" t="s">
        <v>1763</v>
      </c>
      <c r="H3846" s="143">
        <v>2875</v>
      </c>
      <c r="I3846" s="143">
        <v>8709</v>
      </c>
      <c r="J3846" s="143">
        <v>5249</v>
      </c>
      <c r="K3846" s="147" t="s">
        <v>77</v>
      </c>
      <c r="L3846" s="152"/>
      <c r="M3846" s="57"/>
      <c r="N3846" s="150"/>
      <c r="O3846" s="150"/>
      <c r="P3846" s="150"/>
      <c r="Q3846" s="150"/>
    </row>
    <row r="3847" spans="1:17" ht="15">
      <c r="A3847" s="142">
        <v>45515</v>
      </c>
      <c r="B3847" s="143">
        <f t="shared" si="0"/>
        <v>8</v>
      </c>
      <c r="C3847" s="143">
        <f t="shared" si="1"/>
        <v>2024</v>
      </c>
      <c r="D3847" s="154">
        <v>42147</v>
      </c>
      <c r="E3847" s="145">
        <f t="shared" si="2"/>
        <v>5</v>
      </c>
      <c r="F3847" s="145">
        <f t="shared" si="3"/>
        <v>2015</v>
      </c>
      <c r="G3847" s="153" t="s">
        <v>2893</v>
      </c>
      <c r="H3847" s="143">
        <v>4934</v>
      </c>
      <c r="I3847" s="143">
        <v>8710</v>
      </c>
      <c r="J3847" s="143">
        <v>3347</v>
      </c>
      <c r="K3847" s="147" t="s">
        <v>77</v>
      </c>
      <c r="L3847" s="152"/>
      <c r="M3847" s="57"/>
      <c r="N3847" s="150"/>
      <c r="O3847" s="150"/>
      <c r="P3847" s="150"/>
      <c r="Q3847" s="150"/>
    </row>
    <row r="3848" spans="1:17" ht="15">
      <c r="A3848" s="142">
        <v>45516</v>
      </c>
      <c r="B3848" s="143">
        <f t="shared" si="0"/>
        <v>8</v>
      </c>
      <c r="C3848" s="143">
        <f t="shared" si="1"/>
        <v>2024</v>
      </c>
      <c r="D3848" s="154">
        <v>42147</v>
      </c>
      <c r="E3848" s="145">
        <f t="shared" si="2"/>
        <v>5</v>
      </c>
      <c r="F3848" s="145">
        <f t="shared" si="3"/>
        <v>2015</v>
      </c>
      <c r="G3848" s="153" t="s">
        <v>2894</v>
      </c>
      <c r="H3848" s="143">
        <v>4935</v>
      </c>
      <c r="I3848" s="143">
        <v>8711</v>
      </c>
      <c r="J3848" s="143">
        <v>1880</v>
      </c>
      <c r="K3848" s="147" t="s">
        <v>77</v>
      </c>
      <c r="L3848" s="152"/>
      <c r="M3848" s="57"/>
      <c r="N3848" s="150"/>
      <c r="O3848" s="150"/>
      <c r="P3848" s="150"/>
      <c r="Q3848" s="150"/>
    </row>
    <row r="3849" spans="1:17" ht="15">
      <c r="A3849" s="142">
        <v>45517</v>
      </c>
      <c r="B3849" s="143">
        <f t="shared" si="0"/>
        <v>8</v>
      </c>
      <c r="C3849" s="143">
        <f t="shared" si="1"/>
        <v>2024</v>
      </c>
      <c r="D3849" s="154">
        <v>42147</v>
      </c>
      <c r="E3849" s="145">
        <f t="shared" si="2"/>
        <v>5</v>
      </c>
      <c r="F3849" s="145">
        <f t="shared" si="3"/>
        <v>2015</v>
      </c>
      <c r="G3849" s="153" t="s">
        <v>2895</v>
      </c>
      <c r="H3849" s="143">
        <v>4937</v>
      </c>
      <c r="I3849" s="143">
        <v>8713</v>
      </c>
      <c r="J3849" s="143">
        <v>2999</v>
      </c>
      <c r="K3849" s="147" t="s">
        <v>77</v>
      </c>
      <c r="L3849" s="152"/>
      <c r="M3849" s="57"/>
      <c r="N3849" s="150"/>
      <c r="O3849" s="150"/>
      <c r="P3849" s="150"/>
      <c r="Q3849" s="150"/>
    </row>
    <row r="3850" spans="1:17" ht="15">
      <c r="A3850" s="142">
        <v>45518</v>
      </c>
      <c r="B3850" s="143">
        <f t="shared" si="0"/>
        <v>8</v>
      </c>
      <c r="C3850" s="143">
        <f t="shared" si="1"/>
        <v>2024</v>
      </c>
      <c r="D3850" s="154">
        <v>42148</v>
      </c>
      <c r="E3850" s="145">
        <f t="shared" si="2"/>
        <v>5</v>
      </c>
      <c r="F3850" s="145">
        <f t="shared" si="3"/>
        <v>2015</v>
      </c>
      <c r="G3850" s="153" t="s">
        <v>2896</v>
      </c>
      <c r="H3850" s="143">
        <v>4939</v>
      </c>
      <c r="I3850" s="143">
        <v>8720</v>
      </c>
      <c r="J3850" s="143">
        <v>1719</v>
      </c>
      <c r="K3850" s="147" t="s">
        <v>77</v>
      </c>
      <c r="L3850" s="152"/>
      <c r="M3850" s="57"/>
      <c r="N3850" s="150"/>
      <c r="O3850" s="150"/>
      <c r="P3850" s="150"/>
      <c r="Q3850" s="150"/>
    </row>
    <row r="3851" spans="1:17" ht="15">
      <c r="A3851" s="142">
        <v>45519</v>
      </c>
      <c r="B3851" s="143">
        <f t="shared" si="0"/>
        <v>8</v>
      </c>
      <c r="C3851" s="143">
        <f t="shared" si="1"/>
        <v>2024</v>
      </c>
      <c r="D3851" s="154">
        <v>42148</v>
      </c>
      <c r="E3851" s="145">
        <f t="shared" si="2"/>
        <v>5</v>
      </c>
      <c r="F3851" s="145">
        <f t="shared" si="3"/>
        <v>2015</v>
      </c>
      <c r="G3851" s="153" t="s">
        <v>2897</v>
      </c>
      <c r="H3851" s="143">
        <v>4940</v>
      </c>
      <c r="I3851" s="143">
        <v>8721</v>
      </c>
      <c r="J3851" s="143">
        <v>2079</v>
      </c>
      <c r="K3851" s="147" t="s">
        <v>77</v>
      </c>
      <c r="L3851" s="152"/>
      <c r="M3851" s="57"/>
      <c r="N3851" s="150"/>
      <c r="O3851" s="150"/>
      <c r="P3851" s="150"/>
      <c r="Q3851" s="150"/>
    </row>
    <row r="3852" spans="1:17" ht="15">
      <c r="A3852" s="142">
        <v>45520</v>
      </c>
      <c r="B3852" s="143">
        <f t="shared" si="0"/>
        <v>8</v>
      </c>
      <c r="C3852" s="143">
        <f t="shared" si="1"/>
        <v>2024</v>
      </c>
      <c r="D3852" s="154">
        <v>42148</v>
      </c>
      <c r="E3852" s="145">
        <f t="shared" si="2"/>
        <v>5</v>
      </c>
      <c r="F3852" s="145">
        <f t="shared" si="3"/>
        <v>2015</v>
      </c>
      <c r="G3852" s="153" t="s">
        <v>2898</v>
      </c>
      <c r="H3852" s="143">
        <v>2060</v>
      </c>
      <c r="I3852" s="143">
        <v>8722</v>
      </c>
      <c r="J3852" s="143">
        <v>2899</v>
      </c>
      <c r="K3852" s="147" t="s">
        <v>77</v>
      </c>
      <c r="L3852" s="152"/>
      <c r="M3852" s="57"/>
      <c r="N3852" s="150"/>
      <c r="O3852" s="150"/>
      <c r="P3852" s="150"/>
      <c r="Q3852" s="150"/>
    </row>
    <row r="3853" spans="1:17" ht="15">
      <c r="A3853" s="142">
        <v>45521</v>
      </c>
      <c r="B3853" s="143">
        <f t="shared" si="0"/>
        <v>8</v>
      </c>
      <c r="C3853" s="143">
        <f t="shared" si="1"/>
        <v>2024</v>
      </c>
      <c r="D3853" s="154">
        <v>42148</v>
      </c>
      <c r="E3853" s="145">
        <f t="shared" si="2"/>
        <v>5</v>
      </c>
      <c r="F3853" s="145">
        <f t="shared" si="3"/>
        <v>2015</v>
      </c>
      <c r="G3853" s="153" t="s">
        <v>2899</v>
      </c>
      <c r="H3853" s="143">
        <v>4941</v>
      </c>
      <c r="I3853" s="143">
        <v>8723</v>
      </c>
      <c r="J3853" s="143">
        <v>1599</v>
      </c>
      <c r="K3853" s="147" t="s">
        <v>77</v>
      </c>
      <c r="L3853" s="152"/>
      <c r="M3853" s="57"/>
      <c r="N3853" s="150"/>
      <c r="O3853" s="150"/>
      <c r="P3853" s="150"/>
      <c r="Q3853" s="150"/>
    </row>
    <row r="3854" spans="1:17" ht="15">
      <c r="A3854" s="142">
        <v>45522</v>
      </c>
      <c r="B3854" s="143">
        <f t="shared" si="0"/>
        <v>8</v>
      </c>
      <c r="C3854" s="143">
        <f t="shared" si="1"/>
        <v>2024</v>
      </c>
      <c r="D3854" s="154">
        <v>42148</v>
      </c>
      <c r="E3854" s="145">
        <f t="shared" si="2"/>
        <v>5</v>
      </c>
      <c r="F3854" s="145">
        <f t="shared" si="3"/>
        <v>2015</v>
      </c>
      <c r="G3854" s="153" t="s">
        <v>2900</v>
      </c>
      <c r="H3854" s="143">
        <v>4942</v>
      </c>
      <c r="I3854" s="143">
        <v>8724</v>
      </c>
      <c r="J3854" s="143">
        <v>1875</v>
      </c>
      <c r="K3854" s="147" t="s">
        <v>77</v>
      </c>
      <c r="L3854" s="152"/>
      <c r="M3854" s="57"/>
      <c r="N3854" s="150"/>
      <c r="O3854" s="150"/>
      <c r="P3854" s="150"/>
      <c r="Q3854" s="150"/>
    </row>
    <row r="3855" spans="1:17" ht="15">
      <c r="A3855" s="142">
        <v>45523</v>
      </c>
      <c r="B3855" s="143">
        <f t="shared" si="0"/>
        <v>8</v>
      </c>
      <c r="C3855" s="143">
        <f t="shared" si="1"/>
        <v>2024</v>
      </c>
      <c r="D3855" s="154">
        <v>42149</v>
      </c>
      <c r="E3855" s="145">
        <f t="shared" si="2"/>
        <v>5</v>
      </c>
      <c r="F3855" s="145">
        <f t="shared" si="3"/>
        <v>2015</v>
      </c>
      <c r="G3855" s="153" t="s">
        <v>2383</v>
      </c>
      <c r="H3855" s="143">
        <v>2334</v>
      </c>
      <c r="I3855" s="143">
        <v>8725</v>
      </c>
      <c r="J3855" s="143">
        <v>2180</v>
      </c>
      <c r="K3855" s="147" t="s">
        <v>77</v>
      </c>
      <c r="L3855" s="152"/>
      <c r="M3855" s="57"/>
      <c r="N3855" s="150"/>
      <c r="O3855" s="150"/>
      <c r="P3855" s="150"/>
      <c r="Q3855" s="150"/>
    </row>
    <row r="3856" spans="1:17" ht="15">
      <c r="A3856" s="142">
        <v>45524</v>
      </c>
      <c r="B3856" s="143">
        <f t="shared" si="0"/>
        <v>8</v>
      </c>
      <c r="C3856" s="143">
        <f t="shared" si="1"/>
        <v>2024</v>
      </c>
      <c r="D3856" s="154">
        <v>42149</v>
      </c>
      <c r="E3856" s="145">
        <f t="shared" si="2"/>
        <v>5</v>
      </c>
      <c r="F3856" s="145">
        <f t="shared" si="3"/>
        <v>2015</v>
      </c>
      <c r="G3856" s="153" t="s">
        <v>2901</v>
      </c>
      <c r="H3856" s="143">
        <v>3822</v>
      </c>
      <c r="I3856" s="143">
        <v>8728</v>
      </c>
      <c r="J3856" s="143">
        <v>2635</v>
      </c>
      <c r="K3856" s="147" t="s">
        <v>77</v>
      </c>
      <c r="L3856" s="152"/>
      <c r="M3856" s="57"/>
      <c r="N3856" s="150"/>
      <c r="O3856" s="150"/>
      <c r="P3856" s="150"/>
      <c r="Q3856" s="150"/>
    </row>
    <row r="3857" spans="1:17" ht="15">
      <c r="A3857" s="142">
        <v>45525</v>
      </c>
      <c r="B3857" s="143">
        <f t="shared" si="0"/>
        <v>8</v>
      </c>
      <c r="C3857" s="143">
        <f t="shared" si="1"/>
        <v>2024</v>
      </c>
      <c r="D3857" s="154">
        <v>42149</v>
      </c>
      <c r="E3857" s="145">
        <f t="shared" si="2"/>
        <v>5</v>
      </c>
      <c r="F3857" s="145">
        <f t="shared" si="3"/>
        <v>2015</v>
      </c>
      <c r="G3857" s="153" t="s">
        <v>2902</v>
      </c>
      <c r="H3857" s="143">
        <v>4943</v>
      </c>
      <c r="I3857" s="143">
        <v>8729</v>
      </c>
      <c r="J3857" s="143">
        <v>999</v>
      </c>
      <c r="K3857" s="147" t="s">
        <v>77</v>
      </c>
      <c r="L3857" s="152"/>
      <c r="M3857" s="57"/>
      <c r="N3857" s="150"/>
      <c r="O3857" s="150"/>
      <c r="P3857" s="150"/>
      <c r="Q3857" s="150"/>
    </row>
    <row r="3858" spans="1:17" ht="15">
      <c r="A3858" s="142">
        <v>45526</v>
      </c>
      <c r="B3858" s="143">
        <f t="shared" si="0"/>
        <v>8</v>
      </c>
      <c r="C3858" s="143">
        <f t="shared" si="1"/>
        <v>2024</v>
      </c>
      <c r="D3858" s="154">
        <v>42149</v>
      </c>
      <c r="E3858" s="145">
        <f t="shared" si="2"/>
        <v>5</v>
      </c>
      <c r="F3858" s="145">
        <f t="shared" si="3"/>
        <v>2015</v>
      </c>
      <c r="G3858" s="153" t="s">
        <v>2903</v>
      </c>
      <c r="H3858" s="143">
        <v>4944</v>
      </c>
      <c r="I3858" s="143">
        <v>8730</v>
      </c>
      <c r="J3858" s="143">
        <v>3499</v>
      </c>
      <c r="K3858" s="147" t="s">
        <v>77</v>
      </c>
      <c r="L3858" s="152"/>
      <c r="M3858" s="57"/>
      <c r="N3858" s="150"/>
      <c r="O3858" s="150"/>
      <c r="P3858" s="150"/>
      <c r="Q3858" s="150"/>
    </row>
    <row r="3859" spans="1:17" ht="15">
      <c r="A3859" s="142">
        <v>45527</v>
      </c>
      <c r="B3859" s="143">
        <f t="shared" si="0"/>
        <v>8</v>
      </c>
      <c r="C3859" s="143">
        <f t="shared" si="1"/>
        <v>2024</v>
      </c>
      <c r="D3859" s="154">
        <v>42149</v>
      </c>
      <c r="E3859" s="145">
        <f t="shared" si="2"/>
        <v>5</v>
      </c>
      <c r="F3859" s="145">
        <f t="shared" si="3"/>
        <v>2015</v>
      </c>
      <c r="G3859" s="153" t="s">
        <v>2904</v>
      </c>
      <c r="H3859" s="143">
        <v>4945</v>
      </c>
      <c r="I3859" s="143">
        <v>8731</v>
      </c>
      <c r="J3859" s="143">
        <v>1849</v>
      </c>
      <c r="K3859" s="147" t="s">
        <v>77</v>
      </c>
      <c r="L3859" s="152"/>
      <c r="M3859" s="57"/>
      <c r="N3859" s="150"/>
      <c r="O3859" s="150"/>
      <c r="P3859" s="150"/>
      <c r="Q3859" s="150"/>
    </row>
    <row r="3860" spans="1:17" ht="15">
      <c r="A3860" s="142">
        <v>45528</v>
      </c>
      <c r="B3860" s="143">
        <f t="shared" si="0"/>
        <v>8</v>
      </c>
      <c r="C3860" s="143">
        <f t="shared" si="1"/>
        <v>2024</v>
      </c>
      <c r="D3860" s="154">
        <v>42149</v>
      </c>
      <c r="E3860" s="145">
        <f t="shared" si="2"/>
        <v>5</v>
      </c>
      <c r="F3860" s="145">
        <f t="shared" si="3"/>
        <v>2015</v>
      </c>
      <c r="G3860" s="153" t="s">
        <v>2452</v>
      </c>
      <c r="H3860" s="143">
        <v>3916</v>
      </c>
      <c r="I3860" s="143">
        <v>8732</v>
      </c>
      <c r="J3860" s="143">
        <v>2379</v>
      </c>
      <c r="K3860" s="147" t="s">
        <v>77</v>
      </c>
      <c r="L3860" s="152"/>
      <c r="M3860" s="57"/>
      <c r="N3860" s="150"/>
      <c r="O3860" s="150"/>
      <c r="P3860" s="150"/>
      <c r="Q3860" s="150"/>
    </row>
    <row r="3861" spans="1:17" ht="15">
      <c r="A3861" s="142">
        <v>45529</v>
      </c>
      <c r="B3861" s="143">
        <f t="shared" si="0"/>
        <v>8</v>
      </c>
      <c r="C3861" s="143">
        <f t="shared" si="1"/>
        <v>2024</v>
      </c>
      <c r="D3861" s="154">
        <v>42149</v>
      </c>
      <c r="E3861" s="145">
        <f t="shared" si="2"/>
        <v>5</v>
      </c>
      <c r="F3861" s="145">
        <f t="shared" si="3"/>
        <v>2015</v>
      </c>
      <c r="G3861" s="153" t="s">
        <v>2905</v>
      </c>
      <c r="H3861" s="143">
        <v>4946</v>
      </c>
      <c r="I3861" s="143">
        <v>8733</v>
      </c>
      <c r="J3861" s="143">
        <v>1199</v>
      </c>
      <c r="K3861" s="147" t="s">
        <v>77</v>
      </c>
      <c r="L3861" s="152"/>
      <c r="M3861" s="57"/>
      <c r="N3861" s="150"/>
      <c r="O3861" s="150"/>
      <c r="P3861" s="150"/>
      <c r="Q3861" s="150"/>
    </row>
    <row r="3862" spans="1:17" ht="15">
      <c r="A3862" s="142">
        <v>45530</v>
      </c>
      <c r="B3862" s="143">
        <f t="shared" si="0"/>
        <v>8</v>
      </c>
      <c r="C3862" s="143">
        <f t="shared" si="1"/>
        <v>2024</v>
      </c>
      <c r="D3862" s="154">
        <v>42149</v>
      </c>
      <c r="E3862" s="145">
        <f t="shared" si="2"/>
        <v>5</v>
      </c>
      <c r="F3862" s="145">
        <f t="shared" si="3"/>
        <v>2015</v>
      </c>
      <c r="G3862" s="153" t="s">
        <v>2906</v>
      </c>
      <c r="H3862" s="143">
        <v>2623</v>
      </c>
      <c r="I3862" s="143">
        <v>8734</v>
      </c>
      <c r="J3862" s="143">
        <v>2069</v>
      </c>
      <c r="K3862" s="147" t="s">
        <v>77</v>
      </c>
      <c r="L3862" s="152"/>
      <c r="M3862" s="57"/>
      <c r="N3862" s="150"/>
      <c r="O3862" s="150"/>
      <c r="P3862" s="150"/>
      <c r="Q3862" s="150"/>
    </row>
    <row r="3863" spans="1:17" ht="15">
      <c r="A3863" s="142">
        <v>45531</v>
      </c>
      <c r="B3863" s="143">
        <f t="shared" si="0"/>
        <v>8</v>
      </c>
      <c r="C3863" s="143">
        <f t="shared" si="1"/>
        <v>2024</v>
      </c>
      <c r="D3863" s="154">
        <v>42149</v>
      </c>
      <c r="E3863" s="145">
        <f t="shared" si="2"/>
        <v>5</v>
      </c>
      <c r="F3863" s="145">
        <f t="shared" si="3"/>
        <v>2015</v>
      </c>
      <c r="G3863" s="153" t="s">
        <v>2907</v>
      </c>
      <c r="H3863" s="143">
        <v>4947</v>
      </c>
      <c r="I3863" s="143">
        <v>8735</v>
      </c>
      <c r="J3863" s="143">
        <v>8253</v>
      </c>
      <c r="K3863" s="147" t="s">
        <v>77</v>
      </c>
      <c r="L3863" s="152"/>
      <c r="M3863" s="57"/>
      <c r="N3863" s="150"/>
      <c r="O3863" s="150"/>
      <c r="P3863" s="150"/>
      <c r="Q3863" s="150"/>
    </row>
    <row r="3864" spans="1:17" ht="15">
      <c r="A3864" s="142">
        <v>45532</v>
      </c>
      <c r="B3864" s="143">
        <f t="shared" si="0"/>
        <v>8</v>
      </c>
      <c r="C3864" s="143">
        <f t="shared" si="1"/>
        <v>2024</v>
      </c>
      <c r="D3864" s="154">
        <v>42149</v>
      </c>
      <c r="E3864" s="145">
        <f t="shared" si="2"/>
        <v>5</v>
      </c>
      <c r="F3864" s="145">
        <f t="shared" si="3"/>
        <v>2015</v>
      </c>
      <c r="G3864" s="153" t="s">
        <v>2908</v>
      </c>
      <c r="H3864" s="143">
        <v>1735</v>
      </c>
      <c r="I3864" s="143">
        <v>8739</v>
      </c>
      <c r="J3864" s="143">
        <v>2299</v>
      </c>
      <c r="K3864" s="147" t="s">
        <v>77</v>
      </c>
      <c r="L3864" s="152"/>
      <c r="M3864" s="57"/>
      <c r="N3864" s="150"/>
      <c r="O3864" s="150"/>
      <c r="P3864" s="150"/>
      <c r="Q3864" s="150"/>
    </row>
    <row r="3865" spans="1:17" ht="15">
      <c r="A3865" s="142">
        <v>45533</v>
      </c>
      <c r="B3865" s="143">
        <f t="shared" si="0"/>
        <v>8</v>
      </c>
      <c r="C3865" s="143">
        <f t="shared" si="1"/>
        <v>2024</v>
      </c>
      <c r="D3865" s="154">
        <v>42149</v>
      </c>
      <c r="E3865" s="145">
        <f t="shared" si="2"/>
        <v>5</v>
      </c>
      <c r="F3865" s="145">
        <f t="shared" si="3"/>
        <v>2015</v>
      </c>
      <c r="G3865" s="153" t="s">
        <v>2909</v>
      </c>
      <c r="H3865" s="143">
        <v>4949</v>
      </c>
      <c r="I3865" s="143">
        <v>8740</v>
      </c>
      <c r="J3865" s="143">
        <v>4799</v>
      </c>
      <c r="K3865" s="147" t="s">
        <v>77</v>
      </c>
      <c r="L3865" s="152"/>
      <c r="M3865" s="57"/>
      <c r="N3865" s="150"/>
      <c r="O3865" s="150"/>
      <c r="P3865" s="150"/>
      <c r="Q3865" s="150"/>
    </row>
    <row r="3866" spans="1:17" ht="15">
      <c r="A3866" s="142">
        <v>45534</v>
      </c>
      <c r="B3866" s="143">
        <f t="shared" si="0"/>
        <v>8</v>
      </c>
      <c r="C3866" s="143">
        <f t="shared" si="1"/>
        <v>2024</v>
      </c>
      <c r="D3866" s="154">
        <v>42149</v>
      </c>
      <c r="E3866" s="145">
        <f t="shared" si="2"/>
        <v>5</v>
      </c>
      <c r="F3866" s="145">
        <f t="shared" si="3"/>
        <v>2015</v>
      </c>
      <c r="G3866" s="153" t="s">
        <v>2910</v>
      </c>
      <c r="H3866" s="143">
        <v>2858</v>
      </c>
      <c r="I3866" s="143">
        <v>8741</v>
      </c>
      <c r="J3866" s="143">
        <v>3899</v>
      </c>
      <c r="K3866" s="147" t="s">
        <v>77</v>
      </c>
      <c r="L3866" s="152"/>
      <c r="M3866" s="57"/>
      <c r="N3866" s="150"/>
      <c r="O3866" s="150"/>
      <c r="P3866" s="150"/>
      <c r="Q3866" s="150"/>
    </row>
    <row r="3867" spans="1:17" ht="15">
      <c r="A3867" s="142">
        <v>45535</v>
      </c>
      <c r="B3867" s="143">
        <f t="shared" si="0"/>
        <v>8</v>
      </c>
      <c r="C3867" s="143">
        <f t="shared" si="1"/>
        <v>2024</v>
      </c>
      <c r="D3867" s="154">
        <v>42149</v>
      </c>
      <c r="E3867" s="145">
        <f t="shared" si="2"/>
        <v>5</v>
      </c>
      <c r="F3867" s="145">
        <f t="shared" si="3"/>
        <v>2015</v>
      </c>
      <c r="G3867" s="153" t="s">
        <v>2911</v>
      </c>
      <c r="H3867" s="143">
        <v>2419</v>
      </c>
      <c r="I3867" s="143">
        <v>8742</v>
      </c>
      <c r="J3867" s="143">
        <v>1549</v>
      </c>
      <c r="K3867" s="147" t="s">
        <v>77</v>
      </c>
      <c r="L3867" s="152"/>
      <c r="M3867" s="57"/>
      <c r="N3867" s="150"/>
      <c r="O3867" s="150"/>
      <c r="P3867" s="150"/>
      <c r="Q3867" s="150"/>
    </row>
    <row r="3868" spans="1:17" ht="15">
      <c r="A3868" s="142">
        <v>45536</v>
      </c>
      <c r="B3868" s="143">
        <f t="shared" si="0"/>
        <v>9</v>
      </c>
      <c r="C3868" s="143">
        <f t="shared" si="1"/>
        <v>2024</v>
      </c>
      <c r="D3868" s="154">
        <v>42149</v>
      </c>
      <c r="E3868" s="145">
        <f t="shared" si="2"/>
        <v>5</v>
      </c>
      <c r="F3868" s="145">
        <f t="shared" si="3"/>
        <v>2015</v>
      </c>
      <c r="G3868" s="153" t="s">
        <v>2912</v>
      </c>
      <c r="H3868" s="143">
        <v>4951</v>
      </c>
      <c r="I3868" s="143">
        <v>8746</v>
      </c>
      <c r="J3868" s="143">
        <v>1020</v>
      </c>
      <c r="K3868" s="147" t="s">
        <v>77</v>
      </c>
      <c r="L3868" s="152"/>
      <c r="M3868" s="57"/>
      <c r="N3868" s="150"/>
      <c r="O3868" s="150"/>
      <c r="P3868" s="150"/>
      <c r="Q3868" s="150"/>
    </row>
    <row r="3869" spans="1:17" ht="15">
      <c r="A3869" s="142">
        <v>45537</v>
      </c>
      <c r="B3869" s="143">
        <f t="shared" si="0"/>
        <v>9</v>
      </c>
      <c r="C3869" s="143">
        <f t="shared" si="1"/>
        <v>2024</v>
      </c>
      <c r="D3869" s="154">
        <v>42150</v>
      </c>
      <c r="E3869" s="145">
        <f t="shared" si="2"/>
        <v>5</v>
      </c>
      <c r="F3869" s="145">
        <f t="shared" si="3"/>
        <v>2015</v>
      </c>
      <c r="G3869" s="153" t="s">
        <v>2913</v>
      </c>
      <c r="H3869" s="143">
        <v>4952</v>
      </c>
      <c r="I3869" s="143">
        <v>8747</v>
      </c>
      <c r="J3869" s="143">
        <v>1799</v>
      </c>
      <c r="K3869" s="147" t="s">
        <v>77</v>
      </c>
      <c r="L3869" s="152"/>
      <c r="M3869" s="57"/>
      <c r="N3869" s="150"/>
      <c r="O3869" s="150"/>
      <c r="P3869" s="150"/>
      <c r="Q3869" s="150"/>
    </row>
    <row r="3870" spans="1:17" ht="15">
      <c r="A3870" s="142">
        <v>45538</v>
      </c>
      <c r="B3870" s="143">
        <f t="shared" si="0"/>
        <v>9</v>
      </c>
      <c r="C3870" s="143">
        <f t="shared" si="1"/>
        <v>2024</v>
      </c>
      <c r="D3870" s="154">
        <v>42150</v>
      </c>
      <c r="E3870" s="145">
        <f t="shared" si="2"/>
        <v>5</v>
      </c>
      <c r="F3870" s="145">
        <f t="shared" si="3"/>
        <v>2015</v>
      </c>
      <c r="G3870" s="153" t="s">
        <v>2914</v>
      </c>
      <c r="H3870" s="143">
        <v>4953</v>
      </c>
      <c r="I3870" s="143">
        <v>8750</v>
      </c>
      <c r="J3870" s="143">
        <v>4546</v>
      </c>
      <c r="K3870" s="147" t="s">
        <v>77</v>
      </c>
      <c r="L3870" s="152"/>
      <c r="M3870" s="57"/>
      <c r="N3870" s="150"/>
      <c r="O3870" s="150"/>
      <c r="P3870" s="150"/>
      <c r="Q3870" s="150"/>
    </row>
    <row r="3871" spans="1:17" ht="15">
      <c r="A3871" s="142">
        <v>45539</v>
      </c>
      <c r="B3871" s="143">
        <f t="shared" si="0"/>
        <v>9</v>
      </c>
      <c r="C3871" s="143">
        <f t="shared" si="1"/>
        <v>2024</v>
      </c>
      <c r="D3871" s="154">
        <v>42150</v>
      </c>
      <c r="E3871" s="145">
        <f t="shared" si="2"/>
        <v>5</v>
      </c>
      <c r="F3871" s="145">
        <f t="shared" si="3"/>
        <v>2015</v>
      </c>
      <c r="G3871" s="153" t="s">
        <v>1175</v>
      </c>
      <c r="H3871" s="143">
        <v>2227</v>
      </c>
      <c r="I3871" s="143">
        <v>8751</v>
      </c>
      <c r="J3871" s="143">
        <v>2349</v>
      </c>
      <c r="K3871" s="147" t="s">
        <v>77</v>
      </c>
      <c r="L3871" s="152"/>
      <c r="M3871" s="57"/>
      <c r="N3871" s="150"/>
      <c r="O3871" s="150"/>
      <c r="P3871" s="150"/>
      <c r="Q3871" s="150"/>
    </row>
    <row r="3872" spans="1:17" ht="15">
      <c r="A3872" s="142">
        <v>45540</v>
      </c>
      <c r="B3872" s="143">
        <f t="shared" si="0"/>
        <v>9</v>
      </c>
      <c r="C3872" s="143">
        <f t="shared" si="1"/>
        <v>2024</v>
      </c>
      <c r="D3872" s="154">
        <v>42150</v>
      </c>
      <c r="E3872" s="145">
        <f t="shared" si="2"/>
        <v>5</v>
      </c>
      <c r="F3872" s="145">
        <f t="shared" si="3"/>
        <v>2015</v>
      </c>
      <c r="G3872" s="153" t="s">
        <v>437</v>
      </c>
      <c r="H3872" s="143">
        <v>1099</v>
      </c>
      <c r="I3872" s="143">
        <v>8752</v>
      </c>
      <c r="J3872" s="143">
        <v>2549</v>
      </c>
      <c r="K3872" s="147" t="s">
        <v>77</v>
      </c>
      <c r="L3872" s="152"/>
      <c r="M3872" s="57"/>
      <c r="N3872" s="150"/>
      <c r="O3872" s="150"/>
      <c r="P3872" s="150"/>
      <c r="Q3872" s="150"/>
    </row>
    <row r="3873" spans="1:17" ht="15">
      <c r="A3873" s="142">
        <v>45541</v>
      </c>
      <c r="B3873" s="143">
        <f t="shared" si="0"/>
        <v>9</v>
      </c>
      <c r="C3873" s="143">
        <f t="shared" si="1"/>
        <v>2024</v>
      </c>
      <c r="D3873" s="154">
        <v>42150</v>
      </c>
      <c r="E3873" s="145">
        <f t="shared" si="2"/>
        <v>5</v>
      </c>
      <c r="F3873" s="145">
        <f t="shared" si="3"/>
        <v>2015</v>
      </c>
      <c r="G3873" s="153" t="s">
        <v>2915</v>
      </c>
      <c r="H3873" s="143">
        <v>4954</v>
      </c>
      <c r="I3873" s="143">
        <v>8753</v>
      </c>
      <c r="J3873" s="143">
        <v>9389</v>
      </c>
      <c r="K3873" s="147" t="s">
        <v>77</v>
      </c>
      <c r="L3873" s="152"/>
      <c r="M3873" s="57"/>
      <c r="N3873" s="150"/>
      <c r="O3873" s="150"/>
      <c r="P3873" s="150"/>
      <c r="Q3873" s="150"/>
    </row>
    <row r="3874" spans="1:17" ht="15">
      <c r="A3874" s="142">
        <v>45542</v>
      </c>
      <c r="B3874" s="143">
        <f t="shared" si="0"/>
        <v>9</v>
      </c>
      <c r="C3874" s="143">
        <f t="shared" si="1"/>
        <v>2024</v>
      </c>
      <c r="D3874" s="154">
        <v>42150</v>
      </c>
      <c r="E3874" s="145">
        <f t="shared" si="2"/>
        <v>5</v>
      </c>
      <c r="F3874" s="145">
        <f t="shared" si="3"/>
        <v>2015</v>
      </c>
      <c r="G3874" s="153" t="s">
        <v>2916</v>
      </c>
      <c r="H3874" s="143">
        <v>4956</v>
      </c>
      <c r="I3874" s="143">
        <v>8762</v>
      </c>
      <c r="J3874" s="143">
        <v>1279</v>
      </c>
      <c r="K3874" s="147" t="s">
        <v>77</v>
      </c>
      <c r="L3874" s="152"/>
      <c r="M3874" s="57"/>
      <c r="N3874" s="150"/>
      <c r="O3874" s="150"/>
      <c r="P3874" s="150"/>
      <c r="Q3874" s="150"/>
    </row>
    <row r="3875" spans="1:17" ht="15">
      <c r="A3875" s="142">
        <v>45543</v>
      </c>
      <c r="B3875" s="143">
        <f t="shared" si="0"/>
        <v>9</v>
      </c>
      <c r="C3875" s="143">
        <f t="shared" si="1"/>
        <v>2024</v>
      </c>
      <c r="D3875" s="154">
        <v>42150</v>
      </c>
      <c r="E3875" s="145">
        <f t="shared" si="2"/>
        <v>5</v>
      </c>
      <c r="F3875" s="145">
        <f t="shared" si="3"/>
        <v>2015</v>
      </c>
      <c r="G3875" s="153" t="s">
        <v>2917</v>
      </c>
      <c r="H3875" s="143">
        <v>1322</v>
      </c>
      <c r="I3875" s="143">
        <v>8764</v>
      </c>
      <c r="J3875" s="143">
        <v>1790</v>
      </c>
      <c r="K3875" s="147" t="s">
        <v>77</v>
      </c>
      <c r="L3875" s="152"/>
      <c r="M3875" s="57"/>
      <c r="N3875" s="150"/>
      <c r="O3875" s="150"/>
      <c r="P3875" s="150"/>
      <c r="Q3875" s="150"/>
    </row>
    <row r="3876" spans="1:17" ht="15">
      <c r="A3876" s="142">
        <v>45544</v>
      </c>
      <c r="B3876" s="143">
        <f t="shared" si="0"/>
        <v>9</v>
      </c>
      <c r="C3876" s="143">
        <f t="shared" si="1"/>
        <v>2024</v>
      </c>
      <c r="D3876" s="154">
        <v>42150</v>
      </c>
      <c r="E3876" s="145">
        <f t="shared" si="2"/>
        <v>5</v>
      </c>
      <c r="F3876" s="145">
        <f t="shared" si="3"/>
        <v>2015</v>
      </c>
      <c r="G3876" s="153" t="s">
        <v>2918</v>
      </c>
      <c r="H3876" s="143">
        <v>4950</v>
      </c>
      <c r="I3876" s="143">
        <v>8765</v>
      </c>
      <c r="J3876" s="143">
        <v>2399</v>
      </c>
      <c r="K3876" s="147" t="s">
        <v>77</v>
      </c>
      <c r="L3876" s="152"/>
      <c r="M3876" s="57"/>
      <c r="N3876" s="150"/>
      <c r="O3876" s="150"/>
      <c r="P3876" s="150"/>
      <c r="Q3876" s="150"/>
    </row>
    <row r="3877" spans="1:17" ht="15">
      <c r="A3877" s="142">
        <v>45545</v>
      </c>
      <c r="B3877" s="143">
        <f t="shared" si="0"/>
        <v>9</v>
      </c>
      <c r="C3877" s="143">
        <f t="shared" si="1"/>
        <v>2024</v>
      </c>
      <c r="D3877" s="154">
        <v>42150</v>
      </c>
      <c r="E3877" s="145">
        <f t="shared" si="2"/>
        <v>5</v>
      </c>
      <c r="F3877" s="145">
        <f t="shared" si="3"/>
        <v>2015</v>
      </c>
      <c r="G3877" s="153" t="s">
        <v>2919</v>
      </c>
      <c r="H3877" s="143">
        <v>4957</v>
      </c>
      <c r="I3877" s="143">
        <v>8767</v>
      </c>
      <c r="J3877" s="143">
        <v>799</v>
      </c>
      <c r="K3877" s="147" t="s">
        <v>77</v>
      </c>
      <c r="L3877" s="152"/>
      <c r="M3877" s="57"/>
      <c r="N3877" s="150"/>
      <c r="O3877" s="150"/>
      <c r="P3877" s="150"/>
      <c r="Q3877" s="150"/>
    </row>
    <row r="3878" spans="1:17" ht="15">
      <c r="A3878" s="142">
        <v>45546</v>
      </c>
      <c r="B3878" s="143">
        <f t="shared" si="0"/>
        <v>9</v>
      </c>
      <c r="C3878" s="143">
        <f t="shared" si="1"/>
        <v>2024</v>
      </c>
      <c r="D3878" s="154">
        <v>42150</v>
      </c>
      <c r="E3878" s="145">
        <f t="shared" si="2"/>
        <v>5</v>
      </c>
      <c r="F3878" s="145">
        <f t="shared" si="3"/>
        <v>2015</v>
      </c>
      <c r="G3878" s="153" t="s">
        <v>2920</v>
      </c>
      <c r="H3878" s="143">
        <v>4958</v>
      </c>
      <c r="I3878" s="143">
        <v>8768</v>
      </c>
      <c r="J3878" s="143">
        <v>2599</v>
      </c>
      <c r="K3878" s="147" t="s">
        <v>77</v>
      </c>
      <c r="L3878" s="152"/>
      <c r="M3878" s="57"/>
      <c r="N3878" s="150"/>
      <c r="O3878" s="150"/>
      <c r="P3878" s="150"/>
      <c r="Q3878" s="150"/>
    </row>
    <row r="3879" spans="1:17" ht="15">
      <c r="A3879" s="142">
        <v>45547</v>
      </c>
      <c r="B3879" s="143">
        <f t="shared" si="0"/>
        <v>9</v>
      </c>
      <c r="C3879" s="143">
        <f t="shared" si="1"/>
        <v>2024</v>
      </c>
      <c r="D3879" s="154">
        <v>42150</v>
      </c>
      <c r="E3879" s="145">
        <f t="shared" si="2"/>
        <v>5</v>
      </c>
      <c r="F3879" s="145">
        <f t="shared" si="3"/>
        <v>2015</v>
      </c>
      <c r="G3879" s="153" t="s">
        <v>2921</v>
      </c>
      <c r="H3879" s="143">
        <v>3973</v>
      </c>
      <c r="I3879" s="143">
        <v>8769</v>
      </c>
      <c r="J3879" s="143">
        <v>12489</v>
      </c>
      <c r="K3879" s="147" t="s">
        <v>77</v>
      </c>
      <c r="L3879" s="152"/>
      <c r="M3879" s="57"/>
      <c r="N3879" s="150"/>
      <c r="O3879" s="150"/>
      <c r="P3879" s="150"/>
      <c r="Q3879" s="150"/>
    </row>
    <row r="3880" spans="1:17" ht="15">
      <c r="A3880" s="142">
        <v>45548</v>
      </c>
      <c r="B3880" s="143">
        <f t="shared" si="0"/>
        <v>9</v>
      </c>
      <c r="C3880" s="143">
        <f t="shared" si="1"/>
        <v>2024</v>
      </c>
      <c r="D3880" s="154">
        <v>42150</v>
      </c>
      <c r="E3880" s="145">
        <f t="shared" si="2"/>
        <v>5</v>
      </c>
      <c r="F3880" s="145">
        <f t="shared" si="3"/>
        <v>2015</v>
      </c>
      <c r="G3880" s="153" t="s">
        <v>2922</v>
      </c>
      <c r="H3880" s="143">
        <v>4960</v>
      </c>
      <c r="I3880" s="143">
        <v>8770</v>
      </c>
      <c r="J3880" s="143">
        <v>3149</v>
      </c>
      <c r="K3880" s="147" t="s">
        <v>77</v>
      </c>
      <c r="L3880" s="152"/>
      <c r="M3880" s="57"/>
      <c r="N3880" s="150"/>
      <c r="O3880" s="150"/>
      <c r="P3880" s="150"/>
      <c r="Q3880" s="150"/>
    </row>
    <row r="3881" spans="1:17" ht="15">
      <c r="A3881" s="142">
        <v>45549</v>
      </c>
      <c r="B3881" s="143">
        <f t="shared" si="0"/>
        <v>9</v>
      </c>
      <c r="C3881" s="143">
        <f t="shared" si="1"/>
        <v>2024</v>
      </c>
      <c r="D3881" s="154">
        <v>42150</v>
      </c>
      <c r="E3881" s="145">
        <f t="shared" si="2"/>
        <v>5</v>
      </c>
      <c r="F3881" s="145">
        <f t="shared" si="3"/>
        <v>2015</v>
      </c>
      <c r="G3881" s="146"/>
      <c r="H3881" s="143">
        <v>3342</v>
      </c>
      <c r="I3881" s="143">
        <v>8773</v>
      </c>
      <c r="J3881" s="143">
        <v>3000</v>
      </c>
      <c r="K3881" s="147" t="s">
        <v>77</v>
      </c>
      <c r="L3881" s="152"/>
      <c r="M3881" s="57"/>
      <c r="N3881" s="150"/>
      <c r="O3881" s="150"/>
      <c r="P3881" s="150"/>
      <c r="Q3881" s="150"/>
    </row>
    <row r="3882" spans="1:17" ht="15">
      <c r="A3882" s="142">
        <v>45550</v>
      </c>
      <c r="B3882" s="143">
        <f t="shared" si="0"/>
        <v>9</v>
      </c>
      <c r="C3882" s="143">
        <f t="shared" si="1"/>
        <v>2024</v>
      </c>
      <c r="D3882" s="154">
        <v>42150</v>
      </c>
      <c r="E3882" s="145">
        <f t="shared" si="2"/>
        <v>5</v>
      </c>
      <c r="F3882" s="145">
        <f t="shared" si="3"/>
        <v>2015</v>
      </c>
      <c r="G3882" s="146"/>
      <c r="H3882" s="143">
        <v>3339</v>
      </c>
      <c r="I3882" s="143">
        <v>8774</v>
      </c>
      <c r="J3882" s="143">
        <v>1000</v>
      </c>
      <c r="K3882" s="147" t="s">
        <v>77</v>
      </c>
      <c r="L3882" s="152"/>
      <c r="M3882" s="57"/>
      <c r="N3882" s="150"/>
      <c r="O3882" s="150"/>
      <c r="P3882" s="150"/>
      <c r="Q3882" s="150"/>
    </row>
    <row r="3883" spans="1:17" ht="15">
      <c r="A3883" s="142">
        <v>45551</v>
      </c>
      <c r="B3883" s="143">
        <f t="shared" si="0"/>
        <v>9</v>
      </c>
      <c r="C3883" s="143">
        <f t="shared" si="1"/>
        <v>2024</v>
      </c>
      <c r="D3883" s="154">
        <v>42150</v>
      </c>
      <c r="E3883" s="145">
        <f t="shared" si="2"/>
        <v>5</v>
      </c>
      <c r="F3883" s="145">
        <f t="shared" si="3"/>
        <v>2015</v>
      </c>
      <c r="G3883" s="146"/>
      <c r="H3883" s="143">
        <v>4961</v>
      </c>
      <c r="I3883" s="143">
        <v>8775</v>
      </c>
      <c r="J3883" s="143">
        <v>1000</v>
      </c>
      <c r="K3883" s="147" t="s">
        <v>77</v>
      </c>
      <c r="L3883" s="152"/>
      <c r="M3883" s="57"/>
      <c r="N3883" s="150"/>
      <c r="O3883" s="150"/>
      <c r="P3883" s="150"/>
      <c r="Q3883" s="150"/>
    </row>
    <row r="3884" spans="1:17" ht="15">
      <c r="A3884" s="142">
        <v>45552</v>
      </c>
      <c r="B3884" s="143">
        <f t="shared" si="0"/>
        <v>9</v>
      </c>
      <c r="C3884" s="143">
        <f t="shared" si="1"/>
        <v>2024</v>
      </c>
      <c r="D3884" s="154">
        <v>42150</v>
      </c>
      <c r="E3884" s="145">
        <f t="shared" si="2"/>
        <v>5</v>
      </c>
      <c r="F3884" s="145">
        <f t="shared" si="3"/>
        <v>2015</v>
      </c>
      <c r="G3884" s="146"/>
      <c r="H3884" s="143">
        <v>3385</v>
      </c>
      <c r="I3884" s="143">
        <v>8776</v>
      </c>
      <c r="J3884" s="143">
        <v>2500</v>
      </c>
      <c r="K3884" s="147" t="s">
        <v>77</v>
      </c>
      <c r="L3884" s="152"/>
      <c r="M3884" s="57"/>
      <c r="N3884" s="150"/>
      <c r="O3884" s="150"/>
      <c r="P3884" s="150"/>
      <c r="Q3884" s="150"/>
    </row>
    <row r="3885" spans="1:17" ht="15">
      <c r="A3885" s="142">
        <v>45553</v>
      </c>
      <c r="B3885" s="143">
        <f t="shared" si="0"/>
        <v>9</v>
      </c>
      <c r="C3885" s="143">
        <f t="shared" si="1"/>
        <v>2024</v>
      </c>
      <c r="D3885" s="154">
        <v>42150</v>
      </c>
      <c r="E3885" s="145">
        <f t="shared" si="2"/>
        <v>5</v>
      </c>
      <c r="F3885" s="145">
        <f t="shared" si="3"/>
        <v>2015</v>
      </c>
      <c r="G3885" s="153" t="s">
        <v>2923</v>
      </c>
      <c r="H3885" s="143">
        <v>4962</v>
      </c>
      <c r="I3885" s="143">
        <v>8777</v>
      </c>
      <c r="J3885" s="143">
        <v>1389</v>
      </c>
      <c r="K3885" s="147" t="s">
        <v>77</v>
      </c>
      <c r="L3885" s="152"/>
      <c r="M3885" s="57"/>
      <c r="N3885" s="150"/>
      <c r="O3885" s="150"/>
      <c r="P3885" s="150"/>
      <c r="Q3885" s="150"/>
    </row>
    <row r="3886" spans="1:17" ht="15">
      <c r="A3886" s="142">
        <v>45554</v>
      </c>
      <c r="B3886" s="143">
        <f t="shared" si="0"/>
        <v>9</v>
      </c>
      <c r="C3886" s="143">
        <f t="shared" si="1"/>
        <v>2024</v>
      </c>
      <c r="D3886" s="154">
        <v>42150</v>
      </c>
      <c r="E3886" s="145">
        <f t="shared" si="2"/>
        <v>5</v>
      </c>
      <c r="F3886" s="145">
        <f t="shared" si="3"/>
        <v>2015</v>
      </c>
      <c r="G3886" s="153" t="s">
        <v>2924</v>
      </c>
      <c r="H3886" s="143">
        <v>4963</v>
      </c>
      <c r="I3886" s="143">
        <v>8778</v>
      </c>
      <c r="J3886" s="143">
        <v>2399</v>
      </c>
      <c r="K3886" s="147" t="s">
        <v>77</v>
      </c>
      <c r="L3886" s="152"/>
      <c r="M3886" s="57"/>
      <c r="N3886" s="150"/>
      <c r="O3886" s="150"/>
      <c r="P3886" s="150"/>
      <c r="Q3886" s="150"/>
    </row>
    <row r="3887" spans="1:17" ht="15">
      <c r="A3887" s="142">
        <v>45555</v>
      </c>
      <c r="B3887" s="143">
        <f t="shared" si="0"/>
        <v>9</v>
      </c>
      <c r="C3887" s="143">
        <f t="shared" si="1"/>
        <v>2024</v>
      </c>
      <c r="D3887" s="154">
        <v>42150</v>
      </c>
      <c r="E3887" s="145">
        <f t="shared" si="2"/>
        <v>5</v>
      </c>
      <c r="F3887" s="145">
        <f t="shared" si="3"/>
        <v>2015</v>
      </c>
      <c r="G3887" s="146"/>
      <c r="H3887" s="143">
        <v>3268</v>
      </c>
      <c r="I3887" s="143">
        <v>8779</v>
      </c>
      <c r="J3887" s="143">
        <v>1000</v>
      </c>
      <c r="K3887" s="147" t="s">
        <v>77</v>
      </c>
      <c r="L3887" s="152"/>
      <c r="M3887" s="57"/>
      <c r="N3887" s="150"/>
      <c r="O3887" s="150"/>
      <c r="P3887" s="150"/>
      <c r="Q3887" s="150"/>
    </row>
    <row r="3888" spans="1:17" ht="15">
      <c r="A3888" s="142">
        <v>45556</v>
      </c>
      <c r="B3888" s="143">
        <f t="shared" si="0"/>
        <v>9</v>
      </c>
      <c r="C3888" s="143">
        <f t="shared" si="1"/>
        <v>2024</v>
      </c>
      <c r="D3888" s="154">
        <v>42150</v>
      </c>
      <c r="E3888" s="145">
        <f t="shared" si="2"/>
        <v>5</v>
      </c>
      <c r="F3888" s="145">
        <f t="shared" si="3"/>
        <v>2015</v>
      </c>
      <c r="G3888" s="146"/>
      <c r="H3888" s="143">
        <v>3256</v>
      </c>
      <c r="I3888" s="143">
        <v>8781</v>
      </c>
      <c r="J3888" s="143">
        <v>1000</v>
      </c>
      <c r="K3888" s="147" t="s">
        <v>77</v>
      </c>
      <c r="L3888" s="152"/>
      <c r="M3888" s="57"/>
      <c r="N3888" s="150"/>
      <c r="O3888" s="150"/>
      <c r="P3888" s="150"/>
      <c r="Q3888" s="150"/>
    </row>
    <row r="3889" spans="1:17" ht="15">
      <c r="A3889" s="142">
        <v>45557</v>
      </c>
      <c r="B3889" s="143">
        <f t="shared" si="0"/>
        <v>9</v>
      </c>
      <c r="C3889" s="143">
        <f t="shared" si="1"/>
        <v>2024</v>
      </c>
      <c r="D3889" s="154">
        <v>42151</v>
      </c>
      <c r="E3889" s="145">
        <f t="shared" si="2"/>
        <v>5</v>
      </c>
      <c r="F3889" s="145">
        <f t="shared" si="3"/>
        <v>2015</v>
      </c>
      <c r="G3889" s="146"/>
      <c r="H3889" s="143">
        <v>3525</v>
      </c>
      <c r="I3889" s="143">
        <v>8782</v>
      </c>
      <c r="J3889" s="143">
        <v>1000</v>
      </c>
      <c r="K3889" s="147" t="s">
        <v>77</v>
      </c>
      <c r="L3889" s="152"/>
      <c r="M3889" s="57"/>
      <c r="N3889" s="150"/>
      <c r="O3889" s="150"/>
      <c r="P3889" s="150"/>
      <c r="Q3889" s="150"/>
    </row>
    <row r="3890" spans="1:17" ht="15">
      <c r="A3890" s="142">
        <v>45558</v>
      </c>
      <c r="B3890" s="143">
        <f t="shared" si="0"/>
        <v>9</v>
      </c>
      <c r="C3890" s="143">
        <f t="shared" si="1"/>
        <v>2024</v>
      </c>
      <c r="D3890" s="154">
        <v>42151</v>
      </c>
      <c r="E3890" s="145">
        <f t="shared" si="2"/>
        <v>5</v>
      </c>
      <c r="F3890" s="145">
        <f t="shared" si="3"/>
        <v>2015</v>
      </c>
      <c r="G3890" s="146"/>
      <c r="H3890" s="143">
        <v>3515</v>
      </c>
      <c r="I3890" s="143">
        <v>8783</v>
      </c>
      <c r="J3890" s="143">
        <v>3000</v>
      </c>
      <c r="K3890" s="147" t="s">
        <v>77</v>
      </c>
      <c r="L3890" s="152"/>
      <c r="M3890" s="57"/>
      <c r="N3890" s="150"/>
      <c r="O3890" s="150"/>
      <c r="P3890" s="150"/>
      <c r="Q3890" s="150"/>
    </row>
    <row r="3891" spans="1:17" ht="15">
      <c r="A3891" s="142">
        <v>45559</v>
      </c>
      <c r="B3891" s="143">
        <f t="shared" si="0"/>
        <v>9</v>
      </c>
      <c r="C3891" s="143">
        <f t="shared" si="1"/>
        <v>2024</v>
      </c>
      <c r="D3891" s="154">
        <v>42151</v>
      </c>
      <c r="E3891" s="145">
        <f t="shared" si="2"/>
        <v>5</v>
      </c>
      <c r="F3891" s="145">
        <f t="shared" si="3"/>
        <v>2015</v>
      </c>
      <c r="G3891" s="146"/>
      <c r="H3891" s="143">
        <v>3195</v>
      </c>
      <c r="I3891" s="143">
        <v>8784</v>
      </c>
      <c r="J3891" s="143">
        <v>1000</v>
      </c>
      <c r="K3891" s="147" t="s">
        <v>77</v>
      </c>
      <c r="L3891" s="152"/>
      <c r="M3891" s="57"/>
      <c r="N3891" s="150"/>
      <c r="O3891" s="150"/>
      <c r="P3891" s="150"/>
      <c r="Q3891" s="150"/>
    </row>
    <row r="3892" spans="1:17" ht="15">
      <c r="A3892" s="142">
        <v>45560</v>
      </c>
      <c r="B3892" s="143">
        <f t="shared" si="0"/>
        <v>9</v>
      </c>
      <c r="C3892" s="143">
        <f t="shared" si="1"/>
        <v>2024</v>
      </c>
      <c r="D3892" s="154">
        <v>42151</v>
      </c>
      <c r="E3892" s="145">
        <f t="shared" si="2"/>
        <v>5</v>
      </c>
      <c r="F3892" s="145">
        <f t="shared" si="3"/>
        <v>2015</v>
      </c>
      <c r="G3892" s="146"/>
      <c r="H3892" s="143">
        <v>4965</v>
      </c>
      <c r="I3892" s="143">
        <v>8785</v>
      </c>
      <c r="J3892" s="143">
        <v>1000</v>
      </c>
      <c r="K3892" s="147" t="s">
        <v>77</v>
      </c>
      <c r="L3892" s="152"/>
      <c r="M3892" s="57"/>
      <c r="N3892" s="150"/>
      <c r="O3892" s="150"/>
      <c r="P3892" s="150"/>
      <c r="Q3892" s="150"/>
    </row>
    <row r="3893" spans="1:17" ht="15">
      <c r="A3893" s="142">
        <v>45561</v>
      </c>
      <c r="B3893" s="143">
        <f t="shared" si="0"/>
        <v>9</v>
      </c>
      <c r="C3893" s="143">
        <f t="shared" si="1"/>
        <v>2024</v>
      </c>
      <c r="D3893" s="154">
        <v>42151</v>
      </c>
      <c r="E3893" s="145">
        <f t="shared" si="2"/>
        <v>5</v>
      </c>
      <c r="F3893" s="145">
        <f t="shared" si="3"/>
        <v>2015</v>
      </c>
      <c r="G3893" s="153" t="s">
        <v>2925</v>
      </c>
      <c r="H3893" s="143">
        <v>3746</v>
      </c>
      <c r="I3893" s="143">
        <v>8786</v>
      </c>
      <c r="J3893" s="143">
        <v>1000</v>
      </c>
      <c r="K3893" s="147" t="s">
        <v>77</v>
      </c>
      <c r="L3893" s="152"/>
      <c r="M3893" s="57"/>
      <c r="N3893" s="150"/>
      <c r="O3893" s="150"/>
      <c r="P3893" s="150"/>
      <c r="Q3893" s="150"/>
    </row>
    <row r="3894" spans="1:17" ht="15">
      <c r="A3894" s="142">
        <v>45562</v>
      </c>
      <c r="B3894" s="143">
        <f t="shared" si="0"/>
        <v>9</v>
      </c>
      <c r="C3894" s="143">
        <f t="shared" si="1"/>
        <v>2024</v>
      </c>
      <c r="D3894" s="154">
        <v>42151</v>
      </c>
      <c r="E3894" s="145">
        <f t="shared" si="2"/>
        <v>5</v>
      </c>
      <c r="F3894" s="145">
        <f t="shared" si="3"/>
        <v>2015</v>
      </c>
      <c r="G3894" s="146"/>
      <c r="H3894" s="143">
        <v>4966</v>
      </c>
      <c r="I3894" s="143">
        <v>8787</v>
      </c>
      <c r="J3894" s="143">
        <v>1000</v>
      </c>
      <c r="K3894" s="147" t="s">
        <v>77</v>
      </c>
      <c r="L3894" s="152"/>
      <c r="M3894" s="57"/>
      <c r="N3894" s="150"/>
      <c r="O3894" s="150"/>
      <c r="P3894" s="150"/>
      <c r="Q3894" s="150"/>
    </row>
    <row r="3895" spans="1:17" ht="15">
      <c r="A3895" s="142">
        <v>45563</v>
      </c>
      <c r="B3895" s="143">
        <f t="shared" si="0"/>
        <v>9</v>
      </c>
      <c r="C3895" s="143">
        <f t="shared" si="1"/>
        <v>2024</v>
      </c>
      <c r="D3895" s="154">
        <v>42151</v>
      </c>
      <c r="E3895" s="145">
        <f t="shared" si="2"/>
        <v>5</v>
      </c>
      <c r="F3895" s="145">
        <f t="shared" si="3"/>
        <v>2015</v>
      </c>
      <c r="G3895" s="153" t="s">
        <v>2926</v>
      </c>
      <c r="H3895" s="143">
        <v>4967</v>
      </c>
      <c r="I3895" s="143">
        <v>8788</v>
      </c>
      <c r="J3895" s="143">
        <v>1789</v>
      </c>
      <c r="K3895" s="147" t="s">
        <v>77</v>
      </c>
      <c r="L3895" s="152"/>
      <c r="M3895" s="57"/>
      <c r="N3895" s="150"/>
      <c r="O3895" s="150"/>
      <c r="P3895" s="150"/>
      <c r="Q3895" s="150"/>
    </row>
    <row r="3896" spans="1:17" ht="15">
      <c r="A3896" s="142">
        <v>45564</v>
      </c>
      <c r="B3896" s="143">
        <f t="shared" si="0"/>
        <v>9</v>
      </c>
      <c r="C3896" s="143">
        <f t="shared" si="1"/>
        <v>2024</v>
      </c>
      <c r="D3896" s="154">
        <v>42151</v>
      </c>
      <c r="E3896" s="145">
        <f t="shared" si="2"/>
        <v>5</v>
      </c>
      <c r="F3896" s="145">
        <f t="shared" si="3"/>
        <v>2015</v>
      </c>
      <c r="G3896" s="153" t="s">
        <v>2927</v>
      </c>
      <c r="H3896" s="143">
        <v>4968</v>
      </c>
      <c r="I3896" s="143">
        <v>8789</v>
      </c>
      <c r="J3896" s="143">
        <v>1578</v>
      </c>
      <c r="K3896" s="147" t="s">
        <v>77</v>
      </c>
      <c r="L3896" s="152"/>
      <c r="M3896" s="57"/>
      <c r="N3896" s="150"/>
      <c r="O3896" s="150"/>
      <c r="P3896" s="150"/>
      <c r="Q3896" s="150"/>
    </row>
    <row r="3897" spans="1:17" ht="15">
      <c r="A3897" s="142">
        <v>45565</v>
      </c>
      <c r="B3897" s="143">
        <f t="shared" si="0"/>
        <v>9</v>
      </c>
      <c r="C3897" s="143">
        <f t="shared" si="1"/>
        <v>2024</v>
      </c>
      <c r="D3897" s="154">
        <v>42151</v>
      </c>
      <c r="E3897" s="145">
        <f t="shared" si="2"/>
        <v>5</v>
      </c>
      <c r="F3897" s="145">
        <f t="shared" si="3"/>
        <v>2015</v>
      </c>
      <c r="G3897" s="153" t="s">
        <v>2928</v>
      </c>
      <c r="H3897" s="143">
        <v>4970</v>
      </c>
      <c r="I3897" s="143">
        <v>8795</v>
      </c>
      <c r="J3897" s="143">
        <v>7989</v>
      </c>
      <c r="K3897" s="147" t="s">
        <v>77</v>
      </c>
      <c r="L3897" s="152"/>
      <c r="M3897" s="57"/>
      <c r="N3897" s="150"/>
      <c r="O3897" s="150"/>
      <c r="P3897" s="150"/>
      <c r="Q3897" s="150"/>
    </row>
    <row r="3898" spans="1:17" ht="15">
      <c r="A3898" s="142">
        <v>45566</v>
      </c>
      <c r="B3898" s="143">
        <f t="shared" si="0"/>
        <v>10</v>
      </c>
      <c r="C3898" s="143">
        <f t="shared" si="1"/>
        <v>2024</v>
      </c>
      <c r="D3898" s="154">
        <v>42151</v>
      </c>
      <c r="E3898" s="145">
        <f t="shared" si="2"/>
        <v>5</v>
      </c>
      <c r="F3898" s="145">
        <f t="shared" si="3"/>
        <v>2015</v>
      </c>
      <c r="G3898" s="153" t="s">
        <v>2929</v>
      </c>
      <c r="H3898" s="143">
        <v>4971</v>
      </c>
      <c r="I3898" s="143">
        <v>8796</v>
      </c>
      <c r="J3898" s="143">
        <v>1399</v>
      </c>
      <c r="K3898" s="147" t="s">
        <v>77</v>
      </c>
      <c r="L3898" s="152"/>
      <c r="M3898" s="57"/>
      <c r="N3898" s="150"/>
      <c r="O3898" s="150"/>
      <c r="P3898" s="150"/>
      <c r="Q3898" s="150"/>
    </row>
    <row r="3899" spans="1:17" ht="15">
      <c r="A3899" s="142">
        <v>45567</v>
      </c>
      <c r="B3899" s="143">
        <f t="shared" si="0"/>
        <v>10</v>
      </c>
      <c r="C3899" s="143">
        <f t="shared" si="1"/>
        <v>2024</v>
      </c>
      <c r="D3899" s="154">
        <v>42151</v>
      </c>
      <c r="E3899" s="145">
        <f t="shared" si="2"/>
        <v>5</v>
      </c>
      <c r="F3899" s="145">
        <f t="shared" si="3"/>
        <v>2015</v>
      </c>
      <c r="G3899" s="153" t="s">
        <v>176</v>
      </c>
      <c r="H3899" s="143">
        <v>4972</v>
      </c>
      <c r="I3899" s="143">
        <v>8798</v>
      </c>
      <c r="J3899" s="143">
        <v>3499</v>
      </c>
      <c r="K3899" s="147" t="s">
        <v>77</v>
      </c>
      <c r="L3899" s="152"/>
      <c r="M3899" s="57"/>
      <c r="N3899" s="150"/>
      <c r="O3899" s="150"/>
      <c r="P3899" s="150"/>
      <c r="Q3899" s="150"/>
    </row>
    <row r="3900" spans="1:17" ht="15">
      <c r="A3900" s="142">
        <v>45568</v>
      </c>
      <c r="B3900" s="143">
        <f t="shared" si="0"/>
        <v>10</v>
      </c>
      <c r="C3900" s="143">
        <f t="shared" si="1"/>
        <v>2024</v>
      </c>
      <c r="D3900" s="154">
        <v>42151</v>
      </c>
      <c r="E3900" s="145">
        <f t="shared" si="2"/>
        <v>5</v>
      </c>
      <c r="F3900" s="145">
        <f t="shared" si="3"/>
        <v>2015</v>
      </c>
      <c r="G3900" s="146"/>
      <c r="H3900" s="143">
        <v>4816</v>
      </c>
      <c r="I3900" s="143">
        <v>8801</v>
      </c>
      <c r="J3900" s="143">
        <v>3000</v>
      </c>
      <c r="K3900" s="147" t="s">
        <v>77</v>
      </c>
      <c r="L3900" s="152"/>
      <c r="M3900" s="57"/>
      <c r="N3900" s="150"/>
      <c r="O3900" s="150"/>
      <c r="P3900" s="150"/>
      <c r="Q3900" s="150"/>
    </row>
    <row r="3901" spans="1:17" ht="15">
      <c r="A3901" s="142">
        <v>45569</v>
      </c>
      <c r="B3901" s="143">
        <f t="shared" si="0"/>
        <v>10</v>
      </c>
      <c r="C3901" s="143">
        <f t="shared" si="1"/>
        <v>2024</v>
      </c>
      <c r="D3901" s="154">
        <v>42151</v>
      </c>
      <c r="E3901" s="145">
        <f t="shared" si="2"/>
        <v>5</v>
      </c>
      <c r="F3901" s="145">
        <f t="shared" si="3"/>
        <v>2015</v>
      </c>
      <c r="G3901" s="153" t="s">
        <v>2930</v>
      </c>
      <c r="H3901" s="143">
        <v>4974</v>
      </c>
      <c r="I3901" s="143">
        <v>8803</v>
      </c>
      <c r="J3901" s="143">
        <v>4700</v>
      </c>
      <c r="K3901" s="147" t="s">
        <v>77</v>
      </c>
      <c r="L3901" s="152"/>
      <c r="M3901" s="57"/>
      <c r="N3901" s="150"/>
      <c r="O3901" s="150"/>
      <c r="P3901" s="150"/>
      <c r="Q3901" s="150"/>
    </row>
    <row r="3902" spans="1:17" ht="15">
      <c r="A3902" s="142">
        <v>45570</v>
      </c>
      <c r="B3902" s="143">
        <f t="shared" si="0"/>
        <v>10</v>
      </c>
      <c r="C3902" s="143">
        <f t="shared" si="1"/>
        <v>2024</v>
      </c>
      <c r="D3902" s="154">
        <v>42151</v>
      </c>
      <c r="E3902" s="145">
        <f t="shared" si="2"/>
        <v>5</v>
      </c>
      <c r="F3902" s="145">
        <f t="shared" si="3"/>
        <v>2015</v>
      </c>
      <c r="G3902" s="153" t="s">
        <v>2931</v>
      </c>
      <c r="H3902" s="143">
        <v>4978</v>
      </c>
      <c r="I3902" s="143">
        <v>8809</v>
      </c>
      <c r="J3902" s="143">
        <v>440</v>
      </c>
      <c r="K3902" s="147" t="s">
        <v>77</v>
      </c>
      <c r="L3902" s="152"/>
      <c r="M3902" s="57"/>
      <c r="N3902" s="150"/>
      <c r="O3902" s="150"/>
      <c r="P3902" s="150"/>
      <c r="Q3902" s="150"/>
    </row>
    <row r="3903" spans="1:17" ht="15">
      <c r="A3903" s="142">
        <v>45571</v>
      </c>
      <c r="B3903" s="143">
        <f t="shared" si="0"/>
        <v>10</v>
      </c>
      <c r="C3903" s="143">
        <f t="shared" si="1"/>
        <v>2024</v>
      </c>
      <c r="D3903" s="154">
        <v>42151</v>
      </c>
      <c r="E3903" s="145">
        <f t="shared" si="2"/>
        <v>5</v>
      </c>
      <c r="F3903" s="145">
        <f t="shared" si="3"/>
        <v>2015</v>
      </c>
      <c r="G3903" s="153" t="s">
        <v>216</v>
      </c>
      <c r="H3903" s="143">
        <v>665</v>
      </c>
      <c r="I3903" s="143">
        <v>8811</v>
      </c>
      <c r="J3903" s="143">
        <v>1300</v>
      </c>
      <c r="K3903" s="147" t="s">
        <v>77</v>
      </c>
      <c r="L3903" s="152"/>
      <c r="M3903" s="57"/>
      <c r="N3903" s="150"/>
      <c r="O3903" s="150"/>
      <c r="P3903" s="150"/>
      <c r="Q3903" s="150"/>
    </row>
    <row r="3904" spans="1:17" ht="15">
      <c r="A3904" s="142">
        <v>45572</v>
      </c>
      <c r="B3904" s="143">
        <f t="shared" si="0"/>
        <v>10</v>
      </c>
      <c r="C3904" s="143">
        <f t="shared" si="1"/>
        <v>2024</v>
      </c>
      <c r="D3904" s="154">
        <v>42152</v>
      </c>
      <c r="E3904" s="145">
        <f t="shared" si="2"/>
        <v>5</v>
      </c>
      <c r="F3904" s="145">
        <f t="shared" si="3"/>
        <v>2015</v>
      </c>
      <c r="G3904" s="153" t="s">
        <v>2932</v>
      </c>
      <c r="H3904" s="143">
        <v>2021</v>
      </c>
      <c r="I3904" s="143">
        <v>8817</v>
      </c>
      <c r="J3904" s="143">
        <v>1749</v>
      </c>
      <c r="K3904" s="147" t="s">
        <v>77</v>
      </c>
      <c r="L3904" s="152"/>
      <c r="M3904" s="57"/>
      <c r="N3904" s="150"/>
      <c r="O3904" s="150"/>
      <c r="P3904" s="150"/>
      <c r="Q3904" s="150"/>
    </row>
    <row r="3905" spans="1:17" ht="15">
      <c r="A3905" s="142">
        <v>45573</v>
      </c>
      <c r="B3905" s="143">
        <f t="shared" si="0"/>
        <v>10</v>
      </c>
      <c r="C3905" s="143">
        <f t="shared" si="1"/>
        <v>2024</v>
      </c>
      <c r="D3905" s="154">
        <v>42152</v>
      </c>
      <c r="E3905" s="145">
        <f t="shared" si="2"/>
        <v>5</v>
      </c>
      <c r="F3905" s="145">
        <f t="shared" si="3"/>
        <v>2015</v>
      </c>
      <c r="G3905" s="153" t="s">
        <v>2933</v>
      </c>
      <c r="H3905" s="143">
        <v>3943</v>
      </c>
      <c r="I3905" s="143">
        <v>8818</v>
      </c>
      <c r="J3905" s="143">
        <v>1650</v>
      </c>
      <c r="K3905" s="147" t="s">
        <v>77</v>
      </c>
      <c r="L3905" s="152"/>
      <c r="M3905" s="57"/>
      <c r="N3905" s="150"/>
      <c r="O3905" s="150"/>
      <c r="P3905" s="150"/>
      <c r="Q3905" s="150"/>
    </row>
    <row r="3906" spans="1:17" ht="15">
      <c r="A3906" s="142">
        <v>45574</v>
      </c>
      <c r="B3906" s="143">
        <f t="shared" si="0"/>
        <v>10</v>
      </c>
      <c r="C3906" s="143">
        <f t="shared" si="1"/>
        <v>2024</v>
      </c>
      <c r="D3906" s="154">
        <v>42152</v>
      </c>
      <c r="E3906" s="145">
        <f t="shared" si="2"/>
        <v>5</v>
      </c>
      <c r="F3906" s="145">
        <f t="shared" si="3"/>
        <v>2015</v>
      </c>
      <c r="G3906" s="153" t="s">
        <v>2934</v>
      </c>
      <c r="H3906" s="143">
        <v>2558</v>
      </c>
      <c r="I3906" s="143">
        <v>8819</v>
      </c>
      <c r="J3906" s="143">
        <v>1978</v>
      </c>
      <c r="K3906" s="147" t="s">
        <v>77</v>
      </c>
      <c r="L3906" s="152"/>
      <c r="M3906" s="57"/>
      <c r="N3906" s="150"/>
      <c r="O3906" s="150"/>
      <c r="P3906" s="150"/>
      <c r="Q3906" s="150"/>
    </row>
    <row r="3907" spans="1:17" ht="15">
      <c r="A3907" s="142">
        <v>45575</v>
      </c>
      <c r="B3907" s="143">
        <f t="shared" si="0"/>
        <v>10</v>
      </c>
      <c r="C3907" s="143">
        <f t="shared" si="1"/>
        <v>2024</v>
      </c>
      <c r="D3907" s="154">
        <v>42152</v>
      </c>
      <c r="E3907" s="145">
        <f t="shared" si="2"/>
        <v>5</v>
      </c>
      <c r="F3907" s="145">
        <f t="shared" si="3"/>
        <v>2015</v>
      </c>
      <c r="G3907" s="153" t="s">
        <v>2935</v>
      </c>
      <c r="H3907" s="143">
        <v>4981</v>
      </c>
      <c r="I3907" s="143">
        <v>8820</v>
      </c>
      <c r="J3907" s="143">
        <v>3899</v>
      </c>
      <c r="K3907" s="147" t="s">
        <v>77</v>
      </c>
      <c r="L3907" s="152"/>
      <c r="M3907" s="57"/>
      <c r="N3907" s="150"/>
      <c r="O3907" s="150"/>
      <c r="P3907" s="150"/>
      <c r="Q3907" s="150"/>
    </row>
    <row r="3908" spans="1:17" ht="15">
      <c r="A3908" s="142">
        <v>45576</v>
      </c>
      <c r="B3908" s="143">
        <f t="shared" si="0"/>
        <v>10</v>
      </c>
      <c r="C3908" s="143">
        <f t="shared" si="1"/>
        <v>2024</v>
      </c>
      <c r="D3908" s="154">
        <v>42152</v>
      </c>
      <c r="E3908" s="145">
        <f t="shared" si="2"/>
        <v>5</v>
      </c>
      <c r="F3908" s="145">
        <f t="shared" si="3"/>
        <v>2015</v>
      </c>
      <c r="G3908" s="146"/>
      <c r="H3908" s="143">
        <v>3999</v>
      </c>
      <c r="I3908" s="143">
        <v>8821</v>
      </c>
      <c r="J3908" s="143">
        <v>1000</v>
      </c>
      <c r="K3908" s="147" t="s">
        <v>77</v>
      </c>
      <c r="L3908" s="152"/>
      <c r="M3908" s="57"/>
      <c r="N3908" s="150"/>
      <c r="O3908" s="150"/>
      <c r="P3908" s="150"/>
      <c r="Q3908" s="150"/>
    </row>
    <row r="3909" spans="1:17" ht="15">
      <c r="A3909" s="142">
        <v>45577</v>
      </c>
      <c r="B3909" s="143">
        <f t="shared" si="0"/>
        <v>10</v>
      </c>
      <c r="C3909" s="143">
        <f t="shared" si="1"/>
        <v>2024</v>
      </c>
      <c r="D3909" s="154">
        <v>42152</v>
      </c>
      <c r="E3909" s="145">
        <f t="shared" si="2"/>
        <v>5</v>
      </c>
      <c r="F3909" s="145">
        <f t="shared" si="3"/>
        <v>2015</v>
      </c>
      <c r="G3909" s="146"/>
      <c r="H3909" s="143">
        <v>505</v>
      </c>
      <c r="I3909" s="143">
        <v>8822</v>
      </c>
      <c r="J3909" s="143">
        <v>2599</v>
      </c>
      <c r="K3909" s="147" t="s">
        <v>77</v>
      </c>
      <c r="L3909" s="152"/>
      <c r="M3909" s="57"/>
      <c r="N3909" s="150"/>
      <c r="O3909" s="150"/>
      <c r="P3909" s="150"/>
      <c r="Q3909" s="150"/>
    </row>
    <row r="3910" spans="1:17" ht="15">
      <c r="A3910" s="142">
        <v>45578</v>
      </c>
      <c r="B3910" s="143">
        <f t="shared" si="0"/>
        <v>10</v>
      </c>
      <c r="C3910" s="143">
        <f t="shared" si="1"/>
        <v>2024</v>
      </c>
      <c r="D3910" s="154">
        <v>42152</v>
      </c>
      <c r="E3910" s="145">
        <f t="shared" si="2"/>
        <v>5</v>
      </c>
      <c r="F3910" s="145">
        <f t="shared" si="3"/>
        <v>2015</v>
      </c>
      <c r="G3910" s="153" t="s">
        <v>2936</v>
      </c>
      <c r="H3910" s="143">
        <v>4115</v>
      </c>
      <c r="I3910" s="143">
        <v>8823</v>
      </c>
      <c r="J3910" s="143">
        <v>1620</v>
      </c>
      <c r="K3910" s="147" t="s">
        <v>77</v>
      </c>
      <c r="L3910" s="152"/>
      <c r="M3910" s="57"/>
      <c r="N3910" s="150"/>
      <c r="O3910" s="150"/>
      <c r="P3910" s="150"/>
      <c r="Q3910" s="150"/>
    </row>
    <row r="3911" spans="1:17" ht="15">
      <c r="A3911" s="142">
        <v>45579</v>
      </c>
      <c r="B3911" s="143">
        <f t="shared" si="0"/>
        <v>10</v>
      </c>
      <c r="C3911" s="143">
        <f t="shared" si="1"/>
        <v>2024</v>
      </c>
      <c r="D3911" s="154">
        <v>42152</v>
      </c>
      <c r="E3911" s="145">
        <f t="shared" si="2"/>
        <v>5</v>
      </c>
      <c r="F3911" s="145">
        <f t="shared" si="3"/>
        <v>2015</v>
      </c>
      <c r="G3911" s="153" t="s">
        <v>2937</v>
      </c>
      <c r="H3911" s="143">
        <v>4982</v>
      </c>
      <c r="I3911" s="143">
        <v>8825</v>
      </c>
      <c r="J3911" s="143">
        <v>1949</v>
      </c>
      <c r="K3911" s="147" t="s">
        <v>77</v>
      </c>
      <c r="L3911" s="152"/>
      <c r="M3911" s="57"/>
      <c r="N3911" s="150"/>
      <c r="O3911" s="150"/>
      <c r="P3911" s="150"/>
      <c r="Q3911" s="150"/>
    </row>
    <row r="3912" spans="1:17" ht="15">
      <c r="A3912" s="142">
        <v>45580</v>
      </c>
      <c r="B3912" s="143">
        <f t="shared" si="0"/>
        <v>10</v>
      </c>
      <c r="C3912" s="143">
        <f t="shared" si="1"/>
        <v>2024</v>
      </c>
      <c r="D3912" s="154">
        <v>42152</v>
      </c>
      <c r="E3912" s="145">
        <f t="shared" si="2"/>
        <v>5</v>
      </c>
      <c r="F3912" s="145">
        <f t="shared" si="3"/>
        <v>2015</v>
      </c>
      <c r="G3912" s="146"/>
      <c r="H3912" s="143">
        <v>3996</v>
      </c>
      <c r="I3912" s="143">
        <v>8828</v>
      </c>
      <c r="J3912" s="143">
        <v>1000</v>
      </c>
      <c r="K3912" s="147" t="s">
        <v>77</v>
      </c>
      <c r="L3912" s="152"/>
      <c r="M3912" s="57"/>
      <c r="N3912" s="150"/>
      <c r="O3912" s="150"/>
      <c r="P3912" s="150"/>
      <c r="Q3912" s="150"/>
    </row>
    <row r="3913" spans="1:17" ht="15">
      <c r="A3913" s="142">
        <v>45581</v>
      </c>
      <c r="B3913" s="143">
        <f t="shared" si="0"/>
        <v>10</v>
      </c>
      <c r="C3913" s="143">
        <f t="shared" si="1"/>
        <v>2024</v>
      </c>
      <c r="D3913" s="154">
        <v>42152</v>
      </c>
      <c r="E3913" s="145">
        <f t="shared" si="2"/>
        <v>5</v>
      </c>
      <c r="F3913" s="145">
        <f t="shared" si="3"/>
        <v>2015</v>
      </c>
      <c r="G3913" s="153" t="s">
        <v>2938</v>
      </c>
      <c r="H3913" s="143">
        <v>4983</v>
      </c>
      <c r="I3913" s="143">
        <v>8829</v>
      </c>
      <c r="J3913" s="143">
        <v>2399</v>
      </c>
      <c r="K3913" s="147" t="s">
        <v>77</v>
      </c>
      <c r="L3913" s="152"/>
      <c r="M3913" s="57"/>
      <c r="N3913" s="150"/>
      <c r="O3913" s="150"/>
      <c r="P3913" s="150"/>
      <c r="Q3913" s="150"/>
    </row>
    <row r="3914" spans="1:17" ht="15">
      <c r="A3914" s="142">
        <v>45582</v>
      </c>
      <c r="B3914" s="143">
        <f t="shared" si="0"/>
        <v>10</v>
      </c>
      <c r="C3914" s="143">
        <f t="shared" si="1"/>
        <v>2024</v>
      </c>
      <c r="D3914" s="154">
        <v>42152</v>
      </c>
      <c r="E3914" s="145">
        <f t="shared" si="2"/>
        <v>5</v>
      </c>
      <c r="F3914" s="145">
        <f t="shared" si="3"/>
        <v>2015</v>
      </c>
      <c r="G3914" s="153" t="s">
        <v>2939</v>
      </c>
      <c r="H3914" s="143">
        <v>4985</v>
      </c>
      <c r="I3914" s="143">
        <v>8832</v>
      </c>
      <c r="J3914" s="143">
        <v>2306</v>
      </c>
      <c r="K3914" s="147" t="s">
        <v>77</v>
      </c>
      <c r="L3914" s="152"/>
      <c r="M3914" s="57"/>
      <c r="N3914" s="150"/>
      <c r="O3914" s="150"/>
      <c r="P3914" s="150"/>
      <c r="Q3914" s="150"/>
    </row>
    <row r="3915" spans="1:17" ht="15">
      <c r="A3915" s="142">
        <v>45583</v>
      </c>
      <c r="B3915" s="143">
        <f t="shared" si="0"/>
        <v>10</v>
      </c>
      <c r="C3915" s="143">
        <f t="shared" si="1"/>
        <v>2024</v>
      </c>
      <c r="D3915" s="154">
        <v>42152</v>
      </c>
      <c r="E3915" s="145">
        <f t="shared" si="2"/>
        <v>5</v>
      </c>
      <c r="F3915" s="145">
        <f t="shared" si="3"/>
        <v>2015</v>
      </c>
      <c r="G3915" s="153" t="s">
        <v>2940</v>
      </c>
      <c r="H3915" s="143">
        <v>4986</v>
      </c>
      <c r="I3915" s="143">
        <v>8836</v>
      </c>
      <c r="J3915" s="143">
        <v>1349</v>
      </c>
      <c r="K3915" s="147" t="s">
        <v>77</v>
      </c>
      <c r="L3915" s="152"/>
      <c r="M3915" s="57"/>
      <c r="N3915" s="150"/>
      <c r="O3915" s="150"/>
      <c r="P3915" s="150"/>
      <c r="Q3915" s="150"/>
    </row>
    <row r="3916" spans="1:17" ht="15">
      <c r="A3916" s="142">
        <v>45584</v>
      </c>
      <c r="B3916" s="143">
        <f t="shared" si="0"/>
        <v>10</v>
      </c>
      <c r="C3916" s="143">
        <f t="shared" si="1"/>
        <v>2024</v>
      </c>
      <c r="D3916" s="154">
        <v>42152</v>
      </c>
      <c r="E3916" s="145">
        <f t="shared" si="2"/>
        <v>5</v>
      </c>
      <c r="F3916" s="145">
        <f t="shared" si="3"/>
        <v>2015</v>
      </c>
      <c r="G3916" s="153" t="s">
        <v>2941</v>
      </c>
      <c r="H3916" s="143">
        <v>4987</v>
      </c>
      <c r="I3916" s="143">
        <v>8838</v>
      </c>
      <c r="J3916" s="143">
        <v>849</v>
      </c>
      <c r="K3916" s="147" t="s">
        <v>77</v>
      </c>
      <c r="L3916" s="152"/>
      <c r="M3916" s="57"/>
      <c r="N3916" s="150"/>
      <c r="O3916" s="150"/>
      <c r="P3916" s="150"/>
      <c r="Q3916" s="150"/>
    </row>
    <row r="3917" spans="1:17" ht="15">
      <c r="A3917" s="142">
        <v>45585</v>
      </c>
      <c r="B3917" s="143">
        <f t="shared" si="0"/>
        <v>10</v>
      </c>
      <c r="C3917" s="143">
        <f t="shared" si="1"/>
        <v>2024</v>
      </c>
      <c r="D3917" s="154">
        <v>42152</v>
      </c>
      <c r="E3917" s="145">
        <f t="shared" si="2"/>
        <v>5</v>
      </c>
      <c r="F3917" s="145">
        <f t="shared" si="3"/>
        <v>2015</v>
      </c>
      <c r="G3917" s="153" t="s">
        <v>2942</v>
      </c>
      <c r="H3917" s="143">
        <v>1949</v>
      </c>
      <c r="I3917" s="143">
        <v>8840</v>
      </c>
      <c r="J3917" s="143">
        <v>2649</v>
      </c>
      <c r="K3917" s="147" t="s">
        <v>77</v>
      </c>
      <c r="L3917" s="152"/>
      <c r="M3917" s="57"/>
      <c r="N3917" s="150"/>
      <c r="O3917" s="150"/>
      <c r="P3917" s="150"/>
      <c r="Q3917" s="150"/>
    </row>
    <row r="3918" spans="1:17" ht="15">
      <c r="A3918" s="142">
        <v>45586</v>
      </c>
      <c r="B3918" s="143">
        <f t="shared" si="0"/>
        <v>10</v>
      </c>
      <c r="C3918" s="143">
        <f t="shared" si="1"/>
        <v>2024</v>
      </c>
      <c r="D3918" s="154">
        <v>42152</v>
      </c>
      <c r="E3918" s="145">
        <f t="shared" si="2"/>
        <v>5</v>
      </c>
      <c r="F3918" s="145">
        <f t="shared" si="3"/>
        <v>2015</v>
      </c>
      <c r="G3918" s="146"/>
      <c r="H3918" s="143">
        <v>3203</v>
      </c>
      <c r="I3918" s="143">
        <v>8841</v>
      </c>
      <c r="J3918" s="143">
        <v>1000</v>
      </c>
      <c r="K3918" s="147" t="s">
        <v>77</v>
      </c>
      <c r="L3918" s="152"/>
      <c r="M3918" s="57"/>
      <c r="N3918" s="150"/>
      <c r="O3918" s="150"/>
      <c r="P3918" s="150"/>
      <c r="Q3918" s="150"/>
    </row>
    <row r="3919" spans="1:17" ht="15">
      <c r="A3919" s="142">
        <v>45587</v>
      </c>
      <c r="B3919" s="143">
        <f t="shared" si="0"/>
        <v>10</v>
      </c>
      <c r="C3919" s="143">
        <f t="shared" si="1"/>
        <v>2024</v>
      </c>
      <c r="D3919" s="154">
        <v>42152</v>
      </c>
      <c r="E3919" s="145">
        <f t="shared" si="2"/>
        <v>5</v>
      </c>
      <c r="F3919" s="145">
        <f t="shared" si="3"/>
        <v>2015</v>
      </c>
      <c r="G3919" s="153" t="s">
        <v>2943</v>
      </c>
      <c r="H3919" s="143">
        <v>4988</v>
      </c>
      <c r="I3919" s="143">
        <v>8842</v>
      </c>
      <c r="J3919" s="143">
        <v>1254</v>
      </c>
      <c r="K3919" s="147" t="s">
        <v>77</v>
      </c>
      <c r="L3919" s="152"/>
      <c r="M3919" s="57"/>
      <c r="N3919" s="150"/>
      <c r="O3919" s="150"/>
      <c r="P3919" s="150"/>
      <c r="Q3919" s="150"/>
    </row>
    <row r="3920" spans="1:17" ht="15">
      <c r="A3920" s="142">
        <v>45588</v>
      </c>
      <c r="B3920" s="143">
        <f t="shared" si="0"/>
        <v>10</v>
      </c>
      <c r="C3920" s="143">
        <f t="shared" si="1"/>
        <v>2024</v>
      </c>
      <c r="D3920" s="154">
        <v>42152</v>
      </c>
      <c r="E3920" s="145">
        <f t="shared" si="2"/>
        <v>5</v>
      </c>
      <c r="F3920" s="145">
        <f t="shared" si="3"/>
        <v>2015</v>
      </c>
      <c r="G3920" s="146"/>
      <c r="H3920" s="143">
        <v>3671</v>
      </c>
      <c r="I3920" s="143">
        <v>8843</v>
      </c>
      <c r="J3920" s="143">
        <v>3000</v>
      </c>
      <c r="K3920" s="147" t="s">
        <v>77</v>
      </c>
      <c r="L3920" s="152"/>
      <c r="M3920" s="57"/>
      <c r="N3920" s="150"/>
      <c r="O3920" s="150"/>
      <c r="P3920" s="150"/>
      <c r="Q3920" s="150"/>
    </row>
    <row r="3921" spans="1:17" ht="15">
      <c r="A3921" s="142">
        <v>45589</v>
      </c>
      <c r="B3921" s="143">
        <f t="shared" si="0"/>
        <v>10</v>
      </c>
      <c r="C3921" s="143">
        <f t="shared" si="1"/>
        <v>2024</v>
      </c>
      <c r="D3921" s="154">
        <v>42152</v>
      </c>
      <c r="E3921" s="145">
        <f t="shared" si="2"/>
        <v>5</v>
      </c>
      <c r="F3921" s="145">
        <f t="shared" si="3"/>
        <v>2015</v>
      </c>
      <c r="G3921" s="146"/>
      <c r="H3921" s="143">
        <v>3178</v>
      </c>
      <c r="I3921" s="143">
        <v>8844</v>
      </c>
      <c r="J3921" s="143">
        <v>2500</v>
      </c>
      <c r="K3921" s="147" t="s">
        <v>77</v>
      </c>
      <c r="L3921" s="152"/>
      <c r="M3921" s="57"/>
      <c r="N3921" s="150"/>
      <c r="O3921" s="150"/>
      <c r="P3921" s="150"/>
      <c r="Q3921" s="150"/>
    </row>
    <row r="3922" spans="1:17" ht="15">
      <c r="A3922" s="142">
        <v>45590</v>
      </c>
      <c r="B3922" s="143">
        <f t="shared" si="0"/>
        <v>10</v>
      </c>
      <c r="C3922" s="143">
        <f t="shared" si="1"/>
        <v>2024</v>
      </c>
      <c r="D3922" s="154">
        <v>42152</v>
      </c>
      <c r="E3922" s="145">
        <f t="shared" si="2"/>
        <v>5</v>
      </c>
      <c r="F3922" s="145">
        <f t="shared" si="3"/>
        <v>2015</v>
      </c>
      <c r="G3922" s="153" t="s">
        <v>2944</v>
      </c>
      <c r="H3922" s="143">
        <v>4672</v>
      </c>
      <c r="I3922" s="143">
        <v>8847</v>
      </c>
      <c r="J3922" s="143">
        <v>999</v>
      </c>
      <c r="K3922" s="147" t="s">
        <v>77</v>
      </c>
      <c r="L3922" s="152"/>
      <c r="M3922" s="57"/>
      <c r="N3922" s="150"/>
      <c r="O3922" s="150"/>
      <c r="P3922" s="150"/>
      <c r="Q3922" s="150"/>
    </row>
    <row r="3923" spans="1:17" ht="15">
      <c r="A3923" s="142">
        <v>45591</v>
      </c>
      <c r="B3923" s="143">
        <f t="shared" si="0"/>
        <v>10</v>
      </c>
      <c r="C3923" s="143">
        <f t="shared" si="1"/>
        <v>2024</v>
      </c>
      <c r="D3923" s="154">
        <v>42153</v>
      </c>
      <c r="E3923" s="145">
        <f t="shared" si="2"/>
        <v>5</v>
      </c>
      <c r="F3923" s="145">
        <f t="shared" si="3"/>
        <v>2015</v>
      </c>
      <c r="G3923" s="146"/>
      <c r="H3923" s="143">
        <v>3728</v>
      </c>
      <c r="I3923" s="143">
        <v>8851</v>
      </c>
      <c r="J3923" s="143">
        <v>1000</v>
      </c>
      <c r="K3923" s="147" t="s">
        <v>77</v>
      </c>
      <c r="L3923" s="152"/>
      <c r="M3923" s="57"/>
      <c r="N3923" s="150"/>
      <c r="O3923" s="150"/>
      <c r="P3923" s="150"/>
      <c r="Q3923" s="150"/>
    </row>
    <row r="3924" spans="1:17" ht="15">
      <c r="A3924" s="142">
        <v>45592</v>
      </c>
      <c r="B3924" s="143">
        <f t="shared" si="0"/>
        <v>10</v>
      </c>
      <c r="C3924" s="143">
        <f t="shared" si="1"/>
        <v>2024</v>
      </c>
      <c r="D3924" s="154">
        <v>42153</v>
      </c>
      <c r="E3924" s="145">
        <f t="shared" si="2"/>
        <v>5</v>
      </c>
      <c r="F3924" s="145">
        <f t="shared" si="3"/>
        <v>2015</v>
      </c>
      <c r="G3924" s="146"/>
      <c r="H3924" s="143">
        <v>3321</v>
      </c>
      <c r="I3924" s="143">
        <v>8852</v>
      </c>
      <c r="J3924" s="143">
        <v>1000</v>
      </c>
      <c r="K3924" s="147" t="s">
        <v>77</v>
      </c>
      <c r="L3924" s="152"/>
      <c r="M3924" s="57"/>
      <c r="N3924" s="150"/>
      <c r="O3924" s="150"/>
      <c r="P3924" s="150"/>
      <c r="Q3924" s="150"/>
    </row>
    <row r="3925" spans="1:17" ht="15">
      <c r="A3925" s="142">
        <v>45593</v>
      </c>
      <c r="B3925" s="143">
        <f t="shared" si="0"/>
        <v>10</v>
      </c>
      <c r="C3925" s="143">
        <f t="shared" si="1"/>
        <v>2024</v>
      </c>
      <c r="D3925" s="154">
        <v>42153</v>
      </c>
      <c r="E3925" s="145">
        <f t="shared" si="2"/>
        <v>5</v>
      </c>
      <c r="F3925" s="145">
        <f t="shared" si="3"/>
        <v>2015</v>
      </c>
      <c r="G3925" s="153" t="s">
        <v>2945</v>
      </c>
      <c r="H3925" s="143">
        <v>4992</v>
      </c>
      <c r="I3925" s="143">
        <v>8853</v>
      </c>
      <c r="J3925" s="143">
        <v>6349</v>
      </c>
      <c r="K3925" s="147" t="s">
        <v>77</v>
      </c>
      <c r="L3925" s="152"/>
      <c r="M3925" s="57"/>
      <c r="N3925" s="150"/>
      <c r="O3925" s="150"/>
      <c r="P3925" s="150"/>
      <c r="Q3925" s="150"/>
    </row>
    <row r="3926" spans="1:17" ht="15">
      <c r="A3926" s="142">
        <v>45594</v>
      </c>
      <c r="B3926" s="143">
        <f t="shared" si="0"/>
        <v>10</v>
      </c>
      <c r="C3926" s="143">
        <f t="shared" si="1"/>
        <v>2024</v>
      </c>
      <c r="D3926" s="154">
        <v>42153</v>
      </c>
      <c r="E3926" s="145">
        <f t="shared" si="2"/>
        <v>5</v>
      </c>
      <c r="F3926" s="145">
        <f t="shared" si="3"/>
        <v>2015</v>
      </c>
      <c r="G3926" s="153" t="s">
        <v>2946</v>
      </c>
      <c r="H3926" s="143">
        <v>4994</v>
      </c>
      <c r="I3926" s="143">
        <v>8856</v>
      </c>
      <c r="J3926" s="143">
        <v>5598</v>
      </c>
      <c r="K3926" s="147" t="s">
        <v>77</v>
      </c>
      <c r="L3926" s="152"/>
      <c r="M3926" s="57"/>
      <c r="N3926" s="150"/>
      <c r="O3926" s="150"/>
      <c r="P3926" s="150"/>
      <c r="Q3926" s="150"/>
    </row>
    <row r="3927" spans="1:17" ht="15">
      <c r="A3927" s="142">
        <v>45595</v>
      </c>
      <c r="B3927" s="143">
        <f t="shared" si="0"/>
        <v>10</v>
      </c>
      <c r="C3927" s="143">
        <f t="shared" si="1"/>
        <v>2024</v>
      </c>
      <c r="D3927" s="154">
        <v>42153</v>
      </c>
      <c r="E3927" s="145">
        <f t="shared" si="2"/>
        <v>5</v>
      </c>
      <c r="F3927" s="145">
        <f t="shared" si="3"/>
        <v>2015</v>
      </c>
      <c r="G3927" s="146"/>
      <c r="H3927" s="143">
        <v>4001</v>
      </c>
      <c r="I3927" s="143">
        <v>8858</v>
      </c>
      <c r="J3927" s="143">
        <v>1000</v>
      </c>
      <c r="K3927" s="147" t="s">
        <v>77</v>
      </c>
      <c r="L3927" s="152"/>
      <c r="M3927" s="57"/>
      <c r="N3927" s="150"/>
      <c r="O3927" s="150"/>
      <c r="P3927" s="150"/>
      <c r="Q3927" s="150"/>
    </row>
    <row r="3928" spans="1:17" ht="15">
      <c r="A3928" s="142">
        <v>45596</v>
      </c>
      <c r="B3928" s="143">
        <f t="shared" si="0"/>
        <v>10</v>
      </c>
      <c r="C3928" s="143">
        <f t="shared" si="1"/>
        <v>2024</v>
      </c>
      <c r="D3928" s="154">
        <v>42153</v>
      </c>
      <c r="E3928" s="145">
        <f t="shared" si="2"/>
        <v>5</v>
      </c>
      <c r="F3928" s="145">
        <f t="shared" si="3"/>
        <v>2015</v>
      </c>
      <c r="G3928" s="153" t="s">
        <v>2947</v>
      </c>
      <c r="H3928" s="143">
        <v>4996</v>
      </c>
      <c r="I3928" s="143">
        <v>8859</v>
      </c>
      <c r="J3928" s="143">
        <v>1449</v>
      </c>
      <c r="K3928" s="147" t="s">
        <v>77</v>
      </c>
      <c r="L3928" s="152"/>
      <c r="M3928" s="57"/>
      <c r="N3928" s="150"/>
      <c r="O3928" s="150"/>
      <c r="P3928" s="150"/>
      <c r="Q3928" s="150"/>
    </row>
    <row r="3929" spans="1:17" ht="15">
      <c r="A3929" s="142">
        <v>45597</v>
      </c>
      <c r="B3929" s="143">
        <f t="shared" si="0"/>
        <v>11</v>
      </c>
      <c r="C3929" s="143">
        <f t="shared" si="1"/>
        <v>2024</v>
      </c>
      <c r="D3929" s="154">
        <v>42153</v>
      </c>
      <c r="E3929" s="145">
        <f t="shared" si="2"/>
        <v>5</v>
      </c>
      <c r="F3929" s="145">
        <f t="shared" si="3"/>
        <v>2015</v>
      </c>
      <c r="G3929" s="153" t="s">
        <v>2948</v>
      </c>
      <c r="H3929" s="143">
        <v>4997</v>
      </c>
      <c r="I3929" s="143">
        <v>8860</v>
      </c>
      <c r="J3929" s="143">
        <v>5949</v>
      </c>
      <c r="K3929" s="147" t="s">
        <v>77</v>
      </c>
      <c r="L3929" s="152"/>
      <c r="M3929" s="57"/>
      <c r="N3929" s="150"/>
      <c r="O3929" s="150"/>
      <c r="P3929" s="150"/>
      <c r="Q3929" s="150"/>
    </row>
    <row r="3930" spans="1:17" ht="15">
      <c r="A3930" s="142">
        <v>45598</v>
      </c>
      <c r="B3930" s="143">
        <f t="shared" si="0"/>
        <v>11</v>
      </c>
      <c r="C3930" s="143">
        <f t="shared" si="1"/>
        <v>2024</v>
      </c>
      <c r="D3930" s="154">
        <v>42153</v>
      </c>
      <c r="E3930" s="145">
        <f t="shared" si="2"/>
        <v>5</v>
      </c>
      <c r="F3930" s="145">
        <f t="shared" si="3"/>
        <v>2015</v>
      </c>
      <c r="G3930" s="153" t="s">
        <v>2949</v>
      </c>
      <c r="H3930" s="143">
        <v>4999</v>
      </c>
      <c r="I3930" s="143">
        <v>8865</v>
      </c>
      <c r="J3930" s="143">
        <v>2590</v>
      </c>
      <c r="K3930" s="147" t="s">
        <v>77</v>
      </c>
      <c r="L3930" s="152"/>
      <c r="M3930" s="57"/>
      <c r="N3930" s="150"/>
      <c r="O3930" s="150"/>
      <c r="P3930" s="150"/>
      <c r="Q3930" s="150"/>
    </row>
    <row r="3931" spans="1:17" ht="15">
      <c r="A3931" s="142">
        <v>45599</v>
      </c>
      <c r="B3931" s="143">
        <f t="shared" si="0"/>
        <v>11</v>
      </c>
      <c r="C3931" s="143">
        <f t="shared" si="1"/>
        <v>2024</v>
      </c>
      <c r="D3931" s="154">
        <v>42153</v>
      </c>
      <c r="E3931" s="145">
        <f t="shared" si="2"/>
        <v>5</v>
      </c>
      <c r="F3931" s="145">
        <f t="shared" si="3"/>
        <v>2015</v>
      </c>
      <c r="G3931" s="153" t="s">
        <v>2950</v>
      </c>
      <c r="H3931" s="143">
        <v>4837</v>
      </c>
      <c r="I3931" s="143">
        <v>8866</v>
      </c>
      <c r="J3931" s="143">
        <v>2699</v>
      </c>
      <c r="K3931" s="147" t="s">
        <v>77</v>
      </c>
      <c r="L3931" s="152"/>
      <c r="M3931" s="57"/>
      <c r="N3931" s="150"/>
      <c r="O3931" s="150"/>
      <c r="P3931" s="150"/>
      <c r="Q3931" s="150"/>
    </row>
    <row r="3932" spans="1:17" ht="15">
      <c r="A3932" s="142">
        <v>45600</v>
      </c>
      <c r="B3932" s="143">
        <f t="shared" si="0"/>
        <v>11</v>
      </c>
      <c r="C3932" s="143">
        <f t="shared" si="1"/>
        <v>2024</v>
      </c>
      <c r="D3932" s="154">
        <v>42153</v>
      </c>
      <c r="E3932" s="145">
        <f t="shared" si="2"/>
        <v>5</v>
      </c>
      <c r="F3932" s="145">
        <f t="shared" si="3"/>
        <v>2015</v>
      </c>
      <c r="G3932" s="153" t="s">
        <v>2951</v>
      </c>
      <c r="H3932" s="143">
        <v>4664</v>
      </c>
      <c r="I3932" s="143">
        <v>8867</v>
      </c>
      <c r="J3932" s="143">
        <v>1449</v>
      </c>
      <c r="K3932" s="147" t="s">
        <v>77</v>
      </c>
      <c r="L3932" s="152"/>
      <c r="M3932" s="57"/>
      <c r="N3932" s="150"/>
      <c r="O3932" s="150"/>
      <c r="P3932" s="150"/>
      <c r="Q3932" s="150"/>
    </row>
    <row r="3933" spans="1:17" ht="15">
      <c r="A3933" s="142">
        <v>45601</v>
      </c>
      <c r="B3933" s="143">
        <f t="shared" si="0"/>
        <v>11</v>
      </c>
      <c r="C3933" s="143">
        <f t="shared" si="1"/>
        <v>2024</v>
      </c>
      <c r="D3933" s="154">
        <v>42153</v>
      </c>
      <c r="E3933" s="145">
        <f t="shared" si="2"/>
        <v>5</v>
      </c>
      <c r="F3933" s="145">
        <f t="shared" si="3"/>
        <v>2015</v>
      </c>
      <c r="G3933" s="153" t="s">
        <v>2952</v>
      </c>
      <c r="H3933" s="143">
        <v>5001</v>
      </c>
      <c r="I3933" s="143">
        <v>8870</v>
      </c>
      <c r="J3933" s="143">
        <v>5599</v>
      </c>
      <c r="K3933" s="147" t="s">
        <v>77</v>
      </c>
      <c r="L3933" s="152"/>
      <c r="M3933" s="57"/>
      <c r="N3933" s="150"/>
      <c r="O3933" s="150"/>
      <c r="P3933" s="150"/>
      <c r="Q3933" s="150"/>
    </row>
    <row r="3934" spans="1:17" ht="15">
      <c r="A3934" s="142">
        <v>45602</v>
      </c>
      <c r="B3934" s="143">
        <f t="shared" si="0"/>
        <v>11</v>
      </c>
      <c r="C3934" s="143">
        <f t="shared" si="1"/>
        <v>2024</v>
      </c>
      <c r="D3934" s="154">
        <v>42153</v>
      </c>
      <c r="E3934" s="145">
        <f t="shared" si="2"/>
        <v>5</v>
      </c>
      <c r="F3934" s="145">
        <f t="shared" si="3"/>
        <v>2015</v>
      </c>
      <c r="G3934" s="153" t="s">
        <v>2953</v>
      </c>
      <c r="H3934" s="143">
        <v>5002</v>
      </c>
      <c r="I3934" s="143">
        <v>8871</v>
      </c>
      <c r="J3934" s="143">
        <v>2499</v>
      </c>
      <c r="K3934" s="147" t="s">
        <v>77</v>
      </c>
      <c r="L3934" s="152"/>
      <c r="M3934" s="57"/>
      <c r="N3934" s="150"/>
      <c r="O3934" s="150"/>
      <c r="P3934" s="150"/>
      <c r="Q3934" s="150"/>
    </row>
    <row r="3935" spans="1:17" ht="15">
      <c r="A3935" s="142">
        <v>45603</v>
      </c>
      <c r="B3935" s="143">
        <f t="shared" si="0"/>
        <v>11</v>
      </c>
      <c r="C3935" s="143">
        <f t="shared" si="1"/>
        <v>2024</v>
      </c>
      <c r="D3935" s="154">
        <v>42153</v>
      </c>
      <c r="E3935" s="145">
        <f t="shared" si="2"/>
        <v>5</v>
      </c>
      <c r="F3935" s="145">
        <f t="shared" si="3"/>
        <v>2015</v>
      </c>
      <c r="G3935" s="146"/>
      <c r="H3935" s="143">
        <v>5003</v>
      </c>
      <c r="I3935" s="143">
        <v>8872</v>
      </c>
      <c r="J3935" s="143">
        <v>1000</v>
      </c>
      <c r="K3935" s="147" t="s">
        <v>77</v>
      </c>
      <c r="L3935" s="152"/>
      <c r="M3935" s="57"/>
      <c r="N3935" s="150"/>
      <c r="O3935" s="150"/>
      <c r="P3935" s="150"/>
      <c r="Q3935" s="150"/>
    </row>
    <row r="3936" spans="1:17" ht="15">
      <c r="A3936" s="142">
        <v>45604</v>
      </c>
      <c r="B3936" s="143">
        <f t="shared" si="0"/>
        <v>11</v>
      </c>
      <c r="C3936" s="143">
        <f t="shared" si="1"/>
        <v>2024</v>
      </c>
      <c r="D3936" s="154">
        <v>42154</v>
      </c>
      <c r="E3936" s="145">
        <f t="shared" si="2"/>
        <v>5</v>
      </c>
      <c r="F3936" s="145">
        <f t="shared" si="3"/>
        <v>2015</v>
      </c>
      <c r="G3936" s="153" t="s">
        <v>2954</v>
      </c>
      <c r="H3936" s="143">
        <v>5007</v>
      </c>
      <c r="I3936" s="143">
        <v>8879</v>
      </c>
      <c r="J3936" s="143">
        <v>2199</v>
      </c>
      <c r="K3936" s="147" t="s">
        <v>77</v>
      </c>
      <c r="L3936" s="152"/>
      <c r="M3936" s="57"/>
      <c r="N3936" s="150"/>
      <c r="O3936" s="150"/>
      <c r="P3936" s="150"/>
      <c r="Q3936" s="150"/>
    </row>
    <row r="3937" spans="1:17" ht="15">
      <c r="A3937" s="142">
        <v>45605</v>
      </c>
      <c r="B3937" s="143">
        <f t="shared" si="0"/>
        <v>11</v>
      </c>
      <c r="C3937" s="143">
        <f t="shared" si="1"/>
        <v>2024</v>
      </c>
      <c r="D3937" s="154">
        <v>42154</v>
      </c>
      <c r="E3937" s="145">
        <f t="shared" si="2"/>
        <v>5</v>
      </c>
      <c r="F3937" s="145">
        <f t="shared" si="3"/>
        <v>2015</v>
      </c>
      <c r="G3937" s="153" t="s">
        <v>2955</v>
      </c>
      <c r="H3937" s="143">
        <v>5008</v>
      </c>
      <c r="I3937" s="143">
        <v>8880</v>
      </c>
      <c r="J3937" s="143">
        <v>1149</v>
      </c>
      <c r="K3937" s="147" t="s">
        <v>77</v>
      </c>
      <c r="L3937" s="152"/>
      <c r="M3937" s="57"/>
      <c r="N3937" s="150"/>
      <c r="O3937" s="150"/>
      <c r="P3937" s="150"/>
      <c r="Q3937" s="150"/>
    </row>
    <row r="3938" spans="1:17" ht="15">
      <c r="A3938" s="142">
        <v>45606</v>
      </c>
      <c r="B3938" s="143">
        <f t="shared" si="0"/>
        <v>11</v>
      </c>
      <c r="C3938" s="143">
        <f t="shared" si="1"/>
        <v>2024</v>
      </c>
      <c r="D3938" s="154">
        <v>42154</v>
      </c>
      <c r="E3938" s="145">
        <f t="shared" si="2"/>
        <v>5</v>
      </c>
      <c r="F3938" s="145">
        <f t="shared" si="3"/>
        <v>2015</v>
      </c>
      <c r="G3938" s="153" t="s">
        <v>2956</v>
      </c>
      <c r="H3938" s="143">
        <v>5009</v>
      </c>
      <c r="I3938" s="143">
        <v>8881</v>
      </c>
      <c r="J3938" s="143">
        <v>2509</v>
      </c>
      <c r="K3938" s="147" t="s">
        <v>77</v>
      </c>
      <c r="L3938" s="152"/>
      <c r="M3938" s="57"/>
      <c r="N3938" s="150"/>
      <c r="O3938" s="150"/>
      <c r="P3938" s="150"/>
      <c r="Q3938" s="150"/>
    </row>
    <row r="3939" spans="1:17" ht="15">
      <c r="A3939" s="142">
        <v>45607</v>
      </c>
      <c r="B3939" s="143">
        <f t="shared" si="0"/>
        <v>11</v>
      </c>
      <c r="C3939" s="143">
        <f t="shared" si="1"/>
        <v>2024</v>
      </c>
      <c r="D3939" s="154">
        <v>42154</v>
      </c>
      <c r="E3939" s="145">
        <f t="shared" si="2"/>
        <v>5</v>
      </c>
      <c r="F3939" s="145">
        <f t="shared" si="3"/>
        <v>2015</v>
      </c>
      <c r="G3939" s="146"/>
      <c r="H3939" s="143">
        <v>5010</v>
      </c>
      <c r="I3939" s="143">
        <v>8882</v>
      </c>
      <c r="J3939" s="143">
        <v>10959</v>
      </c>
      <c r="K3939" s="147" t="s">
        <v>77</v>
      </c>
      <c r="L3939" s="152"/>
      <c r="M3939" s="57"/>
      <c r="N3939" s="150"/>
      <c r="O3939" s="150"/>
      <c r="P3939" s="150"/>
      <c r="Q3939" s="150"/>
    </row>
    <row r="3940" spans="1:17" ht="15">
      <c r="A3940" s="142">
        <v>45608</v>
      </c>
      <c r="B3940" s="143">
        <f t="shared" si="0"/>
        <v>11</v>
      </c>
      <c r="C3940" s="143">
        <f t="shared" si="1"/>
        <v>2024</v>
      </c>
      <c r="D3940" s="154">
        <v>42154</v>
      </c>
      <c r="E3940" s="145">
        <f t="shared" si="2"/>
        <v>5</v>
      </c>
      <c r="F3940" s="145">
        <f t="shared" si="3"/>
        <v>2015</v>
      </c>
      <c r="G3940" s="153" t="s">
        <v>2957</v>
      </c>
      <c r="H3940" s="143">
        <v>5011</v>
      </c>
      <c r="I3940" s="143">
        <v>8883</v>
      </c>
      <c r="J3940" s="143">
        <v>999</v>
      </c>
      <c r="K3940" s="147" t="s">
        <v>77</v>
      </c>
      <c r="L3940" s="152"/>
      <c r="M3940" s="57"/>
      <c r="N3940" s="150"/>
      <c r="O3940" s="150"/>
      <c r="P3940" s="150"/>
      <c r="Q3940" s="150"/>
    </row>
    <row r="3941" spans="1:17" ht="15">
      <c r="A3941" s="142">
        <v>45609</v>
      </c>
      <c r="B3941" s="143">
        <f t="shared" si="0"/>
        <v>11</v>
      </c>
      <c r="C3941" s="143">
        <f t="shared" si="1"/>
        <v>2024</v>
      </c>
      <c r="D3941" s="154">
        <v>42154</v>
      </c>
      <c r="E3941" s="145">
        <f t="shared" si="2"/>
        <v>5</v>
      </c>
      <c r="F3941" s="145">
        <f t="shared" si="3"/>
        <v>2015</v>
      </c>
      <c r="G3941" s="153" t="s">
        <v>2958</v>
      </c>
      <c r="H3941" s="143">
        <v>5012</v>
      </c>
      <c r="I3941" s="143">
        <v>8884</v>
      </c>
      <c r="J3941" s="143">
        <v>6899</v>
      </c>
      <c r="K3941" s="147" t="s">
        <v>77</v>
      </c>
      <c r="L3941" s="152"/>
      <c r="M3941" s="57"/>
      <c r="N3941" s="150"/>
      <c r="O3941" s="150"/>
      <c r="P3941" s="150"/>
      <c r="Q3941" s="150"/>
    </row>
    <row r="3942" spans="1:17" ht="15">
      <c r="A3942" s="142">
        <v>45610</v>
      </c>
      <c r="B3942" s="143">
        <f t="shared" si="0"/>
        <v>11</v>
      </c>
      <c r="C3942" s="143">
        <f t="shared" si="1"/>
        <v>2024</v>
      </c>
      <c r="D3942" s="154">
        <v>42154</v>
      </c>
      <c r="E3942" s="145">
        <f t="shared" si="2"/>
        <v>5</v>
      </c>
      <c r="F3942" s="145">
        <f t="shared" si="3"/>
        <v>2015</v>
      </c>
      <c r="G3942" s="153" t="s">
        <v>2959</v>
      </c>
      <c r="H3942" s="143">
        <v>4916</v>
      </c>
      <c r="I3942" s="143">
        <v>8885</v>
      </c>
      <c r="J3942" s="143">
        <v>2839</v>
      </c>
      <c r="K3942" s="147" t="s">
        <v>77</v>
      </c>
      <c r="L3942" s="152"/>
      <c r="M3942" s="57"/>
      <c r="N3942" s="150"/>
      <c r="O3942" s="150"/>
      <c r="P3942" s="150"/>
      <c r="Q3942" s="150"/>
    </row>
    <row r="3943" spans="1:17" ht="15">
      <c r="A3943" s="142">
        <v>45611</v>
      </c>
      <c r="B3943" s="143">
        <f t="shared" si="0"/>
        <v>11</v>
      </c>
      <c r="C3943" s="143">
        <f t="shared" si="1"/>
        <v>2024</v>
      </c>
      <c r="D3943" s="154">
        <v>42154</v>
      </c>
      <c r="E3943" s="145">
        <f t="shared" si="2"/>
        <v>5</v>
      </c>
      <c r="F3943" s="145">
        <f t="shared" si="3"/>
        <v>2015</v>
      </c>
      <c r="G3943" s="153" t="s">
        <v>2960</v>
      </c>
      <c r="H3943" s="143">
        <v>5013</v>
      </c>
      <c r="I3943" s="143">
        <v>8886</v>
      </c>
      <c r="J3943" s="143">
        <v>3499</v>
      </c>
      <c r="K3943" s="147" t="s">
        <v>77</v>
      </c>
      <c r="L3943" s="152"/>
      <c r="M3943" s="57"/>
      <c r="N3943" s="150"/>
      <c r="O3943" s="150"/>
      <c r="P3943" s="150"/>
      <c r="Q3943" s="150"/>
    </row>
    <row r="3944" spans="1:17" ht="15">
      <c r="A3944" s="142">
        <v>45612</v>
      </c>
      <c r="B3944" s="143">
        <f t="shared" si="0"/>
        <v>11</v>
      </c>
      <c r="C3944" s="143">
        <f t="shared" si="1"/>
        <v>2024</v>
      </c>
      <c r="D3944" s="154">
        <v>42154</v>
      </c>
      <c r="E3944" s="145">
        <f t="shared" si="2"/>
        <v>5</v>
      </c>
      <c r="F3944" s="145">
        <f t="shared" si="3"/>
        <v>2015</v>
      </c>
      <c r="G3944" s="146"/>
      <c r="H3944" s="143">
        <v>5016</v>
      </c>
      <c r="I3944" s="143">
        <v>8889</v>
      </c>
      <c r="J3944" s="143">
        <v>3450</v>
      </c>
      <c r="K3944" s="147" t="s">
        <v>77</v>
      </c>
      <c r="L3944" s="152"/>
      <c r="M3944" s="57"/>
      <c r="N3944" s="150"/>
      <c r="O3944" s="150"/>
      <c r="P3944" s="150"/>
      <c r="Q3944" s="150"/>
    </row>
    <row r="3945" spans="1:17" ht="15">
      <c r="A3945" s="142">
        <v>45613</v>
      </c>
      <c r="B3945" s="143">
        <f t="shared" si="0"/>
        <v>11</v>
      </c>
      <c r="C3945" s="143">
        <f t="shared" si="1"/>
        <v>2024</v>
      </c>
      <c r="D3945" s="154">
        <v>42154</v>
      </c>
      <c r="E3945" s="145">
        <f t="shared" si="2"/>
        <v>5</v>
      </c>
      <c r="F3945" s="145">
        <f t="shared" si="3"/>
        <v>2015</v>
      </c>
      <c r="G3945" s="153" t="s">
        <v>293</v>
      </c>
      <c r="H3945" s="143">
        <v>803</v>
      </c>
      <c r="I3945" s="143">
        <v>8890</v>
      </c>
      <c r="J3945" s="143">
        <v>1649</v>
      </c>
      <c r="K3945" s="147" t="s">
        <v>77</v>
      </c>
      <c r="L3945" s="152"/>
      <c r="M3945" s="57"/>
      <c r="N3945" s="150"/>
      <c r="O3945" s="150"/>
      <c r="P3945" s="150"/>
      <c r="Q3945" s="150"/>
    </row>
    <row r="3946" spans="1:17" ht="15">
      <c r="A3946" s="142">
        <v>45614</v>
      </c>
      <c r="B3946" s="143">
        <f t="shared" si="0"/>
        <v>11</v>
      </c>
      <c r="C3946" s="143">
        <f t="shared" si="1"/>
        <v>2024</v>
      </c>
      <c r="D3946" s="154">
        <v>42154</v>
      </c>
      <c r="E3946" s="145">
        <f t="shared" si="2"/>
        <v>5</v>
      </c>
      <c r="F3946" s="145">
        <f t="shared" si="3"/>
        <v>2015</v>
      </c>
      <c r="G3946" s="153" t="s">
        <v>2961</v>
      </c>
      <c r="H3946" s="143">
        <v>5020</v>
      </c>
      <c r="I3946" s="143">
        <v>8896</v>
      </c>
      <c r="J3946" s="143">
        <v>2899</v>
      </c>
      <c r="K3946" s="147" t="s">
        <v>77</v>
      </c>
      <c r="L3946" s="152"/>
      <c r="M3946" s="57"/>
      <c r="N3946" s="150"/>
      <c r="O3946" s="150"/>
      <c r="P3946" s="150"/>
      <c r="Q3946" s="150"/>
    </row>
    <row r="3947" spans="1:17" ht="15">
      <c r="A3947" s="142">
        <v>45615</v>
      </c>
      <c r="B3947" s="143">
        <f t="shared" si="0"/>
        <v>11</v>
      </c>
      <c r="C3947" s="143">
        <f t="shared" si="1"/>
        <v>2024</v>
      </c>
      <c r="D3947" s="154">
        <v>42154</v>
      </c>
      <c r="E3947" s="145">
        <f t="shared" si="2"/>
        <v>5</v>
      </c>
      <c r="F3947" s="145">
        <f t="shared" si="3"/>
        <v>2015</v>
      </c>
      <c r="G3947" s="146"/>
      <c r="H3947" s="143">
        <v>5022</v>
      </c>
      <c r="I3947" s="143">
        <v>8900</v>
      </c>
      <c r="J3947" s="143">
        <v>3000</v>
      </c>
      <c r="K3947" s="147" t="s">
        <v>77</v>
      </c>
      <c r="L3947" s="152"/>
      <c r="M3947" s="57"/>
      <c r="N3947" s="150"/>
      <c r="O3947" s="150"/>
      <c r="P3947" s="150"/>
      <c r="Q3947" s="150"/>
    </row>
    <row r="3948" spans="1:17" ht="15">
      <c r="A3948" s="142">
        <v>45616</v>
      </c>
      <c r="B3948" s="143">
        <f t="shared" si="0"/>
        <v>11</v>
      </c>
      <c r="C3948" s="143">
        <f t="shared" si="1"/>
        <v>2024</v>
      </c>
      <c r="D3948" s="154">
        <v>42155</v>
      </c>
      <c r="E3948" s="145">
        <f t="shared" si="2"/>
        <v>5</v>
      </c>
      <c r="F3948" s="145">
        <f t="shared" si="3"/>
        <v>2015</v>
      </c>
      <c r="G3948" s="153" t="s">
        <v>2962</v>
      </c>
      <c r="H3948" s="143">
        <v>5023</v>
      </c>
      <c r="I3948" s="143">
        <v>8902</v>
      </c>
      <c r="J3948" s="143">
        <v>3505</v>
      </c>
      <c r="K3948" s="147" t="s">
        <v>77</v>
      </c>
      <c r="L3948" s="152"/>
      <c r="M3948" s="57"/>
      <c r="N3948" s="150"/>
      <c r="O3948" s="150"/>
      <c r="P3948" s="150"/>
      <c r="Q3948" s="150"/>
    </row>
    <row r="3949" spans="1:17" ht="15">
      <c r="A3949" s="142">
        <v>45617</v>
      </c>
      <c r="B3949" s="143">
        <f t="shared" si="0"/>
        <v>11</v>
      </c>
      <c r="C3949" s="143">
        <f t="shared" si="1"/>
        <v>2024</v>
      </c>
      <c r="D3949" s="154">
        <v>42155</v>
      </c>
      <c r="E3949" s="145">
        <f t="shared" si="2"/>
        <v>5</v>
      </c>
      <c r="F3949" s="145">
        <f t="shared" si="3"/>
        <v>2015</v>
      </c>
      <c r="G3949" s="146"/>
      <c r="H3949" s="143">
        <v>5025</v>
      </c>
      <c r="I3949" s="143">
        <v>8905</v>
      </c>
      <c r="J3949" s="143">
        <v>3000</v>
      </c>
      <c r="K3949" s="147" t="s">
        <v>77</v>
      </c>
      <c r="L3949" s="152"/>
      <c r="M3949" s="57"/>
      <c r="N3949" s="150"/>
      <c r="O3949" s="150"/>
      <c r="P3949" s="150"/>
      <c r="Q3949" s="150"/>
    </row>
    <row r="3950" spans="1:17" ht="15">
      <c r="A3950" s="142">
        <v>45618</v>
      </c>
      <c r="B3950" s="143">
        <f t="shared" si="0"/>
        <v>11</v>
      </c>
      <c r="C3950" s="143">
        <f t="shared" si="1"/>
        <v>2024</v>
      </c>
      <c r="D3950" s="154">
        <v>42155</v>
      </c>
      <c r="E3950" s="145">
        <f t="shared" si="2"/>
        <v>5</v>
      </c>
      <c r="F3950" s="145">
        <f t="shared" si="3"/>
        <v>2015</v>
      </c>
      <c r="G3950" s="153" t="s">
        <v>2963</v>
      </c>
      <c r="H3950" s="143">
        <v>5017</v>
      </c>
      <c r="I3950" s="143">
        <v>8909</v>
      </c>
      <c r="J3950" s="143">
        <v>1790</v>
      </c>
      <c r="K3950" s="147" t="s">
        <v>77</v>
      </c>
      <c r="L3950" s="152"/>
      <c r="M3950" s="57"/>
      <c r="N3950" s="150"/>
      <c r="O3950" s="150"/>
      <c r="P3950" s="150"/>
      <c r="Q3950" s="150"/>
    </row>
    <row r="3951" spans="1:17" ht="15">
      <c r="A3951" s="142">
        <v>45619</v>
      </c>
      <c r="B3951" s="143">
        <f t="shared" si="0"/>
        <v>11</v>
      </c>
      <c r="C3951" s="143">
        <f t="shared" si="1"/>
        <v>2024</v>
      </c>
      <c r="D3951" s="154">
        <v>42155</v>
      </c>
      <c r="E3951" s="145">
        <f t="shared" si="2"/>
        <v>5</v>
      </c>
      <c r="F3951" s="145">
        <f t="shared" si="3"/>
        <v>2015</v>
      </c>
      <c r="G3951" s="153" t="s">
        <v>2964</v>
      </c>
      <c r="H3951" s="143">
        <v>5026</v>
      </c>
      <c r="I3951" s="143">
        <v>8910</v>
      </c>
      <c r="J3951" s="143">
        <v>9647</v>
      </c>
      <c r="K3951" s="147" t="s">
        <v>77</v>
      </c>
      <c r="L3951" s="152"/>
      <c r="M3951" s="57"/>
      <c r="N3951" s="150"/>
      <c r="O3951" s="150"/>
      <c r="P3951" s="150"/>
      <c r="Q3951" s="150"/>
    </row>
    <row r="3952" spans="1:17" ht="15">
      <c r="A3952" s="142">
        <v>45620</v>
      </c>
      <c r="B3952" s="143">
        <f t="shared" si="0"/>
        <v>11</v>
      </c>
      <c r="C3952" s="143">
        <f t="shared" si="1"/>
        <v>2024</v>
      </c>
      <c r="D3952" s="154">
        <v>42155</v>
      </c>
      <c r="E3952" s="145">
        <f t="shared" si="2"/>
        <v>5</v>
      </c>
      <c r="F3952" s="145">
        <f t="shared" si="3"/>
        <v>2015</v>
      </c>
      <c r="G3952" s="153" t="s">
        <v>2965</v>
      </c>
      <c r="H3952" s="143">
        <v>42</v>
      </c>
      <c r="I3952" s="143">
        <v>8911</v>
      </c>
      <c r="J3952" s="143">
        <v>6135</v>
      </c>
      <c r="K3952" s="147" t="s">
        <v>77</v>
      </c>
      <c r="L3952" s="152"/>
      <c r="M3952" s="57"/>
      <c r="N3952" s="150"/>
      <c r="O3952" s="150"/>
      <c r="P3952" s="150"/>
      <c r="Q3952" s="150"/>
    </row>
    <row r="3953" spans="1:17" ht="15">
      <c r="A3953" s="142">
        <v>45621</v>
      </c>
      <c r="B3953" s="143">
        <f t="shared" si="0"/>
        <v>11</v>
      </c>
      <c r="C3953" s="143">
        <f t="shared" si="1"/>
        <v>2024</v>
      </c>
      <c r="D3953" s="154">
        <v>42155</v>
      </c>
      <c r="E3953" s="145">
        <f t="shared" si="2"/>
        <v>5</v>
      </c>
      <c r="F3953" s="145">
        <f t="shared" si="3"/>
        <v>2015</v>
      </c>
      <c r="G3953" s="153" t="s">
        <v>2966</v>
      </c>
      <c r="H3953" s="143">
        <v>2830</v>
      </c>
      <c r="I3953" s="143">
        <v>8913</v>
      </c>
      <c r="J3953" s="143">
        <v>1379</v>
      </c>
      <c r="K3953" s="147" t="s">
        <v>77</v>
      </c>
      <c r="L3953" s="152"/>
      <c r="M3953" s="57"/>
      <c r="N3953" s="150"/>
      <c r="O3953" s="150"/>
      <c r="P3953" s="150"/>
      <c r="Q3953" s="150"/>
    </row>
    <row r="3954" spans="1:17" ht="15">
      <c r="A3954" s="142">
        <v>45622</v>
      </c>
      <c r="B3954" s="143">
        <f t="shared" si="0"/>
        <v>11</v>
      </c>
      <c r="C3954" s="143">
        <f t="shared" si="1"/>
        <v>2024</v>
      </c>
      <c r="D3954" s="154">
        <v>42155</v>
      </c>
      <c r="E3954" s="145">
        <f t="shared" si="2"/>
        <v>5</v>
      </c>
      <c r="F3954" s="145">
        <f t="shared" si="3"/>
        <v>2015</v>
      </c>
      <c r="G3954" s="153" t="s">
        <v>2967</v>
      </c>
      <c r="H3954" s="143">
        <v>5029</v>
      </c>
      <c r="I3954" s="143">
        <v>8914</v>
      </c>
      <c r="J3954" s="143">
        <v>2384</v>
      </c>
      <c r="K3954" s="147" t="s">
        <v>77</v>
      </c>
      <c r="L3954" s="152"/>
      <c r="M3954" s="57"/>
      <c r="N3954" s="150"/>
      <c r="O3954" s="150"/>
      <c r="P3954" s="150"/>
      <c r="Q3954" s="150"/>
    </row>
    <row r="3955" spans="1:17" ht="15">
      <c r="A3955" s="142">
        <v>45623</v>
      </c>
      <c r="B3955" s="143">
        <f t="shared" si="0"/>
        <v>11</v>
      </c>
      <c r="C3955" s="143">
        <f t="shared" si="1"/>
        <v>2024</v>
      </c>
      <c r="D3955" s="154">
        <v>42155</v>
      </c>
      <c r="E3955" s="145">
        <f t="shared" si="2"/>
        <v>5</v>
      </c>
      <c r="F3955" s="145">
        <f t="shared" si="3"/>
        <v>2015</v>
      </c>
      <c r="G3955" s="153" t="s">
        <v>2968</v>
      </c>
      <c r="H3955" s="143">
        <v>5024</v>
      </c>
      <c r="I3955" s="143">
        <v>8920</v>
      </c>
      <c r="J3955" s="143">
        <v>2999</v>
      </c>
      <c r="K3955" s="147" t="s">
        <v>77</v>
      </c>
      <c r="L3955" s="152"/>
      <c r="M3955" s="57"/>
      <c r="N3955" s="150"/>
      <c r="O3955" s="150"/>
      <c r="P3955" s="150"/>
      <c r="Q3955" s="150"/>
    </row>
    <row r="3956" spans="1:17" ht="15">
      <c r="A3956" s="142">
        <v>45624</v>
      </c>
      <c r="B3956" s="143">
        <f t="shared" si="0"/>
        <v>11</v>
      </c>
      <c r="C3956" s="143">
        <f t="shared" si="1"/>
        <v>2024</v>
      </c>
      <c r="D3956" s="154">
        <v>42155</v>
      </c>
      <c r="E3956" s="145">
        <f t="shared" si="2"/>
        <v>5</v>
      </c>
      <c r="F3956" s="145">
        <f t="shared" si="3"/>
        <v>2015</v>
      </c>
      <c r="G3956" s="153" t="s">
        <v>343</v>
      </c>
      <c r="H3956" s="143">
        <v>4</v>
      </c>
      <c r="I3956" s="143">
        <v>8922</v>
      </c>
      <c r="J3956" s="143">
        <v>1099</v>
      </c>
      <c r="K3956" s="147" t="s">
        <v>77</v>
      </c>
      <c r="L3956" s="152"/>
      <c r="M3956" s="57"/>
      <c r="N3956" s="150"/>
      <c r="O3956" s="150"/>
      <c r="P3956" s="150"/>
      <c r="Q3956" s="150"/>
    </row>
    <row r="3957" spans="1:17" ht="15">
      <c r="A3957" s="142">
        <v>45625</v>
      </c>
      <c r="B3957" s="143">
        <f t="shared" si="0"/>
        <v>11</v>
      </c>
      <c r="C3957" s="143">
        <f t="shared" si="1"/>
        <v>2024</v>
      </c>
      <c r="D3957" s="154">
        <v>42155</v>
      </c>
      <c r="E3957" s="145">
        <f t="shared" si="2"/>
        <v>5</v>
      </c>
      <c r="F3957" s="145">
        <f t="shared" si="3"/>
        <v>2015</v>
      </c>
      <c r="G3957" s="153" t="s">
        <v>2969</v>
      </c>
      <c r="H3957" s="143">
        <v>5032</v>
      </c>
      <c r="I3957" s="143">
        <v>8925</v>
      </c>
      <c r="J3957" s="143">
        <v>1799</v>
      </c>
      <c r="K3957" s="147" t="s">
        <v>77</v>
      </c>
      <c r="L3957" s="152"/>
      <c r="M3957" s="57"/>
      <c r="N3957" s="150"/>
      <c r="O3957" s="150"/>
      <c r="P3957" s="150"/>
      <c r="Q3957" s="150"/>
    </row>
    <row r="3958" spans="1:17" ht="15">
      <c r="A3958" s="142">
        <v>45626</v>
      </c>
      <c r="B3958" s="143">
        <f t="shared" si="0"/>
        <v>11</v>
      </c>
      <c r="C3958" s="143">
        <f t="shared" si="1"/>
        <v>2024</v>
      </c>
      <c r="D3958" s="154">
        <v>42156</v>
      </c>
      <c r="E3958" s="145">
        <f t="shared" si="2"/>
        <v>6</v>
      </c>
      <c r="F3958" s="145">
        <f t="shared" si="3"/>
        <v>2015</v>
      </c>
      <c r="G3958" s="153" t="s">
        <v>2970</v>
      </c>
      <c r="H3958" s="143">
        <v>5033</v>
      </c>
      <c r="I3958" s="143">
        <v>8926</v>
      </c>
      <c r="J3958" s="143">
        <v>3249</v>
      </c>
      <c r="K3958" s="147" t="s">
        <v>77</v>
      </c>
      <c r="L3958" s="152"/>
      <c r="M3958" s="57"/>
      <c r="N3958" s="150"/>
      <c r="O3958" s="150"/>
      <c r="P3958" s="150"/>
      <c r="Q3958" s="150"/>
    </row>
    <row r="3959" spans="1:17" ht="15">
      <c r="A3959" s="142">
        <v>45627</v>
      </c>
      <c r="B3959" s="143">
        <f t="shared" si="0"/>
        <v>12</v>
      </c>
      <c r="C3959" s="143">
        <f t="shared" si="1"/>
        <v>2024</v>
      </c>
      <c r="D3959" s="154">
        <v>42156</v>
      </c>
      <c r="E3959" s="145">
        <f t="shared" si="2"/>
        <v>6</v>
      </c>
      <c r="F3959" s="145">
        <f t="shared" si="3"/>
        <v>2015</v>
      </c>
      <c r="G3959" s="153" t="s">
        <v>2971</v>
      </c>
      <c r="H3959" s="143">
        <v>3958</v>
      </c>
      <c r="I3959" s="143">
        <v>8930</v>
      </c>
      <c r="J3959" s="143">
        <v>1049</v>
      </c>
      <c r="K3959" s="147" t="s">
        <v>77</v>
      </c>
      <c r="L3959" s="152"/>
      <c r="M3959" s="57"/>
      <c r="N3959" s="150"/>
      <c r="O3959" s="150"/>
      <c r="P3959" s="150"/>
      <c r="Q3959" s="150"/>
    </row>
    <row r="3960" spans="1:17" ht="15">
      <c r="A3960" s="142">
        <v>45628</v>
      </c>
      <c r="B3960" s="143">
        <f t="shared" si="0"/>
        <v>12</v>
      </c>
      <c r="C3960" s="143">
        <f t="shared" si="1"/>
        <v>2024</v>
      </c>
      <c r="D3960" s="154">
        <v>42156</v>
      </c>
      <c r="E3960" s="145">
        <f t="shared" si="2"/>
        <v>6</v>
      </c>
      <c r="F3960" s="145">
        <f t="shared" si="3"/>
        <v>2015</v>
      </c>
      <c r="G3960" s="153" t="s">
        <v>2871</v>
      </c>
      <c r="H3960" s="143">
        <v>2361</v>
      </c>
      <c r="I3960" s="143">
        <v>8931</v>
      </c>
      <c r="J3960" s="143">
        <v>999</v>
      </c>
      <c r="K3960" s="147" t="s">
        <v>77</v>
      </c>
      <c r="L3960" s="152"/>
      <c r="M3960" s="57"/>
      <c r="N3960" s="150"/>
      <c r="O3960" s="150"/>
      <c r="P3960" s="150"/>
      <c r="Q3960" s="150"/>
    </row>
    <row r="3961" spans="1:17" ht="15">
      <c r="A3961" s="142">
        <v>45629</v>
      </c>
      <c r="B3961" s="143">
        <f t="shared" si="0"/>
        <v>12</v>
      </c>
      <c r="C3961" s="143">
        <f t="shared" si="1"/>
        <v>2024</v>
      </c>
      <c r="D3961" s="154">
        <v>42156</v>
      </c>
      <c r="E3961" s="145">
        <f t="shared" si="2"/>
        <v>6</v>
      </c>
      <c r="F3961" s="145">
        <f t="shared" si="3"/>
        <v>2015</v>
      </c>
      <c r="G3961" s="153" t="s">
        <v>2972</v>
      </c>
      <c r="H3961" s="143">
        <v>5035</v>
      </c>
      <c r="I3961" s="143">
        <v>8933</v>
      </c>
      <c r="J3961" s="143">
        <v>4099</v>
      </c>
      <c r="K3961" s="147" t="s">
        <v>77</v>
      </c>
      <c r="L3961" s="152"/>
      <c r="M3961" s="57"/>
      <c r="N3961" s="150"/>
      <c r="O3961" s="150"/>
      <c r="P3961" s="150"/>
      <c r="Q3961" s="150"/>
    </row>
    <row r="3962" spans="1:17" ht="15">
      <c r="A3962" s="142">
        <v>45630</v>
      </c>
      <c r="B3962" s="143">
        <f t="shared" si="0"/>
        <v>12</v>
      </c>
      <c r="C3962" s="143">
        <f t="shared" si="1"/>
        <v>2024</v>
      </c>
      <c r="D3962" s="154">
        <v>42156</v>
      </c>
      <c r="E3962" s="145">
        <f t="shared" si="2"/>
        <v>6</v>
      </c>
      <c r="F3962" s="145">
        <f t="shared" si="3"/>
        <v>2015</v>
      </c>
      <c r="G3962" s="153" t="s">
        <v>2973</v>
      </c>
      <c r="H3962" s="143">
        <v>2445</v>
      </c>
      <c r="I3962" s="143">
        <v>8934</v>
      </c>
      <c r="J3962" s="143">
        <v>3689</v>
      </c>
      <c r="K3962" s="147" t="s">
        <v>77</v>
      </c>
      <c r="L3962" s="152"/>
      <c r="M3962" s="57"/>
      <c r="N3962" s="150"/>
      <c r="O3962" s="150"/>
      <c r="P3962" s="150"/>
      <c r="Q3962" s="150"/>
    </row>
    <row r="3963" spans="1:17" ht="15">
      <c r="A3963" s="142">
        <v>45631</v>
      </c>
      <c r="B3963" s="143">
        <f t="shared" si="0"/>
        <v>12</v>
      </c>
      <c r="C3963" s="143">
        <f t="shared" si="1"/>
        <v>2024</v>
      </c>
      <c r="D3963" s="154">
        <v>42156</v>
      </c>
      <c r="E3963" s="145">
        <f t="shared" si="2"/>
        <v>6</v>
      </c>
      <c r="F3963" s="145">
        <f t="shared" si="3"/>
        <v>2015</v>
      </c>
      <c r="G3963" s="153" t="s">
        <v>2974</v>
      </c>
      <c r="H3963" s="143">
        <v>5036</v>
      </c>
      <c r="I3963" s="143">
        <v>8935</v>
      </c>
      <c r="J3963" s="143">
        <v>1699</v>
      </c>
      <c r="K3963" s="147" t="s">
        <v>77</v>
      </c>
      <c r="L3963" s="152"/>
      <c r="M3963" s="57"/>
      <c r="N3963" s="150"/>
      <c r="O3963" s="150"/>
      <c r="P3963" s="150"/>
      <c r="Q3963" s="150"/>
    </row>
    <row r="3964" spans="1:17" ht="15">
      <c r="A3964" s="142">
        <v>45632</v>
      </c>
      <c r="B3964" s="143">
        <f t="shared" si="0"/>
        <v>12</v>
      </c>
      <c r="C3964" s="143">
        <f t="shared" si="1"/>
        <v>2024</v>
      </c>
      <c r="D3964" s="154">
        <v>42156</v>
      </c>
      <c r="E3964" s="145">
        <f t="shared" si="2"/>
        <v>6</v>
      </c>
      <c r="F3964" s="145">
        <f t="shared" si="3"/>
        <v>2015</v>
      </c>
      <c r="G3964" s="153" t="s">
        <v>2975</v>
      </c>
      <c r="H3964" s="143">
        <v>5037</v>
      </c>
      <c r="I3964" s="143">
        <v>8936</v>
      </c>
      <c r="J3964" s="143">
        <v>1649</v>
      </c>
      <c r="K3964" s="147" t="s">
        <v>77</v>
      </c>
      <c r="L3964" s="152"/>
      <c r="M3964" s="57"/>
      <c r="N3964" s="150"/>
      <c r="O3964" s="150"/>
      <c r="P3964" s="150"/>
      <c r="Q3964" s="150"/>
    </row>
    <row r="3965" spans="1:17" ht="15">
      <c r="A3965" s="142">
        <v>45633</v>
      </c>
      <c r="B3965" s="143">
        <f t="shared" si="0"/>
        <v>12</v>
      </c>
      <c r="C3965" s="143">
        <f t="shared" si="1"/>
        <v>2024</v>
      </c>
      <c r="D3965" s="154">
        <v>42156</v>
      </c>
      <c r="E3965" s="145">
        <f t="shared" si="2"/>
        <v>6</v>
      </c>
      <c r="F3965" s="145">
        <f t="shared" si="3"/>
        <v>2015</v>
      </c>
      <c r="G3965" s="153" t="s">
        <v>942</v>
      </c>
      <c r="H3965" s="143">
        <v>1932</v>
      </c>
      <c r="I3965" s="143">
        <v>8938</v>
      </c>
      <c r="J3965" s="143">
        <v>1750</v>
      </c>
      <c r="K3965" s="147" t="s">
        <v>77</v>
      </c>
      <c r="L3965" s="152"/>
      <c r="M3965" s="57"/>
      <c r="N3965" s="150"/>
      <c r="O3965" s="150"/>
      <c r="P3965" s="150"/>
      <c r="Q3965" s="150"/>
    </row>
    <row r="3966" spans="1:17" ht="15">
      <c r="A3966" s="142">
        <v>45634</v>
      </c>
      <c r="B3966" s="143">
        <f t="shared" si="0"/>
        <v>12</v>
      </c>
      <c r="C3966" s="143">
        <f t="shared" si="1"/>
        <v>2024</v>
      </c>
      <c r="D3966" s="154">
        <v>42156</v>
      </c>
      <c r="E3966" s="145">
        <f t="shared" si="2"/>
        <v>6</v>
      </c>
      <c r="F3966" s="145">
        <f t="shared" si="3"/>
        <v>2015</v>
      </c>
      <c r="G3966" s="153" t="s">
        <v>2976</v>
      </c>
      <c r="H3966" s="143">
        <v>5038</v>
      </c>
      <c r="I3966" s="143">
        <v>8940</v>
      </c>
      <c r="J3966" s="143">
        <v>1999</v>
      </c>
      <c r="K3966" s="147" t="s">
        <v>77</v>
      </c>
      <c r="L3966" s="152"/>
      <c r="M3966" s="57"/>
      <c r="N3966" s="150"/>
      <c r="O3966" s="150"/>
      <c r="P3966" s="150"/>
      <c r="Q3966" s="150"/>
    </row>
    <row r="3967" spans="1:17" ht="15">
      <c r="A3967" s="142">
        <v>45635</v>
      </c>
      <c r="B3967" s="143">
        <f t="shared" si="0"/>
        <v>12</v>
      </c>
      <c r="C3967" s="143">
        <f t="shared" si="1"/>
        <v>2024</v>
      </c>
      <c r="D3967" s="154">
        <v>42156</v>
      </c>
      <c r="E3967" s="145">
        <f t="shared" si="2"/>
        <v>6</v>
      </c>
      <c r="F3967" s="145">
        <f t="shared" si="3"/>
        <v>2015</v>
      </c>
      <c r="G3967" s="153" t="s">
        <v>2977</v>
      </c>
      <c r="H3967" s="143">
        <v>5039</v>
      </c>
      <c r="I3967" s="143">
        <v>8941</v>
      </c>
      <c r="J3967" s="143">
        <v>5308</v>
      </c>
      <c r="K3967" s="147" t="s">
        <v>77</v>
      </c>
      <c r="L3967" s="152"/>
      <c r="M3967" s="57"/>
      <c r="N3967" s="150"/>
      <c r="O3967" s="150"/>
      <c r="P3967" s="150"/>
      <c r="Q3967" s="150"/>
    </row>
    <row r="3968" spans="1:17" ht="15">
      <c r="A3968" s="142">
        <v>45636</v>
      </c>
      <c r="B3968" s="143">
        <f t="shared" si="0"/>
        <v>12</v>
      </c>
      <c r="C3968" s="143">
        <f t="shared" si="1"/>
        <v>2024</v>
      </c>
      <c r="D3968" s="154">
        <v>42156</v>
      </c>
      <c r="E3968" s="145">
        <f t="shared" si="2"/>
        <v>6</v>
      </c>
      <c r="F3968" s="145">
        <f t="shared" si="3"/>
        <v>2015</v>
      </c>
      <c r="G3968" s="153" t="s">
        <v>2978</v>
      </c>
      <c r="H3968" s="143">
        <v>0</v>
      </c>
      <c r="I3968" s="143">
        <v>8942</v>
      </c>
      <c r="J3968" s="143">
        <v>1279</v>
      </c>
      <c r="K3968" s="147" t="s">
        <v>77</v>
      </c>
      <c r="L3968" s="152"/>
      <c r="M3968" s="57"/>
      <c r="N3968" s="150"/>
      <c r="O3968" s="150"/>
      <c r="P3968" s="150"/>
      <c r="Q3968" s="150"/>
    </row>
    <row r="3969" spans="1:17" ht="15">
      <c r="A3969" s="142">
        <v>45637</v>
      </c>
      <c r="B3969" s="143">
        <f t="shared" si="0"/>
        <v>12</v>
      </c>
      <c r="C3969" s="143">
        <f t="shared" si="1"/>
        <v>2024</v>
      </c>
      <c r="D3969" s="154">
        <v>42156</v>
      </c>
      <c r="E3969" s="145">
        <f t="shared" si="2"/>
        <v>6</v>
      </c>
      <c r="F3969" s="145">
        <f t="shared" si="3"/>
        <v>2015</v>
      </c>
      <c r="G3969" s="153" t="s">
        <v>2979</v>
      </c>
      <c r="H3969" s="143">
        <v>5040</v>
      </c>
      <c r="I3969" s="143">
        <v>8943</v>
      </c>
      <c r="J3969" s="143">
        <v>2199</v>
      </c>
      <c r="K3969" s="147" t="s">
        <v>77</v>
      </c>
      <c r="L3969" s="152"/>
      <c r="M3969" s="57"/>
      <c r="N3969" s="150"/>
      <c r="O3969" s="150"/>
      <c r="P3969" s="150"/>
      <c r="Q3969" s="150"/>
    </row>
    <row r="3970" spans="1:17" ht="15">
      <c r="A3970" s="142">
        <v>45638</v>
      </c>
      <c r="B3970" s="143">
        <f t="shared" si="0"/>
        <v>12</v>
      </c>
      <c r="C3970" s="143">
        <f t="shared" si="1"/>
        <v>2024</v>
      </c>
      <c r="D3970" s="154">
        <v>42156</v>
      </c>
      <c r="E3970" s="145">
        <f t="shared" si="2"/>
        <v>6</v>
      </c>
      <c r="F3970" s="145">
        <f t="shared" si="3"/>
        <v>2015</v>
      </c>
      <c r="G3970" s="153" t="s">
        <v>2980</v>
      </c>
      <c r="H3970" s="143">
        <v>2832</v>
      </c>
      <c r="I3970" s="143">
        <v>8944</v>
      </c>
      <c r="J3970" s="143">
        <v>1319</v>
      </c>
      <c r="K3970" s="147" t="s">
        <v>77</v>
      </c>
      <c r="L3970" s="152"/>
      <c r="M3970" s="57"/>
      <c r="N3970" s="150"/>
      <c r="O3970" s="150"/>
      <c r="P3970" s="150"/>
      <c r="Q3970" s="150"/>
    </row>
    <row r="3971" spans="1:17" ht="15">
      <c r="A3971" s="142">
        <v>45639</v>
      </c>
      <c r="B3971" s="143">
        <f t="shared" si="0"/>
        <v>12</v>
      </c>
      <c r="C3971" s="143">
        <f t="shared" si="1"/>
        <v>2024</v>
      </c>
      <c r="D3971" s="154">
        <v>42157</v>
      </c>
      <c r="E3971" s="145">
        <f t="shared" si="2"/>
        <v>6</v>
      </c>
      <c r="F3971" s="145">
        <f t="shared" si="3"/>
        <v>2015</v>
      </c>
      <c r="G3971" s="153" t="s">
        <v>2981</v>
      </c>
      <c r="H3971" s="143">
        <v>5044</v>
      </c>
      <c r="I3971" s="143">
        <v>8953</v>
      </c>
      <c r="J3971" s="143">
        <v>3249</v>
      </c>
      <c r="K3971" s="147" t="s">
        <v>77</v>
      </c>
      <c r="L3971" s="152"/>
      <c r="M3971" s="57"/>
      <c r="N3971" s="150"/>
      <c r="O3971" s="150"/>
      <c r="P3971" s="150"/>
      <c r="Q3971" s="150"/>
    </row>
    <row r="3972" spans="1:17" ht="15">
      <c r="A3972" s="142">
        <v>45640</v>
      </c>
      <c r="B3972" s="143">
        <f t="shared" si="0"/>
        <v>12</v>
      </c>
      <c r="C3972" s="143">
        <f t="shared" si="1"/>
        <v>2024</v>
      </c>
      <c r="D3972" s="154">
        <v>42157</v>
      </c>
      <c r="E3972" s="145">
        <f t="shared" si="2"/>
        <v>6</v>
      </c>
      <c r="F3972" s="145">
        <f t="shared" si="3"/>
        <v>2015</v>
      </c>
      <c r="G3972" s="146"/>
      <c r="H3972" s="143">
        <v>5045</v>
      </c>
      <c r="I3972" s="143">
        <v>8954</v>
      </c>
      <c r="J3972" s="143">
        <v>1000</v>
      </c>
      <c r="K3972" s="147" t="s">
        <v>77</v>
      </c>
      <c r="L3972" s="152"/>
      <c r="M3972" s="57"/>
      <c r="N3972" s="150"/>
      <c r="O3972" s="150"/>
      <c r="P3972" s="150"/>
      <c r="Q3972" s="150"/>
    </row>
    <row r="3973" spans="1:17" ht="15">
      <c r="A3973" s="142">
        <v>45641</v>
      </c>
      <c r="B3973" s="143">
        <f t="shared" si="0"/>
        <v>12</v>
      </c>
      <c r="C3973" s="143">
        <f t="shared" si="1"/>
        <v>2024</v>
      </c>
      <c r="D3973" s="154">
        <v>42157</v>
      </c>
      <c r="E3973" s="145">
        <f t="shared" si="2"/>
        <v>6</v>
      </c>
      <c r="F3973" s="145">
        <f t="shared" si="3"/>
        <v>2015</v>
      </c>
      <c r="G3973" s="153" t="s">
        <v>2982</v>
      </c>
      <c r="H3973" s="143">
        <v>5046</v>
      </c>
      <c r="I3973" s="143">
        <v>8955</v>
      </c>
      <c r="J3973" s="143">
        <v>1449</v>
      </c>
      <c r="K3973" s="147" t="s">
        <v>77</v>
      </c>
      <c r="L3973" s="152"/>
      <c r="M3973" s="57"/>
      <c r="N3973" s="150"/>
      <c r="O3973" s="150"/>
      <c r="P3973" s="150"/>
      <c r="Q3973" s="150"/>
    </row>
    <row r="3974" spans="1:17" ht="15">
      <c r="A3974" s="142">
        <v>45642</v>
      </c>
      <c r="B3974" s="143">
        <f t="shared" si="0"/>
        <v>12</v>
      </c>
      <c r="C3974" s="143">
        <f t="shared" si="1"/>
        <v>2024</v>
      </c>
      <c r="D3974" s="154">
        <v>42157</v>
      </c>
      <c r="E3974" s="145">
        <f t="shared" si="2"/>
        <v>6</v>
      </c>
      <c r="F3974" s="145">
        <f t="shared" si="3"/>
        <v>2015</v>
      </c>
      <c r="G3974" s="153" t="s">
        <v>2983</v>
      </c>
      <c r="H3974" s="143">
        <v>5048</v>
      </c>
      <c r="I3974" s="143">
        <v>8960</v>
      </c>
      <c r="J3974" s="143">
        <v>2699</v>
      </c>
      <c r="K3974" s="147" t="s">
        <v>77</v>
      </c>
      <c r="L3974" s="152"/>
      <c r="M3974" s="57"/>
      <c r="N3974" s="150"/>
      <c r="O3974" s="150"/>
      <c r="P3974" s="150"/>
      <c r="Q3974" s="150"/>
    </row>
    <row r="3975" spans="1:17" ht="15">
      <c r="A3975" s="142">
        <v>45643</v>
      </c>
      <c r="B3975" s="143">
        <f t="shared" si="0"/>
        <v>12</v>
      </c>
      <c r="C3975" s="143">
        <f t="shared" si="1"/>
        <v>2024</v>
      </c>
      <c r="D3975" s="154">
        <v>42157</v>
      </c>
      <c r="E3975" s="145">
        <f t="shared" si="2"/>
        <v>6</v>
      </c>
      <c r="F3975" s="145">
        <f t="shared" si="3"/>
        <v>2015</v>
      </c>
      <c r="G3975" s="153" t="s">
        <v>2984</v>
      </c>
      <c r="H3975" s="143">
        <v>5049</v>
      </c>
      <c r="I3975" s="143">
        <v>8961</v>
      </c>
      <c r="J3975" s="143">
        <v>1399</v>
      </c>
      <c r="K3975" s="147" t="s">
        <v>77</v>
      </c>
      <c r="L3975" s="152"/>
      <c r="M3975" s="57"/>
      <c r="N3975" s="150"/>
      <c r="O3975" s="150"/>
      <c r="P3975" s="150"/>
      <c r="Q3975" s="150"/>
    </row>
    <row r="3976" spans="1:17" ht="15">
      <c r="A3976" s="142">
        <v>45644</v>
      </c>
      <c r="B3976" s="143">
        <f t="shared" si="0"/>
        <v>12</v>
      </c>
      <c r="C3976" s="143">
        <f t="shared" si="1"/>
        <v>2024</v>
      </c>
      <c r="D3976" s="154">
        <v>42157</v>
      </c>
      <c r="E3976" s="145">
        <f t="shared" si="2"/>
        <v>6</v>
      </c>
      <c r="F3976" s="145">
        <f t="shared" si="3"/>
        <v>2015</v>
      </c>
      <c r="G3976" s="153" t="s">
        <v>2985</v>
      </c>
      <c r="H3976" s="143">
        <v>5050</v>
      </c>
      <c r="I3976" s="143">
        <v>8962</v>
      </c>
      <c r="J3976" s="143">
        <v>1280</v>
      </c>
      <c r="K3976" s="147" t="s">
        <v>77</v>
      </c>
      <c r="L3976" s="152"/>
      <c r="M3976" s="57"/>
      <c r="N3976" s="150"/>
      <c r="O3976" s="150"/>
      <c r="P3976" s="150"/>
      <c r="Q3976" s="150"/>
    </row>
    <row r="3977" spans="1:17" ht="15">
      <c r="A3977" s="142">
        <v>45645</v>
      </c>
      <c r="B3977" s="143">
        <f t="shared" si="0"/>
        <v>12</v>
      </c>
      <c r="C3977" s="143">
        <f t="shared" si="1"/>
        <v>2024</v>
      </c>
      <c r="D3977" s="154">
        <v>42157</v>
      </c>
      <c r="E3977" s="145">
        <f t="shared" si="2"/>
        <v>6</v>
      </c>
      <c r="F3977" s="145">
        <f t="shared" si="3"/>
        <v>2015</v>
      </c>
      <c r="G3977" s="153" t="s">
        <v>2986</v>
      </c>
      <c r="H3977" s="143">
        <v>5051</v>
      </c>
      <c r="I3977" s="143">
        <v>8963</v>
      </c>
      <c r="J3977" s="143">
        <v>670</v>
      </c>
      <c r="K3977" s="147" t="s">
        <v>77</v>
      </c>
      <c r="L3977" s="152"/>
      <c r="M3977" s="57"/>
      <c r="N3977" s="150"/>
      <c r="O3977" s="150"/>
      <c r="P3977" s="150"/>
      <c r="Q3977" s="150"/>
    </row>
    <row r="3978" spans="1:17" ht="15">
      <c r="A3978" s="142">
        <v>45646</v>
      </c>
      <c r="B3978" s="143">
        <f t="shared" si="0"/>
        <v>12</v>
      </c>
      <c r="C3978" s="143">
        <f t="shared" si="1"/>
        <v>2024</v>
      </c>
      <c r="D3978" s="154">
        <v>42157</v>
      </c>
      <c r="E3978" s="145">
        <f t="shared" si="2"/>
        <v>6</v>
      </c>
      <c r="F3978" s="145">
        <f t="shared" si="3"/>
        <v>2015</v>
      </c>
      <c r="G3978" s="153" t="s">
        <v>2987</v>
      </c>
      <c r="H3978" s="143">
        <v>4981</v>
      </c>
      <c r="I3978" s="143">
        <v>8964</v>
      </c>
      <c r="J3978" s="143">
        <v>3979</v>
      </c>
      <c r="K3978" s="147" t="s">
        <v>77</v>
      </c>
      <c r="L3978" s="152"/>
      <c r="M3978" s="57"/>
      <c r="N3978" s="150"/>
      <c r="O3978" s="150"/>
      <c r="P3978" s="150"/>
      <c r="Q3978" s="150"/>
    </row>
    <row r="3979" spans="1:17" ht="15">
      <c r="A3979" s="142">
        <v>45647</v>
      </c>
      <c r="B3979" s="143">
        <f t="shared" si="0"/>
        <v>12</v>
      </c>
      <c r="C3979" s="143">
        <f t="shared" si="1"/>
        <v>2024</v>
      </c>
      <c r="D3979" s="154">
        <v>42157</v>
      </c>
      <c r="E3979" s="145">
        <f t="shared" si="2"/>
        <v>6</v>
      </c>
      <c r="F3979" s="145">
        <f t="shared" si="3"/>
        <v>2015</v>
      </c>
      <c r="G3979" s="153" t="s">
        <v>2988</v>
      </c>
      <c r="H3979" s="143">
        <v>0</v>
      </c>
      <c r="I3979" s="143">
        <v>8966</v>
      </c>
      <c r="J3979" s="143">
        <v>3499</v>
      </c>
      <c r="K3979" s="147" t="s">
        <v>77</v>
      </c>
      <c r="L3979" s="152"/>
      <c r="M3979" s="57"/>
      <c r="N3979" s="150"/>
      <c r="O3979" s="150"/>
      <c r="P3979" s="150"/>
      <c r="Q3979" s="150"/>
    </row>
    <row r="3980" spans="1:17" ht="15">
      <c r="A3980" s="142">
        <v>45648</v>
      </c>
      <c r="B3980" s="143">
        <f t="shared" si="0"/>
        <v>12</v>
      </c>
      <c r="C3980" s="143">
        <f t="shared" si="1"/>
        <v>2024</v>
      </c>
      <c r="D3980" s="154">
        <v>42157</v>
      </c>
      <c r="E3980" s="145">
        <f t="shared" si="2"/>
        <v>6</v>
      </c>
      <c r="F3980" s="145">
        <f t="shared" si="3"/>
        <v>2015</v>
      </c>
      <c r="G3980" s="153" t="s">
        <v>2989</v>
      </c>
      <c r="H3980" s="143">
        <v>5054</v>
      </c>
      <c r="I3980" s="143">
        <v>8968</v>
      </c>
      <c r="J3980" s="143">
        <v>1649</v>
      </c>
      <c r="K3980" s="147" t="s">
        <v>77</v>
      </c>
      <c r="L3980" s="152"/>
      <c r="M3980" s="57"/>
      <c r="N3980" s="150"/>
      <c r="O3980" s="150"/>
      <c r="P3980" s="150"/>
      <c r="Q3980" s="150"/>
    </row>
    <row r="3981" spans="1:17" ht="15">
      <c r="A3981" s="142">
        <v>45649</v>
      </c>
      <c r="B3981" s="143">
        <f t="shared" si="0"/>
        <v>12</v>
      </c>
      <c r="C3981" s="143">
        <f t="shared" si="1"/>
        <v>2024</v>
      </c>
      <c r="D3981" s="154">
        <v>42157</v>
      </c>
      <c r="E3981" s="145">
        <f t="shared" si="2"/>
        <v>6</v>
      </c>
      <c r="F3981" s="145">
        <f t="shared" si="3"/>
        <v>2015</v>
      </c>
      <c r="G3981" s="153" t="s">
        <v>2990</v>
      </c>
      <c r="H3981" s="143">
        <v>5056</v>
      </c>
      <c r="I3981" s="143">
        <v>8971</v>
      </c>
      <c r="J3981" s="143">
        <v>2449</v>
      </c>
      <c r="K3981" s="147" t="s">
        <v>77</v>
      </c>
      <c r="L3981" s="152"/>
      <c r="M3981" s="57"/>
      <c r="N3981" s="150"/>
      <c r="O3981" s="150"/>
      <c r="P3981" s="150"/>
      <c r="Q3981" s="150"/>
    </row>
    <row r="3982" spans="1:17" ht="15">
      <c r="A3982" s="142">
        <v>45650</v>
      </c>
      <c r="B3982" s="143">
        <f t="shared" si="0"/>
        <v>12</v>
      </c>
      <c r="C3982" s="143">
        <f t="shared" si="1"/>
        <v>2024</v>
      </c>
      <c r="D3982" s="154">
        <v>42157</v>
      </c>
      <c r="E3982" s="145">
        <f t="shared" si="2"/>
        <v>6</v>
      </c>
      <c r="F3982" s="145">
        <f t="shared" si="3"/>
        <v>2015</v>
      </c>
      <c r="G3982" s="153" t="s">
        <v>2991</v>
      </c>
      <c r="H3982" s="143">
        <v>5057</v>
      </c>
      <c r="I3982" s="143">
        <v>8975</v>
      </c>
      <c r="J3982" s="143">
        <v>1542</v>
      </c>
      <c r="K3982" s="147" t="s">
        <v>77</v>
      </c>
      <c r="L3982" s="152"/>
      <c r="M3982" s="57"/>
      <c r="N3982" s="150"/>
      <c r="O3982" s="150"/>
      <c r="P3982" s="150"/>
      <c r="Q3982" s="150"/>
    </row>
    <row r="3983" spans="1:17" ht="15">
      <c r="A3983" s="142">
        <v>45651</v>
      </c>
      <c r="B3983" s="143">
        <f t="shared" si="0"/>
        <v>12</v>
      </c>
      <c r="C3983" s="143">
        <f t="shared" si="1"/>
        <v>2024</v>
      </c>
      <c r="D3983" s="154">
        <v>42158</v>
      </c>
      <c r="E3983" s="145">
        <f t="shared" si="2"/>
        <v>6</v>
      </c>
      <c r="F3983" s="145">
        <f t="shared" si="3"/>
        <v>2015</v>
      </c>
      <c r="G3983" s="153" t="s">
        <v>2992</v>
      </c>
      <c r="H3983" s="143">
        <v>5058</v>
      </c>
      <c r="I3983" s="143">
        <v>8977</v>
      </c>
      <c r="J3983" s="143">
        <v>2549</v>
      </c>
      <c r="K3983" s="147" t="s">
        <v>77</v>
      </c>
      <c r="L3983" s="152"/>
      <c r="M3983" s="57"/>
      <c r="N3983" s="150"/>
      <c r="O3983" s="150"/>
      <c r="P3983" s="150"/>
      <c r="Q3983" s="150"/>
    </row>
    <row r="3984" spans="1:17" ht="15">
      <c r="A3984" s="142">
        <v>45652</v>
      </c>
      <c r="B3984" s="143">
        <f t="shared" si="0"/>
        <v>12</v>
      </c>
      <c r="C3984" s="143">
        <f t="shared" si="1"/>
        <v>2024</v>
      </c>
      <c r="D3984" s="154">
        <v>42158</v>
      </c>
      <c r="E3984" s="145">
        <f t="shared" si="2"/>
        <v>6</v>
      </c>
      <c r="F3984" s="145">
        <f t="shared" si="3"/>
        <v>2015</v>
      </c>
      <c r="G3984" s="153" t="s">
        <v>2993</v>
      </c>
      <c r="H3984" s="143">
        <v>5059</v>
      </c>
      <c r="I3984" s="143">
        <v>8978</v>
      </c>
      <c r="J3984" s="143">
        <v>2899</v>
      </c>
      <c r="K3984" s="147" t="s">
        <v>77</v>
      </c>
      <c r="L3984" s="152"/>
      <c r="M3984" s="57"/>
      <c r="N3984" s="150"/>
      <c r="O3984" s="150"/>
      <c r="P3984" s="150"/>
      <c r="Q3984" s="150"/>
    </row>
    <row r="3985" spans="1:17" ht="15">
      <c r="A3985" s="142">
        <v>45653</v>
      </c>
      <c r="B3985" s="143">
        <f t="shared" si="0"/>
        <v>12</v>
      </c>
      <c r="C3985" s="143">
        <f t="shared" si="1"/>
        <v>2024</v>
      </c>
      <c r="D3985" s="154">
        <v>42158</v>
      </c>
      <c r="E3985" s="145">
        <f t="shared" si="2"/>
        <v>6</v>
      </c>
      <c r="F3985" s="145">
        <f t="shared" si="3"/>
        <v>2015</v>
      </c>
      <c r="G3985" s="153" t="s">
        <v>2994</v>
      </c>
      <c r="H3985" s="143">
        <v>5061</v>
      </c>
      <c r="I3985" s="143">
        <v>8982</v>
      </c>
      <c r="J3985" s="143">
        <v>2849</v>
      </c>
      <c r="K3985" s="147" t="s">
        <v>77</v>
      </c>
      <c r="L3985" s="152"/>
      <c r="M3985" s="57"/>
      <c r="N3985" s="150"/>
      <c r="O3985" s="150"/>
      <c r="P3985" s="150"/>
      <c r="Q3985" s="150"/>
    </row>
    <row r="3986" spans="1:17" ht="15">
      <c r="A3986" s="142">
        <v>45654</v>
      </c>
      <c r="B3986" s="143">
        <f t="shared" si="0"/>
        <v>12</v>
      </c>
      <c r="C3986" s="143">
        <f t="shared" si="1"/>
        <v>2024</v>
      </c>
      <c r="D3986" s="154">
        <v>42158</v>
      </c>
      <c r="E3986" s="145">
        <f t="shared" si="2"/>
        <v>6</v>
      </c>
      <c r="F3986" s="145">
        <f t="shared" si="3"/>
        <v>2015</v>
      </c>
      <c r="G3986" s="153" t="s">
        <v>2995</v>
      </c>
      <c r="H3986" s="143">
        <v>5062</v>
      </c>
      <c r="I3986" s="143">
        <v>8985</v>
      </c>
      <c r="J3986" s="143">
        <v>1520</v>
      </c>
      <c r="K3986" s="147" t="s">
        <v>77</v>
      </c>
      <c r="L3986" s="152"/>
      <c r="M3986" s="57"/>
      <c r="N3986" s="150"/>
      <c r="O3986" s="150"/>
      <c r="P3986" s="150"/>
      <c r="Q3986" s="150"/>
    </row>
    <row r="3987" spans="1:17" ht="15">
      <c r="A3987" s="142">
        <v>45655</v>
      </c>
      <c r="B3987" s="143">
        <f t="shared" si="0"/>
        <v>12</v>
      </c>
      <c r="C3987" s="143">
        <f t="shared" si="1"/>
        <v>2024</v>
      </c>
      <c r="D3987" s="154">
        <v>42158</v>
      </c>
      <c r="E3987" s="145">
        <f t="shared" si="2"/>
        <v>6</v>
      </c>
      <c r="F3987" s="145">
        <f t="shared" si="3"/>
        <v>2015</v>
      </c>
      <c r="G3987" s="153" t="s">
        <v>2996</v>
      </c>
      <c r="H3987" s="143">
        <v>3744</v>
      </c>
      <c r="I3987" s="143">
        <v>8986</v>
      </c>
      <c r="J3987" s="143">
        <v>2699</v>
      </c>
      <c r="K3987" s="147" t="s">
        <v>77</v>
      </c>
      <c r="L3987" s="152"/>
      <c r="M3987" s="57"/>
      <c r="N3987" s="150"/>
      <c r="O3987" s="150"/>
      <c r="P3987" s="150"/>
      <c r="Q3987" s="150"/>
    </row>
    <row r="3988" spans="1:17" ht="15">
      <c r="A3988" s="142">
        <v>45656</v>
      </c>
      <c r="B3988" s="143">
        <f t="shared" si="0"/>
        <v>12</v>
      </c>
      <c r="C3988" s="143">
        <f t="shared" si="1"/>
        <v>2024</v>
      </c>
      <c r="D3988" s="154">
        <v>42158</v>
      </c>
      <c r="E3988" s="145">
        <f t="shared" si="2"/>
        <v>6</v>
      </c>
      <c r="F3988" s="145">
        <f t="shared" si="3"/>
        <v>2015</v>
      </c>
      <c r="G3988" s="146"/>
      <c r="H3988" s="143">
        <v>5064</v>
      </c>
      <c r="I3988" s="143">
        <v>8991</v>
      </c>
      <c r="J3988" s="143">
        <v>1520</v>
      </c>
      <c r="K3988" s="147" t="s">
        <v>77</v>
      </c>
      <c r="L3988" s="152"/>
      <c r="M3988" s="57"/>
      <c r="N3988" s="150"/>
      <c r="O3988" s="150"/>
      <c r="P3988" s="150"/>
      <c r="Q3988" s="150"/>
    </row>
    <row r="3989" spans="1:17" ht="15">
      <c r="A3989" s="142">
        <v>45657</v>
      </c>
      <c r="B3989" s="143">
        <f t="shared" si="0"/>
        <v>12</v>
      </c>
      <c r="C3989" s="143">
        <f t="shared" si="1"/>
        <v>2024</v>
      </c>
      <c r="D3989" s="154">
        <v>42158</v>
      </c>
      <c r="E3989" s="145">
        <f t="shared" si="2"/>
        <v>6</v>
      </c>
      <c r="F3989" s="145">
        <f t="shared" si="3"/>
        <v>2015</v>
      </c>
      <c r="G3989" s="153" t="s">
        <v>2997</v>
      </c>
      <c r="H3989" s="143">
        <v>5065</v>
      </c>
      <c r="I3989" s="143">
        <v>8993</v>
      </c>
      <c r="J3989" s="143">
        <v>1099</v>
      </c>
      <c r="K3989" s="147" t="s">
        <v>77</v>
      </c>
      <c r="L3989" s="152"/>
      <c r="M3989" s="57"/>
      <c r="N3989" s="150"/>
      <c r="O3989" s="150"/>
      <c r="P3989" s="150"/>
      <c r="Q3989" s="150"/>
    </row>
    <row r="3990" spans="1:17" ht="15">
      <c r="A3990" s="142">
        <v>45658</v>
      </c>
      <c r="B3990" s="143">
        <f t="shared" si="0"/>
        <v>1</v>
      </c>
      <c r="C3990" s="143">
        <f t="shared" si="1"/>
        <v>2025</v>
      </c>
      <c r="D3990" s="154">
        <v>42158</v>
      </c>
      <c r="E3990" s="145">
        <f t="shared" si="2"/>
        <v>6</v>
      </c>
      <c r="F3990" s="145">
        <f t="shared" si="3"/>
        <v>2015</v>
      </c>
      <c r="G3990" s="153" t="s">
        <v>2998</v>
      </c>
      <c r="H3990" s="143">
        <v>5093</v>
      </c>
      <c r="I3990" s="143">
        <v>8997</v>
      </c>
      <c r="J3990" s="143">
        <v>1520</v>
      </c>
      <c r="K3990" s="147" t="s">
        <v>77</v>
      </c>
      <c r="L3990" s="152"/>
      <c r="M3990" s="57"/>
      <c r="N3990" s="150"/>
      <c r="O3990" s="150"/>
      <c r="P3990" s="150"/>
      <c r="Q3990" s="150"/>
    </row>
    <row r="3991" spans="1:17" ht="15">
      <c r="A3991" s="142">
        <v>45659</v>
      </c>
      <c r="B3991" s="143">
        <f t="shared" si="0"/>
        <v>1</v>
      </c>
      <c r="C3991" s="143">
        <f t="shared" si="1"/>
        <v>2025</v>
      </c>
      <c r="D3991" s="154">
        <v>42158</v>
      </c>
      <c r="E3991" s="145">
        <f t="shared" si="2"/>
        <v>6</v>
      </c>
      <c r="F3991" s="145">
        <f t="shared" si="3"/>
        <v>2015</v>
      </c>
      <c r="G3991" s="153" t="s">
        <v>2999</v>
      </c>
      <c r="H3991" s="143">
        <v>347</v>
      </c>
      <c r="I3991" s="143">
        <v>8998</v>
      </c>
      <c r="J3991" s="143">
        <v>3775</v>
      </c>
      <c r="K3991" s="147" t="s">
        <v>77</v>
      </c>
      <c r="L3991" s="152"/>
      <c r="M3991" s="57"/>
      <c r="N3991" s="150"/>
      <c r="O3991" s="150"/>
      <c r="P3991" s="150"/>
      <c r="Q3991" s="150"/>
    </row>
    <row r="3992" spans="1:17" ht="15">
      <c r="A3992" s="142">
        <v>45660</v>
      </c>
      <c r="B3992" s="143">
        <f t="shared" si="0"/>
        <v>1</v>
      </c>
      <c r="C3992" s="143">
        <f t="shared" si="1"/>
        <v>2025</v>
      </c>
      <c r="D3992" s="154">
        <v>42159</v>
      </c>
      <c r="E3992" s="145">
        <f t="shared" si="2"/>
        <v>6</v>
      </c>
      <c r="F3992" s="145">
        <f t="shared" si="3"/>
        <v>2015</v>
      </c>
      <c r="G3992" s="153" t="s">
        <v>3000</v>
      </c>
      <c r="H3992" s="143">
        <v>5067</v>
      </c>
      <c r="I3992" s="143">
        <v>8999</v>
      </c>
      <c r="J3992" s="143">
        <v>2399</v>
      </c>
      <c r="K3992" s="147" t="s">
        <v>77</v>
      </c>
      <c r="L3992" s="152"/>
      <c r="M3992" s="57"/>
      <c r="N3992" s="150"/>
      <c r="O3992" s="150"/>
      <c r="P3992" s="150"/>
      <c r="Q3992" s="150"/>
    </row>
    <row r="3993" spans="1:17" ht="15">
      <c r="A3993" s="142">
        <v>45661</v>
      </c>
      <c r="B3993" s="143">
        <f t="shared" si="0"/>
        <v>1</v>
      </c>
      <c r="C3993" s="143">
        <f t="shared" si="1"/>
        <v>2025</v>
      </c>
      <c r="D3993" s="154">
        <v>42159</v>
      </c>
      <c r="E3993" s="145">
        <f t="shared" si="2"/>
        <v>6</v>
      </c>
      <c r="F3993" s="145">
        <f t="shared" si="3"/>
        <v>2015</v>
      </c>
      <c r="G3993" s="153" t="s">
        <v>3001</v>
      </c>
      <c r="H3993" s="143">
        <v>5068</v>
      </c>
      <c r="I3993" s="143">
        <v>9000</v>
      </c>
      <c r="J3993" s="143">
        <v>1749</v>
      </c>
      <c r="K3993" s="147" t="s">
        <v>77</v>
      </c>
      <c r="L3993" s="152"/>
      <c r="M3993" s="57"/>
      <c r="N3993" s="150"/>
      <c r="O3993" s="150"/>
      <c r="P3993" s="150"/>
      <c r="Q3993" s="150"/>
    </row>
    <row r="3994" spans="1:17" ht="15">
      <c r="A3994" s="142">
        <v>45662</v>
      </c>
      <c r="B3994" s="143">
        <f t="shared" si="0"/>
        <v>1</v>
      </c>
      <c r="C3994" s="143">
        <f t="shared" si="1"/>
        <v>2025</v>
      </c>
      <c r="D3994" s="154">
        <v>42159</v>
      </c>
      <c r="E3994" s="145">
        <f t="shared" si="2"/>
        <v>6</v>
      </c>
      <c r="F3994" s="145">
        <f t="shared" si="3"/>
        <v>2015</v>
      </c>
      <c r="G3994" s="153" t="s">
        <v>2998</v>
      </c>
      <c r="H3994" s="143">
        <v>5093</v>
      </c>
      <c r="I3994" s="143">
        <v>9002</v>
      </c>
      <c r="J3994" s="143">
        <v>2809</v>
      </c>
      <c r="K3994" s="147" t="s">
        <v>77</v>
      </c>
      <c r="L3994" s="152"/>
      <c r="M3994" s="57"/>
      <c r="N3994" s="150"/>
      <c r="O3994" s="150"/>
      <c r="P3994" s="150"/>
      <c r="Q3994" s="150"/>
    </row>
    <row r="3995" spans="1:17" ht="15">
      <c r="A3995" s="142">
        <v>45663</v>
      </c>
      <c r="B3995" s="143">
        <f t="shared" si="0"/>
        <v>1</v>
      </c>
      <c r="C3995" s="143">
        <f t="shared" si="1"/>
        <v>2025</v>
      </c>
      <c r="D3995" s="154">
        <v>42159</v>
      </c>
      <c r="E3995" s="145">
        <f t="shared" si="2"/>
        <v>6</v>
      </c>
      <c r="F3995" s="145">
        <f t="shared" si="3"/>
        <v>2015</v>
      </c>
      <c r="G3995" s="153" t="s">
        <v>3002</v>
      </c>
      <c r="H3995" s="143">
        <v>5070</v>
      </c>
      <c r="I3995" s="143">
        <v>9004</v>
      </c>
      <c r="J3995" s="143">
        <v>5755</v>
      </c>
      <c r="K3995" s="147" t="s">
        <v>77</v>
      </c>
      <c r="L3995" s="152"/>
      <c r="M3995" s="57"/>
      <c r="N3995" s="150"/>
      <c r="O3995" s="150"/>
      <c r="P3995" s="150"/>
      <c r="Q3995" s="150"/>
    </row>
    <row r="3996" spans="1:17" ht="15">
      <c r="A3996" s="142">
        <v>45664</v>
      </c>
      <c r="B3996" s="143">
        <f t="shared" si="0"/>
        <v>1</v>
      </c>
      <c r="C3996" s="143">
        <f t="shared" si="1"/>
        <v>2025</v>
      </c>
      <c r="D3996" s="154">
        <v>42159</v>
      </c>
      <c r="E3996" s="145">
        <f t="shared" si="2"/>
        <v>6</v>
      </c>
      <c r="F3996" s="145">
        <f t="shared" si="3"/>
        <v>2015</v>
      </c>
      <c r="G3996" s="153" t="s">
        <v>3003</v>
      </c>
      <c r="H3996" s="143">
        <v>5071</v>
      </c>
      <c r="I3996" s="143">
        <v>9005</v>
      </c>
      <c r="J3996" s="143">
        <v>919</v>
      </c>
      <c r="K3996" s="147" t="s">
        <v>77</v>
      </c>
      <c r="L3996" s="152"/>
      <c r="M3996" s="57"/>
      <c r="N3996" s="150"/>
      <c r="O3996" s="150"/>
      <c r="P3996" s="150"/>
      <c r="Q3996" s="150"/>
    </row>
    <row r="3997" spans="1:17" ht="15">
      <c r="A3997" s="142">
        <v>45665</v>
      </c>
      <c r="B3997" s="143">
        <f t="shared" si="0"/>
        <v>1</v>
      </c>
      <c r="C3997" s="143">
        <f t="shared" si="1"/>
        <v>2025</v>
      </c>
      <c r="D3997" s="154">
        <v>42159</v>
      </c>
      <c r="E3997" s="145">
        <f t="shared" si="2"/>
        <v>6</v>
      </c>
      <c r="F3997" s="145">
        <f t="shared" si="3"/>
        <v>2015</v>
      </c>
      <c r="G3997" s="146"/>
      <c r="H3997" s="143">
        <v>5072</v>
      </c>
      <c r="I3997" s="143">
        <v>9006</v>
      </c>
      <c r="J3997" s="143">
        <v>2272</v>
      </c>
      <c r="K3997" s="147" t="s">
        <v>77</v>
      </c>
      <c r="L3997" s="152"/>
      <c r="M3997" s="57"/>
      <c r="N3997" s="150"/>
      <c r="O3997" s="150"/>
      <c r="P3997" s="150"/>
      <c r="Q3997" s="150"/>
    </row>
    <row r="3998" spans="1:17" ht="15">
      <c r="A3998" s="142">
        <v>45666</v>
      </c>
      <c r="B3998" s="143">
        <f t="shared" si="0"/>
        <v>1</v>
      </c>
      <c r="C3998" s="143">
        <f t="shared" si="1"/>
        <v>2025</v>
      </c>
      <c r="D3998" s="154">
        <v>42159</v>
      </c>
      <c r="E3998" s="145">
        <f t="shared" si="2"/>
        <v>6</v>
      </c>
      <c r="F3998" s="145">
        <f t="shared" si="3"/>
        <v>2015</v>
      </c>
      <c r="G3998" s="153" t="s">
        <v>3004</v>
      </c>
      <c r="H3998" s="143">
        <v>5073</v>
      </c>
      <c r="I3998" s="143">
        <v>9007</v>
      </c>
      <c r="J3998" s="143">
        <v>1099</v>
      </c>
      <c r="K3998" s="147" t="s">
        <v>77</v>
      </c>
      <c r="L3998" s="152"/>
      <c r="M3998" s="57"/>
      <c r="N3998" s="150"/>
      <c r="O3998" s="150"/>
      <c r="P3998" s="150"/>
      <c r="Q3998" s="150"/>
    </row>
    <row r="3999" spans="1:17" ht="15">
      <c r="A3999" s="142">
        <v>45667</v>
      </c>
      <c r="B3999" s="143">
        <f t="shared" si="0"/>
        <v>1</v>
      </c>
      <c r="C3999" s="143">
        <f t="shared" si="1"/>
        <v>2025</v>
      </c>
      <c r="D3999" s="154">
        <v>42159</v>
      </c>
      <c r="E3999" s="145">
        <f t="shared" si="2"/>
        <v>6</v>
      </c>
      <c r="F3999" s="145">
        <f t="shared" si="3"/>
        <v>2015</v>
      </c>
      <c r="G3999" s="153" t="s">
        <v>3005</v>
      </c>
      <c r="H3999" s="143">
        <v>5074</v>
      </c>
      <c r="I3999" s="143">
        <v>9008</v>
      </c>
      <c r="J3999" s="143">
        <v>2719</v>
      </c>
      <c r="K3999" s="147" t="s">
        <v>77</v>
      </c>
      <c r="L3999" s="152"/>
      <c r="M3999" s="57"/>
      <c r="N3999" s="150"/>
      <c r="O3999" s="150"/>
      <c r="P3999" s="150"/>
      <c r="Q3999" s="150"/>
    </row>
    <row r="4000" spans="1:17" ht="15">
      <c r="A4000" s="142">
        <v>45668</v>
      </c>
      <c r="B4000" s="143">
        <f t="shared" si="0"/>
        <v>1</v>
      </c>
      <c r="C4000" s="143">
        <f t="shared" si="1"/>
        <v>2025</v>
      </c>
      <c r="D4000" s="154">
        <v>42159</v>
      </c>
      <c r="E4000" s="145">
        <f t="shared" si="2"/>
        <v>6</v>
      </c>
      <c r="F4000" s="145">
        <f t="shared" si="3"/>
        <v>2015</v>
      </c>
      <c r="G4000" s="153" t="s">
        <v>3006</v>
      </c>
      <c r="H4000" s="143">
        <v>0</v>
      </c>
      <c r="I4000" s="143">
        <v>9009</v>
      </c>
      <c r="J4000" s="143">
        <v>1872</v>
      </c>
      <c r="K4000" s="147" t="s">
        <v>77</v>
      </c>
      <c r="L4000" s="152"/>
      <c r="M4000" s="57"/>
      <c r="N4000" s="150"/>
      <c r="O4000" s="150"/>
      <c r="P4000" s="150"/>
      <c r="Q4000" s="150"/>
    </row>
    <row r="4001" spans="1:17" ht="15">
      <c r="A4001" s="142">
        <v>45669</v>
      </c>
      <c r="B4001" s="143">
        <f t="shared" si="0"/>
        <v>1</v>
      </c>
      <c r="C4001" s="143">
        <f t="shared" si="1"/>
        <v>2025</v>
      </c>
      <c r="D4001" s="154">
        <v>42159</v>
      </c>
      <c r="E4001" s="145">
        <f t="shared" si="2"/>
        <v>6</v>
      </c>
      <c r="F4001" s="145">
        <f t="shared" si="3"/>
        <v>2015</v>
      </c>
      <c r="G4001" s="153" t="s">
        <v>3007</v>
      </c>
      <c r="H4001" s="143">
        <v>1428</v>
      </c>
      <c r="I4001" s="143">
        <v>9011</v>
      </c>
      <c r="J4001" s="143">
        <v>3382</v>
      </c>
      <c r="K4001" s="147" t="s">
        <v>77</v>
      </c>
      <c r="L4001" s="152"/>
      <c r="M4001" s="57"/>
      <c r="N4001" s="150"/>
      <c r="O4001" s="150"/>
      <c r="P4001" s="150"/>
      <c r="Q4001" s="150"/>
    </row>
    <row r="4002" spans="1:17" ht="15">
      <c r="A4002" s="142">
        <v>45670</v>
      </c>
      <c r="B4002" s="143">
        <f t="shared" si="0"/>
        <v>1</v>
      </c>
      <c r="C4002" s="143">
        <f t="shared" si="1"/>
        <v>2025</v>
      </c>
      <c r="D4002" s="154">
        <v>42159</v>
      </c>
      <c r="E4002" s="145">
        <f t="shared" si="2"/>
        <v>6</v>
      </c>
      <c r="F4002" s="145">
        <f t="shared" si="3"/>
        <v>2015</v>
      </c>
      <c r="G4002" s="153" t="s">
        <v>3008</v>
      </c>
      <c r="H4002" s="143">
        <v>5076</v>
      </c>
      <c r="I4002" s="143">
        <v>9013</v>
      </c>
      <c r="J4002" s="143">
        <v>1799</v>
      </c>
      <c r="K4002" s="147" t="s">
        <v>77</v>
      </c>
      <c r="L4002" s="152"/>
      <c r="M4002" s="57"/>
      <c r="N4002" s="150"/>
      <c r="O4002" s="150"/>
      <c r="P4002" s="150"/>
      <c r="Q4002" s="150"/>
    </row>
    <row r="4003" spans="1:17" ht="15">
      <c r="A4003" s="142">
        <v>45671</v>
      </c>
      <c r="B4003" s="143">
        <f t="shared" si="0"/>
        <v>1</v>
      </c>
      <c r="C4003" s="143">
        <f t="shared" si="1"/>
        <v>2025</v>
      </c>
      <c r="D4003" s="154">
        <v>42159</v>
      </c>
      <c r="E4003" s="145">
        <f t="shared" si="2"/>
        <v>6</v>
      </c>
      <c r="F4003" s="145">
        <f t="shared" si="3"/>
        <v>2015</v>
      </c>
      <c r="G4003" s="153" t="s">
        <v>3009</v>
      </c>
      <c r="H4003" s="143">
        <v>5075</v>
      </c>
      <c r="I4003" s="143">
        <v>9014</v>
      </c>
      <c r="J4003" s="143">
        <v>3078</v>
      </c>
      <c r="K4003" s="147" t="s">
        <v>77</v>
      </c>
      <c r="L4003" s="152"/>
      <c r="M4003" s="57"/>
      <c r="N4003" s="150"/>
      <c r="O4003" s="150"/>
      <c r="P4003" s="150"/>
      <c r="Q4003" s="150"/>
    </row>
    <row r="4004" spans="1:17" ht="15">
      <c r="A4004" s="142">
        <v>45672</v>
      </c>
      <c r="B4004" s="143">
        <f t="shared" si="0"/>
        <v>1</v>
      </c>
      <c r="C4004" s="143">
        <f t="shared" si="1"/>
        <v>2025</v>
      </c>
      <c r="D4004" s="154">
        <v>42159</v>
      </c>
      <c r="E4004" s="145">
        <f t="shared" si="2"/>
        <v>6</v>
      </c>
      <c r="F4004" s="145">
        <f t="shared" si="3"/>
        <v>2015</v>
      </c>
      <c r="G4004" s="153" t="s">
        <v>3010</v>
      </c>
      <c r="H4004" s="143">
        <v>0</v>
      </c>
      <c r="I4004" s="143">
        <v>9015</v>
      </c>
      <c r="J4004" s="143">
        <v>2344</v>
      </c>
      <c r="K4004" s="147" t="s">
        <v>77</v>
      </c>
      <c r="L4004" s="152"/>
      <c r="M4004" s="57"/>
      <c r="N4004" s="150"/>
      <c r="O4004" s="150"/>
      <c r="P4004" s="150"/>
      <c r="Q4004" s="150"/>
    </row>
    <row r="4005" spans="1:17" ht="15">
      <c r="A4005" s="142">
        <v>45673</v>
      </c>
      <c r="B4005" s="143">
        <f t="shared" si="0"/>
        <v>1</v>
      </c>
      <c r="C4005" s="143">
        <f t="shared" si="1"/>
        <v>2025</v>
      </c>
      <c r="D4005" s="154">
        <v>42159</v>
      </c>
      <c r="E4005" s="145">
        <f t="shared" si="2"/>
        <v>6</v>
      </c>
      <c r="F4005" s="145">
        <f t="shared" si="3"/>
        <v>2015</v>
      </c>
      <c r="G4005" s="153" t="s">
        <v>3011</v>
      </c>
      <c r="H4005" s="143">
        <v>5078</v>
      </c>
      <c r="I4005" s="143">
        <v>9017</v>
      </c>
      <c r="J4005" s="143">
        <v>2299</v>
      </c>
      <c r="K4005" s="147" t="s">
        <v>77</v>
      </c>
      <c r="L4005" s="152"/>
      <c r="M4005" s="57"/>
      <c r="N4005" s="150"/>
      <c r="O4005" s="150"/>
      <c r="P4005" s="150"/>
      <c r="Q4005" s="150"/>
    </row>
    <row r="4006" spans="1:17" ht="15">
      <c r="A4006" s="142">
        <v>45674</v>
      </c>
      <c r="B4006" s="143">
        <f t="shared" si="0"/>
        <v>1</v>
      </c>
      <c r="C4006" s="143">
        <f t="shared" si="1"/>
        <v>2025</v>
      </c>
      <c r="D4006" s="154">
        <v>42159</v>
      </c>
      <c r="E4006" s="145">
        <f t="shared" si="2"/>
        <v>6</v>
      </c>
      <c r="F4006" s="145">
        <f t="shared" si="3"/>
        <v>2015</v>
      </c>
      <c r="G4006" s="153" t="s">
        <v>3012</v>
      </c>
      <c r="H4006" s="143">
        <v>5080</v>
      </c>
      <c r="I4006" s="143">
        <v>9019</v>
      </c>
      <c r="J4006" s="143">
        <v>3749</v>
      </c>
      <c r="K4006" s="147" t="s">
        <v>77</v>
      </c>
      <c r="L4006" s="152"/>
      <c r="M4006" s="57"/>
      <c r="N4006" s="150"/>
      <c r="O4006" s="150"/>
      <c r="P4006" s="150"/>
      <c r="Q4006" s="150"/>
    </row>
    <row r="4007" spans="1:17" ht="15">
      <c r="A4007" s="142">
        <v>45675</v>
      </c>
      <c r="B4007" s="143">
        <f t="shared" si="0"/>
        <v>1</v>
      </c>
      <c r="C4007" s="143">
        <f t="shared" si="1"/>
        <v>2025</v>
      </c>
      <c r="D4007" s="154">
        <v>42159</v>
      </c>
      <c r="E4007" s="145">
        <f t="shared" si="2"/>
        <v>6</v>
      </c>
      <c r="F4007" s="145">
        <f t="shared" si="3"/>
        <v>2015</v>
      </c>
      <c r="G4007" s="146"/>
      <c r="H4007" s="143">
        <v>3602</v>
      </c>
      <c r="I4007" s="143">
        <v>9020</v>
      </c>
      <c r="J4007" s="143">
        <v>1000</v>
      </c>
      <c r="K4007" s="147" t="s">
        <v>77</v>
      </c>
      <c r="L4007" s="152"/>
      <c r="M4007" s="57"/>
      <c r="N4007" s="150"/>
      <c r="O4007" s="150"/>
      <c r="P4007" s="150"/>
      <c r="Q4007" s="150"/>
    </row>
    <row r="4008" spans="1:17" ht="15">
      <c r="A4008" s="142">
        <v>45676</v>
      </c>
      <c r="B4008" s="143">
        <f t="shared" si="0"/>
        <v>1</v>
      </c>
      <c r="C4008" s="143">
        <f t="shared" si="1"/>
        <v>2025</v>
      </c>
      <c r="D4008" s="154">
        <v>42159</v>
      </c>
      <c r="E4008" s="145">
        <f t="shared" si="2"/>
        <v>6</v>
      </c>
      <c r="F4008" s="145">
        <f t="shared" si="3"/>
        <v>2015</v>
      </c>
      <c r="G4008" s="153" t="s">
        <v>3013</v>
      </c>
      <c r="H4008" s="143">
        <v>5081</v>
      </c>
      <c r="I4008" s="143">
        <v>9021</v>
      </c>
      <c r="J4008" s="143">
        <v>2889</v>
      </c>
      <c r="K4008" s="147" t="s">
        <v>77</v>
      </c>
      <c r="L4008" s="152"/>
      <c r="M4008" s="57"/>
      <c r="N4008" s="150"/>
      <c r="O4008" s="150"/>
      <c r="P4008" s="150"/>
      <c r="Q4008" s="150"/>
    </row>
    <row r="4009" spans="1:17" ht="15">
      <c r="A4009" s="142">
        <v>45677</v>
      </c>
      <c r="B4009" s="143">
        <f t="shared" si="0"/>
        <v>1</v>
      </c>
      <c r="C4009" s="143">
        <f t="shared" si="1"/>
        <v>2025</v>
      </c>
      <c r="D4009" s="154">
        <v>42159</v>
      </c>
      <c r="E4009" s="145">
        <f t="shared" si="2"/>
        <v>6</v>
      </c>
      <c r="F4009" s="145">
        <f t="shared" si="3"/>
        <v>2015</v>
      </c>
      <c r="G4009" s="153" t="s">
        <v>3014</v>
      </c>
      <c r="H4009" s="143">
        <v>0</v>
      </c>
      <c r="I4009" s="143">
        <v>9022</v>
      </c>
      <c r="J4009" s="143">
        <v>1872</v>
      </c>
      <c r="K4009" s="147" t="s">
        <v>77</v>
      </c>
      <c r="L4009" s="152"/>
      <c r="M4009" s="57"/>
      <c r="N4009" s="150"/>
      <c r="O4009" s="150"/>
      <c r="P4009" s="150"/>
      <c r="Q4009" s="150"/>
    </row>
    <row r="4010" spans="1:17" ht="15">
      <c r="A4010" s="142">
        <v>45678</v>
      </c>
      <c r="B4010" s="143">
        <f t="shared" si="0"/>
        <v>1</v>
      </c>
      <c r="C4010" s="143">
        <f t="shared" si="1"/>
        <v>2025</v>
      </c>
      <c r="D4010" s="154">
        <v>42159</v>
      </c>
      <c r="E4010" s="145">
        <f t="shared" si="2"/>
        <v>6</v>
      </c>
      <c r="F4010" s="145">
        <f t="shared" si="3"/>
        <v>2015</v>
      </c>
      <c r="G4010" s="153" t="s">
        <v>3015</v>
      </c>
      <c r="H4010" s="143">
        <v>5082</v>
      </c>
      <c r="I4010" s="143">
        <v>9023</v>
      </c>
      <c r="J4010" s="143">
        <v>767</v>
      </c>
      <c r="K4010" s="147" t="s">
        <v>77</v>
      </c>
      <c r="L4010" s="152"/>
      <c r="M4010" s="57"/>
      <c r="N4010" s="150"/>
      <c r="O4010" s="150"/>
      <c r="P4010" s="150"/>
      <c r="Q4010" s="150"/>
    </row>
    <row r="4011" spans="1:17" ht="15">
      <c r="A4011" s="142">
        <v>45679</v>
      </c>
      <c r="B4011" s="143">
        <f t="shared" si="0"/>
        <v>1</v>
      </c>
      <c r="C4011" s="143">
        <f t="shared" si="1"/>
        <v>2025</v>
      </c>
      <c r="D4011" s="154">
        <v>42159</v>
      </c>
      <c r="E4011" s="145">
        <f t="shared" si="2"/>
        <v>6</v>
      </c>
      <c r="F4011" s="145">
        <f t="shared" si="3"/>
        <v>2015</v>
      </c>
      <c r="G4011" s="153" t="s">
        <v>3016</v>
      </c>
      <c r="H4011" s="143">
        <v>5077</v>
      </c>
      <c r="I4011" s="143">
        <v>9025</v>
      </c>
      <c r="J4011" s="143">
        <v>2399</v>
      </c>
      <c r="K4011" s="147" t="s">
        <v>77</v>
      </c>
      <c r="L4011" s="152"/>
      <c r="M4011" s="57"/>
      <c r="N4011" s="150"/>
      <c r="O4011" s="150"/>
      <c r="P4011" s="150"/>
      <c r="Q4011" s="150"/>
    </row>
    <row r="4012" spans="1:17" ht="15">
      <c r="A4012" s="142">
        <v>45680</v>
      </c>
      <c r="B4012" s="143">
        <f t="shared" si="0"/>
        <v>1</v>
      </c>
      <c r="C4012" s="143">
        <f t="shared" si="1"/>
        <v>2025</v>
      </c>
      <c r="D4012" s="154">
        <v>42159</v>
      </c>
      <c r="E4012" s="145">
        <f t="shared" si="2"/>
        <v>6</v>
      </c>
      <c r="F4012" s="145">
        <f t="shared" si="3"/>
        <v>2015</v>
      </c>
      <c r="G4012" s="153" t="s">
        <v>2878</v>
      </c>
      <c r="H4012" s="143">
        <v>1806</v>
      </c>
      <c r="I4012" s="143">
        <v>9027</v>
      </c>
      <c r="J4012" s="143">
        <v>5899</v>
      </c>
      <c r="K4012" s="147" t="s">
        <v>77</v>
      </c>
      <c r="L4012" s="152"/>
      <c r="M4012" s="57"/>
      <c r="N4012" s="150"/>
      <c r="O4012" s="150"/>
      <c r="P4012" s="150"/>
      <c r="Q4012" s="150"/>
    </row>
    <row r="4013" spans="1:17" ht="15">
      <c r="A4013" s="142">
        <v>45681</v>
      </c>
      <c r="B4013" s="143">
        <f t="shared" si="0"/>
        <v>1</v>
      </c>
      <c r="C4013" s="143">
        <f t="shared" si="1"/>
        <v>2025</v>
      </c>
      <c r="D4013" s="154">
        <v>42159</v>
      </c>
      <c r="E4013" s="145">
        <f t="shared" si="2"/>
        <v>6</v>
      </c>
      <c r="F4013" s="145">
        <f t="shared" si="3"/>
        <v>2015</v>
      </c>
      <c r="G4013" s="153" t="s">
        <v>3017</v>
      </c>
      <c r="H4013" s="143">
        <v>5084</v>
      </c>
      <c r="I4013" s="143">
        <v>9028</v>
      </c>
      <c r="J4013" s="143">
        <v>830</v>
      </c>
      <c r="K4013" s="147" t="s">
        <v>77</v>
      </c>
      <c r="L4013" s="152"/>
      <c r="M4013" s="57"/>
      <c r="N4013" s="150"/>
      <c r="O4013" s="150"/>
      <c r="P4013" s="150"/>
      <c r="Q4013" s="150"/>
    </row>
    <row r="4014" spans="1:17" ht="15">
      <c r="A4014" s="142">
        <v>45682</v>
      </c>
      <c r="B4014" s="143">
        <f t="shared" si="0"/>
        <v>1</v>
      </c>
      <c r="C4014" s="143">
        <f t="shared" si="1"/>
        <v>2025</v>
      </c>
      <c r="D4014" s="154">
        <v>42159</v>
      </c>
      <c r="E4014" s="145">
        <f t="shared" si="2"/>
        <v>6</v>
      </c>
      <c r="F4014" s="145">
        <f t="shared" si="3"/>
        <v>2015</v>
      </c>
      <c r="G4014" s="153" t="s">
        <v>3018</v>
      </c>
      <c r="H4014" s="143">
        <v>5086</v>
      </c>
      <c r="I4014" s="143">
        <v>9031</v>
      </c>
      <c r="J4014" s="143">
        <v>2356</v>
      </c>
      <c r="K4014" s="147" t="s">
        <v>77</v>
      </c>
      <c r="L4014" s="152"/>
      <c r="M4014" s="57"/>
      <c r="N4014" s="150"/>
      <c r="O4014" s="150"/>
      <c r="P4014" s="150"/>
      <c r="Q4014" s="150"/>
    </row>
    <row r="4015" spans="1:17" ht="15">
      <c r="A4015" s="142">
        <v>45683</v>
      </c>
      <c r="B4015" s="143">
        <f t="shared" si="0"/>
        <v>1</v>
      </c>
      <c r="C4015" s="143">
        <f t="shared" si="1"/>
        <v>2025</v>
      </c>
      <c r="D4015" s="154">
        <v>42159</v>
      </c>
      <c r="E4015" s="145">
        <f t="shared" si="2"/>
        <v>6</v>
      </c>
      <c r="F4015" s="145">
        <f t="shared" si="3"/>
        <v>2015</v>
      </c>
      <c r="G4015" s="153" t="s">
        <v>3019</v>
      </c>
      <c r="H4015" s="143">
        <v>5087</v>
      </c>
      <c r="I4015" s="143">
        <v>9032</v>
      </c>
      <c r="J4015" s="143">
        <v>1989</v>
      </c>
      <c r="K4015" s="147" t="s">
        <v>77</v>
      </c>
      <c r="L4015" s="152"/>
      <c r="M4015" s="57"/>
      <c r="N4015" s="150"/>
      <c r="O4015" s="150"/>
      <c r="P4015" s="150"/>
      <c r="Q4015" s="150"/>
    </row>
    <row r="4016" spans="1:17" ht="15">
      <c r="A4016" s="142">
        <v>45684</v>
      </c>
      <c r="B4016" s="143">
        <f t="shared" si="0"/>
        <v>1</v>
      </c>
      <c r="C4016" s="143">
        <f t="shared" si="1"/>
        <v>2025</v>
      </c>
      <c r="D4016" s="154">
        <v>42160</v>
      </c>
      <c r="E4016" s="145">
        <f t="shared" si="2"/>
        <v>6</v>
      </c>
      <c r="F4016" s="145">
        <f t="shared" si="3"/>
        <v>2015</v>
      </c>
      <c r="G4016" s="153" t="s">
        <v>3020</v>
      </c>
      <c r="H4016" s="143">
        <v>5090</v>
      </c>
      <c r="I4016" s="143">
        <v>9036</v>
      </c>
      <c r="J4016" s="143">
        <v>1599</v>
      </c>
      <c r="K4016" s="147" t="s">
        <v>77</v>
      </c>
      <c r="L4016" s="152"/>
      <c r="M4016" s="57"/>
      <c r="N4016" s="150"/>
      <c r="O4016" s="150"/>
      <c r="P4016" s="150"/>
      <c r="Q4016" s="150"/>
    </row>
    <row r="4017" spans="1:17" ht="15">
      <c r="A4017" s="142">
        <v>45685</v>
      </c>
      <c r="B4017" s="143">
        <f t="shared" si="0"/>
        <v>1</v>
      </c>
      <c r="C4017" s="143">
        <f t="shared" si="1"/>
        <v>2025</v>
      </c>
      <c r="D4017" s="154">
        <v>42160</v>
      </c>
      <c r="E4017" s="145">
        <f t="shared" si="2"/>
        <v>6</v>
      </c>
      <c r="F4017" s="145">
        <f t="shared" si="3"/>
        <v>2015</v>
      </c>
      <c r="G4017" s="153" t="s">
        <v>3021</v>
      </c>
      <c r="H4017" s="143">
        <v>5053</v>
      </c>
      <c r="I4017" s="143">
        <v>9037</v>
      </c>
      <c r="J4017" s="143">
        <v>2499</v>
      </c>
      <c r="K4017" s="147" t="s">
        <v>77</v>
      </c>
      <c r="L4017" s="152"/>
      <c r="M4017" s="57"/>
      <c r="N4017" s="150"/>
      <c r="O4017" s="150"/>
      <c r="P4017" s="150"/>
      <c r="Q4017" s="150"/>
    </row>
    <row r="4018" spans="1:17" ht="15">
      <c r="A4018" s="142">
        <v>45686</v>
      </c>
      <c r="B4018" s="143">
        <f t="shared" si="0"/>
        <v>1</v>
      </c>
      <c r="C4018" s="143">
        <f t="shared" si="1"/>
        <v>2025</v>
      </c>
      <c r="D4018" s="154">
        <v>42160</v>
      </c>
      <c r="E4018" s="145">
        <f t="shared" si="2"/>
        <v>6</v>
      </c>
      <c r="F4018" s="145">
        <f t="shared" si="3"/>
        <v>2015</v>
      </c>
      <c r="G4018" s="153" t="s">
        <v>3022</v>
      </c>
      <c r="H4018" s="143">
        <v>5091</v>
      </c>
      <c r="I4018" s="143">
        <v>9038</v>
      </c>
      <c r="J4018" s="143">
        <v>1809</v>
      </c>
      <c r="K4018" s="147" t="s">
        <v>77</v>
      </c>
      <c r="L4018" s="152"/>
      <c r="M4018" s="57"/>
      <c r="N4018" s="150"/>
      <c r="O4018" s="150"/>
      <c r="P4018" s="150"/>
      <c r="Q4018" s="150"/>
    </row>
    <row r="4019" spans="1:17" ht="15">
      <c r="A4019" s="142">
        <v>45687</v>
      </c>
      <c r="B4019" s="143">
        <f t="shared" si="0"/>
        <v>1</v>
      </c>
      <c r="C4019" s="143">
        <f t="shared" si="1"/>
        <v>2025</v>
      </c>
      <c r="D4019" s="154">
        <v>42160</v>
      </c>
      <c r="E4019" s="145">
        <f t="shared" si="2"/>
        <v>6</v>
      </c>
      <c r="F4019" s="145">
        <f t="shared" si="3"/>
        <v>2015</v>
      </c>
      <c r="G4019" s="153" t="s">
        <v>3023</v>
      </c>
      <c r="H4019" s="143">
        <v>5094</v>
      </c>
      <c r="I4019" s="143">
        <v>9041</v>
      </c>
      <c r="J4019" s="143">
        <v>3999</v>
      </c>
      <c r="K4019" s="147" t="s">
        <v>77</v>
      </c>
      <c r="L4019" s="152"/>
      <c r="M4019" s="57"/>
      <c r="N4019" s="150"/>
      <c r="O4019" s="150"/>
      <c r="P4019" s="150"/>
      <c r="Q4019" s="150"/>
    </row>
    <row r="4020" spans="1:17" ht="15">
      <c r="A4020" s="142">
        <v>45688</v>
      </c>
      <c r="B4020" s="143">
        <f t="shared" si="0"/>
        <v>1</v>
      </c>
      <c r="C4020" s="143">
        <f t="shared" si="1"/>
        <v>2025</v>
      </c>
      <c r="D4020" s="154">
        <v>42160</v>
      </c>
      <c r="E4020" s="145">
        <f t="shared" si="2"/>
        <v>6</v>
      </c>
      <c r="F4020" s="145">
        <f t="shared" si="3"/>
        <v>2015</v>
      </c>
      <c r="G4020" s="153" t="s">
        <v>3024</v>
      </c>
      <c r="H4020" s="143">
        <v>5095</v>
      </c>
      <c r="I4020" s="143">
        <v>9042</v>
      </c>
      <c r="J4020" s="143">
        <v>1749</v>
      </c>
      <c r="K4020" s="147" t="s">
        <v>77</v>
      </c>
      <c r="L4020" s="152"/>
      <c r="M4020" s="57"/>
      <c r="N4020" s="150"/>
      <c r="O4020" s="150"/>
      <c r="P4020" s="150"/>
      <c r="Q4020" s="150"/>
    </row>
    <row r="4021" spans="1:17" ht="15">
      <c r="A4021" s="142">
        <v>45689</v>
      </c>
      <c r="B4021" s="143">
        <f t="shared" si="0"/>
        <v>2</v>
      </c>
      <c r="C4021" s="143">
        <f t="shared" si="1"/>
        <v>2025</v>
      </c>
      <c r="D4021" s="154">
        <v>42160</v>
      </c>
      <c r="E4021" s="145">
        <f t="shared" si="2"/>
        <v>6</v>
      </c>
      <c r="F4021" s="145">
        <f t="shared" si="3"/>
        <v>2015</v>
      </c>
      <c r="G4021" s="153" t="s">
        <v>3025</v>
      </c>
      <c r="H4021" s="143">
        <v>5093</v>
      </c>
      <c r="I4021" s="143">
        <v>9044</v>
      </c>
      <c r="J4021" s="143">
        <v>1589</v>
      </c>
      <c r="K4021" s="147" t="s">
        <v>77</v>
      </c>
      <c r="L4021" s="152"/>
      <c r="M4021" s="57"/>
      <c r="N4021" s="150"/>
      <c r="O4021" s="150"/>
      <c r="P4021" s="150"/>
      <c r="Q4021" s="150"/>
    </row>
    <row r="4022" spans="1:17" ht="15">
      <c r="A4022" s="142">
        <v>45690</v>
      </c>
      <c r="B4022" s="143">
        <f t="shared" si="0"/>
        <v>2</v>
      </c>
      <c r="C4022" s="143">
        <f t="shared" si="1"/>
        <v>2025</v>
      </c>
      <c r="D4022" s="154">
        <v>42160</v>
      </c>
      <c r="E4022" s="145">
        <f t="shared" si="2"/>
        <v>6</v>
      </c>
      <c r="F4022" s="145">
        <f t="shared" si="3"/>
        <v>2015</v>
      </c>
      <c r="G4022" s="146"/>
      <c r="H4022" s="143">
        <v>3999</v>
      </c>
      <c r="I4022" s="143">
        <v>9045</v>
      </c>
      <c r="J4022" s="143">
        <v>1000</v>
      </c>
      <c r="K4022" s="147" t="s">
        <v>77</v>
      </c>
      <c r="L4022" s="152"/>
      <c r="M4022" s="57"/>
      <c r="N4022" s="150"/>
      <c r="O4022" s="150"/>
      <c r="P4022" s="150"/>
      <c r="Q4022" s="150"/>
    </row>
    <row r="4023" spans="1:17" ht="15">
      <c r="A4023" s="142">
        <v>45691</v>
      </c>
      <c r="B4023" s="143">
        <f t="shared" si="0"/>
        <v>2</v>
      </c>
      <c r="C4023" s="143">
        <f t="shared" si="1"/>
        <v>2025</v>
      </c>
      <c r="D4023" s="154">
        <v>42160</v>
      </c>
      <c r="E4023" s="145">
        <f t="shared" si="2"/>
        <v>6</v>
      </c>
      <c r="F4023" s="145">
        <f t="shared" si="3"/>
        <v>2015</v>
      </c>
      <c r="G4023" s="153" t="s">
        <v>3026</v>
      </c>
      <c r="H4023" s="143">
        <v>2676</v>
      </c>
      <c r="I4023" s="143">
        <v>9050</v>
      </c>
      <c r="J4023" s="143">
        <v>1780</v>
      </c>
      <c r="K4023" s="147" t="s">
        <v>77</v>
      </c>
      <c r="L4023" s="152"/>
      <c r="M4023" s="57"/>
      <c r="N4023" s="150"/>
      <c r="O4023" s="150"/>
      <c r="P4023" s="150"/>
      <c r="Q4023" s="150"/>
    </row>
    <row r="4024" spans="1:17" ht="15">
      <c r="A4024" s="142">
        <v>45692</v>
      </c>
      <c r="B4024" s="143">
        <f t="shared" si="0"/>
        <v>2</v>
      </c>
      <c r="C4024" s="143">
        <f t="shared" si="1"/>
        <v>2025</v>
      </c>
      <c r="D4024" s="154">
        <v>42160</v>
      </c>
      <c r="E4024" s="145">
        <f t="shared" si="2"/>
        <v>6</v>
      </c>
      <c r="F4024" s="145">
        <f t="shared" si="3"/>
        <v>2015</v>
      </c>
      <c r="G4024" s="153" t="s">
        <v>3027</v>
      </c>
      <c r="H4024" s="143">
        <v>5097</v>
      </c>
      <c r="I4024" s="143">
        <v>9053</v>
      </c>
      <c r="J4024" s="143">
        <v>2099</v>
      </c>
      <c r="K4024" s="147" t="s">
        <v>77</v>
      </c>
      <c r="L4024" s="152"/>
      <c r="M4024" s="57"/>
      <c r="N4024" s="150"/>
      <c r="O4024" s="150"/>
      <c r="P4024" s="150"/>
      <c r="Q4024" s="150"/>
    </row>
    <row r="4025" spans="1:17" ht="15">
      <c r="A4025" s="142">
        <v>45693</v>
      </c>
      <c r="B4025" s="143">
        <f t="shared" si="0"/>
        <v>2</v>
      </c>
      <c r="C4025" s="143">
        <f t="shared" si="1"/>
        <v>2025</v>
      </c>
      <c r="D4025" s="154">
        <v>42160</v>
      </c>
      <c r="E4025" s="145">
        <f t="shared" si="2"/>
        <v>6</v>
      </c>
      <c r="F4025" s="145">
        <f t="shared" si="3"/>
        <v>2015</v>
      </c>
      <c r="G4025" s="153" t="s">
        <v>3025</v>
      </c>
      <c r="H4025" s="143">
        <v>5093</v>
      </c>
      <c r="I4025" s="143">
        <v>9054</v>
      </c>
      <c r="J4025" s="143">
        <v>7644</v>
      </c>
      <c r="K4025" s="147" t="s">
        <v>77</v>
      </c>
      <c r="L4025" s="152"/>
      <c r="M4025" s="57"/>
      <c r="N4025" s="150"/>
      <c r="O4025" s="150"/>
      <c r="P4025" s="150"/>
      <c r="Q4025" s="150"/>
    </row>
    <row r="4026" spans="1:17" ht="15">
      <c r="A4026" s="142">
        <v>45694</v>
      </c>
      <c r="B4026" s="143">
        <f t="shared" si="0"/>
        <v>2</v>
      </c>
      <c r="C4026" s="143">
        <f t="shared" si="1"/>
        <v>2025</v>
      </c>
      <c r="D4026" s="154">
        <v>42160</v>
      </c>
      <c r="E4026" s="145">
        <f t="shared" si="2"/>
        <v>6</v>
      </c>
      <c r="F4026" s="145">
        <f t="shared" si="3"/>
        <v>2015</v>
      </c>
      <c r="G4026" s="153" t="s">
        <v>3028</v>
      </c>
      <c r="H4026" s="143">
        <v>5096</v>
      </c>
      <c r="I4026" s="143">
        <v>9059</v>
      </c>
      <c r="J4026" s="143">
        <v>4099</v>
      </c>
      <c r="K4026" s="147" t="s">
        <v>77</v>
      </c>
      <c r="L4026" s="152"/>
      <c r="M4026" s="57"/>
      <c r="N4026" s="150"/>
      <c r="O4026" s="150"/>
      <c r="P4026" s="150"/>
      <c r="Q4026" s="150"/>
    </row>
    <row r="4027" spans="1:17" ht="15">
      <c r="A4027" s="142">
        <v>45695</v>
      </c>
      <c r="B4027" s="143">
        <f t="shared" si="0"/>
        <v>2</v>
      </c>
      <c r="C4027" s="143">
        <f t="shared" si="1"/>
        <v>2025</v>
      </c>
      <c r="D4027" s="154">
        <v>42160</v>
      </c>
      <c r="E4027" s="145">
        <f t="shared" si="2"/>
        <v>6</v>
      </c>
      <c r="F4027" s="145">
        <f t="shared" si="3"/>
        <v>2015</v>
      </c>
      <c r="G4027" s="146"/>
      <c r="H4027" s="143">
        <v>4001</v>
      </c>
      <c r="I4027" s="143">
        <v>9060</v>
      </c>
      <c r="J4027" s="143">
        <v>1000</v>
      </c>
      <c r="K4027" s="147" t="s">
        <v>77</v>
      </c>
      <c r="L4027" s="152"/>
      <c r="M4027" s="57"/>
      <c r="N4027" s="150"/>
      <c r="O4027" s="150"/>
      <c r="P4027" s="150"/>
      <c r="Q4027" s="150"/>
    </row>
    <row r="4028" spans="1:17" ht="15">
      <c r="A4028" s="142">
        <v>45696</v>
      </c>
      <c r="B4028" s="143">
        <f t="shared" si="0"/>
        <v>2</v>
      </c>
      <c r="C4028" s="143">
        <f t="shared" si="1"/>
        <v>2025</v>
      </c>
      <c r="D4028" s="154">
        <v>42160</v>
      </c>
      <c r="E4028" s="145">
        <f t="shared" si="2"/>
        <v>6</v>
      </c>
      <c r="F4028" s="145">
        <f t="shared" si="3"/>
        <v>2015</v>
      </c>
      <c r="G4028" s="146"/>
      <c r="H4028" s="143">
        <v>3178</v>
      </c>
      <c r="I4028" s="143">
        <v>9061</v>
      </c>
      <c r="J4028" s="143">
        <v>2500</v>
      </c>
      <c r="K4028" s="147" t="s">
        <v>77</v>
      </c>
      <c r="L4028" s="152"/>
      <c r="M4028" s="57"/>
      <c r="N4028" s="150"/>
      <c r="O4028" s="150"/>
      <c r="P4028" s="150"/>
      <c r="Q4028" s="150"/>
    </row>
    <row r="4029" spans="1:17" ht="15">
      <c r="A4029" s="142">
        <v>45697</v>
      </c>
      <c r="B4029" s="143">
        <f t="shared" si="0"/>
        <v>2</v>
      </c>
      <c r="C4029" s="143">
        <f t="shared" si="1"/>
        <v>2025</v>
      </c>
      <c r="D4029" s="154">
        <v>42160</v>
      </c>
      <c r="E4029" s="145">
        <f t="shared" si="2"/>
        <v>6</v>
      </c>
      <c r="F4029" s="145">
        <f t="shared" si="3"/>
        <v>2015</v>
      </c>
      <c r="G4029" s="153" t="s">
        <v>176</v>
      </c>
      <c r="H4029" s="143">
        <v>5100</v>
      </c>
      <c r="I4029" s="143">
        <v>9062</v>
      </c>
      <c r="J4029" s="143">
        <v>8299</v>
      </c>
      <c r="K4029" s="147" t="s">
        <v>77</v>
      </c>
      <c r="L4029" s="152"/>
      <c r="M4029" s="57"/>
      <c r="N4029" s="150"/>
      <c r="O4029" s="150"/>
      <c r="P4029" s="150"/>
      <c r="Q4029" s="150"/>
    </row>
    <row r="4030" spans="1:17" ht="15">
      <c r="A4030" s="142">
        <v>45698</v>
      </c>
      <c r="B4030" s="143">
        <f t="shared" si="0"/>
        <v>2</v>
      </c>
      <c r="C4030" s="143">
        <f t="shared" si="1"/>
        <v>2025</v>
      </c>
      <c r="D4030" s="154">
        <v>42160</v>
      </c>
      <c r="E4030" s="145">
        <f t="shared" si="2"/>
        <v>6</v>
      </c>
      <c r="F4030" s="145">
        <f t="shared" si="3"/>
        <v>2015</v>
      </c>
      <c r="G4030" s="153" t="s">
        <v>3029</v>
      </c>
      <c r="H4030" s="143">
        <v>5101</v>
      </c>
      <c r="I4030" s="143">
        <v>9063</v>
      </c>
      <c r="J4030" s="143">
        <v>3264</v>
      </c>
      <c r="K4030" s="147" t="s">
        <v>77</v>
      </c>
      <c r="L4030" s="152"/>
      <c r="M4030" s="57"/>
      <c r="N4030" s="150"/>
      <c r="O4030" s="150"/>
      <c r="P4030" s="150"/>
      <c r="Q4030" s="150"/>
    </row>
    <row r="4031" spans="1:17" ht="15">
      <c r="A4031" s="142">
        <v>45699</v>
      </c>
      <c r="B4031" s="143">
        <f t="shared" si="0"/>
        <v>2</v>
      </c>
      <c r="C4031" s="143">
        <f t="shared" si="1"/>
        <v>2025</v>
      </c>
      <c r="D4031" s="154">
        <v>42160</v>
      </c>
      <c r="E4031" s="145">
        <f t="shared" si="2"/>
        <v>6</v>
      </c>
      <c r="F4031" s="145">
        <f t="shared" si="3"/>
        <v>2015</v>
      </c>
      <c r="G4031" s="153" t="s">
        <v>3030</v>
      </c>
      <c r="H4031" s="143">
        <v>5102</v>
      </c>
      <c r="I4031" s="143">
        <v>9064</v>
      </c>
      <c r="J4031" s="143">
        <v>1689</v>
      </c>
      <c r="K4031" s="147" t="s">
        <v>77</v>
      </c>
      <c r="L4031" s="152"/>
      <c r="M4031" s="57"/>
      <c r="N4031" s="150"/>
      <c r="O4031" s="150"/>
      <c r="P4031" s="150"/>
      <c r="Q4031" s="150"/>
    </row>
    <row r="4032" spans="1:17" ht="15">
      <c r="A4032" s="142">
        <v>45700</v>
      </c>
      <c r="B4032" s="143">
        <f t="shared" si="0"/>
        <v>2</v>
      </c>
      <c r="C4032" s="143">
        <f t="shared" si="1"/>
        <v>2025</v>
      </c>
      <c r="D4032" s="154">
        <v>42160</v>
      </c>
      <c r="E4032" s="145">
        <f t="shared" si="2"/>
        <v>6</v>
      </c>
      <c r="F4032" s="145">
        <f t="shared" si="3"/>
        <v>2015</v>
      </c>
      <c r="G4032" s="153" t="s">
        <v>3031</v>
      </c>
      <c r="H4032" s="143">
        <v>5103</v>
      </c>
      <c r="I4032" s="143">
        <v>9065</v>
      </c>
      <c r="J4032" s="143">
        <v>3999</v>
      </c>
      <c r="K4032" s="147" t="s">
        <v>77</v>
      </c>
      <c r="L4032" s="152"/>
      <c r="M4032" s="57"/>
      <c r="N4032" s="150"/>
      <c r="O4032" s="150"/>
      <c r="P4032" s="150"/>
      <c r="Q4032" s="150"/>
    </row>
    <row r="4033" spans="1:17" ht="15">
      <c r="A4033" s="142">
        <v>45701</v>
      </c>
      <c r="B4033" s="143">
        <f t="shared" si="0"/>
        <v>2</v>
      </c>
      <c r="C4033" s="143">
        <f t="shared" si="1"/>
        <v>2025</v>
      </c>
      <c r="D4033" s="154">
        <v>42160</v>
      </c>
      <c r="E4033" s="145">
        <f t="shared" si="2"/>
        <v>6</v>
      </c>
      <c r="F4033" s="145">
        <f t="shared" si="3"/>
        <v>2015</v>
      </c>
      <c r="G4033" s="153" t="s">
        <v>3032</v>
      </c>
      <c r="H4033" s="143">
        <v>5104</v>
      </c>
      <c r="I4033" s="143">
        <v>9068</v>
      </c>
      <c r="J4033" s="143">
        <v>1689</v>
      </c>
      <c r="K4033" s="147" t="s">
        <v>77</v>
      </c>
      <c r="L4033" s="152"/>
      <c r="M4033" s="57"/>
      <c r="N4033" s="150"/>
      <c r="O4033" s="150"/>
      <c r="P4033" s="150"/>
      <c r="Q4033" s="150"/>
    </row>
    <row r="4034" spans="1:17" ht="15">
      <c r="A4034" s="142">
        <v>45702</v>
      </c>
      <c r="B4034" s="143">
        <f t="shared" si="0"/>
        <v>2</v>
      </c>
      <c r="C4034" s="143">
        <f t="shared" si="1"/>
        <v>2025</v>
      </c>
      <c r="D4034" s="154">
        <v>42160</v>
      </c>
      <c r="E4034" s="145">
        <f t="shared" si="2"/>
        <v>6</v>
      </c>
      <c r="F4034" s="145">
        <f t="shared" si="3"/>
        <v>2015</v>
      </c>
      <c r="G4034" s="153" t="s">
        <v>3033</v>
      </c>
      <c r="H4034" s="143">
        <v>1657</v>
      </c>
      <c r="I4034" s="143">
        <v>9071</v>
      </c>
      <c r="J4034" s="143">
        <v>2399</v>
      </c>
      <c r="K4034" s="147" t="s">
        <v>77</v>
      </c>
      <c r="L4034" s="152"/>
      <c r="M4034" s="57"/>
      <c r="N4034" s="150"/>
      <c r="O4034" s="150"/>
      <c r="P4034" s="150"/>
      <c r="Q4034" s="150"/>
    </row>
    <row r="4035" spans="1:17" ht="15">
      <c r="A4035" s="142">
        <v>45703</v>
      </c>
      <c r="B4035" s="143">
        <f t="shared" si="0"/>
        <v>2</v>
      </c>
      <c r="C4035" s="143">
        <f t="shared" si="1"/>
        <v>2025</v>
      </c>
      <c r="D4035" s="154">
        <v>42160</v>
      </c>
      <c r="E4035" s="145">
        <f t="shared" si="2"/>
        <v>6</v>
      </c>
      <c r="F4035" s="145">
        <f t="shared" si="3"/>
        <v>2015</v>
      </c>
      <c r="G4035" s="153" t="s">
        <v>3034</v>
      </c>
      <c r="H4035" s="143">
        <v>5105</v>
      </c>
      <c r="I4035" s="143">
        <v>9072</v>
      </c>
      <c r="J4035" s="143">
        <v>1599</v>
      </c>
      <c r="K4035" s="147" t="s">
        <v>77</v>
      </c>
      <c r="L4035" s="152"/>
      <c r="M4035" s="57"/>
      <c r="N4035" s="150"/>
      <c r="O4035" s="150"/>
      <c r="P4035" s="150"/>
      <c r="Q4035" s="150"/>
    </row>
    <row r="4036" spans="1:17" ht="15">
      <c r="A4036" s="142">
        <v>45704</v>
      </c>
      <c r="B4036" s="143">
        <f t="shared" si="0"/>
        <v>2</v>
      </c>
      <c r="C4036" s="143">
        <f t="shared" si="1"/>
        <v>2025</v>
      </c>
      <c r="D4036" s="154">
        <v>42160</v>
      </c>
      <c r="E4036" s="145">
        <f t="shared" si="2"/>
        <v>6</v>
      </c>
      <c r="F4036" s="145">
        <f t="shared" si="3"/>
        <v>2015</v>
      </c>
      <c r="G4036" s="153" t="s">
        <v>3035</v>
      </c>
      <c r="H4036" s="143">
        <v>3393</v>
      </c>
      <c r="I4036" s="143">
        <v>9074</v>
      </c>
      <c r="J4036" s="143">
        <v>3000</v>
      </c>
      <c r="K4036" s="147" t="s">
        <v>77</v>
      </c>
      <c r="L4036" s="152"/>
      <c r="M4036" s="57"/>
      <c r="N4036" s="150"/>
      <c r="O4036" s="150"/>
      <c r="P4036" s="150"/>
      <c r="Q4036" s="150"/>
    </row>
    <row r="4037" spans="1:17" ht="15">
      <c r="A4037" s="142">
        <v>45705</v>
      </c>
      <c r="B4037" s="143">
        <f t="shared" si="0"/>
        <v>2</v>
      </c>
      <c r="C4037" s="143">
        <f t="shared" si="1"/>
        <v>2025</v>
      </c>
      <c r="D4037" s="154">
        <v>42160</v>
      </c>
      <c r="E4037" s="145">
        <f t="shared" si="2"/>
        <v>6</v>
      </c>
      <c r="F4037" s="145">
        <f t="shared" si="3"/>
        <v>2015</v>
      </c>
      <c r="G4037" s="153" t="s">
        <v>3036</v>
      </c>
      <c r="H4037" s="143">
        <v>5106</v>
      </c>
      <c r="I4037" s="143">
        <v>9075</v>
      </c>
      <c r="J4037" s="143">
        <v>5143</v>
      </c>
      <c r="K4037" s="147" t="s">
        <v>77</v>
      </c>
      <c r="L4037" s="152"/>
      <c r="M4037" s="57"/>
      <c r="N4037" s="150"/>
      <c r="O4037" s="150"/>
      <c r="P4037" s="150"/>
      <c r="Q4037" s="150"/>
    </row>
    <row r="4038" spans="1:17" ht="15">
      <c r="A4038" s="142">
        <v>45706</v>
      </c>
      <c r="B4038" s="143">
        <f t="shared" si="0"/>
        <v>2</v>
      </c>
      <c r="C4038" s="143">
        <f t="shared" si="1"/>
        <v>2025</v>
      </c>
      <c r="D4038" s="154">
        <v>42160</v>
      </c>
      <c r="E4038" s="145">
        <f t="shared" si="2"/>
        <v>6</v>
      </c>
      <c r="F4038" s="145">
        <f t="shared" si="3"/>
        <v>2015</v>
      </c>
      <c r="G4038" s="153" t="s">
        <v>3037</v>
      </c>
      <c r="H4038" s="143">
        <v>5107</v>
      </c>
      <c r="I4038" s="143">
        <v>9076</v>
      </c>
      <c r="J4038" s="143">
        <v>1788</v>
      </c>
      <c r="K4038" s="147" t="s">
        <v>77</v>
      </c>
      <c r="L4038" s="152"/>
      <c r="M4038" s="57"/>
      <c r="N4038" s="150"/>
      <c r="O4038" s="150"/>
      <c r="P4038" s="150"/>
      <c r="Q4038" s="150"/>
    </row>
    <row r="4039" spans="1:17" ht="15">
      <c r="A4039" s="142">
        <v>45707</v>
      </c>
      <c r="B4039" s="143">
        <f t="shared" si="0"/>
        <v>2</v>
      </c>
      <c r="C4039" s="143">
        <f t="shared" si="1"/>
        <v>2025</v>
      </c>
      <c r="D4039" s="154">
        <v>42160</v>
      </c>
      <c r="E4039" s="145">
        <f t="shared" si="2"/>
        <v>6</v>
      </c>
      <c r="F4039" s="145">
        <f t="shared" si="3"/>
        <v>2015</v>
      </c>
      <c r="G4039" s="146"/>
      <c r="H4039" s="143">
        <v>3840</v>
      </c>
      <c r="I4039" s="143">
        <v>9078</v>
      </c>
      <c r="J4039" s="143">
        <v>5000</v>
      </c>
      <c r="K4039" s="147" t="s">
        <v>77</v>
      </c>
      <c r="L4039" s="152"/>
      <c r="M4039" s="57"/>
      <c r="N4039" s="150"/>
      <c r="O4039" s="150"/>
      <c r="P4039" s="150"/>
      <c r="Q4039" s="150"/>
    </row>
    <row r="4040" spans="1:17" ht="15">
      <c r="A4040" s="142">
        <v>45708</v>
      </c>
      <c r="B4040" s="143">
        <f t="shared" si="0"/>
        <v>2</v>
      </c>
      <c r="C4040" s="143">
        <f t="shared" si="1"/>
        <v>2025</v>
      </c>
      <c r="D4040" s="154">
        <v>42160</v>
      </c>
      <c r="E4040" s="145">
        <f t="shared" si="2"/>
        <v>6</v>
      </c>
      <c r="F4040" s="145">
        <f t="shared" si="3"/>
        <v>2015</v>
      </c>
      <c r="G4040" s="153" t="s">
        <v>3038</v>
      </c>
      <c r="H4040" s="143">
        <v>5109</v>
      </c>
      <c r="I4040" s="143">
        <v>9079</v>
      </c>
      <c r="J4040" s="143">
        <v>7889</v>
      </c>
      <c r="K4040" s="147" t="s">
        <v>77</v>
      </c>
      <c r="L4040" s="152"/>
      <c r="M4040" s="57"/>
      <c r="N4040" s="150"/>
      <c r="O4040" s="150"/>
      <c r="P4040" s="150"/>
      <c r="Q4040" s="150"/>
    </row>
    <row r="4041" spans="1:17" ht="15">
      <c r="A4041" s="142">
        <v>45709</v>
      </c>
      <c r="B4041" s="143">
        <f t="shared" si="0"/>
        <v>2</v>
      </c>
      <c r="C4041" s="143">
        <f t="shared" si="1"/>
        <v>2025</v>
      </c>
      <c r="D4041" s="154">
        <v>42160</v>
      </c>
      <c r="E4041" s="145">
        <f t="shared" si="2"/>
        <v>6</v>
      </c>
      <c r="F4041" s="145">
        <f t="shared" si="3"/>
        <v>2015</v>
      </c>
      <c r="G4041" s="153" t="s">
        <v>3039</v>
      </c>
      <c r="H4041" s="143">
        <v>5110</v>
      </c>
      <c r="I4041" s="143">
        <v>9080</v>
      </c>
      <c r="J4041" s="143">
        <v>1609</v>
      </c>
      <c r="K4041" s="147" t="s">
        <v>77</v>
      </c>
      <c r="L4041" s="152"/>
      <c r="M4041" s="57"/>
      <c r="N4041" s="150"/>
      <c r="O4041" s="150"/>
      <c r="P4041" s="150"/>
      <c r="Q4041" s="150"/>
    </row>
    <row r="4042" spans="1:17" ht="15">
      <c r="A4042" s="142">
        <v>45710</v>
      </c>
      <c r="B4042" s="143">
        <f t="shared" si="0"/>
        <v>2</v>
      </c>
      <c r="C4042" s="143">
        <f t="shared" si="1"/>
        <v>2025</v>
      </c>
      <c r="D4042" s="154">
        <v>42160</v>
      </c>
      <c r="E4042" s="145">
        <f t="shared" si="2"/>
        <v>6</v>
      </c>
      <c r="F4042" s="145">
        <f t="shared" si="3"/>
        <v>2015</v>
      </c>
      <c r="G4042" s="153" t="s">
        <v>3040</v>
      </c>
      <c r="H4042" s="143">
        <v>5111</v>
      </c>
      <c r="I4042" s="143">
        <v>9083</v>
      </c>
      <c r="J4042" s="143">
        <v>1009</v>
      </c>
      <c r="K4042" s="147" t="s">
        <v>77</v>
      </c>
      <c r="L4042" s="152"/>
      <c r="M4042" s="57"/>
      <c r="N4042" s="150"/>
      <c r="O4042" s="150"/>
      <c r="P4042" s="150"/>
      <c r="Q4042" s="150"/>
    </row>
    <row r="4043" spans="1:17" ht="15">
      <c r="A4043" s="142">
        <v>45711</v>
      </c>
      <c r="B4043" s="143">
        <f t="shared" si="0"/>
        <v>2</v>
      </c>
      <c r="C4043" s="143">
        <f t="shared" si="1"/>
        <v>2025</v>
      </c>
      <c r="D4043" s="154">
        <v>42160</v>
      </c>
      <c r="E4043" s="145">
        <f t="shared" si="2"/>
        <v>6</v>
      </c>
      <c r="F4043" s="145">
        <f t="shared" si="3"/>
        <v>2015</v>
      </c>
      <c r="G4043" s="153" t="s">
        <v>1626</v>
      </c>
      <c r="H4043" s="143">
        <v>2807</v>
      </c>
      <c r="I4043" s="143">
        <v>9084</v>
      </c>
      <c r="J4043" s="143">
        <v>1889</v>
      </c>
      <c r="K4043" s="147" t="s">
        <v>77</v>
      </c>
      <c r="L4043" s="152"/>
      <c r="M4043" s="57"/>
      <c r="N4043" s="150"/>
      <c r="O4043" s="150"/>
      <c r="P4043" s="150"/>
      <c r="Q4043" s="150"/>
    </row>
    <row r="4044" spans="1:17" ht="15">
      <c r="A4044" s="142">
        <v>45712</v>
      </c>
      <c r="B4044" s="143">
        <f t="shared" si="0"/>
        <v>2</v>
      </c>
      <c r="C4044" s="143">
        <f t="shared" si="1"/>
        <v>2025</v>
      </c>
      <c r="D4044" s="154">
        <v>42160</v>
      </c>
      <c r="E4044" s="145">
        <f t="shared" si="2"/>
        <v>6</v>
      </c>
      <c r="F4044" s="145">
        <f t="shared" si="3"/>
        <v>2015</v>
      </c>
      <c r="G4044" s="153" t="s">
        <v>3041</v>
      </c>
      <c r="H4044" s="143">
        <v>5112</v>
      </c>
      <c r="I4044" s="143">
        <v>9085</v>
      </c>
      <c r="J4044" s="143">
        <v>1699</v>
      </c>
      <c r="K4044" s="147" t="s">
        <v>77</v>
      </c>
      <c r="L4044" s="152"/>
      <c r="M4044" s="57"/>
      <c r="N4044" s="150"/>
      <c r="O4044" s="150"/>
      <c r="P4044" s="150"/>
      <c r="Q4044" s="150"/>
    </row>
    <row r="4045" spans="1:17" ht="15">
      <c r="A4045" s="142">
        <v>45713</v>
      </c>
      <c r="B4045" s="143">
        <f t="shared" si="0"/>
        <v>2</v>
      </c>
      <c r="C4045" s="143">
        <f t="shared" si="1"/>
        <v>2025</v>
      </c>
      <c r="D4045" s="154">
        <v>42160</v>
      </c>
      <c r="E4045" s="145">
        <f t="shared" si="2"/>
        <v>6</v>
      </c>
      <c r="F4045" s="145">
        <f t="shared" si="3"/>
        <v>2015</v>
      </c>
      <c r="G4045" s="153" t="s">
        <v>3042</v>
      </c>
      <c r="H4045" s="143">
        <v>5114</v>
      </c>
      <c r="I4045" s="143">
        <v>9087</v>
      </c>
      <c r="J4045" s="143">
        <v>2889</v>
      </c>
      <c r="K4045" s="147" t="s">
        <v>77</v>
      </c>
      <c r="L4045" s="152"/>
      <c r="M4045" s="57"/>
      <c r="N4045" s="150"/>
      <c r="O4045" s="150"/>
      <c r="P4045" s="150"/>
      <c r="Q4045" s="150"/>
    </row>
    <row r="4046" spans="1:17" ht="15">
      <c r="A4046" s="142">
        <v>45714</v>
      </c>
      <c r="B4046" s="143">
        <f t="shared" si="0"/>
        <v>2</v>
      </c>
      <c r="C4046" s="143">
        <f t="shared" si="1"/>
        <v>2025</v>
      </c>
      <c r="D4046" s="154">
        <v>42161</v>
      </c>
      <c r="E4046" s="145">
        <f t="shared" si="2"/>
        <v>6</v>
      </c>
      <c r="F4046" s="145">
        <f t="shared" si="3"/>
        <v>2015</v>
      </c>
      <c r="G4046" s="146"/>
      <c r="H4046" s="143">
        <v>5115</v>
      </c>
      <c r="I4046" s="143">
        <v>9088</v>
      </c>
      <c r="J4046" s="143">
        <v>999</v>
      </c>
      <c r="K4046" s="147" t="s">
        <v>77</v>
      </c>
      <c r="L4046" s="152"/>
      <c r="M4046" s="57"/>
      <c r="N4046" s="150"/>
      <c r="O4046" s="150"/>
      <c r="P4046" s="150"/>
      <c r="Q4046" s="150"/>
    </row>
    <row r="4047" spans="1:17" ht="15">
      <c r="A4047" s="142">
        <v>45715</v>
      </c>
      <c r="B4047" s="143">
        <f t="shared" si="0"/>
        <v>2</v>
      </c>
      <c r="C4047" s="143">
        <f t="shared" si="1"/>
        <v>2025</v>
      </c>
      <c r="D4047" s="154">
        <v>42161</v>
      </c>
      <c r="E4047" s="145">
        <f t="shared" si="2"/>
        <v>6</v>
      </c>
      <c r="F4047" s="145">
        <f t="shared" si="3"/>
        <v>2015</v>
      </c>
      <c r="G4047" s="146"/>
      <c r="H4047" s="143">
        <v>3709</v>
      </c>
      <c r="I4047" s="143">
        <v>9090</v>
      </c>
      <c r="J4047" s="143">
        <v>1000</v>
      </c>
      <c r="K4047" s="147" t="s">
        <v>77</v>
      </c>
      <c r="L4047" s="152"/>
      <c r="M4047" s="57"/>
      <c r="N4047" s="150"/>
      <c r="O4047" s="150"/>
      <c r="P4047" s="150"/>
      <c r="Q4047" s="150"/>
    </row>
    <row r="4048" spans="1:17" ht="15">
      <c r="A4048" s="142">
        <v>45716</v>
      </c>
      <c r="B4048" s="143">
        <f t="shared" si="0"/>
        <v>2</v>
      </c>
      <c r="C4048" s="143">
        <f t="shared" si="1"/>
        <v>2025</v>
      </c>
      <c r="D4048" s="154">
        <v>42161</v>
      </c>
      <c r="E4048" s="145">
        <f t="shared" si="2"/>
        <v>6</v>
      </c>
      <c r="F4048" s="145">
        <f t="shared" si="3"/>
        <v>2015</v>
      </c>
      <c r="G4048" s="153" t="s">
        <v>3043</v>
      </c>
      <c r="H4048" s="143">
        <v>5116</v>
      </c>
      <c r="I4048" s="143">
        <v>9091</v>
      </c>
      <c r="J4048" s="143">
        <v>1609</v>
      </c>
      <c r="K4048" s="147" t="s">
        <v>77</v>
      </c>
      <c r="L4048" s="152"/>
      <c r="M4048" s="57"/>
      <c r="N4048" s="150"/>
      <c r="O4048" s="150"/>
      <c r="P4048" s="150"/>
      <c r="Q4048" s="150"/>
    </row>
    <row r="4049" spans="1:17" ht="15">
      <c r="A4049" s="142">
        <v>45717</v>
      </c>
      <c r="B4049" s="143">
        <f t="shared" si="0"/>
        <v>3</v>
      </c>
      <c r="C4049" s="143">
        <f t="shared" si="1"/>
        <v>2025</v>
      </c>
      <c r="D4049" s="154">
        <v>42161</v>
      </c>
      <c r="E4049" s="145">
        <f t="shared" si="2"/>
        <v>6</v>
      </c>
      <c r="F4049" s="145">
        <f t="shared" si="3"/>
        <v>2015</v>
      </c>
      <c r="G4049" s="153" t="s">
        <v>3044</v>
      </c>
      <c r="H4049" s="143">
        <v>5117</v>
      </c>
      <c r="I4049" s="143">
        <v>9093</v>
      </c>
      <c r="J4049" s="143">
        <v>1349</v>
      </c>
      <c r="K4049" s="147" t="s">
        <v>77</v>
      </c>
      <c r="L4049" s="152"/>
      <c r="M4049" s="57"/>
      <c r="N4049" s="150"/>
      <c r="O4049" s="150"/>
      <c r="P4049" s="150"/>
      <c r="Q4049" s="150"/>
    </row>
    <row r="4050" spans="1:17" ht="15">
      <c r="A4050" s="142">
        <v>45718</v>
      </c>
      <c r="B4050" s="143">
        <f t="shared" si="0"/>
        <v>3</v>
      </c>
      <c r="C4050" s="143">
        <f t="shared" si="1"/>
        <v>2025</v>
      </c>
      <c r="D4050" s="154">
        <v>42161</v>
      </c>
      <c r="E4050" s="145">
        <f t="shared" si="2"/>
        <v>6</v>
      </c>
      <c r="F4050" s="145">
        <f t="shared" si="3"/>
        <v>2015</v>
      </c>
      <c r="G4050" s="153" t="s">
        <v>3045</v>
      </c>
      <c r="H4050" s="143">
        <v>799</v>
      </c>
      <c r="I4050" s="143">
        <v>9095</v>
      </c>
      <c r="J4050" s="143">
        <v>2289</v>
      </c>
      <c r="K4050" s="147" t="s">
        <v>77</v>
      </c>
      <c r="L4050" s="152"/>
      <c r="M4050" s="57"/>
      <c r="N4050" s="150"/>
      <c r="O4050" s="150"/>
      <c r="P4050" s="150"/>
      <c r="Q4050" s="150"/>
    </row>
    <row r="4051" spans="1:17" ht="15">
      <c r="A4051" s="142">
        <v>45719</v>
      </c>
      <c r="B4051" s="143">
        <f t="shared" si="0"/>
        <v>3</v>
      </c>
      <c r="C4051" s="143">
        <f t="shared" si="1"/>
        <v>2025</v>
      </c>
      <c r="D4051" s="154">
        <v>42161</v>
      </c>
      <c r="E4051" s="145">
        <f t="shared" si="2"/>
        <v>6</v>
      </c>
      <c r="F4051" s="145">
        <f t="shared" si="3"/>
        <v>2015</v>
      </c>
      <c r="G4051" s="153" t="s">
        <v>3046</v>
      </c>
      <c r="H4051" s="143">
        <v>5119</v>
      </c>
      <c r="I4051" s="143">
        <v>9099</v>
      </c>
      <c r="J4051" s="143">
        <v>499</v>
      </c>
      <c r="K4051" s="147" t="s">
        <v>77</v>
      </c>
      <c r="L4051" s="152"/>
      <c r="M4051" s="57"/>
      <c r="N4051" s="150"/>
      <c r="O4051" s="150"/>
      <c r="P4051" s="150"/>
      <c r="Q4051" s="150"/>
    </row>
    <row r="4052" spans="1:17" ht="15">
      <c r="A4052" s="142">
        <v>45720</v>
      </c>
      <c r="B4052" s="143">
        <f t="shared" si="0"/>
        <v>3</v>
      </c>
      <c r="C4052" s="143">
        <f t="shared" si="1"/>
        <v>2025</v>
      </c>
      <c r="D4052" s="154">
        <v>42161</v>
      </c>
      <c r="E4052" s="145">
        <f t="shared" si="2"/>
        <v>6</v>
      </c>
      <c r="F4052" s="145">
        <f t="shared" si="3"/>
        <v>2015</v>
      </c>
      <c r="G4052" s="153" t="s">
        <v>3047</v>
      </c>
      <c r="H4052" s="143">
        <v>5121</v>
      </c>
      <c r="I4052" s="143">
        <v>9101</v>
      </c>
      <c r="J4052" s="143">
        <v>3349</v>
      </c>
      <c r="K4052" s="147" t="s">
        <v>77</v>
      </c>
      <c r="L4052" s="152"/>
      <c r="M4052" s="57"/>
      <c r="N4052" s="150"/>
      <c r="O4052" s="150"/>
      <c r="P4052" s="150"/>
      <c r="Q4052" s="150"/>
    </row>
    <row r="4053" spans="1:17" ht="15">
      <c r="A4053" s="142">
        <v>45721</v>
      </c>
      <c r="B4053" s="143">
        <f t="shared" si="0"/>
        <v>3</v>
      </c>
      <c r="C4053" s="143">
        <f t="shared" si="1"/>
        <v>2025</v>
      </c>
      <c r="D4053" s="154">
        <v>42161</v>
      </c>
      <c r="E4053" s="145">
        <f t="shared" si="2"/>
        <v>6</v>
      </c>
      <c r="F4053" s="145">
        <f t="shared" si="3"/>
        <v>2015</v>
      </c>
      <c r="G4053" s="153" t="s">
        <v>3048</v>
      </c>
      <c r="H4053" s="143">
        <v>0</v>
      </c>
      <c r="I4053" s="143">
        <v>9102</v>
      </c>
      <c r="J4053" s="143">
        <v>1749</v>
      </c>
      <c r="K4053" s="147" t="s">
        <v>77</v>
      </c>
      <c r="L4053" s="152"/>
      <c r="M4053" s="57"/>
      <c r="N4053" s="150"/>
      <c r="O4053" s="150"/>
      <c r="P4053" s="150"/>
      <c r="Q4053" s="150"/>
    </row>
    <row r="4054" spans="1:17" ht="15">
      <c r="A4054" s="142">
        <v>45722</v>
      </c>
      <c r="B4054" s="143">
        <f t="shared" si="0"/>
        <v>3</v>
      </c>
      <c r="C4054" s="143">
        <f t="shared" si="1"/>
        <v>2025</v>
      </c>
      <c r="D4054" s="154">
        <v>42161</v>
      </c>
      <c r="E4054" s="145">
        <f t="shared" si="2"/>
        <v>6</v>
      </c>
      <c r="F4054" s="145">
        <f t="shared" si="3"/>
        <v>2015</v>
      </c>
      <c r="G4054" s="153" t="s">
        <v>3049</v>
      </c>
      <c r="H4054" s="143">
        <v>5122</v>
      </c>
      <c r="I4054" s="143">
        <v>9103</v>
      </c>
      <c r="J4054" s="143">
        <v>4949</v>
      </c>
      <c r="K4054" s="147" t="s">
        <v>77</v>
      </c>
      <c r="L4054" s="152"/>
      <c r="M4054" s="57"/>
      <c r="N4054" s="150"/>
      <c r="O4054" s="150"/>
      <c r="P4054" s="150"/>
      <c r="Q4054" s="150"/>
    </row>
    <row r="4055" spans="1:17" ht="15">
      <c r="A4055" s="142">
        <v>45723</v>
      </c>
      <c r="B4055" s="143">
        <f t="shared" si="0"/>
        <v>3</v>
      </c>
      <c r="C4055" s="143">
        <f t="shared" si="1"/>
        <v>2025</v>
      </c>
      <c r="D4055" s="154">
        <v>42161</v>
      </c>
      <c r="E4055" s="145">
        <f t="shared" si="2"/>
        <v>6</v>
      </c>
      <c r="F4055" s="145">
        <f t="shared" si="3"/>
        <v>2015</v>
      </c>
      <c r="G4055" s="153" t="s">
        <v>3050</v>
      </c>
      <c r="H4055" s="143">
        <v>2360</v>
      </c>
      <c r="I4055" s="143">
        <v>9104</v>
      </c>
      <c r="J4055" s="143">
        <v>2850</v>
      </c>
      <c r="K4055" s="147" t="s">
        <v>77</v>
      </c>
      <c r="L4055" s="152"/>
      <c r="M4055" s="57"/>
      <c r="N4055" s="150"/>
      <c r="O4055" s="150"/>
      <c r="P4055" s="150"/>
      <c r="Q4055" s="150"/>
    </row>
    <row r="4056" spans="1:17" ht="15">
      <c r="A4056" s="142">
        <v>45724</v>
      </c>
      <c r="B4056" s="143">
        <f t="shared" si="0"/>
        <v>3</v>
      </c>
      <c r="C4056" s="143">
        <f t="shared" si="1"/>
        <v>2025</v>
      </c>
      <c r="D4056" s="154">
        <v>42161</v>
      </c>
      <c r="E4056" s="145">
        <f t="shared" si="2"/>
        <v>6</v>
      </c>
      <c r="F4056" s="145">
        <f t="shared" si="3"/>
        <v>2015</v>
      </c>
      <c r="G4056" s="153" t="s">
        <v>3051</v>
      </c>
      <c r="H4056" s="143">
        <v>1519</v>
      </c>
      <c r="I4056" s="143">
        <v>9105</v>
      </c>
      <c r="J4056" s="143">
        <v>4199</v>
      </c>
      <c r="K4056" s="147" t="s">
        <v>77</v>
      </c>
      <c r="L4056" s="152"/>
      <c r="M4056" s="57"/>
      <c r="N4056" s="150"/>
      <c r="O4056" s="150"/>
      <c r="P4056" s="150"/>
      <c r="Q4056" s="150"/>
    </row>
    <row r="4057" spans="1:17" ht="15">
      <c r="A4057" s="142">
        <v>45725</v>
      </c>
      <c r="B4057" s="143">
        <f t="shared" si="0"/>
        <v>3</v>
      </c>
      <c r="C4057" s="143">
        <f t="shared" si="1"/>
        <v>2025</v>
      </c>
      <c r="D4057" s="154">
        <v>42161</v>
      </c>
      <c r="E4057" s="145">
        <f t="shared" si="2"/>
        <v>6</v>
      </c>
      <c r="F4057" s="145">
        <f t="shared" si="3"/>
        <v>2015</v>
      </c>
      <c r="G4057" s="153" t="s">
        <v>3052</v>
      </c>
      <c r="H4057" s="143">
        <v>5123</v>
      </c>
      <c r="I4057" s="143">
        <v>9106</v>
      </c>
      <c r="J4057" s="143">
        <v>1139</v>
      </c>
      <c r="K4057" s="147" t="s">
        <v>77</v>
      </c>
      <c r="L4057" s="152"/>
      <c r="M4057" s="57"/>
      <c r="N4057" s="150"/>
      <c r="O4057" s="150"/>
      <c r="P4057" s="150"/>
      <c r="Q4057" s="150"/>
    </row>
    <row r="4058" spans="1:17" ht="15">
      <c r="A4058" s="142">
        <v>45726</v>
      </c>
      <c r="B4058" s="143">
        <f t="shared" si="0"/>
        <v>3</v>
      </c>
      <c r="C4058" s="143">
        <f t="shared" si="1"/>
        <v>2025</v>
      </c>
      <c r="D4058" s="154">
        <v>42161</v>
      </c>
      <c r="E4058" s="145">
        <f t="shared" si="2"/>
        <v>6</v>
      </c>
      <c r="F4058" s="145">
        <f t="shared" si="3"/>
        <v>2015</v>
      </c>
      <c r="G4058" s="153" t="s">
        <v>3053</v>
      </c>
      <c r="H4058" s="143">
        <v>5125</v>
      </c>
      <c r="I4058" s="143">
        <v>9108</v>
      </c>
      <c r="J4058" s="143">
        <v>8539</v>
      </c>
      <c r="K4058" s="147" t="s">
        <v>77</v>
      </c>
      <c r="L4058" s="152"/>
      <c r="M4058" s="57"/>
      <c r="N4058" s="150"/>
      <c r="O4058" s="150"/>
      <c r="P4058" s="150"/>
      <c r="Q4058" s="150"/>
    </row>
    <row r="4059" spans="1:17" ht="15">
      <c r="A4059" s="142">
        <v>45727</v>
      </c>
      <c r="B4059" s="143">
        <f t="shared" si="0"/>
        <v>3</v>
      </c>
      <c r="C4059" s="143">
        <f t="shared" si="1"/>
        <v>2025</v>
      </c>
      <c r="D4059" s="154">
        <v>42162</v>
      </c>
      <c r="E4059" s="145">
        <f t="shared" si="2"/>
        <v>6</v>
      </c>
      <c r="F4059" s="145">
        <f t="shared" si="3"/>
        <v>2015</v>
      </c>
      <c r="G4059" s="146"/>
      <c r="H4059" s="143">
        <v>4830</v>
      </c>
      <c r="I4059" s="143">
        <v>9111</v>
      </c>
      <c r="J4059" s="143">
        <v>1000</v>
      </c>
      <c r="K4059" s="147" t="s">
        <v>77</v>
      </c>
      <c r="L4059" s="152"/>
      <c r="M4059" s="57"/>
      <c r="N4059" s="150"/>
      <c r="O4059" s="150"/>
      <c r="P4059" s="150"/>
      <c r="Q4059" s="150"/>
    </row>
    <row r="4060" spans="1:17" ht="15">
      <c r="A4060" s="142">
        <v>45728</v>
      </c>
      <c r="B4060" s="143">
        <f t="shared" si="0"/>
        <v>3</v>
      </c>
      <c r="C4060" s="143">
        <f t="shared" si="1"/>
        <v>2025</v>
      </c>
      <c r="D4060" s="154">
        <v>42162</v>
      </c>
      <c r="E4060" s="145">
        <f t="shared" si="2"/>
        <v>6</v>
      </c>
      <c r="F4060" s="145">
        <f t="shared" si="3"/>
        <v>2015</v>
      </c>
      <c r="G4060" s="146"/>
      <c r="H4060" s="143">
        <v>3716</v>
      </c>
      <c r="I4060" s="143">
        <v>9112</v>
      </c>
      <c r="J4060" s="143">
        <v>3000</v>
      </c>
      <c r="K4060" s="147" t="s">
        <v>77</v>
      </c>
      <c r="L4060" s="152"/>
      <c r="M4060" s="57"/>
      <c r="N4060" s="150"/>
      <c r="O4060" s="150"/>
      <c r="P4060" s="150"/>
      <c r="Q4060" s="150"/>
    </row>
    <row r="4061" spans="1:17" ht="15">
      <c r="A4061" s="142">
        <v>45729</v>
      </c>
      <c r="B4061" s="143">
        <f t="shared" si="0"/>
        <v>3</v>
      </c>
      <c r="C4061" s="143">
        <f t="shared" si="1"/>
        <v>2025</v>
      </c>
      <c r="D4061" s="154">
        <v>42162</v>
      </c>
      <c r="E4061" s="145">
        <f t="shared" si="2"/>
        <v>6</v>
      </c>
      <c r="F4061" s="145">
        <f t="shared" si="3"/>
        <v>2015</v>
      </c>
      <c r="G4061" s="146"/>
      <c r="H4061" s="143">
        <v>3435</v>
      </c>
      <c r="I4061" s="143">
        <v>9113</v>
      </c>
      <c r="J4061" s="143">
        <v>3000</v>
      </c>
      <c r="K4061" s="147" t="s">
        <v>77</v>
      </c>
      <c r="L4061" s="152"/>
      <c r="M4061" s="57"/>
      <c r="N4061" s="150"/>
      <c r="O4061" s="150"/>
      <c r="P4061" s="150"/>
      <c r="Q4061" s="150"/>
    </row>
    <row r="4062" spans="1:17" ht="15">
      <c r="A4062" s="142">
        <v>45730</v>
      </c>
      <c r="B4062" s="143">
        <f t="shared" si="0"/>
        <v>3</v>
      </c>
      <c r="C4062" s="143">
        <f t="shared" si="1"/>
        <v>2025</v>
      </c>
      <c r="D4062" s="154">
        <v>42162</v>
      </c>
      <c r="E4062" s="145">
        <f t="shared" si="2"/>
        <v>6</v>
      </c>
      <c r="F4062" s="145">
        <f t="shared" si="3"/>
        <v>2015</v>
      </c>
      <c r="G4062" s="146"/>
      <c r="H4062" s="143">
        <v>0</v>
      </c>
      <c r="I4062" s="143">
        <v>9115</v>
      </c>
      <c r="J4062" s="143">
        <v>3000</v>
      </c>
      <c r="K4062" s="147" t="s">
        <v>77</v>
      </c>
      <c r="L4062" s="152"/>
      <c r="M4062" s="57"/>
      <c r="N4062" s="150"/>
      <c r="O4062" s="150"/>
      <c r="P4062" s="150"/>
      <c r="Q4062" s="150"/>
    </row>
    <row r="4063" spans="1:17" ht="15">
      <c r="A4063" s="142">
        <v>45731</v>
      </c>
      <c r="B4063" s="143">
        <f t="shared" si="0"/>
        <v>3</v>
      </c>
      <c r="C4063" s="143">
        <f t="shared" si="1"/>
        <v>2025</v>
      </c>
      <c r="D4063" s="154">
        <v>42162</v>
      </c>
      <c r="E4063" s="145">
        <f t="shared" si="2"/>
        <v>6</v>
      </c>
      <c r="F4063" s="145">
        <f t="shared" si="3"/>
        <v>2015</v>
      </c>
      <c r="G4063" s="146"/>
      <c r="H4063" s="143">
        <v>3197</v>
      </c>
      <c r="I4063" s="143">
        <v>9117</v>
      </c>
      <c r="J4063" s="143">
        <v>1000</v>
      </c>
      <c r="K4063" s="147" t="s">
        <v>77</v>
      </c>
      <c r="L4063" s="152"/>
      <c r="M4063" s="57"/>
      <c r="N4063" s="150"/>
      <c r="O4063" s="150"/>
      <c r="P4063" s="150"/>
      <c r="Q4063" s="150"/>
    </row>
    <row r="4064" spans="1:17" ht="15">
      <c r="A4064" s="142">
        <v>45732</v>
      </c>
      <c r="B4064" s="143">
        <f t="shared" si="0"/>
        <v>3</v>
      </c>
      <c r="C4064" s="143">
        <f t="shared" si="1"/>
        <v>2025</v>
      </c>
      <c r="D4064" s="154">
        <v>42162</v>
      </c>
      <c r="E4064" s="145">
        <f t="shared" si="2"/>
        <v>6</v>
      </c>
      <c r="F4064" s="145">
        <f t="shared" si="3"/>
        <v>2015</v>
      </c>
      <c r="G4064" s="146"/>
      <c r="H4064" s="143">
        <v>3582</v>
      </c>
      <c r="I4064" s="143">
        <v>9118</v>
      </c>
      <c r="J4064" s="143">
        <v>1000</v>
      </c>
      <c r="K4064" s="147" t="s">
        <v>77</v>
      </c>
      <c r="L4064" s="152"/>
      <c r="M4064" s="57"/>
      <c r="N4064" s="150"/>
      <c r="O4064" s="150"/>
      <c r="P4064" s="150"/>
      <c r="Q4064" s="150"/>
    </row>
    <row r="4065" spans="1:17" ht="15">
      <c r="A4065" s="142">
        <v>45733</v>
      </c>
      <c r="B4065" s="143">
        <f t="shared" si="0"/>
        <v>3</v>
      </c>
      <c r="C4065" s="143">
        <f t="shared" si="1"/>
        <v>2025</v>
      </c>
      <c r="D4065" s="154">
        <v>42162</v>
      </c>
      <c r="E4065" s="145">
        <f t="shared" si="2"/>
        <v>6</v>
      </c>
      <c r="F4065" s="145">
        <f t="shared" si="3"/>
        <v>2015</v>
      </c>
      <c r="G4065" s="146"/>
      <c r="H4065" s="143">
        <v>5127</v>
      </c>
      <c r="I4065" s="143">
        <v>9119</v>
      </c>
      <c r="J4065" s="143">
        <v>1000</v>
      </c>
      <c r="K4065" s="147" t="s">
        <v>77</v>
      </c>
      <c r="L4065" s="152"/>
      <c r="M4065" s="57"/>
      <c r="N4065" s="150"/>
      <c r="O4065" s="150"/>
      <c r="P4065" s="150"/>
      <c r="Q4065" s="150"/>
    </row>
    <row r="4066" spans="1:17" ht="15">
      <c r="A4066" s="142">
        <v>45734</v>
      </c>
      <c r="B4066" s="143">
        <f t="shared" si="0"/>
        <v>3</v>
      </c>
      <c r="C4066" s="143">
        <f t="shared" si="1"/>
        <v>2025</v>
      </c>
      <c r="D4066" s="154">
        <v>42162</v>
      </c>
      <c r="E4066" s="145">
        <f t="shared" si="2"/>
        <v>6</v>
      </c>
      <c r="F4066" s="145">
        <f t="shared" si="3"/>
        <v>2015</v>
      </c>
      <c r="G4066" s="146"/>
      <c r="H4066" s="143">
        <v>5128</v>
      </c>
      <c r="I4066" s="143">
        <v>9122</v>
      </c>
      <c r="J4066" s="143">
        <v>1000</v>
      </c>
      <c r="K4066" s="147" t="s">
        <v>77</v>
      </c>
      <c r="L4066" s="152"/>
      <c r="M4066" s="57"/>
      <c r="N4066" s="150"/>
      <c r="O4066" s="150"/>
      <c r="P4066" s="150"/>
      <c r="Q4066" s="150"/>
    </row>
    <row r="4067" spans="1:17" ht="15">
      <c r="A4067" s="142">
        <v>45735</v>
      </c>
      <c r="B4067" s="143">
        <f t="shared" si="0"/>
        <v>3</v>
      </c>
      <c r="C4067" s="143">
        <f t="shared" si="1"/>
        <v>2025</v>
      </c>
      <c r="D4067" s="154">
        <v>42162</v>
      </c>
      <c r="E4067" s="145">
        <f t="shared" si="2"/>
        <v>6</v>
      </c>
      <c r="F4067" s="145">
        <f t="shared" si="3"/>
        <v>2015</v>
      </c>
      <c r="G4067" s="153" t="s">
        <v>3054</v>
      </c>
      <c r="H4067" s="143">
        <v>5129</v>
      </c>
      <c r="I4067" s="143">
        <v>9124</v>
      </c>
      <c r="J4067" s="143">
        <v>999</v>
      </c>
      <c r="K4067" s="147" t="s">
        <v>77</v>
      </c>
      <c r="L4067" s="152"/>
      <c r="M4067" s="57"/>
      <c r="N4067" s="150"/>
      <c r="O4067" s="150"/>
      <c r="P4067" s="150"/>
      <c r="Q4067" s="150"/>
    </row>
    <row r="4068" spans="1:17" ht="15">
      <c r="A4068" s="142">
        <v>45736</v>
      </c>
      <c r="B4068" s="143">
        <f t="shared" si="0"/>
        <v>3</v>
      </c>
      <c r="C4068" s="143">
        <f t="shared" si="1"/>
        <v>2025</v>
      </c>
      <c r="D4068" s="154">
        <v>42162</v>
      </c>
      <c r="E4068" s="145">
        <f t="shared" si="2"/>
        <v>6</v>
      </c>
      <c r="F4068" s="145">
        <f t="shared" si="3"/>
        <v>2015</v>
      </c>
      <c r="G4068" s="146"/>
      <c r="H4068" s="143">
        <v>3489</v>
      </c>
      <c r="I4068" s="143">
        <v>9127</v>
      </c>
      <c r="J4068" s="143">
        <v>1000</v>
      </c>
      <c r="K4068" s="147" t="s">
        <v>77</v>
      </c>
      <c r="L4068" s="152"/>
      <c r="M4068" s="57"/>
      <c r="N4068" s="150"/>
      <c r="O4068" s="150"/>
      <c r="P4068" s="150"/>
      <c r="Q4068" s="150"/>
    </row>
    <row r="4069" spans="1:17" ht="15">
      <c r="A4069" s="142">
        <v>45737</v>
      </c>
      <c r="B4069" s="143">
        <f t="shared" si="0"/>
        <v>3</v>
      </c>
      <c r="C4069" s="143">
        <f t="shared" si="1"/>
        <v>2025</v>
      </c>
      <c r="D4069" s="154">
        <v>42162</v>
      </c>
      <c r="E4069" s="145">
        <f t="shared" si="2"/>
        <v>6</v>
      </c>
      <c r="F4069" s="145">
        <f t="shared" si="3"/>
        <v>2015</v>
      </c>
      <c r="G4069" s="153" t="s">
        <v>2749</v>
      </c>
      <c r="H4069" s="143">
        <v>3857</v>
      </c>
      <c r="I4069" s="143">
        <v>9128</v>
      </c>
      <c r="J4069" s="143">
        <v>1000</v>
      </c>
      <c r="K4069" s="147" t="s">
        <v>77</v>
      </c>
      <c r="L4069" s="152"/>
      <c r="M4069" s="57"/>
      <c r="N4069" s="150"/>
      <c r="O4069" s="150"/>
      <c r="P4069" s="150"/>
      <c r="Q4069" s="150"/>
    </row>
    <row r="4070" spans="1:17" ht="15">
      <c r="A4070" s="142">
        <v>45738</v>
      </c>
      <c r="B4070" s="143">
        <f t="shared" si="0"/>
        <v>3</v>
      </c>
      <c r="C4070" s="143">
        <f t="shared" si="1"/>
        <v>2025</v>
      </c>
      <c r="D4070" s="154">
        <v>42162</v>
      </c>
      <c r="E4070" s="145">
        <f t="shared" si="2"/>
        <v>6</v>
      </c>
      <c r="F4070" s="145">
        <f t="shared" si="3"/>
        <v>2015</v>
      </c>
      <c r="G4070" s="146"/>
      <c r="H4070" s="143">
        <v>3638</v>
      </c>
      <c r="I4070" s="143">
        <v>9129</v>
      </c>
      <c r="J4070" s="143">
        <v>1000</v>
      </c>
      <c r="K4070" s="147" t="s">
        <v>77</v>
      </c>
      <c r="L4070" s="152"/>
      <c r="M4070" s="57"/>
      <c r="N4070" s="150"/>
      <c r="O4070" s="150"/>
      <c r="P4070" s="150"/>
      <c r="Q4070" s="150"/>
    </row>
    <row r="4071" spans="1:17" ht="15">
      <c r="A4071" s="142">
        <v>45739</v>
      </c>
      <c r="B4071" s="143">
        <f t="shared" si="0"/>
        <v>3</v>
      </c>
      <c r="C4071" s="143">
        <f t="shared" si="1"/>
        <v>2025</v>
      </c>
      <c r="D4071" s="154">
        <v>42162</v>
      </c>
      <c r="E4071" s="145">
        <f t="shared" si="2"/>
        <v>6</v>
      </c>
      <c r="F4071" s="145">
        <f t="shared" si="3"/>
        <v>2015</v>
      </c>
      <c r="G4071" s="153" t="s">
        <v>3055</v>
      </c>
      <c r="H4071" s="143">
        <v>3719</v>
      </c>
      <c r="I4071" s="143">
        <v>9130</v>
      </c>
      <c r="J4071" s="143">
        <v>1000</v>
      </c>
      <c r="K4071" s="147" t="s">
        <v>77</v>
      </c>
      <c r="L4071" s="152"/>
      <c r="M4071" s="57"/>
      <c r="N4071" s="150"/>
      <c r="O4071" s="150"/>
      <c r="P4071" s="150"/>
      <c r="Q4071" s="150"/>
    </row>
    <row r="4072" spans="1:17" ht="15">
      <c r="A4072" s="142">
        <v>45740</v>
      </c>
      <c r="B4072" s="143">
        <f t="shared" si="0"/>
        <v>3</v>
      </c>
      <c r="C4072" s="143">
        <f t="shared" si="1"/>
        <v>2025</v>
      </c>
      <c r="D4072" s="154">
        <v>42162</v>
      </c>
      <c r="E4072" s="145">
        <f t="shared" si="2"/>
        <v>6</v>
      </c>
      <c r="F4072" s="145">
        <f t="shared" si="3"/>
        <v>2015</v>
      </c>
      <c r="G4072" s="146"/>
      <c r="H4072" s="143">
        <v>3484</v>
      </c>
      <c r="I4072" s="143">
        <v>9131</v>
      </c>
      <c r="J4072" s="143">
        <v>3000</v>
      </c>
      <c r="K4072" s="147" t="s">
        <v>77</v>
      </c>
      <c r="L4072" s="152"/>
      <c r="M4072" s="57"/>
      <c r="N4072" s="150"/>
      <c r="O4072" s="150"/>
      <c r="P4072" s="150"/>
      <c r="Q4072" s="150"/>
    </row>
    <row r="4073" spans="1:17" ht="15">
      <c r="A4073" s="142">
        <v>45741</v>
      </c>
      <c r="B4073" s="143">
        <f t="shared" si="0"/>
        <v>3</v>
      </c>
      <c r="C4073" s="143">
        <f t="shared" si="1"/>
        <v>2025</v>
      </c>
      <c r="D4073" s="154">
        <v>42162</v>
      </c>
      <c r="E4073" s="145">
        <f t="shared" si="2"/>
        <v>6</v>
      </c>
      <c r="F4073" s="145">
        <f t="shared" si="3"/>
        <v>2015</v>
      </c>
      <c r="G4073" s="146"/>
      <c r="H4073" s="143">
        <v>5131</v>
      </c>
      <c r="I4073" s="143">
        <v>9132</v>
      </c>
      <c r="J4073" s="143">
        <v>999</v>
      </c>
      <c r="K4073" s="147" t="s">
        <v>77</v>
      </c>
      <c r="L4073" s="152"/>
      <c r="M4073" s="57"/>
      <c r="N4073" s="150"/>
      <c r="O4073" s="150"/>
      <c r="P4073" s="150"/>
      <c r="Q4073" s="150"/>
    </row>
    <row r="4074" spans="1:17" ht="15">
      <c r="A4074" s="142">
        <v>45742</v>
      </c>
      <c r="B4074" s="143">
        <f t="shared" si="0"/>
        <v>3</v>
      </c>
      <c r="C4074" s="143">
        <f t="shared" si="1"/>
        <v>2025</v>
      </c>
      <c r="D4074" s="154">
        <v>42162</v>
      </c>
      <c r="E4074" s="145">
        <f t="shared" si="2"/>
        <v>6</v>
      </c>
      <c r="F4074" s="145">
        <f t="shared" si="3"/>
        <v>2015</v>
      </c>
      <c r="G4074" s="153" t="s">
        <v>3056</v>
      </c>
      <c r="H4074" s="143">
        <v>5092</v>
      </c>
      <c r="I4074" s="143">
        <v>9134</v>
      </c>
      <c r="J4074" s="143">
        <v>2449</v>
      </c>
      <c r="K4074" s="147" t="s">
        <v>77</v>
      </c>
      <c r="L4074" s="152"/>
      <c r="M4074" s="57"/>
      <c r="N4074" s="150"/>
      <c r="O4074" s="150"/>
      <c r="P4074" s="150"/>
      <c r="Q4074" s="150"/>
    </row>
    <row r="4075" spans="1:17" ht="15">
      <c r="A4075" s="142">
        <v>45743</v>
      </c>
      <c r="B4075" s="143">
        <f t="shared" si="0"/>
        <v>3</v>
      </c>
      <c r="C4075" s="143">
        <f t="shared" si="1"/>
        <v>2025</v>
      </c>
      <c r="D4075" s="154">
        <v>42162</v>
      </c>
      <c r="E4075" s="145">
        <f t="shared" si="2"/>
        <v>6</v>
      </c>
      <c r="F4075" s="145">
        <f t="shared" si="3"/>
        <v>2015</v>
      </c>
      <c r="G4075" s="146"/>
      <c r="H4075" s="143">
        <v>5133</v>
      </c>
      <c r="I4075" s="143">
        <v>9135</v>
      </c>
      <c r="J4075" s="143">
        <v>1000</v>
      </c>
      <c r="K4075" s="147" t="s">
        <v>77</v>
      </c>
      <c r="L4075" s="152"/>
      <c r="M4075" s="57"/>
      <c r="N4075" s="150"/>
      <c r="O4075" s="150"/>
      <c r="P4075" s="150"/>
      <c r="Q4075" s="150"/>
    </row>
    <row r="4076" spans="1:17" ht="15">
      <c r="A4076" s="142">
        <v>45744</v>
      </c>
      <c r="B4076" s="143">
        <f t="shared" si="0"/>
        <v>3</v>
      </c>
      <c r="C4076" s="143">
        <f t="shared" si="1"/>
        <v>2025</v>
      </c>
      <c r="D4076" s="154">
        <v>42162</v>
      </c>
      <c r="E4076" s="145">
        <f t="shared" si="2"/>
        <v>6</v>
      </c>
      <c r="F4076" s="145">
        <f t="shared" si="3"/>
        <v>2015</v>
      </c>
      <c r="G4076" s="153" t="s">
        <v>3057</v>
      </c>
      <c r="H4076" s="143">
        <v>5135</v>
      </c>
      <c r="I4076" s="143">
        <v>9137</v>
      </c>
      <c r="J4076" s="143">
        <v>1599</v>
      </c>
      <c r="K4076" s="147" t="s">
        <v>77</v>
      </c>
      <c r="L4076" s="152"/>
      <c r="M4076" s="57"/>
      <c r="N4076" s="150"/>
      <c r="O4076" s="150"/>
      <c r="P4076" s="150"/>
      <c r="Q4076" s="150"/>
    </row>
    <row r="4077" spans="1:17" ht="15">
      <c r="A4077" s="142">
        <v>45745</v>
      </c>
      <c r="B4077" s="143">
        <f t="shared" si="0"/>
        <v>3</v>
      </c>
      <c r="C4077" s="143">
        <f t="shared" si="1"/>
        <v>2025</v>
      </c>
      <c r="D4077" s="154">
        <v>42162</v>
      </c>
      <c r="E4077" s="145">
        <f t="shared" si="2"/>
        <v>6</v>
      </c>
      <c r="F4077" s="145">
        <f t="shared" si="3"/>
        <v>2015</v>
      </c>
      <c r="G4077" s="146"/>
      <c r="H4077" s="143">
        <v>3070</v>
      </c>
      <c r="I4077" s="143">
        <v>9138</v>
      </c>
      <c r="J4077" s="143">
        <v>3000</v>
      </c>
      <c r="K4077" s="147" t="s">
        <v>77</v>
      </c>
      <c r="L4077" s="152"/>
      <c r="M4077" s="57"/>
      <c r="N4077" s="150"/>
      <c r="O4077" s="150"/>
      <c r="P4077" s="150"/>
      <c r="Q4077" s="150"/>
    </row>
    <row r="4078" spans="1:17" ht="15">
      <c r="A4078" s="142">
        <v>45746</v>
      </c>
      <c r="B4078" s="143">
        <f t="shared" si="0"/>
        <v>3</v>
      </c>
      <c r="C4078" s="143">
        <f t="shared" si="1"/>
        <v>2025</v>
      </c>
      <c r="D4078" s="154">
        <v>42162</v>
      </c>
      <c r="E4078" s="145">
        <f t="shared" si="2"/>
        <v>6</v>
      </c>
      <c r="F4078" s="145">
        <f t="shared" si="3"/>
        <v>2015</v>
      </c>
      <c r="G4078" s="146"/>
      <c r="H4078" s="143">
        <v>5137</v>
      </c>
      <c r="I4078" s="143">
        <v>9142</v>
      </c>
      <c r="J4078" s="143">
        <v>1000</v>
      </c>
      <c r="K4078" s="147" t="s">
        <v>77</v>
      </c>
      <c r="L4078" s="152"/>
      <c r="M4078" s="57"/>
      <c r="N4078" s="150"/>
      <c r="O4078" s="150"/>
      <c r="P4078" s="150"/>
      <c r="Q4078" s="150"/>
    </row>
    <row r="4079" spans="1:17" ht="15">
      <c r="A4079" s="142">
        <v>45747</v>
      </c>
      <c r="B4079" s="143">
        <f t="shared" si="0"/>
        <v>3</v>
      </c>
      <c r="C4079" s="143">
        <f t="shared" si="1"/>
        <v>2025</v>
      </c>
      <c r="D4079" s="154">
        <v>42162</v>
      </c>
      <c r="E4079" s="145">
        <f t="shared" si="2"/>
        <v>6</v>
      </c>
      <c r="F4079" s="145">
        <f t="shared" si="3"/>
        <v>2015</v>
      </c>
      <c r="G4079" s="153" t="s">
        <v>3058</v>
      </c>
      <c r="H4079" s="143">
        <v>5138</v>
      </c>
      <c r="I4079" s="143">
        <v>9143</v>
      </c>
      <c r="J4079" s="143">
        <v>2499</v>
      </c>
      <c r="K4079" s="147" t="s">
        <v>77</v>
      </c>
      <c r="L4079" s="152"/>
      <c r="M4079" s="57"/>
      <c r="N4079" s="150"/>
      <c r="O4079" s="150"/>
      <c r="P4079" s="150"/>
      <c r="Q4079" s="150"/>
    </row>
    <row r="4080" spans="1:17" ht="15">
      <c r="A4080" s="142">
        <v>45748</v>
      </c>
      <c r="B4080" s="143">
        <f t="shared" si="0"/>
        <v>4</v>
      </c>
      <c r="C4080" s="143">
        <f t="shared" si="1"/>
        <v>2025</v>
      </c>
      <c r="D4080" s="154">
        <v>42162</v>
      </c>
      <c r="E4080" s="145">
        <f t="shared" si="2"/>
        <v>6</v>
      </c>
      <c r="F4080" s="145">
        <f t="shared" si="3"/>
        <v>2015</v>
      </c>
      <c r="G4080" s="146"/>
      <c r="H4080" s="143">
        <v>5139</v>
      </c>
      <c r="I4080" s="143">
        <v>9145</v>
      </c>
      <c r="J4080" s="143">
        <v>3000</v>
      </c>
      <c r="K4080" s="147" t="s">
        <v>77</v>
      </c>
      <c r="L4080" s="152"/>
      <c r="M4080" s="57"/>
      <c r="N4080" s="150"/>
      <c r="O4080" s="150"/>
      <c r="P4080" s="150"/>
      <c r="Q4080" s="150"/>
    </row>
    <row r="4081" spans="1:17" ht="15">
      <c r="A4081" s="142">
        <v>45749</v>
      </c>
      <c r="B4081" s="143">
        <f t="shared" si="0"/>
        <v>4</v>
      </c>
      <c r="C4081" s="143">
        <f t="shared" si="1"/>
        <v>2025</v>
      </c>
      <c r="D4081" s="154">
        <v>42162</v>
      </c>
      <c r="E4081" s="145">
        <f t="shared" si="2"/>
        <v>6</v>
      </c>
      <c r="F4081" s="145">
        <f t="shared" si="3"/>
        <v>2015</v>
      </c>
      <c r="G4081" s="153" t="s">
        <v>3059</v>
      </c>
      <c r="H4081" s="143">
        <v>5141</v>
      </c>
      <c r="I4081" s="143">
        <v>9148</v>
      </c>
      <c r="J4081" s="143">
        <v>5000</v>
      </c>
      <c r="K4081" s="147" t="s">
        <v>77</v>
      </c>
      <c r="L4081" s="152"/>
      <c r="M4081" s="57"/>
      <c r="N4081" s="150"/>
      <c r="O4081" s="150"/>
      <c r="P4081" s="150"/>
      <c r="Q4081" s="150"/>
    </row>
    <row r="4082" spans="1:17" ht="15">
      <c r="A4082" s="142">
        <v>45750</v>
      </c>
      <c r="B4082" s="143">
        <f t="shared" si="0"/>
        <v>4</v>
      </c>
      <c r="C4082" s="143">
        <f t="shared" si="1"/>
        <v>2025</v>
      </c>
      <c r="D4082" s="154">
        <v>42162</v>
      </c>
      <c r="E4082" s="145">
        <f t="shared" si="2"/>
        <v>6</v>
      </c>
      <c r="F4082" s="145">
        <f t="shared" si="3"/>
        <v>2015</v>
      </c>
      <c r="G4082" s="146"/>
      <c r="H4082" s="143">
        <v>3994</v>
      </c>
      <c r="I4082" s="143">
        <v>9149</v>
      </c>
      <c r="J4082" s="143">
        <v>1000</v>
      </c>
      <c r="K4082" s="147" t="s">
        <v>77</v>
      </c>
      <c r="L4082" s="152"/>
      <c r="M4082" s="57"/>
      <c r="N4082" s="150"/>
      <c r="O4082" s="150"/>
      <c r="P4082" s="150"/>
      <c r="Q4082" s="150"/>
    </row>
    <row r="4083" spans="1:17" ht="15">
      <c r="A4083" s="142">
        <v>45751</v>
      </c>
      <c r="B4083" s="143">
        <f t="shared" si="0"/>
        <v>4</v>
      </c>
      <c r="C4083" s="143">
        <f t="shared" si="1"/>
        <v>2025</v>
      </c>
      <c r="D4083" s="154">
        <v>42162</v>
      </c>
      <c r="E4083" s="145">
        <f t="shared" si="2"/>
        <v>6</v>
      </c>
      <c r="F4083" s="145">
        <f t="shared" si="3"/>
        <v>2015</v>
      </c>
      <c r="G4083" s="153" t="s">
        <v>3060</v>
      </c>
      <c r="H4083" s="143">
        <v>5142</v>
      </c>
      <c r="I4083" s="143">
        <v>9151</v>
      </c>
      <c r="J4083" s="143">
        <v>3000</v>
      </c>
      <c r="K4083" s="147" t="s">
        <v>77</v>
      </c>
      <c r="L4083" s="152"/>
      <c r="M4083" s="57"/>
      <c r="N4083" s="150"/>
      <c r="O4083" s="150"/>
      <c r="P4083" s="150"/>
      <c r="Q4083" s="150"/>
    </row>
    <row r="4084" spans="1:17" ht="15">
      <c r="A4084" s="142">
        <v>45752</v>
      </c>
      <c r="B4084" s="143">
        <f t="shared" si="0"/>
        <v>4</v>
      </c>
      <c r="C4084" s="143">
        <f t="shared" si="1"/>
        <v>2025</v>
      </c>
      <c r="D4084" s="154">
        <v>42162</v>
      </c>
      <c r="E4084" s="145">
        <f t="shared" si="2"/>
        <v>6</v>
      </c>
      <c r="F4084" s="145">
        <f t="shared" si="3"/>
        <v>2015</v>
      </c>
      <c r="G4084" s="146"/>
      <c r="H4084" s="143">
        <v>60228</v>
      </c>
      <c r="I4084" s="143">
        <v>9152</v>
      </c>
      <c r="J4084" s="143">
        <v>2500</v>
      </c>
      <c r="K4084" s="147" t="s">
        <v>77</v>
      </c>
      <c r="L4084" s="152"/>
      <c r="M4084" s="57"/>
      <c r="N4084" s="150"/>
      <c r="O4084" s="150"/>
      <c r="P4084" s="150"/>
      <c r="Q4084" s="150"/>
    </row>
    <row r="4085" spans="1:17" ht="15">
      <c r="A4085" s="142">
        <v>45753</v>
      </c>
      <c r="B4085" s="143">
        <f t="shared" si="0"/>
        <v>4</v>
      </c>
      <c r="C4085" s="143">
        <f t="shared" si="1"/>
        <v>2025</v>
      </c>
      <c r="D4085" s="154">
        <v>42162</v>
      </c>
      <c r="E4085" s="145">
        <f t="shared" si="2"/>
        <v>6</v>
      </c>
      <c r="F4085" s="145">
        <f t="shared" si="3"/>
        <v>2015</v>
      </c>
      <c r="G4085" s="146"/>
      <c r="H4085" s="143">
        <v>0</v>
      </c>
      <c r="I4085" s="143">
        <v>9154</v>
      </c>
      <c r="J4085" s="143">
        <v>1000</v>
      </c>
      <c r="K4085" s="147" t="s">
        <v>77</v>
      </c>
      <c r="L4085" s="152"/>
      <c r="M4085" s="57"/>
      <c r="N4085" s="150"/>
      <c r="O4085" s="150"/>
      <c r="P4085" s="150"/>
      <c r="Q4085" s="150"/>
    </row>
    <row r="4086" spans="1:17" ht="15">
      <c r="A4086" s="142">
        <v>45754</v>
      </c>
      <c r="B4086" s="143">
        <f t="shared" si="0"/>
        <v>4</v>
      </c>
      <c r="C4086" s="143">
        <f t="shared" si="1"/>
        <v>2025</v>
      </c>
      <c r="D4086" s="154">
        <v>42162</v>
      </c>
      <c r="E4086" s="145">
        <f t="shared" si="2"/>
        <v>6</v>
      </c>
      <c r="F4086" s="145">
        <f t="shared" si="3"/>
        <v>2015</v>
      </c>
      <c r="G4086" s="153" t="s">
        <v>2878</v>
      </c>
      <c r="H4086" s="143">
        <v>1806</v>
      </c>
      <c r="I4086" s="143">
        <v>9156</v>
      </c>
      <c r="J4086" s="143">
        <v>4849</v>
      </c>
      <c r="K4086" s="147" t="s">
        <v>77</v>
      </c>
      <c r="L4086" s="152"/>
      <c r="M4086" s="57"/>
      <c r="N4086" s="150"/>
      <c r="O4086" s="150"/>
      <c r="P4086" s="150"/>
      <c r="Q4086" s="150"/>
    </row>
    <row r="4087" spans="1:17" ht="15">
      <c r="A4087" s="142">
        <v>45755</v>
      </c>
      <c r="B4087" s="143">
        <f t="shared" si="0"/>
        <v>4</v>
      </c>
      <c r="C4087" s="143">
        <f t="shared" si="1"/>
        <v>2025</v>
      </c>
      <c r="D4087" s="154">
        <v>42162</v>
      </c>
      <c r="E4087" s="145">
        <f t="shared" si="2"/>
        <v>6</v>
      </c>
      <c r="F4087" s="145">
        <f t="shared" si="3"/>
        <v>2015</v>
      </c>
      <c r="G4087" s="146"/>
      <c r="H4087" s="143">
        <v>3268</v>
      </c>
      <c r="I4087" s="143">
        <v>9157</v>
      </c>
      <c r="J4087" s="143">
        <v>1000</v>
      </c>
      <c r="K4087" s="147" t="s">
        <v>77</v>
      </c>
      <c r="L4087" s="152"/>
      <c r="M4087" s="57"/>
      <c r="N4087" s="150"/>
      <c r="O4087" s="150"/>
      <c r="P4087" s="150"/>
      <c r="Q4087" s="150"/>
    </row>
    <row r="4088" spans="1:17" ht="15">
      <c r="A4088" s="142">
        <v>45756</v>
      </c>
      <c r="B4088" s="143">
        <f t="shared" si="0"/>
        <v>4</v>
      </c>
      <c r="C4088" s="143">
        <f t="shared" si="1"/>
        <v>2025</v>
      </c>
      <c r="D4088" s="154">
        <v>42162</v>
      </c>
      <c r="E4088" s="145">
        <f t="shared" si="2"/>
        <v>6</v>
      </c>
      <c r="F4088" s="145">
        <f t="shared" si="3"/>
        <v>2015</v>
      </c>
      <c r="G4088" s="146"/>
      <c r="H4088" s="143">
        <v>3310</v>
      </c>
      <c r="I4088" s="143">
        <v>9158</v>
      </c>
      <c r="J4088" s="143">
        <v>1000</v>
      </c>
      <c r="K4088" s="147" t="s">
        <v>77</v>
      </c>
      <c r="L4088" s="152"/>
      <c r="M4088" s="57"/>
      <c r="N4088" s="150"/>
      <c r="O4088" s="150"/>
      <c r="P4088" s="150"/>
      <c r="Q4088" s="150"/>
    </row>
    <row r="4089" spans="1:17" ht="15">
      <c r="A4089" s="142">
        <v>45757</v>
      </c>
      <c r="B4089" s="143">
        <f t="shared" si="0"/>
        <v>4</v>
      </c>
      <c r="C4089" s="143">
        <f t="shared" si="1"/>
        <v>2025</v>
      </c>
      <c r="D4089" s="154">
        <v>42162</v>
      </c>
      <c r="E4089" s="145">
        <f t="shared" si="2"/>
        <v>6</v>
      </c>
      <c r="F4089" s="145">
        <f t="shared" si="3"/>
        <v>2015</v>
      </c>
      <c r="G4089" s="146"/>
      <c r="H4089" s="143">
        <v>3126</v>
      </c>
      <c r="I4089" s="143">
        <v>9159</v>
      </c>
      <c r="J4089" s="143">
        <v>1000</v>
      </c>
      <c r="K4089" s="147" t="s">
        <v>77</v>
      </c>
      <c r="L4089" s="152"/>
      <c r="M4089" s="57"/>
      <c r="N4089" s="150"/>
      <c r="O4089" s="150"/>
      <c r="P4089" s="150"/>
      <c r="Q4089" s="150"/>
    </row>
    <row r="4090" spans="1:17" ht="15">
      <c r="A4090" s="142">
        <v>45758</v>
      </c>
      <c r="B4090" s="143">
        <f t="shared" si="0"/>
        <v>4</v>
      </c>
      <c r="C4090" s="143">
        <f t="shared" si="1"/>
        <v>2025</v>
      </c>
      <c r="D4090" s="154">
        <v>42162</v>
      </c>
      <c r="E4090" s="145">
        <f t="shared" si="2"/>
        <v>6</v>
      </c>
      <c r="F4090" s="145">
        <f t="shared" si="3"/>
        <v>2015</v>
      </c>
      <c r="G4090" s="146"/>
      <c r="H4090" s="143">
        <v>3690</v>
      </c>
      <c r="I4090" s="143">
        <v>9160</v>
      </c>
      <c r="J4090" s="143">
        <v>3000</v>
      </c>
      <c r="K4090" s="147" t="s">
        <v>77</v>
      </c>
      <c r="L4090" s="152"/>
      <c r="M4090" s="57"/>
      <c r="N4090" s="150"/>
      <c r="O4090" s="150"/>
      <c r="P4090" s="150"/>
      <c r="Q4090" s="150"/>
    </row>
    <row r="4091" spans="1:17" ht="15">
      <c r="A4091" s="142">
        <v>45759</v>
      </c>
      <c r="B4091" s="143">
        <f t="shared" si="0"/>
        <v>4</v>
      </c>
      <c r="C4091" s="143">
        <f t="shared" si="1"/>
        <v>2025</v>
      </c>
      <c r="D4091" s="154">
        <v>42162</v>
      </c>
      <c r="E4091" s="145">
        <f t="shared" si="2"/>
        <v>6</v>
      </c>
      <c r="F4091" s="145">
        <f t="shared" si="3"/>
        <v>2015</v>
      </c>
      <c r="G4091" s="146"/>
      <c r="H4091" s="143">
        <v>5977</v>
      </c>
      <c r="I4091" s="143">
        <v>9163</v>
      </c>
      <c r="J4091" s="143">
        <v>1000</v>
      </c>
      <c r="K4091" s="147" t="s">
        <v>77</v>
      </c>
      <c r="L4091" s="152"/>
      <c r="M4091" s="57"/>
      <c r="N4091" s="150"/>
      <c r="O4091" s="150"/>
      <c r="P4091" s="150"/>
      <c r="Q4091" s="150"/>
    </row>
    <row r="4092" spans="1:17" ht="15">
      <c r="A4092" s="142">
        <v>45760</v>
      </c>
      <c r="B4092" s="143">
        <f t="shared" si="0"/>
        <v>4</v>
      </c>
      <c r="C4092" s="143">
        <f t="shared" si="1"/>
        <v>2025</v>
      </c>
      <c r="D4092" s="154">
        <v>42162</v>
      </c>
      <c r="E4092" s="145">
        <f t="shared" si="2"/>
        <v>6</v>
      </c>
      <c r="F4092" s="145">
        <f t="shared" si="3"/>
        <v>2015</v>
      </c>
      <c r="G4092" s="153" t="s">
        <v>2878</v>
      </c>
      <c r="H4092" s="143">
        <v>1806</v>
      </c>
      <c r="I4092" s="143">
        <v>9164</v>
      </c>
      <c r="J4092" s="143">
        <v>4849</v>
      </c>
      <c r="K4092" s="147" t="s">
        <v>77</v>
      </c>
      <c r="L4092" s="152"/>
      <c r="M4092" s="57"/>
      <c r="N4092" s="150"/>
      <c r="O4092" s="150"/>
      <c r="P4092" s="150"/>
      <c r="Q4092" s="150"/>
    </row>
    <row r="4093" spans="1:17" ht="15">
      <c r="A4093" s="142">
        <v>45761</v>
      </c>
      <c r="B4093" s="143">
        <f t="shared" si="0"/>
        <v>4</v>
      </c>
      <c r="C4093" s="143">
        <f t="shared" si="1"/>
        <v>2025</v>
      </c>
      <c r="D4093" s="154">
        <v>42162</v>
      </c>
      <c r="E4093" s="145">
        <f t="shared" si="2"/>
        <v>6</v>
      </c>
      <c r="F4093" s="145">
        <f t="shared" si="3"/>
        <v>2015</v>
      </c>
      <c r="G4093" s="146"/>
      <c r="H4093" s="143">
        <v>3552</v>
      </c>
      <c r="I4093" s="143">
        <v>9165</v>
      </c>
      <c r="J4093" s="143">
        <v>1000</v>
      </c>
      <c r="K4093" s="147" t="s">
        <v>77</v>
      </c>
      <c r="L4093" s="152"/>
      <c r="M4093" s="57"/>
      <c r="N4093" s="150"/>
      <c r="O4093" s="150"/>
      <c r="P4093" s="150"/>
      <c r="Q4093" s="150"/>
    </row>
    <row r="4094" spans="1:17" ht="15">
      <c r="A4094" s="142">
        <v>45762</v>
      </c>
      <c r="B4094" s="143">
        <f t="shared" si="0"/>
        <v>4</v>
      </c>
      <c r="C4094" s="143">
        <f t="shared" si="1"/>
        <v>2025</v>
      </c>
      <c r="D4094" s="154">
        <v>42162</v>
      </c>
      <c r="E4094" s="145">
        <f t="shared" si="2"/>
        <v>6</v>
      </c>
      <c r="F4094" s="145">
        <f t="shared" si="3"/>
        <v>2015</v>
      </c>
      <c r="G4094" s="146"/>
      <c r="H4094" s="143">
        <v>3011</v>
      </c>
      <c r="I4094" s="143">
        <v>9166</v>
      </c>
      <c r="J4094" s="143">
        <v>1000</v>
      </c>
      <c r="K4094" s="147" t="s">
        <v>77</v>
      </c>
      <c r="L4094" s="152"/>
      <c r="M4094" s="57"/>
      <c r="N4094" s="150"/>
      <c r="O4094" s="150"/>
      <c r="P4094" s="150"/>
      <c r="Q4094" s="150"/>
    </row>
    <row r="4095" spans="1:17" ht="15">
      <c r="A4095" s="142">
        <v>45763</v>
      </c>
      <c r="B4095" s="143">
        <f t="shared" si="0"/>
        <v>4</v>
      </c>
      <c r="C4095" s="143">
        <f t="shared" si="1"/>
        <v>2025</v>
      </c>
      <c r="D4095" s="154">
        <v>42162</v>
      </c>
      <c r="E4095" s="145">
        <f t="shared" si="2"/>
        <v>6</v>
      </c>
      <c r="F4095" s="145">
        <f t="shared" si="3"/>
        <v>2015</v>
      </c>
      <c r="G4095" s="146"/>
      <c r="H4095" s="143">
        <v>5143</v>
      </c>
      <c r="I4095" s="143">
        <v>9167</v>
      </c>
      <c r="J4095" s="143">
        <v>1000</v>
      </c>
      <c r="K4095" s="147" t="s">
        <v>77</v>
      </c>
      <c r="L4095" s="152"/>
      <c r="M4095" s="57"/>
      <c r="N4095" s="150"/>
      <c r="O4095" s="150"/>
      <c r="P4095" s="150"/>
      <c r="Q4095" s="150"/>
    </row>
    <row r="4096" spans="1:17" ht="15">
      <c r="A4096" s="142">
        <v>45764</v>
      </c>
      <c r="B4096" s="143">
        <f t="shared" si="0"/>
        <v>4</v>
      </c>
      <c r="C4096" s="143">
        <f t="shared" si="1"/>
        <v>2025</v>
      </c>
      <c r="D4096" s="154">
        <v>42162</v>
      </c>
      <c r="E4096" s="145">
        <f t="shared" si="2"/>
        <v>6</v>
      </c>
      <c r="F4096" s="145">
        <f t="shared" si="3"/>
        <v>2015</v>
      </c>
      <c r="G4096" s="146"/>
      <c r="H4096" s="143">
        <v>5144</v>
      </c>
      <c r="I4096" s="143">
        <v>9168</v>
      </c>
      <c r="J4096" s="143">
        <v>3000</v>
      </c>
      <c r="K4096" s="147" t="s">
        <v>77</v>
      </c>
      <c r="L4096" s="152"/>
      <c r="M4096" s="57"/>
      <c r="N4096" s="150"/>
      <c r="O4096" s="150"/>
      <c r="P4096" s="150"/>
      <c r="Q4096" s="150"/>
    </row>
    <row r="4097" spans="1:17" ht="15">
      <c r="A4097" s="142">
        <v>45765</v>
      </c>
      <c r="B4097" s="143">
        <f t="shared" si="0"/>
        <v>4</v>
      </c>
      <c r="C4097" s="143">
        <f t="shared" si="1"/>
        <v>2025</v>
      </c>
      <c r="D4097" s="154">
        <v>42162</v>
      </c>
      <c r="E4097" s="145">
        <f t="shared" si="2"/>
        <v>6</v>
      </c>
      <c r="F4097" s="145">
        <f t="shared" si="3"/>
        <v>2015</v>
      </c>
      <c r="G4097" s="153" t="s">
        <v>1933</v>
      </c>
      <c r="H4097" s="143">
        <v>3216</v>
      </c>
      <c r="I4097" s="143">
        <v>9169</v>
      </c>
      <c r="J4097" s="143">
        <v>1000</v>
      </c>
      <c r="K4097" s="147" t="s">
        <v>77</v>
      </c>
      <c r="L4097" s="152"/>
      <c r="M4097" s="57"/>
      <c r="N4097" s="150"/>
      <c r="O4097" s="150"/>
      <c r="P4097" s="150"/>
      <c r="Q4097" s="150"/>
    </row>
    <row r="4098" spans="1:17" ht="15">
      <c r="A4098" s="142">
        <v>45766</v>
      </c>
      <c r="B4098" s="143">
        <f t="shared" si="0"/>
        <v>4</v>
      </c>
      <c r="C4098" s="143">
        <f t="shared" si="1"/>
        <v>2025</v>
      </c>
      <c r="D4098" s="154">
        <v>42162</v>
      </c>
      <c r="E4098" s="145">
        <f t="shared" si="2"/>
        <v>6</v>
      </c>
      <c r="F4098" s="145">
        <f t="shared" si="3"/>
        <v>2015</v>
      </c>
      <c r="G4098" s="146"/>
      <c r="H4098" s="143">
        <v>3107</v>
      </c>
      <c r="I4098" s="143">
        <v>9170</v>
      </c>
      <c r="J4098" s="143">
        <v>1000</v>
      </c>
      <c r="K4098" s="147" t="s">
        <v>77</v>
      </c>
      <c r="L4098" s="152"/>
      <c r="M4098" s="57"/>
      <c r="N4098" s="150"/>
      <c r="O4098" s="150"/>
      <c r="P4098" s="150"/>
      <c r="Q4098" s="150"/>
    </row>
    <row r="4099" spans="1:17" ht="15">
      <c r="A4099" s="142">
        <v>45767</v>
      </c>
      <c r="B4099" s="143">
        <f t="shared" si="0"/>
        <v>4</v>
      </c>
      <c r="C4099" s="143">
        <f t="shared" si="1"/>
        <v>2025</v>
      </c>
      <c r="D4099" s="154">
        <v>42162</v>
      </c>
      <c r="E4099" s="145">
        <f t="shared" si="2"/>
        <v>6</v>
      </c>
      <c r="F4099" s="145">
        <f t="shared" si="3"/>
        <v>2015</v>
      </c>
      <c r="G4099" s="146"/>
      <c r="H4099" s="143">
        <v>5146</v>
      </c>
      <c r="I4099" s="143">
        <v>9172</v>
      </c>
      <c r="J4099" s="143">
        <v>1000</v>
      </c>
      <c r="K4099" s="147" t="s">
        <v>77</v>
      </c>
      <c r="L4099" s="152"/>
      <c r="M4099" s="57"/>
      <c r="N4099" s="150"/>
      <c r="O4099" s="150"/>
      <c r="P4099" s="150"/>
      <c r="Q4099" s="150"/>
    </row>
    <row r="4100" spans="1:17" ht="15">
      <c r="A4100" s="142">
        <v>45768</v>
      </c>
      <c r="B4100" s="143">
        <f t="shared" si="0"/>
        <v>4</v>
      </c>
      <c r="C4100" s="143">
        <f t="shared" si="1"/>
        <v>2025</v>
      </c>
      <c r="D4100" s="154">
        <v>42162</v>
      </c>
      <c r="E4100" s="145">
        <f t="shared" si="2"/>
        <v>6</v>
      </c>
      <c r="F4100" s="145">
        <f t="shared" si="3"/>
        <v>2015</v>
      </c>
      <c r="G4100" s="146"/>
      <c r="H4100" s="143">
        <v>3000</v>
      </c>
      <c r="I4100" s="143">
        <v>9173</v>
      </c>
      <c r="J4100" s="143">
        <v>1000</v>
      </c>
      <c r="K4100" s="147" t="s">
        <v>77</v>
      </c>
      <c r="L4100" s="152"/>
      <c r="M4100" s="57"/>
      <c r="N4100" s="150"/>
      <c r="O4100" s="150"/>
      <c r="P4100" s="150"/>
      <c r="Q4100" s="150"/>
    </row>
    <row r="4101" spans="1:17" ht="15">
      <c r="A4101" s="142">
        <v>45769</v>
      </c>
      <c r="B4101" s="143">
        <f t="shared" si="0"/>
        <v>4</v>
      </c>
      <c r="C4101" s="143">
        <f t="shared" si="1"/>
        <v>2025</v>
      </c>
      <c r="D4101" s="154">
        <v>42162</v>
      </c>
      <c r="E4101" s="145">
        <f t="shared" si="2"/>
        <v>6</v>
      </c>
      <c r="F4101" s="145">
        <f t="shared" si="3"/>
        <v>2015</v>
      </c>
      <c r="G4101" s="146"/>
      <c r="H4101" s="143">
        <v>3260</v>
      </c>
      <c r="I4101" s="143">
        <v>9174</v>
      </c>
      <c r="J4101" s="143">
        <v>1000</v>
      </c>
      <c r="K4101" s="147" t="s">
        <v>77</v>
      </c>
      <c r="L4101" s="152"/>
      <c r="M4101" s="57"/>
      <c r="N4101" s="150"/>
      <c r="O4101" s="150"/>
      <c r="P4101" s="150"/>
      <c r="Q4101" s="150"/>
    </row>
    <row r="4102" spans="1:17" ht="15">
      <c r="A4102" s="142">
        <v>45770</v>
      </c>
      <c r="B4102" s="143">
        <f t="shared" si="0"/>
        <v>4</v>
      </c>
      <c r="C4102" s="143">
        <f t="shared" si="1"/>
        <v>2025</v>
      </c>
      <c r="D4102" s="154">
        <v>42162</v>
      </c>
      <c r="E4102" s="145">
        <f t="shared" si="2"/>
        <v>6</v>
      </c>
      <c r="F4102" s="145">
        <f t="shared" si="3"/>
        <v>2015</v>
      </c>
      <c r="G4102" s="146"/>
      <c r="H4102" s="143">
        <v>0</v>
      </c>
      <c r="I4102" s="143">
        <v>9175</v>
      </c>
      <c r="J4102" s="143">
        <v>1000</v>
      </c>
      <c r="K4102" s="147" t="s">
        <v>77</v>
      </c>
      <c r="L4102" s="152"/>
      <c r="M4102" s="57"/>
      <c r="N4102" s="150"/>
      <c r="O4102" s="150"/>
      <c r="P4102" s="150"/>
      <c r="Q4102" s="150"/>
    </row>
    <row r="4103" spans="1:17" ht="15">
      <c r="A4103" s="142">
        <v>45771</v>
      </c>
      <c r="B4103" s="143">
        <f t="shared" si="0"/>
        <v>4</v>
      </c>
      <c r="C4103" s="143">
        <f t="shared" si="1"/>
        <v>2025</v>
      </c>
      <c r="D4103" s="154">
        <v>42162</v>
      </c>
      <c r="E4103" s="145">
        <f t="shared" si="2"/>
        <v>6</v>
      </c>
      <c r="F4103" s="145">
        <f t="shared" si="3"/>
        <v>2015</v>
      </c>
      <c r="G4103" s="146"/>
      <c r="H4103" s="143">
        <v>5147</v>
      </c>
      <c r="I4103" s="143">
        <v>9176</v>
      </c>
      <c r="J4103" s="143">
        <v>2500</v>
      </c>
      <c r="K4103" s="147" t="s">
        <v>77</v>
      </c>
      <c r="L4103" s="152"/>
      <c r="M4103" s="57"/>
      <c r="N4103" s="150"/>
      <c r="O4103" s="150"/>
      <c r="P4103" s="150"/>
      <c r="Q4103" s="150"/>
    </row>
    <row r="4104" spans="1:17" ht="15">
      <c r="A4104" s="142">
        <v>45772</v>
      </c>
      <c r="B4104" s="143">
        <f t="shared" si="0"/>
        <v>4</v>
      </c>
      <c r="C4104" s="143">
        <f t="shared" si="1"/>
        <v>2025</v>
      </c>
      <c r="D4104" s="154">
        <v>42162</v>
      </c>
      <c r="E4104" s="145">
        <f t="shared" si="2"/>
        <v>6</v>
      </c>
      <c r="F4104" s="145">
        <f t="shared" si="3"/>
        <v>2015</v>
      </c>
      <c r="G4104" s="153" t="s">
        <v>3061</v>
      </c>
      <c r="H4104" s="143">
        <v>5148</v>
      </c>
      <c r="I4104" s="143">
        <v>9178</v>
      </c>
      <c r="J4104" s="143">
        <v>1279</v>
      </c>
      <c r="K4104" s="147" t="s">
        <v>77</v>
      </c>
      <c r="L4104" s="152"/>
      <c r="M4104" s="57"/>
      <c r="N4104" s="150"/>
      <c r="O4104" s="150"/>
      <c r="P4104" s="150"/>
      <c r="Q4104" s="150"/>
    </row>
    <row r="4105" spans="1:17" ht="15">
      <c r="A4105" s="142">
        <v>45773</v>
      </c>
      <c r="B4105" s="143">
        <f t="shared" si="0"/>
        <v>4</v>
      </c>
      <c r="C4105" s="143">
        <f t="shared" si="1"/>
        <v>2025</v>
      </c>
      <c r="D4105" s="154">
        <v>42162</v>
      </c>
      <c r="E4105" s="145">
        <f t="shared" si="2"/>
        <v>6</v>
      </c>
      <c r="F4105" s="145">
        <f t="shared" si="3"/>
        <v>2015</v>
      </c>
      <c r="G4105" s="146"/>
      <c r="H4105" s="143">
        <v>0</v>
      </c>
      <c r="I4105" s="143">
        <v>9179</v>
      </c>
      <c r="J4105" s="143">
        <v>1000</v>
      </c>
      <c r="K4105" s="147" t="s">
        <v>77</v>
      </c>
      <c r="L4105" s="152"/>
      <c r="M4105" s="57"/>
      <c r="N4105" s="150"/>
      <c r="O4105" s="150"/>
      <c r="P4105" s="150"/>
      <c r="Q4105" s="150"/>
    </row>
    <row r="4106" spans="1:17" ht="15">
      <c r="A4106" s="142">
        <v>45774</v>
      </c>
      <c r="B4106" s="143">
        <f t="shared" si="0"/>
        <v>4</v>
      </c>
      <c r="C4106" s="143">
        <f t="shared" si="1"/>
        <v>2025</v>
      </c>
      <c r="D4106" s="154">
        <v>42162</v>
      </c>
      <c r="E4106" s="145">
        <f t="shared" si="2"/>
        <v>6</v>
      </c>
      <c r="F4106" s="145">
        <f t="shared" si="3"/>
        <v>2015</v>
      </c>
      <c r="G4106" s="153" t="s">
        <v>3062</v>
      </c>
      <c r="H4106" s="143">
        <v>5149</v>
      </c>
      <c r="I4106" s="143">
        <v>9181</v>
      </c>
      <c r="J4106" s="143">
        <v>3000</v>
      </c>
      <c r="K4106" s="147" t="s">
        <v>77</v>
      </c>
      <c r="L4106" s="152"/>
      <c r="M4106" s="57"/>
      <c r="N4106" s="150"/>
      <c r="O4106" s="150"/>
      <c r="P4106" s="150"/>
      <c r="Q4106" s="150"/>
    </row>
    <row r="4107" spans="1:17" ht="15">
      <c r="A4107" s="142">
        <v>45775</v>
      </c>
      <c r="B4107" s="143">
        <f t="shared" si="0"/>
        <v>4</v>
      </c>
      <c r="C4107" s="143">
        <f t="shared" si="1"/>
        <v>2025</v>
      </c>
      <c r="D4107" s="154">
        <v>42162</v>
      </c>
      <c r="E4107" s="145">
        <f t="shared" si="2"/>
        <v>6</v>
      </c>
      <c r="F4107" s="145">
        <f t="shared" si="3"/>
        <v>2015</v>
      </c>
      <c r="G4107" s="146"/>
      <c r="H4107" s="143">
        <v>5150</v>
      </c>
      <c r="I4107" s="143">
        <v>9182</v>
      </c>
      <c r="J4107" s="143">
        <v>1000</v>
      </c>
      <c r="K4107" s="147" t="s">
        <v>77</v>
      </c>
      <c r="L4107" s="152"/>
      <c r="M4107" s="57"/>
      <c r="N4107" s="150"/>
      <c r="O4107" s="150"/>
      <c r="P4107" s="150"/>
      <c r="Q4107" s="150"/>
    </row>
    <row r="4108" spans="1:17" ht="15">
      <c r="A4108" s="142">
        <v>45776</v>
      </c>
      <c r="B4108" s="143">
        <f t="shared" si="0"/>
        <v>4</v>
      </c>
      <c r="C4108" s="143">
        <f t="shared" si="1"/>
        <v>2025</v>
      </c>
      <c r="D4108" s="154">
        <v>42162</v>
      </c>
      <c r="E4108" s="145">
        <f t="shared" si="2"/>
        <v>6</v>
      </c>
      <c r="F4108" s="145">
        <f t="shared" si="3"/>
        <v>2015</v>
      </c>
      <c r="G4108" s="146"/>
      <c r="H4108" s="143">
        <v>5152</v>
      </c>
      <c r="I4108" s="143">
        <v>9184</v>
      </c>
      <c r="J4108" s="143">
        <v>2004</v>
      </c>
      <c r="K4108" s="147" t="s">
        <v>77</v>
      </c>
      <c r="L4108" s="152"/>
      <c r="M4108" s="57"/>
      <c r="N4108" s="150"/>
      <c r="O4108" s="150"/>
      <c r="P4108" s="150"/>
      <c r="Q4108" s="150"/>
    </row>
    <row r="4109" spans="1:17" ht="15">
      <c r="A4109" s="142">
        <v>45777</v>
      </c>
      <c r="B4109" s="143">
        <f t="shared" si="0"/>
        <v>4</v>
      </c>
      <c r="C4109" s="143">
        <f t="shared" si="1"/>
        <v>2025</v>
      </c>
      <c r="D4109" s="154">
        <v>42162</v>
      </c>
      <c r="E4109" s="145">
        <f t="shared" si="2"/>
        <v>6</v>
      </c>
      <c r="F4109" s="145">
        <f t="shared" si="3"/>
        <v>2015</v>
      </c>
      <c r="G4109" s="146"/>
      <c r="H4109" s="143">
        <v>5151</v>
      </c>
      <c r="I4109" s="143">
        <v>9185</v>
      </c>
      <c r="J4109" s="143">
        <v>3000</v>
      </c>
      <c r="K4109" s="147" t="s">
        <v>77</v>
      </c>
      <c r="L4109" s="152"/>
      <c r="M4109" s="57"/>
      <c r="N4109" s="150"/>
      <c r="O4109" s="150"/>
      <c r="P4109" s="150"/>
      <c r="Q4109" s="150"/>
    </row>
    <row r="4110" spans="1:17" ht="15">
      <c r="A4110" s="142">
        <v>45778</v>
      </c>
      <c r="B4110" s="143">
        <f t="shared" si="0"/>
        <v>5</v>
      </c>
      <c r="C4110" s="143">
        <f t="shared" si="1"/>
        <v>2025</v>
      </c>
      <c r="D4110" s="154">
        <v>42162</v>
      </c>
      <c r="E4110" s="145">
        <f t="shared" si="2"/>
        <v>6</v>
      </c>
      <c r="F4110" s="145">
        <f t="shared" si="3"/>
        <v>2015</v>
      </c>
      <c r="G4110" s="146"/>
      <c r="H4110" s="143">
        <v>3572</v>
      </c>
      <c r="I4110" s="143">
        <v>9186</v>
      </c>
      <c r="J4110" s="143">
        <v>3000</v>
      </c>
      <c r="K4110" s="147" t="s">
        <v>77</v>
      </c>
      <c r="L4110" s="152"/>
      <c r="M4110" s="57"/>
      <c r="N4110" s="150"/>
      <c r="O4110" s="150"/>
      <c r="P4110" s="150"/>
      <c r="Q4110" s="150"/>
    </row>
    <row r="4111" spans="1:17" ht="15">
      <c r="A4111" s="142">
        <v>45779</v>
      </c>
      <c r="B4111" s="143">
        <f t="shared" si="0"/>
        <v>5</v>
      </c>
      <c r="C4111" s="143">
        <f t="shared" si="1"/>
        <v>2025</v>
      </c>
      <c r="D4111" s="154">
        <v>42162</v>
      </c>
      <c r="E4111" s="145">
        <f t="shared" si="2"/>
        <v>6</v>
      </c>
      <c r="F4111" s="145">
        <f t="shared" si="3"/>
        <v>2015</v>
      </c>
      <c r="G4111" s="153" t="s">
        <v>3063</v>
      </c>
      <c r="H4111" s="143">
        <v>4664</v>
      </c>
      <c r="I4111" s="143">
        <v>9188</v>
      </c>
      <c r="J4111" s="143">
        <v>1449</v>
      </c>
      <c r="K4111" s="147" t="s">
        <v>77</v>
      </c>
      <c r="L4111" s="152"/>
      <c r="M4111" s="57"/>
      <c r="N4111" s="150"/>
      <c r="O4111" s="150"/>
      <c r="P4111" s="150"/>
      <c r="Q4111" s="150"/>
    </row>
    <row r="4112" spans="1:17" ht="15">
      <c r="A4112" s="142">
        <v>45780</v>
      </c>
      <c r="B4112" s="143">
        <f t="shared" si="0"/>
        <v>5</v>
      </c>
      <c r="C4112" s="143">
        <f t="shared" si="1"/>
        <v>2025</v>
      </c>
      <c r="D4112" s="154">
        <v>42162</v>
      </c>
      <c r="E4112" s="145">
        <f t="shared" si="2"/>
        <v>6</v>
      </c>
      <c r="F4112" s="145">
        <f t="shared" si="3"/>
        <v>2015</v>
      </c>
      <c r="G4112" s="153" t="s">
        <v>3064</v>
      </c>
      <c r="H4112" s="143">
        <v>5153</v>
      </c>
      <c r="I4112" s="143">
        <v>9189</v>
      </c>
      <c r="J4112" s="143">
        <v>3000</v>
      </c>
      <c r="K4112" s="147" t="s">
        <v>77</v>
      </c>
      <c r="L4112" s="152"/>
      <c r="M4112" s="57"/>
      <c r="N4112" s="150"/>
      <c r="O4112" s="150"/>
      <c r="P4112" s="150"/>
      <c r="Q4112" s="150"/>
    </row>
    <row r="4113" spans="1:17" ht="15">
      <c r="A4113" s="142">
        <v>45781</v>
      </c>
      <c r="B4113" s="143">
        <f t="shared" si="0"/>
        <v>5</v>
      </c>
      <c r="C4113" s="143">
        <f t="shared" si="1"/>
        <v>2025</v>
      </c>
      <c r="D4113" s="154">
        <v>42162</v>
      </c>
      <c r="E4113" s="145">
        <f t="shared" si="2"/>
        <v>6</v>
      </c>
      <c r="F4113" s="145">
        <f t="shared" si="3"/>
        <v>2015</v>
      </c>
      <c r="G4113" s="153" t="s">
        <v>3065</v>
      </c>
      <c r="H4113" s="143">
        <v>5155</v>
      </c>
      <c r="I4113" s="143">
        <v>9192</v>
      </c>
      <c r="J4113" s="143">
        <v>2389</v>
      </c>
      <c r="K4113" s="147" t="s">
        <v>77</v>
      </c>
      <c r="L4113" s="152"/>
      <c r="M4113" s="57"/>
      <c r="N4113" s="150"/>
      <c r="O4113" s="150"/>
      <c r="P4113" s="150"/>
      <c r="Q4113" s="150"/>
    </row>
    <row r="4114" spans="1:17" ht="15">
      <c r="A4114" s="142">
        <v>45782</v>
      </c>
      <c r="B4114" s="143">
        <f t="shared" si="0"/>
        <v>5</v>
      </c>
      <c r="C4114" s="143">
        <f t="shared" si="1"/>
        <v>2025</v>
      </c>
      <c r="D4114" s="154">
        <v>42162</v>
      </c>
      <c r="E4114" s="145">
        <f t="shared" si="2"/>
        <v>6</v>
      </c>
      <c r="F4114" s="145">
        <f t="shared" si="3"/>
        <v>2015</v>
      </c>
      <c r="G4114" s="146"/>
      <c r="H4114" s="143">
        <v>5156</v>
      </c>
      <c r="I4114" s="143">
        <v>9195</v>
      </c>
      <c r="J4114" s="143">
        <v>1000</v>
      </c>
      <c r="K4114" s="147" t="s">
        <v>77</v>
      </c>
      <c r="L4114" s="152"/>
      <c r="M4114" s="57"/>
      <c r="N4114" s="150"/>
      <c r="O4114" s="150"/>
      <c r="P4114" s="150"/>
      <c r="Q4114" s="150"/>
    </row>
    <row r="4115" spans="1:17" ht="15">
      <c r="A4115" s="142">
        <v>45783</v>
      </c>
      <c r="B4115" s="143">
        <f t="shared" si="0"/>
        <v>5</v>
      </c>
      <c r="C4115" s="143">
        <f t="shared" si="1"/>
        <v>2025</v>
      </c>
      <c r="D4115" s="154">
        <v>42162</v>
      </c>
      <c r="E4115" s="145">
        <f t="shared" si="2"/>
        <v>6</v>
      </c>
      <c r="F4115" s="145">
        <f t="shared" si="3"/>
        <v>2015</v>
      </c>
      <c r="G4115" s="153" t="s">
        <v>3066</v>
      </c>
      <c r="H4115" s="143">
        <v>5157</v>
      </c>
      <c r="I4115" s="143">
        <v>9196</v>
      </c>
      <c r="J4115" s="143">
        <v>1074</v>
      </c>
      <c r="K4115" s="147" t="s">
        <v>77</v>
      </c>
      <c r="L4115" s="152"/>
      <c r="M4115" s="57"/>
      <c r="N4115" s="150"/>
      <c r="O4115" s="150"/>
      <c r="P4115" s="150"/>
      <c r="Q4115" s="150"/>
    </row>
    <row r="4116" spans="1:17" ht="15">
      <c r="A4116" s="142">
        <v>45784</v>
      </c>
      <c r="B4116" s="143">
        <f t="shared" si="0"/>
        <v>5</v>
      </c>
      <c r="C4116" s="143">
        <f t="shared" si="1"/>
        <v>2025</v>
      </c>
      <c r="D4116" s="154">
        <v>42162</v>
      </c>
      <c r="E4116" s="145">
        <f t="shared" si="2"/>
        <v>6</v>
      </c>
      <c r="F4116" s="145">
        <f t="shared" si="3"/>
        <v>2015</v>
      </c>
      <c r="G4116" s="146"/>
      <c r="H4116" s="143">
        <v>3508</v>
      </c>
      <c r="I4116" s="143">
        <v>9197</v>
      </c>
      <c r="J4116" s="143">
        <v>1000</v>
      </c>
      <c r="K4116" s="147" t="s">
        <v>77</v>
      </c>
      <c r="L4116" s="152"/>
      <c r="M4116" s="57"/>
      <c r="N4116" s="150"/>
      <c r="O4116" s="150"/>
      <c r="P4116" s="150"/>
      <c r="Q4116" s="150"/>
    </row>
    <row r="4117" spans="1:17" ht="15">
      <c r="A4117" s="142">
        <v>45785</v>
      </c>
      <c r="B4117" s="143">
        <f t="shared" si="0"/>
        <v>5</v>
      </c>
      <c r="C4117" s="143">
        <f t="shared" si="1"/>
        <v>2025</v>
      </c>
      <c r="D4117" s="154">
        <v>42162</v>
      </c>
      <c r="E4117" s="145">
        <f t="shared" si="2"/>
        <v>6</v>
      </c>
      <c r="F4117" s="145">
        <f t="shared" si="3"/>
        <v>2015</v>
      </c>
      <c r="G4117" s="146"/>
      <c r="H4117" s="143">
        <v>3023</v>
      </c>
      <c r="I4117" s="143">
        <v>9198</v>
      </c>
      <c r="J4117" s="143">
        <v>1000</v>
      </c>
      <c r="K4117" s="147" t="s">
        <v>77</v>
      </c>
      <c r="L4117" s="152"/>
      <c r="M4117" s="57"/>
      <c r="N4117" s="150"/>
      <c r="O4117" s="150"/>
      <c r="P4117" s="150"/>
      <c r="Q4117" s="150"/>
    </row>
    <row r="4118" spans="1:17" ht="15">
      <c r="A4118" s="142">
        <v>45786</v>
      </c>
      <c r="B4118" s="143">
        <f t="shared" si="0"/>
        <v>5</v>
      </c>
      <c r="C4118" s="143">
        <f t="shared" si="1"/>
        <v>2025</v>
      </c>
      <c r="D4118" s="154">
        <v>42162</v>
      </c>
      <c r="E4118" s="145">
        <f t="shared" si="2"/>
        <v>6</v>
      </c>
      <c r="F4118" s="145">
        <f t="shared" si="3"/>
        <v>2015</v>
      </c>
      <c r="G4118" s="153" t="s">
        <v>3067</v>
      </c>
      <c r="H4118" s="143">
        <v>5158</v>
      </c>
      <c r="I4118" s="143">
        <v>9200</v>
      </c>
      <c r="J4118" s="143">
        <v>1000</v>
      </c>
      <c r="K4118" s="147" t="s">
        <v>77</v>
      </c>
      <c r="L4118" s="152"/>
      <c r="M4118" s="57"/>
      <c r="N4118" s="150"/>
      <c r="O4118" s="150"/>
      <c r="P4118" s="150"/>
      <c r="Q4118" s="150"/>
    </row>
    <row r="4119" spans="1:17" ht="15">
      <c r="A4119" s="142">
        <v>45787</v>
      </c>
      <c r="B4119" s="143">
        <f t="shared" si="0"/>
        <v>5</v>
      </c>
      <c r="C4119" s="143">
        <f t="shared" si="1"/>
        <v>2025</v>
      </c>
      <c r="D4119" s="154">
        <v>42162</v>
      </c>
      <c r="E4119" s="145">
        <f t="shared" si="2"/>
        <v>6</v>
      </c>
      <c r="F4119" s="145">
        <f t="shared" si="3"/>
        <v>2015</v>
      </c>
      <c r="G4119" s="153" t="s">
        <v>3068</v>
      </c>
      <c r="H4119" s="143">
        <v>5159</v>
      </c>
      <c r="I4119" s="143">
        <v>9203</v>
      </c>
      <c r="J4119" s="143">
        <v>1000</v>
      </c>
      <c r="K4119" s="147" t="s">
        <v>77</v>
      </c>
      <c r="L4119" s="152"/>
      <c r="M4119" s="57"/>
      <c r="N4119" s="150"/>
      <c r="O4119" s="150"/>
      <c r="P4119" s="150"/>
      <c r="Q4119" s="150"/>
    </row>
    <row r="4120" spans="1:17" ht="15">
      <c r="A4120" s="142">
        <v>45788</v>
      </c>
      <c r="B4120" s="143">
        <f t="shared" si="0"/>
        <v>5</v>
      </c>
      <c r="C4120" s="143">
        <f t="shared" si="1"/>
        <v>2025</v>
      </c>
      <c r="D4120" s="154">
        <v>42162</v>
      </c>
      <c r="E4120" s="145">
        <f t="shared" si="2"/>
        <v>6</v>
      </c>
      <c r="F4120" s="145">
        <f t="shared" si="3"/>
        <v>2015</v>
      </c>
      <c r="G4120" s="146"/>
      <c r="H4120" s="143">
        <v>0</v>
      </c>
      <c r="I4120" s="143">
        <v>9206</v>
      </c>
      <c r="J4120" s="143">
        <v>1000</v>
      </c>
      <c r="K4120" s="147" t="s">
        <v>77</v>
      </c>
      <c r="L4120" s="152"/>
      <c r="M4120" s="57"/>
      <c r="N4120" s="150"/>
      <c r="O4120" s="150"/>
      <c r="P4120" s="150"/>
      <c r="Q4120" s="150"/>
    </row>
    <row r="4121" spans="1:17" ht="15">
      <c r="A4121" s="142">
        <v>45789</v>
      </c>
      <c r="B4121" s="143">
        <f t="shared" si="0"/>
        <v>5</v>
      </c>
      <c r="C4121" s="143">
        <f t="shared" si="1"/>
        <v>2025</v>
      </c>
      <c r="D4121" s="154">
        <v>42162</v>
      </c>
      <c r="E4121" s="145">
        <f t="shared" si="2"/>
        <v>6</v>
      </c>
      <c r="F4121" s="145">
        <f t="shared" si="3"/>
        <v>2015</v>
      </c>
      <c r="G4121" s="146"/>
      <c r="H4121" s="143">
        <v>5154</v>
      </c>
      <c r="I4121" s="143">
        <v>9207</v>
      </c>
      <c r="J4121" s="143">
        <v>1000</v>
      </c>
      <c r="K4121" s="147" t="s">
        <v>77</v>
      </c>
      <c r="L4121" s="152"/>
      <c r="M4121" s="57"/>
      <c r="N4121" s="150"/>
      <c r="O4121" s="150"/>
      <c r="P4121" s="150"/>
      <c r="Q4121" s="150"/>
    </row>
    <row r="4122" spans="1:17" ht="15">
      <c r="A4122" s="142">
        <v>45790</v>
      </c>
      <c r="B4122" s="143">
        <f t="shared" si="0"/>
        <v>5</v>
      </c>
      <c r="C4122" s="143">
        <f t="shared" si="1"/>
        <v>2025</v>
      </c>
      <c r="D4122" s="154">
        <v>42163</v>
      </c>
      <c r="E4122" s="145">
        <f t="shared" si="2"/>
        <v>6</v>
      </c>
      <c r="F4122" s="145">
        <f t="shared" si="3"/>
        <v>2015</v>
      </c>
      <c r="G4122" s="153" t="s">
        <v>3069</v>
      </c>
      <c r="H4122" s="143">
        <v>5162</v>
      </c>
      <c r="I4122" s="143">
        <v>9210</v>
      </c>
      <c r="J4122" s="143">
        <v>1000</v>
      </c>
      <c r="K4122" s="147" t="s">
        <v>77</v>
      </c>
      <c r="L4122" s="152"/>
      <c r="M4122" s="57"/>
      <c r="N4122" s="150"/>
      <c r="O4122" s="150"/>
      <c r="P4122" s="150"/>
      <c r="Q4122" s="150"/>
    </row>
    <row r="4123" spans="1:17" ht="15">
      <c r="A4123" s="142">
        <v>45791</v>
      </c>
      <c r="B4123" s="143">
        <f t="shared" si="0"/>
        <v>5</v>
      </c>
      <c r="C4123" s="143">
        <f t="shared" si="1"/>
        <v>2025</v>
      </c>
      <c r="D4123" s="154">
        <v>42163</v>
      </c>
      <c r="E4123" s="145">
        <f t="shared" si="2"/>
        <v>6</v>
      </c>
      <c r="F4123" s="145">
        <f t="shared" si="3"/>
        <v>2015</v>
      </c>
      <c r="G4123" s="153" t="s">
        <v>3070</v>
      </c>
      <c r="H4123" s="143">
        <v>5163</v>
      </c>
      <c r="I4123" s="143">
        <v>9211</v>
      </c>
      <c r="J4123" s="143">
        <v>2799</v>
      </c>
      <c r="K4123" s="147" t="s">
        <v>77</v>
      </c>
      <c r="L4123" s="152"/>
      <c r="M4123" s="57"/>
      <c r="N4123" s="150"/>
      <c r="O4123" s="150"/>
      <c r="P4123" s="150"/>
      <c r="Q4123" s="150"/>
    </row>
    <row r="4124" spans="1:17" ht="15">
      <c r="A4124" s="142">
        <v>45792</v>
      </c>
      <c r="B4124" s="143">
        <f t="shared" si="0"/>
        <v>5</v>
      </c>
      <c r="C4124" s="143">
        <f t="shared" si="1"/>
        <v>2025</v>
      </c>
      <c r="D4124" s="154">
        <v>42163</v>
      </c>
      <c r="E4124" s="145">
        <f t="shared" si="2"/>
        <v>6</v>
      </c>
      <c r="F4124" s="145">
        <f t="shared" si="3"/>
        <v>2015</v>
      </c>
      <c r="G4124" s="153" t="s">
        <v>2877</v>
      </c>
      <c r="H4124" s="143">
        <v>5161</v>
      </c>
      <c r="I4124" s="143">
        <v>9212</v>
      </c>
      <c r="J4124" s="143">
        <v>1471</v>
      </c>
      <c r="K4124" s="147" t="s">
        <v>77</v>
      </c>
      <c r="L4124" s="152"/>
      <c r="M4124" s="57"/>
      <c r="N4124" s="150"/>
      <c r="O4124" s="150"/>
      <c r="P4124" s="150"/>
      <c r="Q4124" s="150"/>
    </row>
    <row r="4125" spans="1:17" ht="15">
      <c r="A4125" s="142">
        <v>45793</v>
      </c>
      <c r="B4125" s="143">
        <f t="shared" si="0"/>
        <v>5</v>
      </c>
      <c r="C4125" s="143">
        <f t="shared" si="1"/>
        <v>2025</v>
      </c>
      <c r="D4125" s="154">
        <v>42163</v>
      </c>
      <c r="E4125" s="145">
        <f t="shared" si="2"/>
        <v>6</v>
      </c>
      <c r="F4125" s="145">
        <f t="shared" si="3"/>
        <v>2015</v>
      </c>
      <c r="G4125" s="153" t="s">
        <v>3071</v>
      </c>
      <c r="H4125" s="143">
        <v>5164</v>
      </c>
      <c r="I4125" s="143">
        <v>9214</v>
      </c>
      <c r="J4125" s="143">
        <v>2099</v>
      </c>
      <c r="K4125" s="147" t="s">
        <v>77</v>
      </c>
      <c r="L4125" s="152"/>
      <c r="M4125" s="57"/>
      <c r="N4125" s="150"/>
      <c r="O4125" s="150"/>
      <c r="P4125" s="150"/>
      <c r="Q4125" s="150"/>
    </row>
    <row r="4126" spans="1:17" ht="15">
      <c r="A4126" s="142">
        <v>45794</v>
      </c>
      <c r="B4126" s="143">
        <f t="shared" si="0"/>
        <v>5</v>
      </c>
      <c r="C4126" s="143">
        <f t="shared" si="1"/>
        <v>2025</v>
      </c>
      <c r="D4126" s="154">
        <v>42163</v>
      </c>
      <c r="E4126" s="145">
        <f t="shared" si="2"/>
        <v>6</v>
      </c>
      <c r="F4126" s="145">
        <f t="shared" si="3"/>
        <v>2015</v>
      </c>
      <c r="G4126" s="153" t="s">
        <v>3072</v>
      </c>
      <c r="H4126" s="143">
        <v>5165</v>
      </c>
      <c r="I4126" s="143">
        <v>9215</v>
      </c>
      <c r="J4126" s="143">
        <v>899</v>
      </c>
      <c r="K4126" s="147" t="s">
        <v>77</v>
      </c>
      <c r="L4126" s="152"/>
      <c r="M4126" s="57"/>
      <c r="N4126" s="150"/>
      <c r="O4126" s="150"/>
      <c r="P4126" s="150"/>
      <c r="Q4126" s="150"/>
    </row>
    <row r="4127" spans="1:17" ht="15">
      <c r="A4127" s="142">
        <v>45795</v>
      </c>
      <c r="B4127" s="143">
        <f t="shared" si="0"/>
        <v>5</v>
      </c>
      <c r="C4127" s="143">
        <f t="shared" si="1"/>
        <v>2025</v>
      </c>
      <c r="D4127" s="154">
        <v>42163</v>
      </c>
      <c r="E4127" s="145">
        <f t="shared" si="2"/>
        <v>6</v>
      </c>
      <c r="F4127" s="145">
        <f t="shared" si="3"/>
        <v>2015</v>
      </c>
      <c r="G4127" s="153" t="s">
        <v>3071</v>
      </c>
      <c r="H4127" s="143">
        <v>5164</v>
      </c>
      <c r="I4127" s="143">
        <v>9216</v>
      </c>
      <c r="J4127" s="143">
        <v>6698</v>
      </c>
      <c r="K4127" s="147" t="s">
        <v>77</v>
      </c>
      <c r="L4127" s="152"/>
      <c r="M4127" s="57"/>
      <c r="N4127" s="150"/>
      <c r="O4127" s="150"/>
      <c r="P4127" s="150"/>
      <c r="Q4127" s="150"/>
    </row>
    <row r="4128" spans="1:17" ht="15">
      <c r="A4128" s="142">
        <v>45796</v>
      </c>
      <c r="B4128" s="143">
        <f t="shared" si="0"/>
        <v>5</v>
      </c>
      <c r="C4128" s="143">
        <f t="shared" si="1"/>
        <v>2025</v>
      </c>
      <c r="D4128" s="154">
        <v>42163</v>
      </c>
      <c r="E4128" s="145">
        <f t="shared" si="2"/>
        <v>6</v>
      </c>
      <c r="F4128" s="145">
        <f t="shared" si="3"/>
        <v>2015</v>
      </c>
      <c r="G4128" s="146"/>
      <c r="H4128" s="143">
        <v>5166</v>
      </c>
      <c r="I4128" s="143">
        <v>9217</v>
      </c>
      <c r="J4128" s="143">
        <v>1000</v>
      </c>
      <c r="K4128" s="147" t="s">
        <v>77</v>
      </c>
      <c r="L4128" s="152"/>
      <c r="M4128" s="57"/>
      <c r="N4128" s="150"/>
      <c r="O4128" s="150"/>
      <c r="P4128" s="150"/>
      <c r="Q4128" s="150"/>
    </row>
    <row r="4129" spans="1:17" ht="15">
      <c r="A4129" s="142">
        <v>45797</v>
      </c>
      <c r="B4129" s="143">
        <f t="shared" si="0"/>
        <v>5</v>
      </c>
      <c r="C4129" s="143">
        <f t="shared" si="1"/>
        <v>2025</v>
      </c>
      <c r="D4129" s="154">
        <v>42163</v>
      </c>
      <c r="E4129" s="145">
        <f t="shared" si="2"/>
        <v>6</v>
      </c>
      <c r="F4129" s="145">
        <f t="shared" si="3"/>
        <v>2015</v>
      </c>
      <c r="G4129" s="153" t="s">
        <v>3073</v>
      </c>
      <c r="H4129" s="143">
        <v>5350</v>
      </c>
      <c r="I4129" s="143">
        <v>9218</v>
      </c>
      <c r="J4129" s="143">
        <v>1649</v>
      </c>
      <c r="K4129" s="147" t="s">
        <v>77</v>
      </c>
      <c r="L4129" s="152"/>
      <c r="M4129" s="57"/>
      <c r="N4129" s="150"/>
      <c r="O4129" s="150"/>
      <c r="P4129" s="150"/>
      <c r="Q4129" s="150"/>
    </row>
    <row r="4130" spans="1:17" ht="15">
      <c r="A4130" s="142">
        <v>45798</v>
      </c>
      <c r="B4130" s="143">
        <f t="shared" si="0"/>
        <v>5</v>
      </c>
      <c r="C4130" s="143">
        <f t="shared" si="1"/>
        <v>2025</v>
      </c>
      <c r="D4130" s="154">
        <v>42163</v>
      </c>
      <c r="E4130" s="145">
        <f t="shared" si="2"/>
        <v>6</v>
      </c>
      <c r="F4130" s="145">
        <f t="shared" si="3"/>
        <v>2015</v>
      </c>
      <c r="G4130" s="153" t="s">
        <v>3074</v>
      </c>
      <c r="H4130" s="143">
        <v>5167</v>
      </c>
      <c r="I4130" s="143">
        <v>9221</v>
      </c>
      <c r="J4130" s="143">
        <v>1599</v>
      </c>
      <c r="K4130" s="147" t="s">
        <v>77</v>
      </c>
      <c r="L4130" s="152"/>
      <c r="M4130" s="57"/>
      <c r="N4130" s="150"/>
      <c r="O4130" s="150"/>
      <c r="P4130" s="150"/>
      <c r="Q4130" s="150"/>
    </row>
    <row r="4131" spans="1:17" ht="15">
      <c r="A4131" s="142">
        <v>45799</v>
      </c>
      <c r="B4131" s="143">
        <f t="shared" si="0"/>
        <v>5</v>
      </c>
      <c r="C4131" s="143">
        <f t="shared" si="1"/>
        <v>2025</v>
      </c>
      <c r="D4131" s="154">
        <v>42163</v>
      </c>
      <c r="E4131" s="145">
        <f t="shared" si="2"/>
        <v>6</v>
      </c>
      <c r="F4131" s="145">
        <f t="shared" si="3"/>
        <v>2015</v>
      </c>
      <c r="G4131" s="153" t="s">
        <v>3075</v>
      </c>
      <c r="H4131" s="143">
        <v>5168</v>
      </c>
      <c r="I4131" s="143">
        <v>9222</v>
      </c>
      <c r="J4131" s="143">
        <v>1165</v>
      </c>
      <c r="K4131" s="147" t="s">
        <v>77</v>
      </c>
      <c r="L4131" s="152"/>
      <c r="M4131" s="57"/>
      <c r="N4131" s="150"/>
      <c r="O4131" s="150"/>
      <c r="P4131" s="150"/>
      <c r="Q4131" s="150"/>
    </row>
    <row r="4132" spans="1:17" ht="15">
      <c r="A4132" s="142">
        <v>45800</v>
      </c>
      <c r="B4132" s="143">
        <f t="shared" si="0"/>
        <v>5</v>
      </c>
      <c r="C4132" s="143">
        <f t="shared" si="1"/>
        <v>2025</v>
      </c>
      <c r="D4132" s="154">
        <v>42163</v>
      </c>
      <c r="E4132" s="145">
        <f t="shared" si="2"/>
        <v>6</v>
      </c>
      <c r="F4132" s="145">
        <f t="shared" si="3"/>
        <v>2015</v>
      </c>
      <c r="G4132" s="146"/>
      <c r="H4132" s="143">
        <v>4989</v>
      </c>
      <c r="I4132" s="143">
        <v>9224</v>
      </c>
      <c r="J4132" s="143">
        <v>1000</v>
      </c>
      <c r="K4132" s="147" t="s">
        <v>77</v>
      </c>
      <c r="L4132" s="152"/>
      <c r="M4132" s="57"/>
      <c r="N4132" s="150"/>
      <c r="O4132" s="150"/>
      <c r="P4132" s="150"/>
      <c r="Q4132" s="150"/>
    </row>
    <row r="4133" spans="1:17" ht="15">
      <c r="A4133" s="142">
        <v>45801</v>
      </c>
      <c r="B4133" s="143">
        <f t="shared" si="0"/>
        <v>5</v>
      </c>
      <c r="C4133" s="143">
        <f t="shared" si="1"/>
        <v>2025</v>
      </c>
      <c r="D4133" s="154">
        <v>42163</v>
      </c>
      <c r="E4133" s="145">
        <f t="shared" si="2"/>
        <v>6</v>
      </c>
      <c r="F4133" s="145">
        <f t="shared" si="3"/>
        <v>2015</v>
      </c>
      <c r="G4133" s="153" t="s">
        <v>3076</v>
      </c>
      <c r="H4133" s="143">
        <v>329</v>
      </c>
      <c r="I4133" s="143">
        <v>9227</v>
      </c>
      <c r="J4133" s="143">
        <v>699</v>
      </c>
      <c r="K4133" s="147" t="s">
        <v>77</v>
      </c>
      <c r="L4133" s="152"/>
      <c r="M4133" s="57"/>
      <c r="N4133" s="150"/>
      <c r="O4133" s="150"/>
      <c r="P4133" s="150"/>
      <c r="Q4133" s="150"/>
    </row>
    <row r="4134" spans="1:17" ht="15">
      <c r="A4134" s="142">
        <v>45802</v>
      </c>
      <c r="B4134" s="143">
        <f t="shared" si="0"/>
        <v>5</v>
      </c>
      <c r="C4134" s="143">
        <f t="shared" si="1"/>
        <v>2025</v>
      </c>
      <c r="D4134" s="154">
        <v>42163</v>
      </c>
      <c r="E4134" s="145">
        <f t="shared" si="2"/>
        <v>6</v>
      </c>
      <c r="F4134" s="145">
        <f t="shared" si="3"/>
        <v>2015</v>
      </c>
      <c r="G4134" s="153" t="s">
        <v>3077</v>
      </c>
      <c r="H4134" s="143">
        <v>3859</v>
      </c>
      <c r="I4134" s="143">
        <v>9228</v>
      </c>
      <c r="J4134" s="143">
        <v>3715</v>
      </c>
      <c r="K4134" s="147" t="s">
        <v>77</v>
      </c>
      <c r="L4134" s="152"/>
      <c r="M4134" s="57"/>
      <c r="N4134" s="150"/>
      <c r="O4134" s="150"/>
      <c r="P4134" s="150"/>
      <c r="Q4134" s="150"/>
    </row>
    <row r="4135" spans="1:17" ht="15">
      <c r="A4135" s="142">
        <v>45803</v>
      </c>
      <c r="B4135" s="143">
        <f t="shared" si="0"/>
        <v>5</v>
      </c>
      <c r="C4135" s="143">
        <f t="shared" si="1"/>
        <v>2025</v>
      </c>
      <c r="D4135" s="154">
        <v>42163</v>
      </c>
      <c r="E4135" s="145">
        <f t="shared" si="2"/>
        <v>6</v>
      </c>
      <c r="F4135" s="145">
        <f t="shared" si="3"/>
        <v>2015</v>
      </c>
      <c r="G4135" s="153" t="s">
        <v>3078</v>
      </c>
      <c r="H4135" s="143">
        <v>5171</v>
      </c>
      <c r="I4135" s="143">
        <v>9229</v>
      </c>
      <c r="J4135" s="143">
        <v>2499</v>
      </c>
      <c r="K4135" s="147" t="s">
        <v>77</v>
      </c>
      <c r="L4135" s="152"/>
      <c r="M4135" s="57"/>
      <c r="N4135" s="150"/>
      <c r="O4135" s="150"/>
      <c r="P4135" s="150"/>
      <c r="Q4135" s="150"/>
    </row>
    <row r="4136" spans="1:17" ht="15">
      <c r="A4136" s="142">
        <v>45804</v>
      </c>
      <c r="B4136" s="143">
        <f t="shared" si="0"/>
        <v>5</v>
      </c>
      <c r="C4136" s="143">
        <f t="shared" si="1"/>
        <v>2025</v>
      </c>
      <c r="D4136" s="154">
        <v>42163</v>
      </c>
      <c r="E4136" s="145">
        <f t="shared" si="2"/>
        <v>6</v>
      </c>
      <c r="F4136" s="145">
        <f t="shared" si="3"/>
        <v>2015</v>
      </c>
      <c r="G4136" s="153" t="s">
        <v>3079</v>
      </c>
      <c r="H4136" s="143">
        <v>5172</v>
      </c>
      <c r="I4136" s="143">
        <v>9230</v>
      </c>
      <c r="J4136" s="143">
        <v>4099</v>
      </c>
      <c r="K4136" s="147" t="s">
        <v>77</v>
      </c>
      <c r="L4136" s="152"/>
      <c r="M4136" s="57"/>
      <c r="N4136" s="150"/>
      <c r="O4136" s="150"/>
      <c r="P4136" s="150"/>
      <c r="Q4136" s="150"/>
    </row>
    <row r="4137" spans="1:17" ht="15">
      <c r="A4137" s="142">
        <v>45805</v>
      </c>
      <c r="B4137" s="143">
        <f t="shared" si="0"/>
        <v>5</v>
      </c>
      <c r="C4137" s="143">
        <f t="shared" si="1"/>
        <v>2025</v>
      </c>
      <c r="D4137" s="154">
        <v>42163</v>
      </c>
      <c r="E4137" s="145">
        <f t="shared" si="2"/>
        <v>6</v>
      </c>
      <c r="F4137" s="145">
        <f t="shared" si="3"/>
        <v>2015</v>
      </c>
      <c r="G4137" s="153" t="s">
        <v>3080</v>
      </c>
      <c r="H4137" s="143">
        <v>5174</v>
      </c>
      <c r="I4137" s="143">
        <v>9232</v>
      </c>
      <c r="J4137" s="143">
        <v>3099</v>
      </c>
      <c r="K4137" s="147" t="s">
        <v>77</v>
      </c>
      <c r="L4137" s="152"/>
      <c r="M4137" s="57"/>
      <c r="N4137" s="150"/>
      <c r="O4137" s="150"/>
      <c r="P4137" s="150"/>
      <c r="Q4137" s="150"/>
    </row>
    <row r="4138" spans="1:17" ht="15">
      <c r="A4138" s="142">
        <v>45806</v>
      </c>
      <c r="B4138" s="143">
        <f t="shared" si="0"/>
        <v>5</v>
      </c>
      <c r="C4138" s="143">
        <f t="shared" si="1"/>
        <v>2025</v>
      </c>
      <c r="D4138" s="154">
        <v>42163</v>
      </c>
      <c r="E4138" s="145">
        <f t="shared" si="2"/>
        <v>6</v>
      </c>
      <c r="F4138" s="145">
        <f t="shared" si="3"/>
        <v>2015</v>
      </c>
      <c r="G4138" s="153" t="s">
        <v>3081</v>
      </c>
      <c r="H4138" s="143">
        <v>5175</v>
      </c>
      <c r="I4138" s="143">
        <v>9236</v>
      </c>
      <c r="J4138" s="143">
        <v>2499</v>
      </c>
      <c r="K4138" s="147" t="s">
        <v>77</v>
      </c>
      <c r="L4138" s="152"/>
      <c r="M4138" s="57"/>
      <c r="N4138" s="150"/>
      <c r="O4138" s="150"/>
      <c r="P4138" s="150"/>
      <c r="Q4138" s="150"/>
    </row>
    <row r="4139" spans="1:17" ht="15">
      <c r="A4139" s="142">
        <v>45807</v>
      </c>
      <c r="B4139" s="143">
        <f t="shared" si="0"/>
        <v>5</v>
      </c>
      <c r="C4139" s="143">
        <f t="shared" si="1"/>
        <v>2025</v>
      </c>
      <c r="D4139" s="154">
        <v>42163</v>
      </c>
      <c r="E4139" s="145">
        <f t="shared" si="2"/>
        <v>6</v>
      </c>
      <c r="F4139" s="145">
        <f t="shared" si="3"/>
        <v>2015</v>
      </c>
      <c r="G4139" s="153" t="s">
        <v>3082</v>
      </c>
      <c r="H4139" s="143">
        <v>5173</v>
      </c>
      <c r="I4139" s="143">
        <v>9237</v>
      </c>
      <c r="J4139" s="143">
        <v>6899</v>
      </c>
      <c r="K4139" s="147" t="s">
        <v>77</v>
      </c>
      <c r="L4139" s="152"/>
      <c r="M4139" s="57"/>
      <c r="N4139" s="150"/>
      <c r="O4139" s="150"/>
      <c r="P4139" s="150"/>
      <c r="Q4139" s="150"/>
    </row>
    <row r="4140" spans="1:17" ht="15">
      <c r="A4140" s="142">
        <v>45808</v>
      </c>
      <c r="B4140" s="143">
        <f t="shared" si="0"/>
        <v>5</v>
      </c>
      <c r="C4140" s="143">
        <f t="shared" si="1"/>
        <v>2025</v>
      </c>
      <c r="D4140" s="154">
        <v>42163</v>
      </c>
      <c r="E4140" s="145">
        <f t="shared" si="2"/>
        <v>6</v>
      </c>
      <c r="F4140" s="145">
        <f t="shared" si="3"/>
        <v>2015</v>
      </c>
      <c r="G4140" s="153" t="s">
        <v>3083</v>
      </c>
      <c r="H4140" s="143">
        <v>2767</v>
      </c>
      <c r="I4140" s="143">
        <v>9242</v>
      </c>
      <c r="J4140" s="143">
        <v>450</v>
      </c>
      <c r="K4140" s="147" t="s">
        <v>77</v>
      </c>
      <c r="L4140" s="152"/>
      <c r="M4140" s="57"/>
      <c r="N4140" s="150"/>
      <c r="O4140" s="150"/>
      <c r="P4140" s="150"/>
      <c r="Q4140" s="150"/>
    </row>
    <row r="4141" spans="1:17" ht="15">
      <c r="A4141" s="142">
        <v>45809</v>
      </c>
      <c r="B4141" s="143">
        <f t="shared" si="0"/>
        <v>6</v>
      </c>
      <c r="C4141" s="143">
        <f t="shared" si="1"/>
        <v>2025</v>
      </c>
      <c r="D4141" s="154">
        <v>42163</v>
      </c>
      <c r="E4141" s="145">
        <f t="shared" si="2"/>
        <v>6</v>
      </c>
      <c r="F4141" s="145">
        <f t="shared" si="3"/>
        <v>2015</v>
      </c>
      <c r="G4141" s="153" t="s">
        <v>3084</v>
      </c>
      <c r="H4141" s="143">
        <v>5177</v>
      </c>
      <c r="I4141" s="143">
        <v>9243</v>
      </c>
      <c r="J4141" s="143">
        <v>1999</v>
      </c>
      <c r="K4141" s="147" t="s">
        <v>77</v>
      </c>
      <c r="L4141" s="152"/>
      <c r="M4141" s="57"/>
      <c r="N4141" s="150"/>
      <c r="O4141" s="150"/>
      <c r="P4141" s="150"/>
      <c r="Q4141" s="150"/>
    </row>
    <row r="4142" spans="1:17" ht="15">
      <c r="A4142" s="142">
        <v>45810</v>
      </c>
      <c r="B4142" s="143">
        <f t="shared" si="0"/>
        <v>6</v>
      </c>
      <c r="C4142" s="143">
        <f t="shared" si="1"/>
        <v>2025</v>
      </c>
      <c r="D4142" s="154">
        <v>42163</v>
      </c>
      <c r="E4142" s="145">
        <f t="shared" si="2"/>
        <v>6</v>
      </c>
      <c r="F4142" s="145">
        <f t="shared" si="3"/>
        <v>2015</v>
      </c>
      <c r="G4142" s="146"/>
      <c r="H4142" s="143">
        <v>3120</v>
      </c>
      <c r="I4142" s="143">
        <v>9244</v>
      </c>
      <c r="J4142" s="143">
        <v>1000</v>
      </c>
      <c r="K4142" s="147" t="s">
        <v>77</v>
      </c>
      <c r="L4142" s="152"/>
      <c r="M4142" s="57"/>
      <c r="N4142" s="150"/>
      <c r="O4142" s="150"/>
      <c r="P4142" s="150"/>
      <c r="Q4142" s="150"/>
    </row>
    <row r="4143" spans="1:17" ht="15">
      <c r="A4143" s="142">
        <v>45811</v>
      </c>
      <c r="B4143" s="143">
        <f t="shared" si="0"/>
        <v>6</v>
      </c>
      <c r="C4143" s="143">
        <f t="shared" si="1"/>
        <v>2025</v>
      </c>
      <c r="D4143" s="154">
        <v>42163</v>
      </c>
      <c r="E4143" s="145">
        <f t="shared" si="2"/>
        <v>6</v>
      </c>
      <c r="F4143" s="145">
        <f t="shared" si="3"/>
        <v>2015</v>
      </c>
      <c r="G4143" s="153" t="s">
        <v>3085</v>
      </c>
      <c r="H4143" s="143">
        <v>5178</v>
      </c>
      <c r="I4143" s="143">
        <v>9247</v>
      </c>
      <c r="J4143" s="143">
        <v>1788</v>
      </c>
      <c r="K4143" s="147" t="s">
        <v>77</v>
      </c>
      <c r="L4143" s="152"/>
      <c r="M4143" s="57"/>
      <c r="N4143" s="150"/>
      <c r="O4143" s="150"/>
      <c r="P4143" s="150"/>
      <c r="Q4143" s="150"/>
    </row>
    <row r="4144" spans="1:17" ht="15">
      <c r="A4144" s="142">
        <v>45812</v>
      </c>
      <c r="B4144" s="143">
        <f t="shared" si="0"/>
        <v>6</v>
      </c>
      <c r="C4144" s="143">
        <f t="shared" si="1"/>
        <v>2025</v>
      </c>
      <c r="D4144" s="154">
        <v>42163</v>
      </c>
      <c r="E4144" s="145">
        <f t="shared" si="2"/>
        <v>6</v>
      </c>
      <c r="F4144" s="145">
        <f t="shared" si="3"/>
        <v>2015</v>
      </c>
      <c r="G4144" s="153" t="s">
        <v>720</v>
      </c>
      <c r="H4144" s="143">
        <v>1303</v>
      </c>
      <c r="I4144" s="143">
        <v>9252</v>
      </c>
      <c r="J4144" s="143">
        <v>799</v>
      </c>
      <c r="K4144" s="147" t="s">
        <v>77</v>
      </c>
      <c r="L4144" s="152"/>
      <c r="M4144" s="57"/>
      <c r="N4144" s="150"/>
      <c r="O4144" s="150"/>
      <c r="P4144" s="150"/>
      <c r="Q4144" s="150"/>
    </row>
    <row r="4145" spans="1:17" ht="15">
      <c r="A4145" s="142">
        <v>45813</v>
      </c>
      <c r="B4145" s="143">
        <f t="shared" si="0"/>
        <v>6</v>
      </c>
      <c r="C4145" s="143">
        <f t="shared" si="1"/>
        <v>2025</v>
      </c>
      <c r="D4145" s="154">
        <v>42163</v>
      </c>
      <c r="E4145" s="145">
        <f t="shared" si="2"/>
        <v>6</v>
      </c>
      <c r="F4145" s="145">
        <f t="shared" si="3"/>
        <v>2015</v>
      </c>
      <c r="G4145" s="153" t="s">
        <v>720</v>
      </c>
      <c r="H4145" s="143">
        <v>1303</v>
      </c>
      <c r="I4145" s="143">
        <v>9253</v>
      </c>
      <c r="J4145" s="143">
        <v>749</v>
      </c>
      <c r="K4145" s="147" t="s">
        <v>77</v>
      </c>
      <c r="L4145" s="152"/>
      <c r="M4145" s="57"/>
      <c r="N4145" s="150"/>
      <c r="O4145" s="150"/>
      <c r="P4145" s="150"/>
      <c r="Q4145" s="150"/>
    </row>
    <row r="4146" spans="1:17" ht="15">
      <c r="A4146" s="142">
        <v>45814</v>
      </c>
      <c r="B4146" s="143">
        <f t="shared" si="0"/>
        <v>6</v>
      </c>
      <c r="C4146" s="143">
        <f t="shared" si="1"/>
        <v>2025</v>
      </c>
      <c r="D4146" s="154">
        <v>42163</v>
      </c>
      <c r="E4146" s="145">
        <f t="shared" si="2"/>
        <v>6</v>
      </c>
      <c r="F4146" s="145">
        <f t="shared" si="3"/>
        <v>2015</v>
      </c>
      <c r="G4146" s="153" t="s">
        <v>3086</v>
      </c>
      <c r="H4146" s="143">
        <v>5012</v>
      </c>
      <c r="I4146" s="143">
        <v>9255</v>
      </c>
      <c r="J4146" s="143">
        <v>2199</v>
      </c>
      <c r="K4146" s="147" t="s">
        <v>77</v>
      </c>
      <c r="L4146" s="152"/>
      <c r="M4146" s="57"/>
      <c r="N4146" s="150"/>
      <c r="O4146" s="150"/>
      <c r="P4146" s="150"/>
      <c r="Q4146" s="150"/>
    </row>
    <row r="4147" spans="1:17" ht="15">
      <c r="A4147" s="142">
        <v>45815</v>
      </c>
      <c r="B4147" s="143">
        <f t="shared" si="0"/>
        <v>6</v>
      </c>
      <c r="C4147" s="143">
        <f t="shared" si="1"/>
        <v>2025</v>
      </c>
      <c r="D4147" s="154">
        <v>42163</v>
      </c>
      <c r="E4147" s="145">
        <f t="shared" si="2"/>
        <v>6</v>
      </c>
      <c r="F4147" s="145">
        <f t="shared" si="3"/>
        <v>2015</v>
      </c>
      <c r="G4147" s="146"/>
      <c r="H4147" s="143">
        <v>4806</v>
      </c>
      <c r="I4147" s="143">
        <v>9256</v>
      </c>
      <c r="J4147" s="143">
        <v>1000</v>
      </c>
      <c r="K4147" s="147" t="s">
        <v>77</v>
      </c>
      <c r="L4147" s="152"/>
      <c r="M4147" s="57"/>
      <c r="N4147" s="150"/>
      <c r="O4147" s="150"/>
      <c r="P4147" s="150"/>
      <c r="Q4147" s="150"/>
    </row>
    <row r="4148" spans="1:17" ht="15">
      <c r="A4148" s="142">
        <v>45816</v>
      </c>
      <c r="B4148" s="143">
        <f t="shared" si="0"/>
        <v>6</v>
      </c>
      <c r="C4148" s="143">
        <f t="shared" si="1"/>
        <v>2025</v>
      </c>
      <c r="D4148" s="154">
        <v>42163</v>
      </c>
      <c r="E4148" s="145">
        <f t="shared" si="2"/>
        <v>6</v>
      </c>
      <c r="F4148" s="145">
        <f t="shared" si="3"/>
        <v>2015</v>
      </c>
      <c r="G4148" s="146"/>
      <c r="H4148" s="143">
        <v>5181</v>
      </c>
      <c r="I4148" s="143">
        <v>9257</v>
      </c>
      <c r="J4148" s="143">
        <v>1000</v>
      </c>
      <c r="K4148" s="147" t="s">
        <v>77</v>
      </c>
      <c r="L4148" s="152"/>
      <c r="M4148" s="57"/>
      <c r="N4148" s="150"/>
      <c r="O4148" s="150"/>
      <c r="P4148" s="150"/>
      <c r="Q4148" s="150"/>
    </row>
    <row r="4149" spans="1:17" ht="15">
      <c r="A4149" s="142">
        <v>45817</v>
      </c>
      <c r="B4149" s="143">
        <f t="shared" si="0"/>
        <v>6</v>
      </c>
      <c r="C4149" s="143">
        <f t="shared" si="1"/>
        <v>2025</v>
      </c>
      <c r="D4149" s="154">
        <v>42164</v>
      </c>
      <c r="E4149" s="145">
        <f t="shared" si="2"/>
        <v>6</v>
      </c>
      <c r="F4149" s="145">
        <f t="shared" si="3"/>
        <v>2015</v>
      </c>
      <c r="G4149" s="153" t="s">
        <v>3087</v>
      </c>
      <c r="H4149" s="143">
        <v>5182</v>
      </c>
      <c r="I4149" s="143">
        <v>9259</v>
      </c>
      <c r="J4149" s="143">
        <v>3799</v>
      </c>
      <c r="K4149" s="147" t="s">
        <v>77</v>
      </c>
      <c r="L4149" s="152"/>
      <c r="M4149" s="57"/>
      <c r="N4149" s="150"/>
      <c r="O4149" s="150"/>
      <c r="P4149" s="150"/>
      <c r="Q4149" s="150"/>
    </row>
    <row r="4150" spans="1:17" ht="15">
      <c r="A4150" s="142">
        <v>45818</v>
      </c>
      <c r="B4150" s="143">
        <f t="shared" si="0"/>
        <v>6</v>
      </c>
      <c r="C4150" s="143">
        <f t="shared" si="1"/>
        <v>2025</v>
      </c>
      <c r="D4150" s="154">
        <v>42164</v>
      </c>
      <c r="E4150" s="145">
        <f t="shared" si="2"/>
        <v>6</v>
      </c>
      <c r="F4150" s="145">
        <f t="shared" si="3"/>
        <v>2015</v>
      </c>
      <c r="G4150" s="153" t="s">
        <v>3088</v>
      </c>
      <c r="H4150" s="143">
        <v>2843</v>
      </c>
      <c r="I4150" s="143">
        <v>9260</v>
      </c>
      <c r="J4150" s="143">
        <v>1809</v>
      </c>
      <c r="K4150" s="147" t="s">
        <v>77</v>
      </c>
      <c r="L4150" s="152"/>
      <c r="M4150" s="57"/>
      <c r="N4150" s="150"/>
      <c r="O4150" s="150"/>
      <c r="P4150" s="150"/>
      <c r="Q4150" s="150"/>
    </row>
    <row r="4151" spans="1:17" ht="15">
      <c r="A4151" s="142">
        <v>45819</v>
      </c>
      <c r="B4151" s="143">
        <f t="shared" si="0"/>
        <v>6</v>
      </c>
      <c r="C4151" s="143">
        <f t="shared" si="1"/>
        <v>2025</v>
      </c>
      <c r="D4151" s="154">
        <v>42164</v>
      </c>
      <c r="E4151" s="145">
        <f t="shared" si="2"/>
        <v>6</v>
      </c>
      <c r="F4151" s="145">
        <f t="shared" si="3"/>
        <v>2015</v>
      </c>
      <c r="G4151" s="153" t="s">
        <v>3089</v>
      </c>
      <c r="H4151" s="143">
        <v>5183</v>
      </c>
      <c r="I4151" s="143">
        <v>9261</v>
      </c>
      <c r="J4151" s="143">
        <v>1399</v>
      </c>
      <c r="K4151" s="147" t="s">
        <v>77</v>
      </c>
      <c r="L4151" s="152"/>
      <c r="M4151" s="57"/>
      <c r="N4151" s="150"/>
      <c r="O4151" s="150"/>
      <c r="P4151" s="150"/>
      <c r="Q4151" s="150"/>
    </row>
    <row r="4152" spans="1:17" ht="15">
      <c r="A4152" s="142">
        <v>45820</v>
      </c>
      <c r="B4152" s="143">
        <f t="shared" si="0"/>
        <v>6</v>
      </c>
      <c r="C4152" s="143">
        <f t="shared" si="1"/>
        <v>2025</v>
      </c>
      <c r="D4152" s="154">
        <v>42164</v>
      </c>
      <c r="E4152" s="145">
        <f t="shared" si="2"/>
        <v>6</v>
      </c>
      <c r="F4152" s="145">
        <f t="shared" si="3"/>
        <v>2015</v>
      </c>
      <c r="G4152" s="153" t="s">
        <v>3090</v>
      </c>
      <c r="H4152" s="143">
        <v>5179</v>
      </c>
      <c r="I4152" s="143">
        <v>9262</v>
      </c>
      <c r="J4152" s="143">
        <v>4225</v>
      </c>
      <c r="K4152" s="147" t="s">
        <v>77</v>
      </c>
      <c r="L4152" s="152"/>
      <c r="M4152" s="57"/>
      <c r="N4152" s="150"/>
      <c r="O4152" s="150"/>
      <c r="P4152" s="150"/>
      <c r="Q4152" s="150"/>
    </row>
    <row r="4153" spans="1:17" ht="15">
      <c r="A4153" s="142">
        <v>45821</v>
      </c>
      <c r="B4153" s="143">
        <f t="shared" si="0"/>
        <v>6</v>
      </c>
      <c r="C4153" s="143">
        <f t="shared" si="1"/>
        <v>2025</v>
      </c>
      <c r="D4153" s="154">
        <v>42164</v>
      </c>
      <c r="E4153" s="145">
        <f t="shared" si="2"/>
        <v>6</v>
      </c>
      <c r="F4153" s="145">
        <f t="shared" si="3"/>
        <v>2015</v>
      </c>
      <c r="G4153" s="153" t="s">
        <v>3091</v>
      </c>
      <c r="H4153" s="143">
        <v>0</v>
      </c>
      <c r="I4153" s="143">
        <v>9263</v>
      </c>
      <c r="J4153" s="143">
        <v>929</v>
      </c>
      <c r="K4153" s="147" t="s">
        <v>77</v>
      </c>
      <c r="L4153" s="152"/>
      <c r="M4153" s="57"/>
      <c r="N4153" s="150"/>
      <c r="O4153" s="150"/>
      <c r="P4153" s="150"/>
      <c r="Q4153" s="150"/>
    </row>
    <row r="4154" spans="1:17" ht="15">
      <c r="A4154" s="142">
        <v>45822</v>
      </c>
      <c r="B4154" s="143">
        <f t="shared" si="0"/>
        <v>6</v>
      </c>
      <c r="C4154" s="143">
        <f t="shared" si="1"/>
        <v>2025</v>
      </c>
      <c r="D4154" s="154">
        <v>42164</v>
      </c>
      <c r="E4154" s="145">
        <f t="shared" si="2"/>
        <v>6</v>
      </c>
      <c r="F4154" s="145">
        <f t="shared" si="3"/>
        <v>2015</v>
      </c>
      <c r="G4154" s="153" t="s">
        <v>3092</v>
      </c>
      <c r="H4154" s="143">
        <v>5184</v>
      </c>
      <c r="I4154" s="143">
        <v>9264</v>
      </c>
      <c r="J4154" s="143">
        <v>3449</v>
      </c>
      <c r="K4154" s="147" t="s">
        <v>77</v>
      </c>
      <c r="L4154" s="152"/>
      <c r="M4154" s="57"/>
      <c r="N4154" s="150"/>
      <c r="O4154" s="150"/>
      <c r="P4154" s="150"/>
      <c r="Q4154" s="150"/>
    </row>
    <row r="4155" spans="1:17" ht="15">
      <c r="A4155" s="142">
        <v>45823</v>
      </c>
      <c r="B4155" s="143">
        <f t="shared" si="0"/>
        <v>6</v>
      </c>
      <c r="C4155" s="143">
        <f t="shared" si="1"/>
        <v>2025</v>
      </c>
      <c r="D4155" s="154">
        <v>42164</v>
      </c>
      <c r="E4155" s="145">
        <f t="shared" si="2"/>
        <v>6</v>
      </c>
      <c r="F4155" s="145">
        <f t="shared" si="3"/>
        <v>2015</v>
      </c>
      <c r="G4155" s="153" t="s">
        <v>3093</v>
      </c>
      <c r="H4155" s="143">
        <v>5186</v>
      </c>
      <c r="I4155" s="143">
        <v>9266</v>
      </c>
      <c r="J4155" s="143">
        <v>1029</v>
      </c>
      <c r="K4155" s="147" t="s">
        <v>77</v>
      </c>
      <c r="L4155" s="152"/>
      <c r="M4155" s="57"/>
      <c r="N4155" s="150"/>
      <c r="O4155" s="150"/>
      <c r="P4155" s="150"/>
      <c r="Q4155" s="150"/>
    </row>
    <row r="4156" spans="1:17" ht="15">
      <c r="A4156" s="142">
        <v>45824</v>
      </c>
      <c r="B4156" s="143">
        <f t="shared" si="0"/>
        <v>6</v>
      </c>
      <c r="C4156" s="143">
        <f t="shared" si="1"/>
        <v>2025</v>
      </c>
      <c r="D4156" s="154">
        <v>42164</v>
      </c>
      <c r="E4156" s="145">
        <f t="shared" si="2"/>
        <v>6</v>
      </c>
      <c r="F4156" s="145">
        <f t="shared" si="3"/>
        <v>2015</v>
      </c>
      <c r="G4156" s="153" t="s">
        <v>3094</v>
      </c>
      <c r="H4156" s="143">
        <v>5187</v>
      </c>
      <c r="I4156" s="143">
        <v>9267</v>
      </c>
      <c r="J4156" s="143">
        <v>2849</v>
      </c>
      <c r="K4156" s="147" t="s">
        <v>77</v>
      </c>
      <c r="L4156" s="152"/>
      <c r="M4156" s="57"/>
      <c r="N4156" s="150"/>
      <c r="O4156" s="150"/>
      <c r="P4156" s="150"/>
      <c r="Q4156" s="150"/>
    </row>
    <row r="4157" spans="1:17" ht="15">
      <c r="A4157" s="142">
        <v>45825</v>
      </c>
      <c r="B4157" s="143">
        <f t="shared" si="0"/>
        <v>6</v>
      </c>
      <c r="C4157" s="143">
        <f t="shared" si="1"/>
        <v>2025</v>
      </c>
      <c r="D4157" s="154">
        <v>42164</v>
      </c>
      <c r="E4157" s="145">
        <f t="shared" si="2"/>
        <v>6</v>
      </c>
      <c r="F4157" s="145">
        <f t="shared" si="3"/>
        <v>2015</v>
      </c>
      <c r="G4157" s="153" t="s">
        <v>3095</v>
      </c>
      <c r="H4157" s="143">
        <v>5188</v>
      </c>
      <c r="I4157" s="143">
        <v>9268</v>
      </c>
      <c r="J4157" s="143">
        <v>2999</v>
      </c>
      <c r="K4157" s="147" t="s">
        <v>77</v>
      </c>
      <c r="L4157" s="152"/>
      <c r="M4157" s="57"/>
      <c r="N4157" s="150"/>
      <c r="O4157" s="150"/>
      <c r="P4157" s="150"/>
      <c r="Q4157" s="150"/>
    </row>
    <row r="4158" spans="1:17" ht="15">
      <c r="A4158" s="142">
        <v>45826</v>
      </c>
      <c r="B4158" s="143">
        <f t="shared" si="0"/>
        <v>6</v>
      </c>
      <c r="C4158" s="143">
        <f t="shared" si="1"/>
        <v>2025</v>
      </c>
      <c r="D4158" s="154">
        <v>42164</v>
      </c>
      <c r="E4158" s="145">
        <f t="shared" si="2"/>
        <v>6</v>
      </c>
      <c r="F4158" s="145">
        <f t="shared" si="3"/>
        <v>2015</v>
      </c>
      <c r="G4158" s="153" t="s">
        <v>3096</v>
      </c>
      <c r="H4158" s="143">
        <v>5189</v>
      </c>
      <c r="I4158" s="143">
        <v>9270</v>
      </c>
      <c r="J4158" s="143">
        <v>5799</v>
      </c>
      <c r="K4158" s="147" t="s">
        <v>77</v>
      </c>
      <c r="L4158" s="152"/>
      <c r="M4158" s="57"/>
      <c r="N4158" s="150"/>
      <c r="O4158" s="150"/>
      <c r="P4158" s="150"/>
      <c r="Q4158" s="150"/>
    </row>
    <row r="4159" spans="1:17" ht="15">
      <c r="A4159" s="142">
        <v>45827</v>
      </c>
      <c r="B4159" s="143">
        <f t="shared" si="0"/>
        <v>6</v>
      </c>
      <c r="C4159" s="143">
        <f t="shared" si="1"/>
        <v>2025</v>
      </c>
      <c r="D4159" s="154">
        <v>42164</v>
      </c>
      <c r="E4159" s="145">
        <f t="shared" si="2"/>
        <v>6</v>
      </c>
      <c r="F4159" s="145">
        <f t="shared" si="3"/>
        <v>2015</v>
      </c>
      <c r="G4159" s="153" t="s">
        <v>3097</v>
      </c>
      <c r="H4159" s="143">
        <v>5190</v>
      </c>
      <c r="I4159" s="143">
        <v>9271</v>
      </c>
      <c r="J4159" s="143">
        <v>4099</v>
      </c>
      <c r="K4159" s="147" t="s">
        <v>77</v>
      </c>
      <c r="L4159" s="152"/>
      <c r="M4159" s="57"/>
      <c r="N4159" s="150"/>
      <c r="O4159" s="150"/>
      <c r="P4159" s="150"/>
      <c r="Q4159" s="150"/>
    </row>
    <row r="4160" spans="1:17" ht="15">
      <c r="A4160" s="142">
        <v>45828</v>
      </c>
      <c r="B4160" s="143">
        <f t="shared" si="0"/>
        <v>6</v>
      </c>
      <c r="C4160" s="143">
        <f t="shared" si="1"/>
        <v>2025</v>
      </c>
      <c r="D4160" s="154">
        <v>42164</v>
      </c>
      <c r="E4160" s="145">
        <f t="shared" si="2"/>
        <v>6</v>
      </c>
      <c r="F4160" s="145">
        <f t="shared" si="3"/>
        <v>2015</v>
      </c>
      <c r="G4160" s="153" t="s">
        <v>3098</v>
      </c>
      <c r="H4160" s="143">
        <v>5191</v>
      </c>
      <c r="I4160" s="143">
        <v>9273</v>
      </c>
      <c r="J4160" s="143">
        <v>1609</v>
      </c>
      <c r="K4160" s="147" t="s">
        <v>77</v>
      </c>
      <c r="L4160" s="152"/>
      <c r="M4160" s="57"/>
      <c r="N4160" s="150"/>
      <c r="O4160" s="150"/>
      <c r="P4160" s="150"/>
      <c r="Q4160" s="150"/>
    </row>
    <row r="4161" spans="1:17" ht="15">
      <c r="A4161" s="142">
        <v>45829</v>
      </c>
      <c r="B4161" s="143">
        <f t="shared" si="0"/>
        <v>6</v>
      </c>
      <c r="C4161" s="143">
        <f t="shared" si="1"/>
        <v>2025</v>
      </c>
      <c r="D4161" s="154">
        <v>42164</v>
      </c>
      <c r="E4161" s="145">
        <f t="shared" si="2"/>
        <v>6</v>
      </c>
      <c r="F4161" s="145">
        <f t="shared" si="3"/>
        <v>2015</v>
      </c>
      <c r="G4161" s="153" t="s">
        <v>2904</v>
      </c>
      <c r="H4161" s="143">
        <v>4945</v>
      </c>
      <c r="I4161" s="143">
        <v>9274</v>
      </c>
      <c r="J4161" s="143">
        <v>2490</v>
      </c>
      <c r="K4161" s="147" t="s">
        <v>77</v>
      </c>
      <c r="L4161" s="152"/>
      <c r="M4161" s="57"/>
      <c r="N4161" s="150"/>
      <c r="O4161" s="150"/>
      <c r="P4161" s="150"/>
      <c r="Q4161" s="150"/>
    </row>
    <row r="4162" spans="1:17" ht="15">
      <c r="A4162" s="142">
        <v>45830</v>
      </c>
      <c r="B4162" s="143">
        <f t="shared" si="0"/>
        <v>6</v>
      </c>
      <c r="C4162" s="143">
        <f t="shared" si="1"/>
        <v>2025</v>
      </c>
      <c r="D4162" s="154">
        <v>42164</v>
      </c>
      <c r="E4162" s="145">
        <f t="shared" si="2"/>
        <v>6</v>
      </c>
      <c r="F4162" s="145">
        <f t="shared" si="3"/>
        <v>2015</v>
      </c>
      <c r="G4162" s="153" t="s">
        <v>3099</v>
      </c>
      <c r="H4162" s="143">
        <v>5107</v>
      </c>
      <c r="I4162" s="143">
        <v>9275</v>
      </c>
      <c r="J4162" s="143">
        <v>2499</v>
      </c>
      <c r="K4162" s="147" t="s">
        <v>77</v>
      </c>
      <c r="L4162" s="152"/>
      <c r="M4162" s="57"/>
      <c r="N4162" s="150"/>
      <c r="O4162" s="150"/>
      <c r="P4162" s="150"/>
      <c r="Q4162" s="150"/>
    </row>
    <row r="4163" spans="1:17" ht="15">
      <c r="A4163" s="142">
        <v>45831</v>
      </c>
      <c r="B4163" s="143">
        <f t="shared" si="0"/>
        <v>6</v>
      </c>
      <c r="C4163" s="143">
        <f t="shared" si="1"/>
        <v>2025</v>
      </c>
      <c r="D4163" s="154">
        <v>42164</v>
      </c>
      <c r="E4163" s="145">
        <f t="shared" si="2"/>
        <v>6</v>
      </c>
      <c r="F4163" s="145">
        <f t="shared" si="3"/>
        <v>2015</v>
      </c>
      <c r="G4163" s="153" t="s">
        <v>3100</v>
      </c>
      <c r="H4163" s="143">
        <v>5192</v>
      </c>
      <c r="I4163" s="143">
        <v>9276</v>
      </c>
      <c r="J4163" s="143">
        <v>2999</v>
      </c>
      <c r="K4163" s="147" t="s">
        <v>77</v>
      </c>
      <c r="L4163" s="152"/>
      <c r="M4163" s="57"/>
      <c r="N4163" s="150"/>
      <c r="O4163" s="150"/>
      <c r="P4163" s="150"/>
      <c r="Q4163" s="150"/>
    </row>
    <row r="4164" spans="1:17" ht="15">
      <c r="A4164" s="142">
        <v>45832</v>
      </c>
      <c r="B4164" s="143">
        <f t="shared" si="0"/>
        <v>6</v>
      </c>
      <c r="C4164" s="143">
        <f t="shared" si="1"/>
        <v>2025</v>
      </c>
      <c r="D4164" s="154">
        <v>42164</v>
      </c>
      <c r="E4164" s="145">
        <f t="shared" si="2"/>
        <v>6</v>
      </c>
      <c r="F4164" s="145">
        <f t="shared" si="3"/>
        <v>2015</v>
      </c>
      <c r="G4164" s="153" t="s">
        <v>3101</v>
      </c>
      <c r="H4164" s="143">
        <v>5193</v>
      </c>
      <c r="I4164" s="143">
        <v>9277</v>
      </c>
      <c r="J4164" s="143">
        <v>5023</v>
      </c>
      <c r="K4164" s="147" t="s">
        <v>77</v>
      </c>
      <c r="L4164" s="152"/>
      <c r="M4164" s="57"/>
      <c r="N4164" s="150"/>
      <c r="O4164" s="150"/>
      <c r="P4164" s="150"/>
      <c r="Q4164" s="150"/>
    </row>
    <row r="4165" spans="1:17" ht="15">
      <c r="A4165" s="142">
        <v>45833</v>
      </c>
      <c r="B4165" s="143">
        <f t="shared" si="0"/>
        <v>6</v>
      </c>
      <c r="C4165" s="143">
        <f t="shared" si="1"/>
        <v>2025</v>
      </c>
      <c r="D4165" s="154">
        <v>42164</v>
      </c>
      <c r="E4165" s="145">
        <f t="shared" si="2"/>
        <v>6</v>
      </c>
      <c r="F4165" s="145">
        <f t="shared" si="3"/>
        <v>2015</v>
      </c>
      <c r="G4165" s="153" t="s">
        <v>3102</v>
      </c>
      <c r="H4165" s="143">
        <v>5194</v>
      </c>
      <c r="I4165" s="143">
        <v>9279</v>
      </c>
      <c r="J4165" s="143">
        <v>2399</v>
      </c>
      <c r="K4165" s="147" t="s">
        <v>77</v>
      </c>
      <c r="L4165" s="152"/>
      <c r="M4165" s="57"/>
      <c r="N4165" s="150"/>
      <c r="O4165" s="150"/>
      <c r="P4165" s="150"/>
      <c r="Q4165" s="150"/>
    </row>
    <row r="4166" spans="1:17" ht="15">
      <c r="A4166" s="142">
        <v>45834</v>
      </c>
      <c r="B4166" s="143">
        <f t="shared" si="0"/>
        <v>6</v>
      </c>
      <c r="C4166" s="143">
        <f t="shared" si="1"/>
        <v>2025</v>
      </c>
      <c r="D4166" s="154">
        <v>42164</v>
      </c>
      <c r="E4166" s="145">
        <f t="shared" si="2"/>
        <v>6</v>
      </c>
      <c r="F4166" s="145">
        <f t="shared" si="3"/>
        <v>2015</v>
      </c>
      <c r="G4166" s="153" t="s">
        <v>3103</v>
      </c>
      <c r="H4166" s="143">
        <v>5195</v>
      </c>
      <c r="I4166" s="143">
        <v>9280</v>
      </c>
      <c r="J4166" s="143">
        <v>5399</v>
      </c>
      <c r="K4166" s="147" t="s">
        <v>77</v>
      </c>
      <c r="L4166" s="152"/>
      <c r="M4166" s="57"/>
      <c r="N4166" s="150"/>
      <c r="O4166" s="150"/>
      <c r="P4166" s="150"/>
      <c r="Q4166" s="150"/>
    </row>
    <row r="4167" spans="1:17" ht="15">
      <c r="A4167" s="142">
        <v>45835</v>
      </c>
      <c r="B4167" s="143">
        <f t="shared" si="0"/>
        <v>6</v>
      </c>
      <c r="C4167" s="143">
        <f t="shared" si="1"/>
        <v>2025</v>
      </c>
      <c r="D4167" s="154">
        <v>42164</v>
      </c>
      <c r="E4167" s="145">
        <f t="shared" si="2"/>
        <v>6</v>
      </c>
      <c r="F4167" s="145">
        <f t="shared" si="3"/>
        <v>2015</v>
      </c>
      <c r="G4167" s="153" t="s">
        <v>3104</v>
      </c>
      <c r="H4167" s="143">
        <v>5196</v>
      </c>
      <c r="I4167" s="143">
        <v>9281</v>
      </c>
      <c r="J4167" s="143">
        <v>2499</v>
      </c>
      <c r="K4167" s="147" t="s">
        <v>77</v>
      </c>
      <c r="L4167" s="152"/>
      <c r="M4167" s="57"/>
      <c r="N4167" s="150"/>
      <c r="O4167" s="150"/>
      <c r="P4167" s="150"/>
      <c r="Q4167" s="150"/>
    </row>
    <row r="4168" spans="1:17" ht="15">
      <c r="A4168" s="142">
        <v>45836</v>
      </c>
      <c r="B4168" s="143">
        <f t="shared" si="0"/>
        <v>6</v>
      </c>
      <c r="C4168" s="143">
        <f t="shared" si="1"/>
        <v>2025</v>
      </c>
      <c r="D4168" s="154">
        <v>42164</v>
      </c>
      <c r="E4168" s="145">
        <f t="shared" si="2"/>
        <v>6</v>
      </c>
      <c r="F4168" s="145">
        <f t="shared" si="3"/>
        <v>2015</v>
      </c>
      <c r="G4168" s="153" t="s">
        <v>3105</v>
      </c>
      <c r="H4168" s="143">
        <v>5197</v>
      </c>
      <c r="I4168" s="143">
        <v>9285</v>
      </c>
      <c r="J4168" s="143">
        <v>300</v>
      </c>
      <c r="K4168" s="147" t="s">
        <v>77</v>
      </c>
      <c r="L4168" s="152"/>
      <c r="M4168" s="57"/>
      <c r="N4168" s="150"/>
      <c r="O4168" s="150"/>
      <c r="P4168" s="150"/>
      <c r="Q4168" s="150"/>
    </row>
    <row r="4169" spans="1:17" ht="15">
      <c r="A4169" s="142">
        <v>45837</v>
      </c>
      <c r="B4169" s="143">
        <f t="shared" si="0"/>
        <v>6</v>
      </c>
      <c r="C4169" s="143">
        <f t="shared" si="1"/>
        <v>2025</v>
      </c>
      <c r="D4169" s="154">
        <v>42164</v>
      </c>
      <c r="E4169" s="145">
        <f t="shared" si="2"/>
        <v>6</v>
      </c>
      <c r="F4169" s="145">
        <f t="shared" si="3"/>
        <v>2015</v>
      </c>
      <c r="G4169" s="153" t="s">
        <v>3106</v>
      </c>
      <c r="H4169" s="143">
        <v>5198</v>
      </c>
      <c r="I4169" s="143">
        <v>9286</v>
      </c>
      <c r="J4169" s="143">
        <v>2299</v>
      </c>
      <c r="K4169" s="147" t="s">
        <v>77</v>
      </c>
      <c r="L4169" s="152"/>
      <c r="M4169" s="57"/>
      <c r="N4169" s="150"/>
      <c r="O4169" s="150"/>
      <c r="P4169" s="150"/>
      <c r="Q4169" s="150"/>
    </row>
    <row r="4170" spans="1:17" ht="15">
      <c r="A4170" s="142">
        <v>45838</v>
      </c>
      <c r="B4170" s="143">
        <f t="shared" si="0"/>
        <v>6</v>
      </c>
      <c r="C4170" s="143">
        <f t="shared" si="1"/>
        <v>2025</v>
      </c>
      <c r="D4170" s="154">
        <v>42164</v>
      </c>
      <c r="E4170" s="145">
        <f t="shared" si="2"/>
        <v>6</v>
      </c>
      <c r="F4170" s="145">
        <f t="shared" si="3"/>
        <v>2015</v>
      </c>
      <c r="G4170" s="153" t="s">
        <v>3107</v>
      </c>
      <c r="H4170" s="143">
        <v>2648</v>
      </c>
      <c r="I4170" s="143">
        <v>9287</v>
      </c>
      <c r="J4170" s="143">
        <v>530</v>
      </c>
      <c r="K4170" s="147" t="s">
        <v>77</v>
      </c>
      <c r="L4170" s="152"/>
      <c r="M4170" s="57"/>
      <c r="N4170" s="150"/>
      <c r="O4170" s="150"/>
      <c r="P4170" s="150"/>
      <c r="Q4170" s="150"/>
    </row>
    <row r="4171" spans="1:17" ht="15">
      <c r="A4171" s="142">
        <v>45839</v>
      </c>
      <c r="B4171" s="143">
        <f t="shared" si="0"/>
        <v>7</v>
      </c>
      <c r="C4171" s="143">
        <f t="shared" si="1"/>
        <v>2025</v>
      </c>
      <c r="D4171" s="154">
        <v>42164</v>
      </c>
      <c r="E4171" s="145">
        <f t="shared" si="2"/>
        <v>6</v>
      </c>
      <c r="F4171" s="145">
        <f t="shared" si="3"/>
        <v>2015</v>
      </c>
      <c r="G4171" s="153" t="s">
        <v>3108</v>
      </c>
      <c r="H4171" s="143">
        <v>5199</v>
      </c>
      <c r="I4171" s="143">
        <v>9288</v>
      </c>
      <c r="J4171" s="143">
        <v>2149</v>
      </c>
      <c r="K4171" s="147" t="s">
        <v>77</v>
      </c>
      <c r="L4171" s="152"/>
      <c r="M4171" s="57"/>
      <c r="N4171" s="150"/>
      <c r="O4171" s="150"/>
      <c r="P4171" s="150"/>
      <c r="Q4171" s="150"/>
    </row>
    <row r="4172" spans="1:17" ht="15">
      <c r="A4172" s="142">
        <v>45840</v>
      </c>
      <c r="B4172" s="143">
        <f t="shared" si="0"/>
        <v>7</v>
      </c>
      <c r="C4172" s="143">
        <f t="shared" si="1"/>
        <v>2025</v>
      </c>
      <c r="D4172" s="154">
        <v>42164</v>
      </c>
      <c r="E4172" s="145">
        <f t="shared" si="2"/>
        <v>6</v>
      </c>
      <c r="F4172" s="145">
        <f t="shared" si="3"/>
        <v>2015</v>
      </c>
      <c r="G4172" s="146"/>
      <c r="H4172" s="143">
        <v>5200</v>
      </c>
      <c r="I4172" s="143">
        <v>9289</v>
      </c>
      <c r="J4172" s="143">
        <v>3000</v>
      </c>
      <c r="K4172" s="147" t="s">
        <v>77</v>
      </c>
      <c r="L4172" s="152"/>
      <c r="M4172" s="57"/>
      <c r="N4172" s="150"/>
      <c r="O4172" s="150"/>
      <c r="P4172" s="150"/>
      <c r="Q4172" s="150"/>
    </row>
    <row r="4173" spans="1:17" ht="15">
      <c r="A4173" s="142">
        <v>45841</v>
      </c>
      <c r="B4173" s="143">
        <f t="shared" si="0"/>
        <v>7</v>
      </c>
      <c r="C4173" s="143">
        <f t="shared" si="1"/>
        <v>2025</v>
      </c>
      <c r="D4173" s="154">
        <v>42164</v>
      </c>
      <c r="E4173" s="145">
        <f t="shared" si="2"/>
        <v>6</v>
      </c>
      <c r="F4173" s="145">
        <f t="shared" si="3"/>
        <v>2015</v>
      </c>
      <c r="G4173" s="153" t="s">
        <v>3109</v>
      </c>
      <c r="H4173" s="143">
        <v>5201</v>
      </c>
      <c r="I4173" s="143">
        <v>9290</v>
      </c>
      <c r="J4173" s="143">
        <v>280</v>
      </c>
      <c r="K4173" s="147" t="s">
        <v>77</v>
      </c>
      <c r="L4173" s="152"/>
      <c r="M4173" s="57"/>
      <c r="N4173" s="150"/>
      <c r="O4173" s="150"/>
      <c r="P4173" s="150"/>
      <c r="Q4173" s="150"/>
    </row>
    <row r="4174" spans="1:17" ht="15">
      <c r="A4174" s="142">
        <v>45842</v>
      </c>
      <c r="B4174" s="143">
        <f t="shared" si="0"/>
        <v>7</v>
      </c>
      <c r="C4174" s="143">
        <f t="shared" si="1"/>
        <v>2025</v>
      </c>
      <c r="D4174" s="154">
        <v>42165</v>
      </c>
      <c r="E4174" s="145">
        <f t="shared" si="2"/>
        <v>6</v>
      </c>
      <c r="F4174" s="145">
        <f t="shared" si="3"/>
        <v>2015</v>
      </c>
      <c r="G4174" s="146"/>
      <c r="H4174" s="143">
        <v>5202</v>
      </c>
      <c r="I4174" s="143">
        <v>9291</v>
      </c>
      <c r="J4174" s="143">
        <v>3000</v>
      </c>
      <c r="K4174" s="147" t="s">
        <v>77</v>
      </c>
      <c r="L4174" s="152"/>
      <c r="M4174" s="57"/>
      <c r="N4174" s="150"/>
      <c r="O4174" s="150"/>
      <c r="P4174" s="150"/>
      <c r="Q4174" s="150"/>
    </row>
    <row r="4175" spans="1:17" ht="15">
      <c r="A4175" s="142">
        <v>45843</v>
      </c>
      <c r="B4175" s="143">
        <f t="shared" si="0"/>
        <v>7</v>
      </c>
      <c r="C4175" s="143">
        <f t="shared" si="1"/>
        <v>2025</v>
      </c>
      <c r="D4175" s="154">
        <v>42165</v>
      </c>
      <c r="E4175" s="145">
        <f t="shared" si="2"/>
        <v>6</v>
      </c>
      <c r="F4175" s="145">
        <f t="shared" si="3"/>
        <v>2015</v>
      </c>
      <c r="G4175" s="153" t="s">
        <v>3110</v>
      </c>
      <c r="H4175" s="143">
        <v>5204</v>
      </c>
      <c r="I4175" s="143">
        <v>9294</v>
      </c>
      <c r="J4175" s="143">
        <v>4890</v>
      </c>
      <c r="K4175" s="147" t="s">
        <v>77</v>
      </c>
      <c r="L4175" s="152"/>
      <c r="M4175" s="57"/>
      <c r="N4175" s="150"/>
      <c r="O4175" s="150"/>
      <c r="P4175" s="150"/>
      <c r="Q4175" s="150"/>
    </row>
    <row r="4176" spans="1:17" ht="15">
      <c r="A4176" s="142">
        <v>45844</v>
      </c>
      <c r="B4176" s="143">
        <f t="shared" si="0"/>
        <v>7</v>
      </c>
      <c r="C4176" s="143">
        <f t="shared" si="1"/>
        <v>2025</v>
      </c>
      <c r="D4176" s="154">
        <v>42165</v>
      </c>
      <c r="E4176" s="145">
        <f t="shared" si="2"/>
        <v>6</v>
      </c>
      <c r="F4176" s="145">
        <f t="shared" si="3"/>
        <v>2015</v>
      </c>
      <c r="G4176" s="146"/>
      <c r="H4176" s="143">
        <v>5205</v>
      </c>
      <c r="I4176" s="143">
        <v>9295</v>
      </c>
      <c r="J4176" s="143">
        <v>3359</v>
      </c>
      <c r="K4176" s="147" t="s">
        <v>77</v>
      </c>
      <c r="L4176" s="152"/>
      <c r="M4176" s="57"/>
      <c r="N4176" s="150"/>
      <c r="O4176" s="150"/>
      <c r="P4176" s="150"/>
      <c r="Q4176" s="150"/>
    </row>
    <row r="4177" spans="1:17" ht="15">
      <c r="A4177" s="142">
        <v>45845</v>
      </c>
      <c r="B4177" s="143">
        <f t="shared" si="0"/>
        <v>7</v>
      </c>
      <c r="C4177" s="143">
        <f t="shared" si="1"/>
        <v>2025</v>
      </c>
      <c r="D4177" s="154">
        <v>42165</v>
      </c>
      <c r="E4177" s="145">
        <f t="shared" si="2"/>
        <v>6</v>
      </c>
      <c r="F4177" s="145">
        <f t="shared" si="3"/>
        <v>2015</v>
      </c>
      <c r="G4177" s="153" t="s">
        <v>3111</v>
      </c>
      <c r="H4177" s="143">
        <v>5206</v>
      </c>
      <c r="I4177" s="143">
        <v>9296</v>
      </c>
      <c r="J4177" s="143">
        <v>3019</v>
      </c>
      <c r="K4177" s="147" t="s">
        <v>77</v>
      </c>
      <c r="L4177" s="152"/>
      <c r="M4177" s="57"/>
      <c r="N4177" s="150"/>
      <c r="O4177" s="150"/>
      <c r="P4177" s="150"/>
      <c r="Q4177" s="150"/>
    </row>
    <row r="4178" spans="1:17" ht="15">
      <c r="A4178" s="142">
        <v>45846</v>
      </c>
      <c r="B4178" s="143">
        <f t="shared" si="0"/>
        <v>7</v>
      </c>
      <c r="C4178" s="143">
        <f t="shared" si="1"/>
        <v>2025</v>
      </c>
      <c r="D4178" s="154">
        <v>42165</v>
      </c>
      <c r="E4178" s="145">
        <f t="shared" si="2"/>
        <v>6</v>
      </c>
      <c r="F4178" s="145">
        <f t="shared" si="3"/>
        <v>2015</v>
      </c>
      <c r="G4178" s="153" t="s">
        <v>3112</v>
      </c>
      <c r="H4178" s="143">
        <v>5207</v>
      </c>
      <c r="I4178" s="143">
        <v>9297</v>
      </c>
      <c r="J4178" s="143">
        <v>3291</v>
      </c>
      <c r="K4178" s="147" t="s">
        <v>77</v>
      </c>
      <c r="L4178" s="152"/>
      <c r="M4178" s="57"/>
      <c r="N4178" s="150"/>
      <c r="O4178" s="150"/>
      <c r="P4178" s="150"/>
      <c r="Q4178" s="150"/>
    </row>
    <row r="4179" spans="1:17" ht="15">
      <c r="A4179" s="142">
        <v>45847</v>
      </c>
      <c r="B4179" s="143">
        <f t="shared" si="0"/>
        <v>7</v>
      </c>
      <c r="C4179" s="143">
        <f t="shared" si="1"/>
        <v>2025</v>
      </c>
      <c r="D4179" s="154">
        <v>42165</v>
      </c>
      <c r="E4179" s="145">
        <f t="shared" si="2"/>
        <v>6</v>
      </c>
      <c r="F4179" s="145">
        <f t="shared" si="3"/>
        <v>2015</v>
      </c>
      <c r="G4179" s="153" t="s">
        <v>3113</v>
      </c>
      <c r="H4179" s="143">
        <v>5208</v>
      </c>
      <c r="I4179" s="143">
        <v>9298</v>
      </c>
      <c r="J4179" s="143">
        <v>1749</v>
      </c>
      <c r="K4179" s="147" t="s">
        <v>77</v>
      </c>
      <c r="L4179" s="152"/>
      <c r="M4179" s="57"/>
      <c r="N4179" s="150"/>
      <c r="O4179" s="150"/>
      <c r="P4179" s="150"/>
      <c r="Q4179" s="150"/>
    </row>
    <row r="4180" spans="1:17" ht="15">
      <c r="A4180" s="142">
        <v>45848</v>
      </c>
      <c r="B4180" s="143">
        <f t="shared" si="0"/>
        <v>7</v>
      </c>
      <c r="C4180" s="143">
        <f t="shared" si="1"/>
        <v>2025</v>
      </c>
      <c r="D4180" s="154">
        <v>42165</v>
      </c>
      <c r="E4180" s="145">
        <f t="shared" si="2"/>
        <v>6</v>
      </c>
      <c r="F4180" s="145">
        <f t="shared" si="3"/>
        <v>2015</v>
      </c>
      <c r="G4180" s="153" t="s">
        <v>3114</v>
      </c>
      <c r="H4180" s="143">
        <v>3827</v>
      </c>
      <c r="I4180" s="143">
        <v>9299</v>
      </c>
      <c r="J4180" s="143">
        <v>2563</v>
      </c>
      <c r="K4180" s="147" t="s">
        <v>77</v>
      </c>
      <c r="L4180" s="152"/>
      <c r="M4180" s="57"/>
      <c r="N4180" s="150"/>
      <c r="O4180" s="150"/>
      <c r="P4180" s="150"/>
      <c r="Q4180" s="150"/>
    </row>
    <row r="4181" spans="1:17" ht="15">
      <c r="A4181" s="142">
        <v>45849</v>
      </c>
      <c r="B4181" s="143">
        <f t="shared" si="0"/>
        <v>7</v>
      </c>
      <c r="C4181" s="143">
        <f t="shared" si="1"/>
        <v>2025</v>
      </c>
      <c r="D4181" s="154">
        <v>42165</v>
      </c>
      <c r="E4181" s="145">
        <f t="shared" si="2"/>
        <v>6</v>
      </c>
      <c r="F4181" s="145">
        <f t="shared" si="3"/>
        <v>2015</v>
      </c>
      <c r="G4181" s="153" t="s">
        <v>176</v>
      </c>
      <c r="H4181" s="143">
        <v>5210</v>
      </c>
      <c r="I4181" s="143">
        <v>9302</v>
      </c>
      <c r="J4181" s="143">
        <v>1799</v>
      </c>
      <c r="K4181" s="147" t="s">
        <v>77</v>
      </c>
      <c r="L4181" s="152"/>
      <c r="M4181" s="57"/>
      <c r="N4181" s="150"/>
      <c r="O4181" s="150"/>
      <c r="P4181" s="150"/>
      <c r="Q4181" s="150"/>
    </row>
    <row r="4182" spans="1:17" ht="15">
      <c r="A4182" s="142">
        <v>45850</v>
      </c>
      <c r="B4182" s="143">
        <f t="shared" si="0"/>
        <v>7</v>
      </c>
      <c r="C4182" s="143">
        <f t="shared" si="1"/>
        <v>2025</v>
      </c>
      <c r="D4182" s="154">
        <v>42165</v>
      </c>
      <c r="E4182" s="145">
        <f t="shared" si="2"/>
        <v>6</v>
      </c>
      <c r="F4182" s="145">
        <f t="shared" si="3"/>
        <v>2015</v>
      </c>
      <c r="G4182" s="153" t="s">
        <v>3115</v>
      </c>
      <c r="H4182" s="143">
        <v>5211</v>
      </c>
      <c r="I4182" s="143">
        <v>9303</v>
      </c>
      <c r="J4182" s="143">
        <v>2941</v>
      </c>
      <c r="K4182" s="147" t="s">
        <v>77</v>
      </c>
      <c r="L4182" s="152"/>
      <c r="M4182" s="57"/>
      <c r="N4182" s="150"/>
      <c r="O4182" s="150"/>
      <c r="P4182" s="150"/>
      <c r="Q4182" s="150"/>
    </row>
    <row r="4183" spans="1:17" ht="15">
      <c r="A4183" s="142">
        <v>45851</v>
      </c>
      <c r="B4183" s="143">
        <f t="shared" si="0"/>
        <v>7</v>
      </c>
      <c r="C4183" s="143">
        <f t="shared" si="1"/>
        <v>2025</v>
      </c>
      <c r="D4183" s="154">
        <v>42165</v>
      </c>
      <c r="E4183" s="145">
        <f t="shared" si="2"/>
        <v>6</v>
      </c>
      <c r="F4183" s="145">
        <f t="shared" si="3"/>
        <v>2015</v>
      </c>
      <c r="G4183" s="153" t="s">
        <v>3116</v>
      </c>
      <c r="H4183" s="143">
        <v>0</v>
      </c>
      <c r="I4183" s="143">
        <v>9304</v>
      </c>
      <c r="J4183" s="143">
        <v>1371</v>
      </c>
      <c r="K4183" s="147" t="s">
        <v>77</v>
      </c>
      <c r="L4183" s="152"/>
      <c r="M4183" s="57"/>
      <c r="N4183" s="150"/>
      <c r="O4183" s="150"/>
      <c r="P4183" s="150"/>
      <c r="Q4183" s="150"/>
    </row>
    <row r="4184" spans="1:17" ht="15">
      <c r="A4184" s="142">
        <v>45852</v>
      </c>
      <c r="B4184" s="143">
        <f t="shared" si="0"/>
        <v>7</v>
      </c>
      <c r="C4184" s="143">
        <f t="shared" si="1"/>
        <v>2025</v>
      </c>
      <c r="D4184" s="154">
        <v>42166</v>
      </c>
      <c r="E4184" s="145">
        <f t="shared" si="2"/>
        <v>6</v>
      </c>
      <c r="F4184" s="145">
        <f t="shared" si="3"/>
        <v>2015</v>
      </c>
      <c r="G4184" s="153" t="s">
        <v>3117</v>
      </c>
      <c r="H4184" s="143">
        <v>5214</v>
      </c>
      <c r="I4184" s="143">
        <v>9310</v>
      </c>
      <c r="J4184" s="143">
        <v>1599</v>
      </c>
      <c r="K4184" s="147" t="s">
        <v>77</v>
      </c>
      <c r="L4184" s="152"/>
      <c r="M4184" s="57"/>
      <c r="N4184" s="150"/>
      <c r="O4184" s="150"/>
      <c r="P4184" s="150"/>
      <c r="Q4184" s="150"/>
    </row>
    <row r="4185" spans="1:17" ht="15">
      <c r="A4185" s="142">
        <v>45853</v>
      </c>
      <c r="B4185" s="143">
        <f t="shared" si="0"/>
        <v>7</v>
      </c>
      <c r="C4185" s="143">
        <f t="shared" si="1"/>
        <v>2025</v>
      </c>
      <c r="D4185" s="154">
        <v>42166</v>
      </c>
      <c r="E4185" s="145">
        <f t="shared" si="2"/>
        <v>6</v>
      </c>
      <c r="F4185" s="145">
        <f t="shared" si="3"/>
        <v>2015</v>
      </c>
      <c r="G4185" s="153" t="s">
        <v>216</v>
      </c>
      <c r="H4185" s="143">
        <v>665</v>
      </c>
      <c r="I4185" s="143">
        <v>9312</v>
      </c>
      <c r="J4185" s="143">
        <v>1505</v>
      </c>
      <c r="K4185" s="147" t="s">
        <v>77</v>
      </c>
      <c r="L4185" s="152"/>
      <c r="M4185" s="57"/>
      <c r="N4185" s="150"/>
      <c r="O4185" s="150"/>
      <c r="P4185" s="150"/>
      <c r="Q4185" s="150"/>
    </row>
    <row r="4186" spans="1:17" ht="15">
      <c r="A4186" s="142">
        <v>45854</v>
      </c>
      <c r="B4186" s="143">
        <f t="shared" si="0"/>
        <v>7</v>
      </c>
      <c r="C4186" s="143">
        <f t="shared" si="1"/>
        <v>2025</v>
      </c>
      <c r="D4186" s="154">
        <v>42166</v>
      </c>
      <c r="E4186" s="145">
        <f t="shared" si="2"/>
        <v>6</v>
      </c>
      <c r="F4186" s="145">
        <f t="shared" si="3"/>
        <v>2015</v>
      </c>
      <c r="G4186" s="153" t="s">
        <v>3118</v>
      </c>
      <c r="H4186" s="143">
        <v>4982</v>
      </c>
      <c r="I4186" s="143">
        <v>9315</v>
      </c>
      <c r="J4186" s="143">
        <v>1939</v>
      </c>
      <c r="K4186" s="147" t="s">
        <v>77</v>
      </c>
      <c r="L4186" s="152"/>
      <c r="M4186" s="57"/>
      <c r="N4186" s="150"/>
      <c r="O4186" s="150"/>
      <c r="P4186" s="150"/>
      <c r="Q4186" s="150"/>
    </row>
    <row r="4187" spans="1:17" ht="15">
      <c r="A4187" s="142">
        <v>45855</v>
      </c>
      <c r="B4187" s="143">
        <f t="shared" si="0"/>
        <v>7</v>
      </c>
      <c r="C4187" s="143">
        <f t="shared" si="1"/>
        <v>2025</v>
      </c>
      <c r="D4187" s="154">
        <v>42166</v>
      </c>
      <c r="E4187" s="145">
        <f t="shared" si="2"/>
        <v>6</v>
      </c>
      <c r="F4187" s="145">
        <f t="shared" si="3"/>
        <v>2015</v>
      </c>
      <c r="G4187" s="153" t="s">
        <v>3119</v>
      </c>
      <c r="H4187" s="143">
        <v>2766</v>
      </c>
      <c r="I4187" s="143">
        <v>9316</v>
      </c>
      <c r="J4187" s="143">
        <v>2090</v>
      </c>
      <c r="K4187" s="147" t="s">
        <v>77</v>
      </c>
      <c r="L4187" s="152"/>
      <c r="M4187" s="57"/>
      <c r="N4187" s="150"/>
      <c r="O4187" s="150"/>
      <c r="P4187" s="150"/>
      <c r="Q4187" s="150"/>
    </row>
    <row r="4188" spans="1:17" ht="15">
      <c r="A4188" s="142">
        <v>45856</v>
      </c>
      <c r="B4188" s="143">
        <f t="shared" si="0"/>
        <v>7</v>
      </c>
      <c r="C4188" s="143">
        <f t="shared" si="1"/>
        <v>2025</v>
      </c>
      <c r="D4188" s="154">
        <v>42166</v>
      </c>
      <c r="E4188" s="145">
        <f t="shared" si="2"/>
        <v>6</v>
      </c>
      <c r="F4188" s="145">
        <f t="shared" si="3"/>
        <v>2015</v>
      </c>
      <c r="G4188" s="153" t="s">
        <v>3120</v>
      </c>
      <c r="H4188" s="143">
        <v>5217</v>
      </c>
      <c r="I4188" s="143">
        <v>9318</v>
      </c>
      <c r="J4188" s="143">
        <v>2099</v>
      </c>
      <c r="K4188" s="147" t="s">
        <v>77</v>
      </c>
      <c r="L4188" s="152"/>
      <c r="M4188" s="57"/>
      <c r="N4188" s="150"/>
      <c r="O4188" s="150"/>
      <c r="P4188" s="150"/>
      <c r="Q4188" s="150"/>
    </row>
    <row r="4189" spans="1:17" ht="15">
      <c r="A4189" s="142">
        <v>45857</v>
      </c>
      <c r="B4189" s="143">
        <f t="shared" si="0"/>
        <v>7</v>
      </c>
      <c r="C4189" s="143">
        <f t="shared" si="1"/>
        <v>2025</v>
      </c>
      <c r="D4189" s="154">
        <v>42166</v>
      </c>
      <c r="E4189" s="145">
        <f t="shared" si="2"/>
        <v>6</v>
      </c>
      <c r="F4189" s="145">
        <f t="shared" si="3"/>
        <v>2015</v>
      </c>
      <c r="G4189" s="153" t="s">
        <v>3121</v>
      </c>
      <c r="H4189" s="143">
        <v>5216</v>
      </c>
      <c r="I4189" s="143">
        <v>9320</v>
      </c>
      <c r="J4189" s="143">
        <v>1099</v>
      </c>
      <c r="K4189" s="147" t="s">
        <v>77</v>
      </c>
      <c r="L4189" s="152"/>
      <c r="M4189" s="57"/>
      <c r="N4189" s="150"/>
      <c r="O4189" s="150"/>
      <c r="P4189" s="150"/>
      <c r="Q4189" s="150"/>
    </row>
    <row r="4190" spans="1:17" ht="15">
      <c r="A4190" s="142">
        <v>45858</v>
      </c>
      <c r="B4190" s="143">
        <f t="shared" si="0"/>
        <v>7</v>
      </c>
      <c r="C4190" s="143">
        <f t="shared" si="1"/>
        <v>2025</v>
      </c>
      <c r="D4190" s="154">
        <v>42166</v>
      </c>
      <c r="E4190" s="145">
        <f t="shared" si="2"/>
        <v>6</v>
      </c>
      <c r="F4190" s="145">
        <f t="shared" si="3"/>
        <v>2015</v>
      </c>
      <c r="G4190" s="153" t="s">
        <v>3122</v>
      </c>
      <c r="H4190" s="143">
        <v>5218</v>
      </c>
      <c r="I4190" s="143">
        <v>9321</v>
      </c>
      <c r="J4190" s="143">
        <v>1349</v>
      </c>
      <c r="K4190" s="147" t="s">
        <v>77</v>
      </c>
      <c r="L4190" s="152"/>
      <c r="M4190" s="57"/>
      <c r="N4190" s="150"/>
      <c r="O4190" s="150"/>
      <c r="P4190" s="150"/>
      <c r="Q4190" s="150"/>
    </row>
    <row r="4191" spans="1:17" ht="15">
      <c r="A4191" s="142">
        <v>45859</v>
      </c>
      <c r="B4191" s="143">
        <f t="shared" si="0"/>
        <v>7</v>
      </c>
      <c r="C4191" s="143">
        <f t="shared" si="1"/>
        <v>2025</v>
      </c>
      <c r="D4191" s="154">
        <v>42166</v>
      </c>
      <c r="E4191" s="145">
        <f t="shared" si="2"/>
        <v>6</v>
      </c>
      <c r="F4191" s="145">
        <f t="shared" si="3"/>
        <v>2015</v>
      </c>
      <c r="G4191" s="153" t="s">
        <v>3123</v>
      </c>
      <c r="H4191" s="143">
        <v>5219</v>
      </c>
      <c r="I4191" s="143">
        <v>9322</v>
      </c>
      <c r="J4191" s="143">
        <v>3749</v>
      </c>
      <c r="K4191" s="147" t="s">
        <v>77</v>
      </c>
      <c r="L4191" s="152"/>
      <c r="M4191" s="57"/>
      <c r="N4191" s="150"/>
      <c r="O4191" s="150"/>
      <c r="P4191" s="150"/>
      <c r="Q4191" s="150"/>
    </row>
    <row r="4192" spans="1:17" ht="15">
      <c r="A4192" s="142">
        <v>45860</v>
      </c>
      <c r="B4192" s="143">
        <f t="shared" si="0"/>
        <v>7</v>
      </c>
      <c r="C4192" s="143">
        <f t="shared" si="1"/>
        <v>2025</v>
      </c>
      <c r="D4192" s="154">
        <v>42166</v>
      </c>
      <c r="E4192" s="145">
        <f t="shared" si="2"/>
        <v>6</v>
      </c>
      <c r="F4192" s="145">
        <f t="shared" si="3"/>
        <v>2015</v>
      </c>
      <c r="G4192" s="146"/>
      <c r="H4192" s="143">
        <v>5220</v>
      </c>
      <c r="I4192" s="143">
        <v>9323</v>
      </c>
      <c r="J4192" s="143">
        <v>1350</v>
      </c>
      <c r="K4192" s="147" t="s">
        <v>77</v>
      </c>
      <c r="L4192" s="152"/>
      <c r="M4192" s="57"/>
      <c r="N4192" s="150"/>
      <c r="O4192" s="150"/>
      <c r="P4192" s="150"/>
      <c r="Q4192" s="150"/>
    </row>
    <row r="4193" spans="1:17" ht="15">
      <c r="A4193" s="142">
        <v>45861</v>
      </c>
      <c r="B4193" s="143">
        <f t="shared" si="0"/>
        <v>7</v>
      </c>
      <c r="C4193" s="143">
        <f t="shared" si="1"/>
        <v>2025</v>
      </c>
      <c r="D4193" s="154">
        <v>42166</v>
      </c>
      <c r="E4193" s="145">
        <f t="shared" si="2"/>
        <v>6</v>
      </c>
      <c r="F4193" s="145">
        <f t="shared" si="3"/>
        <v>2015</v>
      </c>
      <c r="G4193" s="153" t="s">
        <v>3124</v>
      </c>
      <c r="H4193" s="143">
        <v>7772</v>
      </c>
      <c r="I4193" s="143">
        <v>9324</v>
      </c>
      <c r="J4193" s="143">
        <v>2299</v>
      </c>
      <c r="K4193" s="147" t="s">
        <v>77</v>
      </c>
      <c r="L4193" s="152"/>
      <c r="M4193" s="57"/>
      <c r="N4193" s="150"/>
      <c r="O4193" s="150"/>
      <c r="P4193" s="150"/>
      <c r="Q4193" s="150"/>
    </row>
    <row r="4194" spans="1:17" ht="15">
      <c r="A4194" s="142">
        <v>45862</v>
      </c>
      <c r="B4194" s="143">
        <f t="shared" si="0"/>
        <v>7</v>
      </c>
      <c r="C4194" s="143">
        <f t="shared" si="1"/>
        <v>2025</v>
      </c>
      <c r="D4194" s="154">
        <v>42166</v>
      </c>
      <c r="E4194" s="145">
        <f t="shared" si="2"/>
        <v>6</v>
      </c>
      <c r="F4194" s="145">
        <f t="shared" si="3"/>
        <v>2015</v>
      </c>
      <c r="G4194" s="153" t="s">
        <v>3125</v>
      </c>
      <c r="H4194" s="143">
        <v>5222</v>
      </c>
      <c r="I4194" s="143">
        <v>9326</v>
      </c>
      <c r="J4194" s="143">
        <v>1169</v>
      </c>
      <c r="K4194" s="147" t="s">
        <v>77</v>
      </c>
      <c r="L4194" s="152"/>
      <c r="M4194" s="57"/>
      <c r="N4194" s="150"/>
      <c r="O4194" s="150"/>
      <c r="P4194" s="150"/>
      <c r="Q4194" s="150"/>
    </row>
    <row r="4195" spans="1:17" ht="15">
      <c r="A4195" s="142">
        <v>45863</v>
      </c>
      <c r="B4195" s="143">
        <f t="shared" si="0"/>
        <v>7</v>
      </c>
      <c r="C4195" s="143">
        <f t="shared" si="1"/>
        <v>2025</v>
      </c>
      <c r="D4195" s="154">
        <v>42166</v>
      </c>
      <c r="E4195" s="145">
        <f t="shared" si="2"/>
        <v>6</v>
      </c>
      <c r="F4195" s="145">
        <f t="shared" si="3"/>
        <v>2015</v>
      </c>
      <c r="G4195" s="146"/>
      <c r="H4195" s="143">
        <v>3203</v>
      </c>
      <c r="I4195" s="143">
        <v>9328</v>
      </c>
      <c r="J4195" s="143">
        <v>1000</v>
      </c>
      <c r="K4195" s="147" t="s">
        <v>77</v>
      </c>
      <c r="L4195" s="152"/>
      <c r="M4195" s="57"/>
      <c r="N4195" s="150"/>
      <c r="O4195" s="150"/>
      <c r="P4195" s="150"/>
      <c r="Q4195" s="150"/>
    </row>
    <row r="4196" spans="1:17" ht="15">
      <c r="A4196" s="142">
        <v>45864</v>
      </c>
      <c r="B4196" s="143">
        <f t="shared" si="0"/>
        <v>7</v>
      </c>
      <c r="C4196" s="143">
        <f t="shared" si="1"/>
        <v>2025</v>
      </c>
      <c r="D4196" s="154">
        <v>42166</v>
      </c>
      <c r="E4196" s="145">
        <f t="shared" si="2"/>
        <v>6</v>
      </c>
      <c r="F4196" s="145">
        <f t="shared" si="3"/>
        <v>2015</v>
      </c>
      <c r="G4196" s="153" t="s">
        <v>3126</v>
      </c>
      <c r="H4196" s="143">
        <v>5224</v>
      </c>
      <c r="I4196" s="143">
        <v>9332</v>
      </c>
      <c r="J4196" s="143">
        <v>1599</v>
      </c>
      <c r="K4196" s="147" t="s">
        <v>77</v>
      </c>
      <c r="L4196" s="152"/>
      <c r="M4196" s="57"/>
      <c r="N4196" s="150"/>
      <c r="O4196" s="150"/>
      <c r="P4196" s="150"/>
      <c r="Q4196" s="150"/>
    </row>
    <row r="4197" spans="1:17" ht="15">
      <c r="A4197" s="142">
        <v>45865</v>
      </c>
      <c r="B4197" s="143">
        <f t="shared" si="0"/>
        <v>7</v>
      </c>
      <c r="C4197" s="143">
        <f t="shared" si="1"/>
        <v>2025</v>
      </c>
      <c r="D4197" s="154">
        <v>42166</v>
      </c>
      <c r="E4197" s="145">
        <f t="shared" si="2"/>
        <v>6</v>
      </c>
      <c r="F4197" s="145">
        <f t="shared" si="3"/>
        <v>2015</v>
      </c>
      <c r="G4197" s="153" t="s">
        <v>3127</v>
      </c>
      <c r="H4197" s="143">
        <v>875</v>
      </c>
      <c r="I4197" s="143">
        <v>9333</v>
      </c>
      <c r="J4197" s="143">
        <v>1790</v>
      </c>
      <c r="K4197" s="147" t="s">
        <v>77</v>
      </c>
      <c r="L4197" s="152"/>
      <c r="M4197" s="57"/>
      <c r="N4197" s="150"/>
      <c r="O4197" s="150"/>
      <c r="P4197" s="150"/>
      <c r="Q4197" s="150"/>
    </row>
    <row r="4198" spans="1:17" ht="15">
      <c r="A4198" s="142">
        <v>45866</v>
      </c>
      <c r="B4198" s="143">
        <f t="shared" si="0"/>
        <v>7</v>
      </c>
      <c r="C4198" s="143">
        <f t="shared" si="1"/>
        <v>2025</v>
      </c>
      <c r="D4198" s="154">
        <v>42166</v>
      </c>
      <c r="E4198" s="145">
        <f t="shared" si="2"/>
        <v>6</v>
      </c>
      <c r="F4198" s="145">
        <f t="shared" si="3"/>
        <v>2015</v>
      </c>
      <c r="G4198" s="153" t="s">
        <v>3127</v>
      </c>
      <c r="H4198" s="143">
        <v>875</v>
      </c>
      <c r="I4198" s="143">
        <v>9334</v>
      </c>
      <c r="J4198" s="143">
        <v>2199</v>
      </c>
      <c r="K4198" s="147" t="s">
        <v>77</v>
      </c>
      <c r="L4198" s="152"/>
      <c r="M4198" s="57"/>
      <c r="N4198" s="150"/>
      <c r="O4198" s="150"/>
      <c r="P4198" s="150"/>
      <c r="Q4198" s="150"/>
    </row>
    <row r="4199" spans="1:17" ht="15">
      <c r="A4199" s="142">
        <v>45867</v>
      </c>
      <c r="B4199" s="143">
        <f t="shared" si="0"/>
        <v>7</v>
      </c>
      <c r="C4199" s="143">
        <f t="shared" si="1"/>
        <v>2025</v>
      </c>
      <c r="D4199" s="154">
        <v>42166</v>
      </c>
      <c r="E4199" s="145">
        <f t="shared" si="2"/>
        <v>6</v>
      </c>
      <c r="F4199" s="145">
        <f t="shared" si="3"/>
        <v>2015</v>
      </c>
      <c r="G4199" s="153" t="s">
        <v>3128</v>
      </c>
      <c r="H4199" s="143">
        <v>1020</v>
      </c>
      <c r="I4199" s="143">
        <v>9336</v>
      </c>
      <c r="J4199" s="143">
        <v>9799</v>
      </c>
      <c r="K4199" s="147" t="s">
        <v>77</v>
      </c>
      <c r="L4199" s="152"/>
      <c r="M4199" s="57"/>
      <c r="N4199" s="150"/>
      <c r="O4199" s="150"/>
      <c r="P4199" s="150"/>
      <c r="Q4199" s="150"/>
    </row>
    <row r="4200" spans="1:17" ht="15">
      <c r="A4200" s="142">
        <v>45868</v>
      </c>
      <c r="B4200" s="143">
        <f t="shared" si="0"/>
        <v>7</v>
      </c>
      <c r="C4200" s="143">
        <f t="shared" si="1"/>
        <v>2025</v>
      </c>
      <c r="D4200" s="154">
        <v>42166</v>
      </c>
      <c r="E4200" s="145">
        <f t="shared" si="2"/>
        <v>6</v>
      </c>
      <c r="F4200" s="145">
        <f t="shared" si="3"/>
        <v>2015</v>
      </c>
      <c r="G4200" s="153" t="s">
        <v>3129</v>
      </c>
      <c r="H4200" s="143">
        <v>5225</v>
      </c>
      <c r="I4200" s="143">
        <v>9337</v>
      </c>
      <c r="J4200" s="143">
        <v>2190</v>
      </c>
      <c r="K4200" s="147" t="s">
        <v>77</v>
      </c>
      <c r="L4200" s="152"/>
      <c r="M4200" s="57"/>
      <c r="N4200" s="150"/>
      <c r="O4200" s="150"/>
      <c r="P4200" s="150"/>
      <c r="Q4200" s="150"/>
    </row>
    <row r="4201" spans="1:17" ht="15">
      <c r="A4201" s="142">
        <v>45869</v>
      </c>
      <c r="B4201" s="143">
        <f t="shared" si="0"/>
        <v>7</v>
      </c>
      <c r="C4201" s="143">
        <f t="shared" si="1"/>
        <v>2025</v>
      </c>
      <c r="D4201" s="154">
        <v>42166</v>
      </c>
      <c r="E4201" s="145">
        <f t="shared" si="2"/>
        <v>6</v>
      </c>
      <c r="F4201" s="145">
        <f t="shared" si="3"/>
        <v>2015</v>
      </c>
      <c r="G4201" s="153" t="s">
        <v>3130</v>
      </c>
      <c r="H4201" s="143">
        <v>5226</v>
      </c>
      <c r="I4201" s="143">
        <v>9338</v>
      </c>
      <c r="J4201" s="143">
        <v>1534</v>
      </c>
      <c r="K4201" s="147" t="s">
        <v>77</v>
      </c>
      <c r="L4201" s="152"/>
      <c r="M4201" s="57"/>
      <c r="N4201" s="150"/>
      <c r="O4201" s="150"/>
      <c r="P4201" s="150"/>
      <c r="Q4201" s="150"/>
    </row>
    <row r="4202" spans="1:17" ht="15">
      <c r="A4202" s="142">
        <v>45870</v>
      </c>
      <c r="B4202" s="143">
        <f t="shared" si="0"/>
        <v>8</v>
      </c>
      <c r="C4202" s="143">
        <f t="shared" si="1"/>
        <v>2025</v>
      </c>
      <c r="D4202" s="154">
        <v>42166</v>
      </c>
      <c r="E4202" s="145">
        <f t="shared" si="2"/>
        <v>6</v>
      </c>
      <c r="F4202" s="145">
        <f t="shared" si="3"/>
        <v>2015</v>
      </c>
      <c r="G4202" s="153" t="s">
        <v>3131</v>
      </c>
      <c r="H4202" s="143">
        <v>5228</v>
      </c>
      <c r="I4202" s="143">
        <v>9340</v>
      </c>
      <c r="J4202" s="143">
        <v>1679</v>
      </c>
      <c r="K4202" s="147" t="s">
        <v>77</v>
      </c>
      <c r="L4202" s="152"/>
      <c r="M4202" s="57"/>
      <c r="N4202" s="150"/>
      <c r="O4202" s="150"/>
      <c r="P4202" s="150"/>
      <c r="Q4202" s="150"/>
    </row>
    <row r="4203" spans="1:17" ht="15">
      <c r="A4203" s="142">
        <v>45871</v>
      </c>
      <c r="B4203" s="143">
        <f t="shared" si="0"/>
        <v>8</v>
      </c>
      <c r="C4203" s="143">
        <f t="shared" si="1"/>
        <v>2025</v>
      </c>
      <c r="D4203" s="154">
        <v>42166</v>
      </c>
      <c r="E4203" s="145">
        <f t="shared" si="2"/>
        <v>6</v>
      </c>
      <c r="F4203" s="145">
        <f t="shared" si="3"/>
        <v>2015</v>
      </c>
      <c r="G4203" s="153" t="s">
        <v>3132</v>
      </c>
      <c r="H4203" s="143">
        <v>5229</v>
      </c>
      <c r="I4203" s="143">
        <v>9342</v>
      </c>
      <c r="J4203" s="143">
        <v>6999</v>
      </c>
      <c r="K4203" s="147" t="s">
        <v>77</v>
      </c>
      <c r="L4203" s="152"/>
      <c r="M4203" s="57"/>
      <c r="N4203" s="150"/>
      <c r="O4203" s="150"/>
      <c r="P4203" s="150"/>
      <c r="Q4203" s="150"/>
    </row>
    <row r="4204" spans="1:17" ht="15">
      <c r="A4204" s="142">
        <v>45872</v>
      </c>
      <c r="B4204" s="143">
        <f t="shared" si="0"/>
        <v>8</v>
      </c>
      <c r="C4204" s="143">
        <f t="shared" si="1"/>
        <v>2025</v>
      </c>
      <c r="D4204" s="154">
        <v>42166</v>
      </c>
      <c r="E4204" s="145">
        <f t="shared" si="2"/>
        <v>6</v>
      </c>
      <c r="F4204" s="145">
        <f t="shared" si="3"/>
        <v>2015</v>
      </c>
      <c r="G4204" s="146"/>
      <c r="H4204" s="143">
        <v>2999</v>
      </c>
      <c r="I4204" s="143">
        <v>9344</v>
      </c>
      <c r="J4204" s="143">
        <v>2500</v>
      </c>
      <c r="K4204" s="147" t="s">
        <v>77</v>
      </c>
      <c r="L4204" s="152"/>
      <c r="M4204" s="57"/>
      <c r="N4204" s="150"/>
      <c r="O4204" s="150"/>
      <c r="P4204" s="150"/>
      <c r="Q4204" s="150"/>
    </row>
    <row r="4205" spans="1:17" ht="15">
      <c r="A4205" s="142">
        <v>45873</v>
      </c>
      <c r="B4205" s="143">
        <f t="shared" si="0"/>
        <v>8</v>
      </c>
      <c r="C4205" s="143">
        <f t="shared" si="1"/>
        <v>2025</v>
      </c>
      <c r="D4205" s="154">
        <v>42166</v>
      </c>
      <c r="E4205" s="145">
        <f t="shared" si="2"/>
        <v>6</v>
      </c>
      <c r="F4205" s="145">
        <f t="shared" si="3"/>
        <v>2015</v>
      </c>
      <c r="G4205" s="153" t="s">
        <v>3133</v>
      </c>
      <c r="H4205" s="143">
        <v>5232</v>
      </c>
      <c r="I4205" s="143">
        <v>9347</v>
      </c>
      <c r="J4205" s="143">
        <v>1767</v>
      </c>
      <c r="K4205" s="147" t="s">
        <v>77</v>
      </c>
      <c r="L4205" s="152"/>
      <c r="M4205" s="57"/>
      <c r="N4205" s="150"/>
      <c r="O4205" s="150"/>
      <c r="P4205" s="150"/>
      <c r="Q4205" s="150"/>
    </row>
    <row r="4206" spans="1:17" ht="15">
      <c r="A4206" s="142">
        <v>45874</v>
      </c>
      <c r="B4206" s="143">
        <f t="shared" si="0"/>
        <v>8</v>
      </c>
      <c r="C4206" s="143">
        <f t="shared" si="1"/>
        <v>2025</v>
      </c>
      <c r="D4206" s="154">
        <v>42167</v>
      </c>
      <c r="E4206" s="145">
        <f t="shared" si="2"/>
        <v>6</v>
      </c>
      <c r="F4206" s="145">
        <f t="shared" si="3"/>
        <v>2015</v>
      </c>
      <c r="G4206" s="153" t="s">
        <v>3134</v>
      </c>
      <c r="H4206" s="143">
        <v>5234</v>
      </c>
      <c r="I4206" s="143">
        <v>9350</v>
      </c>
      <c r="J4206" s="143">
        <v>3049</v>
      </c>
      <c r="K4206" s="147" t="s">
        <v>77</v>
      </c>
      <c r="L4206" s="152"/>
      <c r="M4206" s="57"/>
      <c r="N4206" s="150"/>
      <c r="O4206" s="150"/>
      <c r="P4206" s="150"/>
      <c r="Q4206" s="150"/>
    </row>
    <row r="4207" spans="1:17" ht="15">
      <c r="A4207" s="142">
        <v>45875</v>
      </c>
      <c r="B4207" s="143">
        <f t="shared" si="0"/>
        <v>8</v>
      </c>
      <c r="C4207" s="143">
        <f t="shared" si="1"/>
        <v>2025</v>
      </c>
      <c r="D4207" s="154">
        <v>42167</v>
      </c>
      <c r="E4207" s="145">
        <f t="shared" si="2"/>
        <v>6</v>
      </c>
      <c r="F4207" s="145">
        <f t="shared" si="3"/>
        <v>2015</v>
      </c>
      <c r="G4207" s="153" t="s">
        <v>3135</v>
      </c>
      <c r="H4207" s="143">
        <v>5237</v>
      </c>
      <c r="I4207" s="143">
        <v>9355</v>
      </c>
      <c r="J4207" s="143">
        <v>3749</v>
      </c>
      <c r="K4207" s="147" t="s">
        <v>77</v>
      </c>
      <c r="L4207" s="152"/>
      <c r="M4207" s="57"/>
      <c r="N4207" s="150"/>
      <c r="O4207" s="150"/>
      <c r="P4207" s="150"/>
      <c r="Q4207" s="150"/>
    </row>
    <row r="4208" spans="1:17" ht="15">
      <c r="A4208" s="142">
        <v>45876</v>
      </c>
      <c r="B4208" s="143">
        <f t="shared" si="0"/>
        <v>8</v>
      </c>
      <c r="C4208" s="143">
        <f t="shared" si="1"/>
        <v>2025</v>
      </c>
      <c r="D4208" s="154">
        <v>42167</v>
      </c>
      <c r="E4208" s="145">
        <f t="shared" si="2"/>
        <v>6</v>
      </c>
      <c r="F4208" s="145">
        <f t="shared" si="3"/>
        <v>2015</v>
      </c>
      <c r="G4208" s="153" t="s">
        <v>3136</v>
      </c>
      <c r="H4208" s="143">
        <v>4940</v>
      </c>
      <c r="I4208" s="143">
        <v>9356</v>
      </c>
      <c r="J4208" s="143">
        <v>3114</v>
      </c>
      <c r="K4208" s="147" t="s">
        <v>77</v>
      </c>
      <c r="L4208" s="152"/>
      <c r="M4208" s="57"/>
      <c r="N4208" s="150"/>
      <c r="O4208" s="150"/>
      <c r="P4208" s="150"/>
      <c r="Q4208" s="150"/>
    </row>
    <row r="4209" spans="1:17" ht="15">
      <c r="A4209" s="142">
        <v>45877</v>
      </c>
      <c r="B4209" s="143">
        <f t="shared" si="0"/>
        <v>8</v>
      </c>
      <c r="C4209" s="143">
        <f t="shared" si="1"/>
        <v>2025</v>
      </c>
      <c r="D4209" s="154">
        <v>42167</v>
      </c>
      <c r="E4209" s="145">
        <f t="shared" si="2"/>
        <v>6</v>
      </c>
      <c r="F4209" s="145">
        <f t="shared" si="3"/>
        <v>2015</v>
      </c>
      <c r="G4209" s="153" t="s">
        <v>3137</v>
      </c>
      <c r="H4209" s="143">
        <v>5239</v>
      </c>
      <c r="I4209" s="143">
        <v>9361</v>
      </c>
      <c r="J4209" s="143">
        <v>3300</v>
      </c>
      <c r="K4209" s="147" t="s">
        <v>77</v>
      </c>
      <c r="L4209" s="152"/>
      <c r="M4209" s="57"/>
      <c r="N4209" s="150"/>
      <c r="O4209" s="150"/>
      <c r="P4209" s="150"/>
      <c r="Q4209" s="150"/>
    </row>
    <row r="4210" spans="1:17" ht="15">
      <c r="A4210" s="142">
        <v>45878</v>
      </c>
      <c r="B4210" s="143">
        <f t="shared" si="0"/>
        <v>8</v>
      </c>
      <c r="C4210" s="143">
        <f t="shared" si="1"/>
        <v>2025</v>
      </c>
      <c r="D4210" s="154">
        <v>42167</v>
      </c>
      <c r="E4210" s="145">
        <f t="shared" si="2"/>
        <v>6</v>
      </c>
      <c r="F4210" s="145">
        <f t="shared" si="3"/>
        <v>2015</v>
      </c>
      <c r="G4210" s="153" t="s">
        <v>3138</v>
      </c>
      <c r="H4210" s="143">
        <v>5072</v>
      </c>
      <c r="I4210" s="143">
        <v>9363</v>
      </c>
      <c r="J4210" s="143">
        <v>1845</v>
      </c>
      <c r="K4210" s="147" t="s">
        <v>77</v>
      </c>
      <c r="L4210" s="152"/>
      <c r="M4210" s="57"/>
      <c r="N4210" s="150"/>
      <c r="O4210" s="150"/>
      <c r="P4210" s="150"/>
      <c r="Q4210" s="150"/>
    </row>
    <row r="4211" spans="1:17" ht="15">
      <c r="A4211" s="142">
        <v>45879</v>
      </c>
      <c r="B4211" s="143">
        <f t="shared" si="0"/>
        <v>8</v>
      </c>
      <c r="C4211" s="143">
        <f t="shared" si="1"/>
        <v>2025</v>
      </c>
      <c r="D4211" s="154">
        <v>42167</v>
      </c>
      <c r="E4211" s="145">
        <f t="shared" si="2"/>
        <v>6</v>
      </c>
      <c r="F4211" s="145">
        <f t="shared" si="3"/>
        <v>2015</v>
      </c>
      <c r="G4211" s="153" t="s">
        <v>3139</v>
      </c>
      <c r="H4211" s="143">
        <v>5241</v>
      </c>
      <c r="I4211" s="143">
        <v>9364</v>
      </c>
      <c r="J4211" s="143">
        <v>1909</v>
      </c>
      <c r="K4211" s="147" t="s">
        <v>77</v>
      </c>
      <c r="L4211" s="152"/>
      <c r="M4211" s="57"/>
      <c r="N4211" s="150"/>
      <c r="O4211" s="150"/>
      <c r="P4211" s="150"/>
      <c r="Q4211" s="150"/>
    </row>
    <row r="4212" spans="1:17" ht="15">
      <c r="A4212" s="142">
        <v>45880</v>
      </c>
      <c r="B4212" s="143">
        <f t="shared" si="0"/>
        <v>8</v>
      </c>
      <c r="C4212" s="143">
        <f t="shared" si="1"/>
        <v>2025</v>
      </c>
      <c r="D4212" s="154">
        <v>42167</v>
      </c>
      <c r="E4212" s="145">
        <f t="shared" si="2"/>
        <v>6</v>
      </c>
      <c r="F4212" s="145">
        <f t="shared" si="3"/>
        <v>2015</v>
      </c>
      <c r="G4212" s="146"/>
      <c r="H4212" s="143">
        <v>5242</v>
      </c>
      <c r="I4212" s="143">
        <v>9366</v>
      </c>
      <c r="J4212" s="143">
        <v>1000</v>
      </c>
      <c r="K4212" s="147" t="s">
        <v>77</v>
      </c>
      <c r="L4212" s="152"/>
      <c r="M4212" s="57"/>
      <c r="N4212" s="150"/>
      <c r="O4212" s="150"/>
      <c r="P4212" s="150"/>
      <c r="Q4212" s="150"/>
    </row>
    <row r="4213" spans="1:17" ht="15">
      <c r="A4213" s="142">
        <v>45881</v>
      </c>
      <c r="B4213" s="143">
        <f t="shared" si="0"/>
        <v>8</v>
      </c>
      <c r="C4213" s="143">
        <f t="shared" si="1"/>
        <v>2025</v>
      </c>
      <c r="D4213" s="154">
        <v>42167</v>
      </c>
      <c r="E4213" s="145">
        <f t="shared" si="2"/>
        <v>6</v>
      </c>
      <c r="F4213" s="145">
        <f t="shared" si="3"/>
        <v>2015</v>
      </c>
      <c r="G4213" s="153" t="s">
        <v>3140</v>
      </c>
      <c r="H4213" s="143">
        <v>5244</v>
      </c>
      <c r="I4213" s="143">
        <v>9370</v>
      </c>
      <c r="J4213" s="143">
        <v>1369</v>
      </c>
      <c r="K4213" s="147" t="s">
        <v>77</v>
      </c>
      <c r="L4213" s="152"/>
      <c r="M4213" s="57"/>
      <c r="N4213" s="150"/>
      <c r="O4213" s="150"/>
      <c r="P4213" s="150"/>
      <c r="Q4213" s="150"/>
    </row>
    <row r="4214" spans="1:17" ht="15">
      <c r="A4214" s="142">
        <v>45882</v>
      </c>
      <c r="B4214" s="143">
        <f t="shared" si="0"/>
        <v>8</v>
      </c>
      <c r="C4214" s="143">
        <f t="shared" si="1"/>
        <v>2025</v>
      </c>
      <c r="D4214" s="154">
        <v>42167</v>
      </c>
      <c r="E4214" s="145">
        <f t="shared" si="2"/>
        <v>6</v>
      </c>
      <c r="F4214" s="145">
        <f t="shared" si="3"/>
        <v>2015</v>
      </c>
      <c r="G4214" s="153" t="s">
        <v>176</v>
      </c>
      <c r="H4214" s="143">
        <v>5238</v>
      </c>
      <c r="I4214" s="143">
        <v>9372</v>
      </c>
      <c r="J4214" s="143">
        <v>3250</v>
      </c>
      <c r="K4214" s="147" t="s">
        <v>77</v>
      </c>
      <c r="L4214" s="152"/>
      <c r="M4214" s="57"/>
      <c r="N4214" s="150"/>
      <c r="O4214" s="150"/>
      <c r="P4214" s="150"/>
      <c r="Q4214" s="150"/>
    </row>
    <row r="4215" spans="1:17" ht="15">
      <c r="A4215" s="142">
        <v>45883</v>
      </c>
      <c r="B4215" s="143">
        <f t="shared" si="0"/>
        <v>8</v>
      </c>
      <c r="C4215" s="143">
        <f t="shared" si="1"/>
        <v>2025</v>
      </c>
      <c r="D4215" s="154">
        <v>42167</v>
      </c>
      <c r="E4215" s="145">
        <f t="shared" si="2"/>
        <v>6</v>
      </c>
      <c r="F4215" s="145">
        <f t="shared" si="3"/>
        <v>2015</v>
      </c>
      <c r="G4215" s="153" t="s">
        <v>3141</v>
      </c>
      <c r="H4215" s="143">
        <v>5246</v>
      </c>
      <c r="I4215" s="143">
        <v>9373</v>
      </c>
      <c r="J4215" s="143">
        <v>1000</v>
      </c>
      <c r="K4215" s="147" t="s">
        <v>77</v>
      </c>
      <c r="L4215" s="152"/>
      <c r="M4215" s="57"/>
      <c r="N4215" s="150"/>
      <c r="O4215" s="150"/>
      <c r="P4215" s="150"/>
      <c r="Q4215" s="150"/>
    </row>
    <row r="4216" spans="1:17" ht="15">
      <c r="A4216" s="142">
        <v>45884</v>
      </c>
      <c r="B4216" s="143">
        <f t="shared" si="0"/>
        <v>8</v>
      </c>
      <c r="C4216" s="143">
        <f t="shared" si="1"/>
        <v>2025</v>
      </c>
      <c r="D4216" s="154">
        <v>42167</v>
      </c>
      <c r="E4216" s="145">
        <f t="shared" si="2"/>
        <v>6</v>
      </c>
      <c r="F4216" s="145">
        <f t="shared" si="3"/>
        <v>2015</v>
      </c>
      <c r="G4216" s="153" t="s">
        <v>3142</v>
      </c>
      <c r="H4216" s="143">
        <v>5248</v>
      </c>
      <c r="I4216" s="143">
        <v>9376</v>
      </c>
      <c r="J4216" s="143">
        <v>1449</v>
      </c>
      <c r="K4216" s="147" t="s">
        <v>77</v>
      </c>
      <c r="L4216" s="152"/>
      <c r="M4216" s="57"/>
      <c r="N4216" s="150"/>
      <c r="O4216" s="150"/>
      <c r="P4216" s="150"/>
      <c r="Q4216" s="150"/>
    </row>
    <row r="4217" spans="1:17" ht="15">
      <c r="A4217" s="142">
        <v>45885</v>
      </c>
      <c r="B4217" s="143">
        <f t="shared" si="0"/>
        <v>8</v>
      </c>
      <c r="C4217" s="143">
        <f t="shared" si="1"/>
        <v>2025</v>
      </c>
      <c r="D4217" s="154">
        <v>42167</v>
      </c>
      <c r="E4217" s="145">
        <f t="shared" si="2"/>
        <v>6</v>
      </c>
      <c r="F4217" s="145">
        <f t="shared" si="3"/>
        <v>2015</v>
      </c>
      <c r="G4217" s="153" t="s">
        <v>3143</v>
      </c>
      <c r="H4217" s="143">
        <v>5249</v>
      </c>
      <c r="I4217" s="143">
        <v>9377</v>
      </c>
      <c r="J4217" s="143">
        <v>1609</v>
      </c>
      <c r="K4217" s="147" t="s">
        <v>77</v>
      </c>
      <c r="L4217" s="152"/>
      <c r="M4217" s="57"/>
      <c r="N4217" s="150"/>
      <c r="O4217" s="150"/>
      <c r="P4217" s="150"/>
      <c r="Q4217" s="150"/>
    </row>
    <row r="4218" spans="1:17" ht="15">
      <c r="A4218" s="142">
        <v>45886</v>
      </c>
      <c r="B4218" s="143">
        <f t="shared" si="0"/>
        <v>8</v>
      </c>
      <c r="C4218" s="143">
        <f t="shared" si="1"/>
        <v>2025</v>
      </c>
      <c r="D4218" s="154">
        <v>42167</v>
      </c>
      <c r="E4218" s="145">
        <f t="shared" si="2"/>
        <v>6</v>
      </c>
      <c r="F4218" s="145">
        <f t="shared" si="3"/>
        <v>2015</v>
      </c>
      <c r="G4218" s="146"/>
      <c r="H4218" s="143">
        <v>4001</v>
      </c>
      <c r="I4218" s="143">
        <v>9380</v>
      </c>
      <c r="J4218" s="143">
        <v>1000</v>
      </c>
      <c r="K4218" s="147" t="s">
        <v>77</v>
      </c>
      <c r="L4218" s="152"/>
      <c r="M4218" s="57"/>
      <c r="N4218" s="150"/>
      <c r="O4218" s="150"/>
      <c r="P4218" s="150"/>
      <c r="Q4218" s="150"/>
    </row>
    <row r="4219" spans="1:17" ht="15">
      <c r="A4219" s="142">
        <v>45887</v>
      </c>
      <c r="B4219" s="143">
        <f t="shared" si="0"/>
        <v>8</v>
      </c>
      <c r="C4219" s="143">
        <f t="shared" si="1"/>
        <v>2025</v>
      </c>
      <c r="D4219" s="154">
        <v>42167</v>
      </c>
      <c r="E4219" s="145">
        <f t="shared" si="2"/>
        <v>6</v>
      </c>
      <c r="F4219" s="145">
        <f t="shared" si="3"/>
        <v>2015</v>
      </c>
      <c r="G4219" s="153" t="s">
        <v>3144</v>
      </c>
      <c r="H4219" s="143">
        <v>5250</v>
      </c>
      <c r="I4219" s="143">
        <v>9381</v>
      </c>
      <c r="J4219" s="143">
        <v>2859</v>
      </c>
      <c r="K4219" s="147" t="s">
        <v>77</v>
      </c>
      <c r="L4219" s="152"/>
      <c r="M4219" s="57"/>
      <c r="N4219" s="150"/>
      <c r="O4219" s="150"/>
      <c r="P4219" s="150"/>
      <c r="Q4219" s="150"/>
    </row>
    <row r="4220" spans="1:17" ht="15">
      <c r="A4220" s="142">
        <v>45888</v>
      </c>
      <c r="B4220" s="143">
        <f t="shared" si="0"/>
        <v>8</v>
      </c>
      <c r="C4220" s="143">
        <f t="shared" si="1"/>
        <v>2025</v>
      </c>
      <c r="D4220" s="154">
        <v>42167</v>
      </c>
      <c r="E4220" s="145">
        <f t="shared" si="2"/>
        <v>6</v>
      </c>
      <c r="F4220" s="145">
        <f t="shared" si="3"/>
        <v>2015</v>
      </c>
      <c r="G4220" s="153" t="s">
        <v>3145</v>
      </c>
      <c r="H4220" s="143">
        <v>5251</v>
      </c>
      <c r="I4220" s="143">
        <v>9382</v>
      </c>
      <c r="J4220" s="143">
        <v>3439</v>
      </c>
      <c r="K4220" s="147" t="s">
        <v>77</v>
      </c>
      <c r="L4220" s="152"/>
      <c r="M4220" s="57"/>
      <c r="N4220" s="150"/>
      <c r="O4220" s="150"/>
      <c r="P4220" s="150"/>
      <c r="Q4220" s="150"/>
    </row>
    <row r="4221" spans="1:17" ht="15">
      <c r="A4221" s="142">
        <v>45889</v>
      </c>
      <c r="B4221" s="143">
        <f t="shared" si="0"/>
        <v>8</v>
      </c>
      <c r="C4221" s="143">
        <f t="shared" si="1"/>
        <v>2025</v>
      </c>
      <c r="D4221" s="154">
        <v>42167</v>
      </c>
      <c r="E4221" s="145">
        <f t="shared" si="2"/>
        <v>6</v>
      </c>
      <c r="F4221" s="145">
        <f t="shared" si="3"/>
        <v>2015</v>
      </c>
      <c r="G4221" s="153" t="s">
        <v>3146</v>
      </c>
      <c r="H4221" s="143">
        <v>0</v>
      </c>
      <c r="I4221" s="143">
        <v>9386</v>
      </c>
      <c r="J4221" s="143">
        <v>2280</v>
      </c>
      <c r="K4221" s="147" t="s">
        <v>77</v>
      </c>
      <c r="L4221" s="152"/>
      <c r="M4221" s="57"/>
      <c r="N4221" s="150"/>
      <c r="O4221" s="150"/>
      <c r="P4221" s="150"/>
      <c r="Q4221" s="150"/>
    </row>
    <row r="4222" spans="1:17" ht="15">
      <c r="A4222" s="142">
        <v>45890</v>
      </c>
      <c r="B4222" s="143">
        <f t="shared" si="0"/>
        <v>8</v>
      </c>
      <c r="C4222" s="143">
        <f t="shared" si="1"/>
        <v>2025</v>
      </c>
      <c r="D4222" s="154">
        <v>42168</v>
      </c>
      <c r="E4222" s="145">
        <f t="shared" si="2"/>
        <v>6</v>
      </c>
      <c r="F4222" s="145">
        <f t="shared" si="3"/>
        <v>2015</v>
      </c>
      <c r="G4222" s="146"/>
      <c r="H4222" s="143">
        <v>4669</v>
      </c>
      <c r="I4222" s="143">
        <v>9388</v>
      </c>
      <c r="J4222" s="143">
        <v>1000</v>
      </c>
      <c r="K4222" s="147" t="s">
        <v>77</v>
      </c>
      <c r="L4222" s="152"/>
      <c r="M4222" s="57"/>
      <c r="N4222" s="150"/>
      <c r="O4222" s="150"/>
      <c r="P4222" s="150"/>
      <c r="Q4222" s="150"/>
    </row>
    <row r="4223" spans="1:17" ht="15">
      <c r="A4223" s="142">
        <v>45891</v>
      </c>
      <c r="B4223" s="143">
        <f t="shared" si="0"/>
        <v>8</v>
      </c>
      <c r="C4223" s="143">
        <f t="shared" si="1"/>
        <v>2025</v>
      </c>
      <c r="D4223" s="154">
        <v>42168</v>
      </c>
      <c r="E4223" s="145">
        <f t="shared" si="2"/>
        <v>6</v>
      </c>
      <c r="F4223" s="145">
        <f t="shared" si="3"/>
        <v>2015</v>
      </c>
      <c r="G4223" s="153" t="s">
        <v>3147</v>
      </c>
      <c r="H4223" s="143">
        <v>3716</v>
      </c>
      <c r="I4223" s="143">
        <v>9389</v>
      </c>
      <c r="J4223" s="143">
        <v>3000</v>
      </c>
      <c r="K4223" s="147" t="s">
        <v>77</v>
      </c>
      <c r="L4223" s="152"/>
      <c r="M4223" s="57"/>
      <c r="N4223" s="150"/>
      <c r="O4223" s="150"/>
      <c r="P4223" s="150"/>
      <c r="Q4223" s="150"/>
    </row>
    <row r="4224" spans="1:17" ht="15">
      <c r="A4224" s="142">
        <v>45892</v>
      </c>
      <c r="B4224" s="143">
        <f t="shared" si="0"/>
        <v>8</v>
      </c>
      <c r="C4224" s="143">
        <f t="shared" si="1"/>
        <v>2025</v>
      </c>
      <c r="D4224" s="154">
        <v>42168</v>
      </c>
      <c r="E4224" s="145">
        <f t="shared" si="2"/>
        <v>6</v>
      </c>
      <c r="F4224" s="145">
        <f t="shared" si="3"/>
        <v>2015</v>
      </c>
      <c r="G4224" s="146"/>
      <c r="H4224" s="143">
        <v>3741</v>
      </c>
      <c r="I4224" s="143">
        <v>9392</v>
      </c>
      <c r="J4224" s="143">
        <v>1000</v>
      </c>
      <c r="K4224" s="147" t="s">
        <v>77</v>
      </c>
      <c r="L4224" s="152"/>
      <c r="M4224" s="57"/>
      <c r="N4224" s="150"/>
      <c r="O4224" s="150"/>
      <c r="P4224" s="150"/>
      <c r="Q4224" s="150"/>
    </row>
    <row r="4225" spans="1:17" ht="15">
      <c r="A4225" s="142">
        <v>45893</v>
      </c>
      <c r="B4225" s="143">
        <f t="shared" si="0"/>
        <v>8</v>
      </c>
      <c r="C4225" s="143">
        <f t="shared" si="1"/>
        <v>2025</v>
      </c>
      <c r="D4225" s="154">
        <v>42168</v>
      </c>
      <c r="E4225" s="145">
        <f t="shared" si="2"/>
        <v>6</v>
      </c>
      <c r="F4225" s="145">
        <f t="shared" si="3"/>
        <v>2015</v>
      </c>
      <c r="G4225" s="153" t="s">
        <v>3148</v>
      </c>
      <c r="H4225" s="143">
        <v>5256</v>
      </c>
      <c r="I4225" s="143">
        <v>9399</v>
      </c>
      <c r="J4225" s="143">
        <v>3499</v>
      </c>
      <c r="K4225" s="147" t="s">
        <v>77</v>
      </c>
      <c r="L4225" s="152"/>
      <c r="M4225" s="57"/>
      <c r="N4225" s="150"/>
      <c r="O4225" s="150"/>
      <c r="P4225" s="150"/>
      <c r="Q4225" s="150"/>
    </row>
    <row r="4226" spans="1:17" ht="15">
      <c r="A4226" s="142">
        <v>45894</v>
      </c>
      <c r="B4226" s="143">
        <f t="shared" si="0"/>
        <v>8</v>
      </c>
      <c r="C4226" s="143">
        <f t="shared" si="1"/>
        <v>2025</v>
      </c>
      <c r="D4226" s="154">
        <v>42168</v>
      </c>
      <c r="E4226" s="145">
        <f t="shared" si="2"/>
        <v>6</v>
      </c>
      <c r="F4226" s="145">
        <f t="shared" si="3"/>
        <v>2015</v>
      </c>
      <c r="G4226" s="146"/>
      <c r="H4226" s="143">
        <v>5258</v>
      </c>
      <c r="I4226" s="143">
        <v>9401</v>
      </c>
      <c r="J4226" s="143">
        <v>1000</v>
      </c>
      <c r="K4226" s="147" t="s">
        <v>77</v>
      </c>
      <c r="L4226" s="152"/>
      <c r="M4226" s="57"/>
      <c r="N4226" s="150"/>
      <c r="O4226" s="150"/>
      <c r="P4226" s="150"/>
      <c r="Q4226" s="150"/>
    </row>
    <row r="4227" spans="1:17" ht="15">
      <c r="A4227" s="142">
        <v>45895</v>
      </c>
      <c r="B4227" s="143">
        <f t="shared" si="0"/>
        <v>8</v>
      </c>
      <c r="C4227" s="143">
        <f t="shared" si="1"/>
        <v>2025</v>
      </c>
      <c r="D4227" s="154">
        <v>42168</v>
      </c>
      <c r="E4227" s="145">
        <f t="shared" si="2"/>
        <v>6</v>
      </c>
      <c r="F4227" s="145">
        <f t="shared" si="3"/>
        <v>2015</v>
      </c>
      <c r="G4227" s="146"/>
      <c r="H4227" s="143">
        <v>3155</v>
      </c>
      <c r="I4227" s="143">
        <v>9402</v>
      </c>
      <c r="J4227" s="143">
        <v>3000</v>
      </c>
      <c r="K4227" s="147" t="s">
        <v>77</v>
      </c>
      <c r="L4227" s="152"/>
      <c r="M4227" s="57"/>
      <c r="N4227" s="150"/>
      <c r="O4227" s="150"/>
      <c r="P4227" s="150"/>
      <c r="Q4227" s="150"/>
    </row>
    <row r="4228" spans="1:17" ht="15">
      <c r="A4228" s="142">
        <v>45896</v>
      </c>
      <c r="B4228" s="143">
        <f t="shared" si="0"/>
        <v>8</v>
      </c>
      <c r="C4228" s="143">
        <f t="shared" si="1"/>
        <v>2025</v>
      </c>
      <c r="D4228" s="154">
        <v>42168</v>
      </c>
      <c r="E4228" s="145">
        <f t="shared" si="2"/>
        <v>6</v>
      </c>
      <c r="F4228" s="145">
        <f t="shared" si="3"/>
        <v>2015</v>
      </c>
      <c r="G4228" s="153" t="s">
        <v>3149</v>
      </c>
      <c r="H4228" s="143">
        <v>0</v>
      </c>
      <c r="I4228" s="143">
        <v>9403</v>
      </c>
      <c r="J4228" s="143">
        <v>2389</v>
      </c>
      <c r="K4228" s="147" t="s">
        <v>77</v>
      </c>
      <c r="L4228" s="152"/>
      <c r="M4228" s="57"/>
      <c r="N4228" s="150"/>
      <c r="O4228" s="150"/>
      <c r="P4228" s="150"/>
      <c r="Q4228" s="150"/>
    </row>
    <row r="4229" spans="1:17" ht="15">
      <c r="A4229" s="142">
        <v>45897</v>
      </c>
      <c r="B4229" s="143">
        <f t="shared" si="0"/>
        <v>8</v>
      </c>
      <c r="C4229" s="143">
        <f t="shared" si="1"/>
        <v>2025</v>
      </c>
      <c r="D4229" s="154">
        <v>42168</v>
      </c>
      <c r="E4229" s="145">
        <f t="shared" si="2"/>
        <v>6</v>
      </c>
      <c r="F4229" s="145">
        <f t="shared" si="3"/>
        <v>2015</v>
      </c>
      <c r="G4229" s="153" t="s">
        <v>3150</v>
      </c>
      <c r="H4229" s="143">
        <v>5260</v>
      </c>
      <c r="I4229" s="143">
        <v>9406</v>
      </c>
      <c r="J4229" s="143">
        <v>2599</v>
      </c>
      <c r="K4229" s="147" t="s">
        <v>77</v>
      </c>
      <c r="L4229" s="152"/>
      <c r="M4229" s="57"/>
      <c r="N4229" s="150"/>
      <c r="O4229" s="150"/>
      <c r="P4229" s="150"/>
      <c r="Q4229" s="150"/>
    </row>
    <row r="4230" spans="1:17" ht="15">
      <c r="A4230" s="142">
        <v>45898</v>
      </c>
      <c r="B4230" s="143">
        <f t="shared" si="0"/>
        <v>8</v>
      </c>
      <c r="C4230" s="143">
        <f t="shared" si="1"/>
        <v>2025</v>
      </c>
      <c r="D4230" s="154">
        <v>42168</v>
      </c>
      <c r="E4230" s="145">
        <f t="shared" si="2"/>
        <v>6</v>
      </c>
      <c r="F4230" s="145">
        <f t="shared" si="3"/>
        <v>2015</v>
      </c>
      <c r="G4230" s="153" t="s">
        <v>3151</v>
      </c>
      <c r="H4230" s="143">
        <v>5261</v>
      </c>
      <c r="I4230" s="143">
        <v>9408</v>
      </c>
      <c r="J4230" s="143">
        <v>1749</v>
      </c>
      <c r="K4230" s="147" t="s">
        <v>77</v>
      </c>
      <c r="L4230" s="152"/>
      <c r="M4230" s="57"/>
      <c r="N4230" s="150"/>
      <c r="O4230" s="150"/>
      <c r="P4230" s="150"/>
      <c r="Q4230" s="150"/>
    </row>
    <row r="4231" spans="1:17" ht="15">
      <c r="A4231" s="142">
        <v>45899</v>
      </c>
      <c r="B4231" s="143">
        <f t="shared" si="0"/>
        <v>8</v>
      </c>
      <c r="C4231" s="143">
        <f t="shared" si="1"/>
        <v>2025</v>
      </c>
      <c r="D4231" s="154">
        <v>42168</v>
      </c>
      <c r="E4231" s="145">
        <f t="shared" si="2"/>
        <v>6</v>
      </c>
      <c r="F4231" s="145">
        <f t="shared" si="3"/>
        <v>2015</v>
      </c>
      <c r="G4231" s="153" t="s">
        <v>3152</v>
      </c>
      <c r="H4231" s="143">
        <v>5264</v>
      </c>
      <c r="I4231" s="143">
        <v>9411</v>
      </c>
      <c r="J4231" s="143">
        <v>3470</v>
      </c>
      <c r="K4231" s="147" t="s">
        <v>77</v>
      </c>
      <c r="L4231" s="152"/>
      <c r="M4231" s="57"/>
      <c r="N4231" s="150"/>
      <c r="O4231" s="150"/>
      <c r="P4231" s="150"/>
      <c r="Q4231" s="150"/>
    </row>
    <row r="4232" spans="1:17" ht="15">
      <c r="A4232" s="142">
        <v>45900</v>
      </c>
      <c r="B4232" s="143">
        <f t="shared" si="0"/>
        <v>8</v>
      </c>
      <c r="C4232" s="143">
        <f t="shared" si="1"/>
        <v>2025</v>
      </c>
      <c r="D4232" s="154">
        <v>42168</v>
      </c>
      <c r="E4232" s="145">
        <f t="shared" si="2"/>
        <v>6</v>
      </c>
      <c r="F4232" s="145">
        <f t="shared" si="3"/>
        <v>2015</v>
      </c>
      <c r="G4232" s="153" t="s">
        <v>3153</v>
      </c>
      <c r="H4232" s="143">
        <v>5266</v>
      </c>
      <c r="I4232" s="143">
        <v>9414</v>
      </c>
      <c r="J4232" s="143">
        <v>4050</v>
      </c>
      <c r="K4232" s="147" t="s">
        <v>77</v>
      </c>
      <c r="L4232" s="152"/>
      <c r="M4232" s="57"/>
      <c r="N4232" s="150"/>
      <c r="O4232" s="150"/>
      <c r="P4232" s="150"/>
      <c r="Q4232" s="150"/>
    </row>
    <row r="4233" spans="1:17" ht="15">
      <c r="A4233" s="142">
        <v>45901</v>
      </c>
      <c r="B4233" s="143">
        <f t="shared" si="0"/>
        <v>9</v>
      </c>
      <c r="C4233" s="143">
        <f t="shared" si="1"/>
        <v>2025</v>
      </c>
      <c r="D4233" s="154">
        <v>42168</v>
      </c>
      <c r="E4233" s="145">
        <f t="shared" si="2"/>
        <v>6</v>
      </c>
      <c r="F4233" s="145">
        <f t="shared" si="3"/>
        <v>2015</v>
      </c>
      <c r="G4233" s="153" t="s">
        <v>3154</v>
      </c>
      <c r="H4233" s="143">
        <v>5267</v>
      </c>
      <c r="I4233" s="143">
        <v>9415</v>
      </c>
      <c r="J4233" s="143">
        <v>1599</v>
      </c>
      <c r="K4233" s="147" t="s">
        <v>77</v>
      </c>
      <c r="L4233" s="152"/>
      <c r="M4233" s="57"/>
      <c r="N4233" s="150"/>
      <c r="O4233" s="150"/>
      <c r="P4233" s="150"/>
      <c r="Q4233" s="150"/>
    </row>
    <row r="4234" spans="1:17" ht="15">
      <c r="A4234" s="142">
        <v>45902</v>
      </c>
      <c r="B4234" s="143">
        <f t="shared" si="0"/>
        <v>9</v>
      </c>
      <c r="C4234" s="143">
        <f t="shared" si="1"/>
        <v>2025</v>
      </c>
      <c r="D4234" s="154">
        <v>42168</v>
      </c>
      <c r="E4234" s="145">
        <f t="shared" si="2"/>
        <v>6</v>
      </c>
      <c r="F4234" s="145">
        <f t="shared" si="3"/>
        <v>2015</v>
      </c>
      <c r="G4234" s="146"/>
      <c r="H4234" s="143">
        <v>5268</v>
      </c>
      <c r="I4234" s="143">
        <v>9416</v>
      </c>
      <c r="J4234" s="143">
        <v>2299</v>
      </c>
      <c r="K4234" s="147" t="s">
        <v>77</v>
      </c>
      <c r="L4234" s="152"/>
      <c r="M4234" s="57"/>
      <c r="N4234" s="150"/>
      <c r="O4234" s="150"/>
      <c r="P4234" s="150"/>
      <c r="Q4234" s="150"/>
    </row>
    <row r="4235" spans="1:17" ht="15">
      <c r="A4235" s="142">
        <v>45903</v>
      </c>
      <c r="B4235" s="143">
        <f t="shared" si="0"/>
        <v>9</v>
      </c>
      <c r="C4235" s="143">
        <f t="shared" si="1"/>
        <v>2025</v>
      </c>
      <c r="D4235" s="154">
        <v>42168</v>
      </c>
      <c r="E4235" s="145">
        <f t="shared" si="2"/>
        <v>6</v>
      </c>
      <c r="F4235" s="145">
        <f t="shared" si="3"/>
        <v>2015</v>
      </c>
      <c r="G4235" s="146"/>
      <c r="H4235" s="143">
        <v>3184</v>
      </c>
      <c r="I4235" s="143">
        <v>9417</v>
      </c>
      <c r="J4235" s="143">
        <v>1000</v>
      </c>
      <c r="K4235" s="147" t="s">
        <v>77</v>
      </c>
      <c r="L4235" s="152"/>
      <c r="M4235" s="57"/>
      <c r="N4235" s="150"/>
      <c r="O4235" s="150"/>
      <c r="P4235" s="150"/>
      <c r="Q4235" s="150"/>
    </row>
    <row r="4236" spans="1:17" ht="15">
      <c r="A4236" s="142">
        <v>45904</v>
      </c>
      <c r="B4236" s="143">
        <f t="shared" si="0"/>
        <v>9</v>
      </c>
      <c r="C4236" s="143">
        <f t="shared" si="1"/>
        <v>2025</v>
      </c>
      <c r="D4236" s="154">
        <v>42168</v>
      </c>
      <c r="E4236" s="145">
        <f t="shared" si="2"/>
        <v>6</v>
      </c>
      <c r="F4236" s="145">
        <f t="shared" si="3"/>
        <v>2015</v>
      </c>
      <c r="G4236" s="153" t="s">
        <v>3155</v>
      </c>
      <c r="H4236" s="143">
        <v>5269</v>
      </c>
      <c r="I4236" s="143">
        <v>9419</v>
      </c>
      <c r="J4236" s="143">
        <v>1471</v>
      </c>
      <c r="K4236" s="147" t="s">
        <v>77</v>
      </c>
      <c r="L4236" s="152"/>
      <c r="M4236" s="57"/>
      <c r="N4236" s="150"/>
      <c r="O4236" s="150"/>
      <c r="P4236" s="150"/>
      <c r="Q4236" s="150"/>
    </row>
    <row r="4237" spans="1:17" ht="15">
      <c r="A4237" s="142">
        <v>45905</v>
      </c>
      <c r="B4237" s="143">
        <f t="shared" si="0"/>
        <v>9</v>
      </c>
      <c r="C4237" s="143">
        <f t="shared" si="1"/>
        <v>2025</v>
      </c>
      <c r="D4237" s="154">
        <v>42169</v>
      </c>
      <c r="E4237" s="145">
        <f t="shared" si="2"/>
        <v>6</v>
      </c>
      <c r="F4237" s="145">
        <f t="shared" si="3"/>
        <v>2015</v>
      </c>
      <c r="G4237" s="153" t="s">
        <v>2813</v>
      </c>
      <c r="H4237" s="143">
        <v>4824</v>
      </c>
      <c r="I4237" s="143">
        <v>9420</v>
      </c>
      <c r="J4237" s="143">
        <v>6099</v>
      </c>
      <c r="K4237" s="147" t="s">
        <v>77</v>
      </c>
      <c r="L4237" s="152"/>
      <c r="M4237" s="57"/>
      <c r="N4237" s="150"/>
      <c r="O4237" s="150"/>
      <c r="P4237" s="150"/>
      <c r="Q4237" s="150"/>
    </row>
    <row r="4238" spans="1:17" ht="15">
      <c r="A4238" s="142">
        <v>45906</v>
      </c>
      <c r="B4238" s="143">
        <f t="shared" si="0"/>
        <v>9</v>
      </c>
      <c r="C4238" s="143">
        <f t="shared" si="1"/>
        <v>2025</v>
      </c>
      <c r="D4238" s="154">
        <v>42169</v>
      </c>
      <c r="E4238" s="145">
        <f t="shared" si="2"/>
        <v>6</v>
      </c>
      <c r="F4238" s="145">
        <f t="shared" si="3"/>
        <v>2015</v>
      </c>
      <c r="G4238" s="153" t="s">
        <v>3156</v>
      </c>
      <c r="H4238" s="143">
        <v>0</v>
      </c>
      <c r="I4238" s="143">
        <v>9422</v>
      </c>
      <c r="J4238" s="143">
        <v>3599</v>
      </c>
      <c r="K4238" s="147" t="s">
        <v>77</v>
      </c>
      <c r="L4238" s="152"/>
      <c r="M4238" s="57"/>
      <c r="N4238" s="150"/>
      <c r="O4238" s="150"/>
      <c r="P4238" s="150"/>
      <c r="Q4238" s="150"/>
    </row>
    <row r="4239" spans="1:17" ht="15">
      <c r="A4239" s="142">
        <v>45907</v>
      </c>
      <c r="B4239" s="143">
        <f t="shared" si="0"/>
        <v>9</v>
      </c>
      <c r="C4239" s="143">
        <f t="shared" si="1"/>
        <v>2025</v>
      </c>
      <c r="D4239" s="154">
        <v>42169</v>
      </c>
      <c r="E4239" s="145">
        <f t="shared" si="2"/>
        <v>6</v>
      </c>
      <c r="F4239" s="145">
        <f t="shared" si="3"/>
        <v>2015</v>
      </c>
      <c r="G4239" s="153" t="s">
        <v>3157</v>
      </c>
      <c r="H4239" s="143">
        <v>5272</v>
      </c>
      <c r="I4239" s="143">
        <v>9427</v>
      </c>
      <c r="J4239" s="143">
        <v>2899</v>
      </c>
      <c r="K4239" s="147" t="s">
        <v>77</v>
      </c>
      <c r="L4239" s="152"/>
      <c r="M4239" s="57"/>
      <c r="N4239" s="150"/>
      <c r="O4239" s="150"/>
      <c r="P4239" s="150"/>
      <c r="Q4239" s="150"/>
    </row>
    <row r="4240" spans="1:17" ht="15">
      <c r="A4240" s="142">
        <v>45908</v>
      </c>
      <c r="B4240" s="143">
        <f t="shared" si="0"/>
        <v>9</v>
      </c>
      <c r="C4240" s="143">
        <f t="shared" si="1"/>
        <v>2025</v>
      </c>
      <c r="D4240" s="154">
        <v>42169</v>
      </c>
      <c r="E4240" s="145">
        <f t="shared" si="2"/>
        <v>6</v>
      </c>
      <c r="F4240" s="145">
        <f t="shared" si="3"/>
        <v>2015</v>
      </c>
      <c r="G4240" s="153" t="s">
        <v>3158</v>
      </c>
      <c r="H4240" s="143">
        <v>5271</v>
      </c>
      <c r="I4240" s="143">
        <v>9428</v>
      </c>
      <c r="J4240" s="143">
        <v>2399</v>
      </c>
      <c r="K4240" s="147" t="s">
        <v>77</v>
      </c>
      <c r="L4240" s="152"/>
      <c r="M4240" s="57"/>
      <c r="N4240" s="150"/>
      <c r="O4240" s="150"/>
      <c r="P4240" s="150"/>
      <c r="Q4240" s="150"/>
    </row>
    <row r="4241" spans="1:17" ht="15">
      <c r="A4241" s="142">
        <v>45909</v>
      </c>
      <c r="B4241" s="143">
        <f t="shared" si="0"/>
        <v>9</v>
      </c>
      <c r="C4241" s="143">
        <f t="shared" si="1"/>
        <v>2025</v>
      </c>
      <c r="D4241" s="154">
        <v>42169</v>
      </c>
      <c r="E4241" s="145">
        <f t="shared" si="2"/>
        <v>6</v>
      </c>
      <c r="F4241" s="145">
        <f t="shared" si="3"/>
        <v>2015</v>
      </c>
      <c r="G4241" s="153" t="s">
        <v>3159</v>
      </c>
      <c r="H4241" s="143">
        <v>5273</v>
      </c>
      <c r="I4241" s="143">
        <v>9429</v>
      </c>
      <c r="J4241" s="143">
        <v>2299</v>
      </c>
      <c r="K4241" s="147" t="s">
        <v>77</v>
      </c>
      <c r="L4241" s="152"/>
      <c r="M4241" s="57"/>
      <c r="N4241" s="150"/>
      <c r="O4241" s="150"/>
      <c r="P4241" s="150"/>
      <c r="Q4241" s="150"/>
    </row>
    <row r="4242" spans="1:17" ht="15">
      <c r="A4242" s="142">
        <v>45910</v>
      </c>
      <c r="B4242" s="143">
        <f t="shared" si="0"/>
        <v>9</v>
      </c>
      <c r="C4242" s="143">
        <f t="shared" si="1"/>
        <v>2025</v>
      </c>
      <c r="D4242" s="154">
        <v>42169</v>
      </c>
      <c r="E4242" s="145">
        <f t="shared" si="2"/>
        <v>6</v>
      </c>
      <c r="F4242" s="145">
        <f t="shared" si="3"/>
        <v>2015</v>
      </c>
      <c r="G4242" s="153" t="s">
        <v>3160</v>
      </c>
      <c r="H4242" s="143">
        <v>5274</v>
      </c>
      <c r="I4242" s="143">
        <v>9430</v>
      </c>
      <c r="J4242" s="143">
        <v>2199</v>
      </c>
      <c r="K4242" s="147" t="s">
        <v>77</v>
      </c>
      <c r="L4242" s="152"/>
      <c r="M4242" s="57"/>
      <c r="N4242" s="150"/>
      <c r="O4242" s="150"/>
      <c r="P4242" s="150"/>
      <c r="Q4242" s="150"/>
    </row>
    <row r="4243" spans="1:17" ht="15">
      <c r="A4243" s="142">
        <v>45911</v>
      </c>
      <c r="B4243" s="143">
        <f t="shared" si="0"/>
        <v>9</v>
      </c>
      <c r="C4243" s="143">
        <f t="shared" si="1"/>
        <v>2025</v>
      </c>
      <c r="D4243" s="154">
        <v>42169</v>
      </c>
      <c r="E4243" s="145">
        <f t="shared" si="2"/>
        <v>6</v>
      </c>
      <c r="F4243" s="145">
        <f t="shared" si="3"/>
        <v>2015</v>
      </c>
      <c r="G4243" s="153" t="s">
        <v>3161</v>
      </c>
      <c r="H4243" s="143">
        <v>5275</v>
      </c>
      <c r="I4243" s="143">
        <v>9431</v>
      </c>
      <c r="J4243" s="143">
        <v>2179</v>
      </c>
      <c r="K4243" s="147" t="s">
        <v>77</v>
      </c>
      <c r="L4243" s="152"/>
      <c r="M4243" s="57"/>
      <c r="N4243" s="150"/>
      <c r="O4243" s="150"/>
      <c r="P4243" s="150"/>
      <c r="Q4243" s="150"/>
    </row>
    <row r="4244" spans="1:17" ht="15">
      <c r="A4244" s="142">
        <v>45912</v>
      </c>
      <c r="B4244" s="143">
        <f t="shared" si="0"/>
        <v>9</v>
      </c>
      <c r="C4244" s="143">
        <f t="shared" si="1"/>
        <v>2025</v>
      </c>
      <c r="D4244" s="154">
        <v>42169</v>
      </c>
      <c r="E4244" s="145">
        <f t="shared" si="2"/>
        <v>6</v>
      </c>
      <c r="F4244" s="145">
        <f t="shared" si="3"/>
        <v>2015</v>
      </c>
      <c r="G4244" s="153" t="s">
        <v>3162</v>
      </c>
      <c r="H4244" s="143">
        <v>5276</v>
      </c>
      <c r="I4244" s="143">
        <v>9432</v>
      </c>
      <c r="J4244" s="143">
        <v>2098</v>
      </c>
      <c r="K4244" s="147" t="s">
        <v>77</v>
      </c>
      <c r="L4244" s="152"/>
      <c r="M4244" s="57"/>
      <c r="N4244" s="150"/>
      <c r="O4244" s="150"/>
      <c r="P4244" s="150"/>
      <c r="Q4244" s="150"/>
    </row>
    <row r="4245" spans="1:17" ht="15">
      <c r="A4245" s="142">
        <v>45913</v>
      </c>
      <c r="B4245" s="143">
        <f t="shared" si="0"/>
        <v>9</v>
      </c>
      <c r="C4245" s="143">
        <f t="shared" si="1"/>
        <v>2025</v>
      </c>
      <c r="D4245" s="154">
        <v>42169</v>
      </c>
      <c r="E4245" s="145">
        <f t="shared" si="2"/>
        <v>6</v>
      </c>
      <c r="F4245" s="145">
        <f t="shared" si="3"/>
        <v>2015</v>
      </c>
      <c r="G4245" s="153" t="s">
        <v>3163</v>
      </c>
      <c r="H4245" s="143">
        <v>5277</v>
      </c>
      <c r="I4245" s="143">
        <v>9433</v>
      </c>
      <c r="J4245" s="143">
        <v>1641</v>
      </c>
      <c r="K4245" s="147" t="s">
        <v>77</v>
      </c>
      <c r="L4245" s="152"/>
      <c r="M4245" s="57"/>
      <c r="N4245" s="150"/>
      <c r="O4245" s="150"/>
      <c r="P4245" s="150"/>
      <c r="Q4245" s="150"/>
    </row>
    <row r="4246" spans="1:17" ht="15">
      <c r="A4246" s="142">
        <v>45914</v>
      </c>
      <c r="B4246" s="143">
        <f t="shared" si="0"/>
        <v>9</v>
      </c>
      <c r="C4246" s="143">
        <f t="shared" si="1"/>
        <v>2025</v>
      </c>
      <c r="D4246" s="154">
        <v>42169</v>
      </c>
      <c r="E4246" s="145">
        <f t="shared" si="2"/>
        <v>6</v>
      </c>
      <c r="F4246" s="145">
        <f t="shared" si="3"/>
        <v>2015</v>
      </c>
      <c r="G4246" s="153" t="s">
        <v>3164</v>
      </c>
      <c r="H4246" s="143">
        <v>5275</v>
      </c>
      <c r="I4246" s="143">
        <v>9434</v>
      </c>
      <c r="J4246" s="143">
        <v>1421</v>
      </c>
      <c r="K4246" s="147" t="s">
        <v>77</v>
      </c>
      <c r="L4246" s="152"/>
      <c r="M4246" s="57"/>
      <c r="N4246" s="150"/>
      <c r="O4246" s="150"/>
      <c r="P4246" s="150"/>
      <c r="Q4246" s="150"/>
    </row>
    <row r="4247" spans="1:17" ht="15">
      <c r="A4247" s="142">
        <v>45915</v>
      </c>
      <c r="B4247" s="143">
        <f t="shared" si="0"/>
        <v>9</v>
      </c>
      <c r="C4247" s="143">
        <f t="shared" si="1"/>
        <v>2025</v>
      </c>
      <c r="D4247" s="154">
        <v>42169</v>
      </c>
      <c r="E4247" s="145">
        <f t="shared" si="2"/>
        <v>6</v>
      </c>
      <c r="F4247" s="145">
        <f t="shared" si="3"/>
        <v>2015</v>
      </c>
      <c r="G4247" s="153" t="s">
        <v>3164</v>
      </c>
      <c r="H4247" s="143">
        <v>5275</v>
      </c>
      <c r="I4247" s="143">
        <v>9435</v>
      </c>
      <c r="J4247" s="143">
        <v>799</v>
      </c>
      <c r="K4247" s="147" t="s">
        <v>77</v>
      </c>
      <c r="L4247" s="152"/>
      <c r="M4247" s="57"/>
      <c r="N4247" s="150"/>
      <c r="O4247" s="150"/>
      <c r="P4247" s="150"/>
      <c r="Q4247" s="150"/>
    </row>
    <row r="4248" spans="1:17" ht="15">
      <c r="A4248" s="142">
        <v>45916</v>
      </c>
      <c r="B4248" s="143">
        <f t="shared" si="0"/>
        <v>9</v>
      </c>
      <c r="C4248" s="143">
        <f t="shared" si="1"/>
        <v>2025</v>
      </c>
      <c r="D4248" s="154">
        <v>42169</v>
      </c>
      <c r="E4248" s="145">
        <f t="shared" si="2"/>
        <v>6</v>
      </c>
      <c r="F4248" s="145">
        <f t="shared" si="3"/>
        <v>2015</v>
      </c>
      <c r="G4248" s="153" t="s">
        <v>3165</v>
      </c>
      <c r="H4248" s="143">
        <v>5280</v>
      </c>
      <c r="I4248" s="143">
        <v>9438</v>
      </c>
      <c r="J4248" s="143">
        <v>5799</v>
      </c>
      <c r="K4248" s="147" t="s">
        <v>77</v>
      </c>
      <c r="L4248" s="152"/>
      <c r="M4248" s="57"/>
      <c r="N4248" s="150"/>
      <c r="O4248" s="150"/>
      <c r="P4248" s="150"/>
      <c r="Q4248" s="150"/>
    </row>
    <row r="4249" spans="1:17" ht="15">
      <c r="A4249" s="142">
        <v>45917</v>
      </c>
      <c r="B4249" s="143">
        <f t="shared" si="0"/>
        <v>9</v>
      </c>
      <c r="C4249" s="143">
        <f t="shared" si="1"/>
        <v>2025</v>
      </c>
      <c r="D4249" s="154">
        <v>42169</v>
      </c>
      <c r="E4249" s="145">
        <f t="shared" si="2"/>
        <v>6</v>
      </c>
      <c r="F4249" s="145">
        <f t="shared" si="3"/>
        <v>2015</v>
      </c>
      <c r="G4249" s="153" t="s">
        <v>3166</v>
      </c>
      <c r="H4249" s="143">
        <v>5281</v>
      </c>
      <c r="I4249" s="143">
        <v>9442</v>
      </c>
      <c r="J4249" s="143">
        <v>5199</v>
      </c>
      <c r="K4249" s="147" t="s">
        <v>77</v>
      </c>
      <c r="L4249" s="152"/>
      <c r="M4249" s="57"/>
      <c r="N4249" s="150"/>
      <c r="O4249" s="150"/>
      <c r="P4249" s="150"/>
      <c r="Q4249" s="150"/>
    </row>
    <row r="4250" spans="1:17" ht="15">
      <c r="A4250" s="142">
        <v>45918</v>
      </c>
      <c r="B4250" s="143">
        <f t="shared" si="0"/>
        <v>9</v>
      </c>
      <c r="C4250" s="143">
        <f t="shared" si="1"/>
        <v>2025</v>
      </c>
      <c r="D4250" s="154">
        <v>42169</v>
      </c>
      <c r="E4250" s="145">
        <f t="shared" si="2"/>
        <v>6</v>
      </c>
      <c r="F4250" s="145">
        <f t="shared" si="3"/>
        <v>2015</v>
      </c>
      <c r="G4250" s="153" t="s">
        <v>3167</v>
      </c>
      <c r="H4250" s="143">
        <v>5282</v>
      </c>
      <c r="I4250" s="143">
        <v>9443</v>
      </c>
      <c r="J4250" s="143">
        <v>2389</v>
      </c>
      <c r="K4250" s="147" t="s">
        <v>77</v>
      </c>
      <c r="L4250" s="152"/>
      <c r="M4250" s="57"/>
      <c r="N4250" s="150"/>
      <c r="O4250" s="150"/>
      <c r="P4250" s="150"/>
      <c r="Q4250" s="150"/>
    </row>
    <row r="4251" spans="1:17" ht="15">
      <c r="A4251" s="142">
        <v>45919</v>
      </c>
      <c r="B4251" s="143">
        <f t="shared" si="0"/>
        <v>9</v>
      </c>
      <c r="C4251" s="143">
        <f t="shared" si="1"/>
        <v>2025</v>
      </c>
      <c r="D4251" s="154">
        <v>42170</v>
      </c>
      <c r="E4251" s="145">
        <f t="shared" si="2"/>
        <v>6</v>
      </c>
      <c r="F4251" s="145">
        <f t="shared" si="3"/>
        <v>2015</v>
      </c>
      <c r="G4251" s="146"/>
      <c r="H4251" s="143">
        <v>5284</v>
      </c>
      <c r="I4251" s="143">
        <v>9449</v>
      </c>
      <c r="J4251" s="143">
        <v>1371</v>
      </c>
      <c r="K4251" s="147" t="s">
        <v>77</v>
      </c>
      <c r="L4251" s="152"/>
      <c r="M4251" s="57"/>
      <c r="N4251" s="150"/>
      <c r="O4251" s="150"/>
      <c r="P4251" s="150"/>
      <c r="Q4251" s="150"/>
    </row>
    <row r="4252" spans="1:17" ht="15">
      <c r="A4252" s="142">
        <v>45920</v>
      </c>
      <c r="B4252" s="143">
        <f t="shared" si="0"/>
        <v>9</v>
      </c>
      <c r="C4252" s="143">
        <f t="shared" si="1"/>
        <v>2025</v>
      </c>
      <c r="D4252" s="154">
        <v>42170</v>
      </c>
      <c r="E4252" s="145">
        <f t="shared" si="2"/>
        <v>6</v>
      </c>
      <c r="F4252" s="145">
        <f t="shared" si="3"/>
        <v>2015</v>
      </c>
      <c r="G4252" s="153" t="s">
        <v>3168</v>
      </c>
      <c r="H4252" s="143">
        <v>5286</v>
      </c>
      <c r="I4252" s="143">
        <v>9450</v>
      </c>
      <c r="J4252" s="143">
        <v>1718</v>
      </c>
      <c r="K4252" s="147" t="s">
        <v>77</v>
      </c>
      <c r="L4252" s="152"/>
      <c r="M4252" s="57"/>
      <c r="N4252" s="150"/>
      <c r="O4252" s="150"/>
      <c r="P4252" s="150"/>
      <c r="Q4252" s="150"/>
    </row>
    <row r="4253" spans="1:17" ht="15">
      <c r="A4253" s="142">
        <v>45921</v>
      </c>
      <c r="B4253" s="143">
        <f t="shared" si="0"/>
        <v>9</v>
      </c>
      <c r="C4253" s="143">
        <f t="shared" si="1"/>
        <v>2025</v>
      </c>
      <c r="D4253" s="154">
        <v>42170</v>
      </c>
      <c r="E4253" s="145">
        <f t="shared" si="2"/>
        <v>6</v>
      </c>
      <c r="F4253" s="145">
        <f t="shared" si="3"/>
        <v>2015</v>
      </c>
      <c r="G4253" s="153" t="s">
        <v>2261</v>
      </c>
      <c r="H4253" s="143">
        <v>2856</v>
      </c>
      <c r="I4253" s="143">
        <v>9451</v>
      </c>
      <c r="J4253" s="143">
        <v>5729</v>
      </c>
      <c r="K4253" s="147" t="s">
        <v>77</v>
      </c>
      <c r="L4253" s="152"/>
      <c r="M4253" s="57"/>
      <c r="N4253" s="150"/>
      <c r="O4253" s="150"/>
      <c r="P4253" s="150"/>
      <c r="Q4253" s="150"/>
    </row>
    <row r="4254" spans="1:17" ht="15">
      <c r="A4254" s="142">
        <v>45922</v>
      </c>
      <c r="B4254" s="143">
        <f t="shared" si="0"/>
        <v>9</v>
      </c>
      <c r="C4254" s="143">
        <f t="shared" si="1"/>
        <v>2025</v>
      </c>
      <c r="D4254" s="154">
        <v>42170</v>
      </c>
      <c r="E4254" s="145">
        <f t="shared" si="2"/>
        <v>6</v>
      </c>
      <c r="F4254" s="145">
        <f t="shared" si="3"/>
        <v>2015</v>
      </c>
      <c r="G4254" s="153" t="s">
        <v>3169</v>
      </c>
      <c r="H4254" s="143">
        <v>0</v>
      </c>
      <c r="I4254" s="143">
        <v>9452</v>
      </c>
      <c r="J4254" s="143">
        <v>920</v>
      </c>
      <c r="K4254" s="147" t="s">
        <v>77</v>
      </c>
      <c r="L4254" s="152"/>
      <c r="M4254" s="57"/>
      <c r="N4254" s="150"/>
      <c r="O4254" s="150"/>
      <c r="P4254" s="150"/>
      <c r="Q4254" s="150"/>
    </row>
    <row r="4255" spans="1:17" ht="15">
      <c r="A4255" s="142">
        <v>45923</v>
      </c>
      <c r="B4255" s="143">
        <f t="shared" si="0"/>
        <v>9</v>
      </c>
      <c r="C4255" s="143">
        <f t="shared" si="1"/>
        <v>2025</v>
      </c>
      <c r="D4255" s="154">
        <v>42170</v>
      </c>
      <c r="E4255" s="145">
        <f t="shared" si="2"/>
        <v>6</v>
      </c>
      <c r="F4255" s="145">
        <f t="shared" si="3"/>
        <v>2015</v>
      </c>
      <c r="G4255" s="153" t="s">
        <v>585</v>
      </c>
      <c r="H4255" s="143">
        <v>1344</v>
      </c>
      <c r="I4255" s="143">
        <v>9453</v>
      </c>
      <c r="J4255" s="143">
        <v>3899</v>
      </c>
      <c r="K4255" s="147" t="s">
        <v>77</v>
      </c>
      <c r="L4255" s="152"/>
      <c r="M4255" s="57"/>
      <c r="N4255" s="150"/>
      <c r="O4255" s="150"/>
      <c r="P4255" s="150"/>
      <c r="Q4255" s="150"/>
    </row>
    <row r="4256" spans="1:17" ht="15">
      <c r="A4256" s="142">
        <v>45924</v>
      </c>
      <c r="B4256" s="143">
        <f t="shared" si="0"/>
        <v>9</v>
      </c>
      <c r="C4256" s="143">
        <f t="shared" si="1"/>
        <v>2025</v>
      </c>
      <c r="D4256" s="154">
        <v>42170</v>
      </c>
      <c r="E4256" s="145">
        <f t="shared" si="2"/>
        <v>6</v>
      </c>
      <c r="F4256" s="145">
        <f t="shared" si="3"/>
        <v>2015</v>
      </c>
      <c r="G4256" s="153" t="s">
        <v>3170</v>
      </c>
      <c r="H4256" s="143">
        <v>5288</v>
      </c>
      <c r="I4256" s="143">
        <v>9455</v>
      </c>
      <c r="J4256" s="143">
        <v>2650</v>
      </c>
      <c r="K4256" s="147" t="s">
        <v>77</v>
      </c>
      <c r="L4256" s="152"/>
      <c r="M4256" s="57"/>
      <c r="N4256" s="150"/>
      <c r="O4256" s="150"/>
      <c r="P4256" s="150"/>
      <c r="Q4256" s="150"/>
    </row>
    <row r="4257" spans="1:17" ht="15">
      <c r="A4257" s="142">
        <v>45925</v>
      </c>
      <c r="B4257" s="143">
        <f t="shared" si="0"/>
        <v>9</v>
      </c>
      <c r="C4257" s="143">
        <f t="shared" si="1"/>
        <v>2025</v>
      </c>
      <c r="D4257" s="154">
        <v>42170</v>
      </c>
      <c r="E4257" s="145">
        <f t="shared" si="2"/>
        <v>6</v>
      </c>
      <c r="F4257" s="145">
        <f t="shared" si="3"/>
        <v>2015</v>
      </c>
      <c r="G4257" s="153" t="s">
        <v>3171</v>
      </c>
      <c r="H4257" s="143">
        <v>5287</v>
      </c>
      <c r="I4257" s="143">
        <v>9456</v>
      </c>
      <c r="J4257" s="143">
        <v>2299</v>
      </c>
      <c r="K4257" s="147" t="s">
        <v>77</v>
      </c>
      <c r="L4257" s="152"/>
      <c r="M4257" s="57"/>
      <c r="N4257" s="150"/>
      <c r="O4257" s="150"/>
      <c r="P4257" s="150"/>
      <c r="Q4257" s="150"/>
    </row>
    <row r="4258" spans="1:17" ht="15">
      <c r="A4258" s="142">
        <v>45926</v>
      </c>
      <c r="B4258" s="143">
        <f t="shared" si="0"/>
        <v>9</v>
      </c>
      <c r="C4258" s="143">
        <f t="shared" si="1"/>
        <v>2025</v>
      </c>
      <c r="D4258" s="154">
        <v>42170</v>
      </c>
      <c r="E4258" s="145">
        <f t="shared" si="2"/>
        <v>6</v>
      </c>
      <c r="F4258" s="145">
        <f t="shared" si="3"/>
        <v>2015</v>
      </c>
      <c r="G4258" s="153" t="s">
        <v>3172</v>
      </c>
      <c r="H4258" s="143">
        <v>5289</v>
      </c>
      <c r="I4258" s="143">
        <v>9457</v>
      </c>
      <c r="J4258" s="143">
        <v>990</v>
      </c>
      <c r="K4258" s="147" t="s">
        <v>77</v>
      </c>
      <c r="L4258" s="152"/>
      <c r="M4258" s="57"/>
      <c r="N4258" s="150"/>
      <c r="O4258" s="150"/>
      <c r="P4258" s="150"/>
      <c r="Q4258" s="150"/>
    </row>
    <row r="4259" spans="1:17" ht="15">
      <c r="A4259" s="142">
        <v>45927</v>
      </c>
      <c r="B4259" s="143">
        <f t="shared" si="0"/>
        <v>9</v>
      </c>
      <c r="C4259" s="143">
        <f t="shared" si="1"/>
        <v>2025</v>
      </c>
      <c r="D4259" s="154">
        <v>42170</v>
      </c>
      <c r="E4259" s="145">
        <f t="shared" si="2"/>
        <v>6</v>
      </c>
      <c r="F4259" s="145">
        <f t="shared" si="3"/>
        <v>2015</v>
      </c>
      <c r="G4259" s="153" t="s">
        <v>3173</v>
      </c>
      <c r="H4259" s="143">
        <v>5291</v>
      </c>
      <c r="I4259" s="143">
        <v>9460</v>
      </c>
      <c r="J4259" s="143">
        <v>1799</v>
      </c>
      <c r="K4259" s="147" t="s">
        <v>77</v>
      </c>
      <c r="L4259" s="152"/>
      <c r="M4259" s="57"/>
      <c r="N4259" s="150"/>
      <c r="O4259" s="150"/>
      <c r="P4259" s="150"/>
      <c r="Q4259" s="150"/>
    </row>
    <row r="4260" spans="1:17" ht="15">
      <c r="A4260" s="142">
        <v>45928</v>
      </c>
      <c r="B4260" s="143">
        <f t="shared" si="0"/>
        <v>9</v>
      </c>
      <c r="C4260" s="143">
        <f t="shared" si="1"/>
        <v>2025</v>
      </c>
      <c r="D4260" s="154">
        <v>42170</v>
      </c>
      <c r="E4260" s="145">
        <f t="shared" si="2"/>
        <v>6</v>
      </c>
      <c r="F4260" s="145">
        <f t="shared" si="3"/>
        <v>2015</v>
      </c>
      <c r="G4260" s="153" t="s">
        <v>3174</v>
      </c>
      <c r="H4260" s="143">
        <v>5292</v>
      </c>
      <c r="I4260" s="143">
        <v>9461</v>
      </c>
      <c r="J4260" s="143">
        <v>1149</v>
      </c>
      <c r="K4260" s="147" t="s">
        <v>77</v>
      </c>
      <c r="L4260" s="152"/>
      <c r="M4260" s="57"/>
      <c r="N4260" s="150"/>
      <c r="O4260" s="150"/>
      <c r="P4260" s="150"/>
      <c r="Q4260" s="150"/>
    </row>
    <row r="4261" spans="1:17" ht="15">
      <c r="A4261" s="142">
        <v>45929</v>
      </c>
      <c r="B4261" s="143">
        <f t="shared" si="0"/>
        <v>9</v>
      </c>
      <c r="C4261" s="143">
        <f t="shared" si="1"/>
        <v>2025</v>
      </c>
      <c r="D4261" s="154">
        <v>42170</v>
      </c>
      <c r="E4261" s="145">
        <f t="shared" si="2"/>
        <v>6</v>
      </c>
      <c r="F4261" s="145">
        <f t="shared" si="3"/>
        <v>2015</v>
      </c>
      <c r="G4261" s="153" t="s">
        <v>3175</v>
      </c>
      <c r="H4261" s="143">
        <v>5293</v>
      </c>
      <c r="I4261" s="143">
        <v>9462</v>
      </c>
      <c r="J4261" s="143">
        <v>1049</v>
      </c>
      <c r="K4261" s="147" t="s">
        <v>77</v>
      </c>
      <c r="L4261" s="152"/>
      <c r="M4261" s="57"/>
      <c r="N4261" s="150"/>
      <c r="O4261" s="150"/>
      <c r="P4261" s="150"/>
      <c r="Q4261" s="150"/>
    </row>
    <row r="4262" spans="1:17" ht="15">
      <c r="A4262" s="142">
        <v>45930</v>
      </c>
      <c r="B4262" s="143">
        <f t="shared" si="0"/>
        <v>9</v>
      </c>
      <c r="C4262" s="143">
        <f t="shared" si="1"/>
        <v>2025</v>
      </c>
      <c r="D4262" s="154">
        <v>42170</v>
      </c>
      <c r="E4262" s="145">
        <f t="shared" si="2"/>
        <v>6</v>
      </c>
      <c r="F4262" s="145">
        <f t="shared" si="3"/>
        <v>2015</v>
      </c>
      <c r="G4262" s="146"/>
      <c r="H4262" s="143">
        <v>0</v>
      </c>
      <c r="I4262" s="143">
        <v>9467</v>
      </c>
      <c r="J4262" s="143">
        <v>4230</v>
      </c>
      <c r="K4262" s="147" t="s">
        <v>77</v>
      </c>
      <c r="L4262" s="152"/>
      <c r="M4262" s="57"/>
      <c r="N4262" s="150"/>
      <c r="O4262" s="150"/>
      <c r="P4262" s="150"/>
      <c r="Q4262" s="150"/>
    </row>
    <row r="4263" spans="1:17" ht="15">
      <c r="A4263" s="142">
        <v>45931</v>
      </c>
      <c r="B4263" s="143">
        <f t="shared" si="0"/>
        <v>10</v>
      </c>
      <c r="C4263" s="143">
        <f t="shared" si="1"/>
        <v>2025</v>
      </c>
      <c r="D4263" s="154">
        <v>42170</v>
      </c>
      <c r="E4263" s="145">
        <f t="shared" si="2"/>
        <v>6</v>
      </c>
      <c r="F4263" s="145">
        <f t="shared" si="3"/>
        <v>2015</v>
      </c>
      <c r="G4263" s="153" t="s">
        <v>3176</v>
      </c>
      <c r="H4263" s="143">
        <v>5294</v>
      </c>
      <c r="I4263" s="143">
        <v>9468</v>
      </c>
      <c r="J4263" s="143">
        <v>2199</v>
      </c>
      <c r="K4263" s="147" t="s">
        <v>77</v>
      </c>
      <c r="L4263" s="152"/>
      <c r="M4263" s="57"/>
      <c r="N4263" s="150"/>
      <c r="O4263" s="150"/>
      <c r="P4263" s="150"/>
      <c r="Q4263" s="150"/>
    </row>
    <row r="4264" spans="1:17" ht="15">
      <c r="A4264" s="142">
        <v>45932</v>
      </c>
      <c r="B4264" s="143">
        <f t="shared" si="0"/>
        <v>10</v>
      </c>
      <c r="C4264" s="143">
        <f t="shared" si="1"/>
        <v>2025</v>
      </c>
      <c r="D4264" s="154">
        <v>42170</v>
      </c>
      <c r="E4264" s="145">
        <f t="shared" si="2"/>
        <v>6</v>
      </c>
      <c r="F4264" s="145">
        <f t="shared" si="3"/>
        <v>2015</v>
      </c>
      <c r="G4264" s="153" t="s">
        <v>3177</v>
      </c>
      <c r="H4264" s="143">
        <v>5295</v>
      </c>
      <c r="I4264" s="143">
        <v>9471</v>
      </c>
      <c r="J4264" s="143">
        <v>4399</v>
      </c>
      <c r="K4264" s="147" t="s">
        <v>77</v>
      </c>
      <c r="L4264" s="152"/>
      <c r="M4264" s="57"/>
      <c r="N4264" s="150"/>
      <c r="O4264" s="150"/>
      <c r="P4264" s="150"/>
      <c r="Q4264" s="150"/>
    </row>
    <row r="4265" spans="1:17" ht="15">
      <c r="A4265" s="142">
        <v>45933</v>
      </c>
      <c r="B4265" s="143">
        <f t="shared" si="0"/>
        <v>10</v>
      </c>
      <c r="C4265" s="143">
        <f t="shared" si="1"/>
        <v>2025</v>
      </c>
      <c r="D4265" s="154">
        <v>42170</v>
      </c>
      <c r="E4265" s="145">
        <f t="shared" si="2"/>
        <v>6</v>
      </c>
      <c r="F4265" s="145">
        <f t="shared" si="3"/>
        <v>2015</v>
      </c>
      <c r="G4265" s="153" t="s">
        <v>3178</v>
      </c>
      <c r="H4265" s="143">
        <v>5297</v>
      </c>
      <c r="I4265" s="143">
        <v>9477</v>
      </c>
      <c r="J4265" s="143">
        <v>2650</v>
      </c>
      <c r="K4265" s="147" t="s">
        <v>77</v>
      </c>
      <c r="L4265" s="152"/>
      <c r="M4265" s="57"/>
      <c r="N4265" s="150"/>
      <c r="O4265" s="150"/>
      <c r="P4265" s="150"/>
      <c r="Q4265" s="150"/>
    </row>
    <row r="4266" spans="1:17" ht="15">
      <c r="A4266" s="142">
        <v>45934</v>
      </c>
      <c r="B4266" s="143">
        <f t="shared" si="0"/>
        <v>10</v>
      </c>
      <c r="C4266" s="143">
        <f t="shared" si="1"/>
        <v>2025</v>
      </c>
      <c r="D4266" s="154">
        <v>42170</v>
      </c>
      <c r="E4266" s="145">
        <f t="shared" si="2"/>
        <v>6</v>
      </c>
      <c r="F4266" s="145">
        <f t="shared" si="3"/>
        <v>2015</v>
      </c>
      <c r="G4266" s="153" t="s">
        <v>3179</v>
      </c>
      <c r="H4266" s="143">
        <v>5298</v>
      </c>
      <c r="I4266" s="143">
        <v>9479</v>
      </c>
      <c r="J4266" s="143">
        <v>2390</v>
      </c>
      <c r="K4266" s="147" t="s">
        <v>77</v>
      </c>
      <c r="L4266" s="152"/>
      <c r="M4266" s="57"/>
      <c r="N4266" s="150"/>
      <c r="O4266" s="150"/>
      <c r="P4266" s="150"/>
      <c r="Q4266" s="150"/>
    </row>
    <row r="4267" spans="1:17" ht="15">
      <c r="A4267" s="142">
        <v>45935</v>
      </c>
      <c r="B4267" s="143">
        <f t="shared" si="0"/>
        <v>10</v>
      </c>
      <c r="C4267" s="143">
        <f t="shared" si="1"/>
        <v>2025</v>
      </c>
      <c r="D4267" s="154">
        <v>42170</v>
      </c>
      <c r="E4267" s="145">
        <f t="shared" si="2"/>
        <v>6</v>
      </c>
      <c r="F4267" s="145">
        <f t="shared" si="3"/>
        <v>2015</v>
      </c>
      <c r="G4267" s="153" t="s">
        <v>3180</v>
      </c>
      <c r="H4267" s="143">
        <v>5299</v>
      </c>
      <c r="I4267" s="143">
        <v>9481</v>
      </c>
      <c r="J4267" s="143">
        <v>960</v>
      </c>
      <c r="K4267" s="147" t="s">
        <v>77</v>
      </c>
      <c r="L4267" s="152"/>
      <c r="M4267" s="57"/>
      <c r="N4267" s="150"/>
      <c r="O4267" s="150"/>
      <c r="P4267" s="150"/>
      <c r="Q4267" s="150"/>
    </row>
    <row r="4268" spans="1:17" ht="15">
      <c r="A4268" s="142">
        <v>45936</v>
      </c>
      <c r="B4268" s="143">
        <f t="shared" si="0"/>
        <v>10</v>
      </c>
      <c r="C4268" s="143">
        <f t="shared" si="1"/>
        <v>2025</v>
      </c>
      <c r="D4268" s="154">
        <v>42171</v>
      </c>
      <c r="E4268" s="145">
        <f t="shared" si="2"/>
        <v>6</v>
      </c>
      <c r="F4268" s="145">
        <f t="shared" si="3"/>
        <v>2015</v>
      </c>
      <c r="G4268" s="153" t="s">
        <v>3181</v>
      </c>
      <c r="H4268" s="143">
        <v>5302</v>
      </c>
      <c r="I4268" s="143">
        <v>9484</v>
      </c>
      <c r="J4268" s="143">
        <v>1994</v>
      </c>
      <c r="K4268" s="147" t="s">
        <v>77</v>
      </c>
      <c r="L4268" s="152"/>
      <c r="M4268" s="57"/>
      <c r="N4268" s="150"/>
      <c r="O4268" s="150"/>
      <c r="P4268" s="150"/>
      <c r="Q4268" s="150"/>
    </row>
    <row r="4269" spans="1:17" ht="15">
      <c r="A4269" s="142">
        <v>45937</v>
      </c>
      <c r="B4269" s="143">
        <f t="shared" si="0"/>
        <v>10</v>
      </c>
      <c r="C4269" s="143">
        <f t="shared" si="1"/>
        <v>2025</v>
      </c>
      <c r="D4269" s="154">
        <v>42171</v>
      </c>
      <c r="E4269" s="145">
        <f t="shared" si="2"/>
        <v>6</v>
      </c>
      <c r="F4269" s="145">
        <f t="shared" si="3"/>
        <v>2015</v>
      </c>
      <c r="G4269" s="153" t="s">
        <v>2361</v>
      </c>
      <c r="H4269" s="143">
        <v>3898</v>
      </c>
      <c r="I4269" s="143">
        <v>9485</v>
      </c>
      <c r="J4269" s="143">
        <v>4309</v>
      </c>
      <c r="K4269" s="147" t="s">
        <v>77</v>
      </c>
      <c r="L4269" s="152"/>
      <c r="M4269" s="57"/>
      <c r="N4269" s="150"/>
      <c r="O4269" s="150"/>
      <c r="P4269" s="150"/>
      <c r="Q4269" s="150"/>
    </row>
    <row r="4270" spans="1:17" ht="15">
      <c r="A4270" s="142">
        <v>45938</v>
      </c>
      <c r="B4270" s="143">
        <f t="shared" si="0"/>
        <v>10</v>
      </c>
      <c r="C4270" s="143">
        <f t="shared" si="1"/>
        <v>2025</v>
      </c>
      <c r="D4270" s="154">
        <v>42171</v>
      </c>
      <c r="E4270" s="145">
        <f t="shared" si="2"/>
        <v>6</v>
      </c>
      <c r="F4270" s="145">
        <f t="shared" si="3"/>
        <v>2015</v>
      </c>
      <c r="G4270" s="153" t="s">
        <v>3182</v>
      </c>
      <c r="H4270" s="143">
        <v>5303</v>
      </c>
      <c r="I4270" s="143">
        <v>9486</v>
      </c>
      <c r="J4270" s="143">
        <v>1149</v>
      </c>
      <c r="K4270" s="147" t="s">
        <v>77</v>
      </c>
      <c r="L4270" s="152"/>
      <c r="M4270" s="57"/>
      <c r="N4270" s="150"/>
      <c r="O4270" s="150"/>
      <c r="P4270" s="150"/>
      <c r="Q4270" s="150"/>
    </row>
    <row r="4271" spans="1:17" ht="15">
      <c r="A4271" s="142">
        <v>45939</v>
      </c>
      <c r="B4271" s="143">
        <f t="shared" si="0"/>
        <v>10</v>
      </c>
      <c r="C4271" s="143">
        <f t="shared" si="1"/>
        <v>2025</v>
      </c>
      <c r="D4271" s="154">
        <v>42171</v>
      </c>
      <c r="E4271" s="145">
        <f t="shared" si="2"/>
        <v>6</v>
      </c>
      <c r="F4271" s="145">
        <f t="shared" si="3"/>
        <v>2015</v>
      </c>
      <c r="G4271" s="153" t="s">
        <v>3183</v>
      </c>
      <c r="H4271" s="143">
        <v>5305</v>
      </c>
      <c r="I4271" s="143">
        <v>9488</v>
      </c>
      <c r="J4271" s="143">
        <v>3589</v>
      </c>
      <c r="K4271" s="147" t="s">
        <v>77</v>
      </c>
      <c r="L4271" s="152"/>
      <c r="M4271" s="57"/>
      <c r="N4271" s="150"/>
      <c r="O4271" s="150"/>
      <c r="P4271" s="150"/>
      <c r="Q4271" s="150"/>
    </row>
    <row r="4272" spans="1:17" ht="15">
      <c r="A4272" s="142">
        <v>45940</v>
      </c>
      <c r="B4272" s="143">
        <f t="shared" si="0"/>
        <v>10</v>
      </c>
      <c r="C4272" s="143">
        <f t="shared" si="1"/>
        <v>2025</v>
      </c>
      <c r="D4272" s="154">
        <v>42171</v>
      </c>
      <c r="E4272" s="145">
        <f t="shared" si="2"/>
        <v>6</v>
      </c>
      <c r="F4272" s="145">
        <f t="shared" si="3"/>
        <v>2015</v>
      </c>
      <c r="G4272" s="153" t="s">
        <v>2849</v>
      </c>
      <c r="H4272" s="143">
        <v>3916</v>
      </c>
      <c r="I4272" s="143">
        <v>9489</v>
      </c>
      <c r="J4272" s="143">
        <v>2399</v>
      </c>
      <c r="K4272" s="147" t="s">
        <v>77</v>
      </c>
      <c r="L4272" s="152"/>
      <c r="M4272" s="57"/>
      <c r="N4272" s="150"/>
      <c r="O4272" s="150"/>
      <c r="P4272" s="150"/>
      <c r="Q4272" s="150"/>
    </row>
    <row r="4273" spans="1:17" ht="15">
      <c r="A4273" s="142">
        <v>45941</v>
      </c>
      <c r="B4273" s="143">
        <f t="shared" si="0"/>
        <v>10</v>
      </c>
      <c r="C4273" s="143">
        <f t="shared" si="1"/>
        <v>2025</v>
      </c>
      <c r="D4273" s="154">
        <v>42171</v>
      </c>
      <c r="E4273" s="145">
        <f t="shared" si="2"/>
        <v>6</v>
      </c>
      <c r="F4273" s="145">
        <f t="shared" si="3"/>
        <v>2015</v>
      </c>
      <c r="G4273" s="153" t="s">
        <v>3184</v>
      </c>
      <c r="H4273" s="143">
        <v>5306</v>
      </c>
      <c r="I4273" s="143">
        <v>9490</v>
      </c>
      <c r="J4273" s="143">
        <v>2249</v>
      </c>
      <c r="K4273" s="147" t="s">
        <v>77</v>
      </c>
      <c r="L4273" s="152"/>
      <c r="M4273" s="57"/>
      <c r="N4273" s="150"/>
      <c r="O4273" s="150"/>
      <c r="P4273" s="150"/>
      <c r="Q4273" s="150"/>
    </row>
    <row r="4274" spans="1:17" ht="15">
      <c r="A4274" s="142">
        <v>45942</v>
      </c>
      <c r="B4274" s="143">
        <f t="shared" si="0"/>
        <v>10</v>
      </c>
      <c r="C4274" s="143">
        <f t="shared" si="1"/>
        <v>2025</v>
      </c>
      <c r="D4274" s="154">
        <v>42171</v>
      </c>
      <c r="E4274" s="145">
        <f t="shared" si="2"/>
        <v>6</v>
      </c>
      <c r="F4274" s="145">
        <f t="shared" si="3"/>
        <v>2015</v>
      </c>
      <c r="G4274" s="153" t="s">
        <v>343</v>
      </c>
      <c r="H4274" s="143">
        <v>5301</v>
      </c>
      <c r="I4274" s="143">
        <v>9492</v>
      </c>
      <c r="J4274" s="143">
        <v>1890</v>
      </c>
      <c r="K4274" s="147" t="s">
        <v>77</v>
      </c>
      <c r="L4274" s="152"/>
      <c r="M4274" s="57"/>
      <c r="N4274" s="150"/>
      <c r="O4274" s="150"/>
      <c r="P4274" s="150"/>
      <c r="Q4274" s="150"/>
    </row>
    <row r="4275" spans="1:17" ht="15">
      <c r="A4275" s="142">
        <v>45943</v>
      </c>
      <c r="B4275" s="143">
        <f t="shared" si="0"/>
        <v>10</v>
      </c>
      <c r="C4275" s="143">
        <f t="shared" si="1"/>
        <v>2025</v>
      </c>
      <c r="D4275" s="154">
        <v>42171</v>
      </c>
      <c r="E4275" s="145">
        <f t="shared" si="2"/>
        <v>6</v>
      </c>
      <c r="F4275" s="145">
        <f t="shared" si="3"/>
        <v>2015</v>
      </c>
      <c r="G4275" s="153" t="s">
        <v>3184</v>
      </c>
      <c r="H4275" s="143">
        <v>5306</v>
      </c>
      <c r="I4275" s="143">
        <v>9493</v>
      </c>
      <c r="J4275" s="143">
        <v>2219</v>
      </c>
      <c r="K4275" s="147" t="s">
        <v>77</v>
      </c>
      <c r="L4275" s="152"/>
      <c r="M4275" s="57"/>
      <c r="N4275" s="150"/>
      <c r="O4275" s="150"/>
      <c r="P4275" s="150"/>
      <c r="Q4275" s="150"/>
    </row>
    <row r="4276" spans="1:17" ht="15">
      <c r="A4276" s="142">
        <v>45944</v>
      </c>
      <c r="B4276" s="143">
        <f t="shared" si="0"/>
        <v>10</v>
      </c>
      <c r="C4276" s="143">
        <f t="shared" si="1"/>
        <v>2025</v>
      </c>
      <c r="D4276" s="154">
        <v>42171</v>
      </c>
      <c r="E4276" s="145">
        <f t="shared" si="2"/>
        <v>6</v>
      </c>
      <c r="F4276" s="145">
        <f t="shared" si="3"/>
        <v>2015</v>
      </c>
      <c r="G4276" s="153" t="s">
        <v>3185</v>
      </c>
      <c r="H4276" s="143">
        <v>5307</v>
      </c>
      <c r="I4276" s="143">
        <v>9494</v>
      </c>
      <c r="J4276" s="143">
        <v>1699</v>
      </c>
      <c r="K4276" s="147" t="s">
        <v>77</v>
      </c>
      <c r="L4276" s="152"/>
      <c r="M4276" s="57"/>
      <c r="N4276" s="150"/>
      <c r="O4276" s="150"/>
      <c r="P4276" s="150"/>
      <c r="Q4276" s="150"/>
    </row>
    <row r="4277" spans="1:17" ht="15">
      <c r="A4277" s="142">
        <v>45945</v>
      </c>
      <c r="B4277" s="143">
        <f t="shared" si="0"/>
        <v>10</v>
      </c>
      <c r="C4277" s="143">
        <f t="shared" si="1"/>
        <v>2025</v>
      </c>
      <c r="D4277" s="154">
        <v>42171</v>
      </c>
      <c r="E4277" s="145">
        <f t="shared" si="2"/>
        <v>6</v>
      </c>
      <c r="F4277" s="145">
        <f t="shared" si="3"/>
        <v>2015</v>
      </c>
      <c r="G4277" s="153" t="s">
        <v>3186</v>
      </c>
      <c r="H4277" s="143">
        <v>5308</v>
      </c>
      <c r="I4277" s="143">
        <v>9495</v>
      </c>
      <c r="J4277" s="143">
        <v>1769</v>
      </c>
      <c r="K4277" s="147" t="s">
        <v>77</v>
      </c>
      <c r="L4277" s="152"/>
      <c r="M4277" s="57"/>
      <c r="N4277" s="150"/>
      <c r="O4277" s="150"/>
      <c r="P4277" s="150"/>
      <c r="Q4277" s="150"/>
    </row>
    <row r="4278" spans="1:17" ht="15">
      <c r="A4278" s="142">
        <v>45946</v>
      </c>
      <c r="B4278" s="143">
        <f t="shared" si="0"/>
        <v>10</v>
      </c>
      <c r="C4278" s="143">
        <f t="shared" si="1"/>
        <v>2025</v>
      </c>
      <c r="D4278" s="154">
        <v>42171</v>
      </c>
      <c r="E4278" s="145">
        <f t="shared" si="2"/>
        <v>6</v>
      </c>
      <c r="F4278" s="145">
        <f t="shared" si="3"/>
        <v>2015</v>
      </c>
      <c r="G4278" s="153" t="s">
        <v>3187</v>
      </c>
      <c r="H4278" s="143">
        <v>5309</v>
      </c>
      <c r="I4278" s="143">
        <v>9496</v>
      </c>
      <c r="J4278" s="143">
        <v>440</v>
      </c>
      <c r="K4278" s="147" t="s">
        <v>77</v>
      </c>
      <c r="L4278" s="152"/>
      <c r="M4278" s="57"/>
      <c r="N4278" s="150"/>
      <c r="O4278" s="150"/>
      <c r="P4278" s="150"/>
      <c r="Q4278" s="150"/>
    </row>
    <row r="4279" spans="1:17" ht="15">
      <c r="A4279" s="142">
        <v>45947</v>
      </c>
      <c r="B4279" s="143">
        <f t="shared" si="0"/>
        <v>10</v>
      </c>
      <c r="C4279" s="143">
        <f t="shared" si="1"/>
        <v>2025</v>
      </c>
      <c r="D4279" s="154">
        <v>42171</v>
      </c>
      <c r="E4279" s="145">
        <f t="shared" si="2"/>
        <v>6</v>
      </c>
      <c r="F4279" s="145">
        <f t="shared" si="3"/>
        <v>2015</v>
      </c>
      <c r="G4279" s="153" t="s">
        <v>3188</v>
      </c>
      <c r="H4279" s="143">
        <v>5310</v>
      </c>
      <c r="I4279" s="143">
        <v>9497</v>
      </c>
      <c r="J4279" s="143">
        <v>1099</v>
      </c>
      <c r="K4279" s="147" t="s">
        <v>77</v>
      </c>
      <c r="L4279" s="152"/>
      <c r="M4279" s="57"/>
      <c r="N4279" s="150"/>
      <c r="O4279" s="150"/>
      <c r="P4279" s="150"/>
      <c r="Q4279" s="150"/>
    </row>
    <row r="4280" spans="1:17" ht="15">
      <c r="A4280" s="142">
        <v>45948</v>
      </c>
      <c r="B4280" s="143">
        <f t="shared" si="0"/>
        <v>10</v>
      </c>
      <c r="C4280" s="143">
        <f t="shared" si="1"/>
        <v>2025</v>
      </c>
      <c r="D4280" s="154">
        <v>42171</v>
      </c>
      <c r="E4280" s="145">
        <f t="shared" si="2"/>
        <v>6</v>
      </c>
      <c r="F4280" s="145">
        <f t="shared" si="3"/>
        <v>2015</v>
      </c>
      <c r="G4280" s="153" t="s">
        <v>176</v>
      </c>
      <c r="H4280" s="143">
        <v>57202</v>
      </c>
      <c r="I4280" s="143">
        <v>9499</v>
      </c>
      <c r="J4280" s="143">
        <v>2349</v>
      </c>
      <c r="K4280" s="147" t="s">
        <v>77</v>
      </c>
      <c r="L4280" s="152"/>
      <c r="M4280" s="57"/>
      <c r="N4280" s="150"/>
      <c r="O4280" s="150"/>
      <c r="P4280" s="150"/>
      <c r="Q4280" s="150"/>
    </row>
    <row r="4281" spans="1:17" ht="15">
      <c r="A4281" s="142">
        <v>45949</v>
      </c>
      <c r="B4281" s="143">
        <f t="shared" si="0"/>
        <v>10</v>
      </c>
      <c r="C4281" s="143">
        <f t="shared" si="1"/>
        <v>2025</v>
      </c>
      <c r="D4281" s="154">
        <v>42171</v>
      </c>
      <c r="E4281" s="145">
        <f t="shared" si="2"/>
        <v>6</v>
      </c>
      <c r="F4281" s="145">
        <f t="shared" si="3"/>
        <v>2015</v>
      </c>
      <c r="G4281" s="153" t="s">
        <v>3189</v>
      </c>
      <c r="H4281" s="143">
        <v>35896</v>
      </c>
      <c r="I4281" s="143">
        <v>9500</v>
      </c>
      <c r="J4281" s="143">
        <v>1649</v>
      </c>
      <c r="K4281" s="147" t="s">
        <v>77</v>
      </c>
      <c r="L4281" s="152"/>
      <c r="M4281" s="57"/>
      <c r="N4281" s="150"/>
      <c r="O4281" s="150"/>
      <c r="P4281" s="150"/>
      <c r="Q4281" s="150"/>
    </row>
    <row r="4282" spans="1:17" ht="15">
      <c r="A4282" s="142">
        <v>45950</v>
      </c>
      <c r="B4282" s="143">
        <f t="shared" si="0"/>
        <v>10</v>
      </c>
      <c r="C4282" s="143">
        <f t="shared" si="1"/>
        <v>2025</v>
      </c>
      <c r="D4282" s="154">
        <v>42171</v>
      </c>
      <c r="E4282" s="145">
        <f t="shared" si="2"/>
        <v>6</v>
      </c>
      <c r="F4282" s="145">
        <f t="shared" si="3"/>
        <v>2015</v>
      </c>
      <c r="G4282" s="153" t="s">
        <v>3190</v>
      </c>
      <c r="H4282" s="143">
        <v>5311</v>
      </c>
      <c r="I4282" s="143">
        <v>9501</v>
      </c>
      <c r="J4282" s="143">
        <v>1609</v>
      </c>
      <c r="K4282" s="147" t="s">
        <v>77</v>
      </c>
      <c r="L4282" s="152"/>
      <c r="M4282" s="57"/>
      <c r="N4282" s="150"/>
      <c r="O4282" s="150"/>
      <c r="P4282" s="150"/>
      <c r="Q4282" s="150"/>
    </row>
    <row r="4283" spans="1:17" ht="15">
      <c r="A4283" s="142">
        <v>45951</v>
      </c>
      <c r="B4283" s="143">
        <f t="shared" si="0"/>
        <v>10</v>
      </c>
      <c r="C4283" s="143">
        <f t="shared" si="1"/>
        <v>2025</v>
      </c>
      <c r="D4283" s="154">
        <v>42171</v>
      </c>
      <c r="E4283" s="145">
        <f t="shared" si="2"/>
        <v>6</v>
      </c>
      <c r="F4283" s="145">
        <f t="shared" si="3"/>
        <v>2015</v>
      </c>
      <c r="G4283" s="153" t="s">
        <v>3183</v>
      </c>
      <c r="H4283" s="143">
        <v>5305</v>
      </c>
      <c r="I4283" s="143">
        <v>9502</v>
      </c>
      <c r="J4283" s="143">
        <v>500</v>
      </c>
      <c r="K4283" s="147" t="s">
        <v>77</v>
      </c>
      <c r="L4283" s="152"/>
      <c r="M4283" s="57"/>
      <c r="N4283" s="150"/>
      <c r="O4283" s="150"/>
      <c r="P4283" s="150"/>
      <c r="Q4283" s="150"/>
    </row>
    <row r="4284" spans="1:17" ht="15">
      <c r="A4284" s="142">
        <v>45952</v>
      </c>
      <c r="B4284" s="143">
        <f t="shared" si="0"/>
        <v>10</v>
      </c>
      <c r="C4284" s="143">
        <f t="shared" si="1"/>
        <v>2025</v>
      </c>
      <c r="D4284" s="154">
        <v>42171</v>
      </c>
      <c r="E4284" s="145">
        <f t="shared" si="2"/>
        <v>6</v>
      </c>
      <c r="F4284" s="145">
        <f t="shared" si="3"/>
        <v>2015</v>
      </c>
      <c r="G4284" s="153" t="s">
        <v>3191</v>
      </c>
      <c r="H4284" s="143">
        <v>5313</v>
      </c>
      <c r="I4284" s="143">
        <v>9506</v>
      </c>
      <c r="J4284" s="143">
        <v>1872</v>
      </c>
      <c r="K4284" s="147" t="s">
        <v>77</v>
      </c>
      <c r="L4284" s="152"/>
      <c r="M4284" s="57"/>
      <c r="N4284" s="150"/>
      <c r="O4284" s="150"/>
      <c r="P4284" s="150"/>
      <c r="Q4284" s="150"/>
    </row>
    <row r="4285" spans="1:17" ht="15">
      <c r="A4285" s="142">
        <v>45953</v>
      </c>
      <c r="B4285" s="143">
        <f t="shared" si="0"/>
        <v>10</v>
      </c>
      <c r="C4285" s="143">
        <f t="shared" si="1"/>
        <v>2025</v>
      </c>
      <c r="D4285" s="154">
        <v>42171</v>
      </c>
      <c r="E4285" s="145">
        <f t="shared" si="2"/>
        <v>6</v>
      </c>
      <c r="F4285" s="145">
        <f t="shared" si="3"/>
        <v>2015</v>
      </c>
      <c r="G4285" s="153" t="s">
        <v>3192</v>
      </c>
      <c r="H4285" s="143">
        <v>5316</v>
      </c>
      <c r="I4285" s="143">
        <v>9510</v>
      </c>
      <c r="J4285" s="143">
        <v>2389</v>
      </c>
      <c r="K4285" s="147" t="s">
        <v>77</v>
      </c>
      <c r="L4285" s="152"/>
      <c r="M4285" s="57"/>
      <c r="N4285" s="150"/>
      <c r="O4285" s="150"/>
      <c r="P4285" s="150"/>
      <c r="Q4285" s="150"/>
    </row>
    <row r="4286" spans="1:17" ht="15">
      <c r="A4286" s="142">
        <v>45954</v>
      </c>
      <c r="B4286" s="143">
        <f t="shared" si="0"/>
        <v>10</v>
      </c>
      <c r="C4286" s="143">
        <f t="shared" si="1"/>
        <v>2025</v>
      </c>
      <c r="D4286" s="154">
        <v>42171</v>
      </c>
      <c r="E4286" s="145">
        <f t="shared" si="2"/>
        <v>6</v>
      </c>
      <c r="F4286" s="145">
        <f t="shared" si="3"/>
        <v>2015</v>
      </c>
      <c r="G4286" s="153" t="s">
        <v>3193</v>
      </c>
      <c r="H4286" s="143">
        <v>5317</v>
      </c>
      <c r="I4286" s="143">
        <v>9511</v>
      </c>
      <c r="J4286" s="143">
        <v>3049</v>
      </c>
      <c r="K4286" s="147" t="s">
        <v>77</v>
      </c>
      <c r="L4286" s="152"/>
      <c r="M4286" s="57"/>
      <c r="N4286" s="150"/>
      <c r="O4286" s="150"/>
      <c r="P4286" s="150"/>
      <c r="Q4286" s="150"/>
    </row>
    <row r="4287" spans="1:17" ht="15">
      <c r="A4287" s="142">
        <v>45955</v>
      </c>
      <c r="B4287" s="143">
        <f t="shared" si="0"/>
        <v>10</v>
      </c>
      <c r="C4287" s="143">
        <f t="shared" si="1"/>
        <v>2025</v>
      </c>
      <c r="D4287" s="154">
        <v>42171</v>
      </c>
      <c r="E4287" s="145">
        <f t="shared" si="2"/>
        <v>6</v>
      </c>
      <c r="F4287" s="145">
        <f t="shared" si="3"/>
        <v>2015</v>
      </c>
      <c r="G4287" s="153" t="s">
        <v>3193</v>
      </c>
      <c r="H4287" s="143">
        <v>5317</v>
      </c>
      <c r="I4287" s="143">
        <v>9513</v>
      </c>
      <c r="J4287" s="143">
        <v>3069</v>
      </c>
      <c r="K4287" s="147" t="s">
        <v>77</v>
      </c>
      <c r="L4287" s="152"/>
      <c r="M4287" s="57"/>
      <c r="N4287" s="150"/>
      <c r="O4287" s="150"/>
      <c r="P4287" s="150"/>
      <c r="Q4287" s="150"/>
    </row>
    <row r="4288" spans="1:17" ht="15">
      <c r="A4288" s="142">
        <v>45956</v>
      </c>
      <c r="B4288" s="143">
        <f t="shared" si="0"/>
        <v>10</v>
      </c>
      <c r="C4288" s="143">
        <f t="shared" si="1"/>
        <v>2025</v>
      </c>
      <c r="D4288" s="154">
        <v>42171</v>
      </c>
      <c r="E4288" s="145">
        <f t="shared" si="2"/>
        <v>6</v>
      </c>
      <c r="F4288" s="145">
        <f t="shared" si="3"/>
        <v>2015</v>
      </c>
      <c r="G4288" s="146"/>
      <c r="H4288" s="143">
        <v>5318</v>
      </c>
      <c r="I4288" s="143">
        <v>9514</v>
      </c>
      <c r="J4288" s="143">
        <v>5499</v>
      </c>
      <c r="K4288" s="147" t="s">
        <v>77</v>
      </c>
      <c r="L4288" s="152"/>
      <c r="M4288" s="57"/>
      <c r="N4288" s="150"/>
      <c r="O4288" s="150"/>
      <c r="P4288" s="150"/>
      <c r="Q4288" s="150"/>
    </row>
    <row r="4289" spans="1:17" ht="15">
      <c r="A4289" s="142">
        <v>45957</v>
      </c>
      <c r="B4289" s="143">
        <f t="shared" si="0"/>
        <v>10</v>
      </c>
      <c r="C4289" s="143">
        <f t="shared" si="1"/>
        <v>2025</v>
      </c>
      <c r="D4289" s="154">
        <v>42171</v>
      </c>
      <c r="E4289" s="145">
        <f t="shared" si="2"/>
        <v>6</v>
      </c>
      <c r="F4289" s="145">
        <f t="shared" si="3"/>
        <v>2015</v>
      </c>
      <c r="G4289" s="153" t="s">
        <v>3193</v>
      </c>
      <c r="H4289" s="143">
        <v>5317</v>
      </c>
      <c r="I4289" s="143">
        <v>9515</v>
      </c>
      <c r="J4289" s="143">
        <v>2289</v>
      </c>
      <c r="K4289" s="147" t="s">
        <v>77</v>
      </c>
      <c r="L4289" s="152"/>
      <c r="M4289" s="57"/>
      <c r="N4289" s="150"/>
      <c r="O4289" s="150"/>
      <c r="P4289" s="150"/>
      <c r="Q4289" s="150"/>
    </row>
    <row r="4290" spans="1:17" ht="15">
      <c r="A4290" s="142">
        <v>45958</v>
      </c>
      <c r="B4290" s="143">
        <f t="shared" si="0"/>
        <v>10</v>
      </c>
      <c r="C4290" s="143">
        <f t="shared" si="1"/>
        <v>2025</v>
      </c>
      <c r="D4290" s="154">
        <v>42171</v>
      </c>
      <c r="E4290" s="145">
        <f t="shared" si="2"/>
        <v>6</v>
      </c>
      <c r="F4290" s="145">
        <f t="shared" si="3"/>
        <v>2015</v>
      </c>
      <c r="G4290" s="153" t="s">
        <v>3194</v>
      </c>
      <c r="H4290" s="143">
        <v>0</v>
      </c>
      <c r="I4290" s="143">
        <v>9516</v>
      </c>
      <c r="J4290" s="143">
        <v>2785</v>
      </c>
      <c r="K4290" s="147" t="s">
        <v>77</v>
      </c>
      <c r="L4290" s="152"/>
      <c r="M4290" s="57"/>
      <c r="N4290" s="150"/>
      <c r="O4290" s="150"/>
      <c r="P4290" s="150"/>
      <c r="Q4290" s="150"/>
    </row>
    <row r="4291" spans="1:17" ht="15">
      <c r="A4291" s="142">
        <v>45959</v>
      </c>
      <c r="B4291" s="143">
        <f t="shared" si="0"/>
        <v>10</v>
      </c>
      <c r="C4291" s="143">
        <f t="shared" si="1"/>
        <v>2025</v>
      </c>
      <c r="D4291" s="154">
        <v>42171</v>
      </c>
      <c r="E4291" s="145">
        <f t="shared" si="2"/>
        <v>6</v>
      </c>
      <c r="F4291" s="145">
        <f t="shared" si="3"/>
        <v>2015</v>
      </c>
      <c r="G4291" s="153" t="s">
        <v>3195</v>
      </c>
      <c r="H4291" s="143">
        <v>5319</v>
      </c>
      <c r="I4291" s="143">
        <v>9517</v>
      </c>
      <c r="J4291" s="143">
        <v>5099</v>
      </c>
      <c r="K4291" s="147" t="s">
        <v>77</v>
      </c>
      <c r="L4291" s="152"/>
      <c r="M4291" s="57"/>
      <c r="N4291" s="150"/>
      <c r="O4291" s="150"/>
      <c r="P4291" s="150"/>
      <c r="Q4291" s="150"/>
    </row>
    <row r="4292" spans="1:17" ht="15">
      <c r="A4292" s="142">
        <v>45960</v>
      </c>
      <c r="B4292" s="143">
        <f t="shared" si="0"/>
        <v>10</v>
      </c>
      <c r="C4292" s="143">
        <f t="shared" si="1"/>
        <v>2025</v>
      </c>
      <c r="D4292" s="154">
        <v>42172</v>
      </c>
      <c r="E4292" s="145">
        <f t="shared" si="2"/>
        <v>6</v>
      </c>
      <c r="F4292" s="145">
        <f t="shared" si="3"/>
        <v>2015</v>
      </c>
      <c r="G4292" s="153" t="s">
        <v>1199</v>
      </c>
      <c r="H4292" s="143">
        <v>2254</v>
      </c>
      <c r="I4292" s="143">
        <v>9523</v>
      </c>
      <c r="J4292" s="143">
        <v>3699</v>
      </c>
      <c r="K4292" s="147" t="s">
        <v>77</v>
      </c>
      <c r="L4292" s="152"/>
      <c r="M4292" s="57"/>
      <c r="N4292" s="150"/>
      <c r="O4292" s="150"/>
      <c r="P4292" s="150"/>
      <c r="Q4292" s="150"/>
    </row>
    <row r="4293" spans="1:17" ht="15">
      <c r="A4293" s="142">
        <v>45961</v>
      </c>
      <c r="B4293" s="143">
        <f t="shared" si="0"/>
        <v>10</v>
      </c>
      <c r="C4293" s="143">
        <f t="shared" si="1"/>
        <v>2025</v>
      </c>
      <c r="D4293" s="154">
        <v>42172</v>
      </c>
      <c r="E4293" s="145">
        <f t="shared" si="2"/>
        <v>6</v>
      </c>
      <c r="F4293" s="145">
        <f t="shared" si="3"/>
        <v>2015</v>
      </c>
      <c r="G4293" s="153" t="s">
        <v>3196</v>
      </c>
      <c r="H4293" s="143">
        <v>5323</v>
      </c>
      <c r="I4293" s="143">
        <v>9524</v>
      </c>
      <c r="J4293" s="143">
        <v>6434</v>
      </c>
      <c r="K4293" s="147" t="s">
        <v>77</v>
      </c>
      <c r="L4293" s="152"/>
      <c r="M4293" s="57"/>
      <c r="N4293" s="150"/>
      <c r="O4293" s="150"/>
      <c r="P4293" s="150"/>
      <c r="Q4293" s="150"/>
    </row>
    <row r="4294" spans="1:17" ht="15">
      <c r="A4294" s="142">
        <v>45962</v>
      </c>
      <c r="B4294" s="143">
        <f t="shared" si="0"/>
        <v>11</v>
      </c>
      <c r="C4294" s="143">
        <f t="shared" si="1"/>
        <v>2025</v>
      </c>
      <c r="D4294" s="154">
        <v>42172</v>
      </c>
      <c r="E4294" s="145">
        <f t="shared" si="2"/>
        <v>6</v>
      </c>
      <c r="F4294" s="145">
        <f t="shared" si="3"/>
        <v>2015</v>
      </c>
      <c r="G4294" s="153" t="s">
        <v>3197</v>
      </c>
      <c r="H4294" s="143">
        <v>5327</v>
      </c>
      <c r="I4294" s="143">
        <v>9529</v>
      </c>
      <c r="J4294" s="143">
        <v>2499</v>
      </c>
      <c r="K4294" s="147" t="s">
        <v>77</v>
      </c>
      <c r="L4294" s="152"/>
      <c r="M4294" s="57"/>
      <c r="N4294" s="150"/>
      <c r="O4294" s="150"/>
      <c r="P4294" s="150"/>
      <c r="Q4294" s="150"/>
    </row>
    <row r="4295" spans="1:17" ht="15">
      <c r="A4295" s="142">
        <v>45963</v>
      </c>
      <c r="B4295" s="143">
        <f t="shared" si="0"/>
        <v>11</v>
      </c>
      <c r="C4295" s="143">
        <f t="shared" si="1"/>
        <v>2025</v>
      </c>
      <c r="D4295" s="154">
        <v>42172</v>
      </c>
      <c r="E4295" s="145">
        <f t="shared" si="2"/>
        <v>6</v>
      </c>
      <c r="F4295" s="145">
        <f t="shared" si="3"/>
        <v>2015</v>
      </c>
      <c r="G4295" s="153" t="s">
        <v>3198</v>
      </c>
      <c r="H4295" s="143">
        <v>5330</v>
      </c>
      <c r="I4295" s="143">
        <v>9534</v>
      </c>
      <c r="J4295" s="143">
        <v>5598</v>
      </c>
      <c r="K4295" s="147" t="s">
        <v>77</v>
      </c>
      <c r="L4295" s="152"/>
      <c r="M4295" s="57"/>
      <c r="N4295" s="150"/>
      <c r="O4295" s="150"/>
      <c r="P4295" s="150"/>
      <c r="Q4295" s="150"/>
    </row>
    <row r="4296" spans="1:17" ht="15">
      <c r="A4296" s="142">
        <v>45964</v>
      </c>
      <c r="B4296" s="143">
        <f t="shared" si="0"/>
        <v>11</v>
      </c>
      <c r="C4296" s="143">
        <f t="shared" si="1"/>
        <v>2025</v>
      </c>
      <c r="D4296" s="154">
        <v>42172</v>
      </c>
      <c r="E4296" s="145">
        <f t="shared" si="2"/>
        <v>6</v>
      </c>
      <c r="F4296" s="145">
        <f t="shared" si="3"/>
        <v>2015</v>
      </c>
      <c r="G4296" s="153" t="s">
        <v>3199</v>
      </c>
      <c r="H4296" s="143">
        <v>5331</v>
      </c>
      <c r="I4296" s="143">
        <v>9537</v>
      </c>
      <c r="J4296" s="143">
        <v>1987</v>
      </c>
      <c r="K4296" s="147" t="s">
        <v>77</v>
      </c>
      <c r="L4296" s="152"/>
      <c r="M4296" s="57"/>
      <c r="N4296" s="150"/>
      <c r="O4296" s="150"/>
      <c r="P4296" s="150"/>
      <c r="Q4296" s="150"/>
    </row>
    <row r="4297" spans="1:17" ht="15">
      <c r="A4297" s="142">
        <v>45965</v>
      </c>
      <c r="B4297" s="143">
        <f t="shared" si="0"/>
        <v>11</v>
      </c>
      <c r="C4297" s="143">
        <f t="shared" si="1"/>
        <v>2025</v>
      </c>
      <c r="D4297" s="154">
        <v>42172</v>
      </c>
      <c r="E4297" s="145">
        <f t="shared" si="2"/>
        <v>6</v>
      </c>
      <c r="F4297" s="145">
        <f t="shared" si="3"/>
        <v>2015</v>
      </c>
      <c r="G4297" s="153" t="s">
        <v>176</v>
      </c>
      <c r="H4297" s="143">
        <v>5233</v>
      </c>
      <c r="I4297" s="143">
        <v>9538</v>
      </c>
      <c r="J4297" s="143">
        <v>3390</v>
      </c>
      <c r="K4297" s="147" t="s">
        <v>77</v>
      </c>
      <c r="L4297" s="152"/>
      <c r="M4297" s="57"/>
      <c r="N4297" s="150"/>
      <c r="O4297" s="150"/>
      <c r="P4297" s="150"/>
      <c r="Q4297" s="150"/>
    </row>
    <row r="4298" spans="1:17" ht="15">
      <c r="A4298" s="142">
        <v>45966</v>
      </c>
      <c r="B4298" s="143">
        <f t="shared" si="0"/>
        <v>11</v>
      </c>
      <c r="C4298" s="143">
        <f t="shared" si="1"/>
        <v>2025</v>
      </c>
      <c r="D4298" s="154">
        <v>42172</v>
      </c>
      <c r="E4298" s="145">
        <f t="shared" si="2"/>
        <v>6</v>
      </c>
      <c r="F4298" s="145">
        <f t="shared" si="3"/>
        <v>2015</v>
      </c>
      <c r="G4298" s="153" t="s">
        <v>3200</v>
      </c>
      <c r="H4298" s="143">
        <v>5332</v>
      </c>
      <c r="I4298" s="143">
        <v>9539</v>
      </c>
      <c r="J4298" s="143">
        <v>5759</v>
      </c>
      <c r="K4298" s="147" t="s">
        <v>77</v>
      </c>
      <c r="L4298" s="152"/>
      <c r="M4298" s="57"/>
      <c r="N4298" s="150"/>
      <c r="O4298" s="150"/>
      <c r="P4298" s="150"/>
      <c r="Q4298" s="150"/>
    </row>
    <row r="4299" spans="1:17" ht="15">
      <c r="A4299" s="142">
        <v>45967</v>
      </c>
      <c r="B4299" s="143">
        <f t="shared" si="0"/>
        <v>11</v>
      </c>
      <c r="C4299" s="143">
        <f t="shared" si="1"/>
        <v>2025</v>
      </c>
      <c r="D4299" s="154">
        <v>42172</v>
      </c>
      <c r="E4299" s="145">
        <f t="shared" si="2"/>
        <v>6</v>
      </c>
      <c r="F4299" s="145">
        <f t="shared" si="3"/>
        <v>2015</v>
      </c>
      <c r="G4299" s="153" t="s">
        <v>3201</v>
      </c>
      <c r="H4299" s="143">
        <v>5333</v>
      </c>
      <c r="I4299" s="143">
        <v>9541</v>
      </c>
      <c r="J4299" s="143">
        <v>2499</v>
      </c>
      <c r="K4299" s="147" t="s">
        <v>77</v>
      </c>
      <c r="L4299" s="152"/>
      <c r="M4299" s="57"/>
      <c r="N4299" s="150"/>
      <c r="O4299" s="150"/>
      <c r="P4299" s="150"/>
      <c r="Q4299" s="150"/>
    </row>
    <row r="4300" spans="1:17" ht="15">
      <c r="A4300" s="142">
        <v>45968</v>
      </c>
      <c r="B4300" s="143">
        <f t="shared" si="0"/>
        <v>11</v>
      </c>
      <c r="C4300" s="143">
        <f t="shared" si="1"/>
        <v>2025</v>
      </c>
      <c r="D4300" s="154">
        <v>42172</v>
      </c>
      <c r="E4300" s="145">
        <f t="shared" si="2"/>
        <v>6</v>
      </c>
      <c r="F4300" s="145">
        <f t="shared" si="3"/>
        <v>2015</v>
      </c>
      <c r="G4300" s="153" t="s">
        <v>3202</v>
      </c>
      <c r="H4300" s="143">
        <v>5334</v>
      </c>
      <c r="I4300" s="143">
        <v>9543</v>
      </c>
      <c r="J4300" s="143">
        <v>3749</v>
      </c>
      <c r="K4300" s="147" t="s">
        <v>77</v>
      </c>
      <c r="L4300" s="152"/>
      <c r="M4300" s="57"/>
      <c r="N4300" s="150"/>
      <c r="O4300" s="150"/>
      <c r="P4300" s="150"/>
      <c r="Q4300" s="150"/>
    </row>
    <row r="4301" spans="1:17" ht="15">
      <c r="A4301" s="142">
        <v>45969</v>
      </c>
      <c r="B4301" s="143">
        <f t="shared" si="0"/>
        <v>11</v>
      </c>
      <c r="C4301" s="143">
        <f t="shared" si="1"/>
        <v>2025</v>
      </c>
      <c r="D4301" s="154">
        <v>42172</v>
      </c>
      <c r="E4301" s="145">
        <f t="shared" si="2"/>
        <v>6</v>
      </c>
      <c r="F4301" s="145">
        <f t="shared" si="3"/>
        <v>2015</v>
      </c>
      <c r="G4301" s="153" t="s">
        <v>176</v>
      </c>
      <c r="H4301" s="143">
        <v>5329</v>
      </c>
      <c r="I4301" s="143">
        <v>9544</v>
      </c>
      <c r="J4301" s="143">
        <v>2249</v>
      </c>
      <c r="K4301" s="147" t="s">
        <v>77</v>
      </c>
      <c r="L4301" s="152"/>
      <c r="M4301" s="57"/>
      <c r="N4301" s="150"/>
      <c r="O4301" s="150"/>
      <c r="P4301" s="150"/>
      <c r="Q4301" s="150"/>
    </row>
    <row r="4302" spans="1:17" ht="15">
      <c r="A4302" s="142">
        <v>45970</v>
      </c>
      <c r="B4302" s="143">
        <f t="shared" si="0"/>
        <v>11</v>
      </c>
      <c r="C4302" s="143">
        <f t="shared" si="1"/>
        <v>2025</v>
      </c>
      <c r="D4302" s="154">
        <v>42172</v>
      </c>
      <c r="E4302" s="145">
        <f t="shared" si="2"/>
        <v>6</v>
      </c>
      <c r="F4302" s="145">
        <f t="shared" si="3"/>
        <v>2015</v>
      </c>
      <c r="G4302" s="153" t="s">
        <v>3203</v>
      </c>
      <c r="H4302" s="143">
        <v>5335</v>
      </c>
      <c r="I4302" s="143">
        <v>9549</v>
      </c>
      <c r="J4302" s="143">
        <v>648</v>
      </c>
      <c r="K4302" s="147" t="s">
        <v>77</v>
      </c>
      <c r="L4302" s="152"/>
      <c r="M4302" s="57"/>
      <c r="N4302" s="150"/>
      <c r="O4302" s="150"/>
      <c r="P4302" s="150"/>
      <c r="Q4302" s="150"/>
    </row>
    <row r="4303" spans="1:17" ht="15">
      <c r="A4303" s="142">
        <v>45971</v>
      </c>
      <c r="B4303" s="143">
        <f t="shared" si="0"/>
        <v>11</v>
      </c>
      <c r="C4303" s="143">
        <f t="shared" si="1"/>
        <v>2025</v>
      </c>
      <c r="D4303" s="154">
        <v>42172</v>
      </c>
      <c r="E4303" s="145">
        <f t="shared" si="2"/>
        <v>6</v>
      </c>
      <c r="F4303" s="145">
        <f t="shared" si="3"/>
        <v>2015</v>
      </c>
      <c r="G4303" s="153" t="s">
        <v>3204</v>
      </c>
      <c r="H4303" s="143">
        <v>5338</v>
      </c>
      <c r="I4303" s="143">
        <v>9552</v>
      </c>
      <c r="J4303" s="143">
        <v>6899</v>
      </c>
      <c r="K4303" s="147" t="s">
        <v>77</v>
      </c>
      <c r="L4303" s="152"/>
      <c r="M4303" s="57"/>
      <c r="N4303" s="150"/>
      <c r="O4303" s="150"/>
      <c r="P4303" s="150"/>
      <c r="Q4303" s="150"/>
    </row>
    <row r="4304" spans="1:17" ht="15">
      <c r="A4304" s="142">
        <v>45972</v>
      </c>
      <c r="B4304" s="143">
        <f t="shared" si="0"/>
        <v>11</v>
      </c>
      <c r="C4304" s="143">
        <f t="shared" si="1"/>
        <v>2025</v>
      </c>
      <c r="D4304" s="154">
        <v>42172</v>
      </c>
      <c r="E4304" s="145">
        <f t="shared" si="2"/>
        <v>6</v>
      </c>
      <c r="F4304" s="145">
        <f t="shared" si="3"/>
        <v>2015</v>
      </c>
      <c r="G4304" s="153" t="s">
        <v>3205</v>
      </c>
      <c r="H4304" s="143">
        <v>5337</v>
      </c>
      <c r="I4304" s="143">
        <v>9553</v>
      </c>
      <c r="J4304" s="143">
        <v>1599</v>
      </c>
      <c r="K4304" s="147" t="s">
        <v>77</v>
      </c>
      <c r="L4304" s="152"/>
      <c r="M4304" s="57"/>
      <c r="N4304" s="150"/>
      <c r="O4304" s="150"/>
      <c r="P4304" s="150"/>
      <c r="Q4304" s="150"/>
    </row>
    <row r="4305" spans="1:17" ht="15">
      <c r="A4305" s="142">
        <v>45973</v>
      </c>
      <c r="B4305" s="143">
        <f t="shared" si="0"/>
        <v>11</v>
      </c>
      <c r="C4305" s="143">
        <f t="shared" si="1"/>
        <v>2025</v>
      </c>
      <c r="D4305" s="154">
        <v>42172</v>
      </c>
      <c r="E4305" s="145">
        <f t="shared" si="2"/>
        <v>6</v>
      </c>
      <c r="F4305" s="145">
        <f t="shared" si="3"/>
        <v>2015</v>
      </c>
      <c r="G4305" s="153" t="s">
        <v>3206</v>
      </c>
      <c r="H4305" s="143">
        <v>0</v>
      </c>
      <c r="I4305" s="143">
        <v>9561</v>
      </c>
      <c r="J4305" s="143">
        <v>2549</v>
      </c>
      <c r="K4305" s="147" t="s">
        <v>77</v>
      </c>
      <c r="L4305" s="152"/>
      <c r="M4305" s="57"/>
      <c r="N4305" s="150"/>
      <c r="O4305" s="150"/>
      <c r="P4305" s="150"/>
      <c r="Q4305" s="150"/>
    </row>
    <row r="4306" spans="1:17" ht="15">
      <c r="A4306" s="142">
        <v>45974</v>
      </c>
      <c r="B4306" s="143">
        <f t="shared" si="0"/>
        <v>11</v>
      </c>
      <c r="C4306" s="143">
        <f t="shared" si="1"/>
        <v>2025</v>
      </c>
      <c r="D4306" s="154">
        <v>42172</v>
      </c>
      <c r="E4306" s="145">
        <f t="shared" si="2"/>
        <v>6</v>
      </c>
      <c r="F4306" s="145">
        <f t="shared" si="3"/>
        <v>2015</v>
      </c>
      <c r="G4306" s="153" t="s">
        <v>3207</v>
      </c>
      <c r="H4306" s="143">
        <v>5340</v>
      </c>
      <c r="I4306" s="143">
        <v>9563</v>
      </c>
      <c r="J4306" s="143">
        <v>1299</v>
      </c>
      <c r="K4306" s="147" t="s">
        <v>77</v>
      </c>
      <c r="L4306" s="152"/>
      <c r="M4306" s="57"/>
      <c r="N4306" s="150"/>
      <c r="O4306" s="150"/>
      <c r="P4306" s="150"/>
      <c r="Q4306" s="150"/>
    </row>
    <row r="4307" spans="1:17" ht="15">
      <c r="A4307" s="142">
        <v>45975</v>
      </c>
      <c r="B4307" s="143">
        <f t="shared" si="0"/>
        <v>11</v>
      </c>
      <c r="C4307" s="143">
        <f t="shared" si="1"/>
        <v>2025</v>
      </c>
      <c r="D4307" s="154">
        <v>42172</v>
      </c>
      <c r="E4307" s="145">
        <f t="shared" si="2"/>
        <v>6</v>
      </c>
      <c r="F4307" s="145">
        <f t="shared" si="3"/>
        <v>2015</v>
      </c>
      <c r="G4307" s="153" t="s">
        <v>3208</v>
      </c>
      <c r="H4307" s="143">
        <v>5341</v>
      </c>
      <c r="I4307" s="143">
        <v>9564</v>
      </c>
      <c r="J4307" s="143">
        <v>4549</v>
      </c>
      <c r="K4307" s="147" t="s">
        <v>77</v>
      </c>
      <c r="L4307" s="152"/>
      <c r="M4307" s="57"/>
      <c r="N4307" s="150"/>
      <c r="O4307" s="150"/>
      <c r="P4307" s="150"/>
      <c r="Q4307" s="150"/>
    </row>
    <row r="4308" spans="1:17" ht="15">
      <c r="A4308" s="142">
        <v>45976</v>
      </c>
      <c r="B4308" s="143">
        <f t="shared" si="0"/>
        <v>11</v>
      </c>
      <c r="C4308" s="143">
        <f t="shared" si="1"/>
        <v>2025</v>
      </c>
      <c r="D4308" s="154">
        <v>42172</v>
      </c>
      <c r="E4308" s="145">
        <f t="shared" si="2"/>
        <v>6</v>
      </c>
      <c r="F4308" s="145">
        <f t="shared" si="3"/>
        <v>2015</v>
      </c>
      <c r="G4308" s="153" t="s">
        <v>3209</v>
      </c>
      <c r="H4308" s="143">
        <v>1919</v>
      </c>
      <c r="I4308" s="143">
        <v>9569</v>
      </c>
      <c r="J4308" s="143">
        <v>1423</v>
      </c>
      <c r="K4308" s="147" t="s">
        <v>77</v>
      </c>
      <c r="L4308" s="152"/>
      <c r="M4308" s="57"/>
      <c r="N4308" s="150"/>
      <c r="O4308" s="150"/>
      <c r="P4308" s="150"/>
      <c r="Q4308" s="150"/>
    </row>
    <row r="4309" spans="1:17" ht="15">
      <c r="A4309" s="142">
        <v>45977</v>
      </c>
      <c r="B4309" s="143">
        <f t="shared" si="0"/>
        <v>11</v>
      </c>
      <c r="C4309" s="143">
        <f t="shared" si="1"/>
        <v>2025</v>
      </c>
      <c r="D4309" s="154">
        <v>42172</v>
      </c>
      <c r="E4309" s="145">
        <f t="shared" si="2"/>
        <v>6</v>
      </c>
      <c r="F4309" s="145">
        <f t="shared" si="3"/>
        <v>2015</v>
      </c>
      <c r="G4309" s="153" t="s">
        <v>3210</v>
      </c>
      <c r="H4309" s="143">
        <v>5342</v>
      </c>
      <c r="I4309" s="143">
        <v>9572</v>
      </c>
      <c r="J4309" s="143">
        <v>3349</v>
      </c>
      <c r="K4309" s="147" t="s">
        <v>77</v>
      </c>
      <c r="L4309" s="152"/>
      <c r="M4309" s="57"/>
      <c r="N4309" s="150"/>
      <c r="O4309" s="150"/>
      <c r="P4309" s="150"/>
      <c r="Q4309" s="150"/>
    </row>
    <row r="4310" spans="1:17" ht="15">
      <c r="A4310" s="142">
        <v>45978</v>
      </c>
      <c r="B4310" s="143">
        <f t="shared" si="0"/>
        <v>11</v>
      </c>
      <c r="C4310" s="143">
        <f t="shared" si="1"/>
        <v>2025</v>
      </c>
      <c r="D4310" s="154">
        <v>42172</v>
      </c>
      <c r="E4310" s="145">
        <f t="shared" si="2"/>
        <v>6</v>
      </c>
      <c r="F4310" s="145">
        <f t="shared" si="3"/>
        <v>2015</v>
      </c>
      <c r="G4310" s="153" t="s">
        <v>3210</v>
      </c>
      <c r="H4310" s="143">
        <v>5342</v>
      </c>
      <c r="I4310" s="143">
        <v>9573</v>
      </c>
      <c r="J4310" s="143">
        <v>400</v>
      </c>
      <c r="K4310" s="147" t="s">
        <v>77</v>
      </c>
      <c r="L4310" s="152"/>
      <c r="M4310" s="57"/>
      <c r="N4310" s="150"/>
      <c r="O4310" s="150"/>
      <c r="P4310" s="150"/>
      <c r="Q4310" s="150"/>
    </row>
    <row r="4311" spans="1:17" ht="15">
      <c r="A4311" s="142">
        <v>45979</v>
      </c>
      <c r="B4311" s="143">
        <f t="shared" si="0"/>
        <v>11</v>
      </c>
      <c r="C4311" s="143">
        <f t="shared" si="1"/>
        <v>2025</v>
      </c>
      <c r="D4311" s="154">
        <v>42172</v>
      </c>
      <c r="E4311" s="145">
        <f t="shared" si="2"/>
        <v>6</v>
      </c>
      <c r="F4311" s="145">
        <f t="shared" si="3"/>
        <v>2015</v>
      </c>
      <c r="G4311" s="153" t="s">
        <v>3211</v>
      </c>
      <c r="H4311" s="143">
        <v>5343</v>
      </c>
      <c r="I4311" s="143">
        <v>9574</v>
      </c>
      <c r="J4311" s="143">
        <v>1449</v>
      </c>
      <c r="K4311" s="147" t="s">
        <v>77</v>
      </c>
      <c r="L4311" s="152"/>
      <c r="M4311" s="57"/>
      <c r="N4311" s="150"/>
      <c r="O4311" s="150"/>
      <c r="P4311" s="150"/>
      <c r="Q4311" s="150"/>
    </row>
    <row r="4312" spans="1:17" ht="15">
      <c r="A4312" s="142">
        <v>45980</v>
      </c>
      <c r="B4312" s="143">
        <f t="shared" si="0"/>
        <v>11</v>
      </c>
      <c r="C4312" s="143">
        <f t="shared" si="1"/>
        <v>2025</v>
      </c>
      <c r="D4312" s="154">
        <v>42172</v>
      </c>
      <c r="E4312" s="145">
        <f t="shared" si="2"/>
        <v>6</v>
      </c>
      <c r="F4312" s="145">
        <f t="shared" si="3"/>
        <v>2015</v>
      </c>
      <c r="G4312" s="153" t="s">
        <v>3212</v>
      </c>
      <c r="H4312" s="143">
        <v>5345</v>
      </c>
      <c r="I4312" s="143">
        <v>9577</v>
      </c>
      <c r="J4312" s="143">
        <v>1549</v>
      </c>
      <c r="K4312" s="147" t="s">
        <v>77</v>
      </c>
      <c r="L4312" s="152"/>
      <c r="M4312" s="57"/>
      <c r="N4312" s="150"/>
      <c r="O4312" s="150"/>
      <c r="P4312" s="150"/>
      <c r="Q4312" s="150"/>
    </row>
    <row r="4313" spans="1:17" ht="15">
      <c r="A4313" s="142">
        <v>45981</v>
      </c>
      <c r="B4313" s="143">
        <f t="shared" si="0"/>
        <v>11</v>
      </c>
      <c r="C4313" s="143">
        <f t="shared" si="1"/>
        <v>2025</v>
      </c>
      <c r="D4313" s="154">
        <v>42173</v>
      </c>
      <c r="E4313" s="145">
        <f t="shared" si="2"/>
        <v>6</v>
      </c>
      <c r="F4313" s="145">
        <f t="shared" si="3"/>
        <v>2015</v>
      </c>
      <c r="G4313" s="153" t="s">
        <v>3213</v>
      </c>
      <c r="H4313" s="143">
        <v>5348</v>
      </c>
      <c r="I4313" s="143">
        <v>9580</v>
      </c>
      <c r="J4313" s="143">
        <v>1950</v>
      </c>
      <c r="K4313" s="147" t="s">
        <v>77</v>
      </c>
      <c r="L4313" s="152"/>
      <c r="M4313" s="57"/>
      <c r="N4313" s="150"/>
      <c r="O4313" s="150"/>
      <c r="P4313" s="150"/>
      <c r="Q4313" s="150"/>
    </row>
    <row r="4314" spans="1:17" ht="15">
      <c r="A4314" s="142">
        <v>45982</v>
      </c>
      <c r="B4314" s="143">
        <f t="shared" si="0"/>
        <v>11</v>
      </c>
      <c r="C4314" s="143">
        <f t="shared" si="1"/>
        <v>2025</v>
      </c>
      <c r="D4314" s="154">
        <v>42173</v>
      </c>
      <c r="E4314" s="145">
        <f t="shared" si="2"/>
        <v>6</v>
      </c>
      <c r="F4314" s="145">
        <f t="shared" si="3"/>
        <v>2015</v>
      </c>
      <c r="G4314" s="153" t="s">
        <v>3214</v>
      </c>
      <c r="H4314" s="143">
        <v>5349</v>
      </c>
      <c r="I4314" s="143">
        <v>9581</v>
      </c>
      <c r="J4314" s="143">
        <v>1609</v>
      </c>
      <c r="K4314" s="147" t="s">
        <v>77</v>
      </c>
      <c r="L4314" s="152"/>
      <c r="M4314" s="57"/>
      <c r="N4314" s="150"/>
      <c r="O4314" s="150"/>
      <c r="P4314" s="150"/>
      <c r="Q4314" s="150"/>
    </row>
    <row r="4315" spans="1:17" ht="15">
      <c r="A4315" s="142">
        <v>45983</v>
      </c>
      <c r="B4315" s="143">
        <f t="shared" si="0"/>
        <v>11</v>
      </c>
      <c r="C4315" s="143">
        <f t="shared" si="1"/>
        <v>2025</v>
      </c>
      <c r="D4315" s="154">
        <v>42173</v>
      </c>
      <c r="E4315" s="145">
        <f t="shared" si="2"/>
        <v>6</v>
      </c>
      <c r="F4315" s="145">
        <f t="shared" si="3"/>
        <v>2015</v>
      </c>
      <c r="G4315" s="153" t="s">
        <v>3215</v>
      </c>
      <c r="H4315" s="143">
        <v>0</v>
      </c>
      <c r="I4315" s="143">
        <v>9582</v>
      </c>
      <c r="J4315" s="143">
        <v>2499</v>
      </c>
      <c r="K4315" s="147" t="s">
        <v>77</v>
      </c>
      <c r="L4315" s="152"/>
      <c r="M4315" s="57"/>
      <c r="N4315" s="150"/>
      <c r="O4315" s="150"/>
      <c r="P4315" s="150"/>
      <c r="Q4315" s="150"/>
    </row>
    <row r="4316" spans="1:17" ht="15">
      <c r="A4316" s="142">
        <v>45984</v>
      </c>
      <c r="B4316" s="143">
        <f t="shared" si="0"/>
        <v>11</v>
      </c>
      <c r="C4316" s="143">
        <f t="shared" si="1"/>
        <v>2025</v>
      </c>
      <c r="D4316" s="154">
        <v>42173</v>
      </c>
      <c r="E4316" s="145">
        <f t="shared" si="2"/>
        <v>6</v>
      </c>
      <c r="F4316" s="145">
        <f t="shared" si="3"/>
        <v>2015</v>
      </c>
      <c r="G4316" s="153" t="s">
        <v>3216</v>
      </c>
      <c r="H4316" s="143">
        <v>5336</v>
      </c>
      <c r="I4316" s="143">
        <v>9584</v>
      </c>
      <c r="J4316" s="143">
        <v>2799</v>
      </c>
      <c r="K4316" s="147" t="s">
        <v>77</v>
      </c>
      <c r="L4316" s="152"/>
      <c r="M4316" s="57"/>
      <c r="N4316" s="150"/>
      <c r="O4316" s="150"/>
      <c r="P4316" s="150"/>
      <c r="Q4316" s="150"/>
    </row>
    <row r="4317" spans="1:17" ht="15">
      <c r="A4317" s="142">
        <v>45985</v>
      </c>
      <c r="B4317" s="143">
        <f t="shared" si="0"/>
        <v>11</v>
      </c>
      <c r="C4317" s="143">
        <f t="shared" si="1"/>
        <v>2025</v>
      </c>
      <c r="D4317" s="154">
        <v>42173</v>
      </c>
      <c r="E4317" s="145">
        <f t="shared" si="2"/>
        <v>6</v>
      </c>
      <c r="F4317" s="145">
        <f t="shared" si="3"/>
        <v>2015</v>
      </c>
      <c r="G4317" s="153" t="s">
        <v>3073</v>
      </c>
      <c r="H4317" s="143">
        <v>5350</v>
      </c>
      <c r="I4317" s="143">
        <v>9585</v>
      </c>
      <c r="J4317" s="143">
        <v>1999</v>
      </c>
      <c r="K4317" s="147" t="s">
        <v>77</v>
      </c>
      <c r="L4317" s="152"/>
      <c r="M4317" s="57"/>
      <c r="N4317" s="150"/>
      <c r="O4317" s="150"/>
      <c r="P4317" s="150"/>
      <c r="Q4317" s="150"/>
    </row>
    <row r="4318" spans="1:17" ht="15">
      <c r="A4318" s="142">
        <v>45986</v>
      </c>
      <c r="B4318" s="143">
        <f t="shared" si="0"/>
        <v>11</v>
      </c>
      <c r="C4318" s="143">
        <f t="shared" si="1"/>
        <v>2025</v>
      </c>
      <c r="D4318" s="154">
        <v>42173</v>
      </c>
      <c r="E4318" s="145">
        <f t="shared" si="2"/>
        <v>6</v>
      </c>
      <c r="F4318" s="145">
        <f t="shared" si="3"/>
        <v>2015</v>
      </c>
      <c r="G4318" s="153" t="s">
        <v>3217</v>
      </c>
      <c r="H4318" s="143">
        <v>0</v>
      </c>
      <c r="I4318" s="143">
        <v>9587</v>
      </c>
      <c r="J4318" s="143">
        <v>2149</v>
      </c>
      <c r="K4318" s="147" t="s">
        <v>77</v>
      </c>
      <c r="L4318" s="152"/>
      <c r="M4318" s="57"/>
      <c r="N4318" s="150"/>
      <c r="O4318" s="150"/>
      <c r="P4318" s="150"/>
      <c r="Q4318" s="150"/>
    </row>
    <row r="4319" spans="1:17" ht="15">
      <c r="A4319" s="142">
        <v>45987</v>
      </c>
      <c r="B4319" s="143">
        <f t="shared" si="0"/>
        <v>11</v>
      </c>
      <c r="C4319" s="143">
        <f t="shared" si="1"/>
        <v>2025</v>
      </c>
      <c r="D4319" s="154">
        <v>42173</v>
      </c>
      <c r="E4319" s="145">
        <f t="shared" si="2"/>
        <v>6</v>
      </c>
      <c r="F4319" s="145">
        <f t="shared" si="3"/>
        <v>2015</v>
      </c>
      <c r="G4319" s="153" t="s">
        <v>3218</v>
      </c>
      <c r="H4319" s="143">
        <v>5351</v>
      </c>
      <c r="I4319" s="143">
        <v>9588</v>
      </c>
      <c r="J4319" s="143">
        <v>1299</v>
      </c>
      <c r="K4319" s="147" t="s">
        <v>77</v>
      </c>
      <c r="L4319" s="152"/>
      <c r="M4319" s="57"/>
      <c r="N4319" s="150"/>
      <c r="O4319" s="150"/>
      <c r="P4319" s="150"/>
      <c r="Q4319" s="150"/>
    </row>
    <row r="4320" spans="1:17" ht="15">
      <c r="A4320" s="142">
        <v>45988</v>
      </c>
      <c r="B4320" s="143">
        <f t="shared" si="0"/>
        <v>11</v>
      </c>
      <c r="C4320" s="143">
        <f t="shared" si="1"/>
        <v>2025</v>
      </c>
      <c r="D4320" s="154">
        <v>42173</v>
      </c>
      <c r="E4320" s="145">
        <f t="shared" si="2"/>
        <v>6</v>
      </c>
      <c r="F4320" s="145">
        <f t="shared" si="3"/>
        <v>2015</v>
      </c>
      <c r="G4320" s="153" t="s">
        <v>3219</v>
      </c>
      <c r="H4320" s="143">
        <v>5352</v>
      </c>
      <c r="I4320" s="143">
        <v>9590</v>
      </c>
      <c r="J4320" s="143">
        <v>1679</v>
      </c>
      <c r="K4320" s="147" t="s">
        <v>77</v>
      </c>
      <c r="L4320" s="152"/>
      <c r="M4320" s="57"/>
      <c r="N4320" s="150"/>
      <c r="O4320" s="150"/>
      <c r="P4320" s="150"/>
      <c r="Q4320" s="150"/>
    </row>
    <row r="4321" spans="1:17" ht="15">
      <c r="A4321" s="142">
        <v>45989</v>
      </c>
      <c r="B4321" s="143">
        <f t="shared" si="0"/>
        <v>11</v>
      </c>
      <c r="C4321" s="143">
        <f t="shared" si="1"/>
        <v>2025</v>
      </c>
      <c r="D4321" s="154">
        <v>42173</v>
      </c>
      <c r="E4321" s="145">
        <f t="shared" si="2"/>
        <v>6</v>
      </c>
      <c r="F4321" s="145">
        <f t="shared" si="3"/>
        <v>2015</v>
      </c>
      <c r="G4321" s="153" t="s">
        <v>3220</v>
      </c>
      <c r="H4321" s="143">
        <v>5355</v>
      </c>
      <c r="I4321" s="143">
        <v>9594</v>
      </c>
      <c r="J4321" s="143">
        <v>1809</v>
      </c>
      <c r="K4321" s="147" t="s">
        <v>77</v>
      </c>
      <c r="L4321" s="152"/>
      <c r="M4321" s="57"/>
      <c r="N4321" s="150"/>
      <c r="O4321" s="150"/>
      <c r="P4321" s="150"/>
      <c r="Q4321" s="150"/>
    </row>
    <row r="4322" spans="1:17" ht="15">
      <c r="A4322" s="142">
        <v>45990</v>
      </c>
      <c r="B4322" s="143">
        <f t="shared" si="0"/>
        <v>11</v>
      </c>
      <c r="C4322" s="143">
        <f t="shared" si="1"/>
        <v>2025</v>
      </c>
      <c r="D4322" s="154">
        <v>42173</v>
      </c>
      <c r="E4322" s="145">
        <f t="shared" si="2"/>
        <v>6</v>
      </c>
      <c r="F4322" s="145">
        <f t="shared" si="3"/>
        <v>2015</v>
      </c>
      <c r="G4322" s="153" t="s">
        <v>176</v>
      </c>
      <c r="H4322" s="143">
        <v>5344</v>
      </c>
      <c r="I4322" s="143">
        <v>9596</v>
      </c>
      <c r="J4322" s="143">
        <v>1075</v>
      </c>
      <c r="K4322" s="147" t="s">
        <v>77</v>
      </c>
      <c r="L4322" s="152"/>
      <c r="M4322" s="57"/>
      <c r="N4322" s="150"/>
      <c r="O4322" s="150"/>
      <c r="P4322" s="150"/>
      <c r="Q4322" s="150"/>
    </row>
    <row r="4323" spans="1:17" ht="15">
      <c r="A4323" s="142">
        <v>45991</v>
      </c>
      <c r="B4323" s="143">
        <f t="shared" si="0"/>
        <v>11</v>
      </c>
      <c r="C4323" s="143">
        <f t="shared" si="1"/>
        <v>2025</v>
      </c>
      <c r="D4323" s="154">
        <v>42173</v>
      </c>
      <c r="E4323" s="145">
        <f t="shared" si="2"/>
        <v>6</v>
      </c>
      <c r="F4323" s="145">
        <f t="shared" si="3"/>
        <v>2015</v>
      </c>
      <c r="G4323" s="153" t="s">
        <v>3221</v>
      </c>
      <c r="H4323" s="143">
        <v>5357</v>
      </c>
      <c r="I4323" s="143">
        <v>9598</v>
      </c>
      <c r="J4323" s="143">
        <v>1574</v>
      </c>
      <c r="K4323" s="147" t="s">
        <v>77</v>
      </c>
      <c r="L4323" s="152"/>
      <c r="M4323" s="57"/>
      <c r="N4323" s="150"/>
      <c r="O4323" s="150"/>
      <c r="P4323" s="150"/>
      <c r="Q4323" s="150"/>
    </row>
    <row r="4324" spans="1:17" ht="15">
      <c r="A4324" s="142">
        <v>45992</v>
      </c>
      <c r="B4324" s="143">
        <f t="shared" si="0"/>
        <v>12</v>
      </c>
      <c r="C4324" s="143">
        <f t="shared" si="1"/>
        <v>2025</v>
      </c>
      <c r="D4324" s="154">
        <v>42173</v>
      </c>
      <c r="E4324" s="145">
        <f t="shared" si="2"/>
        <v>6</v>
      </c>
      <c r="F4324" s="145">
        <f t="shared" si="3"/>
        <v>2015</v>
      </c>
      <c r="G4324" s="153" t="s">
        <v>176</v>
      </c>
      <c r="H4324" s="143">
        <v>0</v>
      </c>
      <c r="I4324" s="143">
        <v>9600</v>
      </c>
      <c r="J4324" s="143">
        <v>250</v>
      </c>
      <c r="K4324" s="147" t="s">
        <v>77</v>
      </c>
      <c r="L4324" s="152"/>
      <c r="M4324" s="57"/>
      <c r="N4324" s="150"/>
      <c r="O4324" s="150"/>
      <c r="P4324" s="150"/>
      <c r="Q4324" s="150"/>
    </row>
    <row r="4325" spans="1:17" ht="15">
      <c r="A4325" s="142">
        <v>45993</v>
      </c>
      <c r="B4325" s="143">
        <f t="shared" si="0"/>
        <v>12</v>
      </c>
      <c r="C4325" s="143">
        <f t="shared" si="1"/>
        <v>2025</v>
      </c>
      <c r="D4325" s="154">
        <v>42173</v>
      </c>
      <c r="E4325" s="145">
        <f t="shared" si="2"/>
        <v>6</v>
      </c>
      <c r="F4325" s="145">
        <f t="shared" si="3"/>
        <v>2015</v>
      </c>
      <c r="G4325" s="146"/>
      <c r="H4325" s="143">
        <v>5359</v>
      </c>
      <c r="I4325" s="143">
        <v>9601</v>
      </c>
      <c r="J4325" s="143">
        <v>2598</v>
      </c>
      <c r="K4325" s="147" t="s">
        <v>77</v>
      </c>
      <c r="L4325" s="152"/>
      <c r="M4325" s="57"/>
      <c r="N4325" s="150"/>
      <c r="O4325" s="150"/>
      <c r="P4325" s="150"/>
      <c r="Q4325" s="150"/>
    </row>
    <row r="4326" spans="1:17" ht="15">
      <c r="A4326" s="142">
        <v>45994</v>
      </c>
      <c r="B4326" s="143">
        <f t="shared" si="0"/>
        <v>12</v>
      </c>
      <c r="C4326" s="143">
        <f t="shared" si="1"/>
        <v>2025</v>
      </c>
      <c r="D4326" s="154">
        <v>42173</v>
      </c>
      <c r="E4326" s="145">
        <f t="shared" si="2"/>
        <v>6</v>
      </c>
      <c r="F4326" s="145">
        <f t="shared" si="3"/>
        <v>2015</v>
      </c>
      <c r="G4326" s="153" t="s">
        <v>1776</v>
      </c>
      <c r="H4326" s="143">
        <v>2994</v>
      </c>
      <c r="I4326" s="143">
        <v>9603</v>
      </c>
      <c r="J4326" s="143">
        <v>2799</v>
      </c>
      <c r="K4326" s="147" t="s">
        <v>77</v>
      </c>
      <c r="L4326" s="152"/>
      <c r="M4326" s="57"/>
      <c r="N4326" s="150"/>
      <c r="O4326" s="150"/>
      <c r="P4326" s="150"/>
      <c r="Q4326" s="150"/>
    </row>
    <row r="4327" spans="1:17" ht="15">
      <c r="A4327" s="142">
        <v>45995</v>
      </c>
      <c r="B4327" s="143">
        <f t="shared" si="0"/>
        <v>12</v>
      </c>
      <c r="C4327" s="143">
        <f t="shared" si="1"/>
        <v>2025</v>
      </c>
      <c r="D4327" s="154">
        <v>42173</v>
      </c>
      <c r="E4327" s="145">
        <f t="shared" si="2"/>
        <v>6</v>
      </c>
      <c r="F4327" s="145">
        <f t="shared" si="3"/>
        <v>2015</v>
      </c>
      <c r="G4327" s="153" t="s">
        <v>3222</v>
      </c>
      <c r="H4327" s="143">
        <v>5360</v>
      </c>
      <c r="I4327" s="143">
        <v>9604</v>
      </c>
      <c r="J4327" s="143">
        <v>1999</v>
      </c>
      <c r="K4327" s="147" t="s">
        <v>77</v>
      </c>
      <c r="L4327" s="152"/>
      <c r="M4327" s="57"/>
      <c r="N4327" s="150"/>
      <c r="O4327" s="150"/>
      <c r="P4327" s="150"/>
      <c r="Q4327" s="150"/>
    </row>
    <row r="4328" spans="1:17" ht="15">
      <c r="A4328" s="142">
        <v>45996</v>
      </c>
      <c r="B4328" s="143">
        <f t="shared" si="0"/>
        <v>12</v>
      </c>
      <c r="C4328" s="143">
        <f t="shared" si="1"/>
        <v>2025</v>
      </c>
      <c r="D4328" s="154">
        <v>42174</v>
      </c>
      <c r="E4328" s="145">
        <f t="shared" si="2"/>
        <v>6</v>
      </c>
      <c r="F4328" s="145">
        <f t="shared" si="3"/>
        <v>2015</v>
      </c>
      <c r="G4328" s="153" t="s">
        <v>3223</v>
      </c>
      <c r="H4328" s="143">
        <v>5362</v>
      </c>
      <c r="I4328" s="143">
        <v>9609</v>
      </c>
      <c r="J4328" s="143">
        <v>3599</v>
      </c>
      <c r="K4328" s="147" t="s">
        <v>77</v>
      </c>
      <c r="L4328" s="152"/>
      <c r="M4328" s="57"/>
      <c r="N4328" s="150"/>
      <c r="O4328" s="150"/>
      <c r="P4328" s="150"/>
      <c r="Q4328" s="150"/>
    </row>
    <row r="4329" spans="1:17" ht="15">
      <c r="A4329" s="142">
        <v>45997</v>
      </c>
      <c r="B4329" s="143">
        <f t="shared" si="0"/>
        <v>12</v>
      </c>
      <c r="C4329" s="143">
        <f t="shared" si="1"/>
        <v>2025</v>
      </c>
      <c r="D4329" s="154">
        <v>42174</v>
      </c>
      <c r="E4329" s="145">
        <f t="shared" si="2"/>
        <v>6</v>
      </c>
      <c r="F4329" s="145">
        <f t="shared" si="3"/>
        <v>2015</v>
      </c>
      <c r="G4329" s="153" t="s">
        <v>3224</v>
      </c>
      <c r="H4329" s="143">
        <v>5364</v>
      </c>
      <c r="I4329" s="143">
        <v>9611</v>
      </c>
      <c r="J4329" s="143">
        <v>3099</v>
      </c>
      <c r="K4329" s="147" t="s">
        <v>77</v>
      </c>
      <c r="L4329" s="152"/>
      <c r="M4329" s="57"/>
      <c r="N4329" s="150"/>
      <c r="O4329" s="150"/>
      <c r="P4329" s="150"/>
      <c r="Q4329" s="150"/>
    </row>
    <row r="4330" spans="1:17" ht="15">
      <c r="A4330" s="142">
        <v>45998</v>
      </c>
      <c r="B4330" s="143">
        <f t="shared" si="0"/>
        <v>12</v>
      </c>
      <c r="C4330" s="143">
        <f t="shared" si="1"/>
        <v>2025</v>
      </c>
      <c r="D4330" s="154">
        <v>42174</v>
      </c>
      <c r="E4330" s="145">
        <f t="shared" si="2"/>
        <v>6</v>
      </c>
      <c r="F4330" s="145">
        <f t="shared" si="3"/>
        <v>2015</v>
      </c>
      <c r="G4330" s="153" t="s">
        <v>3225</v>
      </c>
      <c r="H4330" s="143">
        <v>5365</v>
      </c>
      <c r="I4330" s="143">
        <v>9612</v>
      </c>
      <c r="J4330" s="143">
        <v>4139</v>
      </c>
      <c r="K4330" s="147" t="s">
        <v>77</v>
      </c>
      <c r="L4330" s="152"/>
      <c r="M4330" s="57"/>
      <c r="N4330" s="150"/>
      <c r="O4330" s="150"/>
      <c r="P4330" s="150"/>
      <c r="Q4330" s="150"/>
    </row>
    <row r="4331" spans="1:17" ht="15">
      <c r="A4331" s="142">
        <v>45999</v>
      </c>
      <c r="B4331" s="143">
        <f t="shared" si="0"/>
        <v>12</v>
      </c>
      <c r="C4331" s="143">
        <f t="shared" si="1"/>
        <v>2025</v>
      </c>
      <c r="D4331" s="154">
        <v>42174</v>
      </c>
      <c r="E4331" s="145">
        <f t="shared" si="2"/>
        <v>6</v>
      </c>
      <c r="F4331" s="145">
        <f t="shared" si="3"/>
        <v>2015</v>
      </c>
      <c r="G4331" s="153" t="s">
        <v>176</v>
      </c>
      <c r="H4331" s="143">
        <v>5346</v>
      </c>
      <c r="I4331" s="143">
        <v>9613</v>
      </c>
      <c r="J4331" s="143">
        <v>1471</v>
      </c>
      <c r="K4331" s="147" t="s">
        <v>77</v>
      </c>
      <c r="L4331" s="152"/>
      <c r="M4331" s="57"/>
      <c r="N4331" s="150"/>
      <c r="O4331" s="150"/>
      <c r="P4331" s="150"/>
      <c r="Q4331" s="150"/>
    </row>
    <row r="4332" spans="1:17" ht="15">
      <c r="A4332" s="142">
        <v>46000</v>
      </c>
      <c r="B4332" s="143">
        <f t="shared" si="0"/>
        <v>12</v>
      </c>
      <c r="C4332" s="143">
        <f t="shared" si="1"/>
        <v>2025</v>
      </c>
      <c r="D4332" s="154">
        <v>42174</v>
      </c>
      <c r="E4332" s="145">
        <f t="shared" si="2"/>
        <v>6</v>
      </c>
      <c r="F4332" s="145">
        <f t="shared" si="3"/>
        <v>2015</v>
      </c>
      <c r="G4332" s="153" t="s">
        <v>3226</v>
      </c>
      <c r="H4332" s="143">
        <v>0</v>
      </c>
      <c r="I4332" s="143">
        <v>9614</v>
      </c>
      <c r="J4332" s="143">
        <v>899</v>
      </c>
      <c r="K4332" s="147" t="s">
        <v>77</v>
      </c>
      <c r="L4332" s="152"/>
      <c r="M4332" s="57"/>
      <c r="N4332" s="150"/>
      <c r="O4332" s="150"/>
      <c r="P4332" s="150"/>
      <c r="Q4332" s="150"/>
    </row>
    <row r="4333" spans="1:17" ht="15">
      <c r="A4333" s="142">
        <v>46001</v>
      </c>
      <c r="B4333" s="143">
        <f t="shared" si="0"/>
        <v>12</v>
      </c>
      <c r="C4333" s="143">
        <f t="shared" si="1"/>
        <v>2025</v>
      </c>
      <c r="D4333" s="154">
        <v>42174</v>
      </c>
      <c r="E4333" s="145">
        <f t="shared" si="2"/>
        <v>6</v>
      </c>
      <c r="F4333" s="145">
        <f t="shared" si="3"/>
        <v>2015</v>
      </c>
      <c r="G4333" s="153" t="s">
        <v>3227</v>
      </c>
      <c r="H4333" s="143">
        <v>5366</v>
      </c>
      <c r="I4333" s="143">
        <v>9615</v>
      </c>
      <c r="J4333" s="143">
        <v>5224</v>
      </c>
      <c r="K4333" s="147" t="s">
        <v>77</v>
      </c>
      <c r="L4333" s="152"/>
      <c r="M4333" s="57"/>
      <c r="N4333" s="150"/>
      <c r="O4333" s="150"/>
      <c r="P4333" s="150"/>
      <c r="Q4333" s="150"/>
    </row>
    <row r="4334" spans="1:17" ht="15">
      <c r="A4334" s="142">
        <v>46002</v>
      </c>
      <c r="B4334" s="143">
        <f t="shared" si="0"/>
        <v>12</v>
      </c>
      <c r="C4334" s="143">
        <f t="shared" si="1"/>
        <v>2025</v>
      </c>
      <c r="D4334" s="154">
        <v>42174</v>
      </c>
      <c r="E4334" s="145">
        <f t="shared" si="2"/>
        <v>6</v>
      </c>
      <c r="F4334" s="145">
        <f t="shared" si="3"/>
        <v>2015</v>
      </c>
      <c r="G4334" s="146"/>
      <c r="H4334" s="143">
        <v>3342</v>
      </c>
      <c r="I4334" s="143">
        <v>9616</v>
      </c>
      <c r="J4334" s="143">
        <v>3000</v>
      </c>
      <c r="K4334" s="147" t="s">
        <v>77</v>
      </c>
      <c r="L4334" s="152"/>
      <c r="M4334" s="57"/>
      <c r="N4334" s="150"/>
      <c r="O4334" s="150"/>
      <c r="P4334" s="150"/>
      <c r="Q4334" s="150"/>
    </row>
    <row r="4335" spans="1:17" ht="15">
      <c r="A4335" s="142">
        <v>46003</v>
      </c>
      <c r="B4335" s="143">
        <f t="shared" si="0"/>
        <v>12</v>
      </c>
      <c r="C4335" s="143">
        <f t="shared" si="1"/>
        <v>2025</v>
      </c>
      <c r="D4335" s="154">
        <v>42174</v>
      </c>
      <c r="E4335" s="145">
        <f t="shared" si="2"/>
        <v>6</v>
      </c>
      <c r="F4335" s="145">
        <f t="shared" si="3"/>
        <v>2015</v>
      </c>
      <c r="G4335" s="153" t="s">
        <v>3228</v>
      </c>
      <c r="H4335" s="143">
        <v>5367</v>
      </c>
      <c r="I4335" s="143">
        <v>9617</v>
      </c>
      <c r="J4335" s="143">
        <v>2278</v>
      </c>
      <c r="K4335" s="147" t="s">
        <v>77</v>
      </c>
      <c r="L4335" s="152"/>
      <c r="M4335" s="57"/>
      <c r="N4335" s="150"/>
      <c r="O4335" s="150"/>
      <c r="P4335" s="150"/>
      <c r="Q4335" s="150"/>
    </row>
    <row r="4336" spans="1:17" ht="15">
      <c r="A4336" s="142">
        <v>46004</v>
      </c>
      <c r="B4336" s="143">
        <f t="shared" si="0"/>
        <v>12</v>
      </c>
      <c r="C4336" s="143">
        <f t="shared" si="1"/>
        <v>2025</v>
      </c>
      <c r="D4336" s="154">
        <v>42174</v>
      </c>
      <c r="E4336" s="145">
        <f t="shared" si="2"/>
        <v>6</v>
      </c>
      <c r="F4336" s="145">
        <f t="shared" si="3"/>
        <v>2015</v>
      </c>
      <c r="G4336" s="146"/>
      <c r="H4336" s="143">
        <v>3996</v>
      </c>
      <c r="I4336" s="143">
        <v>9618</v>
      </c>
      <c r="J4336" s="143">
        <v>1000</v>
      </c>
      <c r="K4336" s="147" t="s">
        <v>77</v>
      </c>
      <c r="L4336" s="152"/>
      <c r="M4336" s="57"/>
      <c r="N4336" s="150"/>
      <c r="O4336" s="150"/>
      <c r="P4336" s="150"/>
      <c r="Q4336" s="150"/>
    </row>
    <row r="4337" spans="1:17" ht="15">
      <c r="A4337" s="142">
        <v>46005</v>
      </c>
      <c r="B4337" s="143">
        <f t="shared" si="0"/>
        <v>12</v>
      </c>
      <c r="C4337" s="143">
        <f t="shared" si="1"/>
        <v>2025</v>
      </c>
      <c r="D4337" s="154">
        <v>42174</v>
      </c>
      <c r="E4337" s="145">
        <f t="shared" si="2"/>
        <v>6</v>
      </c>
      <c r="F4337" s="145">
        <f t="shared" si="3"/>
        <v>2015</v>
      </c>
      <c r="G4337" s="153" t="s">
        <v>3229</v>
      </c>
      <c r="H4337" s="143">
        <v>5368</v>
      </c>
      <c r="I4337" s="143">
        <v>9619</v>
      </c>
      <c r="J4337" s="143">
        <v>3349</v>
      </c>
      <c r="K4337" s="147" t="s">
        <v>77</v>
      </c>
      <c r="L4337" s="152"/>
      <c r="M4337" s="57"/>
      <c r="N4337" s="150"/>
      <c r="O4337" s="150"/>
      <c r="P4337" s="150"/>
      <c r="Q4337" s="150"/>
    </row>
    <row r="4338" spans="1:17" ht="15">
      <c r="A4338" s="142">
        <v>46006</v>
      </c>
      <c r="B4338" s="143">
        <f t="shared" si="0"/>
        <v>12</v>
      </c>
      <c r="C4338" s="143">
        <f t="shared" si="1"/>
        <v>2025</v>
      </c>
      <c r="D4338" s="154">
        <v>42174</v>
      </c>
      <c r="E4338" s="145">
        <f t="shared" si="2"/>
        <v>6</v>
      </c>
      <c r="F4338" s="145">
        <f t="shared" si="3"/>
        <v>2015</v>
      </c>
      <c r="G4338" s="153" t="s">
        <v>3230</v>
      </c>
      <c r="H4338" s="143">
        <v>5369</v>
      </c>
      <c r="I4338" s="143">
        <v>9620</v>
      </c>
      <c r="J4338" s="143">
        <v>1609</v>
      </c>
      <c r="K4338" s="147" t="s">
        <v>77</v>
      </c>
      <c r="L4338" s="152"/>
      <c r="M4338" s="57"/>
      <c r="N4338" s="150"/>
      <c r="O4338" s="150"/>
      <c r="P4338" s="150"/>
      <c r="Q4338" s="150"/>
    </row>
    <row r="4339" spans="1:17" ht="15">
      <c r="A4339" s="142">
        <v>46007</v>
      </c>
      <c r="B4339" s="143">
        <f t="shared" si="0"/>
        <v>12</v>
      </c>
      <c r="C4339" s="143">
        <f t="shared" si="1"/>
        <v>2025</v>
      </c>
      <c r="D4339" s="154">
        <v>42174</v>
      </c>
      <c r="E4339" s="145">
        <f t="shared" si="2"/>
        <v>6</v>
      </c>
      <c r="F4339" s="145">
        <f t="shared" si="3"/>
        <v>2015</v>
      </c>
      <c r="G4339" s="153" t="s">
        <v>3231</v>
      </c>
      <c r="H4339" s="143">
        <v>0</v>
      </c>
      <c r="I4339" s="143">
        <v>9621</v>
      </c>
      <c r="J4339" s="143">
        <v>6360</v>
      </c>
      <c r="K4339" s="147" t="s">
        <v>77</v>
      </c>
      <c r="L4339" s="152"/>
      <c r="M4339" s="57"/>
      <c r="N4339" s="150"/>
      <c r="O4339" s="150"/>
      <c r="P4339" s="150"/>
      <c r="Q4339" s="150"/>
    </row>
    <row r="4340" spans="1:17" ht="15">
      <c r="A4340" s="142">
        <v>46008</v>
      </c>
      <c r="B4340" s="143">
        <f t="shared" si="0"/>
        <v>12</v>
      </c>
      <c r="C4340" s="143">
        <f t="shared" si="1"/>
        <v>2025</v>
      </c>
      <c r="D4340" s="154">
        <v>42174</v>
      </c>
      <c r="E4340" s="145">
        <f t="shared" si="2"/>
        <v>6</v>
      </c>
      <c r="F4340" s="145">
        <f t="shared" si="3"/>
        <v>2015</v>
      </c>
      <c r="G4340" s="153" t="s">
        <v>3232</v>
      </c>
      <c r="H4340" s="143">
        <v>5370</v>
      </c>
      <c r="I4340" s="143">
        <v>9622</v>
      </c>
      <c r="J4340" s="143">
        <v>1725</v>
      </c>
      <c r="K4340" s="147" t="s">
        <v>77</v>
      </c>
      <c r="L4340" s="152"/>
      <c r="M4340" s="57"/>
      <c r="N4340" s="150"/>
      <c r="O4340" s="150"/>
      <c r="P4340" s="150"/>
      <c r="Q4340" s="150"/>
    </row>
    <row r="4341" spans="1:17" ht="15">
      <c r="A4341" s="142">
        <v>46009</v>
      </c>
      <c r="B4341" s="143">
        <f t="shared" si="0"/>
        <v>12</v>
      </c>
      <c r="C4341" s="143">
        <f t="shared" si="1"/>
        <v>2025</v>
      </c>
      <c r="D4341" s="154">
        <v>42174</v>
      </c>
      <c r="E4341" s="145">
        <f t="shared" si="2"/>
        <v>6</v>
      </c>
      <c r="F4341" s="145">
        <f t="shared" si="3"/>
        <v>2015</v>
      </c>
      <c r="G4341" s="153" t="s">
        <v>3233</v>
      </c>
      <c r="H4341" s="143">
        <v>5372</v>
      </c>
      <c r="I4341" s="143">
        <v>9624</v>
      </c>
      <c r="J4341" s="143">
        <v>4643</v>
      </c>
      <c r="K4341" s="147" t="s">
        <v>77</v>
      </c>
      <c r="L4341" s="152"/>
      <c r="M4341" s="57"/>
      <c r="N4341" s="150"/>
      <c r="O4341" s="150"/>
      <c r="P4341" s="150"/>
      <c r="Q4341" s="150"/>
    </row>
    <row r="4342" spans="1:17" ht="15">
      <c r="A4342" s="142">
        <v>46010</v>
      </c>
      <c r="B4342" s="143">
        <f t="shared" si="0"/>
        <v>12</v>
      </c>
      <c r="C4342" s="143">
        <f t="shared" si="1"/>
        <v>2025</v>
      </c>
      <c r="D4342" s="154">
        <v>42174</v>
      </c>
      <c r="E4342" s="145">
        <f t="shared" si="2"/>
        <v>6</v>
      </c>
      <c r="F4342" s="145">
        <f t="shared" si="3"/>
        <v>2015</v>
      </c>
      <c r="G4342" s="153" t="s">
        <v>3234</v>
      </c>
      <c r="H4342" s="143">
        <v>2425</v>
      </c>
      <c r="I4342" s="143">
        <v>9625</v>
      </c>
      <c r="J4342" s="143">
        <v>919</v>
      </c>
      <c r="K4342" s="147" t="s">
        <v>77</v>
      </c>
      <c r="L4342" s="152"/>
      <c r="M4342" s="57"/>
      <c r="N4342" s="150"/>
      <c r="O4342" s="150"/>
      <c r="P4342" s="150"/>
      <c r="Q4342" s="150"/>
    </row>
    <row r="4343" spans="1:17" ht="15">
      <c r="A4343" s="142">
        <v>46011</v>
      </c>
      <c r="B4343" s="143">
        <f t="shared" si="0"/>
        <v>12</v>
      </c>
      <c r="C4343" s="143">
        <f t="shared" si="1"/>
        <v>2025</v>
      </c>
      <c r="D4343" s="154">
        <v>42174</v>
      </c>
      <c r="E4343" s="145">
        <f t="shared" si="2"/>
        <v>6</v>
      </c>
      <c r="F4343" s="145">
        <f t="shared" si="3"/>
        <v>2015</v>
      </c>
      <c r="G4343" s="153" t="s">
        <v>3235</v>
      </c>
      <c r="H4343" s="143">
        <v>5373</v>
      </c>
      <c r="I4343" s="143">
        <v>9626</v>
      </c>
      <c r="J4343" s="143">
        <v>1099</v>
      </c>
      <c r="K4343" s="147" t="s">
        <v>77</v>
      </c>
      <c r="L4343" s="152"/>
      <c r="M4343" s="57"/>
      <c r="N4343" s="150"/>
      <c r="O4343" s="150"/>
      <c r="P4343" s="150"/>
      <c r="Q4343" s="150"/>
    </row>
    <row r="4344" spans="1:17" ht="15">
      <c r="A4344" s="142">
        <v>46012</v>
      </c>
      <c r="B4344" s="143">
        <f t="shared" si="0"/>
        <v>12</v>
      </c>
      <c r="C4344" s="143">
        <f t="shared" si="1"/>
        <v>2025</v>
      </c>
      <c r="D4344" s="154">
        <v>42174</v>
      </c>
      <c r="E4344" s="145">
        <f t="shared" si="2"/>
        <v>6</v>
      </c>
      <c r="F4344" s="145">
        <f t="shared" si="3"/>
        <v>2015</v>
      </c>
      <c r="G4344" s="153" t="s">
        <v>3234</v>
      </c>
      <c r="H4344" s="143">
        <v>2425</v>
      </c>
      <c r="I4344" s="143">
        <v>9627</v>
      </c>
      <c r="J4344" s="143">
        <v>919</v>
      </c>
      <c r="K4344" s="147" t="s">
        <v>77</v>
      </c>
      <c r="L4344" s="152"/>
      <c r="M4344" s="57"/>
      <c r="N4344" s="150"/>
      <c r="O4344" s="150"/>
      <c r="P4344" s="150"/>
      <c r="Q4344" s="150"/>
    </row>
    <row r="4345" spans="1:17" ht="15">
      <c r="A4345" s="142">
        <v>46013</v>
      </c>
      <c r="B4345" s="143">
        <f t="shared" si="0"/>
        <v>12</v>
      </c>
      <c r="C4345" s="143">
        <f t="shared" si="1"/>
        <v>2025</v>
      </c>
      <c r="D4345" s="154">
        <v>42174</v>
      </c>
      <c r="E4345" s="145">
        <f t="shared" si="2"/>
        <v>6</v>
      </c>
      <c r="F4345" s="145">
        <f t="shared" si="3"/>
        <v>2015</v>
      </c>
      <c r="G4345" s="153" t="s">
        <v>3236</v>
      </c>
      <c r="H4345" s="143">
        <v>3973</v>
      </c>
      <c r="I4345" s="143">
        <v>9628</v>
      </c>
      <c r="J4345" s="143">
        <v>8499</v>
      </c>
      <c r="K4345" s="147" t="s">
        <v>77</v>
      </c>
      <c r="L4345" s="152"/>
      <c r="M4345" s="57"/>
      <c r="N4345" s="150"/>
      <c r="O4345" s="150"/>
      <c r="P4345" s="150"/>
      <c r="Q4345" s="150"/>
    </row>
    <row r="4346" spans="1:17" ht="15">
      <c r="A4346" s="142">
        <v>46014</v>
      </c>
      <c r="B4346" s="143">
        <f t="shared" si="0"/>
        <v>12</v>
      </c>
      <c r="C4346" s="143">
        <f t="shared" si="1"/>
        <v>2025</v>
      </c>
      <c r="D4346" s="154">
        <v>42174</v>
      </c>
      <c r="E4346" s="145">
        <f t="shared" si="2"/>
        <v>6</v>
      </c>
      <c r="F4346" s="145">
        <f t="shared" si="3"/>
        <v>2015</v>
      </c>
      <c r="G4346" s="153" t="s">
        <v>3237</v>
      </c>
      <c r="H4346" s="143">
        <v>5374</v>
      </c>
      <c r="I4346" s="143">
        <v>9629</v>
      </c>
      <c r="J4346" s="143">
        <v>2874</v>
      </c>
      <c r="K4346" s="147" t="s">
        <v>77</v>
      </c>
      <c r="L4346" s="152"/>
      <c r="M4346" s="57"/>
      <c r="N4346" s="150"/>
      <c r="O4346" s="150"/>
      <c r="P4346" s="150"/>
      <c r="Q4346" s="150"/>
    </row>
    <row r="4347" spans="1:17" ht="15">
      <c r="A4347" s="142">
        <v>46015</v>
      </c>
      <c r="B4347" s="143">
        <f t="shared" si="0"/>
        <v>12</v>
      </c>
      <c r="C4347" s="143">
        <f t="shared" si="1"/>
        <v>2025</v>
      </c>
      <c r="D4347" s="154">
        <v>42174</v>
      </c>
      <c r="E4347" s="145">
        <f t="shared" si="2"/>
        <v>6</v>
      </c>
      <c r="F4347" s="145">
        <f t="shared" si="3"/>
        <v>2015</v>
      </c>
      <c r="G4347" s="153" t="s">
        <v>3238</v>
      </c>
      <c r="H4347" s="143">
        <v>1298</v>
      </c>
      <c r="I4347" s="143">
        <v>9637</v>
      </c>
      <c r="J4347" s="143">
        <v>1165</v>
      </c>
      <c r="K4347" s="147" t="s">
        <v>77</v>
      </c>
      <c r="L4347" s="152"/>
      <c r="M4347" s="57"/>
      <c r="N4347" s="150"/>
      <c r="O4347" s="150"/>
      <c r="P4347" s="150"/>
      <c r="Q4347" s="150"/>
    </row>
    <row r="4348" spans="1:17" ht="15">
      <c r="A4348" s="142">
        <v>46016</v>
      </c>
      <c r="B4348" s="143">
        <f t="shared" si="0"/>
        <v>12</v>
      </c>
      <c r="C4348" s="143">
        <f t="shared" si="1"/>
        <v>2025</v>
      </c>
      <c r="D4348" s="154">
        <v>42175</v>
      </c>
      <c r="E4348" s="145">
        <f t="shared" si="2"/>
        <v>6</v>
      </c>
      <c r="F4348" s="145">
        <f t="shared" si="3"/>
        <v>2015</v>
      </c>
      <c r="G4348" s="153" t="s">
        <v>3239</v>
      </c>
      <c r="H4348" s="143">
        <v>5328</v>
      </c>
      <c r="I4348" s="143">
        <v>9640</v>
      </c>
      <c r="J4348" s="143">
        <v>553</v>
      </c>
      <c r="K4348" s="147" t="s">
        <v>77</v>
      </c>
      <c r="L4348" s="152"/>
      <c r="M4348" s="57"/>
      <c r="N4348" s="150"/>
      <c r="O4348" s="150"/>
      <c r="P4348" s="150"/>
      <c r="Q4348" s="150"/>
    </row>
    <row r="4349" spans="1:17" ht="15">
      <c r="A4349" s="142">
        <v>46017</v>
      </c>
      <c r="B4349" s="143">
        <f t="shared" si="0"/>
        <v>12</v>
      </c>
      <c r="C4349" s="143">
        <f t="shared" si="1"/>
        <v>2025</v>
      </c>
      <c r="D4349" s="154">
        <v>42175</v>
      </c>
      <c r="E4349" s="145">
        <f t="shared" si="2"/>
        <v>6</v>
      </c>
      <c r="F4349" s="145">
        <f t="shared" si="3"/>
        <v>2015</v>
      </c>
      <c r="G4349" s="153" t="s">
        <v>3240</v>
      </c>
      <c r="H4349" s="143">
        <v>5378</v>
      </c>
      <c r="I4349" s="143">
        <v>9641</v>
      </c>
      <c r="J4349" s="143">
        <v>1699</v>
      </c>
      <c r="K4349" s="147" t="s">
        <v>77</v>
      </c>
      <c r="L4349" s="152"/>
      <c r="M4349" s="57"/>
      <c r="N4349" s="150"/>
      <c r="O4349" s="150"/>
      <c r="P4349" s="150"/>
      <c r="Q4349" s="150"/>
    </row>
    <row r="4350" spans="1:17" ht="15">
      <c r="A4350" s="142">
        <v>46018</v>
      </c>
      <c r="B4350" s="143">
        <f t="shared" si="0"/>
        <v>12</v>
      </c>
      <c r="C4350" s="143">
        <f t="shared" si="1"/>
        <v>2025</v>
      </c>
      <c r="D4350" s="154">
        <v>42175</v>
      </c>
      <c r="E4350" s="145">
        <f t="shared" si="2"/>
        <v>6</v>
      </c>
      <c r="F4350" s="145">
        <f t="shared" si="3"/>
        <v>2015</v>
      </c>
      <c r="G4350" s="153" t="s">
        <v>3241</v>
      </c>
      <c r="H4350" s="143">
        <v>5380</v>
      </c>
      <c r="I4350" s="143">
        <v>9642</v>
      </c>
      <c r="J4350" s="143">
        <v>1796</v>
      </c>
      <c r="K4350" s="147" t="s">
        <v>77</v>
      </c>
      <c r="L4350" s="152"/>
      <c r="M4350" s="57"/>
      <c r="N4350" s="150"/>
      <c r="O4350" s="150"/>
      <c r="P4350" s="150"/>
      <c r="Q4350" s="150"/>
    </row>
    <row r="4351" spans="1:17" ht="15">
      <c r="A4351" s="142">
        <v>46019</v>
      </c>
      <c r="B4351" s="143">
        <f t="shared" si="0"/>
        <v>12</v>
      </c>
      <c r="C4351" s="143">
        <f t="shared" si="1"/>
        <v>2025</v>
      </c>
      <c r="D4351" s="154">
        <v>42175</v>
      </c>
      <c r="E4351" s="145">
        <f t="shared" si="2"/>
        <v>6</v>
      </c>
      <c r="F4351" s="145">
        <f t="shared" si="3"/>
        <v>2015</v>
      </c>
      <c r="G4351" s="153" t="s">
        <v>3242</v>
      </c>
      <c r="H4351" s="143">
        <v>5382</v>
      </c>
      <c r="I4351" s="143">
        <v>9643</v>
      </c>
      <c r="J4351" s="143">
        <v>1149</v>
      </c>
      <c r="K4351" s="147" t="s">
        <v>77</v>
      </c>
      <c r="L4351" s="152"/>
      <c r="M4351" s="57"/>
      <c r="N4351" s="150"/>
      <c r="O4351" s="150"/>
      <c r="P4351" s="150"/>
      <c r="Q4351" s="150"/>
    </row>
    <row r="4352" spans="1:17" ht="15">
      <c r="A4352" s="142">
        <v>46020</v>
      </c>
      <c r="B4352" s="143">
        <f t="shared" si="0"/>
        <v>12</v>
      </c>
      <c r="C4352" s="143">
        <f t="shared" si="1"/>
        <v>2025</v>
      </c>
      <c r="D4352" s="154">
        <v>42175</v>
      </c>
      <c r="E4352" s="145">
        <f t="shared" si="2"/>
        <v>6</v>
      </c>
      <c r="F4352" s="145">
        <f t="shared" si="3"/>
        <v>2015</v>
      </c>
      <c r="G4352" s="153" t="s">
        <v>3243</v>
      </c>
      <c r="H4352" s="143">
        <v>5383</v>
      </c>
      <c r="I4352" s="143">
        <v>9644</v>
      </c>
      <c r="J4352" s="143">
        <v>1794</v>
      </c>
      <c r="K4352" s="147" t="s">
        <v>77</v>
      </c>
      <c r="L4352" s="152"/>
      <c r="M4352" s="57"/>
      <c r="N4352" s="150"/>
      <c r="O4352" s="150"/>
      <c r="P4352" s="150"/>
      <c r="Q4352" s="150"/>
    </row>
    <row r="4353" spans="1:17" ht="15">
      <c r="A4353" s="142">
        <v>46021</v>
      </c>
      <c r="B4353" s="143">
        <f t="shared" si="0"/>
        <v>12</v>
      </c>
      <c r="C4353" s="143">
        <f t="shared" si="1"/>
        <v>2025</v>
      </c>
      <c r="D4353" s="154">
        <v>42175</v>
      </c>
      <c r="E4353" s="145">
        <f t="shared" si="2"/>
        <v>6</v>
      </c>
      <c r="F4353" s="145">
        <f t="shared" si="3"/>
        <v>2015</v>
      </c>
      <c r="G4353" s="153" t="s">
        <v>3244</v>
      </c>
      <c r="H4353" s="143">
        <v>5386</v>
      </c>
      <c r="I4353" s="143">
        <v>9648</v>
      </c>
      <c r="J4353" s="143">
        <v>1649</v>
      </c>
      <c r="K4353" s="147" t="s">
        <v>77</v>
      </c>
      <c r="L4353" s="152"/>
      <c r="M4353" s="57"/>
      <c r="N4353" s="150"/>
      <c r="O4353" s="150"/>
      <c r="P4353" s="150"/>
      <c r="Q4353" s="150"/>
    </row>
    <row r="4354" spans="1:17" ht="15">
      <c r="A4354" s="142">
        <v>46022</v>
      </c>
      <c r="B4354" s="143">
        <f t="shared" si="0"/>
        <v>12</v>
      </c>
      <c r="C4354" s="143">
        <f t="shared" si="1"/>
        <v>2025</v>
      </c>
      <c r="D4354" s="154">
        <v>42175</v>
      </c>
      <c r="E4354" s="145">
        <f t="shared" si="2"/>
        <v>6</v>
      </c>
      <c r="F4354" s="145">
        <f t="shared" si="3"/>
        <v>2015</v>
      </c>
      <c r="G4354" s="153" t="s">
        <v>3245</v>
      </c>
      <c r="H4354" s="143">
        <v>5387</v>
      </c>
      <c r="I4354" s="143">
        <v>9649</v>
      </c>
      <c r="J4354" s="143">
        <v>3499</v>
      </c>
      <c r="K4354" s="147" t="s">
        <v>77</v>
      </c>
      <c r="L4354" s="152"/>
      <c r="M4354" s="57"/>
      <c r="N4354" s="150"/>
      <c r="O4354" s="150"/>
      <c r="P4354" s="150"/>
      <c r="Q4354" s="150"/>
    </row>
    <row r="4355" spans="1:17" ht="15">
      <c r="A4355" s="142">
        <v>46023</v>
      </c>
      <c r="B4355" s="143">
        <f t="shared" si="0"/>
        <v>1</v>
      </c>
      <c r="C4355" s="143">
        <f t="shared" si="1"/>
        <v>2026</v>
      </c>
      <c r="D4355" s="154">
        <v>42175</v>
      </c>
      <c r="E4355" s="145">
        <f t="shared" si="2"/>
        <v>6</v>
      </c>
      <c r="F4355" s="145">
        <f t="shared" si="3"/>
        <v>2015</v>
      </c>
      <c r="G4355" s="153" t="s">
        <v>3246</v>
      </c>
      <c r="H4355" s="143">
        <v>5388</v>
      </c>
      <c r="I4355" s="143">
        <v>9650</v>
      </c>
      <c r="J4355" s="143">
        <v>1399</v>
      </c>
      <c r="K4355" s="147" t="s">
        <v>77</v>
      </c>
      <c r="L4355" s="152"/>
      <c r="M4355" s="57"/>
      <c r="N4355" s="150"/>
      <c r="O4355" s="150"/>
      <c r="P4355" s="150"/>
      <c r="Q4355" s="150"/>
    </row>
    <row r="4356" spans="1:17" ht="15">
      <c r="A4356" s="142">
        <v>46024</v>
      </c>
      <c r="B4356" s="143">
        <f t="shared" si="0"/>
        <v>1</v>
      </c>
      <c r="C4356" s="143">
        <f t="shared" si="1"/>
        <v>2026</v>
      </c>
      <c r="D4356" s="154">
        <v>42175</v>
      </c>
      <c r="E4356" s="145">
        <f t="shared" si="2"/>
        <v>6</v>
      </c>
      <c r="F4356" s="145">
        <f t="shared" si="3"/>
        <v>2015</v>
      </c>
      <c r="G4356" s="153" t="s">
        <v>3247</v>
      </c>
      <c r="H4356" s="143">
        <v>5389</v>
      </c>
      <c r="I4356" s="143">
        <v>9652</v>
      </c>
      <c r="J4356" s="143">
        <v>799</v>
      </c>
      <c r="K4356" s="147" t="s">
        <v>77</v>
      </c>
      <c r="L4356" s="152"/>
      <c r="M4356" s="57"/>
      <c r="N4356" s="150"/>
      <c r="O4356" s="150"/>
      <c r="P4356" s="150"/>
      <c r="Q4356" s="150"/>
    </row>
    <row r="4357" spans="1:17" ht="15">
      <c r="A4357" s="142">
        <v>46025</v>
      </c>
      <c r="B4357" s="143">
        <f t="shared" si="0"/>
        <v>1</v>
      </c>
      <c r="C4357" s="143">
        <f t="shared" si="1"/>
        <v>2026</v>
      </c>
      <c r="D4357" s="154">
        <v>42175</v>
      </c>
      <c r="E4357" s="145">
        <f t="shared" si="2"/>
        <v>6</v>
      </c>
      <c r="F4357" s="145">
        <f t="shared" si="3"/>
        <v>2015</v>
      </c>
      <c r="G4357" s="153" t="s">
        <v>3248</v>
      </c>
      <c r="H4357" s="143">
        <v>5119</v>
      </c>
      <c r="I4357" s="143">
        <v>9653</v>
      </c>
      <c r="J4357" s="143">
        <v>1989</v>
      </c>
      <c r="K4357" s="147" t="s">
        <v>77</v>
      </c>
      <c r="L4357" s="152"/>
      <c r="M4357" s="57"/>
      <c r="N4357" s="150"/>
      <c r="O4357" s="150"/>
      <c r="P4357" s="150"/>
      <c r="Q4357" s="150"/>
    </row>
    <row r="4358" spans="1:17" ht="15">
      <c r="A4358" s="142">
        <v>46026</v>
      </c>
      <c r="B4358" s="143">
        <f t="shared" si="0"/>
        <v>1</v>
      </c>
      <c r="C4358" s="143">
        <f t="shared" si="1"/>
        <v>2026</v>
      </c>
      <c r="D4358" s="154">
        <v>42175</v>
      </c>
      <c r="E4358" s="145">
        <f t="shared" si="2"/>
        <v>6</v>
      </c>
      <c r="F4358" s="145">
        <f t="shared" si="3"/>
        <v>2015</v>
      </c>
      <c r="G4358" s="153" t="s">
        <v>3249</v>
      </c>
      <c r="H4358" s="143">
        <v>29495</v>
      </c>
      <c r="I4358" s="143">
        <v>9654</v>
      </c>
      <c r="J4358" s="143">
        <v>3049</v>
      </c>
      <c r="K4358" s="147" t="s">
        <v>77</v>
      </c>
      <c r="L4358" s="152"/>
      <c r="M4358" s="57"/>
      <c r="N4358" s="150"/>
      <c r="O4358" s="150"/>
      <c r="P4358" s="150"/>
      <c r="Q4358" s="150"/>
    </row>
    <row r="4359" spans="1:17" ht="15">
      <c r="A4359" s="142">
        <v>46027</v>
      </c>
      <c r="B4359" s="143">
        <f t="shared" si="0"/>
        <v>1</v>
      </c>
      <c r="C4359" s="143">
        <f t="shared" si="1"/>
        <v>2026</v>
      </c>
      <c r="D4359" s="154">
        <v>42175</v>
      </c>
      <c r="E4359" s="145">
        <f t="shared" si="2"/>
        <v>6</v>
      </c>
      <c r="F4359" s="145">
        <f t="shared" si="3"/>
        <v>2015</v>
      </c>
      <c r="G4359" s="153" t="s">
        <v>3250</v>
      </c>
      <c r="H4359" s="143">
        <v>5390</v>
      </c>
      <c r="I4359" s="143">
        <v>9656</v>
      </c>
      <c r="J4359" s="143">
        <v>3449</v>
      </c>
      <c r="K4359" s="147" t="s">
        <v>77</v>
      </c>
      <c r="L4359" s="152"/>
      <c r="M4359" s="57"/>
      <c r="N4359" s="150"/>
      <c r="O4359" s="150"/>
      <c r="P4359" s="150"/>
      <c r="Q4359" s="150"/>
    </row>
    <row r="4360" spans="1:17" ht="15">
      <c r="A4360" s="142">
        <v>46028</v>
      </c>
      <c r="B4360" s="143">
        <f t="shared" si="0"/>
        <v>1</v>
      </c>
      <c r="C4360" s="143">
        <f t="shared" si="1"/>
        <v>2026</v>
      </c>
      <c r="D4360" s="154">
        <v>42175</v>
      </c>
      <c r="E4360" s="145">
        <f t="shared" si="2"/>
        <v>6</v>
      </c>
      <c r="F4360" s="145">
        <f t="shared" si="3"/>
        <v>2015</v>
      </c>
      <c r="G4360" s="153" t="s">
        <v>3251</v>
      </c>
      <c r="H4360" s="143">
        <v>5313</v>
      </c>
      <c r="I4360" s="143">
        <v>9658</v>
      </c>
      <c r="J4360" s="143">
        <v>1989</v>
      </c>
      <c r="K4360" s="147" t="s">
        <v>77</v>
      </c>
      <c r="L4360" s="152"/>
      <c r="M4360" s="57"/>
      <c r="N4360" s="150"/>
      <c r="O4360" s="150"/>
      <c r="P4360" s="150"/>
      <c r="Q4360" s="150"/>
    </row>
    <row r="4361" spans="1:17" ht="15">
      <c r="A4361" s="142">
        <v>46029</v>
      </c>
      <c r="B4361" s="143">
        <f t="shared" si="0"/>
        <v>1</v>
      </c>
      <c r="C4361" s="143">
        <f t="shared" si="1"/>
        <v>2026</v>
      </c>
      <c r="D4361" s="154">
        <v>42175</v>
      </c>
      <c r="E4361" s="145">
        <f t="shared" si="2"/>
        <v>6</v>
      </c>
      <c r="F4361" s="145">
        <f t="shared" si="3"/>
        <v>2015</v>
      </c>
      <c r="G4361" s="153" t="s">
        <v>3252</v>
      </c>
      <c r="H4361" s="143">
        <v>5393</v>
      </c>
      <c r="I4361" s="143">
        <v>9660</v>
      </c>
      <c r="J4361" s="143">
        <v>4330</v>
      </c>
      <c r="K4361" s="147" t="s">
        <v>77</v>
      </c>
      <c r="L4361" s="152"/>
      <c r="M4361" s="57"/>
      <c r="N4361" s="150"/>
      <c r="O4361" s="150"/>
      <c r="P4361" s="150"/>
      <c r="Q4361" s="150"/>
    </row>
    <row r="4362" spans="1:17" ht="15">
      <c r="A4362" s="142">
        <v>46030</v>
      </c>
      <c r="B4362" s="143">
        <f t="shared" si="0"/>
        <v>1</v>
      </c>
      <c r="C4362" s="143">
        <f t="shared" si="1"/>
        <v>2026</v>
      </c>
      <c r="D4362" s="154">
        <v>42175</v>
      </c>
      <c r="E4362" s="145">
        <f t="shared" si="2"/>
        <v>6</v>
      </c>
      <c r="F4362" s="145">
        <f t="shared" si="3"/>
        <v>2015</v>
      </c>
      <c r="G4362" s="153" t="s">
        <v>3253</v>
      </c>
      <c r="H4362" s="143">
        <v>5394</v>
      </c>
      <c r="I4362" s="143">
        <v>9661</v>
      </c>
      <c r="J4362" s="143">
        <v>1450</v>
      </c>
      <c r="K4362" s="147" t="s">
        <v>77</v>
      </c>
      <c r="L4362" s="152"/>
      <c r="M4362" s="57"/>
      <c r="N4362" s="150"/>
      <c r="O4362" s="150"/>
      <c r="P4362" s="150"/>
      <c r="Q4362" s="150"/>
    </row>
    <row r="4363" spans="1:17" ht="15">
      <c r="A4363" s="142">
        <v>46031</v>
      </c>
      <c r="B4363" s="143">
        <f t="shared" si="0"/>
        <v>1</v>
      </c>
      <c r="C4363" s="143">
        <f t="shared" si="1"/>
        <v>2026</v>
      </c>
      <c r="D4363" s="154">
        <v>42175</v>
      </c>
      <c r="E4363" s="145">
        <f t="shared" si="2"/>
        <v>6</v>
      </c>
      <c r="F4363" s="145">
        <f t="shared" si="3"/>
        <v>2015</v>
      </c>
      <c r="G4363" s="153" t="s">
        <v>3254</v>
      </c>
      <c r="H4363" s="143">
        <v>5392</v>
      </c>
      <c r="I4363" s="143">
        <v>9662</v>
      </c>
      <c r="J4363" s="143">
        <v>1169</v>
      </c>
      <c r="K4363" s="147" t="s">
        <v>77</v>
      </c>
      <c r="L4363" s="152"/>
      <c r="M4363" s="57"/>
      <c r="N4363" s="150"/>
      <c r="O4363" s="150"/>
      <c r="P4363" s="150"/>
      <c r="Q4363" s="150"/>
    </row>
    <row r="4364" spans="1:17" ht="15">
      <c r="A4364" s="142">
        <v>46032</v>
      </c>
      <c r="B4364" s="143">
        <f t="shared" si="0"/>
        <v>1</v>
      </c>
      <c r="C4364" s="143">
        <f t="shared" si="1"/>
        <v>2026</v>
      </c>
      <c r="D4364" s="154">
        <v>42175</v>
      </c>
      <c r="E4364" s="145">
        <f t="shared" si="2"/>
        <v>6</v>
      </c>
      <c r="F4364" s="145">
        <f t="shared" si="3"/>
        <v>2015</v>
      </c>
      <c r="G4364" s="153" t="s">
        <v>2877</v>
      </c>
      <c r="H4364" s="143">
        <v>2623</v>
      </c>
      <c r="I4364" s="143">
        <v>9666</v>
      </c>
      <c r="J4364" s="143">
        <v>2100</v>
      </c>
      <c r="K4364" s="147" t="s">
        <v>77</v>
      </c>
      <c r="L4364" s="152"/>
      <c r="M4364" s="57"/>
      <c r="N4364" s="150"/>
      <c r="O4364" s="150"/>
      <c r="P4364" s="150"/>
      <c r="Q4364" s="150"/>
    </row>
    <row r="4365" spans="1:17" ht="15">
      <c r="A4365" s="142">
        <v>46033</v>
      </c>
      <c r="B4365" s="143">
        <f t="shared" si="0"/>
        <v>1</v>
      </c>
      <c r="C4365" s="143">
        <f t="shared" si="1"/>
        <v>2026</v>
      </c>
      <c r="D4365" s="154">
        <v>42175</v>
      </c>
      <c r="E4365" s="145">
        <f t="shared" si="2"/>
        <v>6</v>
      </c>
      <c r="F4365" s="145">
        <f t="shared" si="3"/>
        <v>2015</v>
      </c>
      <c r="G4365" s="153" t="s">
        <v>3255</v>
      </c>
      <c r="H4365" s="143">
        <v>5396</v>
      </c>
      <c r="I4365" s="143">
        <v>9667</v>
      </c>
      <c r="J4365" s="143">
        <v>2039</v>
      </c>
      <c r="K4365" s="147" t="s">
        <v>77</v>
      </c>
      <c r="L4365" s="152"/>
      <c r="M4365" s="57"/>
      <c r="N4365" s="150"/>
      <c r="O4365" s="150"/>
      <c r="P4365" s="150"/>
      <c r="Q4365" s="150"/>
    </row>
    <row r="4366" spans="1:17" ht="15">
      <c r="A4366" s="142">
        <v>46034</v>
      </c>
      <c r="B4366" s="143">
        <f t="shared" si="0"/>
        <v>1</v>
      </c>
      <c r="C4366" s="143">
        <f t="shared" si="1"/>
        <v>2026</v>
      </c>
      <c r="D4366" s="154">
        <v>42175</v>
      </c>
      <c r="E4366" s="145">
        <f t="shared" si="2"/>
        <v>6</v>
      </c>
      <c r="F4366" s="145">
        <f t="shared" si="3"/>
        <v>2015</v>
      </c>
      <c r="G4366" s="153" t="s">
        <v>3256</v>
      </c>
      <c r="H4366" s="143">
        <v>5399</v>
      </c>
      <c r="I4366" s="143">
        <v>9668</v>
      </c>
      <c r="J4366" s="143">
        <v>1009</v>
      </c>
      <c r="K4366" s="147" t="s">
        <v>77</v>
      </c>
      <c r="L4366" s="152"/>
      <c r="M4366" s="57"/>
      <c r="N4366" s="150"/>
      <c r="O4366" s="150"/>
      <c r="P4366" s="150"/>
      <c r="Q4366" s="150"/>
    </row>
    <row r="4367" spans="1:17" ht="15">
      <c r="A4367" s="142">
        <v>46035</v>
      </c>
      <c r="B4367" s="143">
        <f t="shared" si="0"/>
        <v>1</v>
      </c>
      <c r="C4367" s="143">
        <f t="shared" si="1"/>
        <v>2026</v>
      </c>
      <c r="D4367" s="154">
        <v>42176</v>
      </c>
      <c r="E4367" s="145">
        <f t="shared" si="2"/>
        <v>6</v>
      </c>
      <c r="F4367" s="145">
        <f t="shared" si="3"/>
        <v>2015</v>
      </c>
      <c r="G4367" s="146"/>
      <c r="H4367" s="143">
        <v>5401</v>
      </c>
      <c r="I4367" s="143">
        <v>9670</v>
      </c>
      <c r="J4367" s="143">
        <v>1000</v>
      </c>
      <c r="K4367" s="147" t="s">
        <v>77</v>
      </c>
      <c r="L4367" s="152"/>
      <c r="M4367" s="57"/>
      <c r="N4367" s="150"/>
      <c r="O4367" s="150"/>
      <c r="P4367" s="150"/>
      <c r="Q4367" s="150"/>
    </row>
    <row r="4368" spans="1:17" ht="15">
      <c r="A4368" s="142">
        <v>46036</v>
      </c>
      <c r="B4368" s="143">
        <f t="shared" si="0"/>
        <v>1</v>
      </c>
      <c r="C4368" s="143">
        <f t="shared" si="1"/>
        <v>2026</v>
      </c>
      <c r="D4368" s="154">
        <v>42176</v>
      </c>
      <c r="E4368" s="145">
        <f t="shared" si="2"/>
        <v>6</v>
      </c>
      <c r="F4368" s="145">
        <f t="shared" si="3"/>
        <v>2015</v>
      </c>
      <c r="G4368" s="153" t="s">
        <v>3257</v>
      </c>
      <c r="H4368" s="143">
        <v>5402</v>
      </c>
      <c r="I4368" s="143">
        <v>9672</v>
      </c>
      <c r="J4368" s="143">
        <v>1999</v>
      </c>
      <c r="K4368" s="147" t="s">
        <v>77</v>
      </c>
      <c r="L4368" s="152"/>
      <c r="M4368" s="57"/>
      <c r="N4368" s="150"/>
      <c r="O4368" s="150"/>
      <c r="P4368" s="150"/>
      <c r="Q4368" s="150"/>
    </row>
    <row r="4369" spans="1:17" ht="15">
      <c r="A4369" s="142">
        <v>46037</v>
      </c>
      <c r="B4369" s="143">
        <f t="shared" si="0"/>
        <v>1</v>
      </c>
      <c r="C4369" s="143">
        <f t="shared" si="1"/>
        <v>2026</v>
      </c>
      <c r="D4369" s="154">
        <v>42176</v>
      </c>
      <c r="E4369" s="145">
        <f t="shared" si="2"/>
        <v>6</v>
      </c>
      <c r="F4369" s="145">
        <f t="shared" si="3"/>
        <v>2015</v>
      </c>
      <c r="G4369" s="153" t="s">
        <v>3258</v>
      </c>
      <c r="H4369" s="143">
        <v>5405</v>
      </c>
      <c r="I4369" s="143">
        <v>9676</v>
      </c>
      <c r="J4369" s="143">
        <v>2249</v>
      </c>
      <c r="K4369" s="147" t="s">
        <v>77</v>
      </c>
      <c r="L4369" s="152"/>
      <c r="M4369" s="57"/>
      <c r="N4369" s="150"/>
      <c r="O4369" s="150"/>
      <c r="P4369" s="150"/>
      <c r="Q4369" s="150"/>
    </row>
    <row r="4370" spans="1:17" ht="15">
      <c r="A4370" s="142">
        <v>46038</v>
      </c>
      <c r="B4370" s="143">
        <f t="shared" si="0"/>
        <v>1</v>
      </c>
      <c r="C4370" s="143">
        <f t="shared" si="1"/>
        <v>2026</v>
      </c>
      <c r="D4370" s="154">
        <v>42176</v>
      </c>
      <c r="E4370" s="145">
        <f t="shared" si="2"/>
        <v>6</v>
      </c>
      <c r="F4370" s="145">
        <f t="shared" si="3"/>
        <v>2015</v>
      </c>
      <c r="G4370" s="153" t="s">
        <v>3259</v>
      </c>
      <c r="H4370" s="143">
        <v>5408</v>
      </c>
      <c r="I4370" s="143">
        <v>9681</v>
      </c>
      <c r="J4370" s="143">
        <v>1609</v>
      </c>
      <c r="K4370" s="147" t="s">
        <v>77</v>
      </c>
      <c r="L4370" s="152"/>
      <c r="M4370" s="57"/>
      <c r="N4370" s="150"/>
      <c r="O4370" s="150"/>
      <c r="P4370" s="150"/>
      <c r="Q4370" s="150"/>
    </row>
    <row r="4371" spans="1:17" ht="15">
      <c r="A4371" s="142">
        <v>46039</v>
      </c>
      <c r="B4371" s="143">
        <f t="shared" si="0"/>
        <v>1</v>
      </c>
      <c r="C4371" s="143">
        <f t="shared" si="1"/>
        <v>2026</v>
      </c>
      <c r="D4371" s="154">
        <v>42176</v>
      </c>
      <c r="E4371" s="145">
        <f t="shared" si="2"/>
        <v>6</v>
      </c>
      <c r="F4371" s="145">
        <f t="shared" si="3"/>
        <v>2015</v>
      </c>
      <c r="G4371" s="153" t="s">
        <v>3260</v>
      </c>
      <c r="H4371" s="143">
        <v>0</v>
      </c>
      <c r="I4371" s="143">
        <v>9683</v>
      </c>
      <c r="J4371" s="143">
        <v>2162</v>
      </c>
      <c r="K4371" s="147" t="s">
        <v>77</v>
      </c>
      <c r="L4371" s="152"/>
      <c r="M4371" s="57"/>
      <c r="N4371" s="150"/>
      <c r="O4371" s="150"/>
      <c r="P4371" s="150"/>
      <c r="Q4371" s="150"/>
    </row>
    <row r="4372" spans="1:17" ht="15">
      <c r="A4372" s="142">
        <v>46040</v>
      </c>
      <c r="B4372" s="143">
        <f t="shared" si="0"/>
        <v>1</v>
      </c>
      <c r="C4372" s="143">
        <f t="shared" si="1"/>
        <v>2026</v>
      </c>
      <c r="D4372" s="154">
        <v>42176</v>
      </c>
      <c r="E4372" s="145">
        <f t="shared" si="2"/>
        <v>6</v>
      </c>
      <c r="F4372" s="145">
        <f t="shared" si="3"/>
        <v>2015</v>
      </c>
      <c r="G4372" s="153" t="s">
        <v>343</v>
      </c>
      <c r="H4372" s="143">
        <v>5409</v>
      </c>
      <c r="I4372" s="143">
        <v>9684</v>
      </c>
      <c r="J4372" s="143">
        <v>880</v>
      </c>
      <c r="K4372" s="147" t="s">
        <v>77</v>
      </c>
      <c r="L4372" s="152"/>
      <c r="M4372" s="57"/>
      <c r="N4372" s="150"/>
      <c r="O4372" s="150"/>
      <c r="P4372" s="150"/>
      <c r="Q4372" s="150"/>
    </row>
    <row r="4373" spans="1:17" ht="15">
      <c r="A4373" s="142">
        <v>46041</v>
      </c>
      <c r="B4373" s="143">
        <f t="shared" si="0"/>
        <v>1</v>
      </c>
      <c r="C4373" s="143">
        <f t="shared" si="1"/>
        <v>2026</v>
      </c>
      <c r="D4373" s="154">
        <v>42176</v>
      </c>
      <c r="E4373" s="145">
        <f t="shared" si="2"/>
        <v>6</v>
      </c>
      <c r="F4373" s="145">
        <f t="shared" si="3"/>
        <v>2015</v>
      </c>
      <c r="G4373" s="153" t="s">
        <v>1531</v>
      </c>
      <c r="H4373" s="143">
        <v>2680</v>
      </c>
      <c r="I4373" s="143">
        <v>9685</v>
      </c>
      <c r="J4373" s="143">
        <v>1989</v>
      </c>
      <c r="K4373" s="147" t="s">
        <v>77</v>
      </c>
      <c r="L4373" s="152"/>
      <c r="M4373" s="57"/>
      <c r="N4373" s="150"/>
      <c r="O4373" s="150"/>
      <c r="P4373" s="150"/>
      <c r="Q4373" s="150"/>
    </row>
    <row r="4374" spans="1:17" ht="15">
      <c r="A4374" s="142">
        <v>46042</v>
      </c>
      <c r="B4374" s="143">
        <f t="shared" si="0"/>
        <v>1</v>
      </c>
      <c r="C4374" s="143">
        <f t="shared" si="1"/>
        <v>2026</v>
      </c>
      <c r="D4374" s="154">
        <v>42176</v>
      </c>
      <c r="E4374" s="145">
        <f t="shared" si="2"/>
        <v>6</v>
      </c>
      <c r="F4374" s="145">
        <f t="shared" si="3"/>
        <v>2015</v>
      </c>
      <c r="G4374" s="153" t="s">
        <v>3261</v>
      </c>
      <c r="H4374" s="143">
        <v>5410</v>
      </c>
      <c r="I4374" s="143">
        <v>9686</v>
      </c>
      <c r="J4374" s="143">
        <v>4099</v>
      </c>
      <c r="K4374" s="147" t="s">
        <v>77</v>
      </c>
      <c r="L4374" s="152"/>
      <c r="M4374" s="57"/>
      <c r="N4374" s="150"/>
      <c r="O4374" s="150"/>
      <c r="P4374" s="150"/>
      <c r="Q4374" s="150"/>
    </row>
    <row r="4375" spans="1:17" ht="15">
      <c r="A4375" s="142">
        <v>46043</v>
      </c>
      <c r="B4375" s="143">
        <f t="shared" si="0"/>
        <v>1</v>
      </c>
      <c r="C4375" s="143">
        <f t="shared" si="1"/>
        <v>2026</v>
      </c>
      <c r="D4375" s="154">
        <v>42176</v>
      </c>
      <c r="E4375" s="145">
        <f t="shared" si="2"/>
        <v>6</v>
      </c>
      <c r="F4375" s="145">
        <f t="shared" si="3"/>
        <v>2015</v>
      </c>
      <c r="G4375" s="153" t="s">
        <v>3262</v>
      </c>
      <c r="H4375" s="143">
        <v>40</v>
      </c>
      <c r="I4375" s="143">
        <v>9689</v>
      </c>
      <c r="J4375" s="143">
        <v>5949</v>
      </c>
      <c r="K4375" s="147" t="s">
        <v>77</v>
      </c>
      <c r="L4375" s="152"/>
      <c r="M4375" s="57"/>
      <c r="N4375" s="150"/>
      <c r="O4375" s="150"/>
      <c r="P4375" s="150"/>
      <c r="Q4375" s="150"/>
    </row>
    <row r="4376" spans="1:17" ht="15">
      <c r="A4376" s="142">
        <v>46044</v>
      </c>
      <c r="B4376" s="143">
        <f t="shared" si="0"/>
        <v>1</v>
      </c>
      <c r="C4376" s="143">
        <f t="shared" si="1"/>
        <v>2026</v>
      </c>
      <c r="D4376" s="154">
        <v>42176</v>
      </c>
      <c r="E4376" s="145">
        <f t="shared" si="2"/>
        <v>6</v>
      </c>
      <c r="F4376" s="145">
        <f t="shared" si="3"/>
        <v>2015</v>
      </c>
      <c r="G4376" s="153" t="s">
        <v>3263</v>
      </c>
      <c r="H4376" s="143">
        <v>1020</v>
      </c>
      <c r="I4376" s="143">
        <v>9690</v>
      </c>
      <c r="J4376" s="143">
        <v>10399</v>
      </c>
      <c r="K4376" s="147" t="s">
        <v>77</v>
      </c>
      <c r="L4376" s="152"/>
      <c r="M4376" s="57"/>
      <c r="N4376" s="150"/>
      <c r="O4376" s="150"/>
      <c r="P4376" s="150"/>
      <c r="Q4376" s="150"/>
    </row>
    <row r="4377" spans="1:17" ht="15">
      <c r="A4377" s="142">
        <v>46045</v>
      </c>
      <c r="B4377" s="143">
        <f t="shared" si="0"/>
        <v>1</v>
      </c>
      <c r="C4377" s="143">
        <f t="shared" si="1"/>
        <v>2026</v>
      </c>
      <c r="D4377" s="154">
        <v>42177</v>
      </c>
      <c r="E4377" s="145">
        <f t="shared" si="2"/>
        <v>6</v>
      </c>
      <c r="F4377" s="145">
        <f t="shared" si="3"/>
        <v>2015</v>
      </c>
      <c r="G4377" s="153" t="s">
        <v>3264</v>
      </c>
      <c r="H4377" s="143">
        <v>5217</v>
      </c>
      <c r="I4377" s="143">
        <v>9696</v>
      </c>
      <c r="J4377" s="143">
        <v>2600</v>
      </c>
      <c r="K4377" s="147" t="s">
        <v>77</v>
      </c>
      <c r="L4377" s="152"/>
      <c r="M4377" s="57"/>
      <c r="N4377" s="150"/>
      <c r="O4377" s="150"/>
      <c r="P4377" s="150"/>
      <c r="Q4377" s="150"/>
    </row>
    <row r="4378" spans="1:17" ht="15">
      <c r="A4378" s="142">
        <v>46046</v>
      </c>
      <c r="B4378" s="143">
        <f t="shared" si="0"/>
        <v>1</v>
      </c>
      <c r="C4378" s="143">
        <f t="shared" si="1"/>
        <v>2026</v>
      </c>
      <c r="D4378" s="154">
        <v>42177</v>
      </c>
      <c r="E4378" s="145">
        <f t="shared" si="2"/>
        <v>6</v>
      </c>
      <c r="F4378" s="145">
        <f t="shared" si="3"/>
        <v>2015</v>
      </c>
      <c r="G4378" s="153" t="s">
        <v>3265</v>
      </c>
      <c r="H4378" s="143">
        <v>5415</v>
      </c>
      <c r="I4378" s="143">
        <v>9697</v>
      </c>
      <c r="J4378" s="143">
        <v>829</v>
      </c>
      <c r="K4378" s="147" t="s">
        <v>77</v>
      </c>
      <c r="L4378" s="152"/>
      <c r="M4378" s="57"/>
      <c r="N4378" s="150"/>
      <c r="O4378" s="150"/>
      <c r="P4378" s="150"/>
      <c r="Q4378" s="150"/>
    </row>
    <row r="4379" spans="1:17" ht="15">
      <c r="A4379" s="142">
        <v>46047</v>
      </c>
      <c r="B4379" s="143">
        <f t="shared" si="0"/>
        <v>1</v>
      </c>
      <c r="C4379" s="143">
        <f t="shared" si="1"/>
        <v>2026</v>
      </c>
      <c r="D4379" s="154">
        <v>42177</v>
      </c>
      <c r="E4379" s="145">
        <f t="shared" si="2"/>
        <v>6</v>
      </c>
      <c r="F4379" s="145">
        <f t="shared" si="3"/>
        <v>2015</v>
      </c>
      <c r="G4379" s="146"/>
      <c r="H4379" s="143">
        <v>5416</v>
      </c>
      <c r="I4379" s="143">
        <v>9700</v>
      </c>
      <c r="J4379" s="143">
        <v>800</v>
      </c>
      <c r="K4379" s="147" t="s">
        <v>77</v>
      </c>
      <c r="L4379" s="152"/>
      <c r="M4379" s="57"/>
      <c r="N4379" s="150"/>
      <c r="O4379" s="150"/>
      <c r="P4379" s="150"/>
      <c r="Q4379" s="150"/>
    </row>
    <row r="4380" spans="1:17" ht="15">
      <c r="A4380" s="142">
        <v>46048</v>
      </c>
      <c r="B4380" s="143">
        <f t="shared" si="0"/>
        <v>1</v>
      </c>
      <c r="C4380" s="143">
        <f t="shared" si="1"/>
        <v>2026</v>
      </c>
      <c r="D4380" s="154">
        <v>42177</v>
      </c>
      <c r="E4380" s="145">
        <f t="shared" si="2"/>
        <v>6</v>
      </c>
      <c r="F4380" s="145">
        <f t="shared" si="3"/>
        <v>2015</v>
      </c>
      <c r="G4380" s="153" t="s">
        <v>3266</v>
      </c>
      <c r="H4380" s="143">
        <v>0</v>
      </c>
      <c r="I4380" s="143">
        <v>9701</v>
      </c>
      <c r="J4380" s="143">
        <v>5949</v>
      </c>
      <c r="K4380" s="147" t="s">
        <v>77</v>
      </c>
      <c r="L4380" s="152"/>
      <c r="M4380" s="57"/>
      <c r="N4380" s="150"/>
      <c r="O4380" s="150"/>
      <c r="P4380" s="150"/>
      <c r="Q4380" s="150"/>
    </row>
    <row r="4381" spans="1:17" ht="15">
      <c r="A4381" s="142">
        <v>46049</v>
      </c>
      <c r="B4381" s="143">
        <f t="shared" si="0"/>
        <v>1</v>
      </c>
      <c r="C4381" s="143">
        <f t="shared" si="1"/>
        <v>2026</v>
      </c>
      <c r="D4381" s="154">
        <v>42177</v>
      </c>
      <c r="E4381" s="145">
        <f t="shared" si="2"/>
        <v>6</v>
      </c>
      <c r="F4381" s="145">
        <f t="shared" si="3"/>
        <v>2015</v>
      </c>
      <c r="G4381" s="153" t="s">
        <v>3267</v>
      </c>
      <c r="H4381" s="143">
        <v>5417</v>
      </c>
      <c r="I4381" s="143">
        <v>9702</v>
      </c>
      <c r="J4381" s="143">
        <v>949</v>
      </c>
      <c r="K4381" s="147" t="s">
        <v>77</v>
      </c>
      <c r="L4381" s="152"/>
      <c r="M4381" s="57"/>
      <c r="N4381" s="150"/>
      <c r="O4381" s="150"/>
      <c r="P4381" s="150"/>
      <c r="Q4381" s="150"/>
    </row>
    <row r="4382" spans="1:17" ht="15">
      <c r="A4382" s="142">
        <v>46050</v>
      </c>
      <c r="B4382" s="143">
        <f t="shared" si="0"/>
        <v>1</v>
      </c>
      <c r="C4382" s="143">
        <f t="shared" si="1"/>
        <v>2026</v>
      </c>
      <c r="D4382" s="154">
        <v>42177</v>
      </c>
      <c r="E4382" s="145">
        <f t="shared" si="2"/>
        <v>6</v>
      </c>
      <c r="F4382" s="145">
        <f t="shared" si="3"/>
        <v>2015</v>
      </c>
      <c r="G4382" s="153" t="s">
        <v>3268</v>
      </c>
      <c r="H4382" s="143">
        <v>5418</v>
      </c>
      <c r="I4382" s="143">
        <v>9704</v>
      </c>
      <c r="J4382" s="143">
        <v>2849</v>
      </c>
      <c r="K4382" s="147" t="s">
        <v>77</v>
      </c>
      <c r="L4382" s="152"/>
      <c r="M4382" s="57"/>
      <c r="N4382" s="150"/>
      <c r="O4382" s="150"/>
      <c r="P4382" s="150"/>
      <c r="Q4382" s="150"/>
    </row>
    <row r="4383" spans="1:17" ht="15">
      <c r="A4383" s="142">
        <v>46051</v>
      </c>
      <c r="B4383" s="143">
        <f t="shared" si="0"/>
        <v>1</v>
      </c>
      <c r="C4383" s="143">
        <f t="shared" si="1"/>
        <v>2026</v>
      </c>
      <c r="D4383" s="154">
        <v>42177</v>
      </c>
      <c r="E4383" s="145">
        <f t="shared" si="2"/>
        <v>6</v>
      </c>
      <c r="F4383" s="145">
        <f t="shared" si="3"/>
        <v>2015</v>
      </c>
      <c r="G4383" s="153" t="s">
        <v>3269</v>
      </c>
      <c r="H4383" s="143">
        <v>5419</v>
      </c>
      <c r="I4383" s="143">
        <v>9705</v>
      </c>
      <c r="J4383" s="143">
        <v>5099</v>
      </c>
      <c r="K4383" s="147" t="s">
        <v>77</v>
      </c>
      <c r="L4383" s="152"/>
      <c r="M4383" s="57"/>
      <c r="N4383" s="150"/>
      <c r="O4383" s="150"/>
      <c r="P4383" s="150"/>
      <c r="Q4383" s="150"/>
    </row>
    <row r="4384" spans="1:17" ht="15">
      <c r="A4384" s="142">
        <v>46052</v>
      </c>
      <c r="B4384" s="143">
        <f t="shared" si="0"/>
        <v>1</v>
      </c>
      <c r="C4384" s="143">
        <f t="shared" si="1"/>
        <v>2026</v>
      </c>
      <c r="D4384" s="154">
        <v>42177</v>
      </c>
      <c r="E4384" s="145">
        <f t="shared" si="2"/>
        <v>6</v>
      </c>
      <c r="F4384" s="145">
        <f t="shared" si="3"/>
        <v>2015</v>
      </c>
      <c r="G4384" s="153" t="s">
        <v>3270</v>
      </c>
      <c r="H4384" s="143">
        <v>5420</v>
      </c>
      <c r="I4384" s="143">
        <v>9706</v>
      </c>
      <c r="J4384" s="143">
        <v>4398</v>
      </c>
      <c r="K4384" s="147" t="s">
        <v>77</v>
      </c>
      <c r="L4384" s="152"/>
      <c r="M4384" s="57"/>
      <c r="N4384" s="150"/>
      <c r="O4384" s="150"/>
      <c r="P4384" s="150"/>
      <c r="Q4384" s="150"/>
    </row>
    <row r="4385" spans="1:17" ht="15">
      <c r="A4385" s="142">
        <v>46053</v>
      </c>
      <c r="B4385" s="143">
        <f t="shared" si="0"/>
        <v>1</v>
      </c>
      <c r="C4385" s="143">
        <f t="shared" si="1"/>
        <v>2026</v>
      </c>
      <c r="D4385" s="154">
        <v>42177</v>
      </c>
      <c r="E4385" s="145">
        <f t="shared" si="2"/>
        <v>6</v>
      </c>
      <c r="F4385" s="145">
        <f t="shared" si="3"/>
        <v>2015</v>
      </c>
      <c r="G4385" s="153" t="s">
        <v>343</v>
      </c>
      <c r="H4385" s="143">
        <v>5301</v>
      </c>
      <c r="I4385" s="143">
        <v>9707</v>
      </c>
      <c r="J4385" s="143">
        <v>1890</v>
      </c>
      <c r="K4385" s="147" t="s">
        <v>77</v>
      </c>
      <c r="L4385" s="152"/>
      <c r="M4385" s="57"/>
      <c r="N4385" s="150"/>
      <c r="O4385" s="150"/>
      <c r="P4385" s="150"/>
      <c r="Q4385" s="150"/>
    </row>
    <row r="4386" spans="1:17" ht="15">
      <c r="A4386" s="142">
        <v>46054</v>
      </c>
      <c r="B4386" s="143">
        <f t="shared" si="0"/>
        <v>2</v>
      </c>
      <c r="C4386" s="143">
        <f t="shared" si="1"/>
        <v>2026</v>
      </c>
      <c r="D4386" s="154">
        <v>42177</v>
      </c>
      <c r="E4386" s="145">
        <f t="shared" si="2"/>
        <v>6</v>
      </c>
      <c r="F4386" s="145">
        <f t="shared" si="3"/>
        <v>2015</v>
      </c>
      <c r="G4386" s="153" t="s">
        <v>3223</v>
      </c>
      <c r="H4386" s="143">
        <v>5362</v>
      </c>
      <c r="I4386" s="143">
        <v>9708</v>
      </c>
      <c r="J4386" s="143">
        <v>4699</v>
      </c>
      <c r="K4386" s="147" t="s">
        <v>77</v>
      </c>
      <c r="L4386" s="152"/>
      <c r="M4386" s="57"/>
      <c r="N4386" s="150"/>
      <c r="O4386" s="150"/>
      <c r="P4386" s="150"/>
      <c r="Q4386" s="150"/>
    </row>
    <row r="4387" spans="1:17" ht="15">
      <c r="A4387" s="142">
        <v>46055</v>
      </c>
      <c r="B4387" s="143">
        <f t="shared" si="0"/>
        <v>2</v>
      </c>
      <c r="C4387" s="143">
        <f t="shared" si="1"/>
        <v>2026</v>
      </c>
      <c r="D4387" s="154">
        <v>42177</v>
      </c>
      <c r="E4387" s="145">
        <f t="shared" si="2"/>
        <v>6</v>
      </c>
      <c r="F4387" s="145">
        <f t="shared" si="3"/>
        <v>2015</v>
      </c>
      <c r="G4387" s="153" t="s">
        <v>3223</v>
      </c>
      <c r="H4387" s="143">
        <v>5362</v>
      </c>
      <c r="I4387" s="143">
        <v>9709</v>
      </c>
      <c r="J4387" s="143">
        <v>4348</v>
      </c>
      <c r="K4387" s="147" t="s">
        <v>77</v>
      </c>
      <c r="L4387" s="152"/>
      <c r="M4387" s="57"/>
      <c r="N4387" s="150"/>
      <c r="O4387" s="150"/>
      <c r="P4387" s="150"/>
      <c r="Q4387" s="150"/>
    </row>
    <row r="4388" spans="1:17" ht="15">
      <c r="A4388" s="142">
        <v>46056</v>
      </c>
      <c r="B4388" s="143">
        <f t="shared" si="0"/>
        <v>2</v>
      </c>
      <c r="C4388" s="143">
        <f t="shared" si="1"/>
        <v>2026</v>
      </c>
      <c r="D4388" s="154">
        <v>42177</v>
      </c>
      <c r="E4388" s="145">
        <f t="shared" si="2"/>
        <v>6</v>
      </c>
      <c r="F4388" s="145">
        <f t="shared" si="3"/>
        <v>2015</v>
      </c>
      <c r="G4388" s="153" t="s">
        <v>3271</v>
      </c>
      <c r="H4388" s="143">
        <v>0</v>
      </c>
      <c r="I4388" s="143">
        <v>9710</v>
      </c>
      <c r="J4388" s="143">
        <v>1609</v>
      </c>
      <c r="K4388" s="147" t="s">
        <v>77</v>
      </c>
      <c r="L4388" s="152"/>
      <c r="M4388" s="57"/>
      <c r="N4388" s="150"/>
      <c r="O4388" s="150"/>
      <c r="P4388" s="150"/>
      <c r="Q4388" s="150"/>
    </row>
    <row r="4389" spans="1:17" ht="15">
      <c r="A4389" s="142">
        <v>46057</v>
      </c>
      <c r="B4389" s="143">
        <f t="shared" si="0"/>
        <v>2</v>
      </c>
      <c r="C4389" s="143">
        <f t="shared" si="1"/>
        <v>2026</v>
      </c>
      <c r="D4389" s="154">
        <v>42177</v>
      </c>
      <c r="E4389" s="145">
        <f t="shared" si="2"/>
        <v>6</v>
      </c>
      <c r="F4389" s="145">
        <f t="shared" si="3"/>
        <v>2015</v>
      </c>
      <c r="G4389" s="153" t="s">
        <v>3272</v>
      </c>
      <c r="H4389" s="143">
        <v>5421</v>
      </c>
      <c r="I4389" s="143">
        <v>9711</v>
      </c>
      <c r="J4389" s="143">
        <v>1099</v>
      </c>
      <c r="K4389" s="147" t="s">
        <v>77</v>
      </c>
      <c r="L4389" s="152"/>
      <c r="M4389" s="57"/>
      <c r="N4389" s="150"/>
      <c r="O4389" s="150"/>
      <c r="P4389" s="150"/>
      <c r="Q4389" s="150"/>
    </row>
    <row r="4390" spans="1:17" ht="15">
      <c r="A4390" s="142">
        <v>46058</v>
      </c>
      <c r="B4390" s="143">
        <f t="shared" si="0"/>
        <v>2</v>
      </c>
      <c r="C4390" s="143">
        <f t="shared" si="1"/>
        <v>2026</v>
      </c>
      <c r="D4390" s="154">
        <v>42177</v>
      </c>
      <c r="E4390" s="145">
        <f t="shared" si="2"/>
        <v>6</v>
      </c>
      <c r="F4390" s="145">
        <f t="shared" si="3"/>
        <v>2015</v>
      </c>
      <c r="G4390" s="153" t="s">
        <v>3273</v>
      </c>
      <c r="H4390" s="143">
        <v>0</v>
      </c>
      <c r="I4390" s="143">
        <v>9712</v>
      </c>
      <c r="J4390" s="143">
        <v>4700</v>
      </c>
      <c r="K4390" s="147" t="s">
        <v>77</v>
      </c>
      <c r="L4390" s="152"/>
      <c r="M4390" s="57"/>
      <c r="N4390" s="150"/>
      <c r="O4390" s="150"/>
      <c r="P4390" s="150"/>
      <c r="Q4390" s="150"/>
    </row>
    <row r="4391" spans="1:17" ht="15">
      <c r="A4391" s="142">
        <v>46059</v>
      </c>
      <c r="B4391" s="143">
        <f t="shared" si="0"/>
        <v>2</v>
      </c>
      <c r="C4391" s="143">
        <f t="shared" si="1"/>
        <v>2026</v>
      </c>
      <c r="D4391" s="154">
        <v>42177</v>
      </c>
      <c r="E4391" s="145">
        <f t="shared" si="2"/>
        <v>6</v>
      </c>
      <c r="F4391" s="145">
        <f t="shared" si="3"/>
        <v>2015</v>
      </c>
      <c r="G4391" s="153" t="s">
        <v>3274</v>
      </c>
      <c r="H4391" s="143">
        <v>5422</v>
      </c>
      <c r="I4391" s="143">
        <v>9713</v>
      </c>
      <c r="J4391" s="143">
        <v>2199</v>
      </c>
      <c r="K4391" s="147" t="s">
        <v>77</v>
      </c>
      <c r="L4391" s="152"/>
      <c r="M4391" s="57"/>
      <c r="N4391" s="150"/>
      <c r="O4391" s="150"/>
      <c r="P4391" s="150"/>
      <c r="Q4391" s="150"/>
    </row>
    <row r="4392" spans="1:17" ht="15">
      <c r="A4392" s="142">
        <v>46060</v>
      </c>
      <c r="B4392" s="143">
        <f t="shared" si="0"/>
        <v>2</v>
      </c>
      <c r="C4392" s="143">
        <f t="shared" si="1"/>
        <v>2026</v>
      </c>
      <c r="D4392" s="154">
        <v>42177</v>
      </c>
      <c r="E4392" s="145">
        <f t="shared" si="2"/>
        <v>6</v>
      </c>
      <c r="F4392" s="145">
        <f t="shared" si="3"/>
        <v>2015</v>
      </c>
      <c r="G4392" s="153" t="s">
        <v>3275</v>
      </c>
      <c r="H4392" s="143">
        <v>5423</v>
      </c>
      <c r="I4392" s="143">
        <v>9714</v>
      </c>
      <c r="J4392" s="143">
        <v>2799</v>
      </c>
      <c r="K4392" s="147" t="s">
        <v>77</v>
      </c>
      <c r="L4392" s="152"/>
      <c r="M4392" s="57"/>
      <c r="N4392" s="150"/>
      <c r="O4392" s="150"/>
      <c r="P4392" s="150"/>
      <c r="Q4392" s="150"/>
    </row>
    <row r="4393" spans="1:17" ht="15">
      <c r="A4393" s="142">
        <v>46061</v>
      </c>
      <c r="B4393" s="143">
        <f t="shared" si="0"/>
        <v>2</v>
      </c>
      <c r="C4393" s="143">
        <f t="shared" si="1"/>
        <v>2026</v>
      </c>
      <c r="D4393" s="154">
        <v>42177</v>
      </c>
      <c r="E4393" s="145">
        <f t="shared" si="2"/>
        <v>6</v>
      </c>
      <c r="F4393" s="145">
        <f t="shared" si="3"/>
        <v>2015</v>
      </c>
      <c r="G4393" s="153" t="s">
        <v>3276</v>
      </c>
      <c r="H4393" s="143">
        <v>5424</v>
      </c>
      <c r="I4393" s="143">
        <v>9715</v>
      </c>
      <c r="J4393" s="143">
        <v>3979</v>
      </c>
      <c r="K4393" s="147" t="s">
        <v>77</v>
      </c>
      <c r="L4393" s="152"/>
      <c r="M4393" s="57"/>
      <c r="N4393" s="150"/>
      <c r="O4393" s="150"/>
      <c r="P4393" s="150"/>
      <c r="Q4393" s="150"/>
    </row>
    <row r="4394" spans="1:17" ht="15">
      <c r="A4394" s="142">
        <v>46062</v>
      </c>
      <c r="B4394" s="143">
        <f t="shared" si="0"/>
        <v>2</v>
      </c>
      <c r="C4394" s="143">
        <f t="shared" si="1"/>
        <v>2026</v>
      </c>
      <c r="D4394" s="154">
        <v>42177</v>
      </c>
      <c r="E4394" s="145">
        <f t="shared" si="2"/>
        <v>6</v>
      </c>
      <c r="F4394" s="145">
        <f t="shared" si="3"/>
        <v>2015</v>
      </c>
      <c r="G4394" s="146"/>
      <c r="H4394" s="143">
        <v>5426</v>
      </c>
      <c r="I4394" s="143">
        <v>9717</v>
      </c>
      <c r="J4394" s="143">
        <v>1609</v>
      </c>
      <c r="K4394" s="147" t="s">
        <v>77</v>
      </c>
      <c r="L4394" s="152"/>
      <c r="M4394" s="57"/>
      <c r="N4394" s="150"/>
      <c r="O4394" s="150"/>
      <c r="P4394" s="150"/>
      <c r="Q4394" s="150"/>
    </row>
    <row r="4395" spans="1:17" ht="15">
      <c r="A4395" s="142">
        <v>46063</v>
      </c>
      <c r="B4395" s="143">
        <f t="shared" si="0"/>
        <v>2</v>
      </c>
      <c r="C4395" s="143">
        <f t="shared" si="1"/>
        <v>2026</v>
      </c>
      <c r="D4395" s="154">
        <v>42177</v>
      </c>
      <c r="E4395" s="145">
        <f t="shared" si="2"/>
        <v>6</v>
      </c>
      <c r="F4395" s="145">
        <f t="shared" si="3"/>
        <v>2015</v>
      </c>
      <c r="G4395" s="153" t="s">
        <v>3277</v>
      </c>
      <c r="H4395" s="143">
        <v>5427</v>
      </c>
      <c r="I4395" s="143">
        <v>9718</v>
      </c>
      <c r="J4395" s="143">
        <v>2889</v>
      </c>
      <c r="K4395" s="147" t="s">
        <v>77</v>
      </c>
      <c r="L4395" s="152"/>
      <c r="M4395" s="57"/>
      <c r="N4395" s="150"/>
      <c r="O4395" s="150"/>
      <c r="P4395" s="150"/>
      <c r="Q4395" s="150"/>
    </row>
    <row r="4396" spans="1:17" ht="15">
      <c r="A4396" s="142">
        <v>46064</v>
      </c>
      <c r="B4396" s="143">
        <f t="shared" si="0"/>
        <v>2</v>
      </c>
      <c r="C4396" s="143">
        <f t="shared" si="1"/>
        <v>2026</v>
      </c>
      <c r="D4396" s="154">
        <v>42177</v>
      </c>
      <c r="E4396" s="145">
        <f t="shared" si="2"/>
        <v>6</v>
      </c>
      <c r="F4396" s="145">
        <f t="shared" si="3"/>
        <v>2015</v>
      </c>
      <c r="G4396" s="153" t="s">
        <v>3278</v>
      </c>
      <c r="H4396" s="143">
        <v>5428</v>
      </c>
      <c r="I4396" s="143">
        <v>9719</v>
      </c>
      <c r="J4396" s="143">
        <v>5599</v>
      </c>
      <c r="K4396" s="147" t="s">
        <v>77</v>
      </c>
      <c r="L4396" s="152"/>
      <c r="M4396" s="57"/>
      <c r="N4396" s="150"/>
      <c r="O4396" s="150"/>
      <c r="P4396" s="150"/>
      <c r="Q4396" s="150"/>
    </row>
    <row r="4397" spans="1:17" ht="15">
      <c r="A4397" s="142">
        <v>46065</v>
      </c>
      <c r="B4397" s="143">
        <f t="shared" si="0"/>
        <v>2</v>
      </c>
      <c r="C4397" s="143">
        <f t="shared" si="1"/>
        <v>2026</v>
      </c>
      <c r="D4397" s="154">
        <v>42177</v>
      </c>
      <c r="E4397" s="145">
        <f t="shared" si="2"/>
        <v>6</v>
      </c>
      <c r="F4397" s="145">
        <f t="shared" si="3"/>
        <v>2015</v>
      </c>
      <c r="G4397" s="153" t="s">
        <v>3279</v>
      </c>
      <c r="H4397" s="143">
        <v>5430</v>
      </c>
      <c r="I4397" s="143">
        <v>9726</v>
      </c>
      <c r="J4397" s="143">
        <v>7540</v>
      </c>
      <c r="K4397" s="147" t="s">
        <v>77</v>
      </c>
      <c r="L4397" s="152"/>
      <c r="M4397" s="57"/>
      <c r="N4397" s="150"/>
      <c r="O4397" s="150"/>
      <c r="P4397" s="150"/>
      <c r="Q4397" s="150"/>
    </row>
    <row r="4398" spans="1:17" ht="15">
      <c r="A4398" s="142">
        <v>46066</v>
      </c>
      <c r="B4398" s="143">
        <f t="shared" si="0"/>
        <v>2</v>
      </c>
      <c r="C4398" s="143">
        <f t="shared" si="1"/>
        <v>2026</v>
      </c>
      <c r="D4398" s="154">
        <v>42177</v>
      </c>
      <c r="E4398" s="145">
        <f t="shared" si="2"/>
        <v>6</v>
      </c>
      <c r="F4398" s="145">
        <f t="shared" si="3"/>
        <v>2015</v>
      </c>
      <c r="G4398" s="153" t="s">
        <v>3280</v>
      </c>
      <c r="H4398" s="143">
        <v>5431</v>
      </c>
      <c r="I4398" s="143">
        <v>9727</v>
      </c>
      <c r="J4398" s="143">
        <v>2199</v>
      </c>
      <c r="K4398" s="147" t="s">
        <v>77</v>
      </c>
      <c r="L4398" s="152"/>
      <c r="M4398" s="57"/>
      <c r="N4398" s="150"/>
      <c r="O4398" s="150"/>
      <c r="P4398" s="150"/>
      <c r="Q4398" s="150"/>
    </row>
    <row r="4399" spans="1:17" ht="15">
      <c r="A4399" s="142">
        <v>46067</v>
      </c>
      <c r="B4399" s="143">
        <f t="shared" si="0"/>
        <v>2</v>
      </c>
      <c r="C4399" s="143">
        <f t="shared" si="1"/>
        <v>2026</v>
      </c>
      <c r="D4399" s="154">
        <v>42177</v>
      </c>
      <c r="E4399" s="145">
        <f t="shared" si="2"/>
        <v>6</v>
      </c>
      <c r="F4399" s="145">
        <f t="shared" si="3"/>
        <v>2015</v>
      </c>
      <c r="G4399" s="153" t="s">
        <v>3281</v>
      </c>
      <c r="H4399" s="143">
        <v>5432</v>
      </c>
      <c r="I4399" s="143">
        <v>9728</v>
      </c>
      <c r="J4399" s="143">
        <v>1799</v>
      </c>
      <c r="K4399" s="147" t="s">
        <v>77</v>
      </c>
      <c r="L4399" s="152"/>
      <c r="M4399" s="57"/>
      <c r="N4399" s="150"/>
      <c r="O4399" s="150"/>
      <c r="P4399" s="150"/>
      <c r="Q4399" s="150"/>
    </row>
    <row r="4400" spans="1:17" ht="15">
      <c r="A4400" s="142">
        <v>46068</v>
      </c>
      <c r="B4400" s="143">
        <f t="shared" si="0"/>
        <v>2</v>
      </c>
      <c r="C4400" s="143">
        <f t="shared" si="1"/>
        <v>2026</v>
      </c>
      <c r="D4400" s="154">
        <v>42177</v>
      </c>
      <c r="E4400" s="145">
        <f t="shared" si="2"/>
        <v>6</v>
      </c>
      <c r="F4400" s="145">
        <f t="shared" si="3"/>
        <v>2015</v>
      </c>
      <c r="G4400" s="153" t="s">
        <v>3282</v>
      </c>
      <c r="H4400" s="143">
        <v>384</v>
      </c>
      <c r="I4400" s="143">
        <v>9730</v>
      </c>
      <c r="J4400" s="143">
        <v>795</v>
      </c>
      <c r="K4400" s="147" t="s">
        <v>77</v>
      </c>
      <c r="L4400" s="152"/>
      <c r="M4400" s="57"/>
      <c r="N4400" s="150"/>
      <c r="O4400" s="150"/>
      <c r="P4400" s="150"/>
      <c r="Q4400" s="150"/>
    </row>
    <row r="4401" spans="1:17" ht="15">
      <c r="A4401" s="142">
        <v>46069</v>
      </c>
      <c r="B4401" s="143">
        <f t="shared" si="0"/>
        <v>2</v>
      </c>
      <c r="C4401" s="143">
        <f t="shared" si="1"/>
        <v>2026</v>
      </c>
      <c r="D4401" s="154">
        <v>42177</v>
      </c>
      <c r="E4401" s="145">
        <f t="shared" si="2"/>
        <v>6</v>
      </c>
      <c r="F4401" s="145">
        <f t="shared" si="3"/>
        <v>2015</v>
      </c>
      <c r="G4401" s="153" t="s">
        <v>3063</v>
      </c>
      <c r="H4401" s="143">
        <v>4664</v>
      </c>
      <c r="I4401" s="143">
        <v>9732</v>
      </c>
      <c r="J4401" s="143">
        <v>1344</v>
      </c>
      <c r="K4401" s="147" t="s">
        <v>77</v>
      </c>
      <c r="L4401" s="152"/>
      <c r="M4401" s="57"/>
      <c r="N4401" s="150"/>
      <c r="O4401" s="150"/>
      <c r="P4401" s="150"/>
      <c r="Q4401" s="150"/>
    </row>
    <row r="4402" spans="1:17" ht="15">
      <c r="A4402" s="142">
        <v>46070</v>
      </c>
      <c r="B4402" s="143">
        <f t="shared" si="0"/>
        <v>2</v>
      </c>
      <c r="C4402" s="143">
        <f t="shared" si="1"/>
        <v>2026</v>
      </c>
      <c r="D4402" s="154">
        <v>42177</v>
      </c>
      <c r="E4402" s="145">
        <f t="shared" si="2"/>
        <v>6</v>
      </c>
      <c r="F4402" s="145">
        <f t="shared" si="3"/>
        <v>2015</v>
      </c>
      <c r="G4402" s="153" t="s">
        <v>3283</v>
      </c>
      <c r="H4402" s="143">
        <v>5433</v>
      </c>
      <c r="I4402" s="143">
        <v>9733</v>
      </c>
      <c r="J4402" s="143">
        <v>810</v>
      </c>
      <c r="K4402" s="147" t="s">
        <v>77</v>
      </c>
      <c r="L4402" s="152"/>
      <c r="M4402" s="57"/>
      <c r="N4402" s="150"/>
      <c r="O4402" s="150"/>
      <c r="P4402" s="150"/>
      <c r="Q4402" s="150"/>
    </row>
    <row r="4403" spans="1:17" ht="15">
      <c r="A4403" s="142">
        <v>46071</v>
      </c>
      <c r="B4403" s="143">
        <f t="shared" si="0"/>
        <v>2</v>
      </c>
      <c r="C4403" s="143">
        <f t="shared" si="1"/>
        <v>2026</v>
      </c>
      <c r="D4403" s="154">
        <v>42177</v>
      </c>
      <c r="E4403" s="145">
        <f t="shared" si="2"/>
        <v>6</v>
      </c>
      <c r="F4403" s="145">
        <f t="shared" si="3"/>
        <v>2015</v>
      </c>
      <c r="G4403" s="153" t="s">
        <v>3284</v>
      </c>
      <c r="H4403" s="143">
        <v>5434</v>
      </c>
      <c r="I4403" s="143">
        <v>9734</v>
      </c>
      <c r="J4403" s="143">
        <v>1609</v>
      </c>
      <c r="K4403" s="147" t="s">
        <v>77</v>
      </c>
      <c r="L4403" s="152"/>
      <c r="M4403" s="57"/>
      <c r="N4403" s="150"/>
      <c r="O4403" s="150"/>
      <c r="P4403" s="150"/>
      <c r="Q4403" s="150"/>
    </row>
    <row r="4404" spans="1:17" ht="15">
      <c r="A4404" s="142">
        <v>46072</v>
      </c>
      <c r="B4404" s="143">
        <f t="shared" si="0"/>
        <v>2</v>
      </c>
      <c r="C4404" s="143">
        <f t="shared" si="1"/>
        <v>2026</v>
      </c>
      <c r="D4404" s="154">
        <v>42177</v>
      </c>
      <c r="E4404" s="145">
        <f t="shared" si="2"/>
        <v>6</v>
      </c>
      <c r="F4404" s="145">
        <f t="shared" si="3"/>
        <v>2015</v>
      </c>
      <c r="G4404" s="153" t="s">
        <v>3285</v>
      </c>
      <c r="H4404" s="143">
        <v>5435</v>
      </c>
      <c r="I4404" s="143">
        <v>9735</v>
      </c>
      <c r="J4404" s="143">
        <v>1099</v>
      </c>
      <c r="K4404" s="147" t="s">
        <v>77</v>
      </c>
      <c r="L4404" s="152"/>
      <c r="M4404" s="57"/>
      <c r="N4404" s="150"/>
      <c r="O4404" s="150"/>
      <c r="P4404" s="150"/>
      <c r="Q4404" s="150"/>
    </row>
    <row r="4405" spans="1:17" ht="15">
      <c r="A4405" s="142">
        <v>46073</v>
      </c>
      <c r="B4405" s="143">
        <f t="shared" si="0"/>
        <v>2</v>
      </c>
      <c r="C4405" s="143">
        <f t="shared" si="1"/>
        <v>2026</v>
      </c>
      <c r="D4405" s="154">
        <v>42177</v>
      </c>
      <c r="E4405" s="145">
        <f t="shared" si="2"/>
        <v>6</v>
      </c>
      <c r="F4405" s="145">
        <f t="shared" si="3"/>
        <v>2015</v>
      </c>
      <c r="G4405" s="153" t="s">
        <v>3258</v>
      </c>
      <c r="H4405" s="143">
        <v>5405</v>
      </c>
      <c r="I4405" s="143">
        <v>9737</v>
      </c>
      <c r="J4405" s="143">
        <v>3599</v>
      </c>
      <c r="K4405" s="147" t="s">
        <v>77</v>
      </c>
      <c r="L4405" s="152"/>
      <c r="M4405" s="57"/>
      <c r="N4405" s="150"/>
      <c r="O4405" s="150"/>
      <c r="P4405" s="150"/>
      <c r="Q4405" s="150"/>
    </row>
    <row r="4406" spans="1:17" ht="15">
      <c r="A4406" s="142">
        <v>46074</v>
      </c>
      <c r="B4406" s="143">
        <f t="shared" si="0"/>
        <v>2</v>
      </c>
      <c r="C4406" s="143">
        <f t="shared" si="1"/>
        <v>2026</v>
      </c>
      <c r="D4406" s="154">
        <v>42178</v>
      </c>
      <c r="E4406" s="145">
        <f t="shared" si="2"/>
        <v>6</v>
      </c>
      <c r="F4406" s="145">
        <f t="shared" si="3"/>
        <v>2015</v>
      </c>
      <c r="G4406" s="153" t="s">
        <v>3286</v>
      </c>
      <c r="H4406" s="143">
        <v>5361</v>
      </c>
      <c r="I4406" s="143">
        <v>9741</v>
      </c>
      <c r="J4406" s="143">
        <v>600</v>
      </c>
      <c r="K4406" s="147" t="s">
        <v>77</v>
      </c>
      <c r="L4406" s="152"/>
      <c r="M4406" s="57"/>
      <c r="N4406" s="150"/>
      <c r="O4406" s="150"/>
      <c r="P4406" s="150"/>
      <c r="Q4406" s="150"/>
    </row>
    <row r="4407" spans="1:17" ht="15">
      <c r="A4407" s="142">
        <v>46075</v>
      </c>
      <c r="B4407" s="143">
        <f t="shared" si="0"/>
        <v>2</v>
      </c>
      <c r="C4407" s="143">
        <f t="shared" si="1"/>
        <v>2026</v>
      </c>
      <c r="D4407" s="154">
        <v>42178</v>
      </c>
      <c r="E4407" s="145">
        <f t="shared" si="2"/>
        <v>6</v>
      </c>
      <c r="F4407" s="145">
        <f t="shared" si="3"/>
        <v>2015</v>
      </c>
      <c r="G4407" s="153" t="s">
        <v>3287</v>
      </c>
      <c r="H4407" s="143">
        <v>5438</v>
      </c>
      <c r="I4407" s="143">
        <v>9742</v>
      </c>
      <c r="J4407" s="143">
        <v>2390</v>
      </c>
      <c r="K4407" s="147" t="s">
        <v>77</v>
      </c>
      <c r="L4407" s="152"/>
      <c r="M4407" s="57"/>
      <c r="N4407" s="150"/>
      <c r="O4407" s="150"/>
      <c r="P4407" s="150"/>
      <c r="Q4407" s="150"/>
    </row>
    <row r="4408" spans="1:17" ht="15">
      <c r="A4408" s="142">
        <v>46076</v>
      </c>
      <c r="B4408" s="143">
        <f t="shared" si="0"/>
        <v>2</v>
      </c>
      <c r="C4408" s="143">
        <f t="shared" si="1"/>
        <v>2026</v>
      </c>
      <c r="D4408" s="154">
        <v>42178</v>
      </c>
      <c r="E4408" s="145">
        <f t="shared" si="2"/>
        <v>6</v>
      </c>
      <c r="F4408" s="145">
        <f t="shared" si="3"/>
        <v>2015</v>
      </c>
      <c r="G4408" s="153" t="s">
        <v>3288</v>
      </c>
      <c r="H4408" s="143">
        <v>5439</v>
      </c>
      <c r="I4408" s="143">
        <v>9743</v>
      </c>
      <c r="J4408" s="143">
        <v>2899</v>
      </c>
      <c r="K4408" s="147" t="s">
        <v>77</v>
      </c>
      <c r="L4408" s="152"/>
      <c r="M4408" s="57"/>
      <c r="N4408" s="150"/>
      <c r="O4408" s="150"/>
      <c r="P4408" s="150"/>
      <c r="Q4408" s="150"/>
    </row>
    <row r="4409" spans="1:17" ht="15">
      <c r="A4409" s="142">
        <v>46077</v>
      </c>
      <c r="B4409" s="143">
        <f t="shared" si="0"/>
        <v>2</v>
      </c>
      <c r="C4409" s="143">
        <f t="shared" si="1"/>
        <v>2026</v>
      </c>
      <c r="D4409" s="154">
        <v>42178</v>
      </c>
      <c r="E4409" s="145">
        <f t="shared" si="2"/>
        <v>6</v>
      </c>
      <c r="F4409" s="145">
        <f t="shared" si="3"/>
        <v>2015</v>
      </c>
      <c r="G4409" s="153" t="s">
        <v>3289</v>
      </c>
      <c r="H4409" s="143">
        <v>5440</v>
      </c>
      <c r="I4409" s="143">
        <v>9744</v>
      </c>
      <c r="J4409" s="143">
        <v>1609</v>
      </c>
      <c r="K4409" s="147" t="s">
        <v>77</v>
      </c>
      <c r="L4409" s="152"/>
      <c r="M4409" s="57"/>
      <c r="N4409" s="150"/>
      <c r="O4409" s="150"/>
      <c r="P4409" s="150"/>
      <c r="Q4409" s="150"/>
    </row>
    <row r="4410" spans="1:17" ht="15">
      <c r="A4410" s="142">
        <v>46078</v>
      </c>
      <c r="B4410" s="143">
        <f t="shared" si="0"/>
        <v>2</v>
      </c>
      <c r="C4410" s="143">
        <f t="shared" si="1"/>
        <v>2026</v>
      </c>
      <c r="D4410" s="154">
        <v>42178</v>
      </c>
      <c r="E4410" s="145">
        <f t="shared" si="2"/>
        <v>6</v>
      </c>
      <c r="F4410" s="145">
        <f t="shared" si="3"/>
        <v>2015</v>
      </c>
      <c r="G4410" s="153" t="s">
        <v>3290</v>
      </c>
      <c r="H4410" s="143">
        <v>5441</v>
      </c>
      <c r="I4410" s="143">
        <v>9745</v>
      </c>
      <c r="J4410" s="143">
        <v>2274</v>
      </c>
      <c r="K4410" s="147" t="s">
        <v>77</v>
      </c>
      <c r="L4410" s="152"/>
      <c r="M4410" s="57"/>
      <c r="N4410" s="150"/>
      <c r="O4410" s="150"/>
      <c r="P4410" s="150"/>
      <c r="Q4410" s="150"/>
    </row>
    <row r="4411" spans="1:17" ht="15">
      <c r="A4411" s="142">
        <v>46079</v>
      </c>
      <c r="B4411" s="143">
        <f t="shared" si="0"/>
        <v>2</v>
      </c>
      <c r="C4411" s="143">
        <f t="shared" si="1"/>
        <v>2026</v>
      </c>
      <c r="D4411" s="154">
        <v>42178</v>
      </c>
      <c r="E4411" s="145">
        <f t="shared" si="2"/>
        <v>6</v>
      </c>
      <c r="F4411" s="145">
        <f t="shared" si="3"/>
        <v>2015</v>
      </c>
      <c r="G4411" s="153" t="s">
        <v>3291</v>
      </c>
      <c r="H4411" s="143">
        <v>5442</v>
      </c>
      <c r="I4411" s="143">
        <v>9746</v>
      </c>
      <c r="J4411" s="143">
        <v>4139</v>
      </c>
      <c r="K4411" s="147" t="s">
        <v>77</v>
      </c>
      <c r="L4411" s="152"/>
      <c r="M4411" s="57"/>
      <c r="N4411" s="150"/>
      <c r="O4411" s="150"/>
      <c r="P4411" s="150"/>
      <c r="Q4411" s="150"/>
    </row>
    <row r="4412" spans="1:17" ht="15">
      <c r="A4412" s="142">
        <v>46080</v>
      </c>
      <c r="B4412" s="143">
        <f t="shared" si="0"/>
        <v>2</v>
      </c>
      <c r="C4412" s="143">
        <f t="shared" si="1"/>
        <v>2026</v>
      </c>
      <c r="D4412" s="154">
        <v>42178</v>
      </c>
      <c r="E4412" s="145">
        <f t="shared" si="2"/>
        <v>6</v>
      </c>
      <c r="F4412" s="145">
        <f t="shared" si="3"/>
        <v>2015</v>
      </c>
      <c r="G4412" s="153" t="s">
        <v>3292</v>
      </c>
      <c r="H4412" s="143">
        <v>5443</v>
      </c>
      <c r="I4412" s="143">
        <v>9747</v>
      </c>
      <c r="J4412" s="143">
        <v>1318</v>
      </c>
      <c r="K4412" s="147" t="s">
        <v>77</v>
      </c>
      <c r="L4412" s="152"/>
      <c r="M4412" s="57"/>
      <c r="N4412" s="150"/>
      <c r="O4412" s="150"/>
      <c r="P4412" s="150"/>
      <c r="Q4412" s="150"/>
    </row>
    <row r="4413" spans="1:17" ht="15">
      <c r="A4413" s="142">
        <v>46081</v>
      </c>
      <c r="B4413" s="143">
        <f t="shared" si="0"/>
        <v>2</v>
      </c>
      <c r="C4413" s="143">
        <f t="shared" si="1"/>
        <v>2026</v>
      </c>
      <c r="D4413" s="154">
        <v>42178</v>
      </c>
      <c r="E4413" s="145">
        <f t="shared" si="2"/>
        <v>6</v>
      </c>
      <c r="F4413" s="145">
        <f t="shared" si="3"/>
        <v>2015</v>
      </c>
      <c r="G4413" s="153" t="s">
        <v>3293</v>
      </c>
      <c r="H4413" s="143">
        <v>5444</v>
      </c>
      <c r="I4413" s="143">
        <v>9750</v>
      </c>
      <c r="J4413" s="143">
        <v>6899</v>
      </c>
      <c r="K4413" s="147" t="s">
        <v>77</v>
      </c>
      <c r="L4413" s="152"/>
      <c r="M4413" s="57"/>
      <c r="N4413" s="150"/>
      <c r="O4413" s="150"/>
      <c r="P4413" s="150"/>
      <c r="Q4413" s="150"/>
    </row>
    <row r="4414" spans="1:17" ht="15">
      <c r="A4414" s="142">
        <v>46082</v>
      </c>
      <c r="B4414" s="143">
        <f t="shared" si="0"/>
        <v>3</v>
      </c>
      <c r="C4414" s="143">
        <f t="shared" si="1"/>
        <v>2026</v>
      </c>
      <c r="D4414" s="154">
        <v>42178</v>
      </c>
      <c r="E4414" s="145">
        <f t="shared" si="2"/>
        <v>6</v>
      </c>
      <c r="F4414" s="145">
        <f t="shared" si="3"/>
        <v>2015</v>
      </c>
      <c r="G4414" s="153" t="s">
        <v>3294</v>
      </c>
      <c r="H4414" s="143">
        <v>5446</v>
      </c>
      <c r="I4414" s="143">
        <v>9755</v>
      </c>
      <c r="J4414" s="143">
        <v>2549</v>
      </c>
      <c r="K4414" s="147" t="s">
        <v>77</v>
      </c>
      <c r="L4414" s="152"/>
      <c r="M4414" s="57"/>
      <c r="N4414" s="150"/>
      <c r="O4414" s="150"/>
      <c r="P4414" s="150"/>
      <c r="Q4414" s="150"/>
    </row>
    <row r="4415" spans="1:17" ht="15">
      <c r="A4415" s="142">
        <v>46083</v>
      </c>
      <c r="B4415" s="143">
        <f t="shared" si="0"/>
        <v>3</v>
      </c>
      <c r="C4415" s="143">
        <f t="shared" si="1"/>
        <v>2026</v>
      </c>
      <c r="D4415" s="154">
        <v>42178</v>
      </c>
      <c r="E4415" s="145">
        <f t="shared" si="2"/>
        <v>6</v>
      </c>
      <c r="F4415" s="145">
        <f t="shared" si="3"/>
        <v>2015</v>
      </c>
      <c r="G4415" s="153" t="s">
        <v>3295</v>
      </c>
      <c r="H4415" s="143">
        <v>2097</v>
      </c>
      <c r="I4415" s="143">
        <v>9756</v>
      </c>
      <c r="J4415" s="143">
        <v>2329</v>
      </c>
      <c r="K4415" s="147" t="s">
        <v>77</v>
      </c>
      <c r="L4415" s="152"/>
      <c r="M4415" s="57"/>
      <c r="N4415" s="150"/>
      <c r="O4415" s="150"/>
      <c r="P4415" s="150"/>
      <c r="Q4415" s="150"/>
    </row>
    <row r="4416" spans="1:17" ht="15">
      <c r="A4416" s="142">
        <v>46084</v>
      </c>
      <c r="B4416" s="143">
        <f t="shared" si="0"/>
        <v>3</v>
      </c>
      <c r="C4416" s="143">
        <f t="shared" si="1"/>
        <v>2026</v>
      </c>
      <c r="D4416" s="154">
        <v>42178</v>
      </c>
      <c r="E4416" s="145">
        <f t="shared" si="2"/>
        <v>6</v>
      </c>
      <c r="F4416" s="145">
        <f t="shared" si="3"/>
        <v>2015</v>
      </c>
      <c r="G4416" s="153" t="s">
        <v>3296</v>
      </c>
      <c r="H4416" s="143">
        <v>5448</v>
      </c>
      <c r="I4416" s="143">
        <v>9758</v>
      </c>
      <c r="J4416" s="143">
        <v>4449</v>
      </c>
      <c r="K4416" s="147" t="s">
        <v>77</v>
      </c>
      <c r="L4416" s="152"/>
      <c r="M4416" s="57"/>
      <c r="N4416" s="150"/>
      <c r="O4416" s="150"/>
      <c r="P4416" s="150"/>
      <c r="Q4416" s="150"/>
    </row>
    <row r="4417" spans="1:17" ht="15">
      <c r="A4417" s="142">
        <v>46085</v>
      </c>
      <c r="B4417" s="143">
        <f t="shared" si="0"/>
        <v>3</v>
      </c>
      <c r="C4417" s="143">
        <f t="shared" si="1"/>
        <v>2026</v>
      </c>
      <c r="D4417" s="154">
        <v>42178</v>
      </c>
      <c r="E4417" s="145">
        <f t="shared" si="2"/>
        <v>6</v>
      </c>
      <c r="F4417" s="145">
        <f t="shared" si="3"/>
        <v>2015</v>
      </c>
      <c r="G4417" s="153" t="s">
        <v>3297</v>
      </c>
      <c r="H4417" s="143">
        <v>5449</v>
      </c>
      <c r="I4417" s="143">
        <v>9759</v>
      </c>
      <c r="J4417" s="143">
        <v>5909</v>
      </c>
      <c r="K4417" s="147" t="s">
        <v>77</v>
      </c>
      <c r="L4417" s="152"/>
      <c r="M4417" s="57"/>
      <c r="N4417" s="150"/>
      <c r="O4417" s="150"/>
      <c r="P4417" s="150"/>
      <c r="Q4417" s="150"/>
    </row>
    <row r="4418" spans="1:17" ht="15">
      <c r="A4418" s="142">
        <v>46086</v>
      </c>
      <c r="B4418" s="143">
        <f t="shared" si="0"/>
        <v>3</v>
      </c>
      <c r="C4418" s="143">
        <f t="shared" si="1"/>
        <v>2026</v>
      </c>
      <c r="D4418" s="154">
        <v>42178</v>
      </c>
      <c r="E4418" s="145">
        <f t="shared" si="2"/>
        <v>6</v>
      </c>
      <c r="F4418" s="145">
        <f t="shared" si="3"/>
        <v>2015</v>
      </c>
      <c r="G4418" s="153" t="s">
        <v>3298</v>
      </c>
      <c r="H4418" s="143">
        <v>5450</v>
      </c>
      <c r="I4418" s="143">
        <v>9760</v>
      </c>
      <c r="J4418" s="143">
        <v>1987</v>
      </c>
      <c r="K4418" s="147" t="s">
        <v>77</v>
      </c>
      <c r="L4418" s="152"/>
      <c r="M4418" s="57"/>
      <c r="N4418" s="150"/>
      <c r="O4418" s="150"/>
      <c r="P4418" s="150"/>
      <c r="Q4418" s="150"/>
    </row>
    <row r="4419" spans="1:17" ht="15">
      <c r="A4419" s="142">
        <v>46087</v>
      </c>
      <c r="B4419" s="143">
        <f t="shared" si="0"/>
        <v>3</v>
      </c>
      <c r="C4419" s="143">
        <f t="shared" si="1"/>
        <v>2026</v>
      </c>
      <c r="D4419" s="154">
        <v>42178</v>
      </c>
      <c r="E4419" s="145">
        <f t="shared" si="2"/>
        <v>6</v>
      </c>
      <c r="F4419" s="145">
        <f t="shared" si="3"/>
        <v>2015</v>
      </c>
      <c r="G4419" s="153" t="s">
        <v>176</v>
      </c>
      <c r="H4419" s="143">
        <v>0</v>
      </c>
      <c r="I4419" s="143">
        <v>9761</v>
      </c>
      <c r="J4419" s="143">
        <v>2249</v>
      </c>
      <c r="K4419" s="147" t="s">
        <v>77</v>
      </c>
      <c r="L4419" s="152"/>
      <c r="M4419" s="57"/>
      <c r="N4419" s="150"/>
      <c r="O4419" s="150"/>
      <c r="P4419" s="150"/>
      <c r="Q4419" s="150"/>
    </row>
    <row r="4420" spans="1:17" ht="15">
      <c r="A4420" s="142">
        <v>46088</v>
      </c>
      <c r="B4420" s="143">
        <f t="shared" si="0"/>
        <v>3</v>
      </c>
      <c r="C4420" s="143">
        <f t="shared" si="1"/>
        <v>2026</v>
      </c>
      <c r="D4420" s="154">
        <v>42178</v>
      </c>
      <c r="E4420" s="145">
        <f t="shared" si="2"/>
        <v>6</v>
      </c>
      <c r="F4420" s="145">
        <f t="shared" si="3"/>
        <v>2015</v>
      </c>
      <c r="G4420" s="153" t="s">
        <v>3299</v>
      </c>
      <c r="H4420" s="143">
        <v>5451</v>
      </c>
      <c r="I4420" s="143">
        <v>9762</v>
      </c>
      <c r="J4420" s="143">
        <v>1399</v>
      </c>
      <c r="K4420" s="147" t="s">
        <v>77</v>
      </c>
      <c r="L4420" s="152"/>
      <c r="M4420" s="57"/>
      <c r="N4420" s="150"/>
      <c r="O4420" s="150"/>
      <c r="P4420" s="150"/>
      <c r="Q4420" s="150"/>
    </row>
    <row r="4421" spans="1:17" ht="15">
      <c r="A4421" s="142">
        <v>46089</v>
      </c>
      <c r="B4421" s="143">
        <f t="shared" si="0"/>
        <v>3</v>
      </c>
      <c r="C4421" s="143">
        <f t="shared" si="1"/>
        <v>2026</v>
      </c>
      <c r="D4421" s="154">
        <v>42178</v>
      </c>
      <c r="E4421" s="145">
        <f t="shared" si="2"/>
        <v>6</v>
      </c>
      <c r="F4421" s="145">
        <f t="shared" si="3"/>
        <v>2015</v>
      </c>
      <c r="G4421" s="153" t="s">
        <v>3300</v>
      </c>
      <c r="H4421" s="143">
        <v>5452</v>
      </c>
      <c r="I4421" s="143">
        <v>9763</v>
      </c>
      <c r="J4421" s="143">
        <v>1299</v>
      </c>
      <c r="K4421" s="147" t="s">
        <v>77</v>
      </c>
      <c r="L4421" s="152"/>
      <c r="M4421" s="57"/>
      <c r="N4421" s="150"/>
      <c r="O4421" s="150"/>
      <c r="P4421" s="150"/>
      <c r="Q4421" s="150"/>
    </row>
    <row r="4422" spans="1:17" ht="15">
      <c r="A4422" s="142">
        <v>46090</v>
      </c>
      <c r="B4422" s="143">
        <f t="shared" si="0"/>
        <v>3</v>
      </c>
      <c r="C4422" s="143">
        <f t="shared" si="1"/>
        <v>2026</v>
      </c>
      <c r="D4422" s="154">
        <v>42178</v>
      </c>
      <c r="E4422" s="145">
        <f t="shared" si="2"/>
        <v>6</v>
      </c>
      <c r="F4422" s="145">
        <f t="shared" si="3"/>
        <v>2015</v>
      </c>
      <c r="G4422" s="153" t="s">
        <v>3223</v>
      </c>
      <c r="H4422" s="143">
        <v>5362</v>
      </c>
      <c r="I4422" s="143">
        <v>9764</v>
      </c>
      <c r="J4422" s="143">
        <v>400</v>
      </c>
      <c r="K4422" s="147" t="s">
        <v>77</v>
      </c>
      <c r="L4422" s="152"/>
      <c r="M4422" s="57"/>
      <c r="N4422" s="150"/>
      <c r="O4422" s="150"/>
      <c r="P4422" s="150"/>
      <c r="Q4422" s="150"/>
    </row>
    <row r="4423" spans="1:17" ht="15">
      <c r="A4423" s="142">
        <v>46091</v>
      </c>
      <c r="B4423" s="143">
        <f t="shared" si="0"/>
        <v>3</v>
      </c>
      <c r="C4423" s="143">
        <f t="shared" si="1"/>
        <v>2026</v>
      </c>
      <c r="D4423" s="154">
        <v>42178</v>
      </c>
      <c r="E4423" s="145">
        <f t="shared" si="2"/>
        <v>6</v>
      </c>
      <c r="F4423" s="145">
        <f t="shared" si="3"/>
        <v>2015</v>
      </c>
      <c r="G4423" s="153" t="s">
        <v>3301</v>
      </c>
      <c r="H4423" s="143">
        <v>5454</v>
      </c>
      <c r="I4423" s="143">
        <v>9766</v>
      </c>
      <c r="J4423" s="143">
        <v>3449</v>
      </c>
      <c r="K4423" s="147" t="s">
        <v>77</v>
      </c>
      <c r="L4423" s="152"/>
      <c r="M4423" s="57"/>
      <c r="N4423" s="150"/>
      <c r="O4423" s="150"/>
      <c r="P4423" s="150"/>
      <c r="Q4423" s="150"/>
    </row>
    <row r="4424" spans="1:17" ht="15">
      <c r="A4424" s="142">
        <v>46092</v>
      </c>
      <c r="B4424" s="143">
        <f t="shared" si="0"/>
        <v>3</v>
      </c>
      <c r="C4424" s="143">
        <f t="shared" si="1"/>
        <v>2026</v>
      </c>
      <c r="D4424" s="154">
        <v>42178</v>
      </c>
      <c r="E4424" s="145">
        <f t="shared" si="2"/>
        <v>6</v>
      </c>
      <c r="F4424" s="145">
        <f t="shared" si="3"/>
        <v>2015</v>
      </c>
      <c r="G4424" s="153" t="s">
        <v>3302</v>
      </c>
      <c r="H4424" s="143">
        <v>5445</v>
      </c>
      <c r="I4424" s="143">
        <v>9767</v>
      </c>
      <c r="J4424" s="143">
        <v>1344</v>
      </c>
      <c r="K4424" s="147" t="s">
        <v>77</v>
      </c>
      <c r="L4424" s="152"/>
      <c r="M4424" s="57"/>
      <c r="N4424" s="150"/>
      <c r="O4424" s="150"/>
      <c r="P4424" s="150"/>
      <c r="Q4424" s="150"/>
    </row>
    <row r="4425" spans="1:17" ht="15">
      <c r="A4425" s="142">
        <v>46093</v>
      </c>
      <c r="B4425" s="143">
        <f t="shared" si="0"/>
        <v>3</v>
      </c>
      <c r="C4425" s="143">
        <f t="shared" si="1"/>
        <v>2026</v>
      </c>
      <c r="D4425" s="154">
        <v>42178</v>
      </c>
      <c r="E4425" s="145">
        <f t="shared" si="2"/>
        <v>6</v>
      </c>
      <c r="F4425" s="145">
        <f t="shared" si="3"/>
        <v>2015</v>
      </c>
      <c r="G4425" s="153" t="s">
        <v>3303</v>
      </c>
      <c r="H4425" s="143">
        <v>5455</v>
      </c>
      <c r="I4425" s="143">
        <v>9770</v>
      </c>
      <c r="J4425" s="143">
        <v>2849</v>
      </c>
      <c r="K4425" s="147" t="s">
        <v>77</v>
      </c>
      <c r="L4425" s="152"/>
      <c r="M4425" s="57"/>
      <c r="N4425" s="150"/>
      <c r="O4425" s="150"/>
      <c r="P4425" s="150"/>
      <c r="Q4425" s="150"/>
    </row>
    <row r="4426" spans="1:17" ht="15">
      <c r="A4426" s="142">
        <v>46094</v>
      </c>
      <c r="B4426" s="143">
        <f t="shared" si="0"/>
        <v>3</v>
      </c>
      <c r="C4426" s="143">
        <f t="shared" si="1"/>
        <v>2026</v>
      </c>
      <c r="D4426" s="154">
        <v>42178</v>
      </c>
      <c r="E4426" s="145">
        <f t="shared" si="2"/>
        <v>6</v>
      </c>
      <c r="F4426" s="145">
        <f t="shared" si="3"/>
        <v>2015</v>
      </c>
      <c r="G4426" s="153" t="s">
        <v>3304</v>
      </c>
      <c r="H4426" s="143">
        <v>5456</v>
      </c>
      <c r="I4426" s="143">
        <v>9771</v>
      </c>
      <c r="J4426" s="143">
        <v>1749</v>
      </c>
      <c r="K4426" s="147" t="s">
        <v>77</v>
      </c>
      <c r="L4426" s="152"/>
      <c r="M4426" s="57"/>
      <c r="N4426" s="150"/>
      <c r="O4426" s="150"/>
      <c r="P4426" s="150"/>
      <c r="Q4426" s="150"/>
    </row>
    <row r="4427" spans="1:17" ht="15">
      <c r="A4427" s="142">
        <v>46095</v>
      </c>
      <c r="B4427" s="143">
        <f t="shared" si="0"/>
        <v>3</v>
      </c>
      <c r="C4427" s="143">
        <f t="shared" si="1"/>
        <v>2026</v>
      </c>
      <c r="D4427" s="154">
        <v>42178</v>
      </c>
      <c r="E4427" s="145">
        <f t="shared" si="2"/>
        <v>6</v>
      </c>
      <c r="F4427" s="145">
        <f t="shared" si="3"/>
        <v>2015</v>
      </c>
      <c r="G4427" s="153" t="s">
        <v>3305</v>
      </c>
      <c r="H4427" s="143">
        <v>5458</v>
      </c>
      <c r="I4427" s="143">
        <v>9773</v>
      </c>
      <c r="J4427" s="143">
        <v>1499</v>
      </c>
      <c r="K4427" s="147" t="s">
        <v>77</v>
      </c>
      <c r="L4427" s="152"/>
      <c r="M4427" s="57"/>
      <c r="N4427" s="150"/>
      <c r="O4427" s="150"/>
      <c r="P4427" s="150"/>
      <c r="Q4427" s="150"/>
    </row>
    <row r="4428" spans="1:17" ht="15">
      <c r="A4428" s="142">
        <v>46096</v>
      </c>
      <c r="B4428" s="143">
        <f t="shared" si="0"/>
        <v>3</v>
      </c>
      <c r="C4428" s="143">
        <f t="shared" si="1"/>
        <v>2026</v>
      </c>
      <c r="D4428" s="154">
        <v>42178</v>
      </c>
      <c r="E4428" s="145">
        <f t="shared" si="2"/>
        <v>6</v>
      </c>
      <c r="F4428" s="145">
        <f t="shared" si="3"/>
        <v>2015</v>
      </c>
      <c r="G4428" s="153" t="s">
        <v>3306</v>
      </c>
      <c r="H4428" s="143">
        <v>5459</v>
      </c>
      <c r="I4428" s="143">
        <v>9776</v>
      </c>
      <c r="J4428" s="143">
        <v>1165</v>
      </c>
      <c r="K4428" s="147" t="s">
        <v>77</v>
      </c>
      <c r="L4428" s="152"/>
      <c r="M4428" s="57"/>
      <c r="N4428" s="150"/>
      <c r="O4428" s="150"/>
      <c r="P4428" s="150"/>
      <c r="Q4428" s="150"/>
    </row>
    <row r="4429" spans="1:17" ht="15">
      <c r="A4429" s="142">
        <v>46097</v>
      </c>
      <c r="B4429" s="143">
        <f t="shared" si="0"/>
        <v>3</v>
      </c>
      <c r="C4429" s="143">
        <f t="shared" si="1"/>
        <v>2026</v>
      </c>
      <c r="D4429" s="154">
        <v>42178</v>
      </c>
      <c r="E4429" s="145">
        <f t="shared" si="2"/>
        <v>6</v>
      </c>
      <c r="F4429" s="145">
        <f t="shared" si="3"/>
        <v>2015</v>
      </c>
      <c r="G4429" s="153" t="s">
        <v>3307</v>
      </c>
      <c r="H4429" s="143">
        <v>5461</v>
      </c>
      <c r="I4429" s="143">
        <v>9779</v>
      </c>
      <c r="J4429" s="143">
        <v>1609</v>
      </c>
      <c r="K4429" s="147" t="s">
        <v>77</v>
      </c>
      <c r="L4429" s="152"/>
      <c r="M4429" s="57"/>
      <c r="N4429" s="150"/>
      <c r="O4429" s="150"/>
      <c r="P4429" s="150"/>
      <c r="Q4429" s="150"/>
    </row>
    <row r="4430" spans="1:17" ht="15">
      <c r="A4430" s="142">
        <v>46098</v>
      </c>
      <c r="B4430" s="143">
        <f t="shared" si="0"/>
        <v>3</v>
      </c>
      <c r="C4430" s="143">
        <f t="shared" si="1"/>
        <v>2026</v>
      </c>
      <c r="D4430" s="154">
        <v>42179</v>
      </c>
      <c r="E4430" s="145">
        <f t="shared" si="2"/>
        <v>6</v>
      </c>
      <c r="F4430" s="145">
        <f t="shared" si="3"/>
        <v>2015</v>
      </c>
      <c r="G4430" s="153" t="s">
        <v>3308</v>
      </c>
      <c r="H4430" s="143">
        <v>5462</v>
      </c>
      <c r="I4430" s="143">
        <v>9780</v>
      </c>
      <c r="J4430" s="143">
        <v>685</v>
      </c>
      <c r="K4430" s="147" t="s">
        <v>77</v>
      </c>
      <c r="L4430" s="152"/>
      <c r="M4430" s="57"/>
      <c r="N4430" s="150"/>
      <c r="O4430" s="150"/>
      <c r="P4430" s="150"/>
      <c r="Q4430" s="150"/>
    </row>
    <row r="4431" spans="1:17" ht="15">
      <c r="A4431" s="142">
        <v>46099</v>
      </c>
      <c r="B4431" s="143">
        <f t="shared" si="0"/>
        <v>3</v>
      </c>
      <c r="C4431" s="143">
        <f t="shared" si="1"/>
        <v>2026</v>
      </c>
      <c r="D4431" s="154">
        <v>42179</v>
      </c>
      <c r="E4431" s="145">
        <f t="shared" si="2"/>
        <v>6</v>
      </c>
      <c r="F4431" s="145">
        <f t="shared" si="3"/>
        <v>2015</v>
      </c>
      <c r="G4431" s="153" t="s">
        <v>3309</v>
      </c>
      <c r="H4431" s="143">
        <v>5463</v>
      </c>
      <c r="I4431" s="143">
        <v>9782</v>
      </c>
      <c r="J4431" s="143">
        <v>1514</v>
      </c>
      <c r="K4431" s="147" t="s">
        <v>77</v>
      </c>
      <c r="L4431" s="152"/>
      <c r="M4431" s="57"/>
      <c r="N4431" s="150"/>
      <c r="O4431" s="150"/>
      <c r="P4431" s="150"/>
      <c r="Q4431" s="150"/>
    </row>
    <row r="4432" spans="1:17" ht="15">
      <c r="A4432" s="142">
        <v>46100</v>
      </c>
      <c r="B4432" s="143">
        <f t="shared" si="0"/>
        <v>3</v>
      </c>
      <c r="C4432" s="143">
        <f t="shared" si="1"/>
        <v>2026</v>
      </c>
      <c r="D4432" s="154">
        <v>42179</v>
      </c>
      <c r="E4432" s="145">
        <f t="shared" si="2"/>
        <v>6</v>
      </c>
      <c r="F4432" s="145">
        <f t="shared" si="3"/>
        <v>2015</v>
      </c>
      <c r="G4432" s="153" t="s">
        <v>222</v>
      </c>
      <c r="H4432" s="143">
        <v>687</v>
      </c>
      <c r="I4432" s="143">
        <v>9783</v>
      </c>
      <c r="J4432" s="143">
        <v>1744</v>
      </c>
      <c r="K4432" s="147" t="s">
        <v>77</v>
      </c>
      <c r="L4432" s="152"/>
      <c r="M4432" s="57"/>
      <c r="N4432" s="150"/>
      <c r="O4432" s="150"/>
      <c r="P4432" s="150"/>
      <c r="Q4432" s="150"/>
    </row>
    <row r="4433" spans="1:17" ht="15">
      <c r="A4433" s="142">
        <v>46101</v>
      </c>
      <c r="B4433" s="143">
        <f t="shared" si="0"/>
        <v>3</v>
      </c>
      <c r="C4433" s="143">
        <f t="shared" si="1"/>
        <v>2026</v>
      </c>
      <c r="D4433" s="154">
        <v>42179</v>
      </c>
      <c r="E4433" s="145">
        <f t="shared" si="2"/>
        <v>6</v>
      </c>
      <c r="F4433" s="145">
        <f t="shared" si="3"/>
        <v>2015</v>
      </c>
      <c r="G4433" s="153" t="s">
        <v>3310</v>
      </c>
      <c r="H4433" s="143">
        <v>5464</v>
      </c>
      <c r="I4433" s="143">
        <v>9785</v>
      </c>
      <c r="J4433" s="143">
        <v>1799</v>
      </c>
      <c r="K4433" s="147" t="s">
        <v>77</v>
      </c>
      <c r="L4433" s="152"/>
      <c r="M4433" s="57"/>
      <c r="N4433" s="150"/>
      <c r="O4433" s="150"/>
      <c r="P4433" s="150"/>
      <c r="Q4433" s="150"/>
    </row>
    <row r="4434" spans="1:17" ht="15">
      <c r="A4434" s="142">
        <v>46102</v>
      </c>
      <c r="B4434" s="143">
        <f t="shared" si="0"/>
        <v>3</v>
      </c>
      <c r="C4434" s="143">
        <f t="shared" si="1"/>
        <v>2026</v>
      </c>
      <c r="D4434" s="154">
        <v>42179</v>
      </c>
      <c r="E4434" s="145">
        <f t="shared" si="2"/>
        <v>6</v>
      </c>
      <c r="F4434" s="145">
        <f t="shared" si="3"/>
        <v>2015</v>
      </c>
      <c r="G4434" s="153" t="s">
        <v>3311</v>
      </c>
      <c r="H4434" s="143">
        <v>5436</v>
      </c>
      <c r="I4434" s="143">
        <v>9786</v>
      </c>
      <c r="J4434" s="143">
        <v>2339</v>
      </c>
      <c r="K4434" s="147" t="s">
        <v>77</v>
      </c>
      <c r="L4434" s="152"/>
      <c r="M4434" s="57"/>
      <c r="N4434" s="150"/>
      <c r="O4434" s="150"/>
      <c r="P4434" s="150"/>
      <c r="Q4434" s="150"/>
    </row>
    <row r="4435" spans="1:17" ht="15">
      <c r="A4435" s="142">
        <v>46103</v>
      </c>
      <c r="B4435" s="143">
        <f t="shared" si="0"/>
        <v>3</v>
      </c>
      <c r="C4435" s="143">
        <f t="shared" si="1"/>
        <v>2026</v>
      </c>
      <c r="D4435" s="154">
        <v>42179</v>
      </c>
      <c r="E4435" s="145">
        <f t="shared" si="2"/>
        <v>6</v>
      </c>
      <c r="F4435" s="145">
        <f t="shared" si="3"/>
        <v>2015</v>
      </c>
      <c r="G4435" s="153" t="s">
        <v>3187</v>
      </c>
      <c r="H4435" s="143">
        <v>5309</v>
      </c>
      <c r="I4435" s="143">
        <v>9787</v>
      </c>
      <c r="J4435" s="143">
        <v>760</v>
      </c>
      <c r="K4435" s="147" t="s">
        <v>77</v>
      </c>
      <c r="L4435" s="152"/>
      <c r="M4435" s="57"/>
      <c r="N4435" s="150"/>
      <c r="O4435" s="150"/>
      <c r="P4435" s="150"/>
      <c r="Q4435" s="150"/>
    </row>
    <row r="4436" spans="1:17" ht="15">
      <c r="A4436" s="142">
        <v>46104</v>
      </c>
      <c r="B4436" s="143">
        <f t="shared" si="0"/>
        <v>3</v>
      </c>
      <c r="C4436" s="143">
        <f t="shared" si="1"/>
        <v>2026</v>
      </c>
      <c r="D4436" s="154">
        <v>42179</v>
      </c>
      <c r="E4436" s="145">
        <f t="shared" si="2"/>
        <v>6</v>
      </c>
      <c r="F4436" s="145">
        <f t="shared" si="3"/>
        <v>2015</v>
      </c>
      <c r="G4436" s="153" t="s">
        <v>3312</v>
      </c>
      <c r="H4436" s="143">
        <v>5465</v>
      </c>
      <c r="I4436" s="143">
        <v>9788</v>
      </c>
      <c r="J4436" s="143">
        <v>10959</v>
      </c>
      <c r="K4436" s="147" t="s">
        <v>77</v>
      </c>
      <c r="L4436" s="152"/>
      <c r="M4436" s="57"/>
      <c r="N4436" s="150"/>
      <c r="O4436" s="150"/>
      <c r="P4436" s="150"/>
      <c r="Q4436" s="150"/>
    </row>
    <row r="4437" spans="1:17" ht="15">
      <c r="A4437" s="142">
        <v>46105</v>
      </c>
      <c r="B4437" s="143">
        <f t="shared" si="0"/>
        <v>3</v>
      </c>
      <c r="C4437" s="143">
        <f t="shared" si="1"/>
        <v>2026</v>
      </c>
      <c r="D4437" s="154">
        <v>42179</v>
      </c>
      <c r="E4437" s="145">
        <f t="shared" si="2"/>
        <v>6</v>
      </c>
      <c r="F4437" s="145">
        <f t="shared" si="3"/>
        <v>2015</v>
      </c>
      <c r="G4437" s="146"/>
      <c r="H4437" s="143">
        <v>5466</v>
      </c>
      <c r="I4437" s="143">
        <v>9789</v>
      </c>
      <c r="J4437" s="143">
        <v>2879</v>
      </c>
      <c r="K4437" s="147" t="s">
        <v>77</v>
      </c>
      <c r="L4437" s="152"/>
      <c r="M4437" s="57"/>
      <c r="N4437" s="150"/>
      <c r="O4437" s="150"/>
      <c r="P4437" s="150"/>
      <c r="Q4437" s="150"/>
    </row>
    <row r="4438" spans="1:17" ht="15">
      <c r="A4438" s="142">
        <v>46106</v>
      </c>
      <c r="B4438" s="143">
        <f t="shared" si="0"/>
        <v>3</v>
      </c>
      <c r="C4438" s="143">
        <f t="shared" si="1"/>
        <v>2026</v>
      </c>
      <c r="D4438" s="154">
        <v>42179</v>
      </c>
      <c r="E4438" s="145">
        <f t="shared" si="2"/>
        <v>6</v>
      </c>
      <c r="F4438" s="145">
        <f t="shared" si="3"/>
        <v>2015</v>
      </c>
      <c r="G4438" s="153" t="s">
        <v>3313</v>
      </c>
      <c r="H4438" s="143">
        <v>5467</v>
      </c>
      <c r="I4438" s="143">
        <v>9790</v>
      </c>
      <c r="J4438" s="143">
        <v>3349</v>
      </c>
      <c r="K4438" s="147" t="s">
        <v>77</v>
      </c>
      <c r="L4438" s="152"/>
      <c r="M4438" s="57"/>
      <c r="N4438" s="150"/>
      <c r="O4438" s="150"/>
      <c r="P4438" s="150"/>
      <c r="Q4438" s="150"/>
    </row>
    <row r="4439" spans="1:17" ht="15">
      <c r="A4439" s="142">
        <v>46107</v>
      </c>
      <c r="B4439" s="143">
        <f t="shared" si="0"/>
        <v>3</v>
      </c>
      <c r="C4439" s="143">
        <f t="shared" si="1"/>
        <v>2026</v>
      </c>
      <c r="D4439" s="154">
        <v>42179</v>
      </c>
      <c r="E4439" s="145">
        <f t="shared" si="2"/>
        <v>6</v>
      </c>
      <c r="F4439" s="145">
        <f t="shared" si="3"/>
        <v>2015</v>
      </c>
      <c r="G4439" s="153" t="s">
        <v>3314</v>
      </c>
      <c r="H4439" s="143">
        <v>0</v>
      </c>
      <c r="I4439" s="143">
        <v>9791</v>
      </c>
      <c r="J4439" s="143">
        <v>3268</v>
      </c>
      <c r="K4439" s="147" t="s">
        <v>77</v>
      </c>
      <c r="L4439" s="152"/>
      <c r="M4439" s="57"/>
      <c r="N4439" s="150"/>
      <c r="O4439" s="150"/>
      <c r="P4439" s="150"/>
      <c r="Q4439" s="150"/>
    </row>
    <row r="4440" spans="1:17" ht="15">
      <c r="A4440" s="142">
        <v>46108</v>
      </c>
      <c r="B4440" s="143">
        <f t="shared" si="0"/>
        <v>3</v>
      </c>
      <c r="C4440" s="143">
        <f t="shared" si="1"/>
        <v>2026</v>
      </c>
      <c r="D4440" s="154">
        <v>42179</v>
      </c>
      <c r="E4440" s="145">
        <f t="shared" si="2"/>
        <v>6</v>
      </c>
      <c r="F4440" s="145">
        <f t="shared" si="3"/>
        <v>2015</v>
      </c>
      <c r="G4440" s="153" t="s">
        <v>3315</v>
      </c>
      <c r="H4440" s="143">
        <v>5468</v>
      </c>
      <c r="I4440" s="143">
        <v>9792</v>
      </c>
      <c r="J4440" s="143">
        <v>1999</v>
      </c>
      <c r="K4440" s="147" t="s">
        <v>77</v>
      </c>
      <c r="L4440" s="152"/>
      <c r="M4440" s="57"/>
      <c r="N4440" s="150"/>
      <c r="O4440" s="150"/>
      <c r="P4440" s="150"/>
      <c r="Q4440" s="150"/>
    </row>
    <row r="4441" spans="1:17" ht="15">
      <c r="A4441" s="142">
        <v>46109</v>
      </c>
      <c r="B4441" s="143">
        <f t="shared" si="0"/>
        <v>3</v>
      </c>
      <c r="C4441" s="143">
        <f t="shared" si="1"/>
        <v>2026</v>
      </c>
      <c r="D4441" s="154">
        <v>42179</v>
      </c>
      <c r="E4441" s="145">
        <f t="shared" si="2"/>
        <v>6</v>
      </c>
      <c r="F4441" s="145">
        <f t="shared" si="3"/>
        <v>2015</v>
      </c>
      <c r="G4441" s="153" t="s">
        <v>2781</v>
      </c>
      <c r="H4441" s="143">
        <v>4771</v>
      </c>
      <c r="I4441" s="143">
        <v>9793</v>
      </c>
      <c r="J4441" s="143">
        <v>1799</v>
      </c>
      <c r="K4441" s="147" t="s">
        <v>77</v>
      </c>
      <c r="L4441" s="152"/>
      <c r="M4441" s="57"/>
      <c r="N4441" s="150"/>
      <c r="O4441" s="150"/>
      <c r="P4441" s="150"/>
      <c r="Q4441" s="150"/>
    </row>
    <row r="4442" spans="1:17" ht="15">
      <c r="A4442" s="142">
        <v>46110</v>
      </c>
      <c r="B4442" s="143">
        <f t="shared" si="0"/>
        <v>3</v>
      </c>
      <c r="C4442" s="143">
        <f t="shared" si="1"/>
        <v>2026</v>
      </c>
      <c r="D4442" s="154">
        <v>42179</v>
      </c>
      <c r="E4442" s="145">
        <f t="shared" si="2"/>
        <v>6</v>
      </c>
      <c r="F4442" s="145">
        <f t="shared" si="3"/>
        <v>2015</v>
      </c>
      <c r="G4442" s="153" t="s">
        <v>3316</v>
      </c>
      <c r="H4442" s="143">
        <v>0</v>
      </c>
      <c r="I4442" s="143">
        <v>9798</v>
      </c>
      <c r="J4442" s="143">
        <v>1599</v>
      </c>
      <c r="K4442" s="147" t="s">
        <v>77</v>
      </c>
      <c r="L4442" s="152"/>
      <c r="M4442" s="57"/>
      <c r="N4442" s="150"/>
      <c r="O4442" s="150"/>
      <c r="P4442" s="150"/>
      <c r="Q4442" s="150"/>
    </row>
    <row r="4443" spans="1:17" ht="15">
      <c r="A4443" s="142">
        <v>46111</v>
      </c>
      <c r="B4443" s="143">
        <f t="shared" si="0"/>
        <v>3</v>
      </c>
      <c r="C4443" s="143">
        <f t="shared" si="1"/>
        <v>2026</v>
      </c>
      <c r="D4443" s="154">
        <v>42179</v>
      </c>
      <c r="E4443" s="145">
        <f t="shared" si="2"/>
        <v>6</v>
      </c>
      <c r="F4443" s="145">
        <f t="shared" si="3"/>
        <v>2015</v>
      </c>
      <c r="G4443" s="153" t="s">
        <v>3317</v>
      </c>
      <c r="H4443" s="143">
        <v>0</v>
      </c>
      <c r="I4443" s="143">
        <v>9801</v>
      </c>
      <c r="J4443" s="143">
        <v>1749</v>
      </c>
      <c r="K4443" s="147" t="s">
        <v>77</v>
      </c>
      <c r="L4443" s="152"/>
      <c r="M4443" s="57"/>
      <c r="N4443" s="150"/>
      <c r="O4443" s="150"/>
      <c r="P4443" s="150"/>
      <c r="Q4443" s="150"/>
    </row>
    <row r="4444" spans="1:17" ht="15">
      <c r="A4444" s="142">
        <v>46112</v>
      </c>
      <c r="B4444" s="143">
        <f t="shared" si="0"/>
        <v>3</v>
      </c>
      <c r="C4444" s="143">
        <f t="shared" si="1"/>
        <v>2026</v>
      </c>
      <c r="D4444" s="154">
        <v>42180</v>
      </c>
      <c r="E4444" s="145">
        <f t="shared" si="2"/>
        <v>6</v>
      </c>
      <c r="F4444" s="145">
        <f t="shared" si="3"/>
        <v>2015</v>
      </c>
      <c r="G4444" s="153" t="s">
        <v>3318</v>
      </c>
      <c r="H4444" s="143">
        <v>5475</v>
      </c>
      <c r="I4444" s="143">
        <v>9804</v>
      </c>
      <c r="J4444" s="143">
        <v>2349</v>
      </c>
      <c r="K4444" s="147" t="s">
        <v>77</v>
      </c>
      <c r="L4444" s="152"/>
      <c r="M4444" s="57"/>
      <c r="N4444" s="150"/>
      <c r="O4444" s="150"/>
      <c r="P4444" s="150"/>
      <c r="Q4444" s="150"/>
    </row>
    <row r="4445" spans="1:17" ht="15">
      <c r="A4445" s="142">
        <v>46113</v>
      </c>
      <c r="B4445" s="143">
        <f t="shared" si="0"/>
        <v>4</v>
      </c>
      <c r="C4445" s="143">
        <f t="shared" si="1"/>
        <v>2026</v>
      </c>
      <c r="D4445" s="154">
        <v>42180</v>
      </c>
      <c r="E4445" s="145">
        <f t="shared" si="2"/>
        <v>6</v>
      </c>
      <c r="F4445" s="145">
        <f t="shared" si="3"/>
        <v>2015</v>
      </c>
      <c r="G4445" s="153" t="s">
        <v>3319</v>
      </c>
      <c r="H4445" s="143">
        <v>5476</v>
      </c>
      <c r="I4445" s="143">
        <v>9805</v>
      </c>
      <c r="J4445" s="143">
        <v>5809</v>
      </c>
      <c r="K4445" s="147" t="s">
        <v>77</v>
      </c>
      <c r="L4445" s="152"/>
      <c r="M4445" s="57"/>
      <c r="N4445" s="150"/>
      <c r="O4445" s="150"/>
      <c r="P4445" s="150"/>
      <c r="Q4445" s="150"/>
    </row>
    <row r="4446" spans="1:17" ht="15">
      <c r="A4446" s="142">
        <v>46114</v>
      </c>
      <c r="B4446" s="143">
        <f t="shared" si="0"/>
        <v>4</v>
      </c>
      <c r="C4446" s="143">
        <f t="shared" si="1"/>
        <v>2026</v>
      </c>
      <c r="D4446" s="154">
        <v>42180</v>
      </c>
      <c r="E4446" s="145">
        <f t="shared" si="2"/>
        <v>6</v>
      </c>
      <c r="F4446" s="145">
        <f t="shared" si="3"/>
        <v>2015</v>
      </c>
      <c r="G4446" s="153" t="s">
        <v>3320</v>
      </c>
      <c r="H4446" s="143">
        <v>5477</v>
      </c>
      <c r="I4446" s="143">
        <v>9807</v>
      </c>
      <c r="J4446" s="143">
        <v>1924</v>
      </c>
      <c r="K4446" s="147" t="s">
        <v>77</v>
      </c>
      <c r="L4446" s="152"/>
      <c r="M4446" s="57"/>
      <c r="N4446" s="150"/>
      <c r="O4446" s="150"/>
      <c r="P4446" s="150"/>
      <c r="Q4446" s="150"/>
    </row>
    <row r="4447" spans="1:17" ht="15">
      <c r="A4447" s="142">
        <v>46115</v>
      </c>
      <c r="B4447" s="143">
        <f t="shared" si="0"/>
        <v>4</v>
      </c>
      <c r="C4447" s="143">
        <f t="shared" si="1"/>
        <v>2026</v>
      </c>
      <c r="D4447" s="154">
        <v>42180</v>
      </c>
      <c r="E4447" s="145">
        <f t="shared" si="2"/>
        <v>6</v>
      </c>
      <c r="F4447" s="145">
        <f t="shared" si="3"/>
        <v>2015</v>
      </c>
      <c r="G4447" s="153" t="s">
        <v>3321</v>
      </c>
      <c r="H4447" s="143">
        <v>5478</v>
      </c>
      <c r="I4447" s="143">
        <v>9808</v>
      </c>
      <c r="J4447" s="143">
        <v>4225</v>
      </c>
      <c r="K4447" s="147" t="s">
        <v>77</v>
      </c>
      <c r="L4447" s="152"/>
      <c r="M4447" s="57"/>
      <c r="N4447" s="150"/>
      <c r="O4447" s="150"/>
      <c r="P4447" s="150"/>
      <c r="Q4447" s="150"/>
    </row>
    <row r="4448" spans="1:17" ht="15">
      <c r="A4448" s="142">
        <v>46116</v>
      </c>
      <c r="B4448" s="143">
        <f t="shared" si="0"/>
        <v>4</v>
      </c>
      <c r="C4448" s="143">
        <f t="shared" si="1"/>
        <v>2026</v>
      </c>
      <c r="D4448" s="154">
        <v>42180</v>
      </c>
      <c r="E4448" s="145">
        <f t="shared" si="2"/>
        <v>6</v>
      </c>
      <c r="F4448" s="145">
        <f t="shared" si="3"/>
        <v>2015</v>
      </c>
      <c r="G4448" s="153" t="s">
        <v>3322</v>
      </c>
      <c r="H4448" s="143">
        <v>5479</v>
      </c>
      <c r="I4448" s="143">
        <v>9809</v>
      </c>
      <c r="J4448" s="143">
        <v>1609</v>
      </c>
      <c r="K4448" s="147" t="s">
        <v>77</v>
      </c>
      <c r="L4448" s="152"/>
      <c r="M4448" s="57"/>
      <c r="N4448" s="150"/>
      <c r="O4448" s="150"/>
      <c r="P4448" s="150"/>
      <c r="Q4448" s="150"/>
    </row>
    <row r="4449" spans="1:17" ht="15">
      <c r="A4449" s="142">
        <v>46117</v>
      </c>
      <c r="B4449" s="143">
        <f t="shared" si="0"/>
        <v>4</v>
      </c>
      <c r="C4449" s="143">
        <f t="shared" si="1"/>
        <v>2026</v>
      </c>
      <c r="D4449" s="154">
        <v>42180</v>
      </c>
      <c r="E4449" s="145">
        <f t="shared" si="2"/>
        <v>6</v>
      </c>
      <c r="F4449" s="145">
        <f t="shared" si="3"/>
        <v>2015</v>
      </c>
      <c r="G4449" s="153" t="s">
        <v>3323</v>
      </c>
      <c r="H4449" s="143">
        <v>5481</v>
      </c>
      <c r="I4449" s="143">
        <v>9811</v>
      </c>
      <c r="J4449" s="143">
        <v>2180</v>
      </c>
      <c r="K4449" s="147" t="s">
        <v>77</v>
      </c>
      <c r="L4449" s="152"/>
      <c r="M4449" s="57"/>
      <c r="N4449" s="150"/>
      <c r="O4449" s="150"/>
      <c r="P4449" s="150"/>
      <c r="Q4449" s="150"/>
    </row>
    <row r="4450" spans="1:17" ht="15">
      <c r="A4450" s="142">
        <v>46118</v>
      </c>
      <c r="B4450" s="143">
        <f t="shared" si="0"/>
        <v>4</v>
      </c>
      <c r="C4450" s="143">
        <f t="shared" si="1"/>
        <v>2026</v>
      </c>
      <c r="D4450" s="154">
        <v>42180</v>
      </c>
      <c r="E4450" s="145">
        <f t="shared" si="2"/>
        <v>6</v>
      </c>
      <c r="F4450" s="145">
        <f t="shared" si="3"/>
        <v>2015</v>
      </c>
      <c r="G4450" s="153" t="s">
        <v>1194</v>
      </c>
      <c r="H4450" s="143">
        <v>3891</v>
      </c>
      <c r="I4450" s="143">
        <v>9813</v>
      </c>
      <c r="J4450" s="143">
        <v>2650</v>
      </c>
      <c r="K4450" s="147" t="s">
        <v>77</v>
      </c>
      <c r="L4450" s="152"/>
      <c r="M4450" s="57"/>
      <c r="N4450" s="150"/>
      <c r="O4450" s="150"/>
      <c r="P4450" s="150"/>
      <c r="Q4450" s="150"/>
    </row>
    <row r="4451" spans="1:17" ht="15">
      <c r="A4451" s="142">
        <v>46119</v>
      </c>
      <c r="B4451" s="143">
        <f t="shared" si="0"/>
        <v>4</v>
      </c>
      <c r="C4451" s="143">
        <f t="shared" si="1"/>
        <v>2026</v>
      </c>
      <c r="D4451" s="154">
        <v>42180</v>
      </c>
      <c r="E4451" s="145">
        <f t="shared" si="2"/>
        <v>6</v>
      </c>
      <c r="F4451" s="145">
        <f t="shared" si="3"/>
        <v>2015</v>
      </c>
      <c r="G4451" s="153" t="s">
        <v>3324</v>
      </c>
      <c r="H4451" s="143">
        <v>5482</v>
      </c>
      <c r="I4451" s="143">
        <v>9814</v>
      </c>
      <c r="J4451" s="143">
        <v>2849</v>
      </c>
      <c r="K4451" s="147" t="s">
        <v>77</v>
      </c>
      <c r="L4451" s="152"/>
      <c r="M4451" s="57"/>
      <c r="N4451" s="150"/>
      <c r="O4451" s="150"/>
      <c r="P4451" s="150"/>
      <c r="Q4451" s="150"/>
    </row>
    <row r="4452" spans="1:17" ht="15">
      <c r="A4452" s="142">
        <v>46120</v>
      </c>
      <c r="B4452" s="143">
        <f t="shared" si="0"/>
        <v>4</v>
      </c>
      <c r="C4452" s="143">
        <f t="shared" si="1"/>
        <v>2026</v>
      </c>
      <c r="D4452" s="154">
        <v>42180</v>
      </c>
      <c r="E4452" s="145">
        <f t="shared" si="2"/>
        <v>6</v>
      </c>
      <c r="F4452" s="145">
        <f t="shared" si="3"/>
        <v>2015</v>
      </c>
      <c r="G4452" s="153" t="s">
        <v>3325</v>
      </c>
      <c r="H4452" s="143">
        <v>36843</v>
      </c>
      <c r="I4452" s="143">
        <v>9816</v>
      </c>
      <c r="J4452" s="143">
        <v>4999</v>
      </c>
      <c r="K4452" s="147" t="s">
        <v>77</v>
      </c>
      <c r="L4452" s="152"/>
      <c r="M4452" s="57"/>
      <c r="N4452" s="150"/>
      <c r="O4452" s="150"/>
      <c r="P4452" s="150"/>
      <c r="Q4452" s="150"/>
    </row>
    <row r="4453" spans="1:17" ht="15">
      <c r="A4453" s="142">
        <v>46121</v>
      </c>
      <c r="B4453" s="143">
        <f t="shared" si="0"/>
        <v>4</v>
      </c>
      <c r="C4453" s="143">
        <f t="shared" si="1"/>
        <v>2026</v>
      </c>
      <c r="D4453" s="154">
        <v>42180</v>
      </c>
      <c r="E4453" s="145">
        <f t="shared" si="2"/>
        <v>6</v>
      </c>
      <c r="F4453" s="145">
        <f t="shared" si="3"/>
        <v>2015</v>
      </c>
      <c r="G4453" s="146"/>
      <c r="H4453" s="143">
        <v>5484</v>
      </c>
      <c r="I4453" s="143">
        <v>9817</v>
      </c>
      <c r="J4453" s="143">
        <v>3649</v>
      </c>
      <c r="K4453" s="147" t="s">
        <v>77</v>
      </c>
      <c r="L4453" s="152"/>
      <c r="M4453" s="57"/>
      <c r="N4453" s="150"/>
      <c r="O4453" s="150"/>
      <c r="P4453" s="150"/>
      <c r="Q4453" s="150"/>
    </row>
    <row r="4454" spans="1:17" ht="15">
      <c r="A4454" s="142">
        <v>46122</v>
      </c>
      <c r="B4454" s="143">
        <f t="shared" si="0"/>
        <v>4</v>
      </c>
      <c r="C4454" s="143">
        <f t="shared" si="1"/>
        <v>2026</v>
      </c>
      <c r="D4454" s="154">
        <v>42180</v>
      </c>
      <c r="E4454" s="145">
        <f t="shared" si="2"/>
        <v>6</v>
      </c>
      <c r="F4454" s="145">
        <f t="shared" si="3"/>
        <v>2015</v>
      </c>
      <c r="G4454" s="153" t="s">
        <v>3326</v>
      </c>
      <c r="H4454" s="143">
        <v>5485</v>
      </c>
      <c r="I4454" s="143">
        <v>9818</v>
      </c>
      <c r="J4454" s="143">
        <v>1449</v>
      </c>
      <c r="K4454" s="147" t="s">
        <v>77</v>
      </c>
      <c r="L4454" s="152"/>
      <c r="M4454" s="57"/>
      <c r="N4454" s="150"/>
      <c r="O4454" s="150"/>
      <c r="P4454" s="150"/>
      <c r="Q4454" s="150"/>
    </row>
    <row r="4455" spans="1:17" ht="15">
      <c r="A4455" s="142">
        <v>46123</v>
      </c>
      <c r="B4455" s="143">
        <f t="shared" si="0"/>
        <v>4</v>
      </c>
      <c r="C4455" s="143">
        <f t="shared" si="1"/>
        <v>2026</v>
      </c>
      <c r="D4455" s="154">
        <v>42180</v>
      </c>
      <c r="E4455" s="145">
        <f t="shared" si="2"/>
        <v>6</v>
      </c>
      <c r="F4455" s="145">
        <f t="shared" si="3"/>
        <v>2015</v>
      </c>
      <c r="G4455" s="153" t="s">
        <v>3327</v>
      </c>
      <c r="H4455" s="143">
        <v>5486</v>
      </c>
      <c r="I4455" s="143">
        <v>9819</v>
      </c>
      <c r="J4455" s="143">
        <v>2349</v>
      </c>
      <c r="K4455" s="147" t="s">
        <v>77</v>
      </c>
      <c r="L4455" s="152"/>
      <c r="M4455" s="57"/>
      <c r="N4455" s="150"/>
      <c r="O4455" s="150"/>
      <c r="P4455" s="150"/>
      <c r="Q4455" s="150"/>
    </row>
    <row r="4456" spans="1:17" ht="15">
      <c r="A4456" s="142">
        <v>46124</v>
      </c>
      <c r="B4456" s="143">
        <f t="shared" si="0"/>
        <v>4</v>
      </c>
      <c r="C4456" s="143">
        <f t="shared" si="1"/>
        <v>2026</v>
      </c>
      <c r="D4456" s="154">
        <v>42180</v>
      </c>
      <c r="E4456" s="145">
        <f t="shared" si="2"/>
        <v>6</v>
      </c>
      <c r="F4456" s="145">
        <f t="shared" si="3"/>
        <v>2015</v>
      </c>
      <c r="G4456" s="153" t="s">
        <v>3328</v>
      </c>
      <c r="H4456" s="143">
        <v>5487</v>
      </c>
      <c r="I4456" s="143">
        <v>9821</v>
      </c>
      <c r="J4456" s="143">
        <v>1399</v>
      </c>
      <c r="K4456" s="147" t="s">
        <v>77</v>
      </c>
      <c r="L4456" s="152"/>
      <c r="M4456" s="57"/>
      <c r="N4456" s="150"/>
      <c r="O4456" s="150"/>
      <c r="P4456" s="150"/>
      <c r="Q4456" s="150"/>
    </row>
    <row r="4457" spans="1:17" ht="15">
      <c r="A4457" s="142">
        <v>46125</v>
      </c>
      <c r="B4457" s="143">
        <f t="shared" si="0"/>
        <v>4</v>
      </c>
      <c r="C4457" s="143">
        <f t="shared" si="1"/>
        <v>2026</v>
      </c>
      <c r="D4457" s="154">
        <v>42180</v>
      </c>
      <c r="E4457" s="145">
        <f t="shared" si="2"/>
        <v>6</v>
      </c>
      <c r="F4457" s="145">
        <f t="shared" si="3"/>
        <v>2015</v>
      </c>
      <c r="G4457" s="153" t="s">
        <v>2452</v>
      </c>
      <c r="H4457" s="143">
        <v>3916</v>
      </c>
      <c r="I4457" s="143">
        <v>9822</v>
      </c>
      <c r="J4457" s="143">
        <v>2534</v>
      </c>
      <c r="K4457" s="147" t="s">
        <v>77</v>
      </c>
      <c r="L4457" s="152"/>
      <c r="M4457" s="57"/>
      <c r="N4457" s="150"/>
      <c r="O4457" s="150"/>
      <c r="P4457" s="150"/>
      <c r="Q4457" s="150"/>
    </row>
    <row r="4458" spans="1:17" ht="15">
      <c r="A4458" s="142">
        <v>46126</v>
      </c>
      <c r="B4458" s="143">
        <f t="shared" si="0"/>
        <v>4</v>
      </c>
      <c r="C4458" s="143">
        <f t="shared" si="1"/>
        <v>2026</v>
      </c>
      <c r="D4458" s="154">
        <v>42180</v>
      </c>
      <c r="E4458" s="145">
        <f t="shared" si="2"/>
        <v>6</v>
      </c>
      <c r="F4458" s="145">
        <f t="shared" si="3"/>
        <v>2015</v>
      </c>
      <c r="G4458" s="153" t="s">
        <v>3329</v>
      </c>
      <c r="H4458" s="143">
        <v>5488</v>
      </c>
      <c r="I4458" s="143">
        <v>9823</v>
      </c>
      <c r="J4458" s="143">
        <v>3499</v>
      </c>
      <c r="K4458" s="147" t="s">
        <v>77</v>
      </c>
      <c r="L4458" s="152"/>
      <c r="M4458" s="57"/>
      <c r="N4458" s="150"/>
      <c r="O4458" s="150"/>
      <c r="P4458" s="150"/>
      <c r="Q4458" s="150"/>
    </row>
    <row r="4459" spans="1:17" ht="15">
      <c r="A4459" s="142">
        <v>46127</v>
      </c>
      <c r="B4459" s="143">
        <f t="shared" si="0"/>
        <v>4</v>
      </c>
      <c r="C4459" s="143">
        <f t="shared" si="1"/>
        <v>2026</v>
      </c>
      <c r="D4459" s="154">
        <v>42180</v>
      </c>
      <c r="E4459" s="145">
        <f t="shared" si="2"/>
        <v>6</v>
      </c>
      <c r="F4459" s="145">
        <f t="shared" si="3"/>
        <v>2015</v>
      </c>
      <c r="G4459" s="153" t="s">
        <v>176</v>
      </c>
      <c r="H4459" s="143">
        <v>5489</v>
      </c>
      <c r="I4459" s="143">
        <v>9825</v>
      </c>
      <c r="J4459" s="143">
        <v>845</v>
      </c>
      <c r="K4459" s="147" t="s">
        <v>77</v>
      </c>
      <c r="L4459" s="152"/>
      <c r="M4459" s="57"/>
      <c r="N4459" s="150"/>
      <c r="O4459" s="150"/>
      <c r="P4459" s="150"/>
      <c r="Q4459" s="150"/>
    </row>
    <row r="4460" spans="1:17" ht="15">
      <c r="A4460" s="142">
        <v>46128</v>
      </c>
      <c r="B4460" s="143">
        <f t="shared" si="0"/>
        <v>4</v>
      </c>
      <c r="C4460" s="143">
        <f t="shared" si="1"/>
        <v>2026</v>
      </c>
      <c r="D4460" s="154">
        <v>42180</v>
      </c>
      <c r="E4460" s="145">
        <f t="shared" si="2"/>
        <v>6</v>
      </c>
      <c r="F4460" s="145">
        <f t="shared" si="3"/>
        <v>2015</v>
      </c>
      <c r="G4460" s="153" t="s">
        <v>3330</v>
      </c>
      <c r="H4460" s="143">
        <v>5491</v>
      </c>
      <c r="I4460" s="143">
        <v>9829</v>
      </c>
      <c r="J4460" s="143">
        <v>1399</v>
      </c>
      <c r="K4460" s="147" t="s">
        <v>77</v>
      </c>
      <c r="L4460" s="152"/>
      <c r="M4460" s="57"/>
      <c r="N4460" s="150"/>
      <c r="O4460" s="150"/>
      <c r="P4460" s="150"/>
      <c r="Q4460" s="150"/>
    </row>
    <row r="4461" spans="1:17" ht="15">
      <c r="A4461" s="142">
        <v>46129</v>
      </c>
      <c r="B4461" s="143">
        <f t="shared" si="0"/>
        <v>4</v>
      </c>
      <c r="C4461" s="143">
        <f t="shared" si="1"/>
        <v>2026</v>
      </c>
      <c r="D4461" s="154">
        <v>42180</v>
      </c>
      <c r="E4461" s="145">
        <f t="shared" si="2"/>
        <v>6</v>
      </c>
      <c r="F4461" s="145">
        <f t="shared" si="3"/>
        <v>2015</v>
      </c>
      <c r="G4461" s="153" t="s">
        <v>3331</v>
      </c>
      <c r="H4461" s="143">
        <v>5492</v>
      </c>
      <c r="I4461" s="143">
        <v>9830</v>
      </c>
      <c r="J4461" s="143">
        <v>1139</v>
      </c>
      <c r="K4461" s="147" t="s">
        <v>77</v>
      </c>
      <c r="L4461" s="152"/>
      <c r="M4461" s="57"/>
      <c r="N4461" s="150"/>
      <c r="O4461" s="150"/>
      <c r="P4461" s="150"/>
      <c r="Q4461" s="150"/>
    </row>
    <row r="4462" spans="1:17" ht="15">
      <c r="A4462" s="142">
        <v>46130</v>
      </c>
      <c r="B4462" s="143">
        <f t="shared" si="0"/>
        <v>4</v>
      </c>
      <c r="C4462" s="143">
        <f t="shared" si="1"/>
        <v>2026</v>
      </c>
      <c r="D4462" s="154">
        <v>42180</v>
      </c>
      <c r="E4462" s="145">
        <f t="shared" si="2"/>
        <v>6</v>
      </c>
      <c r="F4462" s="145">
        <f t="shared" si="3"/>
        <v>2015</v>
      </c>
      <c r="G4462" s="153" t="s">
        <v>3332</v>
      </c>
      <c r="H4462" s="143">
        <v>5493</v>
      </c>
      <c r="I4462" s="143">
        <v>9831</v>
      </c>
      <c r="J4462" s="143">
        <v>3020</v>
      </c>
      <c r="K4462" s="147" t="s">
        <v>77</v>
      </c>
      <c r="L4462" s="152"/>
      <c r="M4462" s="57"/>
      <c r="N4462" s="150"/>
      <c r="O4462" s="150"/>
      <c r="P4462" s="150"/>
      <c r="Q4462" s="150"/>
    </row>
    <row r="4463" spans="1:17" ht="15">
      <c r="A4463" s="142">
        <v>46131</v>
      </c>
      <c r="B4463" s="143">
        <f t="shared" si="0"/>
        <v>4</v>
      </c>
      <c r="C4463" s="143">
        <f t="shared" si="1"/>
        <v>2026</v>
      </c>
      <c r="D4463" s="154">
        <v>42180</v>
      </c>
      <c r="E4463" s="145">
        <f t="shared" si="2"/>
        <v>6</v>
      </c>
      <c r="F4463" s="145">
        <f t="shared" si="3"/>
        <v>2015</v>
      </c>
      <c r="G4463" s="153" t="s">
        <v>3333</v>
      </c>
      <c r="H4463" s="143">
        <v>0</v>
      </c>
      <c r="I4463" s="143">
        <v>9832</v>
      </c>
      <c r="J4463" s="143">
        <v>1390</v>
      </c>
      <c r="K4463" s="147" t="s">
        <v>77</v>
      </c>
      <c r="L4463" s="152"/>
      <c r="M4463" s="57"/>
      <c r="N4463" s="150"/>
      <c r="O4463" s="150"/>
      <c r="P4463" s="150"/>
      <c r="Q4463" s="150"/>
    </row>
    <row r="4464" spans="1:17" ht="15">
      <c r="A4464" s="142">
        <v>46132</v>
      </c>
      <c r="B4464" s="143">
        <f t="shared" si="0"/>
        <v>4</v>
      </c>
      <c r="C4464" s="143">
        <f t="shared" si="1"/>
        <v>2026</v>
      </c>
      <c r="D4464" s="154">
        <v>42180</v>
      </c>
      <c r="E4464" s="145">
        <f t="shared" si="2"/>
        <v>6</v>
      </c>
      <c r="F4464" s="145">
        <f t="shared" si="3"/>
        <v>2015</v>
      </c>
      <c r="G4464" s="153" t="s">
        <v>3334</v>
      </c>
      <c r="H4464" s="143">
        <v>3993</v>
      </c>
      <c r="I4464" s="143">
        <v>9833</v>
      </c>
      <c r="J4464" s="143">
        <v>2279</v>
      </c>
      <c r="K4464" s="147" t="s">
        <v>77</v>
      </c>
      <c r="L4464" s="152"/>
      <c r="M4464" s="57"/>
      <c r="N4464" s="150"/>
      <c r="O4464" s="150"/>
      <c r="P4464" s="150"/>
      <c r="Q4464" s="150"/>
    </row>
    <row r="4465" spans="1:17" ht="15">
      <c r="A4465" s="142">
        <v>46133</v>
      </c>
      <c r="B4465" s="143">
        <f t="shared" si="0"/>
        <v>4</v>
      </c>
      <c r="C4465" s="143">
        <f t="shared" si="1"/>
        <v>2026</v>
      </c>
      <c r="D4465" s="154">
        <v>42181</v>
      </c>
      <c r="E4465" s="145">
        <f t="shared" si="2"/>
        <v>6</v>
      </c>
      <c r="F4465" s="145">
        <f t="shared" si="3"/>
        <v>2015</v>
      </c>
      <c r="G4465" s="153" t="s">
        <v>1919</v>
      </c>
      <c r="H4465" s="143">
        <v>3195</v>
      </c>
      <c r="I4465" s="143">
        <v>9834</v>
      </c>
      <c r="J4465" s="143">
        <v>1000</v>
      </c>
      <c r="K4465" s="147" t="s">
        <v>77</v>
      </c>
      <c r="L4465" s="152"/>
      <c r="M4465" s="57"/>
      <c r="N4465" s="150"/>
      <c r="O4465" s="150"/>
      <c r="P4465" s="150"/>
      <c r="Q4465" s="150"/>
    </row>
    <row r="4466" spans="1:17" ht="15">
      <c r="A4466" s="142">
        <v>46134</v>
      </c>
      <c r="B4466" s="143">
        <f t="shared" si="0"/>
        <v>4</v>
      </c>
      <c r="C4466" s="143">
        <f t="shared" si="1"/>
        <v>2026</v>
      </c>
      <c r="D4466" s="154">
        <v>42181</v>
      </c>
      <c r="E4466" s="145">
        <f t="shared" si="2"/>
        <v>6</v>
      </c>
      <c r="F4466" s="145">
        <f t="shared" si="3"/>
        <v>2015</v>
      </c>
      <c r="G4466" s="153" t="s">
        <v>3335</v>
      </c>
      <c r="H4466" s="143">
        <v>5494</v>
      </c>
      <c r="I4466" s="143">
        <v>9835</v>
      </c>
      <c r="J4466" s="143">
        <v>4276</v>
      </c>
      <c r="K4466" s="147" t="s">
        <v>77</v>
      </c>
      <c r="L4466" s="152"/>
      <c r="M4466" s="57"/>
      <c r="N4466" s="150"/>
      <c r="O4466" s="150"/>
      <c r="P4466" s="150"/>
      <c r="Q4466" s="150"/>
    </row>
    <row r="4467" spans="1:17" ht="15">
      <c r="A4467" s="142">
        <v>46135</v>
      </c>
      <c r="B4467" s="143">
        <f t="shared" si="0"/>
        <v>4</v>
      </c>
      <c r="C4467" s="143">
        <f t="shared" si="1"/>
        <v>2026</v>
      </c>
      <c r="D4467" s="154">
        <v>42181</v>
      </c>
      <c r="E4467" s="145">
        <f t="shared" si="2"/>
        <v>6</v>
      </c>
      <c r="F4467" s="145">
        <f t="shared" si="3"/>
        <v>2015</v>
      </c>
      <c r="G4467" s="153" t="s">
        <v>3336</v>
      </c>
      <c r="H4467" s="143">
        <v>5495</v>
      </c>
      <c r="I4467" s="143">
        <v>9836</v>
      </c>
      <c r="J4467" s="143">
        <v>2849</v>
      </c>
      <c r="K4467" s="147" t="s">
        <v>77</v>
      </c>
      <c r="L4467" s="152"/>
      <c r="M4467" s="57"/>
      <c r="N4467" s="150"/>
      <c r="O4467" s="150"/>
      <c r="P4467" s="150"/>
      <c r="Q4467" s="150"/>
    </row>
    <row r="4468" spans="1:17" ht="15">
      <c r="A4468" s="142">
        <v>46136</v>
      </c>
      <c r="B4468" s="143">
        <f t="shared" si="0"/>
        <v>4</v>
      </c>
      <c r="C4468" s="143">
        <f t="shared" si="1"/>
        <v>2026</v>
      </c>
      <c r="D4468" s="154">
        <v>42181</v>
      </c>
      <c r="E4468" s="145">
        <f t="shared" si="2"/>
        <v>6</v>
      </c>
      <c r="F4468" s="145">
        <f t="shared" si="3"/>
        <v>2015</v>
      </c>
      <c r="G4468" s="153" t="s">
        <v>3337</v>
      </c>
      <c r="H4468" s="143">
        <v>5496</v>
      </c>
      <c r="I4468" s="143">
        <v>9837</v>
      </c>
      <c r="J4468" s="143">
        <v>2799</v>
      </c>
      <c r="K4468" s="147" t="s">
        <v>77</v>
      </c>
      <c r="L4468" s="152"/>
      <c r="M4468" s="57"/>
      <c r="N4468" s="150"/>
      <c r="O4468" s="150"/>
      <c r="P4468" s="150"/>
      <c r="Q4468" s="150"/>
    </row>
    <row r="4469" spans="1:17" ht="15">
      <c r="A4469" s="142">
        <v>46137</v>
      </c>
      <c r="B4469" s="143">
        <f t="shared" si="0"/>
        <v>4</v>
      </c>
      <c r="C4469" s="143">
        <f t="shared" si="1"/>
        <v>2026</v>
      </c>
      <c r="D4469" s="154">
        <v>42181</v>
      </c>
      <c r="E4469" s="145">
        <f t="shared" si="2"/>
        <v>6</v>
      </c>
      <c r="F4469" s="145">
        <f t="shared" si="3"/>
        <v>2015</v>
      </c>
      <c r="G4469" s="153" t="s">
        <v>3338</v>
      </c>
      <c r="H4469" s="143">
        <v>5497</v>
      </c>
      <c r="I4469" s="143">
        <v>9841</v>
      </c>
      <c r="J4469" s="143">
        <v>1749</v>
      </c>
      <c r="K4469" s="147" t="s">
        <v>77</v>
      </c>
      <c r="L4469" s="152"/>
      <c r="M4469" s="57"/>
      <c r="N4469" s="150"/>
      <c r="O4469" s="150"/>
      <c r="P4469" s="150"/>
      <c r="Q4469" s="150"/>
    </row>
    <row r="4470" spans="1:17" ht="15">
      <c r="A4470" s="142">
        <v>46138</v>
      </c>
      <c r="B4470" s="143">
        <f t="shared" si="0"/>
        <v>4</v>
      </c>
      <c r="C4470" s="143">
        <f t="shared" si="1"/>
        <v>2026</v>
      </c>
      <c r="D4470" s="154">
        <v>42181</v>
      </c>
      <c r="E4470" s="145">
        <f t="shared" si="2"/>
        <v>6</v>
      </c>
      <c r="F4470" s="145">
        <f t="shared" si="3"/>
        <v>2015</v>
      </c>
      <c r="G4470" s="153" t="s">
        <v>3339</v>
      </c>
      <c r="H4470" s="143">
        <v>5498</v>
      </c>
      <c r="I4470" s="143">
        <v>9842</v>
      </c>
      <c r="J4470" s="143">
        <v>1199</v>
      </c>
      <c r="K4470" s="147" t="s">
        <v>77</v>
      </c>
      <c r="L4470" s="152"/>
      <c r="M4470" s="57"/>
      <c r="N4470" s="150"/>
      <c r="O4470" s="150"/>
      <c r="P4470" s="150"/>
      <c r="Q4470" s="150"/>
    </row>
    <row r="4471" spans="1:17" ht="15">
      <c r="A4471" s="142">
        <v>46139</v>
      </c>
      <c r="B4471" s="143">
        <f t="shared" si="0"/>
        <v>4</v>
      </c>
      <c r="C4471" s="143">
        <f t="shared" si="1"/>
        <v>2026</v>
      </c>
      <c r="D4471" s="154">
        <v>42181</v>
      </c>
      <c r="E4471" s="145">
        <f t="shared" si="2"/>
        <v>6</v>
      </c>
      <c r="F4471" s="145">
        <f t="shared" si="3"/>
        <v>2015</v>
      </c>
      <c r="G4471" s="153" t="s">
        <v>3340</v>
      </c>
      <c r="H4471" s="143">
        <v>5499</v>
      </c>
      <c r="I4471" s="143">
        <v>9843</v>
      </c>
      <c r="J4471" s="143">
        <v>1699</v>
      </c>
      <c r="K4471" s="147" t="s">
        <v>77</v>
      </c>
      <c r="L4471" s="152"/>
      <c r="M4471" s="57"/>
      <c r="N4471" s="150"/>
      <c r="O4471" s="150"/>
      <c r="P4471" s="150"/>
      <c r="Q4471" s="150"/>
    </row>
    <row r="4472" spans="1:17" ht="15">
      <c r="A4472" s="142">
        <v>46140</v>
      </c>
      <c r="B4472" s="143">
        <f t="shared" si="0"/>
        <v>4</v>
      </c>
      <c r="C4472" s="143">
        <f t="shared" si="1"/>
        <v>2026</v>
      </c>
      <c r="D4472" s="154">
        <v>42181</v>
      </c>
      <c r="E4472" s="145">
        <f t="shared" si="2"/>
        <v>6</v>
      </c>
      <c r="F4472" s="145">
        <f t="shared" si="3"/>
        <v>2015</v>
      </c>
      <c r="G4472" s="153" t="s">
        <v>3341</v>
      </c>
      <c r="H4472" s="143">
        <v>5500</v>
      </c>
      <c r="I4472" s="143">
        <v>9844</v>
      </c>
      <c r="J4472" s="143">
        <v>1349</v>
      </c>
      <c r="K4472" s="147" t="s">
        <v>77</v>
      </c>
      <c r="L4472" s="152"/>
      <c r="M4472" s="57"/>
      <c r="N4472" s="150"/>
      <c r="O4472" s="150"/>
      <c r="P4472" s="150"/>
      <c r="Q4472" s="150"/>
    </row>
    <row r="4473" spans="1:17" ht="15">
      <c r="A4473" s="142">
        <v>46141</v>
      </c>
      <c r="B4473" s="143">
        <f t="shared" si="0"/>
        <v>4</v>
      </c>
      <c r="C4473" s="143">
        <f t="shared" si="1"/>
        <v>2026</v>
      </c>
      <c r="D4473" s="154">
        <v>42181</v>
      </c>
      <c r="E4473" s="145">
        <f t="shared" si="2"/>
        <v>6</v>
      </c>
      <c r="F4473" s="145">
        <f t="shared" si="3"/>
        <v>2015</v>
      </c>
      <c r="G4473" s="153" t="s">
        <v>1907</v>
      </c>
      <c r="H4473" s="143">
        <v>3178</v>
      </c>
      <c r="I4473" s="143">
        <v>9845</v>
      </c>
      <c r="J4473" s="143">
        <v>2500</v>
      </c>
      <c r="K4473" s="147" t="s">
        <v>77</v>
      </c>
      <c r="L4473" s="152"/>
      <c r="M4473" s="57"/>
      <c r="N4473" s="150"/>
      <c r="O4473" s="150"/>
      <c r="P4473" s="150"/>
      <c r="Q4473" s="150"/>
    </row>
    <row r="4474" spans="1:17" ht="15">
      <c r="A4474" s="142">
        <v>46142</v>
      </c>
      <c r="B4474" s="143">
        <f t="shared" si="0"/>
        <v>4</v>
      </c>
      <c r="C4474" s="143">
        <f t="shared" si="1"/>
        <v>2026</v>
      </c>
      <c r="D4474" s="154">
        <v>42181</v>
      </c>
      <c r="E4474" s="145">
        <f t="shared" si="2"/>
        <v>6</v>
      </c>
      <c r="F4474" s="145">
        <f t="shared" si="3"/>
        <v>2015</v>
      </c>
      <c r="G4474" s="153" t="s">
        <v>3007</v>
      </c>
      <c r="H4474" s="143">
        <v>1428</v>
      </c>
      <c r="I4474" s="143">
        <v>9847</v>
      </c>
      <c r="J4474" s="143">
        <v>2531</v>
      </c>
      <c r="K4474" s="147" t="s">
        <v>77</v>
      </c>
      <c r="L4474" s="152"/>
      <c r="M4474" s="57"/>
      <c r="N4474" s="150"/>
      <c r="O4474" s="150"/>
      <c r="P4474" s="150"/>
      <c r="Q4474" s="150"/>
    </row>
    <row r="4475" spans="1:17" ht="15">
      <c r="A4475" s="142">
        <v>46143</v>
      </c>
      <c r="B4475" s="143">
        <f t="shared" si="0"/>
        <v>5</v>
      </c>
      <c r="C4475" s="143">
        <f t="shared" si="1"/>
        <v>2026</v>
      </c>
      <c r="D4475" s="154">
        <v>42181</v>
      </c>
      <c r="E4475" s="145">
        <f t="shared" si="2"/>
        <v>6</v>
      </c>
      <c r="F4475" s="145">
        <f t="shared" si="3"/>
        <v>2015</v>
      </c>
      <c r="G4475" s="146"/>
      <c r="H4475" s="143">
        <v>4811</v>
      </c>
      <c r="I4475" s="143">
        <v>9848</v>
      </c>
      <c r="J4475" s="143">
        <v>1000</v>
      </c>
      <c r="K4475" s="147" t="s">
        <v>77</v>
      </c>
      <c r="L4475" s="152"/>
      <c r="M4475" s="57"/>
      <c r="N4475" s="150"/>
      <c r="O4475" s="150"/>
      <c r="P4475" s="150"/>
      <c r="Q4475" s="150"/>
    </row>
    <row r="4476" spans="1:17" ht="15">
      <c r="A4476" s="142">
        <v>46144</v>
      </c>
      <c r="B4476" s="143">
        <f t="shared" si="0"/>
        <v>5</v>
      </c>
      <c r="C4476" s="143">
        <f t="shared" si="1"/>
        <v>2026</v>
      </c>
      <c r="D4476" s="154">
        <v>42181</v>
      </c>
      <c r="E4476" s="145">
        <f t="shared" si="2"/>
        <v>6</v>
      </c>
      <c r="F4476" s="145">
        <f t="shared" si="3"/>
        <v>2015</v>
      </c>
      <c r="G4476" s="146"/>
      <c r="H4476" s="143">
        <v>3508</v>
      </c>
      <c r="I4476" s="143">
        <v>9849</v>
      </c>
      <c r="J4476" s="143">
        <v>1000</v>
      </c>
      <c r="K4476" s="147" t="s">
        <v>77</v>
      </c>
      <c r="L4476" s="152"/>
      <c r="M4476" s="57"/>
      <c r="N4476" s="150"/>
      <c r="O4476" s="150"/>
      <c r="P4476" s="150"/>
      <c r="Q4476" s="150"/>
    </row>
    <row r="4477" spans="1:17" ht="15">
      <c r="A4477" s="142">
        <v>46145</v>
      </c>
      <c r="B4477" s="143">
        <f t="shared" si="0"/>
        <v>5</v>
      </c>
      <c r="C4477" s="143">
        <f t="shared" si="1"/>
        <v>2026</v>
      </c>
      <c r="D4477" s="154">
        <v>42181</v>
      </c>
      <c r="E4477" s="145">
        <f t="shared" si="2"/>
        <v>6</v>
      </c>
      <c r="F4477" s="145">
        <f t="shared" si="3"/>
        <v>2015</v>
      </c>
      <c r="G4477" s="153" t="s">
        <v>3342</v>
      </c>
      <c r="H4477" s="143">
        <v>5501</v>
      </c>
      <c r="I4477" s="143">
        <v>9850</v>
      </c>
      <c r="J4477" s="143">
        <v>1639</v>
      </c>
      <c r="K4477" s="147" t="s">
        <v>77</v>
      </c>
      <c r="L4477" s="152"/>
      <c r="M4477" s="57"/>
      <c r="N4477" s="150"/>
      <c r="O4477" s="150"/>
      <c r="P4477" s="150"/>
      <c r="Q4477" s="150"/>
    </row>
    <row r="4478" spans="1:17" ht="15">
      <c r="A4478" s="142">
        <v>46146</v>
      </c>
      <c r="B4478" s="143">
        <f t="shared" si="0"/>
        <v>5</v>
      </c>
      <c r="C4478" s="143">
        <f t="shared" si="1"/>
        <v>2026</v>
      </c>
      <c r="D4478" s="154">
        <v>42181</v>
      </c>
      <c r="E4478" s="145">
        <f t="shared" si="2"/>
        <v>6</v>
      </c>
      <c r="F4478" s="145">
        <f t="shared" si="3"/>
        <v>2015</v>
      </c>
      <c r="G4478" s="153" t="s">
        <v>3343</v>
      </c>
      <c r="H4478" s="143">
        <v>5502</v>
      </c>
      <c r="I4478" s="143">
        <v>9851</v>
      </c>
      <c r="J4478" s="143">
        <v>3149</v>
      </c>
      <c r="K4478" s="147" t="s">
        <v>77</v>
      </c>
      <c r="L4478" s="152"/>
      <c r="M4478" s="57"/>
      <c r="N4478" s="150"/>
      <c r="O4478" s="150"/>
      <c r="P4478" s="150"/>
      <c r="Q4478" s="150"/>
    </row>
    <row r="4479" spans="1:17" ht="15">
      <c r="A4479" s="142">
        <v>46147</v>
      </c>
      <c r="B4479" s="143">
        <f t="shared" si="0"/>
        <v>5</v>
      </c>
      <c r="C4479" s="143">
        <f t="shared" si="1"/>
        <v>2026</v>
      </c>
      <c r="D4479" s="154">
        <v>42181</v>
      </c>
      <c r="E4479" s="145">
        <f t="shared" si="2"/>
        <v>6</v>
      </c>
      <c r="F4479" s="145">
        <f t="shared" si="3"/>
        <v>2015</v>
      </c>
      <c r="G4479" s="153" t="s">
        <v>3343</v>
      </c>
      <c r="H4479" s="143">
        <v>5502</v>
      </c>
      <c r="I4479" s="143">
        <v>9852</v>
      </c>
      <c r="J4479" s="143">
        <v>13399</v>
      </c>
      <c r="K4479" s="147" t="s">
        <v>77</v>
      </c>
      <c r="L4479" s="152"/>
      <c r="M4479" s="57"/>
      <c r="N4479" s="150"/>
      <c r="O4479" s="150"/>
      <c r="P4479" s="150"/>
      <c r="Q4479" s="150"/>
    </row>
    <row r="4480" spans="1:17" ht="15">
      <c r="A4480" s="142">
        <v>46148</v>
      </c>
      <c r="B4480" s="143">
        <f t="shared" si="0"/>
        <v>5</v>
      </c>
      <c r="C4480" s="143">
        <f t="shared" si="1"/>
        <v>2026</v>
      </c>
      <c r="D4480" s="154">
        <v>42181</v>
      </c>
      <c r="E4480" s="145">
        <f t="shared" si="2"/>
        <v>6</v>
      </c>
      <c r="F4480" s="145">
        <f t="shared" si="3"/>
        <v>2015</v>
      </c>
      <c r="G4480" s="153" t="s">
        <v>343</v>
      </c>
      <c r="H4480" s="143">
        <v>5502</v>
      </c>
      <c r="I4480" s="143">
        <v>9854</v>
      </c>
      <c r="J4480" s="143">
        <v>8075</v>
      </c>
      <c r="K4480" s="147" t="s">
        <v>77</v>
      </c>
      <c r="L4480" s="152"/>
      <c r="M4480" s="57"/>
      <c r="N4480" s="150"/>
      <c r="O4480" s="150"/>
      <c r="P4480" s="150"/>
      <c r="Q4480" s="150"/>
    </row>
    <row r="4481" spans="1:17" ht="15">
      <c r="A4481" s="142">
        <v>46149</v>
      </c>
      <c r="B4481" s="143">
        <f t="shared" si="0"/>
        <v>5</v>
      </c>
      <c r="C4481" s="143">
        <f t="shared" si="1"/>
        <v>2026</v>
      </c>
      <c r="D4481" s="154">
        <v>42181</v>
      </c>
      <c r="E4481" s="145">
        <f t="shared" si="2"/>
        <v>6</v>
      </c>
      <c r="F4481" s="145">
        <f t="shared" si="3"/>
        <v>2015</v>
      </c>
      <c r="G4481" s="146"/>
      <c r="H4481" s="143">
        <v>3947</v>
      </c>
      <c r="I4481" s="143">
        <v>9855</v>
      </c>
      <c r="J4481" s="143">
        <v>1000</v>
      </c>
      <c r="K4481" s="147" t="s">
        <v>77</v>
      </c>
      <c r="L4481" s="152"/>
      <c r="M4481" s="57"/>
      <c r="N4481" s="150"/>
      <c r="O4481" s="150"/>
      <c r="P4481" s="150"/>
      <c r="Q4481" s="150"/>
    </row>
    <row r="4482" spans="1:17" ht="15">
      <c r="A4482" s="142">
        <v>46150</v>
      </c>
      <c r="B4482" s="143">
        <f t="shared" si="0"/>
        <v>5</v>
      </c>
      <c r="C4482" s="143">
        <f t="shared" si="1"/>
        <v>2026</v>
      </c>
      <c r="D4482" s="154">
        <v>42181</v>
      </c>
      <c r="E4482" s="145">
        <f t="shared" si="2"/>
        <v>6</v>
      </c>
      <c r="F4482" s="145">
        <f t="shared" si="3"/>
        <v>2015</v>
      </c>
      <c r="G4482" s="146"/>
      <c r="H4482" s="143">
        <v>5504</v>
      </c>
      <c r="I4482" s="143">
        <v>9856</v>
      </c>
      <c r="J4482" s="143">
        <v>1000</v>
      </c>
      <c r="K4482" s="147" t="s">
        <v>77</v>
      </c>
      <c r="L4482" s="152"/>
      <c r="M4482" s="57"/>
      <c r="N4482" s="150"/>
      <c r="O4482" s="150"/>
      <c r="P4482" s="150"/>
      <c r="Q4482" s="150"/>
    </row>
    <row r="4483" spans="1:17" ht="15">
      <c r="A4483" s="142">
        <v>46151</v>
      </c>
      <c r="B4483" s="143">
        <f t="shared" si="0"/>
        <v>5</v>
      </c>
      <c r="C4483" s="143">
        <f t="shared" si="1"/>
        <v>2026</v>
      </c>
      <c r="D4483" s="154">
        <v>42181</v>
      </c>
      <c r="E4483" s="145">
        <f t="shared" si="2"/>
        <v>6</v>
      </c>
      <c r="F4483" s="145">
        <f t="shared" si="3"/>
        <v>2015</v>
      </c>
      <c r="G4483" s="153" t="s">
        <v>3344</v>
      </c>
      <c r="H4483" s="143">
        <v>5506</v>
      </c>
      <c r="I4483" s="143">
        <v>9859</v>
      </c>
      <c r="J4483" s="143">
        <v>1000</v>
      </c>
      <c r="K4483" s="147" t="s">
        <v>77</v>
      </c>
      <c r="L4483" s="152"/>
      <c r="M4483" s="57"/>
      <c r="N4483" s="150"/>
      <c r="O4483" s="150"/>
      <c r="P4483" s="150"/>
      <c r="Q4483" s="150"/>
    </row>
    <row r="4484" spans="1:17" ht="15">
      <c r="A4484" s="142">
        <v>46152</v>
      </c>
      <c r="B4484" s="143">
        <f t="shared" si="0"/>
        <v>5</v>
      </c>
      <c r="C4484" s="143">
        <f t="shared" si="1"/>
        <v>2026</v>
      </c>
      <c r="D4484" s="154">
        <v>42181</v>
      </c>
      <c r="E4484" s="145">
        <f t="shared" si="2"/>
        <v>6</v>
      </c>
      <c r="F4484" s="145">
        <f t="shared" si="3"/>
        <v>2015</v>
      </c>
      <c r="G4484" s="153" t="s">
        <v>3345</v>
      </c>
      <c r="H4484" s="143">
        <v>5507</v>
      </c>
      <c r="I4484" s="143">
        <v>9861</v>
      </c>
      <c r="J4484" s="143">
        <v>1000</v>
      </c>
      <c r="K4484" s="147" t="s">
        <v>77</v>
      </c>
      <c r="L4484" s="152"/>
      <c r="M4484" s="57"/>
      <c r="N4484" s="150"/>
      <c r="O4484" s="150"/>
      <c r="P4484" s="150"/>
      <c r="Q4484" s="150"/>
    </row>
    <row r="4485" spans="1:17" ht="15">
      <c r="A4485" s="142">
        <v>46153</v>
      </c>
      <c r="B4485" s="143">
        <f t="shared" si="0"/>
        <v>5</v>
      </c>
      <c r="C4485" s="143">
        <f t="shared" si="1"/>
        <v>2026</v>
      </c>
      <c r="D4485" s="154">
        <v>42181</v>
      </c>
      <c r="E4485" s="145">
        <f t="shared" si="2"/>
        <v>6</v>
      </c>
      <c r="F4485" s="145">
        <f t="shared" si="3"/>
        <v>2015</v>
      </c>
      <c r="G4485" s="146"/>
      <c r="H4485" s="143">
        <v>3705</v>
      </c>
      <c r="I4485" s="143">
        <v>9863</v>
      </c>
      <c r="J4485" s="143">
        <v>1000</v>
      </c>
      <c r="K4485" s="147" t="s">
        <v>77</v>
      </c>
      <c r="L4485" s="152"/>
      <c r="M4485" s="57"/>
      <c r="N4485" s="150"/>
      <c r="O4485" s="150"/>
      <c r="P4485" s="150"/>
      <c r="Q4485" s="150"/>
    </row>
    <row r="4486" spans="1:17" ht="15">
      <c r="A4486" s="142">
        <v>46154</v>
      </c>
      <c r="B4486" s="143">
        <f t="shared" si="0"/>
        <v>5</v>
      </c>
      <c r="C4486" s="143">
        <f t="shared" si="1"/>
        <v>2026</v>
      </c>
      <c r="D4486" s="154">
        <v>42182</v>
      </c>
      <c r="E4486" s="145">
        <f t="shared" si="2"/>
        <v>6</v>
      </c>
      <c r="F4486" s="145">
        <f t="shared" si="3"/>
        <v>2015</v>
      </c>
      <c r="G4486" s="153" t="s">
        <v>3346</v>
      </c>
      <c r="H4486" s="143">
        <v>3585</v>
      </c>
      <c r="I4486" s="143">
        <v>9865</v>
      </c>
      <c r="J4486" s="143">
        <v>2500</v>
      </c>
      <c r="K4486" s="147" t="s">
        <v>77</v>
      </c>
      <c r="L4486" s="152"/>
      <c r="M4486" s="57"/>
      <c r="N4486" s="150"/>
      <c r="O4486" s="150"/>
      <c r="P4486" s="150"/>
      <c r="Q4486" s="150"/>
    </row>
    <row r="4487" spans="1:17" ht="15">
      <c r="A4487" s="142">
        <v>46155</v>
      </c>
      <c r="B4487" s="143">
        <f t="shared" si="0"/>
        <v>5</v>
      </c>
      <c r="C4487" s="143">
        <f t="shared" si="1"/>
        <v>2026</v>
      </c>
      <c r="D4487" s="154">
        <v>42182</v>
      </c>
      <c r="E4487" s="145">
        <f t="shared" si="2"/>
        <v>6</v>
      </c>
      <c r="F4487" s="145">
        <f t="shared" si="3"/>
        <v>2015</v>
      </c>
      <c r="G4487" s="146"/>
      <c r="H4487" s="143">
        <v>5509</v>
      </c>
      <c r="I4487" s="143">
        <v>9866</v>
      </c>
      <c r="J4487" s="143">
        <v>1000</v>
      </c>
      <c r="K4487" s="147" t="s">
        <v>77</v>
      </c>
      <c r="L4487" s="152"/>
      <c r="M4487" s="57"/>
      <c r="N4487" s="150"/>
      <c r="O4487" s="150"/>
      <c r="P4487" s="150"/>
      <c r="Q4487" s="150"/>
    </row>
    <row r="4488" spans="1:17" ht="15">
      <c r="A4488" s="142">
        <v>46156</v>
      </c>
      <c r="B4488" s="143">
        <f t="shared" si="0"/>
        <v>5</v>
      </c>
      <c r="C4488" s="143">
        <f t="shared" si="1"/>
        <v>2026</v>
      </c>
      <c r="D4488" s="154">
        <v>42182</v>
      </c>
      <c r="E4488" s="145">
        <f t="shared" si="2"/>
        <v>6</v>
      </c>
      <c r="F4488" s="145">
        <f t="shared" si="3"/>
        <v>2015</v>
      </c>
      <c r="G4488" s="153" t="s">
        <v>3347</v>
      </c>
      <c r="H4488" s="143">
        <v>3000</v>
      </c>
      <c r="I4488" s="143">
        <v>9867</v>
      </c>
      <c r="J4488" s="143">
        <v>1000</v>
      </c>
      <c r="K4488" s="147" t="s">
        <v>77</v>
      </c>
      <c r="L4488" s="152"/>
      <c r="M4488" s="57"/>
      <c r="N4488" s="150"/>
      <c r="O4488" s="150"/>
      <c r="P4488" s="150"/>
      <c r="Q4488" s="150"/>
    </row>
    <row r="4489" spans="1:17" ht="15">
      <c r="A4489" s="142">
        <v>46157</v>
      </c>
      <c r="B4489" s="143">
        <f t="shared" si="0"/>
        <v>5</v>
      </c>
      <c r="C4489" s="143">
        <f t="shared" si="1"/>
        <v>2026</v>
      </c>
      <c r="D4489" s="154">
        <v>42182</v>
      </c>
      <c r="E4489" s="145">
        <f t="shared" si="2"/>
        <v>6</v>
      </c>
      <c r="F4489" s="145">
        <f t="shared" si="3"/>
        <v>2015</v>
      </c>
      <c r="G4489" s="146"/>
      <c r="H4489" s="143">
        <v>0</v>
      </c>
      <c r="I4489" s="143">
        <v>9869</v>
      </c>
      <c r="J4489" s="143">
        <v>1000</v>
      </c>
      <c r="K4489" s="147" t="s">
        <v>77</v>
      </c>
      <c r="L4489" s="152"/>
      <c r="M4489" s="57"/>
      <c r="N4489" s="150"/>
      <c r="O4489" s="150"/>
      <c r="P4489" s="150"/>
      <c r="Q4489" s="150"/>
    </row>
    <row r="4490" spans="1:17" ht="15">
      <c r="A4490" s="142">
        <v>46158</v>
      </c>
      <c r="B4490" s="143">
        <f t="shared" si="0"/>
        <v>5</v>
      </c>
      <c r="C4490" s="143">
        <f t="shared" si="1"/>
        <v>2026</v>
      </c>
      <c r="D4490" s="154">
        <v>42182</v>
      </c>
      <c r="E4490" s="145">
        <f t="shared" si="2"/>
        <v>6</v>
      </c>
      <c r="F4490" s="145">
        <f t="shared" si="3"/>
        <v>2015</v>
      </c>
      <c r="G4490" s="153" t="s">
        <v>3348</v>
      </c>
      <c r="H4490" s="143">
        <v>5508</v>
      </c>
      <c r="I4490" s="143">
        <v>9870</v>
      </c>
      <c r="J4490" s="143">
        <v>2472</v>
      </c>
      <c r="K4490" s="147" t="s">
        <v>77</v>
      </c>
      <c r="L4490" s="152"/>
      <c r="M4490" s="57"/>
      <c r="N4490" s="150"/>
      <c r="O4490" s="150"/>
      <c r="P4490" s="150"/>
      <c r="Q4490" s="150"/>
    </row>
    <row r="4491" spans="1:17" ht="15">
      <c r="A4491" s="142">
        <v>46159</v>
      </c>
      <c r="B4491" s="143">
        <f t="shared" si="0"/>
        <v>5</v>
      </c>
      <c r="C4491" s="143">
        <f t="shared" si="1"/>
        <v>2026</v>
      </c>
      <c r="D4491" s="154">
        <v>42182</v>
      </c>
      <c r="E4491" s="145">
        <f t="shared" si="2"/>
        <v>6</v>
      </c>
      <c r="F4491" s="145">
        <f t="shared" si="3"/>
        <v>2015</v>
      </c>
      <c r="G4491" s="146"/>
      <c r="H4491" s="143">
        <v>3414</v>
      </c>
      <c r="I4491" s="143">
        <v>9871</v>
      </c>
      <c r="J4491" s="143">
        <v>1000</v>
      </c>
      <c r="K4491" s="147" t="s">
        <v>77</v>
      </c>
      <c r="L4491" s="152"/>
      <c r="M4491" s="57"/>
      <c r="N4491" s="150"/>
      <c r="O4491" s="150"/>
      <c r="P4491" s="150"/>
      <c r="Q4491" s="150"/>
    </row>
    <row r="4492" spans="1:17" ht="15">
      <c r="A4492" s="142">
        <v>46160</v>
      </c>
      <c r="B4492" s="143">
        <f t="shared" si="0"/>
        <v>5</v>
      </c>
      <c r="C4492" s="143">
        <f t="shared" si="1"/>
        <v>2026</v>
      </c>
      <c r="D4492" s="154">
        <v>42182</v>
      </c>
      <c r="E4492" s="145">
        <f t="shared" si="2"/>
        <v>6</v>
      </c>
      <c r="F4492" s="145">
        <f t="shared" si="3"/>
        <v>2015</v>
      </c>
      <c r="G4492" s="153" t="s">
        <v>3349</v>
      </c>
      <c r="H4492" s="143">
        <v>3435</v>
      </c>
      <c r="I4492" s="143">
        <v>9875</v>
      </c>
      <c r="J4492" s="143">
        <v>3000</v>
      </c>
      <c r="K4492" s="147" t="s">
        <v>77</v>
      </c>
      <c r="L4492" s="152"/>
      <c r="M4492" s="57"/>
      <c r="N4492" s="150"/>
      <c r="O4492" s="150"/>
      <c r="P4492" s="150"/>
      <c r="Q4492" s="150"/>
    </row>
    <row r="4493" spans="1:17" ht="15">
      <c r="A4493" s="142">
        <v>46161</v>
      </c>
      <c r="B4493" s="143">
        <f t="shared" si="0"/>
        <v>5</v>
      </c>
      <c r="C4493" s="143">
        <f t="shared" si="1"/>
        <v>2026</v>
      </c>
      <c r="D4493" s="154">
        <v>42182</v>
      </c>
      <c r="E4493" s="145">
        <f t="shared" si="2"/>
        <v>6</v>
      </c>
      <c r="F4493" s="145">
        <f t="shared" si="3"/>
        <v>2015</v>
      </c>
      <c r="G4493" s="146"/>
      <c r="H4493" s="143">
        <v>3635</v>
      </c>
      <c r="I4493" s="143">
        <v>9876</v>
      </c>
      <c r="J4493" s="143">
        <v>1000</v>
      </c>
      <c r="K4493" s="147" t="s">
        <v>77</v>
      </c>
      <c r="L4493" s="152"/>
      <c r="M4493" s="57"/>
      <c r="N4493" s="150"/>
      <c r="O4493" s="150"/>
      <c r="P4493" s="150"/>
      <c r="Q4493" s="150"/>
    </row>
    <row r="4494" spans="1:17" ht="15">
      <c r="A4494" s="142">
        <v>46162</v>
      </c>
      <c r="B4494" s="143">
        <f t="shared" si="0"/>
        <v>5</v>
      </c>
      <c r="C4494" s="143">
        <f t="shared" si="1"/>
        <v>2026</v>
      </c>
      <c r="D4494" s="154">
        <v>42182</v>
      </c>
      <c r="E4494" s="145">
        <f t="shared" si="2"/>
        <v>6</v>
      </c>
      <c r="F4494" s="145">
        <f t="shared" si="3"/>
        <v>2015</v>
      </c>
      <c r="G4494" s="146"/>
      <c r="H4494" s="143">
        <v>3301</v>
      </c>
      <c r="I4494" s="143">
        <v>9880</v>
      </c>
      <c r="J4494" s="143">
        <v>1000</v>
      </c>
      <c r="K4494" s="147" t="s">
        <v>77</v>
      </c>
      <c r="L4494" s="152"/>
      <c r="M4494" s="57"/>
      <c r="N4494" s="150"/>
      <c r="O4494" s="150"/>
      <c r="P4494" s="150"/>
      <c r="Q4494" s="150"/>
    </row>
    <row r="4495" spans="1:17" ht="15">
      <c r="A4495" s="142">
        <v>46163</v>
      </c>
      <c r="B4495" s="143">
        <f t="shared" si="0"/>
        <v>5</v>
      </c>
      <c r="C4495" s="143">
        <f t="shared" si="1"/>
        <v>2026</v>
      </c>
      <c r="D4495" s="154">
        <v>42182</v>
      </c>
      <c r="E4495" s="145">
        <f t="shared" si="2"/>
        <v>6</v>
      </c>
      <c r="F4495" s="145">
        <f t="shared" si="3"/>
        <v>2015</v>
      </c>
      <c r="G4495" s="146"/>
      <c r="H4495" s="143">
        <v>5128</v>
      </c>
      <c r="I4495" s="143">
        <v>9881</v>
      </c>
      <c r="J4495" s="143">
        <v>1000</v>
      </c>
      <c r="K4495" s="147" t="s">
        <v>77</v>
      </c>
      <c r="L4495" s="152"/>
      <c r="M4495" s="57"/>
      <c r="N4495" s="150"/>
      <c r="O4495" s="150"/>
      <c r="P4495" s="150"/>
      <c r="Q4495" s="150"/>
    </row>
    <row r="4496" spans="1:17" ht="15">
      <c r="A4496" s="142">
        <v>46164</v>
      </c>
      <c r="B4496" s="143">
        <f t="shared" si="0"/>
        <v>5</v>
      </c>
      <c r="C4496" s="143">
        <f t="shared" si="1"/>
        <v>2026</v>
      </c>
      <c r="D4496" s="154">
        <v>42182</v>
      </c>
      <c r="E4496" s="145">
        <f t="shared" si="2"/>
        <v>6</v>
      </c>
      <c r="F4496" s="145">
        <f t="shared" si="3"/>
        <v>2015</v>
      </c>
      <c r="G4496" s="146"/>
      <c r="H4496" s="143">
        <v>5513</v>
      </c>
      <c r="I4496" s="143">
        <v>9883</v>
      </c>
      <c r="J4496" s="143">
        <v>1000</v>
      </c>
      <c r="K4496" s="147" t="s">
        <v>77</v>
      </c>
      <c r="L4496" s="152"/>
      <c r="M4496" s="57"/>
      <c r="N4496" s="150"/>
      <c r="O4496" s="150"/>
      <c r="P4496" s="150"/>
      <c r="Q4496" s="150"/>
    </row>
    <row r="4497" spans="1:17" ht="15">
      <c r="A4497" s="142">
        <v>46165</v>
      </c>
      <c r="B4497" s="143">
        <f t="shared" si="0"/>
        <v>5</v>
      </c>
      <c r="C4497" s="143">
        <f t="shared" si="1"/>
        <v>2026</v>
      </c>
      <c r="D4497" s="154">
        <v>42182</v>
      </c>
      <c r="E4497" s="145">
        <f t="shared" si="2"/>
        <v>6</v>
      </c>
      <c r="F4497" s="145">
        <f t="shared" si="3"/>
        <v>2015</v>
      </c>
      <c r="G4497" s="146"/>
      <c r="H4497" s="143">
        <v>5514</v>
      </c>
      <c r="I4497" s="143">
        <v>9884</v>
      </c>
      <c r="J4497" s="143">
        <v>1000</v>
      </c>
      <c r="K4497" s="147" t="s">
        <v>77</v>
      </c>
      <c r="L4497" s="152"/>
      <c r="M4497" s="57"/>
      <c r="N4497" s="150"/>
      <c r="O4497" s="150"/>
      <c r="P4497" s="150"/>
      <c r="Q4497" s="150"/>
    </row>
    <row r="4498" spans="1:17" ht="15">
      <c r="A4498" s="142">
        <v>46166</v>
      </c>
      <c r="B4498" s="143">
        <f t="shared" si="0"/>
        <v>5</v>
      </c>
      <c r="C4498" s="143">
        <f t="shared" si="1"/>
        <v>2026</v>
      </c>
      <c r="D4498" s="154">
        <v>42182</v>
      </c>
      <c r="E4498" s="145">
        <f t="shared" si="2"/>
        <v>6</v>
      </c>
      <c r="F4498" s="145">
        <f t="shared" si="3"/>
        <v>2015</v>
      </c>
      <c r="G4498" s="146"/>
      <c r="H4498" s="143">
        <v>5515</v>
      </c>
      <c r="I4498" s="143">
        <v>9885</v>
      </c>
      <c r="J4498" s="143">
        <v>1000</v>
      </c>
      <c r="K4498" s="147" t="s">
        <v>77</v>
      </c>
      <c r="L4498" s="152"/>
      <c r="M4498" s="57"/>
      <c r="N4498" s="150"/>
      <c r="O4498" s="150"/>
      <c r="P4498" s="150"/>
      <c r="Q4498" s="150"/>
    </row>
    <row r="4499" spans="1:17" ht="15">
      <c r="A4499" s="142">
        <v>46167</v>
      </c>
      <c r="B4499" s="143">
        <f t="shared" si="0"/>
        <v>5</v>
      </c>
      <c r="C4499" s="143">
        <f t="shared" si="1"/>
        <v>2026</v>
      </c>
      <c r="D4499" s="154">
        <v>42182</v>
      </c>
      <c r="E4499" s="145">
        <f t="shared" si="2"/>
        <v>6</v>
      </c>
      <c r="F4499" s="145">
        <f t="shared" si="3"/>
        <v>2015</v>
      </c>
      <c r="G4499" s="146"/>
      <c r="H4499" s="143">
        <v>3021</v>
      </c>
      <c r="I4499" s="143">
        <v>9886</v>
      </c>
      <c r="J4499" s="143">
        <v>1000</v>
      </c>
      <c r="K4499" s="147" t="s">
        <v>77</v>
      </c>
      <c r="L4499" s="152"/>
      <c r="M4499" s="57"/>
      <c r="N4499" s="150"/>
      <c r="O4499" s="150"/>
      <c r="P4499" s="150"/>
      <c r="Q4499" s="150"/>
    </row>
    <row r="4500" spans="1:17" ht="15">
      <c r="A4500" s="142">
        <v>46168</v>
      </c>
      <c r="B4500" s="143">
        <f t="shared" si="0"/>
        <v>5</v>
      </c>
      <c r="C4500" s="143">
        <f t="shared" si="1"/>
        <v>2026</v>
      </c>
      <c r="D4500" s="154">
        <v>42182</v>
      </c>
      <c r="E4500" s="145">
        <f t="shared" si="2"/>
        <v>6</v>
      </c>
      <c r="F4500" s="145">
        <f t="shared" si="3"/>
        <v>2015</v>
      </c>
      <c r="G4500" s="146"/>
      <c r="H4500" s="143">
        <v>5516</v>
      </c>
      <c r="I4500" s="143">
        <v>9887</v>
      </c>
      <c r="J4500" s="143">
        <v>1000</v>
      </c>
      <c r="K4500" s="147" t="s">
        <v>77</v>
      </c>
      <c r="L4500" s="152"/>
      <c r="M4500" s="57"/>
      <c r="N4500" s="150"/>
      <c r="O4500" s="150"/>
      <c r="P4500" s="150"/>
      <c r="Q4500" s="150"/>
    </row>
    <row r="4501" spans="1:17" ht="15">
      <c r="A4501" s="142">
        <v>46169</v>
      </c>
      <c r="B4501" s="143">
        <f t="shared" si="0"/>
        <v>5</v>
      </c>
      <c r="C4501" s="143">
        <f t="shared" si="1"/>
        <v>2026</v>
      </c>
      <c r="D4501" s="154">
        <v>42182</v>
      </c>
      <c r="E4501" s="145">
        <f t="shared" si="2"/>
        <v>6</v>
      </c>
      <c r="F4501" s="145">
        <f t="shared" si="3"/>
        <v>2015</v>
      </c>
      <c r="G4501" s="153" t="s">
        <v>3350</v>
      </c>
      <c r="H4501" s="143">
        <v>5517</v>
      </c>
      <c r="I4501" s="143">
        <v>9888</v>
      </c>
      <c r="J4501" s="143">
        <v>2039</v>
      </c>
      <c r="K4501" s="147" t="s">
        <v>77</v>
      </c>
      <c r="L4501" s="152"/>
      <c r="M4501" s="57"/>
      <c r="N4501" s="150"/>
      <c r="O4501" s="150"/>
      <c r="P4501" s="150"/>
      <c r="Q4501" s="150"/>
    </row>
    <row r="4502" spans="1:17" ht="15">
      <c r="A4502" s="142">
        <v>46170</v>
      </c>
      <c r="B4502" s="143">
        <f t="shared" si="0"/>
        <v>5</v>
      </c>
      <c r="C4502" s="143">
        <f t="shared" si="1"/>
        <v>2026</v>
      </c>
      <c r="D4502" s="154">
        <v>42182</v>
      </c>
      <c r="E4502" s="145">
        <f t="shared" si="2"/>
        <v>6</v>
      </c>
      <c r="F4502" s="145">
        <f t="shared" si="3"/>
        <v>2015</v>
      </c>
      <c r="G4502" s="153" t="s">
        <v>176</v>
      </c>
      <c r="H4502" s="143">
        <v>0</v>
      </c>
      <c r="I4502" s="143">
        <v>9889</v>
      </c>
      <c r="J4502" s="143">
        <v>1471</v>
      </c>
      <c r="K4502" s="147" t="s">
        <v>77</v>
      </c>
      <c r="L4502" s="152"/>
      <c r="M4502" s="57"/>
      <c r="N4502" s="150"/>
      <c r="O4502" s="150"/>
      <c r="P4502" s="150"/>
      <c r="Q4502" s="150"/>
    </row>
    <row r="4503" spans="1:17" ht="15">
      <c r="A4503" s="142">
        <v>46171</v>
      </c>
      <c r="B4503" s="143">
        <f t="shared" si="0"/>
        <v>5</v>
      </c>
      <c r="C4503" s="143">
        <f t="shared" si="1"/>
        <v>2026</v>
      </c>
      <c r="D4503" s="154">
        <v>42182</v>
      </c>
      <c r="E4503" s="145">
        <f t="shared" si="2"/>
        <v>6</v>
      </c>
      <c r="F4503" s="145">
        <f t="shared" si="3"/>
        <v>2015</v>
      </c>
      <c r="G4503" s="146"/>
      <c r="H4503" s="143">
        <v>5518</v>
      </c>
      <c r="I4503" s="143">
        <v>9890</v>
      </c>
      <c r="J4503" s="143">
        <v>1471</v>
      </c>
      <c r="K4503" s="147" t="s">
        <v>77</v>
      </c>
      <c r="L4503" s="152"/>
      <c r="M4503" s="57"/>
      <c r="N4503" s="150"/>
      <c r="O4503" s="150"/>
      <c r="P4503" s="150"/>
      <c r="Q4503" s="150"/>
    </row>
    <row r="4504" spans="1:17" ht="15">
      <c r="A4504" s="142">
        <v>46172</v>
      </c>
      <c r="B4504" s="143">
        <f t="shared" si="0"/>
        <v>5</v>
      </c>
      <c r="C4504" s="143">
        <f t="shared" si="1"/>
        <v>2026</v>
      </c>
      <c r="D4504" s="154">
        <v>42182</v>
      </c>
      <c r="E4504" s="145">
        <f t="shared" si="2"/>
        <v>6</v>
      </c>
      <c r="F4504" s="145">
        <f t="shared" si="3"/>
        <v>2015</v>
      </c>
      <c r="G4504" s="153" t="s">
        <v>3351</v>
      </c>
      <c r="H4504" s="143">
        <v>5520</v>
      </c>
      <c r="I4504" s="143">
        <v>9893</v>
      </c>
      <c r="J4504" s="143">
        <v>3000</v>
      </c>
      <c r="K4504" s="147" t="s">
        <v>77</v>
      </c>
      <c r="L4504" s="152"/>
      <c r="M4504" s="57"/>
      <c r="N4504" s="150"/>
      <c r="O4504" s="150"/>
      <c r="P4504" s="150"/>
      <c r="Q4504" s="150"/>
    </row>
    <row r="4505" spans="1:17" ht="15">
      <c r="A4505" s="142">
        <v>46173</v>
      </c>
      <c r="B4505" s="143">
        <f t="shared" si="0"/>
        <v>5</v>
      </c>
      <c r="C4505" s="143">
        <f t="shared" si="1"/>
        <v>2026</v>
      </c>
      <c r="D4505" s="154">
        <v>42182</v>
      </c>
      <c r="E4505" s="145">
        <f t="shared" si="2"/>
        <v>6</v>
      </c>
      <c r="F4505" s="145">
        <f t="shared" si="3"/>
        <v>2015</v>
      </c>
      <c r="G4505" s="146"/>
      <c r="H4505" s="143">
        <v>3385</v>
      </c>
      <c r="I4505" s="143">
        <v>9894</v>
      </c>
      <c r="J4505" s="143">
        <v>2500</v>
      </c>
      <c r="K4505" s="147" t="s">
        <v>77</v>
      </c>
      <c r="L4505" s="152"/>
      <c r="M4505" s="57"/>
      <c r="N4505" s="150"/>
      <c r="O4505" s="150"/>
      <c r="P4505" s="150"/>
      <c r="Q4505" s="150"/>
    </row>
    <row r="4506" spans="1:17" ht="15">
      <c r="A4506" s="142">
        <v>46174</v>
      </c>
      <c r="B4506" s="143">
        <f t="shared" si="0"/>
        <v>6</v>
      </c>
      <c r="C4506" s="143">
        <f t="shared" si="1"/>
        <v>2026</v>
      </c>
      <c r="D4506" s="154">
        <v>42182</v>
      </c>
      <c r="E4506" s="145">
        <f t="shared" si="2"/>
        <v>6</v>
      </c>
      <c r="F4506" s="145">
        <f t="shared" si="3"/>
        <v>2015</v>
      </c>
      <c r="G4506" s="153" t="s">
        <v>3352</v>
      </c>
      <c r="H4506" s="143">
        <v>5521</v>
      </c>
      <c r="I4506" s="143">
        <v>9895</v>
      </c>
      <c r="J4506" s="143">
        <v>1689</v>
      </c>
      <c r="K4506" s="147" t="s">
        <v>77</v>
      </c>
      <c r="L4506" s="152"/>
      <c r="M4506" s="57"/>
      <c r="N4506" s="150"/>
      <c r="O4506" s="150"/>
      <c r="P4506" s="150"/>
      <c r="Q4506" s="150"/>
    </row>
    <row r="4507" spans="1:17" ht="15">
      <c r="A4507" s="142">
        <v>46175</v>
      </c>
      <c r="B4507" s="143">
        <f t="shared" si="0"/>
        <v>6</v>
      </c>
      <c r="C4507" s="143">
        <f t="shared" si="1"/>
        <v>2026</v>
      </c>
      <c r="D4507" s="154">
        <v>42182</v>
      </c>
      <c r="E4507" s="145">
        <f t="shared" si="2"/>
        <v>6</v>
      </c>
      <c r="F4507" s="145">
        <f t="shared" si="3"/>
        <v>2015</v>
      </c>
      <c r="G4507" s="153" t="s">
        <v>3353</v>
      </c>
      <c r="H4507" s="143">
        <v>5524</v>
      </c>
      <c r="I4507" s="143">
        <v>9898</v>
      </c>
      <c r="J4507" s="143">
        <v>1099</v>
      </c>
      <c r="K4507" s="147" t="s">
        <v>77</v>
      </c>
      <c r="L4507" s="152"/>
      <c r="M4507" s="57"/>
      <c r="N4507" s="150"/>
      <c r="O4507" s="150"/>
      <c r="P4507" s="150"/>
      <c r="Q4507" s="150"/>
    </row>
    <row r="4508" spans="1:17" ht="15">
      <c r="A4508" s="142">
        <v>46176</v>
      </c>
      <c r="B4508" s="143">
        <f t="shared" si="0"/>
        <v>6</v>
      </c>
      <c r="C4508" s="143">
        <f t="shared" si="1"/>
        <v>2026</v>
      </c>
      <c r="D4508" s="154">
        <v>42182</v>
      </c>
      <c r="E4508" s="145">
        <f t="shared" si="2"/>
        <v>6</v>
      </c>
      <c r="F4508" s="145">
        <f t="shared" si="3"/>
        <v>2015</v>
      </c>
      <c r="G4508" s="153" t="s">
        <v>3354</v>
      </c>
      <c r="H4508" s="143">
        <v>5522</v>
      </c>
      <c r="I4508" s="143">
        <v>9900</v>
      </c>
      <c r="J4508" s="143">
        <v>3979</v>
      </c>
      <c r="K4508" s="147" t="s">
        <v>77</v>
      </c>
      <c r="L4508" s="152"/>
      <c r="M4508" s="57"/>
      <c r="N4508" s="150"/>
      <c r="O4508" s="150"/>
      <c r="P4508" s="150"/>
      <c r="Q4508" s="150"/>
    </row>
    <row r="4509" spans="1:17" ht="15">
      <c r="A4509" s="142">
        <v>46177</v>
      </c>
      <c r="B4509" s="143">
        <f t="shared" si="0"/>
        <v>6</v>
      </c>
      <c r="C4509" s="143">
        <f t="shared" si="1"/>
        <v>2026</v>
      </c>
      <c r="D4509" s="154">
        <v>42182</v>
      </c>
      <c r="E4509" s="145">
        <f t="shared" si="2"/>
        <v>6</v>
      </c>
      <c r="F4509" s="145">
        <f t="shared" si="3"/>
        <v>2015</v>
      </c>
      <c r="G4509" s="153" t="s">
        <v>2877</v>
      </c>
      <c r="H4509" s="143">
        <v>0</v>
      </c>
      <c r="I4509" s="143">
        <v>9902</v>
      </c>
      <c r="J4509" s="143">
        <v>1075</v>
      </c>
      <c r="K4509" s="147" t="s">
        <v>77</v>
      </c>
      <c r="L4509" s="152"/>
      <c r="M4509" s="57"/>
      <c r="N4509" s="150"/>
      <c r="O4509" s="150"/>
      <c r="P4509" s="150"/>
      <c r="Q4509" s="150"/>
    </row>
    <row r="4510" spans="1:17" ht="15">
      <c r="A4510" s="142">
        <v>46178</v>
      </c>
      <c r="B4510" s="143">
        <f t="shared" si="0"/>
        <v>6</v>
      </c>
      <c r="C4510" s="143">
        <f t="shared" si="1"/>
        <v>2026</v>
      </c>
      <c r="D4510" s="154">
        <v>42182</v>
      </c>
      <c r="E4510" s="145">
        <f t="shared" si="2"/>
        <v>6</v>
      </c>
      <c r="F4510" s="145">
        <f t="shared" si="3"/>
        <v>2015</v>
      </c>
      <c r="G4510" s="146"/>
      <c r="H4510" s="143">
        <v>3499</v>
      </c>
      <c r="I4510" s="143">
        <v>9903</v>
      </c>
      <c r="J4510" s="143">
        <v>3000</v>
      </c>
      <c r="K4510" s="147" t="s">
        <v>77</v>
      </c>
      <c r="L4510" s="152"/>
      <c r="M4510" s="57"/>
      <c r="N4510" s="150"/>
      <c r="O4510" s="150"/>
      <c r="P4510" s="150"/>
      <c r="Q4510" s="150"/>
    </row>
    <row r="4511" spans="1:17" ht="15">
      <c r="A4511" s="142">
        <v>46179</v>
      </c>
      <c r="B4511" s="143">
        <f t="shared" si="0"/>
        <v>6</v>
      </c>
      <c r="C4511" s="143">
        <f t="shared" si="1"/>
        <v>2026</v>
      </c>
      <c r="D4511" s="154">
        <v>42183</v>
      </c>
      <c r="E4511" s="145">
        <f t="shared" si="2"/>
        <v>6</v>
      </c>
      <c r="F4511" s="145">
        <f t="shared" si="3"/>
        <v>2015</v>
      </c>
      <c r="G4511" s="153" t="s">
        <v>3313</v>
      </c>
      <c r="H4511" s="143">
        <v>5467</v>
      </c>
      <c r="I4511" s="143">
        <v>9908</v>
      </c>
      <c r="J4511" s="143">
        <v>1749</v>
      </c>
      <c r="K4511" s="147" t="s">
        <v>77</v>
      </c>
      <c r="L4511" s="152"/>
      <c r="M4511" s="57"/>
      <c r="N4511" s="150"/>
      <c r="O4511" s="150"/>
      <c r="P4511" s="150"/>
      <c r="Q4511" s="150"/>
    </row>
    <row r="4512" spans="1:17" ht="15">
      <c r="A4512" s="142">
        <v>46180</v>
      </c>
      <c r="B4512" s="143">
        <f t="shared" si="0"/>
        <v>6</v>
      </c>
      <c r="C4512" s="143">
        <f t="shared" si="1"/>
        <v>2026</v>
      </c>
      <c r="D4512" s="154">
        <v>42183</v>
      </c>
      <c r="E4512" s="145">
        <f t="shared" si="2"/>
        <v>6</v>
      </c>
      <c r="F4512" s="145">
        <f t="shared" si="3"/>
        <v>2015</v>
      </c>
      <c r="G4512" s="153" t="s">
        <v>3355</v>
      </c>
      <c r="H4512" s="143">
        <v>5528</v>
      </c>
      <c r="I4512" s="143">
        <v>9910</v>
      </c>
      <c r="J4512" s="143">
        <v>2099</v>
      </c>
      <c r="K4512" s="147" t="s">
        <v>77</v>
      </c>
      <c r="L4512" s="152"/>
      <c r="M4512" s="57"/>
      <c r="N4512" s="150"/>
      <c r="O4512" s="150"/>
      <c r="P4512" s="150"/>
      <c r="Q4512" s="150"/>
    </row>
    <row r="4513" spans="1:17" ht="15">
      <c r="A4513" s="142">
        <v>46181</v>
      </c>
      <c r="B4513" s="143">
        <f t="shared" si="0"/>
        <v>6</v>
      </c>
      <c r="C4513" s="143">
        <f t="shared" si="1"/>
        <v>2026</v>
      </c>
      <c r="D4513" s="154">
        <v>42183</v>
      </c>
      <c r="E4513" s="145">
        <f t="shared" si="2"/>
        <v>6</v>
      </c>
      <c r="F4513" s="145">
        <f t="shared" si="3"/>
        <v>2015</v>
      </c>
      <c r="G4513" s="153" t="s">
        <v>3356</v>
      </c>
      <c r="H4513" s="143">
        <v>5529</v>
      </c>
      <c r="I4513" s="143">
        <v>9911</v>
      </c>
      <c r="J4513" s="143">
        <v>2389</v>
      </c>
      <c r="K4513" s="147" t="s">
        <v>77</v>
      </c>
      <c r="L4513" s="152"/>
      <c r="M4513" s="57"/>
      <c r="N4513" s="150"/>
      <c r="O4513" s="150"/>
      <c r="P4513" s="150"/>
      <c r="Q4513" s="150"/>
    </row>
    <row r="4514" spans="1:17" ht="15">
      <c r="A4514" s="142">
        <v>46182</v>
      </c>
      <c r="B4514" s="143">
        <f t="shared" si="0"/>
        <v>6</v>
      </c>
      <c r="C4514" s="143">
        <f t="shared" si="1"/>
        <v>2026</v>
      </c>
      <c r="D4514" s="154">
        <v>42183</v>
      </c>
      <c r="E4514" s="145">
        <f t="shared" si="2"/>
        <v>6</v>
      </c>
      <c r="F4514" s="145">
        <f t="shared" si="3"/>
        <v>2015</v>
      </c>
      <c r="G4514" s="153" t="s">
        <v>3357</v>
      </c>
      <c r="H4514" s="143">
        <v>5530</v>
      </c>
      <c r="I4514" s="143">
        <v>9912</v>
      </c>
      <c r="J4514" s="143">
        <v>872</v>
      </c>
      <c r="K4514" s="147" t="s">
        <v>77</v>
      </c>
      <c r="L4514" s="152"/>
      <c r="M4514" s="57"/>
      <c r="N4514" s="150"/>
      <c r="O4514" s="150"/>
      <c r="P4514" s="150"/>
      <c r="Q4514" s="150"/>
    </row>
    <row r="4515" spans="1:17" ht="15">
      <c r="A4515" s="142">
        <v>46183</v>
      </c>
      <c r="B4515" s="143">
        <f t="shared" si="0"/>
        <v>6</v>
      </c>
      <c r="C4515" s="143">
        <f t="shared" si="1"/>
        <v>2026</v>
      </c>
      <c r="D4515" s="154">
        <v>42183</v>
      </c>
      <c r="E4515" s="145">
        <f t="shared" si="2"/>
        <v>6</v>
      </c>
      <c r="F4515" s="145">
        <f t="shared" si="3"/>
        <v>2015</v>
      </c>
      <c r="G4515" s="153" t="s">
        <v>3358</v>
      </c>
      <c r="H4515" s="143">
        <v>5533</v>
      </c>
      <c r="I4515" s="143">
        <v>9915</v>
      </c>
      <c r="J4515" s="143">
        <v>1839</v>
      </c>
      <c r="K4515" s="147" t="s">
        <v>77</v>
      </c>
      <c r="L4515" s="152"/>
      <c r="M4515" s="57"/>
      <c r="N4515" s="150"/>
      <c r="O4515" s="150"/>
      <c r="P4515" s="150"/>
      <c r="Q4515" s="150"/>
    </row>
    <row r="4516" spans="1:17" ht="15">
      <c r="A4516" s="142">
        <v>46184</v>
      </c>
      <c r="B4516" s="143">
        <f t="shared" si="0"/>
        <v>6</v>
      </c>
      <c r="C4516" s="143">
        <f t="shared" si="1"/>
        <v>2026</v>
      </c>
      <c r="D4516" s="154">
        <v>42183</v>
      </c>
      <c r="E4516" s="145">
        <f t="shared" si="2"/>
        <v>6</v>
      </c>
      <c r="F4516" s="145">
        <f t="shared" si="3"/>
        <v>2015</v>
      </c>
      <c r="G4516" s="153" t="s">
        <v>3359</v>
      </c>
      <c r="H4516" s="143">
        <v>5534</v>
      </c>
      <c r="I4516" s="143">
        <v>9916</v>
      </c>
      <c r="J4516" s="143">
        <v>2099</v>
      </c>
      <c r="K4516" s="147" t="s">
        <v>77</v>
      </c>
      <c r="L4516" s="152"/>
      <c r="M4516" s="57"/>
      <c r="N4516" s="150"/>
      <c r="O4516" s="150"/>
      <c r="P4516" s="150"/>
      <c r="Q4516" s="150"/>
    </row>
    <row r="4517" spans="1:17" ht="15">
      <c r="A4517" s="142">
        <v>46185</v>
      </c>
      <c r="B4517" s="143">
        <f t="shared" si="0"/>
        <v>6</v>
      </c>
      <c r="C4517" s="143">
        <f t="shared" si="1"/>
        <v>2026</v>
      </c>
      <c r="D4517" s="154">
        <v>42184</v>
      </c>
      <c r="E4517" s="145">
        <f t="shared" si="2"/>
        <v>6</v>
      </c>
      <c r="F4517" s="145">
        <f t="shared" si="3"/>
        <v>2015</v>
      </c>
      <c r="G4517" s="153" t="s">
        <v>3360</v>
      </c>
      <c r="H4517" s="143">
        <v>5535</v>
      </c>
      <c r="I4517" s="143">
        <v>9918</v>
      </c>
      <c r="J4517" s="143">
        <v>7068</v>
      </c>
      <c r="K4517" s="147" t="s">
        <v>77</v>
      </c>
      <c r="L4517" s="152"/>
      <c r="M4517" s="57"/>
      <c r="N4517" s="150"/>
      <c r="O4517" s="150"/>
      <c r="P4517" s="150"/>
      <c r="Q4517" s="150"/>
    </row>
    <row r="4518" spans="1:17" ht="15">
      <c r="A4518" s="142">
        <v>46186</v>
      </c>
      <c r="B4518" s="143">
        <f t="shared" si="0"/>
        <v>6</v>
      </c>
      <c r="C4518" s="143">
        <f t="shared" si="1"/>
        <v>2026</v>
      </c>
      <c r="D4518" s="154">
        <v>42184</v>
      </c>
      <c r="E4518" s="145">
        <f t="shared" si="2"/>
        <v>6</v>
      </c>
      <c r="F4518" s="145">
        <f t="shared" si="3"/>
        <v>2015</v>
      </c>
      <c r="G4518" s="153" t="s">
        <v>3361</v>
      </c>
      <c r="H4518" s="143">
        <v>5536</v>
      </c>
      <c r="I4518" s="143">
        <v>9920</v>
      </c>
      <c r="J4518" s="143">
        <v>2435</v>
      </c>
      <c r="K4518" s="147" t="s">
        <v>77</v>
      </c>
      <c r="L4518" s="152"/>
      <c r="M4518" s="57"/>
      <c r="N4518" s="150"/>
      <c r="O4518" s="150"/>
      <c r="P4518" s="150"/>
      <c r="Q4518" s="150"/>
    </row>
    <row r="4519" spans="1:17" ht="15">
      <c r="A4519" s="142">
        <v>46187</v>
      </c>
      <c r="B4519" s="143">
        <f t="shared" si="0"/>
        <v>6</v>
      </c>
      <c r="C4519" s="143">
        <f t="shared" si="1"/>
        <v>2026</v>
      </c>
      <c r="D4519" s="154">
        <v>42184</v>
      </c>
      <c r="E4519" s="145">
        <f t="shared" si="2"/>
        <v>6</v>
      </c>
      <c r="F4519" s="145">
        <f t="shared" si="3"/>
        <v>2015</v>
      </c>
      <c r="G4519" s="153" t="s">
        <v>3362</v>
      </c>
      <c r="H4519" s="143">
        <v>5537</v>
      </c>
      <c r="I4519" s="143">
        <v>9921</v>
      </c>
      <c r="J4519" s="143">
        <v>2699</v>
      </c>
      <c r="K4519" s="147" t="s">
        <v>77</v>
      </c>
      <c r="L4519" s="152"/>
      <c r="M4519" s="57"/>
      <c r="N4519" s="150"/>
      <c r="O4519" s="150"/>
      <c r="P4519" s="150"/>
      <c r="Q4519" s="150"/>
    </row>
    <row r="4520" spans="1:17" ht="15">
      <c r="A4520" s="142">
        <v>46188</v>
      </c>
      <c r="B4520" s="143">
        <f t="shared" si="0"/>
        <v>6</v>
      </c>
      <c r="C4520" s="143">
        <f t="shared" si="1"/>
        <v>2026</v>
      </c>
      <c r="D4520" s="154">
        <v>42184</v>
      </c>
      <c r="E4520" s="145">
        <f t="shared" si="2"/>
        <v>6</v>
      </c>
      <c r="F4520" s="145">
        <f t="shared" si="3"/>
        <v>2015</v>
      </c>
      <c r="G4520" s="153" t="s">
        <v>3363</v>
      </c>
      <c r="H4520" s="143">
        <v>5538</v>
      </c>
      <c r="I4520" s="143">
        <v>9922</v>
      </c>
      <c r="J4520" s="143">
        <v>5499</v>
      </c>
      <c r="K4520" s="147" t="s">
        <v>77</v>
      </c>
      <c r="L4520" s="152"/>
      <c r="M4520" s="57"/>
      <c r="N4520" s="150"/>
      <c r="O4520" s="150"/>
      <c r="P4520" s="150"/>
      <c r="Q4520" s="150"/>
    </row>
    <row r="4521" spans="1:17" ht="15">
      <c r="A4521" s="142">
        <v>46189</v>
      </c>
      <c r="B4521" s="143">
        <f t="shared" si="0"/>
        <v>6</v>
      </c>
      <c r="C4521" s="143">
        <f t="shared" si="1"/>
        <v>2026</v>
      </c>
      <c r="D4521" s="154">
        <v>42184</v>
      </c>
      <c r="E4521" s="145">
        <f t="shared" si="2"/>
        <v>6</v>
      </c>
      <c r="F4521" s="145">
        <f t="shared" si="3"/>
        <v>2015</v>
      </c>
      <c r="G4521" s="146"/>
      <c r="H4521" s="143">
        <v>5540</v>
      </c>
      <c r="I4521" s="143">
        <v>9924</v>
      </c>
      <c r="J4521" s="143">
        <v>2499</v>
      </c>
      <c r="K4521" s="147" t="s">
        <v>77</v>
      </c>
      <c r="L4521" s="152"/>
      <c r="M4521" s="57"/>
      <c r="N4521" s="150"/>
      <c r="O4521" s="150"/>
      <c r="P4521" s="150"/>
      <c r="Q4521" s="150"/>
    </row>
    <row r="4522" spans="1:17" ht="15">
      <c r="A4522" s="142">
        <v>46190</v>
      </c>
      <c r="B4522" s="143">
        <f t="shared" si="0"/>
        <v>6</v>
      </c>
      <c r="C4522" s="143">
        <f t="shared" si="1"/>
        <v>2026</v>
      </c>
      <c r="D4522" s="154">
        <v>42184</v>
      </c>
      <c r="E4522" s="145">
        <f t="shared" si="2"/>
        <v>6</v>
      </c>
      <c r="F4522" s="145">
        <f t="shared" si="3"/>
        <v>2015</v>
      </c>
      <c r="G4522" s="146"/>
      <c r="H4522" s="143">
        <v>5541</v>
      </c>
      <c r="I4522" s="143">
        <v>9925</v>
      </c>
      <c r="J4522" s="143">
        <v>2499</v>
      </c>
      <c r="K4522" s="147" t="s">
        <v>77</v>
      </c>
      <c r="L4522" s="152"/>
      <c r="M4522" s="57"/>
      <c r="N4522" s="150"/>
      <c r="O4522" s="150"/>
      <c r="P4522" s="150"/>
      <c r="Q4522" s="150"/>
    </row>
    <row r="4523" spans="1:17" ht="15">
      <c r="A4523" s="142">
        <v>46191</v>
      </c>
      <c r="B4523" s="143">
        <f t="shared" si="0"/>
        <v>6</v>
      </c>
      <c r="C4523" s="143">
        <f t="shared" si="1"/>
        <v>2026</v>
      </c>
      <c r="D4523" s="154">
        <v>42184</v>
      </c>
      <c r="E4523" s="145">
        <f t="shared" si="2"/>
        <v>6</v>
      </c>
      <c r="F4523" s="145">
        <f t="shared" si="3"/>
        <v>2015</v>
      </c>
      <c r="G4523" s="153" t="s">
        <v>3223</v>
      </c>
      <c r="H4523" s="143">
        <v>5362</v>
      </c>
      <c r="I4523" s="143">
        <v>9926</v>
      </c>
      <c r="J4523" s="143">
        <v>4148</v>
      </c>
      <c r="K4523" s="147" t="s">
        <v>77</v>
      </c>
      <c r="L4523" s="152"/>
      <c r="M4523" s="57"/>
      <c r="N4523" s="150"/>
      <c r="O4523" s="150"/>
      <c r="P4523" s="150"/>
      <c r="Q4523" s="150"/>
    </row>
    <row r="4524" spans="1:17" ht="15">
      <c r="A4524" s="142">
        <v>46192</v>
      </c>
      <c r="B4524" s="143">
        <f t="shared" si="0"/>
        <v>6</v>
      </c>
      <c r="C4524" s="143">
        <f t="shared" si="1"/>
        <v>2026</v>
      </c>
      <c r="D4524" s="154">
        <v>42184</v>
      </c>
      <c r="E4524" s="145">
        <f t="shared" si="2"/>
        <v>6</v>
      </c>
      <c r="F4524" s="145">
        <f t="shared" si="3"/>
        <v>2015</v>
      </c>
      <c r="G4524" s="146"/>
      <c r="H4524" s="143">
        <v>3211</v>
      </c>
      <c r="I4524" s="143">
        <v>9927</v>
      </c>
      <c r="J4524" s="143">
        <v>1000</v>
      </c>
      <c r="K4524" s="147" t="s">
        <v>77</v>
      </c>
      <c r="L4524" s="152"/>
      <c r="M4524" s="57"/>
      <c r="N4524" s="150"/>
      <c r="O4524" s="150"/>
      <c r="P4524" s="150"/>
      <c r="Q4524" s="150"/>
    </row>
    <row r="4525" spans="1:17" ht="15">
      <c r="A4525" s="142">
        <v>46193</v>
      </c>
      <c r="B4525" s="143">
        <f t="shared" si="0"/>
        <v>6</v>
      </c>
      <c r="C4525" s="143">
        <f t="shared" si="1"/>
        <v>2026</v>
      </c>
      <c r="D4525" s="154">
        <v>42184</v>
      </c>
      <c r="E4525" s="145">
        <f t="shared" si="2"/>
        <v>6</v>
      </c>
      <c r="F4525" s="145">
        <f t="shared" si="3"/>
        <v>2015</v>
      </c>
      <c r="G4525" s="153" t="s">
        <v>3364</v>
      </c>
      <c r="H4525" s="143">
        <v>5542</v>
      </c>
      <c r="I4525" s="143">
        <v>9928</v>
      </c>
      <c r="J4525" s="143">
        <v>4549</v>
      </c>
      <c r="K4525" s="147" t="s">
        <v>77</v>
      </c>
      <c r="L4525" s="152"/>
      <c r="M4525" s="57"/>
      <c r="N4525" s="150"/>
      <c r="O4525" s="150"/>
      <c r="P4525" s="150"/>
      <c r="Q4525" s="150"/>
    </row>
    <row r="4526" spans="1:17" ht="15">
      <c r="A4526" s="142">
        <v>46194</v>
      </c>
      <c r="B4526" s="143">
        <f t="shared" si="0"/>
        <v>6</v>
      </c>
      <c r="C4526" s="143">
        <f t="shared" si="1"/>
        <v>2026</v>
      </c>
      <c r="D4526" s="154">
        <v>42184</v>
      </c>
      <c r="E4526" s="145">
        <f t="shared" si="2"/>
        <v>6</v>
      </c>
      <c r="F4526" s="145">
        <f t="shared" si="3"/>
        <v>2015</v>
      </c>
      <c r="G4526" s="153" t="s">
        <v>3203</v>
      </c>
      <c r="H4526" s="143">
        <v>5335</v>
      </c>
      <c r="I4526" s="143">
        <v>9930</v>
      </c>
      <c r="J4526" s="143">
        <v>648</v>
      </c>
      <c r="K4526" s="147" t="s">
        <v>77</v>
      </c>
      <c r="L4526" s="152"/>
      <c r="M4526" s="57"/>
      <c r="N4526" s="150"/>
      <c r="O4526" s="150"/>
      <c r="P4526" s="150"/>
      <c r="Q4526" s="150"/>
    </row>
    <row r="4527" spans="1:17" ht="15">
      <c r="A4527" s="142">
        <v>46195</v>
      </c>
      <c r="B4527" s="143">
        <f t="shared" si="0"/>
        <v>6</v>
      </c>
      <c r="C4527" s="143">
        <f t="shared" si="1"/>
        <v>2026</v>
      </c>
      <c r="D4527" s="154">
        <v>42184</v>
      </c>
      <c r="E4527" s="145">
        <f t="shared" si="2"/>
        <v>6</v>
      </c>
      <c r="F4527" s="145">
        <f t="shared" si="3"/>
        <v>2015</v>
      </c>
      <c r="G4527" s="153" t="s">
        <v>3134</v>
      </c>
      <c r="H4527" s="143">
        <v>5234</v>
      </c>
      <c r="I4527" s="143">
        <v>9931</v>
      </c>
      <c r="J4527" s="143">
        <v>3398</v>
      </c>
      <c r="K4527" s="147" t="s">
        <v>77</v>
      </c>
      <c r="L4527" s="152"/>
      <c r="M4527" s="57"/>
      <c r="N4527" s="150"/>
      <c r="O4527" s="150"/>
      <c r="P4527" s="150"/>
      <c r="Q4527" s="150"/>
    </row>
    <row r="4528" spans="1:17" ht="15">
      <c r="A4528" s="142">
        <v>46196</v>
      </c>
      <c r="B4528" s="143">
        <f t="shared" si="0"/>
        <v>6</v>
      </c>
      <c r="C4528" s="143">
        <f t="shared" si="1"/>
        <v>2026</v>
      </c>
      <c r="D4528" s="154">
        <v>42184</v>
      </c>
      <c r="E4528" s="145">
        <f t="shared" si="2"/>
        <v>6</v>
      </c>
      <c r="F4528" s="145">
        <f t="shared" si="3"/>
        <v>2015</v>
      </c>
      <c r="G4528" s="153" t="s">
        <v>3365</v>
      </c>
      <c r="H4528" s="143">
        <v>5543</v>
      </c>
      <c r="I4528" s="143">
        <v>9932</v>
      </c>
      <c r="J4528" s="143">
        <v>4837</v>
      </c>
      <c r="K4528" s="147" t="s">
        <v>77</v>
      </c>
      <c r="L4528" s="152"/>
      <c r="M4528" s="57"/>
      <c r="N4528" s="150"/>
      <c r="O4528" s="150"/>
      <c r="P4528" s="150"/>
      <c r="Q4528" s="150"/>
    </row>
    <row r="4529" spans="1:17" ht="15">
      <c r="A4529" s="142">
        <v>46197</v>
      </c>
      <c r="B4529" s="143">
        <f t="shared" si="0"/>
        <v>6</v>
      </c>
      <c r="C4529" s="143">
        <f t="shared" si="1"/>
        <v>2026</v>
      </c>
      <c r="D4529" s="154">
        <v>42184</v>
      </c>
      <c r="E4529" s="145">
        <f t="shared" si="2"/>
        <v>6</v>
      </c>
      <c r="F4529" s="145">
        <f t="shared" si="3"/>
        <v>2015</v>
      </c>
      <c r="G4529" s="153" t="s">
        <v>3365</v>
      </c>
      <c r="H4529" s="143">
        <v>5543</v>
      </c>
      <c r="I4529" s="143">
        <v>9933</v>
      </c>
      <c r="J4529" s="143">
        <v>200</v>
      </c>
      <c r="K4529" s="147" t="s">
        <v>77</v>
      </c>
      <c r="L4529" s="152"/>
      <c r="M4529" s="57"/>
      <c r="N4529" s="150"/>
      <c r="O4529" s="150"/>
      <c r="P4529" s="150"/>
      <c r="Q4529" s="150"/>
    </row>
    <row r="4530" spans="1:17" ht="15">
      <c r="A4530" s="142">
        <v>46198</v>
      </c>
      <c r="B4530" s="143">
        <f t="shared" si="0"/>
        <v>6</v>
      </c>
      <c r="C4530" s="143">
        <f t="shared" si="1"/>
        <v>2026</v>
      </c>
      <c r="D4530" s="154">
        <v>42184</v>
      </c>
      <c r="E4530" s="145">
        <f t="shared" si="2"/>
        <v>6</v>
      </c>
      <c r="F4530" s="145">
        <f t="shared" si="3"/>
        <v>2015</v>
      </c>
      <c r="G4530" s="153" t="s">
        <v>3366</v>
      </c>
      <c r="H4530" s="143">
        <v>5544</v>
      </c>
      <c r="I4530" s="143">
        <v>9934</v>
      </c>
      <c r="J4530" s="143">
        <v>2118</v>
      </c>
      <c r="K4530" s="147" t="s">
        <v>77</v>
      </c>
      <c r="L4530" s="152"/>
      <c r="M4530" s="57"/>
      <c r="N4530" s="150"/>
      <c r="O4530" s="150"/>
      <c r="P4530" s="150"/>
      <c r="Q4530" s="150"/>
    </row>
    <row r="4531" spans="1:17" ht="15">
      <c r="A4531" s="142">
        <v>46199</v>
      </c>
      <c r="B4531" s="143">
        <f t="shared" si="0"/>
        <v>6</v>
      </c>
      <c r="C4531" s="143">
        <f t="shared" si="1"/>
        <v>2026</v>
      </c>
      <c r="D4531" s="154">
        <v>42184</v>
      </c>
      <c r="E4531" s="145">
        <f t="shared" si="2"/>
        <v>6</v>
      </c>
      <c r="F4531" s="145">
        <f t="shared" si="3"/>
        <v>2015</v>
      </c>
      <c r="G4531" s="153" t="s">
        <v>3367</v>
      </c>
      <c r="H4531" s="143">
        <v>2623</v>
      </c>
      <c r="I4531" s="143">
        <v>9935</v>
      </c>
      <c r="J4531" s="143">
        <v>2100</v>
      </c>
      <c r="K4531" s="147" t="s">
        <v>77</v>
      </c>
      <c r="L4531" s="152"/>
      <c r="M4531" s="57"/>
      <c r="N4531" s="150"/>
      <c r="O4531" s="150"/>
      <c r="P4531" s="150"/>
      <c r="Q4531" s="150"/>
    </row>
    <row r="4532" spans="1:17" ht="15">
      <c r="A4532" s="142">
        <v>46200</v>
      </c>
      <c r="B4532" s="143">
        <f t="shared" si="0"/>
        <v>6</v>
      </c>
      <c r="C4532" s="143">
        <f t="shared" si="1"/>
        <v>2026</v>
      </c>
      <c r="D4532" s="154">
        <v>42184</v>
      </c>
      <c r="E4532" s="145">
        <f t="shared" si="2"/>
        <v>6</v>
      </c>
      <c r="F4532" s="145">
        <f t="shared" si="3"/>
        <v>2015</v>
      </c>
      <c r="G4532" s="153" t="s">
        <v>3368</v>
      </c>
      <c r="H4532" s="143">
        <v>0</v>
      </c>
      <c r="I4532" s="143">
        <v>9936</v>
      </c>
      <c r="J4532" s="143">
        <v>2299</v>
      </c>
      <c r="K4532" s="147" t="s">
        <v>77</v>
      </c>
      <c r="L4532" s="152"/>
      <c r="M4532" s="57"/>
      <c r="N4532" s="150"/>
      <c r="O4532" s="150"/>
      <c r="P4532" s="150"/>
      <c r="Q4532" s="150"/>
    </row>
    <row r="4533" spans="1:17" ht="15">
      <c r="A4533" s="142">
        <v>46201</v>
      </c>
      <c r="B4533" s="143">
        <f t="shared" si="0"/>
        <v>6</v>
      </c>
      <c r="C4533" s="143">
        <f t="shared" si="1"/>
        <v>2026</v>
      </c>
      <c r="D4533" s="154">
        <v>42184</v>
      </c>
      <c r="E4533" s="145">
        <f t="shared" si="2"/>
        <v>6</v>
      </c>
      <c r="F4533" s="145">
        <f t="shared" si="3"/>
        <v>2015</v>
      </c>
      <c r="G4533" s="153" t="s">
        <v>3369</v>
      </c>
      <c r="H4533" s="143">
        <v>0</v>
      </c>
      <c r="I4533" s="143">
        <v>9938</v>
      </c>
      <c r="J4533" s="143">
        <v>1799</v>
      </c>
      <c r="K4533" s="147" t="s">
        <v>77</v>
      </c>
      <c r="L4533" s="152"/>
      <c r="M4533" s="57"/>
      <c r="N4533" s="150"/>
      <c r="O4533" s="150"/>
      <c r="P4533" s="150"/>
      <c r="Q4533" s="150"/>
    </row>
    <row r="4534" spans="1:17" ht="15">
      <c r="A4534" s="142">
        <v>46202</v>
      </c>
      <c r="B4534" s="143">
        <f t="shared" si="0"/>
        <v>6</v>
      </c>
      <c r="C4534" s="143">
        <f t="shared" si="1"/>
        <v>2026</v>
      </c>
      <c r="D4534" s="154">
        <v>42184</v>
      </c>
      <c r="E4534" s="145">
        <f t="shared" si="2"/>
        <v>6</v>
      </c>
      <c r="F4534" s="145">
        <f t="shared" si="3"/>
        <v>2015</v>
      </c>
      <c r="G4534" s="153" t="s">
        <v>3370</v>
      </c>
      <c r="H4534" s="143">
        <v>5546</v>
      </c>
      <c r="I4534" s="143">
        <v>9939</v>
      </c>
      <c r="J4534" s="143">
        <v>5919</v>
      </c>
      <c r="K4534" s="147" t="s">
        <v>77</v>
      </c>
      <c r="L4534" s="152"/>
      <c r="M4534" s="57"/>
      <c r="N4534" s="150"/>
      <c r="O4534" s="150"/>
      <c r="P4534" s="150"/>
      <c r="Q4534" s="150"/>
    </row>
    <row r="4535" spans="1:17" ht="15">
      <c r="A4535" s="142">
        <v>46203</v>
      </c>
      <c r="B4535" s="143">
        <f t="shared" si="0"/>
        <v>6</v>
      </c>
      <c r="C4535" s="143">
        <f t="shared" si="1"/>
        <v>2026</v>
      </c>
      <c r="D4535" s="154">
        <v>42184</v>
      </c>
      <c r="E4535" s="145">
        <f t="shared" si="2"/>
        <v>6</v>
      </c>
      <c r="F4535" s="145">
        <f t="shared" si="3"/>
        <v>2015</v>
      </c>
      <c r="G4535" s="153" t="s">
        <v>3371</v>
      </c>
      <c r="H4535" s="143">
        <v>6043</v>
      </c>
      <c r="I4535" s="143">
        <v>9940</v>
      </c>
      <c r="J4535" s="143">
        <v>2299</v>
      </c>
      <c r="K4535" s="147" t="s">
        <v>77</v>
      </c>
      <c r="L4535" s="152"/>
      <c r="M4535" s="57"/>
      <c r="N4535" s="150"/>
      <c r="O4535" s="150"/>
      <c r="P4535" s="150"/>
      <c r="Q4535" s="150"/>
    </row>
    <row r="4536" spans="1:17" ht="15">
      <c r="A4536" s="142">
        <v>46204</v>
      </c>
      <c r="B4536" s="143">
        <f t="shared" si="0"/>
        <v>7</v>
      </c>
      <c r="C4536" s="143">
        <f t="shared" si="1"/>
        <v>2026</v>
      </c>
      <c r="D4536" s="154">
        <v>42185</v>
      </c>
      <c r="E4536" s="145">
        <f t="shared" si="2"/>
        <v>6</v>
      </c>
      <c r="F4536" s="145">
        <f t="shared" si="3"/>
        <v>2015</v>
      </c>
      <c r="G4536" s="146"/>
      <c r="H4536" s="143">
        <v>5549</v>
      </c>
      <c r="I4536" s="143">
        <v>9942</v>
      </c>
      <c r="J4536" s="143">
        <v>3649</v>
      </c>
      <c r="K4536" s="147" t="s">
        <v>77</v>
      </c>
      <c r="L4536" s="152"/>
      <c r="M4536" s="57"/>
      <c r="N4536" s="150"/>
      <c r="O4536" s="150"/>
      <c r="P4536" s="150"/>
      <c r="Q4536" s="150"/>
    </row>
    <row r="4537" spans="1:17" ht="15">
      <c r="A4537" s="142">
        <v>46205</v>
      </c>
      <c r="B4537" s="143">
        <f t="shared" si="0"/>
        <v>7</v>
      </c>
      <c r="C4537" s="143">
        <f t="shared" si="1"/>
        <v>2026</v>
      </c>
      <c r="D4537" s="154">
        <v>42185</v>
      </c>
      <c r="E4537" s="145">
        <f t="shared" si="2"/>
        <v>6</v>
      </c>
      <c r="F4537" s="145">
        <f t="shared" si="3"/>
        <v>2015</v>
      </c>
      <c r="G4537" s="153" t="s">
        <v>3372</v>
      </c>
      <c r="H4537" s="143">
        <v>0</v>
      </c>
      <c r="I4537" s="143">
        <v>9943</v>
      </c>
      <c r="J4537" s="143">
        <v>2999</v>
      </c>
      <c r="K4537" s="147" t="s">
        <v>77</v>
      </c>
      <c r="L4537" s="152"/>
      <c r="M4537" s="57"/>
      <c r="N4537" s="150"/>
      <c r="O4537" s="150"/>
      <c r="P4537" s="150"/>
      <c r="Q4537" s="150"/>
    </row>
    <row r="4538" spans="1:17" ht="15">
      <c r="A4538" s="142">
        <v>46206</v>
      </c>
      <c r="B4538" s="143">
        <f t="shared" si="0"/>
        <v>7</v>
      </c>
      <c r="C4538" s="143">
        <f t="shared" si="1"/>
        <v>2026</v>
      </c>
      <c r="D4538" s="154">
        <v>42185</v>
      </c>
      <c r="E4538" s="145">
        <f t="shared" si="2"/>
        <v>6</v>
      </c>
      <c r="F4538" s="145">
        <f t="shared" si="3"/>
        <v>2015</v>
      </c>
      <c r="G4538" s="153" t="s">
        <v>3373</v>
      </c>
      <c r="H4538" s="143">
        <v>5550</v>
      </c>
      <c r="I4538" s="143">
        <v>9944</v>
      </c>
      <c r="J4538" s="143">
        <v>5966</v>
      </c>
      <c r="K4538" s="147" t="s">
        <v>77</v>
      </c>
      <c r="L4538" s="152"/>
      <c r="M4538" s="57"/>
      <c r="N4538" s="150"/>
      <c r="O4538" s="150"/>
      <c r="P4538" s="150"/>
      <c r="Q4538" s="150"/>
    </row>
    <row r="4539" spans="1:17" ht="15">
      <c r="A4539" s="142">
        <v>46207</v>
      </c>
      <c r="B4539" s="143">
        <f t="shared" si="0"/>
        <v>7</v>
      </c>
      <c r="C4539" s="143">
        <f t="shared" si="1"/>
        <v>2026</v>
      </c>
      <c r="D4539" s="154">
        <v>42185</v>
      </c>
      <c r="E4539" s="145">
        <f t="shared" si="2"/>
        <v>6</v>
      </c>
      <c r="F4539" s="145">
        <f t="shared" si="3"/>
        <v>2015</v>
      </c>
      <c r="G4539" s="153" t="s">
        <v>3374</v>
      </c>
      <c r="H4539" s="143">
        <v>5551</v>
      </c>
      <c r="I4539" s="143">
        <v>9945</v>
      </c>
      <c r="J4539" s="143">
        <v>1149</v>
      </c>
      <c r="K4539" s="147" t="s">
        <v>77</v>
      </c>
      <c r="L4539" s="152"/>
      <c r="M4539" s="57"/>
      <c r="N4539" s="150"/>
      <c r="O4539" s="150"/>
      <c r="P4539" s="150"/>
      <c r="Q4539" s="150"/>
    </row>
    <row r="4540" spans="1:17" ht="15">
      <c r="A4540" s="142">
        <v>46208</v>
      </c>
      <c r="B4540" s="143">
        <f t="shared" si="0"/>
        <v>7</v>
      </c>
      <c r="C4540" s="143">
        <f t="shared" si="1"/>
        <v>2026</v>
      </c>
      <c r="D4540" s="154">
        <v>42185</v>
      </c>
      <c r="E4540" s="145">
        <f t="shared" si="2"/>
        <v>6</v>
      </c>
      <c r="F4540" s="145">
        <f t="shared" si="3"/>
        <v>2015</v>
      </c>
      <c r="G4540" s="153" t="s">
        <v>3375</v>
      </c>
      <c r="H4540" s="143">
        <v>5553</v>
      </c>
      <c r="I4540" s="143">
        <v>9947</v>
      </c>
      <c r="J4540" s="143">
        <v>2083</v>
      </c>
      <c r="K4540" s="147" t="s">
        <v>77</v>
      </c>
      <c r="L4540" s="152"/>
      <c r="M4540" s="57"/>
      <c r="N4540" s="150"/>
      <c r="O4540" s="150"/>
      <c r="P4540" s="150"/>
      <c r="Q4540" s="150"/>
    </row>
    <row r="4541" spans="1:17" ht="15">
      <c r="A4541" s="142">
        <v>46209</v>
      </c>
      <c r="B4541" s="143">
        <f t="shared" si="0"/>
        <v>7</v>
      </c>
      <c r="C4541" s="143">
        <f t="shared" si="1"/>
        <v>2026</v>
      </c>
      <c r="D4541" s="154">
        <v>42185</v>
      </c>
      <c r="E4541" s="145">
        <f t="shared" si="2"/>
        <v>6</v>
      </c>
      <c r="F4541" s="145">
        <f t="shared" si="3"/>
        <v>2015</v>
      </c>
      <c r="G4541" s="153" t="s">
        <v>3376</v>
      </c>
      <c r="H4541" s="143">
        <v>5554</v>
      </c>
      <c r="I4541" s="143">
        <v>9949</v>
      </c>
      <c r="J4541" s="143">
        <v>3199</v>
      </c>
      <c r="K4541" s="147" t="s">
        <v>77</v>
      </c>
      <c r="L4541" s="152"/>
      <c r="M4541" s="57"/>
      <c r="N4541" s="150"/>
      <c r="O4541" s="150"/>
      <c r="P4541" s="150"/>
      <c r="Q4541" s="150"/>
    </row>
    <row r="4542" spans="1:17" ht="15">
      <c r="A4542" s="142">
        <v>46210</v>
      </c>
      <c r="B4542" s="143">
        <f t="shared" si="0"/>
        <v>7</v>
      </c>
      <c r="C4542" s="143">
        <f t="shared" si="1"/>
        <v>2026</v>
      </c>
      <c r="D4542" s="154">
        <v>42185</v>
      </c>
      <c r="E4542" s="145">
        <f t="shared" si="2"/>
        <v>6</v>
      </c>
      <c r="F4542" s="145">
        <f t="shared" si="3"/>
        <v>2015</v>
      </c>
      <c r="G4542" s="153" t="s">
        <v>3377</v>
      </c>
      <c r="H4542" s="143">
        <v>5555</v>
      </c>
      <c r="I4542" s="143">
        <v>9950</v>
      </c>
      <c r="J4542" s="143">
        <v>2299</v>
      </c>
      <c r="K4542" s="147" t="s">
        <v>77</v>
      </c>
      <c r="L4542" s="152"/>
      <c r="M4542" s="57"/>
      <c r="N4542" s="150"/>
      <c r="O4542" s="150"/>
      <c r="P4542" s="150"/>
      <c r="Q4542" s="150"/>
    </row>
    <row r="4543" spans="1:17" ht="15">
      <c r="A4543" s="142">
        <v>46211</v>
      </c>
      <c r="B4543" s="143">
        <f t="shared" si="0"/>
        <v>7</v>
      </c>
      <c r="C4543" s="143">
        <f t="shared" si="1"/>
        <v>2026</v>
      </c>
      <c r="D4543" s="154">
        <v>42185</v>
      </c>
      <c r="E4543" s="145">
        <f t="shared" si="2"/>
        <v>6</v>
      </c>
      <c r="F4543" s="145">
        <f t="shared" si="3"/>
        <v>2015</v>
      </c>
      <c r="G4543" s="153" t="s">
        <v>3378</v>
      </c>
      <c r="H4543" s="143">
        <v>5556</v>
      </c>
      <c r="I4543" s="143">
        <v>9951</v>
      </c>
      <c r="J4543" s="143">
        <v>2039</v>
      </c>
      <c r="K4543" s="147" t="s">
        <v>77</v>
      </c>
      <c r="L4543" s="152"/>
      <c r="M4543" s="57"/>
      <c r="N4543" s="150"/>
      <c r="O4543" s="150"/>
      <c r="P4543" s="150"/>
      <c r="Q4543" s="150"/>
    </row>
    <row r="4544" spans="1:17" ht="15">
      <c r="A4544" s="142">
        <v>46212</v>
      </c>
      <c r="B4544" s="143">
        <f t="shared" si="0"/>
        <v>7</v>
      </c>
      <c r="C4544" s="143">
        <f t="shared" si="1"/>
        <v>2026</v>
      </c>
      <c r="D4544" s="154">
        <v>42185</v>
      </c>
      <c r="E4544" s="145">
        <f t="shared" si="2"/>
        <v>6</v>
      </c>
      <c r="F4544" s="145">
        <f t="shared" si="3"/>
        <v>2015</v>
      </c>
      <c r="G4544" s="153" t="s">
        <v>3379</v>
      </c>
      <c r="H4544" s="143">
        <v>5557</v>
      </c>
      <c r="I4544" s="143">
        <v>9952</v>
      </c>
      <c r="J4544" s="143">
        <v>1767</v>
      </c>
      <c r="K4544" s="147" t="s">
        <v>77</v>
      </c>
      <c r="L4544" s="152"/>
      <c r="M4544" s="57"/>
      <c r="N4544" s="150"/>
      <c r="O4544" s="150"/>
      <c r="P4544" s="150"/>
      <c r="Q4544" s="150"/>
    </row>
    <row r="4545" spans="1:17" ht="15">
      <c r="A4545" s="142">
        <v>46213</v>
      </c>
      <c r="B4545" s="143">
        <f t="shared" si="0"/>
        <v>7</v>
      </c>
      <c r="C4545" s="143">
        <f t="shared" si="1"/>
        <v>2026</v>
      </c>
      <c r="D4545" s="154">
        <v>42185</v>
      </c>
      <c r="E4545" s="145">
        <f t="shared" si="2"/>
        <v>6</v>
      </c>
      <c r="F4545" s="145">
        <f t="shared" si="3"/>
        <v>2015</v>
      </c>
      <c r="G4545" s="153" t="s">
        <v>3380</v>
      </c>
      <c r="H4545" s="143">
        <v>1020</v>
      </c>
      <c r="I4545" s="143">
        <v>9954</v>
      </c>
      <c r="J4545" s="143">
        <v>3699</v>
      </c>
      <c r="K4545" s="147" t="s">
        <v>77</v>
      </c>
      <c r="L4545" s="152"/>
      <c r="M4545" s="57"/>
      <c r="N4545" s="150"/>
      <c r="O4545" s="150"/>
      <c r="P4545" s="150"/>
      <c r="Q4545" s="150"/>
    </row>
    <row r="4546" spans="1:17" ht="15">
      <c r="A4546" s="142">
        <v>46214</v>
      </c>
      <c r="B4546" s="143">
        <f t="shared" si="0"/>
        <v>7</v>
      </c>
      <c r="C4546" s="143">
        <f t="shared" si="1"/>
        <v>2026</v>
      </c>
      <c r="D4546" s="154">
        <v>42185</v>
      </c>
      <c r="E4546" s="145">
        <f t="shared" si="2"/>
        <v>6</v>
      </c>
      <c r="F4546" s="145">
        <f t="shared" si="3"/>
        <v>2015</v>
      </c>
      <c r="G4546" s="153" t="s">
        <v>3381</v>
      </c>
      <c r="H4546" s="143">
        <v>2317</v>
      </c>
      <c r="I4546" s="143">
        <v>9955</v>
      </c>
      <c r="J4546" s="143">
        <v>1349</v>
      </c>
      <c r="K4546" s="147" t="s">
        <v>77</v>
      </c>
      <c r="L4546" s="152"/>
      <c r="M4546" s="57"/>
      <c r="N4546" s="150"/>
      <c r="O4546" s="150"/>
      <c r="P4546" s="150"/>
      <c r="Q4546" s="150"/>
    </row>
    <row r="4547" spans="1:17" ht="15">
      <c r="A4547" s="142">
        <v>46215</v>
      </c>
      <c r="B4547" s="143">
        <f t="shared" si="0"/>
        <v>7</v>
      </c>
      <c r="C4547" s="143">
        <f t="shared" si="1"/>
        <v>2026</v>
      </c>
      <c r="D4547" s="154">
        <v>42185</v>
      </c>
      <c r="E4547" s="145">
        <f t="shared" si="2"/>
        <v>6</v>
      </c>
      <c r="F4547" s="145">
        <f t="shared" si="3"/>
        <v>2015</v>
      </c>
      <c r="G4547" s="153" t="s">
        <v>3313</v>
      </c>
      <c r="H4547" s="143">
        <v>5467</v>
      </c>
      <c r="I4547" s="143">
        <v>9956</v>
      </c>
      <c r="J4547" s="143">
        <v>2599</v>
      </c>
      <c r="K4547" s="147" t="s">
        <v>77</v>
      </c>
      <c r="L4547" s="152"/>
      <c r="M4547" s="57"/>
      <c r="N4547" s="150"/>
      <c r="O4547" s="150"/>
      <c r="P4547" s="150"/>
      <c r="Q4547" s="150"/>
    </row>
    <row r="4548" spans="1:17" ht="15">
      <c r="A4548" s="142">
        <v>46216</v>
      </c>
      <c r="B4548" s="143">
        <f t="shared" si="0"/>
        <v>7</v>
      </c>
      <c r="C4548" s="143">
        <f t="shared" si="1"/>
        <v>2026</v>
      </c>
      <c r="D4548" s="154">
        <v>42185</v>
      </c>
      <c r="E4548" s="145">
        <f t="shared" si="2"/>
        <v>6</v>
      </c>
      <c r="F4548" s="145">
        <f t="shared" si="3"/>
        <v>2015</v>
      </c>
      <c r="G4548" s="153" t="s">
        <v>3382</v>
      </c>
      <c r="H4548" s="143">
        <v>5559</v>
      </c>
      <c r="I4548" s="143">
        <v>9957</v>
      </c>
      <c r="J4548" s="143">
        <v>1949</v>
      </c>
      <c r="K4548" s="147" t="s">
        <v>77</v>
      </c>
      <c r="L4548" s="152"/>
      <c r="M4548" s="57"/>
      <c r="N4548" s="150"/>
      <c r="O4548" s="150"/>
      <c r="P4548" s="150"/>
      <c r="Q4548" s="150"/>
    </row>
    <row r="4549" spans="1:17" ht="15">
      <c r="A4549" s="142">
        <v>46217</v>
      </c>
      <c r="B4549" s="143">
        <f t="shared" si="0"/>
        <v>7</v>
      </c>
      <c r="C4549" s="143">
        <f t="shared" si="1"/>
        <v>2026</v>
      </c>
      <c r="D4549" s="154">
        <v>42185</v>
      </c>
      <c r="E4549" s="145">
        <f t="shared" si="2"/>
        <v>6</v>
      </c>
      <c r="F4549" s="145">
        <f t="shared" si="3"/>
        <v>2015</v>
      </c>
      <c r="G4549" s="153" t="s">
        <v>3383</v>
      </c>
      <c r="H4549" s="143">
        <v>5560</v>
      </c>
      <c r="I4549" s="143">
        <v>9959</v>
      </c>
      <c r="J4549" s="143">
        <v>10449</v>
      </c>
      <c r="K4549" s="147" t="s">
        <v>77</v>
      </c>
      <c r="L4549" s="152"/>
      <c r="M4549" s="57"/>
      <c r="N4549" s="150"/>
      <c r="O4549" s="150"/>
      <c r="P4549" s="150"/>
      <c r="Q4549" s="150"/>
    </row>
    <row r="4550" spans="1:17" ht="15">
      <c r="A4550" s="142">
        <v>46218</v>
      </c>
      <c r="B4550" s="143">
        <f t="shared" si="0"/>
        <v>7</v>
      </c>
      <c r="C4550" s="143">
        <f t="shared" si="1"/>
        <v>2026</v>
      </c>
      <c r="D4550" s="154">
        <v>42185</v>
      </c>
      <c r="E4550" s="145">
        <f t="shared" si="2"/>
        <v>6</v>
      </c>
      <c r="F4550" s="145">
        <f t="shared" si="3"/>
        <v>2015</v>
      </c>
      <c r="G4550" s="153" t="s">
        <v>3384</v>
      </c>
      <c r="H4550" s="143">
        <v>5309</v>
      </c>
      <c r="I4550" s="143">
        <v>9960</v>
      </c>
      <c r="J4550" s="143">
        <v>600</v>
      </c>
      <c r="K4550" s="147" t="s">
        <v>77</v>
      </c>
      <c r="L4550" s="152"/>
      <c r="M4550" s="57"/>
      <c r="N4550" s="150"/>
      <c r="O4550" s="150"/>
      <c r="P4550" s="150"/>
      <c r="Q4550" s="150"/>
    </row>
    <row r="4551" spans="1:17" ht="15">
      <c r="A4551" s="142">
        <v>46219</v>
      </c>
      <c r="B4551" s="143">
        <f t="shared" si="0"/>
        <v>7</v>
      </c>
      <c r="C4551" s="143">
        <f t="shared" si="1"/>
        <v>2026</v>
      </c>
      <c r="D4551" s="154">
        <v>42185</v>
      </c>
      <c r="E4551" s="145">
        <f t="shared" si="2"/>
        <v>6</v>
      </c>
      <c r="F4551" s="145">
        <f t="shared" si="3"/>
        <v>2015</v>
      </c>
      <c r="G4551" s="153" t="s">
        <v>3385</v>
      </c>
      <c r="H4551" s="143">
        <v>5561</v>
      </c>
      <c r="I4551" s="143">
        <v>9961</v>
      </c>
      <c r="J4551" s="143">
        <v>1715</v>
      </c>
      <c r="K4551" s="147" t="s">
        <v>77</v>
      </c>
      <c r="L4551" s="152"/>
      <c r="M4551" s="57"/>
      <c r="N4551" s="150"/>
      <c r="O4551" s="150"/>
      <c r="P4551" s="150"/>
      <c r="Q4551" s="150"/>
    </row>
    <row r="4552" spans="1:17" ht="15">
      <c r="A4552" s="142">
        <v>46220</v>
      </c>
      <c r="B4552" s="143">
        <f t="shared" si="0"/>
        <v>7</v>
      </c>
      <c r="C4552" s="143">
        <f t="shared" si="1"/>
        <v>2026</v>
      </c>
      <c r="D4552" s="154">
        <v>42185</v>
      </c>
      <c r="E4552" s="145">
        <f t="shared" si="2"/>
        <v>6</v>
      </c>
      <c r="F4552" s="145">
        <f t="shared" si="3"/>
        <v>2015</v>
      </c>
      <c r="G4552" s="153" t="s">
        <v>3386</v>
      </c>
      <c r="H4552" s="143">
        <v>5562</v>
      </c>
      <c r="I4552" s="143">
        <v>9962</v>
      </c>
      <c r="J4552" s="143">
        <v>1899</v>
      </c>
      <c r="K4552" s="147" t="s">
        <v>77</v>
      </c>
      <c r="L4552" s="152"/>
      <c r="M4552" s="57"/>
      <c r="N4552" s="150"/>
      <c r="O4552" s="150"/>
      <c r="P4552" s="150"/>
      <c r="Q4552" s="150"/>
    </row>
    <row r="4553" spans="1:17" ht="15">
      <c r="A4553" s="142">
        <v>46221</v>
      </c>
      <c r="B4553" s="143">
        <f t="shared" si="0"/>
        <v>7</v>
      </c>
      <c r="C4553" s="143">
        <f t="shared" si="1"/>
        <v>2026</v>
      </c>
      <c r="D4553" s="154">
        <v>42185</v>
      </c>
      <c r="E4553" s="145">
        <f t="shared" si="2"/>
        <v>6</v>
      </c>
      <c r="F4553" s="145">
        <f t="shared" si="3"/>
        <v>2015</v>
      </c>
      <c r="G4553" s="153" t="s">
        <v>3387</v>
      </c>
      <c r="H4553" s="143">
        <v>5564</v>
      </c>
      <c r="I4553" s="143">
        <v>9966</v>
      </c>
      <c r="J4553" s="143">
        <v>2272</v>
      </c>
      <c r="K4553" s="147" t="s">
        <v>77</v>
      </c>
      <c r="L4553" s="152"/>
      <c r="M4553" s="57"/>
      <c r="N4553" s="150"/>
      <c r="O4553" s="150"/>
      <c r="P4553" s="150"/>
      <c r="Q4553" s="150"/>
    </row>
    <row r="4554" spans="1:17" ht="15">
      <c r="A4554" s="142">
        <v>46222</v>
      </c>
      <c r="B4554" s="143">
        <f t="shared" si="0"/>
        <v>7</v>
      </c>
      <c r="C4554" s="143">
        <f t="shared" si="1"/>
        <v>2026</v>
      </c>
      <c r="D4554" s="154">
        <v>42185</v>
      </c>
      <c r="E4554" s="145">
        <f t="shared" si="2"/>
        <v>6</v>
      </c>
      <c r="F4554" s="145">
        <f t="shared" si="3"/>
        <v>2015</v>
      </c>
      <c r="G4554" s="153" t="s">
        <v>3388</v>
      </c>
      <c r="H4554" s="143">
        <v>5565</v>
      </c>
      <c r="I4554" s="143">
        <v>9967</v>
      </c>
      <c r="J4554" s="143">
        <v>3349</v>
      </c>
      <c r="K4554" s="147" t="s">
        <v>77</v>
      </c>
      <c r="L4554" s="152"/>
      <c r="M4554" s="57"/>
      <c r="N4554" s="150"/>
      <c r="O4554" s="150"/>
      <c r="P4554" s="150"/>
      <c r="Q4554" s="150"/>
    </row>
    <row r="4555" spans="1:17" ht="15">
      <c r="A4555" s="142">
        <v>46223</v>
      </c>
      <c r="B4555" s="143">
        <f t="shared" si="0"/>
        <v>7</v>
      </c>
      <c r="C4555" s="143">
        <f t="shared" si="1"/>
        <v>2026</v>
      </c>
      <c r="D4555" s="154">
        <v>42185</v>
      </c>
      <c r="E4555" s="145">
        <f t="shared" si="2"/>
        <v>6</v>
      </c>
      <c r="F4555" s="145">
        <f t="shared" si="3"/>
        <v>2015</v>
      </c>
      <c r="G4555" s="153" t="s">
        <v>3389</v>
      </c>
      <c r="H4555" s="143">
        <v>0</v>
      </c>
      <c r="I4555" s="143">
        <v>9972</v>
      </c>
      <c r="J4555" s="143">
        <v>5109</v>
      </c>
      <c r="K4555" s="147" t="s">
        <v>77</v>
      </c>
      <c r="L4555" s="152"/>
      <c r="M4555" s="57"/>
      <c r="N4555" s="150"/>
      <c r="O4555" s="150"/>
      <c r="P4555" s="150"/>
      <c r="Q4555" s="150"/>
    </row>
    <row r="4556" spans="1:17" ht="15">
      <c r="A4556" s="142">
        <v>46224</v>
      </c>
      <c r="B4556" s="143">
        <f t="shared" si="0"/>
        <v>7</v>
      </c>
      <c r="C4556" s="143">
        <f t="shared" si="1"/>
        <v>2026</v>
      </c>
      <c r="D4556" s="154">
        <v>42185</v>
      </c>
      <c r="E4556" s="145">
        <f t="shared" si="2"/>
        <v>6</v>
      </c>
      <c r="F4556" s="145">
        <f t="shared" si="3"/>
        <v>2015</v>
      </c>
      <c r="G4556" s="153" t="s">
        <v>3390</v>
      </c>
      <c r="H4556" s="143">
        <v>0</v>
      </c>
      <c r="I4556" s="143">
        <v>9973</v>
      </c>
      <c r="J4556" s="143">
        <v>1699</v>
      </c>
      <c r="K4556" s="147" t="s">
        <v>77</v>
      </c>
      <c r="L4556" s="152"/>
      <c r="M4556" s="57"/>
      <c r="N4556" s="150"/>
      <c r="O4556" s="150"/>
      <c r="P4556" s="150"/>
      <c r="Q4556" s="150"/>
    </row>
    <row r="4557" spans="1:17" ht="15">
      <c r="A4557" s="142">
        <v>46225</v>
      </c>
      <c r="B4557" s="143">
        <f t="shared" si="0"/>
        <v>7</v>
      </c>
      <c r="C4557" s="143">
        <f t="shared" si="1"/>
        <v>2026</v>
      </c>
      <c r="D4557" s="154">
        <v>42185</v>
      </c>
      <c r="E4557" s="145">
        <f t="shared" si="2"/>
        <v>6</v>
      </c>
      <c r="F4557" s="145">
        <f t="shared" si="3"/>
        <v>2015</v>
      </c>
      <c r="G4557" s="153" t="s">
        <v>3391</v>
      </c>
      <c r="H4557" s="143">
        <v>5569</v>
      </c>
      <c r="I4557" s="143">
        <v>9975</v>
      </c>
      <c r="J4557" s="143">
        <v>2099</v>
      </c>
      <c r="K4557" s="147" t="s">
        <v>77</v>
      </c>
      <c r="L4557" s="152"/>
      <c r="M4557" s="57"/>
      <c r="N4557" s="150"/>
      <c r="O4557" s="150"/>
      <c r="P4557" s="150"/>
      <c r="Q4557" s="150"/>
    </row>
    <row r="4558" spans="1:17" ht="15">
      <c r="A4558" s="142">
        <v>46226</v>
      </c>
      <c r="B4558" s="143">
        <f t="shared" si="0"/>
        <v>7</v>
      </c>
      <c r="C4558" s="143">
        <f t="shared" si="1"/>
        <v>2026</v>
      </c>
      <c r="D4558" s="154">
        <v>42186</v>
      </c>
      <c r="E4558" s="145">
        <f t="shared" si="2"/>
        <v>7</v>
      </c>
      <c r="F4558" s="145">
        <f t="shared" si="3"/>
        <v>2015</v>
      </c>
      <c r="G4558" s="153" t="s">
        <v>3392</v>
      </c>
      <c r="H4558" s="143">
        <v>5570</v>
      </c>
      <c r="I4558" s="143">
        <v>9977</v>
      </c>
      <c r="J4558" s="143">
        <v>1649</v>
      </c>
      <c r="K4558" s="147" t="s">
        <v>77</v>
      </c>
      <c r="L4558" s="152"/>
      <c r="M4558" s="57"/>
      <c r="N4558" s="150"/>
      <c r="O4558" s="150"/>
      <c r="P4558" s="150"/>
      <c r="Q4558" s="150"/>
    </row>
    <row r="4559" spans="1:17" ht="15">
      <c r="A4559" s="142">
        <v>46227</v>
      </c>
      <c r="B4559" s="143">
        <f t="shared" si="0"/>
        <v>7</v>
      </c>
      <c r="C4559" s="143">
        <f t="shared" si="1"/>
        <v>2026</v>
      </c>
      <c r="D4559" s="154">
        <v>42186</v>
      </c>
      <c r="E4559" s="145">
        <f t="shared" si="2"/>
        <v>7</v>
      </c>
      <c r="F4559" s="145">
        <f t="shared" si="3"/>
        <v>2015</v>
      </c>
      <c r="G4559" s="153" t="s">
        <v>3393</v>
      </c>
      <c r="H4559" s="143">
        <v>5573</v>
      </c>
      <c r="I4559" s="143">
        <v>9981</v>
      </c>
      <c r="J4559" s="143">
        <v>6899</v>
      </c>
      <c r="K4559" s="147" t="s">
        <v>77</v>
      </c>
      <c r="L4559" s="152"/>
      <c r="M4559" s="57"/>
      <c r="N4559" s="150"/>
      <c r="O4559" s="150"/>
      <c r="P4559" s="150"/>
      <c r="Q4559" s="150"/>
    </row>
    <row r="4560" spans="1:17" ht="15">
      <c r="A4560" s="142">
        <v>46228</v>
      </c>
      <c r="B4560" s="143">
        <f t="shared" si="0"/>
        <v>7</v>
      </c>
      <c r="C4560" s="143">
        <f t="shared" si="1"/>
        <v>2026</v>
      </c>
      <c r="D4560" s="154">
        <v>42186</v>
      </c>
      <c r="E4560" s="145">
        <f t="shared" si="2"/>
        <v>7</v>
      </c>
      <c r="F4560" s="145">
        <f t="shared" si="3"/>
        <v>2015</v>
      </c>
      <c r="G4560" s="153" t="s">
        <v>3394</v>
      </c>
      <c r="H4560" s="143">
        <v>5575</v>
      </c>
      <c r="I4560" s="143">
        <v>9984</v>
      </c>
      <c r="J4560" s="143">
        <v>1399</v>
      </c>
      <c r="K4560" s="147" t="s">
        <v>77</v>
      </c>
      <c r="L4560" s="152"/>
      <c r="M4560" s="57"/>
      <c r="N4560" s="150"/>
      <c r="O4560" s="150"/>
      <c r="P4560" s="150"/>
      <c r="Q4560" s="150"/>
    </row>
    <row r="4561" spans="1:17" ht="15">
      <c r="A4561" s="142">
        <v>46229</v>
      </c>
      <c r="B4561" s="143">
        <f t="shared" si="0"/>
        <v>7</v>
      </c>
      <c r="C4561" s="143">
        <f t="shared" si="1"/>
        <v>2026</v>
      </c>
      <c r="D4561" s="154">
        <v>42186</v>
      </c>
      <c r="E4561" s="145">
        <f t="shared" si="2"/>
        <v>7</v>
      </c>
      <c r="F4561" s="145">
        <f t="shared" si="3"/>
        <v>2015</v>
      </c>
      <c r="G4561" s="153" t="s">
        <v>3395</v>
      </c>
      <c r="H4561" s="143">
        <v>5576</v>
      </c>
      <c r="I4561" s="143">
        <v>9985</v>
      </c>
      <c r="J4561" s="143">
        <v>1354</v>
      </c>
      <c r="K4561" s="147" t="s">
        <v>77</v>
      </c>
      <c r="L4561" s="152"/>
      <c r="M4561" s="57"/>
      <c r="N4561" s="150"/>
      <c r="O4561" s="150"/>
      <c r="P4561" s="150"/>
      <c r="Q4561" s="150"/>
    </row>
    <row r="4562" spans="1:17" ht="15">
      <c r="A4562" s="142">
        <v>46230</v>
      </c>
      <c r="B4562" s="143">
        <f t="shared" si="0"/>
        <v>7</v>
      </c>
      <c r="C4562" s="143">
        <f t="shared" si="1"/>
        <v>2026</v>
      </c>
      <c r="D4562" s="154">
        <v>42186</v>
      </c>
      <c r="E4562" s="145">
        <f t="shared" si="2"/>
        <v>7</v>
      </c>
      <c r="F4562" s="145">
        <f t="shared" si="3"/>
        <v>2015</v>
      </c>
      <c r="G4562" s="153" t="s">
        <v>3396</v>
      </c>
      <c r="H4562" s="143">
        <v>0</v>
      </c>
      <c r="I4562" s="143">
        <v>9986</v>
      </c>
      <c r="J4562" s="143">
        <v>1928</v>
      </c>
      <c r="K4562" s="147" t="s">
        <v>77</v>
      </c>
      <c r="L4562" s="152"/>
      <c r="M4562" s="57"/>
      <c r="N4562" s="150"/>
      <c r="O4562" s="150"/>
      <c r="P4562" s="150"/>
      <c r="Q4562" s="150"/>
    </row>
    <row r="4563" spans="1:17" ht="15">
      <c r="A4563" s="142">
        <v>46231</v>
      </c>
      <c r="B4563" s="143">
        <f t="shared" si="0"/>
        <v>7</v>
      </c>
      <c r="C4563" s="143">
        <f t="shared" si="1"/>
        <v>2026</v>
      </c>
      <c r="D4563" s="154">
        <v>42186</v>
      </c>
      <c r="E4563" s="145">
        <f t="shared" si="2"/>
        <v>7</v>
      </c>
      <c r="F4563" s="145">
        <f t="shared" si="3"/>
        <v>2015</v>
      </c>
      <c r="G4563" s="153" t="s">
        <v>3397</v>
      </c>
      <c r="H4563" s="143">
        <v>5577</v>
      </c>
      <c r="I4563" s="143">
        <v>9987</v>
      </c>
      <c r="J4563" s="143">
        <v>3599</v>
      </c>
      <c r="K4563" s="147" t="s">
        <v>77</v>
      </c>
      <c r="L4563" s="152"/>
      <c r="M4563" s="57"/>
      <c r="N4563" s="150"/>
      <c r="O4563" s="150"/>
      <c r="P4563" s="150"/>
      <c r="Q4563" s="150"/>
    </row>
    <row r="4564" spans="1:17" ht="15">
      <c r="A4564" s="142">
        <v>46232</v>
      </c>
      <c r="B4564" s="143">
        <f t="shared" si="0"/>
        <v>7</v>
      </c>
      <c r="C4564" s="143">
        <f t="shared" si="1"/>
        <v>2026</v>
      </c>
      <c r="D4564" s="154">
        <v>42186</v>
      </c>
      <c r="E4564" s="145">
        <f t="shared" si="2"/>
        <v>7</v>
      </c>
      <c r="F4564" s="145">
        <f t="shared" si="3"/>
        <v>2015</v>
      </c>
      <c r="G4564" s="146"/>
      <c r="H4564" s="143">
        <v>5578</v>
      </c>
      <c r="I4564" s="143">
        <v>9989</v>
      </c>
      <c r="J4564" s="143">
        <v>3549</v>
      </c>
      <c r="K4564" s="147" t="s">
        <v>77</v>
      </c>
      <c r="L4564" s="152"/>
      <c r="M4564" s="57"/>
      <c r="N4564" s="150"/>
      <c r="O4564" s="150"/>
      <c r="P4564" s="150"/>
      <c r="Q4564" s="150"/>
    </row>
    <row r="4565" spans="1:17" ht="15">
      <c r="A4565" s="142">
        <v>46233</v>
      </c>
      <c r="B4565" s="143">
        <f t="shared" si="0"/>
        <v>7</v>
      </c>
      <c r="C4565" s="143">
        <f t="shared" si="1"/>
        <v>2026</v>
      </c>
      <c r="D4565" s="154">
        <v>42186</v>
      </c>
      <c r="E4565" s="145">
        <f t="shared" si="2"/>
        <v>7</v>
      </c>
      <c r="F4565" s="145">
        <f t="shared" si="3"/>
        <v>2015</v>
      </c>
      <c r="G4565" s="153" t="s">
        <v>3398</v>
      </c>
      <c r="H4565" s="143">
        <v>5809</v>
      </c>
      <c r="I4565" s="143">
        <v>9990</v>
      </c>
      <c r="J4565" s="143">
        <v>1989</v>
      </c>
      <c r="K4565" s="147" t="s">
        <v>77</v>
      </c>
      <c r="L4565" s="152"/>
      <c r="M4565" s="57"/>
      <c r="N4565" s="150"/>
      <c r="O4565" s="150"/>
      <c r="P4565" s="150"/>
      <c r="Q4565" s="150"/>
    </row>
    <row r="4566" spans="1:17" ht="15">
      <c r="A4566" s="142">
        <v>46234</v>
      </c>
      <c r="B4566" s="143">
        <f t="shared" si="0"/>
        <v>7</v>
      </c>
      <c r="C4566" s="143">
        <f t="shared" si="1"/>
        <v>2026</v>
      </c>
      <c r="D4566" s="154">
        <v>42186</v>
      </c>
      <c r="E4566" s="145">
        <f t="shared" si="2"/>
        <v>7</v>
      </c>
      <c r="F4566" s="145">
        <f t="shared" si="3"/>
        <v>2015</v>
      </c>
      <c r="G4566" s="153" t="s">
        <v>1776</v>
      </c>
      <c r="H4566" s="143">
        <v>2994</v>
      </c>
      <c r="I4566" s="143">
        <v>9992</v>
      </c>
      <c r="J4566" s="143">
        <v>2799</v>
      </c>
      <c r="K4566" s="147" t="s">
        <v>77</v>
      </c>
      <c r="L4566" s="152"/>
      <c r="M4566" s="57"/>
      <c r="N4566" s="150"/>
      <c r="O4566" s="150"/>
      <c r="P4566" s="150"/>
      <c r="Q4566" s="150"/>
    </row>
    <row r="4567" spans="1:17" ht="15">
      <c r="A4567" s="142">
        <v>46235</v>
      </c>
      <c r="B4567" s="143">
        <f t="shared" si="0"/>
        <v>8</v>
      </c>
      <c r="C4567" s="143">
        <f t="shared" si="1"/>
        <v>2026</v>
      </c>
      <c r="D4567" s="154">
        <v>42186</v>
      </c>
      <c r="E4567" s="145">
        <f t="shared" si="2"/>
        <v>7</v>
      </c>
      <c r="F4567" s="145">
        <f t="shared" si="3"/>
        <v>2015</v>
      </c>
      <c r="G4567" s="153" t="s">
        <v>3399</v>
      </c>
      <c r="H4567" s="143">
        <v>5580</v>
      </c>
      <c r="I4567" s="143">
        <v>9993</v>
      </c>
      <c r="J4567" s="143">
        <v>5399</v>
      </c>
      <c r="K4567" s="147" t="s">
        <v>77</v>
      </c>
      <c r="L4567" s="152"/>
      <c r="M4567" s="57"/>
      <c r="N4567" s="150"/>
      <c r="O4567" s="150"/>
      <c r="P4567" s="150"/>
      <c r="Q4567" s="150"/>
    </row>
    <row r="4568" spans="1:17" ht="15">
      <c r="A4568" s="142">
        <v>46236</v>
      </c>
      <c r="B4568" s="143">
        <f t="shared" si="0"/>
        <v>8</v>
      </c>
      <c r="C4568" s="143">
        <f t="shared" si="1"/>
        <v>2026</v>
      </c>
      <c r="D4568" s="154">
        <v>42186</v>
      </c>
      <c r="E4568" s="145">
        <f t="shared" si="2"/>
        <v>7</v>
      </c>
      <c r="F4568" s="145">
        <f t="shared" si="3"/>
        <v>2015</v>
      </c>
      <c r="G4568" s="153" t="s">
        <v>3400</v>
      </c>
      <c r="H4568" s="143">
        <v>5581</v>
      </c>
      <c r="I4568" s="143">
        <v>9994</v>
      </c>
      <c r="J4568" s="143">
        <v>1589</v>
      </c>
      <c r="K4568" s="147" t="s">
        <v>77</v>
      </c>
      <c r="L4568" s="152"/>
      <c r="M4568" s="57"/>
      <c r="N4568" s="150"/>
      <c r="O4568" s="150"/>
      <c r="P4568" s="150"/>
      <c r="Q4568" s="150"/>
    </row>
    <row r="4569" spans="1:17" ht="15">
      <c r="A4569" s="142">
        <v>46237</v>
      </c>
      <c r="B4569" s="143">
        <f t="shared" si="0"/>
        <v>8</v>
      </c>
      <c r="C4569" s="143">
        <f t="shared" si="1"/>
        <v>2026</v>
      </c>
      <c r="D4569" s="154">
        <v>42186</v>
      </c>
      <c r="E4569" s="145">
        <f t="shared" si="2"/>
        <v>7</v>
      </c>
      <c r="F4569" s="145">
        <f t="shared" si="3"/>
        <v>2015</v>
      </c>
      <c r="G4569" s="153" t="s">
        <v>3401</v>
      </c>
      <c r="H4569" s="143">
        <v>5582</v>
      </c>
      <c r="I4569" s="143">
        <v>9995</v>
      </c>
      <c r="J4569" s="143">
        <v>4849</v>
      </c>
      <c r="K4569" s="147" t="s">
        <v>77</v>
      </c>
      <c r="L4569" s="152"/>
      <c r="M4569" s="57"/>
      <c r="N4569" s="150"/>
      <c r="O4569" s="150"/>
      <c r="P4569" s="150"/>
      <c r="Q4569" s="150"/>
    </row>
    <row r="4570" spans="1:17" ht="15">
      <c r="A4570" s="142">
        <v>46238</v>
      </c>
      <c r="B4570" s="143">
        <f t="shared" si="0"/>
        <v>8</v>
      </c>
      <c r="C4570" s="143">
        <f t="shared" si="1"/>
        <v>2026</v>
      </c>
      <c r="D4570" s="154">
        <v>42186</v>
      </c>
      <c r="E4570" s="145">
        <f t="shared" si="2"/>
        <v>7</v>
      </c>
      <c r="F4570" s="145">
        <f t="shared" si="3"/>
        <v>2015</v>
      </c>
      <c r="G4570" s="153" t="s">
        <v>3402</v>
      </c>
      <c r="H4570" s="143">
        <v>5583</v>
      </c>
      <c r="I4570" s="143">
        <v>9996</v>
      </c>
      <c r="J4570" s="143">
        <v>3958</v>
      </c>
      <c r="K4570" s="147" t="s">
        <v>77</v>
      </c>
      <c r="L4570" s="152"/>
      <c r="M4570" s="57"/>
      <c r="N4570" s="150"/>
      <c r="O4570" s="150"/>
      <c r="P4570" s="150"/>
      <c r="Q4570" s="150"/>
    </row>
    <row r="4571" spans="1:17" ht="15">
      <c r="A4571" s="142">
        <v>46239</v>
      </c>
      <c r="B4571" s="143">
        <f t="shared" si="0"/>
        <v>8</v>
      </c>
      <c r="C4571" s="143">
        <f t="shared" si="1"/>
        <v>2026</v>
      </c>
      <c r="D4571" s="154">
        <v>42186</v>
      </c>
      <c r="E4571" s="145">
        <f t="shared" si="2"/>
        <v>7</v>
      </c>
      <c r="F4571" s="145">
        <f t="shared" si="3"/>
        <v>2015</v>
      </c>
      <c r="G4571" s="153" t="s">
        <v>3403</v>
      </c>
      <c r="H4571" s="143">
        <v>5444</v>
      </c>
      <c r="I4571" s="143">
        <v>10001</v>
      </c>
      <c r="J4571" s="143">
        <v>2899</v>
      </c>
      <c r="K4571" s="147" t="s">
        <v>77</v>
      </c>
      <c r="L4571" s="152"/>
      <c r="M4571" s="57"/>
      <c r="N4571" s="150"/>
      <c r="O4571" s="150"/>
      <c r="P4571" s="150"/>
      <c r="Q4571" s="150"/>
    </row>
    <row r="4572" spans="1:17" ht="15">
      <c r="A4572" s="142">
        <v>46240</v>
      </c>
      <c r="B4572" s="143">
        <f t="shared" si="0"/>
        <v>8</v>
      </c>
      <c r="C4572" s="143">
        <f t="shared" si="1"/>
        <v>2026</v>
      </c>
      <c r="D4572" s="154">
        <v>42186</v>
      </c>
      <c r="E4572" s="145">
        <f t="shared" si="2"/>
        <v>7</v>
      </c>
      <c r="F4572" s="145">
        <f t="shared" si="3"/>
        <v>2015</v>
      </c>
      <c r="G4572" s="153" t="s">
        <v>3404</v>
      </c>
      <c r="H4572" s="143">
        <v>0</v>
      </c>
      <c r="I4572" s="143">
        <v>10002</v>
      </c>
      <c r="J4572" s="143">
        <v>3759</v>
      </c>
      <c r="K4572" s="147" t="s">
        <v>77</v>
      </c>
      <c r="L4572" s="152"/>
      <c r="M4572" s="57"/>
      <c r="N4572" s="150"/>
      <c r="O4572" s="150"/>
      <c r="P4572" s="150"/>
      <c r="Q4572" s="150"/>
    </row>
    <row r="4573" spans="1:17" ht="15">
      <c r="A4573" s="142">
        <v>46241</v>
      </c>
      <c r="B4573" s="143">
        <f t="shared" si="0"/>
        <v>8</v>
      </c>
      <c r="C4573" s="143">
        <f t="shared" si="1"/>
        <v>2026</v>
      </c>
      <c r="D4573" s="154">
        <v>42186</v>
      </c>
      <c r="E4573" s="145">
        <f t="shared" si="2"/>
        <v>7</v>
      </c>
      <c r="F4573" s="145">
        <f t="shared" si="3"/>
        <v>2015</v>
      </c>
      <c r="G4573" s="153" t="s">
        <v>3405</v>
      </c>
      <c r="H4573" s="143">
        <v>0</v>
      </c>
      <c r="I4573" s="143">
        <v>10003</v>
      </c>
      <c r="J4573" s="143">
        <v>1099</v>
      </c>
      <c r="K4573" s="147" t="s">
        <v>77</v>
      </c>
      <c r="L4573" s="152"/>
      <c r="M4573" s="57"/>
      <c r="N4573" s="150"/>
      <c r="O4573" s="150"/>
      <c r="P4573" s="150"/>
      <c r="Q4573" s="150"/>
    </row>
    <row r="4574" spans="1:17" ht="15">
      <c r="A4574" s="142">
        <v>46242</v>
      </c>
      <c r="B4574" s="143">
        <f t="shared" si="0"/>
        <v>8</v>
      </c>
      <c r="C4574" s="143">
        <f t="shared" si="1"/>
        <v>2026</v>
      </c>
      <c r="D4574" s="154">
        <v>42186</v>
      </c>
      <c r="E4574" s="145">
        <f t="shared" si="2"/>
        <v>7</v>
      </c>
      <c r="F4574" s="145">
        <f t="shared" si="3"/>
        <v>2015</v>
      </c>
      <c r="G4574" s="153" t="s">
        <v>3406</v>
      </c>
      <c r="H4574" s="143">
        <v>5567</v>
      </c>
      <c r="I4574" s="143">
        <v>10004</v>
      </c>
      <c r="J4574" s="143">
        <v>2649</v>
      </c>
      <c r="K4574" s="147" t="s">
        <v>77</v>
      </c>
      <c r="L4574" s="152"/>
      <c r="M4574" s="57"/>
      <c r="N4574" s="150"/>
      <c r="O4574" s="150"/>
      <c r="P4574" s="150"/>
      <c r="Q4574" s="150"/>
    </row>
    <row r="4575" spans="1:17" ht="15">
      <c r="A4575" s="142">
        <v>46243</v>
      </c>
      <c r="B4575" s="143">
        <f t="shared" si="0"/>
        <v>8</v>
      </c>
      <c r="C4575" s="143">
        <f t="shared" si="1"/>
        <v>2026</v>
      </c>
      <c r="D4575" s="154">
        <v>42186</v>
      </c>
      <c r="E4575" s="145">
        <f t="shared" si="2"/>
        <v>7</v>
      </c>
      <c r="F4575" s="145">
        <f t="shared" si="3"/>
        <v>2015</v>
      </c>
      <c r="G4575" s="153" t="s">
        <v>3407</v>
      </c>
      <c r="H4575" s="143">
        <v>5423</v>
      </c>
      <c r="I4575" s="143">
        <v>10005</v>
      </c>
      <c r="J4575" s="143">
        <v>2299</v>
      </c>
      <c r="K4575" s="147" t="s">
        <v>77</v>
      </c>
      <c r="L4575" s="152"/>
      <c r="M4575" s="57"/>
      <c r="N4575" s="150"/>
      <c r="O4575" s="150"/>
      <c r="P4575" s="150"/>
      <c r="Q4575" s="150"/>
    </row>
    <row r="4576" spans="1:17" ht="15">
      <c r="A4576" s="142">
        <v>46244</v>
      </c>
      <c r="B4576" s="143">
        <f t="shared" si="0"/>
        <v>8</v>
      </c>
      <c r="C4576" s="143">
        <f t="shared" si="1"/>
        <v>2026</v>
      </c>
      <c r="D4576" s="154">
        <v>42186</v>
      </c>
      <c r="E4576" s="145">
        <f t="shared" si="2"/>
        <v>7</v>
      </c>
      <c r="F4576" s="145">
        <f t="shared" si="3"/>
        <v>2015</v>
      </c>
      <c r="G4576" s="153" t="s">
        <v>2911</v>
      </c>
      <c r="H4576" s="143">
        <v>2419</v>
      </c>
      <c r="I4576" s="143">
        <v>10007</v>
      </c>
      <c r="J4576" s="143">
        <v>1354</v>
      </c>
      <c r="K4576" s="147" t="s">
        <v>77</v>
      </c>
      <c r="L4576" s="152"/>
      <c r="M4576" s="57"/>
      <c r="N4576" s="150"/>
      <c r="O4576" s="150"/>
      <c r="P4576" s="150"/>
      <c r="Q4576" s="150"/>
    </row>
    <row r="4577" spans="1:17" ht="15">
      <c r="A4577" s="142">
        <v>46245</v>
      </c>
      <c r="B4577" s="143">
        <f t="shared" si="0"/>
        <v>8</v>
      </c>
      <c r="C4577" s="143">
        <f t="shared" si="1"/>
        <v>2026</v>
      </c>
      <c r="D4577" s="154">
        <v>42187</v>
      </c>
      <c r="E4577" s="145">
        <f t="shared" si="2"/>
        <v>7</v>
      </c>
      <c r="F4577" s="145">
        <f t="shared" si="3"/>
        <v>2015</v>
      </c>
      <c r="G4577" s="153" t="s">
        <v>3408</v>
      </c>
      <c r="H4577" s="143">
        <v>5588</v>
      </c>
      <c r="I4577" s="143">
        <v>10012</v>
      </c>
      <c r="J4577" s="143">
        <v>2499</v>
      </c>
      <c r="K4577" s="147" t="s">
        <v>77</v>
      </c>
      <c r="L4577" s="152"/>
      <c r="M4577" s="57"/>
      <c r="N4577" s="150"/>
      <c r="O4577" s="150"/>
      <c r="P4577" s="150"/>
      <c r="Q4577" s="150"/>
    </row>
    <row r="4578" spans="1:17" ht="15">
      <c r="A4578" s="142">
        <v>46246</v>
      </c>
      <c r="B4578" s="143">
        <f t="shared" si="0"/>
        <v>8</v>
      </c>
      <c r="C4578" s="143">
        <f t="shared" si="1"/>
        <v>2026</v>
      </c>
      <c r="D4578" s="154">
        <v>42187</v>
      </c>
      <c r="E4578" s="145">
        <f t="shared" si="2"/>
        <v>7</v>
      </c>
      <c r="F4578" s="145">
        <f t="shared" si="3"/>
        <v>2015</v>
      </c>
      <c r="G4578" s="153" t="s">
        <v>3409</v>
      </c>
      <c r="H4578" s="143">
        <v>2501</v>
      </c>
      <c r="I4578" s="143">
        <v>10013</v>
      </c>
      <c r="J4578" s="143">
        <v>5899</v>
      </c>
      <c r="K4578" s="147" t="s">
        <v>77</v>
      </c>
      <c r="L4578" s="152"/>
      <c r="M4578" s="57"/>
      <c r="N4578" s="150"/>
      <c r="O4578" s="150"/>
      <c r="P4578" s="150"/>
      <c r="Q4578" s="150"/>
    </row>
    <row r="4579" spans="1:17" ht="15">
      <c r="A4579" s="142">
        <v>46247</v>
      </c>
      <c r="B4579" s="143">
        <f t="shared" si="0"/>
        <v>8</v>
      </c>
      <c r="C4579" s="143">
        <f t="shared" si="1"/>
        <v>2026</v>
      </c>
      <c r="D4579" s="154">
        <v>42187</v>
      </c>
      <c r="E4579" s="145">
        <f t="shared" si="2"/>
        <v>7</v>
      </c>
      <c r="F4579" s="145">
        <f t="shared" si="3"/>
        <v>2015</v>
      </c>
      <c r="G4579" s="153" t="s">
        <v>3410</v>
      </c>
      <c r="H4579" s="143">
        <v>2956</v>
      </c>
      <c r="I4579" s="143">
        <v>10015</v>
      </c>
      <c r="J4579" s="143">
        <v>1299</v>
      </c>
      <c r="K4579" s="147" t="s">
        <v>77</v>
      </c>
      <c r="L4579" s="152"/>
      <c r="M4579" s="57"/>
      <c r="N4579" s="150"/>
      <c r="O4579" s="150"/>
      <c r="P4579" s="150"/>
      <c r="Q4579" s="150"/>
    </row>
    <row r="4580" spans="1:17" ht="15">
      <c r="A4580" s="142">
        <v>46248</v>
      </c>
      <c r="B4580" s="143">
        <f t="shared" si="0"/>
        <v>8</v>
      </c>
      <c r="C4580" s="143">
        <f t="shared" si="1"/>
        <v>2026</v>
      </c>
      <c r="D4580" s="154">
        <v>42187</v>
      </c>
      <c r="E4580" s="145">
        <f t="shared" si="2"/>
        <v>7</v>
      </c>
      <c r="F4580" s="145">
        <f t="shared" si="3"/>
        <v>2015</v>
      </c>
      <c r="G4580" s="153" t="s">
        <v>3411</v>
      </c>
      <c r="H4580" s="143">
        <v>5591</v>
      </c>
      <c r="I4580" s="143">
        <v>10017</v>
      </c>
      <c r="J4580" s="143">
        <v>3649</v>
      </c>
      <c r="K4580" s="147" t="s">
        <v>77</v>
      </c>
      <c r="L4580" s="152"/>
      <c r="M4580" s="57"/>
      <c r="N4580" s="150"/>
      <c r="O4580" s="150"/>
      <c r="P4580" s="150"/>
      <c r="Q4580" s="150"/>
    </row>
    <row r="4581" spans="1:17" ht="15">
      <c r="A4581" s="142">
        <v>46249</v>
      </c>
      <c r="B4581" s="143">
        <f t="shared" si="0"/>
        <v>8</v>
      </c>
      <c r="C4581" s="143">
        <f t="shared" si="1"/>
        <v>2026</v>
      </c>
      <c r="D4581" s="154">
        <v>42187</v>
      </c>
      <c r="E4581" s="145">
        <f t="shared" si="2"/>
        <v>7</v>
      </c>
      <c r="F4581" s="145">
        <f t="shared" si="3"/>
        <v>2015</v>
      </c>
      <c r="G4581" s="153" t="s">
        <v>3412</v>
      </c>
      <c r="H4581" s="143">
        <v>2526</v>
      </c>
      <c r="I4581" s="143">
        <v>10018</v>
      </c>
      <c r="J4581" s="143">
        <v>1699</v>
      </c>
      <c r="K4581" s="147" t="s">
        <v>77</v>
      </c>
      <c r="L4581" s="152"/>
      <c r="M4581" s="57"/>
      <c r="N4581" s="150"/>
      <c r="O4581" s="150"/>
      <c r="P4581" s="150"/>
      <c r="Q4581" s="150"/>
    </row>
    <row r="4582" spans="1:17" ht="15">
      <c r="A4582" s="142">
        <v>46250</v>
      </c>
      <c r="B4582" s="143">
        <f t="shared" si="0"/>
        <v>8</v>
      </c>
      <c r="C4582" s="143">
        <f t="shared" si="1"/>
        <v>2026</v>
      </c>
      <c r="D4582" s="154">
        <v>42187</v>
      </c>
      <c r="E4582" s="145">
        <f t="shared" si="2"/>
        <v>7</v>
      </c>
      <c r="F4582" s="145">
        <f t="shared" si="3"/>
        <v>2015</v>
      </c>
      <c r="G4582" s="153" t="s">
        <v>3413</v>
      </c>
      <c r="H4582" s="143">
        <v>0</v>
      </c>
      <c r="I4582" s="143">
        <v>10019</v>
      </c>
      <c r="J4582" s="143">
        <v>2499</v>
      </c>
      <c r="K4582" s="147" t="s">
        <v>77</v>
      </c>
      <c r="L4582" s="152"/>
      <c r="M4582" s="57"/>
      <c r="N4582" s="150"/>
      <c r="O4582" s="150"/>
      <c r="P4582" s="150"/>
      <c r="Q4582" s="150"/>
    </row>
    <row r="4583" spans="1:17" ht="15">
      <c r="A4583" s="142">
        <v>46251</v>
      </c>
      <c r="B4583" s="143">
        <f t="shared" si="0"/>
        <v>8</v>
      </c>
      <c r="C4583" s="143">
        <f t="shared" si="1"/>
        <v>2026</v>
      </c>
      <c r="D4583" s="154">
        <v>42187</v>
      </c>
      <c r="E4583" s="145">
        <f t="shared" si="2"/>
        <v>7</v>
      </c>
      <c r="F4583" s="145">
        <f t="shared" si="3"/>
        <v>2015</v>
      </c>
      <c r="G4583" s="153" t="s">
        <v>3414</v>
      </c>
      <c r="H4583" s="143">
        <v>5592</v>
      </c>
      <c r="I4583" s="143">
        <v>10020</v>
      </c>
      <c r="J4583" s="143">
        <v>1749</v>
      </c>
      <c r="K4583" s="147" t="s">
        <v>77</v>
      </c>
      <c r="L4583" s="152"/>
      <c r="M4583" s="57"/>
      <c r="N4583" s="150"/>
      <c r="O4583" s="150"/>
      <c r="P4583" s="150"/>
      <c r="Q4583" s="150"/>
    </row>
    <row r="4584" spans="1:17" ht="15">
      <c r="A4584" s="142">
        <v>46252</v>
      </c>
      <c r="B4584" s="143">
        <f t="shared" si="0"/>
        <v>8</v>
      </c>
      <c r="C4584" s="143">
        <f t="shared" si="1"/>
        <v>2026</v>
      </c>
      <c r="D4584" s="154">
        <v>42187</v>
      </c>
      <c r="E4584" s="145">
        <f t="shared" si="2"/>
        <v>7</v>
      </c>
      <c r="F4584" s="145">
        <f t="shared" si="3"/>
        <v>2015</v>
      </c>
      <c r="G4584" s="153" t="s">
        <v>343</v>
      </c>
      <c r="H4584" s="143">
        <v>5592</v>
      </c>
      <c r="I4584" s="143">
        <v>10021</v>
      </c>
      <c r="J4584" s="143">
        <v>735</v>
      </c>
      <c r="K4584" s="147" t="s">
        <v>77</v>
      </c>
      <c r="L4584" s="152"/>
      <c r="M4584" s="57"/>
      <c r="N4584" s="150"/>
      <c r="O4584" s="150"/>
      <c r="P4584" s="150"/>
      <c r="Q4584" s="150"/>
    </row>
    <row r="4585" spans="1:17" ht="15">
      <c r="A4585" s="142">
        <v>46253</v>
      </c>
      <c r="B4585" s="143">
        <f t="shared" si="0"/>
        <v>8</v>
      </c>
      <c r="C4585" s="143">
        <f t="shared" si="1"/>
        <v>2026</v>
      </c>
      <c r="D4585" s="154">
        <v>42187</v>
      </c>
      <c r="E4585" s="145">
        <f t="shared" si="2"/>
        <v>7</v>
      </c>
      <c r="F4585" s="145">
        <f t="shared" si="3"/>
        <v>2015</v>
      </c>
      <c r="G4585" s="153" t="s">
        <v>3415</v>
      </c>
      <c r="H4585" s="143">
        <v>5593</v>
      </c>
      <c r="I4585" s="143">
        <v>10022</v>
      </c>
      <c r="J4585" s="143">
        <v>1369</v>
      </c>
      <c r="K4585" s="147" t="s">
        <v>77</v>
      </c>
      <c r="L4585" s="152"/>
      <c r="M4585" s="57"/>
      <c r="N4585" s="150"/>
      <c r="O4585" s="150"/>
      <c r="P4585" s="150"/>
      <c r="Q4585" s="150"/>
    </row>
    <row r="4586" spans="1:17" ht="15">
      <c r="A4586" s="142">
        <v>46254</v>
      </c>
      <c r="B4586" s="143">
        <f t="shared" si="0"/>
        <v>8</v>
      </c>
      <c r="C4586" s="143">
        <f t="shared" si="1"/>
        <v>2026</v>
      </c>
      <c r="D4586" s="154">
        <v>42187</v>
      </c>
      <c r="E4586" s="145">
        <f t="shared" si="2"/>
        <v>7</v>
      </c>
      <c r="F4586" s="145">
        <f t="shared" si="3"/>
        <v>2015</v>
      </c>
      <c r="G4586" s="153" t="s">
        <v>3416</v>
      </c>
      <c r="H4586" s="143">
        <v>5594</v>
      </c>
      <c r="I4586" s="143">
        <v>10023</v>
      </c>
      <c r="J4586" s="143">
        <v>1399</v>
      </c>
      <c r="K4586" s="147" t="s">
        <v>77</v>
      </c>
      <c r="L4586" s="152"/>
      <c r="M4586" s="57"/>
      <c r="N4586" s="150"/>
      <c r="O4586" s="150"/>
      <c r="P4586" s="150"/>
      <c r="Q4586" s="150"/>
    </row>
    <row r="4587" spans="1:17" ht="15">
      <c r="A4587" s="142">
        <v>46255</v>
      </c>
      <c r="B4587" s="143">
        <f t="shared" si="0"/>
        <v>8</v>
      </c>
      <c r="C4587" s="143">
        <f t="shared" si="1"/>
        <v>2026</v>
      </c>
      <c r="D4587" s="154">
        <v>42187</v>
      </c>
      <c r="E4587" s="145">
        <f t="shared" si="2"/>
        <v>7</v>
      </c>
      <c r="F4587" s="145">
        <f t="shared" si="3"/>
        <v>2015</v>
      </c>
      <c r="G4587" s="153" t="s">
        <v>3417</v>
      </c>
      <c r="H4587" s="143">
        <v>5595</v>
      </c>
      <c r="I4587" s="143">
        <v>10024</v>
      </c>
      <c r="J4587" s="143">
        <v>1099</v>
      </c>
      <c r="K4587" s="147" t="s">
        <v>77</v>
      </c>
      <c r="L4587" s="152"/>
      <c r="M4587" s="57"/>
      <c r="N4587" s="150"/>
      <c r="O4587" s="150"/>
      <c r="P4587" s="150"/>
      <c r="Q4587" s="150"/>
    </row>
    <row r="4588" spans="1:17" ht="15">
      <c r="A4588" s="142">
        <v>46256</v>
      </c>
      <c r="B4588" s="143">
        <f t="shared" si="0"/>
        <v>8</v>
      </c>
      <c r="C4588" s="143">
        <f t="shared" si="1"/>
        <v>2026</v>
      </c>
      <c r="D4588" s="154">
        <v>42187</v>
      </c>
      <c r="E4588" s="145">
        <f t="shared" si="2"/>
        <v>7</v>
      </c>
      <c r="F4588" s="145">
        <f t="shared" si="3"/>
        <v>2015</v>
      </c>
      <c r="G4588" s="153" t="s">
        <v>3418</v>
      </c>
      <c r="H4588" s="143">
        <v>5596</v>
      </c>
      <c r="I4588" s="143">
        <v>10025</v>
      </c>
      <c r="J4588" s="143">
        <v>2952</v>
      </c>
      <c r="K4588" s="147" t="s">
        <v>77</v>
      </c>
      <c r="L4588" s="152"/>
      <c r="M4588" s="57"/>
      <c r="N4588" s="150"/>
      <c r="O4588" s="150"/>
      <c r="P4588" s="150"/>
      <c r="Q4588" s="150"/>
    </row>
    <row r="4589" spans="1:17" ht="15">
      <c r="A4589" s="142">
        <v>46257</v>
      </c>
      <c r="B4589" s="143">
        <f t="shared" si="0"/>
        <v>8</v>
      </c>
      <c r="C4589" s="143">
        <f t="shared" si="1"/>
        <v>2026</v>
      </c>
      <c r="D4589" s="154">
        <v>42187</v>
      </c>
      <c r="E4589" s="145">
        <f t="shared" si="2"/>
        <v>7</v>
      </c>
      <c r="F4589" s="145">
        <f t="shared" si="3"/>
        <v>2015</v>
      </c>
      <c r="G4589" s="153" t="s">
        <v>3419</v>
      </c>
      <c r="H4589" s="143">
        <v>5597</v>
      </c>
      <c r="I4589" s="143">
        <v>10026</v>
      </c>
      <c r="J4589" s="143">
        <v>3549</v>
      </c>
      <c r="K4589" s="147" t="s">
        <v>77</v>
      </c>
      <c r="L4589" s="152"/>
      <c r="M4589" s="57"/>
      <c r="N4589" s="150"/>
      <c r="O4589" s="150"/>
      <c r="P4589" s="150"/>
      <c r="Q4589" s="150"/>
    </row>
    <row r="4590" spans="1:17" ht="15">
      <c r="A4590" s="142">
        <v>46258</v>
      </c>
      <c r="B4590" s="143">
        <f t="shared" si="0"/>
        <v>8</v>
      </c>
      <c r="C4590" s="143">
        <f t="shared" si="1"/>
        <v>2026</v>
      </c>
      <c r="D4590" s="154">
        <v>42187</v>
      </c>
      <c r="E4590" s="145">
        <f t="shared" si="2"/>
        <v>7</v>
      </c>
      <c r="F4590" s="145">
        <f t="shared" si="3"/>
        <v>2015</v>
      </c>
      <c r="G4590" s="153" t="s">
        <v>3420</v>
      </c>
      <c r="H4590" s="143">
        <v>5572</v>
      </c>
      <c r="I4590" s="143">
        <v>10027</v>
      </c>
      <c r="J4590" s="143">
        <v>1575</v>
      </c>
      <c r="K4590" s="147" t="s">
        <v>77</v>
      </c>
      <c r="L4590" s="152"/>
      <c r="M4590" s="57"/>
      <c r="N4590" s="150"/>
      <c r="O4590" s="150"/>
      <c r="P4590" s="150"/>
      <c r="Q4590" s="150"/>
    </row>
    <row r="4591" spans="1:17" ht="15">
      <c r="A4591" s="142">
        <v>46259</v>
      </c>
      <c r="B4591" s="143">
        <f t="shared" si="0"/>
        <v>8</v>
      </c>
      <c r="C4591" s="143">
        <f t="shared" si="1"/>
        <v>2026</v>
      </c>
      <c r="D4591" s="154">
        <v>42187</v>
      </c>
      <c r="E4591" s="145">
        <f t="shared" si="2"/>
        <v>7</v>
      </c>
      <c r="F4591" s="145">
        <f t="shared" si="3"/>
        <v>2015</v>
      </c>
      <c r="G4591" s="153" t="s">
        <v>3421</v>
      </c>
      <c r="H4591" s="143">
        <v>5598</v>
      </c>
      <c r="I4591" s="143">
        <v>10029</v>
      </c>
      <c r="J4591" s="143">
        <v>7519</v>
      </c>
      <c r="K4591" s="147" t="s">
        <v>77</v>
      </c>
      <c r="L4591" s="152"/>
      <c r="M4591" s="57"/>
      <c r="N4591" s="150"/>
      <c r="O4591" s="150"/>
      <c r="P4591" s="150"/>
      <c r="Q4591" s="150"/>
    </row>
    <row r="4592" spans="1:17" ht="15">
      <c r="A4592" s="142">
        <v>46260</v>
      </c>
      <c r="B4592" s="143">
        <f t="shared" si="0"/>
        <v>8</v>
      </c>
      <c r="C4592" s="143">
        <f t="shared" si="1"/>
        <v>2026</v>
      </c>
      <c r="D4592" s="154">
        <v>42187</v>
      </c>
      <c r="E4592" s="145">
        <f t="shared" si="2"/>
        <v>7</v>
      </c>
      <c r="F4592" s="145">
        <f t="shared" si="3"/>
        <v>2015</v>
      </c>
      <c r="G4592" s="153" t="s">
        <v>3422</v>
      </c>
      <c r="H4592" s="143">
        <v>5599</v>
      </c>
      <c r="I4592" s="143">
        <v>10030</v>
      </c>
      <c r="J4592" s="143">
        <v>1939</v>
      </c>
      <c r="K4592" s="147" t="s">
        <v>77</v>
      </c>
      <c r="L4592" s="152"/>
      <c r="M4592" s="57"/>
      <c r="N4592" s="150"/>
      <c r="O4592" s="150"/>
      <c r="P4592" s="150"/>
      <c r="Q4592" s="150"/>
    </row>
    <row r="4593" spans="1:17" ht="15">
      <c r="A4593" s="142">
        <v>46261</v>
      </c>
      <c r="B4593" s="143">
        <f t="shared" si="0"/>
        <v>8</v>
      </c>
      <c r="C4593" s="143">
        <f t="shared" si="1"/>
        <v>2026</v>
      </c>
      <c r="D4593" s="154">
        <v>42187</v>
      </c>
      <c r="E4593" s="145">
        <f t="shared" si="2"/>
        <v>7</v>
      </c>
      <c r="F4593" s="145">
        <f t="shared" si="3"/>
        <v>2015</v>
      </c>
      <c r="G4593" s="153" t="s">
        <v>3423</v>
      </c>
      <c r="H4593" s="143">
        <v>5600</v>
      </c>
      <c r="I4593" s="143">
        <v>10031</v>
      </c>
      <c r="J4593" s="143">
        <v>1149</v>
      </c>
      <c r="K4593" s="147" t="s">
        <v>77</v>
      </c>
      <c r="L4593" s="152"/>
      <c r="M4593" s="57"/>
      <c r="N4593" s="150"/>
      <c r="O4593" s="150"/>
      <c r="P4593" s="150"/>
      <c r="Q4593" s="150"/>
    </row>
    <row r="4594" spans="1:17" ht="15">
      <c r="A4594" s="142">
        <v>46262</v>
      </c>
      <c r="B4594" s="143">
        <f t="shared" si="0"/>
        <v>8</v>
      </c>
      <c r="C4594" s="143">
        <f t="shared" si="1"/>
        <v>2026</v>
      </c>
      <c r="D4594" s="154">
        <v>42187</v>
      </c>
      <c r="E4594" s="145">
        <f t="shared" si="2"/>
        <v>7</v>
      </c>
      <c r="F4594" s="145">
        <f t="shared" si="3"/>
        <v>2015</v>
      </c>
      <c r="G4594" s="153" t="s">
        <v>3424</v>
      </c>
      <c r="H4594" s="143">
        <v>5601</v>
      </c>
      <c r="I4594" s="143">
        <v>10032</v>
      </c>
      <c r="J4594" s="143">
        <v>3307</v>
      </c>
      <c r="K4594" s="147" t="s">
        <v>77</v>
      </c>
      <c r="L4594" s="152"/>
      <c r="M4594" s="57"/>
      <c r="N4594" s="150"/>
      <c r="O4594" s="150"/>
      <c r="P4594" s="150"/>
      <c r="Q4594" s="150"/>
    </row>
    <row r="4595" spans="1:17" ht="15">
      <c r="A4595" s="142">
        <v>46263</v>
      </c>
      <c r="B4595" s="143">
        <f t="shared" si="0"/>
        <v>8</v>
      </c>
      <c r="C4595" s="143">
        <f t="shared" si="1"/>
        <v>2026</v>
      </c>
      <c r="D4595" s="154">
        <v>42187</v>
      </c>
      <c r="E4595" s="145">
        <f t="shared" si="2"/>
        <v>7</v>
      </c>
      <c r="F4595" s="145">
        <f t="shared" si="3"/>
        <v>2015</v>
      </c>
      <c r="G4595" s="153" t="s">
        <v>3425</v>
      </c>
      <c r="H4595" s="143">
        <v>5602</v>
      </c>
      <c r="I4595" s="143">
        <v>10033</v>
      </c>
      <c r="J4595" s="143">
        <v>1999</v>
      </c>
      <c r="K4595" s="147" t="s">
        <v>77</v>
      </c>
      <c r="L4595" s="152"/>
      <c r="M4595" s="57"/>
      <c r="N4595" s="150"/>
      <c r="O4595" s="150"/>
      <c r="P4595" s="150"/>
      <c r="Q4595" s="150"/>
    </row>
    <row r="4596" spans="1:17" ht="15">
      <c r="A4596" s="142">
        <v>46264</v>
      </c>
      <c r="B4596" s="143">
        <f t="shared" si="0"/>
        <v>8</v>
      </c>
      <c r="C4596" s="143">
        <f t="shared" si="1"/>
        <v>2026</v>
      </c>
      <c r="D4596" s="154">
        <v>42187</v>
      </c>
      <c r="E4596" s="145">
        <f t="shared" si="2"/>
        <v>7</v>
      </c>
      <c r="F4596" s="145">
        <f t="shared" si="3"/>
        <v>2015</v>
      </c>
      <c r="G4596" s="153" t="s">
        <v>3426</v>
      </c>
      <c r="H4596" s="143">
        <v>5603</v>
      </c>
      <c r="I4596" s="143">
        <v>10036</v>
      </c>
      <c r="J4596" s="143">
        <v>1499</v>
      </c>
      <c r="K4596" s="147" t="s">
        <v>77</v>
      </c>
      <c r="L4596" s="152"/>
      <c r="M4596" s="57"/>
      <c r="N4596" s="150"/>
      <c r="O4596" s="150"/>
      <c r="P4596" s="150"/>
      <c r="Q4596" s="150"/>
    </row>
    <row r="4597" spans="1:17" ht="15">
      <c r="A4597" s="142">
        <v>46265</v>
      </c>
      <c r="B4597" s="143">
        <f t="shared" si="0"/>
        <v>8</v>
      </c>
      <c r="C4597" s="143">
        <f t="shared" si="1"/>
        <v>2026</v>
      </c>
      <c r="D4597" s="154">
        <v>42187</v>
      </c>
      <c r="E4597" s="145">
        <f t="shared" si="2"/>
        <v>7</v>
      </c>
      <c r="F4597" s="145">
        <f t="shared" si="3"/>
        <v>2015</v>
      </c>
      <c r="G4597" s="153" t="s">
        <v>1391</v>
      </c>
      <c r="H4597" s="143">
        <v>2497</v>
      </c>
      <c r="I4597" s="143">
        <v>10037</v>
      </c>
      <c r="J4597" s="143">
        <v>1399</v>
      </c>
      <c r="K4597" s="147" t="s">
        <v>77</v>
      </c>
      <c r="L4597" s="152"/>
      <c r="M4597" s="57"/>
      <c r="N4597" s="150"/>
      <c r="O4597" s="150"/>
      <c r="P4597" s="150"/>
      <c r="Q4597" s="150"/>
    </row>
    <row r="4598" spans="1:17" ht="15">
      <c r="A4598" s="142">
        <v>46266</v>
      </c>
      <c r="B4598" s="143">
        <f t="shared" si="0"/>
        <v>9</v>
      </c>
      <c r="C4598" s="143">
        <f t="shared" si="1"/>
        <v>2026</v>
      </c>
      <c r="D4598" s="154">
        <v>42187</v>
      </c>
      <c r="E4598" s="145">
        <f t="shared" si="2"/>
        <v>7</v>
      </c>
      <c r="F4598" s="145">
        <f t="shared" si="3"/>
        <v>2015</v>
      </c>
      <c r="G4598" s="153" t="s">
        <v>3427</v>
      </c>
      <c r="H4598" s="143">
        <v>5605</v>
      </c>
      <c r="I4598" s="143">
        <v>10040</v>
      </c>
      <c r="J4598" s="143">
        <v>2299</v>
      </c>
      <c r="K4598" s="147" t="s">
        <v>77</v>
      </c>
      <c r="L4598" s="152"/>
      <c r="M4598" s="57"/>
      <c r="N4598" s="150"/>
      <c r="O4598" s="150"/>
      <c r="P4598" s="150"/>
      <c r="Q4598" s="150"/>
    </row>
    <row r="4599" spans="1:17" ht="15">
      <c r="A4599" s="142">
        <v>46267</v>
      </c>
      <c r="B4599" s="143">
        <f t="shared" si="0"/>
        <v>9</v>
      </c>
      <c r="C4599" s="143">
        <f t="shared" si="1"/>
        <v>2026</v>
      </c>
      <c r="D4599" s="154">
        <v>42187</v>
      </c>
      <c r="E4599" s="145">
        <f t="shared" si="2"/>
        <v>7</v>
      </c>
      <c r="F4599" s="145">
        <f t="shared" si="3"/>
        <v>2015</v>
      </c>
      <c r="G4599" s="153" t="s">
        <v>3428</v>
      </c>
      <c r="H4599" s="143">
        <v>5606</v>
      </c>
      <c r="I4599" s="143">
        <v>10041</v>
      </c>
      <c r="J4599" s="143">
        <v>5559</v>
      </c>
      <c r="K4599" s="147" t="s">
        <v>77</v>
      </c>
      <c r="L4599" s="152"/>
      <c r="M4599" s="57"/>
      <c r="N4599" s="150"/>
      <c r="O4599" s="150"/>
      <c r="P4599" s="150"/>
      <c r="Q4599" s="150"/>
    </row>
    <row r="4600" spans="1:17" ht="15">
      <c r="A4600" s="142">
        <v>46268</v>
      </c>
      <c r="B4600" s="143">
        <f t="shared" si="0"/>
        <v>9</v>
      </c>
      <c r="C4600" s="143">
        <f t="shared" si="1"/>
        <v>2026</v>
      </c>
      <c r="D4600" s="154">
        <v>42188</v>
      </c>
      <c r="E4600" s="145">
        <f t="shared" si="2"/>
        <v>7</v>
      </c>
      <c r="F4600" s="145">
        <f t="shared" si="3"/>
        <v>2015</v>
      </c>
      <c r="G4600" s="153" t="s">
        <v>3429</v>
      </c>
      <c r="H4600" s="143">
        <v>5609</v>
      </c>
      <c r="I4600" s="143">
        <v>10045</v>
      </c>
      <c r="J4600" s="143">
        <v>1591</v>
      </c>
      <c r="K4600" s="147" t="s">
        <v>77</v>
      </c>
      <c r="L4600" s="152"/>
      <c r="M4600" s="57"/>
      <c r="N4600" s="150"/>
      <c r="O4600" s="150"/>
      <c r="P4600" s="150"/>
      <c r="Q4600" s="150"/>
    </row>
    <row r="4601" spans="1:17" ht="15">
      <c r="A4601" s="142">
        <v>46269</v>
      </c>
      <c r="B4601" s="143">
        <f t="shared" si="0"/>
        <v>9</v>
      </c>
      <c r="C4601" s="143">
        <f t="shared" si="1"/>
        <v>2026</v>
      </c>
      <c r="D4601" s="154">
        <v>42188</v>
      </c>
      <c r="E4601" s="145">
        <f t="shared" si="2"/>
        <v>7</v>
      </c>
      <c r="F4601" s="145">
        <f t="shared" si="3"/>
        <v>2015</v>
      </c>
      <c r="G4601" s="153" t="s">
        <v>3430</v>
      </c>
      <c r="H4601" s="143">
        <v>2782</v>
      </c>
      <c r="I4601" s="143">
        <v>10048</v>
      </c>
      <c r="J4601" s="143">
        <v>2999</v>
      </c>
      <c r="K4601" s="147" t="s">
        <v>77</v>
      </c>
      <c r="L4601" s="152"/>
      <c r="M4601" s="57"/>
      <c r="N4601" s="150"/>
      <c r="O4601" s="150"/>
      <c r="P4601" s="150"/>
      <c r="Q4601" s="150"/>
    </row>
    <row r="4602" spans="1:17" ht="15">
      <c r="A4602" s="142">
        <v>46270</v>
      </c>
      <c r="B4602" s="143">
        <f t="shared" si="0"/>
        <v>9</v>
      </c>
      <c r="C4602" s="143">
        <f t="shared" si="1"/>
        <v>2026</v>
      </c>
      <c r="D4602" s="154">
        <v>42188</v>
      </c>
      <c r="E4602" s="145">
        <f t="shared" si="2"/>
        <v>7</v>
      </c>
      <c r="F4602" s="145">
        <f t="shared" si="3"/>
        <v>2015</v>
      </c>
      <c r="G4602" s="153" t="s">
        <v>3431</v>
      </c>
      <c r="H4602" s="143">
        <v>253</v>
      </c>
      <c r="I4602" s="143">
        <v>10049</v>
      </c>
      <c r="J4602" s="143">
        <v>3499</v>
      </c>
      <c r="K4602" s="147" t="s">
        <v>77</v>
      </c>
      <c r="L4602" s="152"/>
      <c r="M4602" s="57"/>
      <c r="N4602" s="150"/>
      <c r="O4602" s="150"/>
      <c r="P4602" s="150"/>
      <c r="Q4602" s="150"/>
    </row>
    <row r="4603" spans="1:17" ht="15">
      <c r="A4603" s="142">
        <v>46271</v>
      </c>
      <c r="B4603" s="143">
        <f t="shared" si="0"/>
        <v>9</v>
      </c>
      <c r="C4603" s="143">
        <f t="shared" si="1"/>
        <v>2026</v>
      </c>
      <c r="D4603" s="154">
        <v>42188</v>
      </c>
      <c r="E4603" s="145">
        <f t="shared" si="2"/>
        <v>7</v>
      </c>
      <c r="F4603" s="145">
        <f t="shared" si="3"/>
        <v>2015</v>
      </c>
      <c r="G4603" s="153" t="s">
        <v>3432</v>
      </c>
      <c r="H4603" s="143">
        <v>5610</v>
      </c>
      <c r="I4603" s="143">
        <v>10050</v>
      </c>
      <c r="J4603" s="143">
        <v>2299</v>
      </c>
      <c r="K4603" s="147" t="s">
        <v>77</v>
      </c>
      <c r="L4603" s="152"/>
      <c r="M4603" s="57"/>
      <c r="N4603" s="150"/>
      <c r="O4603" s="150"/>
      <c r="P4603" s="150"/>
      <c r="Q4603" s="150"/>
    </row>
    <row r="4604" spans="1:17" ht="15">
      <c r="A4604" s="142">
        <v>46272</v>
      </c>
      <c r="B4604" s="143">
        <f t="shared" si="0"/>
        <v>9</v>
      </c>
      <c r="C4604" s="143">
        <f t="shared" si="1"/>
        <v>2026</v>
      </c>
      <c r="D4604" s="154">
        <v>42188</v>
      </c>
      <c r="E4604" s="145">
        <f t="shared" si="2"/>
        <v>7</v>
      </c>
      <c r="F4604" s="145">
        <f t="shared" si="3"/>
        <v>2015</v>
      </c>
      <c r="G4604" s="146"/>
      <c r="H4604" s="143">
        <v>5611</v>
      </c>
      <c r="I4604" s="143">
        <v>10051</v>
      </c>
      <c r="J4604" s="143">
        <v>978</v>
      </c>
      <c r="K4604" s="147" t="s">
        <v>77</v>
      </c>
      <c r="L4604" s="152"/>
      <c r="M4604" s="57"/>
      <c r="N4604" s="150"/>
      <c r="O4604" s="150"/>
      <c r="P4604" s="150"/>
      <c r="Q4604" s="150"/>
    </row>
    <row r="4605" spans="1:17" ht="15">
      <c r="A4605" s="142">
        <v>46273</v>
      </c>
      <c r="B4605" s="143">
        <f t="shared" si="0"/>
        <v>9</v>
      </c>
      <c r="C4605" s="143">
        <f t="shared" si="1"/>
        <v>2026</v>
      </c>
      <c r="D4605" s="154">
        <v>42188</v>
      </c>
      <c r="E4605" s="145">
        <f t="shared" si="2"/>
        <v>7</v>
      </c>
      <c r="F4605" s="145">
        <f t="shared" si="3"/>
        <v>2015</v>
      </c>
      <c r="G4605" s="153" t="s">
        <v>3433</v>
      </c>
      <c r="H4605" s="143">
        <v>5612</v>
      </c>
      <c r="I4605" s="143">
        <v>10052</v>
      </c>
      <c r="J4605" s="143">
        <v>1849</v>
      </c>
      <c r="K4605" s="147" t="s">
        <v>77</v>
      </c>
      <c r="L4605" s="152"/>
      <c r="M4605" s="57"/>
      <c r="N4605" s="150"/>
      <c r="O4605" s="150"/>
      <c r="P4605" s="150"/>
      <c r="Q4605" s="150"/>
    </row>
    <row r="4606" spans="1:17" ht="15">
      <c r="A4606" s="142">
        <v>46274</v>
      </c>
      <c r="B4606" s="143">
        <f t="shared" si="0"/>
        <v>9</v>
      </c>
      <c r="C4606" s="143">
        <f t="shared" si="1"/>
        <v>2026</v>
      </c>
      <c r="D4606" s="154">
        <v>42188</v>
      </c>
      <c r="E4606" s="145">
        <f t="shared" si="2"/>
        <v>7</v>
      </c>
      <c r="F4606" s="145">
        <f t="shared" si="3"/>
        <v>2015</v>
      </c>
      <c r="G4606" s="153" t="s">
        <v>3122</v>
      </c>
      <c r="H4606" s="143">
        <v>5218</v>
      </c>
      <c r="I4606" s="143">
        <v>10053</v>
      </c>
      <c r="J4606" s="143">
        <v>1249</v>
      </c>
      <c r="K4606" s="147" t="s">
        <v>77</v>
      </c>
      <c r="L4606" s="152"/>
      <c r="M4606" s="57"/>
      <c r="N4606" s="150"/>
      <c r="O4606" s="150"/>
      <c r="P4606" s="150"/>
      <c r="Q4606" s="150"/>
    </row>
    <row r="4607" spans="1:17" ht="15">
      <c r="A4607" s="142">
        <v>46275</v>
      </c>
      <c r="B4607" s="143">
        <f t="shared" si="0"/>
        <v>9</v>
      </c>
      <c r="C4607" s="143">
        <f t="shared" si="1"/>
        <v>2026</v>
      </c>
      <c r="D4607" s="154">
        <v>42188</v>
      </c>
      <c r="E4607" s="145">
        <f t="shared" si="2"/>
        <v>7</v>
      </c>
      <c r="F4607" s="145">
        <f t="shared" si="3"/>
        <v>2015</v>
      </c>
      <c r="G4607" s="153" t="s">
        <v>3434</v>
      </c>
      <c r="H4607" s="143">
        <v>5613</v>
      </c>
      <c r="I4607" s="143">
        <v>10054</v>
      </c>
      <c r="J4607" s="143">
        <v>2219</v>
      </c>
      <c r="K4607" s="147" t="s">
        <v>77</v>
      </c>
      <c r="L4607" s="152"/>
      <c r="M4607" s="57"/>
      <c r="N4607" s="150"/>
      <c r="O4607" s="150"/>
      <c r="P4607" s="150"/>
      <c r="Q4607" s="150"/>
    </row>
    <row r="4608" spans="1:17" ht="15">
      <c r="A4608" s="142">
        <v>46276</v>
      </c>
      <c r="B4608" s="143">
        <f t="shared" si="0"/>
        <v>9</v>
      </c>
      <c r="C4608" s="143">
        <f t="shared" si="1"/>
        <v>2026</v>
      </c>
      <c r="D4608" s="154">
        <v>42188</v>
      </c>
      <c r="E4608" s="145">
        <f t="shared" si="2"/>
        <v>7</v>
      </c>
      <c r="F4608" s="145">
        <f t="shared" si="3"/>
        <v>2015</v>
      </c>
      <c r="G4608" s="153" t="s">
        <v>176</v>
      </c>
      <c r="H4608" s="143">
        <v>5218</v>
      </c>
      <c r="I4608" s="143">
        <v>10055</v>
      </c>
      <c r="J4608" s="143">
        <v>1210</v>
      </c>
      <c r="K4608" s="147" t="s">
        <v>77</v>
      </c>
      <c r="L4608" s="152"/>
      <c r="M4608" s="57"/>
      <c r="N4608" s="150"/>
      <c r="O4608" s="150"/>
      <c r="P4608" s="150"/>
      <c r="Q4608" s="150"/>
    </row>
    <row r="4609" spans="1:17" ht="15">
      <c r="A4609" s="142">
        <v>46277</v>
      </c>
      <c r="B4609" s="143">
        <f t="shared" si="0"/>
        <v>9</v>
      </c>
      <c r="C4609" s="143">
        <f t="shared" si="1"/>
        <v>2026</v>
      </c>
      <c r="D4609" s="154">
        <v>42188</v>
      </c>
      <c r="E4609" s="145">
        <f t="shared" si="2"/>
        <v>7</v>
      </c>
      <c r="F4609" s="145">
        <f t="shared" si="3"/>
        <v>2015</v>
      </c>
      <c r="G4609" s="153" t="s">
        <v>3435</v>
      </c>
      <c r="H4609" s="143">
        <v>5614</v>
      </c>
      <c r="I4609" s="143">
        <v>10057</v>
      </c>
      <c r="J4609" s="143">
        <v>755</v>
      </c>
      <c r="K4609" s="147" t="s">
        <v>77</v>
      </c>
      <c r="L4609" s="152"/>
      <c r="M4609" s="57"/>
      <c r="N4609" s="150"/>
      <c r="O4609" s="150"/>
      <c r="P4609" s="150"/>
      <c r="Q4609" s="150"/>
    </row>
    <row r="4610" spans="1:17" ht="15">
      <c r="A4610" s="142">
        <v>46278</v>
      </c>
      <c r="B4610" s="143">
        <f t="shared" si="0"/>
        <v>9</v>
      </c>
      <c r="C4610" s="143">
        <f t="shared" si="1"/>
        <v>2026</v>
      </c>
      <c r="D4610" s="154">
        <v>42188</v>
      </c>
      <c r="E4610" s="145">
        <f t="shared" si="2"/>
        <v>7</v>
      </c>
      <c r="F4610" s="145">
        <f t="shared" si="3"/>
        <v>2015</v>
      </c>
      <c r="G4610" s="153" t="s">
        <v>2849</v>
      </c>
      <c r="H4610" s="143">
        <v>3916</v>
      </c>
      <c r="I4610" s="143">
        <v>10060</v>
      </c>
      <c r="J4610" s="143">
        <v>2199</v>
      </c>
      <c r="K4610" s="147" t="s">
        <v>77</v>
      </c>
      <c r="L4610" s="152"/>
      <c r="M4610" s="57"/>
      <c r="N4610" s="150"/>
      <c r="O4610" s="150"/>
      <c r="P4610" s="150"/>
      <c r="Q4610" s="150"/>
    </row>
    <row r="4611" spans="1:17" ht="15">
      <c r="A4611" s="142">
        <v>46279</v>
      </c>
      <c r="B4611" s="143">
        <f t="shared" si="0"/>
        <v>9</v>
      </c>
      <c r="C4611" s="143">
        <f t="shared" si="1"/>
        <v>2026</v>
      </c>
      <c r="D4611" s="154">
        <v>42188</v>
      </c>
      <c r="E4611" s="145">
        <f t="shared" si="2"/>
        <v>7</v>
      </c>
      <c r="F4611" s="145">
        <f t="shared" si="3"/>
        <v>2015</v>
      </c>
      <c r="G4611" s="153" t="s">
        <v>3436</v>
      </c>
      <c r="H4611" s="143">
        <v>5617</v>
      </c>
      <c r="I4611" s="143">
        <v>10063</v>
      </c>
      <c r="J4611" s="143">
        <v>2650</v>
      </c>
      <c r="K4611" s="147" t="s">
        <v>77</v>
      </c>
      <c r="L4611" s="152"/>
      <c r="M4611" s="57"/>
      <c r="N4611" s="150"/>
      <c r="O4611" s="150"/>
      <c r="P4611" s="150"/>
      <c r="Q4611" s="150"/>
    </row>
    <row r="4612" spans="1:17" ht="15">
      <c r="A4612" s="142">
        <v>46280</v>
      </c>
      <c r="B4612" s="143">
        <f t="shared" si="0"/>
        <v>9</v>
      </c>
      <c r="C4612" s="143">
        <f t="shared" si="1"/>
        <v>2026</v>
      </c>
      <c r="D4612" s="154">
        <v>42188</v>
      </c>
      <c r="E4612" s="145">
        <f t="shared" si="2"/>
        <v>7</v>
      </c>
      <c r="F4612" s="145">
        <f t="shared" si="3"/>
        <v>2015</v>
      </c>
      <c r="G4612" s="153" t="s">
        <v>3437</v>
      </c>
      <c r="H4612" s="143">
        <v>5618</v>
      </c>
      <c r="I4612" s="143">
        <v>10064</v>
      </c>
      <c r="J4612" s="143">
        <v>2299</v>
      </c>
      <c r="K4612" s="147" t="s">
        <v>77</v>
      </c>
      <c r="L4612" s="152"/>
      <c r="M4612" s="57"/>
      <c r="N4612" s="150"/>
      <c r="O4612" s="150"/>
      <c r="P4612" s="150"/>
      <c r="Q4612" s="150"/>
    </row>
    <row r="4613" spans="1:17" ht="15">
      <c r="A4613" s="142">
        <v>46281</v>
      </c>
      <c r="B4613" s="143">
        <f t="shared" si="0"/>
        <v>9</v>
      </c>
      <c r="C4613" s="143">
        <f t="shared" si="1"/>
        <v>2026</v>
      </c>
      <c r="D4613" s="154">
        <v>42188</v>
      </c>
      <c r="E4613" s="145">
        <f t="shared" si="2"/>
        <v>7</v>
      </c>
      <c r="F4613" s="145">
        <f t="shared" si="3"/>
        <v>2015</v>
      </c>
      <c r="G4613" s="153" t="s">
        <v>3438</v>
      </c>
      <c r="H4613" s="143">
        <v>5619</v>
      </c>
      <c r="I4613" s="143">
        <v>10065</v>
      </c>
      <c r="J4613" s="143">
        <v>1099</v>
      </c>
      <c r="K4613" s="147" t="s">
        <v>77</v>
      </c>
      <c r="L4613" s="152"/>
      <c r="M4613" s="57"/>
      <c r="N4613" s="150"/>
      <c r="O4613" s="150"/>
      <c r="P4613" s="150"/>
      <c r="Q4613" s="150"/>
    </row>
    <row r="4614" spans="1:17" ht="15">
      <c r="A4614" s="142">
        <v>46282</v>
      </c>
      <c r="B4614" s="143">
        <f t="shared" si="0"/>
        <v>9</v>
      </c>
      <c r="C4614" s="143">
        <f t="shared" si="1"/>
        <v>2026</v>
      </c>
      <c r="D4614" s="154">
        <v>42188</v>
      </c>
      <c r="E4614" s="145">
        <f t="shared" si="2"/>
        <v>7</v>
      </c>
      <c r="F4614" s="145">
        <f t="shared" si="3"/>
        <v>2015</v>
      </c>
      <c r="G4614" s="146"/>
      <c r="H4614" s="143">
        <v>5622</v>
      </c>
      <c r="I4614" s="143">
        <v>10069</v>
      </c>
      <c r="J4614" s="143">
        <v>2500</v>
      </c>
      <c r="K4614" s="147" t="s">
        <v>77</v>
      </c>
      <c r="L4614" s="152"/>
      <c r="M4614" s="57"/>
      <c r="N4614" s="150"/>
      <c r="O4614" s="150"/>
      <c r="P4614" s="150"/>
      <c r="Q4614" s="150"/>
    </row>
    <row r="4615" spans="1:17" ht="15">
      <c r="A4615" s="142">
        <v>46283</v>
      </c>
      <c r="B4615" s="143">
        <f t="shared" si="0"/>
        <v>9</v>
      </c>
      <c r="C4615" s="143">
        <f t="shared" si="1"/>
        <v>2026</v>
      </c>
      <c r="D4615" s="154">
        <v>42188</v>
      </c>
      <c r="E4615" s="145">
        <f t="shared" si="2"/>
        <v>7</v>
      </c>
      <c r="F4615" s="145">
        <f t="shared" si="3"/>
        <v>2015</v>
      </c>
      <c r="G4615" s="146"/>
      <c r="H4615" s="143">
        <v>3671</v>
      </c>
      <c r="I4615" s="143">
        <v>10072</v>
      </c>
      <c r="J4615" s="143">
        <v>3000</v>
      </c>
      <c r="K4615" s="147" t="s">
        <v>77</v>
      </c>
      <c r="L4615" s="152"/>
      <c r="M4615" s="57"/>
      <c r="N4615" s="150"/>
      <c r="O4615" s="150"/>
      <c r="P4615" s="150"/>
      <c r="Q4615" s="150"/>
    </row>
    <row r="4616" spans="1:17" ht="15">
      <c r="A4616" s="142">
        <v>46284</v>
      </c>
      <c r="B4616" s="143">
        <f t="shared" si="0"/>
        <v>9</v>
      </c>
      <c r="C4616" s="143">
        <f t="shared" si="1"/>
        <v>2026</v>
      </c>
      <c r="D4616" s="154">
        <v>42188</v>
      </c>
      <c r="E4616" s="145">
        <f t="shared" si="2"/>
        <v>7</v>
      </c>
      <c r="F4616" s="145">
        <f t="shared" si="3"/>
        <v>2015</v>
      </c>
      <c r="G4616" s="153" t="s">
        <v>3439</v>
      </c>
      <c r="H4616" s="143">
        <v>4811</v>
      </c>
      <c r="I4616" s="143">
        <v>10074</v>
      </c>
      <c r="J4616" s="143">
        <v>960</v>
      </c>
      <c r="K4616" s="147" t="s">
        <v>77</v>
      </c>
      <c r="L4616" s="152"/>
      <c r="M4616" s="57"/>
      <c r="N4616" s="150"/>
      <c r="O4616" s="150"/>
      <c r="P4616" s="150"/>
      <c r="Q4616" s="150"/>
    </row>
    <row r="4617" spans="1:17" ht="15">
      <c r="A4617" s="142">
        <v>46285</v>
      </c>
      <c r="B4617" s="143">
        <f t="shared" si="0"/>
        <v>9</v>
      </c>
      <c r="C4617" s="143">
        <f t="shared" si="1"/>
        <v>2026</v>
      </c>
      <c r="D4617" s="154">
        <v>42189</v>
      </c>
      <c r="E4617" s="145">
        <f t="shared" si="2"/>
        <v>7</v>
      </c>
      <c r="F4617" s="145">
        <f t="shared" si="3"/>
        <v>2015</v>
      </c>
      <c r="G4617" s="146"/>
      <c r="H4617" s="143">
        <v>5624</v>
      </c>
      <c r="I4617" s="143">
        <v>10076</v>
      </c>
      <c r="J4617" s="143">
        <v>2500</v>
      </c>
      <c r="K4617" s="147" t="s">
        <v>77</v>
      </c>
      <c r="L4617" s="152"/>
      <c r="M4617" s="57"/>
      <c r="N4617" s="150"/>
      <c r="O4617" s="150"/>
      <c r="P4617" s="150"/>
      <c r="Q4617" s="150"/>
    </row>
    <row r="4618" spans="1:17" ht="15">
      <c r="A4618" s="142">
        <v>46286</v>
      </c>
      <c r="B4618" s="143">
        <f t="shared" si="0"/>
        <v>9</v>
      </c>
      <c r="C4618" s="143">
        <f t="shared" si="1"/>
        <v>2026</v>
      </c>
      <c r="D4618" s="154">
        <v>42189</v>
      </c>
      <c r="E4618" s="145">
        <f t="shared" si="2"/>
        <v>7</v>
      </c>
      <c r="F4618" s="145">
        <f t="shared" si="3"/>
        <v>2015</v>
      </c>
      <c r="G4618" s="153" t="s">
        <v>2877</v>
      </c>
      <c r="H4618" s="143">
        <v>5625</v>
      </c>
      <c r="I4618" s="143">
        <v>10081</v>
      </c>
      <c r="J4618" s="143">
        <v>1471</v>
      </c>
      <c r="K4618" s="147" t="s">
        <v>77</v>
      </c>
      <c r="L4618" s="152"/>
      <c r="M4618" s="57"/>
      <c r="N4618" s="150"/>
      <c r="O4618" s="150"/>
      <c r="P4618" s="150"/>
      <c r="Q4618" s="150"/>
    </row>
    <row r="4619" spans="1:17" ht="15">
      <c r="A4619" s="142">
        <v>46287</v>
      </c>
      <c r="B4619" s="143">
        <f t="shared" si="0"/>
        <v>9</v>
      </c>
      <c r="C4619" s="143">
        <f t="shared" si="1"/>
        <v>2026</v>
      </c>
      <c r="D4619" s="154">
        <v>42189</v>
      </c>
      <c r="E4619" s="145">
        <f t="shared" si="2"/>
        <v>7</v>
      </c>
      <c r="F4619" s="145">
        <f t="shared" si="3"/>
        <v>2015</v>
      </c>
      <c r="G4619" s="153" t="s">
        <v>3440</v>
      </c>
      <c r="H4619" s="143">
        <v>5627</v>
      </c>
      <c r="I4619" s="143">
        <v>10083</v>
      </c>
      <c r="J4619" s="143">
        <v>2999</v>
      </c>
      <c r="K4619" s="147" t="s">
        <v>77</v>
      </c>
      <c r="L4619" s="152"/>
      <c r="M4619" s="57"/>
      <c r="N4619" s="150"/>
      <c r="O4619" s="150"/>
      <c r="P4619" s="150"/>
      <c r="Q4619" s="150"/>
    </row>
    <row r="4620" spans="1:17" ht="15">
      <c r="A4620" s="142">
        <v>46288</v>
      </c>
      <c r="B4620" s="143">
        <f t="shared" si="0"/>
        <v>9</v>
      </c>
      <c r="C4620" s="143">
        <f t="shared" si="1"/>
        <v>2026</v>
      </c>
      <c r="D4620" s="154">
        <v>42189</v>
      </c>
      <c r="E4620" s="145">
        <f t="shared" si="2"/>
        <v>7</v>
      </c>
      <c r="F4620" s="145">
        <f t="shared" si="3"/>
        <v>2015</v>
      </c>
      <c r="G4620" s="146"/>
      <c r="H4620" s="143">
        <v>5628</v>
      </c>
      <c r="I4620" s="143">
        <v>10084</v>
      </c>
      <c r="J4620" s="143">
        <v>1000</v>
      </c>
      <c r="K4620" s="147" t="s">
        <v>77</v>
      </c>
      <c r="L4620" s="152"/>
      <c r="M4620" s="57"/>
      <c r="N4620" s="150"/>
      <c r="O4620" s="150"/>
      <c r="P4620" s="150"/>
      <c r="Q4620" s="150"/>
    </row>
    <row r="4621" spans="1:17" ht="15">
      <c r="A4621" s="142">
        <v>46289</v>
      </c>
      <c r="B4621" s="143">
        <f t="shared" si="0"/>
        <v>9</v>
      </c>
      <c r="C4621" s="143">
        <f t="shared" si="1"/>
        <v>2026</v>
      </c>
      <c r="D4621" s="154">
        <v>42189</v>
      </c>
      <c r="E4621" s="145">
        <f t="shared" si="2"/>
        <v>7</v>
      </c>
      <c r="F4621" s="145">
        <f t="shared" si="3"/>
        <v>2015</v>
      </c>
      <c r="G4621" s="153" t="s">
        <v>3313</v>
      </c>
      <c r="H4621" s="143">
        <v>5467</v>
      </c>
      <c r="I4621" s="143">
        <v>10086</v>
      </c>
      <c r="J4621" s="143">
        <v>2799</v>
      </c>
      <c r="K4621" s="147" t="s">
        <v>77</v>
      </c>
      <c r="L4621" s="152"/>
      <c r="M4621" s="57"/>
      <c r="N4621" s="150"/>
      <c r="O4621" s="150"/>
      <c r="P4621" s="150"/>
      <c r="Q4621" s="150"/>
    </row>
    <row r="4622" spans="1:17" ht="15">
      <c r="A4622" s="142">
        <v>46290</v>
      </c>
      <c r="B4622" s="143">
        <f t="shared" si="0"/>
        <v>9</v>
      </c>
      <c r="C4622" s="143">
        <f t="shared" si="1"/>
        <v>2026</v>
      </c>
      <c r="D4622" s="154">
        <v>42189</v>
      </c>
      <c r="E4622" s="145">
        <f t="shared" si="2"/>
        <v>7</v>
      </c>
      <c r="F4622" s="145">
        <f t="shared" si="3"/>
        <v>2015</v>
      </c>
      <c r="G4622" s="153" t="s">
        <v>3441</v>
      </c>
      <c r="H4622" s="143">
        <v>5630</v>
      </c>
      <c r="I4622" s="143">
        <v>10089</v>
      </c>
      <c r="J4622" s="143">
        <v>1610</v>
      </c>
      <c r="K4622" s="147" t="s">
        <v>77</v>
      </c>
      <c r="L4622" s="152"/>
      <c r="M4622" s="57"/>
      <c r="N4622" s="150"/>
      <c r="O4622" s="150"/>
      <c r="P4622" s="150"/>
      <c r="Q4622" s="150"/>
    </row>
    <row r="4623" spans="1:17" ht="15">
      <c r="A4623" s="142">
        <v>46291</v>
      </c>
      <c r="B4623" s="143">
        <f t="shared" si="0"/>
        <v>9</v>
      </c>
      <c r="C4623" s="143">
        <f t="shared" si="1"/>
        <v>2026</v>
      </c>
      <c r="D4623" s="154">
        <v>42189</v>
      </c>
      <c r="E4623" s="145">
        <f t="shared" si="2"/>
        <v>7</v>
      </c>
      <c r="F4623" s="145">
        <f t="shared" si="3"/>
        <v>2015</v>
      </c>
      <c r="G4623" s="153" t="s">
        <v>3442</v>
      </c>
      <c r="H4623" s="143">
        <v>5631</v>
      </c>
      <c r="I4623" s="143">
        <v>10090</v>
      </c>
      <c r="J4623" s="143">
        <v>1899</v>
      </c>
      <c r="K4623" s="147" t="s">
        <v>77</v>
      </c>
      <c r="L4623" s="152"/>
      <c r="M4623" s="57"/>
      <c r="N4623" s="150"/>
      <c r="O4623" s="150"/>
      <c r="P4623" s="150"/>
      <c r="Q4623" s="150"/>
    </row>
    <row r="4624" spans="1:17" ht="15">
      <c r="A4624" s="142">
        <v>46292</v>
      </c>
      <c r="B4624" s="143">
        <f t="shared" si="0"/>
        <v>9</v>
      </c>
      <c r="C4624" s="143">
        <f t="shared" si="1"/>
        <v>2026</v>
      </c>
      <c r="D4624" s="154">
        <v>42189</v>
      </c>
      <c r="E4624" s="145">
        <f t="shared" si="2"/>
        <v>7</v>
      </c>
      <c r="F4624" s="145">
        <f t="shared" si="3"/>
        <v>2015</v>
      </c>
      <c r="G4624" s="153" t="s">
        <v>3443</v>
      </c>
      <c r="H4624" s="143">
        <v>4139</v>
      </c>
      <c r="I4624" s="143">
        <v>10091</v>
      </c>
      <c r="J4624" s="143">
        <v>3499</v>
      </c>
      <c r="K4624" s="147" t="s">
        <v>77</v>
      </c>
      <c r="L4624" s="152"/>
      <c r="M4624" s="57"/>
      <c r="N4624" s="150"/>
      <c r="O4624" s="150"/>
      <c r="P4624" s="150"/>
      <c r="Q4624" s="150"/>
    </row>
    <row r="4625" spans="1:17" ht="15">
      <c r="A4625" s="142">
        <v>46293</v>
      </c>
      <c r="B4625" s="143">
        <f t="shared" si="0"/>
        <v>9</v>
      </c>
      <c r="C4625" s="143">
        <f t="shared" si="1"/>
        <v>2026</v>
      </c>
      <c r="D4625" s="154">
        <v>42189</v>
      </c>
      <c r="E4625" s="145">
        <f t="shared" si="2"/>
        <v>7</v>
      </c>
      <c r="F4625" s="145">
        <f t="shared" si="3"/>
        <v>2015</v>
      </c>
      <c r="G4625" s="153" t="s">
        <v>3444</v>
      </c>
      <c r="H4625" s="143">
        <v>5632</v>
      </c>
      <c r="I4625" s="143">
        <v>10092</v>
      </c>
      <c r="J4625" s="143">
        <v>999</v>
      </c>
      <c r="K4625" s="147" t="s">
        <v>77</v>
      </c>
      <c r="L4625" s="152"/>
      <c r="M4625" s="57"/>
      <c r="N4625" s="150"/>
      <c r="O4625" s="150"/>
      <c r="P4625" s="150"/>
      <c r="Q4625" s="150"/>
    </row>
    <row r="4626" spans="1:17" ht="15">
      <c r="A4626" s="142">
        <v>46294</v>
      </c>
      <c r="B4626" s="143">
        <f t="shared" si="0"/>
        <v>9</v>
      </c>
      <c r="C4626" s="143">
        <f t="shared" si="1"/>
        <v>2026</v>
      </c>
      <c r="D4626" s="154">
        <v>42189</v>
      </c>
      <c r="E4626" s="145">
        <f t="shared" si="2"/>
        <v>7</v>
      </c>
      <c r="F4626" s="145">
        <f t="shared" si="3"/>
        <v>2015</v>
      </c>
      <c r="G4626" s="153" t="s">
        <v>3445</v>
      </c>
      <c r="H4626" s="143">
        <v>5633</v>
      </c>
      <c r="I4626" s="143">
        <v>10093</v>
      </c>
      <c r="J4626" s="143">
        <v>2299</v>
      </c>
      <c r="K4626" s="147" t="s">
        <v>77</v>
      </c>
      <c r="L4626" s="152"/>
      <c r="M4626" s="57"/>
      <c r="N4626" s="150"/>
      <c r="O4626" s="150"/>
      <c r="P4626" s="150"/>
      <c r="Q4626" s="150"/>
    </row>
    <row r="4627" spans="1:17" ht="15">
      <c r="A4627" s="142">
        <v>46295</v>
      </c>
      <c r="B4627" s="143">
        <f t="shared" si="0"/>
        <v>9</v>
      </c>
      <c r="C4627" s="143">
        <f t="shared" si="1"/>
        <v>2026</v>
      </c>
      <c r="D4627" s="154">
        <v>42189</v>
      </c>
      <c r="E4627" s="145">
        <f t="shared" si="2"/>
        <v>7</v>
      </c>
      <c r="F4627" s="145">
        <f t="shared" si="3"/>
        <v>2015</v>
      </c>
      <c r="G4627" s="146"/>
      <c r="H4627" s="143">
        <v>5634</v>
      </c>
      <c r="I4627" s="143">
        <v>10095</v>
      </c>
      <c r="J4627" s="143">
        <v>1948</v>
      </c>
      <c r="K4627" s="147" t="s">
        <v>77</v>
      </c>
      <c r="L4627" s="152"/>
      <c r="M4627" s="57"/>
      <c r="N4627" s="150"/>
      <c r="O4627" s="150"/>
      <c r="P4627" s="150"/>
      <c r="Q4627" s="150"/>
    </row>
    <row r="4628" spans="1:17" ht="15">
      <c r="A4628" s="142">
        <v>46296</v>
      </c>
      <c r="B4628" s="143">
        <f t="shared" si="0"/>
        <v>10</v>
      </c>
      <c r="C4628" s="143">
        <f t="shared" si="1"/>
        <v>2026</v>
      </c>
      <c r="D4628" s="154">
        <v>42189</v>
      </c>
      <c r="E4628" s="145">
        <f t="shared" si="2"/>
        <v>7</v>
      </c>
      <c r="F4628" s="145">
        <f t="shared" si="3"/>
        <v>2015</v>
      </c>
      <c r="G4628" s="153" t="s">
        <v>3446</v>
      </c>
      <c r="H4628" s="143">
        <v>5635</v>
      </c>
      <c r="I4628" s="143">
        <v>10097</v>
      </c>
      <c r="J4628" s="143">
        <v>2599</v>
      </c>
      <c r="K4628" s="147" t="s">
        <v>77</v>
      </c>
      <c r="L4628" s="152"/>
      <c r="M4628" s="57"/>
      <c r="N4628" s="150"/>
      <c r="O4628" s="150"/>
      <c r="P4628" s="150"/>
      <c r="Q4628" s="150"/>
    </row>
    <row r="4629" spans="1:17" ht="15">
      <c r="A4629" s="142">
        <v>46297</v>
      </c>
      <c r="B4629" s="143">
        <f t="shared" si="0"/>
        <v>10</v>
      </c>
      <c r="C4629" s="143">
        <f t="shared" si="1"/>
        <v>2026</v>
      </c>
      <c r="D4629" s="154">
        <v>42189</v>
      </c>
      <c r="E4629" s="145">
        <f t="shared" si="2"/>
        <v>7</v>
      </c>
      <c r="F4629" s="145">
        <f t="shared" si="3"/>
        <v>2015</v>
      </c>
      <c r="G4629" s="153" t="s">
        <v>3447</v>
      </c>
      <c r="H4629" s="143">
        <v>5636</v>
      </c>
      <c r="I4629" s="143">
        <v>10101</v>
      </c>
      <c r="J4629" s="143">
        <v>2794</v>
      </c>
      <c r="K4629" s="147" t="s">
        <v>77</v>
      </c>
      <c r="L4629" s="152"/>
      <c r="M4629" s="57"/>
      <c r="N4629" s="150"/>
      <c r="O4629" s="150"/>
      <c r="P4629" s="150"/>
      <c r="Q4629" s="150"/>
    </row>
    <row r="4630" spans="1:17" ht="15">
      <c r="A4630" s="142">
        <v>46298</v>
      </c>
      <c r="B4630" s="143">
        <f t="shared" si="0"/>
        <v>10</v>
      </c>
      <c r="C4630" s="143">
        <f t="shared" si="1"/>
        <v>2026</v>
      </c>
      <c r="D4630" s="154">
        <v>42189</v>
      </c>
      <c r="E4630" s="145">
        <f t="shared" si="2"/>
        <v>7</v>
      </c>
      <c r="F4630" s="145">
        <f t="shared" si="3"/>
        <v>2015</v>
      </c>
      <c r="G4630" s="153" t="s">
        <v>3448</v>
      </c>
      <c r="H4630" s="143">
        <v>5637</v>
      </c>
      <c r="I4630" s="143">
        <v>10103</v>
      </c>
      <c r="J4630" s="143">
        <v>1749</v>
      </c>
      <c r="K4630" s="147" t="s">
        <v>77</v>
      </c>
      <c r="L4630" s="152"/>
      <c r="M4630" s="57"/>
      <c r="N4630" s="150"/>
      <c r="O4630" s="150"/>
      <c r="P4630" s="150"/>
      <c r="Q4630" s="150"/>
    </row>
    <row r="4631" spans="1:17" ht="15">
      <c r="A4631" s="142">
        <v>46299</v>
      </c>
      <c r="B4631" s="143">
        <f t="shared" si="0"/>
        <v>10</v>
      </c>
      <c r="C4631" s="143">
        <f t="shared" si="1"/>
        <v>2026</v>
      </c>
      <c r="D4631" s="154">
        <v>42190</v>
      </c>
      <c r="E4631" s="145">
        <f t="shared" si="2"/>
        <v>7</v>
      </c>
      <c r="F4631" s="145">
        <f t="shared" si="3"/>
        <v>2015</v>
      </c>
      <c r="G4631" s="153" t="s">
        <v>3449</v>
      </c>
      <c r="H4631" s="143">
        <v>5639</v>
      </c>
      <c r="I4631" s="143">
        <v>10106</v>
      </c>
      <c r="J4631" s="143">
        <v>3347</v>
      </c>
      <c r="K4631" s="147" t="s">
        <v>77</v>
      </c>
      <c r="L4631" s="152"/>
      <c r="M4631" s="57"/>
      <c r="N4631" s="150"/>
      <c r="O4631" s="150"/>
      <c r="P4631" s="150"/>
      <c r="Q4631" s="150"/>
    </row>
    <row r="4632" spans="1:17" ht="15">
      <c r="A4632" s="142">
        <v>46300</v>
      </c>
      <c r="B4632" s="143">
        <f t="shared" si="0"/>
        <v>10</v>
      </c>
      <c r="C4632" s="143">
        <f t="shared" si="1"/>
        <v>2026</v>
      </c>
      <c r="D4632" s="154">
        <v>42190</v>
      </c>
      <c r="E4632" s="145">
        <f t="shared" si="2"/>
        <v>7</v>
      </c>
      <c r="F4632" s="145">
        <f t="shared" si="3"/>
        <v>2015</v>
      </c>
      <c r="G4632" s="153" t="s">
        <v>3450</v>
      </c>
      <c r="H4632" s="143">
        <v>5640</v>
      </c>
      <c r="I4632" s="143">
        <v>10107</v>
      </c>
      <c r="J4632" s="143">
        <v>2299</v>
      </c>
      <c r="K4632" s="147" t="s">
        <v>77</v>
      </c>
      <c r="L4632" s="152"/>
      <c r="M4632" s="57"/>
      <c r="N4632" s="150"/>
      <c r="O4632" s="150"/>
      <c r="P4632" s="150"/>
      <c r="Q4632" s="150"/>
    </row>
    <row r="4633" spans="1:17" ht="15">
      <c r="A4633" s="142">
        <v>46301</v>
      </c>
      <c r="B4633" s="143">
        <f t="shared" si="0"/>
        <v>10</v>
      </c>
      <c r="C4633" s="143">
        <f t="shared" si="1"/>
        <v>2026</v>
      </c>
      <c r="D4633" s="154">
        <v>42190</v>
      </c>
      <c r="E4633" s="145">
        <f t="shared" si="2"/>
        <v>7</v>
      </c>
      <c r="F4633" s="145">
        <f t="shared" si="3"/>
        <v>2015</v>
      </c>
      <c r="G4633" s="153" t="s">
        <v>3451</v>
      </c>
      <c r="H4633" s="143">
        <v>5642</v>
      </c>
      <c r="I4633" s="143">
        <v>10109</v>
      </c>
      <c r="J4633" s="143">
        <v>1099</v>
      </c>
      <c r="K4633" s="147" t="s">
        <v>77</v>
      </c>
      <c r="L4633" s="152"/>
      <c r="M4633" s="57"/>
      <c r="N4633" s="150"/>
      <c r="O4633" s="150"/>
      <c r="P4633" s="150"/>
      <c r="Q4633" s="150"/>
    </row>
    <row r="4634" spans="1:17" ht="15">
      <c r="A4634" s="142">
        <v>46302</v>
      </c>
      <c r="B4634" s="143">
        <f t="shared" si="0"/>
        <v>10</v>
      </c>
      <c r="C4634" s="143">
        <f t="shared" si="1"/>
        <v>2026</v>
      </c>
      <c r="D4634" s="154">
        <v>42190</v>
      </c>
      <c r="E4634" s="145">
        <f t="shared" si="2"/>
        <v>7</v>
      </c>
      <c r="F4634" s="145">
        <f t="shared" si="3"/>
        <v>2015</v>
      </c>
      <c r="G4634" s="153" t="s">
        <v>3452</v>
      </c>
      <c r="H4634" s="143">
        <v>5643</v>
      </c>
      <c r="I4634" s="143">
        <v>10111</v>
      </c>
      <c r="J4634" s="143">
        <v>1789</v>
      </c>
      <c r="K4634" s="147" t="s">
        <v>77</v>
      </c>
      <c r="L4634" s="152"/>
      <c r="M4634" s="57"/>
      <c r="N4634" s="150"/>
      <c r="O4634" s="150"/>
      <c r="P4634" s="150"/>
      <c r="Q4634" s="150"/>
    </row>
    <row r="4635" spans="1:17" ht="15">
      <c r="A4635" s="142">
        <v>46303</v>
      </c>
      <c r="B4635" s="143">
        <f t="shared" si="0"/>
        <v>10</v>
      </c>
      <c r="C4635" s="143">
        <f t="shared" si="1"/>
        <v>2026</v>
      </c>
      <c r="D4635" s="154">
        <v>42190</v>
      </c>
      <c r="E4635" s="145">
        <f t="shared" si="2"/>
        <v>7</v>
      </c>
      <c r="F4635" s="145">
        <f t="shared" si="3"/>
        <v>2015</v>
      </c>
      <c r="G4635" s="153" t="s">
        <v>3453</v>
      </c>
      <c r="H4635" s="143">
        <v>5644</v>
      </c>
      <c r="I4635" s="143">
        <v>10112</v>
      </c>
      <c r="J4635" s="143">
        <v>2249</v>
      </c>
      <c r="K4635" s="147" t="s">
        <v>77</v>
      </c>
      <c r="L4635" s="152"/>
      <c r="M4635" s="57"/>
      <c r="N4635" s="150"/>
      <c r="O4635" s="150"/>
      <c r="P4635" s="150"/>
      <c r="Q4635" s="150"/>
    </row>
    <row r="4636" spans="1:17" ht="15">
      <c r="A4636" s="142">
        <v>46304</v>
      </c>
      <c r="B4636" s="143">
        <f t="shared" si="0"/>
        <v>10</v>
      </c>
      <c r="C4636" s="143">
        <f t="shared" si="1"/>
        <v>2026</v>
      </c>
      <c r="D4636" s="154">
        <v>42190</v>
      </c>
      <c r="E4636" s="145">
        <f t="shared" si="2"/>
        <v>7</v>
      </c>
      <c r="F4636" s="145">
        <f t="shared" si="3"/>
        <v>2015</v>
      </c>
      <c r="G4636" s="153" t="s">
        <v>3454</v>
      </c>
      <c r="H4636" s="143">
        <v>2617</v>
      </c>
      <c r="I4636" s="143">
        <v>10116</v>
      </c>
      <c r="J4636" s="143">
        <v>2589</v>
      </c>
      <c r="K4636" s="147" t="s">
        <v>77</v>
      </c>
      <c r="L4636" s="152"/>
      <c r="M4636" s="57"/>
      <c r="N4636" s="150"/>
      <c r="O4636" s="150"/>
      <c r="P4636" s="150"/>
      <c r="Q4636" s="150"/>
    </row>
    <row r="4637" spans="1:17" ht="15">
      <c r="A4637" s="142">
        <v>46305</v>
      </c>
      <c r="B4637" s="143">
        <f t="shared" si="0"/>
        <v>10</v>
      </c>
      <c r="C4637" s="143">
        <f t="shared" si="1"/>
        <v>2026</v>
      </c>
      <c r="D4637" s="154">
        <v>42190</v>
      </c>
      <c r="E4637" s="145">
        <f t="shared" si="2"/>
        <v>7</v>
      </c>
      <c r="F4637" s="145">
        <f t="shared" si="3"/>
        <v>2015</v>
      </c>
      <c r="G4637" s="153" t="s">
        <v>3455</v>
      </c>
      <c r="H4637" s="143">
        <v>2562</v>
      </c>
      <c r="I4637" s="143">
        <v>10117</v>
      </c>
      <c r="J4637" s="143">
        <v>1517</v>
      </c>
      <c r="K4637" s="147" t="s">
        <v>77</v>
      </c>
      <c r="L4637" s="152"/>
      <c r="M4637" s="57"/>
      <c r="N4637" s="150"/>
      <c r="O4637" s="150"/>
      <c r="P4637" s="150"/>
      <c r="Q4637" s="150"/>
    </row>
    <row r="4638" spans="1:17" ht="15">
      <c r="A4638" s="142">
        <v>46306</v>
      </c>
      <c r="B4638" s="143">
        <f t="shared" si="0"/>
        <v>10</v>
      </c>
      <c r="C4638" s="143">
        <f t="shared" si="1"/>
        <v>2026</v>
      </c>
      <c r="D4638" s="154">
        <v>42190</v>
      </c>
      <c r="E4638" s="145">
        <f t="shared" si="2"/>
        <v>7</v>
      </c>
      <c r="F4638" s="145">
        <f t="shared" si="3"/>
        <v>2015</v>
      </c>
      <c r="G4638" s="153" t="s">
        <v>3456</v>
      </c>
      <c r="H4638" s="143">
        <v>1837</v>
      </c>
      <c r="I4638" s="143">
        <v>10118</v>
      </c>
      <c r="J4638" s="143">
        <v>1749</v>
      </c>
      <c r="K4638" s="147" t="s">
        <v>77</v>
      </c>
      <c r="L4638" s="152"/>
      <c r="M4638" s="57"/>
      <c r="N4638" s="150"/>
      <c r="O4638" s="150"/>
      <c r="P4638" s="150"/>
      <c r="Q4638" s="150"/>
    </row>
    <row r="4639" spans="1:17" ht="15">
      <c r="A4639" s="142">
        <v>46307</v>
      </c>
      <c r="B4639" s="143">
        <f t="shared" si="0"/>
        <v>10</v>
      </c>
      <c r="C4639" s="143">
        <f t="shared" si="1"/>
        <v>2026</v>
      </c>
      <c r="D4639" s="154">
        <v>42191</v>
      </c>
      <c r="E4639" s="145">
        <f t="shared" si="2"/>
        <v>7</v>
      </c>
      <c r="F4639" s="145">
        <f t="shared" si="3"/>
        <v>2015</v>
      </c>
      <c r="G4639" s="153" t="s">
        <v>3457</v>
      </c>
      <c r="H4639" s="143">
        <v>5647</v>
      </c>
      <c r="I4639" s="143">
        <v>10119</v>
      </c>
      <c r="J4639" s="143">
        <v>2328</v>
      </c>
      <c r="K4639" s="147" t="s">
        <v>77</v>
      </c>
      <c r="L4639" s="152"/>
      <c r="M4639" s="57"/>
      <c r="N4639" s="150"/>
      <c r="O4639" s="150"/>
      <c r="P4639" s="150"/>
      <c r="Q4639" s="150"/>
    </row>
    <row r="4640" spans="1:17" ht="15">
      <c r="A4640" s="142">
        <v>46308</v>
      </c>
      <c r="B4640" s="143">
        <f t="shared" si="0"/>
        <v>10</v>
      </c>
      <c r="C4640" s="143">
        <f t="shared" si="1"/>
        <v>2026</v>
      </c>
      <c r="D4640" s="154">
        <v>42191</v>
      </c>
      <c r="E4640" s="145">
        <f t="shared" si="2"/>
        <v>7</v>
      </c>
      <c r="F4640" s="145">
        <f t="shared" si="3"/>
        <v>2015</v>
      </c>
      <c r="G4640" s="153" t="s">
        <v>3458</v>
      </c>
      <c r="H4640" s="143">
        <v>2892</v>
      </c>
      <c r="I4640" s="143">
        <v>10123</v>
      </c>
      <c r="J4640" s="143">
        <v>1149</v>
      </c>
      <c r="K4640" s="147" t="s">
        <v>77</v>
      </c>
      <c r="L4640" s="152"/>
      <c r="M4640" s="57"/>
      <c r="N4640" s="150"/>
      <c r="O4640" s="150"/>
      <c r="P4640" s="150"/>
      <c r="Q4640" s="150"/>
    </row>
    <row r="4641" spans="1:17" ht="15">
      <c r="A4641" s="142">
        <v>46309</v>
      </c>
      <c r="B4641" s="143">
        <f t="shared" si="0"/>
        <v>10</v>
      </c>
      <c r="C4641" s="143">
        <f t="shared" si="1"/>
        <v>2026</v>
      </c>
      <c r="D4641" s="154">
        <v>42191</v>
      </c>
      <c r="E4641" s="145">
        <f t="shared" si="2"/>
        <v>7</v>
      </c>
      <c r="F4641" s="145">
        <f t="shared" si="3"/>
        <v>2015</v>
      </c>
      <c r="G4641" s="153" t="s">
        <v>3223</v>
      </c>
      <c r="H4641" s="143">
        <v>5362</v>
      </c>
      <c r="I4641" s="143">
        <v>10125</v>
      </c>
      <c r="J4641" s="143">
        <v>2249</v>
      </c>
      <c r="K4641" s="147" t="s">
        <v>77</v>
      </c>
      <c r="L4641" s="152"/>
      <c r="M4641" s="57"/>
      <c r="N4641" s="150"/>
      <c r="O4641" s="150"/>
      <c r="P4641" s="150"/>
      <c r="Q4641" s="150"/>
    </row>
    <row r="4642" spans="1:17" ht="15">
      <c r="A4642" s="142">
        <v>46310</v>
      </c>
      <c r="B4642" s="143">
        <f t="shared" si="0"/>
        <v>10</v>
      </c>
      <c r="C4642" s="143">
        <f t="shared" si="1"/>
        <v>2026</v>
      </c>
      <c r="D4642" s="154">
        <v>42191</v>
      </c>
      <c r="E4642" s="145">
        <f t="shared" si="2"/>
        <v>7</v>
      </c>
      <c r="F4642" s="145">
        <f t="shared" si="3"/>
        <v>2015</v>
      </c>
      <c r="G4642" s="153" t="s">
        <v>3459</v>
      </c>
      <c r="H4642" s="143">
        <v>5650</v>
      </c>
      <c r="I4642" s="143">
        <v>10126</v>
      </c>
      <c r="J4642" s="143">
        <v>5755</v>
      </c>
      <c r="K4642" s="147" t="s">
        <v>77</v>
      </c>
      <c r="L4642" s="152"/>
      <c r="M4642" s="57"/>
      <c r="N4642" s="150"/>
      <c r="O4642" s="150"/>
      <c r="P4642" s="150"/>
      <c r="Q4642" s="150"/>
    </row>
    <row r="4643" spans="1:17" ht="15">
      <c r="A4643" s="142">
        <v>46311</v>
      </c>
      <c r="B4643" s="143">
        <f t="shared" si="0"/>
        <v>10</v>
      </c>
      <c r="C4643" s="143">
        <f t="shared" si="1"/>
        <v>2026</v>
      </c>
      <c r="D4643" s="154">
        <v>42191</v>
      </c>
      <c r="E4643" s="145">
        <f t="shared" si="2"/>
        <v>7</v>
      </c>
      <c r="F4643" s="145">
        <f t="shared" si="3"/>
        <v>2015</v>
      </c>
      <c r="G4643" s="153" t="s">
        <v>3460</v>
      </c>
      <c r="H4643" s="143">
        <v>5651</v>
      </c>
      <c r="I4643" s="143">
        <v>10128</v>
      </c>
      <c r="J4643" s="143">
        <v>9089</v>
      </c>
      <c r="K4643" s="147" t="s">
        <v>77</v>
      </c>
      <c r="L4643" s="152"/>
      <c r="M4643" s="57"/>
      <c r="N4643" s="150"/>
      <c r="O4643" s="150"/>
      <c r="P4643" s="150"/>
      <c r="Q4643" s="150"/>
    </row>
    <row r="4644" spans="1:17" ht="15">
      <c r="A4644" s="142">
        <v>46312</v>
      </c>
      <c r="B4644" s="143">
        <f t="shared" si="0"/>
        <v>10</v>
      </c>
      <c r="C4644" s="143">
        <f t="shared" si="1"/>
        <v>2026</v>
      </c>
      <c r="D4644" s="154">
        <v>42191</v>
      </c>
      <c r="E4644" s="145">
        <f t="shared" si="2"/>
        <v>7</v>
      </c>
      <c r="F4644" s="145">
        <f t="shared" si="3"/>
        <v>2015</v>
      </c>
      <c r="G4644" s="153" t="s">
        <v>176</v>
      </c>
      <c r="H4644" s="143">
        <v>5652</v>
      </c>
      <c r="I4644" s="143">
        <v>10129</v>
      </c>
      <c r="J4644" s="143">
        <v>4049</v>
      </c>
      <c r="K4644" s="147" t="s">
        <v>77</v>
      </c>
      <c r="L4644" s="152"/>
      <c r="M4644" s="57"/>
      <c r="N4644" s="150"/>
      <c r="O4644" s="150"/>
      <c r="P4644" s="150"/>
      <c r="Q4644" s="150"/>
    </row>
    <row r="4645" spans="1:17" ht="15">
      <c r="A4645" s="142">
        <v>46313</v>
      </c>
      <c r="B4645" s="143">
        <f t="shared" si="0"/>
        <v>10</v>
      </c>
      <c r="C4645" s="143">
        <f t="shared" si="1"/>
        <v>2026</v>
      </c>
      <c r="D4645" s="154">
        <v>42191</v>
      </c>
      <c r="E4645" s="145">
        <f t="shared" si="2"/>
        <v>7</v>
      </c>
      <c r="F4645" s="145">
        <f t="shared" si="3"/>
        <v>2015</v>
      </c>
      <c r="G4645" s="153" t="s">
        <v>3461</v>
      </c>
      <c r="H4645" s="143">
        <v>5653</v>
      </c>
      <c r="I4645" s="143">
        <v>10130</v>
      </c>
      <c r="J4645" s="143">
        <v>3184</v>
      </c>
      <c r="K4645" s="147" t="s">
        <v>77</v>
      </c>
      <c r="L4645" s="152"/>
      <c r="M4645" s="57"/>
      <c r="N4645" s="150"/>
      <c r="O4645" s="150"/>
      <c r="P4645" s="150"/>
      <c r="Q4645" s="150"/>
    </row>
    <row r="4646" spans="1:17" ht="15">
      <c r="A4646" s="142">
        <v>46314</v>
      </c>
      <c r="B4646" s="143">
        <f t="shared" si="0"/>
        <v>10</v>
      </c>
      <c r="C4646" s="143">
        <f t="shared" si="1"/>
        <v>2026</v>
      </c>
      <c r="D4646" s="154">
        <v>42191</v>
      </c>
      <c r="E4646" s="145">
        <f t="shared" si="2"/>
        <v>7</v>
      </c>
      <c r="F4646" s="145">
        <f t="shared" si="3"/>
        <v>2015</v>
      </c>
      <c r="G4646" s="153" t="s">
        <v>3462</v>
      </c>
      <c r="H4646" s="143">
        <v>5654</v>
      </c>
      <c r="I4646" s="143">
        <v>10131</v>
      </c>
      <c r="J4646" s="143">
        <v>1715</v>
      </c>
      <c r="K4646" s="147" t="s">
        <v>77</v>
      </c>
      <c r="L4646" s="152"/>
      <c r="M4646" s="57"/>
      <c r="N4646" s="150"/>
      <c r="O4646" s="150"/>
      <c r="P4646" s="150"/>
      <c r="Q4646" s="150"/>
    </row>
    <row r="4647" spans="1:17" ht="15">
      <c r="A4647" s="142">
        <v>46315</v>
      </c>
      <c r="B4647" s="143">
        <f t="shared" si="0"/>
        <v>10</v>
      </c>
      <c r="C4647" s="143">
        <f t="shared" si="1"/>
        <v>2026</v>
      </c>
      <c r="D4647" s="154">
        <v>42191</v>
      </c>
      <c r="E4647" s="145">
        <f t="shared" si="2"/>
        <v>7</v>
      </c>
      <c r="F4647" s="145">
        <f t="shared" si="3"/>
        <v>2015</v>
      </c>
      <c r="G4647" s="153" t="s">
        <v>3463</v>
      </c>
      <c r="H4647" s="143">
        <v>5655</v>
      </c>
      <c r="I4647" s="143">
        <v>10132</v>
      </c>
      <c r="J4647" s="143">
        <v>929</v>
      </c>
      <c r="K4647" s="147" t="s">
        <v>77</v>
      </c>
      <c r="L4647" s="152"/>
      <c r="M4647" s="57"/>
      <c r="N4647" s="150"/>
      <c r="O4647" s="150"/>
      <c r="P4647" s="150"/>
      <c r="Q4647" s="150"/>
    </row>
    <row r="4648" spans="1:17" ht="15">
      <c r="A4648" s="142">
        <v>46316</v>
      </c>
      <c r="B4648" s="143">
        <f t="shared" si="0"/>
        <v>10</v>
      </c>
      <c r="C4648" s="143">
        <f t="shared" si="1"/>
        <v>2026</v>
      </c>
      <c r="D4648" s="154">
        <v>42191</v>
      </c>
      <c r="E4648" s="145">
        <f t="shared" si="2"/>
        <v>7</v>
      </c>
      <c r="F4648" s="145">
        <f t="shared" si="3"/>
        <v>2015</v>
      </c>
      <c r="G4648" s="153" t="s">
        <v>3464</v>
      </c>
      <c r="H4648" s="143">
        <v>5656</v>
      </c>
      <c r="I4648" s="143">
        <v>10133</v>
      </c>
      <c r="J4648" s="143">
        <v>1399</v>
      </c>
      <c r="K4648" s="147" t="s">
        <v>77</v>
      </c>
      <c r="L4648" s="152"/>
      <c r="M4648" s="57"/>
      <c r="N4648" s="150"/>
      <c r="O4648" s="150"/>
      <c r="P4648" s="150"/>
      <c r="Q4648" s="150"/>
    </row>
    <row r="4649" spans="1:17" ht="15">
      <c r="A4649" s="142">
        <v>46317</v>
      </c>
      <c r="B4649" s="143">
        <f t="shared" si="0"/>
        <v>10</v>
      </c>
      <c r="C4649" s="143">
        <f t="shared" si="1"/>
        <v>2026</v>
      </c>
      <c r="D4649" s="154">
        <v>42191</v>
      </c>
      <c r="E4649" s="145">
        <f t="shared" si="2"/>
        <v>7</v>
      </c>
      <c r="F4649" s="145">
        <f t="shared" si="3"/>
        <v>2015</v>
      </c>
      <c r="G4649" s="153" t="s">
        <v>3465</v>
      </c>
      <c r="H4649" s="143">
        <v>5657</v>
      </c>
      <c r="I4649" s="143">
        <v>10134</v>
      </c>
      <c r="J4649" s="143">
        <v>1080</v>
      </c>
      <c r="K4649" s="147" t="s">
        <v>77</v>
      </c>
      <c r="L4649" s="152"/>
      <c r="M4649" s="57"/>
      <c r="N4649" s="150"/>
      <c r="O4649" s="150"/>
      <c r="P4649" s="150"/>
      <c r="Q4649" s="150"/>
    </row>
    <row r="4650" spans="1:17" ht="15">
      <c r="A4650" s="142">
        <v>46318</v>
      </c>
      <c r="B4650" s="143">
        <f t="shared" si="0"/>
        <v>10</v>
      </c>
      <c r="C4650" s="143">
        <f t="shared" si="1"/>
        <v>2026</v>
      </c>
      <c r="D4650" s="154">
        <v>42191</v>
      </c>
      <c r="E4650" s="145">
        <f t="shared" si="2"/>
        <v>7</v>
      </c>
      <c r="F4650" s="145">
        <f t="shared" si="3"/>
        <v>2015</v>
      </c>
      <c r="G4650" s="153" t="s">
        <v>3466</v>
      </c>
      <c r="H4650" s="143">
        <v>2347</v>
      </c>
      <c r="I4650" s="143">
        <v>10135</v>
      </c>
      <c r="J4650" s="143">
        <v>919</v>
      </c>
      <c r="K4650" s="147" t="s">
        <v>77</v>
      </c>
      <c r="L4650" s="152"/>
      <c r="M4650" s="57"/>
      <c r="N4650" s="150"/>
      <c r="O4650" s="150"/>
      <c r="P4650" s="150"/>
      <c r="Q4650" s="150"/>
    </row>
    <row r="4651" spans="1:17" ht="15">
      <c r="A4651" s="142">
        <v>46319</v>
      </c>
      <c r="B4651" s="143">
        <f t="shared" si="0"/>
        <v>10</v>
      </c>
      <c r="C4651" s="143">
        <f t="shared" si="1"/>
        <v>2026</v>
      </c>
      <c r="D4651" s="154">
        <v>42191</v>
      </c>
      <c r="E4651" s="145">
        <f t="shared" si="2"/>
        <v>7</v>
      </c>
      <c r="F4651" s="145">
        <f t="shared" si="3"/>
        <v>2015</v>
      </c>
      <c r="G4651" s="153" t="s">
        <v>3467</v>
      </c>
      <c r="H4651" s="143">
        <v>4875</v>
      </c>
      <c r="I4651" s="143">
        <v>10136</v>
      </c>
      <c r="J4651" s="143">
        <v>1280</v>
      </c>
      <c r="K4651" s="147" t="s">
        <v>77</v>
      </c>
      <c r="L4651" s="152"/>
      <c r="M4651" s="57"/>
      <c r="N4651" s="150"/>
      <c r="O4651" s="150"/>
      <c r="P4651" s="150"/>
      <c r="Q4651" s="150"/>
    </row>
    <row r="4652" spans="1:17" ht="15">
      <c r="A4652" s="142">
        <v>46320</v>
      </c>
      <c r="B4652" s="143">
        <f t="shared" si="0"/>
        <v>10</v>
      </c>
      <c r="C4652" s="143">
        <f t="shared" si="1"/>
        <v>2026</v>
      </c>
      <c r="D4652" s="154">
        <v>42191</v>
      </c>
      <c r="E4652" s="145">
        <f t="shared" si="2"/>
        <v>7</v>
      </c>
      <c r="F4652" s="145">
        <f t="shared" si="3"/>
        <v>2015</v>
      </c>
      <c r="G4652" s="153" t="s">
        <v>176</v>
      </c>
      <c r="H4652" s="143">
        <v>0</v>
      </c>
      <c r="I4652" s="143">
        <v>10137</v>
      </c>
      <c r="J4652" s="143">
        <v>1699</v>
      </c>
      <c r="K4652" s="147" t="s">
        <v>77</v>
      </c>
      <c r="L4652" s="152"/>
      <c r="M4652" s="57"/>
      <c r="N4652" s="150"/>
      <c r="O4652" s="150"/>
      <c r="P4652" s="150"/>
      <c r="Q4652" s="150"/>
    </row>
    <row r="4653" spans="1:17" ht="15">
      <c r="A4653" s="142">
        <v>46321</v>
      </c>
      <c r="B4653" s="143">
        <f t="shared" si="0"/>
        <v>10</v>
      </c>
      <c r="C4653" s="143">
        <f t="shared" si="1"/>
        <v>2026</v>
      </c>
      <c r="D4653" s="154">
        <v>42191</v>
      </c>
      <c r="E4653" s="145">
        <f t="shared" si="2"/>
        <v>7</v>
      </c>
      <c r="F4653" s="145">
        <f t="shared" si="3"/>
        <v>2015</v>
      </c>
      <c r="G4653" s="153" t="s">
        <v>3468</v>
      </c>
      <c r="H4653" s="143">
        <v>0</v>
      </c>
      <c r="I4653" s="143">
        <v>10138</v>
      </c>
      <c r="J4653" s="143">
        <v>1749</v>
      </c>
      <c r="K4653" s="147" t="s">
        <v>77</v>
      </c>
      <c r="L4653" s="152"/>
      <c r="M4653" s="57"/>
      <c r="N4653" s="150"/>
      <c r="O4653" s="150"/>
      <c r="P4653" s="150"/>
      <c r="Q4653" s="150"/>
    </row>
    <row r="4654" spans="1:17" ht="15">
      <c r="A4654" s="142">
        <v>46322</v>
      </c>
      <c r="B4654" s="143">
        <f t="shared" si="0"/>
        <v>10</v>
      </c>
      <c r="C4654" s="143">
        <f t="shared" si="1"/>
        <v>2026</v>
      </c>
      <c r="D4654" s="154">
        <v>42191</v>
      </c>
      <c r="E4654" s="145">
        <f t="shared" si="2"/>
        <v>7</v>
      </c>
      <c r="F4654" s="145">
        <f t="shared" si="3"/>
        <v>2015</v>
      </c>
      <c r="G4654" s="153" t="s">
        <v>3469</v>
      </c>
      <c r="H4654" s="143">
        <v>5658</v>
      </c>
      <c r="I4654" s="143">
        <v>10139</v>
      </c>
      <c r="J4654" s="143">
        <v>3279</v>
      </c>
      <c r="K4654" s="147" t="s">
        <v>77</v>
      </c>
      <c r="L4654" s="152"/>
      <c r="M4654" s="57"/>
      <c r="N4654" s="150"/>
      <c r="O4654" s="150"/>
      <c r="P4654" s="150"/>
      <c r="Q4654" s="150"/>
    </row>
    <row r="4655" spans="1:17" ht="15">
      <c r="A4655" s="142">
        <v>46323</v>
      </c>
      <c r="B4655" s="143">
        <f t="shared" si="0"/>
        <v>10</v>
      </c>
      <c r="C4655" s="143">
        <f t="shared" si="1"/>
        <v>2026</v>
      </c>
      <c r="D4655" s="154">
        <v>42191</v>
      </c>
      <c r="E4655" s="145">
        <f t="shared" si="2"/>
        <v>7</v>
      </c>
      <c r="F4655" s="145">
        <f t="shared" si="3"/>
        <v>2015</v>
      </c>
      <c r="G4655" s="153" t="s">
        <v>3470</v>
      </c>
      <c r="H4655" s="143">
        <v>5660</v>
      </c>
      <c r="I4655" s="143">
        <v>10143</v>
      </c>
      <c r="J4655" s="143">
        <v>2550</v>
      </c>
      <c r="K4655" s="147" t="s">
        <v>77</v>
      </c>
      <c r="L4655" s="152"/>
      <c r="M4655" s="57"/>
      <c r="N4655" s="150"/>
      <c r="O4655" s="150"/>
      <c r="P4655" s="150"/>
      <c r="Q4655" s="150"/>
    </row>
    <row r="4656" spans="1:17" ht="15">
      <c r="A4656" s="142">
        <v>46324</v>
      </c>
      <c r="B4656" s="143">
        <f t="shared" si="0"/>
        <v>10</v>
      </c>
      <c r="C4656" s="143">
        <f t="shared" si="1"/>
        <v>2026</v>
      </c>
      <c r="D4656" s="154">
        <v>42192</v>
      </c>
      <c r="E4656" s="145">
        <f t="shared" si="2"/>
        <v>7</v>
      </c>
      <c r="F4656" s="145">
        <f t="shared" si="3"/>
        <v>2015</v>
      </c>
      <c r="G4656" s="153" t="s">
        <v>3471</v>
      </c>
      <c r="H4656" s="143">
        <v>5666</v>
      </c>
      <c r="I4656" s="143">
        <v>10153</v>
      </c>
      <c r="J4656" s="143">
        <v>9299</v>
      </c>
      <c r="K4656" s="147" t="s">
        <v>77</v>
      </c>
      <c r="L4656" s="152"/>
      <c r="M4656" s="57"/>
      <c r="N4656" s="150"/>
      <c r="O4656" s="150"/>
      <c r="P4656" s="150"/>
      <c r="Q4656" s="150"/>
    </row>
    <row r="4657" spans="1:17" ht="15">
      <c r="A4657" s="142">
        <v>46325</v>
      </c>
      <c r="B4657" s="143">
        <f t="shared" si="0"/>
        <v>10</v>
      </c>
      <c r="C4657" s="143">
        <f t="shared" si="1"/>
        <v>2026</v>
      </c>
      <c r="D4657" s="154">
        <v>42192</v>
      </c>
      <c r="E4657" s="145">
        <f t="shared" si="2"/>
        <v>7</v>
      </c>
      <c r="F4657" s="145">
        <f t="shared" si="3"/>
        <v>2015</v>
      </c>
      <c r="G4657" s="153" t="s">
        <v>3472</v>
      </c>
      <c r="H4657" s="143">
        <v>5668</v>
      </c>
      <c r="I4657" s="143">
        <v>10155</v>
      </c>
      <c r="J4657" s="143">
        <v>4198</v>
      </c>
      <c r="K4657" s="147" t="s">
        <v>77</v>
      </c>
      <c r="L4657" s="152"/>
      <c r="M4657" s="57"/>
      <c r="N4657" s="150"/>
      <c r="O4657" s="150"/>
      <c r="P4657" s="150"/>
      <c r="Q4657" s="150"/>
    </row>
    <row r="4658" spans="1:17" ht="15">
      <c r="A4658" s="142">
        <v>46326</v>
      </c>
      <c r="B4658" s="143">
        <f t="shared" si="0"/>
        <v>10</v>
      </c>
      <c r="C4658" s="143">
        <f t="shared" si="1"/>
        <v>2026</v>
      </c>
      <c r="D4658" s="154">
        <v>42192</v>
      </c>
      <c r="E4658" s="145">
        <f t="shared" si="2"/>
        <v>7</v>
      </c>
      <c r="F4658" s="145">
        <f t="shared" si="3"/>
        <v>2015</v>
      </c>
      <c r="G4658" s="153" t="s">
        <v>3473</v>
      </c>
      <c r="H4658" s="143">
        <v>5669</v>
      </c>
      <c r="I4658" s="143">
        <v>10156</v>
      </c>
      <c r="J4658" s="143">
        <v>1749</v>
      </c>
      <c r="K4658" s="147" t="s">
        <v>77</v>
      </c>
      <c r="L4658" s="152"/>
      <c r="M4658" s="57"/>
      <c r="N4658" s="150"/>
      <c r="O4658" s="150"/>
      <c r="P4658" s="150"/>
      <c r="Q4658" s="150"/>
    </row>
    <row r="4659" spans="1:17" ht="15">
      <c r="A4659" s="142">
        <v>46327</v>
      </c>
      <c r="B4659" s="143">
        <f t="shared" si="0"/>
        <v>11</v>
      </c>
      <c r="C4659" s="143">
        <f t="shared" si="1"/>
        <v>2026</v>
      </c>
      <c r="D4659" s="154">
        <v>42192</v>
      </c>
      <c r="E4659" s="145">
        <f t="shared" si="2"/>
        <v>7</v>
      </c>
      <c r="F4659" s="145">
        <f t="shared" si="3"/>
        <v>2015</v>
      </c>
      <c r="G4659" s="153" t="s">
        <v>3474</v>
      </c>
      <c r="H4659" s="143">
        <v>5670</v>
      </c>
      <c r="I4659" s="143">
        <v>10158</v>
      </c>
      <c r="J4659" s="143">
        <v>2400</v>
      </c>
      <c r="K4659" s="147" t="s">
        <v>77</v>
      </c>
      <c r="L4659" s="152"/>
      <c r="M4659" s="57"/>
      <c r="N4659" s="150"/>
      <c r="O4659" s="150"/>
      <c r="P4659" s="150"/>
      <c r="Q4659" s="150"/>
    </row>
    <row r="4660" spans="1:17" ht="15">
      <c r="A4660" s="142">
        <v>46328</v>
      </c>
      <c r="B4660" s="143">
        <f t="shared" si="0"/>
        <v>11</v>
      </c>
      <c r="C4660" s="143">
        <f t="shared" si="1"/>
        <v>2026</v>
      </c>
      <c r="D4660" s="154">
        <v>42192</v>
      </c>
      <c r="E4660" s="145">
        <f t="shared" si="2"/>
        <v>7</v>
      </c>
      <c r="F4660" s="145">
        <f t="shared" si="3"/>
        <v>2015</v>
      </c>
      <c r="G4660" s="153" t="s">
        <v>3475</v>
      </c>
      <c r="H4660" s="143">
        <v>5665</v>
      </c>
      <c r="I4660" s="143">
        <v>10159</v>
      </c>
      <c r="J4660" s="143">
        <v>3849</v>
      </c>
      <c r="K4660" s="147" t="s">
        <v>77</v>
      </c>
      <c r="L4660" s="152"/>
      <c r="M4660" s="57"/>
      <c r="N4660" s="150"/>
      <c r="O4660" s="150"/>
      <c r="P4660" s="150"/>
      <c r="Q4660" s="150"/>
    </row>
    <row r="4661" spans="1:17" ht="15">
      <c r="A4661" s="142">
        <v>46329</v>
      </c>
      <c r="B4661" s="143">
        <f t="shared" si="0"/>
        <v>11</v>
      </c>
      <c r="C4661" s="143">
        <f t="shared" si="1"/>
        <v>2026</v>
      </c>
      <c r="D4661" s="154">
        <v>42192</v>
      </c>
      <c r="E4661" s="145">
        <f t="shared" si="2"/>
        <v>7</v>
      </c>
      <c r="F4661" s="145">
        <f t="shared" si="3"/>
        <v>2015</v>
      </c>
      <c r="G4661" s="153" t="s">
        <v>3476</v>
      </c>
      <c r="H4661" s="143">
        <v>4908</v>
      </c>
      <c r="I4661" s="143">
        <v>10161</v>
      </c>
      <c r="J4661" s="143">
        <v>2390</v>
      </c>
      <c r="K4661" s="147" t="s">
        <v>77</v>
      </c>
      <c r="L4661" s="152"/>
      <c r="M4661" s="57"/>
      <c r="N4661" s="150"/>
      <c r="O4661" s="150"/>
      <c r="P4661" s="150"/>
      <c r="Q4661" s="150"/>
    </row>
    <row r="4662" spans="1:17" ht="15">
      <c r="A4662" s="142">
        <v>46330</v>
      </c>
      <c r="B4662" s="143">
        <f t="shared" si="0"/>
        <v>11</v>
      </c>
      <c r="C4662" s="143">
        <f t="shared" si="1"/>
        <v>2026</v>
      </c>
      <c r="D4662" s="154">
        <v>42192</v>
      </c>
      <c r="E4662" s="145">
        <f t="shared" si="2"/>
        <v>7</v>
      </c>
      <c r="F4662" s="145">
        <f t="shared" si="3"/>
        <v>2015</v>
      </c>
      <c r="G4662" s="153" t="s">
        <v>3477</v>
      </c>
      <c r="H4662" s="143">
        <v>5671</v>
      </c>
      <c r="I4662" s="143">
        <v>10162</v>
      </c>
      <c r="J4662" s="143">
        <v>2390</v>
      </c>
      <c r="K4662" s="147" t="s">
        <v>77</v>
      </c>
      <c r="L4662" s="152"/>
      <c r="M4662" s="57"/>
      <c r="N4662" s="150"/>
      <c r="O4662" s="150"/>
      <c r="P4662" s="150"/>
      <c r="Q4662" s="150"/>
    </row>
    <row r="4663" spans="1:17" ht="15">
      <c r="A4663" s="142">
        <v>46331</v>
      </c>
      <c r="B4663" s="143">
        <f t="shared" si="0"/>
        <v>11</v>
      </c>
      <c r="C4663" s="143">
        <f t="shared" si="1"/>
        <v>2026</v>
      </c>
      <c r="D4663" s="154">
        <v>42192</v>
      </c>
      <c r="E4663" s="145">
        <f t="shared" si="2"/>
        <v>7</v>
      </c>
      <c r="F4663" s="145">
        <f t="shared" si="3"/>
        <v>2015</v>
      </c>
      <c r="G4663" s="153" t="s">
        <v>3478</v>
      </c>
      <c r="H4663" s="143">
        <v>5672</v>
      </c>
      <c r="I4663" s="143">
        <v>10163</v>
      </c>
      <c r="J4663" s="143">
        <v>3735</v>
      </c>
      <c r="K4663" s="147" t="s">
        <v>77</v>
      </c>
      <c r="L4663" s="152"/>
      <c r="M4663" s="57"/>
      <c r="N4663" s="150"/>
      <c r="O4663" s="150"/>
      <c r="P4663" s="150"/>
      <c r="Q4663" s="150"/>
    </row>
    <row r="4664" spans="1:17" ht="15">
      <c r="A4664" s="142">
        <v>46332</v>
      </c>
      <c r="B4664" s="143">
        <f t="shared" si="0"/>
        <v>11</v>
      </c>
      <c r="C4664" s="143">
        <f t="shared" si="1"/>
        <v>2026</v>
      </c>
      <c r="D4664" s="154">
        <v>42192</v>
      </c>
      <c r="E4664" s="145">
        <f t="shared" si="2"/>
        <v>7</v>
      </c>
      <c r="F4664" s="145">
        <f t="shared" si="3"/>
        <v>2015</v>
      </c>
      <c r="G4664" s="153" t="s">
        <v>3479</v>
      </c>
      <c r="H4664" s="143">
        <v>5673</v>
      </c>
      <c r="I4664" s="143">
        <v>10164</v>
      </c>
      <c r="J4664" s="143">
        <v>4089</v>
      </c>
      <c r="K4664" s="147" t="s">
        <v>77</v>
      </c>
      <c r="L4664" s="152"/>
      <c r="M4664" s="57"/>
      <c r="N4664" s="150"/>
      <c r="O4664" s="150"/>
      <c r="P4664" s="150"/>
      <c r="Q4664" s="150"/>
    </row>
    <row r="4665" spans="1:17" ht="15">
      <c r="A4665" s="142">
        <v>46333</v>
      </c>
      <c r="B4665" s="143">
        <f t="shared" si="0"/>
        <v>11</v>
      </c>
      <c r="C4665" s="143">
        <f t="shared" si="1"/>
        <v>2026</v>
      </c>
      <c r="D4665" s="154">
        <v>42192</v>
      </c>
      <c r="E4665" s="145">
        <f t="shared" si="2"/>
        <v>7</v>
      </c>
      <c r="F4665" s="145">
        <f t="shared" si="3"/>
        <v>2015</v>
      </c>
      <c r="G4665" s="153" t="s">
        <v>3480</v>
      </c>
      <c r="H4665" s="143">
        <v>5448</v>
      </c>
      <c r="I4665" s="143">
        <v>10165</v>
      </c>
      <c r="J4665" s="143">
        <v>1918</v>
      </c>
      <c r="K4665" s="147" t="s">
        <v>77</v>
      </c>
      <c r="L4665" s="152"/>
      <c r="M4665" s="57"/>
      <c r="N4665" s="150"/>
      <c r="O4665" s="150"/>
      <c r="P4665" s="150"/>
      <c r="Q4665" s="150"/>
    </row>
    <row r="4666" spans="1:17" ht="15">
      <c r="A4666" s="142">
        <v>46334</v>
      </c>
      <c r="B4666" s="143">
        <f t="shared" si="0"/>
        <v>11</v>
      </c>
      <c r="C4666" s="143">
        <f t="shared" si="1"/>
        <v>2026</v>
      </c>
      <c r="D4666" s="154">
        <v>42192</v>
      </c>
      <c r="E4666" s="145">
        <f t="shared" si="2"/>
        <v>7</v>
      </c>
      <c r="F4666" s="145">
        <f t="shared" si="3"/>
        <v>2015</v>
      </c>
      <c r="G4666" s="153" t="s">
        <v>3481</v>
      </c>
      <c r="H4666" s="143">
        <v>5676</v>
      </c>
      <c r="I4666" s="143">
        <v>10168</v>
      </c>
      <c r="J4666" s="143">
        <v>1420</v>
      </c>
      <c r="K4666" s="147" t="s">
        <v>77</v>
      </c>
      <c r="L4666" s="152"/>
      <c r="M4666" s="57"/>
      <c r="N4666" s="150"/>
      <c r="O4666" s="150"/>
      <c r="P4666" s="150"/>
      <c r="Q4666" s="150"/>
    </row>
    <row r="4667" spans="1:17" ht="15">
      <c r="A4667" s="142">
        <v>46335</v>
      </c>
      <c r="B4667" s="143">
        <f t="shared" si="0"/>
        <v>11</v>
      </c>
      <c r="C4667" s="143">
        <f t="shared" si="1"/>
        <v>2026</v>
      </c>
      <c r="D4667" s="154">
        <v>42192</v>
      </c>
      <c r="E4667" s="145">
        <f t="shared" si="2"/>
        <v>7</v>
      </c>
      <c r="F4667" s="145">
        <f t="shared" si="3"/>
        <v>2015</v>
      </c>
      <c r="G4667" s="153" t="s">
        <v>3482</v>
      </c>
      <c r="H4667" s="143">
        <v>5677</v>
      </c>
      <c r="I4667" s="143">
        <v>10169</v>
      </c>
      <c r="J4667" s="143">
        <v>1369</v>
      </c>
      <c r="K4667" s="147" t="s">
        <v>77</v>
      </c>
      <c r="L4667" s="152"/>
      <c r="M4667" s="57"/>
      <c r="N4667" s="150"/>
      <c r="O4667" s="150"/>
      <c r="P4667" s="150"/>
      <c r="Q4667" s="150"/>
    </row>
    <row r="4668" spans="1:17" ht="15">
      <c r="A4668" s="142">
        <v>46336</v>
      </c>
      <c r="B4668" s="143">
        <f t="shared" si="0"/>
        <v>11</v>
      </c>
      <c r="C4668" s="143">
        <f t="shared" si="1"/>
        <v>2026</v>
      </c>
      <c r="D4668" s="154">
        <v>42192</v>
      </c>
      <c r="E4668" s="145">
        <f t="shared" si="2"/>
        <v>7</v>
      </c>
      <c r="F4668" s="145">
        <f t="shared" si="3"/>
        <v>2015</v>
      </c>
      <c r="G4668" s="153" t="s">
        <v>3483</v>
      </c>
      <c r="H4668" s="143">
        <v>5678</v>
      </c>
      <c r="I4668" s="143">
        <v>10170</v>
      </c>
      <c r="J4668" s="143">
        <v>844</v>
      </c>
      <c r="K4668" s="147" t="s">
        <v>77</v>
      </c>
      <c r="L4668" s="152"/>
      <c r="M4668" s="57"/>
      <c r="N4668" s="150"/>
      <c r="O4668" s="150"/>
      <c r="P4668" s="150"/>
      <c r="Q4668" s="150"/>
    </row>
    <row r="4669" spans="1:17" ht="15">
      <c r="A4669" s="142">
        <v>46337</v>
      </c>
      <c r="B4669" s="143">
        <f t="shared" si="0"/>
        <v>11</v>
      </c>
      <c r="C4669" s="143">
        <f t="shared" si="1"/>
        <v>2026</v>
      </c>
      <c r="D4669" s="154">
        <v>42192</v>
      </c>
      <c r="E4669" s="145">
        <f t="shared" si="2"/>
        <v>7</v>
      </c>
      <c r="F4669" s="145">
        <f t="shared" si="3"/>
        <v>2015</v>
      </c>
      <c r="G4669" s="153" t="s">
        <v>3484</v>
      </c>
      <c r="H4669" s="143">
        <v>5679</v>
      </c>
      <c r="I4669" s="143">
        <v>10171</v>
      </c>
      <c r="J4669" s="143">
        <v>1499</v>
      </c>
      <c r="K4669" s="147" t="s">
        <v>77</v>
      </c>
      <c r="L4669" s="152"/>
      <c r="M4669" s="57"/>
      <c r="N4669" s="150"/>
      <c r="O4669" s="150"/>
      <c r="P4669" s="150"/>
      <c r="Q4669" s="150"/>
    </row>
    <row r="4670" spans="1:17" ht="15">
      <c r="A4670" s="142">
        <v>46338</v>
      </c>
      <c r="B4670" s="143">
        <f t="shared" si="0"/>
        <v>11</v>
      </c>
      <c r="C4670" s="143">
        <f t="shared" si="1"/>
        <v>2026</v>
      </c>
      <c r="D4670" s="154">
        <v>42192</v>
      </c>
      <c r="E4670" s="145">
        <f t="shared" si="2"/>
        <v>7</v>
      </c>
      <c r="F4670" s="145">
        <f t="shared" si="3"/>
        <v>2015</v>
      </c>
      <c r="G4670" s="153" t="s">
        <v>3485</v>
      </c>
      <c r="H4670" s="143">
        <v>5680</v>
      </c>
      <c r="I4670" s="143">
        <v>10172</v>
      </c>
      <c r="J4670" s="143">
        <v>960</v>
      </c>
      <c r="K4670" s="147" t="s">
        <v>77</v>
      </c>
      <c r="L4670" s="152"/>
      <c r="M4670" s="57"/>
      <c r="N4670" s="150"/>
      <c r="O4670" s="150"/>
      <c r="P4670" s="150"/>
      <c r="Q4670" s="150"/>
    </row>
    <row r="4671" spans="1:17" ht="15">
      <c r="A4671" s="142">
        <v>46339</v>
      </c>
      <c r="B4671" s="143">
        <f t="shared" si="0"/>
        <v>11</v>
      </c>
      <c r="C4671" s="143">
        <f t="shared" si="1"/>
        <v>2026</v>
      </c>
      <c r="D4671" s="154">
        <v>42192</v>
      </c>
      <c r="E4671" s="145">
        <f t="shared" si="2"/>
        <v>7</v>
      </c>
      <c r="F4671" s="145">
        <f t="shared" si="3"/>
        <v>2015</v>
      </c>
      <c r="G4671" s="153" t="s">
        <v>3486</v>
      </c>
      <c r="H4671" s="143">
        <v>5681</v>
      </c>
      <c r="I4671" s="143">
        <v>10173</v>
      </c>
      <c r="J4671" s="143">
        <v>1499</v>
      </c>
      <c r="K4671" s="147" t="s">
        <v>77</v>
      </c>
      <c r="L4671" s="152"/>
      <c r="M4671" s="57"/>
      <c r="N4671" s="150"/>
      <c r="O4671" s="150"/>
      <c r="P4671" s="150"/>
      <c r="Q4671" s="150"/>
    </row>
    <row r="4672" spans="1:17" ht="15">
      <c r="A4672" s="142">
        <v>46340</v>
      </c>
      <c r="B4672" s="143">
        <f t="shared" si="0"/>
        <v>11</v>
      </c>
      <c r="C4672" s="143">
        <f t="shared" si="1"/>
        <v>2026</v>
      </c>
      <c r="D4672" s="154">
        <v>42192</v>
      </c>
      <c r="E4672" s="145">
        <f t="shared" si="2"/>
        <v>7</v>
      </c>
      <c r="F4672" s="145">
        <f t="shared" si="3"/>
        <v>2015</v>
      </c>
      <c r="G4672" s="153" t="s">
        <v>3487</v>
      </c>
      <c r="H4672" s="143">
        <v>5682</v>
      </c>
      <c r="I4672" s="143">
        <v>10174</v>
      </c>
      <c r="J4672" s="143">
        <v>2919</v>
      </c>
      <c r="K4672" s="147" t="s">
        <v>77</v>
      </c>
      <c r="L4672" s="152"/>
      <c r="M4672" s="57"/>
      <c r="N4672" s="150"/>
      <c r="O4672" s="150"/>
      <c r="P4672" s="150"/>
      <c r="Q4672" s="150"/>
    </row>
    <row r="4673" spans="1:17" ht="15">
      <c r="A4673" s="142">
        <v>46341</v>
      </c>
      <c r="B4673" s="143">
        <f t="shared" si="0"/>
        <v>11</v>
      </c>
      <c r="C4673" s="143">
        <f t="shared" si="1"/>
        <v>2026</v>
      </c>
      <c r="D4673" s="154">
        <v>42192</v>
      </c>
      <c r="E4673" s="145">
        <f t="shared" si="2"/>
        <v>7</v>
      </c>
      <c r="F4673" s="145">
        <f t="shared" si="3"/>
        <v>2015</v>
      </c>
      <c r="G4673" s="153" t="s">
        <v>3488</v>
      </c>
      <c r="H4673" s="143">
        <v>5683</v>
      </c>
      <c r="I4673" s="143">
        <v>10175</v>
      </c>
      <c r="J4673" s="143">
        <v>1299</v>
      </c>
      <c r="K4673" s="147" t="s">
        <v>77</v>
      </c>
      <c r="L4673" s="152"/>
      <c r="M4673" s="57"/>
      <c r="N4673" s="150"/>
      <c r="O4673" s="150"/>
      <c r="P4673" s="150"/>
      <c r="Q4673" s="150"/>
    </row>
    <row r="4674" spans="1:17" ht="15">
      <c r="A4674" s="142">
        <v>46342</v>
      </c>
      <c r="B4674" s="143">
        <f t="shared" si="0"/>
        <v>11</v>
      </c>
      <c r="C4674" s="143">
        <f t="shared" si="1"/>
        <v>2026</v>
      </c>
      <c r="D4674" s="154">
        <v>42192</v>
      </c>
      <c r="E4674" s="145">
        <f t="shared" si="2"/>
        <v>7</v>
      </c>
      <c r="F4674" s="145">
        <f t="shared" si="3"/>
        <v>2015</v>
      </c>
      <c r="G4674" s="153" t="s">
        <v>3488</v>
      </c>
      <c r="H4674" s="143">
        <v>5683</v>
      </c>
      <c r="I4674" s="143">
        <v>10176</v>
      </c>
      <c r="J4674" s="143">
        <v>1499</v>
      </c>
      <c r="K4674" s="147" t="s">
        <v>77</v>
      </c>
      <c r="L4674" s="152"/>
      <c r="M4674" s="57"/>
      <c r="N4674" s="150"/>
      <c r="O4674" s="150"/>
      <c r="P4674" s="150"/>
      <c r="Q4674" s="150"/>
    </row>
    <row r="4675" spans="1:17" ht="15">
      <c r="A4675" s="142">
        <v>46343</v>
      </c>
      <c r="B4675" s="143">
        <f t="shared" si="0"/>
        <v>11</v>
      </c>
      <c r="C4675" s="143">
        <f t="shared" si="1"/>
        <v>2026</v>
      </c>
      <c r="D4675" s="154">
        <v>42192</v>
      </c>
      <c r="E4675" s="145">
        <f t="shared" si="2"/>
        <v>7</v>
      </c>
      <c r="F4675" s="145">
        <f t="shared" si="3"/>
        <v>2015</v>
      </c>
      <c r="G4675" s="153" t="s">
        <v>3489</v>
      </c>
      <c r="H4675" s="143">
        <v>5684</v>
      </c>
      <c r="I4675" s="143">
        <v>10177</v>
      </c>
      <c r="J4675" s="143">
        <v>3799</v>
      </c>
      <c r="K4675" s="147" t="s">
        <v>77</v>
      </c>
      <c r="L4675" s="152"/>
      <c r="M4675" s="57"/>
      <c r="N4675" s="150"/>
      <c r="O4675" s="150"/>
      <c r="P4675" s="150"/>
      <c r="Q4675" s="150"/>
    </row>
    <row r="4676" spans="1:17" ht="15">
      <c r="A4676" s="142">
        <v>46344</v>
      </c>
      <c r="B4676" s="143">
        <f t="shared" si="0"/>
        <v>11</v>
      </c>
      <c r="C4676" s="143">
        <f t="shared" si="1"/>
        <v>2026</v>
      </c>
      <c r="D4676" s="154">
        <v>42192</v>
      </c>
      <c r="E4676" s="145">
        <f t="shared" si="2"/>
        <v>7</v>
      </c>
      <c r="F4676" s="145">
        <f t="shared" si="3"/>
        <v>2015</v>
      </c>
      <c r="G4676" s="153" t="s">
        <v>3490</v>
      </c>
      <c r="H4676" s="143">
        <v>4739</v>
      </c>
      <c r="I4676" s="143">
        <v>10178</v>
      </c>
      <c r="J4676" s="143">
        <v>2879</v>
      </c>
      <c r="K4676" s="147" t="s">
        <v>77</v>
      </c>
      <c r="L4676" s="152"/>
      <c r="M4676" s="57"/>
      <c r="N4676" s="150"/>
      <c r="O4676" s="150"/>
      <c r="P4676" s="150"/>
      <c r="Q4676" s="150"/>
    </row>
    <row r="4677" spans="1:17" ht="15">
      <c r="A4677" s="142">
        <v>46345</v>
      </c>
      <c r="B4677" s="143">
        <f t="shared" si="0"/>
        <v>11</v>
      </c>
      <c r="C4677" s="143">
        <f t="shared" si="1"/>
        <v>2026</v>
      </c>
      <c r="D4677" s="154">
        <v>42192</v>
      </c>
      <c r="E4677" s="145">
        <f t="shared" si="2"/>
        <v>7</v>
      </c>
      <c r="F4677" s="145">
        <f t="shared" si="3"/>
        <v>2015</v>
      </c>
      <c r="G4677" s="153" t="s">
        <v>3491</v>
      </c>
      <c r="H4677" s="143">
        <v>353</v>
      </c>
      <c r="I4677" s="143">
        <v>10179</v>
      </c>
      <c r="J4677" s="143">
        <v>2492</v>
      </c>
      <c r="K4677" s="147" t="s">
        <v>77</v>
      </c>
      <c r="L4677" s="152"/>
      <c r="M4677" s="57"/>
      <c r="N4677" s="150"/>
      <c r="O4677" s="150"/>
      <c r="P4677" s="150"/>
      <c r="Q4677" s="150"/>
    </row>
    <row r="4678" spans="1:17" ht="15">
      <c r="A4678" s="142">
        <v>46346</v>
      </c>
      <c r="B4678" s="143">
        <f t="shared" si="0"/>
        <v>11</v>
      </c>
      <c r="C4678" s="143">
        <f t="shared" si="1"/>
        <v>2026</v>
      </c>
      <c r="D4678" s="154">
        <v>42192</v>
      </c>
      <c r="E4678" s="145">
        <f t="shared" si="2"/>
        <v>7</v>
      </c>
      <c r="F4678" s="145">
        <f t="shared" si="3"/>
        <v>2015</v>
      </c>
      <c r="G4678" s="153" t="s">
        <v>3492</v>
      </c>
      <c r="H4678" s="143">
        <v>5685</v>
      </c>
      <c r="I4678" s="143">
        <v>10180</v>
      </c>
      <c r="J4678" s="143">
        <v>1799</v>
      </c>
      <c r="K4678" s="147" t="s">
        <v>77</v>
      </c>
      <c r="L4678" s="152"/>
      <c r="M4678" s="57"/>
      <c r="N4678" s="150"/>
      <c r="O4678" s="150"/>
      <c r="P4678" s="150"/>
      <c r="Q4678" s="150"/>
    </row>
    <row r="4679" spans="1:17" ht="15">
      <c r="A4679" s="142">
        <v>46347</v>
      </c>
      <c r="B4679" s="143">
        <f t="shared" si="0"/>
        <v>11</v>
      </c>
      <c r="C4679" s="143">
        <f t="shared" si="1"/>
        <v>2026</v>
      </c>
      <c r="D4679" s="154">
        <v>42192</v>
      </c>
      <c r="E4679" s="145">
        <f t="shared" si="2"/>
        <v>7</v>
      </c>
      <c r="F4679" s="145">
        <f t="shared" si="3"/>
        <v>2015</v>
      </c>
      <c r="G4679" s="153" t="s">
        <v>3493</v>
      </c>
      <c r="H4679" s="143">
        <v>5686</v>
      </c>
      <c r="I4679" s="143">
        <v>10181</v>
      </c>
      <c r="J4679" s="143">
        <v>1949</v>
      </c>
      <c r="K4679" s="147" t="s">
        <v>77</v>
      </c>
      <c r="L4679" s="152"/>
      <c r="M4679" s="57"/>
      <c r="N4679" s="150"/>
      <c r="O4679" s="150"/>
      <c r="P4679" s="150"/>
      <c r="Q4679" s="150"/>
    </row>
    <row r="4680" spans="1:17" ht="15">
      <c r="A4680" s="142">
        <v>46348</v>
      </c>
      <c r="B4680" s="143">
        <f t="shared" si="0"/>
        <v>11</v>
      </c>
      <c r="C4680" s="143">
        <f t="shared" si="1"/>
        <v>2026</v>
      </c>
      <c r="D4680" s="154">
        <v>42192</v>
      </c>
      <c r="E4680" s="145">
        <f t="shared" si="2"/>
        <v>7</v>
      </c>
      <c r="F4680" s="145">
        <f t="shared" si="3"/>
        <v>2015</v>
      </c>
      <c r="G4680" s="153" t="s">
        <v>3494</v>
      </c>
      <c r="H4680" s="143">
        <v>0</v>
      </c>
      <c r="I4680" s="143">
        <v>10182</v>
      </c>
      <c r="J4680" s="143">
        <v>2299</v>
      </c>
      <c r="K4680" s="147" t="s">
        <v>77</v>
      </c>
      <c r="L4680" s="152"/>
      <c r="M4680" s="57"/>
      <c r="N4680" s="150"/>
      <c r="O4680" s="150"/>
      <c r="P4680" s="150"/>
      <c r="Q4680" s="150"/>
    </row>
    <row r="4681" spans="1:17" ht="15">
      <c r="A4681" s="142">
        <v>46349</v>
      </c>
      <c r="B4681" s="143">
        <f t="shared" si="0"/>
        <v>11</v>
      </c>
      <c r="C4681" s="143">
        <f t="shared" si="1"/>
        <v>2026</v>
      </c>
      <c r="D4681" s="154">
        <v>42192</v>
      </c>
      <c r="E4681" s="145">
        <f t="shared" si="2"/>
        <v>7</v>
      </c>
      <c r="F4681" s="145">
        <f t="shared" si="3"/>
        <v>2015</v>
      </c>
      <c r="G4681" s="153" t="s">
        <v>3495</v>
      </c>
      <c r="H4681" s="143">
        <v>5033</v>
      </c>
      <c r="I4681" s="143">
        <v>10183</v>
      </c>
      <c r="J4681" s="143">
        <v>1949</v>
      </c>
      <c r="K4681" s="147" t="s">
        <v>77</v>
      </c>
      <c r="L4681" s="152"/>
      <c r="M4681" s="57"/>
      <c r="N4681" s="150"/>
      <c r="O4681" s="150"/>
      <c r="P4681" s="150"/>
      <c r="Q4681" s="150"/>
    </row>
    <row r="4682" spans="1:17" ht="15">
      <c r="A4682" s="142">
        <v>46350</v>
      </c>
      <c r="B4682" s="143">
        <f t="shared" si="0"/>
        <v>11</v>
      </c>
      <c r="C4682" s="143">
        <f t="shared" si="1"/>
        <v>2026</v>
      </c>
      <c r="D4682" s="154">
        <v>42192</v>
      </c>
      <c r="E4682" s="145">
        <f t="shared" si="2"/>
        <v>7</v>
      </c>
      <c r="F4682" s="145">
        <f t="shared" si="3"/>
        <v>2015</v>
      </c>
      <c r="G4682" s="153" t="s">
        <v>3496</v>
      </c>
      <c r="H4682" s="143">
        <v>5529</v>
      </c>
      <c r="I4682" s="143">
        <v>10184</v>
      </c>
      <c r="J4682" s="143">
        <v>4549</v>
      </c>
      <c r="K4682" s="147" t="s">
        <v>77</v>
      </c>
      <c r="L4682" s="152"/>
      <c r="M4682" s="57"/>
      <c r="N4682" s="150"/>
      <c r="O4682" s="150"/>
      <c r="P4682" s="150"/>
      <c r="Q4682" s="150"/>
    </row>
    <row r="4683" spans="1:17" ht="15">
      <c r="A4683" s="142">
        <v>46351</v>
      </c>
      <c r="B4683" s="143">
        <f t="shared" si="0"/>
        <v>11</v>
      </c>
      <c r="C4683" s="143">
        <f t="shared" si="1"/>
        <v>2026</v>
      </c>
      <c r="D4683" s="154">
        <v>42192</v>
      </c>
      <c r="E4683" s="145">
        <f t="shared" si="2"/>
        <v>7</v>
      </c>
      <c r="F4683" s="145">
        <f t="shared" si="3"/>
        <v>2015</v>
      </c>
      <c r="G4683" s="146"/>
      <c r="H4683" s="143">
        <v>5687</v>
      </c>
      <c r="I4683" s="143">
        <v>10188</v>
      </c>
      <c r="J4683" s="143">
        <v>2328</v>
      </c>
      <c r="K4683" s="147" t="s">
        <v>77</v>
      </c>
      <c r="L4683" s="152"/>
      <c r="M4683" s="57"/>
      <c r="N4683" s="150"/>
      <c r="O4683" s="150"/>
      <c r="P4683" s="150"/>
      <c r="Q4683" s="150"/>
    </row>
    <row r="4684" spans="1:17" ht="15">
      <c r="A4684" s="142">
        <v>46352</v>
      </c>
      <c r="B4684" s="143">
        <f t="shared" si="0"/>
        <v>11</v>
      </c>
      <c r="C4684" s="143">
        <f t="shared" si="1"/>
        <v>2026</v>
      </c>
      <c r="D4684" s="154">
        <v>42192</v>
      </c>
      <c r="E4684" s="145">
        <f t="shared" si="2"/>
        <v>7</v>
      </c>
      <c r="F4684" s="145">
        <f t="shared" si="3"/>
        <v>2015</v>
      </c>
      <c r="G4684" s="153" t="s">
        <v>3497</v>
      </c>
      <c r="H4684" s="143">
        <v>5689</v>
      </c>
      <c r="I4684" s="143">
        <v>10192</v>
      </c>
      <c r="J4684" s="143">
        <v>1790</v>
      </c>
      <c r="K4684" s="147" t="s">
        <v>77</v>
      </c>
      <c r="L4684" s="152"/>
      <c r="M4684" s="57"/>
      <c r="N4684" s="150"/>
      <c r="O4684" s="150"/>
      <c r="P4684" s="150"/>
      <c r="Q4684" s="150"/>
    </row>
    <row r="4685" spans="1:17" ht="15">
      <c r="A4685" s="142">
        <v>46353</v>
      </c>
      <c r="B4685" s="143">
        <f t="shared" si="0"/>
        <v>11</v>
      </c>
      <c r="C4685" s="143">
        <f t="shared" si="1"/>
        <v>2026</v>
      </c>
      <c r="D4685" s="154">
        <v>42192</v>
      </c>
      <c r="E4685" s="145">
        <f t="shared" si="2"/>
        <v>7</v>
      </c>
      <c r="F4685" s="145">
        <f t="shared" si="3"/>
        <v>2015</v>
      </c>
      <c r="G4685" s="153" t="s">
        <v>3498</v>
      </c>
      <c r="H4685" s="143">
        <v>5428</v>
      </c>
      <c r="I4685" s="143">
        <v>10193</v>
      </c>
      <c r="J4685" s="143">
        <v>2999</v>
      </c>
      <c r="K4685" s="147" t="s">
        <v>77</v>
      </c>
      <c r="L4685" s="152"/>
      <c r="M4685" s="57"/>
      <c r="N4685" s="150"/>
      <c r="O4685" s="150"/>
      <c r="P4685" s="150"/>
      <c r="Q4685" s="150"/>
    </row>
    <row r="4686" spans="1:17" ht="15">
      <c r="A4686" s="142">
        <v>46354</v>
      </c>
      <c r="B4686" s="143">
        <f t="shared" si="0"/>
        <v>11</v>
      </c>
      <c r="C4686" s="143">
        <f t="shared" si="1"/>
        <v>2026</v>
      </c>
      <c r="D4686" s="154">
        <v>42193</v>
      </c>
      <c r="E4686" s="145">
        <f t="shared" si="2"/>
        <v>7</v>
      </c>
      <c r="F4686" s="145">
        <f t="shared" si="3"/>
        <v>2015</v>
      </c>
      <c r="G4686" s="153" t="s">
        <v>3499</v>
      </c>
      <c r="H4686" s="143">
        <v>5691</v>
      </c>
      <c r="I4686" s="143">
        <v>10194</v>
      </c>
      <c r="J4686" s="143">
        <v>7540</v>
      </c>
      <c r="K4686" s="147" t="s">
        <v>77</v>
      </c>
      <c r="L4686" s="152"/>
      <c r="M4686" s="57"/>
      <c r="N4686" s="150"/>
      <c r="O4686" s="150"/>
      <c r="P4686" s="150"/>
      <c r="Q4686" s="150"/>
    </row>
    <row r="4687" spans="1:17" ht="15">
      <c r="A4687" s="142">
        <v>46355</v>
      </c>
      <c r="B4687" s="143">
        <f t="shared" si="0"/>
        <v>11</v>
      </c>
      <c r="C4687" s="143">
        <f t="shared" si="1"/>
        <v>2026</v>
      </c>
      <c r="D4687" s="154">
        <v>42193</v>
      </c>
      <c r="E4687" s="145">
        <f t="shared" si="2"/>
        <v>7</v>
      </c>
      <c r="F4687" s="145">
        <f t="shared" si="3"/>
        <v>2015</v>
      </c>
      <c r="G4687" s="153" t="s">
        <v>3500</v>
      </c>
      <c r="H4687" s="143">
        <v>5692</v>
      </c>
      <c r="I4687" s="143">
        <v>10195</v>
      </c>
      <c r="J4687" s="143">
        <v>1710</v>
      </c>
      <c r="K4687" s="147" t="s">
        <v>77</v>
      </c>
      <c r="L4687" s="152"/>
      <c r="M4687" s="57"/>
      <c r="N4687" s="150"/>
      <c r="O4687" s="150"/>
      <c r="P4687" s="150"/>
      <c r="Q4687" s="150"/>
    </row>
    <row r="4688" spans="1:17" ht="15">
      <c r="A4688" s="142">
        <v>46356</v>
      </c>
      <c r="B4688" s="143">
        <f t="shared" si="0"/>
        <v>11</v>
      </c>
      <c r="C4688" s="143">
        <f t="shared" si="1"/>
        <v>2026</v>
      </c>
      <c r="D4688" s="154">
        <v>42193</v>
      </c>
      <c r="E4688" s="145">
        <f t="shared" si="2"/>
        <v>7</v>
      </c>
      <c r="F4688" s="145">
        <f t="shared" si="3"/>
        <v>2015</v>
      </c>
      <c r="G4688" s="153" t="s">
        <v>3501</v>
      </c>
      <c r="H4688" s="143">
        <v>5694</v>
      </c>
      <c r="I4688" s="143">
        <v>10199</v>
      </c>
      <c r="J4688" s="143">
        <v>1591</v>
      </c>
      <c r="K4688" s="147" t="s">
        <v>77</v>
      </c>
      <c r="L4688" s="152"/>
      <c r="M4688" s="57"/>
      <c r="N4688" s="150"/>
      <c r="O4688" s="150"/>
      <c r="P4688" s="150"/>
      <c r="Q4688" s="150"/>
    </row>
    <row r="4689" spans="1:17" ht="15">
      <c r="A4689" s="142">
        <v>46357</v>
      </c>
      <c r="B4689" s="143">
        <f t="shared" si="0"/>
        <v>12</v>
      </c>
      <c r="C4689" s="143">
        <f t="shared" si="1"/>
        <v>2026</v>
      </c>
      <c r="D4689" s="154">
        <v>42193</v>
      </c>
      <c r="E4689" s="145">
        <f t="shared" si="2"/>
        <v>7</v>
      </c>
      <c r="F4689" s="145">
        <f t="shared" si="3"/>
        <v>2015</v>
      </c>
      <c r="G4689" s="153" t="s">
        <v>3502</v>
      </c>
      <c r="H4689" s="143">
        <v>2105</v>
      </c>
      <c r="I4689" s="143">
        <v>10200</v>
      </c>
      <c r="J4689" s="143">
        <v>1329</v>
      </c>
      <c r="K4689" s="147" t="s">
        <v>77</v>
      </c>
      <c r="L4689" s="152"/>
      <c r="M4689" s="57"/>
      <c r="N4689" s="150"/>
      <c r="O4689" s="150"/>
      <c r="P4689" s="150"/>
      <c r="Q4689" s="150"/>
    </row>
    <row r="4690" spans="1:17" ht="15">
      <c r="A4690" s="142">
        <v>46358</v>
      </c>
      <c r="B4690" s="143">
        <f t="shared" si="0"/>
        <v>12</v>
      </c>
      <c r="C4690" s="143">
        <f t="shared" si="1"/>
        <v>2026</v>
      </c>
      <c r="D4690" s="154">
        <v>42193</v>
      </c>
      <c r="E4690" s="145">
        <f t="shared" si="2"/>
        <v>7</v>
      </c>
      <c r="F4690" s="145">
        <f t="shared" si="3"/>
        <v>2015</v>
      </c>
      <c r="G4690" s="153" t="s">
        <v>3503</v>
      </c>
      <c r="H4690" s="143">
        <v>5695</v>
      </c>
      <c r="I4690" s="143">
        <v>10201</v>
      </c>
      <c r="J4690" s="143">
        <v>2299</v>
      </c>
      <c r="K4690" s="147" t="s">
        <v>77</v>
      </c>
      <c r="L4690" s="152"/>
      <c r="M4690" s="57"/>
      <c r="N4690" s="150"/>
      <c r="O4690" s="150"/>
      <c r="P4690" s="150"/>
      <c r="Q4690" s="150"/>
    </row>
    <row r="4691" spans="1:17" ht="15">
      <c r="A4691" s="142">
        <v>46359</v>
      </c>
      <c r="B4691" s="143">
        <f t="shared" si="0"/>
        <v>12</v>
      </c>
      <c r="C4691" s="143">
        <f t="shared" si="1"/>
        <v>2026</v>
      </c>
      <c r="D4691" s="154">
        <v>42193</v>
      </c>
      <c r="E4691" s="145">
        <f t="shared" si="2"/>
        <v>7</v>
      </c>
      <c r="F4691" s="145">
        <f t="shared" si="3"/>
        <v>2015</v>
      </c>
      <c r="G4691" s="146"/>
      <c r="H4691" s="143">
        <v>276</v>
      </c>
      <c r="I4691" s="143">
        <v>10202</v>
      </c>
      <c r="J4691" s="143">
        <v>2799</v>
      </c>
      <c r="K4691" s="147" t="s">
        <v>77</v>
      </c>
      <c r="L4691" s="152"/>
      <c r="M4691" s="57"/>
      <c r="N4691" s="150"/>
      <c r="O4691" s="150"/>
      <c r="P4691" s="150"/>
      <c r="Q4691" s="150"/>
    </row>
    <row r="4692" spans="1:17" ht="15">
      <c r="A4692" s="142">
        <v>46360</v>
      </c>
      <c r="B4692" s="143">
        <f t="shared" si="0"/>
        <v>12</v>
      </c>
      <c r="C4692" s="143">
        <f t="shared" si="1"/>
        <v>2026</v>
      </c>
      <c r="D4692" s="154">
        <v>42193</v>
      </c>
      <c r="E4692" s="145">
        <f t="shared" si="2"/>
        <v>7</v>
      </c>
      <c r="F4692" s="145">
        <f t="shared" si="3"/>
        <v>2015</v>
      </c>
      <c r="G4692" s="153" t="s">
        <v>3504</v>
      </c>
      <c r="H4692" s="143">
        <v>5696</v>
      </c>
      <c r="I4692" s="143">
        <v>10203</v>
      </c>
      <c r="J4692" s="143">
        <v>1199</v>
      </c>
      <c r="K4692" s="147" t="s">
        <v>77</v>
      </c>
      <c r="L4692" s="152"/>
      <c r="M4692" s="57"/>
      <c r="N4692" s="150"/>
      <c r="O4692" s="150"/>
      <c r="P4692" s="150"/>
      <c r="Q4692" s="150"/>
    </row>
    <row r="4693" spans="1:17" ht="15">
      <c r="A4693" s="142">
        <v>46361</v>
      </c>
      <c r="B4693" s="143">
        <f t="shared" si="0"/>
        <v>12</v>
      </c>
      <c r="C4693" s="143">
        <f t="shared" si="1"/>
        <v>2026</v>
      </c>
      <c r="D4693" s="154">
        <v>42193</v>
      </c>
      <c r="E4693" s="145">
        <f t="shared" si="2"/>
        <v>7</v>
      </c>
      <c r="F4693" s="145">
        <f t="shared" si="3"/>
        <v>2015</v>
      </c>
      <c r="G4693" s="153" t="s">
        <v>3505</v>
      </c>
      <c r="H4693" s="143">
        <v>5697</v>
      </c>
      <c r="I4693" s="143">
        <v>10204</v>
      </c>
      <c r="J4693" s="143">
        <v>1574</v>
      </c>
      <c r="K4693" s="147" t="s">
        <v>77</v>
      </c>
      <c r="L4693" s="152"/>
      <c r="M4693" s="57"/>
      <c r="N4693" s="150"/>
      <c r="O4693" s="150"/>
      <c r="P4693" s="150"/>
      <c r="Q4693" s="150"/>
    </row>
    <row r="4694" spans="1:17" ht="15">
      <c r="A4694" s="142">
        <v>46362</v>
      </c>
      <c r="B4694" s="143">
        <f t="shared" si="0"/>
        <v>12</v>
      </c>
      <c r="C4694" s="143">
        <f t="shared" si="1"/>
        <v>2026</v>
      </c>
      <c r="D4694" s="154">
        <v>42193</v>
      </c>
      <c r="E4694" s="145">
        <f t="shared" si="2"/>
        <v>7</v>
      </c>
      <c r="F4694" s="145">
        <f t="shared" si="3"/>
        <v>2015</v>
      </c>
      <c r="G4694" s="153" t="s">
        <v>176</v>
      </c>
      <c r="H4694" s="143">
        <v>5645</v>
      </c>
      <c r="I4694" s="143">
        <v>10205</v>
      </c>
      <c r="J4694" s="143">
        <v>4225</v>
      </c>
      <c r="K4694" s="147" t="s">
        <v>77</v>
      </c>
      <c r="L4694" s="152"/>
      <c r="M4694" s="57"/>
      <c r="N4694" s="150"/>
      <c r="O4694" s="150"/>
      <c r="P4694" s="150"/>
      <c r="Q4694" s="150"/>
    </row>
    <row r="4695" spans="1:17" ht="15">
      <c r="A4695" s="142">
        <v>46363</v>
      </c>
      <c r="B4695" s="143">
        <f t="shared" si="0"/>
        <v>12</v>
      </c>
      <c r="C4695" s="143">
        <f t="shared" si="1"/>
        <v>2026</v>
      </c>
      <c r="D4695" s="154">
        <v>42193</v>
      </c>
      <c r="E4695" s="145">
        <f t="shared" si="2"/>
        <v>7</v>
      </c>
      <c r="F4695" s="145">
        <f t="shared" si="3"/>
        <v>2015</v>
      </c>
      <c r="G4695" s="153" t="s">
        <v>2840</v>
      </c>
      <c r="H4695" s="143">
        <v>4869</v>
      </c>
      <c r="I4695" s="143">
        <v>10206</v>
      </c>
      <c r="J4695" s="143">
        <v>1679</v>
      </c>
      <c r="K4695" s="147" t="s">
        <v>77</v>
      </c>
      <c r="L4695" s="152"/>
      <c r="M4695" s="57"/>
      <c r="N4695" s="150"/>
      <c r="O4695" s="150"/>
      <c r="P4695" s="150"/>
      <c r="Q4695" s="150"/>
    </row>
    <row r="4696" spans="1:17" ht="15">
      <c r="A4696" s="142">
        <v>46364</v>
      </c>
      <c r="B4696" s="143">
        <f t="shared" si="0"/>
        <v>12</v>
      </c>
      <c r="C4696" s="143">
        <f t="shared" si="1"/>
        <v>2026</v>
      </c>
      <c r="D4696" s="154">
        <v>42193</v>
      </c>
      <c r="E4696" s="145">
        <f t="shared" si="2"/>
        <v>7</v>
      </c>
      <c r="F4696" s="145">
        <f t="shared" si="3"/>
        <v>2015</v>
      </c>
      <c r="G4696" s="153" t="s">
        <v>2840</v>
      </c>
      <c r="H4696" s="143">
        <v>4869</v>
      </c>
      <c r="I4696" s="143">
        <v>10207</v>
      </c>
      <c r="J4696" s="143">
        <v>999</v>
      </c>
      <c r="K4696" s="147" t="s">
        <v>77</v>
      </c>
      <c r="L4696" s="152"/>
      <c r="M4696" s="57"/>
      <c r="N4696" s="150"/>
      <c r="O4696" s="150"/>
      <c r="P4696" s="150"/>
      <c r="Q4696" s="150"/>
    </row>
    <row r="4697" spans="1:17" ht="15">
      <c r="A4697" s="142">
        <v>46365</v>
      </c>
      <c r="B4697" s="143">
        <f t="shared" si="0"/>
        <v>12</v>
      </c>
      <c r="C4697" s="143">
        <f t="shared" si="1"/>
        <v>2026</v>
      </c>
      <c r="D4697" s="154">
        <v>42193</v>
      </c>
      <c r="E4697" s="145">
        <f t="shared" si="2"/>
        <v>7</v>
      </c>
      <c r="F4697" s="145">
        <f t="shared" si="3"/>
        <v>2015</v>
      </c>
      <c r="G4697" s="153" t="s">
        <v>2840</v>
      </c>
      <c r="H4697" s="143">
        <v>4869</v>
      </c>
      <c r="I4697" s="143">
        <v>10208</v>
      </c>
      <c r="J4697" s="143">
        <v>3049</v>
      </c>
      <c r="K4697" s="147" t="s">
        <v>77</v>
      </c>
      <c r="L4697" s="152"/>
      <c r="M4697" s="57"/>
      <c r="N4697" s="150"/>
      <c r="O4697" s="150"/>
      <c r="P4697" s="150"/>
      <c r="Q4697" s="150"/>
    </row>
    <row r="4698" spans="1:17" ht="15">
      <c r="A4698" s="142">
        <v>46366</v>
      </c>
      <c r="B4698" s="143">
        <f t="shared" si="0"/>
        <v>12</v>
      </c>
      <c r="C4698" s="143">
        <f t="shared" si="1"/>
        <v>2026</v>
      </c>
      <c r="D4698" s="154">
        <v>42193</v>
      </c>
      <c r="E4698" s="145">
        <f t="shared" si="2"/>
        <v>7</v>
      </c>
      <c r="F4698" s="145">
        <f t="shared" si="3"/>
        <v>2015</v>
      </c>
      <c r="G4698" s="153" t="s">
        <v>3506</v>
      </c>
      <c r="H4698" s="143">
        <v>2226</v>
      </c>
      <c r="I4698" s="143">
        <v>10210</v>
      </c>
      <c r="J4698" s="143">
        <v>1139</v>
      </c>
      <c r="K4698" s="147" t="s">
        <v>77</v>
      </c>
      <c r="L4698" s="152"/>
      <c r="M4698" s="57"/>
      <c r="N4698" s="150"/>
      <c r="O4698" s="150"/>
      <c r="P4698" s="150"/>
      <c r="Q4698" s="150"/>
    </row>
    <row r="4699" spans="1:17" ht="15">
      <c r="A4699" s="142">
        <v>46367</v>
      </c>
      <c r="B4699" s="143">
        <f t="shared" si="0"/>
        <v>12</v>
      </c>
      <c r="C4699" s="143">
        <f t="shared" si="1"/>
        <v>2026</v>
      </c>
      <c r="D4699" s="154">
        <v>42193</v>
      </c>
      <c r="E4699" s="145">
        <f t="shared" si="2"/>
        <v>7</v>
      </c>
      <c r="F4699" s="145">
        <f t="shared" si="3"/>
        <v>2015</v>
      </c>
      <c r="G4699" s="153" t="s">
        <v>3507</v>
      </c>
      <c r="H4699" s="143">
        <v>5699</v>
      </c>
      <c r="I4699" s="143">
        <v>10211</v>
      </c>
      <c r="J4699" s="143">
        <v>1749</v>
      </c>
      <c r="K4699" s="147" t="s">
        <v>77</v>
      </c>
      <c r="L4699" s="152"/>
      <c r="M4699" s="57"/>
      <c r="N4699" s="150"/>
      <c r="O4699" s="150"/>
      <c r="P4699" s="150"/>
      <c r="Q4699" s="150"/>
    </row>
    <row r="4700" spans="1:17" ht="15">
      <c r="A4700" s="142">
        <v>46368</v>
      </c>
      <c r="B4700" s="143">
        <f t="shared" si="0"/>
        <v>12</v>
      </c>
      <c r="C4700" s="143">
        <f t="shared" si="1"/>
        <v>2026</v>
      </c>
      <c r="D4700" s="154">
        <v>42193</v>
      </c>
      <c r="E4700" s="145">
        <f t="shared" si="2"/>
        <v>7</v>
      </c>
      <c r="F4700" s="145">
        <f t="shared" si="3"/>
        <v>2015</v>
      </c>
      <c r="G4700" s="153" t="s">
        <v>3508</v>
      </c>
      <c r="H4700" s="143">
        <v>5700</v>
      </c>
      <c r="I4700" s="143">
        <v>10212</v>
      </c>
      <c r="J4700" s="143">
        <v>2610</v>
      </c>
      <c r="K4700" s="147" t="s">
        <v>77</v>
      </c>
      <c r="L4700" s="152"/>
      <c r="M4700" s="57"/>
      <c r="N4700" s="150"/>
      <c r="O4700" s="150"/>
      <c r="P4700" s="150"/>
      <c r="Q4700" s="150"/>
    </row>
    <row r="4701" spans="1:17" ht="15">
      <c r="A4701" s="142">
        <v>46369</v>
      </c>
      <c r="B4701" s="143">
        <f t="shared" si="0"/>
        <v>12</v>
      </c>
      <c r="C4701" s="143">
        <f t="shared" si="1"/>
        <v>2026</v>
      </c>
      <c r="D4701" s="154">
        <v>42193</v>
      </c>
      <c r="E4701" s="145">
        <f t="shared" si="2"/>
        <v>7</v>
      </c>
      <c r="F4701" s="145">
        <f t="shared" si="3"/>
        <v>2015</v>
      </c>
      <c r="G4701" s="153" t="s">
        <v>3509</v>
      </c>
      <c r="H4701" s="143">
        <v>5702</v>
      </c>
      <c r="I4701" s="143">
        <v>10216</v>
      </c>
      <c r="J4701" s="143">
        <v>4949</v>
      </c>
      <c r="K4701" s="147" t="s">
        <v>77</v>
      </c>
      <c r="L4701" s="152"/>
      <c r="M4701" s="57"/>
      <c r="N4701" s="150"/>
      <c r="O4701" s="150"/>
      <c r="P4701" s="150"/>
      <c r="Q4701" s="150"/>
    </row>
    <row r="4702" spans="1:17" ht="15">
      <c r="A4702" s="142">
        <v>46370</v>
      </c>
      <c r="B4702" s="143">
        <f t="shared" si="0"/>
        <v>12</v>
      </c>
      <c r="C4702" s="143">
        <f t="shared" si="1"/>
        <v>2026</v>
      </c>
      <c r="D4702" s="154">
        <v>42193</v>
      </c>
      <c r="E4702" s="145">
        <f t="shared" si="2"/>
        <v>7</v>
      </c>
      <c r="F4702" s="145">
        <f t="shared" si="3"/>
        <v>2015</v>
      </c>
      <c r="G4702" s="153" t="s">
        <v>3510</v>
      </c>
      <c r="H4702" s="143">
        <v>5704</v>
      </c>
      <c r="I4702" s="143">
        <v>10218</v>
      </c>
      <c r="J4702" s="143">
        <v>3121</v>
      </c>
      <c r="K4702" s="147" t="s">
        <v>77</v>
      </c>
      <c r="L4702" s="152"/>
      <c r="M4702" s="57"/>
      <c r="N4702" s="150"/>
      <c r="O4702" s="150"/>
      <c r="P4702" s="150"/>
      <c r="Q4702" s="150"/>
    </row>
    <row r="4703" spans="1:17" ht="15">
      <c r="A4703" s="142">
        <v>46371</v>
      </c>
      <c r="B4703" s="143">
        <f t="shared" si="0"/>
        <v>12</v>
      </c>
      <c r="C4703" s="143">
        <f t="shared" si="1"/>
        <v>2026</v>
      </c>
      <c r="D4703" s="154">
        <v>42193</v>
      </c>
      <c r="E4703" s="145">
        <f t="shared" si="2"/>
        <v>7</v>
      </c>
      <c r="F4703" s="145">
        <f t="shared" si="3"/>
        <v>2015</v>
      </c>
      <c r="G4703" s="153" t="s">
        <v>3511</v>
      </c>
      <c r="H4703" s="143">
        <v>5705</v>
      </c>
      <c r="I4703" s="143">
        <v>10219</v>
      </c>
      <c r="J4703" s="143">
        <v>2140</v>
      </c>
      <c r="K4703" s="147" t="s">
        <v>77</v>
      </c>
      <c r="L4703" s="152"/>
      <c r="M4703" s="57"/>
      <c r="N4703" s="150"/>
      <c r="O4703" s="150"/>
      <c r="P4703" s="150"/>
      <c r="Q4703" s="150"/>
    </row>
    <row r="4704" spans="1:17" ht="15">
      <c r="A4704" s="142">
        <v>46372</v>
      </c>
      <c r="B4704" s="143">
        <f t="shared" si="0"/>
        <v>12</v>
      </c>
      <c r="C4704" s="143">
        <f t="shared" si="1"/>
        <v>2026</v>
      </c>
      <c r="D4704" s="154">
        <v>42193</v>
      </c>
      <c r="E4704" s="145">
        <f t="shared" si="2"/>
        <v>7</v>
      </c>
      <c r="F4704" s="145">
        <f t="shared" si="3"/>
        <v>2015</v>
      </c>
      <c r="G4704" s="153" t="s">
        <v>3512</v>
      </c>
      <c r="H4704" s="143">
        <v>5706</v>
      </c>
      <c r="I4704" s="143">
        <v>10220</v>
      </c>
      <c r="J4704" s="143">
        <v>4009</v>
      </c>
      <c r="K4704" s="147" t="s">
        <v>77</v>
      </c>
      <c r="L4704" s="152"/>
      <c r="M4704" s="57"/>
      <c r="N4704" s="150"/>
      <c r="O4704" s="150"/>
      <c r="P4704" s="150"/>
      <c r="Q4704" s="150"/>
    </row>
    <row r="4705" spans="1:17" ht="15">
      <c r="A4705" s="142">
        <v>46373</v>
      </c>
      <c r="B4705" s="143">
        <f t="shared" si="0"/>
        <v>12</v>
      </c>
      <c r="C4705" s="143">
        <f t="shared" si="1"/>
        <v>2026</v>
      </c>
      <c r="D4705" s="154">
        <v>42193</v>
      </c>
      <c r="E4705" s="145">
        <f t="shared" si="2"/>
        <v>7</v>
      </c>
      <c r="F4705" s="145">
        <f t="shared" si="3"/>
        <v>2015</v>
      </c>
      <c r="G4705" s="153" t="s">
        <v>3513</v>
      </c>
      <c r="H4705" s="143">
        <v>5707</v>
      </c>
      <c r="I4705" s="143">
        <v>10221</v>
      </c>
      <c r="J4705" s="143">
        <v>2695</v>
      </c>
      <c r="K4705" s="147" t="s">
        <v>77</v>
      </c>
      <c r="L4705" s="152"/>
      <c r="M4705" s="57"/>
      <c r="N4705" s="150"/>
      <c r="O4705" s="150"/>
      <c r="P4705" s="150"/>
      <c r="Q4705" s="150"/>
    </row>
    <row r="4706" spans="1:17" ht="15">
      <c r="A4706" s="142">
        <v>46374</v>
      </c>
      <c r="B4706" s="143">
        <f t="shared" si="0"/>
        <v>12</v>
      </c>
      <c r="C4706" s="143">
        <f t="shared" si="1"/>
        <v>2026</v>
      </c>
      <c r="D4706" s="154">
        <v>42193</v>
      </c>
      <c r="E4706" s="145">
        <f t="shared" si="2"/>
        <v>7</v>
      </c>
      <c r="F4706" s="145">
        <f t="shared" si="3"/>
        <v>2015</v>
      </c>
      <c r="G4706" s="153" t="s">
        <v>3514</v>
      </c>
      <c r="H4706" s="143">
        <v>2726</v>
      </c>
      <c r="I4706" s="143">
        <v>10222</v>
      </c>
      <c r="J4706" s="143">
        <v>899</v>
      </c>
      <c r="K4706" s="147" t="s">
        <v>77</v>
      </c>
      <c r="L4706" s="152"/>
      <c r="M4706" s="57"/>
      <c r="N4706" s="150"/>
      <c r="O4706" s="150"/>
      <c r="P4706" s="150"/>
      <c r="Q4706" s="150"/>
    </row>
    <row r="4707" spans="1:17" ht="15">
      <c r="A4707" s="142">
        <v>46375</v>
      </c>
      <c r="B4707" s="143">
        <f t="shared" si="0"/>
        <v>12</v>
      </c>
      <c r="C4707" s="143">
        <f t="shared" si="1"/>
        <v>2026</v>
      </c>
      <c r="D4707" s="154">
        <v>42193</v>
      </c>
      <c r="E4707" s="145">
        <f t="shared" si="2"/>
        <v>7</v>
      </c>
      <c r="F4707" s="145">
        <f t="shared" si="3"/>
        <v>2015</v>
      </c>
      <c r="G4707" s="153" t="s">
        <v>3515</v>
      </c>
      <c r="H4707" s="143">
        <v>5708</v>
      </c>
      <c r="I4707" s="143">
        <v>10223</v>
      </c>
      <c r="J4707" s="143">
        <v>1749</v>
      </c>
      <c r="K4707" s="147" t="s">
        <v>77</v>
      </c>
      <c r="L4707" s="152"/>
      <c r="M4707" s="57"/>
      <c r="N4707" s="150"/>
      <c r="O4707" s="150"/>
      <c r="P4707" s="150"/>
      <c r="Q4707" s="150"/>
    </row>
    <row r="4708" spans="1:17" ht="15">
      <c r="A4708" s="142">
        <v>46376</v>
      </c>
      <c r="B4708" s="143">
        <f t="shared" si="0"/>
        <v>12</v>
      </c>
      <c r="C4708" s="143">
        <f t="shared" si="1"/>
        <v>2026</v>
      </c>
      <c r="D4708" s="154">
        <v>42193</v>
      </c>
      <c r="E4708" s="145">
        <f t="shared" si="2"/>
        <v>7</v>
      </c>
      <c r="F4708" s="145">
        <f t="shared" si="3"/>
        <v>2015</v>
      </c>
      <c r="G4708" s="153" t="s">
        <v>176</v>
      </c>
      <c r="H4708" s="143">
        <v>5693</v>
      </c>
      <c r="I4708" s="143">
        <v>10227</v>
      </c>
      <c r="J4708" s="143">
        <v>3225</v>
      </c>
      <c r="K4708" s="147" t="s">
        <v>77</v>
      </c>
      <c r="L4708" s="152"/>
      <c r="M4708" s="57"/>
      <c r="N4708" s="150"/>
      <c r="O4708" s="150"/>
      <c r="P4708" s="150"/>
      <c r="Q4708" s="150"/>
    </row>
    <row r="4709" spans="1:17" ht="15">
      <c r="A4709" s="142">
        <v>46377</v>
      </c>
      <c r="B4709" s="143">
        <f t="shared" si="0"/>
        <v>12</v>
      </c>
      <c r="C4709" s="143">
        <f t="shared" si="1"/>
        <v>2026</v>
      </c>
      <c r="D4709" s="154">
        <v>42193</v>
      </c>
      <c r="E4709" s="145">
        <f t="shared" si="2"/>
        <v>7</v>
      </c>
      <c r="F4709" s="145">
        <f t="shared" si="3"/>
        <v>2015</v>
      </c>
      <c r="G4709" s="153" t="s">
        <v>343</v>
      </c>
      <c r="H4709" s="143">
        <v>3687</v>
      </c>
      <c r="I4709" s="143">
        <v>10229</v>
      </c>
      <c r="J4709" s="143">
        <v>1689</v>
      </c>
      <c r="K4709" s="147" t="s">
        <v>77</v>
      </c>
      <c r="L4709" s="152"/>
      <c r="M4709" s="57"/>
      <c r="N4709" s="150"/>
      <c r="O4709" s="150"/>
      <c r="P4709" s="150"/>
      <c r="Q4709" s="150"/>
    </row>
    <row r="4710" spans="1:17" ht="15">
      <c r="A4710" s="142">
        <v>46378</v>
      </c>
      <c r="B4710" s="143">
        <f t="shared" si="0"/>
        <v>12</v>
      </c>
      <c r="C4710" s="143">
        <f t="shared" si="1"/>
        <v>2026</v>
      </c>
      <c r="D4710" s="154">
        <v>42193</v>
      </c>
      <c r="E4710" s="145">
        <f t="shared" si="2"/>
        <v>7</v>
      </c>
      <c r="F4710" s="145">
        <f t="shared" si="3"/>
        <v>2015</v>
      </c>
      <c r="G4710" s="153" t="s">
        <v>176</v>
      </c>
      <c r="H4710" s="143">
        <v>5711</v>
      </c>
      <c r="I4710" s="143">
        <v>10232</v>
      </c>
      <c r="J4710" s="143">
        <v>1471</v>
      </c>
      <c r="K4710" s="147" t="s">
        <v>77</v>
      </c>
      <c r="L4710" s="152"/>
      <c r="M4710" s="57"/>
      <c r="N4710" s="150"/>
      <c r="O4710" s="150"/>
      <c r="P4710" s="150"/>
      <c r="Q4710" s="150"/>
    </row>
    <row r="4711" spans="1:17" ht="15">
      <c r="A4711" s="142">
        <v>46379</v>
      </c>
      <c r="B4711" s="143">
        <f t="shared" si="0"/>
        <v>12</v>
      </c>
      <c r="C4711" s="143">
        <f t="shared" si="1"/>
        <v>2026</v>
      </c>
      <c r="D4711" s="154">
        <v>42193</v>
      </c>
      <c r="E4711" s="145">
        <f t="shared" si="2"/>
        <v>7</v>
      </c>
      <c r="F4711" s="145">
        <f t="shared" si="3"/>
        <v>2015</v>
      </c>
      <c r="G4711" s="153" t="s">
        <v>3516</v>
      </c>
      <c r="H4711" s="143">
        <v>0</v>
      </c>
      <c r="I4711" s="143">
        <v>10236</v>
      </c>
      <c r="J4711" s="143">
        <v>3621</v>
      </c>
      <c r="K4711" s="147" t="s">
        <v>77</v>
      </c>
      <c r="L4711" s="152"/>
      <c r="M4711" s="57"/>
      <c r="N4711" s="150"/>
      <c r="O4711" s="150"/>
      <c r="P4711" s="150"/>
      <c r="Q4711" s="150"/>
    </row>
    <row r="4712" spans="1:17" ht="15">
      <c r="A4712" s="142">
        <v>46380</v>
      </c>
      <c r="B4712" s="143">
        <f t="shared" si="0"/>
        <v>12</v>
      </c>
      <c r="C4712" s="143">
        <f t="shared" si="1"/>
        <v>2026</v>
      </c>
      <c r="D4712" s="154">
        <v>42193</v>
      </c>
      <c r="E4712" s="145">
        <f t="shared" si="2"/>
        <v>7</v>
      </c>
      <c r="F4712" s="145">
        <f t="shared" si="3"/>
        <v>2015</v>
      </c>
      <c r="G4712" s="153" t="s">
        <v>3517</v>
      </c>
      <c r="H4712" s="143">
        <v>5713</v>
      </c>
      <c r="I4712" s="143">
        <v>10238</v>
      </c>
      <c r="J4712" s="143">
        <v>829</v>
      </c>
      <c r="K4712" s="147" t="s">
        <v>77</v>
      </c>
      <c r="L4712" s="152"/>
      <c r="M4712" s="57"/>
      <c r="N4712" s="150"/>
      <c r="O4712" s="150"/>
      <c r="P4712" s="150"/>
      <c r="Q4712" s="150"/>
    </row>
    <row r="4713" spans="1:17" ht="15">
      <c r="A4713" s="142">
        <v>46381</v>
      </c>
      <c r="B4713" s="143">
        <f t="shared" si="0"/>
        <v>12</v>
      </c>
      <c r="C4713" s="143">
        <f t="shared" si="1"/>
        <v>2026</v>
      </c>
      <c r="D4713" s="154">
        <v>42193</v>
      </c>
      <c r="E4713" s="145">
        <f t="shared" si="2"/>
        <v>7</v>
      </c>
      <c r="F4713" s="145">
        <f t="shared" si="3"/>
        <v>2015</v>
      </c>
      <c r="G4713" s="146"/>
      <c r="H4713" s="143">
        <v>5714</v>
      </c>
      <c r="I4713" s="143">
        <v>10239</v>
      </c>
      <c r="J4713" s="143">
        <v>2225</v>
      </c>
      <c r="K4713" s="147" t="s">
        <v>77</v>
      </c>
      <c r="L4713" s="152"/>
      <c r="M4713" s="57"/>
      <c r="N4713" s="150"/>
      <c r="O4713" s="150"/>
      <c r="P4713" s="150"/>
      <c r="Q4713" s="150"/>
    </row>
    <row r="4714" spans="1:17" ht="15">
      <c r="A4714" s="142">
        <v>46382</v>
      </c>
      <c r="B4714" s="143">
        <f t="shared" si="0"/>
        <v>12</v>
      </c>
      <c r="C4714" s="143">
        <f t="shared" si="1"/>
        <v>2026</v>
      </c>
      <c r="D4714" s="154">
        <v>42193</v>
      </c>
      <c r="E4714" s="145">
        <f t="shared" si="2"/>
        <v>7</v>
      </c>
      <c r="F4714" s="145">
        <f t="shared" si="3"/>
        <v>2015</v>
      </c>
      <c r="G4714" s="153" t="s">
        <v>176</v>
      </c>
      <c r="H4714" s="143">
        <v>0</v>
      </c>
      <c r="I4714" s="143">
        <v>10240</v>
      </c>
      <c r="J4714" s="143">
        <v>844</v>
      </c>
      <c r="K4714" s="147" t="s">
        <v>77</v>
      </c>
      <c r="L4714" s="152"/>
      <c r="M4714" s="57"/>
      <c r="N4714" s="150"/>
      <c r="O4714" s="150"/>
      <c r="P4714" s="150"/>
      <c r="Q4714" s="150"/>
    </row>
    <row r="4715" spans="1:17" ht="15">
      <c r="A4715" s="142">
        <v>46383</v>
      </c>
      <c r="B4715" s="143">
        <f t="shared" si="0"/>
        <v>12</v>
      </c>
      <c r="C4715" s="143">
        <f t="shared" si="1"/>
        <v>2026</v>
      </c>
      <c r="D4715" s="154">
        <v>42194</v>
      </c>
      <c r="E4715" s="145">
        <f t="shared" si="2"/>
        <v>7</v>
      </c>
      <c r="F4715" s="145">
        <f t="shared" si="3"/>
        <v>2015</v>
      </c>
      <c r="G4715" s="153" t="s">
        <v>3518</v>
      </c>
      <c r="H4715" s="143">
        <v>5716</v>
      </c>
      <c r="I4715" s="143">
        <v>10244</v>
      </c>
      <c r="J4715" s="143">
        <v>1790</v>
      </c>
      <c r="K4715" s="147" t="s">
        <v>77</v>
      </c>
      <c r="L4715" s="152"/>
      <c r="M4715" s="57"/>
      <c r="N4715" s="150"/>
      <c r="O4715" s="150"/>
      <c r="P4715" s="150"/>
      <c r="Q4715" s="150"/>
    </row>
    <row r="4716" spans="1:17" ht="15">
      <c r="A4716" s="142">
        <v>46384</v>
      </c>
      <c r="B4716" s="143">
        <f t="shared" si="0"/>
        <v>12</v>
      </c>
      <c r="C4716" s="143">
        <f t="shared" si="1"/>
        <v>2026</v>
      </c>
      <c r="D4716" s="154">
        <v>42194</v>
      </c>
      <c r="E4716" s="145">
        <f t="shared" si="2"/>
        <v>7</v>
      </c>
      <c r="F4716" s="145">
        <f t="shared" si="3"/>
        <v>2015</v>
      </c>
      <c r="G4716" s="153" t="s">
        <v>3519</v>
      </c>
      <c r="H4716" s="143">
        <v>3674</v>
      </c>
      <c r="I4716" s="143">
        <v>10245</v>
      </c>
      <c r="J4716" s="143">
        <v>1849</v>
      </c>
      <c r="K4716" s="147" t="s">
        <v>77</v>
      </c>
      <c r="L4716" s="152"/>
      <c r="M4716" s="57"/>
      <c r="N4716" s="150"/>
      <c r="O4716" s="150"/>
      <c r="P4716" s="150"/>
      <c r="Q4716" s="150"/>
    </row>
    <row r="4717" spans="1:17" ht="15">
      <c r="A4717" s="142">
        <v>46385</v>
      </c>
      <c r="B4717" s="143">
        <f t="shared" si="0"/>
        <v>12</v>
      </c>
      <c r="C4717" s="143">
        <f t="shared" si="1"/>
        <v>2026</v>
      </c>
      <c r="D4717" s="154">
        <v>42194</v>
      </c>
      <c r="E4717" s="145">
        <f t="shared" si="2"/>
        <v>7</v>
      </c>
      <c r="F4717" s="145">
        <f t="shared" si="3"/>
        <v>2015</v>
      </c>
      <c r="G4717" s="153" t="s">
        <v>3520</v>
      </c>
      <c r="H4717" s="143">
        <v>5717</v>
      </c>
      <c r="I4717" s="143">
        <v>10248</v>
      </c>
      <c r="J4717" s="143">
        <v>1767</v>
      </c>
      <c r="K4717" s="147" t="s">
        <v>77</v>
      </c>
      <c r="L4717" s="152"/>
      <c r="M4717" s="57"/>
      <c r="N4717" s="150"/>
      <c r="O4717" s="150"/>
      <c r="P4717" s="150"/>
      <c r="Q4717" s="150"/>
    </row>
    <row r="4718" spans="1:17" ht="15">
      <c r="A4718" s="142">
        <v>46386</v>
      </c>
      <c r="B4718" s="143">
        <f t="shared" si="0"/>
        <v>12</v>
      </c>
      <c r="C4718" s="143">
        <f t="shared" si="1"/>
        <v>2026</v>
      </c>
      <c r="D4718" s="154">
        <v>42194</v>
      </c>
      <c r="E4718" s="145">
        <f t="shared" si="2"/>
        <v>7</v>
      </c>
      <c r="F4718" s="145">
        <f t="shared" si="3"/>
        <v>2015</v>
      </c>
      <c r="G4718" s="153" t="s">
        <v>3521</v>
      </c>
      <c r="H4718" s="143">
        <v>0</v>
      </c>
      <c r="I4718" s="143">
        <v>10253</v>
      </c>
      <c r="J4718" s="143">
        <v>2800</v>
      </c>
      <c r="K4718" s="147" t="s">
        <v>77</v>
      </c>
      <c r="L4718" s="152"/>
      <c r="M4718" s="57"/>
      <c r="N4718" s="150"/>
      <c r="O4718" s="150"/>
      <c r="P4718" s="150"/>
      <c r="Q4718" s="150"/>
    </row>
    <row r="4719" spans="1:17" ht="15">
      <c r="A4719" s="142">
        <v>46387</v>
      </c>
      <c r="B4719" s="143">
        <f t="shared" si="0"/>
        <v>12</v>
      </c>
      <c r="C4719" s="143">
        <f t="shared" si="1"/>
        <v>2026</v>
      </c>
      <c r="D4719" s="154">
        <v>42194</v>
      </c>
      <c r="E4719" s="145">
        <f t="shared" si="2"/>
        <v>7</v>
      </c>
      <c r="F4719" s="145">
        <f t="shared" si="3"/>
        <v>2015</v>
      </c>
      <c r="G4719" s="153" t="s">
        <v>3522</v>
      </c>
      <c r="H4719" s="143">
        <v>5720</v>
      </c>
      <c r="I4719" s="143">
        <v>10256</v>
      </c>
      <c r="J4719" s="143">
        <v>1225</v>
      </c>
      <c r="K4719" s="147" t="s">
        <v>77</v>
      </c>
      <c r="L4719" s="152"/>
      <c r="M4719" s="57"/>
      <c r="N4719" s="150"/>
      <c r="O4719" s="150"/>
      <c r="P4719" s="150"/>
      <c r="Q4719" s="150"/>
    </row>
    <row r="4720" spans="1:17" ht="15">
      <c r="A4720" s="142">
        <v>46388</v>
      </c>
      <c r="B4720" s="143">
        <f t="shared" si="0"/>
        <v>1</v>
      </c>
      <c r="C4720" s="143">
        <f t="shared" si="1"/>
        <v>2027</v>
      </c>
      <c r="D4720" s="154">
        <v>42194</v>
      </c>
      <c r="E4720" s="145">
        <f t="shared" si="2"/>
        <v>7</v>
      </c>
      <c r="F4720" s="145">
        <f t="shared" si="3"/>
        <v>2015</v>
      </c>
      <c r="G4720" s="153" t="s">
        <v>3523</v>
      </c>
      <c r="H4720" s="143">
        <v>5719</v>
      </c>
      <c r="I4720" s="143">
        <v>10257</v>
      </c>
      <c r="J4720" s="143">
        <v>5421</v>
      </c>
      <c r="K4720" s="147" t="s">
        <v>77</v>
      </c>
      <c r="L4720" s="152"/>
      <c r="M4720" s="57"/>
      <c r="N4720" s="150"/>
      <c r="O4720" s="150"/>
      <c r="P4720" s="150"/>
      <c r="Q4720" s="150"/>
    </row>
    <row r="4721" spans="1:17" ht="15">
      <c r="A4721" s="142">
        <v>46389</v>
      </c>
      <c r="B4721" s="143">
        <f t="shared" si="0"/>
        <v>1</v>
      </c>
      <c r="C4721" s="143">
        <f t="shared" si="1"/>
        <v>2027</v>
      </c>
      <c r="D4721" s="154">
        <v>42194</v>
      </c>
      <c r="E4721" s="145">
        <f t="shared" si="2"/>
        <v>7</v>
      </c>
      <c r="F4721" s="145">
        <f t="shared" si="3"/>
        <v>2015</v>
      </c>
      <c r="G4721" s="153" t="s">
        <v>3524</v>
      </c>
      <c r="H4721" s="143">
        <v>5723</v>
      </c>
      <c r="I4721" s="143">
        <v>10262</v>
      </c>
      <c r="J4721" s="143">
        <v>1899</v>
      </c>
      <c r="K4721" s="147" t="s">
        <v>77</v>
      </c>
      <c r="L4721" s="152"/>
      <c r="M4721" s="57"/>
      <c r="N4721" s="150"/>
      <c r="O4721" s="150"/>
      <c r="P4721" s="150"/>
      <c r="Q4721" s="150"/>
    </row>
    <row r="4722" spans="1:17" ht="15">
      <c r="A4722" s="142">
        <v>46390</v>
      </c>
      <c r="B4722" s="143">
        <f t="shared" si="0"/>
        <v>1</v>
      </c>
      <c r="C4722" s="143">
        <f t="shared" si="1"/>
        <v>2027</v>
      </c>
      <c r="D4722" s="154">
        <v>42194</v>
      </c>
      <c r="E4722" s="145">
        <f t="shared" si="2"/>
        <v>7</v>
      </c>
      <c r="F4722" s="145">
        <f t="shared" si="3"/>
        <v>2015</v>
      </c>
      <c r="G4722" s="153" t="s">
        <v>176</v>
      </c>
      <c r="H4722" s="143">
        <v>0</v>
      </c>
      <c r="I4722" s="143">
        <v>10265</v>
      </c>
      <c r="J4722" s="143">
        <v>2505</v>
      </c>
      <c r="K4722" s="147" t="s">
        <v>77</v>
      </c>
      <c r="L4722" s="152"/>
      <c r="M4722" s="57"/>
      <c r="N4722" s="150"/>
      <c r="O4722" s="150"/>
      <c r="P4722" s="150"/>
      <c r="Q4722" s="150"/>
    </row>
    <row r="4723" spans="1:17" ht="15">
      <c r="A4723" s="142">
        <v>46391</v>
      </c>
      <c r="B4723" s="143">
        <f t="shared" si="0"/>
        <v>1</v>
      </c>
      <c r="C4723" s="143">
        <f t="shared" si="1"/>
        <v>2027</v>
      </c>
      <c r="D4723" s="154">
        <v>42194</v>
      </c>
      <c r="E4723" s="145">
        <f t="shared" si="2"/>
        <v>7</v>
      </c>
      <c r="F4723" s="145">
        <f t="shared" si="3"/>
        <v>2015</v>
      </c>
      <c r="G4723" s="153" t="s">
        <v>3525</v>
      </c>
      <c r="H4723" s="143">
        <v>5724</v>
      </c>
      <c r="I4723" s="143">
        <v>10266</v>
      </c>
      <c r="J4723" s="143">
        <v>1499</v>
      </c>
      <c r="K4723" s="147" t="s">
        <v>77</v>
      </c>
      <c r="L4723" s="152"/>
      <c r="M4723" s="57"/>
      <c r="N4723" s="150"/>
      <c r="O4723" s="150"/>
      <c r="P4723" s="150"/>
      <c r="Q4723" s="150"/>
    </row>
    <row r="4724" spans="1:17" ht="15">
      <c r="A4724" s="142">
        <v>46392</v>
      </c>
      <c r="B4724" s="143">
        <f t="shared" si="0"/>
        <v>1</v>
      </c>
      <c r="C4724" s="143">
        <f t="shared" si="1"/>
        <v>2027</v>
      </c>
      <c r="D4724" s="154">
        <v>42195</v>
      </c>
      <c r="E4724" s="145">
        <f t="shared" si="2"/>
        <v>7</v>
      </c>
      <c r="F4724" s="145">
        <f t="shared" si="3"/>
        <v>2015</v>
      </c>
      <c r="G4724" s="153" t="s">
        <v>3526</v>
      </c>
      <c r="H4724" s="143">
        <v>5726</v>
      </c>
      <c r="I4724" s="143">
        <v>10273</v>
      </c>
      <c r="J4724" s="143">
        <v>644</v>
      </c>
      <c r="K4724" s="147" t="s">
        <v>77</v>
      </c>
      <c r="L4724" s="152"/>
      <c r="M4724" s="57"/>
      <c r="N4724" s="150"/>
      <c r="O4724" s="150"/>
      <c r="P4724" s="150"/>
      <c r="Q4724" s="150"/>
    </row>
    <row r="4725" spans="1:17" ht="15">
      <c r="A4725" s="142">
        <v>46393</v>
      </c>
      <c r="B4725" s="143">
        <f t="shared" si="0"/>
        <v>1</v>
      </c>
      <c r="C4725" s="143">
        <f t="shared" si="1"/>
        <v>2027</v>
      </c>
      <c r="D4725" s="154">
        <v>42195</v>
      </c>
      <c r="E4725" s="145">
        <f t="shared" si="2"/>
        <v>7</v>
      </c>
      <c r="F4725" s="145">
        <f t="shared" si="3"/>
        <v>2015</v>
      </c>
      <c r="G4725" s="153" t="s">
        <v>3527</v>
      </c>
      <c r="H4725" s="143">
        <v>5727</v>
      </c>
      <c r="I4725" s="143">
        <v>10276</v>
      </c>
      <c r="J4725" s="143">
        <v>5639</v>
      </c>
      <c r="K4725" s="147" t="s">
        <v>77</v>
      </c>
      <c r="L4725" s="152"/>
      <c r="M4725" s="57"/>
      <c r="N4725" s="150"/>
      <c r="O4725" s="150"/>
      <c r="P4725" s="150"/>
      <c r="Q4725" s="150"/>
    </row>
    <row r="4726" spans="1:17" ht="15">
      <c r="A4726" s="142">
        <v>46394</v>
      </c>
      <c r="B4726" s="143">
        <f t="shared" si="0"/>
        <v>1</v>
      </c>
      <c r="C4726" s="143">
        <f t="shared" si="1"/>
        <v>2027</v>
      </c>
      <c r="D4726" s="154">
        <v>42195</v>
      </c>
      <c r="E4726" s="145">
        <f t="shared" si="2"/>
        <v>7</v>
      </c>
      <c r="F4726" s="145">
        <f t="shared" si="3"/>
        <v>2015</v>
      </c>
      <c r="G4726" s="153" t="s">
        <v>3528</v>
      </c>
      <c r="H4726" s="143">
        <v>5728</v>
      </c>
      <c r="I4726" s="143">
        <v>10277</v>
      </c>
      <c r="J4726" s="143">
        <v>2343</v>
      </c>
      <c r="K4726" s="147" t="s">
        <v>77</v>
      </c>
      <c r="L4726" s="152"/>
      <c r="M4726" s="57"/>
      <c r="N4726" s="150"/>
      <c r="O4726" s="150"/>
      <c r="P4726" s="150"/>
      <c r="Q4726" s="150"/>
    </row>
    <row r="4727" spans="1:17" ht="15">
      <c r="A4727" s="142">
        <v>46395</v>
      </c>
      <c r="B4727" s="143">
        <f t="shared" si="0"/>
        <v>1</v>
      </c>
      <c r="C4727" s="143">
        <f t="shared" si="1"/>
        <v>2027</v>
      </c>
      <c r="D4727" s="154">
        <v>42195</v>
      </c>
      <c r="E4727" s="145">
        <f t="shared" si="2"/>
        <v>7</v>
      </c>
      <c r="F4727" s="145">
        <f t="shared" si="3"/>
        <v>2015</v>
      </c>
      <c r="G4727" s="146"/>
      <c r="H4727" s="143">
        <v>2148</v>
      </c>
      <c r="I4727" s="143">
        <v>10279</v>
      </c>
      <c r="J4727" s="143">
        <v>999</v>
      </c>
      <c r="K4727" s="147" t="s">
        <v>77</v>
      </c>
      <c r="L4727" s="152"/>
      <c r="M4727" s="57"/>
      <c r="N4727" s="150"/>
      <c r="O4727" s="150"/>
      <c r="P4727" s="150"/>
      <c r="Q4727" s="150"/>
    </row>
    <row r="4728" spans="1:17" ht="15">
      <c r="A4728" s="142">
        <v>46396</v>
      </c>
      <c r="B4728" s="143">
        <f t="shared" si="0"/>
        <v>1</v>
      </c>
      <c r="C4728" s="143">
        <f t="shared" si="1"/>
        <v>2027</v>
      </c>
      <c r="D4728" s="154">
        <v>42195</v>
      </c>
      <c r="E4728" s="145">
        <f t="shared" si="2"/>
        <v>7</v>
      </c>
      <c r="F4728" s="145">
        <f t="shared" si="3"/>
        <v>2015</v>
      </c>
      <c r="G4728" s="153" t="s">
        <v>3529</v>
      </c>
      <c r="H4728" s="143">
        <v>1800</v>
      </c>
      <c r="I4728" s="143">
        <v>10280</v>
      </c>
      <c r="J4728" s="143">
        <v>6622</v>
      </c>
      <c r="K4728" s="147" t="s">
        <v>77</v>
      </c>
      <c r="L4728" s="152"/>
      <c r="M4728" s="57"/>
      <c r="N4728" s="150"/>
      <c r="O4728" s="150"/>
      <c r="P4728" s="150"/>
      <c r="Q4728" s="150"/>
    </row>
    <row r="4729" spans="1:17" ht="15">
      <c r="A4729" s="142">
        <v>46397</v>
      </c>
      <c r="B4729" s="143">
        <f t="shared" si="0"/>
        <v>1</v>
      </c>
      <c r="C4729" s="143">
        <f t="shared" si="1"/>
        <v>2027</v>
      </c>
      <c r="D4729" s="154">
        <v>42195</v>
      </c>
      <c r="E4729" s="145">
        <f t="shared" si="2"/>
        <v>7</v>
      </c>
      <c r="F4729" s="145">
        <f t="shared" si="3"/>
        <v>2015</v>
      </c>
      <c r="G4729" s="153" t="s">
        <v>176</v>
      </c>
      <c r="H4729" s="143">
        <v>5721</v>
      </c>
      <c r="I4729" s="143">
        <v>10281</v>
      </c>
      <c r="J4729" s="143">
        <v>3468</v>
      </c>
      <c r="K4729" s="147" t="s">
        <v>77</v>
      </c>
      <c r="L4729" s="152"/>
      <c r="M4729" s="57"/>
      <c r="N4729" s="150"/>
      <c r="O4729" s="150"/>
      <c r="P4729" s="150"/>
      <c r="Q4729" s="150"/>
    </row>
    <row r="4730" spans="1:17" ht="15">
      <c r="A4730" s="142">
        <v>46398</v>
      </c>
      <c r="B4730" s="143">
        <f t="shared" si="0"/>
        <v>1</v>
      </c>
      <c r="C4730" s="143">
        <f t="shared" si="1"/>
        <v>2027</v>
      </c>
      <c r="D4730" s="154">
        <v>42195</v>
      </c>
      <c r="E4730" s="145">
        <f t="shared" si="2"/>
        <v>7</v>
      </c>
      <c r="F4730" s="145">
        <f t="shared" si="3"/>
        <v>2015</v>
      </c>
      <c r="G4730" s="153" t="s">
        <v>176</v>
      </c>
      <c r="H4730" s="143">
        <v>2397</v>
      </c>
      <c r="I4730" s="143">
        <v>10282</v>
      </c>
      <c r="J4730" s="143">
        <v>1370</v>
      </c>
      <c r="K4730" s="147" t="s">
        <v>77</v>
      </c>
      <c r="L4730" s="152"/>
      <c r="M4730" s="57"/>
      <c r="N4730" s="150"/>
      <c r="O4730" s="150"/>
      <c r="P4730" s="150"/>
      <c r="Q4730" s="150"/>
    </row>
    <row r="4731" spans="1:17" ht="15">
      <c r="A4731" s="142">
        <v>46399</v>
      </c>
      <c r="B4731" s="143">
        <f t="shared" si="0"/>
        <v>1</v>
      </c>
      <c r="C4731" s="143">
        <f t="shared" si="1"/>
        <v>2027</v>
      </c>
      <c r="D4731" s="154">
        <v>42195</v>
      </c>
      <c r="E4731" s="145">
        <f t="shared" si="2"/>
        <v>7</v>
      </c>
      <c r="F4731" s="145">
        <f t="shared" si="3"/>
        <v>2015</v>
      </c>
      <c r="G4731" s="153" t="s">
        <v>3530</v>
      </c>
      <c r="H4731" s="143">
        <v>5730</v>
      </c>
      <c r="I4731" s="143">
        <v>10283</v>
      </c>
      <c r="J4731" s="143">
        <v>7299</v>
      </c>
      <c r="K4731" s="147" t="s">
        <v>77</v>
      </c>
      <c r="L4731" s="152"/>
      <c r="M4731" s="57"/>
      <c r="N4731" s="150"/>
      <c r="O4731" s="150"/>
      <c r="P4731" s="150"/>
      <c r="Q4731" s="150"/>
    </row>
    <row r="4732" spans="1:17" ht="15">
      <c r="A4732" s="142">
        <v>46400</v>
      </c>
      <c r="B4732" s="143">
        <f t="shared" si="0"/>
        <v>1</v>
      </c>
      <c r="C4732" s="143">
        <f t="shared" si="1"/>
        <v>2027</v>
      </c>
      <c r="D4732" s="154">
        <v>42195</v>
      </c>
      <c r="E4732" s="145">
        <f t="shared" si="2"/>
        <v>7</v>
      </c>
      <c r="F4732" s="145">
        <f t="shared" si="3"/>
        <v>2015</v>
      </c>
      <c r="G4732" s="153" t="s">
        <v>3531</v>
      </c>
      <c r="H4732" s="143">
        <v>5731</v>
      </c>
      <c r="I4732" s="143">
        <v>10284</v>
      </c>
      <c r="J4732" s="143">
        <v>1614</v>
      </c>
      <c r="K4732" s="147" t="s">
        <v>77</v>
      </c>
      <c r="L4732" s="152"/>
      <c r="M4732" s="57"/>
      <c r="N4732" s="150"/>
      <c r="O4732" s="150"/>
      <c r="P4732" s="150"/>
      <c r="Q4732" s="150"/>
    </row>
    <row r="4733" spans="1:17" ht="15">
      <c r="A4733" s="142">
        <v>46401</v>
      </c>
      <c r="B4733" s="143">
        <f t="shared" si="0"/>
        <v>1</v>
      </c>
      <c r="C4733" s="143">
        <f t="shared" si="1"/>
        <v>2027</v>
      </c>
      <c r="D4733" s="154">
        <v>42195</v>
      </c>
      <c r="E4733" s="145">
        <f t="shared" si="2"/>
        <v>7</v>
      </c>
      <c r="F4733" s="145">
        <f t="shared" si="3"/>
        <v>2015</v>
      </c>
      <c r="G4733" s="153" t="s">
        <v>3532</v>
      </c>
      <c r="H4733" s="143">
        <v>5732</v>
      </c>
      <c r="I4733" s="143">
        <v>10285</v>
      </c>
      <c r="J4733" s="143">
        <v>2549</v>
      </c>
      <c r="K4733" s="147" t="s">
        <v>77</v>
      </c>
      <c r="L4733" s="152"/>
      <c r="M4733" s="57"/>
      <c r="N4733" s="150"/>
      <c r="O4733" s="150"/>
      <c r="P4733" s="150"/>
      <c r="Q4733" s="150"/>
    </row>
    <row r="4734" spans="1:17" ht="15">
      <c r="A4734" s="142">
        <v>46402</v>
      </c>
      <c r="B4734" s="143">
        <f t="shared" si="0"/>
        <v>1</v>
      </c>
      <c r="C4734" s="143">
        <f t="shared" si="1"/>
        <v>2027</v>
      </c>
      <c r="D4734" s="154">
        <v>42195</v>
      </c>
      <c r="E4734" s="145">
        <f t="shared" si="2"/>
        <v>7</v>
      </c>
      <c r="F4734" s="145">
        <f t="shared" si="3"/>
        <v>2015</v>
      </c>
      <c r="G4734" s="153" t="s">
        <v>3533</v>
      </c>
      <c r="H4734" s="143">
        <v>5660</v>
      </c>
      <c r="I4734" s="143">
        <v>10287</v>
      </c>
      <c r="J4734" s="143">
        <v>1470</v>
      </c>
      <c r="K4734" s="147" t="s">
        <v>77</v>
      </c>
      <c r="L4734" s="152"/>
      <c r="M4734" s="57"/>
      <c r="N4734" s="150"/>
      <c r="O4734" s="150"/>
      <c r="P4734" s="150"/>
      <c r="Q4734" s="150"/>
    </row>
    <row r="4735" spans="1:17" ht="15">
      <c r="A4735" s="142">
        <v>46403</v>
      </c>
      <c r="B4735" s="143">
        <f t="shared" si="0"/>
        <v>1</v>
      </c>
      <c r="C4735" s="143">
        <f t="shared" si="1"/>
        <v>2027</v>
      </c>
      <c r="D4735" s="154">
        <v>42195</v>
      </c>
      <c r="E4735" s="145">
        <f t="shared" si="2"/>
        <v>7</v>
      </c>
      <c r="F4735" s="145">
        <f t="shared" si="3"/>
        <v>2015</v>
      </c>
      <c r="G4735" s="153" t="s">
        <v>3534</v>
      </c>
      <c r="H4735" s="143">
        <v>5733</v>
      </c>
      <c r="I4735" s="143">
        <v>10288</v>
      </c>
      <c r="J4735" s="143">
        <v>2667</v>
      </c>
      <c r="K4735" s="147" t="s">
        <v>77</v>
      </c>
      <c r="L4735" s="152"/>
      <c r="M4735" s="57"/>
      <c r="N4735" s="150"/>
      <c r="O4735" s="150"/>
      <c r="P4735" s="150"/>
      <c r="Q4735" s="150"/>
    </row>
    <row r="4736" spans="1:17" ht="15">
      <c r="A4736" s="142">
        <v>46404</v>
      </c>
      <c r="B4736" s="143">
        <f t="shared" si="0"/>
        <v>1</v>
      </c>
      <c r="C4736" s="143">
        <f t="shared" si="1"/>
        <v>2027</v>
      </c>
      <c r="D4736" s="154">
        <v>42195</v>
      </c>
      <c r="E4736" s="145">
        <f t="shared" si="2"/>
        <v>7</v>
      </c>
      <c r="F4736" s="145">
        <f t="shared" si="3"/>
        <v>2015</v>
      </c>
      <c r="G4736" s="153" t="s">
        <v>3535</v>
      </c>
      <c r="H4736" s="143">
        <v>5735</v>
      </c>
      <c r="I4736" s="143">
        <v>10290</v>
      </c>
      <c r="J4736" s="143">
        <v>3121</v>
      </c>
      <c r="K4736" s="147" t="s">
        <v>77</v>
      </c>
      <c r="L4736" s="152"/>
      <c r="M4736" s="57"/>
      <c r="N4736" s="150"/>
      <c r="O4736" s="150"/>
      <c r="P4736" s="150"/>
      <c r="Q4736" s="150"/>
    </row>
    <row r="4737" spans="1:17" ht="15">
      <c r="A4737" s="142">
        <v>46405</v>
      </c>
      <c r="B4737" s="143">
        <f t="shared" si="0"/>
        <v>1</v>
      </c>
      <c r="C4737" s="143">
        <f t="shared" si="1"/>
        <v>2027</v>
      </c>
      <c r="D4737" s="154">
        <v>42195</v>
      </c>
      <c r="E4737" s="145">
        <f t="shared" si="2"/>
        <v>7</v>
      </c>
      <c r="F4737" s="145">
        <f t="shared" si="3"/>
        <v>2015</v>
      </c>
      <c r="G4737" s="153" t="s">
        <v>3536</v>
      </c>
      <c r="H4737" s="143">
        <v>5736</v>
      </c>
      <c r="I4737" s="143">
        <v>10291</v>
      </c>
      <c r="J4737" s="143">
        <v>6599</v>
      </c>
      <c r="K4737" s="147" t="s">
        <v>77</v>
      </c>
      <c r="L4737" s="152"/>
      <c r="M4737" s="57"/>
      <c r="N4737" s="150"/>
      <c r="O4737" s="150"/>
      <c r="P4737" s="150"/>
      <c r="Q4737" s="150"/>
    </row>
    <row r="4738" spans="1:17" ht="15">
      <c r="A4738" s="142">
        <v>46406</v>
      </c>
      <c r="B4738" s="143">
        <f t="shared" si="0"/>
        <v>1</v>
      </c>
      <c r="C4738" s="143">
        <f t="shared" si="1"/>
        <v>2027</v>
      </c>
      <c r="D4738" s="154">
        <v>42195</v>
      </c>
      <c r="E4738" s="145">
        <f t="shared" si="2"/>
        <v>7</v>
      </c>
      <c r="F4738" s="145">
        <f t="shared" si="3"/>
        <v>2015</v>
      </c>
      <c r="G4738" s="153" t="s">
        <v>3537</v>
      </c>
      <c r="H4738" s="143">
        <v>5737</v>
      </c>
      <c r="I4738" s="143">
        <v>10292</v>
      </c>
      <c r="J4738" s="143">
        <v>2039</v>
      </c>
      <c r="K4738" s="147" t="s">
        <v>77</v>
      </c>
      <c r="L4738" s="152"/>
      <c r="M4738" s="57"/>
      <c r="N4738" s="150"/>
      <c r="O4738" s="150"/>
      <c r="P4738" s="150"/>
      <c r="Q4738" s="150"/>
    </row>
    <row r="4739" spans="1:17" ht="15">
      <c r="A4739" s="142">
        <v>46407</v>
      </c>
      <c r="B4739" s="143">
        <f t="shared" si="0"/>
        <v>1</v>
      </c>
      <c r="C4739" s="143">
        <f t="shared" si="1"/>
        <v>2027</v>
      </c>
      <c r="D4739" s="154">
        <v>42195</v>
      </c>
      <c r="E4739" s="145">
        <f t="shared" si="2"/>
        <v>7</v>
      </c>
      <c r="F4739" s="145">
        <f t="shared" si="3"/>
        <v>2015</v>
      </c>
      <c r="G4739" s="146"/>
      <c r="H4739" s="143">
        <v>5738</v>
      </c>
      <c r="I4739" s="143">
        <v>10293</v>
      </c>
      <c r="J4739" s="143">
        <v>3476</v>
      </c>
      <c r="K4739" s="147" t="s">
        <v>77</v>
      </c>
      <c r="L4739" s="152"/>
      <c r="M4739" s="57"/>
      <c r="N4739" s="150"/>
      <c r="O4739" s="150"/>
      <c r="P4739" s="150"/>
      <c r="Q4739" s="150"/>
    </row>
    <row r="4740" spans="1:17" ht="15">
      <c r="A4740" s="142">
        <v>46408</v>
      </c>
      <c r="B4740" s="143">
        <f t="shared" si="0"/>
        <v>1</v>
      </c>
      <c r="C4740" s="143">
        <f t="shared" si="1"/>
        <v>2027</v>
      </c>
      <c r="D4740" s="154">
        <v>42195</v>
      </c>
      <c r="E4740" s="145">
        <f t="shared" si="2"/>
        <v>7</v>
      </c>
      <c r="F4740" s="145">
        <f t="shared" si="3"/>
        <v>2015</v>
      </c>
      <c r="G4740" s="153" t="s">
        <v>3538</v>
      </c>
      <c r="H4740" s="143">
        <v>5739</v>
      </c>
      <c r="I4740" s="143">
        <v>10294</v>
      </c>
      <c r="J4740" s="143">
        <v>3199</v>
      </c>
      <c r="K4740" s="147" t="s">
        <v>77</v>
      </c>
      <c r="L4740" s="152"/>
      <c r="M4740" s="57"/>
      <c r="N4740" s="150"/>
      <c r="O4740" s="150"/>
      <c r="P4740" s="150"/>
      <c r="Q4740" s="150"/>
    </row>
    <row r="4741" spans="1:17" ht="15">
      <c r="A4741" s="142">
        <v>46409</v>
      </c>
      <c r="B4741" s="143">
        <f t="shared" si="0"/>
        <v>1</v>
      </c>
      <c r="C4741" s="143">
        <f t="shared" si="1"/>
        <v>2027</v>
      </c>
      <c r="D4741" s="154">
        <v>42195</v>
      </c>
      <c r="E4741" s="145">
        <f t="shared" si="2"/>
        <v>7</v>
      </c>
      <c r="F4741" s="145">
        <f t="shared" si="3"/>
        <v>2015</v>
      </c>
      <c r="G4741" s="146"/>
      <c r="H4741" s="143">
        <v>5741</v>
      </c>
      <c r="I4741" s="143">
        <v>10296</v>
      </c>
      <c r="J4741" s="143">
        <v>1000</v>
      </c>
      <c r="K4741" s="147" t="s">
        <v>77</v>
      </c>
      <c r="L4741" s="152"/>
      <c r="M4741" s="57"/>
      <c r="N4741" s="150"/>
      <c r="O4741" s="150"/>
      <c r="P4741" s="150"/>
      <c r="Q4741" s="150"/>
    </row>
    <row r="4742" spans="1:17" ht="15">
      <c r="A4742" s="142">
        <v>46410</v>
      </c>
      <c r="B4742" s="143">
        <f t="shared" si="0"/>
        <v>1</v>
      </c>
      <c r="C4742" s="143">
        <f t="shared" si="1"/>
        <v>2027</v>
      </c>
      <c r="D4742" s="154">
        <v>42195</v>
      </c>
      <c r="E4742" s="145">
        <f t="shared" si="2"/>
        <v>7</v>
      </c>
      <c r="F4742" s="145">
        <f t="shared" si="3"/>
        <v>2015</v>
      </c>
      <c r="G4742" s="153" t="s">
        <v>3539</v>
      </c>
      <c r="H4742" s="143">
        <v>5743</v>
      </c>
      <c r="I4742" s="143">
        <v>10301</v>
      </c>
      <c r="J4742" s="143">
        <v>1429</v>
      </c>
      <c r="K4742" s="147" t="s">
        <v>77</v>
      </c>
      <c r="L4742" s="152"/>
      <c r="M4742" s="57"/>
      <c r="N4742" s="150"/>
      <c r="O4742" s="150"/>
      <c r="P4742" s="150"/>
      <c r="Q4742" s="150"/>
    </row>
    <row r="4743" spans="1:17" ht="15">
      <c r="A4743" s="142">
        <v>46411</v>
      </c>
      <c r="B4743" s="143">
        <f t="shared" si="0"/>
        <v>1</v>
      </c>
      <c r="C4743" s="143">
        <f t="shared" si="1"/>
        <v>2027</v>
      </c>
      <c r="D4743" s="154">
        <v>42196</v>
      </c>
      <c r="E4743" s="145">
        <f t="shared" si="2"/>
        <v>7</v>
      </c>
      <c r="F4743" s="145">
        <f t="shared" si="3"/>
        <v>2015</v>
      </c>
      <c r="G4743" s="146"/>
      <c r="H4743" s="143">
        <v>5259</v>
      </c>
      <c r="I4743" s="143">
        <v>10305</v>
      </c>
      <c r="J4743" s="143">
        <v>1000</v>
      </c>
      <c r="K4743" s="147" t="s">
        <v>77</v>
      </c>
      <c r="L4743" s="152"/>
      <c r="M4743" s="57"/>
      <c r="N4743" s="150"/>
      <c r="O4743" s="150"/>
      <c r="P4743" s="150"/>
      <c r="Q4743" s="150"/>
    </row>
    <row r="4744" spans="1:17" ht="15">
      <c r="A4744" s="142">
        <v>46412</v>
      </c>
      <c r="B4744" s="143">
        <f t="shared" si="0"/>
        <v>1</v>
      </c>
      <c r="C4744" s="143">
        <f t="shared" si="1"/>
        <v>2027</v>
      </c>
      <c r="D4744" s="154">
        <v>42196</v>
      </c>
      <c r="E4744" s="145">
        <f t="shared" si="2"/>
        <v>7</v>
      </c>
      <c r="F4744" s="145">
        <f t="shared" si="3"/>
        <v>2015</v>
      </c>
      <c r="G4744" s="153" t="s">
        <v>3540</v>
      </c>
      <c r="H4744" s="143">
        <v>2485</v>
      </c>
      <c r="I4744" s="143">
        <v>10307</v>
      </c>
      <c r="J4744" s="143">
        <v>1291</v>
      </c>
      <c r="K4744" s="147" t="s">
        <v>77</v>
      </c>
      <c r="L4744" s="152"/>
      <c r="M4744" s="57"/>
      <c r="N4744" s="150"/>
      <c r="O4744" s="150"/>
      <c r="P4744" s="150"/>
      <c r="Q4744" s="150"/>
    </row>
    <row r="4745" spans="1:17" ht="15">
      <c r="A4745" s="142">
        <v>46413</v>
      </c>
      <c r="B4745" s="143">
        <f t="shared" si="0"/>
        <v>1</v>
      </c>
      <c r="C4745" s="143">
        <f t="shared" si="1"/>
        <v>2027</v>
      </c>
      <c r="D4745" s="154">
        <v>42196</v>
      </c>
      <c r="E4745" s="145">
        <f t="shared" si="2"/>
        <v>7</v>
      </c>
      <c r="F4745" s="145">
        <f t="shared" si="3"/>
        <v>2015</v>
      </c>
      <c r="G4745" s="153" t="s">
        <v>3541</v>
      </c>
      <c r="H4745" s="143">
        <v>5746</v>
      </c>
      <c r="I4745" s="143">
        <v>10308</v>
      </c>
      <c r="J4745" s="143">
        <v>1339</v>
      </c>
      <c r="K4745" s="147" t="s">
        <v>77</v>
      </c>
      <c r="L4745" s="152"/>
      <c r="M4745" s="57"/>
      <c r="N4745" s="150"/>
      <c r="O4745" s="150"/>
      <c r="P4745" s="150"/>
      <c r="Q4745" s="150"/>
    </row>
    <row r="4746" spans="1:17" ht="15">
      <c r="A4746" s="142">
        <v>46414</v>
      </c>
      <c r="B4746" s="143">
        <f t="shared" si="0"/>
        <v>1</v>
      </c>
      <c r="C4746" s="143">
        <f t="shared" si="1"/>
        <v>2027</v>
      </c>
      <c r="D4746" s="154">
        <v>42196</v>
      </c>
      <c r="E4746" s="145">
        <f t="shared" si="2"/>
        <v>7</v>
      </c>
      <c r="F4746" s="145">
        <f t="shared" si="3"/>
        <v>2015</v>
      </c>
      <c r="G4746" s="153" t="s">
        <v>3542</v>
      </c>
      <c r="H4746" s="143">
        <v>5747</v>
      </c>
      <c r="I4746" s="143">
        <v>10312</v>
      </c>
      <c r="J4746" s="143">
        <v>2249</v>
      </c>
      <c r="K4746" s="147" t="s">
        <v>77</v>
      </c>
      <c r="L4746" s="152"/>
      <c r="M4746" s="57"/>
      <c r="N4746" s="150"/>
      <c r="O4746" s="150"/>
      <c r="P4746" s="150"/>
      <c r="Q4746" s="150"/>
    </row>
    <row r="4747" spans="1:17" ht="15">
      <c r="A4747" s="142">
        <v>46415</v>
      </c>
      <c r="B4747" s="143">
        <f t="shared" si="0"/>
        <v>1</v>
      </c>
      <c r="C4747" s="143">
        <f t="shared" si="1"/>
        <v>2027</v>
      </c>
      <c r="D4747" s="154">
        <v>42196</v>
      </c>
      <c r="E4747" s="145">
        <f t="shared" si="2"/>
        <v>7</v>
      </c>
      <c r="F4747" s="145">
        <f t="shared" si="3"/>
        <v>2015</v>
      </c>
      <c r="G4747" s="153" t="s">
        <v>3543</v>
      </c>
      <c r="H4747" s="143">
        <v>5748</v>
      </c>
      <c r="I4747" s="143">
        <v>10314</v>
      </c>
      <c r="J4747" s="143">
        <v>1749</v>
      </c>
      <c r="K4747" s="147" t="s">
        <v>77</v>
      </c>
      <c r="L4747" s="152"/>
      <c r="M4747" s="57"/>
      <c r="N4747" s="150"/>
      <c r="O4747" s="150"/>
      <c r="P4747" s="150"/>
      <c r="Q4747" s="150"/>
    </row>
    <row r="4748" spans="1:17" ht="15">
      <c r="A4748" s="142">
        <v>46416</v>
      </c>
      <c r="B4748" s="143">
        <f t="shared" si="0"/>
        <v>1</v>
      </c>
      <c r="C4748" s="143">
        <f t="shared" si="1"/>
        <v>2027</v>
      </c>
      <c r="D4748" s="154">
        <v>42196</v>
      </c>
      <c r="E4748" s="145">
        <f t="shared" si="2"/>
        <v>7</v>
      </c>
      <c r="F4748" s="145">
        <f t="shared" si="3"/>
        <v>2015</v>
      </c>
      <c r="G4748" s="153" t="s">
        <v>1296</v>
      </c>
      <c r="H4748" s="143">
        <v>2377</v>
      </c>
      <c r="I4748" s="143">
        <v>10315</v>
      </c>
      <c r="J4748" s="143">
        <v>6069</v>
      </c>
      <c r="K4748" s="147" t="s">
        <v>77</v>
      </c>
      <c r="L4748" s="152"/>
      <c r="M4748" s="57"/>
      <c r="N4748" s="150"/>
      <c r="O4748" s="150"/>
      <c r="P4748" s="150"/>
      <c r="Q4748" s="150"/>
    </row>
    <row r="4749" spans="1:17" ht="15">
      <c r="A4749" s="142">
        <v>46417</v>
      </c>
      <c r="B4749" s="143">
        <f t="shared" si="0"/>
        <v>1</v>
      </c>
      <c r="C4749" s="143">
        <f t="shared" si="1"/>
        <v>2027</v>
      </c>
      <c r="D4749" s="154">
        <v>42196</v>
      </c>
      <c r="E4749" s="145">
        <f t="shared" si="2"/>
        <v>7</v>
      </c>
      <c r="F4749" s="145">
        <f t="shared" si="3"/>
        <v>2015</v>
      </c>
      <c r="G4749" s="153" t="s">
        <v>3544</v>
      </c>
      <c r="H4749" s="143">
        <v>5659</v>
      </c>
      <c r="I4749" s="143">
        <v>10316</v>
      </c>
      <c r="J4749" s="143">
        <v>720</v>
      </c>
      <c r="K4749" s="147" t="s">
        <v>77</v>
      </c>
      <c r="L4749" s="152"/>
      <c r="M4749" s="57"/>
      <c r="N4749" s="150"/>
      <c r="O4749" s="150"/>
      <c r="P4749" s="150"/>
      <c r="Q4749" s="150"/>
    </row>
    <row r="4750" spans="1:17" ht="15">
      <c r="A4750" s="142">
        <v>46418</v>
      </c>
      <c r="B4750" s="143">
        <f t="shared" si="0"/>
        <v>1</v>
      </c>
      <c r="C4750" s="143">
        <f t="shared" si="1"/>
        <v>2027</v>
      </c>
      <c r="D4750" s="154">
        <v>42196</v>
      </c>
      <c r="E4750" s="145">
        <f t="shared" si="2"/>
        <v>7</v>
      </c>
      <c r="F4750" s="145">
        <f t="shared" si="3"/>
        <v>2015</v>
      </c>
      <c r="G4750" s="153" t="s">
        <v>3545</v>
      </c>
      <c r="H4750" s="143">
        <v>5749</v>
      </c>
      <c r="I4750" s="143">
        <v>10317</v>
      </c>
      <c r="J4750" s="143">
        <v>2084</v>
      </c>
      <c r="K4750" s="147" t="s">
        <v>77</v>
      </c>
      <c r="L4750" s="152"/>
      <c r="M4750" s="57"/>
      <c r="N4750" s="150"/>
      <c r="O4750" s="150"/>
      <c r="P4750" s="150"/>
      <c r="Q4750" s="150"/>
    </row>
    <row r="4751" spans="1:17" ht="15">
      <c r="A4751" s="142">
        <v>46419</v>
      </c>
      <c r="B4751" s="143">
        <f t="shared" si="0"/>
        <v>2</v>
      </c>
      <c r="C4751" s="143">
        <f t="shared" si="1"/>
        <v>2027</v>
      </c>
      <c r="D4751" s="154">
        <v>42196</v>
      </c>
      <c r="E4751" s="145">
        <f t="shared" si="2"/>
        <v>7</v>
      </c>
      <c r="F4751" s="145">
        <f t="shared" si="3"/>
        <v>2015</v>
      </c>
      <c r="G4751" s="153" t="s">
        <v>3546</v>
      </c>
      <c r="H4751" s="143">
        <v>5750</v>
      </c>
      <c r="I4751" s="143">
        <v>10318</v>
      </c>
      <c r="J4751" s="143">
        <v>1149</v>
      </c>
      <c r="K4751" s="147" t="s">
        <v>77</v>
      </c>
      <c r="L4751" s="152"/>
      <c r="M4751" s="57"/>
      <c r="N4751" s="150"/>
      <c r="O4751" s="150"/>
      <c r="P4751" s="150"/>
      <c r="Q4751" s="150"/>
    </row>
    <row r="4752" spans="1:17" ht="15">
      <c r="A4752" s="142">
        <v>46420</v>
      </c>
      <c r="B4752" s="143">
        <f t="shared" si="0"/>
        <v>2</v>
      </c>
      <c r="C4752" s="143">
        <f t="shared" si="1"/>
        <v>2027</v>
      </c>
      <c r="D4752" s="154">
        <v>42196</v>
      </c>
      <c r="E4752" s="145">
        <f t="shared" si="2"/>
        <v>7</v>
      </c>
      <c r="F4752" s="145">
        <f t="shared" si="3"/>
        <v>2015</v>
      </c>
      <c r="G4752" s="153" t="s">
        <v>3547</v>
      </c>
      <c r="H4752" s="143">
        <v>5751</v>
      </c>
      <c r="I4752" s="143">
        <v>10319</v>
      </c>
      <c r="J4752" s="143">
        <v>3699</v>
      </c>
      <c r="K4752" s="147" t="s">
        <v>77</v>
      </c>
      <c r="L4752" s="152"/>
      <c r="M4752" s="57"/>
      <c r="N4752" s="150"/>
      <c r="O4752" s="150"/>
      <c r="P4752" s="150"/>
      <c r="Q4752" s="150"/>
    </row>
    <row r="4753" spans="1:17" ht="15">
      <c r="A4753" s="142">
        <v>46421</v>
      </c>
      <c r="B4753" s="143">
        <f t="shared" si="0"/>
        <v>2</v>
      </c>
      <c r="C4753" s="143">
        <f t="shared" si="1"/>
        <v>2027</v>
      </c>
      <c r="D4753" s="154">
        <v>42196</v>
      </c>
      <c r="E4753" s="145">
        <f t="shared" si="2"/>
        <v>7</v>
      </c>
      <c r="F4753" s="145">
        <f t="shared" si="3"/>
        <v>2015</v>
      </c>
      <c r="G4753" s="153" t="s">
        <v>3130</v>
      </c>
      <c r="H4753" s="143">
        <v>5226</v>
      </c>
      <c r="I4753" s="143">
        <v>10320</v>
      </c>
      <c r="J4753" s="143">
        <v>2249</v>
      </c>
      <c r="K4753" s="147" t="s">
        <v>77</v>
      </c>
      <c r="L4753" s="152"/>
      <c r="M4753" s="57"/>
      <c r="N4753" s="150"/>
      <c r="O4753" s="150"/>
      <c r="P4753" s="150"/>
      <c r="Q4753" s="150"/>
    </row>
    <row r="4754" spans="1:17" ht="15">
      <c r="A4754" s="142">
        <v>46422</v>
      </c>
      <c r="B4754" s="143">
        <f t="shared" si="0"/>
        <v>2</v>
      </c>
      <c r="C4754" s="143">
        <f t="shared" si="1"/>
        <v>2027</v>
      </c>
      <c r="D4754" s="154">
        <v>42196</v>
      </c>
      <c r="E4754" s="145">
        <f t="shared" si="2"/>
        <v>7</v>
      </c>
      <c r="F4754" s="145">
        <f t="shared" si="3"/>
        <v>2015</v>
      </c>
      <c r="G4754" s="153" t="s">
        <v>3367</v>
      </c>
      <c r="H4754" s="143">
        <v>2623</v>
      </c>
      <c r="I4754" s="143">
        <v>10321</v>
      </c>
      <c r="J4754" s="143">
        <v>1499</v>
      </c>
      <c r="K4754" s="147" t="s">
        <v>77</v>
      </c>
      <c r="L4754" s="152"/>
      <c r="M4754" s="57"/>
      <c r="N4754" s="150"/>
      <c r="O4754" s="150"/>
      <c r="P4754" s="150"/>
      <c r="Q4754" s="150"/>
    </row>
    <row r="4755" spans="1:17" ht="15">
      <c r="A4755" s="142">
        <v>46423</v>
      </c>
      <c r="B4755" s="143">
        <f t="shared" si="0"/>
        <v>2</v>
      </c>
      <c r="C4755" s="143">
        <f t="shared" si="1"/>
        <v>2027</v>
      </c>
      <c r="D4755" s="154">
        <v>42196</v>
      </c>
      <c r="E4755" s="145">
        <f t="shared" si="2"/>
        <v>7</v>
      </c>
      <c r="F4755" s="145">
        <f t="shared" si="3"/>
        <v>2015</v>
      </c>
      <c r="G4755" s="153" t="s">
        <v>3548</v>
      </c>
      <c r="H4755" s="143">
        <v>0</v>
      </c>
      <c r="I4755" s="143">
        <v>10322</v>
      </c>
      <c r="J4755" s="143">
        <v>6499</v>
      </c>
      <c r="K4755" s="147" t="s">
        <v>77</v>
      </c>
      <c r="L4755" s="152"/>
      <c r="M4755" s="57"/>
      <c r="N4755" s="150"/>
      <c r="O4755" s="150"/>
      <c r="P4755" s="150"/>
      <c r="Q4755" s="150"/>
    </row>
    <row r="4756" spans="1:17" ht="15">
      <c r="A4756" s="142">
        <v>46424</v>
      </c>
      <c r="B4756" s="143">
        <f t="shared" si="0"/>
        <v>2</v>
      </c>
      <c r="C4756" s="143">
        <f t="shared" si="1"/>
        <v>2027</v>
      </c>
      <c r="D4756" s="154">
        <v>42196</v>
      </c>
      <c r="E4756" s="145">
        <f t="shared" si="2"/>
        <v>7</v>
      </c>
      <c r="F4756" s="145">
        <f t="shared" si="3"/>
        <v>2015</v>
      </c>
      <c r="G4756" s="153" t="s">
        <v>3549</v>
      </c>
      <c r="H4756" s="143">
        <v>5752</v>
      </c>
      <c r="I4756" s="143">
        <v>10323</v>
      </c>
      <c r="J4756" s="143">
        <v>1262</v>
      </c>
      <c r="K4756" s="147" t="s">
        <v>77</v>
      </c>
      <c r="L4756" s="152"/>
      <c r="M4756" s="57"/>
      <c r="N4756" s="150"/>
      <c r="O4756" s="150"/>
      <c r="P4756" s="150"/>
      <c r="Q4756" s="150"/>
    </row>
    <row r="4757" spans="1:17" ht="15">
      <c r="A4757" s="142">
        <v>46425</v>
      </c>
      <c r="B4757" s="143">
        <f t="shared" si="0"/>
        <v>2</v>
      </c>
      <c r="C4757" s="143">
        <f t="shared" si="1"/>
        <v>2027</v>
      </c>
      <c r="D4757" s="154">
        <v>42196</v>
      </c>
      <c r="E4757" s="145">
        <f t="shared" si="2"/>
        <v>7</v>
      </c>
      <c r="F4757" s="145">
        <f t="shared" si="3"/>
        <v>2015</v>
      </c>
      <c r="G4757" s="153" t="s">
        <v>3550</v>
      </c>
      <c r="H4757" s="143">
        <v>5753</v>
      </c>
      <c r="I4757" s="143">
        <v>10324</v>
      </c>
      <c r="J4757" s="143">
        <v>4699</v>
      </c>
      <c r="K4757" s="147" t="s">
        <v>77</v>
      </c>
      <c r="L4757" s="152"/>
      <c r="M4757" s="57"/>
      <c r="N4757" s="150"/>
      <c r="O4757" s="150"/>
      <c r="P4757" s="150"/>
      <c r="Q4757" s="150"/>
    </row>
    <row r="4758" spans="1:17" ht="15">
      <c r="A4758" s="142">
        <v>46426</v>
      </c>
      <c r="B4758" s="143">
        <f t="shared" si="0"/>
        <v>2</v>
      </c>
      <c r="C4758" s="143">
        <f t="shared" si="1"/>
        <v>2027</v>
      </c>
      <c r="D4758" s="154">
        <v>42196</v>
      </c>
      <c r="E4758" s="145">
        <f t="shared" si="2"/>
        <v>7</v>
      </c>
      <c r="F4758" s="145">
        <f t="shared" si="3"/>
        <v>2015</v>
      </c>
      <c r="G4758" s="153" t="s">
        <v>3551</v>
      </c>
      <c r="H4758" s="143">
        <v>5754</v>
      </c>
      <c r="I4758" s="143">
        <v>10325</v>
      </c>
      <c r="J4758" s="143">
        <v>1471</v>
      </c>
      <c r="K4758" s="147" t="s">
        <v>77</v>
      </c>
      <c r="L4758" s="152"/>
      <c r="M4758" s="57"/>
      <c r="N4758" s="150"/>
      <c r="O4758" s="150"/>
      <c r="P4758" s="150"/>
      <c r="Q4758" s="150"/>
    </row>
    <row r="4759" spans="1:17" ht="15">
      <c r="A4759" s="142">
        <v>46427</v>
      </c>
      <c r="B4759" s="143">
        <f t="shared" si="0"/>
        <v>2</v>
      </c>
      <c r="C4759" s="143">
        <f t="shared" si="1"/>
        <v>2027</v>
      </c>
      <c r="D4759" s="154">
        <v>42196</v>
      </c>
      <c r="E4759" s="145">
        <f t="shared" si="2"/>
        <v>7</v>
      </c>
      <c r="F4759" s="145">
        <f t="shared" si="3"/>
        <v>2015</v>
      </c>
      <c r="G4759" s="153" t="s">
        <v>3552</v>
      </c>
      <c r="H4759" s="143">
        <v>5710</v>
      </c>
      <c r="I4759" s="143">
        <v>10326</v>
      </c>
      <c r="J4759" s="143">
        <v>1749</v>
      </c>
      <c r="K4759" s="147" t="s">
        <v>77</v>
      </c>
      <c r="L4759" s="152"/>
      <c r="M4759" s="57"/>
      <c r="N4759" s="150"/>
      <c r="O4759" s="150"/>
      <c r="P4759" s="150"/>
      <c r="Q4759" s="150"/>
    </row>
    <row r="4760" spans="1:17" ht="15">
      <c r="A4760" s="142">
        <v>46428</v>
      </c>
      <c r="B4760" s="143">
        <f t="shared" si="0"/>
        <v>2</v>
      </c>
      <c r="C4760" s="143">
        <f t="shared" si="1"/>
        <v>2027</v>
      </c>
      <c r="D4760" s="154">
        <v>42196</v>
      </c>
      <c r="E4760" s="145">
        <f t="shared" si="2"/>
        <v>7</v>
      </c>
      <c r="F4760" s="145">
        <f t="shared" si="3"/>
        <v>2015</v>
      </c>
      <c r="G4760" s="153" t="s">
        <v>3553</v>
      </c>
      <c r="H4760" s="143">
        <v>5755</v>
      </c>
      <c r="I4760" s="143">
        <v>10328</v>
      </c>
      <c r="J4760" s="143">
        <v>3999</v>
      </c>
      <c r="K4760" s="147" t="s">
        <v>77</v>
      </c>
      <c r="L4760" s="152"/>
      <c r="M4760" s="57"/>
      <c r="N4760" s="150"/>
      <c r="O4760" s="150"/>
      <c r="P4760" s="150"/>
      <c r="Q4760" s="150"/>
    </row>
    <row r="4761" spans="1:17" ht="15">
      <c r="A4761" s="142">
        <v>46429</v>
      </c>
      <c r="B4761" s="143">
        <f t="shared" si="0"/>
        <v>2</v>
      </c>
      <c r="C4761" s="143">
        <f t="shared" si="1"/>
        <v>2027</v>
      </c>
      <c r="D4761" s="154">
        <v>42197</v>
      </c>
      <c r="E4761" s="145">
        <f t="shared" si="2"/>
        <v>7</v>
      </c>
      <c r="F4761" s="145">
        <f t="shared" si="3"/>
        <v>2015</v>
      </c>
      <c r="G4761" s="153" t="s">
        <v>3331</v>
      </c>
      <c r="H4761" s="143">
        <v>5492</v>
      </c>
      <c r="I4761" s="143">
        <v>10331</v>
      </c>
      <c r="J4761" s="143">
        <v>1319</v>
      </c>
      <c r="K4761" s="147" t="s">
        <v>77</v>
      </c>
      <c r="L4761" s="152"/>
      <c r="M4761" s="57"/>
      <c r="N4761" s="150"/>
      <c r="O4761" s="150"/>
      <c r="P4761" s="150"/>
      <c r="Q4761" s="150"/>
    </row>
    <row r="4762" spans="1:17" ht="15">
      <c r="A4762" s="142">
        <v>46430</v>
      </c>
      <c r="B4762" s="143">
        <f t="shared" si="0"/>
        <v>2</v>
      </c>
      <c r="C4762" s="143">
        <f t="shared" si="1"/>
        <v>2027</v>
      </c>
      <c r="D4762" s="154">
        <v>42197</v>
      </c>
      <c r="E4762" s="145">
        <f t="shared" si="2"/>
        <v>7</v>
      </c>
      <c r="F4762" s="145">
        <f t="shared" si="3"/>
        <v>2015</v>
      </c>
      <c r="G4762" s="153" t="s">
        <v>343</v>
      </c>
      <c r="H4762" s="143">
        <v>5758</v>
      </c>
      <c r="I4762" s="143">
        <v>10336</v>
      </c>
      <c r="J4762" s="143">
        <v>1875</v>
      </c>
      <c r="K4762" s="147" t="s">
        <v>77</v>
      </c>
      <c r="L4762" s="152"/>
      <c r="M4762" s="57"/>
      <c r="N4762" s="150"/>
      <c r="O4762" s="150"/>
      <c r="P4762" s="150"/>
      <c r="Q4762" s="150"/>
    </row>
    <row r="4763" spans="1:17" ht="15">
      <c r="A4763" s="142">
        <v>46431</v>
      </c>
      <c r="B4763" s="143">
        <f t="shared" si="0"/>
        <v>2</v>
      </c>
      <c r="C4763" s="143">
        <f t="shared" si="1"/>
        <v>2027</v>
      </c>
      <c r="D4763" s="154">
        <v>42197</v>
      </c>
      <c r="E4763" s="145">
        <f t="shared" si="2"/>
        <v>7</v>
      </c>
      <c r="F4763" s="145">
        <f t="shared" si="3"/>
        <v>2015</v>
      </c>
      <c r="G4763" s="153" t="s">
        <v>3554</v>
      </c>
      <c r="H4763" s="143">
        <v>5759</v>
      </c>
      <c r="I4763" s="143">
        <v>10337</v>
      </c>
      <c r="J4763" s="143">
        <v>1309</v>
      </c>
      <c r="K4763" s="147" t="s">
        <v>77</v>
      </c>
      <c r="L4763" s="152"/>
      <c r="M4763" s="57"/>
      <c r="N4763" s="150"/>
      <c r="O4763" s="150"/>
      <c r="P4763" s="150"/>
      <c r="Q4763" s="150"/>
    </row>
    <row r="4764" spans="1:17" ht="15">
      <c r="A4764" s="142">
        <v>46432</v>
      </c>
      <c r="B4764" s="143">
        <f t="shared" si="0"/>
        <v>2</v>
      </c>
      <c r="C4764" s="143">
        <f t="shared" si="1"/>
        <v>2027</v>
      </c>
      <c r="D4764" s="154">
        <v>42197</v>
      </c>
      <c r="E4764" s="145">
        <f t="shared" si="2"/>
        <v>7</v>
      </c>
      <c r="F4764" s="145">
        <f t="shared" si="3"/>
        <v>2015</v>
      </c>
      <c r="G4764" s="153" t="s">
        <v>3555</v>
      </c>
      <c r="H4764" s="143">
        <v>5760</v>
      </c>
      <c r="I4764" s="143">
        <v>10339</v>
      </c>
      <c r="J4764" s="143">
        <v>5804</v>
      </c>
      <c r="K4764" s="147" t="s">
        <v>77</v>
      </c>
      <c r="L4764" s="152"/>
      <c r="M4764" s="57"/>
      <c r="N4764" s="150"/>
      <c r="O4764" s="150"/>
      <c r="P4764" s="150"/>
      <c r="Q4764" s="150"/>
    </row>
    <row r="4765" spans="1:17" ht="15">
      <c r="A4765" s="142">
        <v>46433</v>
      </c>
      <c r="B4765" s="143">
        <f t="shared" si="0"/>
        <v>2</v>
      </c>
      <c r="C4765" s="143">
        <f t="shared" si="1"/>
        <v>2027</v>
      </c>
      <c r="D4765" s="154">
        <v>42197</v>
      </c>
      <c r="E4765" s="145">
        <f t="shared" si="2"/>
        <v>7</v>
      </c>
      <c r="F4765" s="145">
        <f t="shared" si="3"/>
        <v>2015</v>
      </c>
      <c r="G4765" s="153" t="s">
        <v>3556</v>
      </c>
      <c r="H4765" s="143">
        <v>5761</v>
      </c>
      <c r="I4765" s="143">
        <v>10340</v>
      </c>
      <c r="J4765" s="143">
        <v>550</v>
      </c>
      <c r="K4765" s="147" t="s">
        <v>77</v>
      </c>
      <c r="L4765" s="152"/>
      <c r="M4765" s="57"/>
      <c r="N4765" s="150"/>
      <c r="O4765" s="150"/>
      <c r="P4765" s="150"/>
      <c r="Q4765" s="150"/>
    </row>
    <row r="4766" spans="1:17" ht="15">
      <c r="A4766" s="142">
        <v>46434</v>
      </c>
      <c r="B4766" s="143">
        <f t="shared" si="0"/>
        <v>2</v>
      </c>
      <c r="C4766" s="143">
        <f t="shared" si="1"/>
        <v>2027</v>
      </c>
      <c r="D4766" s="154">
        <v>42197</v>
      </c>
      <c r="E4766" s="145">
        <f t="shared" si="2"/>
        <v>7</v>
      </c>
      <c r="F4766" s="145">
        <f t="shared" si="3"/>
        <v>2015</v>
      </c>
      <c r="G4766" s="153" t="s">
        <v>3557</v>
      </c>
      <c r="H4766" s="143">
        <v>5763</v>
      </c>
      <c r="I4766" s="143">
        <v>10343</v>
      </c>
      <c r="J4766" s="143">
        <v>5849</v>
      </c>
      <c r="K4766" s="147" t="s">
        <v>77</v>
      </c>
      <c r="L4766" s="152"/>
      <c r="M4766" s="57"/>
      <c r="N4766" s="150"/>
      <c r="O4766" s="150"/>
      <c r="P4766" s="150"/>
      <c r="Q4766" s="150"/>
    </row>
    <row r="4767" spans="1:17" ht="15">
      <c r="A4767" s="142">
        <v>46435</v>
      </c>
      <c r="B4767" s="143">
        <f t="shared" si="0"/>
        <v>2</v>
      </c>
      <c r="C4767" s="143">
        <f t="shared" si="1"/>
        <v>2027</v>
      </c>
      <c r="D4767" s="154">
        <v>42197</v>
      </c>
      <c r="E4767" s="145">
        <f t="shared" si="2"/>
        <v>7</v>
      </c>
      <c r="F4767" s="145">
        <f t="shared" si="3"/>
        <v>2015</v>
      </c>
      <c r="G4767" s="153" t="s">
        <v>3558</v>
      </c>
      <c r="H4767" s="143">
        <v>5765</v>
      </c>
      <c r="I4767" s="143">
        <v>10346</v>
      </c>
      <c r="J4767" s="143">
        <v>6478</v>
      </c>
      <c r="K4767" s="147" t="s">
        <v>77</v>
      </c>
      <c r="L4767" s="152"/>
      <c r="M4767" s="57"/>
      <c r="N4767" s="150"/>
      <c r="O4767" s="150"/>
      <c r="P4767" s="150"/>
      <c r="Q4767" s="150"/>
    </row>
    <row r="4768" spans="1:17" ht="15">
      <c r="A4768" s="142">
        <v>46436</v>
      </c>
      <c r="B4768" s="143">
        <f t="shared" si="0"/>
        <v>2</v>
      </c>
      <c r="C4768" s="143">
        <f t="shared" si="1"/>
        <v>2027</v>
      </c>
      <c r="D4768" s="154">
        <v>42197</v>
      </c>
      <c r="E4768" s="145">
        <f t="shared" si="2"/>
        <v>7</v>
      </c>
      <c r="F4768" s="145">
        <f t="shared" si="3"/>
        <v>2015</v>
      </c>
      <c r="G4768" s="153" t="s">
        <v>3559</v>
      </c>
      <c r="H4768" s="143">
        <v>5766</v>
      </c>
      <c r="I4768" s="143">
        <v>10347</v>
      </c>
      <c r="J4768" s="143">
        <v>4640</v>
      </c>
      <c r="K4768" s="147" t="s">
        <v>77</v>
      </c>
      <c r="L4768" s="152"/>
      <c r="M4768" s="57"/>
      <c r="N4768" s="150"/>
      <c r="O4768" s="150"/>
      <c r="P4768" s="150"/>
      <c r="Q4768" s="150"/>
    </row>
    <row r="4769" spans="1:17" ht="15">
      <c r="A4769" s="142">
        <v>46437</v>
      </c>
      <c r="B4769" s="143">
        <f t="shared" si="0"/>
        <v>2</v>
      </c>
      <c r="C4769" s="143">
        <f t="shared" si="1"/>
        <v>2027</v>
      </c>
      <c r="D4769" s="154">
        <v>42197</v>
      </c>
      <c r="E4769" s="145">
        <f t="shared" si="2"/>
        <v>7</v>
      </c>
      <c r="F4769" s="145">
        <f t="shared" si="3"/>
        <v>2015</v>
      </c>
      <c r="G4769" s="153" t="s">
        <v>3560</v>
      </c>
      <c r="H4769" s="143">
        <v>5767</v>
      </c>
      <c r="I4769" s="143">
        <v>10350</v>
      </c>
      <c r="J4769" s="143">
        <v>1719</v>
      </c>
      <c r="K4769" s="147" t="s">
        <v>77</v>
      </c>
      <c r="L4769" s="152"/>
      <c r="M4769" s="57"/>
      <c r="N4769" s="150"/>
      <c r="O4769" s="150"/>
      <c r="P4769" s="150"/>
      <c r="Q4769" s="150"/>
    </row>
    <row r="4770" spans="1:17" ht="15">
      <c r="A4770" s="142">
        <v>46438</v>
      </c>
      <c r="B4770" s="143">
        <f t="shared" si="0"/>
        <v>2</v>
      </c>
      <c r="C4770" s="143">
        <f t="shared" si="1"/>
        <v>2027</v>
      </c>
      <c r="D4770" s="154">
        <v>42197</v>
      </c>
      <c r="E4770" s="145">
        <f t="shared" si="2"/>
        <v>7</v>
      </c>
      <c r="F4770" s="145">
        <f t="shared" si="3"/>
        <v>2015</v>
      </c>
      <c r="G4770" s="153" t="s">
        <v>343</v>
      </c>
      <c r="H4770" s="143">
        <v>0</v>
      </c>
      <c r="I4770" s="143">
        <v>10358</v>
      </c>
      <c r="J4770" s="143">
        <v>2542</v>
      </c>
      <c r="K4770" s="147" t="s">
        <v>77</v>
      </c>
      <c r="L4770" s="152"/>
      <c r="M4770" s="57"/>
      <c r="N4770" s="150"/>
      <c r="O4770" s="150"/>
      <c r="P4770" s="150"/>
      <c r="Q4770" s="150"/>
    </row>
    <row r="4771" spans="1:17" ht="15">
      <c r="A4771" s="142">
        <v>46439</v>
      </c>
      <c r="B4771" s="143">
        <f t="shared" si="0"/>
        <v>2</v>
      </c>
      <c r="C4771" s="143">
        <f t="shared" si="1"/>
        <v>2027</v>
      </c>
      <c r="D4771" s="154">
        <v>42197</v>
      </c>
      <c r="E4771" s="145">
        <f t="shared" si="2"/>
        <v>7</v>
      </c>
      <c r="F4771" s="145">
        <f t="shared" si="3"/>
        <v>2015</v>
      </c>
      <c r="G4771" s="153" t="s">
        <v>3561</v>
      </c>
      <c r="H4771" s="143">
        <v>5770</v>
      </c>
      <c r="I4771" s="143">
        <v>10359</v>
      </c>
      <c r="J4771" s="143">
        <v>4459</v>
      </c>
      <c r="K4771" s="147" t="s">
        <v>77</v>
      </c>
      <c r="L4771" s="152"/>
      <c r="M4771" s="57"/>
      <c r="N4771" s="150"/>
      <c r="O4771" s="150"/>
      <c r="P4771" s="150"/>
      <c r="Q4771" s="150"/>
    </row>
    <row r="4772" spans="1:17" ht="15">
      <c r="A4772" s="142">
        <v>46440</v>
      </c>
      <c r="B4772" s="143">
        <f t="shared" si="0"/>
        <v>2</v>
      </c>
      <c r="C4772" s="143">
        <f t="shared" si="1"/>
        <v>2027</v>
      </c>
      <c r="D4772" s="154">
        <v>42198</v>
      </c>
      <c r="E4772" s="145">
        <f t="shared" si="2"/>
        <v>7</v>
      </c>
      <c r="F4772" s="145">
        <f t="shared" si="3"/>
        <v>2015</v>
      </c>
      <c r="G4772" s="153" t="s">
        <v>3562</v>
      </c>
      <c r="H4772" s="143">
        <v>5771</v>
      </c>
      <c r="I4772" s="143">
        <v>10361</v>
      </c>
      <c r="J4772" s="143">
        <v>2047</v>
      </c>
      <c r="K4772" s="147" t="s">
        <v>77</v>
      </c>
      <c r="L4772" s="152"/>
      <c r="M4772" s="57"/>
      <c r="N4772" s="150"/>
      <c r="O4772" s="150"/>
      <c r="P4772" s="150"/>
      <c r="Q4772" s="150"/>
    </row>
    <row r="4773" spans="1:17" ht="15">
      <c r="A4773" s="142">
        <v>46441</v>
      </c>
      <c r="B4773" s="143">
        <f t="shared" si="0"/>
        <v>2</v>
      </c>
      <c r="C4773" s="143">
        <f t="shared" si="1"/>
        <v>2027</v>
      </c>
      <c r="D4773" s="154">
        <v>42198</v>
      </c>
      <c r="E4773" s="145">
        <f t="shared" si="2"/>
        <v>7</v>
      </c>
      <c r="F4773" s="145">
        <f t="shared" si="3"/>
        <v>2015</v>
      </c>
      <c r="G4773" s="153" t="s">
        <v>3563</v>
      </c>
      <c r="H4773" s="143">
        <v>5773</v>
      </c>
      <c r="I4773" s="143">
        <v>10364</v>
      </c>
      <c r="J4773" s="143">
        <v>4610</v>
      </c>
      <c r="K4773" s="147" t="s">
        <v>77</v>
      </c>
      <c r="L4773" s="152"/>
      <c r="M4773" s="57"/>
      <c r="N4773" s="150"/>
      <c r="O4773" s="150"/>
      <c r="P4773" s="150"/>
      <c r="Q4773" s="150"/>
    </row>
    <row r="4774" spans="1:17" ht="15">
      <c r="A4774" s="142">
        <v>46442</v>
      </c>
      <c r="B4774" s="143">
        <f t="shared" si="0"/>
        <v>2</v>
      </c>
      <c r="C4774" s="143">
        <f t="shared" si="1"/>
        <v>2027</v>
      </c>
      <c r="D4774" s="154">
        <v>42198</v>
      </c>
      <c r="E4774" s="145">
        <f t="shared" si="2"/>
        <v>7</v>
      </c>
      <c r="F4774" s="145">
        <f t="shared" si="3"/>
        <v>2015</v>
      </c>
      <c r="G4774" s="153" t="s">
        <v>3564</v>
      </c>
      <c r="H4774" s="143">
        <v>5774</v>
      </c>
      <c r="I4774" s="143">
        <v>10365</v>
      </c>
      <c r="J4774" s="143">
        <v>1899</v>
      </c>
      <c r="K4774" s="147" t="s">
        <v>77</v>
      </c>
      <c r="L4774" s="152"/>
      <c r="M4774" s="57"/>
      <c r="N4774" s="150"/>
      <c r="O4774" s="150"/>
      <c r="P4774" s="150"/>
      <c r="Q4774" s="150"/>
    </row>
    <row r="4775" spans="1:17" ht="15">
      <c r="A4775" s="142">
        <v>46443</v>
      </c>
      <c r="B4775" s="143">
        <f t="shared" si="0"/>
        <v>2</v>
      </c>
      <c r="C4775" s="143">
        <f t="shared" si="1"/>
        <v>2027</v>
      </c>
      <c r="D4775" s="154">
        <v>42198</v>
      </c>
      <c r="E4775" s="145">
        <f t="shared" si="2"/>
        <v>7</v>
      </c>
      <c r="F4775" s="145">
        <f t="shared" si="3"/>
        <v>2015</v>
      </c>
      <c r="G4775" s="153" t="s">
        <v>3565</v>
      </c>
      <c r="H4775" s="143">
        <v>5775</v>
      </c>
      <c r="I4775" s="143">
        <v>10368</v>
      </c>
      <c r="J4775" s="143">
        <v>1715</v>
      </c>
      <c r="K4775" s="147" t="s">
        <v>77</v>
      </c>
      <c r="L4775" s="152"/>
      <c r="M4775" s="57"/>
      <c r="N4775" s="150"/>
      <c r="O4775" s="150"/>
      <c r="P4775" s="150"/>
      <c r="Q4775" s="150"/>
    </row>
    <row r="4776" spans="1:17" ht="15">
      <c r="A4776" s="142">
        <v>46444</v>
      </c>
      <c r="B4776" s="143">
        <f t="shared" si="0"/>
        <v>2</v>
      </c>
      <c r="C4776" s="143">
        <f t="shared" si="1"/>
        <v>2027</v>
      </c>
      <c r="D4776" s="154">
        <v>42198</v>
      </c>
      <c r="E4776" s="145">
        <f t="shared" si="2"/>
        <v>7</v>
      </c>
      <c r="F4776" s="145">
        <f t="shared" si="3"/>
        <v>2015</v>
      </c>
      <c r="G4776" s="153" t="s">
        <v>343</v>
      </c>
      <c r="H4776" s="143">
        <v>5775</v>
      </c>
      <c r="I4776" s="143">
        <v>10370</v>
      </c>
      <c r="J4776" s="143">
        <v>2870</v>
      </c>
      <c r="K4776" s="147" t="s">
        <v>77</v>
      </c>
      <c r="L4776" s="152"/>
      <c r="M4776" s="57"/>
      <c r="N4776" s="150"/>
      <c r="O4776" s="150"/>
      <c r="P4776" s="150"/>
      <c r="Q4776" s="150"/>
    </row>
    <row r="4777" spans="1:17" ht="15">
      <c r="A4777" s="142">
        <v>46445</v>
      </c>
      <c r="B4777" s="143">
        <f t="shared" si="0"/>
        <v>2</v>
      </c>
      <c r="C4777" s="143">
        <f t="shared" si="1"/>
        <v>2027</v>
      </c>
      <c r="D4777" s="154">
        <v>42198</v>
      </c>
      <c r="E4777" s="145">
        <f t="shared" si="2"/>
        <v>7</v>
      </c>
      <c r="F4777" s="145">
        <f t="shared" si="3"/>
        <v>2015</v>
      </c>
      <c r="G4777" s="153" t="s">
        <v>3566</v>
      </c>
      <c r="H4777" s="143">
        <v>5777</v>
      </c>
      <c r="I4777" s="143">
        <v>10375</v>
      </c>
      <c r="J4777" s="143">
        <v>2989</v>
      </c>
      <c r="K4777" s="147" t="s">
        <v>77</v>
      </c>
      <c r="L4777" s="152"/>
      <c r="M4777" s="57"/>
      <c r="N4777" s="150"/>
      <c r="O4777" s="150"/>
      <c r="P4777" s="150"/>
      <c r="Q4777" s="150"/>
    </row>
    <row r="4778" spans="1:17" ht="15">
      <c r="A4778" s="142">
        <v>46446</v>
      </c>
      <c r="B4778" s="143">
        <f t="shared" si="0"/>
        <v>2</v>
      </c>
      <c r="C4778" s="143">
        <f t="shared" si="1"/>
        <v>2027</v>
      </c>
      <c r="D4778" s="154">
        <v>42198</v>
      </c>
      <c r="E4778" s="145">
        <f t="shared" si="2"/>
        <v>7</v>
      </c>
      <c r="F4778" s="145">
        <f t="shared" si="3"/>
        <v>2015</v>
      </c>
      <c r="G4778" s="153" t="s">
        <v>3567</v>
      </c>
      <c r="H4778" s="143">
        <v>5778</v>
      </c>
      <c r="I4778" s="143">
        <v>10377</v>
      </c>
      <c r="J4778" s="143">
        <v>1899</v>
      </c>
      <c r="K4778" s="147" t="s">
        <v>77</v>
      </c>
      <c r="L4778" s="152"/>
      <c r="M4778" s="57"/>
      <c r="N4778" s="150"/>
      <c r="O4778" s="150"/>
      <c r="P4778" s="150"/>
      <c r="Q4778" s="150"/>
    </row>
    <row r="4779" spans="1:17" ht="15">
      <c r="A4779" s="142">
        <v>46447</v>
      </c>
      <c r="B4779" s="143">
        <f t="shared" si="0"/>
        <v>3</v>
      </c>
      <c r="C4779" s="143">
        <f t="shared" si="1"/>
        <v>2027</v>
      </c>
      <c r="D4779" s="154">
        <v>42198</v>
      </c>
      <c r="E4779" s="145">
        <f t="shared" si="2"/>
        <v>7</v>
      </c>
      <c r="F4779" s="145">
        <f t="shared" si="3"/>
        <v>2015</v>
      </c>
      <c r="G4779" s="153" t="s">
        <v>3568</v>
      </c>
      <c r="H4779" s="143">
        <v>5779</v>
      </c>
      <c r="I4779" s="143">
        <v>10383</v>
      </c>
      <c r="J4779" s="143">
        <v>5289</v>
      </c>
      <c r="K4779" s="147" t="s">
        <v>77</v>
      </c>
      <c r="L4779" s="152"/>
      <c r="M4779" s="57"/>
      <c r="N4779" s="150"/>
      <c r="O4779" s="150"/>
      <c r="P4779" s="150"/>
      <c r="Q4779" s="150"/>
    </row>
    <row r="4780" spans="1:17" ht="15">
      <c r="A4780" s="142">
        <v>46448</v>
      </c>
      <c r="B4780" s="143">
        <f t="shared" si="0"/>
        <v>3</v>
      </c>
      <c r="C4780" s="143">
        <f t="shared" si="1"/>
        <v>2027</v>
      </c>
      <c r="D4780" s="154">
        <v>42198</v>
      </c>
      <c r="E4780" s="145">
        <f t="shared" si="2"/>
        <v>7</v>
      </c>
      <c r="F4780" s="145">
        <f t="shared" si="3"/>
        <v>2015</v>
      </c>
      <c r="G4780" s="153" t="s">
        <v>3569</v>
      </c>
      <c r="H4780" s="143">
        <v>58562</v>
      </c>
      <c r="I4780" s="143">
        <v>10384</v>
      </c>
      <c r="J4780" s="143">
        <v>3749</v>
      </c>
      <c r="K4780" s="147" t="s">
        <v>77</v>
      </c>
      <c r="L4780" s="152"/>
      <c r="M4780" s="57"/>
      <c r="N4780" s="150"/>
      <c r="O4780" s="150"/>
      <c r="P4780" s="150"/>
      <c r="Q4780" s="150"/>
    </row>
    <row r="4781" spans="1:17" ht="15">
      <c r="A4781" s="142">
        <v>46449</v>
      </c>
      <c r="B4781" s="143">
        <f t="shared" si="0"/>
        <v>3</v>
      </c>
      <c r="C4781" s="143">
        <f t="shared" si="1"/>
        <v>2027</v>
      </c>
      <c r="D4781" s="154">
        <v>42198</v>
      </c>
      <c r="E4781" s="145">
        <f t="shared" si="2"/>
        <v>7</v>
      </c>
      <c r="F4781" s="145">
        <f t="shared" si="3"/>
        <v>2015</v>
      </c>
      <c r="G4781" s="153" t="s">
        <v>3570</v>
      </c>
      <c r="H4781" s="143">
        <v>3877</v>
      </c>
      <c r="I4781" s="143">
        <v>10385</v>
      </c>
      <c r="J4781" s="143">
        <v>1749</v>
      </c>
      <c r="K4781" s="147" t="s">
        <v>77</v>
      </c>
      <c r="L4781" s="152"/>
      <c r="M4781" s="57"/>
      <c r="N4781" s="150"/>
      <c r="O4781" s="150"/>
      <c r="P4781" s="150"/>
      <c r="Q4781" s="150"/>
    </row>
    <row r="4782" spans="1:17" ht="15">
      <c r="A4782" s="142">
        <v>46450</v>
      </c>
      <c r="B4782" s="143">
        <f t="shared" si="0"/>
        <v>3</v>
      </c>
      <c r="C4782" s="143">
        <f t="shared" si="1"/>
        <v>2027</v>
      </c>
      <c r="D4782" s="154">
        <v>42198</v>
      </c>
      <c r="E4782" s="145">
        <f t="shared" si="2"/>
        <v>7</v>
      </c>
      <c r="F4782" s="145">
        <f t="shared" si="3"/>
        <v>2015</v>
      </c>
      <c r="G4782" s="153" t="s">
        <v>3571</v>
      </c>
      <c r="H4782" s="143">
        <v>5780</v>
      </c>
      <c r="I4782" s="143">
        <v>10396</v>
      </c>
      <c r="J4782" s="143">
        <v>4499</v>
      </c>
      <c r="K4782" s="147" t="s">
        <v>77</v>
      </c>
      <c r="L4782" s="152"/>
      <c r="M4782" s="57"/>
      <c r="N4782" s="150"/>
      <c r="O4782" s="150"/>
      <c r="P4782" s="150"/>
      <c r="Q4782" s="150"/>
    </row>
    <row r="4783" spans="1:17" ht="15">
      <c r="A4783" s="142">
        <v>46451</v>
      </c>
      <c r="B4783" s="143">
        <f t="shared" si="0"/>
        <v>3</v>
      </c>
      <c r="C4783" s="143">
        <f t="shared" si="1"/>
        <v>2027</v>
      </c>
      <c r="D4783" s="154">
        <v>42198</v>
      </c>
      <c r="E4783" s="145">
        <f t="shared" si="2"/>
        <v>7</v>
      </c>
      <c r="F4783" s="145">
        <f t="shared" si="3"/>
        <v>2015</v>
      </c>
      <c r="G4783" s="153" t="s">
        <v>3572</v>
      </c>
      <c r="H4783" s="143">
        <v>5781</v>
      </c>
      <c r="I4783" s="143">
        <v>10398</v>
      </c>
      <c r="J4783" s="143">
        <v>3607</v>
      </c>
      <c r="K4783" s="147" t="s">
        <v>77</v>
      </c>
      <c r="L4783" s="152"/>
      <c r="M4783" s="57"/>
      <c r="N4783" s="150"/>
      <c r="O4783" s="150"/>
      <c r="P4783" s="150"/>
      <c r="Q4783" s="150"/>
    </row>
    <row r="4784" spans="1:17" ht="15">
      <c r="A4784" s="142">
        <v>46452</v>
      </c>
      <c r="B4784" s="143">
        <f t="shared" si="0"/>
        <v>3</v>
      </c>
      <c r="C4784" s="143">
        <f t="shared" si="1"/>
        <v>2027</v>
      </c>
      <c r="D4784" s="154">
        <v>42198</v>
      </c>
      <c r="E4784" s="145">
        <f t="shared" si="2"/>
        <v>7</v>
      </c>
      <c r="F4784" s="145">
        <f t="shared" si="3"/>
        <v>2015</v>
      </c>
      <c r="G4784" s="153" t="s">
        <v>3573</v>
      </c>
      <c r="H4784" s="143">
        <v>5769</v>
      </c>
      <c r="I4784" s="143">
        <v>10402</v>
      </c>
      <c r="J4784" s="143">
        <v>2683</v>
      </c>
      <c r="K4784" s="147" t="s">
        <v>77</v>
      </c>
      <c r="L4784" s="152"/>
      <c r="M4784" s="57"/>
      <c r="N4784" s="150"/>
      <c r="O4784" s="150"/>
      <c r="P4784" s="150"/>
      <c r="Q4784" s="150"/>
    </row>
    <row r="4785" spans="1:17" ht="15">
      <c r="A4785" s="142">
        <v>46453</v>
      </c>
      <c r="B4785" s="143">
        <f t="shared" si="0"/>
        <v>3</v>
      </c>
      <c r="C4785" s="143">
        <f t="shared" si="1"/>
        <v>2027</v>
      </c>
      <c r="D4785" s="154">
        <v>42198</v>
      </c>
      <c r="E4785" s="145">
        <f t="shared" si="2"/>
        <v>7</v>
      </c>
      <c r="F4785" s="145">
        <f t="shared" si="3"/>
        <v>2015</v>
      </c>
      <c r="G4785" s="153" t="s">
        <v>3574</v>
      </c>
      <c r="H4785" s="143">
        <v>5785</v>
      </c>
      <c r="I4785" s="143">
        <v>10406</v>
      </c>
      <c r="J4785" s="143">
        <v>3819</v>
      </c>
      <c r="K4785" s="147" t="s">
        <v>77</v>
      </c>
      <c r="L4785" s="152"/>
      <c r="M4785" s="57"/>
      <c r="N4785" s="150"/>
      <c r="O4785" s="150"/>
      <c r="P4785" s="150"/>
      <c r="Q4785" s="150"/>
    </row>
    <row r="4786" spans="1:17" ht="15">
      <c r="A4786" s="142">
        <v>46454</v>
      </c>
      <c r="B4786" s="143">
        <f t="shared" si="0"/>
        <v>3</v>
      </c>
      <c r="C4786" s="143">
        <f t="shared" si="1"/>
        <v>2027</v>
      </c>
      <c r="D4786" s="154">
        <v>42198</v>
      </c>
      <c r="E4786" s="145">
        <f t="shared" si="2"/>
        <v>7</v>
      </c>
      <c r="F4786" s="145">
        <f t="shared" si="3"/>
        <v>2015</v>
      </c>
      <c r="G4786" s="153" t="s">
        <v>3574</v>
      </c>
      <c r="H4786" s="143">
        <v>5785</v>
      </c>
      <c r="I4786" s="143">
        <v>10407</v>
      </c>
      <c r="J4786" s="143">
        <v>6499</v>
      </c>
      <c r="K4786" s="147" t="s">
        <v>77</v>
      </c>
      <c r="L4786" s="152"/>
      <c r="M4786" s="57"/>
      <c r="N4786" s="150"/>
      <c r="O4786" s="150"/>
      <c r="P4786" s="150"/>
      <c r="Q4786" s="150"/>
    </row>
    <row r="4787" spans="1:17" ht="15">
      <c r="A4787" s="142">
        <v>46455</v>
      </c>
      <c r="B4787" s="143">
        <f t="shared" si="0"/>
        <v>3</v>
      </c>
      <c r="C4787" s="143">
        <f t="shared" si="1"/>
        <v>2027</v>
      </c>
      <c r="D4787" s="154">
        <v>42198</v>
      </c>
      <c r="E4787" s="145">
        <f t="shared" si="2"/>
        <v>7</v>
      </c>
      <c r="F4787" s="145">
        <f t="shared" si="3"/>
        <v>2015</v>
      </c>
      <c r="G4787" s="153" t="s">
        <v>3575</v>
      </c>
      <c r="H4787" s="143">
        <v>5786</v>
      </c>
      <c r="I4787" s="143">
        <v>10410</v>
      </c>
      <c r="J4787" s="143">
        <v>3464</v>
      </c>
      <c r="K4787" s="147" t="s">
        <v>77</v>
      </c>
      <c r="L4787" s="152"/>
      <c r="M4787" s="57"/>
      <c r="N4787" s="150"/>
      <c r="O4787" s="150"/>
      <c r="P4787" s="150"/>
      <c r="Q4787" s="150"/>
    </row>
    <row r="4788" spans="1:17" ht="15">
      <c r="A4788" s="142">
        <v>46456</v>
      </c>
      <c r="B4788" s="143">
        <f t="shared" si="0"/>
        <v>3</v>
      </c>
      <c r="C4788" s="143">
        <f t="shared" si="1"/>
        <v>2027</v>
      </c>
      <c r="D4788" s="154">
        <v>42198</v>
      </c>
      <c r="E4788" s="145">
        <f t="shared" si="2"/>
        <v>7</v>
      </c>
      <c r="F4788" s="145">
        <f t="shared" si="3"/>
        <v>2015</v>
      </c>
      <c r="G4788" s="153" t="s">
        <v>2934</v>
      </c>
      <c r="H4788" s="143">
        <v>2558</v>
      </c>
      <c r="I4788" s="143">
        <v>10412</v>
      </c>
      <c r="J4788" s="143">
        <v>2989</v>
      </c>
      <c r="K4788" s="147" t="s">
        <v>77</v>
      </c>
      <c r="L4788" s="152"/>
      <c r="M4788" s="57"/>
      <c r="N4788" s="150"/>
      <c r="O4788" s="150"/>
      <c r="P4788" s="150"/>
      <c r="Q4788" s="150"/>
    </row>
    <row r="4789" spans="1:17" ht="15">
      <c r="A4789" s="142">
        <v>46457</v>
      </c>
      <c r="B4789" s="143">
        <f t="shared" si="0"/>
        <v>3</v>
      </c>
      <c r="C4789" s="143">
        <f t="shared" si="1"/>
        <v>2027</v>
      </c>
      <c r="D4789" s="154">
        <v>42198</v>
      </c>
      <c r="E4789" s="145">
        <f t="shared" si="2"/>
        <v>7</v>
      </c>
      <c r="F4789" s="145">
        <f t="shared" si="3"/>
        <v>2015</v>
      </c>
      <c r="G4789" s="153" t="s">
        <v>3576</v>
      </c>
      <c r="H4789" s="143">
        <v>5788</v>
      </c>
      <c r="I4789" s="143">
        <v>10414</v>
      </c>
      <c r="J4789" s="143">
        <v>1650</v>
      </c>
      <c r="K4789" s="147" t="s">
        <v>77</v>
      </c>
      <c r="L4789" s="152"/>
      <c r="M4789" s="57"/>
      <c r="N4789" s="150"/>
      <c r="O4789" s="150"/>
      <c r="P4789" s="150"/>
      <c r="Q4789" s="150"/>
    </row>
    <row r="4790" spans="1:17" ht="15">
      <c r="A4790" s="142">
        <v>46458</v>
      </c>
      <c r="B4790" s="143">
        <f t="shared" si="0"/>
        <v>3</v>
      </c>
      <c r="C4790" s="143">
        <f t="shared" si="1"/>
        <v>2027</v>
      </c>
      <c r="D4790" s="154">
        <v>42198</v>
      </c>
      <c r="E4790" s="145">
        <f t="shared" si="2"/>
        <v>7</v>
      </c>
      <c r="F4790" s="145">
        <f t="shared" si="3"/>
        <v>2015</v>
      </c>
      <c r="G4790" s="153" t="s">
        <v>3577</v>
      </c>
      <c r="H4790" s="143">
        <v>5790</v>
      </c>
      <c r="I4790" s="143">
        <v>10417</v>
      </c>
      <c r="J4790" s="143">
        <v>1849</v>
      </c>
      <c r="K4790" s="147" t="s">
        <v>77</v>
      </c>
      <c r="L4790" s="152"/>
      <c r="M4790" s="57"/>
      <c r="N4790" s="150"/>
      <c r="O4790" s="150"/>
      <c r="P4790" s="150"/>
      <c r="Q4790" s="150"/>
    </row>
    <row r="4791" spans="1:17" ht="15">
      <c r="A4791" s="142">
        <v>46459</v>
      </c>
      <c r="B4791" s="143">
        <f t="shared" si="0"/>
        <v>3</v>
      </c>
      <c r="C4791" s="143">
        <f t="shared" si="1"/>
        <v>2027</v>
      </c>
      <c r="D4791" s="154">
        <v>42198</v>
      </c>
      <c r="E4791" s="145">
        <f t="shared" si="2"/>
        <v>7</v>
      </c>
      <c r="F4791" s="145">
        <f t="shared" si="3"/>
        <v>2015</v>
      </c>
      <c r="G4791" s="153" t="s">
        <v>3578</v>
      </c>
      <c r="H4791" s="143">
        <v>5791</v>
      </c>
      <c r="I4791" s="143">
        <v>10418</v>
      </c>
      <c r="J4791" s="143">
        <v>2276</v>
      </c>
      <c r="K4791" s="147" t="s">
        <v>77</v>
      </c>
      <c r="L4791" s="152"/>
      <c r="M4791" s="57"/>
      <c r="N4791" s="150"/>
      <c r="O4791" s="150"/>
      <c r="P4791" s="150"/>
      <c r="Q4791" s="150"/>
    </row>
    <row r="4792" spans="1:17" ht="15">
      <c r="A4792" s="142">
        <v>46460</v>
      </c>
      <c r="B4792" s="143">
        <f t="shared" si="0"/>
        <v>3</v>
      </c>
      <c r="C4792" s="143">
        <f t="shared" si="1"/>
        <v>2027</v>
      </c>
      <c r="D4792" s="154">
        <v>42198</v>
      </c>
      <c r="E4792" s="145">
        <f t="shared" si="2"/>
        <v>7</v>
      </c>
      <c r="F4792" s="145">
        <f t="shared" si="3"/>
        <v>2015</v>
      </c>
      <c r="G4792" s="153" t="s">
        <v>3579</v>
      </c>
      <c r="H4792" s="143">
        <v>5789</v>
      </c>
      <c r="I4792" s="143">
        <v>10420</v>
      </c>
      <c r="J4792" s="143">
        <v>978</v>
      </c>
      <c r="K4792" s="147" t="s">
        <v>77</v>
      </c>
      <c r="L4792" s="152"/>
      <c r="M4792" s="57"/>
      <c r="N4792" s="150"/>
      <c r="O4792" s="150"/>
      <c r="P4792" s="150"/>
      <c r="Q4792" s="150"/>
    </row>
    <row r="4793" spans="1:17" ht="15">
      <c r="A4793" s="142">
        <v>46461</v>
      </c>
      <c r="B4793" s="143">
        <f t="shared" si="0"/>
        <v>3</v>
      </c>
      <c r="C4793" s="143">
        <f t="shared" si="1"/>
        <v>2027</v>
      </c>
      <c r="D4793" s="154">
        <v>42198</v>
      </c>
      <c r="E4793" s="145">
        <f t="shared" si="2"/>
        <v>7</v>
      </c>
      <c r="F4793" s="145">
        <f t="shared" si="3"/>
        <v>2015</v>
      </c>
      <c r="G4793" s="153" t="s">
        <v>3580</v>
      </c>
      <c r="H4793" s="143">
        <v>5792</v>
      </c>
      <c r="I4793" s="143">
        <v>10421</v>
      </c>
      <c r="J4793" s="143">
        <v>1849</v>
      </c>
      <c r="K4793" s="147" t="s">
        <v>77</v>
      </c>
      <c r="L4793" s="152"/>
      <c r="M4793" s="57"/>
      <c r="N4793" s="150"/>
      <c r="O4793" s="150"/>
      <c r="P4793" s="150"/>
      <c r="Q4793" s="150"/>
    </row>
    <row r="4794" spans="1:17" ht="15">
      <c r="A4794" s="142">
        <v>46462</v>
      </c>
      <c r="B4794" s="143">
        <f t="shared" si="0"/>
        <v>3</v>
      </c>
      <c r="C4794" s="143">
        <f t="shared" si="1"/>
        <v>2027</v>
      </c>
      <c r="D4794" s="154">
        <v>42198</v>
      </c>
      <c r="E4794" s="145">
        <f t="shared" si="2"/>
        <v>7</v>
      </c>
      <c r="F4794" s="145">
        <f t="shared" si="3"/>
        <v>2015</v>
      </c>
      <c r="G4794" s="153" t="s">
        <v>3581</v>
      </c>
      <c r="H4794" s="143">
        <v>5793</v>
      </c>
      <c r="I4794" s="143">
        <v>10422</v>
      </c>
      <c r="J4794" s="143">
        <v>2449</v>
      </c>
      <c r="K4794" s="147" t="s">
        <v>77</v>
      </c>
      <c r="L4794" s="152"/>
      <c r="M4794" s="57"/>
      <c r="N4794" s="150"/>
      <c r="O4794" s="150"/>
      <c r="P4794" s="150"/>
      <c r="Q4794" s="150"/>
    </row>
    <row r="4795" spans="1:17" ht="15">
      <c r="A4795" s="142">
        <v>46463</v>
      </c>
      <c r="B4795" s="143">
        <f t="shared" si="0"/>
        <v>3</v>
      </c>
      <c r="C4795" s="143">
        <f t="shared" si="1"/>
        <v>2027</v>
      </c>
      <c r="D4795" s="154">
        <v>42198</v>
      </c>
      <c r="E4795" s="145">
        <f t="shared" si="2"/>
        <v>7</v>
      </c>
      <c r="F4795" s="145">
        <f t="shared" si="3"/>
        <v>2015</v>
      </c>
      <c r="G4795" s="153" t="s">
        <v>3582</v>
      </c>
      <c r="H4795" s="143">
        <v>7388</v>
      </c>
      <c r="I4795" s="143">
        <v>10425</v>
      </c>
      <c r="J4795" s="143">
        <v>1350</v>
      </c>
      <c r="K4795" s="147" t="s">
        <v>77</v>
      </c>
      <c r="L4795" s="152"/>
      <c r="M4795" s="57"/>
      <c r="N4795" s="150"/>
      <c r="O4795" s="150"/>
      <c r="P4795" s="150"/>
      <c r="Q4795" s="150"/>
    </row>
    <row r="4796" spans="1:17" ht="15">
      <c r="A4796" s="142">
        <v>46464</v>
      </c>
      <c r="B4796" s="143">
        <f t="shared" si="0"/>
        <v>3</v>
      </c>
      <c r="C4796" s="143">
        <f t="shared" si="1"/>
        <v>2027</v>
      </c>
      <c r="D4796" s="154">
        <v>42198</v>
      </c>
      <c r="E4796" s="145">
        <f t="shared" si="2"/>
        <v>7</v>
      </c>
      <c r="F4796" s="145">
        <f t="shared" si="3"/>
        <v>2015</v>
      </c>
      <c r="G4796" s="153" t="s">
        <v>3359</v>
      </c>
      <c r="H4796" s="143">
        <v>5534</v>
      </c>
      <c r="I4796" s="143">
        <v>10426</v>
      </c>
      <c r="J4796" s="143">
        <v>2999</v>
      </c>
      <c r="K4796" s="147" t="s">
        <v>77</v>
      </c>
      <c r="L4796" s="152"/>
      <c r="M4796" s="57"/>
      <c r="N4796" s="150"/>
      <c r="O4796" s="150"/>
      <c r="P4796" s="150"/>
      <c r="Q4796" s="150"/>
    </row>
    <row r="4797" spans="1:17" ht="15">
      <c r="A4797" s="142">
        <v>46465</v>
      </c>
      <c r="B4797" s="143">
        <f t="shared" si="0"/>
        <v>3</v>
      </c>
      <c r="C4797" s="143">
        <f t="shared" si="1"/>
        <v>2027</v>
      </c>
      <c r="D4797" s="154">
        <v>42199</v>
      </c>
      <c r="E4797" s="145">
        <f t="shared" si="2"/>
        <v>7</v>
      </c>
      <c r="F4797" s="145">
        <f t="shared" si="3"/>
        <v>2015</v>
      </c>
      <c r="G4797" s="153" t="s">
        <v>3583</v>
      </c>
      <c r="H4797" s="143">
        <v>5794</v>
      </c>
      <c r="I4797" s="143">
        <v>10427</v>
      </c>
      <c r="J4797" s="143">
        <v>989</v>
      </c>
      <c r="K4797" s="147" t="s">
        <v>77</v>
      </c>
      <c r="L4797" s="152"/>
      <c r="M4797" s="57"/>
      <c r="N4797" s="150"/>
      <c r="O4797" s="150"/>
      <c r="P4797" s="150"/>
      <c r="Q4797" s="150"/>
    </row>
    <row r="4798" spans="1:17" ht="15">
      <c r="A4798" s="142">
        <v>46466</v>
      </c>
      <c r="B4798" s="143">
        <f t="shared" si="0"/>
        <v>3</v>
      </c>
      <c r="C4798" s="143">
        <f t="shared" si="1"/>
        <v>2027</v>
      </c>
      <c r="D4798" s="154">
        <v>42199</v>
      </c>
      <c r="E4798" s="145">
        <f t="shared" si="2"/>
        <v>7</v>
      </c>
      <c r="F4798" s="145">
        <f t="shared" si="3"/>
        <v>2015</v>
      </c>
      <c r="G4798" s="153" t="s">
        <v>3584</v>
      </c>
      <c r="H4798" s="143">
        <v>5796</v>
      </c>
      <c r="I4798" s="143">
        <v>10432</v>
      </c>
      <c r="J4798" s="143">
        <v>2140</v>
      </c>
      <c r="K4798" s="147" t="s">
        <v>77</v>
      </c>
      <c r="L4798" s="152"/>
      <c r="M4798" s="57"/>
      <c r="N4798" s="150"/>
      <c r="O4798" s="150"/>
      <c r="P4798" s="150"/>
      <c r="Q4798" s="150"/>
    </row>
    <row r="4799" spans="1:17" ht="15">
      <c r="A4799" s="142">
        <v>46467</v>
      </c>
      <c r="B4799" s="143">
        <f t="shared" si="0"/>
        <v>3</v>
      </c>
      <c r="C4799" s="143">
        <f t="shared" si="1"/>
        <v>2027</v>
      </c>
      <c r="D4799" s="154">
        <v>42199</v>
      </c>
      <c r="E4799" s="145">
        <f t="shared" si="2"/>
        <v>7</v>
      </c>
      <c r="F4799" s="145">
        <f t="shared" si="3"/>
        <v>2015</v>
      </c>
      <c r="G4799" s="153" t="s">
        <v>3585</v>
      </c>
      <c r="H4799" s="143">
        <v>5797</v>
      </c>
      <c r="I4799" s="143">
        <v>10433</v>
      </c>
      <c r="J4799" s="143">
        <v>3399</v>
      </c>
      <c r="K4799" s="147" t="s">
        <v>77</v>
      </c>
      <c r="L4799" s="152"/>
      <c r="M4799" s="57"/>
      <c r="N4799" s="150"/>
      <c r="O4799" s="150"/>
      <c r="P4799" s="150"/>
      <c r="Q4799" s="150"/>
    </row>
    <row r="4800" spans="1:17" ht="15">
      <c r="A4800" s="142">
        <v>46468</v>
      </c>
      <c r="B4800" s="143">
        <f t="shared" si="0"/>
        <v>3</v>
      </c>
      <c r="C4800" s="143">
        <f t="shared" si="1"/>
        <v>2027</v>
      </c>
      <c r="D4800" s="154">
        <v>42199</v>
      </c>
      <c r="E4800" s="145">
        <f t="shared" si="2"/>
        <v>7</v>
      </c>
      <c r="F4800" s="145">
        <f t="shared" si="3"/>
        <v>2015</v>
      </c>
      <c r="G4800" s="153" t="s">
        <v>3586</v>
      </c>
      <c r="H4800" s="143">
        <v>5798</v>
      </c>
      <c r="I4800" s="143">
        <v>10434</v>
      </c>
      <c r="J4800" s="143">
        <v>4979</v>
      </c>
      <c r="K4800" s="147" t="s">
        <v>77</v>
      </c>
      <c r="L4800" s="152"/>
      <c r="M4800" s="57"/>
      <c r="N4800" s="150"/>
      <c r="O4800" s="150"/>
      <c r="P4800" s="150"/>
      <c r="Q4800" s="150"/>
    </row>
    <row r="4801" spans="1:17" ht="15">
      <c r="A4801" s="142">
        <v>46469</v>
      </c>
      <c r="B4801" s="143">
        <f t="shared" si="0"/>
        <v>3</v>
      </c>
      <c r="C4801" s="143">
        <f t="shared" si="1"/>
        <v>2027</v>
      </c>
      <c r="D4801" s="154">
        <v>42199</v>
      </c>
      <c r="E4801" s="145">
        <f t="shared" si="2"/>
        <v>7</v>
      </c>
      <c r="F4801" s="145">
        <f t="shared" si="3"/>
        <v>2015</v>
      </c>
      <c r="G4801" s="153" t="s">
        <v>3587</v>
      </c>
      <c r="H4801" s="143">
        <v>5799</v>
      </c>
      <c r="I4801" s="143">
        <v>10435</v>
      </c>
      <c r="J4801" s="143">
        <v>2199</v>
      </c>
      <c r="K4801" s="147" t="s">
        <v>77</v>
      </c>
      <c r="L4801" s="152"/>
      <c r="M4801" s="57"/>
      <c r="N4801" s="150"/>
      <c r="O4801" s="150"/>
      <c r="P4801" s="150"/>
      <c r="Q4801" s="150"/>
    </row>
    <row r="4802" spans="1:17" ht="15">
      <c r="A4802" s="142">
        <v>46470</v>
      </c>
      <c r="B4802" s="143">
        <f t="shared" si="0"/>
        <v>3</v>
      </c>
      <c r="C4802" s="143">
        <f t="shared" si="1"/>
        <v>2027</v>
      </c>
      <c r="D4802" s="154">
        <v>42199</v>
      </c>
      <c r="E4802" s="145">
        <f t="shared" si="2"/>
        <v>7</v>
      </c>
      <c r="F4802" s="145">
        <f t="shared" si="3"/>
        <v>2015</v>
      </c>
      <c r="G4802" s="153" t="s">
        <v>3588</v>
      </c>
      <c r="H4802" s="143">
        <v>5801</v>
      </c>
      <c r="I4802" s="143">
        <v>10438</v>
      </c>
      <c r="J4802" s="143">
        <v>1899</v>
      </c>
      <c r="K4802" s="147" t="s">
        <v>77</v>
      </c>
      <c r="L4802" s="152"/>
      <c r="M4802" s="57"/>
      <c r="N4802" s="150"/>
      <c r="O4802" s="150"/>
      <c r="P4802" s="150"/>
      <c r="Q4802" s="150"/>
    </row>
    <row r="4803" spans="1:17" ht="15">
      <c r="A4803" s="142">
        <v>46471</v>
      </c>
      <c r="B4803" s="143">
        <f t="shared" si="0"/>
        <v>3</v>
      </c>
      <c r="C4803" s="143">
        <f t="shared" si="1"/>
        <v>2027</v>
      </c>
      <c r="D4803" s="154">
        <v>42199</v>
      </c>
      <c r="E4803" s="145">
        <f t="shared" si="2"/>
        <v>7</v>
      </c>
      <c r="F4803" s="145">
        <f t="shared" si="3"/>
        <v>2015</v>
      </c>
      <c r="G4803" s="153" t="s">
        <v>3589</v>
      </c>
      <c r="H4803" s="143">
        <v>5795</v>
      </c>
      <c r="I4803" s="143">
        <v>10439</v>
      </c>
      <c r="J4803" s="143">
        <v>2343</v>
      </c>
      <c r="K4803" s="147" t="s">
        <v>77</v>
      </c>
      <c r="L4803" s="152"/>
      <c r="M4803" s="57"/>
      <c r="N4803" s="150"/>
      <c r="O4803" s="150"/>
      <c r="P4803" s="150"/>
      <c r="Q4803" s="150"/>
    </row>
    <row r="4804" spans="1:17" ht="15">
      <c r="A4804" s="142">
        <v>46472</v>
      </c>
      <c r="B4804" s="143">
        <f t="shared" si="0"/>
        <v>3</v>
      </c>
      <c r="C4804" s="143">
        <f t="shared" si="1"/>
        <v>2027</v>
      </c>
      <c r="D4804" s="154">
        <v>42199</v>
      </c>
      <c r="E4804" s="145">
        <f t="shared" si="2"/>
        <v>7</v>
      </c>
      <c r="F4804" s="145">
        <f t="shared" si="3"/>
        <v>2015</v>
      </c>
      <c r="G4804" s="153" t="s">
        <v>3590</v>
      </c>
      <c r="H4804" s="143">
        <v>5802</v>
      </c>
      <c r="I4804" s="143">
        <v>10440</v>
      </c>
      <c r="J4804" s="143">
        <v>13618</v>
      </c>
      <c r="K4804" s="147" t="s">
        <v>77</v>
      </c>
      <c r="L4804" s="152"/>
      <c r="M4804" s="57"/>
      <c r="N4804" s="150"/>
      <c r="O4804" s="150"/>
      <c r="P4804" s="150"/>
      <c r="Q4804" s="150"/>
    </row>
    <row r="4805" spans="1:17" ht="15">
      <c r="A4805" s="142">
        <v>46473</v>
      </c>
      <c r="B4805" s="143">
        <f t="shared" si="0"/>
        <v>3</v>
      </c>
      <c r="C4805" s="143">
        <f t="shared" si="1"/>
        <v>2027</v>
      </c>
      <c r="D4805" s="154">
        <v>42199</v>
      </c>
      <c r="E4805" s="145">
        <f t="shared" si="2"/>
        <v>7</v>
      </c>
      <c r="F4805" s="145">
        <f t="shared" si="3"/>
        <v>2015</v>
      </c>
      <c r="G4805" s="153" t="s">
        <v>343</v>
      </c>
      <c r="H4805" s="143">
        <v>5795</v>
      </c>
      <c r="I4805" s="143">
        <v>10442</v>
      </c>
      <c r="J4805" s="143">
        <v>790</v>
      </c>
      <c r="K4805" s="147" t="s">
        <v>77</v>
      </c>
      <c r="L4805" s="152"/>
      <c r="M4805" s="57"/>
      <c r="N4805" s="150"/>
      <c r="O4805" s="150"/>
      <c r="P4805" s="150"/>
      <c r="Q4805" s="150"/>
    </row>
    <row r="4806" spans="1:17" ht="15">
      <c r="A4806" s="142">
        <v>46474</v>
      </c>
      <c r="B4806" s="143">
        <f t="shared" si="0"/>
        <v>3</v>
      </c>
      <c r="C4806" s="143">
        <f t="shared" si="1"/>
        <v>2027</v>
      </c>
      <c r="D4806" s="154">
        <v>42199</v>
      </c>
      <c r="E4806" s="145">
        <f t="shared" si="2"/>
        <v>7</v>
      </c>
      <c r="F4806" s="145">
        <f t="shared" si="3"/>
        <v>2015</v>
      </c>
      <c r="G4806" s="153" t="s">
        <v>3591</v>
      </c>
      <c r="H4806" s="143">
        <v>5803</v>
      </c>
      <c r="I4806" s="143">
        <v>10443</v>
      </c>
      <c r="J4806" s="143">
        <v>2050</v>
      </c>
      <c r="K4806" s="147" t="s">
        <v>77</v>
      </c>
      <c r="L4806" s="152"/>
      <c r="M4806" s="57"/>
      <c r="N4806" s="150"/>
      <c r="O4806" s="150"/>
      <c r="P4806" s="150"/>
      <c r="Q4806" s="150"/>
    </row>
    <row r="4807" spans="1:17" ht="15">
      <c r="A4807" s="142">
        <v>46475</v>
      </c>
      <c r="B4807" s="143">
        <f t="shared" si="0"/>
        <v>3</v>
      </c>
      <c r="C4807" s="143">
        <f t="shared" si="1"/>
        <v>2027</v>
      </c>
      <c r="D4807" s="154">
        <v>42199</v>
      </c>
      <c r="E4807" s="145">
        <f t="shared" si="2"/>
        <v>7</v>
      </c>
      <c r="F4807" s="145">
        <f t="shared" si="3"/>
        <v>2015</v>
      </c>
      <c r="G4807" s="153" t="s">
        <v>3592</v>
      </c>
      <c r="H4807" s="143">
        <v>988</v>
      </c>
      <c r="I4807" s="143">
        <v>10444</v>
      </c>
      <c r="J4807" s="143">
        <v>1750</v>
      </c>
      <c r="K4807" s="147" t="s">
        <v>77</v>
      </c>
      <c r="L4807" s="152"/>
      <c r="M4807" s="57"/>
      <c r="N4807" s="150"/>
      <c r="O4807" s="150"/>
      <c r="P4807" s="150"/>
      <c r="Q4807" s="150"/>
    </row>
    <row r="4808" spans="1:17" ht="15">
      <c r="A4808" s="142">
        <v>46476</v>
      </c>
      <c r="B4808" s="143">
        <f t="shared" si="0"/>
        <v>3</v>
      </c>
      <c r="C4808" s="143">
        <f t="shared" si="1"/>
        <v>2027</v>
      </c>
      <c r="D4808" s="154">
        <v>42199</v>
      </c>
      <c r="E4808" s="145">
        <f t="shared" si="2"/>
        <v>7</v>
      </c>
      <c r="F4808" s="145">
        <f t="shared" si="3"/>
        <v>2015</v>
      </c>
      <c r="G4808" s="153" t="s">
        <v>3593</v>
      </c>
      <c r="H4808" s="143">
        <v>0</v>
      </c>
      <c r="I4808" s="143">
        <v>10447</v>
      </c>
      <c r="J4808" s="143">
        <v>8399</v>
      </c>
      <c r="K4808" s="147" t="s">
        <v>77</v>
      </c>
      <c r="L4808" s="152"/>
      <c r="M4808" s="57"/>
      <c r="N4808" s="150"/>
      <c r="O4808" s="150"/>
      <c r="P4808" s="150"/>
      <c r="Q4808" s="150"/>
    </row>
    <row r="4809" spans="1:17" ht="15">
      <c r="A4809" s="142">
        <v>46477</v>
      </c>
      <c r="B4809" s="143">
        <f t="shared" si="0"/>
        <v>3</v>
      </c>
      <c r="C4809" s="143">
        <f t="shared" si="1"/>
        <v>2027</v>
      </c>
      <c r="D4809" s="154">
        <v>42199</v>
      </c>
      <c r="E4809" s="145">
        <f t="shared" si="2"/>
        <v>7</v>
      </c>
      <c r="F4809" s="145">
        <f t="shared" si="3"/>
        <v>2015</v>
      </c>
      <c r="G4809" s="153" t="s">
        <v>3594</v>
      </c>
      <c r="H4809" s="143">
        <v>5805</v>
      </c>
      <c r="I4809" s="143">
        <v>10448</v>
      </c>
      <c r="J4809" s="143">
        <v>1389</v>
      </c>
      <c r="K4809" s="147" t="s">
        <v>77</v>
      </c>
      <c r="L4809" s="152"/>
      <c r="M4809" s="57"/>
      <c r="N4809" s="150"/>
      <c r="O4809" s="150"/>
      <c r="P4809" s="150"/>
      <c r="Q4809" s="150"/>
    </row>
    <row r="4810" spans="1:17" ht="15">
      <c r="A4810" s="142">
        <v>46478</v>
      </c>
      <c r="B4810" s="143">
        <f t="shared" si="0"/>
        <v>4</v>
      </c>
      <c r="C4810" s="143">
        <f t="shared" si="1"/>
        <v>2027</v>
      </c>
      <c r="D4810" s="154">
        <v>42199</v>
      </c>
      <c r="E4810" s="145">
        <f t="shared" si="2"/>
        <v>7</v>
      </c>
      <c r="F4810" s="145">
        <f t="shared" si="3"/>
        <v>2015</v>
      </c>
      <c r="G4810" s="153" t="s">
        <v>3595</v>
      </c>
      <c r="H4810" s="143">
        <v>5806</v>
      </c>
      <c r="I4810" s="143">
        <v>10449</v>
      </c>
      <c r="J4810" s="143">
        <v>5050</v>
      </c>
      <c r="K4810" s="147" t="s">
        <v>77</v>
      </c>
      <c r="L4810" s="152"/>
      <c r="M4810" s="57"/>
      <c r="N4810" s="150"/>
      <c r="O4810" s="150"/>
      <c r="P4810" s="150"/>
      <c r="Q4810" s="150"/>
    </row>
    <row r="4811" spans="1:17" ht="15">
      <c r="A4811" s="142">
        <v>46479</v>
      </c>
      <c r="B4811" s="143">
        <f t="shared" si="0"/>
        <v>4</v>
      </c>
      <c r="C4811" s="143">
        <f t="shared" si="1"/>
        <v>2027</v>
      </c>
      <c r="D4811" s="154">
        <v>42199</v>
      </c>
      <c r="E4811" s="145">
        <f t="shared" si="2"/>
        <v>7</v>
      </c>
      <c r="F4811" s="145">
        <f t="shared" si="3"/>
        <v>2015</v>
      </c>
      <c r="G4811" s="153" t="s">
        <v>176</v>
      </c>
      <c r="H4811" s="143">
        <v>5806</v>
      </c>
      <c r="I4811" s="143">
        <v>10450</v>
      </c>
      <c r="J4811" s="143">
        <v>4833</v>
      </c>
      <c r="K4811" s="147" t="s">
        <v>77</v>
      </c>
      <c r="L4811" s="152"/>
      <c r="M4811" s="57"/>
      <c r="N4811" s="150"/>
      <c r="O4811" s="150"/>
      <c r="P4811" s="150"/>
      <c r="Q4811" s="150"/>
    </row>
    <row r="4812" spans="1:17" ht="15">
      <c r="A4812" s="142">
        <v>46480</v>
      </c>
      <c r="B4812" s="143">
        <f t="shared" si="0"/>
        <v>4</v>
      </c>
      <c r="C4812" s="143">
        <f t="shared" si="1"/>
        <v>2027</v>
      </c>
      <c r="D4812" s="154">
        <v>42199</v>
      </c>
      <c r="E4812" s="145">
        <f t="shared" si="2"/>
        <v>7</v>
      </c>
      <c r="F4812" s="145">
        <f t="shared" si="3"/>
        <v>2015</v>
      </c>
      <c r="G4812" s="153" t="s">
        <v>3596</v>
      </c>
      <c r="H4812" s="143">
        <v>5808</v>
      </c>
      <c r="I4812" s="143">
        <v>10452</v>
      </c>
      <c r="J4812" s="143">
        <v>1179</v>
      </c>
      <c r="K4812" s="147" t="s">
        <v>77</v>
      </c>
      <c r="L4812" s="152"/>
      <c r="M4812" s="57"/>
      <c r="N4812" s="150"/>
      <c r="O4812" s="150"/>
      <c r="P4812" s="150"/>
      <c r="Q4812" s="150"/>
    </row>
    <row r="4813" spans="1:17" ht="15">
      <c r="A4813" s="142">
        <v>46481</v>
      </c>
      <c r="B4813" s="143">
        <f t="shared" si="0"/>
        <v>4</v>
      </c>
      <c r="C4813" s="143">
        <f t="shared" si="1"/>
        <v>2027</v>
      </c>
      <c r="D4813" s="154">
        <v>42199</v>
      </c>
      <c r="E4813" s="145">
        <f t="shared" si="2"/>
        <v>7</v>
      </c>
      <c r="F4813" s="145">
        <f t="shared" si="3"/>
        <v>2015</v>
      </c>
      <c r="G4813" s="153" t="s">
        <v>3597</v>
      </c>
      <c r="H4813" s="143">
        <v>5807</v>
      </c>
      <c r="I4813" s="143">
        <v>10454</v>
      </c>
      <c r="J4813" s="143">
        <v>2787</v>
      </c>
      <c r="K4813" s="147" t="s">
        <v>77</v>
      </c>
      <c r="L4813" s="152"/>
      <c r="M4813" s="57"/>
      <c r="N4813" s="150"/>
      <c r="O4813" s="150"/>
      <c r="P4813" s="150"/>
      <c r="Q4813" s="150"/>
    </row>
    <row r="4814" spans="1:17" ht="15">
      <c r="A4814" s="142">
        <v>46482</v>
      </c>
      <c r="B4814" s="143">
        <f t="shared" si="0"/>
        <v>4</v>
      </c>
      <c r="C4814" s="143">
        <f t="shared" si="1"/>
        <v>2027</v>
      </c>
      <c r="D4814" s="154">
        <v>42199</v>
      </c>
      <c r="E4814" s="145">
        <f t="shared" si="2"/>
        <v>7</v>
      </c>
      <c r="F4814" s="145">
        <f t="shared" si="3"/>
        <v>2015</v>
      </c>
      <c r="G4814" s="153" t="s">
        <v>3598</v>
      </c>
      <c r="H4814" s="143">
        <v>5809</v>
      </c>
      <c r="I4814" s="143">
        <v>10455</v>
      </c>
      <c r="J4814" s="143">
        <v>1649</v>
      </c>
      <c r="K4814" s="147" t="s">
        <v>77</v>
      </c>
      <c r="L4814" s="152"/>
      <c r="M4814" s="57"/>
      <c r="N4814" s="150"/>
      <c r="O4814" s="150"/>
      <c r="P4814" s="150"/>
      <c r="Q4814" s="150"/>
    </row>
    <row r="4815" spans="1:17" ht="15">
      <c r="A4815" s="142">
        <v>46483</v>
      </c>
      <c r="B4815" s="143">
        <f t="shared" si="0"/>
        <v>4</v>
      </c>
      <c r="C4815" s="143">
        <f t="shared" si="1"/>
        <v>2027</v>
      </c>
      <c r="D4815" s="154">
        <v>42199</v>
      </c>
      <c r="E4815" s="145">
        <f t="shared" si="2"/>
        <v>7</v>
      </c>
      <c r="F4815" s="145">
        <f t="shared" si="3"/>
        <v>2015</v>
      </c>
      <c r="G4815" s="146"/>
      <c r="H4815" s="143">
        <v>5810</v>
      </c>
      <c r="I4815" s="143">
        <v>10457</v>
      </c>
      <c r="J4815" s="143">
        <v>3949</v>
      </c>
      <c r="K4815" s="147" t="s">
        <v>77</v>
      </c>
      <c r="L4815" s="152"/>
      <c r="M4815" s="57"/>
      <c r="N4815" s="150"/>
      <c r="O4815" s="150"/>
      <c r="P4815" s="150"/>
      <c r="Q4815" s="150"/>
    </row>
    <row r="4816" spans="1:17" ht="15">
      <c r="A4816" s="142">
        <v>46484</v>
      </c>
      <c r="B4816" s="143">
        <f t="shared" si="0"/>
        <v>4</v>
      </c>
      <c r="C4816" s="143">
        <f t="shared" si="1"/>
        <v>2027</v>
      </c>
      <c r="D4816" s="154">
        <v>42199</v>
      </c>
      <c r="E4816" s="145">
        <f t="shared" si="2"/>
        <v>7</v>
      </c>
      <c r="F4816" s="145">
        <f t="shared" si="3"/>
        <v>2015</v>
      </c>
      <c r="G4816" s="153" t="s">
        <v>3599</v>
      </c>
      <c r="H4816" s="143">
        <v>5740</v>
      </c>
      <c r="I4816" s="143">
        <v>10458</v>
      </c>
      <c r="J4816" s="143">
        <v>2276</v>
      </c>
      <c r="K4816" s="147" t="s">
        <v>77</v>
      </c>
      <c r="L4816" s="152"/>
      <c r="M4816" s="57"/>
      <c r="N4816" s="150"/>
      <c r="O4816" s="150"/>
      <c r="P4816" s="150"/>
      <c r="Q4816" s="150"/>
    </row>
    <row r="4817" spans="1:17" ht="15">
      <c r="A4817" s="142">
        <v>46485</v>
      </c>
      <c r="B4817" s="143">
        <f t="shared" si="0"/>
        <v>4</v>
      </c>
      <c r="C4817" s="143">
        <f t="shared" si="1"/>
        <v>2027</v>
      </c>
      <c r="D4817" s="154">
        <v>42199</v>
      </c>
      <c r="E4817" s="145">
        <f t="shared" si="2"/>
        <v>7</v>
      </c>
      <c r="F4817" s="145">
        <f t="shared" si="3"/>
        <v>2015</v>
      </c>
      <c r="G4817" s="153" t="s">
        <v>3600</v>
      </c>
      <c r="H4817" s="143">
        <v>5812</v>
      </c>
      <c r="I4817" s="143">
        <v>10460</v>
      </c>
      <c r="J4817" s="143">
        <v>2150</v>
      </c>
      <c r="K4817" s="147" t="s">
        <v>77</v>
      </c>
      <c r="L4817" s="152"/>
      <c r="M4817" s="57"/>
      <c r="N4817" s="150"/>
      <c r="O4817" s="150"/>
      <c r="P4817" s="150"/>
      <c r="Q4817" s="150"/>
    </row>
    <row r="4818" spans="1:17" ht="15">
      <c r="A4818" s="142">
        <v>46486</v>
      </c>
      <c r="B4818" s="143">
        <f t="shared" si="0"/>
        <v>4</v>
      </c>
      <c r="C4818" s="143">
        <f t="shared" si="1"/>
        <v>2027</v>
      </c>
      <c r="D4818" s="154">
        <v>42199</v>
      </c>
      <c r="E4818" s="145">
        <f t="shared" si="2"/>
        <v>7</v>
      </c>
      <c r="F4818" s="145">
        <f t="shared" si="3"/>
        <v>2015</v>
      </c>
      <c r="G4818" s="153" t="s">
        <v>3601</v>
      </c>
      <c r="H4818" s="143">
        <v>5804</v>
      </c>
      <c r="I4818" s="143">
        <v>10466</v>
      </c>
      <c r="J4818" s="143">
        <v>2000</v>
      </c>
      <c r="K4818" s="147" t="s">
        <v>77</v>
      </c>
      <c r="L4818" s="152"/>
      <c r="M4818" s="57"/>
      <c r="N4818" s="150"/>
      <c r="O4818" s="150"/>
      <c r="P4818" s="150"/>
      <c r="Q4818" s="150"/>
    </row>
    <row r="4819" spans="1:17" ht="15">
      <c r="A4819" s="142">
        <v>46487</v>
      </c>
      <c r="B4819" s="143">
        <f t="shared" si="0"/>
        <v>4</v>
      </c>
      <c r="C4819" s="143">
        <f t="shared" si="1"/>
        <v>2027</v>
      </c>
      <c r="D4819" s="154">
        <v>42199</v>
      </c>
      <c r="E4819" s="145">
        <f t="shared" si="2"/>
        <v>7</v>
      </c>
      <c r="F4819" s="145">
        <f t="shared" si="3"/>
        <v>2015</v>
      </c>
      <c r="G4819" s="153" t="s">
        <v>3602</v>
      </c>
      <c r="H4819" s="143">
        <v>5814</v>
      </c>
      <c r="I4819" s="143">
        <v>10469</v>
      </c>
      <c r="J4819" s="143">
        <v>2325</v>
      </c>
      <c r="K4819" s="147" t="s">
        <v>77</v>
      </c>
      <c r="L4819" s="152"/>
      <c r="M4819" s="57"/>
      <c r="N4819" s="150"/>
      <c r="O4819" s="150"/>
      <c r="P4819" s="150"/>
      <c r="Q4819" s="150"/>
    </row>
    <row r="4820" spans="1:17" ht="15">
      <c r="A4820" s="142">
        <v>46488</v>
      </c>
      <c r="B4820" s="143">
        <f t="shared" si="0"/>
        <v>4</v>
      </c>
      <c r="C4820" s="143">
        <f t="shared" si="1"/>
        <v>2027</v>
      </c>
      <c r="D4820" s="154">
        <v>42199</v>
      </c>
      <c r="E4820" s="145">
        <f t="shared" si="2"/>
        <v>7</v>
      </c>
      <c r="F4820" s="145">
        <f t="shared" si="3"/>
        <v>2015</v>
      </c>
      <c r="G4820" s="153" t="s">
        <v>3603</v>
      </c>
      <c r="H4820" s="143">
        <v>5815</v>
      </c>
      <c r="I4820" s="143">
        <v>10471</v>
      </c>
      <c r="J4820" s="143">
        <v>1149</v>
      </c>
      <c r="K4820" s="147" t="s">
        <v>77</v>
      </c>
      <c r="L4820" s="152"/>
      <c r="M4820" s="57"/>
      <c r="N4820" s="150"/>
      <c r="O4820" s="150"/>
      <c r="P4820" s="150"/>
      <c r="Q4820" s="150"/>
    </row>
    <row r="4821" spans="1:17" ht="15">
      <c r="A4821" s="142">
        <v>46489</v>
      </c>
      <c r="B4821" s="143">
        <f t="shared" si="0"/>
        <v>4</v>
      </c>
      <c r="C4821" s="143">
        <f t="shared" si="1"/>
        <v>2027</v>
      </c>
      <c r="D4821" s="154">
        <v>42199</v>
      </c>
      <c r="E4821" s="145">
        <f t="shared" si="2"/>
        <v>7</v>
      </c>
      <c r="F4821" s="145">
        <f t="shared" si="3"/>
        <v>2015</v>
      </c>
      <c r="G4821" s="153" t="s">
        <v>3604</v>
      </c>
      <c r="H4821" s="143">
        <v>5816</v>
      </c>
      <c r="I4821" s="143">
        <v>10475</v>
      </c>
      <c r="J4821" s="143">
        <v>1749</v>
      </c>
      <c r="K4821" s="147" t="s">
        <v>77</v>
      </c>
      <c r="L4821" s="152"/>
      <c r="M4821" s="57"/>
      <c r="N4821" s="150"/>
      <c r="O4821" s="150"/>
      <c r="P4821" s="150"/>
      <c r="Q4821" s="150"/>
    </row>
    <row r="4822" spans="1:17" ht="15">
      <c r="A4822" s="142">
        <v>46490</v>
      </c>
      <c r="B4822" s="143">
        <f t="shared" si="0"/>
        <v>4</v>
      </c>
      <c r="C4822" s="143">
        <f t="shared" si="1"/>
        <v>2027</v>
      </c>
      <c r="D4822" s="154">
        <v>42199</v>
      </c>
      <c r="E4822" s="145">
        <f t="shared" si="2"/>
        <v>7</v>
      </c>
      <c r="F4822" s="145">
        <f t="shared" si="3"/>
        <v>2015</v>
      </c>
      <c r="G4822" s="153" t="s">
        <v>3605</v>
      </c>
      <c r="H4822" s="143">
        <v>5817</v>
      </c>
      <c r="I4822" s="143">
        <v>10476</v>
      </c>
      <c r="J4822" s="143">
        <v>2200</v>
      </c>
      <c r="K4822" s="147" t="s">
        <v>77</v>
      </c>
      <c r="L4822" s="152"/>
      <c r="M4822" s="57"/>
      <c r="N4822" s="150"/>
      <c r="O4822" s="150"/>
      <c r="P4822" s="150"/>
      <c r="Q4822" s="150"/>
    </row>
    <row r="4823" spans="1:17" ht="15">
      <c r="A4823" s="142">
        <v>46491</v>
      </c>
      <c r="B4823" s="143">
        <f t="shared" si="0"/>
        <v>4</v>
      </c>
      <c r="C4823" s="143">
        <f t="shared" si="1"/>
        <v>2027</v>
      </c>
      <c r="D4823" s="154">
        <v>42199</v>
      </c>
      <c r="E4823" s="145">
        <f t="shared" si="2"/>
        <v>7</v>
      </c>
      <c r="F4823" s="145">
        <f t="shared" si="3"/>
        <v>2015</v>
      </c>
      <c r="G4823" s="153" t="s">
        <v>3606</v>
      </c>
      <c r="H4823" s="143">
        <v>0</v>
      </c>
      <c r="I4823" s="143">
        <v>10477</v>
      </c>
      <c r="J4823" s="143">
        <v>4149</v>
      </c>
      <c r="K4823" s="147" t="s">
        <v>77</v>
      </c>
      <c r="L4823" s="152"/>
      <c r="M4823" s="57"/>
      <c r="N4823" s="150"/>
      <c r="O4823" s="150"/>
      <c r="P4823" s="150"/>
      <c r="Q4823" s="150"/>
    </row>
    <row r="4824" spans="1:17" ht="15">
      <c r="A4824" s="142">
        <v>46492</v>
      </c>
      <c r="B4824" s="143">
        <f t="shared" si="0"/>
        <v>4</v>
      </c>
      <c r="C4824" s="143">
        <f t="shared" si="1"/>
        <v>2027</v>
      </c>
      <c r="D4824" s="154">
        <v>42199</v>
      </c>
      <c r="E4824" s="145">
        <f t="shared" si="2"/>
        <v>7</v>
      </c>
      <c r="F4824" s="145">
        <f t="shared" si="3"/>
        <v>2015</v>
      </c>
      <c r="G4824" s="153" t="s">
        <v>3607</v>
      </c>
      <c r="H4824" s="143">
        <v>5819</v>
      </c>
      <c r="I4824" s="143">
        <v>10479</v>
      </c>
      <c r="J4824" s="143">
        <v>4530</v>
      </c>
      <c r="K4824" s="147" t="s">
        <v>77</v>
      </c>
      <c r="L4824" s="152"/>
      <c r="M4824" s="57"/>
      <c r="N4824" s="150"/>
      <c r="O4824" s="150"/>
      <c r="P4824" s="150"/>
      <c r="Q4824" s="150"/>
    </row>
    <row r="4825" spans="1:17" ht="15">
      <c r="A4825" s="142">
        <v>46493</v>
      </c>
      <c r="B4825" s="143">
        <f t="shared" si="0"/>
        <v>4</v>
      </c>
      <c r="C4825" s="143">
        <f t="shared" si="1"/>
        <v>2027</v>
      </c>
      <c r="D4825" s="154">
        <v>42199</v>
      </c>
      <c r="E4825" s="145">
        <f t="shared" si="2"/>
        <v>7</v>
      </c>
      <c r="F4825" s="145">
        <f t="shared" si="3"/>
        <v>2015</v>
      </c>
      <c r="G4825" s="153" t="s">
        <v>3608</v>
      </c>
      <c r="H4825" s="143">
        <v>5820</v>
      </c>
      <c r="I4825" s="143">
        <v>10481</v>
      </c>
      <c r="J4825" s="143">
        <v>1499</v>
      </c>
      <c r="K4825" s="147" t="s">
        <v>77</v>
      </c>
      <c r="L4825" s="152"/>
      <c r="M4825" s="57"/>
      <c r="N4825" s="150"/>
      <c r="O4825" s="150"/>
      <c r="P4825" s="150"/>
      <c r="Q4825" s="150"/>
    </row>
    <row r="4826" spans="1:17" ht="15">
      <c r="A4826" s="142">
        <v>46494</v>
      </c>
      <c r="B4826" s="143">
        <f t="shared" si="0"/>
        <v>4</v>
      </c>
      <c r="C4826" s="143">
        <f t="shared" si="1"/>
        <v>2027</v>
      </c>
      <c r="D4826" s="154">
        <v>42199</v>
      </c>
      <c r="E4826" s="145">
        <f t="shared" si="2"/>
        <v>7</v>
      </c>
      <c r="F4826" s="145">
        <f t="shared" si="3"/>
        <v>2015</v>
      </c>
      <c r="G4826" s="153" t="s">
        <v>3609</v>
      </c>
      <c r="H4826" s="143">
        <v>5821</v>
      </c>
      <c r="I4826" s="143">
        <v>10482</v>
      </c>
      <c r="J4826" s="143">
        <v>2569</v>
      </c>
      <c r="K4826" s="147" t="s">
        <v>77</v>
      </c>
      <c r="L4826" s="152"/>
      <c r="M4826" s="57"/>
      <c r="N4826" s="150"/>
      <c r="O4826" s="150"/>
      <c r="P4826" s="150"/>
      <c r="Q4826" s="150"/>
    </row>
    <row r="4827" spans="1:17" ht="15">
      <c r="A4827" s="142">
        <v>46495</v>
      </c>
      <c r="B4827" s="143">
        <f t="shared" si="0"/>
        <v>4</v>
      </c>
      <c r="C4827" s="143">
        <f t="shared" si="1"/>
        <v>2027</v>
      </c>
      <c r="D4827" s="154">
        <v>42199</v>
      </c>
      <c r="E4827" s="145">
        <f t="shared" si="2"/>
        <v>7</v>
      </c>
      <c r="F4827" s="145">
        <f t="shared" si="3"/>
        <v>2015</v>
      </c>
      <c r="G4827" s="153" t="s">
        <v>3610</v>
      </c>
      <c r="H4827" s="143">
        <v>0</v>
      </c>
      <c r="I4827" s="143">
        <v>10483</v>
      </c>
      <c r="J4827" s="143">
        <v>2539</v>
      </c>
      <c r="K4827" s="147" t="s">
        <v>77</v>
      </c>
      <c r="L4827" s="152"/>
      <c r="M4827" s="57"/>
      <c r="N4827" s="150"/>
      <c r="O4827" s="150"/>
      <c r="P4827" s="150"/>
      <c r="Q4827" s="150"/>
    </row>
    <row r="4828" spans="1:17" ht="15">
      <c r="A4828" s="142">
        <v>46496</v>
      </c>
      <c r="B4828" s="143">
        <f t="shared" si="0"/>
        <v>4</v>
      </c>
      <c r="C4828" s="143">
        <f t="shared" si="1"/>
        <v>2027</v>
      </c>
      <c r="D4828" s="154">
        <v>42199</v>
      </c>
      <c r="E4828" s="145">
        <f t="shared" si="2"/>
        <v>7</v>
      </c>
      <c r="F4828" s="145">
        <f t="shared" si="3"/>
        <v>2015</v>
      </c>
      <c r="G4828" s="153" t="s">
        <v>3611</v>
      </c>
      <c r="H4828" s="143">
        <v>5822</v>
      </c>
      <c r="I4828" s="143">
        <v>10484</v>
      </c>
      <c r="J4828" s="143">
        <v>3121</v>
      </c>
      <c r="K4828" s="147" t="s">
        <v>77</v>
      </c>
      <c r="L4828" s="152"/>
      <c r="M4828" s="57"/>
      <c r="N4828" s="150"/>
      <c r="O4828" s="150"/>
      <c r="P4828" s="150"/>
      <c r="Q4828" s="150"/>
    </row>
    <row r="4829" spans="1:17" ht="15">
      <c r="A4829" s="142">
        <v>46497</v>
      </c>
      <c r="B4829" s="143">
        <f t="shared" si="0"/>
        <v>4</v>
      </c>
      <c r="C4829" s="143">
        <f t="shared" si="1"/>
        <v>2027</v>
      </c>
      <c r="D4829" s="154">
        <v>42200</v>
      </c>
      <c r="E4829" s="145">
        <f t="shared" si="2"/>
        <v>7</v>
      </c>
      <c r="F4829" s="145">
        <f t="shared" si="3"/>
        <v>2015</v>
      </c>
      <c r="G4829" s="153" t="s">
        <v>3612</v>
      </c>
      <c r="H4829" s="143">
        <v>5823</v>
      </c>
      <c r="I4829" s="143">
        <v>10485</v>
      </c>
      <c r="J4829" s="143">
        <v>1445</v>
      </c>
      <c r="K4829" s="147" t="s">
        <v>77</v>
      </c>
      <c r="L4829" s="152"/>
      <c r="M4829" s="57"/>
      <c r="N4829" s="150"/>
      <c r="O4829" s="150"/>
      <c r="P4829" s="150"/>
      <c r="Q4829" s="150"/>
    </row>
    <row r="4830" spans="1:17" ht="15">
      <c r="A4830" s="142">
        <v>46498</v>
      </c>
      <c r="B4830" s="143">
        <f t="shared" si="0"/>
        <v>4</v>
      </c>
      <c r="C4830" s="143">
        <f t="shared" si="1"/>
        <v>2027</v>
      </c>
      <c r="D4830" s="154">
        <v>42200</v>
      </c>
      <c r="E4830" s="145">
        <f t="shared" si="2"/>
        <v>7</v>
      </c>
      <c r="F4830" s="145">
        <f t="shared" si="3"/>
        <v>2015</v>
      </c>
      <c r="G4830" s="153" t="s">
        <v>3613</v>
      </c>
      <c r="H4830" s="143">
        <v>4735</v>
      </c>
      <c r="I4830" s="143">
        <v>10488</v>
      </c>
      <c r="J4830" s="143">
        <v>5399</v>
      </c>
      <c r="K4830" s="147" t="s">
        <v>77</v>
      </c>
      <c r="L4830" s="152"/>
      <c r="M4830" s="57"/>
      <c r="N4830" s="150"/>
      <c r="O4830" s="150"/>
      <c r="P4830" s="150"/>
      <c r="Q4830" s="150"/>
    </row>
    <row r="4831" spans="1:17" ht="15">
      <c r="A4831" s="142">
        <v>46499</v>
      </c>
      <c r="B4831" s="143">
        <f t="shared" si="0"/>
        <v>4</v>
      </c>
      <c r="C4831" s="143">
        <f t="shared" si="1"/>
        <v>2027</v>
      </c>
      <c r="D4831" s="154">
        <v>42200</v>
      </c>
      <c r="E4831" s="145">
        <f t="shared" si="2"/>
        <v>7</v>
      </c>
      <c r="F4831" s="145">
        <f t="shared" si="3"/>
        <v>2015</v>
      </c>
      <c r="G4831" s="153" t="s">
        <v>3614</v>
      </c>
      <c r="H4831" s="143">
        <v>5825</v>
      </c>
      <c r="I4831" s="143">
        <v>10489</v>
      </c>
      <c r="J4831" s="143">
        <v>1707</v>
      </c>
      <c r="K4831" s="147" t="s">
        <v>77</v>
      </c>
      <c r="L4831" s="152"/>
      <c r="M4831" s="57"/>
      <c r="N4831" s="150"/>
      <c r="O4831" s="150"/>
      <c r="P4831" s="150"/>
      <c r="Q4831" s="150"/>
    </row>
    <row r="4832" spans="1:17" ht="15">
      <c r="A4832" s="142">
        <v>46500</v>
      </c>
      <c r="B4832" s="143">
        <f t="shared" si="0"/>
        <v>4</v>
      </c>
      <c r="C4832" s="143">
        <f t="shared" si="1"/>
        <v>2027</v>
      </c>
      <c r="D4832" s="154">
        <v>42200</v>
      </c>
      <c r="E4832" s="145">
        <f t="shared" si="2"/>
        <v>7</v>
      </c>
      <c r="F4832" s="145">
        <f t="shared" si="3"/>
        <v>2015</v>
      </c>
      <c r="G4832" s="153" t="s">
        <v>3615</v>
      </c>
      <c r="H4832" s="143">
        <v>5826</v>
      </c>
      <c r="I4832" s="143">
        <v>10490</v>
      </c>
      <c r="J4832" s="143">
        <v>5421</v>
      </c>
      <c r="K4832" s="147" t="s">
        <v>77</v>
      </c>
      <c r="L4832" s="152"/>
      <c r="M4832" s="57"/>
      <c r="N4832" s="150"/>
      <c r="O4832" s="150"/>
      <c r="P4832" s="150"/>
      <c r="Q4832" s="150"/>
    </row>
    <row r="4833" spans="1:17" ht="15">
      <c r="A4833" s="142">
        <v>46501</v>
      </c>
      <c r="B4833" s="143">
        <f t="shared" si="0"/>
        <v>4</v>
      </c>
      <c r="C4833" s="143">
        <f t="shared" si="1"/>
        <v>2027</v>
      </c>
      <c r="D4833" s="154">
        <v>42200</v>
      </c>
      <c r="E4833" s="145">
        <f t="shared" si="2"/>
        <v>7</v>
      </c>
      <c r="F4833" s="145">
        <f t="shared" si="3"/>
        <v>2015</v>
      </c>
      <c r="G4833" s="153" t="s">
        <v>3616</v>
      </c>
      <c r="H4833" s="143">
        <v>5827</v>
      </c>
      <c r="I4833" s="143">
        <v>10491</v>
      </c>
      <c r="J4833" s="143">
        <v>1339</v>
      </c>
      <c r="K4833" s="147" t="s">
        <v>77</v>
      </c>
      <c r="L4833" s="152"/>
      <c r="M4833" s="57"/>
      <c r="N4833" s="150"/>
      <c r="O4833" s="150"/>
      <c r="P4833" s="150"/>
      <c r="Q4833" s="150"/>
    </row>
    <row r="4834" spans="1:17" ht="15">
      <c r="A4834" s="142">
        <v>46502</v>
      </c>
      <c r="B4834" s="143">
        <f t="shared" si="0"/>
        <v>4</v>
      </c>
      <c r="C4834" s="143">
        <f t="shared" si="1"/>
        <v>2027</v>
      </c>
      <c r="D4834" s="154">
        <v>42200</v>
      </c>
      <c r="E4834" s="145">
        <f t="shared" si="2"/>
        <v>7</v>
      </c>
      <c r="F4834" s="145">
        <f t="shared" si="3"/>
        <v>2015</v>
      </c>
      <c r="G4834" s="153" t="s">
        <v>3617</v>
      </c>
      <c r="H4834" s="143">
        <v>0</v>
      </c>
      <c r="I4834" s="143">
        <v>10492</v>
      </c>
      <c r="J4834" s="143">
        <v>925</v>
      </c>
      <c r="K4834" s="147" t="s">
        <v>77</v>
      </c>
      <c r="L4834" s="152"/>
      <c r="M4834" s="57"/>
      <c r="N4834" s="150"/>
      <c r="O4834" s="150"/>
      <c r="P4834" s="150"/>
      <c r="Q4834" s="150"/>
    </row>
    <row r="4835" spans="1:17" ht="15">
      <c r="A4835" s="142">
        <v>46503</v>
      </c>
      <c r="B4835" s="143">
        <f t="shared" si="0"/>
        <v>4</v>
      </c>
      <c r="C4835" s="143">
        <f t="shared" si="1"/>
        <v>2027</v>
      </c>
      <c r="D4835" s="154">
        <v>42200</v>
      </c>
      <c r="E4835" s="145">
        <f t="shared" si="2"/>
        <v>7</v>
      </c>
      <c r="F4835" s="145">
        <f t="shared" si="3"/>
        <v>2015</v>
      </c>
      <c r="G4835" s="153" t="s">
        <v>3618</v>
      </c>
      <c r="H4835" s="143">
        <v>5828</v>
      </c>
      <c r="I4835" s="143">
        <v>10493</v>
      </c>
      <c r="J4835" s="143">
        <v>2059</v>
      </c>
      <c r="K4835" s="147" t="s">
        <v>77</v>
      </c>
      <c r="L4835" s="152"/>
      <c r="M4835" s="57"/>
      <c r="N4835" s="150"/>
      <c r="O4835" s="150"/>
      <c r="P4835" s="150"/>
      <c r="Q4835" s="150"/>
    </row>
    <row r="4836" spans="1:17" ht="15">
      <c r="A4836" s="142">
        <v>46504</v>
      </c>
      <c r="B4836" s="143">
        <f t="shared" si="0"/>
        <v>4</v>
      </c>
      <c r="C4836" s="143">
        <f t="shared" si="1"/>
        <v>2027</v>
      </c>
      <c r="D4836" s="154">
        <v>42200</v>
      </c>
      <c r="E4836" s="145">
        <f t="shared" si="2"/>
        <v>7</v>
      </c>
      <c r="F4836" s="145">
        <f t="shared" si="3"/>
        <v>2015</v>
      </c>
      <c r="G4836" s="153" t="s">
        <v>3619</v>
      </c>
      <c r="H4836" s="143">
        <v>930</v>
      </c>
      <c r="I4836" s="143">
        <v>10496</v>
      </c>
      <c r="J4836" s="143">
        <v>2394</v>
      </c>
      <c r="K4836" s="147" t="s">
        <v>77</v>
      </c>
      <c r="L4836" s="152"/>
      <c r="M4836" s="57"/>
      <c r="N4836" s="150"/>
      <c r="O4836" s="150"/>
      <c r="P4836" s="150"/>
      <c r="Q4836" s="150"/>
    </row>
    <row r="4837" spans="1:17" ht="15">
      <c r="A4837" s="142">
        <v>46505</v>
      </c>
      <c r="B4837" s="143">
        <f t="shared" si="0"/>
        <v>4</v>
      </c>
      <c r="C4837" s="143">
        <f t="shared" si="1"/>
        <v>2027</v>
      </c>
      <c r="D4837" s="154">
        <v>42200</v>
      </c>
      <c r="E4837" s="145">
        <f t="shared" si="2"/>
        <v>7</v>
      </c>
      <c r="F4837" s="145">
        <f t="shared" si="3"/>
        <v>2015</v>
      </c>
      <c r="G4837" s="153" t="s">
        <v>3620</v>
      </c>
      <c r="H4837" s="143">
        <v>5831</v>
      </c>
      <c r="I4837" s="143">
        <v>10498</v>
      </c>
      <c r="J4837" s="143">
        <v>1095</v>
      </c>
      <c r="K4837" s="147" t="s">
        <v>77</v>
      </c>
      <c r="L4837" s="152"/>
      <c r="M4837" s="57"/>
      <c r="N4837" s="150"/>
      <c r="O4837" s="150"/>
      <c r="P4837" s="150"/>
      <c r="Q4837" s="150"/>
    </row>
    <row r="4838" spans="1:17" ht="15">
      <c r="A4838" s="142">
        <v>46506</v>
      </c>
      <c r="B4838" s="143">
        <f t="shared" si="0"/>
        <v>4</v>
      </c>
      <c r="C4838" s="143">
        <f t="shared" si="1"/>
        <v>2027</v>
      </c>
      <c r="D4838" s="154">
        <v>42200</v>
      </c>
      <c r="E4838" s="145">
        <f t="shared" si="2"/>
        <v>7</v>
      </c>
      <c r="F4838" s="145">
        <f t="shared" si="3"/>
        <v>2015</v>
      </c>
      <c r="G4838" s="153" t="s">
        <v>3621</v>
      </c>
      <c r="H4838" s="143">
        <v>5829</v>
      </c>
      <c r="I4838" s="143">
        <v>10499</v>
      </c>
      <c r="J4838" s="143">
        <v>1054</v>
      </c>
      <c r="K4838" s="147" t="s">
        <v>77</v>
      </c>
      <c r="L4838" s="152"/>
      <c r="M4838" s="57"/>
      <c r="N4838" s="150"/>
      <c r="O4838" s="150"/>
      <c r="P4838" s="150"/>
      <c r="Q4838" s="150"/>
    </row>
    <row r="4839" spans="1:17" ht="15">
      <c r="A4839" s="142">
        <v>46507</v>
      </c>
      <c r="B4839" s="143">
        <f t="shared" si="0"/>
        <v>4</v>
      </c>
      <c r="C4839" s="143">
        <f t="shared" si="1"/>
        <v>2027</v>
      </c>
      <c r="D4839" s="154">
        <v>42200</v>
      </c>
      <c r="E4839" s="145">
        <f t="shared" si="2"/>
        <v>7</v>
      </c>
      <c r="F4839" s="145">
        <f t="shared" si="3"/>
        <v>2015</v>
      </c>
      <c r="G4839" s="153" t="s">
        <v>3622</v>
      </c>
      <c r="H4839" s="143">
        <v>0</v>
      </c>
      <c r="I4839" s="143">
        <v>10500</v>
      </c>
      <c r="J4839" s="143">
        <v>2989</v>
      </c>
      <c r="K4839" s="147" t="s">
        <v>77</v>
      </c>
      <c r="L4839" s="152"/>
      <c r="M4839" s="57"/>
      <c r="N4839" s="150"/>
      <c r="O4839" s="150"/>
      <c r="P4839" s="150"/>
      <c r="Q4839" s="150"/>
    </row>
    <row r="4840" spans="1:17" ht="15">
      <c r="A4840" s="142">
        <v>46508</v>
      </c>
      <c r="B4840" s="143">
        <f t="shared" si="0"/>
        <v>5</v>
      </c>
      <c r="C4840" s="143">
        <f t="shared" si="1"/>
        <v>2027</v>
      </c>
      <c r="D4840" s="154">
        <v>42200</v>
      </c>
      <c r="E4840" s="145">
        <f t="shared" si="2"/>
        <v>7</v>
      </c>
      <c r="F4840" s="145">
        <f t="shared" si="3"/>
        <v>2015</v>
      </c>
      <c r="G4840" s="153" t="s">
        <v>3623</v>
      </c>
      <c r="H4840" s="143">
        <v>5818</v>
      </c>
      <c r="I4840" s="143">
        <v>10501</v>
      </c>
      <c r="J4840" s="143">
        <v>3749</v>
      </c>
      <c r="K4840" s="147" t="s">
        <v>77</v>
      </c>
      <c r="L4840" s="152"/>
      <c r="M4840" s="57"/>
      <c r="N4840" s="150"/>
      <c r="O4840" s="150"/>
      <c r="P4840" s="150"/>
      <c r="Q4840" s="150"/>
    </row>
    <row r="4841" spans="1:17" ht="15">
      <c r="A4841" s="142">
        <v>46509</v>
      </c>
      <c r="B4841" s="143">
        <f t="shared" si="0"/>
        <v>5</v>
      </c>
      <c r="C4841" s="143">
        <f t="shared" si="1"/>
        <v>2027</v>
      </c>
      <c r="D4841" s="154">
        <v>42200</v>
      </c>
      <c r="E4841" s="145">
        <f t="shared" si="2"/>
        <v>7</v>
      </c>
      <c r="F4841" s="145">
        <f t="shared" si="3"/>
        <v>2015</v>
      </c>
      <c r="G4841" s="153" t="s">
        <v>3624</v>
      </c>
      <c r="H4841" s="143">
        <v>5832</v>
      </c>
      <c r="I4841" s="143">
        <v>10502</v>
      </c>
      <c r="J4841" s="143">
        <v>3349</v>
      </c>
      <c r="K4841" s="147" t="s">
        <v>77</v>
      </c>
      <c r="L4841" s="152"/>
      <c r="M4841" s="57"/>
      <c r="N4841" s="150"/>
      <c r="O4841" s="150"/>
      <c r="P4841" s="150"/>
      <c r="Q4841" s="150"/>
    </row>
    <row r="4842" spans="1:17" ht="15">
      <c r="A4842" s="142">
        <v>46510</v>
      </c>
      <c r="B4842" s="143">
        <f t="shared" si="0"/>
        <v>5</v>
      </c>
      <c r="C4842" s="143">
        <f t="shared" si="1"/>
        <v>2027</v>
      </c>
      <c r="D4842" s="154">
        <v>42200</v>
      </c>
      <c r="E4842" s="145">
        <f t="shared" si="2"/>
        <v>7</v>
      </c>
      <c r="F4842" s="145">
        <f t="shared" si="3"/>
        <v>2015</v>
      </c>
      <c r="G4842" s="153" t="s">
        <v>3625</v>
      </c>
      <c r="H4842" s="143">
        <v>5830</v>
      </c>
      <c r="I4842" s="143">
        <v>10503</v>
      </c>
      <c r="J4842" s="143">
        <v>5919</v>
      </c>
      <c r="K4842" s="147" t="s">
        <v>77</v>
      </c>
      <c r="L4842" s="152"/>
      <c r="M4842" s="57"/>
      <c r="N4842" s="150"/>
      <c r="O4842" s="150"/>
      <c r="P4842" s="150"/>
      <c r="Q4842" s="150"/>
    </row>
    <row r="4843" spans="1:17" ht="15">
      <c r="A4843" s="142">
        <v>46511</v>
      </c>
      <c r="B4843" s="143">
        <f t="shared" si="0"/>
        <v>5</v>
      </c>
      <c r="C4843" s="143">
        <f t="shared" si="1"/>
        <v>2027</v>
      </c>
      <c r="D4843" s="154">
        <v>42200</v>
      </c>
      <c r="E4843" s="145">
        <f t="shared" si="2"/>
        <v>7</v>
      </c>
      <c r="F4843" s="145">
        <f t="shared" si="3"/>
        <v>2015</v>
      </c>
      <c r="G4843" s="153" t="s">
        <v>3626</v>
      </c>
      <c r="H4843" s="143">
        <v>3938</v>
      </c>
      <c r="I4843" s="143">
        <v>10504</v>
      </c>
      <c r="J4843" s="143">
        <v>5749</v>
      </c>
      <c r="K4843" s="147" t="s">
        <v>77</v>
      </c>
      <c r="L4843" s="152"/>
      <c r="M4843" s="57"/>
      <c r="N4843" s="150"/>
      <c r="O4843" s="150"/>
      <c r="P4843" s="150"/>
      <c r="Q4843" s="150"/>
    </row>
    <row r="4844" spans="1:17" ht="15">
      <c r="A4844" s="142">
        <v>46512</v>
      </c>
      <c r="B4844" s="143">
        <f t="shared" si="0"/>
        <v>5</v>
      </c>
      <c r="C4844" s="143">
        <f t="shared" si="1"/>
        <v>2027</v>
      </c>
      <c r="D4844" s="154">
        <v>42200</v>
      </c>
      <c r="E4844" s="145">
        <f t="shared" si="2"/>
        <v>7</v>
      </c>
      <c r="F4844" s="145">
        <f t="shared" si="3"/>
        <v>2015</v>
      </c>
      <c r="G4844" s="153" t="s">
        <v>3627</v>
      </c>
      <c r="H4844" s="143">
        <v>5833</v>
      </c>
      <c r="I4844" s="143">
        <v>10505</v>
      </c>
      <c r="J4844" s="143">
        <v>2683</v>
      </c>
      <c r="K4844" s="147" t="s">
        <v>77</v>
      </c>
      <c r="L4844" s="152"/>
      <c r="M4844" s="57"/>
      <c r="N4844" s="150"/>
      <c r="O4844" s="150"/>
      <c r="P4844" s="150"/>
      <c r="Q4844" s="150"/>
    </row>
    <row r="4845" spans="1:17" ht="15">
      <c r="A4845" s="142">
        <v>46513</v>
      </c>
      <c r="B4845" s="143">
        <f t="shared" si="0"/>
        <v>5</v>
      </c>
      <c r="C4845" s="143">
        <f t="shared" si="1"/>
        <v>2027</v>
      </c>
      <c r="D4845" s="154">
        <v>42200</v>
      </c>
      <c r="E4845" s="145">
        <f t="shared" si="2"/>
        <v>7</v>
      </c>
      <c r="F4845" s="145">
        <f t="shared" si="3"/>
        <v>2015</v>
      </c>
      <c r="G4845" s="153" t="s">
        <v>3223</v>
      </c>
      <c r="H4845" s="143">
        <v>5362</v>
      </c>
      <c r="I4845" s="143">
        <v>10506</v>
      </c>
      <c r="J4845" s="143">
        <v>2338</v>
      </c>
      <c r="K4845" s="147" t="s">
        <v>77</v>
      </c>
      <c r="L4845" s="152"/>
      <c r="M4845" s="57"/>
      <c r="N4845" s="150"/>
      <c r="O4845" s="150"/>
      <c r="P4845" s="150"/>
      <c r="Q4845" s="150"/>
    </row>
    <row r="4846" spans="1:17" ht="15">
      <c r="A4846" s="142">
        <v>46514</v>
      </c>
      <c r="B4846" s="143">
        <f t="shared" si="0"/>
        <v>5</v>
      </c>
      <c r="C4846" s="143">
        <f t="shared" si="1"/>
        <v>2027</v>
      </c>
      <c r="D4846" s="154">
        <v>42200</v>
      </c>
      <c r="E4846" s="145">
        <f t="shared" si="2"/>
        <v>7</v>
      </c>
      <c r="F4846" s="145">
        <f t="shared" si="3"/>
        <v>2015</v>
      </c>
      <c r="G4846" s="153" t="s">
        <v>3628</v>
      </c>
      <c r="H4846" s="143">
        <v>5836</v>
      </c>
      <c r="I4846" s="143">
        <v>10510</v>
      </c>
      <c r="J4846" s="143">
        <v>2039</v>
      </c>
      <c r="K4846" s="147" t="s">
        <v>77</v>
      </c>
      <c r="L4846" s="152"/>
      <c r="M4846" s="57"/>
      <c r="N4846" s="150"/>
      <c r="O4846" s="150"/>
      <c r="P4846" s="150"/>
      <c r="Q4846" s="150"/>
    </row>
    <row r="4847" spans="1:17" ht="15">
      <c r="A4847" s="142">
        <v>46515</v>
      </c>
      <c r="B4847" s="143">
        <f t="shared" si="0"/>
        <v>5</v>
      </c>
      <c r="C4847" s="143">
        <f t="shared" si="1"/>
        <v>2027</v>
      </c>
      <c r="D4847" s="154">
        <v>42200</v>
      </c>
      <c r="E4847" s="145">
        <f t="shared" si="2"/>
        <v>7</v>
      </c>
      <c r="F4847" s="145">
        <f t="shared" si="3"/>
        <v>2015</v>
      </c>
      <c r="G4847" s="146"/>
      <c r="H4847" s="143">
        <v>5839</v>
      </c>
      <c r="I4847" s="143">
        <v>10514</v>
      </c>
      <c r="J4847" s="143">
        <v>1650</v>
      </c>
      <c r="K4847" s="147" t="s">
        <v>77</v>
      </c>
      <c r="L4847" s="152"/>
      <c r="M4847" s="57"/>
      <c r="N4847" s="150"/>
      <c r="O4847" s="150"/>
      <c r="P4847" s="150"/>
      <c r="Q4847" s="150"/>
    </row>
    <row r="4848" spans="1:17" ht="15">
      <c r="A4848" s="142">
        <v>46516</v>
      </c>
      <c r="B4848" s="143">
        <f t="shared" si="0"/>
        <v>5</v>
      </c>
      <c r="C4848" s="143">
        <f t="shared" si="1"/>
        <v>2027</v>
      </c>
      <c r="D4848" s="154">
        <v>42200</v>
      </c>
      <c r="E4848" s="145">
        <f t="shared" si="2"/>
        <v>7</v>
      </c>
      <c r="F4848" s="145">
        <f t="shared" si="3"/>
        <v>2015</v>
      </c>
      <c r="G4848" s="153" t="s">
        <v>3629</v>
      </c>
      <c r="H4848" s="143">
        <v>0</v>
      </c>
      <c r="I4848" s="143">
        <v>10515</v>
      </c>
      <c r="J4848" s="143">
        <v>1749</v>
      </c>
      <c r="K4848" s="147" t="s">
        <v>77</v>
      </c>
      <c r="L4848" s="152"/>
      <c r="M4848" s="57"/>
      <c r="N4848" s="150"/>
      <c r="O4848" s="150"/>
      <c r="P4848" s="150"/>
      <c r="Q4848" s="150"/>
    </row>
    <row r="4849" spans="1:17" ht="15">
      <c r="A4849" s="142">
        <v>46517</v>
      </c>
      <c r="B4849" s="143">
        <f t="shared" si="0"/>
        <v>5</v>
      </c>
      <c r="C4849" s="143">
        <f t="shared" si="1"/>
        <v>2027</v>
      </c>
      <c r="D4849" s="154">
        <v>42200</v>
      </c>
      <c r="E4849" s="145">
        <f t="shared" si="2"/>
        <v>7</v>
      </c>
      <c r="F4849" s="145">
        <f t="shared" si="3"/>
        <v>2015</v>
      </c>
      <c r="G4849" s="153" t="s">
        <v>3630</v>
      </c>
      <c r="H4849" s="143">
        <v>5840</v>
      </c>
      <c r="I4849" s="143">
        <v>10516</v>
      </c>
      <c r="J4849" s="143">
        <v>2500</v>
      </c>
      <c r="K4849" s="147" t="s">
        <v>77</v>
      </c>
      <c r="L4849" s="152"/>
      <c r="M4849" s="57"/>
      <c r="N4849" s="150"/>
      <c r="O4849" s="150"/>
      <c r="P4849" s="150"/>
      <c r="Q4849" s="150"/>
    </row>
    <row r="4850" spans="1:17" ht="15">
      <c r="A4850" s="142">
        <v>46518</v>
      </c>
      <c r="B4850" s="143">
        <f t="shared" si="0"/>
        <v>5</v>
      </c>
      <c r="C4850" s="143">
        <f t="shared" si="1"/>
        <v>2027</v>
      </c>
      <c r="D4850" s="154">
        <v>42200</v>
      </c>
      <c r="E4850" s="145">
        <f t="shared" si="2"/>
        <v>7</v>
      </c>
      <c r="F4850" s="145">
        <f t="shared" si="3"/>
        <v>2015</v>
      </c>
      <c r="G4850" s="153" t="s">
        <v>3631</v>
      </c>
      <c r="H4850" s="143">
        <v>5842</v>
      </c>
      <c r="I4850" s="143">
        <v>10520</v>
      </c>
      <c r="J4850" s="143">
        <v>2140</v>
      </c>
      <c r="K4850" s="147" t="s">
        <v>77</v>
      </c>
      <c r="L4850" s="152"/>
      <c r="M4850" s="57"/>
      <c r="N4850" s="150"/>
      <c r="O4850" s="150"/>
      <c r="P4850" s="150"/>
      <c r="Q4850" s="150"/>
    </row>
    <row r="4851" spans="1:17" ht="15">
      <c r="A4851" s="142">
        <v>46519</v>
      </c>
      <c r="B4851" s="143">
        <f t="shared" si="0"/>
        <v>5</v>
      </c>
      <c r="C4851" s="143">
        <f t="shared" si="1"/>
        <v>2027</v>
      </c>
      <c r="D4851" s="154">
        <v>42200</v>
      </c>
      <c r="E4851" s="145">
        <f t="shared" si="2"/>
        <v>7</v>
      </c>
      <c r="F4851" s="145">
        <f t="shared" si="3"/>
        <v>2015</v>
      </c>
      <c r="G4851" s="153" t="s">
        <v>3632</v>
      </c>
      <c r="H4851" s="143">
        <v>5843</v>
      </c>
      <c r="I4851" s="143">
        <v>10521</v>
      </c>
      <c r="J4851" s="143">
        <v>1099</v>
      </c>
      <c r="K4851" s="147" t="s">
        <v>77</v>
      </c>
      <c r="L4851" s="152"/>
      <c r="M4851" s="57"/>
      <c r="N4851" s="150"/>
      <c r="O4851" s="150"/>
      <c r="P4851" s="150"/>
      <c r="Q4851" s="150"/>
    </row>
    <row r="4852" spans="1:17" ht="15">
      <c r="A4852" s="142">
        <v>46520</v>
      </c>
      <c r="B4852" s="143">
        <f t="shared" si="0"/>
        <v>5</v>
      </c>
      <c r="C4852" s="143">
        <f t="shared" si="1"/>
        <v>2027</v>
      </c>
      <c r="D4852" s="154">
        <v>42200</v>
      </c>
      <c r="E4852" s="145">
        <f t="shared" si="2"/>
        <v>7</v>
      </c>
      <c r="F4852" s="145">
        <f t="shared" si="3"/>
        <v>2015</v>
      </c>
      <c r="G4852" s="153" t="s">
        <v>2585</v>
      </c>
      <c r="H4852" s="143">
        <v>2497</v>
      </c>
      <c r="I4852" s="143">
        <v>10522</v>
      </c>
      <c r="J4852" s="143">
        <v>1999</v>
      </c>
      <c r="K4852" s="147" t="s">
        <v>77</v>
      </c>
      <c r="L4852" s="152"/>
      <c r="M4852" s="57"/>
      <c r="N4852" s="150"/>
      <c r="O4852" s="150"/>
      <c r="P4852" s="150"/>
      <c r="Q4852" s="150"/>
    </row>
    <row r="4853" spans="1:17" ht="15">
      <c r="A4853" s="142">
        <v>46521</v>
      </c>
      <c r="B4853" s="143">
        <f t="shared" si="0"/>
        <v>5</v>
      </c>
      <c r="C4853" s="143">
        <f t="shared" si="1"/>
        <v>2027</v>
      </c>
      <c r="D4853" s="154">
        <v>42201</v>
      </c>
      <c r="E4853" s="145">
        <f t="shared" si="2"/>
        <v>7</v>
      </c>
      <c r="F4853" s="145">
        <f t="shared" si="3"/>
        <v>2015</v>
      </c>
      <c r="G4853" s="153" t="s">
        <v>3633</v>
      </c>
      <c r="H4853" s="143">
        <v>5841</v>
      </c>
      <c r="I4853" s="143">
        <v>10525</v>
      </c>
      <c r="J4853" s="143">
        <v>1159</v>
      </c>
      <c r="K4853" s="147" t="s">
        <v>77</v>
      </c>
      <c r="L4853" s="152"/>
      <c r="M4853" s="57"/>
      <c r="N4853" s="150"/>
      <c r="O4853" s="150"/>
      <c r="P4853" s="150"/>
      <c r="Q4853" s="150"/>
    </row>
    <row r="4854" spans="1:17" ht="15">
      <c r="A4854" s="142">
        <v>46522</v>
      </c>
      <c r="B4854" s="143">
        <f t="shared" si="0"/>
        <v>5</v>
      </c>
      <c r="C4854" s="143">
        <f t="shared" si="1"/>
        <v>2027</v>
      </c>
      <c r="D4854" s="154">
        <v>42201</v>
      </c>
      <c r="E4854" s="145">
        <f t="shared" si="2"/>
        <v>7</v>
      </c>
      <c r="F4854" s="145">
        <f t="shared" si="3"/>
        <v>2015</v>
      </c>
      <c r="G4854" s="153" t="s">
        <v>3634</v>
      </c>
      <c r="H4854" s="143">
        <v>5845</v>
      </c>
      <c r="I4854" s="143">
        <v>10527</v>
      </c>
      <c r="J4854" s="143">
        <v>4530</v>
      </c>
      <c r="K4854" s="147" t="s">
        <v>77</v>
      </c>
      <c r="L4854" s="152"/>
      <c r="M4854" s="57"/>
      <c r="N4854" s="150"/>
      <c r="O4854" s="150"/>
      <c r="P4854" s="150"/>
      <c r="Q4854" s="150"/>
    </row>
    <row r="4855" spans="1:17" ht="15">
      <c r="A4855" s="142">
        <v>46523</v>
      </c>
      <c r="B4855" s="143">
        <f t="shared" si="0"/>
        <v>5</v>
      </c>
      <c r="C4855" s="143">
        <f t="shared" si="1"/>
        <v>2027</v>
      </c>
      <c r="D4855" s="154">
        <v>42201</v>
      </c>
      <c r="E4855" s="145">
        <f t="shared" si="2"/>
        <v>7</v>
      </c>
      <c r="F4855" s="145">
        <f t="shared" si="3"/>
        <v>2015</v>
      </c>
      <c r="G4855" s="153" t="s">
        <v>3635</v>
      </c>
      <c r="H4855" s="143">
        <v>5846</v>
      </c>
      <c r="I4855" s="143">
        <v>10528</v>
      </c>
      <c r="J4855" s="143">
        <v>1739</v>
      </c>
      <c r="K4855" s="147" t="s">
        <v>77</v>
      </c>
      <c r="L4855" s="152"/>
      <c r="M4855" s="57"/>
      <c r="N4855" s="150"/>
      <c r="O4855" s="150"/>
      <c r="P4855" s="150"/>
      <c r="Q4855" s="150"/>
    </row>
    <row r="4856" spans="1:17" ht="15">
      <c r="A4856" s="142">
        <v>46524</v>
      </c>
      <c r="B4856" s="143">
        <f t="shared" si="0"/>
        <v>5</v>
      </c>
      <c r="C4856" s="143">
        <f t="shared" si="1"/>
        <v>2027</v>
      </c>
      <c r="D4856" s="154">
        <v>42201</v>
      </c>
      <c r="E4856" s="145">
        <f t="shared" si="2"/>
        <v>7</v>
      </c>
      <c r="F4856" s="145">
        <f t="shared" si="3"/>
        <v>2015</v>
      </c>
      <c r="G4856" s="153" t="s">
        <v>3636</v>
      </c>
      <c r="H4856" s="143">
        <v>5847</v>
      </c>
      <c r="I4856" s="143">
        <v>10529</v>
      </c>
      <c r="J4856" s="143">
        <v>1749</v>
      </c>
      <c r="K4856" s="147" t="s">
        <v>77</v>
      </c>
      <c r="L4856" s="152"/>
      <c r="M4856" s="57"/>
      <c r="N4856" s="150"/>
      <c r="O4856" s="150"/>
      <c r="P4856" s="150"/>
      <c r="Q4856" s="150"/>
    </row>
    <row r="4857" spans="1:17" ht="15">
      <c r="A4857" s="142">
        <v>46525</v>
      </c>
      <c r="B4857" s="143">
        <f t="shared" si="0"/>
        <v>5</v>
      </c>
      <c r="C4857" s="143">
        <f t="shared" si="1"/>
        <v>2027</v>
      </c>
      <c r="D4857" s="154">
        <v>42201</v>
      </c>
      <c r="E4857" s="145">
        <f t="shared" si="2"/>
        <v>7</v>
      </c>
      <c r="F4857" s="145">
        <f t="shared" si="3"/>
        <v>2015</v>
      </c>
      <c r="G4857" s="153" t="s">
        <v>3636</v>
      </c>
      <c r="H4857" s="143">
        <v>5847</v>
      </c>
      <c r="I4857" s="143">
        <v>10530</v>
      </c>
      <c r="J4857" s="143">
        <v>5919</v>
      </c>
      <c r="K4857" s="147" t="s">
        <v>77</v>
      </c>
      <c r="L4857" s="152"/>
      <c r="M4857" s="57"/>
      <c r="N4857" s="150"/>
      <c r="O4857" s="150"/>
      <c r="P4857" s="150"/>
      <c r="Q4857" s="150"/>
    </row>
    <row r="4858" spans="1:17" ht="15">
      <c r="A4858" s="142">
        <v>46526</v>
      </c>
      <c r="B4858" s="143">
        <f t="shared" si="0"/>
        <v>5</v>
      </c>
      <c r="C4858" s="143">
        <f t="shared" si="1"/>
        <v>2027</v>
      </c>
      <c r="D4858" s="154">
        <v>42201</v>
      </c>
      <c r="E4858" s="145">
        <f t="shared" si="2"/>
        <v>7</v>
      </c>
      <c r="F4858" s="145">
        <f t="shared" si="3"/>
        <v>2015</v>
      </c>
      <c r="G4858" s="153" t="s">
        <v>3637</v>
      </c>
      <c r="H4858" s="143">
        <v>0</v>
      </c>
      <c r="I4858" s="143">
        <v>10533</v>
      </c>
      <c r="J4858" s="143">
        <v>3121</v>
      </c>
      <c r="K4858" s="147" t="s">
        <v>77</v>
      </c>
      <c r="L4858" s="152"/>
      <c r="M4858" s="57"/>
      <c r="N4858" s="150"/>
      <c r="O4858" s="150"/>
      <c r="P4858" s="150"/>
      <c r="Q4858" s="150"/>
    </row>
    <row r="4859" spans="1:17" ht="15">
      <c r="A4859" s="142">
        <v>46527</v>
      </c>
      <c r="B4859" s="143">
        <f t="shared" si="0"/>
        <v>5</v>
      </c>
      <c r="C4859" s="143">
        <f t="shared" si="1"/>
        <v>2027</v>
      </c>
      <c r="D4859" s="154">
        <v>42201</v>
      </c>
      <c r="E4859" s="145">
        <f t="shared" si="2"/>
        <v>7</v>
      </c>
      <c r="F4859" s="145">
        <f t="shared" si="3"/>
        <v>2015</v>
      </c>
      <c r="G4859" s="153" t="s">
        <v>3638</v>
      </c>
      <c r="H4859" s="143">
        <v>5848</v>
      </c>
      <c r="I4859" s="143">
        <v>10534</v>
      </c>
      <c r="J4859" s="143">
        <v>3849</v>
      </c>
      <c r="K4859" s="147" t="s">
        <v>77</v>
      </c>
      <c r="L4859" s="152"/>
      <c r="M4859" s="57"/>
      <c r="N4859" s="150"/>
      <c r="O4859" s="150"/>
      <c r="P4859" s="150"/>
      <c r="Q4859" s="150"/>
    </row>
    <row r="4860" spans="1:17" ht="15">
      <c r="A4860" s="142">
        <v>46528</v>
      </c>
      <c r="B4860" s="143">
        <f t="shared" si="0"/>
        <v>5</v>
      </c>
      <c r="C4860" s="143">
        <f t="shared" si="1"/>
        <v>2027</v>
      </c>
      <c r="D4860" s="154">
        <v>42201</v>
      </c>
      <c r="E4860" s="145">
        <f t="shared" si="2"/>
        <v>7</v>
      </c>
      <c r="F4860" s="145">
        <f t="shared" si="3"/>
        <v>2015</v>
      </c>
      <c r="G4860" s="153" t="s">
        <v>3639</v>
      </c>
      <c r="H4860" s="143">
        <v>0</v>
      </c>
      <c r="I4860" s="143">
        <v>10535</v>
      </c>
      <c r="J4860" s="143">
        <v>2276</v>
      </c>
      <c r="K4860" s="147" t="s">
        <v>77</v>
      </c>
      <c r="L4860" s="152"/>
      <c r="M4860" s="57"/>
      <c r="N4860" s="150"/>
      <c r="O4860" s="150"/>
      <c r="P4860" s="150"/>
      <c r="Q4860" s="150"/>
    </row>
    <row r="4861" spans="1:17" ht="15">
      <c r="A4861" s="142">
        <v>46529</v>
      </c>
      <c r="B4861" s="143">
        <f t="shared" si="0"/>
        <v>5</v>
      </c>
      <c r="C4861" s="143">
        <f t="shared" si="1"/>
        <v>2027</v>
      </c>
      <c r="D4861" s="154">
        <v>42201</v>
      </c>
      <c r="E4861" s="145">
        <f t="shared" si="2"/>
        <v>7</v>
      </c>
      <c r="F4861" s="145">
        <f t="shared" si="3"/>
        <v>2015</v>
      </c>
      <c r="G4861" s="153" t="s">
        <v>3640</v>
      </c>
      <c r="H4861" s="143">
        <v>5849</v>
      </c>
      <c r="I4861" s="143">
        <v>10536</v>
      </c>
      <c r="J4861" s="143">
        <v>3639</v>
      </c>
      <c r="K4861" s="147" t="s">
        <v>77</v>
      </c>
      <c r="L4861" s="152"/>
      <c r="M4861" s="57"/>
      <c r="N4861" s="150"/>
      <c r="O4861" s="150"/>
      <c r="P4861" s="150"/>
      <c r="Q4861" s="150"/>
    </row>
    <row r="4862" spans="1:17" ht="15">
      <c r="A4862" s="142">
        <v>46530</v>
      </c>
      <c r="B4862" s="143">
        <f t="shared" si="0"/>
        <v>5</v>
      </c>
      <c r="C4862" s="143">
        <f t="shared" si="1"/>
        <v>2027</v>
      </c>
      <c r="D4862" s="154">
        <v>42201</v>
      </c>
      <c r="E4862" s="145">
        <f t="shared" si="2"/>
        <v>7</v>
      </c>
      <c r="F4862" s="145">
        <f t="shared" si="3"/>
        <v>2015</v>
      </c>
      <c r="G4862" s="153" t="s">
        <v>176</v>
      </c>
      <c r="H4862" s="143">
        <v>0</v>
      </c>
      <c r="I4862" s="143">
        <v>10537</v>
      </c>
      <c r="J4862" s="143">
        <v>2849</v>
      </c>
      <c r="K4862" s="147" t="s">
        <v>77</v>
      </c>
      <c r="L4862" s="152"/>
      <c r="M4862" s="57"/>
      <c r="N4862" s="150"/>
      <c r="O4862" s="150"/>
      <c r="P4862" s="150"/>
      <c r="Q4862" s="150"/>
    </row>
    <row r="4863" spans="1:17" ht="15">
      <c r="A4863" s="142">
        <v>46531</v>
      </c>
      <c r="B4863" s="143">
        <f t="shared" si="0"/>
        <v>5</v>
      </c>
      <c r="C4863" s="143">
        <f t="shared" si="1"/>
        <v>2027</v>
      </c>
      <c r="D4863" s="154">
        <v>42201</v>
      </c>
      <c r="E4863" s="145">
        <f t="shared" si="2"/>
        <v>7</v>
      </c>
      <c r="F4863" s="145">
        <f t="shared" si="3"/>
        <v>2015</v>
      </c>
      <c r="G4863" s="153" t="s">
        <v>3641</v>
      </c>
      <c r="H4863" s="143">
        <v>5834</v>
      </c>
      <c r="I4863" s="143">
        <v>10538</v>
      </c>
      <c r="J4863" s="143">
        <v>4349</v>
      </c>
      <c r="K4863" s="147" t="s">
        <v>77</v>
      </c>
      <c r="L4863" s="152"/>
      <c r="M4863" s="57"/>
      <c r="N4863" s="150"/>
      <c r="O4863" s="150"/>
      <c r="P4863" s="150"/>
      <c r="Q4863" s="150"/>
    </row>
    <row r="4864" spans="1:17" ht="15">
      <c r="A4864" s="142">
        <v>46532</v>
      </c>
      <c r="B4864" s="143">
        <f t="shared" si="0"/>
        <v>5</v>
      </c>
      <c r="C4864" s="143">
        <f t="shared" si="1"/>
        <v>2027</v>
      </c>
      <c r="D4864" s="154">
        <v>42201</v>
      </c>
      <c r="E4864" s="145">
        <f t="shared" si="2"/>
        <v>7</v>
      </c>
      <c r="F4864" s="145">
        <f t="shared" si="3"/>
        <v>2015</v>
      </c>
      <c r="G4864" s="153" t="s">
        <v>3642</v>
      </c>
      <c r="H4864" s="143">
        <v>5850</v>
      </c>
      <c r="I4864" s="143">
        <v>10539</v>
      </c>
      <c r="J4864" s="143">
        <v>1150</v>
      </c>
      <c r="K4864" s="147" t="s">
        <v>77</v>
      </c>
      <c r="L4864" s="152"/>
      <c r="M4864" s="57"/>
      <c r="N4864" s="150"/>
      <c r="O4864" s="150"/>
      <c r="P4864" s="150"/>
      <c r="Q4864" s="150"/>
    </row>
    <row r="4865" spans="1:17" ht="15">
      <c r="A4865" s="142">
        <v>46533</v>
      </c>
      <c r="B4865" s="143">
        <f t="shared" si="0"/>
        <v>5</v>
      </c>
      <c r="C4865" s="143">
        <f t="shared" si="1"/>
        <v>2027</v>
      </c>
      <c r="D4865" s="154">
        <v>42201</v>
      </c>
      <c r="E4865" s="145">
        <f t="shared" si="2"/>
        <v>7</v>
      </c>
      <c r="F4865" s="145">
        <f t="shared" si="3"/>
        <v>2015</v>
      </c>
      <c r="G4865" s="153" t="s">
        <v>3643</v>
      </c>
      <c r="H4865" s="143">
        <v>5851</v>
      </c>
      <c r="I4865" s="143">
        <v>10542</v>
      </c>
      <c r="J4865" s="143">
        <v>1449</v>
      </c>
      <c r="K4865" s="147" t="s">
        <v>77</v>
      </c>
      <c r="L4865" s="152"/>
      <c r="M4865" s="57"/>
      <c r="N4865" s="150"/>
      <c r="O4865" s="150"/>
      <c r="P4865" s="150"/>
      <c r="Q4865" s="150"/>
    </row>
    <row r="4866" spans="1:17" ht="15">
      <c r="A4866" s="142">
        <v>46534</v>
      </c>
      <c r="B4866" s="143">
        <f t="shared" si="0"/>
        <v>5</v>
      </c>
      <c r="C4866" s="143">
        <f t="shared" si="1"/>
        <v>2027</v>
      </c>
      <c r="D4866" s="154">
        <v>42201</v>
      </c>
      <c r="E4866" s="145">
        <f t="shared" si="2"/>
        <v>7</v>
      </c>
      <c r="F4866" s="145">
        <f t="shared" si="3"/>
        <v>2015</v>
      </c>
      <c r="G4866" s="153" t="s">
        <v>176</v>
      </c>
      <c r="H4866" s="143">
        <v>5784</v>
      </c>
      <c r="I4866" s="143">
        <v>10544</v>
      </c>
      <c r="J4866" s="143">
        <v>2173</v>
      </c>
      <c r="K4866" s="147" t="s">
        <v>77</v>
      </c>
      <c r="L4866" s="152"/>
      <c r="M4866" s="57"/>
      <c r="N4866" s="150"/>
      <c r="O4866" s="150"/>
      <c r="P4866" s="150"/>
      <c r="Q4866" s="150"/>
    </row>
    <row r="4867" spans="1:17" ht="15">
      <c r="A4867" s="142">
        <v>46535</v>
      </c>
      <c r="B4867" s="143">
        <f t="shared" si="0"/>
        <v>5</v>
      </c>
      <c r="C4867" s="143">
        <f t="shared" si="1"/>
        <v>2027</v>
      </c>
      <c r="D4867" s="154">
        <v>42201</v>
      </c>
      <c r="E4867" s="145">
        <f t="shared" si="2"/>
        <v>7</v>
      </c>
      <c r="F4867" s="145">
        <f t="shared" si="3"/>
        <v>2015</v>
      </c>
      <c r="G4867" s="153" t="s">
        <v>3644</v>
      </c>
      <c r="H4867" s="143">
        <v>5852</v>
      </c>
      <c r="I4867" s="143">
        <v>10545</v>
      </c>
      <c r="J4867" s="143">
        <v>1499</v>
      </c>
      <c r="K4867" s="147" t="s">
        <v>77</v>
      </c>
      <c r="L4867" s="152"/>
      <c r="M4867" s="57"/>
      <c r="N4867" s="150"/>
      <c r="O4867" s="150"/>
      <c r="P4867" s="150"/>
      <c r="Q4867" s="150"/>
    </row>
    <row r="4868" spans="1:17" ht="15">
      <c r="A4868" s="142">
        <v>46536</v>
      </c>
      <c r="B4868" s="143">
        <f t="shared" si="0"/>
        <v>5</v>
      </c>
      <c r="C4868" s="143">
        <f t="shared" si="1"/>
        <v>2027</v>
      </c>
      <c r="D4868" s="154">
        <v>42201</v>
      </c>
      <c r="E4868" s="145">
        <f t="shared" si="2"/>
        <v>7</v>
      </c>
      <c r="F4868" s="145">
        <f t="shared" si="3"/>
        <v>2015</v>
      </c>
      <c r="G4868" s="153" t="s">
        <v>3645</v>
      </c>
      <c r="H4868" s="143">
        <v>5853</v>
      </c>
      <c r="I4868" s="143">
        <v>10547</v>
      </c>
      <c r="J4868" s="143">
        <v>2350</v>
      </c>
      <c r="K4868" s="147" t="s">
        <v>77</v>
      </c>
      <c r="L4868" s="152"/>
      <c r="M4868" s="57"/>
      <c r="N4868" s="150"/>
      <c r="O4868" s="150"/>
      <c r="P4868" s="150"/>
      <c r="Q4868" s="150"/>
    </row>
    <row r="4869" spans="1:17" ht="15">
      <c r="A4869" s="142">
        <v>46537</v>
      </c>
      <c r="B4869" s="143">
        <f t="shared" si="0"/>
        <v>5</v>
      </c>
      <c r="C4869" s="143">
        <f t="shared" si="1"/>
        <v>2027</v>
      </c>
      <c r="D4869" s="154">
        <v>42201</v>
      </c>
      <c r="E4869" s="145">
        <f t="shared" si="2"/>
        <v>7</v>
      </c>
      <c r="F4869" s="145">
        <f t="shared" si="3"/>
        <v>2015</v>
      </c>
      <c r="G4869" s="153" t="s">
        <v>3646</v>
      </c>
      <c r="H4869" s="143">
        <v>5854</v>
      </c>
      <c r="I4869" s="143">
        <v>10548</v>
      </c>
      <c r="J4869" s="143">
        <v>4299</v>
      </c>
      <c r="K4869" s="147" t="s">
        <v>77</v>
      </c>
      <c r="L4869" s="152"/>
      <c r="M4869" s="57"/>
      <c r="N4869" s="150"/>
      <c r="O4869" s="150"/>
      <c r="P4869" s="150"/>
      <c r="Q4869" s="150"/>
    </row>
    <row r="4870" spans="1:17" ht="15">
      <c r="A4870" s="142">
        <v>46538</v>
      </c>
      <c r="B4870" s="143">
        <f t="shared" si="0"/>
        <v>5</v>
      </c>
      <c r="C4870" s="143">
        <f t="shared" si="1"/>
        <v>2027</v>
      </c>
      <c r="D4870" s="154">
        <v>42201</v>
      </c>
      <c r="E4870" s="145">
        <f t="shared" si="2"/>
        <v>7</v>
      </c>
      <c r="F4870" s="145">
        <f t="shared" si="3"/>
        <v>2015</v>
      </c>
      <c r="G4870" s="153" t="s">
        <v>3647</v>
      </c>
      <c r="H4870" s="143">
        <v>30133</v>
      </c>
      <c r="I4870" s="143">
        <v>10549</v>
      </c>
      <c r="J4870" s="143">
        <v>3005</v>
      </c>
      <c r="K4870" s="147" t="s">
        <v>77</v>
      </c>
      <c r="L4870" s="152"/>
      <c r="M4870" s="57"/>
      <c r="N4870" s="150"/>
      <c r="O4870" s="150"/>
      <c r="P4870" s="150"/>
      <c r="Q4870" s="150"/>
    </row>
    <row r="4871" spans="1:17" ht="15">
      <c r="A4871" s="142">
        <v>46539</v>
      </c>
      <c r="B4871" s="143">
        <f t="shared" si="0"/>
        <v>6</v>
      </c>
      <c r="C4871" s="143">
        <f t="shared" si="1"/>
        <v>2027</v>
      </c>
      <c r="D4871" s="154">
        <v>42201</v>
      </c>
      <c r="E4871" s="145">
        <f t="shared" si="2"/>
        <v>7</v>
      </c>
      <c r="F4871" s="145">
        <f t="shared" si="3"/>
        <v>2015</v>
      </c>
      <c r="G4871" s="153" t="s">
        <v>3648</v>
      </c>
      <c r="H4871" s="143">
        <v>0</v>
      </c>
      <c r="I4871" s="143">
        <v>10551</v>
      </c>
      <c r="J4871" s="143">
        <v>9799</v>
      </c>
      <c r="K4871" s="147" t="s">
        <v>77</v>
      </c>
      <c r="L4871" s="152"/>
      <c r="M4871" s="57"/>
      <c r="N4871" s="150"/>
      <c r="O4871" s="150"/>
      <c r="P4871" s="150"/>
      <c r="Q4871" s="150"/>
    </row>
    <row r="4872" spans="1:17" ht="15">
      <c r="A4872" s="142">
        <v>46540</v>
      </c>
      <c r="B4872" s="143">
        <f t="shared" si="0"/>
        <v>6</v>
      </c>
      <c r="C4872" s="143">
        <f t="shared" si="1"/>
        <v>2027</v>
      </c>
      <c r="D4872" s="154">
        <v>42201</v>
      </c>
      <c r="E4872" s="145">
        <f t="shared" si="2"/>
        <v>7</v>
      </c>
      <c r="F4872" s="145">
        <f t="shared" si="3"/>
        <v>2015</v>
      </c>
      <c r="G4872" s="153" t="s">
        <v>3649</v>
      </c>
      <c r="H4872" s="143">
        <v>5856</v>
      </c>
      <c r="I4872" s="143">
        <v>10552</v>
      </c>
      <c r="J4872" s="143">
        <v>2769</v>
      </c>
      <c r="K4872" s="147" t="s">
        <v>77</v>
      </c>
      <c r="L4872" s="152"/>
      <c r="M4872" s="57"/>
      <c r="N4872" s="150"/>
      <c r="O4872" s="150"/>
      <c r="P4872" s="150"/>
      <c r="Q4872" s="150"/>
    </row>
    <row r="4873" spans="1:17" ht="15">
      <c r="A4873" s="142">
        <v>46541</v>
      </c>
      <c r="B4873" s="143">
        <f t="shared" si="0"/>
        <v>6</v>
      </c>
      <c r="C4873" s="143">
        <f t="shared" si="1"/>
        <v>2027</v>
      </c>
      <c r="D4873" s="154">
        <v>42201</v>
      </c>
      <c r="E4873" s="145">
        <f t="shared" si="2"/>
        <v>7</v>
      </c>
      <c r="F4873" s="145">
        <f t="shared" si="3"/>
        <v>2015</v>
      </c>
      <c r="G4873" s="153" t="s">
        <v>3650</v>
      </c>
      <c r="H4873" s="143">
        <v>5857</v>
      </c>
      <c r="I4873" s="143">
        <v>10554</v>
      </c>
      <c r="J4873" s="143">
        <v>2683</v>
      </c>
      <c r="K4873" s="147" t="s">
        <v>77</v>
      </c>
      <c r="L4873" s="152"/>
      <c r="M4873" s="57"/>
      <c r="N4873" s="150"/>
      <c r="O4873" s="150"/>
      <c r="P4873" s="150"/>
      <c r="Q4873" s="150"/>
    </row>
    <row r="4874" spans="1:17" ht="15">
      <c r="A4874" s="142">
        <v>46542</v>
      </c>
      <c r="B4874" s="143">
        <f t="shared" si="0"/>
        <v>6</v>
      </c>
      <c r="C4874" s="143">
        <f t="shared" si="1"/>
        <v>2027</v>
      </c>
      <c r="D4874" s="154">
        <v>42201</v>
      </c>
      <c r="E4874" s="145">
        <f t="shared" si="2"/>
        <v>7</v>
      </c>
      <c r="F4874" s="145">
        <f t="shared" si="3"/>
        <v>2015</v>
      </c>
      <c r="G4874" s="153" t="s">
        <v>3651</v>
      </c>
      <c r="H4874" s="143">
        <v>5858</v>
      </c>
      <c r="I4874" s="143">
        <v>10555</v>
      </c>
      <c r="J4874" s="143">
        <v>1235</v>
      </c>
      <c r="K4874" s="147" t="s">
        <v>77</v>
      </c>
      <c r="L4874" s="152"/>
      <c r="M4874" s="57"/>
      <c r="N4874" s="150"/>
      <c r="O4874" s="150"/>
      <c r="P4874" s="150"/>
      <c r="Q4874" s="150"/>
    </row>
    <row r="4875" spans="1:17" ht="15">
      <c r="A4875" s="142">
        <v>46543</v>
      </c>
      <c r="B4875" s="143">
        <f t="shared" si="0"/>
        <v>6</v>
      </c>
      <c r="C4875" s="143">
        <f t="shared" si="1"/>
        <v>2027</v>
      </c>
      <c r="D4875" s="154">
        <v>42201</v>
      </c>
      <c r="E4875" s="145">
        <f t="shared" si="2"/>
        <v>7</v>
      </c>
      <c r="F4875" s="145">
        <f t="shared" si="3"/>
        <v>2015</v>
      </c>
      <c r="G4875" s="153" t="s">
        <v>3642</v>
      </c>
      <c r="H4875" s="143">
        <v>5850</v>
      </c>
      <c r="I4875" s="143">
        <v>10556</v>
      </c>
      <c r="J4875" s="143">
        <v>490</v>
      </c>
      <c r="K4875" s="147" t="s">
        <v>77</v>
      </c>
      <c r="L4875" s="152"/>
      <c r="M4875" s="57"/>
      <c r="N4875" s="150"/>
      <c r="O4875" s="150"/>
      <c r="P4875" s="150"/>
      <c r="Q4875" s="150"/>
    </row>
    <row r="4876" spans="1:17" ht="15">
      <c r="A4876" s="142">
        <v>46544</v>
      </c>
      <c r="B4876" s="143">
        <f t="shared" si="0"/>
        <v>6</v>
      </c>
      <c r="C4876" s="143">
        <f t="shared" si="1"/>
        <v>2027</v>
      </c>
      <c r="D4876" s="154">
        <v>42201</v>
      </c>
      <c r="E4876" s="145">
        <f t="shared" si="2"/>
        <v>7</v>
      </c>
      <c r="F4876" s="145">
        <f t="shared" si="3"/>
        <v>2015</v>
      </c>
      <c r="G4876" s="153" t="s">
        <v>3652</v>
      </c>
      <c r="H4876" s="143">
        <v>5859</v>
      </c>
      <c r="I4876" s="143">
        <v>10557</v>
      </c>
      <c r="J4876" s="143">
        <v>3532</v>
      </c>
      <c r="K4876" s="147" t="s">
        <v>77</v>
      </c>
      <c r="L4876" s="152"/>
      <c r="M4876" s="57"/>
      <c r="N4876" s="150"/>
      <c r="O4876" s="150"/>
      <c r="P4876" s="150"/>
      <c r="Q4876" s="150"/>
    </row>
    <row r="4877" spans="1:17" ht="15">
      <c r="A4877" s="142">
        <v>46545</v>
      </c>
      <c r="B4877" s="143">
        <f t="shared" si="0"/>
        <v>6</v>
      </c>
      <c r="C4877" s="143">
        <f t="shared" si="1"/>
        <v>2027</v>
      </c>
      <c r="D4877" s="154">
        <v>42201</v>
      </c>
      <c r="E4877" s="145">
        <f t="shared" si="2"/>
        <v>7</v>
      </c>
      <c r="F4877" s="145">
        <f t="shared" si="3"/>
        <v>2015</v>
      </c>
      <c r="G4877" s="153" t="s">
        <v>3653</v>
      </c>
      <c r="H4877" s="143">
        <v>5860</v>
      </c>
      <c r="I4877" s="143">
        <v>10558</v>
      </c>
      <c r="J4877" s="143">
        <v>1499</v>
      </c>
      <c r="K4877" s="147" t="s">
        <v>77</v>
      </c>
      <c r="L4877" s="152"/>
      <c r="M4877" s="57"/>
      <c r="N4877" s="150"/>
      <c r="O4877" s="150"/>
      <c r="P4877" s="150"/>
      <c r="Q4877" s="150"/>
    </row>
    <row r="4878" spans="1:17" ht="15">
      <c r="A4878" s="142">
        <v>46546</v>
      </c>
      <c r="B4878" s="143">
        <f t="shared" si="0"/>
        <v>6</v>
      </c>
      <c r="C4878" s="143">
        <f t="shared" si="1"/>
        <v>2027</v>
      </c>
      <c r="D4878" s="154">
        <v>42201</v>
      </c>
      <c r="E4878" s="145">
        <f t="shared" si="2"/>
        <v>7</v>
      </c>
      <c r="F4878" s="145">
        <f t="shared" si="3"/>
        <v>2015</v>
      </c>
      <c r="G4878" s="153" t="s">
        <v>3654</v>
      </c>
      <c r="H4878" s="143">
        <v>5861</v>
      </c>
      <c r="I4878" s="143">
        <v>10560</v>
      </c>
      <c r="J4878" s="143">
        <v>19876</v>
      </c>
      <c r="K4878" s="147" t="s">
        <v>77</v>
      </c>
      <c r="L4878" s="152"/>
      <c r="M4878" s="57"/>
      <c r="N4878" s="150"/>
      <c r="O4878" s="150"/>
      <c r="P4878" s="150"/>
      <c r="Q4878" s="150"/>
    </row>
    <row r="4879" spans="1:17" ht="15">
      <c r="A4879" s="142">
        <v>46547</v>
      </c>
      <c r="B4879" s="143">
        <f t="shared" si="0"/>
        <v>6</v>
      </c>
      <c r="C4879" s="143">
        <f t="shared" si="1"/>
        <v>2027</v>
      </c>
      <c r="D4879" s="154">
        <v>42202</v>
      </c>
      <c r="E4879" s="145">
        <f t="shared" si="2"/>
        <v>7</v>
      </c>
      <c r="F4879" s="145">
        <f t="shared" si="3"/>
        <v>2015</v>
      </c>
      <c r="G4879" s="153" t="s">
        <v>3655</v>
      </c>
      <c r="H4879" s="143">
        <v>5862</v>
      </c>
      <c r="I4879" s="143">
        <v>10562</v>
      </c>
      <c r="J4879" s="143">
        <v>1849</v>
      </c>
      <c r="K4879" s="147" t="s">
        <v>77</v>
      </c>
      <c r="L4879" s="152"/>
      <c r="M4879" s="57"/>
      <c r="N4879" s="150"/>
      <c r="O4879" s="150"/>
      <c r="P4879" s="150"/>
      <c r="Q4879" s="150"/>
    </row>
    <row r="4880" spans="1:17" ht="15">
      <c r="A4880" s="142">
        <v>46548</v>
      </c>
      <c r="B4880" s="143">
        <f t="shared" si="0"/>
        <v>6</v>
      </c>
      <c r="C4880" s="143">
        <f t="shared" si="1"/>
        <v>2027</v>
      </c>
      <c r="D4880" s="154">
        <v>42202</v>
      </c>
      <c r="E4880" s="145">
        <f t="shared" si="2"/>
        <v>7</v>
      </c>
      <c r="F4880" s="145">
        <f t="shared" si="3"/>
        <v>2015</v>
      </c>
      <c r="G4880" s="153" t="s">
        <v>3656</v>
      </c>
      <c r="H4880" s="143">
        <v>5863</v>
      </c>
      <c r="I4880" s="143">
        <v>10563</v>
      </c>
      <c r="J4880" s="143">
        <v>1104</v>
      </c>
      <c r="K4880" s="147" t="s">
        <v>77</v>
      </c>
      <c r="L4880" s="152"/>
      <c r="M4880" s="57"/>
      <c r="N4880" s="150"/>
      <c r="O4880" s="150"/>
      <c r="P4880" s="150"/>
      <c r="Q4880" s="150"/>
    </row>
    <row r="4881" spans="1:17" ht="15">
      <c r="A4881" s="142">
        <v>46549</v>
      </c>
      <c r="B4881" s="143">
        <f t="shared" si="0"/>
        <v>6</v>
      </c>
      <c r="C4881" s="143">
        <f t="shared" si="1"/>
        <v>2027</v>
      </c>
      <c r="D4881" s="154">
        <v>42202</v>
      </c>
      <c r="E4881" s="145">
        <f t="shared" si="2"/>
        <v>7</v>
      </c>
      <c r="F4881" s="145">
        <f t="shared" si="3"/>
        <v>2015</v>
      </c>
      <c r="G4881" s="153" t="s">
        <v>3657</v>
      </c>
      <c r="H4881" s="143">
        <v>5864</v>
      </c>
      <c r="I4881" s="143">
        <v>10564</v>
      </c>
      <c r="J4881" s="143">
        <v>2181</v>
      </c>
      <c r="K4881" s="147" t="s">
        <v>77</v>
      </c>
      <c r="L4881" s="152"/>
      <c r="M4881" s="57"/>
      <c r="N4881" s="150"/>
      <c r="O4881" s="150"/>
      <c r="P4881" s="150"/>
      <c r="Q4881" s="150"/>
    </row>
    <row r="4882" spans="1:17" ht="15">
      <c r="A4882" s="142">
        <v>46550</v>
      </c>
      <c r="B4882" s="143">
        <f t="shared" si="0"/>
        <v>6</v>
      </c>
      <c r="C4882" s="143">
        <f t="shared" si="1"/>
        <v>2027</v>
      </c>
      <c r="D4882" s="154">
        <v>42202</v>
      </c>
      <c r="E4882" s="145">
        <f t="shared" si="2"/>
        <v>7</v>
      </c>
      <c r="F4882" s="145">
        <f t="shared" si="3"/>
        <v>2015</v>
      </c>
      <c r="G4882" s="153" t="s">
        <v>3658</v>
      </c>
      <c r="H4882" s="143">
        <v>5837</v>
      </c>
      <c r="I4882" s="143">
        <v>10567</v>
      </c>
      <c r="J4882" s="143">
        <v>2424</v>
      </c>
      <c r="K4882" s="147" t="s">
        <v>77</v>
      </c>
      <c r="L4882" s="152"/>
      <c r="M4882" s="57"/>
      <c r="N4882" s="150"/>
      <c r="O4882" s="150"/>
      <c r="P4882" s="150"/>
      <c r="Q4882" s="150"/>
    </row>
    <row r="4883" spans="1:17" ht="15">
      <c r="A4883" s="142">
        <v>46551</v>
      </c>
      <c r="B4883" s="143">
        <f t="shared" si="0"/>
        <v>6</v>
      </c>
      <c r="C4883" s="143">
        <f t="shared" si="1"/>
        <v>2027</v>
      </c>
      <c r="D4883" s="154">
        <v>42202</v>
      </c>
      <c r="E4883" s="145">
        <f t="shared" si="2"/>
        <v>7</v>
      </c>
      <c r="F4883" s="145">
        <f t="shared" si="3"/>
        <v>2015</v>
      </c>
      <c r="G4883" s="153" t="s">
        <v>3659</v>
      </c>
      <c r="H4883" s="143">
        <v>3164</v>
      </c>
      <c r="I4883" s="143">
        <v>10571</v>
      </c>
      <c r="J4883" s="143">
        <v>2594</v>
      </c>
      <c r="K4883" s="147" t="s">
        <v>77</v>
      </c>
      <c r="L4883" s="152"/>
      <c r="M4883" s="57"/>
      <c r="N4883" s="150"/>
      <c r="O4883" s="150"/>
      <c r="P4883" s="150"/>
      <c r="Q4883" s="150"/>
    </row>
    <row r="4884" spans="1:17" ht="15">
      <c r="A4884" s="142">
        <v>46552</v>
      </c>
      <c r="B4884" s="143">
        <f t="shared" si="0"/>
        <v>6</v>
      </c>
      <c r="C4884" s="143">
        <f t="shared" si="1"/>
        <v>2027</v>
      </c>
      <c r="D4884" s="154">
        <v>42202</v>
      </c>
      <c r="E4884" s="145">
        <f t="shared" si="2"/>
        <v>7</v>
      </c>
      <c r="F4884" s="145">
        <f t="shared" si="3"/>
        <v>2015</v>
      </c>
      <c r="G4884" s="153" t="s">
        <v>3660</v>
      </c>
      <c r="H4884" s="143">
        <v>5866</v>
      </c>
      <c r="I4884" s="143">
        <v>10573</v>
      </c>
      <c r="J4884" s="143">
        <v>4773</v>
      </c>
      <c r="K4884" s="147" t="s">
        <v>77</v>
      </c>
      <c r="L4884" s="152"/>
      <c r="M4884" s="57"/>
      <c r="N4884" s="150"/>
      <c r="O4884" s="150"/>
      <c r="P4884" s="150"/>
      <c r="Q4884" s="150"/>
    </row>
    <row r="4885" spans="1:17" ht="15">
      <c r="A4885" s="142">
        <v>46553</v>
      </c>
      <c r="B4885" s="143">
        <f t="shared" si="0"/>
        <v>6</v>
      </c>
      <c r="C4885" s="143">
        <f t="shared" si="1"/>
        <v>2027</v>
      </c>
      <c r="D4885" s="154">
        <v>42202</v>
      </c>
      <c r="E4885" s="145">
        <f t="shared" si="2"/>
        <v>7</v>
      </c>
      <c r="F4885" s="145">
        <f t="shared" si="3"/>
        <v>2015</v>
      </c>
      <c r="G4885" s="153" t="s">
        <v>3661</v>
      </c>
      <c r="H4885" s="143">
        <v>5865</v>
      </c>
      <c r="I4885" s="143">
        <v>10575</v>
      </c>
      <c r="J4885" s="143">
        <v>2343</v>
      </c>
      <c r="K4885" s="147" t="s">
        <v>77</v>
      </c>
      <c r="L4885" s="152"/>
      <c r="M4885" s="57"/>
      <c r="N4885" s="150"/>
      <c r="O4885" s="150"/>
      <c r="P4885" s="150"/>
      <c r="Q4885" s="150"/>
    </row>
    <row r="4886" spans="1:17" ht="15">
      <c r="A4886" s="142">
        <v>46554</v>
      </c>
      <c r="B4886" s="143">
        <f t="shared" si="0"/>
        <v>6</v>
      </c>
      <c r="C4886" s="143">
        <f t="shared" si="1"/>
        <v>2027</v>
      </c>
      <c r="D4886" s="154">
        <v>42202</v>
      </c>
      <c r="E4886" s="145">
        <f t="shared" si="2"/>
        <v>7</v>
      </c>
      <c r="F4886" s="145">
        <f t="shared" si="3"/>
        <v>2015</v>
      </c>
      <c r="G4886" s="153" t="s">
        <v>3662</v>
      </c>
      <c r="H4886" s="143">
        <v>5867</v>
      </c>
      <c r="I4886" s="143">
        <v>10576</v>
      </c>
      <c r="J4886" s="143">
        <v>1872</v>
      </c>
      <c r="K4886" s="147" t="s">
        <v>77</v>
      </c>
      <c r="L4886" s="152"/>
      <c r="M4886" s="57"/>
      <c r="N4886" s="150"/>
      <c r="O4886" s="150"/>
      <c r="P4886" s="150"/>
      <c r="Q4886" s="150"/>
    </row>
    <row r="4887" spans="1:17" ht="15">
      <c r="A4887" s="142">
        <v>46555</v>
      </c>
      <c r="B4887" s="143">
        <f t="shared" si="0"/>
        <v>6</v>
      </c>
      <c r="C4887" s="143">
        <f t="shared" si="1"/>
        <v>2027</v>
      </c>
      <c r="D4887" s="154">
        <v>42202</v>
      </c>
      <c r="E4887" s="145">
        <f t="shared" si="2"/>
        <v>7</v>
      </c>
      <c r="F4887" s="145">
        <f t="shared" si="3"/>
        <v>2015</v>
      </c>
      <c r="G4887" s="153" t="s">
        <v>176</v>
      </c>
      <c r="H4887" s="143">
        <v>5868</v>
      </c>
      <c r="I4887" s="143">
        <v>10580</v>
      </c>
      <c r="J4887" s="143">
        <v>1994</v>
      </c>
      <c r="K4887" s="147" t="s">
        <v>77</v>
      </c>
      <c r="L4887" s="152"/>
      <c r="M4887" s="57"/>
      <c r="N4887" s="150"/>
      <c r="O4887" s="150"/>
      <c r="P4887" s="150"/>
      <c r="Q4887" s="150"/>
    </row>
    <row r="4888" spans="1:17" ht="15">
      <c r="A4888" s="142">
        <v>46556</v>
      </c>
      <c r="B4888" s="143">
        <f t="shared" si="0"/>
        <v>6</v>
      </c>
      <c r="C4888" s="143">
        <f t="shared" si="1"/>
        <v>2027</v>
      </c>
      <c r="D4888" s="154">
        <v>42202</v>
      </c>
      <c r="E4888" s="145">
        <f t="shared" si="2"/>
        <v>7</v>
      </c>
      <c r="F4888" s="145">
        <f t="shared" si="3"/>
        <v>2015</v>
      </c>
      <c r="G4888" s="153" t="s">
        <v>3663</v>
      </c>
      <c r="H4888" s="143">
        <v>0</v>
      </c>
      <c r="I4888" s="143">
        <v>10583</v>
      </c>
      <c r="J4888" s="143">
        <v>999</v>
      </c>
      <c r="K4888" s="147" t="s">
        <v>77</v>
      </c>
      <c r="L4888" s="152"/>
      <c r="M4888" s="57"/>
      <c r="N4888" s="150"/>
      <c r="O4888" s="150"/>
      <c r="P4888" s="150"/>
      <c r="Q4888" s="150"/>
    </row>
    <row r="4889" spans="1:17" ht="15">
      <c r="A4889" s="142">
        <v>46557</v>
      </c>
      <c r="B4889" s="143">
        <f t="shared" si="0"/>
        <v>6</v>
      </c>
      <c r="C4889" s="143">
        <f t="shared" si="1"/>
        <v>2027</v>
      </c>
      <c r="D4889" s="154">
        <v>42202</v>
      </c>
      <c r="E4889" s="145">
        <f t="shared" si="2"/>
        <v>7</v>
      </c>
      <c r="F4889" s="145">
        <f t="shared" si="3"/>
        <v>2015</v>
      </c>
      <c r="G4889" s="153" t="s">
        <v>3664</v>
      </c>
      <c r="H4889" s="143">
        <v>5869</v>
      </c>
      <c r="I4889" s="143">
        <v>10584</v>
      </c>
      <c r="J4889" s="143">
        <v>4549</v>
      </c>
      <c r="K4889" s="147" t="s">
        <v>77</v>
      </c>
      <c r="L4889" s="152"/>
      <c r="M4889" s="57"/>
      <c r="N4889" s="150"/>
      <c r="O4889" s="150"/>
      <c r="P4889" s="150"/>
      <c r="Q4889" s="150"/>
    </row>
    <row r="4890" spans="1:17" ht="15">
      <c r="A4890" s="142">
        <v>46558</v>
      </c>
      <c r="B4890" s="143">
        <f t="shared" si="0"/>
        <v>6</v>
      </c>
      <c r="C4890" s="143">
        <f t="shared" si="1"/>
        <v>2027</v>
      </c>
      <c r="D4890" s="154">
        <v>42202</v>
      </c>
      <c r="E4890" s="145">
        <f t="shared" si="2"/>
        <v>7</v>
      </c>
      <c r="F4890" s="145">
        <f t="shared" si="3"/>
        <v>2015</v>
      </c>
      <c r="G4890" s="153" t="s">
        <v>3665</v>
      </c>
      <c r="H4890" s="143">
        <v>5870</v>
      </c>
      <c r="I4890" s="143">
        <v>10586</v>
      </c>
      <c r="J4890" s="143">
        <v>2525</v>
      </c>
      <c r="K4890" s="147" t="s">
        <v>77</v>
      </c>
      <c r="L4890" s="152"/>
      <c r="M4890" s="57"/>
      <c r="N4890" s="150"/>
      <c r="O4890" s="150"/>
      <c r="P4890" s="150"/>
      <c r="Q4890" s="150"/>
    </row>
    <row r="4891" spans="1:17" ht="15">
      <c r="A4891" s="142">
        <v>46559</v>
      </c>
      <c r="B4891" s="143">
        <f t="shared" si="0"/>
        <v>6</v>
      </c>
      <c r="C4891" s="143">
        <f t="shared" si="1"/>
        <v>2027</v>
      </c>
      <c r="D4891" s="154">
        <v>42202</v>
      </c>
      <c r="E4891" s="145">
        <f t="shared" si="2"/>
        <v>7</v>
      </c>
      <c r="F4891" s="145">
        <f t="shared" si="3"/>
        <v>2015</v>
      </c>
      <c r="G4891" s="153" t="s">
        <v>3666</v>
      </c>
      <c r="H4891" s="143">
        <v>0</v>
      </c>
      <c r="I4891" s="143">
        <v>10589</v>
      </c>
      <c r="J4891" s="143">
        <v>1268</v>
      </c>
      <c r="K4891" s="147" t="s">
        <v>77</v>
      </c>
      <c r="L4891" s="152"/>
      <c r="M4891" s="57"/>
      <c r="N4891" s="150"/>
      <c r="O4891" s="150"/>
      <c r="P4891" s="150"/>
      <c r="Q4891" s="150"/>
    </row>
    <row r="4892" spans="1:17" ht="15">
      <c r="A4892" s="142">
        <v>46560</v>
      </c>
      <c r="B4892" s="143">
        <f t="shared" si="0"/>
        <v>6</v>
      </c>
      <c r="C4892" s="143">
        <f t="shared" si="1"/>
        <v>2027</v>
      </c>
      <c r="D4892" s="154">
        <v>42202</v>
      </c>
      <c r="E4892" s="145">
        <f t="shared" si="2"/>
        <v>7</v>
      </c>
      <c r="F4892" s="145">
        <f t="shared" si="3"/>
        <v>2015</v>
      </c>
      <c r="G4892" s="153" t="s">
        <v>3667</v>
      </c>
      <c r="H4892" s="143">
        <v>5872</v>
      </c>
      <c r="I4892" s="143">
        <v>10591</v>
      </c>
      <c r="J4892" s="143">
        <v>3499</v>
      </c>
      <c r="K4892" s="147" t="s">
        <v>77</v>
      </c>
      <c r="L4892" s="152"/>
      <c r="M4892" s="57"/>
      <c r="N4892" s="150"/>
      <c r="O4892" s="150"/>
      <c r="P4892" s="150"/>
      <c r="Q4892" s="150"/>
    </row>
    <row r="4893" spans="1:17" ht="15">
      <c r="A4893" s="142">
        <v>46561</v>
      </c>
      <c r="B4893" s="143">
        <f t="shared" si="0"/>
        <v>6</v>
      </c>
      <c r="C4893" s="143">
        <f t="shared" si="1"/>
        <v>2027</v>
      </c>
      <c r="D4893" s="154">
        <v>42202</v>
      </c>
      <c r="E4893" s="145">
        <f t="shared" si="2"/>
        <v>7</v>
      </c>
      <c r="F4893" s="145">
        <f t="shared" si="3"/>
        <v>2015</v>
      </c>
      <c r="G4893" s="153" t="s">
        <v>3668</v>
      </c>
      <c r="H4893" s="143">
        <v>5873</v>
      </c>
      <c r="I4893" s="143">
        <v>10592</v>
      </c>
      <c r="J4893" s="143">
        <v>2424</v>
      </c>
      <c r="K4893" s="147" t="s">
        <v>77</v>
      </c>
      <c r="L4893" s="152"/>
      <c r="M4893" s="57"/>
      <c r="N4893" s="150"/>
      <c r="O4893" s="150"/>
      <c r="P4893" s="150"/>
      <c r="Q4893" s="150"/>
    </row>
    <row r="4894" spans="1:17" ht="15">
      <c r="A4894" s="142">
        <v>46562</v>
      </c>
      <c r="B4894" s="143">
        <f t="shared" si="0"/>
        <v>6</v>
      </c>
      <c r="C4894" s="143">
        <f t="shared" si="1"/>
        <v>2027</v>
      </c>
      <c r="D4894" s="154">
        <v>42202</v>
      </c>
      <c r="E4894" s="145">
        <f t="shared" si="2"/>
        <v>7</v>
      </c>
      <c r="F4894" s="145">
        <f t="shared" si="3"/>
        <v>2015</v>
      </c>
      <c r="G4894" s="153" t="s">
        <v>3669</v>
      </c>
      <c r="H4894" s="143">
        <v>5871</v>
      </c>
      <c r="I4894" s="143">
        <v>10593</v>
      </c>
      <c r="J4894" s="143">
        <v>1429</v>
      </c>
      <c r="K4894" s="147" t="s">
        <v>77</v>
      </c>
      <c r="L4894" s="152"/>
      <c r="M4894" s="57"/>
      <c r="N4894" s="150"/>
      <c r="O4894" s="150"/>
      <c r="P4894" s="150"/>
      <c r="Q4894" s="150"/>
    </row>
    <row r="4895" spans="1:17" ht="15">
      <c r="A4895" s="142">
        <v>46563</v>
      </c>
      <c r="B4895" s="143">
        <f t="shared" si="0"/>
        <v>6</v>
      </c>
      <c r="C4895" s="143">
        <f t="shared" si="1"/>
        <v>2027</v>
      </c>
      <c r="D4895" s="154">
        <v>42202</v>
      </c>
      <c r="E4895" s="145">
        <f t="shared" si="2"/>
        <v>7</v>
      </c>
      <c r="F4895" s="145">
        <f t="shared" si="3"/>
        <v>2015</v>
      </c>
      <c r="G4895" s="153" t="s">
        <v>3670</v>
      </c>
      <c r="H4895" s="143">
        <v>5874</v>
      </c>
      <c r="I4895" s="143">
        <v>10594</v>
      </c>
      <c r="J4895" s="143">
        <v>3771</v>
      </c>
      <c r="K4895" s="147" t="s">
        <v>77</v>
      </c>
      <c r="L4895" s="152"/>
      <c r="M4895" s="57"/>
      <c r="N4895" s="150"/>
      <c r="O4895" s="150"/>
      <c r="P4895" s="150"/>
      <c r="Q4895" s="150"/>
    </row>
    <row r="4896" spans="1:17" ht="15">
      <c r="A4896" s="142">
        <v>46564</v>
      </c>
      <c r="B4896" s="143">
        <f t="shared" si="0"/>
        <v>6</v>
      </c>
      <c r="C4896" s="143">
        <f t="shared" si="1"/>
        <v>2027</v>
      </c>
      <c r="D4896" s="154">
        <v>42202</v>
      </c>
      <c r="E4896" s="145">
        <f t="shared" si="2"/>
        <v>7</v>
      </c>
      <c r="F4896" s="145">
        <f t="shared" si="3"/>
        <v>2015</v>
      </c>
      <c r="G4896" s="153" t="s">
        <v>3671</v>
      </c>
      <c r="H4896" s="143">
        <v>0</v>
      </c>
      <c r="I4896" s="143">
        <v>10595</v>
      </c>
      <c r="J4896" s="143">
        <v>1879</v>
      </c>
      <c r="K4896" s="147" t="s">
        <v>77</v>
      </c>
      <c r="L4896" s="152"/>
      <c r="M4896" s="57"/>
      <c r="N4896" s="150"/>
      <c r="O4896" s="150"/>
      <c r="P4896" s="150"/>
      <c r="Q4896" s="150"/>
    </row>
    <row r="4897" spans="1:17" ht="15">
      <c r="A4897" s="142">
        <v>46565</v>
      </c>
      <c r="B4897" s="143">
        <f t="shared" si="0"/>
        <v>6</v>
      </c>
      <c r="C4897" s="143">
        <f t="shared" si="1"/>
        <v>2027</v>
      </c>
      <c r="D4897" s="154">
        <v>42202</v>
      </c>
      <c r="E4897" s="145">
        <f t="shared" si="2"/>
        <v>7</v>
      </c>
      <c r="F4897" s="145">
        <f t="shared" si="3"/>
        <v>2015</v>
      </c>
      <c r="G4897" s="153" t="s">
        <v>3672</v>
      </c>
      <c r="H4897" s="143">
        <v>5876</v>
      </c>
      <c r="I4897" s="143">
        <v>10601</v>
      </c>
      <c r="J4897" s="143">
        <v>1879</v>
      </c>
      <c r="K4897" s="147" t="s">
        <v>77</v>
      </c>
      <c r="L4897" s="152"/>
      <c r="M4897" s="57"/>
      <c r="N4897" s="150"/>
      <c r="O4897" s="150"/>
      <c r="P4897" s="150"/>
      <c r="Q4897" s="150"/>
    </row>
    <row r="4898" spans="1:17" ht="15">
      <c r="A4898" s="142">
        <v>46566</v>
      </c>
      <c r="B4898" s="143">
        <f t="shared" si="0"/>
        <v>6</v>
      </c>
      <c r="C4898" s="143">
        <f t="shared" si="1"/>
        <v>2027</v>
      </c>
      <c r="D4898" s="154">
        <v>42202</v>
      </c>
      <c r="E4898" s="145">
        <f t="shared" si="2"/>
        <v>7</v>
      </c>
      <c r="F4898" s="145">
        <f t="shared" si="3"/>
        <v>2015</v>
      </c>
      <c r="G4898" s="153" t="s">
        <v>3673</v>
      </c>
      <c r="H4898" s="143">
        <v>5878</v>
      </c>
      <c r="I4898" s="143">
        <v>10604</v>
      </c>
      <c r="J4898" s="143">
        <v>3059</v>
      </c>
      <c r="K4898" s="147" t="s">
        <v>77</v>
      </c>
      <c r="L4898" s="152"/>
      <c r="M4898" s="57"/>
      <c r="N4898" s="150"/>
      <c r="O4898" s="150"/>
      <c r="P4898" s="150"/>
      <c r="Q4898" s="150"/>
    </row>
    <row r="4899" spans="1:17" ht="15">
      <c r="A4899" s="142">
        <v>46567</v>
      </c>
      <c r="B4899" s="143">
        <f t="shared" si="0"/>
        <v>6</v>
      </c>
      <c r="C4899" s="143">
        <f t="shared" si="1"/>
        <v>2027</v>
      </c>
      <c r="D4899" s="154">
        <v>42202</v>
      </c>
      <c r="E4899" s="145">
        <f t="shared" si="2"/>
        <v>7</v>
      </c>
      <c r="F4899" s="145">
        <f t="shared" si="3"/>
        <v>2015</v>
      </c>
      <c r="G4899" s="153" t="s">
        <v>176</v>
      </c>
      <c r="H4899" s="143">
        <v>5877</v>
      </c>
      <c r="I4899" s="143">
        <v>10607</v>
      </c>
      <c r="J4899" s="143">
        <v>2145</v>
      </c>
      <c r="K4899" s="147" t="s">
        <v>77</v>
      </c>
      <c r="L4899" s="152"/>
      <c r="M4899" s="57"/>
      <c r="N4899" s="150"/>
      <c r="O4899" s="150"/>
      <c r="P4899" s="150"/>
      <c r="Q4899" s="150"/>
    </row>
    <row r="4900" spans="1:17" ht="15">
      <c r="A4900" s="142">
        <v>46568</v>
      </c>
      <c r="B4900" s="143">
        <f t="shared" si="0"/>
        <v>6</v>
      </c>
      <c r="C4900" s="143">
        <f t="shared" si="1"/>
        <v>2027</v>
      </c>
      <c r="D4900" s="154">
        <v>42202</v>
      </c>
      <c r="E4900" s="145">
        <f t="shared" si="2"/>
        <v>7</v>
      </c>
      <c r="F4900" s="145">
        <f t="shared" si="3"/>
        <v>2015</v>
      </c>
      <c r="G4900" s="153" t="s">
        <v>3674</v>
      </c>
      <c r="H4900" s="143">
        <v>5879</v>
      </c>
      <c r="I4900" s="143">
        <v>10609</v>
      </c>
      <c r="J4900" s="143">
        <v>5919</v>
      </c>
      <c r="K4900" s="147" t="s">
        <v>77</v>
      </c>
      <c r="L4900" s="152"/>
      <c r="M4900" s="57"/>
      <c r="N4900" s="150"/>
      <c r="O4900" s="150"/>
      <c r="P4900" s="150"/>
      <c r="Q4900" s="150"/>
    </row>
    <row r="4901" spans="1:17" ht="15">
      <c r="A4901" s="142">
        <v>46569</v>
      </c>
      <c r="B4901" s="143">
        <f t="shared" si="0"/>
        <v>7</v>
      </c>
      <c r="C4901" s="143">
        <f t="shared" si="1"/>
        <v>2027</v>
      </c>
      <c r="D4901" s="154">
        <v>42202</v>
      </c>
      <c r="E4901" s="145">
        <f t="shared" si="2"/>
        <v>7</v>
      </c>
      <c r="F4901" s="145">
        <f t="shared" si="3"/>
        <v>2015</v>
      </c>
      <c r="G4901" s="153" t="s">
        <v>3675</v>
      </c>
      <c r="H4901" s="143">
        <v>5881</v>
      </c>
      <c r="I4901" s="143">
        <v>10614</v>
      </c>
      <c r="J4901" s="143">
        <v>1080</v>
      </c>
      <c r="K4901" s="147" t="s">
        <v>77</v>
      </c>
      <c r="L4901" s="152"/>
      <c r="M4901" s="57"/>
      <c r="N4901" s="150"/>
      <c r="O4901" s="150"/>
      <c r="P4901" s="150"/>
      <c r="Q4901" s="150"/>
    </row>
    <row r="4902" spans="1:17" ht="15">
      <c r="A4902" s="142">
        <v>46570</v>
      </c>
      <c r="B4902" s="143">
        <f t="shared" si="0"/>
        <v>7</v>
      </c>
      <c r="C4902" s="143">
        <f t="shared" si="1"/>
        <v>2027</v>
      </c>
      <c r="D4902" s="154">
        <v>42202</v>
      </c>
      <c r="E4902" s="145">
        <f t="shared" si="2"/>
        <v>7</v>
      </c>
      <c r="F4902" s="145">
        <f t="shared" si="3"/>
        <v>2015</v>
      </c>
      <c r="G4902" s="153" t="s">
        <v>3676</v>
      </c>
      <c r="H4902" s="143">
        <v>5880</v>
      </c>
      <c r="I4902" s="143">
        <v>10615</v>
      </c>
      <c r="J4902" s="143">
        <v>2181</v>
      </c>
      <c r="K4902" s="147" t="s">
        <v>77</v>
      </c>
      <c r="L4902" s="152"/>
      <c r="M4902" s="57"/>
      <c r="N4902" s="150"/>
      <c r="O4902" s="150"/>
      <c r="P4902" s="150"/>
      <c r="Q4902" s="150"/>
    </row>
    <row r="4903" spans="1:17" ht="15">
      <c r="A4903" s="142">
        <v>46571</v>
      </c>
      <c r="B4903" s="143">
        <f t="shared" si="0"/>
        <v>7</v>
      </c>
      <c r="C4903" s="143">
        <f t="shared" si="1"/>
        <v>2027</v>
      </c>
      <c r="D4903" s="154">
        <v>42202</v>
      </c>
      <c r="E4903" s="145">
        <f t="shared" si="2"/>
        <v>7</v>
      </c>
      <c r="F4903" s="145">
        <f t="shared" si="3"/>
        <v>2015</v>
      </c>
      <c r="G4903" s="153" t="s">
        <v>176</v>
      </c>
      <c r="H4903" s="143">
        <v>5339</v>
      </c>
      <c r="I4903" s="143">
        <v>10617</v>
      </c>
      <c r="J4903" s="143">
        <v>899</v>
      </c>
      <c r="K4903" s="147" t="s">
        <v>77</v>
      </c>
      <c r="L4903" s="152"/>
      <c r="M4903" s="57"/>
      <c r="N4903" s="150"/>
      <c r="O4903" s="150"/>
      <c r="P4903" s="150"/>
      <c r="Q4903" s="150"/>
    </row>
    <row r="4904" spans="1:17" ht="15">
      <c r="A4904" s="142">
        <v>46572</v>
      </c>
      <c r="B4904" s="143">
        <f t="shared" si="0"/>
        <v>7</v>
      </c>
      <c r="C4904" s="143">
        <f t="shared" si="1"/>
        <v>2027</v>
      </c>
      <c r="D4904" s="154">
        <v>42202</v>
      </c>
      <c r="E4904" s="145">
        <f t="shared" si="2"/>
        <v>7</v>
      </c>
      <c r="F4904" s="145">
        <f t="shared" si="3"/>
        <v>2015</v>
      </c>
      <c r="G4904" s="146"/>
      <c r="H4904" s="143">
        <v>3178</v>
      </c>
      <c r="I4904" s="143">
        <v>10620</v>
      </c>
      <c r="J4904" s="143">
        <v>2500</v>
      </c>
      <c r="K4904" s="147" t="s">
        <v>77</v>
      </c>
      <c r="L4904" s="152"/>
      <c r="M4904" s="57"/>
      <c r="N4904" s="150"/>
      <c r="O4904" s="150"/>
      <c r="P4904" s="150"/>
      <c r="Q4904" s="150"/>
    </row>
    <row r="4905" spans="1:17" ht="15">
      <c r="A4905" s="142">
        <v>46573</v>
      </c>
      <c r="B4905" s="143">
        <f t="shared" si="0"/>
        <v>7</v>
      </c>
      <c r="C4905" s="143">
        <f t="shared" si="1"/>
        <v>2027</v>
      </c>
      <c r="D4905" s="154">
        <v>42202</v>
      </c>
      <c r="E4905" s="145">
        <f t="shared" si="2"/>
        <v>7</v>
      </c>
      <c r="F4905" s="145">
        <f t="shared" si="3"/>
        <v>2015</v>
      </c>
      <c r="G4905" s="153" t="s">
        <v>3677</v>
      </c>
      <c r="H4905" s="143">
        <v>3671</v>
      </c>
      <c r="I4905" s="143">
        <v>10621</v>
      </c>
      <c r="J4905" s="143">
        <v>3000</v>
      </c>
      <c r="K4905" s="147" t="s">
        <v>77</v>
      </c>
      <c r="L4905" s="152"/>
      <c r="M4905" s="57"/>
      <c r="N4905" s="150"/>
      <c r="O4905" s="150"/>
      <c r="P4905" s="150"/>
      <c r="Q4905" s="150"/>
    </row>
    <row r="4906" spans="1:17" ht="15">
      <c r="A4906" s="142">
        <v>46574</v>
      </c>
      <c r="B4906" s="143">
        <f t="shared" si="0"/>
        <v>7</v>
      </c>
      <c r="C4906" s="143">
        <f t="shared" si="1"/>
        <v>2027</v>
      </c>
      <c r="D4906" s="154">
        <v>42202</v>
      </c>
      <c r="E4906" s="145">
        <f t="shared" si="2"/>
        <v>7</v>
      </c>
      <c r="F4906" s="145">
        <f t="shared" si="3"/>
        <v>2015</v>
      </c>
      <c r="G4906" s="153" t="s">
        <v>3678</v>
      </c>
      <c r="H4906" s="143">
        <v>0</v>
      </c>
      <c r="I4906" s="143">
        <v>10625</v>
      </c>
      <c r="J4906" s="143">
        <v>1777</v>
      </c>
      <c r="K4906" s="147" t="s">
        <v>77</v>
      </c>
      <c r="L4906" s="152"/>
      <c r="M4906" s="57"/>
      <c r="N4906" s="150"/>
      <c r="O4906" s="150"/>
      <c r="P4906" s="150"/>
      <c r="Q4906" s="150"/>
    </row>
    <row r="4907" spans="1:17" ht="15">
      <c r="A4907" s="142">
        <v>46575</v>
      </c>
      <c r="B4907" s="143">
        <f t="shared" si="0"/>
        <v>7</v>
      </c>
      <c r="C4907" s="143">
        <f t="shared" si="1"/>
        <v>2027</v>
      </c>
      <c r="D4907" s="154">
        <v>42202</v>
      </c>
      <c r="E4907" s="145">
        <f t="shared" si="2"/>
        <v>7</v>
      </c>
      <c r="F4907" s="145">
        <f t="shared" si="3"/>
        <v>2015</v>
      </c>
      <c r="G4907" s="153" t="s">
        <v>3679</v>
      </c>
      <c r="H4907" s="143">
        <v>5883</v>
      </c>
      <c r="I4907" s="143">
        <v>10626</v>
      </c>
      <c r="J4907" s="143">
        <v>2849</v>
      </c>
      <c r="K4907" s="147" t="s">
        <v>77</v>
      </c>
      <c r="L4907" s="152"/>
      <c r="M4907" s="57"/>
      <c r="N4907" s="150"/>
      <c r="O4907" s="150"/>
      <c r="P4907" s="150"/>
      <c r="Q4907" s="150"/>
    </row>
    <row r="4908" spans="1:17" ht="15">
      <c r="A4908" s="142">
        <v>46576</v>
      </c>
      <c r="B4908" s="143">
        <f t="shared" si="0"/>
        <v>7</v>
      </c>
      <c r="C4908" s="143">
        <f t="shared" si="1"/>
        <v>2027</v>
      </c>
      <c r="D4908" s="154">
        <v>42202</v>
      </c>
      <c r="E4908" s="145">
        <f t="shared" si="2"/>
        <v>7</v>
      </c>
      <c r="F4908" s="145">
        <f t="shared" si="3"/>
        <v>2015</v>
      </c>
      <c r="G4908" s="153" t="s">
        <v>3680</v>
      </c>
      <c r="H4908" s="143">
        <v>0</v>
      </c>
      <c r="I4908" s="143">
        <v>10627</v>
      </c>
      <c r="J4908" s="143">
        <v>1049</v>
      </c>
      <c r="K4908" s="147" t="s">
        <v>77</v>
      </c>
      <c r="L4908" s="152"/>
      <c r="M4908" s="57"/>
      <c r="N4908" s="150"/>
      <c r="O4908" s="150"/>
      <c r="P4908" s="150"/>
      <c r="Q4908" s="150"/>
    </row>
    <row r="4909" spans="1:17" ht="15">
      <c r="A4909" s="142">
        <v>46577</v>
      </c>
      <c r="B4909" s="143">
        <f t="shared" si="0"/>
        <v>7</v>
      </c>
      <c r="C4909" s="143">
        <f t="shared" si="1"/>
        <v>2027</v>
      </c>
      <c r="D4909" s="154">
        <v>42202</v>
      </c>
      <c r="E4909" s="145">
        <f t="shared" si="2"/>
        <v>7</v>
      </c>
      <c r="F4909" s="145">
        <f t="shared" si="3"/>
        <v>2015</v>
      </c>
      <c r="G4909" s="153" t="s">
        <v>3681</v>
      </c>
      <c r="H4909" s="143">
        <v>5884</v>
      </c>
      <c r="I4909" s="143">
        <v>10628</v>
      </c>
      <c r="J4909" s="143">
        <v>2200</v>
      </c>
      <c r="K4909" s="147" t="s">
        <v>77</v>
      </c>
      <c r="L4909" s="152"/>
      <c r="M4909" s="57"/>
      <c r="N4909" s="150"/>
      <c r="O4909" s="150"/>
      <c r="P4909" s="150"/>
      <c r="Q4909" s="150"/>
    </row>
    <row r="4910" spans="1:17" ht="15">
      <c r="A4910" s="142">
        <v>46578</v>
      </c>
      <c r="B4910" s="143">
        <f t="shared" si="0"/>
        <v>7</v>
      </c>
      <c r="C4910" s="143">
        <f t="shared" si="1"/>
        <v>2027</v>
      </c>
      <c r="D4910" s="154">
        <v>42203</v>
      </c>
      <c r="E4910" s="145">
        <f t="shared" si="2"/>
        <v>7</v>
      </c>
      <c r="F4910" s="145">
        <f t="shared" si="3"/>
        <v>2015</v>
      </c>
      <c r="G4910" s="153" t="s">
        <v>3682</v>
      </c>
      <c r="H4910" s="143">
        <v>5886</v>
      </c>
      <c r="I4910" s="143">
        <v>10630</v>
      </c>
      <c r="J4910" s="143">
        <v>3989</v>
      </c>
      <c r="K4910" s="147" t="s">
        <v>77</v>
      </c>
      <c r="L4910" s="152"/>
      <c r="M4910" s="57"/>
      <c r="N4910" s="150"/>
      <c r="O4910" s="150"/>
      <c r="P4910" s="150"/>
      <c r="Q4910" s="150"/>
    </row>
    <row r="4911" spans="1:17" ht="15">
      <c r="A4911" s="142">
        <v>46579</v>
      </c>
      <c r="B4911" s="143">
        <f t="shared" si="0"/>
        <v>7</v>
      </c>
      <c r="C4911" s="143">
        <f t="shared" si="1"/>
        <v>2027</v>
      </c>
      <c r="D4911" s="154">
        <v>42203</v>
      </c>
      <c r="E4911" s="145">
        <f t="shared" si="2"/>
        <v>7</v>
      </c>
      <c r="F4911" s="145">
        <f t="shared" si="3"/>
        <v>2015</v>
      </c>
      <c r="G4911" s="153" t="s">
        <v>3683</v>
      </c>
      <c r="H4911" s="143">
        <v>5887</v>
      </c>
      <c r="I4911" s="143">
        <v>10632</v>
      </c>
      <c r="J4911" s="143">
        <v>2499</v>
      </c>
      <c r="K4911" s="147" t="s">
        <v>77</v>
      </c>
      <c r="L4911" s="152"/>
      <c r="M4911" s="57"/>
      <c r="N4911" s="150"/>
      <c r="O4911" s="150"/>
      <c r="P4911" s="150"/>
      <c r="Q4911" s="150"/>
    </row>
    <row r="4912" spans="1:17" ht="15">
      <c r="A4912" s="142">
        <v>46580</v>
      </c>
      <c r="B4912" s="143">
        <f t="shared" si="0"/>
        <v>7</v>
      </c>
      <c r="C4912" s="143">
        <f t="shared" si="1"/>
        <v>2027</v>
      </c>
      <c r="D4912" s="154">
        <v>42203</v>
      </c>
      <c r="E4912" s="145">
        <f t="shared" si="2"/>
        <v>7</v>
      </c>
      <c r="F4912" s="145">
        <f t="shared" si="3"/>
        <v>2015</v>
      </c>
      <c r="G4912" s="153" t="s">
        <v>3684</v>
      </c>
      <c r="H4912" s="143">
        <v>5890</v>
      </c>
      <c r="I4912" s="143">
        <v>10649</v>
      </c>
      <c r="J4912" s="143">
        <v>1569</v>
      </c>
      <c r="K4912" s="147" t="s">
        <v>77</v>
      </c>
      <c r="L4912" s="152"/>
      <c r="M4912" s="57"/>
      <c r="N4912" s="150"/>
      <c r="O4912" s="150"/>
      <c r="P4912" s="150"/>
      <c r="Q4912" s="150"/>
    </row>
    <row r="4913" spans="1:17" ht="15">
      <c r="A4913" s="142">
        <v>46581</v>
      </c>
      <c r="B4913" s="143">
        <f t="shared" si="0"/>
        <v>7</v>
      </c>
      <c r="C4913" s="143">
        <f t="shared" si="1"/>
        <v>2027</v>
      </c>
      <c r="D4913" s="154">
        <v>42203</v>
      </c>
      <c r="E4913" s="145">
        <f t="shared" si="2"/>
        <v>7</v>
      </c>
      <c r="F4913" s="145">
        <f t="shared" si="3"/>
        <v>2015</v>
      </c>
      <c r="G4913" s="153" t="s">
        <v>3685</v>
      </c>
      <c r="H4913" s="143">
        <v>5889</v>
      </c>
      <c r="I4913" s="143">
        <v>10653</v>
      </c>
      <c r="J4913" s="143">
        <v>2699</v>
      </c>
      <c r="K4913" s="147" t="s">
        <v>77</v>
      </c>
      <c r="L4913" s="152"/>
      <c r="M4913" s="57"/>
      <c r="N4913" s="150"/>
      <c r="O4913" s="150"/>
      <c r="P4913" s="150"/>
      <c r="Q4913" s="150"/>
    </row>
    <row r="4914" spans="1:17" ht="15">
      <c r="A4914" s="142">
        <v>46582</v>
      </c>
      <c r="B4914" s="143">
        <f t="shared" si="0"/>
        <v>7</v>
      </c>
      <c r="C4914" s="143">
        <f t="shared" si="1"/>
        <v>2027</v>
      </c>
      <c r="D4914" s="154">
        <v>42203</v>
      </c>
      <c r="E4914" s="145">
        <f t="shared" si="2"/>
        <v>7</v>
      </c>
      <c r="F4914" s="145">
        <f t="shared" si="3"/>
        <v>2015</v>
      </c>
      <c r="G4914" s="153" t="s">
        <v>3686</v>
      </c>
      <c r="H4914" s="143">
        <v>5891</v>
      </c>
      <c r="I4914" s="143">
        <v>10656</v>
      </c>
      <c r="J4914" s="143">
        <v>3709</v>
      </c>
      <c r="K4914" s="147" t="s">
        <v>77</v>
      </c>
      <c r="L4914" s="152"/>
      <c r="M4914" s="57"/>
      <c r="N4914" s="150"/>
      <c r="O4914" s="150"/>
      <c r="P4914" s="150"/>
      <c r="Q4914" s="150"/>
    </row>
    <row r="4915" spans="1:17" ht="15">
      <c r="A4915" s="142">
        <v>46583</v>
      </c>
      <c r="B4915" s="143">
        <f t="shared" si="0"/>
        <v>7</v>
      </c>
      <c r="C4915" s="143">
        <f t="shared" si="1"/>
        <v>2027</v>
      </c>
      <c r="D4915" s="154">
        <v>42204</v>
      </c>
      <c r="E4915" s="145">
        <f t="shared" si="2"/>
        <v>7</v>
      </c>
      <c r="F4915" s="145">
        <f t="shared" si="3"/>
        <v>2015</v>
      </c>
      <c r="G4915" s="153" t="s">
        <v>3687</v>
      </c>
      <c r="H4915" s="143">
        <v>5894</v>
      </c>
      <c r="I4915" s="143">
        <v>10664</v>
      </c>
      <c r="J4915" s="143">
        <v>5665</v>
      </c>
      <c r="K4915" s="147" t="s">
        <v>77</v>
      </c>
      <c r="L4915" s="152"/>
      <c r="M4915" s="57"/>
      <c r="N4915" s="150"/>
      <c r="O4915" s="150"/>
      <c r="P4915" s="150"/>
      <c r="Q4915" s="150"/>
    </row>
    <row r="4916" spans="1:17" ht="15">
      <c r="A4916" s="142">
        <v>46584</v>
      </c>
      <c r="B4916" s="143">
        <f t="shared" si="0"/>
        <v>7</v>
      </c>
      <c r="C4916" s="143">
        <f t="shared" si="1"/>
        <v>2027</v>
      </c>
      <c r="D4916" s="154">
        <v>42204</v>
      </c>
      <c r="E4916" s="145">
        <f t="shared" si="2"/>
        <v>7</v>
      </c>
      <c r="F4916" s="145">
        <f t="shared" si="3"/>
        <v>2015</v>
      </c>
      <c r="G4916" s="153" t="s">
        <v>3688</v>
      </c>
      <c r="H4916" s="143">
        <v>5895</v>
      </c>
      <c r="I4916" s="143">
        <v>10665</v>
      </c>
      <c r="J4916" s="143">
        <v>2149</v>
      </c>
      <c r="K4916" s="147" t="s">
        <v>77</v>
      </c>
      <c r="L4916" s="152"/>
      <c r="M4916" s="57"/>
      <c r="N4916" s="150"/>
      <c r="O4916" s="150"/>
      <c r="P4916" s="150"/>
      <c r="Q4916" s="150"/>
    </row>
    <row r="4917" spans="1:17" ht="15">
      <c r="A4917" s="142">
        <v>46585</v>
      </c>
      <c r="B4917" s="143">
        <f t="shared" si="0"/>
        <v>7</v>
      </c>
      <c r="C4917" s="143">
        <f t="shared" si="1"/>
        <v>2027</v>
      </c>
      <c r="D4917" s="154">
        <v>42204</v>
      </c>
      <c r="E4917" s="145">
        <f t="shared" si="2"/>
        <v>7</v>
      </c>
      <c r="F4917" s="145">
        <f t="shared" si="3"/>
        <v>2015</v>
      </c>
      <c r="G4917" s="153" t="s">
        <v>3688</v>
      </c>
      <c r="H4917" s="143">
        <v>5895</v>
      </c>
      <c r="I4917" s="143">
        <v>10666</v>
      </c>
      <c r="J4917" s="143">
        <v>2849</v>
      </c>
      <c r="K4917" s="147" t="s">
        <v>77</v>
      </c>
      <c r="L4917" s="152"/>
      <c r="M4917" s="57"/>
      <c r="N4917" s="150"/>
      <c r="O4917" s="150"/>
      <c r="P4917" s="150"/>
      <c r="Q4917" s="150"/>
    </row>
    <row r="4918" spans="1:17" ht="15">
      <c r="A4918" s="142">
        <v>46586</v>
      </c>
      <c r="B4918" s="143">
        <f t="shared" si="0"/>
        <v>7</v>
      </c>
      <c r="C4918" s="143">
        <f t="shared" si="1"/>
        <v>2027</v>
      </c>
      <c r="D4918" s="154">
        <v>42204</v>
      </c>
      <c r="E4918" s="145">
        <f t="shared" si="2"/>
        <v>7</v>
      </c>
      <c r="F4918" s="145">
        <f t="shared" si="3"/>
        <v>2015</v>
      </c>
      <c r="G4918" s="153" t="s">
        <v>3689</v>
      </c>
      <c r="H4918" s="143">
        <v>5896</v>
      </c>
      <c r="I4918" s="143">
        <v>10667</v>
      </c>
      <c r="J4918" s="143">
        <v>1720</v>
      </c>
      <c r="K4918" s="147" t="s">
        <v>77</v>
      </c>
      <c r="L4918" s="152"/>
      <c r="M4918" s="57"/>
      <c r="N4918" s="150"/>
      <c r="O4918" s="150"/>
      <c r="P4918" s="150"/>
      <c r="Q4918" s="150"/>
    </row>
    <row r="4919" spans="1:17" ht="15">
      <c r="A4919" s="142">
        <v>46587</v>
      </c>
      <c r="B4919" s="143">
        <f t="shared" si="0"/>
        <v>7</v>
      </c>
      <c r="C4919" s="143">
        <f t="shared" si="1"/>
        <v>2027</v>
      </c>
      <c r="D4919" s="154">
        <v>42204</v>
      </c>
      <c r="E4919" s="145">
        <f t="shared" si="2"/>
        <v>7</v>
      </c>
      <c r="F4919" s="145">
        <f t="shared" si="3"/>
        <v>2015</v>
      </c>
      <c r="G4919" s="153" t="s">
        <v>3690</v>
      </c>
      <c r="H4919" s="143">
        <v>5897</v>
      </c>
      <c r="I4919" s="143">
        <v>10668</v>
      </c>
      <c r="J4919" s="143">
        <v>3499</v>
      </c>
      <c r="K4919" s="147" t="s">
        <v>77</v>
      </c>
      <c r="L4919" s="152"/>
      <c r="M4919" s="57"/>
      <c r="N4919" s="150"/>
      <c r="O4919" s="150"/>
      <c r="P4919" s="150"/>
      <c r="Q4919" s="150"/>
    </row>
    <row r="4920" spans="1:17" ht="15">
      <c r="A4920" s="142">
        <v>46588</v>
      </c>
      <c r="B4920" s="143">
        <f t="shared" si="0"/>
        <v>7</v>
      </c>
      <c r="C4920" s="143">
        <f t="shared" si="1"/>
        <v>2027</v>
      </c>
      <c r="D4920" s="154">
        <v>42204</v>
      </c>
      <c r="E4920" s="145">
        <f t="shared" si="2"/>
        <v>7</v>
      </c>
      <c r="F4920" s="145">
        <f t="shared" si="3"/>
        <v>2015</v>
      </c>
      <c r="G4920" s="153" t="s">
        <v>3691</v>
      </c>
      <c r="H4920" s="143">
        <v>18812</v>
      </c>
      <c r="I4920" s="143">
        <v>10670</v>
      </c>
      <c r="J4920" s="143">
        <v>959</v>
      </c>
      <c r="K4920" s="147" t="s">
        <v>77</v>
      </c>
      <c r="L4920" s="152"/>
      <c r="M4920" s="57"/>
      <c r="N4920" s="150"/>
      <c r="O4920" s="150"/>
      <c r="P4920" s="150"/>
      <c r="Q4920" s="150"/>
    </row>
    <row r="4921" spans="1:17" ht="15">
      <c r="A4921" s="142">
        <v>46589</v>
      </c>
      <c r="B4921" s="143">
        <f t="shared" si="0"/>
        <v>7</v>
      </c>
      <c r="C4921" s="143">
        <f t="shared" si="1"/>
        <v>2027</v>
      </c>
      <c r="D4921" s="154">
        <v>42204</v>
      </c>
      <c r="E4921" s="145">
        <f t="shared" si="2"/>
        <v>7</v>
      </c>
      <c r="F4921" s="145">
        <f t="shared" si="3"/>
        <v>2015</v>
      </c>
      <c r="G4921" s="153" t="s">
        <v>3692</v>
      </c>
      <c r="H4921" s="143">
        <v>2109</v>
      </c>
      <c r="I4921" s="143">
        <v>10673</v>
      </c>
      <c r="J4921" s="143">
        <v>2787</v>
      </c>
      <c r="K4921" s="147" t="s">
        <v>77</v>
      </c>
      <c r="L4921" s="152"/>
      <c r="M4921" s="57"/>
      <c r="N4921" s="150"/>
      <c r="O4921" s="150"/>
      <c r="P4921" s="150"/>
      <c r="Q4921" s="150"/>
    </row>
    <row r="4922" spans="1:17" ht="15">
      <c r="A4922" s="142">
        <v>46590</v>
      </c>
      <c r="B4922" s="143">
        <f t="shared" si="0"/>
        <v>7</v>
      </c>
      <c r="C4922" s="143">
        <f t="shared" si="1"/>
        <v>2027</v>
      </c>
      <c r="D4922" s="154">
        <v>42204</v>
      </c>
      <c r="E4922" s="145">
        <f t="shared" si="2"/>
        <v>7</v>
      </c>
      <c r="F4922" s="145">
        <f t="shared" si="3"/>
        <v>2015</v>
      </c>
      <c r="G4922" s="153" t="s">
        <v>3693</v>
      </c>
      <c r="H4922" s="143">
        <v>5899</v>
      </c>
      <c r="I4922" s="143">
        <v>10680</v>
      </c>
      <c r="J4922" s="143">
        <v>1449</v>
      </c>
      <c r="K4922" s="147" t="s">
        <v>77</v>
      </c>
      <c r="L4922" s="152"/>
      <c r="M4922" s="57"/>
      <c r="N4922" s="150"/>
      <c r="O4922" s="150"/>
      <c r="P4922" s="150"/>
      <c r="Q4922" s="150"/>
    </row>
    <row r="4923" spans="1:17" ht="15">
      <c r="A4923" s="142">
        <v>46591</v>
      </c>
      <c r="B4923" s="143">
        <f t="shared" si="0"/>
        <v>7</v>
      </c>
      <c r="C4923" s="143">
        <f t="shared" si="1"/>
        <v>2027</v>
      </c>
      <c r="D4923" s="154">
        <v>42204</v>
      </c>
      <c r="E4923" s="145">
        <f t="shared" si="2"/>
        <v>7</v>
      </c>
      <c r="F4923" s="145">
        <f t="shared" si="3"/>
        <v>2015</v>
      </c>
      <c r="G4923" s="153" t="s">
        <v>3694</v>
      </c>
      <c r="H4923" s="143">
        <v>5900</v>
      </c>
      <c r="I4923" s="143">
        <v>10682</v>
      </c>
      <c r="J4923" s="143">
        <v>1811</v>
      </c>
      <c r="K4923" s="147" t="s">
        <v>77</v>
      </c>
      <c r="L4923" s="152"/>
      <c r="M4923" s="57"/>
      <c r="N4923" s="150"/>
      <c r="O4923" s="150"/>
      <c r="P4923" s="150"/>
      <c r="Q4923" s="150"/>
    </row>
    <row r="4924" spans="1:17" ht="15">
      <c r="A4924" s="142">
        <v>46592</v>
      </c>
      <c r="B4924" s="143">
        <f t="shared" si="0"/>
        <v>7</v>
      </c>
      <c r="C4924" s="143">
        <f t="shared" si="1"/>
        <v>2027</v>
      </c>
      <c r="D4924" s="154">
        <v>42204</v>
      </c>
      <c r="E4924" s="145">
        <f t="shared" si="2"/>
        <v>7</v>
      </c>
      <c r="F4924" s="145">
        <f t="shared" si="3"/>
        <v>2015</v>
      </c>
      <c r="G4924" s="153" t="s">
        <v>3695</v>
      </c>
      <c r="H4924" s="143">
        <v>0</v>
      </c>
      <c r="I4924" s="143">
        <v>10683</v>
      </c>
      <c r="J4924" s="143">
        <v>1549</v>
      </c>
      <c r="K4924" s="147" t="s">
        <v>77</v>
      </c>
      <c r="L4924" s="152"/>
      <c r="M4924" s="57"/>
      <c r="N4924" s="150"/>
      <c r="O4924" s="150"/>
      <c r="P4924" s="150"/>
      <c r="Q4924" s="150"/>
    </row>
    <row r="4925" spans="1:17" ht="15">
      <c r="A4925" s="142">
        <v>46593</v>
      </c>
      <c r="B4925" s="143">
        <f t="shared" si="0"/>
        <v>7</v>
      </c>
      <c r="C4925" s="143">
        <f t="shared" si="1"/>
        <v>2027</v>
      </c>
      <c r="D4925" s="154">
        <v>42204</v>
      </c>
      <c r="E4925" s="145">
        <f t="shared" si="2"/>
        <v>7</v>
      </c>
      <c r="F4925" s="145">
        <f t="shared" si="3"/>
        <v>2015</v>
      </c>
      <c r="G4925" s="153" t="s">
        <v>3696</v>
      </c>
      <c r="H4925" s="143">
        <v>0</v>
      </c>
      <c r="I4925" s="143">
        <v>10684</v>
      </c>
      <c r="J4925" s="143">
        <v>5499</v>
      </c>
      <c r="K4925" s="147" t="s">
        <v>77</v>
      </c>
      <c r="L4925" s="152"/>
      <c r="M4925" s="57"/>
      <c r="N4925" s="150"/>
      <c r="O4925" s="150"/>
      <c r="P4925" s="150"/>
      <c r="Q4925" s="150"/>
    </row>
    <row r="4926" spans="1:17" ht="15">
      <c r="A4926" s="142">
        <v>46594</v>
      </c>
      <c r="B4926" s="143">
        <f t="shared" si="0"/>
        <v>7</v>
      </c>
      <c r="C4926" s="143">
        <f t="shared" si="1"/>
        <v>2027</v>
      </c>
      <c r="D4926" s="154">
        <v>42204</v>
      </c>
      <c r="E4926" s="145">
        <f t="shared" si="2"/>
        <v>7</v>
      </c>
      <c r="F4926" s="145">
        <f t="shared" si="3"/>
        <v>2015</v>
      </c>
      <c r="G4926" s="153" t="s">
        <v>3697</v>
      </c>
      <c r="H4926" s="143">
        <v>5901</v>
      </c>
      <c r="I4926" s="143">
        <v>10686</v>
      </c>
      <c r="J4926" s="143">
        <v>1900</v>
      </c>
      <c r="K4926" s="147" t="s">
        <v>77</v>
      </c>
      <c r="L4926" s="152"/>
      <c r="M4926" s="57"/>
      <c r="N4926" s="150"/>
      <c r="O4926" s="150"/>
      <c r="P4926" s="150"/>
      <c r="Q4926" s="150"/>
    </row>
    <row r="4927" spans="1:17" ht="15">
      <c r="A4927" s="142">
        <v>46595</v>
      </c>
      <c r="B4927" s="143">
        <f t="shared" si="0"/>
        <v>7</v>
      </c>
      <c r="C4927" s="143">
        <f t="shared" si="1"/>
        <v>2027</v>
      </c>
      <c r="D4927" s="154">
        <v>42204</v>
      </c>
      <c r="E4927" s="145">
        <f t="shared" si="2"/>
        <v>7</v>
      </c>
      <c r="F4927" s="145">
        <f t="shared" si="3"/>
        <v>2015</v>
      </c>
      <c r="G4927" s="153" t="s">
        <v>3698</v>
      </c>
      <c r="H4927" s="143">
        <v>5902</v>
      </c>
      <c r="I4927" s="143">
        <v>10689</v>
      </c>
      <c r="J4927" s="143">
        <v>4225</v>
      </c>
      <c r="K4927" s="147" t="s">
        <v>77</v>
      </c>
      <c r="L4927" s="152"/>
      <c r="M4927" s="57"/>
      <c r="N4927" s="150"/>
      <c r="O4927" s="150"/>
      <c r="P4927" s="150"/>
      <c r="Q4927" s="150"/>
    </row>
    <row r="4928" spans="1:17" ht="15">
      <c r="A4928" s="142">
        <v>46596</v>
      </c>
      <c r="B4928" s="143">
        <f t="shared" si="0"/>
        <v>7</v>
      </c>
      <c r="C4928" s="143">
        <f t="shared" si="1"/>
        <v>2027</v>
      </c>
      <c r="D4928" s="154">
        <v>42204</v>
      </c>
      <c r="E4928" s="145">
        <f t="shared" si="2"/>
        <v>7</v>
      </c>
      <c r="F4928" s="145">
        <f t="shared" si="3"/>
        <v>2015</v>
      </c>
      <c r="G4928" s="153" t="s">
        <v>3699</v>
      </c>
      <c r="H4928" s="143">
        <v>5903</v>
      </c>
      <c r="I4928" s="143">
        <v>10691</v>
      </c>
      <c r="J4928" s="143">
        <v>2093</v>
      </c>
      <c r="K4928" s="147" t="s">
        <v>77</v>
      </c>
      <c r="L4928" s="152"/>
      <c r="M4928" s="57"/>
      <c r="N4928" s="150"/>
      <c r="O4928" s="150"/>
      <c r="P4928" s="150"/>
      <c r="Q4928" s="150"/>
    </row>
    <row r="4929" spans="1:17" ht="15">
      <c r="A4929" s="142">
        <v>46597</v>
      </c>
      <c r="B4929" s="143">
        <f t="shared" si="0"/>
        <v>7</v>
      </c>
      <c r="C4929" s="143">
        <f t="shared" si="1"/>
        <v>2027</v>
      </c>
      <c r="D4929" s="154">
        <v>42204</v>
      </c>
      <c r="E4929" s="145">
        <f t="shared" si="2"/>
        <v>7</v>
      </c>
      <c r="F4929" s="145">
        <f t="shared" si="3"/>
        <v>2015</v>
      </c>
      <c r="G4929" s="153" t="s">
        <v>176</v>
      </c>
      <c r="H4929" s="143">
        <v>1735</v>
      </c>
      <c r="I4929" s="143">
        <v>10694</v>
      </c>
      <c r="J4929" s="143">
        <v>1471</v>
      </c>
      <c r="K4929" s="147" t="s">
        <v>77</v>
      </c>
      <c r="L4929" s="152"/>
      <c r="M4929" s="57"/>
      <c r="N4929" s="150"/>
      <c r="O4929" s="150"/>
      <c r="P4929" s="150"/>
      <c r="Q4929" s="150"/>
    </row>
    <row r="4930" spans="1:17" ht="15">
      <c r="A4930" s="142">
        <v>46598</v>
      </c>
      <c r="B4930" s="143">
        <f t="shared" si="0"/>
        <v>7</v>
      </c>
      <c r="C4930" s="143">
        <f t="shared" si="1"/>
        <v>2027</v>
      </c>
      <c r="D4930" s="154">
        <v>42204</v>
      </c>
      <c r="E4930" s="145">
        <f t="shared" si="2"/>
        <v>7</v>
      </c>
      <c r="F4930" s="145">
        <f t="shared" si="3"/>
        <v>2015</v>
      </c>
      <c r="G4930" s="153" t="s">
        <v>3700</v>
      </c>
      <c r="H4930" s="143">
        <v>5905</v>
      </c>
      <c r="I4930" s="143">
        <v>10697</v>
      </c>
      <c r="J4930" s="143">
        <v>1949</v>
      </c>
      <c r="K4930" s="147" t="s">
        <v>77</v>
      </c>
      <c r="L4930" s="152"/>
      <c r="M4930" s="57"/>
      <c r="N4930" s="150"/>
      <c r="O4930" s="150"/>
      <c r="P4930" s="150"/>
      <c r="Q4930" s="150"/>
    </row>
    <row r="4931" spans="1:17" ht="15">
      <c r="A4931" s="142">
        <v>46599</v>
      </c>
      <c r="B4931" s="143">
        <f t="shared" si="0"/>
        <v>7</v>
      </c>
      <c r="C4931" s="143">
        <f t="shared" si="1"/>
        <v>2027</v>
      </c>
      <c r="D4931" s="154">
        <v>42204</v>
      </c>
      <c r="E4931" s="145">
        <f t="shared" si="2"/>
        <v>7</v>
      </c>
      <c r="F4931" s="145">
        <f t="shared" si="3"/>
        <v>2015</v>
      </c>
      <c r="G4931" s="153" t="s">
        <v>3701</v>
      </c>
      <c r="H4931" s="143">
        <v>5904</v>
      </c>
      <c r="I4931" s="143">
        <v>10698</v>
      </c>
      <c r="J4931" s="143">
        <v>1449</v>
      </c>
      <c r="K4931" s="147" t="s">
        <v>77</v>
      </c>
      <c r="L4931" s="152"/>
      <c r="M4931" s="57"/>
      <c r="N4931" s="150"/>
      <c r="O4931" s="150"/>
      <c r="P4931" s="150"/>
      <c r="Q4931" s="150"/>
    </row>
    <row r="4932" spans="1:17" ht="15">
      <c r="A4932" s="142">
        <v>46600</v>
      </c>
      <c r="B4932" s="143">
        <f t="shared" si="0"/>
        <v>8</v>
      </c>
      <c r="C4932" s="143">
        <f t="shared" si="1"/>
        <v>2027</v>
      </c>
      <c r="D4932" s="154">
        <v>42205</v>
      </c>
      <c r="E4932" s="145">
        <f t="shared" si="2"/>
        <v>7</v>
      </c>
      <c r="F4932" s="145">
        <f t="shared" si="3"/>
        <v>2015</v>
      </c>
      <c r="G4932" s="153" t="s">
        <v>3702</v>
      </c>
      <c r="H4932" s="143">
        <v>5907</v>
      </c>
      <c r="I4932" s="143">
        <v>10718</v>
      </c>
      <c r="J4932" s="143">
        <v>1747</v>
      </c>
      <c r="K4932" s="147" t="s">
        <v>77</v>
      </c>
      <c r="L4932" s="152"/>
      <c r="M4932" s="57"/>
      <c r="N4932" s="150"/>
      <c r="O4932" s="150"/>
      <c r="P4932" s="150"/>
      <c r="Q4932" s="150"/>
    </row>
    <row r="4933" spans="1:17" ht="15">
      <c r="A4933" s="142">
        <v>46601</v>
      </c>
      <c r="B4933" s="143">
        <f t="shared" si="0"/>
        <v>8</v>
      </c>
      <c r="C4933" s="143">
        <f t="shared" si="1"/>
        <v>2027</v>
      </c>
      <c r="D4933" s="154">
        <v>42205</v>
      </c>
      <c r="E4933" s="145">
        <f t="shared" si="2"/>
        <v>7</v>
      </c>
      <c r="F4933" s="145">
        <f t="shared" si="3"/>
        <v>2015</v>
      </c>
      <c r="G4933" s="153" t="s">
        <v>3703</v>
      </c>
      <c r="H4933" s="143">
        <v>5908</v>
      </c>
      <c r="I4933" s="143">
        <v>10724</v>
      </c>
      <c r="J4933" s="143">
        <v>3499</v>
      </c>
      <c r="K4933" s="147" t="s">
        <v>77</v>
      </c>
      <c r="L4933" s="152"/>
      <c r="M4933" s="57"/>
      <c r="N4933" s="150"/>
      <c r="O4933" s="150"/>
      <c r="P4933" s="150"/>
      <c r="Q4933" s="150"/>
    </row>
    <row r="4934" spans="1:17" ht="15">
      <c r="A4934" s="142">
        <v>46602</v>
      </c>
      <c r="B4934" s="143">
        <f t="shared" si="0"/>
        <v>8</v>
      </c>
      <c r="C4934" s="143">
        <f t="shared" si="1"/>
        <v>2027</v>
      </c>
      <c r="D4934" s="154">
        <v>42205</v>
      </c>
      <c r="E4934" s="145">
        <f t="shared" si="2"/>
        <v>7</v>
      </c>
      <c r="F4934" s="145">
        <f t="shared" si="3"/>
        <v>2015</v>
      </c>
      <c r="G4934" s="153" t="s">
        <v>176</v>
      </c>
      <c r="H4934" s="143">
        <v>0</v>
      </c>
      <c r="I4934" s="143">
        <v>10725</v>
      </c>
      <c r="J4934" s="143">
        <v>1625</v>
      </c>
      <c r="K4934" s="147" t="s">
        <v>77</v>
      </c>
      <c r="L4934" s="152"/>
      <c r="M4934" s="57"/>
      <c r="N4934" s="150"/>
      <c r="O4934" s="150"/>
      <c r="P4934" s="150"/>
      <c r="Q4934" s="150"/>
    </row>
    <row r="4935" spans="1:17" ht="15">
      <c r="A4935" s="142">
        <v>46603</v>
      </c>
      <c r="B4935" s="143">
        <f t="shared" si="0"/>
        <v>8</v>
      </c>
      <c r="C4935" s="143">
        <f t="shared" si="1"/>
        <v>2027</v>
      </c>
      <c r="D4935" s="154">
        <v>42205</v>
      </c>
      <c r="E4935" s="145">
        <f t="shared" si="2"/>
        <v>7</v>
      </c>
      <c r="F4935" s="145">
        <f t="shared" si="3"/>
        <v>2015</v>
      </c>
      <c r="G4935" s="153" t="s">
        <v>3704</v>
      </c>
      <c r="H4935" s="143">
        <v>5909</v>
      </c>
      <c r="I4935" s="143">
        <v>10726</v>
      </c>
      <c r="J4935" s="143">
        <v>7699</v>
      </c>
      <c r="K4935" s="147" t="s">
        <v>77</v>
      </c>
      <c r="L4935" s="152"/>
      <c r="M4935" s="57"/>
      <c r="N4935" s="150"/>
      <c r="O4935" s="150"/>
      <c r="P4935" s="150"/>
      <c r="Q4935" s="150"/>
    </row>
    <row r="4936" spans="1:17" ht="15">
      <c r="A4936" s="142">
        <v>46604</v>
      </c>
      <c r="B4936" s="143">
        <f t="shared" si="0"/>
        <v>8</v>
      </c>
      <c r="C4936" s="143">
        <f t="shared" si="1"/>
        <v>2027</v>
      </c>
      <c r="D4936" s="154">
        <v>42205</v>
      </c>
      <c r="E4936" s="145">
        <f t="shared" si="2"/>
        <v>7</v>
      </c>
      <c r="F4936" s="145">
        <f t="shared" si="3"/>
        <v>2015</v>
      </c>
      <c r="G4936" s="153" t="s">
        <v>3705</v>
      </c>
      <c r="H4936" s="143">
        <v>5799</v>
      </c>
      <c r="I4936" s="143">
        <v>10728</v>
      </c>
      <c r="J4936" s="143">
        <v>1949</v>
      </c>
      <c r="K4936" s="147" t="s">
        <v>77</v>
      </c>
      <c r="L4936" s="152"/>
      <c r="M4936" s="57"/>
      <c r="N4936" s="150"/>
      <c r="O4936" s="150"/>
      <c r="P4936" s="150"/>
      <c r="Q4936" s="150"/>
    </row>
    <row r="4937" spans="1:17" ht="15">
      <c r="A4937" s="142">
        <v>46605</v>
      </c>
      <c r="B4937" s="143">
        <f t="shared" si="0"/>
        <v>8</v>
      </c>
      <c r="C4937" s="143">
        <f t="shared" si="1"/>
        <v>2027</v>
      </c>
      <c r="D4937" s="154">
        <v>42205</v>
      </c>
      <c r="E4937" s="145">
        <f t="shared" si="2"/>
        <v>7</v>
      </c>
      <c r="F4937" s="145">
        <f t="shared" si="3"/>
        <v>2015</v>
      </c>
      <c r="G4937" s="153" t="s">
        <v>3706</v>
      </c>
      <c r="H4937" s="143">
        <v>5717</v>
      </c>
      <c r="I4937" s="143">
        <v>10729</v>
      </c>
      <c r="J4937" s="143">
        <v>1960</v>
      </c>
      <c r="K4937" s="147" t="s">
        <v>77</v>
      </c>
      <c r="L4937" s="152"/>
      <c r="M4937" s="57"/>
      <c r="N4937" s="150"/>
      <c r="O4937" s="150"/>
      <c r="P4937" s="150"/>
      <c r="Q4937" s="150"/>
    </row>
    <row r="4938" spans="1:17" ht="15">
      <c r="A4938" s="142">
        <v>46606</v>
      </c>
      <c r="B4938" s="143">
        <f t="shared" si="0"/>
        <v>8</v>
      </c>
      <c r="C4938" s="143">
        <f t="shared" si="1"/>
        <v>2027</v>
      </c>
      <c r="D4938" s="154">
        <v>42205</v>
      </c>
      <c r="E4938" s="145">
        <f t="shared" si="2"/>
        <v>7</v>
      </c>
      <c r="F4938" s="145">
        <f t="shared" si="3"/>
        <v>2015</v>
      </c>
      <c r="G4938" s="153" t="s">
        <v>176</v>
      </c>
      <c r="H4938" s="143">
        <v>5335</v>
      </c>
      <c r="I4938" s="143">
        <v>10732</v>
      </c>
      <c r="J4938" s="143">
        <v>1499</v>
      </c>
      <c r="K4938" s="147" t="s">
        <v>77</v>
      </c>
      <c r="L4938" s="152"/>
      <c r="M4938" s="57"/>
      <c r="N4938" s="150"/>
      <c r="O4938" s="150"/>
      <c r="P4938" s="150"/>
      <c r="Q4938" s="150"/>
    </row>
    <row r="4939" spans="1:17" ht="15">
      <c r="A4939" s="142">
        <v>46607</v>
      </c>
      <c r="B4939" s="143">
        <f t="shared" si="0"/>
        <v>8</v>
      </c>
      <c r="C4939" s="143">
        <f t="shared" si="1"/>
        <v>2027</v>
      </c>
      <c r="D4939" s="154">
        <v>42205</v>
      </c>
      <c r="E4939" s="145">
        <f t="shared" si="2"/>
        <v>7</v>
      </c>
      <c r="F4939" s="145">
        <f t="shared" si="3"/>
        <v>2015</v>
      </c>
      <c r="G4939" s="153" t="s">
        <v>3707</v>
      </c>
      <c r="H4939" s="143">
        <v>5912</v>
      </c>
      <c r="I4939" s="143">
        <v>10737</v>
      </c>
      <c r="J4939" s="143">
        <v>1750</v>
      </c>
      <c r="K4939" s="147" t="s">
        <v>77</v>
      </c>
      <c r="L4939" s="152"/>
      <c r="M4939" s="57"/>
      <c r="N4939" s="150"/>
      <c r="O4939" s="150"/>
      <c r="P4939" s="150"/>
      <c r="Q4939" s="150"/>
    </row>
    <row r="4940" spans="1:17" ht="15">
      <c r="A4940" s="142">
        <v>46608</v>
      </c>
      <c r="B4940" s="143">
        <f t="shared" si="0"/>
        <v>8</v>
      </c>
      <c r="C4940" s="143">
        <f t="shared" si="1"/>
        <v>2027</v>
      </c>
      <c r="D4940" s="154">
        <v>42205</v>
      </c>
      <c r="E4940" s="145">
        <f t="shared" si="2"/>
        <v>7</v>
      </c>
      <c r="F4940" s="145">
        <f t="shared" si="3"/>
        <v>2015</v>
      </c>
      <c r="G4940" s="153" t="s">
        <v>3708</v>
      </c>
      <c r="H4940" s="143">
        <v>5913</v>
      </c>
      <c r="I4940" s="143">
        <v>10738</v>
      </c>
      <c r="J4940" s="143">
        <v>2166</v>
      </c>
      <c r="K4940" s="147" t="s">
        <v>77</v>
      </c>
      <c r="L4940" s="152"/>
      <c r="M4940" s="57"/>
      <c r="N4940" s="150"/>
      <c r="O4940" s="150"/>
      <c r="P4940" s="150"/>
      <c r="Q4940" s="150"/>
    </row>
    <row r="4941" spans="1:17" ht="15">
      <c r="A4941" s="142">
        <v>46609</v>
      </c>
      <c r="B4941" s="143">
        <f t="shared" si="0"/>
        <v>8</v>
      </c>
      <c r="C4941" s="143">
        <f t="shared" si="1"/>
        <v>2027</v>
      </c>
      <c r="D4941" s="154">
        <v>42205</v>
      </c>
      <c r="E4941" s="145">
        <f t="shared" si="2"/>
        <v>7</v>
      </c>
      <c r="F4941" s="145">
        <f t="shared" si="3"/>
        <v>2015</v>
      </c>
      <c r="G4941" s="153" t="s">
        <v>3709</v>
      </c>
      <c r="H4941" s="143">
        <v>5915</v>
      </c>
      <c r="I4941" s="143">
        <v>10741</v>
      </c>
      <c r="J4941" s="143">
        <v>1459</v>
      </c>
      <c r="K4941" s="147" t="s">
        <v>77</v>
      </c>
      <c r="L4941" s="152"/>
      <c r="M4941" s="57"/>
      <c r="N4941" s="150"/>
      <c r="O4941" s="150"/>
      <c r="P4941" s="150"/>
      <c r="Q4941" s="150"/>
    </row>
    <row r="4942" spans="1:17" ht="15">
      <c r="A4942" s="142">
        <v>46610</v>
      </c>
      <c r="B4942" s="143">
        <f t="shared" si="0"/>
        <v>8</v>
      </c>
      <c r="C4942" s="143">
        <f t="shared" si="1"/>
        <v>2027</v>
      </c>
      <c r="D4942" s="144">
        <v>42205</v>
      </c>
      <c r="E4942" s="145">
        <f t="shared" si="2"/>
        <v>7</v>
      </c>
      <c r="F4942" s="145">
        <f t="shared" si="3"/>
        <v>2015</v>
      </c>
      <c r="G4942" s="153" t="s">
        <v>3710</v>
      </c>
      <c r="H4942" s="143">
        <v>5916</v>
      </c>
      <c r="I4942" s="143">
        <v>10743</v>
      </c>
      <c r="J4942" s="143">
        <v>5421</v>
      </c>
      <c r="K4942" s="147" t="s">
        <v>77</v>
      </c>
      <c r="L4942" s="152"/>
      <c r="M4942" s="57"/>
      <c r="N4942" s="150"/>
      <c r="O4942" s="150"/>
      <c r="P4942" s="150"/>
      <c r="Q4942" s="150"/>
    </row>
    <row r="4943" spans="1:17" ht="15">
      <c r="A4943" s="142">
        <v>46611</v>
      </c>
      <c r="B4943" s="143">
        <f t="shared" si="0"/>
        <v>8</v>
      </c>
      <c r="C4943" s="143">
        <f t="shared" si="1"/>
        <v>2027</v>
      </c>
      <c r="D4943" s="144">
        <v>42205</v>
      </c>
      <c r="E4943" s="145">
        <f t="shared" si="2"/>
        <v>7</v>
      </c>
      <c r="F4943" s="145">
        <f t="shared" si="3"/>
        <v>2015</v>
      </c>
      <c r="G4943" s="153" t="s">
        <v>3709</v>
      </c>
      <c r="H4943" s="143">
        <v>5915</v>
      </c>
      <c r="I4943" s="143">
        <v>10744</v>
      </c>
      <c r="J4943" s="143">
        <v>500</v>
      </c>
      <c r="K4943" s="147" t="s">
        <v>77</v>
      </c>
      <c r="L4943" s="152"/>
      <c r="M4943" s="57"/>
      <c r="N4943" s="150"/>
      <c r="O4943" s="150"/>
      <c r="P4943" s="150"/>
      <c r="Q4943" s="150"/>
    </row>
    <row r="4944" spans="1:17" ht="15">
      <c r="A4944" s="142">
        <v>46612</v>
      </c>
      <c r="B4944" s="143">
        <f t="shared" si="0"/>
        <v>8</v>
      </c>
      <c r="C4944" s="143">
        <f t="shared" si="1"/>
        <v>2027</v>
      </c>
      <c r="D4944" s="144">
        <v>42205</v>
      </c>
      <c r="E4944" s="145">
        <f t="shared" si="2"/>
        <v>7</v>
      </c>
      <c r="F4944" s="145">
        <f t="shared" si="3"/>
        <v>2015</v>
      </c>
      <c r="G4944" s="153" t="s">
        <v>3711</v>
      </c>
      <c r="H4944" s="143">
        <v>5917</v>
      </c>
      <c r="I4944" s="143">
        <v>10746</v>
      </c>
      <c r="J4944" s="143">
        <v>5919</v>
      </c>
      <c r="K4944" s="147" t="s">
        <v>77</v>
      </c>
      <c r="L4944" s="152"/>
      <c r="M4944" s="57"/>
      <c r="N4944" s="150"/>
      <c r="O4944" s="150"/>
      <c r="P4944" s="150"/>
      <c r="Q4944" s="150"/>
    </row>
    <row r="4945" spans="1:17" ht="15">
      <c r="A4945" s="142">
        <v>46613</v>
      </c>
      <c r="B4945" s="143">
        <f t="shared" si="0"/>
        <v>8</v>
      </c>
      <c r="C4945" s="143">
        <f t="shared" si="1"/>
        <v>2027</v>
      </c>
      <c r="D4945" s="144">
        <v>42205</v>
      </c>
      <c r="E4945" s="145">
        <f t="shared" si="2"/>
        <v>7</v>
      </c>
      <c r="F4945" s="145">
        <f t="shared" si="3"/>
        <v>2015</v>
      </c>
      <c r="G4945" s="153" t="s">
        <v>3712</v>
      </c>
      <c r="H4945" s="143">
        <v>5920</v>
      </c>
      <c r="I4945" s="143">
        <v>10758</v>
      </c>
      <c r="J4945" s="143">
        <v>2699</v>
      </c>
      <c r="K4945" s="147" t="s">
        <v>77</v>
      </c>
      <c r="L4945" s="152"/>
      <c r="M4945" s="57"/>
      <c r="N4945" s="150"/>
      <c r="O4945" s="150"/>
      <c r="P4945" s="150"/>
      <c r="Q4945" s="150"/>
    </row>
    <row r="4946" spans="1:17" ht="15">
      <c r="A4946" s="142">
        <v>46614</v>
      </c>
      <c r="B4946" s="143">
        <f t="shared" si="0"/>
        <v>8</v>
      </c>
      <c r="C4946" s="143">
        <f t="shared" si="1"/>
        <v>2027</v>
      </c>
      <c r="D4946" s="144">
        <v>42205</v>
      </c>
      <c r="E4946" s="145">
        <f t="shared" si="2"/>
        <v>7</v>
      </c>
      <c r="F4946" s="145">
        <f t="shared" si="3"/>
        <v>2015</v>
      </c>
      <c r="G4946" s="146"/>
      <c r="H4946" s="143">
        <v>1511</v>
      </c>
      <c r="I4946" s="143">
        <v>10759</v>
      </c>
      <c r="J4946" s="143">
        <v>2505</v>
      </c>
      <c r="K4946" s="147" t="s">
        <v>77</v>
      </c>
      <c r="L4946" s="152"/>
      <c r="M4946" s="57"/>
      <c r="N4946" s="150"/>
      <c r="O4946" s="150"/>
      <c r="P4946" s="150"/>
      <c r="Q4946" s="150"/>
    </row>
    <row r="4947" spans="1:17" ht="15">
      <c r="A4947" s="142">
        <v>46615</v>
      </c>
      <c r="B4947" s="143">
        <f t="shared" si="0"/>
        <v>8</v>
      </c>
      <c r="C4947" s="143">
        <f t="shared" si="1"/>
        <v>2027</v>
      </c>
      <c r="D4947" s="144">
        <v>42206</v>
      </c>
      <c r="E4947" s="145">
        <f t="shared" si="2"/>
        <v>7</v>
      </c>
      <c r="F4947" s="145">
        <f t="shared" si="3"/>
        <v>2015</v>
      </c>
      <c r="G4947" s="153" t="s">
        <v>3713</v>
      </c>
      <c r="H4947" s="143">
        <v>5924</v>
      </c>
      <c r="I4947" s="143">
        <v>10769</v>
      </c>
      <c r="J4947" s="143">
        <v>1254</v>
      </c>
      <c r="K4947" s="147" t="s">
        <v>77</v>
      </c>
      <c r="L4947" s="152"/>
      <c r="M4947" s="57"/>
      <c r="N4947" s="150"/>
      <c r="O4947" s="150"/>
      <c r="P4947" s="150"/>
      <c r="Q4947" s="150"/>
    </row>
    <row r="4948" spans="1:17" ht="15">
      <c r="A4948" s="142">
        <v>46616</v>
      </c>
      <c r="B4948" s="143">
        <f t="shared" si="0"/>
        <v>8</v>
      </c>
      <c r="C4948" s="143">
        <f t="shared" si="1"/>
        <v>2027</v>
      </c>
      <c r="D4948" s="144">
        <v>42206</v>
      </c>
      <c r="E4948" s="145">
        <f t="shared" si="2"/>
        <v>7</v>
      </c>
      <c r="F4948" s="145">
        <f t="shared" si="3"/>
        <v>2015</v>
      </c>
      <c r="G4948" s="153" t="s">
        <v>3714</v>
      </c>
      <c r="H4948" s="143">
        <v>5925</v>
      </c>
      <c r="I4948" s="143">
        <v>10770</v>
      </c>
      <c r="J4948" s="143">
        <v>1299</v>
      </c>
      <c r="K4948" s="147" t="s">
        <v>77</v>
      </c>
      <c r="L4948" s="152"/>
      <c r="M4948" s="57"/>
      <c r="N4948" s="150"/>
      <c r="O4948" s="150"/>
      <c r="P4948" s="150"/>
      <c r="Q4948" s="150"/>
    </row>
    <row r="4949" spans="1:17" ht="15">
      <c r="A4949" s="142">
        <v>46617</v>
      </c>
      <c r="B4949" s="143">
        <f t="shared" si="0"/>
        <v>8</v>
      </c>
      <c r="C4949" s="143">
        <f t="shared" si="1"/>
        <v>2027</v>
      </c>
      <c r="D4949" s="144">
        <v>42206</v>
      </c>
      <c r="E4949" s="145">
        <f t="shared" si="2"/>
        <v>7</v>
      </c>
      <c r="F4949" s="145">
        <f t="shared" si="3"/>
        <v>2015</v>
      </c>
      <c r="G4949" s="153" t="s">
        <v>3715</v>
      </c>
      <c r="H4949" s="143">
        <v>24886</v>
      </c>
      <c r="I4949" s="143">
        <v>10771</v>
      </c>
      <c r="J4949" s="143">
        <v>2000</v>
      </c>
      <c r="K4949" s="147" t="s">
        <v>77</v>
      </c>
      <c r="L4949" s="152"/>
      <c r="M4949" s="57"/>
      <c r="N4949" s="150"/>
      <c r="O4949" s="150"/>
      <c r="P4949" s="150"/>
      <c r="Q4949" s="150"/>
    </row>
    <row r="4950" spans="1:17" ht="15">
      <c r="A4950" s="142">
        <v>46618</v>
      </c>
      <c r="B4950" s="143">
        <f t="shared" si="0"/>
        <v>8</v>
      </c>
      <c r="C4950" s="143">
        <f t="shared" si="1"/>
        <v>2027</v>
      </c>
      <c r="D4950" s="144">
        <v>42206</v>
      </c>
      <c r="E4950" s="145">
        <f t="shared" si="2"/>
        <v>7</v>
      </c>
      <c r="F4950" s="145">
        <f t="shared" si="3"/>
        <v>2015</v>
      </c>
      <c r="G4950" s="153" t="s">
        <v>3716</v>
      </c>
      <c r="H4950" s="143">
        <v>5926</v>
      </c>
      <c r="I4950" s="143">
        <v>10772</v>
      </c>
      <c r="J4950" s="143">
        <v>2049</v>
      </c>
      <c r="K4950" s="147" t="s">
        <v>77</v>
      </c>
      <c r="L4950" s="152"/>
      <c r="M4950" s="57"/>
      <c r="N4950" s="150"/>
      <c r="O4950" s="150"/>
      <c r="P4950" s="150"/>
      <c r="Q4950" s="150"/>
    </row>
    <row r="4951" spans="1:17" ht="15">
      <c r="A4951" s="142">
        <v>46619</v>
      </c>
      <c r="B4951" s="143">
        <f t="shared" si="0"/>
        <v>8</v>
      </c>
      <c r="C4951" s="143">
        <f t="shared" si="1"/>
        <v>2027</v>
      </c>
      <c r="D4951" s="144">
        <v>42206</v>
      </c>
      <c r="E4951" s="145">
        <f t="shared" si="2"/>
        <v>7</v>
      </c>
      <c r="F4951" s="145">
        <f t="shared" si="3"/>
        <v>2015</v>
      </c>
      <c r="G4951" s="153" t="s">
        <v>3717</v>
      </c>
      <c r="H4951" s="143">
        <v>5927</v>
      </c>
      <c r="I4951" s="143">
        <v>10773</v>
      </c>
      <c r="J4951" s="143">
        <v>3849</v>
      </c>
      <c r="K4951" s="147" t="s">
        <v>77</v>
      </c>
      <c r="L4951" s="152"/>
      <c r="M4951" s="57"/>
      <c r="N4951" s="150"/>
      <c r="O4951" s="150"/>
      <c r="P4951" s="150"/>
      <c r="Q4951" s="150"/>
    </row>
    <row r="4952" spans="1:17" ht="15">
      <c r="A4952" s="142">
        <v>46620</v>
      </c>
      <c r="B4952" s="143">
        <f t="shared" si="0"/>
        <v>8</v>
      </c>
      <c r="C4952" s="143">
        <f t="shared" si="1"/>
        <v>2027</v>
      </c>
      <c r="D4952" s="144">
        <v>42206</v>
      </c>
      <c r="E4952" s="145">
        <f t="shared" si="2"/>
        <v>7</v>
      </c>
      <c r="F4952" s="145">
        <f t="shared" si="3"/>
        <v>2015</v>
      </c>
      <c r="G4952" s="153" t="s">
        <v>3716</v>
      </c>
      <c r="H4952" s="143">
        <v>5926</v>
      </c>
      <c r="I4952" s="143">
        <v>10774</v>
      </c>
      <c r="J4952" s="143">
        <v>2999</v>
      </c>
      <c r="K4952" s="147" t="s">
        <v>77</v>
      </c>
      <c r="L4952" s="152"/>
      <c r="M4952" s="57"/>
      <c r="N4952" s="150"/>
      <c r="O4952" s="150"/>
      <c r="P4952" s="150"/>
      <c r="Q4952" s="150"/>
    </row>
    <row r="4953" spans="1:17" ht="15">
      <c r="A4953" s="142">
        <v>46621</v>
      </c>
      <c r="B4953" s="143">
        <f t="shared" si="0"/>
        <v>8</v>
      </c>
      <c r="C4953" s="143">
        <f t="shared" si="1"/>
        <v>2027</v>
      </c>
      <c r="D4953" s="144">
        <v>42206</v>
      </c>
      <c r="E4953" s="145">
        <f t="shared" si="2"/>
        <v>7</v>
      </c>
      <c r="F4953" s="145">
        <f t="shared" si="3"/>
        <v>2015</v>
      </c>
      <c r="G4953" s="153" t="s">
        <v>3718</v>
      </c>
      <c r="H4953" s="143">
        <v>5928</v>
      </c>
      <c r="I4953" s="143">
        <v>10775</v>
      </c>
      <c r="J4953" s="143">
        <v>2787</v>
      </c>
      <c r="K4953" s="147" t="s">
        <v>77</v>
      </c>
      <c r="L4953" s="152"/>
      <c r="M4953" s="57"/>
      <c r="N4953" s="150"/>
      <c r="O4953" s="150"/>
      <c r="P4953" s="150"/>
      <c r="Q4953" s="150"/>
    </row>
    <row r="4954" spans="1:17" ht="15">
      <c r="A4954" s="142">
        <v>46622</v>
      </c>
      <c r="B4954" s="143">
        <f t="shared" si="0"/>
        <v>8</v>
      </c>
      <c r="C4954" s="143">
        <f t="shared" si="1"/>
        <v>2027</v>
      </c>
      <c r="D4954" s="144">
        <v>42206</v>
      </c>
      <c r="E4954" s="145">
        <f t="shared" si="2"/>
        <v>7</v>
      </c>
      <c r="F4954" s="145">
        <f t="shared" si="3"/>
        <v>2015</v>
      </c>
      <c r="G4954" s="153" t="s">
        <v>3719</v>
      </c>
      <c r="H4954" s="143">
        <v>5930</v>
      </c>
      <c r="I4954" s="143">
        <v>2310777</v>
      </c>
      <c r="J4954" s="143">
        <v>4549</v>
      </c>
      <c r="K4954" s="147" t="s">
        <v>77</v>
      </c>
      <c r="L4954" s="152"/>
      <c r="M4954" s="57"/>
      <c r="N4954" s="150"/>
      <c r="O4954" s="150"/>
      <c r="P4954" s="150"/>
      <c r="Q4954" s="150"/>
    </row>
    <row r="4955" spans="1:17" ht="15">
      <c r="A4955" s="142">
        <v>46623</v>
      </c>
      <c r="B4955" s="143">
        <f t="shared" si="0"/>
        <v>8</v>
      </c>
      <c r="C4955" s="143">
        <f t="shared" si="1"/>
        <v>2027</v>
      </c>
      <c r="D4955" s="144">
        <v>42206</v>
      </c>
      <c r="E4955" s="145">
        <f t="shared" si="2"/>
        <v>7</v>
      </c>
      <c r="F4955" s="145">
        <f t="shared" si="3"/>
        <v>2015</v>
      </c>
      <c r="G4955" s="153" t="s">
        <v>3720</v>
      </c>
      <c r="H4955" s="143">
        <v>596</v>
      </c>
      <c r="I4955" s="143">
        <v>2310780</v>
      </c>
      <c r="J4955" s="143">
        <v>1460</v>
      </c>
      <c r="K4955" s="147" t="s">
        <v>77</v>
      </c>
      <c r="L4955" s="152"/>
      <c r="M4955" s="57"/>
      <c r="N4955" s="150"/>
      <c r="O4955" s="150"/>
      <c r="P4955" s="150"/>
      <c r="Q4955" s="150"/>
    </row>
    <row r="4956" spans="1:17" ht="15">
      <c r="A4956" s="142">
        <v>46624</v>
      </c>
      <c r="B4956" s="143">
        <f t="shared" si="0"/>
        <v>8</v>
      </c>
      <c r="C4956" s="143">
        <f t="shared" si="1"/>
        <v>2027</v>
      </c>
      <c r="D4956" s="144">
        <v>42206</v>
      </c>
      <c r="E4956" s="145">
        <f t="shared" si="2"/>
        <v>7</v>
      </c>
      <c r="F4956" s="145">
        <f t="shared" si="3"/>
        <v>2015</v>
      </c>
      <c r="G4956" s="153" t="s">
        <v>3721</v>
      </c>
      <c r="H4956" s="143">
        <v>5931</v>
      </c>
      <c r="I4956" s="143">
        <v>2310781</v>
      </c>
      <c r="J4956" s="143">
        <v>2849</v>
      </c>
      <c r="K4956" s="147" t="s">
        <v>77</v>
      </c>
      <c r="L4956" s="152"/>
      <c r="M4956" s="57"/>
      <c r="N4956" s="150"/>
      <c r="O4956" s="150"/>
      <c r="P4956" s="150"/>
      <c r="Q4956" s="150"/>
    </row>
    <row r="4957" spans="1:17" ht="15">
      <c r="A4957" s="142">
        <v>46625</v>
      </c>
      <c r="B4957" s="143">
        <f t="shared" si="0"/>
        <v>8</v>
      </c>
      <c r="C4957" s="143">
        <f t="shared" si="1"/>
        <v>2027</v>
      </c>
      <c r="D4957" s="144">
        <v>42206</v>
      </c>
      <c r="E4957" s="145">
        <f t="shared" si="2"/>
        <v>7</v>
      </c>
      <c r="F4957" s="145">
        <f t="shared" si="3"/>
        <v>2015</v>
      </c>
      <c r="G4957" s="153" t="s">
        <v>3722</v>
      </c>
      <c r="H4957" s="143">
        <v>5933</v>
      </c>
      <c r="I4957" s="143">
        <v>2310783</v>
      </c>
      <c r="J4957" s="143">
        <v>4999</v>
      </c>
      <c r="K4957" s="147" t="s">
        <v>77</v>
      </c>
      <c r="L4957" s="152"/>
      <c r="M4957" s="57"/>
      <c r="N4957" s="150"/>
      <c r="O4957" s="150"/>
      <c r="P4957" s="150"/>
      <c r="Q4957" s="150"/>
    </row>
    <row r="4958" spans="1:17" ht="15">
      <c r="A4958" s="142">
        <v>46626</v>
      </c>
      <c r="B4958" s="143">
        <f t="shared" si="0"/>
        <v>8</v>
      </c>
      <c r="C4958" s="143">
        <f t="shared" si="1"/>
        <v>2027</v>
      </c>
      <c r="D4958" s="144">
        <v>42206</v>
      </c>
      <c r="E4958" s="145">
        <f t="shared" si="2"/>
        <v>7</v>
      </c>
      <c r="F4958" s="145">
        <f t="shared" si="3"/>
        <v>2015</v>
      </c>
      <c r="G4958" s="153" t="s">
        <v>3723</v>
      </c>
      <c r="H4958" s="143">
        <v>5932</v>
      </c>
      <c r="I4958" s="143">
        <v>2310784</v>
      </c>
      <c r="J4958" s="143">
        <v>4569</v>
      </c>
      <c r="K4958" s="147" t="s">
        <v>77</v>
      </c>
      <c r="L4958" s="152"/>
      <c r="M4958" s="57"/>
      <c r="N4958" s="150"/>
      <c r="O4958" s="150"/>
      <c r="P4958" s="150"/>
      <c r="Q4958" s="150"/>
    </row>
    <row r="4959" spans="1:17" ht="15">
      <c r="A4959" s="142">
        <v>46627</v>
      </c>
      <c r="B4959" s="143">
        <f t="shared" si="0"/>
        <v>8</v>
      </c>
      <c r="C4959" s="143">
        <f t="shared" si="1"/>
        <v>2027</v>
      </c>
      <c r="D4959" s="144">
        <v>42206</v>
      </c>
      <c r="E4959" s="145">
        <f t="shared" si="2"/>
        <v>7</v>
      </c>
      <c r="F4959" s="145">
        <f t="shared" si="3"/>
        <v>2015</v>
      </c>
      <c r="G4959" s="153" t="s">
        <v>176</v>
      </c>
      <c r="H4959" s="143">
        <v>5933</v>
      </c>
      <c r="I4959" s="143">
        <v>2310785</v>
      </c>
      <c r="J4959" s="143">
        <v>1900</v>
      </c>
      <c r="K4959" s="147" t="s">
        <v>77</v>
      </c>
      <c r="L4959" s="152"/>
      <c r="M4959" s="57"/>
      <c r="N4959" s="150"/>
      <c r="O4959" s="150"/>
      <c r="P4959" s="150"/>
      <c r="Q4959" s="150"/>
    </row>
    <row r="4960" spans="1:17" ht="15">
      <c r="A4960" s="142">
        <v>46628</v>
      </c>
      <c r="B4960" s="143">
        <f t="shared" si="0"/>
        <v>8</v>
      </c>
      <c r="C4960" s="143">
        <f t="shared" si="1"/>
        <v>2027</v>
      </c>
      <c r="D4960" s="144">
        <v>42206</v>
      </c>
      <c r="E4960" s="145">
        <f t="shared" si="2"/>
        <v>7</v>
      </c>
      <c r="F4960" s="145">
        <f t="shared" si="3"/>
        <v>2015</v>
      </c>
      <c r="G4960" s="153" t="s">
        <v>3724</v>
      </c>
      <c r="H4960" s="143">
        <v>5934</v>
      </c>
      <c r="I4960" s="143">
        <v>2310786</v>
      </c>
      <c r="J4960" s="143">
        <v>2199</v>
      </c>
      <c r="K4960" s="147" t="s">
        <v>77</v>
      </c>
      <c r="L4960" s="152"/>
      <c r="M4960" s="57"/>
      <c r="N4960" s="150"/>
      <c r="O4960" s="150"/>
      <c r="P4960" s="150"/>
      <c r="Q4960" s="150"/>
    </row>
    <row r="4961" spans="1:17" ht="15">
      <c r="A4961" s="142">
        <v>46629</v>
      </c>
      <c r="B4961" s="143">
        <f t="shared" si="0"/>
        <v>8</v>
      </c>
      <c r="C4961" s="143">
        <f t="shared" si="1"/>
        <v>2027</v>
      </c>
      <c r="D4961" s="144">
        <v>42206</v>
      </c>
      <c r="E4961" s="145">
        <f t="shared" si="2"/>
        <v>7</v>
      </c>
      <c r="F4961" s="145">
        <f t="shared" si="3"/>
        <v>2015</v>
      </c>
      <c r="G4961" s="153" t="s">
        <v>3725</v>
      </c>
      <c r="H4961" s="143">
        <v>5935</v>
      </c>
      <c r="I4961" s="143">
        <v>2310787</v>
      </c>
      <c r="J4961" s="143">
        <v>2190</v>
      </c>
      <c r="K4961" s="147" t="s">
        <v>77</v>
      </c>
      <c r="L4961" s="152"/>
      <c r="M4961" s="57"/>
      <c r="N4961" s="150"/>
      <c r="O4961" s="150"/>
      <c r="P4961" s="150"/>
      <c r="Q4961" s="150"/>
    </row>
    <row r="4962" spans="1:17" ht="15">
      <c r="A4962" s="142">
        <v>46630</v>
      </c>
      <c r="B4962" s="143">
        <f t="shared" si="0"/>
        <v>8</v>
      </c>
      <c r="C4962" s="143">
        <f t="shared" si="1"/>
        <v>2027</v>
      </c>
      <c r="D4962" s="144">
        <v>42206</v>
      </c>
      <c r="E4962" s="145">
        <f t="shared" si="2"/>
        <v>7</v>
      </c>
      <c r="F4962" s="145">
        <f t="shared" si="3"/>
        <v>2015</v>
      </c>
      <c r="G4962" s="153" t="s">
        <v>3726</v>
      </c>
      <c r="H4962" s="143">
        <v>5936</v>
      </c>
      <c r="I4962" s="143">
        <v>2310788</v>
      </c>
      <c r="J4962" s="143">
        <v>3349</v>
      </c>
      <c r="K4962" s="147" t="s">
        <v>77</v>
      </c>
      <c r="L4962" s="152"/>
      <c r="M4962" s="57"/>
      <c r="N4962" s="150"/>
      <c r="O4962" s="150"/>
      <c r="P4962" s="150"/>
      <c r="Q4962" s="150"/>
    </row>
    <row r="4963" spans="1:17" ht="15">
      <c r="A4963" s="142">
        <v>46631</v>
      </c>
      <c r="B4963" s="143">
        <f t="shared" si="0"/>
        <v>9</v>
      </c>
      <c r="C4963" s="143">
        <f t="shared" si="1"/>
        <v>2027</v>
      </c>
      <c r="D4963" s="144">
        <v>42206</v>
      </c>
      <c r="E4963" s="145">
        <f t="shared" si="2"/>
        <v>7</v>
      </c>
      <c r="F4963" s="145">
        <f t="shared" si="3"/>
        <v>2015</v>
      </c>
      <c r="G4963" s="153" t="s">
        <v>176</v>
      </c>
      <c r="H4963" s="143">
        <v>5936</v>
      </c>
      <c r="I4963" s="143">
        <v>2310789</v>
      </c>
      <c r="J4963" s="143">
        <v>2695</v>
      </c>
      <c r="K4963" s="147" t="s">
        <v>77</v>
      </c>
      <c r="L4963" s="152"/>
      <c r="M4963" s="57"/>
      <c r="N4963" s="150"/>
      <c r="O4963" s="150"/>
      <c r="P4963" s="150"/>
      <c r="Q4963" s="150"/>
    </row>
    <row r="4964" spans="1:17" ht="15">
      <c r="A4964" s="142">
        <v>46632</v>
      </c>
      <c r="B4964" s="143">
        <f t="shared" si="0"/>
        <v>9</v>
      </c>
      <c r="C4964" s="143">
        <f t="shared" si="1"/>
        <v>2027</v>
      </c>
      <c r="D4964" s="144">
        <v>42206</v>
      </c>
      <c r="E4964" s="145">
        <f t="shared" si="2"/>
        <v>7</v>
      </c>
      <c r="F4964" s="145">
        <f t="shared" si="3"/>
        <v>2015</v>
      </c>
      <c r="G4964" s="153" t="s">
        <v>3642</v>
      </c>
      <c r="H4964" s="143">
        <v>5850</v>
      </c>
      <c r="I4964" s="143">
        <v>2310790</v>
      </c>
      <c r="J4964" s="143">
        <v>1260</v>
      </c>
      <c r="K4964" s="147" t="s">
        <v>77</v>
      </c>
      <c r="L4964" s="152"/>
      <c r="M4964" s="57"/>
      <c r="N4964" s="150"/>
      <c r="O4964" s="150"/>
      <c r="P4964" s="150"/>
      <c r="Q4964" s="150"/>
    </row>
    <row r="4965" spans="1:17" ht="15">
      <c r="A4965" s="142">
        <v>46633</v>
      </c>
      <c r="B4965" s="143">
        <f t="shared" si="0"/>
        <v>9</v>
      </c>
      <c r="C4965" s="143">
        <f t="shared" si="1"/>
        <v>2027</v>
      </c>
      <c r="D4965" s="144">
        <v>42206</v>
      </c>
      <c r="E4965" s="145">
        <f t="shared" si="2"/>
        <v>7</v>
      </c>
      <c r="F4965" s="145">
        <f t="shared" si="3"/>
        <v>2015</v>
      </c>
      <c r="G4965" s="153" t="s">
        <v>3727</v>
      </c>
      <c r="H4965" s="143">
        <v>5937</v>
      </c>
      <c r="I4965" s="143">
        <v>2310791</v>
      </c>
      <c r="J4965" s="143">
        <v>1989</v>
      </c>
      <c r="K4965" s="147" t="s">
        <v>77</v>
      </c>
      <c r="L4965" s="152"/>
      <c r="M4965" s="57"/>
      <c r="N4965" s="150"/>
      <c r="O4965" s="150"/>
      <c r="P4965" s="150"/>
      <c r="Q4965" s="150"/>
    </row>
    <row r="4966" spans="1:17" ht="15">
      <c r="A4966" s="142">
        <v>46634</v>
      </c>
      <c r="B4966" s="143">
        <f t="shared" si="0"/>
        <v>9</v>
      </c>
      <c r="C4966" s="143">
        <f t="shared" si="1"/>
        <v>2027</v>
      </c>
      <c r="D4966" s="144">
        <v>42206</v>
      </c>
      <c r="E4966" s="145">
        <f t="shared" si="2"/>
        <v>7</v>
      </c>
      <c r="F4966" s="145">
        <f t="shared" si="3"/>
        <v>2015</v>
      </c>
      <c r="G4966" s="153" t="s">
        <v>3728</v>
      </c>
      <c r="H4966" s="143">
        <v>5938</v>
      </c>
      <c r="I4966" s="143">
        <v>2310793</v>
      </c>
      <c r="J4966" s="143">
        <v>1549</v>
      </c>
      <c r="K4966" s="147" t="s">
        <v>77</v>
      </c>
      <c r="L4966" s="152"/>
      <c r="M4966" s="57"/>
      <c r="N4966" s="150"/>
      <c r="O4966" s="150"/>
      <c r="P4966" s="150"/>
      <c r="Q4966" s="150"/>
    </row>
    <row r="4967" spans="1:17" ht="15">
      <c r="A4967" s="142">
        <v>46635</v>
      </c>
      <c r="B4967" s="143">
        <f t="shared" si="0"/>
        <v>9</v>
      </c>
      <c r="C4967" s="143">
        <f t="shared" si="1"/>
        <v>2027</v>
      </c>
      <c r="D4967" s="144">
        <v>42206</v>
      </c>
      <c r="E4967" s="145">
        <f t="shared" si="2"/>
        <v>7</v>
      </c>
      <c r="F4967" s="145">
        <f t="shared" si="3"/>
        <v>2015</v>
      </c>
      <c r="G4967" s="153" t="s">
        <v>3729</v>
      </c>
      <c r="H4967" s="143">
        <v>5939</v>
      </c>
      <c r="I4967" s="143">
        <v>2310795</v>
      </c>
      <c r="J4967" s="143">
        <v>1514</v>
      </c>
      <c r="K4967" s="147" t="s">
        <v>77</v>
      </c>
      <c r="L4967" s="152"/>
      <c r="M4967" s="57"/>
      <c r="N4967" s="150"/>
      <c r="O4967" s="150"/>
      <c r="P4967" s="150"/>
      <c r="Q4967" s="150"/>
    </row>
    <row r="4968" spans="1:17" ht="15">
      <c r="A4968" s="142">
        <v>46636</v>
      </c>
      <c r="B4968" s="143">
        <f t="shared" si="0"/>
        <v>9</v>
      </c>
      <c r="C4968" s="143">
        <f t="shared" si="1"/>
        <v>2027</v>
      </c>
      <c r="D4968" s="144">
        <v>42206</v>
      </c>
      <c r="E4968" s="145">
        <f t="shared" si="2"/>
        <v>7</v>
      </c>
      <c r="F4968" s="145">
        <f t="shared" si="3"/>
        <v>2015</v>
      </c>
      <c r="G4968" s="153" t="s">
        <v>3730</v>
      </c>
      <c r="H4968" s="143">
        <v>5940</v>
      </c>
      <c r="I4968" s="143">
        <v>2310796</v>
      </c>
      <c r="J4968" s="143">
        <v>959</v>
      </c>
      <c r="K4968" s="147" t="s">
        <v>77</v>
      </c>
      <c r="L4968" s="152"/>
      <c r="M4968" s="57"/>
      <c r="N4968" s="150"/>
      <c r="O4968" s="150"/>
      <c r="P4968" s="150"/>
      <c r="Q4968" s="150"/>
    </row>
    <row r="4969" spans="1:17" ht="15">
      <c r="A4969" s="142">
        <v>46637</v>
      </c>
      <c r="B4969" s="143">
        <f t="shared" si="0"/>
        <v>9</v>
      </c>
      <c r="C4969" s="143">
        <f t="shared" si="1"/>
        <v>2027</v>
      </c>
      <c r="D4969" s="144">
        <v>42206</v>
      </c>
      <c r="E4969" s="145">
        <f t="shared" si="2"/>
        <v>7</v>
      </c>
      <c r="F4969" s="145">
        <f t="shared" si="3"/>
        <v>2015</v>
      </c>
      <c r="G4969" s="153" t="s">
        <v>3731</v>
      </c>
      <c r="H4969" s="143">
        <v>5941</v>
      </c>
      <c r="I4969" s="143">
        <v>2310797</v>
      </c>
      <c r="J4969" s="143">
        <v>1310</v>
      </c>
      <c r="K4969" s="147" t="s">
        <v>77</v>
      </c>
      <c r="L4969" s="152"/>
      <c r="M4969" s="57"/>
      <c r="N4969" s="150"/>
      <c r="O4969" s="150"/>
      <c r="P4969" s="150"/>
      <c r="Q4969" s="150"/>
    </row>
    <row r="4970" spans="1:17" ht="15">
      <c r="A4970" s="142">
        <v>46638</v>
      </c>
      <c r="B4970" s="143">
        <f t="shared" si="0"/>
        <v>9</v>
      </c>
      <c r="C4970" s="143">
        <f t="shared" si="1"/>
        <v>2027</v>
      </c>
      <c r="D4970" s="144">
        <v>42206</v>
      </c>
      <c r="E4970" s="145">
        <f t="shared" si="2"/>
        <v>7</v>
      </c>
      <c r="F4970" s="145">
        <f t="shared" si="3"/>
        <v>2015</v>
      </c>
      <c r="G4970" s="153" t="s">
        <v>3732</v>
      </c>
      <c r="H4970" s="143">
        <v>0</v>
      </c>
      <c r="I4970" s="143">
        <v>2310799</v>
      </c>
      <c r="J4970" s="143">
        <v>1750</v>
      </c>
      <c r="K4970" s="147" t="s">
        <v>77</v>
      </c>
      <c r="L4970" s="152"/>
      <c r="M4970" s="57"/>
      <c r="N4970" s="150"/>
      <c r="O4970" s="150"/>
      <c r="P4970" s="150"/>
      <c r="Q4970" s="150"/>
    </row>
    <row r="4971" spans="1:17" ht="15">
      <c r="A4971" s="142">
        <v>46639</v>
      </c>
      <c r="B4971" s="143">
        <f t="shared" si="0"/>
        <v>9</v>
      </c>
      <c r="C4971" s="143">
        <f t="shared" si="1"/>
        <v>2027</v>
      </c>
      <c r="D4971" s="144">
        <v>42206</v>
      </c>
      <c r="E4971" s="145">
        <f t="shared" si="2"/>
        <v>7</v>
      </c>
      <c r="F4971" s="145">
        <f t="shared" si="3"/>
        <v>2015</v>
      </c>
      <c r="G4971" s="153" t="s">
        <v>3733</v>
      </c>
      <c r="H4971" s="143">
        <v>4568</v>
      </c>
      <c r="I4971" s="143">
        <v>2310803</v>
      </c>
      <c r="J4971" s="143">
        <v>3899</v>
      </c>
      <c r="K4971" s="147" t="s">
        <v>77</v>
      </c>
      <c r="L4971" s="152"/>
      <c r="M4971" s="57"/>
      <c r="N4971" s="150"/>
      <c r="O4971" s="150"/>
      <c r="P4971" s="150"/>
      <c r="Q4971" s="150"/>
    </row>
    <row r="4972" spans="1:17" ht="15">
      <c r="A4972" s="142">
        <v>46640</v>
      </c>
      <c r="B4972" s="143">
        <f t="shared" si="0"/>
        <v>9</v>
      </c>
      <c r="C4972" s="143">
        <f t="shared" si="1"/>
        <v>2027</v>
      </c>
      <c r="D4972" s="144">
        <v>42206</v>
      </c>
      <c r="E4972" s="145">
        <f t="shared" si="2"/>
        <v>7</v>
      </c>
      <c r="F4972" s="145">
        <f t="shared" si="3"/>
        <v>2015</v>
      </c>
      <c r="G4972" s="153" t="s">
        <v>3734</v>
      </c>
      <c r="H4972" s="143">
        <v>5943</v>
      </c>
      <c r="I4972" s="143">
        <v>2310804</v>
      </c>
      <c r="J4972" s="143">
        <v>1749</v>
      </c>
      <c r="K4972" s="147" t="s">
        <v>77</v>
      </c>
      <c r="L4972" s="152"/>
      <c r="M4972" s="57"/>
      <c r="N4972" s="150"/>
      <c r="O4972" s="150"/>
      <c r="P4972" s="150"/>
      <c r="Q4972" s="150"/>
    </row>
    <row r="4973" spans="1:17" ht="15">
      <c r="A4973" s="142">
        <v>46641</v>
      </c>
      <c r="B4973" s="143">
        <f t="shared" si="0"/>
        <v>9</v>
      </c>
      <c r="C4973" s="143">
        <f t="shared" si="1"/>
        <v>2027</v>
      </c>
      <c r="D4973" s="144">
        <v>42206</v>
      </c>
      <c r="E4973" s="145">
        <f t="shared" si="2"/>
        <v>7</v>
      </c>
      <c r="F4973" s="145">
        <f t="shared" si="3"/>
        <v>2015</v>
      </c>
      <c r="G4973" s="153" t="s">
        <v>3735</v>
      </c>
      <c r="H4973" s="143">
        <v>5647</v>
      </c>
      <c r="I4973" s="143">
        <v>2310805</v>
      </c>
      <c r="J4973" s="143">
        <v>4437</v>
      </c>
      <c r="K4973" s="147" t="s">
        <v>77</v>
      </c>
      <c r="L4973" s="152"/>
      <c r="M4973" s="57"/>
      <c r="N4973" s="150"/>
      <c r="O4973" s="150"/>
      <c r="P4973" s="150"/>
      <c r="Q4973" s="150"/>
    </row>
    <row r="4974" spans="1:17" ht="15">
      <c r="A4974" s="142">
        <v>46642</v>
      </c>
      <c r="B4974" s="143">
        <f t="shared" si="0"/>
        <v>9</v>
      </c>
      <c r="C4974" s="143">
        <f t="shared" si="1"/>
        <v>2027</v>
      </c>
      <c r="D4974" s="144">
        <v>42206</v>
      </c>
      <c r="E4974" s="145">
        <f t="shared" si="2"/>
        <v>7</v>
      </c>
      <c r="F4974" s="145">
        <f t="shared" si="3"/>
        <v>2015</v>
      </c>
      <c r="G4974" s="153" t="s">
        <v>176</v>
      </c>
      <c r="H4974" s="143">
        <v>5943</v>
      </c>
      <c r="I4974" s="143">
        <v>2310806</v>
      </c>
      <c r="J4974" s="143">
        <v>1645</v>
      </c>
      <c r="K4974" s="147" t="s">
        <v>77</v>
      </c>
      <c r="L4974" s="152"/>
      <c r="M4974" s="57"/>
      <c r="N4974" s="150"/>
      <c r="O4974" s="150"/>
      <c r="P4974" s="150"/>
      <c r="Q4974" s="150"/>
    </row>
    <row r="4975" spans="1:17" ht="15">
      <c r="A4975" s="142">
        <v>46643</v>
      </c>
      <c r="B4975" s="143">
        <f t="shared" si="0"/>
        <v>9</v>
      </c>
      <c r="C4975" s="143">
        <f t="shared" si="1"/>
        <v>2027</v>
      </c>
      <c r="D4975" s="144">
        <v>42206</v>
      </c>
      <c r="E4975" s="145">
        <f t="shared" si="2"/>
        <v>7</v>
      </c>
      <c r="F4975" s="145">
        <f t="shared" si="3"/>
        <v>2015</v>
      </c>
      <c r="G4975" s="153" t="s">
        <v>3736</v>
      </c>
      <c r="H4975" s="143">
        <v>5944</v>
      </c>
      <c r="I4975" s="143">
        <v>2310809</v>
      </c>
      <c r="J4975" s="143">
        <v>4903</v>
      </c>
      <c r="K4975" s="147" t="s">
        <v>77</v>
      </c>
      <c r="L4975" s="152"/>
      <c r="M4975" s="57"/>
      <c r="N4975" s="150"/>
      <c r="O4975" s="150"/>
      <c r="P4975" s="150"/>
      <c r="Q4975" s="150"/>
    </row>
    <row r="4976" spans="1:17" ht="15">
      <c r="A4976" s="142">
        <v>46644</v>
      </c>
      <c r="B4976" s="143">
        <f t="shared" si="0"/>
        <v>9</v>
      </c>
      <c r="C4976" s="143">
        <f t="shared" si="1"/>
        <v>2027</v>
      </c>
      <c r="D4976" s="144">
        <v>42206</v>
      </c>
      <c r="E4976" s="145">
        <f t="shared" si="2"/>
        <v>7</v>
      </c>
      <c r="F4976" s="145">
        <f t="shared" si="3"/>
        <v>2015</v>
      </c>
      <c r="G4976" s="153" t="s">
        <v>3737</v>
      </c>
      <c r="H4976" s="143">
        <v>5945</v>
      </c>
      <c r="I4976" s="143">
        <v>2310811</v>
      </c>
      <c r="J4976" s="143">
        <v>1899</v>
      </c>
      <c r="K4976" s="147" t="s">
        <v>77</v>
      </c>
      <c r="L4976" s="152"/>
      <c r="M4976" s="57"/>
      <c r="N4976" s="150"/>
      <c r="O4976" s="150"/>
      <c r="P4976" s="150"/>
      <c r="Q4976" s="150"/>
    </row>
    <row r="4977" spans="1:17" ht="15">
      <c r="A4977" s="142">
        <v>46645</v>
      </c>
      <c r="B4977" s="143">
        <f t="shared" si="0"/>
        <v>9</v>
      </c>
      <c r="C4977" s="143">
        <f t="shared" si="1"/>
        <v>2027</v>
      </c>
      <c r="D4977" s="144">
        <v>42207</v>
      </c>
      <c r="E4977" s="145">
        <f t="shared" si="2"/>
        <v>7</v>
      </c>
      <c r="F4977" s="145">
        <f t="shared" si="3"/>
        <v>2015</v>
      </c>
      <c r="G4977" s="153" t="s">
        <v>3738</v>
      </c>
      <c r="H4977" s="143">
        <v>5946</v>
      </c>
      <c r="I4977" s="143">
        <v>2310813</v>
      </c>
      <c r="J4977" s="143">
        <v>1350</v>
      </c>
      <c r="K4977" s="147" t="s">
        <v>77</v>
      </c>
      <c r="L4977" s="152"/>
      <c r="M4977" s="57"/>
      <c r="N4977" s="150"/>
      <c r="O4977" s="150"/>
      <c r="P4977" s="150"/>
      <c r="Q4977" s="150"/>
    </row>
    <row r="4978" spans="1:17" ht="15">
      <c r="A4978" s="142">
        <v>46646</v>
      </c>
      <c r="B4978" s="143">
        <f t="shared" si="0"/>
        <v>9</v>
      </c>
      <c r="C4978" s="143">
        <f t="shared" si="1"/>
        <v>2027</v>
      </c>
      <c r="D4978" s="144">
        <v>42207</v>
      </c>
      <c r="E4978" s="145">
        <f t="shared" si="2"/>
        <v>7</v>
      </c>
      <c r="F4978" s="145">
        <f t="shared" si="3"/>
        <v>2015</v>
      </c>
      <c r="G4978" s="153" t="s">
        <v>3739</v>
      </c>
      <c r="H4978" s="143">
        <v>5914</v>
      </c>
      <c r="I4978" s="143">
        <v>2310814</v>
      </c>
      <c r="J4978" s="143">
        <v>1957</v>
      </c>
      <c r="K4978" s="147" t="s">
        <v>77</v>
      </c>
      <c r="L4978" s="152"/>
      <c r="M4978" s="57"/>
      <c r="N4978" s="150"/>
      <c r="O4978" s="150"/>
      <c r="P4978" s="150"/>
      <c r="Q4978" s="150"/>
    </row>
    <row r="4979" spans="1:17" ht="15">
      <c r="A4979" s="142">
        <v>46647</v>
      </c>
      <c r="B4979" s="143">
        <f t="shared" si="0"/>
        <v>9</v>
      </c>
      <c r="C4979" s="143">
        <f t="shared" si="1"/>
        <v>2027</v>
      </c>
      <c r="D4979" s="144">
        <v>42207</v>
      </c>
      <c r="E4979" s="145">
        <f t="shared" si="2"/>
        <v>7</v>
      </c>
      <c r="F4979" s="145">
        <f t="shared" si="3"/>
        <v>2015</v>
      </c>
      <c r="G4979" s="153" t="s">
        <v>3740</v>
      </c>
      <c r="H4979" s="143">
        <v>5947</v>
      </c>
      <c r="I4979" s="143">
        <v>2310817</v>
      </c>
      <c r="J4979" s="143">
        <v>2350</v>
      </c>
      <c r="K4979" s="147" t="s">
        <v>77</v>
      </c>
      <c r="L4979" s="152"/>
      <c r="M4979" s="57"/>
      <c r="N4979" s="150"/>
      <c r="O4979" s="150"/>
      <c r="P4979" s="150"/>
      <c r="Q4979" s="150"/>
    </row>
    <row r="4980" spans="1:17" ht="15">
      <c r="A4980" s="142">
        <v>46648</v>
      </c>
      <c r="B4980" s="143">
        <f t="shared" si="0"/>
        <v>9</v>
      </c>
      <c r="C4980" s="143">
        <f t="shared" si="1"/>
        <v>2027</v>
      </c>
      <c r="D4980" s="144">
        <v>42207</v>
      </c>
      <c r="E4980" s="145">
        <f t="shared" si="2"/>
        <v>7</v>
      </c>
      <c r="F4980" s="145">
        <f t="shared" si="3"/>
        <v>2015</v>
      </c>
      <c r="G4980" s="153" t="s">
        <v>3741</v>
      </c>
      <c r="H4980" s="143">
        <v>5948</v>
      </c>
      <c r="I4980" s="143">
        <v>2310818</v>
      </c>
      <c r="J4980" s="143">
        <v>5665</v>
      </c>
      <c r="K4980" s="147" t="s">
        <v>77</v>
      </c>
      <c r="L4980" s="152"/>
      <c r="M4980" s="57"/>
      <c r="N4980" s="150"/>
      <c r="O4980" s="150"/>
      <c r="P4980" s="150"/>
      <c r="Q4980" s="150"/>
    </row>
    <row r="4981" spans="1:17" ht="15">
      <c r="A4981" s="142">
        <v>46649</v>
      </c>
      <c r="B4981" s="143">
        <f t="shared" si="0"/>
        <v>9</v>
      </c>
      <c r="C4981" s="143">
        <f t="shared" si="1"/>
        <v>2027</v>
      </c>
      <c r="D4981" s="144">
        <v>42207</v>
      </c>
      <c r="E4981" s="145">
        <f t="shared" si="2"/>
        <v>7</v>
      </c>
      <c r="F4981" s="145">
        <f t="shared" si="3"/>
        <v>2015</v>
      </c>
      <c r="G4981" s="153" t="s">
        <v>805</v>
      </c>
      <c r="H4981" s="143">
        <v>1742</v>
      </c>
      <c r="I4981" s="143">
        <v>2310822</v>
      </c>
      <c r="J4981" s="143">
        <v>4375</v>
      </c>
      <c r="K4981" s="147" t="s">
        <v>77</v>
      </c>
      <c r="L4981" s="152"/>
      <c r="M4981" s="57"/>
      <c r="N4981" s="150"/>
      <c r="O4981" s="150"/>
      <c r="P4981" s="150"/>
      <c r="Q4981" s="150"/>
    </row>
    <row r="4982" spans="1:17" ht="15">
      <c r="A4982" s="142">
        <v>46650</v>
      </c>
      <c r="B4982" s="143">
        <f t="shared" si="0"/>
        <v>9</v>
      </c>
      <c r="C4982" s="143">
        <f t="shared" si="1"/>
        <v>2027</v>
      </c>
      <c r="D4982" s="144">
        <v>42207</v>
      </c>
      <c r="E4982" s="145">
        <f t="shared" si="2"/>
        <v>7</v>
      </c>
      <c r="F4982" s="145">
        <f t="shared" si="3"/>
        <v>2015</v>
      </c>
      <c r="G4982" s="153" t="s">
        <v>3742</v>
      </c>
      <c r="H4982" s="143">
        <v>5952</v>
      </c>
      <c r="I4982" s="143">
        <v>2310827</v>
      </c>
      <c r="J4982" s="143">
        <v>2784</v>
      </c>
      <c r="K4982" s="147" t="s">
        <v>77</v>
      </c>
      <c r="L4982" s="152"/>
      <c r="M4982" s="57"/>
      <c r="N4982" s="150"/>
      <c r="O4982" s="150"/>
      <c r="P4982" s="150"/>
      <c r="Q4982" s="150"/>
    </row>
    <row r="4983" spans="1:17" ht="15">
      <c r="A4983" s="142">
        <v>46651</v>
      </c>
      <c r="B4983" s="143">
        <f t="shared" si="0"/>
        <v>9</v>
      </c>
      <c r="C4983" s="143">
        <f t="shared" si="1"/>
        <v>2027</v>
      </c>
      <c r="D4983" s="144">
        <v>42207</v>
      </c>
      <c r="E4983" s="145">
        <f t="shared" si="2"/>
        <v>7</v>
      </c>
      <c r="F4983" s="145">
        <f t="shared" si="3"/>
        <v>2015</v>
      </c>
      <c r="G4983" s="153" t="s">
        <v>3743</v>
      </c>
      <c r="H4983" s="143">
        <v>5953</v>
      </c>
      <c r="I4983" s="143">
        <v>2310828</v>
      </c>
      <c r="J4983" s="143">
        <v>2569</v>
      </c>
      <c r="K4983" s="147" t="s">
        <v>77</v>
      </c>
      <c r="L4983" s="152"/>
      <c r="M4983" s="57"/>
      <c r="N4983" s="150"/>
      <c r="O4983" s="150"/>
      <c r="P4983" s="150"/>
      <c r="Q4983" s="150"/>
    </row>
    <row r="4984" spans="1:17" ht="15">
      <c r="A4984" s="142">
        <v>46652</v>
      </c>
      <c r="B4984" s="143">
        <f t="shared" si="0"/>
        <v>9</v>
      </c>
      <c r="C4984" s="143">
        <f t="shared" si="1"/>
        <v>2027</v>
      </c>
      <c r="D4984" s="144">
        <v>42207</v>
      </c>
      <c r="E4984" s="145">
        <f t="shared" si="2"/>
        <v>7</v>
      </c>
      <c r="F4984" s="145">
        <f t="shared" si="3"/>
        <v>2015</v>
      </c>
      <c r="G4984" s="153" t="s">
        <v>3744</v>
      </c>
      <c r="H4984" s="143">
        <v>5954</v>
      </c>
      <c r="I4984" s="143">
        <v>2310829</v>
      </c>
      <c r="J4984" s="143">
        <v>4499</v>
      </c>
      <c r="K4984" s="147" t="s">
        <v>77</v>
      </c>
      <c r="L4984" s="152"/>
      <c r="M4984" s="57"/>
      <c r="N4984" s="150"/>
      <c r="O4984" s="150"/>
      <c r="P4984" s="150"/>
      <c r="Q4984" s="150"/>
    </row>
    <row r="4985" spans="1:17" ht="15">
      <c r="A4985" s="142">
        <v>46653</v>
      </c>
      <c r="B4985" s="143">
        <f t="shared" si="0"/>
        <v>9</v>
      </c>
      <c r="C4985" s="143">
        <f t="shared" si="1"/>
        <v>2027</v>
      </c>
      <c r="D4985" s="144">
        <v>42207</v>
      </c>
      <c r="E4985" s="145">
        <f t="shared" si="2"/>
        <v>7</v>
      </c>
      <c r="F4985" s="145">
        <f t="shared" si="3"/>
        <v>2015</v>
      </c>
      <c r="G4985" s="153" t="s">
        <v>3745</v>
      </c>
      <c r="H4985" s="143">
        <v>5949</v>
      </c>
      <c r="I4985" s="143">
        <v>2310831</v>
      </c>
      <c r="J4985" s="143">
        <v>2505</v>
      </c>
      <c r="K4985" s="147" t="s">
        <v>77</v>
      </c>
      <c r="L4985" s="152"/>
      <c r="M4985" s="57"/>
      <c r="N4985" s="150"/>
      <c r="O4985" s="150"/>
      <c r="P4985" s="150"/>
      <c r="Q4985" s="150"/>
    </row>
    <row r="4986" spans="1:17" ht="15">
      <c r="A4986" s="142">
        <v>46654</v>
      </c>
      <c r="B4986" s="143">
        <f t="shared" si="0"/>
        <v>9</v>
      </c>
      <c r="C4986" s="143">
        <f t="shared" si="1"/>
        <v>2027</v>
      </c>
      <c r="D4986" s="144">
        <v>42207</v>
      </c>
      <c r="E4986" s="145">
        <f t="shared" si="2"/>
        <v>7</v>
      </c>
      <c r="F4986" s="145">
        <f t="shared" si="3"/>
        <v>2015</v>
      </c>
      <c r="G4986" s="153" t="s">
        <v>3164</v>
      </c>
      <c r="H4986" s="143">
        <v>5275</v>
      </c>
      <c r="I4986" s="143">
        <v>2310832</v>
      </c>
      <c r="J4986" s="143">
        <v>2539</v>
      </c>
      <c r="K4986" s="147" t="s">
        <v>77</v>
      </c>
      <c r="L4986" s="152"/>
      <c r="M4986" s="57"/>
      <c r="N4986" s="150"/>
      <c r="O4986" s="150"/>
      <c r="P4986" s="150"/>
      <c r="Q4986" s="150"/>
    </row>
    <row r="4987" spans="1:17" ht="15">
      <c r="A4987" s="142">
        <v>46655</v>
      </c>
      <c r="B4987" s="143">
        <f t="shared" si="0"/>
        <v>9</v>
      </c>
      <c r="C4987" s="143">
        <f t="shared" si="1"/>
        <v>2027</v>
      </c>
      <c r="D4987" s="144">
        <v>42207</v>
      </c>
      <c r="E4987" s="145">
        <f t="shared" si="2"/>
        <v>7</v>
      </c>
      <c r="F4987" s="145">
        <f t="shared" si="3"/>
        <v>2015</v>
      </c>
      <c r="G4987" s="153" t="s">
        <v>3746</v>
      </c>
      <c r="H4987" s="143">
        <v>5955</v>
      </c>
      <c r="I4987" s="143">
        <v>2310833</v>
      </c>
      <c r="J4987" s="143">
        <v>1699</v>
      </c>
      <c r="K4987" s="147" t="s">
        <v>77</v>
      </c>
      <c r="L4987" s="152"/>
      <c r="M4987" s="57"/>
      <c r="N4987" s="150"/>
      <c r="O4987" s="150"/>
      <c r="P4987" s="150"/>
      <c r="Q4987" s="150"/>
    </row>
    <row r="4988" spans="1:17" ht="15">
      <c r="A4988" s="142">
        <v>46656</v>
      </c>
      <c r="B4988" s="143">
        <f t="shared" si="0"/>
        <v>9</v>
      </c>
      <c r="C4988" s="143">
        <f t="shared" si="1"/>
        <v>2027</v>
      </c>
      <c r="D4988" s="144">
        <v>42207</v>
      </c>
      <c r="E4988" s="145">
        <f t="shared" si="2"/>
        <v>7</v>
      </c>
      <c r="F4988" s="145">
        <f t="shared" si="3"/>
        <v>2015</v>
      </c>
      <c r="G4988" s="153" t="s">
        <v>3747</v>
      </c>
      <c r="H4988" s="143">
        <v>5950</v>
      </c>
      <c r="I4988" s="143">
        <v>2310834</v>
      </c>
      <c r="J4988" s="143">
        <v>1599</v>
      </c>
      <c r="K4988" s="147" t="s">
        <v>77</v>
      </c>
      <c r="L4988" s="152"/>
      <c r="M4988" s="57"/>
      <c r="N4988" s="150"/>
      <c r="O4988" s="150"/>
      <c r="P4988" s="150"/>
      <c r="Q4988" s="150"/>
    </row>
    <row r="4989" spans="1:17" ht="15">
      <c r="A4989" s="142">
        <v>46657</v>
      </c>
      <c r="B4989" s="143">
        <f t="shared" si="0"/>
        <v>9</v>
      </c>
      <c r="C4989" s="143">
        <f t="shared" si="1"/>
        <v>2027</v>
      </c>
      <c r="D4989" s="144">
        <v>42207</v>
      </c>
      <c r="E4989" s="145">
        <f t="shared" si="2"/>
        <v>7</v>
      </c>
      <c r="F4989" s="145">
        <f t="shared" si="3"/>
        <v>2015</v>
      </c>
      <c r="G4989" s="153" t="s">
        <v>3748</v>
      </c>
      <c r="H4989" s="143">
        <v>5956</v>
      </c>
      <c r="I4989" s="143">
        <v>2310836</v>
      </c>
      <c r="J4989" s="143">
        <v>3499</v>
      </c>
      <c r="K4989" s="147" t="s">
        <v>77</v>
      </c>
      <c r="L4989" s="152"/>
      <c r="M4989" s="57"/>
      <c r="N4989" s="150"/>
      <c r="O4989" s="150"/>
      <c r="P4989" s="150"/>
      <c r="Q4989" s="150"/>
    </row>
    <row r="4990" spans="1:17" ht="15">
      <c r="A4990" s="142">
        <v>46658</v>
      </c>
      <c r="B4990" s="143">
        <f t="shared" si="0"/>
        <v>9</v>
      </c>
      <c r="C4990" s="143">
        <f t="shared" si="1"/>
        <v>2027</v>
      </c>
      <c r="D4990" s="144">
        <v>42207</v>
      </c>
      <c r="E4990" s="145">
        <f t="shared" si="2"/>
        <v>7</v>
      </c>
      <c r="F4990" s="145">
        <f t="shared" si="3"/>
        <v>2015</v>
      </c>
      <c r="G4990" s="153" t="s">
        <v>3749</v>
      </c>
      <c r="H4990" s="143">
        <v>5957</v>
      </c>
      <c r="I4990" s="143">
        <v>2310837</v>
      </c>
      <c r="J4990" s="143">
        <v>2000</v>
      </c>
      <c r="K4990" s="147" t="s">
        <v>77</v>
      </c>
      <c r="L4990" s="152"/>
      <c r="M4990" s="57"/>
      <c r="N4990" s="150"/>
      <c r="O4990" s="150"/>
      <c r="P4990" s="150"/>
      <c r="Q4990" s="150"/>
    </row>
    <row r="4991" spans="1:17" ht="15">
      <c r="A4991" s="142">
        <v>46659</v>
      </c>
      <c r="B4991" s="143">
        <f t="shared" si="0"/>
        <v>9</v>
      </c>
      <c r="C4991" s="143">
        <f t="shared" si="1"/>
        <v>2027</v>
      </c>
      <c r="D4991" s="144">
        <v>42207</v>
      </c>
      <c r="E4991" s="145">
        <f t="shared" si="2"/>
        <v>7</v>
      </c>
      <c r="F4991" s="145">
        <f t="shared" si="3"/>
        <v>2015</v>
      </c>
      <c r="G4991" s="153" t="s">
        <v>3750</v>
      </c>
      <c r="H4991" s="143">
        <v>5958</v>
      </c>
      <c r="I4991" s="143">
        <v>2310838</v>
      </c>
      <c r="J4991" s="143">
        <v>2083</v>
      </c>
      <c r="K4991" s="147" t="s">
        <v>77</v>
      </c>
      <c r="L4991" s="152"/>
      <c r="M4991" s="57"/>
      <c r="N4991" s="150"/>
      <c r="O4991" s="150"/>
      <c r="P4991" s="150"/>
      <c r="Q4991" s="150"/>
    </row>
    <row r="4992" spans="1:17" ht="15">
      <c r="A4992" s="142">
        <v>46660</v>
      </c>
      <c r="B4992" s="143">
        <f t="shared" si="0"/>
        <v>9</v>
      </c>
      <c r="C4992" s="143">
        <f t="shared" si="1"/>
        <v>2027</v>
      </c>
      <c r="D4992" s="144">
        <v>42207</v>
      </c>
      <c r="E4992" s="145">
        <f t="shared" si="2"/>
        <v>7</v>
      </c>
      <c r="F4992" s="145">
        <f t="shared" si="3"/>
        <v>2015</v>
      </c>
      <c r="G4992" s="153" t="s">
        <v>3720</v>
      </c>
      <c r="H4992" s="143">
        <v>596</v>
      </c>
      <c r="I4992" s="143">
        <v>2310839</v>
      </c>
      <c r="J4992" s="143">
        <v>1320</v>
      </c>
      <c r="K4992" s="147" t="s">
        <v>77</v>
      </c>
      <c r="L4992" s="152"/>
      <c r="M4992" s="57"/>
      <c r="N4992" s="150"/>
      <c r="O4992" s="150"/>
      <c r="P4992" s="150"/>
      <c r="Q4992" s="150"/>
    </row>
    <row r="4993" spans="1:17" ht="15">
      <c r="A4993" s="142">
        <v>46661</v>
      </c>
      <c r="B4993" s="143">
        <f t="shared" si="0"/>
        <v>10</v>
      </c>
      <c r="C4993" s="143">
        <f t="shared" si="1"/>
        <v>2027</v>
      </c>
      <c r="D4993" s="144">
        <v>42207</v>
      </c>
      <c r="E4993" s="145">
        <f t="shared" si="2"/>
        <v>7</v>
      </c>
      <c r="F4993" s="145">
        <f t="shared" si="3"/>
        <v>2015</v>
      </c>
      <c r="G4993" s="153" t="s">
        <v>3751</v>
      </c>
      <c r="H4993" s="143">
        <v>2522</v>
      </c>
      <c r="I4993" s="143">
        <v>2310840</v>
      </c>
      <c r="J4993" s="143">
        <v>2989</v>
      </c>
      <c r="K4993" s="147" t="s">
        <v>77</v>
      </c>
      <c r="L4993" s="152"/>
      <c r="M4993" s="57"/>
      <c r="N4993" s="150"/>
      <c r="O4993" s="150"/>
      <c r="P4993" s="150"/>
      <c r="Q4993" s="150"/>
    </row>
    <row r="4994" spans="1:17" ht="15">
      <c r="A4994" s="142">
        <v>46662</v>
      </c>
      <c r="B4994" s="143">
        <f t="shared" si="0"/>
        <v>10</v>
      </c>
      <c r="C4994" s="143">
        <f t="shared" si="1"/>
        <v>2027</v>
      </c>
      <c r="D4994" s="144">
        <v>42207</v>
      </c>
      <c r="E4994" s="145">
        <f t="shared" si="2"/>
        <v>7</v>
      </c>
      <c r="F4994" s="145">
        <f t="shared" si="3"/>
        <v>2015</v>
      </c>
      <c r="G4994" s="153" t="s">
        <v>3752</v>
      </c>
      <c r="H4994" s="143">
        <v>5959</v>
      </c>
      <c r="I4994" s="143">
        <v>2310842</v>
      </c>
      <c r="J4994" s="143">
        <v>5488</v>
      </c>
      <c r="K4994" s="147" t="s">
        <v>77</v>
      </c>
      <c r="L4994" s="152"/>
      <c r="M4994" s="57"/>
      <c r="N4994" s="150"/>
      <c r="O4994" s="150"/>
      <c r="P4994" s="150"/>
      <c r="Q4994" s="150"/>
    </row>
    <row r="4995" spans="1:17" ht="15">
      <c r="A4995" s="142">
        <v>46663</v>
      </c>
      <c r="B4995" s="143">
        <f t="shared" si="0"/>
        <v>10</v>
      </c>
      <c r="C4995" s="143">
        <f t="shared" si="1"/>
        <v>2027</v>
      </c>
      <c r="D4995" s="144">
        <v>42207</v>
      </c>
      <c r="E4995" s="145">
        <f t="shared" si="2"/>
        <v>7</v>
      </c>
      <c r="F4995" s="145">
        <f t="shared" si="3"/>
        <v>2015</v>
      </c>
      <c r="G4995" s="153" t="s">
        <v>176</v>
      </c>
      <c r="H4995" s="143">
        <v>5824</v>
      </c>
      <c r="I4995" s="143">
        <v>2310844</v>
      </c>
      <c r="J4995" s="143">
        <v>2500</v>
      </c>
      <c r="K4995" s="147" t="s">
        <v>77</v>
      </c>
      <c r="L4995" s="152"/>
      <c r="M4995" s="57"/>
      <c r="N4995" s="150"/>
      <c r="O4995" s="150"/>
      <c r="P4995" s="150"/>
      <c r="Q4995" s="150"/>
    </row>
    <row r="4996" spans="1:17" ht="15">
      <c r="A4996" s="142">
        <v>46664</v>
      </c>
      <c r="B4996" s="143">
        <f t="shared" si="0"/>
        <v>10</v>
      </c>
      <c r="C4996" s="143">
        <f t="shared" si="1"/>
        <v>2027</v>
      </c>
      <c r="D4996" s="144">
        <v>42207</v>
      </c>
      <c r="E4996" s="145">
        <f t="shared" si="2"/>
        <v>7</v>
      </c>
      <c r="F4996" s="145">
        <f t="shared" si="3"/>
        <v>2015</v>
      </c>
      <c r="G4996" s="153" t="s">
        <v>3753</v>
      </c>
      <c r="H4996" s="143">
        <v>5962</v>
      </c>
      <c r="I4996" s="143">
        <v>2310848</v>
      </c>
      <c r="J4996" s="143">
        <v>2014</v>
      </c>
      <c r="K4996" s="147" t="s">
        <v>77</v>
      </c>
      <c r="L4996" s="152"/>
      <c r="M4996" s="57"/>
      <c r="N4996" s="150"/>
      <c r="O4996" s="150"/>
      <c r="P4996" s="150"/>
      <c r="Q4996" s="150"/>
    </row>
    <row r="4997" spans="1:17" ht="15">
      <c r="A4997" s="142">
        <v>46665</v>
      </c>
      <c r="B4997" s="143">
        <f t="shared" si="0"/>
        <v>10</v>
      </c>
      <c r="C4997" s="143">
        <f t="shared" si="1"/>
        <v>2027</v>
      </c>
      <c r="D4997" s="144">
        <v>42207</v>
      </c>
      <c r="E4997" s="145">
        <f t="shared" si="2"/>
        <v>7</v>
      </c>
      <c r="F4997" s="145">
        <f t="shared" si="3"/>
        <v>2015</v>
      </c>
      <c r="G4997" s="153" t="s">
        <v>3754</v>
      </c>
      <c r="H4997" s="143">
        <v>5944</v>
      </c>
      <c r="I4997" s="143">
        <v>2310850</v>
      </c>
      <c r="J4997" s="143">
        <v>8450</v>
      </c>
      <c r="K4997" s="147" t="s">
        <v>77</v>
      </c>
      <c r="L4997" s="152"/>
      <c r="M4997" s="57"/>
      <c r="N4997" s="150"/>
      <c r="O4997" s="150"/>
      <c r="P4997" s="150"/>
      <c r="Q4997" s="150"/>
    </row>
    <row r="4998" spans="1:17" ht="15">
      <c r="A4998" s="142">
        <v>46666</v>
      </c>
      <c r="B4998" s="143">
        <f t="shared" si="0"/>
        <v>10</v>
      </c>
      <c r="C4998" s="143">
        <f t="shared" si="1"/>
        <v>2027</v>
      </c>
      <c r="D4998" s="144">
        <v>42207</v>
      </c>
      <c r="E4998" s="145">
        <f t="shared" si="2"/>
        <v>7</v>
      </c>
      <c r="F4998" s="145">
        <f t="shared" si="3"/>
        <v>2015</v>
      </c>
      <c r="G4998" s="153" t="s">
        <v>3755</v>
      </c>
      <c r="H4998" s="143">
        <v>5963</v>
      </c>
      <c r="I4998" s="143">
        <v>2310851</v>
      </c>
      <c r="J4998" s="143">
        <v>10499</v>
      </c>
      <c r="K4998" s="147" t="s">
        <v>77</v>
      </c>
      <c r="L4998" s="152"/>
      <c r="M4998" s="57"/>
      <c r="N4998" s="150"/>
      <c r="O4998" s="150"/>
      <c r="P4998" s="150"/>
      <c r="Q4998" s="150"/>
    </row>
    <row r="4999" spans="1:17" ht="15">
      <c r="A4999" s="142">
        <v>46667</v>
      </c>
      <c r="B4999" s="143">
        <f t="shared" si="0"/>
        <v>10</v>
      </c>
      <c r="C4999" s="143">
        <f t="shared" si="1"/>
        <v>2027</v>
      </c>
      <c r="D4999" s="144">
        <v>42207</v>
      </c>
      <c r="E4999" s="145">
        <f t="shared" si="2"/>
        <v>7</v>
      </c>
      <c r="F4999" s="145">
        <f t="shared" si="3"/>
        <v>2015</v>
      </c>
      <c r="G4999" s="153" t="s">
        <v>3756</v>
      </c>
      <c r="H4999" s="143">
        <v>5964</v>
      </c>
      <c r="I4999" s="143">
        <v>2310852</v>
      </c>
      <c r="J4999" s="143">
        <v>1349</v>
      </c>
      <c r="K4999" s="147" t="s">
        <v>77</v>
      </c>
      <c r="L4999" s="152"/>
      <c r="M4999" s="57"/>
      <c r="N4999" s="150"/>
      <c r="O4999" s="150"/>
      <c r="P4999" s="150"/>
      <c r="Q4999" s="150"/>
    </row>
    <row r="5000" spans="1:17" ht="15">
      <c r="A5000" s="142">
        <v>46668</v>
      </c>
      <c r="B5000" s="143">
        <f t="shared" si="0"/>
        <v>10</v>
      </c>
      <c r="C5000" s="143">
        <f t="shared" si="1"/>
        <v>2027</v>
      </c>
      <c r="D5000" s="144">
        <v>42207</v>
      </c>
      <c r="E5000" s="145">
        <f t="shared" si="2"/>
        <v>7</v>
      </c>
      <c r="F5000" s="145">
        <f t="shared" si="3"/>
        <v>2015</v>
      </c>
      <c r="G5000" s="153" t="s">
        <v>3757</v>
      </c>
      <c r="H5000" s="143">
        <v>6905</v>
      </c>
      <c r="I5000" s="143">
        <v>2310855</v>
      </c>
      <c r="J5000" s="143">
        <v>8450</v>
      </c>
      <c r="K5000" s="147" t="s">
        <v>77</v>
      </c>
      <c r="L5000" s="152"/>
      <c r="M5000" s="57"/>
      <c r="N5000" s="150"/>
      <c r="O5000" s="150"/>
      <c r="P5000" s="150"/>
      <c r="Q5000" s="150"/>
    </row>
    <row r="5001" spans="1:17" ht="15">
      <c r="A5001" s="142">
        <v>46669</v>
      </c>
      <c r="B5001" s="143">
        <f t="shared" si="0"/>
        <v>10</v>
      </c>
      <c r="C5001" s="143">
        <f t="shared" si="1"/>
        <v>2027</v>
      </c>
      <c r="D5001" s="144">
        <v>42207</v>
      </c>
      <c r="E5001" s="145">
        <f t="shared" si="2"/>
        <v>7</v>
      </c>
      <c r="F5001" s="145">
        <f t="shared" si="3"/>
        <v>2015</v>
      </c>
      <c r="G5001" s="153" t="s">
        <v>3758</v>
      </c>
      <c r="H5001" s="143">
        <v>5966</v>
      </c>
      <c r="I5001" s="143">
        <v>2310856</v>
      </c>
      <c r="J5001" s="143">
        <v>2199</v>
      </c>
      <c r="K5001" s="147" t="s">
        <v>77</v>
      </c>
      <c r="L5001" s="152"/>
      <c r="M5001" s="57"/>
      <c r="N5001" s="150"/>
      <c r="O5001" s="150"/>
      <c r="P5001" s="150"/>
      <c r="Q5001" s="150"/>
    </row>
    <row r="5002" spans="1:17" ht="15">
      <c r="A5002" s="142">
        <v>46670</v>
      </c>
      <c r="B5002" s="143">
        <f t="shared" si="0"/>
        <v>10</v>
      </c>
      <c r="C5002" s="143">
        <f t="shared" si="1"/>
        <v>2027</v>
      </c>
      <c r="D5002" s="144">
        <v>42208</v>
      </c>
      <c r="E5002" s="145">
        <f t="shared" si="2"/>
        <v>7</v>
      </c>
      <c r="F5002" s="145">
        <f t="shared" si="3"/>
        <v>2015</v>
      </c>
      <c r="G5002" s="153" t="s">
        <v>3614</v>
      </c>
      <c r="H5002" s="143">
        <v>5825</v>
      </c>
      <c r="I5002" s="143">
        <v>2310866</v>
      </c>
      <c r="J5002" s="143">
        <v>1749</v>
      </c>
      <c r="K5002" s="147" t="s">
        <v>77</v>
      </c>
      <c r="L5002" s="152"/>
      <c r="M5002" s="57"/>
      <c r="N5002" s="150"/>
      <c r="O5002" s="150"/>
      <c r="P5002" s="150"/>
      <c r="Q5002" s="150"/>
    </row>
    <row r="5003" spans="1:17" ht="15">
      <c r="A5003" s="142">
        <v>46671</v>
      </c>
      <c r="B5003" s="143">
        <f t="shared" si="0"/>
        <v>10</v>
      </c>
      <c r="C5003" s="143">
        <f t="shared" si="1"/>
        <v>2027</v>
      </c>
      <c r="D5003" s="144">
        <v>42208</v>
      </c>
      <c r="E5003" s="145">
        <f t="shared" si="2"/>
        <v>7</v>
      </c>
      <c r="F5003" s="145">
        <f t="shared" si="3"/>
        <v>2015</v>
      </c>
      <c r="G5003" s="153" t="s">
        <v>3759</v>
      </c>
      <c r="H5003" s="143">
        <v>33315</v>
      </c>
      <c r="I5003" s="143">
        <v>2310874</v>
      </c>
      <c r="J5003" s="143">
        <v>784</v>
      </c>
      <c r="K5003" s="147" t="s">
        <v>77</v>
      </c>
      <c r="L5003" s="152"/>
      <c r="M5003" s="57"/>
      <c r="N5003" s="150"/>
      <c r="O5003" s="150"/>
      <c r="P5003" s="150"/>
      <c r="Q5003" s="150"/>
    </row>
    <row r="5004" spans="1:17" ht="15">
      <c r="A5004" s="142">
        <v>46672</v>
      </c>
      <c r="B5004" s="143">
        <f t="shared" si="0"/>
        <v>10</v>
      </c>
      <c r="C5004" s="143">
        <f t="shared" si="1"/>
        <v>2027</v>
      </c>
      <c r="D5004" s="144">
        <v>42208</v>
      </c>
      <c r="E5004" s="145">
        <f t="shared" si="2"/>
        <v>7</v>
      </c>
      <c r="F5004" s="145">
        <f t="shared" si="3"/>
        <v>2015</v>
      </c>
      <c r="G5004" s="153" t="s">
        <v>3760</v>
      </c>
      <c r="H5004" s="143">
        <v>0</v>
      </c>
      <c r="I5004" s="143">
        <v>2310875</v>
      </c>
      <c r="J5004" s="143">
        <v>1819</v>
      </c>
      <c r="K5004" s="147" t="s">
        <v>77</v>
      </c>
      <c r="L5004" s="152"/>
      <c r="M5004" s="57"/>
      <c r="N5004" s="150"/>
      <c r="O5004" s="150"/>
      <c r="P5004" s="150"/>
      <c r="Q5004" s="150"/>
    </row>
    <row r="5005" spans="1:17" ht="15">
      <c r="A5005" s="142">
        <v>46673</v>
      </c>
      <c r="B5005" s="143">
        <f t="shared" si="0"/>
        <v>10</v>
      </c>
      <c r="C5005" s="143">
        <f t="shared" si="1"/>
        <v>2027</v>
      </c>
      <c r="D5005" s="144">
        <v>42208</v>
      </c>
      <c r="E5005" s="145">
        <f t="shared" si="2"/>
        <v>7</v>
      </c>
      <c r="F5005" s="145">
        <f t="shared" si="3"/>
        <v>2015</v>
      </c>
      <c r="G5005" s="153" t="s">
        <v>3761</v>
      </c>
      <c r="H5005" s="143">
        <v>5970</v>
      </c>
      <c r="I5005" s="143">
        <v>2310878</v>
      </c>
      <c r="J5005" s="143">
        <v>2140</v>
      </c>
      <c r="K5005" s="147" t="s">
        <v>77</v>
      </c>
      <c r="L5005" s="152"/>
      <c r="M5005" s="57"/>
      <c r="N5005" s="150"/>
      <c r="O5005" s="150"/>
      <c r="P5005" s="150"/>
      <c r="Q5005" s="150"/>
    </row>
    <row r="5006" spans="1:17" ht="15">
      <c r="A5006" s="142">
        <v>46674</v>
      </c>
      <c r="B5006" s="143">
        <f t="shared" si="0"/>
        <v>10</v>
      </c>
      <c r="C5006" s="143">
        <f t="shared" si="1"/>
        <v>2027</v>
      </c>
      <c r="D5006" s="144">
        <v>42208</v>
      </c>
      <c r="E5006" s="145">
        <f t="shared" si="2"/>
        <v>7</v>
      </c>
      <c r="F5006" s="145">
        <f t="shared" si="3"/>
        <v>2015</v>
      </c>
      <c r="G5006" s="153" t="s">
        <v>3192</v>
      </c>
      <c r="H5006" s="143">
        <v>5316</v>
      </c>
      <c r="I5006" s="143">
        <v>2310879</v>
      </c>
      <c r="J5006" s="143">
        <v>2399</v>
      </c>
      <c r="K5006" s="147" t="s">
        <v>77</v>
      </c>
      <c r="L5006" s="152"/>
      <c r="M5006" s="57"/>
      <c r="N5006" s="150"/>
      <c r="O5006" s="150"/>
      <c r="P5006" s="150"/>
      <c r="Q5006" s="150"/>
    </row>
    <row r="5007" spans="1:17" ht="15">
      <c r="A5007" s="142">
        <v>46675</v>
      </c>
      <c r="B5007" s="143">
        <f t="shared" si="0"/>
        <v>10</v>
      </c>
      <c r="C5007" s="143">
        <f t="shared" si="1"/>
        <v>2027</v>
      </c>
      <c r="D5007" s="144">
        <v>42208</v>
      </c>
      <c r="E5007" s="145">
        <f t="shared" si="2"/>
        <v>7</v>
      </c>
      <c r="F5007" s="145">
        <f t="shared" si="3"/>
        <v>2015</v>
      </c>
      <c r="G5007" s="153" t="s">
        <v>3762</v>
      </c>
      <c r="H5007" s="143">
        <v>2501</v>
      </c>
      <c r="I5007" s="143">
        <v>2310880</v>
      </c>
      <c r="J5007" s="143">
        <v>8499</v>
      </c>
      <c r="K5007" s="147" t="s">
        <v>77</v>
      </c>
      <c r="L5007" s="152"/>
      <c r="M5007" s="57"/>
      <c r="N5007" s="150"/>
      <c r="O5007" s="150"/>
      <c r="P5007" s="150"/>
      <c r="Q5007" s="150"/>
    </row>
    <row r="5008" spans="1:17" ht="15">
      <c r="A5008" s="142">
        <v>46676</v>
      </c>
      <c r="B5008" s="143">
        <f t="shared" si="0"/>
        <v>10</v>
      </c>
      <c r="C5008" s="143">
        <f t="shared" si="1"/>
        <v>2027</v>
      </c>
      <c r="D5008" s="144">
        <v>42208</v>
      </c>
      <c r="E5008" s="145">
        <f t="shared" si="2"/>
        <v>7</v>
      </c>
      <c r="F5008" s="145">
        <f t="shared" si="3"/>
        <v>2015</v>
      </c>
      <c r="G5008" s="153" t="s">
        <v>3763</v>
      </c>
      <c r="H5008" s="143">
        <v>5961</v>
      </c>
      <c r="I5008" s="143">
        <v>2310881</v>
      </c>
      <c r="J5008" s="143">
        <v>2749</v>
      </c>
      <c r="K5008" s="147" t="s">
        <v>77</v>
      </c>
      <c r="L5008" s="152"/>
      <c r="M5008" s="57"/>
      <c r="N5008" s="150"/>
      <c r="O5008" s="150"/>
      <c r="P5008" s="150"/>
      <c r="Q5008" s="150"/>
    </row>
    <row r="5009" spans="1:17" ht="15">
      <c r="A5009" s="142">
        <v>46677</v>
      </c>
      <c r="B5009" s="143">
        <f t="shared" si="0"/>
        <v>10</v>
      </c>
      <c r="C5009" s="143">
        <f t="shared" si="1"/>
        <v>2027</v>
      </c>
      <c r="D5009" s="144">
        <v>42208</v>
      </c>
      <c r="E5009" s="145">
        <f t="shared" si="2"/>
        <v>7</v>
      </c>
      <c r="F5009" s="145">
        <f t="shared" si="3"/>
        <v>2015</v>
      </c>
      <c r="G5009" s="153" t="s">
        <v>3764</v>
      </c>
      <c r="H5009" s="143">
        <v>5971</v>
      </c>
      <c r="I5009" s="143">
        <v>2310884</v>
      </c>
      <c r="J5009" s="143">
        <v>2868</v>
      </c>
      <c r="K5009" s="147" t="s">
        <v>77</v>
      </c>
      <c r="L5009" s="152"/>
      <c r="M5009" s="57"/>
      <c r="N5009" s="150"/>
      <c r="O5009" s="150"/>
      <c r="P5009" s="150"/>
      <c r="Q5009" s="150"/>
    </row>
    <row r="5010" spans="1:17" ht="15">
      <c r="A5010" s="142">
        <v>46678</v>
      </c>
      <c r="B5010" s="143">
        <f t="shared" si="0"/>
        <v>10</v>
      </c>
      <c r="C5010" s="143">
        <f t="shared" si="1"/>
        <v>2027</v>
      </c>
      <c r="D5010" s="144">
        <v>42208</v>
      </c>
      <c r="E5010" s="145">
        <f t="shared" si="2"/>
        <v>7</v>
      </c>
      <c r="F5010" s="145">
        <f t="shared" si="3"/>
        <v>2015</v>
      </c>
      <c r="G5010" s="153" t="s">
        <v>3765</v>
      </c>
      <c r="H5010" s="143">
        <v>5973</v>
      </c>
      <c r="I5010" s="143">
        <v>2310886</v>
      </c>
      <c r="J5010" s="143">
        <v>3999</v>
      </c>
      <c r="K5010" s="147" t="s">
        <v>77</v>
      </c>
      <c r="L5010" s="152"/>
      <c r="M5010" s="57"/>
      <c r="N5010" s="150"/>
      <c r="O5010" s="150"/>
      <c r="P5010" s="150"/>
      <c r="Q5010" s="150"/>
    </row>
    <row r="5011" spans="1:17" ht="15">
      <c r="A5011" s="142">
        <v>46679</v>
      </c>
      <c r="B5011" s="143">
        <f t="shared" si="0"/>
        <v>10</v>
      </c>
      <c r="C5011" s="143">
        <f t="shared" si="1"/>
        <v>2027</v>
      </c>
      <c r="D5011" s="144">
        <v>42208</v>
      </c>
      <c r="E5011" s="145">
        <f t="shared" si="2"/>
        <v>7</v>
      </c>
      <c r="F5011" s="145">
        <f t="shared" si="3"/>
        <v>2015</v>
      </c>
      <c r="G5011" s="153" t="s">
        <v>3766</v>
      </c>
      <c r="H5011" s="143">
        <v>5195</v>
      </c>
      <c r="I5011" s="143">
        <v>2310888</v>
      </c>
      <c r="J5011" s="143">
        <v>3849</v>
      </c>
      <c r="K5011" s="147" t="s">
        <v>77</v>
      </c>
      <c r="L5011" s="152"/>
      <c r="M5011" s="57"/>
      <c r="N5011" s="150"/>
      <c r="O5011" s="150"/>
      <c r="P5011" s="150"/>
      <c r="Q5011" s="150"/>
    </row>
    <row r="5012" spans="1:17" ht="15">
      <c r="A5012" s="142">
        <v>46680</v>
      </c>
      <c r="B5012" s="143">
        <f t="shared" si="0"/>
        <v>10</v>
      </c>
      <c r="C5012" s="143">
        <f t="shared" si="1"/>
        <v>2027</v>
      </c>
      <c r="D5012" s="144">
        <v>42208</v>
      </c>
      <c r="E5012" s="145">
        <f t="shared" si="2"/>
        <v>7</v>
      </c>
      <c r="F5012" s="145">
        <f t="shared" si="3"/>
        <v>2015</v>
      </c>
      <c r="G5012" s="153" t="s">
        <v>3767</v>
      </c>
      <c r="H5012" s="143">
        <v>0</v>
      </c>
      <c r="I5012" s="143">
        <v>2310890</v>
      </c>
      <c r="J5012" s="143">
        <v>2748</v>
      </c>
      <c r="K5012" s="147" t="s">
        <v>77</v>
      </c>
      <c r="L5012" s="152"/>
      <c r="M5012" s="57"/>
      <c r="N5012" s="150"/>
      <c r="O5012" s="150"/>
      <c r="P5012" s="150"/>
      <c r="Q5012" s="150"/>
    </row>
    <row r="5013" spans="1:17" ht="15">
      <c r="A5013" s="142">
        <v>46681</v>
      </c>
      <c r="B5013" s="143">
        <f t="shared" si="0"/>
        <v>10</v>
      </c>
      <c r="C5013" s="143">
        <f t="shared" si="1"/>
        <v>2027</v>
      </c>
      <c r="D5013" s="144">
        <v>42208</v>
      </c>
      <c r="E5013" s="145">
        <f t="shared" si="2"/>
        <v>7</v>
      </c>
      <c r="F5013" s="145">
        <f t="shared" si="3"/>
        <v>2015</v>
      </c>
      <c r="G5013" s="153" t="s">
        <v>3768</v>
      </c>
      <c r="H5013" s="143">
        <v>5975</v>
      </c>
      <c r="I5013" s="143">
        <v>2310893</v>
      </c>
      <c r="J5013" s="143">
        <v>3554</v>
      </c>
      <c r="K5013" s="147" t="s">
        <v>77</v>
      </c>
      <c r="L5013" s="152"/>
      <c r="M5013" s="57"/>
      <c r="N5013" s="150"/>
      <c r="O5013" s="150"/>
      <c r="P5013" s="150"/>
      <c r="Q5013" s="150"/>
    </row>
    <row r="5014" spans="1:17" ht="15">
      <c r="A5014" s="142">
        <v>46682</v>
      </c>
      <c r="B5014" s="143">
        <f t="shared" si="0"/>
        <v>10</v>
      </c>
      <c r="C5014" s="143">
        <f t="shared" si="1"/>
        <v>2027</v>
      </c>
      <c r="D5014" s="144">
        <v>42208</v>
      </c>
      <c r="E5014" s="145">
        <f t="shared" si="2"/>
        <v>7</v>
      </c>
      <c r="F5014" s="145">
        <f t="shared" si="3"/>
        <v>2015</v>
      </c>
      <c r="G5014" s="153" t="s">
        <v>3768</v>
      </c>
      <c r="H5014" s="143">
        <v>5975</v>
      </c>
      <c r="I5014" s="143">
        <v>2310897</v>
      </c>
      <c r="J5014" s="143">
        <v>3849</v>
      </c>
      <c r="K5014" s="147" t="s">
        <v>77</v>
      </c>
      <c r="L5014" s="152"/>
      <c r="M5014" s="57"/>
      <c r="N5014" s="150"/>
      <c r="O5014" s="150"/>
      <c r="P5014" s="150"/>
      <c r="Q5014" s="150"/>
    </row>
    <row r="5015" spans="1:17" ht="15">
      <c r="A5015" s="142">
        <v>46683</v>
      </c>
      <c r="B5015" s="143">
        <f t="shared" si="0"/>
        <v>10</v>
      </c>
      <c r="C5015" s="143">
        <f t="shared" si="1"/>
        <v>2027</v>
      </c>
      <c r="D5015" s="144">
        <v>42208</v>
      </c>
      <c r="E5015" s="145">
        <f t="shared" si="2"/>
        <v>7</v>
      </c>
      <c r="F5015" s="145">
        <f t="shared" si="3"/>
        <v>2015</v>
      </c>
      <c r="G5015" s="146"/>
      <c r="H5015" s="143">
        <v>2999</v>
      </c>
      <c r="I5015" s="143">
        <v>2310904</v>
      </c>
      <c r="J5015" s="143">
        <v>3000</v>
      </c>
      <c r="K5015" s="147" t="s">
        <v>77</v>
      </c>
      <c r="L5015" s="152"/>
      <c r="M5015" s="57"/>
      <c r="N5015" s="150"/>
      <c r="O5015" s="150"/>
      <c r="P5015" s="150"/>
      <c r="Q5015" s="150"/>
    </row>
    <row r="5016" spans="1:17" ht="15">
      <c r="A5016" s="142">
        <v>46684</v>
      </c>
      <c r="B5016" s="143">
        <f t="shared" si="0"/>
        <v>10</v>
      </c>
      <c r="C5016" s="143">
        <f t="shared" si="1"/>
        <v>2027</v>
      </c>
      <c r="D5016" s="144">
        <v>42208</v>
      </c>
      <c r="E5016" s="145">
        <f t="shared" si="2"/>
        <v>7</v>
      </c>
      <c r="F5016" s="145">
        <f t="shared" si="3"/>
        <v>2015</v>
      </c>
      <c r="G5016" s="146"/>
      <c r="H5016" s="143">
        <v>3792</v>
      </c>
      <c r="I5016" s="143">
        <v>2310906</v>
      </c>
      <c r="J5016" s="143">
        <v>1000</v>
      </c>
      <c r="K5016" s="147" t="s">
        <v>77</v>
      </c>
      <c r="L5016" s="152"/>
      <c r="M5016" s="57"/>
      <c r="N5016" s="150"/>
      <c r="O5016" s="150"/>
      <c r="P5016" s="150"/>
      <c r="Q5016" s="150"/>
    </row>
    <row r="5017" spans="1:17" ht="15">
      <c r="A5017" s="142">
        <v>46685</v>
      </c>
      <c r="B5017" s="143">
        <f t="shared" si="0"/>
        <v>10</v>
      </c>
      <c r="C5017" s="143">
        <f t="shared" si="1"/>
        <v>2027</v>
      </c>
      <c r="D5017" s="144">
        <v>42208</v>
      </c>
      <c r="E5017" s="145">
        <f t="shared" si="2"/>
        <v>7</v>
      </c>
      <c r="F5017" s="145">
        <f t="shared" si="3"/>
        <v>2015</v>
      </c>
      <c r="G5017" s="146"/>
      <c r="H5017" s="143">
        <v>5147</v>
      </c>
      <c r="I5017" s="143">
        <v>2310909</v>
      </c>
      <c r="J5017" s="143">
        <v>1000</v>
      </c>
      <c r="K5017" s="147" t="s">
        <v>77</v>
      </c>
      <c r="L5017" s="152"/>
      <c r="M5017" s="57"/>
      <c r="N5017" s="150"/>
      <c r="O5017" s="150"/>
      <c r="P5017" s="150"/>
      <c r="Q5017" s="150"/>
    </row>
    <row r="5018" spans="1:17" ht="15">
      <c r="A5018" s="142">
        <v>46686</v>
      </c>
      <c r="B5018" s="143">
        <f t="shared" si="0"/>
        <v>10</v>
      </c>
      <c r="C5018" s="143">
        <f t="shared" si="1"/>
        <v>2027</v>
      </c>
      <c r="D5018" s="144">
        <v>42208</v>
      </c>
      <c r="E5018" s="145">
        <f t="shared" si="2"/>
        <v>7</v>
      </c>
      <c r="F5018" s="145">
        <f t="shared" si="3"/>
        <v>2015</v>
      </c>
      <c r="G5018" s="146"/>
      <c r="H5018" s="143">
        <v>3725</v>
      </c>
      <c r="I5018" s="143">
        <v>2310910</v>
      </c>
      <c r="J5018" s="143">
        <v>1000</v>
      </c>
      <c r="K5018" s="147" t="s">
        <v>77</v>
      </c>
      <c r="L5018" s="152"/>
      <c r="M5018" s="57"/>
      <c r="N5018" s="150"/>
      <c r="O5018" s="150"/>
      <c r="P5018" s="150"/>
      <c r="Q5018" s="150"/>
    </row>
    <row r="5019" spans="1:17" ht="15">
      <c r="A5019" s="142">
        <v>46687</v>
      </c>
      <c r="B5019" s="143">
        <f t="shared" si="0"/>
        <v>10</v>
      </c>
      <c r="C5019" s="143">
        <f t="shared" si="1"/>
        <v>2027</v>
      </c>
      <c r="D5019" s="144">
        <v>42208</v>
      </c>
      <c r="E5019" s="145">
        <f t="shared" si="2"/>
        <v>7</v>
      </c>
      <c r="F5019" s="145">
        <f t="shared" si="3"/>
        <v>2015</v>
      </c>
      <c r="G5019" s="146"/>
      <c r="H5019" s="143">
        <v>3435</v>
      </c>
      <c r="I5019" s="143">
        <v>2310911</v>
      </c>
      <c r="J5019" s="143">
        <v>5000</v>
      </c>
      <c r="K5019" s="147" t="s">
        <v>77</v>
      </c>
      <c r="L5019" s="152"/>
      <c r="M5019" s="57"/>
      <c r="N5019" s="150"/>
      <c r="O5019" s="150"/>
      <c r="P5019" s="150"/>
      <c r="Q5019" s="150"/>
    </row>
    <row r="5020" spans="1:17" ht="15">
      <c r="A5020" s="142">
        <v>46688</v>
      </c>
      <c r="B5020" s="143">
        <f t="shared" si="0"/>
        <v>10</v>
      </c>
      <c r="C5020" s="143">
        <f t="shared" si="1"/>
        <v>2027</v>
      </c>
      <c r="D5020" s="144">
        <v>42208</v>
      </c>
      <c r="E5020" s="145">
        <f t="shared" si="2"/>
        <v>7</v>
      </c>
      <c r="F5020" s="145">
        <f t="shared" si="3"/>
        <v>2015</v>
      </c>
      <c r="G5020" s="146"/>
      <c r="H5020" s="143">
        <v>5976</v>
      </c>
      <c r="I5020" s="143">
        <v>2310912</v>
      </c>
      <c r="J5020" s="143">
        <v>1000</v>
      </c>
      <c r="K5020" s="147" t="s">
        <v>77</v>
      </c>
      <c r="L5020" s="152"/>
      <c r="M5020" s="57"/>
      <c r="N5020" s="150"/>
      <c r="O5020" s="150"/>
      <c r="P5020" s="150"/>
      <c r="Q5020" s="150"/>
    </row>
    <row r="5021" spans="1:17" ht="15">
      <c r="A5021" s="142">
        <v>46689</v>
      </c>
      <c r="B5021" s="143">
        <f t="shared" si="0"/>
        <v>10</v>
      </c>
      <c r="C5021" s="143">
        <f t="shared" si="1"/>
        <v>2027</v>
      </c>
      <c r="D5021" s="144">
        <v>42208</v>
      </c>
      <c r="E5021" s="145">
        <f t="shared" si="2"/>
        <v>7</v>
      </c>
      <c r="F5021" s="145">
        <f t="shared" si="3"/>
        <v>2015</v>
      </c>
      <c r="G5021" s="146"/>
      <c r="H5021" s="143">
        <v>3638</v>
      </c>
      <c r="I5021" s="143">
        <v>2310913</v>
      </c>
      <c r="J5021" s="143">
        <v>1000</v>
      </c>
      <c r="K5021" s="147" t="s">
        <v>77</v>
      </c>
      <c r="L5021" s="152"/>
      <c r="M5021" s="57"/>
      <c r="N5021" s="150"/>
      <c r="O5021" s="150"/>
      <c r="P5021" s="150"/>
      <c r="Q5021" s="150"/>
    </row>
    <row r="5022" spans="1:17" ht="15">
      <c r="A5022" s="142">
        <v>46690</v>
      </c>
      <c r="B5022" s="143">
        <f t="shared" si="0"/>
        <v>10</v>
      </c>
      <c r="C5022" s="143">
        <f t="shared" si="1"/>
        <v>2027</v>
      </c>
      <c r="D5022" s="144">
        <v>42208</v>
      </c>
      <c r="E5022" s="145">
        <f t="shared" si="2"/>
        <v>7</v>
      </c>
      <c r="F5022" s="145">
        <f t="shared" si="3"/>
        <v>2015</v>
      </c>
      <c r="G5022" s="153" t="s">
        <v>2025</v>
      </c>
      <c r="H5022" s="143">
        <v>3332</v>
      </c>
      <c r="I5022" s="143">
        <v>2310914</v>
      </c>
      <c r="J5022" s="143">
        <v>1000</v>
      </c>
      <c r="K5022" s="147" t="s">
        <v>77</v>
      </c>
      <c r="L5022" s="152"/>
      <c r="M5022" s="57"/>
      <c r="N5022" s="150"/>
      <c r="O5022" s="150"/>
      <c r="P5022" s="150"/>
      <c r="Q5022" s="150"/>
    </row>
    <row r="5023" spans="1:17" ht="15">
      <c r="A5023" s="142">
        <v>46691</v>
      </c>
      <c r="B5023" s="143">
        <f t="shared" si="0"/>
        <v>10</v>
      </c>
      <c r="C5023" s="143">
        <f t="shared" si="1"/>
        <v>2027</v>
      </c>
      <c r="D5023" s="144">
        <v>42208</v>
      </c>
      <c r="E5023" s="145">
        <f t="shared" si="2"/>
        <v>7</v>
      </c>
      <c r="F5023" s="145">
        <f t="shared" si="3"/>
        <v>2015</v>
      </c>
      <c r="G5023" s="153" t="s">
        <v>2091</v>
      </c>
      <c r="H5023" s="143">
        <v>3407</v>
      </c>
      <c r="I5023" s="143">
        <v>2310916</v>
      </c>
      <c r="J5023" s="143">
        <v>1000</v>
      </c>
      <c r="K5023" s="147" t="s">
        <v>77</v>
      </c>
      <c r="L5023" s="152"/>
      <c r="M5023" s="57"/>
      <c r="N5023" s="150"/>
      <c r="O5023" s="150"/>
      <c r="P5023" s="150"/>
      <c r="Q5023" s="150"/>
    </row>
    <row r="5024" spans="1:17" ht="15">
      <c r="A5024" s="142">
        <v>46692</v>
      </c>
      <c r="B5024" s="143">
        <f t="shared" si="0"/>
        <v>11</v>
      </c>
      <c r="C5024" s="143">
        <f t="shared" si="1"/>
        <v>2027</v>
      </c>
      <c r="D5024" s="144">
        <v>42208</v>
      </c>
      <c r="E5024" s="145">
        <f t="shared" si="2"/>
        <v>7</v>
      </c>
      <c r="F5024" s="145">
        <f t="shared" si="3"/>
        <v>2015</v>
      </c>
      <c r="G5024" s="146"/>
      <c r="H5024" s="143">
        <v>5977</v>
      </c>
      <c r="I5024" s="143">
        <v>2310917</v>
      </c>
      <c r="J5024" s="143">
        <v>1000</v>
      </c>
      <c r="K5024" s="147" t="s">
        <v>77</v>
      </c>
      <c r="L5024" s="152"/>
      <c r="M5024" s="57"/>
      <c r="N5024" s="150"/>
      <c r="O5024" s="150"/>
      <c r="P5024" s="150"/>
      <c r="Q5024" s="150"/>
    </row>
    <row r="5025" spans="1:17" ht="15">
      <c r="A5025" s="142">
        <v>46693</v>
      </c>
      <c r="B5025" s="143">
        <f t="shared" si="0"/>
        <v>11</v>
      </c>
      <c r="C5025" s="143">
        <f t="shared" si="1"/>
        <v>2027</v>
      </c>
      <c r="D5025" s="144">
        <v>42208</v>
      </c>
      <c r="E5025" s="145">
        <f t="shared" si="2"/>
        <v>7</v>
      </c>
      <c r="F5025" s="145">
        <f t="shared" si="3"/>
        <v>2015</v>
      </c>
      <c r="G5025" s="146"/>
      <c r="H5025" s="143">
        <v>0</v>
      </c>
      <c r="I5025" s="143">
        <v>2310918</v>
      </c>
      <c r="J5025" s="143">
        <v>5000</v>
      </c>
      <c r="K5025" s="147" t="s">
        <v>77</v>
      </c>
      <c r="L5025" s="152"/>
      <c r="M5025" s="57"/>
      <c r="N5025" s="150"/>
      <c r="O5025" s="150"/>
      <c r="P5025" s="150"/>
      <c r="Q5025" s="150"/>
    </row>
    <row r="5026" spans="1:17" ht="15">
      <c r="A5026" s="142">
        <v>46694</v>
      </c>
      <c r="B5026" s="143">
        <f t="shared" si="0"/>
        <v>11</v>
      </c>
      <c r="C5026" s="143">
        <f t="shared" si="1"/>
        <v>2027</v>
      </c>
      <c r="D5026" s="144">
        <v>42208</v>
      </c>
      <c r="E5026" s="145">
        <f t="shared" si="2"/>
        <v>7</v>
      </c>
      <c r="F5026" s="145">
        <f t="shared" si="3"/>
        <v>2015</v>
      </c>
      <c r="G5026" s="146"/>
      <c r="H5026" s="143">
        <v>5978</v>
      </c>
      <c r="I5026" s="143">
        <v>2310919</v>
      </c>
      <c r="J5026" s="143">
        <v>2500</v>
      </c>
      <c r="K5026" s="147" t="s">
        <v>77</v>
      </c>
      <c r="L5026" s="152"/>
      <c r="M5026" s="57"/>
      <c r="N5026" s="150"/>
      <c r="O5026" s="150"/>
      <c r="P5026" s="150"/>
      <c r="Q5026" s="150"/>
    </row>
    <row r="5027" spans="1:17" ht="15">
      <c r="A5027" s="142">
        <v>46695</v>
      </c>
      <c r="B5027" s="143">
        <f t="shared" si="0"/>
        <v>11</v>
      </c>
      <c r="C5027" s="143">
        <f t="shared" si="1"/>
        <v>2027</v>
      </c>
      <c r="D5027" s="144">
        <v>42208</v>
      </c>
      <c r="E5027" s="145">
        <f t="shared" si="2"/>
        <v>7</v>
      </c>
      <c r="F5027" s="145">
        <f t="shared" si="3"/>
        <v>2015</v>
      </c>
      <c r="G5027" s="146"/>
      <c r="H5027" s="143">
        <v>5979</v>
      </c>
      <c r="I5027" s="143">
        <v>2310920</v>
      </c>
      <c r="J5027" s="143">
        <v>1000</v>
      </c>
      <c r="K5027" s="147" t="s">
        <v>77</v>
      </c>
      <c r="L5027" s="152"/>
      <c r="M5027" s="57"/>
      <c r="N5027" s="150"/>
      <c r="O5027" s="150"/>
      <c r="P5027" s="150"/>
      <c r="Q5027" s="150"/>
    </row>
    <row r="5028" spans="1:17" ht="15">
      <c r="A5028" s="142">
        <v>46696</v>
      </c>
      <c r="B5028" s="143">
        <f t="shared" si="0"/>
        <v>11</v>
      </c>
      <c r="C5028" s="143">
        <f t="shared" si="1"/>
        <v>2027</v>
      </c>
      <c r="D5028" s="144">
        <v>42208</v>
      </c>
      <c r="E5028" s="145">
        <f t="shared" si="2"/>
        <v>7</v>
      </c>
      <c r="F5028" s="145">
        <f t="shared" si="3"/>
        <v>2015</v>
      </c>
      <c r="G5028" s="153" t="s">
        <v>3769</v>
      </c>
      <c r="H5028" s="143">
        <v>5980</v>
      </c>
      <c r="I5028" s="143">
        <v>2310921</v>
      </c>
      <c r="J5028" s="143">
        <v>2390</v>
      </c>
      <c r="K5028" s="147" t="s">
        <v>77</v>
      </c>
      <c r="L5028" s="152"/>
      <c r="M5028" s="57"/>
      <c r="N5028" s="150"/>
      <c r="O5028" s="150"/>
      <c r="P5028" s="150"/>
      <c r="Q5028" s="150"/>
    </row>
    <row r="5029" spans="1:17" ht="15">
      <c r="A5029" s="142">
        <v>46697</v>
      </c>
      <c r="B5029" s="143">
        <f t="shared" si="0"/>
        <v>11</v>
      </c>
      <c r="C5029" s="143">
        <f t="shared" si="1"/>
        <v>2027</v>
      </c>
      <c r="D5029" s="144">
        <v>42208</v>
      </c>
      <c r="E5029" s="145">
        <f t="shared" si="2"/>
        <v>7</v>
      </c>
      <c r="F5029" s="145">
        <f t="shared" si="3"/>
        <v>2015</v>
      </c>
      <c r="G5029" s="153" t="s">
        <v>3770</v>
      </c>
      <c r="H5029" s="143">
        <v>5981</v>
      </c>
      <c r="I5029" s="143">
        <v>2310922</v>
      </c>
      <c r="J5029" s="143">
        <v>4399</v>
      </c>
      <c r="K5029" s="147" t="s">
        <v>77</v>
      </c>
      <c r="L5029" s="152"/>
      <c r="M5029" s="57"/>
      <c r="N5029" s="150"/>
      <c r="O5029" s="150"/>
      <c r="P5029" s="150"/>
      <c r="Q5029" s="150"/>
    </row>
    <row r="5030" spans="1:17" ht="15">
      <c r="A5030" s="142">
        <v>46698</v>
      </c>
      <c r="B5030" s="143">
        <f t="shared" si="0"/>
        <v>11</v>
      </c>
      <c r="C5030" s="143">
        <f t="shared" si="1"/>
        <v>2027</v>
      </c>
      <c r="D5030" s="144">
        <v>42208</v>
      </c>
      <c r="E5030" s="145">
        <f t="shared" si="2"/>
        <v>7</v>
      </c>
      <c r="F5030" s="145">
        <f t="shared" si="3"/>
        <v>2015</v>
      </c>
      <c r="G5030" s="146"/>
      <c r="H5030" s="143">
        <v>3390</v>
      </c>
      <c r="I5030" s="143">
        <v>2310923</v>
      </c>
      <c r="J5030" s="143">
        <v>3000</v>
      </c>
      <c r="K5030" s="147" t="s">
        <v>77</v>
      </c>
      <c r="L5030" s="152"/>
      <c r="M5030" s="57"/>
      <c r="N5030" s="150"/>
      <c r="O5030" s="150"/>
      <c r="P5030" s="150"/>
      <c r="Q5030" s="150"/>
    </row>
    <row r="5031" spans="1:17" ht="15">
      <c r="A5031" s="142">
        <v>46699</v>
      </c>
      <c r="B5031" s="143">
        <f t="shared" si="0"/>
        <v>11</v>
      </c>
      <c r="C5031" s="143">
        <f t="shared" si="1"/>
        <v>2027</v>
      </c>
      <c r="D5031" s="144">
        <v>42208</v>
      </c>
      <c r="E5031" s="145">
        <f t="shared" si="2"/>
        <v>7</v>
      </c>
      <c r="F5031" s="145">
        <f t="shared" si="3"/>
        <v>2015</v>
      </c>
      <c r="G5031" s="146"/>
      <c r="H5031" s="143">
        <v>5983</v>
      </c>
      <c r="I5031" s="143">
        <v>2310924</v>
      </c>
      <c r="J5031" s="143">
        <v>2500</v>
      </c>
      <c r="K5031" s="147" t="s">
        <v>77</v>
      </c>
      <c r="L5031" s="152"/>
      <c r="M5031" s="57"/>
      <c r="N5031" s="150"/>
      <c r="O5031" s="150"/>
      <c r="P5031" s="150"/>
      <c r="Q5031" s="150"/>
    </row>
    <row r="5032" spans="1:17" ht="15">
      <c r="A5032" s="142">
        <v>46700</v>
      </c>
      <c r="B5032" s="143">
        <f t="shared" si="0"/>
        <v>11</v>
      </c>
      <c r="C5032" s="143">
        <f t="shared" si="1"/>
        <v>2027</v>
      </c>
      <c r="D5032" s="144">
        <v>42208</v>
      </c>
      <c r="E5032" s="145">
        <f t="shared" si="2"/>
        <v>7</v>
      </c>
      <c r="F5032" s="145">
        <f t="shared" si="3"/>
        <v>2015</v>
      </c>
      <c r="G5032" s="153" t="s">
        <v>3769</v>
      </c>
      <c r="H5032" s="143">
        <v>5980</v>
      </c>
      <c r="I5032" s="143">
        <v>2310925</v>
      </c>
      <c r="J5032" s="143">
        <v>1999</v>
      </c>
      <c r="K5032" s="147" t="s">
        <v>77</v>
      </c>
      <c r="L5032" s="152"/>
      <c r="M5032" s="57"/>
      <c r="N5032" s="150"/>
      <c r="O5032" s="150"/>
      <c r="P5032" s="150"/>
      <c r="Q5032" s="150"/>
    </row>
    <row r="5033" spans="1:17" ht="15">
      <c r="A5033" s="142">
        <v>46701</v>
      </c>
      <c r="B5033" s="143">
        <f t="shared" si="0"/>
        <v>11</v>
      </c>
      <c r="C5033" s="143">
        <f t="shared" si="1"/>
        <v>2027</v>
      </c>
      <c r="D5033" s="144">
        <v>42208</v>
      </c>
      <c r="E5033" s="145">
        <f t="shared" si="2"/>
        <v>7</v>
      </c>
      <c r="F5033" s="145">
        <f t="shared" si="3"/>
        <v>2015</v>
      </c>
      <c r="G5033" s="153" t="s">
        <v>3771</v>
      </c>
      <c r="H5033" s="143">
        <v>5985</v>
      </c>
      <c r="I5033" s="143">
        <v>2310927</v>
      </c>
      <c r="J5033" s="143">
        <v>2505</v>
      </c>
      <c r="K5033" s="147" t="s">
        <v>77</v>
      </c>
      <c r="L5033" s="152"/>
      <c r="M5033" s="57"/>
      <c r="N5033" s="150"/>
      <c r="O5033" s="150"/>
      <c r="P5033" s="150"/>
      <c r="Q5033" s="150"/>
    </row>
    <row r="5034" spans="1:17" ht="15">
      <c r="A5034" s="142">
        <v>46702</v>
      </c>
      <c r="B5034" s="143">
        <f t="shared" si="0"/>
        <v>11</v>
      </c>
      <c r="C5034" s="143">
        <f t="shared" si="1"/>
        <v>2027</v>
      </c>
      <c r="D5034" s="144">
        <v>42208</v>
      </c>
      <c r="E5034" s="145">
        <f t="shared" si="2"/>
        <v>7</v>
      </c>
      <c r="F5034" s="145">
        <f t="shared" si="3"/>
        <v>2015</v>
      </c>
      <c r="G5034" s="146"/>
      <c r="H5034" s="143">
        <v>5986</v>
      </c>
      <c r="I5034" s="143">
        <v>2310928</v>
      </c>
      <c r="J5034" s="143">
        <v>1000</v>
      </c>
      <c r="K5034" s="147" t="s">
        <v>77</v>
      </c>
      <c r="L5034" s="152"/>
      <c r="M5034" s="57"/>
      <c r="N5034" s="150"/>
      <c r="O5034" s="150"/>
      <c r="P5034" s="150"/>
      <c r="Q5034" s="150"/>
    </row>
    <row r="5035" spans="1:17" ht="15">
      <c r="A5035" s="142">
        <v>46703</v>
      </c>
      <c r="B5035" s="143">
        <f t="shared" si="0"/>
        <v>11</v>
      </c>
      <c r="C5035" s="143">
        <f t="shared" si="1"/>
        <v>2027</v>
      </c>
      <c r="D5035" s="144">
        <v>42208</v>
      </c>
      <c r="E5035" s="145">
        <f t="shared" si="2"/>
        <v>7</v>
      </c>
      <c r="F5035" s="145">
        <f t="shared" si="3"/>
        <v>2015</v>
      </c>
      <c r="G5035" s="146"/>
      <c r="H5035" s="143">
        <v>3023</v>
      </c>
      <c r="I5035" s="143">
        <v>2310929</v>
      </c>
      <c r="J5035" s="143">
        <v>1000</v>
      </c>
      <c r="K5035" s="147" t="s">
        <v>77</v>
      </c>
      <c r="L5035" s="152"/>
      <c r="M5035" s="57"/>
      <c r="N5035" s="150"/>
      <c r="O5035" s="150"/>
      <c r="P5035" s="150"/>
      <c r="Q5035" s="150"/>
    </row>
    <row r="5036" spans="1:17" ht="15">
      <c r="A5036" s="142">
        <v>46704</v>
      </c>
      <c r="B5036" s="143">
        <f t="shared" si="0"/>
        <v>11</v>
      </c>
      <c r="C5036" s="143">
        <f t="shared" si="1"/>
        <v>2027</v>
      </c>
      <c r="D5036" s="144">
        <v>42208</v>
      </c>
      <c r="E5036" s="145">
        <f t="shared" si="2"/>
        <v>7</v>
      </c>
      <c r="F5036" s="145">
        <f t="shared" si="3"/>
        <v>2015</v>
      </c>
      <c r="G5036" s="146"/>
      <c r="H5036" s="143">
        <v>0</v>
      </c>
      <c r="I5036" s="143">
        <v>2310930</v>
      </c>
      <c r="J5036" s="143">
        <v>1000</v>
      </c>
      <c r="K5036" s="147" t="s">
        <v>77</v>
      </c>
      <c r="L5036" s="152"/>
      <c r="M5036" s="57"/>
      <c r="N5036" s="150"/>
      <c r="O5036" s="150"/>
      <c r="P5036" s="150"/>
      <c r="Q5036" s="150"/>
    </row>
    <row r="5037" spans="1:17" ht="15">
      <c r="A5037" s="142">
        <v>46705</v>
      </c>
      <c r="B5037" s="143">
        <f t="shared" si="0"/>
        <v>11</v>
      </c>
      <c r="C5037" s="143">
        <f t="shared" si="1"/>
        <v>2027</v>
      </c>
      <c r="D5037" s="144">
        <v>42208</v>
      </c>
      <c r="E5037" s="145">
        <f t="shared" si="2"/>
        <v>7</v>
      </c>
      <c r="F5037" s="145">
        <f t="shared" si="3"/>
        <v>2015</v>
      </c>
      <c r="G5037" s="146"/>
      <c r="H5037" s="143">
        <v>5987</v>
      </c>
      <c r="I5037" s="143">
        <v>2310931</v>
      </c>
      <c r="J5037" s="143">
        <v>1000</v>
      </c>
      <c r="K5037" s="147" t="s">
        <v>77</v>
      </c>
      <c r="L5037" s="152"/>
      <c r="M5037" s="57"/>
      <c r="N5037" s="150"/>
      <c r="O5037" s="150"/>
      <c r="P5037" s="150"/>
      <c r="Q5037" s="150"/>
    </row>
    <row r="5038" spans="1:17" ht="15">
      <c r="A5038" s="142">
        <v>46706</v>
      </c>
      <c r="B5038" s="143">
        <f t="shared" si="0"/>
        <v>11</v>
      </c>
      <c r="C5038" s="143">
        <f t="shared" si="1"/>
        <v>2027</v>
      </c>
      <c r="D5038" s="144">
        <v>42208</v>
      </c>
      <c r="E5038" s="145">
        <f t="shared" si="2"/>
        <v>7</v>
      </c>
      <c r="F5038" s="145">
        <f t="shared" si="3"/>
        <v>2015</v>
      </c>
      <c r="G5038" s="146"/>
      <c r="H5038" s="143">
        <v>5988</v>
      </c>
      <c r="I5038" s="143">
        <v>2310932</v>
      </c>
      <c r="J5038" s="143">
        <v>1000</v>
      </c>
      <c r="K5038" s="147" t="s">
        <v>77</v>
      </c>
      <c r="L5038" s="152"/>
      <c r="M5038" s="57"/>
      <c r="N5038" s="150"/>
      <c r="O5038" s="150"/>
      <c r="P5038" s="150"/>
      <c r="Q5038" s="150"/>
    </row>
    <row r="5039" spans="1:17" ht="15">
      <c r="A5039" s="142">
        <v>46707</v>
      </c>
      <c r="B5039" s="143">
        <f t="shared" si="0"/>
        <v>11</v>
      </c>
      <c r="C5039" s="143">
        <f t="shared" si="1"/>
        <v>2027</v>
      </c>
      <c r="D5039" s="144">
        <v>42208</v>
      </c>
      <c r="E5039" s="145">
        <f t="shared" si="2"/>
        <v>7</v>
      </c>
      <c r="F5039" s="145">
        <f t="shared" si="3"/>
        <v>2015</v>
      </c>
      <c r="G5039" s="146"/>
      <c r="H5039" s="143">
        <v>3376</v>
      </c>
      <c r="I5039" s="143">
        <v>2310934</v>
      </c>
      <c r="J5039" s="143">
        <v>1000</v>
      </c>
      <c r="K5039" s="147" t="s">
        <v>77</v>
      </c>
      <c r="L5039" s="152"/>
      <c r="M5039" s="57"/>
      <c r="N5039" s="150"/>
      <c r="O5039" s="150"/>
      <c r="P5039" s="150"/>
      <c r="Q5039" s="150"/>
    </row>
    <row r="5040" spans="1:17" ht="15">
      <c r="A5040" s="142">
        <v>46708</v>
      </c>
      <c r="B5040" s="143">
        <f t="shared" si="0"/>
        <v>11</v>
      </c>
      <c r="C5040" s="143">
        <f t="shared" si="1"/>
        <v>2027</v>
      </c>
      <c r="D5040" s="144">
        <v>42208</v>
      </c>
      <c r="E5040" s="145">
        <f t="shared" si="2"/>
        <v>7</v>
      </c>
      <c r="F5040" s="145">
        <f t="shared" si="3"/>
        <v>2015</v>
      </c>
      <c r="G5040" s="146"/>
      <c r="H5040" s="143">
        <v>5989</v>
      </c>
      <c r="I5040" s="143">
        <v>2310935</v>
      </c>
      <c r="J5040" s="143">
        <v>1000</v>
      </c>
      <c r="K5040" s="147" t="s">
        <v>77</v>
      </c>
      <c r="L5040" s="152"/>
      <c r="M5040" s="57"/>
      <c r="N5040" s="150"/>
      <c r="O5040" s="150"/>
      <c r="P5040" s="150"/>
      <c r="Q5040" s="150"/>
    </row>
    <row r="5041" spans="1:17" ht="15">
      <c r="A5041" s="142">
        <v>46709</v>
      </c>
      <c r="B5041" s="143">
        <f t="shared" si="0"/>
        <v>11</v>
      </c>
      <c r="C5041" s="143">
        <f t="shared" si="1"/>
        <v>2027</v>
      </c>
      <c r="D5041" s="144">
        <v>42208</v>
      </c>
      <c r="E5041" s="145">
        <f t="shared" si="2"/>
        <v>7</v>
      </c>
      <c r="F5041" s="145">
        <f t="shared" si="3"/>
        <v>2015</v>
      </c>
      <c r="G5041" s="146"/>
      <c r="H5041" s="143">
        <v>4674</v>
      </c>
      <c r="I5041" s="143">
        <v>2310936</v>
      </c>
      <c r="J5041" s="143">
        <v>5000</v>
      </c>
      <c r="K5041" s="147" t="s">
        <v>77</v>
      </c>
      <c r="L5041" s="152"/>
      <c r="M5041" s="57"/>
      <c r="N5041" s="150"/>
      <c r="O5041" s="150"/>
      <c r="P5041" s="150"/>
      <c r="Q5041" s="150"/>
    </row>
    <row r="5042" spans="1:17" ht="15">
      <c r="A5042" s="142">
        <v>46710</v>
      </c>
      <c r="B5042" s="143">
        <f t="shared" si="0"/>
        <v>11</v>
      </c>
      <c r="C5042" s="143">
        <f t="shared" si="1"/>
        <v>2027</v>
      </c>
      <c r="D5042" s="144">
        <v>42208</v>
      </c>
      <c r="E5042" s="145">
        <f t="shared" si="2"/>
        <v>7</v>
      </c>
      <c r="F5042" s="145">
        <f t="shared" si="3"/>
        <v>2015</v>
      </c>
      <c r="G5042" s="146"/>
      <c r="H5042" s="143">
        <v>3301</v>
      </c>
      <c r="I5042" s="143">
        <v>2310937</v>
      </c>
      <c r="J5042" s="143">
        <v>1000</v>
      </c>
      <c r="K5042" s="147" t="s">
        <v>77</v>
      </c>
      <c r="L5042" s="152"/>
      <c r="M5042" s="57"/>
      <c r="N5042" s="150"/>
      <c r="O5042" s="150"/>
      <c r="P5042" s="150"/>
      <c r="Q5042" s="150"/>
    </row>
    <row r="5043" spans="1:17" ht="15">
      <c r="A5043" s="142">
        <v>46711</v>
      </c>
      <c r="B5043" s="143">
        <f t="shared" si="0"/>
        <v>11</v>
      </c>
      <c r="C5043" s="143">
        <f t="shared" si="1"/>
        <v>2027</v>
      </c>
      <c r="D5043" s="144">
        <v>42208</v>
      </c>
      <c r="E5043" s="145">
        <f t="shared" si="2"/>
        <v>7</v>
      </c>
      <c r="F5043" s="145">
        <f t="shared" si="3"/>
        <v>2015</v>
      </c>
      <c r="G5043" s="146"/>
      <c r="H5043" s="143">
        <v>5990</v>
      </c>
      <c r="I5043" s="143">
        <v>2310938</v>
      </c>
      <c r="J5043" s="143">
        <v>1000</v>
      </c>
      <c r="K5043" s="147" t="s">
        <v>77</v>
      </c>
      <c r="L5043" s="152"/>
      <c r="M5043" s="57"/>
      <c r="N5043" s="150"/>
      <c r="O5043" s="150"/>
      <c r="P5043" s="150"/>
      <c r="Q5043" s="150"/>
    </row>
    <row r="5044" spans="1:17" ht="15">
      <c r="A5044" s="142">
        <v>46712</v>
      </c>
      <c r="B5044" s="143">
        <f t="shared" si="0"/>
        <v>11</v>
      </c>
      <c r="C5044" s="143">
        <f t="shared" si="1"/>
        <v>2027</v>
      </c>
      <c r="D5044" s="144">
        <v>42208</v>
      </c>
      <c r="E5044" s="145">
        <f t="shared" si="2"/>
        <v>7</v>
      </c>
      <c r="F5044" s="145">
        <f t="shared" si="3"/>
        <v>2015</v>
      </c>
      <c r="G5044" s="146"/>
      <c r="H5044" s="143">
        <v>5990</v>
      </c>
      <c r="I5044" s="143">
        <v>2310939</v>
      </c>
      <c r="J5044" s="143">
        <v>1000</v>
      </c>
      <c r="K5044" s="147" t="s">
        <v>77</v>
      </c>
      <c r="L5044" s="152"/>
      <c r="M5044" s="57"/>
      <c r="N5044" s="150"/>
      <c r="O5044" s="150"/>
      <c r="P5044" s="150"/>
      <c r="Q5044" s="150"/>
    </row>
    <row r="5045" spans="1:17" ht="15">
      <c r="A5045" s="142">
        <v>46713</v>
      </c>
      <c r="B5045" s="143">
        <f t="shared" si="0"/>
        <v>11</v>
      </c>
      <c r="C5045" s="143">
        <f t="shared" si="1"/>
        <v>2027</v>
      </c>
      <c r="D5045" s="144">
        <v>42208</v>
      </c>
      <c r="E5045" s="145">
        <f t="shared" si="2"/>
        <v>7</v>
      </c>
      <c r="F5045" s="145">
        <f t="shared" si="3"/>
        <v>2015</v>
      </c>
      <c r="G5045" s="146"/>
      <c r="H5045" s="143">
        <v>5128</v>
      </c>
      <c r="I5045" s="143">
        <v>2310940</v>
      </c>
      <c r="J5045" s="143">
        <v>1000</v>
      </c>
      <c r="K5045" s="147" t="s">
        <v>77</v>
      </c>
      <c r="L5045" s="152"/>
      <c r="M5045" s="57"/>
      <c r="N5045" s="150"/>
      <c r="O5045" s="150"/>
      <c r="P5045" s="150"/>
      <c r="Q5045" s="150"/>
    </row>
    <row r="5046" spans="1:17" ht="15">
      <c r="A5046" s="142">
        <v>46714</v>
      </c>
      <c r="B5046" s="143">
        <f t="shared" si="0"/>
        <v>11</v>
      </c>
      <c r="C5046" s="143">
        <f t="shared" si="1"/>
        <v>2027</v>
      </c>
      <c r="D5046" s="144">
        <v>42208</v>
      </c>
      <c r="E5046" s="145">
        <f t="shared" si="2"/>
        <v>7</v>
      </c>
      <c r="F5046" s="145">
        <f t="shared" si="3"/>
        <v>2015</v>
      </c>
      <c r="G5046" s="153" t="s">
        <v>3772</v>
      </c>
      <c r="H5046" s="143">
        <v>5991</v>
      </c>
      <c r="I5046" s="143">
        <v>2310941</v>
      </c>
      <c r="J5046" s="143">
        <v>3249</v>
      </c>
      <c r="K5046" s="147" t="s">
        <v>77</v>
      </c>
      <c r="L5046" s="152"/>
      <c r="M5046" s="57"/>
      <c r="N5046" s="150"/>
      <c r="O5046" s="150"/>
      <c r="P5046" s="150"/>
      <c r="Q5046" s="150"/>
    </row>
    <row r="5047" spans="1:17" ht="15">
      <c r="A5047" s="142">
        <v>46715</v>
      </c>
      <c r="B5047" s="143">
        <f t="shared" si="0"/>
        <v>11</v>
      </c>
      <c r="C5047" s="143">
        <f t="shared" si="1"/>
        <v>2027</v>
      </c>
      <c r="D5047" s="144">
        <v>42208</v>
      </c>
      <c r="E5047" s="145">
        <f t="shared" si="2"/>
        <v>7</v>
      </c>
      <c r="F5047" s="145">
        <f t="shared" si="3"/>
        <v>2015</v>
      </c>
      <c r="G5047" s="146"/>
      <c r="H5047" s="143">
        <v>5992</v>
      </c>
      <c r="I5047" s="143">
        <v>2310942</v>
      </c>
      <c r="J5047" s="143">
        <v>5000</v>
      </c>
      <c r="K5047" s="147" t="s">
        <v>77</v>
      </c>
      <c r="L5047" s="152"/>
      <c r="M5047" s="57"/>
      <c r="N5047" s="150"/>
      <c r="O5047" s="150"/>
      <c r="P5047" s="150"/>
      <c r="Q5047" s="150"/>
    </row>
    <row r="5048" spans="1:17" ht="15">
      <c r="A5048" s="142">
        <v>46716</v>
      </c>
      <c r="B5048" s="143">
        <f t="shared" si="0"/>
        <v>11</v>
      </c>
      <c r="C5048" s="143">
        <f t="shared" si="1"/>
        <v>2027</v>
      </c>
      <c r="D5048" s="144">
        <v>42208</v>
      </c>
      <c r="E5048" s="145">
        <f t="shared" si="2"/>
        <v>7</v>
      </c>
      <c r="F5048" s="145">
        <f t="shared" si="3"/>
        <v>2015</v>
      </c>
      <c r="G5048" s="153" t="s">
        <v>3773</v>
      </c>
      <c r="H5048" s="143">
        <v>3088</v>
      </c>
      <c r="I5048" s="143">
        <v>2310943</v>
      </c>
      <c r="J5048" s="143">
        <v>2544</v>
      </c>
      <c r="K5048" s="147" t="s">
        <v>77</v>
      </c>
      <c r="L5048" s="152"/>
      <c r="M5048" s="57"/>
      <c r="N5048" s="150"/>
      <c r="O5048" s="150"/>
      <c r="P5048" s="150"/>
      <c r="Q5048" s="150"/>
    </row>
    <row r="5049" spans="1:17" ht="15">
      <c r="A5049" s="142">
        <v>46717</v>
      </c>
      <c r="B5049" s="143">
        <f t="shared" si="0"/>
        <v>11</v>
      </c>
      <c r="C5049" s="143">
        <f t="shared" si="1"/>
        <v>2027</v>
      </c>
      <c r="D5049" s="144">
        <v>42208</v>
      </c>
      <c r="E5049" s="145">
        <f t="shared" si="2"/>
        <v>7</v>
      </c>
      <c r="F5049" s="145">
        <f t="shared" si="3"/>
        <v>2015</v>
      </c>
      <c r="G5049" s="146"/>
      <c r="H5049" s="143">
        <v>3545</v>
      </c>
      <c r="I5049" s="143">
        <v>2310944</v>
      </c>
      <c r="J5049" s="143">
        <v>1000</v>
      </c>
      <c r="K5049" s="147" t="s">
        <v>77</v>
      </c>
      <c r="L5049" s="152"/>
      <c r="M5049" s="57"/>
      <c r="N5049" s="150"/>
      <c r="O5049" s="150"/>
      <c r="P5049" s="150"/>
      <c r="Q5049" s="150"/>
    </row>
    <row r="5050" spans="1:17" ht="15">
      <c r="A5050" s="142">
        <v>46718</v>
      </c>
      <c r="B5050" s="143">
        <f t="shared" si="0"/>
        <v>11</v>
      </c>
      <c r="C5050" s="143">
        <f t="shared" si="1"/>
        <v>2027</v>
      </c>
      <c r="D5050" s="144">
        <v>42208</v>
      </c>
      <c r="E5050" s="145">
        <f t="shared" si="2"/>
        <v>7</v>
      </c>
      <c r="F5050" s="145">
        <f t="shared" si="3"/>
        <v>2015</v>
      </c>
      <c r="G5050" s="153" t="s">
        <v>3773</v>
      </c>
      <c r="H5050" s="143">
        <v>3088</v>
      </c>
      <c r="I5050" s="143">
        <v>2310945</v>
      </c>
      <c r="J5050" s="143">
        <v>2544</v>
      </c>
      <c r="K5050" s="147" t="s">
        <v>77</v>
      </c>
      <c r="L5050" s="152"/>
      <c r="M5050" s="57"/>
      <c r="N5050" s="150"/>
      <c r="O5050" s="150"/>
      <c r="P5050" s="150"/>
      <c r="Q5050" s="150"/>
    </row>
    <row r="5051" spans="1:17" ht="15">
      <c r="A5051" s="142">
        <v>46719</v>
      </c>
      <c r="B5051" s="143">
        <f t="shared" si="0"/>
        <v>11</v>
      </c>
      <c r="C5051" s="143">
        <f t="shared" si="1"/>
        <v>2027</v>
      </c>
      <c r="D5051" s="144">
        <v>42208</v>
      </c>
      <c r="E5051" s="145">
        <f t="shared" si="2"/>
        <v>7</v>
      </c>
      <c r="F5051" s="145">
        <f t="shared" si="3"/>
        <v>2015</v>
      </c>
      <c r="G5051" s="146"/>
      <c r="H5051" s="143">
        <v>3031</v>
      </c>
      <c r="I5051" s="143">
        <v>2310947</v>
      </c>
      <c r="J5051" s="143">
        <v>1000</v>
      </c>
      <c r="K5051" s="147" t="s">
        <v>77</v>
      </c>
      <c r="L5051" s="152"/>
      <c r="M5051" s="57"/>
      <c r="N5051" s="150"/>
      <c r="O5051" s="150"/>
      <c r="P5051" s="150"/>
      <c r="Q5051" s="150"/>
    </row>
    <row r="5052" spans="1:17" ht="15">
      <c r="A5052" s="142">
        <v>46720</v>
      </c>
      <c r="B5052" s="143">
        <f t="shared" si="0"/>
        <v>11</v>
      </c>
      <c r="C5052" s="143">
        <f t="shared" si="1"/>
        <v>2027</v>
      </c>
      <c r="D5052" s="144">
        <v>42208</v>
      </c>
      <c r="E5052" s="145">
        <f t="shared" si="2"/>
        <v>7</v>
      </c>
      <c r="F5052" s="145">
        <f t="shared" si="3"/>
        <v>2015</v>
      </c>
      <c r="G5052" s="153" t="s">
        <v>3774</v>
      </c>
      <c r="H5052" s="143">
        <v>5993</v>
      </c>
      <c r="I5052" s="143">
        <v>2310948</v>
      </c>
      <c r="J5052" s="143">
        <v>2270</v>
      </c>
      <c r="K5052" s="147" t="s">
        <v>77</v>
      </c>
      <c r="L5052" s="152"/>
      <c r="M5052" s="57"/>
      <c r="N5052" s="150"/>
      <c r="O5052" s="150"/>
      <c r="P5052" s="150"/>
      <c r="Q5052" s="150"/>
    </row>
    <row r="5053" spans="1:17" ht="15">
      <c r="A5053" s="142">
        <v>46721</v>
      </c>
      <c r="B5053" s="143">
        <f t="shared" si="0"/>
        <v>11</v>
      </c>
      <c r="C5053" s="143">
        <f t="shared" si="1"/>
        <v>2027</v>
      </c>
      <c r="D5053" s="144">
        <v>42208</v>
      </c>
      <c r="E5053" s="145">
        <f t="shared" si="2"/>
        <v>7</v>
      </c>
      <c r="F5053" s="145">
        <f t="shared" si="3"/>
        <v>2015</v>
      </c>
      <c r="G5053" s="146"/>
      <c r="H5053" s="143">
        <v>4964</v>
      </c>
      <c r="I5053" s="143">
        <v>2310950</v>
      </c>
      <c r="J5053" s="143">
        <v>1000</v>
      </c>
      <c r="K5053" s="147" t="s">
        <v>77</v>
      </c>
      <c r="L5053" s="152"/>
      <c r="M5053" s="57"/>
      <c r="N5053" s="150"/>
      <c r="O5053" s="150"/>
      <c r="P5053" s="150"/>
      <c r="Q5053" s="150"/>
    </row>
    <row r="5054" spans="1:17" ht="15">
      <c r="A5054" s="142">
        <v>46722</v>
      </c>
      <c r="B5054" s="143">
        <f t="shared" si="0"/>
        <v>12</v>
      </c>
      <c r="C5054" s="143">
        <f t="shared" si="1"/>
        <v>2027</v>
      </c>
      <c r="D5054" s="144">
        <v>42208</v>
      </c>
      <c r="E5054" s="145">
        <f t="shared" si="2"/>
        <v>7</v>
      </c>
      <c r="F5054" s="145">
        <f t="shared" si="3"/>
        <v>2015</v>
      </c>
      <c r="G5054" s="146"/>
      <c r="H5054" s="143">
        <v>0</v>
      </c>
      <c r="I5054" s="143">
        <v>2310951</v>
      </c>
      <c r="J5054" s="143">
        <v>1000</v>
      </c>
      <c r="K5054" s="147" t="s">
        <v>77</v>
      </c>
      <c r="L5054" s="152"/>
      <c r="M5054" s="57"/>
      <c r="N5054" s="150"/>
      <c r="O5054" s="150"/>
      <c r="P5054" s="150"/>
      <c r="Q5054" s="150"/>
    </row>
    <row r="5055" spans="1:17" ht="15">
      <c r="A5055" s="142">
        <v>46723</v>
      </c>
      <c r="B5055" s="143">
        <f t="shared" si="0"/>
        <v>12</v>
      </c>
      <c r="C5055" s="143">
        <f t="shared" si="1"/>
        <v>2027</v>
      </c>
      <c r="D5055" s="144">
        <v>42208</v>
      </c>
      <c r="E5055" s="145">
        <f t="shared" si="2"/>
        <v>7</v>
      </c>
      <c r="F5055" s="145">
        <f t="shared" si="3"/>
        <v>2015</v>
      </c>
      <c r="G5055" s="146"/>
      <c r="H5055" s="143">
        <v>5995</v>
      </c>
      <c r="I5055" s="143">
        <v>2310957</v>
      </c>
      <c r="J5055" s="143">
        <v>3000</v>
      </c>
      <c r="K5055" s="147" t="s">
        <v>77</v>
      </c>
      <c r="L5055" s="152"/>
      <c r="M5055" s="57"/>
      <c r="N5055" s="150"/>
      <c r="O5055" s="150"/>
      <c r="P5055" s="150"/>
      <c r="Q5055" s="150"/>
    </row>
    <row r="5056" spans="1:17" ht="15">
      <c r="A5056" s="142">
        <v>46724</v>
      </c>
      <c r="B5056" s="143">
        <f t="shared" si="0"/>
        <v>12</v>
      </c>
      <c r="C5056" s="143">
        <f t="shared" si="1"/>
        <v>2027</v>
      </c>
      <c r="D5056" s="144">
        <v>42208</v>
      </c>
      <c r="E5056" s="145">
        <f t="shared" si="2"/>
        <v>7</v>
      </c>
      <c r="F5056" s="145">
        <f t="shared" si="3"/>
        <v>2015</v>
      </c>
      <c r="G5056" s="146"/>
      <c r="H5056" s="143">
        <v>5996</v>
      </c>
      <c r="I5056" s="143">
        <v>2310958</v>
      </c>
      <c r="J5056" s="143">
        <v>1000</v>
      </c>
      <c r="K5056" s="147" t="s">
        <v>77</v>
      </c>
      <c r="L5056" s="152"/>
      <c r="M5056" s="57"/>
      <c r="N5056" s="150"/>
      <c r="O5056" s="150"/>
      <c r="P5056" s="150"/>
      <c r="Q5056" s="150"/>
    </row>
    <row r="5057" spans="1:17" ht="15">
      <c r="A5057" s="142">
        <v>46725</v>
      </c>
      <c r="B5057" s="143">
        <f t="shared" si="0"/>
        <v>12</v>
      </c>
      <c r="C5057" s="143">
        <f t="shared" si="1"/>
        <v>2027</v>
      </c>
      <c r="D5057" s="144">
        <v>42208</v>
      </c>
      <c r="E5057" s="145">
        <f t="shared" si="2"/>
        <v>7</v>
      </c>
      <c r="F5057" s="145">
        <f t="shared" si="3"/>
        <v>2015</v>
      </c>
      <c r="G5057" s="153" t="s">
        <v>3775</v>
      </c>
      <c r="H5057" s="143">
        <v>5997</v>
      </c>
      <c r="I5057" s="143">
        <v>2310959</v>
      </c>
      <c r="J5057" s="143">
        <v>2683</v>
      </c>
      <c r="K5057" s="147" t="s">
        <v>77</v>
      </c>
      <c r="L5057" s="152"/>
      <c r="M5057" s="57"/>
      <c r="N5057" s="150"/>
      <c r="O5057" s="150"/>
      <c r="P5057" s="150"/>
      <c r="Q5057" s="150"/>
    </row>
    <row r="5058" spans="1:17" ht="15">
      <c r="A5058" s="142">
        <v>46726</v>
      </c>
      <c r="B5058" s="143">
        <f t="shared" si="0"/>
        <v>12</v>
      </c>
      <c r="C5058" s="143">
        <f t="shared" si="1"/>
        <v>2027</v>
      </c>
      <c r="D5058" s="144">
        <v>42208</v>
      </c>
      <c r="E5058" s="145">
        <f t="shared" si="2"/>
        <v>7</v>
      </c>
      <c r="F5058" s="145">
        <f t="shared" si="3"/>
        <v>2015</v>
      </c>
      <c r="G5058" s="153" t="s">
        <v>3776</v>
      </c>
      <c r="H5058" s="143">
        <v>5998</v>
      </c>
      <c r="I5058" s="143">
        <v>2310961</v>
      </c>
      <c r="J5058" s="143">
        <v>1749</v>
      </c>
      <c r="K5058" s="147" t="s">
        <v>77</v>
      </c>
      <c r="L5058" s="152"/>
      <c r="M5058" s="57"/>
      <c r="N5058" s="150"/>
      <c r="O5058" s="150"/>
      <c r="P5058" s="150"/>
      <c r="Q5058" s="150"/>
    </row>
    <row r="5059" spans="1:17" ht="15">
      <c r="A5059" s="142">
        <v>46727</v>
      </c>
      <c r="B5059" s="143">
        <f t="shared" si="0"/>
        <v>12</v>
      </c>
      <c r="C5059" s="143">
        <f t="shared" si="1"/>
        <v>2027</v>
      </c>
      <c r="D5059" s="144">
        <v>42208</v>
      </c>
      <c r="E5059" s="145">
        <f t="shared" si="2"/>
        <v>7</v>
      </c>
      <c r="F5059" s="145">
        <f t="shared" si="3"/>
        <v>2015</v>
      </c>
      <c r="G5059" s="146"/>
      <c r="H5059" s="143">
        <v>0</v>
      </c>
      <c r="I5059" s="143">
        <v>2310962</v>
      </c>
      <c r="J5059" s="143">
        <v>1000</v>
      </c>
      <c r="K5059" s="147" t="s">
        <v>77</v>
      </c>
      <c r="L5059" s="152"/>
      <c r="M5059" s="57"/>
      <c r="N5059" s="150"/>
      <c r="O5059" s="150"/>
      <c r="P5059" s="150"/>
      <c r="Q5059" s="150"/>
    </row>
    <row r="5060" spans="1:17" ht="15">
      <c r="A5060" s="142">
        <v>46728</v>
      </c>
      <c r="B5060" s="143">
        <f t="shared" si="0"/>
        <v>12</v>
      </c>
      <c r="C5060" s="143">
        <f t="shared" si="1"/>
        <v>2027</v>
      </c>
      <c r="D5060" s="144">
        <v>42208</v>
      </c>
      <c r="E5060" s="145">
        <f t="shared" si="2"/>
        <v>7</v>
      </c>
      <c r="F5060" s="145">
        <f t="shared" si="3"/>
        <v>2015</v>
      </c>
      <c r="G5060" s="146"/>
      <c r="H5060" s="143">
        <v>3552</v>
      </c>
      <c r="I5060" s="143">
        <v>2310963</v>
      </c>
      <c r="J5060" s="143">
        <v>1000</v>
      </c>
      <c r="K5060" s="147" t="s">
        <v>77</v>
      </c>
      <c r="L5060" s="152"/>
      <c r="M5060" s="57"/>
      <c r="N5060" s="150"/>
      <c r="O5060" s="150"/>
      <c r="P5060" s="150"/>
      <c r="Q5060" s="150"/>
    </row>
    <row r="5061" spans="1:17" ht="15">
      <c r="A5061" s="142">
        <v>46729</v>
      </c>
      <c r="B5061" s="143">
        <f t="shared" si="0"/>
        <v>12</v>
      </c>
      <c r="C5061" s="143">
        <f t="shared" si="1"/>
        <v>2027</v>
      </c>
      <c r="D5061" s="144">
        <v>42208</v>
      </c>
      <c r="E5061" s="145">
        <f t="shared" si="2"/>
        <v>7</v>
      </c>
      <c r="F5061" s="145">
        <f t="shared" si="3"/>
        <v>2015</v>
      </c>
      <c r="G5061" s="146"/>
      <c r="H5061" s="143">
        <v>0</v>
      </c>
      <c r="I5061" s="143">
        <v>2310964</v>
      </c>
      <c r="J5061" s="143">
        <v>3000</v>
      </c>
      <c r="K5061" s="147" t="s">
        <v>77</v>
      </c>
      <c r="L5061" s="152"/>
      <c r="M5061" s="57"/>
      <c r="N5061" s="150"/>
      <c r="O5061" s="150"/>
      <c r="P5061" s="150"/>
      <c r="Q5061" s="150"/>
    </row>
    <row r="5062" spans="1:17" ht="15">
      <c r="A5062" s="142">
        <v>46730</v>
      </c>
      <c r="B5062" s="143">
        <f t="shared" si="0"/>
        <v>12</v>
      </c>
      <c r="C5062" s="143">
        <f t="shared" si="1"/>
        <v>2027</v>
      </c>
      <c r="D5062" s="144">
        <v>42208</v>
      </c>
      <c r="E5062" s="145">
        <f t="shared" si="2"/>
        <v>7</v>
      </c>
      <c r="F5062" s="145">
        <f t="shared" si="3"/>
        <v>2015</v>
      </c>
      <c r="G5062" s="146"/>
      <c r="H5062" s="143">
        <v>4023</v>
      </c>
      <c r="I5062" s="143">
        <v>2310965</v>
      </c>
      <c r="J5062" s="143">
        <v>10000</v>
      </c>
      <c r="K5062" s="147" t="s">
        <v>77</v>
      </c>
      <c r="L5062" s="152"/>
      <c r="M5062" s="57"/>
      <c r="N5062" s="150"/>
      <c r="O5062" s="150"/>
      <c r="P5062" s="150"/>
      <c r="Q5062" s="150"/>
    </row>
    <row r="5063" spans="1:17" ht="15">
      <c r="A5063" s="142">
        <v>46731</v>
      </c>
      <c r="B5063" s="143">
        <f t="shared" si="0"/>
        <v>12</v>
      </c>
      <c r="C5063" s="143">
        <f t="shared" si="1"/>
        <v>2027</v>
      </c>
      <c r="D5063" s="144">
        <v>42208</v>
      </c>
      <c r="E5063" s="145">
        <f t="shared" si="2"/>
        <v>7</v>
      </c>
      <c r="F5063" s="145">
        <f t="shared" si="3"/>
        <v>2015</v>
      </c>
      <c r="G5063" s="146"/>
      <c r="H5063" s="143">
        <v>3947</v>
      </c>
      <c r="I5063" s="143">
        <v>2310966</v>
      </c>
      <c r="J5063" s="143">
        <v>1000</v>
      </c>
      <c r="K5063" s="147" t="s">
        <v>77</v>
      </c>
      <c r="L5063" s="152"/>
      <c r="M5063" s="57"/>
      <c r="N5063" s="150"/>
      <c r="O5063" s="150"/>
      <c r="P5063" s="150"/>
      <c r="Q5063" s="150"/>
    </row>
    <row r="5064" spans="1:17" ht="15">
      <c r="A5064" s="142">
        <v>46732</v>
      </c>
      <c r="B5064" s="143">
        <f t="shared" si="0"/>
        <v>12</v>
      </c>
      <c r="C5064" s="143">
        <f t="shared" si="1"/>
        <v>2027</v>
      </c>
      <c r="D5064" s="144">
        <v>42208</v>
      </c>
      <c r="E5064" s="145">
        <f t="shared" si="2"/>
        <v>7</v>
      </c>
      <c r="F5064" s="145">
        <f t="shared" si="3"/>
        <v>2015</v>
      </c>
      <c r="G5064" s="146"/>
      <c r="H5064" s="143">
        <v>3750</v>
      </c>
      <c r="I5064" s="143">
        <v>2310967</v>
      </c>
      <c r="J5064" s="143">
        <v>1000</v>
      </c>
      <c r="K5064" s="147" t="s">
        <v>77</v>
      </c>
      <c r="L5064" s="152"/>
      <c r="M5064" s="57"/>
      <c r="N5064" s="150"/>
      <c r="O5064" s="150"/>
      <c r="P5064" s="150"/>
      <c r="Q5064" s="150"/>
    </row>
    <row r="5065" spans="1:17" ht="15">
      <c r="A5065" s="142">
        <v>46733</v>
      </c>
      <c r="B5065" s="143">
        <f t="shared" si="0"/>
        <v>12</v>
      </c>
      <c r="C5065" s="143">
        <f t="shared" si="1"/>
        <v>2027</v>
      </c>
      <c r="D5065" s="144">
        <v>42208</v>
      </c>
      <c r="E5065" s="145">
        <f t="shared" si="2"/>
        <v>7</v>
      </c>
      <c r="F5065" s="145">
        <f t="shared" si="3"/>
        <v>2015</v>
      </c>
      <c r="G5065" s="146"/>
      <c r="H5065" s="143">
        <v>3538</v>
      </c>
      <c r="I5065" s="143">
        <v>2310969</v>
      </c>
      <c r="J5065" s="143">
        <v>1000</v>
      </c>
      <c r="K5065" s="147" t="s">
        <v>77</v>
      </c>
      <c r="L5065" s="152"/>
      <c r="M5065" s="57"/>
      <c r="N5065" s="150"/>
      <c r="O5065" s="150"/>
      <c r="P5065" s="150"/>
      <c r="Q5065" s="150"/>
    </row>
    <row r="5066" spans="1:17" ht="15">
      <c r="A5066" s="142">
        <v>46734</v>
      </c>
      <c r="B5066" s="143">
        <f t="shared" si="0"/>
        <v>12</v>
      </c>
      <c r="C5066" s="143">
        <f t="shared" si="1"/>
        <v>2027</v>
      </c>
      <c r="D5066" s="144">
        <v>42208</v>
      </c>
      <c r="E5066" s="145">
        <f t="shared" si="2"/>
        <v>7</v>
      </c>
      <c r="F5066" s="145">
        <f t="shared" si="3"/>
        <v>2015</v>
      </c>
      <c r="G5066" s="146"/>
      <c r="H5066" s="143">
        <v>0</v>
      </c>
      <c r="I5066" s="143">
        <v>2310970</v>
      </c>
      <c r="J5066" s="143">
        <v>5000</v>
      </c>
      <c r="K5066" s="147" t="s">
        <v>77</v>
      </c>
      <c r="L5066" s="152"/>
      <c r="M5066" s="57"/>
      <c r="N5066" s="150"/>
      <c r="O5066" s="150"/>
      <c r="P5066" s="150"/>
      <c r="Q5066" s="150"/>
    </row>
    <row r="5067" spans="1:17" ht="15">
      <c r="A5067" s="142">
        <v>46735</v>
      </c>
      <c r="B5067" s="143">
        <f t="shared" si="0"/>
        <v>12</v>
      </c>
      <c r="C5067" s="143">
        <f t="shared" si="1"/>
        <v>2027</v>
      </c>
      <c r="D5067" s="144">
        <v>42208</v>
      </c>
      <c r="E5067" s="145">
        <f t="shared" si="2"/>
        <v>7</v>
      </c>
      <c r="F5067" s="145">
        <f t="shared" si="3"/>
        <v>2015</v>
      </c>
      <c r="G5067" s="146"/>
      <c r="H5067" s="143">
        <v>3572</v>
      </c>
      <c r="I5067" s="143">
        <v>2310972</v>
      </c>
      <c r="J5067" s="143">
        <v>3000</v>
      </c>
      <c r="K5067" s="147" t="s">
        <v>77</v>
      </c>
      <c r="L5067" s="152"/>
      <c r="M5067" s="57"/>
      <c r="N5067" s="150"/>
      <c r="O5067" s="150"/>
      <c r="P5067" s="150"/>
      <c r="Q5067" s="150"/>
    </row>
    <row r="5068" spans="1:17" ht="15">
      <c r="A5068" s="142">
        <v>46736</v>
      </c>
      <c r="B5068" s="143">
        <f t="shared" si="0"/>
        <v>12</v>
      </c>
      <c r="C5068" s="143">
        <f t="shared" si="1"/>
        <v>2027</v>
      </c>
      <c r="D5068" s="144">
        <v>42208</v>
      </c>
      <c r="E5068" s="145">
        <f t="shared" si="2"/>
        <v>7</v>
      </c>
      <c r="F5068" s="145">
        <f t="shared" si="3"/>
        <v>2015</v>
      </c>
      <c r="G5068" s="153" t="s">
        <v>3439</v>
      </c>
      <c r="H5068" s="143">
        <v>6000</v>
      </c>
      <c r="I5068" s="143">
        <v>2310974</v>
      </c>
      <c r="J5068" s="143">
        <v>1249</v>
      </c>
      <c r="K5068" s="147" t="s">
        <v>77</v>
      </c>
      <c r="L5068" s="152"/>
      <c r="M5068" s="57"/>
      <c r="N5068" s="150"/>
      <c r="O5068" s="150"/>
      <c r="P5068" s="150"/>
      <c r="Q5068" s="150"/>
    </row>
    <row r="5069" spans="1:17" ht="15">
      <c r="A5069" s="142">
        <v>46737</v>
      </c>
      <c r="B5069" s="143">
        <f t="shared" si="0"/>
        <v>12</v>
      </c>
      <c r="C5069" s="143">
        <f t="shared" si="1"/>
        <v>2027</v>
      </c>
      <c r="D5069" s="144">
        <v>42208</v>
      </c>
      <c r="E5069" s="145">
        <f t="shared" si="2"/>
        <v>7</v>
      </c>
      <c r="F5069" s="145">
        <f t="shared" si="3"/>
        <v>2015</v>
      </c>
      <c r="G5069" s="153" t="s">
        <v>3777</v>
      </c>
      <c r="H5069" s="143">
        <v>6001</v>
      </c>
      <c r="I5069" s="143">
        <v>2310976</v>
      </c>
      <c r="J5069" s="143">
        <v>9309</v>
      </c>
      <c r="K5069" s="147" t="s">
        <v>77</v>
      </c>
      <c r="L5069" s="152"/>
      <c r="M5069" s="57"/>
      <c r="N5069" s="150"/>
      <c r="O5069" s="150"/>
      <c r="P5069" s="150"/>
      <c r="Q5069" s="150"/>
    </row>
    <row r="5070" spans="1:17" ht="15">
      <c r="A5070" s="142">
        <v>46738</v>
      </c>
      <c r="B5070" s="143">
        <f t="shared" si="0"/>
        <v>12</v>
      </c>
      <c r="C5070" s="143">
        <f t="shared" si="1"/>
        <v>2027</v>
      </c>
      <c r="D5070" s="144">
        <v>42208</v>
      </c>
      <c r="E5070" s="145">
        <f t="shared" si="2"/>
        <v>7</v>
      </c>
      <c r="F5070" s="145">
        <f t="shared" si="3"/>
        <v>2015</v>
      </c>
      <c r="G5070" s="146"/>
      <c r="H5070" s="143">
        <v>3582</v>
      </c>
      <c r="I5070" s="143">
        <v>2310977</v>
      </c>
      <c r="J5070" s="143">
        <v>1000</v>
      </c>
      <c r="K5070" s="147" t="s">
        <v>77</v>
      </c>
      <c r="L5070" s="152"/>
      <c r="M5070" s="57"/>
      <c r="N5070" s="150"/>
      <c r="O5070" s="150"/>
      <c r="P5070" s="150"/>
      <c r="Q5070" s="150"/>
    </row>
    <row r="5071" spans="1:17" ht="15">
      <c r="A5071" s="142">
        <v>46739</v>
      </c>
      <c r="B5071" s="143">
        <f t="shared" si="0"/>
        <v>12</v>
      </c>
      <c r="C5071" s="143">
        <f t="shared" si="1"/>
        <v>2027</v>
      </c>
      <c r="D5071" s="144">
        <v>42208</v>
      </c>
      <c r="E5071" s="145">
        <f t="shared" si="2"/>
        <v>7</v>
      </c>
      <c r="F5071" s="145">
        <f t="shared" si="3"/>
        <v>2015</v>
      </c>
      <c r="G5071" s="146"/>
      <c r="H5071" s="143">
        <v>3070</v>
      </c>
      <c r="I5071" s="143">
        <v>2310978</v>
      </c>
      <c r="J5071" s="143">
        <v>1000</v>
      </c>
      <c r="K5071" s="147" t="s">
        <v>77</v>
      </c>
      <c r="L5071" s="152"/>
      <c r="M5071" s="57"/>
      <c r="N5071" s="150"/>
      <c r="O5071" s="150"/>
      <c r="P5071" s="150"/>
      <c r="Q5071" s="150"/>
    </row>
    <row r="5072" spans="1:17" ht="15">
      <c r="A5072" s="142">
        <v>46740</v>
      </c>
      <c r="B5072" s="143">
        <f t="shared" si="0"/>
        <v>12</v>
      </c>
      <c r="C5072" s="143">
        <f t="shared" si="1"/>
        <v>2027</v>
      </c>
      <c r="D5072" s="144">
        <v>42208</v>
      </c>
      <c r="E5072" s="145">
        <f t="shared" si="2"/>
        <v>7</v>
      </c>
      <c r="F5072" s="145">
        <f t="shared" si="3"/>
        <v>2015</v>
      </c>
      <c r="G5072" s="146"/>
      <c r="H5072" s="143">
        <v>6002</v>
      </c>
      <c r="I5072" s="143">
        <v>2310979</v>
      </c>
      <c r="J5072" s="143">
        <v>1000</v>
      </c>
      <c r="K5072" s="147" t="s">
        <v>77</v>
      </c>
      <c r="L5072" s="152"/>
      <c r="M5072" s="57"/>
      <c r="N5072" s="150"/>
      <c r="O5072" s="150"/>
      <c r="P5072" s="150"/>
      <c r="Q5072" s="150"/>
    </row>
    <row r="5073" spans="1:17" ht="15">
      <c r="A5073" s="142">
        <v>46741</v>
      </c>
      <c r="B5073" s="143">
        <f t="shared" si="0"/>
        <v>12</v>
      </c>
      <c r="C5073" s="143">
        <f t="shared" si="1"/>
        <v>2027</v>
      </c>
      <c r="D5073" s="144">
        <v>42208</v>
      </c>
      <c r="E5073" s="145">
        <f t="shared" si="2"/>
        <v>7</v>
      </c>
      <c r="F5073" s="145">
        <f t="shared" si="3"/>
        <v>2015</v>
      </c>
      <c r="G5073" s="153" t="s">
        <v>3778</v>
      </c>
      <c r="H5073" s="143">
        <v>3690</v>
      </c>
      <c r="I5073" s="143">
        <v>2310981</v>
      </c>
      <c r="J5073" s="143">
        <v>3000</v>
      </c>
      <c r="K5073" s="147" t="s">
        <v>77</v>
      </c>
      <c r="L5073" s="152"/>
      <c r="M5073" s="57"/>
      <c r="N5073" s="150"/>
      <c r="O5073" s="150"/>
      <c r="P5073" s="150"/>
      <c r="Q5073" s="150"/>
    </row>
    <row r="5074" spans="1:17" ht="15">
      <c r="A5074" s="142">
        <v>46742</v>
      </c>
      <c r="B5074" s="143">
        <f t="shared" si="0"/>
        <v>12</v>
      </c>
      <c r="C5074" s="143">
        <f t="shared" si="1"/>
        <v>2027</v>
      </c>
      <c r="D5074" s="144">
        <v>42208</v>
      </c>
      <c r="E5074" s="145">
        <f t="shared" si="2"/>
        <v>7</v>
      </c>
      <c r="F5074" s="145">
        <f t="shared" si="3"/>
        <v>2015</v>
      </c>
      <c r="G5074" s="146"/>
      <c r="H5074" s="143">
        <v>3275</v>
      </c>
      <c r="I5074" s="143">
        <v>2310982</v>
      </c>
      <c r="J5074" s="143">
        <v>1000</v>
      </c>
      <c r="K5074" s="147" t="s">
        <v>77</v>
      </c>
      <c r="L5074" s="152"/>
      <c r="M5074" s="57"/>
      <c r="N5074" s="150"/>
      <c r="O5074" s="150"/>
      <c r="P5074" s="150"/>
      <c r="Q5074" s="150"/>
    </row>
    <row r="5075" spans="1:17" ht="15">
      <c r="A5075" s="142">
        <v>46743</v>
      </c>
      <c r="B5075" s="143">
        <f t="shared" si="0"/>
        <v>12</v>
      </c>
      <c r="C5075" s="143">
        <f t="shared" si="1"/>
        <v>2027</v>
      </c>
      <c r="D5075" s="144">
        <v>42208</v>
      </c>
      <c r="E5075" s="145">
        <f t="shared" si="2"/>
        <v>7</v>
      </c>
      <c r="F5075" s="145">
        <f t="shared" si="3"/>
        <v>2015</v>
      </c>
      <c r="G5075" s="146"/>
      <c r="H5075" s="143">
        <v>6003</v>
      </c>
      <c r="I5075" s="143">
        <v>2310983</v>
      </c>
      <c r="J5075" s="143">
        <v>1000</v>
      </c>
      <c r="K5075" s="147" t="s">
        <v>77</v>
      </c>
      <c r="L5075" s="152"/>
      <c r="M5075" s="57"/>
      <c r="N5075" s="150"/>
      <c r="O5075" s="150"/>
      <c r="P5075" s="150"/>
      <c r="Q5075" s="150"/>
    </row>
    <row r="5076" spans="1:17" ht="15">
      <c r="A5076" s="142">
        <v>46744</v>
      </c>
      <c r="B5076" s="143">
        <f t="shared" si="0"/>
        <v>12</v>
      </c>
      <c r="C5076" s="143">
        <f t="shared" si="1"/>
        <v>2027</v>
      </c>
      <c r="D5076" s="144">
        <v>42209</v>
      </c>
      <c r="E5076" s="145">
        <f t="shared" si="2"/>
        <v>7</v>
      </c>
      <c r="F5076" s="145">
        <f t="shared" si="3"/>
        <v>2015</v>
      </c>
      <c r="G5076" s="146"/>
      <c r="H5076" s="143">
        <v>6004</v>
      </c>
      <c r="I5076" s="143">
        <v>2310984</v>
      </c>
      <c r="J5076" s="143">
        <v>1000</v>
      </c>
      <c r="K5076" s="147" t="s">
        <v>77</v>
      </c>
      <c r="L5076" s="152"/>
      <c r="M5076" s="57"/>
      <c r="N5076" s="150"/>
      <c r="O5076" s="150"/>
      <c r="P5076" s="150"/>
      <c r="Q5076" s="150"/>
    </row>
    <row r="5077" spans="1:17" ht="15">
      <c r="A5077" s="142">
        <v>46745</v>
      </c>
      <c r="B5077" s="143">
        <f t="shared" si="0"/>
        <v>12</v>
      </c>
      <c r="C5077" s="143">
        <f t="shared" si="1"/>
        <v>2027</v>
      </c>
      <c r="D5077" s="144">
        <v>42209</v>
      </c>
      <c r="E5077" s="145">
        <f t="shared" si="2"/>
        <v>7</v>
      </c>
      <c r="F5077" s="145">
        <f t="shared" si="3"/>
        <v>2015</v>
      </c>
      <c r="G5077" s="146"/>
      <c r="H5077" s="143">
        <v>6005</v>
      </c>
      <c r="I5077" s="143">
        <v>2310985</v>
      </c>
      <c r="J5077" s="143">
        <v>1000</v>
      </c>
      <c r="K5077" s="147" t="s">
        <v>77</v>
      </c>
      <c r="L5077" s="152"/>
      <c r="M5077" s="57"/>
      <c r="N5077" s="150"/>
      <c r="O5077" s="150"/>
      <c r="P5077" s="150"/>
      <c r="Q5077" s="150"/>
    </row>
    <row r="5078" spans="1:17" ht="15">
      <c r="A5078" s="142">
        <v>46746</v>
      </c>
      <c r="B5078" s="143">
        <f t="shared" si="0"/>
        <v>12</v>
      </c>
      <c r="C5078" s="143">
        <f t="shared" si="1"/>
        <v>2027</v>
      </c>
      <c r="D5078" s="144">
        <v>42209</v>
      </c>
      <c r="E5078" s="145">
        <f t="shared" si="2"/>
        <v>7</v>
      </c>
      <c r="F5078" s="145">
        <f t="shared" si="3"/>
        <v>2015</v>
      </c>
      <c r="G5078" s="146"/>
      <c r="H5078" s="143">
        <v>3043</v>
      </c>
      <c r="I5078" s="143">
        <v>2310988</v>
      </c>
      <c r="J5078" s="143">
        <v>1000</v>
      </c>
      <c r="K5078" s="147" t="s">
        <v>77</v>
      </c>
      <c r="L5078" s="152"/>
      <c r="M5078" s="57"/>
      <c r="N5078" s="150"/>
      <c r="O5078" s="150"/>
      <c r="P5078" s="150"/>
      <c r="Q5078" s="150"/>
    </row>
    <row r="5079" spans="1:17" ht="15">
      <c r="A5079" s="142">
        <v>46747</v>
      </c>
      <c r="B5079" s="143">
        <f t="shared" si="0"/>
        <v>12</v>
      </c>
      <c r="C5079" s="143">
        <f t="shared" si="1"/>
        <v>2027</v>
      </c>
      <c r="D5079" s="144">
        <v>42209</v>
      </c>
      <c r="E5079" s="145">
        <f t="shared" si="2"/>
        <v>7</v>
      </c>
      <c r="F5079" s="145">
        <f t="shared" si="3"/>
        <v>2015</v>
      </c>
      <c r="G5079" s="153" t="s">
        <v>3779</v>
      </c>
      <c r="H5079" s="143">
        <v>5857</v>
      </c>
      <c r="I5079" s="143">
        <v>2310989</v>
      </c>
      <c r="J5079" s="143">
        <v>2989</v>
      </c>
      <c r="K5079" s="147" t="s">
        <v>77</v>
      </c>
      <c r="L5079" s="152"/>
      <c r="M5079" s="57"/>
      <c r="N5079" s="150"/>
      <c r="O5079" s="150"/>
      <c r="P5079" s="150"/>
      <c r="Q5079" s="150"/>
    </row>
    <row r="5080" spans="1:17" ht="15">
      <c r="A5080" s="142">
        <v>46748</v>
      </c>
      <c r="B5080" s="143">
        <f t="shared" si="0"/>
        <v>12</v>
      </c>
      <c r="C5080" s="143">
        <f t="shared" si="1"/>
        <v>2027</v>
      </c>
      <c r="D5080" s="144">
        <v>42209</v>
      </c>
      <c r="E5080" s="145">
        <f t="shared" si="2"/>
        <v>7</v>
      </c>
      <c r="F5080" s="145">
        <f t="shared" si="3"/>
        <v>2015</v>
      </c>
      <c r="G5080" s="146"/>
      <c r="H5080" s="143">
        <v>8257</v>
      </c>
      <c r="I5080" s="143">
        <v>2310991</v>
      </c>
      <c r="J5080" s="143">
        <v>1000</v>
      </c>
      <c r="K5080" s="147" t="s">
        <v>77</v>
      </c>
      <c r="L5080" s="152"/>
      <c r="M5080" s="57"/>
      <c r="N5080" s="150"/>
      <c r="O5080" s="150"/>
      <c r="P5080" s="150"/>
      <c r="Q5080" s="150"/>
    </row>
    <row r="5081" spans="1:17" ht="15">
      <c r="A5081" s="142">
        <v>46749</v>
      </c>
      <c r="B5081" s="143">
        <f t="shared" si="0"/>
        <v>12</v>
      </c>
      <c r="C5081" s="143">
        <f t="shared" si="1"/>
        <v>2027</v>
      </c>
      <c r="D5081" s="144">
        <v>42209</v>
      </c>
      <c r="E5081" s="145">
        <f t="shared" si="2"/>
        <v>7</v>
      </c>
      <c r="F5081" s="145">
        <f t="shared" si="3"/>
        <v>2015</v>
      </c>
      <c r="G5081" s="146"/>
      <c r="H5081" s="143">
        <v>3537</v>
      </c>
      <c r="I5081" s="143">
        <v>2310992</v>
      </c>
      <c r="J5081" s="143">
        <v>1000</v>
      </c>
      <c r="K5081" s="147" t="s">
        <v>77</v>
      </c>
      <c r="L5081" s="152"/>
      <c r="M5081" s="57"/>
      <c r="N5081" s="150"/>
      <c r="O5081" s="150"/>
      <c r="P5081" s="150"/>
      <c r="Q5081" s="150"/>
    </row>
    <row r="5082" spans="1:17" ht="15">
      <c r="A5082" s="142">
        <v>46750</v>
      </c>
      <c r="B5082" s="143">
        <f t="shared" si="0"/>
        <v>12</v>
      </c>
      <c r="C5082" s="143">
        <f t="shared" si="1"/>
        <v>2027</v>
      </c>
      <c r="D5082" s="144">
        <v>42209</v>
      </c>
      <c r="E5082" s="145">
        <f t="shared" si="2"/>
        <v>7</v>
      </c>
      <c r="F5082" s="145">
        <f t="shared" si="3"/>
        <v>2015</v>
      </c>
      <c r="G5082" s="153" t="s">
        <v>3780</v>
      </c>
      <c r="H5082" s="143">
        <v>0</v>
      </c>
      <c r="I5082" s="143">
        <v>2310996</v>
      </c>
      <c r="J5082" s="143">
        <v>6899</v>
      </c>
      <c r="K5082" s="147" t="s">
        <v>77</v>
      </c>
      <c r="L5082" s="152"/>
      <c r="M5082" s="57"/>
      <c r="N5082" s="150"/>
      <c r="O5082" s="150"/>
      <c r="P5082" s="150"/>
      <c r="Q5082" s="150"/>
    </row>
    <row r="5083" spans="1:17" ht="15">
      <c r="A5083" s="142">
        <v>46751</v>
      </c>
      <c r="B5083" s="143">
        <f t="shared" si="0"/>
        <v>12</v>
      </c>
      <c r="C5083" s="143">
        <f t="shared" si="1"/>
        <v>2027</v>
      </c>
      <c r="D5083" s="144">
        <v>42209</v>
      </c>
      <c r="E5083" s="145">
        <f t="shared" si="2"/>
        <v>7</v>
      </c>
      <c r="F5083" s="145">
        <f t="shared" si="3"/>
        <v>2015</v>
      </c>
      <c r="G5083" s="153" t="s">
        <v>3781</v>
      </c>
      <c r="H5083" s="143">
        <v>6009</v>
      </c>
      <c r="I5083" s="143">
        <v>2310997</v>
      </c>
      <c r="J5083" s="143">
        <v>1875</v>
      </c>
      <c r="K5083" s="147" t="s">
        <v>77</v>
      </c>
      <c r="L5083" s="152"/>
      <c r="M5083" s="57"/>
      <c r="N5083" s="150"/>
      <c r="O5083" s="150"/>
      <c r="P5083" s="150"/>
      <c r="Q5083" s="150"/>
    </row>
    <row r="5084" spans="1:17" ht="15">
      <c r="A5084" s="142">
        <v>46752</v>
      </c>
      <c r="B5084" s="143">
        <f t="shared" si="0"/>
        <v>12</v>
      </c>
      <c r="C5084" s="143">
        <f t="shared" si="1"/>
        <v>2027</v>
      </c>
      <c r="D5084" s="144">
        <v>42209</v>
      </c>
      <c r="E5084" s="145">
        <f t="shared" si="2"/>
        <v>7</v>
      </c>
      <c r="F5084" s="145">
        <f t="shared" si="3"/>
        <v>2015</v>
      </c>
      <c r="G5084" s="146"/>
      <c r="H5084" s="143">
        <v>4017</v>
      </c>
      <c r="I5084" s="143">
        <v>2310999</v>
      </c>
      <c r="J5084" s="143">
        <v>1000</v>
      </c>
      <c r="K5084" s="147" t="s">
        <v>77</v>
      </c>
      <c r="L5084" s="152"/>
      <c r="M5084" s="57"/>
      <c r="N5084" s="150"/>
      <c r="O5084" s="150"/>
      <c r="P5084" s="150"/>
      <c r="Q5084" s="150"/>
    </row>
    <row r="5085" spans="1:17" ht="15">
      <c r="A5085" s="142">
        <v>46753</v>
      </c>
      <c r="B5085" s="143">
        <f t="shared" si="0"/>
        <v>1</v>
      </c>
      <c r="C5085" s="143">
        <f t="shared" si="1"/>
        <v>2028</v>
      </c>
      <c r="D5085" s="144">
        <v>42209</v>
      </c>
      <c r="E5085" s="145">
        <f t="shared" si="2"/>
        <v>7</v>
      </c>
      <c r="F5085" s="145">
        <f t="shared" si="3"/>
        <v>2015</v>
      </c>
      <c r="G5085" s="153" t="s">
        <v>3782</v>
      </c>
      <c r="H5085" s="143">
        <v>0</v>
      </c>
      <c r="I5085" s="143">
        <v>2311000</v>
      </c>
      <c r="J5085" s="143">
        <v>5421</v>
      </c>
      <c r="K5085" s="147" t="s">
        <v>77</v>
      </c>
      <c r="L5085" s="152"/>
      <c r="M5085" s="57"/>
      <c r="N5085" s="150"/>
      <c r="O5085" s="150"/>
      <c r="P5085" s="150"/>
      <c r="Q5085" s="150"/>
    </row>
    <row r="5086" spans="1:17" ht="15">
      <c r="A5086" s="142">
        <v>46754</v>
      </c>
      <c r="B5086" s="143">
        <f t="shared" si="0"/>
        <v>1</v>
      </c>
      <c r="C5086" s="143">
        <f t="shared" si="1"/>
        <v>2028</v>
      </c>
      <c r="D5086" s="144">
        <v>42209</v>
      </c>
      <c r="E5086" s="145">
        <f t="shared" si="2"/>
        <v>7</v>
      </c>
      <c r="F5086" s="145">
        <f t="shared" si="3"/>
        <v>2015</v>
      </c>
      <c r="G5086" s="146"/>
      <c r="H5086" s="143">
        <v>6010</v>
      </c>
      <c r="I5086" s="143">
        <v>2311001</v>
      </c>
      <c r="J5086" s="143">
        <v>1000</v>
      </c>
      <c r="K5086" s="147" t="s">
        <v>77</v>
      </c>
      <c r="L5086" s="152"/>
      <c r="M5086" s="57"/>
      <c r="N5086" s="150"/>
      <c r="O5086" s="150"/>
      <c r="P5086" s="150"/>
      <c r="Q5086" s="150"/>
    </row>
    <row r="5087" spans="1:17" ht="15">
      <c r="A5087" s="142">
        <v>46755</v>
      </c>
      <c r="B5087" s="143">
        <f t="shared" si="0"/>
        <v>1</v>
      </c>
      <c r="C5087" s="143">
        <f t="shared" si="1"/>
        <v>2028</v>
      </c>
      <c r="D5087" s="144">
        <v>42209</v>
      </c>
      <c r="E5087" s="145">
        <f t="shared" si="2"/>
        <v>7</v>
      </c>
      <c r="F5087" s="145">
        <f t="shared" si="3"/>
        <v>2015</v>
      </c>
      <c r="G5087" s="146"/>
      <c r="H5087" s="143">
        <v>5628</v>
      </c>
      <c r="I5087" s="143">
        <v>2311002</v>
      </c>
      <c r="J5087" s="143">
        <v>1000</v>
      </c>
      <c r="K5087" s="147" t="s">
        <v>77</v>
      </c>
      <c r="L5087" s="152"/>
      <c r="M5087" s="57"/>
      <c r="N5087" s="150"/>
      <c r="O5087" s="150"/>
      <c r="P5087" s="150"/>
      <c r="Q5087" s="150"/>
    </row>
    <row r="5088" spans="1:17" ht="15">
      <c r="A5088" s="142">
        <v>46756</v>
      </c>
      <c r="B5088" s="143">
        <f t="shared" si="0"/>
        <v>1</v>
      </c>
      <c r="C5088" s="143">
        <f t="shared" si="1"/>
        <v>2028</v>
      </c>
      <c r="D5088" s="144">
        <v>42209</v>
      </c>
      <c r="E5088" s="145">
        <f t="shared" si="2"/>
        <v>7</v>
      </c>
      <c r="F5088" s="145">
        <f t="shared" si="3"/>
        <v>2015</v>
      </c>
      <c r="G5088" s="146"/>
      <c r="H5088" s="143">
        <v>6012</v>
      </c>
      <c r="I5088" s="143">
        <v>2311005</v>
      </c>
      <c r="J5088" s="143">
        <v>2039</v>
      </c>
      <c r="K5088" s="147" t="s">
        <v>77</v>
      </c>
      <c r="L5088" s="152"/>
      <c r="M5088" s="57"/>
      <c r="N5088" s="150"/>
      <c r="O5088" s="150"/>
      <c r="P5088" s="150"/>
      <c r="Q5088" s="150"/>
    </row>
    <row r="5089" spans="1:17" ht="15">
      <c r="A5089" s="142">
        <v>46757</v>
      </c>
      <c r="B5089" s="143">
        <f t="shared" si="0"/>
        <v>1</v>
      </c>
      <c r="C5089" s="143">
        <f t="shared" si="1"/>
        <v>2028</v>
      </c>
      <c r="D5089" s="144">
        <v>42209</v>
      </c>
      <c r="E5089" s="145">
        <f t="shared" si="2"/>
        <v>7</v>
      </c>
      <c r="F5089" s="145">
        <f t="shared" si="3"/>
        <v>2015</v>
      </c>
      <c r="G5089" s="146"/>
      <c r="H5089" s="143">
        <v>6013</v>
      </c>
      <c r="I5089" s="143">
        <v>2311006</v>
      </c>
      <c r="J5089" s="143">
        <v>1000</v>
      </c>
      <c r="K5089" s="147" t="s">
        <v>77</v>
      </c>
      <c r="L5089" s="152"/>
      <c r="M5089" s="57"/>
      <c r="N5089" s="150"/>
      <c r="O5089" s="150"/>
      <c r="P5089" s="150"/>
      <c r="Q5089" s="150"/>
    </row>
    <row r="5090" spans="1:17" ht="15">
      <c r="A5090" s="142">
        <v>46758</v>
      </c>
      <c r="B5090" s="143">
        <f t="shared" si="0"/>
        <v>1</v>
      </c>
      <c r="C5090" s="143">
        <f t="shared" si="1"/>
        <v>2028</v>
      </c>
      <c r="D5090" s="144">
        <v>42209</v>
      </c>
      <c r="E5090" s="145">
        <f t="shared" si="2"/>
        <v>7</v>
      </c>
      <c r="F5090" s="145">
        <f t="shared" si="3"/>
        <v>2015</v>
      </c>
      <c r="G5090" s="153" t="s">
        <v>3783</v>
      </c>
      <c r="H5090" s="143">
        <v>6011</v>
      </c>
      <c r="I5090" s="143">
        <v>2311007</v>
      </c>
      <c r="J5090" s="143">
        <v>1000</v>
      </c>
      <c r="K5090" s="147" t="s">
        <v>77</v>
      </c>
      <c r="L5090" s="152"/>
      <c r="M5090" s="57"/>
      <c r="N5090" s="150"/>
      <c r="O5090" s="150"/>
      <c r="P5090" s="150"/>
      <c r="Q5090" s="150"/>
    </row>
    <row r="5091" spans="1:17" ht="15">
      <c r="A5091" s="142">
        <v>46759</v>
      </c>
      <c r="B5091" s="143">
        <f t="shared" si="0"/>
        <v>1</v>
      </c>
      <c r="C5091" s="143">
        <f t="shared" si="1"/>
        <v>2028</v>
      </c>
      <c r="D5091" s="144">
        <v>42209</v>
      </c>
      <c r="E5091" s="145">
        <f t="shared" si="2"/>
        <v>7</v>
      </c>
      <c r="F5091" s="145">
        <f t="shared" si="3"/>
        <v>2015</v>
      </c>
      <c r="G5091" s="146"/>
      <c r="H5091" s="143">
        <v>0</v>
      </c>
      <c r="I5091" s="143">
        <v>2311008</v>
      </c>
      <c r="J5091" s="143">
        <v>1000</v>
      </c>
      <c r="K5091" s="147" t="s">
        <v>77</v>
      </c>
      <c r="L5091" s="152"/>
      <c r="M5091" s="57"/>
      <c r="N5091" s="150"/>
      <c r="O5091" s="150"/>
      <c r="P5091" s="150"/>
      <c r="Q5091" s="150"/>
    </row>
    <row r="5092" spans="1:17" ht="15">
      <c r="A5092" s="142">
        <v>46760</v>
      </c>
      <c r="B5092" s="143">
        <f t="shared" si="0"/>
        <v>1</v>
      </c>
      <c r="C5092" s="143">
        <f t="shared" si="1"/>
        <v>2028</v>
      </c>
      <c r="D5092" s="144">
        <v>42209</v>
      </c>
      <c r="E5092" s="145">
        <f t="shared" si="2"/>
        <v>7</v>
      </c>
      <c r="F5092" s="145">
        <f t="shared" si="3"/>
        <v>2015</v>
      </c>
      <c r="G5092" s="153" t="s">
        <v>3784</v>
      </c>
      <c r="H5092" s="143">
        <v>6015</v>
      </c>
      <c r="I5092" s="143">
        <v>2311014</v>
      </c>
      <c r="J5092" s="143">
        <v>3349</v>
      </c>
      <c r="K5092" s="147" t="s">
        <v>77</v>
      </c>
      <c r="L5092" s="152"/>
      <c r="M5092" s="57"/>
      <c r="N5092" s="150"/>
      <c r="O5092" s="150"/>
      <c r="P5092" s="150"/>
      <c r="Q5092" s="150"/>
    </row>
    <row r="5093" spans="1:17" ht="15">
      <c r="A5093" s="142">
        <v>46761</v>
      </c>
      <c r="B5093" s="143">
        <f t="shared" si="0"/>
        <v>1</v>
      </c>
      <c r="C5093" s="143">
        <f t="shared" si="1"/>
        <v>2028</v>
      </c>
      <c r="D5093" s="144">
        <v>42209</v>
      </c>
      <c r="E5093" s="145">
        <f t="shared" si="2"/>
        <v>7</v>
      </c>
      <c r="F5093" s="145">
        <f t="shared" si="3"/>
        <v>2015</v>
      </c>
      <c r="G5093" s="146"/>
      <c r="H5093" s="143">
        <v>3602</v>
      </c>
      <c r="I5093" s="143">
        <v>2311016</v>
      </c>
      <c r="J5093" s="143">
        <v>1000</v>
      </c>
      <c r="K5093" s="147" t="s">
        <v>77</v>
      </c>
      <c r="L5093" s="152"/>
      <c r="M5093" s="57"/>
      <c r="N5093" s="150"/>
      <c r="O5093" s="150"/>
      <c r="P5093" s="150"/>
      <c r="Q5093" s="150"/>
    </row>
    <row r="5094" spans="1:17" ht="15">
      <c r="A5094" s="142">
        <v>46762</v>
      </c>
      <c r="B5094" s="143">
        <f t="shared" si="0"/>
        <v>1</v>
      </c>
      <c r="C5094" s="143">
        <f t="shared" si="1"/>
        <v>2028</v>
      </c>
      <c r="D5094" s="144">
        <v>42209</v>
      </c>
      <c r="E5094" s="145">
        <f t="shared" si="2"/>
        <v>7</v>
      </c>
      <c r="F5094" s="145">
        <f t="shared" si="3"/>
        <v>2015</v>
      </c>
      <c r="G5094" s="153" t="s">
        <v>3785</v>
      </c>
      <c r="H5094" s="143">
        <v>6016</v>
      </c>
      <c r="I5094" s="143">
        <v>2311017</v>
      </c>
      <c r="J5094" s="143">
        <v>1399</v>
      </c>
      <c r="K5094" s="147" t="s">
        <v>77</v>
      </c>
      <c r="L5094" s="152"/>
      <c r="M5094" s="57"/>
      <c r="N5094" s="150"/>
      <c r="O5094" s="150"/>
      <c r="P5094" s="150"/>
      <c r="Q5094" s="150"/>
    </row>
    <row r="5095" spans="1:17" ht="15">
      <c r="A5095" s="142">
        <v>46763</v>
      </c>
      <c r="B5095" s="143">
        <f t="shared" si="0"/>
        <v>1</v>
      </c>
      <c r="C5095" s="143">
        <f t="shared" si="1"/>
        <v>2028</v>
      </c>
      <c r="D5095" s="144">
        <v>42209</v>
      </c>
      <c r="E5095" s="145">
        <f t="shared" si="2"/>
        <v>7</v>
      </c>
      <c r="F5095" s="145">
        <f t="shared" si="3"/>
        <v>2015</v>
      </c>
      <c r="G5095" s="146"/>
      <c r="H5095" s="143">
        <v>0</v>
      </c>
      <c r="I5095" s="143">
        <v>2311018</v>
      </c>
      <c r="J5095" s="143">
        <v>1000</v>
      </c>
      <c r="K5095" s="147" t="s">
        <v>77</v>
      </c>
      <c r="L5095" s="152"/>
      <c r="M5095" s="57"/>
      <c r="N5095" s="150"/>
      <c r="O5095" s="150"/>
      <c r="P5095" s="150"/>
      <c r="Q5095" s="150"/>
    </row>
    <row r="5096" spans="1:17" ht="15">
      <c r="A5096" s="142">
        <v>46764</v>
      </c>
      <c r="B5096" s="143">
        <f t="shared" si="0"/>
        <v>1</v>
      </c>
      <c r="C5096" s="143">
        <f t="shared" si="1"/>
        <v>2028</v>
      </c>
      <c r="D5096" s="144">
        <v>42209</v>
      </c>
      <c r="E5096" s="145">
        <f t="shared" si="2"/>
        <v>7</v>
      </c>
      <c r="F5096" s="145">
        <f t="shared" si="3"/>
        <v>2015</v>
      </c>
      <c r="G5096" s="153" t="s">
        <v>3786</v>
      </c>
      <c r="H5096" s="143">
        <v>0</v>
      </c>
      <c r="I5096" s="143">
        <v>2311019</v>
      </c>
      <c r="J5096" s="143">
        <v>6418</v>
      </c>
      <c r="K5096" s="147" t="s">
        <v>77</v>
      </c>
      <c r="L5096" s="152"/>
      <c r="M5096" s="57"/>
      <c r="N5096" s="150"/>
      <c r="O5096" s="150"/>
      <c r="P5096" s="150"/>
      <c r="Q5096" s="150"/>
    </row>
    <row r="5097" spans="1:17" ht="15">
      <c r="A5097" s="142">
        <v>46765</v>
      </c>
      <c r="B5097" s="143">
        <f t="shared" si="0"/>
        <v>1</v>
      </c>
      <c r="C5097" s="143">
        <f t="shared" si="1"/>
        <v>2028</v>
      </c>
      <c r="D5097" s="144">
        <v>42209</v>
      </c>
      <c r="E5097" s="145">
        <f t="shared" si="2"/>
        <v>7</v>
      </c>
      <c r="F5097" s="145">
        <f t="shared" si="3"/>
        <v>2015</v>
      </c>
      <c r="G5097" s="146"/>
      <c r="H5097" s="143">
        <v>3999</v>
      </c>
      <c r="I5097" s="143">
        <v>2311021</v>
      </c>
      <c r="J5097" s="143">
        <v>1000</v>
      </c>
      <c r="K5097" s="147" t="s">
        <v>77</v>
      </c>
      <c r="L5097" s="152"/>
      <c r="M5097" s="57"/>
      <c r="N5097" s="150"/>
      <c r="O5097" s="150"/>
      <c r="P5097" s="150"/>
      <c r="Q5097" s="150"/>
    </row>
    <row r="5098" spans="1:17" ht="15">
      <c r="A5098" s="142">
        <v>46766</v>
      </c>
      <c r="B5098" s="143">
        <f t="shared" si="0"/>
        <v>1</v>
      </c>
      <c r="C5098" s="143">
        <f t="shared" si="1"/>
        <v>2028</v>
      </c>
      <c r="D5098" s="144">
        <v>42209</v>
      </c>
      <c r="E5098" s="145">
        <f t="shared" si="2"/>
        <v>7</v>
      </c>
      <c r="F5098" s="145">
        <f t="shared" si="3"/>
        <v>2015</v>
      </c>
      <c r="G5098" s="146"/>
      <c r="H5098" s="143">
        <v>3758</v>
      </c>
      <c r="I5098" s="143">
        <v>2311022</v>
      </c>
      <c r="J5098" s="143">
        <v>1000</v>
      </c>
      <c r="K5098" s="147" t="s">
        <v>77</v>
      </c>
      <c r="L5098" s="152"/>
      <c r="M5098" s="57"/>
      <c r="N5098" s="150"/>
      <c r="O5098" s="150"/>
      <c r="P5098" s="150"/>
      <c r="Q5098" s="150"/>
    </row>
    <row r="5099" spans="1:17" ht="15">
      <c r="A5099" s="142">
        <v>46767</v>
      </c>
      <c r="B5099" s="143">
        <f t="shared" si="0"/>
        <v>1</v>
      </c>
      <c r="C5099" s="143">
        <f t="shared" si="1"/>
        <v>2028</v>
      </c>
      <c r="D5099" s="144">
        <v>42209</v>
      </c>
      <c r="E5099" s="145">
        <f t="shared" si="2"/>
        <v>7</v>
      </c>
      <c r="F5099" s="145">
        <f t="shared" si="3"/>
        <v>2015</v>
      </c>
      <c r="G5099" s="153" t="s">
        <v>3787</v>
      </c>
      <c r="H5099" s="143">
        <v>6018</v>
      </c>
      <c r="I5099" s="143">
        <v>2311023</v>
      </c>
      <c r="J5099" s="143">
        <v>2699</v>
      </c>
      <c r="K5099" s="147" t="s">
        <v>77</v>
      </c>
      <c r="L5099" s="152"/>
      <c r="M5099" s="57"/>
      <c r="N5099" s="150"/>
      <c r="O5099" s="150"/>
      <c r="P5099" s="150"/>
      <c r="Q5099" s="150"/>
    </row>
    <row r="5100" spans="1:17" ht="15">
      <c r="A5100" s="142">
        <v>46768</v>
      </c>
      <c r="B5100" s="143">
        <f t="shared" si="0"/>
        <v>1</v>
      </c>
      <c r="C5100" s="143">
        <f t="shared" si="1"/>
        <v>2028</v>
      </c>
      <c r="D5100" s="144">
        <v>42209</v>
      </c>
      <c r="E5100" s="145">
        <f t="shared" si="2"/>
        <v>7</v>
      </c>
      <c r="F5100" s="145">
        <f t="shared" si="3"/>
        <v>2015</v>
      </c>
      <c r="G5100" s="146"/>
      <c r="H5100" s="143">
        <v>3448</v>
      </c>
      <c r="I5100" s="143">
        <v>2311024</v>
      </c>
      <c r="J5100" s="143">
        <v>1000</v>
      </c>
      <c r="K5100" s="147" t="s">
        <v>77</v>
      </c>
      <c r="L5100" s="152"/>
      <c r="M5100" s="57"/>
      <c r="N5100" s="150"/>
      <c r="O5100" s="150"/>
      <c r="P5100" s="150"/>
      <c r="Q5100" s="150"/>
    </row>
    <row r="5101" spans="1:17" ht="15">
      <c r="A5101" s="142">
        <v>46769</v>
      </c>
      <c r="B5101" s="143">
        <f t="shared" si="0"/>
        <v>1</v>
      </c>
      <c r="C5101" s="143">
        <f t="shared" si="1"/>
        <v>2028</v>
      </c>
      <c r="D5101" s="144">
        <v>42209</v>
      </c>
      <c r="E5101" s="145">
        <f t="shared" si="2"/>
        <v>7</v>
      </c>
      <c r="F5101" s="145">
        <f t="shared" si="3"/>
        <v>2015</v>
      </c>
      <c r="G5101" s="146"/>
      <c r="H5101" s="143">
        <v>6019</v>
      </c>
      <c r="I5101" s="143">
        <v>2311025</v>
      </c>
      <c r="J5101" s="143">
        <v>1000</v>
      </c>
      <c r="K5101" s="147" t="s">
        <v>77</v>
      </c>
      <c r="L5101" s="152"/>
      <c r="M5101" s="57"/>
      <c r="N5101" s="150"/>
      <c r="O5101" s="150"/>
      <c r="P5101" s="150"/>
      <c r="Q5101" s="150"/>
    </row>
    <row r="5102" spans="1:17" ht="15">
      <c r="A5102" s="142">
        <v>46770</v>
      </c>
      <c r="B5102" s="143">
        <f t="shared" si="0"/>
        <v>1</v>
      </c>
      <c r="C5102" s="143">
        <f t="shared" si="1"/>
        <v>2028</v>
      </c>
      <c r="D5102" s="144">
        <v>42209</v>
      </c>
      <c r="E5102" s="145">
        <f t="shared" si="2"/>
        <v>7</v>
      </c>
      <c r="F5102" s="145">
        <f t="shared" si="3"/>
        <v>2015</v>
      </c>
      <c r="G5102" s="153" t="s">
        <v>3788</v>
      </c>
      <c r="H5102" s="143">
        <v>6020</v>
      </c>
      <c r="I5102" s="143">
        <v>2311026</v>
      </c>
      <c r="J5102" s="143">
        <v>3949</v>
      </c>
      <c r="K5102" s="147" t="s">
        <v>77</v>
      </c>
      <c r="L5102" s="152"/>
      <c r="M5102" s="57"/>
      <c r="N5102" s="150"/>
      <c r="O5102" s="150"/>
      <c r="P5102" s="150"/>
      <c r="Q5102" s="150"/>
    </row>
    <row r="5103" spans="1:17" ht="15">
      <c r="A5103" s="142">
        <v>46771</v>
      </c>
      <c r="B5103" s="143">
        <f t="shared" si="0"/>
        <v>1</v>
      </c>
      <c r="C5103" s="143">
        <f t="shared" si="1"/>
        <v>2028</v>
      </c>
      <c r="D5103" s="144">
        <v>42209</v>
      </c>
      <c r="E5103" s="145">
        <f t="shared" si="2"/>
        <v>7</v>
      </c>
      <c r="F5103" s="145">
        <f t="shared" si="3"/>
        <v>2015</v>
      </c>
      <c r="G5103" s="153" t="s">
        <v>3789</v>
      </c>
      <c r="H5103" s="143">
        <v>7388</v>
      </c>
      <c r="I5103" s="143">
        <v>2311027</v>
      </c>
      <c r="J5103" s="143">
        <v>1350</v>
      </c>
      <c r="K5103" s="147" t="s">
        <v>77</v>
      </c>
      <c r="L5103" s="152"/>
      <c r="M5103" s="57"/>
      <c r="N5103" s="150"/>
      <c r="O5103" s="150"/>
      <c r="P5103" s="150"/>
      <c r="Q5103" s="150"/>
    </row>
    <row r="5104" spans="1:17" ht="15">
      <c r="A5104" s="142">
        <v>46772</v>
      </c>
      <c r="B5104" s="143">
        <f t="shared" si="0"/>
        <v>1</v>
      </c>
      <c r="C5104" s="143">
        <f t="shared" si="1"/>
        <v>2028</v>
      </c>
      <c r="D5104" s="144">
        <v>42209</v>
      </c>
      <c r="E5104" s="145">
        <f t="shared" si="2"/>
        <v>7</v>
      </c>
      <c r="F5104" s="145">
        <f t="shared" si="3"/>
        <v>2015</v>
      </c>
      <c r="G5104" s="153" t="s">
        <v>3790</v>
      </c>
      <c r="H5104" s="143">
        <v>6021</v>
      </c>
      <c r="I5104" s="143">
        <v>2311028</v>
      </c>
      <c r="J5104" s="143">
        <v>2650</v>
      </c>
      <c r="K5104" s="147" t="s">
        <v>77</v>
      </c>
      <c r="L5104" s="152"/>
      <c r="M5104" s="57"/>
      <c r="N5104" s="150"/>
      <c r="O5104" s="150"/>
      <c r="P5104" s="150"/>
      <c r="Q5104" s="150"/>
    </row>
    <row r="5105" spans="1:17" ht="15">
      <c r="A5105" s="142">
        <v>46773</v>
      </c>
      <c r="B5105" s="143">
        <f t="shared" si="0"/>
        <v>1</v>
      </c>
      <c r="C5105" s="143">
        <f t="shared" si="1"/>
        <v>2028</v>
      </c>
      <c r="D5105" s="144">
        <v>42209</v>
      </c>
      <c r="E5105" s="145">
        <f t="shared" si="2"/>
        <v>7</v>
      </c>
      <c r="F5105" s="145">
        <f t="shared" si="3"/>
        <v>2015</v>
      </c>
      <c r="G5105" s="153" t="s">
        <v>3791</v>
      </c>
      <c r="H5105" s="143">
        <v>6022</v>
      </c>
      <c r="I5105" s="143">
        <v>2311029</v>
      </c>
      <c r="J5105" s="143">
        <v>1793</v>
      </c>
      <c r="K5105" s="147" t="s">
        <v>77</v>
      </c>
      <c r="L5105" s="152"/>
      <c r="M5105" s="57"/>
      <c r="N5105" s="150"/>
      <c r="O5105" s="150"/>
      <c r="P5105" s="150"/>
      <c r="Q5105" s="150"/>
    </row>
    <row r="5106" spans="1:17" ht="15">
      <c r="A5106" s="142">
        <v>46774</v>
      </c>
      <c r="B5106" s="143">
        <f t="shared" si="0"/>
        <v>1</v>
      </c>
      <c r="C5106" s="143">
        <f t="shared" si="1"/>
        <v>2028</v>
      </c>
      <c r="D5106" s="144">
        <v>42209</v>
      </c>
      <c r="E5106" s="145">
        <f t="shared" si="2"/>
        <v>7</v>
      </c>
      <c r="F5106" s="145">
        <f t="shared" si="3"/>
        <v>2015</v>
      </c>
      <c r="G5106" s="146"/>
      <c r="H5106" s="143">
        <v>6023</v>
      </c>
      <c r="I5106" s="143">
        <v>2311033</v>
      </c>
      <c r="J5106" s="143">
        <v>1000</v>
      </c>
      <c r="K5106" s="147" t="s">
        <v>77</v>
      </c>
      <c r="L5106" s="152"/>
      <c r="M5106" s="57"/>
      <c r="N5106" s="150"/>
      <c r="O5106" s="150"/>
      <c r="P5106" s="150"/>
      <c r="Q5106" s="150"/>
    </row>
    <row r="5107" spans="1:17" ht="15">
      <c r="A5107" s="142">
        <v>46775</v>
      </c>
      <c r="B5107" s="143">
        <f t="shared" si="0"/>
        <v>1</v>
      </c>
      <c r="C5107" s="143">
        <f t="shared" si="1"/>
        <v>2028</v>
      </c>
      <c r="D5107" s="144">
        <v>42209</v>
      </c>
      <c r="E5107" s="145">
        <f t="shared" si="2"/>
        <v>7</v>
      </c>
      <c r="F5107" s="145">
        <f t="shared" si="3"/>
        <v>2015</v>
      </c>
      <c r="G5107" s="146"/>
      <c r="H5107" s="143">
        <v>9698</v>
      </c>
      <c r="I5107" s="143">
        <v>2311034</v>
      </c>
      <c r="J5107" s="143">
        <v>1000</v>
      </c>
      <c r="K5107" s="147" t="s">
        <v>77</v>
      </c>
      <c r="L5107" s="152"/>
      <c r="M5107" s="57"/>
      <c r="N5107" s="150"/>
      <c r="O5107" s="150"/>
      <c r="P5107" s="150"/>
      <c r="Q5107" s="150"/>
    </row>
    <row r="5108" spans="1:17" ht="15">
      <c r="A5108" s="142">
        <v>46776</v>
      </c>
      <c r="B5108" s="143">
        <f t="shared" si="0"/>
        <v>1</v>
      </c>
      <c r="C5108" s="143">
        <f t="shared" si="1"/>
        <v>2028</v>
      </c>
      <c r="D5108" s="144">
        <v>42209</v>
      </c>
      <c r="E5108" s="145">
        <f t="shared" si="2"/>
        <v>7</v>
      </c>
      <c r="F5108" s="145">
        <f t="shared" si="3"/>
        <v>2015</v>
      </c>
      <c r="G5108" s="153" t="s">
        <v>3644</v>
      </c>
      <c r="H5108" s="143">
        <v>5852</v>
      </c>
      <c r="I5108" s="143">
        <v>2311035</v>
      </c>
      <c r="J5108" s="143">
        <v>1099</v>
      </c>
      <c r="K5108" s="147" t="s">
        <v>77</v>
      </c>
      <c r="L5108" s="152"/>
      <c r="M5108" s="57"/>
      <c r="N5108" s="150"/>
      <c r="O5108" s="150"/>
      <c r="P5108" s="150"/>
      <c r="Q5108" s="150"/>
    </row>
    <row r="5109" spans="1:17" ht="15">
      <c r="A5109" s="142">
        <v>46777</v>
      </c>
      <c r="B5109" s="143">
        <f t="shared" si="0"/>
        <v>1</v>
      </c>
      <c r="C5109" s="143">
        <f t="shared" si="1"/>
        <v>2028</v>
      </c>
      <c r="D5109" s="144">
        <v>42209</v>
      </c>
      <c r="E5109" s="145">
        <f t="shared" si="2"/>
        <v>7</v>
      </c>
      <c r="F5109" s="145">
        <f t="shared" si="3"/>
        <v>2015</v>
      </c>
      <c r="G5109" s="146"/>
      <c r="H5109" s="143">
        <v>6024</v>
      </c>
      <c r="I5109" s="143">
        <v>2311036</v>
      </c>
      <c r="J5109" s="143">
        <v>3000</v>
      </c>
      <c r="K5109" s="147" t="s">
        <v>77</v>
      </c>
      <c r="L5109" s="152"/>
      <c r="M5109" s="57"/>
      <c r="N5109" s="150"/>
      <c r="O5109" s="150"/>
      <c r="P5109" s="150"/>
      <c r="Q5109" s="150"/>
    </row>
    <row r="5110" spans="1:17" ht="15">
      <c r="A5110" s="142">
        <v>46778</v>
      </c>
      <c r="B5110" s="143">
        <f t="shared" si="0"/>
        <v>1</v>
      </c>
      <c r="C5110" s="143">
        <f t="shared" si="1"/>
        <v>2028</v>
      </c>
      <c r="D5110" s="144">
        <v>42209</v>
      </c>
      <c r="E5110" s="145">
        <f t="shared" si="2"/>
        <v>7</v>
      </c>
      <c r="F5110" s="145">
        <f t="shared" si="3"/>
        <v>2015</v>
      </c>
      <c r="G5110" s="153" t="s">
        <v>3792</v>
      </c>
      <c r="H5110" s="143">
        <v>6026</v>
      </c>
      <c r="I5110" s="143">
        <v>2311038</v>
      </c>
      <c r="J5110" s="143">
        <v>1060</v>
      </c>
      <c r="K5110" s="147" t="s">
        <v>77</v>
      </c>
      <c r="L5110" s="152"/>
      <c r="M5110" s="57"/>
      <c r="N5110" s="150"/>
      <c r="O5110" s="150"/>
      <c r="P5110" s="150"/>
      <c r="Q5110" s="150"/>
    </row>
    <row r="5111" spans="1:17" ht="15">
      <c r="A5111" s="142">
        <v>46779</v>
      </c>
      <c r="B5111" s="143">
        <f t="shared" si="0"/>
        <v>1</v>
      </c>
      <c r="C5111" s="143">
        <f t="shared" si="1"/>
        <v>2028</v>
      </c>
      <c r="D5111" s="144">
        <v>42209</v>
      </c>
      <c r="E5111" s="145">
        <f t="shared" si="2"/>
        <v>7</v>
      </c>
      <c r="F5111" s="145">
        <f t="shared" si="3"/>
        <v>2015</v>
      </c>
      <c r="G5111" s="153" t="s">
        <v>3793</v>
      </c>
      <c r="H5111" s="143">
        <v>6025</v>
      </c>
      <c r="I5111" s="143">
        <v>2311039</v>
      </c>
      <c r="J5111" s="143">
        <v>9499</v>
      </c>
      <c r="K5111" s="147" t="s">
        <v>77</v>
      </c>
      <c r="L5111" s="152"/>
      <c r="M5111" s="57"/>
      <c r="N5111" s="150"/>
      <c r="O5111" s="150"/>
      <c r="P5111" s="150"/>
      <c r="Q5111" s="150"/>
    </row>
    <row r="5112" spans="1:17" ht="15">
      <c r="A5112" s="142">
        <v>46780</v>
      </c>
      <c r="B5112" s="143">
        <f t="shared" si="0"/>
        <v>1</v>
      </c>
      <c r="C5112" s="143">
        <f t="shared" si="1"/>
        <v>2028</v>
      </c>
      <c r="D5112" s="144">
        <v>42209</v>
      </c>
      <c r="E5112" s="145">
        <f t="shared" si="2"/>
        <v>7</v>
      </c>
      <c r="F5112" s="145">
        <f t="shared" si="3"/>
        <v>2015</v>
      </c>
      <c r="G5112" s="146"/>
      <c r="H5112" s="143">
        <v>6027</v>
      </c>
      <c r="I5112" s="143">
        <v>2311040</v>
      </c>
      <c r="J5112" s="143">
        <v>3000</v>
      </c>
      <c r="K5112" s="147" t="s">
        <v>77</v>
      </c>
      <c r="L5112" s="152"/>
      <c r="M5112" s="57"/>
      <c r="N5112" s="150"/>
      <c r="O5112" s="150"/>
      <c r="P5112" s="150"/>
      <c r="Q5112" s="150"/>
    </row>
    <row r="5113" spans="1:17" ht="15">
      <c r="A5113" s="142">
        <v>46781</v>
      </c>
      <c r="B5113" s="143">
        <f t="shared" si="0"/>
        <v>1</v>
      </c>
      <c r="C5113" s="143">
        <f t="shared" si="1"/>
        <v>2028</v>
      </c>
      <c r="D5113" s="144">
        <v>42209</v>
      </c>
      <c r="E5113" s="145">
        <f t="shared" si="2"/>
        <v>7</v>
      </c>
      <c r="F5113" s="145">
        <f t="shared" si="3"/>
        <v>2015</v>
      </c>
      <c r="G5113" s="153" t="s">
        <v>3794</v>
      </c>
      <c r="H5113" s="143">
        <v>5133</v>
      </c>
      <c r="I5113" s="143">
        <v>2311054</v>
      </c>
      <c r="J5113" s="143">
        <v>1000</v>
      </c>
      <c r="K5113" s="147" t="s">
        <v>77</v>
      </c>
      <c r="L5113" s="152"/>
      <c r="M5113" s="57"/>
      <c r="N5113" s="150"/>
      <c r="O5113" s="150"/>
      <c r="P5113" s="150"/>
      <c r="Q5113" s="150"/>
    </row>
    <row r="5114" spans="1:17" ht="15">
      <c r="A5114" s="142">
        <v>46782</v>
      </c>
      <c r="B5114" s="143">
        <f t="shared" si="0"/>
        <v>1</v>
      </c>
      <c r="C5114" s="143">
        <f t="shared" si="1"/>
        <v>2028</v>
      </c>
      <c r="D5114" s="144">
        <v>42209</v>
      </c>
      <c r="E5114" s="145">
        <f t="shared" si="2"/>
        <v>7</v>
      </c>
      <c r="F5114" s="145">
        <f t="shared" si="3"/>
        <v>2015</v>
      </c>
      <c r="G5114" s="153" t="s">
        <v>3795</v>
      </c>
      <c r="H5114" s="143">
        <v>6028</v>
      </c>
      <c r="I5114" s="143">
        <v>2311055</v>
      </c>
      <c r="J5114" s="143">
        <v>1699</v>
      </c>
      <c r="K5114" s="147" t="s">
        <v>77</v>
      </c>
      <c r="L5114" s="152"/>
      <c r="M5114" s="57"/>
      <c r="N5114" s="150"/>
      <c r="O5114" s="150"/>
      <c r="P5114" s="150"/>
      <c r="Q5114" s="150"/>
    </row>
    <row r="5115" spans="1:17" ht="15">
      <c r="A5115" s="142">
        <v>46783</v>
      </c>
      <c r="B5115" s="143">
        <f t="shared" si="0"/>
        <v>1</v>
      </c>
      <c r="C5115" s="143">
        <f t="shared" si="1"/>
        <v>2028</v>
      </c>
      <c r="D5115" s="144">
        <v>42209</v>
      </c>
      <c r="E5115" s="145">
        <f t="shared" si="2"/>
        <v>7</v>
      </c>
      <c r="F5115" s="145">
        <f t="shared" si="3"/>
        <v>2015</v>
      </c>
      <c r="G5115" s="153" t="s">
        <v>3796</v>
      </c>
      <c r="H5115" s="143">
        <v>6029</v>
      </c>
      <c r="I5115" s="143">
        <v>2311063</v>
      </c>
      <c r="J5115" s="143">
        <v>2500</v>
      </c>
      <c r="K5115" s="147" t="s">
        <v>77</v>
      </c>
      <c r="L5115" s="152"/>
      <c r="M5115" s="57"/>
      <c r="N5115" s="150"/>
      <c r="O5115" s="150"/>
      <c r="P5115" s="150"/>
      <c r="Q5115" s="150"/>
    </row>
    <row r="5116" spans="1:17" ht="15">
      <c r="A5116" s="142">
        <v>46784</v>
      </c>
      <c r="B5116" s="143">
        <f t="shared" si="0"/>
        <v>2</v>
      </c>
      <c r="C5116" s="143">
        <f t="shared" si="1"/>
        <v>2028</v>
      </c>
      <c r="D5116" s="144">
        <v>42209</v>
      </c>
      <c r="E5116" s="145">
        <f t="shared" si="2"/>
        <v>7</v>
      </c>
      <c r="F5116" s="145">
        <f t="shared" si="3"/>
        <v>2015</v>
      </c>
      <c r="G5116" s="146"/>
      <c r="H5116" s="143">
        <v>5154</v>
      </c>
      <c r="I5116" s="143">
        <v>2311065</v>
      </c>
      <c r="J5116" s="143">
        <v>1000</v>
      </c>
      <c r="K5116" s="147" t="s">
        <v>77</v>
      </c>
      <c r="L5116" s="152"/>
      <c r="M5116" s="57"/>
      <c r="N5116" s="150"/>
      <c r="O5116" s="150"/>
      <c r="P5116" s="150"/>
      <c r="Q5116" s="150"/>
    </row>
    <row r="5117" spans="1:17" ht="15">
      <c r="A5117" s="142">
        <v>46785</v>
      </c>
      <c r="B5117" s="143">
        <f t="shared" si="0"/>
        <v>2</v>
      </c>
      <c r="C5117" s="143">
        <f t="shared" si="1"/>
        <v>2028</v>
      </c>
      <c r="D5117" s="144">
        <v>42210</v>
      </c>
      <c r="E5117" s="145">
        <f t="shared" si="2"/>
        <v>7</v>
      </c>
      <c r="F5117" s="145">
        <f t="shared" si="3"/>
        <v>2015</v>
      </c>
      <c r="G5117" s="153" t="s">
        <v>3797</v>
      </c>
      <c r="H5117" s="143">
        <v>6031</v>
      </c>
      <c r="I5117" s="143">
        <v>2311073</v>
      </c>
      <c r="J5117" s="143">
        <v>2505</v>
      </c>
      <c r="K5117" s="147" t="s">
        <v>77</v>
      </c>
      <c r="L5117" s="152"/>
      <c r="M5117" s="57"/>
      <c r="N5117" s="150"/>
      <c r="O5117" s="150"/>
      <c r="P5117" s="150"/>
      <c r="Q5117" s="150"/>
    </row>
    <row r="5118" spans="1:17" ht="15">
      <c r="A5118" s="142">
        <v>46786</v>
      </c>
      <c r="B5118" s="143">
        <f t="shared" si="0"/>
        <v>2</v>
      </c>
      <c r="C5118" s="143">
        <f t="shared" si="1"/>
        <v>2028</v>
      </c>
      <c r="D5118" s="144">
        <v>42210</v>
      </c>
      <c r="E5118" s="145">
        <f t="shared" si="2"/>
        <v>7</v>
      </c>
      <c r="F5118" s="145">
        <f t="shared" si="3"/>
        <v>2015</v>
      </c>
      <c r="G5118" s="153" t="s">
        <v>3798</v>
      </c>
      <c r="H5118" s="143">
        <v>6032</v>
      </c>
      <c r="I5118" s="143">
        <v>2311074</v>
      </c>
      <c r="J5118" s="143">
        <v>1650</v>
      </c>
      <c r="K5118" s="147" t="s">
        <v>77</v>
      </c>
      <c r="L5118" s="152"/>
      <c r="M5118" s="57"/>
      <c r="N5118" s="150"/>
      <c r="O5118" s="150"/>
      <c r="P5118" s="150"/>
      <c r="Q5118" s="150"/>
    </row>
    <row r="5119" spans="1:17" ht="15">
      <c r="A5119" s="142">
        <v>46787</v>
      </c>
      <c r="B5119" s="143">
        <f t="shared" si="0"/>
        <v>2</v>
      </c>
      <c r="C5119" s="143">
        <f t="shared" si="1"/>
        <v>2028</v>
      </c>
      <c r="D5119" s="144">
        <v>42210</v>
      </c>
      <c r="E5119" s="145">
        <f t="shared" si="2"/>
        <v>7</v>
      </c>
      <c r="F5119" s="145">
        <f t="shared" si="3"/>
        <v>2015</v>
      </c>
      <c r="G5119" s="153" t="s">
        <v>3799</v>
      </c>
      <c r="H5119" s="143">
        <v>6033</v>
      </c>
      <c r="I5119" s="143">
        <v>2311075</v>
      </c>
      <c r="J5119" s="143">
        <v>2787</v>
      </c>
      <c r="K5119" s="147" t="s">
        <v>77</v>
      </c>
      <c r="L5119" s="152"/>
      <c r="M5119" s="57"/>
      <c r="N5119" s="150"/>
      <c r="O5119" s="150"/>
      <c r="P5119" s="150"/>
      <c r="Q5119" s="150"/>
    </row>
    <row r="5120" spans="1:17" ht="15">
      <c r="A5120" s="142">
        <v>46788</v>
      </c>
      <c r="B5120" s="143">
        <f t="shared" si="0"/>
        <v>2</v>
      </c>
      <c r="C5120" s="143">
        <f t="shared" si="1"/>
        <v>2028</v>
      </c>
      <c r="D5120" s="144">
        <v>42210</v>
      </c>
      <c r="E5120" s="145">
        <f t="shared" si="2"/>
        <v>7</v>
      </c>
      <c r="F5120" s="145">
        <f t="shared" si="3"/>
        <v>2015</v>
      </c>
      <c r="G5120" s="146"/>
      <c r="H5120" s="143">
        <v>6036</v>
      </c>
      <c r="I5120" s="143">
        <v>2311081</v>
      </c>
      <c r="J5120" s="143">
        <v>3000</v>
      </c>
      <c r="K5120" s="147" t="s">
        <v>77</v>
      </c>
      <c r="L5120" s="152"/>
      <c r="M5120" s="57"/>
      <c r="N5120" s="150"/>
      <c r="O5120" s="150"/>
      <c r="P5120" s="150"/>
      <c r="Q5120" s="150"/>
    </row>
    <row r="5121" spans="1:17" ht="15">
      <c r="A5121" s="142">
        <v>46789</v>
      </c>
      <c r="B5121" s="143">
        <f t="shared" si="0"/>
        <v>2</v>
      </c>
      <c r="C5121" s="143">
        <f t="shared" si="1"/>
        <v>2028</v>
      </c>
      <c r="D5121" s="144">
        <v>42210</v>
      </c>
      <c r="E5121" s="145">
        <f t="shared" si="2"/>
        <v>7</v>
      </c>
      <c r="F5121" s="145">
        <f t="shared" si="3"/>
        <v>2015</v>
      </c>
      <c r="G5121" s="146"/>
      <c r="H5121" s="143">
        <v>6037</v>
      </c>
      <c r="I5121" s="143">
        <v>2311082</v>
      </c>
      <c r="J5121" s="143">
        <v>2983</v>
      </c>
      <c r="K5121" s="147" t="s">
        <v>77</v>
      </c>
      <c r="L5121" s="152"/>
      <c r="M5121" s="57"/>
      <c r="N5121" s="150"/>
      <c r="O5121" s="150"/>
      <c r="P5121" s="150"/>
      <c r="Q5121" s="150"/>
    </row>
    <row r="5122" spans="1:17" ht="15">
      <c r="A5122" s="142">
        <v>46790</v>
      </c>
      <c r="B5122" s="143">
        <f t="shared" si="0"/>
        <v>2</v>
      </c>
      <c r="C5122" s="143">
        <f t="shared" si="1"/>
        <v>2028</v>
      </c>
      <c r="D5122" s="144">
        <v>42210</v>
      </c>
      <c r="E5122" s="145">
        <f t="shared" si="2"/>
        <v>7</v>
      </c>
      <c r="F5122" s="145">
        <f t="shared" si="3"/>
        <v>2015</v>
      </c>
      <c r="G5122" s="153" t="s">
        <v>3800</v>
      </c>
      <c r="H5122" s="143">
        <v>6038</v>
      </c>
      <c r="I5122" s="143">
        <v>2311086</v>
      </c>
      <c r="J5122" s="143">
        <v>2949</v>
      </c>
      <c r="K5122" s="147" t="s">
        <v>77</v>
      </c>
      <c r="L5122" s="152"/>
      <c r="M5122" s="57"/>
      <c r="N5122" s="150"/>
      <c r="O5122" s="150"/>
      <c r="P5122" s="150"/>
      <c r="Q5122" s="150"/>
    </row>
    <row r="5123" spans="1:17" ht="15">
      <c r="A5123" s="142">
        <v>46791</v>
      </c>
      <c r="B5123" s="143">
        <f t="shared" si="0"/>
        <v>2</v>
      </c>
      <c r="C5123" s="143">
        <f t="shared" si="1"/>
        <v>2028</v>
      </c>
      <c r="D5123" s="144">
        <v>42210</v>
      </c>
      <c r="E5123" s="145">
        <f t="shared" si="2"/>
        <v>7</v>
      </c>
      <c r="F5123" s="145">
        <f t="shared" si="3"/>
        <v>2015</v>
      </c>
      <c r="G5123" s="153" t="s">
        <v>3801</v>
      </c>
      <c r="H5123" s="143">
        <v>6039</v>
      </c>
      <c r="I5123" s="143">
        <v>2311088</v>
      </c>
      <c r="J5123" s="143">
        <v>1050</v>
      </c>
      <c r="K5123" s="147" t="s">
        <v>77</v>
      </c>
      <c r="L5123" s="152"/>
      <c r="M5123" s="57"/>
      <c r="N5123" s="150"/>
      <c r="O5123" s="150"/>
      <c r="P5123" s="150"/>
      <c r="Q5123" s="150"/>
    </row>
    <row r="5124" spans="1:17" ht="15">
      <c r="A5124" s="142">
        <v>46792</v>
      </c>
      <c r="B5124" s="143">
        <f t="shared" si="0"/>
        <v>2</v>
      </c>
      <c r="C5124" s="143">
        <f t="shared" si="1"/>
        <v>2028</v>
      </c>
      <c r="D5124" s="144">
        <v>42210</v>
      </c>
      <c r="E5124" s="145">
        <f t="shared" si="2"/>
        <v>7</v>
      </c>
      <c r="F5124" s="145">
        <f t="shared" si="3"/>
        <v>2015</v>
      </c>
      <c r="G5124" s="153" t="s">
        <v>3802</v>
      </c>
      <c r="H5124" s="143">
        <v>6040</v>
      </c>
      <c r="I5124" s="143">
        <v>2311091</v>
      </c>
      <c r="J5124" s="143">
        <v>2499</v>
      </c>
      <c r="K5124" s="147" t="s">
        <v>77</v>
      </c>
      <c r="L5124" s="152"/>
      <c r="M5124" s="57"/>
      <c r="N5124" s="150"/>
      <c r="O5124" s="150"/>
      <c r="P5124" s="150"/>
      <c r="Q5124" s="150"/>
    </row>
    <row r="5125" spans="1:17" ht="15">
      <c r="A5125" s="142">
        <v>46793</v>
      </c>
      <c r="B5125" s="143">
        <f t="shared" si="0"/>
        <v>2</v>
      </c>
      <c r="C5125" s="143">
        <f t="shared" si="1"/>
        <v>2028</v>
      </c>
      <c r="D5125" s="144">
        <v>42210</v>
      </c>
      <c r="E5125" s="145">
        <f t="shared" si="2"/>
        <v>7</v>
      </c>
      <c r="F5125" s="145">
        <f t="shared" si="3"/>
        <v>2015</v>
      </c>
      <c r="G5125" s="153" t="s">
        <v>3803</v>
      </c>
      <c r="H5125" s="143">
        <v>6042</v>
      </c>
      <c r="I5125" s="143">
        <v>2311098</v>
      </c>
      <c r="J5125" s="143">
        <v>1000</v>
      </c>
      <c r="K5125" s="147" t="s">
        <v>77</v>
      </c>
      <c r="L5125" s="152"/>
      <c r="M5125" s="57"/>
      <c r="N5125" s="150"/>
      <c r="O5125" s="150"/>
      <c r="P5125" s="150"/>
      <c r="Q5125" s="150"/>
    </row>
    <row r="5126" spans="1:17" ht="15">
      <c r="A5126" s="142">
        <v>46794</v>
      </c>
      <c r="B5126" s="143">
        <f t="shared" si="0"/>
        <v>2</v>
      </c>
      <c r="C5126" s="143">
        <f t="shared" si="1"/>
        <v>2028</v>
      </c>
      <c r="D5126" s="144">
        <v>42210</v>
      </c>
      <c r="E5126" s="145">
        <f t="shared" si="2"/>
        <v>7</v>
      </c>
      <c r="F5126" s="145">
        <f t="shared" si="3"/>
        <v>2015</v>
      </c>
      <c r="G5126" s="153" t="s">
        <v>3804</v>
      </c>
      <c r="H5126" s="143">
        <v>6043</v>
      </c>
      <c r="I5126" s="143">
        <v>2311099</v>
      </c>
      <c r="J5126" s="143">
        <v>2299</v>
      </c>
      <c r="K5126" s="147" t="s">
        <v>77</v>
      </c>
      <c r="L5126" s="152"/>
      <c r="M5126" s="57"/>
      <c r="N5126" s="150"/>
      <c r="O5126" s="150"/>
      <c r="P5126" s="150"/>
      <c r="Q5126" s="150"/>
    </row>
    <row r="5127" spans="1:17" ht="15">
      <c r="A5127" s="142">
        <v>46795</v>
      </c>
      <c r="B5127" s="143">
        <f t="shared" si="0"/>
        <v>2</v>
      </c>
      <c r="C5127" s="143">
        <f t="shared" si="1"/>
        <v>2028</v>
      </c>
      <c r="D5127" s="144">
        <v>42210</v>
      </c>
      <c r="E5127" s="145">
        <f t="shared" si="2"/>
        <v>7</v>
      </c>
      <c r="F5127" s="145">
        <f t="shared" si="3"/>
        <v>2015</v>
      </c>
      <c r="G5127" s="153" t="s">
        <v>3805</v>
      </c>
      <c r="H5127" s="143">
        <v>6044</v>
      </c>
      <c r="I5127" s="143">
        <v>2311101</v>
      </c>
      <c r="J5127" s="143">
        <v>3019</v>
      </c>
      <c r="K5127" s="147" t="s">
        <v>77</v>
      </c>
      <c r="L5127" s="152"/>
      <c r="M5127" s="57"/>
      <c r="N5127" s="150"/>
      <c r="O5127" s="150"/>
      <c r="P5127" s="150"/>
      <c r="Q5127" s="150"/>
    </row>
    <row r="5128" spans="1:17" ht="15">
      <c r="A5128" s="142">
        <v>46796</v>
      </c>
      <c r="B5128" s="143">
        <f t="shared" si="0"/>
        <v>2</v>
      </c>
      <c r="C5128" s="143">
        <f t="shared" si="1"/>
        <v>2028</v>
      </c>
      <c r="D5128" s="144">
        <v>42210</v>
      </c>
      <c r="E5128" s="145">
        <f t="shared" si="2"/>
        <v>7</v>
      </c>
      <c r="F5128" s="145">
        <f t="shared" si="3"/>
        <v>2015</v>
      </c>
      <c r="G5128" s="153" t="s">
        <v>3806</v>
      </c>
      <c r="H5128" s="143">
        <v>0</v>
      </c>
      <c r="I5128" s="143">
        <v>2311103</v>
      </c>
      <c r="J5128" s="143">
        <v>1449</v>
      </c>
      <c r="K5128" s="147" t="s">
        <v>77</v>
      </c>
      <c r="L5128" s="152"/>
      <c r="M5128" s="57"/>
      <c r="N5128" s="150"/>
      <c r="O5128" s="150"/>
      <c r="P5128" s="150"/>
      <c r="Q5128" s="150"/>
    </row>
    <row r="5129" spans="1:17" ht="15">
      <c r="A5129" s="142">
        <v>46797</v>
      </c>
      <c r="B5129" s="143">
        <f t="shared" si="0"/>
        <v>2</v>
      </c>
      <c r="C5129" s="143">
        <f t="shared" si="1"/>
        <v>2028</v>
      </c>
      <c r="D5129" s="144">
        <v>42210</v>
      </c>
      <c r="E5129" s="145">
        <f t="shared" si="2"/>
        <v>7</v>
      </c>
      <c r="F5129" s="145">
        <f t="shared" si="3"/>
        <v>2015</v>
      </c>
      <c r="G5129" s="153" t="s">
        <v>3807</v>
      </c>
      <c r="H5129" s="143">
        <v>0</v>
      </c>
      <c r="I5129" s="143">
        <v>2311104</v>
      </c>
      <c r="J5129" s="143">
        <v>2349</v>
      </c>
      <c r="K5129" s="147" t="s">
        <v>77</v>
      </c>
      <c r="L5129" s="152"/>
      <c r="M5129" s="57"/>
      <c r="N5129" s="150"/>
      <c r="O5129" s="150"/>
      <c r="P5129" s="150"/>
      <c r="Q5129" s="150"/>
    </row>
    <row r="5130" spans="1:17" ht="15">
      <c r="A5130" s="142">
        <v>46798</v>
      </c>
      <c r="B5130" s="143">
        <f t="shared" si="0"/>
        <v>2</v>
      </c>
      <c r="C5130" s="143">
        <f t="shared" si="1"/>
        <v>2028</v>
      </c>
      <c r="D5130" s="144">
        <v>42800</v>
      </c>
      <c r="E5130" s="145">
        <f t="shared" si="2"/>
        <v>3</v>
      </c>
      <c r="F5130" s="145">
        <f t="shared" si="3"/>
        <v>2017</v>
      </c>
      <c r="G5130" s="153" t="s">
        <v>3808</v>
      </c>
      <c r="H5130" s="143">
        <v>21309</v>
      </c>
      <c r="I5130" s="143">
        <v>2404887</v>
      </c>
      <c r="J5130" s="143">
        <v>1980</v>
      </c>
      <c r="K5130" s="147" t="s">
        <v>77</v>
      </c>
      <c r="L5130" s="152"/>
      <c r="M5130" s="57"/>
      <c r="N5130" s="150"/>
      <c r="O5130" s="150"/>
      <c r="P5130" s="150"/>
      <c r="Q5130" s="150"/>
    </row>
    <row r="5131" spans="1:17" ht="15">
      <c r="A5131" s="142">
        <v>46799</v>
      </c>
      <c r="B5131" s="143">
        <f t="shared" si="0"/>
        <v>2</v>
      </c>
      <c r="C5131" s="143">
        <f t="shared" si="1"/>
        <v>2028</v>
      </c>
      <c r="D5131" s="144">
        <v>42210</v>
      </c>
      <c r="E5131" s="145">
        <f t="shared" si="2"/>
        <v>7</v>
      </c>
      <c r="F5131" s="145">
        <f t="shared" si="3"/>
        <v>2015</v>
      </c>
      <c r="G5131" s="153" t="s">
        <v>3809</v>
      </c>
      <c r="H5131" s="143">
        <v>6047</v>
      </c>
      <c r="I5131" s="143">
        <v>2311109</v>
      </c>
      <c r="J5131" s="143">
        <v>1999</v>
      </c>
      <c r="K5131" s="147" t="s">
        <v>77</v>
      </c>
      <c r="L5131" s="152"/>
      <c r="M5131" s="57"/>
      <c r="N5131" s="150"/>
      <c r="O5131" s="150"/>
      <c r="P5131" s="150"/>
      <c r="Q5131" s="150"/>
    </row>
    <row r="5132" spans="1:17" ht="15">
      <c r="A5132" s="142">
        <v>46800</v>
      </c>
      <c r="B5132" s="143">
        <f t="shared" si="0"/>
        <v>2</v>
      </c>
      <c r="C5132" s="143">
        <f t="shared" si="1"/>
        <v>2028</v>
      </c>
      <c r="D5132" s="144">
        <v>42210</v>
      </c>
      <c r="E5132" s="145">
        <f t="shared" si="2"/>
        <v>7</v>
      </c>
      <c r="F5132" s="145">
        <f t="shared" si="3"/>
        <v>2015</v>
      </c>
      <c r="G5132" s="153" t="s">
        <v>3810</v>
      </c>
      <c r="H5132" s="143">
        <v>6048</v>
      </c>
      <c r="I5132" s="143">
        <v>2311110</v>
      </c>
      <c r="J5132" s="143">
        <v>4289</v>
      </c>
      <c r="K5132" s="147" t="s">
        <v>77</v>
      </c>
      <c r="L5132" s="152"/>
      <c r="M5132" s="57"/>
      <c r="N5132" s="150"/>
      <c r="O5132" s="150"/>
      <c r="P5132" s="150"/>
      <c r="Q5132" s="150"/>
    </row>
    <row r="5133" spans="1:17" ht="15">
      <c r="A5133" s="142">
        <v>46801</v>
      </c>
      <c r="B5133" s="143">
        <f t="shared" si="0"/>
        <v>2</v>
      </c>
      <c r="C5133" s="143">
        <f t="shared" si="1"/>
        <v>2028</v>
      </c>
      <c r="D5133" s="144">
        <v>42211</v>
      </c>
      <c r="E5133" s="145">
        <f t="shared" si="2"/>
        <v>7</v>
      </c>
      <c r="F5133" s="145">
        <f t="shared" si="3"/>
        <v>2015</v>
      </c>
      <c r="G5133" s="146"/>
      <c r="H5133" s="143">
        <v>6049</v>
      </c>
      <c r="I5133" s="143">
        <v>2311112</v>
      </c>
      <c r="J5133" s="143">
        <v>1000</v>
      </c>
      <c r="K5133" s="147" t="s">
        <v>77</v>
      </c>
      <c r="L5133" s="152"/>
      <c r="M5133" s="57"/>
      <c r="N5133" s="150"/>
      <c r="O5133" s="150"/>
      <c r="P5133" s="150"/>
      <c r="Q5133" s="150"/>
    </row>
    <row r="5134" spans="1:17" ht="15">
      <c r="A5134" s="142">
        <v>46802</v>
      </c>
      <c r="B5134" s="143">
        <f t="shared" si="0"/>
        <v>2</v>
      </c>
      <c r="C5134" s="143">
        <f t="shared" si="1"/>
        <v>2028</v>
      </c>
      <c r="D5134" s="144">
        <v>42211</v>
      </c>
      <c r="E5134" s="145">
        <f t="shared" si="2"/>
        <v>7</v>
      </c>
      <c r="F5134" s="145">
        <f t="shared" si="3"/>
        <v>2015</v>
      </c>
      <c r="G5134" s="153" t="s">
        <v>3811</v>
      </c>
      <c r="H5134" s="143">
        <v>6050</v>
      </c>
      <c r="I5134" s="143">
        <v>2311113</v>
      </c>
      <c r="J5134" s="143">
        <v>2505</v>
      </c>
      <c r="K5134" s="147" t="s">
        <v>77</v>
      </c>
      <c r="L5134" s="152"/>
      <c r="M5134" s="57"/>
      <c r="N5134" s="150"/>
      <c r="O5134" s="150"/>
      <c r="P5134" s="150"/>
      <c r="Q5134" s="150"/>
    </row>
    <row r="5135" spans="1:17" ht="15">
      <c r="A5135" s="142">
        <v>46803</v>
      </c>
      <c r="B5135" s="143">
        <f t="shared" si="0"/>
        <v>2</v>
      </c>
      <c r="C5135" s="143">
        <f t="shared" si="1"/>
        <v>2028</v>
      </c>
      <c r="D5135" s="144">
        <v>42211</v>
      </c>
      <c r="E5135" s="145">
        <f t="shared" si="2"/>
        <v>7</v>
      </c>
      <c r="F5135" s="145">
        <f t="shared" si="3"/>
        <v>2015</v>
      </c>
      <c r="G5135" s="153" t="s">
        <v>3812</v>
      </c>
      <c r="H5135" s="143">
        <v>6051</v>
      </c>
      <c r="I5135" s="143">
        <v>2311114</v>
      </c>
      <c r="J5135" s="143">
        <v>844</v>
      </c>
      <c r="K5135" s="147" t="s">
        <v>77</v>
      </c>
      <c r="L5135" s="152"/>
      <c r="M5135" s="57"/>
      <c r="N5135" s="150"/>
      <c r="O5135" s="150"/>
      <c r="P5135" s="150"/>
      <c r="Q5135" s="150"/>
    </row>
    <row r="5136" spans="1:17" ht="15">
      <c r="A5136" s="142">
        <v>46804</v>
      </c>
      <c r="B5136" s="143">
        <f t="shared" si="0"/>
        <v>2</v>
      </c>
      <c r="C5136" s="143">
        <f t="shared" si="1"/>
        <v>2028</v>
      </c>
      <c r="D5136" s="144">
        <v>42211</v>
      </c>
      <c r="E5136" s="145">
        <f t="shared" si="2"/>
        <v>7</v>
      </c>
      <c r="F5136" s="145">
        <f t="shared" si="3"/>
        <v>2015</v>
      </c>
      <c r="G5136" s="153" t="s">
        <v>3813</v>
      </c>
      <c r="H5136" s="143">
        <v>6052</v>
      </c>
      <c r="I5136" s="143">
        <v>2311115</v>
      </c>
      <c r="J5136" s="143">
        <v>1165</v>
      </c>
      <c r="K5136" s="147" t="s">
        <v>77</v>
      </c>
      <c r="L5136" s="152"/>
      <c r="M5136" s="57"/>
      <c r="N5136" s="150"/>
      <c r="O5136" s="150"/>
      <c r="P5136" s="150"/>
      <c r="Q5136" s="150"/>
    </row>
    <row r="5137" spans="1:17" ht="15">
      <c r="A5137" s="142">
        <v>46805</v>
      </c>
      <c r="B5137" s="143">
        <f t="shared" si="0"/>
        <v>2</v>
      </c>
      <c r="C5137" s="143">
        <f t="shared" si="1"/>
        <v>2028</v>
      </c>
      <c r="D5137" s="144">
        <v>42211</v>
      </c>
      <c r="E5137" s="145">
        <f t="shared" si="2"/>
        <v>7</v>
      </c>
      <c r="F5137" s="145">
        <f t="shared" si="3"/>
        <v>2015</v>
      </c>
      <c r="G5137" s="146"/>
      <c r="H5137" s="143">
        <v>6053</v>
      </c>
      <c r="I5137" s="143">
        <v>2311117</v>
      </c>
      <c r="J5137" s="143">
        <v>720</v>
      </c>
      <c r="K5137" s="147" t="s">
        <v>77</v>
      </c>
      <c r="L5137" s="152"/>
      <c r="M5137" s="57"/>
      <c r="N5137" s="150"/>
      <c r="O5137" s="150"/>
      <c r="P5137" s="150"/>
      <c r="Q5137" s="150"/>
    </row>
    <row r="5138" spans="1:17" ht="15">
      <c r="A5138" s="142">
        <v>46806</v>
      </c>
      <c r="B5138" s="143">
        <f t="shared" si="0"/>
        <v>2</v>
      </c>
      <c r="C5138" s="143">
        <f t="shared" si="1"/>
        <v>2028</v>
      </c>
      <c r="D5138" s="144">
        <v>42211</v>
      </c>
      <c r="E5138" s="145">
        <f t="shared" si="2"/>
        <v>7</v>
      </c>
      <c r="F5138" s="145">
        <f t="shared" si="3"/>
        <v>2015</v>
      </c>
      <c r="G5138" s="153" t="s">
        <v>3814</v>
      </c>
      <c r="H5138" s="143">
        <v>6054</v>
      </c>
      <c r="I5138" s="143">
        <v>2311120</v>
      </c>
      <c r="J5138" s="143">
        <v>900</v>
      </c>
      <c r="K5138" s="147" t="s">
        <v>77</v>
      </c>
      <c r="L5138" s="152"/>
      <c r="M5138" s="57"/>
      <c r="N5138" s="150"/>
      <c r="O5138" s="150"/>
      <c r="P5138" s="150"/>
      <c r="Q5138" s="150"/>
    </row>
    <row r="5139" spans="1:17" ht="15">
      <c r="A5139" s="142">
        <v>46807</v>
      </c>
      <c r="B5139" s="143">
        <f t="shared" si="0"/>
        <v>2</v>
      </c>
      <c r="C5139" s="143">
        <f t="shared" si="1"/>
        <v>2028</v>
      </c>
      <c r="D5139" s="144">
        <v>42211</v>
      </c>
      <c r="E5139" s="145">
        <f t="shared" si="2"/>
        <v>7</v>
      </c>
      <c r="F5139" s="145">
        <f t="shared" si="3"/>
        <v>2015</v>
      </c>
      <c r="G5139" s="153" t="s">
        <v>3815</v>
      </c>
      <c r="H5139" s="143">
        <v>6055</v>
      </c>
      <c r="I5139" s="143">
        <v>2311121</v>
      </c>
      <c r="J5139" s="143">
        <v>978</v>
      </c>
      <c r="K5139" s="147" t="s">
        <v>77</v>
      </c>
      <c r="L5139" s="152"/>
      <c r="M5139" s="57"/>
      <c r="N5139" s="150"/>
      <c r="O5139" s="150"/>
      <c r="P5139" s="150"/>
      <c r="Q5139" s="150"/>
    </row>
    <row r="5140" spans="1:17" ht="15">
      <c r="A5140" s="142">
        <v>46808</v>
      </c>
      <c r="B5140" s="143">
        <f t="shared" si="0"/>
        <v>2</v>
      </c>
      <c r="C5140" s="143">
        <f t="shared" si="1"/>
        <v>2028</v>
      </c>
      <c r="D5140" s="144">
        <v>42211</v>
      </c>
      <c r="E5140" s="145">
        <f t="shared" si="2"/>
        <v>7</v>
      </c>
      <c r="F5140" s="145">
        <f t="shared" si="3"/>
        <v>2015</v>
      </c>
      <c r="G5140" s="153" t="s">
        <v>3816</v>
      </c>
      <c r="H5140" s="143">
        <v>6056</v>
      </c>
      <c r="I5140" s="143">
        <v>2311122</v>
      </c>
      <c r="J5140" s="143">
        <v>4799</v>
      </c>
      <c r="K5140" s="147" t="s">
        <v>77</v>
      </c>
      <c r="L5140" s="152"/>
      <c r="M5140" s="57"/>
      <c r="N5140" s="150"/>
      <c r="O5140" s="150"/>
      <c r="P5140" s="150"/>
      <c r="Q5140" s="150"/>
    </row>
    <row r="5141" spans="1:17" ht="15">
      <c r="A5141" s="142">
        <v>46809</v>
      </c>
      <c r="B5141" s="143">
        <f t="shared" si="0"/>
        <v>2</v>
      </c>
      <c r="C5141" s="143">
        <f t="shared" si="1"/>
        <v>2028</v>
      </c>
      <c r="D5141" s="144">
        <v>42211</v>
      </c>
      <c r="E5141" s="145">
        <f t="shared" si="2"/>
        <v>7</v>
      </c>
      <c r="F5141" s="145">
        <f t="shared" si="3"/>
        <v>2015</v>
      </c>
      <c r="G5141" s="153" t="s">
        <v>3817</v>
      </c>
      <c r="H5141" s="143">
        <v>6057</v>
      </c>
      <c r="I5141" s="143">
        <v>2311123</v>
      </c>
      <c r="J5141" s="143">
        <v>4044</v>
      </c>
      <c r="K5141" s="147" t="s">
        <v>77</v>
      </c>
      <c r="L5141" s="152"/>
      <c r="M5141" s="57"/>
      <c r="N5141" s="150"/>
      <c r="O5141" s="150"/>
      <c r="P5141" s="150"/>
      <c r="Q5141" s="150"/>
    </row>
    <row r="5142" spans="1:17" ht="15">
      <c r="A5142" s="142">
        <v>46810</v>
      </c>
      <c r="B5142" s="143">
        <f t="shared" si="0"/>
        <v>2</v>
      </c>
      <c r="C5142" s="143">
        <f t="shared" si="1"/>
        <v>2028</v>
      </c>
      <c r="D5142" s="144">
        <v>42211</v>
      </c>
      <c r="E5142" s="145">
        <f t="shared" si="2"/>
        <v>7</v>
      </c>
      <c r="F5142" s="145">
        <f t="shared" si="3"/>
        <v>2015</v>
      </c>
      <c r="G5142" s="153" t="s">
        <v>3818</v>
      </c>
      <c r="H5142" s="143">
        <v>0</v>
      </c>
      <c r="I5142" s="143">
        <v>2311124</v>
      </c>
      <c r="J5142" s="143">
        <v>2500</v>
      </c>
      <c r="K5142" s="147" t="s">
        <v>77</v>
      </c>
      <c r="L5142" s="152"/>
      <c r="M5142" s="57"/>
      <c r="N5142" s="150"/>
      <c r="O5142" s="150"/>
      <c r="P5142" s="150"/>
      <c r="Q5142" s="150"/>
    </row>
    <row r="5143" spans="1:17" ht="15">
      <c r="A5143" s="142">
        <v>46811</v>
      </c>
      <c r="B5143" s="143">
        <f t="shared" si="0"/>
        <v>2</v>
      </c>
      <c r="C5143" s="143">
        <f t="shared" si="1"/>
        <v>2028</v>
      </c>
      <c r="D5143" s="144">
        <v>42211</v>
      </c>
      <c r="E5143" s="145">
        <f t="shared" si="2"/>
        <v>7</v>
      </c>
      <c r="F5143" s="145">
        <f t="shared" si="3"/>
        <v>2015</v>
      </c>
      <c r="G5143" s="153" t="s">
        <v>3819</v>
      </c>
      <c r="H5143" s="143">
        <v>6059</v>
      </c>
      <c r="I5143" s="143">
        <v>2311133</v>
      </c>
      <c r="J5143" s="143">
        <v>2799</v>
      </c>
      <c r="K5143" s="147" t="s">
        <v>77</v>
      </c>
      <c r="L5143" s="152"/>
      <c r="M5143" s="57"/>
      <c r="N5143" s="150"/>
      <c r="O5143" s="150"/>
      <c r="P5143" s="150"/>
      <c r="Q5143" s="150"/>
    </row>
    <row r="5144" spans="1:17" ht="15">
      <c r="A5144" s="142">
        <v>46812</v>
      </c>
      <c r="B5144" s="143">
        <f t="shared" si="0"/>
        <v>2</v>
      </c>
      <c r="C5144" s="143">
        <f t="shared" si="1"/>
        <v>2028</v>
      </c>
      <c r="D5144" s="144">
        <v>42211</v>
      </c>
      <c r="E5144" s="145">
        <f t="shared" si="2"/>
        <v>7</v>
      </c>
      <c r="F5144" s="145">
        <f t="shared" si="3"/>
        <v>2015</v>
      </c>
      <c r="G5144" s="153" t="s">
        <v>3820</v>
      </c>
      <c r="H5144" s="143">
        <v>6060</v>
      </c>
      <c r="I5144" s="143">
        <v>2311135</v>
      </c>
      <c r="J5144" s="143">
        <v>2683</v>
      </c>
      <c r="K5144" s="147" t="s">
        <v>77</v>
      </c>
      <c r="L5144" s="152"/>
      <c r="M5144" s="57"/>
      <c r="N5144" s="150"/>
      <c r="O5144" s="150"/>
      <c r="P5144" s="150"/>
      <c r="Q5144" s="150"/>
    </row>
    <row r="5145" spans="1:17" ht="15">
      <c r="A5145" s="142">
        <v>46813</v>
      </c>
      <c r="B5145" s="143">
        <f t="shared" si="0"/>
        <v>3</v>
      </c>
      <c r="C5145" s="143">
        <f t="shared" si="1"/>
        <v>2028</v>
      </c>
      <c r="D5145" s="144">
        <v>42211</v>
      </c>
      <c r="E5145" s="145">
        <f t="shared" si="2"/>
        <v>7</v>
      </c>
      <c r="F5145" s="145">
        <f t="shared" si="3"/>
        <v>2015</v>
      </c>
      <c r="G5145" s="153" t="s">
        <v>3821</v>
      </c>
      <c r="H5145" s="143">
        <v>6061</v>
      </c>
      <c r="I5145" s="143">
        <v>2311137</v>
      </c>
      <c r="J5145" s="143">
        <v>3557</v>
      </c>
      <c r="K5145" s="147" t="s">
        <v>77</v>
      </c>
      <c r="L5145" s="152"/>
      <c r="M5145" s="57"/>
      <c r="N5145" s="150"/>
      <c r="O5145" s="150"/>
      <c r="P5145" s="150"/>
      <c r="Q5145" s="150"/>
    </row>
    <row r="5146" spans="1:17" ht="15">
      <c r="A5146" s="142">
        <v>46814</v>
      </c>
      <c r="B5146" s="143">
        <f t="shared" si="0"/>
        <v>3</v>
      </c>
      <c r="C5146" s="143">
        <f t="shared" si="1"/>
        <v>2028</v>
      </c>
      <c r="D5146" s="144">
        <v>42211</v>
      </c>
      <c r="E5146" s="145">
        <f t="shared" si="2"/>
        <v>7</v>
      </c>
      <c r="F5146" s="145">
        <f t="shared" si="3"/>
        <v>2015</v>
      </c>
      <c r="G5146" s="153" t="s">
        <v>3822</v>
      </c>
      <c r="H5146" s="143">
        <v>0</v>
      </c>
      <c r="I5146" s="143">
        <v>2311139</v>
      </c>
      <c r="J5146" s="143">
        <v>3849</v>
      </c>
      <c r="K5146" s="147" t="s">
        <v>77</v>
      </c>
      <c r="L5146" s="152"/>
      <c r="M5146" s="57"/>
      <c r="N5146" s="150"/>
      <c r="O5146" s="150"/>
      <c r="P5146" s="150"/>
      <c r="Q5146" s="150"/>
    </row>
    <row r="5147" spans="1:17" ht="15">
      <c r="A5147" s="142">
        <v>46815</v>
      </c>
      <c r="B5147" s="143">
        <f t="shared" si="0"/>
        <v>3</v>
      </c>
      <c r="C5147" s="143">
        <f t="shared" si="1"/>
        <v>2028</v>
      </c>
      <c r="D5147" s="144">
        <v>42211</v>
      </c>
      <c r="E5147" s="145">
        <f t="shared" si="2"/>
        <v>7</v>
      </c>
      <c r="F5147" s="145">
        <f t="shared" si="3"/>
        <v>2015</v>
      </c>
      <c r="G5147" s="153" t="s">
        <v>3823</v>
      </c>
      <c r="H5147" s="143">
        <v>6062</v>
      </c>
      <c r="I5147" s="143">
        <v>2311140</v>
      </c>
      <c r="J5147" s="143">
        <v>3099</v>
      </c>
      <c r="K5147" s="147" t="s">
        <v>77</v>
      </c>
      <c r="L5147" s="152"/>
      <c r="M5147" s="57"/>
      <c r="N5147" s="150"/>
      <c r="O5147" s="150"/>
      <c r="P5147" s="150"/>
      <c r="Q5147" s="150"/>
    </row>
    <row r="5148" spans="1:17" ht="15">
      <c r="A5148" s="142">
        <v>46816</v>
      </c>
      <c r="B5148" s="143">
        <f t="shared" si="0"/>
        <v>3</v>
      </c>
      <c r="C5148" s="143">
        <f t="shared" si="1"/>
        <v>2028</v>
      </c>
      <c r="D5148" s="144">
        <v>42211</v>
      </c>
      <c r="E5148" s="145">
        <f t="shared" si="2"/>
        <v>7</v>
      </c>
      <c r="F5148" s="145">
        <f t="shared" si="3"/>
        <v>2015</v>
      </c>
      <c r="G5148" s="153" t="s">
        <v>3824</v>
      </c>
      <c r="H5148" s="143">
        <v>0</v>
      </c>
      <c r="I5148" s="143">
        <v>2311141</v>
      </c>
      <c r="J5148" s="143">
        <v>5449</v>
      </c>
      <c r="K5148" s="147" t="s">
        <v>77</v>
      </c>
      <c r="L5148" s="152"/>
      <c r="M5148" s="57"/>
      <c r="N5148" s="150"/>
      <c r="O5148" s="150"/>
      <c r="P5148" s="150"/>
      <c r="Q5148" s="150"/>
    </row>
    <row r="5149" spans="1:17" ht="15">
      <c r="A5149" s="142">
        <v>46817</v>
      </c>
      <c r="B5149" s="143">
        <f t="shared" si="0"/>
        <v>3</v>
      </c>
      <c r="C5149" s="143">
        <f t="shared" si="1"/>
        <v>2028</v>
      </c>
      <c r="D5149" s="144">
        <v>42211</v>
      </c>
      <c r="E5149" s="145">
        <f t="shared" si="2"/>
        <v>7</v>
      </c>
      <c r="F5149" s="145">
        <f t="shared" si="3"/>
        <v>2015</v>
      </c>
      <c r="G5149" s="153" t="s">
        <v>3825</v>
      </c>
      <c r="H5149" s="143">
        <v>6064</v>
      </c>
      <c r="I5149" s="143">
        <v>2311144</v>
      </c>
      <c r="J5149" s="143">
        <v>2319</v>
      </c>
      <c r="K5149" s="147" t="s">
        <v>77</v>
      </c>
      <c r="L5149" s="152"/>
      <c r="M5149" s="57"/>
      <c r="N5149" s="150"/>
      <c r="O5149" s="150"/>
      <c r="P5149" s="150"/>
      <c r="Q5149" s="150"/>
    </row>
    <row r="5150" spans="1:17" ht="15">
      <c r="A5150" s="142">
        <v>46818</v>
      </c>
      <c r="B5150" s="143">
        <f t="shared" si="0"/>
        <v>3</v>
      </c>
      <c r="C5150" s="143">
        <f t="shared" si="1"/>
        <v>2028</v>
      </c>
      <c r="D5150" s="144">
        <v>42211</v>
      </c>
      <c r="E5150" s="145">
        <f t="shared" si="2"/>
        <v>7</v>
      </c>
      <c r="F5150" s="145">
        <f t="shared" si="3"/>
        <v>2015</v>
      </c>
      <c r="G5150" s="153" t="s">
        <v>3826</v>
      </c>
      <c r="H5150" s="143">
        <v>6065</v>
      </c>
      <c r="I5150" s="143">
        <v>2311145</v>
      </c>
      <c r="J5150" s="143">
        <v>2999</v>
      </c>
      <c r="K5150" s="147" t="s">
        <v>77</v>
      </c>
      <c r="L5150" s="152"/>
      <c r="M5150" s="57"/>
      <c r="N5150" s="150"/>
      <c r="O5150" s="150"/>
      <c r="P5150" s="150"/>
      <c r="Q5150" s="150"/>
    </row>
    <row r="5151" spans="1:17" ht="15">
      <c r="A5151" s="142">
        <v>46819</v>
      </c>
      <c r="B5151" s="143">
        <f t="shared" si="0"/>
        <v>3</v>
      </c>
      <c r="C5151" s="143">
        <f t="shared" si="1"/>
        <v>2028</v>
      </c>
      <c r="D5151" s="144">
        <v>42211</v>
      </c>
      <c r="E5151" s="145">
        <f t="shared" si="2"/>
        <v>7</v>
      </c>
      <c r="F5151" s="145">
        <f t="shared" si="3"/>
        <v>2015</v>
      </c>
      <c r="G5151" s="153" t="s">
        <v>3827</v>
      </c>
      <c r="H5151" s="143">
        <v>0</v>
      </c>
      <c r="I5151" s="143">
        <v>2311147</v>
      </c>
      <c r="J5151" s="143">
        <v>2160</v>
      </c>
      <c r="K5151" s="147" t="s">
        <v>77</v>
      </c>
      <c r="L5151" s="152"/>
      <c r="M5151" s="57"/>
      <c r="N5151" s="150"/>
      <c r="O5151" s="150"/>
      <c r="P5151" s="150"/>
      <c r="Q5151" s="150"/>
    </row>
    <row r="5152" spans="1:17" ht="15">
      <c r="A5152" s="142">
        <v>46820</v>
      </c>
      <c r="B5152" s="143">
        <f t="shared" si="0"/>
        <v>3</v>
      </c>
      <c r="C5152" s="143">
        <f t="shared" si="1"/>
        <v>2028</v>
      </c>
      <c r="D5152" s="144">
        <v>42211</v>
      </c>
      <c r="E5152" s="145">
        <f t="shared" si="2"/>
        <v>7</v>
      </c>
      <c r="F5152" s="145">
        <f t="shared" si="3"/>
        <v>2015</v>
      </c>
      <c r="G5152" s="153" t="s">
        <v>3828</v>
      </c>
      <c r="H5152" s="143">
        <v>6067</v>
      </c>
      <c r="I5152" s="143">
        <v>2311148</v>
      </c>
      <c r="J5152" s="143">
        <v>919</v>
      </c>
      <c r="K5152" s="147" t="s">
        <v>77</v>
      </c>
      <c r="L5152" s="152"/>
      <c r="M5152" s="57"/>
      <c r="N5152" s="150"/>
      <c r="O5152" s="150"/>
      <c r="P5152" s="150"/>
      <c r="Q5152" s="150"/>
    </row>
    <row r="5153" spans="1:17" ht="15">
      <c r="A5153" s="142">
        <v>46821</v>
      </c>
      <c r="B5153" s="143">
        <f t="shared" si="0"/>
        <v>3</v>
      </c>
      <c r="C5153" s="143">
        <f t="shared" si="1"/>
        <v>2028</v>
      </c>
      <c r="D5153" s="144">
        <v>42211</v>
      </c>
      <c r="E5153" s="145">
        <f t="shared" si="2"/>
        <v>7</v>
      </c>
      <c r="F5153" s="145">
        <f t="shared" si="3"/>
        <v>2015</v>
      </c>
      <c r="G5153" s="153" t="s">
        <v>3829</v>
      </c>
      <c r="H5153" s="143">
        <v>6068</v>
      </c>
      <c r="I5153" s="143">
        <v>2311151</v>
      </c>
      <c r="J5153" s="143">
        <v>3758</v>
      </c>
      <c r="K5153" s="147" t="s">
        <v>77</v>
      </c>
      <c r="L5153" s="152"/>
      <c r="M5153" s="57"/>
      <c r="N5153" s="150"/>
      <c r="O5153" s="150"/>
      <c r="P5153" s="150"/>
      <c r="Q5153" s="150"/>
    </row>
    <row r="5154" spans="1:17" ht="15">
      <c r="A5154" s="142">
        <v>46822</v>
      </c>
      <c r="B5154" s="143">
        <f t="shared" si="0"/>
        <v>3</v>
      </c>
      <c r="C5154" s="143">
        <f t="shared" si="1"/>
        <v>2028</v>
      </c>
      <c r="D5154" s="144">
        <v>42211</v>
      </c>
      <c r="E5154" s="145">
        <f t="shared" si="2"/>
        <v>7</v>
      </c>
      <c r="F5154" s="145">
        <f t="shared" si="3"/>
        <v>2015</v>
      </c>
      <c r="G5154" s="146"/>
      <c r="H5154" s="143">
        <v>0</v>
      </c>
      <c r="I5154" s="143">
        <v>2311152</v>
      </c>
      <c r="J5154" s="143">
        <v>1000</v>
      </c>
      <c r="K5154" s="147" t="s">
        <v>77</v>
      </c>
      <c r="L5154" s="152"/>
      <c r="M5154" s="57"/>
      <c r="N5154" s="150"/>
      <c r="O5154" s="150"/>
      <c r="P5154" s="150"/>
      <c r="Q5154" s="150"/>
    </row>
    <row r="5155" spans="1:17" ht="15">
      <c r="A5155" s="142">
        <v>46823</v>
      </c>
      <c r="B5155" s="143">
        <f t="shared" si="0"/>
        <v>3</v>
      </c>
      <c r="C5155" s="143">
        <f t="shared" si="1"/>
        <v>2028</v>
      </c>
      <c r="D5155" s="144">
        <v>42211</v>
      </c>
      <c r="E5155" s="145">
        <f t="shared" si="2"/>
        <v>7</v>
      </c>
      <c r="F5155" s="145">
        <f t="shared" si="3"/>
        <v>2015</v>
      </c>
      <c r="G5155" s="153" t="s">
        <v>3830</v>
      </c>
      <c r="H5155" s="143">
        <v>6070</v>
      </c>
      <c r="I5155" s="143">
        <v>2311154</v>
      </c>
      <c r="J5155" s="143">
        <v>2099</v>
      </c>
      <c r="K5155" s="147" t="s">
        <v>77</v>
      </c>
      <c r="L5155" s="152"/>
      <c r="M5155" s="57"/>
      <c r="N5155" s="150"/>
      <c r="O5155" s="150"/>
      <c r="P5155" s="150"/>
      <c r="Q5155" s="150"/>
    </row>
    <row r="5156" spans="1:17" ht="15">
      <c r="A5156" s="142">
        <v>46824</v>
      </c>
      <c r="B5156" s="143">
        <f t="shared" si="0"/>
        <v>3</v>
      </c>
      <c r="C5156" s="143">
        <f t="shared" si="1"/>
        <v>2028</v>
      </c>
      <c r="D5156" s="144">
        <v>42211</v>
      </c>
      <c r="E5156" s="145">
        <f t="shared" si="2"/>
        <v>7</v>
      </c>
      <c r="F5156" s="145">
        <f t="shared" si="3"/>
        <v>2015</v>
      </c>
      <c r="G5156" s="153" t="s">
        <v>3831</v>
      </c>
      <c r="H5156" s="143">
        <v>0</v>
      </c>
      <c r="I5156" s="143">
        <v>2311156</v>
      </c>
      <c r="J5156" s="143">
        <v>3299</v>
      </c>
      <c r="K5156" s="147" t="s">
        <v>77</v>
      </c>
      <c r="L5156" s="152"/>
      <c r="M5156" s="57"/>
      <c r="N5156" s="150"/>
      <c r="O5156" s="150"/>
      <c r="P5156" s="150"/>
      <c r="Q5156" s="150"/>
    </row>
    <row r="5157" spans="1:17" ht="15">
      <c r="A5157" s="142">
        <v>46825</v>
      </c>
      <c r="B5157" s="143">
        <f t="shared" si="0"/>
        <v>3</v>
      </c>
      <c r="C5157" s="143">
        <f t="shared" si="1"/>
        <v>2028</v>
      </c>
      <c r="D5157" s="144">
        <v>42211</v>
      </c>
      <c r="E5157" s="145">
        <f t="shared" si="2"/>
        <v>7</v>
      </c>
      <c r="F5157" s="145">
        <f t="shared" si="3"/>
        <v>2015</v>
      </c>
      <c r="G5157" s="153" t="s">
        <v>3832</v>
      </c>
      <c r="H5157" s="143">
        <v>6072</v>
      </c>
      <c r="I5157" s="143">
        <v>2311158</v>
      </c>
      <c r="J5157" s="143">
        <v>550</v>
      </c>
      <c r="K5157" s="147" t="s">
        <v>77</v>
      </c>
      <c r="L5157" s="152"/>
      <c r="M5157" s="57"/>
      <c r="N5157" s="150"/>
      <c r="O5157" s="150"/>
      <c r="P5157" s="150"/>
      <c r="Q5157" s="150"/>
    </row>
    <row r="5158" spans="1:17" ht="15">
      <c r="A5158" s="142">
        <v>46826</v>
      </c>
      <c r="B5158" s="143">
        <f t="shared" si="0"/>
        <v>3</v>
      </c>
      <c r="C5158" s="143">
        <f t="shared" si="1"/>
        <v>2028</v>
      </c>
      <c r="D5158" s="144">
        <v>42212</v>
      </c>
      <c r="E5158" s="145">
        <f t="shared" si="2"/>
        <v>7</v>
      </c>
      <c r="F5158" s="145">
        <f t="shared" si="3"/>
        <v>2015</v>
      </c>
      <c r="G5158" s="153" t="s">
        <v>3827</v>
      </c>
      <c r="H5158" s="143">
        <v>0</v>
      </c>
      <c r="I5158" s="143">
        <v>2311162</v>
      </c>
      <c r="J5158" s="143">
        <v>615</v>
      </c>
      <c r="K5158" s="147" t="s">
        <v>77</v>
      </c>
      <c r="L5158" s="152"/>
      <c r="M5158" s="57"/>
      <c r="N5158" s="150"/>
      <c r="O5158" s="150"/>
      <c r="P5158" s="150"/>
      <c r="Q5158" s="150"/>
    </row>
    <row r="5159" spans="1:17" ht="15">
      <c r="A5159" s="142">
        <v>46827</v>
      </c>
      <c r="B5159" s="143">
        <f t="shared" si="0"/>
        <v>3</v>
      </c>
      <c r="C5159" s="143">
        <f t="shared" si="1"/>
        <v>2028</v>
      </c>
      <c r="D5159" s="144">
        <v>42212</v>
      </c>
      <c r="E5159" s="145">
        <f t="shared" si="2"/>
        <v>7</v>
      </c>
      <c r="F5159" s="145">
        <f t="shared" si="3"/>
        <v>2015</v>
      </c>
      <c r="G5159" s="153" t="s">
        <v>3833</v>
      </c>
      <c r="H5159" s="143">
        <v>6074</v>
      </c>
      <c r="I5159" s="143">
        <v>2311165</v>
      </c>
      <c r="J5159" s="143">
        <v>699</v>
      </c>
      <c r="K5159" s="147" t="s">
        <v>77</v>
      </c>
      <c r="L5159" s="152"/>
      <c r="M5159" s="57"/>
      <c r="N5159" s="150"/>
      <c r="O5159" s="150"/>
      <c r="P5159" s="150"/>
      <c r="Q5159" s="150"/>
    </row>
    <row r="5160" spans="1:17" ht="15">
      <c r="A5160" s="142">
        <v>46828</v>
      </c>
      <c r="B5160" s="143">
        <f t="shared" si="0"/>
        <v>3</v>
      </c>
      <c r="C5160" s="143">
        <f t="shared" si="1"/>
        <v>2028</v>
      </c>
      <c r="D5160" s="144">
        <v>42212</v>
      </c>
      <c r="E5160" s="145">
        <f t="shared" si="2"/>
        <v>7</v>
      </c>
      <c r="F5160" s="145">
        <f t="shared" si="3"/>
        <v>2015</v>
      </c>
      <c r="G5160" s="146"/>
      <c r="H5160" s="143">
        <v>3195</v>
      </c>
      <c r="I5160" s="143">
        <v>2311166</v>
      </c>
      <c r="J5160" s="143">
        <v>1000</v>
      </c>
      <c r="K5160" s="147" t="s">
        <v>77</v>
      </c>
      <c r="L5160" s="152"/>
      <c r="M5160" s="57"/>
      <c r="N5160" s="150"/>
      <c r="O5160" s="150"/>
      <c r="P5160" s="150"/>
      <c r="Q5160" s="150"/>
    </row>
    <row r="5161" spans="1:17" ht="15">
      <c r="A5161" s="142">
        <v>46829</v>
      </c>
      <c r="B5161" s="143">
        <f t="shared" si="0"/>
        <v>3</v>
      </c>
      <c r="C5161" s="143">
        <f t="shared" si="1"/>
        <v>2028</v>
      </c>
      <c r="D5161" s="144">
        <v>42212</v>
      </c>
      <c r="E5161" s="145">
        <f t="shared" si="2"/>
        <v>7</v>
      </c>
      <c r="F5161" s="145">
        <f t="shared" si="3"/>
        <v>2015</v>
      </c>
      <c r="G5161" s="153" t="s">
        <v>3834</v>
      </c>
      <c r="H5161" s="143">
        <v>6075</v>
      </c>
      <c r="I5161" s="143">
        <v>2311169</v>
      </c>
      <c r="J5161" s="143">
        <v>4049</v>
      </c>
      <c r="K5161" s="147" t="s">
        <v>77</v>
      </c>
      <c r="L5161" s="152"/>
      <c r="M5161" s="57"/>
      <c r="N5161" s="150"/>
      <c r="O5161" s="150"/>
      <c r="P5161" s="150"/>
      <c r="Q5161" s="150"/>
    </row>
    <row r="5162" spans="1:17" ht="15">
      <c r="A5162" s="142">
        <v>46830</v>
      </c>
      <c r="B5162" s="143">
        <f t="shared" si="0"/>
        <v>3</v>
      </c>
      <c r="C5162" s="143">
        <f t="shared" si="1"/>
        <v>2028</v>
      </c>
      <c r="D5162" s="144">
        <v>42212</v>
      </c>
      <c r="E5162" s="145">
        <f t="shared" si="2"/>
        <v>7</v>
      </c>
      <c r="F5162" s="145">
        <f t="shared" si="3"/>
        <v>2015</v>
      </c>
      <c r="G5162" s="153" t="s">
        <v>343</v>
      </c>
      <c r="H5162" s="143">
        <v>4843</v>
      </c>
      <c r="I5162" s="143">
        <v>2311170</v>
      </c>
      <c r="J5162" s="143">
        <v>3299</v>
      </c>
      <c r="K5162" s="147" t="s">
        <v>77</v>
      </c>
      <c r="L5162" s="152"/>
      <c r="M5162" s="57"/>
      <c r="N5162" s="150"/>
      <c r="O5162" s="150"/>
      <c r="P5162" s="150"/>
      <c r="Q5162" s="150"/>
    </row>
    <row r="5163" spans="1:17" ht="15">
      <c r="A5163" s="142">
        <v>46831</v>
      </c>
      <c r="B5163" s="143">
        <f t="shared" si="0"/>
        <v>3</v>
      </c>
      <c r="C5163" s="143">
        <f t="shared" si="1"/>
        <v>2028</v>
      </c>
      <c r="D5163" s="144">
        <v>42212</v>
      </c>
      <c r="E5163" s="145">
        <f t="shared" si="2"/>
        <v>7</v>
      </c>
      <c r="F5163" s="145">
        <f t="shared" si="3"/>
        <v>2015</v>
      </c>
      <c r="G5163" s="153" t="s">
        <v>3835</v>
      </c>
      <c r="H5163" s="143">
        <v>6076</v>
      </c>
      <c r="I5163" s="143">
        <v>2311173</v>
      </c>
      <c r="J5163" s="143">
        <v>2150</v>
      </c>
      <c r="K5163" s="147" t="s">
        <v>77</v>
      </c>
      <c r="L5163" s="152"/>
      <c r="M5163" s="57"/>
      <c r="N5163" s="150"/>
      <c r="O5163" s="150"/>
      <c r="P5163" s="150"/>
      <c r="Q5163" s="150"/>
    </row>
    <row r="5164" spans="1:17" ht="15">
      <c r="A5164" s="142">
        <v>46832</v>
      </c>
      <c r="B5164" s="143">
        <f t="shared" si="0"/>
        <v>3</v>
      </c>
      <c r="C5164" s="143">
        <f t="shared" si="1"/>
        <v>2028</v>
      </c>
      <c r="D5164" s="144">
        <v>42212</v>
      </c>
      <c r="E5164" s="145">
        <f t="shared" si="2"/>
        <v>7</v>
      </c>
      <c r="F5164" s="145">
        <f t="shared" si="3"/>
        <v>2015</v>
      </c>
      <c r="G5164" s="153" t="s">
        <v>3836</v>
      </c>
      <c r="H5164" s="143">
        <v>6077</v>
      </c>
      <c r="I5164" s="143">
        <v>2311174</v>
      </c>
      <c r="J5164" s="143">
        <v>2505</v>
      </c>
      <c r="K5164" s="147" t="s">
        <v>77</v>
      </c>
      <c r="L5164" s="152"/>
      <c r="M5164" s="57"/>
      <c r="N5164" s="150"/>
      <c r="O5164" s="150"/>
      <c r="P5164" s="150"/>
      <c r="Q5164" s="150"/>
    </row>
    <row r="5165" spans="1:17" ht="15">
      <c r="A5165" s="142">
        <v>46833</v>
      </c>
      <c r="B5165" s="143">
        <f t="shared" si="0"/>
        <v>3</v>
      </c>
      <c r="C5165" s="143">
        <f t="shared" si="1"/>
        <v>2028</v>
      </c>
      <c r="D5165" s="144">
        <v>42212</v>
      </c>
      <c r="E5165" s="145">
        <f t="shared" si="2"/>
        <v>7</v>
      </c>
      <c r="F5165" s="145">
        <f t="shared" si="3"/>
        <v>2015</v>
      </c>
      <c r="G5165" s="146"/>
      <c r="H5165" s="143">
        <v>3153</v>
      </c>
      <c r="I5165" s="143">
        <v>2311175</v>
      </c>
      <c r="J5165" s="143">
        <v>1000</v>
      </c>
      <c r="K5165" s="147" t="s">
        <v>77</v>
      </c>
      <c r="L5165" s="152"/>
      <c r="M5165" s="57"/>
      <c r="N5165" s="150"/>
      <c r="O5165" s="150"/>
      <c r="P5165" s="150"/>
      <c r="Q5165" s="150"/>
    </row>
    <row r="5166" spans="1:17" ht="15">
      <c r="A5166" s="142">
        <v>46834</v>
      </c>
      <c r="B5166" s="143">
        <f t="shared" si="0"/>
        <v>3</v>
      </c>
      <c r="C5166" s="143">
        <f t="shared" si="1"/>
        <v>2028</v>
      </c>
      <c r="D5166" s="144">
        <v>42212</v>
      </c>
      <c r="E5166" s="145">
        <f t="shared" si="2"/>
        <v>7</v>
      </c>
      <c r="F5166" s="145">
        <f t="shared" si="3"/>
        <v>2015</v>
      </c>
      <c r="G5166" s="153" t="s">
        <v>3837</v>
      </c>
      <c r="H5166" s="143">
        <v>6080</v>
      </c>
      <c r="I5166" s="143">
        <v>2311178</v>
      </c>
      <c r="J5166" s="143">
        <v>2210</v>
      </c>
      <c r="K5166" s="147" t="s">
        <v>77</v>
      </c>
      <c r="L5166" s="152"/>
      <c r="M5166" s="57"/>
      <c r="N5166" s="150"/>
      <c r="O5166" s="150"/>
      <c r="P5166" s="150"/>
      <c r="Q5166" s="150"/>
    </row>
    <row r="5167" spans="1:17" ht="15">
      <c r="A5167" s="142">
        <v>46835</v>
      </c>
      <c r="B5167" s="143">
        <f t="shared" si="0"/>
        <v>3</v>
      </c>
      <c r="C5167" s="143">
        <f t="shared" si="1"/>
        <v>2028</v>
      </c>
      <c r="D5167" s="144">
        <v>42212</v>
      </c>
      <c r="E5167" s="145">
        <f t="shared" si="2"/>
        <v>7</v>
      </c>
      <c r="F5167" s="145">
        <f t="shared" si="3"/>
        <v>2015</v>
      </c>
      <c r="G5167" s="153" t="s">
        <v>3838</v>
      </c>
      <c r="H5167" s="143">
        <v>6081</v>
      </c>
      <c r="I5167" s="143">
        <v>2311180</v>
      </c>
      <c r="J5167" s="143">
        <v>5440</v>
      </c>
      <c r="K5167" s="147" t="s">
        <v>77</v>
      </c>
      <c r="L5167" s="152"/>
      <c r="M5167" s="57"/>
      <c r="N5167" s="150"/>
      <c r="O5167" s="150"/>
      <c r="P5167" s="150"/>
      <c r="Q5167" s="150"/>
    </row>
    <row r="5168" spans="1:17" ht="15">
      <c r="A5168" s="142">
        <v>46836</v>
      </c>
      <c r="B5168" s="143">
        <f t="shared" si="0"/>
        <v>3</v>
      </c>
      <c r="C5168" s="143">
        <f t="shared" si="1"/>
        <v>2028</v>
      </c>
      <c r="D5168" s="144">
        <v>42212</v>
      </c>
      <c r="E5168" s="145">
        <f t="shared" si="2"/>
        <v>7</v>
      </c>
      <c r="F5168" s="145">
        <f t="shared" si="3"/>
        <v>2015</v>
      </c>
      <c r="G5168" s="153" t="s">
        <v>3839</v>
      </c>
      <c r="H5168" s="143">
        <v>4739</v>
      </c>
      <c r="I5168" s="143">
        <v>2311181</v>
      </c>
      <c r="J5168" s="143">
        <v>1749</v>
      </c>
      <c r="K5168" s="147" t="s">
        <v>77</v>
      </c>
      <c r="L5168" s="152"/>
      <c r="M5168" s="57"/>
      <c r="N5168" s="150"/>
      <c r="O5168" s="150"/>
      <c r="P5168" s="150"/>
      <c r="Q5168" s="150"/>
    </row>
    <row r="5169" spans="1:17" ht="15">
      <c r="A5169" s="142">
        <v>46837</v>
      </c>
      <c r="B5169" s="143">
        <f t="shared" si="0"/>
        <v>3</v>
      </c>
      <c r="C5169" s="143">
        <f t="shared" si="1"/>
        <v>2028</v>
      </c>
      <c r="D5169" s="144">
        <v>42212</v>
      </c>
      <c r="E5169" s="145">
        <f t="shared" si="2"/>
        <v>7</v>
      </c>
      <c r="F5169" s="145">
        <f t="shared" si="3"/>
        <v>2015</v>
      </c>
      <c r="G5169" s="153" t="s">
        <v>3840</v>
      </c>
      <c r="H5169" s="143">
        <v>6082</v>
      </c>
      <c r="I5169" s="143">
        <v>2311184</v>
      </c>
      <c r="J5169" s="143">
        <v>3613</v>
      </c>
      <c r="K5169" s="147" t="s">
        <v>77</v>
      </c>
      <c r="L5169" s="152"/>
      <c r="M5169" s="57"/>
      <c r="N5169" s="150"/>
      <c r="O5169" s="150"/>
      <c r="P5169" s="150"/>
      <c r="Q5169" s="150"/>
    </row>
    <row r="5170" spans="1:17" ht="15">
      <c r="A5170" s="142">
        <v>46838</v>
      </c>
      <c r="B5170" s="143">
        <f t="shared" si="0"/>
        <v>3</v>
      </c>
      <c r="C5170" s="143">
        <f t="shared" si="1"/>
        <v>2028</v>
      </c>
      <c r="D5170" s="144">
        <v>42212</v>
      </c>
      <c r="E5170" s="145">
        <f t="shared" si="2"/>
        <v>7</v>
      </c>
      <c r="F5170" s="145">
        <f t="shared" si="3"/>
        <v>2015</v>
      </c>
      <c r="G5170" s="153" t="s">
        <v>3841</v>
      </c>
      <c r="H5170" s="143">
        <v>6083</v>
      </c>
      <c r="I5170" s="143">
        <v>2311185</v>
      </c>
      <c r="J5170" s="143">
        <v>1449</v>
      </c>
      <c r="K5170" s="147" t="s">
        <v>77</v>
      </c>
      <c r="L5170" s="152"/>
      <c r="M5170" s="57"/>
      <c r="N5170" s="150"/>
      <c r="O5170" s="150"/>
      <c r="P5170" s="150"/>
      <c r="Q5170" s="150"/>
    </row>
    <row r="5171" spans="1:17" ht="15">
      <c r="A5171" s="142">
        <v>46839</v>
      </c>
      <c r="B5171" s="143">
        <f t="shared" si="0"/>
        <v>3</v>
      </c>
      <c r="C5171" s="143">
        <f t="shared" si="1"/>
        <v>2028</v>
      </c>
      <c r="D5171" s="144">
        <v>42212</v>
      </c>
      <c r="E5171" s="145">
        <f t="shared" si="2"/>
        <v>7</v>
      </c>
      <c r="F5171" s="145">
        <f t="shared" si="3"/>
        <v>2015</v>
      </c>
      <c r="G5171" s="153" t="s">
        <v>3842</v>
      </c>
      <c r="H5171" s="143">
        <v>6086</v>
      </c>
      <c r="I5171" s="143">
        <v>2311188</v>
      </c>
      <c r="J5171" s="143">
        <v>1749</v>
      </c>
      <c r="K5171" s="147" t="s">
        <v>77</v>
      </c>
      <c r="L5171" s="152"/>
      <c r="M5171" s="57"/>
      <c r="N5171" s="150"/>
      <c r="O5171" s="150"/>
      <c r="P5171" s="150"/>
      <c r="Q5171" s="150"/>
    </row>
    <row r="5172" spans="1:17" ht="15">
      <c r="A5172" s="142">
        <v>46840</v>
      </c>
      <c r="B5172" s="143">
        <f t="shared" si="0"/>
        <v>3</v>
      </c>
      <c r="C5172" s="143">
        <f t="shared" si="1"/>
        <v>2028</v>
      </c>
      <c r="D5172" s="144">
        <v>42212</v>
      </c>
      <c r="E5172" s="145">
        <f t="shared" si="2"/>
        <v>7</v>
      </c>
      <c r="F5172" s="145">
        <f t="shared" si="3"/>
        <v>2015</v>
      </c>
      <c r="G5172" s="153" t="s">
        <v>176</v>
      </c>
      <c r="H5172" s="143">
        <v>0</v>
      </c>
      <c r="I5172" s="143">
        <v>2311189</v>
      </c>
      <c r="J5172" s="143">
        <v>760</v>
      </c>
      <c r="K5172" s="147" t="s">
        <v>77</v>
      </c>
      <c r="L5172" s="152"/>
      <c r="M5172" s="57"/>
      <c r="N5172" s="150"/>
      <c r="O5172" s="150"/>
      <c r="P5172" s="150"/>
      <c r="Q5172" s="150"/>
    </row>
    <row r="5173" spans="1:17" ht="15">
      <c r="A5173" s="142">
        <v>46841</v>
      </c>
      <c r="B5173" s="143">
        <f t="shared" si="0"/>
        <v>3</v>
      </c>
      <c r="C5173" s="143">
        <f t="shared" si="1"/>
        <v>2028</v>
      </c>
      <c r="D5173" s="144">
        <v>42212</v>
      </c>
      <c r="E5173" s="145">
        <f t="shared" si="2"/>
        <v>7</v>
      </c>
      <c r="F5173" s="145">
        <f t="shared" si="3"/>
        <v>2015</v>
      </c>
      <c r="G5173" s="153" t="s">
        <v>3843</v>
      </c>
      <c r="H5173" s="143">
        <v>6085</v>
      </c>
      <c r="I5173" s="143">
        <v>2311190</v>
      </c>
      <c r="J5173" s="143">
        <v>3025</v>
      </c>
      <c r="K5173" s="147" t="s">
        <v>77</v>
      </c>
      <c r="L5173" s="152"/>
      <c r="M5173" s="57"/>
      <c r="N5173" s="150"/>
      <c r="O5173" s="150"/>
      <c r="P5173" s="150"/>
      <c r="Q5173" s="150"/>
    </row>
    <row r="5174" spans="1:17" ht="15">
      <c r="A5174" s="142">
        <v>46842</v>
      </c>
      <c r="B5174" s="143">
        <f t="shared" si="0"/>
        <v>3</v>
      </c>
      <c r="C5174" s="143">
        <f t="shared" si="1"/>
        <v>2028</v>
      </c>
      <c r="D5174" s="144">
        <v>42212</v>
      </c>
      <c r="E5174" s="145">
        <f t="shared" si="2"/>
        <v>7</v>
      </c>
      <c r="F5174" s="145">
        <f t="shared" si="3"/>
        <v>2015</v>
      </c>
      <c r="G5174" s="153" t="s">
        <v>3705</v>
      </c>
      <c r="H5174" s="143">
        <v>5799</v>
      </c>
      <c r="I5174" s="143">
        <v>2311191</v>
      </c>
      <c r="J5174" s="143">
        <v>2303</v>
      </c>
      <c r="K5174" s="147" t="s">
        <v>77</v>
      </c>
      <c r="L5174" s="152"/>
      <c r="M5174" s="57"/>
      <c r="N5174" s="150"/>
      <c r="O5174" s="150"/>
      <c r="P5174" s="150"/>
      <c r="Q5174" s="150"/>
    </row>
    <row r="5175" spans="1:17" ht="15">
      <c r="A5175" s="142">
        <v>46843</v>
      </c>
      <c r="B5175" s="143">
        <f t="shared" si="0"/>
        <v>3</v>
      </c>
      <c r="C5175" s="143">
        <f t="shared" si="1"/>
        <v>2028</v>
      </c>
      <c r="D5175" s="144">
        <v>42212</v>
      </c>
      <c r="E5175" s="145">
        <f t="shared" si="2"/>
        <v>7</v>
      </c>
      <c r="F5175" s="145">
        <f t="shared" si="3"/>
        <v>2015</v>
      </c>
      <c r="G5175" s="153" t="s">
        <v>3844</v>
      </c>
      <c r="H5175" s="143">
        <v>6087</v>
      </c>
      <c r="I5175" s="143">
        <v>2311193</v>
      </c>
      <c r="J5175" s="143">
        <v>1780</v>
      </c>
      <c r="K5175" s="147" t="s">
        <v>77</v>
      </c>
      <c r="L5175" s="152"/>
      <c r="M5175" s="57"/>
      <c r="N5175" s="150"/>
      <c r="O5175" s="150"/>
      <c r="P5175" s="150"/>
      <c r="Q5175" s="150"/>
    </row>
    <row r="5176" spans="1:17" ht="15">
      <c r="A5176" s="142">
        <v>46844</v>
      </c>
      <c r="B5176" s="143">
        <f t="shared" si="0"/>
        <v>4</v>
      </c>
      <c r="C5176" s="143">
        <f t="shared" si="1"/>
        <v>2028</v>
      </c>
      <c r="D5176" s="144">
        <v>42212</v>
      </c>
      <c r="E5176" s="145">
        <f t="shared" si="2"/>
        <v>7</v>
      </c>
      <c r="F5176" s="145">
        <f t="shared" si="3"/>
        <v>2015</v>
      </c>
      <c r="G5176" s="146"/>
      <c r="H5176" s="143">
        <v>3746</v>
      </c>
      <c r="I5176" s="143">
        <v>2311194</v>
      </c>
      <c r="J5176" s="143">
        <v>1000</v>
      </c>
      <c r="K5176" s="147" t="s">
        <v>77</v>
      </c>
      <c r="L5176" s="152"/>
      <c r="M5176" s="57"/>
      <c r="N5176" s="150"/>
      <c r="O5176" s="150"/>
      <c r="P5176" s="150"/>
      <c r="Q5176" s="150"/>
    </row>
    <row r="5177" spans="1:17" ht="15">
      <c r="A5177" s="142">
        <v>46845</v>
      </c>
      <c r="B5177" s="143">
        <f t="shared" si="0"/>
        <v>4</v>
      </c>
      <c r="C5177" s="143">
        <f t="shared" si="1"/>
        <v>2028</v>
      </c>
      <c r="D5177" s="144">
        <v>42212</v>
      </c>
      <c r="E5177" s="145">
        <f t="shared" si="2"/>
        <v>7</v>
      </c>
      <c r="F5177" s="145">
        <f t="shared" si="3"/>
        <v>2015</v>
      </c>
      <c r="G5177" s="153" t="s">
        <v>3845</v>
      </c>
      <c r="H5177" s="143">
        <v>78257</v>
      </c>
      <c r="I5177" s="143">
        <v>2311197</v>
      </c>
      <c r="J5177" s="143">
        <v>2611</v>
      </c>
      <c r="K5177" s="147" t="s">
        <v>77</v>
      </c>
      <c r="L5177" s="152"/>
      <c r="M5177" s="57"/>
      <c r="N5177" s="150"/>
      <c r="O5177" s="150"/>
      <c r="P5177" s="150"/>
      <c r="Q5177" s="150"/>
    </row>
    <row r="5178" spans="1:17" ht="15">
      <c r="A5178" s="142">
        <v>46846</v>
      </c>
      <c r="B5178" s="143">
        <f t="shared" si="0"/>
        <v>4</v>
      </c>
      <c r="C5178" s="143">
        <f t="shared" si="1"/>
        <v>2028</v>
      </c>
      <c r="D5178" s="144">
        <v>42212</v>
      </c>
      <c r="E5178" s="145">
        <f t="shared" si="2"/>
        <v>7</v>
      </c>
      <c r="F5178" s="145">
        <f t="shared" si="3"/>
        <v>2015</v>
      </c>
      <c r="G5178" s="153" t="s">
        <v>3846</v>
      </c>
      <c r="H5178" s="143">
        <v>6089</v>
      </c>
      <c r="I5178" s="143">
        <v>2311199</v>
      </c>
      <c r="J5178" s="143">
        <v>2505</v>
      </c>
      <c r="K5178" s="147" t="s">
        <v>77</v>
      </c>
      <c r="L5178" s="152"/>
      <c r="M5178" s="57"/>
      <c r="N5178" s="150"/>
      <c r="O5178" s="150"/>
      <c r="P5178" s="150"/>
      <c r="Q5178" s="150"/>
    </row>
    <row r="5179" spans="1:17" ht="15">
      <c r="A5179" s="142">
        <v>46847</v>
      </c>
      <c r="B5179" s="143">
        <f t="shared" si="0"/>
        <v>4</v>
      </c>
      <c r="C5179" s="143">
        <f t="shared" si="1"/>
        <v>2028</v>
      </c>
      <c r="D5179" s="144">
        <v>42212</v>
      </c>
      <c r="E5179" s="145">
        <f t="shared" si="2"/>
        <v>7</v>
      </c>
      <c r="F5179" s="145">
        <f t="shared" si="3"/>
        <v>2015</v>
      </c>
      <c r="G5179" s="146"/>
      <c r="H5179" s="143">
        <v>5972</v>
      </c>
      <c r="I5179" s="143">
        <v>2311200</v>
      </c>
      <c r="J5179" s="143">
        <v>3000</v>
      </c>
      <c r="K5179" s="147" t="s">
        <v>77</v>
      </c>
      <c r="L5179" s="152"/>
      <c r="M5179" s="57"/>
      <c r="N5179" s="150"/>
      <c r="O5179" s="150"/>
      <c r="P5179" s="150"/>
      <c r="Q5179" s="150"/>
    </row>
    <row r="5180" spans="1:17" ht="15">
      <c r="A5180" s="142">
        <v>46848</v>
      </c>
      <c r="B5180" s="143">
        <f t="shared" si="0"/>
        <v>4</v>
      </c>
      <c r="C5180" s="143">
        <f t="shared" si="1"/>
        <v>2028</v>
      </c>
      <c r="D5180" s="144">
        <v>42212</v>
      </c>
      <c r="E5180" s="145">
        <f t="shared" si="2"/>
        <v>7</v>
      </c>
      <c r="F5180" s="145">
        <f t="shared" si="3"/>
        <v>2015</v>
      </c>
      <c r="G5180" s="153" t="s">
        <v>3847</v>
      </c>
      <c r="H5180" s="143">
        <v>2540</v>
      </c>
      <c r="I5180" s="143">
        <v>2311201</v>
      </c>
      <c r="J5180" s="143">
        <v>2097</v>
      </c>
      <c r="K5180" s="147" t="s">
        <v>77</v>
      </c>
      <c r="L5180" s="152"/>
      <c r="M5180" s="57"/>
      <c r="N5180" s="150"/>
      <c r="O5180" s="150"/>
      <c r="P5180" s="150"/>
      <c r="Q5180" s="150"/>
    </row>
    <row r="5181" spans="1:17" ht="15">
      <c r="A5181" s="142">
        <v>46849</v>
      </c>
      <c r="B5181" s="143">
        <f t="shared" si="0"/>
        <v>4</v>
      </c>
      <c r="C5181" s="143">
        <f t="shared" si="1"/>
        <v>2028</v>
      </c>
      <c r="D5181" s="144">
        <v>42212</v>
      </c>
      <c r="E5181" s="145">
        <f t="shared" si="2"/>
        <v>7</v>
      </c>
      <c r="F5181" s="145">
        <f t="shared" si="3"/>
        <v>2015</v>
      </c>
      <c r="G5181" s="153" t="s">
        <v>3848</v>
      </c>
      <c r="H5181" s="143">
        <v>0</v>
      </c>
      <c r="I5181" s="143">
        <v>2311203</v>
      </c>
      <c r="J5181" s="143">
        <v>1789</v>
      </c>
      <c r="K5181" s="147" t="s">
        <v>77</v>
      </c>
      <c r="L5181" s="152"/>
      <c r="M5181" s="57"/>
      <c r="N5181" s="150"/>
      <c r="O5181" s="150"/>
      <c r="P5181" s="150"/>
      <c r="Q5181" s="150"/>
    </row>
    <row r="5182" spans="1:17" ht="15">
      <c r="A5182" s="142">
        <v>46850</v>
      </c>
      <c r="B5182" s="143">
        <f t="shared" si="0"/>
        <v>4</v>
      </c>
      <c r="C5182" s="143">
        <f t="shared" si="1"/>
        <v>2028</v>
      </c>
      <c r="D5182" s="144">
        <v>42212</v>
      </c>
      <c r="E5182" s="145">
        <f t="shared" si="2"/>
        <v>7</v>
      </c>
      <c r="F5182" s="145">
        <f t="shared" si="3"/>
        <v>2015</v>
      </c>
      <c r="G5182" s="153" t="s">
        <v>3849</v>
      </c>
      <c r="H5182" s="143">
        <v>6090</v>
      </c>
      <c r="I5182" s="143">
        <v>2311206</v>
      </c>
      <c r="J5182" s="143">
        <v>2625</v>
      </c>
      <c r="K5182" s="147" t="s">
        <v>77</v>
      </c>
      <c r="L5182" s="152"/>
      <c r="M5182" s="57"/>
      <c r="N5182" s="150"/>
      <c r="O5182" s="150"/>
      <c r="P5182" s="150"/>
      <c r="Q5182" s="150"/>
    </row>
    <row r="5183" spans="1:17" ht="15">
      <c r="A5183" s="142">
        <v>46851</v>
      </c>
      <c r="B5183" s="143">
        <f t="shared" si="0"/>
        <v>4</v>
      </c>
      <c r="C5183" s="143">
        <f t="shared" si="1"/>
        <v>2028</v>
      </c>
      <c r="D5183" s="144">
        <v>42212</v>
      </c>
      <c r="E5183" s="145">
        <f t="shared" si="2"/>
        <v>7</v>
      </c>
      <c r="F5183" s="145">
        <f t="shared" si="3"/>
        <v>2015</v>
      </c>
      <c r="G5183" s="153" t="s">
        <v>3850</v>
      </c>
      <c r="H5183" s="143">
        <v>6091</v>
      </c>
      <c r="I5183" s="143">
        <v>2311207</v>
      </c>
      <c r="J5183" s="143">
        <v>1777</v>
      </c>
      <c r="K5183" s="147" t="s">
        <v>77</v>
      </c>
      <c r="L5183" s="152"/>
      <c r="M5183" s="57"/>
      <c r="N5183" s="150"/>
      <c r="O5183" s="150"/>
      <c r="P5183" s="150"/>
      <c r="Q5183" s="150"/>
    </row>
    <row r="5184" spans="1:17" ht="15">
      <c r="A5184" s="142">
        <v>46852</v>
      </c>
      <c r="B5184" s="143">
        <f t="shared" si="0"/>
        <v>4</v>
      </c>
      <c r="C5184" s="143">
        <f t="shared" si="1"/>
        <v>2028</v>
      </c>
      <c r="D5184" s="144">
        <v>42212</v>
      </c>
      <c r="E5184" s="145">
        <f t="shared" si="2"/>
        <v>7</v>
      </c>
      <c r="F5184" s="145">
        <f t="shared" si="3"/>
        <v>2015</v>
      </c>
      <c r="G5184" s="153" t="s">
        <v>3851</v>
      </c>
      <c r="H5184" s="143">
        <v>6092</v>
      </c>
      <c r="I5184" s="143">
        <v>2311208</v>
      </c>
      <c r="J5184" s="143">
        <v>4569</v>
      </c>
      <c r="K5184" s="147" t="s">
        <v>77</v>
      </c>
      <c r="L5184" s="152"/>
      <c r="M5184" s="57"/>
      <c r="N5184" s="150"/>
      <c r="O5184" s="150"/>
      <c r="P5184" s="150"/>
      <c r="Q5184" s="150"/>
    </row>
    <row r="5185" spans="1:17" ht="15">
      <c r="A5185" s="142">
        <v>46853</v>
      </c>
      <c r="B5185" s="143">
        <f t="shared" si="0"/>
        <v>4</v>
      </c>
      <c r="C5185" s="143">
        <f t="shared" si="1"/>
        <v>2028</v>
      </c>
      <c r="D5185" s="144">
        <v>42212</v>
      </c>
      <c r="E5185" s="145">
        <f t="shared" si="2"/>
        <v>7</v>
      </c>
      <c r="F5185" s="145">
        <f t="shared" si="3"/>
        <v>2015</v>
      </c>
      <c r="G5185" s="153" t="s">
        <v>3104</v>
      </c>
      <c r="H5185" s="143">
        <v>5196</v>
      </c>
      <c r="I5185" s="143">
        <v>2311212</v>
      </c>
      <c r="J5185" s="143">
        <v>2199</v>
      </c>
      <c r="K5185" s="147" t="s">
        <v>77</v>
      </c>
      <c r="L5185" s="152"/>
      <c r="M5185" s="57"/>
      <c r="N5185" s="150"/>
      <c r="O5185" s="150"/>
      <c r="P5185" s="150"/>
      <c r="Q5185" s="150"/>
    </row>
    <row r="5186" spans="1:17" ht="15">
      <c r="A5186" s="142">
        <v>46854</v>
      </c>
      <c r="B5186" s="143">
        <f t="shared" si="0"/>
        <v>4</v>
      </c>
      <c r="C5186" s="143">
        <f t="shared" si="1"/>
        <v>2028</v>
      </c>
      <c r="D5186" s="144">
        <v>42212</v>
      </c>
      <c r="E5186" s="145">
        <f t="shared" si="2"/>
        <v>7</v>
      </c>
      <c r="F5186" s="145">
        <f t="shared" si="3"/>
        <v>2015</v>
      </c>
      <c r="G5186" s="153" t="s">
        <v>3852</v>
      </c>
      <c r="H5186" s="143">
        <v>10132</v>
      </c>
      <c r="I5186" s="143">
        <v>2311215</v>
      </c>
      <c r="J5186" s="143">
        <v>2394</v>
      </c>
      <c r="K5186" s="147" t="s">
        <v>77</v>
      </c>
      <c r="L5186" s="152"/>
      <c r="M5186" s="57"/>
      <c r="N5186" s="150"/>
      <c r="O5186" s="150"/>
      <c r="P5186" s="150"/>
      <c r="Q5186" s="150"/>
    </row>
    <row r="5187" spans="1:17" ht="15">
      <c r="A5187" s="142">
        <v>46855</v>
      </c>
      <c r="B5187" s="143">
        <f t="shared" si="0"/>
        <v>4</v>
      </c>
      <c r="C5187" s="143">
        <f t="shared" si="1"/>
        <v>2028</v>
      </c>
      <c r="D5187" s="144">
        <v>42212</v>
      </c>
      <c r="E5187" s="145">
        <f t="shared" si="2"/>
        <v>7</v>
      </c>
      <c r="F5187" s="145">
        <f t="shared" si="3"/>
        <v>2015</v>
      </c>
      <c r="G5187" s="153" t="s">
        <v>3853</v>
      </c>
      <c r="H5187" s="143">
        <v>6056</v>
      </c>
      <c r="I5187" s="143">
        <v>2311219</v>
      </c>
      <c r="J5187" s="143">
        <v>3838</v>
      </c>
      <c r="K5187" s="147" t="s">
        <v>77</v>
      </c>
      <c r="L5187" s="152"/>
      <c r="M5187" s="57"/>
      <c r="N5187" s="150"/>
      <c r="O5187" s="150"/>
      <c r="P5187" s="150"/>
      <c r="Q5187" s="150"/>
    </row>
    <row r="5188" spans="1:17" ht="15">
      <c r="A5188" s="142">
        <v>46856</v>
      </c>
      <c r="B5188" s="143">
        <f t="shared" si="0"/>
        <v>4</v>
      </c>
      <c r="C5188" s="143">
        <f t="shared" si="1"/>
        <v>2028</v>
      </c>
      <c r="D5188" s="144">
        <v>42212</v>
      </c>
      <c r="E5188" s="145">
        <f t="shared" si="2"/>
        <v>7</v>
      </c>
      <c r="F5188" s="145">
        <f t="shared" si="3"/>
        <v>2015</v>
      </c>
      <c r="G5188" s="153" t="s">
        <v>3854</v>
      </c>
      <c r="H5188" s="143">
        <v>0</v>
      </c>
      <c r="I5188" s="143">
        <v>2311220</v>
      </c>
      <c r="J5188" s="143">
        <v>1750</v>
      </c>
      <c r="K5188" s="147" t="s">
        <v>77</v>
      </c>
      <c r="L5188" s="152"/>
      <c r="M5188" s="57"/>
      <c r="N5188" s="150"/>
      <c r="O5188" s="150"/>
      <c r="P5188" s="150"/>
      <c r="Q5188" s="150"/>
    </row>
    <row r="5189" spans="1:17" ht="15">
      <c r="A5189" s="142">
        <v>46857</v>
      </c>
      <c r="B5189" s="143">
        <f t="shared" si="0"/>
        <v>4</v>
      </c>
      <c r="C5189" s="143">
        <f t="shared" si="1"/>
        <v>2028</v>
      </c>
      <c r="D5189" s="144">
        <v>42212</v>
      </c>
      <c r="E5189" s="145">
        <f t="shared" si="2"/>
        <v>7</v>
      </c>
      <c r="F5189" s="145">
        <f t="shared" si="3"/>
        <v>2015</v>
      </c>
      <c r="G5189" s="153" t="s">
        <v>3855</v>
      </c>
      <c r="H5189" s="143">
        <v>6094</v>
      </c>
      <c r="I5189" s="143">
        <v>2311223</v>
      </c>
      <c r="J5189" s="143">
        <v>4225</v>
      </c>
      <c r="K5189" s="147" t="s">
        <v>77</v>
      </c>
      <c r="L5189" s="152"/>
      <c r="M5189" s="57"/>
      <c r="N5189" s="150"/>
      <c r="O5189" s="150"/>
      <c r="P5189" s="150"/>
      <c r="Q5189" s="150"/>
    </row>
    <row r="5190" spans="1:17" ht="15">
      <c r="A5190" s="142">
        <v>46858</v>
      </c>
      <c r="B5190" s="143">
        <f t="shared" si="0"/>
        <v>4</v>
      </c>
      <c r="C5190" s="143">
        <f t="shared" si="1"/>
        <v>2028</v>
      </c>
      <c r="D5190" s="144">
        <v>42212</v>
      </c>
      <c r="E5190" s="145">
        <f t="shared" si="2"/>
        <v>7</v>
      </c>
      <c r="F5190" s="145">
        <f t="shared" si="3"/>
        <v>2015</v>
      </c>
      <c r="G5190" s="153" t="s">
        <v>3856</v>
      </c>
      <c r="H5190" s="143">
        <v>3665</v>
      </c>
      <c r="I5190" s="143">
        <v>2311225</v>
      </c>
      <c r="J5190" s="143">
        <v>3049</v>
      </c>
      <c r="K5190" s="147" t="s">
        <v>77</v>
      </c>
      <c r="L5190" s="152"/>
      <c r="M5190" s="57"/>
      <c r="N5190" s="150"/>
      <c r="O5190" s="150"/>
      <c r="P5190" s="150"/>
      <c r="Q5190" s="150"/>
    </row>
    <row r="5191" spans="1:17" ht="15">
      <c r="A5191" s="142">
        <v>46859</v>
      </c>
      <c r="B5191" s="143">
        <f t="shared" si="0"/>
        <v>4</v>
      </c>
      <c r="C5191" s="143">
        <f t="shared" si="1"/>
        <v>2028</v>
      </c>
      <c r="D5191" s="144">
        <v>42212</v>
      </c>
      <c r="E5191" s="145">
        <f t="shared" si="2"/>
        <v>7</v>
      </c>
      <c r="F5191" s="145">
        <f t="shared" si="3"/>
        <v>2015</v>
      </c>
      <c r="G5191" s="153" t="s">
        <v>3857</v>
      </c>
      <c r="H5191" s="143">
        <v>29245</v>
      </c>
      <c r="I5191" s="143">
        <v>2311227</v>
      </c>
      <c r="J5191" s="143">
        <v>3999</v>
      </c>
      <c r="K5191" s="147" t="s">
        <v>77</v>
      </c>
      <c r="L5191" s="152"/>
      <c r="M5191" s="57"/>
      <c r="N5191" s="150"/>
      <c r="O5191" s="150"/>
      <c r="P5191" s="150"/>
      <c r="Q5191" s="150"/>
    </row>
    <row r="5192" spans="1:17" ht="15">
      <c r="A5192" s="142">
        <v>46860</v>
      </c>
      <c r="B5192" s="143">
        <f t="shared" si="0"/>
        <v>4</v>
      </c>
      <c r="C5192" s="143">
        <f t="shared" si="1"/>
        <v>2028</v>
      </c>
      <c r="D5192" s="144">
        <v>42212</v>
      </c>
      <c r="E5192" s="145">
        <f t="shared" si="2"/>
        <v>7</v>
      </c>
      <c r="F5192" s="145">
        <f t="shared" si="3"/>
        <v>2015</v>
      </c>
      <c r="G5192" s="153" t="s">
        <v>3858</v>
      </c>
      <c r="H5192" s="143">
        <v>5965</v>
      </c>
      <c r="I5192" s="143">
        <v>2311231</v>
      </c>
      <c r="J5192" s="143">
        <v>3762</v>
      </c>
      <c r="K5192" s="147" t="s">
        <v>77</v>
      </c>
      <c r="L5192" s="152"/>
      <c r="M5192" s="57"/>
      <c r="N5192" s="150"/>
      <c r="O5192" s="150"/>
      <c r="P5192" s="150"/>
      <c r="Q5192" s="150"/>
    </row>
    <row r="5193" spans="1:17" ht="15">
      <c r="A5193" s="142">
        <v>46861</v>
      </c>
      <c r="B5193" s="143">
        <f t="shared" si="0"/>
        <v>4</v>
      </c>
      <c r="C5193" s="143">
        <f t="shared" si="1"/>
        <v>2028</v>
      </c>
      <c r="D5193" s="144">
        <v>42212</v>
      </c>
      <c r="E5193" s="145">
        <f t="shared" si="2"/>
        <v>7</v>
      </c>
      <c r="F5193" s="145">
        <f t="shared" si="3"/>
        <v>2015</v>
      </c>
      <c r="G5193" s="153" t="s">
        <v>3859</v>
      </c>
      <c r="H5193" s="143">
        <v>6096</v>
      </c>
      <c r="I5193" s="143">
        <v>2311233</v>
      </c>
      <c r="J5193" s="143">
        <v>1459</v>
      </c>
      <c r="K5193" s="147" t="s">
        <v>77</v>
      </c>
      <c r="L5193" s="152"/>
      <c r="M5193" s="57"/>
      <c r="N5193" s="150"/>
      <c r="O5193" s="150"/>
      <c r="P5193" s="150"/>
      <c r="Q5193" s="150"/>
    </row>
    <row r="5194" spans="1:17" ht="15">
      <c r="A5194" s="142">
        <v>46862</v>
      </c>
      <c r="B5194" s="143">
        <f t="shared" si="0"/>
        <v>4</v>
      </c>
      <c r="C5194" s="143">
        <f t="shared" si="1"/>
        <v>2028</v>
      </c>
      <c r="D5194" s="144">
        <v>42212</v>
      </c>
      <c r="E5194" s="145">
        <f t="shared" si="2"/>
        <v>7</v>
      </c>
      <c r="F5194" s="145">
        <f t="shared" si="3"/>
        <v>2015</v>
      </c>
      <c r="G5194" s="153" t="s">
        <v>3860</v>
      </c>
      <c r="H5194" s="143">
        <v>6095</v>
      </c>
      <c r="I5194" s="143">
        <v>2311234</v>
      </c>
      <c r="J5194" s="143">
        <v>1099</v>
      </c>
      <c r="K5194" s="147" t="s">
        <v>77</v>
      </c>
      <c r="L5194" s="152"/>
      <c r="M5194" s="57"/>
      <c r="N5194" s="150"/>
      <c r="O5194" s="150"/>
      <c r="P5194" s="150"/>
      <c r="Q5194" s="150"/>
    </row>
    <row r="5195" spans="1:17" ht="15">
      <c r="A5195" s="142">
        <v>46863</v>
      </c>
      <c r="B5195" s="143">
        <f t="shared" si="0"/>
        <v>4</v>
      </c>
      <c r="C5195" s="143">
        <f t="shared" si="1"/>
        <v>2028</v>
      </c>
      <c r="D5195" s="144">
        <v>42212</v>
      </c>
      <c r="E5195" s="145">
        <f t="shared" si="2"/>
        <v>7</v>
      </c>
      <c r="F5195" s="145">
        <f t="shared" si="3"/>
        <v>2015</v>
      </c>
      <c r="G5195" s="153" t="s">
        <v>3861</v>
      </c>
      <c r="H5195" s="143">
        <v>6097</v>
      </c>
      <c r="I5195" s="143">
        <v>2311236</v>
      </c>
      <c r="J5195" s="143">
        <v>2424</v>
      </c>
      <c r="K5195" s="147" t="s">
        <v>77</v>
      </c>
      <c r="L5195" s="152"/>
      <c r="M5195" s="57"/>
      <c r="N5195" s="150"/>
      <c r="O5195" s="150"/>
      <c r="P5195" s="150"/>
      <c r="Q5195" s="150"/>
    </row>
    <row r="5196" spans="1:17" ht="15">
      <c r="A5196" s="142">
        <v>46864</v>
      </c>
      <c r="B5196" s="143">
        <f t="shared" si="0"/>
        <v>4</v>
      </c>
      <c r="C5196" s="143">
        <f t="shared" si="1"/>
        <v>2028</v>
      </c>
      <c r="D5196" s="144">
        <v>42212</v>
      </c>
      <c r="E5196" s="145">
        <f t="shared" si="2"/>
        <v>7</v>
      </c>
      <c r="F5196" s="145">
        <f t="shared" si="3"/>
        <v>2015</v>
      </c>
      <c r="G5196" s="153" t="s">
        <v>3862</v>
      </c>
      <c r="H5196" s="143">
        <v>6098</v>
      </c>
      <c r="I5196" s="143">
        <v>2311237</v>
      </c>
      <c r="J5196" s="143">
        <v>5662</v>
      </c>
      <c r="K5196" s="147" t="s">
        <v>77</v>
      </c>
      <c r="L5196" s="152"/>
      <c r="M5196" s="57"/>
      <c r="N5196" s="150"/>
      <c r="O5196" s="150"/>
      <c r="P5196" s="150"/>
      <c r="Q5196" s="150"/>
    </row>
    <row r="5197" spans="1:17" ht="15">
      <c r="A5197" s="142">
        <v>46865</v>
      </c>
      <c r="B5197" s="143">
        <f t="shared" si="0"/>
        <v>4</v>
      </c>
      <c r="C5197" s="143">
        <f t="shared" si="1"/>
        <v>2028</v>
      </c>
      <c r="D5197" s="144">
        <v>42213</v>
      </c>
      <c r="E5197" s="145">
        <f t="shared" si="2"/>
        <v>7</v>
      </c>
      <c r="F5197" s="145">
        <f t="shared" si="3"/>
        <v>2015</v>
      </c>
      <c r="G5197" s="153" t="s">
        <v>3359</v>
      </c>
      <c r="H5197" s="143">
        <v>5534</v>
      </c>
      <c r="I5197" s="143">
        <v>2311243</v>
      </c>
      <c r="J5197" s="143">
        <v>2104</v>
      </c>
      <c r="K5197" s="147" t="s">
        <v>77</v>
      </c>
      <c r="L5197" s="152"/>
      <c r="M5197" s="57"/>
      <c r="N5197" s="150"/>
      <c r="O5197" s="150"/>
      <c r="P5197" s="150"/>
      <c r="Q5197" s="150"/>
    </row>
    <row r="5198" spans="1:17" ht="15">
      <c r="A5198" s="142">
        <v>46866</v>
      </c>
      <c r="B5198" s="143">
        <f t="shared" si="0"/>
        <v>4</v>
      </c>
      <c r="C5198" s="143">
        <f t="shared" si="1"/>
        <v>2028</v>
      </c>
      <c r="D5198" s="144">
        <v>42213</v>
      </c>
      <c r="E5198" s="145">
        <f t="shared" si="2"/>
        <v>7</v>
      </c>
      <c r="F5198" s="145">
        <f t="shared" si="3"/>
        <v>2015</v>
      </c>
      <c r="G5198" s="153" t="s">
        <v>3863</v>
      </c>
      <c r="H5198" s="143">
        <v>6099</v>
      </c>
      <c r="I5198" s="143">
        <v>2311244</v>
      </c>
      <c r="J5198" s="143">
        <v>3234</v>
      </c>
      <c r="K5198" s="147" t="s">
        <v>77</v>
      </c>
      <c r="L5198" s="152"/>
      <c r="M5198" s="57"/>
      <c r="N5198" s="150"/>
      <c r="O5198" s="150"/>
      <c r="P5198" s="150"/>
      <c r="Q5198" s="150"/>
    </row>
    <row r="5199" spans="1:17" ht="15">
      <c r="A5199" s="142">
        <v>46867</v>
      </c>
      <c r="B5199" s="143">
        <f t="shared" si="0"/>
        <v>4</v>
      </c>
      <c r="C5199" s="143">
        <f t="shared" si="1"/>
        <v>2028</v>
      </c>
      <c r="D5199" s="144">
        <v>42213</v>
      </c>
      <c r="E5199" s="145">
        <f t="shared" si="2"/>
        <v>7</v>
      </c>
      <c r="F5199" s="145">
        <f t="shared" si="3"/>
        <v>2015</v>
      </c>
      <c r="G5199" s="146"/>
      <c r="H5199" s="143">
        <v>0</v>
      </c>
      <c r="I5199" s="143">
        <v>2311245</v>
      </c>
      <c r="J5199" s="143">
        <v>1000</v>
      </c>
      <c r="K5199" s="147" t="s">
        <v>77</v>
      </c>
      <c r="L5199" s="152"/>
      <c r="M5199" s="57"/>
      <c r="N5199" s="150"/>
      <c r="O5199" s="150"/>
      <c r="P5199" s="150"/>
      <c r="Q5199" s="150"/>
    </row>
    <row r="5200" spans="1:17" ht="15">
      <c r="A5200" s="142">
        <v>46868</v>
      </c>
      <c r="B5200" s="143">
        <f t="shared" si="0"/>
        <v>4</v>
      </c>
      <c r="C5200" s="143">
        <f t="shared" si="1"/>
        <v>2028</v>
      </c>
      <c r="D5200" s="144">
        <v>42213</v>
      </c>
      <c r="E5200" s="145">
        <f t="shared" si="2"/>
        <v>7</v>
      </c>
      <c r="F5200" s="145">
        <f t="shared" si="3"/>
        <v>2015</v>
      </c>
      <c r="G5200" s="153" t="s">
        <v>3864</v>
      </c>
      <c r="H5200" s="143">
        <v>6100</v>
      </c>
      <c r="I5200" s="143">
        <v>2311246</v>
      </c>
      <c r="J5200" s="143">
        <v>1799</v>
      </c>
      <c r="K5200" s="147" t="s">
        <v>77</v>
      </c>
      <c r="L5200" s="152"/>
      <c r="M5200" s="57"/>
      <c r="N5200" s="150"/>
      <c r="O5200" s="150"/>
      <c r="P5200" s="150"/>
      <c r="Q5200" s="150"/>
    </row>
    <row r="5201" spans="1:17" ht="15">
      <c r="A5201" s="142">
        <v>46869</v>
      </c>
      <c r="B5201" s="143">
        <f t="shared" si="0"/>
        <v>4</v>
      </c>
      <c r="C5201" s="143">
        <f t="shared" si="1"/>
        <v>2028</v>
      </c>
      <c r="D5201" s="144">
        <v>42213</v>
      </c>
      <c r="E5201" s="145">
        <f t="shared" si="2"/>
        <v>7</v>
      </c>
      <c r="F5201" s="145">
        <f t="shared" si="3"/>
        <v>2015</v>
      </c>
      <c r="G5201" s="153" t="s">
        <v>3865</v>
      </c>
      <c r="H5201" s="143">
        <v>6104</v>
      </c>
      <c r="I5201" s="143">
        <v>2311271</v>
      </c>
      <c r="J5201" s="143">
        <v>2725</v>
      </c>
      <c r="K5201" s="147" t="s">
        <v>77</v>
      </c>
      <c r="L5201" s="152"/>
      <c r="M5201" s="57"/>
      <c r="N5201" s="150"/>
      <c r="O5201" s="150"/>
      <c r="P5201" s="150"/>
      <c r="Q5201" s="150"/>
    </row>
    <row r="5202" spans="1:17" ht="15">
      <c r="A5202" s="142">
        <v>46870</v>
      </c>
      <c r="B5202" s="143">
        <f t="shared" si="0"/>
        <v>4</v>
      </c>
      <c r="C5202" s="143">
        <f t="shared" si="1"/>
        <v>2028</v>
      </c>
      <c r="D5202" s="144">
        <v>42213</v>
      </c>
      <c r="E5202" s="145">
        <f t="shared" si="2"/>
        <v>7</v>
      </c>
      <c r="F5202" s="145">
        <f t="shared" si="3"/>
        <v>2015</v>
      </c>
      <c r="G5202" s="153" t="s">
        <v>3866</v>
      </c>
      <c r="H5202" s="143">
        <v>6105</v>
      </c>
      <c r="I5202" s="143">
        <v>2311273</v>
      </c>
      <c r="J5202" s="143">
        <v>450</v>
      </c>
      <c r="K5202" s="147" t="s">
        <v>77</v>
      </c>
      <c r="L5202" s="152"/>
      <c r="M5202" s="57"/>
      <c r="N5202" s="150"/>
      <c r="O5202" s="150"/>
      <c r="P5202" s="150"/>
      <c r="Q5202" s="150"/>
    </row>
    <row r="5203" spans="1:17" ht="15">
      <c r="A5203" s="142">
        <v>46871</v>
      </c>
      <c r="B5203" s="143">
        <f t="shared" si="0"/>
        <v>4</v>
      </c>
      <c r="C5203" s="143">
        <f t="shared" si="1"/>
        <v>2028</v>
      </c>
      <c r="D5203" s="144">
        <v>42213</v>
      </c>
      <c r="E5203" s="145">
        <f t="shared" si="2"/>
        <v>7</v>
      </c>
      <c r="F5203" s="145">
        <f t="shared" si="3"/>
        <v>2015</v>
      </c>
      <c r="G5203" s="153" t="s">
        <v>3867</v>
      </c>
      <c r="H5203" s="143">
        <v>6106</v>
      </c>
      <c r="I5203" s="143">
        <v>2311274</v>
      </c>
      <c r="J5203" s="143">
        <v>4610</v>
      </c>
      <c r="K5203" s="147" t="s">
        <v>77</v>
      </c>
      <c r="L5203" s="152"/>
      <c r="M5203" s="57"/>
      <c r="N5203" s="150"/>
      <c r="O5203" s="150"/>
      <c r="P5203" s="150"/>
      <c r="Q5203" s="150"/>
    </row>
    <row r="5204" spans="1:17" ht="15">
      <c r="A5204" s="142">
        <v>46872</v>
      </c>
      <c r="B5204" s="143">
        <f t="shared" si="0"/>
        <v>4</v>
      </c>
      <c r="C5204" s="143">
        <f t="shared" si="1"/>
        <v>2028</v>
      </c>
      <c r="D5204" s="144">
        <v>42213</v>
      </c>
      <c r="E5204" s="145">
        <f t="shared" si="2"/>
        <v>7</v>
      </c>
      <c r="F5204" s="145">
        <f t="shared" si="3"/>
        <v>2015</v>
      </c>
      <c r="G5204" s="153" t="s">
        <v>3868</v>
      </c>
      <c r="H5204" s="143">
        <v>6107</v>
      </c>
      <c r="I5204" s="143">
        <v>2311275</v>
      </c>
      <c r="J5204" s="143">
        <v>550</v>
      </c>
      <c r="K5204" s="147" t="s">
        <v>77</v>
      </c>
      <c r="L5204" s="152"/>
      <c r="M5204" s="57"/>
      <c r="N5204" s="150"/>
      <c r="O5204" s="150"/>
      <c r="P5204" s="150"/>
      <c r="Q5204" s="150"/>
    </row>
    <row r="5205" spans="1:17" ht="15">
      <c r="A5205" s="142">
        <v>46873</v>
      </c>
      <c r="B5205" s="143">
        <f t="shared" si="0"/>
        <v>4</v>
      </c>
      <c r="C5205" s="143">
        <f t="shared" si="1"/>
        <v>2028</v>
      </c>
      <c r="D5205" s="144">
        <v>42213</v>
      </c>
      <c r="E5205" s="145">
        <f t="shared" si="2"/>
        <v>7</v>
      </c>
      <c r="F5205" s="145">
        <f t="shared" si="3"/>
        <v>2015</v>
      </c>
      <c r="G5205" s="153" t="s">
        <v>3869</v>
      </c>
      <c r="H5205" s="143">
        <v>0</v>
      </c>
      <c r="I5205" s="143">
        <v>2311277</v>
      </c>
      <c r="J5205" s="143">
        <v>2799</v>
      </c>
      <c r="K5205" s="147" t="s">
        <v>77</v>
      </c>
      <c r="L5205" s="152"/>
      <c r="M5205" s="57"/>
      <c r="N5205" s="150"/>
      <c r="O5205" s="150"/>
      <c r="P5205" s="150"/>
      <c r="Q5205" s="150"/>
    </row>
    <row r="5206" spans="1:17" ht="15">
      <c r="A5206" s="142">
        <v>46874</v>
      </c>
      <c r="B5206" s="143">
        <f t="shared" si="0"/>
        <v>5</v>
      </c>
      <c r="C5206" s="143">
        <f t="shared" si="1"/>
        <v>2028</v>
      </c>
      <c r="D5206" s="144">
        <v>42213</v>
      </c>
      <c r="E5206" s="145">
        <f t="shared" si="2"/>
        <v>7</v>
      </c>
      <c r="F5206" s="145">
        <f t="shared" si="3"/>
        <v>2015</v>
      </c>
      <c r="G5206" s="153" t="s">
        <v>1481</v>
      </c>
      <c r="H5206" s="143">
        <v>845</v>
      </c>
      <c r="I5206" s="143">
        <v>2311278</v>
      </c>
      <c r="J5206" s="143">
        <v>2199</v>
      </c>
      <c r="K5206" s="147" t="s">
        <v>77</v>
      </c>
      <c r="L5206" s="152"/>
      <c r="M5206" s="57"/>
      <c r="N5206" s="150"/>
      <c r="O5206" s="150"/>
      <c r="P5206" s="150"/>
      <c r="Q5206" s="150"/>
    </row>
    <row r="5207" spans="1:17" ht="15">
      <c r="A5207" s="142">
        <v>46875</v>
      </c>
      <c r="B5207" s="143">
        <f t="shared" si="0"/>
        <v>5</v>
      </c>
      <c r="C5207" s="143">
        <f t="shared" si="1"/>
        <v>2028</v>
      </c>
      <c r="D5207" s="144">
        <v>42213</v>
      </c>
      <c r="E5207" s="145">
        <f t="shared" si="2"/>
        <v>7</v>
      </c>
      <c r="F5207" s="145">
        <f t="shared" si="3"/>
        <v>2015</v>
      </c>
      <c r="G5207" s="153" t="s">
        <v>3870</v>
      </c>
      <c r="H5207" s="143">
        <v>6109</v>
      </c>
      <c r="I5207" s="143">
        <v>2311279</v>
      </c>
      <c r="J5207" s="143">
        <v>4773</v>
      </c>
      <c r="K5207" s="147" t="s">
        <v>77</v>
      </c>
      <c r="L5207" s="152"/>
      <c r="M5207" s="57"/>
      <c r="N5207" s="150"/>
      <c r="O5207" s="150"/>
      <c r="P5207" s="150"/>
      <c r="Q5207" s="150"/>
    </row>
    <row r="5208" spans="1:17" ht="15">
      <c r="A5208" s="142">
        <v>46876</v>
      </c>
      <c r="B5208" s="143">
        <f t="shared" si="0"/>
        <v>5</v>
      </c>
      <c r="C5208" s="143">
        <f t="shared" si="1"/>
        <v>2028</v>
      </c>
      <c r="D5208" s="144">
        <v>42213</v>
      </c>
      <c r="E5208" s="145">
        <f t="shared" si="2"/>
        <v>7</v>
      </c>
      <c r="F5208" s="145">
        <f t="shared" si="3"/>
        <v>2015</v>
      </c>
      <c r="G5208" s="153" t="s">
        <v>3871</v>
      </c>
      <c r="H5208" s="143">
        <v>6110</v>
      </c>
      <c r="I5208" s="143">
        <v>2311282</v>
      </c>
      <c r="J5208" s="143">
        <v>2505</v>
      </c>
      <c r="K5208" s="147" t="s">
        <v>77</v>
      </c>
      <c r="L5208" s="152"/>
      <c r="M5208" s="57"/>
      <c r="N5208" s="150"/>
      <c r="O5208" s="150"/>
      <c r="P5208" s="150"/>
      <c r="Q5208" s="150"/>
    </row>
    <row r="5209" spans="1:17" ht="15">
      <c r="A5209" s="142">
        <v>46877</v>
      </c>
      <c r="B5209" s="143">
        <f t="shared" si="0"/>
        <v>5</v>
      </c>
      <c r="C5209" s="143">
        <f t="shared" si="1"/>
        <v>2028</v>
      </c>
      <c r="D5209" s="144">
        <v>42213</v>
      </c>
      <c r="E5209" s="145">
        <f t="shared" si="2"/>
        <v>7</v>
      </c>
      <c r="F5209" s="145">
        <f t="shared" si="3"/>
        <v>2015</v>
      </c>
      <c r="G5209" s="153" t="s">
        <v>3872</v>
      </c>
      <c r="H5209" s="143">
        <v>6111</v>
      </c>
      <c r="I5209" s="143">
        <v>2311283</v>
      </c>
      <c r="J5209" s="143">
        <v>2125</v>
      </c>
      <c r="K5209" s="147" t="s">
        <v>77</v>
      </c>
      <c r="L5209" s="152"/>
      <c r="M5209" s="57"/>
      <c r="N5209" s="150"/>
      <c r="O5209" s="150"/>
      <c r="P5209" s="150"/>
      <c r="Q5209" s="150"/>
    </row>
    <row r="5210" spans="1:17" ht="15">
      <c r="A5210" s="142">
        <v>46878</v>
      </c>
      <c r="B5210" s="143">
        <f t="shared" si="0"/>
        <v>5</v>
      </c>
      <c r="C5210" s="143">
        <f t="shared" si="1"/>
        <v>2028</v>
      </c>
      <c r="D5210" s="144">
        <v>42213</v>
      </c>
      <c r="E5210" s="145">
        <f t="shared" si="2"/>
        <v>7</v>
      </c>
      <c r="F5210" s="145">
        <f t="shared" si="3"/>
        <v>2015</v>
      </c>
      <c r="G5210" s="153" t="s">
        <v>3873</v>
      </c>
      <c r="H5210" s="143">
        <v>6112</v>
      </c>
      <c r="I5210" s="143">
        <v>2311284</v>
      </c>
      <c r="J5210" s="143">
        <v>4903</v>
      </c>
      <c r="K5210" s="147" t="s">
        <v>77</v>
      </c>
      <c r="L5210" s="152"/>
      <c r="M5210" s="57"/>
      <c r="N5210" s="150"/>
      <c r="O5210" s="150"/>
      <c r="P5210" s="150"/>
      <c r="Q5210" s="150"/>
    </row>
    <row r="5211" spans="1:17" ht="15">
      <c r="A5211" s="142">
        <v>46879</v>
      </c>
      <c r="B5211" s="143">
        <f t="shared" si="0"/>
        <v>5</v>
      </c>
      <c r="C5211" s="143">
        <f t="shared" si="1"/>
        <v>2028</v>
      </c>
      <c r="D5211" s="144">
        <v>42213</v>
      </c>
      <c r="E5211" s="145">
        <f t="shared" si="2"/>
        <v>7</v>
      </c>
      <c r="F5211" s="145">
        <f t="shared" si="3"/>
        <v>2015</v>
      </c>
      <c r="G5211" s="153" t="s">
        <v>3874</v>
      </c>
      <c r="H5211" s="143">
        <v>6100</v>
      </c>
      <c r="I5211" s="143">
        <v>2311286</v>
      </c>
      <c r="J5211" s="143">
        <v>1999</v>
      </c>
      <c r="K5211" s="147" t="s">
        <v>77</v>
      </c>
      <c r="L5211" s="152"/>
      <c r="M5211" s="57"/>
      <c r="N5211" s="150"/>
      <c r="O5211" s="150"/>
      <c r="P5211" s="150"/>
      <c r="Q5211" s="150"/>
    </row>
    <row r="5212" spans="1:17" ht="15">
      <c r="A5212" s="142">
        <v>46880</v>
      </c>
      <c r="B5212" s="143">
        <f t="shared" si="0"/>
        <v>5</v>
      </c>
      <c r="C5212" s="143">
        <f t="shared" si="1"/>
        <v>2028</v>
      </c>
      <c r="D5212" s="144">
        <v>42213</v>
      </c>
      <c r="E5212" s="145">
        <f t="shared" si="2"/>
        <v>7</v>
      </c>
      <c r="F5212" s="145">
        <f t="shared" si="3"/>
        <v>2015</v>
      </c>
      <c r="G5212" s="153" t="s">
        <v>3706</v>
      </c>
      <c r="H5212" s="143">
        <v>5717</v>
      </c>
      <c r="I5212" s="143">
        <v>2311288</v>
      </c>
      <c r="J5212" s="143">
        <v>3035</v>
      </c>
      <c r="K5212" s="147" t="s">
        <v>77</v>
      </c>
      <c r="L5212" s="152"/>
      <c r="M5212" s="57"/>
      <c r="N5212" s="150"/>
      <c r="O5212" s="150"/>
      <c r="P5212" s="150"/>
      <c r="Q5212" s="150"/>
    </row>
    <row r="5213" spans="1:17" ht="15">
      <c r="A5213" s="142">
        <v>46881</v>
      </c>
      <c r="B5213" s="143">
        <f t="shared" si="0"/>
        <v>5</v>
      </c>
      <c r="C5213" s="143">
        <f t="shared" si="1"/>
        <v>2028</v>
      </c>
      <c r="D5213" s="144">
        <v>42213</v>
      </c>
      <c r="E5213" s="145">
        <f t="shared" si="2"/>
        <v>7</v>
      </c>
      <c r="F5213" s="145">
        <f t="shared" si="3"/>
        <v>2015</v>
      </c>
      <c r="G5213" s="153" t="s">
        <v>3875</v>
      </c>
      <c r="H5213" s="143">
        <v>6113</v>
      </c>
      <c r="I5213" s="143">
        <v>2311289</v>
      </c>
      <c r="J5213" s="143">
        <v>1819</v>
      </c>
      <c r="K5213" s="147" t="s">
        <v>77</v>
      </c>
      <c r="L5213" s="152"/>
      <c r="M5213" s="57"/>
      <c r="N5213" s="150"/>
      <c r="O5213" s="150"/>
      <c r="P5213" s="150"/>
      <c r="Q5213" s="150"/>
    </row>
    <row r="5214" spans="1:17" ht="15">
      <c r="A5214" s="142">
        <v>46882</v>
      </c>
      <c r="B5214" s="143">
        <f t="shared" si="0"/>
        <v>5</v>
      </c>
      <c r="C5214" s="143">
        <f t="shared" si="1"/>
        <v>2028</v>
      </c>
      <c r="D5214" s="144">
        <v>42213</v>
      </c>
      <c r="E5214" s="145">
        <f t="shared" si="2"/>
        <v>7</v>
      </c>
      <c r="F5214" s="145">
        <f t="shared" si="3"/>
        <v>2015</v>
      </c>
      <c r="G5214" s="153" t="s">
        <v>3876</v>
      </c>
      <c r="H5214" s="143">
        <v>6114</v>
      </c>
      <c r="I5214" s="143">
        <v>2311291</v>
      </c>
      <c r="J5214" s="143">
        <v>1249</v>
      </c>
      <c r="K5214" s="147" t="s">
        <v>77</v>
      </c>
      <c r="L5214" s="152"/>
      <c r="M5214" s="57"/>
      <c r="N5214" s="150"/>
      <c r="O5214" s="150"/>
      <c r="P5214" s="150"/>
      <c r="Q5214" s="150"/>
    </row>
    <row r="5215" spans="1:17" ht="15">
      <c r="A5215" s="142">
        <v>46883</v>
      </c>
      <c r="B5215" s="143">
        <f t="shared" si="0"/>
        <v>5</v>
      </c>
      <c r="C5215" s="143">
        <f t="shared" si="1"/>
        <v>2028</v>
      </c>
      <c r="D5215" s="144">
        <v>42213</v>
      </c>
      <c r="E5215" s="145">
        <f t="shared" si="2"/>
        <v>7</v>
      </c>
      <c r="F5215" s="145">
        <f t="shared" si="3"/>
        <v>2015</v>
      </c>
      <c r="G5215" s="153" t="s">
        <v>3877</v>
      </c>
      <c r="H5215" s="143">
        <v>6115</v>
      </c>
      <c r="I5215" s="143">
        <v>2311292</v>
      </c>
      <c r="J5215" s="143">
        <v>1425</v>
      </c>
      <c r="K5215" s="147" t="s">
        <v>77</v>
      </c>
      <c r="L5215" s="152"/>
      <c r="M5215" s="57"/>
      <c r="N5215" s="150"/>
      <c r="O5215" s="150"/>
      <c r="P5215" s="150"/>
      <c r="Q5215" s="150"/>
    </row>
    <row r="5216" spans="1:17" ht="15">
      <c r="A5216" s="142">
        <v>46884</v>
      </c>
      <c r="B5216" s="143">
        <f t="shared" si="0"/>
        <v>5</v>
      </c>
      <c r="C5216" s="143">
        <f t="shared" si="1"/>
        <v>2028</v>
      </c>
      <c r="D5216" s="144">
        <v>42213</v>
      </c>
      <c r="E5216" s="145">
        <f t="shared" si="2"/>
        <v>7</v>
      </c>
      <c r="F5216" s="145">
        <f t="shared" si="3"/>
        <v>2015</v>
      </c>
      <c r="G5216" s="153" t="s">
        <v>3878</v>
      </c>
      <c r="H5216" s="143">
        <v>6117</v>
      </c>
      <c r="I5216" s="143">
        <v>2311294</v>
      </c>
      <c r="J5216" s="143">
        <v>2505</v>
      </c>
      <c r="K5216" s="147" t="s">
        <v>77</v>
      </c>
      <c r="L5216" s="152"/>
      <c r="M5216" s="57"/>
      <c r="N5216" s="150"/>
      <c r="O5216" s="150"/>
      <c r="P5216" s="150"/>
      <c r="Q5216" s="150"/>
    </row>
    <row r="5217" spans="1:17" ht="15">
      <c r="A5217" s="142">
        <v>46885</v>
      </c>
      <c r="B5217" s="143">
        <f t="shared" si="0"/>
        <v>5</v>
      </c>
      <c r="C5217" s="143">
        <f t="shared" si="1"/>
        <v>2028</v>
      </c>
      <c r="D5217" s="144">
        <v>42213</v>
      </c>
      <c r="E5217" s="145">
        <f t="shared" si="2"/>
        <v>7</v>
      </c>
      <c r="F5217" s="145">
        <f t="shared" si="3"/>
        <v>2015</v>
      </c>
      <c r="G5217" s="153" t="s">
        <v>3879</v>
      </c>
      <c r="H5217" s="143">
        <v>5932</v>
      </c>
      <c r="I5217" s="143">
        <v>2311295</v>
      </c>
      <c r="J5217" s="143">
        <v>5397</v>
      </c>
      <c r="K5217" s="147" t="s">
        <v>77</v>
      </c>
      <c r="L5217" s="152"/>
      <c r="M5217" s="57"/>
      <c r="N5217" s="150"/>
      <c r="O5217" s="150"/>
      <c r="P5217" s="150"/>
      <c r="Q5217" s="150"/>
    </row>
    <row r="5218" spans="1:17" ht="15">
      <c r="A5218" s="142">
        <v>46886</v>
      </c>
      <c r="B5218" s="143">
        <f t="shared" si="0"/>
        <v>5</v>
      </c>
      <c r="C5218" s="143">
        <f t="shared" si="1"/>
        <v>2028</v>
      </c>
      <c r="D5218" s="144">
        <v>42213</v>
      </c>
      <c r="E5218" s="145">
        <f t="shared" si="2"/>
        <v>7</v>
      </c>
      <c r="F5218" s="145">
        <f t="shared" si="3"/>
        <v>2015</v>
      </c>
      <c r="G5218" s="153" t="s">
        <v>3880</v>
      </c>
      <c r="H5218" s="143">
        <v>0</v>
      </c>
      <c r="I5218" s="143">
        <v>2311298</v>
      </c>
      <c r="J5218" s="143">
        <v>1471</v>
      </c>
      <c r="K5218" s="147" t="s">
        <v>77</v>
      </c>
      <c r="L5218" s="152"/>
      <c r="M5218" s="57"/>
      <c r="N5218" s="150"/>
      <c r="O5218" s="150"/>
      <c r="P5218" s="150"/>
      <c r="Q5218" s="150"/>
    </row>
    <row r="5219" spans="1:17" ht="15">
      <c r="A5219" s="142">
        <v>46887</v>
      </c>
      <c r="B5219" s="143">
        <f t="shared" si="0"/>
        <v>5</v>
      </c>
      <c r="C5219" s="143">
        <f t="shared" si="1"/>
        <v>2028</v>
      </c>
      <c r="D5219" s="144">
        <v>42213</v>
      </c>
      <c r="E5219" s="145">
        <f t="shared" si="2"/>
        <v>7</v>
      </c>
      <c r="F5219" s="145">
        <f t="shared" si="3"/>
        <v>2015</v>
      </c>
      <c r="G5219" s="153" t="s">
        <v>3881</v>
      </c>
      <c r="H5219" s="143">
        <v>6119</v>
      </c>
      <c r="I5219" s="143">
        <v>2311301</v>
      </c>
      <c r="J5219" s="143">
        <v>1849</v>
      </c>
      <c r="K5219" s="147" t="s">
        <v>77</v>
      </c>
      <c r="L5219" s="152"/>
      <c r="M5219" s="57"/>
      <c r="N5219" s="150"/>
      <c r="O5219" s="150"/>
      <c r="P5219" s="150"/>
      <c r="Q5219" s="150"/>
    </row>
    <row r="5220" spans="1:17" ht="15">
      <c r="A5220" s="142">
        <v>46888</v>
      </c>
      <c r="B5220" s="143">
        <f t="shared" si="0"/>
        <v>5</v>
      </c>
      <c r="C5220" s="143">
        <f t="shared" si="1"/>
        <v>2028</v>
      </c>
      <c r="D5220" s="144">
        <v>42213</v>
      </c>
      <c r="E5220" s="145">
        <f t="shared" si="2"/>
        <v>7</v>
      </c>
      <c r="F5220" s="145">
        <f t="shared" si="3"/>
        <v>2015</v>
      </c>
      <c r="G5220" s="153" t="s">
        <v>176</v>
      </c>
      <c r="H5220" s="143">
        <v>0</v>
      </c>
      <c r="I5220" s="143">
        <v>2311303</v>
      </c>
      <c r="J5220" s="143">
        <v>665</v>
      </c>
      <c r="K5220" s="147" t="s">
        <v>77</v>
      </c>
      <c r="L5220" s="152"/>
      <c r="M5220" s="57"/>
      <c r="N5220" s="150"/>
      <c r="O5220" s="150"/>
      <c r="P5220" s="150"/>
      <c r="Q5220" s="150"/>
    </row>
    <row r="5221" spans="1:17" ht="15">
      <c r="A5221" s="142">
        <v>46889</v>
      </c>
      <c r="B5221" s="143">
        <f t="shared" si="0"/>
        <v>5</v>
      </c>
      <c r="C5221" s="143">
        <f t="shared" si="1"/>
        <v>2028</v>
      </c>
      <c r="D5221" s="144">
        <v>42213</v>
      </c>
      <c r="E5221" s="145">
        <f t="shared" si="2"/>
        <v>7</v>
      </c>
      <c r="F5221" s="145">
        <f t="shared" si="3"/>
        <v>2015</v>
      </c>
      <c r="G5221" s="153" t="s">
        <v>3882</v>
      </c>
      <c r="H5221" s="143">
        <v>6120</v>
      </c>
      <c r="I5221" s="143">
        <v>2311304</v>
      </c>
      <c r="J5221" s="143">
        <v>2695</v>
      </c>
      <c r="K5221" s="147" t="s">
        <v>77</v>
      </c>
      <c r="L5221" s="152"/>
      <c r="M5221" s="57"/>
      <c r="N5221" s="150"/>
      <c r="O5221" s="150"/>
      <c r="P5221" s="150"/>
      <c r="Q5221" s="150"/>
    </row>
    <row r="5222" spans="1:17" ht="15">
      <c r="A5222" s="142">
        <v>46890</v>
      </c>
      <c r="B5222" s="143">
        <f t="shared" si="0"/>
        <v>5</v>
      </c>
      <c r="C5222" s="143">
        <f t="shared" si="1"/>
        <v>2028</v>
      </c>
      <c r="D5222" s="144">
        <v>42213</v>
      </c>
      <c r="E5222" s="145">
        <f t="shared" si="2"/>
        <v>7</v>
      </c>
      <c r="F5222" s="145">
        <f t="shared" si="3"/>
        <v>2015</v>
      </c>
      <c r="G5222" s="153" t="s">
        <v>3883</v>
      </c>
      <c r="H5222" s="143">
        <v>6121</v>
      </c>
      <c r="I5222" s="143">
        <v>2311305</v>
      </c>
      <c r="J5222" s="143">
        <v>2140</v>
      </c>
      <c r="K5222" s="147" t="s">
        <v>77</v>
      </c>
      <c r="L5222" s="152"/>
      <c r="M5222" s="57"/>
      <c r="N5222" s="150"/>
      <c r="O5222" s="150"/>
      <c r="P5222" s="150"/>
      <c r="Q5222" s="150"/>
    </row>
    <row r="5223" spans="1:17" ht="15">
      <c r="A5223" s="142">
        <v>46891</v>
      </c>
      <c r="B5223" s="143">
        <f t="shared" si="0"/>
        <v>5</v>
      </c>
      <c r="C5223" s="143">
        <f t="shared" si="1"/>
        <v>2028</v>
      </c>
      <c r="D5223" s="144">
        <v>42213</v>
      </c>
      <c r="E5223" s="145">
        <f t="shared" si="2"/>
        <v>7</v>
      </c>
      <c r="F5223" s="145">
        <f t="shared" si="3"/>
        <v>2015</v>
      </c>
      <c r="G5223" s="153" t="s">
        <v>3884</v>
      </c>
      <c r="H5223" s="143">
        <v>6122</v>
      </c>
      <c r="I5223" s="143">
        <v>2311306</v>
      </c>
      <c r="J5223" s="143">
        <v>5179</v>
      </c>
      <c r="K5223" s="147" t="s">
        <v>77</v>
      </c>
      <c r="L5223" s="152"/>
      <c r="M5223" s="57"/>
      <c r="N5223" s="150"/>
      <c r="O5223" s="150"/>
      <c r="P5223" s="150"/>
      <c r="Q5223" s="150"/>
    </row>
    <row r="5224" spans="1:17" ht="15">
      <c r="A5224" s="142">
        <v>46892</v>
      </c>
      <c r="B5224" s="143">
        <f t="shared" si="0"/>
        <v>5</v>
      </c>
      <c r="C5224" s="143">
        <f t="shared" si="1"/>
        <v>2028</v>
      </c>
      <c r="D5224" s="144">
        <v>42213</v>
      </c>
      <c r="E5224" s="145">
        <f t="shared" si="2"/>
        <v>7</v>
      </c>
      <c r="F5224" s="145">
        <f t="shared" si="3"/>
        <v>2015</v>
      </c>
      <c r="G5224" s="153" t="s">
        <v>3885</v>
      </c>
      <c r="H5224" s="143">
        <v>6123</v>
      </c>
      <c r="I5224" s="143">
        <v>2311308</v>
      </c>
      <c r="J5224" s="143">
        <v>2039</v>
      </c>
      <c r="K5224" s="147" t="s">
        <v>77</v>
      </c>
      <c r="L5224" s="152"/>
      <c r="M5224" s="57"/>
      <c r="N5224" s="150"/>
      <c r="O5224" s="150"/>
      <c r="P5224" s="150"/>
      <c r="Q5224" s="150"/>
    </row>
    <row r="5225" spans="1:17" ht="15">
      <c r="A5225" s="142">
        <v>46893</v>
      </c>
      <c r="B5225" s="143">
        <f t="shared" si="0"/>
        <v>5</v>
      </c>
      <c r="C5225" s="143">
        <f t="shared" si="1"/>
        <v>2028</v>
      </c>
      <c r="D5225" s="144">
        <v>42213</v>
      </c>
      <c r="E5225" s="145">
        <f t="shared" si="2"/>
        <v>7</v>
      </c>
      <c r="F5225" s="145">
        <f t="shared" si="3"/>
        <v>2015</v>
      </c>
      <c r="G5225" s="153" t="s">
        <v>3886</v>
      </c>
      <c r="H5225" s="143">
        <v>6124</v>
      </c>
      <c r="I5225" s="143">
        <v>2311309</v>
      </c>
      <c r="J5225" s="143">
        <v>2499</v>
      </c>
      <c r="K5225" s="147" t="s">
        <v>77</v>
      </c>
      <c r="L5225" s="152"/>
      <c r="M5225" s="57"/>
      <c r="N5225" s="150"/>
      <c r="O5225" s="150"/>
      <c r="P5225" s="150"/>
      <c r="Q5225" s="150"/>
    </row>
    <row r="5226" spans="1:17" ht="15">
      <c r="A5226" s="142">
        <v>46894</v>
      </c>
      <c r="B5226" s="143">
        <f t="shared" si="0"/>
        <v>5</v>
      </c>
      <c r="C5226" s="143">
        <f t="shared" si="1"/>
        <v>2028</v>
      </c>
      <c r="D5226" s="144">
        <v>42213</v>
      </c>
      <c r="E5226" s="145">
        <f t="shared" si="2"/>
        <v>7</v>
      </c>
      <c r="F5226" s="145">
        <f t="shared" si="3"/>
        <v>2015</v>
      </c>
      <c r="G5226" s="153" t="s">
        <v>3887</v>
      </c>
      <c r="H5226" s="143">
        <v>6125</v>
      </c>
      <c r="I5226" s="143">
        <v>2311312</v>
      </c>
      <c r="J5226" s="143">
        <v>2299</v>
      </c>
      <c r="K5226" s="147" t="s">
        <v>77</v>
      </c>
      <c r="L5226" s="152"/>
      <c r="M5226" s="57"/>
      <c r="N5226" s="150"/>
      <c r="O5226" s="150"/>
      <c r="P5226" s="150"/>
      <c r="Q5226" s="150"/>
    </row>
    <row r="5227" spans="1:17" ht="15">
      <c r="A5227" s="142">
        <v>46895</v>
      </c>
      <c r="B5227" s="143">
        <f t="shared" si="0"/>
        <v>5</v>
      </c>
      <c r="C5227" s="143">
        <f t="shared" si="1"/>
        <v>2028</v>
      </c>
      <c r="D5227" s="144">
        <v>42213</v>
      </c>
      <c r="E5227" s="145">
        <f t="shared" si="2"/>
        <v>7</v>
      </c>
      <c r="F5227" s="145">
        <f t="shared" si="3"/>
        <v>2015</v>
      </c>
      <c r="G5227" s="153" t="s">
        <v>3888</v>
      </c>
      <c r="H5227" s="143">
        <v>357</v>
      </c>
      <c r="I5227" s="143">
        <v>2311315</v>
      </c>
      <c r="J5227" s="143">
        <v>2063</v>
      </c>
      <c r="K5227" s="147" t="s">
        <v>77</v>
      </c>
      <c r="L5227" s="152"/>
      <c r="M5227" s="57"/>
      <c r="N5227" s="150"/>
      <c r="O5227" s="150"/>
      <c r="P5227" s="150"/>
      <c r="Q5227" s="150"/>
    </row>
    <row r="5228" spans="1:17" ht="15">
      <c r="A5228" s="142">
        <v>46896</v>
      </c>
      <c r="B5228" s="143">
        <f t="shared" si="0"/>
        <v>5</v>
      </c>
      <c r="C5228" s="143">
        <f t="shared" si="1"/>
        <v>2028</v>
      </c>
      <c r="D5228" s="144">
        <v>42214</v>
      </c>
      <c r="E5228" s="145">
        <f t="shared" si="2"/>
        <v>7</v>
      </c>
      <c r="F5228" s="145">
        <f t="shared" si="3"/>
        <v>2015</v>
      </c>
      <c r="G5228" s="153" t="s">
        <v>3889</v>
      </c>
      <c r="H5228" s="143">
        <v>6126</v>
      </c>
      <c r="I5228" s="143">
        <v>2311317</v>
      </c>
      <c r="J5228" s="143">
        <v>1099</v>
      </c>
      <c r="K5228" s="147" t="s">
        <v>77</v>
      </c>
      <c r="L5228" s="152"/>
      <c r="M5228" s="57"/>
      <c r="N5228" s="150"/>
      <c r="O5228" s="150"/>
      <c r="P5228" s="150"/>
      <c r="Q5228" s="150"/>
    </row>
    <row r="5229" spans="1:17" ht="15">
      <c r="A5229" s="142">
        <v>46897</v>
      </c>
      <c r="B5229" s="143">
        <f t="shared" si="0"/>
        <v>5</v>
      </c>
      <c r="C5229" s="143">
        <f t="shared" si="1"/>
        <v>2028</v>
      </c>
      <c r="D5229" s="144">
        <v>42214</v>
      </c>
      <c r="E5229" s="145">
        <f t="shared" si="2"/>
        <v>7</v>
      </c>
      <c r="F5229" s="145">
        <f t="shared" si="3"/>
        <v>2015</v>
      </c>
      <c r="G5229" s="153" t="s">
        <v>2871</v>
      </c>
      <c r="H5229" s="143">
        <v>2361</v>
      </c>
      <c r="I5229" s="143">
        <v>2311323</v>
      </c>
      <c r="J5229" s="143">
        <v>5299</v>
      </c>
      <c r="K5229" s="147" t="s">
        <v>77</v>
      </c>
      <c r="L5229" s="152"/>
      <c r="M5229" s="57"/>
      <c r="N5229" s="150"/>
      <c r="O5229" s="150"/>
      <c r="P5229" s="150"/>
      <c r="Q5229" s="150"/>
    </row>
    <row r="5230" spans="1:17" ht="15">
      <c r="A5230" s="142">
        <v>46898</v>
      </c>
      <c r="B5230" s="143">
        <f t="shared" si="0"/>
        <v>5</v>
      </c>
      <c r="C5230" s="143">
        <f t="shared" si="1"/>
        <v>2028</v>
      </c>
      <c r="D5230" s="144">
        <v>42214</v>
      </c>
      <c r="E5230" s="145">
        <f t="shared" si="2"/>
        <v>7</v>
      </c>
      <c r="F5230" s="145">
        <f t="shared" si="3"/>
        <v>2015</v>
      </c>
      <c r="G5230" s="153" t="s">
        <v>3890</v>
      </c>
      <c r="H5230" s="143">
        <v>6129</v>
      </c>
      <c r="I5230" s="143">
        <v>2311325</v>
      </c>
      <c r="J5230" s="143">
        <v>2994</v>
      </c>
      <c r="K5230" s="147" t="s">
        <v>77</v>
      </c>
      <c r="L5230" s="152"/>
      <c r="M5230" s="57"/>
      <c r="N5230" s="150"/>
      <c r="O5230" s="150"/>
      <c r="P5230" s="150"/>
      <c r="Q5230" s="150"/>
    </row>
    <row r="5231" spans="1:17" ht="15">
      <c r="A5231" s="142">
        <v>46899</v>
      </c>
      <c r="B5231" s="143">
        <f t="shared" si="0"/>
        <v>5</v>
      </c>
      <c r="C5231" s="143">
        <f t="shared" si="1"/>
        <v>2028</v>
      </c>
      <c r="D5231" s="144">
        <v>42214</v>
      </c>
      <c r="E5231" s="145">
        <f t="shared" si="2"/>
        <v>7</v>
      </c>
      <c r="F5231" s="145">
        <f t="shared" si="3"/>
        <v>2015</v>
      </c>
      <c r="G5231" s="153" t="s">
        <v>3891</v>
      </c>
      <c r="H5231" s="143">
        <v>6131</v>
      </c>
      <c r="I5231" s="143">
        <v>2311334</v>
      </c>
      <c r="J5231" s="143">
        <v>2800</v>
      </c>
      <c r="K5231" s="147" t="s">
        <v>77</v>
      </c>
      <c r="L5231" s="152"/>
      <c r="M5231" s="57"/>
      <c r="N5231" s="150"/>
      <c r="O5231" s="150"/>
      <c r="P5231" s="150"/>
      <c r="Q5231" s="150"/>
    </row>
    <row r="5232" spans="1:17" ht="15">
      <c r="A5232" s="142">
        <v>46900</v>
      </c>
      <c r="B5232" s="143">
        <f t="shared" si="0"/>
        <v>5</v>
      </c>
      <c r="C5232" s="143">
        <f t="shared" si="1"/>
        <v>2028</v>
      </c>
      <c r="D5232" s="144">
        <v>42214</v>
      </c>
      <c r="E5232" s="145">
        <f t="shared" si="2"/>
        <v>7</v>
      </c>
      <c r="F5232" s="145">
        <f t="shared" si="3"/>
        <v>2015</v>
      </c>
      <c r="G5232" s="153" t="s">
        <v>3892</v>
      </c>
      <c r="H5232" s="143">
        <v>6132</v>
      </c>
      <c r="I5232" s="143">
        <v>2311335</v>
      </c>
      <c r="J5232" s="143">
        <v>2539</v>
      </c>
      <c r="K5232" s="147" t="s">
        <v>77</v>
      </c>
      <c r="L5232" s="152"/>
      <c r="M5232" s="57"/>
      <c r="N5232" s="150"/>
      <c r="O5232" s="150"/>
      <c r="P5232" s="150"/>
      <c r="Q5232" s="150"/>
    </row>
    <row r="5233" spans="1:17" ht="15">
      <c r="A5233" s="142">
        <v>46901</v>
      </c>
      <c r="B5233" s="143">
        <f t="shared" si="0"/>
        <v>5</v>
      </c>
      <c r="C5233" s="143">
        <f t="shared" si="1"/>
        <v>2028</v>
      </c>
      <c r="D5233" s="144">
        <v>42214</v>
      </c>
      <c r="E5233" s="145">
        <f t="shared" si="2"/>
        <v>7</v>
      </c>
      <c r="F5233" s="145">
        <f t="shared" si="3"/>
        <v>2015</v>
      </c>
      <c r="G5233" s="153" t="s">
        <v>3893</v>
      </c>
      <c r="H5233" s="143">
        <v>6133</v>
      </c>
      <c r="I5233" s="143">
        <v>2311336</v>
      </c>
      <c r="J5233" s="143">
        <v>2500</v>
      </c>
      <c r="K5233" s="147" t="s">
        <v>77</v>
      </c>
      <c r="L5233" s="152"/>
      <c r="M5233" s="57"/>
      <c r="N5233" s="150"/>
      <c r="O5233" s="150"/>
      <c r="P5233" s="150"/>
      <c r="Q5233" s="150"/>
    </row>
    <row r="5234" spans="1:17" ht="15">
      <c r="A5234" s="142">
        <v>46902</v>
      </c>
      <c r="B5234" s="143">
        <f t="shared" si="0"/>
        <v>5</v>
      </c>
      <c r="C5234" s="143">
        <f t="shared" si="1"/>
        <v>2028</v>
      </c>
      <c r="D5234" s="144">
        <v>42214</v>
      </c>
      <c r="E5234" s="145">
        <f t="shared" si="2"/>
        <v>7</v>
      </c>
      <c r="F5234" s="145">
        <f t="shared" si="3"/>
        <v>2015</v>
      </c>
      <c r="G5234" s="153" t="s">
        <v>3894</v>
      </c>
      <c r="H5234" s="143">
        <v>0</v>
      </c>
      <c r="I5234" s="143">
        <v>2311339</v>
      </c>
      <c r="J5234" s="143">
        <v>3735</v>
      </c>
      <c r="K5234" s="147" t="s">
        <v>77</v>
      </c>
      <c r="L5234" s="152"/>
      <c r="M5234" s="57"/>
      <c r="N5234" s="150"/>
      <c r="O5234" s="150"/>
      <c r="P5234" s="150"/>
      <c r="Q5234" s="150"/>
    </row>
    <row r="5235" spans="1:17" ht="15">
      <c r="A5235" s="142">
        <v>46903</v>
      </c>
      <c r="B5235" s="143">
        <f t="shared" si="0"/>
        <v>5</v>
      </c>
      <c r="C5235" s="143">
        <f t="shared" si="1"/>
        <v>2028</v>
      </c>
      <c r="D5235" s="144">
        <v>42214</v>
      </c>
      <c r="E5235" s="145">
        <f t="shared" si="2"/>
        <v>7</v>
      </c>
      <c r="F5235" s="145">
        <f t="shared" si="3"/>
        <v>2015</v>
      </c>
      <c r="G5235" s="153" t="s">
        <v>3895</v>
      </c>
      <c r="H5235" s="143">
        <v>0</v>
      </c>
      <c r="I5235" s="143">
        <v>2311340</v>
      </c>
      <c r="J5235" s="143">
        <v>1999</v>
      </c>
      <c r="K5235" s="147" t="s">
        <v>77</v>
      </c>
      <c r="L5235" s="152"/>
      <c r="M5235" s="57"/>
      <c r="N5235" s="150"/>
      <c r="O5235" s="150"/>
      <c r="P5235" s="150"/>
      <c r="Q5235" s="150"/>
    </row>
    <row r="5236" spans="1:17" ht="15">
      <c r="A5236" s="142">
        <v>46904</v>
      </c>
      <c r="B5236" s="143">
        <f t="shared" si="0"/>
        <v>5</v>
      </c>
      <c r="C5236" s="143">
        <f t="shared" si="1"/>
        <v>2028</v>
      </c>
      <c r="D5236" s="144">
        <v>42214</v>
      </c>
      <c r="E5236" s="145">
        <f t="shared" si="2"/>
        <v>7</v>
      </c>
      <c r="F5236" s="145">
        <f t="shared" si="3"/>
        <v>2015</v>
      </c>
      <c r="G5236" s="153" t="s">
        <v>3896</v>
      </c>
      <c r="H5236" s="143">
        <v>0</v>
      </c>
      <c r="I5236" s="143">
        <v>2311342</v>
      </c>
      <c r="J5236" s="143">
        <v>1899</v>
      </c>
      <c r="K5236" s="147" t="s">
        <v>77</v>
      </c>
      <c r="L5236" s="152"/>
      <c r="M5236" s="57"/>
      <c r="N5236" s="150"/>
      <c r="O5236" s="150"/>
      <c r="P5236" s="150"/>
      <c r="Q5236" s="150"/>
    </row>
    <row r="5237" spans="1:17" ht="15">
      <c r="A5237" s="142">
        <v>46905</v>
      </c>
      <c r="B5237" s="143">
        <f t="shared" si="0"/>
        <v>6</v>
      </c>
      <c r="C5237" s="143">
        <f t="shared" si="1"/>
        <v>2028</v>
      </c>
      <c r="D5237" s="144">
        <v>42214</v>
      </c>
      <c r="E5237" s="145">
        <f t="shared" si="2"/>
        <v>7</v>
      </c>
      <c r="F5237" s="145">
        <f t="shared" si="3"/>
        <v>2015</v>
      </c>
      <c r="G5237" s="153" t="s">
        <v>3897</v>
      </c>
      <c r="H5237" s="143">
        <v>6135</v>
      </c>
      <c r="I5237" s="143">
        <v>2311343</v>
      </c>
      <c r="J5237" s="143">
        <v>1769</v>
      </c>
      <c r="K5237" s="147" t="s">
        <v>77</v>
      </c>
      <c r="L5237" s="152"/>
      <c r="M5237" s="57"/>
      <c r="N5237" s="150"/>
      <c r="O5237" s="150"/>
      <c r="P5237" s="150"/>
      <c r="Q5237" s="150"/>
    </row>
    <row r="5238" spans="1:17" ht="15">
      <c r="A5238" s="142">
        <v>46906</v>
      </c>
      <c r="B5238" s="143">
        <f t="shared" si="0"/>
        <v>6</v>
      </c>
      <c r="C5238" s="143">
        <f t="shared" si="1"/>
        <v>2028</v>
      </c>
      <c r="D5238" s="144">
        <v>42214</v>
      </c>
      <c r="E5238" s="145">
        <f t="shared" si="2"/>
        <v>7</v>
      </c>
      <c r="F5238" s="145">
        <f t="shared" si="3"/>
        <v>2015</v>
      </c>
      <c r="G5238" s="153" t="s">
        <v>3898</v>
      </c>
      <c r="H5238" s="143">
        <v>6136</v>
      </c>
      <c r="I5238" s="143">
        <v>2311344</v>
      </c>
      <c r="J5238" s="143">
        <v>2249</v>
      </c>
      <c r="K5238" s="147" t="s">
        <v>77</v>
      </c>
      <c r="L5238" s="152"/>
      <c r="M5238" s="57"/>
      <c r="N5238" s="150"/>
      <c r="O5238" s="150"/>
      <c r="P5238" s="150"/>
      <c r="Q5238" s="150"/>
    </row>
    <row r="5239" spans="1:17" ht="15">
      <c r="A5239" s="142">
        <v>46907</v>
      </c>
      <c r="B5239" s="143">
        <f t="shared" si="0"/>
        <v>6</v>
      </c>
      <c r="C5239" s="143">
        <f t="shared" si="1"/>
        <v>2028</v>
      </c>
      <c r="D5239" s="144">
        <v>42214</v>
      </c>
      <c r="E5239" s="145">
        <f t="shared" si="2"/>
        <v>7</v>
      </c>
      <c r="F5239" s="145">
        <f t="shared" si="3"/>
        <v>2015</v>
      </c>
      <c r="G5239" s="153" t="s">
        <v>3899</v>
      </c>
      <c r="H5239" s="143">
        <v>6138</v>
      </c>
      <c r="I5239" s="143">
        <v>2311346</v>
      </c>
      <c r="J5239" s="143">
        <v>4437</v>
      </c>
      <c r="K5239" s="147" t="s">
        <v>77</v>
      </c>
      <c r="L5239" s="152"/>
      <c r="M5239" s="57"/>
      <c r="N5239" s="150"/>
      <c r="O5239" s="150"/>
      <c r="P5239" s="150"/>
      <c r="Q5239" s="150"/>
    </row>
    <row r="5240" spans="1:17" ht="15">
      <c r="A5240" s="142">
        <v>46908</v>
      </c>
      <c r="B5240" s="143">
        <f t="shared" si="0"/>
        <v>6</v>
      </c>
      <c r="C5240" s="143">
        <f t="shared" si="1"/>
        <v>2028</v>
      </c>
      <c r="D5240" s="144">
        <v>42214</v>
      </c>
      <c r="E5240" s="145">
        <f t="shared" si="2"/>
        <v>7</v>
      </c>
      <c r="F5240" s="145">
        <f t="shared" si="3"/>
        <v>2015</v>
      </c>
      <c r="G5240" s="153" t="s">
        <v>3900</v>
      </c>
      <c r="H5240" s="143">
        <v>3997</v>
      </c>
      <c r="I5240" s="143">
        <v>2311347</v>
      </c>
      <c r="J5240" s="143">
        <v>4195</v>
      </c>
      <c r="K5240" s="147" t="s">
        <v>77</v>
      </c>
      <c r="L5240" s="152"/>
      <c r="M5240" s="57"/>
      <c r="N5240" s="150"/>
      <c r="O5240" s="150"/>
      <c r="P5240" s="150"/>
      <c r="Q5240" s="150"/>
    </row>
    <row r="5241" spans="1:17" ht="15">
      <c r="A5241" s="142">
        <v>46909</v>
      </c>
      <c r="B5241" s="143">
        <f t="shared" si="0"/>
        <v>6</v>
      </c>
      <c r="C5241" s="143">
        <f t="shared" si="1"/>
        <v>2028</v>
      </c>
      <c r="D5241" s="144">
        <v>42214</v>
      </c>
      <c r="E5241" s="145">
        <f t="shared" si="2"/>
        <v>7</v>
      </c>
      <c r="F5241" s="145">
        <f t="shared" si="3"/>
        <v>2015</v>
      </c>
      <c r="G5241" s="153" t="s">
        <v>3901</v>
      </c>
      <c r="H5241" s="143">
        <v>2443</v>
      </c>
      <c r="I5241" s="143">
        <v>2311348</v>
      </c>
      <c r="J5241" s="143">
        <v>930</v>
      </c>
      <c r="K5241" s="147" t="s">
        <v>77</v>
      </c>
      <c r="L5241" s="152"/>
      <c r="M5241" s="57"/>
      <c r="N5241" s="150"/>
      <c r="O5241" s="150"/>
      <c r="P5241" s="150"/>
      <c r="Q5241" s="150"/>
    </row>
    <row r="5242" spans="1:17" ht="15">
      <c r="A5242" s="142">
        <v>46910</v>
      </c>
      <c r="B5242" s="143">
        <f t="shared" si="0"/>
        <v>6</v>
      </c>
      <c r="C5242" s="143">
        <f t="shared" si="1"/>
        <v>2028</v>
      </c>
      <c r="D5242" s="144">
        <v>42214</v>
      </c>
      <c r="E5242" s="145">
        <f t="shared" si="2"/>
        <v>7</v>
      </c>
      <c r="F5242" s="145">
        <f t="shared" si="3"/>
        <v>2015</v>
      </c>
      <c r="G5242" s="153" t="s">
        <v>3902</v>
      </c>
      <c r="H5242" s="143">
        <v>2602</v>
      </c>
      <c r="I5242" s="143">
        <v>2311350</v>
      </c>
      <c r="J5242" s="143">
        <v>10999</v>
      </c>
      <c r="K5242" s="147" t="s">
        <v>77</v>
      </c>
      <c r="L5242" s="152"/>
      <c r="M5242" s="57"/>
      <c r="N5242" s="150"/>
      <c r="O5242" s="150"/>
      <c r="P5242" s="150"/>
      <c r="Q5242" s="150"/>
    </row>
    <row r="5243" spans="1:17" ht="15">
      <c r="A5243" s="142">
        <v>46911</v>
      </c>
      <c r="B5243" s="143">
        <f t="shared" si="0"/>
        <v>6</v>
      </c>
      <c r="C5243" s="143">
        <f t="shared" si="1"/>
        <v>2028</v>
      </c>
      <c r="D5243" s="144">
        <v>42214</v>
      </c>
      <c r="E5243" s="145">
        <f t="shared" si="2"/>
        <v>7</v>
      </c>
      <c r="F5243" s="145">
        <f t="shared" si="3"/>
        <v>2015</v>
      </c>
      <c r="G5243" s="153" t="s">
        <v>3457</v>
      </c>
      <c r="H5243" s="143">
        <v>5647</v>
      </c>
      <c r="I5243" s="143">
        <v>2311353</v>
      </c>
      <c r="J5243" s="143">
        <v>4992</v>
      </c>
      <c r="K5243" s="147" t="s">
        <v>77</v>
      </c>
      <c r="L5243" s="152"/>
      <c r="M5243" s="57"/>
      <c r="N5243" s="150"/>
      <c r="O5243" s="150"/>
      <c r="P5243" s="150"/>
      <c r="Q5243" s="150"/>
    </row>
    <row r="5244" spans="1:17" ht="15">
      <c r="A5244" s="142">
        <v>46912</v>
      </c>
      <c r="B5244" s="143">
        <f t="shared" si="0"/>
        <v>6</v>
      </c>
      <c r="C5244" s="143">
        <f t="shared" si="1"/>
        <v>2028</v>
      </c>
      <c r="D5244" s="144">
        <v>42214</v>
      </c>
      <c r="E5244" s="145">
        <f t="shared" si="2"/>
        <v>7</v>
      </c>
      <c r="F5244" s="145">
        <f t="shared" si="3"/>
        <v>2015</v>
      </c>
      <c r="G5244" s="153" t="s">
        <v>343</v>
      </c>
      <c r="H5244" s="143">
        <v>6140</v>
      </c>
      <c r="I5244" s="143">
        <v>2311363</v>
      </c>
      <c r="J5244" s="143">
        <v>1471</v>
      </c>
      <c r="K5244" s="147" t="s">
        <v>77</v>
      </c>
      <c r="L5244" s="152"/>
      <c r="M5244" s="57"/>
      <c r="N5244" s="150"/>
      <c r="O5244" s="150"/>
      <c r="P5244" s="150"/>
      <c r="Q5244" s="150"/>
    </row>
    <row r="5245" spans="1:17" ht="15">
      <c r="A5245" s="142">
        <v>46913</v>
      </c>
      <c r="B5245" s="143">
        <f t="shared" si="0"/>
        <v>6</v>
      </c>
      <c r="C5245" s="143">
        <f t="shared" si="1"/>
        <v>2028</v>
      </c>
      <c r="D5245" s="144">
        <v>42214</v>
      </c>
      <c r="E5245" s="145">
        <f t="shared" si="2"/>
        <v>7</v>
      </c>
      <c r="F5245" s="145">
        <f t="shared" si="3"/>
        <v>2015</v>
      </c>
      <c r="G5245" s="153" t="s">
        <v>3903</v>
      </c>
      <c r="H5245" s="143">
        <v>6141</v>
      </c>
      <c r="I5245" s="143">
        <v>2311365</v>
      </c>
      <c r="J5245" s="143">
        <v>1039</v>
      </c>
      <c r="K5245" s="147" t="s">
        <v>77</v>
      </c>
      <c r="L5245" s="152"/>
      <c r="M5245" s="57"/>
      <c r="N5245" s="150"/>
      <c r="O5245" s="150"/>
      <c r="P5245" s="150"/>
      <c r="Q5245" s="150"/>
    </row>
    <row r="5246" spans="1:17" ht="15">
      <c r="A5246" s="142">
        <v>46914</v>
      </c>
      <c r="B5246" s="143">
        <f t="shared" si="0"/>
        <v>6</v>
      </c>
      <c r="C5246" s="143">
        <f t="shared" si="1"/>
        <v>2028</v>
      </c>
      <c r="D5246" s="144">
        <v>42215</v>
      </c>
      <c r="E5246" s="145">
        <f t="shared" si="2"/>
        <v>7</v>
      </c>
      <c r="F5246" s="145">
        <f t="shared" si="3"/>
        <v>2015</v>
      </c>
      <c r="G5246" s="153" t="s">
        <v>3904</v>
      </c>
      <c r="H5246" s="143">
        <v>362</v>
      </c>
      <c r="I5246" s="143">
        <v>2311369</v>
      </c>
      <c r="J5246" s="143">
        <v>2399</v>
      </c>
      <c r="K5246" s="147" t="s">
        <v>77</v>
      </c>
      <c r="L5246" s="152"/>
      <c r="M5246" s="57"/>
      <c r="N5246" s="150"/>
      <c r="O5246" s="150"/>
      <c r="P5246" s="150"/>
      <c r="Q5246" s="150"/>
    </row>
    <row r="5247" spans="1:17" ht="15">
      <c r="A5247" s="142">
        <v>46915</v>
      </c>
      <c r="B5247" s="143">
        <f t="shared" si="0"/>
        <v>6</v>
      </c>
      <c r="C5247" s="143">
        <f t="shared" si="1"/>
        <v>2028</v>
      </c>
      <c r="D5247" s="144">
        <v>42215</v>
      </c>
      <c r="E5247" s="145">
        <f t="shared" si="2"/>
        <v>7</v>
      </c>
      <c r="F5247" s="145">
        <f t="shared" si="3"/>
        <v>2015</v>
      </c>
      <c r="G5247" s="153" t="s">
        <v>3905</v>
      </c>
      <c r="H5247" s="143">
        <v>6142</v>
      </c>
      <c r="I5247" s="143">
        <v>2311370</v>
      </c>
      <c r="J5247" s="143">
        <v>1864</v>
      </c>
      <c r="K5247" s="147" t="s">
        <v>77</v>
      </c>
      <c r="L5247" s="152"/>
      <c r="M5247" s="57"/>
      <c r="N5247" s="150"/>
      <c r="O5247" s="150"/>
      <c r="P5247" s="150"/>
      <c r="Q5247" s="150"/>
    </row>
    <row r="5248" spans="1:17" ht="15">
      <c r="A5248" s="142">
        <v>46916</v>
      </c>
      <c r="B5248" s="143">
        <f t="shared" si="0"/>
        <v>6</v>
      </c>
      <c r="C5248" s="143">
        <f t="shared" si="1"/>
        <v>2028</v>
      </c>
      <c r="D5248" s="144">
        <v>42215</v>
      </c>
      <c r="E5248" s="145">
        <f t="shared" si="2"/>
        <v>7</v>
      </c>
      <c r="F5248" s="145">
        <f t="shared" si="3"/>
        <v>2015</v>
      </c>
      <c r="G5248" s="153" t="s">
        <v>3906</v>
      </c>
      <c r="H5248" s="143">
        <v>6143</v>
      </c>
      <c r="I5248" s="143">
        <v>2311371</v>
      </c>
      <c r="J5248" s="143">
        <v>1425</v>
      </c>
      <c r="K5248" s="147" t="s">
        <v>77</v>
      </c>
      <c r="L5248" s="152"/>
      <c r="M5248" s="57"/>
      <c r="N5248" s="150"/>
      <c r="O5248" s="150"/>
      <c r="P5248" s="150"/>
      <c r="Q5248" s="150"/>
    </row>
    <row r="5249" spans="1:17" ht="15">
      <c r="A5249" s="142">
        <v>46917</v>
      </c>
      <c r="B5249" s="143">
        <f t="shared" si="0"/>
        <v>6</v>
      </c>
      <c r="C5249" s="143">
        <f t="shared" si="1"/>
        <v>2028</v>
      </c>
      <c r="D5249" s="144">
        <v>42215</v>
      </c>
      <c r="E5249" s="145">
        <f t="shared" si="2"/>
        <v>7</v>
      </c>
      <c r="F5249" s="145">
        <f t="shared" si="3"/>
        <v>2015</v>
      </c>
      <c r="G5249" s="153" t="s">
        <v>3562</v>
      </c>
      <c r="H5249" s="143">
        <v>5771</v>
      </c>
      <c r="I5249" s="143">
        <v>2311372</v>
      </c>
      <c r="J5249" s="143">
        <v>1549</v>
      </c>
      <c r="K5249" s="147" t="s">
        <v>77</v>
      </c>
      <c r="L5249" s="152"/>
      <c r="M5249" s="57"/>
      <c r="N5249" s="150"/>
      <c r="O5249" s="150"/>
      <c r="P5249" s="150"/>
      <c r="Q5249" s="150"/>
    </row>
    <row r="5250" spans="1:17" ht="15">
      <c r="A5250" s="142">
        <v>46918</v>
      </c>
      <c r="B5250" s="143">
        <f t="shared" si="0"/>
        <v>6</v>
      </c>
      <c r="C5250" s="143">
        <f t="shared" si="1"/>
        <v>2028</v>
      </c>
      <c r="D5250" s="144">
        <v>42215</v>
      </c>
      <c r="E5250" s="145">
        <f t="shared" si="2"/>
        <v>7</v>
      </c>
      <c r="F5250" s="145">
        <f t="shared" si="3"/>
        <v>2015</v>
      </c>
      <c r="G5250" s="153" t="s">
        <v>3907</v>
      </c>
      <c r="H5250" s="143">
        <v>6144</v>
      </c>
      <c r="I5250" s="143">
        <v>2311373</v>
      </c>
      <c r="J5250" s="143">
        <v>2149</v>
      </c>
      <c r="K5250" s="147" t="s">
        <v>77</v>
      </c>
      <c r="L5250" s="152"/>
      <c r="M5250" s="57"/>
      <c r="N5250" s="150"/>
      <c r="O5250" s="150"/>
      <c r="P5250" s="150"/>
      <c r="Q5250" s="150"/>
    </row>
    <row r="5251" spans="1:17" ht="15">
      <c r="A5251" s="142">
        <v>46919</v>
      </c>
      <c r="B5251" s="143">
        <f t="shared" si="0"/>
        <v>6</v>
      </c>
      <c r="C5251" s="143">
        <f t="shared" si="1"/>
        <v>2028</v>
      </c>
      <c r="D5251" s="144">
        <v>42215</v>
      </c>
      <c r="E5251" s="145">
        <f t="shared" si="2"/>
        <v>7</v>
      </c>
      <c r="F5251" s="145">
        <f t="shared" si="3"/>
        <v>2015</v>
      </c>
      <c r="G5251" s="153" t="s">
        <v>3908</v>
      </c>
      <c r="H5251" s="143">
        <v>6146</v>
      </c>
      <c r="I5251" s="143">
        <v>2311479</v>
      </c>
      <c r="J5251" s="143">
        <v>4326</v>
      </c>
      <c r="K5251" s="147" t="s">
        <v>77</v>
      </c>
      <c r="L5251" s="152"/>
      <c r="M5251" s="57"/>
      <c r="N5251" s="150"/>
      <c r="O5251" s="150"/>
      <c r="P5251" s="150"/>
      <c r="Q5251" s="150"/>
    </row>
    <row r="5252" spans="1:17" ht="15">
      <c r="A5252" s="142">
        <v>46920</v>
      </c>
      <c r="B5252" s="143">
        <f t="shared" si="0"/>
        <v>6</v>
      </c>
      <c r="C5252" s="143">
        <f t="shared" si="1"/>
        <v>2028</v>
      </c>
      <c r="D5252" s="144">
        <v>42215</v>
      </c>
      <c r="E5252" s="145">
        <f t="shared" si="2"/>
        <v>7</v>
      </c>
      <c r="F5252" s="145">
        <f t="shared" si="3"/>
        <v>2015</v>
      </c>
      <c r="G5252" s="153" t="s">
        <v>3909</v>
      </c>
      <c r="H5252" s="143">
        <v>6148</v>
      </c>
      <c r="I5252" s="143">
        <v>2311481</v>
      </c>
      <c r="J5252" s="143">
        <v>3626</v>
      </c>
      <c r="K5252" s="147" t="s">
        <v>77</v>
      </c>
      <c r="L5252" s="152"/>
      <c r="M5252" s="57"/>
      <c r="N5252" s="150"/>
      <c r="O5252" s="150"/>
      <c r="P5252" s="150"/>
      <c r="Q5252" s="150"/>
    </row>
    <row r="5253" spans="1:17" ht="15">
      <c r="A5253" s="142">
        <v>46921</v>
      </c>
      <c r="B5253" s="143">
        <f t="shared" si="0"/>
        <v>6</v>
      </c>
      <c r="C5253" s="143">
        <f t="shared" si="1"/>
        <v>2028</v>
      </c>
      <c r="D5253" s="144">
        <v>42215</v>
      </c>
      <c r="E5253" s="145">
        <f t="shared" si="2"/>
        <v>7</v>
      </c>
      <c r="F5253" s="145">
        <f t="shared" si="3"/>
        <v>2015</v>
      </c>
      <c r="G5253" s="153" t="s">
        <v>3910</v>
      </c>
      <c r="H5253" s="143">
        <v>6149</v>
      </c>
      <c r="I5253" s="143">
        <v>2311483</v>
      </c>
      <c r="J5253" s="143">
        <v>1799</v>
      </c>
      <c r="K5253" s="147" t="s">
        <v>77</v>
      </c>
      <c r="L5253" s="152"/>
      <c r="M5253" s="57"/>
      <c r="N5253" s="150"/>
      <c r="O5253" s="150"/>
      <c r="P5253" s="150"/>
      <c r="Q5253" s="150"/>
    </row>
    <row r="5254" spans="1:17" ht="15">
      <c r="A5254" s="142">
        <v>46922</v>
      </c>
      <c r="B5254" s="143">
        <f t="shared" si="0"/>
        <v>6</v>
      </c>
      <c r="C5254" s="143">
        <f t="shared" si="1"/>
        <v>2028</v>
      </c>
      <c r="D5254" s="144">
        <v>42215</v>
      </c>
      <c r="E5254" s="145">
        <f t="shared" si="2"/>
        <v>7</v>
      </c>
      <c r="F5254" s="145">
        <f t="shared" si="3"/>
        <v>2015</v>
      </c>
      <c r="G5254" s="153" t="s">
        <v>3911</v>
      </c>
      <c r="H5254" s="143">
        <v>6139</v>
      </c>
      <c r="I5254" s="143">
        <v>2311484</v>
      </c>
      <c r="J5254" s="143">
        <v>1110</v>
      </c>
      <c r="K5254" s="147" t="s">
        <v>77</v>
      </c>
      <c r="L5254" s="152"/>
      <c r="M5254" s="57"/>
      <c r="N5254" s="150"/>
      <c r="O5254" s="150"/>
      <c r="P5254" s="150"/>
      <c r="Q5254" s="150"/>
    </row>
    <row r="5255" spans="1:17" ht="15">
      <c r="A5255" s="142">
        <v>46923</v>
      </c>
      <c r="B5255" s="143">
        <f t="shared" si="0"/>
        <v>6</v>
      </c>
      <c r="C5255" s="143">
        <f t="shared" si="1"/>
        <v>2028</v>
      </c>
      <c r="D5255" s="144">
        <v>42215</v>
      </c>
      <c r="E5255" s="145">
        <f t="shared" si="2"/>
        <v>7</v>
      </c>
      <c r="F5255" s="145">
        <f t="shared" si="3"/>
        <v>2015</v>
      </c>
      <c r="G5255" s="153" t="s">
        <v>3912</v>
      </c>
      <c r="H5255" s="143">
        <v>6147</v>
      </c>
      <c r="I5255" s="143">
        <v>2311485</v>
      </c>
      <c r="J5255" s="143">
        <v>3768</v>
      </c>
      <c r="K5255" s="147" t="s">
        <v>77</v>
      </c>
      <c r="L5255" s="152"/>
      <c r="M5255" s="57"/>
      <c r="N5255" s="150"/>
      <c r="O5255" s="150"/>
      <c r="P5255" s="150"/>
      <c r="Q5255" s="150"/>
    </row>
    <row r="5256" spans="1:17" ht="15">
      <c r="A5256" s="142">
        <v>46924</v>
      </c>
      <c r="B5256" s="143">
        <f t="shared" si="0"/>
        <v>6</v>
      </c>
      <c r="C5256" s="143">
        <f t="shared" si="1"/>
        <v>2028</v>
      </c>
      <c r="D5256" s="144">
        <v>42215</v>
      </c>
      <c r="E5256" s="145">
        <f t="shared" si="2"/>
        <v>7</v>
      </c>
      <c r="F5256" s="145">
        <f t="shared" si="3"/>
        <v>2015</v>
      </c>
      <c r="G5256" s="153" t="s">
        <v>3913</v>
      </c>
      <c r="H5256" s="143">
        <v>6150</v>
      </c>
      <c r="I5256" s="143">
        <v>2311487</v>
      </c>
      <c r="J5256" s="143">
        <v>1932</v>
      </c>
      <c r="K5256" s="147" t="s">
        <v>77</v>
      </c>
      <c r="L5256" s="152"/>
      <c r="M5256" s="57"/>
      <c r="N5256" s="150"/>
      <c r="O5256" s="150"/>
      <c r="P5256" s="150"/>
      <c r="Q5256" s="150"/>
    </row>
    <row r="5257" spans="1:17" ht="15">
      <c r="A5257" s="142">
        <v>46925</v>
      </c>
      <c r="B5257" s="143">
        <f t="shared" si="0"/>
        <v>6</v>
      </c>
      <c r="C5257" s="143">
        <f t="shared" si="1"/>
        <v>2028</v>
      </c>
      <c r="D5257" s="144">
        <v>42215</v>
      </c>
      <c r="E5257" s="145">
        <f t="shared" si="2"/>
        <v>7</v>
      </c>
      <c r="F5257" s="145">
        <f t="shared" si="3"/>
        <v>2015</v>
      </c>
      <c r="G5257" s="153" t="s">
        <v>3833</v>
      </c>
      <c r="H5257" s="143">
        <v>6074</v>
      </c>
      <c r="I5257" s="143">
        <v>2311489</v>
      </c>
      <c r="J5257" s="143">
        <v>979</v>
      </c>
      <c r="K5257" s="147" t="s">
        <v>77</v>
      </c>
      <c r="L5257" s="152"/>
      <c r="M5257" s="57"/>
      <c r="N5257" s="150"/>
      <c r="O5257" s="150"/>
      <c r="P5257" s="150"/>
      <c r="Q5257" s="150"/>
    </row>
    <row r="5258" spans="1:17" ht="15">
      <c r="A5258" s="142">
        <v>46926</v>
      </c>
      <c r="B5258" s="143">
        <f t="shared" si="0"/>
        <v>6</v>
      </c>
      <c r="C5258" s="143">
        <f t="shared" si="1"/>
        <v>2028</v>
      </c>
      <c r="D5258" s="144">
        <v>42215</v>
      </c>
      <c r="E5258" s="145">
        <f t="shared" si="2"/>
        <v>7</v>
      </c>
      <c r="F5258" s="145">
        <f t="shared" si="3"/>
        <v>2015</v>
      </c>
      <c r="G5258" s="153" t="s">
        <v>3914</v>
      </c>
      <c r="H5258" s="143">
        <v>0</v>
      </c>
      <c r="I5258" s="143">
        <v>2311490</v>
      </c>
      <c r="J5258" s="143">
        <v>5849</v>
      </c>
      <c r="K5258" s="147" t="s">
        <v>77</v>
      </c>
      <c r="L5258" s="152"/>
      <c r="M5258" s="57"/>
      <c r="N5258" s="150"/>
      <c r="O5258" s="150"/>
      <c r="P5258" s="150"/>
      <c r="Q5258" s="150"/>
    </row>
    <row r="5259" spans="1:17" ht="15">
      <c r="A5259" s="142">
        <v>46927</v>
      </c>
      <c r="B5259" s="143">
        <f t="shared" si="0"/>
        <v>6</v>
      </c>
      <c r="C5259" s="143">
        <f t="shared" si="1"/>
        <v>2028</v>
      </c>
      <c r="D5259" s="144">
        <v>42215</v>
      </c>
      <c r="E5259" s="145">
        <f t="shared" si="2"/>
        <v>7</v>
      </c>
      <c r="F5259" s="145">
        <f t="shared" si="3"/>
        <v>2015</v>
      </c>
      <c r="G5259" s="153" t="s">
        <v>3915</v>
      </c>
      <c r="H5259" s="143">
        <v>6151</v>
      </c>
      <c r="I5259" s="143">
        <v>2311491</v>
      </c>
      <c r="J5259" s="143">
        <v>2200</v>
      </c>
      <c r="K5259" s="147" t="s">
        <v>77</v>
      </c>
      <c r="L5259" s="152"/>
      <c r="M5259" s="57"/>
      <c r="N5259" s="150"/>
      <c r="O5259" s="150"/>
      <c r="P5259" s="150"/>
      <c r="Q5259" s="150"/>
    </row>
    <row r="5260" spans="1:17" ht="15">
      <c r="A5260" s="142">
        <v>46928</v>
      </c>
      <c r="B5260" s="143">
        <f t="shared" si="0"/>
        <v>6</v>
      </c>
      <c r="C5260" s="143">
        <f t="shared" si="1"/>
        <v>2028</v>
      </c>
      <c r="D5260" s="144">
        <v>42215</v>
      </c>
      <c r="E5260" s="145">
        <f t="shared" si="2"/>
        <v>7</v>
      </c>
      <c r="F5260" s="145">
        <f t="shared" si="3"/>
        <v>2015</v>
      </c>
      <c r="G5260" s="153" t="s">
        <v>3916</v>
      </c>
      <c r="H5260" s="143">
        <v>0</v>
      </c>
      <c r="I5260" s="143">
        <v>2311492</v>
      </c>
      <c r="J5260" s="143">
        <v>3999</v>
      </c>
      <c r="K5260" s="147" t="s">
        <v>77</v>
      </c>
      <c r="L5260" s="152"/>
      <c r="M5260" s="57"/>
      <c r="N5260" s="150"/>
      <c r="O5260" s="150"/>
      <c r="P5260" s="150"/>
      <c r="Q5260" s="150"/>
    </row>
    <row r="5261" spans="1:17" ht="15">
      <c r="A5261" s="142">
        <v>46929</v>
      </c>
      <c r="B5261" s="143">
        <f t="shared" si="0"/>
        <v>6</v>
      </c>
      <c r="C5261" s="143">
        <f t="shared" si="1"/>
        <v>2028</v>
      </c>
      <c r="D5261" s="144">
        <v>42215</v>
      </c>
      <c r="E5261" s="145">
        <f t="shared" si="2"/>
        <v>7</v>
      </c>
      <c r="F5261" s="145">
        <f t="shared" si="3"/>
        <v>2015</v>
      </c>
      <c r="G5261" s="153" t="s">
        <v>3917</v>
      </c>
      <c r="H5261" s="143">
        <v>6152</v>
      </c>
      <c r="I5261" s="143">
        <v>2311495</v>
      </c>
      <c r="J5261" s="143">
        <v>6979</v>
      </c>
      <c r="K5261" s="147" t="s">
        <v>77</v>
      </c>
      <c r="L5261" s="152"/>
      <c r="M5261" s="57"/>
      <c r="N5261" s="150"/>
      <c r="O5261" s="150"/>
      <c r="P5261" s="150"/>
      <c r="Q5261" s="150"/>
    </row>
    <row r="5262" spans="1:17" ht="15">
      <c r="A5262" s="142">
        <v>46930</v>
      </c>
      <c r="B5262" s="143">
        <f t="shared" si="0"/>
        <v>6</v>
      </c>
      <c r="C5262" s="143">
        <f t="shared" si="1"/>
        <v>2028</v>
      </c>
      <c r="D5262" s="144">
        <v>42215</v>
      </c>
      <c r="E5262" s="145">
        <f t="shared" si="2"/>
        <v>7</v>
      </c>
      <c r="F5262" s="145">
        <f t="shared" si="3"/>
        <v>2015</v>
      </c>
      <c r="G5262" s="153" t="s">
        <v>3918</v>
      </c>
      <c r="H5262" s="143">
        <v>6153</v>
      </c>
      <c r="I5262" s="143">
        <v>2311496</v>
      </c>
      <c r="J5262" s="143">
        <v>1699</v>
      </c>
      <c r="K5262" s="147" t="s">
        <v>77</v>
      </c>
      <c r="L5262" s="152"/>
      <c r="M5262" s="57"/>
      <c r="N5262" s="150"/>
      <c r="O5262" s="150"/>
      <c r="P5262" s="150"/>
      <c r="Q5262" s="150"/>
    </row>
    <row r="5263" spans="1:17" ht="15">
      <c r="A5263" s="142">
        <v>46931</v>
      </c>
      <c r="B5263" s="143">
        <f t="shared" si="0"/>
        <v>6</v>
      </c>
      <c r="C5263" s="143">
        <f t="shared" si="1"/>
        <v>2028</v>
      </c>
      <c r="D5263" s="144">
        <v>42215</v>
      </c>
      <c r="E5263" s="145">
        <f t="shared" si="2"/>
        <v>7</v>
      </c>
      <c r="F5263" s="145">
        <f t="shared" si="3"/>
        <v>2015</v>
      </c>
      <c r="G5263" s="153" t="s">
        <v>3919</v>
      </c>
      <c r="H5263" s="143">
        <v>6154</v>
      </c>
      <c r="I5263" s="143">
        <v>2311497</v>
      </c>
      <c r="J5263" s="143">
        <v>920</v>
      </c>
      <c r="K5263" s="147" t="s">
        <v>77</v>
      </c>
      <c r="L5263" s="152"/>
      <c r="M5263" s="57"/>
      <c r="N5263" s="150"/>
      <c r="O5263" s="150"/>
      <c r="P5263" s="150"/>
      <c r="Q5263" s="150"/>
    </row>
    <row r="5264" spans="1:17" ht="15">
      <c r="A5264" s="142">
        <v>46932</v>
      </c>
      <c r="B5264" s="143">
        <f t="shared" si="0"/>
        <v>6</v>
      </c>
      <c r="C5264" s="143">
        <f t="shared" si="1"/>
        <v>2028</v>
      </c>
      <c r="D5264" s="144">
        <v>42215</v>
      </c>
      <c r="E5264" s="145">
        <f t="shared" si="2"/>
        <v>7</v>
      </c>
      <c r="F5264" s="145">
        <f t="shared" si="3"/>
        <v>2015</v>
      </c>
      <c r="G5264" s="153" t="s">
        <v>3920</v>
      </c>
      <c r="H5264" s="143">
        <v>6155</v>
      </c>
      <c r="I5264" s="143">
        <v>2311498</v>
      </c>
      <c r="J5264" s="143">
        <v>3249</v>
      </c>
      <c r="K5264" s="147" t="s">
        <v>77</v>
      </c>
      <c r="L5264" s="152"/>
      <c r="M5264" s="57"/>
      <c r="N5264" s="150"/>
      <c r="O5264" s="150"/>
      <c r="P5264" s="150"/>
      <c r="Q5264" s="150"/>
    </row>
    <row r="5265" spans="1:17" ht="15">
      <c r="A5265" s="142">
        <v>46933</v>
      </c>
      <c r="B5265" s="143">
        <f t="shared" si="0"/>
        <v>6</v>
      </c>
      <c r="C5265" s="143">
        <f t="shared" si="1"/>
        <v>2028</v>
      </c>
      <c r="D5265" s="144">
        <v>42215</v>
      </c>
      <c r="E5265" s="145">
        <f t="shared" si="2"/>
        <v>7</v>
      </c>
      <c r="F5265" s="145">
        <f t="shared" si="3"/>
        <v>2015</v>
      </c>
      <c r="G5265" s="153" t="s">
        <v>3921</v>
      </c>
      <c r="H5265" s="143">
        <v>0</v>
      </c>
      <c r="I5265" s="143">
        <v>2311499</v>
      </c>
      <c r="J5265" s="143">
        <v>2979</v>
      </c>
      <c r="K5265" s="147" t="s">
        <v>77</v>
      </c>
      <c r="L5265" s="152"/>
      <c r="M5265" s="57"/>
      <c r="N5265" s="150"/>
      <c r="O5265" s="150"/>
      <c r="P5265" s="150"/>
      <c r="Q5265" s="150"/>
    </row>
    <row r="5266" spans="1:17" ht="15">
      <c r="A5266" s="142">
        <v>46934</v>
      </c>
      <c r="B5266" s="143">
        <f t="shared" si="0"/>
        <v>6</v>
      </c>
      <c r="C5266" s="143">
        <f t="shared" si="1"/>
        <v>2028</v>
      </c>
      <c r="D5266" s="144">
        <v>42215</v>
      </c>
      <c r="E5266" s="145">
        <f t="shared" si="2"/>
        <v>7</v>
      </c>
      <c r="F5266" s="145">
        <f t="shared" si="3"/>
        <v>2015</v>
      </c>
      <c r="G5266" s="153" t="s">
        <v>3922</v>
      </c>
      <c r="H5266" s="143">
        <v>6156</v>
      </c>
      <c r="I5266" s="143">
        <v>2311501</v>
      </c>
      <c r="J5266" s="143">
        <v>2394</v>
      </c>
      <c r="K5266" s="147" t="s">
        <v>77</v>
      </c>
      <c r="L5266" s="152"/>
      <c r="M5266" s="57"/>
      <c r="N5266" s="150"/>
      <c r="O5266" s="150"/>
      <c r="P5266" s="150"/>
      <c r="Q5266" s="150"/>
    </row>
    <row r="5267" spans="1:17" ht="15">
      <c r="A5267" s="142">
        <v>46935</v>
      </c>
      <c r="B5267" s="143">
        <f t="shared" si="0"/>
        <v>7</v>
      </c>
      <c r="C5267" s="143">
        <f t="shared" si="1"/>
        <v>2028</v>
      </c>
      <c r="D5267" s="144">
        <v>42215</v>
      </c>
      <c r="E5267" s="145">
        <f t="shared" si="2"/>
        <v>7</v>
      </c>
      <c r="F5267" s="145">
        <f t="shared" si="3"/>
        <v>2015</v>
      </c>
      <c r="G5267" s="153" t="s">
        <v>3923</v>
      </c>
      <c r="H5267" s="143">
        <v>0</v>
      </c>
      <c r="I5267" s="143">
        <v>2311504</v>
      </c>
      <c r="J5267" s="143">
        <v>1799</v>
      </c>
      <c r="K5267" s="147" t="s">
        <v>77</v>
      </c>
      <c r="L5267" s="152"/>
      <c r="M5267" s="57"/>
      <c r="N5267" s="150"/>
      <c r="O5267" s="150"/>
      <c r="P5267" s="150"/>
      <c r="Q5267" s="150"/>
    </row>
    <row r="5268" spans="1:17" ht="15">
      <c r="A5268" s="142">
        <v>46936</v>
      </c>
      <c r="B5268" s="143">
        <f t="shared" si="0"/>
        <v>7</v>
      </c>
      <c r="C5268" s="143">
        <f t="shared" si="1"/>
        <v>2028</v>
      </c>
      <c r="D5268" s="144">
        <v>42215</v>
      </c>
      <c r="E5268" s="145">
        <f t="shared" si="2"/>
        <v>7</v>
      </c>
      <c r="F5268" s="145">
        <f t="shared" si="3"/>
        <v>2015</v>
      </c>
      <c r="G5268" s="153" t="s">
        <v>3924</v>
      </c>
      <c r="H5268" s="143">
        <v>6158</v>
      </c>
      <c r="I5268" s="143">
        <v>2311505</v>
      </c>
      <c r="J5268" s="143">
        <v>1519</v>
      </c>
      <c r="K5268" s="147" t="s">
        <v>77</v>
      </c>
      <c r="L5268" s="152"/>
      <c r="M5268" s="57"/>
      <c r="N5268" s="150"/>
      <c r="O5268" s="150"/>
      <c r="P5268" s="150"/>
      <c r="Q5268" s="150"/>
    </row>
    <row r="5269" spans="1:17" ht="15">
      <c r="A5269" s="142">
        <v>46937</v>
      </c>
      <c r="B5269" s="143">
        <f t="shared" si="0"/>
        <v>7</v>
      </c>
      <c r="C5269" s="143">
        <f t="shared" si="1"/>
        <v>2028</v>
      </c>
      <c r="D5269" s="144">
        <v>42215</v>
      </c>
      <c r="E5269" s="145">
        <f t="shared" si="2"/>
        <v>7</v>
      </c>
      <c r="F5269" s="145">
        <f t="shared" si="3"/>
        <v>2015</v>
      </c>
      <c r="G5269" s="153" t="s">
        <v>3592</v>
      </c>
      <c r="H5269" s="143">
        <v>988</v>
      </c>
      <c r="I5269" s="143">
        <v>2311506</v>
      </c>
      <c r="J5269" s="143">
        <v>1425</v>
      </c>
      <c r="K5269" s="147" t="s">
        <v>77</v>
      </c>
      <c r="L5269" s="152"/>
      <c r="M5269" s="57"/>
      <c r="N5269" s="150"/>
      <c r="O5269" s="150"/>
      <c r="P5269" s="150"/>
      <c r="Q5269" s="150"/>
    </row>
    <row r="5270" spans="1:17" ht="15">
      <c r="A5270" s="142">
        <v>46938</v>
      </c>
      <c r="B5270" s="143">
        <f t="shared" si="0"/>
        <v>7</v>
      </c>
      <c r="C5270" s="143">
        <f t="shared" si="1"/>
        <v>2028</v>
      </c>
      <c r="D5270" s="144">
        <v>42215</v>
      </c>
      <c r="E5270" s="145">
        <f t="shared" si="2"/>
        <v>7</v>
      </c>
      <c r="F5270" s="145">
        <f t="shared" si="3"/>
        <v>2015</v>
      </c>
      <c r="G5270" s="153" t="s">
        <v>3925</v>
      </c>
      <c r="H5270" s="143">
        <v>0</v>
      </c>
      <c r="I5270" s="143">
        <v>2311508</v>
      </c>
      <c r="J5270" s="143">
        <v>1749</v>
      </c>
      <c r="K5270" s="147" t="s">
        <v>77</v>
      </c>
      <c r="L5270" s="152"/>
      <c r="M5270" s="57"/>
      <c r="N5270" s="150"/>
      <c r="O5270" s="150"/>
      <c r="P5270" s="150"/>
      <c r="Q5270" s="150"/>
    </row>
    <row r="5271" spans="1:17" ht="15">
      <c r="A5271" s="142">
        <v>46939</v>
      </c>
      <c r="B5271" s="143">
        <f t="shared" si="0"/>
        <v>7</v>
      </c>
      <c r="C5271" s="143">
        <f t="shared" si="1"/>
        <v>2028</v>
      </c>
      <c r="D5271" s="144">
        <v>42215</v>
      </c>
      <c r="E5271" s="145">
        <f t="shared" si="2"/>
        <v>7</v>
      </c>
      <c r="F5271" s="145">
        <f t="shared" si="3"/>
        <v>2015</v>
      </c>
      <c r="G5271" s="153" t="s">
        <v>3926</v>
      </c>
      <c r="H5271" s="143">
        <v>6157</v>
      </c>
      <c r="I5271" s="143">
        <v>2311512</v>
      </c>
      <c r="J5271" s="143">
        <v>1471</v>
      </c>
      <c r="K5271" s="147" t="s">
        <v>77</v>
      </c>
      <c r="L5271" s="152"/>
      <c r="M5271" s="57"/>
      <c r="N5271" s="150"/>
      <c r="O5271" s="150"/>
      <c r="P5271" s="150"/>
      <c r="Q5271" s="150"/>
    </row>
    <row r="5272" spans="1:17" ht="15">
      <c r="A5272" s="142">
        <v>46940</v>
      </c>
      <c r="B5272" s="143">
        <f t="shared" si="0"/>
        <v>7</v>
      </c>
      <c r="C5272" s="143">
        <f t="shared" si="1"/>
        <v>2028</v>
      </c>
      <c r="D5272" s="144">
        <v>42215</v>
      </c>
      <c r="E5272" s="145">
        <f t="shared" si="2"/>
        <v>7</v>
      </c>
      <c r="F5272" s="145">
        <f t="shared" si="3"/>
        <v>2015</v>
      </c>
      <c r="G5272" s="153" t="s">
        <v>3927</v>
      </c>
      <c r="H5272" s="143">
        <v>6161</v>
      </c>
      <c r="I5272" s="143">
        <v>2311513</v>
      </c>
      <c r="J5272" s="143">
        <v>2349</v>
      </c>
      <c r="K5272" s="147" t="s">
        <v>77</v>
      </c>
      <c r="L5272" s="152"/>
      <c r="M5272" s="57"/>
      <c r="N5272" s="150"/>
      <c r="O5272" s="150"/>
      <c r="P5272" s="150"/>
      <c r="Q5272" s="150"/>
    </row>
    <row r="5273" spans="1:17" ht="15">
      <c r="A5273" s="142">
        <v>46941</v>
      </c>
      <c r="B5273" s="143">
        <f t="shared" si="0"/>
        <v>7</v>
      </c>
      <c r="C5273" s="143">
        <f t="shared" si="1"/>
        <v>2028</v>
      </c>
      <c r="D5273" s="144">
        <v>42215</v>
      </c>
      <c r="E5273" s="145">
        <f t="shared" si="2"/>
        <v>7</v>
      </c>
      <c r="F5273" s="145">
        <f t="shared" si="3"/>
        <v>2015</v>
      </c>
      <c r="G5273" s="153" t="s">
        <v>3927</v>
      </c>
      <c r="H5273" s="143">
        <v>6161</v>
      </c>
      <c r="I5273" s="143">
        <v>2311516</v>
      </c>
      <c r="J5273" s="143">
        <v>1499</v>
      </c>
      <c r="K5273" s="147" t="s">
        <v>77</v>
      </c>
      <c r="L5273" s="152"/>
      <c r="M5273" s="57"/>
      <c r="N5273" s="150"/>
      <c r="O5273" s="150"/>
      <c r="P5273" s="150"/>
      <c r="Q5273" s="150"/>
    </row>
    <row r="5274" spans="1:17" ht="15">
      <c r="A5274" s="142">
        <v>46942</v>
      </c>
      <c r="B5274" s="143">
        <f t="shared" si="0"/>
        <v>7</v>
      </c>
      <c r="C5274" s="143">
        <f t="shared" si="1"/>
        <v>2028</v>
      </c>
      <c r="D5274" s="144">
        <v>42215</v>
      </c>
      <c r="E5274" s="145">
        <f t="shared" si="2"/>
        <v>7</v>
      </c>
      <c r="F5274" s="145">
        <f t="shared" si="3"/>
        <v>2015</v>
      </c>
      <c r="G5274" s="153" t="s">
        <v>3928</v>
      </c>
      <c r="H5274" s="143">
        <v>6162</v>
      </c>
      <c r="I5274" s="143">
        <v>2311517</v>
      </c>
      <c r="J5274" s="143">
        <v>2949</v>
      </c>
      <c r="K5274" s="147" t="s">
        <v>77</v>
      </c>
      <c r="L5274" s="152"/>
      <c r="M5274" s="57"/>
      <c r="N5274" s="150"/>
      <c r="O5274" s="150"/>
      <c r="P5274" s="150"/>
      <c r="Q5274" s="150"/>
    </row>
    <row r="5275" spans="1:17" ht="15">
      <c r="A5275" s="142">
        <v>46943</v>
      </c>
      <c r="B5275" s="143">
        <f t="shared" si="0"/>
        <v>7</v>
      </c>
      <c r="C5275" s="143">
        <f t="shared" si="1"/>
        <v>2028</v>
      </c>
      <c r="D5275" s="144">
        <v>42215</v>
      </c>
      <c r="E5275" s="145">
        <f t="shared" si="2"/>
        <v>7</v>
      </c>
      <c r="F5275" s="145">
        <f t="shared" si="3"/>
        <v>2015</v>
      </c>
      <c r="G5275" s="153" t="s">
        <v>3467</v>
      </c>
      <c r="H5275" s="143">
        <v>4875</v>
      </c>
      <c r="I5275" s="143">
        <v>2311520</v>
      </c>
      <c r="J5275" s="143">
        <v>5896</v>
      </c>
      <c r="K5275" s="147" t="s">
        <v>77</v>
      </c>
      <c r="L5275" s="152"/>
      <c r="M5275" s="57"/>
      <c r="N5275" s="150"/>
      <c r="O5275" s="150"/>
      <c r="P5275" s="150"/>
      <c r="Q5275" s="150"/>
    </row>
    <row r="5276" spans="1:17" ht="15">
      <c r="A5276" s="142">
        <v>46944</v>
      </c>
      <c r="B5276" s="143">
        <f t="shared" si="0"/>
        <v>7</v>
      </c>
      <c r="C5276" s="143">
        <f t="shared" si="1"/>
        <v>2028</v>
      </c>
      <c r="D5276" s="144">
        <v>42215</v>
      </c>
      <c r="E5276" s="145">
        <f t="shared" si="2"/>
        <v>7</v>
      </c>
      <c r="F5276" s="145">
        <f t="shared" si="3"/>
        <v>2015</v>
      </c>
      <c r="G5276" s="153" t="s">
        <v>3929</v>
      </c>
      <c r="H5276" s="143">
        <v>2676</v>
      </c>
      <c r="I5276" s="143">
        <v>2311522</v>
      </c>
      <c r="J5276" s="143">
        <v>3149</v>
      </c>
      <c r="K5276" s="147" t="s">
        <v>77</v>
      </c>
      <c r="L5276" s="152"/>
      <c r="M5276" s="57"/>
      <c r="N5276" s="150"/>
      <c r="O5276" s="150"/>
      <c r="P5276" s="150"/>
      <c r="Q5276" s="150"/>
    </row>
    <row r="5277" spans="1:17" ht="15">
      <c r="A5277" s="142">
        <v>46945</v>
      </c>
      <c r="B5277" s="143">
        <f t="shared" si="0"/>
        <v>7</v>
      </c>
      <c r="C5277" s="143">
        <f t="shared" si="1"/>
        <v>2028</v>
      </c>
      <c r="D5277" s="144">
        <v>42216</v>
      </c>
      <c r="E5277" s="145">
        <f t="shared" si="2"/>
        <v>7</v>
      </c>
      <c r="F5277" s="145">
        <f t="shared" si="3"/>
        <v>2015</v>
      </c>
      <c r="G5277" s="153" t="s">
        <v>3930</v>
      </c>
      <c r="H5277" s="143">
        <v>6164</v>
      </c>
      <c r="I5277" s="143">
        <v>2311530</v>
      </c>
      <c r="J5277" s="143">
        <v>4999</v>
      </c>
      <c r="K5277" s="147" t="s">
        <v>77</v>
      </c>
      <c r="L5277" s="152"/>
      <c r="M5277" s="57"/>
      <c r="N5277" s="150"/>
      <c r="O5277" s="150"/>
      <c r="P5277" s="150"/>
      <c r="Q5277" s="150"/>
    </row>
    <row r="5278" spans="1:17" ht="15">
      <c r="A5278" s="142">
        <v>46946</v>
      </c>
      <c r="B5278" s="143">
        <f t="shared" si="0"/>
        <v>7</v>
      </c>
      <c r="C5278" s="143">
        <f t="shared" si="1"/>
        <v>2028</v>
      </c>
      <c r="D5278" s="144">
        <v>42216</v>
      </c>
      <c r="E5278" s="145">
        <f t="shared" si="2"/>
        <v>7</v>
      </c>
      <c r="F5278" s="145">
        <f t="shared" si="3"/>
        <v>2015</v>
      </c>
      <c r="G5278" s="153" t="s">
        <v>3931</v>
      </c>
      <c r="H5278" s="143">
        <v>6165</v>
      </c>
      <c r="I5278" s="143">
        <v>2311531</v>
      </c>
      <c r="J5278" s="143">
        <v>1749</v>
      </c>
      <c r="K5278" s="147" t="s">
        <v>77</v>
      </c>
      <c r="L5278" s="152"/>
      <c r="M5278" s="57"/>
      <c r="N5278" s="150"/>
      <c r="O5278" s="150"/>
      <c r="P5278" s="150"/>
      <c r="Q5278" s="150"/>
    </row>
    <row r="5279" spans="1:17" ht="15">
      <c r="A5279" s="142">
        <v>46947</v>
      </c>
      <c r="B5279" s="143">
        <f t="shared" si="0"/>
        <v>7</v>
      </c>
      <c r="C5279" s="143">
        <f t="shared" si="1"/>
        <v>2028</v>
      </c>
      <c r="D5279" s="144">
        <v>42216</v>
      </c>
      <c r="E5279" s="145">
        <f t="shared" si="2"/>
        <v>7</v>
      </c>
      <c r="F5279" s="145">
        <f t="shared" si="3"/>
        <v>2015</v>
      </c>
      <c r="G5279" s="153" t="s">
        <v>3932</v>
      </c>
      <c r="H5279" s="143">
        <v>6166</v>
      </c>
      <c r="I5279" s="143">
        <v>2311533</v>
      </c>
      <c r="J5279" s="143">
        <v>4530</v>
      </c>
      <c r="K5279" s="147" t="s">
        <v>77</v>
      </c>
      <c r="L5279" s="152"/>
      <c r="M5279" s="57"/>
      <c r="N5279" s="150"/>
      <c r="O5279" s="150"/>
      <c r="P5279" s="150"/>
      <c r="Q5279" s="150"/>
    </row>
    <row r="5280" spans="1:17" ht="15">
      <c r="A5280" s="142">
        <v>46948</v>
      </c>
      <c r="B5280" s="143">
        <f t="shared" si="0"/>
        <v>7</v>
      </c>
      <c r="C5280" s="143">
        <f t="shared" si="1"/>
        <v>2028</v>
      </c>
      <c r="D5280" s="144">
        <v>42216</v>
      </c>
      <c r="E5280" s="145">
        <f t="shared" si="2"/>
        <v>7</v>
      </c>
      <c r="F5280" s="145">
        <f t="shared" si="3"/>
        <v>2015</v>
      </c>
      <c r="G5280" s="153" t="s">
        <v>3933</v>
      </c>
      <c r="H5280" s="143">
        <v>0</v>
      </c>
      <c r="I5280" s="143">
        <v>2311535</v>
      </c>
      <c r="J5280" s="143">
        <v>2549</v>
      </c>
      <c r="K5280" s="147" t="s">
        <v>77</v>
      </c>
      <c r="L5280" s="152"/>
      <c r="M5280" s="57"/>
      <c r="N5280" s="150"/>
      <c r="O5280" s="150"/>
      <c r="P5280" s="150"/>
      <c r="Q5280" s="150"/>
    </row>
    <row r="5281" spans="1:17" ht="15">
      <c r="A5281" s="142">
        <v>46949</v>
      </c>
      <c r="B5281" s="143">
        <f t="shared" si="0"/>
        <v>7</v>
      </c>
      <c r="C5281" s="143">
        <f t="shared" si="1"/>
        <v>2028</v>
      </c>
      <c r="D5281" s="144">
        <v>42216</v>
      </c>
      <c r="E5281" s="145">
        <f t="shared" si="2"/>
        <v>7</v>
      </c>
      <c r="F5281" s="145">
        <f t="shared" si="3"/>
        <v>2015</v>
      </c>
      <c r="G5281" s="153" t="s">
        <v>3934</v>
      </c>
      <c r="H5281" s="143">
        <v>6170</v>
      </c>
      <c r="I5281" s="143">
        <v>2311539</v>
      </c>
      <c r="J5281" s="143">
        <v>3469</v>
      </c>
      <c r="K5281" s="147" t="s">
        <v>77</v>
      </c>
      <c r="L5281" s="152"/>
      <c r="M5281" s="57"/>
      <c r="N5281" s="150"/>
      <c r="O5281" s="150"/>
      <c r="P5281" s="150"/>
      <c r="Q5281" s="150"/>
    </row>
    <row r="5282" spans="1:17" ht="15">
      <c r="A5282" s="142">
        <v>46950</v>
      </c>
      <c r="B5282" s="143">
        <f t="shared" si="0"/>
        <v>7</v>
      </c>
      <c r="C5282" s="143">
        <f t="shared" si="1"/>
        <v>2028</v>
      </c>
      <c r="D5282" s="144">
        <v>42216</v>
      </c>
      <c r="E5282" s="145">
        <f t="shared" si="2"/>
        <v>7</v>
      </c>
      <c r="F5282" s="145">
        <f t="shared" si="3"/>
        <v>2015</v>
      </c>
      <c r="G5282" s="153" t="s">
        <v>3935</v>
      </c>
      <c r="H5282" s="143">
        <v>6168</v>
      </c>
      <c r="I5282" s="143">
        <v>2311540</v>
      </c>
      <c r="J5282" s="143">
        <v>8175</v>
      </c>
      <c r="K5282" s="147" t="s">
        <v>77</v>
      </c>
      <c r="L5282" s="152"/>
      <c r="M5282" s="57"/>
      <c r="N5282" s="150"/>
      <c r="O5282" s="150"/>
      <c r="P5282" s="150"/>
      <c r="Q5282" s="150"/>
    </row>
    <row r="5283" spans="1:17" ht="15">
      <c r="A5283" s="142">
        <v>46951</v>
      </c>
      <c r="B5283" s="143">
        <f t="shared" si="0"/>
        <v>7</v>
      </c>
      <c r="C5283" s="143">
        <f t="shared" si="1"/>
        <v>2028</v>
      </c>
      <c r="D5283" s="144">
        <v>42216</v>
      </c>
      <c r="E5283" s="145">
        <f t="shared" si="2"/>
        <v>7</v>
      </c>
      <c r="F5283" s="145">
        <f t="shared" si="3"/>
        <v>2015</v>
      </c>
      <c r="G5283" s="153" t="s">
        <v>3936</v>
      </c>
      <c r="H5283" s="143">
        <v>0</v>
      </c>
      <c r="I5283" s="143">
        <v>2311542</v>
      </c>
      <c r="J5283" s="143">
        <v>1926</v>
      </c>
      <c r="K5283" s="147" t="s">
        <v>77</v>
      </c>
      <c r="L5283" s="152"/>
      <c r="M5283" s="57"/>
      <c r="N5283" s="150"/>
      <c r="O5283" s="150"/>
      <c r="P5283" s="150"/>
      <c r="Q5283" s="150"/>
    </row>
    <row r="5284" spans="1:17" ht="15">
      <c r="A5284" s="142">
        <v>46952</v>
      </c>
      <c r="B5284" s="143">
        <f t="shared" si="0"/>
        <v>7</v>
      </c>
      <c r="C5284" s="143">
        <f t="shared" si="1"/>
        <v>2028</v>
      </c>
      <c r="D5284" s="144">
        <v>42216</v>
      </c>
      <c r="E5284" s="145">
        <f t="shared" si="2"/>
        <v>7</v>
      </c>
      <c r="F5284" s="145">
        <f t="shared" si="3"/>
        <v>2015</v>
      </c>
      <c r="G5284" s="153" t="s">
        <v>3937</v>
      </c>
      <c r="H5284" s="143">
        <v>6171</v>
      </c>
      <c r="I5284" s="143">
        <v>2311544</v>
      </c>
      <c r="J5284" s="143">
        <v>2079</v>
      </c>
      <c r="K5284" s="147" t="s">
        <v>77</v>
      </c>
      <c r="L5284" s="152"/>
      <c r="M5284" s="57"/>
      <c r="N5284" s="150"/>
      <c r="O5284" s="150"/>
      <c r="P5284" s="150"/>
      <c r="Q5284" s="150"/>
    </row>
    <row r="5285" spans="1:17" ht="15">
      <c r="A5285" s="142">
        <v>46953</v>
      </c>
      <c r="B5285" s="143">
        <f t="shared" si="0"/>
        <v>7</v>
      </c>
      <c r="C5285" s="143">
        <f t="shared" si="1"/>
        <v>2028</v>
      </c>
      <c r="D5285" s="144">
        <v>42216</v>
      </c>
      <c r="E5285" s="145">
        <f t="shared" si="2"/>
        <v>7</v>
      </c>
      <c r="F5285" s="145">
        <f t="shared" si="3"/>
        <v>2015</v>
      </c>
      <c r="G5285" s="153" t="s">
        <v>3938</v>
      </c>
      <c r="H5285" s="143">
        <v>6173</v>
      </c>
      <c r="I5285" s="143">
        <v>2311546</v>
      </c>
      <c r="J5285" s="143">
        <v>1139</v>
      </c>
      <c r="K5285" s="147" t="s">
        <v>77</v>
      </c>
      <c r="L5285" s="152"/>
      <c r="M5285" s="57"/>
      <c r="N5285" s="150"/>
      <c r="O5285" s="150"/>
      <c r="P5285" s="150"/>
      <c r="Q5285" s="150"/>
    </row>
    <row r="5286" spans="1:17" ht="15">
      <c r="A5286" s="142">
        <v>46954</v>
      </c>
      <c r="B5286" s="143">
        <f t="shared" si="0"/>
        <v>7</v>
      </c>
      <c r="C5286" s="143">
        <f t="shared" si="1"/>
        <v>2028</v>
      </c>
      <c r="D5286" s="144">
        <v>42216</v>
      </c>
      <c r="E5286" s="145">
        <f t="shared" si="2"/>
        <v>7</v>
      </c>
      <c r="F5286" s="145">
        <f t="shared" si="3"/>
        <v>2015</v>
      </c>
      <c r="G5286" s="153" t="s">
        <v>3939</v>
      </c>
      <c r="H5286" s="143">
        <v>6172</v>
      </c>
      <c r="I5286" s="143">
        <v>2311547</v>
      </c>
      <c r="J5286" s="143">
        <v>700</v>
      </c>
      <c r="K5286" s="147" t="s">
        <v>77</v>
      </c>
      <c r="L5286" s="152"/>
      <c r="M5286" s="57"/>
      <c r="N5286" s="150"/>
      <c r="O5286" s="150"/>
      <c r="P5286" s="150"/>
      <c r="Q5286" s="150"/>
    </row>
    <row r="5287" spans="1:17" ht="15">
      <c r="A5287" s="142">
        <v>46955</v>
      </c>
      <c r="B5287" s="143">
        <f t="shared" si="0"/>
        <v>7</v>
      </c>
      <c r="C5287" s="143">
        <f t="shared" si="1"/>
        <v>2028</v>
      </c>
      <c r="D5287" s="144">
        <v>42216</v>
      </c>
      <c r="E5287" s="145">
        <f t="shared" si="2"/>
        <v>7</v>
      </c>
      <c r="F5287" s="145">
        <f t="shared" si="3"/>
        <v>2015</v>
      </c>
      <c r="G5287" s="153" t="s">
        <v>3940</v>
      </c>
      <c r="H5287" s="143">
        <v>6174</v>
      </c>
      <c r="I5287" s="143">
        <v>2311549</v>
      </c>
      <c r="J5287" s="143">
        <v>1749</v>
      </c>
      <c r="K5287" s="147" t="s">
        <v>77</v>
      </c>
      <c r="L5287" s="152"/>
      <c r="M5287" s="57"/>
      <c r="N5287" s="150"/>
      <c r="O5287" s="150"/>
      <c r="P5287" s="150"/>
      <c r="Q5287" s="150"/>
    </row>
    <row r="5288" spans="1:17" ht="15">
      <c r="A5288" s="142">
        <v>46956</v>
      </c>
      <c r="B5288" s="143">
        <f t="shared" si="0"/>
        <v>7</v>
      </c>
      <c r="C5288" s="143">
        <f t="shared" si="1"/>
        <v>2028</v>
      </c>
      <c r="D5288" s="144">
        <v>42216</v>
      </c>
      <c r="E5288" s="145">
        <f t="shared" si="2"/>
        <v>7</v>
      </c>
      <c r="F5288" s="145">
        <f t="shared" si="3"/>
        <v>2015</v>
      </c>
      <c r="G5288" s="153" t="s">
        <v>3941</v>
      </c>
      <c r="H5288" s="143">
        <v>0</v>
      </c>
      <c r="I5288" s="143">
        <v>2311552</v>
      </c>
      <c r="J5288" s="143">
        <v>3399</v>
      </c>
      <c r="K5288" s="147" t="s">
        <v>77</v>
      </c>
      <c r="L5288" s="152"/>
      <c r="M5288" s="57"/>
      <c r="N5288" s="150"/>
      <c r="O5288" s="150"/>
      <c r="P5288" s="150"/>
      <c r="Q5288" s="150"/>
    </row>
    <row r="5289" spans="1:17" ht="15">
      <c r="A5289" s="142">
        <v>46957</v>
      </c>
      <c r="B5289" s="143">
        <f t="shared" si="0"/>
        <v>7</v>
      </c>
      <c r="C5289" s="143">
        <f t="shared" si="1"/>
        <v>2028</v>
      </c>
      <c r="D5289" s="144">
        <v>42216</v>
      </c>
      <c r="E5289" s="145">
        <f t="shared" si="2"/>
        <v>7</v>
      </c>
      <c r="F5289" s="145">
        <f t="shared" si="3"/>
        <v>2015</v>
      </c>
      <c r="G5289" s="153" t="s">
        <v>3941</v>
      </c>
      <c r="H5289" s="143">
        <v>0</v>
      </c>
      <c r="I5289" s="143">
        <v>2311553</v>
      </c>
      <c r="J5289" s="143">
        <v>3189</v>
      </c>
      <c r="K5289" s="147" t="s">
        <v>77</v>
      </c>
      <c r="L5289" s="152"/>
      <c r="M5289" s="57"/>
      <c r="N5289" s="150"/>
      <c r="O5289" s="150"/>
      <c r="P5289" s="150"/>
      <c r="Q5289" s="150"/>
    </row>
    <row r="5290" spans="1:17" ht="15">
      <c r="A5290" s="142">
        <v>46958</v>
      </c>
      <c r="B5290" s="143">
        <f t="shared" si="0"/>
        <v>7</v>
      </c>
      <c r="C5290" s="143">
        <f t="shared" si="1"/>
        <v>2028</v>
      </c>
      <c r="D5290" s="144">
        <v>42216</v>
      </c>
      <c r="E5290" s="145">
        <f t="shared" si="2"/>
        <v>7</v>
      </c>
      <c r="F5290" s="145">
        <f t="shared" si="3"/>
        <v>2015</v>
      </c>
      <c r="G5290" s="153" t="s">
        <v>3942</v>
      </c>
      <c r="H5290" s="143">
        <v>6175</v>
      </c>
      <c r="I5290" s="143">
        <v>2311555</v>
      </c>
      <c r="J5290" s="143">
        <v>1245</v>
      </c>
      <c r="K5290" s="147" t="s">
        <v>77</v>
      </c>
      <c r="L5290" s="152"/>
      <c r="M5290" s="57"/>
      <c r="N5290" s="150"/>
      <c r="O5290" s="150"/>
      <c r="P5290" s="150"/>
      <c r="Q5290" s="150"/>
    </row>
    <row r="5291" spans="1:17" ht="15">
      <c r="A5291" s="142">
        <v>46959</v>
      </c>
      <c r="B5291" s="143">
        <f t="shared" si="0"/>
        <v>7</v>
      </c>
      <c r="C5291" s="143">
        <f t="shared" si="1"/>
        <v>2028</v>
      </c>
      <c r="D5291" s="144">
        <v>42216</v>
      </c>
      <c r="E5291" s="145">
        <f t="shared" si="2"/>
        <v>7</v>
      </c>
      <c r="F5291" s="145">
        <f t="shared" si="3"/>
        <v>2015</v>
      </c>
      <c r="G5291" s="153" t="s">
        <v>3943</v>
      </c>
      <c r="H5291" s="143">
        <v>6177</v>
      </c>
      <c r="I5291" s="143">
        <v>2311557</v>
      </c>
      <c r="J5291" s="143">
        <v>2200</v>
      </c>
      <c r="K5291" s="147" t="s">
        <v>77</v>
      </c>
      <c r="L5291" s="152"/>
      <c r="M5291" s="57"/>
      <c r="N5291" s="150"/>
      <c r="O5291" s="150"/>
      <c r="P5291" s="150"/>
      <c r="Q5291" s="150"/>
    </row>
    <row r="5292" spans="1:17" ht="15">
      <c r="A5292" s="142">
        <v>46960</v>
      </c>
      <c r="B5292" s="143">
        <f t="shared" si="0"/>
        <v>7</v>
      </c>
      <c r="C5292" s="143">
        <f t="shared" si="1"/>
        <v>2028</v>
      </c>
      <c r="D5292" s="144">
        <v>42216</v>
      </c>
      <c r="E5292" s="145">
        <f t="shared" si="2"/>
        <v>7</v>
      </c>
      <c r="F5292" s="145">
        <f t="shared" si="3"/>
        <v>2015</v>
      </c>
      <c r="G5292" s="153" t="s">
        <v>3944</v>
      </c>
      <c r="H5292" s="143">
        <v>6178</v>
      </c>
      <c r="I5292" s="143">
        <v>2311558</v>
      </c>
      <c r="J5292" s="143">
        <v>1019</v>
      </c>
      <c r="K5292" s="147" t="s">
        <v>77</v>
      </c>
      <c r="L5292" s="152"/>
      <c r="M5292" s="57"/>
      <c r="N5292" s="150"/>
      <c r="O5292" s="150"/>
      <c r="P5292" s="150"/>
      <c r="Q5292" s="150"/>
    </row>
    <row r="5293" spans="1:17" ht="15">
      <c r="A5293" s="142">
        <v>46961</v>
      </c>
      <c r="B5293" s="143">
        <f t="shared" si="0"/>
        <v>7</v>
      </c>
      <c r="C5293" s="143">
        <f t="shared" si="1"/>
        <v>2028</v>
      </c>
      <c r="D5293" s="144">
        <v>42216</v>
      </c>
      <c r="E5293" s="145">
        <f t="shared" si="2"/>
        <v>7</v>
      </c>
      <c r="F5293" s="145">
        <f t="shared" si="3"/>
        <v>2015</v>
      </c>
      <c r="G5293" s="153" t="s">
        <v>176</v>
      </c>
      <c r="H5293" s="143">
        <v>6118</v>
      </c>
      <c r="I5293" s="143">
        <v>2311561</v>
      </c>
      <c r="J5293" s="143">
        <v>2249</v>
      </c>
      <c r="K5293" s="147" t="s">
        <v>77</v>
      </c>
      <c r="L5293" s="152"/>
      <c r="M5293" s="57"/>
      <c r="N5293" s="150"/>
      <c r="O5293" s="150"/>
      <c r="P5293" s="150"/>
      <c r="Q5293" s="150"/>
    </row>
    <row r="5294" spans="1:17" ht="15">
      <c r="A5294" s="142">
        <v>46962</v>
      </c>
      <c r="B5294" s="143">
        <f t="shared" si="0"/>
        <v>7</v>
      </c>
      <c r="C5294" s="143">
        <f t="shared" si="1"/>
        <v>2028</v>
      </c>
      <c r="D5294" s="144">
        <v>42216</v>
      </c>
      <c r="E5294" s="145">
        <f t="shared" si="2"/>
        <v>7</v>
      </c>
      <c r="F5294" s="145">
        <f t="shared" si="3"/>
        <v>2015</v>
      </c>
      <c r="G5294" s="153" t="s">
        <v>3945</v>
      </c>
      <c r="H5294" s="143">
        <v>6180</v>
      </c>
      <c r="I5294" s="143">
        <v>2311562</v>
      </c>
      <c r="J5294" s="143">
        <v>2495</v>
      </c>
      <c r="K5294" s="147" t="s">
        <v>77</v>
      </c>
      <c r="L5294" s="152"/>
      <c r="M5294" s="57"/>
      <c r="N5294" s="150"/>
      <c r="O5294" s="150"/>
      <c r="P5294" s="150"/>
      <c r="Q5294" s="150"/>
    </row>
    <row r="5295" spans="1:17" ht="15">
      <c r="A5295" s="142">
        <v>46963</v>
      </c>
      <c r="B5295" s="143">
        <f t="shared" si="0"/>
        <v>7</v>
      </c>
      <c r="C5295" s="143">
        <f t="shared" si="1"/>
        <v>2028</v>
      </c>
      <c r="D5295" s="144">
        <v>42216</v>
      </c>
      <c r="E5295" s="145">
        <f t="shared" si="2"/>
        <v>7</v>
      </c>
      <c r="F5295" s="145">
        <f t="shared" si="3"/>
        <v>2015</v>
      </c>
      <c r="G5295" s="153" t="s">
        <v>3946</v>
      </c>
      <c r="H5295" s="143">
        <v>5288</v>
      </c>
      <c r="I5295" s="143">
        <v>2311564</v>
      </c>
      <c r="J5295" s="143">
        <v>3729</v>
      </c>
      <c r="K5295" s="147" t="s">
        <v>77</v>
      </c>
      <c r="L5295" s="152"/>
      <c r="M5295" s="57"/>
      <c r="N5295" s="150"/>
      <c r="O5295" s="150"/>
      <c r="P5295" s="150"/>
      <c r="Q5295" s="150"/>
    </row>
    <row r="5296" spans="1:17" ht="15">
      <c r="A5296" s="142">
        <v>46964</v>
      </c>
      <c r="B5296" s="143">
        <f t="shared" si="0"/>
        <v>7</v>
      </c>
      <c r="C5296" s="143">
        <f t="shared" si="1"/>
        <v>2028</v>
      </c>
      <c r="D5296" s="144">
        <v>42216</v>
      </c>
      <c r="E5296" s="145">
        <f t="shared" si="2"/>
        <v>7</v>
      </c>
      <c r="F5296" s="145">
        <f t="shared" si="3"/>
        <v>2015</v>
      </c>
      <c r="G5296" s="153" t="s">
        <v>3947</v>
      </c>
      <c r="H5296" s="143">
        <v>6182</v>
      </c>
      <c r="I5296" s="143">
        <v>2311566</v>
      </c>
      <c r="J5296" s="143">
        <v>1899</v>
      </c>
      <c r="K5296" s="147" t="s">
        <v>77</v>
      </c>
      <c r="L5296" s="152"/>
      <c r="M5296" s="57"/>
      <c r="N5296" s="150"/>
      <c r="O5296" s="150"/>
      <c r="P5296" s="150"/>
      <c r="Q5296" s="150"/>
    </row>
    <row r="5297" spans="1:17" ht="15">
      <c r="A5297" s="142">
        <v>46965</v>
      </c>
      <c r="B5297" s="143">
        <f t="shared" si="0"/>
        <v>7</v>
      </c>
      <c r="C5297" s="143">
        <f t="shared" si="1"/>
        <v>2028</v>
      </c>
      <c r="D5297" s="144">
        <v>42216</v>
      </c>
      <c r="E5297" s="145">
        <f t="shared" si="2"/>
        <v>7</v>
      </c>
      <c r="F5297" s="145">
        <f t="shared" si="3"/>
        <v>2015</v>
      </c>
      <c r="G5297" s="153" t="s">
        <v>3948</v>
      </c>
      <c r="H5297" s="143">
        <v>6181</v>
      </c>
      <c r="I5297" s="143">
        <v>2311567</v>
      </c>
      <c r="J5297" s="143">
        <v>2918</v>
      </c>
      <c r="K5297" s="147" t="s">
        <v>77</v>
      </c>
      <c r="L5297" s="152"/>
      <c r="M5297" s="57"/>
      <c r="N5297" s="150"/>
      <c r="O5297" s="150"/>
      <c r="P5297" s="150"/>
      <c r="Q5297" s="150"/>
    </row>
    <row r="5298" spans="1:17" ht="15">
      <c r="A5298" s="142">
        <v>46966</v>
      </c>
      <c r="B5298" s="143">
        <f t="shared" si="0"/>
        <v>8</v>
      </c>
      <c r="C5298" s="143">
        <f t="shared" si="1"/>
        <v>2028</v>
      </c>
      <c r="D5298" s="144">
        <v>42216</v>
      </c>
      <c r="E5298" s="145">
        <f t="shared" si="2"/>
        <v>7</v>
      </c>
      <c r="F5298" s="145">
        <f t="shared" si="3"/>
        <v>2015</v>
      </c>
      <c r="G5298" s="153" t="s">
        <v>3949</v>
      </c>
      <c r="H5298" s="143">
        <v>6183</v>
      </c>
      <c r="I5298" s="143">
        <v>2311568</v>
      </c>
      <c r="J5298" s="143">
        <v>1875</v>
      </c>
      <c r="K5298" s="147" t="s">
        <v>77</v>
      </c>
      <c r="L5298" s="152"/>
      <c r="M5298" s="57"/>
      <c r="N5298" s="150"/>
      <c r="O5298" s="150"/>
      <c r="P5298" s="150"/>
      <c r="Q5298" s="150"/>
    </row>
    <row r="5299" spans="1:17" ht="15">
      <c r="A5299" s="142">
        <v>46967</v>
      </c>
      <c r="B5299" s="143">
        <f t="shared" si="0"/>
        <v>8</v>
      </c>
      <c r="C5299" s="143">
        <f t="shared" si="1"/>
        <v>2028</v>
      </c>
      <c r="D5299" s="144">
        <v>42216</v>
      </c>
      <c r="E5299" s="145">
        <f t="shared" si="2"/>
        <v>7</v>
      </c>
      <c r="F5299" s="145">
        <f t="shared" si="3"/>
        <v>2015</v>
      </c>
      <c r="G5299" s="153" t="s">
        <v>3950</v>
      </c>
      <c r="H5299" s="143">
        <v>6184</v>
      </c>
      <c r="I5299" s="143">
        <v>2311569</v>
      </c>
      <c r="J5299" s="143">
        <v>2039</v>
      </c>
      <c r="K5299" s="147" t="s">
        <v>77</v>
      </c>
      <c r="L5299" s="152"/>
      <c r="M5299" s="57"/>
      <c r="N5299" s="150"/>
      <c r="O5299" s="150"/>
      <c r="P5299" s="150"/>
      <c r="Q5299" s="150"/>
    </row>
    <row r="5300" spans="1:17" ht="15">
      <c r="A5300" s="142">
        <v>46968</v>
      </c>
      <c r="B5300" s="143">
        <f t="shared" si="0"/>
        <v>8</v>
      </c>
      <c r="C5300" s="143">
        <f t="shared" si="1"/>
        <v>2028</v>
      </c>
      <c r="D5300" s="144">
        <v>42216</v>
      </c>
      <c r="E5300" s="145">
        <f t="shared" si="2"/>
        <v>7</v>
      </c>
      <c r="F5300" s="145">
        <f t="shared" si="3"/>
        <v>2015</v>
      </c>
      <c r="G5300" s="153" t="s">
        <v>3951</v>
      </c>
      <c r="H5300" s="143">
        <v>0</v>
      </c>
      <c r="I5300" s="143">
        <v>2311571</v>
      </c>
      <c r="J5300" s="143">
        <v>2299</v>
      </c>
      <c r="K5300" s="147" t="s">
        <v>77</v>
      </c>
      <c r="L5300" s="152"/>
      <c r="M5300" s="57"/>
      <c r="N5300" s="150"/>
      <c r="O5300" s="150"/>
      <c r="P5300" s="150"/>
      <c r="Q5300" s="150"/>
    </row>
    <row r="5301" spans="1:17" ht="15">
      <c r="A5301" s="142">
        <v>46969</v>
      </c>
      <c r="B5301" s="143">
        <f t="shared" si="0"/>
        <v>8</v>
      </c>
      <c r="C5301" s="143">
        <f t="shared" si="1"/>
        <v>2028</v>
      </c>
      <c r="D5301" s="144">
        <v>42216</v>
      </c>
      <c r="E5301" s="145">
        <f t="shared" si="2"/>
        <v>7</v>
      </c>
      <c r="F5301" s="145">
        <f t="shared" si="3"/>
        <v>2015</v>
      </c>
      <c r="G5301" s="153" t="s">
        <v>3952</v>
      </c>
      <c r="H5301" s="143">
        <v>6186</v>
      </c>
      <c r="I5301" s="143">
        <v>2311572</v>
      </c>
      <c r="J5301" s="143">
        <v>1749</v>
      </c>
      <c r="K5301" s="147" t="s">
        <v>77</v>
      </c>
      <c r="L5301" s="152"/>
      <c r="M5301" s="57"/>
      <c r="N5301" s="150"/>
      <c r="O5301" s="150"/>
      <c r="P5301" s="150"/>
      <c r="Q5301" s="150"/>
    </row>
    <row r="5302" spans="1:17" ht="15">
      <c r="A5302" s="142">
        <v>46970</v>
      </c>
      <c r="B5302" s="143">
        <f t="shared" si="0"/>
        <v>8</v>
      </c>
      <c r="C5302" s="143">
        <f t="shared" si="1"/>
        <v>2028</v>
      </c>
      <c r="D5302" s="144">
        <v>42216</v>
      </c>
      <c r="E5302" s="145">
        <f t="shared" si="2"/>
        <v>7</v>
      </c>
      <c r="F5302" s="145">
        <f t="shared" si="3"/>
        <v>2015</v>
      </c>
      <c r="G5302" s="153" t="s">
        <v>3953</v>
      </c>
      <c r="H5302" s="143">
        <v>6187</v>
      </c>
      <c r="I5302" s="143">
        <v>2311573</v>
      </c>
      <c r="J5302" s="143">
        <v>2249</v>
      </c>
      <c r="K5302" s="147" t="s">
        <v>77</v>
      </c>
      <c r="L5302" s="152"/>
      <c r="M5302" s="57"/>
      <c r="N5302" s="150"/>
      <c r="O5302" s="150"/>
      <c r="P5302" s="150"/>
      <c r="Q5302" s="150"/>
    </row>
    <row r="5303" spans="1:17" ht="15">
      <c r="A5303" s="142">
        <v>46971</v>
      </c>
      <c r="B5303" s="143">
        <f t="shared" si="0"/>
        <v>8</v>
      </c>
      <c r="C5303" s="143">
        <f t="shared" si="1"/>
        <v>2028</v>
      </c>
      <c r="D5303" s="144">
        <v>42216</v>
      </c>
      <c r="E5303" s="145">
        <f t="shared" si="2"/>
        <v>7</v>
      </c>
      <c r="F5303" s="145">
        <f t="shared" si="3"/>
        <v>2015</v>
      </c>
      <c r="G5303" s="153" t="s">
        <v>3954</v>
      </c>
      <c r="H5303" s="143">
        <v>0</v>
      </c>
      <c r="I5303" s="143">
        <v>2311576</v>
      </c>
      <c r="J5303" s="143">
        <v>2412</v>
      </c>
      <c r="K5303" s="147" t="s">
        <v>77</v>
      </c>
      <c r="L5303" s="152"/>
      <c r="M5303" s="57"/>
      <c r="N5303" s="150"/>
      <c r="O5303" s="150"/>
      <c r="P5303" s="150"/>
      <c r="Q5303" s="150"/>
    </row>
    <row r="5304" spans="1:17" ht="15">
      <c r="A5304" s="142">
        <v>46972</v>
      </c>
      <c r="B5304" s="143">
        <f t="shared" si="0"/>
        <v>8</v>
      </c>
      <c r="C5304" s="143">
        <f t="shared" si="1"/>
        <v>2028</v>
      </c>
      <c r="D5304" s="144">
        <v>42216</v>
      </c>
      <c r="E5304" s="145">
        <f t="shared" si="2"/>
        <v>7</v>
      </c>
      <c r="F5304" s="145">
        <f t="shared" si="3"/>
        <v>2015</v>
      </c>
      <c r="G5304" s="153" t="s">
        <v>3955</v>
      </c>
      <c r="H5304" s="143">
        <v>6190</v>
      </c>
      <c r="I5304" s="143">
        <v>2311580</v>
      </c>
      <c r="J5304" s="143">
        <v>2276</v>
      </c>
      <c r="K5304" s="147" t="s">
        <v>77</v>
      </c>
      <c r="L5304" s="152"/>
      <c r="M5304" s="57"/>
      <c r="N5304" s="150"/>
      <c r="O5304" s="150"/>
      <c r="P5304" s="150"/>
      <c r="Q5304" s="150"/>
    </row>
    <row r="5305" spans="1:17" ht="15">
      <c r="A5305" s="142">
        <v>46973</v>
      </c>
      <c r="B5305" s="143">
        <f t="shared" si="0"/>
        <v>8</v>
      </c>
      <c r="C5305" s="143">
        <f t="shared" si="1"/>
        <v>2028</v>
      </c>
      <c r="D5305" s="144">
        <v>42216</v>
      </c>
      <c r="E5305" s="145">
        <f t="shared" si="2"/>
        <v>7</v>
      </c>
      <c r="F5305" s="145">
        <f t="shared" si="3"/>
        <v>2015</v>
      </c>
      <c r="G5305" s="153" t="s">
        <v>3956</v>
      </c>
      <c r="H5305" s="143">
        <v>6191</v>
      </c>
      <c r="I5305" s="143">
        <v>2311581</v>
      </c>
      <c r="J5305" s="143">
        <v>1399</v>
      </c>
      <c r="K5305" s="147" t="s">
        <v>77</v>
      </c>
      <c r="L5305" s="152"/>
      <c r="M5305" s="57"/>
      <c r="N5305" s="150"/>
      <c r="O5305" s="150"/>
      <c r="P5305" s="150"/>
      <c r="Q5305" s="150"/>
    </row>
    <row r="5306" spans="1:17" ht="15">
      <c r="A5306" s="142">
        <v>46974</v>
      </c>
      <c r="B5306" s="143">
        <f t="shared" si="0"/>
        <v>8</v>
      </c>
      <c r="C5306" s="143">
        <f t="shared" si="1"/>
        <v>2028</v>
      </c>
      <c r="D5306" s="144">
        <v>42216</v>
      </c>
      <c r="E5306" s="145">
        <f t="shared" si="2"/>
        <v>7</v>
      </c>
      <c r="F5306" s="145">
        <f t="shared" si="3"/>
        <v>2015</v>
      </c>
      <c r="G5306" s="153" t="s">
        <v>3957</v>
      </c>
      <c r="H5306" s="143">
        <v>6192</v>
      </c>
      <c r="I5306" s="143">
        <v>2311582</v>
      </c>
      <c r="J5306" s="143">
        <v>810</v>
      </c>
      <c r="K5306" s="147" t="s">
        <v>77</v>
      </c>
      <c r="L5306" s="152"/>
      <c r="M5306" s="57"/>
      <c r="N5306" s="150"/>
      <c r="O5306" s="150"/>
      <c r="P5306" s="150"/>
      <c r="Q5306" s="150"/>
    </row>
    <row r="5307" spans="1:17" ht="15">
      <c r="A5307" s="142">
        <v>46975</v>
      </c>
      <c r="B5307" s="143">
        <f t="shared" si="0"/>
        <v>8</v>
      </c>
      <c r="C5307" s="143">
        <f t="shared" si="1"/>
        <v>2028</v>
      </c>
      <c r="D5307" s="144">
        <v>42216</v>
      </c>
      <c r="E5307" s="145">
        <f t="shared" si="2"/>
        <v>7</v>
      </c>
      <c r="F5307" s="145">
        <f t="shared" si="3"/>
        <v>2015</v>
      </c>
      <c r="G5307" s="153" t="s">
        <v>3958</v>
      </c>
      <c r="H5307" s="143">
        <v>0</v>
      </c>
      <c r="I5307" s="143">
        <v>2311584</v>
      </c>
      <c r="J5307" s="143">
        <v>2342</v>
      </c>
      <c r="K5307" s="147" t="s">
        <v>77</v>
      </c>
      <c r="L5307" s="152"/>
      <c r="M5307" s="57"/>
      <c r="N5307" s="150"/>
      <c r="O5307" s="150"/>
      <c r="P5307" s="150"/>
      <c r="Q5307" s="150"/>
    </row>
    <row r="5308" spans="1:17" ht="15">
      <c r="A5308" s="142">
        <v>46976</v>
      </c>
      <c r="B5308" s="143">
        <f t="shared" si="0"/>
        <v>8</v>
      </c>
      <c r="C5308" s="143">
        <f t="shared" si="1"/>
        <v>2028</v>
      </c>
      <c r="D5308" s="144">
        <v>42216</v>
      </c>
      <c r="E5308" s="145">
        <f t="shared" si="2"/>
        <v>7</v>
      </c>
      <c r="F5308" s="145">
        <f t="shared" si="3"/>
        <v>2015</v>
      </c>
      <c r="G5308" s="153" t="s">
        <v>3959</v>
      </c>
      <c r="H5308" s="143">
        <v>6193</v>
      </c>
      <c r="I5308" s="143">
        <v>2311585</v>
      </c>
      <c r="J5308" s="143">
        <v>1875</v>
      </c>
      <c r="K5308" s="147" t="s">
        <v>77</v>
      </c>
      <c r="L5308" s="152"/>
      <c r="M5308" s="57"/>
      <c r="N5308" s="150"/>
      <c r="O5308" s="150"/>
      <c r="P5308" s="150"/>
      <c r="Q5308" s="150"/>
    </row>
    <row r="5309" spans="1:17" ht="15">
      <c r="A5309" s="142">
        <v>46977</v>
      </c>
      <c r="B5309" s="143">
        <f t="shared" si="0"/>
        <v>8</v>
      </c>
      <c r="C5309" s="143">
        <f t="shared" si="1"/>
        <v>2028</v>
      </c>
      <c r="D5309" s="144">
        <v>42217</v>
      </c>
      <c r="E5309" s="145">
        <f t="shared" si="2"/>
        <v>8</v>
      </c>
      <c r="F5309" s="145">
        <f t="shared" si="3"/>
        <v>2015</v>
      </c>
      <c r="G5309" s="153" t="s">
        <v>3960</v>
      </c>
      <c r="H5309" s="143">
        <v>6194</v>
      </c>
      <c r="I5309" s="143">
        <v>2311586</v>
      </c>
      <c r="J5309" s="143">
        <v>2899</v>
      </c>
      <c r="K5309" s="147" t="s">
        <v>77</v>
      </c>
      <c r="L5309" s="152"/>
      <c r="M5309" s="57"/>
      <c r="N5309" s="150"/>
      <c r="O5309" s="150"/>
      <c r="P5309" s="150"/>
      <c r="Q5309" s="150"/>
    </row>
    <row r="5310" spans="1:17" ht="15">
      <c r="A5310" s="142">
        <v>46978</v>
      </c>
      <c r="B5310" s="143">
        <f t="shared" si="0"/>
        <v>8</v>
      </c>
      <c r="C5310" s="143">
        <f t="shared" si="1"/>
        <v>2028</v>
      </c>
      <c r="D5310" s="144">
        <v>42217</v>
      </c>
      <c r="E5310" s="145">
        <f t="shared" si="2"/>
        <v>8</v>
      </c>
      <c r="F5310" s="145">
        <f t="shared" si="3"/>
        <v>2015</v>
      </c>
      <c r="G5310" s="153" t="s">
        <v>3961</v>
      </c>
      <c r="H5310" s="143">
        <v>5944</v>
      </c>
      <c r="I5310" s="143">
        <v>2311592</v>
      </c>
      <c r="J5310" s="143">
        <v>3299</v>
      </c>
      <c r="K5310" s="147" t="s">
        <v>77</v>
      </c>
      <c r="L5310" s="152"/>
      <c r="M5310" s="57"/>
      <c r="N5310" s="150"/>
      <c r="O5310" s="150"/>
      <c r="P5310" s="150"/>
      <c r="Q5310" s="150"/>
    </row>
    <row r="5311" spans="1:17" ht="15">
      <c r="A5311" s="142">
        <v>46979</v>
      </c>
      <c r="B5311" s="143">
        <f t="shared" si="0"/>
        <v>8</v>
      </c>
      <c r="C5311" s="143">
        <f t="shared" si="1"/>
        <v>2028</v>
      </c>
      <c r="D5311" s="144">
        <v>42217</v>
      </c>
      <c r="E5311" s="145">
        <f t="shared" si="2"/>
        <v>8</v>
      </c>
      <c r="F5311" s="145">
        <f t="shared" si="3"/>
        <v>2015</v>
      </c>
      <c r="G5311" s="153" t="s">
        <v>3962</v>
      </c>
      <c r="H5311" s="143">
        <v>6196</v>
      </c>
      <c r="I5311" s="143">
        <v>2311594</v>
      </c>
      <c r="J5311" s="143">
        <v>2340</v>
      </c>
      <c r="K5311" s="147" t="s">
        <v>77</v>
      </c>
      <c r="L5311" s="152"/>
      <c r="M5311" s="57"/>
      <c r="N5311" s="150"/>
      <c r="O5311" s="150"/>
      <c r="P5311" s="150"/>
      <c r="Q5311" s="150"/>
    </row>
    <row r="5312" spans="1:17" ht="15">
      <c r="A5312" s="142">
        <v>46980</v>
      </c>
      <c r="B5312" s="143">
        <f t="shared" si="0"/>
        <v>8</v>
      </c>
      <c r="C5312" s="143">
        <f t="shared" si="1"/>
        <v>2028</v>
      </c>
      <c r="D5312" s="144">
        <v>42217</v>
      </c>
      <c r="E5312" s="145">
        <f t="shared" si="2"/>
        <v>8</v>
      </c>
      <c r="F5312" s="145">
        <f t="shared" si="3"/>
        <v>2015</v>
      </c>
      <c r="G5312" s="153" t="s">
        <v>3963</v>
      </c>
      <c r="H5312" s="143">
        <v>6199</v>
      </c>
      <c r="I5312" s="143">
        <v>2311602</v>
      </c>
      <c r="J5312" s="143">
        <v>3363</v>
      </c>
      <c r="K5312" s="147" t="s">
        <v>77</v>
      </c>
      <c r="L5312" s="152"/>
      <c r="M5312" s="57"/>
      <c r="N5312" s="150"/>
      <c r="O5312" s="150"/>
      <c r="P5312" s="150"/>
      <c r="Q5312" s="150"/>
    </row>
    <row r="5313" spans="1:17" ht="15">
      <c r="A5313" s="142">
        <v>46981</v>
      </c>
      <c r="B5313" s="143">
        <f t="shared" si="0"/>
        <v>8</v>
      </c>
      <c r="C5313" s="143">
        <f t="shared" si="1"/>
        <v>2028</v>
      </c>
      <c r="D5313" s="144">
        <v>42217</v>
      </c>
      <c r="E5313" s="145">
        <f t="shared" si="2"/>
        <v>8</v>
      </c>
      <c r="F5313" s="145">
        <f t="shared" si="3"/>
        <v>2015</v>
      </c>
      <c r="G5313" s="153" t="s">
        <v>3964</v>
      </c>
      <c r="H5313" s="143">
        <v>5966</v>
      </c>
      <c r="I5313" s="143">
        <v>2311605</v>
      </c>
      <c r="J5313" s="143">
        <v>1299</v>
      </c>
      <c r="K5313" s="147" t="s">
        <v>77</v>
      </c>
      <c r="L5313" s="152"/>
      <c r="M5313" s="57"/>
      <c r="N5313" s="150"/>
      <c r="O5313" s="150"/>
      <c r="P5313" s="150"/>
      <c r="Q5313" s="150"/>
    </row>
    <row r="5314" spans="1:17" ht="15">
      <c r="A5314" s="142">
        <v>46982</v>
      </c>
      <c r="B5314" s="143">
        <f t="shared" si="0"/>
        <v>8</v>
      </c>
      <c r="C5314" s="143">
        <f t="shared" si="1"/>
        <v>2028</v>
      </c>
      <c r="D5314" s="144">
        <v>42217</v>
      </c>
      <c r="E5314" s="145">
        <f t="shared" si="2"/>
        <v>8</v>
      </c>
      <c r="F5314" s="145">
        <f t="shared" si="3"/>
        <v>2015</v>
      </c>
      <c r="G5314" s="153" t="s">
        <v>3965</v>
      </c>
      <c r="H5314" s="143">
        <v>6200</v>
      </c>
      <c r="I5314" s="143">
        <v>2311608</v>
      </c>
      <c r="J5314" s="143">
        <v>2083</v>
      </c>
      <c r="K5314" s="147" t="s">
        <v>77</v>
      </c>
      <c r="L5314" s="152"/>
      <c r="M5314" s="57"/>
      <c r="N5314" s="150"/>
      <c r="O5314" s="150"/>
      <c r="P5314" s="150"/>
      <c r="Q5314" s="150"/>
    </row>
    <row r="5315" spans="1:17" ht="15">
      <c r="A5315" s="142">
        <v>46983</v>
      </c>
      <c r="B5315" s="143">
        <f t="shared" si="0"/>
        <v>8</v>
      </c>
      <c r="C5315" s="143">
        <f t="shared" si="1"/>
        <v>2028</v>
      </c>
      <c r="D5315" s="144">
        <v>42217</v>
      </c>
      <c r="E5315" s="145">
        <f t="shared" si="2"/>
        <v>8</v>
      </c>
      <c r="F5315" s="145">
        <f t="shared" si="3"/>
        <v>2015</v>
      </c>
      <c r="G5315" s="153" t="s">
        <v>3966</v>
      </c>
      <c r="H5315" s="143">
        <v>6201</v>
      </c>
      <c r="I5315" s="143">
        <v>2311609</v>
      </c>
      <c r="J5315" s="143">
        <v>1649</v>
      </c>
      <c r="K5315" s="147" t="s">
        <v>77</v>
      </c>
      <c r="L5315" s="152"/>
      <c r="M5315" s="57"/>
      <c r="N5315" s="150"/>
      <c r="O5315" s="150"/>
      <c r="P5315" s="150"/>
      <c r="Q5315" s="150"/>
    </row>
    <row r="5316" spans="1:17" ht="15">
      <c r="A5316" s="142">
        <v>46984</v>
      </c>
      <c r="B5316" s="143">
        <f t="shared" si="0"/>
        <v>8</v>
      </c>
      <c r="C5316" s="143">
        <f t="shared" si="1"/>
        <v>2028</v>
      </c>
      <c r="D5316" s="144">
        <v>42217</v>
      </c>
      <c r="E5316" s="145">
        <f t="shared" si="2"/>
        <v>8</v>
      </c>
      <c r="F5316" s="145">
        <f t="shared" si="3"/>
        <v>2015</v>
      </c>
      <c r="G5316" s="146"/>
      <c r="H5316" s="143">
        <v>4989</v>
      </c>
      <c r="I5316" s="143">
        <v>2311611</v>
      </c>
      <c r="J5316" s="143">
        <v>1000</v>
      </c>
      <c r="K5316" s="147" t="s">
        <v>77</v>
      </c>
      <c r="L5316" s="152"/>
      <c r="M5316" s="57"/>
      <c r="N5316" s="150"/>
      <c r="O5316" s="150"/>
      <c r="P5316" s="150"/>
      <c r="Q5316" s="150"/>
    </row>
    <row r="5317" spans="1:17" ht="15">
      <c r="A5317" s="142">
        <v>46985</v>
      </c>
      <c r="B5317" s="143">
        <f t="shared" si="0"/>
        <v>8</v>
      </c>
      <c r="C5317" s="143">
        <f t="shared" si="1"/>
        <v>2028</v>
      </c>
      <c r="D5317" s="144">
        <v>42217</v>
      </c>
      <c r="E5317" s="145">
        <f t="shared" si="2"/>
        <v>8</v>
      </c>
      <c r="F5317" s="145">
        <f t="shared" si="3"/>
        <v>2015</v>
      </c>
      <c r="G5317" s="153" t="s">
        <v>3967</v>
      </c>
      <c r="H5317" s="143">
        <v>6202</v>
      </c>
      <c r="I5317" s="143">
        <v>2311613</v>
      </c>
      <c r="J5317" s="143">
        <v>5049</v>
      </c>
      <c r="K5317" s="147" t="s">
        <v>77</v>
      </c>
      <c r="L5317" s="152"/>
      <c r="M5317" s="57"/>
      <c r="N5317" s="150"/>
      <c r="O5317" s="150"/>
      <c r="P5317" s="150"/>
      <c r="Q5317" s="150"/>
    </row>
    <row r="5318" spans="1:17" ht="15">
      <c r="A5318" s="142">
        <v>46986</v>
      </c>
      <c r="B5318" s="143">
        <f t="shared" si="0"/>
        <v>8</v>
      </c>
      <c r="C5318" s="143">
        <f t="shared" si="1"/>
        <v>2028</v>
      </c>
      <c r="D5318" s="144">
        <v>42217</v>
      </c>
      <c r="E5318" s="145">
        <f t="shared" si="2"/>
        <v>8</v>
      </c>
      <c r="F5318" s="145">
        <f t="shared" si="3"/>
        <v>2015</v>
      </c>
      <c r="G5318" s="153" t="s">
        <v>3968</v>
      </c>
      <c r="H5318" s="143">
        <v>6203</v>
      </c>
      <c r="I5318" s="143">
        <v>2311614</v>
      </c>
      <c r="J5318" s="143">
        <v>1479</v>
      </c>
      <c r="K5318" s="147" t="s">
        <v>77</v>
      </c>
      <c r="L5318" s="152"/>
      <c r="M5318" s="57"/>
      <c r="N5318" s="150"/>
      <c r="O5318" s="150"/>
      <c r="P5318" s="150"/>
      <c r="Q5318" s="150"/>
    </row>
    <row r="5319" spans="1:17" ht="15">
      <c r="A5319" s="142">
        <v>46987</v>
      </c>
      <c r="B5319" s="143">
        <f t="shared" si="0"/>
        <v>8</v>
      </c>
      <c r="C5319" s="143">
        <f t="shared" si="1"/>
        <v>2028</v>
      </c>
      <c r="D5319" s="144">
        <v>42217</v>
      </c>
      <c r="E5319" s="145">
        <f t="shared" si="2"/>
        <v>8</v>
      </c>
      <c r="F5319" s="145">
        <f t="shared" si="3"/>
        <v>2015</v>
      </c>
      <c r="G5319" s="153" t="s">
        <v>3969</v>
      </c>
      <c r="H5319" s="143">
        <v>6204</v>
      </c>
      <c r="I5319" s="143">
        <v>2311615</v>
      </c>
      <c r="J5319" s="143">
        <v>1318</v>
      </c>
      <c r="K5319" s="147" t="s">
        <v>77</v>
      </c>
      <c r="L5319" s="152"/>
      <c r="M5319" s="57"/>
      <c r="N5319" s="150"/>
      <c r="O5319" s="150"/>
      <c r="P5319" s="150"/>
      <c r="Q5319" s="150"/>
    </row>
    <row r="5320" spans="1:17" ht="15">
      <c r="A5320" s="142">
        <v>46988</v>
      </c>
      <c r="B5320" s="143">
        <f t="shared" si="0"/>
        <v>8</v>
      </c>
      <c r="C5320" s="143">
        <f t="shared" si="1"/>
        <v>2028</v>
      </c>
      <c r="D5320" s="144">
        <v>42217</v>
      </c>
      <c r="E5320" s="145">
        <f t="shared" si="2"/>
        <v>8</v>
      </c>
      <c r="F5320" s="145">
        <f t="shared" si="3"/>
        <v>2015</v>
      </c>
      <c r="G5320" s="153" t="s">
        <v>3970</v>
      </c>
      <c r="H5320" s="143">
        <v>6205</v>
      </c>
      <c r="I5320" s="143">
        <v>2311616</v>
      </c>
      <c r="J5320" s="143">
        <v>2149</v>
      </c>
      <c r="K5320" s="147" t="s">
        <v>77</v>
      </c>
      <c r="L5320" s="152"/>
      <c r="M5320" s="57"/>
      <c r="N5320" s="150"/>
      <c r="O5320" s="150"/>
      <c r="P5320" s="150"/>
      <c r="Q5320" s="150"/>
    </row>
    <row r="5321" spans="1:17" ht="15">
      <c r="A5321" s="142">
        <v>46989</v>
      </c>
      <c r="B5321" s="143">
        <f t="shared" si="0"/>
        <v>8</v>
      </c>
      <c r="C5321" s="143">
        <f t="shared" si="1"/>
        <v>2028</v>
      </c>
      <c r="D5321" s="144">
        <v>42218</v>
      </c>
      <c r="E5321" s="145">
        <f t="shared" si="2"/>
        <v>8</v>
      </c>
      <c r="F5321" s="145">
        <f t="shared" si="3"/>
        <v>2015</v>
      </c>
      <c r="G5321" s="153" t="s">
        <v>3971</v>
      </c>
      <c r="H5321" s="143">
        <v>6212</v>
      </c>
      <c r="I5321" s="143">
        <v>2311632</v>
      </c>
      <c r="J5321" s="143">
        <v>2149</v>
      </c>
      <c r="K5321" s="147" t="s">
        <v>77</v>
      </c>
      <c r="L5321" s="152"/>
      <c r="M5321" s="57"/>
      <c r="N5321" s="150"/>
      <c r="O5321" s="150"/>
      <c r="P5321" s="150"/>
      <c r="Q5321" s="150"/>
    </row>
    <row r="5322" spans="1:17" ht="15">
      <c r="A5322" s="142">
        <v>46990</v>
      </c>
      <c r="B5322" s="143">
        <f t="shared" si="0"/>
        <v>8</v>
      </c>
      <c r="C5322" s="143">
        <f t="shared" si="1"/>
        <v>2028</v>
      </c>
      <c r="D5322" s="144">
        <v>42218</v>
      </c>
      <c r="E5322" s="145">
        <f t="shared" si="2"/>
        <v>8</v>
      </c>
      <c r="F5322" s="145">
        <f t="shared" si="3"/>
        <v>2015</v>
      </c>
      <c r="G5322" s="153" t="s">
        <v>3972</v>
      </c>
      <c r="H5322" s="143">
        <v>5678</v>
      </c>
      <c r="I5322" s="143">
        <v>2311636</v>
      </c>
      <c r="J5322" s="143">
        <v>1389</v>
      </c>
      <c r="K5322" s="147" t="s">
        <v>77</v>
      </c>
      <c r="L5322" s="152"/>
      <c r="M5322" s="57"/>
      <c r="N5322" s="150"/>
      <c r="O5322" s="150"/>
      <c r="P5322" s="150"/>
      <c r="Q5322" s="150"/>
    </row>
    <row r="5323" spans="1:17" ht="15">
      <c r="A5323" s="142">
        <v>46991</v>
      </c>
      <c r="B5323" s="143">
        <f t="shared" si="0"/>
        <v>8</v>
      </c>
      <c r="C5323" s="143">
        <f t="shared" si="1"/>
        <v>2028</v>
      </c>
      <c r="D5323" s="144">
        <v>42218</v>
      </c>
      <c r="E5323" s="145">
        <f t="shared" si="2"/>
        <v>8</v>
      </c>
      <c r="F5323" s="145">
        <f t="shared" si="3"/>
        <v>2015</v>
      </c>
      <c r="G5323" s="153" t="s">
        <v>3973</v>
      </c>
      <c r="H5323" s="143">
        <v>6214</v>
      </c>
      <c r="I5323" s="143">
        <v>2311637</v>
      </c>
      <c r="J5323" s="143">
        <v>2173</v>
      </c>
      <c r="K5323" s="147" t="s">
        <v>77</v>
      </c>
      <c r="L5323" s="152"/>
      <c r="M5323" s="57"/>
      <c r="N5323" s="150"/>
      <c r="O5323" s="150"/>
      <c r="P5323" s="150"/>
      <c r="Q5323" s="150"/>
    </row>
    <row r="5324" spans="1:17" ht="15">
      <c r="A5324" s="142">
        <v>46992</v>
      </c>
      <c r="B5324" s="143">
        <f t="shared" si="0"/>
        <v>8</v>
      </c>
      <c r="C5324" s="143">
        <f t="shared" si="1"/>
        <v>2028</v>
      </c>
      <c r="D5324" s="144">
        <v>42218</v>
      </c>
      <c r="E5324" s="145">
        <f t="shared" si="2"/>
        <v>8</v>
      </c>
      <c r="F5324" s="145">
        <f t="shared" si="3"/>
        <v>2015</v>
      </c>
      <c r="G5324" s="153" t="s">
        <v>3974</v>
      </c>
      <c r="H5324" s="143">
        <v>6213</v>
      </c>
      <c r="I5324" s="143">
        <v>2311639</v>
      </c>
      <c r="J5324" s="143">
        <v>4999</v>
      </c>
      <c r="K5324" s="147" t="s">
        <v>77</v>
      </c>
      <c r="L5324" s="152"/>
      <c r="M5324" s="57"/>
      <c r="N5324" s="150"/>
      <c r="O5324" s="150"/>
      <c r="P5324" s="150"/>
      <c r="Q5324" s="150"/>
    </row>
    <row r="5325" spans="1:17" ht="15">
      <c r="A5325" s="142">
        <v>46993</v>
      </c>
      <c r="B5325" s="143">
        <f t="shared" si="0"/>
        <v>8</v>
      </c>
      <c r="C5325" s="143">
        <f t="shared" si="1"/>
        <v>2028</v>
      </c>
      <c r="D5325" s="144">
        <v>42218</v>
      </c>
      <c r="E5325" s="145">
        <f t="shared" si="2"/>
        <v>8</v>
      </c>
      <c r="F5325" s="145">
        <f t="shared" si="3"/>
        <v>2015</v>
      </c>
      <c r="G5325" s="153" t="s">
        <v>3975</v>
      </c>
      <c r="H5325" s="143">
        <v>6215</v>
      </c>
      <c r="I5325" s="143">
        <v>2311641</v>
      </c>
      <c r="J5325" s="143">
        <v>2662</v>
      </c>
      <c r="K5325" s="147" t="s">
        <v>77</v>
      </c>
      <c r="L5325" s="152"/>
      <c r="M5325" s="57"/>
      <c r="N5325" s="150"/>
      <c r="O5325" s="150"/>
      <c r="P5325" s="150"/>
      <c r="Q5325" s="150"/>
    </row>
    <row r="5326" spans="1:17" ht="15">
      <c r="A5326" s="142">
        <v>46994</v>
      </c>
      <c r="B5326" s="143">
        <f t="shared" si="0"/>
        <v>8</v>
      </c>
      <c r="C5326" s="143">
        <f t="shared" si="1"/>
        <v>2028</v>
      </c>
      <c r="D5326" s="144">
        <v>42218</v>
      </c>
      <c r="E5326" s="145">
        <f t="shared" si="2"/>
        <v>8</v>
      </c>
      <c r="F5326" s="145">
        <f t="shared" si="3"/>
        <v>2015</v>
      </c>
      <c r="G5326" s="153" t="s">
        <v>3976</v>
      </c>
      <c r="H5326" s="143">
        <v>6216</v>
      </c>
      <c r="I5326" s="143">
        <v>2311642</v>
      </c>
      <c r="J5326" s="143">
        <v>1162</v>
      </c>
      <c r="K5326" s="147" t="s">
        <v>77</v>
      </c>
      <c r="L5326" s="152"/>
      <c r="M5326" s="57"/>
      <c r="N5326" s="150"/>
      <c r="O5326" s="150"/>
      <c r="P5326" s="150"/>
      <c r="Q5326" s="150"/>
    </row>
    <row r="5327" spans="1:17" ht="15">
      <c r="A5327" s="142">
        <v>46995</v>
      </c>
      <c r="B5327" s="143">
        <f t="shared" si="0"/>
        <v>8</v>
      </c>
      <c r="C5327" s="143">
        <f t="shared" si="1"/>
        <v>2028</v>
      </c>
      <c r="D5327" s="144">
        <v>42218</v>
      </c>
      <c r="E5327" s="145">
        <f t="shared" si="2"/>
        <v>8</v>
      </c>
      <c r="F5327" s="145">
        <f t="shared" si="3"/>
        <v>2015</v>
      </c>
      <c r="G5327" s="153" t="s">
        <v>3977</v>
      </c>
      <c r="H5327" s="143">
        <v>5847</v>
      </c>
      <c r="I5327" s="143">
        <v>2311643</v>
      </c>
      <c r="J5327" s="143">
        <v>7540</v>
      </c>
      <c r="K5327" s="147" t="s">
        <v>77</v>
      </c>
      <c r="L5327" s="152"/>
      <c r="M5327" s="57"/>
      <c r="N5327" s="150"/>
      <c r="O5327" s="150"/>
      <c r="P5327" s="150"/>
      <c r="Q5327" s="150"/>
    </row>
    <row r="5328" spans="1:17" ht="15">
      <c r="A5328" s="142">
        <v>46996</v>
      </c>
      <c r="B5328" s="143">
        <f t="shared" si="0"/>
        <v>8</v>
      </c>
      <c r="C5328" s="143">
        <f t="shared" si="1"/>
        <v>2028</v>
      </c>
      <c r="D5328" s="144">
        <v>42218</v>
      </c>
      <c r="E5328" s="145">
        <f t="shared" si="2"/>
        <v>8</v>
      </c>
      <c r="F5328" s="145">
        <f t="shared" si="3"/>
        <v>2015</v>
      </c>
      <c r="G5328" s="153" t="s">
        <v>343</v>
      </c>
      <c r="H5328" s="143">
        <v>6422</v>
      </c>
      <c r="I5328" s="143">
        <v>2311644</v>
      </c>
      <c r="J5328" s="143">
        <v>1300</v>
      </c>
      <c r="K5328" s="147" t="s">
        <v>77</v>
      </c>
      <c r="L5328" s="152"/>
      <c r="M5328" s="57"/>
      <c r="N5328" s="150"/>
      <c r="O5328" s="150"/>
      <c r="P5328" s="150"/>
      <c r="Q5328" s="150"/>
    </row>
    <row r="5329" spans="1:17" ht="15">
      <c r="A5329" s="142">
        <v>46997</v>
      </c>
      <c r="B5329" s="143">
        <f t="shared" si="0"/>
        <v>9</v>
      </c>
      <c r="C5329" s="143">
        <f t="shared" si="1"/>
        <v>2028</v>
      </c>
      <c r="D5329" s="144">
        <v>42218</v>
      </c>
      <c r="E5329" s="145">
        <f t="shared" si="2"/>
        <v>8</v>
      </c>
      <c r="F5329" s="145">
        <f t="shared" si="3"/>
        <v>2015</v>
      </c>
      <c r="G5329" s="153" t="s">
        <v>176</v>
      </c>
      <c r="H5329" s="143">
        <v>0</v>
      </c>
      <c r="I5329" s="143">
        <v>2311645</v>
      </c>
      <c r="J5329" s="143">
        <v>1719</v>
      </c>
      <c r="K5329" s="147" t="s">
        <v>77</v>
      </c>
      <c r="L5329" s="152"/>
      <c r="M5329" s="57"/>
      <c r="N5329" s="150"/>
      <c r="O5329" s="150"/>
      <c r="P5329" s="150"/>
      <c r="Q5329" s="150"/>
    </row>
    <row r="5330" spans="1:17" ht="15">
      <c r="A5330" s="142">
        <v>46998</v>
      </c>
      <c r="B5330" s="143">
        <f t="shared" si="0"/>
        <v>9</v>
      </c>
      <c r="C5330" s="143">
        <f t="shared" si="1"/>
        <v>2028</v>
      </c>
      <c r="D5330" s="144">
        <v>42218</v>
      </c>
      <c r="E5330" s="145">
        <f t="shared" si="2"/>
        <v>8</v>
      </c>
      <c r="F5330" s="145">
        <f t="shared" si="3"/>
        <v>2015</v>
      </c>
      <c r="G5330" s="153" t="s">
        <v>3978</v>
      </c>
      <c r="H5330" s="143">
        <v>6217</v>
      </c>
      <c r="I5330" s="143">
        <v>2311646</v>
      </c>
      <c r="J5330" s="143">
        <v>2983</v>
      </c>
      <c r="K5330" s="147" t="s">
        <v>77</v>
      </c>
      <c r="L5330" s="152"/>
      <c r="M5330" s="57"/>
      <c r="N5330" s="150"/>
      <c r="O5330" s="150"/>
      <c r="P5330" s="150"/>
      <c r="Q5330" s="150"/>
    </row>
    <row r="5331" spans="1:17" ht="15">
      <c r="A5331" s="142">
        <v>46999</v>
      </c>
      <c r="B5331" s="143">
        <f t="shared" si="0"/>
        <v>9</v>
      </c>
      <c r="C5331" s="143">
        <f t="shared" si="1"/>
        <v>2028</v>
      </c>
      <c r="D5331" s="144">
        <v>42218</v>
      </c>
      <c r="E5331" s="145">
        <f t="shared" si="2"/>
        <v>8</v>
      </c>
      <c r="F5331" s="145">
        <f t="shared" si="3"/>
        <v>2015</v>
      </c>
      <c r="G5331" s="153" t="s">
        <v>3979</v>
      </c>
      <c r="H5331" s="143">
        <v>6218</v>
      </c>
      <c r="I5331" s="143">
        <v>2311647</v>
      </c>
      <c r="J5331" s="143">
        <v>4044</v>
      </c>
      <c r="K5331" s="147" t="s">
        <v>77</v>
      </c>
      <c r="L5331" s="152"/>
      <c r="M5331" s="57"/>
      <c r="N5331" s="150"/>
      <c r="O5331" s="150"/>
      <c r="P5331" s="150"/>
      <c r="Q5331" s="150"/>
    </row>
    <row r="5332" spans="1:17" ht="15">
      <c r="A5332" s="142">
        <v>47000</v>
      </c>
      <c r="B5332" s="143">
        <f t="shared" si="0"/>
        <v>9</v>
      </c>
      <c r="C5332" s="143">
        <f t="shared" si="1"/>
        <v>2028</v>
      </c>
      <c r="D5332" s="144">
        <v>42218</v>
      </c>
      <c r="E5332" s="145">
        <f t="shared" si="2"/>
        <v>8</v>
      </c>
      <c r="F5332" s="145">
        <f t="shared" si="3"/>
        <v>2015</v>
      </c>
      <c r="G5332" s="153" t="s">
        <v>3980</v>
      </c>
      <c r="H5332" s="143">
        <v>6219</v>
      </c>
      <c r="I5332" s="143">
        <v>2311648</v>
      </c>
      <c r="J5332" s="143">
        <v>1369</v>
      </c>
      <c r="K5332" s="147" t="s">
        <v>77</v>
      </c>
      <c r="L5332" s="152"/>
      <c r="M5332" s="57"/>
      <c r="N5332" s="150"/>
      <c r="O5332" s="150"/>
      <c r="P5332" s="150"/>
      <c r="Q5332" s="150"/>
    </row>
    <row r="5333" spans="1:17" ht="15">
      <c r="A5333" s="142">
        <v>47001</v>
      </c>
      <c r="B5333" s="143">
        <f t="shared" si="0"/>
        <v>9</v>
      </c>
      <c r="C5333" s="143">
        <f t="shared" si="1"/>
        <v>2028</v>
      </c>
      <c r="D5333" s="144">
        <v>42218</v>
      </c>
      <c r="E5333" s="145">
        <f t="shared" si="2"/>
        <v>8</v>
      </c>
      <c r="F5333" s="145">
        <f t="shared" si="3"/>
        <v>2015</v>
      </c>
      <c r="G5333" s="153" t="s">
        <v>3981</v>
      </c>
      <c r="H5333" s="143">
        <v>6220</v>
      </c>
      <c r="I5333" s="143">
        <v>2311649</v>
      </c>
      <c r="J5333" s="143">
        <v>2749</v>
      </c>
      <c r="K5333" s="147" t="s">
        <v>77</v>
      </c>
      <c r="L5333" s="152"/>
      <c r="M5333" s="57"/>
      <c r="N5333" s="150"/>
      <c r="O5333" s="150"/>
      <c r="P5333" s="150"/>
      <c r="Q5333" s="150"/>
    </row>
    <row r="5334" spans="1:17" ht="15">
      <c r="A5334" s="142">
        <v>47002</v>
      </c>
      <c r="B5334" s="143">
        <f t="shared" si="0"/>
        <v>9</v>
      </c>
      <c r="C5334" s="143">
        <f t="shared" si="1"/>
        <v>2028</v>
      </c>
      <c r="D5334" s="144">
        <v>42218</v>
      </c>
      <c r="E5334" s="145">
        <f t="shared" si="2"/>
        <v>8</v>
      </c>
      <c r="F5334" s="145">
        <f t="shared" si="3"/>
        <v>2015</v>
      </c>
      <c r="G5334" s="153" t="s">
        <v>3982</v>
      </c>
      <c r="H5334" s="143">
        <v>6222</v>
      </c>
      <c r="I5334" s="143">
        <v>2311651</v>
      </c>
      <c r="J5334" s="143">
        <v>1749</v>
      </c>
      <c r="K5334" s="147" t="s">
        <v>77</v>
      </c>
      <c r="L5334" s="152"/>
      <c r="M5334" s="57"/>
      <c r="N5334" s="150"/>
      <c r="O5334" s="150"/>
      <c r="P5334" s="150"/>
      <c r="Q5334" s="150"/>
    </row>
    <row r="5335" spans="1:17" ht="15">
      <c r="A5335" s="142">
        <v>47003</v>
      </c>
      <c r="B5335" s="143">
        <f t="shared" si="0"/>
        <v>9</v>
      </c>
      <c r="C5335" s="143">
        <f t="shared" si="1"/>
        <v>2028</v>
      </c>
      <c r="D5335" s="144">
        <v>42218</v>
      </c>
      <c r="E5335" s="145">
        <f t="shared" si="2"/>
        <v>8</v>
      </c>
      <c r="F5335" s="145">
        <f t="shared" si="3"/>
        <v>2015</v>
      </c>
      <c r="G5335" s="153" t="s">
        <v>176</v>
      </c>
      <c r="H5335" s="143">
        <v>6222</v>
      </c>
      <c r="I5335" s="143">
        <v>2311652</v>
      </c>
      <c r="J5335" s="143">
        <v>1471</v>
      </c>
      <c r="K5335" s="147" t="s">
        <v>77</v>
      </c>
      <c r="L5335" s="152"/>
      <c r="M5335" s="57"/>
      <c r="N5335" s="150"/>
      <c r="O5335" s="150"/>
      <c r="P5335" s="150"/>
      <c r="Q5335" s="150"/>
    </row>
    <row r="5336" spans="1:17" ht="15">
      <c r="A5336" s="142">
        <v>47004</v>
      </c>
      <c r="B5336" s="143">
        <f t="shared" si="0"/>
        <v>9</v>
      </c>
      <c r="C5336" s="143">
        <f t="shared" si="1"/>
        <v>2028</v>
      </c>
      <c r="D5336" s="144">
        <v>42218</v>
      </c>
      <c r="E5336" s="145">
        <f t="shared" si="2"/>
        <v>8</v>
      </c>
      <c r="F5336" s="145">
        <f t="shared" si="3"/>
        <v>2015</v>
      </c>
      <c r="G5336" s="153" t="s">
        <v>3164</v>
      </c>
      <c r="H5336" s="143">
        <v>5275</v>
      </c>
      <c r="I5336" s="143">
        <v>2311653</v>
      </c>
      <c r="J5336" s="143">
        <v>1699</v>
      </c>
      <c r="K5336" s="147" t="s">
        <v>77</v>
      </c>
      <c r="L5336" s="152"/>
      <c r="M5336" s="57"/>
      <c r="N5336" s="150"/>
      <c r="O5336" s="150"/>
      <c r="P5336" s="150"/>
      <c r="Q5336" s="150"/>
    </row>
    <row r="5337" spans="1:17" ht="15">
      <c r="A5337" s="142">
        <v>47005</v>
      </c>
      <c r="B5337" s="143">
        <f t="shared" si="0"/>
        <v>9</v>
      </c>
      <c r="C5337" s="143">
        <f t="shared" si="1"/>
        <v>2028</v>
      </c>
      <c r="D5337" s="144">
        <v>42218</v>
      </c>
      <c r="E5337" s="145">
        <f t="shared" si="2"/>
        <v>8</v>
      </c>
      <c r="F5337" s="145">
        <f t="shared" si="3"/>
        <v>2015</v>
      </c>
      <c r="G5337" s="153" t="s">
        <v>3983</v>
      </c>
      <c r="H5337" s="143">
        <v>6223</v>
      </c>
      <c r="I5337" s="143">
        <v>2311656</v>
      </c>
      <c r="J5337" s="143">
        <v>1300</v>
      </c>
      <c r="K5337" s="147" t="s">
        <v>77</v>
      </c>
      <c r="L5337" s="152"/>
      <c r="M5337" s="57"/>
      <c r="N5337" s="150"/>
      <c r="O5337" s="150"/>
      <c r="P5337" s="150"/>
      <c r="Q5337" s="150"/>
    </row>
    <row r="5338" spans="1:17" ht="15">
      <c r="A5338" s="142">
        <v>47006</v>
      </c>
      <c r="B5338" s="143">
        <f t="shared" si="0"/>
        <v>9</v>
      </c>
      <c r="C5338" s="143">
        <f t="shared" si="1"/>
        <v>2028</v>
      </c>
      <c r="D5338" s="144">
        <v>42218</v>
      </c>
      <c r="E5338" s="145">
        <f t="shared" si="2"/>
        <v>8</v>
      </c>
      <c r="F5338" s="145">
        <f t="shared" si="3"/>
        <v>2015</v>
      </c>
      <c r="G5338" s="153" t="s">
        <v>343</v>
      </c>
      <c r="H5338" s="143">
        <v>6221</v>
      </c>
      <c r="I5338" s="143">
        <v>2311658</v>
      </c>
      <c r="J5338" s="143">
        <v>4087</v>
      </c>
      <c r="K5338" s="147" t="s">
        <v>77</v>
      </c>
      <c r="L5338" s="152"/>
      <c r="M5338" s="57"/>
      <c r="N5338" s="150"/>
      <c r="O5338" s="150"/>
      <c r="P5338" s="150"/>
      <c r="Q5338" s="150"/>
    </row>
    <row r="5339" spans="1:17" ht="15">
      <c r="A5339" s="142">
        <v>47007</v>
      </c>
      <c r="B5339" s="143">
        <f t="shared" si="0"/>
        <v>9</v>
      </c>
      <c r="C5339" s="143">
        <f t="shared" si="1"/>
        <v>2028</v>
      </c>
      <c r="D5339" s="144">
        <v>42218</v>
      </c>
      <c r="E5339" s="145">
        <f t="shared" si="2"/>
        <v>8</v>
      </c>
      <c r="F5339" s="145">
        <f t="shared" si="3"/>
        <v>2015</v>
      </c>
      <c r="G5339" s="153" t="s">
        <v>343</v>
      </c>
      <c r="H5339" s="143">
        <v>6100</v>
      </c>
      <c r="I5339" s="143">
        <v>2311661</v>
      </c>
      <c r="J5339" s="143">
        <v>3499</v>
      </c>
      <c r="K5339" s="147" t="s">
        <v>77</v>
      </c>
      <c r="L5339" s="152"/>
      <c r="M5339" s="57"/>
      <c r="N5339" s="150"/>
      <c r="O5339" s="150"/>
      <c r="P5339" s="150"/>
      <c r="Q5339" s="150"/>
    </row>
    <row r="5340" spans="1:17" ht="15">
      <c r="A5340" s="142">
        <v>47008</v>
      </c>
      <c r="B5340" s="143">
        <f t="shared" si="0"/>
        <v>9</v>
      </c>
      <c r="C5340" s="143">
        <f t="shared" si="1"/>
        <v>2028</v>
      </c>
      <c r="D5340" s="144">
        <v>42218</v>
      </c>
      <c r="E5340" s="145">
        <f t="shared" si="2"/>
        <v>8</v>
      </c>
      <c r="F5340" s="145">
        <f t="shared" si="3"/>
        <v>2015</v>
      </c>
      <c r="G5340" s="146"/>
      <c r="H5340" s="143">
        <v>0</v>
      </c>
      <c r="I5340" s="143">
        <v>2311662</v>
      </c>
      <c r="J5340" s="143">
        <v>665</v>
      </c>
      <c r="K5340" s="147" t="s">
        <v>77</v>
      </c>
      <c r="L5340" s="152"/>
      <c r="M5340" s="57"/>
      <c r="N5340" s="150"/>
      <c r="O5340" s="150"/>
      <c r="P5340" s="150"/>
      <c r="Q5340" s="150"/>
    </row>
    <row r="5341" spans="1:17" ht="15">
      <c r="A5341" s="142">
        <v>47009</v>
      </c>
      <c r="B5341" s="143">
        <f t="shared" si="0"/>
        <v>9</v>
      </c>
      <c r="C5341" s="143">
        <f t="shared" si="1"/>
        <v>2028</v>
      </c>
      <c r="D5341" s="144">
        <v>42218</v>
      </c>
      <c r="E5341" s="145">
        <f t="shared" si="2"/>
        <v>8</v>
      </c>
      <c r="F5341" s="145">
        <f t="shared" si="3"/>
        <v>2015</v>
      </c>
      <c r="G5341" s="153" t="s">
        <v>3984</v>
      </c>
      <c r="H5341" s="143">
        <v>6224</v>
      </c>
      <c r="I5341" s="143">
        <v>2311663</v>
      </c>
      <c r="J5341" s="143">
        <v>1250</v>
      </c>
      <c r="K5341" s="147" t="s">
        <v>77</v>
      </c>
      <c r="L5341" s="152"/>
      <c r="M5341" s="57"/>
      <c r="N5341" s="150"/>
      <c r="O5341" s="150"/>
      <c r="P5341" s="150"/>
      <c r="Q5341" s="150"/>
    </row>
    <row r="5342" spans="1:17" ht="15">
      <c r="A5342" s="142">
        <v>47010</v>
      </c>
      <c r="B5342" s="143">
        <f t="shared" si="0"/>
        <v>9</v>
      </c>
      <c r="C5342" s="143">
        <f t="shared" si="1"/>
        <v>2028</v>
      </c>
      <c r="D5342" s="144">
        <v>42218</v>
      </c>
      <c r="E5342" s="145">
        <f t="shared" si="2"/>
        <v>8</v>
      </c>
      <c r="F5342" s="145">
        <f t="shared" si="3"/>
        <v>2015</v>
      </c>
      <c r="G5342" s="153" t="s">
        <v>3985</v>
      </c>
      <c r="H5342" s="143">
        <v>6208</v>
      </c>
      <c r="I5342" s="143">
        <v>2311665</v>
      </c>
      <c r="J5342" s="143">
        <v>1105</v>
      </c>
      <c r="K5342" s="147" t="s">
        <v>77</v>
      </c>
      <c r="L5342" s="152"/>
      <c r="M5342" s="57"/>
      <c r="N5342" s="150"/>
      <c r="O5342" s="150"/>
      <c r="P5342" s="150"/>
      <c r="Q5342" s="150"/>
    </row>
    <row r="5343" spans="1:17" ht="15">
      <c r="A5343" s="142">
        <v>47011</v>
      </c>
      <c r="B5343" s="143">
        <f t="shared" si="0"/>
        <v>9</v>
      </c>
      <c r="C5343" s="143">
        <f t="shared" si="1"/>
        <v>2028</v>
      </c>
      <c r="D5343" s="144">
        <v>42218</v>
      </c>
      <c r="E5343" s="145">
        <f t="shared" si="2"/>
        <v>8</v>
      </c>
      <c r="F5343" s="145">
        <f t="shared" si="3"/>
        <v>2015</v>
      </c>
      <c r="G5343" s="153" t="s">
        <v>3986</v>
      </c>
      <c r="H5343" s="143">
        <v>6225</v>
      </c>
      <c r="I5343" s="143">
        <v>2311666</v>
      </c>
      <c r="J5343" s="143">
        <v>1718</v>
      </c>
      <c r="K5343" s="147" t="s">
        <v>77</v>
      </c>
      <c r="L5343" s="152"/>
      <c r="M5343" s="57"/>
      <c r="N5343" s="150"/>
      <c r="O5343" s="150"/>
      <c r="P5343" s="150"/>
      <c r="Q5343" s="150"/>
    </row>
    <row r="5344" spans="1:17" ht="15">
      <c r="A5344" s="142">
        <v>47012</v>
      </c>
      <c r="B5344" s="143">
        <f t="shared" si="0"/>
        <v>9</v>
      </c>
      <c r="C5344" s="143">
        <f t="shared" si="1"/>
        <v>2028</v>
      </c>
      <c r="D5344" s="144">
        <v>42218</v>
      </c>
      <c r="E5344" s="145">
        <f t="shared" si="2"/>
        <v>8</v>
      </c>
      <c r="F5344" s="145">
        <f t="shared" si="3"/>
        <v>2015</v>
      </c>
      <c r="G5344" s="153" t="s">
        <v>3987</v>
      </c>
      <c r="H5344" s="143">
        <v>6226</v>
      </c>
      <c r="I5344" s="143">
        <v>2311667</v>
      </c>
      <c r="J5344" s="143">
        <v>6959</v>
      </c>
      <c r="K5344" s="147" t="s">
        <v>77</v>
      </c>
      <c r="L5344" s="152"/>
      <c r="M5344" s="57"/>
      <c r="N5344" s="150"/>
      <c r="O5344" s="150"/>
      <c r="P5344" s="150"/>
      <c r="Q5344" s="150"/>
    </row>
    <row r="5345" spans="1:17" ht="15">
      <c r="A5345" s="142">
        <v>47013</v>
      </c>
      <c r="B5345" s="143">
        <f t="shared" si="0"/>
        <v>9</v>
      </c>
      <c r="C5345" s="143">
        <f t="shared" si="1"/>
        <v>2028</v>
      </c>
      <c r="D5345" s="144">
        <v>42218</v>
      </c>
      <c r="E5345" s="145">
        <f t="shared" si="2"/>
        <v>8</v>
      </c>
      <c r="F5345" s="145">
        <f t="shared" si="3"/>
        <v>2015</v>
      </c>
      <c r="G5345" s="153" t="s">
        <v>3988</v>
      </c>
      <c r="H5345" s="143">
        <v>0</v>
      </c>
      <c r="I5345" s="143">
        <v>2311668</v>
      </c>
      <c r="J5345" s="143">
        <v>2279</v>
      </c>
      <c r="K5345" s="147" t="s">
        <v>77</v>
      </c>
      <c r="L5345" s="152"/>
      <c r="M5345" s="57"/>
      <c r="N5345" s="150"/>
      <c r="O5345" s="150"/>
      <c r="P5345" s="150"/>
      <c r="Q5345" s="150"/>
    </row>
    <row r="5346" spans="1:17" ht="15">
      <c r="A5346" s="142">
        <v>47014</v>
      </c>
      <c r="B5346" s="143">
        <f t="shared" si="0"/>
        <v>9</v>
      </c>
      <c r="C5346" s="143">
        <f t="shared" si="1"/>
        <v>2028</v>
      </c>
      <c r="D5346" s="144">
        <v>42218</v>
      </c>
      <c r="E5346" s="145">
        <f t="shared" si="2"/>
        <v>8</v>
      </c>
      <c r="F5346" s="145">
        <f t="shared" si="3"/>
        <v>2015</v>
      </c>
      <c r="G5346" s="153" t="s">
        <v>3989</v>
      </c>
      <c r="H5346" s="143">
        <v>6227</v>
      </c>
      <c r="I5346" s="143">
        <v>2311669</v>
      </c>
      <c r="J5346" s="143">
        <v>8904</v>
      </c>
      <c r="K5346" s="147" t="s">
        <v>77</v>
      </c>
      <c r="L5346" s="152"/>
      <c r="M5346" s="57"/>
      <c r="N5346" s="150"/>
      <c r="O5346" s="150"/>
      <c r="P5346" s="150"/>
      <c r="Q5346" s="150"/>
    </row>
    <row r="5347" spans="1:17" ht="15">
      <c r="A5347" s="142">
        <v>47015</v>
      </c>
      <c r="B5347" s="143">
        <f t="shared" si="0"/>
        <v>9</v>
      </c>
      <c r="C5347" s="143">
        <f t="shared" si="1"/>
        <v>2028</v>
      </c>
      <c r="D5347" s="144">
        <v>42219</v>
      </c>
      <c r="E5347" s="145">
        <f t="shared" si="2"/>
        <v>8</v>
      </c>
      <c r="F5347" s="145">
        <f t="shared" si="3"/>
        <v>2015</v>
      </c>
      <c r="G5347" s="153" t="s">
        <v>3990</v>
      </c>
      <c r="H5347" s="143">
        <v>6228</v>
      </c>
      <c r="I5347" s="143">
        <v>2311672</v>
      </c>
      <c r="J5347" s="143">
        <v>7245</v>
      </c>
      <c r="K5347" s="147" t="s">
        <v>77</v>
      </c>
      <c r="L5347" s="152"/>
      <c r="M5347" s="57"/>
      <c r="N5347" s="150"/>
      <c r="O5347" s="150"/>
      <c r="P5347" s="150"/>
      <c r="Q5347" s="150"/>
    </row>
    <row r="5348" spans="1:17" ht="15">
      <c r="A5348" s="142">
        <v>47016</v>
      </c>
      <c r="B5348" s="143">
        <f t="shared" si="0"/>
        <v>9</v>
      </c>
      <c r="C5348" s="143">
        <f t="shared" si="1"/>
        <v>2028</v>
      </c>
      <c r="D5348" s="144">
        <v>42219</v>
      </c>
      <c r="E5348" s="145">
        <f t="shared" si="2"/>
        <v>8</v>
      </c>
      <c r="F5348" s="145">
        <f t="shared" si="3"/>
        <v>2015</v>
      </c>
      <c r="G5348" s="153" t="s">
        <v>3991</v>
      </c>
      <c r="H5348" s="143">
        <v>6229</v>
      </c>
      <c r="I5348" s="143">
        <v>2311673</v>
      </c>
      <c r="J5348" s="143">
        <v>1949</v>
      </c>
      <c r="K5348" s="147" t="s">
        <v>77</v>
      </c>
      <c r="L5348" s="152"/>
      <c r="M5348" s="57"/>
      <c r="N5348" s="150"/>
      <c r="O5348" s="150"/>
      <c r="P5348" s="150"/>
      <c r="Q5348" s="150"/>
    </row>
    <row r="5349" spans="1:17" ht="15">
      <c r="A5349" s="142">
        <v>47017</v>
      </c>
      <c r="B5349" s="143">
        <f t="shared" si="0"/>
        <v>9</v>
      </c>
      <c r="C5349" s="143">
        <f t="shared" si="1"/>
        <v>2028</v>
      </c>
      <c r="D5349" s="144">
        <v>42219</v>
      </c>
      <c r="E5349" s="145">
        <f t="shared" si="2"/>
        <v>8</v>
      </c>
      <c r="F5349" s="145">
        <f t="shared" si="3"/>
        <v>2015</v>
      </c>
      <c r="G5349" s="153" t="s">
        <v>3992</v>
      </c>
      <c r="H5349" s="143">
        <v>6230</v>
      </c>
      <c r="I5349" s="143">
        <v>2311674</v>
      </c>
      <c r="J5349" s="143">
        <v>2069</v>
      </c>
      <c r="K5349" s="147" t="s">
        <v>77</v>
      </c>
      <c r="L5349" s="152"/>
      <c r="M5349" s="57"/>
      <c r="N5349" s="150"/>
      <c r="O5349" s="150"/>
      <c r="P5349" s="150"/>
      <c r="Q5349" s="150"/>
    </row>
    <row r="5350" spans="1:17" ht="15">
      <c r="A5350" s="142">
        <v>47018</v>
      </c>
      <c r="B5350" s="143">
        <f t="shared" si="0"/>
        <v>9</v>
      </c>
      <c r="C5350" s="143">
        <f t="shared" si="1"/>
        <v>2028</v>
      </c>
      <c r="D5350" s="144">
        <v>42219</v>
      </c>
      <c r="E5350" s="145">
        <f t="shared" si="2"/>
        <v>8</v>
      </c>
      <c r="F5350" s="145">
        <f t="shared" si="3"/>
        <v>2015</v>
      </c>
      <c r="G5350" s="153" t="s">
        <v>3134</v>
      </c>
      <c r="H5350" s="143">
        <v>5234</v>
      </c>
      <c r="I5350" s="143">
        <v>2311677</v>
      </c>
      <c r="J5350" s="143">
        <v>4025</v>
      </c>
      <c r="K5350" s="147" t="s">
        <v>77</v>
      </c>
      <c r="L5350" s="152"/>
      <c r="M5350" s="57"/>
      <c r="N5350" s="150"/>
      <c r="O5350" s="150"/>
      <c r="P5350" s="150"/>
      <c r="Q5350" s="150"/>
    </row>
    <row r="5351" spans="1:17" ht="15">
      <c r="A5351" s="142">
        <v>47019</v>
      </c>
      <c r="B5351" s="143">
        <f t="shared" si="0"/>
        <v>9</v>
      </c>
      <c r="C5351" s="143">
        <f t="shared" si="1"/>
        <v>2028</v>
      </c>
      <c r="D5351" s="144">
        <v>42219</v>
      </c>
      <c r="E5351" s="145">
        <f t="shared" si="2"/>
        <v>8</v>
      </c>
      <c r="F5351" s="145">
        <f t="shared" si="3"/>
        <v>2015</v>
      </c>
      <c r="G5351" s="153" t="s">
        <v>3993</v>
      </c>
      <c r="H5351" s="143">
        <v>6233</v>
      </c>
      <c r="I5351" s="143">
        <v>2311678</v>
      </c>
      <c r="J5351" s="143">
        <v>2505</v>
      </c>
      <c r="K5351" s="147" t="s">
        <v>77</v>
      </c>
      <c r="L5351" s="152"/>
      <c r="M5351" s="57"/>
      <c r="N5351" s="150"/>
      <c r="O5351" s="150"/>
      <c r="P5351" s="150"/>
      <c r="Q5351" s="150"/>
    </row>
    <row r="5352" spans="1:17" ht="15">
      <c r="A5352" s="142">
        <v>47020</v>
      </c>
      <c r="B5352" s="143">
        <f t="shared" si="0"/>
        <v>9</v>
      </c>
      <c r="C5352" s="143">
        <f t="shared" si="1"/>
        <v>2028</v>
      </c>
      <c r="D5352" s="144">
        <v>42219</v>
      </c>
      <c r="E5352" s="145">
        <f t="shared" si="2"/>
        <v>8</v>
      </c>
      <c r="F5352" s="145">
        <f t="shared" si="3"/>
        <v>2015</v>
      </c>
      <c r="G5352" s="153" t="s">
        <v>3994</v>
      </c>
      <c r="H5352" s="143">
        <v>6209</v>
      </c>
      <c r="I5352" s="143">
        <v>2311679</v>
      </c>
      <c r="J5352" s="143">
        <v>3120</v>
      </c>
      <c r="K5352" s="147" t="s">
        <v>77</v>
      </c>
      <c r="L5352" s="152"/>
      <c r="M5352" s="57"/>
      <c r="N5352" s="150"/>
      <c r="O5352" s="150"/>
      <c r="P5352" s="150"/>
      <c r="Q5352" s="150"/>
    </row>
    <row r="5353" spans="1:17" ht="15">
      <c r="A5353" s="142">
        <v>47021</v>
      </c>
      <c r="B5353" s="143">
        <f t="shared" si="0"/>
        <v>9</v>
      </c>
      <c r="C5353" s="143">
        <f t="shared" si="1"/>
        <v>2028</v>
      </c>
      <c r="D5353" s="144">
        <v>42219</v>
      </c>
      <c r="E5353" s="145">
        <f t="shared" si="2"/>
        <v>8</v>
      </c>
      <c r="F5353" s="145">
        <f t="shared" si="3"/>
        <v>2015</v>
      </c>
      <c r="G5353" s="146"/>
      <c r="H5353" s="143">
        <v>6232</v>
      </c>
      <c r="I5353" s="143">
        <v>2311680</v>
      </c>
      <c r="J5353" s="143">
        <v>13618</v>
      </c>
      <c r="K5353" s="147" t="s">
        <v>77</v>
      </c>
      <c r="L5353" s="152"/>
      <c r="M5353" s="57"/>
      <c r="N5353" s="150"/>
      <c r="O5353" s="150"/>
      <c r="P5353" s="150"/>
      <c r="Q5353" s="150"/>
    </row>
    <row r="5354" spans="1:17" ht="15">
      <c r="A5354" s="142">
        <v>47022</v>
      </c>
      <c r="B5354" s="143">
        <f t="shared" si="0"/>
        <v>9</v>
      </c>
      <c r="C5354" s="143">
        <f t="shared" si="1"/>
        <v>2028</v>
      </c>
      <c r="D5354" s="144">
        <v>42219</v>
      </c>
      <c r="E5354" s="145">
        <f t="shared" si="2"/>
        <v>8</v>
      </c>
      <c r="F5354" s="145">
        <f t="shared" si="3"/>
        <v>2015</v>
      </c>
      <c r="G5354" s="153" t="s">
        <v>2261</v>
      </c>
      <c r="H5354" s="143">
        <v>2856</v>
      </c>
      <c r="I5354" s="143">
        <v>2311681</v>
      </c>
      <c r="J5354" s="143">
        <v>1529</v>
      </c>
      <c r="K5354" s="147" t="s">
        <v>77</v>
      </c>
      <c r="L5354" s="152"/>
      <c r="M5354" s="57"/>
      <c r="N5354" s="150"/>
      <c r="O5354" s="150"/>
      <c r="P5354" s="150"/>
      <c r="Q5354" s="150"/>
    </row>
    <row r="5355" spans="1:17" ht="15">
      <c r="A5355" s="142">
        <v>47023</v>
      </c>
      <c r="B5355" s="143">
        <f t="shared" si="0"/>
        <v>9</v>
      </c>
      <c r="C5355" s="143">
        <f t="shared" si="1"/>
        <v>2028</v>
      </c>
      <c r="D5355" s="144">
        <v>42219</v>
      </c>
      <c r="E5355" s="145">
        <f t="shared" si="2"/>
        <v>8</v>
      </c>
      <c r="F5355" s="145">
        <f t="shared" si="3"/>
        <v>2015</v>
      </c>
      <c r="G5355" s="153" t="s">
        <v>3995</v>
      </c>
      <c r="H5355" s="143">
        <v>6235</v>
      </c>
      <c r="I5355" s="143">
        <v>2311684</v>
      </c>
      <c r="J5355" s="143">
        <v>2499</v>
      </c>
      <c r="K5355" s="147" t="s">
        <v>77</v>
      </c>
      <c r="L5355" s="152"/>
      <c r="M5355" s="57"/>
      <c r="N5355" s="150"/>
      <c r="O5355" s="150"/>
      <c r="P5355" s="150"/>
      <c r="Q5355" s="150"/>
    </row>
    <row r="5356" spans="1:17" ht="15">
      <c r="A5356" s="142">
        <v>47024</v>
      </c>
      <c r="B5356" s="143">
        <f t="shared" si="0"/>
        <v>9</v>
      </c>
      <c r="C5356" s="143">
        <f t="shared" si="1"/>
        <v>2028</v>
      </c>
      <c r="D5356" s="144">
        <v>42219</v>
      </c>
      <c r="E5356" s="145">
        <f t="shared" si="2"/>
        <v>8</v>
      </c>
      <c r="F5356" s="145">
        <f t="shared" si="3"/>
        <v>2015</v>
      </c>
      <c r="G5356" s="153" t="s">
        <v>3996</v>
      </c>
      <c r="H5356" s="143">
        <v>6234</v>
      </c>
      <c r="I5356" s="143">
        <v>2311686</v>
      </c>
      <c r="J5356" s="143">
        <v>1777</v>
      </c>
      <c r="K5356" s="147" t="s">
        <v>77</v>
      </c>
      <c r="L5356" s="152"/>
      <c r="M5356" s="57"/>
      <c r="N5356" s="150"/>
      <c r="O5356" s="150"/>
      <c r="P5356" s="150"/>
      <c r="Q5356" s="150"/>
    </row>
    <row r="5357" spans="1:17" ht="15">
      <c r="A5357" s="142">
        <v>47025</v>
      </c>
      <c r="B5357" s="143">
        <f t="shared" si="0"/>
        <v>9</v>
      </c>
      <c r="C5357" s="143">
        <f t="shared" si="1"/>
        <v>2028</v>
      </c>
      <c r="D5357" s="144">
        <v>42219</v>
      </c>
      <c r="E5357" s="145">
        <f t="shared" si="2"/>
        <v>8</v>
      </c>
      <c r="F5357" s="145">
        <f t="shared" si="3"/>
        <v>2015</v>
      </c>
      <c r="G5357" s="153" t="s">
        <v>3587</v>
      </c>
      <c r="H5357" s="143">
        <v>5799</v>
      </c>
      <c r="I5357" s="143">
        <v>2311687</v>
      </c>
      <c r="J5357" s="143">
        <v>2000</v>
      </c>
      <c r="K5357" s="147" t="s">
        <v>77</v>
      </c>
      <c r="L5357" s="152"/>
      <c r="M5357" s="57"/>
      <c r="N5357" s="150"/>
      <c r="O5357" s="150"/>
      <c r="P5357" s="150"/>
      <c r="Q5357" s="150"/>
    </row>
    <row r="5358" spans="1:17" ht="15">
      <c r="A5358" s="142">
        <v>47026</v>
      </c>
      <c r="B5358" s="143">
        <f t="shared" si="0"/>
        <v>9</v>
      </c>
      <c r="C5358" s="143">
        <f t="shared" si="1"/>
        <v>2028</v>
      </c>
      <c r="D5358" s="144">
        <v>42219</v>
      </c>
      <c r="E5358" s="145">
        <f t="shared" si="2"/>
        <v>8</v>
      </c>
      <c r="F5358" s="145">
        <f t="shared" si="3"/>
        <v>2015</v>
      </c>
      <c r="G5358" s="153" t="s">
        <v>3997</v>
      </c>
      <c r="H5358" s="143">
        <v>6237</v>
      </c>
      <c r="I5358" s="143">
        <v>2311688</v>
      </c>
      <c r="J5358" s="143">
        <v>3234</v>
      </c>
      <c r="K5358" s="147" t="s">
        <v>77</v>
      </c>
      <c r="L5358" s="152"/>
      <c r="M5358" s="57"/>
      <c r="N5358" s="150"/>
      <c r="O5358" s="150"/>
      <c r="P5358" s="150"/>
      <c r="Q5358" s="150"/>
    </row>
    <row r="5359" spans="1:17" ht="15">
      <c r="A5359" s="142">
        <v>47027</v>
      </c>
      <c r="B5359" s="143">
        <f t="shared" si="0"/>
        <v>10</v>
      </c>
      <c r="C5359" s="143">
        <f t="shared" si="1"/>
        <v>2028</v>
      </c>
      <c r="D5359" s="144">
        <v>42219</v>
      </c>
      <c r="E5359" s="145">
        <f t="shared" si="2"/>
        <v>8</v>
      </c>
      <c r="F5359" s="145">
        <f t="shared" si="3"/>
        <v>2015</v>
      </c>
      <c r="G5359" s="146"/>
      <c r="H5359" s="143">
        <v>0</v>
      </c>
      <c r="I5359" s="143">
        <v>2311689</v>
      </c>
      <c r="J5359" s="143">
        <v>3289</v>
      </c>
      <c r="K5359" s="147" t="s">
        <v>77</v>
      </c>
      <c r="L5359" s="152"/>
      <c r="M5359" s="57"/>
      <c r="N5359" s="150"/>
      <c r="O5359" s="150"/>
      <c r="P5359" s="150"/>
      <c r="Q5359" s="150"/>
    </row>
    <row r="5360" spans="1:17" ht="15">
      <c r="A5360" s="142">
        <v>47028</v>
      </c>
      <c r="B5360" s="143">
        <f t="shared" si="0"/>
        <v>10</v>
      </c>
      <c r="C5360" s="143">
        <f t="shared" si="1"/>
        <v>2028</v>
      </c>
      <c r="D5360" s="144">
        <v>42219</v>
      </c>
      <c r="E5360" s="145">
        <f t="shared" si="2"/>
        <v>8</v>
      </c>
      <c r="F5360" s="145">
        <f t="shared" si="3"/>
        <v>2015</v>
      </c>
      <c r="G5360" s="153" t="s">
        <v>3998</v>
      </c>
      <c r="H5360" s="143">
        <v>6185</v>
      </c>
      <c r="I5360" s="143">
        <v>2311690</v>
      </c>
      <c r="J5360" s="143">
        <v>2083</v>
      </c>
      <c r="K5360" s="147" t="s">
        <v>77</v>
      </c>
      <c r="L5360" s="152"/>
      <c r="M5360" s="57"/>
      <c r="N5360" s="150"/>
      <c r="O5360" s="150"/>
      <c r="P5360" s="150"/>
      <c r="Q5360" s="150"/>
    </row>
    <row r="5361" spans="1:17" ht="15">
      <c r="A5361" s="142">
        <v>47029</v>
      </c>
      <c r="B5361" s="143">
        <f t="shared" si="0"/>
        <v>10</v>
      </c>
      <c r="C5361" s="143">
        <f t="shared" si="1"/>
        <v>2028</v>
      </c>
      <c r="D5361" s="144">
        <v>42219</v>
      </c>
      <c r="E5361" s="145">
        <f t="shared" si="2"/>
        <v>8</v>
      </c>
      <c r="F5361" s="145">
        <f t="shared" si="3"/>
        <v>2015</v>
      </c>
      <c r="G5361" s="153" t="s">
        <v>3999</v>
      </c>
      <c r="H5361" s="143">
        <v>6239</v>
      </c>
      <c r="I5361" s="143">
        <v>2311693</v>
      </c>
      <c r="J5361" s="143">
        <v>2140</v>
      </c>
      <c r="K5361" s="147" t="s">
        <v>77</v>
      </c>
      <c r="L5361" s="152"/>
      <c r="M5361" s="57"/>
      <c r="N5361" s="150"/>
      <c r="O5361" s="150"/>
      <c r="P5361" s="150"/>
      <c r="Q5361" s="150"/>
    </row>
    <row r="5362" spans="1:17" ht="15">
      <c r="A5362" s="142">
        <v>47030</v>
      </c>
      <c r="B5362" s="143">
        <f t="shared" si="0"/>
        <v>10</v>
      </c>
      <c r="C5362" s="143">
        <f t="shared" si="1"/>
        <v>2028</v>
      </c>
      <c r="D5362" s="144">
        <v>42219</v>
      </c>
      <c r="E5362" s="145">
        <f t="shared" si="2"/>
        <v>8</v>
      </c>
      <c r="F5362" s="145">
        <f t="shared" si="3"/>
        <v>2015</v>
      </c>
      <c r="G5362" s="153" t="s">
        <v>4000</v>
      </c>
      <c r="H5362" s="143">
        <v>6240</v>
      </c>
      <c r="I5362" s="143">
        <v>2311694</v>
      </c>
      <c r="J5362" s="143">
        <v>1399</v>
      </c>
      <c r="K5362" s="147" t="s">
        <v>77</v>
      </c>
      <c r="L5362" s="152"/>
      <c r="M5362" s="57"/>
      <c r="N5362" s="150"/>
      <c r="O5362" s="150"/>
      <c r="P5362" s="150"/>
      <c r="Q5362" s="150"/>
    </row>
    <row r="5363" spans="1:17" ht="15">
      <c r="A5363" s="142">
        <v>47031</v>
      </c>
      <c r="B5363" s="143">
        <f t="shared" si="0"/>
        <v>10</v>
      </c>
      <c r="C5363" s="143">
        <f t="shared" si="1"/>
        <v>2028</v>
      </c>
      <c r="D5363" s="144">
        <v>42219</v>
      </c>
      <c r="E5363" s="145">
        <f t="shared" si="2"/>
        <v>8</v>
      </c>
      <c r="F5363" s="145">
        <f t="shared" si="3"/>
        <v>2015</v>
      </c>
      <c r="G5363" s="153" t="s">
        <v>4001</v>
      </c>
      <c r="H5363" s="143">
        <v>6241</v>
      </c>
      <c r="I5363" s="143">
        <v>2311695</v>
      </c>
      <c r="J5363" s="143">
        <v>2199</v>
      </c>
      <c r="K5363" s="147" t="s">
        <v>77</v>
      </c>
      <c r="L5363" s="152"/>
      <c r="M5363" s="57"/>
      <c r="N5363" s="150"/>
      <c r="O5363" s="150"/>
      <c r="P5363" s="150"/>
      <c r="Q5363" s="150"/>
    </row>
    <row r="5364" spans="1:17" ht="15">
      <c r="A5364" s="142">
        <v>47032</v>
      </c>
      <c r="B5364" s="143">
        <f t="shared" si="0"/>
        <v>10</v>
      </c>
      <c r="C5364" s="143">
        <f t="shared" si="1"/>
        <v>2028</v>
      </c>
      <c r="D5364" s="144">
        <v>42219</v>
      </c>
      <c r="E5364" s="145">
        <f t="shared" si="2"/>
        <v>8</v>
      </c>
      <c r="F5364" s="145">
        <f t="shared" si="3"/>
        <v>2015</v>
      </c>
      <c r="G5364" s="153" t="s">
        <v>4002</v>
      </c>
      <c r="H5364" s="143">
        <v>0</v>
      </c>
      <c r="I5364" s="143">
        <v>2311696</v>
      </c>
      <c r="J5364" s="143">
        <v>2340</v>
      </c>
      <c r="K5364" s="147" t="s">
        <v>77</v>
      </c>
      <c r="L5364" s="152"/>
      <c r="M5364" s="57"/>
      <c r="N5364" s="150"/>
      <c r="O5364" s="150"/>
      <c r="P5364" s="150"/>
      <c r="Q5364" s="150"/>
    </row>
    <row r="5365" spans="1:17" ht="15">
      <c r="A5365" s="142">
        <v>47033</v>
      </c>
      <c r="B5365" s="143">
        <f t="shared" si="0"/>
        <v>10</v>
      </c>
      <c r="C5365" s="143">
        <f t="shared" si="1"/>
        <v>2028</v>
      </c>
      <c r="D5365" s="144">
        <v>42219</v>
      </c>
      <c r="E5365" s="145">
        <f t="shared" si="2"/>
        <v>8</v>
      </c>
      <c r="F5365" s="145">
        <f t="shared" si="3"/>
        <v>2015</v>
      </c>
      <c r="G5365" s="153" t="s">
        <v>176</v>
      </c>
      <c r="H5365" s="143">
        <v>0</v>
      </c>
      <c r="I5365" s="143">
        <v>2311697</v>
      </c>
      <c r="J5365" s="143">
        <v>7599</v>
      </c>
      <c r="K5365" s="147" t="s">
        <v>77</v>
      </c>
      <c r="L5365" s="152"/>
      <c r="M5365" s="57"/>
      <c r="N5365" s="150"/>
      <c r="O5365" s="150"/>
      <c r="P5365" s="150"/>
      <c r="Q5365" s="150"/>
    </row>
    <row r="5366" spans="1:17" ht="15">
      <c r="A5366" s="142">
        <v>47034</v>
      </c>
      <c r="B5366" s="143">
        <f t="shared" si="0"/>
        <v>10</v>
      </c>
      <c r="C5366" s="143">
        <f t="shared" si="1"/>
        <v>2028</v>
      </c>
      <c r="D5366" s="144">
        <v>42219</v>
      </c>
      <c r="E5366" s="145">
        <f t="shared" si="2"/>
        <v>8</v>
      </c>
      <c r="F5366" s="145">
        <f t="shared" si="3"/>
        <v>2015</v>
      </c>
      <c r="G5366" s="153" t="s">
        <v>4003</v>
      </c>
      <c r="H5366" s="143">
        <v>6242</v>
      </c>
      <c r="I5366" s="143">
        <v>2311698</v>
      </c>
      <c r="J5366" s="143">
        <v>1619</v>
      </c>
      <c r="K5366" s="147" t="s">
        <v>77</v>
      </c>
      <c r="L5366" s="152"/>
      <c r="M5366" s="57"/>
      <c r="N5366" s="150"/>
      <c r="O5366" s="150"/>
      <c r="P5366" s="150"/>
      <c r="Q5366" s="150"/>
    </row>
    <row r="5367" spans="1:17" ht="15">
      <c r="A5367" s="142">
        <v>47035</v>
      </c>
      <c r="B5367" s="143">
        <f t="shared" si="0"/>
        <v>10</v>
      </c>
      <c r="C5367" s="143">
        <f t="shared" si="1"/>
        <v>2028</v>
      </c>
      <c r="D5367" s="144">
        <v>42219</v>
      </c>
      <c r="E5367" s="145">
        <f t="shared" si="2"/>
        <v>8</v>
      </c>
      <c r="F5367" s="145">
        <f t="shared" si="3"/>
        <v>2015</v>
      </c>
      <c r="G5367" s="153" t="s">
        <v>4004</v>
      </c>
      <c r="H5367" s="143">
        <v>5833</v>
      </c>
      <c r="I5367" s="143">
        <v>2311699</v>
      </c>
      <c r="J5367" s="143">
        <v>3849</v>
      </c>
      <c r="K5367" s="147" t="s">
        <v>77</v>
      </c>
      <c r="L5367" s="152"/>
      <c r="M5367" s="57"/>
      <c r="N5367" s="150"/>
      <c r="O5367" s="150"/>
      <c r="P5367" s="150"/>
      <c r="Q5367" s="150"/>
    </row>
    <row r="5368" spans="1:17" ht="15">
      <c r="A5368" s="142">
        <v>47036</v>
      </c>
      <c r="B5368" s="143">
        <f t="shared" si="0"/>
        <v>10</v>
      </c>
      <c r="C5368" s="143">
        <f t="shared" si="1"/>
        <v>2028</v>
      </c>
      <c r="D5368" s="144">
        <v>42219</v>
      </c>
      <c r="E5368" s="145">
        <f t="shared" si="2"/>
        <v>8</v>
      </c>
      <c r="F5368" s="145">
        <f t="shared" si="3"/>
        <v>2015</v>
      </c>
      <c r="G5368" s="153" t="s">
        <v>4005</v>
      </c>
      <c r="H5368" s="143">
        <v>0</v>
      </c>
      <c r="I5368" s="143">
        <v>2311700</v>
      </c>
      <c r="J5368" s="143">
        <v>2349</v>
      </c>
      <c r="K5368" s="147" t="s">
        <v>77</v>
      </c>
      <c r="L5368" s="152"/>
      <c r="M5368" s="57"/>
      <c r="N5368" s="150"/>
      <c r="O5368" s="150"/>
      <c r="P5368" s="150"/>
      <c r="Q5368" s="150"/>
    </row>
    <row r="5369" spans="1:17" ht="15">
      <c r="A5369" s="142">
        <v>47037</v>
      </c>
      <c r="B5369" s="143">
        <f t="shared" si="0"/>
        <v>10</v>
      </c>
      <c r="C5369" s="143">
        <f t="shared" si="1"/>
        <v>2028</v>
      </c>
      <c r="D5369" s="144">
        <v>42219</v>
      </c>
      <c r="E5369" s="145">
        <f t="shared" si="2"/>
        <v>8</v>
      </c>
      <c r="F5369" s="145">
        <f t="shared" si="3"/>
        <v>2015</v>
      </c>
      <c r="G5369" s="153" t="s">
        <v>4006</v>
      </c>
      <c r="H5369" s="143">
        <v>6243</v>
      </c>
      <c r="I5369" s="143">
        <v>2311701</v>
      </c>
      <c r="J5369" s="143">
        <v>1499</v>
      </c>
      <c r="K5369" s="147" t="s">
        <v>77</v>
      </c>
      <c r="L5369" s="152"/>
      <c r="M5369" s="57"/>
      <c r="N5369" s="150"/>
      <c r="O5369" s="150"/>
      <c r="P5369" s="150"/>
      <c r="Q5369" s="150"/>
    </row>
    <row r="5370" spans="1:17" ht="15">
      <c r="A5370" s="142">
        <v>47038</v>
      </c>
      <c r="B5370" s="143">
        <f t="shared" si="0"/>
        <v>10</v>
      </c>
      <c r="C5370" s="143">
        <f t="shared" si="1"/>
        <v>2028</v>
      </c>
      <c r="D5370" s="144">
        <v>42219</v>
      </c>
      <c r="E5370" s="145">
        <f t="shared" si="2"/>
        <v>8</v>
      </c>
      <c r="F5370" s="145">
        <f t="shared" si="3"/>
        <v>2015</v>
      </c>
      <c r="G5370" s="153" t="s">
        <v>4007</v>
      </c>
      <c r="H5370" s="143">
        <v>6245</v>
      </c>
      <c r="I5370" s="143">
        <v>2311703</v>
      </c>
      <c r="J5370" s="143">
        <v>6749</v>
      </c>
      <c r="K5370" s="147" t="s">
        <v>77</v>
      </c>
      <c r="L5370" s="152"/>
      <c r="M5370" s="57"/>
      <c r="N5370" s="150"/>
      <c r="O5370" s="150"/>
      <c r="P5370" s="150"/>
      <c r="Q5370" s="150"/>
    </row>
    <row r="5371" spans="1:17" ht="15">
      <c r="A5371" s="142">
        <v>47039</v>
      </c>
      <c r="B5371" s="143">
        <f t="shared" si="0"/>
        <v>10</v>
      </c>
      <c r="C5371" s="143">
        <f t="shared" si="1"/>
        <v>2028</v>
      </c>
      <c r="D5371" s="144">
        <v>42219</v>
      </c>
      <c r="E5371" s="145">
        <f t="shared" si="2"/>
        <v>8</v>
      </c>
      <c r="F5371" s="145">
        <f t="shared" si="3"/>
        <v>2015</v>
      </c>
      <c r="G5371" s="153" t="s">
        <v>4008</v>
      </c>
      <c r="H5371" s="143">
        <v>6247</v>
      </c>
      <c r="I5371" s="143">
        <v>2311705</v>
      </c>
      <c r="J5371" s="143">
        <v>1993</v>
      </c>
      <c r="K5371" s="147" t="s">
        <v>77</v>
      </c>
      <c r="L5371" s="152"/>
      <c r="M5371" s="57"/>
      <c r="N5371" s="150"/>
      <c r="O5371" s="150"/>
      <c r="P5371" s="150"/>
      <c r="Q5371" s="150"/>
    </row>
    <row r="5372" spans="1:17" ht="15">
      <c r="A5372" s="142">
        <v>47040</v>
      </c>
      <c r="B5372" s="143">
        <f t="shared" si="0"/>
        <v>10</v>
      </c>
      <c r="C5372" s="143">
        <f t="shared" si="1"/>
        <v>2028</v>
      </c>
      <c r="D5372" s="144">
        <v>42219</v>
      </c>
      <c r="E5372" s="145">
        <f t="shared" si="2"/>
        <v>8</v>
      </c>
      <c r="F5372" s="145">
        <f t="shared" si="3"/>
        <v>2015</v>
      </c>
      <c r="G5372" s="153" t="s">
        <v>4009</v>
      </c>
      <c r="H5372" s="143">
        <v>0</v>
      </c>
      <c r="I5372" s="143">
        <v>2311706</v>
      </c>
      <c r="J5372" s="143">
        <v>16847</v>
      </c>
      <c r="K5372" s="147" t="s">
        <v>77</v>
      </c>
      <c r="L5372" s="152"/>
      <c r="M5372" s="57"/>
      <c r="N5372" s="150"/>
      <c r="O5372" s="150"/>
      <c r="P5372" s="150"/>
      <c r="Q5372" s="150"/>
    </row>
    <row r="5373" spans="1:17" ht="15">
      <c r="A5373" s="142">
        <v>47041</v>
      </c>
      <c r="B5373" s="143">
        <f t="shared" si="0"/>
        <v>10</v>
      </c>
      <c r="C5373" s="143">
        <f t="shared" si="1"/>
        <v>2028</v>
      </c>
      <c r="D5373" s="144">
        <v>42219</v>
      </c>
      <c r="E5373" s="145">
        <f t="shared" si="2"/>
        <v>8</v>
      </c>
      <c r="F5373" s="145">
        <f t="shared" si="3"/>
        <v>2015</v>
      </c>
      <c r="G5373" s="153" t="s">
        <v>4010</v>
      </c>
      <c r="H5373" s="143">
        <v>0</v>
      </c>
      <c r="I5373" s="143">
        <v>2311708</v>
      </c>
      <c r="J5373" s="143">
        <v>1350</v>
      </c>
      <c r="K5373" s="147" t="s">
        <v>77</v>
      </c>
      <c r="L5373" s="152"/>
      <c r="M5373" s="57"/>
      <c r="N5373" s="150"/>
      <c r="O5373" s="150"/>
      <c r="P5373" s="150"/>
      <c r="Q5373" s="150"/>
    </row>
    <row r="5374" spans="1:17" ht="15">
      <c r="A5374" s="142">
        <v>47042</v>
      </c>
      <c r="B5374" s="143">
        <f t="shared" si="0"/>
        <v>10</v>
      </c>
      <c r="C5374" s="143">
        <f t="shared" si="1"/>
        <v>2028</v>
      </c>
      <c r="D5374" s="144">
        <v>42219</v>
      </c>
      <c r="E5374" s="145">
        <f t="shared" si="2"/>
        <v>8</v>
      </c>
      <c r="F5374" s="145">
        <f t="shared" si="3"/>
        <v>2015</v>
      </c>
      <c r="G5374" s="153" t="s">
        <v>3706</v>
      </c>
      <c r="H5374" s="143">
        <v>5717</v>
      </c>
      <c r="I5374" s="143">
        <v>2311709</v>
      </c>
      <c r="J5374" s="143">
        <v>2905</v>
      </c>
      <c r="K5374" s="147" t="s">
        <v>77</v>
      </c>
      <c r="L5374" s="152"/>
      <c r="M5374" s="57"/>
      <c r="N5374" s="150"/>
      <c r="O5374" s="150"/>
      <c r="P5374" s="150"/>
      <c r="Q5374" s="150"/>
    </row>
    <row r="5375" spans="1:17" ht="15">
      <c r="A5375" s="142">
        <v>47043</v>
      </c>
      <c r="B5375" s="143">
        <f t="shared" si="0"/>
        <v>10</v>
      </c>
      <c r="C5375" s="143">
        <f t="shared" si="1"/>
        <v>2028</v>
      </c>
      <c r="D5375" s="144">
        <v>42219</v>
      </c>
      <c r="E5375" s="145">
        <f t="shared" si="2"/>
        <v>8</v>
      </c>
      <c r="F5375" s="145">
        <f t="shared" si="3"/>
        <v>2015</v>
      </c>
      <c r="G5375" s="153" t="s">
        <v>3514</v>
      </c>
      <c r="H5375" s="143">
        <v>2726</v>
      </c>
      <c r="I5375" s="143">
        <v>2311710</v>
      </c>
      <c r="J5375" s="143">
        <v>2089</v>
      </c>
      <c r="K5375" s="147" t="s">
        <v>77</v>
      </c>
      <c r="L5375" s="152"/>
      <c r="M5375" s="57"/>
      <c r="N5375" s="150"/>
      <c r="O5375" s="150"/>
      <c r="P5375" s="150"/>
      <c r="Q5375" s="150"/>
    </row>
    <row r="5376" spans="1:17" ht="15">
      <c r="A5376" s="142">
        <v>47044</v>
      </c>
      <c r="B5376" s="143">
        <f t="shared" si="0"/>
        <v>10</v>
      </c>
      <c r="C5376" s="143">
        <f t="shared" si="1"/>
        <v>2028</v>
      </c>
      <c r="D5376" s="144">
        <v>42219</v>
      </c>
      <c r="E5376" s="145">
        <f t="shared" si="2"/>
        <v>8</v>
      </c>
      <c r="F5376" s="145">
        <f t="shared" si="3"/>
        <v>2015</v>
      </c>
      <c r="G5376" s="153" t="s">
        <v>4011</v>
      </c>
      <c r="H5376" s="143">
        <v>6248</v>
      </c>
      <c r="I5376" s="143">
        <v>2311712</v>
      </c>
      <c r="J5376" s="143">
        <v>2199</v>
      </c>
      <c r="K5376" s="147" t="s">
        <v>77</v>
      </c>
      <c r="L5376" s="152"/>
      <c r="M5376" s="57"/>
      <c r="N5376" s="150"/>
      <c r="O5376" s="150"/>
      <c r="P5376" s="150"/>
      <c r="Q5376" s="150"/>
    </row>
    <row r="5377" spans="1:17" ht="15">
      <c r="A5377" s="142">
        <v>47045</v>
      </c>
      <c r="B5377" s="143">
        <f t="shared" si="0"/>
        <v>10</v>
      </c>
      <c r="C5377" s="143">
        <f t="shared" si="1"/>
        <v>2028</v>
      </c>
      <c r="D5377" s="144">
        <v>42219</v>
      </c>
      <c r="E5377" s="145">
        <f t="shared" si="2"/>
        <v>8</v>
      </c>
      <c r="F5377" s="145">
        <f t="shared" si="3"/>
        <v>2015</v>
      </c>
      <c r="G5377" s="153" t="s">
        <v>4012</v>
      </c>
      <c r="H5377" s="143">
        <v>6249</v>
      </c>
      <c r="I5377" s="143">
        <v>2311715</v>
      </c>
      <c r="J5377" s="143">
        <v>4225</v>
      </c>
      <c r="K5377" s="147" t="s">
        <v>77</v>
      </c>
      <c r="L5377" s="152"/>
      <c r="M5377" s="57"/>
      <c r="N5377" s="150"/>
      <c r="O5377" s="150"/>
      <c r="P5377" s="150"/>
      <c r="Q5377" s="150"/>
    </row>
    <row r="5378" spans="1:17" ht="15">
      <c r="A5378" s="142">
        <v>47046</v>
      </c>
      <c r="B5378" s="143">
        <f t="shared" si="0"/>
        <v>10</v>
      </c>
      <c r="C5378" s="143">
        <f t="shared" si="1"/>
        <v>2028</v>
      </c>
      <c r="D5378" s="144">
        <v>42219</v>
      </c>
      <c r="E5378" s="145">
        <f t="shared" si="2"/>
        <v>8</v>
      </c>
      <c r="F5378" s="145">
        <f t="shared" si="3"/>
        <v>2015</v>
      </c>
      <c r="G5378" s="153" t="s">
        <v>4013</v>
      </c>
      <c r="H5378" s="143">
        <v>6252</v>
      </c>
      <c r="I5378" s="143">
        <v>2311718</v>
      </c>
      <c r="J5378" s="143">
        <v>2703</v>
      </c>
      <c r="K5378" s="147" t="s">
        <v>77</v>
      </c>
      <c r="L5378" s="152"/>
      <c r="M5378" s="57"/>
      <c r="N5378" s="150"/>
      <c r="O5378" s="150"/>
      <c r="P5378" s="150"/>
      <c r="Q5378" s="150"/>
    </row>
    <row r="5379" spans="1:17" ht="15">
      <c r="A5379" s="142">
        <v>47047</v>
      </c>
      <c r="B5379" s="143">
        <f t="shared" si="0"/>
        <v>10</v>
      </c>
      <c r="C5379" s="143">
        <f t="shared" si="1"/>
        <v>2028</v>
      </c>
      <c r="D5379" s="144">
        <v>42219</v>
      </c>
      <c r="E5379" s="145">
        <f t="shared" si="2"/>
        <v>8</v>
      </c>
      <c r="F5379" s="145">
        <f t="shared" si="3"/>
        <v>2015</v>
      </c>
      <c r="G5379" s="153" t="s">
        <v>4014</v>
      </c>
      <c r="H5379" s="143">
        <v>6253</v>
      </c>
      <c r="I5379" s="143">
        <v>2311719</v>
      </c>
      <c r="J5379" s="143">
        <v>2999</v>
      </c>
      <c r="K5379" s="147" t="s">
        <v>77</v>
      </c>
      <c r="L5379" s="152"/>
      <c r="M5379" s="57"/>
      <c r="N5379" s="150"/>
      <c r="O5379" s="150"/>
      <c r="P5379" s="150"/>
      <c r="Q5379" s="150"/>
    </row>
    <row r="5380" spans="1:17" ht="15">
      <c r="A5380" s="142">
        <v>47048</v>
      </c>
      <c r="B5380" s="143">
        <f t="shared" si="0"/>
        <v>10</v>
      </c>
      <c r="C5380" s="143">
        <f t="shared" si="1"/>
        <v>2028</v>
      </c>
      <c r="D5380" s="144">
        <v>42219</v>
      </c>
      <c r="E5380" s="145">
        <f t="shared" si="2"/>
        <v>8</v>
      </c>
      <c r="F5380" s="145">
        <f t="shared" si="3"/>
        <v>2015</v>
      </c>
      <c r="G5380" s="153" t="s">
        <v>4015</v>
      </c>
      <c r="H5380" s="143">
        <v>6251</v>
      </c>
      <c r="I5380" s="143">
        <v>2311720</v>
      </c>
      <c r="J5380" s="143">
        <v>560</v>
      </c>
      <c r="K5380" s="147" t="s">
        <v>77</v>
      </c>
      <c r="L5380" s="152"/>
      <c r="M5380" s="57"/>
      <c r="N5380" s="150"/>
      <c r="O5380" s="150"/>
      <c r="P5380" s="150"/>
      <c r="Q5380" s="150"/>
    </row>
    <row r="5381" spans="1:17" ht="15">
      <c r="A5381" s="142">
        <v>47049</v>
      </c>
      <c r="B5381" s="143">
        <f t="shared" si="0"/>
        <v>10</v>
      </c>
      <c r="C5381" s="143">
        <f t="shared" si="1"/>
        <v>2028</v>
      </c>
      <c r="D5381" s="144">
        <v>42219</v>
      </c>
      <c r="E5381" s="145">
        <f t="shared" si="2"/>
        <v>8</v>
      </c>
      <c r="F5381" s="145">
        <f t="shared" si="3"/>
        <v>2015</v>
      </c>
      <c r="G5381" s="153" t="s">
        <v>4016</v>
      </c>
      <c r="H5381" s="143">
        <v>6254</v>
      </c>
      <c r="I5381" s="143">
        <v>2311721</v>
      </c>
      <c r="J5381" s="143">
        <v>4449</v>
      </c>
      <c r="K5381" s="147" t="s">
        <v>77</v>
      </c>
      <c r="L5381" s="152"/>
      <c r="M5381" s="57"/>
      <c r="N5381" s="150"/>
      <c r="O5381" s="150"/>
      <c r="P5381" s="150"/>
      <c r="Q5381" s="150"/>
    </row>
    <row r="5382" spans="1:17" ht="15">
      <c r="A5382" s="142">
        <v>47050</v>
      </c>
      <c r="B5382" s="143">
        <f t="shared" si="0"/>
        <v>10</v>
      </c>
      <c r="C5382" s="143">
        <f t="shared" si="1"/>
        <v>2028</v>
      </c>
      <c r="D5382" s="144">
        <v>42219</v>
      </c>
      <c r="E5382" s="145">
        <f t="shared" si="2"/>
        <v>8</v>
      </c>
      <c r="F5382" s="145">
        <f t="shared" si="3"/>
        <v>2015</v>
      </c>
      <c r="G5382" s="153" t="s">
        <v>4017</v>
      </c>
      <c r="H5382" s="143">
        <v>3938</v>
      </c>
      <c r="I5382" s="143">
        <v>2311724</v>
      </c>
      <c r="J5382" s="143">
        <v>2199</v>
      </c>
      <c r="K5382" s="147" t="s">
        <v>77</v>
      </c>
      <c r="L5382" s="152"/>
      <c r="M5382" s="57"/>
      <c r="N5382" s="150"/>
      <c r="O5382" s="150"/>
      <c r="P5382" s="150"/>
      <c r="Q5382" s="150"/>
    </row>
    <row r="5383" spans="1:17" ht="15">
      <c r="A5383" s="142">
        <v>47051</v>
      </c>
      <c r="B5383" s="143">
        <f t="shared" si="0"/>
        <v>10</v>
      </c>
      <c r="C5383" s="143">
        <f t="shared" si="1"/>
        <v>2028</v>
      </c>
      <c r="D5383" s="144">
        <v>42220</v>
      </c>
      <c r="E5383" s="145">
        <f t="shared" si="2"/>
        <v>8</v>
      </c>
      <c r="F5383" s="145">
        <f t="shared" si="3"/>
        <v>2015</v>
      </c>
      <c r="G5383" s="153" t="s">
        <v>4016</v>
      </c>
      <c r="H5383" s="143">
        <v>6254</v>
      </c>
      <c r="I5383" s="143">
        <v>2311729</v>
      </c>
      <c r="J5383" s="143">
        <v>6299</v>
      </c>
      <c r="K5383" s="147" t="s">
        <v>77</v>
      </c>
      <c r="L5383" s="152"/>
      <c r="M5383" s="57"/>
      <c r="N5383" s="150"/>
      <c r="O5383" s="150"/>
      <c r="P5383" s="150"/>
      <c r="Q5383" s="150"/>
    </row>
    <row r="5384" spans="1:17" ht="15">
      <c r="A5384" s="142">
        <v>47052</v>
      </c>
      <c r="B5384" s="143">
        <f t="shared" si="0"/>
        <v>10</v>
      </c>
      <c r="C5384" s="143">
        <f t="shared" si="1"/>
        <v>2028</v>
      </c>
      <c r="D5384" s="144">
        <v>42220</v>
      </c>
      <c r="E5384" s="145">
        <f t="shared" si="2"/>
        <v>8</v>
      </c>
      <c r="F5384" s="145">
        <f t="shared" si="3"/>
        <v>2015</v>
      </c>
      <c r="G5384" s="153" t="s">
        <v>4018</v>
      </c>
      <c r="H5384" s="143">
        <v>6256</v>
      </c>
      <c r="I5384" s="143">
        <v>2311730</v>
      </c>
      <c r="J5384" s="143">
        <v>1649</v>
      </c>
      <c r="K5384" s="147" t="s">
        <v>77</v>
      </c>
      <c r="L5384" s="152"/>
      <c r="M5384" s="57"/>
      <c r="N5384" s="150"/>
      <c r="O5384" s="150"/>
      <c r="P5384" s="150"/>
      <c r="Q5384" s="150"/>
    </row>
    <row r="5385" spans="1:17" ht="15">
      <c r="A5385" s="142">
        <v>47053</v>
      </c>
      <c r="B5385" s="143">
        <f t="shared" si="0"/>
        <v>10</v>
      </c>
      <c r="C5385" s="143">
        <f t="shared" si="1"/>
        <v>2028</v>
      </c>
      <c r="D5385" s="144">
        <v>42220</v>
      </c>
      <c r="E5385" s="145">
        <f t="shared" si="2"/>
        <v>8</v>
      </c>
      <c r="F5385" s="145">
        <f t="shared" si="3"/>
        <v>2015</v>
      </c>
      <c r="G5385" s="153" t="s">
        <v>4019</v>
      </c>
      <c r="H5385" s="143">
        <v>5847</v>
      </c>
      <c r="I5385" s="143">
        <v>2311731</v>
      </c>
      <c r="J5385" s="143">
        <v>3350</v>
      </c>
      <c r="K5385" s="147" t="s">
        <v>77</v>
      </c>
      <c r="L5385" s="152"/>
      <c r="M5385" s="57"/>
      <c r="N5385" s="150"/>
      <c r="O5385" s="150"/>
      <c r="P5385" s="150"/>
      <c r="Q5385" s="150"/>
    </row>
    <row r="5386" spans="1:17" ht="15">
      <c r="A5386" s="142">
        <v>47054</v>
      </c>
      <c r="B5386" s="143">
        <f t="shared" si="0"/>
        <v>10</v>
      </c>
      <c r="C5386" s="143">
        <f t="shared" si="1"/>
        <v>2028</v>
      </c>
      <c r="D5386" s="144">
        <v>42220</v>
      </c>
      <c r="E5386" s="145">
        <f t="shared" si="2"/>
        <v>8</v>
      </c>
      <c r="F5386" s="145">
        <f t="shared" si="3"/>
        <v>2015</v>
      </c>
      <c r="G5386" s="153" t="s">
        <v>4020</v>
      </c>
      <c r="H5386" s="143">
        <v>6257</v>
      </c>
      <c r="I5386" s="143">
        <v>2311732</v>
      </c>
      <c r="J5386" s="143">
        <v>2049</v>
      </c>
      <c r="K5386" s="147" t="s">
        <v>77</v>
      </c>
      <c r="L5386" s="152"/>
      <c r="M5386" s="57"/>
      <c r="N5386" s="150"/>
      <c r="O5386" s="150"/>
      <c r="P5386" s="150"/>
      <c r="Q5386" s="150"/>
    </row>
    <row r="5387" spans="1:17" ht="15">
      <c r="A5387" s="142">
        <v>47055</v>
      </c>
      <c r="B5387" s="143">
        <f t="shared" si="0"/>
        <v>10</v>
      </c>
      <c r="C5387" s="143">
        <f t="shared" si="1"/>
        <v>2028</v>
      </c>
      <c r="D5387" s="144">
        <v>42220</v>
      </c>
      <c r="E5387" s="145">
        <f t="shared" si="2"/>
        <v>8</v>
      </c>
      <c r="F5387" s="145">
        <f t="shared" si="3"/>
        <v>2015</v>
      </c>
      <c r="G5387" s="153" t="s">
        <v>4021</v>
      </c>
      <c r="H5387" s="143">
        <v>6258</v>
      </c>
      <c r="I5387" s="143">
        <v>2311733</v>
      </c>
      <c r="J5387" s="143">
        <v>3789</v>
      </c>
      <c r="K5387" s="147" t="s">
        <v>77</v>
      </c>
      <c r="L5387" s="152"/>
      <c r="M5387" s="57"/>
      <c r="N5387" s="150"/>
      <c r="O5387" s="150"/>
      <c r="P5387" s="150"/>
      <c r="Q5387" s="150"/>
    </row>
    <row r="5388" spans="1:17" ht="15">
      <c r="A5388" s="142">
        <v>47056</v>
      </c>
      <c r="B5388" s="143">
        <f t="shared" si="0"/>
        <v>10</v>
      </c>
      <c r="C5388" s="143">
        <f t="shared" si="1"/>
        <v>2028</v>
      </c>
      <c r="D5388" s="144">
        <v>42220</v>
      </c>
      <c r="E5388" s="145">
        <f t="shared" si="2"/>
        <v>8</v>
      </c>
      <c r="F5388" s="145">
        <f t="shared" si="3"/>
        <v>2015</v>
      </c>
      <c r="G5388" s="153" t="s">
        <v>4022</v>
      </c>
      <c r="H5388" s="143">
        <v>6259</v>
      </c>
      <c r="I5388" s="143">
        <v>2311734</v>
      </c>
      <c r="J5388" s="143">
        <v>3499</v>
      </c>
      <c r="K5388" s="147" t="s">
        <v>77</v>
      </c>
      <c r="L5388" s="152"/>
      <c r="M5388" s="57"/>
      <c r="N5388" s="150"/>
      <c r="O5388" s="150"/>
      <c r="P5388" s="150"/>
      <c r="Q5388" s="150"/>
    </row>
    <row r="5389" spans="1:17" ht="15">
      <c r="A5389" s="142">
        <v>47057</v>
      </c>
      <c r="B5389" s="143">
        <f t="shared" si="0"/>
        <v>10</v>
      </c>
      <c r="C5389" s="143">
        <f t="shared" si="1"/>
        <v>2028</v>
      </c>
      <c r="D5389" s="144">
        <v>42220</v>
      </c>
      <c r="E5389" s="145">
        <f t="shared" si="2"/>
        <v>8</v>
      </c>
      <c r="F5389" s="145">
        <f t="shared" si="3"/>
        <v>2015</v>
      </c>
      <c r="G5389" s="153" t="s">
        <v>4023</v>
      </c>
      <c r="H5389" s="143">
        <v>6260</v>
      </c>
      <c r="I5389" s="143">
        <v>2311738</v>
      </c>
      <c r="J5389" s="143">
        <v>3234</v>
      </c>
      <c r="K5389" s="147" t="s">
        <v>77</v>
      </c>
      <c r="L5389" s="152"/>
      <c r="M5389" s="57"/>
      <c r="N5389" s="150"/>
      <c r="O5389" s="150"/>
      <c r="P5389" s="150"/>
      <c r="Q5389" s="150"/>
    </row>
    <row r="5390" spans="1:17" ht="15">
      <c r="A5390" s="142">
        <v>47058</v>
      </c>
      <c r="B5390" s="143">
        <f t="shared" si="0"/>
        <v>11</v>
      </c>
      <c r="C5390" s="143">
        <f t="shared" si="1"/>
        <v>2028</v>
      </c>
      <c r="D5390" s="144">
        <v>42220</v>
      </c>
      <c r="E5390" s="145">
        <f t="shared" si="2"/>
        <v>8</v>
      </c>
      <c r="F5390" s="145">
        <f t="shared" si="3"/>
        <v>2015</v>
      </c>
      <c r="G5390" s="153" t="s">
        <v>4024</v>
      </c>
      <c r="H5390" s="143">
        <v>6261</v>
      </c>
      <c r="I5390" s="143">
        <v>2311739</v>
      </c>
      <c r="J5390" s="143">
        <v>5449</v>
      </c>
      <c r="K5390" s="147" t="s">
        <v>77</v>
      </c>
      <c r="L5390" s="152"/>
      <c r="M5390" s="57"/>
      <c r="N5390" s="150"/>
      <c r="O5390" s="150"/>
      <c r="P5390" s="150"/>
      <c r="Q5390" s="150"/>
    </row>
    <row r="5391" spans="1:17" ht="15">
      <c r="A5391" s="142">
        <v>47059</v>
      </c>
      <c r="B5391" s="143">
        <f t="shared" si="0"/>
        <v>11</v>
      </c>
      <c r="C5391" s="143">
        <f t="shared" si="1"/>
        <v>2028</v>
      </c>
      <c r="D5391" s="144">
        <v>42220</v>
      </c>
      <c r="E5391" s="145">
        <f t="shared" si="2"/>
        <v>8</v>
      </c>
      <c r="F5391" s="145">
        <f t="shared" si="3"/>
        <v>2015</v>
      </c>
      <c r="G5391" s="153" t="s">
        <v>4025</v>
      </c>
      <c r="H5391" s="143">
        <v>6262</v>
      </c>
      <c r="I5391" s="143">
        <v>2311740</v>
      </c>
      <c r="J5391" s="143">
        <v>2099</v>
      </c>
      <c r="K5391" s="147" t="s">
        <v>77</v>
      </c>
      <c r="L5391" s="152"/>
      <c r="M5391" s="57"/>
      <c r="N5391" s="150"/>
      <c r="O5391" s="150"/>
      <c r="P5391" s="150"/>
      <c r="Q5391" s="150"/>
    </row>
    <row r="5392" spans="1:17" ht="15">
      <c r="A5392" s="142">
        <v>47060</v>
      </c>
      <c r="B5392" s="143">
        <f t="shared" si="0"/>
        <v>11</v>
      </c>
      <c r="C5392" s="143">
        <f t="shared" si="1"/>
        <v>2028</v>
      </c>
      <c r="D5392" s="144">
        <v>42220</v>
      </c>
      <c r="E5392" s="145">
        <f t="shared" si="2"/>
        <v>8</v>
      </c>
      <c r="F5392" s="145">
        <f t="shared" si="3"/>
        <v>2015</v>
      </c>
      <c r="G5392" s="153" t="s">
        <v>4026</v>
      </c>
      <c r="H5392" s="143">
        <v>6263</v>
      </c>
      <c r="I5392" s="143">
        <v>2311741</v>
      </c>
      <c r="J5392" s="143">
        <v>1099</v>
      </c>
      <c r="K5392" s="147" t="s">
        <v>77</v>
      </c>
      <c r="L5392" s="152"/>
      <c r="M5392" s="57"/>
      <c r="N5392" s="150"/>
      <c r="O5392" s="150"/>
      <c r="P5392" s="150"/>
      <c r="Q5392" s="150"/>
    </row>
    <row r="5393" spans="1:17" ht="15">
      <c r="A5393" s="142">
        <v>47061</v>
      </c>
      <c r="B5393" s="143">
        <f t="shared" si="0"/>
        <v>11</v>
      </c>
      <c r="C5393" s="143">
        <f t="shared" si="1"/>
        <v>2028</v>
      </c>
      <c r="D5393" s="144">
        <v>42220</v>
      </c>
      <c r="E5393" s="145">
        <f t="shared" si="2"/>
        <v>8</v>
      </c>
      <c r="F5393" s="145">
        <f t="shared" si="3"/>
        <v>2015</v>
      </c>
      <c r="G5393" s="153" t="s">
        <v>4027</v>
      </c>
      <c r="H5393" s="143">
        <v>6264</v>
      </c>
      <c r="I5393" s="143">
        <v>2311742</v>
      </c>
      <c r="J5393" s="143">
        <v>1777</v>
      </c>
      <c r="K5393" s="147" t="s">
        <v>77</v>
      </c>
      <c r="L5393" s="152"/>
      <c r="M5393" s="57"/>
      <c r="N5393" s="150"/>
      <c r="O5393" s="150"/>
      <c r="P5393" s="150"/>
      <c r="Q5393" s="150"/>
    </row>
    <row r="5394" spans="1:17" ht="15">
      <c r="A5394" s="142">
        <v>47062</v>
      </c>
      <c r="B5394" s="143">
        <f t="shared" si="0"/>
        <v>11</v>
      </c>
      <c r="C5394" s="143">
        <f t="shared" si="1"/>
        <v>2028</v>
      </c>
      <c r="D5394" s="144">
        <v>42220</v>
      </c>
      <c r="E5394" s="145">
        <f t="shared" si="2"/>
        <v>8</v>
      </c>
      <c r="F5394" s="145">
        <f t="shared" si="3"/>
        <v>2015</v>
      </c>
      <c r="G5394" s="153" t="s">
        <v>4028</v>
      </c>
      <c r="H5394" s="143">
        <v>4757</v>
      </c>
      <c r="I5394" s="143">
        <v>2311743</v>
      </c>
      <c r="J5394" s="143">
        <v>3889</v>
      </c>
      <c r="K5394" s="147" t="s">
        <v>77</v>
      </c>
      <c r="L5394" s="152"/>
      <c r="M5394" s="57"/>
      <c r="N5394" s="150"/>
      <c r="O5394" s="150"/>
      <c r="P5394" s="150"/>
      <c r="Q5394" s="150"/>
    </row>
    <row r="5395" spans="1:17" ht="15">
      <c r="A5395" s="142">
        <v>47063</v>
      </c>
      <c r="B5395" s="143">
        <f t="shared" si="0"/>
        <v>11</v>
      </c>
      <c r="C5395" s="143">
        <f t="shared" si="1"/>
        <v>2028</v>
      </c>
      <c r="D5395" s="144">
        <v>42220</v>
      </c>
      <c r="E5395" s="145">
        <f t="shared" si="2"/>
        <v>8</v>
      </c>
      <c r="F5395" s="145">
        <f t="shared" si="3"/>
        <v>2015</v>
      </c>
      <c r="G5395" s="153" t="s">
        <v>4029</v>
      </c>
      <c r="H5395" s="143">
        <v>6246</v>
      </c>
      <c r="I5395" s="143">
        <v>2311744</v>
      </c>
      <c r="J5395" s="143">
        <v>2140</v>
      </c>
      <c r="K5395" s="147" t="s">
        <v>77</v>
      </c>
      <c r="L5395" s="152"/>
      <c r="M5395" s="57"/>
      <c r="N5395" s="150"/>
      <c r="O5395" s="150"/>
      <c r="P5395" s="150"/>
      <c r="Q5395" s="150"/>
    </row>
    <row r="5396" spans="1:17" ht="15">
      <c r="A5396" s="142">
        <v>47064</v>
      </c>
      <c r="B5396" s="143">
        <f t="shared" si="0"/>
        <v>11</v>
      </c>
      <c r="C5396" s="143">
        <f t="shared" si="1"/>
        <v>2028</v>
      </c>
      <c r="D5396" s="144">
        <v>42220</v>
      </c>
      <c r="E5396" s="145">
        <f t="shared" si="2"/>
        <v>8</v>
      </c>
      <c r="F5396" s="145">
        <f t="shared" si="3"/>
        <v>2015</v>
      </c>
      <c r="G5396" s="153" t="s">
        <v>4030</v>
      </c>
      <c r="H5396" s="143">
        <v>6265</v>
      </c>
      <c r="I5396" s="143">
        <v>2311745</v>
      </c>
      <c r="J5396" s="143">
        <v>872</v>
      </c>
      <c r="K5396" s="147" t="s">
        <v>77</v>
      </c>
      <c r="L5396" s="152"/>
      <c r="M5396" s="57"/>
      <c r="N5396" s="150"/>
      <c r="O5396" s="150"/>
      <c r="P5396" s="150"/>
      <c r="Q5396" s="150"/>
    </row>
    <row r="5397" spans="1:17" ht="15">
      <c r="A5397" s="142">
        <v>47065</v>
      </c>
      <c r="B5397" s="143">
        <f t="shared" si="0"/>
        <v>11</v>
      </c>
      <c r="C5397" s="143">
        <f t="shared" si="1"/>
        <v>2028</v>
      </c>
      <c r="D5397" s="144">
        <v>42220</v>
      </c>
      <c r="E5397" s="145">
        <f t="shared" si="2"/>
        <v>8</v>
      </c>
      <c r="F5397" s="145">
        <f t="shared" si="3"/>
        <v>2015</v>
      </c>
      <c r="G5397" s="153" t="s">
        <v>4031</v>
      </c>
      <c r="H5397" s="143">
        <v>6266</v>
      </c>
      <c r="I5397" s="143">
        <v>2311746</v>
      </c>
      <c r="J5397" s="143">
        <v>2001</v>
      </c>
      <c r="K5397" s="147" t="s">
        <v>77</v>
      </c>
      <c r="L5397" s="152"/>
      <c r="M5397" s="57"/>
      <c r="N5397" s="150"/>
      <c r="O5397" s="150"/>
      <c r="P5397" s="150"/>
      <c r="Q5397" s="150"/>
    </row>
    <row r="5398" spans="1:17" ht="15">
      <c r="A5398" s="142">
        <v>47066</v>
      </c>
      <c r="B5398" s="143">
        <f t="shared" si="0"/>
        <v>11</v>
      </c>
      <c r="C5398" s="143">
        <f t="shared" si="1"/>
        <v>2028</v>
      </c>
      <c r="D5398" s="144">
        <v>42220</v>
      </c>
      <c r="E5398" s="145">
        <f t="shared" si="2"/>
        <v>8</v>
      </c>
      <c r="F5398" s="145">
        <f t="shared" si="3"/>
        <v>2015</v>
      </c>
      <c r="G5398" s="153" t="s">
        <v>4032</v>
      </c>
      <c r="H5398" s="143">
        <v>2984</v>
      </c>
      <c r="I5398" s="143">
        <v>2311747</v>
      </c>
      <c r="J5398" s="143">
        <v>1089</v>
      </c>
      <c r="K5398" s="147" t="s">
        <v>77</v>
      </c>
      <c r="L5398" s="152"/>
      <c r="M5398" s="57"/>
      <c r="N5398" s="150"/>
      <c r="O5398" s="150"/>
      <c r="P5398" s="150"/>
      <c r="Q5398" s="150"/>
    </row>
    <row r="5399" spans="1:17" ht="15">
      <c r="A5399" s="142">
        <v>47067</v>
      </c>
      <c r="B5399" s="143">
        <f t="shared" si="0"/>
        <v>11</v>
      </c>
      <c r="C5399" s="143">
        <f t="shared" si="1"/>
        <v>2028</v>
      </c>
      <c r="D5399" s="144">
        <v>42220</v>
      </c>
      <c r="E5399" s="145">
        <f t="shared" si="2"/>
        <v>8</v>
      </c>
      <c r="F5399" s="145">
        <f t="shared" si="3"/>
        <v>2015</v>
      </c>
      <c r="G5399" s="153" t="s">
        <v>4033</v>
      </c>
      <c r="H5399" s="143">
        <v>6267</v>
      </c>
      <c r="I5399" s="143">
        <v>2311748</v>
      </c>
      <c r="J5399" s="143">
        <v>1469</v>
      </c>
      <c r="K5399" s="147" t="s">
        <v>77</v>
      </c>
      <c r="L5399" s="152"/>
      <c r="M5399" s="57"/>
      <c r="N5399" s="150"/>
      <c r="O5399" s="150"/>
      <c r="P5399" s="150"/>
      <c r="Q5399" s="150"/>
    </row>
    <row r="5400" spans="1:17" ht="15">
      <c r="A5400" s="142">
        <v>47068</v>
      </c>
      <c r="B5400" s="143">
        <f t="shared" si="0"/>
        <v>11</v>
      </c>
      <c r="C5400" s="143">
        <f t="shared" si="1"/>
        <v>2028</v>
      </c>
      <c r="D5400" s="144">
        <v>42220</v>
      </c>
      <c r="E5400" s="145">
        <f t="shared" si="2"/>
        <v>8</v>
      </c>
      <c r="F5400" s="145">
        <f t="shared" si="3"/>
        <v>2015</v>
      </c>
      <c r="G5400" s="153" t="s">
        <v>4034</v>
      </c>
      <c r="H5400" s="143">
        <v>6268</v>
      </c>
      <c r="I5400" s="143">
        <v>2311750</v>
      </c>
      <c r="J5400" s="143">
        <v>4999</v>
      </c>
      <c r="K5400" s="147" t="s">
        <v>77</v>
      </c>
      <c r="L5400" s="152"/>
      <c r="M5400" s="57"/>
      <c r="N5400" s="150"/>
      <c r="O5400" s="150"/>
      <c r="P5400" s="150"/>
      <c r="Q5400" s="150"/>
    </row>
    <row r="5401" spans="1:17" ht="15">
      <c r="A5401" s="142">
        <v>47069</v>
      </c>
      <c r="B5401" s="143">
        <f t="shared" si="0"/>
        <v>11</v>
      </c>
      <c r="C5401" s="143">
        <f t="shared" si="1"/>
        <v>2028</v>
      </c>
      <c r="D5401" s="144">
        <v>42220</v>
      </c>
      <c r="E5401" s="145">
        <f t="shared" si="2"/>
        <v>8</v>
      </c>
      <c r="F5401" s="145">
        <f t="shared" si="3"/>
        <v>2015</v>
      </c>
      <c r="G5401" s="153" t="s">
        <v>4032</v>
      </c>
      <c r="H5401" s="143">
        <v>2984</v>
      </c>
      <c r="I5401" s="143">
        <v>2311752</v>
      </c>
      <c r="J5401" s="143">
        <v>1499</v>
      </c>
      <c r="K5401" s="147" t="s">
        <v>77</v>
      </c>
      <c r="L5401" s="152"/>
      <c r="M5401" s="57"/>
      <c r="N5401" s="150"/>
      <c r="O5401" s="150"/>
      <c r="P5401" s="150"/>
      <c r="Q5401" s="150"/>
    </row>
    <row r="5402" spans="1:17" ht="15">
      <c r="A5402" s="142">
        <v>47070</v>
      </c>
      <c r="B5402" s="143">
        <f t="shared" si="0"/>
        <v>11</v>
      </c>
      <c r="C5402" s="143">
        <f t="shared" si="1"/>
        <v>2028</v>
      </c>
      <c r="D5402" s="144">
        <v>42220</v>
      </c>
      <c r="E5402" s="145">
        <f t="shared" si="2"/>
        <v>8</v>
      </c>
      <c r="F5402" s="145">
        <f t="shared" si="3"/>
        <v>2015</v>
      </c>
      <c r="G5402" s="153" t="s">
        <v>4035</v>
      </c>
      <c r="H5402" s="143">
        <v>0</v>
      </c>
      <c r="I5402" s="143">
        <v>2311753</v>
      </c>
      <c r="J5402" s="143">
        <v>1318</v>
      </c>
      <c r="K5402" s="147" t="s">
        <v>77</v>
      </c>
      <c r="L5402" s="152"/>
      <c r="M5402" s="57"/>
      <c r="N5402" s="150"/>
      <c r="O5402" s="150"/>
      <c r="P5402" s="150"/>
      <c r="Q5402" s="150"/>
    </row>
    <row r="5403" spans="1:17" ht="15">
      <c r="A5403" s="142">
        <v>47071</v>
      </c>
      <c r="B5403" s="143">
        <f t="shared" si="0"/>
        <v>11</v>
      </c>
      <c r="C5403" s="143">
        <f t="shared" si="1"/>
        <v>2028</v>
      </c>
      <c r="D5403" s="144">
        <v>42220</v>
      </c>
      <c r="E5403" s="145">
        <f t="shared" si="2"/>
        <v>8</v>
      </c>
      <c r="F5403" s="145">
        <f t="shared" si="3"/>
        <v>2015</v>
      </c>
      <c r="G5403" s="153" t="s">
        <v>4036</v>
      </c>
      <c r="H5403" s="143">
        <v>2866</v>
      </c>
      <c r="I5403" s="143">
        <v>2311754</v>
      </c>
      <c r="J5403" s="143">
        <v>1699</v>
      </c>
      <c r="K5403" s="147" t="s">
        <v>77</v>
      </c>
      <c r="L5403" s="152"/>
      <c r="M5403" s="57"/>
      <c r="N5403" s="150"/>
      <c r="O5403" s="150"/>
      <c r="P5403" s="150"/>
      <c r="Q5403" s="150"/>
    </row>
    <row r="5404" spans="1:17" ht="15">
      <c r="A5404" s="142">
        <v>47072</v>
      </c>
      <c r="B5404" s="143">
        <f t="shared" si="0"/>
        <v>11</v>
      </c>
      <c r="C5404" s="143">
        <f t="shared" si="1"/>
        <v>2028</v>
      </c>
      <c r="D5404" s="144">
        <v>42220</v>
      </c>
      <c r="E5404" s="145">
        <f t="shared" si="2"/>
        <v>8</v>
      </c>
      <c r="F5404" s="145">
        <f t="shared" si="3"/>
        <v>2015</v>
      </c>
      <c r="G5404" s="153" t="s">
        <v>4037</v>
      </c>
      <c r="H5404" s="143">
        <v>6269</v>
      </c>
      <c r="I5404" s="143">
        <v>2311755</v>
      </c>
      <c r="J5404" s="143">
        <v>1550</v>
      </c>
      <c r="K5404" s="147" t="s">
        <v>77</v>
      </c>
      <c r="L5404" s="152"/>
      <c r="M5404" s="57"/>
      <c r="N5404" s="150"/>
      <c r="O5404" s="150"/>
      <c r="P5404" s="150"/>
      <c r="Q5404" s="150"/>
    </row>
    <row r="5405" spans="1:17" ht="15">
      <c r="A5405" s="142">
        <v>47073</v>
      </c>
      <c r="B5405" s="143">
        <f t="shared" si="0"/>
        <v>11</v>
      </c>
      <c r="C5405" s="143">
        <f t="shared" si="1"/>
        <v>2028</v>
      </c>
      <c r="D5405" s="144">
        <v>42220</v>
      </c>
      <c r="E5405" s="145">
        <f t="shared" si="2"/>
        <v>8</v>
      </c>
      <c r="F5405" s="145">
        <f t="shared" si="3"/>
        <v>2015</v>
      </c>
      <c r="G5405" s="146"/>
      <c r="H5405" s="143">
        <v>538</v>
      </c>
      <c r="I5405" s="143">
        <v>2311756</v>
      </c>
      <c r="J5405" s="143">
        <v>3499</v>
      </c>
      <c r="K5405" s="147" t="s">
        <v>77</v>
      </c>
      <c r="L5405" s="152"/>
      <c r="M5405" s="57"/>
      <c r="N5405" s="150"/>
      <c r="O5405" s="150"/>
      <c r="P5405" s="150"/>
      <c r="Q5405" s="150"/>
    </row>
    <row r="5406" spans="1:17" ht="15">
      <c r="A5406" s="142">
        <v>47074</v>
      </c>
      <c r="B5406" s="143">
        <f t="shared" si="0"/>
        <v>11</v>
      </c>
      <c r="C5406" s="143">
        <f t="shared" si="1"/>
        <v>2028</v>
      </c>
      <c r="D5406" s="144">
        <v>42220</v>
      </c>
      <c r="E5406" s="145">
        <f t="shared" si="2"/>
        <v>8</v>
      </c>
      <c r="F5406" s="145">
        <f t="shared" si="3"/>
        <v>2015</v>
      </c>
      <c r="G5406" s="153" t="s">
        <v>4038</v>
      </c>
      <c r="H5406" s="143">
        <v>6270</v>
      </c>
      <c r="I5406" s="143">
        <v>2311757</v>
      </c>
      <c r="J5406" s="143">
        <v>3558</v>
      </c>
      <c r="K5406" s="147" t="s">
        <v>77</v>
      </c>
      <c r="L5406" s="152"/>
      <c r="M5406" s="57"/>
      <c r="N5406" s="150"/>
      <c r="O5406" s="150"/>
      <c r="P5406" s="150"/>
      <c r="Q5406" s="150"/>
    </row>
    <row r="5407" spans="1:17" ht="15">
      <c r="A5407" s="142">
        <v>47075</v>
      </c>
      <c r="B5407" s="143">
        <f t="shared" si="0"/>
        <v>11</v>
      </c>
      <c r="C5407" s="143">
        <f t="shared" si="1"/>
        <v>2028</v>
      </c>
      <c r="D5407" s="144">
        <v>42220</v>
      </c>
      <c r="E5407" s="145">
        <f t="shared" si="2"/>
        <v>8</v>
      </c>
      <c r="F5407" s="145">
        <f t="shared" si="3"/>
        <v>2015</v>
      </c>
      <c r="G5407" s="153" t="s">
        <v>4039</v>
      </c>
      <c r="H5407" s="143">
        <v>6271</v>
      </c>
      <c r="I5407" s="143">
        <v>2311759</v>
      </c>
      <c r="J5407" s="143">
        <v>1349</v>
      </c>
      <c r="K5407" s="147" t="s">
        <v>77</v>
      </c>
      <c r="L5407" s="152"/>
      <c r="M5407" s="57"/>
      <c r="N5407" s="150"/>
      <c r="O5407" s="150"/>
      <c r="P5407" s="150"/>
      <c r="Q5407" s="150"/>
    </row>
    <row r="5408" spans="1:17" ht="15">
      <c r="A5408" s="142">
        <v>47076</v>
      </c>
      <c r="B5408" s="143">
        <f t="shared" si="0"/>
        <v>11</v>
      </c>
      <c r="C5408" s="143">
        <f t="shared" si="1"/>
        <v>2028</v>
      </c>
      <c r="D5408" s="144">
        <v>42220</v>
      </c>
      <c r="E5408" s="145">
        <f t="shared" si="2"/>
        <v>8</v>
      </c>
      <c r="F5408" s="145">
        <f t="shared" si="3"/>
        <v>2015</v>
      </c>
      <c r="G5408" s="153" t="s">
        <v>4040</v>
      </c>
      <c r="H5408" s="143">
        <v>0</v>
      </c>
      <c r="I5408" s="143">
        <v>2311761</v>
      </c>
      <c r="J5408" s="143">
        <v>1258</v>
      </c>
      <c r="K5408" s="147" t="s">
        <v>77</v>
      </c>
      <c r="L5408" s="152"/>
      <c r="M5408" s="57"/>
      <c r="N5408" s="150"/>
      <c r="O5408" s="150"/>
      <c r="P5408" s="150"/>
      <c r="Q5408" s="150"/>
    </row>
    <row r="5409" spans="1:17" ht="15">
      <c r="A5409" s="142">
        <v>47077</v>
      </c>
      <c r="B5409" s="143">
        <f t="shared" si="0"/>
        <v>11</v>
      </c>
      <c r="C5409" s="143">
        <f t="shared" si="1"/>
        <v>2028</v>
      </c>
      <c r="D5409" s="144">
        <v>42220</v>
      </c>
      <c r="E5409" s="145">
        <f t="shared" si="2"/>
        <v>8</v>
      </c>
      <c r="F5409" s="145">
        <f t="shared" si="3"/>
        <v>2015</v>
      </c>
      <c r="G5409" s="153" t="s">
        <v>3769</v>
      </c>
      <c r="H5409" s="143">
        <v>5980</v>
      </c>
      <c r="I5409" s="143">
        <v>2311762</v>
      </c>
      <c r="J5409" s="143">
        <v>3649</v>
      </c>
      <c r="K5409" s="147" t="s">
        <v>77</v>
      </c>
      <c r="L5409" s="152"/>
      <c r="M5409" s="57"/>
      <c r="N5409" s="150"/>
      <c r="O5409" s="150"/>
      <c r="P5409" s="150"/>
      <c r="Q5409" s="150"/>
    </row>
    <row r="5410" spans="1:17" ht="15">
      <c r="A5410" s="142">
        <v>47078</v>
      </c>
      <c r="B5410" s="143">
        <f t="shared" si="0"/>
        <v>11</v>
      </c>
      <c r="C5410" s="143">
        <f t="shared" si="1"/>
        <v>2028</v>
      </c>
      <c r="D5410" s="144">
        <v>42220</v>
      </c>
      <c r="E5410" s="145">
        <f t="shared" si="2"/>
        <v>8</v>
      </c>
      <c r="F5410" s="145">
        <f t="shared" si="3"/>
        <v>2015</v>
      </c>
      <c r="G5410" s="153" t="s">
        <v>176</v>
      </c>
      <c r="H5410" s="143">
        <v>0</v>
      </c>
      <c r="I5410" s="143">
        <v>2311763</v>
      </c>
      <c r="J5410" s="143">
        <v>2999</v>
      </c>
      <c r="K5410" s="147" t="s">
        <v>77</v>
      </c>
      <c r="L5410" s="152"/>
      <c r="M5410" s="57"/>
      <c r="N5410" s="150"/>
      <c r="O5410" s="150"/>
      <c r="P5410" s="150"/>
      <c r="Q5410" s="150"/>
    </row>
    <row r="5411" spans="1:17" ht="15">
      <c r="A5411" s="142">
        <v>47079</v>
      </c>
      <c r="B5411" s="143">
        <f t="shared" si="0"/>
        <v>11</v>
      </c>
      <c r="C5411" s="143">
        <f t="shared" si="1"/>
        <v>2028</v>
      </c>
      <c r="D5411" s="144">
        <v>42220</v>
      </c>
      <c r="E5411" s="145">
        <f t="shared" si="2"/>
        <v>8</v>
      </c>
      <c r="F5411" s="145">
        <f t="shared" si="3"/>
        <v>2015</v>
      </c>
      <c r="G5411" s="153" t="s">
        <v>176</v>
      </c>
      <c r="H5411" s="143">
        <v>0</v>
      </c>
      <c r="I5411" s="143">
        <v>2311764</v>
      </c>
      <c r="J5411" s="143">
        <v>2999</v>
      </c>
      <c r="K5411" s="147" t="s">
        <v>77</v>
      </c>
      <c r="L5411" s="152"/>
      <c r="M5411" s="57"/>
      <c r="N5411" s="150"/>
      <c r="O5411" s="150"/>
      <c r="P5411" s="150"/>
      <c r="Q5411" s="150"/>
    </row>
    <row r="5412" spans="1:17" ht="15">
      <c r="A5412" s="142">
        <v>47080</v>
      </c>
      <c r="B5412" s="143">
        <f t="shared" si="0"/>
        <v>11</v>
      </c>
      <c r="C5412" s="143">
        <f t="shared" si="1"/>
        <v>2028</v>
      </c>
      <c r="D5412" s="144">
        <v>42220</v>
      </c>
      <c r="E5412" s="145">
        <f t="shared" si="2"/>
        <v>8</v>
      </c>
      <c r="F5412" s="145">
        <f t="shared" si="3"/>
        <v>2015</v>
      </c>
      <c r="G5412" s="153" t="s">
        <v>176</v>
      </c>
      <c r="H5412" s="143">
        <v>0</v>
      </c>
      <c r="I5412" s="143">
        <v>2311765</v>
      </c>
      <c r="J5412" s="143">
        <v>2999</v>
      </c>
      <c r="K5412" s="147" t="s">
        <v>77</v>
      </c>
      <c r="L5412" s="152"/>
      <c r="M5412" s="57"/>
      <c r="N5412" s="150"/>
      <c r="O5412" s="150"/>
      <c r="P5412" s="150"/>
      <c r="Q5412" s="150"/>
    </row>
    <row r="5413" spans="1:17" ht="15">
      <c r="A5413" s="142">
        <v>47081</v>
      </c>
      <c r="B5413" s="143">
        <f t="shared" si="0"/>
        <v>11</v>
      </c>
      <c r="C5413" s="143">
        <f t="shared" si="1"/>
        <v>2028</v>
      </c>
      <c r="D5413" s="144">
        <v>42220</v>
      </c>
      <c r="E5413" s="145">
        <f t="shared" si="2"/>
        <v>8</v>
      </c>
      <c r="F5413" s="145">
        <f t="shared" si="3"/>
        <v>2015</v>
      </c>
      <c r="G5413" s="153" t="s">
        <v>4041</v>
      </c>
      <c r="H5413" s="143">
        <v>6272</v>
      </c>
      <c r="I5413" s="143">
        <v>2311766</v>
      </c>
      <c r="J5413" s="143">
        <v>2424</v>
      </c>
      <c r="K5413" s="147" t="s">
        <v>77</v>
      </c>
      <c r="L5413" s="152"/>
      <c r="M5413" s="57"/>
      <c r="N5413" s="150"/>
      <c r="O5413" s="150"/>
      <c r="P5413" s="150"/>
      <c r="Q5413" s="150"/>
    </row>
    <row r="5414" spans="1:17" ht="15">
      <c r="A5414" s="142">
        <v>47082</v>
      </c>
      <c r="B5414" s="143">
        <f t="shared" si="0"/>
        <v>11</v>
      </c>
      <c r="C5414" s="143">
        <f t="shared" si="1"/>
        <v>2028</v>
      </c>
      <c r="D5414" s="144">
        <v>42220</v>
      </c>
      <c r="E5414" s="145">
        <f t="shared" si="2"/>
        <v>8</v>
      </c>
      <c r="F5414" s="145">
        <f t="shared" si="3"/>
        <v>2015</v>
      </c>
      <c r="G5414" s="153" t="s">
        <v>4042</v>
      </c>
      <c r="H5414" s="143">
        <v>6273</v>
      </c>
      <c r="I5414" s="143">
        <v>2311768</v>
      </c>
      <c r="J5414" s="143">
        <v>5440</v>
      </c>
      <c r="K5414" s="147" t="s">
        <v>77</v>
      </c>
      <c r="L5414" s="152"/>
      <c r="M5414" s="57"/>
      <c r="N5414" s="150"/>
      <c r="O5414" s="150"/>
      <c r="P5414" s="150"/>
      <c r="Q5414" s="150"/>
    </row>
    <row r="5415" spans="1:17" ht="15">
      <c r="A5415" s="142">
        <v>47083</v>
      </c>
      <c r="B5415" s="143">
        <f t="shared" si="0"/>
        <v>11</v>
      </c>
      <c r="C5415" s="143">
        <f t="shared" si="1"/>
        <v>2028</v>
      </c>
      <c r="D5415" s="144">
        <v>42220</v>
      </c>
      <c r="E5415" s="145">
        <f t="shared" si="2"/>
        <v>8</v>
      </c>
      <c r="F5415" s="145">
        <f t="shared" si="3"/>
        <v>2015</v>
      </c>
      <c r="G5415" s="153" t="s">
        <v>4043</v>
      </c>
      <c r="H5415" s="143">
        <v>0</v>
      </c>
      <c r="I5415" s="143">
        <v>2311769</v>
      </c>
      <c r="J5415" s="143">
        <v>2505</v>
      </c>
      <c r="K5415" s="147" t="s">
        <v>77</v>
      </c>
      <c r="L5415" s="152"/>
      <c r="M5415" s="57"/>
      <c r="N5415" s="150"/>
      <c r="O5415" s="150"/>
      <c r="P5415" s="150"/>
      <c r="Q5415" s="150"/>
    </row>
    <row r="5416" spans="1:17" ht="15">
      <c r="A5416" s="142">
        <v>47084</v>
      </c>
      <c r="B5416" s="143">
        <f t="shared" si="0"/>
        <v>11</v>
      </c>
      <c r="C5416" s="143">
        <f t="shared" si="1"/>
        <v>2028</v>
      </c>
      <c r="D5416" s="144">
        <v>42220</v>
      </c>
      <c r="E5416" s="145">
        <f t="shared" si="2"/>
        <v>8</v>
      </c>
      <c r="F5416" s="145">
        <f t="shared" si="3"/>
        <v>2015</v>
      </c>
      <c r="G5416" s="153" t="s">
        <v>4016</v>
      </c>
      <c r="H5416" s="143">
        <v>6254</v>
      </c>
      <c r="I5416" s="143">
        <v>2311770</v>
      </c>
      <c r="J5416" s="143">
        <v>4999</v>
      </c>
      <c r="K5416" s="147" t="s">
        <v>77</v>
      </c>
      <c r="L5416" s="152"/>
      <c r="M5416" s="57"/>
      <c r="N5416" s="150"/>
      <c r="O5416" s="150"/>
      <c r="P5416" s="150"/>
      <c r="Q5416" s="150"/>
    </row>
    <row r="5417" spans="1:17" ht="15">
      <c r="A5417" s="142">
        <v>47085</v>
      </c>
      <c r="B5417" s="143">
        <f t="shared" si="0"/>
        <v>11</v>
      </c>
      <c r="C5417" s="143">
        <f t="shared" si="1"/>
        <v>2028</v>
      </c>
      <c r="D5417" s="144">
        <v>42220</v>
      </c>
      <c r="E5417" s="145">
        <f t="shared" si="2"/>
        <v>8</v>
      </c>
      <c r="F5417" s="145">
        <f t="shared" si="3"/>
        <v>2015</v>
      </c>
      <c r="G5417" s="153" t="s">
        <v>4016</v>
      </c>
      <c r="H5417" s="143">
        <v>6254</v>
      </c>
      <c r="I5417" s="143">
        <v>2311771</v>
      </c>
      <c r="J5417" s="143">
        <v>3049</v>
      </c>
      <c r="K5417" s="147" t="s">
        <v>77</v>
      </c>
      <c r="L5417" s="152"/>
      <c r="M5417" s="57"/>
      <c r="N5417" s="150"/>
      <c r="O5417" s="150"/>
      <c r="P5417" s="150"/>
      <c r="Q5417" s="150"/>
    </row>
    <row r="5418" spans="1:17" ht="15">
      <c r="A5418" s="142">
        <v>47086</v>
      </c>
      <c r="B5418" s="143">
        <f t="shared" si="0"/>
        <v>11</v>
      </c>
      <c r="C5418" s="143">
        <f t="shared" si="1"/>
        <v>2028</v>
      </c>
      <c r="D5418" s="144">
        <v>42220</v>
      </c>
      <c r="E5418" s="145">
        <f t="shared" si="2"/>
        <v>8</v>
      </c>
      <c r="F5418" s="145">
        <f t="shared" si="3"/>
        <v>2015</v>
      </c>
      <c r="G5418" s="153" t="s">
        <v>4044</v>
      </c>
      <c r="H5418" s="143">
        <v>6274</v>
      </c>
      <c r="I5418" s="143">
        <v>2311772</v>
      </c>
      <c r="J5418" s="143">
        <v>3349</v>
      </c>
      <c r="K5418" s="147" t="s">
        <v>77</v>
      </c>
      <c r="L5418" s="152"/>
      <c r="M5418" s="57"/>
      <c r="N5418" s="150"/>
      <c r="O5418" s="150"/>
      <c r="P5418" s="150"/>
      <c r="Q5418" s="150"/>
    </row>
    <row r="5419" spans="1:17" ht="15">
      <c r="A5419" s="142">
        <v>47087</v>
      </c>
      <c r="B5419" s="143">
        <f t="shared" si="0"/>
        <v>11</v>
      </c>
      <c r="C5419" s="143">
        <f t="shared" si="1"/>
        <v>2028</v>
      </c>
      <c r="D5419" s="144">
        <v>42220</v>
      </c>
      <c r="E5419" s="145">
        <f t="shared" si="2"/>
        <v>8</v>
      </c>
      <c r="F5419" s="145">
        <f t="shared" si="3"/>
        <v>2015</v>
      </c>
      <c r="G5419" s="153" t="s">
        <v>4045</v>
      </c>
      <c r="H5419" s="143">
        <v>6276</v>
      </c>
      <c r="I5419" s="143">
        <v>2311774</v>
      </c>
      <c r="J5419" s="143">
        <v>1479</v>
      </c>
      <c r="K5419" s="147" t="s">
        <v>77</v>
      </c>
      <c r="L5419" s="152"/>
      <c r="M5419" s="57"/>
      <c r="N5419" s="150"/>
      <c r="O5419" s="150"/>
      <c r="P5419" s="150"/>
      <c r="Q5419" s="150"/>
    </row>
    <row r="5420" spans="1:17" ht="15">
      <c r="A5420" s="142">
        <v>47088</v>
      </c>
      <c r="B5420" s="143">
        <f t="shared" si="0"/>
        <v>12</v>
      </c>
      <c r="C5420" s="143">
        <f t="shared" si="1"/>
        <v>2028</v>
      </c>
      <c r="D5420" s="144">
        <v>42220</v>
      </c>
      <c r="E5420" s="145">
        <f t="shared" si="2"/>
        <v>8</v>
      </c>
      <c r="F5420" s="145">
        <f t="shared" si="3"/>
        <v>2015</v>
      </c>
      <c r="G5420" s="153" t="s">
        <v>4046</v>
      </c>
      <c r="H5420" s="143">
        <v>6255</v>
      </c>
      <c r="I5420" s="143">
        <v>2311775</v>
      </c>
      <c r="J5420" s="143">
        <v>2999</v>
      </c>
      <c r="K5420" s="147" t="s">
        <v>77</v>
      </c>
      <c r="L5420" s="152"/>
      <c r="M5420" s="57"/>
      <c r="N5420" s="150"/>
      <c r="O5420" s="150"/>
      <c r="P5420" s="150"/>
      <c r="Q5420" s="150"/>
    </row>
    <row r="5421" spans="1:17" ht="15">
      <c r="A5421" s="142">
        <v>47089</v>
      </c>
      <c r="B5421" s="143">
        <f t="shared" si="0"/>
        <v>12</v>
      </c>
      <c r="C5421" s="143">
        <f t="shared" si="1"/>
        <v>2028</v>
      </c>
      <c r="D5421" s="144">
        <v>42220</v>
      </c>
      <c r="E5421" s="145">
        <f t="shared" si="2"/>
        <v>8</v>
      </c>
      <c r="F5421" s="145">
        <f t="shared" si="3"/>
        <v>2015</v>
      </c>
      <c r="G5421" s="153" t="s">
        <v>4047</v>
      </c>
      <c r="H5421" s="143">
        <v>6277</v>
      </c>
      <c r="I5421" s="143">
        <v>2311776</v>
      </c>
      <c r="J5421" s="143">
        <v>2343</v>
      </c>
      <c r="K5421" s="147" t="s">
        <v>77</v>
      </c>
      <c r="L5421" s="152"/>
      <c r="M5421" s="57"/>
      <c r="N5421" s="150"/>
      <c r="O5421" s="150"/>
      <c r="P5421" s="150"/>
      <c r="Q5421" s="150"/>
    </row>
    <row r="5422" spans="1:17" ht="15">
      <c r="A5422" s="142">
        <v>47090</v>
      </c>
      <c r="B5422" s="143">
        <f t="shared" si="0"/>
        <v>12</v>
      </c>
      <c r="C5422" s="143">
        <f t="shared" si="1"/>
        <v>2028</v>
      </c>
      <c r="D5422" s="144">
        <v>42802</v>
      </c>
      <c r="E5422" s="145">
        <f t="shared" si="2"/>
        <v>3</v>
      </c>
      <c r="F5422" s="145">
        <f t="shared" si="3"/>
        <v>2017</v>
      </c>
      <c r="G5422" s="153" t="s">
        <v>4048</v>
      </c>
      <c r="H5422" s="143">
        <v>57707</v>
      </c>
      <c r="I5422" s="143">
        <v>2409513</v>
      </c>
      <c r="J5422" s="143">
        <v>3247</v>
      </c>
      <c r="K5422" s="147" t="s">
        <v>77</v>
      </c>
      <c r="L5422" s="152"/>
      <c r="M5422" s="57"/>
      <c r="N5422" s="150"/>
      <c r="O5422" s="150"/>
      <c r="P5422" s="150"/>
      <c r="Q5422" s="150"/>
    </row>
    <row r="5423" spans="1:17" ht="15">
      <c r="A5423" s="142">
        <v>47091</v>
      </c>
      <c r="B5423" s="143">
        <f t="shared" si="0"/>
        <v>12</v>
      </c>
      <c r="C5423" s="143">
        <f t="shared" si="1"/>
        <v>2028</v>
      </c>
      <c r="D5423" s="144">
        <v>42221</v>
      </c>
      <c r="E5423" s="145">
        <f t="shared" si="2"/>
        <v>8</v>
      </c>
      <c r="F5423" s="145">
        <f t="shared" si="3"/>
        <v>2015</v>
      </c>
      <c r="G5423" s="153" t="s">
        <v>4049</v>
      </c>
      <c r="H5423" s="143">
        <v>6280</v>
      </c>
      <c r="I5423" s="143">
        <v>2311789</v>
      </c>
      <c r="J5423" s="143">
        <v>1749</v>
      </c>
      <c r="K5423" s="147" t="s">
        <v>77</v>
      </c>
      <c r="L5423" s="152"/>
      <c r="M5423" s="57"/>
      <c r="N5423" s="150"/>
      <c r="O5423" s="150"/>
      <c r="P5423" s="150"/>
      <c r="Q5423" s="150"/>
    </row>
    <row r="5424" spans="1:17" ht="15">
      <c r="A5424" s="142">
        <v>47092</v>
      </c>
      <c r="B5424" s="143">
        <f t="shared" si="0"/>
        <v>12</v>
      </c>
      <c r="C5424" s="143">
        <f t="shared" si="1"/>
        <v>2028</v>
      </c>
      <c r="D5424" s="144">
        <v>42221</v>
      </c>
      <c r="E5424" s="145">
        <f t="shared" si="2"/>
        <v>8</v>
      </c>
      <c r="F5424" s="145">
        <f t="shared" si="3"/>
        <v>2015</v>
      </c>
      <c r="G5424" s="153" t="s">
        <v>4050</v>
      </c>
      <c r="H5424" s="143">
        <v>0</v>
      </c>
      <c r="I5424" s="143">
        <v>2311790</v>
      </c>
      <c r="J5424" s="143">
        <v>4949</v>
      </c>
      <c r="K5424" s="147" t="s">
        <v>77</v>
      </c>
      <c r="L5424" s="152"/>
      <c r="M5424" s="57"/>
      <c r="N5424" s="150"/>
      <c r="O5424" s="150"/>
      <c r="P5424" s="150"/>
      <c r="Q5424" s="150"/>
    </row>
    <row r="5425" spans="1:17" ht="15">
      <c r="A5425" s="142">
        <v>47093</v>
      </c>
      <c r="B5425" s="143">
        <f t="shared" si="0"/>
        <v>12</v>
      </c>
      <c r="C5425" s="143">
        <f t="shared" si="1"/>
        <v>2028</v>
      </c>
      <c r="D5425" s="144">
        <v>42221</v>
      </c>
      <c r="E5425" s="145">
        <f t="shared" si="2"/>
        <v>8</v>
      </c>
      <c r="F5425" s="145">
        <f t="shared" si="3"/>
        <v>2015</v>
      </c>
      <c r="G5425" s="153" t="s">
        <v>4051</v>
      </c>
      <c r="H5425" s="143">
        <v>6281</v>
      </c>
      <c r="I5425" s="143">
        <v>2311791</v>
      </c>
      <c r="J5425" s="143">
        <v>3499</v>
      </c>
      <c r="K5425" s="147" t="s">
        <v>77</v>
      </c>
      <c r="L5425" s="152"/>
      <c r="M5425" s="57"/>
      <c r="N5425" s="150"/>
      <c r="O5425" s="150"/>
      <c r="P5425" s="150"/>
      <c r="Q5425" s="150"/>
    </row>
    <row r="5426" spans="1:17" ht="15">
      <c r="A5426" s="142">
        <v>47094</v>
      </c>
      <c r="B5426" s="143">
        <f t="shared" si="0"/>
        <v>12</v>
      </c>
      <c r="C5426" s="143">
        <f t="shared" si="1"/>
        <v>2028</v>
      </c>
      <c r="D5426" s="144">
        <v>42221</v>
      </c>
      <c r="E5426" s="145">
        <f t="shared" si="2"/>
        <v>8</v>
      </c>
      <c r="F5426" s="145">
        <f t="shared" si="3"/>
        <v>2015</v>
      </c>
      <c r="G5426" s="153" t="s">
        <v>4052</v>
      </c>
      <c r="H5426" s="143">
        <v>6282</v>
      </c>
      <c r="I5426" s="143">
        <v>2311792</v>
      </c>
      <c r="J5426" s="143">
        <v>5421</v>
      </c>
      <c r="K5426" s="147" t="s">
        <v>77</v>
      </c>
      <c r="L5426" s="152"/>
      <c r="M5426" s="57"/>
      <c r="N5426" s="150"/>
      <c r="O5426" s="150"/>
      <c r="P5426" s="150"/>
      <c r="Q5426" s="150"/>
    </row>
    <row r="5427" spans="1:17" ht="15">
      <c r="A5427" s="142">
        <v>47095</v>
      </c>
      <c r="B5427" s="143">
        <f t="shared" si="0"/>
        <v>12</v>
      </c>
      <c r="C5427" s="143">
        <f t="shared" si="1"/>
        <v>2028</v>
      </c>
      <c r="D5427" s="144">
        <v>42221</v>
      </c>
      <c r="E5427" s="145">
        <f t="shared" si="2"/>
        <v>8</v>
      </c>
      <c r="F5427" s="145">
        <f t="shared" si="3"/>
        <v>2015</v>
      </c>
      <c r="G5427" s="153" t="s">
        <v>4053</v>
      </c>
      <c r="H5427" s="143">
        <v>0</v>
      </c>
      <c r="I5427" s="143">
        <v>2311793</v>
      </c>
      <c r="J5427" s="143">
        <v>2690</v>
      </c>
      <c r="K5427" s="147" t="s">
        <v>77</v>
      </c>
      <c r="L5427" s="152"/>
      <c r="M5427" s="57"/>
      <c r="N5427" s="150"/>
      <c r="O5427" s="150"/>
      <c r="P5427" s="150"/>
      <c r="Q5427" s="150"/>
    </row>
    <row r="5428" spans="1:17" ht="15">
      <c r="A5428" s="142">
        <v>47096</v>
      </c>
      <c r="B5428" s="143">
        <f t="shared" si="0"/>
        <v>12</v>
      </c>
      <c r="C5428" s="143">
        <f t="shared" si="1"/>
        <v>2028</v>
      </c>
      <c r="D5428" s="144">
        <v>42221</v>
      </c>
      <c r="E5428" s="145">
        <f t="shared" si="2"/>
        <v>8</v>
      </c>
      <c r="F5428" s="145">
        <f t="shared" si="3"/>
        <v>2015</v>
      </c>
      <c r="G5428" s="153" t="s">
        <v>4054</v>
      </c>
      <c r="H5428" s="143">
        <v>6283</v>
      </c>
      <c r="I5428" s="143">
        <v>2311794</v>
      </c>
      <c r="J5428" s="143">
        <v>6798</v>
      </c>
      <c r="K5428" s="147" t="s">
        <v>77</v>
      </c>
      <c r="L5428" s="152"/>
      <c r="M5428" s="57"/>
      <c r="N5428" s="150"/>
      <c r="O5428" s="150"/>
      <c r="P5428" s="150"/>
      <c r="Q5428" s="150"/>
    </row>
    <row r="5429" spans="1:17" ht="15">
      <c r="A5429" s="142">
        <v>47097</v>
      </c>
      <c r="B5429" s="143">
        <f t="shared" si="0"/>
        <v>12</v>
      </c>
      <c r="C5429" s="143">
        <f t="shared" si="1"/>
        <v>2028</v>
      </c>
      <c r="D5429" s="144">
        <v>42221</v>
      </c>
      <c r="E5429" s="145">
        <f t="shared" si="2"/>
        <v>8</v>
      </c>
      <c r="F5429" s="145">
        <f t="shared" si="3"/>
        <v>2015</v>
      </c>
      <c r="G5429" s="153" t="s">
        <v>4055</v>
      </c>
      <c r="H5429" s="143">
        <v>6284</v>
      </c>
      <c r="I5429" s="143">
        <v>2311795</v>
      </c>
      <c r="J5429" s="143">
        <v>3569</v>
      </c>
      <c r="K5429" s="147" t="s">
        <v>77</v>
      </c>
      <c r="L5429" s="152"/>
      <c r="M5429" s="57"/>
      <c r="N5429" s="150"/>
      <c r="O5429" s="150"/>
      <c r="P5429" s="150"/>
      <c r="Q5429" s="150"/>
    </row>
    <row r="5430" spans="1:17" ht="15">
      <c r="A5430" s="142">
        <v>47098</v>
      </c>
      <c r="B5430" s="143">
        <f t="shared" si="0"/>
        <v>12</v>
      </c>
      <c r="C5430" s="143">
        <f t="shared" si="1"/>
        <v>2028</v>
      </c>
      <c r="D5430" s="144">
        <v>42221</v>
      </c>
      <c r="E5430" s="145">
        <f t="shared" si="2"/>
        <v>8</v>
      </c>
      <c r="F5430" s="145">
        <f t="shared" si="3"/>
        <v>2015</v>
      </c>
      <c r="G5430" s="153" t="s">
        <v>4055</v>
      </c>
      <c r="H5430" s="143">
        <v>6284</v>
      </c>
      <c r="I5430" s="143">
        <v>2311796</v>
      </c>
      <c r="J5430" s="143">
        <v>2689</v>
      </c>
      <c r="K5430" s="147" t="s">
        <v>77</v>
      </c>
      <c r="L5430" s="152"/>
      <c r="M5430" s="57"/>
      <c r="N5430" s="150"/>
      <c r="O5430" s="150"/>
      <c r="P5430" s="150"/>
      <c r="Q5430" s="150"/>
    </row>
    <row r="5431" spans="1:17" ht="15">
      <c r="A5431" s="142">
        <v>47099</v>
      </c>
      <c r="B5431" s="143">
        <f t="shared" si="0"/>
        <v>12</v>
      </c>
      <c r="C5431" s="143">
        <f t="shared" si="1"/>
        <v>2028</v>
      </c>
      <c r="D5431" s="144">
        <v>42221</v>
      </c>
      <c r="E5431" s="145">
        <f t="shared" si="2"/>
        <v>8</v>
      </c>
      <c r="F5431" s="145">
        <f t="shared" si="3"/>
        <v>2015</v>
      </c>
      <c r="G5431" s="153" t="s">
        <v>2996</v>
      </c>
      <c r="H5431" s="143">
        <v>3744</v>
      </c>
      <c r="I5431" s="143">
        <v>2311797</v>
      </c>
      <c r="J5431" s="143">
        <v>1849</v>
      </c>
      <c r="K5431" s="147" t="s">
        <v>77</v>
      </c>
      <c r="L5431" s="152"/>
      <c r="M5431" s="57"/>
      <c r="N5431" s="150"/>
      <c r="O5431" s="150"/>
      <c r="P5431" s="150"/>
      <c r="Q5431" s="150"/>
    </row>
    <row r="5432" spans="1:17" ht="15">
      <c r="A5432" s="142">
        <v>47100</v>
      </c>
      <c r="B5432" s="143">
        <f t="shared" si="0"/>
        <v>12</v>
      </c>
      <c r="C5432" s="143">
        <f t="shared" si="1"/>
        <v>2028</v>
      </c>
      <c r="D5432" s="144">
        <v>42221</v>
      </c>
      <c r="E5432" s="145">
        <f t="shared" si="2"/>
        <v>8</v>
      </c>
      <c r="F5432" s="145">
        <f t="shared" si="3"/>
        <v>2015</v>
      </c>
      <c r="G5432" s="153" t="s">
        <v>4056</v>
      </c>
      <c r="H5432" s="143">
        <v>0</v>
      </c>
      <c r="I5432" s="143">
        <v>2311798</v>
      </c>
      <c r="J5432" s="143">
        <v>1339</v>
      </c>
      <c r="K5432" s="147" t="s">
        <v>77</v>
      </c>
      <c r="L5432" s="152"/>
      <c r="M5432" s="57"/>
      <c r="N5432" s="150"/>
      <c r="O5432" s="150"/>
      <c r="P5432" s="150"/>
      <c r="Q5432" s="150"/>
    </row>
    <row r="5433" spans="1:17" ht="15">
      <c r="A5433" s="142">
        <v>47101</v>
      </c>
      <c r="B5433" s="143">
        <f t="shared" si="0"/>
        <v>12</v>
      </c>
      <c r="C5433" s="143">
        <f t="shared" si="1"/>
        <v>2028</v>
      </c>
      <c r="D5433" s="144">
        <v>42221</v>
      </c>
      <c r="E5433" s="145">
        <f t="shared" si="2"/>
        <v>8</v>
      </c>
      <c r="F5433" s="145">
        <f t="shared" si="3"/>
        <v>2015</v>
      </c>
      <c r="G5433" s="153" t="s">
        <v>4057</v>
      </c>
      <c r="H5433" s="143">
        <v>6285</v>
      </c>
      <c r="I5433" s="143">
        <v>2311799</v>
      </c>
      <c r="J5433" s="143">
        <v>1478</v>
      </c>
      <c r="K5433" s="147" t="s">
        <v>77</v>
      </c>
      <c r="L5433" s="152"/>
      <c r="M5433" s="57"/>
      <c r="N5433" s="150"/>
      <c r="O5433" s="150"/>
      <c r="P5433" s="150"/>
      <c r="Q5433" s="150"/>
    </row>
    <row r="5434" spans="1:17" ht="15">
      <c r="A5434" s="142">
        <v>47102</v>
      </c>
      <c r="B5434" s="143">
        <f t="shared" si="0"/>
        <v>12</v>
      </c>
      <c r="C5434" s="143">
        <f t="shared" si="1"/>
        <v>2028</v>
      </c>
      <c r="D5434" s="144">
        <v>42221</v>
      </c>
      <c r="E5434" s="145">
        <f t="shared" si="2"/>
        <v>8</v>
      </c>
      <c r="F5434" s="145">
        <f t="shared" si="3"/>
        <v>2015</v>
      </c>
      <c r="G5434" s="153" t="s">
        <v>4058</v>
      </c>
      <c r="H5434" s="143">
        <v>6286</v>
      </c>
      <c r="I5434" s="143">
        <v>2311800</v>
      </c>
      <c r="J5434" s="143">
        <v>1725</v>
      </c>
      <c r="K5434" s="147" t="s">
        <v>77</v>
      </c>
      <c r="L5434" s="152"/>
      <c r="M5434" s="57"/>
      <c r="N5434" s="150"/>
      <c r="O5434" s="150"/>
      <c r="P5434" s="150"/>
      <c r="Q5434" s="150"/>
    </row>
    <row r="5435" spans="1:17" ht="15">
      <c r="A5435" s="142">
        <v>47103</v>
      </c>
      <c r="B5435" s="143">
        <f t="shared" si="0"/>
        <v>12</v>
      </c>
      <c r="C5435" s="143">
        <f t="shared" si="1"/>
        <v>2028</v>
      </c>
      <c r="D5435" s="144">
        <v>42221</v>
      </c>
      <c r="E5435" s="145">
        <f t="shared" si="2"/>
        <v>8</v>
      </c>
      <c r="F5435" s="145">
        <f t="shared" si="3"/>
        <v>2015</v>
      </c>
      <c r="G5435" s="153" t="s">
        <v>3626</v>
      </c>
      <c r="H5435" s="143">
        <v>3938</v>
      </c>
      <c r="I5435" s="143">
        <v>2311802</v>
      </c>
      <c r="J5435" s="143">
        <v>3209</v>
      </c>
      <c r="K5435" s="147" t="s">
        <v>77</v>
      </c>
      <c r="L5435" s="152"/>
      <c r="M5435" s="57"/>
      <c r="N5435" s="150"/>
      <c r="O5435" s="150"/>
      <c r="P5435" s="150"/>
      <c r="Q5435" s="150"/>
    </row>
    <row r="5436" spans="1:17" ht="15">
      <c r="A5436" s="142">
        <v>47104</v>
      </c>
      <c r="B5436" s="143">
        <f t="shared" si="0"/>
        <v>12</v>
      </c>
      <c r="C5436" s="143">
        <f t="shared" si="1"/>
        <v>2028</v>
      </c>
      <c r="D5436" s="144">
        <v>42221</v>
      </c>
      <c r="E5436" s="145">
        <f t="shared" si="2"/>
        <v>8</v>
      </c>
      <c r="F5436" s="145">
        <f t="shared" si="3"/>
        <v>2015</v>
      </c>
      <c r="G5436" s="153" t="s">
        <v>4059</v>
      </c>
      <c r="H5436" s="143">
        <v>6288</v>
      </c>
      <c r="I5436" s="143">
        <v>2311803</v>
      </c>
      <c r="J5436" s="143">
        <v>4225</v>
      </c>
      <c r="K5436" s="147" t="s">
        <v>77</v>
      </c>
      <c r="L5436" s="152"/>
      <c r="M5436" s="57"/>
      <c r="N5436" s="150"/>
      <c r="O5436" s="150"/>
      <c r="P5436" s="150"/>
      <c r="Q5436" s="150"/>
    </row>
    <row r="5437" spans="1:17" ht="15">
      <c r="A5437" s="142">
        <v>47105</v>
      </c>
      <c r="B5437" s="143">
        <f t="shared" si="0"/>
        <v>12</v>
      </c>
      <c r="C5437" s="143">
        <f t="shared" si="1"/>
        <v>2028</v>
      </c>
      <c r="D5437" s="144">
        <v>42221</v>
      </c>
      <c r="E5437" s="145">
        <f t="shared" si="2"/>
        <v>8</v>
      </c>
      <c r="F5437" s="145">
        <f t="shared" si="3"/>
        <v>2015</v>
      </c>
      <c r="G5437" s="153" t="s">
        <v>4060</v>
      </c>
      <c r="H5437" s="143">
        <v>6289</v>
      </c>
      <c r="I5437" s="143">
        <v>2311807</v>
      </c>
      <c r="J5437" s="143">
        <v>2424</v>
      </c>
      <c r="K5437" s="147" t="s">
        <v>77</v>
      </c>
      <c r="L5437" s="152"/>
      <c r="M5437" s="57"/>
      <c r="N5437" s="150"/>
      <c r="O5437" s="150"/>
      <c r="P5437" s="150"/>
      <c r="Q5437" s="150"/>
    </row>
    <row r="5438" spans="1:17" ht="15">
      <c r="A5438" s="142">
        <v>47106</v>
      </c>
      <c r="B5438" s="143">
        <f t="shared" si="0"/>
        <v>12</v>
      </c>
      <c r="C5438" s="143">
        <f t="shared" si="1"/>
        <v>2028</v>
      </c>
      <c r="D5438" s="144">
        <v>42221</v>
      </c>
      <c r="E5438" s="145">
        <f t="shared" si="2"/>
        <v>8</v>
      </c>
      <c r="F5438" s="145">
        <f t="shared" si="3"/>
        <v>2015</v>
      </c>
      <c r="G5438" s="153" t="s">
        <v>4061</v>
      </c>
      <c r="H5438" s="143">
        <v>6290</v>
      </c>
      <c r="I5438" s="143">
        <v>2311808</v>
      </c>
      <c r="J5438" s="143">
        <v>1944</v>
      </c>
      <c r="K5438" s="147" t="s">
        <v>77</v>
      </c>
      <c r="L5438" s="152"/>
      <c r="M5438" s="57"/>
      <c r="N5438" s="150"/>
      <c r="O5438" s="150"/>
      <c r="P5438" s="150"/>
      <c r="Q5438" s="150"/>
    </row>
    <row r="5439" spans="1:17" ht="15">
      <c r="A5439" s="142">
        <v>47107</v>
      </c>
      <c r="B5439" s="143">
        <f t="shared" si="0"/>
        <v>12</v>
      </c>
      <c r="C5439" s="143">
        <f t="shared" si="1"/>
        <v>2028</v>
      </c>
      <c r="D5439" s="144">
        <v>42221</v>
      </c>
      <c r="E5439" s="145">
        <f t="shared" si="2"/>
        <v>8</v>
      </c>
      <c r="F5439" s="145">
        <f t="shared" si="3"/>
        <v>2015</v>
      </c>
      <c r="G5439" s="153" t="s">
        <v>4062</v>
      </c>
      <c r="H5439" s="143">
        <v>6291</v>
      </c>
      <c r="I5439" s="143">
        <v>2311809</v>
      </c>
      <c r="J5439" s="143">
        <v>2955</v>
      </c>
      <c r="K5439" s="147" t="s">
        <v>77</v>
      </c>
      <c r="L5439" s="152"/>
      <c r="M5439" s="57"/>
      <c r="N5439" s="150"/>
      <c r="O5439" s="150"/>
      <c r="P5439" s="150"/>
      <c r="Q5439" s="150"/>
    </row>
    <row r="5440" spans="1:17" ht="15">
      <c r="A5440" s="142">
        <v>47108</v>
      </c>
      <c r="B5440" s="143">
        <f t="shared" si="0"/>
        <v>12</v>
      </c>
      <c r="C5440" s="143">
        <f t="shared" si="1"/>
        <v>2028</v>
      </c>
      <c r="D5440" s="144">
        <v>42221</v>
      </c>
      <c r="E5440" s="145">
        <f t="shared" si="2"/>
        <v>8</v>
      </c>
      <c r="F5440" s="145">
        <f t="shared" si="3"/>
        <v>2015</v>
      </c>
      <c r="G5440" s="153" t="s">
        <v>176</v>
      </c>
      <c r="H5440" s="143">
        <v>0</v>
      </c>
      <c r="I5440" s="143">
        <v>2311810</v>
      </c>
      <c r="J5440" s="143">
        <v>4800</v>
      </c>
      <c r="K5440" s="147" t="s">
        <v>77</v>
      </c>
      <c r="L5440" s="152"/>
      <c r="M5440" s="57"/>
      <c r="N5440" s="150"/>
      <c r="O5440" s="150"/>
      <c r="P5440" s="150"/>
      <c r="Q5440" s="150"/>
    </row>
    <row r="5441" spans="1:17" ht="15">
      <c r="A5441" s="142">
        <v>47109</v>
      </c>
      <c r="B5441" s="143">
        <f t="shared" si="0"/>
        <v>12</v>
      </c>
      <c r="C5441" s="143">
        <f t="shared" si="1"/>
        <v>2028</v>
      </c>
      <c r="D5441" s="144">
        <v>42221</v>
      </c>
      <c r="E5441" s="145">
        <f t="shared" si="2"/>
        <v>8</v>
      </c>
      <c r="F5441" s="145">
        <f t="shared" si="3"/>
        <v>2015</v>
      </c>
      <c r="G5441" s="153" t="s">
        <v>4063</v>
      </c>
      <c r="H5441" s="143">
        <v>6278</v>
      </c>
      <c r="I5441" s="143">
        <v>2311811</v>
      </c>
      <c r="J5441" s="143">
        <v>2539</v>
      </c>
      <c r="K5441" s="147" t="s">
        <v>77</v>
      </c>
      <c r="L5441" s="152"/>
      <c r="M5441" s="57"/>
      <c r="N5441" s="150"/>
      <c r="O5441" s="150"/>
      <c r="P5441" s="150"/>
      <c r="Q5441" s="150"/>
    </row>
    <row r="5442" spans="1:17" ht="15">
      <c r="A5442" s="142">
        <v>47110</v>
      </c>
      <c r="B5442" s="143">
        <f t="shared" si="0"/>
        <v>12</v>
      </c>
      <c r="C5442" s="143">
        <f t="shared" si="1"/>
        <v>2028</v>
      </c>
      <c r="D5442" s="144">
        <v>42221</v>
      </c>
      <c r="E5442" s="145">
        <f t="shared" si="2"/>
        <v>8</v>
      </c>
      <c r="F5442" s="145">
        <f t="shared" si="3"/>
        <v>2015</v>
      </c>
      <c r="G5442" s="153" t="s">
        <v>4064</v>
      </c>
      <c r="H5442" s="143">
        <v>6279</v>
      </c>
      <c r="I5442" s="143">
        <v>2311813</v>
      </c>
      <c r="J5442" s="143">
        <v>3299</v>
      </c>
      <c r="K5442" s="147" t="s">
        <v>77</v>
      </c>
      <c r="L5442" s="152"/>
      <c r="M5442" s="57"/>
      <c r="N5442" s="150"/>
      <c r="O5442" s="150"/>
      <c r="P5442" s="150"/>
      <c r="Q5442" s="150"/>
    </row>
    <row r="5443" spans="1:17" ht="15">
      <c r="A5443" s="142">
        <v>47111</v>
      </c>
      <c r="B5443" s="143">
        <f t="shared" si="0"/>
        <v>12</v>
      </c>
      <c r="C5443" s="143">
        <f t="shared" si="1"/>
        <v>2028</v>
      </c>
      <c r="D5443" s="144">
        <v>42221</v>
      </c>
      <c r="E5443" s="145">
        <f t="shared" si="2"/>
        <v>8</v>
      </c>
      <c r="F5443" s="145">
        <f t="shared" si="3"/>
        <v>2015</v>
      </c>
      <c r="G5443" s="153" t="s">
        <v>4065</v>
      </c>
      <c r="H5443" s="143">
        <v>6292</v>
      </c>
      <c r="I5443" s="143">
        <v>2311817</v>
      </c>
      <c r="J5443" s="143">
        <v>2703</v>
      </c>
      <c r="K5443" s="147" t="s">
        <v>77</v>
      </c>
      <c r="L5443" s="152"/>
      <c r="M5443" s="57"/>
      <c r="N5443" s="150"/>
      <c r="O5443" s="150"/>
      <c r="P5443" s="150"/>
      <c r="Q5443" s="150"/>
    </row>
    <row r="5444" spans="1:17" ht="15">
      <c r="A5444" s="142">
        <v>47112</v>
      </c>
      <c r="B5444" s="143">
        <f t="shared" si="0"/>
        <v>12</v>
      </c>
      <c r="C5444" s="143">
        <f t="shared" si="1"/>
        <v>2028</v>
      </c>
      <c r="D5444" s="144">
        <v>42221</v>
      </c>
      <c r="E5444" s="145">
        <f t="shared" si="2"/>
        <v>8</v>
      </c>
      <c r="F5444" s="145">
        <f t="shared" si="3"/>
        <v>2015</v>
      </c>
      <c r="G5444" s="153" t="s">
        <v>4066</v>
      </c>
      <c r="H5444" s="143">
        <v>0</v>
      </c>
      <c r="I5444" s="143">
        <v>2311819</v>
      </c>
      <c r="J5444" s="143">
        <v>3949</v>
      </c>
      <c r="K5444" s="147" t="s">
        <v>77</v>
      </c>
      <c r="L5444" s="152"/>
      <c r="M5444" s="57"/>
      <c r="N5444" s="150"/>
      <c r="O5444" s="150"/>
      <c r="P5444" s="150"/>
      <c r="Q5444" s="150"/>
    </row>
    <row r="5445" spans="1:17" ht="15">
      <c r="A5445" s="142">
        <v>47113</v>
      </c>
      <c r="B5445" s="143">
        <f t="shared" si="0"/>
        <v>12</v>
      </c>
      <c r="C5445" s="143">
        <f t="shared" si="1"/>
        <v>2028</v>
      </c>
      <c r="D5445" s="144">
        <v>42221</v>
      </c>
      <c r="E5445" s="145">
        <f t="shared" si="2"/>
        <v>8</v>
      </c>
      <c r="F5445" s="145">
        <f t="shared" si="3"/>
        <v>2015</v>
      </c>
      <c r="G5445" s="153" t="s">
        <v>176</v>
      </c>
      <c r="H5445" s="143">
        <v>5635</v>
      </c>
      <c r="I5445" s="143">
        <v>2311820</v>
      </c>
      <c r="J5445" s="143">
        <v>2343</v>
      </c>
      <c r="K5445" s="147" t="s">
        <v>77</v>
      </c>
      <c r="L5445" s="152"/>
      <c r="M5445" s="57"/>
      <c r="N5445" s="150"/>
      <c r="O5445" s="150"/>
      <c r="P5445" s="150"/>
      <c r="Q5445" s="150"/>
    </row>
    <row r="5446" spans="1:17" ht="15">
      <c r="A5446" s="142">
        <v>47114</v>
      </c>
      <c r="B5446" s="143">
        <f t="shared" si="0"/>
        <v>12</v>
      </c>
      <c r="C5446" s="143">
        <f t="shared" si="1"/>
        <v>2028</v>
      </c>
      <c r="D5446" s="144">
        <v>42221</v>
      </c>
      <c r="E5446" s="145">
        <f t="shared" si="2"/>
        <v>8</v>
      </c>
      <c r="F5446" s="145">
        <f t="shared" si="3"/>
        <v>2015</v>
      </c>
      <c r="G5446" s="153" t="s">
        <v>4067</v>
      </c>
      <c r="H5446" s="143">
        <v>6294</v>
      </c>
      <c r="I5446" s="143">
        <v>2311821</v>
      </c>
      <c r="J5446" s="143">
        <v>3849</v>
      </c>
      <c r="K5446" s="147" t="s">
        <v>77</v>
      </c>
      <c r="L5446" s="152"/>
      <c r="M5446" s="57"/>
      <c r="N5446" s="150"/>
      <c r="O5446" s="150"/>
      <c r="P5446" s="150"/>
      <c r="Q5446" s="150"/>
    </row>
    <row r="5447" spans="1:17" ht="15">
      <c r="A5447" s="142">
        <v>47115</v>
      </c>
      <c r="B5447" s="143">
        <f t="shared" si="0"/>
        <v>12</v>
      </c>
      <c r="C5447" s="143">
        <f t="shared" si="1"/>
        <v>2028</v>
      </c>
      <c r="D5447" s="144">
        <v>42221</v>
      </c>
      <c r="E5447" s="145">
        <f t="shared" si="2"/>
        <v>8</v>
      </c>
      <c r="F5447" s="145">
        <f t="shared" si="3"/>
        <v>2015</v>
      </c>
      <c r="G5447" s="153" t="s">
        <v>4068</v>
      </c>
      <c r="H5447" s="143">
        <v>6295</v>
      </c>
      <c r="I5447" s="143">
        <v>2311822</v>
      </c>
      <c r="J5447" s="143">
        <v>5665</v>
      </c>
      <c r="K5447" s="147" t="s">
        <v>77</v>
      </c>
      <c r="L5447" s="152"/>
      <c r="M5447" s="57"/>
      <c r="N5447" s="150"/>
      <c r="O5447" s="150"/>
      <c r="P5447" s="150"/>
      <c r="Q5447" s="150"/>
    </row>
    <row r="5448" spans="1:17" ht="15">
      <c r="A5448" s="142">
        <v>47116</v>
      </c>
      <c r="B5448" s="143">
        <f t="shared" si="0"/>
        <v>12</v>
      </c>
      <c r="C5448" s="143">
        <f t="shared" si="1"/>
        <v>2028</v>
      </c>
      <c r="D5448" s="144">
        <v>42221</v>
      </c>
      <c r="E5448" s="145">
        <f t="shared" si="2"/>
        <v>8</v>
      </c>
      <c r="F5448" s="145">
        <f t="shared" si="3"/>
        <v>2015</v>
      </c>
      <c r="G5448" s="153" t="s">
        <v>4069</v>
      </c>
      <c r="H5448" s="143">
        <v>6062</v>
      </c>
      <c r="I5448" s="143">
        <v>2311823</v>
      </c>
      <c r="J5448" s="143">
        <v>4530</v>
      </c>
      <c r="K5448" s="147" t="s">
        <v>77</v>
      </c>
      <c r="L5448" s="152"/>
      <c r="M5448" s="57"/>
      <c r="N5448" s="150"/>
      <c r="O5448" s="150"/>
      <c r="P5448" s="150"/>
      <c r="Q5448" s="150"/>
    </row>
    <row r="5449" spans="1:17" ht="15">
      <c r="A5449" s="142">
        <v>47117</v>
      </c>
      <c r="B5449" s="143">
        <f t="shared" si="0"/>
        <v>12</v>
      </c>
      <c r="C5449" s="143">
        <f t="shared" si="1"/>
        <v>2028</v>
      </c>
      <c r="D5449" s="144">
        <v>42221</v>
      </c>
      <c r="E5449" s="145">
        <f t="shared" si="2"/>
        <v>8</v>
      </c>
      <c r="F5449" s="145">
        <f t="shared" si="3"/>
        <v>2015</v>
      </c>
      <c r="G5449" s="153" t="s">
        <v>4070</v>
      </c>
      <c r="H5449" s="143">
        <v>0</v>
      </c>
      <c r="I5449" s="143">
        <v>2311825</v>
      </c>
      <c r="J5449" s="143">
        <v>1349</v>
      </c>
      <c r="K5449" s="147" t="s">
        <v>77</v>
      </c>
      <c r="L5449" s="152"/>
      <c r="M5449" s="57"/>
      <c r="N5449" s="150"/>
      <c r="O5449" s="150"/>
      <c r="P5449" s="150"/>
      <c r="Q5449" s="150"/>
    </row>
    <row r="5450" spans="1:17" ht="15">
      <c r="A5450" s="142">
        <v>47118</v>
      </c>
      <c r="B5450" s="143">
        <f t="shared" si="0"/>
        <v>12</v>
      </c>
      <c r="C5450" s="143">
        <f t="shared" si="1"/>
        <v>2028</v>
      </c>
      <c r="D5450" s="144">
        <v>42221</v>
      </c>
      <c r="E5450" s="145">
        <f t="shared" si="2"/>
        <v>8</v>
      </c>
      <c r="F5450" s="145">
        <f t="shared" si="3"/>
        <v>2015</v>
      </c>
      <c r="G5450" s="153" t="s">
        <v>4071</v>
      </c>
      <c r="H5450" s="143">
        <v>6296</v>
      </c>
      <c r="I5450" s="143">
        <v>2311826</v>
      </c>
      <c r="J5450" s="143">
        <v>999</v>
      </c>
      <c r="K5450" s="147" t="s">
        <v>77</v>
      </c>
      <c r="L5450" s="152"/>
      <c r="M5450" s="57"/>
      <c r="N5450" s="150"/>
      <c r="O5450" s="150"/>
      <c r="P5450" s="150"/>
      <c r="Q5450" s="150"/>
    </row>
    <row r="5451" spans="1:17" ht="15">
      <c r="A5451" s="142">
        <v>47119</v>
      </c>
      <c r="B5451" s="143">
        <f t="shared" si="0"/>
        <v>1</v>
      </c>
      <c r="C5451" s="143">
        <f t="shared" si="1"/>
        <v>2029</v>
      </c>
      <c r="D5451" s="144">
        <v>42221</v>
      </c>
      <c r="E5451" s="145">
        <f t="shared" si="2"/>
        <v>8</v>
      </c>
      <c r="F5451" s="145">
        <f t="shared" si="3"/>
        <v>2015</v>
      </c>
      <c r="G5451" s="153" t="s">
        <v>4072</v>
      </c>
      <c r="H5451" s="143">
        <v>6298</v>
      </c>
      <c r="I5451" s="143">
        <v>2311831</v>
      </c>
      <c r="J5451" s="143">
        <v>2549</v>
      </c>
      <c r="K5451" s="147" t="s">
        <v>77</v>
      </c>
      <c r="L5451" s="152"/>
      <c r="M5451" s="57"/>
      <c r="N5451" s="150"/>
      <c r="O5451" s="150"/>
      <c r="P5451" s="150"/>
      <c r="Q5451" s="150"/>
    </row>
    <row r="5452" spans="1:17" ht="15">
      <c r="A5452" s="142">
        <v>47120</v>
      </c>
      <c r="B5452" s="143">
        <f t="shared" si="0"/>
        <v>1</v>
      </c>
      <c r="C5452" s="143">
        <f t="shared" si="1"/>
        <v>2029</v>
      </c>
      <c r="D5452" s="144">
        <v>42222</v>
      </c>
      <c r="E5452" s="145">
        <f t="shared" si="2"/>
        <v>8</v>
      </c>
      <c r="F5452" s="145">
        <f t="shared" si="3"/>
        <v>2015</v>
      </c>
      <c r="G5452" s="146"/>
      <c r="H5452" s="143">
        <v>6299</v>
      </c>
      <c r="I5452" s="143">
        <v>2311833</v>
      </c>
      <c r="J5452" s="143">
        <v>1200</v>
      </c>
      <c r="K5452" s="147" t="s">
        <v>77</v>
      </c>
      <c r="L5452" s="152"/>
      <c r="M5452" s="57"/>
      <c r="N5452" s="150"/>
      <c r="O5452" s="150"/>
      <c r="P5452" s="150"/>
      <c r="Q5452" s="150"/>
    </row>
    <row r="5453" spans="1:17" ht="15">
      <c r="A5453" s="142">
        <v>47121</v>
      </c>
      <c r="B5453" s="143">
        <f t="shared" si="0"/>
        <v>1</v>
      </c>
      <c r="C5453" s="143">
        <f t="shared" si="1"/>
        <v>2029</v>
      </c>
      <c r="D5453" s="144">
        <v>42222</v>
      </c>
      <c r="E5453" s="145">
        <f t="shared" si="2"/>
        <v>8</v>
      </c>
      <c r="F5453" s="145">
        <f t="shared" si="3"/>
        <v>2015</v>
      </c>
      <c r="G5453" s="153" t="s">
        <v>4073</v>
      </c>
      <c r="H5453" s="143">
        <v>6300</v>
      </c>
      <c r="I5453" s="143">
        <v>2311836</v>
      </c>
      <c r="J5453" s="143">
        <v>7245</v>
      </c>
      <c r="K5453" s="147" t="s">
        <v>77</v>
      </c>
      <c r="L5453" s="152"/>
      <c r="M5453" s="57"/>
      <c r="N5453" s="150"/>
      <c r="O5453" s="150"/>
      <c r="P5453" s="150"/>
      <c r="Q5453" s="150"/>
    </row>
    <row r="5454" spans="1:17" ht="15">
      <c r="A5454" s="142">
        <v>47122</v>
      </c>
      <c r="B5454" s="143">
        <f t="shared" si="0"/>
        <v>1</v>
      </c>
      <c r="C5454" s="143">
        <f t="shared" si="1"/>
        <v>2029</v>
      </c>
      <c r="D5454" s="144">
        <v>42222</v>
      </c>
      <c r="E5454" s="145">
        <f t="shared" si="2"/>
        <v>8</v>
      </c>
      <c r="F5454" s="145">
        <f t="shared" si="3"/>
        <v>2015</v>
      </c>
      <c r="G5454" s="153" t="s">
        <v>4074</v>
      </c>
      <c r="H5454" s="143">
        <v>33315</v>
      </c>
      <c r="I5454" s="143">
        <v>2311837</v>
      </c>
      <c r="J5454" s="143">
        <v>784</v>
      </c>
      <c r="K5454" s="147" t="s">
        <v>77</v>
      </c>
      <c r="L5454" s="152"/>
      <c r="M5454" s="57"/>
      <c r="N5454" s="150"/>
      <c r="O5454" s="150"/>
      <c r="P5454" s="150"/>
      <c r="Q5454" s="150"/>
    </row>
    <row r="5455" spans="1:17" ht="15">
      <c r="A5455" s="142">
        <v>47123</v>
      </c>
      <c r="B5455" s="143">
        <f t="shared" si="0"/>
        <v>1</v>
      </c>
      <c r="C5455" s="143">
        <f t="shared" si="1"/>
        <v>2029</v>
      </c>
      <c r="D5455" s="144">
        <v>42222</v>
      </c>
      <c r="E5455" s="145">
        <f t="shared" si="2"/>
        <v>8</v>
      </c>
      <c r="F5455" s="145">
        <f t="shared" si="3"/>
        <v>2015</v>
      </c>
      <c r="G5455" s="153" t="s">
        <v>4075</v>
      </c>
      <c r="H5455" s="143">
        <v>5899</v>
      </c>
      <c r="I5455" s="143">
        <v>2311839</v>
      </c>
      <c r="J5455" s="143">
        <v>1149</v>
      </c>
      <c r="K5455" s="147" t="s">
        <v>77</v>
      </c>
      <c r="L5455" s="152"/>
      <c r="M5455" s="57"/>
      <c r="N5455" s="150"/>
      <c r="O5455" s="150"/>
      <c r="P5455" s="150"/>
      <c r="Q5455" s="150"/>
    </row>
    <row r="5456" spans="1:17" ht="15">
      <c r="A5456" s="142">
        <v>47124</v>
      </c>
      <c r="B5456" s="143">
        <f t="shared" si="0"/>
        <v>1</v>
      </c>
      <c r="C5456" s="143">
        <f t="shared" si="1"/>
        <v>2029</v>
      </c>
      <c r="D5456" s="144">
        <v>42222</v>
      </c>
      <c r="E5456" s="145">
        <f t="shared" si="2"/>
        <v>8</v>
      </c>
      <c r="F5456" s="145">
        <f t="shared" si="3"/>
        <v>2015</v>
      </c>
      <c r="G5456" s="153" t="s">
        <v>4076</v>
      </c>
      <c r="H5456" s="143">
        <v>6301</v>
      </c>
      <c r="I5456" s="143">
        <v>2311840</v>
      </c>
      <c r="J5456" s="143">
        <v>1425</v>
      </c>
      <c r="K5456" s="147" t="s">
        <v>77</v>
      </c>
      <c r="L5456" s="152"/>
      <c r="M5456" s="57"/>
      <c r="N5456" s="150"/>
      <c r="O5456" s="150"/>
      <c r="P5456" s="150"/>
      <c r="Q5456" s="150"/>
    </row>
    <row r="5457" spans="1:17" ht="15">
      <c r="A5457" s="142">
        <v>47125</v>
      </c>
      <c r="B5457" s="143">
        <f t="shared" si="0"/>
        <v>1</v>
      </c>
      <c r="C5457" s="143">
        <f t="shared" si="1"/>
        <v>2029</v>
      </c>
      <c r="D5457" s="144">
        <v>42222</v>
      </c>
      <c r="E5457" s="145">
        <f t="shared" si="2"/>
        <v>8</v>
      </c>
      <c r="F5457" s="145">
        <f t="shared" si="3"/>
        <v>2015</v>
      </c>
      <c r="G5457" s="153" t="s">
        <v>4077</v>
      </c>
      <c r="H5457" s="143">
        <v>687</v>
      </c>
      <c r="I5457" s="143">
        <v>2311841</v>
      </c>
      <c r="J5457" s="143">
        <v>1425</v>
      </c>
      <c r="K5457" s="147" t="s">
        <v>77</v>
      </c>
      <c r="L5457" s="152"/>
      <c r="M5457" s="57"/>
      <c r="N5457" s="150"/>
      <c r="O5457" s="150"/>
      <c r="P5457" s="150"/>
      <c r="Q5457" s="150"/>
    </row>
    <row r="5458" spans="1:17" ht="15">
      <c r="A5458" s="142">
        <v>47126</v>
      </c>
      <c r="B5458" s="143">
        <f t="shared" si="0"/>
        <v>1</v>
      </c>
      <c r="C5458" s="143">
        <f t="shared" si="1"/>
        <v>2029</v>
      </c>
      <c r="D5458" s="144">
        <v>42222</v>
      </c>
      <c r="E5458" s="145">
        <f t="shared" si="2"/>
        <v>8</v>
      </c>
      <c r="F5458" s="145">
        <f t="shared" si="3"/>
        <v>2015</v>
      </c>
      <c r="G5458" s="153" t="s">
        <v>4078</v>
      </c>
      <c r="H5458" s="143">
        <v>6302</v>
      </c>
      <c r="I5458" s="143">
        <v>2311842</v>
      </c>
      <c r="J5458" s="143">
        <v>1189</v>
      </c>
      <c r="K5458" s="147" t="s">
        <v>77</v>
      </c>
      <c r="L5458" s="152"/>
      <c r="M5458" s="57"/>
      <c r="N5458" s="150"/>
      <c r="O5458" s="150"/>
      <c r="P5458" s="150"/>
      <c r="Q5458" s="150"/>
    </row>
    <row r="5459" spans="1:17" ht="15">
      <c r="A5459" s="142">
        <v>47127</v>
      </c>
      <c r="B5459" s="143">
        <f t="shared" si="0"/>
        <v>1</v>
      </c>
      <c r="C5459" s="143">
        <f t="shared" si="1"/>
        <v>2029</v>
      </c>
      <c r="D5459" s="144">
        <v>42222</v>
      </c>
      <c r="E5459" s="145">
        <f t="shared" si="2"/>
        <v>8</v>
      </c>
      <c r="F5459" s="145">
        <f t="shared" si="3"/>
        <v>2015</v>
      </c>
      <c r="G5459" s="153" t="s">
        <v>4079</v>
      </c>
      <c r="H5459" s="143">
        <v>6303</v>
      </c>
      <c r="I5459" s="143">
        <v>2311843</v>
      </c>
      <c r="J5459" s="143">
        <v>2799</v>
      </c>
      <c r="K5459" s="147" t="s">
        <v>77</v>
      </c>
      <c r="L5459" s="152"/>
      <c r="M5459" s="57"/>
      <c r="N5459" s="150"/>
      <c r="O5459" s="150"/>
      <c r="P5459" s="150"/>
      <c r="Q5459" s="150"/>
    </row>
    <row r="5460" spans="1:17" ht="15">
      <c r="A5460" s="142">
        <v>47128</v>
      </c>
      <c r="B5460" s="143">
        <f t="shared" si="0"/>
        <v>1</v>
      </c>
      <c r="C5460" s="143">
        <f t="shared" si="1"/>
        <v>2029</v>
      </c>
      <c r="D5460" s="144">
        <v>42222</v>
      </c>
      <c r="E5460" s="145">
        <f t="shared" si="2"/>
        <v>8</v>
      </c>
      <c r="F5460" s="145">
        <f t="shared" si="3"/>
        <v>2015</v>
      </c>
      <c r="G5460" s="153" t="s">
        <v>4080</v>
      </c>
      <c r="H5460" s="143">
        <v>6304</v>
      </c>
      <c r="I5460" s="143">
        <v>2311844</v>
      </c>
      <c r="J5460" s="143">
        <v>2199</v>
      </c>
      <c r="K5460" s="147" t="s">
        <v>77</v>
      </c>
      <c r="L5460" s="152"/>
      <c r="M5460" s="57"/>
      <c r="N5460" s="150"/>
      <c r="O5460" s="150"/>
      <c r="P5460" s="150"/>
      <c r="Q5460" s="150"/>
    </row>
    <row r="5461" spans="1:17" ht="15">
      <c r="A5461" s="142">
        <v>47129</v>
      </c>
      <c r="B5461" s="143">
        <f t="shared" si="0"/>
        <v>1</v>
      </c>
      <c r="C5461" s="143">
        <f t="shared" si="1"/>
        <v>2029</v>
      </c>
      <c r="D5461" s="144">
        <v>42222</v>
      </c>
      <c r="E5461" s="145">
        <f t="shared" si="2"/>
        <v>8</v>
      </c>
      <c r="F5461" s="145">
        <f t="shared" si="3"/>
        <v>2015</v>
      </c>
      <c r="G5461" s="153" t="s">
        <v>4081</v>
      </c>
      <c r="H5461" s="143">
        <v>6305</v>
      </c>
      <c r="I5461" s="143">
        <v>2311845</v>
      </c>
      <c r="J5461" s="143">
        <v>5549</v>
      </c>
      <c r="K5461" s="147" t="s">
        <v>77</v>
      </c>
      <c r="L5461" s="152"/>
      <c r="M5461" s="57"/>
      <c r="N5461" s="150"/>
      <c r="O5461" s="150"/>
      <c r="P5461" s="150"/>
      <c r="Q5461" s="150"/>
    </row>
    <row r="5462" spans="1:17" ht="15">
      <c r="A5462" s="142">
        <v>47130</v>
      </c>
      <c r="B5462" s="143">
        <f t="shared" si="0"/>
        <v>1</v>
      </c>
      <c r="C5462" s="143">
        <f t="shared" si="1"/>
        <v>2029</v>
      </c>
      <c r="D5462" s="144">
        <v>42222</v>
      </c>
      <c r="E5462" s="145">
        <f t="shared" si="2"/>
        <v>8</v>
      </c>
      <c r="F5462" s="145">
        <f t="shared" si="3"/>
        <v>2015</v>
      </c>
      <c r="G5462" s="153" t="s">
        <v>3485</v>
      </c>
      <c r="H5462" s="143">
        <v>5680</v>
      </c>
      <c r="I5462" s="143">
        <v>2311848</v>
      </c>
      <c r="J5462" s="143">
        <v>1060</v>
      </c>
      <c r="K5462" s="147" t="s">
        <v>77</v>
      </c>
      <c r="L5462" s="152"/>
      <c r="M5462" s="57"/>
      <c r="N5462" s="150"/>
      <c r="O5462" s="150"/>
      <c r="P5462" s="150"/>
      <c r="Q5462" s="150"/>
    </row>
    <row r="5463" spans="1:17" ht="15">
      <c r="A5463" s="142">
        <v>47131</v>
      </c>
      <c r="B5463" s="143">
        <f t="shared" si="0"/>
        <v>1</v>
      </c>
      <c r="C5463" s="143">
        <f t="shared" si="1"/>
        <v>2029</v>
      </c>
      <c r="D5463" s="144">
        <v>42222</v>
      </c>
      <c r="E5463" s="145">
        <f t="shared" si="2"/>
        <v>8</v>
      </c>
      <c r="F5463" s="145">
        <f t="shared" si="3"/>
        <v>2015</v>
      </c>
      <c r="G5463" s="153" t="s">
        <v>4082</v>
      </c>
      <c r="H5463" s="143">
        <v>6306</v>
      </c>
      <c r="I5463" s="143">
        <v>2311852</v>
      </c>
      <c r="J5463" s="143">
        <v>1799</v>
      </c>
      <c r="K5463" s="147" t="s">
        <v>77</v>
      </c>
      <c r="L5463" s="152"/>
      <c r="M5463" s="57"/>
      <c r="N5463" s="150"/>
      <c r="O5463" s="150"/>
      <c r="P5463" s="150"/>
      <c r="Q5463" s="150"/>
    </row>
    <row r="5464" spans="1:17" ht="15">
      <c r="A5464" s="142">
        <v>47132</v>
      </c>
      <c r="B5464" s="143">
        <f t="shared" si="0"/>
        <v>1</v>
      </c>
      <c r="C5464" s="143">
        <f t="shared" si="1"/>
        <v>2029</v>
      </c>
      <c r="D5464" s="144">
        <v>42222</v>
      </c>
      <c r="E5464" s="145">
        <f t="shared" si="2"/>
        <v>8</v>
      </c>
      <c r="F5464" s="145">
        <f t="shared" si="3"/>
        <v>2015</v>
      </c>
      <c r="G5464" s="153" t="s">
        <v>4083</v>
      </c>
      <c r="H5464" s="143">
        <v>0</v>
      </c>
      <c r="I5464" s="143">
        <v>2311853</v>
      </c>
      <c r="J5464" s="143">
        <v>1590</v>
      </c>
      <c r="K5464" s="147" t="s">
        <v>77</v>
      </c>
      <c r="L5464" s="152"/>
      <c r="M5464" s="57"/>
      <c r="N5464" s="150"/>
      <c r="O5464" s="150"/>
      <c r="P5464" s="150"/>
      <c r="Q5464" s="150"/>
    </row>
    <row r="5465" spans="1:17" ht="15">
      <c r="A5465" s="142">
        <v>47133</v>
      </c>
      <c r="B5465" s="143">
        <f t="shared" si="0"/>
        <v>1</v>
      </c>
      <c r="C5465" s="143">
        <f t="shared" si="1"/>
        <v>2029</v>
      </c>
      <c r="D5465" s="144">
        <v>42222</v>
      </c>
      <c r="E5465" s="145">
        <f t="shared" si="2"/>
        <v>8</v>
      </c>
      <c r="F5465" s="145">
        <f t="shared" si="3"/>
        <v>2015</v>
      </c>
      <c r="G5465" s="146"/>
      <c r="H5465" s="143">
        <v>6307</v>
      </c>
      <c r="I5465" s="143">
        <v>2311854</v>
      </c>
      <c r="J5465" s="143">
        <v>2699</v>
      </c>
      <c r="K5465" s="147" t="s">
        <v>77</v>
      </c>
      <c r="L5465" s="152"/>
      <c r="M5465" s="57"/>
      <c r="N5465" s="150"/>
      <c r="O5465" s="150"/>
      <c r="P5465" s="150"/>
      <c r="Q5465" s="150"/>
    </row>
    <row r="5466" spans="1:17" ht="15">
      <c r="A5466" s="142">
        <v>47134</v>
      </c>
      <c r="B5466" s="143">
        <f t="shared" si="0"/>
        <v>1</v>
      </c>
      <c r="C5466" s="143">
        <f t="shared" si="1"/>
        <v>2029</v>
      </c>
      <c r="D5466" s="144">
        <v>42222</v>
      </c>
      <c r="E5466" s="145">
        <f t="shared" si="2"/>
        <v>8</v>
      </c>
      <c r="F5466" s="145">
        <f t="shared" si="3"/>
        <v>2015</v>
      </c>
      <c r="G5466" s="153" t="s">
        <v>343</v>
      </c>
      <c r="H5466" s="143">
        <v>5847</v>
      </c>
      <c r="I5466" s="143">
        <v>2311855</v>
      </c>
      <c r="J5466" s="143">
        <v>3570</v>
      </c>
      <c r="K5466" s="147" t="s">
        <v>77</v>
      </c>
      <c r="L5466" s="152"/>
      <c r="M5466" s="57"/>
      <c r="N5466" s="150"/>
      <c r="O5466" s="150"/>
      <c r="P5466" s="150"/>
      <c r="Q5466" s="150"/>
    </row>
    <row r="5467" spans="1:17" ht="15">
      <c r="A5467" s="142">
        <v>47135</v>
      </c>
      <c r="B5467" s="143">
        <f t="shared" si="0"/>
        <v>1</v>
      </c>
      <c r="C5467" s="143">
        <f t="shared" si="1"/>
        <v>2029</v>
      </c>
      <c r="D5467" s="144">
        <v>42222</v>
      </c>
      <c r="E5467" s="145">
        <f t="shared" si="2"/>
        <v>8</v>
      </c>
      <c r="F5467" s="145">
        <f t="shared" si="3"/>
        <v>2015</v>
      </c>
      <c r="G5467" s="153" t="s">
        <v>4084</v>
      </c>
      <c r="H5467" s="143">
        <v>6308</v>
      </c>
      <c r="I5467" s="143">
        <v>2311856</v>
      </c>
      <c r="J5467" s="143">
        <v>3514</v>
      </c>
      <c r="K5467" s="147" t="s">
        <v>77</v>
      </c>
      <c r="L5467" s="152"/>
      <c r="M5467" s="57"/>
      <c r="N5467" s="150"/>
      <c r="O5467" s="150"/>
      <c r="P5467" s="150"/>
      <c r="Q5467" s="150"/>
    </row>
    <row r="5468" spans="1:17" ht="15">
      <c r="A5468" s="142">
        <v>47136</v>
      </c>
      <c r="B5468" s="143">
        <f t="shared" si="0"/>
        <v>1</v>
      </c>
      <c r="C5468" s="143">
        <f t="shared" si="1"/>
        <v>2029</v>
      </c>
      <c r="D5468" s="144">
        <v>42222</v>
      </c>
      <c r="E5468" s="145">
        <f t="shared" si="2"/>
        <v>8</v>
      </c>
      <c r="F5468" s="145">
        <f t="shared" si="3"/>
        <v>2015</v>
      </c>
      <c r="G5468" s="153" t="s">
        <v>343</v>
      </c>
      <c r="H5468" s="143">
        <v>2834</v>
      </c>
      <c r="I5468" s="143">
        <v>2311858</v>
      </c>
      <c r="J5468" s="143">
        <v>745</v>
      </c>
      <c r="K5468" s="147" t="s">
        <v>77</v>
      </c>
      <c r="L5468" s="152"/>
      <c r="M5468" s="57"/>
      <c r="N5468" s="150"/>
      <c r="O5468" s="150"/>
      <c r="P5468" s="150"/>
      <c r="Q5468" s="150"/>
    </row>
    <row r="5469" spans="1:17" ht="15">
      <c r="A5469" s="142">
        <v>47137</v>
      </c>
      <c r="B5469" s="143">
        <f t="shared" si="0"/>
        <v>1</v>
      </c>
      <c r="C5469" s="143">
        <f t="shared" si="1"/>
        <v>2029</v>
      </c>
      <c r="D5469" s="144">
        <v>42222</v>
      </c>
      <c r="E5469" s="145">
        <f t="shared" si="2"/>
        <v>8</v>
      </c>
      <c r="F5469" s="145">
        <f t="shared" si="3"/>
        <v>2015</v>
      </c>
      <c r="G5469" s="153" t="s">
        <v>4078</v>
      </c>
      <c r="H5469" s="143">
        <v>6302</v>
      </c>
      <c r="I5469" s="143">
        <v>2311859</v>
      </c>
      <c r="J5469" s="143">
        <v>989</v>
      </c>
      <c r="K5469" s="147" t="s">
        <v>77</v>
      </c>
      <c r="L5469" s="152"/>
      <c r="M5469" s="57"/>
      <c r="N5469" s="150"/>
      <c r="O5469" s="150"/>
      <c r="P5469" s="150"/>
      <c r="Q5469" s="150"/>
    </row>
    <row r="5470" spans="1:17" ht="15">
      <c r="A5470" s="142">
        <v>47138</v>
      </c>
      <c r="B5470" s="143">
        <f t="shared" si="0"/>
        <v>1</v>
      </c>
      <c r="C5470" s="143">
        <f t="shared" si="1"/>
        <v>2029</v>
      </c>
      <c r="D5470" s="144">
        <v>42222</v>
      </c>
      <c r="E5470" s="145">
        <f t="shared" si="2"/>
        <v>8</v>
      </c>
      <c r="F5470" s="145">
        <f t="shared" si="3"/>
        <v>2015</v>
      </c>
      <c r="G5470" s="153" t="s">
        <v>4085</v>
      </c>
      <c r="H5470" s="143">
        <v>6150</v>
      </c>
      <c r="I5470" s="143">
        <v>2311860</v>
      </c>
      <c r="J5470" s="143">
        <v>1365</v>
      </c>
      <c r="K5470" s="147" t="s">
        <v>77</v>
      </c>
      <c r="L5470" s="152"/>
      <c r="M5470" s="57"/>
      <c r="N5470" s="150"/>
      <c r="O5470" s="150"/>
      <c r="P5470" s="150"/>
      <c r="Q5470" s="150"/>
    </row>
    <row r="5471" spans="1:17" ht="15">
      <c r="A5471" s="142">
        <v>47139</v>
      </c>
      <c r="B5471" s="143">
        <f t="shared" si="0"/>
        <v>1</v>
      </c>
      <c r="C5471" s="143">
        <f t="shared" si="1"/>
        <v>2029</v>
      </c>
      <c r="D5471" s="144">
        <v>42222</v>
      </c>
      <c r="E5471" s="145">
        <f t="shared" si="2"/>
        <v>8</v>
      </c>
      <c r="F5471" s="145">
        <f t="shared" si="3"/>
        <v>2015</v>
      </c>
      <c r="G5471" s="153" t="s">
        <v>4086</v>
      </c>
      <c r="H5471" s="143">
        <v>6310</v>
      </c>
      <c r="I5471" s="143">
        <v>2311861</v>
      </c>
      <c r="J5471" s="143">
        <v>3799</v>
      </c>
      <c r="K5471" s="147" t="s">
        <v>77</v>
      </c>
      <c r="L5471" s="152"/>
      <c r="M5471" s="57"/>
      <c r="N5471" s="150"/>
      <c r="O5471" s="150"/>
      <c r="P5471" s="150"/>
      <c r="Q5471" s="150"/>
    </row>
    <row r="5472" spans="1:17" ht="15">
      <c r="A5472" s="142">
        <v>47140</v>
      </c>
      <c r="B5472" s="143">
        <f t="shared" si="0"/>
        <v>1</v>
      </c>
      <c r="C5472" s="143">
        <f t="shared" si="1"/>
        <v>2029</v>
      </c>
      <c r="D5472" s="144">
        <v>42222</v>
      </c>
      <c r="E5472" s="145">
        <f t="shared" si="2"/>
        <v>8</v>
      </c>
      <c r="F5472" s="145">
        <f t="shared" si="3"/>
        <v>2015</v>
      </c>
      <c r="G5472" s="153" t="s">
        <v>4087</v>
      </c>
      <c r="H5472" s="143">
        <v>0</v>
      </c>
      <c r="I5472" s="143">
        <v>2311862</v>
      </c>
      <c r="J5472" s="143">
        <v>2299</v>
      </c>
      <c r="K5472" s="147" t="s">
        <v>77</v>
      </c>
      <c r="L5472" s="152"/>
      <c r="M5472" s="57"/>
      <c r="N5472" s="150"/>
      <c r="O5472" s="150"/>
      <c r="P5472" s="150"/>
      <c r="Q5472" s="150"/>
    </row>
    <row r="5473" spans="1:17" ht="15">
      <c r="A5473" s="142">
        <v>47141</v>
      </c>
      <c r="B5473" s="143">
        <f t="shared" si="0"/>
        <v>1</v>
      </c>
      <c r="C5473" s="143">
        <f t="shared" si="1"/>
        <v>2029</v>
      </c>
      <c r="D5473" s="144">
        <v>42222</v>
      </c>
      <c r="E5473" s="145">
        <f t="shared" si="2"/>
        <v>8</v>
      </c>
      <c r="F5473" s="145">
        <f t="shared" si="3"/>
        <v>2015</v>
      </c>
      <c r="G5473" s="153" t="s">
        <v>4088</v>
      </c>
      <c r="H5473" s="143">
        <v>6312</v>
      </c>
      <c r="I5473" s="143">
        <v>2311865</v>
      </c>
      <c r="J5473" s="143">
        <v>2620</v>
      </c>
      <c r="K5473" s="147" t="s">
        <v>77</v>
      </c>
      <c r="L5473" s="152"/>
      <c r="M5473" s="57"/>
      <c r="N5473" s="150"/>
      <c r="O5473" s="150"/>
      <c r="P5473" s="150"/>
      <c r="Q5473" s="150"/>
    </row>
    <row r="5474" spans="1:17" ht="15">
      <c r="A5474" s="142">
        <v>47142</v>
      </c>
      <c r="B5474" s="143">
        <f t="shared" si="0"/>
        <v>1</v>
      </c>
      <c r="C5474" s="143">
        <f t="shared" si="1"/>
        <v>2029</v>
      </c>
      <c r="D5474" s="144">
        <v>42222</v>
      </c>
      <c r="E5474" s="145">
        <f t="shared" si="2"/>
        <v>8</v>
      </c>
      <c r="F5474" s="145">
        <f t="shared" si="3"/>
        <v>2015</v>
      </c>
      <c r="G5474" s="153" t="s">
        <v>4089</v>
      </c>
      <c r="H5474" s="143">
        <v>5821</v>
      </c>
      <c r="I5474" s="143">
        <v>2311866</v>
      </c>
      <c r="J5474" s="143">
        <v>2399</v>
      </c>
      <c r="K5474" s="147" t="s">
        <v>77</v>
      </c>
      <c r="L5474" s="152"/>
      <c r="M5474" s="57"/>
      <c r="N5474" s="150"/>
      <c r="O5474" s="150"/>
      <c r="P5474" s="150"/>
      <c r="Q5474" s="150"/>
    </row>
    <row r="5475" spans="1:17" ht="15">
      <c r="A5475" s="142">
        <v>47143</v>
      </c>
      <c r="B5475" s="143">
        <f t="shared" si="0"/>
        <v>1</v>
      </c>
      <c r="C5475" s="143">
        <f t="shared" si="1"/>
        <v>2029</v>
      </c>
      <c r="D5475" s="144">
        <v>42222</v>
      </c>
      <c r="E5475" s="145">
        <f t="shared" si="2"/>
        <v>8</v>
      </c>
      <c r="F5475" s="145">
        <f t="shared" si="3"/>
        <v>2015</v>
      </c>
      <c r="G5475" s="153" t="s">
        <v>4090</v>
      </c>
      <c r="H5475" s="143">
        <v>5925</v>
      </c>
      <c r="I5475" s="143">
        <v>2311867</v>
      </c>
      <c r="J5475" s="143">
        <v>1339</v>
      </c>
      <c r="K5475" s="147" t="s">
        <v>77</v>
      </c>
      <c r="L5475" s="152"/>
      <c r="M5475" s="57"/>
      <c r="N5475" s="150"/>
      <c r="O5475" s="150"/>
      <c r="P5475" s="150"/>
      <c r="Q5475" s="150"/>
    </row>
    <row r="5476" spans="1:17" ht="15">
      <c r="A5476" s="142">
        <v>47144</v>
      </c>
      <c r="B5476" s="143">
        <f t="shared" si="0"/>
        <v>1</v>
      </c>
      <c r="C5476" s="143">
        <f t="shared" si="1"/>
        <v>2029</v>
      </c>
      <c r="D5476" s="144">
        <v>42222</v>
      </c>
      <c r="E5476" s="145">
        <f t="shared" si="2"/>
        <v>8</v>
      </c>
      <c r="F5476" s="145">
        <f t="shared" si="3"/>
        <v>2015</v>
      </c>
      <c r="G5476" s="153" t="s">
        <v>4091</v>
      </c>
      <c r="H5476" s="143">
        <v>6313</v>
      </c>
      <c r="I5476" s="143">
        <v>2311870</v>
      </c>
      <c r="J5476" s="143">
        <v>17895</v>
      </c>
      <c r="K5476" s="147" t="s">
        <v>77</v>
      </c>
      <c r="L5476" s="152"/>
      <c r="M5476" s="57"/>
      <c r="N5476" s="150"/>
      <c r="O5476" s="150"/>
      <c r="P5476" s="150"/>
      <c r="Q5476" s="150"/>
    </row>
    <row r="5477" spans="1:17" ht="15">
      <c r="A5477" s="142">
        <v>47145</v>
      </c>
      <c r="B5477" s="143">
        <f t="shared" si="0"/>
        <v>1</v>
      </c>
      <c r="C5477" s="143">
        <f t="shared" si="1"/>
        <v>2029</v>
      </c>
      <c r="D5477" s="144">
        <v>42222</v>
      </c>
      <c r="E5477" s="145">
        <f t="shared" si="2"/>
        <v>8</v>
      </c>
      <c r="F5477" s="145">
        <f t="shared" si="3"/>
        <v>2015</v>
      </c>
      <c r="G5477" s="153" t="s">
        <v>4092</v>
      </c>
      <c r="H5477" s="143">
        <v>6314</v>
      </c>
      <c r="I5477" s="143">
        <v>2311871</v>
      </c>
      <c r="J5477" s="143">
        <v>2899</v>
      </c>
      <c r="K5477" s="147" t="s">
        <v>77</v>
      </c>
      <c r="L5477" s="152"/>
      <c r="M5477" s="57"/>
      <c r="N5477" s="150"/>
      <c r="O5477" s="150"/>
      <c r="P5477" s="150"/>
      <c r="Q5477" s="150"/>
    </row>
    <row r="5478" spans="1:17" ht="15">
      <c r="A5478" s="142">
        <v>47146</v>
      </c>
      <c r="B5478" s="143">
        <f t="shared" si="0"/>
        <v>1</v>
      </c>
      <c r="C5478" s="143">
        <f t="shared" si="1"/>
        <v>2029</v>
      </c>
      <c r="D5478" s="144">
        <v>42222</v>
      </c>
      <c r="E5478" s="145">
        <f t="shared" si="2"/>
        <v>8</v>
      </c>
      <c r="F5478" s="145">
        <f t="shared" si="3"/>
        <v>2015</v>
      </c>
      <c r="G5478" s="153" t="s">
        <v>4093</v>
      </c>
      <c r="H5478" s="143">
        <v>6315</v>
      </c>
      <c r="I5478" s="143">
        <v>2311873</v>
      </c>
      <c r="J5478" s="143">
        <v>2428</v>
      </c>
      <c r="K5478" s="147" t="s">
        <v>77</v>
      </c>
      <c r="L5478" s="152"/>
      <c r="M5478" s="57"/>
      <c r="N5478" s="150"/>
      <c r="O5478" s="150"/>
      <c r="P5478" s="150"/>
      <c r="Q5478" s="150"/>
    </row>
    <row r="5479" spans="1:17" ht="15">
      <c r="A5479" s="142">
        <v>47147</v>
      </c>
      <c r="B5479" s="143">
        <f t="shared" si="0"/>
        <v>1</v>
      </c>
      <c r="C5479" s="143">
        <f t="shared" si="1"/>
        <v>2029</v>
      </c>
      <c r="D5479" s="144">
        <v>42222</v>
      </c>
      <c r="E5479" s="145">
        <f t="shared" si="2"/>
        <v>8</v>
      </c>
      <c r="F5479" s="145">
        <f t="shared" si="3"/>
        <v>2015</v>
      </c>
      <c r="G5479" s="153" t="s">
        <v>4094</v>
      </c>
      <c r="H5479" s="143">
        <v>2071</v>
      </c>
      <c r="I5479" s="143">
        <v>2311875</v>
      </c>
      <c r="J5479" s="143">
        <v>4631</v>
      </c>
      <c r="K5479" s="147" t="s">
        <v>77</v>
      </c>
      <c r="L5479" s="152"/>
      <c r="M5479" s="57"/>
      <c r="N5479" s="150"/>
      <c r="O5479" s="150"/>
      <c r="P5479" s="150"/>
      <c r="Q5479" s="150"/>
    </row>
    <row r="5480" spans="1:17" ht="15">
      <c r="A5480" s="142">
        <v>47148</v>
      </c>
      <c r="B5480" s="143">
        <f t="shared" si="0"/>
        <v>1</v>
      </c>
      <c r="C5480" s="143">
        <f t="shared" si="1"/>
        <v>2029</v>
      </c>
      <c r="D5480" s="144">
        <v>42222</v>
      </c>
      <c r="E5480" s="145">
        <f t="shared" si="2"/>
        <v>8</v>
      </c>
      <c r="F5480" s="145">
        <f t="shared" si="3"/>
        <v>2015</v>
      </c>
      <c r="G5480" s="153" t="s">
        <v>4095</v>
      </c>
      <c r="H5480" s="143">
        <v>6316</v>
      </c>
      <c r="I5480" s="143">
        <v>2311876</v>
      </c>
      <c r="J5480" s="143">
        <v>3176</v>
      </c>
      <c r="K5480" s="147" t="s">
        <v>77</v>
      </c>
      <c r="L5480" s="152"/>
      <c r="M5480" s="57"/>
      <c r="N5480" s="150"/>
      <c r="O5480" s="150"/>
      <c r="P5480" s="150"/>
      <c r="Q5480" s="150"/>
    </row>
    <row r="5481" spans="1:17" ht="15">
      <c r="A5481" s="142">
        <v>47149</v>
      </c>
      <c r="B5481" s="143">
        <f t="shared" si="0"/>
        <v>1</v>
      </c>
      <c r="C5481" s="143">
        <f t="shared" si="1"/>
        <v>2029</v>
      </c>
      <c r="D5481" s="144">
        <v>42222</v>
      </c>
      <c r="E5481" s="145">
        <f t="shared" si="2"/>
        <v>8</v>
      </c>
      <c r="F5481" s="145">
        <f t="shared" si="3"/>
        <v>2015</v>
      </c>
      <c r="G5481" s="153" t="s">
        <v>4096</v>
      </c>
      <c r="H5481" s="143">
        <v>6317</v>
      </c>
      <c r="I5481" s="143">
        <v>2311877</v>
      </c>
      <c r="J5481" s="143">
        <v>2495</v>
      </c>
      <c r="K5481" s="147" t="s">
        <v>77</v>
      </c>
      <c r="L5481" s="152"/>
      <c r="M5481" s="57"/>
      <c r="N5481" s="150"/>
      <c r="O5481" s="150"/>
      <c r="P5481" s="150"/>
      <c r="Q5481" s="150"/>
    </row>
    <row r="5482" spans="1:17" ht="15">
      <c r="A5482" s="142">
        <v>47150</v>
      </c>
      <c r="B5482" s="143">
        <f t="shared" si="0"/>
        <v>2</v>
      </c>
      <c r="C5482" s="143">
        <f t="shared" si="1"/>
        <v>2029</v>
      </c>
      <c r="D5482" s="144">
        <v>42222</v>
      </c>
      <c r="E5482" s="145">
        <f t="shared" si="2"/>
        <v>8</v>
      </c>
      <c r="F5482" s="145">
        <f t="shared" si="3"/>
        <v>2015</v>
      </c>
      <c r="G5482" s="153" t="s">
        <v>176</v>
      </c>
      <c r="H5482" s="143">
        <v>0</v>
      </c>
      <c r="I5482" s="143">
        <v>2311881</v>
      </c>
      <c r="J5482" s="143">
        <v>1349</v>
      </c>
      <c r="K5482" s="147" t="s">
        <v>77</v>
      </c>
      <c r="L5482" s="152"/>
      <c r="M5482" s="57"/>
      <c r="N5482" s="150"/>
      <c r="O5482" s="150"/>
      <c r="P5482" s="150"/>
      <c r="Q5482" s="150"/>
    </row>
    <row r="5483" spans="1:17" ht="15">
      <c r="A5483" s="142">
        <v>47151</v>
      </c>
      <c r="B5483" s="143">
        <f t="shared" si="0"/>
        <v>2</v>
      </c>
      <c r="C5483" s="143">
        <f t="shared" si="1"/>
        <v>2029</v>
      </c>
      <c r="D5483" s="144">
        <v>42222</v>
      </c>
      <c r="E5483" s="145">
        <f t="shared" si="2"/>
        <v>8</v>
      </c>
      <c r="F5483" s="145">
        <f t="shared" si="3"/>
        <v>2015</v>
      </c>
      <c r="G5483" s="153" t="s">
        <v>4097</v>
      </c>
      <c r="H5483" s="143">
        <v>6319</v>
      </c>
      <c r="I5483" s="143">
        <v>2311883</v>
      </c>
      <c r="J5483" s="143">
        <v>2050</v>
      </c>
      <c r="K5483" s="147" t="s">
        <v>77</v>
      </c>
      <c r="L5483" s="152"/>
      <c r="M5483" s="57"/>
      <c r="N5483" s="150"/>
      <c r="O5483" s="150"/>
      <c r="P5483" s="150"/>
      <c r="Q5483" s="150"/>
    </row>
    <row r="5484" spans="1:17" ht="15">
      <c r="A5484" s="142">
        <v>47152</v>
      </c>
      <c r="B5484" s="143">
        <f t="shared" si="0"/>
        <v>2</v>
      </c>
      <c r="C5484" s="143">
        <f t="shared" si="1"/>
        <v>2029</v>
      </c>
      <c r="D5484" s="144">
        <v>42222</v>
      </c>
      <c r="E5484" s="145">
        <f t="shared" si="2"/>
        <v>8</v>
      </c>
      <c r="F5484" s="145">
        <f t="shared" si="3"/>
        <v>2015</v>
      </c>
      <c r="G5484" s="153" t="s">
        <v>218</v>
      </c>
      <c r="H5484" s="143">
        <v>670</v>
      </c>
      <c r="I5484" s="143">
        <v>2311884</v>
      </c>
      <c r="J5484" s="143">
        <v>2100</v>
      </c>
      <c r="K5484" s="147" t="s">
        <v>77</v>
      </c>
      <c r="L5484" s="152"/>
      <c r="M5484" s="57"/>
      <c r="N5484" s="150"/>
      <c r="O5484" s="150"/>
      <c r="P5484" s="150"/>
      <c r="Q5484" s="150"/>
    </row>
    <row r="5485" spans="1:17" ht="15">
      <c r="A5485" s="142">
        <v>47153</v>
      </c>
      <c r="B5485" s="143">
        <f t="shared" si="0"/>
        <v>2</v>
      </c>
      <c r="C5485" s="143">
        <f t="shared" si="1"/>
        <v>2029</v>
      </c>
      <c r="D5485" s="144">
        <v>42222</v>
      </c>
      <c r="E5485" s="145">
        <f t="shared" si="2"/>
        <v>8</v>
      </c>
      <c r="F5485" s="145">
        <f t="shared" si="3"/>
        <v>2015</v>
      </c>
      <c r="G5485" s="153" t="s">
        <v>4098</v>
      </c>
      <c r="H5485" s="143">
        <v>6318</v>
      </c>
      <c r="I5485" s="143">
        <v>2311885</v>
      </c>
      <c r="J5485" s="143">
        <v>2313</v>
      </c>
      <c r="K5485" s="147" t="s">
        <v>77</v>
      </c>
      <c r="L5485" s="152"/>
      <c r="M5485" s="57"/>
      <c r="N5485" s="150"/>
      <c r="O5485" s="150"/>
      <c r="P5485" s="150"/>
      <c r="Q5485" s="150"/>
    </row>
    <row r="5486" spans="1:17" ht="15">
      <c r="A5486" s="142">
        <v>47154</v>
      </c>
      <c r="B5486" s="143">
        <f t="shared" si="0"/>
        <v>2</v>
      </c>
      <c r="C5486" s="143">
        <f t="shared" si="1"/>
        <v>2029</v>
      </c>
      <c r="D5486" s="144">
        <v>42222</v>
      </c>
      <c r="E5486" s="145">
        <f t="shared" si="2"/>
        <v>8</v>
      </c>
      <c r="F5486" s="145">
        <f t="shared" si="3"/>
        <v>2015</v>
      </c>
      <c r="G5486" s="153" t="s">
        <v>4099</v>
      </c>
      <c r="H5486" s="143">
        <v>0</v>
      </c>
      <c r="I5486" s="143">
        <v>2311886</v>
      </c>
      <c r="J5486" s="143">
        <v>2343</v>
      </c>
      <c r="K5486" s="147" t="s">
        <v>77</v>
      </c>
      <c r="L5486" s="152"/>
      <c r="M5486" s="57"/>
      <c r="N5486" s="150"/>
      <c r="O5486" s="150"/>
      <c r="P5486" s="150"/>
      <c r="Q5486" s="150"/>
    </row>
    <row r="5487" spans="1:17" ht="15">
      <c r="A5487" s="142">
        <v>47155</v>
      </c>
      <c r="B5487" s="143">
        <f t="shared" si="0"/>
        <v>2</v>
      </c>
      <c r="C5487" s="143">
        <f t="shared" si="1"/>
        <v>2029</v>
      </c>
      <c r="D5487" s="144">
        <v>42222</v>
      </c>
      <c r="E5487" s="145">
        <f t="shared" si="2"/>
        <v>8</v>
      </c>
      <c r="F5487" s="145">
        <f t="shared" si="3"/>
        <v>2015</v>
      </c>
      <c r="G5487" s="153" t="s">
        <v>4100</v>
      </c>
      <c r="H5487" s="143">
        <v>5944</v>
      </c>
      <c r="I5487" s="143">
        <v>2311888</v>
      </c>
      <c r="J5487" s="143">
        <v>3299</v>
      </c>
      <c r="K5487" s="147" t="s">
        <v>77</v>
      </c>
      <c r="L5487" s="152"/>
      <c r="M5487" s="57"/>
      <c r="N5487" s="150"/>
      <c r="O5487" s="150"/>
      <c r="P5487" s="150"/>
      <c r="Q5487" s="150"/>
    </row>
    <row r="5488" spans="1:17" ht="15">
      <c r="A5488" s="142">
        <v>47156</v>
      </c>
      <c r="B5488" s="143">
        <f t="shared" si="0"/>
        <v>2</v>
      </c>
      <c r="C5488" s="143">
        <f t="shared" si="1"/>
        <v>2029</v>
      </c>
      <c r="D5488" s="144">
        <v>42222</v>
      </c>
      <c r="E5488" s="145">
        <f t="shared" si="2"/>
        <v>8</v>
      </c>
      <c r="F5488" s="145">
        <f t="shared" si="3"/>
        <v>2015</v>
      </c>
      <c r="G5488" s="153" t="s">
        <v>4101</v>
      </c>
      <c r="H5488" s="143">
        <v>6320</v>
      </c>
      <c r="I5488" s="143">
        <v>2311890</v>
      </c>
      <c r="J5488" s="143">
        <v>1749</v>
      </c>
      <c r="K5488" s="147" t="s">
        <v>77</v>
      </c>
      <c r="L5488" s="152"/>
      <c r="M5488" s="57"/>
      <c r="N5488" s="150"/>
      <c r="O5488" s="150"/>
      <c r="P5488" s="150"/>
      <c r="Q5488" s="150"/>
    </row>
    <row r="5489" spans="1:17" ht="15">
      <c r="A5489" s="142">
        <v>47157</v>
      </c>
      <c r="B5489" s="143">
        <f t="shared" si="0"/>
        <v>2</v>
      </c>
      <c r="C5489" s="143">
        <f t="shared" si="1"/>
        <v>2029</v>
      </c>
      <c r="D5489" s="144">
        <v>42222</v>
      </c>
      <c r="E5489" s="145">
        <f t="shared" si="2"/>
        <v>8</v>
      </c>
      <c r="F5489" s="145">
        <f t="shared" si="3"/>
        <v>2015</v>
      </c>
      <c r="G5489" s="153" t="s">
        <v>4102</v>
      </c>
      <c r="H5489" s="143">
        <v>6321</v>
      </c>
      <c r="I5489" s="143">
        <v>2311893</v>
      </c>
      <c r="J5489" s="143">
        <v>4225</v>
      </c>
      <c r="K5489" s="147" t="s">
        <v>77</v>
      </c>
      <c r="L5489" s="152"/>
      <c r="M5489" s="57"/>
      <c r="N5489" s="150"/>
      <c r="O5489" s="150"/>
      <c r="P5489" s="150"/>
      <c r="Q5489" s="150"/>
    </row>
    <row r="5490" spans="1:17" ht="15">
      <c r="A5490" s="142">
        <v>47158</v>
      </c>
      <c r="B5490" s="143">
        <f t="shared" si="0"/>
        <v>2</v>
      </c>
      <c r="C5490" s="143">
        <f t="shared" si="1"/>
        <v>2029</v>
      </c>
      <c r="D5490" s="144">
        <v>42222</v>
      </c>
      <c r="E5490" s="145">
        <f t="shared" si="2"/>
        <v>8</v>
      </c>
      <c r="F5490" s="145">
        <f t="shared" si="3"/>
        <v>2015</v>
      </c>
      <c r="G5490" s="153" t="s">
        <v>176</v>
      </c>
      <c r="H5490" s="143">
        <v>6299</v>
      </c>
      <c r="I5490" s="143">
        <v>2311894</v>
      </c>
      <c r="J5490" s="143">
        <v>2025</v>
      </c>
      <c r="K5490" s="147" t="s">
        <v>77</v>
      </c>
      <c r="L5490" s="152"/>
      <c r="M5490" s="57"/>
      <c r="N5490" s="150"/>
      <c r="O5490" s="150"/>
      <c r="P5490" s="150"/>
      <c r="Q5490" s="150"/>
    </row>
    <row r="5491" spans="1:17" ht="15">
      <c r="A5491" s="142">
        <v>47159</v>
      </c>
      <c r="B5491" s="143">
        <f t="shared" si="0"/>
        <v>2</v>
      </c>
      <c r="C5491" s="143">
        <f t="shared" si="1"/>
        <v>2029</v>
      </c>
      <c r="D5491" s="144">
        <v>42222</v>
      </c>
      <c r="E5491" s="145">
        <f t="shared" si="2"/>
        <v>8</v>
      </c>
      <c r="F5491" s="145">
        <f t="shared" si="3"/>
        <v>2015</v>
      </c>
      <c r="G5491" s="153" t="s">
        <v>4103</v>
      </c>
      <c r="H5491" s="143">
        <v>6322</v>
      </c>
      <c r="I5491" s="143">
        <v>2311895</v>
      </c>
      <c r="J5491" s="143">
        <v>6499</v>
      </c>
      <c r="K5491" s="147" t="s">
        <v>77</v>
      </c>
      <c r="L5491" s="152"/>
      <c r="M5491" s="57"/>
      <c r="N5491" s="150"/>
      <c r="O5491" s="150"/>
      <c r="P5491" s="150"/>
      <c r="Q5491" s="150"/>
    </row>
    <row r="5492" spans="1:17" ht="15">
      <c r="A5492" s="142">
        <v>47160</v>
      </c>
      <c r="B5492" s="143">
        <f t="shared" si="0"/>
        <v>2</v>
      </c>
      <c r="C5492" s="143">
        <f t="shared" si="1"/>
        <v>2029</v>
      </c>
      <c r="D5492" s="144">
        <v>42222</v>
      </c>
      <c r="E5492" s="145">
        <f t="shared" si="2"/>
        <v>8</v>
      </c>
      <c r="F5492" s="145">
        <f t="shared" si="3"/>
        <v>2015</v>
      </c>
      <c r="G5492" s="153" t="s">
        <v>4104</v>
      </c>
      <c r="H5492" s="143">
        <v>6323</v>
      </c>
      <c r="I5492" s="143">
        <v>2311896</v>
      </c>
      <c r="J5492" s="143">
        <v>2270</v>
      </c>
      <c r="K5492" s="147" t="s">
        <v>77</v>
      </c>
      <c r="L5492" s="152"/>
      <c r="M5492" s="57"/>
      <c r="N5492" s="150"/>
      <c r="O5492" s="150"/>
      <c r="P5492" s="150"/>
      <c r="Q5492" s="150"/>
    </row>
    <row r="5493" spans="1:17" ht="15">
      <c r="A5493" s="142">
        <v>47161</v>
      </c>
      <c r="B5493" s="143">
        <f t="shared" si="0"/>
        <v>2</v>
      </c>
      <c r="C5493" s="143">
        <f t="shared" si="1"/>
        <v>2029</v>
      </c>
      <c r="D5493" s="144">
        <v>42222</v>
      </c>
      <c r="E5493" s="145">
        <f t="shared" si="2"/>
        <v>8</v>
      </c>
      <c r="F5493" s="145">
        <f t="shared" si="3"/>
        <v>2015</v>
      </c>
      <c r="G5493" s="153" t="s">
        <v>4105</v>
      </c>
      <c r="H5493" s="143">
        <v>6324</v>
      </c>
      <c r="I5493" s="143">
        <v>2311897</v>
      </c>
      <c r="J5493" s="143">
        <v>1559</v>
      </c>
      <c r="K5493" s="147" t="s">
        <v>77</v>
      </c>
      <c r="L5493" s="152"/>
      <c r="M5493" s="57"/>
      <c r="N5493" s="150"/>
      <c r="O5493" s="150"/>
      <c r="P5493" s="150"/>
      <c r="Q5493" s="150"/>
    </row>
    <row r="5494" spans="1:17" ht="15">
      <c r="A5494" s="142">
        <v>47162</v>
      </c>
      <c r="B5494" s="143">
        <f t="shared" si="0"/>
        <v>2</v>
      </c>
      <c r="C5494" s="143">
        <f t="shared" si="1"/>
        <v>2029</v>
      </c>
      <c r="D5494" s="144">
        <v>42222</v>
      </c>
      <c r="E5494" s="145">
        <f t="shared" si="2"/>
        <v>8</v>
      </c>
      <c r="F5494" s="145">
        <f t="shared" si="3"/>
        <v>2015</v>
      </c>
      <c r="G5494" s="153" t="s">
        <v>4106</v>
      </c>
      <c r="H5494" s="143">
        <v>21192</v>
      </c>
      <c r="I5494" s="143">
        <v>2311898</v>
      </c>
      <c r="J5494" s="143">
        <v>7598</v>
      </c>
      <c r="K5494" s="147" t="s">
        <v>77</v>
      </c>
      <c r="L5494" s="152"/>
      <c r="M5494" s="57"/>
      <c r="N5494" s="150"/>
      <c r="O5494" s="150"/>
      <c r="P5494" s="150"/>
      <c r="Q5494" s="150"/>
    </row>
    <row r="5495" spans="1:17" ht="15">
      <c r="A5495" s="142">
        <v>47163</v>
      </c>
      <c r="B5495" s="143">
        <f t="shared" si="0"/>
        <v>2</v>
      </c>
      <c r="C5495" s="143">
        <f t="shared" si="1"/>
        <v>2029</v>
      </c>
      <c r="D5495" s="144">
        <v>42222</v>
      </c>
      <c r="E5495" s="145">
        <f t="shared" si="2"/>
        <v>8</v>
      </c>
      <c r="F5495" s="145">
        <f t="shared" si="3"/>
        <v>2015</v>
      </c>
      <c r="G5495" s="153" t="s">
        <v>4107</v>
      </c>
      <c r="H5495" s="143">
        <v>6325</v>
      </c>
      <c r="I5495" s="143">
        <v>2311900</v>
      </c>
      <c r="J5495" s="143">
        <v>1900</v>
      </c>
      <c r="K5495" s="147" t="s">
        <v>77</v>
      </c>
      <c r="L5495" s="152"/>
      <c r="M5495" s="57"/>
      <c r="N5495" s="150"/>
      <c r="O5495" s="150"/>
      <c r="P5495" s="150"/>
      <c r="Q5495" s="150"/>
    </row>
    <row r="5496" spans="1:17" ht="15">
      <c r="A5496" s="142">
        <v>47164</v>
      </c>
      <c r="B5496" s="143">
        <f t="shared" si="0"/>
        <v>2</v>
      </c>
      <c r="C5496" s="143">
        <f t="shared" si="1"/>
        <v>2029</v>
      </c>
      <c r="D5496" s="144">
        <v>42222</v>
      </c>
      <c r="E5496" s="145">
        <f t="shared" si="2"/>
        <v>8</v>
      </c>
      <c r="F5496" s="145">
        <f t="shared" si="3"/>
        <v>2015</v>
      </c>
      <c r="G5496" s="153" t="s">
        <v>4019</v>
      </c>
      <c r="H5496" s="143">
        <v>5847</v>
      </c>
      <c r="I5496" s="143">
        <v>2311902</v>
      </c>
      <c r="J5496" s="143">
        <v>2428</v>
      </c>
      <c r="K5496" s="147" t="s">
        <v>77</v>
      </c>
      <c r="L5496" s="152"/>
      <c r="M5496" s="57"/>
      <c r="N5496" s="150"/>
      <c r="O5496" s="150"/>
      <c r="P5496" s="150"/>
      <c r="Q5496" s="150"/>
    </row>
    <row r="5497" spans="1:17" ht="15">
      <c r="A5497" s="142">
        <v>47165</v>
      </c>
      <c r="B5497" s="143">
        <f t="shared" si="0"/>
        <v>2</v>
      </c>
      <c r="C5497" s="143">
        <f t="shared" si="1"/>
        <v>2029</v>
      </c>
      <c r="D5497" s="144">
        <v>42222</v>
      </c>
      <c r="E5497" s="145">
        <f t="shared" si="2"/>
        <v>8</v>
      </c>
      <c r="F5497" s="145">
        <f t="shared" si="3"/>
        <v>2015</v>
      </c>
      <c r="G5497" s="153" t="s">
        <v>4108</v>
      </c>
      <c r="H5497" s="143">
        <v>6326</v>
      </c>
      <c r="I5497" s="143">
        <v>2311904</v>
      </c>
      <c r="J5497" s="143">
        <v>2279</v>
      </c>
      <c r="K5497" s="147" t="s">
        <v>77</v>
      </c>
      <c r="L5497" s="152"/>
      <c r="M5497" s="57"/>
      <c r="N5497" s="150"/>
      <c r="O5497" s="150"/>
      <c r="P5497" s="150"/>
      <c r="Q5497" s="150"/>
    </row>
    <row r="5498" spans="1:17" ht="15">
      <c r="A5498" s="142">
        <v>47166</v>
      </c>
      <c r="B5498" s="143">
        <f t="shared" si="0"/>
        <v>2</v>
      </c>
      <c r="C5498" s="143">
        <f t="shared" si="1"/>
        <v>2029</v>
      </c>
      <c r="D5498" s="144">
        <v>42222</v>
      </c>
      <c r="E5498" s="145">
        <f t="shared" si="2"/>
        <v>8</v>
      </c>
      <c r="F5498" s="145">
        <f t="shared" si="3"/>
        <v>2015</v>
      </c>
      <c r="G5498" s="153" t="s">
        <v>4109</v>
      </c>
      <c r="H5498" s="143">
        <v>6327</v>
      </c>
      <c r="I5498" s="143">
        <v>2311905</v>
      </c>
      <c r="J5498" s="143">
        <v>1999</v>
      </c>
      <c r="K5498" s="147" t="s">
        <v>77</v>
      </c>
      <c r="L5498" s="152"/>
      <c r="M5498" s="57"/>
      <c r="N5498" s="150"/>
      <c r="O5498" s="150"/>
      <c r="P5498" s="150"/>
      <c r="Q5498" s="150"/>
    </row>
    <row r="5499" spans="1:17" ht="15">
      <c r="A5499" s="142">
        <v>47167</v>
      </c>
      <c r="B5499" s="143">
        <f t="shared" si="0"/>
        <v>2</v>
      </c>
      <c r="C5499" s="143">
        <f t="shared" si="1"/>
        <v>2029</v>
      </c>
      <c r="D5499" s="144">
        <v>42222</v>
      </c>
      <c r="E5499" s="145">
        <f t="shared" si="2"/>
        <v>8</v>
      </c>
      <c r="F5499" s="145">
        <f t="shared" si="3"/>
        <v>2015</v>
      </c>
      <c r="G5499" s="153" t="s">
        <v>4019</v>
      </c>
      <c r="H5499" s="143">
        <v>5847</v>
      </c>
      <c r="I5499" s="143">
        <v>2311907</v>
      </c>
      <c r="J5499" s="143">
        <v>3570</v>
      </c>
      <c r="K5499" s="147" t="s">
        <v>77</v>
      </c>
      <c r="L5499" s="152"/>
      <c r="M5499" s="57"/>
      <c r="N5499" s="150"/>
      <c r="O5499" s="150"/>
      <c r="P5499" s="150"/>
      <c r="Q5499" s="150"/>
    </row>
    <row r="5500" spans="1:17" ht="15">
      <c r="A5500" s="142">
        <v>47168</v>
      </c>
      <c r="B5500" s="143">
        <f t="shared" si="0"/>
        <v>2</v>
      </c>
      <c r="C5500" s="143">
        <f t="shared" si="1"/>
        <v>2029</v>
      </c>
      <c r="D5500" s="144">
        <v>42222</v>
      </c>
      <c r="E5500" s="145">
        <f t="shared" si="2"/>
        <v>8</v>
      </c>
      <c r="F5500" s="145">
        <f t="shared" si="3"/>
        <v>2015</v>
      </c>
      <c r="G5500" s="153" t="s">
        <v>4110</v>
      </c>
      <c r="H5500" s="143">
        <v>6328</v>
      </c>
      <c r="I5500" s="143">
        <v>2311909</v>
      </c>
      <c r="J5500" s="143">
        <v>2199</v>
      </c>
      <c r="K5500" s="147" t="s">
        <v>77</v>
      </c>
      <c r="L5500" s="152"/>
      <c r="M5500" s="57"/>
      <c r="N5500" s="150"/>
      <c r="O5500" s="150"/>
      <c r="P5500" s="150"/>
      <c r="Q5500" s="150"/>
    </row>
    <row r="5501" spans="1:17" ht="15">
      <c r="A5501" s="142">
        <v>47169</v>
      </c>
      <c r="B5501" s="143">
        <f t="shared" si="0"/>
        <v>2</v>
      </c>
      <c r="C5501" s="143">
        <f t="shared" si="1"/>
        <v>2029</v>
      </c>
      <c r="D5501" s="144">
        <v>42223</v>
      </c>
      <c r="E5501" s="145">
        <f t="shared" si="2"/>
        <v>8</v>
      </c>
      <c r="F5501" s="145">
        <f t="shared" si="3"/>
        <v>2015</v>
      </c>
      <c r="G5501" s="153" t="s">
        <v>3614</v>
      </c>
      <c r="H5501" s="143">
        <v>5825</v>
      </c>
      <c r="I5501" s="143">
        <v>2311913</v>
      </c>
      <c r="J5501" s="143">
        <v>2087</v>
      </c>
      <c r="K5501" s="147" t="s">
        <v>77</v>
      </c>
      <c r="L5501" s="152"/>
      <c r="M5501" s="57"/>
      <c r="N5501" s="150"/>
      <c r="O5501" s="150"/>
      <c r="P5501" s="150"/>
      <c r="Q5501" s="150"/>
    </row>
    <row r="5502" spans="1:17" ht="15">
      <c r="A5502" s="142">
        <v>47170</v>
      </c>
      <c r="B5502" s="143">
        <f t="shared" si="0"/>
        <v>2</v>
      </c>
      <c r="C5502" s="143">
        <f t="shared" si="1"/>
        <v>2029</v>
      </c>
      <c r="D5502" s="144">
        <v>42223</v>
      </c>
      <c r="E5502" s="145">
        <f t="shared" si="2"/>
        <v>8</v>
      </c>
      <c r="F5502" s="145">
        <f t="shared" si="3"/>
        <v>2015</v>
      </c>
      <c r="G5502" s="153" t="s">
        <v>4111</v>
      </c>
      <c r="H5502" s="143">
        <v>6329</v>
      </c>
      <c r="I5502" s="143">
        <v>2311914</v>
      </c>
      <c r="J5502" s="143">
        <v>2140</v>
      </c>
      <c r="K5502" s="147" t="s">
        <v>77</v>
      </c>
      <c r="L5502" s="152"/>
      <c r="M5502" s="57"/>
      <c r="N5502" s="150"/>
      <c r="O5502" s="150"/>
      <c r="P5502" s="150"/>
      <c r="Q5502" s="150"/>
    </row>
    <row r="5503" spans="1:17" ht="15">
      <c r="A5503" s="142">
        <v>47171</v>
      </c>
      <c r="B5503" s="143">
        <f t="shared" si="0"/>
        <v>2</v>
      </c>
      <c r="C5503" s="143">
        <f t="shared" si="1"/>
        <v>2029</v>
      </c>
      <c r="D5503" s="144">
        <v>42223</v>
      </c>
      <c r="E5503" s="145">
        <f t="shared" si="2"/>
        <v>8</v>
      </c>
      <c r="F5503" s="145">
        <f t="shared" si="3"/>
        <v>2015</v>
      </c>
      <c r="G5503" s="153" t="s">
        <v>4112</v>
      </c>
      <c r="H5503" s="143">
        <v>6330</v>
      </c>
      <c r="I5503" s="143">
        <v>2311915</v>
      </c>
      <c r="J5503" s="143">
        <v>6004</v>
      </c>
      <c r="K5503" s="147" t="s">
        <v>77</v>
      </c>
      <c r="L5503" s="152"/>
      <c r="M5503" s="57"/>
      <c r="N5503" s="150"/>
      <c r="O5503" s="150"/>
      <c r="P5503" s="150"/>
      <c r="Q5503" s="150"/>
    </row>
    <row r="5504" spans="1:17" ht="15">
      <c r="A5504" s="142">
        <v>47172</v>
      </c>
      <c r="B5504" s="143">
        <f t="shared" si="0"/>
        <v>2</v>
      </c>
      <c r="C5504" s="143">
        <f t="shared" si="1"/>
        <v>2029</v>
      </c>
      <c r="D5504" s="144">
        <v>42223</v>
      </c>
      <c r="E5504" s="145">
        <f t="shared" si="2"/>
        <v>8</v>
      </c>
      <c r="F5504" s="145">
        <f t="shared" si="3"/>
        <v>2015</v>
      </c>
      <c r="G5504" s="153" t="s">
        <v>4113</v>
      </c>
      <c r="H5504" s="143">
        <v>2501</v>
      </c>
      <c r="I5504" s="143">
        <v>2311916</v>
      </c>
      <c r="J5504" s="143">
        <v>4849</v>
      </c>
      <c r="K5504" s="147" t="s">
        <v>77</v>
      </c>
      <c r="L5504" s="152"/>
      <c r="M5504" s="57"/>
      <c r="N5504" s="150"/>
      <c r="O5504" s="150"/>
      <c r="P5504" s="150"/>
      <c r="Q5504" s="150"/>
    </row>
    <row r="5505" spans="1:17" ht="15">
      <c r="A5505" s="142">
        <v>47173</v>
      </c>
      <c r="B5505" s="143">
        <f t="shared" si="0"/>
        <v>2</v>
      </c>
      <c r="C5505" s="143">
        <f t="shared" si="1"/>
        <v>2029</v>
      </c>
      <c r="D5505" s="144">
        <v>42223</v>
      </c>
      <c r="E5505" s="145">
        <f t="shared" si="2"/>
        <v>8</v>
      </c>
      <c r="F5505" s="145">
        <f t="shared" si="3"/>
        <v>2015</v>
      </c>
      <c r="G5505" s="153" t="s">
        <v>4113</v>
      </c>
      <c r="H5505" s="143">
        <v>2501</v>
      </c>
      <c r="I5505" s="143">
        <v>2311917</v>
      </c>
      <c r="J5505" s="143">
        <v>4899</v>
      </c>
      <c r="K5505" s="147" t="s">
        <v>77</v>
      </c>
      <c r="L5505" s="152"/>
      <c r="M5505" s="57"/>
      <c r="N5505" s="150"/>
      <c r="O5505" s="150"/>
      <c r="P5505" s="150"/>
      <c r="Q5505" s="150"/>
    </row>
    <row r="5506" spans="1:17" ht="15">
      <c r="A5506" s="142">
        <v>47174</v>
      </c>
      <c r="B5506" s="143">
        <f t="shared" si="0"/>
        <v>2</v>
      </c>
      <c r="C5506" s="143">
        <f t="shared" si="1"/>
        <v>2029</v>
      </c>
      <c r="D5506" s="144">
        <v>42223</v>
      </c>
      <c r="E5506" s="145">
        <f t="shared" si="2"/>
        <v>8</v>
      </c>
      <c r="F5506" s="145">
        <f t="shared" si="3"/>
        <v>2015</v>
      </c>
      <c r="G5506" s="153" t="s">
        <v>4114</v>
      </c>
      <c r="H5506" s="143">
        <v>2462</v>
      </c>
      <c r="I5506" s="143">
        <v>2311924</v>
      </c>
      <c r="J5506" s="143">
        <v>1548</v>
      </c>
      <c r="K5506" s="147" t="s">
        <v>77</v>
      </c>
      <c r="L5506" s="152"/>
      <c r="M5506" s="57"/>
      <c r="N5506" s="150"/>
      <c r="O5506" s="150"/>
      <c r="P5506" s="150"/>
      <c r="Q5506" s="150"/>
    </row>
    <row r="5507" spans="1:17" ht="15">
      <c r="A5507" s="142">
        <v>47175</v>
      </c>
      <c r="B5507" s="143">
        <f t="shared" si="0"/>
        <v>2</v>
      </c>
      <c r="C5507" s="143">
        <f t="shared" si="1"/>
        <v>2029</v>
      </c>
      <c r="D5507" s="144">
        <v>42223</v>
      </c>
      <c r="E5507" s="145">
        <f t="shared" si="2"/>
        <v>8</v>
      </c>
      <c r="F5507" s="145">
        <f t="shared" si="3"/>
        <v>2015</v>
      </c>
      <c r="G5507" s="153" t="s">
        <v>4115</v>
      </c>
      <c r="H5507" s="143">
        <v>6331</v>
      </c>
      <c r="I5507" s="143">
        <v>2311926</v>
      </c>
      <c r="J5507" s="143">
        <v>5665</v>
      </c>
      <c r="K5507" s="147" t="s">
        <v>77</v>
      </c>
      <c r="L5507" s="152"/>
      <c r="M5507" s="57"/>
      <c r="N5507" s="150"/>
      <c r="O5507" s="150"/>
      <c r="P5507" s="150"/>
      <c r="Q5507" s="150"/>
    </row>
    <row r="5508" spans="1:17" ht="15">
      <c r="A5508" s="142">
        <v>47176</v>
      </c>
      <c r="B5508" s="143">
        <f t="shared" si="0"/>
        <v>2</v>
      </c>
      <c r="C5508" s="143">
        <f t="shared" si="1"/>
        <v>2029</v>
      </c>
      <c r="D5508" s="144">
        <v>42223</v>
      </c>
      <c r="E5508" s="145">
        <f t="shared" si="2"/>
        <v>8</v>
      </c>
      <c r="F5508" s="145">
        <f t="shared" si="3"/>
        <v>2015</v>
      </c>
      <c r="G5508" s="153" t="s">
        <v>4116</v>
      </c>
      <c r="H5508" s="143">
        <v>0</v>
      </c>
      <c r="I5508" s="143">
        <v>2311927</v>
      </c>
      <c r="J5508" s="143">
        <v>1899</v>
      </c>
      <c r="K5508" s="147" t="s">
        <v>77</v>
      </c>
      <c r="L5508" s="152"/>
      <c r="M5508" s="57"/>
      <c r="N5508" s="150"/>
      <c r="O5508" s="150"/>
      <c r="P5508" s="150"/>
      <c r="Q5508" s="150"/>
    </row>
    <row r="5509" spans="1:17" ht="15">
      <c r="A5509" s="142">
        <v>47177</v>
      </c>
      <c r="B5509" s="143">
        <f t="shared" si="0"/>
        <v>2</v>
      </c>
      <c r="C5509" s="143">
        <f t="shared" si="1"/>
        <v>2029</v>
      </c>
      <c r="D5509" s="144">
        <v>42223</v>
      </c>
      <c r="E5509" s="145">
        <f t="shared" si="2"/>
        <v>8</v>
      </c>
      <c r="F5509" s="145">
        <f t="shared" si="3"/>
        <v>2015</v>
      </c>
      <c r="G5509" s="153" t="s">
        <v>4117</v>
      </c>
      <c r="H5509" s="143">
        <v>6332</v>
      </c>
      <c r="I5509" s="143">
        <v>2311928</v>
      </c>
      <c r="J5509" s="143">
        <v>784</v>
      </c>
      <c r="K5509" s="147" t="s">
        <v>77</v>
      </c>
      <c r="L5509" s="152"/>
      <c r="M5509" s="57"/>
      <c r="N5509" s="150"/>
      <c r="O5509" s="150"/>
      <c r="P5509" s="150"/>
      <c r="Q5509" s="150"/>
    </row>
    <row r="5510" spans="1:17" ht="15">
      <c r="A5510" s="142">
        <v>47178</v>
      </c>
      <c r="B5510" s="143">
        <f t="shared" si="0"/>
        <v>3</v>
      </c>
      <c r="C5510" s="143">
        <f t="shared" si="1"/>
        <v>2029</v>
      </c>
      <c r="D5510" s="144">
        <v>42223</v>
      </c>
      <c r="E5510" s="145">
        <f t="shared" si="2"/>
        <v>8</v>
      </c>
      <c r="F5510" s="145">
        <f t="shared" si="3"/>
        <v>2015</v>
      </c>
      <c r="G5510" s="153" t="s">
        <v>4118</v>
      </c>
      <c r="H5510" s="143">
        <v>6333</v>
      </c>
      <c r="I5510" s="143">
        <v>2311929</v>
      </c>
      <c r="J5510" s="143">
        <v>2799</v>
      </c>
      <c r="K5510" s="147" t="s">
        <v>77</v>
      </c>
      <c r="L5510" s="152"/>
      <c r="M5510" s="57"/>
      <c r="N5510" s="150"/>
      <c r="O5510" s="150"/>
      <c r="P5510" s="150"/>
      <c r="Q5510" s="150"/>
    </row>
    <row r="5511" spans="1:17" ht="15">
      <c r="A5511" s="142">
        <v>47179</v>
      </c>
      <c r="B5511" s="143">
        <f t="shared" si="0"/>
        <v>3</v>
      </c>
      <c r="C5511" s="143">
        <f t="shared" si="1"/>
        <v>2029</v>
      </c>
      <c r="D5511" s="144">
        <v>42223</v>
      </c>
      <c r="E5511" s="145">
        <f t="shared" si="2"/>
        <v>8</v>
      </c>
      <c r="F5511" s="145">
        <f t="shared" si="3"/>
        <v>2015</v>
      </c>
      <c r="G5511" s="146"/>
      <c r="H5511" s="143">
        <v>6334</v>
      </c>
      <c r="I5511" s="143">
        <v>2311931</v>
      </c>
      <c r="J5511" s="143">
        <v>1375</v>
      </c>
      <c r="K5511" s="147" t="s">
        <v>77</v>
      </c>
      <c r="L5511" s="152"/>
      <c r="M5511" s="57"/>
      <c r="N5511" s="150"/>
      <c r="O5511" s="150"/>
      <c r="P5511" s="150"/>
      <c r="Q5511" s="150"/>
    </row>
    <row r="5512" spans="1:17" ht="15">
      <c r="A5512" s="142">
        <v>47180</v>
      </c>
      <c r="B5512" s="143">
        <f t="shared" si="0"/>
        <v>3</v>
      </c>
      <c r="C5512" s="143">
        <f t="shared" si="1"/>
        <v>2029</v>
      </c>
      <c r="D5512" s="144">
        <v>42223</v>
      </c>
      <c r="E5512" s="145">
        <f t="shared" si="2"/>
        <v>8</v>
      </c>
      <c r="F5512" s="145">
        <f t="shared" si="3"/>
        <v>2015</v>
      </c>
      <c r="G5512" s="153" t="s">
        <v>4119</v>
      </c>
      <c r="H5512" s="143">
        <v>6335</v>
      </c>
      <c r="I5512" s="143">
        <v>2311934</v>
      </c>
      <c r="J5512" s="143">
        <v>3121</v>
      </c>
      <c r="K5512" s="147" t="s">
        <v>77</v>
      </c>
      <c r="L5512" s="152"/>
      <c r="M5512" s="57"/>
      <c r="N5512" s="150"/>
      <c r="O5512" s="150"/>
      <c r="P5512" s="150"/>
      <c r="Q5512" s="150"/>
    </row>
    <row r="5513" spans="1:17" ht="15">
      <c r="A5513" s="142">
        <v>47181</v>
      </c>
      <c r="B5513" s="143">
        <f t="shared" si="0"/>
        <v>3</v>
      </c>
      <c r="C5513" s="143">
        <f t="shared" si="1"/>
        <v>2029</v>
      </c>
      <c r="D5513" s="144">
        <v>42223</v>
      </c>
      <c r="E5513" s="145">
        <f t="shared" si="2"/>
        <v>8</v>
      </c>
      <c r="F5513" s="145">
        <f t="shared" si="3"/>
        <v>2015</v>
      </c>
      <c r="G5513" s="153" t="s">
        <v>4120</v>
      </c>
      <c r="H5513" s="143">
        <v>6336</v>
      </c>
      <c r="I5513" s="143">
        <v>2311936</v>
      </c>
      <c r="J5513" s="143">
        <v>2499</v>
      </c>
      <c r="K5513" s="147" t="s">
        <v>77</v>
      </c>
      <c r="L5513" s="152"/>
      <c r="M5513" s="57"/>
      <c r="N5513" s="150"/>
      <c r="O5513" s="150"/>
      <c r="P5513" s="150"/>
      <c r="Q5513" s="150"/>
    </row>
    <row r="5514" spans="1:17" ht="15">
      <c r="A5514" s="142">
        <v>47182</v>
      </c>
      <c r="B5514" s="143">
        <f t="shared" si="0"/>
        <v>3</v>
      </c>
      <c r="C5514" s="143">
        <f t="shared" si="1"/>
        <v>2029</v>
      </c>
      <c r="D5514" s="144">
        <v>42223</v>
      </c>
      <c r="E5514" s="145">
        <f t="shared" si="2"/>
        <v>8</v>
      </c>
      <c r="F5514" s="145">
        <f t="shared" si="3"/>
        <v>2015</v>
      </c>
      <c r="G5514" s="153" t="s">
        <v>4121</v>
      </c>
      <c r="H5514" s="143">
        <v>6337</v>
      </c>
      <c r="I5514" s="143">
        <v>2311937</v>
      </c>
      <c r="J5514" s="143">
        <v>3370</v>
      </c>
      <c r="K5514" s="147" t="s">
        <v>77</v>
      </c>
      <c r="L5514" s="152"/>
      <c r="M5514" s="57"/>
      <c r="N5514" s="150"/>
      <c r="O5514" s="150"/>
      <c r="P5514" s="150"/>
      <c r="Q5514" s="150"/>
    </row>
    <row r="5515" spans="1:17" ht="15">
      <c r="A5515" s="142">
        <v>47183</v>
      </c>
      <c r="B5515" s="143">
        <f t="shared" si="0"/>
        <v>3</v>
      </c>
      <c r="C5515" s="143">
        <f t="shared" si="1"/>
        <v>2029</v>
      </c>
      <c r="D5515" s="144">
        <v>42223</v>
      </c>
      <c r="E5515" s="145">
        <f t="shared" si="2"/>
        <v>8</v>
      </c>
      <c r="F5515" s="145">
        <f t="shared" si="3"/>
        <v>2015</v>
      </c>
      <c r="G5515" s="153" t="s">
        <v>4122</v>
      </c>
      <c r="H5515" s="143">
        <v>6338</v>
      </c>
      <c r="I5515" s="143">
        <v>2311938</v>
      </c>
      <c r="J5515" s="143">
        <v>2424</v>
      </c>
      <c r="K5515" s="147" t="s">
        <v>77</v>
      </c>
      <c r="L5515" s="152"/>
      <c r="M5515" s="57"/>
      <c r="N5515" s="150"/>
      <c r="O5515" s="150"/>
      <c r="P5515" s="150"/>
      <c r="Q5515" s="150"/>
    </row>
    <row r="5516" spans="1:17" ht="15">
      <c r="A5516" s="142">
        <v>47184</v>
      </c>
      <c r="B5516" s="143">
        <f t="shared" si="0"/>
        <v>3</v>
      </c>
      <c r="C5516" s="143">
        <f t="shared" si="1"/>
        <v>2029</v>
      </c>
      <c r="D5516" s="144">
        <v>42223</v>
      </c>
      <c r="E5516" s="145">
        <f t="shared" si="2"/>
        <v>8</v>
      </c>
      <c r="F5516" s="145">
        <f t="shared" si="3"/>
        <v>2015</v>
      </c>
      <c r="G5516" s="153" t="s">
        <v>4123</v>
      </c>
      <c r="H5516" s="143">
        <v>6340</v>
      </c>
      <c r="I5516" s="143">
        <v>2311941</v>
      </c>
      <c r="J5516" s="143">
        <v>1349</v>
      </c>
      <c r="K5516" s="147" t="s">
        <v>77</v>
      </c>
      <c r="L5516" s="152"/>
      <c r="M5516" s="57"/>
      <c r="N5516" s="150"/>
      <c r="O5516" s="150"/>
      <c r="P5516" s="150"/>
      <c r="Q5516" s="150"/>
    </row>
    <row r="5517" spans="1:17" ht="15">
      <c r="A5517" s="142">
        <v>47185</v>
      </c>
      <c r="B5517" s="143">
        <f t="shared" si="0"/>
        <v>3</v>
      </c>
      <c r="C5517" s="143">
        <f t="shared" si="1"/>
        <v>2029</v>
      </c>
      <c r="D5517" s="144">
        <v>42223</v>
      </c>
      <c r="E5517" s="145">
        <f t="shared" si="2"/>
        <v>8</v>
      </c>
      <c r="F5517" s="145">
        <f t="shared" si="3"/>
        <v>2015</v>
      </c>
      <c r="G5517" s="153" t="s">
        <v>4124</v>
      </c>
      <c r="H5517" s="143">
        <v>6341</v>
      </c>
      <c r="I5517" s="143">
        <v>2311942</v>
      </c>
      <c r="J5517" s="143">
        <v>3269</v>
      </c>
      <c r="K5517" s="147" t="s">
        <v>77</v>
      </c>
      <c r="L5517" s="152"/>
      <c r="M5517" s="57"/>
      <c r="N5517" s="150"/>
      <c r="O5517" s="150"/>
      <c r="P5517" s="150"/>
      <c r="Q5517" s="150"/>
    </row>
    <row r="5518" spans="1:17" ht="15">
      <c r="A5518" s="142">
        <v>47186</v>
      </c>
      <c r="B5518" s="143">
        <f t="shared" si="0"/>
        <v>3</v>
      </c>
      <c r="C5518" s="143">
        <f t="shared" si="1"/>
        <v>2029</v>
      </c>
      <c r="D5518" s="144">
        <v>42223</v>
      </c>
      <c r="E5518" s="145">
        <f t="shared" si="2"/>
        <v>8</v>
      </c>
      <c r="F5518" s="145">
        <f t="shared" si="3"/>
        <v>2015</v>
      </c>
      <c r="G5518" s="153" t="s">
        <v>4019</v>
      </c>
      <c r="H5518" s="143">
        <v>7165</v>
      </c>
      <c r="I5518" s="143">
        <v>2311943</v>
      </c>
      <c r="J5518" s="143">
        <v>3570</v>
      </c>
      <c r="K5518" s="147" t="s">
        <v>77</v>
      </c>
      <c r="L5518" s="152"/>
      <c r="M5518" s="57"/>
      <c r="N5518" s="150"/>
      <c r="O5518" s="150"/>
      <c r="P5518" s="150"/>
      <c r="Q5518" s="150"/>
    </row>
    <row r="5519" spans="1:17" ht="15">
      <c r="A5519" s="142">
        <v>47187</v>
      </c>
      <c r="B5519" s="143">
        <f t="shared" si="0"/>
        <v>3</v>
      </c>
      <c r="C5519" s="143">
        <f t="shared" si="1"/>
        <v>2029</v>
      </c>
      <c r="D5519" s="144">
        <v>42223</v>
      </c>
      <c r="E5519" s="145">
        <f t="shared" si="2"/>
        <v>8</v>
      </c>
      <c r="F5519" s="145">
        <f t="shared" si="3"/>
        <v>2015</v>
      </c>
      <c r="G5519" s="153" t="s">
        <v>4125</v>
      </c>
      <c r="H5519" s="143">
        <v>0</v>
      </c>
      <c r="I5519" s="143">
        <v>2311944</v>
      </c>
      <c r="J5519" s="143">
        <v>1849</v>
      </c>
      <c r="K5519" s="147" t="s">
        <v>77</v>
      </c>
      <c r="L5519" s="152"/>
      <c r="M5519" s="57"/>
      <c r="N5519" s="150"/>
      <c r="O5519" s="150"/>
      <c r="P5519" s="150"/>
      <c r="Q5519" s="150"/>
    </row>
    <row r="5520" spans="1:17" ht="15">
      <c r="A5520" s="142">
        <v>47188</v>
      </c>
      <c r="B5520" s="143">
        <f t="shared" si="0"/>
        <v>3</v>
      </c>
      <c r="C5520" s="143">
        <f t="shared" si="1"/>
        <v>2029</v>
      </c>
      <c r="D5520" s="144">
        <v>42223</v>
      </c>
      <c r="E5520" s="145">
        <f t="shared" si="2"/>
        <v>8</v>
      </c>
      <c r="F5520" s="145">
        <f t="shared" si="3"/>
        <v>2015</v>
      </c>
      <c r="G5520" s="153" t="s">
        <v>4126</v>
      </c>
      <c r="H5520" s="143">
        <v>6342</v>
      </c>
      <c r="I5520" s="143">
        <v>2311945</v>
      </c>
      <c r="J5520" s="143">
        <v>2449</v>
      </c>
      <c r="K5520" s="147" t="s">
        <v>77</v>
      </c>
      <c r="L5520" s="152"/>
      <c r="M5520" s="57"/>
      <c r="N5520" s="150"/>
      <c r="O5520" s="150"/>
      <c r="P5520" s="150"/>
      <c r="Q5520" s="150"/>
    </row>
    <row r="5521" spans="1:17" ht="15">
      <c r="A5521" s="142">
        <v>47189</v>
      </c>
      <c r="B5521" s="143">
        <f t="shared" si="0"/>
        <v>3</v>
      </c>
      <c r="C5521" s="143">
        <f t="shared" si="1"/>
        <v>2029</v>
      </c>
      <c r="D5521" s="144">
        <v>42223</v>
      </c>
      <c r="E5521" s="145">
        <f t="shared" si="2"/>
        <v>8</v>
      </c>
      <c r="F5521" s="145">
        <f t="shared" si="3"/>
        <v>2015</v>
      </c>
      <c r="G5521" s="153" t="s">
        <v>3947</v>
      </c>
      <c r="H5521" s="143">
        <v>6182</v>
      </c>
      <c r="I5521" s="143">
        <v>2311946</v>
      </c>
      <c r="J5521" s="143">
        <v>1249</v>
      </c>
      <c r="K5521" s="147" t="s">
        <v>77</v>
      </c>
      <c r="L5521" s="152"/>
      <c r="M5521" s="57"/>
      <c r="N5521" s="150"/>
      <c r="O5521" s="150"/>
      <c r="P5521" s="150"/>
      <c r="Q5521" s="150"/>
    </row>
    <row r="5522" spans="1:17" ht="15">
      <c r="A5522" s="142">
        <v>47190</v>
      </c>
      <c r="B5522" s="143">
        <f t="shared" si="0"/>
        <v>3</v>
      </c>
      <c r="C5522" s="143">
        <f t="shared" si="1"/>
        <v>2029</v>
      </c>
      <c r="D5522" s="144">
        <v>42223</v>
      </c>
      <c r="E5522" s="145">
        <f t="shared" si="2"/>
        <v>8</v>
      </c>
      <c r="F5522" s="145">
        <f t="shared" si="3"/>
        <v>2015</v>
      </c>
      <c r="G5522" s="153" t="s">
        <v>4127</v>
      </c>
      <c r="H5522" s="143">
        <v>6343</v>
      </c>
      <c r="I5522" s="143">
        <v>2311948</v>
      </c>
      <c r="J5522" s="143">
        <v>1799</v>
      </c>
      <c r="K5522" s="147" t="s">
        <v>77</v>
      </c>
      <c r="L5522" s="152"/>
      <c r="M5522" s="57"/>
      <c r="N5522" s="150"/>
      <c r="O5522" s="150"/>
      <c r="P5522" s="150"/>
      <c r="Q5522" s="150"/>
    </row>
    <row r="5523" spans="1:17" ht="15">
      <c r="A5523" s="142">
        <v>47191</v>
      </c>
      <c r="B5523" s="143">
        <f t="shared" si="0"/>
        <v>3</v>
      </c>
      <c r="C5523" s="143">
        <f t="shared" si="1"/>
        <v>2029</v>
      </c>
      <c r="D5523" s="144">
        <v>42223</v>
      </c>
      <c r="E5523" s="145">
        <f t="shared" si="2"/>
        <v>8</v>
      </c>
      <c r="F5523" s="145">
        <f t="shared" si="3"/>
        <v>2015</v>
      </c>
      <c r="G5523" s="153" t="s">
        <v>4128</v>
      </c>
      <c r="H5523" s="143">
        <v>6344</v>
      </c>
      <c r="I5523" s="143">
        <v>2311949</v>
      </c>
      <c r="J5523" s="143">
        <v>2069</v>
      </c>
      <c r="K5523" s="147" t="s">
        <v>77</v>
      </c>
      <c r="L5523" s="152"/>
      <c r="M5523" s="57"/>
      <c r="N5523" s="150"/>
      <c r="O5523" s="150"/>
      <c r="P5523" s="150"/>
      <c r="Q5523" s="150"/>
    </row>
    <row r="5524" spans="1:17" ht="15">
      <c r="A5524" s="142">
        <v>47192</v>
      </c>
      <c r="B5524" s="143">
        <f t="shared" si="0"/>
        <v>3</v>
      </c>
      <c r="C5524" s="143">
        <f t="shared" si="1"/>
        <v>2029</v>
      </c>
      <c r="D5524" s="144">
        <v>42223</v>
      </c>
      <c r="E5524" s="145">
        <f t="shared" si="2"/>
        <v>8</v>
      </c>
      <c r="F5524" s="145">
        <f t="shared" si="3"/>
        <v>2015</v>
      </c>
      <c r="G5524" s="153" t="s">
        <v>3947</v>
      </c>
      <c r="H5524" s="143">
        <v>6182</v>
      </c>
      <c r="I5524" s="143">
        <v>2311950</v>
      </c>
      <c r="J5524" s="143">
        <v>835</v>
      </c>
      <c r="K5524" s="147" t="s">
        <v>77</v>
      </c>
      <c r="L5524" s="152"/>
      <c r="M5524" s="57"/>
      <c r="N5524" s="150"/>
      <c r="O5524" s="150"/>
      <c r="P5524" s="150"/>
      <c r="Q5524" s="150"/>
    </row>
    <row r="5525" spans="1:17" ht="15">
      <c r="A5525" s="142">
        <v>47193</v>
      </c>
      <c r="B5525" s="143">
        <f t="shared" si="0"/>
        <v>3</v>
      </c>
      <c r="C5525" s="143">
        <f t="shared" si="1"/>
        <v>2029</v>
      </c>
      <c r="D5525" s="144">
        <v>42223</v>
      </c>
      <c r="E5525" s="145">
        <f t="shared" si="2"/>
        <v>8</v>
      </c>
      <c r="F5525" s="145">
        <f t="shared" si="3"/>
        <v>2015</v>
      </c>
      <c r="G5525" s="153" t="s">
        <v>4129</v>
      </c>
      <c r="H5525" s="143">
        <v>6345</v>
      </c>
      <c r="I5525" s="143">
        <v>2311952</v>
      </c>
      <c r="J5525" s="143">
        <v>4699</v>
      </c>
      <c r="K5525" s="147" t="s">
        <v>77</v>
      </c>
      <c r="L5525" s="152"/>
      <c r="M5525" s="57"/>
      <c r="N5525" s="150"/>
      <c r="O5525" s="150"/>
      <c r="P5525" s="150"/>
      <c r="Q5525" s="150"/>
    </row>
    <row r="5526" spans="1:17" ht="15">
      <c r="A5526" s="142">
        <v>47194</v>
      </c>
      <c r="B5526" s="143">
        <f t="shared" si="0"/>
        <v>3</v>
      </c>
      <c r="C5526" s="143">
        <f t="shared" si="1"/>
        <v>2029</v>
      </c>
      <c r="D5526" s="144">
        <v>42223</v>
      </c>
      <c r="E5526" s="145">
        <f t="shared" si="2"/>
        <v>8</v>
      </c>
      <c r="F5526" s="145">
        <f t="shared" si="3"/>
        <v>2015</v>
      </c>
      <c r="G5526" s="153" t="s">
        <v>4130</v>
      </c>
      <c r="H5526" s="143">
        <v>6346</v>
      </c>
      <c r="I5526" s="143">
        <v>2311953</v>
      </c>
      <c r="J5526" s="143">
        <v>2188</v>
      </c>
      <c r="K5526" s="147" t="s">
        <v>77</v>
      </c>
      <c r="L5526" s="152"/>
      <c r="M5526" s="57"/>
      <c r="N5526" s="150"/>
      <c r="O5526" s="150"/>
      <c r="P5526" s="150"/>
      <c r="Q5526" s="150"/>
    </row>
    <row r="5527" spans="1:17" ht="15">
      <c r="A5527" s="142">
        <v>47195</v>
      </c>
      <c r="B5527" s="143">
        <f t="shared" si="0"/>
        <v>3</v>
      </c>
      <c r="C5527" s="143">
        <f t="shared" si="1"/>
        <v>2029</v>
      </c>
      <c r="D5527" s="144">
        <v>42223</v>
      </c>
      <c r="E5527" s="145">
        <f t="shared" si="2"/>
        <v>8</v>
      </c>
      <c r="F5527" s="145">
        <f t="shared" si="3"/>
        <v>2015</v>
      </c>
      <c r="G5527" s="153" t="s">
        <v>4131</v>
      </c>
      <c r="H5527" s="143">
        <v>6347</v>
      </c>
      <c r="I5527" s="143">
        <v>2311954</v>
      </c>
      <c r="J5527" s="143">
        <v>1039</v>
      </c>
      <c r="K5527" s="147" t="s">
        <v>77</v>
      </c>
      <c r="L5527" s="152"/>
      <c r="M5527" s="57"/>
      <c r="N5527" s="150"/>
      <c r="O5527" s="150"/>
      <c r="P5527" s="150"/>
      <c r="Q5527" s="150"/>
    </row>
    <row r="5528" spans="1:17" ht="15">
      <c r="A5528" s="142">
        <v>47196</v>
      </c>
      <c r="B5528" s="143">
        <f t="shared" si="0"/>
        <v>3</v>
      </c>
      <c r="C5528" s="143">
        <f t="shared" si="1"/>
        <v>2029</v>
      </c>
      <c r="D5528" s="144">
        <v>42223</v>
      </c>
      <c r="E5528" s="145">
        <f t="shared" si="2"/>
        <v>8</v>
      </c>
      <c r="F5528" s="145">
        <f t="shared" si="3"/>
        <v>2015</v>
      </c>
      <c r="G5528" s="153" t="s">
        <v>4132</v>
      </c>
      <c r="H5528" s="143">
        <v>6348</v>
      </c>
      <c r="I5528" s="143">
        <v>2311955</v>
      </c>
      <c r="J5528" s="143">
        <v>1369</v>
      </c>
      <c r="K5528" s="147" t="s">
        <v>77</v>
      </c>
      <c r="L5528" s="152"/>
      <c r="M5528" s="57"/>
      <c r="N5528" s="150"/>
      <c r="O5528" s="150"/>
      <c r="P5528" s="150"/>
      <c r="Q5528" s="150"/>
    </row>
    <row r="5529" spans="1:17" ht="15">
      <c r="A5529" s="142">
        <v>47197</v>
      </c>
      <c r="B5529" s="143">
        <f t="shared" si="0"/>
        <v>3</v>
      </c>
      <c r="C5529" s="143">
        <f t="shared" si="1"/>
        <v>2029</v>
      </c>
      <c r="D5529" s="144">
        <v>42223</v>
      </c>
      <c r="E5529" s="145">
        <f t="shared" si="2"/>
        <v>8</v>
      </c>
      <c r="F5529" s="145">
        <f t="shared" si="3"/>
        <v>2015</v>
      </c>
      <c r="G5529" s="153" t="s">
        <v>4133</v>
      </c>
      <c r="H5529" s="143">
        <v>6351</v>
      </c>
      <c r="I5529" s="143">
        <v>2311964</v>
      </c>
      <c r="J5529" s="143">
        <v>3299</v>
      </c>
      <c r="K5529" s="147" t="s">
        <v>77</v>
      </c>
      <c r="L5529" s="152"/>
      <c r="M5529" s="57"/>
      <c r="N5529" s="150"/>
      <c r="O5529" s="150"/>
      <c r="P5529" s="150"/>
      <c r="Q5529" s="150"/>
    </row>
    <row r="5530" spans="1:17" ht="15">
      <c r="A5530" s="142">
        <v>47198</v>
      </c>
      <c r="B5530" s="143">
        <f t="shared" si="0"/>
        <v>3</v>
      </c>
      <c r="C5530" s="143">
        <f t="shared" si="1"/>
        <v>2029</v>
      </c>
      <c r="D5530" s="144">
        <v>42223</v>
      </c>
      <c r="E5530" s="145">
        <f t="shared" si="2"/>
        <v>8</v>
      </c>
      <c r="F5530" s="145">
        <f t="shared" si="3"/>
        <v>2015</v>
      </c>
      <c r="G5530" s="153" t="s">
        <v>4134</v>
      </c>
      <c r="H5530" s="143">
        <v>0</v>
      </c>
      <c r="I5530" s="143">
        <v>2311967</v>
      </c>
      <c r="J5530" s="143">
        <v>3074</v>
      </c>
      <c r="K5530" s="147" t="s">
        <v>77</v>
      </c>
      <c r="L5530" s="152"/>
      <c r="M5530" s="57"/>
      <c r="N5530" s="150"/>
      <c r="O5530" s="150"/>
      <c r="P5530" s="150"/>
      <c r="Q5530" s="150"/>
    </row>
    <row r="5531" spans="1:17" ht="15">
      <c r="A5531" s="142">
        <v>47199</v>
      </c>
      <c r="B5531" s="143">
        <f t="shared" si="0"/>
        <v>3</v>
      </c>
      <c r="C5531" s="143">
        <f t="shared" si="1"/>
        <v>2029</v>
      </c>
      <c r="D5531" s="144">
        <v>42223</v>
      </c>
      <c r="E5531" s="145">
        <f t="shared" si="2"/>
        <v>8</v>
      </c>
      <c r="F5531" s="145">
        <f t="shared" si="3"/>
        <v>2015</v>
      </c>
      <c r="G5531" s="153" t="s">
        <v>3947</v>
      </c>
      <c r="H5531" s="143">
        <v>6182</v>
      </c>
      <c r="I5531" s="143">
        <v>2311969</v>
      </c>
      <c r="J5531" s="143">
        <v>1364</v>
      </c>
      <c r="K5531" s="147" t="s">
        <v>77</v>
      </c>
      <c r="L5531" s="152"/>
      <c r="M5531" s="57"/>
      <c r="N5531" s="150"/>
      <c r="O5531" s="150"/>
      <c r="P5531" s="150"/>
      <c r="Q5531" s="150"/>
    </row>
    <row r="5532" spans="1:17" ht="15">
      <c r="A5532" s="142">
        <v>47200</v>
      </c>
      <c r="B5532" s="143">
        <f t="shared" si="0"/>
        <v>3</v>
      </c>
      <c r="C5532" s="143">
        <f t="shared" si="1"/>
        <v>2029</v>
      </c>
      <c r="D5532" s="144">
        <v>42223</v>
      </c>
      <c r="E5532" s="145">
        <f t="shared" si="2"/>
        <v>8</v>
      </c>
      <c r="F5532" s="145">
        <f t="shared" si="3"/>
        <v>2015</v>
      </c>
      <c r="G5532" s="153" t="s">
        <v>343</v>
      </c>
      <c r="H5532" s="143">
        <v>5288</v>
      </c>
      <c r="I5532" s="143">
        <v>2311971</v>
      </c>
      <c r="J5532" s="143">
        <v>2349</v>
      </c>
      <c r="K5532" s="147" t="s">
        <v>77</v>
      </c>
      <c r="L5532" s="152"/>
      <c r="M5532" s="57"/>
      <c r="N5532" s="150"/>
      <c r="O5532" s="150"/>
      <c r="P5532" s="150"/>
      <c r="Q5532" s="150"/>
    </row>
    <row r="5533" spans="1:17" ht="15">
      <c r="A5533" s="142">
        <v>47201</v>
      </c>
      <c r="B5533" s="143">
        <f t="shared" si="0"/>
        <v>3</v>
      </c>
      <c r="C5533" s="143">
        <f t="shared" si="1"/>
        <v>2029</v>
      </c>
      <c r="D5533" s="144">
        <v>42223</v>
      </c>
      <c r="E5533" s="145">
        <f t="shared" si="2"/>
        <v>8</v>
      </c>
      <c r="F5533" s="145">
        <f t="shared" si="3"/>
        <v>2015</v>
      </c>
      <c r="G5533" s="153" t="s">
        <v>176</v>
      </c>
      <c r="H5533" s="143">
        <v>6297</v>
      </c>
      <c r="I5533" s="143">
        <v>2311972</v>
      </c>
      <c r="J5533" s="143">
        <v>3999</v>
      </c>
      <c r="K5533" s="147" t="s">
        <v>77</v>
      </c>
      <c r="L5533" s="152"/>
      <c r="M5533" s="57"/>
      <c r="N5533" s="150"/>
      <c r="O5533" s="150"/>
      <c r="P5533" s="150"/>
      <c r="Q5533" s="150"/>
    </row>
    <row r="5534" spans="1:17" ht="15">
      <c r="A5534" s="142">
        <v>47202</v>
      </c>
      <c r="B5534" s="143">
        <f t="shared" si="0"/>
        <v>3</v>
      </c>
      <c r="C5534" s="143">
        <f t="shared" si="1"/>
        <v>2029</v>
      </c>
      <c r="D5534" s="144">
        <v>42223</v>
      </c>
      <c r="E5534" s="145">
        <f t="shared" si="2"/>
        <v>8</v>
      </c>
      <c r="F5534" s="145">
        <f t="shared" si="3"/>
        <v>2015</v>
      </c>
      <c r="G5534" s="153" t="s">
        <v>4135</v>
      </c>
      <c r="H5534" s="143">
        <v>0</v>
      </c>
      <c r="I5534" s="143">
        <v>2311974</v>
      </c>
      <c r="J5534" s="143">
        <v>4049</v>
      </c>
      <c r="K5534" s="147" t="s">
        <v>77</v>
      </c>
      <c r="L5534" s="152"/>
      <c r="M5534" s="57"/>
      <c r="N5534" s="150"/>
      <c r="O5534" s="150"/>
      <c r="P5534" s="150"/>
      <c r="Q5534" s="150"/>
    </row>
    <row r="5535" spans="1:17" ht="15">
      <c r="A5535" s="142">
        <v>47203</v>
      </c>
      <c r="B5535" s="143">
        <f t="shared" si="0"/>
        <v>3</v>
      </c>
      <c r="C5535" s="143">
        <f t="shared" si="1"/>
        <v>2029</v>
      </c>
      <c r="D5535" s="144">
        <v>42223</v>
      </c>
      <c r="E5535" s="145">
        <f t="shared" si="2"/>
        <v>8</v>
      </c>
      <c r="F5535" s="145">
        <f t="shared" si="3"/>
        <v>2015</v>
      </c>
      <c r="G5535" s="153" t="s">
        <v>4136</v>
      </c>
      <c r="H5535" s="143">
        <v>6188</v>
      </c>
      <c r="I5535" s="143">
        <v>2311975</v>
      </c>
      <c r="J5535" s="143">
        <v>1471</v>
      </c>
      <c r="K5535" s="147" t="s">
        <v>77</v>
      </c>
      <c r="L5535" s="152"/>
      <c r="M5535" s="57"/>
      <c r="N5535" s="150"/>
      <c r="O5535" s="150"/>
      <c r="P5535" s="150"/>
      <c r="Q5535" s="150"/>
    </row>
    <row r="5536" spans="1:17" ht="15">
      <c r="A5536" s="142">
        <v>47204</v>
      </c>
      <c r="B5536" s="143">
        <f t="shared" si="0"/>
        <v>3</v>
      </c>
      <c r="C5536" s="143">
        <f t="shared" si="1"/>
        <v>2029</v>
      </c>
      <c r="D5536" s="144">
        <v>42223</v>
      </c>
      <c r="E5536" s="145">
        <f t="shared" si="2"/>
        <v>8</v>
      </c>
      <c r="F5536" s="145">
        <f t="shared" si="3"/>
        <v>2015</v>
      </c>
      <c r="G5536" s="153" t="s">
        <v>4137</v>
      </c>
      <c r="H5536" s="143">
        <v>6353</v>
      </c>
      <c r="I5536" s="143">
        <v>2311979</v>
      </c>
      <c r="J5536" s="143">
        <v>3607</v>
      </c>
      <c r="K5536" s="147" t="s">
        <v>77</v>
      </c>
      <c r="L5536" s="152"/>
      <c r="M5536" s="57"/>
      <c r="N5536" s="150"/>
      <c r="O5536" s="150"/>
      <c r="P5536" s="150"/>
      <c r="Q5536" s="150"/>
    </row>
    <row r="5537" spans="1:17" ht="15">
      <c r="A5537" s="142">
        <v>47205</v>
      </c>
      <c r="B5537" s="143">
        <f t="shared" si="0"/>
        <v>3</v>
      </c>
      <c r="C5537" s="143">
        <f t="shared" si="1"/>
        <v>2029</v>
      </c>
      <c r="D5537" s="144">
        <v>42223</v>
      </c>
      <c r="E5537" s="145">
        <f t="shared" si="2"/>
        <v>8</v>
      </c>
      <c r="F5537" s="145">
        <f t="shared" si="3"/>
        <v>2015</v>
      </c>
      <c r="G5537" s="153" t="s">
        <v>3947</v>
      </c>
      <c r="H5537" s="143">
        <v>6182</v>
      </c>
      <c r="I5537" s="143">
        <v>2311980</v>
      </c>
      <c r="J5537" s="143">
        <v>3121</v>
      </c>
      <c r="K5537" s="147" t="s">
        <v>77</v>
      </c>
      <c r="L5537" s="152"/>
      <c r="M5537" s="57"/>
      <c r="N5537" s="150"/>
      <c r="O5537" s="150"/>
      <c r="P5537" s="150"/>
      <c r="Q5537" s="150"/>
    </row>
    <row r="5538" spans="1:17" ht="15">
      <c r="A5538" s="142">
        <v>47206</v>
      </c>
      <c r="B5538" s="143">
        <f t="shared" si="0"/>
        <v>3</v>
      </c>
      <c r="C5538" s="143">
        <f t="shared" si="1"/>
        <v>2029</v>
      </c>
      <c r="D5538" s="144">
        <v>42223</v>
      </c>
      <c r="E5538" s="145">
        <f t="shared" si="2"/>
        <v>8</v>
      </c>
      <c r="F5538" s="145">
        <f t="shared" si="3"/>
        <v>2015</v>
      </c>
      <c r="G5538" s="153" t="s">
        <v>4138</v>
      </c>
      <c r="H5538" s="143">
        <v>6354</v>
      </c>
      <c r="I5538" s="143">
        <v>2311981</v>
      </c>
      <c r="J5538" s="143">
        <v>2250</v>
      </c>
      <c r="K5538" s="147" t="s">
        <v>77</v>
      </c>
      <c r="L5538" s="152"/>
      <c r="M5538" s="57"/>
      <c r="N5538" s="150"/>
      <c r="O5538" s="150"/>
      <c r="P5538" s="150"/>
      <c r="Q5538" s="150"/>
    </row>
    <row r="5539" spans="1:17" ht="15">
      <c r="A5539" s="142">
        <v>47207</v>
      </c>
      <c r="B5539" s="143">
        <f t="shared" si="0"/>
        <v>3</v>
      </c>
      <c r="C5539" s="143">
        <f t="shared" si="1"/>
        <v>2029</v>
      </c>
      <c r="D5539" s="144">
        <v>42223</v>
      </c>
      <c r="E5539" s="145">
        <f t="shared" si="2"/>
        <v>8</v>
      </c>
      <c r="F5539" s="145">
        <f t="shared" si="3"/>
        <v>2015</v>
      </c>
      <c r="G5539" s="146"/>
      <c r="H5539" s="143">
        <v>6355</v>
      </c>
      <c r="I5539" s="143">
        <v>2311984</v>
      </c>
      <c r="J5539" s="143">
        <v>2949</v>
      </c>
      <c r="K5539" s="147" t="s">
        <v>77</v>
      </c>
      <c r="L5539" s="152"/>
      <c r="M5539" s="57"/>
      <c r="N5539" s="150"/>
      <c r="O5539" s="150"/>
      <c r="P5539" s="150"/>
      <c r="Q5539" s="150"/>
    </row>
    <row r="5540" spans="1:17" ht="15">
      <c r="A5540" s="142">
        <v>47208</v>
      </c>
      <c r="B5540" s="143">
        <f t="shared" si="0"/>
        <v>3</v>
      </c>
      <c r="C5540" s="143">
        <f t="shared" si="1"/>
        <v>2029</v>
      </c>
      <c r="D5540" s="144">
        <v>42223</v>
      </c>
      <c r="E5540" s="145">
        <f t="shared" si="2"/>
        <v>8</v>
      </c>
      <c r="F5540" s="145">
        <f t="shared" si="3"/>
        <v>2015</v>
      </c>
      <c r="G5540" s="146"/>
      <c r="H5540" s="143">
        <v>3199</v>
      </c>
      <c r="I5540" s="143">
        <v>2311985</v>
      </c>
      <c r="J5540" s="143">
        <v>1000</v>
      </c>
      <c r="K5540" s="147" t="s">
        <v>77</v>
      </c>
      <c r="L5540" s="152"/>
      <c r="M5540" s="57"/>
      <c r="N5540" s="150"/>
      <c r="O5540" s="150"/>
      <c r="P5540" s="150"/>
      <c r="Q5540" s="150"/>
    </row>
    <row r="5541" spans="1:17" ht="15">
      <c r="A5541" s="142">
        <v>47209</v>
      </c>
      <c r="B5541" s="143">
        <f t="shared" si="0"/>
        <v>4</v>
      </c>
      <c r="C5541" s="143">
        <f t="shared" si="1"/>
        <v>2029</v>
      </c>
      <c r="D5541" s="144">
        <v>42223</v>
      </c>
      <c r="E5541" s="145">
        <f t="shared" si="2"/>
        <v>8</v>
      </c>
      <c r="F5541" s="145">
        <f t="shared" si="3"/>
        <v>2015</v>
      </c>
      <c r="G5541" s="146"/>
      <c r="H5541" s="143">
        <v>3301</v>
      </c>
      <c r="I5541" s="143">
        <v>2311986</v>
      </c>
      <c r="J5541" s="143">
        <v>1000</v>
      </c>
      <c r="K5541" s="147" t="s">
        <v>77</v>
      </c>
      <c r="L5541" s="152"/>
      <c r="M5541" s="57"/>
      <c r="N5541" s="150"/>
      <c r="O5541" s="150"/>
      <c r="P5541" s="150"/>
      <c r="Q5541" s="150"/>
    </row>
    <row r="5542" spans="1:17" ht="15">
      <c r="A5542" s="142">
        <v>47210</v>
      </c>
      <c r="B5542" s="143">
        <f t="shared" si="0"/>
        <v>4</v>
      </c>
      <c r="C5542" s="143">
        <f t="shared" si="1"/>
        <v>2029</v>
      </c>
      <c r="D5542" s="144">
        <v>42223</v>
      </c>
      <c r="E5542" s="145">
        <f t="shared" si="2"/>
        <v>8</v>
      </c>
      <c r="F5542" s="145">
        <f t="shared" si="3"/>
        <v>2015</v>
      </c>
      <c r="G5542" s="153" t="s">
        <v>4139</v>
      </c>
      <c r="H5542" s="143">
        <v>2480</v>
      </c>
      <c r="I5542" s="143">
        <v>2311987</v>
      </c>
      <c r="J5542" s="143">
        <v>2326</v>
      </c>
      <c r="K5542" s="147" t="s">
        <v>77</v>
      </c>
      <c r="L5542" s="152"/>
      <c r="M5542" s="57"/>
      <c r="N5542" s="150"/>
      <c r="O5542" s="150"/>
      <c r="P5542" s="150"/>
      <c r="Q5542" s="150"/>
    </row>
    <row r="5543" spans="1:17" ht="15">
      <c r="A5543" s="142">
        <v>47211</v>
      </c>
      <c r="B5543" s="143">
        <f t="shared" si="0"/>
        <v>4</v>
      </c>
      <c r="C5543" s="143">
        <f t="shared" si="1"/>
        <v>2029</v>
      </c>
      <c r="D5543" s="144">
        <v>42223</v>
      </c>
      <c r="E5543" s="145">
        <f t="shared" si="2"/>
        <v>8</v>
      </c>
      <c r="F5543" s="145">
        <f t="shared" si="3"/>
        <v>2015</v>
      </c>
      <c r="G5543" s="146"/>
      <c r="H5543" s="143">
        <v>3376</v>
      </c>
      <c r="I5543" s="143">
        <v>2311988</v>
      </c>
      <c r="J5543" s="143">
        <v>1000</v>
      </c>
      <c r="K5543" s="147" t="s">
        <v>77</v>
      </c>
      <c r="L5543" s="152"/>
      <c r="M5543" s="57"/>
      <c r="N5543" s="150"/>
      <c r="O5543" s="150"/>
      <c r="P5543" s="150"/>
      <c r="Q5543" s="150"/>
    </row>
    <row r="5544" spans="1:17" ht="15">
      <c r="A5544" s="142">
        <v>47212</v>
      </c>
      <c r="B5544" s="143">
        <f t="shared" si="0"/>
        <v>4</v>
      </c>
      <c r="C5544" s="143">
        <f t="shared" si="1"/>
        <v>2029</v>
      </c>
      <c r="D5544" s="144">
        <v>42223</v>
      </c>
      <c r="E5544" s="145">
        <f t="shared" si="2"/>
        <v>8</v>
      </c>
      <c r="F5544" s="145">
        <f t="shared" si="3"/>
        <v>2015</v>
      </c>
      <c r="G5544" s="153" t="s">
        <v>4140</v>
      </c>
      <c r="H5544" s="143">
        <v>6356</v>
      </c>
      <c r="I5544" s="143">
        <v>2311990</v>
      </c>
      <c r="J5544" s="143">
        <v>2424</v>
      </c>
      <c r="K5544" s="147" t="s">
        <v>77</v>
      </c>
      <c r="L5544" s="152"/>
      <c r="M5544" s="57"/>
      <c r="N5544" s="150"/>
      <c r="O5544" s="150"/>
      <c r="P5544" s="150"/>
      <c r="Q5544" s="150"/>
    </row>
    <row r="5545" spans="1:17" ht="15">
      <c r="A5545" s="142">
        <v>47213</v>
      </c>
      <c r="B5545" s="143">
        <f t="shared" si="0"/>
        <v>4</v>
      </c>
      <c r="C5545" s="143">
        <f t="shared" si="1"/>
        <v>2029</v>
      </c>
      <c r="D5545" s="144">
        <v>42223</v>
      </c>
      <c r="E5545" s="145">
        <f t="shared" si="2"/>
        <v>8</v>
      </c>
      <c r="F5545" s="145">
        <f t="shared" si="3"/>
        <v>2015</v>
      </c>
      <c r="G5545" s="153" t="s">
        <v>4141</v>
      </c>
      <c r="H5545" s="143">
        <v>6357</v>
      </c>
      <c r="I5545" s="143">
        <v>2311992</v>
      </c>
      <c r="J5545" s="143">
        <v>2140</v>
      </c>
      <c r="K5545" s="147" t="s">
        <v>77</v>
      </c>
      <c r="L5545" s="152"/>
      <c r="M5545" s="57"/>
      <c r="N5545" s="150"/>
      <c r="O5545" s="150"/>
      <c r="P5545" s="150"/>
      <c r="Q5545" s="150"/>
    </row>
    <row r="5546" spans="1:17" ht="15">
      <c r="A5546" s="142">
        <v>47214</v>
      </c>
      <c r="B5546" s="143">
        <f t="shared" si="0"/>
        <v>4</v>
      </c>
      <c r="C5546" s="143">
        <f t="shared" si="1"/>
        <v>2029</v>
      </c>
      <c r="D5546" s="144">
        <v>42223</v>
      </c>
      <c r="E5546" s="145">
        <f t="shared" si="2"/>
        <v>8</v>
      </c>
      <c r="F5546" s="145">
        <f t="shared" si="3"/>
        <v>2015</v>
      </c>
      <c r="G5546" s="146"/>
      <c r="H5546" s="143">
        <v>3049</v>
      </c>
      <c r="I5546" s="143">
        <v>2311997</v>
      </c>
      <c r="J5546" s="143">
        <v>2500</v>
      </c>
      <c r="K5546" s="147" t="s">
        <v>77</v>
      </c>
      <c r="L5546" s="152"/>
      <c r="M5546" s="57"/>
      <c r="N5546" s="150"/>
      <c r="O5546" s="150"/>
      <c r="P5546" s="150"/>
      <c r="Q5546" s="150"/>
    </row>
    <row r="5547" spans="1:17" ht="15">
      <c r="A5547" s="142">
        <v>47215</v>
      </c>
      <c r="B5547" s="143">
        <f t="shared" si="0"/>
        <v>4</v>
      </c>
      <c r="C5547" s="143">
        <f t="shared" si="1"/>
        <v>2029</v>
      </c>
      <c r="D5547" s="144">
        <v>42224</v>
      </c>
      <c r="E5547" s="145">
        <f t="shared" si="2"/>
        <v>8</v>
      </c>
      <c r="F5547" s="145">
        <f t="shared" si="3"/>
        <v>2015</v>
      </c>
      <c r="G5547" s="146"/>
      <c r="H5547" s="143">
        <v>3393</v>
      </c>
      <c r="I5547" s="143">
        <v>2311999</v>
      </c>
      <c r="J5547" s="143">
        <v>1000</v>
      </c>
      <c r="K5547" s="147" t="s">
        <v>77</v>
      </c>
      <c r="L5547" s="152"/>
      <c r="M5547" s="57"/>
      <c r="N5547" s="150"/>
      <c r="O5547" s="150"/>
      <c r="P5547" s="150"/>
      <c r="Q5547" s="150"/>
    </row>
    <row r="5548" spans="1:17" ht="15">
      <c r="A5548" s="142">
        <v>47216</v>
      </c>
      <c r="B5548" s="143">
        <f t="shared" si="0"/>
        <v>4</v>
      </c>
      <c r="C5548" s="143">
        <f t="shared" si="1"/>
        <v>2029</v>
      </c>
      <c r="D5548" s="144">
        <v>42224</v>
      </c>
      <c r="E5548" s="145">
        <f t="shared" si="2"/>
        <v>8</v>
      </c>
      <c r="F5548" s="145">
        <f t="shared" si="3"/>
        <v>2015</v>
      </c>
      <c r="G5548" s="153" t="s">
        <v>4142</v>
      </c>
      <c r="H5548" s="143">
        <v>3635</v>
      </c>
      <c r="I5548" s="143">
        <v>2312000</v>
      </c>
      <c r="J5548" s="143">
        <v>1000</v>
      </c>
      <c r="K5548" s="147" t="s">
        <v>77</v>
      </c>
      <c r="L5548" s="152"/>
      <c r="M5548" s="57"/>
      <c r="N5548" s="150"/>
      <c r="O5548" s="150"/>
      <c r="P5548" s="150"/>
      <c r="Q5548" s="150"/>
    </row>
    <row r="5549" spans="1:17" ht="15">
      <c r="A5549" s="142">
        <v>47217</v>
      </c>
      <c r="B5549" s="143">
        <f t="shared" si="0"/>
        <v>4</v>
      </c>
      <c r="C5549" s="143">
        <f t="shared" si="1"/>
        <v>2029</v>
      </c>
      <c r="D5549" s="144">
        <v>42224</v>
      </c>
      <c r="E5549" s="145">
        <f t="shared" si="2"/>
        <v>8</v>
      </c>
      <c r="F5549" s="145">
        <f t="shared" si="3"/>
        <v>2015</v>
      </c>
      <c r="G5549" s="153" t="s">
        <v>4143</v>
      </c>
      <c r="H5549" s="143">
        <v>6358</v>
      </c>
      <c r="I5549" s="143">
        <v>2312002</v>
      </c>
      <c r="J5549" s="143">
        <v>2237</v>
      </c>
      <c r="K5549" s="147" t="s">
        <v>77</v>
      </c>
      <c r="L5549" s="152"/>
      <c r="M5549" s="57"/>
      <c r="N5549" s="150"/>
      <c r="O5549" s="150"/>
      <c r="P5549" s="150"/>
      <c r="Q5549" s="150"/>
    </row>
    <row r="5550" spans="1:17" ht="15">
      <c r="A5550" s="142">
        <v>47218</v>
      </c>
      <c r="B5550" s="143">
        <f t="shared" si="0"/>
        <v>4</v>
      </c>
      <c r="C5550" s="143">
        <f t="shared" si="1"/>
        <v>2029</v>
      </c>
      <c r="D5550" s="144">
        <v>42224</v>
      </c>
      <c r="E5550" s="145">
        <f t="shared" si="2"/>
        <v>8</v>
      </c>
      <c r="F5550" s="145">
        <f t="shared" si="3"/>
        <v>2015</v>
      </c>
      <c r="G5550" s="153" t="s">
        <v>4144</v>
      </c>
      <c r="H5550" s="143">
        <v>6359</v>
      </c>
      <c r="I5550" s="143">
        <v>2312003</v>
      </c>
      <c r="J5550" s="143">
        <v>2399</v>
      </c>
      <c r="K5550" s="147" t="s">
        <v>77</v>
      </c>
      <c r="L5550" s="152"/>
      <c r="M5550" s="57"/>
      <c r="N5550" s="150"/>
      <c r="O5550" s="150"/>
      <c r="P5550" s="150"/>
      <c r="Q5550" s="150"/>
    </row>
    <row r="5551" spans="1:17" ht="15">
      <c r="A5551" s="142">
        <v>47219</v>
      </c>
      <c r="B5551" s="143">
        <f t="shared" si="0"/>
        <v>4</v>
      </c>
      <c r="C5551" s="143">
        <f t="shared" si="1"/>
        <v>2029</v>
      </c>
      <c r="D5551" s="144">
        <v>42224</v>
      </c>
      <c r="E5551" s="145">
        <f t="shared" si="2"/>
        <v>8</v>
      </c>
      <c r="F5551" s="145">
        <f t="shared" si="3"/>
        <v>2015</v>
      </c>
      <c r="G5551" s="153" t="s">
        <v>4145</v>
      </c>
      <c r="H5551" s="143">
        <v>6360</v>
      </c>
      <c r="I5551" s="143">
        <v>2312004</v>
      </c>
      <c r="J5551" s="143">
        <v>4225</v>
      </c>
      <c r="K5551" s="147" t="s">
        <v>77</v>
      </c>
      <c r="L5551" s="152"/>
      <c r="M5551" s="57"/>
      <c r="N5551" s="150"/>
      <c r="O5551" s="150"/>
      <c r="P5551" s="150"/>
      <c r="Q5551" s="150"/>
    </row>
    <row r="5552" spans="1:17" ht="15">
      <c r="A5552" s="142">
        <v>47220</v>
      </c>
      <c r="B5552" s="143">
        <f t="shared" si="0"/>
        <v>4</v>
      </c>
      <c r="C5552" s="143">
        <f t="shared" si="1"/>
        <v>2029</v>
      </c>
      <c r="D5552" s="144">
        <v>42224</v>
      </c>
      <c r="E5552" s="145">
        <f t="shared" si="2"/>
        <v>8</v>
      </c>
      <c r="F5552" s="145">
        <f t="shared" si="3"/>
        <v>2015</v>
      </c>
      <c r="G5552" s="146"/>
      <c r="H5552" s="143">
        <v>6361</v>
      </c>
      <c r="I5552" s="143">
        <v>2312006</v>
      </c>
      <c r="J5552" s="143">
        <v>1000</v>
      </c>
      <c r="K5552" s="147" t="s">
        <v>77</v>
      </c>
      <c r="L5552" s="152"/>
      <c r="M5552" s="57"/>
      <c r="N5552" s="150"/>
      <c r="O5552" s="150"/>
      <c r="P5552" s="150"/>
      <c r="Q5552" s="150"/>
    </row>
    <row r="5553" spans="1:17" ht="15">
      <c r="A5553" s="142">
        <v>47221</v>
      </c>
      <c r="B5553" s="143">
        <f t="shared" si="0"/>
        <v>4</v>
      </c>
      <c r="C5553" s="143">
        <f t="shared" si="1"/>
        <v>2029</v>
      </c>
      <c r="D5553" s="144">
        <v>42224</v>
      </c>
      <c r="E5553" s="145">
        <f t="shared" si="2"/>
        <v>8</v>
      </c>
      <c r="F5553" s="145">
        <f t="shared" si="3"/>
        <v>2015</v>
      </c>
      <c r="G5553" s="153" t="s">
        <v>4146</v>
      </c>
      <c r="H5553" s="143">
        <v>6362</v>
      </c>
      <c r="I5553" s="143">
        <v>2312007</v>
      </c>
      <c r="J5553" s="143">
        <v>2100</v>
      </c>
      <c r="K5553" s="147" t="s">
        <v>77</v>
      </c>
      <c r="L5553" s="152"/>
      <c r="M5553" s="57"/>
      <c r="N5553" s="150"/>
      <c r="O5553" s="150"/>
      <c r="P5553" s="150"/>
      <c r="Q5553" s="150"/>
    </row>
    <row r="5554" spans="1:17" ht="15">
      <c r="A5554" s="142">
        <v>47222</v>
      </c>
      <c r="B5554" s="143">
        <f t="shared" si="0"/>
        <v>4</v>
      </c>
      <c r="C5554" s="143">
        <f t="shared" si="1"/>
        <v>2029</v>
      </c>
      <c r="D5554" s="144">
        <v>42224</v>
      </c>
      <c r="E5554" s="145">
        <f t="shared" si="2"/>
        <v>8</v>
      </c>
      <c r="F5554" s="145">
        <f t="shared" si="3"/>
        <v>2015</v>
      </c>
      <c r="G5554" s="146"/>
      <c r="H5554" s="143">
        <v>6000</v>
      </c>
      <c r="I5554" s="143">
        <v>2312008</v>
      </c>
      <c r="J5554" s="143">
        <v>1000</v>
      </c>
      <c r="K5554" s="147" t="s">
        <v>77</v>
      </c>
      <c r="L5554" s="152"/>
      <c r="M5554" s="57"/>
      <c r="N5554" s="150"/>
      <c r="O5554" s="150"/>
      <c r="P5554" s="150"/>
      <c r="Q5554" s="150"/>
    </row>
    <row r="5555" spans="1:17" ht="15">
      <c r="A5555" s="142">
        <v>47223</v>
      </c>
      <c r="B5555" s="143">
        <f t="shared" si="0"/>
        <v>4</v>
      </c>
      <c r="C5555" s="143">
        <f t="shared" si="1"/>
        <v>2029</v>
      </c>
      <c r="D5555" s="144">
        <v>42224</v>
      </c>
      <c r="E5555" s="145">
        <f t="shared" si="2"/>
        <v>8</v>
      </c>
      <c r="F5555" s="145">
        <f t="shared" si="3"/>
        <v>2015</v>
      </c>
      <c r="G5555" s="153" t="s">
        <v>4147</v>
      </c>
      <c r="H5555" s="143">
        <v>6246</v>
      </c>
      <c r="I5555" s="143">
        <v>2312009</v>
      </c>
      <c r="J5555" s="143">
        <v>2969</v>
      </c>
      <c r="K5555" s="147" t="s">
        <v>77</v>
      </c>
      <c r="L5555" s="152"/>
      <c r="M5555" s="57"/>
      <c r="N5555" s="150"/>
      <c r="O5555" s="150"/>
      <c r="P5555" s="150"/>
      <c r="Q5555" s="150"/>
    </row>
    <row r="5556" spans="1:17" ht="15">
      <c r="A5556" s="142">
        <v>47224</v>
      </c>
      <c r="B5556" s="143">
        <f t="shared" si="0"/>
        <v>4</v>
      </c>
      <c r="C5556" s="143">
        <f t="shared" si="1"/>
        <v>2029</v>
      </c>
      <c r="D5556" s="144">
        <v>42224</v>
      </c>
      <c r="E5556" s="145">
        <f t="shared" si="2"/>
        <v>8</v>
      </c>
      <c r="F5556" s="145">
        <f t="shared" si="3"/>
        <v>2015</v>
      </c>
      <c r="G5556" s="153" t="s">
        <v>4037</v>
      </c>
      <c r="H5556" s="143">
        <v>6269</v>
      </c>
      <c r="I5556" s="143">
        <v>2312012</v>
      </c>
      <c r="J5556" s="143">
        <v>1302</v>
      </c>
      <c r="K5556" s="147" t="s">
        <v>77</v>
      </c>
      <c r="L5556" s="152"/>
      <c r="M5556" s="57"/>
      <c r="N5556" s="150"/>
      <c r="O5556" s="150"/>
      <c r="P5556" s="150"/>
      <c r="Q5556" s="150"/>
    </row>
    <row r="5557" spans="1:17" ht="15">
      <c r="A5557" s="142">
        <v>47225</v>
      </c>
      <c r="B5557" s="143">
        <f t="shared" si="0"/>
        <v>4</v>
      </c>
      <c r="C5557" s="143">
        <f t="shared" si="1"/>
        <v>2029</v>
      </c>
      <c r="D5557" s="144">
        <v>42224</v>
      </c>
      <c r="E5557" s="145">
        <f t="shared" si="2"/>
        <v>8</v>
      </c>
      <c r="F5557" s="145">
        <f t="shared" si="3"/>
        <v>2015</v>
      </c>
      <c r="G5557" s="153" t="s">
        <v>4148</v>
      </c>
      <c r="H5557" s="143">
        <v>4965</v>
      </c>
      <c r="I5557" s="143">
        <v>2312014</v>
      </c>
      <c r="J5557" s="143">
        <v>1000</v>
      </c>
      <c r="K5557" s="147" t="s">
        <v>77</v>
      </c>
      <c r="L5557" s="152"/>
      <c r="M5557" s="57"/>
      <c r="N5557" s="150"/>
      <c r="O5557" s="150"/>
      <c r="P5557" s="150"/>
      <c r="Q5557" s="150"/>
    </row>
    <row r="5558" spans="1:17" ht="15">
      <c r="A5558" s="142">
        <v>47226</v>
      </c>
      <c r="B5558" s="143">
        <f t="shared" si="0"/>
        <v>4</v>
      </c>
      <c r="C5558" s="143">
        <f t="shared" si="1"/>
        <v>2029</v>
      </c>
      <c r="D5558" s="144">
        <v>42224</v>
      </c>
      <c r="E5558" s="145">
        <f t="shared" si="2"/>
        <v>8</v>
      </c>
      <c r="F5558" s="145">
        <f t="shared" si="3"/>
        <v>2015</v>
      </c>
      <c r="G5558" s="153" t="s">
        <v>4149</v>
      </c>
      <c r="H5558" s="143">
        <v>0</v>
      </c>
      <c r="I5558" s="143">
        <v>2312015</v>
      </c>
      <c r="J5558" s="143">
        <v>1474</v>
      </c>
      <c r="K5558" s="147" t="s">
        <v>77</v>
      </c>
      <c r="L5558" s="152"/>
      <c r="M5558" s="57"/>
      <c r="N5558" s="150"/>
      <c r="O5558" s="150"/>
      <c r="P5558" s="150"/>
      <c r="Q5558" s="150"/>
    </row>
    <row r="5559" spans="1:17" ht="15">
      <c r="A5559" s="142">
        <v>47227</v>
      </c>
      <c r="B5559" s="143">
        <f t="shared" si="0"/>
        <v>4</v>
      </c>
      <c r="C5559" s="143">
        <f t="shared" si="1"/>
        <v>2029</v>
      </c>
      <c r="D5559" s="144">
        <v>42224</v>
      </c>
      <c r="E5559" s="145">
        <f t="shared" si="2"/>
        <v>8</v>
      </c>
      <c r="F5559" s="145">
        <f t="shared" si="3"/>
        <v>2015</v>
      </c>
      <c r="G5559" s="153" t="s">
        <v>4150</v>
      </c>
      <c r="H5559" s="143">
        <v>6364</v>
      </c>
      <c r="I5559" s="143">
        <v>2312016</v>
      </c>
      <c r="J5559" s="143">
        <v>1165</v>
      </c>
      <c r="K5559" s="147" t="s">
        <v>77</v>
      </c>
      <c r="L5559" s="152"/>
      <c r="M5559" s="57"/>
      <c r="N5559" s="150"/>
      <c r="O5559" s="150"/>
      <c r="P5559" s="150"/>
      <c r="Q5559" s="150"/>
    </row>
    <row r="5560" spans="1:17" ht="15">
      <c r="A5560" s="142">
        <v>47228</v>
      </c>
      <c r="B5560" s="143">
        <f t="shared" si="0"/>
        <v>4</v>
      </c>
      <c r="C5560" s="143">
        <f t="shared" si="1"/>
        <v>2029</v>
      </c>
      <c r="D5560" s="144">
        <v>42224</v>
      </c>
      <c r="E5560" s="145">
        <f t="shared" si="2"/>
        <v>8</v>
      </c>
      <c r="F5560" s="145">
        <f t="shared" si="3"/>
        <v>2015</v>
      </c>
      <c r="G5560" s="153" t="s">
        <v>4151</v>
      </c>
      <c r="H5560" s="143">
        <v>6365</v>
      </c>
      <c r="I5560" s="143">
        <v>2312017</v>
      </c>
      <c r="J5560" s="143">
        <v>3949</v>
      </c>
      <c r="K5560" s="147" t="s">
        <v>77</v>
      </c>
      <c r="L5560" s="152"/>
      <c r="M5560" s="57"/>
      <c r="N5560" s="150"/>
      <c r="O5560" s="150"/>
      <c r="P5560" s="150"/>
      <c r="Q5560" s="150"/>
    </row>
    <row r="5561" spans="1:17" ht="15">
      <c r="A5561" s="142">
        <v>47229</v>
      </c>
      <c r="B5561" s="143">
        <f t="shared" si="0"/>
        <v>4</v>
      </c>
      <c r="C5561" s="143">
        <f t="shared" si="1"/>
        <v>2029</v>
      </c>
      <c r="D5561" s="144">
        <v>42224</v>
      </c>
      <c r="E5561" s="145">
        <f t="shared" si="2"/>
        <v>8</v>
      </c>
      <c r="F5561" s="145">
        <f t="shared" si="3"/>
        <v>2015</v>
      </c>
      <c r="G5561" s="153" t="s">
        <v>4152</v>
      </c>
      <c r="H5561" s="143">
        <v>3958</v>
      </c>
      <c r="I5561" s="143">
        <v>2312018</v>
      </c>
      <c r="J5561" s="143">
        <v>949</v>
      </c>
      <c r="K5561" s="147" t="s">
        <v>77</v>
      </c>
      <c r="L5561" s="152"/>
      <c r="M5561" s="57"/>
      <c r="N5561" s="150"/>
      <c r="O5561" s="150"/>
      <c r="P5561" s="150"/>
      <c r="Q5561" s="150"/>
    </row>
    <row r="5562" spans="1:17" ht="15">
      <c r="A5562" s="142">
        <v>47230</v>
      </c>
      <c r="B5562" s="143">
        <f t="shared" si="0"/>
        <v>4</v>
      </c>
      <c r="C5562" s="143">
        <f t="shared" si="1"/>
        <v>2029</v>
      </c>
      <c r="D5562" s="144">
        <v>42224</v>
      </c>
      <c r="E5562" s="145">
        <f t="shared" si="2"/>
        <v>8</v>
      </c>
      <c r="F5562" s="145">
        <f t="shared" si="3"/>
        <v>2015</v>
      </c>
      <c r="G5562" s="153" t="s">
        <v>4047</v>
      </c>
      <c r="H5562" s="143">
        <v>6277</v>
      </c>
      <c r="I5562" s="143">
        <v>2312023</v>
      </c>
      <c r="J5562" s="143">
        <v>2950</v>
      </c>
      <c r="K5562" s="147" t="s">
        <v>77</v>
      </c>
      <c r="L5562" s="152"/>
      <c r="M5562" s="57"/>
      <c r="N5562" s="150"/>
      <c r="O5562" s="150"/>
      <c r="P5562" s="150"/>
      <c r="Q5562" s="150"/>
    </row>
    <row r="5563" spans="1:17" ht="15">
      <c r="A5563" s="142">
        <v>47231</v>
      </c>
      <c r="B5563" s="143">
        <f t="shared" si="0"/>
        <v>4</v>
      </c>
      <c r="C5563" s="143">
        <f t="shared" si="1"/>
        <v>2029</v>
      </c>
      <c r="D5563" s="144">
        <v>42224</v>
      </c>
      <c r="E5563" s="145">
        <f t="shared" si="2"/>
        <v>8</v>
      </c>
      <c r="F5563" s="145">
        <f t="shared" si="3"/>
        <v>2015</v>
      </c>
      <c r="G5563" s="153" t="s">
        <v>4153</v>
      </c>
      <c r="H5563" s="143">
        <v>6366</v>
      </c>
      <c r="I5563" s="143">
        <v>2312024</v>
      </c>
      <c r="J5563" s="143">
        <v>1899</v>
      </c>
      <c r="K5563" s="147" t="s">
        <v>77</v>
      </c>
      <c r="L5563" s="152"/>
      <c r="M5563" s="57"/>
      <c r="N5563" s="150"/>
      <c r="O5563" s="150"/>
      <c r="P5563" s="150"/>
      <c r="Q5563" s="150"/>
    </row>
    <row r="5564" spans="1:17" ht="15">
      <c r="A5564" s="142">
        <v>47232</v>
      </c>
      <c r="B5564" s="143">
        <f t="shared" si="0"/>
        <v>4</v>
      </c>
      <c r="C5564" s="143">
        <f t="shared" si="1"/>
        <v>2029</v>
      </c>
      <c r="D5564" s="144">
        <v>42225</v>
      </c>
      <c r="E5564" s="145">
        <f t="shared" si="2"/>
        <v>8</v>
      </c>
      <c r="F5564" s="145">
        <f t="shared" si="3"/>
        <v>2015</v>
      </c>
      <c r="G5564" s="153" t="s">
        <v>4154</v>
      </c>
      <c r="H5564" s="143">
        <v>6367</v>
      </c>
      <c r="I5564" s="143">
        <v>2312026</v>
      </c>
      <c r="J5564" s="143">
        <v>2499</v>
      </c>
      <c r="K5564" s="147" t="s">
        <v>77</v>
      </c>
      <c r="L5564" s="152"/>
      <c r="M5564" s="57"/>
      <c r="N5564" s="150"/>
      <c r="O5564" s="150"/>
      <c r="P5564" s="150"/>
      <c r="Q5564" s="150"/>
    </row>
    <row r="5565" spans="1:17" ht="15">
      <c r="A5565" s="142">
        <v>47233</v>
      </c>
      <c r="B5565" s="143">
        <f t="shared" si="0"/>
        <v>4</v>
      </c>
      <c r="C5565" s="143">
        <f t="shared" si="1"/>
        <v>2029</v>
      </c>
      <c r="D5565" s="144">
        <v>42225</v>
      </c>
      <c r="E5565" s="145">
        <f t="shared" si="2"/>
        <v>8</v>
      </c>
      <c r="F5565" s="145">
        <f t="shared" si="3"/>
        <v>2015</v>
      </c>
      <c r="G5565" s="153" t="s">
        <v>1199</v>
      </c>
      <c r="H5565" s="143">
        <v>2254</v>
      </c>
      <c r="I5565" s="143">
        <v>2312029</v>
      </c>
      <c r="J5565" s="143">
        <v>4044</v>
      </c>
      <c r="K5565" s="147" t="s">
        <v>77</v>
      </c>
      <c r="L5565" s="152"/>
      <c r="M5565" s="57"/>
      <c r="N5565" s="150"/>
      <c r="O5565" s="150"/>
      <c r="P5565" s="150"/>
      <c r="Q5565" s="150"/>
    </row>
    <row r="5566" spans="1:17" ht="15">
      <c r="A5566" s="142">
        <v>47234</v>
      </c>
      <c r="B5566" s="143">
        <f t="shared" si="0"/>
        <v>4</v>
      </c>
      <c r="C5566" s="143">
        <f t="shared" si="1"/>
        <v>2029</v>
      </c>
      <c r="D5566" s="144">
        <v>42225</v>
      </c>
      <c r="E5566" s="145">
        <f t="shared" si="2"/>
        <v>8</v>
      </c>
      <c r="F5566" s="145">
        <f t="shared" si="3"/>
        <v>2015</v>
      </c>
      <c r="G5566" s="153" t="s">
        <v>4155</v>
      </c>
      <c r="H5566" s="143">
        <v>6369</v>
      </c>
      <c r="I5566" s="143">
        <v>2312032</v>
      </c>
      <c r="J5566" s="143">
        <v>1599</v>
      </c>
      <c r="K5566" s="147" t="s">
        <v>77</v>
      </c>
      <c r="L5566" s="152"/>
      <c r="M5566" s="57"/>
      <c r="N5566" s="150"/>
      <c r="O5566" s="150"/>
      <c r="P5566" s="150"/>
      <c r="Q5566" s="150"/>
    </row>
    <row r="5567" spans="1:17" ht="15">
      <c r="A5567" s="142">
        <v>47235</v>
      </c>
      <c r="B5567" s="143">
        <f t="shared" si="0"/>
        <v>4</v>
      </c>
      <c r="C5567" s="143">
        <f t="shared" si="1"/>
        <v>2029</v>
      </c>
      <c r="D5567" s="144">
        <v>42225</v>
      </c>
      <c r="E5567" s="145">
        <f t="shared" si="2"/>
        <v>8</v>
      </c>
      <c r="F5567" s="145">
        <f t="shared" si="3"/>
        <v>2015</v>
      </c>
      <c r="G5567" s="153" t="s">
        <v>4156</v>
      </c>
      <c r="H5567" s="143">
        <v>6370</v>
      </c>
      <c r="I5567" s="143">
        <v>2312033</v>
      </c>
      <c r="J5567" s="143">
        <v>1749</v>
      </c>
      <c r="K5567" s="147" t="s">
        <v>77</v>
      </c>
      <c r="L5567" s="152"/>
      <c r="M5567" s="57"/>
      <c r="N5567" s="150"/>
      <c r="O5567" s="150"/>
      <c r="P5567" s="150"/>
      <c r="Q5567" s="150"/>
    </row>
    <row r="5568" spans="1:17" ht="15">
      <c r="A5568" s="142">
        <v>47236</v>
      </c>
      <c r="B5568" s="143">
        <f t="shared" si="0"/>
        <v>4</v>
      </c>
      <c r="C5568" s="143">
        <f t="shared" si="1"/>
        <v>2029</v>
      </c>
      <c r="D5568" s="144">
        <v>42225</v>
      </c>
      <c r="E5568" s="145">
        <f t="shared" si="2"/>
        <v>8</v>
      </c>
      <c r="F5568" s="145">
        <f t="shared" si="3"/>
        <v>2015</v>
      </c>
      <c r="G5568" s="153" t="s">
        <v>4157</v>
      </c>
      <c r="H5568" s="143">
        <v>6373</v>
      </c>
      <c r="I5568" s="143">
        <v>2312039</v>
      </c>
      <c r="J5568" s="143">
        <v>3549</v>
      </c>
      <c r="K5568" s="147" t="s">
        <v>77</v>
      </c>
      <c r="L5568" s="152"/>
      <c r="M5568" s="57"/>
      <c r="N5568" s="150"/>
      <c r="O5568" s="150"/>
      <c r="P5568" s="150"/>
      <c r="Q5568" s="150"/>
    </row>
    <row r="5569" spans="1:17" ht="15">
      <c r="A5569" s="142">
        <v>47237</v>
      </c>
      <c r="B5569" s="143">
        <f t="shared" si="0"/>
        <v>4</v>
      </c>
      <c r="C5569" s="143">
        <f t="shared" si="1"/>
        <v>2029</v>
      </c>
      <c r="D5569" s="144">
        <v>42225</v>
      </c>
      <c r="E5569" s="145">
        <f t="shared" si="2"/>
        <v>8</v>
      </c>
      <c r="F5569" s="145">
        <f t="shared" si="3"/>
        <v>2015</v>
      </c>
      <c r="G5569" s="153" t="s">
        <v>4158</v>
      </c>
      <c r="H5569" s="143">
        <v>6375</v>
      </c>
      <c r="I5569" s="143">
        <v>2312046</v>
      </c>
      <c r="J5569" s="143">
        <v>1858</v>
      </c>
      <c r="K5569" s="147" t="s">
        <v>77</v>
      </c>
      <c r="L5569" s="152"/>
      <c r="M5569" s="57"/>
      <c r="N5569" s="150"/>
      <c r="O5569" s="150"/>
      <c r="P5569" s="150"/>
      <c r="Q5569" s="150"/>
    </row>
    <row r="5570" spans="1:17" ht="15">
      <c r="A5570" s="142">
        <v>47238</v>
      </c>
      <c r="B5570" s="143">
        <f t="shared" si="0"/>
        <v>4</v>
      </c>
      <c r="C5570" s="143">
        <f t="shared" si="1"/>
        <v>2029</v>
      </c>
      <c r="D5570" s="144">
        <v>42225</v>
      </c>
      <c r="E5570" s="145">
        <f t="shared" si="2"/>
        <v>8</v>
      </c>
      <c r="F5570" s="145">
        <f t="shared" si="3"/>
        <v>2015</v>
      </c>
      <c r="G5570" s="153" t="s">
        <v>1493</v>
      </c>
      <c r="H5570" s="143">
        <v>2635</v>
      </c>
      <c r="I5570" s="143">
        <v>2312048</v>
      </c>
      <c r="J5570" s="143">
        <v>1879</v>
      </c>
      <c r="K5570" s="147" t="s">
        <v>77</v>
      </c>
      <c r="L5570" s="152"/>
      <c r="M5570" s="57"/>
      <c r="N5570" s="150"/>
      <c r="O5570" s="150"/>
      <c r="P5570" s="150"/>
      <c r="Q5570" s="150"/>
    </row>
    <row r="5571" spans="1:17" ht="15">
      <c r="A5571" s="142">
        <v>47239</v>
      </c>
      <c r="B5571" s="143">
        <f t="shared" si="0"/>
        <v>5</v>
      </c>
      <c r="C5571" s="143">
        <f t="shared" si="1"/>
        <v>2029</v>
      </c>
      <c r="D5571" s="144">
        <v>42225</v>
      </c>
      <c r="E5571" s="145">
        <f t="shared" si="2"/>
        <v>8</v>
      </c>
      <c r="F5571" s="145">
        <f t="shared" si="3"/>
        <v>2015</v>
      </c>
      <c r="G5571" s="153" t="s">
        <v>4159</v>
      </c>
      <c r="H5571" s="143">
        <v>6377</v>
      </c>
      <c r="I5571" s="143">
        <v>2312049</v>
      </c>
      <c r="J5571" s="143">
        <v>1074</v>
      </c>
      <c r="K5571" s="147" t="s">
        <v>77</v>
      </c>
      <c r="L5571" s="152"/>
      <c r="M5571" s="57"/>
      <c r="N5571" s="150"/>
      <c r="O5571" s="150"/>
      <c r="P5571" s="150"/>
      <c r="Q5571" s="150"/>
    </row>
    <row r="5572" spans="1:17" ht="15">
      <c r="A5572" s="142">
        <v>47240</v>
      </c>
      <c r="B5572" s="143">
        <f t="shared" si="0"/>
        <v>5</v>
      </c>
      <c r="C5572" s="143">
        <f t="shared" si="1"/>
        <v>2029</v>
      </c>
      <c r="D5572" s="144">
        <v>42225</v>
      </c>
      <c r="E5572" s="145">
        <f t="shared" si="2"/>
        <v>8</v>
      </c>
      <c r="F5572" s="145">
        <f t="shared" si="3"/>
        <v>2015</v>
      </c>
      <c r="G5572" s="153" t="s">
        <v>4160</v>
      </c>
      <c r="H5572" s="143">
        <v>6379</v>
      </c>
      <c r="I5572" s="143">
        <v>2312052</v>
      </c>
      <c r="J5572" s="143">
        <v>2769</v>
      </c>
      <c r="K5572" s="147" t="s">
        <v>77</v>
      </c>
      <c r="L5572" s="152"/>
      <c r="M5572" s="57"/>
      <c r="N5572" s="150"/>
      <c r="O5572" s="150"/>
      <c r="P5572" s="150"/>
      <c r="Q5572" s="150"/>
    </row>
    <row r="5573" spans="1:17" ht="15">
      <c r="A5573" s="142">
        <v>47241</v>
      </c>
      <c r="B5573" s="143">
        <f t="shared" si="0"/>
        <v>5</v>
      </c>
      <c r="C5573" s="143">
        <f t="shared" si="1"/>
        <v>2029</v>
      </c>
      <c r="D5573" s="144">
        <v>42225</v>
      </c>
      <c r="E5573" s="145">
        <f t="shared" si="2"/>
        <v>8</v>
      </c>
      <c r="F5573" s="145">
        <f t="shared" si="3"/>
        <v>2015</v>
      </c>
      <c r="G5573" s="153" t="s">
        <v>4161</v>
      </c>
      <c r="H5573" s="143">
        <v>6381</v>
      </c>
      <c r="I5573" s="143">
        <v>2312055</v>
      </c>
      <c r="J5573" s="143">
        <v>1749</v>
      </c>
      <c r="K5573" s="147" t="s">
        <v>77</v>
      </c>
      <c r="L5573" s="152"/>
      <c r="M5573" s="57"/>
      <c r="N5573" s="150"/>
      <c r="O5573" s="150"/>
      <c r="P5573" s="150"/>
      <c r="Q5573" s="150"/>
    </row>
    <row r="5574" spans="1:17" ht="15">
      <c r="A5574" s="142">
        <v>47242</v>
      </c>
      <c r="B5574" s="143">
        <f t="shared" si="0"/>
        <v>5</v>
      </c>
      <c r="C5574" s="143">
        <f t="shared" si="1"/>
        <v>2029</v>
      </c>
      <c r="D5574" s="144">
        <v>42225</v>
      </c>
      <c r="E5574" s="145">
        <f t="shared" si="2"/>
        <v>8</v>
      </c>
      <c r="F5574" s="145">
        <f t="shared" si="3"/>
        <v>2015</v>
      </c>
      <c r="G5574" s="153" t="s">
        <v>4162</v>
      </c>
      <c r="H5574" s="143">
        <v>6380</v>
      </c>
      <c r="I5574" s="143">
        <v>2312056</v>
      </c>
      <c r="J5574" s="143">
        <v>1344</v>
      </c>
      <c r="K5574" s="147" t="s">
        <v>77</v>
      </c>
      <c r="L5574" s="152"/>
      <c r="M5574" s="57"/>
      <c r="N5574" s="150"/>
      <c r="O5574" s="150"/>
      <c r="P5574" s="150"/>
      <c r="Q5574" s="150"/>
    </row>
    <row r="5575" spans="1:17" ht="15">
      <c r="A5575" s="142">
        <v>47243</v>
      </c>
      <c r="B5575" s="143">
        <f t="shared" si="0"/>
        <v>5</v>
      </c>
      <c r="C5575" s="143">
        <f t="shared" si="1"/>
        <v>2029</v>
      </c>
      <c r="D5575" s="144">
        <v>42225</v>
      </c>
      <c r="E5575" s="145">
        <f t="shared" si="2"/>
        <v>8</v>
      </c>
      <c r="F5575" s="145">
        <f t="shared" si="3"/>
        <v>2015</v>
      </c>
      <c r="G5575" s="153" t="s">
        <v>4163</v>
      </c>
      <c r="H5575" s="143">
        <v>867</v>
      </c>
      <c r="I5575" s="143">
        <v>2312057</v>
      </c>
      <c r="J5575" s="143">
        <v>3072</v>
      </c>
      <c r="K5575" s="147" t="s">
        <v>77</v>
      </c>
      <c r="L5575" s="152"/>
      <c r="M5575" s="57"/>
      <c r="N5575" s="150"/>
      <c r="O5575" s="150"/>
      <c r="P5575" s="150"/>
      <c r="Q5575" s="150"/>
    </row>
    <row r="5576" spans="1:17" ht="15">
      <c r="A5576" s="142">
        <v>47244</v>
      </c>
      <c r="B5576" s="143">
        <f t="shared" si="0"/>
        <v>5</v>
      </c>
      <c r="C5576" s="143">
        <f t="shared" si="1"/>
        <v>2029</v>
      </c>
      <c r="D5576" s="144">
        <v>42225</v>
      </c>
      <c r="E5576" s="145">
        <f t="shared" si="2"/>
        <v>8</v>
      </c>
      <c r="F5576" s="145">
        <f t="shared" si="3"/>
        <v>2015</v>
      </c>
      <c r="G5576" s="153" t="s">
        <v>4164</v>
      </c>
      <c r="H5576" s="143">
        <v>0</v>
      </c>
      <c r="I5576" s="143">
        <v>2312058</v>
      </c>
      <c r="J5576" s="143">
        <v>1749</v>
      </c>
      <c r="K5576" s="147" t="s">
        <v>77</v>
      </c>
      <c r="L5576" s="152"/>
      <c r="M5576" s="57"/>
      <c r="N5576" s="150"/>
      <c r="O5576" s="150"/>
      <c r="P5576" s="150"/>
      <c r="Q5576" s="150"/>
    </row>
    <row r="5577" spans="1:17" ht="15">
      <c r="A5577" s="142">
        <v>47245</v>
      </c>
      <c r="B5577" s="143">
        <f t="shared" si="0"/>
        <v>5</v>
      </c>
      <c r="C5577" s="143">
        <f t="shared" si="1"/>
        <v>2029</v>
      </c>
      <c r="D5577" s="144">
        <v>42225</v>
      </c>
      <c r="E5577" s="145">
        <f t="shared" si="2"/>
        <v>8</v>
      </c>
      <c r="F5577" s="145">
        <f t="shared" si="3"/>
        <v>2015</v>
      </c>
      <c r="G5577" s="153" t="s">
        <v>343</v>
      </c>
      <c r="H5577" s="143">
        <v>0</v>
      </c>
      <c r="I5577" s="143">
        <v>2312059</v>
      </c>
      <c r="J5577" s="143">
        <v>1471</v>
      </c>
      <c r="K5577" s="147" t="s">
        <v>77</v>
      </c>
      <c r="L5577" s="152"/>
      <c r="M5577" s="57"/>
      <c r="N5577" s="150"/>
      <c r="O5577" s="150"/>
      <c r="P5577" s="150"/>
      <c r="Q5577" s="150"/>
    </row>
    <row r="5578" spans="1:17" ht="15">
      <c r="A5578" s="142">
        <v>47246</v>
      </c>
      <c r="B5578" s="143">
        <f t="shared" si="0"/>
        <v>5</v>
      </c>
      <c r="C5578" s="143">
        <f t="shared" si="1"/>
        <v>2029</v>
      </c>
      <c r="D5578" s="144">
        <v>42225</v>
      </c>
      <c r="E5578" s="145">
        <f t="shared" si="2"/>
        <v>8</v>
      </c>
      <c r="F5578" s="145">
        <f t="shared" si="3"/>
        <v>2015</v>
      </c>
      <c r="G5578" s="146"/>
      <c r="H5578" s="143">
        <v>6383</v>
      </c>
      <c r="I5578" s="143">
        <v>2312063</v>
      </c>
      <c r="J5578" s="143">
        <v>1000</v>
      </c>
      <c r="K5578" s="147" t="s">
        <v>77</v>
      </c>
      <c r="L5578" s="152"/>
      <c r="M5578" s="57"/>
      <c r="N5578" s="150"/>
      <c r="O5578" s="150"/>
      <c r="P5578" s="150"/>
      <c r="Q5578" s="150"/>
    </row>
    <row r="5579" spans="1:17" ht="15">
      <c r="A5579" s="142">
        <v>47247</v>
      </c>
      <c r="B5579" s="143">
        <f t="shared" si="0"/>
        <v>5</v>
      </c>
      <c r="C5579" s="143">
        <f t="shared" si="1"/>
        <v>2029</v>
      </c>
      <c r="D5579" s="144">
        <v>42225</v>
      </c>
      <c r="E5579" s="145">
        <f t="shared" si="2"/>
        <v>8</v>
      </c>
      <c r="F5579" s="145">
        <f t="shared" si="3"/>
        <v>2015</v>
      </c>
      <c r="G5579" s="153" t="s">
        <v>4165</v>
      </c>
      <c r="H5579" s="143">
        <v>6384</v>
      </c>
      <c r="I5579" s="143">
        <v>2312064</v>
      </c>
      <c r="J5579" s="143">
        <v>2424</v>
      </c>
      <c r="K5579" s="147" t="s">
        <v>77</v>
      </c>
      <c r="L5579" s="152"/>
      <c r="M5579" s="57"/>
      <c r="N5579" s="150"/>
      <c r="O5579" s="150"/>
      <c r="P5579" s="150"/>
      <c r="Q5579" s="150"/>
    </row>
    <row r="5580" spans="1:17" ht="15">
      <c r="A5580" s="142">
        <v>47248</v>
      </c>
      <c r="B5580" s="143">
        <f t="shared" si="0"/>
        <v>5</v>
      </c>
      <c r="C5580" s="143">
        <f t="shared" si="1"/>
        <v>2029</v>
      </c>
      <c r="D5580" s="144">
        <v>42225</v>
      </c>
      <c r="E5580" s="145">
        <f t="shared" si="2"/>
        <v>8</v>
      </c>
      <c r="F5580" s="145">
        <f t="shared" si="3"/>
        <v>2015</v>
      </c>
      <c r="G5580" s="153" t="s">
        <v>4166</v>
      </c>
      <c r="H5580" s="143">
        <v>6385</v>
      </c>
      <c r="I5580" s="143">
        <v>2312066</v>
      </c>
      <c r="J5580" s="143">
        <v>3729</v>
      </c>
      <c r="K5580" s="147" t="s">
        <v>77</v>
      </c>
      <c r="L5580" s="152"/>
      <c r="M5580" s="57"/>
      <c r="N5580" s="150"/>
      <c r="O5580" s="150"/>
      <c r="P5580" s="150"/>
      <c r="Q5580" s="150"/>
    </row>
    <row r="5581" spans="1:17" ht="15">
      <c r="A5581" s="142">
        <v>47249</v>
      </c>
      <c r="B5581" s="143">
        <f t="shared" si="0"/>
        <v>5</v>
      </c>
      <c r="C5581" s="143">
        <f t="shared" si="1"/>
        <v>2029</v>
      </c>
      <c r="D5581" s="144">
        <v>42226</v>
      </c>
      <c r="E5581" s="145">
        <f t="shared" si="2"/>
        <v>8</v>
      </c>
      <c r="F5581" s="145">
        <f t="shared" si="3"/>
        <v>2015</v>
      </c>
      <c r="G5581" s="153" t="s">
        <v>4167</v>
      </c>
      <c r="H5581" s="143">
        <v>6378</v>
      </c>
      <c r="I5581" s="143">
        <v>2312070</v>
      </c>
      <c r="J5581" s="143">
        <v>1749</v>
      </c>
      <c r="K5581" s="147" t="s">
        <v>77</v>
      </c>
      <c r="L5581" s="152"/>
      <c r="M5581" s="57"/>
      <c r="N5581" s="150"/>
      <c r="O5581" s="150"/>
      <c r="P5581" s="150"/>
      <c r="Q5581" s="150"/>
    </row>
    <row r="5582" spans="1:17" ht="15">
      <c r="A5582" s="142">
        <v>47250</v>
      </c>
      <c r="B5582" s="143">
        <f t="shared" si="0"/>
        <v>5</v>
      </c>
      <c r="C5582" s="143">
        <f t="shared" si="1"/>
        <v>2029</v>
      </c>
      <c r="D5582" s="144">
        <v>42226</v>
      </c>
      <c r="E5582" s="145">
        <f t="shared" si="2"/>
        <v>8</v>
      </c>
      <c r="F5582" s="145">
        <f t="shared" si="3"/>
        <v>2015</v>
      </c>
      <c r="G5582" s="153" t="s">
        <v>1034</v>
      </c>
      <c r="H5582" s="143">
        <v>2057</v>
      </c>
      <c r="I5582" s="143">
        <v>2312071</v>
      </c>
      <c r="J5582" s="143">
        <v>859</v>
      </c>
      <c r="K5582" s="147" t="s">
        <v>77</v>
      </c>
      <c r="L5582" s="152"/>
      <c r="M5582" s="57"/>
      <c r="N5582" s="150"/>
      <c r="O5582" s="150"/>
      <c r="P5582" s="150"/>
      <c r="Q5582" s="150"/>
    </row>
    <row r="5583" spans="1:17" ht="15">
      <c r="A5583" s="142">
        <v>47251</v>
      </c>
      <c r="B5583" s="143">
        <f t="shared" si="0"/>
        <v>5</v>
      </c>
      <c r="C5583" s="143">
        <f t="shared" si="1"/>
        <v>2029</v>
      </c>
      <c r="D5583" s="144">
        <v>42226</v>
      </c>
      <c r="E5583" s="145">
        <f t="shared" si="2"/>
        <v>8</v>
      </c>
      <c r="F5583" s="145">
        <f t="shared" si="3"/>
        <v>2015</v>
      </c>
      <c r="G5583" s="153" t="s">
        <v>4168</v>
      </c>
      <c r="H5583" s="143">
        <v>6387</v>
      </c>
      <c r="I5583" s="143">
        <v>2312072</v>
      </c>
      <c r="J5583" s="143">
        <v>1750</v>
      </c>
      <c r="K5583" s="147" t="s">
        <v>77</v>
      </c>
      <c r="L5583" s="152"/>
      <c r="M5583" s="57"/>
      <c r="N5583" s="150"/>
      <c r="O5583" s="150"/>
      <c r="P5583" s="150"/>
      <c r="Q5583" s="150"/>
    </row>
    <row r="5584" spans="1:17" ht="15">
      <c r="A5584" s="142">
        <v>47252</v>
      </c>
      <c r="B5584" s="143">
        <f t="shared" si="0"/>
        <v>5</v>
      </c>
      <c r="C5584" s="143">
        <f t="shared" si="1"/>
        <v>2029</v>
      </c>
      <c r="D5584" s="144">
        <v>42226</v>
      </c>
      <c r="E5584" s="145">
        <f t="shared" si="2"/>
        <v>8</v>
      </c>
      <c r="F5584" s="145">
        <f t="shared" si="3"/>
        <v>2015</v>
      </c>
      <c r="G5584" s="153" t="s">
        <v>4169</v>
      </c>
      <c r="H5584" s="143">
        <v>3304</v>
      </c>
      <c r="I5584" s="143">
        <v>2312073</v>
      </c>
      <c r="J5584" s="143">
        <v>3524</v>
      </c>
      <c r="K5584" s="147" t="s">
        <v>77</v>
      </c>
      <c r="L5584" s="152"/>
      <c r="M5584" s="57"/>
      <c r="N5584" s="150"/>
      <c r="O5584" s="150"/>
      <c r="P5584" s="150"/>
      <c r="Q5584" s="150"/>
    </row>
    <row r="5585" spans="1:17" ht="15">
      <c r="A5585" s="142">
        <v>47253</v>
      </c>
      <c r="B5585" s="143">
        <f t="shared" si="0"/>
        <v>5</v>
      </c>
      <c r="C5585" s="143">
        <f t="shared" si="1"/>
        <v>2029</v>
      </c>
      <c r="D5585" s="144">
        <v>42226</v>
      </c>
      <c r="E5585" s="145">
        <f t="shared" si="2"/>
        <v>8</v>
      </c>
      <c r="F5585" s="145">
        <f t="shared" si="3"/>
        <v>2015</v>
      </c>
      <c r="G5585" s="153" t="s">
        <v>4170</v>
      </c>
      <c r="H5585" s="143">
        <v>0</v>
      </c>
      <c r="I5585" s="143">
        <v>2312074</v>
      </c>
      <c r="J5585" s="143">
        <v>1899</v>
      </c>
      <c r="K5585" s="147" t="s">
        <v>77</v>
      </c>
      <c r="L5585" s="152"/>
      <c r="M5585" s="57"/>
      <c r="N5585" s="150"/>
      <c r="O5585" s="150"/>
      <c r="P5585" s="150"/>
      <c r="Q5585" s="150"/>
    </row>
    <row r="5586" spans="1:17" ht="15">
      <c r="A5586" s="142">
        <v>47254</v>
      </c>
      <c r="B5586" s="143">
        <f t="shared" si="0"/>
        <v>5</v>
      </c>
      <c r="C5586" s="143">
        <f t="shared" si="1"/>
        <v>2029</v>
      </c>
      <c r="D5586" s="144">
        <v>42226</v>
      </c>
      <c r="E5586" s="145">
        <f t="shared" si="2"/>
        <v>8</v>
      </c>
      <c r="F5586" s="145">
        <f t="shared" si="3"/>
        <v>2015</v>
      </c>
      <c r="G5586" s="153" t="s">
        <v>4171</v>
      </c>
      <c r="H5586" s="143">
        <v>6376</v>
      </c>
      <c r="I5586" s="143">
        <v>2312075</v>
      </c>
      <c r="J5586" s="143">
        <v>2505</v>
      </c>
      <c r="K5586" s="147" t="s">
        <v>77</v>
      </c>
      <c r="L5586" s="152"/>
      <c r="M5586" s="57"/>
      <c r="N5586" s="150"/>
      <c r="O5586" s="150"/>
      <c r="P5586" s="150"/>
      <c r="Q5586" s="150"/>
    </row>
    <row r="5587" spans="1:17" ht="15">
      <c r="A5587" s="142">
        <v>47255</v>
      </c>
      <c r="B5587" s="143">
        <f t="shared" si="0"/>
        <v>5</v>
      </c>
      <c r="C5587" s="143">
        <f t="shared" si="1"/>
        <v>2029</v>
      </c>
      <c r="D5587" s="144">
        <v>42226</v>
      </c>
      <c r="E5587" s="145">
        <f t="shared" si="2"/>
        <v>8</v>
      </c>
      <c r="F5587" s="145">
        <f t="shared" si="3"/>
        <v>2015</v>
      </c>
      <c r="G5587" s="153" t="s">
        <v>4172</v>
      </c>
      <c r="H5587" s="143">
        <v>7818</v>
      </c>
      <c r="I5587" s="143">
        <v>2312077</v>
      </c>
      <c r="J5587" s="143">
        <v>1599</v>
      </c>
      <c r="K5587" s="147" t="s">
        <v>77</v>
      </c>
      <c r="L5587" s="152"/>
      <c r="M5587" s="57"/>
      <c r="N5587" s="150"/>
      <c r="O5587" s="150"/>
      <c r="P5587" s="150"/>
      <c r="Q5587" s="150"/>
    </row>
    <row r="5588" spans="1:17" ht="15">
      <c r="A5588" s="142">
        <v>47256</v>
      </c>
      <c r="B5588" s="143">
        <f t="shared" si="0"/>
        <v>5</v>
      </c>
      <c r="C5588" s="143">
        <f t="shared" si="1"/>
        <v>2029</v>
      </c>
      <c r="D5588" s="144">
        <v>42226</v>
      </c>
      <c r="E5588" s="145">
        <f t="shared" si="2"/>
        <v>8</v>
      </c>
      <c r="F5588" s="145">
        <f t="shared" si="3"/>
        <v>2015</v>
      </c>
      <c r="G5588" s="146"/>
      <c r="H5588" s="143">
        <v>6388</v>
      </c>
      <c r="I5588" s="143">
        <v>2312078</v>
      </c>
      <c r="J5588" s="143">
        <v>1725</v>
      </c>
      <c r="K5588" s="147" t="s">
        <v>77</v>
      </c>
      <c r="L5588" s="152"/>
      <c r="M5588" s="57"/>
      <c r="N5588" s="150"/>
      <c r="O5588" s="150"/>
      <c r="P5588" s="150"/>
      <c r="Q5588" s="150"/>
    </row>
    <row r="5589" spans="1:17" ht="15">
      <c r="A5589" s="142">
        <v>47257</v>
      </c>
      <c r="B5589" s="143">
        <f t="shared" si="0"/>
        <v>5</v>
      </c>
      <c r="C5589" s="143">
        <f t="shared" si="1"/>
        <v>2029</v>
      </c>
      <c r="D5589" s="144">
        <v>42226</v>
      </c>
      <c r="E5589" s="145">
        <f t="shared" si="2"/>
        <v>8</v>
      </c>
      <c r="F5589" s="145">
        <f t="shared" si="3"/>
        <v>2015</v>
      </c>
      <c r="G5589" s="153" t="s">
        <v>4173</v>
      </c>
      <c r="H5589" s="143">
        <v>6389</v>
      </c>
      <c r="I5589" s="143">
        <v>2312079</v>
      </c>
      <c r="J5589" s="143">
        <v>939</v>
      </c>
      <c r="K5589" s="147" t="s">
        <v>77</v>
      </c>
      <c r="L5589" s="152"/>
      <c r="M5589" s="57"/>
      <c r="N5589" s="150"/>
      <c r="O5589" s="150"/>
      <c r="P5589" s="150"/>
      <c r="Q5589" s="150"/>
    </row>
    <row r="5590" spans="1:17" ht="15">
      <c r="A5590" s="142">
        <v>47258</v>
      </c>
      <c r="B5590" s="143">
        <f t="shared" si="0"/>
        <v>5</v>
      </c>
      <c r="C5590" s="143">
        <f t="shared" si="1"/>
        <v>2029</v>
      </c>
      <c r="D5590" s="144">
        <v>42226</v>
      </c>
      <c r="E5590" s="145">
        <f t="shared" si="2"/>
        <v>8</v>
      </c>
      <c r="F5590" s="145">
        <f t="shared" si="3"/>
        <v>2015</v>
      </c>
      <c r="G5590" s="153" t="s">
        <v>4174</v>
      </c>
      <c r="H5590" s="143">
        <v>6390</v>
      </c>
      <c r="I5590" s="143">
        <v>2312080</v>
      </c>
      <c r="J5590" s="143">
        <v>1192</v>
      </c>
      <c r="K5590" s="147" t="s">
        <v>77</v>
      </c>
      <c r="L5590" s="152"/>
      <c r="M5590" s="57"/>
      <c r="N5590" s="150"/>
      <c r="O5590" s="150"/>
      <c r="P5590" s="150"/>
      <c r="Q5590" s="150"/>
    </row>
    <row r="5591" spans="1:17" ht="15">
      <c r="A5591" s="142">
        <v>47259</v>
      </c>
      <c r="B5591" s="143">
        <f t="shared" si="0"/>
        <v>5</v>
      </c>
      <c r="C5591" s="143">
        <f t="shared" si="1"/>
        <v>2029</v>
      </c>
      <c r="D5591" s="144">
        <v>42226</v>
      </c>
      <c r="E5591" s="145">
        <f t="shared" si="2"/>
        <v>8</v>
      </c>
      <c r="F5591" s="145">
        <f t="shared" si="3"/>
        <v>2015</v>
      </c>
      <c r="G5591" s="153" t="s">
        <v>4175</v>
      </c>
      <c r="H5591" s="143">
        <v>0</v>
      </c>
      <c r="I5591" s="143">
        <v>2312081</v>
      </c>
      <c r="J5591" s="143">
        <v>699</v>
      </c>
      <c r="K5591" s="147" t="s">
        <v>77</v>
      </c>
      <c r="L5591" s="152"/>
      <c r="M5591" s="57"/>
      <c r="N5591" s="150"/>
      <c r="O5591" s="150"/>
      <c r="P5591" s="150"/>
      <c r="Q5591" s="150"/>
    </row>
    <row r="5592" spans="1:17" ht="15">
      <c r="A5592" s="142">
        <v>47260</v>
      </c>
      <c r="B5592" s="143">
        <f t="shared" si="0"/>
        <v>5</v>
      </c>
      <c r="C5592" s="143">
        <f t="shared" si="1"/>
        <v>2029</v>
      </c>
      <c r="D5592" s="144">
        <v>42226</v>
      </c>
      <c r="E5592" s="145">
        <f t="shared" si="2"/>
        <v>8</v>
      </c>
      <c r="F5592" s="145">
        <f t="shared" si="3"/>
        <v>2015</v>
      </c>
      <c r="G5592" s="153" t="s">
        <v>4176</v>
      </c>
      <c r="H5592" s="143">
        <v>6391</v>
      </c>
      <c r="I5592" s="143">
        <v>2312082</v>
      </c>
      <c r="J5592" s="143">
        <v>4049</v>
      </c>
      <c r="K5592" s="147" t="s">
        <v>77</v>
      </c>
      <c r="L5592" s="152"/>
      <c r="M5592" s="57"/>
      <c r="N5592" s="150"/>
      <c r="O5592" s="150"/>
      <c r="P5592" s="150"/>
      <c r="Q5592" s="150"/>
    </row>
    <row r="5593" spans="1:17" ht="15">
      <c r="A5593" s="142">
        <v>47261</v>
      </c>
      <c r="B5593" s="143">
        <f t="shared" si="0"/>
        <v>5</v>
      </c>
      <c r="C5593" s="143">
        <f t="shared" si="1"/>
        <v>2029</v>
      </c>
      <c r="D5593" s="144">
        <v>42226</v>
      </c>
      <c r="E5593" s="145">
        <f t="shared" si="2"/>
        <v>8</v>
      </c>
      <c r="F5593" s="145">
        <f t="shared" si="3"/>
        <v>2015</v>
      </c>
      <c r="G5593" s="153" t="s">
        <v>4177</v>
      </c>
      <c r="H5593" s="143">
        <v>6392</v>
      </c>
      <c r="I5593" s="143">
        <v>2312084</v>
      </c>
      <c r="J5593" s="143">
        <v>3234</v>
      </c>
      <c r="K5593" s="147" t="s">
        <v>77</v>
      </c>
      <c r="L5593" s="152"/>
      <c r="M5593" s="57"/>
      <c r="N5593" s="150"/>
      <c r="O5593" s="150"/>
      <c r="P5593" s="150"/>
      <c r="Q5593" s="150"/>
    </row>
    <row r="5594" spans="1:17" ht="15">
      <c r="A5594" s="142">
        <v>47262</v>
      </c>
      <c r="B5594" s="143">
        <f t="shared" si="0"/>
        <v>5</v>
      </c>
      <c r="C5594" s="143">
        <f t="shared" si="1"/>
        <v>2029</v>
      </c>
      <c r="D5594" s="144">
        <v>42226</v>
      </c>
      <c r="E5594" s="145">
        <f t="shared" si="2"/>
        <v>8</v>
      </c>
      <c r="F5594" s="145">
        <f t="shared" si="3"/>
        <v>2015</v>
      </c>
      <c r="G5594" s="153" t="s">
        <v>4178</v>
      </c>
      <c r="H5594" s="143">
        <v>0</v>
      </c>
      <c r="I5594" s="143">
        <v>2312085</v>
      </c>
      <c r="J5594" s="143">
        <v>1339</v>
      </c>
      <c r="K5594" s="147" t="s">
        <v>77</v>
      </c>
      <c r="L5594" s="152"/>
      <c r="M5594" s="57"/>
      <c r="N5594" s="150"/>
      <c r="O5594" s="150"/>
      <c r="P5594" s="150"/>
      <c r="Q5594" s="150"/>
    </row>
    <row r="5595" spans="1:17" ht="15">
      <c r="A5595" s="142">
        <v>47263</v>
      </c>
      <c r="B5595" s="143">
        <f t="shared" si="0"/>
        <v>5</v>
      </c>
      <c r="C5595" s="143">
        <f t="shared" si="1"/>
        <v>2029</v>
      </c>
      <c r="D5595" s="144">
        <v>42226</v>
      </c>
      <c r="E5595" s="145">
        <f t="shared" si="2"/>
        <v>8</v>
      </c>
      <c r="F5595" s="145">
        <f t="shared" si="3"/>
        <v>2015</v>
      </c>
      <c r="G5595" s="153" t="s">
        <v>4179</v>
      </c>
      <c r="H5595" s="143">
        <v>5439</v>
      </c>
      <c r="I5595" s="143">
        <v>2312086</v>
      </c>
      <c r="J5595" s="143">
        <v>3289</v>
      </c>
      <c r="K5595" s="147" t="s">
        <v>77</v>
      </c>
      <c r="L5595" s="152"/>
      <c r="M5595" s="57"/>
      <c r="N5595" s="150"/>
      <c r="O5595" s="150"/>
      <c r="P5595" s="150"/>
      <c r="Q5595" s="150"/>
    </row>
    <row r="5596" spans="1:17" ht="15">
      <c r="A5596" s="142">
        <v>47264</v>
      </c>
      <c r="B5596" s="143">
        <f t="shared" si="0"/>
        <v>5</v>
      </c>
      <c r="C5596" s="143">
        <f t="shared" si="1"/>
        <v>2029</v>
      </c>
      <c r="D5596" s="144">
        <v>42226</v>
      </c>
      <c r="E5596" s="145">
        <f t="shared" si="2"/>
        <v>8</v>
      </c>
      <c r="F5596" s="145">
        <f t="shared" si="3"/>
        <v>2015</v>
      </c>
      <c r="G5596" s="153" t="s">
        <v>343</v>
      </c>
      <c r="H5596" s="143">
        <v>6378</v>
      </c>
      <c r="I5596" s="143">
        <v>2312087</v>
      </c>
      <c r="J5596" s="143">
        <v>1471</v>
      </c>
      <c r="K5596" s="147" t="s">
        <v>77</v>
      </c>
      <c r="L5596" s="152"/>
      <c r="M5596" s="57"/>
      <c r="N5596" s="150"/>
      <c r="O5596" s="150"/>
      <c r="P5596" s="150"/>
      <c r="Q5596" s="150"/>
    </row>
    <row r="5597" spans="1:17" ht="15">
      <c r="A5597" s="142">
        <v>47265</v>
      </c>
      <c r="B5597" s="143">
        <f t="shared" si="0"/>
        <v>5</v>
      </c>
      <c r="C5597" s="143">
        <f t="shared" si="1"/>
        <v>2029</v>
      </c>
      <c r="D5597" s="144">
        <v>42226</v>
      </c>
      <c r="E5597" s="145">
        <f t="shared" si="2"/>
        <v>8</v>
      </c>
      <c r="F5597" s="145">
        <f t="shared" si="3"/>
        <v>2015</v>
      </c>
      <c r="G5597" s="153" t="s">
        <v>4180</v>
      </c>
      <c r="H5597" s="143">
        <v>0</v>
      </c>
      <c r="I5597" s="143">
        <v>2312089</v>
      </c>
      <c r="J5597" s="143">
        <v>930</v>
      </c>
      <c r="K5597" s="147" t="s">
        <v>77</v>
      </c>
      <c r="L5597" s="152"/>
      <c r="M5597" s="57"/>
      <c r="N5597" s="150"/>
      <c r="O5597" s="150"/>
      <c r="P5597" s="150"/>
      <c r="Q5597" s="150"/>
    </row>
    <row r="5598" spans="1:17" ht="15">
      <c r="A5598" s="142">
        <v>47266</v>
      </c>
      <c r="B5598" s="143">
        <f t="shared" si="0"/>
        <v>5</v>
      </c>
      <c r="C5598" s="143">
        <f t="shared" si="1"/>
        <v>2029</v>
      </c>
      <c r="D5598" s="144">
        <v>42226</v>
      </c>
      <c r="E5598" s="145">
        <f t="shared" si="2"/>
        <v>8</v>
      </c>
      <c r="F5598" s="145">
        <f t="shared" si="3"/>
        <v>2015</v>
      </c>
      <c r="G5598" s="146"/>
      <c r="H5598" s="143">
        <v>6393</v>
      </c>
      <c r="I5598" s="143">
        <v>2312090</v>
      </c>
      <c r="J5598" s="143">
        <v>1000</v>
      </c>
      <c r="K5598" s="147" t="s">
        <v>77</v>
      </c>
      <c r="L5598" s="152"/>
      <c r="M5598" s="57"/>
      <c r="N5598" s="150"/>
      <c r="O5598" s="150"/>
      <c r="P5598" s="150"/>
      <c r="Q5598" s="150"/>
    </row>
    <row r="5599" spans="1:17" ht="15">
      <c r="A5599" s="142">
        <v>47267</v>
      </c>
      <c r="B5599" s="143">
        <f t="shared" si="0"/>
        <v>5</v>
      </c>
      <c r="C5599" s="143">
        <f t="shared" si="1"/>
        <v>2029</v>
      </c>
      <c r="D5599" s="144">
        <v>42226</v>
      </c>
      <c r="E5599" s="145">
        <f t="shared" si="2"/>
        <v>8</v>
      </c>
      <c r="F5599" s="145">
        <f t="shared" si="3"/>
        <v>2015</v>
      </c>
      <c r="G5599" s="153" t="s">
        <v>4181</v>
      </c>
      <c r="H5599" s="143">
        <v>33315</v>
      </c>
      <c r="I5599" s="143">
        <v>2312091</v>
      </c>
      <c r="J5599" s="143">
        <v>1440</v>
      </c>
      <c r="K5599" s="147" t="s">
        <v>77</v>
      </c>
      <c r="L5599" s="152"/>
      <c r="M5599" s="57"/>
      <c r="N5599" s="150"/>
      <c r="O5599" s="150"/>
      <c r="P5599" s="150"/>
      <c r="Q5599" s="150"/>
    </row>
    <row r="5600" spans="1:17" ht="15">
      <c r="A5600" s="142">
        <v>47268</v>
      </c>
      <c r="B5600" s="143">
        <f t="shared" si="0"/>
        <v>5</v>
      </c>
      <c r="C5600" s="143">
        <f t="shared" si="1"/>
        <v>2029</v>
      </c>
      <c r="D5600" s="144">
        <v>42226</v>
      </c>
      <c r="E5600" s="145">
        <f t="shared" si="2"/>
        <v>8</v>
      </c>
      <c r="F5600" s="145">
        <f t="shared" si="3"/>
        <v>2015</v>
      </c>
      <c r="G5600" s="153" t="s">
        <v>4182</v>
      </c>
      <c r="H5600" s="143">
        <v>6394</v>
      </c>
      <c r="I5600" s="143">
        <v>2312092</v>
      </c>
      <c r="J5600" s="143">
        <v>4044</v>
      </c>
      <c r="K5600" s="147" t="s">
        <v>77</v>
      </c>
      <c r="L5600" s="152"/>
      <c r="M5600" s="57"/>
      <c r="N5600" s="150"/>
      <c r="O5600" s="150"/>
      <c r="P5600" s="150"/>
      <c r="Q5600" s="150"/>
    </row>
    <row r="5601" spans="1:17" ht="15">
      <c r="A5601" s="142">
        <v>47269</v>
      </c>
      <c r="B5601" s="143">
        <f t="shared" si="0"/>
        <v>5</v>
      </c>
      <c r="C5601" s="143">
        <f t="shared" si="1"/>
        <v>2029</v>
      </c>
      <c r="D5601" s="144">
        <v>42226</v>
      </c>
      <c r="E5601" s="145">
        <f t="shared" si="2"/>
        <v>8</v>
      </c>
      <c r="F5601" s="145">
        <f t="shared" si="3"/>
        <v>2015</v>
      </c>
      <c r="G5601" s="153" t="s">
        <v>4183</v>
      </c>
      <c r="H5601" s="143">
        <v>6395</v>
      </c>
      <c r="I5601" s="143">
        <v>2312093</v>
      </c>
      <c r="J5601" s="143">
        <v>1375</v>
      </c>
      <c r="K5601" s="147" t="s">
        <v>77</v>
      </c>
      <c r="L5601" s="152"/>
      <c r="M5601" s="57"/>
      <c r="N5601" s="150"/>
      <c r="O5601" s="150"/>
      <c r="P5601" s="150"/>
      <c r="Q5601" s="150"/>
    </row>
    <row r="5602" spans="1:17" ht="15">
      <c r="A5602" s="142">
        <v>47270</v>
      </c>
      <c r="B5602" s="143">
        <f t="shared" si="0"/>
        <v>6</v>
      </c>
      <c r="C5602" s="143">
        <f t="shared" si="1"/>
        <v>2029</v>
      </c>
      <c r="D5602" s="144">
        <v>42226</v>
      </c>
      <c r="E5602" s="145">
        <f t="shared" si="2"/>
        <v>8</v>
      </c>
      <c r="F5602" s="145">
        <f t="shared" si="3"/>
        <v>2015</v>
      </c>
      <c r="G5602" s="146"/>
      <c r="H5602" s="143">
        <v>3211</v>
      </c>
      <c r="I5602" s="143">
        <v>2312094</v>
      </c>
      <c r="J5602" s="143">
        <v>1000</v>
      </c>
      <c r="K5602" s="147" t="s">
        <v>77</v>
      </c>
      <c r="L5602" s="152"/>
      <c r="M5602" s="57"/>
      <c r="N5602" s="150"/>
      <c r="O5602" s="150"/>
      <c r="P5602" s="150"/>
      <c r="Q5602" s="150"/>
    </row>
    <row r="5603" spans="1:17" ht="15">
      <c r="A5603" s="142">
        <v>47271</v>
      </c>
      <c r="B5603" s="143">
        <f t="shared" si="0"/>
        <v>6</v>
      </c>
      <c r="C5603" s="143">
        <f t="shared" si="1"/>
        <v>2029</v>
      </c>
      <c r="D5603" s="144">
        <v>42226</v>
      </c>
      <c r="E5603" s="145">
        <f t="shared" si="2"/>
        <v>8</v>
      </c>
      <c r="F5603" s="145">
        <f t="shared" si="3"/>
        <v>2015</v>
      </c>
      <c r="G5603" s="153" t="s">
        <v>4184</v>
      </c>
      <c r="H5603" s="143">
        <v>6396</v>
      </c>
      <c r="I5603" s="143">
        <v>2312095</v>
      </c>
      <c r="J5603" s="143">
        <v>5299</v>
      </c>
      <c r="K5603" s="147" t="s">
        <v>77</v>
      </c>
      <c r="L5603" s="152"/>
      <c r="M5603" s="57"/>
      <c r="N5603" s="150"/>
      <c r="O5603" s="150"/>
      <c r="P5603" s="150"/>
      <c r="Q5603" s="150"/>
    </row>
    <row r="5604" spans="1:17" ht="15">
      <c r="A5604" s="142">
        <v>47272</v>
      </c>
      <c r="B5604" s="143">
        <f t="shared" si="0"/>
        <v>6</v>
      </c>
      <c r="C5604" s="143">
        <f t="shared" si="1"/>
        <v>2029</v>
      </c>
      <c r="D5604" s="144">
        <v>42226</v>
      </c>
      <c r="E5604" s="145">
        <f t="shared" si="2"/>
        <v>8</v>
      </c>
      <c r="F5604" s="145">
        <f t="shared" si="3"/>
        <v>2015</v>
      </c>
      <c r="G5604" s="153" t="s">
        <v>3705</v>
      </c>
      <c r="H5604" s="143">
        <v>5799</v>
      </c>
      <c r="I5604" s="143">
        <v>2312097</v>
      </c>
      <c r="J5604" s="143">
        <v>1510</v>
      </c>
      <c r="K5604" s="147" t="s">
        <v>77</v>
      </c>
      <c r="L5604" s="152"/>
      <c r="M5604" s="57"/>
      <c r="N5604" s="150"/>
      <c r="O5604" s="150"/>
      <c r="P5604" s="150"/>
      <c r="Q5604" s="150"/>
    </row>
    <row r="5605" spans="1:17" ht="15">
      <c r="A5605" s="142">
        <v>47273</v>
      </c>
      <c r="B5605" s="143">
        <f t="shared" si="0"/>
        <v>6</v>
      </c>
      <c r="C5605" s="143">
        <f t="shared" si="1"/>
        <v>2029</v>
      </c>
      <c r="D5605" s="144">
        <v>42226</v>
      </c>
      <c r="E5605" s="145">
        <f t="shared" si="2"/>
        <v>8</v>
      </c>
      <c r="F5605" s="145">
        <f t="shared" si="3"/>
        <v>2015</v>
      </c>
      <c r="G5605" s="153" t="s">
        <v>4185</v>
      </c>
      <c r="H5605" s="143">
        <v>6397</v>
      </c>
      <c r="I5605" s="143">
        <v>2312098</v>
      </c>
      <c r="J5605" s="143">
        <v>1590</v>
      </c>
      <c r="K5605" s="147" t="s">
        <v>77</v>
      </c>
      <c r="L5605" s="152"/>
      <c r="M5605" s="57"/>
      <c r="N5605" s="150"/>
      <c r="O5605" s="150"/>
      <c r="P5605" s="150"/>
      <c r="Q5605" s="150"/>
    </row>
    <row r="5606" spans="1:17" ht="15">
      <c r="A5606" s="142">
        <v>47274</v>
      </c>
      <c r="B5606" s="143">
        <f t="shared" si="0"/>
        <v>6</v>
      </c>
      <c r="C5606" s="143">
        <f t="shared" si="1"/>
        <v>2029</v>
      </c>
      <c r="D5606" s="144">
        <v>42226</v>
      </c>
      <c r="E5606" s="145">
        <f t="shared" si="2"/>
        <v>8</v>
      </c>
      <c r="F5606" s="145">
        <f t="shared" si="3"/>
        <v>2015</v>
      </c>
      <c r="G5606" s="153" t="s">
        <v>4186</v>
      </c>
      <c r="H5606" s="143">
        <v>6398</v>
      </c>
      <c r="I5606" s="143">
        <v>2312102</v>
      </c>
      <c r="J5606" s="143">
        <v>3499</v>
      </c>
      <c r="K5606" s="147" t="s">
        <v>77</v>
      </c>
      <c r="L5606" s="152"/>
      <c r="M5606" s="57"/>
      <c r="N5606" s="150"/>
      <c r="O5606" s="150"/>
      <c r="P5606" s="150"/>
      <c r="Q5606" s="150"/>
    </row>
    <row r="5607" spans="1:17" ht="15">
      <c r="A5607" s="142">
        <v>47275</v>
      </c>
      <c r="B5607" s="143">
        <f t="shared" si="0"/>
        <v>6</v>
      </c>
      <c r="C5607" s="143">
        <f t="shared" si="1"/>
        <v>2029</v>
      </c>
      <c r="D5607" s="144">
        <v>42226</v>
      </c>
      <c r="E5607" s="145">
        <f t="shared" si="2"/>
        <v>8</v>
      </c>
      <c r="F5607" s="145">
        <f t="shared" si="3"/>
        <v>2015</v>
      </c>
      <c r="G5607" s="146"/>
      <c r="H5607" s="143">
        <v>3328</v>
      </c>
      <c r="I5607" s="143">
        <v>2312103</v>
      </c>
      <c r="J5607" s="143">
        <v>1000</v>
      </c>
      <c r="K5607" s="147" t="s">
        <v>77</v>
      </c>
      <c r="L5607" s="152"/>
      <c r="M5607" s="57"/>
      <c r="N5607" s="150"/>
      <c r="O5607" s="150"/>
      <c r="P5607" s="150"/>
      <c r="Q5607" s="150"/>
    </row>
    <row r="5608" spans="1:17" ht="15">
      <c r="A5608" s="142">
        <v>47276</v>
      </c>
      <c r="B5608" s="143">
        <f t="shared" si="0"/>
        <v>6</v>
      </c>
      <c r="C5608" s="143">
        <f t="shared" si="1"/>
        <v>2029</v>
      </c>
      <c r="D5608" s="144">
        <v>42226</v>
      </c>
      <c r="E5608" s="145">
        <f t="shared" si="2"/>
        <v>8</v>
      </c>
      <c r="F5608" s="145">
        <f t="shared" si="3"/>
        <v>2015</v>
      </c>
      <c r="G5608" s="153" t="s">
        <v>4187</v>
      </c>
      <c r="H5608" s="143">
        <v>6399</v>
      </c>
      <c r="I5608" s="143">
        <v>2312104</v>
      </c>
      <c r="J5608" s="143">
        <v>4949</v>
      </c>
      <c r="K5608" s="147" t="s">
        <v>77</v>
      </c>
      <c r="L5608" s="152"/>
      <c r="M5608" s="57"/>
      <c r="N5608" s="150"/>
      <c r="O5608" s="150"/>
      <c r="P5608" s="150"/>
      <c r="Q5608" s="150"/>
    </row>
    <row r="5609" spans="1:17" ht="15">
      <c r="A5609" s="142">
        <v>47277</v>
      </c>
      <c r="B5609" s="143">
        <f t="shared" si="0"/>
        <v>6</v>
      </c>
      <c r="C5609" s="143">
        <f t="shared" si="1"/>
        <v>2029</v>
      </c>
      <c r="D5609" s="144">
        <v>42226</v>
      </c>
      <c r="E5609" s="145">
        <f t="shared" si="2"/>
        <v>8</v>
      </c>
      <c r="F5609" s="145">
        <f t="shared" si="3"/>
        <v>2015</v>
      </c>
      <c r="G5609" s="153" t="s">
        <v>4188</v>
      </c>
      <c r="H5609" s="143">
        <v>5796</v>
      </c>
      <c r="I5609" s="143">
        <v>2312105</v>
      </c>
      <c r="J5609" s="143">
        <v>2749</v>
      </c>
      <c r="K5609" s="147" t="s">
        <v>77</v>
      </c>
      <c r="L5609" s="152"/>
      <c r="M5609" s="57"/>
      <c r="N5609" s="150"/>
      <c r="O5609" s="150"/>
      <c r="P5609" s="150"/>
      <c r="Q5609" s="150"/>
    </row>
    <row r="5610" spans="1:17" ht="15">
      <c r="A5610" s="142">
        <v>47278</v>
      </c>
      <c r="B5610" s="143">
        <f t="shared" si="0"/>
        <v>6</v>
      </c>
      <c r="C5610" s="143">
        <f t="shared" si="1"/>
        <v>2029</v>
      </c>
      <c r="D5610" s="144">
        <v>42226</v>
      </c>
      <c r="E5610" s="145">
        <f t="shared" si="2"/>
        <v>8</v>
      </c>
      <c r="F5610" s="145">
        <f t="shared" si="3"/>
        <v>2015</v>
      </c>
      <c r="G5610" s="153" t="s">
        <v>4189</v>
      </c>
      <c r="H5610" s="143">
        <v>6400</v>
      </c>
      <c r="I5610" s="143">
        <v>2312107</v>
      </c>
      <c r="J5610" s="143">
        <v>2093</v>
      </c>
      <c r="K5610" s="147" t="s">
        <v>77</v>
      </c>
      <c r="L5610" s="152"/>
      <c r="M5610" s="57"/>
      <c r="N5610" s="150"/>
      <c r="O5610" s="150"/>
      <c r="P5610" s="150"/>
      <c r="Q5610" s="150"/>
    </row>
    <row r="5611" spans="1:17" ht="15">
      <c r="A5611" s="142">
        <v>47279</v>
      </c>
      <c r="B5611" s="143">
        <f t="shared" si="0"/>
        <v>6</v>
      </c>
      <c r="C5611" s="143">
        <f t="shared" si="1"/>
        <v>2029</v>
      </c>
      <c r="D5611" s="144">
        <v>42226</v>
      </c>
      <c r="E5611" s="145">
        <f t="shared" si="2"/>
        <v>8</v>
      </c>
      <c r="F5611" s="145">
        <f t="shared" si="3"/>
        <v>2015</v>
      </c>
      <c r="G5611" s="153" t="s">
        <v>4190</v>
      </c>
      <c r="H5611" s="143">
        <v>6401</v>
      </c>
      <c r="I5611" s="143">
        <v>2312109</v>
      </c>
      <c r="J5611" s="143">
        <v>7245</v>
      </c>
      <c r="K5611" s="147" t="s">
        <v>77</v>
      </c>
      <c r="L5611" s="152"/>
      <c r="M5611" s="57"/>
      <c r="N5611" s="150"/>
      <c r="O5611" s="150"/>
      <c r="P5611" s="150"/>
      <c r="Q5611" s="150"/>
    </row>
    <row r="5612" spans="1:17" ht="15">
      <c r="A5612" s="142">
        <v>47280</v>
      </c>
      <c r="B5612" s="143">
        <f t="shared" si="0"/>
        <v>6</v>
      </c>
      <c r="C5612" s="143">
        <f t="shared" si="1"/>
        <v>2029</v>
      </c>
      <c r="D5612" s="144">
        <v>42226</v>
      </c>
      <c r="E5612" s="145">
        <f t="shared" si="2"/>
        <v>8</v>
      </c>
      <c r="F5612" s="145">
        <f t="shared" si="3"/>
        <v>2015</v>
      </c>
      <c r="G5612" s="153" t="s">
        <v>4191</v>
      </c>
      <c r="H5612" s="143">
        <v>6402</v>
      </c>
      <c r="I5612" s="143">
        <v>2312110</v>
      </c>
      <c r="J5612" s="143">
        <v>2499</v>
      </c>
      <c r="K5612" s="147" t="s">
        <v>77</v>
      </c>
      <c r="L5612" s="152"/>
      <c r="M5612" s="57"/>
      <c r="N5612" s="150"/>
      <c r="O5612" s="150"/>
      <c r="P5612" s="150"/>
      <c r="Q5612" s="150"/>
    </row>
    <row r="5613" spans="1:17" ht="15">
      <c r="A5613" s="142">
        <v>47281</v>
      </c>
      <c r="B5613" s="143">
        <f t="shared" si="0"/>
        <v>6</v>
      </c>
      <c r="C5613" s="143">
        <f t="shared" si="1"/>
        <v>2029</v>
      </c>
      <c r="D5613" s="144">
        <v>42226</v>
      </c>
      <c r="E5613" s="145">
        <f t="shared" si="2"/>
        <v>8</v>
      </c>
      <c r="F5613" s="145">
        <f t="shared" si="3"/>
        <v>2015</v>
      </c>
      <c r="G5613" s="153" t="s">
        <v>176</v>
      </c>
      <c r="H5613" s="143">
        <v>5739</v>
      </c>
      <c r="I5613" s="143">
        <v>2312112</v>
      </c>
      <c r="J5613" s="143">
        <v>2289</v>
      </c>
      <c r="K5613" s="147" t="s">
        <v>77</v>
      </c>
      <c r="L5613" s="152"/>
      <c r="M5613" s="57"/>
      <c r="N5613" s="150"/>
      <c r="O5613" s="150"/>
      <c r="P5613" s="150"/>
      <c r="Q5613" s="150"/>
    </row>
    <row r="5614" spans="1:17" ht="15">
      <c r="A5614" s="142">
        <v>47282</v>
      </c>
      <c r="B5614" s="143">
        <f t="shared" si="0"/>
        <v>6</v>
      </c>
      <c r="C5614" s="143">
        <f t="shared" si="1"/>
        <v>2029</v>
      </c>
      <c r="D5614" s="144">
        <v>42226</v>
      </c>
      <c r="E5614" s="145">
        <f t="shared" si="2"/>
        <v>8</v>
      </c>
      <c r="F5614" s="145">
        <f t="shared" si="3"/>
        <v>2015</v>
      </c>
      <c r="G5614" s="153" t="s">
        <v>4192</v>
      </c>
      <c r="H5614" s="143">
        <v>0</v>
      </c>
      <c r="I5614" s="143">
        <v>2312113</v>
      </c>
      <c r="J5614" s="143">
        <v>1229</v>
      </c>
      <c r="K5614" s="147" t="s">
        <v>77</v>
      </c>
      <c r="L5614" s="152"/>
      <c r="M5614" s="57"/>
      <c r="N5614" s="150"/>
      <c r="O5614" s="150"/>
      <c r="P5614" s="150"/>
      <c r="Q5614" s="150"/>
    </row>
    <row r="5615" spans="1:17" ht="15">
      <c r="A5615" s="142">
        <v>47283</v>
      </c>
      <c r="B5615" s="143">
        <f t="shared" si="0"/>
        <v>6</v>
      </c>
      <c r="C5615" s="143">
        <f t="shared" si="1"/>
        <v>2029</v>
      </c>
      <c r="D5615" s="144">
        <v>42226</v>
      </c>
      <c r="E5615" s="145">
        <f t="shared" si="2"/>
        <v>8</v>
      </c>
      <c r="F5615" s="145">
        <f t="shared" si="3"/>
        <v>2015</v>
      </c>
      <c r="G5615" s="153" t="s">
        <v>4193</v>
      </c>
      <c r="H5615" s="143">
        <v>6403</v>
      </c>
      <c r="I5615" s="143">
        <v>2312114</v>
      </c>
      <c r="J5615" s="143">
        <v>450</v>
      </c>
      <c r="K5615" s="147" t="s">
        <v>77</v>
      </c>
      <c r="L5615" s="152"/>
      <c r="M5615" s="57"/>
      <c r="N5615" s="150"/>
      <c r="O5615" s="150"/>
      <c r="P5615" s="150"/>
      <c r="Q5615" s="150"/>
    </row>
    <row r="5616" spans="1:17" ht="15">
      <c r="A5616" s="142">
        <v>47284</v>
      </c>
      <c r="B5616" s="143">
        <f t="shared" si="0"/>
        <v>6</v>
      </c>
      <c r="C5616" s="143">
        <f t="shared" si="1"/>
        <v>2029</v>
      </c>
      <c r="D5616" s="144">
        <v>42226</v>
      </c>
      <c r="E5616" s="145">
        <f t="shared" si="2"/>
        <v>8</v>
      </c>
      <c r="F5616" s="145">
        <f t="shared" si="3"/>
        <v>2015</v>
      </c>
      <c r="G5616" s="153" t="s">
        <v>4194</v>
      </c>
      <c r="H5616" s="143">
        <v>6404</v>
      </c>
      <c r="I5616" s="143">
        <v>2312115</v>
      </c>
      <c r="J5616" s="143">
        <v>2343</v>
      </c>
      <c r="K5616" s="147" t="s">
        <v>77</v>
      </c>
      <c r="L5616" s="152"/>
      <c r="M5616" s="57"/>
      <c r="N5616" s="150"/>
      <c r="O5616" s="150"/>
      <c r="P5616" s="150"/>
      <c r="Q5616" s="150"/>
    </row>
    <row r="5617" spans="1:17" ht="15">
      <c r="A5617" s="142">
        <v>47285</v>
      </c>
      <c r="B5617" s="143">
        <f t="shared" si="0"/>
        <v>6</v>
      </c>
      <c r="C5617" s="143">
        <f t="shared" si="1"/>
        <v>2029</v>
      </c>
      <c r="D5617" s="144">
        <v>42226</v>
      </c>
      <c r="E5617" s="145">
        <f t="shared" si="2"/>
        <v>8</v>
      </c>
      <c r="F5617" s="145">
        <f t="shared" si="3"/>
        <v>2015</v>
      </c>
      <c r="G5617" s="153" t="s">
        <v>4195</v>
      </c>
      <c r="H5617" s="143">
        <v>6405</v>
      </c>
      <c r="I5617" s="143">
        <v>2312116</v>
      </c>
      <c r="J5617" s="143">
        <v>2271</v>
      </c>
      <c r="K5617" s="147" t="s">
        <v>77</v>
      </c>
      <c r="L5617" s="152"/>
      <c r="M5617" s="57"/>
      <c r="N5617" s="150"/>
      <c r="O5617" s="150"/>
      <c r="P5617" s="150"/>
      <c r="Q5617" s="150"/>
    </row>
    <row r="5618" spans="1:17" ht="15">
      <c r="A5618" s="142">
        <v>47286</v>
      </c>
      <c r="B5618" s="143">
        <f t="shared" si="0"/>
        <v>6</v>
      </c>
      <c r="C5618" s="143">
        <f t="shared" si="1"/>
        <v>2029</v>
      </c>
      <c r="D5618" s="144">
        <v>42226</v>
      </c>
      <c r="E5618" s="145">
        <f t="shared" si="2"/>
        <v>8</v>
      </c>
      <c r="F5618" s="145">
        <f t="shared" si="3"/>
        <v>2015</v>
      </c>
      <c r="G5618" s="153" t="s">
        <v>4196</v>
      </c>
      <c r="H5618" s="143">
        <v>6406</v>
      </c>
      <c r="I5618" s="143">
        <v>2312117</v>
      </c>
      <c r="J5618" s="143">
        <v>2149</v>
      </c>
      <c r="K5618" s="147" t="s">
        <v>77</v>
      </c>
      <c r="L5618" s="152"/>
      <c r="M5618" s="57"/>
      <c r="N5618" s="150"/>
      <c r="O5618" s="150"/>
      <c r="P5618" s="150"/>
      <c r="Q5618" s="150"/>
    </row>
    <row r="5619" spans="1:17" ht="15">
      <c r="A5619" s="142">
        <v>47287</v>
      </c>
      <c r="B5619" s="143">
        <f t="shared" si="0"/>
        <v>6</v>
      </c>
      <c r="C5619" s="143">
        <f t="shared" si="1"/>
        <v>2029</v>
      </c>
      <c r="D5619" s="144">
        <v>42226</v>
      </c>
      <c r="E5619" s="145">
        <f t="shared" si="2"/>
        <v>8</v>
      </c>
      <c r="F5619" s="145">
        <f t="shared" si="3"/>
        <v>2015</v>
      </c>
      <c r="G5619" s="146"/>
      <c r="H5619" s="143">
        <v>3947</v>
      </c>
      <c r="I5619" s="143">
        <v>2312119</v>
      </c>
      <c r="J5619" s="143">
        <v>1000</v>
      </c>
      <c r="K5619" s="147" t="s">
        <v>77</v>
      </c>
      <c r="L5619" s="152"/>
      <c r="M5619" s="57"/>
      <c r="N5619" s="150"/>
      <c r="O5619" s="150"/>
      <c r="P5619" s="150"/>
      <c r="Q5619" s="150"/>
    </row>
    <row r="5620" spans="1:17" ht="15">
      <c r="A5620" s="142">
        <v>47288</v>
      </c>
      <c r="B5620" s="143">
        <f t="shared" si="0"/>
        <v>6</v>
      </c>
      <c r="C5620" s="143">
        <f t="shared" si="1"/>
        <v>2029</v>
      </c>
      <c r="D5620" s="144">
        <v>42226</v>
      </c>
      <c r="E5620" s="145">
        <f t="shared" si="2"/>
        <v>8</v>
      </c>
      <c r="F5620" s="145">
        <f t="shared" si="3"/>
        <v>2015</v>
      </c>
      <c r="G5620" s="153" t="s">
        <v>4197</v>
      </c>
      <c r="H5620" s="143">
        <v>6966</v>
      </c>
      <c r="I5620" s="143">
        <v>2312120</v>
      </c>
      <c r="J5620" s="143">
        <v>2039</v>
      </c>
      <c r="K5620" s="147" t="s">
        <v>77</v>
      </c>
      <c r="L5620" s="152"/>
      <c r="M5620" s="57"/>
      <c r="N5620" s="150"/>
      <c r="O5620" s="150"/>
      <c r="P5620" s="150"/>
      <c r="Q5620" s="150"/>
    </row>
    <row r="5621" spans="1:17" ht="15">
      <c r="A5621" s="142">
        <v>47289</v>
      </c>
      <c r="B5621" s="143">
        <f t="shared" si="0"/>
        <v>6</v>
      </c>
      <c r="C5621" s="143">
        <f t="shared" si="1"/>
        <v>2029</v>
      </c>
      <c r="D5621" s="144">
        <v>42226</v>
      </c>
      <c r="E5621" s="145">
        <f t="shared" si="2"/>
        <v>8</v>
      </c>
      <c r="F5621" s="145">
        <f t="shared" si="3"/>
        <v>2015</v>
      </c>
      <c r="G5621" s="153" t="s">
        <v>4198</v>
      </c>
      <c r="H5621" s="143">
        <v>6408</v>
      </c>
      <c r="I5621" s="143">
        <v>2312121</v>
      </c>
      <c r="J5621" s="143">
        <v>1519</v>
      </c>
      <c r="K5621" s="147" t="s">
        <v>77</v>
      </c>
      <c r="L5621" s="152"/>
      <c r="M5621" s="57"/>
      <c r="N5621" s="150"/>
      <c r="O5621" s="150"/>
      <c r="P5621" s="150"/>
      <c r="Q5621" s="150"/>
    </row>
    <row r="5622" spans="1:17" ht="15">
      <c r="A5622" s="142">
        <v>47290</v>
      </c>
      <c r="B5622" s="143">
        <f t="shared" si="0"/>
        <v>6</v>
      </c>
      <c r="C5622" s="143">
        <f t="shared" si="1"/>
        <v>2029</v>
      </c>
      <c r="D5622" s="144">
        <v>42226</v>
      </c>
      <c r="E5622" s="145">
        <f t="shared" si="2"/>
        <v>8</v>
      </c>
      <c r="F5622" s="145">
        <f t="shared" si="3"/>
        <v>2015</v>
      </c>
      <c r="G5622" s="153" t="s">
        <v>4199</v>
      </c>
      <c r="H5622" s="143">
        <v>6409</v>
      </c>
      <c r="I5622" s="143">
        <v>2312122</v>
      </c>
      <c r="J5622" s="143">
        <v>2199</v>
      </c>
      <c r="K5622" s="147" t="s">
        <v>77</v>
      </c>
      <c r="L5622" s="152"/>
      <c r="M5622" s="57"/>
      <c r="N5622" s="150"/>
      <c r="O5622" s="150"/>
      <c r="P5622" s="150"/>
      <c r="Q5622" s="150"/>
    </row>
    <row r="5623" spans="1:17" ht="15">
      <c r="A5623" s="142">
        <v>47291</v>
      </c>
      <c r="B5623" s="143">
        <f t="shared" si="0"/>
        <v>6</v>
      </c>
      <c r="C5623" s="143">
        <f t="shared" si="1"/>
        <v>2029</v>
      </c>
      <c r="D5623" s="144">
        <v>42226</v>
      </c>
      <c r="E5623" s="145">
        <f t="shared" si="2"/>
        <v>8</v>
      </c>
      <c r="F5623" s="145">
        <f t="shared" si="3"/>
        <v>2015</v>
      </c>
      <c r="G5623" s="153" t="s">
        <v>176</v>
      </c>
      <c r="H5623" s="143">
        <v>6406</v>
      </c>
      <c r="I5623" s="143">
        <v>2312124</v>
      </c>
      <c r="J5623" s="143">
        <v>2083</v>
      </c>
      <c r="K5623" s="147" t="s">
        <v>77</v>
      </c>
      <c r="L5623" s="152"/>
      <c r="M5623" s="57"/>
      <c r="N5623" s="150"/>
      <c r="O5623" s="150"/>
      <c r="P5623" s="150"/>
      <c r="Q5623" s="150"/>
    </row>
    <row r="5624" spans="1:17" ht="15">
      <c r="A5624" s="142">
        <v>47292</v>
      </c>
      <c r="B5624" s="143">
        <f t="shared" si="0"/>
        <v>6</v>
      </c>
      <c r="C5624" s="143">
        <f t="shared" si="1"/>
        <v>2029</v>
      </c>
      <c r="D5624" s="144">
        <v>42226</v>
      </c>
      <c r="E5624" s="145">
        <f t="shared" si="2"/>
        <v>8</v>
      </c>
      <c r="F5624" s="145">
        <f t="shared" si="3"/>
        <v>2015</v>
      </c>
      <c r="G5624" s="153" t="s">
        <v>4200</v>
      </c>
      <c r="H5624" s="143">
        <v>6411</v>
      </c>
      <c r="I5624" s="143">
        <v>2312125</v>
      </c>
      <c r="J5624" s="143">
        <v>1550</v>
      </c>
      <c r="K5624" s="147" t="s">
        <v>77</v>
      </c>
      <c r="L5624" s="152"/>
      <c r="M5624" s="57"/>
      <c r="N5624" s="150"/>
      <c r="O5624" s="150"/>
      <c r="P5624" s="150"/>
      <c r="Q5624" s="150"/>
    </row>
    <row r="5625" spans="1:17" ht="15">
      <c r="A5625" s="142">
        <v>47293</v>
      </c>
      <c r="B5625" s="143">
        <f t="shared" si="0"/>
        <v>6</v>
      </c>
      <c r="C5625" s="143">
        <f t="shared" si="1"/>
        <v>2029</v>
      </c>
      <c r="D5625" s="144">
        <v>42226</v>
      </c>
      <c r="E5625" s="145">
        <f t="shared" si="2"/>
        <v>8</v>
      </c>
      <c r="F5625" s="145">
        <f t="shared" si="3"/>
        <v>2015</v>
      </c>
      <c r="G5625" s="153" t="s">
        <v>4201</v>
      </c>
      <c r="H5625" s="143">
        <v>6413</v>
      </c>
      <c r="I5625" s="143">
        <v>2312129</v>
      </c>
      <c r="J5625" s="143">
        <v>1395</v>
      </c>
      <c r="K5625" s="147" t="s">
        <v>77</v>
      </c>
      <c r="L5625" s="152"/>
      <c r="M5625" s="57"/>
      <c r="N5625" s="150"/>
      <c r="O5625" s="150"/>
      <c r="P5625" s="150"/>
      <c r="Q5625" s="150"/>
    </row>
    <row r="5626" spans="1:17" ht="15">
      <c r="A5626" s="142">
        <v>47294</v>
      </c>
      <c r="B5626" s="143">
        <f t="shared" si="0"/>
        <v>6</v>
      </c>
      <c r="C5626" s="143">
        <f t="shared" si="1"/>
        <v>2029</v>
      </c>
      <c r="D5626" s="144">
        <v>42226</v>
      </c>
      <c r="E5626" s="145">
        <f t="shared" si="2"/>
        <v>8</v>
      </c>
      <c r="F5626" s="145">
        <f t="shared" si="3"/>
        <v>2015</v>
      </c>
      <c r="G5626" s="153" t="s">
        <v>4202</v>
      </c>
      <c r="H5626" s="143">
        <v>6414</v>
      </c>
      <c r="I5626" s="143">
        <v>2312130</v>
      </c>
      <c r="J5626" s="143">
        <v>1650</v>
      </c>
      <c r="K5626" s="147" t="s">
        <v>77</v>
      </c>
      <c r="L5626" s="152"/>
      <c r="M5626" s="57"/>
      <c r="N5626" s="150"/>
      <c r="O5626" s="150"/>
      <c r="P5626" s="150"/>
      <c r="Q5626" s="150"/>
    </row>
    <row r="5627" spans="1:17" ht="15">
      <c r="A5627" s="142">
        <v>47295</v>
      </c>
      <c r="B5627" s="143">
        <f t="shared" si="0"/>
        <v>6</v>
      </c>
      <c r="C5627" s="143">
        <f t="shared" si="1"/>
        <v>2029</v>
      </c>
      <c r="D5627" s="144">
        <v>42226</v>
      </c>
      <c r="E5627" s="145">
        <f t="shared" si="2"/>
        <v>8</v>
      </c>
      <c r="F5627" s="145">
        <f t="shared" si="3"/>
        <v>2015</v>
      </c>
      <c r="G5627" s="153" t="s">
        <v>4203</v>
      </c>
      <c r="H5627" s="143">
        <v>6415</v>
      </c>
      <c r="I5627" s="143">
        <v>2312135</v>
      </c>
      <c r="J5627" s="143">
        <v>2800</v>
      </c>
      <c r="K5627" s="147" t="s">
        <v>77</v>
      </c>
      <c r="L5627" s="152"/>
      <c r="M5627" s="57"/>
      <c r="N5627" s="150"/>
      <c r="O5627" s="150"/>
      <c r="P5627" s="150"/>
      <c r="Q5627" s="150"/>
    </row>
    <row r="5628" spans="1:17" ht="15">
      <c r="A5628" s="142">
        <v>47296</v>
      </c>
      <c r="B5628" s="143">
        <f t="shared" si="0"/>
        <v>6</v>
      </c>
      <c r="C5628" s="143">
        <f t="shared" si="1"/>
        <v>2029</v>
      </c>
      <c r="D5628" s="144">
        <v>42226</v>
      </c>
      <c r="E5628" s="145">
        <f t="shared" si="2"/>
        <v>8</v>
      </c>
      <c r="F5628" s="145">
        <f t="shared" si="3"/>
        <v>2015</v>
      </c>
      <c r="G5628" s="153" t="s">
        <v>4204</v>
      </c>
      <c r="H5628" s="143">
        <v>0</v>
      </c>
      <c r="I5628" s="143">
        <v>2312138</v>
      </c>
      <c r="J5628" s="143">
        <v>1574</v>
      </c>
      <c r="K5628" s="147" t="s">
        <v>77</v>
      </c>
      <c r="L5628" s="152"/>
      <c r="M5628" s="57"/>
      <c r="N5628" s="150"/>
      <c r="O5628" s="150"/>
      <c r="P5628" s="150"/>
      <c r="Q5628" s="150"/>
    </row>
    <row r="5629" spans="1:17" ht="15">
      <c r="A5629" s="142">
        <v>47297</v>
      </c>
      <c r="B5629" s="143">
        <f t="shared" si="0"/>
        <v>6</v>
      </c>
      <c r="C5629" s="143">
        <f t="shared" si="1"/>
        <v>2029</v>
      </c>
      <c r="D5629" s="144">
        <v>42226</v>
      </c>
      <c r="E5629" s="145">
        <f t="shared" si="2"/>
        <v>8</v>
      </c>
      <c r="F5629" s="145">
        <f t="shared" si="3"/>
        <v>2015</v>
      </c>
      <c r="G5629" s="153" t="s">
        <v>4205</v>
      </c>
      <c r="H5629" s="143">
        <v>6416</v>
      </c>
      <c r="I5629" s="143">
        <v>2312140</v>
      </c>
      <c r="J5629" s="143">
        <v>3307</v>
      </c>
      <c r="K5629" s="147" t="s">
        <v>77</v>
      </c>
      <c r="L5629" s="152"/>
      <c r="M5629" s="57"/>
      <c r="N5629" s="150"/>
      <c r="O5629" s="150"/>
      <c r="P5629" s="150"/>
      <c r="Q5629" s="150"/>
    </row>
    <row r="5630" spans="1:17" ht="15">
      <c r="A5630" s="142">
        <v>47298</v>
      </c>
      <c r="B5630" s="143">
        <f t="shared" si="0"/>
        <v>6</v>
      </c>
      <c r="C5630" s="143">
        <f t="shared" si="1"/>
        <v>2029</v>
      </c>
      <c r="D5630" s="144">
        <v>42226</v>
      </c>
      <c r="E5630" s="145">
        <f t="shared" si="2"/>
        <v>8</v>
      </c>
      <c r="F5630" s="145">
        <f t="shared" si="3"/>
        <v>2015</v>
      </c>
      <c r="G5630" s="153" t="s">
        <v>3947</v>
      </c>
      <c r="H5630" s="143">
        <v>6182</v>
      </c>
      <c r="I5630" s="143">
        <v>2312141</v>
      </c>
      <c r="J5630" s="143">
        <v>670</v>
      </c>
      <c r="K5630" s="147" t="s">
        <v>77</v>
      </c>
      <c r="L5630" s="152"/>
      <c r="M5630" s="57"/>
      <c r="N5630" s="150"/>
      <c r="O5630" s="150"/>
      <c r="P5630" s="150"/>
      <c r="Q5630" s="150"/>
    </row>
    <row r="5631" spans="1:17" ht="15">
      <c r="A5631" s="142">
        <v>47299</v>
      </c>
      <c r="B5631" s="143">
        <f t="shared" si="0"/>
        <v>6</v>
      </c>
      <c r="C5631" s="143">
        <f t="shared" si="1"/>
        <v>2029</v>
      </c>
      <c r="D5631" s="144">
        <v>42226</v>
      </c>
      <c r="E5631" s="145">
        <f t="shared" si="2"/>
        <v>8</v>
      </c>
      <c r="F5631" s="145">
        <f t="shared" si="3"/>
        <v>2015</v>
      </c>
      <c r="G5631" s="153" t="s">
        <v>4206</v>
      </c>
      <c r="H5631" s="143">
        <v>6417</v>
      </c>
      <c r="I5631" s="143">
        <v>2312142</v>
      </c>
      <c r="J5631" s="143">
        <v>4999</v>
      </c>
      <c r="K5631" s="147" t="s">
        <v>77</v>
      </c>
      <c r="L5631" s="152"/>
      <c r="M5631" s="57"/>
      <c r="N5631" s="150"/>
      <c r="O5631" s="150"/>
      <c r="P5631" s="150"/>
      <c r="Q5631" s="150"/>
    </row>
    <row r="5632" spans="1:17" ht="15">
      <c r="A5632" s="142">
        <v>47300</v>
      </c>
      <c r="B5632" s="143">
        <f t="shared" si="0"/>
        <v>7</v>
      </c>
      <c r="C5632" s="143">
        <f t="shared" si="1"/>
        <v>2029</v>
      </c>
      <c r="D5632" s="144">
        <v>42226</v>
      </c>
      <c r="E5632" s="145">
        <f t="shared" si="2"/>
        <v>8</v>
      </c>
      <c r="F5632" s="145">
        <f t="shared" si="3"/>
        <v>2015</v>
      </c>
      <c r="G5632" s="153" t="s">
        <v>4207</v>
      </c>
      <c r="H5632" s="143">
        <v>6407</v>
      </c>
      <c r="I5632" s="143">
        <v>2312145</v>
      </c>
      <c r="J5632" s="143">
        <v>2199</v>
      </c>
      <c r="K5632" s="147" t="s">
        <v>77</v>
      </c>
      <c r="L5632" s="152"/>
      <c r="M5632" s="57"/>
      <c r="N5632" s="150"/>
      <c r="O5632" s="150"/>
      <c r="P5632" s="150"/>
      <c r="Q5632" s="150"/>
    </row>
    <row r="5633" spans="1:17" ht="15">
      <c r="A5633" s="142">
        <v>47301</v>
      </c>
      <c r="B5633" s="143">
        <f t="shared" si="0"/>
        <v>7</v>
      </c>
      <c r="C5633" s="143">
        <f t="shared" si="1"/>
        <v>2029</v>
      </c>
      <c r="D5633" s="144">
        <v>42226</v>
      </c>
      <c r="E5633" s="145">
        <f t="shared" si="2"/>
        <v>8</v>
      </c>
      <c r="F5633" s="145">
        <f t="shared" si="3"/>
        <v>2015</v>
      </c>
      <c r="G5633" s="153" t="s">
        <v>4208</v>
      </c>
      <c r="H5633" s="143">
        <v>6221</v>
      </c>
      <c r="I5633" s="143">
        <v>2312146</v>
      </c>
      <c r="J5633" s="143">
        <v>4414</v>
      </c>
      <c r="K5633" s="147" t="s">
        <v>77</v>
      </c>
      <c r="L5633" s="152"/>
      <c r="M5633" s="57"/>
      <c r="N5633" s="150"/>
      <c r="O5633" s="150"/>
      <c r="P5633" s="150"/>
      <c r="Q5633" s="150"/>
    </row>
    <row r="5634" spans="1:17" ht="15">
      <c r="A5634" s="142">
        <v>47302</v>
      </c>
      <c r="B5634" s="143">
        <f t="shared" si="0"/>
        <v>7</v>
      </c>
      <c r="C5634" s="143">
        <f t="shared" si="1"/>
        <v>2029</v>
      </c>
      <c r="D5634" s="144">
        <v>42226</v>
      </c>
      <c r="E5634" s="145">
        <f t="shared" si="2"/>
        <v>8</v>
      </c>
      <c r="F5634" s="145">
        <f t="shared" si="3"/>
        <v>2015</v>
      </c>
      <c r="G5634" s="153" t="s">
        <v>4208</v>
      </c>
      <c r="H5634" s="143">
        <v>6221</v>
      </c>
      <c r="I5634" s="143">
        <v>2312149</v>
      </c>
      <c r="J5634" s="143">
        <v>2237</v>
      </c>
      <c r="K5634" s="147" t="s">
        <v>77</v>
      </c>
      <c r="L5634" s="152"/>
      <c r="M5634" s="57"/>
      <c r="N5634" s="150"/>
      <c r="O5634" s="150"/>
      <c r="P5634" s="150"/>
      <c r="Q5634" s="150"/>
    </row>
    <row r="5635" spans="1:17" ht="15">
      <c r="A5635" s="142">
        <v>47303</v>
      </c>
      <c r="B5635" s="143">
        <f t="shared" si="0"/>
        <v>7</v>
      </c>
      <c r="C5635" s="143">
        <f t="shared" si="1"/>
        <v>2029</v>
      </c>
      <c r="D5635" s="144">
        <v>42226</v>
      </c>
      <c r="E5635" s="145">
        <f t="shared" si="2"/>
        <v>8</v>
      </c>
      <c r="F5635" s="145">
        <f t="shared" si="3"/>
        <v>2015</v>
      </c>
      <c r="G5635" s="153" t="s">
        <v>4209</v>
      </c>
      <c r="H5635" s="143">
        <v>6420</v>
      </c>
      <c r="I5635" s="143">
        <v>2312152</v>
      </c>
      <c r="J5635" s="143">
        <v>2849</v>
      </c>
      <c r="K5635" s="147" t="s">
        <v>77</v>
      </c>
      <c r="L5635" s="152"/>
      <c r="M5635" s="57"/>
      <c r="N5635" s="150"/>
      <c r="O5635" s="150"/>
      <c r="P5635" s="150"/>
      <c r="Q5635" s="150"/>
    </row>
    <row r="5636" spans="1:17" ht="15">
      <c r="A5636" s="142">
        <v>47304</v>
      </c>
      <c r="B5636" s="143">
        <f t="shared" si="0"/>
        <v>7</v>
      </c>
      <c r="C5636" s="143">
        <f t="shared" si="1"/>
        <v>2029</v>
      </c>
      <c r="D5636" s="144">
        <v>42226</v>
      </c>
      <c r="E5636" s="145">
        <f t="shared" si="2"/>
        <v>8</v>
      </c>
      <c r="F5636" s="145">
        <f t="shared" si="3"/>
        <v>2015</v>
      </c>
      <c r="G5636" s="153" t="s">
        <v>4210</v>
      </c>
      <c r="H5636" s="143">
        <v>6422</v>
      </c>
      <c r="I5636" s="143">
        <v>2312155</v>
      </c>
      <c r="J5636" s="143">
        <v>1519</v>
      </c>
      <c r="K5636" s="147" t="s">
        <v>77</v>
      </c>
      <c r="L5636" s="152"/>
      <c r="M5636" s="57"/>
      <c r="N5636" s="150"/>
      <c r="O5636" s="150"/>
      <c r="P5636" s="150"/>
      <c r="Q5636" s="150"/>
    </row>
    <row r="5637" spans="1:17" ht="15">
      <c r="A5637" s="142">
        <v>47305</v>
      </c>
      <c r="B5637" s="143">
        <f t="shared" si="0"/>
        <v>7</v>
      </c>
      <c r="C5637" s="143">
        <f t="shared" si="1"/>
        <v>2029</v>
      </c>
      <c r="D5637" s="144">
        <v>42227</v>
      </c>
      <c r="E5637" s="145">
        <f t="shared" si="2"/>
        <v>8</v>
      </c>
      <c r="F5637" s="145">
        <f t="shared" si="3"/>
        <v>2015</v>
      </c>
      <c r="G5637" s="153" t="s">
        <v>4211</v>
      </c>
      <c r="H5637" s="143">
        <v>6425</v>
      </c>
      <c r="I5637" s="143">
        <v>2312159</v>
      </c>
      <c r="J5637" s="143">
        <v>840</v>
      </c>
      <c r="K5637" s="147" t="s">
        <v>77</v>
      </c>
      <c r="L5637" s="152"/>
      <c r="M5637" s="57"/>
      <c r="N5637" s="150"/>
      <c r="O5637" s="150"/>
      <c r="P5637" s="150"/>
      <c r="Q5637" s="150"/>
    </row>
    <row r="5638" spans="1:17" ht="15">
      <c r="A5638" s="142">
        <v>47306</v>
      </c>
      <c r="B5638" s="143">
        <f t="shared" si="0"/>
        <v>7</v>
      </c>
      <c r="C5638" s="143">
        <f t="shared" si="1"/>
        <v>2029</v>
      </c>
      <c r="D5638" s="144">
        <v>42227</v>
      </c>
      <c r="E5638" s="145">
        <f t="shared" si="2"/>
        <v>8</v>
      </c>
      <c r="F5638" s="145">
        <f t="shared" si="3"/>
        <v>2015</v>
      </c>
      <c r="G5638" s="153" t="s">
        <v>4212</v>
      </c>
      <c r="H5638" s="143">
        <v>6427</v>
      </c>
      <c r="I5638" s="143">
        <v>2312164</v>
      </c>
      <c r="J5638" s="143">
        <v>2550</v>
      </c>
      <c r="K5638" s="147" t="s">
        <v>77</v>
      </c>
      <c r="L5638" s="152"/>
      <c r="M5638" s="57"/>
      <c r="N5638" s="150"/>
      <c r="O5638" s="150"/>
      <c r="P5638" s="150"/>
      <c r="Q5638" s="150"/>
    </row>
    <row r="5639" spans="1:17" ht="15">
      <c r="A5639" s="142">
        <v>47307</v>
      </c>
      <c r="B5639" s="143">
        <f t="shared" si="0"/>
        <v>7</v>
      </c>
      <c r="C5639" s="143">
        <f t="shared" si="1"/>
        <v>2029</v>
      </c>
      <c r="D5639" s="144">
        <v>42227</v>
      </c>
      <c r="E5639" s="145">
        <f t="shared" si="2"/>
        <v>8</v>
      </c>
      <c r="F5639" s="145">
        <f t="shared" si="3"/>
        <v>2015</v>
      </c>
      <c r="G5639" s="153" t="s">
        <v>4213</v>
      </c>
      <c r="H5639" s="143">
        <v>0</v>
      </c>
      <c r="I5639" s="143">
        <v>2312167</v>
      </c>
      <c r="J5639" s="143">
        <v>1099</v>
      </c>
      <c r="K5639" s="147" t="s">
        <v>77</v>
      </c>
      <c r="L5639" s="152"/>
      <c r="M5639" s="57"/>
      <c r="N5639" s="150"/>
      <c r="O5639" s="150"/>
      <c r="P5639" s="150"/>
      <c r="Q5639" s="150"/>
    </row>
    <row r="5640" spans="1:17" ht="15">
      <c r="A5640" s="142">
        <v>47308</v>
      </c>
      <c r="B5640" s="143">
        <f t="shared" si="0"/>
        <v>7</v>
      </c>
      <c r="C5640" s="143">
        <f t="shared" si="1"/>
        <v>2029</v>
      </c>
      <c r="D5640" s="144">
        <v>42227</v>
      </c>
      <c r="E5640" s="145">
        <f t="shared" si="2"/>
        <v>8</v>
      </c>
      <c r="F5640" s="145">
        <f t="shared" si="3"/>
        <v>2015</v>
      </c>
      <c r="G5640" s="153" t="s">
        <v>4214</v>
      </c>
      <c r="H5640" s="143">
        <v>6429</v>
      </c>
      <c r="I5640" s="143">
        <v>2312169</v>
      </c>
      <c r="J5640" s="143">
        <v>1144</v>
      </c>
      <c r="K5640" s="147" t="s">
        <v>77</v>
      </c>
      <c r="L5640" s="152"/>
      <c r="M5640" s="57"/>
      <c r="N5640" s="150"/>
      <c r="O5640" s="150"/>
      <c r="P5640" s="150"/>
      <c r="Q5640" s="150"/>
    </row>
    <row r="5641" spans="1:17" ht="15">
      <c r="A5641" s="142">
        <v>47309</v>
      </c>
      <c r="B5641" s="143">
        <f t="shared" si="0"/>
        <v>7</v>
      </c>
      <c r="C5641" s="143">
        <f t="shared" si="1"/>
        <v>2029</v>
      </c>
      <c r="D5641" s="144">
        <v>42227</v>
      </c>
      <c r="E5641" s="145">
        <f t="shared" si="2"/>
        <v>8</v>
      </c>
      <c r="F5641" s="145">
        <f t="shared" si="3"/>
        <v>2015</v>
      </c>
      <c r="G5641" s="153" t="s">
        <v>2880</v>
      </c>
      <c r="H5641" s="143">
        <v>4916</v>
      </c>
      <c r="I5641" s="143">
        <v>2312172</v>
      </c>
      <c r="J5641" s="143">
        <v>2499</v>
      </c>
      <c r="K5641" s="147" t="s">
        <v>77</v>
      </c>
      <c r="L5641" s="152"/>
      <c r="M5641" s="57"/>
      <c r="N5641" s="150"/>
      <c r="O5641" s="150"/>
      <c r="P5641" s="150"/>
      <c r="Q5641" s="150"/>
    </row>
    <row r="5642" spans="1:17" ht="15">
      <c r="A5642" s="142">
        <v>47310</v>
      </c>
      <c r="B5642" s="143">
        <f t="shared" si="0"/>
        <v>7</v>
      </c>
      <c r="C5642" s="143">
        <f t="shared" si="1"/>
        <v>2029</v>
      </c>
      <c r="D5642" s="144">
        <v>42227</v>
      </c>
      <c r="E5642" s="145">
        <f t="shared" si="2"/>
        <v>8</v>
      </c>
      <c r="F5642" s="145">
        <f t="shared" si="3"/>
        <v>2015</v>
      </c>
      <c r="G5642" s="153" t="s">
        <v>3659</v>
      </c>
      <c r="H5642" s="143">
        <v>3164</v>
      </c>
      <c r="I5642" s="143">
        <v>2312173</v>
      </c>
      <c r="J5642" s="143">
        <v>3289</v>
      </c>
      <c r="K5642" s="147" t="s">
        <v>77</v>
      </c>
      <c r="L5642" s="152"/>
      <c r="M5642" s="57"/>
      <c r="N5642" s="150"/>
      <c r="O5642" s="150"/>
      <c r="P5642" s="150"/>
      <c r="Q5642" s="150"/>
    </row>
    <row r="5643" spans="1:17" ht="15">
      <c r="A5643" s="142">
        <v>47311</v>
      </c>
      <c r="B5643" s="143">
        <f t="shared" si="0"/>
        <v>7</v>
      </c>
      <c r="C5643" s="143">
        <f t="shared" si="1"/>
        <v>2029</v>
      </c>
      <c r="D5643" s="144">
        <v>42227</v>
      </c>
      <c r="E5643" s="145">
        <f t="shared" si="2"/>
        <v>8</v>
      </c>
      <c r="F5643" s="145">
        <f t="shared" si="3"/>
        <v>2015</v>
      </c>
      <c r="G5643" s="153" t="s">
        <v>4028</v>
      </c>
      <c r="H5643" s="143">
        <v>4757</v>
      </c>
      <c r="I5643" s="143">
        <v>2312174</v>
      </c>
      <c r="J5643" s="143">
        <v>3849</v>
      </c>
      <c r="K5643" s="147" t="s">
        <v>77</v>
      </c>
      <c r="L5643" s="152"/>
      <c r="M5643" s="57"/>
      <c r="N5643" s="150"/>
      <c r="O5643" s="150"/>
      <c r="P5643" s="150"/>
      <c r="Q5643" s="150"/>
    </row>
    <row r="5644" spans="1:17" ht="15">
      <c r="A5644" s="142">
        <v>47312</v>
      </c>
      <c r="B5644" s="143">
        <f t="shared" si="0"/>
        <v>7</v>
      </c>
      <c r="C5644" s="143">
        <f t="shared" si="1"/>
        <v>2029</v>
      </c>
      <c r="D5644" s="144">
        <v>42227</v>
      </c>
      <c r="E5644" s="145">
        <f t="shared" si="2"/>
        <v>8</v>
      </c>
      <c r="F5644" s="145">
        <f t="shared" si="3"/>
        <v>2015</v>
      </c>
      <c r="G5644" s="153" t="s">
        <v>4215</v>
      </c>
      <c r="H5644" s="143">
        <v>6431</v>
      </c>
      <c r="I5644" s="143">
        <v>2312175</v>
      </c>
      <c r="J5644" s="143">
        <v>1189</v>
      </c>
      <c r="K5644" s="147" t="s">
        <v>77</v>
      </c>
      <c r="L5644" s="152"/>
      <c r="M5644" s="57"/>
      <c r="N5644" s="150"/>
      <c r="O5644" s="150"/>
      <c r="P5644" s="150"/>
      <c r="Q5644" s="150"/>
    </row>
    <row r="5645" spans="1:17" ht="15">
      <c r="A5645" s="142">
        <v>47313</v>
      </c>
      <c r="B5645" s="143">
        <f t="shared" si="0"/>
        <v>7</v>
      </c>
      <c r="C5645" s="143">
        <f t="shared" si="1"/>
        <v>2029</v>
      </c>
      <c r="D5645" s="144">
        <v>42227</v>
      </c>
      <c r="E5645" s="145">
        <f t="shared" si="2"/>
        <v>8</v>
      </c>
      <c r="F5645" s="145">
        <f t="shared" si="3"/>
        <v>2015</v>
      </c>
      <c r="G5645" s="153" t="s">
        <v>4216</v>
      </c>
      <c r="H5645" s="143">
        <v>6432</v>
      </c>
      <c r="I5645" s="143">
        <v>2312176</v>
      </c>
      <c r="J5645" s="143">
        <v>5849</v>
      </c>
      <c r="K5645" s="147" t="s">
        <v>77</v>
      </c>
      <c r="L5645" s="152"/>
      <c r="M5645" s="57"/>
      <c r="N5645" s="150"/>
      <c r="O5645" s="150"/>
      <c r="P5645" s="150"/>
      <c r="Q5645" s="150"/>
    </row>
    <row r="5646" spans="1:17" ht="15">
      <c r="A5646" s="142">
        <v>47314</v>
      </c>
      <c r="B5646" s="143">
        <f t="shared" si="0"/>
        <v>7</v>
      </c>
      <c r="C5646" s="143">
        <f t="shared" si="1"/>
        <v>2029</v>
      </c>
      <c r="D5646" s="144">
        <v>42227</v>
      </c>
      <c r="E5646" s="145">
        <f t="shared" si="2"/>
        <v>8</v>
      </c>
      <c r="F5646" s="145">
        <f t="shared" si="3"/>
        <v>2015</v>
      </c>
      <c r="G5646" s="153" t="s">
        <v>4217</v>
      </c>
      <c r="H5646" s="143">
        <v>1756</v>
      </c>
      <c r="I5646" s="143">
        <v>2312179</v>
      </c>
      <c r="J5646" s="143">
        <v>10786</v>
      </c>
      <c r="K5646" s="147" t="s">
        <v>77</v>
      </c>
      <c r="L5646" s="152"/>
      <c r="M5646" s="57"/>
      <c r="N5646" s="150"/>
      <c r="O5646" s="150"/>
      <c r="P5646" s="150"/>
      <c r="Q5646" s="150"/>
    </row>
    <row r="5647" spans="1:17" ht="15">
      <c r="A5647" s="142">
        <v>47315</v>
      </c>
      <c r="B5647" s="143">
        <f t="shared" si="0"/>
        <v>7</v>
      </c>
      <c r="C5647" s="143">
        <f t="shared" si="1"/>
        <v>2029</v>
      </c>
      <c r="D5647" s="144">
        <v>42227</v>
      </c>
      <c r="E5647" s="145">
        <f t="shared" si="2"/>
        <v>8</v>
      </c>
      <c r="F5647" s="145">
        <f t="shared" si="3"/>
        <v>2015</v>
      </c>
      <c r="G5647" s="153" t="s">
        <v>4218</v>
      </c>
      <c r="H5647" s="143">
        <v>6433</v>
      </c>
      <c r="I5647" s="143">
        <v>2312182</v>
      </c>
      <c r="J5647" s="143">
        <v>1539</v>
      </c>
      <c r="K5647" s="147" t="s">
        <v>77</v>
      </c>
      <c r="L5647" s="152"/>
      <c r="M5647" s="57"/>
      <c r="N5647" s="150"/>
      <c r="O5647" s="150"/>
      <c r="P5647" s="150"/>
      <c r="Q5647" s="150"/>
    </row>
    <row r="5648" spans="1:17" ht="15">
      <c r="A5648" s="142">
        <v>47316</v>
      </c>
      <c r="B5648" s="143">
        <f t="shared" si="0"/>
        <v>7</v>
      </c>
      <c r="C5648" s="143">
        <f t="shared" si="1"/>
        <v>2029</v>
      </c>
      <c r="D5648" s="144">
        <v>42227</v>
      </c>
      <c r="E5648" s="145">
        <f t="shared" si="2"/>
        <v>8</v>
      </c>
      <c r="F5648" s="145">
        <f t="shared" si="3"/>
        <v>2015</v>
      </c>
      <c r="G5648" s="146"/>
      <c r="H5648" s="143">
        <v>6435</v>
      </c>
      <c r="I5648" s="143">
        <v>2312184</v>
      </c>
      <c r="J5648" s="143">
        <v>1319</v>
      </c>
      <c r="K5648" s="147" t="s">
        <v>77</v>
      </c>
      <c r="L5648" s="152"/>
      <c r="M5648" s="57"/>
      <c r="N5648" s="150"/>
      <c r="O5648" s="150"/>
      <c r="P5648" s="150"/>
      <c r="Q5648" s="150"/>
    </row>
    <row r="5649" spans="1:17" ht="15">
      <c r="A5649" s="142">
        <v>47317</v>
      </c>
      <c r="B5649" s="143">
        <f t="shared" si="0"/>
        <v>7</v>
      </c>
      <c r="C5649" s="143">
        <f t="shared" si="1"/>
        <v>2029</v>
      </c>
      <c r="D5649" s="144">
        <v>42227</v>
      </c>
      <c r="E5649" s="145">
        <f t="shared" si="2"/>
        <v>8</v>
      </c>
      <c r="F5649" s="145">
        <f t="shared" si="3"/>
        <v>2015</v>
      </c>
      <c r="G5649" s="153" t="s">
        <v>4219</v>
      </c>
      <c r="H5649" s="143">
        <v>6436</v>
      </c>
      <c r="I5649" s="143">
        <v>2312185</v>
      </c>
      <c r="J5649" s="143">
        <v>2949</v>
      </c>
      <c r="K5649" s="147" t="s">
        <v>77</v>
      </c>
      <c r="L5649" s="152"/>
      <c r="M5649" s="57"/>
      <c r="N5649" s="150"/>
      <c r="O5649" s="150"/>
      <c r="P5649" s="150"/>
      <c r="Q5649" s="150"/>
    </row>
    <row r="5650" spans="1:17" ht="15">
      <c r="A5650" s="142">
        <v>47318</v>
      </c>
      <c r="B5650" s="143">
        <f t="shared" si="0"/>
        <v>7</v>
      </c>
      <c r="C5650" s="143">
        <f t="shared" si="1"/>
        <v>2029</v>
      </c>
      <c r="D5650" s="144">
        <v>42227</v>
      </c>
      <c r="E5650" s="145">
        <f t="shared" si="2"/>
        <v>8</v>
      </c>
      <c r="F5650" s="145">
        <f t="shared" si="3"/>
        <v>2015</v>
      </c>
      <c r="G5650" s="153" t="s">
        <v>4220</v>
      </c>
      <c r="H5650" s="143">
        <v>6437</v>
      </c>
      <c r="I5650" s="143">
        <v>2312187</v>
      </c>
      <c r="J5650" s="143">
        <v>2276</v>
      </c>
      <c r="K5650" s="147" t="s">
        <v>77</v>
      </c>
      <c r="L5650" s="152"/>
      <c r="M5650" s="57"/>
      <c r="N5650" s="150"/>
      <c r="O5650" s="150"/>
      <c r="P5650" s="150"/>
      <c r="Q5650" s="150"/>
    </row>
    <row r="5651" spans="1:17" ht="15">
      <c r="A5651" s="142">
        <v>47319</v>
      </c>
      <c r="B5651" s="143">
        <f t="shared" si="0"/>
        <v>7</v>
      </c>
      <c r="C5651" s="143">
        <f t="shared" si="1"/>
        <v>2029</v>
      </c>
      <c r="D5651" s="144">
        <v>42227</v>
      </c>
      <c r="E5651" s="145">
        <f t="shared" si="2"/>
        <v>8</v>
      </c>
      <c r="F5651" s="145">
        <f t="shared" si="3"/>
        <v>2015</v>
      </c>
      <c r="G5651" s="153" t="s">
        <v>4221</v>
      </c>
      <c r="H5651" s="143">
        <v>6438</v>
      </c>
      <c r="I5651" s="143">
        <v>2312188</v>
      </c>
      <c r="J5651" s="143">
        <v>629</v>
      </c>
      <c r="K5651" s="147" t="s">
        <v>77</v>
      </c>
      <c r="L5651" s="152"/>
      <c r="M5651" s="57"/>
      <c r="N5651" s="150"/>
      <c r="O5651" s="150"/>
      <c r="P5651" s="150"/>
      <c r="Q5651" s="150"/>
    </row>
    <row r="5652" spans="1:17" ht="15">
      <c r="A5652" s="142">
        <v>47320</v>
      </c>
      <c r="B5652" s="143">
        <f t="shared" si="0"/>
        <v>7</v>
      </c>
      <c r="C5652" s="143">
        <f t="shared" si="1"/>
        <v>2029</v>
      </c>
      <c r="D5652" s="144">
        <v>42227</v>
      </c>
      <c r="E5652" s="145">
        <f t="shared" si="2"/>
        <v>8</v>
      </c>
      <c r="F5652" s="145">
        <f t="shared" si="3"/>
        <v>2015</v>
      </c>
      <c r="G5652" s="153" t="s">
        <v>4222</v>
      </c>
      <c r="H5652" s="143">
        <v>6439</v>
      </c>
      <c r="I5652" s="143">
        <v>2312189</v>
      </c>
      <c r="J5652" s="143">
        <v>2249</v>
      </c>
      <c r="K5652" s="147" t="s">
        <v>77</v>
      </c>
      <c r="L5652" s="152"/>
      <c r="M5652" s="57"/>
      <c r="N5652" s="150"/>
      <c r="O5652" s="150"/>
      <c r="P5652" s="150"/>
      <c r="Q5652" s="150"/>
    </row>
    <row r="5653" spans="1:17" ht="15">
      <c r="A5653" s="142">
        <v>47321</v>
      </c>
      <c r="B5653" s="143">
        <f t="shared" si="0"/>
        <v>7</v>
      </c>
      <c r="C5653" s="143">
        <f t="shared" si="1"/>
        <v>2029</v>
      </c>
      <c r="D5653" s="144">
        <v>42227</v>
      </c>
      <c r="E5653" s="145">
        <f t="shared" si="2"/>
        <v>8</v>
      </c>
      <c r="F5653" s="145">
        <f t="shared" si="3"/>
        <v>2015</v>
      </c>
      <c r="G5653" s="153" t="s">
        <v>4223</v>
      </c>
      <c r="H5653" s="143">
        <v>6440</v>
      </c>
      <c r="I5653" s="143">
        <v>2312190</v>
      </c>
      <c r="J5653" s="143">
        <v>4749</v>
      </c>
      <c r="K5653" s="147" t="s">
        <v>77</v>
      </c>
      <c r="L5653" s="152"/>
      <c r="M5653" s="57"/>
      <c r="N5653" s="150"/>
      <c r="O5653" s="150"/>
      <c r="P5653" s="150"/>
      <c r="Q5653" s="150"/>
    </row>
    <row r="5654" spans="1:17" ht="15">
      <c r="A5654" s="142">
        <v>47322</v>
      </c>
      <c r="B5654" s="143">
        <f t="shared" si="0"/>
        <v>7</v>
      </c>
      <c r="C5654" s="143">
        <f t="shared" si="1"/>
        <v>2029</v>
      </c>
      <c r="D5654" s="144">
        <v>42227</v>
      </c>
      <c r="E5654" s="145">
        <f t="shared" si="2"/>
        <v>8</v>
      </c>
      <c r="F5654" s="145">
        <f t="shared" si="3"/>
        <v>2015</v>
      </c>
      <c r="G5654" s="153" t="s">
        <v>4224</v>
      </c>
      <c r="H5654" s="143">
        <v>6374</v>
      </c>
      <c r="I5654" s="143">
        <v>2312192</v>
      </c>
      <c r="J5654" s="143">
        <v>999</v>
      </c>
      <c r="K5654" s="147" t="s">
        <v>77</v>
      </c>
      <c r="L5654" s="152"/>
      <c r="M5654" s="57"/>
      <c r="N5654" s="150"/>
      <c r="O5654" s="150"/>
      <c r="P5654" s="150"/>
      <c r="Q5654" s="150"/>
    </row>
    <row r="5655" spans="1:17" ht="15">
      <c r="A5655" s="142">
        <v>47323</v>
      </c>
      <c r="B5655" s="143">
        <f t="shared" si="0"/>
        <v>7</v>
      </c>
      <c r="C5655" s="143">
        <f t="shared" si="1"/>
        <v>2029</v>
      </c>
      <c r="D5655" s="144">
        <v>42227</v>
      </c>
      <c r="E5655" s="145">
        <f t="shared" si="2"/>
        <v>8</v>
      </c>
      <c r="F5655" s="145">
        <f t="shared" si="3"/>
        <v>2015</v>
      </c>
      <c r="G5655" s="153" t="s">
        <v>4225</v>
      </c>
      <c r="H5655" s="143">
        <v>6442</v>
      </c>
      <c r="I5655" s="143">
        <v>2312193</v>
      </c>
      <c r="J5655" s="143">
        <v>1604</v>
      </c>
      <c r="K5655" s="147" t="s">
        <v>77</v>
      </c>
      <c r="L5655" s="152"/>
      <c r="M5655" s="57"/>
      <c r="N5655" s="150"/>
      <c r="O5655" s="150"/>
      <c r="P5655" s="150"/>
      <c r="Q5655" s="150"/>
    </row>
    <row r="5656" spans="1:17" ht="15">
      <c r="A5656" s="142">
        <v>47324</v>
      </c>
      <c r="B5656" s="143">
        <f t="shared" si="0"/>
        <v>7</v>
      </c>
      <c r="C5656" s="143">
        <f t="shared" si="1"/>
        <v>2029</v>
      </c>
      <c r="D5656" s="144">
        <v>42227</v>
      </c>
      <c r="E5656" s="145">
        <f t="shared" si="2"/>
        <v>8</v>
      </c>
      <c r="F5656" s="145">
        <f t="shared" si="3"/>
        <v>2015</v>
      </c>
      <c r="G5656" s="153" t="s">
        <v>176</v>
      </c>
      <c r="H5656" s="143">
        <v>6441</v>
      </c>
      <c r="I5656" s="143">
        <v>2312194</v>
      </c>
      <c r="J5656" s="143">
        <v>978</v>
      </c>
      <c r="K5656" s="147" t="s">
        <v>77</v>
      </c>
      <c r="L5656" s="152"/>
      <c r="M5656" s="57"/>
      <c r="N5656" s="150"/>
      <c r="O5656" s="150"/>
      <c r="P5656" s="150"/>
      <c r="Q5656" s="150"/>
    </row>
    <row r="5657" spans="1:17" ht="15">
      <c r="A5657" s="142">
        <v>47325</v>
      </c>
      <c r="B5657" s="143">
        <f t="shared" si="0"/>
        <v>7</v>
      </c>
      <c r="C5657" s="143">
        <f t="shared" si="1"/>
        <v>2029</v>
      </c>
      <c r="D5657" s="144">
        <v>42227</v>
      </c>
      <c r="E5657" s="145">
        <f t="shared" si="2"/>
        <v>8</v>
      </c>
      <c r="F5657" s="145">
        <f t="shared" si="3"/>
        <v>2015</v>
      </c>
      <c r="G5657" s="153" t="s">
        <v>4226</v>
      </c>
      <c r="H5657" s="143">
        <v>6443</v>
      </c>
      <c r="I5657" s="143">
        <v>2312196</v>
      </c>
      <c r="J5657" s="143">
        <v>5421</v>
      </c>
      <c r="K5657" s="147" t="s">
        <v>77</v>
      </c>
      <c r="L5657" s="152"/>
      <c r="M5657" s="57"/>
      <c r="N5657" s="150"/>
      <c r="O5657" s="150"/>
      <c r="P5657" s="150"/>
      <c r="Q5657" s="150"/>
    </row>
    <row r="5658" spans="1:17" ht="15">
      <c r="A5658" s="142">
        <v>47326</v>
      </c>
      <c r="B5658" s="143">
        <f t="shared" si="0"/>
        <v>7</v>
      </c>
      <c r="C5658" s="143">
        <f t="shared" si="1"/>
        <v>2029</v>
      </c>
      <c r="D5658" s="144">
        <v>42227</v>
      </c>
      <c r="E5658" s="145">
        <f t="shared" si="2"/>
        <v>8</v>
      </c>
      <c r="F5658" s="145">
        <f t="shared" si="3"/>
        <v>2015</v>
      </c>
      <c r="G5658" s="153" t="s">
        <v>4227</v>
      </c>
      <c r="H5658" s="143">
        <v>0</v>
      </c>
      <c r="I5658" s="143">
        <v>2312197</v>
      </c>
      <c r="J5658" s="143">
        <v>6226</v>
      </c>
      <c r="K5658" s="147" t="s">
        <v>77</v>
      </c>
      <c r="L5658" s="152"/>
      <c r="M5658" s="57"/>
      <c r="N5658" s="150"/>
      <c r="O5658" s="150"/>
      <c r="P5658" s="150"/>
      <c r="Q5658" s="150"/>
    </row>
    <row r="5659" spans="1:17" ht="15">
      <c r="A5659" s="142">
        <v>47327</v>
      </c>
      <c r="B5659" s="143">
        <f t="shared" si="0"/>
        <v>7</v>
      </c>
      <c r="C5659" s="143">
        <f t="shared" si="1"/>
        <v>2029</v>
      </c>
      <c r="D5659" s="144">
        <v>42227</v>
      </c>
      <c r="E5659" s="145">
        <f t="shared" si="2"/>
        <v>8</v>
      </c>
      <c r="F5659" s="145">
        <f t="shared" si="3"/>
        <v>2015</v>
      </c>
      <c r="G5659" s="153" t="s">
        <v>4228</v>
      </c>
      <c r="H5659" s="143">
        <v>6444</v>
      </c>
      <c r="I5659" s="143">
        <v>2312198</v>
      </c>
      <c r="J5659" s="143">
        <v>6299</v>
      </c>
      <c r="K5659" s="147" t="s">
        <v>77</v>
      </c>
      <c r="L5659" s="152"/>
      <c r="M5659" s="57"/>
      <c r="N5659" s="150"/>
      <c r="O5659" s="150"/>
      <c r="P5659" s="150"/>
      <c r="Q5659" s="150"/>
    </row>
    <row r="5660" spans="1:17" ht="15">
      <c r="A5660" s="142">
        <v>47328</v>
      </c>
      <c r="B5660" s="143">
        <f t="shared" si="0"/>
        <v>7</v>
      </c>
      <c r="C5660" s="143">
        <f t="shared" si="1"/>
        <v>2029</v>
      </c>
      <c r="D5660" s="144">
        <v>42227</v>
      </c>
      <c r="E5660" s="145">
        <f t="shared" si="2"/>
        <v>8</v>
      </c>
      <c r="F5660" s="145">
        <f t="shared" si="3"/>
        <v>2015</v>
      </c>
      <c r="G5660" s="153" t="s">
        <v>4229</v>
      </c>
      <c r="H5660" s="143">
        <v>0</v>
      </c>
      <c r="I5660" s="143">
        <v>2312202</v>
      </c>
      <c r="J5660" s="143">
        <v>1959</v>
      </c>
      <c r="K5660" s="147" t="s">
        <v>77</v>
      </c>
      <c r="L5660" s="152"/>
      <c r="M5660" s="57"/>
      <c r="N5660" s="150"/>
      <c r="O5660" s="150"/>
      <c r="P5660" s="150"/>
      <c r="Q5660" s="150"/>
    </row>
    <row r="5661" spans="1:17" ht="15">
      <c r="A5661" s="142">
        <v>47329</v>
      </c>
      <c r="B5661" s="143">
        <f t="shared" si="0"/>
        <v>7</v>
      </c>
      <c r="C5661" s="143">
        <f t="shared" si="1"/>
        <v>2029</v>
      </c>
      <c r="D5661" s="144">
        <v>42227</v>
      </c>
      <c r="E5661" s="145">
        <f t="shared" si="2"/>
        <v>8</v>
      </c>
      <c r="F5661" s="145">
        <f t="shared" si="3"/>
        <v>2015</v>
      </c>
      <c r="G5661" s="153" t="s">
        <v>4230</v>
      </c>
      <c r="H5661" s="143">
        <v>6445</v>
      </c>
      <c r="I5661" s="143">
        <v>2312203</v>
      </c>
      <c r="J5661" s="143">
        <v>2667</v>
      </c>
      <c r="K5661" s="147" t="s">
        <v>77</v>
      </c>
      <c r="L5661" s="152"/>
      <c r="M5661" s="57"/>
      <c r="N5661" s="150"/>
      <c r="O5661" s="150"/>
      <c r="P5661" s="150"/>
      <c r="Q5661" s="150"/>
    </row>
    <row r="5662" spans="1:17" ht="15">
      <c r="A5662" s="142">
        <v>47330</v>
      </c>
      <c r="B5662" s="143">
        <f t="shared" si="0"/>
        <v>7</v>
      </c>
      <c r="C5662" s="143">
        <f t="shared" si="1"/>
        <v>2029</v>
      </c>
      <c r="D5662" s="144">
        <v>42227</v>
      </c>
      <c r="E5662" s="145">
        <f t="shared" si="2"/>
        <v>8</v>
      </c>
      <c r="F5662" s="145">
        <f t="shared" si="3"/>
        <v>2015</v>
      </c>
      <c r="G5662" s="153" t="s">
        <v>4231</v>
      </c>
      <c r="H5662" s="143">
        <v>0</v>
      </c>
      <c r="I5662" s="143">
        <v>2312205</v>
      </c>
      <c r="J5662" s="143">
        <v>2949</v>
      </c>
      <c r="K5662" s="147" t="s">
        <v>77</v>
      </c>
      <c r="L5662" s="152"/>
      <c r="M5662" s="57"/>
      <c r="N5662" s="150"/>
      <c r="O5662" s="150"/>
      <c r="P5662" s="150"/>
      <c r="Q5662" s="150"/>
    </row>
    <row r="5663" spans="1:17" ht="15">
      <c r="A5663" s="142">
        <v>47331</v>
      </c>
      <c r="B5663" s="143">
        <f t="shared" si="0"/>
        <v>8</v>
      </c>
      <c r="C5663" s="143">
        <f t="shared" si="1"/>
        <v>2029</v>
      </c>
      <c r="D5663" s="144">
        <v>42227</v>
      </c>
      <c r="E5663" s="145">
        <f t="shared" si="2"/>
        <v>8</v>
      </c>
      <c r="F5663" s="145">
        <f t="shared" si="3"/>
        <v>2015</v>
      </c>
      <c r="G5663" s="153" t="s">
        <v>4232</v>
      </c>
      <c r="H5663" s="143">
        <v>6446</v>
      </c>
      <c r="I5663" s="143">
        <v>2312207</v>
      </c>
      <c r="J5663" s="143">
        <v>1870</v>
      </c>
      <c r="K5663" s="147" t="s">
        <v>77</v>
      </c>
      <c r="L5663" s="152"/>
      <c r="M5663" s="57"/>
      <c r="N5663" s="150"/>
      <c r="O5663" s="150"/>
      <c r="P5663" s="150"/>
      <c r="Q5663" s="150"/>
    </row>
    <row r="5664" spans="1:17" ht="15">
      <c r="A5664" s="142">
        <v>47332</v>
      </c>
      <c r="B5664" s="143">
        <f t="shared" si="0"/>
        <v>8</v>
      </c>
      <c r="C5664" s="143">
        <f t="shared" si="1"/>
        <v>2029</v>
      </c>
      <c r="D5664" s="144">
        <v>42227</v>
      </c>
      <c r="E5664" s="145">
        <f t="shared" si="2"/>
        <v>8</v>
      </c>
      <c r="F5664" s="145">
        <f t="shared" si="3"/>
        <v>2015</v>
      </c>
      <c r="G5664" s="153" t="s">
        <v>4233</v>
      </c>
      <c r="H5664" s="143">
        <v>6418</v>
      </c>
      <c r="I5664" s="143">
        <v>2312208</v>
      </c>
      <c r="J5664" s="143">
        <v>6899</v>
      </c>
      <c r="K5664" s="147" t="s">
        <v>77</v>
      </c>
      <c r="L5664" s="152"/>
      <c r="M5664" s="57"/>
      <c r="N5664" s="150"/>
      <c r="O5664" s="150"/>
      <c r="P5664" s="150"/>
      <c r="Q5664" s="150"/>
    </row>
    <row r="5665" spans="1:17" ht="15">
      <c r="A5665" s="142">
        <v>47333</v>
      </c>
      <c r="B5665" s="143">
        <f t="shared" si="0"/>
        <v>8</v>
      </c>
      <c r="C5665" s="143">
        <f t="shared" si="1"/>
        <v>2029</v>
      </c>
      <c r="D5665" s="144">
        <v>42227</v>
      </c>
      <c r="E5665" s="145">
        <f t="shared" si="2"/>
        <v>8</v>
      </c>
      <c r="F5665" s="145">
        <f t="shared" si="3"/>
        <v>2015</v>
      </c>
      <c r="G5665" s="153" t="s">
        <v>4234</v>
      </c>
      <c r="H5665" s="143">
        <v>6447</v>
      </c>
      <c r="I5665" s="143">
        <v>2312212</v>
      </c>
      <c r="J5665" s="143">
        <v>2424</v>
      </c>
      <c r="K5665" s="147" t="s">
        <v>77</v>
      </c>
      <c r="L5665" s="152"/>
      <c r="M5665" s="57"/>
      <c r="N5665" s="150"/>
      <c r="O5665" s="150"/>
      <c r="P5665" s="150"/>
      <c r="Q5665" s="150"/>
    </row>
    <row r="5666" spans="1:17" ht="15">
      <c r="A5666" s="142">
        <v>47334</v>
      </c>
      <c r="B5666" s="143">
        <f t="shared" si="0"/>
        <v>8</v>
      </c>
      <c r="C5666" s="143">
        <f t="shared" si="1"/>
        <v>2029</v>
      </c>
      <c r="D5666" s="144">
        <v>42227</v>
      </c>
      <c r="E5666" s="145">
        <f t="shared" si="2"/>
        <v>8</v>
      </c>
      <c r="F5666" s="145">
        <f t="shared" si="3"/>
        <v>2015</v>
      </c>
      <c r="G5666" s="153" t="s">
        <v>4235</v>
      </c>
      <c r="H5666" s="143">
        <v>6449</v>
      </c>
      <c r="I5666" s="143">
        <v>2312214</v>
      </c>
      <c r="J5666" s="143">
        <v>2899</v>
      </c>
      <c r="K5666" s="147" t="s">
        <v>77</v>
      </c>
      <c r="L5666" s="152"/>
      <c r="M5666" s="57"/>
      <c r="N5666" s="150"/>
      <c r="O5666" s="150"/>
      <c r="P5666" s="150"/>
      <c r="Q5666" s="150"/>
    </row>
    <row r="5667" spans="1:17" ht="15">
      <c r="A5667" s="142">
        <v>47335</v>
      </c>
      <c r="B5667" s="143">
        <f t="shared" si="0"/>
        <v>8</v>
      </c>
      <c r="C5667" s="143">
        <f t="shared" si="1"/>
        <v>2029</v>
      </c>
      <c r="D5667" s="144">
        <v>42227</v>
      </c>
      <c r="E5667" s="145">
        <f t="shared" si="2"/>
        <v>8</v>
      </c>
      <c r="F5667" s="145">
        <f t="shared" si="3"/>
        <v>2015</v>
      </c>
      <c r="G5667" s="153" t="s">
        <v>176</v>
      </c>
      <c r="H5667" s="143">
        <v>6448</v>
      </c>
      <c r="I5667" s="143">
        <v>2312215</v>
      </c>
      <c r="J5667" s="143">
        <v>3199</v>
      </c>
      <c r="K5667" s="147" t="s">
        <v>77</v>
      </c>
      <c r="L5667" s="152"/>
      <c r="M5667" s="57"/>
      <c r="N5667" s="150"/>
      <c r="O5667" s="150"/>
      <c r="P5667" s="150"/>
      <c r="Q5667" s="150"/>
    </row>
    <row r="5668" spans="1:17" ht="15">
      <c r="A5668" s="142">
        <v>47336</v>
      </c>
      <c r="B5668" s="143">
        <f t="shared" si="0"/>
        <v>8</v>
      </c>
      <c r="C5668" s="143">
        <f t="shared" si="1"/>
        <v>2029</v>
      </c>
      <c r="D5668" s="144">
        <v>42227</v>
      </c>
      <c r="E5668" s="145">
        <f t="shared" si="2"/>
        <v>8</v>
      </c>
      <c r="F5668" s="145">
        <f t="shared" si="3"/>
        <v>2015</v>
      </c>
      <c r="G5668" s="153" t="s">
        <v>4236</v>
      </c>
      <c r="H5668" s="143">
        <v>0</v>
      </c>
      <c r="I5668" s="143">
        <v>2312216</v>
      </c>
      <c r="J5668" s="143">
        <v>6250</v>
      </c>
      <c r="K5668" s="147" t="s">
        <v>77</v>
      </c>
      <c r="L5668" s="152"/>
      <c r="M5668" s="57"/>
      <c r="N5668" s="150"/>
      <c r="O5668" s="150"/>
      <c r="P5668" s="150"/>
      <c r="Q5668" s="150"/>
    </row>
    <row r="5669" spans="1:17" ht="15">
      <c r="A5669" s="142">
        <v>47337</v>
      </c>
      <c r="B5669" s="143">
        <f t="shared" si="0"/>
        <v>8</v>
      </c>
      <c r="C5669" s="143">
        <f t="shared" si="1"/>
        <v>2029</v>
      </c>
      <c r="D5669" s="144">
        <v>42227</v>
      </c>
      <c r="E5669" s="145">
        <f t="shared" si="2"/>
        <v>8</v>
      </c>
      <c r="F5669" s="145">
        <f t="shared" si="3"/>
        <v>2015</v>
      </c>
      <c r="G5669" s="153" t="s">
        <v>4237</v>
      </c>
      <c r="H5669" s="143">
        <v>6450</v>
      </c>
      <c r="I5669" s="143">
        <v>2312217</v>
      </c>
      <c r="J5669" s="143">
        <v>1250</v>
      </c>
      <c r="K5669" s="147" t="s">
        <v>77</v>
      </c>
      <c r="L5669" s="152"/>
      <c r="M5669" s="57"/>
      <c r="N5669" s="150"/>
      <c r="O5669" s="150"/>
      <c r="P5669" s="150"/>
      <c r="Q5669" s="150"/>
    </row>
    <row r="5670" spans="1:17" ht="15">
      <c r="A5670" s="142">
        <v>47338</v>
      </c>
      <c r="B5670" s="143">
        <f t="shared" si="0"/>
        <v>8</v>
      </c>
      <c r="C5670" s="143">
        <f t="shared" si="1"/>
        <v>2029</v>
      </c>
      <c r="D5670" s="144">
        <v>42227</v>
      </c>
      <c r="E5670" s="145">
        <f t="shared" si="2"/>
        <v>8</v>
      </c>
      <c r="F5670" s="145">
        <f t="shared" si="3"/>
        <v>2015</v>
      </c>
      <c r="G5670" s="153" t="s">
        <v>4238</v>
      </c>
      <c r="H5670" s="143">
        <v>6451</v>
      </c>
      <c r="I5670" s="143">
        <v>2312219</v>
      </c>
      <c r="J5670" s="143">
        <v>1749</v>
      </c>
      <c r="K5670" s="147" t="s">
        <v>77</v>
      </c>
      <c r="L5670" s="152"/>
      <c r="M5670" s="57"/>
      <c r="N5670" s="150"/>
      <c r="O5670" s="150"/>
      <c r="P5670" s="150"/>
      <c r="Q5670" s="150"/>
    </row>
    <row r="5671" spans="1:17" ht="15">
      <c r="A5671" s="142">
        <v>47339</v>
      </c>
      <c r="B5671" s="143">
        <f t="shared" si="0"/>
        <v>8</v>
      </c>
      <c r="C5671" s="143">
        <f t="shared" si="1"/>
        <v>2029</v>
      </c>
      <c r="D5671" s="144">
        <v>42227</v>
      </c>
      <c r="E5671" s="145">
        <f t="shared" si="2"/>
        <v>8</v>
      </c>
      <c r="F5671" s="145">
        <f t="shared" si="3"/>
        <v>2015</v>
      </c>
      <c r="G5671" s="153" t="s">
        <v>4239</v>
      </c>
      <c r="H5671" s="143">
        <v>6452</v>
      </c>
      <c r="I5671" s="143">
        <v>2312220</v>
      </c>
      <c r="J5671" s="143">
        <v>1775</v>
      </c>
      <c r="K5671" s="147" t="s">
        <v>77</v>
      </c>
      <c r="L5671" s="152"/>
      <c r="M5671" s="57"/>
      <c r="N5671" s="150"/>
      <c r="O5671" s="150"/>
      <c r="P5671" s="150"/>
      <c r="Q5671" s="150"/>
    </row>
    <row r="5672" spans="1:17" ht="15">
      <c r="A5672" s="142">
        <v>47340</v>
      </c>
      <c r="B5672" s="143">
        <f t="shared" si="0"/>
        <v>8</v>
      </c>
      <c r="C5672" s="143">
        <f t="shared" si="1"/>
        <v>2029</v>
      </c>
      <c r="D5672" s="144">
        <v>42228</v>
      </c>
      <c r="E5672" s="145">
        <f t="shared" si="2"/>
        <v>8</v>
      </c>
      <c r="F5672" s="145">
        <f t="shared" si="3"/>
        <v>2015</v>
      </c>
      <c r="G5672" s="153" t="s">
        <v>4240</v>
      </c>
      <c r="H5672" s="143">
        <v>6453</v>
      </c>
      <c r="I5672" s="143">
        <v>2312222</v>
      </c>
      <c r="J5672" s="143">
        <v>1099</v>
      </c>
      <c r="K5672" s="147" t="s">
        <v>77</v>
      </c>
      <c r="L5672" s="152"/>
      <c r="M5672" s="57"/>
      <c r="N5672" s="150"/>
      <c r="O5672" s="150"/>
      <c r="P5672" s="150"/>
      <c r="Q5672" s="150"/>
    </row>
    <row r="5673" spans="1:17" ht="15">
      <c r="A5673" s="142">
        <v>47341</v>
      </c>
      <c r="B5673" s="143">
        <f t="shared" si="0"/>
        <v>8</v>
      </c>
      <c r="C5673" s="143">
        <f t="shared" si="1"/>
        <v>2029</v>
      </c>
      <c r="D5673" s="144">
        <v>42228</v>
      </c>
      <c r="E5673" s="145">
        <f t="shared" si="2"/>
        <v>8</v>
      </c>
      <c r="F5673" s="145">
        <f t="shared" si="3"/>
        <v>2015</v>
      </c>
      <c r="G5673" s="153" t="s">
        <v>4241</v>
      </c>
      <c r="H5673" s="143">
        <v>6455</v>
      </c>
      <c r="I5673" s="143">
        <v>2312226</v>
      </c>
      <c r="J5673" s="143">
        <v>799</v>
      </c>
      <c r="K5673" s="147" t="s">
        <v>77</v>
      </c>
      <c r="L5673" s="152"/>
      <c r="M5673" s="57"/>
      <c r="N5673" s="150"/>
      <c r="O5673" s="150"/>
      <c r="P5673" s="150"/>
      <c r="Q5673" s="150"/>
    </row>
    <row r="5674" spans="1:17" ht="15">
      <c r="A5674" s="142">
        <v>47342</v>
      </c>
      <c r="B5674" s="143">
        <f t="shared" si="0"/>
        <v>8</v>
      </c>
      <c r="C5674" s="143">
        <f t="shared" si="1"/>
        <v>2029</v>
      </c>
      <c r="D5674" s="144">
        <v>42228</v>
      </c>
      <c r="E5674" s="145">
        <f t="shared" si="2"/>
        <v>8</v>
      </c>
      <c r="F5674" s="145">
        <f t="shared" si="3"/>
        <v>2015</v>
      </c>
      <c r="G5674" s="153" t="s">
        <v>4242</v>
      </c>
      <c r="H5674" s="143">
        <v>6456</v>
      </c>
      <c r="I5674" s="143">
        <v>2312229</v>
      </c>
      <c r="J5674" s="143">
        <v>2505</v>
      </c>
      <c r="K5674" s="147" t="s">
        <v>77</v>
      </c>
      <c r="L5674" s="152"/>
      <c r="M5674" s="57"/>
      <c r="N5674" s="150"/>
      <c r="O5674" s="150"/>
      <c r="P5674" s="150"/>
      <c r="Q5674" s="150"/>
    </row>
    <row r="5675" spans="1:17" ht="15">
      <c r="A5675" s="142">
        <v>47343</v>
      </c>
      <c r="B5675" s="143">
        <f t="shared" si="0"/>
        <v>8</v>
      </c>
      <c r="C5675" s="143">
        <f t="shared" si="1"/>
        <v>2029</v>
      </c>
      <c r="D5675" s="144">
        <v>42228</v>
      </c>
      <c r="E5675" s="145">
        <f t="shared" si="2"/>
        <v>8</v>
      </c>
      <c r="F5675" s="145">
        <f t="shared" si="3"/>
        <v>2015</v>
      </c>
      <c r="G5675" s="146"/>
      <c r="H5675" s="143">
        <v>6457</v>
      </c>
      <c r="I5675" s="143">
        <v>2312230</v>
      </c>
      <c r="J5675" s="143">
        <v>3224</v>
      </c>
      <c r="K5675" s="147" t="s">
        <v>77</v>
      </c>
      <c r="L5675" s="152"/>
      <c r="M5675" s="57"/>
      <c r="N5675" s="150"/>
      <c r="O5675" s="150"/>
      <c r="P5675" s="150"/>
      <c r="Q5675" s="150"/>
    </row>
    <row r="5676" spans="1:17" ht="15">
      <c r="A5676" s="142">
        <v>47344</v>
      </c>
      <c r="B5676" s="143">
        <f t="shared" si="0"/>
        <v>8</v>
      </c>
      <c r="C5676" s="143">
        <f t="shared" si="1"/>
        <v>2029</v>
      </c>
      <c r="D5676" s="144">
        <v>42228</v>
      </c>
      <c r="E5676" s="145">
        <f t="shared" si="2"/>
        <v>8</v>
      </c>
      <c r="F5676" s="145">
        <f t="shared" si="3"/>
        <v>2015</v>
      </c>
      <c r="G5676" s="153" t="s">
        <v>4243</v>
      </c>
      <c r="H5676" s="143">
        <v>6458</v>
      </c>
      <c r="I5676" s="143">
        <v>2312231</v>
      </c>
      <c r="J5676" s="143">
        <v>3499</v>
      </c>
      <c r="K5676" s="147" t="s">
        <v>77</v>
      </c>
      <c r="L5676" s="152"/>
      <c r="M5676" s="57"/>
      <c r="N5676" s="150"/>
      <c r="O5676" s="150"/>
      <c r="P5676" s="150"/>
      <c r="Q5676" s="150"/>
    </row>
    <row r="5677" spans="1:17" ht="15">
      <c r="A5677" s="142">
        <v>47345</v>
      </c>
      <c r="B5677" s="143">
        <f t="shared" si="0"/>
        <v>8</v>
      </c>
      <c r="C5677" s="143">
        <f t="shared" si="1"/>
        <v>2029</v>
      </c>
      <c r="D5677" s="144">
        <v>42228</v>
      </c>
      <c r="E5677" s="145">
        <f t="shared" si="2"/>
        <v>8</v>
      </c>
      <c r="F5677" s="145">
        <f t="shared" si="3"/>
        <v>2015</v>
      </c>
      <c r="G5677" s="153" t="s">
        <v>4244</v>
      </c>
      <c r="H5677" s="143">
        <v>6459</v>
      </c>
      <c r="I5677" s="143">
        <v>2312232</v>
      </c>
      <c r="J5677" s="143">
        <v>1129</v>
      </c>
      <c r="K5677" s="147" t="s">
        <v>77</v>
      </c>
      <c r="L5677" s="152"/>
      <c r="M5677" s="57"/>
      <c r="N5677" s="150"/>
      <c r="O5677" s="150"/>
      <c r="P5677" s="150"/>
      <c r="Q5677" s="150"/>
    </row>
    <row r="5678" spans="1:17" ht="15">
      <c r="A5678" s="142">
        <v>47346</v>
      </c>
      <c r="B5678" s="143">
        <f t="shared" si="0"/>
        <v>8</v>
      </c>
      <c r="C5678" s="143">
        <f t="shared" si="1"/>
        <v>2029</v>
      </c>
      <c r="D5678" s="144">
        <v>42228</v>
      </c>
      <c r="E5678" s="145">
        <f t="shared" si="2"/>
        <v>8</v>
      </c>
      <c r="F5678" s="145">
        <f t="shared" si="3"/>
        <v>2015</v>
      </c>
      <c r="G5678" s="153" t="s">
        <v>3457</v>
      </c>
      <c r="H5678" s="143">
        <v>5647</v>
      </c>
      <c r="I5678" s="143">
        <v>2312233</v>
      </c>
      <c r="J5678" s="143">
        <v>4736</v>
      </c>
      <c r="K5678" s="147" t="s">
        <v>77</v>
      </c>
      <c r="L5678" s="152"/>
      <c r="M5678" s="57"/>
      <c r="N5678" s="150"/>
      <c r="O5678" s="150"/>
      <c r="P5678" s="150"/>
      <c r="Q5678" s="150"/>
    </row>
    <row r="5679" spans="1:17" ht="15">
      <c r="A5679" s="142">
        <v>47347</v>
      </c>
      <c r="B5679" s="143">
        <f t="shared" si="0"/>
        <v>8</v>
      </c>
      <c r="C5679" s="143">
        <f t="shared" si="1"/>
        <v>2029</v>
      </c>
      <c r="D5679" s="144">
        <v>42228</v>
      </c>
      <c r="E5679" s="145">
        <f t="shared" si="2"/>
        <v>8</v>
      </c>
      <c r="F5679" s="145">
        <f t="shared" si="3"/>
        <v>2015</v>
      </c>
      <c r="G5679" s="153" t="s">
        <v>4245</v>
      </c>
      <c r="H5679" s="143">
        <v>6460</v>
      </c>
      <c r="I5679" s="143">
        <v>2312234</v>
      </c>
      <c r="J5679" s="143">
        <v>1165</v>
      </c>
      <c r="K5679" s="147" t="s">
        <v>77</v>
      </c>
      <c r="L5679" s="152"/>
      <c r="M5679" s="57"/>
      <c r="N5679" s="150"/>
      <c r="O5679" s="150"/>
      <c r="P5679" s="150"/>
      <c r="Q5679" s="150"/>
    </row>
    <row r="5680" spans="1:17" ht="15">
      <c r="A5680" s="142">
        <v>47348</v>
      </c>
      <c r="B5680" s="143">
        <f t="shared" si="0"/>
        <v>8</v>
      </c>
      <c r="C5680" s="143">
        <f t="shared" si="1"/>
        <v>2029</v>
      </c>
      <c r="D5680" s="144">
        <v>42228</v>
      </c>
      <c r="E5680" s="145">
        <f t="shared" si="2"/>
        <v>8</v>
      </c>
      <c r="F5680" s="145">
        <f t="shared" si="3"/>
        <v>2015</v>
      </c>
      <c r="G5680" s="153" t="s">
        <v>4246</v>
      </c>
      <c r="H5680" s="143">
        <v>0</v>
      </c>
      <c r="I5680" s="143">
        <v>2312235</v>
      </c>
      <c r="J5680" s="143">
        <v>4389</v>
      </c>
      <c r="K5680" s="147" t="s">
        <v>77</v>
      </c>
      <c r="L5680" s="152"/>
      <c r="M5680" s="57"/>
      <c r="N5680" s="150"/>
      <c r="O5680" s="150"/>
      <c r="P5680" s="150"/>
      <c r="Q5680" s="150"/>
    </row>
    <row r="5681" spans="1:17" ht="15">
      <c r="A5681" s="142">
        <v>47349</v>
      </c>
      <c r="B5681" s="143">
        <f t="shared" si="0"/>
        <v>8</v>
      </c>
      <c r="C5681" s="143">
        <f t="shared" si="1"/>
        <v>2029</v>
      </c>
      <c r="D5681" s="144">
        <v>42228</v>
      </c>
      <c r="E5681" s="145">
        <f t="shared" si="2"/>
        <v>8</v>
      </c>
      <c r="F5681" s="145">
        <f t="shared" si="3"/>
        <v>2015</v>
      </c>
      <c r="G5681" s="153" t="s">
        <v>4247</v>
      </c>
      <c r="H5681" s="143">
        <v>0</v>
      </c>
      <c r="I5681" s="143">
        <v>2312236</v>
      </c>
      <c r="J5681" s="143">
        <v>2299</v>
      </c>
      <c r="K5681" s="147" t="s">
        <v>77</v>
      </c>
      <c r="L5681" s="152"/>
      <c r="M5681" s="57"/>
      <c r="N5681" s="150"/>
      <c r="O5681" s="150"/>
      <c r="P5681" s="150"/>
      <c r="Q5681" s="150"/>
    </row>
    <row r="5682" spans="1:17" ht="15">
      <c r="A5682" s="142">
        <v>47350</v>
      </c>
      <c r="B5682" s="143">
        <f t="shared" si="0"/>
        <v>8</v>
      </c>
      <c r="C5682" s="143">
        <f t="shared" si="1"/>
        <v>2029</v>
      </c>
      <c r="D5682" s="144">
        <v>42228</v>
      </c>
      <c r="E5682" s="145">
        <f t="shared" si="2"/>
        <v>8</v>
      </c>
      <c r="F5682" s="145">
        <f t="shared" si="3"/>
        <v>2015</v>
      </c>
      <c r="G5682" s="153" t="s">
        <v>4248</v>
      </c>
      <c r="H5682" s="143">
        <v>6461</v>
      </c>
      <c r="I5682" s="143">
        <v>2312237</v>
      </c>
      <c r="J5682" s="143">
        <v>2249</v>
      </c>
      <c r="K5682" s="147" t="s">
        <v>77</v>
      </c>
      <c r="L5682" s="152"/>
      <c r="M5682" s="57"/>
      <c r="N5682" s="150"/>
      <c r="O5682" s="150"/>
      <c r="P5682" s="150"/>
      <c r="Q5682" s="150"/>
    </row>
    <row r="5683" spans="1:17" ht="15">
      <c r="A5683" s="142">
        <v>47351</v>
      </c>
      <c r="B5683" s="143">
        <f t="shared" si="0"/>
        <v>8</v>
      </c>
      <c r="C5683" s="143">
        <f t="shared" si="1"/>
        <v>2029</v>
      </c>
      <c r="D5683" s="144">
        <v>42228</v>
      </c>
      <c r="E5683" s="145">
        <f t="shared" si="2"/>
        <v>8</v>
      </c>
      <c r="F5683" s="145">
        <f t="shared" si="3"/>
        <v>2015</v>
      </c>
      <c r="G5683" s="153" t="s">
        <v>4249</v>
      </c>
      <c r="H5683" s="143">
        <v>6462</v>
      </c>
      <c r="I5683" s="143">
        <v>2312238</v>
      </c>
      <c r="J5683" s="143">
        <v>4549</v>
      </c>
      <c r="K5683" s="147" t="s">
        <v>77</v>
      </c>
      <c r="L5683" s="152"/>
      <c r="M5683" s="57"/>
      <c r="N5683" s="150"/>
      <c r="O5683" s="150"/>
      <c r="P5683" s="150"/>
      <c r="Q5683" s="150"/>
    </row>
    <row r="5684" spans="1:17" ht="15">
      <c r="A5684" s="142">
        <v>47352</v>
      </c>
      <c r="B5684" s="143">
        <f t="shared" si="0"/>
        <v>8</v>
      </c>
      <c r="C5684" s="143">
        <f t="shared" si="1"/>
        <v>2029</v>
      </c>
      <c r="D5684" s="144">
        <v>42228</v>
      </c>
      <c r="E5684" s="145">
        <f t="shared" si="2"/>
        <v>8</v>
      </c>
      <c r="F5684" s="145">
        <f t="shared" si="3"/>
        <v>2015</v>
      </c>
      <c r="G5684" s="153" t="s">
        <v>4250</v>
      </c>
      <c r="H5684" s="143">
        <v>6463</v>
      </c>
      <c r="I5684" s="143">
        <v>2312241</v>
      </c>
      <c r="J5684" s="143">
        <v>5421</v>
      </c>
      <c r="K5684" s="147" t="s">
        <v>77</v>
      </c>
      <c r="L5684" s="152"/>
      <c r="M5684" s="57"/>
      <c r="N5684" s="150"/>
      <c r="O5684" s="150"/>
      <c r="P5684" s="150"/>
      <c r="Q5684" s="150"/>
    </row>
    <row r="5685" spans="1:17" ht="15">
      <c r="A5685" s="142">
        <v>47353</v>
      </c>
      <c r="B5685" s="143">
        <f t="shared" si="0"/>
        <v>8</v>
      </c>
      <c r="C5685" s="143">
        <f t="shared" si="1"/>
        <v>2029</v>
      </c>
      <c r="D5685" s="144">
        <v>42228</v>
      </c>
      <c r="E5685" s="145">
        <f t="shared" si="2"/>
        <v>8</v>
      </c>
      <c r="F5685" s="145">
        <f t="shared" si="3"/>
        <v>2015</v>
      </c>
      <c r="G5685" s="153" t="s">
        <v>4251</v>
      </c>
      <c r="H5685" s="143">
        <v>0</v>
      </c>
      <c r="I5685" s="143">
        <v>2312242</v>
      </c>
      <c r="J5685" s="143">
        <v>2343</v>
      </c>
      <c r="K5685" s="147" t="s">
        <v>77</v>
      </c>
      <c r="L5685" s="152"/>
      <c r="M5685" s="57"/>
      <c r="N5685" s="150"/>
      <c r="O5685" s="150"/>
      <c r="P5685" s="150"/>
      <c r="Q5685" s="150"/>
    </row>
    <row r="5686" spans="1:17" ht="15">
      <c r="A5686" s="142">
        <v>47354</v>
      </c>
      <c r="B5686" s="143">
        <f t="shared" si="0"/>
        <v>8</v>
      </c>
      <c r="C5686" s="143">
        <f t="shared" si="1"/>
        <v>2029</v>
      </c>
      <c r="D5686" s="144">
        <v>42228</v>
      </c>
      <c r="E5686" s="145">
        <f t="shared" si="2"/>
        <v>8</v>
      </c>
      <c r="F5686" s="145">
        <f t="shared" si="3"/>
        <v>2015</v>
      </c>
      <c r="G5686" s="153" t="s">
        <v>4252</v>
      </c>
      <c r="H5686" s="143">
        <v>6464</v>
      </c>
      <c r="I5686" s="143">
        <v>2312245</v>
      </c>
      <c r="J5686" s="143">
        <v>1440</v>
      </c>
      <c r="K5686" s="147" t="s">
        <v>77</v>
      </c>
      <c r="L5686" s="152"/>
      <c r="M5686" s="57"/>
      <c r="N5686" s="150"/>
      <c r="O5686" s="150"/>
      <c r="P5686" s="150"/>
      <c r="Q5686" s="150"/>
    </row>
    <row r="5687" spans="1:17" ht="15">
      <c r="A5687" s="142">
        <v>47355</v>
      </c>
      <c r="B5687" s="143">
        <f t="shared" si="0"/>
        <v>8</v>
      </c>
      <c r="C5687" s="143">
        <f t="shared" si="1"/>
        <v>2029</v>
      </c>
      <c r="D5687" s="144">
        <v>42228</v>
      </c>
      <c r="E5687" s="145">
        <f t="shared" si="2"/>
        <v>8</v>
      </c>
      <c r="F5687" s="145">
        <f t="shared" si="3"/>
        <v>2015</v>
      </c>
      <c r="G5687" s="153" t="s">
        <v>4253</v>
      </c>
      <c r="H5687" s="143">
        <v>6465</v>
      </c>
      <c r="I5687" s="143">
        <v>2312246</v>
      </c>
      <c r="J5687" s="143">
        <v>4225</v>
      </c>
      <c r="K5687" s="147" t="s">
        <v>77</v>
      </c>
      <c r="L5687" s="152"/>
      <c r="M5687" s="57"/>
      <c r="N5687" s="150"/>
      <c r="O5687" s="150"/>
      <c r="P5687" s="150"/>
      <c r="Q5687" s="150"/>
    </row>
    <row r="5688" spans="1:17" ht="15">
      <c r="A5688" s="142">
        <v>47356</v>
      </c>
      <c r="B5688" s="143">
        <f t="shared" si="0"/>
        <v>8</v>
      </c>
      <c r="C5688" s="143">
        <f t="shared" si="1"/>
        <v>2029</v>
      </c>
      <c r="D5688" s="144">
        <v>42228</v>
      </c>
      <c r="E5688" s="145">
        <f t="shared" si="2"/>
        <v>8</v>
      </c>
      <c r="F5688" s="145">
        <f t="shared" si="3"/>
        <v>2015</v>
      </c>
      <c r="G5688" s="153" t="s">
        <v>4254</v>
      </c>
      <c r="H5688" s="143">
        <v>6466</v>
      </c>
      <c r="I5688" s="143">
        <v>2312247</v>
      </c>
      <c r="J5688" s="143">
        <v>4903</v>
      </c>
      <c r="K5688" s="147" t="s">
        <v>77</v>
      </c>
      <c r="L5688" s="152"/>
      <c r="M5688" s="57"/>
      <c r="N5688" s="150"/>
      <c r="O5688" s="150"/>
      <c r="P5688" s="150"/>
      <c r="Q5688" s="150"/>
    </row>
    <row r="5689" spans="1:17" ht="15">
      <c r="A5689" s="142">
        <v>47357</v>
      </c>
      <c r="B5689" s="143">
        <f t="shared" si="0"/>
        <v>8</v>
      </c>
      <c r="C5689" s="143">
        <f t="shared" si="1"/>
        <v>2029</v>
      </c>
      <c r="D5689" s="144">
        <v>42228</v>
      </c>
      <c r="E5689" s="145">
        <f t="shared" si="2"/>
        <v>8</v>
      </c>
      <c r="F5689" s="145">
        <f t="shared" si="3"/>
        <v>2015</v>
      </c>
      <c r="G5689" s="153" t="s">
        <v>4255</v>
      </c>
      <c r="H5689" s="143">
        <v>3665</v>
      </c>
      <c r="I5689" s="143">
        <v>2312250</v>
      </c>
      <c r="J5689" s="143">
        <v>4059</v>
      </c>
      <c r="K5689" s="147" t="s">
        <v>77</v>
      </c>
      <c r="L5689" s="152"/>
      <c r="M5689" s="57"/>
      <c r="N5689" s="150"/>
      <c r="O5689" s="150"/>
      <c r="P5689" s="150"/>
      <c r="Q5689" s="150"/>
    </row>
    <row r="5690" spans="1:17" ht="15">
      <c r="A5690" s="142">
        <v>47358</v>
      </c>
      <c r="B5690" s="143">
        <f t="shared" si="0"/>
        <v>8</v>
      </c>
      <c r="C5690" s="143">
        <f t="shared" si="1"/>
        <v>2029</v>
      </c>
      <c r="D5690" s="144">
        <v>42228</v>
      </c>
      <c r="E5690" s="145">
        <f t="shared" si="2"/>
        <v>8</v>
      </c>
      <c r="F5690" s="145">
        <f t="shared" si="3"/>
        <v>2015</v>
      </c>
      <c r="G5690" s="153" t="s">
        <v>4256</v>
      </c>
      <c r="H5690" s="143">
        <v>6468</v>
      </c>
      <c r="I5690" s="143">
        <v>2312253</v>
      </c>
      <c r="J5690" s="143">
        <v>1599</v>
      </c>
      <c r="K5690" s="147" t="s">
        <v>77</v>
      </c>
      <c r="L5690" s="152"/>
      <c r="M5690" s="57"/>
      <c r="N5690" s="150"/>
      <c r="O5690" s="150"/>
      <c r="P5690" s="150"/>
      <c r="Q5690" s="150"/>
    </row>
    <row r="5691" spans="1:17" ht="15">
      <c r="A5691" s="142">
        <v>47359</v>
      </c>
      <c r="B5691" s="143">
        <f t="shared" si="0"/>
        <v>8</v>
      </c>
      <c r="C5691" s="143">
        <f t="shared" si="1"/>
        <v>2029</v>
      </c>
      <c r="D5691" s="144">
        <v>42228</v>
      </c>
      <c r="E5691" s="145">
        <f t="shared" si="2"/>
        <v>8</v>
      </c>
      <c r="F5691" s="145">
        <f t="shared" si="3"/>
        <v>2015</v>
      </c>
      <c r="G5691" s="153" t="s">
        <v>4257</v>
      </c>
      <c r="H5691" s="143">
        <v>6469</v>
      </c>
      <c r="I5691" s="143">
        <v>2312258</v>
      </c>
      <c r="J5691" s="143">
        <v>1440</v>
      </c>
      <c r="K5691" s="147" t="s">
        <v>77</v>
      </c>
      <c r="L5691" s="152"/>
      <c r="M5691" s="57"/>
      <c r="N5691" s="150"/>
      <c r="O5691" s="150"/>
      <c r="P5691" s="150"/>
      <c r="Q5691" s="150"/>
    </row>
    <row r="5692" spans="1:17" ht="15">
      <c r="A5692" s="142">
        <v>47360</v>
      </c>
      <c r="B5692" s="143">
        <f t="shared" si="0"/>
        <v>8</v>
      </c>
      <c r="C5692" s="143">
        <f t="shared" si="1"/>
        <v>2029</v>
      </c>
      <c r="D5692" s="144">
        <v>42228</v>
      </c>
      <c r="E5692" s="145">
        <f t="shared" si="2"/>
        <v>8</v>
      </c>
      <c r="F5692" s="145">
        <f t="shared" si="3"/>
        <v>2015</v>
      </c>
      <c r="G5692" s="153" t="s">
        <v>4258</v>
      </c>
      <c r="H5692" s="143">
        <v>0</v>
      </c>
      <c r="I5692" s="143">
        <v>2312259</v>
      </c>
      <c r="J5692" s="143">
        <v>2850</v>
      </c>
      <c r="K5692" s="147" t="s">
        <v>77</v>
      </c>
      <c r="L5692" s="152"/>
      <c r="M5692" s="57"/>
      <c r="N5692" s="150"/>
      <c r="O5692" s="150"/>
      <c r="P5692" s="150"/>
      <c r="Q5692" s="150"/>
    </row>
    <row r="5693" spans="1:17" ht="15">
      <c r="A5693" s="142">
        <v>47361</v>
      </c>
      <c r="B5693" s="143">
        <f t="shared" si="0"/>
        <v>8</v>
      </c>
      <c r="C5693" s="143">
        <f t="shared" si="1"/>
        <v>2029</v>
      </c>
      <c r="D5693" s="144">
        <v>42228</v>
      </c>
      <c r="E5693" s="145">
        <f t="shared" si="2"/>
        <v>8</v>
      </c>
      <c r="F5693" s="145">
        <f t="shared" si="3"/>
        <v>2015</v>
      </c>
      <c r="G5693" s="146"/>
      <c r="H5693" s="143">
        <v>6470</v>
      </c>
      <c r="I5693" s="143">
        <v>2312261</v>
      </c>
      <c r="J5693" s="143">
        <v>1749</v>
      </c>
      <c r="K5693" s="147" t="s">
        <v>77</v>
      </c>
      <c r="L5693" s="152"/>
      <c r="M5693" s="57"/>
      <c r="N5693" s="150"/>
      <c r="O5693" s="150"/>
      <c r="P5693" s="150"/>
      <c r="Q5693" s="150"/>
    </row>
    <row r="5694" spans="1:17" ht="15">
      <c r="A5694" s="142">
        <v>47362</v>
      </c>
      <c r="B5694" s="143">
        <f t="shared" si="0"/>
        <v>9</v>
      </c>
      <c r="C5694" s="143">
        <f t="shared" si="1"/>
        <v>2029</v>
      </c>
      <c r="D5694" s="144">
        <v>42228</v>
      </c>
      <c r="E5694" s="145">
        <f t="shared" si="2"/>
        <v>8</v>
      </c>
      <c r="F5694" s="145">
        <f t="shared" si="3"/>
        <v>2015</v>
      </c>
      <c r="G5694" s="146"/>
      <c r="H5694" s="143">
        <v>0</v>
      </c>
      <c r="I5694" s="143">
        <v>2312263</v>
      </c>
      <c r="J5694" s="143">
        <v>3899</v>
      </c>
      <c r="K5694" s="147" t="s">
        <v>77</v>
      </c>
      <c r="L5694" s="152"/>
      <c r="M5694" s="57"/>
      <c r="N5694" s="150"/>
      <c r="O5694" s="150"/>
      <c r="P5694" s="150"/>
      <c r="Q5694" s="150"/>
    </row>
    <row r="5695" spans="1:17" ht="15">
      <c r="A5695" s="142">
        <v>47363</v>
      </c>
      <c r="B5695" s="143">
        <f t="shared" si="0"/>
        <v>9</v>
      </c>
      <c r="C5695" s="143">
        <f t="shared" si="1"/>
        <v>2029</v>
      </c>
      <c r="D5695" s="144">
        <v>42228</v>
      </c>
      <c r="E5695" s="145">
        <f t="shared" si="2"/>
        <v>8</v>
      </c>
      <c r="F5695" s="145">
        <f t="shared" si="3"/>
        <v>2015</v>
      </c>
      <c r="G5695" s="153" t="s">
        <v>4259</v>
      </c>
      <c r="H5695" s="143">
        <v>6472</v>
      </c>
      <c r="I5695" s="143">
        <v>2312265</v>
      </c>
      <c r="J5695" s="143">
        <v>1099</v>
      </c>
      <c r="K5695" s="147" t="s">
        <v>77</v>
      </c>
      <c r="L5695" s="152"/>
      <c r="M5695" s="57"/>
      <c r="N5695" s="150"/>
      <c r="O5695" s="150"/>
      <c r="P5695" s="150"/>
      <c r="Q5695" s="150"/>
    </row>
    <row r="5696" spans="1:17" ht="15">
      <c r="A5696" s="142">
        <v>47364</v>
      </c>
      <c r="B5696" s="143">
        <f t="shared" si="0"/>
        <v>9</v>
      </c>
      <c r="C5696" s="143">
        <f t="shared" si="1"/>
        <v>2029</v>
      </c>
      <c r="D5696" s="144">
        <v>42228</v>
      </c>
      <c r="E5696" s="145">
        <f t="shared" si="2"/>
        <v>8</v>
      </c>
      <c r="F5696" s="145">
        <f t="shared" si="3"/>
        <v>2015</v>
      </c>
      <c r="G5696" s="153" t="s">
        <v>4260</v>
      </c>
      <c r="H5696" s="143">
        <v>6115</v>
      </c>
      <c r="I5696" s="143">
        <v>2312266</v>
      </c>
      <c r="J5696" s="143">
        <v>1300</v>
      </c>
      <c r="K5696" s="147" t="s">
        <v>77</v>
      </c>
      <c r="L5696" s="152"/>
      <c r="M5696" s="57"/>
      <c r="N5696" s="150"/>
      <c r="O5696" s="150"/>
      <c r="P5696" s="150"/>
      <c r="Q5696" s="150"/>
    </row>
    <row r="5697" spans="1:17" ht="15">
      <c r="A5697" s="142">
        <v>47365</v>
      </c>
      <c r="B5697" s="143">
        <f t="shared" si="0"/>
        <v>9</v>
      </c>
      <c r="C5697" s="143">
        <f t="shared" si="1"/>
        <v>2029</v>
      </c>
      <c r="D5697" s="144">
        <v>42228</v>
      </c>
      <c r="E5697" s="145">
        <f t="shared" si="2"/>
        <v>8</v>
      </c>
      <c r="F5697" s="145">
        <f t="shared" si="3"/>
        <v>2015</v>
      </c>
      <c r="G5697" s="153" t="s">
        <v>4261</v>
      </c>
      <c r="H5697" s="143">
        <v>6474</v>
      </c>
      <c r="I5697" s="143">
        <v>2312269</v>
      </c>
      <c r="J5697" s="143">
        <v>1709</v>
      </c>
      <c r="K5697" s="147" t="s">
        <v>77</v>
      </c>
      <c r="L5697" s="152"/>
      <c r="M5697" s="57"/>
      <c r="N5697" s="150"/>
      <c r="O5697" s="150"/>
      <c r="P5697" s="150"/>
      <c r="Q5697" s="150"/>
    </row>
    <row r="5698" spans="1:17" ht="15">
      <c r="A5698" s="142">
        <v>47366</v>
      </c>
      <c r="B5698" s="143">
        <f t="shared" si="0"/>
        <v>9</v>
      </c>
      <c r="C5698" s="143">
        <f t="shared" si="1"/>
        <v>2029</v>
      </c>
      <c r="D5698" s="144">
        <v>42228</v>
      </c>
      <c r="E5698" s="145">
        <f t="shared" si="2"/>
        <v>8</v>
      </c>
      <c r="F5698" s="145">
        <f t="shared" si="3"/>
        <v>2015</v>
      </c>
      <c r="G5698" s="153" t="s">
        <v>4262</v>
      </c>
      <c r="H5698" s="143">
        <v>6475</v>
      </c>
      <c r="I5698" s="143">
        <v>2312270</v>
      </c>
      <c r="J5698" s="143">
        <v>2326</v>
      </c>
      <c r="K5698" s="147" t="s">
        <v>77</v>
      </c>
      <c r="L5698" s="152"/>
      <c r="M5698" s="57"/>
      <c r="N5698" s="150"/>
      <c r="O5698" s="150"/>
      <c r="P5698" s="150"/>
      <c r="Q5698" s="150"/>
    </row>
    <row r="5699" spans="1:17" ht="15">
      <c r="A5699" s="142">
        <v>47367</v>
      </c>
      <c r="B5699" s="143">
        <f t="shared" si="0"/>
        <v>9</v>
      </c>
      <c r="C5699" s="143">
        <f t="shared" si="1"/>
        <v>2029</v>
      </c>
      <c r="D5699" s="144">
        <v>42229</v>
      </c>
      <c r="E5699" s="145">
        <f t="shared" si="2"/>
        <v>8</v>
      </c>
      <c r="F5699" s="145">
        <f t="shared" si="3"/>
        <v>2015</v>
      </c>
      <c r="G5699" s="153" t="s">
        <v>4263</v>
      </c>
      <c r="H5699" s="143">
        <v>6476</v>
      </c>
      <c r="I5699" s="143">
        <v>2312271</v>
      </c>
      <c r="J5699" s="143">
        <v>3847</v>
      </c>
      <c r="K5699" s="147" t="s">
        <v>77</v>
      </c>
      <c r="L5699" s="152"/>
      <c r="M5699" s="57"/>
      <c r="N5699" s="150"/>
      <c r="O5699" s="150"/>
      <c r="P5699" s="150"/>
      <c r="Q5699" s="150"/>
    </row>
    <row r="5700" spans="1:17" ht="15">
      <c r="A5700" s="142">
        <v>47368</v>
      </c>
      <c r="B5700" s="143">
        <f t="shared" si="0"/>
        <v>9</v>
      </c>
      <c r="C5700" s="143">
        <f t="shared" si="1"/>
        <v>2029</v>
      </c>
      <c r="D5700" s="144">
        <v>42229</v>
      </c>
      <c r="E5700" s="145">
        <f t="shared" si="2"/>
        <v>8</v>
      </c>
      <c r="F5700" s="145">
        <f t="shared" si="3"/>
        <v>2015</v>
      </c>
      <c r="G5700" s="153" t="s">
        <v>4264</v>
      </c>
      <c r="H5700" s="143">
        <v>6477</v>
      </c>
      <c r="I5700" s="143">
        <v>2312272</v>
      </c>
      <c r="J5700" s="143">
        <v>1440</v>
      </c>
      <c r="K5700" s="147" t="s">
        <v>77</v>
      </c>
      <c r="L5700" s="152"/>
      <c r="M5700" s="57"/>
      <c r="N5700" s="150"/>
      <c r="O5700" s="150"/>
      <c r="P5700" s="150"/>
      <c r="Q5700" s="150"/>
    </row>
    <row r="5701" spans="1:17" ht="15">
      <c r="A5701" s="142">
        <v>47369</v>
      </c>
      <c r="B5701" s="143">
        <f t="shared" si="0"/>
        <v>9</v>
      </c>
      <c r="C5701" s="143">
        <f t="shared" si="1"/>
        <v>2029</v>
      </c>
      <c r="D5701" s="144">
        <v>42229</v>
      </c>
      <c r="E5701" s="145">
        <f t="shared" si="2"/>
        <v>8</v>
      </c>
      <c r="F5701" s="145">
        <f t="shared" si="3"/>
        <v>2015</v>
      </c>
      <c r="G5701" s="153" t="s">
        <v>4265</v>
      </c>
      <c r="H5701" s="143">
        <v>6480</v>
      </c>
      <c r="I5701" s="143">
        <v>2312275</v>
      </c>
      <c r="J5701" s="143">
        <v>1591</v>
      </c>
      <c r="K5701" s="147" t="s">
        <v>77</v>
      </c>
      <c r="L5701" s="152"/>
      <c r="M5701" s="57"/>
      <c r="N5701" s="150"/>
      <c r="O5701" s="150"/>
      <c r="P5701" s="150"/>
      <c r="Q5701" s="150"/>
    </row>
    <row r="5702" spans="1:17" ht="15">
      <c r="A5702" s="142">
        <v>47370</v>
      </c>
      <c r="B5702" s="143">
        <f t="shared" si="0"/>
        <v>9</v>
      </c>
      <c r="C5702" s="143">
        <f t="shared" si="1"/>
        <v>2029</v>
      </c>
      <c r="D5702" s="144">
        <v>42229</v>
      </c>
      <c r="E5702" s="145">
        <f t="shared" si="2"/>
        <v>8</v>
      </c>
      <c r="F5702" s="145">
        <f t="shared" si="3"/>
        <v>2015</v>
      </c>
      <c r="G5702" s="153" t="s">
        <v>4019</v>
      </c>
      <c r="H5702" s="143">
        <v>5847</v>
      </c>
      <c r="I5702" s="143">
        <v>2312280</v>
      </c>
      <c r="J5702" s="143">
        <v>2125</v>
      </c>
      <c r="K5702" s="147" t="s">
        <v>77</v>
      </c>
      <c r="L5702" s="152"/>
      <c r="M5702" s="57"/>
      <c r="N5702" s="150"/>
      <c r="O5702" s="150"/>
      <c r="P5702" s="150"/>
      <c r="Q5702" s="150"/>
    </row>
    <row r="5703" spans="1:17" ht="15">
      <c r="A5703" s="142">
        <v>47371</v>
      </c>
      <c r="B5703" s="143">
        <f t="shared" si="0"/>
        <v>9</v>
      </c>
      <c r="C5703" s="143">
        <f t="shared" si="1"/>
        <v>2029</v>
      </c>
      <c r="D5703" s="144">
        <v>42229</v>
      </c>
      <c r="E5703" s="145">
        <f t="shared" si="2"/>
        <v>8</v>
      </c>
      <c r="F5703" s="145">
        <f t="shared" si="3"/>
        <v>2015</v>
      </c>
      <c r="G5703" s="153" t="s">
        <v>4019</v>
      </c>
      <c r="H5703" s="143">
        <v>5847</v>
      </c>
      <c r="I5703" s="143">
        <v>2312281</v>
      </c>
      <c r="J5703" s="143">
        <v>5248</v>
      </c>
      <c r="K5703" s="147" t="s">
        <v>77</v>
      </c>
      <c r="L5703" s="152"/>
      <c r="M5703" s="57"/>
      <c r="N5703" s="150"/>
      <c r="O5703" s="150"/>
      <c r="P5703" s="150"/>
      <c r="Q5703" s="150"/>
    </row>
    <row r="5704" spans="1:17" ht="15">
      <c r="A5704" s="142">
        <v>47372</v>
      </c>
      <c r="B5704" s="143">
        <f t="shared" si="0"/>
        <v>9</v>
      </c>
      <c r="C5704" s="143">
        <f t="shared" si="1"/>
        <v>2029</v>
      </c>
      <c r="D5704" s="144">
        <v>42229</v>
      </c>
      <c r="E5704" s="145">
        <f t="shared" si="2"/>
        <v>8</v>
      </c>
      <c r="F5704" s="145">
        <f t="shared" si="3"/>
        <v>2015</v>
      </c>
      <c r="G5704" s="153" t="s">
        <v>4266</v>
      </c>
      <c r="H5704" s="143">
        <v>6483</v>
      </c>
      <c r="I5704" s="143">
        <v>2312282</v>
      </c>
      <c r="J5704" s="143">
        <v>8660</v>
      </c>
      <c r="K5704" s="147" t="s">
        <v>77</v>
      </c>
      <c r="L5704" s="152"/>
      <c r="M5704" s="57"/>
      <c r="N5704" s="150"/>
      <c r="O5704" s="150"/>
      <c r="P5704" s="150"/>
      <c r="Q5704" s="150"/>
    </row>
    <row r="5705" spans="1:17" ht="15">
      <c r="A5705" s="142">
        <v>47373</v>
      </c>
      <c r="B5705" s="143">
        <f t="shared" si="0"/>
        <v>9</v>
      </c>
      <c r="C5705" s="143">
        <f t="shared" si="1"/>
        <v>2029</v>
      </c>
      <c r="D5705" s="144">
        <v>42229</v>
      </c>
      <c r="E5705" s="145">
        <f t="shared" si="2"/>
        <v>8</v>
      </c>
      <c r="F5705" s="145">
        <f t="shared" si="3"/>
        <v>2015</v>
      </c>
      <c r="G5705" s="153" t="s">
        <v>4267</v>
      </c>
      <c r="H5705" s="143">
        <v>6478</v>
      </c>
      <c r="I5705" s="143">
        <v>2312283</v>
      </c>
      <c r="J5705" s="143">
        <v>4949</v>
      </c>
      <c r="K5705" s="147" t="s">
        <v>77</v>
      </c>
      <c r="L5705" s="152"/>
      <c r="M5705" s="57"/>
      <c r="N5705" s="150"/>
      <c r="O5705" s="150"/>
      <c r="P5705" s="150"/>
      <c r="Q5705" s="150"/>
    </row>
    <row r="5706" spans="1:17" ht="15">
      <c r="A5706" s="142">
        <v>47374</v>
      </c>
      <c r="B5706" s="143">
        <f t="shared" si="0"/>
        <v>9</v>
      </c>
      <c r="C5706" s="143">
        <f t="shared" si="1"/>
        <v>2029</v>
      </c>
      <c r="D5706" s="144">
        <v>42229</v>
      </c>
      <c r="E5706" s="145">
        <f t="shared" si="2"/>
        <v>8</v>
      </c>
      <c r="F5706" s="145">
        <f t="shared" si="3"/>
        <v>2015</v>
      </c>
      <c r="G5706" s="153" t="s">
        <v>4268</v>
      </c>
      <c r="H5706" s="143">
        <v>6484</v>
      </c>
      <c r="I5706" s="143">
        <v>2312284</v>
      </c>
      <c r="J5706" s="143">
        <v>2189</v>
      </c>
      <c r="K5706" s="147" t="s">
        <v>77</v>
      </c>
      <c r="L5706" s="152"/>
      <c r="M5706" s="57"/>
      <c r="N5706" s="150"/>
      <c r="O5706" s="150"/>
      <c r="P5706" s="150"/>
      <c r="Q5706" s="150"/>
    </row>
    <row r="5707" spans="1:17" ht="15">
      <c r="A5707" s="142">
        <v>47375</v>
      </c>
      <c r="B5707" s="143">
        <f t="shared" si="0"/>
        <v>9</v>
      </c>
      <c r="C5707" s="143">
        <f t="shared" si="1"/>
        <v>2029</v>
      </c>
      <c r="D5707" s="144">
        <v>42229</v>
      </c>
      <c r="E5707" s="145">
        <f t="shared" si="2"/>
        <v>8</v>
      </c>
      <c r="F5707" s="145">
        <f t="shared" si="3"/>
        <v>2015</v>
      </c>
      <c r="G5707" s="153" t="s">
        <v>4269</v>
      </c>
      <c r="H5707" s="143">
        <v>6485</v>
      </c>
      <c r="I5707" s="143">
        <v>2312285</v>
      </c>
      <c r="J5707" s="143">
        <v>2649</v>
      </c>
      <c r="K5707" s="147" t="s">
        <v>77</v>
      </c>
      <c r="L5707" s="152"/>
      <c r="M5707" s="57"/>
      <c r="N5707" s="150"/>
      <c r="O5707" s="150"/>
      <c r="P5707" s="150"/>
      <c r="Q5707" s="150"/>
    </row>
    <row r="5708" spans="1:17" ht="15">
      <c r="A5708" s="142">
        <v>47376</v>
      </c>
      <c r="B5708" s="143">
        <f t="shared" si="0"/>
        <v>9</v>
      </c>
      <c r="C5708" s="143">
        <f t="shared" si="1"/>
        <v>2029</v>
      </c>
      <c r="D5708" s="144">
        <v>42229</v>
      </c>
      <c r="E5708" s="145">
        <f t="shared" si="2"/>
        <v>8</v>
      </c>
      <c r="F5708" s="145">
        <f t="shared" si="3"/>
        <v>2015</v>
      </c>
      <c r="G5708" s="153" t="s">
        <v>4270</v>
      </c>
      <c r="H5708" s="143">
        <v>0</v>
      </c>
      <c r="I5708" s="143">
        <v>2312289</v>
      </c>
      <c r="J5708" s="143">
        <v>2505</v>
      </c>
      <c r="K5708" s="147" t="s">
        <v>77</v>
      </c>
      <c r="L5708" s="152"/>
      <c r="M5708" s="57"/>
      <c r="N5708" s="150"/>
      <c r="O5708" s="150"/>
      <c r="P5708" s="150"/>
      <c r="Q5708" s="150"/>
    </row>
    <row r="5709" spans="1:17" ht="15">
      <c r="A5709" s="142">
        <v>47377</v>
      </c>
      <c r="B5709" s="143">
        <f t="shared" si="0"/>
        <v>9</v>
      </c>
      <c r="C5709" s="143">
        <f t="shared" si="1"/>
        <v>2029</v>
      </c>
      <c r="D5709" s="144">
        <v>42229</v>
      </c>
      <c r="E5709" s="145">
        <f t="shared" si="2"/>
        <v>8</v>
      </c>
      <c r="F5709" s="145">
        <f t="shared" si="3"/>
        <v>2015</v>
      </c>
      <c r="G5709" s="153" t="s">
        <v>4271</v>
      </c>
      <c r="H5709" s="143">
        <v>6487</v>
      </c>
      <c r="I5709" s="143">
        <v>2312290</v>
      </c>
      <c r="J5709" s="143">
        <v>1440</v>
      </c>
      <c r="K5709" s="147" t="s">
        <v>77</v>
      </c>
      <c r="L5709" s="152"/>
      <c r="M5709" s="57"/>
      <c r="N5709" s="150"/>
      <c r="O5709" s="150"/>
      <c r="P5709" s="150"/>
      <c r="Q5709" s="150"/>
    </row>
    <row r="5710" spans="1:17" ht="15">
      <c r="A5710" s="142">
        <v>47378</v>
      </c>
      <c r="B5710" s="143">
        <f t="shared" si="0"/>
        <v>9</v>
      </c>
      <c r="C5710" s="143">
        <f t="shared" si="1"/>
        <v>2029</v>
      </c>
      <c r="D5710" s="144">
        <v>42229</v>
      </c>
      <c r="E5710" s="145">
        <f t="shared" si="2"/>
        <v>8</v>
      </c>
      <c r="F5710" s="145">
        <f t="shared" si="3"/>
        <v>2015</v>
      </c>
      <c r="G5710" s="153" t="s">
        <v>4272</v>
      </c>
      <c r="H5710" s="143">
        <v>6488</v>
      </c>
      <c r="I5710" s="143">
        <v>2312291</v>
      </c>
      <c r="J5710" s="143">
        <v>3349</v>
      </c>
      <c r="K5710" s="147" t="s">
        <v>77</v>
      </c>
      <c r="L5710" s="152"/>
      <c r="M5710" s="57"/>
      <c r="N5710" s="150"/>
      <c r="O5710" s="150"/>
      <c r="P5710" s="150"/>
      <c r="Q5710" s="150"/>
    </row>
    <row r="5711" spans="1:17" ht="15">
      <c r="A5711" s="142">
        <v>47379</v>
      </c>
      <c r="B5711" s="143">
        <f t="shared" si="0"/>
        <v>9</v>
      </c>
      <c r="C5711" s="143">
        <f t="shared" si="1"/>
        <v>2029</v>
      </c>
      <c r="D5711" s="144">
        <v>42229</v>
      </c>
      <c r="E5711" s="145">
        <f t="shared" si="2"/>
        <v>8</v>
      </c>
      <c r="F5711" s="145">
        <f t="shared" si="3"/>
        <v>2015</v>
      </c>
      <c r="G5711" s="153" t="s">
        <v>4273</v>
      </c>
      <c r="H5711" s="143">
        <v>6489</v>
      </c>
      <c r="I5711" s="143">
        <v>2312294</v>
      </c>
      <c r="J5711" s="143">
        <v>4279</v>
      </c>
      <c r="K5711" s="147" t="s">
        <v>77</v>
      </c>
      <c r="L5711" s="152"/>
      <c r="M5711" s="57"/>
      <c r="N5711" s="150"/>
      <c r="O5711" s="150"/>
      <c r="P5711" s="150"/>
      <c r="Q5711" s="150"/>
    </row>
    <row r="5712" spans="1:17" ht="15">
      <c r="A5712" s="142">
        <v>47380</v>
      </c>
      <c r="B5712" s="143">
        <f t="shared" si="0"/>
        <v>9</v>
      </c>
      <c r="C5712" s="143">
        <f t="shared" si="1"/>
        <v>2029</v>
      </c>
      <c r="D5712" s="144">
        <v>42229</v>
      </c>
      <c r="E5712" s="145">
        <f t="shared" si="2"/>
        <v>8</v>
      </c>
      <c r="F5712" s="145">
        <f t="shared" si="3"/>
        <v>2015</v>
      </c>
      <c r="G5712" s="153" t="s">
        <v>4274</v>
      </c>
      <c r="H5712" s="143">
        <v>6490</v>
      </c>
      <c r="I5712" s="143">
        <v>2312295</v>
      </c>
      <c r="J5712" s="143">
        <v>9139</v>
      </c>
      <c r="K5712" s="147" t="s">
        <v>77</v>
      </c>
      <c r="L5712" s="152"/>
      <c r="M5712" s="57"/>
      <c r="N5712" s="150"/>
      <c r="O5712" s="150"/>
      <c r="P5712" s="150"/>
      <c r="Q5712" s="150"/>
    </row>
    <row r="5713" spans="1:17" ht="15">
      <c r="A5713" s="142">
        <v>47381</v>
      </c>
      <c r="B5713" s="143">
        <f t="shared" si="0"/>
        <v>9</v>
      </c>
      <c r="C5713" s="143">
        <f t="shared" si="1"/>
        <v>2029</v>
      </c>
      <c r="D5713" s="144">
        <v>42229</v>
      </c>
      <c r="E5713" s="145">
        <f t="shared" si="2"/>
        <v>8</v>
      </c>
      <c r="F5713" s="145">
        <f t="shared" si="3"/>
        <v>2015</v>
      </c>
      <c r="G5713" s="153" t="s">
        <v>4275</v>
      </c>
      <c r="H5713" s="143">
        <v>6471</v>
      </c>
      <c r="I5713" s="143">
        <v>2312296</v>
      </c>
      <c r="J5713" s="143">
        <v>1749</v>
      </c>
      <c r="K5713" s="147" t="s">
        <v>77</v>
      </c>
      <c r="L5713" s="152"/>
      <c r="M5713" s="57"/>
      <c r="N5713" s="150"/>
      <c r="O5713" s="150"/>
      <c r="P5713" s="150"/>
      <c r="Q5713" s="150"/>
    </row>
    <row r="5714" spans="1:17" ht="15">
      <c r="A5714" s="142">
        <v>47382</v>
      </c>
      <c r="B5714" s="143">
        <f t="shared" si="0"/>
        <v>9</v>
      </c>
      <c r="C5714" s="143">
        <f t="shared" si="1"/>
        <v>2029</v>
      </c>
      <c r="D5714" s="144">
        <v>42229</v>
      </c>
      <c r="E5714" s="145">
        <f t="shared" si="2"/>
        <v>8</v>
      </c>
      <c r="F5714" s="145">
        <f t="shared" si="3"/>
        <v>2015</v>
      </c>
      <c r="G5714" s="153" t="s">
        <v>4276</v>
      </c>
      <c r="H5714" s="143">
        <v>6491</v>
      </c>
      <c r="I5714" s="143">
        <v>2312297</v>
      </c>
      <c r="J5714" s="143">
        <v>6221</v>
      </c>
      <c r="K5714" s="147" t="s">
        <v>77</v>
      </c>
      <c r="L5714" s="152"/>
      <c r="M5714" s="57"/>
      <c r="N5714" s="150"/>
      <c r="O5714" s="150"/>
      <c r="P5714" s="150"/>
      <c r="Q5714" s="150"/>
    </row>
    <row r="5715" spans="1:17" ht="15">
      <c r="A5715" s="142">
        <v>47383</v>
      </c>
      <c r="B5715" s="143">
        <f t="shared" si="0"/>
        <v>9</v>
      </c>
      <c r="C5715" s="143">
        <f t="shared" si="1"/>
        <v>2029</v>
      </c>
      <c r="D5715" s="144">
        <v>42229</v>
      </c>
      <c r="E5715" s="145">
        <f t="shared" si="2"/>
        <v>8</v>
      </c>
      <c r="F5715" s="145">
        <f t="shared" si="3"/>
        <v>2015</v>
      </c>
      <c r="G5715" s="153" t="s">
        <v>4277</v>
      </c>
      <c r="H5715" s="143">
        <v>6493</v>
      </c>
      <c r="I5715" s="143">
        <v>2312300</v>
      </c>
      <c r="J5715" s="143">
        <v>1440</v>
      </c>
      <c r="K5715" s="147" t="s">
        <v>77</v>
      </c>
      <c r="L5715" s="152"/>
      <c r="M5715" s="57"/>
      <c r="N5715" s="150"/>
      <c r="O5715" s="150"/>
      <c r="P5715" s="150"/>
      <c r="Q5715" s="150"/>
    </row>
    <row r="5716" spans="1:17" ht="15">
      <c r="A5716" s="142">
        <v>47384</v>
      </c>
      <c r="B5716" s="143">
        <f t="shared" si="0"/>
        <v>9</v>
      </c>
      <c r="C5716" s="143">
        <f t="shared" si="1"/>
        <v>2029</v>
      </c>
      <c r="D5716" s="144">
        <v>42229</v>
      </c>
      <c r="E5716" s="145">
        <f t="shared" si="2"/>
        <v>8</v>
      </c>
      <c r="F5716" s="145">
        <f t="shared" si="3"/>
        <v>2015</v>
      </c>
      <c r="G5716" s="153" t="s">
        <v>4278</v>
      </c>
      <c r="H5716" s="143">
        <v>6495</v>
      </c>
      <c r="I5716" s="143">
        <v>2312305</v>
      </c>
      <c r="J5716" s="143">
        <v>2104</v>
      </c>
      <c r="K5716" s="147" t="s">
        <v>77</v>
      </c>
      <c r="L5716" s="152"/>
      <c r="M5716" s="57"/>
      <c r="N5716" s="150"/>
      <c r="O5716" s="150"/>
      <c r="P5716" s="150"/>
      <c r="Q5716" s="150"/>
    </row>
    <row r="5717" spans="1:17" ht="15">
      <c r="A5717" s="142">
        <v>47385</v>
      </c>
      <c r="B5717" s="143">
        <f t="shared" si="0"/>
        <v>9</v>
      </c>
      <c r="C5717" s="143">
        <f t="shared" si="1"/>
        <v>2029</v>
      </c>
      <c r="D5717" s="144">
        <v>42229</v>
      </c>
      <c r="E5717" s="145">
        <f t="shared" si="2"/>
        <v>8</v>
      </c>
      <c r="F5717" s="145">
        <f t="shared" si="3"/>
        <v>2015</v>
      </c>
      <c r="G5717" s="146"/>
      <c r="H5717" s="143">
        <v>6497</v>
      </c>
      <c r="I5717" s="143">
        <v>2312308</v>
      </c>
      <c r="J5717" s="143">
        <v>3000</v>
      </c>
      <c r="K5717" s="147" t="s">
        <v>77</v>
      </c>
      <c r="L5717" s="152"/>
      <c r="M5717" s="57"/>
      <c r="N5717" s="150"/>
      <c r="O5717" s="150"/>
      <c r="P5717" s="150"/>
      <c r="Q5717" s="150"/>
    </row>
    <row r="5718" spans="1:17" ht="15">
      <c r="A5718" s="142">
        <v>47386</v>
      </c>
      <c r="B5718" s="143">
        <f t="shared" si="0"/>
        <v>9</v>
      </c>
      <c r="C5718" s="143">
        <f t="shared" si="1"/>
        <v>2029</v>
      </c>
      <c r="D5718" s="144">
        <v>42229</v>
      </c>
      <c r="E5718" s="145">
        <f t="shared" si="2"/>
        <v>8</v>
      </c>
      <c r="F5718" s="145">
        <f t="shared" si="3"/>
        <v>2015</v>
      </c>
      <c r="G5718" s="153" t="s">
        <v>4279</v>
      </c>
      <c r="H5718" s="143">
        <v>6498</v>
      </c>
      <c r="I5718" s="143">
        <v>2312309</v>
      </c>
      <c r="J5718" s="143">
        <v>2850</v>
      </c>
      <c r="K5718" s="147" t="s">
        <v>77</v>
      </c>
      <c r="L5718" s="152"/>
      <c r="M5718" s="57"/>
      <c r="N5718" s="150"/>
      <c r="O5718" s="150"/>
      <c r="P5718" s="150"/>
      <c r="Q5718" s="150"/>
    </row>
    <row r="5719" spans="1:17" ht="15">
      <c r="A5719" s="142">
        <v>47387</v>
      </c>
      <c r="B5719" s="143">
        <f t="shared" si="0"/>
        <v>9</v>
      </c>
      <c r="C5719" s="143">
        <f t="shared" si="1"/>
        <v>2029</v>
      </c>
      <c r="D5719" s="144">
        <v>42229</v>
      </c>
      <c r="E5719" s="145">
        <f t="shared" si="2"/>
        <v>8</v>
      </c>
      <c r="F5719" s="145">
        <f t="shared" si="3"/>
        <v>2015</v>
      </c>
      <c r="G5719" s="153" t="s">
        <v>4032</v>
      </c>
      <c r="H5719" s="143">
        <v>2984</v>
      </c>
      <c r="I5719" s="143">
        <v>2312310</v>
      </c>
      <c r="J5719" s="143">
        <v>1149</v>
      </c>
      <c r="K5719" s="147" t="s">
        <v>77</v>
      </c>
      <c r="L5719" s="152"/>
      <c r="M5719" s="57"/>
      <c r="N5719" s="150"/>
      <c r="O5719" s="150"/>
      <c r="P5719" s="150"/>
      <c r="Q5719" s="150"/>
    </row>
    <row r="5720" spans="1:17" ht="15">
      <c r="A5720" s="142">
        <v>47388</v>
      </c>
      <c r="B5720" s="143">
        <f t="shared" si="0"/>
        <v>9</v>
      </c>
      <c r="C5720" s="143">
        <f t="shared" si="1"/>
        <v>2029</v>
      </c>
      <c r="D5720" s="144">
        <v>42229</v>
      </c>
      <c r="E5720" s="145">
        <f t="shared" si="2"/>
        <v>8</v>
      </c>
      <c r="F5720" s="145">
        <f t="shared" si="3"/>
        <v>2015</v>
      </c>
      <c r="G5720" s="146"/>
      <c r="H5720" s="143">
        <v>0</v>
      </c>
      <c r="I5720" s="143">
        <v>2312311</v>
      </c>
      <c r="J5720" s="143">
        <v>2849</v>
      </c>
      <c r="K5720" s="147" t="s">
        <v>77</v>
      </c>
      <c r="L5720" s="152"/>
      <c r="M5720" s="57"/>
      <c r="N5720" s="150"/>
      <c r="O5720" s="150"/>
      <c r="P5720" s="150"/>
      <c r="Q5720" s="150"/>
    </row>
    <row r="5721" spans="1:17" ht="15">
      <c r="A5721" s="142">
        <v>47389</v>
      </c>
      <c r="B5721" s="143">
        <f t="shared" si="0"/>
        <v>9</v>
      </c>
      <c r="C5721" s="143">
        <f t="shared" si="1"/>
        <v>2029</v>
      </c>
      <c r="D5721" s="144">
        <v>42229</v>
      </c>
      <c r="E5721" s="145">
        <f t="shared" si="2"/>
        <v>8</v>
      </c>
      <c r="F5721" s="145">
        <f t="shared" si="3"/>
        <v>2015</v>
      </c>
      <c r="G5721" s="153" t="s">
        <v>4280</v>
      </c>
      <c r="H5721" s="143">
        <v>0</v>
      </c>
      <c r="I5721" s="143">
        <v>2312313</v>
      </c>
      <c r="J5721" s="143">
        <v>2550</v>
      </c>
      <c r="K5721" s="147" t="s">
        <v>77</v>
      </c>
      <c r="L5721" s="152"/>
      <c r="M5721" s="57"/>
      <c r="N5721" s="150"/>
      <c r="O5721" s="150"/>
      <c r="P5721" s="150"/>
      <c r="Q5721" s="150"/>
    </row>
    <row r="5722" spans="1:17" ht="15">
      <c r="A5722" s="142">
        <v>47390</v>
      </c>
      <c r="B5722" s="143">
        <f t="shared" si="0"/>
        <v>9</v>
      </c>
      <c r="C5722" s="143">
        <f t="shared" si="1"/>
        <v>2029</v>
      </c>
      <c r="D5722" s="144">
        <v>42229</v>
      </c>
      <c r="E5722" s="145">
        <f t="shared" si="2"/>
        <v>8</v>
      </c>
      <c r="F5722" s="145">
        <f t="shared" si="3"/>
        <v>2015</v>
      </c>
      <c r="G5722" s="153" t="s">
        <v>4281</v>
      </c>
      <c r="H5722" s="143">
        <v>6499</v>
      </c>
      <c r="I5722" s="143">
        <v>2312314</v>
      </c>
      <c r="J5722" s="143">
        <v>2067</v>
      </c>
      <c r="K5722" s="147" t="s">
        <v>77</v>
      </c>
      <c r="L5722" s="152"/>
      <c r="M5722" s="57"/>
      <c r="N5722" s="150"/>
      <c r="O5722" s="150"/>
      <c r="P5722" s="150"/>
      <c r="Q5722" s="150"/>
    </row>
    <row r="5723" spans="1:17" ht="15">
      <c r="A5723" s="142">
        <v>47391</v>
      </c>
      <c r="B5723" s="143">
        <f t="shared" si="0"/>
        <v>9</v>
      </c>
      <c r="C5723" s="143">
        <f t="shared" si="1"/>
        <v>2029</v>
      </c>
      <c r="D5723" s="144">
        <v>42229</v>
      </c>
      <c r="E5723" s="145">
        <f t="shared" si="2"/>
        <v>8</v>
      </c>
      <c r="F5723" s="145">
        <f t="shared" si="3"/>
        <v>2015</v>
      </c>
      <c r="G5723" s="153" t="s">
        <v>4282</v>
      </c>
      <c r="H5723" s="143">
        <v>5879</v>
      </c>
      <c r="I5723" s="143">
        <v>2312315</v>
      </c>
      <c r="J5723" s="143">
        <v>8975</v>
      </c>
      <c r="K5723" s="147" t="s">
        <v>77</v>
      </c>
      <c r="L5723" s="152"/>
      <c r="M5723" s="57"/>
      <c r="N5723" s="150"/>
      <c r="O5723" s="150"/>
      <c r="P5723" s="150"/>
      <c r="Q5723" s="150"/>
    </row>
    <row r="5724" spans="1:17" ht="15">
      <c r="A5724" s="142">
        <v>47392</v>
      </c>
      <c r="B5724" s="143">
        <f t="shared" si="0"/>
        <v>10</v>
      </c>
      <c r="C5724" s="143">
        <f t="shared" si="1"/>
        <v>2029</v>
      </c>
      <c r="D5724" s="144">
        <v>42229</v>
      </c>
      <c r="E5724" s="145">
        <f t="shared" si="2"/>
        <v>8</v>
      </c>
      <c r="F5724" s="145">
        <f t="shared" si="3"/>
        <v>2015</v>
      </c>
      <c r="G5724" s="153" t="s">
        <v>2312</v>
      </c>
      <c r="H5724" s="143">
        <v>576</v>
      </c>
      <c r="I5724" s="143">
        <v>2312316</v>
      </c>
      <c r="J5724" s="143">
        <v>1052</v>
      </c>
      <c r="K5724" s="147" t="s">
        <v>77</v>
      </c>
      <c r="L5724" s="152"/>
      <c r="M5724" s="57"/>
      <c r="N5724" s="150"/>
      <c r="O5724" s="150"/>
      <c r="P5724" s="150"/>
      <c r="Q5724" s="150"/>
    </row>
    <row r="5725" spans="1:17" ht="15">
      <c r="A5725" s="142">
        <v>47393</v>
      </c>
      <c r="B5725" s="143">
        <f t="shared" si="0"/>
        <v>10</v>
      </c>
      <c r="C5725" s="143">
        <f t="shared" si="1"/>
        <v>2029</v>
      </c>
      <c r="D5725" s="144">
        <v>42229</v>
      </c>
      <c r="E5725" s="145">
        <f t="shared" si="2"/>
        <v>8</v>
      </c>
      <c r="F5725" s="145">
        <f t="shared" si="3"/>
        <v>2015</v>
      </c>
      <c r="G5725" s="153" t="s">
        <v>2312</v>
      </c>
      <c r="H5725" s="143">
        <v>10724</v>
      </c>
      <c r="I5725" s="143">
        <v>2312317</v>
      </c>
      <c r="J5725" s="143">
        <v>1604</v>
      </c>
      <c r="K5725" s="147" t="s">
        <v>77</v>
      </c>
      <c r="L5725" s="152"/>
      <c r="M5725" s="57"/>
      <c r="N5725" s="150"/>
      <c r="O5725" s="150"/>
      <c r="P5725" s="150"/>
      <c r="Q5725" s="150"/>
    </row>
    <row r="5726" spans="1:17" ht="15">
      <c r="A5726" s="142">
        <v>47394</v>
      </c>
      <c r="B5726" s="143">
        <f t="shared" si="0"/>
        <v>10</v>
      </c>
      <c r="C5726" s="143">
        <f t="shared" si="1"/>
        <v>2029</v>
      </c>
      <c r="D5726" s="144">
        <v>42229</v>
      </c>
      <c r="E5726" s="145">
        <f t="shared" si="2"/>
        <v>8</v>
      </c>
      <c r="F5726" s="145">
        <f t="shared" si="3"/>
        <v>2015</v>
      </c>
      <c r="G5726" s="153" t="s">
        <v>1657</v>
      </c>
      <c r="H5726" s="143">
        <v>2406</v>
      </c>
      <c r="I5726" s="143">
        <v>2312318</v>
      </c>
      <c r="J5726" s="143">
        <v>4418</v>
      </c>
      <c r="K5726" s="147" t="s">
        <v>77</v>
      </c>
      <c r="L5726" s="152"/>
      <c r="M5726" s="57"/>
      <c r="N5726" s="150"/>
      <c r="O5726" s="150"/>
      <c r="P5726" s="150"/>
      <c r="Q5726" s="150"/>
    </row>
    <row r="5727" spans="1:17" ht="15">
      <c r="A5727" s="142">
        <v>47395</v>
      </c>
      <c r="B5727" s="143">
        <f t="shared" si="0"/>
        <v>10</v>
      </c>
      <c r="C5727" s="143">
        <f t="shared" si="1"/>
        <v>2029</v>
      </c>
      <c r="D5727" s="144">
        <v>42229</v>
      </c>
      <c r="E5727" s="145">
        <f t="shared" si="2"/>
        <v>8</v>
      </c>
      <c r="F5727" s="145">
        <f t="shared" si="3"/>
        <v>2015</v>
      </c>
      <c r="G5727" s="153" t="s">
        <v>4283</v>
      </c>
      <c r="H5727" s="143">
        <v>6502</v>
      </c>
      <c r="I5727" s="143">
        <v>2312326</v>
      </c>
      <c r="J5727" s="143">
        <v>1339</v>
      </c>
      <c r="K5727" s="147" t="s">
        <v>77</v>
      </c>
      <c r="L5727" s="152"/>
      <c r="M5727" s="57"/>
      <c r="N5727" s="150"/>
      <c r="O5727" s="150"/>
      <c r="P5727" s="150"/>
      <c r="Q5727" s="150"/>
    </row>
    <row r="5728" spans="1:17" ht="15">
      <c r="A5728" s="142">
        <v>47396</v>
      </c>
      <c r="B5728" s="143">
        <f t="shared" si="0"/>
        <v>10</v>
      </c>
      <c r="C5728" s="143">
        <f t="shared" si="1"/>
        <v>2029</v>
      </c>
      <c r="D5728" s="144">
        <v>42229</v>
      </c>
      <c r="E5728" s="145">
        <f t="shared" si="2"/>
        <v>8</v>
      </c>
      <c r="F5728" s="145">
        <f t="shared" si="3"/>
        <v>2015</v>
      </c>
      <c r="G5728" s="153" t="s">
        <v>4284</v>
      </c>
      <c r="H5728" s="143">
        <v>6504</v>
      </c>
      <c r="I5728" s="143">
        <v>2312327</v>
      </c>
      <c r="J5728" s="143">
        <v>1288</v>
      </c>
      <c r="K5728" s="147" t="s">
        <v>77</v>
      </c>
      <c r="L5728" s="152"/>
      <c r="M5728" s="57"/>
      <c r="N5728" s="150"/>
      <c r="O5728" s="150"/>
      <c r="P5728" s="150"/>
      <c r="Q5728" s="150"/>
    </row>
    <row r="5729" spans="1:17" ht="15">
      <c r="A5729" s="142">
        <v>47397</v>
      </c>
      <c r="B5729" s="143">
        <f t="shared" si="0"/>
        <v>10</v>
      </c>
      <c r="C5729" s="143">
        <f t="shared" si="1"/>
        <v>2029</v>
      </c>
      <c r="D5729" s="144">
        <v>42229</v>
      </c>
      <c r="E5729" s="145">
        <f t="shared" si="2"/>
        <v>8</v>
      </c>
      <c r="F5729" s="145">
        <f t="shared" si="3"/>
        <v>2015</v>
      </c>
      <c r="G5729" s="153" t="s">
        <v>4285</v>
      </c>
      <c r="H5729" s="143">
        <v>5562</v>
      </c>
      <c r="I5729" s="143">
        <v>2312329</v>
      </c>
      <c r="J5729" s="143">
        <v>1799</v>
      </c>
      <c r="K5729" s="147" t="s">
        <v>77</v>
      </c>
      <c r="L5729" s="152"/>
      <c r="M5729" s="57"/>
      <c r="N5729" s="150"/>
      <c r="O5729" s="150"/>
      <c r="P5729" s="150"/>
      <c r="Q5729" s="150"/>
    </row>
    <row r="5730" spans="1:17" ht="15">
      <c r="A5730" s="142">
        <v>47398</v>
      </c>
      <c r="B5730" s="143">
        <f t="shared" si="0"/>
        <v>10</v>
      </c>
      <c r="C5730" s="143">
        <f t="shared" si="1"/>
        <v>2029</v>
      </c>
      <c r="D5730" s="144">
        <v>42229</v>
      </c>
      <c r="E5730" s="145">
        <f t="shared" si="2"/>
        <v>8</v>
      </c>
      <c r="F5730" s="145">
        <f t="shared" si="3"/>
        <v>2015</v>
      </c>
      <c r="G5730" s="153" t="s">
        <v>4286</v>
      </c>
      <c r="H5730" s="143">
        <v>6492</v>
      </c>
      <c r="I5730" s="143">
        <v>2312330</v>
      </c>
      <c r="J5730" s="143">
        <v>3072</v>
      </c>
      <c r="K5730" s="147" t="s">
        <v>77</v>
      </c>
      <c r="L5730" s="152"/>
      <c r="M5730" s="57"/>
      <c r="N5730" s="150"/>
      <c r="O5730" s="150"/>
      <c r="P5730" s="150"/>
      <c r="Q5730" s="150"/>
    </row>
    <row r="5731" spans="1:17" ht="15">
      <c r="A5731" s="142">
        <v>47399</v>
      </c>
      <c r="B5731" s="143">
        <f t="shared" si="0"/>
        <v>10</v>
      </c>
      <c r="C5731" s="143">
        <f t="shared" si="1"/>
        <v>2029</v>
      </c>
      <c r="D5731" s="144">
        <v>42230</v>
      </c>
      <c r="E5731" s="145">
        <f t="shared" si="2"/>
        <v>8</v>
      </c>
      <c r="F5731" s="145">
        <f t="shared" si="3"/>
        <v>2015</v>
      </c>
      <c r="G5731" s="153" t="s">
        <v>4287</v>
      </c>
      <c r="H5731" s="143">
        <v>6508</v>
      </c>
      <c r="I5731" s="143">
        <v>2312337</v>
      </c>
      <c r="J5731" s="143">
        <v>1799</v>
      </c>
      <c r="K5731" s="147" t="s">
        <v>77</v>
      </c>
      <c r="L5731" s="152"/>
      <c r="M5731" s="57"/>
      <c r="N5731" s="150"/>
      <c r="O5731" s="150"/>
      <c r="P5731" s="150"/>
      <c r="Q5731" s="150"/>
    </row>
    <row r="5732" spans="1:17" ht="15">
      <c r="A5732" s="142">
        <v>47400</v>
      </c>
      <c r="B5732" s="143">
        <f t="shared" si="0"/>
        <v>10</v>
      </c>
      <c r="C5732" s="143">
        <f t="shared" si="1"/>
        <v>2029</v>
      </c>
      <c r="D5732" s="144">
        <v>42230</v>
      </c>
      <c r="E5732" s="145">
        <f t="shared" si="2"/>
        <v>8</v>
      </c>
      <c r="F5732" s="145">
        <f t="shared" si="3"/>
        <v>2015</v>
      </c>
      <c r="G5732" s="153" t="s">
        <v>4288</v>
      </c>
      <c r="H5732" s="143">
        <v>6509</v>
      </c>
      <c r="I5732" s="143">
        <v>2312339</v>
      </c>
      <c r="J5732" s="143">
        <v>2424</v>
      </c>
      <c r="K5732" s="147" t="s">
        <v>77</v>
      </c>
      <c r="L5732" s="152"/>
      <c r="M5732" s="57"/>
      <c r="N5732" s="150"/>
      <c r="O5732" s="150"/>
      <c r="P5732" s="150"/>
      <c r="Q5732" s="150"/>
    </row>
    <row r="5733" spans="1:17" ht="15">
      <c r="A5733" s="142">
        <v>47401</v>
      </c>
      <c r="B5733" s="143">
        <f t="shared" si="0"/>
        <v>10</v>
      </c>
      <c r="C5733" s="143">
        <f t="shared" si="1"/>
        <v>2029</v>
      </c>
      <c r="D5733" s="144">
        <v>42230</v>
      </c>
      <c r="E5733" s="145">
        <f t="shared" si="2"/>
        <v>8</v>
      </c>
      <c r="F5733" s="145">
        <f t="shared" si="3"/>
        <v>2015</v>
      </c>
      <c r="G5733" s="153" t="s">
        <v>4289</v>
      </c>
      <c r="H5733" s="143">
        <v>6510</v>
      </c>
      <c r="I5733" s="143">
        <v>2312341</v>
      </c>
      <c r="J5733" s="143">
        <v>1749</v>
      </c>
      <c r="K5733" s="147" t="s">
        <v>77</v>
      </c>
      <c r="L5733" s="152"/>
      <c r="M5733" s="57"/>
      <c r="N5733" s="150"/>
      <c r="O5733" s="150"/>
      <c r="P5733" s="150"/>
      <c r="Q5733" s="150"/>
    </row>
    <row r="5734" spans="1:17" ht="15">
      <c r="A5734" s="142">
        <v>47402</v>
      </c>
      <c r="B5734" s="143">
        <f t="shared" si="0"/>
        <v>10</v>
      </c>
      <c r="C5734" s="143">
        <f t="shared" si="1"/>
        <v>2029</v>
      </c>
      <c r="D5734" s="144">
        <v>42230</v>
      </c>
      <c r="E5734" s="145">
        <f t="shared" si="2"/>
        <v>8</v>
      </c>
      <c r="F5734" s="145">
        <f t="shared" si="3"/>
        <v>2015</v>
      </c>
      <c r="G5734" s="146"/>
      <c r="H5734" s="143">
        <v>6512</v>
      </c>
      <c r="I5734" s="143">
        <v>2312343</v>
      </c>
      <c r="J5734" s="143">
        <v>1490</v>
      </c>
      <c r="K5734" s="147" t="s">
        <v>77</v>
      </c>
      <c r="L5734" s="152"/>
      <c r="M5734" s="57"/>
      <c r="N5734" s="150"/>
      <c r="O5734" s="150"/>
      <c r="P5734" s="150"/>
      <c r="Q5734" s="150"/>
    </row>
    <row r="5735" spans="1:17" ht="15">
      <c r="A5735" s="142">
        <v>47403</v>
      </c>
      <c r="B5735" s="143">
        <f t="shared" si="0"/>
        <v>10</v>
      </c>
      <c r="C5735" s="143">
        <f t="shared" si="1"/>
        <v>2029</v>
      </c>
      <c r="D5735" s="144">
        <v>42230</v>
      </c>
      <c r="E5735" s="145">
        <f t="shared" si="2"/>
        <v>8</v>
      </c>
      <c r="F5735" s="145">
        <f t="shared" si="3"/>
        <v>2015</v>
      </c>
      <c r="G5735" s="153" t="s">
        <v>4290</v>
      </c>
      <c r="H5735" s="143">
        <v>4028</v>
      </c>
      <c r="I5735" s="143">
        <v>2312349</v>
      </c>
      <c r="J5735" s="143">
        <v>1775</v>
      </c>
      <c r="K5735" s="147" t="s">
        <v>77</v>
      </c>
      <c r="L5735" s="152"/>
      <c r="M5735" s="57"/>
      <c r="N5735" s="150"/>
      <c r="O5735" s="150"/>
      <c r="P5735" s="150"/>
      <c r="Q5735" s="150"/>
    </row>
    <row r="5736" spans="1:17" ht="15">
      <c r="A5736" s="142">
        <v>47404</v>
      </c>
      <c r="B5736" s="143">
        <f t="shared" si="0"/>
        <v>10</v>
      </c>
      <c r="C5736" s="143">
        <f t="shared" si="1"/>
        <v>2029</v>
      </c>
      <c r="D5736" s="144">
        <v>42230</v>
      </c>
      <c r="E5736" s="145">
        <f t="shared" si="2"/>
        <v>8</v>
      </c>
      <c r="F5736" s="145">
        <f t="shared" si="3"/>
        <v>2015</v>
      </c>
      <c r="G5736" s="153" t="s">
        <v>4291</v>
      </c>
      <c r="H5736" s="143">
        <v>0</v>
      </c>
      <c r="I5736" s="143">
        <v>2312350</v>
      </c>
      <c r="J5736" s="143">
        <v>2505</v>
      </c>
      <c r="K5736" s="147" t="s">
        <v>77</v>
      </c>
      <c r="L5736" s="152"/>
      <c r="M5736" s="57"/>
      <c r="N5736" s="150"/>
      <c r="O5736" s="150"/>
      <c r="P5736" s="150"/>
      <c r="Q5736" s="150"/>
    </row>
    <row r="5737" spans="1:17" ht="15">
      <c r="A5737" s="142">
        <v>47405</v>
      </c>
      <c r="B5737" s="143">
        <f t="shared" si="0"/>
        <v>10</v>
      </c>
      <c r="C5737" s="143">
        <f t="shared" si="1"/>
        <v>2029</v>
      </c>
      <c r="D5737" s="144">
        <v>42230</v>
      </c>
      <c r="E5737" s="145">
        <f t="shared" si="2"/>
        <v>8</v>
      </c>
      <c r="F5737" s="145">
        <f t="shared" si="3"/>
        <v>2015</v>
      </c>
      <c r="G5737" s="153" t="s">
        <v>4292</v>
      </c>
      <c r="H5737" s="143">
        <v>6513</v>
      </c>
      <c r="I5737" s="143">
        <v>2312352</v>
      </c>
      <c r="J5737" s="143">
        <v>7699</v>
      </c>
      <c r="K5737" s="147" t="s">
        <v>77</v>
      </c>
      <c r="L5737" s="152"/>
      <c r="M5737" s="57"/>
      <c r="N5737" s="150"/>
      <c r="O5737" s="150"/>
      <c r="P5737" s="150"/>
      <c r="Q5737" s="150"/>
    </row>
    <row r="5738" spans="1:17" ht="15">
      <c r="A5738" s="142">
        <v>47406</v>
      </c>
      <c r="B5738" s="143">
        <f t="shared" si="0"/>
        <v>10</v>
      </c>
      <c r="C5738" s="143">
        <f t="shared" si="1"/>
        <v>2029</v>
      </c>
      <c r="D5738" s="144">
        <v>42230</v>
      </c>
      <c r="E5738" s="145">
        <f t="shared" si="2"/>
        <v>8</v>
      </c>
      <c r="F5738" s="145">
        <f t="shared" si="3"/>
        <v>2015</v>
      </c>
      <c r="G5738" s="153" t="s">
        <v>3718</v>
      </c>
      <c r="H5738" s="143">
        <v>5928</v>
      </c>
      <c r="I5738" s="143">
        <v>2312353</v>
      </c>
      <c r="J5738" s="143">
        <v>2424</v>
      </c>
      <c r="K5738" s="147" t="s">
        <v>77</v>
      </c>
      <c r="L5738" s="152"/>
      <c r="M5738" s="57"/>
      <c r="N5738" s="150"/>
      <c r="O5738" s="150"/>
      <c r="P5738" s="150"/>
      <c r="Q5738" s="150"/>
    </row>
    <row r="5739" spans="1:17" ht="15">
      <c r="A5739" s="142">
        <v>47407</v>
      </c>
      <c r="B5739" s="143">
        <f t="shared" si="0"/>
        <v>10</v>
      </c>
      <c r="C5739" s="143">
        <f t="shared" si="1"/>
        <v>2029</v>
      </c>
      <c r="D5739" s="144">
        <v>42230</v>
      </c>
      <c r="E5739" s="145">
        <f t="shared" si="2"/>
        <v>8</v>
      </c>
      <c r="F5739" s="145">
        <f t="shared" si="3"/>
        <v>2015</v>
      </c>
      <c r="G5739" s="153" t="s">
        <v>4293</v>
      </c>
      <c r="H5739" s="143">
        <v>501</v>
      </c>
      <c r="I5739" s="143">
        <v>2312354</v>
      </c>
      <c r="J5739" s="143">
        <v>3239</v>
      </c>
      <c r="K5739" s="147" t="s">
        <v>77</v>
      </c>
      <c r="L5739" s="152"/>
      <c r="M5739" s="57"/>
      <c r="N5739" s="150"/>
      <c r="O5739" s="150"/>
      <c r="P5739" s="150"/>
      <c r="Q5739" s="150"/>
    </row>
    <row r="5740" spans="1:17" ht="15">
      <c r="A5740" s="142">
        <v>47408</v>
      </c>
      <c r="B5740" s="143">
        <f t="shared" si="0"/>
        <v>10</v>
      </c>
      <c r="C5740" s="143">
        <f t="shared" si="1"/>
        <v>2029</v>
      </c>
      <c r="D5740" s="144">
        <v>42230</v>
      </c>
      <c r="E5740" s="145">
        <f t="shared" si="2"/>
        <v>8</v>
      </c>
      <c r="F5740" s="145">
        <f t="shared" si="3"/>
        <v>2015</v>
      </c>
      <c r="G5740" s="153" t="s">
        <v>4294</v>
      </c>
      <c r="H5740" s="143">
        <v>0</v>
      </c>
      <c r="I5740" s="143">
        <v>2312358</v>
      </c>
      <c r="J5740" s="143">
        <v>3349</v>
      </c>
      <c r="K5740" s="147" t="s">
        <v>77</v>
      </c>
      <c r="L5740" s="152"/>
      <c r="M5740" s="57"/>
      <c r="N5740" s="150"/>
      <c r="O5740" s="150"/>
      <c r="P5740" s="150"/>
      <c r="Q5740" s="150"/>
    </row>
    <row r="5741" spans="1:17" ht="15">
      <c r="A5741" s="142">
        <v>47409</v>
      </c>
      <c r="B5741" s="143">
        <f t="shared" si="0"/>
        <v>10</v>
      </c>
      <c r="C5741" s="143">
        <f t="shared" si="1"/>
        <v>2029</v>
      </c>
      <c r="D5741" s="144">
        <v>42230</v>
      </c>
      <c r="E5741" s="145">
        <f t="shared" si="2"/>
        <v>8</v>
      </c>
      <c r="F5741" s="145">
        <f t="shared" si="3"/>
        <v>2015</v>
      </c>
      <c r="G5741" s="153" t="s">
        <v>4295</v>
      </c>
      <c r="H5741" s="143">
        <v>6514</v>
      </c>
      <c r="I5741" s="143">
        <v>2312359</v>
      </c>
      <c r="J5741" s="143">
        <v>4499</v>
      </c>
      <c r="K5741" s="147" t="s">
        <v>77</v>
      </c>
      <c r="L5741" s="152"/>
      <c r="M5741" s="57"/>
      <c r="N5741" s="150"/>
      <c r="O5741" s="150"/>
      <c r="P5741" s="150"/>
      <c r="Q5741" s="150"/>
    </row>
    <row r="5742" spans="1:17" ht="15">
      <c r="A5742" s="142">
        <v>47410</v>
      </c>
      <c r="B5742" s="143">
        <f t="shared" si="0"/>
        <v>10</v>
      </c>
      <c r="C5742" s="143">
        <f t="shared" si="1"/>
        <v>2029</v>
      </c>
      <c r="D5742" s="144">
        <v>42230</v>
      </c>
      <c r="E5742" s="145">
        <f t="shared" si="2"/>
        <v>8</v>
      </c>
      <c r="F5742" s="145">
        <f t="shared" si="3"/>
        <v>2015</v>
      </c>
      <c r="G5742" s="153" t="s">
        <v>4296</v>
      </c>
      <c r="H5742" s="143">
        <v>6515</v>
      </c>
      <c r="I5742" s="143">
        <v>2312360</v>
      </c>
      <c r="J5742" s="143">
        <v>2389</v>
      </c>
      <c r="K5742" s="147" t="s">
        <v>77</v>
      </c>
      <c r="L5742" s="152"/>
      <c r="M5742" s="57"/>
      <c r="N5742" s="150"/>
      <c r="O5742" s="150"/>
      <c r="P5742" s="150"/>
      <c r="Q5742" s="150"/>
    </row>
    <row r="5743" spans="1:17" ht="15">
      <c r="A5743" s="142">
        <v>47411</v>
      </c>
      <c r="B5743" s="143">
        <f t="shared" si="0"/>
        <v>10</v>
      </c>
      <c r="C5743" s="143">
        <f t="shared" si="1"/>
        <v>2029</v>
      </c>
      <c r="D5743" s="144">
        <v>42230</v>
      </c>
      <c r="E5743" s="145">
        <f t="shared" si="2"/>
        <v>8</v>
      </c>
      <c r="F5743" s="145">
        <f t="shared" si="3"/>
        <v>2015</v>
      </c>
      <c r="G5743" s="153" t="s">
        <v>4297</v>
      </c>
      <c r="H5743" s="143">
        <v>6516</v>
      </c>
      <c r="I5743" s="143">
        <v>2312361</v>
      </c>
      <c r="J5743" s="143">
        <v>5919</v>
      </c>
      <c r="K5743" s="147" t="s">
        <v>77</v>
      </c>
      <c r="L5743" s="152"/>
      <c r="M5743" s="57"/>
      <c r="N5743" s="150"/>
      <c r="O5743" s="150"/>
      <c r="P5743" s="150"/>
      <c r="Q5743" s="150"/>
    </row>
    <row r="5744" spans="1:17" ht="15">
      <c r="A5744" s="142">
        <v>47412</v>
      </c>
      <c r="B5744" s="143">
        <f t="shared" si="0"/>
        <v>10</v>
      </c>
      <c r="C5744" s="143">
        <f t="shared" si="1"/>
        <v>2029</v>
      </c>
      <c r="D5744" s="144">
        <v>42230</v>
      </c>
      <c r="E5744" s="145">
        <f t="shared" si="2"/>
        <v>8</v>
      </c>
      <c r="F5744" s="145">
        <f t="shared" si="3"/>
        <v>2015</v>
      </c>
      <c r="G5744" s="153" t="s">
        <v>4298</v>
      </c>
      <c r="H5744" s="143">
        <v>6517</v>
      </c>
      <c r="I5744" s="143">
        <v>2312362</v>
      </c>
      <c r="J5744" s="143">
        <v>2000</v>
      </c>
      <c r="K5744" s="147" t="s">
        <v>77</v>
      </c>
      <c r="L5744" s="152"/>
      <c r="M5744" s="57"/>
      <c r="N5744" s="150"/>
      <c r="O5744" s="150"/>
      <c r="P5744" s="150"/>
      <c r="Q5744" s="150"/>
    </row>
    <row r="5745" spans="1:17" ht="15">
      <c r="A5745" s="142">
        <v>47413</v>
      </c>
      <c r="B5745" s="143">
        <f t="shared" si="0"/>
        <v>10</v>
      </c>
      <c r="C5745" s="143">
        <f t="shared" si="1"/>
        <v>2029</v>
      </c>
      <c r="D5745" s="144">
        <v>42230</v>
      </c>
      <c r="E5745" s="145">
        <f t="shared" si="2"/>
        <v>8</v>
      </c>
      <c r="F5745" s="145">
        <f t="shared" si="3"/>
        <v>2015</v>
      </c>
      <c r="G5745" s="153" t="s">
        <v>4299</v>
      </c>
      <c r="H5745" s="143">
        <v>6518</v>
      </c>
      <c r="I5745" s="143">
        <v>2312363</v>
      </c>
      <c r="J5745" s="143">
        <v>2343</v>
      </c>
      <c r="K5745" s="147" t="s">
        <v>77</v>
      </c>
      <c r="L5745" s="152"/>
      <c r="M5745" s="57"/>
      <c r="N5745" s="150"/>
      <c r="O5745" s="150"/>
      <c r="P5745" s="150"/>
      <c r="Q5745" s="150"/>
    </row>
    <row r="5746" spans="1:17" ht="15">
      <c r="A5746" s="142">
        <v>47414</v>
      </c>
      <c r="B5746" s="143">
        <f t="shared" si="0"/>
        <v>10</v>
      </c>
      <c r="C5746" s="143">
        <f t="shared" si="1"/>
        <v>2029</v>
      </c>
      <c r="D5746" s="144">
        <v>42230</v>
      </c>
      <c r="E5746" s="145">
        <f t="shared" si="2"/>
        <v>8</v>
      </c>
      <c r="F5746" s="145">
        <f t="shared" si="3"/>
        <v>2015</v>
      </c>
      <c r="G5746" s="153" t="s">
        <v>4300</v>
      </c>
      <c r="H5746" s="143">
        <v>0</v>
      </c>
      <c r="I5746" s="143">
        <v>2312365</v>
      </c>
      <c r="J5746" s="143">
        <v>2949</v>
      </c>
      <c r="K5746" s="147" t="s">
        <v>77</v>
      </c>
      <c r="L5746" s="152"/>
      <c r="M5746" s="57"/>
      <c r="N5746" s="150"/>
      <c r="O5746" s="150"/>
      <c r="P5746" s="150"/>
      <c r="Q5746" s="150"/>
    </row>
    <row r="5747" spans="1:17" ht="15">
      <c r="A5747" s="142">
        <v>47415</v>
      </c>
      <c r="B5747" s="143">
        <f t="shared" si="0"/>
        <v>10</v>
      </c>
      <c r="C5747" s="143">
        <f t="shared" si="1"/>
        <v>2029</v>
      </c>
      <c r="D5747" s="144">
        <v>42230</v>
      </c>
      <c r="E5747" s="145">
        <f t="shared" si="2"/>
        <v>8</v>
      </c>
      <c r="F5747" s="145">
        <f t="shared" si="3"/>
        <v>2015</v>
      </c>
      <c r="G5747" s="153" t="s">
        <v>4301</v>
      </c>
      <c r="H5747" s="143">
        <v>2522</v>
      </c>
      <c r="I5747" s="143">
        <v>2312366</v>
      </c>
      <c r="J5747" s="143">
        <v>6299</v>
      </c>
      <c r="K5747" s="147" t="s">
        <v>77</v>
      </c>
      <c r="L5747" s="152"/>
      <c r="M5747" s="57"/>
      <c r="N5747" s="150"/>
      <c r="O5747" s="150"/>
      <c r="P5747" s="150"/>
      <c r="Q5747" s="150"/>
    </row>
    <row r="5748" spans="1:17" ht="15">
      <c r="A5748" s="142">
        <v>47416</v>
      </c>
      <c r="B5748" s="143">
        <f t="shared" si="0"/>
        <v>10</v>
      </c>
      <c r="C5748" s="143">
        <f t="shared" si="1"/>
        <v>2029</v>
      </c>
      <c r="D5748" s="144">
        <v>42230</v>
      </c>
      <c r="E5748" s="145">
        <f t="shared" si="2"/>
        <v>8</v>
      </c>
      <c r="F5748" s="145">
        <f t="shared" si="3"/>
        <v>2015</v>
      </c>
      <c r="G5748" s="153" t="s">
        <v>4302</v>
      </c>
      <c r="H5748" s="143">
        <v>6519</v>
      </c>
      <c r="I5748" s="143">
        <v>2312367</v>
      </c>
      <c r="J5748" s="143">
        <v>3389</v>
      </c>
      <c r="K5748" s="147" t="s">
        <v>77</v>
      </c>
      <c r="L5748" s="152"/>
      <c r="M5748" s="57"/>
      <c r="N5748" s="150"/>
      <c r="O5748" s="150"/>
      <c r="P5748" s="150"/>
      <c r="Q5748" s="150"/>
    </row>
    <row r="5749" spans="1:17" ht="15">
      <c r="A5749" s="142">
        <v>47417</v>
      </c>
      <c r="B5749" s="143">
        <f t="shared" si="0"/>
        <v>10</v>
      </c>
      <c r="C5749" s="143">
        <f t="shared" si="1"/>
        <v>2029</v>
      </c>
      <c r="D5749" s="144">
        <v>42230</v>
      </c>
      <c r="E5749" s="145">
        <f t="shared" si="2"/>
        <v>8</v>
      </c>
      <c r="F5749" s="145">
        <f t="shared" si="3"/>
        <v>2015</v>
      </c>
      <c r="G5749" s="153" t="s">
        <v>4303</v>
      </c>
      <c r="H5749" s="143">
        <v>0</v>
      </c>
      <c r="I5749" s="143">
        <v>2312368</v>
      </c>
      <c r="J5749" s="143">
        <v>2190</v>
      </c>
      <c r="K5749" s="147" t="s">
        <v>77</v>
      </c>
      <c r="L5749" s="152"/>
      <c r="M5749" s="57"/>
      <c r="N5749" s="150"/>
      <c r="O5749" s="150"/>
      <c r="P5749" s="150"/>
      <c r="Q5749" s="150"/>
    </row>
    <row r="5750" spans="1:17" ht="15">
      <c r="A5750" s="142">
        <v>47418</v>
      </c>
      <c r="B5750" s="143">
        <f t="shared" si="0"/>
        <v>10</v>
      </c>
      <c r="C5750" s="143">
        <f t="shared" si="1"/>
        <v>2029</v>
      </c>
      <c r="D5750" s="144">
        <v>42230</v>
      </c>
      <c r="E5750" s="145">
        <f t="shared" si="2"/>
        <v>8</v>
      </c>
      <c r="F5750" s="145">
        <f t="shared" si="3"/>
        <v>2015</v>
      </c>
      <c r="G5750" s="153" t="s">
        <v>3134</v>
      </c>
      <c r="H5750" s="143">
        <v>5234</v>
      </c>
      <c r="I5750" s="143">
        <v>2312370</v>
      </c>
      <c r="J5750" s="143">
        <v>3499</v>
      </c>
      <c r="K5750" s="147" t="s">
        <v>77</v>
      </c>
      <c r="L5750" s="152"/>
      <c r="M5750" s="57"/>
      <c r="N5750" s="150"/>
      <c r="O5750" s="150"/>
      <c r="P5750" s="150"/>
      <c r="Q5750" s="150"/>
    </row>
    <row r="5751" spans="1:17" ht="15">
      <c r="A5751" s="142">
        <v>47419</v>
      </c>
      <c r="B5751" s="143">
        <f t="shared" si="0"/>
        <v>10</v>
      </c>
      <c r="C5751" s="143">
        <f t="shared" si="1"/>
        <v>2029</v>
      </c>
      <c r="D5751" s="144">
        <v>42230</v>
      </c>
      <c r="E5751" s="145">
        <f t="shared" si="2"/>
        <v>8</v>
      </c>
      <c r="F5751" s="145">
        <f t="shared" si="3"/>
        <v>2015</v>
      </c>
      <c r="G5751" s="153" t="s">
        <v>343</v>
      </c>
      <c r="H5751" s="143">
        <v>6520</v>
      </c>
      <c r="I5751" s="143">
        <v>2312371</v>
      </c>
      <c r="J5751" s="143">
        <v>1200</v>
      </c>
      <c r="K5751" s="147" t="s">
        <v>77</v>
      </c>
      <c r="L5751" s="152"/>
      <c r="M5751" s="57"/>
      <c r="N5751" s="150"/>
      <c r="O5751" s="150"/>
      <c r="P5751" s="150"/>
      <c r="Q5751" s="150"/>
    </row>
    <row r="5752" spans="1:17" ht="15">
      <c r="A5752" s="142">
        <v>47420</v>
      </c>
      <c r="B5752" s="143">
        <f t="shared" si="0"/>
        <v>10</v>
      </c>
      <c r="C5752" s="143">
        <f t="shared" si="1"/>
        <v>2029</v>
      </c>
      <c r="D5752" s="144">
        <v>42230</v>
      </c>
      <c r="E5752" s="145">
        <f t="shared" si="2"/>
        <v>8</v>
      </c>
      <c r="F5752" s="145">
        <f t="shared" si="3"/>
        <v>2015</v>
      </c>
      <c r="G5752" s="146"/>
      <c r="H5752" s="143">
        <v>538</v>
      </c>
      <c r="I5752" s="143">
        <v>2312375</v>
      </c>
      <c r="J5752" s="143">
        <v>2549</v>
      </c>
      <c r="K5752" s="147" t="s">
        <v>77</v>
      </c>
      <c r="L5752" s="152"/>
      <c r="M5752" s="57"/>
      <c r="N5752" s="150"/>
      <c r="O5752" s="150"/>
      <c r="P5752" s="150"/>
      <c r="Q5752" s="150"/>
    </row>
    <row r="5753" spans="1:17" ht="15">
      <c r="A5753" s="142">
        <v>47421</v>
      </c>
      <c r="B5753" s="143">
        <f t="shared" si="0"/>
        <v>10</v>
      </c>
      <c r="C5753" s="143">
        <f t="shared" si="1"/>
        <v>2029</v>
      </c>
      <c r="D5753" s="144">
        <v>42230</v>
      </c>
      <c r="E5753" s="145">
        <f t="shared" si="2"/>
        <v>8</v>
      </c>
      <c r="F5753" s="145">
        <f t="shared" si="3"/>
        <v>2015</v>
      </c>
      <c r="G5753" s="153" t="s">
        <v>4304</v>
      </c>
      <c r="H5753" s="143">
        <v>6523</v>
      </c>
      <c r="I5753" s="143">
        <v>2312376</v>
      </c>
      <c r="J5753" s="143">
        <v>3267</v>
      </c>
      <c r="K5753" s="147" t="s">
        <v>77</v>
      </c>
      <c r="L5753" s="152"/>
      <c r="M5753" s="57"/>
      <c r="N5753" s="150"/>
      <c r="O5753" s="150"/>
      <c r="P5753" s="150"/>
      <c r="Q5753" s="150"/>
    </row>
    <row r="5754" spans="1:17" ht="15">
      <c r="A5754" s="142">
        <v>47422</v>
      </c>
      <c r="B5754" s="143">
        <f t="shared" si="0"/>
        <v>10</v>
      </c>
      <c r="C5754" s="143">
        <f t="shared" si="1"/>
        <v>2029</v>
      </c>
      <c r="D5754" s="144">
        <v>42230</v>
      </c>
      <c r="E5754" s="145">
        <f t="shared" si="2"/>
        <v>8</v>
      </c>
      <c r="F5754" s="145">
        <f t="shared" si="3"/>
        <v>2015</v>
      </c>
      <c r="G5754" s="153" t="s">
        <v>4305</v>
      </c>
      <c r="H5754" s="143">
        <v>6525</v>
      </c>
      <c r="I5754" s="143">
        <v>2312378</v>
      </c>
      <c r="J5754" s="143">
        <v>1519</v>
      </c>
      <c r="K5754" s="147" t="s">
        <v>77</v>
      </c>
      <c r="L5754" s="152"/>
      <c r="M5754" s="57"/>
      <c r="N5754" s="150"/>
      <c r="O5754" s="150"/>
      <c r="P5754" s="150"/>
      <c r="Q5754" s="150"/>
    </row>
    <row r="5755" spans="1:17" ht="15">
      <c r="A5755" s="142">
        <v>47423</v>
      </c>
      <c r="B5755" s="143">
        <f t="shared" si="0"/>
        <v>11</v>
      </c>
      <c r="C5755" s="143">
        <f t="shared" si="1"/>
        <v>2029</v>
      </c>
      <c r="D5755" s="144">
        <v>42230</v>
      </c>
      <c r="E5755" s="145">
        <f t="shared" si="2"/>
        <v>8</v>
      </c>
      <c r="F5755" s="145">
        <f t="shared" si="3"/>
        <v>2015</v>
      </c>
      <c r="G5755" s="146"/>
      <c r="H5755" s="143">
        <v>3007</v>
      </c>
      <c r="I5755" s="143">
        <v>2312379</v>
      </c>
      <c r="J5755" s="143">
        <v>1000</v>
      </c>
      <c r="K5755" s="147" t="s">
        <v>77</v>
      </c>
      <c r="L5755" s="152"/>
      <c r="M5755" s="57"/>
      <c r="N5755" s="150"/>
      <c r="O5755" s="150"/>
      <c r="P5755" s="150"/>
      <c r="Q5755" s="150"/>
    </row>
    <row r="5756" spans="1:17" ht="15">
      <c r="A5756" s="142">
        <v>47424</v>
      </c>
      <c r="B5756" s="143">
        <f t="shared" si="0"/>
        <v>11</v>
      </c>
      <c r="C5756" s="143">
        <f t="shared" si="1"/>
        <v>2029</v>
      </c>
      <c r="D5756" s="144">
        <v>42230</v>
      </c>
      <c r="E5756" s="145">
        <f t="shared" si="2"/>
        <v>8</v>
      </c>
      <c r="F5756" s="145">
        <f t="shared" si="3"/>
        <v>2015</v>
      </c>
      <c r="G5756" s="153" t="s">
        <v>3223</v>
      </c>
      <c r="H5756" s="143">
        <v>5362</v>
      </c>
      <c r="I5756" s="143">
        <v>2312381</v>
      </c>
      <c r="J5756" s="143">
        <v>2764</v>
      </c>
      <c r="K5756" s="147" t="s">
        <v>77</v>
      </c>
      <c r="L5756" s="152"/>
      <c r="M5756" s="57"/>
      <c r="N5756" s="150"/>
      <c r="O5756" s="150"/>
      <c r="P5756" s="150"/>
      <c r="Q5756" s="150"/>
    </row>
    <row r="5757" spans="1:17" ht="15">
      <c r="A5757" s="142">
        <v>47425</v>
      </c>
      <c r="B5757" s="143">
        <f t="shared" si="0"/>
        <v>11</v>
      </c>
      <c r="C5757" s="143">
        <f t="shared" si="1"/>
        <v>2029</v>
      </c>
      <c r="D5757" s="144">
        <v>42230</v>
      </c>
      <c r="E5757" s="145">
        <f t="shared" si="2"/>
        <v>8</v>
      </c>
      <c r="F5757" s="145">
        <f t="shared" si="3"/>
        <v>2015</v>
      </c>
      <c r="G5757" s="153" t="s">
        <v>4306</v>
      </c>
      <c r="H5757" s="143">
        <v>6526</v>
      </c>
      <c r="I5757" s="143">
        <v>2312382</v>
      </c>
      <c r="J5757" s="143">
        <v>2199</v>
      </c>
      <c r="K5757" s="147" t="s">
        <v>77</v>
      </c>
      <c r="L5757" s="152"/>
      <c r="M5757" s="57"/>
      <c r="N5757" s="150"/>
      <c r="O5757" s="150"/>
      <c r="P5757" s="150"/>
      <c r="Q5757" s="150"/>
    </row>
    <row r="5758" spans="1:17" ht="15">
      <c r="A5758" s="142">
        <v>47426</v>
      </c>
      <c r="B5758" s="143">
        <f t="shared" si="0"/>
        <v>11</v>
      </c>
      <c r="C5758" s="143">
        <f t="shared" si="1"/>
        <v>2029</v>
      </c>
      <c r="D5758" s="144">
        <v>42230</v>
      </c>
      <c r="E5758" s="145">
        <f t="shared" si="2"/>
        <v>8</v>
      </c>
      <c r="F5758" s="145">
        <f t="shared" si="3"/>
        <v>2015</v>
      </c>
      <c r="G5758" s="153" t="s">
        <v>4307</v>
      </c>
      <c r="H5758" s="143">
        <v>6528</v>
      </c>
      <c r="I5758" s="143">
        <v>2312388</v>
      </c>
      <c r="J5758" s="143">
        <v>3999</v>
      </c>
      <c r="K5758" s="147" t="s">
        <v>77</v>
      </c>
      <c r="L5758" s="152"/>
      <c r="M5758" s="57"/>
      <c r="N5758" s="150"/>
      <c r="O5758" s="150"/>
      <c r="P5758" s="150"/>
      <c r="Q5758" s="150"/>
    </row>
    <row r="5759" spans="1:17" ht="15">
      <c r="A5759" s="142">
        <v>47427</v>
      </c>
      <c r="B5759" s="143">
        <f t="shared" si="0"/>
        <v>11</v>
      </c>
      <c r="C5759" s="143">
        <f t="shared" si="1"/>
        <v>2029</v>
      </c>
      <c r="D5759" s="144">
        <v>42230</v>
      </c>
      <c r="E5759" s="145">
        <f t="shared" si="2"/>
        <v>8</v>
      </c>
      <c r="F5759" s="145">
        <f t="shared" si="3"/>
        <v>2015</v>
      </c>
      <c r="G5759" s="146"/>
      <c r="H5759" s="143">
        <v>6000</v>
      </c>
      <c r="I5759" s="143">
        <v>2312391</v>
      </c>
      <c r="J5759" s="143">
        <v>3000</v>
      </c>
      <c r="K5759" s="147" t="s">
        <v>77</v>
      </c>
      <c r="L5759" s="152"/>
      <c r="M5759" s="57"/>
      <c r="N5759" s="150"/>
      <c r="O5759" s="150"/>
      <c r="P5759" s="150"/>
      <c r="Q5759" s="150"/>
    </row>
    <row r="5760" spans="1:17" ht="15">
      <c r="A5760" s="142">
        <v>47428</v>
      </c>
      <c r="B5760" s="143">
        <f t="shared" si="0"/>
        <v>11</v>
      </c>
      <c r="C5760" s="143">
        <f t="shared" si="1"/>
        <v>2029</v>
      </c>
      <c r="D5760" s="144">
        <v>42230</v>
      </c>
      <c r="E5760" s="145">
        <f t="shared" si="2"/>
        <v>8</v>
      </c>
      <c r="F5760" s="145">
        <f t="shared" si="3"/>
        <v>2015</v>
      </c>
      <c r="G5760" s="153" t="s">
        <v>4308</v>
      </c>
      <c r="H5760" s="143">
        <v>0</v>
      </c>
      <c r="I5760" s="143">
        <v>2312392</v>
      </c>
      <c r="J5760" s="143">
        <v>3640</v>
      </c>
      <c r="K5760" s="147" t="s">
        <v>77</v>
      </c>
      <c r="L5760" s="152"/>
      <c r="M5760" s="57"/>
      <c r="N5760" s="150"/>
      <c r="O5760" s="150"/>
      <c r="P5760" s="150"/>
      <c r="Q5760" s="150"/>
    </row>
    <row r="5761" spans="1:17" ht="15">
      <c r="A5761" s="142">
        <v>47429</v>
      </c>
      <c r="B5761" s="143">
        <f t="shared" si="0"/>
        <v>11</v>
      </c>
      <c r="C5761" s="143">
        <f t="shared" si="1"/>
        <v>2029</v>
      </c>
      <c r="D5761" s="144">
        <v>42230</v>
      </c>
      <c r="E5761" s="145">
        <f t="shared" si="2"/>
        <v>8</v>
      </c>
      <c r="F5761" s="145">
        <f t="shared" si="3"/>
        <v>2015</v>
      </c>
      <c r="G5761" s="153" t="s">
        <v>4309</v>
      </c>
      <c r="H5761" s="143">
        <v>6527</v>
      </c>
      <c r="I5761" s="143">
        <v>2312393</v>
      </c>
      <c r="J5761" s="143">
        <v>1440</v>
      </c>
      <c r="K5761" s="147" t="s">
        <v>77</v>
      </c>
      <c r="L5761" s="152"/>
      <c r="M5761" s="57"/>
      <c r="N5761" s="150"/>
      <c r="O5761" s="150"/>
      <c r="P5761" s="150"/>
      <c r="Q5761" s="150"/>
    </row>
    <row r="5762" spans="1:17" ht="15">
      <c r="A5762" s="142">
        <v>47430</v>
      </c>
      <c r="B5762" s="143">
        <f t="shared" si="0"/>
        <v>11</v>
      </c>
      <c r="C5762" s="143">
        <f t="shared" si="1"/>
        <v>2029</v>
      </c>
      <c r="D5762" s="144">
        <v>42230</v>
      </c>
      <c r="E5762" s="145">
        <f t="shared" si="2"/>
        <v>8</v>
      </c>
      <c r="F5762" s="145">
        <f t="shared" si="3"/>
        <v>2015</v>
      </c>
      <c r="G5762" s="153" t="s">
        <v>4310</v>
      </c>
      <c r="H5762" s="143">
        <v>6529</v>
      </c>
      <c r="I5762" s="143">
        <v>2312397</v>
      </c>
      <c r="J5762" s="143">
        <v>3579</v>
      </c>
      <c r="K5762" s="147" t="s">
        <v>77</v>
      </c>
      <c r="L5762" s="152"/>
      <c r="M5762" s="57"/>
      <c r="N5762" s="150"/>
      <c r="O5762" s="150"/>
      <c r="P5762" s="150"/>
      <c r="Q5762" s="150"/>
    </row>
    <row r="5763" spans="1:17" ht="15">
      <c r="A5763" s="142">
        <v>47431</v>
      </c>
      <c r="B5763" s="143">
        <f t="shared" si="0"/>
        <v>11</v>
      </c>
      <c r="C5763" s="143">
        <f t="shared" si="1"/>
        <v>2029</v>
      </c>
      <c r="D5763" s="144">
        <v>42230</v>
      </c>
      <c r="E5763" s="145">
        <f t="shared" si="2"/>
        <v>8</v>
      </c>
      <c r="F5763" s="145">
        <f t="shared" si="3"/>
        <v>2015</v>
      </c>
      <c r="G5763" s="153" t="s">
        <v>4311</v>
      </c>
      <c r="H5763" s="143">
        <v>6530</v>
      </c>
      <c r="I5763" s="143">
        <v>2312398</v>
      </c>
      <c r="J5763" s="143">
        <v>3689</v>
      </c>
      <c r="K5763" s="147" t="s">
        <v>77</v>
      </c>
      <c r="L5763" s="152"/>
      <c r="M5763" s="57"/>
      <c r="N5763" s="150"/>
      <c r="O5763" s="150"/>
      <c r="P5763" s="150"/>
      <c r="Q5763" s="150"/>
    </row>
    <row r="5764" spans="1:17" ht="15">
      <c r="A5764" s="142">
        <v>47432</v>
      </c>
      <c r="B5764" s="143">
        <f t="shared" si="0"/>
        <v>11</v>
      </c>
      <c r="C5764" s="143">
        <f t="shared" si="1"/>
        <v>2029</v>
      </c>
      <c r="D5764" s="144">
        <v>42230</v>
      </c>
      <c r="E5764" s="145">
        <f t="shared" si="2"/>
        <v>8</v>
      </c>
      <c r="F5764" s="145">
        <f t="shared" si="3"/>
        <v>2015</v>
      </c>
      <c r="G5764" s="153" t="s">
        <v>4312</v>
      </c>
      <c r="H5764" s="143">
        <v>6531</v>
      </c>
      <c r="I5764" s="143">
        <v>2312399</v>
      </c>
      <c r="J5764" s="143">
        <v>1749</v>
      </c>
      <c r="K5764" s="147" t="s">
        <v>77</v>
      </c>
      <c r="L5764" s="152"/>
      <c r="M5764" s="57"/>
      <c r="N5764" s="150"/>
      <c r="O5764" s="150"/>
      <c r="P5764" s="150"/>
      <c r="Q5764" s="150"/>
    </row>
    <row r="5765" spans="1:17" ht="15">
      <c r="A5765" s="142">
        <v>47433</v>
      </c>
      <c r="B5765" s="143">
        <f t="shared" si="0"/>
        <v>11</v>
      </c>
      <c r="C5765" s="143">
        <f t="shared" si="1"/>
        <v>2029</v>
      </c>
      <c r="D5765" s="144">
        <v>42230</v>
      </c>
      <c r="E5765" s="145">
        <f t="shared" si="2"/>
        <v>8</v>
      </c>
      <c r="F5765" s="145">
        <f t="shared" si="3"/>
        <v>2015</v>
      </c>
      <c r="G5765" s="153" t="s">
        <v>4313</v>
      </c>
      <c r="H5765" s="143">
        <v>963</v>
      </c>
      <c r="I5765" s="143">
        <v>2312400</v>
      </c>
      <c r="J5765" s="143">
        <v>1165</v>
      </c>
      <c r="K5765" s="147" t="s">
        <v>77</v>
      </c>
      <c r="L5765" s="152"/>
      <c r="M5765" s="57"/>
      <c r="N5765" s="150"/>
      <c r="O5765" s="150"/>
      <c r="P5765" s="150"/>
      <c r="Q5765" s="150"/>
    </row>
    <row r="5766" spans="1:17" ht="15">
      <c r="A5766" s="142">
        <v>47434</v>
      </c>
      <c r="B5766" s="143">
        <f t="shared" si="0"/>
        <v>11</v>
      </c>
      <c r="C5766" s="143">
        <f t="shared" si="1"/>
        <v>2029</v>
      </c>
      <c r="D5766" s="144">
        <v>42231</v>
      </c>
      <c r="E5766" s="145">
        <f t="shared" si="2"/>
        <v>8</v>
      </c>
      <c r="F5766" s="145">
        <f t="shared" si="3"/>
        <v>2015</v>
      </c>
      <c r="G5766" s="153" t="s">
        <v>4314</v>
      </c>
      <c r="H5766" s="143">
        <v>0</v>
      </c>
      <c r="I5766" s="143">
        <v>2312401</v>
      </c>
      <c r="J5766" s="143">
        <v>2983</v>
      </c>
      <c r="K5766" s="147" t="s">
        <v>77</v>
      </c>
      <c r="L5766" s="152"/>
      <c r="M5766" s="57"/>
      <c r="N5766" s="150"/>
      <c r="O5766" s="150"/>
      <c r="P5766" s="150"/>
      <c r="Q5766" s="150"/>
    </row>
    <row r="5767" spans="1:17" ht="15">
      <c r="A5767" s="142">
        <v>47435</v>
      </c>
      <c r="B5767" s="143">
        <f t="shared" si="0"/>
        <v>11</v>
      </c>
      <c r="C5767" s="143">
        <f t="shared" si="1"/>
        <v>2029</v>
      </c>
      <c r="D5767" s="144">
        <v>42231</v>
      </c>
      <c r="E5767" s="145">
        <f t="shared" si="2"/>
        <v>8</v>
      </c>
      <c r="F5767" s="145">
        <f t="shared" si="3"/>
        <v>2015</v>
      </c>
      <c r="G5767" s="153" t="s">
        <v>4315</v>
      </c>
      <c r="H5767" s="143">
        <v>0</v>
      </c>
      <c r="I5767" s="143">
        <v>2312402</v>
      </c>
      <c r="J5767" s="143">
        <v>4314</v>
      </c>
      <c r="K5767" s="147" t="s">
        <v>77</v>
      </c>
      <c r="L5767" s="152"/>
      <c r="M5767" s="57"/>
      <c r="N5767" s="150"/>
      <c r="O5767" s="150"/>
      <c r="P5767" s="150"/>
      <c r="Q5767" s="150"/>
    </row>
    <row r="5768" spans="1:17" ht="15">
      <c r="A5768" s="142">
        <v>47436</v>
      </c>
      <c r="B5768" s="143">
        <f t="shared" si="0"/>
        <v>11</v>
      </c>
      <c r="C5768" s="143">
        <f t="shared" si="1"/>
        <v>2029</v>
      </c>
      <c r="D5768" s="144">
        <v>42231</v>
      </c>
      <c r="E5768" s="145">
        <f t="shared" si="2"/>
        <v>8</v>
      </c>
      <c r="F5768" s="145">
        <f t="shared" si="3"/>
        <v>2015</v>
      </c>
      <c r="G5768" s="153" t="s">
        <v>4316</v>
      </c>
      <c r="H5768" s="143">
        <v>1059</v>
      </c>
      <c r="I5768" s="143">
        <v>2312404</v>
      </c>
      <c r="J5768" s="143">
        <v>2983</v>
      </c>
      <c r="K5768" s="147" t="s">
        <v>77</v>
      </c>
      <c r="L5768" s="152"/>
      <c r="M5768" s="57"/>
      <c r="N5768" s="150"/>
      <c r="O5768" s="150"/>
      <c r="P5768" s="150"/>
      <c r="Q5768" s="150"/>
    </row>
    <row r="5769" spans="1:17" ht="15">
      <c r="A5769" s="142">
        <v>47437</v>
      </c>
      <c r="B5769" s="143">
        <f t="shared" si="0"/>
        <v>11</v>
      </c>
      <c r="C5769" s="143">
        <f t="shared" si="1"/>
        <v>2029</v>
      </c>
      <c r="D5769" s="144">
        <v>42231</v>
      </c>
      <c r="E5769" s="145">
        <f t="shared" si="2"/>
        <v>8</v>
      </c>
      <c r="F5769" s="145">
        <f t="shared" si="3"/>
        <v>2015</v>
      </c>
      <c r="G5769" s="153" t="s">
        <v>4317</v>
      </c>
      <c r="H5769" s="143">
        <v>6534</v>
      </c>
      <c r="I5769" s="143">
        <v>2312413</v>
      </c>
      <c r="J5769" s="143">
        <v>1725</v>
      </c>
      <c r="K5769" s="147" t="s">
        <v>77</v>
      </c>
      <c r="L5769" s="152"/>
      <c r="M5769" s="57"/>
      <c r="N5769" s="150"/>
      <c r="O5769" s="150"/>
      <c r="P5769" s="150"/>
      <c r="Q5769" s="150"/>
    </row>
    <row r="5770" spans="1:17" ht="15">
      <c r="A5770" s="142">
        <v>47438</v>
      </c>
      <c r="B5770" s="143">
        <f t="shared" si="0"/>
        <v>11</v>
      </c>
      <c r="C5770" s="143">
        <f t="shared" si="1"/>
        <v>2029</v>
      </c>
      <c r="D5770" s="144">
        <v>42231</v>
      </c>
      <c r="E5770" s="145">
        <f t="shared" si="2"/>
        <v>8</v>
      </c>
      <c r="F5770" s="145">
        <f t="shared" si="3"/>
        <v>2015</v>
      </c>
      <c r="G5770" s="153" t="s">
        <v>4318</v>
      </c>
      <c r="H5770" s="143">
        <v>6536</v>
      </c>
      <c r="I5770" s="143">
        <v>2312415</v>
      </c>
      <c r="J5770" s="143">
        <v>2219</v>
      </c>
      <c r="K5770" s="147" t="s">
        <v>77</v>
      </c>
      <c r="L5770" s="152"/>
      <c r="M5770" s="57"/>
      <c r="N5770" s="150"/>
      <c r="O5770" s="150"/>
      <c r="P5770" s="150"/>
      <c r="Q5770" s="150"/>
    </row>
    <row r="5771" spans="1:17" ht="15">
      <c r="A5771" s="142">
        <v>47439</v>
      </c>
      <c r="B5771" s="143">
        <f t="shared" si="0"/>
        <v>11</v>
      </c>
      <c r="C5771" s="143">
        <f t="shared" si="1"/>
        <v>2029</v>
      </c>
      <c r="D5771" s="144">
        <v>42231</v>
      </c>
      <c r="E5771" s="145">
        <f t="shared" si="2"/>
        <v>8</v>
      </c>
      <c r="F5771" s="145">
        <f t="shared" si="3"/>
        <v>2015</v>
      </c>
      <c r="G5771" s="153" t="s">
        <v>4319</v>
      </c>
      <c r="H5771" s="143">
        <v>6537</v>
      </c>
      <c r="I5771" s="143">
        <v>2312418</v>
      </c>
      <c r="J5771" s="143">
        <v>1381</v>
      </c>
      <c r="K5771" s="147" t="s">
        <v>77</v>
      </c>
      <c r="L5771" s="152"/>
      <c r="M5771" s="57"/>
      <c r="N5771" s="150"/>
      <c r="O5771" s="150"/>
      <c r="P5771" s="150"/>
      <c r="Q5771" s="150"/>
    </row>
    <row r="5772" spans="1:17" ht="15">
      <c r="A5772" s="142">
        <v>47440</v>
      </c>
      <c r="B5772" s="143">
        <f t="shared" si="0"/>
        <v>11</v>
      </c>
      <c r="C5772" s="143">
        <f t="shared" si="1"/>
        <v>2029</v>
      </c>
      <c r="D5772" s="144">
        <v>42231</v>
      </c>
      <c r="E5772" s="145">
        <f t="shared" si="2"/>
        <v>8</v>
      </c>
      <c r="F5772" s="145">
        <f t="shared" si="3"/>
        <v>2015</v>
      </c>
      <c r="G5772" s="153" t="s">
        <v>4320</v>
      </c>
      <c r="H5772" s="143">
        <v>6535</v>
      </c>
      <c r="I5772" s="143">
        <v>2312419</v>
      </c>
      <c r="J5772" s="143">
        <v>2950</v>
      </c>
      <c r="K5772" s="147" t="s">
        <v>77</v>
      </c>
      <c r="L5772" s="152"/>
      <c r="M5772" s="57"/>
      <c r="N5772" s="150"/>
      <c r="O5772" s="150"/>
      <c r="P5772" s="150"/>
      <c r="Q5772" s="150"/>
    </row>
    <row r="5773" spans="1:17" ht="15">
      <c r="A5773" s="142">
        <v>47441</v>
      </c>
      <c r="B5773" s="143">
        <f t="shared" si="0"/>
        <v>11</v>
      </c>
      <c r="C5773" s="143">
        <f t="shared" si="1"/>
        <v>2029</v>
      </c>
      <c r="D5773" s="144">
        <v>42231</v>
      </c>
      <c r="E5773" s="145">
        <f t="shared" si="2"/>
        <v>8</v>
      </c>
      <c r="F5773" s="145">
        <f t="shared" si="3"/>
        <v>2015</v>
      </c>
      <c r="G5773" s="153" t="s">
        <v>4321</v>
      </c>
      <c r="H5773" s="143">
        <v>0</v>
      </c>
      <c r="I5773" s="143">
        <v>2312421</v>
      </c>
      <c r="J5773" s="143">
        <v>13618</v>
      </c>
      <c r="K5773" s="147" t="s">
        <v>77</v>
      </c>
      <c r="L5773" s="152"/>
      <c r="M5773" s="57"/>
      <c r="N5773" s="150"/>
      <c r="O5773" s="150"/>
      <c r="P5773" s="150"/>
      <c r="Q5773" s="150"/>
    </row>
    <row r="5774" spans="1:17" ht="15">
      <c r="A5774" s="142">
        <v>47442</v>
      </c>
      <c r="B5774" s="143">
        <f t="shared" si="0"/>
        <v>11</v>
      </c>
      <c r="C5774" s="143">
        <f t="shared" si="1"/>
        <v>2029</v>
      </c>
      <c r="D5774" s="144">
        <v>42231</v>
      </c>
      <c r="E5774" s="145">
        <f t="shared" si="2"/>
        <v>8</v>
      </c>
      <c r="F5774" s="145">
        <f t="shared" si="3"/>
        <v>2015</v>
      </c>
      <c r="G5774" s="153" t="s">
        <v>4322</v>
      </c>
      <c r="H5774" s="143">
        <v>6539</v>
      </c>
      <c r="I5774" s="143">
        <v>2312425</v>
      </c>
      <c r="J5774" s="143">
        <v>3810</v>
      </c>
      <c r="K5774" s="147" t="s">
        <v>77</v>
      </c>
      <c r="L5774" s="152"/>
      <c r="M5774" s="57"/>
      <c r="N5774" s="150"/>
      <c r="O5774" s="150"/>
      <c r="P5774" s="150"/>
      <c r="Q5774" s="150"/>
    </row>
    <row r="5775" spans="1:17" ht="15">
      <c r="A5775" s="142">
        <v>47443</v>
      </c>
      <c r="B5775" s="143">
        <f t="shared" si="0"/>
        <v>11</v>
      </c>
      <c r="C5775" s="143">
        <f t="shared" si="1"/>
        <v>2029</v>
      </c>
      <c r="D5775" s="144">
        <v>42231</v>
      </c>
      <c r="E5775" s="145">
        <f t="shared" si="2"/>
        <v>8</v>
      </c>
      <c r="F5775" s="145">
        <f t="shared" si="3"/>
        <v>2015</v>
      </c>
      <c r="G5775" s="153" t="s">
        <v>4323</v>
      </c>
      <c r="H5775" s="143">
        <v>0</v>
      </c>
      <c r="I5775" s="143">
        <v>2312427</v>
      </c>
      <c r="J5775" s="143">
        <v>1700</v>
      </c>
      <c r="K5775" s="147" t="s">
        <v>77</v>
      </c>
      <c r="L5775" s="152"/>
      <c r="M5775" s="57"/>
      <c r="N5775" s="150"/>
      <c r="O5775" s="150"/>
      <c r="P5775" s="150"/>
      <c r="Q5775" s="150"/>
    </row>
    <row r="5776" spans="1:17" ht="15">
      <c r="A5776" s="142">
        <v>47444</v>
      </c>
      <c r="B5776" s="143">
        <f t="shared" si="0"/>
        <v>11</v>
      </c>
      <c r="C5776" s="143">
        <f t="shared" si="1"/>
        <v>2029</v>
      </c>
      <c r="D5776" s="144">
        <v>42231</v>
      </c>
      <c r="E5776" s="145">
        <f t="shared" si="2"/>
        <v>8</v>
      </c>
      <c r="F5776" s="145">
        <f t="shared" si="3"/>
        <v>2015</v>
      </c>
      <c r="G5776" s="153" t="s">
        <v>4324</v>
      </c>
      <c r="H5776" s="143">
        <v>6540</v>
      </c>
      <c r="I5776" s="143">
        <v>2312428</v>
      </c>
      <c r="J5776" s="143">
        <v>8953</v>
      </c>
      <c r="K5776" s="147" t="s">
        <v>77</v>
      </c>
      <c r="L5776" s="152"/>
      <c r="M5776" s="57"/>
      <c r="N5776" s="150"/>
      <c r="O5776" s="150"/>
      <c r="P5776" s="150"/>
      <c r="Q5776" s="150"/>
    </row>
    <row r="5777" spans="1:17" ht="15">
      <c r="A5777" s="142">
        <v>47445</v>
      </c>
      <c r="B5777" s="143">
        <f t="shared" si="0"/>
        <v>11</v>
      </c>
      <c r="C5777" s="143">
        <f t="shared" si="1"/>
        <v>2029</v>
      </c>
      <c r="D5777" s="144">
        <v>42231</v>
      </c>
      <c r="E5777" s="145">
        <f t="shared" si="2"/>
        <v>8</v>
      </c>
      <c r="F5777" s="145">
        <f t="shared" si="3"/>
        <v>2015</v>
      </c>
      <c r="G5777" s="153" t="s">
        <v>4325</v>
      </c>
      <c r="H5777" s="143">
        <v>6541</v>
      </c>
      <c r="I5777" s="143">
        <v>2312430</v>
      </c>
      <c r="J5777" s="143">
        <v>5919</v>
      </c>
      <c r="K5777" s="147" t="s">
        <v>77</v>
      </c>
      <c r="L5777" s="152"/>
      <c r="M5777" s="57"/>
      <c r="N5777" s="150"/>
      <c r="O5777" s="150"/>
      <c r="P5777" s="150"/>
      <c r="Q5777" s="150"/>
    </row>
    <row r="5778" spans="1:17" ht="15">
      <c r="A5778" s="142">
        <v>47446</v>
      </c>
      <c r="B5778" s="143">
        <f t="shared" si="0"/>
        <v>11</v>
      </c>
      <c r="C5778" s="143">
        <f t="shared" si="1"/>
        <v>2029</v>
      </c>
      <c r="D5778" s="144">
        <v>42231</v>
      </c>
      <c r="E5778" s="145">
        <f t="shared" si="2"/>
        <v>8</v>
      </c>
      <c r="F5778" s="145">
        <f t="shared" si="3"/>
        <v>2015</v>
      </c>
      <c r="G5778" s="153" t="s">
        <v>4326</v>
      </c>
      <c r="H5778" s="143">
        <v>6542</v>
      </c>
      <c r="I5778" s="143">
        <v>2312431</v>
      </c>
      <c r="J5778" s="143">
        <v>4564</v>
      </c>
      <c r="K5778" s="147" t="s">
        <v>77</v>
      </c>
      <c r="L5778" s="152"/>
      <c r="M5778" s="57"/>
      <c r="N5778" s="150"/>
      <c r="O5778" s="150"/>
      <c r="P5778" s="150"/>
      <c r="Q5778" s="150"/>
    </row>
    <row r="5779" spans="1:17" ht="15">
      <c r="A5779" s="142">
        <v>47447</v>
      </c>
      <c r="B5779" s="143">
        <f t="shared" si="0"/>
        <v>11</v>
      </c>
      <c r="C5779" s="143">
        <f t="shared" si="1"/>
        <v>2029</v>
      </c>
      <c r="D5779" s="144">
        <v>42231</v>
      </c>
      <c r="E5779" s="145">
        <f t="shared" si="2"/>
        <v>8</v>
      </c>
      <c r="F5779" s="145">
        <f t="shared" si="3"/>
        <v>2015</v>
      </c>
      <c r="G5779" s="153" t="s">
        <v>4327</v>
      </c>
      <c r="H5779" s="143">
        <v>6543</v>
      </c>
      <c r="I5779" s="143">
        <v>2312432</v>
      </c>
      <c r="J5779" s="143">
        <v>1610</v>
      </c>
      <c r="K5779" s="147" t="s">
        <v>77</v>
      </c>
      <c r="L5779" s="152"/>
      <c r="M5779" s="57"/>
      <c r="N5779" s="150"/>
      <c r="O5779" s="150"/>
      <c r="P5779" s="150"/>
      <c r="Q5779" s="150"/>
    </row>
    <row r="5780" spans="1:17" ht="15">
      <c r="A5780" s="142">
        <v>47448</v>
      </c>
      <c r="B5780" s="143">
        <f t="shared" si="0"/>
        <v>11</v>
      </c>
      <c r="C5780" s="143">
        <f t="shared" si="1"/>
        <v>2029</v>
      </c>
      <c r="D5780" s="144">
        <v>42231</v>
      </c>
      <c r="E5780" s="145">
        <f t="shared" si="2"/>
        <v>8</v>
      </c>
      <c r="F5780" s="145">
        <f t="shared" si="3"/>
        <v>2015</v>
      </c>
      <c r="G5780" s="146"/>
      <c r="H5780" s="143">
        <v>5520</v>
      </c>
      <c r="I5780" s="143">
        <v>2312436</v>
      </c>
      <c r="J5780" s="143">
        <v>1000</v>
      </c>
      <c r="K5780" s="147" t="s">
        <v>77</v>
      </c>
      <c r="L5780" s="152"/>
      <c r="M5780" s="57"/>
      <c r="N5780" s="150"/>
      <c r="O5780" s="150"/>
      <c r="P5780" s="150"/>
      <c r="Q5780" s="150"/>
    </row>
    <row r="5781" spans="1:17" ht="15">
      <c r="A5781" s="142">
        <v>47449</v>
      </c>
      <c r="B5781" s="143">
        <f t="shared" si="0"/>
        <v>11</v>
      </c>
      <c r="C5781" s="143">
        <f t="shared" si="1"/>
        <v>2029</v>
      </c>
      <c r="D5781" s="144">
        <v>42231</v>
      </c>
      <c r="E5781" s="145">
        <f t="shared" si="2"/>
        <v>8</v>
      </c>
      <c r="F5781" s="145">
        <f t="shared" si="3"/>
        <v>2015</v>
      </c>
      <c r="G5781" s="153" t="s">
        <v>4328</v>
      </c>
      <c r="H5781" s="143">
        <v>0</v>
      </c>
      <c r="I5781" s="143">
        <v>2312437</v>
      </c>
      <c r="J5781" s="143">
        <v>1689</v>
      </c>
      <c r="K5781" s="147" t="s">
        <v>77</v>
      </c>
      <c r="L5781" s="152"/>
      <c r="M5781" s="57"/>
      <c r="N5781" s="150"/>
      <c r="O5781" s="150"/>
      <c r="P5781" s="150"/>
      <c r="Q5781" s="150"/>
    </row>
    <row r="5782" spans="1:17" ht="15">
      <c r="A5782" s="142">
        <v>47450</v>
      </c>
      <c r="B5782" s="143">
        <f t="shared" si="0"/>
        <v>11</v>
      </c>
      <c r="C5782" s="143">
        <f t="shared" si="1"/>
        <v>2029</v>
      </c>
      <c r="D5782" s="144">
        <v>42231</v>
      </c>
      <c r="E5782" s="145">
        <f t="shared" si="2"/>
        <v>8</v>
      </c>
      <c r="F5782" s="145">
        <f t="shared" si="3"/>
        <v>2015</v>
      </c>
      <c r="G5782" s="153" t="s">
        <v>4329</v>
      </c>
      <c r="H5782" s="143">
        <v>6544</v>
      </c>
      <c r="I5782" s="143">
        <v>2312441</v>
      </c>
      <c r="J5782" s="143">
        <v>3398</v>
      </c>
      <c r="K5782" s="147" t="s">
        <v>77</v>
      </c>
      <c r="L5782" s="152"/>
      <c r="M5782" s="57"/>
      <c r="N5782" s="150"/>
      <c r="O5782" s="150"/>
      <c r="P5782" s="150"/>
      <c r="Q5782" s="150"/>
    </row>
    <row r="5783" spans="1:17" ht="15">
      <c r="A5783" s="142">
        <v>47451</v>
      </c>
      <c r="B5783" s="143">
        <f t="shared" si="0"/>
        <v>11</v>
      </c>
      <c r="C5783" s="143">
        <f t="shared" si="1"/>
        <v>2029</v>
      </c>
      <c r="D5783" s="144">
        <v>42231</v>
      </c>
      <c r="E5783" s="145">
        <f t="shared" si="2"/>
        <v>8</v>
      </c>
      <c r="F5783" s="145">
        <f t="shared" si="3"/>
        <v>2015</v>
      </c>
      <c r="G5783" s="153" t="s">
        <v>4330</v>
      </c>
      <c r="H5783" s="143">
        <v>0</v>
      </c>
      <c r="I5783" s="143">
        <v>2312442</v>
      </c>
      <c r="J5783" s="143">
        <v>17895</v>
      </c>
      <c r="K5783" s="147" t="s">
        <v>77</v>
      </c>
      <c r="L5783" s="152"/>
      <c r="M5783" s="57"/>
      <c r="N5783" s="150"/>
      <c r="O5783" s="150"/>
      <c r="P5783" s="150"/>
      <c r="Q5783" s="150"/>
    </row>
    <row r="5784" spans="1:17" ht="15">
      <c r="A5784" s="142">
        <v>47452</v>
      </c>
      <c r="B5784" s="143">
        <f t="shared" si="0"/>
        <v>11</v>
      </c>
      <c r="C5784" s="143">
        <f t="shared" si="1"/>
        <v>2029</v>
      </c>
      <c r="D5784" s="144">
        <v>42231</v>
      </c>
      <c r="E5784" s="145">
        <f t="shared" si="2"/>
        <v>8</v>
      </c>
      <c r="F5784" s="145">
        <f t="shared" si="3"/>
        <v>2015</v>
      </c>
      <c r="G5784" s="153" t="s">
        <v>4331</v>
      </c>
      <c r="H5784" s="143">
        <v>0</v>
      </c>
      <c r="I5784" s="143">
        <v>2312444</v>
      </c>
      <c r="J5784" s="143">
        <v>6999</v>
      </c>
      <c r="K5784" s="147" t="s">
        <v>77</v>
      </c>
      <c r="L5784" s="152"/>
      <c r="M5784" s="57"/>
      <c r="N5784" s="150"/>
      <c r="O5784" s="150"/>
      <c r="P5784" s="150"/>
      <c r="Q5784" s="150"/>
    </row>
    <row r="5785" spans="1:17" ht="15">
      <c r="A5785" s="142">
        <v>47453</v>
      </c>
      <c r="B5785" s="143">
        <f t="shared" si="0"/>
        <v>12</v>
      </c>
      <c r="C5785" s="143">
        <f t="shared" si="1"/>
        <v>2029</v>
      </c>
      <c r="D5785" s="144">
        <v>42231</v>
      </c>
      <c r="E5785" s="145">
        <f t="shared" si="2"/>
        <v>8</v>
      </c>
      <c r="F5785" s="145">
        <f t="shared" si="3"/>
        <v>2015</v>
      </c>
      <c r="G5785" s="153" t="s">
        <v>343</v>
      </c>
      <c r="H5785" s="143">
        <v>6123</v>
      </c>
      <c r="I5785" s="143">
        <v>2312445</v>
      </c>
      <c r="J5785" s="143">
        <v>1540</v>
      </c>
      <c r="K5785" s="147" t="s">
        <v>77</v>
      </c>
      <c r="L5785" s="152"/>
      <c r="M5785" s="57"/>
      <c r="N5785" s="150"/>
      <c r="O5785" s="150"/>
      <c r="P5785" s="150"/>
      <c r="Q5785" s="150"/>
    </row>
    <row r="5786" spans="1:17" ht="15">
      <c r="A5786" s="142">
        <v>47454</v>
      </c>
      <c r="B5786" s="143">
        <f t="shared" si="0"/>
        <v>12</v>
      </c>
      <c r="C5786" s="143">
        <f t="shared" si="1"/>
        <v>2029</v>
      </c>
      <c r="D5786" s="144">
        <v>42231</v>
      </c>
      <c r="E5786" s="145">
        <f t="shared" si="2"/>
        <v>8</v>
      </c>
      <c r="F5786" s="145">
        <f t="shared" si="3"/>
        <v>2015</v>
      </c>
      <c r="G5786" s="153" t="s">
        <v>4332</v>
      </c>
      <c r="H5786" s="143">
        <v>6545</v>
      </c>
      <c r="I5786" s="143">
        <v>2312447</v>
      </c>
      <c r="J5786" s="143">
        <v>920</v>
      </c>
      <c r="K5786" s="147" t="s">
        <v>77</v>
      </c>
      <c r="L5786" s="152"/>
      <c r="M5786" s="57"/>
      <c r="N5786" s="150"/>
      <c r="O5786" s="150"/>
      <c r="P5786" s="150"/>
      <c r="Q5786" s="150"/>
    </row>
    <row r="5787" spans="1:17" ht="15">
      <c r="A5787" s="142">
        <v>47455</v>
      </c>
      <c r="B5787" s="143">
        <f t="shared" si="0"/>
        <v>12</v>
      </c>
      <c r="C5787" s="143">
        <f t="shared" si="1"/>
        <v>2029</v>
      </c>
      <c r="D5787" s="144">
        <v>42231</v>
      </c>
      <c r="E5787" s="145">
        <f t="shared" si="2"/>
        <v>8</v>
      </c>
      <c r="F5787" s="145">
        <f t="shared" si="3"/>
        <v>2015</v>
      </c>
      <c r="G5787" s="153" t="s">
        <v>4333</v>
      </c>
      <c r="H5787" s="143">
        <v>6546</v>
      </c>
      <c r="I5787" s="143">
        <v>2312450</v>
      </c>
      <c r="J5787" s="143">
        <v>1440</v>
      </c>
      <c r="K5787" s="147" t="s">
        <v>77</v>
      </c>
      <c r="L5787" s="152"/>
      <c r="M5787" s="57"/>
      <c r="N5787" s="150"/>
      <c r="O5787" s="150"/>
      <c r="P5787" s="150"/>
      <c r="Q5787" s="150"/>
    </row>
    <row r="5788" spans="1:17" ht="15">
      <c r="A5788" s="142">
        <v>47456</v>
      </c>
      <c r="B5788" s="143">
        <f t="shared" si="0"/>
        <v>12</v>
      </c>
      <c r="C5788" s="143">
        <f t="shared" si="1"/>
        <v>2029</v>
      </c>
      <c r="D5788" s="144">
        <v>42231</v>
      </c>
      <c r="E5788" s="145">
        <f t="shared" si="2"/>
        <v>8</v>
      </c>
      <c r="F5788" s="145">
        <f t="shared" si="3"/>
        <v>2015</v>
      </c>
      <c r="G5788" s="153" t="s">
        <v>4334</v>
      </c>
      <c r="H5788" s="143">
        <v>6547</v>
      </c>
      <c r="I5788" s="143">
        <v>2312452</v>
      </c>
      <c r="J5788" s="143">
        <v>4049</v>
      </c>
      <c r="K5788" s="147" t="s">
        <v>77</v>
      </c>
      <c r="L5788" s="152"/>
      <c r="M5788" s="57"/>
      <c r="N5788" s="150"/>
      <c r="O5788" s="150"/>
      <c r="P5788" s="150"/>
      <c r="Q5788" s="150"/>
    </row>
    <row r="5789" spans="1:17" ht="15">
      <c r="A5789" s="142">
        <v>47457</v>
      </c>
      <c r="B5789" s="143">
        <f t="shared" si="0"/>
        <v>12</v>
      </c>
      <c r="C5789" s="143">
        <f t="shared" si="1"/>
        <v>2029</v>
      </c>
      <c r="D5789" s="144">
        <v>42231</v>
      </c>
      <c r="E5789" s="145">
        <f t="shared" si="2"/>
        <v>8</v>
      </c>
      <c r="F5789" s="145">
        <f t="shared" si="3"/>
        <v>2015</v>
      </c>
      <c r="G5789" s="153" t="s">
        <v>4335</v>
      </c>
      <c r="H5789" s="143">
        <v>6548</v>
      </c>
      <c r="I5789" s="143">
        <v>2312453</v>
      </c>
      <c r="J5789" s="143">
        <v>2326</v>
      </c>
      <c r="K5789" s="147" t="s">
        <v>77</v>
      </c>
      <c r="L5789" s="152"/>
      <c r="M5789" s="57"/>
      <c r="N5789" s="150"/>
      <c r="O5789" s="150"/>
      <c r="P5789" s="150"/>
      <c r="Q5789" s="150"/>
    </row>
    <row r="5790" spans="1:17" ht="15">
      <c r="A5790" s="142">
        <v>47458</v>
      </c>
      <c r="B5790" s="143">
        <f t="shared" si="0"/>
        <v>12</v>
      </c>
      <c r="C5790" s="143">
        <f t="shared" si="1"/>
        <v>2029</v>
      </c>
      <c r="D5790" s="144">
        <v>42231</v>
      </c>
      <c r="E5790" s="145">
        <f t="shared" si="2"/>
        <v>8</v>
      </c>
      <c r="F5790" s="145">
        <f t="shared" si="3"/>
        <v>2015</v>
      </c>
      <c r="G5790" s="153" t="s">
        <v>4336</v>
      </c>
      <c r="H5790" s="143">
        <v>6549</v>
      </c>
      <c r="I5790" s="143">
        <v>2312454</v>
      </c>
      <c r="J5790" s="143">
        <v>1009</v>
      </c>
      <c r="K5790" s="147" t="s">
        <v>77</v>
      </c>
      <c r="L5790" s="152"/>
      <c r="M5790" s="57"/>
      <c r="N5790" s="150"/>
      <c r="O5790" s="150"/>
      <c r="P5790" s="150"/>
      <c r="Q5790" s="150"/>
    </row>
    <row r="5791" spans="1:17" ht="15">
      <c r="A5791" s="142">
        <v>47459</v>
      </c>
      <c r="B5791" s="143">
        <f t="shared" si="0"/>
        <v>12</v>
      </c>
      <c r="C5791" s="143">
        <f t="shared" si="1"/>
        <v>2029</v>
      </c>
      <c r="D5791" s="144">
        <v>42231</v>
      </c>
      <c r="E5791" s="145">
        <f t="shared" si="2"/>
        <v>8</v>
      </c>
      <c r="F5791" s="145">
        <f t="shared" si="3"/>
        <v>2015</v>
      </c>
      <c r="G5791" s="153" t="s">
        <v>4337</v>
      </c>
      <c r="H5791" s="143">
        <v>6550</v>
      </c>
      <c r="I5791" s="143">
        <v>2312456</v>
      </c>
      <c r="J5791" s="143">
        <v>3499</v>
      </c>
      <c r="K5791" s="147" t="s">
        <v>77</v>
      </c>
      <c r="L5791" s="152"/>
      <c r="M5791" s="57"/>
      <c r="N5791" s="150"/>
      <c r="O5791" s="150"/>
      <c r="P5791" s="150"/>
      <c r="Q5791" s="150"/>
    </row>
    <row r="5792" spans="1:17" ht="15">
      <c r="A5792" s="142">
        <v>47460</v>
      </c>
      <c r="B5792" s="143">
        <f t="shared" si="0"/>
        <v>12</v>
      </c>
      <c r="C5792" s="143">
        <f t="shared" si="1"/>
        <v>2029</v>
      </c>
      <c r="D5792" s="144">
        <v>42231</v>
      </c>
      <c r="E5792" s="145">
        <f t="shared" si="2"/>
        <v>8</v>
      </c>
      <c r="F5792" s="145">
        <f t="shared" si="3"/>
        <v>2015</v>
      </c>
      <c r="G5792" s="153" t="s">
        <v>4338</v>
      </c>
      <c r="H5792" s="143">
        <v>6552</v>
      </c>
      <c r="I5792" s="143">
        <v>2312460</v>
      </c>
      <c r="J5792" s="143">
        <v>7540</v>
      </c>
      <c r="K5792" s="147" t="s">
        <v>77</v>
      </c>
      <c r="L5792" s="152"/>
      <c r="M5792" s="57"/>
      <c r="N5792" s="150"/>
      <c r="O5792" s="150"/>
      <c r="P5792" s="150"/>
      <c r="Q5792" s="150"/>
    </row>
    <row r="5793" spans="1:17" ht="15">
      <c r="A5793" s="142">
        <v>47461</v>
      </c>
      <c r="B5793" s="143">
        <f t="shared" si="0"/>
        <v>12</v>
      </c>
      <c r="C5793" s="143">
        <f t="shared" si="1"/>
        <v>2029</v>
      </c>
      <c r="D5793" s="144">
        <v>42232</v>
      </c>
      <c r="E5793" s="145">
        <f t="shared" si="2"/>
        <v>8</v>
      </c>
      <c r="F5793" s="145">
        <f t="shared" si="3"/>
        <v>2015</v>
      </c>
      <c r="G5793" s="153" t="s">
        <v>4339</v>
      </c>
      <c r="H5793" s="143">
        <v>6554</v>
      </c>
      <c r="I5793" s="143">
        <v>2312464</v>
      </c>
      <c r="J5793" s="143">
        <v>1799</v>
      </c>
      <c r="K5793" s="147" t="s">
        <v>77</v>
      </c>
      <c r="L5793" s="152"/>
      <c r="M5793" s="57"/>
      <c r="N5793" s="150"/>
      <c r="O5793" s="150"/>
      <c r="P5793" s="150"/>
      <c r="Q5793" s="150"/>
    </row>
    <row r="5794" spans="1:17" ht="15">
      <c r="A5794" s="142">
        <v>47462</v>
      </c>
      <c r="B5794" s="143">
        <f t="shared" si="0"/>
        <v>12</v>
      </c>
      <c r="C5794" s="143">
        <f t="shared" si="1"/>
        <v>2029</v>
      </c>
      <c r="D5794" s="144">
        <v>42232</v>
      </c>
      <c r="E5794" s="145">
        <f t="shared" si="2"/>
        <v>8</v>
      </c>
      <c r="F5794" s="145">
        <f t="shared" si="3"/>
        <v>2015</v>
      </c>
      <c r="G5794" s="153" t="s">
        <v>4340</v>
      </c>
      <c r="H5794" s="143">
        <v>6555</v>
      </c>
      <c r="I5794" s="143">
        <v>2312465</v>
      </c>
      <c r="J5794" s="143">
        <v>1449</v>
      </c>
      <c r="K5794" s="147" t="s">
        <v>77</v>
      </c>
      <c r="L5794" s="152"/>
      <c r="M5794" s="57"/>
      <c r="N5794" s="150"/>
      <c r="O5794" s="150"/>
      <c r="P5794" s="150"/>
      <c r="Q5794" s="150"/>
    </row>
    <row r="5795" spans="1:17" ht="15">
      <c r="A5795" s="142">
        <v>47463</v>
      </c>
      <c r="B5795" s="143">
        <f t="shared" si="0"/>
        <v>12</v>
      </c>
      <c r="C5795" s="143">
        <f t="shared" si="1"/>
        <v>2029</v>
      </c>
      <c r="D5795" s="144">
        <v>42232</v>
      </c>
      <c r="E5795" s="145">
        <f t="shared" si="2"/>
        <v>8</v>
      </c>
      <c r="F5795" s="145">
        <f t="shared" si="3"/>
        <v>2015</v>
      </c>
      <c r="G5795" s="153" t="s">
        <v>4341</v>
      </c>
      <c r="H5795" s="143">
        <v>6559</v>
      </c>
      <c r="I5795" s="143">
        <v>2312472</v>
      </c>
      <c r="J5795" s="143">
        <v>3499</v>
      </c>
      <c r="K5795" s="147" t="s">
        <v>77</v>
      </c>
      <c r="L5795" s="152"/>
      <c r="M5795" s="57"/>
      <c r="N5795" s="150"/>
      <c r="O5795" s="150"/>
      <c r="P5795" s="150"/>
      <c r="Q5795" s="150"/>
    </row>
    <row r="5796" spans="1:17" ht="15">
      <c r="A5796" s="142">
        <v>47464</v>
      </c>
      <c r="B5796" s="143">
        <f t="shared" si="0"/>
        <v>12</v>
      </c>
      <c r="C5796" s="143">
        <f t="shared" si="1"/>
        <v>2029</v>
      </c>
      <c r="D5796" s="144">
        <v>42232</v>
      </c>
      <c r="E5796" s="145">
        <f t="shared" si="2"/>
        <v>8</v>
      </c>
      <c r="F5796" s="145">
        <f t="shared" si="3"/>
        <v>2015</v>
      </c>
      <c r="G5796" s="153" t="s">
        <v>4342</v>
      </c>
      <c r="H5796" s="143">
        <v>0</v>
      </c>
      <c r="I5796" s="143">
        <v>2312473</v>
      </c>
      <c r="J5796" s="143">
        <v>4475</v>
      </c>
      <c r="K5796" s="147" t="s">
        <v>77</v>
      </c>
      <c r="L5796" s="152"/>
      <c r="M5796" s="57"/>
      <c r="N5796" s="150"/>
      <c r="O5796" s="150"/>
      <c r="P5796" s="150"/>
      <c r="Q5796" s="150"/>
    </row>
    <row r="5797" spans="1:17" ht="15">
      <c r="A5797" s="142">
        <v>47465</v>
      </c>
      <c r="B5797" s="143">
        <f t="shared" si="0"/>
        <v>12</v>
      </c>
      <c r="C5797" s="143">
        <f t="shared" si="1"/>
        <v>2029</v>
      </c>
      <c r="D5797" s="144">
        <v>42232</v>
      </c>
      <c r="E5797" s="145">
        <f t="shared" si="2"/>
        <v>8</v>
      </c>
      <c r="F5797" s="145">
        <f t="shared" si="3"/>
        <v>2015</v>
      </c>
      <c r="G5797" s="153" t="s">
        <v>4343</v>
      </c>
      <c r="H5797" s="143">
        <v>6560</v>
      </c>
      <c r="I5797" s="143">
        <v>2312475</v>
      </c>
      <c r="J5797" s="143">
        <v>1750</v>
      </c>
      <c r="K5797" s="147" t="s">
        <v>77</v>
      </c>
      <c r="L5797" s="152"/>
      <c r="M5797" s="57"/>
      <c r="N5797" s="150"/>
      <c r="O5797" s="150"/>
      <c r="P5797" s="150"/>
      <c r="Q5797" s="150"/>
    </row>
    <row r="5798" spans="1:17" ht="15">
      <c r="A5798" s="142">
        <v>47466</v>
      </c>
      <c r="B5798" s="143">
        <f t="shared" si="0"/>
        <v>12</v>
      </c>
      <c r="C5798" s="143">
        <f t="shared" si="1"/>
        <v>2029</v>
      </c>
      <c r="D5798" s="144">
        <v>42232</v>
      </c>
      <c r="E5798" s="145">
        <f t="shared" si="2"/>
        <v>8</v>
      </c>
      <c r="F5798" s="145">
        <f t="shared" si="3"/>
        <v>2015</v>
      </c>
      <c r="G5798" s="153" t="s">
        <v>4344</v>
      </c>
      <c r="H5798" s="143">
        <v>6561</v>
      </c>
      <c r="I5798" s="143">
        <v>2312476</v>
      </c>
      <c r="J5798" s="143">
        <v>2799</v>
      </c>
      <c r="K5798" s="147" t="s">
        <v>77</v>
      </c>
      <c r="L5798" s="152"/>
      <c r="M5798" s="57"/>
      <c r="N5798" s="150"/>
      <c r="O5798" s="150"/>
      <c r="P5798" s="150"/>
      <c r="Q5798" s="150"/>
    </row>
    <row r="5799" spans="1:17" ht="15">
      <c r="A5799" s="142">
        <v>47467</v>
      </c>
      <c r="B5799" s="143">
        <f t="shared" si="0"/>
        <v>12</v>
      </c>
      <c r="C5799" s="143">
        <f t="shared" si="1"/>
        <v>2029</v>
      </c>
      <c r="D5799" s="144">
        <v>42232</v>
      </c>
      <c r="E5799" s="145">
        <f t="shared" si="2"/>
        <v>8</v>
      </c>
      <c r="F5799" s="145">
        <f t="shared" si="3"/>
        <v>2015</v>
      </c>
      <c r="G5799" s="153" t="s">
        <v>4345</v>
      </c>
      <c r="H5799" s="143">
        <v>6562</v>
      </c>
      <c r="I5799" s="143">
        <v>2312477</v>
      </c>
      <c r="J5799" s="143">
        <v>5923</v>
      </c>
      <c r="K5799" s="147" t="s">
        <v>77</v>
      </c>
      <c r="L5799" s="152"/>
      <c r="M5799" s="57"/>
      <c r="N5799" s="150"/>
      <c r="O5799" s="150"/>
      <c r="P5799" s="150"/>
      <c r="Q5799" s="150"/>
    </row>
    <row r="5800" spans="1:17" ht="15">
      <c r="A5800" s="142">
        <v>47468</v>
      </c>
      <c r="B5800" s="143">
        <f t="shared" si="0"/>
        <v>12</v>
      </c>
      <c r="C5800" s="143">
        <f t="shared" si="1"/>
        <v>2029</v>
      </c>
      <c r="D5800" s="144">
        <v>42232</v>
      </c>
      <c r="E5800" s="145">
        <f t="shared" si="2"/>
        <v>8</v>
      </c>
      <c r="F5800" s="145">
        <f t="shared" si="3"/>
        <v>2015</v>
      </c>
      <c r="G5800" s="153" t="s">
        <v>4346</v>
      </c>
      <c r="H5800" s="143">
        <v>6557</v>
      </c>
      <c r="I5800" s="143">
        <v>2312478</v>
      </c>
      <c r="J5800" s="143">
        <v>2627</v>
      </c>
      <c r="K5800" s="147" t="s">
        <v>77</v>
      </c>
      <c r="L5800" s="152"/>
      <c r="M5800" s="57"/>
      <c r="N5800" s="150"/>
      <c r="O5800" s="150"/>
      <c r="P5800" s="150"/>
      <c r="Q5800" s="150"/>
    </row>
    <row r="5801" spans="1:17" ht="15">
      <c r="A5801" s="142">
        <v>47469</v>
      </c>
      <c r="B5801" s="143">
        <f t="shared" si="0"/>
        <v>12</v>
      </c>
      <c r="C5801" s="143">
        <f t="shared" si="1"/>
        <v>2029</v>
      </c>
      <c r="D5801" s="144">
        <v>42232</v>
      </c>
      <c r="E5801" s="145">
        <f t="shared" si="2"/>
        <v>8</v>
      </c>
      <c r="F5801" s="145">
        <f t="shared" si="3"/>
        <v>2015</v>
      </c>
      <c r="G5801" s="153" t="s">
        <v>4347</v>
      </c>
      <c r="H5801" s="143">
        <v>6564</v>
      </c>
      <c r="I5801" s="143">
        <v>2312481</v>
      </c>
      <c r="J5801" s="143">
        <v>3149</v>
      </c>
      <c r="K5801" s="147" t="s">
        <v>77</v>
      </c>
      <c r="L5801" s="152"/>
      <c r="M5801" s="57"/>
      <c r="N5801" s="150"/>
      <c r="O5801" s="150"/>
      <c r="P5801" s="150"/>
      <c r="Q5801" s="150"/>
    </row>
    <row r="5802" spans="1:17" ht="15">
      <c r="A5802" s="142">
        <v>47470</v>
      </c>
      <c r="B5802" s="143">
        <f t="shared" si="0"/>
        <v>12</v>
      </c>
      <c r="C5802" s="143">
        <f t="shared" si="1"/>
        <v>2029</v>
      </c>
      <c r="D5802" s="144">
        <v>42232</v>
      </c>
      <c r="E5802" s="145">
        <f t="shared" si="2"/>
        <v>8</v>
      </c>
      <c r="F5802" s="145">
        <f t="shared" si="3"/>
        <v>2015</v>
      </c>
      <c r="G5802" s="153" t="s">
        <v>4348</v>
      </c>
      <c r="H5802" s="143">
        <v>6565</v>
      </c>
      <c r="I5802" s="143">
        <v>2312482</v>
      </c>
      <c r="J5802" s="143">
        <v>3060</v>
      </c>
      <c r="K5802" s="147" t="s">
        <v>77</v>
      </c>
      <c r="L5802" s="152"/>
      <c r="M5802" s="57"/>
      <c r="N5802" s="150"/>
      <c r="O5802" s="150"/>
      <c r="P5802" s="150"/>
      <c r="Q5802" s="150"/>
    </row>
    <row r="5803" spans="1:17" ht="15">
      <c r="A5803" s="142">
        <v>47471</v>
      </c>
      <c r="B5803" s="143">
        <f t="shared" si="0"/>
        <v>12</v>
      </c>
      <c r="C5803" s="143">
        <f t="shared" si="1"/>
        <v>2029</v>
      </c>
      <c r="D5803" s="144">
        <v>42232</v>
      </c>
      <c r="E5803" s="145">
        <f t="shared" si="2"/>
        <v>8</v>
      </c>
      <c r="F5803" s="145">
        <f t="shared" si="3"/>
        <v>2015</v>
      </c>
      <c r="G5803" s="153" t="s">
        <v>4349</v>
      </c>
      <c r="H5803" s="143">
        <v>8427</v>
      </c>
      <c r="I5803" s="143">
        <v>2312483</v>
      </c>
      <c r="J5803" s="143">
        <v>1440</v>
      </c>
      <c r="K5803" s="147" t="s">
        <v>77</v>
      </c>
      <c r="L5803" s="152"/>
      <c r="M5803" s="57"/>
      <c r="N5803" s="150"/>
      <c r="O5803" s="150"/>
      <c r="P5803" s="150"/>
      <c r="Q5803" s="150"/>
    </row>
    <row r="5804" spans="1:17" ht="15">
      <c r="A5804" s="142">
        <v>47472</v>
      </c>
      <c r="B5804" s="143">
        <f t="shared" si="0"/>
        <v>12</v>
      </c>
      <c r="C5804" s="143">
        <f t="shared" si="1"/>
        <v>2029</v>
      </c>
      <c r="D5804" s="144">
        <v>42798</v>
      </c>
      <c r="E5804" s="145">
        <f t="shared" si="2"/>
        <v>3</v>
      </c>
      <c r="F5804" s="145">
        <f t="shared" si="3"/>
        <v>2017</v>
      </c>
      <c r="G5804" s="153" t="s">
        <v>4350</v>
      </c>
      <c r="H5804" s="143">
        <v>2095</v>
      </c>
      <c r="I5804" s="143">
        <v>2401267</v>
      </c>
      <c r="J5804" s="143">
        <v>1440</v>
      </c>
      <c r="K5804" s="147" t="s">
        <v>77</v>
      </c>
      <c r="L5804" s="152"/>
      <c r="M5804" s="57"/>
      <c r="N5804" s="150"/>
      <c r="O5804" s="150"/>
      <c r="P5804" s="150"/>
      <c r="Q5804" s="150"/>
    </row>
    <row r="5805" spans="1:17" ht="15">
      <c r="A5805" s="142">
        <v>47473</v>
      </c>
      <c r="B5805" s="143">
        <f t="shared" si="0"/>
        <v>12</v>
      </c>
      <c r="C5805" s="143">
        <f t="shared" si="1"/>
        <v>2029</v>
      </c>
      <c r="D5805" s="144">
        <v>42232</v>
      </c>
      <c r="E5805" s="145">
        <f t="shared" si="2"/>
        <v>8</v>
      </c>
      <c r="F5805" s="145">
        <f t="shared" si="3"/>
        <v>2015</v>
      </c>
      <c r="G5805" s="153" t="s">
        <v>4351</v>
      </c>
      <c r="H5805" s="143">
        <v>6567</v>
      </c>
      <c r="I5805" s="143">
        <v>2312485</v>
      </c>
      <c r="J5805" s="143">
        <v>1319</v>
      </c>
      <c r="K5805" s="147" t="s">
        <v>77</v>
      </c>
      <c r="L5805" s="152"/>
      <c r="M5805" s="57"/>
      <c r="N5805" s="150"/>
      <c r="O5805" s="150"/>
      <c r="P5805" s="150"/>
      <c r="Q5805" s="150"/>
    </row>
    <row r="5806" spans="1:17" ht="15">
      <c r="A5806" s="142">
        <v>47474</v>
      </c>
      <c r="B5806" s="143">
        <f t="shared" si="0"/>
        <v>12</v>
      </c>
      <c r="C5806" s="143">
        <f t="shared" si="1"/>
        <v>2029</v>
      </c>
      <c r="D5806" s="144">
        <v>42232</v>
      </c>
      <c r="E5806" s="145">
        <f t="shared" si="2"/>
        <v>8</v>
      </c>
      <c r="F5806" s="145">
        <f t="shared" si="3"/>
        <v>2015</v>
      </c>
      <c r="G5806" s="153" t="s">
        <v>4352</v>
      </c>
      <c r="H5806" s="143">
        <v>6568</v>
      </c>
      <c r="I5806" s="143">
        <v>2312486</v>
      </c>
      <c r="J5806" s="143">
        <v>2075</v>
      </c>
      <c r="K5806" s="147" t="s">
        <v>77</v>
      </c>
      <c r="L5806" s="152"/>
      <c r="M5806" s="57"/>
      <c r="N5806" s="150"/>
      <c r="O5806" s="150"/>
      <c r="P5806" s="150"/>
      <c r="Q5806" s="150"/>
    </row>
    <row r="5807" spans="1:17" ht="15">
      <c r="A5807" s="142">
        <v>47475</v>
      </c>
      <c r="B5807" s="143">
        <f t="shared" si="0"/>
        <v>12</v>
      </c>
      <c r="C5807" s="143">
        <f t="shared" si="1"/>
        <v>2029</v>
      </c>
      <c r="D5807" s="144">
        <v>42232</v>
      </c>
      <c r="E5807" s="145">
        <f t="shared" si="2"/>
        <v>8</v>
      </c>
      <c r="F5807" s="145">
        <f t="shared" si="3"/>
        <v>2015</v>
      </c>
      <c r="G5807" s="153" t="s">
        <v>343</v>
      </c>
      <c r="H5807" s="143">
        <v>6569</v>
      </c>
      <c r="I5807" s="143">
        <v>2312489</v>
      </c>
      <c r="J5807" s="143">
        <v>1541</v>
      </c>
      <c r="K5807" s="147" t="s">
        <v>77</v>
      </c>
      <c r="L5807" s="152"/>
      <c r="M5807" s="57"/>
      <c r="N5807" s="150"/>
      <c r="O5807" s="150"/>
      <c r="P5807" s="150"/>
      <c r="Q5807" s="150"/>
    </row>
    <row r="5808" spans="1:17" ht="15">
      <c r="A5808" s="142">
        <v>47476</v>
      </c>
      <c r="B5808" s="143">
        <f t="shared" si="0"/>
        <v>12</v>
      </c>
      <c r="C5808" s="143">
        <f t="shared" si="1"/>
        <v>2029</v>
      </c>
      <c r="D5808" s="144">
        <v>42232</v>
      </c>
      <c r="E5808" s="145">
        <f t="shared" si="2"/>
        <v>8</v>
      </c>
      <c r="F5808" s="145">
        <f t="shared" si="3"/>
        <v>2015</v>
      </c>
      <c r="G5808" s="153" t="s">
        <v>4353</v>
      </c>
      <c r="H5808" s="143">
        <v>922</v>
      </c>
      <c r="I5808" s="143">
        <v>2312491</v>
      </c>
      <c r="J5808" s="143">
        <v>1440</v>
      </c>
      <c r="K5808" s="147" t="s">
        <v>77</v>
      </c>
      <c r="L5808" s="152"/>
      <c r="M5808" s="57"/>
      <c r="N5808" s="150"/>
      <c r="O5808" s="150"/>
      <c r="P5808" s="150"/>
      <c r="Q5808" s="150"/>
    </row>
    <row r="5809" spans="1:17" ht="15">
      <c r="A5809" s="142">
        <v>47477</v>
      </c>
      <c r="B5809" s="143">
        <f t="shared" si="0"/>
        <v>12</v>
      </c>
      <c r="C5809" s="143">
        <f t="shared" si="1"/>
        <v>2029</v>
      </c>
      <c r="D5809" s="144">
        <v>42232</v>
      </c>
      <c r="E5809" s="145">
        <f t="shared" si="2"/>
        <v>8</v>
      </c>
      <c r="F5809" s="145">
        <f t="shared" si="3"/>
        <v>2015</v>
      </c>
      <c r="G5809" s="153" t="s">
        <v>4354</v>
      </c>
      <c r="H5809" s="143">
        <v>0</v>
      </c>
      <c r="I5809" s="143">
        <v>2312495</v>
      </c>
      <c r="J5809" s="143">
        <v>1649</v>
      </c>
      <c r="K5809" s="147" t="s">
        <v>77</v>
      </c>
      <c r="L5809" s="152"/>
      <c r="M5809" s="57"/>
      <c r="N5809" s="150"/>
      <c r="O5809" s="150"/>
      <c r="P5809" s="150"/>
      <c r="Q5809" s="150"/>
    </row>
    <row r="5810" spans="1:17" ht="15">
      <c r="A5810" s="142">
        <v>47478</v>
      </c>
      <c r="B5810" s="143">
        <f t="shared" si="0"/>
        <v>12</v>
      </c>
      <c r="C5810" s="143">
        <f t="shared" si="1"/>
        <v>2029</v>
      </c>
      <c r="D5810" s="144">
        <v>42232</v>
      </c>
      <c r="E5810" s="145">
        <f t="shared" si="2"/>
        <v>8</v>
      </c>
      <c r="F5810" s="145">
        <f t="shared" si="3"/>
        <v>2015</v>
      </c>
      <c r="G5810" s="153" t="s">
        <v>4355</v>
      </c>
      <c r="H5810" s="143">
        <v>0</v>
      </c>
      <c r="I5810" s="143">
        <v>2312496</v>
      </c>
      <c r="J5810" s="143">
        <v>4549</v>
      </c>
      <c r="K5810" s="147" t="s">
        <v>77</v>
      </c>
      <c r="L5810" s="152"/>
      <c r="M5810" s="57"/>
      <c r="N5810" s="150"/>
      <c r="O5810" s="150"/>
      <c r="P5810" s="150"/>
      <c r="Q5810" s="150"/>
    </row>
    <row r="5811" spans="1:17" ht="15">
      <c r="A5811" s="142">
        <v>47479</v>
      </c>
      <c r="B5811" s="143">
        <f t="shared" si="0"/>
        <v>12</v>
      </c>
      <c r="C5811" s="143">
        <f t="shared" si="1"/>
        <v>2029</v>
      </c>
      <c r="D5811" s="144">
        <v>42233</v>
      </c>
      <c r="E5811" s="145">
        <f t="shared" si="2"/>
        <v>8</v>
      </c>
      <c r="F5811" s="145">
        <f t="shared" si="3"/>
        <v>2015</v>
      </c>
      <c r="G5811" s="153" t="s">
        <v>4356</v>
      </c>
      <c r="H5811" s="143">
        <v>6572</v>
      </c>
      <c r="I5811" s="143">
        <v>2312500</v>
      </c>
      <c r="J5811" s="143">
        <v>700</v>
      </c>
      <c r="K5811" s="147" t="s">
        <v>77</v>
      </c>
      <c r="L5811" s="152"/>
      <c r="M5811" s="57"/>
      <c r="N5811" s="150"/>
      <c r="O5811" s="150"/>
      <c r="P5811" s="150"/>
      <c r="Q5811" s="150"/>
    </row>
    <row r="5812" spans="1:17" ht="15">
      <c r="A5812" s="142">
        <v>47480</v>
      </c>
      <c r="B5812" s="143">
        <f t="shared" si="0"/>
        <v>12</v>
      </c>
      <c r="C5812" s="143">
        <f t="shared" si="1"/>
        <v>2029</v>
      </c>
      <c r="D5812" s="144">
        <v>42233</v>
      </c>
      <c r="E5812" s="145">
        <f t="shared" si="2"/>
        <v>8</v>
      </c>
      <c r="F5812" s="145">
        <f t="shared" si="3"/>
        <v>2015</v>
      </c>
      <c r="G5812" s="153" t="s">
        <v>4357</v>
      </c>
      <c r="H5812" s="143">
        <v>6573</v>
      </c>
      <c r="I5812" s="143">
        <v>2312502</v>
      </c>
      <c r="J5812" s="143">
        <v>4199</v>
      </c>
      <c r="K5812" s="147" t="s">
        <v>77</v>
      </c>
      <c r="L5812" s="152"/>
      <c r="M5812" s="57"/>
      <c r="N5812" s="150"/>
      <c r="O5812" s="150"/>
      <c r="P5812" s="150"/>
      <c r="Q5812" s="150"/>
    </row>
    <row r="5813" spans="1:17" ht="15">
      <c r="A5813" s="142">
        <v>47481</v>
      </c>
      <c r="B5813" s="143">
        <f t="shared" si="0"/>
        <v>12</v>
      </c>
      <c r="C5813" s="143">
        <f t="shared" si="1"/>
        <v>2029</v>
      </c>
      <c r="D5813" s="144">
        <v>42233</v>
      </c>
      <c r="E5813" s="145">
        <f t="shared" si="2"/>
        <v>8</v>
      </c>
      <c r="F5813" s="145">
        <f t="shared" si="3"/>
        <v>2015</v>
      </c>
      <c r="G5813" s="153" t="s">
        <v>4358</v>
      </c>
      <c r="H5813" s="143">
        <v>6574</v>
      </c>
      <c r="I5813" s="143">
        <v>2312506</v>
      </c>
      <c r="J5813" s="143">
        <v>660</v>
      </c>
      <c r="K5813" s="147" t="s">
        <v>77</v>
      </c>
      <c r="L5813" s="152"/>
      <c r="M5813" s="57"/>
      <c r="N5813" s="150"/>
      <c r="O5813" s="150"/>
      <c r="P5813" s="150"/>
      <c r="Q5813" s="150"/>
    </row>
    <row r="5814" spans="1:17" ht="15">
      <c r="A5814" s="142">
        <v>47482</v>
      </c>
      <c r="B5814" s="143">
        <f t="shared" si="0"/>
        <v>12</v>
      </c>
      <c r="C5814" s="143">
        <f t="shared" si="1"/>
        <v>2029</v>
      </c>
      <c r="D5814" s="144">
        <v>42233</v>
      </c>
      <c r="E5814" s="145">
        <f t="shared" si="2"/>
        <v>8</v>
      </c>
      <c r="F5814" s="145">
        <f t="shared" si="3"/>
        <v>2015</v>
      </c>
      <c r="G5814" s="153" t="s">
        <v>4359</v>
      </c>
      <c r="H5814" s="143">
        <v>5847</v>
      </c>
      <c r="I5814" s="143">
        <v>2312507</v>
      </c>
      <c r="J5814" s="143">
        <v>4249</v>
      </c>
      <c r="K5814" s="147" t="s">
        <v>77</v>
      </c>
      <c r="L5814" s="152"/>
      <c r="M5814" s="57"/>
      <c r="N5814" s="150"/>
      <c r="O5814" s="150"/>
      <c r="P5814" s="150"/>
      <c r="Q5814" s="150"/>
    </row>
    <row r="5815" spans="1:17" ht="15">
      <c r="A5815" s="142">
        <v>47483</v>
      </c>
      <c r="B5815" s="143">
        <f t="shared" si="0"/>
        <v>12</v>
      </c>
      <c r="C5815" s="143">
        <f t="shared" si="1"/>
        <v>2029</v>
      </c>
      <c r="D5815" s="144">
        <v>42233</v>
      </c>
      <c r="E5815" s="145">
        <f t="shared" si="2"/>
        <v>8</v>
      </c>
      <c r="F5815" s="145">
        <f t="shared" si="3"/>
        <v>2015</v>
      </c>
      <c r="G5815" s="153" t="s">
        <v>4360</v>
      </c>
      <c r="H5815" s="143">
        <v>6571</v>
      </c>
      <c r="I5815" s="143">
        <v>2312508</v>
      </c>
      <c r="J5815" s="143">
        <v>4269</v>
      </c>
      <c r="K5815" s="147" t="s">
        <v>77</v>
      </c>
      <c r="L5815" s="152"/>
      <c r="M5815" s="57"/>
      <c r="N5815" s="150"/>
      <c r="O5815" s="150"/>
      <c r="P5815" s="150"/>
      <c r="Q5815" s="150"/>
    </row>
    <row r="5816" spans="1:17" ht="15">
      <c r="A5816" s="142">
        <v>47484</v>
      </c>
      <c r="B5816" s="143">
        <f t="shared" si="0"/>
        <v>1</v>
      </c>
      <c r="C5816" s="143">
        <f t="shared" si="1"/>
        <v>2030</v>
      </c>
      <c r="D5816" s="144">
        <v>42233</v>
      </c>
      <c r="E5816" s="145">
        <f t="shared" si="2"/>
        <v>8</v>
      </c>
      <c r="F5816" s="145">
        <f t="shared" si="3"/>
        <v>2015</v>
      </c>
      <c r="G5816" s="153" t="s">
        <v>4361</v>
      </c>
      <c r="H5816" s="143">
        <v>6575</v>
      </c>
      <c r="I5816" s="143">
        <v>2312510</v>
      </c>
      <c r="J5816" s="143">
        <v>4239</v>
      </c>
      <c r="K5816" s="147" t="s">
        <v>77</v>
      </c>
      <c r="L5816" s="152"/>
      <c r="M5816" s="57"/>
      <c r="N5816" s="150"/>
      <c r="O5816" s="150"/>
      <c r="P5816" s="150"/>
      <c r="Q5816" s="150"/>
    </row>
    <row r="5817" spans="1:17" ht="15">
      <c r="A5817" s="142">
        <v>47485</v>
      </c>
      <c r="B5817" s="143">
        <f t="shared" si="0"/>
        <v>1</v>
      </c>
      <c r="C5817" s="143">
        <f t="shared" si="1"/>
        <v>2030</v>
      </c>
      <c r="D5817" s="144">
        <v>42233</v>
      </c>
      <c r="E5817" s="145">
        <f t="shared" si="2"/>
        <v>8</v>
      </c>
      <c r="F5817" s="145">
        <f t="shared" si="3"/>
        <v>2015</v>
      </c>
      <c r="G5817" s="153" t="s">
        <v>809</v>
      </c>
      <c r="H5817" s="143">
        <v>1726</v>
      </c>
      <c r="I5817" s="143">
        <v>2312511</v>
      </c>
      <c r="J5817" s="143">
        <v>1649</v>
      </c>
      <c r="K5817" s="147" t="s">
        <v>77</v>
      </c>
      <c r="L5817" s="152"/>
      <c r="M5817" s="57"/>
      <c r="N5817" s="150"/>
      <c r="O5817" s="150"/>
      <c r="P5817" s="150"/>
      <c r="Q5817" s="150"/>
    </row>
    <row r="5818" spans="1:17" ht="15">
      <c r="A5818" s="142">
        <v>47486</v>
      </c>
      <c r="B5818" s="143">
        <f t="shared" si="0"/>
        <v>1</v>
      </c>
      <c r="C5818" s="143">
        <f t="shared" si="1"/>
        <v>2030</v>
      </c>
      <c r="D5818" s="144">
        <v>42233</v>
      </c>
      <c r="E5818" s="145">
        <f t="shared" si="2"/>
        <v>8</v>
      </c>
      <c r="F5818" s="145">
        <f t="shared" si="3"/>
        <v>2015</v>
      </c>
      <c r="G5818" s="153" t="s">
        <v>4362</v>
      </c>
      <c r="H5818" s="143">
        <v>6576</v>
      </c>
      <c r="I5818" s="143">
        <v>2312512</v>
      </c>
      <c r="J5818" s="143">
        <v>1440</v>
      </c>
      <c r="K5818" s="147" t="s">
        <v>77</v>
      </c>
      <c r="L5818" s="152"/>
      <c r="M5818" s="57"/>
      <c r="N5818" s="150"/>
      <c r="O5818" s="150"/>
      <c r="P5818" s="150"/>
      <c r="Q5818" s="150"/>
    </row>
    <row r="5819" spans="1:17" ht="15">
      <c r="A5819" s="142">
        <v>47487</v>
      </c>
      <c r="B5819" s="143">
        <f t="shared" si="0"/>
        <v>1</v>
      </c>
      <c r="C5819" s="143">
        <f t="shared" si="1"/>
        <v>2030</v>
      </c>
      <c r="D5819" s="144">
        <v>42233</v>
      </c>
      <c r="E5819" s="145">
        <f t="shared" si="2"/>
        <v>8</v>
      </c>
      <c r="F5819" s="145">
        <f t="shared" si="3"/>
        <v>2015</v>
      </c>
      <c r="G5819" s="153" t="s">
        <v>4363</v>
      </c>
      <c r="H5819" s="143">
        <v>0</v>
      </c>
      <c r="I5819" s="143">
        <v>2312518</v>
      </c>
      <c r="J5819" s="143">
        <v>1926</v>
      </c>
      <c r="K5819" s="147" t="s">
        <v>77</v>
      </c>
      <c r="L5819" s="152"/>
      <c r="M5819" s="57"/>
      <c r="N5819" s="150"/>
      <c r="O5819" s="150"/>
      <c r="P5819" s="150"/>
      <c r="Q5819" s="150"/>
    </row>
    <row r="5820" spans="1:17" ht="15">
      <c r="A5820" s="142">
        <v>47488</v>
      </c>
      <c r="B5820" s="143">
        <f t="shared" si="0"/>
        <v>1</v>
      </c>
      <c r="C5820" s="143">
        <f t="shared" si="1"/>
        <v>2030</v>
      </c>
      <c r="D5820" s="144">
        <v>42233</v>
      </c>
      <c r="E5820" s="145">
        <f t="shared" si="2"/>
        <v>8</v>
      </c>
      <c r="F5820" s="145">
        <f t="shared" si="3"/>
        <v>2015</v>
      </c>
      <c r="G5820" s="153" t="s">
        <v>3509</v>
      </c>
      <c r="H5820" s="143">
        <v>5702</v>
      </c>
      <c r="I5820" s="143">
        <v>2312520</v>
      </c>
      <c r="J5820" s="143">
        <v>3449</v>
      </c>
      <c r="K5820" s="147" t="s">
        <v>77</v>
      </c>
      <c r="L5820" s="152"/>
      <c r="M5820" s="57"/>
      <c r="N5820" s="150"/>
      <c r="O5820" s="150"/>
      <c r="P5820" s="150"/>
      <c r="Q5820" s="150"/>
    </row>
    <row r="5821" spans="1:17" ht="15">
      <c r="A5821" s="142">
        <v>47489</v>
      </c>
      <c r="B5821" s="143">
        <f t="shared" si="0"/>
        <v>1</v>
      </c>
      <c r="C5821" s="143">
        <f t="shared" si="1"/>
        <v>2030</v>
      </c>
      <c r="D5821" s="144">
        <v>42233</v>
      </c>
      <c r="E5821" s="145">
        <f t="shared" si="2"/>
        <v>8</v>
      </c>
      <c r="F5821" s="145">
        <f t="shared" si="3"/>
        <v>2015</v>
      </c>
      <c r="G5821" s="153" t="s">
        <v>343</v>
      </c>
      <c r="H5821" s="143">
        <v>0</v>
      </c>
      <c r="I5821" s="143">
        <v>2312522</v>
      </c>
      <c r="J5821" s="143">
        <v>960</v>
      </c>
      <c r="K5821" s="147" t="s">
        <v>77</v>
      </c>
      <c r="L5821" s="152"/>
      <c r="M5821" s="57"/>
      <c r="N5821" s="150"/>
      <c r="O5821" s="150"/>
      <c r="P5821" s="150"/>
      <c r="Q5821" s="150"/>
    </row>
    <row r="5822" spans="1:17" ht="15">
      <c r="A5822" s="142">
        <v>47490</v>
      </c>
      <c r="B5822" s="143">
        <f t="shared" si="0"/>
        <v>1</v>
      </c>
      <c r="C5822" s="143">
        <f t="shared" si="1"/>
        <v>2030</v>
      </c>
      <c r="D5822" s="144">
        <v>42233</v>
      </c>
      <c r="E5822" s="145">
        <f t="shared" si="2"/>
        <v>8</v>
      </c>
      <c r="F5822" s="145">
        <f t="shared" si="3"/>
        <v>2015</v>
      </c>
      <c r="G5822" s="153" t="s">
        <v>4364</v>
      </c>
      <c r="H5822" s="143">
        <v>6581</v>
      </c>
      <c r="I5822" s="143">
        <v>2312526</v>
      </c>
      <c r="J5822" s="143">
        <v>1519</v>
      </c>
      <c r="K5822" s="147" t="s">
        <v>77</v>
      </c>
      <c r="L5822" s="152"/>
      <c r="M5822" s="57"/>
      <c r="N5822" s="150"/>
      <c r="O5822" s="150"/>
      <c r="P5822" s="150"/>
      <c r="Q5822" s="150"/>
    </row>
    <row r="5823" spans="1:17" ht="15">
      <c r="A5823" s="142">
        <v>47491</v>
      </c>
      <c r="B5823" s="143">
        <f t="shared" si="0"/>
        <v>1</v>
      </c>
      <c r="C5823" s="143">
        <f t="shared" si="1"/>
        <v>2030</v>
      </c>
      <c r="D5823" s="144">
        <v>42233</v>
      </c>
      <c r="E5823" s="145">
        <f t="shared" si="2"/>
        <v>8</v>
      </c>
      <c r="F5823" s="145">
        <f t="shared" si="3"/>
        <v>2015</v>
      </c>
      <c r="G5823" s="153" t="s">
        <v>4365</v>
      </c>
      <c r="H5823" s="143">
        <v>6582</v>
      </c>
      <c r="I5823" s="143">
        <v>2312527</v>
      </c>
      <c r="J5823" s="143">
        <v>2189</v>
      </c>
      <c r="K5823" s="147" t="s">
        <v>77</v>
      </c>
      <c r="L5823" s="152"/>
      <c r="M5823" s="57"/>
      <c r="N5823" s="150"/>
      <c r="O5823" s="150"/>
      <c r="P5823" s="150"/>
      <c r="Q5823" s="150"/>
    </row>
    <row r="5824" spans="1:17" ht="15">
      <c r="A5824" s="142">
        <v>47492</v>
      </c>
      <c r="B5824" s="143">
        <f t="shared" si="0"/>
        <v>1</v>
      </c>
      <c r="C5824" s="143">
        <f t="shared" si="1"/>
        <v>2030</v>
      </c>
      <c r="D5824" s="144">
        <v>42233</v>
      </c>
      <c r="E5824" s="145">
        <f t="shared" si="2"/>
        <v>8</v>
      </c>
      <c r="F5824" s="145">
        <f t="shared" si="3"/>
        <v>2015</v>
      </c>
      <c r="G5824" s="153" t="s">
        <v>4366</v>
      </c>
      <c r="H5824" s="143">
        <v>6580</v>
      </c>
      <c r="I5824" s="143">
        <v>2312528</v>
      </c>
      <c r="J5824" s="143">
        <v>1099</v>
      </c>
      <c r="K5824" s="147" t="s">
        <v>77</v>
      </c>
      <c r="L5824" s="152"/>
      <c r="M5824" s="57"/>
      <c r="N5824" s="150"/>
      <c r="O5824" s="150"/>
      <c r="P5824" s="150"/>
      <c r="Q5824" s="150"/>
    </row>
    <row r="5825" spans="1:17" ht="15">
      <c r="A5825" s="142">
        <v>47493</v>
      </c>
      <c r="B5825" s="143">
        <f t="shared" si="0"/>
        <v>1</v>
      </c>
      <c r="C5825" s="143">
        <f t="shared" si="1"/>
        <v>2030</v>
      </c>
      <c r="D5825" s="144">
        <v>42233</v>
      </c>
      <c r="E5825" s="145">
        <f t="shared" si="2"/>
        <v>8</v>
      </c>
      <c r="F5825" s="145">
        <f t="shared" si="3"/>
        <v>2015</v>
      </c>
      <c r="G5825" s="153" t="s">
        <v>4367</v>
      </c>
      <c r="H5825" s="143">
        <v>6584</v>
      </c>
      <c r="I5825" s="143">
        <v>2312532</v>
      </c>
      <c r="J5825" s="143">
        <v>2836</v>
      </c>
      <c r="K5825" s="147" t="s">
        <v>77</v>
      </c>
      <c r="L5825" s="152"/>
      <c r="M5825" s="57"/>
      <c r="N5825" s="150"/>
      <c r="O5825" s="150"/>
      <c r="P5825" s="150"/>
      <c r="Q5825" s="150"/>
    </row>
    <row r="5826" spans="1:17" ht="15">
      <c r="A5826" s="142">
        <v>47494</v>
      </c>
      <c r="B5826" s="143">
        <f t="shared" si="0"/>
        <v>1</v>
      </c>
      <c r="C5826" s="143">
        <f t="shared" si="1"/>
        <v>2030</v>
      </c>
      <c r="D5826" s="144">
        <v>42233</v>
      </c>
      <c r="E5826" s="145">
        <f t="shared" si="2"/>
        <v>8</v>
      </c>
      <c r="F5826" s="145">
        <f t="shared" si="3"/>
        <v>2015</v>
      </c>
      <c r="G5826" s="153" t="s">
        <v>4368</v>
      </c>
      <c r="H5826" s="143">
        <v>6585</v>
      </c>
      <c r="I5826" s="143">
        <v>2312534</v>
      </c>
      <c r="J5826" s="143">
        <v>1749</v>
      </c>
      <c r="K5826" s="147" t="s">
        <v>77</v>
      </c>
      <c r="L5826" s="152"/>
      <c r="M5826" s="57"/>
      <c r="N5826" s="150"/>
      <c r="O5826" s="150"/>
      <c r="P5826" s="150"/>
      <c r="Q5826" s="150"/>
    </row>
    <row r="5827" spans="1:17" ht="15">
      <c r="A5827" s="142">
        <v>47495</v>
      </c>
      <c r="B5827" s="143">
        <f t="shared" si="0"/>
        <v>1</v>
      </c>
      <c r="C5827" s="143">
        <f t="shared" si="1"/>
        <v>2030</v>
      </c>
      <c r="D5827" s="144">
        <v>42233</v>
      </c>
      <c r="E5827" s="145">
        <f t="shared" si="2"/>
        <v>8</v>
      </c>
      <c r="F5827" s="145">
        <f t="shared" si="3"/>
        <v>2015</v>
      </c>
      <c r="G5827" s="153" t="s">
        <v>4369</v>
      </c>
      <c r="H5827" s="143">
        <v>6586</v>
      </c>
      <c r="I5827" s="143">
        <v>2312535</v>
      </c>
      <c r="J5827" s="143">
        <v>3099</v>
      </c>
      <c r="K5827" s="147" t="s">
        <v>77</v>
      </c>
      <c r="L5827" s="152"/>
      <c r="M5827" s="57"/>
      <c r="N5827" s="150"/>
      <c r="O5827" s="150"/>
      <c r="P5827" s="150"/>
      <c r="Q5827" s="150"/>
    </row>
    <row r="5828" spans="1:17" ht="15">
      <c r="A5828" s="142">
        <v>47496</v>
      </c>
      <c r="B5828" s="143">
        <f t="shared" si="0"/>
        <v>1</v>
      </c>
      <c r="C5828" s="143">
        <f t="shared" si="1"/>
        <v>2030</v>
      </c>
      <c r="D5828" s="144">
        <v>42233</v>
      </c>
      <c r="E5828" s="145">
        <f t="shared" si="2"/>
        <v>8</v>
      </c>
      <c r="F5828" s="145">
        <f t="shared" si="3"/>
        <v>2015</v>
      </c>
      <c r="G5828" s="153" t="s">
        <v>4370</v>
      </c>
      <c r="H5828" s="143">
        <v>6587</v>
      </c>
      <c r="I5828" s="143">
        <v>2312536</v>
      </c>
      <c r="J5828" s="143">
        <v>2089</v>
      </c>
      <c r="K5828" s="147" t="s">
        <v>77</v>
      </c>
      <c r="L5828" s="152"/>
      <c r="M5828" s="57"/>
      <c r="N5828" s="150"/>
      <c r="O5828" s="150"/>
      <c r="P5828" s="150"/>
      <c r="Q5828" s="150"/>
    </row>
    <row r="5829" spans="1:17" ht="15">
      <c r="A5829" s="142">
        <v>47497</v>
      </c>
      <c r="B5829" s="143">
        <f t="shared" si="0"/>
        <v>1</v>
      </c>
      <c r="C5829" s="143">
        <f t="shared" si="1"/>
        <v>2030</v>
      </c>
      <c r="D5829" s="144">
        <v>42233</v>
      </c>
      <c r="E5829" s="145">
        <f t="shared" si="2"/>
        <v>8</v>
      </c>
      <c r="F5829" s="145">
        <f t="shared" si="3"/>
        <v>2015</v>
      </c>
      <c r="G5829" s="153" t="s">
        <v>4371</v>
      </c>
      <c r="H5829" s="143">
        <v>6588</v>
      </c>
      <c r="I5829" s="143">
        <v>2312537</v>
      </c>
      <c r="J5829" s="143">
        <v>1450</v>
      </c>
      <c r="K5829" s="147" t="s">
        <v>77</v>
      </c>
      <c r="L5829" s="152"/>
      <c r="M5829" s="57"/>
      <c r="N5829" s="150"/>
      <c r="O5829" s="150"/>
      <c r="P5829" s="150"/>
      <c r="Q5829" s="150"/>
    </row>
    <row r="5830" spans="1:17" ht="15">
      <c r="A5830" s="142">
        <v>47498</v>
      </c>
      <c r="B5830" s="143">
        <f t="shared" si="0"/>
        <v>1</v>
      </c>
      <c r="C5830" s="143">
        <f t="shared" si="1"/>
        <v>2030</v>
      </c>
      <c r="D5830" s="144">
        <v>42233</v>
      </c>
      <c r="E5830" s="145">
        <f t="shared" si="2"/>
        <v>8</v>
      </c>
      <c r="F5830" s="145">
        <f t="shared" si="3"/>
        <v>2015</v>
      </c>
      <c r="G5830" s="153" t="s">
        <v>4372</v>
      </c>
      <c r="H5830" s="143">
        <v>0</v>
      </c>
      <c r="I5830" s="143">
        <v>2312538</v>
      </c>
      <c r="J5830" s="143">
        <v>5350</v>
      </c>
      <c r="K5830" s="147" t="s">
        <v>77</v>
      </c>
      <c r="L5830" s="152"/>
      <c r="M5830" s="57"/>
      <c r="N5830" s="150"/>
      <c r="O5830" s="150"/>
      <c r="P5830" s="150"/>
      <c r="Q5830" s="150"/>
    </row>
    <row r="5831" spans="1:17" ht="15">
      <c r="A5831" s="142">
        <v>47499</v>
      </c>
      <c r="B5831" s="143">
        <f t="shared" si="0"/>
        <v>1</v>
      </c>
      <c r="C5831" s="143">
        <f t="shared" si="1"/>
        <v>2030</v>
      </c>
      <c r="D5831" s="144">
        <v>42233</v>
      </c>
      <c r="E5831" s="145">
        <f t="shared" si="2"/>
        <v>8</v>
      </c>
      <c r="F5831" s="145">
        <f t="shared" si="3"/>
        <v>2015</v>
      </c>
      <c r="G5831" s="153" t="s">
        <v>4373</v>
      </c>
      <c r="H5831" s="143">
        <v>6589</v>
      </c>
      <c r="I5831" s="143">
        <v>2312540</v>
      </c>
      <c r="J5831" s="143">
        <v>2092</v>
      </c>
      <c r="K5831" s="147" t="s">
        <v>77</v>
      </c>
      <c r="L5831" s="152"/>
      <c r="M5831" s="57"/>
      <c r="N5831" s="150"/>
      <c r="O5831" s="150"/>
      <c r="P5831" s="150"/>
      <c r="Q5831" s="150"/>
    </row>
    <row r="5832" spans="1:17" ht="15">
      <c r="A5832" s="142">
        <v>47500</v>
      </c>
      <c r="B5832" s="143">
        <f t="shared" si="0"/>
        <v>1</v>
      </c>
      <c r="C5832" s="143">
        <f t="shared" si="1"/>
        <v>2030</v>
      </c>
      <c r="D5832" s="144">
        <v>42233</v>
      </c>
      <c r="E5832" s="145">
        <f t="shared" si="2"/>
        <v>8</v>
      </c>
      <c r="F5832" s="145">
        <f t="shared" si="3"/>
        <v>2015</v>
      </c>
      <c r="G5832" s="153" t="s">
        <v>4373</v>
      </c>
      <c r="H5832" s="143">
        <v>6589</v>
      </c>
      <c r="I5832" s="143">
        <v>2312541</v>
      </c>
      <c r="J5832" s="143">
        <v>3100</v>
      </c>
      <c r="K5832" s="147" t="s">
        <v>77</v>
      </c>
      <c r="L5832" s="152"/>
      <c r="M5832" s="57"/>
      <c r="N5832" s="150"/>
      <c r="O5832" s="150"/>
      <c r="P5832" s="150"/>
      <c r="Q5832" s="150"/>
    </row>
    <row r="5833" spans="1:17" ht="15">
      <c r="A5833" s="142">
        <v>47501</v>
      </c>
      <c r="B5833" s="143">
        <f t="shared" si="0"/>
        <v>1</v>
      </c>
      <c r="C5833" s="143">
        <f t="shared" si="1"/>
        <v>2030</v>
      </c>
      <c r="D5833" s="144">
        <v>42233</v>
      </c>
      <c r="E5833" s="145">
        <f t="shared" si="2"/>
        <v>8</v>
      </c>
      <c r="F5833" s="145">
        <f t="shared" si="3"/>
        <v>2015</v>
      </c>
      <c r="G5833" s="153" t="s">
        <v>4374</v>
      </c>
      <c r="H5833" s="143">
        <v>6590</v>
      </c>
      <c r="I5833" s="143">
        <v>2312542</v>
      </c>
      <c r="J5833" s="143">
        <v>2099</v>
      </c>
      <c r="K5833" s="147" t="s">
        <v>77</v>
      </c>
      <c r="L5833" s="152"/>
      <c r="M5833" s="57"/>
      <c r="N5833" s="150"/>
      <c r="O5833" s="150"/>
      <c r="P5833" s="150"/>
      <c r="Q5833" s="150"/>
    </row>
    <row r="5834" spans="1:17" ht="15">
      <c r="A5834" s="142">
        <v>47502</v>
      </c>
      <c r="B5834" s="143">
        <f t="shared" si="0"/>
        <v>1</v>
      </c>
      <c r="C5834" s="143">
        <f t="shared" si="1"/>
        <v>2030</v>
      </c>
      <c r="D5834" s="144">
        <v>42233</v>
      </c>
      <c r="E5834" s="145">
        <f t="shared" si="2"/>
        <v>8</v>
      </c>
      <c r="F5834" s="145">
        <f t="shared" si="3"/>
        <v>2015</v>
      </c>
      <c r="G5834" s="153" t="s">
        <v>4375</v>
      </c>
      <c r="H5834" s="143">
        <v>0</v>
      </c>
      <c r="I5834" s="143">
        <v>2312543</v>
      </c>
      <c r="J5834" s="143">
        <v>4549</v>
      </c>
      <c r="K5834" s="147" t="s">
        <v>77</v>
      </c>
      <c r="L5834" s="152"/>
      <c r="M5834" s="57"/>
      <c r="N5834" s="150"/>
      <c r="O5834" s="150"/>
      <c r="P5834" s="150"/>
      <c r="Q5834" s="150"/>
    </row>
    <row r="5835" spans="1:17" ht="15">
      <c r="A5835" s="142">
        <v>47503</v>
      </c>
      <c r="B5835" s="143">
        <f t="shared" si="0"/>
        <v>1</v>
      </c>
      <c r="C5835" s="143">
        <f t="shared" si="1"/>
        <v>2030</v>
      </c>
      <c r="D5835" s="144">
        <v>42233</v>
      </c>
      <c r="E5835" s="145">
        <f t="shared" si="2"/>
        <v>8</v>
      </c>
      <c r="F5835" s="145">
        <f t="shared" si="3"/>
        <v>2015</v>
      </c>
      <c r="G5835" s="153" t="s">
        <v>4376</v>
      </c>
      <c r="H5835" s="143">
        <v>0</v>
      </c>
      <c r="I5835" s="143">
        <v>2312544</v>
      </c>
      <c r="J5835" s="143">
        <v>1999</v>
      </c>
      <c r="K5835" s="147" t="s">
        <v>77</v>
      </c>
      <c r="L5835" s="152"/>
      <c r="M5835" s="57"/>
      <c r="N5835" s="150"/>
      <c r="O5835" s="150"/>
      <c r="P5835" s="150"/>
      <c r="Q5835" s="150"/>
    </row>
    <row r="5836" spans="1:17" ht="15">
      <c r="A5836" s="142">
        <v>47504</v>
      </c>
      <c r="B5836" s="143">
        <f t="shared" si="0"/>
        <v>1</v>
      </c>
      <c r="C5836" s="143">
        <f t="shared" si="1"/>
        <v>2030</v>
      </c>
      <c r="D5836" s="144">
        <v>42233</v>
      </c>
      <c r="E5836" s="145">
        <f t="shared" si="2"/>
        <v>8</v>
      </c>
      <c r="F5836" s="145">
        <f t="shared" si="3"/>
        <v>2015</v>
      </c>
      <c r="G5836" s="153" t="s">
        <v>4377</v>
      </c>
      <c r="H5836" s="143">
        <v>6591</v>
      </c>
      <c r="I5836" s="143">
        <v>2312546</v>
      </c>
      <c r="J5836" s="143">
        <v>1749</v>
      </c>
      <c r="K5836" s="147" t="s">
        <v>77</v>
      </c>
      <c r="L5836" s="152"/>
      <c r="M5836" s="57"/>
      <c r="N5836" s="150"/>
      <c r="O5836" s="150"/>
      <c r="P5836" s="150"/>
      <c r="Q5836" s="150"/>
    </row>
    <row r="5837" spans="1:17" ht="15">
      <c r="A5837" s="142">
        <v>47505</v>
      </c>
      <c r="B5837" s="143">
        <f t="shared" si="0"/>
        <v>1</v>
      </c>
      <c r="C5837" s="143">
        <f t="shared" si="1"/>
        <v>2030</v>
      </c>
      <c r="D5837" s="144">
        <v>42233</v>
      </c>
      <c r="E5837" s="145">
        <f t="shared" si="2"/>
        <v>8</v>
      </c>
      <c r="F5837" s="145">
        <f t="shared" si="3"/>
        <v>2015</v>
      </c>
      <c r="G5837" s="153" t="s">
        <v>4378</v>
      </c>
      <c r="H5837" s="143">
        <v>6592</v>
      </c>
      <c r="I5837" s="143">
        <v>2312547</v>
      </c>
      <c r="J5837" s="143">
        <v>1215</v>
      </c>
      <c r="K5837" s="147" t="s">
        <v>77</v>
      </c>
      <c r="L5837" s="152"/>
      <c r="M5837" s="57"/>
      <c r="N5837" s="150"/>
      <c r="O5837" s="150"/>
      <c r="P5837" s="150"/>
      <c r="Q5837" s="150"/>
    </row>
    <row r="5838" spans="1:17" ht="15">
      <c r="A5838" s="142">
        <v>47506</v>
      </c>
      <c r="B5838" s="143">
        <f t="shared" si="0"/>
        <v>1</v>
      </c>
      <c r="C5838" s="143">
        <f t="shared" si="1"/>
        <v>2030</v>
      </c>
      <c r="D5838" s="144">
        <v>42233</v>
      </c>
      <c r="E5838" s="145">
        <f t="shared" si="2"/>
        <v>8</v>
      </c>
      <c r="F5838" s="145">
        <f t="shared" si="3"/>
        <v>2015</v>
      </c>
      <c r="G5838" s="153" t="s">
        <v>4379</v>
      </c>
      <c r="H5838" s="143">
        <v>0</v>
      </c>
      <c r="I5838" s="143">
        <v>2312548</v>
      </c>
      <c r="J5838" s="143">
        <v>2341</v>
      </c>
      <c r="K5838" s="147" t="s">
        <v>77</v>
      </c>
      <c r="L5838" s="152"/>
      <c r="M5838" s="57"/>
      <c r="N5838" s="150"/>
      <c r="O5838" s="150"/>
      <c r="P5838" s="150"/>
      <c r="Q5838" s="150"/>
    </row>
    <row r="5839" spans="1:17" ht="15">
      <c r="A5839" s="142">
        <v>47507</v>
      </c>
      <c r="B5839" s="143">
        <f t="shared" si="0"/>
        <v>1</v>
      </c>
      <c r="C5839" s="143">
        <f t="shared" si="1"/>
        <v>2030</v>
      </c>
      <c r="D5839" s="144">
        <v>42233</v>
      </c>
      <c r="E5839" s="145">
        <f t="shared" si="2"/>
        <v>8</v>
      </c>
      <c r="F5839" s="145">
        <f t="shared" si="3"/>
        <v>2015</v>
      </c>
      <c r="G5839" s="153" t="s">
        <v>4380</v>
      </c>
      <c r="H5839" s="143">
        <v>6593</v>
      </c>
      <c r="I5839" s="143">
        <v>2312549</v>
      </c>
      <c r="J5839" s="143">
        <v>1458</v>
      </c>
      <c r="K5839" s="147" t="s">
        <v>77</v>
      </c>
      <c r="L5839" s="152"/>
      <c r="M5839" s="57"/>
      <c r="N5839" s="150"/>
      <c r="O5839" s="150"/>
      <c r="P5839" s="150"/>
      <c r="Q5839" s="150"/>
    </row>
    <row r="5840" spans="1:17" ht="15">
      <c r="A5840" s="142">
        <v>47508</v>
      </c>
      <c r="B5840" s="143">
        <f t="shared" si="0"/>
        <v>1</v>
      </c>
      <c r="C5840" s="143">
        <f t="shared" si="1"/>
        <v>2030</v>
      </c>
      <c r="D5840" s="144">
        <v>42233</v>
      </c>
      <c r="E5840" s="145">
        <f t="shared" si="2"/>
        <v>8</v>
      </c>
      <c r="F5840" s="145">
        <f t="shared" si="3"/>
        <v>2015</v>
      </c>
      <c r="G5840" s="153" t="s">
        <v>1199</v>
      </c>
      <c r="H5840" s="143">
        <v>2254</v>
      </c>
      <c r="I5840" s="143">
        <v>2312550</v>
      </c>
      <c r="J5840" s="143">
        <v>5902</v>
      </c>
      <c r="K5840" s="147" t="s">
        <v>77</v>
      </c>
      <c r="L5840" s="152"/>
      <c r="M5840" s="57"/>
      <c r="N5840" s="150"/>
      <c r="O5840" s="150"/>
      <c r="P5840" s="150"/>
      <c r="Q5840" s="150"/>
    </row>
    <row r="5841" spans="1:17" ht="15">
      <c r="A5841" s="142">
        <v>47509</v>
      </c>
      <c r="B5841" s="143">
        <f t="shared" si="0"/>
        <v>1</v>
      </c>
      <c r="C5841" s="143">
        <f t="shared" si="1"/>
        <v>2030</v>
      </c>
      <c r="D5841" s="144">
        <v>42233</v>
      </c>
      <c r="E5841" s="145">
        <f t="shared" si="2"/>
        <v>8</v>
      </c>
      <c r="F5841" s="145">
        <f t="shared" si="3"/>
        <v>2015</v>
      </c>
      <c r="G5841" s="153" t="s">
        <v>4381</v>
      </c>
      <c r="H5841" s="143">
        <v>6594</v>
      </c>
      <c r="I5841" s="143">
        <v>2312555</v>
      </c>
      <c r="J5841" s="143">
        <v>4658</v>
      </c>
      <c r="K5841" s="147" t="s">
        <v>77</v>
      </c>
      <c r="L5841" s="152"/>
      <c r="M5841" s="57"/>
      <c r="N5841" s="150"/>
      <c r="O5841" s="150"/>
      <c r="P5841" s="150"/>
      <c r="Q5841" s="150"/>
    </row>
    <row r="5842" spans="1:17" ht="15">
      <c r="A5842" s="142">
        <v>47510</v>
      </c>
      <c r="B5842" s="143">
        <f t="shared" si="0"/>
        <v>1</v>
      </c>
      <c r="C5842" s="143">
        <f t="shared" si="1"/>
        <v>2030</v>
      </c>
      <c r="D5842" s="144">
        <v>42233</v>
      </c>
      <c r="E5842" s="145">
        <f t="shared" si="2"/>
        <v>8</v>
      </c>
      <c r="F5842" s="145">
        <f t="shared" si="3"/>
        <v>2015</v>
      </c>
      <c r="G5842" s="153" t="s">
        <v>4382</v>
      </c>
      <c r="H5842" s="143">
        <v>6595</v>
      </c>
      <c r="I5842" s="143">
        <v>2312556</v>
      </c>
      <c r="J5842" s="143">
        <v>2639</v>
      </c>
      <c r="K5842" s="147" t="s">
        <v>77</v>
      </c>
      <c r="L5842" s="152"/>
      <c r="M5842" s="57"/>
      <c r="N5842" s="150"/>
      <c r="O5842" s="150"/>
      <c r="P5842" s="150"/>
      <c r="Q5842" s="150"/>
    </row>
    <row r="5843" spans="1:17" ht="15">
      <c r="A5843" s="142">
        <v>47511</v>
      </c>
      <c r="B5843" s="143">
        <f t="shared" si="0"/>
        <v>1</v>
      </c>
      <c r="C5843" s="143">
        <f t="shared" si="1"/>
        <v>2030</v>
      </c>
      <c r="D5843" s="144">
        <v>42233</v>
      </c>
      <c r="E5843" s="145">
        <f t="shared" si="2"/>
        <v>8</v>
      </c>
      <c r="F5843" s="145">
        <f t="shared" si="3"/>
        <v>2015</v>
      </c>
      <c r="G5843" s="153" t="s">
        <v>4383</v>
      </c>
      <c r="H5843" s="143">
        <v>0</v>
      </c>
      <c r="I5843" s="143">
        <v>2312558</v>
      </c>
      <c r="J5843" s="143">
        <v>3421</v>
      </c>
      <c r="K5843" s="147" t="s">
        <v>77</v>
      </c>
      <c r="L5843" s="152"/>
      <c r="M5843" s="57"/>
      <c r="N5843" s="150"/>
      <c r="O5843" s="150"/>
      <c r="P5843" s="150"/>
      <c r="Q5843" s="150"/>
    </row>
    <row r="5844" spans="1:17" ht="15">
      <c r="A5844" s="142">
        <v>47512</v>
      </c>
      <c r="B5844" s="143">
        <f t="shared" si="0"/>
        <v>1</v>
      </c>
      <c r="C5844" s="143">
        <f t="shared" si="1"/>
        <v>2030</v>
      </c>
      <c r="D5844" s="144">
        <v>42233</v>
      </c>
      <c r="E5844" s="145">
        <f t="shared" si="2"/>
        <v>8</v>
      </c>
      <c r="F5844" s="145">
        <f t="shared" si="3"/>
        <v>2015</v>
      </c>
      <c r="G5844" s="153" t="s">
        <v>4384</v>
      </c>
      <c r="H5844" s="143">
        <v>6597</v>
      </c>
      <c r="I5844" s="143">
        <v>2312559</v>
      </c>
      <c r="J5844" s="143">
        <v>2899</v>
      </c>
      <c r="K5844" s="147" t="s">
        <v>77</v>
      </c>
      <c r="L5844" s="152"/>
      <c r="M5844" s="57"/>
      <c r="N5844" s="150"/>
      <c r="O5844" s="150"/>
      <c r="P5844" s="150"/>
      <c r="Q5844" s="150"/>
    </row>
    <row r="5845" spans="1:17" ht="15">
      <c r="A5845" s="142">
        <v>47513</v>
      </c>
      <c r="B5845" s="143">
        <f t="shared" si="0"/>
        <v>1</v>
      </c>
      <c r="C5845" s="143">
        <f t="shared" si="1"/>
        <v>2030</v>
      </c>
      <c r="D5845" s="144">
        <v>42233</v>
      </c>
      <c r="E5845" s="145">
        <f t="shared" si="2"/>
        <v>8</v>
      </c>
      <c r="F5845" s="145">
        <f t="shared" si="3"/>
        <v>2015</v>
      </c>
      <c r="G5845" s="153" t="s">
        <v>4385</v>
      </c>
      <c r="H5845" s="143">
        <v>6213</v>
      </c>
      <c r="I5845" s="143">
        <v>2312563</v>
      </c>
      <c r="J5845" s="143">
        <v>2039</v>
      </c>
      <c r="K5845" s="147" t="s">
        <v>77</v>
      </c>
      <c r="L5845" s="152"/>
      <c r="M5845" s="57"/>
      <c r="N5845" s="150"/>
      <c r="O5845" s="150"/>
      <c r="P5845" s="150"/>
      <c r="Q5845" s="150"/>
    </row>
    <row r="5846" spans="1:17" ht="15">
      <c r="A5846" s="142">
        <v>47514</v>
      </c>
      <c r="B5846" s="143">
        <f t="shared" si="0"/>
        <v>1</v>
      </c>
      <c r="C5846" s="143">
        <f t="shared" si="1"/>
        <v>2030</v>
      </c>
      <c r="D5846" s="144">
        <v>42233</v>
      </c>
      <c r="E5846" s="145">
        <f t="shared" si="2"/>
        <v>8</v>
      </c>
      <c r="F5846" s="145">
        <f t="shared" si="3"/>
        <v>2015</v>
      </c>
      <c r="G5846" s="153" t="s">
        <v>1022</v>
      </c>
      <c r="H5846" s="143">
        <v>2039</v>
      </c>
      <c r="I5846" s="143">
        <v>2312564</v>
      </c>
      <c r="J5846" s="143">
        <v>2894</v>
      </c>
      <c r="K5846" s="147" t="s">
        <v>77</v>
      </c>
      <c r="L5846" s="152"/>
      <c r="M5846" s="57"/>
      <c r="N5846" s="150"/>
      <c r="O5846" s="150"/>
      <c r="P5846" s="150"/>
      <c r="Q5846" s="150"/>
    </row>
    <row r="5847" spans="1:17" ht="15">
      <c r="A5847" s="142">
        <v>47515</v>
      </c>
      <c r="B5847" s="143">
        <f t="shared" si="0"/>
        <v>2</v>
      </c>
      <c r="C5847" s="143">
        <f t="shared" si="1"/>
        <v>2030</v>
      </c>
      <c r="D5847" s="144">
        <v>42233</v>
      </c>
      <c r="E5847" s="145">
        <f t="shared" si="2"/>
        <v>8</v>
      </c>
      <c r="F5847" s="145">
        <f t="shared" si="3"/>
        <v>2015</v>
      </c>
      <c r="G5847" s="146"/>
      <c r="H5847" s="143">
        <v>6596</v>
      </c>
      <c r="I5847" s="143">
        <v>2312565</v>
      </c>
      <c r="J5847" s="143">
        <v>2359</v>
      </c>
      <c r="K5847" s="147" t="s">
        <v>77</v>
      </c>
      <c r="L5847" s="152"/>
      <c r="M5847" s="57"/>
      <c r="N5847" s="150"/>
      <c r="O5847" s="150"/>
      <c r="P5847" s="150"/>
      <c r="Q5847" s="150"/>
    </row>
    <row r="5848" spans="1:17" ht="15">
      <c r="A5848" s="142">
        <v>47516</v>
      </c>
      <c r="B5848" s="143">
        <f t="shared" si="0"/>
        <v>2</v>
      </c>
      <c r="C5848" s="143">
        <f t="shared" si="1"/>
        <v>2030</v>
      </c>
      <c r="D5848" s="144">
        <v>42233</v>
      </c>
      <c r="E5848" s="145">
        <f t="shared" si="2"/>
        <v>8</v>
      </c>
      <c r="F5848" s="145">
        <f t="shared" si="3"/>
        <v>2015</v>
      </c>
      <c r="G5848" s="153" t="s">
        <v>4386</v>
      </c>
      <c r="H5848" s="143">
        <v>4921</v>
      </c>
      <c r="I5848" s="143">
        <v>2312567</v>
      </c>
      <c r="J5848" s="143">
        <v>1288</v>
      </c>
      <c r="K5848" s="147" t="s">
        <v>77</v>
      </c>
      <c r="L5848" s="152"/>
      <c r="M5848" s="57"/>
      <c r="N5848" s="150"/>
      <c r="O5848" s="150"/>
      <c r="P5848" s="150"/>
      <c r="Q5848" s="150"/>
    </row>
    <row r="5849" spans="1:17" ht="15">
      <c r="A5849" s="142">
        <v>47517</v>
      </c>
      <c r="B5849" s="143">
        <f t="shared" si="0"/>
        <v>2</v>
      </c>
      <c r="C5849" s="143">
        <f t="shared" si="1"/>
        <v>2030</v>
      </c>
      <c r="D5849" s="144">
        <v>42233</v>
      </c>
      <c r="E5849" s="145">
        <f t="shared" si="2"/>
        <v>8</v>
      </c>
      <c r="F5849" s="145">
        <f t="shared" si="3"/>
        <v>2015</v>
      </c>
      <c r="G5849" s="153" t="s">
        <v>4387</v>
      </c>
      <c r="H5849" s="143">
        <v>6599</v>
      </c>
      <c r="I5849" s="143">
        <v>2312568</v>
      </c>
      <c r="J5849" s="143">
        <v>2299</v>
      </c>
      <c r="K5849" s="147" t="s">
        <v>77</v>
      </c>
      <c r="L5849" s="152"/>
      <c r="M5849" s="57"/>
      <c r="N5849" s="150"/>
      <c r="O5849" s="150"/>
      <c r="P5849" s="150"/>
      <c r="Q5849" s="150"/>
    </row>
    <row r="5850" spans="1:17" ht="15">
      <c r="A5850" s="142">
        <v>47518</v>
      </c>
      <c r="B5850" s="143">
        <f t="shared" si="0"/>
        <v>2</v>
      </c>
      <c r="C5850" s="143">
        <f t="shared" si="1"/>
        <v>2030</v>
      </c>
      <c r="D5850" s="144">
        <v>42234</v>
      </c>
      <c r="E5850" s="145">
        <f t="shared" si="2"/>
        <v>8</v>
      </c>
      <c r="F5850" s="145">
        <f t="shared" si="3"/>
        <v>2015</v>
      </c>
      <c r="G5850" s="153" t="s">
        <v>4388</v>
      </c>
      <c r="H5850" s="143">
        <v>6600</v>
      </c>
      <c r="I5850" s="143">
        <v>2312570</v>
      </c>
      <c r="J5850" s="143">
        <v>2849</v>
      </c>
      <c r="K5850" s="147" t="s">
        <v>77</v>
      </c>
      <c r="L5850" s="152"/>
      <c r="M5850" s="57"/>
      <c r="N5850" s="150"/>
      <c r="O5850" s="150"/>
      <c r="P5850" s="150"/>
      <c r="Q5850" s="150"/>
    </row>
    <row r="5851" spans="1:17" ht="15">
      <c r="A5851" s="142">
        <v>47519</v>
      </c>
      <c r="B5851" s="143">
        <f t="shared" si="0"/>
        <v>2</v>
      </c>
      <c r="C5851" s="143">
        <f t="shared" si="1"/>
        <v>2030</v>
      </c>
      <c r="D5851" s="144">
        <v>42234</v>
      </c>
      <c r="E5851" s="145">
        <f t="shared" si="2"/>
        <v>8</v>
      </c>
      <c r="F5851" s="145">
        <f t="shared" si="3"/>
        <v>2015</v>
      </c>
      <c r="G5851" s="153" t="s">
        <v>4389</v>
      </c>
      <c r="H5851" s="143">
        <v>0</v>
      </c>
      <c r="I5851" s="143">
        <v>2312572</v>
      </c>
      <c r="J5851" s="143">
        <v>2429</v>
      </c>
      <c r="K5851" s="147" t="s">
        <v>77</v>
      </c>
      <c r="L5851" s="152"/>
      <c r="M5851" s="57"/>
      <c r="N5851" s="150"/>
      <c r="O5851" s="150"/>
      <c r="P5851" s="150"/>
      <c r="Q5851" s="150"/>
    </row>
    <row r="5852" spans="1:17" ht="15">
      <c r="A5852" s="142">
        <v>47520</v>
      </c>
      <c r="B5852" s="143">
        <f t="shared" si="0"/>
        <v>2</v>
      </c>
      <c r="C5852" s="143">
        <f t="shared" si="1"/>
        <v>2030</v>
      </c>
      <c r="D5852" s="144">
        <v>42234</v>
      </c>
      <c r="E5852" s="145">
        <f t="shared" si="2"/>
        <v>8</v>
      </c>
      <c r="F5852" s="145">
        <f t="shared" si="3"/>
        <v>2015</v>
      </c>
      <c r="G5852" s="153" t="s">
        <v>4390</v>
      </c>
      <c r="H5852" s="143">
        <v>6601</v>
      </c>
      <c r="I5852" s="143">
        <v>2312575</v>
      </c>
      <c r="J5852" s="143">
        <v>1254</v>
      </c>
      <c r="K5852" s="147" t="s">
        <v>77</v>
      </c>
      <c r="L5852" s="152"/>
      <c r="M5852" s="57"/>
      <c r="N5852" s="150"/>
      <c r="O5852" s="150"/>
      <c r="P5852" s="150"/>
      <c r="Q5852" s="150"/>
    </row>
    <row r="5853" spans="1:17" ht="15">
      <c r="A5853" s="142">
        <v>47521</v>
      </c>
      <c r="B5853" s="143">
        <f t="shared" si="0"/>
        <v>2</v>
      </c>
      <c r="C5853" s="143">
        <f t="shared" si="1"/>
        <v>2030</v>
      </c>
      <c r="D5853" s="144">
        <v>42234</v>
      </c>
      <c r="E5853" s="145">
        <f t="shared" si="2"/>
        <v>8</v>
      </c>
      <c r="F5853" s="145">
        <f t="shared" si="3"/>
        <v>2015</v>
      </c>
      <c r="G5853" s="153" t="s">
        <v>4391</v>
      </c>
      <c r="H5853" s="143">
        <v>6602</v>
      </c>
      <c r="I5853" s="143">
        <v>2312576</v>
      </c>
      <c r="J5853" s="143">
        <v>1700</v>
      </c>
      <c r="K5853" s="147" t="s">
        <v>77</v>
      </c>
      <c r="L5853" s="152"/>
      <c r="M5853" s="57"/>
      <c r="N5853" s="150"/>
      <c r="O5853" s="150"/>
      <c r="P5853" s="150"/>
      <c r="Q5853" s="150"/>
    </row>
    <row r="5854" spans="1:17" ht="15">
      <c r="A5854" s="142">
        <v>47522</v>
      </c>
      <c r="B5854" s="143">
        <f t="shared" si="0"/>
        <v>2</v>
      </c>
      <c r="C5854" s="143">
        <f t="shared" si="1"/>
        <v>2030</v>
      </c>
      <c r="D5854" s="144">
        <v>42234</v>
      </c>
      <c r="E5854" s="145">
        <f t="shared" si="2"/>
        <v>8</v>
      </c>
      <c r="F5854" s="145">
        <f t="shared" si="3"/>
        <v>2015</v>
      </c>
      <c r="G5854" s="153" t="s">
        <v>4392</v>
      </c>
      <c r="H5854" s="143">
        <v>6603</v>
      </c>
      <c r="I5854" s="143">
        <v>2312577</v>
      </c>
      <c r="J5854" s="143">
        <v>10555</v>
      </c>
      <c r="K5854" s="147" t="s">
        <v>77</v>
      </c>
      <c r="L5854" s="152"/>
      <c r="M5854" s="57"/>
      <c r="N5854" s="150"/>
      <c r="O5854" s="150"/>
      <c r="P5854" s="150"/>
      <c r="Q5854" s="150"/>
    </row>
    <row r="5855" spans="1:17" ht="15">
      <c r="A5855" s="142">
        <v>47523</v>
      </c>
      <c r="B5855" s="143">
        <f t="shared" si="0"/>
        <v>2</v>
      </c>
      <c r="C5855" s="143">
        <f t="shared" si="1"/>
        <v>2030</v>
      </c>
      <c r="D5855" s="144">
        <v>42234</v>
      </c>
      <c r="E5855" s="145">
        <f t="shared" si="2"/>
        <v>8</v>
      </c>
      <c r="F5855" s="145">
        <f t="shared" si="3"/>
        <v>2015</v>
      </c>
      <c r="G5855" s="153" t="s">
        <v>4393</v>
      </c>
      <c r="H5855" s="143">
        <v>6604</v>
      </c>
      <c r="I5855" s="143">
        <v>2312579</v>
      </c>
      <c r="J5855" s="143">
        <v>3469</v>
      </c>
      <c r="K5855" s="147" t="s">
        <v>77</v>
      </c>
      <c r="L5855" s="152"/>
      <c r="M5855" s="57"/>
      <c r="N5855" s="150"/>
      <c r="O5855" s="150"/>
      <c r="P5855" s="150"/>
      <c r="Q5855" s="150"/>
    </row>
    <row r="5856" spans="1:17" ht="15">
      <c r="A5856" s="142">
        <v>47524</v>
      </c>
      <c r="B5856" s="143">
        <f t="shared" si="0"/>
        <v>2</v>
      </c>
      <c r="C5856" s="143">
        <f t="shared" si="1"/>
        <v>2030</v>
      </c>
      <c r="D5856" s="144">
        <v>42234</v>
      </c>
      <c r="E5856" s="145">
        <f t="shared" si="2"/>
        <v>8</v>
      </c>
      <c r="F5856" s="145">
        <f t="shared" si="3"/>
        <v>2015</v>
      </c>
      <c r="G5856" s="153" t="s">
        <v>4394</v>
      </c>
      <c r="H5856" s="143">
        <v>6605</v>
      </c>
      <c r="I5856" s="143">
        <v>2312580</v>
      </c>
      <c r="J5856" s="143">
        <v>585</v>
      </c>
      <c r="K5856" s="147" t="s">
        <v>77</v>
      </c>
      <c r="L5856" s="152"/>
      <c r="M5856" s="57"/>
      <c r="N5856" s="150"/>
      <c r="O5856" s="150"/>
      <c r="P5856" s="150"/>
      <c r="Q5856" s="150"/>
    </row>
    <row r="5857" spans="1:17" ht="15">
      <c r="A5857" s="142">
        <v>47525</v>
      </c>
      <c r="B5857" s="143">
        <f t="shared" si="0"/>
        <v>2</v>
      </c>
      <c r="C5857" s="143">
        <f t="shared" si="1"/>
        <v>2030</v>
      </c>
      <c r="D5857" s="144">
        <v>42234</v>
      </c>
      <c r="E5857" s="145">
        <f t="shared" si="2"/>
        <v>8</v>
      </c>
      <c r="F5857" s="145">
        <f t="shared" si="3"/>
        <v>2015</v>
      </c>
      <c r="G5857" s="153" t="s">
        <v>4395</v>
      </c>
      <c r="H5857" s="143">
        <v>6606</v>
      </c>
      <c r="I5857" s="143">
        <v>2312581</v>
      </c>
      <c r="J5857" s="143">
        <v>3458</v>
      </c>
      <c r="K5857" s="147" t="s">
        <v>77</v>
      </c>
      <c r="L5857" s="152"/>
      <c r="M5857" s="57"/>
      <c r="N5857" s="150"/>
      <c r="O5857" s="150"/>
      <c r="P5857" s="150"/>
      <c r="Q5857" s="150"/>
    </row>
    <row r="5858" spans="1:17" ht="15">
      <c r="A5858" s="142">
        <v>47526</v>
      </c>
      <c r="B5858" s="143">
        <f t="shared" si="0"/>
        <v>2</v>
      </c>
      <c r="C5858" s="143">
        <f t="shared" si="1"/>
        <v>2030</v>
      </c>
      <c r="D5858" s="144">
        <v>42234</v>
      </c>
      <c r="E5858" s="145">
        <f t="shared" si="2"/>
        <v>8</v>
      </c>
      <c r="F5858" s="145">
        <f t="shared" si="3"/>
        <v>2015</v>
      </c>
      <c r="G5858" s="153" t="s">
        <v>4396</v>
      </c>
      <c r="H5858" s="143">
        <v>6607</v>
      </c>
      <c r="I5858" s="143">
        <v>2312582</v>
      </c>
      <c r="J5858" s="143">
        <v>350</v>
      </c>
      <c r="K5858" s="147" t="s">
        <v>77</v>
      </c>
      <c r="L5858" s="152"/>
      <c r="M5858" s="57"/>
      <c r="N5858" s="150"/>
      <c r="O5858" s="150"/>
      <c r="P5858" s="150"/>
      <c r="Q5858" s="150"/>
    </row>
    <row r="5859" spans="1:17" ht="15">
      <c r="A5859" s="142">
        <v>47527</v>
      </c>
      <c r="B5859" s="143">
        <f t="shared" si="0"/>
        <v>2</v>
      </c>
      <c r="C5859" s="143">
        <f t="shared" si="1"/>
        <v>2030</v>
      </c>
      <c r="D5859" s="144">
        <v>42234</v>
      </c>
      <c r="E5859" s="145">
        <f t="shared" si="2"/>
        <v>8</v>
      </c>
      <c r="F5859" s="145">
        <f t="shared" si="3"/>
        <v>2015</v>
      </c>
      <c r="G5859" s="153" t="s">
        <v>4397</v>
      </c>
      <c r="H5859" s="143">
        <v>6608</v>
      </c>
      <c r="I5859" s="143">
        <v>2312584</v>
      </c>
      <c r="J5859" s="143">
        <v>1775</v>
      </c>
      <c r="K5859" s="147" t="s">
        <v>77</v>
      </c>
      <c r="L5859" s="152"/>
      <c r="M5859" s="57"/>
      <c r="N5859" s="150"/>
      <c r="O5859" s="150"/>
      <c r="P5859" s="150"/>
      <c r="Q5859" s="150"/>
    </row>
    <row r="5860" spans="1:17" ht="15">
      <c r="A5860" s="142">
        <v>47528</v>
      </c>
      <c r="B5860" s="143">
        <f t="shared" si="0"/>
        <v>2</v>
      </c>
      <c r="C5860" s="143">
        <f t="shared" si="1"/>
        <v>2030</v>
      </c>
      <c r="D5860" s="144">
        <v>42234</v>
      </c>
      <c r="E5860" s="145">
        <f t="shared" si="2"/>
        <v>8</v>
      </c>
      <c r="F5860" s="145">
        <f t="shared" si="3"/>
        <v>2015</v>
      </c>
      <c r="G5860" s="153" t="s">
        <v>4398</v>
      </c>
      <c r="H5860" s="143">
        <v>6609</v>
      </c>
      <c r="I5860" s="143">
        <v>2312585</v>
      </c>
      <c r="J5860" s="143">
        <v>1752</v>
      </c>
      <c r="K5860" s="147" t="s">
        <v>77</v>
      </c>
      <c r="L5860" s="152"/>
      <c r="M5860" s="57"/>
      <c r="N5860" s="150"/>
      <c r="O5860" s="150"/>
      <c r="P5860" s="150"/>
      <c r="Q5860" s="150"/>
    </row>
    <row r="5861" spans="1:17" ht="15">
      <c r="A5861" s="142">
        <v>47529</v>
      </c>
      <c r="B5861" s="143">
        <f t="shared" si="0"/>
        <v>2</v>
      </c>
      <c r="C5861" s="143">
        <f t="shared" si="1"/>
        <v>2030</v>
      </c>
      <c r="D5861" s="144">
        <v>42234</v>
      </c>
      <c r="E5861" s="145">
        <f t="shared" si="2"/>
        <v>8</v>
      </c>
      <c r="F5861" s="145">
        <f t="shared" si="3"/>
        <v>2015</v>
      </c>
      <c r="G5861" s="153" t="s">
        <v>4399</v>
      </c>
      <c r="H5861" s="143">
        <v>6610</v>
      </c>
      <c r="I5861" s="143">
        <v>2312586</v>
      </c>
      <c r="J5861" s="143">
        <v>1829</v>
      </c>
      <c r="K5861" s="147" t="s">
        <v>77</v>
      </c>
      <c r="L5861" s="152"/>
      <c r="M5861" s="57"/>
      <c r="N5861" s="150"/>
      <c r="O5861" s="150"/>
      <c r="P5861" s="150"/>
      <c r="Q5861" s="150"/>
    </row>
    <row r="5862" spans="1:17" ht="15">
      <c r="A5862" s="142">
        <v>47530</v>
      </c>
      <c r="B5862" s="143">
        <f t="shared" si="0"/>
        <v>2</v>
      </c>
      <c r="C5862" s="143">
        <f t="shared" si="1"/>
        <v>2030</v>
      </c>
      <c r="D5862" s="144">
        <v>42234</v>
      </c>
      <c r="E5862" s="145">
        <f t="shared" si="2"/>
        <v>8</v>
      </c>
      <c r="F5862" s="145">
        <f t="shared" si="3"/>
        <v>2015</v>
      </c>
      <c r="G5862" s="153" t="s">
        <v>3418</v>
      </c>
      <c r="H5862" s="143">
        <v>5596</v>
      </c>
      <c r="I5862" s="143">
        <v>2312588</v>
      </c>
      <c r="J5862" s="143">
        <v>2499</v>
      </c>
      <c r="K5862" s="147" t="s">
        <v>77</v>
      </c>
      <c r="L5862" s="152"/>
      <c r="M5862" s="57"/>
      <c r="N5862" s="150"/>
      <c r="O5862" s="150"/>
      <c r="P5862" s="150"/>
      <c r="Q5862" s="150"/>
    </row>
    <row r="5863" spans="1:17" ht="15">
      <c r="A5863" s="142">
        <v>47531</v>
      </c>
      <c r="B5863" s="143">
        <f t="shared" si="0"/>
        <v>2</v>
      </c>
      <c r="C5863" s="143">
        <f t="shared" si="1"/>
        <v>2030</v>
      </c>
      <c r="D5863" s="144">
        <v>42234</v>
      </c>
      <c r="E5863" s="145">
        <f t="shared" si="2"/>
        <v>8</v>
      </c>
      <c r="F5863" s="145">
        <f t="shared" si="3"/>
        <v>2015</v>
      </c>
      <c r="G5863" s="153" t="s">
        <v>4332</v>
      </c>
      <c r="H5863" s="143">
        <v>6452</v>
      </c>
      <c r="I5863" s="143">
        <v>2312590</v>
      </c>
      <c r="J5863" s="143">
        <v>1350</v>
      </c>
      <c r="K5863" s="147" t="s">
        <v>77</v>
      </c>
      <c r="L5863" s="152"/>
      <c r="M5863" s="57"/>
      <c r="N5863" s="150"/>
      <c r="O5863" s="150"/>
      <c r="P5863" s="150"/>
      <c r="Q5863" s="150"/>
    </row>
    <row r="5864" spans="1:17" ht="15">
      <c r="A5864" s="142">
        <v>47532</v>
      </c>
      <c r="B5864" s="143">
        <f t="shared" si="0"/>
        <v>2</v>
      </c>
      <c r="C5864" s="143">
        <f t="shared" si="1"/>
        <v>2030</v>
      </c>
      <c r="D5864" s="144">
        <v>42234</v>
      </c>
      <c r="E5864" s="145">
        <f t="shared" si="2"/>
        <v>8</v>
      </c>
      <c r="F5864" s="145">
        <f t="shared" si="3"/>
        <v>2015</v>
      </c>
      <c r="G5864" s="153" t="s">
        <v>3587</v>
      </c>
      <c r="H5864" s="143">
        <v>5799</v>
      </c>
      <c r="I5864" s="143">
        <v>2312591</v>
      </c>
      <c r="J5864" s="143">
        <v>1510</v>
      </c>
      <c r="K5864" s="147" t="s">
        <v>77</v>
      </c>
      <c r="L5864" s="152"/>
      <c r="M5864" s="57"/>
      <c r="N5864" s="150"/>
      <c r="O5864" s="150"/>
      <c r="P5864" s="150"/>
      <c r="Q5864" s="150"/>
    </row>
    <row r="5865" spans="1:17" ht="15">
      <c r="A5865" s="142">
        <v>47533</v>
      </c>
      <c r="B5865" s="143">
        <f t="shared" si="0"/>
        <v>2</v>
      </c>
      <c r="C5865" s="143">
        <f t="shared" si="1"/>
        <v>2030</v>
      </c>
      <c r="D5865" s="144">
        <v>42234</v>
      </c>
      <c r="E5865" s="145">
        <f t="shared" si="2"/>
        <v>8</v>
      </c>
      <c r="F5865" s="145">
        <f t="shared" si="3"/>
        <v>2015</v>
      </c>
      <c r="G5865" s="153" t="s">
        <v>4400</v>
      </c>
      <c r="H5865" s="143">
        <v>6611</v>
      </c>
      <c r="I5865" s="143">
        <v>2312592</v>
      </c>
      <c r="J5865" s="143">
        <v>7199</v>
      </c>
      <c r="K5865" s="147" t="s">
        <v>77</v>
      </c>
      <c r="L5865" s="152"/>
      <c r="M5865" s="57"/>
      <c r="N5865" s="150"/>
      <c r="O5865" s="150"/>
      <c r="P5865" s="150"/>
      <c r="Q5865" s="150"/>
    </row>
    <row r="5866" spans="1:17" ht="15">
      <c r="A5866" s="142">
        <v>47534</v>
      </c>
      <c r="B5866" s="143">
        <f t="shared" si="0"/>
        <v>2</v>
      </c>
      <c r="C5866" s="143">
        <f t="shared" si="1"/>
        <v>2030</v>
      </c>
      <c r="D5866" s="144">
        <v>42234</v>
      </c>
      <c r="E5866" s="145">
        <f t="shared" si="2"/>
        <v>8</v>
      </c>
      <c r="F5866" s="145">
        <f t="shared" si="3"/>
        <v>2015</v>
      </c>
      <c r="G5866" s="153" t="s">
        <v>3457</v>
      </c>
      <c r="H5866" s="143">
        <v>5647</v>
      </c>
      <c r="I5866" s="143">
        <v>2312593</v>
      </c>
      <c r="J5866" s="143">
        <v>2949</v>
      </c>
      <c r="K5866" s="147" t="s">
        <v>77</v>
      </c>
      <c r="L5866" s="152"/>
      <c r="M5866" s="57"/>
      <c r="N5866" s="150"/>
      <c r="O5866" s="150"/>
      <c r="P5866" s="150"/>
      <c r="Q5866" s="150"/>
    </row>
    <row r="5867" spans="1:17" ht="15">
      <c r="A5867" s="142">
        <v>47535</v>
      </c>
      <c r="B5867" s="143">
        <f t="shared" si="0"/>
        <v>2</v>
      </c>
      <c r="C5867" s="143">
        <f t="shared" si="1"/>
        <v>2030</v>
      </c>
      <c r="D5867" s="144">
        <v>42234</v>
      </c>
      <c r="E5867" s="145">
        <f t="shared" si="2"/>
        <v>8</v>
      </c>
      <c r="F5867" s="145">
        <f t="shared" si="3"/>
        <v>2015</v>
      </c>
      <c r="G5867" s="153" t="s">
        <v>3592</v>
      </c>
      <c r="H5867" s="143">
        <v>988</v>
      </c>
      <c r="I5867" s="143">
        <v>2312595</v>
      </c>
      <c r="J5867" s="143">
        <v>1335</v>
      </c>
      <c r="K5867" s="147" t="s">
        <v>77</v>
      </c>
      <c r="L5867" s="152"/>
      <c r="M5867" s="57"/>
      <c r="N5867" s="150"/>
      <c r="O5867" s="150"/>
      <c r="P5867" s="150"/>
      <c r="Q5867" s="150"/>
    </row>
    <row r="5868" spans="1:17" ht="15">
      <c r="A5868" s="142">
        <v>47536</v>
      </c>
      <c r="B5868" s="143">
        <f t="shared" si="0"/>
        <v>2</v>
      </c>
      <c r="C5868" s="143">
        <f t="shared" si="1"/>
        <v>2030</v>
      </c>
      <c r="D5868" s="144">
        <v>42234</v>
      </c>
      <c r="E5868" s="145">
        <f t="shared" si="2"/>
        <v>8</v>
      </c>
      <c r="F5868" s="145">
        <f t="shared" si="3"/>
        <v>2015</v>
      </c>
      <c r="G5868" s="146"/>
      <c r="H5868" s="143">
        <v>6612</v>
      </c>
      <c r="I5868" s="143">
        <v>2312596</v>
      </c>
      <c r="J5868" s="143">
        <v>1000</v>
      </c>
      <c r="K5868" s="147" t="s">
        <v>77</v>
      </c>
      <c r="L5868" s="152"/>
      <c r="M5868" s="57"/>
      <c r="N5868" s="150"/>
      <c r="O5868" s="150"/>
      <c r="P5868" s="150"/>
      <c r="Q5868" s="150"/>
    </row>
    <row r="5869" spans="1:17" ht="15">
      <c r="A5869" s="142">
        <v>47537</v>
      </c>
      <c r="B5869" s="143">
        <f t="shared" si="0"/>
        <v>2</v>
      </c>
      <c r="C5869" s="143">
        <f t="shared" si="1"/>
        <v>2030</v>
      </c>
      <c r="D5869" s="144">
        <v>42234</v>
      </c>
      <c r="E5869" s="145">
        <f t="shared" si="2"/>
        <v>8</v>
      </c>
      <c r="F5869" s="145">
        <f t="shared" si="3"/>
        <v>2015</v>
      </c>
      <c r="G5869" s="153" t="s">
        <v>3791</v>
      </c>
      <c r="H5869" s="143">
        <v>6022</v>
      </c>
      <c r="I5869" s="143">
        <v>2312597</v>
      </c>
      <c r="J5869" s="143">
        <v>2324</v>
      </c>
      <c r="K5869" s="147" t="s">
        <v>77</v>
      </c>
      <c r="L5869" s="152"/>
      <c r="M5869" s="57"/>
      <c r="N5869" s="150"/>
      <c r="O5869" s="150"/>
      <c r="P5869" s="150"/>
      <c r="Q5869" s="150"/>
    </row>
    <row r="5870" spans="1:17" ht="15">
      <c r="A5870" s="142">
        <v>47538</v>
      </c>
      <c r="B5870" s="143">
        <f t="shared" si="0"/>
        <v>2</v>
      </c>
      <c r="C5870" s="143">
        <f t="shared" si="1"/>
        <v>2030</v>
      </c>
      <c r="D5870" s="144">
        <v>42234</v>
      </c>
      <c r="E5870" s="145">
        <f t="shared" si="2"/>
        <v>8</v>
      </c>
      <c r="F5870" s="145">
        <f t="shared" si="3"/>
        <v>2015</v>
      </c>
      <c r="G5870" s="153" t="s">
        <v>4401</v>
      </c>
      <c r="H5870" s="143">
        <v>6613</v>
      </c>
      <c r="I5870" s="143">
        <v>2312599</v>
      </c>
      <c r="J5870" s="143">
        <v>3209</v>
      </c>
      <c r="K5870" s="147" t="s">
        <v>77</v>
      </c>
      <c r="L5870" s="152"/>
      <c r="M5870" s="57"/>
      <c r="N5870" s="150"/>
      <c r="O5870" s="150"/>
      <c r="P5870" s="150"/>
      <c r="Q5870" s="150"/>
    </row>
    <row r="5871" spans="1:17" ht="15">
      <c r="A5871" s="142">
        <v>47539</v>
      </c>
      <c r="B5871" s="143">
        <f t="shared" si="0"/>
        <v>2</v>
      </c>
      <c r="C5871" s="143">
        <f t="shared" si="1"/>
        <v>2030</v>
      </c>
      <c r="D5871" s="144">
        <v>42234</v>
      </c>
      <c r="E5871" s="145">
        <f t="shared" si="2"/>
        <v>8</v>
      </c>
      <c r="F5871" s="145">
        <f t="shared" si="3"/>
        <v>2015</v>
      </c>
      <c r="G5871" s="153" t="s">
        <v>4402</v>
      </c>
      <c r="H5871" s="143">
        <v>6614</v>
      </c>
      <c r="I5871" s="143">
        <v>2312600</v>
      </c>
      <c r="J5871" s="143">
        <v>2228</v>
      </c>
      <c r="K5871" s="147" t="s">
        <v>77</v>
      </c>
      <c r="L5871" s="152"/>
      <c r="M5871" s="57"/>
      <c r="N5871" s="150"/>
      <c r="O5871" s="150"/>
      <c r="P5871" s="150"/>
      <c r="Q5871" s="150"/>
    </row>
    <row r="5872" spans="1:17" ht="15">
      <c r="A5872" s="142">
        <v>47540</v>
      </c>
      <c r="B5872" s="143">
        <f t="shared" si="0"/>
        <v>2</v>
      </c>
      <c r="C5872" s="143">
        <f t="shared" si="1"/>
        <v>2030</v>
      </c>
      <c r="D5872" s="144">
        <v>42234</v>
      </c>
      <c r="E5872" s="145">
        <f t="shared" si="2"/>
        <v>8</v>
      </c>
      <c r="F5872" s="145">
        <f t="shared" si="3"/>
        <v>2015</v>
      </c>
      <c r="G5872" s="153" t="s">
        <v>4402</v>
      </c>
      <c r="H5872" s="143">
        <v>6614</v>
      </c>
      <c r="I5872" s="143">
        <v>2312601</v>
      </c>
      <c r="J5872" s="143">
        <v>2449</v>
      </c>
      <c r="K5872" s="147" t="s">
        <v>77</v>
      </c>
      <c r="L5872" s="152"/>
      <c r="M5872" s="57"/>
      <c r="N5872" s="150"/>
      <c r="O5872" s="150"/>
      <c r="P5872" s="150"/>
      <c r="Q5872" s="150"/>
    </row>
    <row r="5873" spans="1:17" ht="15">
      <c r="A5873" s="142">
        <v>47541</v>
      </c>
      <c r="B5873" s="143">
        <f t="shared" si="0"/>
        <v>2</v>
      </c>
      <c r="C5873" s="143">
        <f t="shared" si="1"/>
        <v>2030</v>
      </c>
      <c r="D5873" s="144">
        <v>42234</v>
      </c>
      <c r="E5873" s="145">
        <f t="shared" si="2"/>
        <v>8</v>
      </c>
      <c r="F5873" s="145">
        <f t="shared" si="3"/>
        <v>2015</v>
      </c>
      <c r="G5873" s="153" t="s">
        <v>4403</v>
      </c>
      <c r="H5873" s="143">
        <v>6615</v>
      </c>
      <c r="I5873" s="143">
        <v>2312604</v>
      </c>
      <c r="J5873" s="143">
        <v>3518</v>
      </c>
      <c r="K5873" s="147" t="s">
        <v>77</v>
      </c>
      <c r="L5873" s="152"/>
      <c r="M5873" s="57"/>
      <c r="N5873" s="150"/>
      <c r="O5873" s="150"/>
      <c r="P5873" s="150"/>
      <c r="Q5873" s="150"/>
    </row>
    <row r="5874" spans="1:17" ht="15">
      <c r="A5874" s="142">
        <v>47542</v>
      </c>
      <c r="B5874" s="143">
        <f t="shared" si="0"/>
        <v>2</v>
      </c>
      <c r="C5874" s="143">
        <f t="shared" si="1"/>
        <v>2030</v>
      </c>
      <c r="D5874" s="144">
        <v>42234</v>
      </c>
      <c r="E5874" s="145">
        <f t="shared" si="2"/>
        <v>8</v>
      </c>
      <c r="F5874" s="145">
        <f t="shared" si="3"/>
        <v>2015</v>
      </c>
      <c r="G5874" s="146"/>
      <c r="H5874" s="143">
        <v>6616</v>
      </c>
      <c r="I5874" s="143">
        <v>2312609</v>
      </c>
      <c r="J5874" s="143">
        <v>1000</v>
      </c>
      <c r="K5874" s="147" t="s">
        <v>77</v>
      </c>
      <c r="L5874" s="152"/>
      <c r="M5874" s="57"/>
      <c r="N5874" s="150"/>
      <c r="O5874" s="150"/>
      <c r="P5874" s="150"/>
      <c r="Q5874" s="150"/>
    </row>
    <row r="5875" spans="1:17" ht="15">
      <c r="A5875" s="142">
        <v>47543</v>
      </c>
      <c r="B5875" s="143">
        <f t="shared" si="0"/>
        <v>3</v>
      </c>
      <c r="C5875" s="143">
        <f t="shared" si="1"/>
        <v>2030</v>
      </c>
      <c r="D5875" s="144">
        <v>42234</v>
      </c>
      <c r="E5875" s="145">
        <f t="shared" si="2"/>
        <v>8</v>
      </c>
      <c r="F5875" s="145">
        <f t="shared" si="3"/>
        <v>2015</v>
      </c>
      <c r="G5875" s="153" t="s">
        <v>4404</v>
      </c>
      <c r="H5875" s="143">
        <v>6619</v>
      </c>
      <c r="I5875" s="143">
        <v>2312615</v>
      </c>
      <c r="J5875" s="143">
        <v>1591</v>
      </c>
      <c r="K5875" s="147" t="s">
        <v>77</v>
      </c>
      <c r="L5875" s="152"/>
      <c r="M5875" s="57"/>
      <c r="N5875" s="150"/>
      <c r="O5875" s="150"/>
      <c r="P5875" s="150"/>
      <c r="Q5875" s="150"/>
    </row>
    <row r="5876" spans="1:17" ht="15">
      <c r="A5876" s="142">
        <v>47544</v>
      </c>
      <c r="B5876" s="143">
        <f t="shared" si="0"/>
        <v>3</v>
      </c>
      <c r="C5876" s="143">
        <f t="shared" si="1"/>
        <v>2030</v>
      </c>
      <c r="D5876" s="144">
        <v>42234</v>
      </c>
      <c r="E5876" s="145">
        <f t="shared" si="2"/>
        <v>8</v>
      </c>
      <c r="F5876" s="145">
        <f t="shared" si="3"/>
        <v>2015</v>
      </c>
      <c r="G5876" s="153" t="s">
        <v>4405</v>
      </c>
      <c r="H5876" s="143">
        <v>35906</v>
      </c>
      <c r="I5876" s="143">
        <v>2312616</v>
      </c>
      <c r="J5876" s="143">
        <v>600</v>
      </c>
      <c r="K5876" s="147" t="s">
        <v>77</v>
      </c>
      <c r="L5876" s="152"/>
      <c r="M5876" s="57"/>
      <c r="N5876" s="150"/>
      <c r="O5876" s="150"/>
      <c r="P5876" s="150"/>
      <c r="Q5876" s="150"/>
    </row>
    <row r="5877" spans="1:17" ht="15">
      <c r="A5877" s="142">
        <v>47545</v>
      </c>
      <c r="B5877" s="143">
        <f t="shared" si="0"/>
        <v>3</v>
      </c>
      <c r="C5877" s="143">
        <f t="shared" si="1"/>
        <v>2030</v>
      </c>
      <c r="D5877" s="144">
        <v>42234</v>
      </c>
      <c r="E5877" s="145">
        <f t="shared" si="2"/>
        <v>8</v>
      </c>
      <c r="F5877" s="145">
        <f t="shared" si="3"/>
        <v>2015</v>
      </c>
      <c r="G5877" s="153" t="s">
        <v>4406</v>
      </c>
      <c r="H5877" s="143">
        <v>6620</v>
      </c>
      <c r="I5877" s="143">
        <v>2312617</v>
      </c>
      <c r="J5877" s="143">
        <v>2099</v>
      </c>
      <c r="K5877" s="147" t="s">
        <v>77</v>
      </c>
      <c r="L5877" s="152"/>
      <c r="M5877" s="57"/>
      <c r="N5877" s="150"/>
      <c r="O5877" s="150"/>
      <c r="P5877" s="150"/>
      <c r="Q5877" s="150"/>
    </row>
    <row r="5878" spans="1:17" ht="15">
      <c r="A5878" s="142">
        <v>47546</v>
      </c>
      <c r="B5878" s="143">
        <f t="shared" si="0"/>
        <v>3</v>
      </c>
      <c r="C5878" s="143">
        <f t="shared" si="1"/>
        <v>2030</v>
      </c>
      <c r="D5878" s="144">
        <v>42234</v>
      </c>
      <c r="E5878" s="145">
        <f t="shared" si="2"/>
        <v>8</v>
      </c>
      <c r="F5878" s="145">
        <f t="shared" si="3"/>
        <v>2015</v>
      </c>
      <c r="G5878" s="153" t="s">
        <v>4407</v>
      </c>
      <c r="H5878" s="143">
        <v>6621</v>
      </c>
      <c r="I5878" s="143">
        <v>2312618</v>
      </c>
      <c r="J5878" s="143">
        <v>3499</v>
      </c>
      <c r="K5878" s="147" t="s">
        <v>77</v>
      </c>
      <c r="L5878" s="152"/>
      <c r="M5878" s="57"/>
      <c r="N5878" s="150"/>
      <c r="O5878" s="150"/>
      <c r="P5878" s="150"/>
      <c r="Q5878" s="150"/>
    </row>
    <row r="5879" spans="1:17" ht="15">
      <c r="A5879" s="142">
        <v>47547</v>
      </c>
      <c r="B5879" s="143">
        <f t="shared" si="0"/>
        <v>3</v>
      </c>
      <c r="C5879" s="143">
        <f t="shared" si="1"/>
        <v>2030</v>
      </c>
      <c r="D5879" s="144">
        <v>42234</v>
      </c>
      <c r="E5879" s="145">
        <f t="shared" si="2"/>
        <v>8</v>
      </c>
      <c r="F5879" s="145">
        <f t="shared" si="3"/>
        <v>2015</v>
      </c>
      <c r="G5879" s="153" t="s">
        <v>4408</v>
      </c>
      <c r="H5879" s="143">
        <v>5861</v>
      </c>
      <c r="I5879" s="143">
        <v>2312619</v>
      </c>
      <c r="J5879" s="143">
        <v>2676</v>
      </c>
      <c r="K5879" s="147" t="s">
        <v>77</v>
      </c>
      <c r="L5879" s="152"/>
      <c r="M5879" s="57"/>
      <c r="N5879" s="150"/>
      <c r="O5879" s="150"/>
      <c r="P5879" s="150"/>
      <c r="Q5879" s="150"/>
    </row>
    <row r="5880" spans="1:17" ht="15">
      <c r="A5880" s="142">
        <v>47548</v>
      </c>
      <c r="B5880" s="143">
        <f t="shared" si="0"/>
        <v>3</v>
      </c>
      <c r="C5880" s="143">
        <f t="shared" si="1"/>
        <v>2030</v>
      </c>
      <c r="D5880" s="144">
        <v>42234</v>
      </c>
      <c r="E5880" s="145">
        <f t="shared" si="2"/>
        <v>8</v>
      </c>
      <c r="F5880" s="145">
        <f t="shared" si="3"/>
        <v>2015</v>
      </c>
      <c r="G5880" s="153" t="s">
        <v>4409</v>
      </c>
      <c r="H5880" s="143">
        <v>6623</v>
      </c>
      <c r="I5880" s="143">
        <v>2312621</v>
      </c>
      <c r="J5880" s="143">
        <v>1749</v>
      </c>
      <c r="K5880" s="147" t="s">
        <v>77</v>
      </c>
      <c r="L5880" s="152"/>
      <c r="M5880" s="57"/>
      <c r="N5880" s="150"/>
      <c r="O5880" s="150"/>
      <c r="P5880" s="150"/>
      <c r="Q5880" s="150"/>
    </row>
    <row r="5881" spans="1:17" ht="15">
      <c r="A5881" s="142">
        <v>47549</v>
      </c>
      <c r="B5881" s="143">
        <f t="shared" si="0"/>
        <v>3</v>
      </c>
      <c r="C5881" s="143">
        <f t="shared" si="1"/>
        <v>2030</v>
      </c>
      <c r="D5881" s="144">
        <v>42234</v>
      </c>
      <c r="E5881" s="145">
        <f t="shared" si="2"/>
        <v>8</v>
      </c>
      <c r="F5881" s="145">
        <f t="shared" si="3"/>
        <v>2015</v>
      </c>
      <c r="G5881" s="153" t="s">
        <v>4332</v>
      </c>
      <c r="H5881" s="143">
        <v>6617</v>
      </c>
      <c r="I5881" s="143">
        <v>2312623</v>
      </c>
      <c r="J5881" s="143">
        <v>3650</v>
      </c>
      <c r="K5881" s="147" t="s">
        <v>77</v>
      </c>
      <c r="L5881" s="152"/>
      <c r="M5881" s="57"/>
      <c r="N5881" s="150"/>
      <c r="O5881" s="150"/>
      <c r="P5881" s="150"/>
      <c r="Q5881" s="150"/>
    </row>
    <row r="5882" spans="1:17" ht="15">
      <c r="A5882" s="142">
        <v>47550</v>
      </c>
      <c r="B5882" s="143">
        <f t="shared" si="0"/>
        <v>3</v>
      </c>
      <c r="C5882" s="143">
        <f t="shared" si="1"/>
        <v>2030</v>
      </c>
      <c r="D5882" s="144">
        <v>42234</v>
      </c>
      <c r="E5882" s="145">
        <f t="shared" si="2"/>
        <v>8</v>
      </c>
      <c r="F5882" s="145">
        <f t="shared" si="3"/>
        <v>2015</v>
      </c>
      <c r="G5882" s="153" t="s">
        <v>4410</v>
      </c>
      <c r="H5882" s="143">
        <v>6622</v>
      </c>
      <c r="I5882" s="143">
        <v>2312625</v>
      </c>
      <c r="J5882" s="143">
        <v>1749</v>
      </c>
      <c r="K5882" s="147" t="s">
        <v>77</v>
      </c>
      <c r="L5882" s="152"/>
      <c r="M5882" s="57"/>
      <c r="N5882" s="150"/>
      <c r="O5882" s="150"/>
      <c r="P5882" s="150"/>
      <c r="Q5882" s="150"/>
    </row>
    <row r="5883" spans="1:17" ht="15">
      <c r="A5883" s="142">
        <v>47551</v>
      </c>
      <c r="B5883" s="143">
        <f t="shared" si="0"/>
        <v>3</v>
      </c>
      <c r="C5883" s="143">
        <f t="shared" si="1"/>
        <v>2030</v>
      </c>
      <c r="D5883" s="144">
        <v>42234</v>
      </c>
      <c r="E5883" s="145">
        <f t="shared" si="2"/>
        <v>8</v>
      </c>
      <c r="F5883" s="145">
        <f t="shared" si="3"/>
        <v>2015</v>
      </c>
      <c r="G5883" s="153" t="s">
        <v>4411</v>
      </c>
      <c r="H5883" s="143">
        <v>6624</v>
      </c>
      <c r="I5883" s="143">
        <v>2312626</v>
      </c>
      <c r="J5883" s="143">
        <v>3999</v>
      </c>
      <c r="K5883" s="147" t="s">
        <v>77</v>
      </c>
      <c r="L5883" s="152"/>
      <c r="M5883" s="57"/>
      <c r="N5883" s="150"/>
      <c r="O5883" s="150"/>
      <c r="P5883" s="150"/>
      <c r="Q5883" s="150"/>
    </row>
    <row r="5884" spans="1:17" ht="15">
      <c r="A5884" s="142">
        <v>47552</v>
      </c>
      <c r="B5884" s="143">
        <f t="shared" si="0"/>
        <v>3</v>
      </c>
      <c r="C5884" s="143">
        <f t="shared" si="1"/>
        <v>2030</v>
      </c>
      <c r="D5884" s="144">
        <v>42234</v>
      </c>
      <c r="E5884" s="145">
        <f t="shared" si="2"/>
        <v>8</v>
      </c>
      <c r="F5884" s="145">
        <f t="shared" si="3"/>
        <v>2015</v>
      </c>
      <c r="G5884" s="153" t="s">
        <v>4412</v>
      </c>
      <c r="H5884" s="143">
        <v>6625</v>
      </c>
      <c r="I5884" s="143">
        <v>2312627</v>
      </c>
      <c r="J5884" s="143">
        <v>2075</v>
      </c>
      <c r="K5884" s="147" t="s">
        <v>77</v>
      </c>
      <c r="L5884" s="152"/>
      <c r="M5884" s="57"/>
      <c r="N5884" s="150"/>
      <c r="O5884" s="150"/>
      <c r="P5884" s="150"/>
      <c r="Q5884" s="150"/>
    </row>
    <row r="5885" spans="1:17" ht="15">
      <c r="A5885" s="142">
        <v>47553</v>
      </c>
      <c r="B5885" s="143">
        <f t="shared" si="0"/>
        <v>3</v>
      </c>
      <c r="C5885" s="143">
        <f t="shared" si="1"/>
        <v>2030</v>
      </c>
      <c r="D5885" s="144">
        <v>42234</v>
      </c>
      <c r="E5885" s="145">
        <f t="shared" si="2"/>
        <v>8</v>
      </c>
      <c r="F5885" s="145">
        <f t="shared" si="3"/>
        <v>2015</v>
      </c>
      <c r="G5885" s="153" t="s">
        <v>4413</v>
      </c>
      <c r="H5885" s="143">
        <v>0</v>
      </c>
      <c r="I5885" s="143">
        <v>2312628</v>
      </c>
      <c r="J5885" s="143">
        <v>2349</v>
      </c>
      <c r="K5885" s="147" t="s">
        <v>77</v>
      </c>
      <c r="L5885" s="152"/>
      <c r="M5885" s="57"/>
      <c r="N5885" s="150"/>
      <c r="O5885" s="150"/>
      <c r="P5885" s="150"/>
      <c r="Q5885" s="150"/>
    </row>
    <row r="5886" spans="1:17" ht="15">
      <c r="A5886" s="142">
        <v>47554</v>
      </c>
      <c r="B5886" s="143">
        <f t="shared" si="0"/>
        <v>3</v>
      </c>
      <c r="C5886" s="143">
        <f t="shared" si="1"/>
        <v>2030</v>
      </c>
      <c r="D5886" s="144">
        <v>42234</v>
      </c>
      <c r="E5886" s="145">
        <f t="shared" si="2"/>
        <v>8</v>
      </c>
      <c r="F5886" s="145">
        <f t="shared" si="3"/>
        <v>2015</v>
      </c>
      <c r="G5886" s="153" t="s">
        <v>4414</v>
      </c>
      <c r="H5886" s="143">
        <v>6626</v>
      </c>
      <c r="I5886" s="143">
        <v>2312629</v>
      </c>
      <c r="J5886" s="143">
        <v>2099</v>
      </c>
      <c r="K5886" s="147" t="s">
        <v>77</v>
      </c>
      <c r="L5886" s="152"/>
      <c r="M5886" s="57"/>
      <c r="N5886" s="150"/>
      <c r="O5886" s="150"/>
      <c r="P5886" s="150"/>
      <c r="Q5886" s="150"/>
    </row>
    <row r="5887" spans="1:17" ht="15">
      <c r="A5887" s="142">
        <v>47555</v>
      </c>
      <c r="B5887" s="143">
        <f t="shared" si="0"/>
        <v>3</v>
      </c>
      <c r="C5887" s="143">
        <f t="shared" si="1"/>
        <v>2030</v>
      </c>
      <c r="D5887" s="144">
        <v>42234</v>
      </c>
      <c r="E5887" s="145">
        <f t="shared" si="2"/>
        <v>8</v>
      </c>
      <c r="F5887" s="145">
        <f t="shared" si="3"/>
        <v>2015</v>
      </c>
      <c r="G5887" s="153" t="s">
        <v>4415</v>
      </c>
      <c r="H5887" s="143">
        <v>6627</v>
      </c>
      <c r="I5887" s="143">
        <v>2312630</v>
      </c>
      <c r="J5887" s="143">
        <v>2627</v>
      </c>
      <c r="K5887" s="147" t="s">
        <v>77</v>
      </c>
      <c r="L5887" s="152"/>
      <c r="M5887" s="57"/>
      <c r="N5887" s="150"/>
      <c r="O5887" s="150"/>
      <c r="P5887" s="150"/>
      <c r="Q5887" s="150"/>
    </row>
    <row r="5888" spans="1:17" ht="15">
      <c r="A5888" s="142">
        <v>47556</v>
      </c>
      <c r="B5888" s="143">
        <f t="shared" si="0"/>
        <v>3</v>
      </c>
      <c r="C5888" s="143">
        <f t="shared" si="1"/>
        <v>2030</v>
      </c>
      <c r="D5888" s="144">
        <v>42234</v>
      </c>
      <c r="E5888" s="145">
        <f t="shared" si="2"/>
        <v>8</v>
      </c>
      <c r="F5888" s="145">
        <f t="shared" si="3"/>
        <v>2015</v>
      </c>
      <c r="G5888" s="153" t="s">
        <v>4416</v>
      </c>
      <c r="H5888" s="143">
        <v>6629</v>
      </c>
      <c r="I5888" s="143">
        <v>2312632</v>
      </c>
      <c r="J5888" s="143">
        <v>2716</v>
      </c>
      <c r="K5888" s="147" t="s">
        <v>77</v>
      </c>
      <c r="L5888" s="152"/>
      <c r="M5888" s="57"/>
      <c r="N5888" s="150"/>
      <c r="O5888" s="150"/>
      <c r="P5888" s="150"/>
      <c r="Q5888" s="150"/>
    </row>
    <row r="5889" spans="1:17" ht="15">
      <c r="A5889" s="142">
        <v>47557</v>
      </c>
      <c r="B5889" s="143">
        <f t="shared" si="0"/>
        <v>3</v>
      </c>
      <c r="C5889" s="143">
        <f t="shared" si="1"/>
        <v>2030</v>
      </c>
      <c r="D5889" s="144">
        <v>42234</v>
      </c>
      <c r="E5889" s="145">
        <f t="shared" si="2"/>
        <v>8</v>
      </c>
      <c r="F5889" s="145">
        <f t="shared" si="3"/>
        <v>2015</v>
      </c>
      <c r="G5889" s="153" t="s">
        <v>4417</v>
      </c>
      <c r="H5889" s="143">
        <v>6634</v>
      </c>
      <c r="I5889" s="143">
        <v>2312637</v>
      </c>
      <c r="J5889" s="143">
        <v>1649</v>
      </c>
      <c r="K5889" s="147" t="s">
        <v>77</v>
      </c>
      <c r="L5889" s="152"/>
      <c r="M5889" s="57"/>
      <c r="N5889" s="150"/>
      <c r="O5889" s="150"/>
      <c r="P5889" s="150"/>
      <c r="Q5889" s="150"/>
    </row>
    <row r="5890" spans="1:17" ht="15">
      <c r="A5890" s="142">
        <v>47558</v>
      </c>
      <c r="B5890" s="143">
        <f t="shared" si="0"/>
        <v>3</v>
      </c>
      <c r="C5890" s="143">
        <f t="shared" si="1"/>
        <v>2030</v>
      </c>
      <c r="D5890" s="144">
        <v>42235</v>
      </c>
      <c r="E5890" s="145">
        <f t="shared" si="2"/>
        <v>8</v>
      </c>
      <c r="F5890" s="145">
        <f t="shared" si="3"/>
        <v>2015</v>
      </c>
      <c r="G5890" s="153" t="s">
        <v>4418</v>
      </c>
      <c r="H5890" s="143">
        <v>6637</v>
      </c>
      <c r="I5890" s="143">
        <v>2312644</v>
      </c>
      <c r="J5890" s="143">
        <v>6999</v>
      </c>
      <c r="K5890" s="147" t="s">
        <v>77</v>
      </c>
      <c r="L5890" s="152"/>
      <c r="M5890" s="57"/>
      <c r="N5890" s="150"/>
      <c r="O5890" s="150"/>
      <c r="P5890" s="150"/>
      <c r="Q5890" s="150"/>
    </row>
    <row r="5891" spans="1:17" ht="15">
      <c r="A5891" s="142">
        <v>47559</v>
      </c>
      <c r="B5891" s="143">
        <f t="shared" si="0"/>
        <v>3</v>
      </c>
      <c r="C5891" s="143">
        <f t="shared" si="1"/>
        <v>2030</v>
      </c>
      <c r="D5891" s="144">
        <v>42235</v>
      </c>
      <c r="E5891" s="145">
        <f t="shared" si="2"/>
        <v>8</v>
      </c>
      <c r="F5891" s="145">
        <f t="shared" si="3"/>
        <v>2015</v>
      </c>
      <c r="G5891" s="153" t="s">
        <v>4419</v>
      </c>
      <c r="H5891" s="143">
        <v>4781</v>
      </c>
      <c r="I5891" s="143">
        <v>2312646</v>
      </c>
      <c r="J5891" s="143">
        <v>2969</v>
      </c>
      <c r="K5891" s="147" t="s">
        <v>77</v>
      </c>
      <c r="L5891" s="152"/>
      <c r="M5891" s="57"/>
      <c r="N5891" s="150"/>
      <c r="O5891" s="150"/>
      <c r="P5891" s="150"/>
      <c r="Q5891" s="150"/>
    </row>
    <row r="5892" spans="1:17" ht="15">
      <c r="A5892" s="142">
        <v>47560</v>
      </c>
      <c r="B5892" s="143">
        <f t="shared" si="0"/>
        <v>3</v>
      </c>
      <c r="C5892" s="143">
        <f t="shared" si="1"/>
        <v>2030</v>
      </c>
      <c r="D5892" s="144">
        <v>42235</v>
      </c>
      <c r="E5892" s="145">
        <f t="shared" si="2"/>
        <v>8</v>
      </c>
      <c r="F5892" s="145">
        <f t="shared" si="3"/>
        <v>2015</v>
      </c>
      <c r="G5892" s="153" t="s">
        <v>4420</v>
      </c>
      <c r="H5892" s="143">
        <v>6639</v>
      </c>
      <c r="I5892" s="143">
        <v>2312648</v>
      </c>
      <c r="J5892" s="143">
        <v>2199</v>
      </c>
      <c r="K5892" s="147" t="s">
        <v>77</v>
      </c>
      <c r="L5892" s="152"/>
      <c r="M5892" s="57"/>
      <c r="N5892" s="150"/>
      <c r="O5892" s="150"/>
      <c r="P5892" s="150"/>
      <c r="Q5892" s="150"/>
    </row>
    <row r="5893" spans="1:17" ht="15">
      <c r="A5893" s="142">
        <v>47561</v>
      </c>
      <c r="B5893" s="143">
        <f t="shared" si="0"/>
        <v>3</v>
      </c>
      <c r="C5893" s="143">
        <f t="shared" si="1"/>
        <v>2030</v>
      </c>
      <c r="D5893" s="144">
        <v>42235</v>
      </c>
      <c r="E5893" s="145">
        <f t="shared" si="2"/>
        <v>8</v>
      </c>
      <c r="F5893" s="145">
        <f t="shared" si="3"/>
        <v>2015</v>
      </c>
      <c r="G5893" s="153" t="s">
        <v>4421</v>
      </c>
      <c r="H5893" s="143">
        <v>6640</v>
      </c>
      <c r="I5893" s="143">
        <v>2312649</v>
      </c>
      <c r="J5893" s="143">
        <v>1399</v>
      </c>
      <c r="K5893" s="147" t="s">
        <v>77</v>
      </c>
      <c r="L5893" s="152"/>
      <c r="M5893" s="57"/>
      <c r="N5893" s="150"/>
      <c r="O5893" s="150"/>
      <c r="P5893" s="150"/>
      <c r="Q5893" s="150"/>
    </row>
    <row r="5894" spans="1:17" ht="15">
      <c r="A5894" s="142">
        <v>47562</v>
      </c>
      <c r="B5894" s="143">
        <f t="shared" si="0"/>
        <v>3</v>
      </c>
      <c r="C5894" s="143">
        <f t="shared" si="1"/>
        <v>2030</v>
      </c>
      <c r="D5894" s="144">
        <v>42235</v>
      </c>
      <c r="E5894" s="145">
        <f t="shared" si="2"/>
        <v>8</v>
      </c>
      <c r="F5894" s="145">
        <f t="shared" si="3"/>
        <v>2015</v>
      </c>
      <c r="G5894" s="153" t="s">
        <v>4422</v>
      </c>
      <c r="H5894" s="143">
        <v>6641</v>
      </c>
      <c r="I5894" s="143">
        <v>2312650</v>
      </c>
      <c r="J5894" s="143">
        <v>1249</v>
      </c>
      <c r="K5894" s="147" t="s">
        <v>77</v>
      </c>
      <c r="L5894" s="152"/>
      <c r="M5894" s="57"/>
      <c r="N5894" s="150"/>
      <c r="O5894" s="150"/>
      <c r="P5894" s="150"/>
      <c r="Q5894" s="150"/>
    </row>
    <row r="5895" spans="1:17" ht="15">
      <c r="A5895" s="142">
        <v>47563</v>
      </c>
      <c r="B5895" s="143">
        <f t="shared" si="0"/>
        <v>3</v>
      </c>
      <c r="C5895" s="143">
        <f t="shared" si="1"/>
        <v>2030</v>
      </c>
      <c r="D5895" s="144">
        <v>42235</v>
      </c>
      <c r="E5895" s="145">
        <f t="shared" si="2"/>
        <v>8</v>
      </c>
      <c r="F5895" s="145">
        <f t="shared" si="3"/>
        <v>2015</v>
      </c>
      <c r="G5895" s="153" t="s">
        <v>4423</v>
      </c>
      <c r="H5895" s="143">
        <v>6642</v>
      </c>
      <c r="I5895" s="143">
        <v>2312651</v>
      </c>
      <c r="J5895" s="143">
        <v>1549</v>
      </c>
      <c r="K5895" s="147" t="s">
        <v>77</v>
      </c>
      <c r="L5895" s="152"/>
      <c r="M5895" s="57"/>
      <c r="N5895" s="150"/>
      <c r="O5895" s="150"/>
      <c r="P5895" s="150"/>
      <c r="Q5895" s="150"/>
    </row>
    <row r="5896" spans="1:17" ht="15">
      <c r="A5896" s="142">
        <v>47564</v>
      </c>
      <c r="B5896" s="143">
        <f t="shared" si="0"/>
        <v>3</v>
      </c>
      <c r="C5896" s="143">
        <f t="shared" si="1"/>
        <v>2030</v>
      </c>
      <c r="D5896" s="144">
        <v>42235</v>
      </c>
      <c r="E5896" s="145">
        <f t="shared" si="2"/>
        <v>8</v>
      </c>
      <c r="F5896" s="145">
        <f t="shared" si="3"/>
        <v>2015</v>
      </c>
      <c r="G5896" s="153" t="s">
        <v>4424</v>
      </c>
      <c r="H5896" s="143">
        <v>0</v>
      </c>
      <c r="I5896" s="143">
        <v>2312653</v>
      </c>
      <c r="J5896" s="143">
        <v>1389</v>
      </c>
      <c r="K5896" s="147" t="s">
        <v>77</v>
      </c>
      <c r="L5896" s="152"/>
      <c r="M5896" s="57"/>
      <c r="N5896" s="150"/>
      <c r="O5896" s="150"/>
      <c r="P5896" s="150"/>
      <c r="Q5896" s="150"/>
    </row>
    <row r="5897" spans="1:17" ht="15">
      <c r="A5897" s="142">
        <v>47565</v>
      </c>
      <c r="B5897" s="143">
        <f t="shared" si="0"/>
        <v>3</v>
      </c>
      <c r="C5897" s="143">
        <f t="shared" si="1"/>
        <v>2030</v>
      </c>
      <c r="D5897" s="144">
        <v>42235</v>
      </c>
      <c r="E5897" s="145">
        <f t="shared" si="2"/>
        <v>8</v>
      </c>
      <c r="F5897" s="145">
        <f t="shared" si="3"/>
        <v>2015</v>
      </c>
      <c r="G5897" s="153" t="s">
        <v>4425</v>
      </c>
      <c r="H5897" s="143">
        <v>6643</v>
      </c>
      <c r="I5897" s="143">
        <v>2312654</v>
      </c>
      <c r="J5897" s="143">
        <v>2314</v>
      </c>
      <c r="K5897" s="147" t="s">
        <v>77</v>
      </c>
      <c r="L5897" s="152"/>
      <c r="M5897" s="57"/>
      <c r="N5897" s="150"/>
      <c r="O5897" s="150"/>
      <c r="P5897" s="150"/>
      <c r="Q5897" s="150"/>
    </row>
    <row r="5898" spans="1:17" ht="15">
      <c r="A5898" s="142">
        <v>47566</v>
      </c>
      <c r="B5898" s="143">
        <f t="shared" si="0"/>
        <v>3</v>
      </c>
      <c r="C5898" s="143">
        <f t="shared" si="1"/>
        <v>2030</v>
      </c>
      <c r="D5898" s="144">
        <v>42235</v>
      </c>
      <c r="E5898" s="145">
        <f t="shared" si="2"/>
        <v>8</v>
      </c>
      <c r="F5898" s="145">
        <f t="shared" si="3"/>
        <v>2015</v>
      </c>
      <c r="G5898" s="153" t="s">
        <v>4426</v>
      </c>
      <c r="H5898" s="143">
        <v>6644</v>
      </c>
      <c r="I5898" s="143">
        <v>2312655</v>
      </c>
      <c r="J5898" s="143">
        <v>3340</v>
      </c>
      <c r="K5898" s="147" t="s">
        <v>77</v>
      </c>
      <c r="L5898" s="152"/>
      <c r="M5898" s="57"/>
      <c r="N5898" s="150"/>
      <c r="O5898" s="150"/>
      <c r="P5898" s="150"/>
      <c r="Q5898" s="150"/>
    </row>
    <row r="5899" spans="1:17" ht="15">
      <c r="A5899" s="142">
        <v>47567</v>
      </c>
      <c r="B5899" s="143">
        <f t="shared" si="0"/>
        <v>3</v>
      </c>
      <c r="C5899" s="143">
        <f t="shared" si="1"/>
        <v>2030</v>
      </c>
      <c r="D5899" s="144">
        <v>42235</v>
      </c>
      <c r="E5899" s="145">
        <f t="shared" si="2"/>
        <v>8</v>
      </c>
      <c r="F5899" s="145">
        <f t="shared" si="3"/>
        <v>2015</v>
      </c>
      <c r="G5899" s="153" t="s">
        <v>4427</v>
      </c>
      <c r="H5899" s="143">
        <v>6506</v>
      </c>
      <c r="I5899" s="143">
        <v>2312656</v>
      </c>
      <c r="J5899" s="143">
        <v>1799</v>
      </c>
      <c r="K5899" s="147" t="s">
        <v>77</v>
      </c>
      <c r="L5899" s="152"/>
      <c r="M5899" s="57"/>
      <c r="N5899" s="150"/>
      <c r="O5899" s="150"/>
      <c r="P5899" s="150"/>
      <c r="Q5899" s="150"/>
    </row>
    <row r="5900" spans="1:17" ht="15">
      <c r="A5900" s="142">
        <v>47568</v>
      </c>
      <c r="B5900" s="143">
        <f t="shared" si="0"/>
        <v>3</v>
      </c>
      <c r="C5900" s="143">
        <f t="shared" si="1"/>
        <v>2030</v>
      </c>
      <c r="D5900" s="144">
        <v>42235</v>
      </c>
      <c r="E5900" s="145">
        <f t="shared" si="2"/>
        <v>8</v>
      </c>
      <c r="F5900" s="145">
        <f t="shared" si="3"/>
        <v>2015</v>
      </c>
      <c r="G5900" s="153" t="s">
        <v>4428</v>
      </c>
      <c r="H5900" s="143">
        <v>6646</v>
      </c>
      <c r="I5900" s="143">
        <v>2312658</v>
      </c>
      <c r="J5900" s="143">
        <v>1649</v>
      </c>
      <c r="K5900" s="147" t="s">
        <v>77</v>
      </c>
      <c r="L5900" s="152"/>
      <c r="M5900" s="57"/>
      <c r="N5900" s="150"/>
      <c r="O5900" s="150"/>
      <c r="P5900" s="150"/>
      <c r="Q5900" s="150"/>
    </row>
    <row r="5901" spans="1:17" ht="15">
      <c r="A5901" s="142">
        <v>47569</v>
      </c>
      <c r="B5901" s="143">
        <f t="shared" si="0"/>
        <v>3</v>
      </c>
      <c r="C5901" s="143">
        <f t="shared" si="1"/>
        <v>2030</v>
      </c>
      <c r="D5901" s="144">
        <v>42235</v>
      </c>
      <c r="E5901" s="145">
        <f t="shared" si="2"/>
        <v>8</v>
      </c>
      <c r="F5901" s="145">
        <f t="shared" si="3"/>
        <v>2015</v>
      </c>
      <c r="G5901" s="153" t="s">
        <v>4429</v>
      </c>
      <c r="H5901" s="143">
        <v>6648</v>
      </c>
      <c r="I5901" s="143">
        <v>2312661</v>
      </c>
      <c r="J5901" s="143">
        <v>2326</v>
      </c>
      <c r="K5901" s="147" t="s">
        <v>77</v>
      </c>
      <c r="L5901" s="152"/>
      <c r="M5901" s="57"/>
      <c r="N5901" s="150"/>
      <c r="O5901" s="150"/>
      <c r="P5901" s="150"/>
      <c r="Q5901" s="150"/>
    </row>
    <row r="5902" spans="1:17" ht="15">
      <c r="A5902" s="142">
        <v>47570</v>
      </c>
      <c r="B5902" s="143">
        <f t="shared" si="0"/>
        <v>3</v>
      </c>
      <c r="C5902" s="143">
        <f t="shared" si="1"/>
        <v>2030</v>
      </c>
      <c r="D5902" s="144">
        <v>42235</v>
      </c>
      <c r="E5902" s="145">
        <f t="shared" si="2"/>
        <v>8</v>
      </c>
      <c r="F5902" s="145">
        <f t="shared" si="3"/>
        <v>2015</v>
      </c>
      <c r="G5902" s="153" t="s">
        <v>4430</v>
      </c>
      <c r="H5902" s="143">
        <v>6649</v>
      </c>
      <c r="I5902" s="143">
        <v>2312662</v>
      </c>
      <c r="J5902" s="143">
        <v>1744</v>
      </c>
      <c r="K5902" s="147" t="s">
        <v>77</v>
      </c>
      <c r="L5902" s="152"/>
      <c r="M5902" s="57"/>
      <c r="N5902" s="150"/>
      <c r="O5902" s="150"/>
      <c r="P5902" s="150"/>
      <c r="Q5902" s="150"/>
    </row>
    <row r="5903" spans="1:17" ht="15">
      <c r="A5903" s="142">
        <v>47571</v>
      </c>
      <c r="B5903" s="143">
        <f t="shared" si="0"/>
        <v>3</v>
      </c>
      <c r="C5903" s="143">
        <f t="shared" si="1"/>
        <v>2030</v>
      </c>
      <c r="D5903" s="144">
        <v>42235</v>
      </c>
      <c r="E5903" s="145">
        <f t="shared" si="2"/>
        <v>8</v>
      </c>
      <c r="F5903" s="145">
        <f t="shared" si="3"/>
        <v>2015</v>
      </c>
      <c r="G5903" s="153" t="s">
        <v>4332</v>
      </c>
      <c r="H5903" s="143">
        <v>6650</v>
      </c>
      <c r="I5903" s="143">
        <v>2312666</v>
      </c>
      <c r="J5903" s="143">
        <v>1820</v>
      </c>
      <c r="K5903" s="147" t="s">
        <v>77</v>
      </c>
      <c r="L5903" s="152"/>
      <c r="M5903" s="57"/>
      <c r="N5903" s="150"/>
      <c r="O5903" s="150"/>
      <c r="P5903" s="150"/>
      <c r="Q5903" s="150"/>
    </row>
    <row r="5904" spans="1:17" ht="15">
      <c r="A5904" s="142">
        <v>47572</v>
      </c>
      <c r="B5904" s="143">
        <f t="shared" si="0"/>
        <v>3</v>
      </c>
      <c r="C5904" s="143">
        <f t="shared" si="1"/>
        <v>2030</v>
      </c>
      <c r="D5904" s="144">
        <v>42235</v>
      </c>
      <c r="E5904" s="145">
        <f t="shared" si="2"/>
        <v>8</v>
      </c>
      <c r="F5904" s="145">
        <f t="shared" si="3"/>
        <v>2015</v>
      </c>
      <c r="G5904" s="153" t="s">
        <v>4431</v>
      </c>
      <c r="H5904" s="143">
        <v>6652</v>
      </c>
      <c r="I5904" s="143">
        <v>2312670</v>
      </c>
      <c r="J5904" s="143">
        <v>2099</v>
      </c>
      <c r="K5904" s="147" t="s">
        <v>77</v>
      </c>
      <c r="L5904" s="152"/>
      <c r="M5904" s="57"/>
      <c r="N5904" s="150"/>
      <c r="O5904" s="150"/>
      <c r="P5904" s="150"/>
      <c r="Q5904" s="150"/>
    </row>
    <row r="5905" spans="1:17" ht="15">
      <c r="A5905" s="142">
        <v>47573</v>
      </c>
      <c r="B5905" s="143">
        <f t="shared" si="0"/>
        <v>3</v>
      </c>
      <c r="C5905" s="143">
        <f t="shared" si="1"/>
        <v>2030</v>
      </c>
      <c r="D5905" s="144">
        <v>42235</v>
      </c>
      <c r="E5905" s="145">
        <f t="shared" si="2"/>
        <v>8</v>
      </c>
      <c r="F5905" s="145">
        <f t="shared" si="3"/>
        <v>2015</v>
      </c>
      <c r="G5905" s="153" t="s">
        <v>4332</v>
      </c>
      <c r="H5905" s="143">
        <v>6645</v>
      </c>
      <c r="I5905" s="143">
        <v>2312671</v>
      </c>
      <c r="J5905" s="143">
        <v>1175</v>
      </c>
      <c r="K5905" s="147" t="s">
        <v>77</v>
      </c>
      <c r="L5905" s="152"/>
      <c r="M5905" s="57"/>
      <c r="N5905" s="150"/>
      <c r="O5905" s="150"/>
      <c r="P5905" s="150"/>
      <c r="Q5905" s="150"/>
    </row>
    <row r="5906" spans="1:17" ht="15">
      <c r="A5906" s="142">
        <v>47574</v>
      </c>
      <c r="B5906" s="143">
        <f t="shared" si="0"/>
        <v>4</v>
      </c>
      <c r="C5906" s="143">
        <f t="shared" si="1"/>
        <v>2030</v>
      </c>
      <c r="D5906" s="144">
        <v>42235</v>
      </c>
      <c r="E5906" s="145">
        <f t="shared" si="2"/>
        <v>8</v>
      </c>
      <c r="F5906" s="145">
        <f t="shared" si="3"/>
        <v>2015</v>
      </c>
      <c r="G5906" s="153" t="s">
        <v>4432</v>
      </c>
      <c r="H5906" s="143">
        <v>6656</v>
      </c>
      <c r="I5906" s="143">
        <v>2312683</v>
      </c>
      <c r="J5906" s="143">
        <v>4999</v>
      </c>
      <c r="K5906" s="147" t="s">
        <v>77</v>
      </c>
      <c r="L5906" s="152"/>
      <c r="M5906" s="57"/>
      <c r="N5906" s="150"/>
      <c r="O5906" s="150"/>
      <c r="P5906" s="150"/>
      <c r="Q5906" s="150"/>
    </row>
    <row r="5907" spans="1:17" ht="15">
      <c r="A5907" s="142">
        <v>47575</v>
      </c>
      <c r="B5907" s="143">
        <f t="shared" si="0"/>
        <v>4</v>
      </c>
      <c r="C5907" s="143">
        <f t="shared" si="1"/>
        <v>2030</v>
      </c>
      <c r="D5907" s="144">
        <v>42235</v>
      </c>
      <c r="E5907" s="145">
        <f t="shared" si="2"/>
        <v>8</v>
      </c>
      <c r="F5907" s="145">
        <f t="shared" si="3"/>
        <v>2015</v>
      </c>
      <c r="G5907" s="153" t="s">
        <v>4433</v>
      </c>
      <c r="H5907" s="143">
        <v>6657</v>
      </c>
      <c r="I5907" s="143">
        <v>2312684</v>
      </c>
      <c r="J5907" s="143">
        <v>3670</v>
      </c>
      <c r="K5907" s="147" t="s">
        <v>77</v>
      </c>
      <c r="L5907" s="152"/>
      <c r="M5907" s="57"/>
      <c r="N5907" s="150"/>
      <c r="O5907" s="150"/>
      <c r="P5907" s="150"/>
      <c r="Q5907" s="150"/>
    </row>
    <row r="5908" spans="1:17" ht="15">
      <c r="A5908" s="142">
        <v>47576</v>
      </c>
      <c r="B5908" s="143">
        <f t="shared" si="0"/>
        <v>4</v>
      </c>
      <c r="C5908" s="143">
        <f t="shared" si="1"/>
        <v>2030</v>
      </c>
      <c r="D5908" s="144">
        <v>42235</v>
      </c>
      <c r="E5908" s="145">
        <f t="shared" si="2"/>
        <v>8</v>
      </c>
      <c r="F5908" s="145">
        <f t="shared" si="3"/>
        <v>2015</v>
      </c>
      <c r="G5908" s="153" t="s">
        <v>4434</v>
      </c>
      <c r="H5908" s="143">
        <v>0</v>
      </c>
      <c r="I5908" s="143">
        <v>2312685</v>
      </c>
      <c r="J5908" s="143">
        <v>2249</v>
      </c>
      <c r="K5908" s="147" t="s">
        <v>77</v>
      </c>
      <c r="L5908" s="152"/>
      <c r="M5908" s="57"/>
      <c r="N5908" s="150"/>
      <c r="O5908" s="150"/>
      <c r="P5908" s="150"/>
      <c r="Q5908" s="150"/>
    </row>
    <row r="5909" spans="1:17" ht="15">
      <c r="A5909" s="142">
        <v>47577</v>
      </c>
      <c r="B5909" s="143">
        <f t="shared" si="0"/>
        <v>4</v>
      </c>
      <c r="C5909" s="143">
        <f t="shared" si="1"/>
        <v>2030</v>
      </c>
      <c r="D5909" s="144">
        <v>42235</v>
      </c>
      <c r="E5909" s="145">
        <f t="shared" si="2"/>
        <v>8</v>
      </c>
      <c r="F5909" s="145">
        <f t="shared" si="3"/>
        <v>2015</v>
      </c>
      <c r="G5909" s="153" t="s">
        <v>4435</v>
      </c>
      <c r="H5909" s="143">
        <v>6658</v>
      </c>
      <c r="I5909" s="143">
        <v>2312686</v>
      </c>
      <c r="J5909" s="143">
        <v>1591</v>
      </c>
      <c r="K5909" s="147" t="s">
        <v>77</v>
      </c>
      <c r="L5909" s="152"/>
      <c r="M5909" s="57"/>
      <c r="N5909" s="150"/>
      <c r="O5909" s="150"/>
      <c r="P5909" s="150"/>
      <c r="Q5909" s="150"/>
    </row>
    <row r="5910" spans="1:17" ht="15">
      <c r="A5910" s="142">
        <v>47578</v>
      </c>
      <c r="B5910" s="143">
        <f t="shared" si="0"/>
        <v>4</v>
      </c>
      <c r="C5910" s="143">
        <f t="shared" si="1"/>
        <v>2030</v>
      </c>
      <c r="D5910" s="144">
        <v>42235</v>
      </c>
      <c r="E5910" s="145">
        <f t="shared" si="2"/>
        <v>8</v>
      </c>
      <c r="F5910" s="145">
        <f t="shared" si="3"/>
        <v>2015</v>
      </c>
      <c r="G5910" s="153" t="s">
        <v>4436</v>
      </c>
      <c r="H5910" s="143">
        <v>6659</v>
      </c>
      <c r="I5910" s="143">
        <v>2312691</v>
      </c>
      <c r="J5910" s="143">
        <v>3518</v>
      </c>
      <c r="K5910" s="147" t="s">
        <v>77</v>
      </c>
      <c r="L5910" s="152"/>
      <c r="M5910" s="57"/>
      <c r="N5910" s="150"/>
      <c r="O5910" s="150"/>
      <c r="P5910" s="150"/>
      <c r="Q5910" s="150"/>
    </row>
    <row r="5911" spans="1:17" ht="15">
      <c r="A5911" s="142">
        <v>47579</v>
      </c>
      <c r="B5911" s="143">
        <f t="shared" si="0"/>
        <v>4</v>
      </c>
      <c r="C5911" s="143">
        <f t="shared" si="1"/>
        <v>2030</v>
      </c>
      <c r="D5911" s="144">
        <v>42235</v>
      </c>
      <c r="E5911" s="145">
        <f t="shared" si="2"/>
        <v>8</v>
      </c>
      <c r="F5911" s="145">
        <f t="shared" si="3"/>
        <v>2015</v>
      </c>
      <c r="G5911" s="153" t="s">
        <v>4437</v>
      </c>
      <c r="H5911" s="143">
        <v>0</v>
      </c>
      <c r="I5911" s="143">
        <v>2312692</v>
      </c>
      <c r="J5911" s="143">
        <v>1775</v>
      </c>
      <c r="K5911" s="147" t="s">
        <v>77</v>
      </c>
      <c r="L5911" s="152"/>
      <c r="M5911" s="57"/>
      <c r="N5911" s="150"/>
      <c r="O5911" s="150"/>
      <c r="P5911" s="150"/>
      <c r="Q5911" s="150"/>
    </row>
    <row r="5912" spans="1:17" ht="15">
      <c r="A5912" s="142">
        <v>47580</v>
      </c>
      <c r="B5912" s="143">
        <f t="shared" si="0"/>
        <v>4</v>
      </c>
      <c r="C5912" s="143">
        <f t="shared" si="1"/>
        <v>2030</v>
      </c>
      <c r="D5912" s="144">
        <v>42235</v>
      </c>
      <c r="E5912" s="145">
        <f t="shared" si="2"/>
        <v>8</v>
      </c>
      <c r="F5912" s="145">
        <f t="shared" si="3"/>
        <v>2015</v>
      </c>
      <c r="G5912" s="153" t="s">
        <v>4438</v>
      </c>
      <c r="H5912" s="143">
        <v>6660</v>
      </c>
      <c r="I5912" s="143">
        <v>2312693</v>
      </c>
      <c r="J5912" s="143">
        <v>1300</v>
      </c>
      <c r="K5912" s="147" t="s">
        <v>77</v>
      </c>
      <c r="L5912" s="152"/>
      <c r="M5912" s="57"/>
      <c r="N5912" s="150"/>
      <c r="O5912" s="150"/>
      <c r="P5912" s="150"/>
      <c r="Q5912" s="150"/>
    </row>
    <row r="5913" spans="1:17" ht="15">
      <c r="A5913" s="142">
        <v>47581</v>
      </c>
      <c r="B5913" s="143">
        <f t="shared" si="0"/>
        <v>4</v>
      </c>
      <c r="C5913" s="143">
        <f t="shared" si="1"/>
        <v>2030</v>
      </c>
      <c r="D5913" s="144">
        <v>42235</v>
      </c>
      <c r="E5913" s="145">
        <f t="shared" si="2"/>
        <v>8</v>
      </c>
      <c r="F5913" s="145">
        <f t="shared" si="3"/>
        <v>2015</v>
      </c>
      <c r="G5913" s="153" t="s">
        <v>4439</v>
      </c>
      <c r="H5913" s="143">
        <v>6452</v>
      </c>
      <c r="I5913" s="143">
        <v>2312695</v>
      </c>
      <c r="J5913" s="143">
        <v>2250</v>
      </c>
      <c r="K5913" s="147" t="s">
        <v>77</v>
      </c>
      <c r="L5913" s="152"/>
      <c r="M5913" s="57"/>
      <c r="N5913" s="150"/>
      <c r="O5913" s="150"/>
      <c r="P5913" s="150"/>
      <c r="Q5913" s="150"/>
    </row>
    <row r="5914" spans="1:17" ht="15">
      <c r="A5914" s="142">
        <v>47582</v>
      </c>
      <c r="B5914" s="143">
        <f t="shared" si="0"/>
        <v>4</v>
      </c>
      <c r="C5914" s="143">
        <f t="shared" si="1"/>
        <v>2030</v>
      </c>
      <c r="D5914" s="144">
        <v>42236</v>
      </c>
      <c r="E5914" s="145">
        <f t="shared" si="2"/>
        <v>8</v>
      </c>
      <c r="F5914" s="145">
        <f t="shared" si="3"/>
        <v>2015</v>
      </c>
      <c r="G5914" s="153" t="s">
        <v>4440</v>
      </c>
      <c r="H5914" s="143">
        <v>6661</v>
      </c>
      <c r="I5914" s="143">
        <v>2312697</v>
      </c>
      <c r="J5914" s="143">
        <v>2459</v>
      </c>
      <c r="K5914" s="147" t="s">
        <v>77</v>
      </c>
      <c r="L5914" s="152"/>
      <c r="M5914" s="57"/>
      <c r="N5914" s="150"/>
      <c r="O5914" s="150"/>
      <c r="P5914" s="150"/>
      <c r="Q5914" s="150"/>
    </row>
    <row r="5915" spans="1:17" ht="15">
      <c r="A5915" s="142">
        <v>47583</v>
      </c>
      <c r="B5915" s="143">
        <f t="shared" si="0"/>
        <v>4</v>
      </c>
      <c r="C5915" s="143">
        <f t="shared" si="1"/>
        <v>2030</v>
      </c>
      <c r="D5915" s="144">
        <v>42236</v>
      </c>
      <c r="E5915" s="145">
        <f t="shared" si="2"/>
        <v>8</v>
      </c>
      <c r="F5915" s="145">
        <f t="shared" si="3"/>
        <v>2015</v>
      </c>
      <c r="G5915" s="153" t="s">
        <v>4441</v>
      </c>
      <c r="H5915" s="143">
        <v>6662</v>
      </c>
      <c r="I5915" s="143">
        <v>2312699</v>
      </c>
      <c r="J5915" s="143">
        <v>1660</v>
      </c>
      <c r="K5915" s="147" t="s">
        <v>77</v>
      </c>
      <c r="L5915" s="152"/>
      <c r="M5915" s="57"/>
      <c r="N5915" s="150"/>
      <c r="O5915" s="150"/>
      <c r="P5915" s="150"/>
      <c r="Q5915" s="150"/>
    </row>
    <row r="5916" spans="1:17" ht="15">
      <c r="A5916" s="142">
        <v>47584</v>
      </c>
      <c r="B5916" s="143">
        <f t="shared" si="0"/>
        <v>4</v>
      </c>
      <c r="C5916" s="143">
        <f t="shared" si="1"/>
        <v>2030</v>
      </c>
      <c r="D5916" s="144">
        <v>42236</v>
      </c>
      <c r="E5916" s="145">
        <f t="shared" si="2"/>
        <v>8</v>
      </c>
      <c r="F5916" s="145">
        <f t="shared" si="3"/>
        <v>2015</v>
      </c>
      <c r="G5916" s="153" t="s">
        <v>4442</v>
      </c>
      <c r="H5916" s="143">
        <v>6664</v>
      </c>
      <c r="I5916" s="143">
        <v>2312702</v>
      </c>
      <c r="J5916" s="143">
        <v>2894</v>
      </c>
      <c r="K5916" s="147" t="s">
        <v>77</v>
      </c>
      <c r="L5916" s="152"/>
      <c r="M5916" s="57"/>
      <c r="N5916" s="150"/>
      <c r="O5916" s="150"/>
      <c r="P5916" s="150"/>
      <c r="Q5916" s="150"/>
    </row>
    <row r="5917" spans="1:17" ht="15">
      <c r="A5917" s="142">
        <v>47585</v>
      </c>
      <c r="B5917" s="143">
        <f t="shared" si="0"/>
        <v>4</v>
      </c>
      <c r="C5917" s="143">
        <f t="shared" si="1"/>
        <v>2030</v>
      </c>
      <c r="D5917" s="144">
        <v>42236</v>
      </c>
      <c r="E5917" s="145">
        <f t="shared" si="2"/>
        <v>8</v>
      </c>
      <c r="F5917" s="145">
        <f t="shared" si="3"/>
        <v>2015</v>
      </c>
      <c r="G5917" s="153" t="s">
        <v>4443</v>
      </c>
      <c r="H5917" s="143">
        <v>6665</v>
      </c>
      <c r="I5917" s="143">
        <v>2312703</v>
      </c>
      <c r="J5917" s="143">
        <v>3300</v>
      </c>
      <c r="K5917" s="147" t="s">
        <v>77</v>
      </c>
      <c r="L5917" s="152"/>
      <c r="M5917" s="57"/>
      <c r="N5917" s="150"/>
      <c r="O5917" s="150"/>
      <c r="P5917" s="150"/>
      <c r="Q5917" s="150"/>
    </row>
    <row r="5918" spans="1:17" ht="15">
      <c r="A5918" s="142">
        <v>47586</v>
      </c>
      <c r="B5918" s="143">
        <f t="shared" si="0"/>
        <v>4</v>
      </c>
      <c r="C5918" s="143">
        <f t="shared" si="1"/>
        <v>2030</v>
      </c>
      <c r="D5918" s="144">
        <v>42236</v>
      </c>
      <c r="E5918" s="145">
        <f t="shared" si="2"/>
        <v>8</v>
      </c>
      <c r="F5918" s="145">
        <f t="shared" si="3"/>
        <v>2015</v>
      </c>
      <c r="G5918" s="153" t="s">
        <v>4444</v>
      </c>
      <c r="H5918" s="143">
        <v>6666</v>
      </c>
      <c r="I5918" s="143">
        <v>2312704</v>
      </c>
      <c r="J5918" s="143">
        <v>2550</v>
      </c>
      <c r="K5918" s="147" t="s">
        <v>77</v>
      </c>
      <c r="L5918" s="152"/>
      <c r="M5918" s="57"/>
      <c r="N5918" s="150"/>
      <c r="O5918" s="150"/>
      <c r="P5918" s="150"/>
      <c r="Q5918" s="150"/>
    </row>
    <row r="5919" spans="1:17" ht="15">
      <c r="A5919" s="142">
        <v>47587</v>
      </c>
      <c r="B5919" s="143">
        <f t="shared" si="0"/>
        <v>4</v>
      </c>
      <c r="C5919" s="143">
        <f t="shared" si="1"/>
        <v>2030</v>
      </c>
      <c r="D5919" s="144">
        <v>42236</v>
      </c>
      <c r="E5919" s="145">
        <f t="shared" si="2"/>
        <v>8</v>
      </c>
      <c r="F5919" s="145">
        <f t="shared" si="3"/>
        <v>2015</v>
      </c>
      <c r="G5919" s="153" t="s">
        <v>4445</v>
      </c>
      <c r="H5919" s="143">
        <v>6667</v>
      </c>
      <c r="I5919" s="143">
        <v>2312705</v>
      </c>
      <c r="J5919" s="143">
        <v>3319</v>
      </c>
      <c r="K5919" s="147" t="s">
        <v>77</v>
      </c>
      <c r="L5919" s="152"/>
      <c r="M5919" s="57"/>
      <c r="N5919" s="150"/>
      <c r="O5919" s="150"/>
      <c r="P5919" s="150"/>
      <c r="Q5919" s="150"/>
    </row>
    <row r="5920" spans="1:17" ht="15">
      <c r="A5920" s="142">
        <v>47588</v>
      </c>
      <c r="B5920" s="143">
        <f t="shared" si="0"/>
        <v>4</v>
      </c>
      <c r="C5920" s="143">
        <f t="shared" si="1"/>
        <v>2030</v>
      </c>
      <c r="D5920" s="144">
        <v>42236</v>
      </c>
      <c r="E5920" s="145">
        <f t="shared" si="2"/>
        <v>8</v>
      </c>
      <c r="F5920" s="145">
        <f t="shared" si="3"/>
        <v>2015</v>
      </c>
      <c r="G5920" s="153" t="s">
        <v>4446</v>
      </c>
      <c r="H5920" s="143">
        <v>6669</v>
      </c>
      <c r="I5920" s="143">
        <v>2312709</v>
      </c>
      <c r="J5920" s="143">
        <v>1000</v>
      </c>
      <c r="K5920" s="147" t="s">
        <v>77</v>
      </c>
      <c r="L5920" s="152"/>
      <c r="M5920" s="57"/>
      <c r="N5920" s="150"/>
      <c r="O5920" s="150"/>
      <c r="P5920" s="150"/>
      <c r="Q5920" s="150"/>
    </row>
    <row r="5921" spans="1:17" ht="15">
      <c r="A5921" s="142">
        <v>47589</v>
      </c>
      <c r="B5921" s="143">
        <f t="shared" si="0"/>
        <v>4</v>
      </c>
      <c r="C5921" s="143">
        <f t="shared" si="1"/>
        <v>2030</v>
      </c>
      <c r="D5921" s="144">
        <v>42236</v>
      </c>
      <c r="E5921" s="145">
        <f t="shared" si="2"/>
        <v>8</v>
      </c>
      <c r="F5921" s="145">
        <f t="shared" si="3"/>
        <v>2015</v>
      </c>
      <c r="G5921" s="153" t="s">
        <v>4447</v>
      </c>
      <c r="H5921" s="143">
        <v>6648</v>
      </c>
      <c r="I5921" s="143">
        <v>2312710</v>
      </c>
      <c r="J5921" s="143">
        <v>2399</v>
      </c>
      <c r="K5921" s="147" t="s">
        <v>77</v>
      </c>
      <c r="L5921" s="152"/>
      <c r="M5921" s="57"/>
      <c r="N5921" s="150"/>
      <c r="O5921" s="150"/>
      <c r="P5921" s="150"/>
      <c r="Q5921" s="150"/>
    </row>
    <row r="5922" spans="1:17" ht="15">
      <c r="A5922" s="142">
        <v>47590</v>
      </c>
      <c r="B5922" s="143">
        <f t="shared" si="0"/>
        <v>4</v>
      </c>
      <c r="C5922" s="143">
        <f t="shared" si="1"/>
        <v>2030</v>
      </c>
      <c r="D5922" s="144">
        <v>42236</v>
      </c>
      <c r="E5922" s="145">
        <f t="shared" si="2"/>
        <v>8</v>
      </c>
      <c r="F5922" s="145">
        <f t="shared" si="3"/>
        <v>2015</v>
      </c>
      <c r="G5922" s="153" t="s">
        <v>4448</v>
      </c>
      <c r="H5922" s="143">
        <v>0</v>
      </c>
      <c r="I5922" s="143">
        <v>2312711</v>
      </c>
      <c r="J5922" s="143">
        <v>1049</v>
      </c>
      <c r="K5922" s="147" t="s">
        <v>77</v>
      </c>
      <c r="L5922" s="152"/>
      <c r="M5922" s="57"/>
      <c r="N5922" s="150"/>
      <c r="O5922" s="150"/>
      <c r="P5922" s="150"/>
      <c r="Q5922" s="150"/>
    </row>
    <row r="5923" spans="1:17" ht="15">
      <c r="A5923" s="142">
        <v>47591</v>
      </c>
      <c r="B5923" s="143">
        <f t="shared" si="0"/>
        <v>4</v>
      </c>
      <c r="C5923" s="143">
        <f t="shared" si="1"/>
        <v>2030</v>
      </c>
      <c r="D5923" s="144">
        <v>42236</v>
      </c>
      <c r="E5923" s="145">
        <f t="shared" si="2"/>
        <v>8</v>
      </c>
      <c r="F5923" s="145">
        <f t="shared" si="3"/>
        <v>2015</v>
      </c>
      <c r="G5923" s="153" t="s">
        <v>4449</v>
      </c>
      <c r="H5923" s="143">
        <v>6670</v>
      </c>
      <c r="I5923" s="143">
        <v>2312713</v>
      </c>
      <c r="J5923" s="143">
        <v>2549</v>
      </c>
      <c r="K5923" s="147" t="s">
        <v>77</v>
      </c>
      <c r="L5923" s="152"/>
      <c r="M5923" s="57"/>
      <c r="N5923" s="150"/>
      <c r="O5923" s="150"/>
      <c r="P5923" s="150"/>
      <c r="Q5923" s="150"/>
    </row>
    <row r="5924" spans="1:17" ht="15">
      <c r="A5924" s="142">
        <v>47592</v>
      </c>
      <c r="B5924" s="143">
        <f t="shared" si="0"/>
        <v>4</v>
      </c>
      <c r="C5924" s="143">
        <f t="shared" si="1"/>
        <v>2030</v>
      </c>
      <c r="D5924" s="144">
        <v>42236</v>
      </c>
      <c r="E5924" s="145">
        <f t="shared" si="2"/>
        <v>8</v>
      </c>
      <c r="F5924" s="145">
        <f t="shared" si="3"/>
        <v>2015</v>
      </c>
      <c r="G5924" s="153" t="s">
        <v>4450</v>
      </c>
      <c r="H5924" s="143">
        <v>6153</v>
      </c>
      <c r="I5924" s="143">
        <v>2312714</v>
      </c>
      <c r="J5924" s="143">
        <v>1498</v>
      </c>
      <c r="K5924" s="147" t="s">
        <v>77</v>
      </c>
      <c r="L5924" s="152"/>
      <c r="M5924" s="57"/>
      <c r="N5924" s="150"/>
      <c r="O5924" s="150"/>
      <c r="P5924" s="150"/>
      <c r="Q5924" s="150"/>
    </row>
    <row r="5925" spans="1:17" ht="15">
      <c r="A5925" s="142">
        <v>47593</v>
      </c>
      <c r="B5925" s="143">
        <f t="shared" si="0"/>
        <v>4</v>
      </c>
      <c r="C5925" s="143">
        <f t="shared" si="1"/>
        <v>2030</v>
      </c>
      <c r="D5925" s="144">
        <v>42236</v>
      </c>
      <c r="E5925" s="145">
        <f t="shared" si="2"/>
        <v>8</v>
      </c>
      <c r="F5925" s="145">
        <f t="shared" si="3"/>
        <v>2015</v>
      </c>
      <c r="G5925" s="153" t="s">
        <v>4451</v>
      </c>
      <c r="H5925" s="143">
        <v>6671</v>
      </c>
      <c r="I5925" s="143">
        <v>2312715</v>
      </c>
      <c r="J5925" s="143">
        <v>3289</v>
      </c>
      <c r="K5925" s="147" t="s">
        <v>77</v>
      </c>
      <c r="L5925" s="152"/>
      <c r="M5925" s="57"/>
      <c r="N5925" s="150"/>
      <c r="O5925" s="150"/>
      <c r="P5925" s="150"/>
      <c r="Q5925" s="150"/>
    </row>
    <row r="5926" spans="1:17" ht="15">
      <c r="A5926" s="142">
        <v>47594</v>
      </c>
      <c r="B5926" s="143">
        <f t="shared" si="0"/>
        <v>4</v>
      </c>
      <c r="C5926" s="143">
        <f t="shared" si="1"/>
        <v>2030</v>
      </c>
      <c r="D5926" s="144">
        <v>42236</v>
      </c>
      <c r="E5926" s="145">
        <f t="shared" si="2"/>
        <v>8</v>
      </c>
      <c r="F5926" s="145">
        <f t="shared" si="3"/>
        <v>2015</v>
      </c>
      <c r="G5926" s="153" t="s">
        <v>4452</v>
      </c>
      <c r="H5926" s="143">
        <v>6672</v>
      </c>
      <c r="I5926" s="143">
        <v>2312716</v>
      </c>
      <c r="J5926" s="143">
        <v>4919</v>
      </c>
      <c r="K5926" s="147" t="s">
        <v>77</v>
      </c>
      <c r="L5926" s="152"/>
      <c r="M5926" s="57"/>
      <c r="N5926" s="150"/>
      <c r="O5926" s="150"/>
      <c r="P5926" s="150"/>
      <c r="Q5926" s="150"/>
    </row>
    <row r="5927" spans="1:17" ht="15">
      <c r="A5927" s="142">
        <v>47595</v>
      </c>
      <c r="B5927" s="143">
        <f t="shared" si="0"/>
        <v>4</v>
      </c>
      <c r="C5927" s="143">
        <f t="shared" si="1"/>
        <v>2030</v>
      </c>
      <c r="D5927" s="144">
        <v>42236</v>
      </c>
      <c r="E5927" s="145">
        <f t="shared" si="2"/>
        <v>8</v>
      </c>
      <c r="F5927" s="145">
        <f t="shared" si="3"/>
        <v>2015</v>
      </c>
      <c r="G5927" s="153" t="s">
        <v>4453</v>
      </c>
      <c r="H5927" s="143">
        <v>0</v>
      </c>
      <c r="I5927" s="143">
        <v>2312718</v>
      </c>
      <c r="J5927" s="143">
        <v>4997</v>
      </c>
      <c r="K5927" s="147" t="s">
        <v>77</v>
      </c>
      <c r="L5927" s="152"/>
      <c r="M5927" s="57"/>
      <c r="N5927" s="150"/>
      <c r="O5927" s="150"/>
      <c r="P5927" s="150"/>
      <c r="Q5927" s="150"/>
    </row>
    <row r="5928" spans="1:17" ht="15">
      <c r="A5928" s="142">
        <v>47596</v>
      </c>
      <c r="B5928" s="143">
        <f t="shared" si="0"/>
        <v>4</v>
      </c>
      <c r="C5928" s="143">
        <f t="shared" si="1"/>
        <v>2030</v>
      </c>
      <c r="D5928" s="144">
        <v>42236</v>
      </c>
      <c r="E5928" s="145">
        <f t="shared" si="2"/>
        <v>8</v>
      </c>
      <c r="F5928" s="145">
        <f t="shared" si="3"/>
        <v>2015</v>
      </c>
      <c r="G5928" s="153" t="s">
        <v>4454</v>
      </c>
      <c r="H5928" s="143">
        <v>6674</v>
      </c>
      <c r="I5928" s="143">
        <v>2312719</v>
      </c>
      <c r="J5928" s="143">
        <v>1399</v>
      </c>
      <c r="K5928" s="147" t="s">
        <v>77</v>
      </c>
      <c r="L5928" s="152"/>
      <c r="M5928" s="57"/>
      <c r="N5928" s="150"/>
      <c r="O5928" s="150"/>
      <c r="P5928" s="150"/>
      <c r="Q5928" s="150"/>
    </row>
    <row r="5929" spans="1:17" ht="15">
      <c r="A5929" s="142">
        <v>47597</v>
      </c>
      <c r="B5929" s="143">
        <f t="shared" si="0"/>
        <v>4</v>
      </c>
      <c r="C5929" s="143">
        <f t="shared" si="1"/>
        <v>2030</v>
      </c>
      <c r="D5929" s="144">
        <v>42236</v>
      </c>
      <c r="E5929" s="145">
        <f t="shared" si="2"/>
        <v>8</v>
      </c>
      <c r="F5929" s="145">
        <f t="shared" si="3"/>
        <v>2015</v>
      </c>
      <c r="G5929" s="153" t="s">
        <v>4455</v>
      </c>
      <c r="H5929" s="143">
        <v>11000</v>
      </c>
      <c r="I5929" s="143">
        <v>2312720</v>
      </c>
      <c r="J5929" s="143">
        <v>2299</v>
      </c>
      <c r="K5929" s="147" t="s">
        <v>77</v>
      </c>
      <c r="L5929" s="152"/>
      <c r="M5929" s="57"/>
      <c r="N5929" s="150"/>
      <c r="O5929" s="150"/>
      <c r="P5929" s="150"/>
      <c r="Q5929" s="150"/>
    </row>
    <row r="5930" spans="1:17" ht="15">
      <c r="A5930" s="142">
        <v>47598</v>
      </c>
      <c r="B5930" s="143">
        <f t="shared" si="0"/>
        <v>4</v>
      </c>
      <c r="C5930" s="143">
        <f t="shared" si="1"/>
        <v>2030</v>
      </c>
      <c r="D5930" s="144">
        <v>42236</v>
      </c>
      <c r="E5930" s="145">
        <f t="shared" si="2"/>
        <v>8</v>
      </c>
      <c r="F5930" s="145">
        <f t="shared" si="3"/>
        <v>2015</v>
      </c>
      <c r="G5930" s="153" t="s">
        <v>4456</v>
      </c>
      <c r="H5930" s="143">
        <v>6675</v>
      </c>
      <c r="I5930" s="143">
        <v>2312721</v>
      </c>
      <c r="J5930" s="143">
        <v>2748</v>
      </c>
      <c r="K5930" s="147" t="s">
        <v>77</v>
      </c>
      <c r="L5930" s="152"/>
      <c r="M5930" s="57"/>
      <c r="N5930" s="150"/>
      <c r="O5930" s="150"/>
      <c r="P5930" s="150"/>
      <c r="Q5930" s="150"/>
    </row>
    <row r="5931" spans="1:17" ht="15">
      <c r="A5931" s="142">
        <v>47599</v>
      </c>
      <c r="B5931" s="143">
        <f t="shared" si="0"/>
        <v>4</v>
      </c>
      <c r="C5931" s="143">
        <f t="shared" si="1"/>
        <v>2030</v>
      </c>
      <c r="D5931" s="144">
        <v>42236</v>
      </c>
      <c r="E5931" s="145">
        <f t="shared" si="2"/>
        <v>8</v>
      </c>
      <c r="F5931" s="145">
        <f t="shared" si="3"/>
        <v>2015</v>
      </c>
      <c r="G5931" s="153" t="s">
        <v>4457</v>
      </c>
      <c r="H5931" s="143">
        <v>6676</v>
      </c>
      <c r="I5931" s="143">
        <v>2312723</v>
      </c>
      <c r="J5931" s="143">
        <v>1867</v>
      </c>
      <c r="K5931" s="147" t="s">
        <v>77</v>
      </c>
      <c r="L5931" s="152"/>
      <c r="M5931" s="57"/>
      <c r="N5931" s="150"/>
      <c r="O5931" s="150"/>
      <c r="P5931" s="150"/>
      <c r="Q5931" s="150"/>
    </row>
    <row r="5932" spans="1:17" ht="15">
      <c r="A5932" s="142">
        <v>47600</v>
      </c>
      <c r="B5932" s="143">
        <f t="shared" si="0"/>
        <v>4</v>
      </c>
      <c r="C5932" s="143">
        <f t="shared" si="1"/>
        <v>2030</v>
      </c>
      <c r="D5932" s="144">
        <v>42236</v>
      </c>
      <c r="E5932" s="145">
        <f t="shared" si="2"/>
        <v>8</v>
      </c>
      <c r="F5932" s="145">
        <f t="shared" si="3"/>
        <v>2015</v>
      </c>
      <c r="G5932" s="146"/>
      <c r="H5932" s="143">
        <v>0</v>
      </c>
      <c r="I5932" s="143">
        <v>2312725</v>
      </c>
      <c r="J5932" s="143">
        <v>1350</v>
      </c>
      <c r="K5932" s="147" t="s">
        <v>77</v>
      </c>
      <c r="L5932" s="152"/>
      <c r="M5932" s="57"/>
      <c r="N5932" s="150"/>
      <c r="O5932" s="150"/>
      <c r="P5932" s="150"/>
      <c r="Q5932" s="150"/>
    </row>
    <row r="5933" spans="1:17" ht="15">
      <c r="A5933" s="142">
        <v>47601</v>
      </c>
      <c r="B5933" s="143">
        <f t="shared" si="0"/>
        <v>4</v>
      </c>
      <c r="C5933" s="143">
        <f t="shared" si="1"/>
        <v>2030</v>
      </c>
      <c r="D5933" s="144">
        <v>42236</v>
      </c>
      <c r="E5933" s="145">
        <f t="shared" si="2"/>
        <v>8</v>
      </c>
      <c r="F5933" s="145">
        <f t="shared" si="3"/>
        <v>2015</v>
      </c>
      <c r="G5933" s="153" t="s">
        <v>3626</v>
      </c>
      <c r="H5933" s="143">
        <v>3938</v>
      </c>
      <c r="I5933" s="143">
        <v>2312726</v>
      </c>
      <c r="J5933" s="143">
        <v>1938</v>
      </c>
      <c r="K5933" s="147" t="s">
        <v>77</v>
      </c>
      <c r="L5933" s="152"/>
      <c r="M5933" s="57"/>
      <c r="N5933" s="150"/>
      <c r="O5933" s="150"/>
      <c r="P5933" s="150"/>
      <c r="Q5933" s="150"/>
    </row>
    <row r="5934" spans="1:17" ht="15">
      <c r="A5934" s="142">
        <v>47602</v>
      </c>
      <c r="B5934" s="143">
        <f t="shared" si="0"/>
        <v>4</v>
      </c>
      <c r="C5934" s="143">
        <f t="shared" si="1"/>
        <v>2030</v>
      </c>
      <c r="D5934" s="144">
        <v>42236</v>
      </c>
      <c r="E5934" s="145">
        <f t="shared" si="2"/>
        <v>8</v>
      </c>
      <c r="F5934" s="145">
        <f t="shared" si="3"/>
        <v>2015</v>
      </c>
      <c r="G5934" s="153" t="s">
        <v>4458</v>
      </c>
      <c r="H5934" s="143">
        <v>71994</v>
      </c>
      <c r="I5934" s="143">
        <v>2312727</v>
      </c>
      <c r="J5934" s="143">
        <v>1699</v>
      </c>
      <c r="K5934" s="147" t="s">
        <v>77</v>
      </c>
      <c r="L5934" s="152"/>
      <c r="M5934" s="57"/>
      <c r="N5934" s="150"/>
      <c r="O5934" s="150"/>
      <c r="P5934" s="150"/>
      <c r="Q5934" s="150"/>
    </row>
    <row r="5935" spans="1:17" ht="15">
      <c r="A5935" s="142">
        <v>47603</v>
      </c>
      <c r="B5935" s="143">
        <f t="shared" si="0"/>
        <v>4</v>
      </c>
      <c r="C5935" s="143">
        <f t="shared" si="1"/>
        <v>2030</v>
      </c>
      <c r="D5935" s="144">
        <v>42236</v>
      </c>
      <c r="E5935" s="145">
        <f t="shared" si="2"/>
        <v>8</v>
      </c>
      <c r="F5935" s="145">
        <f t="shared" si="3"/>
        <v>2015</v>
      </c>
      <c r="G5935" s="153" t="s">
        <v>4459</v>
      </c>
      <c r="H5935" s="143">
        <v>6677</v>
      </c>
      <c r="I5935" s="143">
        <v>2312728</v>
      </c>
      <c r="J5935" s="143">
        <v>2700</v>
      </c>
      <c r="K5935" s="147" t="s">
        <v>77</v>
      </c>
      <c r="L5935" s="152"/>
      <c r="M5935" s="57"/>
      <c r="N5935" s="150"/>
      <c r="O5935" s="150"/>
      <c r="P5935" s="150"/>
      <c r="Q5935" s="150"/>
    </row>
    <row r="5936" spans="1:17" ht="15">
      <c r="A5936" s="142">
        <v>47604</v>
      </c>
      <c r="B5936" s="143">
        <f t="shared" si="0"/>
        <v>5</v>
      </c>
      <c r="C5936" s="143">
        <f t="shared" si="1"/>
        <v>2030</v>
      </c>
      <c r="D5936" s="144">
        <v>42236</v>
      </c>
      <c r="E5936" s="145">
        <f t="shared" si="2"/>
        <v>8</v>
      </c>
      <c r="F5936" s="145">
        <f t="shared" si="3"/>
        <v>2015</v>
      </c>
      <c r="G5936" s="153" t="s">
        <v>4460</v>
      </c>
      <c r="H5936" s="143">
        <v>6678</v>
      </c>
      <c r="I5936" s="143">
        <v>2312730</v>
      </c>
      <c r="J5936" s="143">
        <v>3099</v>
      </c>
      <c r="K5936" s="147" t="s">
        <v>77</v>
      </c>
      <c r="L5936" s="152"/>
      <c r="M5936" s="57"/>
      <c r="N5936" s="150"/>
      <c r="O5936" s="150"/>
      <c r="P5936" s="150"/>
      <c r="Q5936" s="150"/>
    </row>
    <row r="5937" spans="1:17" ht="15">
      <c r="A5937" s="142">
        <v>47605</v>
      </c>
      <c r="B5937" s="143">
        <f t="shared" si="0"/>
        <v>5</v>
      </c>
      <c r="C5937" s="143">
        <f t="shared" si="1"/>
        <v>2030</v>
      </c>
      <c r="D5937" s="144">
        <v>42236</v>
      </c>
      <c r="E5937" s="145">
        <f t="shared" si="2"/>
        <v>8</v>
      </c>
      <c r="F5937" s="145">
        <f t="shared" si="3"/>
        <v>2015</v>
      </c>
      <c r="G5937" s="153" t="s">
        <v>4332</v>
      </c>
      <c r="H5937" s="143">
        <v>0</v>
      </c>
      <c r="I5937" s="143">
        <v>2312731</v>
      </c>
      <c r="J5937" s="143">
        <v>4349</v>
      </c>
      <c r="K5937" s="147" t="s">
        <v>77</v>
      </c>
      <c r="L5937" s="152"/>
      <c r="M5937" s="57"/>
      <c r="N5937" s="150"/>
      <c r="O5937" s="150"/>
      <c r="P5937" s="150"/>
      <c r="Q5937" s="150"/>
    </row>
    <row r="5938" spans="1:17" ht="15">
      <c r="A5938" s="142">
        <v>47606</v>
      </c>
      <c r="B5938" s="143">
        <f t="shared" si="0"/>
        <v>5</v>
      </c>
      <c r="C5938" s="143">
        <f t="shared" si="1"/>
        <v>2030</v>
      </c>
      <c r="D5938" s="144">
        <v>42236</v>
      </c>
      <c r="E5938" s="145">
        <f t="shared" si="2"/>
        <v>8</v>
      </c>
      <c r="F5938" s="145">
        <f t="shared" si="3"/>
        <v>2015</v>
      </c>
      <c r="G5938" s="153" t="s">
        <v>4461</v>
      </c>
      <c r="H5938" s="143">
        <v>6679</v>
      </c>
      <c r="I5938" s="143">
        <v>2312732</v>
      </c>
      <c r="J5938" s="143">
        <v>3499</v>
      </c>
      <c r="K5938" s="147" t="s">
        <v>77</v>
      </c>
      <c r="L5938" s="152"/>
      <c r="M5938" s="57"/>
      <c r="N5938" s="150"/>
      <c r="O5938" s="150"/>
      <c r="P5938" s="150"/>
      <c r="Q5938" s="150"/>
    </row>
    <row r="5939" spans="1:17" ht="15">
      <c r="A5939" s="142">
        <v>47607</v>
      </c>
      <c r="B5939" s="143">
        <f t="shared" si="0"/>
        <v>5</v>
      </c>
      <c r="C5939" s="143">
        <f t="shared" si="1"/>
        <v>2030</v>
      </c>
      <c r="D5939" s="144">
        <v>42237</v>
      </c>
      <c r="E5939" s="145">
        <f t="shared" si="2"/>
        <v>8</v>
      </c>
      <c r="F5939" s="145">
        <f t="shared" si="3"/>
        <v>2015</v>
      </c>
      <c r="G5939" s="153" t="s">
        <v>4462</v>
      </c>
      <c r="H5939" s="143">
        <v>6680</v>
      </c>
      <c r="I5939" s="143">
        <v>2312735</v>
      </c>
      <c r="J5939" s="143">
        <v>3099</v>
      </c>
      <c r="K5939" s="147" t="s">
        <v>77</v>
      </c>
      <c r="L5939" s="152"/>
      <c r="M5939" s="57"/>
      <c r="N5939" s="150"/>
      <c r="O5939" s="150"/>
      <c r="P5939" s="150"/>
      <c r="Q5939" s="150"/>
    </row>
    <row r="5940" spans="1:17" ht="15">
      <c r="A5940" s="142">
        <v>47608</v>
      </c>
      <c r="B5940" s="143">
        <f t="shared" si="0"/>
        <v>5</v>
      </c>
      <c r="C5940" s="143">
        <f t="shared" si="1"/>
        <v>2030</v>
      </c>
      <c r="D5940" s="144">
        <v>42237</v>
      </c>
      <c r="E5940" s="145">
        <f t="shared" si="2"/>
        <v>8</v>
      </c>
      <c r="F5940" s="145">
        <f t="shared" si="3"/>
        <v>2015</v>
      </c>
      <c r="G5940" s="153" t="s">
        <v>4463</v>
      </c>
      <c r="H5940" s="143">
        <v>6684</v>
      </c>
      <c r="I5940" s="143">
        <v>2312748</v>
      </c>
      <c r="J5940" s="143">
        <v>1749</v>
      </c>
      <c r="K5940" s="147" t="s">
        <v>77</v>
      </c>
      <c r="L5940" s="152"/>
      <c r="M5940" s="57"/>
      <c r="N5940" s="150"/>
      <c r="O5940" s="150"/>
      <c r="P5940" s="150"/>
      <c r="Q5940" s="150"/>
    </row>
    <row r="5941" spans="1:17" ht="15">
      <c r="A5941" s="142">
        <v>47609</v>
      </c>
      <c r="B5941" s="143">
        <f t="shared" si="0"/>
        <v>5</v>
      </c>
      <c r="C5941" s="143">
        <f t="shared" si="1"/>
        <v>2030</v>
      </c>
      <c r="D5941" s="144">
        <v>42237</v>
      </c>
      <c r="E5941" s="145">
        <f t="shared" si="2"/>
        <v>8</v>
      </c>
      <c r="F5941" s="145">
        <f t="shared" si="3"/>
        <v>2015</v>
      </c>
      <c r="G5941" s="153" t="s">
        <v>699</v>
      </c>
      <c r="H5941" s="143">
        <v>1537</v>
      </c>
      <c r="I5941" s="143">
        <v>2312749</v>
      </c>
      <c r="J5941" s="143">
        <v>1349</v>
      </c>
      <c r="K5941" s="147" t="s">
        <v>77</v>
      </c>
      <c r="L5941" s="152"/>
      <c r="M5941" s="57"/>
      <c r="N5941" s="150"/>
      <c r="O5941" s="150"/>
      <c r="P5941" s="150"/>
      <c r="Q5941" s="150"/>
    </row>
    <row r="5942" spans="1:17" ht="15">
      <c r="A5942" s="142">
        <v>47610</v>
      </c>
      <c r="B5942" s="143">
        <f t="shared" si="0"/>
        <v>5</v>
      </c>
      <c r="C5942" s="143">
        <f t="shared" si="1"/>
        <v>2030</v>
      </c>
      <c r="D5942" s="144">
        <v>42237</v>
      </c>
      <c r="E5942" s="145">
        <f t="shared" si="2"/>
        <v>8</v>
      </c>
      <c r="F5942" s="145">
        <f t="shared" si="3"/>
        <v>2015</v>
      </c>
      <c r="G5942" s="146"/>
      <c r="H5942" s="143">
        <v>508</v>
      </c>
      <c r="I5942" s="143">
        <v>2312750</v>
      </c>
      <c r="J5942" s="143">
        <v>1425</v>
      </c>
      <c r="K5942" s="147" t="s">
        <v>77</v>
      </c>
      <c r="L5942" s="152"/>
      <c r="M5942" s="57"/>
      <c r="N5942" s="150"/>
      <c r="O5942" s="150"/>
      <c r="P5942" s="150"/>
      <c r="Q5942" s="150"/>
    </row>
    <row r="5943" spans="1:17" ht="15">
      <c r="A5943" s="142">
        <v>47611</v>
      </c>
      <c r="B5943" s="143">
        <f t="shared" si="0"/>
        <v>5</v>
      </c>
      <c r="C5943" s="143">
        <f t="shared" si="1"/>
        <v>2030</v>
      </c>
      <c r="D5943" s="144">
        <v>42237</v>
      </c>
      <c r="E5943" s="145">
        <f t="shared" si="2"/>
        <v>8</v>
      </c>
      <c r="F5943" s="145">
        <f t="shared" si="3"/>
        <v>2015</v>
      </c>
      <c r="G5943" s="153" t="s">
        <v>4464</v>
      </c>
      <c r="H5943" s="143">
        <v>5441</v>
      </c>
      <c r="I5943" s="143">
        <v>2312752</v>
      </c>
      <c r="J5943" s="143">
        <v>1825</v>
      </c>
      <c r="K5943" s="147" t="s">
        <v>77</v>
      </c>
      <c r="L5943" s="152"/>
      <c r="M5943" s="57"/>
      <c r="N5943" s="150"/>
      <c r="O5943" s="150"/>
      <c r="P5943" s="150"/>
      <c r="Q5943" s="150"/>
    </row>
    <row r="5944" spans="1:17" ht="15">
      <c r="A5944" s="142">
        <v>47612</v>
      </c>
      <c r="B5944" s="143">
        <f t="shared" si="0"/>
        <v>5</v>
      </c>
      <c r="C5944" s="143">
        <f t="shared" si="1"/>
        <v>2030</v>
      </c>
      <c r="D5944" s="144">
        <v>42237</v>
      </c>
      <c r="E5944" s="145">
        <f t="shared" si="2"/>
        <v>8</v>
      </c>
      <c r="F5944" s="145">
        <f t="shared" si="3"/>
        <v>2015</v>
      </c>
      <c r="G5944" s="153" t="s">
        <v>4465</v>
      </c>
      <c r="H5944" s="143">
        <v>0</v>
      </c>
      <c r="I5944" s="143">
        <v>2312753</v>
      </c>
      <c r="J5944" s="143">
        <v>1889</v>
      </c>
      <c r="K5944" s="147" t="s">
        <v>77</v>
      </c>
      <c r="L5944" s="152"/>
      <c r="M5944" s="57"/>
      <c r="N5944" s="150"/>
      <c r="O5944" s="150"/>
      <c r="P5944" s="150"/>
      <c r="Q5944" s="150"/>
    </row>
    <row r="5945" spans="1:17" ht="15">
      <c r="A5945" s="142">
        <v>47613</v>
      </c>
      <c r="B5945" s="143">
        <f t="shared" si="0"/>
        <v>5</v>
      </c>
      <c r="C5945" s="143">
        <f t="shared" si="1"/>
        <v>2030</v>
      </c>
      <c r="D5945" s="144">
        <v>42237</v>
      </c>
      <c r="E5945" s="145">
        <f t="shared" si="2"/>
        <v>8</v>
      </c>
      <c r="F5945" s="145">
        <f t="shared" si="3"/>
        <v>2015</v>
      </c>
      <c r="G5945" s="153" t="s">
        <v>2261</v>
      </c>
      <c r="H5945" s="143">
        <v>2856</v>
      </c>
      <c r="I5945" s="143">
        <v>2312754</v>
      </c>
      <c r="J5945" s="143">
        <v>2189</v>
      </c>
      <c r="K5945" s="147" t="s">
        <v>77</v>
      </c>
      <c r="L5945" s="152"/>
      <c r="M5945" s="57"/>
      <c r="N5945" s="150"/>
      <c r="O5945" s="150"/>
      <c r="P5945" s="150"/>
      <c r="Q5945" s="150"/>
    </row>
    <row r="5946" spans="1:17" ht="15">
      <c r="A5946" s="142">
        <v>47614</v>
      </c>
      <c r="B5946" s="143">
        <f t="shared" si="0"/>
        <v>5</v>
      </c>
      <c r="C5946" s="143">
        <f t="shared" si="1"/>
        <v>2030</v>
      </c>
      <c r="D5946" s="144">
        <v>42237</v>
      </c>
      <c r="E5946" s="145">
        <f t="shared" si="2"/>
        <v>8</v>
      </c>
      <c r="F5946" s="145">
        <f t="shared" si="3"/>
        <v>2015</v>
      </c>
      <c r="G5946" s="153" t="s">
        <v>1034</v>
      </c>
      <c r="H5946" s="143">
        <v>2057</v>
      </c>
      <c r="I5946" s="143">
        <v>2312756</v>
      </c>
      <c r="J5946" s="143">
        <v>1009</v>
      </c>
      <c r="K5946" s="147" t="s">
        <v>77</v>
      </c>
      <c r="L5946" s="152"/>
      <c r="M5946" s="57"/>
      <c r="N5946" s="150"/>
      <c r="O5946" s="150"/>
      <c r="P5946" s="150"/>
      <c r="Q5946" s="150"/>
    </row>
    <row r="5947" spans="1:17" ht="15">
      <c r="A5947" s="142">
        <v>47615</v>
      </c>
      <c r="B5947" s="143">
        <f t="shared" si="0"/>
        <v>5</v>
      </c>
      <c r="C5947" s="143">
        <f t="shared" si="1"/>
        <v>2030</v>
      </c>
      <c r="D5947" s="144">
        <v>42237</v>
      </c>
      <c r="E5947" s="145">
        <f t="shared" si="2"/>
        <v>8</v>
      </c>
      <c r="F5947" s="145">
        <f t="shared" si="3"/>
        <v>2015</v>
      </c>
      <c r="G5947" s="153" t="s">
        <v>4466</v>
      </c>
      <c r="H5947" s="143">
        <v>0</v>
      </c>
      <c r="I5947" s="143">
        <v>2312757</v>
      </c>
      <c r="J5947" s="143">
        <v>1215</v>
      </c>
      <c r="K5947" s="147" t="s">
        <v>77</v>
      </c>
      <c r="L5947" s="152"/>
      <c r="M5947" s="57"/>
      <c r="N5947" s="150"/>
      <c r="O5947" s="150"/>
      <c r="P5947" s="150"/>
      <c r="Q5947" s="150"/>
    </row>
    <row r="5948" spans="1:17" ht="15">
      <c r="A5948" s="142">
        <v>47616</v>
      </c>
      <c r="B5948" s="143">
        <f t="shared" si="0"/>
        <v>5</v>
      </c>
      <c r="C5948" s="143">
        <f t="shared" si="1"/>
        <v>2030</v>
      </c>
      <c r="D5948" s="144">
        <v>42237</v>
      </c>
      <c r="E5948" s="145">
        <f t="shared" si="2"/>
        <v>8</v>
      </c>
      <c r="F5948" s="145">
        <f t="shared" si="3"/>
        <v>2015</v>
      </c>
      <c r="G5948" s="153" t="s">
        <v>1359</v>
      </c>
      <c r="H5948" s="143">
        <v>2451</v>
      </c>
      <c r="I5948" s="143">
        <v>2312758</v>
      </c>
      <c r="J5948" s="143">
        <v>4100</v>
      </c>
      <c r="K5948" s="147" t="s">
        <v>77</v>
      </c>
      <c r="L5948" s="152"/>
      <c r="M5948" s="57"/>
      <c r="N5948" s="150"/>
      <c r="O5948" s="150"/>
      <c r="P5948" s="150"/>
      <c r="Q5948" s="150"/>
    </row>
    <row r="5949" spans="1:17" ht="15">
      <c r="A5949" s="142">
        <v>47617</v>
      </c>
      <c r="B5949" s="143">
        <f t="shared" si="0"/>
        <v>5</v>
      </c>
      <c r="C5949" s="143">
        <f t="shared" si="1"/>
        <v>2030</v>
      </c>
      <c r="D5949" s="144">
        <v>42237</v>
      </c>
      <c r="E5949" s="145">
        <f t="shared" si="2"/>
        <v>8</v>
      </c>
      <c r="F5949" s="145">
        <f t="shared" si="3"/>
        <v>2015</v>
      </c>
      <c r="G5949" s="153" t="s">
        <v>4467</v>
      </c>
      <c r="H5949" s="143">
        <v>5774</v>
      </c>
      <c r="I5949" s="143">
        <v>2312759</v>
      </c>
      <c r="J5949" s="143">
        <v>2149</v>
      </c>
      <c r="K5949" s="147" t="s">
        <v>77</v>
      </c>
      <c r="L5949" s="152"/>
      <c r="M5949" s="57"/>
      <c r="N5949" s="150"/>
      <c r="O5949" s="150"/>
      <c r="P5949" s="150"/>
      <c r="Q5949" s="150"/>
    </row>
    <row r="5950" spans="1:17" ht="15">
      <c r="A5950" s="142">
        <v>47618</v>
      </c>
      <c r="B5950" s="143">
        <f t="shared" si="0"/>
        <v>5</v>
      </c>
      <c r="C5950" s="143">
        <f t="shared" si="1"/>
        <v>2030</v>
      </c>
      <c r="D5950" s="144">
        <v>42237</v>
      </c>
      <c r="E5950" s="145">
        <f t="shared" si="2"/>
        <v>8</v>
      </c>
      <c r="F5950" s="145">
        <f t="shared" si="3"/>
        <v>2015</v>
      </c>
      <c r="G5950" s="153" t="s">
        <v>4468</v>
      </c>
      <c r="H5950" s="143">
        <v>944</v>
      </c>
      <c r="I5950" s="143">
        <v>2312760</v>
      </c>
      <c r="J5950" s="143">
        <v>2125</v>
      </c>
      <c r="K5950" s="147" t="s">
        <v>77</v>
      </c>
      <c r="L5950" s="152"/>
      <c r="M5950" s="57"/>
      <c r="N5950" s="150"/>
      <c r="O5950" s="150"/>
      <c r="P5950" s="150"/>
      <c r="Q5950" s="150"/>
    </row>
    <row r="5951" spans="1:17" ht="15">
      <c r="A5951" s="142">
        <v>47619</v>
      </c>
      <c r="B5951" s="143">
        <f t="shared" si="0"/>
        <v>5</v>
      </c>
      <c r="C5951" s="143">
        <f t="shared" si="1"/>
        <v>2030</v>
      </c>
      <c r="D5951" s="144">
        <v>42237</v>
      </c>
      <c r="E5951" s="145">
        <f t="shared" si="2"/>
        <v>8</v>
      </c>
      <c r="F5951" s="145">
        <f t="shared" si="3"/>
        <v>2015</v>
      </c>
      <c r="G5951" s="153" t="s">
        <v>4469</v>
      </c>
      <c r="H5951" s="143">
        <v>6686</v>
      </c>
      <c r="I5951" s="143">
        <v>2312761</v>
      </c>
      <c r="J5951" s="143">
        <v>1399</v>
      </c>
      <c r="K5951" s="147" t="s">
        <v>77</v>
      </c>
      <c r="L5951" s="152"/>
      <c r="M5951" s="57"/>
      <c r="N5951" s="150"/>
      <c r="O5951" s="150"/>
      <c r="P5951" s="150"/>
      <c r="Q5951" s="150"/>
    </row>
    <row r="5952" spans="1:17" ht="15">
      <c r="A5952" s="142">
        <v>47620</v>
      </c>
      <c r="B5952" s="143">
        <f t="shared" si="0"/>
        <v>5</v>
      </c>
      <c r="C5952" s="143">
        <f t="shared" si="1"/>
        <v>2030</v>
      </c>
      <c r="D5952" s="144">
        <v>42237</v>
      </c>
      <c r="E5952" s="145">
        <f t="shared" si="2"/>
        <v>8</v>
      </c>
      <c r="F5952" s="145">
        <f t="shared" si="3"/>
        <v>2015</v>
      </c>
      <c r="G5952" s="153" t="s">
        <v>4470</v>
      </c>
      <c r="H5952" s="143">
        <v>6688</v>
      </c>
      <c r="I5952" s="143">
        <v>2312763</v>
      </c>
      <c r="J5952" s="143">
        <v>2661</v>
      </c>
      <c r="K5952" s="147" t="s">
        <v>77</v>
      </c>
      <c r="L5952" s="152"/>
      <c r="M5952" s="57"/>
      <c r="N5952" s="150"/>
      <c r="O5952" s="150"/>
      <c r="P5952" s="150"/>
      <c r="Q5952" s="150"/>
    </row>
    <row r="5953" spans="1:17" ht="15">
      <c r="A5953" s="142">
        <v>47621</v>
      </c>
      <c r="B5953" s="143">
        <f t="shared" si="0"/>
        <v>5</v>
      </c>
      <c r="C5953" s="143">
        <f t="shared" si="1"/>
        <v>2030</v>
      </c>
      <c r="D5953" s="144">
        <v>42237</v>
      </c>
      <c r="E5953" s="145">
        <f t="shared" si="2"/>
        <v>8</v>
      </c>
      <c r="F5953" s="145">
        <f t="shared" si="3"/>
        <v>2015</v>
      </c>
      <c r="G5953" s="153" t="s">
        <v>4471</v>
      </c>
      <c r="H5953" s="143">
        <v>6689</v>
      </c>
      <c r="I5953" s="143">
        <v>2312764</v>
      </c>
      <c r="J5953" s="143">
        <v>1749</v>
      </c>
      <c r="K5953" s="147" t="s">
        <v>77</v>
      </c>
      <c r="L5953" s="152"/>
      <c r="M5953" s="57"/>
      <c r="N5953" s="150"/>
      <c r="O5953" s="150"/>
      <c r="P5953" s="150"/>
      <c r="Q5953" s="150"/>
    </row>
    <row r="5954" spans="1:17" ht="15">
      <c r="A5954" s="142">
        <v>47622</v>
      </c>
      <c r="B5954" s="143">
        <f t="shared" si="0"/>
        <v>5</v>
      </c>
      <c r="C5954" s="143">
        <f t="shared" si="1"/>
        <v>2030</v>
      </c>
      <c r="D5954" s="144">
        <v>42237</v>
      </c>
      <c r="E5954" s="145">
        <f t="shared" si="2"/>
        <v>8</v>
      </c>
      <c r="F5954" s="145">
        <f t="shared" si="3"/>
        <v>2015</v>
      </c>
      <c r="G5954" s="153" t="s">
        <v>4472</v>
      </c>
      <c r="H5954" s="143">
        <v>0</v>
      </c>
      <c r="I5954" s="143">
        <v>2312768</v>
      </c>
      <c r="J5954" s="143">
        <v>2990</v>
      </c>
      <c r="K5954" s="147" t="s">
        <v>77</v>
      </c>
      <c r="L5954" s="152"/>
      <c r="M5954" s="57"/>
      <c r="N5954" s="150"/>
      <c r="O5954" s="150"/>
      <c r="P5954" s="150"/>
      <c r="Q5954" s="150"/>
    </row>
    <row r="5955" spans="1:17" ht="15">
      <c r="A5955" s="142">
        <v>47623</v>
      </c>
      <c r="B5955" s="143">
        <f t="shared" si="0"/>
        <v>5</v>
      </c>
      <c r="C5955" s="143">
        <f t="shared" si="1"/>
        <v>2030</v>
      </c>
      <c r="D5955" s="144">
        <v>42237</v>
      </c>
      <c r="E5955" s="145">
        <f t="shared" si="2"/>
        <v>8</v>
      </c>
      <c r="F5955" s="145">
        <f t="shared" si="3"/>
        <v>2015</v>
      </c>
      <c r="G5955" s="153" t="s">
        <v>4473</v>
      </c>
      <c r="H5955" s="143">
        <v>0</v>
      </c>
      <c r="I5955" s="143">
        <v>2312769</v>
      </c>
      <c r="J5955" s="143">
        <v>2299</v>
      </c>
      <c r="K5955" s="147" t="s">
        <v>77</v>
      </c>
      <c r="L5955" s="152"/>
      <c r="M5955" s="57"/>
      <c r="N5955" s="150"/>
      <c r="O5955" s="150"/>
      <c r="P5955" s="150"/>
      <c r="Q5955" s="150"/>
    </row>
    <row r="5956" spans="1:17" ht="15">
      <c r="A5956" s="142">
        <v>47624</v>
      </c>
      <c r="B5956" s="143">
        <f t="shared" si="0"/>
        <v>5</v>
      </c>
      <c r="C5956" s="143">
        <f t="shared" si="1"/>
        <v>2030</v>
      </c>
      <c r="D5956" s="144">
        <v>42237</v>
      </c>
      <c r="E5956" s="145">
        <f t="shared" si="2"/>
        <v>8</v>
      </c>
      <c r="F5956" s="145">
        <f t="shared" si="3"/>
        <v>2015</v>
      </c>
      <c r="G5956" s="153" t="s">
        <v>4474</v>
      </c>
      <c r="H5956" s="143">
        <v>6691</v>
      </c>
      <c r="I5956" s="143">
        <v>2312770</v>
      </c>
      <c r="J5956" s="143">
        <v>1995</v>
      </c>
      <c r="K5956" s="147" t="s">
        <v>77</v>
      </c>
      <c r="L5956" s="152"/>
      <c r="M5956" s="57"/>
      <c r="N5956" s="150"/>
      <c r="O5956" s="150"/>
      <c r="P5956" s="150"/>
      <c r="Q5956" s="150"/>
    </row>
    <row r="5957" spans="1:17" ht="15">
      <c r="A5957" s="142">
        <v>47625</v>
      </c>
      <c r="B5957" s="143">
        <f t="shared" si="0"/>
        <v>5</v>
      </c>
      <c r="C5957" s="143">
        <f t="shared" si="1"/>
        <v>2030</v>
      </c>
      <c r="D5957" s="144">
        <v>42237</v>
      </c>
      <c r="E5957" s="145">
        <f t="shared" si="2"/>
        <v>8</v>
      </c>
      <c r="F5957" s="145">
        <f t="shared" si="3"/>
        <v>2015</v>
      </c>
      <c r="G5957" s="153" t="s">
        <v>4475</v>
      </c>
      <c r="H5957" s="143">
        <v>6692</v>
      </c>
      <c r="I5957" s="143">
        <v>2312771</v>
      </c>
      <c r="J5957" s="143">
        <v>1875</v>
      </c>
      <c r="K5957" s="147" t="s">
        <v>77</v>
      </c>
      <c r="L5957" s="152"/>
      <c r="M5957" s="57"/>
      <c r="N5957" s="150"/>
      <c r="O5957" s="150"/>
      <c r="P5957" s="150"/>
      <c r="Q5957" s="150"/>
    </row>
    <row r="5958" spans="1:17" ht="15">
      <c r="A5958" s="142">
        <v>47626</v>
      </c>
      <c r="B5958" s="143">
        <f t="shared" si="0"/>
        <v>5</v>
      </c>
      <c r="C5958" s="143">
        <f t="shared" si="1"/>
        <v>2030</v>
      </c>
      <c r="D5958" s="144">
        <v>42237</v>
      </c>
      <c r="E5958" s="145">
        <f t="shared" si="2"/>
        <v>8</v>
      </c>
      <c r="F5958" s="145">
        <f t="shared" si="3"/>
        <v>2015</v>
      </c>
      <c r="G5958" s="153" t="s">
        <v>4476</v>
      </c>
      <c r="H5958" s="143">
        <v>4922</v>
      </c>
      <c r="I5958" s="143">
        <v>2312772</v>
      </c>
      <c r="J5958" s="143">
        <v>2489</v>
      </c>
      <c r="K5958" s="147" t="s">
        <v>77</v>
      </c>
      <c r="L5958" s="152"/>
      <c r="M5958" s="57"/>
      <c r="N5958" s="150"/>
      <c r="O5958" s="150"/>
      <c r="P5958" s="150"/>
      <c r="Q5958" s="150"/>
    </row>
    <row r="5959" spans="1:17" ht="15">
      <c r="A5959" s="142">
        <v>47627</v>
      </c>
      <c r="B5959" s="143">
        <f t="shared" si="0"/>
        <v>5</v>
      </c>
      <c r="C5959" s="143">
        <f t="shared" si="1"/>
        <v>2030</v>
      </c>
      <c r="D5959" s="144">
        <v>42237</v>
      </c>
      <c r="E5959" s="145">
        <f t="shared" si="2"/>
        <v>8</v>
      </c>
      <c r="F5959" s="145">
        <f t="shared" si="3"/>
        <v>2015</v>
      </c>
      <c r="G5959" s="153" t="s">
        <v>4477</v>
      </c>
      <c r="H5959" s="143">
        <v>6693</v>
      </c>
      <c r="I5959" s="143">
        <v>2312773</v>
      </c>
      <c r="J5959" s="143">
        <v>1399</v>
      </c>
      <c r="K5959" s="147" t="s">
        <v>77</v>
      </c>
      <c r="L5959" s="152"/>
      <c r="M5959" s="57"/>
      <c r="N5959" s="150"/>
      <c r="O5959" s="150"/>
      <c r="P5959" s="150"/>
      <c r="Q5959" s="150"/>
    </row>
    <row r="5960" spans="1:17" ht="15">
      <c r="A5960" s="142">
        <v>47628</v>
      </c>
      <c r="B5960" s="143">
        <f t="shared" si="0"/>
        <v>5</v>
      </c>
      <c r="C5960" s="143">
        <f t="shared" si="1"/>
        <v>2030</v>
      </c>
      <c r="D5960" s="144">
        <v>42237</v>
      </c>
      <c r="E5960" s="145">
        <f t="shared" si="2"/>
        <v>8</v>
      </c>
      <c r="F5960" s="145">
        <f t="shared" si="3"/>
        <v>2015</v>
      </c>
      <c r="G5960" s="153" t="s">
        <v>4478</v>
      </c>
      <c r="H5960" s="143">
        <v>6695</v>
      </c>
      <c r="I5960" s="143">
        <v>2312775</v>
      </c>
      <c r="J5960" s="143">
        <v>4475</v>
      </c>
      <c r="K5960" s="147" t="s">
        <v>77</v>
      </c>
      <c r="L5960" s="152"/>
      <c r="M5960" s="57"/>
      <c r="N5960" s="150"/>
      <c r="O5960" s="150"/>
      <c r="P5960" s="150"/>
      <c r="Q5960" s="150"/>
    </row>
    <row r="5961" spans="1:17" ht="15">
      <c r="A5961" s="142">
        <v>47629</v>
      </c>
      <c r="B5961" s="143">
        <f t="shared" si="0"/>
        <v>5</v>
      </c>
      <c r="C5961" s="143">
        <f t="shared" si="1"/>
        <v>2030</v>
      </c>
      <c r="D5961" s="144">
        <v>42237</v>
      </c>
      <c r="E5961" s="145">
        <f t="shared" si="2"/>
        <v>8</v>
      </c>
      <c r="F5961" s="145">
        <f t="shared" si="3"/>
        <v>2015</v>
      </c>
      <c r="G5961" s="153" t="s">
        <v>4479</v>
      </c>
      <c r="H5961" s="143">
        <v>6696</v>
      </c>
      <c r="I5961" s="143">
        <v>2312776</v>
      </c>
      <c r="J5961" s="143">
        <v>1775</v>
      </c>
      <c r="K5961" s="147" t="s">
        <v>77</v>
      </c>
      <c r="L5961" s="152"/>
      <c r="M5961" s="57"/>
      <c r="N5961" s="150"/>
      <c r="O5961" s="150"/>
      <c r="P5961" s="150"/>
      <c r="Q5961" s="150"/>
    </row>
    <row r="5962" spans="1:17" ht="15">
      <c r="A5962" s="142">
        <v>47630</v>
      </c>
      <c r="B5962" s="143">
        <f t="shared" si="0"/>
        <v>5</v>
      </c>
      <c r="C5962" s="143">
        <f t="shared" si="1"/>
        <v>2030</v>
      </c>
      <c r="D5962" s="144">
        <v>42237</v>
      </c>
      <c r="E5962" s="145">
        <f t="shared" si="2"/>
        <v>8</v>
      </c>
      <c r="F5962" s="145">
        <f t="shared" si="3"/>
        <v>2015</v>
      </c>
      <c r="G5962" s="146"/>
      <c r="H5962" s="143">
        <v>3178</v>
      </c>
      <c r="I5962" s="143">
        <v>2312777</v>
      </c>
      <c r="J5962" s="143">
        <v>3000</v>
      </c>
      <c r="K5962" s="147" t="s">
        <v>77</v>
      </c>
      <c r="L5962" s="152"/>
      <c r="M5962" s="57"/>
      <c r="N5962" s="150"/>
      <c r="O5962" s="150"/>
      <c r="P5962" s="150"/>
      <c r="Q5962" s="150"/>
    </row>
    <row r="5963" spans="1:17" ht="15">
      <c r="A5963" s="142">
        <v>47631</v>
      </c>
      <c r="B5963" s="143">
        <f t="shared" si="0"/>
        <v>5</v>
      </c>
      <c r="C5963" s="143">
        <f t="shared" si="1"/>
        <v>2030</v>
      </c>
      <c r="D5963" s="144">
        <v>42237</v>
      </c>
      <c r="E5963" s="145">
        <f t="shared" si="2"/>
        <v>8</v>
      </c>
      <c r="F5963" s="145">
        <f t="shared" si="3"/>
        <v>2015</v>
      </c>
      <c r="G5963" s="153" t="s">
        <v>3006</v>
      </c>
      <c r="H5963" s="143">
        <v>28802</v>
      </c>
      <c r="I5963" s="143">
        <v>2312779</v>
      </c>
      <c r="J5963" s="143">
        <v>4449</v>
      </c>
      <c r="K5963" s="147" t="s">
        <v>77</v>
      </c>
      <c r="L5963" s="152"/>
      <c r="M5963" s="57"/>
      <c r="N5963" s="150"/>
      <c r="O5963" s="150"/>
      <c r="P5963" s="150"/>
      <c r="Q5963" s="150"/>
    </row>
    <row r="5964" spans="1:17" ht="15">
      <c r="A5964" s="142">
        <v>47632</v>
      </c>
      <c r="B5964" s="143">
        <f t="shared" si="0"/>
        <v>5</v>
      </c>
      <c r="C5964" s="143">
        <f t="shared" si="1"/>
        <v>2030</v>
      </c>
      <c r="D5964" s="144">
        <v>42237</v>
      </c>
      <c r="E5964" s="145">
        <f t="shared" si="2"/>
        <v>8</v>
      </c>
      <c r="F5964" s="145">
        <f t="shared" si="3"/>
        <v>2015</v>
      </c>
      <c r="G5964" s="153" t="s">
        <v>1339</v>
      </c>
      <c r="H5964" s="143">
        <v>2426</v>
      </c>
      <c r="I5964" s="143">
        <v>2312780</v>
      </c>
      <c r="J5964" s="143">
        <v>3949</v>
      </c>
      <c r="K5964" s="147" t="s">
        <v>77</v>
      </c>
      <c r="L5964" s="152"/>
      <c r="M5964" s="57"/>
      <c r="N5964" s="150"/>
      <c r="O5964" s="150"/>
      <c r="P5964" s="150"/>
      <c r="Q5964" s="150"/>
    </row>
    <row r="5965" spans="1:17" ht="15">
      <c r="A5965" s="142">
        <v>47633</v>
      </c>
      <c r="B5965" s="143">
        <f t="shared" si="0"/>
        <v>5</v>
      </c>
      <c r="C5965" s="143">
        <f t="shared" si="1"/>
        <v>2030</v>
      </c>
      <c r="D5965" s="144">
        <v>42237</v>
      </c>
      <c r="E5965" s="145">
        <f t="shared" si="2"/>
        <v>8</v>
      </c>
      <c r="F5965" s="145">
        <f t="shared" si="3"/>
        <v>2015</v>
      </c>
      <c r="G5965" s="153" t="s">
        <v>4480</v>
      </c>
      <c r="H5965" s="143">
        <v>6697</v>
      </c>
      <c r="I5965" s="143">
        <v>2312781</v>
      </c>
      <c r="J5965" s="143">
        <v>2140</v>
      </c>
      <c r="K5965" s="147" t="s">
        <v>77</v>
      </c>
      <c r="L5965" s="152"/>
      <c r="M5965" s="57"/>
      <c r="N5965" s="150"/>
      <c r="O5965" s="150"/>
      <c r="P5965" s="150"/>
      <c r="Q5965" s="150"/>
    </row>
    <row r="5966" spans="1:17" ht="15">
      <c r="A5966" s="142">
        <v>47634</v>
      </c>
      <c r="B5966" s="143">
        <f t="shared" si="0"/>
        <v>5</v>
      </c>
      <c r="C5966" s="143">
        <f t="shared" si="1"/>
        <v>2030</v>
      </c>
      <c r="D5966" s="144">
        <v>42237</v>
      </c>
      <c r="E5966" s="145">
        <f t="shared" si="2"/>
        <v>8</v>
      </c>
      <c r="F5966" s="145">
        <f t="shared" si="3"/>
        <v>2015</v>
      </c>
      <c r="G5966" s="153" t="s">
        <v>4481</v>
      </c>
      <c r="H5966" s="143">
        <v>6698</v>
      </c>
      <c r="I5966" s="143">
        <v>2312784</v>
      </c>
      <c r="J5966" s="143">
        <v>594</v>
      </c>
      <c r="K5966" s="147" t="s">
        <v>77</v>
      </c>
      <c r="L5966" s="152"/>
      <c r="M5966" s="57"/>
      <c r="N5966" s="150"/>
      <c r="O5966" s="150"/>
      <c r="P5966" s="150"/>
      <c r="Q5966" s="150"/>
    </row>
    <row r="5967" spans="1:17" ht="15">
      <c r="A5967" s="142">
        <v>47635</v>
      </c>
      <c r="B5967" s="143">
        <f t="shared" si="0"/>
        <v>6</v>
      </c>
      <c r="C5967" s="143">
        <f t="shared" si="1"/>
        <v>2030</v>
      </c>
      <c r="D5967" s="144">
        <v>42238</v>
      </c>
      <c r="E5967" s="145">
        <f t="shared" si="2"/>
        <v>8</v>
      </c>
      <c r="F5967" s="145">
        <f t="shared" si="3"/>
        <v>2015</v>
      </c>
      <c r="G5967" s="153" t="s">
        <v>4482</v>
      </c>
      <c r="H5967" s="143">
        <v>6699</v>
      </c>
      <c r="I5967" s="143">
        <v>2312789</v>
      </c>
      <c r="J5967" s="143">
        <v>2099</v>
      </c>
      <c r="K5967" s="147" t="s">
        <v>77</v>
      </c>
      <c r="L5967" s="152"/>
      <c r="M5967" s="57"/>
      <c r="N5967" s="150"/>
      <c r="O5967" s="150"/>
      <c r="P5967" s="150"/>
      <c r="Q5967" s="150"/>
    </row>
    <row r="5968" spans="1:17" ht="15">
      <c r="A5968" s="142">
        <v>47636</v>
      </c>
      <c r="B5968" s="143">
        <f t="shared" si="0"/>
        <v>6</v>
      </c>
      <c r="C5968" s="143">
        <f t="shared" si="1"/>
        <v>2030</v>
      </c>
      <c r="D5968" s="144">
        <v>42238</v>
      </c>
      <c r="E5968" s="145">
        <f t="shared" si="2"/>
        <v>8</v>
      </c>
      <c r="F5968" s="145">
        <f t="shared" si="3"/>
        <v>2015</v>
      </c>
      <c r="G5968" s="153" t="s">
        <v>4483</v>
      </c>
      <c r="H5968" s="143">
        <v>5303</v>
      </c>
      <c r="I5968" s="143">
        <v>2312790</v>
      </c>
      <c r="J5968" s="143">
        <v>1880</v>
      </c>
      <c r="K5968" s="147" t="s">
        <v>77</v>
      </c>
      <c r="L5968" s="152"/>
      <c r="M5968" s="57"/>
      <c r="N5968" s="150"/>
      <c r="O5968" s="150"/>
      <c r="P5968" s="150"/>
      <c r="Q5968" s="150"/>
    </row>
    <row r="5969" spans="1:17" ht="15">
      <c r="A5969" s="142">
        <v>47637</v>
      </c>
      <c r="B5969" s="143">
        <f t="shared" si="0"/>
        <v>6</v>
      </c>
      <c r="C5969" s="143">
        <f t="shared" si="1"/>
        <v>2030</v>
      </c>
      <c r="D5969" s="144">
        <v>42238</v>
      </c>
      <c r="E5969" s="145">
        <f t="shared" si="2"/>
        <v>8</v>
      </c>
      <c r="F5969" s="145">
        <f t="shared" si="3"/>
        <v>2015</v>
      </c>
      <c r="G5969" s="153" t="s">
        <v>4484</v>
      </c>
      <c r="H5969" s="143">
        <v>1512</v>
      </c>
      <c r="I5969" s="143">
        <v>2312791</v>
      </c>
      <c r="J5969" s="143">
        <v>3258</v>
      </c>
      <c r="K5969" s="147" t="s">
        <v>77</v>
      </c>
      <c r="L5969" s="152"/>
      <c r="M5969" s="57"/>
      <c r="N5969" s="150"/>
      <c r="O5969" s="150"/>
      <c r="P5969" s="150"/>
      <c r="Q5969" s="150"/>
    </row>
    <row r="5970" spans="1:17" ht="15">
      <c r="A5970" s="142">
        <v>47638</v>
      </c>
      <c r="B5970" s="143">
        <f t="shared" si="0"/>
        <v>6</v>
      </c>
      <c r="C5970" s="143">
        <f t="shared" si="1"/>
        <v>2030</v>
      </c>
      <c r="D5970" s="144">
        <v>42238</v>
      </c>
      <c r="E5970" s="145">
        <f t="shared" si="2"/>
        <v>8</v>
      </c>
      <c r="F5970" s="145">
        <f t="shared" si="3"/>
        <v>2015</v>
      </c>
      <c r="G5970" s="153" t="s">
        <v>4485</v>
      </c>
      <c r="H5970" s="143">
        <v>5657</v>
      </c>
      <c r="I5970" s="143">
        <v>2312792</v>
      </c>
      <c r="J5970" s="143">
        <v>1479</v>
      </c>
      <c r="K5970" s="147" t="s">
        <v>77</v>
      </c>
      <c r="L5970" s="152"/>
      <c r="M5970" s="57"/>
      <c r="N5970" s="150"/>
      <c r="O5970" s="150"/>
      <c r="P5970" s="150"/>
      <c r="Q5970" s="150"/>
    </row>
    <row r="5971" spans="1:17" ht="15">
      <c r="A5971" s="142">
        <v>47639</v>
      </c>
      <c r="B5971" s="143">
        <f t="shared" si="0"/>
        <v>6</v>
      </c>
      <c r="C5971" s="143">
        <f t="shared" si="1"/>
        <v>2030</v>
      </c>
      <c r="D5971" s="144">
        <v>42238</v>
      </c>
      <c r="E5971" s="145">
        <f t="shared" si="2"/>
        <v>8</v>
      </c>
      <c r="F5971" s="145">
        <f t="shared" si="3"/>
        <v>2015</v>
      </c>
      <c r="G5971" s="153" t="s">
        <v>4486</v>
      </c>
      <c r="H5971" s="143">
        <v>6700</v>
      </c>
      <c r="I5971" s="143">
        <v>2312793</v>
      </c>
      <c r="J5971" s="143">
        <v>4899</v>
      </c>
      <c r="K5971" s="147" t="s">
        <v>77</v>
      </c>
      <c r="L5971" s="152"/>
      <c r="M5971" s="57"/>
      <c r="N5971" s="150"/>
      <c r="O5971" s="150"/>
      <c r="P5971" s="150"/>
      <c r="Q5971" s="150"/>
    </row>
    <row r="5972" spans="1:17" ht="15">
      <c r="A5972" s="142">
        <v>47640</v>
      </c>
      <c r="B5972" s="143">
        <f t="shared" si="0"/>
        <v>6</v>
      </c>
      <c r="C5972" s="143">
        <f t="shared" si="1"/>
        <v>2030</v>
      </c>
      <c r="D5972" s="144">
        <v>42238</v>
      </c>
      <c r="E5972" s="145">
        <f t="shared" si="2"/>
        <v>8</v>
      </c>
      <c r="F5972" s="145">
        <f t="shared" si="3"/>
        <v>2015</v>
      </c>
      <c r="G5972" s="153" t="s">
        <v>4487</v>
      </c>
      <c r="H5972" s="143">
        <v>6701</v>
      </c>
      <c r="I5972" s="143">
        <v>2312794</v>
      </c>
      <c r="J5972" s="143">
        <v>4999</v>
      </c>
      <c r="K5972" s="147" t="s">
        <v>77</v>
      </c>
      <c r="L5972" s="152"/>
      <c r="M5972" s="57"/>
      <c r="N5972" s="150"/>
      <c r="O5972" s="150"/>
      <c r="P5972" s="150"/>
      <c r="Q5972" s="150"/>
    </row>
    <row r="5973" spans="1:17" ht="15">
      <c r="A5973" s="142">
        <v>47641</v>
      </c>
      <c r="B5973" s="143">
        <f t="shared" si="0"/>
        <v>6</v>
      </c>
      <c r="C5973" s="143">
        <f t="shared" si="1"/>
        <v>2030</v>
      </c>
      <c r="D5973" s="144">
        <v>42238</v>
      </c>
      <c r="E5973" s="145">
        <f t="shared" si="2"/>
        <v>8</v>
      </c>
      <c r="F5973" s="145">
        <f t="shared" si="3"/>
        <v>2015</v>
      </c>
      <c r="G5973" s="153" t="s">
        <v>4488</v>
      </c>
      <c r="H5973" s="143">
        <v>0</v>
      </c>
      <c r="I5973" s="143">
        <v>2312797</v>
      </c>
      <c r="J5973" s="143">
        <v>2716</v>
      </c>
      <c r="K5973" s="147" t="s">
        <v>77</v>
      </c>
      <c r="L5973" s="152"/>
      <c r="M5973" s="57"/>
      <c r="N5973" s="150"/>
      <c r="O5973" s="150"/>
      <c r="P5973" s="150"/>
      <c r="Q5973" s="150"/>
    </row>
    <row r="5974" spans="1:17" ht="15">
      <c r="A5974" s="142">
        <v>47642</v>
      </c>
      <c r="B5974" s="143">
        <f t="shared" si="0"/>
        <v>6</v>
      </c>
      <c r="C5974" s="143">
        <f t="shared" si="1"/>
        <v>2030</v>
      </c>
      <c r="D5974" s="144">
        <v>42238</v>
      </c>
      <c r="E5974" s="145">
        <f t="shared" si="2"/>
        <v>8</v>
      </c>
      <c r="F5974" s="145">
        <f t="shared" si="3"/>
        <v>2015</v>
      </c>
      <c r="G5974" s="153" t="s">
        <v>4489</v>
      </c>
      <c r="H5974" s="143">
        <v>6702</v>
      </c>
      <c r="I5974" s="143">
        <v>2312798</v>
      </c>
      <c r="J5974" s="143">
        <v>5031</v>
      </c>
      <c r="K5974" s="147" t="s">
        <v>77</v>
      </c>
      <c r="L5974" s="152"/>
      <c r="M5974" s="57"/>
      <c r="N5974" s="150"/>
      <c r="O5974" s="150"/>
      <c r="P5974" s="150"/>
      <c r="Q5974" s="150"/>
    </row>
    <row r="5975" spans="1:17" ht="15">
      <c r="A5975" s="142">
        <v>47643</v>
      </c>
      <c r="B5975" s="143">
        <f t="shared" si="0"/>
        <v>6</v>
      </c>
      <c r="C5975" s="143">
        <f t="shared" si="1"/>
        <v>2030</v>
      </c>
      <c r="D5975" s="144">
        <v>42238</v>
      </c>
      <c r="E5975" s="145">
        <f t="shared" si="2"/>
        <v>8</v>
      </c>
      <c r="F5975" s="145">
        <f t="shared" si="3"/>
        <v>2015</v>
      </c>
      <c r="G5975" s="153" t="s">
        <v>4490</v>
      </c>
      <c r="H5975" s="143">
        <v>63334</v>
      </c>
      <c r="I5975" s="143">
        <v>2312802</v>
      </c>
      <c r="J5975" s="143">
        <v>5699</v>
      </c>
      <c r="K5975" s="147" t="s">
        <v>77</v>
      </c>
      <c r="L5975" s="152"/>
      <c r="M5975" s="57"/>
      <c r="N5975" s="150"/>
      <c r="O5975" s="150"/>
      <c r="P5975" s="150"/>
      <c r="Q5975" s="150"/>
    </row>
    <row r="5976" spans="1:17" ht="15">
      <c r="A5976" s="142">
        <v>47644</v>
      </c>
      <c r="B5976" s="143">
        <f t="shared" si="0"/>
        <v>6</v>
      </c>
      <c r="C5976" s="143">
        <f t="shared" si="1"/>
        <v>2030</v>
      </c>
      <c r="D5976" s="144">
        <v>42238</v>
      </c>
      <c r="E5976" s="145">
        <f t="shared" si="2"/>
        <v>8</v>
      </c>
      <c r="F5976" s="145">
        <f t="shared" si="3"/>
        <v>2015</v>
      </c>
      <c r="G5976" s="153" t="s">
        <v>4491</v>
      </c>
      <c r="H5976" s="143">
        <v>6704</v>
      </c>
      <c r="I5976" s="143">
        <v>2312803</v>
      </c>
      <c r="J5976" s="143">
        <v>2314</v>
      </c>
      <c r="K5976" s="147" t="s">
        <v>77</v>
      </c>
      <c r="L5976" s="152"/>
      <c r="M5976" s="57"/>
      <c r="N5976" s="150"/>
      <c r="O5976" s="150"/>
      <c r="P5976" s="150"/>
      <c r="Q5976" s="150"/>
    </row>
    <row r="5977" spans="1:17" ht="15">
      <c r="A5977" s="142">
        <v>47645</v>
      </c>
      <c r="B5977" s="143">
        <f t="shared" si="0"/>
        <v>6</v>
      </c>
      <c r="C5977" s="143">
        <f t="shared" si="1"/>
        <v>2030</v>
      </c>
      <c r="D5977" s="144">
        <v>42238</v>
      </c>
      <c r="E5977" s="145">
        <f t="shared" si="2"/>
        <v>8</v>
      </c>
      <c r="F5977" s="145">
        <f t="shared" si="3"/>
        <v>2015</v>
      </c>
      <c r="G5977" s="153" t="s">
        <v>690</v>
      </c>
      <c r="H5977" s="143">
        <v>1519</v>
      </c>
      <c r="I5977" s="143">
        <v>2312804</v>
      </c>
      <c r="J5977" s="143">
        <v>3499</v>
      </c>
      <c r="K5977" s="147" t="s">
        <v>77</v>
      </c>
      <c r="L5977" s="152"/>
      <c r="M5977" s="57"/>
      <c r="N5977" s="150"/>
      <c r="O5977" s="150"/>
      <c r="P5977" s="150"/>
      <c r="Q5977" s="150"/>
    </row>
    <row r="5978" spans="1:17" ht="15">
      <c r="A5978" s="142">
        <v>47646</v>
      </c>
      <c r="B5978" s="143">
        <f t="shared" si="0"/>
        <v>6</v>
      </c>
      <c r="C5978" s="143">
        <f t="shared" si="1"/>
        <v>2030</v>
      </c>
      <c r="D5978" s="144">
        <v>42238</v>
      </c>
      <c r="E5978" s="145">
        <f t="shared" si="2"/>
        <v>8</v>
      </c>
      <c r="F5978" s="145">
        <f t="shared" si="3"/>
        <v>2015</v>
      </c>
      <c r="G5978" s="153" t="s">
        <v>4492</v>
      </c>
      <c r="H5978" s="143">
        <v>6705</v>
      </c>
      <c r="I5978" s="143">
        <v>2312806</v>
      </c>
      <c r="J5978" s="143">
        <v>5375</v>
      </c>
      <c r="K5978" s="147" t="s">
        <v>77</v>
      </c>
      <c r="L5978" s="152"/>
      <c r="M5978" s="57"/>
      <c r="N5978" s="150"/>
      <c r="O5978" s="150"/>
      <c r="P5978" s="150"/>
      <c r="Q5978" s="150"/>
    </row>
    <row r="5979" spans="1:17" ht="15">
      <c r="A5979" s="142">
        <v>47647</v>
      </c>
      <c r="B5979" s="143">
        <f t="shared" si="0"/>
        <v>6</v>
      </c>
      <c r="C5979" s="143">
        <f t="shared" si="1"/>
        <v>2030</v>
      </c>
      <c r="D5979" s="144">
        <v>42238</v>
      </c>
      <c r="E5979" s="145">
        <f t="shared" si="2"/>
        <v>8</v>
      </c>
      <c r="F5979" s="145">
        <f t="shared" si="3"/>
        <v>2015</v>
      </c>
      <c r="G5979" s="153" t="s">
        <v>4493</v>
      </c>
      <c r="H5979" s="143">
        <v>6706</v>
      </c>
      <c r="I5979" s="143">
        <v>2312807</v>
      </c>
      <c r="J5979" s="143">
        <v>1775</v>
      </c>
      <c r="K5979" s="147" t="s">
        <v>77</v>
      </c>
      <c r="L5979" s="152"/>
      <c r="M5979" s="57"/>
      <c r="N5979" s="150"/>
      <c r="O5979" s="150"/>
      <c r="P5979" s="150"/>
      <c r="Q5979" s="150"/>
    </row>
    <row r="5980" spans="1:17" ht="15">
      <c r="A5980" s="142">
        <v>47648</v>
      </c>
      <c r="B5980" s="143">
        <f t="shared" si="0"/>
        <v>6</v>
      </c>
      <c r="C5980" s="143">
        <f t="shared" si="1"/>
        <v>2030</v>
      </c>
      <c r="D5980" s="144">
        <v>42238</v>
      </c>
      <c r="E5980" s="145">
        <f t="shared" si="2"/>
        <v>8</v>
      </c>
      <c r="F5980" s="145">
        <f t="shared" si="3"/>
        <v>2015</v>
      </c>
      <c r="G5980" s="153" t="s">
        <v>4494</v>
      </c>
      <c r="H5980" s="143">
        <v>0</v>
      </c>
      <c r="I5980" s="143">
        <v>2312808</v>
      </c>
      <c r="J5980" s="143">
        <v>2500</v>
      </c>
      <c r="K5980" s="147" t="s">
        <v>77</v>
      </c>
      <c r="L5980" s="152"/>
      <c r="M5980" s="57"/>
      <c r="N5980" s="150"/>
      <c r="O5980" s="150"/>
      <c r="P5980" s="150"/>
      <c r="Q5980" s="150"/>
    </row>
    <row r="5981" spans="1:17" ht="15">
      <c r="A5981" s="142">
        <v>47649</v>
      </c>
      <c r="B5981" s="143">
        <f t="shared" si="0"/>
        <v>6</v>
      </c>
      <c r="C5981" s="143">
        <f t="shared" si="1"/>
        <v>2030</v>
      </c>
      <c r="D5981" s="144">
        <v>42238</v>
      </c>
      <c r="E5981" s="145">
        <f t="shared" si="2"/>
        <v>8</v>
      </c>
      <c r="F5981" s="145">
        <f t="shared" si="3"/>
        <v>2015</v>
      </c>
      <c r="G5981" s="146"/>
      <c r="H5981" s="143">
        <v>6707</v>
      </c>
      <c r="I5981" s="143">
        <v>2312812</v>
      </c>
      <c r="J5981" s="143">
        <v>1499</v>
      </c>
      <c r="K5981" s="147" t="s">
        <v>77</v>
      </c>
      <c r="L5981" s="152"/>
      <c r="M5981" s="57"/>
      <c r="N5981" s="150"/>
      <c r="O5981" s="150"/>
      <c r="P5981" s="150"/>
      <c r="Q5981" s="150"/>
    </row>
    <row r="5982" spans="1:17" ht="15">
      <c r="A5982" s="142">
        <v>47650</v>
      </c>
      <c r="B5982" s="143">
        <f t="shared" si="0"/>
        <v>6</v>
      </c>
      <c r="C5982" s="143">
        <f t="shared" si="1"/>
        <v>2030</v>
      </c>
      <c r="D5982" s="144">
        <v>42238</v>
      </c>
      <c r="E5982" s="145">
        <f t="shared" si="2"/>
        <v>8</v>
      </c>
      <c r="F5982" s="145">
        <f t="shared" si="3"/>
        <v>2015</v>
      </c>
      <c r="G5982" s="153" t="s">
        <v>4495</v>
      </c>
      <c r="H5982" s="143">
        <v>2648</v>
      </c>
      <c r="I5982" s="143">
        <v>2312813</v>
      </c>
      <c r="J5982" s="143">
        <v>2100</v>
      </c>
      <c r="K5982" s="147" t="s">
        <v>77</v>
      </c>
      <c r="L5982" s="152"/>
      <c r="M5982" s="57"/>
      <c r="N5982" s="150"/>
      <c r="O5982" s="150"/>
      <c r="P5982" s="150"/>
      <c r="Q5982" s="150"/>
    </row>
    <row r="5983" spans="1:17" ht="15">
      <c r="A5983" s="142">
        <v>47651</v>
      </c>
      <c r="B5983" s="143">
        <f t="shared" si="0"/>
        <v>6</v>
      </c>
      <c r="C5983" s="143">
        <f t="shared" si="1"/>
        <v>2030</v>
      </c>
      <c r="D5983" s="144">
        <v>42238</v>
      </c>
      <c r="E5983" s="145">
        <f t="shared" si="2"/>
        <v>8</v>
      </c>
      <c r="F5983" s="145">
        <f t="shared" si="3"/>
        <v>2015</v>
      </c>
      <c r="G5983" s="153" t="s">
        <v>4496</v>
      </c>
      <c r="H5983" s="143">
        <v>6708</v>
      </c>
      <c r="I5983" s="143">
        <v>2312814</v>
      </c>
      <c r="J5983" s="143">
        <v>1449</v>
      </c>
      <c r="K5983" s="147" t="s">
        <v>77</v>
      </c>
      <c r="L5983" s="152"/>
      <c r="M5983" s="57"/>
      <c r="N5983" s="150"/>
      <c r="O5983" s="150"/>
      <c r="P5983" s="150"/>
      <c r="Q5983" s="150"/>
    </row>
    <row r="5984" spans="1:17" ht="15">
      <c r="A5984" s="142">
        <v>47652</v>
      </c>
      <c r="B5984" s="143">
        <f t="shared" si="0"/>
        <v>6</v>
      </c>
      <c r="C5984" s="143">
        <f t="shared" si="1"/>
        <v>2030</v>
      </c>
      <c r="D5984" s="144">
        <v>42238</v>
      </c>
      <c r="E5984" s="145">
        <f t="shared" si="2"/>
        <v>8</v>
      </c>
      <c r="F5984" s="145">
        <f t="shared" si="3"/>
        <v>2015</v>
      </c>
      <c r="G5984" s="153" t="s">
        <v>4497</v>
      </c>
      <c r="H5984" s="143">
        <v>6703</v>
      </c>
      <c r="I5984" s="143">
        <v>2312815</v>
      </c>
      <c r="J5984" s="143">
        <v>1541</v>
      </c>
      <c r="K5984" s="147" t="s">
        <v>77</v>
      </c>
      <c r="L5984" s="152"/>
      <c r="M5984" s="57"/>
      <c r="N5984" s="150"/>
      <c r="O5984" s="150"/>
      <c r="P5984" s="150"/>
      <c r="Q5984" s="150"/>
    </row>
    <row r="5985" spans="1:17" ht="15">
      <c r="A5985" s="142">
        <v>47653</v>
      </c>
      <c r="B5985" s="143">
        <f t="shared" si="0"/>
        <v>6</v>
      </c>
      <c r="C5985" s="143">
        <f t="shared" si="1"/>
        <v>2030</v>
      </c>
      <c r="D5985" s="144">
        <v>42238</v>
      </c>
      <c r="E5985" s="145">
        <f t="shared" si="2"/>
        <v>8</v>
      </c>
      <c r="F5985" s="145">
        <f t="shared" si="3"/>
        <v>2015</v>
      </c>
      <c r="G5985" s="153" t="s">
        <v>4498</v>
      </c>
      <c r="H5985" s="143">
        <v>6709</v>
      </c>
      <c r="I5985" s="143">
        <v>2312816</v>
      </c>
      <c r="J5985" s="143">
        <v>1591</v>
      </c>
      <c r="K5985" s="147" t="s">
        <v>77</v>
      </c>
      <c r="L5985" s="152"/>
      <c r="M5985" s="57"/>
      <c r="N5985" s="150"/>
      <c r="O5985" s="150"/>
      <c r="P5985" s="150"/>
      <c r="Q5985" s="150"/>
    </row>
    <row r="5986" spans="1:17" ht="15">
      <c r="A5986" s="142">
        <v>47654</v>
      </c>
      <c r="B5986" s="143">
        <f t="shared" si="0"/>
        <v>6</v>
      </c>
      <c r="C5986" s="143">
        <f t="shared" si="1"/>
        <v>2030</v>
      </c>
      <c r="D5986" s="144">
        <v>42239</v>
      </c>
      <c r="E5986" s="145">
        <f t="shared" si="2"/>
        <v>8</v>
      </c>
      <c r="F5986" s="145">
        <f t="shared" si="3"/>
        <v>2015</v>
      </c>
      <c r="G5986" s="153" t="s">
        <v>4499</v>
      </c>
      <c r="H5986" s="143">
        <v>0</v>
      </c>
      <c r="I5986" s="143">
        <v>2312819</v>
      </c>
      <c r="J5986" s="143">
        <v>4389</v>
      </c>
      <c r="K5986" s="147" t="s">
        <v>77</v>
      </c>
      <c r="L5986" s="152"/>
      <c r="M5986" s="57"/>
      <c r="N5986" s="150"/>
      <c r="O5986" s="150"/>
      <c r="P5986" s="150"/>
      <c r="Q5986" s="150"/>
    </row>
    <row r="5987" spans="1:17" ht="15">
      <c r="A5987" s="142">
        <v>47655</v>
      </c>
      <c r="B5987" s="143">
        <f t="shared" si="0"/>
        <v>6</v>
      </c>
      <c r="C5987" s="143">
        <f t="shared" si="1"/>
        <v>2030</v>
      </c>
      <c r="D5987" s="144">
        <v>42239</v>
      </c>
      <c r="E5987" s="145">
        <f t="shared" si="2"/>
        <v>8</v>
      </c>
      <c r="F5987" s="145">
        <f t="shared" si="3"/>
        <v>2015</v>
      </c>
      <c r="G5987" s="153" t="s">
        <v>4500</v>
      </c>
      <c r="H5987" s="143">
        <v>48133</v>
      </c>
      <c r="I5987" s="143">
        <v>2312826</v>
      </c>
      <c r="J5987" s="143">
        <v>1499</v>
      </c>
      <c r="K5987" s="147" t="s">
        <v>77</v>
      </c>
      <c r="L5987" s="152"/>
      <c r="M5987" s="57"/>
      <c r="N5987" s="150"/>
      <c r="O5987" s="150"/>
      <c r="P5987" s="150"/>
      <c r="Q5987" s="150"/>
    </row>
    <row r="5988" spans="1:17" ht="15">
      <c r="A5988" s="142">
        <v>47656</v>
      </c>
      <c r="B5988" s="143">
        <f t="shared" si="0"/>
        <v>6</v>
      </c>
      <c r="C5988" s="143">
        <f t="shared" si="1"/>
        <v>2030</v>
      </c>
      <c r="D5988" s="144">
        <v>42239</v>
      </c>
      <c r="E5988" s="145">
        <f t="shared" si="2"/>
        <v>8</v>
      </c>
      <c r="F5988" s="145">
        <f t="shared" si="3"/>
        <v>2015</v>
      </c>
      <c r="G5988" s="153" t="s">
        <v>4501</v>
      </c>
      <c r="H5988" s="143">
        <v>25236</v>
      </c>
      <c r="I5988" s="143">
        <v>2312829</v>
      </c>
      <c r="J5988" s="143">
        <v>2948</v>
      </c>
      <c r="K5988" s="147" t="s">
        <v>77</v>
      </c>
      <c r="L5988" s="152"/>
      <c r="M5988" s="57"/>
      <c r="N5988" s="150"/>
      <c r="O5988" s="150"/>
      <c r="P5988" s="150"/>
      <c r="Q5988" s="150"/>
    </row>
    <row r="5989" spans="1:17" ht="15">
      <c r="A5989" s="142">
        <v>47657</v>
      </c>
      <c r="B5989" s="143">
        <f t="shared" si="0"/>
        <v>6</v>
      </c>
      <c r="C5989" s="143">
        <f t="shared" si="1"/>
        <v>2030</v>
      </c>
      <c r="D5989" s="144">
        <v>42239</v>
      </c>
      <c r="E5989" s="145">
        <f t="shared" si="2"/>
        <v>8</v>
      </c>
      <c r="F5989" s="145">
        <f t="shared" si="3"/>
        <v>2015</v>
      </c>
      <c r="G5989" s="153" t="s">
        <v>4502</v>
      </c>
      <c r="H5989" s="143">
        <v>6717</v>
      </c>
      <c r="I5989" s="143">
        <v>2312830</v>
      </c>
      <c r="J5989" s="143">
        <v>4475</v>
      </c>
      <c r="K5989" s="147" t="s">
        <v>77</v>
      </c>
      <c r="L5989" s="152"/>
      <c r="M5989" s="57"/>
      <c r="N5989" s="150"/>
      <c r="O5989" s="150"/>
      <c r="P5989" s="150"/>
      <c r="Q5989" s="150"/>
    </row>
    <row r="5990" spans="1:17" ht="15">
      <c r="A5990" s="142">
        <v>47658</v>
      </c>
      <c r="B5990" s="143">
        <f t="shared" si="0"/>
        <v>6</v>
      </c>
      <c r="C5990" s="143">
        <f t="shared" si="1"/>
        <v>2030</v>
      </c>
      <c r="D5990" s="144">
        <v>42239</v>
      </c>
      <c r="E5990" s="145">
        <f t="shared" si="2"/>
        <v>8</v>
      </c>
      <c r="F5990" s="145">
        <f t="shared" si="3"/>
        <v>2015</v>
      </c>
      <c r="G5990" s="153" t="s">
        <v>4503</v>
      </c>
      <c r="H5990" s="143">
        <v>6718</v>
      </c>
      <c r="I5990" s="143">
        <v>2312831</v>
      </c>
      <c r="J5990" s="143">
        <v>2716</v>
      </c>
      <c r="K5990" s="147" t="s">
        <v>77</v>
      </c>
      <c r="L5990" s="152"/>
      <c r="M5990" s="57"/>
      <c r="N5990" s="150"/>
      <c r="O5990" s="150"/>
      <c r="P5990" s="150"/>
      <c r="Q5990" s="150"/>
    </row>
    <row r="5991" spans="1:17" ht="15">
      <c r="A5991" s="142">
        <v>47659</v>
      </c>
      <c r="B5991" s="143">
        <f t="shared" si="0"/>
        <v>6</v>
      </c>
      <c r="C5991" s="143">
        <f t="shared" si="1"/>
        <v>2030</v>
      </c>
      <c r="D5991" s="144">
        <v>42239</v>
      </c>
      <c r="E5991" s="145">
        <f t="shared" si="2"/>
        <v>8</v>
      </c>
      <c r="F5991" s="145">
        <f t="shared" si="3"/>
        <v>2015</v>
      </c>
      <c r="G5991" s="153" t="s">
        <v>4504</v>
      </c>
      <c r="H5991" s="143">
        <v>6719</v>
      </c>
      <c r="I5991" s="143">
        <v>2312832</v>
      </c>
      <c r="J5991" s="143">
        <v>4599</v>
      </c>
      <c r="K5991" s="147" t="s">
        <v>77</v>
      </c>
      <c r="L5991" s="152"/>
      <c r="M5991" s="57"/>
      <c r="N5991" s="150"/>
      <c r="O5991" s="150"/>
      <c r="P5991" s="150"/>
      <c r="Q5991" s="150"/>
    </row>
    <row r="5992" spans="1:17" ht="15">
      <c r="A5992" s="142">
        <v>47660</v>
      </c>
      <c r="B5992" s="143">
        <f t="shared" si="0"/>
        <v>6</v>
      </c>
      <c r="C5992" s="143">
        <f t="shared" si="1"/>
        <v>2030</v>
      </c>
      <c r="D5992" s="144">
        <v>42239</v>
      </c>
      <c r="E5992" s="145">
        <f t="shared" si="2"/>
        <v>8</v>
      </c>
      <c r="F5992" s="145">
        <f t="shared" si="3"/>
        <v>2015</v>
      </c>
      <c r="G5992" s="153" t="s">
        <v>4505</v>
      </c>
      <c r="H5992" s="143">
        <v>6720</v>
      </c>
      <c r="I5992" s="143">
        <v>2312833</v>
      </c>
      <c r="J5992" s="143">
        <v>2537</v>
      </c>
      <c r="K5992" s="147" t="s">
        <v>77</v>
      </c>
      <c r="L5992" s="152"/>
      <c r="M5992" s="57"/>
      <c r="N5992" s="150"/>
      <c r="O5992" s="150"/>
      <c r="P5992" s="150"/>
      <c r="Q5992" s="150"/>
    </row>
    <row r="5993" spans="1:17" ht="15">
      <c r="A5993" s="142">
        <v>47661</v>
      </c>
      <c r="B5993" s="143">
        <f t="shared" si="0"/>
        <v>6</v>
      </c>
      <c r="C5993" s="143">
        <f t="shared" si="1"/>
        <v>2030</v>
      </c>
      <c r="D5993" s="144">
        <v>42239</v>
      </c>
      <c r="E5993" s="145">
        <f t="shared" si="2"/>
        <v>8</v>
      </c>
      <c r="F5993" s="145">
        <f t="shared" si="3"/>
        <v>2015</v>
      </c>
      <c r="G5993" s="153" t="s">
        <v>4506</v>
      </c>
      <c r="H5993" s="143">
        <v>6721</v>
      </c>
      <c r="I5993" s="143">
        <v>2312835</v>
      </c>
      <c r="J5993" s="143">
        <v>3300</v>
      </c>
      <c r="K5993" s="147" t="s">
        <v>77</v>
      </c>
      <c r="L5993" s="152"/>
      <c r="M5993" s="57"/>
      <c r="N5993" s="150"/>
      <c r="O5993" s="150"/>
      <c r="P5993" s="150"/>
      <c r="Q5993" s="150"/>
    </row>
    <row r="5994" spans="1:17" ht="15">
      <c r="A5994" s="142">
        <v>47662</v>
      </c>
      <c r="B5994" s="143">
        <f t="shared" si="0"/>
        <v>6</v>
      </c>
      <c r="C5994" s="143">
        <f t="shared" si="1"/>
        <v>2030</v>
      </c>
      <c r="D5994" s="144">
        <v>42239</v>
      </c>
      <c r="E5994" s="145">
        <f t="shared" si="2"/>
        <v>8</v>
      </c>
      <c r="F5994" s="145">
        <f t="shared" si="3"/>
        <v>2015</v>
      </c>
      <c r="G5994" s="153" t="s">
        <v>4168</v>
      </c>
      <c r="H5994" s="143">
        <v>6387</v>
      </c>
      <c r="I5994" s="143">
        <v>2312836</v>
      </c>
      <c r="J5994" s="143">
        <v>2099</v>
      </c>
      <c r="K5994" s="147" t="s">
        <v>77</v>
      </c>
      <c r="L5994" s="152"/>
      <c r="M5994" s="57"/>
      <c r="N5994" s="150"/>
      <c r="O5994" s="150"/>
      <c r="P5994" s="150"/>
      <c r="Q5994" s="150"/>
    </row>
    <row r="5995" spans="1:17" ht="15">
      <c r="A5995" s="142">
        <v>47663</v>
      </c>
      <c r="B5995" s="143">
        <f t="shared" si="0"/>
        <v>6</v>
      </c>
      <c r="C5995" s="143">
        <f t="shared" si="1"/>
        <v>2030</v>
      </c>
      <c r="D5995" s="144">
        <v>42239</v>
      </c>
      <c r="E5995" s="145">
        <f t="shared" si="2"/>
        <v>8</v>
      </c>
      <c r="F5995" s="145">
        <f t="shared" si="3"/>
        <v>2015</v>
      </c>
      <c r="G5995" s="153" t="s">
        <v>4507</v>
      </c>
      <c r="H5995" s="143">
        <v>6722</v>
      </c>
      <c r="I5995" s="143">
        <v>2312837</v>
      </c>
      <c r="J5995" s="143">
        <v>1250</v>
      </c>
      <c r="K5995" s="147" t="s">
        <v>77</v>
      </c>
      <c r="L5995" s="152"/>
      <c r="M5995" s="57"/>
      <c r="N5995" s="150"/>
      <c r="O5995" s="150"/>
      <c r="P5995" s="150"/>
      <c r="Q5995" s="150"/>
    </row>
    <row r="5996" spans="1:17" ht="15">
      <c r="A5996" s="142">
        <v>47664</v>
      </c>
      <c r="B5996" s="143">
        <f t="shared" si="0"/>
        <v>6</v>
      </c>
      <c r="C5996" s="143">
        <f t="shared" si="1"/>
        <v>2030</v>
      </c>
      <c r="D5996" s="144">
        <v>42239</v>
      </c>
      <c r="E5996" s="145">
        <f t="shared" si="2"/>
        <v>8</v>
      </c>
      <c r="F5996" s="145">
        <f t="shared" si="3"/>
        <v>2015</v>
      </c>
      <c r="G5996" s="146"/>
      <c r="H5996" s="143">
        <v>0</v>
      </c>
      <c r="I5996" s="143">
        <v>2312840</v>
      </c>
      <c r="J5996" s="143">
        <v>5100</v>
      </c>
      <c r="K5996" s="147" t="s">
        <v>77</v>
      </c>
      <c r="L5996" s="152"/>
      <c r="M5996" s="57"/>
      <c r="N5996" s="150"/>
      <c r="O5996" s="150"/>
      <c r="P5996" s="150"/>
      <c r="Q5996" s="150"/>
    </row>
    <row r="5997" spans="1:17" ht="15">
      <c r="A5997" s="142">
        <v>47665</v>
      </c>
      <c r="B5997" s="143">
        <f t="shared" si="0"/>
        <v>7</v>
      </c>
      <c r="C5997" s="143">
        <f t="shared" si="1"/>
        <v>2030</v>
      </c>
      <c r="D5997" s="144">
        <v>42239</v>
      </c>
      <c r="E5997" s="145">
        <f t="shared" si="2"/>
        <v>8</v>
      </c>
      <c r="F5997" s="145">
        <f t="shared" si="3"/>
        <v>2015</v>
      </c>
      <c r="G5997" s="153" t="s">
        <v>4508</v>
      </c>
      <c r="H5997" s="143">
        <v>6725</v>
      </c>
      <c r="I5997" s="143">
        <v>2312842</v>
      </c>
      <c r="J5997" s="143">
        <v>5923</v>
      </c>
      <c r="K5997" s="147" t="s">
        <v>77</v>
      </c>
      <c r="L5997" s="152"/>
      <c r="M5997" s="57"/>
      <c r="N5997" s="150"/>
      <c r="O5997" s="150"/>
      <c r="P5997" s="150"/>
      <c r="Q5997" s="150"/>
    </row>
    <row r="5998" spans="1:17" ht="15">
      <c r="A5998" s="142">
        <v>47666</v>
      </c>
      <c r="B5998" s="143">
        <f t="shared" si="0"/>
        <v>7</v>
      </c>
      <c r="C5998" s="143">
        <f t="shared" si="1"/>
        <v>2030</v>
      </c>
      <c r="D5998" s="144">
        <v>42240</v>
      </c>
      <c r="E5998" s="145">
        <f t="shared" si="2"/>
        <v>8</v>
      </c>
      <c r="F5998" s="145">
        <f t="shared" si="3"/>
        <v>2015</v>
      </c>
      <c r="G5998" s="153" t="s">
        <v>4509</v>
      </c>
      <c r="H5998" s="143">
        <v>6726</v>
      </c>
      <c r="I5998" s="143">
        <v>2312845</v>
      </c>
      <c r="J5998" s="143">
        <v>1399</v>
      </c>
      <c r="K5998" s="147" t="s">
        <v>77</v>
      </c>
      <c r="L5998" s="152"/>
      <c r="M5998" s="57"/>
      <c r="N5998" s="150"/>
      <c r="O5998" s="150"/>
      <c r="P5998" s="150"/>
      <c r="Q5998" s="150"/>
    </row>
    <row r="5999" spans="1:17" ht="15">
      <c r="A5999" s="142">
        <v>47667</v>
      </c>
      <c r="B5999" s="143">
        <f t="shared" si="0"/>
        <v>7</v>
      </c>
      <c r="C5999" s="143">
        <f t="shared" si="1"/>
        <v>2030</v>
      </c>
      <c r="D5999" s="144">
        <v>42240</v>
      </c>
      <c r="E5999" s="145">
        <f t="shared" si="2"/>
        <v>8</v>
      </c>
      <c r="F5999" s="145">
        <f t="shared" si="3"/>
        <v>2015</v>
      </c>
      <c r="G5999" s="153" t="s">
        <v>4510</v>
      </c>
      <c r="H5999" s="143">
        <v>6728</v>
      </c>
      <c r="I5999" s="143">
        <v>2312847</v>
      </c>
      <c r="J5999" s="143">
        <v>1949</v>
      </c>
      <c r="K5999" s="147" t="s">
        <v>77</v>
      </c>
      <c r="L5999" s="152"/>
      <c r="M5999" s="57"/>
      <c r="N5999" s="150"/>
      <c r="O5999" s="150"/>
      <c r="P5999" s="150"/>
      <c r="Q5999" s="150"/>
    </row>
    <row r="6000" spans="1:17" ht="15">
      <c r="A6000" s="142">
        <v>47668</v>
      </c>
      <c r="B6000" s="143">
        <f t="shared" si="0"/>
        <v>7</v>
      </c>
      <c r="C6000" s="143">
        <f t="shared" si="1"/>
        <v>2030</v>
      </c>
      <c r="D6000" s="144">
        <v>42240</v>
      </c>
      <c r="E6000" s="145">
        <f t="shared" si="2"/>
        <v>8</v>
      </c>
      <c r="F6000" s="145">
        <f t="shared" si="3"/>
        <v>2015</v>
      </c>
      <c r="G6000" s="153" t="s">
        <v>4511</v>
      </c>
      <c r="H6000" s="143">
        <v>6729</v>
      </c>
      <c r="I6000" s="143">
        <v>2312848</v>
      </c>
      <c r="J6000" s="143">
        <v>2199</v>
      </c>
      <c r="K6000" s="147" t="s">
        <v>77</v>
      </c>
      <c r="L6000" s="152"/>
      <c r="M6000" s="57"/>
      <c r="N6000" s="150"/>
      <c r="O6000" s="150"/>
      <c r="P6000" s="150"/>
      <c r="Q6000" s="150"/>
    </row>
    <row r="6001" spans="1:17" ht="15">
      <c r="A6001" s="142">
        <v>47669</v>
      </c>
      <c r="B6001" s="143">
        <f t="shared" si="0"/>
        <v>7</v>
      </c>
      <c r="C6001" s="143">
        <f t="shared" si="1"/>
        <v>2030</v>
      </c>
      <c r="D6001" s="144">
        <v>42240</v>
      </c>
      <c r="E6001" s="145">
        <f t="shared" si="2"/>
        <v>8</v>
      </c>
      <c r="F6001" s="145">
        <f t="shared" si="3"/>
        <v>2015</v>
      </c>
      <c r="G6001" s="153" t="s">
        <v>4512</v>
      </c>
      <c r="H6001" s="143">
        <v>6730</v>
      </c>
      <c r="I6001" s="143">
        <v>2312849</v>
      </c>
      <c r="J6001" s="143">
        <v>6799</v>
      </c>
      <c r="K6001" s="147" t="s">
        <v>77</v>
      </c>
      <c r="L6001" s="152"/>
      <c r="M6001" s="57"/>
      <c r="N6001" s="150"/>
      <c r="O6001" s="150"/>
      <c r="P6001" s="150"/>
      <c r="Q6001" s="150"/>
    </row>
    <row r="6002" spans="1:17" ht="15">
      <c r="A6002" s="142">
        <v>47670</v>
      </c>
      <c r="B6002" s="143">
        <f t="shared" si="0"/>
        <v>7</v>
      </c>
      <c r="C6002" s="143">
        <f t="shared" si="1"/>
        <v>2030</v>
      </c>
      <c r="D6002" s="144">
        <v>42240</v>
      </c>
      <c r="E6002" s="145">
        <f t="shared" si="2"/>
        <v>8</v>
      </c>
      <c r="F6002" s="145">
        <f t="shared" si="3"/>
        <v>2015</v>
      </c>
      <c r="G6002" s="153" t="s">
        <v>4513</v>
      </c>
      <c r="H6002" s="143">
        <v>6731</v>
      </c>
      <c r="I6002" s="143">
        <v>2312853</v>
      </c>
      <c r="J6002" s="143">
        <v>1949</v>
      </c>
      <c r="K6002" s="147" t="s">
        <v>77</v>
      </c>
      <c r="L6002" s="152"/>
      <c r="M6002" s="57"/>
      <c r="N6002" s="150"/>
      <c r="O6002" s="150"/>
      <c r="P6002" s="150"/>
      <c r="Q6002" s="150"/>
    </row>
    <row r="6003" spans="1:17" ht="15">
      <c r="A6003" s="142">
        <v>47671</v>
      </c>
      <c r="B6003" s="143">
        <f t="shared" si="0"/>
        <v>7</v>
      </c>
      <c r="C6003" s="143">
        <f t="shared" si="1"/>
        <v>2030</v>
      </c>
      <c r="D6003" s="144">
        <v>42240</v>
      </c>
      <c r="E6003" s="145">
        <f t="shared" si="2"/>
        <v>8</v>
      </c>
      <c r="F6003" s="145">
        <f t="shared" si="3"/>
        <v>2015</v>
      </c>
      <c r="G6003" s="153" t="s">
        <v>4514</v>
      </c>
      <c r="H6003" s="143">
        <v>0</v>
      </c>
      <c r="I6003" s="143">
        <v>2312856</v>
      </c>
      <c r="J6003" s="143">
        <v>2289</v>
      </c>
      <c r="K6003" s="147" t="s">
        <v>77</v>
      </c>
      <c r="L6003" s="152"/>
      <c r="M6003" s="57"/>
      <c r="N6003" s="150"/>
      <c r="O6003" s="150"/>
      <c r="P6003" s="150"/>
      <c r="Q6003" s="150"/>
    </row>
    <row r="6004" spans="1:17" ht="15">
      <c r="A6004" s="142">
        <v>47672</v>
      </c>
      <c r="B6004" s="143">
        <f t="shared" si="0"/>
        <v>7</v>
      </c>
      <c r="C6004" s="143">
        <f t="shared" si="1"/>
        <v>2030</v>
      </c>
      <c r="D6004" s="144">
        <v>42240</v>
      </c>
      <c r="E6004" s="145">
        <f t="shared" si="2"/>
        <v>8</v>
      </c>
      <c r="F6004" s="145">
        <f t="shared" si="3"/>
        <v>2015</v>
      </c>
      <c r="G6004" s="153" t="s">
        <v>4515</v>
      </c>
      <c r="H6004" s="143">
        <v>6733</v>
      </c>
      <c r="I6004" s="143">
        <v>2312857</v>
      </c>
      <c r="J6004" s="143">
        <v>2149</v>
      </c>
      <c r="K6004" s="147" t="s">
        <v>77</v>
      </c>
      <c r="L6004" s="152"/>
      <c r="M6004" s="57"/>
      <c r="N6004" s="150"/>
      <c r="O6004" s="150"/>
      <c r="P6004" s="150"/>
      <c r="Q6004" s="150"/>
    </row>
    <row r="6005" spans="1:17" ht="15">
      <c r="A6005" s="142">
        <v>47673</v>
      </c>
      <c r="B6005" s="143">
        <f t="shared" si="0"/>
        <v>7</v>
      </c>
      <c r="C6005" s="143">
        <f t="shared" si="1"/>
        <v>2030</v>
      </c>
      <c r="D6005" s="144">
        <v>42240</v>
      </c>
      <c r="E6005" s="145">
        <f t="shared" si="2"/>
        <v>8</v>
      </c>
      <c r="F6005" s="145">
        <f t="shared" si="3"/>
        <v>2015</v>
      </c>
      <c r="G6005" s="153" t="s">
        <v>4516</v>
      </c>
      <c r="H6005" s="143">
        <v>6724</v>
      </c>
      <c r="I6005" s="143">
        <v>2312858</v>
      </c>
      <c r="J6005" s="143">
        <v>3299</v>
      </c>
      <c r="K6005" s="147" t="s">
        <v>77</v>
      </c>
      <c r="L6005" s="152"/>
      <c r="M6005" s="57"/>
      <c r="N6005" s="150"/>
      <c r="O6005" s="150"/>
      <c r="P6005" s="150"/>
      <c r="Q6005" s="150"/>
    </row>
    <row r="6006" spans="1:17" ht="15">
      <c r="A6006" s="142">
        <v>47674</v>
      </c>
      <c r="B6006" s="143">
        <f t="shared" si="0"/>
        <v>7</v>
      </c>
      <c r="C6006" s="143">
        <f t="shared" si="1"/>
        <v>2030</v>
      </c>
      <c r="D6006" s="144">
        <v>42240</v>
      </c>
      <c r="E6006" s="145">
        <f t="shared" si="2"/>
        <v>8</v>
      </c>
      <c r="F6006" s="145">
        <f t="shared" si="3"/>
        <v>2015</v>
      </c>
      <c r="G6006" s="153" t="s">
        <v>4332</v>
      </c>
      <c r="H6006" s="143">
        <v>6732</v>
      </c>
      <c r="I6006" s="143">
        <v>2312859</v>
      </c>
      <c r="J6006" s="143">
        <v>8699</v>
      </c>
      <c r="K6006" s="147" t="s">
        <v>77</v>
      </c>
      <c r="L6006" s="152"/>
      <c r="M6006" s="57"/>
      <c r="N6006" s="150"/>
      <c r="O6006" s="150"/>
      <c r="P6006" s="150"/>
      <c r="Q6006" s="150"/>
    </row>
    <row r="6007" spans="1:17" ht="15">
      <c r="A6007" s="142">
        <v>47675</v>
      </c>
      <c r="B6007" s="143">
        <f t="shared" si="0"/>
        <v>7</v>
      </c>
      <c r="C6007" s="143">
        <f t="shared" si="1"/>
        <v>2030</v>
      </c>
      <c r="D6007" s="144">
        <v>42240</v>
      </c>
      <c r="E6007" s="145">
        <f t="shared" si="2"/>
        <v>8</v>
      </c>
      <c r="F6007" s="145">
        <f t="shared" si="3"/>
        <v>2015</v>
      </c>
      <c r="G6007" s="153" t="s">
        <v>4517</v>
      </c>
      <c r="H6007" s="143">
        <v>6734</v>
      </c>
      <c r="I6007" s="143">
        <v>2312863</v>
      </c>
      <c r="J6007" s="143">
        <v>1440</v>
      </c>
      <c r="K6007" s="147" t="s">
        <v>77</v>
      </c>
      <c r="L6007" s="152"/>
      <c r="M6007" s="57"/>
      <c r="N6007" s="150"/>
      <c r="O6007" s="150"/>
      <c r="P6007" s="150"/>
      <c r="Q6007" s="150"/>
    </row>
    <row r="6008" spans="1:17" ht="15">
      <c r="A6008" s="142">
        <v>47676</v>
      </c>
      <c r="B6008" s="143">
        <f t="shared" si="0"/>
        <v>7</v>
      </c>
      <c r="C6008" s="143">
        <f t="shared" si="1"/>
        <v>2030</v>
      </c>
      <c r="D6008" s="144">
        <v>42240</v>
      </c>
      <c r="E6008" s="145">
        <f t="shared" si="2"/>
        <v>8</v>
      </c>
      <c r="F6008" s="145">
        <f t="shared" si="3"/>
        <v>2015</v>
      </c>
      <c r="G6008" s="146"/>
      <c r="H6008" s="143">
        <v>3947</v>
      </c>
      <c r="I6008" s="143">
        <v>2312864</v>
      </c>
      <c r="J6008" s="143">
        <v>2500</v>
      </c>
      <c r="K6008" s="147" t="s">
        <v>77</v>
      </c>
      <c r="L6008" s="152"/>
      <c r="M6008" s="57"/>
      <c r="N6008" s="150"/>
      <c r="O6008" s="150"/>
      <c r="P6008" s="150"/>
      <c r="Q6008" s="150"/>
    </row>
    <row r="6009" spans="1:17" ht="15">
      <c r="A6009" s="142">
        <v>47677</v>
      </c>
      <c r="B6009" s="143">
        <f t="shared" si="0"/>
        <v>7</v>
      </c>
      <c r="C6009" s="143">
        <f t="shared" si="1"/>
        <v>2030</v>
      </c>
      <c r="D6009" s="144">
        <v>42240</v>
      </c>
      <c r="E6009" s="145">
        <f t="shared" si="2"/>
        <v>8</v>
      </c>
      <c r="F6009" s="145">
        <f t="shared" si="3"/>
        <v>2015</v>
      </c>
      <c r="G6009" s="153" t="s">
        <v>4332</v>
      </c>
      <c r="H6009" s="143">
        <v>10724</v>
      </c>
      <c r="I6009" s="143">
        <v>2312866</v>
      </c>
      <c r="J6009" s="143">
        <v>6749</v>
      </c>
      <c r="K6009" s="147" t="s">
        <v>77</v>
      </c>
      <c r="L6009" s="152"/>
      <c r="M6009" s="57"/>
      <c r="N6009" s="150"/>
      <c r="O6009" s="150"/>
      <c r="P6009" s="150"/>
      <c r="Q6009" s="150"/>
    </row>
    <row r="6010" spans="1:17" ht="15">
      <c r="A6010" s="142">
        <v>47678</v>
      </c>
      <c r="B6010" s="143">
        <f t="shared" si="0"/>
        <v>7</v>
      </c>
      <c r="C6010" s="143">
        <f t="shared" si="1"/>
        <v>2030</v>
      </c>
      <c r="D6010" s="144">
        <v>42240</v>
      </c>
      <c r="E6010" s="145">
        <f t="shared" si="2"/>
        <v>8</v>
      </c>
      <c r="F6010" s="145">
        <f t="shared" si="3"/>
        <v>2015</v>
      </c>
      <c r="G6010" s="153" t="s">
        <v>3223</v>
      </c>
      <c r="H6010" s="143">
        <v>5362</v>
      </c>
      <c r="I6010" s="143">
        <v>2312869</v>
      </c>
      <c r="J6010" s="143">
        <v>2849</v>
      </c>
      <c r="K6010" s="147" t="s">
        <v>77</v>
      </c>
      <c r="L6010" s="152"/>
      <c r="M6010" s="57"/>
      <c r="N6010" s="150"/>
      <c r="O6010" s="150"/>
      <c r="P6010" s="150"/>
      <c r="Q6010" s="150"/>
    </row>
    <row r="6011" spans="1:17" ht="15">
      <c r="A6011" s="142">
        <v>47679</v>
      </c>
      <c r="B6011" s="143">
        <f t="shared" si="0"/>
        <v>7</v>
      </c>
      <c r="C6011" s="143">
        <f t="shared" si="1"/>
        <v>2030</v>
      </c>
      <c r="D6011" s="144">
        <v>42240</v>
      </c>
      <c r="E6011" s="145">
        <f t="shared" si="2"/>
        <v>8</v>
      </c>
      <c r="F6011" s="145">
        <f t="shared" si="3"/>
        <v>2015</v>
      </c>
      <c r="G6011" s="153" t="s">
        <v>4518</v>
      </c>
      <c r="H6011" s="143">
        <v>6735</v>
      </c>
      <c r="I6011" s="143">
        <v>2312870</v>
      </c>
      <c r="J6011" s="143">
        <v>1769</v>
      </c>
      <c r="K6011" s="147" t="s">
        <v>77</v>
      </c>
      <c r="L6011" s="152"/>
      <c r="M6011" s="57"/>
      <c r="N6011" s="150"/>
      <c r="O6011" s="150"/>
      <c r="P6011" s="150"/>
      <c r="Q6011" s="150"/>
    </row>
    <row r="6012" spans="1:17" ht="15">
      <c r="A6012" s="142">
        <v>47680</v>
      </c>
      <c r="B6012" s="143">
        <f t="shared" si="0"/>
        <v>7</v>
      </c>
      <c r="C6012" s="143">
        <f t="shared" si="1"/>
        <v>2030</v>
      </c>
      <c r="D6012" s="144">
        <v>42240</v>
      </c>
      <c r="E6012" s="145">
        <f t="shared" si="2"/>
        <v>8</v>
      </c>
      <c r="F6012" s="145">
        <f t="shared" si="3"/>
        <v>2015</v>
      </c>
      <c r="G6012" s="153" t="s">
        <v>4519</v>
      </c>
      <c r="H6012" s="143">
        <v>6736</v>
      </c>
      <c r="I6012" s="143">
        <v>2312871</v>
      </c>
      <c r="J6012" s="143">
        <v>2499</v>
      </c>
      <c r="K6012" s="147" t="s">
        <v>77</v>
      </c>
      <c r="L6012" s="152"/>
      <c r="M6012" s="57"/>
      <c r="N6012" s="150"/>
      <c r="O6012" s="150"/>
      <c r="P6012" s="150"/>
      <c r="Q6012" s="150"/>
    </row>
    <row r="6013" spans="1:17" ht="15">
      <c r="A6013" s="142">
        <v>47681</v>
      </c>
      <c r="B6013" s="143">
        <f t="shared" si="0"/>
        <v>7</v>
      </c>
      <c r="C6013" s="143">
        <f t="shared" si="1"/>
        <v>2030</v>
      </c>
      <c r="D6013" s="144">
        <v>42240</v>
      </c>
      <c r="E6013" s="145">
        <f t="shared" si="2"/>
        <v>8</v>
      </c>
      <c r="F6013" s="145">
        <f t="shared" si="3"/>
        <v>2015</v>
      </c>
      <c r="G6013" s="153" t="s">
        <v>4520</v>
      </c>
      <c r="H6013" s="143">
        <v>6737</v>
      </c>
      <c r="I6013" s="143">
        <v>2312873</v>
      </c>
      <c r="J6013" s="143">
        <v>3049</v>
      </c>
      <c r="K6013" s="147" t="s">
        <v>77</v>
      </c>
      <c r="L6013" s="152"/>
      <c r="M6013" s="57"/>
      <c r="N6013" s="150"/>
      <c r="O6013" s="150"/>
      <c r="P6013" s="150"/>
      <c r="Q6013" s="150"/>
    </row>
    <row r="6014" spans="1:17" ht="15">
      <c r="A6014" s="142">
        <v>47682</v>
      </c>
      <c r="B6014" s="143">
        <f t="shared" si="0"/>
        <v>7</v>
      </c>
      <c r="C6014" s="143">
        <f t="shared" si="1"/>
        <v>2030</v>
      </c>
      <c r="D6014" s="144">
        <v>42240</v>
      </c>
      <c r="E6014" s="145">
        <f t="shared" si="2"/>
        <v>8</v>
      </c>
      <c r="F6014" s="145">
        <f t="shared" si="3"/>
        <v>2015</v>
      </c>
      <c r="G6014" s="146"/>
      <c r="H6014" s="143">
        <v>6739</v>
      </c>
      <c r="I6014" s="143">
        <v>2312877</v>
      </c>
      <c r="J6014" s="143">
        <v>829</v>
      </c>
      <c r="K6014" s="147" t="s">
        <v>77</v>
      </c>
      <c r="L6014" s="152"/>
      <c r="M6014" s="57"/>
      <c r="N6014" s="150"/>
      <c r="O6014" s="150"/>
      <c r="P6014" s="150"/>
      <c r="Q6014" s="150"/>
    </row>
    <row r="6015" spans="1:17" ht="15">
      <c r="A6015" s="142">
        <v>47683</v>
      </c>
      <c r="B6015" s="143">
        <f t="shared" si="0"/>
        <v>7</v>
      </c>
      <c r="C6015" s="143">
        <f t="shared" si="1"/>
        <v>2030</v>
      </c>
      <c r="D6015" s="144">
        <v>42240</v>
      </c>
      <c r="E6015" s="145">
        <f t="shared" si="2"/>
        <v>8</v>
      </c>
      <c r="F6015" s="145">
        <f t="shared" si="3"/>
        <v>2015</v>
      </c>
      <c r="G6015" s="153" t="s">
        <v>2901</v>
      </c>
      <c r="H6015" s="143">
        <v>3822</v>
      </c>
      <c r="I6015" s="143">
        <v>2312879</v>
      </c>
      <c r="J6015" s="143">
        <v>1440</v>
      </c>
      <c r="K6015" s="147" t="s">
        <v>77</v>
      </c>
      <c r="L6015" s="152"/>
      <c r="M6015" s="57"/>
      <c r="N6015" s="150"/>
      <c r="O6015" s="150"/>
      <c r="P6015" s="150"/>
      <c r="Q6015" s="150"/>
    </row>
    <row r="6016" spans="1:17" ht="15">
      <c r="A6016" s="142">
        <v>47684</v>
      </c>
      <c r="B6016" s="143">
        <f t="shared" si="0"/>
        <v>7</v>
      </c>
      <c r="C6016" s="143">
        <f t="shared" si="1"/>
        <v>2030</v>
      </c>
      <c r="D6016" s="144">
        <v>42240</v>
      </c>
      <c r="E6016" s="145">
        <f t="shared" si="2"/>
        <v>8</v>
      </c>
      <c r="F6016" s="145">
        <f t="shared" si="3"/>
        <v>2015</v>
      </c>
      <c r="G6016" s="153" t="s">
        <v>4521</v>
      </c>
      <c r="H6016" s="143">
        <v>2172</v>
      </c>
      <c r="I6016" s="143">
        <v>2312880</v>
      </c>
      <c r="J6016" s="143">
        <v>6299</v>
      </c>
      <c r="K6016" s="147" t="s">
        <v>77</v>
      </c>
      <c r="L6016" s="152"/>
      <c r="M6016" s="57"/>
      <c r="N6016" s="150"/>
      <c r="O6016" s="150"/>
      <c r="P6016" s="150"/>
      <c r="Q6016" s="150"/>
    </row>
    <row r="6017" spans="1:17" ht="15">
      <c r="A6017" s="142">
        <v>47685</v>
      </c>
      <c r="B6017" s="143">
        <f t="shared" si="0"/>
        <v>7</v>
      </c>
      <c r="C6017" s="143">
        <f t="shared" si="1"/>
        <v>2030</v>
      </c>
      <c r="D6017" s="144">
        <v>42240</v>
      </c>
      <c r="E6017" s="145">
        <f t="shared" si="2"/>
        <v>8</v>
      </c>
      <c r="F6017" s="145">
        <f t="shared" si="3"/>
        <v>2015</v>
      </c>
      <c r="G6017" s="153" t="s">
        <v>4522</v>
      </c>
      <c r="H6017" s="143">
        <v>6741</v>
      </c>
      <c r="I6017" s="143">
        <v>2312881</v>
      </c>
      <c r="J6017" s="143">
        <v>1850</v>
      </c>
      <c r="K6017" s="147" t="s">
        <v>77</v>
      </c>
      <c r="L6017" s="152"/>
      <c r="M6017" s="57"/>
      <c r="N6017" s="150"/>
      <c r="O6017" s="150"/>
      <c r="P6017" s="150"/>
      <c r="Q6017" s="150"/>
    </row>
    <row r="6018" spans="1:17" ht="15">
      <c r="A6018" s="142">
        <v>47686</v>
      </c>
      <c r="B6018" s="143">
        <f t="shared" si="0"/>
        <v>7</v>
      </c>
      <c r="C6018" s="143">
        <f t="shared" si="1"/>
        <v>2030</v>
      </c>
      <c r="D6018" s="144">
        <v>42240</v>
      </c>
      <c r="E6018" s="145">
        <f t="shared" si="2"/>
        <v>8</v>
      </c>
      <c r="F6018" s="145">
        <f t="shared" si="3"/>
        <v>2015</v>
      </c>
      <c r="G6018" s="153" t="s">
        <v>4523</v>
      </c>
      <c r="H6018" s="143">
        <v>6194</v>
      </c>
      <c r="I6018" s="143">
        <v>2312882</v>
      </c>
      <c r="J6018" s="143">
        <v>1830</v>
      </c>
      <c r="K6018" s="147" t="s">
        <v>77</v>
      </c>
      <c r="L6018" s="152"/>
      <c r="M6018" s="57"/>
      <c r="N6018" s="150"/>
      <c r="O6018" s="150"/>
      <c r="P6018" s="150"/>
      <c r="Q6018" s="150"/>
    </row>
    <row r="6019" spans="1:17" ht="15">
      <c r="A6019" s="142">
        <v>47687</v>
      </c>
      <c r="B6019" s="143">
        <f t="shared" si="0"/>
        <v>7</v>
      </c>
      <c r="C6019" s="143">
        <f t="shared" si="1"/>
        <v>2030</v>
      </c>
      <c r="D6019" s="144">
        <v>42240</v>
      </c>
      <c r="E6019" s="145">
        <f t="shared" si="2"/>
        <v>8</v>
      </c>
      <c r="F6019" s="145">
        <f t="shared" si="3"/>
        <v>2015</v>
      </c>
      <c r="G6019" s="153" t="s">
        <v>4435</v>
      </c>
      <c r="H6019" s="143">
        <v>6658</v>
      </c>
      <c r="I6019" s="143">
        <v>2312884</v>
      </c>
      <c r="J6019" s="143">
        <v>1399</v>
      </c>
      <c r="K6019" s="147" t="s">
        <v>77</v>
      </c>
      <c r="L6019" s="152"/>
      <c r="M6019" s="57"/>
      <c r="N6019" s="150"/>
      <c r="O6019" s="150"/>
      <c r="P6019" s="150"/>
      <c r="Q6019" s="150"/>
    </row>
    <row r="6020" spans="1:17" ht="15">
      <c r="A6020" s="142">
        <v>47688</v>
      </c>
      <c r="B6020" s="143">
        <f t="shared" si="0"/>
        <v>7</v>
      </c>
      <c r="C6020" s="143">
        <f t="shared" si="1"/>
        <v>2030</v>
      </c>
      <c r="D6020" s="144">
        <v>42240</v>
      </c>
      <c r="E6020" s="145">
        <f t="shared" si="2"/>
        <v>8</v>
      </c>
      <c r="F6020" s="145">
        <f t="shared" si="3"/>
        <v>2015</v>
      </c>
      <c r="G6020" s="153" t="s">
        <v>4524</v>
      </c>
      <c r="H6020" s="143">
        <v>6603</v>
      </c>
      <c r="I6020" s="143">
        <v>2312886</v>
      </c>
      <c r="J6020" s="143">
        <v>10555</v>
      </c>
      <c r="K6020" s="147" t="s">
        <v>77</v>
      </c>
      <c r="L6020" s="152"/>
      <c r="M6020" s="57"/>
      <c r="N6020" s="150"/>
      <c r="O6020" s="150"/>
      <c r="P6020" s="150"/>
      <c r="Q6020" s="150"/>
    </row>
    <row r="6021" spans="1:17" ht="15">
      <c r="A6021" s="142">
        <v>47689</v>
      </c>
      <c r="B6021" s="143">
        <f t="shared" si="0"/>
        <v>7</v>
      </c>
      <c r="C6021" s="143">
        <f t="shared" si="1"/>
        <v>2030</v>
      </c>
      <c r="D6021" s="144">
        <v>42240</v>
      </c>
      <c r="E6021" s="145">
        <f t="shared" si="2"/>
        <v>8</v>
      </c>
      <c r="F6021" s="145">
        <f t="shared" si="3"/>
        <v>2015</v>
      </c>
      <c r="G6021" s="153" t="s">
        <v>4525</v>
      </c>
      <c r="H6021" s="143">
        <v>6742</v>
      </c>
      <c r="I6021" s="143">
        <v>2312887</v>
      </c>
      <c r="J6021" s="143">
        <v>1080</v>
      </c>
      <c r="K6021" s="147" t="s">
        <v>77</v>
      </c>
      <c r="L6021" s="152"/>
      <c r="M6021" s="57"/>
      <c r="N6021" s="150"/>
      <c r="O6021" s="150"/>
      <c r="P6021" s="150"/>
      <c r="Q6021" s="150"/>
    </row>
    <row r="6022" spans="1:17" ht="15">
      <c r="A6022" s="142">
        <v>47690</v>
      </c>
      <c r="B6022" s="143">
        <f t="shared" si="0"/>
        <v>7</v>
      </c>
      <c r="C6022" s="143">
        <f t="shared" si="1"/>
        <v>2030</v>
      </c>
      <c r="D6022" s="144">
        <v>42240</v>
      </c>
      <c r="E6022" s="145">
        <f t="shared" si="2"/>
        <v>8</v>
      </c>
      <c r="F6022" s="145">
        <f t="shared" si="3"/>
        <v>2015</v>
      </c>
      <c r="G6022" s="153" t="s">
        <v>4526</v>
      </c>
      <c r="H6022" s="143">
        <v>6743</v>
      </c>
      <c r="I6022" s="143">
        <v>2312889</v>
      </c>
      <c r="J6022" s="143">
        <v>8999</v>
      </c>
      <c r="K6022" s="147" t="s">
        <v>77</v>
      </c>
      <c r="L6022" s="152"/>
      <c r="M6022" s="57"/>
      <c r="N6022" s="150"/>
      <c r="O6022" s="150"/>
      <c r="P6022" s="150"/>
      <c r="Q6022" s="150"/>
    </row>
    <row r="6023" spans="1:17" ht="15">
      <c r="A6023" s="142">
        <v>47691</v>
      </c>
      <c r="B6023" s="143">
        <f t="shared" si="0"/>
        <v>7</v>
      </c>
      <c r="C6023" s="143">
        <f t="shared" si="1"/>
        <v>2030</v>
      </c>
      <c r="D6023" s="144">
        <v>42240</v>
      </c>
      <c r="E6023" s="145">
        <f t="shared" si="2"/>
        <v>8</v>
      </c>
      <c r="F6023" s="145">
        <f t="shared" si="3"/>
        <v>2015</v>
      </c>
      <c r="G6023" s="153" t="s">
        <v>4527</v>
      </c>
      <c r="H6023" s="143">
        <v>6744</v>
      </c>
      <c r="I6023" s="143">
        <v>2312890</v>
      </c>
      <c r="J6023" s="143">
        <v>2537</v>
      </c>
      <c r="K6023" s="147" t="s">
        <v>77</v>
      </c>
      <c r="L6023" s="152"/>
      <c r="M6023" s="57"/>
      <c r="N6023" s="150"/>
      <c r="O6023" s="150"/>
      <c r="P6023" s="150"/>
      <c r="Q6023" s="150"/>
    </row>
    <row r="6024" spans="1:17" ht="15">
      <c r="A6024" s="142">
        <v>47692</v>
      </c>
      <c r="B6024" s="143">
        <f t="shared" si="0"/>
        <v>7</v>
      </c>
      <c r="C6024" s="143">
        <f t="shared" si="1"/>
        <v>2030</v>
      </c>
      <c r="D6024" s="144">
        <v>42240</v>
      </c>
      <c r="E6024" s="145">
        <f t="shared" si="2"/>
        <v>8</v>
      </c>
      <c r="F6024" s="145">
        <f t="shared" si="3"/>
        <v>2015</v>
      </c>
      <c r="G6024" s="153" t="s">
        <v>4332</v>
      </c>
      <c r="H6024" s="143">
        <v>10724</v>
      </c>
      <c r="I6024" s="143">
        <v>2312892</v>
      </c>
      <c r="J6024" s="143">
        <v>5585</v>
      </c>
      <c r="K6024" s="147" t="s">
        <v>77</v>
      </c>
      <c r="L6024" s="152"/>
      <c r="M6024" s="57"/>
      <c r="N6024" s="150"/>
      <c r="O6024" s="150"/>
      <c r="P6024" s="150"/>
      <c r="Q6024" s="150"/>
    </row>
    <row r="6025" spans="1:17" ht="15">
      <c r="A6025" s="142">
        <v>47693</v>
      </c>
      <c r="B6025" s="143">
        <f t="shared" si="0"/>
        <v>7</v>
      </c>
      <c r="C6025" s="143">
        <f t="shared" si="1"/>
        <v>2030</v>
      </c>
      <c r="D6025" s="144">
        <v>42240</v>
      </c>
      <c r="E6025" s="145">
        <f t="shared" si="2"/>
        <v>8</v>
      </c>
      <c r="F6025" s="145">
        <f t="shared" si="3"/>
        <v>2015</v>
      </c>
      <c r="G6025" s="153" t="s">
        <v>4528</v>
      </c>
      <c r="H6025" s="143">
        <v>6745</v>
      </c>
      <c r="I6025" s="143">
        <v>2312893</v>
      </c>
      <c r="J6025" s="143">
        <v>2193</v>
      </c>
      <c r="K6025" s="147" t="s">
        <v>77</v>
      </c>
      <c r="L6025" s="152"/>
      <c r="M6025" s="57"/>
      <c r="N6025" s="150"/>
      <c r="O6025" s="150"/>
      <c r="P6025" s="150"/>
      <c r="Q6025" s="150"/>
    </row>
    <row r="6026" spans="1:17" ht="15">
      <c r="A6026" s="142">
        <v>47694</v>
      </c>
      <c r="B6026" s="143">
        <f t="shared" si="0"/>
        <v>7</v>
      </c>
      <c r="C6026" s="143">
        <f t="shared" si="1"/>
        <v>2030</v>
      </c>
      <c r="D6026" s="144">
        <v>42240</v>
      </c>
      <c r="E6026" s="145">
        <f t="shared" si="2"/>
        <v>8</v>
      </c>
      <c r="F6026" s="145">
        <f t="shared" si="3"/>
        <v>2015</v>
      </c>
      <c r="G6026" s="153" t="s">
        <v>4529</v>
      </c>
      <c r="H6026" s="143">
        <v>6746</v>
      </c>
      <c r="I6026" s="143">
        <v>2312894</v>
      </c>
      <c r="J6026" s="143">
        <v>1449</v>
      </c>
      <c r="K6026" s="147" t="s">
        <v>77</v>
      </c>
      <c r="L6026" s="152"/>
      <c r="M6026" s="57"/>
      <c r="N6026" s="150"/>
      <c r="O6026" s="150"/>
      <c r="P6026" s="150"/>
      <c r="Q6026" s="150"/>
    </row>
    <row r="6027" spans="1:17" ht="15">
      <c r="A6027" s="142">
        <v>47695</v>
      </c>
      <c r="B6027" s="143">
        <f t="shared" si="0"/>
        <v>7</v>
      </c>
      <c r="C6027" s="143">
        <f t="shared" si="1"/>
        <v>2030</v>
      </c>
      <c r="D6027" s="144">
        <v>42240</v>
      </c>
      <c r="E6027" s="145">
        <f t="shared" si="2"/>
        <v>8</v>
      </c>
      <c r="F6027" s="145">
        <f t="shared" si="3"/>
        <v>2015</v>
      </c>
      <c r="G6027" s="153" t="s">
        <v>4530</v>
      </c>
      <c r="H6027" s="143">
        <v>6747</v>
      </c>
      <c r="I6027" s="143">
        <v>2312896</v>
      </c>
      <c r="J6027" s="143">
        <v>3518</v>
      </c>
      <c r="K6027" s="147" t="s">
        <v>77</v>
      </c>
      <c r="L6027" s="152"/>
      <c r="M6027" s="57"/>
      <c r="N6027" s="150"/>
      <c r="O6027" s="150"/>
      <c r="P6027" s="150"/>
      <c r="Q6027" s="150"/>
    </row>
    <row r="6028" spans="1:17" ht="15">
      <c r="A6028" s="142">
        <v>47696</v>
      </c>
      <c r="B6028" s="143">
        <f t="shared" si="0"/>
        <v>8</v>
      </c>
      <c r="C6028" s="143">
        <f t="shared" si="1"/>
        <v>2030</v>
      </c>
      <c r="D6028" s="144">
        <v>42240</v>
      </c>
      <c r="E6028" s="145">
        <f t="shared" si="2"/>
        <v>8</v>
      </c>
      <c r="F6028" s="145">
        <f t="shared" si="3"/>
        <v>2015</v>
      </c>
      <c r="G6028" s="153" t="s">
        <v>4531</v>
      </c>
      <c r="H6028" s="143">
        <v>6748</v>
      </c>
      <c r="I6028" s="143">
        <v>2312897</v>
      </c>
      <c r="J6028" s="143">
        <v>2193</v>
      </c>
      <c r="K6028" s="147" t="s">
        <v>77</v>
      </c>
      <c r="L6028" s="152"/>
      <c r="M6028" s="57"/>
      <c r="N6028" s="150"/>
      <c r="O6028" s="150"/>
      <c r="P6028" s="150"/>
      <c r="Q6028" s="150"/>
    </row>
    <row r="6029" spans="1:17" ht="15">
      <c r="A6029" s="142">
        <v>47697</v>
      </c>
      <c r="B6029" s="143">
        <f t="shared" si="0"/>
        <v>8</v>
      </c>
      <c r="C6029" s="143">
        <f t="shared" si="1"/>
        <v>2030</v>
      </c>
      <c r="D6029" s="144">
        <v>42240</v>
      </c>
      <c r="E6029" s="145">
        <f t="shared" si="2"/>
        <v>8</v>
      </c>
      <c r="F6029" s="145">
        <f t="shared" si="3"/>
        <v>2015</v>
      </c>
      <c r="G6029" s="153" t="s">
        <v>4532</v>
      </c>
      <c r="H6029" s="143">
        <v>6749</v>
      </c>
      <c r="I6029" s="143">
        <v>2312898</v>
      </c>
      <c r="J6029" s="143">
        <v>3615</v>
      </c>
      <c r="K6029" s="147" t="s">
        <v>77</v>
      </c>
      <c r="L6029" s="152"/>
      <c r="M6029" s="57"/>
      <c r="N6029" s="150"/>
      <c r="O6029" s="150"/>
      <c r="P6029" s="150"/>
      <c r="Q6029" s="150"/>
    </row>
    <row r="6030" spans="1:17" ht="15">
      <c r="A6030" s="142">
        <v>47698</v>
      </c>
      <c r="B6030" s="143">
        <f t="shared" si="0"/>
        <v>8</v>
      </c>
      <c r="C6030" s="143">
        <f t="shared" si="1"/>
        <v>2030</v>
      </c>
      <c r="D6030" s="144">
        <v>42240</v>
      </c>
      <c r="E6030" s="145">
        <f t="shared" si="2"/>
        <v>8</v>
      </c>
      <c r="F6030" s="145">
        <f t="shared" si="3"/>
        <v>2015</v>
      </c>
      <c r="G6030" s="153" t="s">
        <v>4533</v>
      </c>
      <c r="H6030" s="143">
        <v>6750</v>
      </c>
      <c r="I6030" s="143">
        <v>2312901</v>
      </c>
      <c r="J6030" s="143">
        <v>2757</v>
      </c>
      <c r="K6030" s="147" t="s">
        <v>77</v>
      </c>
      <c r="L6030" s="152"/>
      <c r="M6030" s="57"/>
      <c r="N6030" s="150"/>
      <c r="O6030" s="150"/>
      <c r="P6030" s="150"/>
      <c r="Q6030" s="150"/>
    </row>
    <row r="6031" spans="1:17" ht="15">
      <c r="A6031" s="142">
        <v>47699</v>
      </c>
      <c r="B6031" s="143">
        <f t="shared" si="0"/>
        <v>8</v>
      </c>
      <c r="C6031" s="143">
        <f t="shared" si="1"/>
        <v>2030</v>
      </c>
      <c r="D6031" s="144">
        <v>42240</v>
      </c>
      <c r="E6031" s="145">
        <f t="shared" si="2"/>
        <v>8</v>
      </c>
      <c r="F6031" s="145">
        <f t="shared" si="3"/>
        <v>2015</v>
      </c>
      <c r="G6031" s="153" t="s">
        <v>4534</v>
      </c>
      <c r="H6031" s="143">
        <v>0</v>
      </c>
      <c r="I6031" s="143">
        <v>2312902</v>
      </c>
      <c r="J6031" s="143">
        <v>2100</v>
      </c>
      <c r="K6031" s="147" t="s">
        <v>77</v>
      </c>
      <c r="L6031" s="152"/>
      <c r="M6031" s="57"/>
      <c r="N6031" s="150"/>
      <c r="O6031" s="150"/>
      <c r="P6031" s="150"/>
      <c r="Q6031" s="150"/>
    </row>
    <row r="6032" spans="1:17" ht="15">
      <c r="A6032" s="142">
        <v>47700</v>
      </c>
      <c r="B6032" s="143">
        <f t="shared" si="0"/>
        <v>8</v>
      </c>
      <c r="C6032" s="143">
        <f t="shared" si="1"/>
        <v>2030</v>
      </c>
      <c r="D6032" s="144">
        <v>42240</v>
      </c>
      <c r="E6032" s="145">
        <f t="shared" si="2"/>
        <v>8</v>
      </c>
      <c r="F6032" s="145">
        <f t="shared" si="3"/>
        <v>2015</v>
      </c>
      <c r="G6032" s="153" t="s">
        <v>3947</v>
      </c>
      <c r="H6032" s="143">
        <v>6182</v>
      </c>
      <c r="I6032" s="143">
        <v>2312904</v>
      </c>
      <c r="J6032" s="143">
        <v>1392</v>
      </c>
      <c r="K6032" s="147" t="s">
        <v>77</v>
      </c>
      <c r="L6032" s="152"/>
      <c r="M6032" s="57"/>
      <c r="N6032" s="150"/>
      <c r="O6032" s="150"/>
      <c r="P6032" s="150"/>
      <c r="Q6032" s="150"/>
    </row>
    <row r="6033" spans="1:17" ht="15">
      <c r="A6033" s="142">
        <v>47701</v>
      </c>
      <c r="B6033" s="143">
        <f t="shared" si="0"/>
        <v>8</v>
      </c>
      <c r="C6033" s="143">
        <f t="shared" si="1"/>
        <v>2030</v>
      </c>
      <c r="D6033" s="144">
        <v>42241</v>
      </c>
      <c r="E6033" s="145">
        <f t="shared" si="2"/>
        <v>8</v>
      </c>
      <c r="F6033" s="145">
        <f t="shared" si="3"/>
        <v>2015</v>
      </c>
      <c r="G6033" s="153" t="s">
        <v>4535</v>
      </c>
      <c r="H6033" s="143">
        <v>6751</v>
      </c>
      <c r="I6033" s="143">
        <v>2312905</v>
      </c>
      <c r="J6033" s="143">
        <v>2289</v>
      </c>
      <c r="K6033" s="147" t="s">
        <v>77</v>
      </c>
      <c r="L6033" s="152"/>
      <c r="M6033" s="57"/>
      <c r="N6033" s="150"/>
      <c r="O6033" s="150"/>
      <c r="P6033" s="150"/>
      <c r="Q6033" s="150"/>
    </row>
    <row r="6034" spans="1:17" ht="15">
      <c r="A6034" s="142">
        <v>47702</v>
      </c>
      <c r="B6034" s="143">
        <f t="shared" si="0"/>
        <v>8</v>
      </c>
      <c r="C6034" s="143">
        <f t="shared" si="1"/>
        <v>2030</v>
      </c>
      <c r="D6034" s="144">
        <v>42241</v>
      </c>
      <c r="E6034" s="145">
        <f t="shared" si="2"/>
        <v>8</v>
      </c>
      <c r="F6034" s="145">
        <f t="shared" si="3"/>
        <v>2015</v>
      </c>
      <c r="G6034" s="153" t="s">
        <v>4536</v>
      </c>
      <c r="H6034" s="143">
        <v>6752</v>
      </c>
      <c r="I6034" s="143">
        <v>2312907</v>
      </c>
      <c r="J6034" s="143">
        <v>829</v>
      </c>
      <c r="K6034" s="147" t="s">
        <v>77</v>
      </c>
      <c r="L6034" s="152"/>
      <c r="M6034" s="57"/>
      <c r="N6034" s="150"/>
      <c r="O6034" s="150"/>
      <c r="P6034" s="150"/>
      <c r="Q6034" s="150"/>
    </row>
    <row r="6035" spans="1:17" ht="15">
      <c r="A6035" s="142">
        <v>47703</v>
      </c>
      <c r="B6035" s="143">
        <f t="shared" si="0"/>
        <v>8</v>
      </c>
      <c r="C6035" s="143">
        <f t="shared" si="1"/>
        <v>2030</v>
      </c>
      <c r="D6035" s="144">
        <v>42241</v>
      </c>
      <c r="E6035" s="145">
        <f t="shared" si="2"/>
        <v>8</v>
      </c>
      <c r="F6035" s="145">
        <f t="shared" si="3"/>
        <v>2015</v>
      </c>
      <c r="G6035" s="153" t="s">
        <v>4537</v>
      </c>
      <c r="H6035" s="143">
        <v>6753</v>
      </c>
      <c r="I6035" s="143">
        <v>2312910</v>
      </c>
      <c r="J6035" s="143">
        <v>1169</v>
      </c>
      <c r="K6035" s="147" t="s">
        <v>77</v>
      </c>
      <c r="L6035" s="152"/>
      <c r="M6035" s="57"/>
      <c r="N6035" s="150"/>
      <c r="O6035" s="150"/>
      <c r="P6035" s="150"/>
      <c r="Q6035" s="150"/>
    </row>
    <row r="6036" spans="1:17" ht="15">
      <c r="A6036" s="142">
        <v>47704</v>
      </c>
      <c r="B6036" s="143">
        <f t="shared" si="0"/>
        <v>8</v>
      </c>
      <c r="C6036" s="143">
        <f t="shared" si="1"/>
        <v>2030</v>
      </c>
      <c r="D6036" s="144">
        <v>42241</v>
      </c>
      <c r="E6036" s="145">
        <f t="shared" si="2"/>
        <v>8</v>
      </c>
      <c r="F6036" s="145">
        <f t="shared" si="3"/>
        <v>2015</v>
      </c>
      <c r="G6036" s="153" t="s">
        <v>4538</v>
      </c>
      <c r="H6036" s="143">
        <v>6755</v>
      </c>
      <c r="I6036" s="143">
        <v>2312912</v>
      </c>
      <c r="J6036" s="143">
        <v>919</v>
      </c>
      <c r="K6036" s="147" t="s">
        <v>77</v>
      </c>
      <c r="L6036" s="152"/>
      <c r="M6036" s="57"/>
      <c r="N6036" s="150"/>
      <c r="O6036" s="150"/>
      <c r="P6036" s="150"/>
      <c r="Q6036" s="150"/>
    </row>
    <row r="6037" spans="1:17" ht="15">
      <c r="A6037" s="142">
        <v>47705</v>
      </c>
      <c r="B6037" s="143">
        <f t="shared" si="0"/>
        <v>8</v>
      </c>
      <c r="C6037" s="143">
        <f t="shared" si="1"/>
        <v>2030</v>
      </c>
      <c r="D6037" s="144">
        <v>42241</v>
      </c>
      <c r="E6037" s="145">
        <f t="shared" si="2"/>
        <v>8</v>
      </c>
      <c r="F6037" s="145">
        <f t="shared" si="3"/>
        <v>2015</v>
      </c>
      <c r="G6037" s="153" t="s">
        <v>4539</v>
      </c>
      <c r="H6037" s="143">
        <v>6756</v>
      </c>
      <c r="I6037" s="143">
        <v>2312913</v>
      </c>
      <c r="J6037" s="143">
        <v>1749</v>
      </c>
      <c r="K6037" s="147" t="s">
        <v>77</v>
      </c>
      <c r="L6037" s="152"/>
      <c r="M6037" s="57"/>
      <c r="N6037" s="150"/>
      <c r="O6037" s="150"/>
      <c r="P6037" s="150"/>
      <c r="Q6037" s="150"/>
    </row>
    <row r="6038" spans="1:17" ht="15">
      <c r="A6038" s="142">
        <v>47706</v>
      </c>
      <c r="B6038" s="143">
        <f t="shared" si="0"/>
        <v>8</v>
      </c>
      <c r="C6038" s="143">
        <f t="shared" si="1"/>
        <v>2030</v>
      </c>
      <c r="D6038" s="144">
        <v>42241</v>
      </c>
      <c r="E6038" s="145">
        <f t="shared" si="2"/>
        <v>8</v>
      </c>
      <c r="F6038" s="145">
        <f t="shared" si="3"/>
        <v>2015</v>
      </c>
      <c r="G6038" s="153" t="s">
        <v>4540</v>
      </c>
      <c r="H6038" s="143">
        <v>6758</v>
      </c>
      <c r="I6038" s="143">
        <v>2312915</v>
      </c>
      <c r="J6038" s="143">
        <v>1591</v>
      </c>
      <c r="K6038" s="147" t="s">
        <v>77</v>
      </c>
      <c r="L6038" s="152"/>
      <c r="M6038" s="57"/>
      <c r="N6038" s="150"/>
      <c r="O6038" s="150"/>
      <c r="P6038" s="150"/>
      <c r="Q6038" s="150"/>
    </row>
    <row r="6039" spans="1:17" ht="15">
      <c r="A6039" s="142">
        <v>47707</v>
      </c>
      <c r="B6039" s="143">
        <f t="shared" si="0"/>
        <v>8</v>
      </c>
      <c r="C6039" s="143">
        <f t="shared" si="1"/>
        <v>2030</v>
      </c>
      <c r="D6039" s="144">
        <v>42241</v>
      </c>
      <c r="E6039" s="145">
        <f t="shared" si="2"/>
        <v>8</v>
      </c>
      <c r="F6039" s="145">
        <f t="shared" si="3"/>
        <v>2015</v>
      </c>
      <c r="G6039" s="153" t="s">
        <v>4541</v>
      </c>
      <c r="H6039" s="143">
        <v>6759</v>
      </c>
      <c r="I6039" s="143">
        <v>2312916</v>
      </c>
      <c r="J6039" s="143">
        <v>3518</v>
      </c>
      <c r="K6039" s="147" t="s">
        <v>77</v>
      </c>
      <c r="L6039" s="152"/>
      <c r="M6039" s="57"/>
      <c r="N6039" s="150"/>
      <c r="O6039" s="150"/>
      <c r="P6039" s="150"/>
      <c r="Q6039" s="150"/>
    </row>
    <row r="6040" spans="1:17" ht="15">
      <c r="A6040" s="142">
        <v>47708</v>
      </c>
      <c r="B6040" s="143">
        <f t="shared" si="0"/>
        <v>8</v>
      </c>
      <c r="C6040" s="143">
        <f t="shared" si="1"/>
        <v>2030</v>
      </c>
      <c r="D6040" s="144">
        <v>42241</v>
      </c>
      <c r="E6040" s="145">
        <f t="shared" si="2"/>
        <v>8</v>
      </c>
      <c r="F6040" s="145">
        <f t="shared" si="3"/>
        <v>2015</v>
      </c>
      <c r="G6040" s="153" t="s">
        <v>3706</v>
      </c>
      <c r="H6040" s="143">
        <v>5717</v>
      </c>
      <c r="I6040" s="143">
        <v>2312918</v>
      </c>
      <c r="J6040" s="143">
        <v>2659</v>
      </c>
      <c r="K6040" s="147" t="s">
        <v>77</v>
      </c>
      <c r="L6040" s="152"/>
      <c r="M6040" s="57"/>
      <c r="N6040" s="150"/>
      <c r="O6040" s="150"/>
      <c r="P6040" s="150"/>
      <c r="Q6040" s="150"/>
    </row>
    <row r="6041" spans="1:17" ht="15">
      <c r="A6041" s="142">
        <v>47709</v>
      </c>
      <c r="B6041" s="143">
        <f t="shared" si="0"/>
        <v>8</v>
      </c>
      <c r="C6041" s="143">
        <f t="shared" si="1"/>
        <v>2030</v>
      </c>
      <c r="D6041" s="144">
        <v>42241</v>
      </c>
      <c r="E6041" s="145">
        <f t="shared" si="2"/>
        <v>8</v>
      </c>
      <c r="F6041" s="145">
        <f t="shared" si="3"/>
        <v>2015</v>
      </c>
      <c r="G6041" s="153" t="s">
        <v>4542</v>
      </c>
      <c r="H6041" s="143">
        <v>6761</v>
      </c>
      <c r="I6041" s="143">
        <v>2312919</v>
      </c>
      <c r="J6041" s="143">
        <v>4449</v>
      </c>
      <c r="K6041" s="147" t="s">
        <v>77</v>
      </c>
      <c r="L6041" s="152"/>
      <c r="M6041" s="57"/>
      <c r="N6041" s="150"/>
      <c r="O6041" s="150"/>
      <c r="P6041" s="150"/>
      <c r="Q6041" s="150"/>
    </row>
    <row r="6042" spans="1:17" ht="15">
      <c r="A6042" s="142">
        <v>47710</v>
      </c>
      <c r="B6042" s="143">
        <f t="shared" si="0"/>
        <v>8</v>
      </c>
      <c r="C6042" s="143">
        <f t="shared" si="1"/>
        <v>2030</v>
      </c>
      <c r="D6042" s="144">
        <v>42241</v>
      </c>
      <c r="E6042" s="145">
        <f t="shared" si="2"/>
        <v>8</v>
      </c>
      <c r="F6042" s="145">
        <f t="shared" si="3"/>
        <v>2015</v>
      </c>
      <c r="G6042" s="153" t="s">
        <v>4543</v>
      </c>
      <c r="H6042" s="143">
        <v>6762</v>
      </c>
      <c r="I6042" s="143">
        <v>2312921</v>
      </c>
      <c r="J6042" s="143">
        <v>880</v>
      </c>
      <c r="K6042" s="147" t="s">
        <v>77</v>
      </c>
      <c r="L6042" s="152"/>
      <c r="M6042" s="57"/>
      <c r="N6042" s="150"/>
      <c r="O6042" s="150"/>
      <c r="P6042" s="150"/>
      <c r="Q6042" s="150"/>
    </row>
    <row r="6043" spans="1:17" ht="15">
      <c r="A6043" s="142">
        <v>47711</v>
      </c>
      <c r="B6043" s="143">
        <f t="shared" si="0"/>
        <v>8</v>
      </c>
      <c r="C6043" s="143">
        <f t="shared" si="1"/>
        <v>2030</v>
      </c>
      <c r="D6043" s="144">
        <v>42241</v>
      </c>
      <c r="E6043" s="145">
        <f t="shared" si="2"/>
        <v>8</v>
      </c>
      <c r="F6043" s="145">
        <f t="shared" si="3"/>
        <v>2015</v>
      </c>
      <c r="G6043" s="153" t="s">
        <v>4544</v>
      </c>
      <c r="H6043" s="143">
        <v>6763</v>
      </c>
      <c r="I6043" s="143">
        <v>2312923</v>
      </c>
      <c r="J6043" s="143">
        <v>9237</v>
      </c>
      <c r="K6043" s="147" t="s">
        <v>77</v>
      </c>
      <c r="L6043" s="152"/>
      <c r="M6043" s="57"/>
      <c r="N6043" s="150"/>
      <c r="O6043" s="150"/>
      <c r="P6043" s="150"/>
      <c r="Q6043" s="150"/>
    </row>
    <row r="6044" spans="1:17" ht="15">
      <c r="A6044" s="142">
        <v>47712</v>
      </c>
      <c r="B6044" s="143">
        <f t="shared" si="0"/>
        <v>8</v>
      </c>
      <c r="C6044" s="143">
        <f t="shared" si="1"/>
        <v>2030</v>
      </c>
      <c r="D6044" s="144">
        <v>42241</v>
      </c>
      <c r="E6044" s="145">
        <f t="shared" si="2"/>
        <v>8</v>
      </c>
      <c r="F6044" s="145">
        <f t="shared" si="3"/>
        <v>2015</v>
      </c>
      <c r="G6044" s="153" t="s">
        <v>4545</v>
      </c>
      <c r="H6044" s="143">
        <v>6764</v>
      </c>
      <c r="I6044" s="143">
        <v>2312924</v>
      </c>
      <c r="J6044" s="143">
        <v>3026</v>
      </c>
      <c r="K6044" s="147" t="s">
        <v>77</v>
      </c>
      <c r="L6044" s="152"/>
      <c r="M6044" s="57"/>
      <c r="N6044" s="150"/>
      <c r="O6044" s="150"/>
      <c r="P6044" s="150"/>
      <c r="Q6044" s="150"/>
    </row>
    <row r="6045" spans="1:17" ht="15">
      <c r="A6045" s="142">
        <v>47713</v>
      </c>
      <c r="B6045" s="143">
        <f t="shared" si="0"/>
        <v>8</v>
      </c>
      <c r="C6045" s="143">
        <f t="shared" si="1"/>
        <v>2030</v>
      </c>
      <c r="D6045" s="144">
        <v>42241</v>
      </c>
      <c r="E6045" s="145">
        <f t="shared" si="2"/>
        <v>8</v>
      </c>
      <c r="F6045" s="145">
        <f t="shared" si="3"/>
        <v>2015</v>
      </c>
      <c r="G6045" s="153" t="s">
        <v>4546</v>
      </c>
      <c r="H6045" s="143">
        <v>6765</v>
      </c>
      <c r="I6045" s="143">
        <v>2312925</v>
      </c>
      <c r="J6045" s="143">
        <v>6989</v>
      </c>
      <c r="K6045" s="147" t="s">
        <v>77</v>
      </c>
      <c r="L6045" s="152"/>
      <c r="M6045" s="57"/>
      <c r="N6045" s="150"/>
      <c r="O6045" s="150"/>
      <c r="P6045" s="150"/>
      <c r="Q6045" s="150"/>
    </row>
    <row r="6046" spans="1:17" ht="15">
      <c r="A6046" s="142">
        <v>47714</v>
      </c>
      <c r="B6046" s="143">
        <f t="shared" si="0"/>
        <v>8</v>
      </c>
      <c r="C6046" s="143">
        <f t="shared" si="1"/>
        <v>2030</v>
      </c>
      <c r="D6046" s="144">
        <v>42241</v>
      </c>
      <c r="E6046" s="145">
        <f t="shared" si="2"/>
        <v>8</v>
      </c>
      <c r="F6046" s="145">
        <f t="shared" si="3"/>
        <v>2015</v>
      </c>
      <c r="G6046" s="153" t="s">
        <v>4547</v>
      </c>
      <c r="H6046" s="143">
        <v>6766</v>
      </c>
      <c r="I6046" s="143">
        <v>2312928</v>
      </c>
      <c r="J6046" s="143">
        <v>4315</v>
      </c>
      <c r="K6046" s="147" t="s">
        <v>77</v>
      </c>
      <c r="L6046" s="152"/>
      <c r="M6046" s="57"/>
      <c r="N6046" s="150"/>
      <c r="O6046" s="150"/>
      <c r="P6046" s="150"/>
      <c r="Q6046" s="150"/>
    </row>
    <row r="6047" spans="1:17" ht="15">
      <c r="A6047" s="142">
        <v>47715</v>
      </c>
      <c r="B6047" s="143">
        <f t="shared" si="0"/>
        <v>8</v>
      </c>
      <c r="C6047" s="143">
        <f t="shared" si="1"/>
        <v>2030</v>
      </c>
      <c r="D6047" s="144">
        <v>42241</v>
      </c>
      <c r="E6047" s="145">
        <f t="shared" si="2"/>
        <v>8</v>
      </c>
      <c r="F6047" s="145">
        <f t="shared" si="3"/>
        <v>2015</v>
      </c>
      <c r="G6047" s="153" t="s">
        <v>4548</v>
      </c>
      <c r="H6047" s="143">
        <v>6743</v>
      </c>
      <c r="I6047" s="143">
        <v>2312929</v>
      </c>
      <c r="J6047" s="143">
        <v>4149</v>
      </c>
      <c r="K6047" s="147" t="s">
        <v>77</v>
      </c>
      <c r="L6047" s="152"/>
      <c r="M6047" s="57"/>
      <c r="N6047" s="150"/>
      <c r="O6047" s="150"/>
      <c r="P6047" s="150"/>
      <c r="Q6047" s="150"/>
    </row>
    <row r="6048" spans="1:17" ht="15">
      <c r="A6048" s="142">
        <v>47716</v>
      </c>
      <c r="B6048" s="143">
        <f t="shared" si="0"/>
        <v>8</v>
      </c>
      <c r="C6048" s="143">
        <f t="shared" si="1"/>
        <v>2030</v>
      </c>
      <c r="D6048" s="144">
        <v>42241</v>
      </c>
      <c r="E6048" s="145">
        <f t="shared" si="2"/>
        <v>8</v>
      </c>
      <c r="F6048" s="145">
        <f t="shared" si="3"/>
        <v>2015</v>
      </c>
      <c r="G6048" s="153" t="s">
        <v>4549</v>
      </c>
      <c r="H6048" s="143">
        <v>6743</v>
      </c>
      <c r="I6048" s="143">
        <v>2312930</v>
      </c>
      <c r="J6048" s="143">
        <v>5533</v>
      </c>
      <c r="K6048" s="147" t="s">
        <v>77</v>
      </c>
      <c r="L6048" s="152"/>
      <c r="M6048" s="57"/>
      <c r="N6048" s="150"/>
      <c r="O6048" s="150"/>
      <c r="P6048" s="150"/>
      <c r="Q6048" s="150"/>
    </row>
    <row r="6049" spans="1:17" ht="15">
      <c r="A6049" s="142">
        <v>47717</v>
      </c>
      <c r="B6049" s="143">
        <f t="shared" si="0"/>
        <v>8</v>
      </c>
      <c r="C6049" s="143">
        <f t="shared" si="1"/>
        <v>2030</v>
      </c>
      <c r="D6049" s="144">
        <v>42241</v>
      </c>
      <c r="E6049" s="145">
        <f t="shared" si="2"/>
        <v>8</v>
      </c>
      <c r="F6049" s="145">
        <f t="shared" si="3"/>
        <v>2015</v>
      </c>
      <c r="G6049" s="153" t="s">
        <v>4550</v>
      </c>
      <c r="H6049" s="143">
        <v>6767</v>
      </c>
      <c r="I6049" s="143">
        <v>2312931</v>
      </c>
      <c r="J6049" s="143">
        <v>849</v>
      </c>
      <c r="K6049" s="147" t="s">
        <v>77</v>
      </c>
      <c r="L6049" s="152"/>
      <c r="M6049" s="57"/>
      <c r="N6049" s="150"/>
      <c r="O6049" s="150"/>
      <c r="P6049" s="150"/>
      <c r="Q6049" s="150"/>
    </row>
    <row r="6050" spans="1:17" ht="15">
      <c r="A6050" s="142">
        <v>47718</v>
      </c>
      <c r="B6050" s="143">
        <f t="shared" si="0"/>
        <v>8</v>
      </c>
      <c r="C6050" s="143">
        <f t="shared" si="1"/>
        <v>2030</v>
      </c>
      <c r="D6050" s="144">
        <v>42241</v>
      </c>
      <c r="E6050" s="145">
        <f t="shared" si="2"/>
        <v>8</v>
      </c>
      <c r="F6050" s="145">
        <f t="shared" si="3"/>
        <v>2015</v>
      </c>
      <c r="G6050" s="153" t="s">
        <v>4551</v>
      </c>
      <c r="H6050" s="143">
        <v>6769</v>
      </c>
      <c r="I6050" s="143">
        <v>2312933</v>
      </c>
      <c r="J6050" s="143">
        <v>1349</v>
      </c>
      <c r="K6050" s="147" t="s">
        <v>77</v>
      </c>
      <c r="L6050" s="152"/>
      <c r="M6050" s="57"/>
      <c r="N6050" s="150"/>
      <c r="O6050" s="150"/>
      <c r="P6050" s="150"/>
      <c r="Q6050" s="150"/>
    </row>
    <row r="6051" spans="1:17" ht="15">
      <c r="A6051" s="142">
        <v>47719</v>
      </c>
      <c r="B6051" s="143">
        <f t="shared" si="0"/>
        <v>8</v>
      </c>
      <c r="C6051" s="143">
        <f t="shared" si="1"/>
        <v>2030</v>
      </c>
      <c r="D6051" s="144">
        <v>42241</v>
      </c>
      <c r="E6051" s="145">
        <f t="shared" si="2"/>
        <v>8</v>
      </c>
      <c r="F6051" s="145">
        <f t="shared" si="3"/>
        <v>2015</v>
      </c>
      <c r="G6051" s="153" t="s">
        <v>4552</v>
      </c>
      <c r="H6051" s="143">
        <v>6393</v>
      </c>
      <c r="I6051" s="143">
        <v>2312934</v>
      </c>
      <c r="J6051" s="143">
        <v>1000</v>
      </c>
      <c r="K6051" s="147" t="s">
        <v>77</v>
      </c>
      <c r="L6051" s="152"/>
      <c r="M6051" s="57"/>
      <c r="N6051" s="150"/>
      <c r="O6051" s="150"/>
      <c r="P6051" s="150"/>
      <c r="Q6051" s="150"/>
    </row>
    <row r="6052" spans="1:17" ht="15">
      <c r="A6052" s="142">
        <v>47720</v>
      </c>
      <c r="B6052" s="143">
        <f t="shared" si="0"/>
        <v>8</v>
      </c>
      <c r="C6052" s="143">
        <f t="shared" si="1"/>
        <v>2030</v>
      </c>
      <c r="D6052" s="144">
        <v>42241</v>
      </c>
      <c r="E6052" s="145">
        <f t="shared" si="2"/>
        <v>8</v>
      </c>
      <c r="F6052" s="145">
        <f t="shared" si="3"/>
        <v>2015</v>
      </c>
      <c r="G6052" s="153" t="s">
        <v>4553</v>
      </c>
      <c r="H6052" s="143">
        <v>6769</v>
      </c>
      <c r="I6052" s="143">
        <v>2312935</v>
      </c>
      <c r="J6052" s="143">
        <v>2099</v>
      </c>
      <c r="K6052" s="147" t="s">
        <v>77</v>
      </c>
      <c r="L6052" s="152"/>
      <c r="M6052" s="57"/>
      <c r="N6052" s="150"/>
      <c r="O6052" s="150"/>
      <c r="P6052" s="150"/>
      <c r="Q6052" s="150"/>
    </row>
    <row r="6053" spans="1:17" ht="15">
      <c r="A6053" s="142">
        <v>47721</v>
      </c>
      <c r="B6053" s="143">
        <f t="shared" si="0"/>
        <v>8</v>
      </c>
      <c r="C6053" s="143">
        <f t="shared" si="1"/>
        <v>2030</v>
      </c>
      <c r="D6053" s="144">
        <v>42241</v>
      </c>
      <c r="E6053" s="145">
        <f t="shared" si="2"/>
        <v>8</v>
      </c>
      <c r="F6053" s="145">
        <f t="shared" si="3"/>
        <v>2015</v>
      </c>
      <c r="G6053" s="153" t="s">
        <v>4554</v>
      </c>
      <c r="H6053" s="143">
        <v>5591</v>
      </c>
      <c r="I6053" s="143">
        <v>2312936</v>
      </c>
      <c r="J6053" s="143">
        <v>2276</v>
      </c>
      <c r="K6053" s="147" t="s">
        <v>77</v>
      </c>
      <c r="L6053" s="152"/>
      <c r="M6053" s="57"/>
      <c r="N6053" s="150"/>
      <c r="O6053" s="150"/>
      <c r="P6053" s="150"/>
      <c r="Q6053" s="150"/>
    </row>
    <row r="6054" spans="1:17" ht="15">
      <c r="A6054" s="142">
        <v>47722</v>
      </c>
      <c r="B6054" s="143">
        <f t="shared" si="0"/>
        <v>8</v>
      </c>
      <c r="C6054" s="143">
        <f t="shared" si="1"/>
        <v>2030</v>
      </c>
      <c r="D6054" s="144">
        <v>42241</v>
      </c>
      <c r="E6054" s="145">
        <f t="shared" si="2"/>
        <v>8</v>
      </c>
      <c r="F6054" s="145">
        <f t="shared" si="3"/>
        <v>2015</v>
      </c>
      <c r="G6054" s="153" t="s">
        <v>4555</v>
      </c>
      <c r="H6054" s="143">
        <v>6770</v>
      </c>
      <c r="I6054" s="143">
        <v>2312937</v>
      </c>
      <c r="J6054" s="143">
        <v>6999</v>
      </c>
      <c r="K6054" s="147" t="s">
        <v>77</v>
      </c>
      <c r="L6054" s="152"/>
      <c r="M6054" s="57"/>
      <c r="N6054" s="150"/>
      <c r="O6054" s="150"/>
      <c r="P6054" s="150"/>
      <c r="Q6054" s="150"/>
    </row>
    <row r="6055" spans="1:17" ht="15">
      <c r="A6055" s="142">
        <v>47723</v>
      </c>
      <c r="B6055" s="143">
        <f t="shared" si="0"/>
        <v>8</v>
      </c>
      <c r="C6055" s="143">
        <f t="shared" si="1"/>
        <v>2030</v>
      </c>
      <c r="D6055" s="144">
        <v>42241</v>
      </c>
      <c r="E6055" s="145">
        <f t="shared" si="2"/>
        <v>8</v>
      </c>
      <c r="F6055" s="145">
        <f t="shared" si="3"/>
        <v>2015</v>
      </c>
      <c r="G6055" s="153" t="s">
        <v>4438</v>
      </c>
      <c r="H6055" s="143">
        <v>6660</v>
      </c>
      <c r="I6055" s="143">
        <v>2312938</v>
      </c>
      <c r="J6055" s="143">
        <v>1549</v>
      </c>
      <c r="K6055" s="147" t="s">
        <v>77</v>
      </c>
      <c r="L6055" s="152"/>
      <c r="M6055" s="57"/>
      <c r="N6055" s="150"/>
      <c r="O6055" s="150"/>
      <c r="P6055" s="150"/>
      <c r="Q6055" s="150"/>
    </row>
    <row r="6056" spans="1:17" ht="15">
      <c r="A6056" s="142">
        <v>47724</v>
      </c>
      <c r="B6056" s="143">
        <f t="shared" si="0"/>
        <v>8</v>
      </c>
      <c r="C6056" s="143">
        <f t="shared" si="1"/>
        <v>2030</v>
      </c>
      <c r="D6056" s="144">
        <v>42241</v>
      </c>
      <c r="E6056" s="145">
        <f t="shared" si="2"/>
        <v>8</v>
      </c>
      <c r="F6056" s="145">
        <f t="shared" si="3"/>
        <v>2015</v>
      </c>
      <c r="G6056" s="153" t="s">
        <v>4556</v>
      </c>
      <c r="H6056" s="143">
        <v>4702</v>
      </c>
      <c r="I6056" s="143">
        <v>2312939</v>
      </c>
      <c r="J6056" s="143">
        <v>5899</v>
      </c>
      <c r="K6056" s="147" t="s">
        <v>77</v>
      </c>
      <c r="L6056" s="152"/>
      <c r="M6056" s="57"/>
      <c r="N6056" s="150"/>
      <c r="O6056" s="150"/>
      <c r="P6056" s="150"/>
      <c r="Q6056" s="150"/>
    </row>
    <row r="6057" spans="1:17" ht="15">
      <c r="A6057" s="142">
        <v>47725</v>
      </c>
      <c r="B6057" s="143">
        <f t="shared" si="0"/>
        <v>8</v>
      </c>
      <c r="C6057" s="143">
        <f t="shared" si="1"/>
        <v>2030</v>
      </c>
      <c r="D6057" s="144">
        <v>42241</v>
      </c>
      <c r="E6057" s="145">
        <f t="shared" si="2"/>
        <v>8</v>
      </c>
      <c r="F6057" s="145">
        <f t="shared" si="3"/>
        <v>2015</v>
      </c>
      <c r="G6057" s="153" t="s">
        <v>4557</v>
      </c>
      <c r="H6057" s="143">
        <v>1531</v>
      </c>
      <c r="I6057" s="143">
        <v>2312940</v>
      </c>
      <c r="J6057" s="143">
        <v>2237</v>
      </c>
      <c r="K6057" s="147" t="s">
        <v>77</v>
      </c>
      <c r="L6057" s="152"/>
      <c r="M6057" s="57"/>
      <c r="N6057" s="150"/>
      <c r="O6057" s="150"/>
      <c r="P6057" s="150"/>
      <c r="Q6057" s="150"/>
    </row>
    <row r="6058" spans="1:17" ht="15">
      <c r="A6058" s="142">
        <v>47726</v>
      </c>
      <c r="B6058" s="143">
        <f t="shared" si="0"/>
        <v>8</v>
      </c>
      <c r="C6058" s="143">
        <f t="shared" si="1"/>
        <v>2030</v>
      </c>
      <c r="D6058" s="144">
        <v>42241</v>
      </c>
      <c r="E6058" s="145">
        <f t="shared" si="2"/>
        <v>8</v>
      </c>
      <c r="F6058" s="145">
        <f t="shared" si="3"/>
        <v>2015</v>
      </c>
      <c r="G6058" s="146"/>
      <c r="H6058" s="143">
        <v>3301</v>
      </c>
      <c r="I6058" s="143">
        <v>2312941</v>
      </c>
      <c r="J6058" s="143">
        <v>2627</v>
      </c>
      <c r="K6058" s="147" t="s">
        <v>77</v>
      </c>
      <c r="L6058" s="152"/>
      <c r="M6058" s="57"/>
      <c r="N6058" s="150"/>
      <c r="O6058" s="150"/>
      <c r="P6058" s="150"/>
      <c r="Q6058" s="150"/>
    </row>
    <row r="6059" spans="1:17" ht="15">
      <c r="A6059" s="142">
        <v>47727</v>
      </c>
      <c r="B6059" s="143">
        <f t="shared" si="0"/>
        <v>9</v>
      </c>
      <c r="C6059" s="143">
        <f t="shared" si="1"/>
        <v>2030</v>
      </c>
      <c r="D6059" s="144">
        <v>42241</v>
      </c>
      <c r="E6059" s="145">
        <f t="shared" si="2"/>
        <v>8</v>
      </c>
      <c r="F6059" s="145">
        <f t="shared" si="3"/>
        <v>2015</v>
      </c>
      <c r="G6059" s="153" t="s">
        <v>4558</v>
      </c>
      <c r="H6059" s="143">
        <v>20078</v>
      </c>
      <c r="I6059" s="143">
        <v>2312942</v>
      </c>
      <c r="J6059" s="143">
        <v>2499</v>
      </c>
      <c r="K6059" s="147" t="s">
        <v>77</v>
      </c>
      <c r="L6059" s="152"/>
      <c r="M6059" s="57"/>
      <c r="N6059" s="150"/>
      <c r="O6059" s="150"/>
      <c r="P6059" s="150"/>
      <c r="Q6059" s="150"/>
    </row>
    <row r="6060" spans="1:17" ht="15">
      <c r="A6060" s="142">
        <v>47728</v>
      </c>
      <c r="B6060" s="143">
        <f t="shared" si="0"/>
        <v>9</v>
      </c>
      <c r="C6060" s="143">
        <f t="shared" si="1"/>
        <v>2030</v>
      </c>
      <c r="D6060" s="144">
        <v>42241</v>
      </c>
      <c r="E6060" s="145">
        <f t="shared" si="2"/>
        <v>8</v>
      </c>
      <c r="F6060" s="145">
        <f t="shared" si="3"/>
        <v>2015</v>
      </c>
      <c r="G6060" s="146"/>
      <c r="H6060" s="143">
        <v>6771</v>
      </c>
      <c r="I6060" s="143">
        <v>2312943</v>
      </c>
      <c r="J6060" s="143">
        <v>2989</v>
      </c>
      <c r="K6060" s="147" t="s">
        <v>77</v>
      </c>
      <c r="L6060" s="152"/>
      <c r="M6060" s="57"/>
      <c r="N6060" s="150"/>
      <c r="O6060" s="150"/>
      <c r="P6060" s="150"/>
      <c r="Q6060" s="150"/>
    </row>
    <row r="6061" spans="1:17" ht="15">
      <c r="A6061" s="142">
        <v>47729</v>
      </c>
      <c r="B6061" s="143">
        <f t="shared" si="0"/>
        <v>9</v>
      </c>
      <c r="C6061" s="143">
        <f t="shared" si="1"/>
        <v>2030</v>
      </c>
      <c r="D6061" s="144">
        <v>42241</v>
      </c>
      <c r="E6061" s="145">
        <f t="shared" si="2"/>
        <v>8</v>
      </c>
      <c r="F6061" s="145">
        <f t="shared" si="3"/>
        <v>2015</v>
      </c>
      <c r="G6061" s="153" t="s">
        <v>4559</v>
      </c>
      <c r="H6061" s="143">
        <v>0</v>
      </c>
      <c r="I6061" s="143">
        <v>2312945</v>
      </c>
      <c r="J6061" s="143">
        <v>1549</v>
      </c>
      <c r="K6061" s="147" t="s">
        <v>77</v>
      </c>
      <c r="L6061" s="152"/>
      <c r="M6061" s="57"/>
      <c r="N6061" s="150"/>
      <c r="O6061" s="150"/>
      <c r="P6061" s="150"/>
      <c r="Q6061" s="150"/>
    </row>
    <row r="6062" spans="1:17" ht="15">
      <c r="A6062" s="142">
        <v>47730</v>
      </c>
      <c r="B6062" s="143">
        <f t="shared" si="0"/>
        <v>9</v>
      </c>
      <c r="C6062" s="143">
        <f t="shared" si="1"/>
        <v>2030</v>
      </c>
      <c r="D6062" s="144">
        <v>42241</v>
      </c>
      <c r="E6062" s="145">
        <f t="shared" si="2"/>
        <v>8</v>
      </c>
      <c r="F6062" s="145">
        <f t="shared" si="3"/>
        <v>2015</v>
      </c>
      <c r="G6062" s="153" t="s">
        <v>4560</v>
      </c>
      <c r="H6062" s="143">
        <v>6773</v>
      </c>
      <c r="I6062" s="143">
        <v>2312947</v>
      </c>
      <c r="J6062" s="143">
        <v>2627</v>
      </c>
      <c r="K6062" s="147" t="s">
        <v>77</v>
      </c>
      <c r="L6062" s="152"/>
      <c r="M6062" s="57"/>
      <c r="N6062" s="150"/>
      <c r="O6062" s="150"/>
      <c r="P6062" s="150"/>
      <c r="Q6062" s="150"/>
    </row>
    <row r="6063" spans="1:17" ht="15">
      <c r="A6063" s="142">
        <v>47731</v>
      </c>
      <c r="B6063" s="143">
        <f t="shared" si="0"/>
        <v>9</v>
      </c>
      <c r="C6063" s="143">
        <f t="shared" si="1"/>
        <v>2030</v>
      </c>
      <c r="D6063" s="144">
        <v>42241</v>
      </c>
      <c r="E6063" s="145">
        <f t="shared" si="2"/>
        <v>8</v>
      </c>
      <c r="F6063" s="145">
        <f t="shared" si="3"/>
        <v>2015</v>
      </c>
      <c r="G6063" s="153" t="s">
        <v>4561</v>
      </c>
      <c r="H6063" s="143">
        <v>6774</v>
      </c>
      <c r="I6063" s="143">
        <v>2312948</v>
      </c>
      <c r="J6063" s="143">
        <v>4099</v>
      </c>
      <c r="K6063" s="147" t="s">
        <v>77</v>
      </c>
      <c r="L6063" s="152"/>
      <c r="M6063" s="57"/>
      <c r="N6063" s="150"/>
      <c r="O6063" s="150"/>
      <c r="P6063" s="150"/>
      <c r="Q6063" s="150"/>
    </row>
    <row r="6064" spans="1:17" ht="15">
      <c r="A6064" s="142">
        <v>47732</v>
      </c>
      <c r="B6064" s="143">
        <f t="shared" si="0"/>
        <v>9</v>
      </c>
      <c r="C6064" s="143">
        <f t="shared" si="1"/>
        <v>2030</v>
      </c>
      <c r="D6064" s="144">
        <v>42241</v>
      </c>
      <c r="E6064" s="145">
        <f t="shared" si="2"/>
        <v>8</v>
      </c>
      <c r="F6064" s="145">
        <f t="shared" si="3"/>
        <v>2015</v>
      </c>
      <c r="G6064" s="153" t="s">
        <v>4562</v>
      </c>
      <c r="H6064" s="143">
        <v>6776</v>
      </c>
      <c r="I6064" s="143">
        <v>2312951</v>
      </c>
      <c r="J6064" s="143">
        <v>3449</v>
      </c>
      <c r="K6064" s="147" t="s">
        <v>77</v>
      </c>
      <c r="L6064" s="152"/>
      <c r="M6064" s="57"/>
      <c r="N6064" s="150"/>
      <c r="O6064" s="150"/>
      <c r="P6064" s="150"/>
      <c r="Q6064" s="150"/>
    </row>
    <row r="6065" spans="1:17" ht="15">
      <c r="A6065" s="142">
        <v>47733</v>
      </c>
      <c r="B6065" s="143">
        <f t="shared" si="0"/>
        <v>9</v>
      </c>
      <c r="C6065" s="143">
        <f t="shared" si="1"/>
        <v>2030</v>
      </c>
      <c r="D6065" s="144">
        <v>42241</v>
      </c>
      <c r="E6065" s="145">
        <f t="shared" si="2"/>
        <v>8</v>
      </c>
      <c r="F6065" s="145">
        <f t="shared" si="3"/>
        <v>2015</v>
      </c>
      <c r="G6065" s="153" t="s">
        <v>4563</v>
      </c>
      <c r="H6065" s="143">
        <v>6777</v>
      </c>
      <c r="I6065" s="143">
        <v>2312952</v>
      </c>
      <c r="J6065" s="143">
        <v>1499</v>
      </c>
      <c r="K6065" s="147" t="s">
        <v>77</v>
      </c>
      <c r="L6065" s="152"/>
      <c r="M6065" s="57"/>
      <c r="N6065" s="150"/>
      <c r="O6065" s="150"/>
      <c r="P6065" s="150"/>
      <c r="Q6065" s="150"/>
    </row>
    <row r="6066" spans="1:17" ht="15">
      <c r="A6066" s="142">
        <v>47734</v>
      </c>
      <c r="B6066" s="143">
        <f t="shared" si="0"/>
        <v>9</v>
      </c>
      <c r="C6066" s="143">
        <f t="shared" si="1"/>
        <v>2030</v>
      </c>
      <c r="D6066" s="144">
        <v>42241</v>
      </c>
      <c r="E6066" s="145">
        <f t="shared" si="2"/>
        <v>8</v>
      </c>
      <c r="F6066" s="145">
        <f t="shared" si="3"/>
        <v>2015</v>
      </c>
      <c r="G6066" s="153" t="s">
        <v>4564</v>
      </c>
      <c r="H6066" s="143">
        <v>0</v>
      </c>
      <c r="I6066" s="143">
        <v>2312954</v>
      </c>
      <c r="J6066" s="143">
        <v>1192</v>
      </c>
      <c r="K6066" s="147" t="s">
        <v>77</v>
      </c>
      <c r="L6066" s="152"/>
      <c r="M6066" s="57"/>
      <c r="N6066" s="150"/>
      <c r="O6066" s="150"/>
      <c r="P6066" s="150"/>
      <c r="Q6066" s="150"/>
    </row>
    <row r="6067" spans="1:17" ht="15">
      <c r="A6067" s="142">
        <v>47735</v>
      </c>
      <c r="B6067" s="143">
        <f t="shared" si="0"/>
        <v>9</v>
      </c>
      <c r="C6067" s="143">
        <f t="shared" si="1"/>
        <v>2030</v>
      </c>
      <c r="D6067" s="144">
        <v>42241</v>
      </c>
      <c r="E6067" s="145">
        <f t="shared" si="2"/>
        <v>8</v>
      </c>
      <c r="F6067" s="145">
        <f t="shared" si="3"/>
        <v>2015</v>
      </c>
      <c r="G6067" s="153" t="s">
        <v>4332</v>
      </c>
      <c r="H6067" s="143">
        <v>0</v>
      </c>
      <c r="I6067" s="143">
        <v>2312955</v>
      </c>
      <c r="J6067" s="143">
        <v>2241</v>
      </c>
      <c r="K6067" s="147" t="s">
        <v>77</v>
      </c>
      <c r="L6067" s="152"/>
      <c r="M6067" s="57"/>
      <c r="N6067" s="150"/>
      <c r="O6067" s="150"/>
      <c r="P6067" s="150"/>
      <c r="Q6067" s="150"/>
    </row>
    <row r="6068" spans="1:17" ht="15">
      <c r="A6068" s="142">
        <v>47736</v>
      </c>
      <c r="B6068" s="143">
        <f t="shared" si="0"/>
        <v>9</v>
      </c>
      <c r="C6068" s="143">
        <f t="shared" si="1"/>
        <v>2030</v>
      </c>
      <c r="D6068" s="144">
        <v>42241</v>
      </c>
      <c r="E6068" s="145">
        <f t="shared" si="2"/>
        <v>8</v>
      </c>
      <c r="F6068" s="145">
        <f t="shared" si="3"/>
        <v>2015</v>
      </c>
      <c r="G6068" s="153" t="s">
        <v>3006</v>
      </c>
      <c r="H6068" s="143">
        <v>339</v>
      </c>
      <c r="I6068" s="143">
        <v>2312956</v>
      </c>
      <c r="J6068" s="143">
        <v>4475</v>
      </c>
      <c r="K6068" s="147" t="s">
        <v>77</v>
      </c>
      <c r="L6068" s="152"/>
      <c r="M6068" s="57"/>
      <c r="N6068" s="150"/>
      <c r="O6068" s="150"/>
      <c r="P6068" s="150"/>
      <c r="Q6068" s="150"/>
    </row>
    <row r="6069" spans="1:17" ht="15">
      <c r="A6069" s="142">
        <v>47737</v>
      </c>
      <c r="B6069" s="143">
        <f t="shared" si="0"/>
        <v>9</v>
      </c>
      <c r="C6069" s="143">
        <f t="shared" si="1"/>
        <v>2030</v>
      </c>
      <c r="D6069" s="144">
        <v>42241</v>
      </c>
      <c r="E6069" s="145">
        <f t="shared" si="2"/>
        <v>8</v>
      </c>
      <c r="F6069" s="145">
        <f t="shared" si="3"/>
        <v>2015</v>
      </c>
      <c r="G6069" s="153" t="s">
        <v>4565</v>
      </c>
      <c r="H6069" s="143">
        <v>0</v>
      </c>
      <c r="I6069" s="143">
        <v>2312958</v>
      </c>
      <c r="J6069" s="143">
        <v>1425</v>
      </c>
      <c r="K6069" s="147" t="s">
        <v>77</v>
      </c>
      <c r="L6069" s="152"/>
      <c r="M6069" s="57"/>
      <c r="N6069" s="150"/>
      <c r="O6069" s="150"/>
      <c r="P6069" s="150"/>
      <c r="Q6069" s="150"/>
    </row>
    <row r="6070" spans="1:17" ht="15">
      <c r="A6070" s="142">
        <v>47738</v>
      </c>
      <c r="B6070" s="143">
        <f t="shared" si="0"/>
        <v>9</v>
      </c>
      <c r="C6070" s="143">
        <f t="shared" si="1"/>
        <v>2030</v>
      </c>
      <c r="D6070" s="144">
        <v>42241</v>
      </c>
      <c r="E6070" s="145">
        <f t="shared" si="2"/>
        <v>8</v>
      </c>
      <c r="F6070" s="145">
        <f t="shared" si="3"/>
        <v>2015</v>
      </c>
      <c r="G6070" s="153" t="s">
        <v>4566</v>
      </c>
      <c r="H6070" s="143">
        <v>6779</v>
      </c>
      <c r="I6070" s="143">
        <v>2312959</v>
      </c>
      <c r="J6070" s="143">
        <v>1555</v>
      </c>
      <c r="K6070" s="147" t="s">
        <v>77</v>
      </c>
      <c r="L6070" s="152"/>
      <c r="M6070" s="57"/>
      <c r="N6070" s="150"/>
      <c r="O6070" s="150"/>
      <c r="P6070" s="150"/>
      <c r="Q6070" s="150"/>
    </row>
    <row r="6071" spans="1:17" ht="15">
      <c r="A6071" s="142">
        <v>47739</v>
      </c>
      <c r="B6071" s="143">
        <f t="shared" si="0"/>
        <v>9</v>
      </c>
      <c r="C6071" s="143">
        <f t="shared" si="1"/>
        <v>2030</v>
      </c>
      <c r="D6071" s="144">
        <v>42241</v>
      </c>
      <c r="E6071" s="145">
        <f t="shared" si="2"/>
        <v>8</v>
      </c>
      <c r="F6071" s="145">
        <f t="shared" si="3"/>
        <v>2015</v>
      </c>
      <c r="G6071" s="153" t="s">
        <v>4567</v>
      </c>
      <c r="H6071" s="143">
        <v>6781</v>
      </c>
      <c r="I6071" s="143">
        <v>2312961</v>
      </c>
      <c r="J6071" s="143">
        <v>1921</v>
      </c>
      <c r="K6071" s="147" t="s">
        <v>77</v>
      </c>
      <c r="L6071" s="152"/>
      <c r="M6071" s="57"/>
      <c r="N6071" s="150"/>
      <c r="O6071" s="150"/>
      <c r="P6071" s="150"/>
      <c r="Q6071" s="150"/>
    </row>
    <row r="6072" spans="1:17" ht="15">
      <c r="A6072" s="142">
        <v>47740</v>
      </c>
      <c r="B6072" s="143">
        <f t="shared" si="0"/>
        <v>9</v>
      </c>
      <c r="C6072" s="143">
        <f t="shared" si="1"/>
        <v>2030</v>
      </c>
      <c r="D6072" s="144">
        <v>42241</v>
      </c>
      <c r="E6072" s="145">
        <f t="shared" si="2"/>
        <v>8</v>
      </c>
      <c r="F6072" s="145">
        <f t="shared" si="3"/>
        <v>2015</v>
      </c>
      <c r="G6072" s="153" t="s">
        <v>4568</v>
      </c>
      <c r="H6072" s="143">
        <v>2160</v>
      </c>
      <c r="I6072" s="143">
        <v>2312963</v>
      </c>
      <c r="J6072" s="143">
        <v>2289</v>
      </c>
      <c r="K6072" s="147" t="s">
        <v>77</v>
      </c>
      <c r="L6072" s="152"/>
      <c r="M6072" s="57"/>
      <c r="N6072" s="150"/>
      <c r="O6072" s="150"/>
      <c r="P6072" s="150"/>
      <c r="Q6072" s="150"/>
    </row>
    <row r="6073" spans="1:17" ht="15">
      <c r="A6073" s="142">
        <v>47741</v>
      </c>
      <c r="B6073" s="143">
        <f t="shared" si="0"/>
        <v>9</v>
      </c>
      <c r="C6073" s="143">
        <f t="shared" si="1"/>
        <v>2030</v>
      </c>
      <c r="D6073" s="144">
        <v>42242</v>
      </c>
      <c r="E6073" s="145">
        <f t="shared" si="2"/>
        <v>8</v>
      </c>
      <c r="F6073" s="145">
        <f t="shared" si="3"/>
        <v>2015</v>
      </c>
      <c r="G6073" s="153" t="s">
        <v>4569</v>
      </c>
      <c r="H6073" s="143">
        <v>6775</v>
      </c>
      <c r="I6073" s="143">
        <v>2312964</v>
      </c>
      <c r="J6073" s="143">
        <v>3349</v>
      </c>
      <c r="K6073" s="147" t="s">
        <v>77</v>
      </c>
      <c r="L6073" s="152"/>
      <c r="M6073" s="57"/>
      <c r="N6073" s="150"/>
      <c r="O6073" s="150"/>
      <c r="P6073" s="150"/>
      <c r="Q6073" s="150"/>
    </row>
    <row r="6074" spans="1:17" ht="15">
      <c r="A6074" s="142">
        <v>47742</v>
      </c>
      <c r="B6074" s="143">
        <f t="shared" si="0"/>
        <v>9</v>
      </c>
      <c r="C6074" s="143">
        <f t="shared" si="1"/>
        <v>2030</v>
      </c>
      <c r="D6074" s="144">
        <v>42242</v>
      </c>
      <c r="E6074" s="145">
        <f t="shared" si="2"/>
        <v>8</v>
      </c>
      <c r="F6074" s="145">
        <f t="shared" si="3"/>
        <v>2015</v>
      </c>
      <c r="G6074" s="153" t="s">
        <v>4570</v>
      </c>
      <c r="H6074" s="143">
        <v>6782</v>
      </c>
      <c r="I6074" s="143">
        <v>2312967</v>
      </c>
      <c r="J6074" s="143">
        <v>1872</v>
      </c>
      <c r="K6074" s="147" t="s">
        <v>77</v>
      </c>
      <c r="L6074" s="152"/>
      <c r="M6074" s="57"/>
      <c r="N6074" s="150"/>
      <c r="O6074" s="150"/>
      <c r="P6074" s="150"/>
      <c r="Q6074" s="150"/>
    </row>
    <row r="6075" spans="1:17" ht="15">
      <c r="A6075" s="142">
        <v>47743</v>
      </c>
      <c r="B6075" s="143">
        <f t="shared" si="0"/>
        <v>9</v>
      </c>
      <c r="C6075" s="143">
        <f t="shared" si="1"/>
        <v>2030</v>
      </c>
      <c r="D6075" s="144">
        <v>42242</v>
      </c>
      <c r="E6075" s="145">
        <f t="shared" si="2"/>
        <v>8</v>
      </c>
      <c r="F6075" s="145">
        <f t="shared" si="3"/>
        <v>2015</v>
      </c>
      <c r="G6075" s="153" t="s">
        <v>4571</v>
      </c>
      <c r="H6075" s="143">
        <v>0</v>
      </c>
      <c r="I6075" s="143">
        <v>2312968</v>
      </c>
      <c r="J6075" s="143">
        <v>1526</v>
      </c>
      <c r="K6075" s="147" t="s">
        <v>77</v>
      </c>
      <c r="L6075" s="152"/>
      <c r="M6075" s="57"/>
      <c r="N6075" s="150"/>
      <c r="O6075" s="150"/>
      <c r="P6075" s="150"/>
      <c r="Q6075" s="150"/>
    </row>
    <row r="6076" spans="1:17" ht="15">
      <c r="A6076" s="142">
        <v>47744</v>
      </c>
      <c r="B6076" s="143">
        <f t="shared" si="0"/>
        <v>9</v>
      </c>
      <c r="C6076" s="143">
        <f t="shared" si="1"/>
        <v>2030</v>
      </c>
      <c r="D6076" s="144">
        <v>42242</v>
      </c>
      <c r="E6076" s="145">
        <f t="shared" si="2"/>
        <v>8</v>
      </c>
      <c r="F6076" s="145">
        <f t="shared" si="3"/>
        <v>2015</v>
      </c>
      <c r="G6076" s="153" t="s">
        <v>4572</v>
      </c>
      <c r="H6076" s="143">
        <v>5596</v>
      </c>
      <c r="I6076" s="143">
        <v>2312972</v>
      </c>
      <c r="J6076" s="143">
        <v>3999</v>
      </c>
      <c r="K6076" s="147" t="s">
        <v>77</v>
      </c>
      <c r="L6076" s="152"/>
      <c r="M6076" s="57"/>
      <c r="N6076" s="150"/>
      <c r="O6076" s="150"/>
      <c r="P6076" s="150"/>
      <c r="Q6076" s="150"/>
    </row>
    <row r="6077" spans="1:17" ht="15">
      <c r="A6077" s="142">
        <v>47745</v>
      </c>
      <c r="B6077" s="143">
        <f t="shared" si="0"/>
        <v>9</v>
      </c>
      <c r="C6077" s="143">
        <f t="shared" si="1"/>
        <v>2030</v>
      </c>
      <c r="D6077" s="144">
        <v>42242</v>
      </c>
      <c r="E6077" s="145">
        <f t="shared" si="2"/>
        <v>8</v>
      </c>
      <c r="F6077" s="145">
        <f t="shared" si="3"/>
        <v>2015</v>
      </c>
      <c r="G6077" s="153" t="s">
        <v>4573</v>
      </c>
      <c r="H6077" s="143">
        <v>5775</v>
      </c>
      <c r="I6077" s="143">
        <v>2312973</v>
      </c>
      <c r="J6077" s="143">
        <v>6084</v>
      </c>
      <c r="K6077" s="147" t="s">
        <v>77</v>
      </c>
      <c r="L6077" s="152"/>
      <c r="M6077" s="57"/>
      <c r="N6077" s="150"/>
      <c r="O6077" s="150"/>
      <c r="P6077" s="150"/>
      <c r="Q6077" s="150"/>
    </row>
    <row r="6078" spans="1:17" ht="15">
      <c r="A6078" s="142">
        <v>47746</v>
      </c>
      <c r="B6078" s="143">
        <f t="shared" si="0"/>
        <v>9</v>
      </c>
      <c r="C6078" s="143">
        <f t="shared" si="1"/>
        <v>2030</v>
      </c>
      <c r="D6078" s="144">
        <v>42242</v>
      </c>
      <c r="E6078" s="145">
        <f t="shared" si="2"/>
        <v>8</v>
      </c>
      <c r="F6078" s="145">
        <f t="shared" si="3"/>
        <v>2015</v>
      </c>
      <c r="G6078" s="153" t="s">
        <v>4574</v>
      </c>
      <c r="H6078" s="143">
        <v>0</v>
      </c>
      <c r="I6078" s="143">
        <v>2312981</v>
      </c>
      <c r="J6078" s="143">
        <v>2694</v>
      </c>
      <c r="K6078" s="147" t="s">
        <v>77</v>
      </c>
      <c r="L6078" s="152"/>
      <c r="M6078" s="57"/>
      <c r="N6078" s="150"/>
      <c r="O6078" s="150"/>
      <c r="P6078" s="150"/>
      <c r="Q6078" s="150"/>
    </row>
    <row r="6079" spans="1:17" ht="15">
      <c r="A6079" s="142">
        <v>47747</v>
      </c>
      <c r="B6079" s="143">
        <f t="shared" si="0"/>
        <v>9</v>
      </c>
      <c r="C6079" s="143">
        <f t="shared" si="1"/>
        <v>2030</v>
      </c>
      <c r="D6079" s="144">
        <v>42242</v>
      </c>
      <c r="E6079" s="145">
        <f t="shared" si="2"/>
        <v>8</v>
      </c>
      <c r="F6079" s="145">
        <f t="shared" si="3"/>
        <v>2015</v>
      </c>
      <c r="G6079" s="153" t="s">
        <v>4575</v>
      </c>
      <c r="H6079" s="143">
        <v>6787</v>
      </c>
      <c r="I6079" s="143">
        <v>2312983</v>
      </c>
      <c r="J6079" s="143">
        <v>5599</v>
      </c>
      <c r="K6079" s="147" t="s">
        <v>77</v>
      </c>
      <c r="L6079" s="152"/>
      <c r="M6079" s="57"/>
      <c r="N6079" s="150"/>
      <c r="O6079" s="150"/>
      <c r="P6079" s="150"/>
      <c r="Q6079" s="150"/>
    </row>
    <row r="6080" spans="1:17" ht="15">
      <c r="A6080" s="142">
        <v>47748</v>
      </c>
      <c r="B6080" s="143">
        <f t="shared" si="0"/>
        <v>9</v>
      </c>
      <c r="C6080" s="143">
        <f t="shared" si="1"/>
        <v>2030</v>
      </c>
      <c r="D6080" s="144">
        <v>42242</v>
      </c>
      <c r="E6080" s="145">
        <f t="shared" si="2"/>
        <v>8</v>
      </c>
      <c r="F6080" s="145">
        <f t="shared" si="3"/>
        <v>2015</v>
      </c>
      <c r="G6080" s="153" t="s">
        <v>4576</v>
      </c>
      <c r="H6080" s="143">
        <v>0</v>
      </c>
      <c r="I6080" s="143">
        <v>2312984</v>
      </c>
      <c r="J6080" s="143">
        <v>1639</v>
      </c>
      <c r="K6080" s="147" t="s">
        <v>77</v>
      </c>
      <c r="L6080" s="152"/>
      <c r="M6080" s="57"/>
      <c r="N6080" s="150"/>
      <c r="O6080" s="150"/>
      <c r="P6080" s="150"/>
      <c r="Q6080" s="150"/>
    </row>
    <row r="6081" spans="1:17" ht="15">
      <c r="A6081" s="142">
        <v>47749</v>
      </c>
      <c r="B6081" s="143">
        <f t="shared" si="0"/>
        <v>9</v>
      </c>
      <c r="C6081" s="143">
        <f t="shared" si="1"/>
        <v>2030</v>
      </c>
      <c r="D6081" s="144">
        <v>42242</v>
      </c>
      <c r="E6081" s="145">
        <f t="shared" si="2"/>
        <v>8</v>
      </c>
      <c r="F6081" s="145">
        <f t="shared" si="3"/>
        <v>2015</v>
      </c>
      <c r="G6081" s="153" t="s">
        <v>4577</v>
      </c>
      <c r="H6081" s="143">
        <v>6788</v>
      </c>
      <c r="I6081" s="143">
        <v>2312985</v>
      </c>
      <c r="J6081" s="143">
        <v>1775</v>
      </c>
      <c r="K6081" s="147" t="s">
        <v>77</v>
      </c>
      <c r="L6081" s="152"/>
      <c r="M6081" s="57"/>
      <c r="N6081" s="150"/>
      <c r="O6081" s="150"/>
      <c r="P6081" s="150"/>
      <c r="Q6081" s="150"/>
    </row>
    <row r="6082" spans="1:17" ht="15">
      <c r="A6082" s="142">
        <v>47750</v>
      </c>
      <c r="B6082" s="143">
        <f t="shared" si="0"/>
        <v>9</v>
      </c>
      <c r="C6082" s="143">
        <f t="shared" si="1"/>
        <v>2030</v>
      </c>
      <c r="D6082" s="144">
        <v>42242</v>
      </c>
      <c r="E6082" s="145">
        <f t="shared" si="2"/>
        <v>8</v>
      </c>
      <c r="F6082" s="145">
        <f t="shared" si="3"/>
        <v>2015</v>
      </c>
      <c r="G6082" s="153" t="s">
        <v>3457</v>
      </c>
      <c r="H6082" s="143">
        <v>5647</v>
      </c>
      <c r="I6082" s="143">
        <v>2312987</v>
      </c>
      <c r="J6082" s="143">
        <v>5449</v>
      </c>
      <c r="K6082" s="147" t="s">
        <v>77</v>
      </c>
      <c r="L6082" s="152"/>
      <c r="M6082" s="57"/>
      <c r="N6082" s="150"/>
      <c r="O6082" s="150"/>
      <c r="P6082" s="150"/>
      <c r="Q6082" s="150"/>
    </row>
    <row r="6083" spans="1:17" ht="15">
      <c r="A6083" s="142">
        <v>47751</v>
      </c>
      <c r="B6083" s="143">
        <f t="shared" si="0"/>
        <v>9</v>
      </c>
      <c r="C6083" s="143">
        <f t="shared" si="1"/>
        <v>2030</v>
      </c>
      <c r="D6083" s="144">
        <v>42242</v>
      </c>
      <c r="E6083" s="145">
        <f t="shared" si="2"/>
        <v>8</v>
      </c>
      <c r="F6083" s="145">
        <f t="shared" si="3"/>
        <v>2015</v>
      </c>
      <c r="G6083" s="153" t="s">
        <v>3457</v>
      </c>
      <c r="H6083" s="143">
        <v>5647</v>
      </c>
      <c r="I6083" s="143">
        <v>2312988</v>
      </c>
      <c r="J6083" s="143">
        <v>2848</v>
      </c>
      <c r="K6083" s="147" t="s">
        <v>77</v>
      </c>
      <c r="L6083" s="152"/>
      <c r="M6083" s="57"/>
      <c r="N6083" s="150"/>
      <c r="O6083" s="150"/>
      <c r="P6083" s="150"/>
      <c r="Q6083" s="150"/>
    </row>
    <row r="6084" spans="1:17" ht="15">
      <c r="A6084" s="142">
        <v>47752</v>
      </c>
      <c r="B6084" s="143">
        <f t="shared" si="0"/>
        <v>9</v>
      </c>
      <c r="C6084" s="143">
        <f t="shared" si="1"/>
        <v>2030</v>
      </c>
      <c r="D6084" s="144">
        <v>42242</v>
      </c>
      <c r="E6084" s="145">
        <f t="shared" si="2"/>
        <v>8</v>
      </c>
      <c r="F6084" s="145">
        <f t="shared" si="3"/>
        <v>2015</v>
      </c>
      <c r="G6084" s="153" t="s">
        <v>4578</v>
      </c>
      <c r="H6084" s="143">
        <v>6789</v>
      </c>
      <c r="I6084" s="143">
        <v>2312991</v>
      </c>
      <c r="J6084" s="143">
        <v>2193</v>
      </c>
      <c r="K6084" s="147" t="s">
        <v>77</v>
      </c>
      <c r="L6084" s="152"/>
      <c r="M6084" s="57"/>
      <c r="N6084" s="150"/>
      <c r="O6084" s="150"/>
      <c r="P6084" s="150"/>
      <c r="Q6084" s="150"/>
    </row>
    <row r="6085" spans="1:17" ht="15">
      <c r="A6085" s="142">
        <v>47753</v>
      </c>
      <c r="B6085" s="143">
        <f t="shared" si="0"/>
        <v>9</v>
      </c>
      <c r="C6085" s="143">
        <f t="shared" si="1"/>
        <v>2030</v>
      </c>
      <c r="D6085" s="144">
        <v>42242</v>
      </c>
      <c r="E6085" s="145">
        <f t="shared" si="2"/>
        <v>8</v>
      </c>
      <c r="F6085" s="145">
        <f t="shared" si="3"/>
        <v>2015</v>
      </c>
      <c r="G6085" s="153" t="s">
        <v>4579</v>
      </c>
      <c r="H6085" s="143">
        <v>6790</v>
      </c>
      <c r="I6085" s="143">
        <v>2312992</v>
      </c>
      <c r="J6085" s="143">
        <v>2703</v>
      </c>
      <c r="K6085" s="147" t="s">
        <v>77</v>
      </c>
      <c r="L6085" s="152"/>
      <c r="M6085" s="57"/>
      <c r="N6085" s="150"/>
      <c r="O6085" s="150"/>
      <c r="P6085" s="150"/>
      <c r="Q6085" s="150"/>
    </row>
    <row r="6086" spans="1:17" ht="15">
      <c r="A6086" s="142">
        <v>47754</v>
      </c>
      <c r="B6086" s="143">
        <f t="shared" si="0"/>
        <v>9</v>
      </c>
      <c r="C6086" s="143">
        <f t="shared" si="1"/>
        <v>2030</v>
      </c>
      <c r="D6086" s="144">
        <v>42242</v>
      </c>
      <c r="E6086" s="145">
        <f t="shared" si="2"/>
        <v>8</v>
      </c>
      <c r="F6086" s="145">
        <f t="shared" si="3"/>
        <v>2015</v>
      </c>
      <c r="G6086" s="153" t="s">
        <v>4580</v>
      </c>
      <c r="H6086" s="143">
        <v>1765</v>
      </c>
      <c r="I6086" s="143">
        <v>2312993</v>
      </c>
      <c r="J6086" s="143">
        <v>1605</v>
      </c>
      <c r="K6086" s="147" t="s">
        <v>77</v>
      </c>
      <c r="L6086" s="152"/>
      <c r="M6086" s="57"/>
      <c r="N6086" s="150"/>
      <c r="O6086" s="150"/>
      <c r="P6086" s="150"/>
      <c r="Q6086" s="150"/>
    </row>
    <row r="6087" spans="1:17" ht="15">
      <c r="A6087" s="142">
        <v>47755</v>
      </c>
      <c r="B6087" s="143">
        <f t="shared" si="0"/>
        <v>9</v>
      </c>
      <c r="C6087" s="143">
        <f t="shared" si="1"/>
        <v>2030</v>
      </c>
      <c r="D6087" s="144">
        <v>42242</v>
      </c>
      <c r="E6087" s="145">
        <f t="shared" si="2"/>
        <v>8</v>
      </c>
      <c r="F6087" s="145">
        <f t="shared" si="3"/>
        <v>2015</v>
      </c>
      <c r="G6087" s="153" t="s">
        <v>4581</v>
      </c>
      <c r="H6087" s="143">
        <v>6791</v>
      </c>
      <c r="I6087" s="143">
        <v>2312996</v>
      </c>
      <c r="J6087" s="143">
        <v>4437</v>
      </c>
      <c r="K6087" s="147" t="s">
        <v>77</v>
      </c>
      <c r="L6087" s="152"/>
      <c r="M6087" s="57"/>
      <c r="N6087" s="150"/>
      <c r="O6087" s="150"/>
      <c r="P6087" s="150"/>
      <c r="Q6087" s="150"/>
    </row>
    <row r="6088" spans="1:17" ht="15">
      <c r="A6088" s="142">
        <v>47756</v>
      </c>
      <c r="B6088" s="143">
        <f t="shared" si="0"/>
        <v>9</v>
      </c>
      <c r="C6088" s="143">
        <f t="shared" si="1"/>
        <v>2030</v>
      </c>
      <c r="D6088" s="144">
        <v>42242</v>
      </c>
      <c r="E6088" s="145">
        <f t="shared" si="2"/>
        <v>8</v>
      </c>
      <c r="F6088" s="145">
        <f t="shared" si="3"/>
        <v>2015</v>
      </c>
      <c r="G6088" s="153" t="s">
        <v>4582</v>
      </c>
      <c r="H6088" s="143">
        <v>6792</v>
      </c>
      <c r="I6088" s="143">
        <v>2312997</v>
      </c>
      <c r="J6088" s="143">
        <v>2276</v>
      </c>
      <c r="K6088" s="147" t="s">
        <v>77</v>
      </c>
      <c r="L6088" s="152"/>
      <c r="M6088" s="57"/>
      <c r="N6088" s="150"/>
      <c r="O6088" s="150"/>
      <c r="P6088" s="150"/>
      <c r="Q6088" s="150"/>
    </row>
    <row r="6089" spans="1:17" ht="15">
      <c r="A6089" s="142">
        <v>47757</v>
      </c>
      <c r="B6089" s="143">
        <f t="shared" si="0"/>
        <v>10</v>
      </c>
      <c r="C6089" s="143">
        <f t="shared" si="1"/>
        <v>2030</v>
      </c>
      <c r="D6089" s="144">
        <v>42242</v>
      </c>
      <c r="E6089" s="145">
        <f t="shared" si="2"/>
        <v>8</v>
      </c>
      <c r="F6089" s="145">
        <f t="shared" si="3"/>
        <v>2015</v>
      </c>
      <c r="G6089" s="153" t="s">
        <v>4583</v>
      </c>
      <c r="H6089" s="143">
        <v>6793</v>
      </c>
      <c r="I6089" s="143">
        <v>2312998</v>
      </c>
      <c r="J6089" s="143">
        <v>4475</v>
      </c>
      <c r="K6089" s="147" t="s">
        <v>77</v>
      </c>
      <c r="L6089" s="152"/>
      <c r="M6089" s="57"/>
      <c r="N6089" s="150"/>
      <c r="O6089" s="150"/>
      <c r="P6089" s="150"/>
      <c r="Q6089" s="150"/>
    </row>
    <row r="6090" spans="1:17" ht="15">
      <c r="A6090" s="142">
        <v>47758</v>
      </c>
      <c r="B6090" s="143">
        <f t="shared" si="0"/>
        <v>10</v>
      </c>
      <c r="C6090" s="143">
        <f t="shared" si="1"/>
        <v>2030</v>
      </c>
      <c r="D6090" s="144">
        <v>42242</v>
      </c>
      <c r="E6090" s="145">
        <f t="shared" si="2"/>
        <v>8</v>
      </c>
      <c r="F6090" s="145">
        <f t="shared" si="3"/>
        <v>2015</v>
      </c>
      <c r="G6090" s="153" t="s">
        <v>4332</v>
      </c>
      <c r="H6090" s="143">
        <v>10724</v>
      </c>
      <c r="I6090" s="143">
        <v>2313003</v>
      </c>
      <c r="J6090" s="143">
        <v>2499</v>
      </c>
      <c r="K6090" s="147" t="s">
        <v>77</v>
      </c>
      <c r="L6090" s="152"/>
      <c r="M6090" s="57"/>
      <c r="N6090" s="150"/>
      <c r="O6090" s="150"/>
      <c r="P6090" s="150"/>
      <c r="Q6090" s="150"/>
    </row>
    <row r="6091" spans="1:17" ht="15">
      <c r="A6091" s="142">
        <v>47759</v>
      </c>
      <c r="B6091" s="143">
        <f t="shared" si="0"/>
        <v>10</v>
      </c>
      <c r="C6091" s="143">
        <f t="shared" si="1"/>
        <v>2030</v>
      </c>
      <c r="D6091" s="144">
        <v>42242</v>
      </c>
      <c r="E6091" s="145">
        <f t="shared" si="2"/>
        <v>8</v>
      </c>
      <c r="F6091" s="145">
        <f t="shared" si="3"/>
        <v>2015</v>
      </c>
      <c r="G6091" s="153" t="s">
        <v>4584</v>
      </c>
      <c r="H6091" s="143">
        <v>0</v>
      </c>
      <c r="I6091" s="143">
        <v>2313004</v>
      </c>
      <c r="J6091" s="143">
        <v>3554</v>
      </c>
      <c r="K6091" s="147" t="s">
        <v>77</v>
      </c>
      <c r="L6091" s="152"/>
      <c r="M6091" s="57"/>
      <c r="N6091" s="150"/>
      <c r="O6091" s="150"/>
      <c r="P6091" s="150"/>
      <c r="Q6091" s="150"/>
    </row>
    <row r="6092" spans="1:17" ht="15">
      <c r="A6092" s="142">
        <v>47760</v>
      </c>
      <c r="B6092" s="143">
        <f t="shared" si="0"/>
        <v>10</v>
      </c>
      <c r="C6092" s="143">
        <f t="shared" si="1"/>
        <v>2030</v>
      </c>
      <c r="D6092" s="144">
        <v>42242</v>
      </c>
      <c r="E6092" s="145">
        <f t="shared" si="2"/>
        <v>8</v>
      </c>
      <c r="F6092" s="145">
        <f t="shared" si="3"/>
        <v>2015</v>
      </c>
      <c r="G6092" s="153" t="s">
        <v>4585</v>
      </c>
      <c r="H6092" s="143">
        <v>6796</v>
      </c>
      <c r="I6092" s="143">
        <v>2313006</v>
      </c>
      <c r="J6092" s="143">
        <v>1425</v>
      </c>
      <c r="K6092" s="147" t="s">
        <v>77</v>
      </c>
      <c r="L6092" s="152"/>
      <c r="M6092" s="57"/>
      <c r="N6092" s="150"/>
      <c r="O6092" s="150"/>
      <c r="P6092" s="150"/>
      <c r="Q6092" s="150"/>
    </row>
    <row r="6093" spans="1:17" ht="15">
      <c r="A6093" s="142">
        <v>47761</v>
      </c>
      <c r="B6093" s="143">
        <f t="shared" si="0"/>
        <v>10</v>
      </c>
      <c r="C6093" s="143">
        <f t="shared" si="1"/>
        <v>2030</v>
      </c>
      <c r="D6093" s="144">
        <v>42242</v>
      </c>
      <c r="E6093" s="145">
        <f t="shared" si="2"/>
        <v>8</v>
      </c>
      <c r="F6093" s="145">
        <f t="shared" si="3"/>
        <v>2015</v>
      </c>
      <c r="G6093" s="153" t="s">
        <v>4586</v>
      </c>
      <c r="H6093" s="143">
        <v>0</v>
      </c>
      <c r="I6093" s="143">
        <v>2313007</v>
      </c>
      <c r="J6093" s="143">
        <v>3499</v>
      </c>
      <c r="K6093" s="147" t="s">
        <v>77</v>
      </c>
      <c r="L6093" s="152"/>
      <c r="M6093" s="57"/>
      <c r="N6093" s="150"/>
      <c r="O6093" s="150"/>
      <c r="P6093" s="150"/>
      <c r="Q6093" s="150"/>
    </row>
    <row r="6094" spans="1:17" ht="15">
      <c r="A6094" s="142">
        <v>47762</v>
      </c>
      <c r="B6094" s="143">
        <f t="shared" si="0"/>
        <v>10</v>
      </c>
      <c r="C6094" s="143">
        <f t="shared" si="1"/>
        <v>2030</v>
      </c>
      <c r="D6094" s="144">
        <v>42242</v>
      </c>
      <c r="E6094" s="145">
        <f t="shared" si="2"/>
        <v>8</v>
      </c>
      <c r="F6094" s="145">
        <f t="shared" si="3"/>
        <v>2015</v>
      </c>
      <c r="G6094" s="153" t="s">
        <v>4587</v>
      </c>
      <c r="H6094" s="143">
        <v>6797</v>
      </c>
      <c r="I6094" s="143">
        <v>2313008</v>
      </c>
      <c r="J6094" s="143">
        <v>1215</v>
      </c>
      <c r="K6094" s="147" t="s">
        <v>77</v>
      </c>
      <c r="L6094" s="152"/>
      <c r="M6094" s="57"/>
      <c r="N6094" s="150"/>
      <c r="O6094" s="150"/>
      <c r="P6094" s="150"/>
      <c r="Q6094" s="150"/>
    </row>
    <row r="6095" spans="1:17" ht="15">
      <c r="A6095" s="142">
        <v>47763</v>
      </c>
      <c r="B6095" s="143">
        <f t="shared" si="0"/>
        <v>10</v>
      </c>
      <c r="C6095" s="143">
        <f t="shared" si="1"/>
        <v>2030</v>
      </c>
      <c r="D6095" s="144">
        <v>42242</v>
      </c>
      <c r="E6095" s="145">
        <f t="shared" si="2"/>
        <v>8</v>
      </c>
      <c r="F6095" s="145">
        <f t="shared" si="3"/>
        <v>2015</v>
      </c>
      <c r="G6095" s="153" t="s">
        <v>4588</v>
      </c>
      <c r="H6095" s="143">
        <v>0</v>
      </c>
      <c r="I6095" s="143">
        <v>2313009</v>
      </c>
      <c r="J6095" s="143">
        <v>6399</v>
      </c>
      <c r="K6095" s="147" t="s">
        <v>77</v>
      </c>
      <c r="L6095" s="152"/>
      <c r="M6095" s="57"/>
      <c r="N6095" s="150"/>
      <c r="O6095" s="150"/>
      <c r="P6095" s="150"/>
      <c r="Q6095" s="150"/>
    </row>
    <row r="6096" spans="1:17" ht="15">
      <c r="A6096" s="142">
        <v>47764</v>
      </c>
      <c r="B6096" s="143">
        <f t="shared" si="0"/>
        <v>10</v>
      </c>
      <c r="C6096" s="143">
        <f t="shared" si="1"/>
        <v>2030</v>
      </c>
      <c r="D6096" s="144">
        <v>42242</v>
      </c>
      <c r="E6096" s="145">
        <f t="shared" si="2"/>
        <v>8</v>
      </c>
      <c r="F6096" s="145">
        <f t="shared" si="3"/>
        <v>2015</v>
      </c>
      <c r="G6096" s="153" t="s">
        <v>4589</v>
      </c>
      <c r="H6096" s="143">
        <v>6798</v>
      </c>
      <c r="I6096" s="143">
        <v>2313011</v>
      </c>
      <c r="J6096" s="143">
        <v>2399</v>
      </c>
      <c r="K6096" s="147" t="s">
        <v>77</v>
      </c>
      <c r="L6096" s="152"/>
      <c r="M6096" s="57"/>
      <c r="N6096" s="150"/>
      <c r="O6096" s="150"/>
      <c r="P6096" s="150"/>
      <c r="Q6096" s="150"/>
    </row>
    <row r="6097" spans="1:17" ht="15">
      <c r="A6097" s="142">
        <v>47765</v>
      </c>
      <c r="B6097" s="143">
        <f t="shared" si="0"/>
        <v>10</v>
      </c>
      <c r="C6097" s="143">
        <f t="shared" si="1"/>
        <v>2030</v>
      </c>
      <c r="D6097" s="144">
        <v>42242</v>
      </c>
      <c r="E6097" s="145">
        <f t="shared" si="2"/>
        <v>8</v>
      </c>
      <c r="F6097" s="145">
        <f t="shared" si="3"/>
        <v>2015</v>
      </c>
      <c r="G6097" s="153" t="s">
        <v>4590</v>
      </c>
      <c r="H6097" s="143">
        <v>6801</v>
      </c>
      <c r="I6097" s="143">
        <v>2313015</v>
      </c>
      <c r="J6097" s="143">
        <v>1375</v>
      </c>
      <c r="K6097" s="147" t="s">
        <v>77</v>
      </c>
      <c r="L6097" s="152"/>
      <c r="M6097" s="57"/>
      <c r="N6097" s="150"/>
      <c r="O6097" s="150"/>
      <c r="P6097" s="150"/>
      <c r="Q6097" s="150"/>
    </row>
    <row r="6098" spans="1:17" ht="15">
      <c r="A6098" s="142">
        <v>47766</v>
      </c>
      <c r="B6098" s="143">
        <f t="shared" si="0"/>
        <v>10</v>
      </c>
      <c r="C6098" s="143">
        <f t="shared" si="1"/>
        <v>2030</v>
      </c>
      <c r="D6098" s="144">
        <v>42243</v>
      </c>
      <c r="E6098" s="145">
        <f t="shared" si="2"/>
        <v>8</v>
      </c>
      <c r="F6098" s="145">
        <f t="shared" si="3"/>
        <v>2015</v>
      </c>
      <c r="G6098" s="146"/>
      <c r="H6098" s="143">
        <v>0</v>
      </c>
      <c r="I6098" s="143">
        <v>2313018</v>
      </c>
      <c r="J6098" s="143">
        <v>1000</v>
      </c>
      <c r="K6098" s="147" t="s">
        <v>77</v>
      </c>
      <c r="L6098" s="152"/>
      <c r="M6098" s="57"/>
      <c r="N6098" s="150"/>
      <c r="O6098" s="150"/>
      <c r="P6098" s="150"/>
      <c r="Q6098" s="150"/>
    </row>
    <row r="6099" spans="1:17" ht="15">
      <c r="A6099" s="142">
        <v>47767</v>
      </c>
      <c r="B6099" s="143">
        <f t="shared" si="0"/>
        <v>10</v>
      </c>
      <c r="C6099" s="143">
        <f t="shared" si="1"/>
        <v>2030</v>
      </c>
      <c r="D6099" s="144">
        <v>42243</v>
      </c>
      <c r="E6099" s="145">
        <f t="shared" si="2"/>
        <v>8</v>
      </c>
      <c r="F6099" s="145">
        <f t="shared" si="3"/>
        <v>2015</v>
      </c>
      <c r="G6099" s="153" t="s">
        <v>4591</v>
      </c>
      <c r="H6099" s="143">
        <v>6802</v>
      </c>
      <c r="I6099" s="143">
        <v>2313019</v>
      </c>
      <c r="J6099" s="143">
        <v>2000</v>
      </c>
      <c r="K6099" s="147" t="s">
        <v>77</v>
      </c>
      <c r="L6099" s="152"/>
      <c r="M6099" s="57"/>
      <c r="N6099" s="150"/>
      <c r="O6099" s="150"/>
      <c r="P6099" s="150"/>
      <c r="Q6099" s="150"/>
    </row>
    <row r="6100" spans="1:17" ht="15">
      <c r="A6100" s="142">
        <v>47768</v>
      </c>
      <c r="B6100" s="143">
        <f t="shared" si="0"/>
        <v>10</v>
      </c>
      <c r="C6100" s="143">
        <f t="shared" si="1"/>
        <v>2030</v>
      </c>
      <c r="D6100" s="144">
        <v>42243</v>
      </c>
      <c r="E6100" s="145">
        <f t="shared" si="2"/>
        <v>8</v>
      </c>
      <c r="F6100" s="145">
        <f t="shared" si="3"/>
        <v>2015</v>
      </c>
      <c r="G6100" s="153" t="s">
        <v>4592</v>
      </c>
      <c r="H6100" s="143">
        <v>1044</v>
      </c>
      <c r="I6100" s="143">
        <v>2313022</v>
      </c>
      <c r="J6100" s="143">
        <v>3149</v>
      </c>
      <c r="K6100" s="147" t="s">
        <v>77</v>
      </c>
      <c r="L6100" s="152"/>
      <c r="M6100" s="57"/>
      <c r="N6100" s="150"/>
      <c r="O6100" s="150"/>
      <c r="P6100" s="150"/>
      <c r="Q6100" s="150"/>
    </row>
    <row r="6101" spans="1:17" ht="15">
      <c r="A6101" s="142">
        <v>47769</v>
      </c>
      <c r="B6101" s="143">
        <f t="shared" si="0"/>
        <v>10</v>
      </c>
      <c r="C6101" s="143">
        <f t="shared" si="1"/>
        <v>2030</v>
      </c>
      <c r="D6101" s="144">
        <v>42243</v>
      </c>
      <c r="E6101" s="145">
        <f t="shared" si="2"/>
        <v>8</v>
      </c>
      <c r="F6101" s="145">
        <f t="shared" si="3"/>
        <v>2015</v>
      </c>
      <c r="G6101" s="153" t="s">
        <v>4593</v>
      </c>
      <c r="H6101" s="143">
        <v>23609</v>
      </c>
      <c r="I6101" s="143">
        <v>2313024</v>
      </c>
      <c r="J6101" s="143">
        <v>9750</v>
      </c>
      <c r="K6101" s="147" t="s">
        <v>77</v>
      </c>
      <c r="L6101" s="152"/>
      <c r="M6101" s="57"/>
      <c r="N6101" s="150"/>
      <c r="O6101" s="150"/>
      <c r="P6101" s="150"/>
      <c r="Q6101" s="150"/>
    </row>
    <row r="6102" spans="1:17" ht="15">
      <c r="A6102" s="142">
        <v>47770</v>
      </c>
      <c r="B6102" s="143">
        <f t="shared" si="0"/>
        <v>10</v>
      </c>
      <c r="C6102" s="143">
        <f t="shared" si="1"/>
        <v>2030</v>
      </c>
      <c r="D6102" s="144">
        <v>42243</v>
      </c>
      <c r="E6102" s="145">
        <f t="shared" si="2"/>
        <v>8</v>
      </c>
      <c r="F6102" s="145">
        <f t="shared" si="3"/>
        <v>2015</v>
      </c>
      <c r="G6102" s="153" t="s">
        <v>4594</v>
      </c>
      <c r="H6102" s="143">
        <v>7116</v>
      </c>
      <c r="I6102" s="143">
        <v>2313025</v>
      </c>
      <c r="J6102" s="143">
        <v>1300</v>
      </c>
      <c r="K6102" s="147" t="s">
        <v>77</v>
      </c>
      <c r="L6102" s="152"/>
      <c r="M6102" s="57"/>
      <c r="N6102" s="150"/>
      <c r="O6102" s="150"/>
      <c r="P6102" s="150"/>
      <c r="Q6102" s="150"/>
    </row>
    <row r="6103" spans="1:17" ht="15">
      <c r="A6103" s="142">
        <v>47771</v>
      </c>
      <c r="B6103" s="143">
        <f t="shared" si="0"/>
        <v>10</v>
      </c>
      <c r="C6103" s="143">
        <f t="shared" si="1"/>
        <v>2030</v>
      </c>
      <c r="D6103" s="144">
        <v>42243</v>
      </c>
      <c r="E6103" s="145">
        <f t="shared" si="2"/>
        <v>8</v>
      </c>
      <c r="F6103" s="145">
        <f t="shared" si="3"/>
        <v>2015</v>
      </c>
      <c r="G6103" s="153" t="s">
        <v>4595</v>
      </c>
      <c r="H6103" s="143">
        <v>6805</v>
      </c>
      <c r="I6103" s="143">
        <v>2313027</v>
      </c>
      <c r="J6103" s="143">
        <v>1749</v>
      </c>
      <c r="K6103" s="147" t="s">
        <v>77</v>
      </c>
      <c r="L6103" s="152"/>
      <c r="M6103" s="57"/>
      <c r="N6103" s="150"/>
      <c r="O6103" s="150"/>
      <c r="P6103" s="150"/>
      <c r="Q6103" s="150"/>
    </row>
    <row r="6104" spans="1:17" ht="15">
      <c r="A6104" s="142">
        <v>47772</v>
      </c>
      <c r="B6104" s="143">
        <f t="shared" si="0"/>
        <v>10</v>
      </c>
      <c r="C6104" s="143">
        <f t="shared" si="1"/>
        <v>2030</v>
      </c>
      <c r="D6104" s="144">
        <v>42243</v>
      </c>
      <c r="E6104" s="145">
        <f t="shared" si="2"/>
        <v>8</v>
      </c>
      <c r="F6104" s="145">
        <f t="shared" si="3"/>
        <v>2015</v>
      </c>
      <c r="G6104" s="153" t="s">
        <v>4596</v>
      </c>
      <c r="H6104" s="143">
        <v>6806</v>
      </c>
      <c r="I6104" s="143">
        <v>2313029</v>
      </c>
      <c r="J6104" s="143">
        <v>2999</v>
      </c>
      <c r="K6104" s="147" t="s">
        <v>77</v>
      </c>
      <c r="L6104" s="152"/>
      <c r="M6104" s="57"/>
      <c r="N6104" s="150"/>
      <c r="O6104" s="150"/>
      <c r="P6104" s="150"/>
      <c r="Q6104" s="150"/>
    </row>
    <row r="6105" spans="1:17" ht="15">
      <c r="A6105" s="142">
        <v>47773</v>
      </c>
      <c r="B6105" s="143">
        <f t="shared" si="0"/>
        <v>10</v>
      </c>
      <c r="C6105" s="143">
        <f t="shared" si="1"/>
        <v>2030</v>
      </c>
      <c r="D6105" s="144">
        <v>42243</v>
      </c>
      <c r="E6105" s="145">
        <f t="shared" si="2"/>
        <v>8</v>
      </c>
      <c r="F6105" s="145">
        <f t="shared" si="3"/>
        <v>2015</v>
      </c>
      <c r="G6105" s="153" t="s">
        <v>4597</v>
      </c>
      <c r="H6105" s="143">
        <v>6807</v>
      </c>
      <c r="I6105" s="143">
        <v>2313031</v>
      </c>
      <c r="J6105" s="143">
        <v>1699</v>
      </c>
      <c r="K6105" s="147" t="s">
        <v>77</v>
      </c>
      <c r="L6105" s="152"/>
      <c r="M6105" s="57"/>
      <c r="N6105" s="150"/>
      <c r="O6105" s="150"/>
      <c r="P6105" s="150"/>
      <c r="Q6105" s="150"/>
    </row>
    <row r="6106" spans="1:17" ht="15">
      <c r="A6106" s="142">
        <v>47774</v>
      </c>
      <c r="B6106" s="143">
        <f t="shared" si="0"/>
        <v>10</v>
      </c>
      <c r="C6106" s="143">
        <f t="shared" si="1"/>
        <v>2030</v>
      </c>
      <c r="D6106" s="144">
        <v>42243</v>
      </c>
      <c r="E6106" s="145">
        <f t="shared" si="2"/>
        <v>8</v>
      </c>
      <c r="F6106" s="145">
        <f t="shared" si="3"/>
        <v>2015</v>
      </c>
      <c r="G6106" s="153" t="s">
        <v>4598</v>
      </c>
      <c r="H6106" s="143">
        <v>6808</v>
      </c>
      <c r="I6106" s="143">
        <v>2313032</v>
      </c>
      <c r="J6106" s="143">
        <v>2299</v>
      </c>
      <c r="K6106" s="147" t="s">
        <v>77</v>
      </c>
      <c r="L6106" s="152"/>
      <c r="M6106" s="57"/>
      <c r="N6106" s="150"/>
      <c r="O6106" s="150"/>
      <c r="P6106" s="150"/>
      <c r="Q6106" s="150"/>
    </row>
    <row r="6107" spans="1:17" ht="15">
      <c r="A6107" s="142">
        <v>47775</v>
      </c>
      <c r="B6107" s="143">
        <f t="shared" si="0"/>
        <v>10</v>
      </c>
      <c r="C6107" s="143">
        <f t="shared" si="1"/>
        <v>2030</v>
      </c>
      <c r="D6107" s="144">
        <v>42243</v>
      </c>
      <c r="E6107" s="145">
        <f t="shared" si="2"/>
        <v>8</v>
      </c>
      <c r="F6107" s="145">
        <f t="shared" si="3"/>
        <v>2015</v>
      </c>
      <c r="G6107" s="153" t="s">
        <v>3957</v>
      </c>
      <c r="H6107" s="143">
        <v>6192</v>
      </c>
      <c r="I6107" s="143">
        <v>2313033</v>
      </c>
      <c r="J6107" s="143">
        <v>1020</v>
      </c>
      <c r="K6107" s="147" t="s">
        <v>77</v>
      </c>
      <c r="L6107" s="152"/>
      <c r="M6107" s="57"/>
      <c r="N6107" s="150"/>
      <c r="O6107" s="150"/>
      <c r="P6107" s="150"/>
      <c r="Q6107" s="150"/>
    </row>
    <row r="6108" spans="1:17" ht="15">
      <c r="A6108" s="142">
        <v>47776</v>
      </c>
      <c r="B6108" s="143">
        <f t="shared" si="0"/>
        <v>10</v>
      </c>
      <c r="C6108" s="143">
        <f t="shared" si="1"/>
        <v>2030</v>
      </c>
      <c r="D6108" s="144">
        <v>42243</v>
      </c>
      <c r="E6108" s="145">
        <f t="shared" si="2"/>
        <v>8</v>
      </c>
      <c r="F6108" s="145">
        <f t="shared" si="3"/>
        <v>2015</v>
      </c>
      <c r="G6108" s="153" t="s">
        <v>3467</v>
      </c>
      <c r="H6108" s="143">
        <v>4875</v>
      </c>
      <c r="I6108" s="143">
        <v>2313034</v>
      </c>
      <c r="J6108" s="143">
        <v>2099</v>
      </c>
      <c r="K6108" s="147" t="s">
        <v>77</v>
      </c>
      <c r="L6108" s="152"/>
      <c r="M6108" s="57"/>
      <c r="N6108" s="150"/>
      <c r="O6108" s="150"/>
      <c r="P6108" s="150"/>
      <c r="Q6108" s="150"/>
    </row>
    <row r="6109" spans="1:17" ht="15">
      <c r="A6109" s="142">
        <v>47777</v>
      </c>
      <c r="B6109" s="143">
        <f t="shared" si="0"/>
        <v>10</v>
      </c>
      <c r="C6109" s="143">
        <f t="shared" si="1"/>
        <v>2030</v>
      </c>
      <c r="D6109" s="144">
        <v>42243</v>
      </c>
      <c r="E6109" s="145">
        <f t="shared" si="2"/>
        <v>8</v>
      </c>
      <c r="F6109" s="145">
        <f t="shared" si="3"/>
        <v>2015</v>
      </c>
      <c r="G6109" s="153" t="s">
        <v>4599</v>
      </c>
      <c r="H6109" s="143">
        <v>6784</v>
      </c>
      <c r="I6109" s="143">
        <v>2313035</v>
      </c>
      <c r="J6109" s="143">
        <v>2699</v>
      </c>
      <c r="K6109" s="147" t="s">
        <v>77</v>
      </c>
      <c r="L6109" s="152"/>
      <c r="M6109" s="57"/>
      <c r="N6109" s="150"/>
      <c r="O6109" s="150"/>
      <c r="P6109" s="150"/>
      <c r="Q6109" s="150"/>
    </row>
    <row r="6110" spans="1:17" ht="15">
      <c r="A6110" s="142">
        <v>47778</v>
      </c>
      <c r="B6110" s="143">
        <f t="shared" si="0"/>
        <v>10</v>
      </c>
      <c r="C6110" s="143">
        <f t="shared" si="1"/>
        <v>2030</v>
      </c>
      <c r="D6110" s="144">
        <v>42243</v>
      </c>
      <c r="E6110" s="145">
        <f t="shared" si="2"/>
        <v>8</v>
      </c>
      <c r="F6110" s="145">
        <f t="shared" si="3"/>
        <v>2015</v>
      </c>
      <c r="G6110" s="153" t="s">
        <v>4600</v>
      </c>
      <c r="H6110" s="143">
        <v>6809</v>
      </c>
      <c r="I6110" s="143">
        <v>2313036</v>
      </c>
      <c r="J6110" s="143">
        <v>1749</v>
      </c>
      <c r="K6110" s="147" t="s">
        <v>77</v>
      </c>
      <c r="L6110" s="152"/>
      <c r="M6110" s="57"/>
      <c r="N6110" s="150"/>
      <c r="O6110" s="150"/>
      <c r="P6110" s="150"/>
      <c r="Q6110" s="150"/>
    </row>
    <row r="6111" spans="1:17" ht="15">
      <c r="A6111" s="142">
        <v>47779</v>
      </c>
      <c r="B6111" s="143">
        <f t="shared" si="0"/>
        <v>10</v>
      </c>
      <c r="C6111" s="143">
        <f t="shared" si="1"/>
        <v>2030</v>
      </c>
      <c r="D6111" s="144">
        <v>42243</v>
      </c>
      <c r="E6111" s="145">
        <f t="shared" si="2"/>
        <v>8</v>
      </c>
      <c r="F6111" s="145">
        <f t="shared" si="3"/>
        <v>2015</v>
      </c>
      <c r="G6111" s="153" t="s">
        <v>4601</v>
      </c>
      <c r="H6111" s="143">
        <v>0</v>
      </c>
      <c r="I6111" s="143">
        <v>2313037</v>
      </c>
      <c r="J6111" s="143">
        <v>1699</v>
      </c>
      <c r="K6111" s="147" t="s">
        <v>77</v>
      </c>
      <c r="L6111" s="152"/>
      <c r="M6111" s="57"/>
      <c r="N6111" s="150"/>
      <c r="O6111" s="150"/>
      <c r="P6111" s="150"/>
      <c r="Q6111" s="150"/>
    </row>
    <row r="6112" spans="1:17" ht="15">
      <c r="A6112" s="142">
        <v>47780</v>
      </c>
      <c r="B6112" s="143">
        <f t="shared" si="0"/>
        <v>10</v>
      </c>
      <c r="C6112" s="143">
        <f t="shared" si="1"/>
        <v>2030</v>
      </c>
      <c r="D6112" s="144">
        <v>42243</v>
      </c>
      <c r="E6112" s="145">
        <f t="shared" si="2"/>
        <v>8</v>
      </c>
      <c r="F6112" s="145">
        <f t="shared" si="3"/>
        <v>2015</v>
      </c>
      <c r="G6112" s="153" t="s">
        <v>4602</v>
      </c>
      <c r="H6112" s="143">
        <v>6810</v>
      </c>
      <c r="I6112" s="143">
        <v>2313039</v>
      </c>
      <c r="J6112" s="143">
        <v>3589</v>
      </c>
      <c r="K6112" s="147" t="s">
        <v>77</v>
      </c>
      <c r="L6112" s="152"/>
      <c r="M6112" s="57"/>
      <c r="N6112" s="150"/>
      <c r="O6112" s="150"/>
      <c r="P6112" s="150"/>
      <c r="Q6112" s="150"/>
    </row>
    <row r="6113" spans="1:17" ht="15">
      <c r="A6113" s="142">
        <v>47781</v>
      </c>
      <c r="B6113" s="143">
        <f t="shared" si="0"/>
        <v>10</v>
      </c>
      <c r="C6113" s="143">
        <f t="shared" si="1"/>
        <v>2030</v>
      </c>
      <c r="D6113" s="144">
        <v>42243</v>
      </c>
      <c r="E6113" s="145">
        <f t="shared" si="2"/>
        <v>8</v>
      </c>
      <c r="F6113" s="145">
        <f t="shared" si="3"/>
        <v>2015</v>
      </c>
      <c r="G6113" s="153" t="s">
        <v>4603</v>
      </c>
      <c r="H6113" s="143">
        <v>6811</v>
      </c>
      <c r="I6113" s="143">
        <v>2313041</v>
      </c>
      <c r="J6113" s="143">
        <v>759</v>
      </c>
      <c r="K6113" s="147" t="s">
        <v>77</v>
      </c>
      <c r="L6113" s="152"/>
      <c r="M6113" s="57"/>
      <c r="N6113" s="150"/>
      <c r="O6113" s="150"/>
      <c r="P6113" s="150"/>
      <c r="Q6113" s="150"/>
    </row>
    <row r="6114" spans="1:17" ht="15">
      <c r="A6114" s="142">
        <v>47782</v>
      </c>
      <c r="B6114" s="143">
        <f t="shared" si="0"/>
        <v>10</v>
      </c>
      <c r="C6114" s="143">
        <f t="shared" si="1"/>
        <v>2030</v>
      </c>
      <c r="D6114" s="144">
        <v>42243</v>
      </c>
      <c r="E6114" s="145">
        <f t="shared" si="2"/>
        <v>8</v>
      </c>
      <c r="F6114" s="145">
        <f t="shared" si="3"/>
        <v>2015</v>
      </c>
      <c r="G6114" s="153" t="s">
        <v>4604</v>
      </c>
      <c r="H6114" s="143">
        <v>6812</v>
      </c>
      <c r="I6114" s="143">
        <v>2313042</v>
      </c>
      <c r="J6114" s="143">
        <v>2199</v>
      </c>
      <c r="K6114" s="147" t="s">
        <v>77</v>
      </c>
      <c r="L6114" s="152"/>
      <c r="M6114" s="57"/>
      <c r="N6114" s="150"/>
      <c r="O6114" s="150"/>
      <c r="P6114" s="150"/>
      <c r="Q6114" s="150"/>
    </row>
    <row r="6115" spans="1:17" ht="15">
      <c r="A6115" s="142">
        <v>47783</v>
      </c>
      <c r="B6115" s="143">
        <f t="shared" si="0"/>
        <v>10</v>
      </c>
      <c r="C6115" s="143">
        <f t="shared" si="1"/>
        <v>2030</v>
      </c>
      <c r="D6115" s="144">
        <v>42243</v>
      </c>
      <c r="E6115" s="145">
        <f t="shared" si="2"/>
        <v>8</v>
      </c>
      <c r="F6115" s="145">
        <f t="shared" si="3"/>
        <v>2015</v>
      </c>
      <c r="G6115" s="153" t="s">
        <v>4605</v>
      </c>
      <c r="H6115" s="143">
        <v>6813</v>
      </c>
      <c r="I6115" s="143">
        <v>2313043</v>
      </c>
      <c r="J6115" s="143">
        <v>5349</v>
      </c>
      <c r="K6115" s="147" t="s">
        <v>77</v>
      </c>
      <c r="L6115" s="152"/>
      <c r="M6115" s="57"/>
      <c r="N6115" s="150"/>
      <c r="O6115" s="150"/>
      <c r="P6115" s="150"/>
      <c r="Q6115" s="150"/>
    </row>
    <row r="6116" spans="1:17" ht="15">
      <c r="A6116" s="142">
        <v>47784</v>
      </c>
      <c r="B6116" s="143">
        <f t="shared" si="0"/>
        <v>10</v>
      </c>
      <c r="C6116" s="143">
        <f t="shared" si="1"/>
        <v>2030</v>
      </c>
      <c r="D6116" s="144">
        <v>42243</v>
      </c>
      <c r="E6116" s="145">
        <f t="shared" si="2"/>
        <v>8</v>
      </c>
      <c r="F6116" s="145">
        <f t="shared" si="3"/>
        <v>2015</v>
      </c>
      <c r="G6116" s="153" t="s">
        <v>4606</v>
      </c>
      <c r="H6116" s="143">
        <v>6814</v>
      </c>
      <c r="I6116" s="143">
        <v>2313044</v>
      </c>
      <c r="J6116" s="143">
        <v>1630</v>
      </c>
      <c r="K6116" s="147" t="s">
        <v>77</v>
      </c>
      <c r="L6116" s="152"/>
      <c r="M6116" s="57"/>
      <c r="N6116" s="150"/>
      <c r="O6116" s="150"/>
      <c r="P6116" s="150"/>
      <c r="Q6116" s="150"/>
    </row>
    <row r="6117" spans="1:17" ht="15">
      <c r="A6117" s="142">
        <v>47785</v>
      </c>
      <c r="B6117" s="143">
        <f t="shared" si="0"/>
        <v>10</v>
      </c>
      <c r="C6117" s="143">
        <f t="shared" si="1"/>
        <v>2030</v>
      </c>
      <c r="D6117" s="144">
        <v>42243</v>
      </c>
      <c r="E6117" s="145">
        <f t="shared" si="2"/>
        <v>8</v>
      </c>
      <c r="F6117" s="145">
        <f t="shared" si="3"/>
        <v>2015</v>
      </c>
      <c r="G6117" s="153" t="s">
        <v>4332</v>
      </c>
      <c r="H6117" s="143">
        <v>5973</v>
      </c>
      <c r="I6117" s="143">
        <v>2313045</v>
      </c>
      <c r="J6117" s="143">
        <v>5999</v>
      </c>
      <c r="K6117" s="147" t="s">
        <v>77</v>
      </c>
      <c r="L6117" s="152"/>
      <c r="M6117" s="57"/>
      <c r="N6117" s="150"/>
      <c r="O6117" s="150"/>
      <c r="P6117" s="150"/>
      <c r="Q6117" s="150"/>
    </row>
    <row r="6118" spans="1:17" ht="15">
      <c r="A6118" s="142">
        <v>47786</v>
      </c>
      <c r="B6118" s="143">
        <f t="shared" si="0"/>
        <v>10</v>
      </c>
      <c r="C6118" s="143">
        <f t="shared" si="1"/>
        <v>2030</v>
      </c>
      <c r="D6118" s="144">
        <v>42243</v>
      </c>
      <c r="E6118" s="145">
        <f t="shared" si="2"/>
        <v>8</v>
      </c>
      <c r="F6118" s="145">
        <f t="shared" si="3"/>
        <v>2015</v>
      </c>
      <c r="G6118" s="146"/>
      <c r="H6118" s="143">
        <v>2041</v>
      </c>
      <c r="I6118" s="143">
        <v>2313046</v>
      </c>
      <c r="J6118" s="143">
        <v>1149</v>
      </c>
      <c r="K6118" s="147" t="s">
        <v>77</v>
      </c>
      <c r="L6118" s="152"/>
      <c r="M6118" s="57"/>
      <c r="N6118" s="150"/>
      <c r="O6118" s="150"/>
      <c r="P6118" s="150"/>
      <c r="Q6118" s="150"/>
    </row>
    <row r="6119" spans="1:17" ht="15">
      <c r="A6119" s="142">
        <v>47787</v>
      </c>
      <c r="B6119" s="143">
        <f t="shared" si="0"/>
        <v>10</v>
      </c>
      <c r="C6119" s="143">
        <f t="shared" si="1"/>
        <v>2030</v>
      </c>
      <c r="D6119" s="144">
        <v>42243</v>
      </c>
      <c r="E6119" s="145">
        <f t="shared" si="2"/>
        <v>8</v>
      </c>
      <c r="F6119" s="145">
        <f t="shared" si="3"/>
        <v>2015</v>
      </c>
      <c r="G6119" s="153" t="s">
        <v>4607</v>
      </c>
      <c r="H6119" s="143">
        <v>3697</v>
      </c>
      <c r="I6119" s="143">
        <v>2313047</v>
      </c>
      <c r="J6119" s="143">
        <v>1245</v>
      </c>
      <c r="K6119" s="147" t="s">
        <v>77</v>
      </c>
      <c r="L6119" s="152"/>
      <c r="M6119" s="57"/>
      <c r="N6119" s="150"/>
      <c r="O6119" s="150"/>
      <c r="P6119" s="150"/>
      <c r="Q6119" s="150"/>
    </row>
    <row r="6120" spans="1:17" ht="15">
      <c r="A6120" s="142">
        <v>47788</v>
      </c>
      <c r="B6120" s="143">
        <f t="shared" si="0"/>
        <v>11</v>
      </c>
      <c r="C6120" s="143">
        <f t="shared" si="1"/>
        <v>2030</v>
      </c>
      <c r="D6120" s="144">
        <v>42243</v>
      </c>
      <c r="E6120" s="145">
        <f t="shared" si="2"/>
        <v>8</v>
      </c>
      <c r="F6120" s="145">
        <f t="shared" si="3"/>
        <v>2015</v>
      </c>
      <c r="G6120" s="153" t="s">
        <v>4608</v>
      </c>
      <c r="H6120" s="143">
        <v>6815</v>
      </c>
      <c r="I6120" s="143">
        <v>2313048</v>
      </c>
      <c r="J6120" s="143">
        <v>4399</v>
      </c>
      <c r="K6120" s="147" t="s">
        <v>77</v>
      </c>
      <c r="L6120" s="152"/>
      <c r="M6120" s="57"/>
      <c r="N6120" s="150"/>
      <c r="O6120" s="150"/>
      <c r="P6120" s="150"/>
      <c r="Q6120" s="150"/>
    </row>
    <row r="6121" spans="1:17" ht="15">
      <c r="A6121" s="142">
        <v>47789</v>
      </c>
      <c r="B6121" s="143">
        <f t="shared" si="0"/>
        <v>11</v>
      </c>
      <c r="C6121" s="143">
        <f t="shared" si="1"/>
        <v>2030</v>
      </c>
      <c r="D6121" s="144">
        <v>42243</v>
      </c>
      <c r="E6121" s="145">
        <f t="shared" si="2"/>
        <v>8</v>
      </c>
      <c r="F6121" s="145">
        <f t="shared" si="3"/>
        <v>2015</v>
      </c>
      <c r="G6121" s="153" t="s">
        <v>4609</v>
      </c>
      <c r="H6121" s="143">
        <v>6816</v>
      </c>
      <c r="I6121" s="143">
        <v>2313049</v>
      </c>
      <c r="J6121" s="143">
        <v>1679</v>
      </c>
      <c r="K6121" s="147" t="s">
        <v>77</v>
      </c>
      <c r="L6121" s="152"/>
      <c r="M6121" s="57"/>
      <c r="N6121" s="150"/>
      <c r="O6121" s="150"/>
      <c r="P6121" s="150"/>
      <c r="Q6121" s="150"/>
    </row>
    <row r="6122" spans="1:17" ht="15">
      <c r="A6122" s="142">
        <v>47790</v>
      </c>
      <c r="B6122" s="143">
        <f t="shared" si="0"/>
        <v>11</v>
      </c>
      <c r="C6122" s="143">
        <f t="shared" si="1"/>
        <v>2030</v>
      </c>
      <c r="D6122" s="144">
        <v>42243</v>
      </c>
      <c r="E6122" s="145">
        <f t="shared" si="2"/>
        <v>8</v>
      </c>
      <c r="F6122" s="145">
        <f t="shared" si="3"/>
        <v>2015</v>
      </c>
      <c r="G6122" s="153" t="s">
        <v>4610</v>
      </c>
      <c r="H6122" s="143">
        <v>6817</v>
      </c>
      <c r="I6122" s="143">
        <v>2313050</v>
      </c>
      <c r="J6122" s="143">
        <v>1519</v>
      </c>
      <c r="K6122" s="147" t="s">
        <v>77</v>
      </c>
      <c r="L6122" s="152"/>
      <c r="M6122" s="57"/>
      <c r="N6122" s="150"/>
      <c r="O6122" s="150"/>
      <c r="P6122" s="150"/>
      <c r="Q6122" s="150"/>
    </row>
    <row r="6123" spans="1:17" ht="15">
      <c r="A6123" s="142">
        <v>47791</v>
      </c>
      <c r="B6123" s="143">
        <f t="shared" si="0"/>
        <v>11</v>
      </c>
      <c r="C6123" s="143">
        <f t="shared" si="1"/>
        <v>2030</v>
      </c>
      <c r="D6123" s="144">
        <v>42243</v>
      </c>
      <c r="E6123" s="145">
        <f t="shared" si="2"/>
        <v>8</v>
      </c>
      <c r="F6123" s="145">
        <f t="shared" si="3"/>
        <v>2015</v>
      </c>
      <c r="G6123" s="153" t="s">
        <v>4611</v>
      </c>
      <c r="H6123" s="143">
        <v>0</v>
      </c>
      <c r="I6123" s="143">
        <v>2313055</v>
      </c>
      <c r="J6123" s="143">
        <v>1375</v>
      </c>
      <c r="K6123" s="147" t="s">
        <v>77</v>
      </c>
      <c r="L6123" s="152"/>
      <c r="M6123" s="57"/>
      <c r="N6123" s="150"/>
      <c r="O6123" s="150"/>
      <c r="P6123" s="150"/>
      <c r="Q6123" s="150"/>
    </row>
    <row r="6124" spans="1:17" ht="15">
      <c r="A6124" s="142">
        <v>47792</v>
      </c>
      <c r="B6124" s="143">
        <f t="shared" si="0"/>
        <v>11</v>
      </c>
      <c r="C6124" s="143">
        <f t="shared" si="1"/>
        <v>2030</v>
      </c>
      <c r="D6124" s="144">
        <v>42243</v>
      </c>
      <c r="E6124" s="145">
        <f t="shared" si="2"/>
        <v>8</v>
      </c>
      <c r="F6124" s="145">
        <f t="shared" si="3"/>
        <v>2015</v>
      </c>
      <c r="G6124" s="153" t="s">
        <v>4612</v>
      </c>
      <c r="H6124" s="143">
        <v>6818</v>
      </c>
      <c r="I6124" s="143">
        <v>2313057</v>
      </c>
      <c r="J6124" s="143">
        <v>1625</v>
      </c>
      <c r="K6124" s="147" t="s">
        <v>77</v>
      </c>
      <c r="L6124" s="152"/>
      <c r="M6124" s="57"/>
      <c r="N6124" s="150"/>
      <c r="O6124" s="150"/>
      <c r="P6124" s="150"/>
      <c r="Q6124" s="150"/>
    </row>
    <row r="6125" spans="1:17" ht="15">
      <c r="A6125" s="142">
        <v>47793</v>
      </c>
      <c r="B6125" s="143">
        <f t="shared" si="0"/>
        <v>11</v>
      </c>
      <c r="C6125" s="143">
        <f t="shared" si="1"/>
        <v>2030</v>
      </c>
      <c r="D6125" s="144">
        <v>42243</v>
      </c>
      <c r="E6125" s="145">
        <f t="shared" si="2"/>
        <v>8</v>
      </c>
      <c r="F6125" s="145">
        <f t="shared" si="3"/>
        <v>2015</v>
      </c>
      <c r="G6125" s="153" t="s">
        <v>4613</v>
      </c>
      <c r="H6125" s="143">
        <v>6820</v>
      </c>
      <c r="I6125" s="143">
        <v>2313060</v>
      </c>
      <c r="J6125" s="143">
        <v>1749</v>
      </c>
      <c r="K6125" s="147" t="s">
        <v>77</v>
      </c>
      <c r="L6125" s="152"/>
      <c r="M6125" s="57"/>
      <c r="N6125" s="150"/>
      <c r="O6125" s="150"/>
      <c r="P6125" s="150"/>
      <c r="Q6125" s="150"/>
    </row>
    <row r="6126" spans="1:17" ht="15">
      <c r="A6126" s="142">
        <v>47794</v>
      </c>
      <c r="B6126" s="143">
        <f t="shared" si="0"/>
        <v>11</v>
      </c>
      <c r="C6126" s="143">
        <f t="shared" si="1"/>
        <v>2030</v>
      </c>
      <c r="D6126" s="144">
        <v>42243</v>
      </c>
      <c r="E6126" s="145">
        <f t="shared" si="2"/>
        <v>8</v>
      </c>
      <c r="F6126" s="145">
        <f t="shared" si="3"/>
        <v>2015</v>
      </c>
      <c r="G6126" s="153" t="s">
        <v>3950</v>
      </c>
      <c r="H6126" s="143">
        <v>6184</v>
      </c>
      <c r="I6126" s="143">
        <v>2313064</v>
      </c>
      <c r="J6126" s="143">
        <v>3229</v>
      </c>
      <c r="K6126" s="147" t="s">
        <v>77</v>
      </c>
      <c r="L6126" s="152"/>
      <c r="M6126" s="57"/>
      <c r="N6126" s="150"/>
      <c r="O6126" s="150"/>
      <c r="P6126" s="150"/>
      <c r="Q6126" s="150"/>
    </row>
    <row r="6127" spans="1:17" ht="15">
      <c r="A6127" s="142">
        <v>47795</v>
      </c>
      <c r="B6127" s="143">
        <f t="shared" si="0"/>
        <v>11</v>
      </c>
      <c r="C6127" s="143">
        <f t="shared" si="1"/>
        <v>2030</v>
      </c>
      <c r="D6127" s="144">
        <v>42243</v>
      </c>
      <c r="E6127" s="145">
        <f t="shared" si="2"/>
        <v>8</v>
      </c>
      <c r="F6127" s="145">
        <f t="shared" si="3"/>
        <v>2015</v>
      </c>
      <c r="G6127" s="153" t="s">
        <v>4614</v>
      </c>
      <c r="H6127" s="143">
        <v>6822</v>
      </c>
      <c r="I6127" s="143">
        <v>2313065</v>
      </c>
      <c r="J6127" s="143">
        <v>3899</v>
      </c>
      <c r="K6127" s="147" t="s">
        <v>77</v>
      </c>
      <c r="L6127" s="152"/>
      <c r="M6127" s="57"/>
      <c r="N6127" s="150"/>
      <c r="O6127" s="150"/>
      <c r="P6127" s="150"/>
      <c r="Q6127" s="150"/>
    </row>
    <row r="6128" spans="1:17" ht="15">
      <c r="A6128" s="142">
        <v>47796</v>
      </c>
      <c r="B6128" s="143">
        <f t="shared" si="0"/>
        <v>11</v>
      </c>
      <c r="C6128" s="143">
        <f t="shared" si="1"/>
        <v>2030</v>
      </c>
      <c r="D6128" s="144">
        <v>42243</v>
      </c>
      <c r="E6128" s="145">
        <f t="shared" si="2"/>
        <v>8</v>
      </c>
      <c r="F6128" s="145">
        <f t="shared" si="3"/>
        <v>2015</v>
      </c>
      <c r="G6128" s="153" t="s">
        <v>4615</v>
      </c>
      <c r="H6128" s="143">
        <v>6821</v>
      </c>
      <c r="I6128" s="143">
        <v>2313066</v>
      </c>
      <c r="J6128" s="143">
        <v>2040</v>
      </c>
      <c r="K6128" s="147" t="s">
        <v>77</v>
      </c>
      <c r="L6128" s="152"/>
      <c r="M6128" s="57"/>
      <c r="N6128" s="150"/>
      <c r="O6128" s="150"/>
      <c r="P6128" s="150"/>
      <c r="Q6128" s="150"/>
    </row>
    <row r="6129" spans="1:17" ht="15">
      <c r="A6129" s="142">
        <v>47797</v>
      </c>
      <c r="B6129" s="143">
        <f t="shared" si="0"/>
        <v>11</v>
      </c>
      <c r="C6129" s="143">
        <f t="shared" si="1"/>
        <v>2030</v>
      </c>
      <c r="D6129" s="144">
        <v>42243</v>
      </c>
      <c r="E6129" s="145">
        <f t="shared" si="2"/>
        <v>8</v>
      </c>
      <c r="F6129" s="145">
        <f t="shared" si="3"/>
        <v>2015</v>
      </c>
      <c r="G6129" s="153" t="s">
        <v>3114</v>
      </c>
      <c r="H6129" s="143">
        <v>3827</v>
      </c>
      <c r="I6129" s="143">
        <v>2313067</v>
      </c>
      <c r="J6129" s="143">
        <v>3213</v>
      </c>
      <c r="K6129" s="147" t="s">
        <v>77</v>
      </c>
      <c r="L6129" s="152"/>
      <c r="M6129" s="57"/>
      <c r="N6129" s="150"/>
      <c r="O6129" s="150"/>
      <c r="P6129" s="150"/>
      <c r="Q6129" s="150"/>
    </row>
    <row r="6130" spans="1:17" ht="15">
      <c r="A6130" s="142">
        <v>47798</v>
      </c>
      <c r="B6130" s="143">
        <f t="shared" si="0"/>
        <v>11</v>
      </c>
      <c r="C6130" s="143">
        <f t="shared" si="1"/>
        <v>2030</v>
      </c>
      <c r="D6130" s="144">
        <v>42243</v>
      </c>
      <c r="E6130" s="145">
        <f t="shared" si="2"/>
        <v>8</v>
      </c>
      <c r="F6130" s="145">
        <f t="shared" si="3"/>
        <v>2015</v>
      </c>
      <c r="G6130" s="153" t="s">
        <v>3883</v>
      </c>
      <c r="H6130" s="143">
        <v>6121</v>
      </c>
      <c r="I6130" s="143">
        <v>2313069</v>
      </c>
      <c r="J6130" s="143">
        <v>4613</v>
      </c>
      <c r="K6130" s="147" t="s">
        <v>77</v>
      </c>
      <c r="L6130" s="152"/>
      <c r="M6130" s="57"/>
      <c r="N6130" s="150"/>
      <c r="O6130" s="150"/>
      <c r="P6130" s="150"/>
      <c r="Q6130" s="150"/>
    </row>
    <row r="6131" spans="1:17" ht="15">
      <c r="A6131" s="142">
        <v>47799</v>
      </c>
      <c r="B6131" s="143">
        <f t="shared" si="0"/>
        <v>11</v>
      </c>
      <c r="C6131" s="143">
        <f t="shared" si="1"/>
        <v>2030</v>
      </c>
      <c r="D6131" s="144">
        <v>42243</v>
      </c>
      <c r="E6131" s="145">
        <f t="shared" si="2"/>
        <v>8</v>
      </c>
      <c r="F6131" s="145">
        <f t="shared" si="3"/>
        <v>2015</v>
      </c>
      <c r="G6131" s="153" t="s">
        <v>4616</v>
      </c>
      <c r="H6131" s="143">
        <v>6186</v>
      </c>
      <c r="I6131" s="143">
        <v>2313071</v>
      </c>
      <c r="J6131" s="143">
        <v>1449</v>
      </c>
      <c r="K6131" s="147" t="s">
        <v>77</v>
      </c>
      <c r="L6131" s="152"/>
      <c r="M6131" s="57"/>
      <c r="N6131" s="150"/>
      <c r="O6131" s="150"/>
      <c r="P6131" s="150"/>
      <c r="Q6131" s="150"/>
    </row>
    <row r="6132" spans="1:17" ht="15">
      <c r="A6132" s="142">
        <v>47800</v>
      </c>
      <c r="B6132" s="143">
        <f t="shared" si="0"/>
        <v>11</v>
      </c>
      <c r="C6132" s="143">
        <f t="shared" si="1"/>
        <v>2030</v>
      </c>
      <c r="D6132" s="144">
        <v>42243</v>
      </c>
      <c r="E6132" s="145">
        <f t="shared" si="2"/>
        <v>8</v>
      </c>
      <c r="F6132" s="145">
        <f t="shared" si="3"/>
        <v>2015</v>
      </c>
      <c r="G6132" s="153" t="s">
        <v>4617</v>
      </c>
      <c r="H6132" s="143">
        <v>6825</v>
      </c>
      <c r="I6132" s="143">
        <v>2313072</v>
      </c>
      <c r="J6132" s="143">
        <v>2099</v>
      </c>
      <c r="K6132" s="147" t="s">
        <v>77</v>
      </c>
      <c r="L6132" s="152"/>
      <c r="M6132" s="57"/>
      <c r="N6132" s="150"/>
      <c r="O6132" s="150"/>
      <c r="P6132" s="150"/>
      <c r="Q6132" s="150"/>
    </row>
    <row r="6133" spans="1:17" ht="15">
      <c r="A6133" s="142">
        <v>47801</v>
      </c>
      <c r="B6133" s="143">
        <f t="shared" si="0"/>
        <v>11</v>
      </c>
      <c r="C6133" s="143">
        <f t="shared" si="1"/>
        <v>2030</v>
      </c>
      <c r="D6133" s="144">
        <v>42243</v>
      </c>
      <c r="E6133" s="145">
        <f t="shared" si="2"/>
        <v>8</v>
      </c>
      <c r="F6133" s="145">
        <f t="shared" si="3"/>
        <v>2015</v>
      </c>
      <c r="G6133" s="153" t="s">
        <v>4618</v>
      </c>
      <c r="H6133" s="143">
        <v>1377</v>
      </c>
      <c r="I6133" s="143">
        <v>2313073</v>
      </c>
      <c r="J6133" s="143">
        <v>2555</v>
      </c>
      <c r="K6133" s="147" t="s">
        <v>77</v>
      </c>
      <c r="L6133" s="152"/>
      <c r="M6133" s="57"/>
      <c r="N6133" s="150"/>
      <c r="O6133" s="150"/>
      <c r="P6133" s="150"/>
      <c r="Q6133" s="150"/>
    </row>
    <row r="6134" spans="1:17" ht="15">
      <c r="A6134" s="142">
        <v>47802</v>
      </c>
      <c r="B6134" s="143">
        <f t="shared" si="0"/>
        <v>11</v>
      </c>
      <c r="C6134" s="143">
        <f t="shared" si="1"/>
        <v>2030</v>
      </c>
      <c r="D6134" s="144">
        <v>42243</v>
      </c>
      <c r="E6134" s="145">
        <f t="shared" si="2"/>
        <v>8</v>
      </c>
      <c r="F6134" s="145">
        <f t="shared" si="3"/>
        <v>2015</v>
      </c>
      <c r="G6134" s="146"/>
      <c r="H6134" s="143">
        <v>5520</v>
      </c>
      <c r="I6134" s="143">
        <v>2313074</v>
      </c>
      <c r="J6134" s="143">
        <v>1000</v>
      </c>
      <c r="K6134" s="147" t="s">
        <v>77</v>
      </c>
      <c r="L6134" s="152"/>
      <c r="M6134" s="57"/>
      <c r="N6134" s="150"/>
      <c r="O6134" s="150"/>
      <c r="P6134" s="150"/>
      <c r="Q6134" s="150"/>
    </row>
    <row r="6135" spans="1:17" ht="15">
      <c r="A6135" s="142">
        <v>47803</v>
      </c>
      <c r="B6135" s="143">
        <f t="shared" si="0"/>
        <v>11</v>
      </c>
      <c r="C6135" s="143">
        <f t="shared" si="1"/>
        <v>2030</v>
      </c>
      <c r="D6135" s="144">
        <v>42243</v>
      </c>
      <c r="E6135" s="145">
        <f t="shared" si="2"/>
        <v>8</v>
      </c>
      <c r="F6135" s="145">
        <f t="shared" si="3"/>
        <v>2015</v>
      </c>
      <c r="G6135" s="146"/>
      <c r="H6135" s="143">
        <v>0</v>
      </c>
      <c r="I6135" s="143">
        <v>2313075</v>
      </c>
      <c r="J6135" s="143">
        <v>1000</v>
      </c>
      <c r="K6135" s="147" t="s">
        <v>77</v>
      </c>
      <c r="L6135" s="152"/>
      <c r="M6135" s="57"/>
      <c r="N6135" s="150"/>
      <c r="O6135" s="150"/>
      <c r="P6135" s="150"/>
      <c r="Q6135" s="150"/>
    </row>
    <row r="6136" spans="1:17" ht="15">
      <c r="A6136" s="142">
        <v>47804</v>
      </c>
      <c r="B6136" s="143">
        <f t="shared" si="0"/>
        <v>11</v>
      </c>
      <c r="C6136" s="143">
        <f t="shared" si="1"/>
        <v>2030</v>
      </c>
      <c r="D6136" s="144">
        <v>42243</v>
      </c>
      <c r="E6136" s="145">
        <f t="shared" si="2"/>
        <v>8</v>
      </c>
      <c r="F6136" s="145">
        <f t="shared" si="3"/>
        <v>2015</v>
      </c>
      <c r="G6136" s="153" t="s">
        <v>4619</v>
      </c>
      <c r="H6136" s="143">
        <v>6826</v>
      </c>
      <c r="I6136" s="143">
        <v>2313077</v>
      </c>
      <c r="J6136" s="143">
        <v>5799</v>
      </c>
      <c r="K6136" s="147" t="s">
        <v>77</v>
      </c>
      <c r="L6136" s="152"/>
      <c r="M6136" s="57"/>
      <c r="N6136" s="150"/>
      <c r="O6136" s="150"/>
      <c r="P6136" s="150"/>
      <c r="Q6136" s="150"/>
    </row>
    <row r="6137" spans="1:17" ht="15">
      <c r="A6137" s="142">
        <v>47805</v>
      </c>
      <c r="B6137" s="143">
        <f t="shared" si="0"/>
        <v>11</v>
      </c>
      <c r="C6137" s="143">
        <f t="shared" si="1"/>
        <v>2030</v>
      </c>
      <c r="D6137" s="144">
        <v>42243</v>
      </c>
      <c r="E6137" s="145">
        <f t="shared" si="2"/>
        <v>8</v>
      </c>
      <c r="F6137" s="145">
        <f t="shared" si="3"/>
        <v>2015</v>
      </c>
      <c r="G6137" s="153" t="s">
        <v>4620</v>
      </c>
      <c r="H6137" s="143">
        <v>6827</v>
      </c>
      <c r="I6137" s="143">
        <v>2313079</v>
      </c>
      <c r="J6137" s="143">
        <v>2299</v>
      </c>
      <c r="K6137" s="147" t="s">
        <v>77</v>
      </c>
      <c r="L6137" s="152"/>
      <c r="M6137" s="57"/>
      <c r="N6137" s="150"/>
      <c r="O6137" s="150"/>
      <c r="P6137" s="150"/>
      <c r="Q6137" s="150"/>
    </row>
    <row r="6138" spans="1:17" ht="15">
      <c r="A6138" s="142">
        <v>47806</v>
      </c>
      <c r="B6138" s="143">
        <f t="shared" si="0"/>
        <v>11</v>
      </c>
      <c r="C6138" s="143">
        <f t="shared" si="1"/>
        <v>2030</v>
      </c>
      <c r="D6138" s="144">
        <v>42243</v>
      </c>
      <c r="E6138" s="145">
        <f t="shared" si="2"/>
        <v>8</v>
      </c>
      <c r="F6138" s="145">
        <f t="shared" si="3"/>
        <v>2015</v>
      </c>
      <c r="G6138" s="153" t="s">
        <v>4621</v>
      </c>
      <c r="H6138" s="143">
        <v>6828</v>
      </c>
      <c r="I6138" s="143">
        <v>2313080</v>
      </c>
      <c r="J6138" s="143">
        <v>1425</v>
      </c>
      <c r="K6138" s="147" t="s">
        <v>77</v>
      </c>
      <c r="L6138" s="152"/>
      <c r="M6138" s="57"/>
      <c r="N6138" s="150"/>
      <c r="O6138" s="150"/>
      <c r="P6138" s="150"/>
      <c r="Q6138" s="150"/>
    </row>
    <row r="6139" spans="1:17" ht="15">
      <c r="A6139" s="142">
        <v>47807</v>
      </c>
      <c r="B6139" s="143">
        <f t="shared" si="0"/>
        <v>11</v>
      </c>
      <c r="C6139" s="143">
        <f t="shared" si="1"/>
        <v>2030</v>
      </c>
      <c r="D6139" s="144">
        <v>42243</v>
      </c>
      <c r="E6139" s="145">
        <f t="shared" si="2"/>
        <v>8</v>
      </c>
      <c r="F6139" s="145">
        <f t="shared" si="3"/>
        <v>2015</v>
      </c>
      <c r="G6139" s="153" t="s">
        <v>176</v>
      </c>
      <c r="H6139" s="143">
        <v>505</v>
      </c>
      <c r="I6139" s="143">
        <v>2313081</v>
      </c>
      <c r="J6139" s="143">
        <v>1625</v>
      </c>
      <c r="K6139" s="147" t="s">
        <v>77</v>
      </c>
      <c r="L6139" s="152"/>
      <c r="M6139" s="57"/>
      <c r="N6139" s="150"/>
      <c r="O6139" s="150"/>
      <c r="P6139" s="150"/>
      <c r="Q6139" s="150"/>
    </row>
    <row r="6140" spans="1:17" ht="15">
      <c r="A6140" s="142">
        <v>47808</v>
      </c>
      <c r="B6140" s="143">
        <f t="shared" si="0"/>
        <v>11</v>
      </c>
      <c r="C6140" s="143">
        <f t="shared" si="1"/>
        <v>2030</v>
      </c>
      <c r="D6140" s="144">
        <v>42243</v>
      </c>
      <c r="E6140" s="145">
        <f t="shared" si="2"/>
        <v>8</v>
      </c>
      <c r="F6140" s="145">
        <f t="shared" si="3"/>
        <v>2015</v>
      </c>
      <c r="G6140" s="153" t="s">
        <v>4332</v>
      </c>
      <c r="H6140" s="143">
        <v>6824</v>
      </c>
      <c r="I6140" s="143">
        <v>2313083</v>
      </c>
      <c r="J6140" s="143">
        <v>1541</v>
      </c>
      <c r="K6140" s="147" t="s">
        <v>77</v>
      </c>
      <c r="L6140" s="152"/>
      <c r="M6140" s="57"/>
      <c r="N6140" s="150"/>
      <c r="O6140" s="150"/>
      <c r="P6140" s="150"/>
      <c r="Q6140" s="150"/>
    </row>
    <row r="6141" spans="1:17" ht="15">
      <c r="A6141" s="142">
        <v>47809</v>
      </c>
      <c r="B6141" s="143">
        <f t="shared" si="0"/>
        <v>11</v>
      </c>
      <c r="C6141" s="143">
        <f t="shared" si="1"/>
        <v>2030</v>
      </c>
      <c r="D6141" s="144">
        <v>42243</v>
      </c>
      <c r="E6141" s="145">
        <f t="shared" si="2"/>
        <v>8</v>
      </c>
      <c r="F6141" s="145">
        <f t="shared" si="3"/>
        <v>2015</v>
      </c>
      <c r="G6141" s="153" t="s">
        <v>4622</v>
      </c>
      <c r="H6141" s="143">
        <v>6829</v>
      </c>
      <c r="I6141" s="143">
        <v>2313084</v>
      </c>
      <c r="J6141" s="143">
        <v>1389</v>
      </c>
      <c r="K6141" s="147" t="s">
        <v>77</v>
      </c>
      <c r="L6141" s="152"/>
      <c r="M6141" s="57"/>
      <c r="N6141" s="150"/>
      <c r="O6141" s="150"/>
      <c r="P6141" s="150"/>
      <c r="Q6141" s="150"/>
    </row>
    <row r="6142" spans="1:17" ht="15">
      <c r="A6142" s="142">
        <v>47810</v>
      </c>
      <c r="B6142" s="143">
        <f t="shared" si="0"/>
        <v>11</v>
      </c>
      <c r="C6142" s="143">
        <f t="shared" si="1"/>
        <v>2030</v>
      </c>
      <c r="D6142" s="144">
        <v>42243</v>
      </c>
      <c r="E6142" s="145">
        <f t="shared" si="2"/>
        <v>8</v>
      </c>
      <c r="F6142" s="145">
        <f t="shared" si="3"/>
        <v>2015</v>
      </c>
      <c r="G6142" s="153" t="s">
        <v>176</v>
      </c>
      <c r="H6142" s="143">
        <v>5891</v>
      </c>
      <c r="I6142" s="143">
        <v>2313088</v>
      </c>
      <c r="J6142" s="143">
        <v>1500</v>
      </c>
      <c r="K6142" s="147" t="s">
        <v>77</v>
      </c>
      <c r="L6142" s="152"/>
      <c r="M6142" s="57"/>
      <c r="N6142" s="150"/>
      <c r="O6142" s="150"/>
      <c r="P6142" s="150"/>
      <c r="Q6142" s="150"/>
    </row>
    <row r="6143" spans="1:17" ht="15">
      <c r="A6143" s="142">
        <v>47811</v>
      </c>
      <c r="B6143" s="143">
        <f t="shared" si="0"/>
        <v>11</v>
      </c>
      <c r="C6143" s="143">
        <f t="shared" si="1"/>
        <v>2030</v>
      </c>
      <c r="D6143" s="144">
        <v>42243</v>
      </c>
      <c r="E6143" s="145">
        <f t="shared" si="2"/>
        <v>8</v>
      </c>
      <c r="F6143" s="145">
        <f t="shared" si="3"/>
        <v>2015</v>
      </c>
      <c r="G6143" s="153" t="s">
        <v>4609</v>
      </c>
      <c r="H6143" s="143">
        <v>6816</v>
      </c>
      <c r="I6143" s="143">
        <v>2313090</v>
      </c>
      <c r="J6143" s="143">
        <v>1279</v>
      </c>
      <c r="K6143" s="147" t="s">
        <v>77</v>
      </c>
      <c r="L6143" s="152"/>
      <c r="M6143" s="57"/>
      <c r="N6143" s="150"/>
      <c r="O6143" s="150"/>
      <c r="P6143" s="150"/>
      <c r="Q6143" s="150"/>
    </row>
    <row r="6144" spans="1:17" ht="15">
      <c r="A6144" s="142">
        <v>47812</v>
      </c>
      <c r="B6144" s="143">
        <f t="shared" si="0"/>
        <v>11</v>
      </c>
      <c r="C6144" s="143">
        <f t="shared" si="1"/>
        <v>2030</v>
      </c>
      <c r="D6144" s="144">
        <v>42243</v>
      </c>
      <c r="E6144" s="145">
        <f t="shared" si="2"/>
        <v>8</v>
      </c>
      <c r="F6144" s="145">
        <f t="shared" si="3"/>
        <v>2015</v>
      </c>
      <c r="G6144" s="153" t="s">
        <v>4623</v>
      </c>
      <c r="H6144" s="143">
        <v>6831</v>
      </c>
      <c r="I6144" s="143">
        <v>2313092</v>
      </c>
      <c r="J6144" s="143">
        <v>1700</v>
      </c>
      <c r="K6144" s="147" t="s">
        <v>77</v>
      </c>
      <c r="L6144" s="152"/>
      <c r="M6144" s="57"/>
      <c r="N6144" s="150"/>
      <c r="O6144" s="150"/>
      <c r="P6144" s="150"/>
      <c r="Q6144" s="150"/>
    </row>
    <row r="6145" spans="1:17" ht="15">
      <c r="A6145" s="142">
        <v>47813</v>
      </c>
      <c r="B6145" s="143">
        <f t="shared" si="0"/>
        <v>11</v>
      </c>
      <c r="C6145" s="143">
        <f t="shared" si="1"/>
        <v>2030</v>
      </c>
      <c r="D6145" s="144">
        <v>42243</v>
      </c>
      <c r="E6145" s="145">
        <f t="shared" si="2"/>
        <v>8</v>
      </c>
      <c r="F6145" s="145">
        <f t="shared" si="3"/>
        <v>2015</v>
      </c>
      <c r="G6145" s="146"/>
      <c r="H6145" s="143">
        <v>2999</v>
      </c>
      <c r="I6145" s="143">
        <v>2313095</v>
      </c>
      <c r="J6145" s="143">
        <v>1000</v>
      </c>
      <c r="K6145" s="147" t="s">
        <v>77</v>
      </c>
      <c r="L6145" s="152"/>
      <c r="M6145" s="57"/>
      <c r="N6145" s="150"/>
      <c r="O6145" s="150"/>
      <c r="P6145" s="150"/>
      <c r="Q6145" s="150"/>
    </row>
    <row r="6146" spans="1:17" ht="15">
      <c r="A6146" s="142">
        <v>47814</v>
      </c>
      <c r="B6146" s="143">
        <f t="shared" si="0"/>
        <v>11</v>
      </c>
      <c r="C6146" s="143">
        <f t="shared" si="1"/>
        <v>2030</v>
      </c>
      <c r="D6146" s="144">
        <v>42243</v>
      </c>
      <c r="E6146" s="145">
        <f t="shared" si="2"/>
        <v>8</v>
      </c>
      <c r="F6146" s="145">
        <f t="shared" si="3"/>
        <v>2015</v>
      </c>
      <c r="G6146" s="153" t="s">
        <v>124</v>
      </c>
      <c r="H6146" s="143">
        <v>489</v>
      </c>
      <c r="I6146" s="143">
        <v>2313106</v>
      </c>
      <c r="J6146" s="143">
        <v>1399</v>
      </c>
      <c r="K6146" s="147" t="s">
        <v>77</v>
      </c>
      <c r="L6146" s="152"/>
      <c r="M6146" s="57"/>
      <c r="N6146" s="150"/>
      <c r="O6146" s="150"/>
      <c r="P6146" s="150"/>
      <c r="Q6146" s="150"/>
    </row>
    <row r="6147" spans="1:17" ht="15">
      <c r="A6147" s="142">
        <v>47815</v>
      </c>
      <c r="B6147" s="143">
        <f t="shared" si="0"/>
        <v>11</v>
      </c>
      <c r="C6147" s="143">
        <f t="shared" si="1"/>
        <v>2030</v>
      </c>
      <c r="D6147" s="144">
        <v>42244</v>
      </c>
      <c r="E6147" s="145">
        <f t="shared" si="2"/>
        <v>8</v>
      </c>
      <c r="F6147" s="145">
        <f t="shared" si="3"/>
        <v>2015</v>
      </c>
      <c r="G6147" s="153" t="s">
        <v>4624</v>
      </c>
      <c r="H6147" s="143">
        <v>0</v>
      </c>
      <c r="I6147" s="143">
        <v>2313112</v>
      </c>
      <c r="J6147" s="143">
        <v>1610</v>
      </c>
      <c r="K6147" s="147" t="s">
        <v>77</v>
      </c>
      <c r="L6147" s="152"/>
      <c r="M6147" s="57"/>
      <c r="N6147" s="150"/>
      <c r="O6147" s="150"/>
      <c r="P6147" s="150"/>
      <c r="Q6147" s="150"/>
    </row>
    <row r="6148" spans="1:17" ht="15">
      <c r="A6148" s="142">
        <v>47816</v>
      </c>
      <c r="B6148" s="143">
        <f t="shared" si="0"/>
        <v>11</v>
      </c>
      <c r="C6148" s="143">
        <f t="shared" si="1"/>
        <v>2030</v>
      </c>
      <c r="D6148" s="144">
        <v>42244</v>
      </c>
      <c r="E6148" s="145">
        <f t="shared" si="2"/>
        <v>8</v>
      </c>
      <c r="F6148" s="145">
        <f t="shared" si="3"/>
        <v>2015</v>
      </c>
      <c r="G6148" s="153" t="s">
        <v>4625</v>
      </c>
      <c r="H6148" s="143">
        <v>4685</v>
      </c>
      <c r="I6148" s="143">
        <v>2313114</v>
      </c>
      <c r="J6148" s="143">
        <v>4799</v>
      </c>
      <c r="K6148" s="147" t="s">
        <v>77</v>
      </c>
      <c r="L6148" s="152"/>
      <c r="M6148" s="57"/>
      <c r="N6148" s="150"/>
      <c r="O6148" s="150"/>
      <c r="P6148" s="150"/>
      <c r="Q6148" s="150"/>
    </row>
    <row r="6149" spans="1:17" ht="15">
      <c r="A6149" s="142">
        <v>47817</v>
      </c>
      <c r="B6149" s="143">
        <f t="shared" si="0"/>
        <v>11</v>
      </c>
      <c r="C6149" s="143">
        <f t="shared" si="1"/>
        <v>2030</v>
      </c>
      <c r="D6149" s="144">
        <v>42244</v>
      </c>
      <c r="E6149" s="145">
        <f t="shared" si="2"/>
        <v>8</v>
      </c>
      <c r="F6149" s="145">
        <f t="shared" si="3"/>
        <v>2015</v>
      </c>
      <c r="G6149" s="153" t="s">
        <v>4626</v>
      </c>
      <c r="H6149" s="143">
        <v>41933</v>
      </c>
      <c r="I6149" s="143">
        <v>2313115</v>
      </c>
      <c r="J6149" s="143">
        <v>540</v>
      </c>
      <c r="K6149" s="147" t="s">
        <v>77</v>
      </c>
      <c r="L6149" s="152"/>
      <c r="M6149" s="57"/>
      <c r="N6149" s="150"/>
      <c r="O6149" s="150"/>
      <c r="P6149" s="150"/>
      <c r="Q6149" s="150"/>
    </row>
    <row r="6150" spans="1:17" ht="15">
      <c r="A6150" s="142">
        <v>47818</v>
      </c>
      <c r="B6150" s="143">
        <f t="shared" si="0"/>
        <v>12</v>
      </c>
      <c r="C6150" s="143">
        <f t="shared" si="1"/>
        <v>2030</v>
      </c>
      <c r="D6150" s="144">
        <v>42244</v>
      </c>
      <c r="E6150" s="145">
        <f t="shared" si="2"/>
        <v>8</v>
      </c>
      <c r="F6150" s="145">
        <f t="shared" si="3"/>
        <v>2015</v>
      </c>
      <c r="G6150" s="153" t="s">
        <v>4627</v>
      </c>
      <c r="H6150" s="143">
        <v>6835</v>
      </c>
      <c r="I6150" s="143">
        <v>2313116</v>
      </c>
      <c r="J6150" s="143">
        <v>5349</v>
      </c>
      <c r="K6150" s="147" t="s">
        <v>77</v>
      </c>
      <c r="L6150" s="152"/>
      <c r="M6150" s="57"/>
      <c r="N6150" s="150"/>
      <c r="O6150" s="150"/>
      <c r="P6150" s="150"/>
      <c r="Q6150" s="150"/>
    </row>
    <row r="6151" spans="1:17" ht="15">
      <c r="A6151" s="142">
        <v>47819</v>
      </c>
      <c r="B6151" s="143">
        <f t="shared" si="0"/>
        <v>12</v>
      </c>
      <c r="C6151" s="143">
        <f t="shared" si="1"/>
        <v>2030</v>
      </c>
      <c r="D6151" s="144">
        <v>42244</v>
      </c>
      <c r="E6151" s="145">
        <f t="shared" si="2"/>
        <v>8</v>
      </c>
      <c r="F6151" s="145">
        <f t="shared" si="3"/>
        <v>2015</v>
      </c>
      <c r="G6151" s="153" t="s">
        <v>4628</v>
      </c>
      <c r="H6151" s="143">
        <v>4922</v>
      </c>
      <c r="I6151" s="143">
        <v>2313118</v>
      </c>
      <c r="J6151" s="143">
        <v>2399</v>
      </c>
      <c r="K6151" s="147" t="s">
        <v>77</v>
      </c>
      <c r="L6151" s="152"/>
      <c r="M6151" s="57"/>
      <c r="N6151" s="150"/>
      <c r="O6151" s="150"/>
      <c r="P6151" s="150"/>
      <c r="Q6151" s="150"/>
    </row>
    <row r="6152" spans="1:17" ht="15">
      <c r="A6152" s="142">
        <v>47820</v>
      </c>
      <c r="B6152" s="143">
        <f t="shared" si="0"/>
        <v>12</v>
      </c>
      <c r="C6152" s="143">
        <f t="shared" si="1"/>
        <v>2030</v>
      </c>
      <c r="D6152" s="144">
        <v>42244</v>
      </c>
      <c r="E6152" s="145">
        <f t="shared" si="2"/>
        <v>8</v>
      </c>
      <c r="F6152" s="145">
        <f t="shared" si="3"/>
        <v>2015</v>
      </c>
      <c r="G6152" s="153" t="s">
        <v>4629</v>
      </c>
      <c r="H6152" s="143">
        <v>6836</v>
      </c>
      <c r="I6152" s="143">
        <v>2313119</v>
      </c>
      <c r="J6152" s="143">
        <v>2030</v>
      </c>
      <c r="K6152" s="147" t="s">
        <v>77</v>
      </c>
      <c r="L6152" s="152"/>
      <c r="M6152" s="57"/>
      <c r="N6152" s="150"/>
      <c r="O6152" s="150"/>
      <c r="P6152" s="150"/>
      <c r="Q6152" s="150"/>
    </row>
    <row r="6153" spans="1:17" ht="15">
      <c r="A6153" s="142">
        <v>47821</v>
      </c>
      <c r="B6153" s="143">
        <f t="shared" si="0"/>
        <v>12</v>
      </c>
      <c r="C6153" s="143">
        <f t="shared" si="1"/>
        <v>2030</v>
      </c>
      <c r="D6153" s="144">
        <v>42244</v>
      </c>
      <c r="E6153" s="145">
        <f t="shared" si="2"/>
        <v>8</v>
      </c>
      <c r="F6153" s="145">
        <f t="shared" si="3"/>
        <v>2015</v>
      </c>
      <c r="G6153" s="153" t="s">
        <v>4113</v>
      </c>
      <c r="H6153" s="143">
        <v>2501</v>
      </c>
      <c r="I6153" s="143">
        <v>2313120</v>
      </c>
      <c r="J6153" s="143">
        <v>4499</v>
      </c>
      <c r="K6153" s="147" t="s">
        <v>77</v>
      </c>
      <c r="L6153" s="152"/>
      <c r="M6153" s="57"/>
      <c r="N6153" s="150"/>
      <c r="O6153" s="150"/>
      <c r="P6153" s="150"/>
      <c r="Q6153" s="150"/>
    </row>
    <row r="6154" spans="1:17" ht="15">
      <c r="A6154" s="142">
        <v>47822</v>
      </c>
      <c r="B6154" s="143">
        <f t="shared" si="0"/>
        <v>12</v>
      </c>
      <c r="C6154" s="143">
        <f t="shared" si="1"/>
        <v>2030</v>
      </c>
      <c r="D6154" s="144">
        <v>42244</v>
      </c>
      <c r="E6154" s="145">
        <f t="shared" si="2"/>
        <v>8</v>
      </c>
      <c r="F6154" s="145">
        <f t="shared" si="3"/>
        <v>2015</v>
      </c>
      <c r="G6154" s="153" t="s">
        <v>931</v>
      </c>
      <c r="H6154" s="143">
        <v>1210</v>
      </c>
      <c r="I6154" s="143">
        <v>2313122</v>
      </c>
      <c r="J6154" s="143">
        <v>1799</v>
      </c>
      <c r="K6154" s="147" t="s">
        <v>77</v>
      </c>
      <c r="L6154" s="152"/>
      <c r="M6154" s="57"/>
      <c r="N6154" s="150"/>
      <c r="O6154" s="150"/>
      <c r="P6154" s="150"/>
      <c r="Q6154" s="150"/>
    </row>
    <row r="6155" spans="1:17" ht="15">
      <c r="A6155" s="142">
        <v>47823</v>
      </c>
      <c r="B6155" s="143">
        <f t="shared" si="0"/>
        <v>12</v>
      </c>
      <c r="C6155" s="143">
        <f t="shared" si="1"/>
        <v>2030</v>
      </c>
      <c r="D6155" s="144">
        <v>42244</v>
      </c>
      <c r="E6155" s="145">
        <f t="shared" si="2"/>
        <v>8</v>
      </c>
      <c r="F6155" s="145">
        <f t="shared" si="3"/>
        <v>2015</v>
      </c>
      <c r="G6155" s="153" t="s">
        <v>4113</v>
      </c>
      <c r="H6155" s="143">
        <v>2501</v>
      </c>
      <c r="I6155" s="143">
        <v>2313123</v>
      </c>
      <c r="J6155" s="143">
        <v>5399</v>
      </c>
      <c r="K6155" s="147" t="s">
        <v>77</v>
      </c>
      <c r="L6155" s="152"/>
      <c r="M6155" s="57"/>
      <c r="N6155" s="150"/>
      <c r="O6155" s="150"/>
      <c r="P6155" s="150"/>
      <c r="Q6155" s="150"/>
    </row>
    <row r="6156" spans="1:17" ht="15">
      <c r="A6156" s="142">
        <v>47824</v>
      </c>
      <c r="B6156" s="143">
        <f t="shared" si="0"/>
        <v>12</v>
      </c>
      <c r="C6156" s="143">
        <f t="shared" si="1"/>
        <v>2030</v>
      </c>
      <c r="D6156" s="144">
        <v>42244</v>
      </c>
      <c r="E6156" s="145">
        <f t="shared" si="2"/>
        <v>8</v>
      </c>
      <c r="F6156" s="145">
        <f t="shared" si="3"/>
        <v>2015</v>
      </c>
      <c r="G6156" s="153" t="s">
        <v>4630</v>
      </c>
      <c r="H6156" s="143">
        <v>0</v>
      </c>
      <c r="I6156" s="143">
        <v>2313124</v>
      </c>
      <c r="J6156" s="143">
        <v>2309</v>
      </c>
      <c r="K6156" s="147" t="s">
        <v>77</v>
      </c>
      <c r="L6156" s="152"/>
      <c r="M6156" s="57"/>
      <c r="N6156" s="150"/>
      <c r="O6156" s="150"/>
      <c r="P6156" s="150"/>
      <c r="Q6156" s="150"/>
    </row>
    <row r="6157" spans="1:17" ht="15">
      <c r="A6157" s="142">
        <v>47825</v>
      </c>
      <c r="B6157" s="143">
        <f t="shared" si="0"/>
        <v>12</v>
      </c>
      <c r="C6157" s="143">
        <f t="shared" si="1"/>
        <v>2030</v>
      </c>
      <c r="D6157" s="144">
        <v>42244</v>
      </c>
      <c r="E6157" s="145">
        <f t="shared" si="2"/>
        <v>8</v>
      </c>
      <c r="F6157" s="145">
        <f t="shared" si="3"/>
        <v>2015</v>
      </c>
      <c r="G6157" s="153" t="s">
        <v>931</v>
      </c>
      <c r="H6157" s="143">
        <v>1210</v>
      </c>
      <c r="I6157" s="143">
        <v>2313125</v>
      </c>
      <c r="J6157" s="143">
        <v>949</v>
      </c>
      <c r="K6157" s="147" t="s">
        <v>77</v>
      </c>
      <c r="L6157" s="152"/>
      <c r="M6157" s="57"/>
      <c r="N6157" s="150"/>
      <c r="O6157" s="150"/>
      <c r="P6157" s="150"/>
      <c r="Q6157" s="150"/>
    </row>
    <row r="6158" spans="1:17" ht="15">
      <c r="A6158" s="142">
        <v>47826</v>
      </c>
      <c r="B6158" s="143">
        <f t="shared" si="0"/>
        <v>12</v>
      </c>
      <c r="C6158" s="143">
        <f t="shared" si="1"/>
        <v>2030</v>
      </c>
      <c r="D6158" s="144">
        <v>42244</v>
      </c>
      <c r="E6158" s="145">
        <f t="shared" si="2"/>
        <v>8</v>
      </c>
      <c r="F6158" s="145">
        <f t="shared" si="3"/>
        <v>2015</v>
      </c>
      <c r="G6158" s="153" t="s">
        <v>4631</v>
      </c>
      <c r="H6158" s="143">
        <v>5122</v>
      </c>
      <c r="I6158" s="143">
        <v>2313126</v>
      </c>
      <c r="J6158" s="143">
        <v>3187</v>
      </c>
      <c r="K6158" s="147" t="s">
        <v>77</v>
      </c>
      <c r="L6158" s="152"/>
      <c r="M6158" s="57"/>
      <c r="N6158" s="150"/>
      <c r="O6158" s="150"/>
      <c r="P6158" s="150"/>
      <c r="Q6158" s="150"/>
    </row>
    <row r="6159" spans="1:17" ht="15">
      <c r="A6159" s="142">
        <v>47827</v>
      </c>
      <c r="B6159" s="143">
        <f t="shared" si="0"/>
        <v>12</v>
      </c>
      <c r="C6159" s="143">
        <f t="shared" si="1"/>
        <v>2030</v>
      </c>
      <c r="D6159" s="144">
        <v>42244</v>
      </c>
      <c r="E6159" s="145">
        <f t="shared" si="2"/>
        <v>8</v>
      </c>
      <c r="F6159" s="145">
        <f t="shared" si="3"/>
        <v>2015</v>
      </c>
      <c r="G6159" s="153" t="s">
        <v>4632</v>
      </c>
      <c r="H6159" s="143">
        <v>6864</v>
      </c>
      <c r="I6159" s="143">
        <v>2313127</v>
      </c>
      <c r="J6159" s="143">
        <v>1679</v>
      </c>
      <c r="K6159" s="147" t="s">
        <v>77</v>
      </c>
      <c r="L6159" s="152"/>
      <c r="M6159" s="57"/>
      <c r="N6159" s="150"/>
      <c r="O6159" s="150"/>
      <c r="P6159" s="150"/>
      <c r="Q6159" s="150"/>
    </row>
    <row r="6160" spans="1:17" ht="15">
      <c r="A6160" s="142">
        <v>47828</v>
      </c>
      <c r="B6160" s="143">
        <f t="shared" si="0"/>
        <v>12</v>
      </c>
      <c r="C6160" s="143">
        <f t="shared" si="1"/>
        <v>2030</v>
      </c>
      <c r="D6160" s="144">
        <v>42244</v>
      </c>
      <c r="E6160" s="145">
        <f t="shared" si="2"/>
        <v>8</v>
      </c>
      <c r="F6160" s="145">
        <f t="shared" si="3"/>
        <v>2015</v>
      </c>
      <c r="G6160" s="146"/>
      <c r="H6160" s="143">
        <v>6838</v>
      </c>
      <c r="I6160" s="143">
        <v>2313128</v>
      </c>
      <c r="J6160" s="143">
        <v>1739</v>
      </c>
      <c r="K6160" s="147" t="s">
        <v>77</v>
      </c>
      <c r="L6160" s="152"/>
      <c r="M6160" s="57"/>
      <c r="N6160" s="150"/>
      <c r="O6160" s="150"/>
      <c r="P6160" s="150"/>
      <c r="Q6160" s="150"/>
    </row>
    <row r="6161" spans="1:17" ht="15">
      <c r="A6161" s="142">
        <v>47829</v>
      </c>
      <c r="B6161" s="143">
        <f t="shared" si="0"/>
        <v>12</v>
      </c>
      <c r="C6161" s="143">
        <f t="shared" si="1"/>
        <v>2030</v>
      </c>
      <c r="D6161" s="144">
        <v>42244</v>
      </c>
      <c r="E6161" s="145">
        <f t="shared" si="2"/>
        <v>8</v>
      </c>
      <c r="F6161" s="145">
        <f t="shared" si="3"/>
        <v>2015</v>
      </c>
      <c r="G6161" s="153" t="s">
        <v>4633</v>
      </c>
      <c r="H6161" s="143">
        <v>6839</v>
      </c>
      <c r="I6161" s="143">
        <v>2313129</v>
      </c>
      <c r="J6161" s="143">
        <v>1349</v>
      </c>
      <c r="K6161" s="147" t="s">
        <v>77</v>
      </c>
      <c r="L6161" s="152"/>
      <c r="M6161" s="57"/>
      <c r="N6161" s="150"/>
      <c r="O6161" s="150"/>
      <c r="P6161" s="150"/>
      <c r="Q6161" s="150"/>
    </row>
    <row r="6162" spans="1:17" ht="15">
      <c r="A6162" s="142">
        <v>47830</v>
      </c>
      <c r="B6162" s="143">
        <f t="shared" si="0"/>
        <v>12</v>
      </c>
      <c r="C6162" s="143">
        <f t="shared" si="1"/>
        <v>2030</v>
      </c>
      <c r="D6162" s="144">
        <v>42244</v>
      </c>
      <c r="E6162" s="145">
        <f t="shared" si="2"/>
        <v>8</v>
      </c>
      <c r="F6162" s="145">
        <f t="shared" si="3"/>
        <v>2015</v>
      </c>
      <c r="G6162" s="153" t="s">
        <v>4634</v>
      </c>
      <c r="H6162" s="143">
        <v>6840</v>
      </c>
      <c r="I6162" s="143">
        <v>2313130</v>
      </c>
      <c r="J6162" s="143">
        <v>829</v>
      </c>
      <c r="K6162" s="147" t="s">
        <v>77</v>
      </c>
      <c r="L6162" s="152"/>
      <c r="M6162" s="57"/>
      <c r="N6162" s="150"/>
      <c r="O6162" s="150"/>
      <c r="P6162" s="150"/>
      <c r="Q6162" s="150"/>
    </row>
    <row r="6163" spans="1:17" ht="15">
      <c r="A6163" s="142">
        <v>47831</v>
      </c>
      <c r="B6163" s="143">
        <f t="shared" si="0"/>
        <v>12</v>
      </c>
      <c r="C6163" s="143">
        <f t="shared" si="1"/>
        <v>2030</v>
      </c>
      <c r="D6163" s="144">
        <v>42244</v>
      </c>
      <c r="E6163" s="145">
        <f t="shared" si="2"/>
        <v>8</v>
      </c>
      <c r="F6163" s="145">
        <f t="shared" si="3"/>
        <v>2015</v>
      </c>
      <c r="G6163" s="153" t="s">
        <v>176</v>
      </c>
      <c r="H6163" s="143">
        <v>6833</v>
      </c>
      <c r="I6163" s="143">
        <v>2313133</v>
      </c>
      <c r="J6163" s="143">
        <v>3249</v>
      </c>
      <c r="K6163" s="147" t="s">
        <v>77</v>
      </c>
      <c r="L6163" s="152"/>
      <c r="M6163" s="57"/>
      <c r="N6163" s="150"/>
      <c r="O6163" s="150"/>
      <c r="P6163" s="150"/>
      <c r="Q6163" s="150"/>
    </row>
    <row r="6164" spans="1:17" ht="15">
      <c r="A6164" s="142">
        <v>47832</v>
      </c>
      <c r="B6164" s="143">
        <f t="shared" si="0"/>
        <v>12</v>
      </c>
      <c r="C6164" s="143">
        <f t="shared" si="1"/>
        <v>2030</v>
      </c>
      <c r="D6164" s="144">
        <v>42244</v>
      </c>
      <c r="E6164" s="145">
        <f t="shared" si="2"/>
        <v>8</v>
      </c>
      <c r="F6164" s="145">
        <f t="shared" si="3"/>
        <v>2015</v>
      </c>
      <c r="G6164" s="153" t="s">
        <v>4635</v>
      </c>
      <c r="H6164" s="143">
        <v>4097</v>
      </c>
      <c r="I6164" s="143">
        <v>2313134</v>
      </c>
      <c r="J6164" s="143">
        <v>2399</v>
      </c>
      <c r="K6164" s="147" t="s">
        <v>77</v>
      </c>
      <c r="L6164" s="152"/>
      <c r="M6164" s="57"/>
      <c r="N6164" s="150"/>
      <c r="O6164" s="150"/>
      <c r="P6164" s="150"/>
      <c r="Q6164" s="150"/>
    </row>
    <row r="6165" spans="1:17" ht="15">
      <c r="A6165" s="142">
        <v>47833</v>
      </c>
      <c r="B6165" s="143">
        <f t="shared" si="0"/>
        <v>12</v>
      </c>
      <c r="C6165" s="143">
        <f t="shared" si="1"/>
        <v>2030</v>
      </c>
      <c r="D6165" s="144">
        <v>42244</v>
      </c>
      <c r="E6165" s="145">
        <f t="shared" si="2"/>
        <v>8</v>
      </c>
      <c r="F6165" s="145">
        <f t="shared" si="3"/>
        <v>2015</v>
      </c>
      <c r="G6165" s="153" t="s">
        <v>176</v>
      </c>
      <c r="H6165" s="143">
        <v>6833</v>
      </c>
      <c r="I6165" s="143">
        <v>2313135</v>
      </c>
      <c r="J6165" s="143">
        <v>1425</v>
      </c>
      <c r="K6165" s="147" t="s">
        <v>77</v>
      </c>
      <c r="L6165" s="152"/>
      <c r="M6165" s="57"/>
      <c r="N6165" s="150"/>
      <c r="O6165" s="150"/>
      <c r="P6165" s="150"/>
      <c r="Q6165" s="150"/>
    </row>
    <row r="6166" spans="1:17" ht="15">
      <c r="A6166" s="142">
        <v>47834</v>
      </c>
      <c r="B6166" s="143">
        <f t="shared" si="0"/>
        <v>12</v>
      </c>
      <c r="C6166" s="143">
        <f t="shared" si="1"/>
        <v>2030</v>
      </c>
      <c r="D6166" s="144">
        <v>42244</v>
      </c>
      <c r="E6166" s="145">
        <f t="shared" si="2"/>
        <v>8</v>
      </c>
      <c r="F6166" s="145">
        <f t="shared" si="3"/>
        <v>2015</v>
      </c>
      <c r="G6166" s="153" t="s">
        <v>4636</v>
      </c>
      <c r="H6166" s="143">
        <v>6843</v>
      </c>
      <c r="I6166" s="143">
        <v>2313136</v>
      </c>
      <c r="J6166" s="143">
        <v>1875</v>
      </c>
      <c r="K6166" s="147" t="s">
        <v>77</v>
      </c>
      <c r="L6166" s="152"/>
      <c r="M6166" s="57"/>
      <c r="N6166" s="150"/>
      <c r="O6166" s="150"/>
      <c r="P6166" s="150"/>
      <c r="Q6166" s="150"/>
    </row>
    <row r="6167" spans="1:17" ht="15">
      <c r="A6167" s="142">
        <v>47835</v>
      </c>
      <c r="B6167" s="143">
        <f t="shared" si="0"/>
        <v>12</v>
      </c>
      <c r="C6167" s="143">
        <f t="shared" si="1"/>
        <v>2030</v>
      </c>
      <c r="D6167" s="144">
        <v>42244</v>
      </c>
      <c r="E6167" s="145">
        <f t="shared" si="2"/>
        <v>8</v>
      </c>
      <c r="F6167" s="145">
        <f t="shared" si="3"/>
        <v>2015</v>
      </c>
      <c r="G6167" s="153" t="s">
        <v>4637</v>
      </c>
      <c r="H6167" s="143">
        <v>6849</v>
      </c>
      <c r="I6167" s="143">
        <v>2313137</v>
      </c>
      <c r="J6167" s="143">
        <v>2289</v>
      </c>
      <c r="K6167" s="147" t="s">
        <v>77</v>
      </c>
      <c r="L6167" s="152"/>
      <c r="M6167" s="57"/>
      <c r="N6167" s="150"/>
      <c r="O6167" s="150"/>
      <c r="P6167" s="150"/>
      <c r="Q6167" s="150"/>
    </row>
    <row r="6168" spans="1:17" ht="15">
      <c r="A6168" s="142">
        <v>47836</v>
      </c>
      <c r="B6168" s="143">
        <f t="shared" si="0"/>
        <v>12</v>
      </c>
      <c r="C6168" s="143">
        <f t="shared" si="1"/>
        <v>2030</v>
      </c>
      <c r="D6168" s="144">
        <v>42244</v>
      </c>
      <c r="E6168" s="145">
        <f t="shared" si="2"/>
        <v>8</v>
      </c>
      <c r="F6168" s="145">
        <f t="shared" si="3"/>
        <v>2015</v>
      </c>
      <c r="G6168" s="153" t="s">
        <v>4638</v>
      </c>
      <c r="H6168" s="143">
        <v>6844</v>
      </c>
      <c r="I6168" s="143">
        <v>2313139</v>
      </c>
      <c r="J6168" s="143">
        <v>1399</v>
      </c>
      <c r="K6168" s="147" t="s">
        <v>77</v>
      </c>
      <c r="L6168" s="152"/>
      <c r="M6168" s="57"/>
      <c r="N6168" s="150"/>
      <c r="O6168" s="150"/>
      <c r="P6168" s="150"/>
      <c r="Q6168" s="150"/>
    </row>
    <row r="6169" spans="1:17" ht="15">
      <c r="A6169" s="142">
        <v>47837</v>
      </c>
      <c r="B6169" s="143">
        <f t="shared" si="0"/>
        <v>12</v>
      </c>
      <c r="C6169" s="143">
        <f t="shared" si="1"/>
        <v>2030</v>
      </c>
      <c r="D6169" s="144">
        <v>42244</v>
      </c>
      <c r="E6169" s="145">
        <f t="shared" si="2"/>
        <v>8</v>
      </c>
      <c r="F6169" s="145">
        <f t="shared" si="3"/>
        <v>2015</v>
      </c>
      <c r="G6169" s="153" t="s">
        <v>4639</v>
      </c>
      <c r="H6169" s="143">
        <v>5998</v>
      </c>
      <c r="I6169" s="143">
        <v>2313140</v>
      </c>
      <c r="J6169" s="143">
        <v>1749</v>
      </c>
      <c r="K6169" s="147" t="s">
        <v>77</v>
      </c>
      <c r="L6169" s="152"/>
      <c r="M6169" s="57"/>
      <c r="N6169" s="150"/>
      <c r="O6169" s="150"/>
      <c r="P6169" s="150"/>
      <c r="Q6169" s="150"/>
    </row>
    <row r="6170" spans="1:17" ht="15">
      <c r="A6170" s="142">
        <v>47838</v>
      </c>
      <c r="B6170" s="143">
        <f t="shared" si="0"/>
        <v>12</v>
      </c>
      <c r="C6170" s="143">
        <f t="shared" si="1"/>
        <v>2030</v>
      </c>
      <c r="D6170" s="144">
        <v>42244</v>
      </c>
      <c r="E6170" s="145">
        <f t="shared" si="2"/>
        <v>8</v>
      </c>
      <c r="F6170" s="145">
        <f t="shared" si="3"/>
        <v>2015</v>
      </c>
      <c r="G6170" s="153" t="s">
        <v>4640</v>
      </c>
      <c r="H6170" s="143">
        <v>6846</v>
      </c>
      <c r="I6170" s="143">
        <v>2313143</v>
      </c>
      <c r="J6170" s="143">
        <v>3485</v>
      </c>
      <c r="K6170" s="147" t="s">
        <v>77</v>
      </c>
      <c r="L6170" s="152"/>
      <c r="M6170" s="57"/>
      <c r="N6170" s="150"/>
      <c r="O6170" s="150"/>
      <c r="P6170" s="150"/>
      <c r="Q6170" s="150"/>
    </row>
    <row r="6171" spans="1:17" ht="15">
      <c r="A6171" s="142">
        <v>47839</v>
      </c>
      <c r="B6171" s="143">
        <f t="shared" si="0"/>
        <v>12</v>
      </c>
      <c r="C6171" s="143">
        <f t="shared" si="1"/>
        <v>2030</v>
      </c>
      <c r="D6171" s="144">
        <v>42244</v>
      </c>
      <c r="E6171" s="145">
        <f t="shared" si="2"/>
        <v>8</v>
      </c>
      <c r="F6171" s="145">
        <f t="shared" si="3"/>
        <v>2015</v>
      </c>
      <c r="G6171" s="153" t="s">
        <v>4641</v>
      </c>
      <c r="H6171" s="143">
        <v>6847</v>
      </c>
      <c r="I6171" s="143">
        <v>2313144</v>
      </c>
      <c r="J6171" s="143">
        <v>1749</v>
      </c>
      <c r="K6171" s="147" t="s">
        <v>77</v>
      </c>
      <c r="L6171" s="152"/>
      <c r="M6171" s="57"/>
      <c r="N6171" s="150"/>
      <c r="O6171" s="150"/>
      <c r="P6171" s="150"/>
      <c r="Q6171" s="150"/>
    </row>
    <row r="6172" spans="1:17" ht="15">
      <c r="A6172" s="142">
        <v>47840</v>
      </c>
      <c r="B6172" s="143">
        <f t="shared" si="0"/>
        <v>12</v>
      </c>
      <c r="C6172" s="143">
        <f t="shared" si="1"/>
        <v>2030</v>
      </c>
      <c r="D6172" s="144">
        <v>42244</v>
      </c>
      <c r="E6172" s="145">
        <f t="shared" si="2"/>
        <v>8</v>
      </c>
      <c r="F6172" s="145">
        <f t="shared" si="3"/>
        <v>2015</v>
      </c>
      <c r="G6172" s="153" t="s">
        <v>4642</v>
      </c>
      <c r="H6172" s="143">
        <v>6845</v>
      </c>
      <c r="I6172" s="143">
        <v>2313145</v>
      </c>
      <c r="J6172" s="143">
        <v>899</v>
      </c>
      <c r="K6172" s="147" t="s">
        <v>77</v>
      </c>
      <c r="L6172" s="152"/>
      <c r="M6172" s="57"/>
      <c r="N6172" s="150"/>
      <c r="O6172" s="150"/>
      <c r="P6172" s="150"/>
      <c r="Q6172" s="150"/>
    </row>
    <row r="6173" spans="1:17" ht="15">
      <c r="A6173" s="142">
        <v>47841</v>
      </c>
      <c r="B6173" s="143">
        <f t="shared" si="0"/>
        <v>12</v>
      </c>
      <c r="C6173" s="143">
        <f t="shared" si="1"/>
        <v>2030</v>
      </c>
      <c r="D6173" s="144">
        <v>42244</v>
      </c>
      <c r="E6173" s="145">
        <f t="shared" si="2"/>
        <v>8</v>
      </c>
      <c r="F6173" s="145">
        <f t="shared" si="3"/>
        <v>2015</v>
      </c>
      <c r="G6173" s="153" t="s">
        <v>4637</v>
      </c>
      <c r="H6173" s="143">
        <v>6849</v>
      </c>
      <c r="I6173" s="143">
        <v>2313150</v>
      </c>
      <c r="J6173" s="143">
        <v>1989</v>
      </c>
      <c r="K6173" s="147" t="s">
        <v>77</v>
      </c>
      <c r="L6173" s="152"/>
      <c r="M6173" s="57"/>
      <c r="N6173" s="150"/>
      <c r="O6173" s="150"/>
      <c r="P6173" s="150"/>
      <c r="Q6173" s="150"/>
    </row>
    <row r="6174" spans="1:17" ht="15">
      <c r="A6174" s="142">
        <v>47842</v>
      </c>
      <c r="B6174" s="143">
        <f t="shared" si="0"/>
        <v>12</v>
      </c>
      <c r="C6174" s="143">
        <f t="shared" si="1"/>
        <v>2030</v>
      </c>
      <c r="D6174" s="144">
        <v>42244</v>
      </c>
      <c r="E6174" s="145">
        <f t="shared" si="2"/>
        <v>8</v>
      </c>
      <c r="F6174" s="145">
        <f t="shared" si="3"/>
        <v>2015</v>
      </c>
      <c r="G6174" s="153" t="s">
        <v>4643</v>
      </c>
      <c r="H6174" s="143">
        <v>6850</v>
      </c>
      <c r="I6174" s="143">
        <v>2313151</v>
      </c>
      <c r="J6174" s="143">
        <v>1541</v>
      </c>
      <c r="K6174" s="147" t="s">
        <v>77</v>
      </c>
      <c r="L6174" s="152"/>
      <c r="M6174" s="57"/>
      <c r="N6174" s="150"/>
      <c r="O6174" s="150"/>
      <c r="P6174" s="150"/>
      <c r="Q6174" s="150"/>
    </row>
    <row r="6175" spans="1:17" ht="15">
      <c r="A6175" s="142">
        <v>47843</v>
      </c>
      <c r="B6175" s="143">
        <f t="shared" si="0"/>
        <v>12</v>
      </c>
      <c r="C6175" s="143">
        <f t="shared" si="1"/>
        <v>2030</v>
      </c>
      <c r="D6175" s="144">
        <v>42244</v>
      </c>
      <c r="E6175" s="145">
        <f t="shared" si="2"/>
        <v>8</v>
      </c>
      <c r="F6175" s="145">
        <f t="shared" si="3"/>
        <v>2015</v>
      </c>
      <c r="G6175" s="153" t="s">
        <v>4644</v>
      </c>
      <c r="H6175" s="143">
        <v>6851</v>
      </c>
      <c r="I6175" s="143">
        <v>2313152</v>
      </c>
      <c r="J6175" s="143">
        <v>4810</v>
      </c>
      <c r="K6175" s="147" t="s">
        <v>77</v>
      </c>
      <c r="L6175" s="152"/>
      <c r="M6175" s="57"/>
      <c r="N6175" s="150"/>
      <c r="O6175" s="150"/>
      <c r="P6175" s="150"/>
      <c r="Q6175" s="150"/>
    </row>
    <row r="6176" spans="1:17" ht="15">
      <c r="A6176" s="142">
        <v>47844</v>
      </c>
      <c r="B6176" s="143">
        <f t="shared" si="0"/>
        <v>12</v>
      </c>
      <c r="C6176" s="143">
        <f t="shared" si="1"/>
        <v>2030</v>
      </c>
      <c r="D6176" s="144">
        <v>42244</v>
      </c>
      <c r="E6176" s="145">
        <f t="shared" si="2"/>
        <v>8</v>
      </c>
      <c r="F6176" s="145">
        <f t="shared" si="3"/>
        <v>2015</v>
      </c>
      <c r="G6176" s="153" t="s">
        <v>4645</v>
      </c>
      <c r="H6176" s="143">
        <v>6852</v>
      </c>
      <c r="I6176" s="143">
        <v>2313153</v>
      </c>
      <c r="J6176" s="143">
        <v>1499</v>
      </c>
      <c r="K6176" s="147" t="s">
        <v>77</v>
      </c>
      <c r="L6176" s="152"/>
      <c r="M6176" s="57"/>
      <c r="N6176" s="150"/>
      <c r="O6176" s="150"/>
      <c r="P6176" s="150"/>
      <c r="Q6176" s="150"/>
    </row>
    <row r="6177" spans="1:17" ht="15">
      <c r="A6177" s="142">
        <v>47845</v>
      </c>
      <c r="B6177" s="143">
        <f t="shared" si="0"/>
        <v>12</v>
      </c>
      <c r="C6177" s="143">
        <f t="shared" si="1"/>
        <v>2030</v>
      </c>
      <c r="D6177" s="144">
        <v>42244</v>
      </c>
      <c r="E6177" s="145">
        <f t="shared" si="2"/>
        <v>8</v>
      </c>
      <c r="F6177" s="145">
        <f t="shared" si="3"/>
        <v>2015</v>
      </c>
      <c r="G6177" s="153" t="s">
        <v>4646</v>
      </c>
      <c r="H6177" s="143">
        <v>0</v>
      </c>
      <c r="I6177" s="143">
        <v>2313158</v>
      </c>
      <c r="J6177" s="143">
        <v>1849</v>
      </c>
      <c r="K6177" s="147" t="s">
        <v>77</v>
      </c>
      <c r="L6177" s="152"/>
      <c r="M6177" s="57"/>
      <c r="N6177" s="150"/>
      <c r="O6177" s="150"/>
      <c r="P6177" s="150"/>
      <c r="Q6177" s="150"/>
    </row>
    <row r="6178" spans="1:17" ht="15">
      <c r="A6178" s="142">
        <v>47846</v>
      </c>
      <c r="B6178" s="143">
        <f t="shared" si="0"/>
        <v>12</v>
      </c>
      <c r="C6178" s="143">
        <f t="shared" si="1"/>
        <v>2030</v>
      </c>
      <c r="D6178" s="144">
        <v>42244</v>
      </c>
      <c r="E6178" s="145">
        <f t="shared" si="2"/>
        <v>8</v>
      </c>
      <c r="F6178" s="145">
        <f t="shared" si="3"/>
        <v>2015</v>
      </c>
      <c r="G6178" s="153" t="s">
        <v>4646</v>
      </c>
      <c r="H6178" s="143">
        <v>0</v>
      </c>
      <c r="I6178" s="143">
        <v>2313159</v>
      </c>
      <c r="J6178" s="143">
        <v>1449</v>
      </c>
      <c r="K6178" s="147" t="s">
        <v>77</v>
      </c>
      <c r="L6178" s="152"/>
      <c r="M6178" s="57"/>
      <c r="N6178" s="150"/>
      <c r="O6178" s="150"/>
      <c r="P6178" s="150"/>
      <c r="Q6178" s="150"/>
    </row>
    <row r="6179" spans="1:17" ht="15">
      <c r="A6179" s="142">
        <v>47847</v>
      </c>
      <c r="B6179" s="143">
        <f t="shared" si="0"/>
        <v>12</v>
      </c>
      <c r="C6179" s="143">
        <f t="shared" si="1"/>
        <v>2030</v>
      </c>
      <c r="D6179" s="144">
        <v>42244</v>
      </c>
      <c r="E6179" s="145">
        <f t="shared" si="2"/>
        <v>8</v>
      </c>
      <c r="F6179" s="145">
        <f t="shared" si="3"/>
        <v>2015</v>
      </c>
      <c r="G6179" s="153" t="s">
        <v>4647</v>
      </c>
      <c r="H6179" s="143">
        <v>0</v>
      </c>
      <c r="I6179" s="143">
        <v>2313162</v>
      </c>
      <c r="J6179" s="143">
        <v>2299</v>
      </c>
      <c r="K6179" s="147" t="s">
        <v>77</v>
      </c>
      <c r="L6179" s="152"/>
      <c r="M6179" s="57"/>
      <c r="N6179" s="150"/>
      <c r="O6179" s="150"/>
      <c r="P6179" s="150"/>
      <c r="Q6179" s="150"/>
    </row>
    <row r="6180" spans="1:17" ht="15">
      <c r="A6180" s="142">
        <v>47848</v>
      </c>
      <c r="B6180" s="143">
        <f t="shared" si="0"/>
        <v>12</v>
      </c>
      <c r="C6180" s="143">
        <f t="shared" si="1"/>
        <v>2030</v>
      </c>
      <c r="D6180" s="144">
        <v>42244</v>
      </c>
      <c r="E6180" s="145">
        <f t="shared" si="2"/>
        <v>8</v>
      </c>
      <c r="F6180" s="145">
        <f t="shared" si="3"/>
        <v>2015</v>
      </c>
      <c r="G6180" s="153" t="s">
        <v>4467</v>
      </c>
      <c r="H6180" s="143">
        <v>5774</v>
      </c>
      <c r="I6180" s="143">
        <v>2313163</v>
      </c>
      <c r="J6180" s="143">
        <v>5299</v>
      </c>
      <c r="K6180" s="147" t="s">
        <v>77</v>
      </c>
      <c r="L6180" s="152"/>
      <c r="M6180" s="57"/>
      <c r="N6180" s="150"/>
      <c r="O6180" s="150"/>
      <c r="P6180" s="150"/>
      <c r="Q6180" s="150"/>
    </row>
    <row r="6181" spans="1:17" ht="15">
      <c r="A6181" s="142">
        <v>47849</v>
      </c>
      <c r="B6181" s="143">
        <f t="shared" si="0"/>
        <v>1</v>
      </c>
      <c r="C6181" s="143">
        <f t="shared" si="1"/>
        <v>2031</v>
      </c>
      <c r="D6181" s="144">
        <v>42244</v>
      </c>
      <c r="E6181" s="145">
        <f t="shared" si="2"/>
        <v>8</v>
      </c>
      <c r="F6181" s="145">
        <f t="shared" si="3"/>
        <v>2015</v>
      </c>
      <c r="G6181" s="153" t="s">
        <v>4648</v>
      </c>
      <c r="H6181" s="143">
        <v>0</v>
      </c>
      <c r="I6181" s="143">
        <v>2313164</v>
      </c>
      <c r="J6181" s="143">
        <v>2102</v>
      </c>
      <c r="K6181" s="147" t="s">
        <v>77</v>
      </c>
      <c r="L6181" s="152"/>
      <c r="M6181" s="57"/>
      <c r="N6181" s="150"/>
      <c r="O6181" s="150"/>
      <c r="P6181" s="150"/>
      <c r="Q6181" s="150"/>
    </row>
    <row r="6182" spans="1:17" ht="15">
      <c r="A6182" s="142">
        <v>47850</v>
      </c>
      <c r="B6182" s="143">
        <f t="shared" si="0"/>
        <v>1</v>
      </c>
      <c r="C6182" s="143">
        <f t="shared" si="1"/>
        <v>2031</v>
      </c>
      <c r="D6182" s="144">
        <v>42244</v>
      </c>
      <c r="E6182" s="145">
        <f t="shared" si="2"/>
        <v>8</v>
      </c>
      <c r="F6182" s="145">
        <f t="shared" si="3"/>
        <v>2015</v>
      </c>
      <c r="G6182" s="153" t="s">
        <v>4649</v>
      </c>
      <c r="H6182" s="143">
        <v>6854</v>
      </c>
      <c r="I6182" s="143">
        <v>2313167</v>
      </c>
      <c r="J6182" s="143">
        <v>2899</v>
      </c>
      <c r="K6182" s="147" t="s">
        <v>77</v>
      </c>
      <c r="L6182" s="152"/>
      <c r="M6182" s="57"/>
      <c r="N6182" s="150"/>
      <c r="O6182" s="150"/>
      <c r="P6182" s="150"/>
      <c r="Q6182" s="150"/>
    </row>
    <row r="6183" spans="1:17" ht="15">
      <c r="A6183" s="142">
        <v>47851</v>
      </c>
      <c r="B6183" s="143">
        <f t="shared" si="0"/>
        <v>1</v>
      </c>
      <c r="C6183" s="143">
        <f t="shared" si="1"/>
        <v>2031</v>
      </c>
      <c r="D6183" s="144">
        <v>42244</v>
      </c>
      <c r="E6183" s="145">
        <f t="shared" si="2"/>
        <v>8</v>
      </c>
      <c r="F6183" s="145">
        <f t="shared" si="3"/>
        <v>2015</v>
      </c>
      <c r="G6183" s="153" t="s">
        <v>4650</v>
      </c>
      <c r="H6183" s="143">
        <v>0</v>
      </c>
      <c r="I6183" s="143">
        <v>2313174</v>
      </c>
      <c r="J6183" s="143">
        <v>1349</v>
      </c>
      <c r="K6183" s="147" t="s">
        <v>77</v>
      </c>
      <c r="L6183" s="152"/>
      <c r="M6183" s="57"/>
      <c r="N6183" s="150"/>
      <c r="O6183" s="150"/>
      <c r="P6183" s="150"/>
      <c r="Q6183" s="150"/>
    </row>
    <row r="6184" spans="1:17" ht="15">
      <c r="A6184" s="142">
        <v>47852</v>
      </c>
      <c r="B6184" s="143">
        <f t="shared" si="0"/>
        <v>1</v>
      </c>
      <c r="C6184" s="143">
        <f t="shared" si="1"/>
        <v>2031</v>
      </c>
      <c r="D6184" s="144">
        <v>42244</v>
      </c>
      <c r="E6184" s="145">
        <f t="shared" si="2"/>
        <v>8</v>
      </c>
      <c r="F6184" s="145">
        <f t="shared" si="3"/>
        <v>2015</v>
      </c>
      <c r="G6184" s="153" t="s">
        <v>4332</v>
      </c>
      <c r="H6184" s="143">
        <v>6853</v>
      </c>
      <c r="I6184" s="143">
        <v>2313175</v>
      </c>
      <c r="J6184" s="143">
        <v>3554</v>
      </c>
      <c r="K6184" s="147" t="s">
        <v>77</v>
      </c>
      <c r="L6184" s="152"/>
      <c r="M6184" s="57"/>
      <c r="N6184" s="150"/>
      <c r="O6184" s="150"/>
      <c r="P6184" s="150"/>
      <c r="Q6184" s="150"/>
    </row>
    <row r="6185" spans="1:17" ht="15">
      <c r="A6185" s="142">
        <v>47853</v>
      </c>
      <c r="B6185" s="143">
        <f t="shared" si="0"/>
        <v>1</v>
      </c>
      <c r="C6185" s="143">
        <f t="shared" si="1"/>
        <v>2031</v>
      </c>
      <c r="D6185" s="144">
        <v>42244</v>
      </c>
      <c r="E6185" s="145">
        <f t="shared" si="2"/>
        <v>8</v>
      </c>
      <c r="F6185" s="145">
        <f t="shared" si="3"/>
        <v>2015</v>
      </c>
      <c r="G6185" s="153" t="s">
        <v>4651</v>
      </c>
      <c r="H6185" s="143">
        <v>6856</v>
      </c>
      <c r="I6185" s="143">
        <v>2313177</v>
      </c>
      <c r="J6185" s="143">
        <v>1875</v>
      </c>
      <c r="K6185" s="147" t="s">
        <v>77</v>
      </c>
      <c r="L6185" s="152"/>
      <c r="M6185" s="57"/>
      <c r="N6185" s="150"/>
      <c r="O6185" s="150"/>
      <c r="P6185" s="150"/>
      <c r="Q6185" s="150"/>
    </row>
    <row r="6186" spans="1:17" ht="15">
      <c r="A6186" s="142">
        <v>47854</v>
      </c>
      <c r="B6186" s="143">
        <f t="shared" si="0"/>
        <v>1</v>
      </c>
      <c r="C6186" s="143">
        <f t="shared" si="1"/>
        <v>2031</v>
      </c>
      <c r="D6186" s="144">
        <v>42244</v>
      </c>
      <c r="E6186" s="145">
        <f t="shared" si="2"/>
        <v>8</v>
      </c>
      <c r="F6186" s="145">
        <f t="shared" si="3"/>
        <v>2015</v>
      </c>
      <c r="G6186" s="153" t="s">
        <v>4652</v>
      </c>
      <c r="H6186" s="143">
        <v>0</v>
      </c>
      <c r="I6186" s="143">
        <v>2313178</v>
      </c>
      <c r="J6186" s="143">
        <v>1899</v>
      </c>
      <c r="K6186" s="147" t="s">
        <v>77</v>
      </c>
      <c r="L6186" s="152"/>
      <c r="M6186" s="57"/>
      <c r="N6186" s="150"/>
      <c r="O6186" s="150"/>
      <c r="P6186" s="150"/>
      <c r="Q6186" s="150"/>
    </row>
    <row r="6187" spans="1:17" ht="15">
      <c r="A6187" s="142">
        <v>47855</v>
      </c>
      <c r="B6187" s="143">
        <f t="shared" si="0"/>
        <v>1</v>
      </c>
      <c r="C6187" s="143">
        <f t="shared" si="1"/>
        <v>2031</v>
      </c>
      <c r="D6187" s="144">
        <v>42245</v>
      </c>
      <c r="E6187" s="145">
        <f t="shared" si="2"/>
        <v>8</v>
      </c>
      <c r="F6187" s="145">
        <f t="shared" si="3"/>
        <v>2015</v>
      </c>
      <c r="G6187" s="153" t="s">
        <v>4653</v>
      </c>
      <c r="H6187" s="143">
        <v>6857</v>
      </c>
      <c r="I6187" s="143">
        <v>2313185</v>
      </c>
      <c r="J6187" s="143">
        <v>2999</v>
      </c>
      <c r="K6187" s="147" t="s">
        <v>77</v>
      </c>
      <c r="L6187" s="152"/>
      <c r="M6187" s="57"/>
      <c r="N6187" s="150"/>
      <c r="O6187" s="150"/>
      <c r="P6187" s="150"/>
      <c r="Q6187" s="150"/>
    </row>
    <row r="6188" spans="1:17" ht="15">
      <c r="A6188" s="142">
        <v>47856</v>
      </c>
      <c r="B6188" s="143">
        <f t="shared" si="0"/>
        <v>1</v>
      </c>
      <c r="C6188" s="143">
        <f t="shared" si="1"/>
        <v>2031</v>
      </c>
      <c r="D6188" s="144">
        <v>42245</v>
      </c>
      <c r="E6188" s="145">
        <f t="shared" si="2"/>
        <v>8</v>
      </c>
      <c r="F6188" s="145">
        <f t="shared" si="3"/>
        <v>2015</v>
      </c>
      <c r="G6188" s="153" t="s">
        <v>4654</v>
      </c>
      <c r="H6188" s="143">
        <v>6858</v>
      </c>
      <c r="I6188" s="143">
        <v>2313188</v>
      </c>
      <c r="J6188" s="143">
        <v>3908</v>
      </c>
      <c r="K6188" s="147" t="s">
        <v>77</v>
      </c>
      <c r="L6188" s="152"/>
      <c r="M6188" s="57"/>
      <c r="N6188" s="150"/>
      <c r="O6188" s="150"/>
      <c r="P6188" s="150"/>
      <c r="Q6188" s="150"/>
    </row>
    <row r="6189" spans="1:17" ht="15">
      <c r="A6189" s="142">
        <v>47857</v>
      </c>
      <c r="B6189" s="143">
        <f t="shared" si="0"/>
        <v>1</v>
      </c>
      <c r="C6189" s="143">
        <f t="shared" si="1"/>
        <v>2031</v>
      </c>
      <c r="D6189" s="144">
        <v>42245</v>
      </c>
      <c r="E6189" s="145">
        <f t="shared" si="2"/>
        <v>8</v>
      </c>
      <c r="F6189" s="145">
        <f t="shared" si="3"/>
        <v>2015</v>
      </c>
      <c r="G6189" s="153" t="s">
        <v>4655</v>
      </c>
      <c r="H6189" s="143">
        <v>0</v>
      </c>
      <c r="I6189" s="143">
        <v>2313189</v>
      </c>
      <c r="J6189" s="143">
        <v>8389</v>
      </c>
      <c r="K6189" s="147" t="s">
        <v>77</v>
      </c>
      <c r="L6189" s="152"/>
      <c r="M6189" s="57"/>
      <c r="N6189" s="150"/>
      <c r="O6189" s="150"/>
      <c r="P6189" s="150"/>
      <c r="Q6189" s="150"/>
    </row>
    <row r="6190" spans="1:17" ht="15">
      <c r="A6190" s="142">
        <v>47858</v>
      </c>
      <c r="B6190" s="143">
        <f t="shared" si="0"/>
        <v>1</v>
      </c>
      <c r="C6190" s="143">
        <f t="shared" si="1"/>
        <v>2031</v>
      </c>
      <c r="D6190" s="144">
        <v>42245</v>
      </c>
      <c r="E6190" s="145">
        <f t="shared" si="2"/>
        <v>8</v>
      </c>
      <c r="F6190" s="145">
        <f t="shared" si="3"/>
        <v>2015</v>
      </c>
      <c r="G6190" s="153" t="s">
        <v>4656</v>
      </c>
      <c r="H6190" s="143">
        <v>6859</v>
      </c>
      <c r="I6190" s="143">
        <v>2313191</v>
      </c>
      <c r="J6190" s="143">
        <v>1239</v>
      </c>
      <c r="K6190" s="147" t="s">
        <v>77</v>
      </c>
      <c r="L6190" s="152"/>
      <c r="M6190" s="57"/>
      <c r="N6190" s="150"/>
      <c r="O6190" s="150"/>
      <c r="P6190" s="150"/>
      <c r="Q6190" s="150"/>
    </row>
    <row r="6191" spans="1:17" ht="15">
      <c r="A6191" s="142">
        <v>47859</v>
      </c>
      <c r="B6191" s="143">
        <f t="shared" si="0"/>
        <v>1</v>
      </c>
      <c r="C6191" s="143">
        <f t="shared" si="1"/>
        <v>2031</v>
      </c>
      <c r="D6191" s="144">
        <v>42245</v>
      </c>
      <c r="E6191" s="145">
        <f t="shared" si="2"/>
        <v>8</v>
      </c>
      <c r="F6191" s="145">
        <f t="shared" si="3"/>
        <v>2015</v>
      </c>
      <c r="G6191" s="153" t="s">
        <v>4657</v>
      </c>
      <c r="H6191" s="143">
        <v>6860</v>
      </c>
      <c r="I6191" s="143">
        <v>2313192</v>
      </c>
      <c r="J6191" s="143">
        <v>3175</v>
      </c>
      <c r="K6191" s="147" t="s">
        <v>77</v>
      </c>
      <c r="L6191" s="152"/>
      <c r="M6191" s="57"/>
      <c r="N6191" s="150"/>
      <c r="O6191" s="150"/>
      <c r="P6191" s="150"/>
      <c r="Q6191" s="150"/>
    </row>
    <row r="6192" spans="1:17" ht="15">
      <c r="A6192" s="142">
        <v>47860</v>
      </c>
      <c r="B6192" s="143">
        <f t="shared" si="0"/>
        <v>1</v>
      </c>
      <c r="C6192" s="143">
        <f t="shared" si="1"/>
        <v>2031</v>
      </c>
      <c r="D6192" s="144">
        <v>42245</v>
      </c>
      <c r="E6192" s="145">
        <f t="shared" si="2"/>
        <v>8</v>
      </c>
      <c r="F6192" s="145">
        <f t="shared" si="3"/>
        <v>2015</v>
      </c>
      <c r="G6192" s="153" t="s">
        <v>176</v>
      </c>
      <c r="H6192" s="143">
        <v>6819</v>
      </c>
      <c r="I6192" s="143">
        <v>2313194</v>
      </c>
      <c r="J6192" s="143">
        <v>3289</v>
      </c>
      <c r="K6192" s="147" t="s">
        <v>77</v>
      </c>
      <c r="L6192" s="152"/>
      <c r="M6192" s="57"/>
      <c r="N6192" s="150"/>
      <c r="O6192" s="150"/>
      <c r="P6192" s="150"/>
      <c r="Q6192" s="150"/>
    </row>
    <row r="6193" spans="1:17" ht="15">
      <c r="A6193" s="142">
        <v>47861</v>
      </c>
      <c r="B6193" s="143">
        <f t="shared" si="0"/>
        <v>1</v>
      </c>
      <c r="C6193" s="143">
        <f t="shared" si="1"/>
        <v>2031</v>
      </c>
      <c r="D6193" s="144">
        <v>42245</v>
      </c>
      <c r="E6193" s="145">
        <f t="shared" si="2"/>
        <v>8</v>
      </c>
      <c r="F6193" s="145">
        <f t="shared" si="3"/>
        <v>2015</v>
      </c>
      <c r="G6193" s="153" t="s">
        <v>4658</v>
      </c>
      <c r="H6193" s="143">
        <v>0</v>
      </c>
      <c r="I6193" s="143">
        <v>2313196</v>
      </c>
      <c r="J6193" s="143">
        <v>1749</v>
      </c>
      <c r="K6193" s="147" t="s">
        <v>77</v>
      </c>
      <c r="L6193" s="152"/>
      <c r="M6193" s="57"/>
      <c r="N6193" s="150"/>
      <c r="O6193" s="150"/>
      <c r="P6193" s="150"/>
      <c r="Q6193" s="150"/>
    </row>
    <row r="6194" spans="1:17" ht="15">
      <c r="A6194" s="142">
        <v>47862</v>
      </c>
      <c r="B6194" s="143">
        <f t="shared" si="0"/>
        <v>1</v>
      </c>
      <c r="C6194" s="143">
        <f t="shared" si="1"/>
        <v>2031</v>
      </c>
      <c r="D6194" s="144">
        <v>42245</v>
      </c>
      <c r="E6194" s="145">
        <f t="shared" si="2"/>
        <v>8</v>
      </c>
      <c r="F6194" s="145">
        <f t="shared" si="3"/>
        <v>2015</v>
      </c>
      <c r="G6194" s="153" t="s">
        <v>4659</v>
      </c>
      <c r="H6194" s="143">
        <v>0</v>
      </c>
      <c r="I6194" s="143">
        <v>2313199</v>
      </c>
      <c r="J6194" s="143">
        <v>2999</v>
      </c>
      <c r="K6194" s="147" t="s">
        <v>77</v>
      </c>
      <c r="L6194" s="152"/>
      <c r="M6194" s="57"/>
      <c r="N6194" s="150"/>
      <c r="O6194" s="150"/>
      <c r="P6194" s="150"/>
      <c r="Q6194" s="150"/>
    </row>
    <row r="6195" spans="1:17" ht="15">
      <c r="A6195" s="142">
        <v>47863</v>
      </c>
      <c r="B6195" s="143">
        <f t="shared" si="0"/>
        <v>1</v>
      </c>
      <c r="C6195" s="143">
        <f t="shared" si="1"/>
        <v>2031</v>
      </c>
      <c r="D6195" s="144">
        <v>42245</v>
      </c>
      <c r="E6195" s="145">
        <f t="shared" si="2"/>
        <v>8</v>
      </c>
      <c r="F6195" s="145">
        <f t="shared" si="3"/>
        <v>2015</v>
      </c>
      <c r="G6195" s="153" t="s">
        <v>4660</v>
      </c>
      <c r="H6195" s="143">
        <v>6863</v>
      </c>
      <c r="I6195" s="143">
        <v>2313201</v>
      </c>
      <c r="J6195" s="143">
        <v>1574</v>
      </c>
      <c r="K6195" s="147" t="s">
        <v>77</v>
      </c>
      <c r="L6195" s="152"/>
      <c r="M6195" s="57"/>
      <c r="N6195" s="150"/>
      <c r="O6195" s="150"/>
      <c r="P6195" s="150"/>
      <c r="Q6195" s="150"/>
    </row>
    <row r="6196" spans="1:17" ht="15">
      <c r="A6196" s="142">
        <v>47864</v>
      </c>
      <c r="B6196" s="143">
        <f t="shared" si="0"/>
        <v>1</v>
      </c>
      <c r="C6196" s="143">
        <f t="shared" si="1"/>
        <v>2031</v>
      </c>
      <c r="D6196" s="144">
        <v>42245</v>
      </c>
      <c r="E6196" s="145">
        <f t="shared" si="2"/>
        <v>8</v>
      </c>
      <c r="F6196" s="145">
        <f t="shared" si="3"/>
        <v>2015</v>
      </c>
      <c r="G6196" s="153" t="s">
        <v>4632</v>
      </c>
      <c r="H6196" s="143">
        <v>6864</v>
      </c>
      <c r="I6196" s="143">
        <v>2313202</v>
      </c>
      <c r="J6196" s="143">
        <v>1349</v>
      </c>
      <c r="K6196" s="147" t="s">
        <v>77</v>
      </c>
      <c r="L6196" s="152"/>
      <c r="M6196" s="57"/>
      <c r="N6196" s="150"/>
      <c r="O6196" s="150"/>
      <c r="P6196" s="150"/>
      <c r="Q6196" s="150"/>
    </row>
    <row r="6197" spans="1:17" ht="15">
      <c r="A6197" s="142">
        <v>47865</v>
      </c>
      <c r="B6197" s="143">
        <f t="shared" si="0"/>
        <v>1</v>
      </c>
      <c r="C6197" s="143">
        <f t="shared" si="1"/>
        <v>2031</v>
      </c>
      <c r="D6197" s="144">
        <v>42245</v>
      </c>
      <c r="E6197" s="145">
        <f t="shared" si="2"/>
        <v>8</v>
      </c>
      <c r="F6197" s="145">
        <f t="shared" si="3"/>
        <v>2015</v>
      </c>
      <c r="G6197" s="153" t="s">
        <v>4661</v>
      </c>
      <c r="H6197" s="143">
        <v>6866</v>
      </c>
      <c r="I6197" s="143">
        <v>2313204</v>
      </c>
      <c r="J6197" s="143">
        <v>6475</v>
      </c>
      <c r="K6197" s="147" t="s">
        <v>77</v>
      </c>
      <c r="L6197" s="152"/>
      <c r="M6197" s="57"/>
      <c r="N6197" s="150"/>
      <c r="O6197" s="150"/>
      <c r="P6197" s="150"/>
      <c r="Q6197" s="150"/>
    </row>
    <row r="6198" spans="1:17" ht="15">
      <c r="A6198" s="142">
        <v>47866</v>
      </c>
      <c r="B6198" s="143">
        <f t="shared" si="0"/>
        <v>1</v>
      </c>
      <c r="C6198" s="143">
        <f t="shared" si="1"/>
        <v>2031</v>
      </c>
      <c r="D6198" s="144">
        <v>42245</v>
      </c>
      <c r="E6198" s="145">
        <f t="shared" si="2"/>
        <v>8</v>
      </c>
      <c r="F6198" s="145">
        <f t="shared" si="3"/>
        <v>2015</v>
      </c>
      <c r="G6198" s="153" t="s">
        <v>4662</v>
      </c>
      <c r="H6198" s="143">
        <v>0</v>
      </c>
      <c r="I6198" s="143">
        <v>2313206</v>
      </c>
      <c r="J6198" s="143">
        <v>2289</v>
      </c>
      <c r="K6198" s="147" t="s">
        <v>77</v>
      </c>
      <c r="L6198" s="152"/>
      <c r="M6198" s="57"/>
      <c r="N6198" s="150"/>
      <c r="O6198" s="150"/>
      <c r="P6198" s="150"/>
      <c r="Q6198" s="150"/>
    </row>
    <row r="6199" spans="1:17" ht="15">
      <c r="A6199" s="142">
        <v>47867</v>
      </c>
      <c r="B6199" s="143">
        <f t="shared" si="0"/>
        <v>1</v>
      </c>
      <c r="C6199" s="143">
        <f t="shared" si="1"/>
        <v>2031</v>
      </c>
      <c r="D6199" s="144">
        <v>42245</v>
      </c>
      <c r="E6199" s="145">
        <f t="shared" si="2"/>
        <v>8</v>
      </c>
      <c r="F6199" s="145">
        <f t="shared" si="3"/>
        <v>2015</v>
      </c>
      <c r="G6199" s="153" t="s">
        <v>4663</v>
      </c>
      <c r="H6199" s="143">
        <v>6867</v>
      </c>
      <c r="I6199" s="143">
        <v>2313207</v>
      </c>
      <c r="J6199" s="143">
        <v>1699</v>
      </c>
      <c r="K6199" s="147" t="s">
        <v>77</v>
      </c>
      <c r="L6199" s="152"/>
      <c r="M6199" s="57"/>
      <c r="N6199" s="150"/>
      <c r="O6199" s="150"/>
      <c r="P6199" s="150"/>
      <c r="Q6199" s="150"/>
    </row>
    <row r="6200" spans="1:17" ht="15">
      <c r="A6200" s="142">
        <v>47868</v>
      </c>
      <c r="B6200" s="143">
        <f t="shared" si="0"/>
        <v>1</v>
      </c>
      <c r="C6200" s="143">
        <f t="shared" si="1"/>
        <v>2031</v>
      </c>
      <c r="D6200" s="144">
        <v>42246</v>
      </c>
      <c r="E6200" s="145">
        <f t="shared" si="2"/>
        <v>8</v>
      </c>
      <c r="F6200" s="145">
        <f t="shared" si="3"/>
        <v>2015</v>
      </c>
      <c r="G6200" s="153" t="s">
        <v>4664</v>
      </c>
      <c r="H6200" s="143">
        <v>6868</v>
      </c>
      <c r="I6200" s="143">
        <v>2313208</v>
      </c>
      <c r="J6200" s="143">
        <v>4416</v>
      </c>
      <c r="K6200" s="147" t="s">
        <v>77</v>
      </c>
      <c r="L6200" s="152"/>
      <c r="M6200" s="57"/>
      <c r="N6200" s="150"/>
      <c r="O6200" s="150"/>
      <c r="P6200" s="150"/>
      <c r="Q6200" s="150"/>
    </row>
    <row r="6201" spans="1:17" ht="15">
      <c r="A6201" s="142">
        <v>47869</v>
      </c>
      <c r="B6201" s="143">
        <f t="shared" si="0"/>
        <v>1</v>
      </c>
      <c r="C6201" s="143">
        <f t="shared" si="1"/>
        <v>2031</v>
      </c>
      <c r="D6201" s="144">
        <v>42246</v>
      </c>
      <c r="E6201" s="145">
        <f t="shared" si="2"/>
        <v>8</v>
      </c>
      <c r="F6201" s="145">
        <f t="shared" si="3"/>
        <v>2015</v>
      </c>
      <c r="G6201" s="153" t="s">
        <v>4665</v>
      </c>
      <c r="H6201" s="143">
        <v>6869</v>
      </c>
      <c r="I6201" s="143">
        <v>2313209</v>
      </c>
      <c r="J6201" s="143">
        <v>6475</v>
      </c>
      <c r="K6201" s="147" t="s">
        <v>77</v>
      </c>
      <c r="L6201" s="152"/>
      <c r="M6201" s="57"/>
      <c r="N6201" s="150"/>
      <c r="O6201" s="150"/>
      <c r="P6201" s="150"/>
      <c r="Q6201" s="150"/>
    </row>
    <row r="6202" spans="1:17" ht="15">
      <c r="A6202" s="142">
        <v>47870</v>
      </c>
      <c r="B6202" s="143">
        <f t="shared" si="0"/>
        <v>1</v>
      </c>
      <c r="C6202" s="143">
        <f t="shared" si="1"/>
        <v>2031</v>
      </c>
      <c r="D6202" s="144">
        <v>42246</v>
      </c>
      <c r="E6202" s="145">
        <f t="shared" si="2"/>
        <v>8</v>
      </c>
      <c r="F6202" s="145">
        <f t="shared" si="3"/>
        <v>2015</v>
      </c>
      <c r="G6202" s="153" t="s">
        <v>4666</v>
      </c>
      <c r="H6202" s="143">
        <v>6870</v>
      </c>
      <c r="I6202" s="143">
        <v>2313210</v>
      </c>
      <c r="J6202" s="143">
        <v>2399</v>
      </c>
      <c r="K6202" s="147" t="s">
        <v>77</v>
      </c>
      <c r="L6202" s="152"/>
      <c r="M6202" s="57"/>
      <c r="N6202" s="150"/>
      <c r="O6202" s="150"/>
      <c r="P6202" s="150"/>
      <c r="Q6202" s="150"/>
    </row>
    <row r="6203" spans="1:17" ht="15">
      <c r="A6203" s="142">
        <v>47871</v>
      </c>
      <c r="B6203" s="143">
        <f t="shared" si="0"/>
        <v>1</v>
      </c>
      <c r="C6203" s="143">
        <f t="shared" si="1"/>
        <v>2031</v>
      </c>
      <c r="D6203" s="144">
        <v>42246</v>
      </c>
      <c r="E6203" s="145">
        <f t="shared" si="2"/>
        <v>8</v>
      </c>
      <c r="F6203" s="145">
        <f t="shared" si="3"/>
        <v>2015</v>
      </c>
      <c r="G6203" s="146"/>
      <c r="H6203" s="143">
        <v>6872</v>
      </c>
      <c r="I6203" s="143">
        <v>2313213</v>
      </c>
      <c r="J6203" s="143">
        <v>2336</v>
      </c>
      <c r="K6203" s="147" t="s">
        <v>77</v>
      </c>
      <c r="L6203" s="152"/>
      <c r="M6203" s="57"/>
      <c r="N6203" s="150"/>
      <c r="O6203" s="150"/>
      <c r="P6203" s="150"/>
      <c r="Q6203" s="150"/>
    </row>
    <row r="6204" spans="1:17" ht="15">
      <c r="A6204" s="142">
        <v>47872</v>
      </c>
      <c r="B6204" s="143">
        <f t="shared" si="0"/>
        <v>1</v>
      </c>
      <c r="C6204" s="143">
        <f t="shared" si="1"/>
        <v>2031</v>
      </c>
      <c r="D6204" s="144">
        <v>42246</v>
      </c>
      <c r="E6204" s="145">
        <f t="shared" si="2"/>
        <v>8</v>
      </c>
      <c r="F6204" s="145">
        <f t="shared" si="3"/>
        <v>2015</v>
      </c>
      <c r="G6204" s="153" t="s">
        <v>4667</v>
      </c>
      <c r="H6204" s="143">
        <v>0</v>
      </c>
      <c r="I6204" s="143">
        <v>2313218</v>
      </c>
      <c r="J6204" s="143">
        <v>4699</v>
      </c>
      <c r="K6204" s="147" t="s">
        <v>77</v>
      </c>
      <c r="L6204" s="152"/>
      <c r="M6204" s="57"/>
      <c r="N6204" s="150"/>
      <c r="O6204" s="150"/>
      <c r="P6204" s="150"/>
      <c r="Q6204" s="150"/>
    </row>
    <row r="6205" spans="1:17" ht="15">
      <c r="A6205" s="142">
        <v>47873</v>
      </c>
      <c r="B6205" s="143">
        <f t="shared" si="0"/>
        <v>1</v>
      </c>
      <c r="C6205" s="143">
        <f t="shared" si="1"/>
        <v>2031</v>
      </c>
      <c r="D6205" s="144">
        <v>42246</v>
      </c>
      <c r="E6205" s="145">
        <f t="shared" si="2"/>
        <v>8</v>
      </c>
      <c r="F6205" s="145">
        <f t="shared" si="3"/>
        <v>2015</v>
      </c>
      <c r="G6205" s="153" t="s">
        <v>4668</v>
      </c>
      <c r="H6205" s="143">
        <v>494</v>
      </c>
      <c r="I6205" s="143">
        <v>2313220</v>
      </c>
      <c r="J6205" s="143">
        <v>1149</v>
      </c>
      <c r="K6205" s="147" t="s">
        <v>77</v>
      </c>
      <c r="L6205" s="152"/>
      <c r="M6205" s="57"/>
      <c r="N6205" s="150"/>
      <c r="O6205" s="150"/>
      <c r="P6205" s="150"/>
      <c r="Q6205" s="150"/>
    </row>
    <row r="6206" spans="1:17" ht="15">
      <c r="A6206" s="142">
        <v>47874</v>
      </c>
      <c r="B6206" s="143">
        <f t="shared" si="0"/>
        <v>1</v>
      </c>
      <c r="C6206" s="143">
        <f t="shared" si="1"/>
        <v>2031</v>
      </c>
      <c r="D6206" s="144">
        <v>42246</v>
      </c>
      <c r="E6206" s="145">
        <f t="shared" si="2"/>
        <v>8</v>
      </c>
      <c r="F6206" s="145">
        <f t="shared" si="3"/>
        <v>2015</v>
      </c>
      <c r="G6206" s="153" t="s">
        <v>4501</v>
      </c>
      <c r="H6206" s="143">
        <v>25236</v>
      </c>
      <c r="I6206" s="143">
        <v>2313221</v>
      </c>
      <c r="J6206" s="143">
        <v>2429</v>
      </c>
      <c r="K6206" s="147" t="s">
        <v>77</v>
      </c>
      <c r="L6206" s="152"/>
      <c r="M6206" s="57"/>
      <c r="N6206" s="150"/>
      <c r="O6206" s="150"/>
      <c r="P6206" s="150"/>
      <c r="Q6206" s="150"/>
    </row>
    <row r="6207" spans="1:17" ht="15">
      <c r="A6207" s="142">
        <v>47875</v>
      </c>
      <c r="B6207" s="143">
        <f t="shared" si="0"/>
        <v>1</v>
      </c>
      <c r="C6207" s="143">
        <f t="shared" si="1"/>
        <v>2031</v>
      </c>
      <c r="D6207" s="144">
        <v>42246</v>
      </c>
      <c r="E6207" s="145">
        <f t="shared" si="2"/>
        <v>8</v>
      </c>
      <c r="F6207" s="145">
        <f t="shared" si="3"/>
        <v>2015</v>
      </c>
      <c r="G6207" s="153" t="s">
        <v>4669</v>
      </c>
      <c r="H6207" s="143">
        <v>5445</v>
      </c>
      <c r="I6207" s="143">
        <v>2313224</v>
      </c>
      <c r="J6207" s="143">
        <v>1975</v>
      </c>
      <c r="K6207" s="147" t="s">
        <v>77</v>
      </c>
      <c r="L6207" s="152"/>
      <c r="M6207" s="57"/>
      <c r="N6207" s="150"/>
      <c r="O6207" s="150"/>
      <c r="P6207" s="150"/>
      <c r="Q6207" s="150"/>
    </row>
    <row r="6208" spans="1:17" ht="15">
      <c r="A6208" s="142">
        <v>47876</v>
      </c>
      <c r="B6208" s="143">
        <f t="shared" si="0"/>
        <v>1</v>
      </c>
      <c r="C6208" s="143">
        <f t="shared" si="1"/>
        <v>2031</v>
      </c>
      <c r="D6208" s="144">
        <v>42246</v>
      </c>
      <c r="E6208" s="145">
        <f t="shared" si="2"/>
        <v>8</v>
      </c>
      <c r="F6208" s="145">
        <f t="shared" si="3"/>
        <v>2015</v>
      </c>
      <c r="G6208" s="153" t="s">
        <v>3957</v>
      </c>
      <c r="H6208" s="143">
        <v>6192</v>
      </c>
      <c r="I6208" s="143">
        <v>2313225</v>
      </c>
      <c r="J6208" s="143">
        <v>1116</v>
      </c>
      <c r="K6208" s="147" t="s">
        <v>77</v>
      </c>
      <c r="L6208" s="152"/>
      <c r="M6208" s="57"/>
      <c r="N6208" s="150"/>
      <c r="O6208" s="150"/>
      <c r="P6208" s="150"/>
      <c r="Q6208" s="150"/>
    </row>
    <row r="6209" spans="1:17" ht="15">
      <c r="A6209" s="142">
        <v>47877</v>
      </c>
      <c r="B6209" s="143">
        <f t="shared" si="0"/>
        <v>1</v>
      </c>
      <c r="C6209" s="143">
        <f t="shared" si="1"/>
        <v>2031</v>
      </c>
      <c r="D6209" s="144">
        <v>42246</v>
      </c>
      <c r="E6209" s="145">
        <f t="shared" si="2"/>
        <v>8</v>
      </c>
      <c r="F6209" s="145">
        <f t="shared" si="3"/>
        <v>2015</v>
      </c>
      <c r="G6209" s="153" t="s">
        <v>4670</v>
      </c>
      <c r="H6209" s="143">
        <v>83547</v>
      </c>
      <c r="I6209" s="143">
        <v>2313228</v>
      </c>
      <c r="J6209" s="143">
        <v>1239</v>
      </c>
      <c r="K6209" s="147" t="s">
        <v>77</v>
      </c>
      <c r="L6209" s="152"/>
      <c r="M6209" s="57"/>
      <c r="N6209" s="150"/>
      <c r="O6209" s="150"/>
      <c r="P6209" s="150"/>
      <c r="Q6209" s="150"/>
    </row>
    <row r="6210" spans="1:17" ht="15">
      <c r="A6210" s="142">
        <v>47878</v>
      </c>
      <c r="B6210" s="143">
        <f t="shared" si="0"/>
        <v>1</v>
      </c>
      <c r="C6210" s="143">
        <f t="shared" si="1"/>
        <v>2031</v>
      </c>
      <c r="D6210" s="144">
        <v>42246</v>
      </c>
      <c r="E6210" s="145">
        <f t="shared" si="2"/>
        <v>8</v>
      </c>
      <c r="F6210" s="145">
        <f t="shared" si="3"/>
        <v>2015</v>
      </c>
      <c r="G6210" s="153" t="s">
        <v>4671</v>
      </c>
      <c r="H6210" s="143">
        <v>0</v>
      </c>
      <c r="I6210" s="143">
        <v>2313231</v>
      </c>
      <c r="J6210" s="143">
        <v>949</v>
      </c>
      <c r="K6210" s="147" t="s">
        <v>77</v>
      </c>
      <c r="L6210" s="152"/>
      <c r="M6210" s="57"/>
      <c r="N6210" s="150"/>
      <c r="O6210" s="150"/>
      <c r="P6210" s="150"/>
      <c r="Q6210" s="150"/>
    </row>
    <row r="6211" spans="1:17" ht="15">
      <c r="A6211" s="142">
        <v>47879</v>
      </c>
      <c r="B6211" s="143">
        <f t="shared" si="0"/>
        <v>1</v>
      </c>
      <c r="C6211" s="143">
        <f t="shared" si="1"/>
        <v>2031</v>
      </c>
      <c r="D6211" s="144">
        <v>42246</v>
      </c>
      <c r="E6211" s="145">
        <f t="shared" si="2"/>
        <v>8</v>
      </c>
      <c r="F6211" s="145">
        <f t="shared" si="3"/>
        <v>2015</v>
      </c>
      <c r="G6211" s="153" t="s">
        <v>4672</v>
      </c>
      <c r="H6211" s="143">
        <v>6876</v>
      </c>
      <c r="I6211" s="143">
        <v>2313232</v>
      </c>
      <c r="J6211" s="143">
        <v>1799</v>
      </c>
      <c r="K6211" s="147" t="s">
        <v>77</v>
      </c>
      <c r="L6211" s="152"/>
      <c r="M6211" s="57"/>
      <c r="N6211" s="150"/>
      <c r="O6211" s="150"/>
      <c r="P6211" s="150"/>
      <c r="Q6211" s="150"/>
    </row>
    <row r="6212" spans="1:17" ht="15">
      <c r="A6212" s="142">
        <v>47880</v>
      </c>
      <c r="B6212" s="143">
        <f t="shared" si="0"/>
        <v>2</v>
      </c>
      <c r="C6212" s="143">
        <f t="shared" si="1"/>
        <v>2031</v>
      </c>
      <c r="D6212" s="144">
        <v>42246</v>
      </c>
      <c r="E6212" s="145">
        <f t="shared" si="2"/>
        <v>8</v>
      </c>
      <c r="F6212" s="145">
        <f t="shared" si="3"/>
        <v>2015</v>
      </c>
      <c r="G6212" s="153" t="s">
        <v>4672</v>
      </c>
      <c r="H6212" s="143">
        <v>6876</v>
      </c>
      <c r="I6212" s="143">
        <v>2313233</v>
      </c>
      <c r="J6212" s="143">
        <v>1639</v>
      </c>
      <c r="K6212" s="147" t="s">
        <v>77</v>
      </c>
      <c r="L6212" s="152"/>
      <c r="M6212" s="57"/>
      <c r="N6212" s="150"/>
      <c r="O6212" s="150"/>
      <c r="P6212" s="150"/>
      <c r="Q6212" s="150"/>
    </row>
    <row r="6213" spans="1:17" ht="15">
      <c r="A6213" s="142">
        <v>47881</v>
      </c>
      <c r="B6213" s="143">
        <f t="shared" si="0"/>
        <v>2</v>
      </c>
      <c r="C6213" s="143">
        <f t="shared" si="1"/>
        <v>2031</v>
      </c>
      <c r="D6213" s="144">
        <v>42246</v>
      </c>
      <c r="E6213" s="145">
        <f t="shared" si="2"/>
        <v>8</v>
      </c>
      <c r="F6213" s="145">
        <f t="shared" si="3"/>
        <v>2015</v>
      </c>
      <c r="G6213" s="153" t="s">
        <v>4673</v>
      </c>
      <c r="H6213" s="143">
        <v>0</v>
      </c>
      <c r="I6213" s="143">
        <v>2313235</v>
      </c>
      <c r="J6213" s="143">
        <v>1639</v>
      </c>
      <c r="K6213" s="147" t="s">
        <v>77</v>
      </c>
      <c r="L6213" s="152"/>
      <c r="M6213" s="57"/>
      <c r="N6213" s="150"/>
      <c r="O6213" s="150"/>
      <c r="P6213" s="150"/>
      <c r="Q6213" s="150"/>
    </row>
    <row r="6214" spans="1:17" ht="15">
      <c r="A6214" s="142">
        <v>47882</v>
      </c>
      <c r="B6214" s="143">
        <f t="shared" si="0"/>
        <v>2</v>
      </c>
      <c r="C6214" s="143">
        <f t="shared" si="1"/>
        <v>2031</v>
      </c>
      <c r="D6214" s="144">
        <v>42246</v>
      </c>
      <c r="E6214" s="145">
        <f t="shared" si="2"/>
        <v>8</v>
      </c>
      <c r="F6214" s="145">
        <f t="shared" si="3"/>
        <v>2015</v>
      </c>
      <c r="G6214" s="153" t="s">
        <v>4674</v>
      </c>
      <c r="H6214" s="143">
        <v>6877</v>
      </c>
      <c r="I6214" s="143">
        <v>2313236</v>
      </c>
      <c r="J6214" s="143">
        <v>1849</v>
      </c>
      <c r="K6214" s="147" t="s">
        <v>77</v>
      </c>
      <c r="L6214" s="152"/>
      <c r="M6214" s="57"/>
      <c r="N6214" s="150"/>
      <c r="O6214" s="150"/>
      <c r="P6214" s="150"/>
      <c r="Q6214" s="150"/>
    </row>
    <row r="6215" spans="1:17" ht="15">
      <c r="A6215" s="142">
        <v>47883</v>
      </c>
      <c r="B6215" s="143">
        <f t="shared" si="0"/>
        <v>2</v>
      </c>
      <c r="C6215" s="143">
        <f t="shared" si="1"/>
        <v>2031</v>
      </c>
      <c r="D6215" s="144">
        <v>42246</v>
      </c>
      <c r="E6215" s="145">
        <f t="shared" si="2"/>
        <v>8</v>
      </c>
      <c r="F6215" s="145">
        <f t="shared" si="3"/>
        <v>2015</v>
      </c>
      <c r="G6215" s="153" t="s">
        <v>4674</v>
      </c>
      <c r="H6215" s="143">
        <v>6877</v>
      </c>
      <c r="I6215" s="143">
        <v>2313237</v>
      </c>
      <c r="J6215" s="143">
        <v>1639</v>
      </c>
      <c r="K6215" s="147" t="s">
        <v>77</v>
      </c>
      <c r="L6215" s="152"/>
      <c r="M6215" s="57"/>
      <c r="N6215" s="150"/>
      <c r="O6215" s="150"/>
      <c r="P6215" s="150"/>
      <c r="Q6215" s="150"/>
    </row>
    <row r="6216" spans="1:17" ht="15">
      <c r="A6216" s="142">
        <v>47884</v>
      </c>
      <c r="B6216" s="143">
        <f t="shared" si="0"/>
        <v>2</v>
      </c>
      <c r="C6216" s="143">
        <f t="shared" si="1"/>
        <v>2031</v>
      </c>
      <c r="D6216" s="144">
        <v>42246</v>
      </c>
      <c r="E6216" s="145">
        <f t="shared" si="2"/>
        <v>8</v>
      </c>
      <c r="F6216" s="145">
        <f t="shared" si="3"/>
        <v>2015</v>
      </c>
      <c r="G6216" s="153" t="s">
        <v>4675</v>
      </c>
      <c r="H6216" s="143">
        <v>0</v>
      </c>
      <c r="I6216" s="143">
        <v>2313239</v>
      </c>
      <c r="J6216" s="143">
        <v>1350</v>
      </c>
      <c r="K6216" s="147" t="s">
        <v>77</v>
      </c>
      <c r="L6216" s="152"/>
      <c r="M6216" s="57"/>
      <c r="N6216" s="150"/>
      <c r="O6216" s="150"/>
      <c r="P6216" s="150"/>
      <c r="Q6216" s="150"/>
    </row>
    <row r="6217" spans="1:17" ht="15">
      <c r="A6217" s="142">
        <v>47885</v>
      </c>
      <c r="B6217" s="143">
        <f t="shared" si="0"/>
        <v>2</v>
      </c>
      <c r="C6217" s="143">
        <f t="shared" si="1"/>
        <v>2031</v>
      </c>
      <c r="D6217" s="144">
        <v>42246</v>
      </c>
      <c r="E6217" s="145">
        <f t="shared" si="2"/>
        <v>8</v>
      </c>
      <c r="F6217" s="145">
        <f t="shared" si="3"/>
        <v>2015</v>
      </c>
      <c r="G6217" s="153" t="s">
        <v>4676</v>
      </c>
      <c r="H6217" s="143">
        <v>0</v>
      </c>
      <c r="I6217" s="143">
        <v>2313240</v>
      </c>
      <c r="J6217" s="143">
        <v>1449</v>
      </c>
      <c r="K6217" s="147" t="s">
        <v>77</v>
      </c>
      <c r="L6217" s="152"/>
      <c r="M6217" s="57"/>
      <c r="N6217" s="150"/>
      <c r="O6217" s="150"/>
      <c r="P6217" s="150"/>
      <c r="Q6217" s="150"/>
    </row>
    <row r="6218" spans="1:17" ht="15">
      <c r="A6218" s="142">
        <v>47886</v>
      </c>
      <c r="B6218" s="143">
        <f t="shared" si="0"/>
        <v>2</v>
      </c>
      <c r="C6218" s="143">
        <f t="shared" si="1"/>
        <v>2031</v>
      </c>
      <c r="D6218" s="144">
        <v>42246</v>
      </c>
      <c r="E6218" s="145">
        <f t="shared" si="2"/>
        <v>8</v>
      </c>
      <c r="F6218" s="145">
        <f t="shared" si="3"/>
        <v>2015</v>
      </c>
      <c r="G6218" s="153" t="s">
        <v>4676</v>
      </c>
      <c r="H6218" s="143">
        <v>0</v>
      </c>
      <c r="I6218" s="143">
        <v>2313241</v>
      </c>
      <c r="J6218" s="143">
        <v>1749</v>
      </c>
      <c r="K6218" s="147" t="s">
        <v>77</v>
      </c>
      <c r="L6218" s="152"/>
      <c r="M6218" s="57"/>
      <c r="N6218" s="150"/>
      <c r="O6218" s="150"/>
      <c r="P6218" s="150"/>
      <c r="Q6218" s="150"/>
    </row>
    <row r="6219" spans="1:17" ht="15">
      <c r="A6219" s="142">
        <v>47887</v>
      </c>
      <c r="B6219" s="143">
        <f t="shared" si="0"/>
        <v>2</v>
      </c>
      <c r="C6219" s="143">
        <f t="shared" si="1"/>
        <v>2031</v>
      </c>
      <c r="D6219" s="144">
        <v>42246</v>
      </c>
      <c r="E6219" s="145">
        <f t="shared" si="2"/>
        <v>8</v>
      </c>
      <c r="F6219" s="145">
        <f t="shared" si="3"/>
        <v>2015</v>
      </c>
      <c r="G6219" s="153" t="s">
        <v>3006</v>
      </c>
      <c r="H6219" s="143">
        <v>339</v>
      </c>
      <c r="I6219" s="143">
        <v>2313242</v>
      </c>
      <c r="J6219" s="143">
        <v>2845</v>
      </c>
      <c r="K6219" s="147" t="s">
        <v>77</v>
      </c>
      <c r="L6219" s="152"/>
      <c r="M6219" s="57"/>
      <c r="N6219" s="150"/>
      <c r="O6219" s="150"/>
      <c r="P6219" s="150"/>
      <c r="Q6219" s="150"/>
    </row>
    <row r="6220" spans="1:17" ht="15">
      <c r="A6220" s="142">
        <v>47888</v>
      </c>
      <c r="B6220" s="143">
        <f t="shared" si="0"/>
        <v>2</v>
      </c>
      <c r="C6220" s="143">
        <f t="shared" si="1"/>
        <v>2031</v>
      </c>
      <c r="D6220" s="144">
        <v>42246</v>
      </c>
      <c r="E6220" s="145">
        <f t="shared" si="2"/>
        <v>8</v>
      </c>
      <c r="F6220" s="145">
        <f t="shared" si="3"/>
        <v>2015</v>
      </c>
      <c r="G6220" s="153" t="s">
        <v>4677</v>
      </c>
      <c r="H6220" s="143">
        <v>5908</v>
      </c>
      <c r="I6220" s="143">
        <v>2313243</v>
      </c>
      <c r="J6220" s="143">
        <v>2399</v>
      </c>
      <c r="K6220" s="147" t="s">
        <v>77</v>
      </c>
      <c r="L6220" s="152"/>
      <c r="M6220" s="57"/>
      <c r="N6220" s="150"/>
      <c r="O6220" s="150"/>
      <c r="P6220" s="150"/>
      <c r="Q6220" s="150"/>
    </row>
    <row r="6221" spans="1:17" ht="15">
      <c r="A6221" s="142">
        <v>47889</v>
      </c>
      <c r="B6221" s="143">
        <f t="shared" si="0"/>
        <v>2</v>
      </c>
      <c r="C6221" s="143">
        <f t="shared" si="1"/>
        <v>2031</v>
      </c>
      <c r="D6221" s="144">
        <v>42246</v>
      </c>
      <c r="E6221" s="145">
        <f t="shared" si="2"/>
        <v>8</v>
      </c>
      <c r="F6221" s="145">
        <f t="shared" si="3"/>
        <v>2015</v>
      </c>
      <c r="G6221" s="153" t="s">
        <v>4678</v>
      </c>
      <c r="H6221" s="143">
        <v>0</v>
      </c>
      <c r="I6221" s="143">
        <v>2313244</v>
      </c>
      <c r="J6221" s="143">
        <v>1539</v>
      </c>
      <c r="K6221" s="147" t="s">
        <v>77</v>
      </c>
      <c r="L6221" s="152"/>
      <c r="M6221" s="57"/>
      <c r="N6221" s="150"/>
      <c r="O6221" s="150"/>
      <c r="P6221" s="150"/>
      <c r="Q6221" s="150"/>
    </row>
    <row r="6222" spans="1:17" ht="15">
      <c r="A6222" s="142">
        <v>47890</v>
      </c>
      <c r="B6222" s="143">
        <f t="shared" si="0"/>
        <v>2</v>
      </c>
      <c r="C6222" s="143">
        <f t="shared" si="1"/>
        <v>2031</v>
      </c>
      <c r="D6222" s="144">
        <v>42246</v>
      </c>
      <c r="E6222" s="145">
        <f t="shared" si="2"/>
        <v>8</v>
      </c>
      <c r="F6222" s="145">
        <f t="shared" si="3"/>
        <v>2015</v>
      </c>
      <c r="G6222" s="153" t="s">
        <v>4679</v>
      </c>
      <c r="H6222" s="143">
        <v>2117</v>
      </c>
      <c r="I6222" s="143">
        <v>2313245</v>
      </c>
      <c r="J6222" s="143">
        <v>4018</v>
      </c>
      <c r="K6222" s="147" t="s">
        <v>77</v>
      </c>
      <c r="L6222" s="152"/>
      <c r="M6222" s="57"/>
      <c r="N6222" s="150"/>
      <c r="O6222" s="150"/>
      <c r="P6222" s="150"/>
      <c r="Q6222" s="150"/>
    </row>
    <row r="6223" spans="1:17" ht="15">
      <c r="A6223" s="142">
        <v>47891</v>
      </c>
      <c r="B6223" s="143">
        <f t="shared" si="0"/>
        <v>2</v>
      </c>
      <c r="C6223" s="143">
        <f t="shared" si="1"/>
        <v>2031</v>
      </c>
      <c r="D6223" s="144">
        <v>42246</v>
      </c>
      <c r="E6223" s="145">
        <f t="shared" si="2"/>
        <v>8</v>
      </c>
      <c r="F6223" s="145">
        <f t="shared" si="3"/>
        <v>2015</v>
      </c>
      <c r="G6223" s="153" t="s">
        <v>4680</v>
      </c>
      <c r="H6223" s="143">
        <v>0</v>
      </c>
      <c r="I6223" s="143">
        <v>2313246</v>
      </c>
      <c r="J6223" s="143">
        <v>3699</v>
      </c>
      <c r="K6223" s="147" t="s">
        <v>77</v>
      </c>
      <c r="L6223" s="152"/>
      <c r="M6223" s="57"/>
      <c r="N6223" s="150"/>
      <c r="O6223" s="150"/>
      <c r="P6223" s="150"/>
      <c r="Q6223" s="150"/>
    </row>
    <row r="6224" spans="1:17" ht="15">
      <c r="A6224" s="142">
        <v>47892</v>
      </c>
      <c r="B6224" s="143">
        <f t="shared" si="0"/>
        <v>2</v>
      </c>
      <c r="C6224" s="143">
        <f t="shared" si="1"/>
        <v>2031</v>
      </c>
      <c r="D6224" s="144">
        <v>42246</v>
      </c>
      <c r="E6224" s="145">
        <f t="shared" si="2"/>
        <v>8</v>
      </c>
      <c r="F6224" s="145">
        <f t="shared" si="3"/>
        <v>2015</v>
      </c>
      <c r="G6224" s="153" t="s">
        <v>4681</v>
      </c>
      <c r="H6224" s="143">
        <v>0</v>
      </c>
      <c r="I6224" s="143">
        <v>2313248</v>
      </c>
      <c r="J6224" s="143">
        <v>2149</v>
      </c>
      <c r="K6224" s="147" t="s">
        <v>77</v>
      </c>
      <c r="L6224" s="152"/>
      <c r="M6224" s="57"/>
      <c r="N6224" s="150"/>
      <c r="O6224" s="150"/>
      <c r="P6224" s="150"/>
      <c r="Q6224" s="150"/>
    </row>
    <row r="6225" spans="1:17" ht="15">
      <c r="A6225" s="142">
        <v>47893</v>
      </c>
      <c r="B6225" s="143">
        <f t="shared" si="0"/>
        <v>2</v>
      </c>
      <c r="C6225" s="143">
        <f t="shared" si="1"/>
        <v>2031</v>
      </c>
      <c r="D6225" s="144">
        <v>42246</v>
      </c>
      <c r="E6225" s="145">
        <f t="shared" si="2"/>
        <v>8</v>
      </c>
      <c r="F6225" s="145">
        <f t="shared" si="3"/>
        <v>2015</v>
      </c>
      <c r="G6225" s="153" t="s">
        <v>4682</v>
      </c>
      <c r="H6225" s="143">
        <v>6878</v>
      </c>
      <c r="I6225" s="143">
        <v>2313251</v>
      </c>
      <c r="J6225" s="143">
        <v>1766</v>
      </c>
      <c r="K6225" s="147" t="s">
        <v>77</v>
      </c>
      <c r="L6225" s="152"/>
      <c r="M6225" s="57"/>
      <c r="N6225" s="150"/>
      <c r="O6225" s="150"/>
      <c r="P6225" s="150"/>
      <c r="Q6225" s="150"/>
    </row>
    <row r="6226" spans="1:17" ht="15">
      <c r="A6226" s="142">
        <v>47894</v>
      </c>
      <c r="B6226" s="143">
        <f t="shared" si="0"/>
        <v>2</v>
      </c>
      <c r="C6226" s="143">
        <f t="shared" si="1"/>
        <v>2031</v>
      </c>
      <c r="D6226" s="144">
        <v>42246</v>
      </c>
      <c r="E6226" s="145">
        <f t="shared" si="2"/>
        <v>8</v>
      </c>
      <c r="F6226" s="145">
        <f t="shared" si="3"/>
        <v>2015</v>
      </c>
      <c r="G6226" s="153" t="s">
        <v>2877</v>
      </c>
      <c r="H6226" s="143">
        <v>6879</v>
      </c>
      <c r="I6226" s="143">
        <v>2313253</v>
      </c>
      <c r="J6226" s="143">
        <v>1538</v>
      </c>
      <c r="K6226" s="147" t="s">
        <v>77</v>
      </c>
      <c r="L6226" s="152"/>
      <c r="M6226" s="57"/>
      <c r="N6226" s="150"/>
      <c r="O6226" s="150"/>
      <c r="P6226" s="150"/>
      <c r="Q6226" s="150"/>
    </row>
    <row r="6227" spans="1:17" ht="15">
      <c r="A6227" s="142">
        <v>47895</v>
      </c>
      <c r="B6227" s="143">
        <f t="shared" si="0"/>
        <v>2</v>
      </c>
      <c r="C6227" s="143">
        <f t="shared" si="1"/>
        <v>2031</v>
      </c>
      <c r="D6227" s="144">
        <v>42246</v>
      </c>
      <c r="E6227" s="145">
        <f t="shared" si="2"/>
        <v>8</v>
      </c>
      <c r="F6227" s="145">
        <f t="shared" si="3"/>
        <v>2015</v>
      </c>
      <c r="G6227" s="153" t="s">
        <v>2877</v>
      </c>
      <c r="H6227" s="143">
        <v>6879</v>
      </c>
      <c r="I6227" s="143">
        <v>2313254</v>
      </c>
      <c r="J6227" s="143">
        <v>1614</v>
      </c>
      <c r="K6227" s="147" t="s">
        <v>77</v>
      </c>
      <c r="L6227" s="152"/>
      <c r="M6227" s="57"/>
      <c r="N6227" s="150"/>
      <c r="O6227" s="150"/>
      <c r="P6227" s="150"/>
      <c r="Q6227" s="150"/>
    </row>
    <row r="6228" spans="1:17" ht="15">
      <c r="A6228" s="142">
        <v>47896</v>
      </c>
      <c r="B6228" s="143">
        <f t="shared" si="0"/>
        <v>2</v>
      </c>
      <c r="C6228" s="143">
        <f t="shared" si="1"/>
        <v>2031</v>
      </c>
      <c r="D6228" s="144">
        <v>42246</v>
      </c>
      <c r="E6228" s="145">
        <f t="shared" si="2"/>
        <v>8</v>
      </c>
      <c r="F6228" s="145">
        <f t="shared" si="3"/>
        <v>2015</v>
      </c>
      <c r="G6228" s="153" t="s">
        <v>2877</v>
      </c>
      <c r="H6228" s="143">
        <v>6879</v>
      </c>
      <c r="I6228" s="143">
        <v>2313255</v>
      </c>
      <c r="J6228" s="143">
        <v>1784</v>
      </c>
      <c r="K6228" s="147" t="s">
        <v>77</v>
      </c>
      <c r="L6228" s="152"/>
      <c r="M6228" s="57"/>
      <c r="N6228" s="150"/>
      <c r="O6228" s="150"/>
      <c r="P6228" s="150"/>
      <c r="Q6228" s="150"/>
    </row>
    <row r="6229" spans="1:17" ht="15">
      <c r="A6229" s="142">
        <v>47897</v>
      </c>
      <c r="B6229" s="143">
        <f t="shared" si="0"/>
        <v>2</v>
      </c>
      <c r="C6229" s="143">
        <f t="shared" si="1"/>
        <v>2031</v>
      </c>
      <c r="D6229" s="144">
        <v>42246</v>
      </c>
      <c r="E6229" s="145">
        <f t="shared" si="2"/>
        <v>8</v>
      </c>
      <c r="F6229" s="145">
        <f t="shared" si="3"/>
        <v>2015</v>
      </c>
      <c r="G6229" s="153" t="s">
        <v>2877</v>
      </c>
      <c r="H6229" s="143">
        <v>576</v>
      </c>
      <c r="I6229" s="143">
        <v>2313256</v>
      </c>
      <c r="J6229" s="143">
        <v>2304</v>
      </c>
      <c r="K6229" s="147" t="s">
        <v>77</v>
      </c>
      <c r="L6229" s="152"/>
      <c r="M6229" s="57"/>
      <c r="N6229" s="150"/>
      <c r="O6229" s="150"/>
      <c r="P6229" s="150"/>
      <c r="Q6229" s="150"/>
    </row>
    <row r="6230" spans="1:17" ht="15">
      <c r="A6230" s="142">
        <v>47898</v>
      </c>
      <c r="B6230" s="143">
        <f t="shared" si="0"/>
        <v>2</v>
      </c>
      <c r="C6230" s="143">
        <f t="shared" si="1"/>
        <v>2031</v>
      </c>
      <c r="D6230" s="144">
        <v>42247</v>
      </c>
      <c r="E6230" s="145">
        <f t="shared" si="2"/>
        <v>8</v>
      </c>
      <c r="F6230" s="145">
        <f t="shared" si="3"/>
        <v>2015</v>
      </c>
      <c r="G6230" s="153" t="s">
        <v>1527</v>
      </c>
      <c r="H6230" s="143">
        <v>2676</v>
      </c>
      <c r="I6230" s="143">
        <v>2313258</v>
      </c>
      <c r="J6230" s="143">
        <v>3209</v>
      </c>
      <c r="K6230" s="147" t="s">
        <v>77</v>
      </c>
      <c r="L6230" s="152"/>
      <c r="M6230" s="57"/>
      <c r="N6230" s="150"/>
      <c r="O6230" s="150"/>
      <c r="P6230" s="150"/>
      <c r="Q6230" s="150"/>
    </row>
    <row r="6231" spans="1:17" ht="15">
      <c r="A6231" s="142">
        <v>47899</v>
      </c>
      <c r="B6231" s="143">
        <f t="shared" si="0"/>
        <v>2</v>
      </c>
      <c r="C6231" s="143">
        <f t="shared" si="1"/>
        <v>2031</v>
      </c>
      <c r="D6231" s="144">
        <v>42247</v>
      </c>
      <c r="E6231" s="145">
        <f t="shared" si="2"/>
        <v>8</v>
      </c>
      <c r="F6231" s="145">
        <f t="shared" si="3"/>
        <v>2015</v>
      </c>
      <c r="G6231" s="153" t="s">
        <v>4683</v>
      </c>
      <c r="H6231" s="143">
        <v>6881</v>
      </c>
      <c r="I6231" s="143">
        <v>2313261</v>
      </c>
      <c r="J6231" s="143">
        <v>1299</v>
      </c>
      <c r="K6231" s="147" t="s">
        <v>77</v>
      </c>
      <c r="L6231" s="152"/>
      <c r="M6231" s="57"/>
      <c r="N6231" s="150"/>
      <c r="O6231" s="150"/>
      <c r="P6231" s="150"/>
      <c r="Q6231" s="150"/>
    </row>
    <row r="6232" spans="1:17" ht="15">
      <c r="A6232" s="142">
        <v>47900</v>
      </c>
      <c r="B6232" s="143">
        <f t="shared" si="0"/>
        <v>2</v>
      </c>
      <c r="C6232" s="143">
        <f t="shared" si="1"/>
        <v>2031</v>
      </c>
      <c r="D6232" s="144">
        <v>42247</v>
      </c>
      <c r="E6232" s="145">
        <f t="shared" si="2"/>
        <v>8</v>
      </c>
      <c r="F6232" s="145">
        <f t="shared" si="3"/>
        <v>2015</v>
      </c>
      <c r="G6232" s="153" t="s">
        <v>4684</v>
      </c>
      <c r="H6232" s="143">
        <v>5293</v>
      </c>
      <c r="I6232" s="143">
        <v>2313264</v>
      </c>
      <c r="J6232" s="143">
        <v>1149</v>
      </c>
      <c r="K6232" s="147" t="s">
        <v>77</v>
      </c>
      <c r="L6232" s="152"/>
      <c r="M6232" s="57"/>
      <c r="N6232" s="150"/>
      <c r="O6232" s="150"/>
      <c r="P6232" s="150"/>
      <c r="Q6232" s="150"/>
    </row>
    <row r="6233" spans="1:17" ht="15">
      <c r="A6233" s="142">
        <v>47901</v>
      </c>
      <c r="B6233" s="143">
        <f t="shared" si="0"/>
        <v>2</v>
      </c>
      <c r="C6233" s="143">
        <f t="shared" si="1"/>
        <v>2031</v>
      </c>
      <c r="D6233" s="144">
        <v>42247</v>
      </c>
      <c r="E6233" s="145">
        <f t="shared" si="2"/>
        <v>8</v>
      </c>
      <c r="F6233" s="145">
        <f t="shared" si="3"/>
        <v>2015</v>
      </c>
      <c r="G6233" s="153" t="s">
        <v>4685</v>
      </c>
      <c r="H6233" s="143">
        <v>6883</v>
      </c>
      <c r="I6233" s="143">
        <v>2313265</v>
      </c>
      <c r="J6233" s="143">
        <v>3499</v>
      </c>
      <c r="K6233" s="147" t="s">
        <v>77</v>
      </c>
      <c r="L6233" s="152"/>
      <c r="M6233" s="57"/>
      <c r="N6233" s="150"/>
      <c r="O6233" s="150"/>
      <c r="P6233" s="150"/>
      <c r="Q6233" s="150"/>
    </row>
    <row r="6234" spans="1:17" ht="15">
      <c r="A6234" s="142">
        <v>47902</v>
      </c>
      <c r="B6234" s="143">
        <f t="shared" si="0"/>
        <v>2</v>
      </c>
      <c r="C6234" s="143">
        <f t="shared" si="1"/>
        <v>2031</v>
      </c>
      <c r="D6234" s="144">
        <v>42247</v>
      </c>
      <c r="E6234" s="145">
        <f t="shared" si="2"/>
        <v>8</v>
      </c>
      <c r="F6234" s="145">
        <f t="shared" si="3"/>
        <v>2015</v>
      </c>
      <c r="G6234" s="153" t="s">
        <v>4686</v>
      </c>
      <c r="H6234" s="143">
        <v>6884</v>
      </c>
      <c r="I6234" s="143">
        <v>2313266</v>
      </c>
      <c r="J6234" s="143">
        <v>2149</v>
      </c>
      <c r="K6234" s="147" t="s">
        <v>77</v>
      </c>
      <c r="L6234" s="152"/>
      <c r="M6234" s="57"/>
      <c r="N6234" s="150"/>
      <c r="O6234" s="150"/>
      <c r="P6234" s="150"/>
      <c r="Q6234" s="150"/>
    </row>
    <row r="6235" spans="1:17" ht="15">
      <c r="A6235" s="142">
        <v>47903</v>
      </c>
      <c r="B6235" s="143">
        <f t="shared" si="0"/>
        <v>2</v>
      </c>
      <c r="C6235" s="143">
        <f t="shared" si="1"/>
        <v>2031</v>
      </c>
      <c r="D6235" s="144">
        <v>42247</v>
      </c>
      <c r="E6235" s="145">
        <f t="shared" si="2"/>
        <v>8</v>
      </c>
      <c r="F6235" s="145">
        <f t="shared" si="3"/>
        <v>2015</v>
      </c>
      <c r="G6235" s="153" t="s">
        <v>4687</v>
      </c>
      <c r="H6235" s="143">
        <v>0</v>
      </c>
      <c r="I6235" s="143">
        <v>2313267</v>
      </c>
      <c r="J6235" s="143">
        <v>1809</v>
      </c>
      <c r="K6235" s="147" t="s">
        <v>77</v>
      </c>
      <c r="L6235" s="152"/>
      <c r="M6235" s="57"/>
      <c r="N6235" s="150"/>
      <c r="O6235" s="150"/>
      <c r="P6235" s="150"/>
      <c r="Q6235" s="150"/>
    </row>
    <row r="6236" spans="1:17" ht="15">
      <c r="A6236" s="142">
        <v>47904</v>
      </c>
      <c r="B6236" s="143">
        <f t="shared" si="0"/>
        <v>2</v>
      </c>
      <c r="C6236" s="143">
        <f t="shared" si="1"/>
        <v>2031</v>
      </c>
      <c r="D6236" s="144">
        <v>42247</v>
      </c>
      <c r="E6236" s="145">
        <f t="shared" si="2"/>
        <v>8</v>
      </c>
      <c r="F6236" s="145">
        <f t="shared" si="3"/>
        <v>2015</v>
      </c>
      <c r="G6236" s="153" t="s">
        <v>4686</v>
      </c>
      <c r="H6236" s="143">
        <v>6884</v>
      </c>
      <c r="I6236" s="143">
        <v>2313268</v>
      </c>
      <c r="J6236" s="143">
        <v>3149</v>
      </c>
      <c r="K6236" s="147" t="s">
        <v>77</v>
      </c>
      <c r="L6236" s="152"/>
      <c r="M6236" s="57"/>
      <c r="N6236" s="150"/>
      <c r="O6236" s="150"/>
      <c r="P6236" s="150"/>
      <c r="Q6236" s="150"/>
    </row>
    <row r="6237" spans="1:17" ht="15">
      <c r="A6237" s="142">
        <v>47905</v>
      </c>
      <c r="B6237" s="143">
        <f t="shared" si="0"/>
        <v>2</v>
      </c>
      <c r="C6237" s="143">
        <f t="shared" si="1"/>
        <v>2031</v>
      </c>
      <c r="D6237" s="144">
        <v>42247</v>
      </c>
      <c r="E6237" s="145">
        <f t="shared" si="2"/>
        <v>8</v>
      </c>
      <c r="F6237" s="145">
        <f t="shared" si="3"/>
        <v>2015</v>
      </c>
      <c r="G6237" s="153" t="s">
        <v>4688</v>
      </c>
      <c r="H6237" s="143">
        <v>0</v>
      </c>
      <c r="I6237" s="143">
        <v>2313269</v>
      </c>
      <c r="J6237" s="143">
        <v>1550</v>
      </c>
      <c r="K6237" s="147" t="s">
        <v>77</v>
      </c>
      <c r="L6237" s="152"/>
      <c r="M6237" s="57"/>
      <c r="N6237" s="150"/>
      <c r="O6237" s="150"/>
      <c r="P6237" s="150"/>
      <c r="Q6237" s="150"/>
    </row>
    <row r="6238" spans="1:17" ht="15">
      <c r="A6238" s="142">
        <v>47906</v>
      </c>
      <c r="B6238" s="143">
        <f t="shared" si="0"/>
        <v>2</v>
      </c>
      <c r="C6238" s="143">
        <f t="shared" si="1"/>
        <v>2031</v>
      </c>
      <c r="D6238" s="144">
        <v>42247</v>
      </c>
      <c r="E6238" s="145">
        <f t="shared" si="2"/>
        <v>8</v>
      </c>
      <c r="F6238" s="145">
        <f t="shared" si="3"/>
        <v>2015</v>
      </c>
      <c r="G6238" s="153" t="s">
        <v>4689</v>
      </c>
      <c r="H6238" s="143">
        <v>6886</v>
      </c>
      <c r="I6238" s="143">
        <v>2313272</v>
      </c>
      <c r="J6238" s="143">
        <v>1889</v>
      </c>
      <c r="K6238" s="147" t="s">
        <v>77</v>
      </c>
      <c r="L6238" s="152"/>
      <c r="M6238" s="57"/>
      <c r="N6238" s="150"/>
      <c r="O6238" s="150"/>
      <c r="P6238" s="150"/>
      <c r="Q6238" s="150"/>
    </row>
    <row r="6239" spans="1:17" ht="15">
      <c r="A6239" s="142">
        <v>47907</v>
      </c>
      <c r="B6239" s="143">
        <f t="shared" si="0"/>
        <v>2</v>
      </c>
      <c r="C6239" s="143">
        <f t="shared" si="1"/>
        <v>2031</v>
      </c>
      <c r="D6239" s="144">
        <v>42247</v>
      </c>
      <c r="E6239" s="145">
        <f t="shared" si="2"/>
        <v>8</v>
      </c>
      <c r="F6239" s="145">
        <f t="shared" si="3"/>
        <v>2015</v>
      </c>
      <c r="G6239" s="153" t="s">
        <v>4690</v>
      </c>
      <c r="H6239" s="143">
        <v>6887</v>
      </c>
      <c r="I6239" s="143">
        <v>2313273</v>
      </c>
      <c r="J6239" s="143">
        <v>1289</v>
      </c>
      <c r="K6239" s="147" t="s">
        <v>77</v>
      </c>
      <c r="L6239" s="152"/>
      <c r="M6239" s="57"/>
      <c r="N6239" s="150"/>
      <c r="O6239" s="150"/>
      <c r="P6239" s="150"/>
      <c r="Q6239" s="150"/>
    </row>
    <row r="6240" spans="1:17" ht="15">
      <c r="A6240" s="142">
        <v>47908</v>
      </c>
      <c r="B6240" s="143">
        <f t="shared" si="0"/>
        <v>3</v>
      </c>
      <c r="C6240" s="143">
        <f t="shared" si="1"/>
        <v>2031</v>
      </c>
      <c r="D6240" s="144">
        <v>42247</v>
      </c>
      <c r="E6240" s="145">
        <f t="shared" si="2"/>
        <v>8</v>
      </c>
      <c r="F6240" s="145">
        <f t="shared" si="3"/>
        <v>2015</v>
      </c>
      <c r="G6240" s="153" t="s">
        <v>4691</v>
      </c>
      <c r="H6240" s="143">
        <v>6888</v>
      </c>
      <c r="I6240" s="143">
        <v>2313274</v>
      </c>
      <c r="J6240" s="143">
        <v>2069</v>
      </c>
      <c r="K6240" s="147" t="s">
        <v>77</v>
      </c>
      <c r="L6240" s="152"/>
      <c r="M6240" s="57"/>
      <c r="N6240" s="150"/>
      <c r="O6240" s="150"/>
      <c r="P6240" s="150"/>
      <c r="Q6240" s="150"/>
    </row>
    <row r="6241" spans="1:17" ht="15">
      <c r="A6241" s="142">
        <v>47909</v>
      </c>
      <c r="B6241" s="143">
        <f t="shared" si="0"/>
        <v>3</v>
      </c>
      <c r="C6241" s="143">
        <f t="shared" si="1"/>
        <v>2031</v>
      </c>
      <c r="D6241" s="144">
        <v>42247</v>
      </c>
      <c r="E6241" s="145">
        <f t="shared" si="2"/>
        <v>8</v>
      </c>
      <c r="F6241" s="145">
        <f t="shared" si="3"/>
        <v>2015</v>
      </c>
      <c r="G6241" s="153" t="s">
        <v>4692</v>
      </c>
      <c r="H6241" s="143">
        <v>6889</v>
      </c>
      <c r="I6241" s="143">
        <v>2313275</v>
      </c>
      <c r="J6241" s="143">
        <v>890</v>
      </c>
      <c r="K6241" s="147" t="s">
        <v>77</v>
      </c>
      <c r="L6241" s="152"/>
      <c r="M6241" s="57"/>
      <c r="N6241" s="150"/>
      <c r="O6241" s="150"/>
      <c r="P6241" s="150"/>
      <c r="Q6241" s="150"/>
    </row>
    <row r="6242" spans="1:17" ht="15">
      <c r="A6242" s="142">
        <v>47910</v>
      </c>
      <c r="B6242" s="143">
        <f t="shared" si="0"/>
        <v>3</v>
      </c>
      <c r="C6242" s="143">
        <f t="shared" si="1"/>
        <v>2031</v>
      </c>
      <c r="D6242" s="144">
        <v>42247</v>
      </c>
      <c r="E6242" s="145">
        <f t="shared" si="2"/>
        <v>8</v>
      </c>
      <c r="F6242" s="145">
        <f t="shared" si="3"/>
        <v>2015</v>
      </c>
      <c r="G6242" s="153" t="s">
        <v>4693</v>
      </c>
      <c r="H6242" s="143">
        <v>6890</v>
      </c>
      <c r="I6242" s="143">
        <v>2313276</v>
      </c>
      <c r="J6242" s="143">
        <v>4475</v>
      </c>
      <c r="K6242" s="147" t="s">
        <v>77</v>
      </c>
      <c r="L6242" s="152"/>
      <c r="M6242" s="57"/>
      <c r="N6242" s="150"/>
      <c r="O6242" s="150"/>
      <c r="P6242" s="150"/>
      <c r="Q6242" s="150"/>
    </row>
    <row r="6243" spans="1:17" ht="15">
      <c r="A6243" s="142">
        <v>47911</v>
      </c>
      <c r="B6243" s="143">
        <f t="shared" si="0"/>
        <v>3</v>
      </c>
      <c r="C6243" s="143">
        <f t="shared" si="1"/>
        <v>2031</v>
      </c>
      <c r="D6243" s="144">
        <v>42247</v>
      </c>
      <c r="E6243" s="145">
        <f t="shared" si="2"/>
        <v>8</v>
      </c>
      <c r="F6243" s="145">
        <f t="shared" si="3"/>
        <v>2015</v>
      </c>
      <c r="G6243" s="153" t="s">
        <v>4694</v>
      </c>
      <c r="H6243" s="143">
        <v>6892</v>
      </c>
      <c r="I6243" s="143">
        <v>2313278</v>
      </c>
      <c r="J6243" s="143">
        <v>2039</v>
      </c>
      <c r="K6243" s="147" t="s">
        <v>77</v>
      </c>
      <c r="L6243" s="152"/>
      <c r="M6243" s="57"/>
      <c r="N6243" s="150"/>
      <c r="O6243" s="150"/>
      <c r="P6243" s="150"/>
      <c r="Q6243" s="150"/>
    </row>
    <row r="6244" spans="1:17" ht="15">
      <c r="A6244" s="142">
        <v>47912</v>
      </c>
      <c r="B6244" s="143">
        <f t="shared" si="0"/>
        <v>3</v>
      </c>
      <c r="C6244" s="143">
        <f t="shared" si="1"/>
        <v>2031</v>
      </c>
      <c r="D6244" s="144">
        <v>42247</v>
      </c>
      <c r="E6244" s="145">
        <f t="shared" si="2"/>
        <v>8</v>
      </c>
      <c r="F6244" s="145">
        <f t="shared" si="3"/>
        <v>2015</v>
      </c>
      <c r="G6244" s="153" t="s">
        <v>4695</v>
      </c>
      <c r="H6244" s="143">
        <v>6893</v>
      </c>
      <c r="I6244" s="143">
        <v>2313284</v>
      </c>
      <c r="J6244" s="143">
        <v>3633</v>
      </c>
      <c r="K6244" s="147" t="s">
        <v>77</v>
      </c>
      <c r="L6244" s="152"/>
      <c r="M6244" s="57"/>
      <c r="N6244" s="150"/>
      <c r="O6244" s="150"/>
      <c r="P6244" s="150"/>
      <c r="Q6244" s="150"/>
    </row>
    <row r="6245" spans="1:17" ht="15">
      <c r="A6245" s="142">
        <v>47913</v>
      </c>
      <c r="B6245" s="143">
        <f t="shared" si="0"/>
        <v>3</v>
      </c>
      <c r="C6245" s="143">
        <f t="shared" si="1"/>
        <v>2031</v>
      </c>
      <c r="D6245" s="144">
        <v>42247</v>
      </c>
      <c r="E6245" s="145">
        <f t="shared" si="2"/>
        <v>8</v>
      </c>
      <c r="F6245" s="145">
        <f t="shared" si="3"/>
        <v>2015</v>
      </c>
      <c r="G6245" s="153" t="s">
        <v>4696</v>
      </c>
      <c r="H6245" s="143">
        <v>0</v>
      </c>
      <c r="I6245" s="143">
        <v>2313285</v>
      </c>
      <c r="J6245" s="143">
        <v>2099</v>
      </c>
      <c r="K6245" s="147" t="s">
        <v>77</v>
      </c>
      <c r="L6245" s="152"/>
      <c r="M6245" s="57"/>
      <c r="N6245" s="150"/>
      <c r="O6245" s="150"/>
      <c r="P6245" s="150"/>
      <c r="Q6245" s="150"/>
    </row>
    <row r="6246" spans="1:17" ht="15">
      <c r="A6246" s="142">
        <v>47914</v>
      </c>
      <c r="B6246" s="143">
        <f t="shared" si="0"/>
        <v>3</v>
      </c>
      <c r="C6246" s="143">
        <f t="shared" si="1"/>
        <v>2031</v>
      </c>
      <c r="D6246" s="144">
        <v>42247</v>
      </c>
      <c r="E6246" s="145">
        <f t="shared" si="2"/>
        <v>8</v>
      </c>
      <c r="F6246" s="145">
        <f t="shared" si="3"/>
        <v>2015</v>
      </c>
      <c r="G6246" s="153" t="s">
        <v>4697</v>
      </c>
      <c r="H6246" s="143">
        <v>6897</v>
      </c>
      <c r="I6246" s="143">
        <v>2313287</v>
      </c>
      <c r="J6246" s="143">
        <v>3599</v>
      </c>
      <c r="K6246" s="147" t="s">
        <v>77</v>
      </c>
      <c r="L6246" s="152"/>
      <c r="M6246" s="57"/>
      <c r="N6246" s="150"/>
      <c r="O6246" s="150"/>
      <c r="P6246" s="150"/>
      <c r="Q6246" s="150"/>
    </row>
    <row r="6247" spans="1:17" ht="15">
      <c r="A6247" s="142">
        <v>47915</v>
      </c>
      <c r="B6247" s="143">
        <f t="shared" si="0"/>
        <v>3</v>
      </c>
      <c r="C6247" s="143">
        <f t="shared" si="1"/>
        <v>2031</v>
      </c>
      <c r="D6247" s="144">
        <v>42247</v>
      </c>
      <c r="E6247" s="145">
        <f t="shared" si="2"/>
        <v>8</v>
      </c>
      <c r="F6247" s="145">
        <f t="shared" si="3"/>
        <v>2015</v>
      </c>
      <c r="G6247" s="153" t="s">
        <v>4698</v>
      </c>
      <c r="H6247" s="143">
        <v>6898</v>
      </c>
      <c r="I6247" s="143">
        <v>2313288</v>
      </c>
      <c r="J6247" s="143">
        <v>1799</v>
      </c>
      <c r="K6247" s="147" t="s">
        <v>77</v>
      </c>
      <c r="L6247" s="152"/>
      <c r="M6247" s="57"/>
      <c r="N6247" s="150"/>
      <c r="O6247" s="150"/>
      <c r="P6247" s="150"/>
      <c r="Q6247" s="150"/>
    </row>
    <row r="6248" spans="1:17" ht="15">
      <c r="A6248" s="142">
        <v>47916</v>
      </c>
      <c r="B6248" s="143">
        <f t="shared" si="0"/>
        <v>3</v>
      </c>
      <c r="C6248" s="143">
        <f t="shared" si="1"/>
        <v>2031</v>
      </c>
      <c r="D6248" s="144">
        <v>42247</v>
      </c>
      <c r="E6248" s="145">
        <f t="shared" si="2"/>
        <v>8</v>
      </c>
      <c r="F6248" s="145">
        <f t="shared" si="3"/>
        <v>2015</v>
      </c>
      <c r="G6248" s="153" t="s">
        <v>4699</v>
      </c>
      <c r="H6248" s="143">
        <v>0</v>
      </c>
      <c r="I6248" s="143">
        <v>2313291</v>
      </c>
      <c r="J6248" s="143">
        <v>4056</v>
      </c>
      <c r="K6248" s="147" t="s">
        <v>77</v>
      </c>
      <c r="L6248" s="152"/>
      <c r="M6248" s="57"/>
      <c r="N6248" s="150"/>
      <c r="O6248" s="150"/>
      <c r="P6248" s="150"/>
      <c r="Q6248" s="150"/>
    </row>
    <row r="6249" spans="1:17" ht="15">
      <c r="A6249" s="142">
        <v>47917</v>
      </c>
      <c r="B6249" s="143">
        <f t="shared" si="0"/>
        <v>3</v>
      </c>
      <c r="C6249" s="143">
        <f t="shared" si="1"/>
        <v>2031</v>
      </c>
      <c r="D6249" s="144">
        <v>42247</v>
      </c>
      <c r="E6249" s="145">
        <f t="shared" si="2"/>
        <v>8</v>
      </c>
      <c r="F6249" s="145">
        <f t="shared" si="3"/>
        <v>2015</v>
      </c>
      <c r="G6249" s="153" t="s">
        <v>4700</v>
      </c>
      <c r="H6249" s="143">
        <v>0</v>
      </c>
      <c r="I6249" s="143">
        <v>2313292</v>
      </c>
      <c r="J6249" s="143">
        <v>1349</v>
      </c>
      <c r="K6249" s="147" t="s">
        <v>77</v>
      </c>
      <c r="L6249" s="152"/>
      <c r="M6249" s="57"/>
      <c r="N6249" s="150"/>
      <c r="O6249" s="150"/>
      <c r="P6249" s="150"/>
      <c r="Q6249" s="150"/>
    </row>
    <row r="6250" spans="1:17" ht="15">
      <c r="A6250" s="142">
        <v>47918</v>
      </c>
      <c r="B6250" s="143">
        <f t="shared" si="0"/>
        <v>3</v>
      </c>
      <c r="C6250" s="143">
        <f t="shared" si="1"/>
        <v>2031</v>
      </c>
      <c r="D6250" s="144">
        <v>42247</v>
      </c>
      <c r="E6250" s="145">
        <f t="shared" si="2"/>
        <v>8</v>
      </c>
      <c r="F6250" s="145">
        <f t="shared" si="3"/>
        <v>2015</v>
      </c>
      <c r="G6250" s="153" t="s">
        <v>4701</v>
      </c>
      <c r="H6250" s="143">
        <v>6899</v>
      </c>
      <c r="I6250" s="143">
        <v>2313293</v>
      </c>
      <c r="J6250" s="143">
        <v>1425</v>
      </c>
      <c r="K6250" s="147" t="s">
        <v>77</v>
      </c>
      <c r="L6250" s="152"/>
      <c r="M6250" s="57"/>
      <c r="N6250" s="150"/>
      <c r="O6250" s="150"/>
      <c r="P6250" s="150"/>
      <c r="Q6250" s="150"/>
    </row>
    <row r="6251" spans="1:17" ht="15">
      <c r="A6251" s="142">
        <v>47919</v>
      </c>
      <c r="B6251" s="143">
        <f t="shared" si="0"/>
        <v>3</v>
      </c>
      <c r="C6251" s="143">
        <f t="shared" si="1"/>
        <v>2031</v>
      </c>
      <c r="D6251" s="144">
        <v>42247</v>
      </c>
      <c r="E6251" s="145">
        <f t="shared" si="2"/>
        <v>8</v>
      </c>
      <c r="F6251" s="145">
        <f t="shared" si="3"/>
        <v>2015</v>
      </c>
      <c r="G6251" s="153" t="s">
        <v>4702</v>
      </c>
      <c r="H6251" s="143">
        <v>6900</v>
      </c>
      <c r="I6251" s="143">
        <v>2313294</v>
      </c>
      <c r="J6251" s="143">
        <v>2743</v>
      </c>
      <c r="K6251" s="147" t="s">
        <v>77</v>
      </c>
      <c r="L6251" s="152"/>
      <c r="M6251" s="57"/>
      <c r="N6251" s="150"/>
      <c r="O6251" s="150"/>
      <c r="P6251" s="150"/>
      <c r="Q6251" s="150"/>
    </row>
    <row r="6252" spans="1:17" ht="15">
      <c r="A6252" s="142">
        <v>47920</v>
      </c>
      <c r="B6252" s="143">
        <f t="shared" si="0"/>
        <v>3</v>
      </c>
      <c r="C6252" s="143">
        <f t="shared" si="1"/>
        <v>2031</v>
      </c>
      <c r="D6252" s="144">
        <v>42247</v>
      </c>
      <c r="E6252" s="145">
        <f t="shared" si="2"/>
        <v>8</v>
      </c>
      <c r="F6252" s="145">
        <f t="shared" si="3"/>
        <v>2015</v>
      </c>
      <c r="G6252" s="153" t="s">
        <v>4703</v>
      </c>
      <c r="H6252" s="143">
        <v>6901</v>
      </c>
      <c r="I6252" s="143">
        <v>2313296</v>
      </c>
      <c r="J6252" s="143">
        <v>4220</v>
      </c>
      <c r="K6252" s="147" t="s">
        <v>77</v>
      </c>
      <c r="L6252" s="152"/>
      <c r="M6252" s="57"/>
      <c r="N6252" s="150"/>
      <c r="O6252" s="150"/>
      <c r="P6252" s="150"/>
      <c r="Q6252" s="150"/>
    </row>
    <row r="6253" spans="1:17" ht="15">
      <c r="A6253" s="142">
        <v>47921</v>
      </c>
      <c r="B6253" s="143">
        <f t="shared" si="0"/>
        <v>3</v>
      </c>
      <c r="C6253" s="143">
        <f t="shared" si="1"/>
        <v>2031</v>
      </c>
      <c r="D6253" s="144">
        <v>42247</v>
      </c>
      <c r="E6253" s="145">
        <f t="shared" si="2"/>
        <v>8</v>
      </c>
      <c r="F6253" s="145">
        <f t="shared" si="3"/>
        <v>2015</v>
      </c>
      <c r="G6253" s="153" t="s">
        <v>3688</v>
      </c>
      <c r="H6253" s="143">
        <v>5895</v>
      </c>
      <c r="I6253" s="143">
        <v>2313297</v>
      </c>
      <c r="J6253" s="143">
        <v>2499</v>
      </c>
      <c r="K6253" s="147" t="s">
        <v>77</v>
      </c>
      <c r="L6253" s="152"/>
      <c r="M6253" s="57"/>
      <c r="N6253" s="150"/>
      <c r="O6253" s="150"/>
      <c r="P6253" s="150"/>
      <c r="Q6253" s="150"/>
    </row>
    <row r="6254" spans="1:17" ht="15">
      <c r="A6254" s="142">
        <v>47922</v>
      </c>
      <c r="B6254" s="143">
        <f t="shared" si="0"/>
        <v>3</v>
      </c>
      <c r="C6254" s="143">
        <f t="shared" si="1"/>
        <v>2031</v>
      </c>
      <c r="D6254" s="144">
        <v>42247</v>
      </c>
      <c r="E6254" s="145">
        <f t="shared" si="2"/>
        <v>8</v>
      </c>
      <c r="F6254" s="145">
        <f t="shared" si="3"/>
        <v>2015</v>
      </c>
      <c r="G6254" s="153" t="s">
        <v>3688</v>
      </c>
      <c r="H6254" s="143">
        <v>5895</v>
      </c>
      <c r="I6254" s="143">
        <v>2313298</v>
      </c>
      <c r="J6254" s="143">
        <v>2199</v>
      </c>
      <c r="K6254" s="147" t="s">
        <v>77</v>
      </c>
      <c r="L6254" s="152"/>
      <c r="M6254" s="57"/>
      <c r="N6254" s="150"/>
      <c r="O6254" s="150"/>
      <c r="P6254" s="150"/>
      <c r="Q6254" s="150"/>
    </row>
    <row r="6255" spans="1:17" ht="15">
      <c r="A6255" s="142">
        <v>47923</v>
      </c>
      <c r="B6255" s="143">
        <f t="shared" si="0"/>
        <v>3</v>
      </c>
      <c r="C6255" s="143">
        <f t="shared" si="1"/>
        <v>2031</v>
      </c>
      <c r="D6255" s="144">
        <v>42247</v>
      </c>
      <c r="E6255" s="145">
        <f t="shared" si="2"/>
        <v>8</v>
      </c>
      <c r="F6255" s="145">
        <f t="shared" si="3"/>
        <v>2015</v>
      </c>
      <c r="G6255" s="153" t="s">
        <v>4704</v>
      </c>
      <c r="H6255" s="143">
        <v>6902</v>
      </c>
      <c r="I6255" s="143">
        <v>2313299</v>
      </c>
      <c r="J6255" s="143">
        <v>755</v>
      </c>
      <c r="K6255" s="147" t="s">
        <v>77</v>
      </c>
      <c r="L6255" s="152"/>
      <c r="M6255" s="57"/>
      <c r="N6255" s="150"/>
      <c r="O6255" s="150"/>
      <c r="P6255" s="150"/>
      <c r="Q6255" s="150"/>
    </row>
    <row r="6256" spans="1:17" ht="15">
      <c r="A6256" s="142">
        <v>47924</v>
      </c>
      <c r="B6256" s="143">
        <f t="shared" si="0"/>
        <v>3</v>
      </c>
      <c r="C6256" s="143">
        <f t="shared" si="1"/>
        <v>2031</v>
      </c>
      <c r="D6256" s="144">
        <v>42247</v>
      </c>
      <c r="E6256" s="145">
        <f t="shared" si="2"/>
        <v>8</v>
      </c>
      <c r="F6256" s="145">
        <f t="shared" si="3"/>
        <v>2015</v>
      </c>
      <c r="G6256" s="153" t="s">
        <v>4705</v>
      </c>
      <c r="H6256" s="143">
        <v>6903</v>
      </c>
      <c r="I6256" s="143">
        <v>2313301</v>
      </c>
      <c r="J6256" s="143">
        <v>1425</v>
      </c>
      <c r="K6256" s="147" t="s">
        <v>77</v>
      </c>
      <c r="L6256" s="152"/>
      <c r="M6256" s="57"/>
      <c r="N6256" s="150"/>
      <c r="O6256" s="150"/>
      <c r="P6256" s="150"/>
      <c r="Q6256" s="150"/>
    </row>
    <row r="6257" spans="1:17" ht="15">
      <c r="A6257" s="142">
        <v>47925</v>
      </c>
      <c r="B6257" s="143">
        <f t="shared" si="0"/>
        <v>3</v>
      </c>
      <c r="C6257" s="143">
        <f t="shared" si="1"/>
        <v>2031</v>
      </c>
      <c r="D6257" s="144">
        <v>42247</v>
      </c>
      <c r="E6257" s="145">
        <f t="shared" si="2"/>
        <v>8</v>
      </c>
      <c r="F6257" s="145">
        <f t="shared" si="3"/>
        <v>2015</v>
      </c>
      <c r="G6257" s="146"/>
      <c r="H6257" s="143">
        <v>6904</v>
      </c>
      <c r="I6257" s="143">
        <v>2313302</v>
      </c>
      <c r="J6257" s="143">
        <v>2375</v>
      </c>
      <c r="K6257" s="147" t="s">
        <v>77</v>
      </c>
      <c r="L6257" s="152"/>
      <c r="M6257" s="57"/>
      <c r="N6257" s="150"/>
      <c r="O6257" s="150"/>
      <c r="P6257" s="150"/>
      <c r="Q6257" s="150"/>
    </row>
    <row r="6258" spans="1:17" ht="15">
      <c r="A6258" s="142">
        <v>47926</v>
      </c>
      <c r="B6258" s="143">
        <f t="shared" si="0"/>
        <v>3</v>
      </c>
      <c r="C6258" s="143">
        <f t="shared" si="1"/>
        <v>2031</v>
      </c>
      <c r="D6258" s="144">
        <v>42247</v>
      </c>
      <c r="E6258" s="145">
        <f t="shared" si="2"/>
        <v>8</v>
      </c>
      <c r="F6258" s="145">
        <f t="shared" si="3"/>
        <v>2015</v>
      </c>
      <c r="G6258" s="153" t="s">
        <v>4706</v>
      </c>
      <c r="H6258" s="143">
        <v>0</v>
      </c>
      <c r="I6258" s="143">
        <v>2313305</v>
      </c>
      <c r="J6258" s="143">
        <v>2289</v>
      </c>
      <c r="K6258" s="147" t="s">
        <v>77</v>
      </c>
      <c r="L6258" s="152"/>
      <c r="M6258" s="57"/>
      <c r="N6258" s="150"/>
      <c r="O6258" s="150"/>
      <c r="P6258" s="150"/>
      <c r="Q6258" s="150"/>
    </row>
    <row r="6259" spans="1:17" ht="15">
      <c r="A6259" s="142">
        <v>47927</v>
      </c>
      <c r="B6259" s="143">
        <f t="shared" si="0"/>
        <v>3</v>
      </c>
      <c r="C6259" s="143">
        <f t="shared" si="1"/>
        <v>2031</v>
      </c>
      <c r="D6259" s="144">
        <v>42247</v>
      </c>
      <c r="E6259" s="145">
        <f t="shared" si="2"/>
        <v>8</v>
      </c>
      <c r="F6259" s="145">
        <f t="shared" si="3"/>
        <v>2015</v>
      </c>
      <c r="G6259" s="153" t="s">
        <v>4707</v>
      </c>
      <c r="H6259" s="143">
        <v>0</v>
      </c>
      <c r="I6259" s="143">
        <v>2313306</v>
      </c>
      <c r="J6259" s="143">
        <v>1300</v>
      </c>
      <c r="K6259" s="147" t="s">
        <v>77</v>
      </c>
      <c r="L6259" s="152"/>
      <c r="M6259" s="57"/>
      <c r="N6259" s="150"/>
      <c r="O6259" s="150"/>
      <c r="P6259" s="150"/>
      <c r="Q6259" s="150"/>
    </row>
    <row r="6260" spans="1:17" ht="15">
      <c r="A6260" s="142">
        <v>47928</v>
      </c>
      <c r="B6260" s="143">
        <f t="shared" si="0"/>
        <v>3</v>
      </c>
      <c r="C6260" s="143">
        <f t="shared" si="1"/>
        <v>2031</v>
      </c>
      <c r="D6260" s="144">
        <v>42247</v>
      </c>
      <c r="E6260" s="145">
        <f t="shared" si="2"/>
        <v>8</v>
      </c>
      <c r="F6260" s="145">
        <f t="shared" si="3"/>
        <v>2015</v>
      </c>
      <c r="G6260" s="153" t="s">
        <v>4708</v>
      </c>
      <c r="H6260" s="143">
        <v>0</v>
      </c>
      <c r="I6260" s="143">
        <v>2313307</v>
      </c>
      <c r="J6260" s="143">
        <v>1425</v>
      </c>
      <c r="K6260" s="147" t="s">
        <v>77</v>
      </c>
      <c r="L6260" s="152"/>
      <c r="M6260" s="57"/>
      <c r="N6260" s="150"/>
      <c r="O6260" s="150"/>
      <c r="P6260" s="150"/>
      <c r="Q6260" s="150"/>
    </row>
    <row r="6261" spans="1:17" ht="15">
      <c r="A6261" s="142">
        <v>47929</v>
      </c>
      <c r="B6261" s="143">
        <f t="shared" si="0"/>
        <v>3</v>
      </c>
      <c r="C6261" s="143">
        <f t="shared" si="1"/>
        <v>2031</v>
      </c>
      <c r="D6261" s="144">
        <v>42247</v>
      </c>
      <c r="E6261" s="145">
        <f t="shared" si="2"/>
        <v>8</v>
      </c>
      <c r="F6261" s="145">
        <f t="shared" si="3"/>
        <v>2015</v>
      </c>
      <c r="G6261" s="153" t="s">
        <v>4709</v>
      </c>
      <c r="H6261" s="143">
        <v>6906</v>
      </c>
      <c r="I6261" s="143">
        <v>2313309</v>
      </c>
      <c r="J6261" s="143">
        <v>2197</v>
      </c>
      <c r="K6261" s="147" t="s">
        <v>77</v>
      </c>
      <c r="L6261" s="152"/>
      <c r="M6261" s="57"/>
      <c r="N6261" s="150"/>
      <c r="O6261" s="150"/>
      <c r="P6261" s="150"/>
      <c r="Q6261" s="150"/>
    </row>
    <row r="6262" spans="1:17" ht="15">
      <c r="A6262" s="142">
        <v>47930</v>
      </c>
      <c r="B6262" s="143">
        <f t="shared" si="0"/>
        <v>3</v>
      </c>
      <c r="C6262" s="143">
        <f t="shared" si="1"/>
        <v>2031</v>
      </c>
      <c r="D6262" s="144">
        <v>42247</v>
      </c>
      <c r="E6262" s="145">
        <f t="shared" si="2"/>
        <v>8</v>
      </c>
      <c r="F6262" s="145">
        <f t="shared" si="3"/>
        <v>2015</v>
      </c>
      <c r="G6262" s="153" t="s">
        <v>4710</v>
      </c>
      <c r="H6262" s="143">
        <v>6907</v>
      </c>
      <c r="I6262" s="143">
        <v>2313311</v>
      </c>
      <c r="J6262" s="143">
        <v>4475</v>
      </c>
      <c r="K6262" s="147" t="s">
        <v>77</v>
      </c>
      <c r="L6262" s="152"/>
      <c r="M6262" s="57"/>
      <c r="N6262" s="150"/>
      <c r="O6262" s="150"/>
      <c r="P6262" s="150"/>
      <c r="Q6262" s="150"/>
    </row>
    <row r="6263" spans="1:17" ht="15">
      <c r="A6263" s="142">
        <v>47931</v>
      </c>
      <c r="B6263" s="143">
        <f t="shared" si="0"/>
        <v>3</v>
      </c>
      <c r="C6263" s="143">
        <f t="shared" si="1"/>
        <v>2031</v>
      </c>
      <c r="D6263" s="144">
        <v>42247</v>
      </c>
      <c r="E6263" s="145">
        <f t="shared" si="2"/>
        <v>8</v>
      </c>
      <c r="F6263" s="145">
        <f t="shared" si="3"/>
        <v>2015</v>
      </c>
      <c r="G6263" s="153" t="s">
        <v>4711</v>
      </c>
      <c r="H6263" s="143">
        <v>0</v>
      </c>
      <c r="I6263" s="143">
        <v>2313312</v>
      </c>
      <c r="J6263" s="143">
        <v>1399</v>
      </c>
      <c r="K6263" s="147" t="s">
        <v>77</v>
      </c>
      <c r="L6263" s="152"/>
      <c r="M6263" s="57"/>
      <c r="N6263" s="150"/>
      <c r="O6263" s="150"/>
      <c r="P6263" s="150"/>
      <c r="Q6263" s="150"/>
    </row>
    <row r="6264" spans="1:17" ht="15">
      <c r="A6264" s="142">
        <v>47932</v>
      </c>
      <c r="B6264" s="143">
        <f t="shared" si="0"/>
        <v>3</v>
      </c>
      <c r="C6264" s="143">
        <f t="shared" si="1"/>
        <v>2031</v>
      </c>
      <c r="D6264" s="144">
        <v>42247</v>
      </c>
      <c r="E6264" s="145">
        <f t="shared" si="2"/>
        <v>8</v>
      </c>
      <c r="F6264" s="145">
        <f t="shared" si="3"/>
        <v>2015</v>
      </c>
      <c r="G6264" s="153" t="s">
        <v>4712</v>
      </c>
      <c r="H6264" s="143">
        <v>6909</v>
      </c>
      <c r="I6264" s="143">
        <v>2313315</v>
      </c>
      <c r="J6264" s="143">
        <v>5349</v>
      </c>
      <c r="K6264" s="147" t="s">
        <v>77</v>
      </c>
      <c r="L6264" s="152"/>
      <c r="M6264" s="57"/>
      <c r="N6264" s="150"/>
      <c r="O6264" s="150"/>
      <c r="P6264" s="150"/>
      <c r="Q6264" s="150"/>
    </row>
    <row r="6265" spans="1:17" ht="15">
      <c r="A6265" s="142">
        <v>47933</v>
      </c>
      <c r="B6265" s="143">
        <f t="shared" si="0"/>
        <v>3</v>
      </c>
      <c r="C6265" s="143">
        <f t="shared" si="1"/>
        <v>2031</v>
      </c>
      <c r="D6265" s="144">
        <v>42247</v>
      </c>
      <c r="E6265" s="145">
        <f t="shared" si="2"/>
        <v>8</v>
      </c>
      <c r="F6265" s="145">
        <f t="shared" si="3"/>
        <v>2015</v>
      </c>
      <c r="G6265" s="153" t="s">
        <v>4713</v>
      </c>
      <c r="H6265" s="143">
        <v>84341</v>
      </c>
      <c r="I6265" s="143">
        <v>2313316</v>
      </c>
      <c r="J6265" s="143">
        <v>2899</v>
      </c>
      <c r="K6265" s="147" t="s">
        <v>77</v>
      </c>
      <c r="L6265" s="152"/>
      <c r="M6265" s="57"/>
      <c r="N6265" s="150"/>
      <c r="O6265" s="150"/>
      <c r="P6265" s="150"/>
      <c r="Q6265" s="150"/>
    </row>
    <row r="6266" spans="1:17" ht="15">
      <c r="A6266" s="142">
        <v>47934</v>
      </c>
      <c r="B6266" s="143">
        <f t="shared" si="0"/>
        <v>3</v>
      </c>
      <c r="C6266" s="143">
        <f t="shared" si="1"/>
        <v>2031</v>
      </c>
      <c r="D6266" s="144">
        <v>42247</v>
      </c>
      <c r="E6266" s="145">
        <f t="shared" si="2"/>
        <v>8</v>
      </c>
      <c r="F6266" s="145">
        <f t="shared" si="3"/>
        <v>2015</v>
      </c>
      <c r="G6266" s="153" t="s">
        <v>4714</v>
      </c>
      <c r="H6266" s="143">
        <v>0</v>
      </c>
      <c r="I6266" s="143">
        <v>2313317</v>
      </c>
      <c r="J6266" s="143">
        <v>3460</v>
      </c>
      <c r="K6266" s="147" t="s">
        <v>77</v>
      </c>
      <c r="L6266" s="152"/>
      <c r="M6266" s="57"/>
      <c r="N6266" s="150"/>
      <c r="O6266" s="150"/>
      <c r="P6266" s="150"/>
      <c r="Q6266" s="150"/>
    </row>
    <row r="6267" spans="1:17" ht="15">
      <c r="A6267" s="142">
        <v>47935</v>
      </c>
      <c r="B6267" s="143">
        <f t="shared" si="0"/>
        <v>3</v>
      </c>
      <c r="C6267" s="143">
        <f t="shared" si="1"/>
        <v>2031</v>
      </c>
      <c r="D6267" s="144">
        <v>42247</v>
      </c>
      <c r="E6267" s="145">
        <f t="shared" si="2"/>
        <v>8</v>
      </c>
      <c r="F6267" s="145">
        <f t="shared" si="3"/>
        <v>2015</v>
      </c>
      <c r="G6267" s="153" t="s">
        <v>4715</v>
      </c>
      <c r="H6267" s="143">
        <v>0</v>
      </c>
      <c r="I6267" s="143">
        <v>2313319</v>
      </c>
      <c r="J6267" s="143">
        <v>1649</v>
      </c>
      <c r="K6267" s="147" t="s">
        <v>77</v>
      </c>
      <c r="L6267" s="152"/>
      <c r="M6267" s="57"/>
      <c r="N6267" s="150"/>
      <c r="O6267" s="150"/>
      <c r="P6267" s="150"/>
      <c r="Q6267" s="150"/>
    </row>
    <row r="6268" spans="1:17" ht="15">
      <c r="A6268" s="142">
        <v>47936</v>
      </c>
      <c r="B6268" s="143">
        <f t="shared" si="0"/>
        <v>3</v>
      </c>
      <c r="C6268" s="143">
        <f t="shared" si="1"/>
        <v>2031</v>
      </c>
      <c r="D6268" s="144">
        <v>42247</v>
      </c>
      <c r="E6268" s="145">
        <f t="shared" si="2"/>
        <v>8</v>
      </c>
      <c r="F6268" s="145">
        <f t="shared" si="3"/>
        <v>2015</v>
      </c>
      <c r="G6268" s="153" t="s">
        <v>4716</v>
      </c>
      <c r="H6268" s="143">
        <v>6910</v>
      </c>
      <c r="I6268" s="143">
        <v>2313320</v>
      </c>
      <c r="J6268" s="143">
        <v>4999</v>
      </c>
      <c r="K6268" s="147" t="s">
        <v>77</v>
      </c>
      <c r="L6268" s="152"/>
      <c r="M6268" s="57"/>
      <c r="N6268" s="150"/>
      <c r="O6268" s="150"/>
      <c r="P6268" s="150"/>
      <c r="Q6268" s="150"/>
    </row>
    <row r="6269" spans="1:17" ht="15">
      <c r="A6269" s="142">
        <v>47937</v>
      </c>
      <c r="B6269" s="143">
        <f t="shared" si="0"/>
        <v>3</v>
      </c>
      <c r="C6269" s="143">
        <f t="shared" si="1"/>
        <v>2031</v>
      </c>
      <c r="D6269" s="144">
        <v>42247</v>
      </c>
      <c r="E6269" s="145">
        <f t="shared" si="2"/>
        <v>8</v>
      </c>
      <c r="F6269" s="145">
        <f t="shared" si="3"/>
        <v>2015</v>
      </c>
      <c r="G6269" s="153" t="s">
        <v>4717</v>
      </c>
      <c r="H6269" s="143">
        <v>6911</v>
      </c>
      <c r="I6269" s="143">
        <v>2313323</v>
      </c>
      <c r="J6269" s="143">
        <v>1039</v>
      </c>
      <c r="K6269" s="147" t="s">
        <v>77</v>
      </c>
      <c r="L6269" s="152"/>
      <c r="M6269" s="57"/>
      <c r="N6269" s="150"/>
      <c r="O6269" s="150"/>
      <c r="P6269" s="150"/>
      <c r="Q6269" s="150"/>
    </row>
    <row r="6270" spans="1:17" ht="15">
      <c r="A6270" s="142">
        <v>47938</v>
      </c>
      <c r="B6270" s="143">
        <f t="shared" si="0"/>
        <v>3</v>
      </c>
      <c r="C6270" s="143">
        <f t="shared" si="1"/>
        <v>2031</v>
      </c>
      <c r="D6270" s="144">
        <v>42247</v>
      </c>
      <c r="E6270" s="145">
        <f t="shared" si="2"/>
        <v>8</v>
      </c>
      <c r="F6270" s="145">
        <f t="shared" si="3"/>
        <v>2015</v>
      </c>
      <c r="G6270" s="153" t="s">
        <v>4718</v>
      </c>
      <c r="H6270" s="143">
        <v>0</v>
      </c>
      <c r="I6270" s="143">
        <v>2313324</v>
      </c>
      <c r="J6270" s="143">
        <v>1039</v>
      </c>
      <c r="K6270" s="147" t="s">
        <v>77</v>
      </c>
      <c r="L6270" s="152"/>
      <c r="M6270" s="57"/>
      <c r="N6270" s="150"/>
      <c r="O6270" s="150"/>
      <c r="P6270" s="150"/>
      <c r="Q6270" s="150"/>
    </row>
    <row r="6271" spans="1:17" ht="15">
      <c r="A6271" s="142">
        <v>47939</v>
      </c>
      <c r="B6271" s="143">
        <f t="shared" si="0"/>
        <v>4</v>
      </c>
      <c r="C6271" s="143">
        <f t="shared" si="1"/>
        <v>2031</v>
      </c>
      <c r="D6271" s="144">
        <v>42247</v>
      </c>
      <c r="E6271" s="145">
        <f t="shared" si="2"/>
        <v>8</v>
      </c>
      <c r="F6271" s="145">
        <f t="shared" si="3"/>
        <v>2015</v>
      </c>
      <c r="G6271" s="153" t="s">
        <v>4718</v>
      </c>
      <c r="H6271" s="143">
        <v>0</v>
      </c>
      <c r="I6271" s="143">
        <v>2313325</v>
      </c>
      <c r="J6271" s="143">
        <v>1099</v>
      </c>
      <c r="K6271" s="147" t="s">
        <v>77</v>
      </c>
      <c r="L6271" s="152"/>
      <c r="M6271" s="57"/>
      <c r="N6271" s="150"/>
      <c r="O6271" s="150"/>
      <c r="P6271" s="150"/>
      <c r="Q6271" s="150"/>
    </row>
    <row r="6272" spans="1:17" ht="15">
      <c r="A6272" s="142">
        <v>47940</v>
      </c>
      <c r="B6272" s="143">
        <f t="shared" si="0"/>
        <v>4</v>
      </c>
      <c r="C6272" s="143">
        <f t="shared" si="1"/>
        <v>2031</v>
      </c>
      <c r="D6272" s="144">
        <v>42247</v>
      </c>
      <c r="E6272" s="145">
        <f t="shared" si="2"/>
        <v>8</v>
      </c>
      <c r="F6272" s="145">
        <f t="shared" si="3"/>
        <v>2015</v>
      </c>
      <c r="G6272" s="153" t="s">
        <v>4719</v>
      </c>
      <c r="H6272" s="143">
        <v>6912</v>
      </c>
      <c r="I6272" s="143">
        <v>2313326</v>
      </c>
      <c r="J6272" s="143">
        <v>8849</v>
      </c>
      <c r="K6272" s="147" t="s">
        <v>77</v>
      </c>
      <c r="L6272" s="152"/>
      <c r="M6272" s="57"/>
      <c r="N6272" s="150"/>
      <c r="O6272" s="150"/>
      <c r="P6272" s="150"/>
      <c r="Q6272" s="150"/>
    </row>
    <row r="6273" spans="1:17" ht="15">
      <c r="A6273" s="142">
        <v>47941</v>
      </c>
      <c r="B6273" s="143">
        <f t="shared" si="0"/>
        <v>4</v>
      </c>
      <c r="C6273" s="143">
        <f t="shared" si="1"/>
        <v>2031</v>
      </c>
      <c r="D6273" s="144">
        <v>42247</v>
      </c>
      <c r="E6273" s="145">
        <f t="shared" si="2"/>
        <v>8</v>
      </c>
      <c r="F6273" s="145">
        <f t="shared" si="3"/>
        <v>2015</v>
      </c>
      <c r="G6273" s="146"/>
      <c r="H6273" s="143">
        <v>82088</v>
      </c>
      <c r="I6273" s="143">
        <v>2313327</v>
      </c>
      <c r="J6273" s="143">
        <v>2399</v>
      </c>
      <c r="K6273" s="147" t="s">
        <v>77</v>
      </c>
      <c r="L6273" s="152"/>
      <c r="M6273" s="57"/>
      <c r="N6273" s="150"/>
      <c r="O6273" s="150"/>
      <c r="P6273" s="150"/>
      <c r="Q6273" s="150"/>
    </row>
    <row r="6274" spans="1:17" ht="15">
      <c r="A6274" s="142">
        <v>47942</v>
      </c>
      <c r="B6274" s="143">
        <f t="shared" si="0"/>
        <v>4</v>
      </c>
      <c r="C6274" s="143">
        <f t="shared" si="1"/>
        <v>2031</v>
      </c>
      <c r="D6274" s="144">
        <v>42247</v>
      </c>
      <c r="E6274" s="145">
        <f t="shared" si="2"/>
        <v>8</v>
      </c>
      <c r="F6274" s="145">
        <f t="shared" si="3"/>
        <v>2015</v>
      </c>
      <c r="G6274" s="153" t="s">
        <v>176</v>
      </c>
      <c r="H6274" s="143">
        <v>6908</v>
      </c>
      <c r="I6274" s="143">
        <v>2313328</v>
      </c>
      <c r="J6274" s="143">
        <v>980</v>
      </c>
      <c r="K6274" s="147" t="s">
        <v>77</v>
      </c>
      <c r="L6274" s="152"/>
      <c r="M6274" s="57"/>
      <c r="N6274" s="150"/>
      <c r="O6274" s="150"/>
      <c r="P6274" s="150"/>
      <c r="Q6274" s="150"/>
    </row>
    <row r="6275" spans="1:17" ht="15">
      <c r="A6275" s="142">
        <v>47943</v>
      </c>
      <c r="B6275" s="143">
        <f t="shared" si="0"/>
        <v>4</v>
      </c>
      <c r="C6275" s="143">
        <f t="shared" si="1"/>
        <v>2031</v>
      </c>
      <c r="D6275" s="144">
        <v>42247</v>
      </c>
      <c r="E6275" s="145">
        <f t="shared" si="2"/>
        <v>8</v>
      </c>
      <c r="F6275" s="145">
        <f t="shared" si="3"/>
        <v>2015</v>
      </c>
      <c r="G6275" s="153" t="s">
        <v>4720</v>
      </c>
      <c r="H6275" s="143">
        <v>6725</v>
      </c>
      <c r="I6275" s="143">
        <v>2313329</v>
      </c>
      <c r="J6275" s="143">
        <v>3399</v>
      </c>
      <c r="K6275" s="147" t="s">
        <v>77</v>
      </c>
      <c r="L6275" s="152"/>
      <c r="M6275" s="57"/>
      <c r="N6275" s="150"/>
      <c r="O6275" s="150"/>
      <c r="P6275" s="150"/>
      <c r="Q6275" s="150"/>
    </row>
    <row r="6276" spans="1:17" ht="15">
      <c r="A6276" s="142">
        <v>47944</v>
      </c>
      <c r="B6276" s="143">
        <f t="shared" si="0"/>
        <v>4</v>
      </c>
      <c r="C6276" s="143">
        <f t="shared" si="1"/>
        <v>2031</v>
      </c>
      <c r="D6276" s="144">
        <v>42247</v>
      </c>
      <c r="E6276" s="145">
        <f t="shared" si="2"/>
        <v>8</v>
      </c>
      <c r="F6276" s="145">
        <f t="shared" si="3"/>
        <v>2015</v>
      </c>
      <c r="G6276" s="146"/>
      <c r="H6276" s="143">
        <v>6913</v>
      </c>
      <c r="I6276" s="143">
        <v>2313330</v>
      </c>
      <c r="J6276" s="143">
        <v>1539</v>
      </c>
      <c r="K6276" s="147" t="s">
        <v>77</v>
      </c>
      <c r="L6276" s="152"/>
      <c r="M6276" s="57"/>
      <c r="N6276" s="150"/>
      <c r="O6276" s="150"/>
      <c r="P6276" s="150"/>
      <c r="Q6276" s="150"/>
    </row>
    <row r="6277" spans="1:17" ht="15">
      <c r="A6277" s="142">
        <v>47945</v>
      </c>
      <c r="B6277" s="143">
        <f t="shared" si="0"/>
        <v>4</v>
      </c>
      <c r="C6277" s="143">
        <f t="shared" si="1"/>
        <v>2031</v>
      </c>
      <c r="D6277" s="144">
        <v>42247</v>
      </c>
      <c r="E6277" s="145">
        <f t="shared" si="2"/>
        <v>8</v>
      </c>
      <c r="F6277" s="145">
        <f t="shared" si="3"/>
        <v>2015</v>
      </c>
      <c r="G6277" s="153" t="s">
        <v>4721</v>
      </c>
      <c r="H6277" s="143">
        <v>6914</v>
      </c>
      <c r="I6277" s="143">
        <v>2313331</v>
      </c>
      <c r="J6277" s="143">
        <v>2659</v>
      </c>
      <c r="K6277" s="147" t="s">
        <v>77</v>
      </c>
      <c r="L6277" s="152"/>
      <c r="M6277" s="57"/>
      <c r="N6277" s="150"/>
      <c r="O6277" s="150"/>
      <c r="P6277" s="150"/>
      <c r="Q6277" s="150"/>
    </row>
    <row r="6278" spans="1:17" ht="15">
      <c r="A6278" s="142">
        <v>47946</v>
      </c>
      <c r="B6278" s="143">
        <f t="shared" si="0"/>
        <v>4</v>
      </c>
      <c r="C6278" s="143">
        <f t="shared" si="1"/>
        <v>2031</v>
      </c>
      <c r="D6278" s="144">
        <v>42247</v>
      </c>
      <c r="E6278" s="145">
        <f t="shared" si="2"/>
        <v>8</v>
      </c>
      <c r="F6278" s="145">
        <f t="shared" si="3"/>
        <v>2015</v>
      </c>
      <c r="G6278" s="153" t="s">
        <v>4722</v>
      </c>
      <c r="H6278" s="143">
        <v>0</v>
      </c>
      <c r="I6278" s="143">
        <v>2313332</v>
      </c>
      <c r="J6278" s="143">
        <v>2237</v>
      </c>
      <c r="K6278" s="147" t="s">
        <v>77</v>
      </c>
      <c r="L6278" s="152"/>
      <c r="M6278" s="57"/>
      <c r="N6278" s="150"/>
      <c r="O6278" s="150"/>
      <c r="P6278" s="150"/>
      <c r="Q6278" s="150"/>
    </row>
    <row r="6279" spans="1:17" ht="15">
      <c r="A6279" s="142">
        <v>47947</v>
      </c>
      <c r="B6279" s="143">
        <f t="shared" si="0"/>
        <v>4</v>
      </c>
      <c r="C6279" s="143">
        <f t="shared" si="1"/>
        <v>2031</v>
      </c>
      <c r="D6279" s="144">
        <v>42247</v>
      </c>
      <c r="E6279" s="145">
        <f t="shared" si="2"/>
        <v>8</v>
      </c>
      <c r="F6279" s="145">
        <f t="shared" si="3"/>
        <v>2015</v>
      </c>
      <c r="G6279" s="153" t="s">
        <v>176</v>
      </c>
      <c r="H6279" s="143">
        <v>0</v>
      </c>
      <c r="I6279" s="143">
        <v>2313333</v>
      </c>
      <c r="J6279" s="143">
        <v>1775</v>
      </c>
      <c r="K6279" s="147" t="s">
        <v>77</v>
      </c>
      <c r="L6279" s="152"/>
      <c r="M6279" s="57"/>
      <c r="N6279" s="150"/>
      <c r="O6279" s="150"/>
      <c r="P6279" s="150"/>
      <c r="Q6279" s="150"/>
    </row>
    <row r="6280" spans="1:17" ht="15">
      <c r="A6280" s="142">
        <v>47948</v>
      </c>
      <c r="B6280" s="143">
        <f t="shared" si="0"/>
        <v>4</v>
      </c>
      <c r="C6280" s="143">
        <f t="shared" si="1"/>
        <v>2031</v>
      </c>
      <c r="D6280" s="144">
        <v>42247</v>
      </c>
      <c r="E6280" s="145">
        <f t="shared" si="2"/>
        <v>8</v>
      </c>
      <c r="F6280" s="145">
        <f t="shared" si="3"/>
        <v>2015</v>
      </c>
      <c r="G6280" s="153" t="s">
        <v>4723</v>
      </c>
      <c r="H6280" s="143">
        <v>6915</v>
      </c>
      <c r="I6280" s="143">
        <v>2313334</v>
      </c>
      <c r="J6280" s="143">
        <v>1574</v>
      </c>
      <c r="K6280" s="147" t="s">
        <v>77</v>
      </c>
      <c r="L6280" s="152"/>
      <c r="M6280" s="57"/>
      <c r="N6280" s="150"/>
      <c r="O6280" s="150"/>
      <c r="P6280" s="150"/>
      <c r="Q6280" s="150"/>
    </row>
    <row r="6281" spans="1:17" ht="15">
      <c r="A6281" s="142">
        <v>47949</v>
      </c>
      <c r="B6281" s="143">
        <f t="shared" si="0"/>
        <v>4</v>
      </c>
      <c r="C6281" s="143">
        <f t="shared" si="1"/>
        <v>2031</v>
      </c>
      <c r="D6281" s="144">
        <v>42247</v>
      </c>
      <c r="E6281" s="145">
        <f t="shared" si="2"/>
        <v>8</v>
      </c>
      <c r="F6281" s="145">
        <f t="shared" si="3"/>
        <v>2015</v>
      </c>
      <c r="G6281" s="153" t="s">
        <v>4724</v>
      </c>
      <c r="H6281" s="143">
        <v>6917</v>
      </c>
      <c r="I6281" s="143">
        <v>2313337</v>
      </c>
      <c r="J6281" s="143">
        <v>2639</v>
      </c>
      <c r="K6281" s="147" t="s">
        <v>77</v>
      </c>
      <c r="L6281" s="152"/>
      <c r="M6281" s="57"/>
      <c r="N6281" s="150"/>
      <c r="O6281" s="150"/>
      <c r="P6281" s="150"/>
      <c r="Q6281" s="150"/>
    </row>
    <row r="6282" spans="1:17" ht="15">
      <c r="A6282" s="142">
        <v>47950</v>
      </c>
      <c r="B6282" s="143">
        <f t="shared" si="0"/>
        <v>4</v>
      </c>
      <c r="C6282" s="143">
        <f t="shared" si="1"/>
        <v>2031</v>
      </c>
      <c r="D6282" s="144">
        <v>42247</v>
      </c>
      <c r="E6282" s="145">
        <f t="shared" si="2"/>
        <v>8</v>
      </c>
      <c r="F6282" s="145">
        <f t="shared" si="3"/>
        <v>2015</v>
      </c>
      <c r="G6282" s="153" t="s">
        <v>4725</v>
      </c>
      <c r="H6282" s="143">
        <v>4940</v>
      </c>
      <c r="I6282" s="143">
        <v>2313338</v>
      </c>
      <c r="J6282" s="143">
        <v>1748</v>
      </c>
      <c r="K6282" s="147" t="s">
        <v>77</v>
      </c>
      <c r="L6282" s="152"/>
      <c r="M6282" s="57"/>
      <c r="N6282" s="150"/>
      <c r="O6282" s="150"/>
      <c r="P6282" s="150"/>
      <c r="Q6282" s="150"/>
    </row>
    <row r="6283" spans="1:17" ht="15">
      <c r="A6283" s="142">
        <v>47951</v>
      </c>
      <c r="B6283" s="143">
        <f t="shared" si="0"/>
        <v>4</v>
      </c>
      <c r="C6283" s="143">
        <f t="shared" si="1"/>
        <v>2031</v>
      </c>
      <c r="D6283" s="144">
        <v>42247</v>
      </c>
      <c r="E6283" s="145">
        <f t="shared" si="2"/>
        <v>8</v>
      </c>
      <c r="F6283" s="145">
        <f t="shared" si="3"/>
        <v>2015</v>
      </c>
      <c r="G6283" s="153" t="s">
        <v>4726</v>
      </c>
      <c r="H6283" s="143">
        <v>6918</v>
      </c>
      <c r="I6283" s="143">
        <v>2313340</v>
      </c>
      <c r="J6283" s="143">
        <v>1425</v>
      </c>
      <c r="K6283" s="147" t="s">
        <v>77</v>
      </c>
      <c r="L6283" s="152"/>
      <c r="M6283" s="57"/>
      <c r="N6283" s="150"/>
      <c r="O6283" s="150"/>
      <c r="P6283" s="150"/>
      <c r="Q6283" s="150"/>
    </row>
    <row r="6284" spans="1:17" ht="15">
      <c r="A6284" s="142">
        <v>47952</v>
      </c>
      <c r="B6284" s="143">
        <f t="shared" si="0"/>
        <v>4</v>
      </c>
      <c r="C6284" s="143">
        <f t="shared" si="1"/>
        <v>2031</v>
      </c>
      <c r="D6284" s="144">
        <v>42247</v>
      </c>
      <c r="E6284" s="145">
        <f t="shared" si="2"/>
        <v>8</v>
      </c>
      <c r="F6284" s="145">
        <f t="shared" si="3"/>
        <v>2015</v>
      </c>
      <c r="G6284" s="153" t="s">
        <v>3331</v>
      </c>
      <c r="H6284" s="143">
        <v>5492</v>
      </c>
      <c r="I6284" s="143">
        <v>2313342</v>
      </c>
      <c r="J6284" s="143">
        <v>1624</v>
      </c>
      <c r="K6284" s="147" t="s">
        <v>77</v>
      </c>
      <c r="L6284" s="152"/>
      <c r="M6284" s="57"/>
      <c r="N6284" s="150"/>
      <c r="O6284" s="150"/>
      <c r="P6284" s="150"/>
      <c r="Q6284" s="150"/>
    </row>
    <row r="6285" spans="1:17" ht="15">
      <c r="A6285" s="142">
        <v>47953</v>
      </c>
      <c r="B6285" s="143">
        <f t="shared" si="0"/>
        <v>4</v>
      </c>
      <c r="C6285" s="143">
        <f t="shared" si="1"/>
        <v>2031</v>
      </c>
      <c r="D6285" s="144">
        <v>42247</v>
      </c>
      <c r="E6285" s="145">
        <f t="shared" si="2"/>
        <v>8</v>
      </c>
      <c r="F6285" s="145">
        <f t="shared" si="3"/>
        <v>2015</v>
      </c>
      <c r="G6285" s="153" t="s">
        <v>4727</v>
      </c>
      <c r="H6285" s="143">
        <v>6919</v>
      </c>
      <c r="I6285" s="143">
        <v>2313343</v>
      </c>
      <c r="J6285" s="143">
        <v>3040</v>
      </c>
      <c r="K6285" s="147" t="s">
        <v>77</v>
      </c>
      <c r="L6285" s="152"/>
      <c r="M6285" s="57"/>
      <c r="N6285" s="150"/>
      <c r="O6285" s="150"/>
      <c r="P6285" s="150"/>
      <c r="Q6285" s="150"/>
    </row>
    <row r="6286" spans="1:17" ht="15">
      <c r="A6286" s="142">
        <v>47954</v>
      </c>
      <c r="B6286" s="143">
        <f t="shared" si="0"/>
        <v>4</v>
      </c>
      <c r="C6286" s="143">
        <f t="shared" si="1"/>
        <v>2031</v>
      </c>
      <c r="D6286" s="144">
        <v>42247</v>
      </c>
      <c r="E6286" s="145">
        <f t="shared" si="2"/>
        <v>8</v>
      </c>
      <c r="F6286" s="145">
        <f t="shared" si="3"/>
        <v>2015</v>
      </c>
      <c r="G6286" s="153" t="s">
        <v>4728</v>
      </c>
      <c r="H6286" s="143">
        <v>6920</v>
      </c>
      <c r="I6286" s="143">
        <v>2313344</v>
      </c>
      <c r="J6286" s="143">
        <v>1555</v>
      </c>
      <c r="K6286" s="147" t="s">
        <v>77</v>
      </c>
      <c r="L6286" s="152"/>
      <c r="M6286" s="57"/>
      <c r="N6286" s="150"/>
      <c r="O6286" s="150"/>
      <c r="P6286" s="150"/>
      <c r="Q6286" s="150"/>
    </row>
    <row r="6287" spans="1:17" ht="15">
      <c r="A6287" s="142">
        <v>47955</v>
      </c>
      <c r="B6287" s="143">
        <f t="shared" si="0"/>
        <v>4</v>
      </c>
      <c r="C6287" s="143">
        <f t="shared" si="1"/>
        <v>2031</v>
      </c>
      <c r="D6287" s="144">
        <v>42248</v>
      </c>
      <c r="E6287" s="145">
        <f t="shared" si="2"/>
        <v>9</v>
      </c>
      <c r="F6287" s="145">
        <f t="shared" si="3"/>
        <v>2015</v>
      </c>
      <c r="G6287" s="153" t="s">
        <v>4729</v>
      </c>
      <c r="H6287" s="143">
        <v>6921</v>
      </c>
      <c r="I6287" s="143">
        <v>2313345</v>
      </c>
      <c r="J6287" s="143">
        <v>3074</v>
      </c>
      <c r="K6287" s="147" t="s">
        <v>77</v>
      </c>
      <c r="L6287" s="152"/>
      <c r="M6287" s="57"/>
      <c r="N6287" s="150"/>
      <c r="O6287" s="150"/>
      <c r="P6287" s="150"/>
      <c r="Q6287" s="150"/>
    </row>
    <row r="6288" spans="1:17" ht="15">
      <c r="A6288" s="142">
        <v>47956</v>
      </c>
      <c r="B6288" s="143">
        <f t="shared" si="0"/>
        <v>4</v>
      </c>
      <c r="C6288" s="143">
        <f t="shared" si="1"/>
        <v>2031</v>
      </c>
      <c r="D6288" s="144">
        <v>42248</v>
      </c>
      <c r="E6288" s="145">
        <f t="shared" si="2"/>
        <v>9</v>
      </c>
      <c r="F6288" s="145">
        <f t="shared" si="3"/>
        <v>2015</v>
      </c>
      <c r="G6288" s="153" t="s">
        <v>4730</v>
      </c>
      <c r="H6288" s="143">
        <v>5216</v>
      </c>
      <c r="I6288" s="143">
        <v>2313351</v>
      </c>
      <c r="J6288" s="143">
        <v>1579</v>
      </c>
      <c r="K6288" s="147" t="s">
        <v>77</v>
      </c>
      <c r="L6288" s="152"/>
      <c r="M6288" s="57"/>
      <c r="N6288" s="150"/>
      <c r="O6288" s="150"/>
      <c r="P6288" s="150"/>
      <c r="Q6288" s="150"/>
    </row>
    <row r="6289" spans="1:17" ht="15">
      <c r="A6289" s="142">
        <v>47957</v>
      </c>
      <c r="B6289" s="143">
        <f t="shared" si="0"/>
        <v>4</v>
      </c>
      <c r="C6289" s="143">
        <f t="shared" si="1"/>
        <v>2031</v>
      </c>
      <c r="D6289" s="144">
        <v>42248</v>
      </c>
      <c r="E6289" s="145">
        <f t="shared" si="2"/>
        <v>9</v>
      </c>
      <c r="F6289" s="145">
        <f t="shared" si="3"/>
        <v>2015</v>
      </c>
      <c r="G6289" s="153" t="s">
        <v>4731</v>
      </c>
      <c r="H6289" s="143">
        <v>3986</v>
      </c>
      <c r="I6289" s="143">
        <v>2313352</v>
      </c>
      <c r="J6289" s="143">
        <v>9499</v>
      </c>
      <c r="K6289" s="147" t="s">
        <v>77</v>
      </c>
      <c r="L6289" s="152"/>
      <c r="M6289" s="57"/>
      <c r="N6289" s="150"/>
      <c r="O6289" s="150"/>
      <c r="P6289" s="150"/>
      <c r="Q6289" s="150"/>
    </row>
    <row r="6290" spans="1:17" ht="15">
      <c r="A6290" s="142">
        <v>47958</v>
      </c>
      <c r="B6290" s="143">
        <f t="shared" si="0"/>
        <v>4</v>
      </c>
      <c r="C6290" s="143">
        <f t="shared" si="1"/>
        <v>2031</v>
      </c>
      <c r="D6290" s="144">
        <v>42248</v>
      </c>
      <c r="E6290" s="145">
        <f t="shared" si="2"/>
        <v>9</v>
      </c>
      <c r="F6290" s="145">
        <f t="shared" si="3"/>
        <v>2015</v>
      </c>
      <c r="G6290" s="153" t="s">
        <v>4732</v>
      </c>
      <c r="H6290" s="143">
        <v>6922</v>
      </c>
      <c r="I6290" s="143">
        <v>2313353</v>
      </c>
      <c r="J6290" s="143">
        <v>2149</v>
      </c>
      <c r="K6290" s="147" t="s">
        <v>77</v>
      </c>
      <c r="L6290" s="152"/>
      <c r="M6290" s="57"/>
      <c r="N6290" s="150"/>
      <c r="O6290" s="150"/>
      <c r="P6290" s="150"/>
      <c r="Q6290" s="150"/>
    </row>
    <row r="6291" spans="1:17" ht="15">
      <c r="A6291" s="142">
        <v>47959</v>
      </c>
      <c r="B6291" s="143">
        <f t="shared" si="0"/>
        <v>4</v>
      </c>
      <c r="C6291" s="143">
        <f t="shared" si="1"/>
        <v>2031</v>
      </c>
      <c r="D6291" s="144">
        <v>42248</v>
      </c>
      <c r="E6291" s="145">
        <f t="shared" si="2"/>
        <v>9</v>
      </c>
      <c r="F6291" s="145">
        <f t="shared" si="3"/>
        <v>2015</v>
      </c>
      <c r="G6291" s="153" t="s">
        <v>4733</v>
      </c>
      <c r="H6291" s="143">
        <v>6895</v>
      </c>
      <c r="I6291" s="143">
        <v>2313354</v>
      </c>
      <c r="J6291" s="143">
        <v>1490</v>
      </c>
      <c r="K6291" s="147" t="s">
        <v>77</v>
      </c>
      <c r="L6291" s="152"/>
      <c r="M6291" s="57"/>
      <c r="N6291" s="150"/>
      <c r="O6291" s="150"/>
      <c r="P6291" s="150"/>
      <c r="Q6291" s="150"/>
    </row>
    <row r="6292" spans="1:17" ht="15">
      <c r="A6292" s="142">
        <v>47960</v>
      </c>
      <c r="B6292" s="143">
        <f t="shared" si="0"/>
        <v>4</v>
      </c>
      <c r="C6292" s="143">
        <f t="shared" si="1"/>
        <v>2031</v>
      </c>
      <c r="D6292" s="144">
        <v>42248</v>
      </c>
      <c r="E6292" s="145">
        <f t="shared" si="2"/>
        <v>9</v>
      </c>
      <c r="F6292" s="145">
        <f t="shared" si="3"/>
        <v>2015</v>
      </c>
      <c r="G6292" s="153" t="s">
        <v>4734</v>
      </c>
      <c r="H6292" s="143">
        <v>0</v>
      </c>
      <c r="I6292" s="143">
        <v>2313356</v>
      </c>
      <c r="J6292" s="143">
        <v>1867</v>
      </c>
      <c r="K6292" s="147" t="s">
        <v>77</v>
      </c>
      <c r="L6292" s="152"/>
      <c r="M6292" s="57"/>
      <c r="N6292" s="150"/>
      <c r="O6292" s="150"/>
      <c r="P6292" s="150"/>
      <c r="Q6292" s="150"/>
    </row>
    <row r="6293" spans="1:17" ht="15">
      <c r="A6293" s="142">
        <v>47961</v>
      </c>
      <c r="B6293" s="143">
        <f t="shared" si="0"/>
        <v>4</v>
      </c>
      <c r="C6293" s="143">
        <f t="shared" si="1"/>
        <v>2031</v>
      </c>
      <c r="D6293" s="144">
        <v>42248</v>
      </c>
      <c r="E6293" s="145">
        <f t="shared" si="2"/>
        <v>9</v>
      </c>
      <c r="F6293" s="145">
        <f t="shared" si="3"/>
        <v>2015</v>
      </c>
      <c r="G6293" s="153" t="s">
        <v>4594</v>
      </c>
      <c r="H6293" s="143">
        <v>7116</v>
      </c>
      <c r="I6293" s="143">
        <v>2313357</v>
      </c>
      <c r="J6293" s="143">
        <v>1380</v>
      </c>
      <c r="K6293" s="147" t="s">
        <v>77</v>
      </c>
      <c r="L6293" s="152"/>
      <c r="M6293" s="57"/>
      <c r="N6293" s="150"/>
      <c r="O6293" s="150"/>
      <c r="P6293" s="150"/>
      <c r="Q6293" s="150"/>
    </row>
    <row r="6294" spans="1:17" ht="15">
      <c r="A6294" s="142">
        <v>47962</v>
      </c>
      <c r="B6294" s="143">
        <f t="shared" si="0"/>
        <v>4</v>
      </c>
      <c r="C6294" s="143">
        <f t="shared" si="1"/>
        <v>2031</v>
      </c>
      <c r="D6294" s="144">
        <v>42248</v>
      </c>
      <c r="E6294" s="145">
        <f t="shared" si="2"/>
        <v>9</v>
      </c>
      <c r="F6294" s="145">
        <f t="shared" si="3"/>
        <v>2015</v>
      </c>
      <c r="G6294" s="153" t="s">
        <v>4735</v>
      </c>
      <c r="H6294" s="143">
        <v>6439</v>
      </c>
      <c r="I6294" s="143">
        <v>2313358</v>
      </c>
      <c r="J6294" s="143">
        <v>2349</v>
      </c>
      <c r="K6294" s="147" t="s">
        <v>77</v>
      </c>
      <c r="L6294" s="152"/>
      <c r="M6294" s="57"/>
      <c r="N6294" s="150"/>
      <c r="O6294" s="150"/>
      <c r="P6294" s="150"/>
      <c r="Q6294" s="150"/>
    </row>
    <row r="6295" spans="1:17" ht="15">
      <c r="A6295" s="142">
        <v>47963</v>
      </c>
      <c r="B6295" s="143">
        <f t="shared" si="0"/>
        <v>4</v>
      </c>
      <c r="C6295" s="143">
        <f t="shared" si="1"/>
        <v>2031</v>
      </c>
      <c r="D6295" s="144">
        <v>42248</v>
      </c>
      <c r="E6295" s="145">
        <f t="shared" si="2"/>
        <v>9</v>
      </c>
      <c r="F6295" s="145">
        <f t="shared" si="3"/>
        <v>2015</v>
      </c>
      <c r="G6295" s="153" t="s">
        <v>4736</v>
      </c>
      <c r="H6295" s="143">
        <v>6924</v>
      </c>
      <c r="I6295" s="143">
        <v>2313360</v>
      </c>
      <c r="J6295" s="143">
        <v>3102</v>
      </c>
      <c r="K6295" s="147" t="s">
        <v>77</v>
      </c>
      <c r="L6295" s="152"/>
      <c r="M6295" s="57"/>
      <c r="N6295" s="150"/>
      <c r="O6295" s="150"/>
      <c r="P6295" s="150"/>
      <c r="Q6295" s="150"/>
    </row>
    <row r="6296" spans="1:17" ht="15">
      <c r="A6296" s="142">
        <v>47964</v>
      </c>
      <c r="B6296" s="143">
        <f t="shared" si="0"/>
        <v>4</v>
      </c>
      <c r="C6296" s="143">
        <f t="shared" si="1"/>
        <v>2031</v>
      </c>
      <c r="D6296" s="144">
        <v>42248</v>
      </c>
      <c r="E6296" s="145">
        <f t="shared" si="2"/>
        <v>9</v>
      </c>
      <c r="F6296" s="145">
        <f t="shared" si="3"/>
        <v>2015</v>
      </c>
      <c r="G6296" s="153" t="s">
        <v>854</v>
      </c>
      <c r="H6296" s="143">
        <v>1020</v>
      </c>
      <c r="I6296" s="143">
        <v>2313362</v>
      </c>
      <c r="J6296" s="143">
        <v>19499</v>
      </c>
      <c r="K6296" s="147" t="s">
        <v>77</v>
      </c>
      <c r="L6296" s="152"/>
      <c r="M6296" s="57"/>
      <c r="N6296" s="150"/>
      <c r="O6296" s="150"/>
      <c r="P6296" s="150"/>
      <c r="Q6296" s="150"/>
    </row>
    <row r="6297" spans="1:17" ht="15">
      <c r="A6297" s="142">
        <v>47965</v>
      </c>
      <c r="B6297" s="143">
        <f t="shared" si="0"/>
        <v>4</v>
      </c>
      <c r="C6297" s="143">
        <f t="shared" si="1"/>
        <v>2031</v>
      </c>
      <c r="D6297" s="144">
        <v>42248</v>
      </c>
      <c r="E6297" s="145">
        <f t="shared" si="2"/>
        <v>9</v>
      </c>
      <c r="F6297" s="145">
        <f t="shared" si="3"/>
        <v>2015</v>
      </c>
      <c r="G6297" s="153" t="s">
        <v>4737</v>
      </c>
      <c r="H6297" s="143">
        <v>6765</v>
      </c>
      <c r="I6297" s="143">
        <v>2313363</v>
      </c>
      <c r="J6297" s="143">
        <v>8389</v>
      </c>
      <c r="K6297" s="147" t="s">
        <v>77</v>
      </c>
      <c r="L6297" s="152"/>
      <c r="M6297" s="57"/>
      <c r="N6297" s="150"/>
      <c r="O6297" s="150"/>
      <c r="P6297" s="150"/>
      <c r="Q6297" s="150"/>
    </row>
    <row r="6298" spans="1:17" ht="15">
      <c r="A6298" s="142">
        <v>47966</v>
      </c>
      <c r="B6298" s="143">
        <f t="shared" si="0"/>
        <v>4</v>
      </c>
      <c r="C6298" s="143">
        <f t="shared" si="1"/>
        <v>2031</v>
      </c>
      <c r="D6298" s="144">
        <v>42248</v>
      </c>
      <c r="E6298" s="145">
        <f t="shared" si="2"/>
        <v>9</v>
      </c>
      <c r="F6298" s="145">
        <f t="shared" si="3"/>
        <v>2015</v>
      </c>
      <c r="G6298" s="153" t="s">
        <v>4738</v>
      </c>
      <c r="H6298" s="143">
        <v>0</v>
      </c>
      <c r="I6298" s="143">
        <v>2313364</v>
      </c>
      <c r="J6298" s="143">
        <v>1649</v>
      </c>
      <c r="K6298" s="147" t="s">
        <v>77</v>
      </c>
      <c r="L6298" s="152"/>
      <c r="M6298" s="57"/>
      <c r="N6298" s="150"/>
      <c r="O6298" s="150"/>
      <c r="P6298" s="150"/>
      <c r="Q6298" s="150"/>
    </row>
    <row r="6299" spans="1:17" ht="15">
      <c r="A6299" s="142">
        <v>47967</v>
      </c>
      <c r="B6299" s="143">
        <f t="shared" si="0"/>
        <v>4</v>
      </c>
      <c r="C6299" s="143">
        <f t="shared" si="1"/>
        <v>2031</v>
      </c>
      <c r="D6299" s="144">
        <v>42248</v>
      </c>
      <c r="E6299" s="145">
        <f t="shared" si="2"/>
        <v>9</v>
      </c>
      <c r="F6299" s="145">
        <f t="shared" si="3"/>
        <v>2015</v>
      </c>
      <c r="G6299" s="153" t="s">
        <v>4739</v>
      </c>
      <c r="H6299" s="143">
        <v>0</v>
      </c>
      <c r="I6299" s="143">
        <v>2313365</v>
      </c>
      <c r="J6299" s="143">
        <v>2499</v>
      </c>
      <c r="K6299" s="147" t="s">
        <v>77</v>
      </c>
      <c r="L6299" s="152"/>
      <c r="M6299" s="57"/>
      <c r="N6299" s="150"/>
      <c r="O6299" s="150"/>
      <c r="P6299" s="150"/>
      <c r="Q6299" s="150"/>
    </row>
    <row r="6300" spans="1:17" ht="15">
      <c r="A6300" s="142">
        <v>47968</v>
      </c>
      <c r="B6300" s="143">
        <f t="shared" si="0"/>
        <v>4</v>
      </c>
      <c r="C6300" s="143">
        <f t="shared" si="1"/>
        <v>2031</v>
      </c>
      <c r="D6300" s="144">
        <v>42248</v>
      </c>
      <c r="E6300" s="145">
        <f t="shared" si="2"/>
        <v>9</v>
      </c>
      <c r="F6300" s="145">
        <f t="shared" si="3"/>
        <v>2015</v>
      </c>
      <c r="G6300" s="153" t="s">
        <v>4740</v>
      </c>
      <c r="H6300" s="143">
        <v>6925</v>
      </c>
      <c r="I6300" s="143">
        <v>2313366</v>
      </c>
      <c r="J6300" s="143">
        <v>4599</v>
      </c>
      <c r="K6300" s="147" t="s">
        <v>77</v>
      </c>
      <c r="L6300" s="152"/>
      <c r="M6300" s="57"/>
      <c r="N6300" s="150"/>
      <c r="O6300" s="150"/>
      <c r="P6300" s="150"/>
      <c r="Q6300" s="150"/>
    </row>
    <row r="6301" spans="1:17" ht="15">
      <c r="A6301" s="142">
        <v>47969</v>
      </c>
      <c r="B6301" s="143">
        <f t="shared" si="0"/>
        <v>5</v>
      </c>
      <c r="C6301" s="143">
        <f t="shared" si="1"/>
        <v>2031</v>
      </c>
      <c r="D6301" s="144">
        <v>42248</v>
      </c>
      <c r="E6301" s="145">
        <f t="shared" si="2"/>
        <v>9</v>
      </c>
      <c r="F6301" s="145">
        <f t="shared" si="3"/>
        <v>2015</v>
      </c>
      <c r="G6301" s="153" t="s">
        <v>4739</v>
      </c>
      <c r="H6301" s="143">
        <v>0</v>
      </c>
      <c r="I6301" s="143">
        <v>2313367</v>
      </c>
      <c r="J6301" s="143">
        <v>2499</v>
      </c>
      <c r="K6301" s="147" t="s">
        <v>77</v>
      </c>
      <c r="L6301" s="152"/>
      <c r="M6301" s="57"/>
      <c r="N6301" s="150"/>
      <c r="O6301" s="150"/>
      <c r="P6301" s="150"/>
      <c r="Q6301" s="150"/>
    </row>
    <row r="6302" spans="1:17" ht="15">
      <c r="A6302" s="142">
        <v>47970</v>
      </c>
      <c r="B6302" s="143">
        <f t="shared" si="0"/>
        <v>5</v>
      </c>
      <c r="C6302" s="143">
        <f t="shared" si="1"/>
        <v>2031</v>
      </c>
      <c r="D6302" s="144">
        <v>42248</v>
      </c>
      <c r="E6302" s="145">
        <f t="shared" si="2"/>
        <v>9</v>
      </c>
      <c r="F6302" s="145">
        <f t="shared" si="3"/>
        <v>2015</v>
      </c>
      <c r="G6302" s="153" t="s">
        <v>4741</v>
      </c>
      <c r="H6302" s="143">
        <v>0</v>
      </c>
      <c r="I6302" s="143">
        <v>2313368</v>
      </c>
      <c r="J6302" s="143">
        <v>2135</v>
      </c>
      <c r="K6302" s="147" t="s">
        <v>77</v>
      </c>
      <c r="L6302" s="152"/>
      <c r="M6302" s="57"/>
      <c r="N6302" s="150"/>
      <c r="O6302" s="150"/>
      <c r="P6302" s="150"/>
      <c r="Q6302" s="150"/>
    </row>
    <row r="6303" spans="1:17" ht="15">
      <c r="A6303" s="142">
        <v>47971</v>
      </c>
      <c r="B6303" s="143">
        <f t="shared" si="0"/>
        <v>5</v>
      </c>
      <c r="C6303" s="143">
        <f t="shared" si="1"/>
        <v>2031</v>
      </c>
      <c r="D6303" s="144">
        <v>42248</v>
      </c>
      <c r="E6303" s="145">
        <f t="shared" si="2"/>
        <v>9</v>
      </c>
      <c r="F6303" s="145">
        <f t="shared" si="3"/>
        <v>2015</v>
      </c>
      <c r="G6303" s="153" t="s">
        <v>4742</v>
      </c>
      <c r="H6303" s="143">
        <v>6927</v>
      </c>
      <c r="I6303" s="143">
        <v>2313371</v>
      </c>
      <c r="J6303" s="143">
        <v>1350</v>
      </c>
      <c r="K6303" s="147" t="s">
        <v>77</v>
      </c>
      <c r="L6303" s="152"/>
      <c r="M6303" s="57"/>
      <c r="N6303" s="150"/>
      <c r="O6303" s="150"/>
      <c r="P6303" s="150"/>
      <c r="Q6303" s="150"/>
    </row>
    <row r="6304" spans="1:17" ht="15">
      <c r="A6304" s="142">
        <v>47972</v>
      </c>
      <c r="B6304" s="143">
        <f t="shared" si="0"/>
        <v>5</v>
      </c>
      <c r="C6304" s="143">
        <f t="shared" si="1"/>
        <v>2031</v>
      </c>
      <c r="D6304" s="144">
        <v>42248</v>
      </c>
      <c r="E6304" s="145">
        <f t="shared" si="2"/>
        <v>9</v>
      </c>
      <c r="F6304" s="145">
        <f t="shared" si="3"/>
        <v>2015</v>
      </c>
      <c r="G6304" s="153" t="s">
        <v>4743</v>
      </c>
      <c r="H6304" s="143">
        <v>0</v>
      </c>
      <c r="I6304" s="143">
        <v>2313372</v>
      </c>
      <c r="J6304" s="143">
        <v>2309</v>
      </c>
      <c r="K6304" s="147" t="s">
        <v>77</v>
      </c>
      <c r="L6304" s="152"/>
      <c r="M6304" s="57"/>
      <c r="N6304" s="150"/>
      <c r="O6304" s="150"/>
      <c r="P6304" s="150"/>
      <c r="Q6304" s="150"/>
    </row>
    <row r="6305" spans="1:17" ht="15">
      <c r="A6305" s="142">
        <v>47973</v>
      </c>
      <c r="B6305" s="143">
        <f t="shared" si="0"/>
        <v>5</v>
      </c>
      <c r="C6305" s="143">
        <f t="shared" si="1"/>
        <v>2031</v>
      </c>
      <c r="D6305" s="144">
        <v>42248</v>
      </c>
      <c r="E6305" s="145">
        <f t="shared" si="2"/>
        <v>9</v>
      </c>
      <c r="F6305" s="145">
        <f t="shared" si="3"/>
        <v>2015</v>
      </c>
      <c r="G6305" s="153" t="s">
        <v>4744</v>
      </c>
      <c r="H6305" s="143">
        <v>6928</v>
      </c>
      <c r="I6305" s="143">
        <v>2313373</v>
      </c>
      <c r="J6305" s="143">
        <v>1749</v>
      </c>
      <c r="K6305" s="147" t="s">
        <v>77</v>
      </c>
      <c r="L6305" s="152"/>
      <c r="M6305" s="57"/>
      <c r="N6305" s="150"/>
      <c r="O6305" s="150"/>
      <c r="P6305" s="150"/>
      <c r="Q6305" s="150"/>
    </row>
    <row r="6306" spans="1:17" ht="15">
      <c r="A6306" s="142">
        <v>47974</v>
      </c>
      <c r="B6306" s="143">
        <f t="shared" si="0"/>
        <v>5</v>
      </c>
      <c r="C6306" s="143">
        <f t="shared" si="1"/>
        <v>2031</v>
      </c>
      <c r="D6306" s="144">
        <v>42248</v>
      </c>
      <c r="E6306" s="145">
        <f t="shared" si="2"/>
        <v>9</v>
      </c>
      <c r="F6306" s="145">
        <f t="shared" si="3"/>
        <v>2015</v>
      </c>
      <c r="G6306" s="153" t="s">
        <v>4745</v>
      </c>
      <c r="H6306" s="143">
        <v>6929</v>
      </c>
      <c r="I6306" s="143">
        <v>2313374</v>
      </c>
      <c r="J6306" s="143">
        <v>899</v>
      </c>
      <c r="K6306" s="147" t="s">
        <v>77</v>
      </c>
      <c r="L6306" s="152"/>
      <c r="M6306" s="57"/>
      <c r="N6306" s="150"/>
      <c r="O6306" s="150"/>
      <c r="P6306" s="150"/>
      <c r="Q6306" s="150"/>
    </row>
    <row r="6307" spans="1:17" ht="15">
      <c r="A6307" s="142">
        <v>47975</v>
      </c>
      <c r="B6307" s="143">
        <f t="shared" si="0"/>
        <v>5</v>
      </c>
      <c r="C6307" s="143">
        <f t="shared" si="1"/>
        <v>2031</v>
      </c>
      <c r="D6307" s="144">
        <v>42248</v>
      </c>
      <c r="E6307" s="145">
        <f t="shared" si="2"/>
        <v>9</v>
      </c>
      <c r="F6307" s="145">
        <f t="shared" si="3"/>
        <v>2015</v>
      </c>
      <c r="G6307" s="153" t="s">
        <v>4746</v>
      </c>
      <c r="H6307" s="143">
        <v>6930</v>
      </c>
      <c r="I6307" s="143">
        <v>2313376</v>
      </c>
      <c r="J6307" s="143">
        <v>3949</v>
      </c>
      <c r="K6307" s="147" t="s">
        <v>77</v>
      </c>
      <c r="L6307" s="152"/>
      <c r="M6307" s="57"/>
      <c r="N6307" s="150"/>
      <c r="O6307" s="150"/>
      <c r="P6307" s="150"/>
      <c r="Q6307" s="150"/>
    </row>
    <row r="6308" spans="1:17" ht="15">
      <c r="A6308" s="142">
        <v>47976</v>
      </c>
      <c r="B6308" s="143">
        <f t="shared" si="0"/>
        <v>5</v>
      </c>
      <c r="C6308" s="143">
        <f t="shared" si="1"/>
        <v>2031</v>
      </c>
      <c r="D6308" s="144">
        <v>42248</v>
      </c>
      <c r="E6308" s="145">
        <f t="shared" si="2"/>
        <v>9</v>
      </c>
      <c r="F6308" s="145">
        <f t="shared" si="3"/>
        <v>2015</v>
      </c>
      <c r="G6308" s="153" t="s">
        <v>4747</v>
      </c>
      <c r="H6308" s="143">
        <v>6931</v>
      </c>
      <c r="I6308" s="143">
        <v>2313379</v>
      </c>
      <c r="J6308" s="143">
        <v>3349</v>
      </c>
      <c r="K6308" s="147" t="s">
        <v>77</v>
      </c>
      <c r="L6308" s="152"/>
      <c r="M6308" s="57"/>
      <c r="N6308" s="150"/>
      <c r="O6308" s="150"/>
      <c r="P6308" s="150"/>
      <c r="Q6308" s="150"/>
    </row>
    <row r="6309" spans="1:17" ht="15">
      <c r="A6309" s="142">
        <v>47977</v>
      </c>
      <c r="B6309" s="143">
        <f t="shared" si="0"/>
        <v>5</v>
      </c>
      <c r="C6309" s="143">
        <f t="shared" si="1"/>
        <v>2031</v>
      </c>
      <c r="D6309" s="144">
        <v>42248</v>
      </c>
      <c r="E6309" s="145">
        <f t="shared" si="2"/>
        <v>9</v>
      </c>
      <c r="F6309" s="145">
        <f t="shared" si="3"/>
        <v>2015</v>
      </c>
      <c r="G6309" s="153" t="s">
        <v>4748</v>
      </c>
      <c r="H6309" s="143">
        <v>6932</v>
      </c>
      <c r="I6309" s="143">
        <v>2313380</v>
      </c>
      <c r="J6309" s="143">
        <v>8298</v>
      </c>
      <c r="K6309" s="147" t="s">
        <v>77</v>
      </c>
      <c r="L6309" s="152"/>
      <c r="M6309" s="57"/>
      <c r="N6309" s="150"/>
      <c r="O6309" s="150"/>
      <c r="P6309" s="150"/>
      <c r="Q6309" s="150"/>
    </row>
    <row r="6310" spans="1:17" ht="15">
      <c r="A6310" s="142">
        <v>47978</v>
      </c>
      <c r="B6310" s="143">
        <f t="shared" si="0"/>
        <v>5</v>
      </c>
      <c r="C6310" s="143">
        <f t="shared" si="1"/>
        <v>2031</v>
      </c>
      <c r="D6310" s="144">
        <v>42248</v>
      </c>
      <c r="E6310" s="145">
        <f t="shared" si="2"/>
        <v>9</v>
      </c>
      <c r="F6310" s="145">
        <f t="shared" si="3"/>
        <v>2015</v>
      </c>
      <c r="G6310" s="153" t="s">
        <v>4749</v>
      </c>
      <c r="H6310" s="143">
        <v>0</v>
      </c>
      <c r="I6310" s="143">
        <v>2313381</v>
      </c>
      <c r="J6310" s="143">
        <v>1749</v>
      </c>
      <c r="K6310" s="147" t="s">
        <v>77</v>
      </c>
      <c r="L6310" s="152"/>
      <c r="M6310" s="57"/>
      <c r="N6310" s="150"/>
      <c r="O6310" s="150"/>
      <c r="P6310" s="150"/>
      <c r="Q6310" s="150"/>
    </row>
    <row r="6311" spans="1:17" ht="15">
      <c r="A6311" s="142">
        <v>47979</v>
      </c>
      <c r="B6311" s="143">
        <f t="shared" si="0"/>
        <v>5</v>
      </c>
      <c r="C6311" s="143">
        <f t="shared" si="1"/>
        <v>2031</v>
      </c>
      <c r="D6311" s="144">
        <v>42248</v>
      </c>
      <c r="E6311" s="145">
        <f t="shared" si="2"/>
        <v>9</v>
      </c>
      <c r="F6311" s="145">
        <f t="shared" si="3"/>
        <v>2015</v>
      </c>
      <c r="G6311" s="153" t="s">
        <v>4750</v>
      </c>
      <c r="H6311" s="143">
        <v>6933</v>
      </c>
      <c r="I6311" s="143">
        <v>2313382</v>
      </c>
      <c r="J6311" s="143">
        <v>620</v>
      </c>
      <c r="K6311" s="147" t="s">
        <v>77</v>
      </c>
      <c r="L6311" s="152"/>
      <c r="M6311" s="57"/>
      <c r="N6311" s="150"/>
      <c r="O6311" s="150"/>
      <c r="P6311" s="150"/>
      <c r="Q6311" s="150"/>
    </row>
    <row r="6312" spans="1:17" ht="15">
      <c r="A6312" s="142">
        <v>47980</v>
      </c>
      <c r="B6312" s="143">
        <f t="shared" si="0"/>
        <v>5</v>
      </c>
      <c r="C6312" s="143">
        <f t="shared" si="1"/>
        <v>2031</v>
      </c>
      <c r="D6312" s="144">
        <v>42248</v>
      </c>
      <c r="E6312" s="145">
        <f t="shared" si="2"/>
        <v>9</v>
      </c>
      <c r="F6312" s="145">
        <f t="shared" si="3"/>
        <v>2015</v>
      </c>
      <c r="G6312" s="153" t="s">
        <v>2996</v>
      </c>
      <c r="H6312" s="143">
        <v>3744</v>
      </c>
      <c r="I6312" s="143">
        <v>2313383</v>
      </c>
      <c r="J6312" s="143">
        <v>2149</v>
      </c>
      <c r="K6312" s="147" t="s">
        <v>77</v>
      </c>
      <c r="L6312" s="152"/>
      <c r="M6312" s="57"/>
      <c r="N6312" s="150"/>
      <c r="O6312" s="150"/>
      <c r="P6312" s="150"/>
      <c r="Q6312" s="150"/>
    </row>
    <row r="6313" spans="1:17" ht="15">
      <c r="A6313" s="142">
        <v>47981</v>
      </c>
      <c r="B6313" s="143">
        <f t="shared" si="0"/>
        <v>5</v>
      </c>
      <c r="C6313" s="143">
        <f t="shared" si="1"/>
        <v>2031</v>
      </c>
      <c r="D6313" s="144">
        <v>42248</v>
      </c>
      <c r="E6313" s="145">
        <f t="shared" si="2"/>
        <v>9</v>
      </c>
      <c r="F6313" s="145">
        <f t="shared" si="3"/>
        <v>2015</v>
      </c>
      <c r="G6313" s="153" t="s">
        <v>4751</v>
      </c>
      <c r="H6313" s="143">
        <v>0</v>
      </c>
      <c r="I6313" s="143">
        <v>2313384</v>
      </c>
      <c r="J6313" s="143">
        <v>5999</v>
      </c>
      <c r="K6313" s="147" t="s">
        <v>77</v>
      </c>
      <c r="L6313" s="152"/>
      <c r="M6313" s="57"/>
      <c r="N6313" s="150"/>
      <c r="O6313" s="150"/>
      <c r="P6313" s="150"/>
      <c r="Q6313" s="150"/>
    </row>
    <row r="6314" spans="1:17" ht="15">
      <c r="A6314" s="142">
        <v>47982</v>
      </c>
      <c r="B6314" s="143">
        <f t="shared" si="0"/>
        <v>5</v>
      </c>
      <c r="C6314" s="143">
        <f t="shared" si="1"/>
        <v>2031</v>
      </c>
      <c r="D6314" s="144">
        <v>42248</v>
      </c>
      <c r="E6314" s="145">
        <f t="shared" si="2"/>
        <v>9</v>
      </c>
      <c r="F6314" s="145">
        <f t="shared" si="3"/>
        <v>2015</v>
      </c>
      <c r="G6314" s="153" t="s">
        <v>4752</v>
      </c>
      <c r="H6314" s="143">
        <v>6936</v>
      </c>
      <c r="I6314" s="143">
        <v>2313392</v>
      </c>
      <c r="J6314" s="143">
        <v>1425</v>
      </c>
      <c r="K6314" s="147" t="s">
        <v>77</v>
      </c>
      <c r="L6314" s="152"/>
      <c r="M6314" s="57"/>
      <c r="N6314" s="150"/>
      <c r="O6314" s="150"/>
      <c r="P6314" s="150"/>
      <c r="Q6314" s="150"/>
    </row>
    <row r="6315" spans="1:17" ht="15">
      <c r="A6315" s="142">
        <v>47983</v>
      </c>
      <c r="B6315" s="143">
        <f t="shared" si="0"/>
        <v>5</v>
      </c>
      <c r="C6315" s="143">
        <f t="shared" si="1"/>
        <v>2031</v>
      </c>
      <c r="D6315" s="144">
        <v>42248</v>
      </c>
      <c r="E6315" s="145">
        <f t="shared" si="2"/>
        <v>9</v>
      </c>
      <c r="F6315" s="145">
        <f t="shared" si="3"/>
        <v>2015</v>
      </c>
      <c r="G6315" s="153" t="s">
        <v>4753</v>
      </c>
      <c r="H6315" s="143">
        <v>5732</v>
      </c>
      <c r="I6315" s="143">
        <v>2313393</v>
      </c>
      <c r="J6315" s="143">
        <v>3019</v>
      </c>
      <c r="K6315" s="147" t="s">
        <v>77</v>
      </c>
      <c r="L6315" s="152"/>
      <c r="M6315" s="57"/>
      <c r="N6315" s="150"/>
      <c r="O6315" s="150"/>
      <c r="P6315" s="150"/>
      <c r="Q6315" s="150"/>
    </row>
    <row r="6316" spans="1:17" ht="15">
      <c r="A6316" s="142">
        <v>47984</v>
      </c>
      <c r="B6316" s="143">
        <f t="shared" si="0"/>
        <v>5</v>
      </c>
      <c r="C6316" s="143">
        <f t="shared" si="1"/>
        <v>2031</v>
      </c>
      <c r="D6316" s="144">
        <v>42248</v>
      </c>
      <c r="E6316" s="145">
        <f t="shared" si="2"/>
        <v>9</v>
      </c>
      <c r="F6316" s="145">
        <f t="shared" si="3"/>
        <v>2015</v>
      </c>
      <c r="G6316" s="153" t="s">
        <v>4752</v>
      </c>
      <c r="H6316" s="143">
        <v>6936</v>
      </c>
      <c r="I6316" s="143">
        <v>2313395</v>
      </c>
      <c r="J6316" s="143">
        <v>1425</v>
      </c>
      <c r="K6316" s="147" t="s">
        <v>77</v>
      </c>
      <c r="L6316" s="152"/>
      <c r="M6316" s="57"/>
      <c r="N6316" s="150"/>
      <c r="O6316" s="150"/>
      <c r="P6316" s="150"/>
      <c r="Q6316" s="150"/>
    </row>
    <row r="6317" spans="1:17" ht="15">
      <c r="A6317" s="142">
        <v>47985</v>
      </c>
      <c r="B6317" s="143">
        <f t="shared" si="0"/>
        <v>5</v>
      </c>
      <c r="C6317" s="143">
        <f t="shared" si="1"/>
        <v>2031</v>
      </c>
      <c r="D6317" s="144">
        <v>42248</v>
      </c>
      <c r="E6317" s="145">
        <f t="shared" si="2"/>
        <v>9</v>
      </c>
      <c r="F6317" s="145">
        <f t="shared" si="3"/>
        <v>2015</v>
      </c>
      <c r="G6317" s="153" t="s">
        <v>4754</v>
      </c>
      <c r="H6317" s="143">
        <v>6937</v>
      </c>
      <c r="I6317" s="143">
        <v>2313396</v>
      </c>
      <c r="J6317" s="143">
        <v>1799</v>
      </c>
      <c r="K6317" s="147" t="s">
        <v>77</v>
      </c>
      <c r="L6317" s="152"/>
      <c r="M6317" s="57"/>
      <c r="N6317" s="150"/>
      <c r="O6317" s="150"/>
      <c r="P6317" s="150"/>
      <c r="Q6317" s="150"/>
    </row>
    <row r="6318" spans="1:17" ht="15">
      <c r="A6318" s="142">
        <v>47986</v>
      </c>
      <c r="B6318" s="143">
        <f t="shared" si="0"/>
        <v>5</v>
      </c>
      <c r="C6318" s="143">
        <f t="shared" si="1"/>
        <v>2031</v>
      </c>
      <c r="D6318" s="144">
        <v>42248</v>
      </c>
      <c r="E6318" s="145">
        <f t="shared" si="2"/>
        <v>9</v>
      </c>
      <c r="F6318" s="145">
        <f t="shared" si="3"/>
        <v>2015</v>
      </c>
      <c r="G6318" s="153" t="s">
        <v>3706</v>
      </c>
      <c r="H6318" s="143">
        <v>5717</v>
      </c>
      <c r="I6318" s="143">
        <v>2313401</v>
      </c>
      <c r="J6318" s="143">
        <v>1425</v>
      </c>
      <c r="K6318" s="147" t="s">
        <v>77</v>
      </c>
      <c r="L6318" s="152"/>
      <c r="M6318" s="57"/>
      <c r="N6318" s="150"/>
      <c r="O6318" s="150"/>
      <c r="P6318" s="150"/>
      <c r="Q6318" s="150"/>
    </row>
    <row r="6319" spans="1:17" ht="15">
      <c r="A6319" s="142">
        <v>47987</v>
      </c>
      <c r="B6319" s="143">
        <f t="shared" si="0"/>
        <v>5</v>
      </c>
      <c r="C6319" s="143">
        <f t="shared" si="1"/>
        <v>2031</v>
      </c>
      <c r="D6319" s="144">
        <v>42248</v>
      </c>
      <c r="E6319" s="145">
        <f t="shared" si="2"/>
        <v>9</v>
      </c>
      <c r="F6319" s="145">
        <f t="shared" si="3"/>
        <v>2015</v>
      </c>
      <c r="G6319" s="153" t="s">
        <v>4755</v>
      </c>
      <c r="H6319" s="143">
        <v>6938</v>
      </c>
      <c r="I6319" s="143">
        <v>2313402</v>
      </c>
      <c r="J6319" s="143">
        <v>1699</v>
      </c>
      <c r="K6319" s="147" t="s">
        <v>77</v>
      </c>
      <c r="L6319" s="152"/>
      <c r="M6319" s="57"/>
      <c r="N6319" s="150"/>
      <c r="O6319" s="150"/>
      <c r="P6319" s="150"/>
      <c r="Q6319" s="150"/>
    </row>
    <row r="6320" spans="1:17" ht="15">
      <c r="A6320" s="142">
        <v>47988</v>
      </c>
      <c r="B6320" s="143">
        <f t="shared" si="0"/>
        <v>5</v>
      </c>
      <c r="C6320" s="143">
        <f t="shared" si="1"/>
        <v>2031</v>
      </c>
      <c r="D6320" s="144">
        <v>42248</v>
      </c>
      <c r="E6320" s="145">
        <f t="shared" si="2"/>
        <v>9</v>
      </c>
      <c r="F6320" s="145">
        <f t="shared" si="3"/>
        <v>2015</v>
      </c>
      <c r="G6320" s="153" t="s">
        <v>4756</v>
      </c>
      <c r="H6320" s="143">
        <v>6939</v>
      </c>
      <c r="I6320" s="143">
        <v>2313404</v>
      </c>
      <c r="J6320" s="143">
        <v>3823</v>
      </c>
      <c r="K6320" s="147" t="s">
        <v>77</v>
      </c>
      <c r="L6320" s="152"/>
      <c r="M6320" s="57"/>
      <c r="N6320" s="150"/>
      <c r="O6320" s="150"/>
      <c r="P6320" s="150"/>
      <c r="Q6320" s="150"/>
    </row>
    <row r="6321" spans="1:17" ht="15">
      <c r="A6321" s="142">
        <v>47989</v>
      </c>
      <c r="B6321" s="143">
        <f t="shared" si="0"/>
        <v>5</v>
      </c>
      <c r="C6321" s="143">
        <f t="shared" si="1"/>
        <v>2031</v>
      </c>
      <c r="D6321" s="144">
        <v>42248</v>
      </c>
      <c r="E6321" s="145">
        <f t="shared" si="2"/>
        <v>9</v>
      </c>
      <c r="F6321" s="145">
        <f t="shared" si="3"/>
        <v>2015</v>
      </c>
      <c r="G6321" s="153" t="s">
        <v>4757</v>
      </c>
      <c r="H6321" s="143">
        <v>6832</v>
      </c>
      <c r="I6321" s="143">
        <v>2313406</v>
      </c>
      <c r="J6321" s="143">
        <v>1999</v>
      </c>
      <c r="K6321" s="147" t="s">
        <v>77</v>
      </c>
      <c r="L6321" s="152"/>
      <c r="M6321" s="57"/>
      <c r="N6321" s="150"/>
      <c r="O6321" s="150"/>
      <c r="P6321" s="150"/>
      <c r="Q6321" s="150"/>
    </row>
    <row r="6322" spans="1:17" ht="15">
      <c r="A6322" s="142">
        <v>47990</v>
      </c>
      <c r="B6322" s="143">
        <f t="shared" si="0"/>
        <v>5</v>
      </c>
      <c r="C6322" s="143">
        <f t="shared" si="1"/>
        <v>2031</v>
      </c>
      <c r="D6322" s="144">
        <v>42248</v>
      </c>
      <c r="E6322" s="145">
        <f t="shared" si="2"/>
        <v>9</v>
      </c>
      <c r="F6322" s="145">
        <f t="shared" si="3"/>
        <v>2015</v>
      </c>
      <c r="G6322" s="153" t="s">
        <v>4758</v>
      </c>
      <c r="H6322" s="143">
        <v>6940</v>
      </c>
      <c r="I6322" s="143">
        <v>2313407</v>
      </c>
      <c r="J6322" s="143">
        <v>1298</v>
      </c>
      <c r="K6322" s="147" t="s">
        <v>77</v>
      </c>
      <c r="L6322" s="152"/>
      <c r="M6322" s="57"/>
      <c r="N6322" s="150"/>
      <c r="O6322" s="150"/>
      <c r="P6322" s="150"/>
      <c r="Q6322" s="150"/>
    </row>
    <row r="6323" spans="1:17" ht="15">
      <c r="A6323" s="142">
        <v>47991</v>
      </c>
      <c r="B6323" s="143">
        <f t="shared" si="0"/>
        <v>5</v>
      </c>
      <c r="C6323" s="143">
        <f t="shared" si="1"/>
        <v>2031</v>
      </c>
      <c r="D6323" s="144">
        <v>42248</v>
      </c>
      <c r="E6323" s="145">
        <f t="shared" si="2"/>
        <v>9</v>
      </c>
      <c r="F6323" s="145">
        <f t="shared" si="3"/>
        <v>2015</v>
      </c>
      <c r="G6323" s="153" t="s">
        <v>4759</v>
      </c>
      <c r="H6323" s="143">
        <v>6941</v>
      </c>
      <c r="I6323" s="143">
        <v>2313408</v>
      </c>
      <c r="J6323" s="143">
        <v>1799</v>
      </c>
      <c r="K6323" s="147" t="s">
        <v>77</v>
      </c>
      <c r="L6323" s="152"/>
      <c r="M6323" s="57"/>
      <c r="N6323" s="150"/>
      <c r="O6323" s="150"/>
      <c r="P6323" s="150"/>
      <c r="Q6323" s="150"/>
    </row>
    <row r="6324" spans="1:17" ht="15">
      <c r="A6324" s="142">
        <v>47992</v>
      </c>
      <c r="B6324" s="143">
        <f t="shared" si="0"/>
        <v>5</v>
      </c>
      <c r="C6324" s="143">
        <f t="shared" si="1"/>
        <v>2031</v>
      </c>
      <c r="D6324" s="144">
        <v>42248</v>
      </c>
      <c r="E6324" s="145">
        <f t="shared" si="2"/>
        <v>9</v>
      </c>
      <c r="F6324" s="145">
        <f t="shared" si="3"/>
        <v>2015</v>
      </c>
      <c r="G6324" s="153" t="s">
        <v>4760</v>
      </c>
      <c r="H6324" s="143">
        <v>6942</v>
      </c>
      <c r="I6324" s="143">
        <v>2313409</v>
      </c>
      <c r="J6324" s="143">
        <v>2199</v>
      </c>
      <c r="K6324" s="147" t="s">
        <v>77</v>
      </c>
      <c r="L6324" s="152"/>
      <c r="M6324" s="57"/>
      <c r="N6324" s="150"/>
      <c r="O6324" s="150"/>
      <c r="P6324" s="150"/>
      <c r="Q6324" s="150"/>
    </row>
    <row r="6325" spans="1:17" ht="15">
      <c r="A6325" s="142">
        <v>47993</v>
      </c>
      <c r="B6325" s="143">
        <f t="shared" si="0"/>
        <v>5</v>
      </c>
      <c r="C6325" s="143">
        <f t="shared" si="1"/>
        <v>2031</v>
      </c>
      <c r="D6325" s="144">
        <v>42248</v>
      </c>
      <c r="E6325" s="145">
        <f t="shared" si="2"/>
        <v>9</v>
      </c>
      <c r="F6325" s="145">
        <f t="shared" si="3"/>
        <v>2015</v>
      </c>
      <c r="G6325" s="153" t="s">
        <v>4761</v>
      </c>
      <c r="H6325" s="143">
        <v>6943</v>
      </c>
      <c r="I6325" s="143">
        <v>2313412</v>
      </c>
      <c r="J6325" s="143">
        <v>939</v>
      </c>
      <c r="K6325" s="147" t="s">
        <v>77</v>
      </c>
      <c r="L6325" s="152"/>
      <c r="M6325" s="57"/>
      <c r="N6325" s="150"/>
      <c r="O6325" s="150"/>
      <c r="P6325" s="150"/>
      <c r="Q6325" s="150"/>
    </row>
    <row r="6326" spans="1:17" ht="15">
      <c r="A6326" s="142">
        <v>47994</v>
      </c>
      <c r="B6326" s="143">
        <f t="shared" si="0"/>
        <v>5</v>
      </c>
      <c r="C6326" s="143">
        <f t="shared" si="1"/>
        <v>2031</v>
      </c>
      <c r="D6326" s="144">
        <v>42248</v>
      </c>
      <c r="E6326" s="145">
        <f t="shared" si="2"/>
        <v>9</v>
      </c>
      <c r="F6326" s="145">
        <f t="shared" si="3"/>
        <v>2015</v>
      </c>
      <c r="G6326" s="153" t="s">
        <v>4762</v>
      </c>
      <c r="H6326" s="143">
        <v>6944</v>
      </c>
      <c r="I6326" s="143">
        <v>2313413</v>
      </c>
      <c r="J6326" s="143">
        <v>2493</v>
      </c>
      <c r="K6326" s="147" t="s">
        <v>77</v>
      </c>
      <c r="L6326" s="152"/>
      <c r="M6326" s="57"/>
      <c r="N6326" s="150"/>
      <c r="O6326" s="150"/>
      <c r="P6326" s="150"/>
      <c r="Q6326" s="150"/>
    </row>
    <row r="6327" spans="1:17" ht="15">
      <c r="A6327" s="142">
        <v>47995</v>
      </c>
      <c r="B6327" s="143">
        <f t="shared" si="0"/>
        <v>5</v>
      </c>
      <c r="C6327" s="143">
        <f t="shared" si="1"/>
        <v>2031</v>
      </c>
      <c r="D6327" s="144">
        <v>42249</v>
      </c>
      <c r="E6327" s="145">
        <f t="shared" si="2"/>
        <v>9</v>
      </c>
      <c r="F6327" s="145">
        <f t="shared" si="3"/>
        <v>2015</v>
      </c>
      <c r="G6327" s="153" t="s">
        <v>3723</v>
      </c>
      <c r="H6327" s="143">
        <v>5932</v>
      </c>
      <c r="I6327" s="143">
        <v>2313416</v>
      </c>
      <c r="J6327" s="143">
        <v>1899</v>
      </c>
      <c r="K6327" s="147" t="s">
        <v>77</v>
      </c>
      <c r="L6327" s="152"/>
      <c r="M6327" s="57"/>
      <c r="N6327" s="150"/>
      <c r="O6327" s="150"/>
      <c r="P6327" s="150"/>
      <c r="Q6327" s="150"/>
    </row>
    <row r="6328" spans="1:17" ht="15">
      <c r="A6328" s="142">
        <v>47996</v>
      </c>
      <c r="B6328" s="143">
        <f t="shared" si="0"/>
        <v>5</v>
      </c>
      <c r="C6328" s="143">
        <f t="shared" si="1"/>
        <v>2031</v>
      </c>
      <c r="D6328" s="144">
        <v>42249</v>
      </c>
      <c r="E6328" s="145">
        <f t="shared" si="2"/>
        <v>9</v>
      </c>
      <c r="F6328" s="145">
        <f t="shared" si="3"/>
        <v>2015</v>
      </c>
      <c r="G6328" s="153" t="s">
        <v>4763</v>
      </c>
      <c r="H6328" s="143">
        <v>6947</v>
      </c>
      <c r="I6328" s="143">
        <v>2313422</v>
      </c>
      <c r="J6328" s="143">
        <v>1344</v>
      </c>
      <c r="K6328" s="147" t="s">
        <v>77</v>
      </c>
      <c r="L6328" s="152"/>
      <c r="M6328" s="57"/>
      <c r="N6328" s="150"/>
      <c r="O6328" s="150"/>
      <c r="P6328" s="150"/>
      <c r="Q6328" s="150"/>
    </row>
    <row r="6329" spans="1:17" ht="15">
      <c r="A6329" s="142">
        <v>47997</v>
      </c>
      <c r="B6329" s="143">
        <f t="shared" si="0"/>
        <v>5</v>
      </c>
      <c r="C6329" s="143">
        <f t="shared" si="1"/>
        <v>2031</v>
      </c>
      <c r="D6329" s="144">
        <v>42249</v>
      </c>
      <c r="E6329" s="145">
        <f t="shared" si="2"/>
        <v>9</v>
      </c>
      <c r="F6329" s="145">
        <f t="shared" si="3"/>
        <v>2015</v>
      </c>
      <c r="G6329" s="153" t="s">
        <v>4764</v>
      </c>
      <c r="H6329" s="143">
        <v>6948</v>
      </c>
      <c r="I6329" s="143">
        <v>2313425</v>
      </c>
      <c r="J6329" s="143">
        <v>2849</v>
      </c>
      <c r="K6329" s="147" t="s">
        <v>77</v>
      </c>
      <c r="L6329" s="152"/>
      <c r="M6329" s="57"/>
      <c r="N6329" s="150"/>
      <c r="O6329" s="150"/>
      <c r="P6329" s="150"/>
      <c r="Q6329" s="150"/>
    </row>
    <row r="6330" spans="1:17" ht="15">
      <c r="A6330" s="142">
        <v>47998</v>
      </c>
      <c r="B6330" s="143">
        <f t="shared" si="0"/>
        <v>5</v>
      </c>
      <c r="C6330" s="143">
        <f t="shared" si="1"/>
        <v>2031</v>
      </c>
      <c r="D6330" s="144">
        <v>42249</v>
      </c>
      <c r="E6330" s="145">
        <f t="shared" si="2"/>
        <v>9</v>
      </c>
      <c r="F6330" s="145">
        <f t="shared" si="3"/>
        <v>2015</v>
      </c>
      <c r="G6330" s="146"/>
      <c r="H6330" s="143">
        <v>6950</v>
      </c>
      <c r="I6330" s="143">
        <v>2313428</v>
      </c>
      <c r="J6330" s="143">
        <v>4999</v>
      </c>
      <c r="K6330" s="147" t="s">
        <v>77</v>
      </c>
      <c r="L6330" s="152"/>
      <c r="M6330" s="57"/>
      <c r="N6330" s="150"/>
      <c r="O6330" s="150"/>
      <c r="P6330" s="150"/>
      <c r="Q6330" s="150"/>
    </row>
    <row r="6331" spans="1:17" ht="15">
      <c r="A6331" s="142">
        <v>47999</v>
      </c>
      <c r="B6331" s="143">
        <f t="shared" si="0"/>
        <v>5</v>
      </c>
      <c r="C6331" s="143">
        <f t="shared" si="1"/>
        <v>2031</v>
      </c>
      <c r="D6331" s="144">
        <v>42249</v>
      </c>
      <c r="E6331" s="145">
        <f t="shared" si="2"/>
        <v>9</v>
      </c>
      <c r="F6331" s="145">
        <f t="shared" si="3"/>
        <v>2015</v>
      </c>
      <c r="G6331" s="153" t="s">
        <v>4765</v>
      </c>
      <c r="H6331" s="143">
        <v>6949</v>
      </c>
      <c r="I6331" s="143">
        <v>2313429</v>
      </c>
      <c r="J6331" s="143">
        <v>5049</v>
      </c>
      <c r="K6331" s="147" t="s">
        <v>77</v>
      </c>
      <c r="L6331" s="152"/>
      <c r="M6331" s="57"/>
      <c r="N6331" s="150"/>
      <c r="O6331" s="150"/>
      <c r="P6331" s="150"/>
      <c r="Q6331" s="150"/>
    </row>
    <row r="6332" spans="1:17" ht="15">
      <c r="A6332" s="142">
        <v>48000</v>
      </c>
      <c r="B6332" s="143">
        <f t="shared" si="0"/>
        <v>6</v>
      </c>
      <c r="C6332" s="143">
        <f t="shared" si="1"/>
        <v>2031</v>
      </c>
      <c r="D6332" s="144">
        <v>42249</v>
      </c>
      <c r="E6332" s="145">
        <f t="shared" si="2"/>
        <v>9</v>
      </c>
      <c r="F6332" s="145">
        <f t="shared" si="3"/>
        <v>2015</v>
      </c>
      <c r="G6332" s="153" t="s">
        <v>4766</v>
      </c>
      <c r="H6332" s="143">
        <v>6952</v>
      </c>
      <c r="I6332" s="143">
        <v>2313432</v>
      </c>
      <c r="J6332" s="143">
        <v>1469</v>
      </c>
      <c r="K6332" s="147" t="s">
        <v>77</v>
      </c>
      <c r="L6332" s="152"/>
      <c r="M6332" s="57"/>
      <c r="N6332" s="150"/>
      <c r="O6332" s="150"/>
      <c r="P6332" s="150"/>
      <c r="Q6332" s="150"/>
    </row>
    <row r="6333" spans="1:17" ht="15">
      <c r="A6333" s="142">
        <v>48001</v>
      </c>
      <c r="B6333" s="143">
        <f t="shared" si="0"/>
        <v>6</v>
      </c>
      <c r="C6333" s="143">
        <f t="shared" si="1"/>
        <v>2031</v>
      </c>
      <c r="D6333" s="144">
        <v>42249</v>
      </c>
      <c r="E6333" s="145">
        <f t="shared" si="2"/>
        <v>9</v>
      </c>
      <c r="F6333" s="145">
        <f t="shared" si="3"/>
        <v>2015</v>
      </c>
      <c r="G6333" s="153" t="s">
        <v>4767</v>
      </c>
      <c r="H6333" s="143">
        <v>6953</v>
      </c>
      <c r="I6333" s="143">
        <v>2313433</v>
      </c>
      <c r="J6333" s="143">
        <v>3928</v>
      </c>
      <c r="K6333" s="147" t="s">
        <v>77</v>
      </c>
      <c r="L6333" s="152"/>
      <c r="M6333" s="57"/>
      <c r="N6333" s="150"/>
      <c r="O6333" s="150"/>
      <c r="P6333" s="150"/>
      <c r="Q6333" s="150"/>
    </row>
    <row r="6334" spans="1:17" ht="15">
      <c r="A6334" s="142">
        <v>48002</v>
      </c>
      <c r="B6334" s="143">
        <f t="shared" si="0"/>
        <v>6</v>
      </c>
      <c r="C6334" s="143">
        <f t="shared" si="1"/>
        <v>2031</v>
      </c>
      <c r="D6334" s="144">
        <v>42249</v>
      </c>
      <c r="E6334" s="145">
        <f t="shared" si="2"/>
        <v>9</v>
      </c>
      <c r="F6334" s="145">
        <f t="shared" si="3"/>
        <v>2015</v>
      </c>
      <c r="G6334" s="146"/>
      <c r="H6334" s="143">
        <v>6954</v>
      </c>
      <c r="I6334" s="143">
        <v>2313434</v>
      </c>
      <c r="J6334" s="143">
        <v>1749</v>
      </c>
      <c r="K6334" s="147" t="s">
        <v>77</v>
      </c>
      <c r="L6334" s="152"/>
      <c r="M6334" s="57"/>
      <c r="N6334" s="150"/>
      <c r="O6334" s="150"/>
      <c r="P6334" s="150"/>
      <c r="Q6334" s="150"/>
    </row>
    <row r="6335" spans="1:17" ht="15">
      <c r="A6335" s="142">
        <v>48003</v>
      </c>
      <c r="B6335" s="143">
        <f t="shared" si="0"/>
        <v>6</v>
      </c>
      <c r="C6335" s="143">
        <f t="shared" si="1"/>
        <v>2031</v>
      </c>
      <c r="D6335" s="144">
        <v>42249</v>
      </c>
      <c r="E6335" s="145">
        <f t="shared" si="2"/>
        <v>9</v>
      </c>
      <c r="F6335" s="145">
        <f t="shared" si="3"/>
        <v>2015</v>
      </c>
      <c r="G6335" s="153" t="s">
        <v>4768</v>
      </c>
      <c r="H6335" s="143">
        <v>6955</v>
      </c>
      <c r="I6335" s="143">
        <v>2313435</v>
      </c>
      <c r="J6335" s="143">
        <v>3104</v>
      </c>
      <c r="K6335" s="147" t="s">
        <v>77</v>
      </c>
      <c r="L6335" s="152"/>
      <c r="M6335" s="57"/>
      <c r="N6335" s="150"/>
      <c r="O6335" s="150"/>
      <c r="P6335" s="150"/>
      <c r="Q6335" s="150"/>
    </row>
    <row r="6336" spans="1:17" ht="15">
      <c r="A6336" s="142">
        <v>48004</v>
      </c>
      <c r="B6336" s="143">
        <f t="shared" si="0"/>
        <v>6</v>
      </c>
      <c r="C6336" s="143">
        <f t="shared" si="1"/>
        <v>2031</v>
      </c>
      <c r="D6336" s="144">
        <v>42249</v>
      </c>
      <c r="E6336" s="145">
        <f t="shared" si="2"/>
        <v>9</v>
      </c>
      <c r="F6336" s="145">
        <f t="shared" si="3"/>
        <v>2015</v>
      </c>
      <c r="G6336" s="153" t="s">
        <v>4769</v>
      </c>
      <c r="H6336" s="143">
        <v>6957</v>
      </c>
      <c r="I6336" s="143">
        <v>2313438</v>
      </c>
      <c r="J6336" s="143">
        <v>4449</v>
      </c>
      <c r="K6336" s="147" t="s">
        <v>77</v>
      </c>
      <c r="L6336" s="152"/>
      <c r="M6336" s="57"/>
      <c r="N6336" s="150"/>
      <c r="O6336" s="150"/>
      <c r="P6336" s="150"/>
      <c r="Q6336" s="150"/>
    </row>
    <row r="6337" spans="1:17" ht="15">
      <c r="A6337" s="142">
        <v>48005</v>
      </c>
      <c r="B6337" s="143">
        <f t="shared" si="0"/>
        <v>6</v>
      </c>
      <c r="C6337" s="143">
        <f t="shared" si="1"/>
        <v>2031</v>
      </c>
      <c r="D6337" s="144">
        <v>42249</v>
      </c>
      <c r="E6337" s="145">
        <f t="shared" si="2"/>
        <v>9</v>
      </c>
      <c r="F6337" s="145">
        <f t="shared" si="3"/>
        <v>2015</v>
      </c>
      <c r="G6337" s="153" t="s">
        <v>4770</v>
      </c>
      <c r="H6337" s="143">
        <v>6945</v>
      </c>
      <c r="I6337" s="143">
        <v>2313439</v>
      </c>
      <c r="J6337" s="143">
        <v>2276</v>
      </c>
      <c r="K6337" s="147" t="s">
        <v>77</v>
      </c>
      <c r="L6337" s="152"/>
      <c r="M6337" s="57"/>
      <c r="N6337" s="150"/>
      <c r="O6337" s="150"/>
      <c r="P6337" s="150"/>
      <c r="Q6337" s="150"/>
    </row>
    <row r="6338" spans="1:17" ht="15">
      <c r="A6338" s="142">
        <v>48006</v>
      </c>
      <c r="B6338" s="143">
        <f t="shared" si="0"/>
        <v>6</v>
      </c>
      <c r="C6338" s="143">
        <f t="shared" si="1"/>
        <v>2031</v>
      </c>
      <c r="D6338" s="144">
        <v>42249</v>
      </c>
      <c r="E6338" s="145">
        <f t="shared" si="2"/>
        <v>9</v>
      </c>
      <c r="F6338" s="145">
        <f t="shared" si="3"/>
        <v>2015</v>
      </c>
      <c r="G6338" s="153" t="s">
        <v>2443</v>
      </c>
      <c r="H6338" s="143">
        <v>4118</v>
      </c>
      <c r="I6338" s="143">
        <v>2313442</v>
      </c>
      <c r="J6338" s="143">
        <v>2439</v>
      </c>
      <c r="K6338" s="147" t="s">
        <v>77</v>
      </c>
      <c r="L6338" s="152"/>
      <c r="M6338" s="57"/>
      <c r="N6338" s="150"/>
      <c r="O6338" s="150"/>
      <c r="P6338" s="150"/>
      <c r="Q6338" s="150"/>
    </row>
    <row r="6339" spans="1:17" ht="15">
      <c r="A6339" s="142">
        <v>48007</v>
      </c>
      <c r="B6339" s="143">
        <f t="shared" si="0"/>
        <v>6</v>
      </c>
      <c r="C6339" s="143">
        <f t="shared" si="1"/>
        <v>2031</v>
      </c>
      <c r="D6339" s="144">
        <v>42249</v>
      </c>
      <c r="E6339" s="145">
        <f t="shared" si="2"/>
        <v>9</v>
      </c>
      <c r="F6339" s="145">
        <f t="shared" si="3"/>
        <v>2015</v>
      </c>
      <c r="G6339" s="153" t="s">
        <v>4771</v>
      </c>
      <c r="H6339" s="143">
        <v>6958</v>
      </c>
      <c r="I6339" s="143">
        <v>2313443</v>
      </c>
      <c r="J6339" s="143">
        <v>1789</v>
      </c>
      <c r="K6339" s="147" t="s">
        <v>77</v>
      </c>
      <c r="L6339" s="152"/>
      <c r="M6339" s="57"/>
      <c r="N6339" s="150"/>
      <c r="O6339" s="150"/>
      <c r="P6339" s="150"/>
      <c r="Q6339" s="150"/>
    </row>
    <row r="6340" spans="1:17" ht="15">
      <c r="A6340" s="142">
        <v>48008</v>
      </c>
      <c r="B6340" s="143">
        <f t="shared" si="0"/>
        <v>6</v>
      </c>
      <c r="C6340" s="143">
        <f t="shared" si="1"/>
        <v>2031</v>
      </c>
      <c r="D6340" s="144">
        <v>42249</v>
      </c>
      <c r="E6340" s="145">
        <f t="shared" si="2"/>
        <v>9</v>
      </c>
      <c r="F6340" s="145">
        <f t="shared" si="3"/>
        <v>2015</v>
      </c>
      <c r="G6340" s="153" t="s">
        <v>4772</v>
      </c>
      <c r="H6340" s="143">
        <v>6959</v>
      </c>
      <c r="I6340" s="143">
        <v>2313445</v>
      </c>
      <c r="J6340" s="143">
        <v>2193</v>
      </c>
      <c r="K6340" s="147" t="s">
        <v>77</v>
      </c>
      <c r="L6340" s="152"/>
      <c r="M6340" s="57"/>
      <c r="N6340" s="150"/>
      <c r="O6340" s="150"/>
      <c r="P6340" s="150"/>
      <c r="Q6340" s="150"/>
    </row>
    <row r="6341" spans="1:17" ht="15">
      <c r="A6341" s="142">
        <v>48009</v>
      </c>
      <c r="B6341" s="143">
        <f t="shared" si="0"/>
        <v>6</v>
      </c>
      <c r="C6341" s="143">
        <f t="shared" si="1"/>
        <v>2031</v>
      </c>
      <c r="D6341" s="144">
        <v>42249</v>
      </c>
      <c r="E6341" s="145">
        <f t="shared" si="2"/>
        <v>9</v>
      </c>
      <c r="F6341" s="145">
        <f t="shared" si="3"/>
        <v>2015</v>
      </c>
      <c r="G6341" s="153" t="s">
        <v>4773</v>
      </c>
      <c r="H6341" s="143">
        <v>6960</v>
      </c>
      <c r="I6341" s="143">
        <v>2313446</v>
      </c>
      <c r="J6341" s="143">
        <v>1415</v>
      </c>
      <c r="K6341" s="147" t="s">
        <v>77</v>
      </c>
      <c r="L6341" s="152"/>
      <c r="M6341" s="57"/>
      <c r="N6341" s="150"/>
      <c r="O6341" s="150"/>
      <c r="P6341" s="150"/>
      <c r="Q6341" s="150"/>
    </row>
    <row r="6342" spans="1:17" ht="15">
      <c r="A6342" s="142">
        <v>48010</v>
      </c>
      <c r="B6342" s="143">
        <f t="shared" si="0"/>
        <v>6</v>
      </c>
      <c r="C6342" s="143">
        <f t="shared" si="1"/>
        <v>2031</v>
      </c>
      <c r="D6342" s="144">
        <v>42249</v>
      </c>
      <c r="E6342" s="145">
        <f t="shared" si="2"/>
        <v>9</v>
      </c>
      <c r="F6342" s="145">
        <f t="shared" si="3"/>
        <v>2015</v>
      </c>
      <c r="G6342" s="153" t="s">
        <v>4774</v>
      </c>
      <c r="H6342" s="143">
        <v>6961</v>
      </c>
      <c r="I6342" s="143">
        <v>2313447</v>
      </c>
      <c r="J6342" s="143">
        <v>1749</v>
      </c>
      <c r="K6342" s="147" t="s">
        <v>77</v>
      </c>
      <c r="L6342" s="152"/>
      <c r="M6342" s="57"/>
      <c r="N6342" s="150"/>
      <c r="O6342" s="150"/>
      <c r="P6342" s="150"/>
      <c r="Q6342" s="150"/>
    </row>
    <row r="6343" spans="1:17" ht="15">
      <c r="A6343" s="142">
        <v>48011</v>
      </c>
      <c r="B6343" s="143">
        <f t="shared" si="0"/>
        <v>6</v>
      </c>
      <c r="C6343" s="143">
        <f t="shared" si="1"/>
        <v>2031</v>
      </c>
      <c r="D6343" s="144">
        <v>42249</v>
      </c>
      <c r="E6343" s="145">
        <f t="shared" si="2"/>
        <v>9</v>
      </c>
      <c r="F6343" s="145">
        <f t="shared" si="3"/>
        <v>2015</v>
      </c>
      <c r="G6343" s="153" t="s">
        <v>4775</v>
      </c>
      <c r="H6343" s="143">
        <v>6962</v>
      </c>
      <c r="I6343" s="143">
        <v>2313448</v>
      </c>
      <c r="J6343" s="143">
        <v>2449</v>
      </c>
      <c r="K6343" s="147" t="s">
        <v>77</v>
      </c>
      <c r="L6343" s="152"/>
      <c r="M6343" s="57"/>
      <c r="N6343" s="150"/>
      <c r="O6343" s="150"/>
      <c r="P6343" s="150"/>
      <c r="Q6343" s="150"/>
    </row>
    <row r="6344" spans="1:17" ht="15">
      <c r="A6344" s="142">
        <v>48012</v>
      </c>
      <c r="B6344" s="143">
        <f t="shared" si="0"/>
        <v>6</v>
      </c>
      <c r="C6344" s="143">
        <f t="shared" si="1"/>
        <v>2031</v>
      </c>
      <c r="D6344" s="144">
        <v>42249</v>
      </c>
      <c r="E6344" s="145">
        <f t="shared" si="2"/>
        <v>9</v>
      </c>
      <c r="F6344" s="145">
        <f t="shared" si="3"/>
        <v>2015</v>
      </c>
      <c r="G6344" s="153" t="s">
        <v>4776</v>
      </c>
      <c r="H6344" s="143">
        <v>6963</v>
      </c>
      <c r="I6344" s="143">
        <v>2313449</v>
      </c>
      <c r="J6344" s="143">
        <v>2699</v>
      </c>
      <c r="K6344" s="147" t="s">
        <v>77</v>
      </c>
      <c r="L6344" s="152"/>
      <c r="M6344" s="57"/>
      <c r="N6344" s="150"/>
      <c r="O6344" s="150"/>
      <c r="P6344" s="150"/>
      <c r="Q6344" s="150"/>
    </row>
    <row r="6345" spans="1:17" ht="15">
      <c r="A6345" s="142">
        <v>48013</v>
      </c>
      <c r="B6345" s="143">
        <f t="shared" si="0"/>
        <v>6</v>
      </c>
      <c r="C6345" s="143">
        <f t="shared" si="1"/>
        <v>2031</v>
      </c>
      <c r="D6345" s="144">
        <v>42249</v>
      </c>
      <c r="E6345" s="145">
        <f t="shared" si="2"/>
        <v>9</v>
      </c>
      <c r="F6345" s="145">
        <f t="shared" si="3"/>
        <v>2015</v>
      </c>
      <c r="G6345" s="153" t="s">
        <v>4777</v>
      </c>
      <c r="H6345" s="143">
        <v>6964</v>
      </c>
      <c r="I6345" s="143">
        <v>2313452</v>
      </c>
      <c r="J6345" s="143">
        <v>1880</v>
      </c>
      <c r="K6345" s="147" t="s">
        <v>77</v>
      </c>
      <c r="L6345" s="152"/>
      <c r="M6345" s="57"/>
      <c r="N6345" s="150"/>
      <c r="O6345" s="150"/>
      <c r="P6345" s="150"/>
      <c r="Q6345" s="150"/>
    </row>
    <row r="6346" spans="1:17" ht="15">
      <c r="A6346" s="142">
        <v>48014</v>
      </c>
      <c r="B6346" s="143">
        <f t="shared" si="0"/>
        <v>6</v>
      </c>
      <c r="C6346" s="143">
        <f t="shared" si="1"/>
        <v>2031</v>
      </c>
      <c r="D6346" s="144">
        <v>42249</v>
      </c>
      <c r="E6346" s="145">
        <f t="shared" si="2"/>
        <v>9</v>
      </c>
      <c r="F6346" s="145">
        <f t="shared" si="3"/>
        <v>2015</v>
      </c>
      <c r="G6346" s="153" t="s">
        <v>3457</v>
      </c>
      <c r="H6346" s="143">
        <v>5647</v>
      </c>
      <c r="I6346" s="143">
        <v>2313453</v>
      </c>
      <c r="J6346" s="143">
        <v>2909</v>
      </c>
      <c r="K6346" s="147" t="s">
        <v>77</v>
      </c>
      <c r="L6346" s="152"/>
      <c r="M6346" s="57"/>
      <c r="N6346" s="150"/>
      <c r="O6346" s="150"/>
      <c r="P6346" s="150"/>
      <c r="Q6346" s="150"/>
    </row>
    <row r="6347" spans="1:17" ht="15">
      <c r="A6347" s="142">
        <v>48015</v>
      </c>
      <c r="B6347" s="143">
        <f t="shared" si="0"/>
        <v>6</v>
      </c>
      <c r="C6347" s="143">
        <f t="shared" si="1"/>
        <v>2031</v>
      </c>
      <c r="D6347" s="144">
        <v>42249</v>
      </c>
      <c r="E6347" s="145">
        <f t="shared" si="2"/>
        <v>9</v>
      </c>
      <c r="F6347" s="145">
        <f t="shared" si="3"/>
        <v>2015</v>
      </c>
      <c r="G6347" s="153" t="s">
        <v>4778</v>
      </c>
      <c r="H6347" s="143">
        <v>6965</v>
      </c>
      <c r="I6347" s="143">
        <v>2313454</v>
      </c>
      <c r="J6347" s="143">
        <v>1785</v>
      </c>
      <c r="K6347" s="147" t="s">
        <v>77</v>
      </c>
      <c r="L6347" s="152"/>
      <c r="M6347" s="57"/>
      <c r="N6347" s="150"/>
      <c r="O6347" s="150"/>
      <c r="P6347" s="150"/>
      <c r="Q6347" s="150"/>
    </row>
    <row r="6348" spans="1:17" ht="15">
      <c r="A6348" s="142">
        <v>48016</v>
      </c>
      <c r="B6348" s="143">
        <f t="shared" si="0"/>
        <v>6</v>
      </c>
      <c r="C6348" s="143">
        <f t="shared" si="1"/>
        <v>2031</v>
      </c>
      <c r="D6348" s="144">
        <v>42249</v>
      </c>
      <c r="E6348" s="145">
        <f t="shared" si="2"/>
        <v>9</v>
      </c>
      <c r="F6348" s="145">
        <f t="shared" si="3"/>
        <v>2015</v>
      </c>
      <c r="G6348" s="153" t="s">
        <v>4197</v>
      </c>
      <c r="H6348" s="143">
        <v>6966</v>
      </c>
      <c r="I6348" s="143">
        <v>2313455</v>
      </c>
      <c r="J6348" s="143">
        <v>2649</v>
      </c>
      <c r="K6348" s="147" t="s">
        <v>77</v>
      </c>
      <c r="L6348" s="152"/>
      <c r="M6348" s="57"/>
      <c r="N6348" s="150"/>
      <c r="O6348" s="150"/>
      <c r="P6348" s="150"/>
      <c r="Q6348" s="150"/>
    </row>
    <row r="6349" spans="1:17" ht="15">
      <c r="A6349" s="142">
        <v>48017</v>
      </c>
      <c r="B6349" s="143">
        <f t="shared" si="0"/>
        <v>6</v>
      </c>
      <c r="C6349" s="143">
        <f t="shared" si="1"/>
        <v>2031</v>
      </c>
      <c r="D6349" s="144">
        <v>42249</v>
      </c>
      <c r="E6349" s="145">
        <f t="shared" si="2"/>
        <v>9</v>
      </c>
      <c r="F6349" s="145">
        <f t="shared" si="3"/>
        <v>2015</v>
      </c>
      <c r="G6349" s="153" t="s">
        <v>4779</v>
      </c>
      <c r="H6349" s="143">
        <v>6968</v>
      </c>
      <c r="I6349" s="143">
        <v>2313458</v>
      </c>
      <c r="J6349" s="143">
        <v>4499</v>
      </c>
      <c r="K6349" s="147" t="s">
        <v>77</v>
      </c>
      <c r="L6349" s="152"/>
      <c r="M6349" s="57"/>
      <c r="N6349" s="150"/>
      <c r="O6349" s="150"/>
      <c r="P6349" s="150"/>
      <c r="Q6349" s="150"/>
    </row>
    <row r="6350" spans="1:17" ht="15">
      <c r="A6350" s="142">
        <v>48018</v>
      </c>
      <c r="B6350" s="143">
        <f t="shared" si="0"/>
        <v>6</v>
      </c>
      <c r="C6350" s="143">
        <f t="shared" si="1"/>
        <v>2031</v>
      </c>
      <c r="D6350" s="144">
        <v>42249</v>
      </c>
      <c r="E6350" s="145">
        <f t="shared" si="2"/>
        <v>9</v>
      </c>
      <c r="F6350" s="145">
        <f t="shared" si="3"/>
        <v>2015</v>
      </c>
      <c r="G6350" s="153" t="s">
        <v>4780</v>
      </c>
      <c r="H6350" s="143">
        <v>0</v>
      </c>
      <c r="I6350" s="143">
        <v>2313459</v>
      </c>
      <c r="J6350" s="143">
        <v>11299</v>
      </c>
      <c r="K6350" s="147" t="s">
        <v>77</v>
      </c>
      <c r="L6350" s="152"/>
      <c r="M6350" s="57"/>
      <c r="N6350" s="150"/>
      <c r="O6350" s="150"/>
      <c r="P6350" s="150"/>
      <c r="Q6350" s="150"/>
    </row>
    <row r="6351" spans="1:17" ht="15">
      <c r="A6351" s="142">
        <v>48019</v>
      </c>
      <c r="B6351" s="143">
        <f t="shared" si="0"/>
        <v>6</v>
      </c>
      <c r="C6351" s="143">
        <f t="shared" si="1"/>
        <v>2031</v>
      </c>
      <c r="D6351" s="144">
        <v>42249</v>
      </c>
      <c r="E6351" s="145">
        <f t="shared" si="2"/>
        <v>9</v>
      </c>
      <c r="F6351" s="145">
        <f t="shared" si="3"/>
        <v>2015</v>
      </c>
      <c r="G6351" s="153" t="s">
        <v>4781</v>
      </c>
      <c r="H6351" s="143">
        <v>0</v>
      </c>
      <c r="I6351" s="143">
        <v>2313460</v>
      </c>
      <c r="J6351" s="143">
        <v>1965</v>
      </c>
      <c r="K6351" s="147" t="s">
        <v>77</v>
      </c>
      <c r="L6351" s="152"/>
      <c r="M6351" s="57"/>
      <c r="N6351" s="150"/>
      <c r="O6351" s="150"/>
      <c r="P6351" s="150"/>
      <c r="Q6351" s="150"/>
    </row>
    <row r="6352" spans="1:17" ht="15">
      <c r="A6352" s="142">
        <v>48020</v>
      </c>
      <c r="B6352" s="143">
        <f t="shared" si="0"/>
        <v>6</v>
      </c>
      <c r="C6352" s="143">
        <f t="shared" si="1"/>
        <v>2031</v>
      </c>
      <c r="D6352" s="144">
        <v>42249</v>
      </c>
      <c r="E6352" s="145">
        <f t="shared" si="2"/>
        <v>9</v>
      </c>
      <c r="F6352" s="145">
        <f t="shared" si="3"/>
        <v>2015</v>
      </c>
      <c r="G6352" s="153" t="s">
        <v>4782</v>
      </c>
      <c r="H6352" s="143">
        <v>6969</v>
      </c>
      <c r="I6352" s="143">
        <v>2313466</v>
      </c>
      <c r="J6352" s="143">
        <v>988</v>
      </c>
      <c r="K6352" s="147" t="s">
        <v>77</v>
      </c>
      <c r="L6352" s="152"/>
      <c r="M6352" s="57"/>
      <c r="N6352" s="150"/>
      <c r="O6352" s="150"/>
      <c r="P6352" s="150"/>
      <c r="Q6352" s="150"/>
    </row>
    <row r="6353" spans="1:17" ht="15">
      <c r="A6353" s="142">
        <v>48021</v>
      </c>
      <c r="B6353" s="143">
        <f t="shared" si="0"/>
        <v>6</v>
      </c>
      <c r="C6353" s="143">
        <f t="shared" si="1"/>
        <v>2031</v>
      </c>
      <c r="D6353" s="144">
        <v>42249</v>
      </c>
      <c r="E6353" s="145">
        <f t="shared" si="2"/>
        <v>9</v>
      </c>
      <c r="F6353" s="145">
        <f t="shared" si="3"/>
        <v>2015</v>
      </c>
      <c r="G6353" s="153" t="s">
        <v>4783</v>
      </c>
      <c r="H6353" s="143">
        <v>6934</v>
      </c>
      <c r="I6353" s="143">
        <v>2313467</v>
      </c>
      <c r="J6353" s="143">
        <v>2928</v>
      </c>
      <c r="K6353" s="147" t="s">
        <v>77</v>
      </c>
      <c r="L6353" s="152"/>
      <c r="M6353" s="57"/>
      <c r="N6353" s="150"/>
      <c r="O6353" s="150"/>
      <c r="P6353" s="150"/>
      <c r="Q6353" s="150"/>
    </row>
    <row r="6354" spans="1:17" ht="15">
      <c r="A6354" s="142">
        <v>48022</v>
      </c>
      <c r="B6354" s="143">
        <f t="shared" si="0"/>
        <v>6</v>
      </c>
      <c r="C6354" s="143">
        <f t="shared" si="1"/>
        <v>2031</v>
      </c>
      <c r="D6354" s="144">
        <v>42249</v>
      </c>
      <c r="E6354" s="145">
        <f t="shared" si="2"/>
        <v>9</v>
      </c>
      <c r="F6354" s="145">
        <f t="shared" si="3"/>
        <v>2015</v>
      </c>
      <c r="G6354" s="153" t="s">
        <v>4784</v>
      </c>
      <c r="H6354" s="143">
        <v>6970</v>
      </c>
      <c r="I6354" s="143">
        <v>2313468</v>
      </c>
      <c r="J6354" s="143">
        <v>2154</v>
      </c>
      <c r="K6354" s="147" t="s">
        <v>77</v>
      </c>
      <c r="L6354" s="152"/>
      <c r="M6354" s="57"/>
      <c r="N6354" s="150"/>
      <c r="O6354" s="150"/>
      <c r="P6354" s="150"/>
      <c r="Q6354" s="150"/>
    </row>
    <row r="6355" spans="1:17" ht="15">
      <c r="A6355" s="142">
        <v>48023</v>
      </c>
      <c r="B6355" s="143">
        <f t="shared" si="0"/>
        <v>6</v>
      </c>
      <c r="C6355" s="143">
        <f t="shared" si="1"/>
        <v>2031</v>
      </c>
      <c r="D6355" s="144">
        <v>42249</v>
      </c>
      <c r="E6355" s="145">
        <f t="shared" si="2"/>
        <v>9</v>
      </c>
      <c r="F6355" s="145">
        <f t="shared" si="3"/>
        <v>2015</v>
      </c>
      <c r="G6355" s="153" t="s">
        <v>4785</v>
      </c>
      <c r="H6355" s="143">
        <v>6971</v>
      </c>
      <c r="I6355" s="143">
        <v>2313471</v>
      </c>
      <c r="J6355" s="143">
        <v>2639</v>
      </c>
      <c r="K6355" s="147" t="s">
        <v>77</v>
      </c>
      <c r="L6355" s="152"/>
      <c r="M6355" s="57"/>
      <c r="N6355" s="150"/>
      <c r="O6355" s="150"/>
      <c r="P6355" s="150"/>
      <c r="Q6355" s="150"/>
    </row>
    <row r="6356" spans="1:17" ht="15">
      <c r="A6356" s="142">
        <v>48024</v>
      </c>
      <c r="B6356" s="143">
        <f t="shared" si="0"/>
        <v>6</v>
      </c>
      <c r="C6356" s="143">
        <f t="shared" si="1"/>
        <v>2031</v>
      </c>
      <c r="D6356" s="144">
        <v>42249</v>
      </c>
      <c r="E6356" s="145">
        <f t="shared" si="2"/>
        <v>9</v>
      </c>
      <c r="F6356" s="145">
        <f t="shared" si="3"/>
        <v>2015</v>
      </c>
      <c r="G6356" s="153" t="s">
        <v>4786</v>
      </c>
      <c r="H6356" s="143">
        <v>6972</v>
      </c>
      <c r="I6356" s="143">
        <v>2313472</v>
      </c>
      <c r="J6356" s="143">
        <v>3699</v>
      </c>
      <c r="K6356" s="147" t="s">
        <v>77</v>
      </c>
      <c r="L6356" s="152"/>
      <c r="M6356" s="57"/>
      <c r="N6356" s="150"/>
      <c r="O6356" s="150"/>
      <c r="P6356" s="150"/>
      <c r="Q6356" s="150"/>
    </row>
    <row r="6357" spans="1:17" ht="15">
      <c r="A6357" s="142">
        <v>48025</v>
      </c>
      <c r="B6357" s="143">
        <f t="shared" si="0"/>
        <v>6</v>
      </c>
      <c r="C6357" s="143">
        <f t="shared" si="1"/>
        <v>2031</v>
      </c>
      <c r="D6357" s="144">
        <v>42249</v>
      </c>
      <c r="E6357" s="145">
        <f t="shared" si="2"/>
        <v>9</v>
      </c>
      <c r="F6357" s="145">
        <f t="shared" si="3"/>
        <v>2015</v>
      </c>
      <c r="G6357" s="153" t="s">
        <v>4787</v>
      </c>
      <c r="H6357" s="143">
        <v>6973</v>
      </c>
      <c r="I6357" s="143">
        <v>2313473</v>
      </c>
      <c r="J6357" s="143">
        <v>1425</v>
      </c>
      <c r="K6357" s="147" t="s">
        <v>77</v>
      </c>
      <c r="L6357" s="152"/>
      <c r="M6357" s="57"/>
      <c r="N6357" s="150"/>
      <c r="O6357" s="150"/>
      <c r="P6357" s="150"/>
      <c r="Q6357" s="150"/>
    </row>
    <row r="6358" spans="1:17" ht="15">
      <c r="A6358" s="142">
        <v>48026</v>
      </c>
      <c r="B6358" s="143">
        <f t="shared" si="0"/>
        <v>6</v>
      </c>
      <c r="C6358" s="143">
        <f t="shared" si="1"/>
        <v>2031</v>
      </c>
      <c r="D6358" s="144">
        <v>42249</v>
      </c>
      <c r="E6358" s="145">
        <f t="shared" si="2"/>
        <v>9</v>
      </c>
      <c r="F6358" s="145">
        <f t="shared" si="3"/>
        <v>2015</v>
      </c>
      <c r="G6358" s="153" t="s">
        <v>4788</v>
      </c>
      <c r="H6358" s="143">
        <v>0</v>
      </c>
      <c r="I6358" s="143">
        <v>2313476</v>
      </c>
      <c r="J6358" s="143">
        <v>3650</v>
      </c>
      <c r="K6358" s="147" t="s">
        <v>77</v>
      </c>
      <c r="L6358" s="152"/>
      <c r="M6358" s="57"/>
      <c r="N6358" s="150"/>
      <c r="O6358" s="150"/>
      <c r="P6358" s="150"/>
      <c r="Q6358" s="150"/>
    </row>
    <row r="6359" spans="1:17" ht="15">
      <c r="A6359" s="142">
        <v>48027</v>
      </c>
      <c r="B6359" s="143">
        <f t="shared" si="0"/>
        <v>6</v>
      </c>
      <c r="C6359" s="143">
        <f t="shared" si="1"/>
        <v>2031</v>
      </c>
      <c r="D6359" s="144">
        <v>42249</v>
      </c>
      <c r="E6359" s="145">
        <f t="shared" si="2"/>
        <v>9</v>
      </c>
      <c r="F6359" s="145">
        <f t="shared" si="3"/>
        <v>2015</v>
      </c>
      <c r="G6359" s="153" t="s">
        <v>4732</v>
      </c>
      <c r="H6359" s="143">
        <v>6922</v>
      </c>
      <c r="I6359" s="143">
        <v>2313480</v>
      </c>
      <c r="J6359" s="143">
        <v>2489</v>
      </c>
      <c r="K6359" s="147" t="s">
        <v>77</v>
      </c>
      <c r="L6359" s="152"/>
      <c r="M6359" s="57"/>
      <c r="N6359" s="150"/>
      <c r="O6359" s="150"/>
      <c r="P6359" s="150"/>
      <c r="Q6359" s="150"/>
    </row>
    <row r="6360" spans="1:17" ht="15">
      <c r="A6360" s="142">
        <v>48028</v>
      </c>
      <c r="B6360" s="143">
        <f t="shared" si="0"/>
        <v>6</v>
      </c>
      <c r="C6360" s="143">
        <f t="shared" si="1"/>
        <v>2031</v>
      </c>
      <c r="D6360" s="144">
        <v>42249</v>
      </c>
      <c r="E6360" s="145">
        <f t="shared" si="2"/>
        <v>9</v>
      </c>
      <c r="F6360" s="145">
        <f t="shared" si="3"/>
        <v>2015</v>
      </c>
      <c r="G6360" s="153" t="s">
        <v>4789</v>
      </c>
      <c r="H6360" s="143">
        <v>6975</v>
      </c>
      <c r="I6360" s="143">
        <v>2313481</v>
      </c>
      <c r="J6360" s="143">
        <v>4649</v>
      </c>
      <c r="K6360" s="147" t="s">
        <v>77</v>
      </c>
      <c r="L6360" s="152"/>
      <c r="M6360" s="57"/>
      <c r="N6360" s="150"/>
      <c r="O6360" s="150"/>
      <c r="P6360" s="150"/>
      <c r="Q6360" s="150"/>
    </row>
    <row r="6361" spans="1:17" ht="15">
      <c r="A6361" s="142">
        <v>48029</v>
      </c>
      <c r="B6361" s="143">
        <f t="shared" si="0"/>
        <v>6</v>
      </c>
      <c r="C6361" s="143">
        <f t="shared" si="1"/>
        <v>2031</v>
      </c>
      <c r="D6361" s="144">
        <v>42249</v>
      </c>
      <c r="E6361" s="145">
        <f t="shared" si="2"/>
        <v>9</v>
      </c>
      <c r="F6361" s="145">
        <f t="shared" si="3"/>
        <v>2015</v>
      </c>
      <c r="G6361" s="153" t="s">
        <v>4790</v>
      </c>
      <c r="H6361" s="143">
        <v>6976</v>
      </c>
      <c r="I6361" s="143">
        <v>2313482</v>
      </c>
      <c r="J6361" s="143">
        <v>5641</v>
      </c>
      <c r="K6361" s="147" t="s">
        <v>77</v>
      </c>
      <c r="L6361" s="152"/>
      <c r="M6361" s="57"/>
      <c r="N6361" s="150"/>
      <c r="O6361" s="150"/>
      <c r="P6361" s="150"/>
      <c r="Q6361" s="150"/>
    </row>
    <row r="6362" spans="1:17" ht="15">
      <c r="A6362" s="142">
        <v>48030</v>
      </c>
      <c r="B6362" s="143">
        <f t="shared" si="0"/>
        <v>7</v>
      </c>
      <c r="C6362" s="143">
        <f t="shared" si="1"/>
        <v>2031</v>
      </c>
      <c r="D6362" s="144">
        <v>42249</v>
      </c>
      <c r="E6362" s="145">
        <f t="shared" si="2"/>
        <v>9</v>
      </c>
      <c r="F6362" s="145">
        <f t="shared" si="3"/>
        <v>2015</v>
      </c>
      <c r="G6362" s="153" t="s">
        <v>4791</v>
      </c>
      <c r="H6362" s="143">
        <v>6977</v>
      </c>
      <c r="I6362" s="143">
        <v>2313484</v>
      </c>
      <c r="J6362" s="143">
        <v>1330</v>
      </c>
      <c r="K6362" s="147" t="s">
        <v>77</v>
      </c>
      <c r="L6362" s="152"/>
      <c r="M6362" s="57"/>
      <c r="N6362" s="150"/>
      <c r="O6362" s="150"/>
      <c r="P6362" s="150"/>
      <c r="Q6362" s="150"/>
    </row>
    <row r="6363" spans="1:17" ht="15">
      <c r="A6363" s="142">
        <v>48031</v>
      </c>
      <c r="B6363" s="143">
        <f t="shared" si="0"/>
        <v>7</v>
      </c>
      <c r="C6363" s="143">
        <f t="shared" si="1"/>
        <v>2031</v>
      </c>
      <c r="D6363" s="144">
        <v>42249</v>
      </c>
      <c r="E6363" s="145">
        <f t="shared" si="2"/>
        <v>9</v>
      </c>
      <c r="F6363" s="145">
        <f t="shared" si="3"/>
        <v>2015</v>
      </c>
      <c r="G6363" s="153" t="s">
        <v>4113</v>
      </c>
      <c r="H6363" s="143">
        <v>2501</v>
      </c>
      <c r="I6363" s="143">
        <v>2313485</v>
      </c>
      <c r="J6363" s="143">
        <v>2578</v>
      </c>
      <c r="K6363" s="147" t="s">
        <v>77</v>
      </c>
      <c r="L6363" s="152"/>
      <c r="M6363" s="57"/>
      <c r="N6363" s="150"/>
      <c r="O6363" s="150"/>
      <c r="P6363" s="150"/>
      <c r="Q6363" s="150"/>
    </row>
    <row r="6364" spans="1:17" ht="15">
      <c r="A6364" s="142">
        <v>48032</v>
      </c>
      <c r="B6364" s="143">
        <f t="shared" si="0"/>
        <v>7</v>
      </c>
      <c r="C6364" s="143">
        <f t="shared" si="1"/>
        <v>2031</v>
      </c>
      <c r="D6364" s="144">
        <v>42249</v>
      </c>
      <c r="E6364" s="145">
        <f t="shared" si="2"/>
        <v>9</v>
      </c>
      <c r="F6364" s="145">
        <f t="shared" si="3"/>
        <v>2015</v>
      </c>
      <c r="G6364" s="153" t="s">
        <v>4792</v>
      </c>
      <c r="H6364" s="143">
        <v>6978</v>
      </c>
      <c r="I6364" s="143">
        <v>2313489</v>
      </c>
      <c r="J6364" s="143">
        <v>1829</v>
      </c>
      <c r="K6364" s="147" t="s">
        <v>77</v>
      </c>
      <c r="L6364" s="152"/>
      <c r="M6364" s="57"/>
      <c r="N6364" s="150"/>
      <c r="O6364" s="150"/>
      <c r="P6364" s="150"/>
      <c r="Q6364" s="150"/>
    </row>
    <row r="6365" spans="1:17" ht="15">
      <c r="A6365" s="142">
        <v>48033</v>
      </c>
      <c r="B6365" s="143">
        <f t="shared" si="0"/>
        <v>7</v>
      </c>
      <c r="C6365" s="143">
        <f t="shared" si="1"/>
        <v>2031</v>
      </c>
      <c r="D6365" s="144">
        <v>42249</v>
      </c>
      <c r="E6365" s="145">
        <f t="shared" si="2"/>
        <v>9</v>
      </c>
      <c r="F6365" s="145">
        <f t="shared" si="3"/>
        <v>2015</v>
      </c>
      <c r="G6365" s="153" t="s">
        <v>4793</v>
      </c>
      <c r="H6365" s="143">
        <v>6979</v>
      </c>
      <c r="I6365" s="143">
        <v>2313490</v>
      </c>
      <c r="J6365" s="143">
        <v>1539</v>
      </c>
      <c r="K6365" s="147" t="s">
        <v>77</v>
      </c>
      <c r="L6365" s="152"/>
      <c r="M6365" s="57"/>
      <c r="N6365" s="150"/>
      <c r="O6365" s="150"/>
      <c r="P6365" s="150"/>
      <c r="Q6365" s="150"/>
    </row>
    <row r="6366" spans="1:17" ht="15">
      <c r="A6366" s="142">
        <v>48034</v>
      </c>
      <c r="B6366" s="143">
        <f t="shared" si="0"/>
        <v>7</v>
      </c>
      <c r="C6366" s="143">
        <f t="shared" si="1"/>
        <v>2031</v>
      </c>
      <c r="D6366" s="144">
        <v>42249</v>
      </c>
      <c r="E6366" s="145">
        <f t="shared" si="2"/>
        <v>9</v>
      </c>
      <c r="F6366" s="145">
        <f t="shared" si="3"/>
        <v>2015</v>
      </c>
      <c r="G6366" s="153" t="s">
        <v>4794</v>
      </c>
      <c r="H6366" s="143">
        <v>6980</v>
      </c>
      <c r="I6366" s="143">
        <v>2313491</v>
      </c>
      <c r="J6366" s="143">
        <v>2261</v>
      </c>
      <c r="K6366" s="147" t="s">
        <v>77</v>
      </c>
      <c r="L6366" s="152"/>
      <c r="M6366" s="57"/>
      <c r="N6366" s="150"/>
      <c r="O6366" s="150"/>
      <c r="P6366" s="150"/>
      <c r="Q6366" s="150"/>
    </row>
    <row r="6367" spans="1:17" ht="15">
      <c r="A6367" s="142">
        <v>48035</v>
      </c>
      <c r="B6367" s="143">
        <f t="shared" si="0"/>
        <v>7</v>
      </c>
      <c r="C6367" s="143">
        <f t="shared" si="1"/>
        <v>2031</v>
      </c>
      <c r="D6367" s="144">
        <v>42249</v>
      </c>
      <c r="E6367" s="145">
        <f t="shared" si="2"/>
        <v>9</v>
      </c>
      <c r="F6367" s="145">
        <f t="shared" si="3"/>
        <v>2015</v>
      </c>
      <c r="G6367" s="153" t="s">
        <v>4795</v>
      </c>
      <c r="H6367" s="143">
        <v>6981</v>
      </c>
      <c r="I6367" s="143">
        <v>2313492</v>
      </c>
      <c r="J6367" s="143">
        <v>1249</v>
      </c>
      <c r="K6367" s="147" t="s">
        <v>77</v>
      </c>
      <c r="L6367" s="152"/>
      <c r="M6367" s="57"/>
      <c r="N6367" s="150"/>
      <c r="O6367" s="150"/>
      <c r="P6367" s="150"/>
      <c r="Q6367" s="150"/>
    </row>
    <row r="6368" spans="1:17" ht="15">
      <c r="A6368" s="142">
        <v>48036</v>
      </c>
      <c r="B6368" s="143">
        <f t="shared" si="0"/>
        <v>7</v>
      </c>
      <c r="C6368" s="143">
        <f t="shared" si="1"/>
        <v>2031</v>
      </c>
      <c r="D6368" s="144">
        <v>42249</v>
      </c>
      <c r="E6368" s="145">
        <f t="shared" si="2"/>
        <v>9</v>
      </c>
      <c r="F6368" s="145">
        <f t="shared" si="3"/>
        <v>2015</v>
      </c>
      <c r="G6368" s="153" t="s">
        <v>4796</v>
      </c>
      <c r="H6368" s="143">
        <v>6982</v>
      </c>
      <c r="I6368" s="143">
        <v>2313493</v>
      </c>
      <c r="J6368" s="143">
        <v>1899</v>
      </c>
      <c r="K6368" s="147" t="s">
        <v>77</v>
      </c>
      <c r="L6368" s="152"/>
      <c r="M6368" s="57"/>
      <c r="N6368" s="150"/>
      <c r="O6368" s="150"/>
      <c r="P6368" s="150"/>
      <c r="Q6368" s="150"/>
    </row>
    <row r="6369" spans="1:17" ht="15">
      <c r="A6369" s="142">
        <v>48037</v>
      </c>
      <c r="B6369" s="143">
        <f t="shared" si="0"/>
        <v>7</v>
      </c>
      <c r="C6369" s="143">
        <f t="shared" si="1"/>
        <v>2031</v>
      </c>
      <c r="D6369" s="144">
        <v>42250</v>
      </c>
      <c r="E6369" s="145">
        <f t="shared" si="2"/>
        <v>9</v>
      </c>
      <c r="F6369" s="145">
        <f t="shared" si="3"/>
        <v>2015</v>
      </c>
      <c r="G6369" s="153" t="s">
        <v>4797</v>
      </c>
      <c r="H6369" s="143">
        <v>6254</v>
      </c>
      <c r="I6369" s="143">
        <v>2313497</v>
      </c>
      <c r="J6369" s="143">
        <v>4449</v>
      </c>
      <c r="K6369" s="147" t="s">
        <v>77</v>
      </c>
      <c r="L6369" s="152"/>
      <c r="M6369" s="57"/>
      <c r="N6369" s="150"/>
      <c r="O6369" s="150"/>
      <c r="P6369" s="150"/>
      <c r="Q6369" s="150"/>
    </row>
    <row r="6370" spans="1:17" ht="15">
      <c r="A6370" s="142">
        <v>48038</v>
      </c>
      <c r="B6370" s="143">
        <f t="shared" si="0"/>
        <v>7</v>
      </c>
      <c r="C6370" s="143">
        <f t="shared" si="1"/>
        <v>2031</v>
      </c>
      <c r="D6370" s="144">
        <v>42250</v>
      </c>
      <c r="E6370" s="145">
        <f t="shared" si="2"/>
        <v>9</v>
      </c>
      <c r="F6370" s="145">
        <f t="shared" si="3"/>
        <v>2015</v>
      </c>
      <c r="G6370" s="153" t="s">
        <v>4798</v>
      </c>
      <c r="H6370" s="143">
        <v>0</v>
      </c>
      <c r="I6370" s="143">
        <v>2313498</v>
      </c>
      <c r="J6370" s="143">
        <v>5919</v>
      </c>
      <c r="K6370" s="147" t="s">
        <v>77</v>
      </c>
      <c r="L6370" s="152"/>
      <c r="M6370" s="57"/>
      <c r="N6370" s="150"/>
      <c r="O6370" s="150"/>
      <c r="P6370" s="150"/>
      <c r="Q6370" s="150"/>
    </row>
    <row r="6371" spans="1:17" ht="15">
      <c r="A6371" s="142">
        <v>48039</v>
      </c>
      <c r="B6371" s="143">
        <f t="shared" si="0"/>
        <v>7</v>
      </c>
      <c r="C6371" s="143">
        <f t="shared" si="1"/>
        <v>2031</v>
      </c>
      <c r="D6371" s="144">
        <v>42250</v>
      </c>
      <c r="E6371" s="145">
        <f t="shared" si="2"/>
        <v>9</v>
      </c>
      <c r="F6371" s="145">
        <f t="shared" si="3"/>
        <v>2015</v>
      </c>
      <c r="G6371" s="153" t="s">
        <v>4799</v>
      </c>
      <c r="H6371" s="143">
        <v>6984</v>
      </c>
      <c r="I6371" s="143">
        <v>2313500</v>
      </c>
      <c r="J6371" s="143">
        <v>2546</v>
      </c>
      <c r="K6371" s="147" t="s">
        <v>77</v>
      </c>
      <c r="L6371" s="152"/>
      <c r="M6371" s="57"/>
      <c r="N6371" s="150"/>
      <c r="O6371" s="150"/>
      <c r="P6371" s="150"/>
      <c r="Q6371" s="150"/>
    </row>
    <row r="6372" spans="1:17" ht="15">
      <c r="A6372" s="142">
        <v>48040</v>
      </c>
      <c r="B6372" s="143">
        <f t="shared" si="0"/>
        <v>7</v>
      </c>
      <c r="C6372" s="143">
        <f t="shared" si="1"/>
        <v>2031</v>
      </c>
      <c r="D6372" s="144">
        <v>42250</v>
      </c>
      <c r="E6372" s="145">
        <f t="shared" si="2"/>
        <v>9</v>
      </c>
      <c r="F6372" s="145">
        <f t="shared" si="3"/>
        <v>2015</v>
      </c>
      <c r="G6372" s="153" t="s">
        <v>4800</v>
      </c>
      <c r="H6372" s="143">
        <v>834</v>
      </c>
      <c r="I6372" s="143">
        <v>2313501</v>
      </c>
      <c r="J6372" s="143">
        <v>1699</v>
      </c>
      <c r="K6372" s="147" t="s">
        <v>77</v>
      </c>
      <c r="L6372" s="152"/>
      <c r="M6372" s="57"/>
      <c r="N6372" s="150"/>
      <c r="O6372" s="150"/>
      <c r="P6372" s="150"/>
      <c r="Q6372" s="150"/>
    </row>
    <row r="6373" spans="1:17" ht="15">
      <c r="A6373" s="142">
        <v>48041</v>
      </c>
      <c r="B6373" s="143">
        <f t="shared" si="0"/>
        <v>7</v>
      </c>
      <c r="C6373" s="143">
        <f t="shared" si="1"/>
        <v>2031</v>
      </c>
      <c r="D6373" s="144">
        <v>42250</v>
      </c>
      <c r="E6373" s="145">
        <f t="shared" si="2"/>
        <v>9</v>
      </c>
      <c r="F6373" s="145">
        <f t="shared" si="3"/>
        <v>2015</v>
      </c>
      <c r="G6373" s="153" t="s">
        <v>4801</v>
      </c>
      <c r="H6373" s="143">
        <v>6986</v>
      </c>
      <c r="I6373" s="143">
        <v>2313502</v>
      </c>
      <c r="J6373" s="143">
        <v>3589</v>
      </c>
      <c r="K6373" s="147" t="s">
        <v>77</v>
      </c>
      <c r="L6373" s="152"/>
      <c r="M6373" s="57"/>
      <c r="N6373" s="150"/>
      <c r="O6373" s="150"/>
      <c r="P6373" s="150"/>
      <c r="Q6373" s="150"/>
    </row>
    <row r="6374" spans="1:17" ht="15">
      <c r="A6374" s="142">
        <v>48042</v>
      </c>
      <c r="B6374" s="143">
        <f t="shared" si="0"/>
        <v>7</v>
      </c>
      <c r="C6374" s="143">
        <f t="shared" si="1"/>
        <v>2031</v>
      </c>
      <c r="D6374" s="144">
        <v>42250</v>
      </c>
      <c r="E6374" s="145">
        <f t="shared" si="2"/>
        <v>9</v>
      </c>
      <c r="F6374" s="145">
        <f t="shared" si="3"/>
        <v>2015</v>
      </c>
      <c r="G6374" s="153" t="s">
        <v>4802</v>
      </c>
      <c r="H6374" s="143">
        <v>6987</v>
      </c>
      <c r="I6374" s="143">
        <v>2313503</v>
      </c>
      <c r="J6374" s="143">
        <v>1649</v>
      </c>
      <c r="K6374" s="147" t="s">
        <v>77</v>
      </c>
      <c r="L6374" s="152"/>
      <c r="M6374" s="57"/>
      <c r="N6374" s="150"/>
      <c r="O6374" s="150"/>
      <c r="P6374" s="150"/>
      <c r="Q6374" s="150"/>
    </row>
    <row r="6375" spans="1:17" ht="15">
      <c r="A6375" s="142">
        <v>48043</v>
      </c>
      <c r="B6375" s="143">
        <f t="shared" si="0"/>
        <v>7</v>
      </c>
      <c r="C6375" s="143">
        <f t="shared" si="1"/>
        <v>2031</v>
      </c>
      <c r="D6375" s="144">
        <v>42250</v>
      </c>
      <c r="E6375" s="145">
        <f t="shared" si="2"/>
        <v>9</v>
      </c>
      <c r="F6375" s="145">
        <f t="shared" si="3"/>
        <v>2015</v>
      </c>
      <c r="G6375" s="153" t="s">
        <v>4803</v>
      </c>
      <c r="H6375" s="143">
        <v>6990</v>
      </c>
      <c r="I6375" s="143">
        <v>2313505</v>
      </c>
      <c r="J6375" s="143">
        <v>1799</v>
      </c>
      <c r="K6375" s="147" t="s">
        <v>77</v>
      </c>
      <c r="L6375" s="152"/>
      <c r="M6375" s="57"/>
      <c r="N6375" s="150"/>
      <c r="O6375" s="150"/>
      <c r="P6375" s="150"/>
      <c r="Q6375" s="150"/>
    </row>
    <row r="6376" spans="1:17" ht="15">
      <c r="A6376" s="142">
        <v>48044</v>
      </c>
      <c r="B6376" s="143">
        <f t="shared" si="0"/>
        <v>7</v>
      </c>
      <c r="C6376" s="143">
        <f t="shared" si="1"/>
        <v>2031</v>
      </c>
      <c r="D6376" s="144">
        <v>42250</v>
      </c>
      <c r="E6376" s="145">
        <f t="shared" si="2"/>
        <v>9</v>
      </c>
      <c r="F6376" s="145">
        <f t="shared" si="3"/>
        <v>2015</v>
      </c>
      <c r="G6376" s="153" t="s">
        <v>4804</v>
      </c>
      <c r="H6376" s="143">
        <v>0</v>
      </c>
      <c r="I6376" s="143">
        <v>2313507</v>
      </c>
      <c r="J6376" s="143">
        <v>2500</v>
      </c>
      <c r="K6376" s="147" t="s">
        <v>77</v>
      </c>
      <c r="L6376" s="152"/>
      <c r="M6376" s="57"/>
      <c r="N6376" s="150"/>
      <c r="O6376" s="150"/>
      <c r="P6376" s="150"/>
      <c r="Q6376" s="150"/>
    </row>
    <row r="6377" spans="1:17" ht="15">
      <c r="A6377" s="142">
        <v>48045</v>
      </c>
      <c r="B6377" s="143">
        <f t="shared" si="0"/>
        <v>7</v>
      </c>
      <c r="C6377" s="143">
        <f t="shared" si="1"/>
        <v>2031</v>
      </c>
      <c r="D6377" s="144">
        <v>42250</v>
      </c>
      <c r="E6377" s="145">
        <f t="shared" si="2"/>
        <v>9</v>
      </c>
      <c r="F6377" s="145">
        <f t="shared" si="3"/>
        <v>2015</v>
      </c>
      <c r="G6377" s="153" t="s">
        <v>176</v>
      </c>
      <c r="H6377" s="143">
        <v>0</v>
      </c>
      <c r="I6377" s="143">
        <v>2313509</v>
      </c>
      <c r="J6377" s="143">
        <v>2499</v>
      </c>
      <c r="K6377" s="147" t="s">
        <v>77</v>
      </c>
      <c r="L6377" s="152"/>
      <c r="M6377" s="57"/>
      <c r="N6377" s="150"/>
      <c r="O6377" s="150"/>
      <c r="P6377" s="150"/>
      <c r="Q6377" s="150"/>
    </row>
    <row r="6378" spans="1:17" ht="15">
      <c r="A6378" s="142">
        <v>48046</v>
      </c>
      <c r="B6378" s="143">
        <f t="shared" si="0"/>
        <v>7</v>
      </c>
      <c r="C6378" s="143">
        <f t="shared" si="1"/>
        <v>2031</v>
      </c>
      <c r="D6378" s="144">
        <v>42250</v>
      </c>
      <c r="E6378" s="145">
        <f t="shared" si="2"/>
        <v>9</v>
      </c>
      <c r="F6378" s="145">
        <f t="shared" si="3"/>
        <v>2015</v>
      </c>
      <c r="G6378" s="153" t="s">
        <v>4805</v>
      </c>
      <c r="H6378" s="143">
        <v>6991</v>
      </c>
      <c r="I6378" s="143">
        <v>2313510</v>
      </c>
      <c r="J6378" s="143">
        <v>4643</v>
      </c>
      <c r="K6378" s="147" t="s">
        <v>77</v>
      </c>
      <c r="L6378" s="152"/>
      <c r="M6378" s="57"/>
      <c r="N6378" s="150"/>
      <c r="O6378" s="150"/>
      <c r="P6378" s="150"/>
      <c r="Q6378" s="150"/>
    </row>
    <row r="6379" spans="1:17" ht="15">
      <c r="A6379" s="142">
        <v>48047</v>
      </c>
      <c r="B6379" s="143">
        <f t="shared" si="0"/>
        <v>7</v>
      </c>
      <c r="C6379" s="143">
        <f t="shared" si="1"/>
        <v>2031</v>
      </c>
      <c r="D6379" s="144">
        <v>42250</v>
      </c>
      <c r="E6379" s="145">
        <f t="shared" si="2"/>
        <v>9</v>
      </c>
      <c r="F6379" s="145">
        <f t="shared" si="3"/>
        <v>2015</v>
      </c>
      <c r="G6379" s="153" t="s">
        <v>4806</v>
      </c>
      <c r="H6379" s="143">
        <v>6992</v>
      </c>
      <c r="I6379" s="143">
        <v>2313511</v>
      </c>
      <c r="J6379" s="143">
        <v>1449</v>
      </c>
      <c r="K6379" s="147" t="s">
        <v>77</v>
      </c>
      <c r="L6379" s="152"/>
      <c r="M6379" s="57"/>
      <c r="N6379" s="150"/>
      <c r="O6379" s="150"/>
      <c r="P6379" s="150"/>
      <c r="Q6379" s="150"/>
    </row>
    <row r="6380" spans="1:17" ht="15">
      <c r="A6380" s="142">
        <v>48048</v>
      </c>
      <c r="B6380" s="143">
        <f t="shared" si="0"/>
        <v>7</v>
      </c>
      <c r="C6380" s="143">
        <f t="shared" si="1"/>
        <v>2031</v>
      </c>
      <c r="D6380" s="144">
        <v>42250</v>
      </c>
      <c r="E6380" s="145">
        <f t="shared" si="2"/>
        <v>9</v>
      </c>
      <c r="F6380" s="145">
        <f t="shared" si="3"/>
        <v>2015</v>
      </c>
      <c r="G6380" s="153" t="s">
        <v>4807</v>
      </c>
      <c r="H6380" s="143">
        <v>6993</v>
      </c>
      <c r="I6380" s="143">
        <v>2313512</v>
      </c>
      <c r="J6380" s="143">
        <v>4469</v>
      </c>
      <c r="K6380" s="147" t="s">
        <v>77</v>
      </c>
      <c r="L6380" s="152"/>
      <c r="M6380" s="57"/>
      <c r="N6380" s="150"/>
      <c r="O6380" s="150"/>
      <c r="P6380" s="150"/>
      <c r="Q6380" s="150"/>
    </row>
    <row r="6381" spans="1:17" ht="15">
      <c r="A6381" s="142">
        <v>48049</v>
      </c>
      <c r="B6381" s="143">
        <f t="shared" si="0"/>
        <v>7</v>
      </c>
      <c r="C6381" s="143">
        <f t="shared" si="1"/>
        <v>2031</v>
      </c>
      <c r="D6381" s="144">
        <v>42250</v>
      </c>
      <c r="E6381" s="145">
        <f t="shared" si="2"/>
        <v>9</v>
      </c>
      <c r="F6381" s="145">
        <f t="shared" si="3"/>
        <v>2015</v>
      </c>
      <c r="G6381" s="153" t="s">
        <v>4808</v>
      </c>
      <c r="H6381" s="143">
        <v>6994</v>
      </c>
      <c r="I6381" s="143">
        <v>2313514</v>
      </c>
      <c r="J6381" s="143">
        <v>4549</v>
      </c>
      <c r="K6381" s="147" t="s">
        <v>77</v>
      </c>
      <c r="L6381" s="152"/>
      <c r="M6381" s="57"/>
      <c r="N6381" s="150"/>
      <c r="O6381" s="150"/>
      <c r="P6381" s="150"/>
      <c r="Q6381" s="150"/>
    </row>
    <row r="6382" spans="1:17" ht="15">
      <c r="A6382" s="142">
        <v>48050</v>
      </c>
      <c r="B6382" s="143">
        <f t="shared" si="0"/>
        <v>7</v>
      </c>
      <c r="C6382" s="143">
        <f t="shared" si="1"/>
        <v>2031</v>
      </c>
      <c r="D6382" s="144">
        <v>42250</v>
      </c>
      <c r="E6382" s="145">
        <f t="shared" si="2"/>
        <v>9</v>
      </c>
      <c r="F6382" s="145">
        <f t="shared" si="3"/>
        <v>2015</v>
      </c>
      <c r="G6382" s="146"/>
      <c r="H6382" s="143">
        <v>6995</v>
      </c>
      <c r="I6382" s="143">
        <v>2313516</v>
      </c>
      <c r="J6382" s="143">
        <v>4437</v>
      </c>
      <c r="K6382" s="147" t="s">
        <v>77</v>
      </c>
      <c r="L6382" s="152"/>
      <c r="M6382" s="57"/>
      <c r="N6382" s="150"/>
      <c r="O6382" s="150"/>
      <c r="P6382" s="150"/>
      <c r="Q6382" s="150"/>
    </row>
    <row r="6383" spans="1:17" ht="15">
      <c r="A6383" s="142">
        <v>48051</v>
      </c>
      <c r="B6383" s="143">
        <f t="shared" si="0"/>
        <v>7</v>
      </c>
      <c r="C6383" s="143">
        <f t="shared" si="1"/>
        <v>2031</v>
      </c>
      <c r="D6383" s="144">
        <v>42250</v>
      </c>
      <c r="E6383" s="145">
        <f t="shared" si="2"/>
        <v>9</v>
      </c>
      <c r="F6383" s="145">
        <f t="shared" si="3"/>
        <v>2015</v>
      </c>
      <c r="G6383" s="153" t="s">
        <v>4809</v>
      </c>
      <c r="H6383" s="143">
        <v>6997</v>
      </c>
      <c r="I6383" s="143">
        <v>2313519</v>
      </c>
      <c r="J6383" s="143">
        <v>2499</v>
      </c>
      <c r="K6383" s="147" t="s">
        <v>77</v>
      </c>
      <c r="L6383" s="152"/>
      <c r="M6383" s="57"/>
      <c r="N6383" s="150"/>
      <c r="O6383" s="150"/>
      <c r="P6383" s="150"/>
      <c r="Q6383" s="150"/>
    </row>
    <row r="6384" spans="1:17" ht="15">
      <c r="A6384" s="142">
        <v>48052</v>
      </c>
      <c r="B6384" s="143">
        <f t="shared" si="0"/>
        <v>7</v>
      </c>
      <c r="C6384" s="143">
        <f t="shared" si="1"/>
        <v>2031</v>
      </c>
      <c r="D6384" s="144">
        <v>42250</v>
      </c>
      <c r="E6384" s="145">
        <f t="shared" si="2"/>
        <v>9</v>
      </c>
      <c r="F6384" s="145">
        <f t="shared" si="3"/>
        <v>2015</v>
      </c>
      <c r="G6384" s="153" t="s">
        <v>4810</v>
      </c>
      <c r="H6384" s="143">
        <v>6998</v>
      </c>
      <c r="I6384" s="143">
        <v>2313521</v>
      </c>
      <c r="J6384" s="143">
        <v>1704</v>
      </c>
      <c r="K6384" s="147" t="s">
        <v>77</v>
      </c>
      <c r="L6384" s="152"/>
      <c r="M6384" s="57"/>
      <c r="N6384" s="150"/>
      <c r="O6384" s="150"/>
      <c r="P6384" s="150"/>
      <c r="Q6384" s="150"/>
    </row>
    <row r="6385" spans="1:17" ht="15">
      <c r="A6385" s="142">
        <v>48053</v>
      </c>
      <c r="B6385" s="143">
        <f t="shared" si="0"/>
        <v>7</v>
      </c>
      <c r="C6385" s="143">
        <f t="shared" si="1"/>
        <v>2031</v>
      </c>
      <c r="D6385" s="144">
        <v>42250</v>
      </c>
      <c r="E6385" s="145">
        <f t="shared" si="2"/>
        <v>9</v>
      </c>
      <c r="F6385" s="145">
        <f t="shared" si="3"/>
        <v>2015</v>
      </c>
      <c r="G6385" s="153" t="s">
        <v>4811</v>
      </c>
      <c r="H6385" s="143">
        <v>5847</v>
      </c>
      <c r="I6385" s="143">
        <v>2313522</v>
      </c>
      <c r="J6385" s="143">
        <v>2849</v>
      </c>
      <c r="K6385" s="147" t="s">
        <v>77</v>
      </c>
      <c r="L6385" s="152"/>
      <c r="M6385" s="57"/>
      <c r="N6385" s="150"/>
      <c r="O6385" s="150"/>
      <c r="P6385" s="150"/>
      <c r="Q6385" s="150"/>
    </row>
    <row r="6386" spans="1:17" ht="15">
      <c r="A6386" s="142">
        <v>48054</v>
      </c>
      <c r="B6386" s="143">
        <f t="shared" si="0"/>
        <v>7</v>
      </c>
      <c r="C6386" s="143">
        <f t="shared" si="1"/>
        <v>2031</v>
      </c>
      <c r="D6386" s="144">
        <v>42250</v>
      </c>
      <c r="E6386" s="145">
        <f t="shared" si="2"/>
        <v>9</v>
      </c>
      <c r="F6386" s="145">
        <f t="shared" si="3"/>
        <v>2015</v>
      </c>
      <c r="G6386" s="153" t="s">
        <v>4812</v>
      </c>
      <c r="H6386" s="143">
        <v>6999</v>
      </c>
      <c r="I6386" s="143">
        <v>2313523</v>
      </c>
      <c r="J6386" s="143">
        <v>1715</v>
      </c>
      <c r="K6386" s="147" t="s">
        <v>77</v>
      </c>
      <c r="L6386" s="152"/>
      <c r="M6386" s="57"/>
      <c r="N6386" s="150"/>
      <c r="O6386" s="150"/>
      <c r="P6386" s="150"/>
      <c r="Q6386" s="150"/>
    </row>
    <row r="6387" spans="1:17" ht="15">
      <c r="A6387" s="142">
        <v>48055</v>
      </c>
      <c r="B6387" s="143">
        <f t="shared" si="0"/>
        <v>7</v>
      </c>
      <c r="C6387" s="143">
        <f t="shared" si="1"/>
        <v>2031</v>
      </c>
      <c r="D6387" s="144">
        <v>42250</v>
      </c>
      <c r="E6387" s="145">
        <f t="shared" si="2"/>
        <v>9</v>
      </c>
      <c r="F6387" s="145">
        <f t="shared" si="3"/>
        <v>2015</v>
      </c>
      <c r="G6387" s="146"/>
      <c r="H6387" s="143">
        <v>7000</v>
      </c>
      <c r="I6387" s="143">
        <v>2313524</v>
      </c>
      <c r="J6387" s="143">
        <v>2840</v>
      </c>
      <c r="K6387" s="147" t="s">
        <v>77</v>
      </c>
      <c r="L6387" s="152"/>
      <c r="M6387" s="57"/>
      <c r="N6387" s="150"/>
      <c r="O6387" s="150"/>
      <c r="P6387" s="150"/>
      <c r="Q6387" s="150"/>
    </row>
    <row r="6388" spans="1:17" ht="15">
      <c r="A6388" s="142">
        <v>48056</v>
      </c>
      <c r="B6388" s="143">
        <f t="shared" si="0"/>
        <v>7</v>
      </c>
      <c r="C6388" s="143">
        <f t="shared" si="1"/>
        <v>2031</v>
      </c>
      <c r="D6388" s="144">
        <v>42250</v>
      </c>
      <c r="E6388" s="145">
        <f t="shared" si="2"/>
        <v>9</v>
      </c>
      <c r="F6388" s="145">
        <f t="shared" si="3"/>
        <v>2015</v>
      </c>
      <c r="G6388" s="153" t="s">
        <v>4813</v>
      </c>
      <c r="H6388" s="143">
        <v>7001</v>
      </c>
      <c r="I6388" s="143">
        <v>2313525</v>
      </c>
      <c r="J6388" s="143">
        <v>1425</v>
      </c>
      <c r="K6388" s="147" t="s">
        <v>77</v>
      </c>
      <c r="L6388" s="152"/>
      <c r="M6388" s="57"/>
      <c r="N6388" s="150"/>
      <c r="O6388" s="150"/>
      <c r="P6388" s="150"/>
      <c r="Q6388" s="150"/>
    </row>
    <row r="6389" spans="1:17" ht="15">
      <c r="A6389" s="142">
        <v>48057</v>
      </c>
      <c r="B6389" s="143">
        <f t="shared" si="0"/>
        <v>7</v>
      </c>
      <c r="C6389" s="143">
        <f t="shared" si="1"/>
        <v>2031</v>
      </c>
      <c r="D6389" s="144">
        <v>42250</v>
      </c>
      <c r="E6389" s="145">
        <f t="shared" si="2"/>
        <v>9</v>
      </c>
      <c r="F6389" s="145">
        <f t="shared" si="3"/>
        <v>2015</v>
      </c>
      <c r="G6389" s="153" t="s">
        <v>343</v>
      </c>
      <c r="H6389" s="143">
        <v>2856</v>
      </c>
      <c r="I6389" s="143">
        <v>2313526</v>
      </c>
      <c r="J6389" s="143">
        <v>1925</v>
      </c>
      <c r="K6389" s="147" t="s">
        <v>77</v>
      </c>
      <c r="L6389" s="152"/>
      <c r="M6389" s="57"/>
      <c r="N6389" s="150"/>
      <c r="O6389" s="150"/>
      <c r="P6389" s="150"/>
      <c r="Q6389" s="150"/>
    </row>
    <row r="6390" spans="1:17" ht="15">
      <c r="A6390" s="142">
        <v>48058</v>
      </c>
      <c r="B6390" s="143">
        <f t="shared" si="0"/>
        <v>7</v>
      </c>
      <c r="C6390" s="143">
        <f t="shared" si="1"/>
        <v>2031</v>
      </c>
      <c r="D6390" s="144">
        <v>42250</v>
      </c>
      <c r="E6390" s="145">
        <f t="shared" si="2"/>
        <v>9</v>
      </c>
      <c r="F6390" s="145">
        <f t="shared" si="3"/>
        <v>2015</v>
      </c>
      <c r="G6390" s="153" t="s">
        <v>2452</v>
      </c>
      <c r="H6390" s="143">
        <v>3916</v>
      </c>
      <c r="I6390" s="143">
        <v>2313527</v>
      </c>
      <c r="J6390" s="143">
        <v>2300</v>
      </c>
      <c r="K6390" s="147" t="s">
        <v>77</v>
      </c>
      <c r="L6390" s="152"/>
      <c r="M6390" s="57"/>
      <c r="N6390" s="150"/>
      <c r="O6390" s="150"/>
      <c r="P6390" s="150"/>
      <c r="Q6390" s="150"/>
    </row>
    <row r="6391" spans="1:17" ht="15">
      <c r="A6391" s="142">
        <v>48059</v>
      </c>
      <c r="B6391" s="143">
        <f t="shared" si="0"/>
        <v>7</v>
      </c>
      <c r="C6391" s="143">
        <f t="shared" si="1"/>
        <v>2031</v>
      </c>
      <c r="D6391" s="144">
        <v>42250</v>
      </c>
      <c r="E6391" s="145">
        <f t="shared" si="2"/>
        <v>9</v>
      </c>
      <c r="F6391" s="145">
        <f t="shared" si="3"/>
        <v>2015</v>
      </c>
      <c r="G6391" s="153" t="s">
        <v>4814</v>
      </c>
      <c r="H6391" s="143">
        <v>7002</v>
      </c>
      <c r="I6391" s="143">
        <v>2313528</v>
      </c>
      <c r="J6391" s="143">
        <v>1815</v>
      </c>
      <c r="K6391" s="147" t="s">
        <v>77</v>
      </c>
      <c r="L6391" s="152"/>
      <c r="M6391" s="57"/>
      <c r="N6391" s="150"/>
      <c r="O6391" s="150"/>
      <c r="P6391" s="150"/>
      <c r="Q6391" s="150"/>
    </row>
    <row r="6392" spans="1:17" ht="15">
      <c r="A6392" s="142">
        <v>48060</v>
      </c>
      <c r="B6392" s="143">
        <f t="shared" si="0"/>
        <v>7</v>
      </c>
      <c r="C6392" s="143">
        <f t="shared" si="1"/>
        <v>2031</v>
      </c>
      <c r="D6392" s="144">
        <v>42250</v>
      </c>
      <c r="E6392" s="145">
        <f t="shared" si="2"/>
        <v>9</v>
      </c>
      <c r="F6392" s="145">
        <f t="shared" si="3"/>
        <v>2015</v>
      </c>
      <c r="G6392" s="153" t="s">
        <v>4815</v>
      </c>
      <c r="H6392" s="143">
        <v>7004</v>
      </c>
      <c r="I6392" s="143">
        <v>2313531</v>
      </c>
      <c r="J6392" s="143">
        <v>924</v>
      </c>
      <c r="K6392" s="147" t="s">
        <v>77</v>
      </c>
      <c r="L6392" s="152"/>
      <c r="M6392" s="57"/>
      <c r="N6392" s="150"/>
      <c r="O6392" s="150"/>
      <c r="P6392" s="150"/>
      <c r="Q6392" s="150"/>
    </row>
    <row r="6393" spans="1:17" ht="15">
      <c r="A6393" s="142">
        <v>48061</v>
      </c>
      <c r="B6393" s="143">
        <f t="shared" si="0"/>
        <v>8</v>
      </c>
      <c r="C6393" s="143">
        <f t="shared" si="1"/>
        <v>2031</v>
      </c>
      <c r="D6393" s="144">
        <v>42250</v>
      </c>
      <c r="E6393" s="145">
        <f t="shared" si="2"/>
        <v>9</v>
      </c>
      <c r="F6393" s="145">
        <f t="shared" si="3"/>
        <v>2015</v>
      </c>
      <c r="G6393" s="153" t="s">
        <v>4816</v>
      </c>
      <c r="H6393" s="143">
        <v>1964</v>
      </c>
      <c r="I6393" s="143">
        <v>2313533</v>
      </c>
      <c r="J6393" s="143">
        <v>3289</v>
      </c>
      <c r="K6393" s="147" t="s">
        <v>77</v>
      </c>
      <c r="L6393" s="152"/>
      <c r="M6393" s="57"/>
      <c r="N6393" s="150"/>
      <c r="O6393" s="150"/>
      <c r="P6393" s="150"/>
      <c r="Q6393" s="150"/>
    </row>
    <row r="6394" spans="1:17" ht="15">
      <c r="A6394" s="142">
        <v>48062</v>
      </c>
      <c r="B6394" s="143">
        <f t="shared" si="0"/>
        <v>8</v>
      </c>
      <c r="C6394" s="143">
        <f t="shared" si="1"/>
        <v>2031</v>
      </c>
      <c r="D6394" s="144">
        <v>42250</v>
      </c>
      <c r="E6394" s="145">
        <f t="shared" si="2"/>
        <v>9</v>
      </c>
      <c r="F6394" s="145">
        <f t="shared" si="3"/>
        <v>2015</v>
      </c>
      <c r="G6394" s="153" t="s">
        <v>4817</v>
      </c>
      <c r="H6394" s="143">
        <v>7005</v>
      </c>
      <c r="I6394" s="143">
        <v>2313535</v>
      </c>
      <c r="J6394" s="143">
        <v>3748</v>
      </c>
      <c r="K6394" s="147" t="s">
        <v>77</v>
      </c>
      <c r="L6394" s="152"/>
      <c r="M6394" s="57"/>
      <c r="N6394" s="150"/>
      <c r="O6394" s="150"/>
      <c r="P6394" s="150"/>
      <c r="Q6394" s="150"/>
    </row>
    <row r="6395" spans="1:17" ht="15">
      <c r="A6395" s="142">
        <v>48063</v>
      </c>
      <c r="B6395" s="143">
        <f t="shared" si="0"/>
        <v>8</v>
      </c>
      <c r="C6395" s="143">
        <f t="shared" si="1"/>
        <v>2031</v>
      </c>
      <c r="D6395" s="144">
        <v>42250</v>
      </c>
      <c r="E6395" s="145">
        <f t="shared" si="2"/>
        <v>9</v>
      </c>
      <c r="F6395" s="145">
        <f t="shared" si="3"/>
        <v>2015</v>
      </c>
      <c r="G6395" s="153" t="s">
        <v>4818</v>
      </c>
      <c r="H6395" s="143">
        <v>7006</v>
      </c>
      <c r="I6395" s="143">
        <v>2313539</v>
      </c>
      <c r="J6395" s="143">
        <v>3830</v>
      </c>
      <c r="K6395" s="147" t="s">
        <v>77</v>
      </c>
      <c r="L6395" s="152"/>
      <c r="M6395" s="57"/>
      <c r="N6395" s="150"/>
      <c r="O6395" s="150"/>
      <c r="P6395" s="150"/>
      <c r="Q6395" s="150"/>
    </row>
    <row r="6396" spans="1:17" ht="15">
      <c r="A6396" s="142">
        <v>48064</v>
      </c>
      <c r="B6396" s="143">
        <f t="shared" si="0"/>
        <v>8</v>
      </c>
      <c r="C6396" s="143">
        <f t="shared" si="1"/>
        <v>2031</v>
      </c>
      <c r="D6396" s="144">
        <v>42250</v>
      </c>
      <c r="E6396" s="145">
        <f t="shared" si="2"/>
        <v>9</v>
      </c>
      <c r="F6396" s="145">
        <f t="shared" si="3"/>
        <v>2015</v>
      </c>
      <c r="G6396" s="153" t="s">
        <v>4819</v>
      </c>
      <c r="H6396" s="143">
        <v>7007</v>
      </c>
      <c r="I6396" s="143">
        <v>2313540</v>
      </c>
      <c r="J6396" s="143">
        <v>1909</v>
      </c>
      <c r="K6396" s="147" t="s">
        <v>77</v>
      </c>
      <c r="L6396" s="152"/>
      <c r="M6396" s="57"/>
      <c r="N6396" s="150"/>
      <c r="O6396" s="150"/>
      <c r="P6396" s="150"/>
      <c r="Q6396" s="150"/>
    </row>
    <row r="6397" spans="1:17" ht="15">
      <c r="A6397" s="142">
        <v>48065</v>
      </c>
      <c r="B6397" s="143">
        <f t="shared" si="0"/>
        <v>8</v>
      </c>
      <c r="C6397" s="143">
        <f t="shared" si="1"/>
        <v>2031</v>
      </c>
      <c r="D6397" s="144">
        <v>42250</v>
      </c>
      <c r="E6397" s="145">
        <f t="shared" si="2"/>
        <v>9</v>
      </c>
      <c r="F6397" s="145">
        <f t="shared" si="3"/>
        <v>2015</v>
      </c>
      <c r="G6397" s="153" t="s">
        <v>4820</v>
      </c>
      <c r="H6397" s="143">
        <v>7392</v>
      </c>
      <c r="I6397" s="143">
        <v>2313543</v>
      </c>
      <c r="J6397" s="143">
        <v>1569</v>
      </c>
      <c r="K6397" s="147" t="s">
        <v>77</v>
      </c>
      <c r="L6397" s="152"/>
      <c r="M6397" s="57"/>
      <c r="N6397" s="150"/>
      <c r="O6397" s="150"/>
      <c r="P6397" s="150"/>
      <c r="Q6397" s="150"/>
    </row>
    <row r="6398" spans="1:17" ht="15">
      <c r="A6398" s="142">
        <v>48066</v>
      </c>
      <c r="B6398" s="143">
        <f t="shared" si="0"/>
        <v>8</v>
      </c>
      <c r="C6398" s="143">
        <f t="shared" si="1"/>
        <v>2031</v>
      </c>
      <c r="D6398" s="144">
        <v>42250</v>
      </c>
      <c r="E6398" s="145">
        <f t="shared" si="2"/>
        <v>9</v>
      </c>
      <c r="F6398" s="145">
        <f t="shared" si="3"/>
        <v>2015</v>
      </c>
      <c r="G6398" s="153" t="s">
        <v>4821</v>
      </c>
      <c r="H6398" s="143">
        <v>7008</v>
      </c>
      <c r="I6398" s="143">
        <v>2313545</v>
      </c>
      <c r="J6398" s="143">
        <v>1449</v>
      </c>
      <c r="K6398" s="147" t="s">
        <v>77</v>
      </c>
      <c r="L6398" s="152"/>
      <c r="M6398" s="57"/>
      <c r="N6398" s="150"/>
      <c r="O6398" s="150"/>
      <c r="P6398" s="150"/>
      <c r="Q6398" s="150"/>
    </row>
    <row r="6399" spans="1:17" ht="15">
      <c r="A6399" s="142">
        <v>48067</v>
      </c>
      <c r="B6399" s="143">
        <f t="shared" si="0"/>
        <v>8</v>
      </c>
      <c r="C6399" s="143">
        <f t="shared" si="1"/>
        <v>2031</v>
      </c>
      <c r="D6399" s="144">
        <v>42250</v>
      </c>
      <c r="E6399" s="145">
        <f t="shared" si="2"/>
        <v>9</v>
      </c>
      <c r="F6399" s="145">
        <f t="shared" si="3"/>
        <v>2015</v>
      </c>
      <c r="G6399" s="153" t="s">
        <v>4822</v>
      </c>
      <c r="H6399" s="143">
        <v>7003</v>
      </c>
      <c r="I6399" s="143">
        <v>2313546</v>
      </c>
      <c r="J6399" s="143">
        <v>7399</v>
      </c>
      <c r="K6399" s="147" t="s">
        <v>77</v>
      </c>
      <c r="L6399" s="152"/>
      <c r="M6399" s="57"/>
      <c r="N6399" s="150"/>
      <c r="O6399" s="150"/>
      <c r="P6399" s="150"/>
      <c r="Q6399" s="150"/>
    </row>
    <row r="6400" spans="1:17" ht="15">
      <c r="A6400" s="142">
        <v>48068</v>
      </c>
      <c r="B6400" s="143">
        <f t="shared" si="0"/>
        <v>8</v>
      </c>
      <c r="C6400" s="143">
        <f t="shared" si="1"/>
        <v>2031</v>
      </c>
      <c r="D6400" s="144">
        <v>42250</v>
      </c>
      <c r="E6400" s="145">
        <f t="shared" si="2"/>
        <v>9</v>
      </c>
      <c r="F6400" s="145">
        <f t="shared" si="3"/>
        <v>2015</v>
      </c>
      <c r="G6400" s="153" t="s">
        <v>4823</v>
      </c>
      <c r="H6400" s="143">
        <v>7010</v>
      </c>
      <c r="I6400" s="143">
        <v>2313549</v>
      </c>
      <c r="J6400" s="143">
        <v>1118</v>
      </c>
      <c r="K6400" s="147" t="s">
        <v>77</v>
      </c>
      <c r="L6400" s="152"/>
      <c r="M6400" s="57"/>
      <c r="N6400" s="150"/>
      <c r="O6400" s="150"/>
      <c r="P6400" s="150"/>
      <c r="Q6400" s="150"/>
    </row>
    <row r="6401" spans="1:17" ht="15">
      <c r="A6401" s="142">
        <v>48069</v>
      </c>
      <c r="B6401" s="143">
        <f t="shared" si="0"/>
        <v>8</v>
      </c>
      <c r="C6401" s="143">
        <f t="shared" si="1"/>
        <v>2031</v>
      </c>
      <c r="D6401" s="144">
        <v>42250</v>
      </c>
      <c r="E6401" s="145">
        <f t="shared" si="2"/>
        <v>9</v>
      </c>
      <c r="F6401" s="145">
        <f t="shared" si="3"/>
        <v>2015</v>
      </c>
      <c r="G6401" s="153" t="s">
        <v>4824</v>
      </c>
      <c r="H6401" s="143">
        <v>7011</v>
      </c>
      <c r="I6401" s="143">
        <v>2313552</v>
      </c>
      <c r="J6401" s="143">
        <v>4999</v>
      </c>
      <c r="K6401" s="147" t="s">
        <v>77</v>
      </c>
      <c r="L6401" s="152"/>
      <c r="M6401" s="57"/>
      <c r="N6401" s="150"/>
      <c r="O6401" s="150"/>
      <c r="P6401" s="150"/>
      <c r="Q6401" s="150"/>
    </row>
    <row r="6402" spans="1:17" ht="15">
      <c r="A6402" s="142">
        <v>48070</v>
      </c>
      <c r="B6402" s="143">
        <f t="shared" si="0"/>
        <v>8</v>
      </c>
      <c r="C6402" s="143">
        <f t="shared" si="1"/>
        <v>2031</v>
      </c>
      <c r="D6402" s="144">
        <v>42250</v>
      </c>
      <c r="E6402" s="145">
        <f t="shared" si="2"/>
        <v>9</v>
      </c>
      <c r="F6402" s="145">
        <f t="shared" si="3"/>
        <v>2015</v>
      </c>
      <c r="G6402" s="146"/>
      <c r="H6402" s="143">
        <v>7012</v>
      </c>
      <c r="I6402" s="143">
        <v>2313556</v>
      </c>
      <c r="J6402" s="143">
        <v>2299</v>
      </c>
      <c r="K6402" s="147" t="s">
        <v>77</v>
      </c>
      <c r="L6402" s="152"/>
      <c r="M6402" s="57"/>
      <c r="N6402" s="150"/>
      <c r="O6402" s="150"/>
      <c r="P6402" s="150"/>
      <c r="Q6402" s="150"/>
    </row>
    <row r="6403" spans="1:17" ht="15">
      <c r="A6403" s="142">
        <v>48071</v>
      </c>
      <c r="B6403" s="143">
        <f t="shared" si="0"/>
        <v>8</v>
      </c>
      <c r="C6403" s="143">
        <f t="shared" si="1"/>
        <v>2031</v>
      </c>
      <c r="D6403" s="144">
        <v>42250</v>
      </c>
      <c r="E6403" s="145">
        <f t="shared" si="2"/>
        <v>9</v>
      </c>
      <c r="F6403" s="145">
        <f t="shared" si="3"/>
        <v>2015</v>
      </c>
      <c r="G6403" s="153" t="s">
        <v>4825</v>
      </c>
      <c r="H6403" s="143">
        <v>2419</v>
      </c>
      <c r="I6403" s="143">
        <v>2313557</v>
      </c>
      <c r="J6403" s="143">
        <v>1249</v>
      </c>
      <c r="K6403" s="147" t="s">
        <v>77</v>
      </c>
      <c r="L6403" s="152"/>
      <c r="M6403" s="57"/>
      <c r="N6403" s="150"/>
      <c r="O6403" s="150"/>
      <c r="P6403" s="150"/>
      <c r="Q6403" s="150"/>
    </row>
    <row r="6404" spans="1:17" ht="15">
      <c r="A6404" s="142">
        <v>48072</v>
      </c>
      <c r="B6404" s="143">
        <f t="shared" si="0"/>
        <v>8</v>
      </c>
      <c r="C6404" s="143">
        <f t="shared" si="1"/>
        <v>2031</v>
      </c>
      <c r="D6404" s="144">
        <v>42250</v>
      </c>
      <c r="E6404" s="145">
        <f t="shared" si="2"/>
        <v>9</v>
      </c>
      <c r="F6404" s="145">
        <f t="shared" si="3"/>
        <v>2015</v>
      </c>
      <c r="G6404" s="153" t="s">
        <v>4826</v>
      </c>
      <c r="H6404" s="143">
        <v>0</v>
      </c>
      <c r="I6404" s="143">
        <v>2313558</v>
      </c>
      <c r="J6404" s="143">
        <v>1449</v>
      </c>
      <c r="K6404" s="147" t="s">
        <v>77</v>
      </c>
      <c r="L6404" s="152"/>
      <c r="M6404" s="57"/>
      <c r="N6404" s="150"/>
      <c r="O6404" s="150"/>
      <c r="P6404" s="150"/>
      <c r="Q6404" s="150"/>
    </row>
    <row r="6405" spans="1:17" ht="15">
      <c r="A6405" s="142">
        <v>48073</v>
      </c>
      <c r="B6405" s="143">
        <f t="shared" si="0"/>
        <v>8</v>
      </c>
      <c r="C6405" s="143">
        <f t="shared" si="1"/>
        <v>2031</v>
      </c>
      <c r="D6405" s="144">
        <v>42250</v>
      </c>
      <c r="E6405" s="145">
        <f t="shared" si="2"/>
        <v>9</v>
      </c>
      <c r="F6405" s="145">
        <f t="shared" si="3"/>
        <v>2015</v>
      </c>
      <c r="G6405" s="153" t="s">
        <v>4827</v>
      </c>
      <c r="H6405" s="143">
        <v>7014</v>
      </c>
      <c r="I6405" s="143">
        <v>2313559</v>
      </c>
      <c r="J6405" s="143">
        <v>2948</v>
      </c>
      <c r="K6405" s="147" t="s">
        <v>77</v>
      </c>
      <c r="L6405" s="152"/>
      <c r="M6405" s="57"/>
      <c r="N6405" s="150"/>
      <c r="O6405" s="150"/>
      <c r="P6405" s="150"/>
      <c r="Q6405" s="150"/>
    </row>
    <row r="6406" spans="1:17" ht="15">
      <c r="A6406" s="142">
        <v>48074</v>
      </c>
      <c r="B6406" s="143">
        <f t="shared" si="0"/>
        <v>8</v>
      </c>
      <c r="C6406" s="143">
        <f t="shared" si="1"/>
        <v>2031</v>
      </c>
      <c r="D6406" s="144">
        <v>42250</v>
      </c>
      <c r="E6406" s="145">
        <f t="shared" si="2"/>
        <v>9</v>
      </c>
      <c r="F6406" s="145">
        <f t="shared" si="3"/>
        <v>2015</v>
      </c>
      <c r="G6406" s="153" t="s">
        <v>4828</v>
      </c>
      <c r="H6406" s="143">
        <v>6946</v>
      </c>
      <c r="I6406" s="143">
        <v>2313560</v>
      </c>
      <c r="J6406" s="143">
        <v>1849</v>
      </c>
      <c r="K6406" s="147" t="s">
        <v>77</v>
      </c>
      <c r="L6406" s="152"/>
      <c r="M6406" s="57"/>
      <c r="N6406" s="150"/>
      <c r="O6406" s="150"/>
      <c r="P6406" s="150"/>
      <c r="Q6406" s="150"/>
    </row>
    <row r="6407" spans="1:17" ht="15">
      <c r="A6407" s="142">
        <v>48075</v>
      </c>
      <c r="B6407" s="143">
        <f t="shared" si="0"/>
        <v>8</v>
      </c>
      <c r="C6407" s="143">
        <f t="shared" si="1"/>
        <v>2031</v>
      </c>
      <c r="D6407" s="144">
        <v>42250</v>
      </c>
      <c r="E6407" s="145">
        <f t="shared" si="2"/>
        <v>9</v>
      </c>
      <c r="F6407" s="145">
        <f t="shared" si="3"/>
        <v>2015</v>
      </c>
      <c r="G6407" s="153" t="s">
        <v>4829</v>
      </c>
      <c r="H6407" s="143">
        <v>7015</v>
      </c>
      <c r="I6407" s="143">
        <v>2313561</v>
      </c>
      <c r="J6407" s="143">
        <v>3099</v>
      </c>
      <c r="K6407" s="147" t="s">
        <v>77</v>
      </c>
      <c r="L6407" s="152"/>
      <c r="M6407" s="57"/>
      <c r="N6407" s="150"/>
      <c r="O6407" s="150"/>
      <c r="P6407" s="150"/>
      <c r="Q6407" s="150"/>
    </row>
    <row r="6408" spans="1:17" ht="15">
      <c r="A6408" s="142">
        <v>48076</v>
      </c>
      <c r="B6408" s="143">
        <f t="shared" si="0"/>
        <v>8</v>
      </c>
      <c r="C6408" s="143">
        <f t="shared" si="1"/>
        <v>2031</v>
      </c>
      <c r="D6408" s="144">
        <v>42251</v>
      </c>
      <c r="E6408" s="145">
        <f t="shared" si="2"/>
        <v>9</v>
      </c>
      <c r="F6408" s="145">
        <f t="shared" si="3"/>
        <v>2015</v>
      </c>
      <c r="G6408" s="153" t="s">
        <v>176</v>
      </c>
      <c r="H6408" s="143">
        <v>0</v>
      </c>
      <c r="I6408" s="143">
        <v>2313562</v>
      </c>
      <c r="J6408" s="143">
        <v>1541</v>
      </c>
      <c r="K6408" s="147" t="s">
        <v>77</v>
      </c>
      <c r="L6408" s="152"/>
      <c r="M6408" s="57"/>
      <c r="N6408" s="150"/>
      <c r="O6408" s="150"/>
      <c r="P6408" s="150"/>
      <c r="Q6408" s="150"/>
    </row>
    <row r="6409" spans="1:17" ht="15">
      <c r="A6409" s="142">
        <v>48077</v>
      </c>
      <c r="B6409" s="143">
        <f t="shared" si="0"/>
        <v>8</v>
      </c>
      <c r="C6409" s="143">
        <f t="shared" si="1"/>
        <v>2031</v>
      </c>
      <c r="D6409" s="144">
        <v>42251</v>
      </c>
      <c r="E6409" s="145">
        <f t="shared" si="2"/>
        <v>9</v>
      </c>
      <c r="F6409" s="145">
        <f t="shared" si="3"/>
        <v>2015</v>
      </c>
      <c r="G6409" s="153" t="s">
        <v>4830</v>
      </c>
      <c r="H6409" s="143">
        <v>7016</v>
      </c>
      <c r="I6409" s="143">
        <v>2313566</v>
      </c>
      <c r="J6409" s="143">
        <v>1699</v>
      </c>
      <c r="K6409" s="147" t="s">
        <v>77</v>
      </c>
      <c r="L6409" s="152"/>
      <c r="M6409" s="57"/>
      <c r="N6409" s="150"/>
      <c r="O6409" s="150"/>
      <c r="P6409" s="150"/>
      <c r="Q6409" s="150"/>
    </row>
    <row r="6410" spans="1:17" ht="15">
      <c r="A6410" s="142">
        <v>48078</v>
      </c>
      <c r="B6410" s="143">
        <f t="shared" si="0"/>
        <v>8</v>
      </c>
      <c r="C6410" s="143">
        <f t="shared" si="1"/>
        <v>2031</v>
      </c>
      <c r="D6410" s="144">
        <v>42251</v>
      </c>
      <c r="E6410" s="145">
        <f t="shared" si="2"/>
        <v>9</v>
      </c>
      <c r="F6410" s="145">
        <f t="shared" si="3"/>
        <v>2015</v>
      </c>
      <c r="G6410" s="153" t="s">
        <v>1304</v>
      </c>
      <c r="H6410" s="143">
        <v>2384</v>
      </c>
      <c r="I6410" s="143">
        <v>2313567</v>
      </c>
      <c r="J6410" s="143">
        <v>4258</v>
      </c>
      <c r="K6410" s="147" t="s">
        <v>77</v>
      </c>
      <c r="L6410" s="152"/>
      <c r="M6410" s="57"/>
      <c r="N6410" s="150"/>
      <c r="O6410" s="150"/>
      <c r="P6410" s="150"/>
      <c r="Q6410" s="150"/>
    </row>
    <row r="6411" spans="1:17" ht="15">
      <c r="A6411" s="142">
        <v>48079</v>
      </c>
      <c r="B6411" s="143">
        <f t="shared" si="0"/>
        <v>8</v>
      </c>
      <c r="C6411" s="143">
        <f t="shared" si="1"/>
        <v>2031</v>
      </c>
      <c r="D6411" s="144">
        <v>42251</v>
      </c>
      <c r="E6411" s="145">
        <f t="shared" si="2"/>
        <v>9</v>
      </c>
      <c r="F6411" s="145">
        <f t="shared" si="3"/>
        <v>2015</v>
      </c>
      <c r="G6411" s="153" t="s">
        <v>4831</v>
      </c>
      <c r="H6411" s="143">
        <v>7017</v>
      </c>
      <c r="I6411" s="143">
        <v>2313570</v>
      </c>
      <c r="J6411" s="143">
        <v>1519</v>
      </c>
      <c r="K6411" s="147" t="s">
        <v>77</v>
      </c>
      <c r="L6411" s="152"/>
      <c r="M6411" s="57"/>
      <c r="N6411" s="150"/>
      <c r="O6411" s="150"/>
      <c r="P6411" s="150"/>
      <c r="Q6411" s="150"/>
    </row>
    <row r="6412" spans="1:17" ht="15">
      <c r="A6412" s="142">
        <v>48080</v>
      </c>
      <c r="B6412" s="143">
        <f t="shared" si="0"/>
        <v>8</v>
      </c>
      <c r="C6412" s="143">
        <f t="shared" si="1"/>
        <v>2031</v>
      </c>
      <c r="D6412" s="144">
        <v>42251</v>
      </c>
      <c r="E6412" s="145">
        <f t="shared" si="2"/>
        <v>9</v>
      </c>
      <c r="F6412" s="145">
        <f t="shared" si="3"/>
        <v>2015</v>
      </c>
      <c r="G6412" s="153" t="s">
        <v>4832</v>
      </c>
      <c r="H6412" s="143">
        <v>7018</v>
      </c>
      <c r="I6412" s="143">
        <v>2313573</v>
      </c>
      <c r="J6412" s="143">
        <v>3460</v>
      </c>
      <c r="K6412" s="147" t="s">
        <v>77</v>
      </c>
      <c r="L6412" s="152"/>
      <c r="M6412" s="57"/>
      <c r="N6412" s="150"/>
      <c r="O6412" s="150"/>
      <c r="P6412" s="150"/>
      <c r="Q6412" s="150"/>
    </row>
    <row r="6413" spans="1:17" ht="15">
      <c r="A6413" s="142">
        <v>48081</v>
      </c>
      <c r="B6413" s="143">
        <f t="shared" si="0"/>
        <v>8</v>
      </c>
      <c r="C6413" s="143">
        <f t="shared" si="1"/>
        <v>2031</v>
      </c>
      <c r="D6413" s="144">
        <v>42251</v>
      </c>
      <c r="E6413" s="145">
        <f t="shared" si="2"/>
        <v>9</v>
      </c>
      <c r="F6413" s="145">
        <f t="shared" si="3"/>
        <v>2015</v>
      </c>
      <c r="G6413" s="153" t="s">
        <v>4833</v>
      </c>
      <c r="H6413" s="143">
        <v>7020</v>
      </c>
      <c r="I6413" s="143">
        <v>2313576</v>
      </c>
      <c r="J6413" s="143">
        <v>1541</v>
      </c>
      <c r="K6413" s="147" t="s">
        <v>77</v>
      </c>
      <c r="L6413" s="152"/>
      <c r="M6413" s="57"/>
      <c r="N6413" s="150"/>
      <c r="O6413" s="150"/>
      <c r="P6413" s="150"/>
      <c r="Q6413" s="150"/>
    </row>
    <row r="6414" spans="1:17" ht="15">
      <c r="A6414" s="142">
        <v>48082</v>
      </c>
      <c r="B6414" s="143">
        <f t="shared" si="0"/>
        <v>8</v>
      </c>
      <c r="C6414" s="143">
        <f t="shared" si="1"/>
        <v>2031</v>
      </c>
      <c r="D6414" s="144">
        <v>42251</v>
      </c>
      <c r="E6414" s="145">
        <f t="shared" si="2"/>
        <v>9</v>
      </c>
      <c r="F6414" s="145">
        <f t="shared" si="3"/>
        <v>2015</v>
      </c>
      <c r="G6414" s="153" t="s">
        <v>4834</v>
      </c>
      <c r="H6414" s="143">
        <v>3889</v>
      </c>
      <c r="I6414" s="143">
        <v>2313579</v>
      </c>
      <c r="J6414" s="143">
        <v>2399</v>
      </c>
      <c r="K6414" s="147" t="s">
        <v>77</v>
      </c>
      <c r="L6414" s="152"/>
      <c r="M6414" s="57"/>
      <c r="N6414" s="150"/>
      <c r="O6414" s="150"/>
      <c r="P6414" s="150"/>
      <c r="Q6414" s="150"/>
    </row>
    <row r="6415" spans="1:17" ht="15">
      <c r="A6415" s="142">
        <v>48083</v>
      </c>
      <c r="B6415" s="143">
        <f t="shared" si="0"/>
        <v>8</v>
      </c>
      <c r="C6415" s="143">
        <f t="shared" si="1"/>
        <v>2031</v>
      </c>
      <c r="D6415" s="144">
        <v>42251</v>
      </c>
      <c r="E6415" s="145">
        <f t="shared" si="2"/>
        <v>9</v>
      </c>
      <c r="F6415" s="145">
        <f t="shared" si="3"/>
        <v>2015</v>
      </c>
      <c r="G6415" s="153" t="s">
        <v>4835</v>
      </c>
      <c r="H6415" s="143">
        <v>5692</v>
      </c>
      <c r="I6415" s="143">
        <v>2313581</v>
      </c>
      <c r="J6415" s="143">
        <v>2442</v>
      </c>
      <c r="K6415" s="147" t="s">
        <v>77</v>
      </c>
      <c r="L6415" s="152"/>
      <c r="M6415" s="57"/>
      <c r="N6415" s="150"/>
      <c r="O6415" s="150"/>
      <c r="P6415" s="150"/>
      <c r="Q6415" s="150"/>
    </row>
    <row r="6416" spans="1:17" ht="15">
      <c r="A6416" s="142">
        <v>48084</v>
      </c>
      <c r="B6416" s="143">
        <f t="shared" si="0"/>
        <v>8</v>
      </c>
      <c r="C6416" s="143">
        <f t="shared" si="1"/>
        <v>2031</v>
      </c>
      <c r="D6416" s="144">
        <v>42251</v>
      </c>
      <c r="E6416" s="145">
        <f t="shared" si="2"/>
        <v>9</v>
      </c>
      <c r="F6416" s="145">
        <f t="shared" si="3"/>
        <v>2015</v>
      </c>
      <c r="G6416" s="153" t="s">
        <v>4836</v>
      </c>
      <c r="H6416" s="143">
        <v>3997</v>
      </c>
      <c r="I6416" s="143">
        <v>2313582</v>
      </c>
      <c r="J6416" s="143">
        <v>3941</v>
      </c>
      <c r="K6416" s="147" t="s">
        <v>77</v>
      </c>
      <c r="L6416" s="152"/>
      <c r="M6416" s="57"/>
      <c r="N6416" s="150"/>
      <c r="O6416" s="150"/>
      <c r="P6416" s="150"/>
      <c r="Q6416" s="150"/>
    </row>
    <row r="6417" spans="1:17" ht="15">
      <c r="A6417" s="142">
        <v>48085</v>
      </c>
      <c r="B6417" s="143">
        <f t="shared" si="0"/>
        <v>8</v>
      </c>
      <c r="C6417" s="143">
        <f t="shared" si="1"/>
        <v>2031</v>
      </c>
      <c r="D6417" s="144">
        <v>42251</v>
      </c>
      <c r="E6417" s="145">
        <f t="shared" si="2"/>
        <v>9</v>
      </c>
      <c r="F6417" s="145">
        <f t="shared" si="3"/>
        <v>2015</v>
      </c>
      <c r="G6417" s="146"/>
      <c r="H6417" s="143">
        <v>538</v>
      </c>
      <c r="I6417" s="143">
        <v>2313583</v>
      </c>
      <c r="J6417" s="143">
        <v>1799</v>
      </c>
      <c r="K6417" s="147" t="s">
        <v>77</v>
      </c>
      <c r="L6417" s="152"/>
      <c r="M6417" s="57"/>
      <c r="N6417" s="150"/>
      <c r="O6417" s="150"/>
      <c r="P6417" s="150"/>
      <c r="Q6417" s="150"/>
    </row>
    <row r="6418" spans="1:17" ht="15">
      <c r="A6418" s="142">
        <v>48086</v>
      </c>
      <c r="B6418" s="143">
        <f t="shared" si="0"/>
        <v>8</v>
      </c>
      <c r="C6418" s="143">
        <f t="shared" si="1"/>
        <v>2031</v>
      </c>
      <c r="D6418" s="144">
        <v>42251</v>
      </c>
      <c r="E6418" s="145">
        <f t="shared" si="2"/>
        <v>9</v>
      </c>
      <c r="F6418" s="145">
        <f t="shared" si="3"/>
        <v>2015</v>
      </c>
      <c r="G6418" s="153" t="s">
        <v>4837</v>
      </c>
      <c r="H6418" s="143">
        <v>7021</v>
      </c>
      <c r="I6418" s="143">
        <v>2313584</v>
      </c>
      <c r="J6418" s="143">
        <v>4475</v>
      </c>
      <c r="K6418" s="147" t="s">
        <v>77</v>
      </c>
      <c r="L6418" s="152"/>
      <c r="M6418" s="57"/>
      <c r="N6418" s="150"/>
      <c r="O6418" s="150"/>
      <c r="P6418" s="150"/>
      <c r="Q6418" s="150"/>
    </row>
    <row r="6419" spans="1:17" ht="15">
      <c r="A6419" s="142">
        <v>48087</v>
      </c>
      <c r="B6419" s="143">
        <f t="shared" si="0"/>
        <v>8</v>
      </c>
      <c r="C6419" s="143">
        <f t="shared" si="1"/>
        <v>2031</v>
      </c>
      <c r="D6419" s="144">
        <v>42251</v>
      </c>
      <c r="E6419" s="145">
        <f t="shared" si="2"/>
        <v>9</v>
      </c>
      <c r="F6419" s="145">
        <f t="shared" si="3"/>
        <v>2015</v>
      </c>
      <c r="G6419" s="153" t="s">
        <v>4838</v>
      </c>
      <c r="H6419" s="143">
        <v>0</v>
      </c>
      <c r="I6419" s="143">
        <v>2313585</v>
      </c>
      <c r="J6419" s="143">
        <v>1515</v>
      </c>
      <c r="K6419" s="147" t="s">
        <v>77</v>
      </c>
      <c r="L6419" s="152"/>
      <c r="M6419" s="57"/>
      <c r="N6419" s="150"/>
      <c r="O6419" s="150"/>
      <c r="P6419" s="150"/>
      <c r="Q6419" s="150"/>
    </row>
    <row r="6420" spans="1:17" ht="15">
      <c r="A6420" s="142">
        <v>48088</v>
      </c>
      <c r="B6420" s="143">
        <f t="shared" si="0"/>
        <v>8</v>
      </c>
      <c r="C6420" s="143">
        <f t="shared" si="1"/>
        <v>2031</v>
      </c>
      <c r="D6420" s="144">
        <v>42251</v>
      </c>
      <c r="E6420" s="145">
        <f t="shared" si="2"/>
        <v>9</v>
      </c>
      <c r="F6420" s="145">
        <f t="shared" si="3"/>
        <v>2015</v>
      </c>
      <c r="G6420" s="153" t="s">
        <v>4839</v>
      </c>
      <c r="H6420" s="143">
        <v>2851</v>
      </c>
      <c r="I6420" s="143">
        <v>2313587</v>
      </c>
      <c r="J6420" s="143">
        <v>3499</v>
      </c>
      <c r="K6420" s="147" t="s">
        <v>77</v>
      </c>
      <c r="L6420" s="152"/>
      <c r="M6420" s="57"/>
      <c r="N6420" s="150"/>
      <c r="O6420" s="150"/>
      <c r="P6420" s="150"/>
      <c r="Q6420" s="150"/>
    </row>
    <row r="6421" spans="1:17" ht="15">
      <c r="A6421" s="142">
        <v>48089</v>
      </c>
      <c r="B6421" s="143">
        <f t="shared" si="0"/>
        <v>8</v>
      </c>
      <c r="C6421" s="143">
        <f t="shared" si="1"/>
        <v>2031</v>
      </c>
      <c r="D6421" s="144">
        <v>42251</v>
      </c>
      <c r="E6421" s="145">
        <f t="shared" si="2"/>
        <v>9</v>
      </c>
      <c r="F6421" s="145">
        <f t="shared" si="3"/>
        <v>2015</v>
      </c>
      <c r="G6421" s="146"/>
      <c r="H6421" s="143">
        <v>7019</v>
      </c>
      <c r="I6421" s="143">
        <v>2313589</v>
      </c>
      <c r="J6421" s="143">
        <v>1591</v>
      </c>
      <c r="K6421" s="147" t="s">
        <v>77</v>
      </c>
      <c r="L6421" s="152"/>
      <c r="M6421" s="57"/>
      <c r="N6421" s="150"/>
      <c r="O6421" s="150"/>
      <c r="P6421" s="150"/>
      <c r="Q6421" s="150"/>
    </row>
    <row r="6422" spans="1:17" ht="15">
      <c r="A6422" s="142">
        <v>48090</v>
      </c>
      <c r="B6422" s="143">
        <f t="shared" si="0"/>
        <v>8</v>
      </c>
      <c r="C6422" s="143">
        <f t="shared" si="1"/>
        <v>2031</v>
      </c>
      <c r="D6422" s="144">
        <v>42251</v>
      </c>
      <c r="E6422" s="145">
        <f t="shared" si="2"/>
        <v>9</v>
      </c>
      <c r="F6422" s="145">
        <f t="shared" si="3"/>
        <v>2015</v>
      </c>
      <c r="G6422" s="153" t="s">
        <v>4840</v>
      </c>
      <c r="H6422" s="143">
        <v>7022</v>
      </c>
      <c r="I6422" s="143">
        <v>2313590</v>
      </c>
      <c r="J6422" s="143">
        <v>2407</v>
      </c>
      <c r="K6422" s="147" t="s">
        <v>77</v>
      </c>
      <c r="L6422" s="152"/>
      <c r="M6422" s="57"/>
      <c r="N6422" s="150"/>
      <c r="O6422" s="150"/>
      <c r="P6422" s="150"/>
      <c r="Q6422" s="150"/>
    </row>
    <row r="6423" spans="1:17" ht="15">
      <c r="A6423" s="142">
        <v>48091</v>
      </c>
      <c r="B6423" s="143">
        <f t="shared" si="0"/>
        <v>8</v>
      </c>
      <c r="C6423" s="143">
        <f t="shared" si="1"/>
        <v>2031</v>
      </c>
      <c r="D6423" s="144">
        <v>42251</v>
      </c>
      <c r="E6423" s="145">
        <f t="shared" si="2"/>
        <v>9</v>
      </c>
      <c r="F6423" s="145">
        <f t="shared" si="3"/>
        <v>2015</v>
      </c>
      <c r="G6423" s="153" t="s">
        <v>4841</v>
      </c>
      <c r="H6423" s="143">
        <v>7024</v>
      </c>
      <c r="I6423" s="143">
        <v>2313592</v>
      </c>
      <c r="J6423" s="143">
        <v>1610</v>
      </c>
      <c r="K6423" s="147" t="s">
        <v>77</v>
      </c>
      <c r="L6423" s="152"/>
      <c r="M6423" s="57"/>
      <c r="N6423" s="150"/>
      <c r="O6423" s="150"/>
      <c r="P6423" s="150"/>
      <c r="Q6423" s="150"/>
    </row>
    <row r="6424" spans="1:17" ht="15">
      <c r="A6424" s="142">
        <v>48092</v>
      </c>
      <c r="B6424" s="143">
        <f t="shared" si="0"/>
        <v>9</v>
      </c>
      <c r="C6424" s="143">
        <f t="shared" si="1"/>
        <v>2031</v>
      </c>
      <c r="D6424" s="144">
        <v>42251</v>
      </c>
      <c r="E6424" s="145">
        <f t="shared" si="2"/>
        <v>9</v>
      </c>
      <c r="F6424" s="145">
        <f t="shared" si="3"/>
        <v>2015</v>
      </c>
      <c r="G6424" s="153" t="s">
        <v>4842</v>
      </c>
      <c r="H6424" s="143">
        <v>7023</v>
      </c>
      <c r="I6424" s="143">
        <v>2313598</v>
      </c>
      <c r="J6424" s="143">
        <v>1173</v>
      </c>
      <c r="K6424" s="147" t="s">
        <v>77</v>
      </c>
      <c r="L6424" s="152"/>
      <c r="M6424" s="57"/>
      <c r="N6424" s="150"/>
      <c r="O6424" s="150"/>
      <c r="P6424" s="150"/>
      <c r="Q6424" s="150"/>
    </row>
    <row r="6425" spans="1:17" ht="15">
      <c r="A6425" s="142">
        <v>48093</v>
      </c>
      <c r="B6425" s="143">
        <f t="shared" si="0"/>
        <v>9</v>
      </c>
      <c r="C6425" s="143">
        <f t="shared" si="1"/>
        <v>2031</v>
      </c>
      <c r="D6425" s="144">
        <v>42251</v>
      </c>
      <c r="E6425" s="145">
        <f t="shared" si="2"/>
        <v>9</v>
      </c>
      <c r="F6425" s="145">
        <f t="shared" si="3"/>
        <v>2015</v>
      </c>
      <c r="G6425" s="153" t="s">
        <v>4843</v>
      </c>
      <c r="H6425" s="143">
        <v>5195</v>
      </c>
      <c r="I6425" s="143">
        <v>2313599</v>
      </c>
      <c r="J6425" s="143">
        <v>5249</v>
      </c>
      <c r="K6425" s="147" t="s">
        <v>77</v>
      </c>
      <c r="L6425" s="152"/>
      <c r="M6425" s="57"/>
      <c r="N6425" s="150"/>
      <c r="O6425" s="150"/>
      <c r="P6425" s="150"/>
      <c r="Q6425" s="150"/>
    </row>
    <row r="6426" spans="1:17" ht="15">
      <c r="A6426" s="142">
        <v>48094</v>
      </c>
      <c r="B6426" s="143">
        <f t="shared" si="0"/>
        <v>9</v>
      </c>
      <c r="C6426" s="143">
        <f t="shared" si="1"/>
        <v>2031</v>
      </c>
      <c r="D6426" s="144">
        <v>42251</v>
      </c>
      <c r="E6426" s="145">
        <f t="shared" si="2"/>
        <v>9</v>
      </c>
      <c r="F6426" s="145">
        <f t="shared" si="3"/>
        <v>2015</v>
      </c>
      <c r="G6426" s="153" t="s">
        <v>4844</v>
      </c>
      <c r="H6426" s="143">
        <v>0</v>
      </c>
      <c r="I6426" s="143">
        <v>2313600</v>
      </c>
      <c r="J6426" s="143">
        <v>3100</v>
      </c>
      <c r="K6426" s="147" t="s">
        <v>77</v>
      </c>
      <c r="L6426" s="152"/>
      <c r="M6426" s="57"/>
      <c r="N6426" s="150"/>
      <c r="O6426" s="150"/>
      <c r="P6426" s="150"/>
      <c r="Q6426" s="150"/>
    </row>
    <row r="6427" spans="1:17" ht="15">
      <c r="A6427" s="142">
        <v>48095</v>
      </c>
      <c r="B6427" s="143">
        <f t="shared" si="0"/>
        <v>9</v>
      </c>
      <c r="C6427" s="143">
        <f t="shared" si="1"/>
        <v>2031</v>
      </c>
      <c r="D6427" s="144">
        <v>42251</v>
      </c>
      <c r="E6427" s="145">
        <f t="shared" si="2"/>
        <v>9</v>
      </c>
      <c r="F6427" s="145">
        <f t="shared" si="3"/>
        <v>2015</v>
      </c>
      <c r="G6427" s="153" t="s">
        <v>4845</v>
      </c>
      <c r="H6427" s="143">
        <v>7025</v>
      </c>
      <c r="I6427" s="143">
        <v>2313601</v>
      </c>
      <c r="J6427" s="143">
        <v>3944</v>
      </c>
      <c r="K6427" s="147" t="s">
        <v>77</v>
      </c>
      <c r="L6427" s="152"/>
      <c r="M6427" s="57"/>
      <c r="N6427" s="150"/>
      <c r="O6427" s="150"/>
      <c r="P6427" s="150"/>
      <c r="Q6427" s="150"/>
    </row>
    <row r="6428" spans="1:17" ht="15">
      <c r="A6428" s="142">
        <v>48096</v>
      </c>
      <c r="B6428" s="143">
        <f t="shared" si="0"/>
        <v>9</v>
      </c>
      <c r="C6428" s="143">
        <f t="shared" si="1"/>
        <v>2031</v>
      </c>
      <c r="D6428" s="144">
        <v>42251</v>
      </c>
      <c r="E6428" s="145">
        <f t="shared" si="2"/>
        <v>9</v>
      </c>
      <c r="F6428" s="145">
        <f t="shared" si="3"/>
        <v>2015</v>
      </c>
      <c r="G6428" s="153" t="s">
        <v>4846</v>
      </c>
      <c r="H6428" s="143">
        <v>0</v>
      </c>
      <c r="I6428" s="143">
        <v>2313602</v>
      </c>
      <c r="J6428" s="143">
        <v>3649</v>
      </c>
      <c r="K6428" s="147" t="s">
        <v>77</v>
      </c>
      <c r="L6428" s="152"/>
      <c r="M6428" s="57"/>
      <c r="N6428" s="150"/>
      <c r="O6428" s="150"/>
      <c r="P6428" s="150"/>
      <c r="Q6428" s="150"/>
    </row>
    <row r="6429" spans="1:17" ht="15">
      <c r="A6429" s="142">
        <v>48097</v>
      </c>
      <c r="B6429" s="143">
        <f t="shared" si="0"/>
        <v>9</v>
      </c>
      <c r="C6429" s="143">
        <f t="shared" si="1"/>
        <v>2031</v>
      </c>
      <c r="D6429" s="144">
        <v>42251</v>
      </c>
      <c r="E6429" s="145">
        <f t="shared" si="2"/>
        <v>9</v>
      </c>
      <c r="F6429" s="145">
        <f t="shared" si="3"/>
        <v>2015</v>
      </c>
      <c r="G6429" s="153" t="s">
        <v>4847</v>
      </c>
      <c r="H6429" s="143">
        <v>7026</v>
      </c>
      <c r="I6429" s="143">
        <v>2313603</v>
      </c>
      <c r="J6429" s="143">
        <v>2197</v>
      </c>
      <c r="K6429" s="147" t="s">
        <v>77</v>
      </c>
      <c r="L6429" s="152"/>
      <c r="M6429" s="57"/>
      <c r="N6429" s="150"/>
      <c r="O6429" s="150"/>
      <c r="P6429" s="150"/>
      <c r="Q6429" s="150"/>
    </row>
    <row r="6430" spans="1:17" ht="15">
      <c r="A6430" s="142">
        <v>48098</v>
      </c>
      <c r="B6430" s="143">
        <f t="shared" si="0"/>
        <v>9</v>
      </c>
      <c r="C6430" s="143">
        <f t="shared" si="1"/>
        <v>2031</v>
      </c>
      <c r="D6430" s="144">
        <v>42251</v>
      </c>
      <c r="E6430" s="145">
        <f t="shared" si="2"/>
        <v>9</v>
      </c>
      <c r="F6430" s="145">
        <f t="shared" si="3"/>
        <v>2015</v>
      </c>
      <c r="G6430" s="153" t="s">
        <v>4848</v>
      </c>
      <c r="H6430" s="143">
        <v>7027</v>
      </c>
      <c r="I6430" s="143">
        <v>2313604</v>
      </c>
      <c r="J6430" s="143">
        <v>2599</v>
      </c>
      <c r="K6430" s="147" t="s">
        <v>77</v>
      </c>
      <c r="L6430" s="152"/>
      <c r="M6430" s="57"/>
      <c r="N6430" s="150"/>
      <c r="O6430" s="150"/>
      <c r="P6430" s="150"/>
      <c r="Q6430" s="150"/>
    </row>
    <row r="6431" spans="1:17" ht="15">
      <c r="A6431" s="142">
        <v>48099</v>
      </c>
      <c r="B6431" s="143">
        <f t="shared" si="0"/>
        <v>9</v>
      </c>
      <c r="C6431" s="143">
        <f t="shared" si="1"/>
        <v>2031</v>
      </c>
      <c r="D6431" s="144">
        <v>42251</v>
      </c>
      <c r="E6431" s="145">
        <f t="shared" si="2"/>
        <v>9</v>
      </c>
      <c r="F6431" s="145">
        <f t="shared" si="3"/>
        <v>2015</v>
      </c>
      <c r="G6431" s="153" t="s">
        <v>3006</v>
      </c>
      <c r="H6431" s="143">
        <v>0</v>
      </c>
      <c r="I6431" s="143">
        <v>2313605</v>
      </c>
      <c r="J6431" s="143">
        <v>4800</v>
      </c>
      <c r="K6431" s="147" t="s">
        <v>77</v>
      </c>
      <c r="L6431" s="152"/>
      <c r="M6431" s="57"/>
      <c r="N6431" s="150"/>
      <c r="O6431" s="150"/>
      <c r="P6431" s="150"/>
      <c r="Q6431" s="150"/>
    </row>
    <row r="6432" spans="1:17" ht="15">
      <c r="A6432" s="142">
        <v>48100</v>
      </c>
      <c r="B6432" s="143">
        <f t="shared" si="0"/>
        <v>9</v>
      </c>
      <c r="C6432" s="143">
        <f t="shared" si="1"/>
        <v>2031</v>
      </c>
      <c r="D6432" s="144">
        <v>42251</v>
      </c>
      <c r="E6432" s="145">
        <f t="shared" si="2"/>
        <v>9</v>
      </c>
      <c r="F6432" s="145">
        <f t="shared" si="3"/>
        <v>2015</v>
      </c>
      <c r="G6432" s="153" t="s">
        <v>4849</v>
      </c>
      <c r="H6432" s="143">
        <v>7028</v>
      </c>
      <c r="I6432" s="143">
        <v>2313606</v>
      </c>
      <c r="J6432" s="143">
        <v>3748</v>
      </c>
      <c r="K6432" s="147" t="s">
        <v>77</v>
      </c>
      <c r="L6432" s="152"/>
      <c r="M6432" s="57"/>
      <c r="N6432" s="150"/>
      <c r="O6432" s="150"/>
      <c r="P6432" s="150"/>
      <c r="Q6432" s="150"/>
    </row>
    <row r="6433" spans="1:17" ht="15">
      <c r="A6433" s="142">
        <v>48101</v>
      </c>
      <c r="B6433" s="143">
        <f t="shared" si="0"/>
        <v>9</v>
      </c>
      <c r="C6433" s="143">
        <f t="shared" si="1"/>
        <v>2031</v>
      </c>
      <c r="D6433" s="144">
        <v>42251</v>
      </c>
      <c r="E6433" s="145">
        <f t="shared" si="2"/>
        <v>9</v>
      </c>
      <c r="F6433" s="145">
        <f t="shared" si="3"/>
        <v>2015</v>
      </c>
      <c r="G6433" s="153" t="s">
        <v>4850</v>
      </c>
      <c r="H6433" s="143">
        <v>7030</v>
      </c>
      <c r="I6433" s="143">
        <v>2313608</v>
      </c>
      <c r="J6433" s="143">
        <v>770</v>
      </c>
      <c r="K6433" s="147" t="s">
        <v>77</v>
      </c>
      <c r="L6433" s="152"/>
      <c r="M6433" s="57"/>
      <c r="N6433" s="150"/>
      <c r="O6433" s="150"/>
      <c r="P6433" s="150"/>
      <c r="Q6433" s="150"/>
    </row>
    <row r="6434" spans="1:17" ht="15">
      <c r="A6434" s="142">
        <v>48102</v>
      </c>
      <c r="B6434" s="143">
        <f t="shared" si="0"/>
        <v>9</v>
      </c>
      <c r="C6434" s="143">
        <f t="shared" si="1"/>
        <v>2031</v>
      </c>
      <c r="D6434" s="144">
        <v>42251</v>
      </c>
      <c r="E6434" s="145">
        <f t="shared" si="2"/>
        <v>9</v>
      </c>
      <c r="F6434" s="145">
        <f t="shared" si="3"/>
        <v>2015</v>
      </c>
      <c r="G6434" s="153" t="s">
        <v>4851</v>
      </c>
      <c r="H6434" s="143">
        <v>7031</v>
      </c>
      <c r="I6434" s="143">
        <v>2313609</v>
      </c>
      <c r="J6434" s="143">
        <v>3489</v>
      </c>
      <c r="K6434" s="147" t="s">
        <v>77</v>
      </c>
      <c r="L6434" s="152"/>
      <c r="M6434" s="57"/>
      <c r="N6434" s="150"/>
      <c r="O6434" s="150"/>
      <c r="P6434" s="150"/>
      <c r="Q6434" s="150"/>
    </row>
    <row r="6435" spans="1:17" ht="15">
      <c r="A6435" s="142">
        <v>48103</v>
      </c>
      <c r="B6435" s="143">
        <f t="shared" si="0"/>
        <v>9</v>
      </c>
      <c r="C6435" s="143">
        <f t="shared" si="1"/>
        <v>2031</v>
      </c>
      <c r="D6435" s="144">
        <v>42251</v>
      </c>
      <c r="E6435" s="145">
        <f t="shared" si="2"/>
        <v>9</v>
      </c>
      <c r="F6435" s="145">
        <f t="shared" si="3"/>
        <v>2015</v>
      </c>
      <c r="G6435" s="153" t="s">
        <v>4852</v>
      </c>
      <c r="H6435" s="143">
        <v>0</v>
      </c>
      <c r="I6435" s="143">
        <v>2313614</v>
      </c>
      <c r="J6435" s="143">
        <v>929</v>
      </c>
      <c r="K6435" s="147" t="s">
        <v>77</v>
      </c>
      <c r="L6435" s="152"/>
      <c r="M6435" s="57"/>
      <c r="N6435" s="150"/>
      <c r="O6435" s="150"/>
      <c r="P6435" s="150"/>
      <c r="Q6435" s="150"/>
    </row>
    <row r="6436" spans="1:17" ht="15">
      <c r="A6436" s="142">
        <v>48104</v>
      </c>
      <c r="B6436" s="143">
        <f t="shared" si="0"/>
        <v>9</v>
      </c>
      <c r="C6436" s="143">
        <f t="shared" si="1"/>
        <v>2031</v>
      </c>
      <c r="D6436" s="144">
        <v>42251</v>
      </c>
      <c r="E6436" s="145">
        <f t="shared" si="2"/>
        <v>9</v>
      </c>
      <c r="F6436" s="145">
        <f t="shared" si="3"/>
        <v>2015</v>
      </c>
      <c r="G6436" s="153" t="s">
        <v>4853</v>
      </c>
      <c r="H6436" s="143">
        <v>0</v>
      </c>
      <c r="I6436" s="143">
        <v>2313615</v>
      </c>
      <c r="J6436" s="143">
        <v>1399</v>
      </c>
      <c r="K6436" s="147" t="s">
        <v>77</v>
      </c>
      <c r="L6436" s="152"/>
      <c r="M6436" s="57"/>
      <c r="N6436" s="150"/>
      <c r="O6436" s="150"/>
      <c r="P6436" s="150"/>
      <c r="Q6436" s="150"/>
    </row>
    <row r="6437" spans="1:17" ht="15">
      <c r="A6437" s="142">
        <v>48105</v>
      </c>
      <c r="B6437" s="143">
        <f t="shared" si="0"/>
        <v>9</v>
      </c>
      <c r="C6437" s="143">
        <f t="shared" si="1"/>
        <v>2031</v>
      </c>
      <c r="D6437" s="144">
        <v>42251</v>
      </c>
      <c r="E6437" s="145">
        <f t="shared" si="2"/>
        <v>9</v>
      </c>
      <c r="F6437" s="145">
        <f t="shared" si="3"/>
        <v>2015</v>
      </c>
      <c r="G6437" s="153" t="s">
        <v>4854</v>
      </c>
      <c r="H6437" s="143">
        <v>7033</v>
      </c>
      <c r="I6437" s="143">
        <v>2313617</v>
      </c>
      <c r="J6437" s="143">
        <v>3525</v>
      </c>
      <c r="K6437" s="147" t="s">
        <v>77</v>
      </c>
      <c r="L6437" s="152"/>
      <c r="M6437" s="57"/>
      <c r="N6437" s="150"/>
      <c r="O6437" s="150"/>
      <c r="P6437" s="150"/>
      <c r="Q6437" s="150"/>
    </row>
    <row r="6438" spans="1:17" ht="15">
      <c r="A6438" s="142">
        <v>48106</v>
      </c>
      <c r="B6438" s="143">
        <f t="shared" si="0"/>
        <v>9</v>
      </c>
      <c r="C6438" s="143">
        <f t="shared" si="1"/>
        <v>2031</v>
      </c>
      <c r="D6438" s="144">
        <v>42251</v>
      </c>
      <c r="E6438" s="145">
        <f t="shared" si="2"/>
        <v>9</v>
      </c>
      <c r="F6438" s="145">
        <f t="shared" si="3"/>
        <v>2015</v>
      </c>
      <c r="G6438" s="153" t="s">
        <v>176</v>
      </c>
      <c r="H6438" s="143">
        <v>0</v>
      </c>
      <c r="I6438" s="143">
        <v>2313618</v>
      </c>
      <c r="J6438" s="143">
        <v>3823</v>
      </c>
      <c r="K6438" s="147" t="s">
        <v>77</v>
      </c>
      <c r="L6438" s="152"/>
      <c r="M6438" s="57"/>
      <c r="N6438" s="150"/>
      <c r="O6438" s="150"/>
      <c r="P6438" s="150"/>
      <c r="Q6438" s="150"/>
    </row>
    <row r="6439" spans="1:17" ht="15">
      <c r="A6439" s="142">
        <v>48107</v>
      </c>
      <c r="B6439" s="143">
        <f t="shared" si="0"/>
        <v>9</v>
      </c>
      <c r="C6439" s="143">
        <f t="shared" si="1"/>
        <v>2031</v>
      </c>
      <c r="D6439" s="144">
        <v>42251</v>
      </c>
      <c r="E6439" s="145">
        <f t="shared" si="2"/>
        <v>9</v>
      </c>
      <c r="F6439" s="145">
        <f t="shared" si="3"/>
        <v>2015</v>
      </c>
      <c r="G6439" s="153" t="s">
        <v>4855</v>
      </c>
      <c r="H6439" s="143">
        <v>0</v>
      </c>
      <c r="I6439" s="143">
        <v>2313619</v>
      </c>
      <c r="J6439" s="143">
        <v>2099</v>
      </c>
      <c r="K6439" s="147" t="s">
        <v>77</v>
      </c>
      <c r="L6439" s="152"/>
      <c r="M6439" s="57"/>
      <c r="N6439" s="150"/>
      <c r="O6439" s="150"/>
      <c r="P6439" s="150"/>
      <c r="Q6439" s="150"/>
    </row>
    <row r="6440" spans="1:17" ht="15">
      <c r="A6440" s="142">
        <v>48108</v>
      </c>
      <c r="B6440" s="143">
        <f t="shared" si="0"/>
        <v>9</v>
      </c>
      <c r="C6440" s="143">
        <f t="shared" si="1"/>
        <v>2031</v>
      </c>
      <c r="D6440" s="144">
        <v>42251</v>
      </c>
      <c r="E6440" s="145">
        <f t="shared" si="2"/>
        <v>9</v>
      </c>
      <c r="F6440" s="145">
        <f t="shared" si="3"/>
        <v>2015</v>
      </c>
      <c r="G6440" s="153" t="s">
        <v>176</v>
      </c>
      <c r="H6440" s="143">
        <v>0</v>
      </c>
      <c r="I6440" s="143">
        <v>2313621</v>
      </c>
      <c r="J6440" s="143">
        <v>7999</v>
      </c>
      <c r="K6440" s="147" t="s">
        <v>77</v>
      </c>
      <c r="L6440" s="152"/>
      <c r="M6440" s="57"/>
      <c r="N6440" s="150"/>
      <c r="O6440" s="150"/>
      <c r="P6440" s="150"/>
      <c r="Q6440" s="150"/>
    </row>
    <row r="6441" spans="1:17" ht="15">
      <c r="A6441" s="142">
        <v>48109</v>
      </c>
      <c r="B6441" s="143">
        <f t="shared" si="0"/>
        <v>9</v>
      </c>
      <c r="C6441" s="143">
        <f t="shared" si="1"/>
        <v>2031</v>
      </c>
      <c r="D6441" s="144">
        <v>42251</v>
      </c>
      <c r="E6441" s="145">
        <f t="shared" si="2"/>
        <v>9</v>
      </c>
      <c r="F6441" s="145">
        <f t="shared" si="3"/>
        <v>2015</v>
      </c>
      <c r="G6441" s="153" t="s">
        <v>4856</v>
      </c>
      <c r="H6441" s="143">
        <v>7036</v>
      </c>
      <c r="I6441" s="143">
        <v>2313626</v>
      </c>
      <c r="J6441" s="143">
        <v>1149</v>
      </c>
      <c r="K6441" s="147" t="s">
        <v>77</v>
      </c>
      <c r="L6441" s="152"/>
      <c r="M6441" s="57"/>
      <c r="N6441" s="150"/>
      <c r="O6441" s="150"/>
      <c r="P6441" s="150"/>
      <c r="Q6441" s="150"/>
    </row>
    <row r="6442" spans="1:17" ht="15">
      <c r="A6442" s="142">
        <v>48110</v>
      </c>
      <c r="B6442" s="143">
        <f t="shared" si="0"/>
        <v>9</v>
      </c>
      <c r="C6442" s="143">
        <f t="shared" si="1"/>
        <v>2031</v>
      </c>
      <c r="D6442" s="144">
        <v>42252</v>
      </c>
      <c r="E6442" s="145">
        <f t="shared" si="2"/>
        <v>9</v>
      </c>
      <c r="F6442" s="145">
        <f t="shared" si="3"/>
        <v>2015</v>
      </c>
      <c r="G6442" s="153" t="s">
        <v>4857</v>
      </c>
      <c r="H6442" s="143">
        <v>7037</v>
      </c>
      <c r="I6442" s="143">
        <v>2313628</v>
      </c>
      <c r="J6442" s="143">
        <v>4139</v>
      </c>
      <c r="K6442" s="147" t="s">
        <v>77</v>
      </c>
      <c r="L6442" s="152"/>
      <c r="M6442" s="57"/>
      <c r="N6442" s="150"/>
      <c r="O6442" s="150"/>
      <c r="P6442" s="150"/>
      <c r="Q6442" s="150"/>
    </row>
    <row r="6443" spans="1:17" ht="15">
      <c r="A6443" s="142">
        <v>48111</v>
      </c>
      <c r="B6443" s="143">
        <f t="shared" si="0"/>
        <v>9</v>
      </c>
      <c r="C6443" s="143">
        <f t="shared" si="1"/>
        <v>2031</v>
      </c>
      <c r="D6443" s="144">
        <v>42252</v>
      </c>
      <c r="E6443" s="145">
        <f t="shared" si="2"/>
        <v>9</v>
      </c>
      <c r="F6443" s="145">
        <f t="shared" si="3"/>
        <v>2015</v>
      </c>
      <c r="G6443" s="153" t="s">
        <v>4858</v>
      </c>
      <c r="H6443" s="143">
        <v>7038</v>
      </c>
      <c r="I6443" s="143">
        <v>2313630</v>
      </c>
      <c r="J6443" s="143">
        <v>1054</v>
      </c>
      <c r="K6443" s="147" t="s">
        <v>77</v>
      </c>
      <c r="L6443" s="152"/>
      <c r="M6443" s="57"/>
      <c r="N6443" s="150"/>
      <c r="O6443" s="150"/>
      <c r="P6443" s="150"/>
      <c r="Q6443" s="150"/>
    </row>
    <row r="6444" spans="1:17" ht="15">
      <c r="A6444" s="142">
        <v>48112</v>
      </c>
      <c r="B6444" s="143">
        <f t="shared" si="0"/>
        <v>9</v>
      </c>
      <c r="C6444" s="143">
        <f t="shared" si="1"/>
        <v>2031</v>
      </c>
      <c r="D6444" s="144">
        <v>42252</v>
      </c>
      <c r="E6444" s="145">
        <f t="shared" si="2"/>
        <v>9</v>
      </c>
      <c r="F6444" s="145">
        <f t="shared" si="3"/>
        <v>2015</v>
      </c>
      <c r="G6444" s="153" t="s">
        <v>4859</v>
      </c>
      <c r="H6444" s="143">
        <v>5024</v>
      </c>
      <c r="I6444" s="143">
        <v>2313636</v>
      </c>
      <c r="J6444" s="143">
        <v>5200</v>
      </c>
      <c r="K6444" s="147" t="s">
        <v>77</v>
      </c>
      <c r="L6444" s="152"/>
      <c r="M6444" s="57"/>
      <c r="N6444" s="150"/>
      <c r="O6444" s="150"/>
      <c r="P6444" s="150"/>
      <c r="Q6444" s="150"/>
    </row>
    <row r="6445" spans="1:17" ht="15">
      <c r="A6445" s="142">
        <v>48113</v>
      </c>
      <c r="B6445" s="143">
        <f t="shared" si="0"/>
        <v>9</v>
      </c>
      <c r="C6445" s="143">
        <f t="shared" si="1"/>
        <v>2031</v>
      </c>
      <c r="D6445" s="144">
        <v>42252</v>
      </c>
      <c r="E6445" s="145">
        <f t="shared" si="2"/>
        <v>9</v>
      </c>
      <c r="F6445" s="145">
        <f t="shared" si="3"/>
        <v>2015</v>
      </c>
      <c r="G6445" s="153" t="s">
        <v>4860</v>
      </c>
      <c r="H6445" s="143">
        <v>7041</v>
      </c>
      <c r="I6445" s="143">
        <v>2313637</v>
      </c>
      <c r="J6445" s="143">
        <v>899</v>
      </c>
      <c r="K6445" s="147" t="s">
        <v>77</v>
      </c>
      <c r="L6445" s="152"/>
      <c r="M6445" s="57"/>
      <c r="N6445" s="150"/>
      <c r="O6445" s="150"/>
      <c r="P6445" s="150"/>
      <c r="Q6445" s="150"/>
    </row>
    <row r="6446" spans="1:17" ht="15">
      <c r="A6446" s="142">
        <v>48114</v>
      </c>
      <c r="B6446" s="143">
        <f t="shared" si="0"/>
        <v>9</v>
      </c>
      <c r="C6446" s="143">
        <f t="shared" si="1"/>
        <v>2031</v>
      </c>
      <c r="D6446" s="144">
        <v>42252</v>
      </c>
      <c r="E6446" s="145">
        <f t="shared" si="2"/>
        <v>9</v>
      </c>
      <c r="F6446" s="145">
        <f t="shared" si="3"/>
        <v>2015</v>
      </c>
      <c r="G6446" s="153" t="s">
        <v>4861</v>
      </c>
      <c r="H6446" s="143">
        <v>7042</v>
      </c>
      <c r="I6446" s="143">
        <v>2313638</v>
      </c>
      <c r="J6446" s="143">
        <v>1966</v>
      </c>
      <c r="K6446" s="147" t="s">
        <v>77</v>
      </c>
      <c r="L6446" s="152"/>
      <c r="M6446" s="57"/>
      <c r="N6446" s="150"/>
      <c r="O6446" s="150"/>
      <c r="P6446" s="150"/>
      <c r="Q6446" s="150"/>
    </row>
    <row r="6447" spans="1:17" ht="15">
      <c r="A6447" s="142">
        <v>48115</v>
      </c>
      <c r="B6447" s="143">
        <f t="shared" si="0"/>
        <v>9</v>
      </c>
      <c r="C6447" s="143">
        <f t="shared" si="1"/>
        <v>2031</v>
      </c>
      <c r="D6447" s="144">
        <v>42252</v>
      </c>
      <c r="E6447" s="145">
        <f t="shared" si="2"/>
        <v>9</v>
      </c>
      <c r="F6447" s="145">
        <f t="shared" si="3"/>
        <v>2015</v>
      </c>
      <c r="G6447" s="153" t="s">
        <v>176</v>
      </c>
      <c r="H6447" s="143">
        <v>6996</v>
      </c>
      <c r="I6447" s="143">
        <v>2313641</v>
      </c>
      <c r="J6447" s="143">
        <v>2845</v>
      </c>
      <c r="K6447" s="147" t="s">
        <v>77</v>
      </c>
      <c r="L6447" s="152"/>
      <c r="M6447" s="57"/>
      <c r="N6447" s="150"/>
      <c r="O6447" s="150"/>
      <c r="P6447" s="150"/>
      <c r="Q6447" s="150"/>
    </row>
    <row r="6448" spans="1:17" ht="15">
      <c r="A6448" s="142">
        <v>48116</v>
      </c>
      <c r="B6448" s="143">
        <f t="shared" si="0"/>
        <v>9</v>
      </c>
      <c r="C6448" s="143">
        <f t="shared" si="1"/>
        <v>2031</v>
      </c>
      <c r="D6448" s="144">
        <v>42252</v>
      </c>
      <c r="E6448" s="145">
        <f t="shared" si="2"/>
        <v>9</v>
      </c>
      <c r="F6448" s="145">
        <f t="shared" si="3"/>
        <v>2015</v>
      </c>
      <c r="G6448" s="153" t="s">
        <v>4862</v>
      </c>
      <c r="H6448" s="143">
        <v>5724</v>
      </c>
      <c r="I6448" s="143">
        <v>2313643</v>
      </c>
      <c r="J6448" s="143">
        <v>1574</v>
      </c>
      <c r="K6448" s="147" t="s">
        <v>77</v>
      </c>
      <c r="L6448" s="152"/>
      <c r="M6448" s="57"/>
      <c r="N6448" s="150"/>
      <c r="O6448" s="150"/>
      <c r="P6448" s="150"/>
      <c r="Q6448" s="150"/>
    </row>
    <row r="6449" spans="1:17" ht="15">
      <c r="A6449" s="142">
        <v>48117</v>
      </c>
      <c r="B6449" s="143">
        <f t="shared" si="0"/>
        <v>9</v>
      </c>
      <c r="C6449" s="143">
        <f t="shared" si="1"/>
        <v>2031</v>
      </c>
      <c r="D6449" s="144">
        <v>42252</v>
      </c>
      <c r="E6449" s="145">
        <f t="shared" si="2"/>
        <v>9</v>
      </c>
      <c r="F6449" s="145">
        <f t="shared" si="3"/>
        <v>2015</v>
      </c>
      <c r="G6449" s="153" t="s">
        <v>4863</v>
      </c>
      <c r="H6449" s="143">
        <v>0</v>
      </c>
      <c r="I6449" s="143">
        <v>2313644</v>
      </c>
      <c r="J6449" s="143">
        <v>1100</v>
      </c>
      <c r="K6449" s="147" t="s">
        <v>77</v>
      </c>
      <c r="L6449" s="152"/>
      <c r="M6449" s="57"/>
      <c r="N6449" s="150"/>
      <c r="O6449" s="150"/>
      <c r="P6449" s="150"/>
      <c r="Q6449" s="150"/>
    </row>
    <row r="6450" spans="1:17" ht="15">
      <c r="A6450" s="142">
        <v>48118</v>
      </c>
      <c r="B6450" s="143">
        <f t="shared" si="0"/>
        <v>9</v>
      </c>
      <c r="C6450" s="143">
        <f t="shared" si="1"/>
        <v>2031</v>
      </c>
      <c r="D6450" s="144">
        <v>42252</v>
      </c>
      <c r="E6450" s="145">
        <f t="shared" si="2"/>
        <v>9</v>
      </c>
      <c r="F6450" s="145">
        <f t="shared" si="3"/>
        <v>2015</v>
      </c>
      <c r="G6450" s="153" t="s">
        <v>4864</v>
      </c>
      <c r="H6450" s="143">
        <v>7044</v>
      </c>
      <c r="I6450" s="143">
        <v>2313645</v>
      </c>
      <c r="J6450" s="143">
        <v>1799</v>
      </c>
      <c r="K6450" s="147" t="s">
        <v>77</v>
      </c>
      <c r="L6450" s="152"/>
      <c r="M6450" s="57"/>
      <c r="N6450" s="150"/>
      <c r="O6450" s="150"/>
      <c r="P6450" s="150"/>
      <c r="Q6450" s="150"/>
    </row>
    <row r="6451" spans="1:17" ht="15">
      <c r="A6451" s="142">
        <v>48119</v>
      </c>
      <c r="B6451" s="143">
        <f t="shared" si="0"/>
        <v>9</v>
      </c>
      <c r="C6451" s="143">
        <f t="shared" si="1"/>
        <v>2031</v>
      </c>
      <c r="D6451" s="144">
        <v>42252</v>
      </c>
      <c r="E6451" s="145">
        <f t="shared" si="2"/>
        <v>9</v>
      </c>
      <c r="F6451" s="145">
        <f t="shared" si="3"/>
        <v>2015</v>
      </c>
      <c r="G6451" s="153" t="s">
        <v>4865</v>
      </c>
      <c r="H6451" s="143">
        <v>7045</v>
      </c>
      <c r="I6451" s="143">
        <v>2313646</v>
      </c>
      <c r="J6451" s="143">
        <v>2550</v>
      </c>
      <c r="K6451" s="147" t="s">
        <v>77</v>
      </c>
      <c r="L6451" s="152"/>
      <c r="M6451" s="57"/>
      <c r="N6451" s="150"/>
      <c r="O6451" s="150"/>
      <c r="P6451" s="150"/>
      <c r="Q6451" s="150"/>
    </row>
    <row r="6452" spans="1:17" ht="15">
      <c r="A6452" s="142">
        <v>48120</v>
      </c>
      <c r="B6452" s="143">
        <f t="shared" si="0"/>
        <v>9</v>
      </c>
      <c r="C6452" s="143">
        <f t="shared" si="1"/>
        <v>2031</v>
      </c>
      <c r="D6452" s="144">
        <v>42252</v>
      </c>
      <c r="E6452" s="145">
        <f t="shared" si="2"/>
        <v>9</v>
      </c>
      <c r="F6452" s="145">
        <f t="shared" si="3"/>
        <v>2015</v>
      </c>
      <c r="G6452" s="153" t="s">
        <v>4866</v>
      </c>
      <c r="H6452" s="143">
        <v>5884</v>
      </c>
      <c r="I6452" s="143">
        <v>2313653</v>
      </c>
      <c r="J6452" s="143">
        <v>1529</v>
      </c>
      <c r="K6452" s="147" t="s">
        <v>77</v>
      </c>
      <c r="L6452" s="152"/>
      <c r="M6452" s="57"/>
      <c r="N6452" s="150"/>
      <c r="O6452" s="150"/>
      <c r="P6452" s="150"/>
      <c r="Q6452" s="150"/>
    </row>
    <row r="6453" spans="1:17" ht="15">
      <c r="A6453" s="142">
        <v>48121</v>
      </c>
      <c r="B6453" s="143">
        <f t="shared" si="0"/>
        <v>9</v>
      </c>
      <c r="C6453" s="143">
        <f t="shared" si="1"/>
        <v>2031</v>
      </c>
      <c r="D6453" s="144">
        <v>42252</v>
      </c>
      <c r="E6453" s="145">
        <f t="shared" si="2"/>
        <v>9</v>
      </c>
      <c r="F6453" s="145">
        <f t="shared" si="3"/>
        <v>2015</v>
      </c>
      <c r="G6453" s="153" t="s">
        <v>4867</v>
      </c>
      <c r="H6453" s="143">
        <v>7048</v>
      </c>
      <c r="I6453" s="143">
        <v>2313654</v>
      </c>
      <c r="J6453" s="143">
        <v>2725</v>
      </c>
      <c r="K6453" s="147" t="s">
        <v>77</v>
      </c>
      <c r="L6453" s="152"/>
      <c r="M6453" s="57"/>
      <c r="N6453" s="150"/>
      <c r="O6453" s="150"/>
      <c r="P6453" s="150"/>
      <c r="Q6453" s="150"/>
    </row>
    <row r="6454" spans="1:17" ht="15">
      <c r="A6454" s="142">
        <v>48122</v>
      </c>
      <c r="B6454" s="143">
        <f t="shared" si="0"/>
        <v>10</v>
      </c>
      <c r="C6454" s="143">
        <f t="shared" si="1"/>
        <v>2031</v>
      </c>
      <c r="D6454" s="144">
        <v>42252</v>
      </c>
      <c r="E6454" s="145">
        <f t="shared" si="2"/>
        <v>9</v>
      </c>
      <c r="F6454" s="145">
        <f t="shared" si="3"/>
        <v>2015</v>
      </c>
      <c r="G6454" s="153" t="s">
        <v>4868</v>
      </c>
      <c r="H6454" s="143">
        <v>7049</v>
      </c>
      <c r="I6454" s="143">
        <v>2313655</v>
      </c>
      <c r="J6454" s="143">
        <v>1300</v>
      </c>
      <c r="K6454" s="147" t="s">
        <v>77</v>
      </c>
      <c r="L6454" s="152"/>
      <c r="M6454" s="57"/>
      <c r="N6454" s="150"/>
      <c r="O6454" s="150"/>
      <c r="P6454" s="150"/>
      <c r="Q6454" s="150"/>
    </row>
    <row r="6455" spans="1:17" ht="15">
      <c r="A6455" s="142">
        <v>48123</v>
      </c>
      <c r="B6455" s="143">
        <f t="shared" si="0"/>
        <v>10</v>
      </c>
      <c r="C6455" s="143">
        <f t="shared" si="1"/>
        <v>2031</v>
      </c>
      <c r="D6455" s="144">
        <v>42252</v>
      </c>
      <c r="E6455" s="145">
        <f t="shared" si="2"/>
        <v>9</v>
      </c>
      <c r="F6455" s="145">
        <f t="shared" si="3"/>
        <v>2015</v>
      </c>
      <c r="G6455" s="153" t="s">
        <v>4869</v>
      </c>
      <c r="H6455" s="143">
        <v>7050</v>
      </c>
      <c r="I6455" s="143">
        <v>2313657</v>
      </c>
      <c r="J6455" s="143">
        <v>2948</v>
      </c>
      <c r="K6455" s="147" t="s">
        <v>77</v>
      </c>
      <c r="L6455" s="152"/>
      <c r="M6455" s="57"/>
      <c r="N6455" s="150"/>
      <c r="O6455" s="150"/>
      <c r="P6455" s="150"/>
      <c r="Q6455" s="150"/>
    </row>
    <row r="6456" spans="1:17" ht="15">
      <c r="A6456" s="142">
        <v>48124</v>
      </c>
      <c r="B6456" s="143">
        <f t="shared" si="0"/>
        <v>10</v>
      </c>
      <c r="C6456" s="143">
        <f t="shared" si="1"/>
        <v>2031</v>
      </c>
      <c r="D6456" s="144">
        <v>42252</v>
      </c>
      <c r="E6456" s="145">
        <f t="shared" si="2"/>
        <v>9</v>
      </c>
      <c r="F6456" s="145">
        <f t="shared" si="3"/>
        <v>2015</v>
      </c>
      <c r="G6456" s="153" t="s">
        <v>4870</v>
      </c>
      <c r="H6456" s="143">
        <v>7052</v>
      </c>
      <c r="I6456" s="143">
        <v>2313659</v>
      </c>
      <c r="J6456" s="143">
        <v>2751</v>
      </c>
      <c r="K6456" s="147" t="s">
        <v>77</v>
      </c>
      <c r="L6456" s="152"/>
      <c r="M6456" s="57"/>
      <c r="N6456" s="150"/>
      <c r="O6456" s="150"/>
      <c r="P6456" s="150"/>
      <c r="Q6456" s="150"/>
    </row>
    <row r="6457" spans="1:17" ht="15">
      <c r="A6457" s="142">
        <v>48125</v>
      </c>
      <c r="B6457" s="143">
        <f t="shared" si="0"/>
        <v>10</v>
      </c>
      <c r="C6457" s="143">
        <f t="shared" si="1"/>
        <v>2031</v>
      </c>
      <c r="D6457" s="144">
        <v>42252</v>
      </c>
      <c r="E6457" s="145">
        <f t="shared" si="2"/>
        <v>9</v>
      </c>
      <c r="F6457" s="145">
        <f t="shared" si="3"/>
        <v>2015</v>
      </c>
      <c r="G6457" s="153" t="s">
        <v>4871</v>
      </c>
      <c r="H6457" s="143">
        <v>7053</v>
      </c>
      <c r="I6457" s="143">
        <v>2313660</v>
      </c>
      <c r="J6457" s="143">
        <v>1199</v>
      </c>
      <c r="K6457" s="147" t="s">
        <v>77</v>
      </c>
      <c r="L6457" s="152"/>
      <c r="M6457" s="57"/>
      <c r="N6457" s="150"/>
      <c r="O6457" s="150"/>
      <c r="P6457" s="150"/>
      <c r="Q6457" s="150"/>
    </row>
    <row r="6458" spans="1:17" ht="15">
      <c r="A6458" s="142">
        <v>48126</v>
      </c>
      <c r="B6458" s="143">
        <f t="shared" si="0"/>
        <v>10</v>
      </c>
      <c r="C6458" s="143">
        <f t="shared" si="1"/>
        <v>2031</v>
      </c>
      <c r="D6458" s="144">
        <v>42252</v>
      </c>
      <c r="E6458" s="145">
        <f t="shared" si="2"/>
        <v>9</v>
      </c>
      <c r="F6458" s="145">
        <f t="shared" si="3"/>
        <v>2015</v>
      </c>
      <c r="G6458" s="153" t="s">
        <v>4872</v>
      </c>
      <c r="H6458" s="143">
        <v>40</v>
      </c>
      <c r="I6458" s="143">
        <v>2313661</v>
      </c>
      <c r="J6458" s="143">
        <v>6279</v>
      </c>
      <c r="K6458" s="147" t="s">
        <v>77</v>
      </c>
      <c r="L6458" s="152"/>
      <c r="M6458" s="57"/>
      <c r="N6458" s="150"/>
      <c r="O6458" s="150"/>
      <c r="P6458" s="150"/>
      <c r="Q6458" s="150"/>
    </row>
    <row r="6459" spans="1:17" ht="15">
      <c r="A6459" s="142">
        <v>48127</v>
      </c>
      <c r="B6459" s="143">
        <f t="shared" si="0"/>
        <v>10</v>
      </c>
      <c r="C6459" s="143">
        <f t="shared" si="1"/>
        <v>2031</v>
      </c>
      <c r="D6459" s="144">
        <v>42252</v>
      </c>
      <c r="E6459" s="145">
        <f t="shared" si="2"/>
        <v>9</v>
      </c>
      <c r="F6459" s="145">
        <f t="shared" si="3"/>
        <v>2015</v>
      </c>
      <c r="G6459" s="153" t="s">
        <v>4873</v>
      </c>
      <c r="H6459" s="143">
        <v>7054</v>
      </c>
      <c r="I6459" s="143">
        <v>2313662</v>
      </c>
      <c r="J6459" s="143">
        <v>1296</v>
      </c>
      <c r="K6459" s="147" t="s">
        <v>77</v>
      </c>
      <c r="L6459" s="152"/>
      <c r="M6459" s="57"/>
      <c r="N6459" s="150"/>
      <c r="O6459" s="150"/>
      <c r="P6459" s="150"/>
      <c r="Q6459" s="150"/>
    </row>
    <row r="6460" spans="1:17" ht="15">
      <c r="A6460" s="142">
        <v>48128</v>
      </c>
      <c r="B6460" s="143">
        <f t="shared" si="0"/>
        <v>10</v>
      </c>
      <c r="C6460" s="143">
        <f t="shared" si="1"/>
        <v>2031</v>
      </c>
      <c r="D6460" s="144">
        <v>42252</v>
      </c>
      <c r="E6460" s="145">
        <f t="shared" si="2"/>
        <v>9</v>
      </c>
      <c r="F6460" s="145">
        <f t="shared" si="3"/>
        <v>2015</v>
      </c>
      <c r="G6460" s="153" t="s">
        <v>4874</v>
      </c>
      <c r="H6460" s="143">
        <v>0</v>
      </c>
      <c r="I6460" s="143">
        <v>2313663</v>
      </c>
      <c r="J6460" s="143">
        <v>3299</v>
      </c>
      <c r="K6460" s="147" t="s">
        <v>77</v>
      </c>
      <c r="L6460" s="152"/>
      <c r="M6460" s="57"/>
      <c r="N6460" s="150"/>
      <c r="O6460" s="150"/>
      <c r="P6460" s="150"/>
      <c r="Q6460" s="150"/>
    </row>
    <row r="6461" spans="1:17" ht="15">
      <c r="A6461" s="142">
        <v>48129</v>
      </c>
      <c r="B6461" s="143">
        <f t="shared" si="0"/>
        <v>10</v>
      </c>
      <c r="C6461" s="143">
        <f t="shared" si="1"/>
        <v>2031</v>
      </c>
      <c r="D6461" s="144">
        <v>42252</v>
      </c>
      <c r="E6461" s="145">
        <f t="shared" si="2"/>
        <v>9</v>
      </c>
      <c r="F6461" s="145">
        <f t="shared" si="3"/>
        <v>2015</v>
      </c>
      <c r="G6461" s="153" t="s">
        <v>4875</v>
      </c>
      <c r="H6461" s="143">
        <v>7055</v>
      </c>
      <c r="I6461" s="143">
        <v>2313664</v>
      </c>
      <c r="J6461" s="143">
        <v>1639</v>
      </c>
      <c r="K6461" s="147" t="s">
        <v>77</v>
      </c>
      <c r="L6461" s="152"/>
      <c r="M6461" s="57"/>
      <c r="N6461" s="150"/>
      <c r="O6461" s="150"/>
      <c r="P6461" s="150"/>
      <c r="Q6461" s="150"/>
    </row>
    <row r="6462" spans="1:17" ht="15">
      <c r="A6462" s="142">
        <v>48130</v>
      </c>
      <c r="B6462" s="143">
        <f t="shared" si="0"/>
        <v>10</v>
      </c>
      <c r="C6462" s="143">
        <f t="shared" si="1"/>
        <v>2031</v>
      </c>
      <c r="D6462" s="144">
        <v>42252</v>
      </c>
      <c r="E6462" s="145">
        <f t="shared" si="2"/>
        <v>9</v>
      </c>
      <c r="F6462" s="145">
        <f t="shared" si="3"/>
        <v>2015</v>
      </c>
      <c r="G6462" s="153" t="s">
        <v>4876</v>
      </c>
      <c r="H6462" s="143">
        <v>7056</v>
      </c>
      <c r="I6462" s="143">
        <v>2313665</v>
      </c>
      <c r="J6462" s="143">
        <v>2820</v>
      </c>
      <c r="K6462" s="147" t="s">
        <v>77</v>
      </c>
      <c r="L6462" s="152"/>
      <c r="M6462" s="57"/>
      <c r="N6462" s="150"/>
      <c r="O6462" s="150"/>
      <c r="P6462" s="150"/>
      <c r="Q6462" s="150"/>
    </row>
    <row r="6463" spans="1:17" ht="15">
      <c r="A6463" s="142">
        <v>48131</v>
      </c>
      <c r="B6463" s="143">
        <f t="shared" si="0"/>
        <v>10</v>
      </c>
      <c r="C6463" s="143">
        <f t="shared" si="1"/>
        <v>2031</v>
      </c>
      <c r="D6463" s="144">
        <v>42252</v>
      </c>
      <c r="E6463" s="145">
        <f t="shared" si="2"/>
        <v>9</v>
      </c>
      <c r="F6463" s="145">
        <f t="shared" si="3"/>
        <v>2015</v>
      </c>
      <c r="G6463" s="146"/>
      <c r="H6463" s="143">
        <v>7057</v>
      </c>
      <c r="I6463" s="143">
        <v>2313668</v>
      </c>
      <c r="J6463" s="143">
        <v>1775</v>
      </c>
      <c r="K6463" s="147" t="s">
        <v>77</v>
      </c>
      <c r="L6463" s="152"/>
      <c r="M6463" s="57"/>
      <c r="N6463" s="150"/>
      <c r="O6463" s="150"/>
      <c r="P6463" s="150"/>
      <c r="Q6463" s="150"/>
    </row>
    <row r="6464" spans="1:17" ht="15">
      <c r="A6464" s="142">
        <v>48132</v>
      </c>
      <c r="B6464" s="143">
        <f t="shared" si="0"/>
        <v>10</v>
      </c>
      <c r="C6464" s="143">
        <f t="shared" si="1"/>
        <v>2031</v>
      </c>
      <c r="D6464" s="144">
        <v>42252</v>
      </c>
      <c r="E6464" s="145">
        <f t="shared" si="2"/>
        <v>9</v>
      </c>
      <c r="F6464" s="145">
        <f t="shared" si="3"/>
        <v>2015</v>
      </c>
      <c r="G6464" s="153" t="s">
        <v>4877</v>
      </c>
      <c r="H6464" s="143">
        <v>7058</v>
      </c>
      <c r="I6464" s="143">
        <v>2313669</v>
      </c>
      <c r="J6464" s="143">
        <v>1975</v>
      </c>
      <c r="K6464" s="147" t="s">
        <v>77</v>
      </c>
      <c r="L6464" s="152"/>
      <c r="M6464" s="57"/>
      <c r="N6464" s="150"/>
      <c r="O6464" s="150"/>
      <c r="P6464" s="150"/>
      <c r="Q6464" s="150"/>
    </row>
    <row r="6465" spans="1:17" ht="15">
      <c r="A6465" s="142">
        <v>48133</v>
      </c>
      <c r="B6465" s="143">
        <f t="shared" si="0"/>
        <v>10</v>
      </c>
      <c r="C6465" s="143">
        <f t="shared" si="1"/>
        <v>2031</v>
      </c>
      <c r="D6465" s="144">
        <v>42252</v>
      </c>
      <c r="E6465" s="145">
        <f t="shared" si="2"/>
        <v>9</v>
      </c>
      <c r="F6465" s="145">
        <f t="shared" si="3"/>
        <v>2015</v>
      </c>
      <c r="G6465" s="153" t="s">
        <v>4878</v>
      </c>
      <c r="H6465" s="143">
        <v>7059</v>
      </c>
      <c r="I6465" s="143">
        <v>2313670</v>
      </c>
      <c r="J6465" s="143">
        <v>1350</v>
      </c>
      <c r="K6465" s="147" t="s">
        <v>77</v>
      </c>
      <c r="L6465" s="152"/>
      <c r="M6465" s="57"/>
      <c r="N6465" s="150"/>
      <c r="O6465" s="150"/>
      <c r="P6465" s="150"/>
      <c r="Q6465" s="150"/>
    </row>
    <row r="6466" spans="1:17" ht="15">
      <c r="A6466" s="142">
        <v>48134</v>
      </c>
      <c r="B6466" s="143">
        <f t="shared" si="0"/>
        <v>10</v>
      </c>
      <c r="C6466" s="143">
        <f t="shared" si="1"/>
        <v>2031</v>
      </c>
      <c r="D6466" s="144">
        <v>42253</v>
      </c>
      <c r="E6466" s="145">
        <f t="shared" si="2"/>
        <v>9</v>
      </c>
      <c r="F6466" s="145">
        <f t="shared" si="3"/>
        <v>2015</v>
      </c>
      <c r="G6466" s="153" t="s">
        <v>4879</v>
      </c>
      <c r="H6466" s="143">
        <v>349</v>
      </c>
      <c r="I6466" s="143">
        <v>2313671</v>
      </c>
      <c r="J6466" s="143">
        <v>6002</v>
      </c>
      <c r="K6466" s="147" t="s">
        <v>77</v>
      </c>
      <c r="L6466" s="152"/>
      <c r="M6466" s="57"/>
      <c r="N6466" s="150"/>
      <c r="O6466" s="150"/>
      <c r="P6466" s="150"/>
      <c r="Q6466" s="150"/>
    </row>
    <row r="6467" spans="1:17" ht="15">
      <c r="A6467" s="142">
        <v>48135</v>
      </c>
      <c r="B6467" s="143">
        <f t="shared" si="0"/>
        <v>10</v>
      </c>
      <c r="C6467" s="143">
        <f t="shared" si="1"/>
        <v>2031</v>
      </c>
      <c r="D6467" s="144">
        <v>42253</v>
      </c>
      <c r="E6467" s="145">
        <f t="shared" si="2"/>
        <v>9</v>
      </c>
      <c r="F6467" s="145">
        <f t="shared" si="3"/>
        <v>2015</v>
      </c>
      <c r="G6467" s="153" t="s">
        <v>4880</v>
      </c>
      <c r="H6467" s="143">
        <v>7060</v>
      </c>
      <c r="I6467" s="143">
        <v>2313676</v>
      </c>
      <c r="J6467" s="143">
        <v>1999</v>
      </c>
      <c r="K6467" s="147" t="s">
        <v>77</v>
      </c>
      <c r="L6467" s="152"/>
      <c r="M6467" s="57"/>
      <c r="N6467" s="150"/>
      <c r="O6467" s="150"/>
      <c r="P6467" s="150"/>
      <c r="Q6467" s="150"/>
    </row>
    <row r="6468" spans="1:17" ht="15">
      <c r="A6468" s="142">
        <v>48136</v>
      </c>
      <c r="B6468" s="143">
        <f t="shared" si="0"/>
        <v>10</v>
      </c>
      <c r="C6468" s="143">
        <f t="shared" si="1"/>
        <v>2031</v>
      </c>
      <c r="D6468" s="144">
        <v>42253</v>
      </c>
      <c r="E6468" s="145">
        <f t="shared" si="2"/>
        <v>9</v>
      </c>
      <c r="F6468" s="145">
        <f t="shared" si="3"/>
        <v>2015</v>
      </c>
      <c r="G6468" s="153" t="s">
        <v>4881</v>
      </c>
      <c r="H6468" s="143">
        <v>0</v>
      </c>
      <c r="I6468" s="143">
        <v>2313677</v>
      </c>
      <c r="J6468" s="143">
        <v>1004</v>
      </c>
      <c r="K6468" s="147" t="s">
        <v>77</v>
      </c>
      <c r="L6468" s="152"/>
      <c r="M6468" s="57"/>
      <c r="N6468" s="150"/>
      <c r="O6468" s="150"/>
      <c r="P6468" s="150"/>
      <c r="Q6468" s="150"/>
    </row>
    <row r="6469" spans="1:17" ht="15">
      <c r="A6469" s="142">
        <v>48137</v>
      </c>
      <c r="B6469" s="143">
        <f t="shared" si="0"/>
        <v>10</v>
      </c>
      <c r="C6469" s="143">
        <f t="shared" si="1"/>
        <v>2031</v>
      </c>
      <c r="D6469" s="144">
        <v>42253</v>
      </c>
      <c r="E6469" s="145">
        <f t="shared" si="2"/>
        <v>9</v>
      </c>
      <c r="F6469" s="145">
        <f t="shared" si="3"/>
        <v>2015</v>
      </c>
      <c r="G6469" s="153" t="s">
        <v>4882</v>
      </c>
      <c r="H6469" s="143">
        <v>7061</v>
      </c>
      <c r="I6469" s="143">
        <v>2313678</v>
      </c>
      <c r="J6469" s="143">
        <v>2276</v>
      </c>
      <c r="K6469" s="147" t="s">
        <v>77</v>
      </c>
      <c r="L6469" s="152"/>
      <c r="M6469" s="57"/>
      <c r="N6469" s="150"/>
      <c r="O6469" s="150"/>
      <c r="P6469" s="150"/>
      <c r="Q6469" s="150"/>
    </row>
    <row r="6470" spans="1:17" ht="15">
      <c r="A6470" s="142">
        <v>48138</v>
      </c>
      <c r="B6470" s="143">
        <f t="shared" si="0"/>
        <v>10</v>
      </c>
      <c r="C6470" s="143">
        <f t="shared" si="1"/>
        <v>2031</v>
      </c>
      <c r="D6470" s="144">
        <v>42253</v>
      </c>
      <c r="E6470" s="145">
        <f t="shared" si="2"/>
        <v>9</v>
      </c>
      <c r="F6470" s="145">
        <f t="shared" si="3"/>
        <v>2015</v>
      </c>
      <c r="G6470" s="153" t="s">
        <v>4883</v>
      </c>
      <c r="H6470" s="143">
        <v>7062</v>
      </c>
      <c r="I6470" s="143">
        <v>2313680</v>
      </c>
      <c r="J6470" s="143">
        <v>4849</v>
      </c>
      <c r="K6470" s="147" t="s">
        <v>77</v>
      </c>
      <c r="L6470" s="152"/>
      <c r="M6470" s="57"/>
      <c r="N6470" s="150"/>
      <c r="O6470" s="150"/>
      <c r="P6470" s="150"/>
      <c r="Q6470" s="150"/>
    </row>
    <row r="6471" spans="1:17" ht="15">
      <c r="A6471" s="142">
        <v>48139</v>
      </c>
      <c r="B6471" s="143">
        <f t="shared" si="0"/>
        <v>10</v>
      </c>
      <c r="C6471" s="143">
        <f t="shared" si="1"/>
        <v>2031</v>
      </c>
      <c r="D6471" s="144">
        <v>42253</v>
      </c>
      <c r="E6471" s="145">
        <f t="shared" si="2"/>
        <v>9</v>
      </c>
      <c r="F6471" s="145">
        <f t="shared" si="3"/>
        <v>2015</v>
      </c>
      <c r="G6471" s="153" t="s">
        <v>4884</v>
      </c>
      <c r="H6471" s="143">
        <v>7064</v>
      </c>
      <c r="I6471" s="143">
        <v>2313683</v>
      </c>
      <c r="J6471" s="143">
        <v>1299</v>
      </c>
      <c r="K6471" s="147" t="s">
        <v>77</v>
      </c>
      <c r="L6471" s="152"/>
      <c r="M6471" s="57"/>
      <c r="N6471" s="150"/>
      <c r="O6471" s="150"/>
      <c r="P6471" s="150"/>
      <c r="Q6471" s="150"/>
    </row>
    <row r="6472" spans="1:17" ht="15">
      <c r="A6472" s="142">
        <v>48140</v>
      </c>
      <c r="B6472" s="143">
        <f t="shared" si="0"/>
        <v>10</v>
      </c>
      <c r="C6472" s="143">
        <f t="shared" si="1"/>
        <v>2031</v>
      </c>
      <c r="D6472" s="144">
        <v>42253</v>
      </c>
      <c r="E6472" s="145">
        <f t="shared" si="2"/>
        <v>9</v>
      </c>
      <c r="F6472" s="145">
        <f t="shared" si="3"/>
        <v>2015</v>
      </c>
      <c r="G6472" s="153" t="s">
        <v>4885</v>
      </c>
      <c r="H6472" s="143">
        <v>7065</v>
      </c>
      <c r="I6472" s="143">
        <v>2313684</v>
      </c>
      <c r="J6472" s="143">
        <v>1079</v>
      </c>
      <c r="K6472" s="147" t="s">
        <v>77</v>
      </c>
      <c r="L6472" s="152"/>
      <c r="M6472" s="57"/>
      <c r="N6472" s="150"/>
      <c r="O6472" s="150"/>
      <c r="P6472" s="150"/>
      <c r="Q6472" s="150"/>
    </row>
    <row r="6473" spans="1:17" ht="15">
      <c r="A6473" s="142">
        <v>48141</v>
      </c>
      <c r="B6473" s="143">
        <f t="shared" si="0"/>
        <v>10</v>
      </c>
      <c r="C6473" s="143">
        <f t="shared" si="1"/>
        <v>2031</v>
      </c>
      <c r="D6473" s="144">
        <v>42253</v>
      </c>
      <c r="E6473" s="145">
        <f t="shared" si="2"/>
        <v>9</v>
      </c>
      <c r="F6473" s="145">
        <f t="shared" si="3"/>
        <v>2015</v>
      </c>
      <c r="G6473" s="153" t="s">
        <v>4886</v>
      </c>
      <c r="H6473" s="143">
        <v>7066</v>
      </c>
      <c r="I6473" s="143">
        <v>2313685</v>
      </c>
      <c r="J6473" s="143">
        <v>9499</v>
      </c>
      <c r="K6473" s="147" t="s">
        <v>77</v>
      </c>
      <c r="L6473" s="152"/>
      <c r="M6473" s="57"/>
      <c r="N6473" s="150"/>
      <c r="O6473" s="150"/>
      <c r="P6473" s="150"/>
      <c r="Q6473" s="150"/>
    </row>
    <row r="6474" spans="1:17" ht="15">
      <c r="A6474" s="142">
        <v>48142</v>
      </c>
      <c r="B6474" s="143">
        <f t="shared" si="0"/>
        <v>10</v>
      </c>
      <c r="C6474" s="143">
        <f t="shared" si="1"/>
        <v>2031</v>
      </c>
      <c r="D6474" s="144">
        <v>42253</v>
      </c>
      <c r="E6474" s="145">
        <f t="shared" si="2"/>
        <v>9</v>
      </c>
      <c r="F6474" s="145">
        <f t="shared" si="3"/>
        <v>2015</v>
      </c>
      <c r="G6474" s="153" t="s">
        <v>4887</v>
      </c>
      <c r="H6474" s="143">
        <v>7067</v>
      </c>
      <c r="I6474" s="143">
        <v>2313686</v>
      </c>
      <c r="J6474" s="143">
        <v>2618</v>
      </c>
      <c r="K6474" s="147" t="s">
        <v>77</v>
      </c>
      <c r="L6474" s="152"/>
      <c r="M6474" s="57"/>
      <c r="N6474" s="150"/>
      <c r="O6474" s="150"/>
      <c r="P6474" s="150"/>
      <c r="Q6474" s="150"/>
    </row>
    <row r="6475" spans="1:17" ht="15">
      <c r="A6475" s="142">
        <v>48143</v>
      </c>
      <c r="B6475" s="143">
        <f t="shared" si="0"/>
        <v>10</v>
      </c>
      <c r="C6475" s="143">
        <f t="shared" si="1"/>
        <v>2031</v>
      </c>
      <c r="D6475" s="144">
        <v>42253</v>
      </c>
      <c r="E6475" s="145">
        <f t="shared" si="2"/>
        <v>9</v>
      </c>
      <c r="F6475" s="145">
        <f t="shared" si="3"/>
        <v>2015</v>
      </c>
      <c r="G6475" s="153" t="s">
        <v>4888</v>
      </c>
      <c r="H6475" s="143">
        <v>7068</v>
      </c>
      <c r="I6475" s="143">
        <v>2313687</v>
      </c>
      <c r="J6475" s="143">
        <v>2199</v>
      </c>
      <c r="K6475" s="147" t="s">
        <v>77</v>
      </c>
      <c r="L6475" s="152"/>
      <c r="M6475" s="57"/>
      <c r="N6475" s="150"/>
      <c r="O6475" s="150"/>
      <c r="P6475" s="150"/>
      <c r="Q6475" s="150"/>
    </row>
    <row r="6476" spans="1:17" ht="15">
      <c r="A6476" s="142">
        <v>48144</v>
      </c>
      <c r="B6476" s="143">
        <f t="shared" si="0"/>
        <v>10</v>
      </c>
      <c r="C6476" s="143">
        <f t="shared" si="1"/>
        <v>2031</v>
      </c>
      <c r="D6476" s="144">
        <v>42253</v>
      </c>
      <c r="E6476" s="145">
        <f t="shared" si="2"/>
        <v>9</v>
      </c>
      <c r="F6476" s="145">
        <f t="shared" si="3"/>
        <v>2015</v>
      </c>
      <c r="G6476" s="153" t="s">
        <v>4889</v>
      </c>
      <c r="H6476" s="143">
        <v>7069</v>
      </c>
      <c r="I6476" s="143">
        <v>2313688</v>
      </c>
      <c r="J6476" s="143">
        <v>2309</v>
      </c>
      <c r="K6476" s="147" t="s">
        <v>77</v>
      </c>
      <c r="L6476" s="152"/>
      <c r="M6476" s="57"/>
      <c r="N6476" s="150"/>
      <c r="O6476" s="150"/>
      <c r="P6476" s="150"/>
      <c r="Q6476" s="150"/>
    </row>
    <row r="6477" spans="1:17" ht="15">
      <c r="A6477" s="142">
        <v>48145</v>
      </c>
      <c r="B6477" s="143">
        <f t="shared" si="0"/>
        <v>10</v>
      </c>
      <c r="C6477" s="143">
        <f t="shared" si="1"/>
        <v>2031</v>
      </c>
      <c r="D6477" s="144">
        <v>42253</v>
      </c>
      <c r="E6477" s="145">
        <f t="shared" si="2"/>
        <v>9</v>
      </c>
      <c r="F6477" s="145">
        <f t="shared" si="3"/>
        <v>2015</v>
      </c>
      <c r="G6477" s="153" t="s">
        <v>4890</v>
      </c>
      <c r="H6477" s="143">
        <v>7070</v>
      </c>
      <c r="I6477" s="143">
        <v>2313689</v>
      </c>
      <c r="J6477" s="143">
        <v>2499</v>
      </c>
      <c r="K6477" s="147" t="s">
        <v>77</v>
      </c>
      <c r="L6477" s="152"/>
      <c r="M6477" s="57"/>
      <c r="N6477" s="150"/>
      <c r="O6477" s="150"/>
      <c r="P6477" s="150"/>
      <c r="Q6477" s="150"/>
    </row>
    <row r="6478" spans="1:17" ht="15">
      <c r="A6478" s="142">
        <v>48146</v>
      </c>
      <c r="B6478" s="143">
        <f t="shared" si="0"/>
        <v>10</v>
      </c>
      <c r="C6478" s="143">
        <f t="shared" si="1"/>
        <v>2031</v>
      </c>
      <c r="D6478" s="144">
        <v>42253</v>
      </c>
      <c r="E6478" s="145">
        <f t="shared" si="2"/>
        <v>9</v>
      </c>
      <c r="F6478" s="145">
        <f t="shared" si="3"/>
        <v>2015</v>
      </c>
      <c r="G6478" s="153" t="s">
        <v>4891</v>
      </c>
      <c r="H6478" s="143">
        <v>0</v>
      </c>
      <c r="I6478" s="143">
        <v>2313690</v>
      </c>
      <c r="J6478" s="143">
        <v>1460</v>
      </c>
      <c r="K6478" s="147" t="s">
        <v>77</v>
      </c>
      <c r="L6478" s="152"/>
      <c r="M6478" s="57"/>
      <c r="N6478" s="150"/>
      <c r="O6478" s="150"/>
      <c r="P6478" s="150"/>
      <c r="Q6478" s="150"/>
    </row>
    <row r="6479" spans="1:17" ht="15">
      <c r="A6479" s="142">
        <v>48147</v>
      </c>
      <c r="B6479" s="143">
        <f t="shared" si="0"/>
        <v>10</v>
      </c>
      <c r="C6479" s="143">
        <f t="shared" si="1"/>
        <v>2031</v>
      </c>
      <c r="D6479" s="144">
        <v>42253</v>
      </c>
      <c r="E6479" s="145">
        <f t="shared" si="2"/>
        <v>9</v>
      </c>
      <c r="F6479" s="145">
        <f t="shared" si="3"/>
        <v>2015</v>
      </c>
      <c r="G6479" s="153" t="s">
        <v>4892</v>
      </c>
      <c r="H6479" s="143">
        <v>84824</v>
      </c>
      <c r="I6479" s="143">
        <v>2313694</v>
      </c>
      <c r="J6479" s="143">
        <v>4314</v>
      </c>
      <c r="K6479" s="147" t="s">
        <v>77</v>
      </c>
      <c r="L6479" s="152"/>
      <c r="M6479" s="57"/>
      <c r="N6479" s="150"/>
      <c r="O6479" s="150"/>
      <c r="P6479" s="150"/>
      <c r="Q6479" s="150"/>
    </row>
    <row r="6480" spans="1:17" ht="15">
      <c r="A6480" s="142">
        <v>48148</v>
      </c>
      <c r="B6480" s="143">
        <f t="shared" si="0"/>
        <v>10</v>
      </c>
      <c r="C6480" s="143">
        <f t="shared" si="1"/>
        <v>2031</v>
      </c>
      <c r="D6480" s="144">
        <v>42253</v>
      </c>
      <c r="E6480" s="145">
        <f t="shared" si="2"/>
        <v>9</v>
      </c>
      <c r="F6480" s="145">
        <f t="shared" si="3"/>
        <v>2015</v>
      </c>
      <c r="G6480" s="153" t="s">
        <v>4893</v>
      </c>
      <c r="H6480" s="143">
        <v>0</v>
      </c>
      <c r="I6480" s="143">
        <v>2313695</v>
      </c>
      <c r="J6480" s="143">
        <v>5349</v>
      </c>
      <c r="K6480" s="147" t="s">
        <v>77</v>
      </c>
      <c r="L6480" s="152"/>
      <c r="M6480" s="57"/>
      <c r="N6480" s="150"/>
      <c r="O6480" s="150"/>
      <c r="P6480" s="150"/>
      <c r="Q6480" s="150"/>
    </row>
    <row r="6481" spans="1:17" ht="15">
      <c r="A6481" s="142">
        <v>48149</v>
      </c>
      <c r="B6481" s="143">
        <f t="shared" si="0"/>
        <v>10</v>
      </c>
      <c r="C6481" s="143">
        <f t="shared" si="1"/>
        <v>2031</v>
      </c>
      <c r="D6481" s="144">
        <v>42253</v>
      </c>
      <c r="E6481" s="145">
        <f t="shared" si="2"/>
        <v>9</v>
      </c>
      <c r="F6481" s="145">
        <f t="shared" si="3"/>
        <v>2015</v>
      </c>
      <c r="G6481" s="153" t="s">
        <v>176</v>
      </c>
      <c r="H6481" s="143">
        <v>0</v>
      </c>
      <c r="I6481" s="143">
        <v>2313696</v>
      </c>
      <c r="J6481" s="143">
        <v>9999</v>
      </c>
      <c r="K6481" s="147" t="s">
        <v>77</v>
      </c>
      <c r="L6481" s="152"/>
      <c r="M6481" s="57"/>
      <c r="N6481" s="150"/>
      <c r="O6481" s="150"/>
      <c r="P6481" s="150"/>
      <c r="Q6481" s="150"/>
    </row>
    <row r="6482" spans="1:17" ht="15">
      <c r="A6482" s="142">
        <v>48150</v>
      </c>
      <c r="B6482" s="143">
        <f t="shared" si="0"/>
        <v>10</v>
      </c>
      <c r="C6482" s="143">
        <f t="shared" si="1"/>
        <v>2031</v>
      </c>
      <c r="D6482" s="144">
        <v>42253</v>
      </c>
      <c r="E6482" s="145">
        <f t="shared" si="2"/>
        <v>9</v>
      </c>
      <c r="F6482" s="145">
        <f t="shared" si="3"/>
        <v>2015</v>
      </c>
      <c r="G6482" s="153" t="s">
        <v>4894</v>
      </c>
      <c r="H6482" s="143">
        <v>7072</v>
      </c>
      <c r="I6482" s="143">
        <v>2313698</v>
      </c>
      <c r="J6482" s="143">
        <v>1880</v>
      </c>
      <c r="K6482" s="147" t="s">
        <v>77</v>
      </c>
      <c r="L6482" s="152"/>
      <c r="M6482" s="57"/>
      <c r="N6482" s="150"/>
      <c r="O6482" s="150"/>
      <c r="P6482" s="150"/>
      <c r="Q6482" s="150"/>
    </row>
    <row r="6483" spans="1:17" ht="15">
      <c r="A6483" s="142">
        <v>48151</v>
      </c>
      <c r="B6483" s="143">
        <f t="shared" si="0"/>
        <v>10</v>
      </c>
      <c r="C6483" s="143">
        <f t="shared" si="1"/>
        <v>2031</v>
      </c>
      <c r="D6483" s="144">
        <v>42253</v>
      </c>
      <c r="E6483" s="145">
        <f t="shared" si="2"/>
        <v>9</v>
      </c>
      <c r="F6483" s="145">
        <f t="shared" si="3"/>
        <v>2015</v>
      </c>
      <c r="G6483" s="153" t="s">
        <v>4895</v>
      </c>
      <c r="H6483" s="143">
        <v>7074</v>
      </c>
      <c r="I6483" s="143">
        <v>2313700</v>
      </c>
      <c r="J6483" s="143">
        <v>1749</v>
      </c>
      <c r="K6483" s="147" t="s">
        <v>77</v>
      </c>
      <c r="L6483" s="152"/>
      <c r="M6483" s="57"/>
      <c r="N6483" s="150"/>
      <c r="O6483" s="150"/>
      <c r="P6483" s="150"/>
      <c r="Q6483" s="150"/>
    </row>
    <row r="6484" spans="1:17" ht="15">
      <c r="A6484" s="142">
        <v>48152</v>
      </c>
      <c r="B6484" s="143">
        <f t="shared" si="0"/>
        <v>10</v>
      </c>
      <c r="C6484" s="143">
        <f t="shared" si="1"/>
        <v>2031</v>
      </c>
      <c r="D6484" s="144">
        <v>42253</v>
      </c>
      <c r="E6484" s="145">
        <f t="shared" si="2"/>
        <v>9</v>
      </c>
      <c r="F6484" s="145">
        <f t="shared" si="3"/>
        <v>2015</v>
      </c>
      <c r="G6484" s="153" t="s">
        <v>4896</v>
      </c>
      <c r="H6484" s="143">
        <v>7077</v>
      </c>
      <c r="I6484" s="143">
        <v>2313707</v>
      </c>
      <c r="J6484" s="143">
        <v>1249</v>
      </c>
      <c r="K6484" s="147" t="s">
        <v>77</v>
      </c>
      <c r="L6484" s="152"/>
      <c r="M6484" s="57"/>
      <c r="N6484" s="150"/>
      <c r="O6484" s="150"/>
      <c r="P6484" s="150"/>
      <c r="Q6484" s="150"/>
    </row>
    <row r="6485" spans="1:17" ht="15">
      <c r="A6485" s="142">
        <v>48153</v>
      </c>
      <c r="B6485" s="143">
        <f t="shared" si="0"/>
        <v>11</v>
      </c>
      <c r="C6485" s="143">
        <f t="shared" si="1"/>
        <v>2031</v>
      </c>
      <c r="D6485" s="144">
        <v>42253</v>
      </c>
      <c r="E6485" s="145">
        <f t="shared" si="2"/>
        <v>9</v>
      </c>
      <c r="F6485" s="145">
        <f t="shared" si="3"/>
        <v>2015</v>
      </c>
      <c r="G6485" s="153" t="s">
        <v>4897</v>
      </c>
      <c r="H6485" s="143">
        <v>7078</v>
      </c>
      <c r="I6485" s="143">
        <v>2313709</v>
      </c>
      <c r="J6485" s="143">
        <v>899</v>
      </c>
      <c r="K6485" s="147" t="s">
        <v>77</v>
      </c>
      <c r="L6485" s="152"/>
      <c r="M6485" s="57"/>
      <c r="N6485" s="150"/>
      <c r="O6485" s="150"/>
      <c r="P6485" s="150"/>
      <c r="Q6485" s="150"/>
    </row>
    <row r="6486" spans="1:17" ht="15">
      <c r="A6486" s="142">
        <v>48154</v>
      </c>
      <c r="B6486" s="143">
        <f t="shared" si="0"/>
        <v>11</v>
      </c>
      <c r="C6486" s="143">
        <f t="shared" si="1"/>
        <v>2031</v>
      </c>
      <c r="D6486" s="144">
        <v>42253</v>
      </c>
      <c r="E6486" s="145">
        <f t="shared" si="2"/>
        <v>9</v>
      </c>
      <c r="F6486" s="145">
        <f t="shared" si="3"/>
        <v>2015</v>
      </c>
      <c r="G6486" s="153" t="s">
        <v>4898</v>
      </c>
      <c r="H6486" s="143">
        <v>7079</v>
      </c>
      <c r="I6486" s="143">
        <v>2313710</v>
      </c>
      <c r="J6486" s="143">
        <v>900</v>
      </c>
      <c r="K6486" s="147" t="s">
        <v>77</v>
      </c>
      <c r="L6486" s="152"/>
      <c r="M6486" s="57"/>
      <c r="N6486" s="150"/>
      <c r="O6486" s="150"/>
      <c r="P6486" s="150"/>
      <c r="Q6486" s="150"/>
    </row>
    <row r="6487" spans="1:17" ht="15">
      <c r="A6487" s="142">
        <v>48155</v>
      </c>
      <c r="B6487" s="143">
        <f t="shared" si="0"/>
        <v>11</v>
      </c>
      <c r="C6487" s="143">
        <f t="shared" si="1"/>
        <v>2031</v>
      </c>
      <c r="D6487" s="144">
        <v>42253</v>
      </c>
      <c r="E6487" s="145">
        <f t="shared" si="2"/>
        <v>9</v>
      </c>
      <c r="F6487" s="145">
        <f t="shared" si="3"/>
        <v>2015</v>
      </c>
      <c r="G6487" s="153" t="s">
        <v>4899</v>
      </c>
      <c r="H6487" s="143">
        <v>7080</v>
      </c>
      <c r="I6487" s="143">
        <v>2313711</v>
      </c>
      <c r="J6487" s="143">
        <v>3159</v>
      </c>
      <c r="K6487" s="147" t="s">
        <v>77</v>
      </c>
      <c r="L6487" s="152"/>
      <c r="M6487" s="57"/>
      <c r="N6487" s="150"/>
      <c r="O6487" s="150"/>
      <c r="P6487" s="150"/>
      <c r="Q6487" s="150"/>
    </row>
    <row r="6488" spans="1:17" ht="15">
      <c r="A6488" s="142">
        <v>48156</v>
      </c>
      <c r="B6488" s="143">
        <f t="shared" si="0"/>
        <v>11</v>
      </c>
      <c r="C6488" s="143">
        <f t="shared" si="1"/>
        <v>2031</v>
      </c>
      <c r="D6488" s="144">
        <v>42253</v>
      </c>
      <c r="E6488" s="145">
        <f t="shared" si="2"/>
        <v>9</v>
      </c>
      <c r="F6488" s="145">
        <f t="shared" si="3"/>
        <v>2015</v>
      </c>
      <c r="G6488" s="153" t="s">
        <v>4900</v>
      </c>
      <c r="H6488" s="143">
        <v>0</v>
      </c>
      <c r="I6488" s="143">
        <v>2313713</v>
      </c>
      <c r="J6488" s="143">
        <v>2499</v>
      </c>
      <c r="K6488" s="147" t="s">
        <v>77</v>
      </c>
      <c r="L6488" s="152"/>
      <c r="M6488" s="57"/>
      <c r="N6488" s="150"/>
      <c r="O6488" s="150"/>
      <c r="P6488" s="150"/>
      <c r="Q6488" s="150"/>
    </row>
    <row r="6489" spans="1:17" ht="15">
      <c r="A6489" s="142">
        <v>48157</v>
      </c>
      <c r="B6489" s="143">
        <f t="shared" si="0"/>
        <v>11</v>
      </c>
      <c r="C6489" s="143">
        <f t="shared" si="1"/>
        <v>2031</v>
      </c>
      <c r="D6489" s="144">
        <v>42254</v>
      </c>
      <c r="E6489" s="145">
        <f t="shared" si="2"/>
        <v>9</v>
      </c>
      <c r="F6489" s="145">
        <f t="shared" si="3"/>
        <v>2015</v>
      </c>
      <c r="G6489" s="153" t="s">
        <v>3425</v>
      </c>
      <c r="H6489" s="143">
        <v>5602</v>
      </c>
      <c r="I6489" s="143">
        <v>2313717</v>
      </c>
      <c r="J6489" s="143">
        <v>1999</v>
      </c>
      <c r="K6489" s="147" t="s">
        <v>77</v>
      </c>
      <c r="L6489" s="152"/>
      <c r="M6489" s="57"/>
      <c r="N6489" s="150"/>
      <c r="O6489" s="150"/>
      <c r="P6489" s="150"/>
      <c r="Q6489" s="150"/>
    </row>
    <row r="6490" spans="1:17" ht="15">
      <c r="A6490" s="142">
        <v>48158</v>
      </c>
      <c r="B6490" s="143">
        <f t="shared" si="0"/>
        <v>11</v>
      </c>
      <c r="C6490" s="143">
        <f t="shared" si="1"/>
        <v>2031</v>
      </c>
      <c r="D6490" s="144">
        <v>42254</v>
      </c>
      <c r="E6490" s="145">
        <f t="shared" si="2"/>
        <v>9</v>
      </c>
      <c r="F6490" s="145">
        <f t="shared" si="3"/>
        <v>2015</v>
      </c>
      <c r="G6490" s="153" t="s">
        <v>4901</v>
      </c>
      <c r="H6490" s="143">
        <v>7082</v>
      </c>
      <c r="I6490" s="143">
        <v>2313721</v>
      </c>
      <c r="J6490" s="143">
        <v>3289</v>
      </c>
      <c r="K6490" s="147" t="s">
        <v>77</v>
      </c>
      <c r="L6490" s="152"/>
      <c r="M6490" s="57"/>
      <c r="N6490" s="150"/>
      <c r="O6490" s="150"/>
      <c r="P6490" s="150"/>
      <c r="Q6490" s="150"/>
    </row>
    <row r="6491" spans="1:17" ht="15">
      <c r="A6491" s="142">
        <v>48159</v>
      </c>
      <c r="B6491" s="143">
        <f t="shared" si="0"/>
        <v>11</v>
      </c>
      <c r="C6491" s="143">
        <f t="shared" si="1"/>
        <v>2031</v>
      </c>
      <c r="D6491" s="144">
        <v>42254</v>
      </c>
      <c r="E6491" s="145">
        <f t="shared" si="2"/>
        <v>9</v>
      </c>
      <c r="F6491" s="145">
        <f t="shared" si="3"/>
        <v>2015</v>
      </c>
      <c r="G6491" s="153" t="s">
        <v>4902</v>
      </c>
      <c r="H6491" s="143">
        <v>7083</v>
      </c>
      <c r="I6491" s="143">
        <v>2313722</v>
      </c>
      <c r="J6491" s="143">
        <v>4199</v>
      </c>
      <c r="K6491" s="147" t="s">
        <v>77</v>
      </c>
      <c r="L6491" s="152"/>
      <c r="M6491" s="57"/>
      <c r="N6491" s="150"/>
      <c r="O6491" s="150"/>
      <c r="P6491" s="150"/>
      <c r="Q6491" s="150"/>
    </row>
    <row r="6492" spans="1:17" ht="15">
      <c r="A6492" s="142">
        <v>48160</v>
      </c>
      <c r="B6492" s="143">
        <f t="shared" si="0"/>
        <v>11</v>
      </c>
      <c r="C6492" s="143">
        <f t="shared" si="1"/>
        <v>2031</v>
      </c>
      <c r="D6492" s="144">
        <v>42254</v>
      </c>
      <c r="E6492" s="145">
        <f t="shared" si="2"/>
        <v>9</v>
      </c>
      <c r="F6492" s="145">
        <f t="shared" si="3"/>
        <v>2015</v>
      </c>
      <c r="G6492" s="153" t="s">
        <v>4903</v>
      </c>
      <c r="H6492" s="143">
        <v>7085</v>
      </c>
      <c r="I6492" s="143">
        <v>2313724</v>
      </c>
      <c r="J6492" s="143">
        <v>1849</v>
      </c>
      <c r="K6492" s="147" t="s">
        <v>77</v>
      </c>
      <c r="L6492" s="152"/>
      <c r="M6492" s="57"/>
      <c r="N6492" s="150"/>
      <c r="O6492" s="150"/>
      <c r="P6492" s="150"/>
      <c r="Q6492" s="150"/>
    </row>
    <row r="6493" spans="1:17" ht="15">
      <c r="A6493" s="142">
        <v>48161</v>
      </c>
      <c r="B6493" s="143">
        <f t="shared" si="0"/>
        <v>11</v>
      </c>
      <c r="C6493" s="143">
        <f t="shared" si="1"/>
        <v>2031</v>
      </c>
      <c r="D6493" s="144">
        <v>42254</v>
      </c>
      <c r="E6493" s="145">
        <f t="shared" si="2"/>
        <v>9</v>
      </c>
      <c r="F6493" s="145">
        <f t="shared" si="3"/>
        <v>2015</v>
      </c>
      <c r="G6493" s="153" t="s">
        <v>4904</v>
      </c>
      <c r="H6493" s="143">
        <v>7086</v>
      </c>
      <c r="I6493" s="143">
        <v>2313726</v>
      </c>
      <c r="J6493" s="143">
        <v>2269</v>
      </c>
      <c r="K6493" s="147" t="s">
        <v>77</v>
      </c>
      <c r="L6493" s="152"/>
      <c r="M6493" s="57"/>
      <c r="N6493" s="150"/>
      <c r="O6493" s="150"/>
      <c r="P6493" s="150"/>
      <c r="Q6493" s="150"/>
    </row>
    <row r="6494" spans="1:17" ht="15">
      <c r="A6494" s="142">
        <v>48162</v>
      </c>
      <c r="B6494" s="143">
        <f t="shared" si="0"/>
        <v>11</v>
      </c>
      <c r="C6494" s="143">
        <f t="shared" si="1"/>
        <v>2031</v>
      </c>
      <c r="D6494" s="144">
        <v>42254</v>
      </c>
      <c r="E6494" s="145">
        <f t="shared" si="2"/>
        <v>9</v>
      </c>
      <c r="F6494" s="145">
        <f t="shared" si="3"/>
        <v>2015</v>
      </c>
      <c r="G6494" s="153" t="s">
        <v>4905</v>
      </c>
      <c r="H6494" s="143">
        <v>7087</v>
      </c>
      <c r="I6494" s="143">
        <v>2313727</v>
      </c>
      <c r="J6494" s="143">
        <v>3499</v>
      </c>
      <c r="K6494" s="147" t="s">
        <v>77</v>
      </c>
      <c r="L6494" s="152"/>
      <c r="M6494" s="57"/>
      <c r="N6494" s="150"/>
      <c r="O6494" s="150"/>
      <c r="P6494" s="150"/>
      <c r="Q6494" s="150"/>
    </row>
    <row r="6495" spans="1:17" ht="15">
      <c r="A6495" s="142">
        <v>48163</v>
      </c>
      <c r="B6495" s="143">
        <f t="shared" si="0"/>
        <v>11</v>
      </c>
      <c r="C6495" s="143">
        <f t="shared" si="1"/>
        <v>2031</v>
      </c>
      <c r="D6495" s="144">
        <v>42254</v>
      </c>
      <c r="E6495" s="145">
        <f t="shared" si="2"/>
        <v>9</v>
      </c>
      <c r="F6495" s="145">
        <f t="shared" si="3"/>
        <v>2015</v>
      </c>
      <c r="G6495" s="153" t="s">
        <v>4906</v>
      </c>
      <c r="H6495" s="143">
        <v>7084</v>
      </c>
      <c r="I6495" s="143">
        <v>2313728</v>
      </c>
      <c r="J6495" s="143">
        <v>4139</v>
      </c>
      <c r="K6495" s="147" t="s">
        <v>77</v>
      </c>
      <c r="L6495" s="152"/>
      <c r="M6495" s="57"/>
      <c r="N6495" s="150"/>
      <c r="O6495" s="150"/>
      <c r="P6495" s="150"/>
      <c r="Q6495" s="150"/>
    </row>
    <row r="6496" spans="1:17" ht="15">
      <c r="A6496" s="142">
        <v>48164</v>
      </c>
      <c r="B6496" s="143">
        <f t="shared" si="0"/>
        <v>11</v>
      </c>
      <c r="C6496" s="143">
        <f t="shared" si="1"/>
        <v>2031</v>
      </c>
      <c r="D6496" s="144">
        <v>42254</v>
      </c>
      <c r="E6496" s="145">
        <f t="shared" si="2"/>
        <v>9</v>
      </c>
      <c r="F6496" s="145">
        <f t="shared" si="3"/>
        <v>2015</v>
      </c>
      <c r="G6496" s="153" t="s">
        <v>4907</v>
      </c>
      <c r="H6496" s="143">
        <v>7088</v>
      </c>
      <c r="I6496" s="143">
        <v>2313729</v>
      </c>
      <c r="J6496" s="143">
        <v>1104</v>
      </c>
      <c r="K6496" s="147" t="s">
        <v>77</v>
      </c>
      <c r="L6496" s="152"/>
      <c r="M6496" s="57"/>
      <c r="N6496" s="150"/>
      <c r="O6496" s="150"/>
      <c r="P6496" s="150"/>
      <c r="Q6496" s="150"/>
    </row>
    <row r="6497" spans="1:17" ht="15">
      <c r="A6497" s="142">
        <v>48165</v>
      </c>
      <c r="B6497" s="143">
        <f t="shared" si="0"/>
        <v>11</v>
      </c>
      <c r="C6497" s="143">
        <f t="shared" si="1"/>
        <v>2031</v>
      </c>
      <c r="D6497" s="144">
        <v>42254</v>
      </c>
      <c r="E6497" s="145">
        <f t="shared" si="2"/>
        <v>9</v>
      </c>
      <c r="F6497" s="145">
        <f t="shared" si="3"/>
        <v>2015</v>
      </c>
      <c r="G6497" s="153" t="s">
        <v>4908</v>
      </c>
      <c r="H6497" s="143">
        <v>7089</v>
      </c>
      <c r="I6497" s="143">
        <v>2313732</v>
      </c>
      <c r="J6497" s="143">
        <v>1574</v>
      </c>
      <c r="K6497" s="147" t="s">
        <v>77</v>
      </c>
      <c r="L6497" s="152"/>
      <c r="M6497" s="57"/>
      <c r="N6497" s="150"/>
      <c r="O6497" s="150"/>
      <c r="P6497" s="150"/>
      <c r="Q6497" s="150"/>
    </row>
    <row r="6498" spans="1:17" ht="15">
      <c r="A6498" s="142">
        <v>48166</v>
      </c>
      <c r="B6498" s="143">
        <f t="shared" si="0"/>
        <v>11</v>
      </c>
      <c r="C6498" s="143">
        <f t="shared" si="1"/>
        <v>2031</v>
      </c>
      <c r="D6498" s="144">
        <v>42254</v>
      </c>
      <c r="E6498" s="145">
        <f t="shared" si="2"/>
        <v>9</v>
      </c>
      <c r="F6498" s="145">
        <f t="shared" si="3"/>
        <v>2015</v>
      </c>
      <c r="G6498" s="153" t="s">
        <v>4909</v>
      </c>
      <c r="H6498" s="143">
        <v>7090</v>
      </c>
      <c r="I6498" s="143">
        <v>2313733</v>
      </c>
      <c r="J6498" s="143">
        <v>1749</v>
      </c>
      <c r="K6498" s="147" t="s">
        <v>77</v>
      </c>
      <c r="L6498" s="152"/>
      <c r="M6498" s="57"/>
      <c r="N6498" s="150"/>
      <c r="O6498" s="150"/>
      <c r="P6498" s="150"/>
      <c r="Q6498" s="150"/>
    </row>
    <row r="6499" spans="1:17" ht="15">
      <c r="A6499" s="142">
        <v>48167</v>
      </c>
      <c r="B6499" s="143">
        <f t="shared" si="0"/>
        <v>11</v>
      </c>
      <c r="C6499" s="143">
        <f t="shared" si="1"/>
        <v>2031</v>
      </c>
      <c r="D6499" s="144">
        <v>42254</v>
      </c>
      <c r="E6499" s="145">
        <f t="shared" si="2"/>
        <v>9</v>
      </c>
      <c r="F6499" s="145">
        <f t="shared" si="3"/>
        <v>2015</v>
      </c>
      <c r="G6499" s="153" t="s">
        <v>4910</v>
      </c>
      <c r="H6499" s="143">
        <v>0</v>
      </c>
      <c r="I6499" s="143">
        <v>2313734</v>
      </c>
      <c r="J6499" s="143">
        <v>4999</v>
      </c>
      <c r="K6499" s="147" t="s">
        <v>77</v>
      </c>
      <c r="L6499" s="152"/>
      <c r="M6499" s="57"/>
      <c r="N6499" s="150"/>
      <c r="O6499" s="150"/>
      <c r="P6499" s="150"/>
      <c r="Q6499" s="150"/>
    </row>
    <row r="6500" spans="1:17" ht="15">
      <c r="A6500" s="142">
        <v>48168</v>
      </c>
      <c r="B6500" s="143">
        <f t="shared" si="0"/>
        <v>11</v>
      </c>
      <c r="C6500" s="143">
        <f t="shared" si="1"/>
        <v>2031</v>
      </c>
      <c r="D6500" s="144">
        <v>42254</v>
      </c>
      <c r="E6500" s="145">
        <f t="shared" si="2"/>
        <v>9</v>
      </c>
      <c r="F6500" s="145">
        <f t="shared" si="3"/>
        <v>2015</v>
      </c>
      <c r="G6500" s="153" t="s">
        <v>4911</v>
      </c>
      <c r="H6500" s="143">
        <v>7091</v>
      </c>
      <c r="I6500" s="143">
        <v>2313735</v>
      </c>
      <c r="J6500" s="143">
        <v>2489</v>
      </c>
      <c r="K6500" s="147" t="s">
        <v>77</v>
      </c>
      <c r="L6500" s="152"/>
      <c r="M6500" s="57"/>
      <c r="N6500" s="150"/>
      <c r="O6500" s="150"/>
      <c r="P6500" s="150"/>
      <c r="Q6500" s="150"/>
    </row>
    <row r="6501" spans="1:17" ht="15">
      <c r="A6501" s="142">
        <v>48169</v>
      </c>
      <c r="B6501" s="143">
        <f t="shared" si="0"/>
        <v>11</v>
      </c>
      <c r="C6501" s="143">
        <f t="shared" si="1"/>
        <v>2031</v>
      </c>
      <c r="D6501" s="144">
        <v>42254</v>
      </c>
      <c r="E6501" s="145">
        <f t="shared" si="2"/>
        <v>9</v>
      </c>
      <c r="F6501" s="145">
        <f t="shared" si="3"/>
        <v>2015</v>
      </c>
      <c r="G6501" s="153" t="s">
        <v>4912</v>
      </c>
      <c r="H6501" s="143">
        <v>7092</v>
      </c>
      <c r="I6501" s="143">
        <v>2313736</v>
      </c>
      <c r="J6501" s="143">
        <v>2849</v>
      </c>
      <c r="K6501" s="147" t="s">
        <v>77</v>
      </c>
      <c r="L6501" s="152"/>
      <c r="M6501" s="57"/>
      <c r="N6501" s="150"/>
      <c r="O6501" s="150"/>
      <c r="P6501" s="150"/>
      <c r="Q6501" s="150"/>
    </row>
    <row r="6502" spans="1:17" ht="15">
      <c r="A6502" s="142">
        <v>48170</v>
      </c>
      <c r="B6502" s="143">
        <f t="shared" si="0"/>
        <v>11</v>
      </c>
      <c r="C6502" s="143">
        <f t="shared" si="1"/>
        <v>2031</v>
      </c>
      <c r="D6502" s="144">
        <v>42254</v>
      </c>
      <c r="E6502" s="145">
        <f t="shared" si="2"/>
        <v>9</v>
      </c>
      <c r="F6502" s="145">
        <f t="shared" si="3"/>
        <v>2015</v>
      </c>
      <c r="G6502" s="153" t="s">
        <v>4426</v>
      </c>
      <c r="H6502" s="143">
        <v>6644</v>
      </c>
      <c r="I6502" s="143">
        <v>2313737</v>
      </c>
      <c r="J6502" s="143">
        <v>2329</v>
      </c>
      <c r="K6502" s="147" t="s">
        <v>77</v>
      </c>
      <c r="L6502" s="152"/>
      <c r="M6502" s="57"/>
      <c r="N6502" s="150"/>
      <c r="O6502" s="150"/>
      <c r="P6502" s="150"/>
      <c r="Q6502" s="150"/>
    </row>
    <row r="6503" spans="1:17" ht="15">
      <c r="A6503" s="142">
        <v>48171</v>
      </c>
      <c r="B6503" s="143">
        <f t="shared" si="0"/>
        <v>11</v>
      </c>
      <c r="C6503" s="143">
        <f t="shared" si="1"/>
        <v>2031</v>
      </c>
      <c r="D6503" s="144">
        <v>42254</v>
      </c>
      <c r="E6503" s="145">
        <f t="shared" si="2"/>
        <v>9</v>
      </c>
      <c r="F6503" s="145">
        <f t="shared" si="3"/>
        <v>2015</v>
      </c>
      <c r="G6503" s="153" t="s">
        <v>4913</v>
      </c>
      <c r="H6503" s="143">
        <v>0</v>
      </c>
      <c r="I6503" s="143">
        <v>2313739</v>
      </c>
      <c r="J6503" s="143">
        <v>1300</v>
      </c>
      <c r="K6503" s="147" t="s">
        <v>77</v>
      </c>
      <c r="L6503" s="152"/>
      <c r="M6503" s="57"/>
      <c r="N6503" s="150"/>
      <c r="O6503" s="150"/>
      <c r="P6503" s="150"/>
      <c r="Q6503" s="150"/>
    </row>
    <row r="6504" spans="1:17" ht="15">
      <c r="A6504" s="142">
        <v>48172</v>
      </c>
      <c r="B6504" s="143">
        <f t="shared" si="0"/>
        <v>11</v>
      </c>
      <c r="C6504" s="143">
        <f t="shared" si="1"/>
        <v>2031</v>
      </c>
      <c r="D6504" s="144">
        <v>42254</v>
      </c>
      <c r="E6504" s="145">
        <f t="shared" si="2"/>
        <v>9</v>
      </c>
      <c r="F6504" s="145">
        <f t="shared" si="3"/>
        <v>2015</v>
      </c>
      <c r="G6504" s="153" t="s">
        <v>176</v>
      </c>
      <c r="H6504" s="143">
        <v>538</v>
      </c>
      <c r="I6504" s="143">
        <v>2313740</v>
      </c>
      <c r="J6504" s="143">
        <v>1999</v>
      </c>
      <c r="K6504" s="147" t="s">
        <v>77</v>
      </c>
      <c r="L6504" s="152"/>
      <c r="M6504" s="57"/>
      <c r="N6504" s="150"/>
      <c r="O6504" s="150"/>
      <c r="P6504" s="150"/>
      <c r="Q6504" s="150"/>
    </row>
    <row r="6505" spans="1:17" ht="15">
      <c r="A6505" s="142">
        <v>48173</v>
      </c>
      <c r="B6505" s="143">
        <f t="shared" si="0"/>
        <v>11</v>
      </c>
      <c r="C6505" s="143">
        <f t="shared" si="1"/>
        <v>2031</v>
      </c>
      <c r="D6505" s="144">
        <v>42254</v>
      </c>
      <c r="E6505" s="145">
        <f t="shared" si="2"/>
        <v>9</v>
      </c>
      <c r="F6505" s="145">
        <f t="shared" si="3"/>
        <v>2015</v>
      </c>
      <c r="G6505" s="153" t="s">
        <v>4914</v>
      </c>
      <c r="H6505" s="143">
        <v>7093</v>
      </c>
      <c r="I6505" s="143">
        <v>2313741</v>
      </c>
      <c r="J6505" s="143">
        <v>6002</v>
      </c>
      <c r="K6505" s="147" t="s">
        <v>77</v>
      </c>
      <c r="L6505" s="152"/>
      <c r="M6505" s="57"/>
      <c r="N6505" s="150"/>
      <c r="O6505" s="150"/>
      <c r="P6505" s="150"/>
      <c r="Q6505" s="150"/>
    </row>
    <row r="6506" spans="1:17" ht="15">
      <c r="A6506" s="142">
        <v>48174</v>
      </c>
      <c r="B6506" s="143">
        <f t="shared" si="0"/>
        <v>11</v>
      </c>
      <c r="C6506" s="143">
        <f t="shared" si="1"/>
        <v>2031</v>
      </c>
      <c r="D6506" s="144">
        <v>42254</v>
      </c>
      <c r="E6506" s="145">
        <f t="shared" si="2"/>
        <v>9</v>
      </c>
      <c r="F6506" s="145">
        <f t="shared" si="3"/>
        <v>2015</v>
      </c>
      <c r="G6506" s="153" t="s">
        <v>4915</v>
      </c>
      <c r="H6506" s="143">
        <v>7096</v>
      </c>
      <c r="I6506" s="143">
        <v>2313744</v>
      </c>
      <c r="J6506" s="143">
        <v>2069</v>
      </c>
      <c r="K6506" s="147" t="s">
        <v>77</v>
      </c>
      <c r="L6506" s="152"/>
      <c r="M6506" s="57"/>
      <c r="N6506" s="150"/>
      <c r="O6506" s="150"/>
      <c r="P6506" s="150"/>
      <c r="Q6506" s="150"/>
    </row>
    <row r="6507" spans="1:17" ht="15">
      <c r="A6507" s="142">
        <v>48175</v>
      </c>
      <c r="B6507" s="143">
        <f t="shared" si="0"/>
        <v>11</v>
      </c>
      <c r="C6507" s="143">
        <f t="shared" si="1"/>
        <v>2031</v>
      </c>
      <c r="D6507" s="144">
        <v>42254</v>
      </c>
      <c r="E6507" s="145">
        <f t="shared" si="2"/>
        <v>9</v>
      </c>
      <c r="F6507" s="145">
        <f t="shared" si="3"/>
        <v>2015</v>
      </c>
      <c r="G6507" s="153" t="s">
        <v>4916</v>
      </c>
      <c r="H6507" s="143">
        <v>7095</v>
      </c>
      <c r="I6507" s="143">
        <v>2313745</v>
      </c>
      <c r="J6507" s="143">
        <v>1819</v>
      </c>
      <c r="K6507" s="147" t="s">
        <v>77</v>
      </c>
      <c r="L6507" s="152"/>
      <c r="M6507" s="57"/>
      <c r="N6507" s="150"/>
      <c r="O6507" s="150"/>
      <c r="P6507" s="150"/>
      <c r="Q6507" s="150"/>
    </row>
    <row r="6508" spans="1:17" ht="15">
      <c r="A6508" s="142">
        <v>48176</v>
      </c>
      <c r="B6508" s="143">
        <f t="shared" si="0"/>
        <v>11</v>
      </c>
      <c r="C6508" s="143">
        <f t="shared" si="1"/>
        <v>2031</v>
      </c>
      <c r="D6508" s="144">
        <v>42254</v>
      </c>
      <c r="E6508" s="145">
        <f t="shared" si="2"/>
        <v>9</v>
      </c>
      <c r="F6508" s="145">
        <f t="shared" si="3"/>
        <v>2015</v>
      </c>
      <c r="G6508" s="153" t="s">
        <v>4917</v>
      </c>
      <c r="H6508" s="143">
        <v>5868</v>
      </c>
      <c r="I6508" s="143">
        <v>2313746</v>
      </c>
      <c r="J6508" s="143">
        <v>4889</v>
      </c>
      <c r="K6508" s="147" t="s">
        <v>77</v>
      </c>
      <c r="L6508" s="152"/>
      <c r="M6508" s="57"/>
      <c r="N6508" s="150"/>
      <c r="O6508" s="150"/>
      <c r="P6508" s="150"/>
      <c r="Q6508" s="150"/>
    </row>
    <row r="6509" spans="1:17" ht="15">
      <c r="A6509" s="142">
        <v>48177</v>
      </c>
      <c r="B6509" s="143">
        <f t="shared" si="0"/>
        <v>11</v>
      </c>
      <c r="C6509" s="143">
        <f t="shared" si="1"/>
        <v>2031</v>
      </c>
      <c r="D6509" s="144">
        <v>42254</v>
      </c>
      <c r="E6509" s="145">
        <f t="shared" si="2"/>
        <v>9</v>
      </c>
      <c r="F6509" s="145">
        <f t="shared" si="3"/>
        <v>2015</v>
      </c>
      <c r="G6509" s="153" t="s">
        <v>4918</v>
      </c>
      <c r="H6509" s="143">
        <v>0</v>
      </c>
      <c r="I6509" s="143">
        <v>2313747</v>
      </c>
      <c r="J6509" s="143">
        <v>3499</v>
      </c>
      <c r="K6509" s="147" t="s">
        <v>77</v>
      </c>
      <c r="L6509" s="152"/>
      <c r="M6509" s="57"/>
      <c r="N6509" s="150"/>
      <c r="O6509" s="150"/>
      <c r="P6509" s="150"/>
      <c r="Q6509" s="150"/>
    </row>
    <row r="6510" spans="1:17" ht="15">
      <c r="A6510" s="142">
        <v>48178</v>
      </c>
      <c r="B6510" s="143">
        <f t="shared" si="0"/>
        <v>11</v>
      </c>
      <c r="C6510" s="143">
        <f t="shared" si="1"/>
        <v>2031</v>
      </c>
      <c r="D6510" s="144">
        <v>42254</v>
      </c>
      <c r="E6510" s="145">
        <f t="shared" si="2"/>
        <v>9</v>
      </c>
      <c r="F6510" s="145">
        <f t="shared" si="3"/>
        <v>2015</v>
      </c>
      <c r="G6510" s="153" t="s">
        <v>4919</v>
      </c>
      <c r="H6510" s="143">
        <v>0</v>
      </c>
      <c r="I6510" s="143">
        <v>2313748</v>
      </c>
      <c r="J6510" s="143">
        <v>980</v>
      </c>
      <c r="K6510" s="147" t="s">
        <v>77</v>
      </c>
      <c r="L6510" s="152"/>
      <c r="M6510" s="57"/>
      <c r="N6510" s="150"/>
      <c r="O6510" s="150"/>
      <c r="P6510" s="150"/>
      <c r="Q6510" s="150"/>
    </row>
    <row r="6511" spans="1:17" ht="15">
      <c r="A6511" s="142">
        <v>48179</v>
      </c>
      <c r="B6511" s="143">
        <f t="shared" si="0"/>
        <v>11</v>
      </c>
      <c r="C6511" s="143">
        <f t="shared" si="1"/>
        <v>2031</v>
      </c>
      <c r="D6511" s="144">
        <v>42254</v>
      </c>
      <c r="E6511" s="145">
        <f t="shared" si="2"/>
        <v>9</v>
      </c>
      <c r="F6511" s="145">
        <f t="shared" si="3"/>
        <v>2015</v>
      </c>
      <c r="G6511" s="153" t="s">
        <v>4920</v>
      </c>
      <c r="H6511" s="143">
        <v>0</v>
      </c>
      <c r="I6511" s="143">
        <v>2313749</v>
      </c>
      <c r="J6511" s="143">
        <v>3099</v>
      </c>
      <c r="K6511" s="147" t="s">
        <v>77</v>
      </c>
      <c r="L6511" s="152"/>
      <c r="M6511" s="57"/>
      <c r="N6511" s="150"/>
      <c r="O6511" s="150"/>
      <c r="P6511" s="150"/>
      <c r="Q6511" s="150"/>
    </row>
    <row r="6512" spans="1:17" ht="15">
      <c r="A6512" s="142">
        <v>48180</v>
      </c>
      <c r="B6512" s="143">
        <f t="shared" si="0"/>
        <v>11</v>
      </c>
      <c r="C6512" s="143">
        <f t="shared" si="1"/>
        <v>2031</v>
      </c>
      <c r="D6512" s="144">
        <v>42254</v>
      </c>
      <c r="E6512" s="145">
        <f t="shared" si="2"/>
        <v>9</v>
      </c>
      <c r="F6512" s="145">
        <f t="shared" si="3"/>
        <v>2015</v>
      </c>
      <c r="G6512" s="153" t="s">
        <v>4921</v>
      </c>
      <c r="H6512" s="143">
        <v>7097</v>
      </c>
      <c r="I6512" s="143">
        <v>2313750</v>
      </c>
      <c r="J6512" s="143">
        <v>1425</v>
      </c>
      <c r="K6512" s="147" t="s">
        <v>77</v>
      </c>
      <c r="L6512" s="152"/>
      <c r="M6512" s="57"/>
      <c r="N6512" s="150"/>
      <c r="O6512" s="150"/>
      <c r="P6512" s="150"/>
      <c r="Q6512" s="150"/>
    </row>
    <row r="6513" spans="1:17" ht="15">
      <c r="A6513" s="142">
        <v>48181</v>
      </c>
      <c r="B6513" s="143">
        <f t="shared" si="0"/>
        <v>11</v>
      </c>
      <c r="C6513" s="143">
        <f t="shared" si="1"/>
        <v>2031</v>
      </c>
      <c r="D6513" s="144">
        <v>42254</v>
      </c>
      <c r="E6513" s="145">
        <f t="shared" si="2"/>
        <v>9</v>
      </c>
      <c r="F6513" s="145">
        <f t="shared" si="3"/>
        <v>2015</v>
      </c>
      <c r="G6513" s="153" t="s">
        <v>4922</v>
      </c>
      <c r="H6513" s="143">
        <v>7099</v>
      </c>
      <c r="I6513" s="143">
        <v>2313752</v>
      </c>
      <c r="J6513" s="143">
        <v>3091</v>
      </c>
      <c r="K6513" s="147" t="s">
        <v>77</v>
      </c>
      <c r="L6513" s="152"/>
      <c r="M6513" s="57"/>
      <c r="N6513" s="150"/>
      <c r="O6513" s="150"/>
      <c r="P6513" s="150"/>
      <c r="Q6513" s="150"/>
    </row>
    <row r="6514" spans="1:17" ht="15">
      <c r="A6514" s="142">
        <v>48182</v>
      </c>
      <c r="B6514" s="143">
        <f t="shared" si="0"/>
        <v>11</v>
      </c>
      <c r="C6514" s="143">
        <f t="shared" si="1"/>
        <v>2031</v>
      </c>
      <c r="D6514" s="144">
        <v>42254</v>
      </c>
      <c r="E6514" s="145">
        <f t="shared" si="2"/>
        <v>9</v>
      </c>
      <c r="F6514" s="145">
        <f t="shared" si="3"/>
        <v>2015</v>
      </c>
      <c r="G6514" s="153" t="s">
        <v>4923</v>
      </c>
      <c r="H6514" s="143">
        <v>7100</v>
      </c>
      <c r="I6514" s="143">
        <v>2313753</v>
      </c>
      <c r="J6514" s="143">
        <v>1425</v>
      </c>
      <c r="K6514" s="147" t="s">
        <v>77</v>
      </c>
      <c r="L6514" s="152"/>
      <c r="M6514" s="57"/>
      <c r="N6514" s="150"/>
      <c r="O6514" s="150"/>
      <c r="P6514" s="150"/>
      <c r="Q6514" s="150"/>
    </row>
    <row r="6515" spans="1:17" ht="15">
      <c r="A6515" s="142">
        <v>48183</v>
      </c>
      <c r="B6515" s="143">
        <f t="shared" si="0"/>
        <v>12</v>
      </c>
      <c r="C6515" s="143">
        <f t="shared" si="1"/>
        <v>2031</v>
      </c>
      <c r="D6515" s="144">
        <v>42254</v>
      </c>
      <c r="E6515" s="145">
        <f t="shared" si="2"/>
        <v>9</v>
      </c>
      <c r="F6515" s="145">
        <f t="shared" si="3"/>
        <v>2015</v>
      </c>
      <c r="G6515" s="153" t="s">
        <v>2452</v>
      </c>
      <c r="H6515" s="143">
        <v>3916</v>
      </c>
      <c r="I6515" s="143">
        <v>2313754</v>
      </c>
      <c r="J6515" s="143">
        <v>2199</v>
      </c>
      <c r="K6515" s="147" t="s">
        <v>77</v>
      </c>
      <c r="L6515" s="152"/>
      <c r="M6515" s="57"/>
      <c r="N6515" s="150"/>
      <c r="O6515" s="150"/>
      <c r="P6515" s="150"/>
      <c r="Q6515" s="150"/>
    </row>
    <row r="6516" spans="1:17" ht="15">
      <c r="A6516" s="142">
        <v>48184</v>
      </c>
      <c r="B6516" s="143">
        <f t="shared" si="0"/>
        <v>12</v>
      </c>
      <c r="C6516" s="143">
        <f t="shared" si="1"/>
        <v>2031</v>
      </c>
      <c r="D6516" s="144">
        <v>42254</v>
      </c>
      <c r="E6516" s="145">
        <f t="shared" si="2"/>
        <v>9</v>
      </c>
      <c r="F6516" s="145">
        <f t="shared" si="3"/>
        <v>2015</v>
      </c>
      <c r="G6516" s="153" t="s">
        <v>4924</v>
      </c>
      <c r="H6516" s="143">
        <v>7101</v>
      </c>
      <c r="I6516" s="143">
        <v>2313755</v>
      </c>
      <c r="J6516" s="143">
        <v>3998</v>
      </c>
      <c r="K6516" s="147" t="s">
        <v>77</v>
      </c>
      <c r="L6516" s="152"/>
      <c r="M6516" s="57"/>
      <c r="N6516" s="150"/>
      <c r="O6516" s="150"/>
      <c r="P6516" s="150"/>
      <c r="Q6516" s="150"/>
    </row>
    <row r="6517" spans="1:17" ht="15">
      <c r="A6517" s="142">
        <v>48185</v>
      </c>
      <c r="B6517" s="143">
        <f t="shared" si="0"/>
        <v>12</v>
      </c>
      <c r="C6517" s="143">
        <f t="shared" si="1"/>
        <v>2031</v>
      </c>
      <c r="D6517" s="144">
        <v>42254</v>
      </c>
      <c r="E6517" s="145">
        <f t="shared" si="2"/>
        <v>9</v>
      </c>
      <c r="F6517" s="145">
        <f t="shared" si="3"/>
        <v>2015</v>
      </c>
      <c r="G6517" s="153" t="s">
        <v>4925</v>
      </c>
      <c r="H6517" s="143">
        <v>7102</v>
      </c>
      <c r="I6517" s="143">
        <v>2313756</v>
      </c>
      <c r="J6517" s="143">
        <v>1499</v>
      </c>
      <c r="K6517" s="147" t="s">
        <v>77</v>
      </c>
      <c r="L6517" s="152"/>
      <c r="M6517" s="57"/>
      <c r="N6517" s="150"/>
      <c r="O6517" s="150"/>
      <c r="P6517" s="150"/>
      <c r="Q6517" s="150"/>
    </row>
    <row r="6518" spans="1:17" ht="15">
      <c r="A6518" s="142">
        <v>48186</v>
      </c>
      <c r="B6518" s="143">
        <f t="shared" si="0"/>
        <v>12</v>
      </c>
      <c r="C6518" s="143">
        <f t="shared" si="1"/>
        <v>2031</v>
      </c>
      <c r="D6518" s="144">
        <v>42254</v>
      </c>
      <c r="E6518" s="145">
        <f t="shared" si="2"/>
        <v>9</v>
      </c>
      <c r="F6518" s="145">
        <f t="shared" si="3"/>
        <v>2015</v>
      </c>
      <c r="G6518" s="153" t="s">
        <v>4926</v>
      </c>
      <c r="H6518" s="143">
        <v>7103</v>
      </c>
      <c r="I6518" s="143">
        <v>2313759</v>
      </c>
      <c r="J6518" s="143">
        <v>869</v>
      </c>
      <c r="K6518" s="147" t="s">
        <v>77</v>
      </c>
      <c r="L6518" s="152"/>
      <c r="M6518" s="57"/>
      <c r="N6518" s="150"/>
      <c r="O6518" s="150"/>
      <c r="P6518" s="150"/>
      <c r="Q6518" s="150"/>
    </row>
    <row r="6519" spans="1:17" ht="15">
      <c r="A6519" s="142">
        <v>48187</v>
      </c>
      <c r="B6519" s="143">
        <f t="shared" si="0"/>
        <v>12</v>
      </c>
      <c r="C6519" s="143">
        <f t="shared" si="1"/>
        <v>2031</v>
      </c>
      <c r="D6519" s="144">
        <v>42254</v>
      </c>
      <c r="E6519" s="145">
        <f t="shared" si="2"/>
        <v>9</v>
      </c>
      <c r="F6519" s="145">
        <f t="shared" si="3"/>
        <v>2015</v>
      </c>
      <c r="G6519" s="153" t="s">
        <v>4927</v>
      </c>
      <c r="H6519" s="143">
        <v>7104</v>
      </c>
      <c r="I6519" s="143">
        <v>2313760</v>
      </c>
      <c r="J6519" s="143">
        <v>1419</v>
      </c>
      <c r="K6519" s="147" t="s">
        <v>77</v>
      </c>
      <c r="L6519" s="152"/>
      <c r="M6519" s="57"/>
      <c r="N6519" s="150"/>
      <c r="O6519" s="150"/>
      <c r="P6519" s="150"/>
      <c r="Q6519" s="150"/>
    </row>
    <row r="6520" spans="1:17" ht="15">
      <c r="A6520" s="142">
        <v>48188</v>
      </c>
      <c r="B6520" s="143">
        <f t="shared" si="0"/>
        <v>12</v>
      </c>
      <c r="C6520" s="143">
        <f t="shared" si="1"/>
        <v>2031</v>
      </c>
      <c r="D6520" s="144">
        <v>42254</v>
      </c>
      <c r="E6520" s="145">
        <f t="shared" si="2"/>
        <v>9</v>
      </c>
      <c r="F6520" s="145">
        <f t="shared" si="3"/>
        <v>2015</v>
      </c>
      <c r="G6520" s="153" t="s">
        <v>4928</v>
      </c>
      <c r="H6520" s="143">
        <v>7105</v>
      </c>
      <c r="I6520" s="143">
        <v>2313763</v>
      </c>
      <c r="J6520" s="143">
        <v>2999</v>
      </c>
      <c r="K6520" s="147" t="s">
        <v>77</v>
      </c>
      <c r="L6520" s="152"/>
      <c r="M6520" s="57"/>
      <c r="N6520" s="150"/>
      <c r="O6520" s="150"/>
      <c r="P6520" s="150"/>
      <c r="Q6520" s="150"/>
    </row>
    <row r="6521" spans="1:17" ht="15">
      <c r="A6521" s="142">
        <v>48189</v>
      </c>
      <c r="B6521" s="143">
        <f t="shared" si="0"/>
        <v>12</v>
      </c>
      <c r="C6521" s="143">
        <f t="shared" si="1"/>
        <v>2031</v>
      </c>
      <c r="D6521" s="144">
        <v>42254</v>
      </c>
      <c r="E6521" s="145">
        <f t="shared" si="2"/>
        <v>9</v>
      </c>
      <c r="F6521" s="145">
        <f t="shared" si="3"/>
        <v>2015</v>
      </c>
      <c r="G6521" s="153" t="s">
        <v>4929</v>
      </c>
      <c r="H6521" s="143">
        <v>7106</v>
      </c>
      <c r="I6521" s="143">
        <v>2313764</v>
      </c>
      <c r="J6521" s="143">
        <v>2237</v>
      </c>
      <c r="K6521" s="147" t="s">
        <v>77</v>
      </c>
      <c r="L6521" s="152"/>
      <c r="M6521" s="57"/>
      <c r="N6521" s="150"/>
      <c r="O6521" s="150"/>
      <c r="P6521" s="150"/>
      <c r="Q6521" s="150"/>
    </row>
    <row r="6522" spans="1:17" ht="15">
      <c r="A6522" s="142">
        <v>48190</v>
      </c>
      <c r="B6522" s="143">
        <f t="shared" si="0"/>
        <v>12</v>
      </c>
      <c r="C6522" s="143">
        <f t="shared" si="1"/>
        <v>2031</v>
      </c>
      <c r="D6522" s="144">
        <v>42254</v>
      </c>
      <c r="E6522" s="145">
        <f t="shared" si="2"/>
        <v>9</v>
      </c>
      <c r="F6522" s="145">
        <f t="shared" si="3"/>
        <v>2015</v>
      </c>
      <c r="G6522" s="153" t="s">
        <v>4930</v>
      </c>
      <c r="H6522" s="143">
        <v>7107</v>
      </c>
      <c r="I6522" s="143">
        <v>2313765</v>
      </c>
      <c r="J6522" s="143">
        <v>2852</v>
      </c>
      <c r="K6522" s="147" t="s">
        <v>77</v>
      </c>
      <c r="L6522" s="152"/>
      <c r="M6522" s="57"/>
      <c r="N6522" s="150"/>
      <c r="O6522" s="150"/>
      <c r="P6522" s="150"/>
      <c r="Q6522" s="150"/>
    </row>
    <row r="6523" spans="1:17" ht="15">
      <c r="A6523" s="142">
        <v>48191</v>
      </c>
      <c r="B6523" s="143">
        <f t="shared" si="0"/>
        <v>12</v>
      </c>
      <c r="C6523" s="143">
        <f t="shared" si="1"/>
        <v>2031</v>
      </c>
      <c r="D6523" s="144">
        <v>42254</v>
      </c>
      <c r="E6523" s="145">
        <f t="shared" si="2"/>
        <v>9</v>
      </c>
      <c r="F6523" s="145">
        <f t="shared" si="3"/>
        <v>2015</v>
      </c>
      <c r="G6523" s="153" t="s">
        <v>4931</v>
      </c>
      <c r="H6523" s="143">
        <v>7098</v>
      </c>
      <c r="I6523" s="143">
        <v>2313766</v>
      </c>
      <c r="J6523" s="143">
        <v>1099</v>
      </c>
      <c r="K6523" s="147" t="s">
        <v>77</v>
      </c>
      <c r="L6523" s="152"/>
      <c r="M6523" s="57"/>
      <c r="N6523" s="150"/>
      <c r="O6523" s="150"/>
      <c r="P6523" s="150"/>
      <c r="Q6523" s="150"/>
    </row>
    <row r="6524" spans="1:17" ht="15">
      <c r="A6524" s="142">
        <v>48192</v>
      </c>
      <c r="B6524" s="143">
        <f t="shared" si="0"/>
        <v>12</v>
      </c>
      <c r="C6524" s="143">
        <f t="shared" si="1"/>
        <v>2031</v>
      </c>
      <c r="D6524" s="144">
        <v>42254</v>
      </c>
      <c r="E6524" s="145">
        <f t="shared" si="2"/>
        <v>9</v>
      </c>
      <c r="F6524" s="145">
        <f t="shared" si="3"/>
        <v>2015</v>
      </c>
      <c r="G6524" s="153" t="s">
        <v>4932</v>
      </c>
      <c r="H6524" s="143">
        <v>7109</v>
      </c>
      <c r="I6524" s="143">
        <v>2313768</v>
      </c>
      <c r="J6524" s="143">
        <v>4549</v>
      </c>
      <c r="K6524" s="147" t="s">
        <v>77</v>
      </c>
      <c r="L6524" s="152"/>
      <c r="M6524" s="57"/>
      <c r="N6524" s="150"/>
      <c r="O6524" s="150"/>
      <c r="P6524" s="150"/>
      <c r="Q6524" s="150"/>
    </row>
    <row r="6525" spans="1:17" ht="15">
      <c r="A6525" s="142">
        <v>48193</v>
      </c>
      <c r="B6525" s="143">
        <f t="shared" si="0"/>
        <v>12</v>
      </c>
      <c r="C6525" s="143">
        <f t="shared" si="1"/>
        <v>2031</v>
      </c>
      <c r="D6525" s="144">
        <v>42254</v>
      </c>
      <c r="E6525" s="145">
        <f t="shared" si="2"/>
        <v>9</v>
      </c>
      <c r="F6525" s="145">
        <f t="shared" si="3"/>
        <v>2015</v>
      </c>
      <c r="G6525" s="153" t="s">
        <v>4933</v>
      </c>
      <c r="H6525" s="143">
        <v>6387</v>
      </c>
      <c r="I6525" s="143">
        <v>2313771</v>
      </c>
      <c r="J6525" s="143">
        <v>2399</v>
      </c>
      <c r="K6525" s="147" t="s">
        <v>77</v>
      </c>
      <c r="L6525" s="152"/>
      <c r="M6525" s="57"/>
      <c r="N6525" s="150"/>
      <c r="O6525" s="150"/>
      <c r="P6525" s="150"/>
      <c r="Q6525" s="150"/>
    </row>
    <row r="6526" spans="1:17" ht="15">
      <c r="A6526" s="142">
        <v>48194</v>
      </c>
      <c r="B6526" s="143">
        <f t="shared" si="0"/>
        <v>12</v>
      </c>
      <c r="C6526" s="143">
        <f t="shared" si="1"/>
        <v>2031</v>
      </c>
      <c r="D6526" s="144">
        <v>42255</v>
      </c>
      <c r="E6526" s="145">
        <f t="shared" si="2"/>
        <v>9</v>
      </c>
      <c r="F6526" s="145">
        <f t="shared" si="3"/>
        <v>2015</v>
      </c>
      <c r="G6526" s="153" t="s">
        <v>4934</v>
      </c>
      <c r="H6526" s="143">
        <v>4805</v>
      </c>
      <c r="I6526" s="143">
        <v>2313778</v>
      </c>
      <c r="J6526" s="143">
        <v>1369</v>
      </c>
      <c r="K6526" s="147" t="s">
        <v>77</v>
      </c>
      <c r="L6526" s="152"/>
      <c r="M6526" s="57"/>
      <c r="N6526" s="150"/>
      <c r="O6526" s="150"/>
      <c r="P6526" s="150"/>
      <c r="Q6526" s="150"/>
    </row>
    <row r="6527" spans="1:17" ht="15">
      <c r="A6527" s="142">
        <v>48195</v>
      </c>
      <c r="B6527" s="143">
        <f t="shared" si="0"/>
        <v>12</v>
      </c>
      <c r="C6527" s="143">
        <f t="shared" si="1"/>
        <v>2031</v>
      </c>
      <c r="D6527" s="144">
        <v>42255</v>
      </c>
      <c r="E6527" s="145">
        <f t="shared" si="2"/>
        <v>9</v>
      </c>
      <c r="F6527" s="145">
        <f t="shared" si="3"/>
        <v>2015</v>
      </c>
      <c r="G6527" s="153" t="s">
        <v>4935</v>
      </c>
      <c r="H6527" s="143">
        <v>7113</v>
      </c>
      <c r="I6527" s="143">
        <v>2313784</v>
      </c>
      <c r="J6527" s="143">
        <v>3908</v>
      </c>
      <c r="K6527" s="147" t="s">
        <v>77</v>
      </c>
      <c r="L6527" s="152"/>
      <c r="M6527" s="57"/>
      <c r="N6527" s="150"/>
      <c r="O6527" s="150"/>
      <c r="P6527" s="150"/>
      <c r="Q6527" s="150"/>
    </row>
    <row r="6528" spans="1:17" ht="15">
      <c r="A6528" s="142">
        <v>48196</v>
      </c>
      <c r="B6528" s="143">
        <f t="shared" si="0"/>
        <v>12</v>
      </c>
      <c r="C6528" s="143">
        <f t="shared" si="1"/>
        <v>2031</v>
      </c>
      <c r="D6528" s="144">
        <v>42255</v>
      </c>
      <c r="E6528" s="145">
        <f t="shared" si="2"/>
        <v>9</v>
      </c>
      <c r="F6528" s="145">
        <f t="shared" si="3"/>
        <v>2015</v>
      </c>
      <c r="G6528" s="153" t="s">
        <v>4263</v>
      </c>
      <c r="H6528" s="143">
        <v>6476</v>
      </c>
      <c r="I6528" s="143">
        <v>2313788</v>
      </c>
      <c r="J6528" s="143">
        <v>2493</v>
      </c>
      <c r="K6528" s="147" t="s">
        <v>77</v>
      </c>
      <c r="L6528" s="152"/>
      <c r="M6528" s="57"/>
      <c r="N6528" s="150"/>
      <c r="O6528" s="150"/>
      <c r="P6528" s="150"/>
      <c r="Q6528" s="150"/>
    </row>
    <row r="6529" spans="1:17" ht="15">
      <c r="A6529" s="142">
        <v>48197</v>
      </c>
      <c r="B6529" s="143">
        <f t="shared" si="0"/>
        <v>12</v>
      </c>
      <c r="C6529" s="143">
        <f t="shared" si="1"/>
        <v>2031</v>
      </c>
      <c r="D6529" s="144">
        <v>42255</v>
      </c>
      <c r="E6529" s="145">
        <f t="shared" si="2"/>
        <v>9</v>
      </c>
      <c r="F6529" s="145">
        <f t="shared" si="3"/>
        <v>2015</v>
      </c>
      <c r="G6529" s="153" t="s">
        <v>4594</v>
      </c>
      <c r="H6529" s="143">
        <v>7116</v>
      </c>
      <c r="I6529" s="143">
        <v>2313793</v>
      </c>
      <c r="J6529" s="143">
        <v>1300</v>
      </c>
      <c r="K6529" s="147" t="s">
        <v>77</v>
      </c>
      <c r="L6529" s="152"/>
      <c r="M6529" s="57"/>
      <c r="N6529" s="150"/>
      <c r="O6529" s="150"/>
      <c r="P6529" s="150"/>
      <c r="Q6529" s="150"/>
    </row>
    <row r="6530" spans="1:17" ht="15">
      <c r="A6530" s="142">
        <v>48198</v>
      </c>
      <c r="B6530" s="143">
        <f t="shared" si="0"/>
        <v>12</v>
      </c>
      <c r="C6530" s="143">
        <f t="shared" si="1"/>
        <v>2031</v>
      </c>
      <c r="D6530" s="144">
        <v>42255</v>
      </c>
      <c r="E6530" s="145">
        <f t="shared" si="2"/>
        <v>9</v>
      </c>
      <c r="F6530" s="145">
        <f t="shared" si="3"/>
        <v>2015</v>
      </c>
      <c r="G6530" s="153" t="s">
        <v>4936</v>
      </c>
      <c r="H6530" s="143">
        <v>7117</v>
      </c>
      <c r="I6530" s="143">
        <v>2313797</v>
      </c>
      <c r="J6530" s="143">
        <v>1749</v>
      </c>
      <c r="K6530" s="147" t="s">
        <v>77</v>
      </c>
      <c r="L6530" s="152"/>
      <c r="M6530" s="57"/>
      <c r="N6530" s="150"/>
      <c r="O6530" s="150"/>
      <c r="P6530" s="150"/>
      <c r="Q6530" s="150"/>
    </row>
    <row r="6531" spans="1:17" ht="15">
      <c r="A6531" s="142">
        <v>48199</v>
      </c>
      <c r="B6531" s="143">
        <f t="shared" si="0"/>
        <v>12</v>
      </c>
      <c r="C6531" s="143">
        <f t="shared" si="1"/>
        <v>2031</v>
      </c>
      <c r="D6531" s="144">
        <v>42255</v>
      </c>
      <c r="E6531" s="145">
        <f t="shared" si="2"/>
        <v>9</v>
      </c>
      <c r="F6531" s="145">
        <f t="shared" si="3"/>
        <v>2015</v>
      </c>
      <c r="G6531" s="153" t="s">
        <v>4937</v>
      </c>
      <c r="H6531" s="143">
        <v>0</v>
      </c>
      <c r="I6531" s="143">
        <v>2313800</v>
      </c>
      <c r="J6531" s="143">
        <v>1099</v>
      </c>
      <c r="K6531" s="147" t="s">
        <v>77</v>
      </c>
      <c r="L6531" s="152"/>
      <c r="M6531" s="57"/>
      <c r="N6531" s="150"/>
      <c r="O6531" s="150"/>
      <c r="P6531" s="150"/>
      <c r="Q6531" s="150"/>
    </row>
    <row r="6532" spans="1:17" ht="15">
      <c r="A6532" s="142">
        <v>48200</v>
      </c>
      <c r="B6532" s="143">
        <f t="shared" si="0"/>
        <v>12</v>
      </c>
      <c r="C6532" s="143">
        <f t="shared" si="1"/>
        <v>2031</v>
      </c>
      <c r="D6532" s="144">
        <v>42255</v>
      </c>
      <c r="E6532" s="145">
        <f t="shared" si="2"/>
        <v>9</v>
      </c>
      <c r="F6532" s="145">
        <f t="shared" si="3"/>
        <v>2015</v>
      </c>
      <c r="G6532" s="153" t="s">
        <v>4938</v>
      </c>
      <c r="H6532" s="143">
        <v>7119</v>
      </c>
      <c r="I6532" s="143">
        <v>2313801</v>
      </c>
      <c r="J6532" s="143">
        <v>2489</v>
      </c>
      <c r="K6532" s="147" t="s">
        <v>77</v>
      </c>
      <c r="L6532" s="152"/>
      <c r="M6532" s="57"/>
      <c r="N6532" s="150"/>
      <c r="O6532" s="150"/>
      <c r="P6532" s="150"/>
      <c r="Q6532" s="150"/>
    </row>
    <row r="6533" spans="1:17" ht="15">
      <c r="A6533" s="142">
        <v>48201</v>
      </c>
      <c r="B6533" s="143">
        <f t="shared" si="0"/>
        <v>12</v>
      </c>
      <c r="C6533" s="143">
        <f t="shared" si="1"/>
        <v>2031</v>
      </c>
      <c r="D6533" s="144">
        <v>42255</v>
      </c>
      <c r="E6533" s="145">
        <f t="shared" si="2"/>
        <v>9</v>
      </c>
      <c r="F6533" s="145">
        <f t="shared" si="3"/>
        <v>2015</v>
      </c>
      <c r="G6533" s="153" t="s">
        <v>4939</v>
      </c>
      <c r="H6533" s="143">
        <v>7090</v>
      </c>
      <c r="I6533" s="143">
        <v>2313802</v>
      </c>
      <c r="J6533" s="143">
        <v>1749</v>
      </c>
      <c r="K6533" s="147" t="s">
        <v>77</v>
      </c>
      <c r="L6533" s="152"/>
      <c r="M6533" s="57"/>
      <c r="N6533" s="150"/>
      <c r="O6533" s="150"/>
      <c r="P6533" s="150"/>
      <c r="Q6533" s="150"/>
    </row>
    <row r="6534" spans="1:17" ht="15">
      <c r="A6534" s="142">
        <v>48202</v>
      </c>
      <c r="B6534" s="143">
        <f t="shared" si="0"/>
        <v>12</v>
      </c>
      <c r="C6534" s="143">
        <f t="shared" si="1"/>
        <v>2031</v>
      </c>
      <c r="D6534" s="144">
        <v>42255</v>
      </c>
      <c r="E6534" s="145">
        <f t="shared" si="2"/>
        <v>9</v>
      </c>
      <c r="F6534" s="145">
        <f t="shared" si="3"/>
        <v>2015</v>
      </c>
      <c r="G6534" s="153" t="s">
        <v>3223</v>
      </c>
      <c r="H6534" s="143">
        <v>5362</v>
      </c>
      <c r="I6534" s="143">
        <v>2313803</v>
      </c>
      <c r="J6534" s="143">
        <v>3099</v>
      </c>
      <c r="K6534" s="147" t="s">
        <v>77</v>
      </c>
      <c r="L6534" s="152"/>
      <c r="M6534" s="57"/>
      <c r="N6534" s="150"/>
      <c r="O6534" s="150"/>
      <c r="P6534" s="150"/>
      <c r="Q6534" s="150"/>
    </row>
    <row r="6535" spans="1:17" ht="15">
      <c r="A6535" s="142">
        <v>48203</v>
      </c>
      <c r="B6535" s="143">
        <f t="shared" si="0"/>
        <v>12</v>
      </c>
      <c r="C6535" s="143">
        <f t="shared" si="1"/>
        <v>2031</v>
      </c>
      <c r="D6535" s="144">
        <v>42255</v>
      </c>
      <c r="E6535" s="145">
        <f t="shared" si="2"/>
        <v>9</v>
      </c>
      <c r="F6535" s="145">
        <f t="shared" si="3"/>
        <v>2015</v>
      </c>
      <c r="G6535" s="153" t="s">
        <v>4940</v>
      </c>
      <c r="H6535" s="143">
        <v>7076</v>
      </c>
      <c r="I6535" s="143">
        <v>2313804</v>
      </c>
      <c r="J6535" s="143">
        <v>2948</v>
      </c>
      <c r="K6535" s="147" t="s">
        <v>77</v>
      </c>
      <c r="L6535" s="152"/>
      <c r="M6535" s="57"/>
      <c r="N6535" s="150"/>
      <c r="O6535" s="150"/>
      <c r="P6535" s="150"/>
      <c r="Q6535" s="150"/>
    </row>
    <row r="6536" spans="1:17" ht="15">
      <c r="A6536" s="142">
        <v>48204</v>
      </c>
      <c r="B6536" s="143">
        <f t="shared" si="0"/>
        <v>12</v>
      </c>
      <c r="C6536" s="143">
        <f t="shared" si="1"/>
        <v>2031</v>
      </c>
      <c r="D6536" s="144">
        <v>42255</v>
      </c>
      <c r="E6536" s="145">
        <f t="shared" si="2"/>
        <v>9</v>
      </c>
      <c r="F6536" s="145">
        <f t="shared" si="3"/>
        <v>2015</v>
      </c>
      <c r="G6536" s="153" t="s">
        <v>4941</v>
      </c>
      <c r="H6536" s="143">
        <v>7121</v>
      </c>
      <c r="I6536" s="143">
        <v>2313806</v>
      </c>
      <c r="J6536" s="143">
        <v>6974</v>
      </c>
      <c r="K6536" s="147" t="s">
        <v>77</v>
      </c>
      <c r="L6536" s="152"/>
      <c r="M6536" s="57"/>
      <c r="N6536" s="150"/>
      <c r="O6536" s="150"/>
      <c r="P6536" s="150"/>
      <c r="Q6536" s="150"/>
    </row>
    <row r="6537" spans="1:17" ht="15">
      <c r="A6537" s="142">
        <v>48205</v>
      </c>
      <c r="B6537" s="143">
        <f t="shared" si="0"/>
        <v>12</v>
      </c>
      <c r="C6537" s="143">
        <f t="shared" si="1"/>
        <v>2031</v>
      </c>
      <c r="D6537" s="144">
        <v>42255</v>
      </c>
      <c r="E6537" s="145">
        <f t="shared" si="2"/>
        <v>9</v>
      </c>
      <c r="F6537" s="145">
        <f t="shared" si="3"/>
        <v>2015</v>
      </c>
      <c r="G6537" s="153" t="s">
        <v>4942</v>
      </c>
      <c r="H6537" s="143">
        <v>7120</v>
      </c>
      <c r="I6537" s="143">
        <v>2313810</v>
      </c>
      <c r="J6537" s="143">
        <v>5485</v>
      </c>
      <c r="K6537" s="147" t="s">
        <v>77</v>
      </c>
      <c r="L6537" s="152"/>
      <c r="M6537" s="57"/>
      <c r="N6537" s="150"/>
      <c r="O6537" s="150"/>
      <c r="P6537" s="150"/>
      <c r="Q6537" s="150"/>
    </row>
    <row r="6538" spans="1:17" ht="15">
      <c r="A6538" s="142">
        <v>48206</v>
      </c>
      <c r="B6538" s="143">
        <f t="shared" si="0"/>
        <v>12</v>
      </c>
      <c r="C6538" s="143">
        <f t="shared" si="1"/>
        <v>2031</v>
      </c>
      <c r="D6538" s="144">
        <v>42255</v>
      </c>
      <c r="E6538" s="145">
        <f t="shared" si="2"/>
        <v>9</v>
      </c>
      <c r="F6538" s="145">
        <f t="shared" si="3"/>
        <v>2015</v>
      </c>
      <c r="G6538" s="153" t="s">
        <v>4943</v>
      </c>
      <c r="H6538" s="143">
        <v>7122</v>
      </c>
      <c r="I6538" s="143">
        <v>2313811</v>
      </c>
      <c r="J6538" s="143">
        <v>2399</v>
      </c>
      <c r="K6538" s="147" t="s">
        <v>77</v>
      </c>
      <c r="L6538" s="152"/>
      <c r="M6538" s="57"/>
      <c r="N6538" s="150"/>
      <c r="O6538" s="150"/>
      <c r="P6538" s="150"/>
      <c r="Q6538" s="150"/>
    </row>
    <row r="6539" spans="1:17" ht="15">
      <c r="A6539" s="142">
        <v>48207</v>
      </c>
      <c r="B6539" s="143">
        <f t="shared" si="0"/>
        <v>12</v>
      </c>
      <c r="C6539" s="143">
        <f t="shared" si="1"/>
        <v>2031</v>
      </c>
      <c r="D6539" s="144">
        <v>42255</v>
      </c>
      <c r="E6539" s="145">
        <f t="shared" si="2"/>
        <v>9</v>
      </c>
      <c r="F6539" s="145">
        <f t="shared" si="3"/>
        <v>2015</v>
      </c>
      <c r="G6539" s="153" t="s">
        <v>4221</v>
      </c>
      <c r="H6539" s="143">
        <v>6438</v>
      </c>
      <c r="I6539" s="143">
        <v>2313814</v>
      </c>
      <c r="J6539" s="143">
        <v>804</v>
      </c>
      <c r="K6539" s="147" t="s">
        <v>77</v>
      </c>
      <c r="L6539" s="152"/>
      <c r="M6539" s="57"/>
      <c r="N6539" s="150"/>
      <c r="O6539" s="150"/>
      <c r="P6539" s="150"/>
      <c r="Q6539" s="150"/>
    </row>
    <row r="6540" spans="1:17" ht="15">
      <c r="A6540" s="142">
        <v>48208</v>
      </c>
      <c r="B6540" s="143">
        <f t="shared" si="0"/>
        <v>12</v>
      </c>
      <c r="C6540" s="143">
        <f t="shared" si="1"/>
        <v>2031</v>
      </c>
      <c r="D6540" s="144">
        <v>42255</v>
      </c>
      <c r="E6540" s="145">
        <f t="shared" si="2"/>
        <v>9</v>
      </c>
      <c r="F6540" s="145">
        <f t="shared" si="3"/>
        <v>2015</v>
      </c>
      <c r="G6540" s="153" t="s">
        <v>4944</v>
      </c>
      <c r="H6540" s="143">
        <v>0</v>
      </c>
      <c r="I6540" s="143">
        <v>2313816</v>
      </c>
      <c r="J6540" s="143">
        <v>1749</v>
      </c>
      <c r="K6540" s="147" t="s">
        <v>77</v>
      </c>
      <c r="L6540" s="152"/>
      <c r="M6540" s="57"/>
      <c r="N6540" s="150"/>
      <c r="O6540" s="150"/>
      <c r="P6540" s="150"/>
      <c r="Q6540" s="150"/>
    </row>
    <row r="6541" spans="1:17" ht="15">
      <c r="A6541" s="142">
        <v>48209</v>
      </c>
      <c r="B6541" s="143">
        <f t="shared" si="0"/>
        <v>12</v>
      </c>
      <c r="C6541" s="143">
        <f t="shared" si="1"/>
        <v>2031</v>
      </c>
      <c r="D6541" s="144">
        <v>42255</v>
      </c>
      <c r="E6541" s="145">
        <f t="shared" si="2"/>
        <v>9</v>
      </c>
      <c r="F6541" s="145">
        <f t="shared" si="3"/>
        <v>2015</v>
      </c>
      <c r="G6541" s="153" t="s">
        <v>4945</v>
      </c>
      <c r="H6541" s="143">
        <v>7936</v>
      </c>
      <c r="I6541" s="143">
        <v>2313817</v>
      </c>
      <c r="J6541" s="143">
        <v>2493</v>
      </c>
      <c r="K6541" s="147" t="s">
        <v>77</v>
      </c>
      <c r="L6541" s="152"/>
      <c r="M6541" s="57"/>
      <c r="N6541" s="150"/>
      <c r="O6541" s="150"/>
      <c r="P6541" s="150"/>
      <c r="Q6541" s="150"/>
    </row>
    <row r="6542" spans="1:17" ht="15">
      <c r="A6542" s="142">
        <v>48210</v>
      </c>
      <c r="B6542" s="143">
        <f t="shared" si="0"/>
        <v>12</v>
      </c>
      <c r="C6542" s="143">
        <f t="shared" si="1"/>
        <v>2031</v>
      </c>
      <c r="D6542" s="144">
        <v>42255</v>
      </c>
      <c r="E6542" s="145">
        <f t="shared" si="2"/>
        <v>9</v>
      </c>
      <c r="F6542" s="145">
        <f t="shared" si="3"/>
        <v>2015</v>
      </c>
      <c r="G6542" s="153" t="s">
        <v>4946</v>
      </c>
      <c r="H6542" s="143">
        <v>7125</v>
      </c>
      <c r="I6542" s="143">
        <v>2313819</v>
      </c>
      <c r="J6542" s="143">
        <v>1499</v>
      </c>
      <c r="K6542" s="147" t="s">
        <v>77</v>
      </c>
      <c r="L6542" s="152"/>
      <c r="M6542" s="57"/>
      <c r="N6542" s="150"/>
      <c r="O6542" s="150"/>
      <c r="P6542" s="150"/>
      <c r="Q6542" s="150"/>
    </row>
    <row r="6543" spans="1:17" ht="15">
      <c r="A6543" s="142">
        <v>48211</v>
      </c>
      <c r="B6543" s="143">
        <f t="shared" si="0"/>
        <v>12</v>
      </c>
      <c r="C6543" s="143">
        <f t="shared" si="1"/>
        <v>2031</v>
      </c>
      <c r="D6543" s="144">
        <v>42255</v>
      </c>
      <c r="E6543" s="145">
        <f t="shared" si="2"/>
        <v>9</v>
      </c>
      <c r="F6543" s="145">
        <f t="shared" si="3"/>
        <v>2015</v>
      </c>
      <c r="G6543" s="153" t="s">
        <v>4947</v>
      </c>
      <c r="H6543" s="143">
        <v>7115</v>
      </c>
      <c r="I6543" s="143">
        <v>2313822</v>
      </c>
      <c r="J6543" s="143">
        <v>1150</v>
      </c>
      <c r="K6543" s="147" t="s">
        <v>77</v>
      </c>
      <c r="L6543" s="152"/>
      <c r="M6543" s="57"/>
      <c r="N6543" s="150"/>
      <c r="O6543" s="150"/>
      <c r="P6543" s="150"/>
      <c r="Q6543" s="150"/>
    </row>
    <row r="6544" spans="1:17" ht="15">
      <c r="A6544" s="142">
        <v>48212</v>
      </c>
      <c r="B6544" s="143">
        <f t="shared" si="0"/>
        <v>12</v>
      </c>
      <c r="C6544" s="143">
        <f t="shared" si="1"/>
        <v>2031</v>
      </c>
      <c r="D6544" s="144">
        <v>42255</v>
      </c>
      <c r="E6544" s="145">
        <f t="shared" si="2"/>
        <v>9</v>
      </c>
      <c r="F6544" s="145">
        <f t="shared" si="3"/>
        <v>2015</v>
      </c>
      <c r="G6544" s="153" t="s">
        <v>3006</v>
      </c>
      <c r="H6544" s="143">
        <v>0</v>
      </c>
      <c r="I6544" s="143">
        <v>2313825</v>
      </c>
      <c r="J6544" s="143">
        <v>1541</v>
      </c>
      <c r="K6544" s="147" t="s">
        <v>77</v>
      </c>
      <c r="L6544" s="152"/>
      <c r="M6544" s="57"/>
      <c r="N6544" s="150"/>
      <c r="O6544" s="150"/>
      <c r="P6544" s="150"/>
      <c r="Q6544" s="150"/>
    </row>
    <row r="6545" spans="1:17" ht="15">
      <c r="A6545" s="142">
        <v>48213</v>
      </c>
      <c r="B6545" s="143">
        <f t="shared" si="0"/>
        <v>12</v>
      </c>
      <c r="C6545" s="143">
        <f t="shared" si="1"/>
        <v>2031</v>
      </c>
      <c r="D6545" s="144">
        <v>42255</v>
      </c>
      <c r="E6545" s="145">
        <f t="shared" si="2"/>
        <v>9</v>
      </c>
      <c r="F6545" s="145">
        <f t="shared" si="3"/>
        <v>2015</v>
      </c>
      <c r="G6545" s="153" t="s">
        <v>4948</v>
      </c>
      <c r="H6545" s="143">
        <v>0</v>
      </c>
      <c r="I6545" s="143">
        <v>2313826</v>
      </c>
      <c r="J6545" s="143">
        <v>779</v>
      </c>
      <c r="K6545" s="147" t="s">
        <v>77</v>
      </c>
      <c r="L6545" s="152"/>
      <c r="M6545" s="57"/>
      <c r="N6545" s="150"/>
      <c r="O6545" s="150"/>
      <c r="P6545" s="150"/>
      <c r="Q6545" s="150"/>
    </row>
    <row r="6546" spans="1:17" ht="15">
      <c r="A6546" s="142">
        <v>48214</v>
      </c>
      <c r="B6546" s="143">
        <f t="shared" si="0"/>
        <v>1</v>
      </c>
      <c r="C6546" s="143">
        <f t="shared" si="1"/>
        <v>2032</v>
      </c>
      <c r="D6546" s="144">
        <v>42255</v>
      </c>
      <c r="E6546" s="145">
        <f t="shared" si="2"/>
        <v>9</v>
      </c>
      <c r="F6546" s="145">
        <f t="shared" si="3"/>
        <v>2015</v>
      </c>
      <c r="G6546" s="153" t="s">
        <v>4949</v>
      </c>
      <c r="H6546" s="143">
        <v>7126</v>
      </c>
      <c r="I6546" s="143">
        <v>2313828</v>
      </c>
      <c r="J6546" s="143">
        <v>1299</v>
      </c>
      <c r="K6546" s="147" t="s">
        <v>77</v>
      </c>
      <c r="L6546" s="152"/>
      <c r="M6546" s="57"/>
      <c r="N6546" s="150"/>
      <c r="O6546" s="150"/>
      <c r="P6546" s="150"/>
      <c r="Q6546" s="150"/>
    </row>
    <row r="6547" spans="1:17" ht="15">
      <c r="A6547" s="142">
        <v>48215</v>
      </c>
      <c r="B6547" s="143">
        <f t="shared" si="0"/>
        <v>1</v>
      </c>
      <c r="C6547" s="143">
        <f t="shared" si="1"/>
        <v>2032</v>
      </c>
      <c r="D6547" s="144">
        <v>42255</v>
      </c>
      <c r="E6547" s="145">
        <f t="shared" si="2"/>
        <v>9</v>
      </c>
      <c r="F6547" s="145">
        <f t="shared" si="3"/>
        <v>2015</v>
      </c>
      <c r="G6547" s="153" t="s">
        <v>4950</v>
      </c>
      <c r="H6547" s="143">
        <v>7127</v>
      </c>
      <c r="I6547" s="143">
        <v>2313829</v>
      </c>
      <c r="J6547" s="143">
        <v>11749</v>
      </c>
      <c r="K6547" s="147" t="s">
        <v>77</v>
      </c>
      <c r="L6547" s="152"/>
      <c r="M6547" s="57"/>
      <c r="N6547" s="150"/>
      <c r="O6547" s="150"/>
      <c r="P6547" s="150"/>
      <c r="Q6547" s="150"/>
    </row>
    <row r="6548" spans="1:17" ht="15">
      <c r="A6548" s="142">
        <v>48216</v>
      </c>
      <c r="B6548" s="143">
        <f t="shared" si="0"/>
        <v>1</v>
      </c>
      <c r="C6548" s="143">
        <f t="shared" si="1"/>
        <v>2032</v>
      </c>
      <c r="D6548" s="144">
        <v>42255</v>
      </c>
      <c r="E6548" s="145">
        <f t="shared" si="2"/>
        <v>9</v>
      </c>
      <c r="F6548" s="145">
        <f t="shared" si="3"/>
        <v>2015</v>
      </c>
      <c r="G6548" s="153" t="s">
        <v>4951</v>
      </c>
      <c r="H6548" s="143">
        <v>7128</v>
      </c>
      <c r="I6548" s="143">
        <v>2313831</v>
      </c>
      <c r="J6548" s="143">
        <v>3349</v>
      </c>
      <c r="K6548" s="147" t="s">
        <v>77</v>
      </c>
      <c r="L6548" s="152"/>
      <c r="M6548" s="57"/>
      <c r="N6548" s="150"/>
      <c r="O6548" s="150"/>
      <c r="P6548" s="150"/>
      <c r="Q6548" s="150"/>
    </row>
    <row r="6549" spans="1:17" ht="15">
      <c r="A6549" s="142">
        <v>48217</v>
      </c>
      <c r="B6549" s="143">
        <f t="shared" si="0"/>
        <v>1</v>
      </c>
      <c r="C6549" s="143">
        <f t="shared" si="1"/>
        <v>2032</v>
      </c>
      <c r="D6549" s="144">
        <v>42255</v>
      </c>
      <c r="E6549" s="145">
        <f t="shared" si="2"/>
        <v>9</v>
      </c>
      <c r="F6549" s="145">
        <f t="shared" si="3"/>
        <v>2015</v>
      </c>
      <c r="G6549" s="153" t="s">
        <v>4952</v>
      </c>
      <c r="H6549" s="143">
        <v>7131</v>
      </c>
      <c r="I6549" s="143">
        <v>2313834</v>
      </c>
      <c r="J6549" s="143">
        <v>7136</v>
      </c>
      <c r="K6549" s="147" t="s">
        <v>77</v>
      </c>
      <c r="L6549" s="152"/>
      <c r="M6549" s="57"/>
      <c r="N6549" s="150"/>
      <c r="O6549" s="150"/>
      <c r="P6549" s="150"/>
      <c r="Q6549" s="150"/>
    </row>
    <row r="6550" spans="1:17" ht="15">
      <c r="A6550" s="142">
        <v>48218</v>
      </c>
      <c r="B6550" s="143">
        <f t="shared" si="0"/>
        <v>1</v>
      </c>
      <c r="C6550" s="143">
        <f t="shared" si="1"/>
        <v>2032</v>
      </c>
      <c r="D6550" s="144">
        <v>42255</v>
      </c>
      <c r="E6550" s="145">
        <f t="shared" si="2"/>
        <v>9</v>
      </c>
      <c r="F6550" s="145">
        <f t="shared" si="3"/>
        <v>2015</v>
      </c>
      <c r="G6550" s="153" t="s">
        <v>4953</v>
      </c>
      <c r="H6550" s="143">
        <v>7133</v>
      </c>
      <c r="I6550" s="143">
        <v>2313836</v>
      </c>
      <c r="J6550" s="143">
        <v>6595</v>
      </c>
      <c r="K6550" s="147" t="s">
        <v>77</v>
      </c>
      <c r="L6550" s="152"/>
      <c r="M6550" s="57"/>
      <c r="N6550" s="150"/>
      <c r="O6550" s="150"/>
      <c r="P6550" s="150"/>
      <c r="Q6550" s="150"/>
    </row>
    <row r="6551" spans="1:17" ht="15">
      <c r="A6551" s="142">
        <v>48219</v>
      </c>
      <c r="B6551" s="143">
        <f t="shared" si="0"/>
        <v>1</v>
      </c>
      <c r="C6551" s="143">
        <f t="shared" si="1"/>
        <v>2032</v>
      </c>
      <c r="D6551" s="144">
        <v>42255</v>
      </c>
      <c r="E6551" s="145">
        <f t="shared" si="2"/>
        <v>9</v>
      </c>
      <c r="F6551" s="145">
        <f t="shared" si="3"/>
        <v>2015</v>
      </c>
      <c r="G6551" s="153" t="s">
        <v>4954</v>
      </c>
      <c r="H6551" s="143">
        <v>0</v>
      </c>
      <c r="I6551" s="143">
        <v>2313838</v>
      </c>
      <c r="J6551" s="143">
        <v>2725</v>
      </c>
      <c r="K6551" s="147" t="s">
        <v>77</v>
      </c>
      <c r="L6551" s="152"/>
      <c r="M6551" s="57"/>
      <c r="N6551" s="150"/>
      <c r="O6551" s="150"/>
      <c r="P6551" s="150"/>
      <c r="Q6551" s="150"/>
    </row>
    <row r="6552" spans="1:17" ht="15">
      <c r="A6552" s="142">
        <v>48220</v>
      </c>
      <c r="B6552" s="143">
        <f t="shared" si="0"/>
        <v>1</v>
      </c>
      <c r="C6552" s="143">
        <f t="shared" si="1"/>
        <v>2032</v>
      </c>
      <c r="D6552" s="144">
        <v>42255</v>
      </c>
      <c r="E6552" s="145">
        <f t="shared" si="2"/>
        <v>9</v>
      </c>
      <c r="F6552" s="145">
        <f t="shared" si="3"/>
        <v>2015</v>
      </c>
      <c r="G6552" s="153" t="s">
        <v>4955</v>
      </c>
      <c r="H6552" s="143">
        <v>7135</v>
      </c>
      <c r="I6552" s="143">
        <v>2313841</v>
      </c>
      <c r="J6552" s="143">
        <v>2193</v>
      </c>
      <c r="K6552" s="147" t="s">
        <v>77</v>
      </c>
      <c r="L6552" s="152"/>
      <c r="M6552" s="57"/>
      <c r="N6552" s="150"/>
      <c r="O6552" s="150"/>
      <c r="P6552" s="150"/>
      <c r="Q6552" s="150"/>
    </row>
    <row r="6553" spans="1:17" ht="15">
      <c r="A6553" s="142">
        <v>48221</v>
      </c>
      <c r="B6553" s="143">
        <f t="shared" si="0"/>
        <v>1</v>
      </c>
      <c r="C6553" s="143">
        <f t="shared" si="1"/>
        <v>2032</v>
      </c>
      <c r="D6553" s="144">
        <v>42255</v>
      </c>
      <c r="E6553" s="145">
        <f t="shared" si="2"/>
        <v>9</v>
      </c>
      <c r="F6553" s="145">
        <f t="shared" si="3"/>
        <v>2015</v>
      </c>
      <c r="G6553" s="153" t="s">
        <v>4956</v>
      </c>
      <c r="H6553" s="143">
        <v>7108</v>
      </c>
      <c r="I6553" s="143">
        <v>2313842</v>
      </c>
      <c r="J6553" s="143">
        <v>2428</v>
      </c>
      <c r="K6553" s="147" t="s">
        <v>77</v>
      </c>
      <c r="L6553" s="152"/>
      <c r="M6553" s="57"/>
      <c r="N6553" s="150"/>
      <c r="O6553" s="150"/>
      <c r="P6553" s="150"/>
      <c r="Q6553" s="150"/>
    </row>
    <row r="6554" spans="1:17" ht="15">
      <c r="A6554" s="142">
        <v>48222</v>
      </c>
      <c r="B6554" s="143">
        <f t="shared" si="0"/>
        <v>1</v>
      </c>
      <c r="C6554" s="143">
        <f t="shared" si="1"/>
        <v>2032</v>
      </c>
      <c r="D6554" s="144">
        <v>42255</v>
      </c>
      <c r="E6554" s="145">
        <f t="shared" si="2"/>
        <v>9</v>
      </c>
      <c r="F6554" s="145">
        <f t="shared" si="3"/>
        <v>2015</v>
      </c>
      <c r="G6554" s="153" t="s">
        <v>4957</v>
      </c>
      <c r="H6554" s="143">
        <v>7137</v>
      </c>
      <c r="I6554" s="143">
        <v>2313845</v>
      </c>
      <c r="J6554" s="143">
        <v>1749</v>
      </c>
      <c r="K6554" s="147" t="s">
        <v>77</v>
      </c>
      <c r="L6554" s="152"/>
      <c r="M6554" s="57"/>
      <c r="N6554" s="150"/>
      <c r="O6554" s="150"/>
      <c r="P6554" s="150"/>
      <c r="Q6554" s="150"/>
    </row>
    <row r="6555" spans="1:17" ht="15">
      <c r="A6555" s="142">
        <v>48223</v>
      </c>
      <c r="B6555" s="143">
        <f t="shared" si="0"/>
        <v>1</v>
      </c>
      <c r="C6555" s="143">
        <f t="shared" si="1"/>
        <v>2032</v>
      </c>
      <c r="D6555" s="144">
        <v>42255</v>
      </c>
      <c r="E6555" s="145">
        <f t="shared" si="2"/>
        <v>9</v>
      </c>
      <c r="F6555" s="145">
        <f t="shared" si="3"/>
        <v>2015</v>
      </c>
      <c r="G6555" s="153" t="s">
        <v>4958</v>
      </c>
      <c r="H6555" s="143">
        <v>7138</v>
      </c>
      <c r="I6555" s="143">
        <v>2313846</v>
      </c>
      <c r="J6555" s="143">
        <v>3499</v>
      </c>
      <c r="K6555" s="147" t="s">
        <v>77</v>
      </c>
      <c r="L6555" s="152"/>
      <c r="M6555" s="57"/>
      <c r="N6555" s="150"/>
      <c r="O6555" s="150"/>
      <c r="P6555" s="150"/>
      <c r="Q6555" s="150"/>
    </row>
    <row r="6556" spans="1:17" ht="15">
      <c r="A6556" s="142">
        <v>48224</v>
      </c>
      <c r="B6556" s="143">
        <f t="shared" si="0"/>
        <v>1</v>
      </c>
      <c r="C6556" s="143">
        <f t="shared" si="1"/>
        <v>2032</v>
      </c>
      <c r="D6556" s="144">
        <v>42255</v>
      </c>
      <c r="E6556" s="145">
        <f t="shared" si="2"/>
        <v>9</v>
      </c>
      <c r="F6556" s="145">
        <f t="shared" si="3"/>
        <v>2015</v>
      </c>
      <c r="G6556" s="153" t="s">
        <v>4959</v>
      </c>
      <c r="H6556" s="143">
        <v>7139</v>
      </c>
      <c r="I6556" s="143">
        <v>2313848</v>
      </c>
      <c r="J6556" s="143">
        <v>1996</v>
      </c>
      <c r="K6556" s="147" t="s">
        <v>77</v>
      </c>
      <c r="L6556" s="152"/>
      <c r="M6556" s="57"/>
      <c r="N6556" s="150"/>
      <c r="O6556" s="150"/>
      <c r="P6556" s="150"/>
      <c r="Q6556" s="150"/>
    </row>
    <row r="6557" spans="1:17" ht="15">
      <c r="A6557" s="142">
        <v>48225</v>
      </c>
      <c r="B6557" s="143">
        <f t="shared" si="0"/>
        <v>1</v>
      </c>
      <c r="C6557" s="143">
        <f t="shared" si="1"/>
        <v>2032</v>
      </c>
      <c r="D6557" s="144">
        <v>42255</v>
      </c>
      <c r="E6557" s="145">
        <f t="shared" si="2"/>
        <v>9</v>
      </c>
      <c r="F6557" s="145">
        <f t="shared" si="3"/>
        <v>2015</v>
      </c>
      <c r="G6557" s="153" t="s">
        <v>4960</v>
      </c>
      <c r="H6557" s="143">
        <v>0</v>
      </c>
      <c r="I6557" s="143">
        <v>2313855</v>
      </c>
      <c r="J6557" s="143">
        <v>1555</v>
      </c>
      <c r="K6557" s="147" t="s">
        <v>77</v>
      </c>
      <c r="L6557" s="152"/>
      <c r="M6557" s="57"/>
      <c r="N6557" s="150"/>
      <c r="O6557" s="150"/>
      <c r="P6557" s="150"/>
      <c r="Q6557" s="150"/>
    </row>
    <row r="6558" spans="1:17" ht="15">
      <c r="A6558" s="142">
        <v>48226</v>
      </c>
      <c r="B6558" s="143">
        <f t="shared" si="0"/>
        <v>1</v>
      </c>
      <c r="C6558" s="143">
        <f t="shared" si="1"/>
        <v>2032</v>
      </c>
      <c r="D6558" s="144">
        <v>42255</v>
      </c>
      <c r="E6558" s="145">
        <f t="shared" si="2"/>
        <v>9</v>
      </c>
      <c r="F6558" s="145">
        <f t="shared" si="3"/>
        <v>2015</v>
      </c>
      <c r="G6558" s="153" t="s">
        <v>4961</v>
      </c>
      <c r="H6558" s="143">
        <v>21192</v>
      </c>
      <c r="I6558" s="143">
        <v>2313858</v>
      </c>
      <c r="J6558" s="143">
        <v>5598</v>
      </c>
      <c r="K6558" s="147" t="s">
        <v>77</v>
      </c>
      <c r="L6558" s="152"/>
      <c r="M6558" s="57"/>
      <c r="N6558" s="150"/>
      <c r="O6558" s="150"/>
      <c r="P6558" s="150"/>
      <c r="Q6558" s="150"/>
    </row>
    <row r="6559" spans="1:17" ht="15">
      <c r="A6559" s="142">
        <v>48227</v>
      </c>
      <c r="B6559" s="143">
        <f t="shared" si="0"/>
        <v>1</v>
      </c>
      <c r="C6559" s="143">
        <f t="shared" si="1"/>
        <v>2032</v>
      </c>
      <c r="D6559" s="144">
        <v>42255</v>
      </c>
      <c r="E6559" s="145">
        <f t="shared" si="2"/>
        <v>9</v>
      </c>
      <c r="F6559" s="145">
        <f t="shared" si="3"/>
        <v>2015</v>
      </c>
      <c r="G6559" s="153" t="s">
        <v>4962</v>
      </c>
      <c r="H6559" s="143">
        <v>7140</v>
      </c>
      <c r="I6559" s="143">
        <v>2313859</v>
      </c>
      <c r="J6559" s="143">
        <v>1139</v>
      </c>
      <c r="K6559" s="147" t="s">
        <v>77</v>
      </c>
      <c r="L6559" s="152"/>
      <c r="M6559" s="57"/>
      <c r="N6559" s="150"/>
      <c r="O6559" s="150"/>
      <c r="P6559" s="150"/>
      <c r="Q6559" s="150"/>
    </row>
    <row r="6560" spans="1:17" ht="15">
      <c r="A6560" s="142">
        <v>48228</v>
      </c>
      <c r="B6560" s="143">
        <f t="shared" si="0"/>
        <v>1</v>
      </c>
      <c r="C6560" s="143">
        <f t="shared" si="1"/>
        <v>2032</v>
      </c>
      <c r="D6560" s="144">
        <v>42255</v>
      </c>
      <c r="E6560" s="145">
        <f t="shared" si="2"/>
        <v>9</v>
      </c>
      <c r="F6560" s="145">
        <f t="shared" si="3"/>
        <v>2015</v>
      </c>
      <c r="G6560" s="153" t="s">
        <v>4963</v>
      </c>
      <c r="H6560" s="143">
        <v>10065</v>
      </c>
      <c r="I6560" s="143">
        <v>2313860</v>
      </c>
      <c r="J6560" s="143">
        <v>2194</v>
      </c>
      <c r="K6560" s="147" t="s">
        <v>77</v>
      </c>
      <c r="L6560" s="152"/>
      <c r="M6560" s="57"/>
      <c r="N6560" s="150"/>
      <c r="O6560" s="150"/>
      <c r="P6560" s="150"/>
      <c r="Q6560" s="150"/>
    </row>
    <row r="6561" spans="1:17" ht="15">
      <c r="A6561" s="142">
        <v>48229</v>
      </c>
      <c r="B6561" s="143">
        <f t="shared" si="0"/>
        <v>1</v>
      </c>
      <c r="C6561" s="143">
        <f t="shared" si="1"/>
        <v>2032</v>
      </c>
      <c r="D6561" s="144">
        <v>42255</v>
      </c>
      <c r="E6561" s="145">
        <f t="shared" si="2"/>
        <v>9</v>
      </c>
      <c r="F6561" s="145">
        <f t="shared" si="3"/>
        <v>2015</v>
      </c>
      <c r="G6561" s="153" t="s">
        <v>4964</v>
      </c>
      <c r="H6561" s="143">
        <v>7142</v>
      </c>
      <c r="I6561" s="143">
        <v>2313862</v>
      </c>
      <c r="J6561" s="143">
        <v>1639</v>
      </c>
      <c r="K6561" s="147" t="s">
        <v>77</v>
      </c>
      <c r="L6561" s="152"/>
      <c r="M6561" s="57"/>
      <c r="N6561" s="150"/>
      <c r="O6561" s="150"/>
      <c r="P6561" s="150"/>
      <c r="Q6561" s="150"/>
    </row>
    <row r="6562" spans="1:17" ht="15">
      <c r="A6562" s="142">
        <v>48230</v>
      </c>
      <c r="B6562" s="143">
        <f t="shared" si="0"/>
        <v>1</v>
      </c>
      <c r="C6562" s="143">
        <f t="shared" si="1"/>
        <v>2032</v>
      </c>
      <c r="D6562" s="144">
        <v>42255</v>
      </c>
      <c r="E6562" s="145">
        <f t="shared" si="2"/>
        <v>9</v>
      </c>
      <c r="F6562" s="145">
        <f t="shared" si="3"/>
        <v>2015</v>
      </c>
      <c r="G6562" s="146"/>
      <c r="H6562" s="143">
        <v>0</v>
      </c>
      <c r="I6562" s="143">
        <v>2313863</v>
      </c>
      <c r="J6562" s="143">
        <v>2839</v>
      </c>
      <c r="K6562" s="147" t="s">
        <v>77</v>
      </c>
      <c r="L6562" s="152"/>
      <c r="M6562" s="57"/>
      <c r="N6562" s="150"/>
      <c r="O6562" s="150"/>
      <c r="P6562" s="150"/>
      <c r="Q6562" s="150"/>
    </row>
    <row r="6563" spans="1:17" ht="15">
      <c r="A6563" s="142">
        <v>48231</v>
      </c>
      <c r="B6563" s="143">
        <f t="shared" si="0"/>
        <v>1</v>
      </c>
      <c r="C6563" s="143">
        <f t="shared" si="1"/>
        <v>2032</v>
      </c>
      <c r="D6563" s="144">
        <v>42255</v>
      </c>
      <c r="E6563" s="145">
        <f t="shared" si="2"/>
        <v>9</v>
      </c>
      <c r="F6563" s="145">
        <f t="shared" si="3"/>
        <v>2015</v>
      </c>
      <c r="G6563" s="153" t="s">
        <v>4965</v>
      </c>
      <c r="H6563" s="143">
        <v>7143</v>
      </c>
      <c r="I6563" s="143">
        <v>2313864</v>
      </c>
      <c r="J6563" s="143">
        <v>2654</v>
      </c>
      <c r="K6563" s="147" t="s">
        <v>77</v>
      </c>
      <c r="L6563" s="152"/>
      <c r="M6563" s="57"/>
      <c r="N6563" s="150"/>
      <c r="O6563" s="150"/>
      <c r="P6563" s="150"/>
      <c r="Q6563" s="150"/>
    </row>
    <row r="6564" spans="1:17" ht="15">
      <c r="A6564" s="142">
        <v>48232</v>
      </c>
      <c r="B6564" s="143">
        <f t="shared" si="0"/>
        <v>1</v>
      </c>
      <c r="C6564" s="143">
        <f t="shared" si="1"/>
        <v>2032</v>
      </c>
      <c r="D6564" s="144">
        <v>42255</v>
      </c>
      <c r="E6564" s="145">
        <f t="shared" si="2"/>
        <v>9</v>
      </c>
      <c r="F6564" s="145">
        <f t="shared" si="3"/>
        <v>2015</v>
      </c>
      <c r="G6564" s="153" t="s">
        <v>4966</v>
      </c>
      <c r="H6564" s="143">
        <v>7144</v>
      </c>
      <c r="I6564" s="143">
        <v>2313865</v>
      </c>
      <c r="J6564" s="143">
        <v>1425</v>
      </c>
      <c r="K6564" s="147" t="s">
        <v>77</v>
      </c>
      <c r="L6564" s="152"/>
      <c r="M6564" s="57"/>
      <c r="N6564" s="150"/>
      <c r="O6564" s="150"/>
      <c r="P6564" s="150"/>
      <c r="Q6564" s="150"/>
    </row>
    <row r="6565" spans="1:17" ht="15">
      <c r="A6565" s="142">
        <v>48233</v>
      </c>
      <c r="B6565" s="143">
        <f t="shared" si="0"/>
        <v>1</v>
      </c>
      <c r="C6565" s="143">
        <f t="shared" si="1"/>
        <v>2032</v>
      </c>
      <c r="D6565" s="144">
        <v>42255</v>
      </c>
      <c r="E6565" s="145">
        <f t="shared" si="2"/>
        <v>9</v>
      </c>
      <c r="F6565" s="145">
        <f t="shared" si="3"/>
        <v>2015</v>
      </c>
      <c r="G6565" s="153" t="s">
        <v>4967</v>
      </c>
      <c r="H6565" s="143">
        <v>0</v>
      </c>
      <c r="I6565" s="143">
        <v>2313866</v>
      </c>
      <c r="J6565" s="143">
        <v>4139</v>
      </c>
      <c r="K6565" s="147" t="s">
        <v>77</v>
      </c>
      <c r="L6565" s="152"/>
      <c r="M6565" s="57"/>
      <c r="N6565" s="150"/>
      <c r="O6565" s="150"/>
      <c r="P6565" s="150"/>
      <c r="Q6565" s="150"/>
    </row>
    <row r="6566" spans="1:17" ht="15">
      <c r="A6566" s="142">
        <v>48234</v>
      </c>
      <c r="B6566" s="143">
        <f t="shared" si="0"/>
        <v>1</v>
      </c>
      <c r="C6566" s="143">
        <f t="shared" si="1"/>
        <v>2032</v>
      </c>
      <c r="D6566" s="144">
        <v>42255</v>
      </c>
      <c r="E6566" s="145">
        <f t="shared" si="2"/>
        <v>9</v>
      </c>
      <c r="F6566" s="145">
        <f t="shared" si="3"/>
        <v>2015</v>
      </c>
      <c r="G6566" s="146"/>
      <c r="H6566" s="143">
        <v>6000</v>
      </c>
      <c r="I6566" s="143">
        <v>2313867</v>
      </c>
      <c r="J6566" s="143">
        <v>1000</v>
      </c>
      <c r="K6566" s="147" t="s">
        <v>77</v>
      </c>
      <c r="L6566" s="152"/>
      <c r="M6566" s="57"/>
      <c r="N6566" s="150"/>
      <c r="O6566" s="150"/>
      <c r="P6566" s="150"/>
      <c r="Q6566" s="150"/>
    </row>
    <row r="6567" spans="1:17" ht="15">
      <c r="A6567" s="142">
        <v>48235</v>
      </c>
      <c r="B6567" s="143">
        <f t="shared" si="0"/>
        <v>1</v>
      </c>
      <c r="C6567" s="143">
        <f t="shared" si="1"/>
        <v>2032</v>
      </c>
      <c r="D6567" s="144">
        <v>42255</v>
      </c>
      <c r="E6567" s="145">
        <f t="shared" si="2"/>
        <v>9</v>
      </c>
      <c r="F6567" s="145">
        <f t="shared" si="3"/>
        <v>2015</v>
      </c>
      <c r="G6567" s="153" t="s">
        <v>176</v>
      </c>
      <c r="H6567" s="143">
        <v>0</v>
      </c>
      <c r="I6567" s="143">
        <v>2313868</v>
      </c>
      <c r="J6567" s="143">
        <v>1541</v>
      </c>
      <c r="K6567" s="147" t="s">
        <v>77</v>
      </c>
      <c r="L6567" s="152"/>
      <c r="M6567" s="57"/>
      <c r="N6567" s="150"/>
      <c r="O6567" s="150"/>
      <c r="P6567" s="150"/>
      <c r="Q6567" s="150"/>
    </row>
    <row r="6568" spans="1:17" ht="15">
      <c r="A6568" s="142">
        <v>48236</v>
      </c>
      <c r="B6568" s="143">
        <f t="shared" si="0"/>
        <v>1</v>
      </c>
      <c r="C6568" s="143">
        <f t="shared" si="1"/>
        <v>2032</v>
      </c>
      <c r="D6568" s="144">
        <v>42255</v>
      </c>
      <c r="E6568" s="145">
        <f t="shared" si="2"/>
        <v>9</v>
      </c>
      <c r="F6568" s="145">
        <f t="shared" si="3"/>
        <v>2015</v>
      </c>
      <c r="G6568" s="153" t="s">
        <v>4968</v>
      </c>
      <c r="H6568" s="143">
        <v>7145</v>
      </c>
      <c r="I6568" s="143">
        <v>2313870</v>
      </c>
      <c r="J6568" s="143">
        <v>3204</v>
      </c>
      <c r="K6568" s="147" t="s">
        <v>77</v>
      </c>
      <c r="L6568" s="152"/>
      <c r="M6568" s="57"/>
      <c r="N6568" s="150"/>
      <c r="O6568" s="150"/>
      <c r="P6568" s="150"/>
      <c r="Q6568" s="150"/>
    </row>
    <row r="6569" spans="1:17" ht="15">
      <c r="A6569" s="142">
        <v>48237</v>
      </c>
      <c r="B6569" s="143">
        <f t="shared" si="0"/>
        <v>1</v>
      </c>
      <c r="C6569" s="143">
        <f t="shared" si="1"/>
        <v>2032</v>
      </c>
      <c r="D6569" s="144">
        <v>42255</v>
      </c>
      <c r="E6569" s="145">
        <f t="shared" si="2"/>
        <v>9</v>
      </c>
      <c r="F6569" s="145">
        <f t="shared" si="3"/>
        <v>2015</v>
      </c>
      <c r="G6569" s="153" t="s">
        <v>4969</v>
      </c>
      <c r="H6569" s="143">
        <v>7146</v>
      </c>
      <c r="I6569" s="143">
        <v>2313871</v>
      </c>
      <c r="J6569" s="143">
        <v>2949</v>
      </c>
      <c r="K6569" s="147" t="s">
        <v>77</v>
      </c>
      <c r="L6569" s="152"/>
      <c r="M6569" s="57"/>
      <c r="N6569" s="150"/>
      <c r="O6569" s="150"/>
      <c r="P6569" s="150"/>
      <c r="Q6569" s="150"/>
    </row>
    <row r="6570" spans="1:17" ht="15">
      <c r="A6570" s="142">
        <v>48238</v>
      </c>
      <c r="B6570" s="143">
        <f t="shared" si="0"/>
        <v>1</v>
      </c>
      <c r="C6570" s="143">
        <f t="shared" si="1"/>
        <v>2032</v>
      </c>
      <c r="D6570" s="144">
        <v>42255</v>
      </c>
      <c r="E6570" s="145">
        <f t="shared" si="2"/>
        <v>9</v>
      </c>
      <c r="F6570" s="145">
        <f t="shared" si="3"/>
        <v>2015</v>
      </c>
      <c r="G6570" s="153" t="s">
        <v>4970</v>
      </c>
      <c r="H6570" s="143">
        <v>7147</v>
      </c>
      <c r="I6570" s="143">
        <v>2313872</v>
      </c>
      <c r="J6570" s="143">
        <v>2927</v>
      </c>
      <c r="K6570" s="147" t="s">
        <v>77</v>
      </c>
      <c r="L6570" s="152"/>
      <c r="M6570" s="57"/>
      <c r="N6570" s="150"/>
      <c r="O6570" s="150"/>
      <c r="P6570" s="150"/>
      <c r="Q6570" s="150"/>
    </row>
    <row r="6571" spans="1:17" ht="15">
      <c r="A6571" s="142">
        <v>48239</v>
      </c>
      <c r="B6571" s="143">
        <f t="shared" si="0"/>
        <v>1</v>
      </c>
      <c r="C6571" s="143">
        <f t="shared" si="1"/>
        <v>2032</v>
      </c>
      <c r="D6571" s="144">
        <v>42255</v>
      </c>
      <c r="E6571" s="145">
        <f t="shared" si="2"/>
        <v>9</v>
      </c>
      <c r="F6571" s="145">
        <f t="shared" si="3"/>
        <v>2015</v>
      </c>
      <c r="G6571" s="146"/>
      <c r="H6571" s="143">
        <v>7148</v>
      </c>
      <c r="I6571" s="143">
        <v>2313873</v>
      </c>
      <c r="J6571" s="143">
        <v>1000</v>
      </c>
      <c r="K6571" s="147" t="s">
        <v>77</v>
      </c>
      <c r="L6571" s="152"/>
      <c r="M6571" s="57"/>
      <c r="N6571" s="150"/>
      <c r="O6571" s="150"/>
      <c r="P6571" s="150"/>
      <c r="Q6571" s="150"/>
    </row>
    <row r="6572" spans="1:17" ht="15">
      <c r="A6572" s="142">
        <v>48240</v>
      </c>
      <c r="B6572" s="143">
        <f t="shared" si="0"/>
        <v>1</v>
      </c>
      <c r="C6572" s="143">
        <f t="shared" si="1"/>
        <v>2032</v>
      </c>
      <c r="D6572" s="144">
        <v>42255</v>
      </c>
      <c r="E6572" s="145">
        <f t="shared" si="2"/>
        <v>9</v>
      </c>
      <c r="F6572" s="145">
        <f t="shared" si="3"/>
        <v>2015</v>
      </c>
      <c r="G6572" s="153" t="s">
        <v>4971</v>
      </c>
      <c r="H6572" s="143">
        <v>7150</v>
      </c>
      <c r="I6572" s="143">
        <v>2313877</v>
      </c>
      <c r="J6572" s="143">
        <v>1674</v>
      </c>
      <c r="K6572" s="147" t="s">
        <v>77</v>
      </c>
      <c r="L6572" s="152"/>
      <c r="M6572" s="57"/>
      <c r="N6572" s="150"/>
      <c r="O6572" s="150"/>
      <c r="P6572" s="150"/>
      <c r="Q6572" s="150"/>
    </row>
    <row r="6573" spans="1:17" ht="15">
      <c r="A6573" s="142">
        <v>48241</v>
      </c>
      <c r="B6573" s="143">
        <f t="shared" si="0"/>
        <v>1</v>
      </c>
      <c r="C6573" s="143">
        <f t="shared" si="1"/>
        <v>2032</v>
      </c>
      <c r="D6573" s="144">
        <v>42256</v>
      </c>
      <c r="E6573" s="145">
        <f t="shared" si="2"/>
        <v>9</v>
      </c>
      <c r="F6573" s="145">
        <f t="shared" si="3"/>
        <v>2015</v>
      </c>
      <c r="G6573" s="153" t="s">
        <v>4389</v>
      </c>
      <c r="H6573" s="143">
        <v>0</v>
      </c>
      <c r="I6573" s="143">
        <v>2313880</v>
      </c>
      <c r="J6573" s="143">
        <v>2729</v>
      </c>
      <c r="K6573" s="147" t="s">
        <v>77</v>
      </c>
      <c r="L6573" s="152"/>
      <c r="M6573" s="57"/>
      <c r="N6573" s="150"/>
      <c r="O6573" s="150"/>
      <c r="P6573" s="150"/>
      <c r="Q6573" s="150"/>
    </row>
    <row r="6574" spans="1:17" ht="15">
      <c r="A6574" s="142">
        <v>48242</v>
      </c>
      <c r="B6574" s="143">
        <f t="shared" si="0"/>
        <v>1</v>
      </c>
      <c r="C6574" s="143">
        <f t="shared" si="1"/>
        <v>2032</v>
      </c>
      <c r="D6574" s="144">
        <v>42256</v>
      </c>
      <c r="E6574" s="145">
        <f t="shared" si="2"/>
        <v>9</v>
      </c>
      <c r="F6574" s="145">
        <f t="shared" si="3"/>
        <v>2015</v>
      </c>
      <c r="G6574" s="153" t="s">
        <v>4972</v>
      </c>
      <c r="H6574" s="143">
        <v>7152</v>
      </c>
      <c r="I6574" s="143">
        <v>2313881</v>
      </c>
      <c r="J6574" s="143">
        <v>2500</v>
      </c>
      <c r="K6574" s="147" t="s">
        <v>77</v>
      </c>
      <c r="L6574" s="152"/>
      <c r="M6574" s="57"/>
      <c r="N6574" s="150"/>
      <c r="O6574" s="150"/>
      <c r="P6574" s="150"/>
      <c r="Q6574" s="150"/>
    </row>
    <row r="6575" spans="1:17" ht="15">
      <c r="A6575" s="142">
        <v>48243</v>
      </c>
      <c r="B6575" s="143">
        <f t="shared" si="0"/>
        <v>1</v>
      </c>
      <c r="C6575" s="143">
        <f t="shared" si="1"/>
        <v>2032</v>
      </c>
      <c r="D6575" s="144">
        <v>42256</v>
      </c>
      <c r="E6575" s="145">
        <f t="shared" si="2"/>
        <v>9</v>
      </c>
      <c r="F6575" s="145">
        <f t="shared" si="3"/>
        <v>2015</v>
      </c>
      <c r="G6575" s="153" t="s">
        <v>4973</v>
      </c>
      <c r="H6575" s="143">
        <v>0</v>
      </c>
      <c r="I6575" s="143">
        <v>2313886</v>
      </c>
      <c r="J6575" s="143">
        <v>2799</v>
      </c>
      <c r="K6575" s="147" t="s">
        <v>77</v>
      </c>
      <c r="L6575" s="152"/>
      <c r="M6575" s="57"/>
      <c r="N6575" s="150"/>
      <c r="O6575" s="150"/>
      <c r="P6575" s="150"/>
      <c r="Q6575" s="150"/>
    </row>
    <row r="6576" spans="1:17" ht="15">
      <c r="A6576" s="142">
        <v>48244</v>
      </c>
      <c r="B6576" s="143">
        <f t="shared" si="0"/>
        <v>1</v>
      </c>
      <c r="C6576" s="143">
        <f t="shared" si="1"/>
        <v>2032</v>
      </c>
      <c r="D6576" s="144">
        <v>42256</v>
      </c>
      <c r="E6576" s="145">
        <f t="shared" si="2"/>
        <v>9</v>
      </c>
      <c r="F6576" s="145">
        <f t="shared" si="3"/>
        <v>2015</v>
      </c>
      <c r="G6576" s="153" t="s">
        <v>4974</v>
      </c>
      <c r="H6576" s="143">
        <v>7151</v>
      </c>
      <c r="I6576" s="143">
        <v>2313889</v>
      </c>
      <c r="J6576" s="143">
        <v>3010</v>
      </c>
      <c r="K6576" s="147" t="s">
        <v>77</v>
      </c>
      <c r="L6576" s="152"/>
      <c r="M6576" s="57"/>
      <c r="N6576" s="150"/>
      <c r="O6576" s="150"/>
      <c r="P6576" s="150"/>
      <c r="Q6576" s="150"/>
    </row>
    <row r="6577" spans="1:17" ht="15">
      <c r="A6577" s="142">
        <v>48245</v>
      </c>
      <c r="B6577" s="143">
        <f t="shared" si="0"/>
        <v>2</v>
      </c>
      <c r="C6577" s="143">
        <f t="shared" si="1"/>
        <v>2032</v>
      </c>
      <c r="D6577" s="144">
        <v>42256</v>
      </c>
      <c r="E6577" s="145">
        <f t="shared" si="2"/>
        <v>9</v>
      </c>
      <c r="F6577" s="145">
        <f t="shared" si="3"/>
        <v>2015</v>
      </c>
      <c r="G6577" s="153" t="s">
        <v>4975</v>
      </c>
      <c r="H6577" s="143">
        <v>7155</v>
      </c>
      <c r="I6577" s="143">
        <v>2313892</v>
      </c>
      <c r="J6577" s="143">
        <v>1541</v>
      </c>
      <c r="K6577" s="147" t="s">
        <v>77</v>
      </c>
      <c r="L6577" s="152"/>
      <c r="M6577" s="57"/>
      <c r="N6577" s="150"/>
      <c r="O6577" s="150"/>
      <c r="P6577" s="150"/>
      <c r="Q6577" s="150"/>
    </row>
    <row r="6578" spans="1:17" ht="15">
      <c r="A6578" s="142">
        <v>48246</v>
      </c>
      <c r="B6578" s="143">
        <f t="shared" si="0"/>
        <v>2</v>
      </c>
      <c r="C6578" s="143">
        <f t="shared" si="1"/>
        <v>2032</v>
      </c>
      <c r="D6578" s="144">
        <v>42256</v>
      </c>
      <c r="E6578" s="145">
        <f t="shared" si="2"/>
        <v>9</v>
      </c>
      <c r="F6578" s="145">
        <f t="shared" si="3"/>
        <v>2015</v>
      </c>
      <c r="G6578" s="153" t="s">
        <v>4632</v>
      </c>
      <c r="H6578" s="143">
        <v>6864</v>
      </c>
      <c r="I6578" s="143">
        <v>2313893</v>
      </c>
      <c r="J6578" s="143">
        <v>1679</v>
      </c>
      <c r="K6578" s="147" t="s">
        <v>77</v>
      </c>
      <c r="L6578" s="152"/>
      <c r="M6578" s="57"/>
      <c r="N6578" s="150"/>
      <c r="O6578" s="150"/>
      <c r="P6578" s="150"/>
      <c r="Q6578" s="150"/>
    </row>
    <row r="6579" spans="1:17" ht="15">
      <c r="A6579" s="142">
        <v>48247</v>
      </c>
      <c r="B6579" s="143">
        <f t="shared" si="0"/>
        <v>2</v>
      </c>
      <c r="C6579" s="143">
        <f t="shared" si="1"/>
        <v>2032</v>
      </c>
      <c r="D6579" s="144">
        <v>42256</v>
      </c>
      <c r="E6579" s="145">
        <f t="shared" si="2"/>
        <v>9</v>
      </c>
      <c r="F6579" s="145">
        <f t="shared" si="3"/>
        <v>2015</v>
      </c>
      <c r="G6579" s="153" t="s">
        <v>4976</v>
      </c>
      <c r="H6579" s="143">
        <v>7157</v>
      </c>
      <c r="I6579" s="143">
        <v>2313895</v>
      </c>
      <c r="J6579" s="143">
        <v>2025</v>
      </c>
      <c r="K6579" s="147" t="s">
        <v>77</v>
      </c>
      <c r="L6579" s="152"/>
      <c r="M6579" s="57"/>
      <c r="N6579" s="150"/>
      <c r="O6579" s="150"/>
      <c r="P6579" s="150"/>
      <c r="Q6579" s="150"/>
    </row>
    <row r="6580" spans="1:17" ht="15">
      <c r="A6580" s="142">
        <v>48248</v>
      </c>
      <c r="B6580" s="143">
        <f t="shared" si="0"/>
        <v>2</v>
      </c>
      <c r="C6580" s="143">
        <f t="shared" si="1"/>
        <v>2032</v>
      </c>
      <c r="D6580" s="144">
        <v>42256</v>
      </c>
      <c r="E6580" s="145">
        <f t="shared" si="2"/>
        <v>9</v>
      </c>
      <c r="F6580" s="145">
        <f t="shared" si="3"/>
        <v>2015</v>
      </c>
      <c r="G6580" s="153" t="s">
        <v>4977</v>
      </c>
      <c r="H6580" s="143">
        <v>7158</v>
      </c>
      <c r="I6580" s="143">
        <v>2313896</v>
      </c>
      <c r="J6580" s="143">
        <v>795</v>
      </c>
      <c r="K6580" s="147" t="s">
        <v>77</v>
      </c>
      <c r="L6580" s="152"/>
      <c r="M6580" s="57"/>
      <c r="N6580" s="150"/>
      <c r="O6580" s="150"/>
      <c r="P6580" s="150"/>
      <c r="Q6580" s="150"/>
    </row>
    <row r="6581" spans="1:17" ht="15">
      <c r="A6581" s="142">
        <v>48249</v>
      </c>
      <c r="B6581" s="143">
        <f t="shared" si="0"/>
        <v>2</v>
      </c>
      <c r="C6581" s="143">
        <f t="shared" si="1"/>
        <v>2032</v>
      </c>
      <c r="D6581" s="144">
        <v>42256</v>
      </c>
      <c r="E6581" s="145">
        <f t="shared" si="2"/>
        <v>9</v>
      </c>
      <c r="F6581" s="145">
        <f t="shared" si="3"/>
        <v>2015</v>
      </c>
      <c r="G6581" s="153" t="s">
        <v>4978</v>
      </c>
      <c r="H6581" s="143">
        <v>0</v>
      </c>
      <c r="I6581" s="143">
        <v>2313897</v>
      </c>
      <c r="J6581" s="143">
        <v>2899</v>
      </c>
      <c r="K6581" s="147" t="s">
        <v>77</v>
      </c>
      <c r="L6581" s="152"/>
      <c r="M6581" s="57"/>
      <c r="N6581" s="150"/>
      <c r="O6581" s="150"/>
      <c r="P6581" s="150"/>
      <c r="Q6581" s="150"/>
    </row>
    <row r="6582" spans="1:17" ht="15">
      <c r="A6582" s="142">
        <v>48250</v>
      </c>
      <c r="B6582" s="143">
        <f t="shared" si="0"/>
        <v>2</v>
      </c>
      <c r="C6582" s="143">
        <f t="shared" si="1"/>
        <v>2032</v>
      </c>
      <c r="D6582" s="144">
        <v>42256</v>
      </c>
      <c r="E6582" s="145">
        <f t="shared" si="2"/>
        <v>9</v>
      </c>
      <c r="F6582" s="145">
        <f t="shared" si="3"/>
        <v>2015</v>
      </c>
      <c r="G6582" s="153" t="s">
        <v>4979</v>
      </c>
      <c r="H6582" s="143">
        <v>7159</v>
      </c>
      <c r="I6582" s="143">
        <v>2313898</v>
      </c>
      <c r="J6582" s="143">
        <v>5440</v>
      </c>
      <c r="K6582" s="147" t="s">
        <v>77</v>
      </c>
      <c r="L6582" s="152"/>
      <c r="M6582" s="57"/>
      <c r="N6582" s="150"/>
      <c r="O6582" s="150"/>
      <c r="P6582" s="150"/>
      <c r="Q6582" s="150"/>
    </row>
    <row r="6583" spans="1:17" ht="15">
      <c r="A6583" s="142">
        <v>48251</v>
      </c>
      <c r="B6583" s="143">
        <f t="shared" si="0"/>
        <v>2</v>
      </c>
      <c r="C6583" s="143">
        <f t="shared" si="1"/>
        <v>2032</v>
      </c>
      <c r="D6583" s="144">
        <v>42256</v>
      </c>
      <c r="E6583" s="145">
        <f t="shared" si="2"/>
        <v>9</v>
      </c>
      <c r="F6583" s="145">
        <f t="shared" si="3"/>
        <v>2015</v>
      </c>
      <c r="G6583" s="153" t="s">
        <v>4980</v>
      </c>
      <c r="H6583" s="143">
        <v>7160</v>
      </c>
      <c r="I6583" s="143">
        <v>2313899</v>
      </c>
      <c r="J6583" s="143">
        <v>2449</v>
      </c>
      <c r="K6583" s="147" t="s">
        <v>77</v>
      </c>
      <c r="L6583" s="152"/>
      <c r="M6583" s="57"/>
      <c r="N6583" s="150"/>
      <c r="O6583" s="150"/>
      <c r="P6583" s="150"/>
      <c r="Q6583" s="150"/>
    </row>
    <row r="6584" spans="1:17" ht="15">
      <c r="A6584" s="142">
        <v>48252</v>
      </c>
      <c r="B6584" s="143">
        <f t="shared" si="0"/>
        <v>2</v>
      </c>
      <c r="C6584" s="143">
        <f t="shared" si="1"/>
        <v>2032</v>
      </c>
      <c r="D6584" s="144">
        <v>42256</v>
      </c>
      <c r="E6584" s="145">
        <f t="shared" si="2"/>
        <v>9</v>
      </c>
      <c r="F6584" s="145">
        <f t="shared" si="3"/>
        <v>2015</v>
      </c>
      <c r="G6584" s="153" t="s">
        <v>4981</v>
      </c>
      <c r="H6584" s="143">
        <v>7161</v>
      </c>
      <c r="I6584" s="143">
        <v>2313900</v>
      </c>
      <c r="J6584" s="143">
        <v>4569</v>
      </c>
      <c r="K6584" s="147" t="s">
        <v>77</v>
      </c>
      <c r="L6584" s="152"/>
      <c r="M6584" s="57"/>
      <c r="N6584" s="150"/>
      <c r="O6584" s="150"/>
      <c r="P6584" s="150"/>
      <c r="Q6584" s="150"/>
    </row>
    <row r="6585" spans="1:17" ht="15">
      <c r="A6585" s="142">
        <v>48253</v>
      </c>
      <c r="B6585" s="143">
        <f t="shared" si="0"/>
        <v>2</v>
      </c>
      <c r="C6585" s="143">
        <f t="shared" si="1"/>
        <v>2032</v>
      </c>
      <c r="D6585" s="144">
        <v>42256</v>
      </c>
      <c r="E6585" s="145">
        <f t="shared" si="2"/>
        <v>9</v>
      </c>
      <c r="F6585" s="145">
        <f t="shared" si="3"/>
        <v>2015</v>
      </c>
      <c r="G6585" s="153" t="s">
        <v>3467</v>
      </c>
      <c r="H6585" s="143">
        <v>4875</v>
      </c>
      <c r="I6585" s="143">
        <v>2313904</v>
      </c>
      <c r="J6585" s="143">
        <v>2499</v>
      </c>
      <c r="K6585" s="147" t="s">
        <v>77</v>
      </c>
      <c r="L6585" s="152"/>
      <c r="M6585" s="57"/>
      <c r="N6585" s="150"/>
      <c r="O6585" s="150"/>
      <c r="P6585" s="150"/>
      <c r="Q6585" s="150"/>
    </row>
    <row r="6586" spans="1:17" ht="15">
      <c r="A6586" s="142">
        <v>48254</v>
      </c>
      <c r="B6586" s="143">
        <f t="shared" si="0"/>
        <v>2</v>
      </c>
      <c r="C6586" s="143">
        <f t="shared" si="1"/>
        <v>2032</v>
      </c>
      <c r="D6586" s="144">
        <v>42256</v>
      </c>
      <c r="E6586" s="145">
        <f t="shared" si="2"/>
        <v>9</v>
      </c>
      <c r="F6586" s="145">
        <f t="shared" si="3"/>
        <v>2015</v>
      </c>
      <c r="G6586" s="153" t="s">
        <v>4982</v>
      </c>
      <c r="H6586" s="143">
        <v>7163</v>
      </c>
      <c r="I6586" s="143">
        <v>2313905</v>
      </c>
      <c r="J6586" s="143">
        <v>3899</v>
      </c>
      <c r="K6586" s="147" t="s">
        <v>77</v>
      </c>
      <c r="L6586" s="152"/>
      <c r="M6586" s="57"/>
      <c r="N6586" s="150"/>
      <c r="O6586" s="150"/>
      <c r="P6586" s="150"/>
      <c r="Q6586" s="150"/>
    </row>
    <row r="6587" spans="1:17" ht="15">
      <c r="A6587" s="142">
        <v>48255</v>
      </c>
      <c r="B6587" s="143">
        <f t="shared" si="0"/>
        <v>2</v>
      </c>
      <c r="C6587" s="143">
        <f t="shared" si="1"/>
        <v>2032</v>
      </c>
      <c r="D6587" s="144">
        <v>42256</v>
      </c>
      <c r="E6587" s="145">
        <f t="shared" si="2"/>
        <v>9</v>
      </c>
      <c r="F6587" s="145">
        <f t="shared" si="3"/>
        <v>2015</v>
      </c>
      <c r="G6587" s="153" t="s">
        <v>4983</v>
      </c>
      <c r="H6587" s="143">
        <v>7132</v>
      </c>
      <c r="I6587" s="143">
        <v>2313906</v>
      </c>
      <c r="J6587" s="143">
        <v>1335</v>
      </c>
      <c r="K6587" s="147" t="s">
        <v>77</v>
      </c>
      <c r="L6587" s="152"/>
      <c r="M6587" s="57"/>
      <c r="N6587" s="150"/>
      <c r="O6587" s="150"/>
      <c r="P6587" s="150"/>
      <c r="Q6587" s="150"/>
    </row>
    <row r="6588" spans="1:17" ht="15">
      <c r="A6588" s="142">
        <v>48256</v>
      </c>
      <c r="B6588" s="143">
        <f t="shared" si="0"/>
        <v>2</v>
      </c>
      <c r="C6588" s="143">
        <f t="shared" si="1"/>
        <v>2032</v>
      </c>
      <c r="D6588" s="144">
        <v>42256</v>
      </c>
      <c r="E6588" s="145">
        <f t="shared" si="2"/>
        <v>9</v>
      </c>
      <c r="F6588" s="145">
        <f t="shared" si="3"/>
        <v>2015</v>
      </c>
      <c r="G6588" s="153" t="s">
        <v>4984</v>
      </c>
      <c r="H6588" s="143">
        <v>7164</v>
      </c>
      <c r="I6588" s="143">
        <v>2313907</v>
      </c>
      <c r="J6588" s="143">
        <v>2493</v>
      </c>
      <c r="K6588" s="147" t="s">
        <v>77</v>
      </c>
      <c r="L6588" s="152"/>
      <c r="M6588" s="57"/>
      <c r="N6588" s="150"/>
      <c r="O6588" s="150"/>
      <c r="P6588" s="150"/>
      <c r="Q6588" s="150"/>
    </row>
    <row r="6589" spans="1:17" ht="15">
      <c r="A6589" s="142">
        <v>48257</v>
      </c>
      <c r="B6589" s="143">
        <f t="shared" si="0"/>
        <v>2</v>
      </c>
      <c r="C6589" s="143">
        <f t="shared" si="1"/>
        <v>2032</v>
      </c>
      <c r="D6589" s="144">
        <v>42256</v>
      </c>
      <c r="E6589" s="145">
        <f t="shared" si="2"/>
        <v>9</v>
      </c>
      <c r="F6589" s="145">
        <f t="shared" si="3"/>
        <v>2015</v>
      </c>
      <c r="G6589" s="146"/>
      <c r="H6589" s="143">
        <v>3517</v>
      </c>
      <c r="I6589" s="143">
        <v>2313908</v>
      </c>
      <c r="J6589" s="143">
        <v>1000</v>
      </c>
      <c r="K6589" s="147" t="s">
        <v>77</v>
      </c>
      <c r="L6589" s="152"/>
      <c r="M6589" s="57"/>
      <c r="N6589" s="150"/>
      <c r="O6589" s="150"/>
      <c r="P6589" s="150"/>
      <c r="Q6589" s="150"/>
    </row>
    <row r="6590" spans="1:17" ht="15">
      <c r="A6590" s="142">
        <v>48258</v>
      </c>
      <c r="B6590" s="143">
        <f t="shared" si="0"/>
        <v>2</v>
      </c>
      <c r="C6590" s="143">
        <f t="shared" si="1"/>
        <v>2032</v>
      </c>
      <c r="D6590" s="144">
        <v>42256</v>
      </c>
      <c r="E6590" s="145">
        <f t="shared" si="2"/>
        <v>9</v>
      </c>
      <c r="F6590" s="145">
        <f t="shared" si="3"/>
        <v>2015</v>
      </c>
      <c r="G6590" s="153" t="s">
        <v>4985</v>
      </c>
      <c r="H6590" s="143">
        <v>7165</v>
      </c>
      <c r="I6590" s="143">
        <v>2313910</v>
      </c>
      <c r="J6590" s="143">
        <v>4469</v>
      </c>
      <c r="K6590" s="147" t="s">
        <v>77</v>
      </c>
      <c r="L6590" s="152"/>
      <c r="M6590" s="57"/>
      <c r="N6590" s="150"/>
      <c r="O6590" s="150"/>
      <c r="P6590" s="150"/>
      <c r="Q6590" s="150"/>
    </row>
    <row r="6591" spans="1:17" ht="15">
      <c r="A6591" s="142">
        <v>48259</v>
      </c>
      <c r="B6591" s="143">
        <f t="shared" si="0"/>
        <v>2</v>
      </c>
      <c r="C6591" s="143">
        <f t="shared" si="1"/>
        <v>2032</v>
      </c>
      <c r="D6591" s="144">
        <v>42256</v>
      </c>
      <c r="E6591" s="145">
        <f t="shared" si="2"/>
        <v>9</v>
      </c>
      <c r="F6591" s="145">
        <f t="shared" si="3"/>
        <v>2015</v>
      </c>
      <c r="G6591" s="153" t="s">
        <v>4986</v>
      </c>
      <c r="H6591" s="143">
        <v>7166</v>
      </c>
      <c r="I6591" s="143">
        <v>2313911</v>
      </c>
      <c r="J6591" s="143">
        <v>1889</v>
      </c>
      <c r="K6591" s="147" t="s">
        <v>77</v>
      </c>
      <c r="L6591" s="152"/>
      <c r="M6591" s="57"/>
      <c r="N6591" s="150"/>
      <c r="O6591" s="150"/>
      <c r="P6591" s="150"/>
      <c r="Q6591" s="150"/>
    </row>
    <row r="6592" spans="1:17" ht="15">
      <c r="A6592" s="142">
        <v>48260</v>
      </c>
      <c r="B6592" s="143">
        <f t="shared" si="0"/>
        <v>2</v>
      </c>
      <c r="C6592" s="143">
        <f t="shared" si="1"/>
        <v>2032</v>
      </c>
      <c r="D6592" s="144">
        <v>42256</v>
      </c>
      <c r="E6592" s="145">
        <f t="shared" si="2"/>
        <v>9</v>
      </c>
      <c r="F6592" s="145">
        <f t="shared" si="3"/>
        <v>2015</v>
      </c>
      <c r="G6592" s="153" t="s">
        <v>4987</v>
      </c>
      <c r="H6592" s="143">
        <v>7167</v>
      </c>
      <c r="I6592" s="143">
        <v>2313912</v>
      </c>
      <c r="J6592" s="143">
        <v>1864</v>
      </c>
      <c r="K6592" s="147" t="s">
        <v>77</v>
      </c>
      <c r="L6592" s="152"/>
      <c r="M6592" s="57"/>
      <c r="N6592" s="150"/>
      <c r="O6592" s="150"/>
      <c r="P6592" s="150"/>
      <c r="Q6592" s="150"/>
    </row>
    <row r="6593" spans="1:17" ht="15">
      <c r="A6593" s="142">
        <v>48261</v>
      </c>
      <c r="B6593" s="143">
        <f t="shared" si="0"/>
        <v>2</v>
      </c>
      <c r="C6593" s="143">
        <f t="shared" si="1"/>
        <v>2032</v>
      </c>
      <c r="D6593" s="144">
        <v>42256</v>
      </c>
      <c r="E6593" s="145">
        <f t="shared" si="2"/>
        <v>9</v>
      </c>
      <c r="F6593" s="145">
        <f t="shared" si="3"/>
        <v>2015</v>
      </c>
      <c r="G6593" s="153" t="s">
        <v>4988</v>
      </c>
      <c r="H6593" s="143">
        <v>7169</v>
      </c>
      <c r="I6593" s="143">
        <v>2313915</v>
      </c>
      <c r="J6593" s="143">
        <v>1299</v>
      </c>
      <c r="K6593" s="147" t="s">
        <v>77</v>
      </c>
      <c r="L6593" s="152"/>
      <c r="M6593" s="57"/>
      <c r="N6593" s="150"/>
      <c r="O6593" s="150"/>
      <c r="P6593" s="150"/>
      <c r="Q6593" s="150"/>
    </row>
    <row r="6594" spans="1:17" ht="15">
      <c r="A6594" s="142">
        <v>48262</v>
      </c>
      <c r="B6594" s="143">
        <f t="shared" si="0"/>
        <v>2</v>
      </c>
      <c r="C6594" s="143">
        <f t="shared" si="1"/>
        <v>2032</v>
      </c>
      <c r="D6594" s="144">
        <v>42256</v>
      </c>
      <c r="E6594" s="145">
        <f t="shared" si="2"/>
        <v>9</v>
      </c>
      <c r="F6594" s="145">
        <f t="shared" si="3"/>
        <v>2015</v>
      </c>
      <c r="G6594" s="153" t="s">
        <v>4989</v>
      </c>
      <c r="H6594" s="143">
        <v>7170</v>
      </c>
      <c r="I6594" s="143">
        <v>2313916</v>
      </c>
      <c r="J6594" s="143">
        <v>2149</v>
      </c>
      <c r="K6594" s="147" t="s">
        <v>77</v>
      </c>
      <c r="L6594" s="152"/>
      <c r="M6594" s="57"/>
      <c r="N6594" s="150"/>
      <c r="O6594" s="150"/>
      <c r="P6594" s="150"/>
      <c r="Q6594" s="150"/>
    </row>
    <row r="6595" spans="1:17" ht="15">
      <c r="A6595" s="142">
        <v>48263</v>
      </c>
      <c r="B6595" s="143">
        <f t="shared" si="0"/>
        <v>2</v>
      </c>
      <c r="C6595" s="143">
        <f t="shared" si="1"/>
        <v>2032</v>
      </c>
      <c r="D6595" s="144">
        <v>42256</v>
      </c>
      <c r="E6595" s="145">
        <f t="shared" si="2"/>
        <v>9</v>
      </c>
      <c r="F6595" s="145">
        <f t="shared" si="3"/>
        <v>2015</v>
      </c>
      <c r="G6595" s="153" t="s">
        <v>4990</v>
      </c>
      <c r="H6595" s="143">
        <v>0</v>
      </c>
      <c r="I6595" s="143">
        <v>2313917</v>
      </c>
      <c r="J6595" s="143">
        <v>6072</v>
      </c>
      <c r="K6595" s="147" t="s">
        <v>77</v>
      </c>
      <c r="L6595" s="152"/>
      <c r="M6595" s="57"/>
      <c r="N6595" s="150"/>
      <c r="O6595" s="150"/>
      <c r="P6595" s="150"/>
      <c r="Q6595" s="150"/>
    </row>
    <row r="6596" spans="1:17" ht="15">
      <c r="A6596" s="142">
        <v>48264</v>
      </c>
      <c r="B6596" s="143">
        <f t="shared" si="0"/>
        <v>2</v>
      </c>
      <c r="C6596" s="143">
        <f t="shared" si="1"/>
        <v>2032</v>
      </c>
      <c r="D6596" s="144">
        <v>42256</v>
      </c>
      <c r="E6596" s="145">
        <f t="shared" si="2"/>
        <v>9</v>
      </c>
      <c r="F6596" s="145">
        <f t="shared" si="3"/>
        <v>2015</v>
      </c>
      <c r="G6596" s="153" t="s">
        <v>4991</v>
      </c>
      <c r="H6596" s="143">
        <v>0</v>
      </c>
      <c r="I6596" s="143">
        <v>2313921</v>
      </c>
      <c r="J6596" s="143">
        <v>3019</v>
      </c>
      <c r="K6596" s="147" t="s">
        <v>77</v>
      </c>
      <c r="L6596" s="152"/>
      <c r="M6596" s="57"/>
      <c r="N6596" s="150"/>
      <c r="O6596" s="150"/>
      <c r="P6596" s="150"/>
      <c r="Q6596" s="150"/>
    </row>
    <row r="6597" spans="1:17" ht="15">
      <c r="A6597" s="142">
        <v>48265</v>
      </c>
      <c r="B6597" s="143">
        <f t="shared" si="0"/>
        <v>2</v>
      </c>
      <c r="C6597" s="143">
        <f t="shared" si="1"/>
        <v>2032</v>
      </c>
      <c r="D6597" s="144">
        <v>42256</v>
      </c>
      <c r="E6597" s="145">
        <f t="shared" si="2"/>
        <v>9</v>
      </c>
      <c r="F6597" s="145">
        <f t="shared" si="3"/>
        <v>2015</v>
      </c>
      <c r="G6597" s="153" t="s">
        <v>4992</v>
      </c>
      <c r="H6597" s="143">
        <v>7172</v>
      </c>
      <c r="I6597" s="143">
        <v>2313922</v>
      </c>
      <c r="J6597" s="143">
        <v>3189</v>
      </c>
      <c r="K6597" s="147" t="s">
        <v>77</v>
      </c>
      <c r="L6597" s="152"/>
      <c r="M6597" s="57"/>
      <c r="N6597" s="150"/>
      <c r="O6597" s="150"/>
      <c r="P6597" s="150"/>
      <c r="Q6597" s="150"/>
    </row>
    <row r="6598" spans="1:17" ht="15">
      <c r="A6598" s="142">
        <v>48266</v>
      </c>
      <c r="B6598" s="143">
        <f t="shared" si="0"/>
        <v>2</v>
      </c>
      <c r="C6598" s="143">
        <f t="shared" si="1"/>
        <v>2032</v>
      </c>
      <c r="D6598" s="144">
        <v>42256</v>
      </c>
      <c r="E6598" s="145">
        <f t="shared" si="2"/>
        <v>9</v>
      </c>
      <c r="F6598" s="145">
        <f t="shared" si="3"/>
        <v>2015</v>
      </c>
      <c r="G6598" s="153" t="s">
        <v>4993</v>
      </c>
      <c r="H6598" s="143">
        <v>7173</v>
      </c>
      <c r="I6598" s="143">
        <v>2313923</v>
      </c>
      <c r="J6598" s="143">
        <v>3830</v>
      </c>
      <c r="K6598" s="147" t="s">
        <v>77</v>
      </c>
      <c r="L6598" s="152"/>
      <c r="M6598" s="57"/>
      <c r="N6598" s="150"/>
      <c r="O6598" s="150"/>
      <c r="P6598" s="150"/>
      <c r="Q6598" s="150"/>
    </row>
    <row r="6599" spans="1:17" ht="15">
      <c r="A6599" s="142">
        <v>48267</v>
      </c>
      <c r="B6599" s="143">
        <f t="shared" si="0"/>
        <v>2</v>
      </c>
      <c r="C6599" s="143">
        <f t="shared" si="1"/>
        <v>2032</v>
      </c>
      <c r="D6599" s="144">
        <v>42256</v>
      </c>
      <c r="E6599" s="145">
        <f t="shared" si="2"/>
        <v>9</v>
      </c>
      <c r="F6599" s="145">
        <f t="shared" si="3"/>
        <v>2015</v>
      </c>
      <c r="G6599" s="153" t="s">
        <v>4992</v>
      </c>
      <c r="H6599" s="143">
        <v>7172</v>
      </c>
      <c r="I6599" s="143">
        <v>2313925</v>
      </c>
      <c r="J6599" s="143">
        <v>3689</v>
      </c>
      <c r="K6599" s="147" t="s">
        <v>77</v>
      </c>
      <c r="L6599" s="152"/>
      <c r="M6599" s="57"/>
      <c r="N6599" s="150"/>
      <c r="O6599" s="150"/>
      <c r="P6599" s="150"/>
      <c r="Q6599" s="150"/>
    </row>
    <row r="6600" spans="1:17" ht="15">
      <c r="A6600" s="142">
        <v>48268</v>
      </c>
      <c r="B6600" s="143">
        <f t="shared" si="0"/>
        <v>2</v>
      </c>
      <c r="C6600" s="143">
        <f t="shared" si="1"/>
        <v>2032</v>
      </c>
      <c r="D6600" s="144">
        <v>42256</v>
      </c>
      <c r="E6600" s="145">
        <f t="shared" si="2"/>
        <v>9</v>
      </c>
      <c r="F6600" s="145">
        <f t="shared" si="3"/>
        <v>2015</v>
      </c>
      <c r="G6600" s="153" t="s">
        <v>4994</v>
      </c>
      <c r="H6600" s="143">
        <v>7175</v>
      </c>
      <c r="I6600" s="143">
        <v>2313926</v>
      </c>
      <c r="J6600" s="143">
        <v>1599</v>
      </c>
      <c r="K6600" s="147" t="s">
        <v>77</v>
      </c>
      <c r="L6600" s="152"/>
      <c r="M6600" s="57"/>
      <c r="N6600" s="150"/>
      <c r="O6600" s="150"/>
      <c r="P6600" s="150"/>
      <c r="Q6600" s="150"/>
    </row>
    <row r="6601" spans="1:17" ht="15">
      <c r="A6601" s="142">
        <v>48269</v>
      </c>
      <c r="B6601" s="143">
        <f t="shared" si="0"/>
        <v>2</v>
      </c>
      <c r="C6601" s="143">
        <f t="shared" si="1"/>
        <v>2032</v>
      </c>
      <c r="D6601" s="144">
        <v>42256</v>
      </c>
      <c r="E6601" s="145">
        <f t="shared" si="2"/>
        <v>9</v>
      </c>
      <c r="F6601" s="145">
        <f t="shared" si="3"/>
        <v>2015</v>
      </c>
      <c r="G6601" s="153" t="s">
        <v>4995</v>
      </c>
      <c r="H6601" s="143">
        <v>7176</v>
      </c>
      <c r="I6601" s="143">
        <v>2313928</v>
      </c>
      <c r="J6601" s="143">
        <v>1052</v>
      </c>
      <c r="K6601" s="147" t="s">
        <v>77</v>
      </c>
      <c r="L6601" s="152"/>
      <c r="M6601" s="57"/>
      <c r="N6601" s="150"/>
      <c r="O6601" s="150"/>
      <c r="P6601" s="150"/>
      <c r="Q6601" s="150"/>
    </row>
    <row r="6602" spans="1:17" ht="15">
      <c r="A6602" s="142">
        <v>48270</v>
      </c>
      <c r="B6602" s="143">
        <f t="shared" si="0"/>
        <v>2</v>
      </c>
      <c r="C6602" s="143">
        <f t="shared" si="1"/>
        <v>2032</v>
      </c>
      <c r="D6602" s="144">
        <v>42256</v>
      </c>
      <c r="E6602" s="145">
        <f t="shared" si="2"/>
        <v>9</v>
      </c>
      <c r="F6602" s="145">
        <f t="shared" si="3"/>
        <v>2015</v>
      </c>
      <c r="G6602" s="153" t="s">
        <v>4996</v>
      </c>
      <c r="H6602" s="143">
        <v>7177</v>
      </c>
      <c r="I6602" s="143">
        <v>2313929</v>
      </c>
      <c r="J6602" s="143">
        <v>4139</v>
      </c>
      <c r="K6602" s="147" t="s">
        <v>77</v>
      </c>
      <c r="L6602" s="152"/>
      <c r="M6602" s="57"/>
      <c r="N6602" s="150"/>
      <c r="O6602" s="150"/>
      <c r="P6602" s="150"/>
      <c r="Q6602" s="150"/>
    </row>
    <row r="6603" spans="1:17" ht="15">
      <c r="A6603" s="142">
        <v>48271</v>
      </c>
      <c r="B6603" s="143">
        <f t="shared" si="0"/>
        <v>2</v>
      </c>
      <c r="C6603" s="143">
        <f t="shared" si="1"/>
        <v>2032</v>
      </c>
      <c r="D6603" s="144">
        <v>42256</v>
      </c>
      <c r="E6603" s="145">
        <f t="shared" si="2"/>
        <v>9</v>
      </c>
      <c r="F6603" s="145">
        <f t="shared" si="3"/>
        <v>2015</v>
      </c>
      <c r="G6603" s="153" t="s">
        <v>4997</v>
      </c>
      <c r="H6603" s="143">
        <v>2108</v>
      </c>
      <c r="I6603" s="143">
        <v>2313930</v>
      </c>
      <c r="J6603" s="143">
        <v>2564</v>
      </c>
      <c r="K6603" s="147" t="s">
        <v>77</v>
      </c>
      <c r="L6603" s="152"/>
      <c r="M6603" s="57"/>
      <c r="N6603" s="150"/>
      <c r="O6603" s="150"/>
      <c r="P6603" s="150"/>
      <c r="Q6603" s="150"/>
    </row>
    <row r="6604" spans="1:17" ht="15">
      <c r="A6604" s="142">
        <v>48272</v>
      </c>
      <c r="B6604" s="143">
        <f t="shared" si="0"/>
        <v>2</v>
      </c>
      <c r="C6604" s="143">
        <f t="shared" si="1"/>
        <v>2032</v>
      </c>
      <c r="D6604" s="144">
        <v>42256</v>
      </c>
      <c r="E6604" s="145">
        <f t="shared" si="2"/>
        <v>9</v>
      </c>
      <c r="F6604" s="145">
        <f t="shared" si="3"/>
        <v>2015</v>
      </c>
      <c r="G6604" s="153" t="s">
        <v>4844</v>
      </c>
      <c r="H6604" s="143">
        <v>7178</v>
      </c>
      <c r="I6604" s="143">
        <v>2313931</v>
      </c>
      <c r="J6604" s="143">
        <v>1179</v>
      </c>
      <c r="K6604" s="147" t="s">
        <v>77</v>
      </c>
      <c r="L6604" s="152"/>
      <c r="M6604" s="57"/>
      <c r="N6604" s="150"/>
      <c r="O6604" s="150"/>
      <c r="P6604" s="150"/>
      <c r="Q6604" s="150"/>
    </row>
    <row r="6605" spans="1:17" ht="15">
      <c r="A6605" s="142">
        <v>48273</v>
      </c>
      <c r="B6605" s="143">
        <f t="shared" si="0"/>
        <v>2</v>
      </c>
      <c r="C6605" s="143">
        <f t="shared" si="1"/>
        <v>2032</v>
      </c>
      <c r="D6605" s="144">
        <v>42256</v>
      </c>
      <c r="E6605" s="145">
        <f t="shared" si="2"/>
        <v>9</v>
      </c>
      <c r="F6605" s="145">
        <f t="shared" si="3"/>
        <v>2015</v>
      </c>
      <c r="G6605" s="153" t="s">
        <v>4998</v>
      </c>
      <c r="H6605" s="143">
        <v>7179</v>
      </c>
      <c r="I6605" s="143">
        <v>2313933</v>
      </c>
      <c r="J6605" s="143">
        <v>4309</v>
      </c>
      <c r="K6605" s="147" t="s">
        <v>77</v>
      </c>
      <c r="L6605" s="152"/>
      <c r="M6605" s="57"/>
      <c r="N6605" s="150"/>
      <c r="O6605" s="150"/>
      <c r="P6605" s="150"/>
      <c r="Q6605" s="150"/>
    </row>
    <row r="6606" spans="1:17" ht="15">
      <c r="A6606" s="142">
        <v>48274</v>
      </c>
      <c r="B6606" s="143">
        <f t="shared" si="0"/>
        <v>3</v>
      </c>
      <c r="C6606" s="143">
        <f t="shared" si="1"/>
        <v>2032</v>
      </c>
      <c r="D6606" s="144">
        <v>42256</v>
      </c>
      <c r="E6606" s="145">
        <f t="shared" si="2"/>
        <v>9</v>
      </c>
      <c r="F6606" s="145">
        <f t="shared" si="3"/>
        <v>2015</v>
      </c>
      <c r="G6606" s="153" t="s">
        <v>4999</v>
      </c>
      <c r="H6606" s="143">
        <v>7180</v>
      </c>
      <c r="I6606" s="143">
        <v>2313934</v>
      </c>
      <c r="J6606" s="143">
        <v>3599</v>
      </c>
      <c r="K6606" s="147" t="s">
        <v>77</v>
      </c>
      <c r="L6606" s="152"/>
      <c r="M6606" s="57"/>
      <c r="N6606" s="150"/>
      <c r="O6606" s="150"/>
      <c r="P6606" s="150"/>
      <c r="Q6606" s="150"/>
    </row>
    <row r="6607" spans="1:17" ht="15">
      <c r="A6607" s="142">
        <v>48275</v>
      </c>
      <c r="B6607" s="143">
        <f t="shared" si="0"/>
        <v>3</v>
      </c>
      <c r="C6607" s="143">
        <f t="shared" si="1"/>
        <v>2032</v>
      </c>
      <c r="D6607" s="144">
        <v>42256</v>
      </c>
      <c r="E6607" s="145">
        <f t="shared" si="2"/>
        <v>9</v>
      </c>
      <c r="F6607" s="145">
        <f t="shared" si="3"/>
        <v>2015</v>
      </c>
      <c r="G6607" s="153" t="s">
        <v>5000</v>
      </c>
      <c r="H6607" s="143">
        <v>7182</v>
      </c>
      <c r="I6607" s="143">
        <v>2313938</v>
      </c>
      <c r="J6607" s="143">
        <v>1019</v>
      </c>
      <c r="K6607" s="147" t="s">
        <v>77</v>
      </c>
      <c r="L6607" s="152"/>
      <c r="M6607" s="57"/>
      <c r="N6607" s="150"/>
      <c r="O6607" s="150"/>
      <c r="P6607" s="150"/>
      <c r="Q6607" s="150"/>
    </row>
    <row r="6608" spans="1:17" ht="15">
      <c r="A6608" s="142">
        <v>48276</v>
      </c>
      <c r="B6608" s="143">
        <f t="shared" si="0"/>
        <v>3</v>
      </c>
      <c r="C6608" s="143">
        <f t="shared" si="1"/>
        <v>2032</v>
      </c>
      <c r="D6608" s="144">
        <v>42256</v>
      </c>
      <c r="E6608" s="145">
        <f t="shared" si="2"/>
        <v>9</v>
      </c>
      <c r="F6608" s="145">
        <f t="shared" si="3"/>
        <v>2015</v>
      </c>
      <c r="G6608" s="153" t="s">
        <v>5001</v>
      </c>
      <c r="H6608" s="143">
        <v>7183</v>
      </c>
      <c r="I6608" s="143">
        <v>2313939</v>
      </c>
      <c r="J6608" s="143">
        <v>1530</v>
      </c>
      <c r="K6608" s="147" t="s">
        <v>77</v>
      </c>
      <c r="L6608" s="152"/>
      <c r="M6608" s="57"/>
      <c r="N6608" s="150"/>
      <c r="O6608" s="150"/>
      <c r="P6608" s="150"/>
      <c r="Q6608" s="150"/>
    </row>
    <row r="6609" spans="1:17" ht="15">
      <c r="A6609" s="142">
        <v>48277</v>
      </c>
      <c r="B6609" s="143">
        <f t="shared" si="0"/>
        <v>3</v>
      </c>
      <c r="C6609" s="143">
        <f t="shared" si="1"/>
        <v>2032</v>
      </c>
      <c r="D6609" s="144">
        <v>42256</v>
      </c>
      <c r="E6609" s="145">
        <f t="shared" si="2"/>
        <v>9</v>
      </c>
      <c r="F6609" s="145">
        <f t="shared" si="3"/>
        <v>2015</v>
      </c>
      <c r="G6609" s="153" t="s">
        <v>5002</v>
      </c>
      <c r="H6609" s="143">
        <v>7184</v>
      </c>
      <c r="I6609" s="143">
        <v>2313942</v>
      </c>
      <c r="J6609" s="143">
        <v>2350</v>
      </c>
      <c r="K6609" s="147" t="s">
        <v>77</v>
      </c>
      <c r="L6609" s="152"/>
      <c r="M6609" s="57"/>
      <c r="N6609" s="150"/>
      <c r="O6609" s="150"/>
      <c r="P6609" s="150"/>
      <c r="Q6609" s="150"/>
    </row>
    <row r="6610" spans="1:17" ht="15">
      <c r="A6610" s="142">
        <v>48278</v>
      </c>
      <c r="B6610" s="143">
        <f t="shared" si="0"/>
        <v>3</v>
      </c>
      <c r="C6610" s="143">
        <f t="shared" si="1"/>
        <v>2032</v>
      </c>
      <c r="D6610" s="144">
        <v>42256</v>
      </c>
      <c r="E6610" s="145">
        <f t="shared" si="2"/>
        <v>9</v>
      </c>
      <c r="F6610" s="145">
        <f t="shared" si="3"/>
        <v>2015</v>
      </c>
      <c r="G6610" s="153" t="s">
        <v>5003</v>
      </c>
      <c r="H6610" s="143">
        <v>7185</v>
      </c>
      <c r="I6610" s="143">
        <v>2313943</v>
      </c>
      <c r="J6610" s="143">
        <v>3379</v>
      </c>
      <c r="K6610" s="147" t="s">
        <v>77</v>
      </c>
      <c r="L6610" s="152"/>
      <c r="M6610" s="57"/>
      <c r="N6610" s="150"/>
      <c r="O6610" s="150"/>
      <c r="P6610" s="150"/>
      <c r="Q6610" s="150"/>
    </row>
    <row r="6611" spans="1:17" ht="15">
      <c r="A6611" s="142">
        <v>48279</v>
      </c>
      <c r="B6611" s="143">
        <f t="shared" si="0"/>
        <v>3</v>
      </c>
      <c r="C6611" s="143">
        <f t="shared" si="1"/>
        <v>2032</v>
      </c>
      <c r="D6611" s="144">
        <v>42256</v>
      </c>
      <c r="E6611" s="145">
        <f t="shared" si="2"/>
        <v>9</v>
      </c>
      <c r="F6611" s="145">
        <f t="shared" si="3"/>
        <v>2015</v>
      </c>
      <c r="G6611" s="153" t="s">
        <v>5004</v>
      </c>
      <c r="H6611" s="143">
        <v>0</v>
      </c>
      <c r="I6611" s="143">
        <v>2313944</v>
      </c>
      <c r="J6611" s="143">
        <v>3549</v>
      </c>
      <c r="K6611" s="147" t="s">
        <v>77</v>
      </c>
      <c r="L6611" s="152"/>
      <c r="M6611" s="57"/>
      <c r="N6611" s="150"/>
      <c r="O6611" s="150"/>
      <c r="P6611" s="150"/>
      <c r="Q6611" s="150"/>
    </row>
    <row r="6612" spans="1:17" ht="15">
      <c r="A6612" s="142">
        <v>48280</v>
      </c>
      <c r="B6612" s="143">
        <f t="shared" si="0"/>
        <v>3</v>
      </c>
      <c r="C6612" s="143">
        <f t="shared" si="1"/>
        <v>2032</v>
      </c>
      <c r="D6612" s="144">
        <v>42256</v>
      </c>
      <c r="E6612" s="145">
        <f t="shared" si="2"/>
        <v>9</v>
      </c>
      <c r="F6612" s="145">
        <f t="shared" si="3"/>
        <v>2015</v>
      </c>
      <c r="G6612" s="153" t="s">
        <v>4501</v>
      </c>
      <c r="H6612" s="143">
        <v>25236</v>
      </c>
      <c r="I6612" s="143">
        <v>2313946</v>
      </c>
      <c r="J6612" s="143">
        <v>2249</v>
      </c>
      <c r="K6612" s="147" t="s">
        <v>77</v>
      </c>
      <c r="L6612" s="152"/>
      <c r="M6612" s="57"/>
      <c r="N6612" s="150"/>
      <c r="O6612" s="150"/>
      <c r="P6612" s="150"/>
      <c r="Q6612" s="150"/>
    </row>
    <row r="6613" spans="1:17" ht="15">
      <c r="A6613" s="142">
        <v>48281</v>
      </c>
      <c r="B6613" s="143">
        <f t="shared" si="0"/>
        <v>3</v>
      </c>
      <c r="C6613" s="143">
        <f t="shared" si="1"/>
        <v>2032</v>
      </c>
      <c r="D6613" s="144">
        <v>42257</v>
      </c>
      <c r="E6613" s="145">
        <f t="shared" si="2"/>
        <v>9</v>
      </c>
      <c r="F6613" s="145">
        <f t="shared" si="3"/>
        <v>2015</v>
      </c>
      <c r="G6613" s="146"/>
      <c r="H6613" s="143">
        <v>7188</v>
      </c>
      <c r="I6613" s="143">
        <v>2313952</v>
      </c>
      <c r="J6613" s="143">
        <v>3243</v>
      </c>
      <c r="K6613" s="147" t="s">
        <v>77</v>
      </c>
      <c r="L6613" s="152"/>
      <c r="M6613" s="57"/>
      <c r="N6613" s="150"/>
      <c r="O6613" s="150"/>
      <c r="P6613" s="150"/>
      <c r="Q6613" s="150"/>
    </row>
    <row r="6614" spans="1:17" ht="15">
      <c r="A6614" s="142">
        <v>48282</v>
      </c>
      <c r="B6614" s="143">
        <f t="shared" si="0"/>
        <v>3</v>
      </c>
      <c r="C6614" s="143">
        <f t="shared" si="1"/>
        <v>2032</v>
      </c>
      <c r="D6614" s="144">
        <v>42257</v>
      </c>
      <c r="E6614" s="145">
        <f t="shared" si="2"/>
        <v>9</v>
      </c>
      <c r="F6614" s="145">
        <f t="shared" si="3"/>
        <v>2015</v>
      </c>
      <c r="G6614" s="153" t="s">
        <v>5005</v>
      </c>
      <c r="H6614" s="143">
        <v>7190</v>
      </c>
      <c r="I6614" s="143">
        <v>2313959</v>
      </c>
      <c r="J6614" s="143">
        <v>3069</v>
      </c>
      <c r="K6614" s="147" t="s">
        <v>77</v>
      </c>
      <c r="L6614" s="152"/>
      <c r="M6614" s="57"/>
      <c r="N6614" s="150"/>
      <c r="O6614" s="150"/>
      <c r="P6614" s="150"/>
      <c r="Q6614" s="150"/>
    </row>
    <row r="6615" spans="1:17" ht="15">
      <c r="A6615" s="142">
        <v>48283</v>
      </c>
      <c r="B6615" s="143">
        <f t="shared" si="0"/>
        <v>3</v>
      </c>
      <c r="C6615" s="143">
        <f t="shared" si="1"/>
        <v>2032</v>
      </c>
      <c r="D6615" s="144">
        <v>42257</v>
      </c>
      <c r="E6615" s="145">
        <f t="shared" si="2"/>
        <v>9</v>
      </c>
      <c r="F6615" s="145">
        <f t="shared" si="3"/>
        <v>2015</v>
      </c>
      <c r="G6615" s="153" t="s">
        <v>5006</v>
      </c>
      <c r="H6615" s="143">
        <v>7192</v>
      </c>
      <c r="I6615" s="143">
        <v>2313961</v>
      </c>
      <c r="J6615" s="143">
        <v>1425</v>
      </c>
      <c r="K6615" s="147" t="s">
        <v>77</v>
      </c>
      <c r="L6615" s="152"/>
      <c r="M6615" s="57"/>
      <c r="N6615" s="150"/>
      <c r="O6615" s="150"/>
      <c r="P6615" s="150"/>
      <c r="Q6615" s="150"/>
    </row>
    <row r="6616" spans="1:17" ht="15">
      <c r="A6616" s="142">
        <v>48284</v>
      </c>
      <c r="B6616" s="143">
        <f t="shared" si="0"/>
        <v>3</v>
      </c>
      <c r="C6616" s="143">
        <f t="shared" si="1"/>
        <v>2032</v>
      </c>
      <c r="D6616" s="144">
        <v>42257</v>
      </c>
      <c r="E6616" s="145">
        <f t="shared" si="2"/>
        <v>9</v>
      </c>
      <c r="F6616" s="145">
        <f t="shared" si="3"/>
        <v>2015</v>
      </c>
      <c r="G6616" s="153" t="s">
        <v>5007</v>
      </c>
      <c r="H6616" s="143">
        <v>7193</v>
      </c>
      <c r="I6616" s="143">
        <v>2313962</v>
      </c>
      <c r="J6616" s="143">
        <v>1867</v>
      </c>
      <c r="K6616" s="147" t="s">
        <v>77</v>
      </c>
      <c r="L6616" s="152"/>
      <c r="M6616" s="57"/>
      <c r="N6616" s="150"/>
      <c r="O6616" s="150"/>
      <c r="P6616" s="150"/>
      <c r="Q6616" s="150"/>
    </row>
    <row r="6617" spans="1:17" ht="15">
      <c r="A6617" s="142">
        <v>48285</v>
      </c>
      <c r="B6617" s="143">
        <f t="shared" si="0"/>
        <v>3</v>
      </c>
      <c r="C6617" s="143">
        <f t="shared" si="1"/>
        <v>2032</v>
      </c>
      <c r="D6617" s="144">
        <v>42257</v>
      </c>
      <c r="E6617" s="145">
        <f t="shared" si="2"/>
        <v>9</v>
      </c>
      <c r="F6617" s="145">
        <f t="shared" si="3"/>
        <v>2015</v>
      </c>
      <c r="G6617" s="153" t="s">
        <v>5008</v>
      </c>
      <c r="H6617" s="143">
        <v>7191</v>
      </c>
      <c r="I6617" s="143">
        <v>2313964</v>
      </c>
      <c r="J6617" s="143">
        <v>2819</v>
      </c>
      <c r="K6617" s="147" t="s">
        <v>77</v>
      </c>
      <c r="L6617" s="152"/>
      <c r="M6617" s="57"/>
      <c r="N6617" s="150"/>
      <c r="O6617" s="150"/>
      <c r="P6617" s="150"/>
      <c r="Q6617" s="150"/>
    </row>
    <row r="6618" spans="1:17" ht="15">
      <c r="A6618" s="142">
        <v>48286</v>
      </c>
      <c r="B6618" s="143">
        <f t="shared" si="0"/>
        <v>3</v>
      </c>
      <c r="C6618" s="143">
        <f t="shared" si="1"/>
        <v>2032</v>
      </c>
      <c r="D6618" s="144">
        <v>42257</v>
      </c>
      <c r="E6618" s="145">
        <f t="shared" si="2"/>
        <v>9</v>
      </c>
      <c r="F6618" s="145">
        <f t="shared" si="3"/>
        <v>2015</v>
      </c>
      <c r="G6618" s="153" t="s">
        <v>5009</v>
      </c>
      <c r="H6618" s="143">
        <v>7195</v>
      </c>
      <c r="I6618" s="143">
        <v>2313966</v>
      </c>
      <c r="J6618" s="143">
        <v>1425</v>
      </c>
      <c r="K6618" s="147" t="s">
        <v>77</v>
      </c>
      <c r="L6618" s="152"/>
      <c r="M6618" s="57"/>
      <c r="N6618" s="150"/>
      <c r="O6618" s="150"/>
      <c r="P6618" s="150"/>
      <c r="Q6618" s="150"/>
    </row>
    <row r="6619" spans="1:17" ht="15">
      <c r="A6619" s="142">
        <v>48287</v>
      </c>
      <c r="B6619" s="143">
        <f t="shared" si="0"/>
        <v>3</v>
      </c>
      <c r="C6619" s="143">
        <f t="shared" si="1"/>
        <v>2032</v>
      </c>
      <c r="D6619" s="144">
        <v>42257</v>
      </c>
      <c r="E6619" s="145">
        <f t="shared" si="2"/>
        <v>9</v>
      </c>
      <c r="F6619" s="145">
        <f t="shared" si="3"/>
        <v>2015</v>
      </c>
      <c r="G6619" s="153" t="s">
        <v>4290</v>
      </c>
      <c r="H6619" s="143">
        <v>4028</v>
      </c>
      <c r="I6619" s="143">
        <v>2313967</v>
      </c>
      <c r="J6619" s="143">
        <v>2199</v>
      </c>
      <c r="K6619" s="147" t="s">
        <v>77</v>
      </c>
      <c r="L6619" s="152"/>
      <c r="M6619" s="57"/>
      <c r="N6619" s="150"/>
      <c r="O6619" s="150"/>
      <c r="P6619" s="150"/>
      <c r="Q6619" s="150"/>
    </row>
    <row r="6620" spans="1:17" ht="15">
      <c r="A6620" s="142">
        <v>48288</v>
      </c>
      <c r="B6620" s="143">
        <f t="shared" si="0"/>
        <v>3</v>
      </c>
      <c r="C6620" s="143">
        <f t="shared" si="1"/>
        <v>2032</v>
      </c>
      <c r="D6620" s="144">
        <v>42257</v>
      </c>
      <c r="E6620" s="145">
        <f t="shared" si="2"/>
        <v>9</v>
      </c>
      <c r="F6620" s="145">
        <f t="shared" si="3"/>
        <v>2015</v>
      </c>
      <c r="G6620" s="153" t="s">
        <v>5010</v>
      </c>
      <c r="H6620" s="143">
        <v>6601</v>
      </c>
      <c r="I6620" s="143">
        <v>2313968</v>
      </c>
      <c r="J6620" s="143">
        <v>1104</v>
      </c>
      <c r="K6620" s="147" t="s">
        <v>77</v>
      </c>
      <c r="L6620" s="152"/>
      <c r="M6620" s="57"/>
      <c r="N6620" s="150"/>
      <c r="O6620" s="150"/>
      <c r="P6620" s="150"/>
      <c r="Q6620" s="150"/>
    </row>
    <row r="6621" spans="1:17" ht="15">
      <c r="A6621" s="142">
        <v>48289</v>
      </c>
      <c r="B6621" s="143">
        <f t="shared" si="0"/>
        <v>3</v>
      </c>
      <c r="C6621" s="143">
        <f t="shared" si="1"/>
        <v>2032</v>
      </c>
      <c r="D6621" s="144">
        <v>42257</v>
      </c>
      <c r="E6621" s="145">
        <f t="shared" si="2"/>
        <v>9</v>
      </c>
      <c r="F6621" s="145">
        <f t="shared" si="3"/>
        <v>2015</v>
      </c>
      <c r="G6621" s="153" t="s">
        <v>5011</v>
      </c>
      <c r="H6621" s="143">
        <v>7197</v>
      </c>
      <c r="I6621" s="143">
        <v>2313969</v>
      </c>
      <c r="J6621" s="143">
        <v>2058</v>
      </c>
      <c r="K6621" s="147" t="s">
        <v>77</v>
      </c>
      <c r="L6621" s="152"/>
      <c r="M6621" s="57"/>
      <c r="N6621" s="150"/>
      <c r="O6621" s="150"/>
      <c r="P6621" s="150"/>
      <c r="Q6621" s="150"/>
    </row>
    <row r="6622" spans="1:17" ht="15">
      <c r="A6622" s="142">
        <v>48290</v>
      </c>
      <c r="B6622" s="143">
        <f t="shared" si="0"/>
        <v>3</v>
      </c>
      <c r="C6622" s="143">
        <f t="shared" si="1"/>
        <v>2032</v>
      </c>
      <c r="D6622" s="144">
        <v>42257</v>
      </c>
      <c r="E6622" s="145">
        <f t="shared" si="2"/>
        <v>9</v>
      </c>
      <c r="F6622" s="145">
        <f t="shared" si="3"/>
        <v>2015</v>
      </c>
      <c r="G6622" s="153" t="s">
        <v>4685</v>
      </c>
      <c r="H6622" s="143">
        <v>6883</v>
      </c>
      <c r="I6622" s="143">
        <v>2313970</v>
      </c>
      <c r="J6622" s="143">
        <v>1715</v>
      </c>
      <c r="K6622" s="147" t="s">
        <v>77</v>
      </c>
      <c r="L6622" s="152"/>
      <c r="M6622" s="57"/>
      <c r="N6622" s="150"/>
      <c r="O6622" s="150"/>
      <c r="P6622" s="150"/>
      <c r="Q6622" s="150"/>
    </row>
    <row r="6623" spans="1:17" ht="15">
      <c r="A6623" s="142">
        <v>48291</v>
      </c>
      <c r="B6623" s="143">
        <f t="shared" si="0"/>
        <v>3</v>
      </c>
      <c r="C6623" s="143">
        <f t="shared" si="1"/>
        <v>2032</v>
      </c>
      <c r="D6623" s="144">
        <v>42257</v>
      </c>
      <c r="E6623" s="145">
        <f t="shared" si="2"/>
        <v>9</v>
      </c>
      <c r="F6623" s="145">
        <f t="shared" si="3"/>
        <v>2015</v>
      </c>
      <c r="G6623" s="153" t="s">
        <v>5012</v>
      </c>
      <c r="H6623" s="143">
        <v>7199</v>
      </c>
      <c r="I6623" s="143">
        <v>2313972</v>
      </c>
      <c r="J6623" s="143">
        <v>3614</v>
      </c>
      <c r="K6623" s="147" t="s">
        <v>77</v>
      </c>
      <c r="L6623" s="152"/>
      <c r="M6623" s="57"/>
      <c r="N6623" s="150"/>
      <c r="O6623" s="150"/>
      <c r="P6623" s="150"/>
      <c r="Q6623" s="150"/>
    </row>
    <row r="6624" spans="1:17" ht="15">
      <c r="A6624" s="142">
        <v>48292</v>
      </c>
      <c r="B6624" s="143">
        <f t="shared" si="0"/>
        <v>3</v>
      </c>
      <c r="C6624" s="143">
        <f t="shared" si="1"/>
        <v>2032</v>
      </c>
      <c r="D6624" s="144">
        <v>42257</v>
      </c>
      <c r="E6624" s="145">
        <f t="shared" si="2"/>
        <v>9</v>
      </c>
      <c r="F6624" s="145">
        <f t="shared" si="3"/>
        <v>2015</v>
      </c>
      <c r="G6624" s="153" t="s">
        <v>5013</v>
      </c>
      <c r="H6624" s="143">
        <v>7200</v>
      </c>
      <c r="I6624" s="143">
        <v>2313975</v>
      </c>
      <c r="J6624" s="143">
        <v>1299</v>
      </c>
      <c r="K6624" s="147" t="s">
        <v>77</v>
      </c>
      <c r="L6624" s="152"/>
      <c r="M6624" s="57"/>
      <c r="N6624" s="150"/>
      <c r="O6624" s="150"/>
      <c r="P6624" s="150"/>
      <c r="Q6624" s="150"/>
    </row>
    <row r="6625" spans="1:17" ht="15">
      <c r="A6625" s="142">
        <v>48293</v>
      </c>
      <c r="B6625" s="143">
        <f t="shared" si="0"/>
        <v>3</v>
      </c>
      <c r="C6625" s="143">
        <f t="shared" si="1"/>
        <v>2032</v>
      </c>
      <c r="D6625" s="144">
        <v>42257</v>
      </c>
      <c r="E6625" s="145">
        <f t="shared" si="2"/>
        <v>9</v>
      </c>
      <c r="F6625" s="145">
        <f t="shared" si="3"/>
        <v>2015</v>
      </c>
      <c r="G6625" s="153" t="s">
        <v>5014</v>
      </c>
      <c r="H6625" s="143">
        <v>0</v>
      </c>
      <c r="I6625" s="143">
        <v>2313976</v>
      </c>
      <c r="J6625" s="143">
        <v>4220</v>
      </c>
      <c r="K6625" s="147" t="s">
        <v>77</v>
      </c>
      <c r="L6625" s="152"/>
      <c r="M6625" s="57"/>
      <c r="N6625" s="150"/>
      <c r="O6625" s="150"/>
      <c r="P6625" s="150"/>
      <c r="Q6625" s="150"/>
    </row>
    <row r="6626" spans="1:17" ht="15">
      <c r="A6626" s="142">
        <v>48294</v>
      </c>
      <c r="B6626" s="143">
        <f t="shared" si="0"/>
        <v>3</v>
      </c>
      <c r="C6626" s="143">
        <f t="shared" si="1"/>
        <v>2032</v>
      </c>
      <c r="D6626" s="144">
        <v>42257</v>
      </c>
      <c r="E6626" s="145">
        <f t="shared" si="2"/>
        <v>9</v>
      </c>
      <c r="F6626" s="145">
        <f t="shared" si="3"/>
        <v>2015</v>
      </c>
      <c r="G6626" s="153" t="s">
        <v>5015</v>
      </c>
      <c r="H6626" s="143">
        <v>7201</v>
      </c>
      <c r="I6626" s="143">
        <v>2313979</v>
      </c>
      <c r="J6626" s="143">
        <v>2069</v>
      </c>
      <c r="K6626" s="147" t="s">
        <v>77</v>
      </c>
      <c r="L6626" s="152"/>
      <c r="M6626" s="57"/>
      <c r="N6626" s="150"/>
      <c r="O6626" s="150"/>
      <c r="P6626" s="150"/>
      <c r="Q6626" s="150"/>
    </row>
    <row r="6627" spans="1:17" ht="15">
      <c r="A6627" s="142">
        <v>48295</v>
      </c>
      <c r="B6627" s="143">
        <f t="shared" si="0"/>
        <v>3</v>
      </c>
      <c r="C6627" s="143">
        <f t="shared" si="1"/>
        <v>2032</v>
      </c>
      <c r="D6627" s="144">
        <v>42257</v>
      </c>
      <c r="E6627" s="145">
        <f t="shared" si="2"/>
        <v>9</v>
      </c>
      <c r="F6627" s="145">
        <f t="shared" si="3"/>
        <v>2015</v>
      </c>
      <c r="G6627" s="153" t="s">
        <v>5016</v>
      </c>
      <c r="H6627" s="143">
        <v>7202</v>
      </c>
      <c r="I6627" s="143">
        <v>2313981</v>
      </c>
      <c r="J6627" s="143">
        <v>1541</v>
      </c>
      <c r="K6627" s="147" t="s">
        <v>77</v>
      </c>
      <c r="L6627" s="152"/>
      <c r="M6627" s="57"/>
      <c r="N6627" s="150"/>
      <c r="O6627" s="150"/>
      <c r="P6627" s="150"/>
      <c r="Q6627" s="150"/>
    </row>
    <row r="6628" spans="1:17" ht="15">
      <c r="A6628" s="142">
        <v>48296</v>
      </c>
      <c r="B6628" s="143">
        <f t="shared" si="0"/>
        <v>3</v>
      </c>
      <c r="C6628" s="143">
        <f t="shared" si="1"/>
        <v>2032</v>
      </c>
      <c r="D6628" s="144">
        <v>42257</v>
      </c>
      <c r="E6628" s="145">
        <f t="shared" si="2"/>
        <v>9</v>
      </c>
      <c r="F6628" s="145">
        <f t="shared" si="3"/>
        <v>2015</v>
      </c>
      <c r="G6628" s="153" t="s">
        <v>5017</v>
      </c>
      <c r="H6628" s="143">
        <v>0</v>
      </c>
      <c r="I6628" s="143">
        <v>2313982</v>
      </c>
      <c r="J6628" s="143">
        <v>2850</v>
      </c>
      <c r="K6628" s="147" t="s">
        <v>77</v>
      </c>
      <c r="L6628" s="152"/>
      <c r="M6628" s="57"/>
      <c r="N6628" s="150"/>
      <c r="O6628" s="150"/>
      <c r="P6628" s="150"/>
      <c r="Q6628" s="150"/>
    </row>
    <row r="6629" spans="1:17" ht="15">
      <c r="A6629" s="142">
        <v>48297</v>
      </c>
      <c r="B6629" s="143">
        <f t="shared" si="0"/>
        <v>3</v>
      </c>
      <c r="C6629" s="143">
        <f t="shared" si="1"/>
        <v>2032</v>
      </c>
      <c r="D6629" s="144">
        <v>42257</v>
      </c>
      <c r="E6629" s="145">
        <f t="shared" si="2"/>
        <v>9</v>
      </c>
      <c r="F6629" s="145">
        <f t="shared" si="3"/>
        <v>2015</v>
      </c>
      <c r="G6629" s="153" t="s">
        <v>5018</v>
      </c>
      <c r="H6629" s="143">
        <v>7333</v>
      </c>
      <c r="I6629" s="143">
        <v>2313983</v>
      </c>
      <c r="J6629" s="143">
        <v>1335</v>
      </c>
      <c r="K6629" s="147" t="s">
        <v>77</v>
      </c>
      <c r="L6629" s="152"/>
      <c r="M6629" s="57"/>
      <c r="N6629" s="150"/>
      <c r="O6629" s="150"/>
      <c r="P6629" s="150"/>
      <c r="Q6629" s="150"/>
    </row>
    <row r="6630" spans="1:17" ht="15">
      <c r="A6630" s="142">
        <v>48298</v>
      </c>
      <c r="B6630" s="143">
        <f t="shared" si="0"/>
        <v>3</v>
      </c>
      <c r="C6630" s="143">
        <f t="shared" si="1"/>
        <v>2032</v>
      </c>
      <c r="D6630" s="144">
        <v>42257</v>
      </c>
      <c r="E6630" s="145">
        <f t="shared" si="2"/>
        <v>9</v>
      </c>
      <c r="F6630" s="145">
        <f t="shared" si="3"/>
        <v>2015</v>
      </c>
      <c r="G6630" s="153" t="s">
        <v>5019</v>
      </c>
      <c r="H6630" s="143">
        <v>7203</v>
      </c>
      <c r="I6630" s="143">
        <v>2313984</v>
      </c>
      <c r="J6630" s="143">
        <v>4060</v>
      </c>
      <c r="K6630" s="147" t="s">
        <v>77</v>
      </c>
      <c r="L6630" s="152"/>
      <c r="M6630" s="57"/>
      <c r="N6630" s="150"/>
      <c r="O6630" s="150"/>
      <c r="P6630" s="150"/>
      <c r="Q6630" s="150"/>
    </row>
    <row r="6631" spans="1:17" ht="15">
      <c r="A6631" s="142">
        <v>48299</v>
      </c>
      <c r="B6631" s="143">
        <f t="shared" si="0"/>
        <v>3</v>
      </c>
      <c r="C6631" s="143">
        <f t="shared" si="1"/>
        <v>2032</v>
      </c>
      <c r="D6631" s="144">
        <v>42257</v>
      </c>
      <c r="E6631" s="145">
        <f t="shared" si="2"/>
        <v>9</v>
      </c>
      <c r="F6631" s="145">
        <f t="shared" si="3"/>
        <v>2015</v>
      </c>
      <c r="G6631" s="153" t="s">
        <v>5020</v>
      </c>
      <c r="H6631" s="143">
        <v>7204</v>
      </c>
      <c r="I6631" s="143">
        <v>2313985</v>
      </c>
      <c r="J6631" s="143">
        <v>1749</v>
      </c>
      <c r="K6631" s="147" t="s">
        <v>77</v>
      </c>
      <c r="L6631" s="152"/>
      <c r="M6631" s="57"/>
      <c r="N6631" s="150"/>
      <c r="O6631" s="150"/>
      <c r="P6631" s="150"/>
      <c r="Q6631" s="150"/>
    </row>
    <row r="6632" spans="1:17" ht="15">
      <c r="A6632" s="142">
        <v>48300</v>
      </c>
      <c r="B6632" s="143">
        <f t="shared" si="0"/>
        <v>3</v>
      </c>
      <c r="C6632" s="143">
        <f t="shared" si="1"/>
        <v>2032</v>
      </c>
      <c r="D6632" s="144">
        <v>42257</v>
      </c>
      <c r="E6632" s="145">
        <f t="shared" si="2"/>
        <v>9</v>
      </c>
      <c r="F6632" s="145">
        <f t="shared" si="3"/>
        <v>2015</v>
      </c>
      <c r="G6632" s="146"/>
      <c r="H6632" s="143">
        <v>7070</v>
      </c>
      <c r="I6632" s="143">
        <v>2313988</v>
      </c>
      <c r="J6632" s="143">
        <v>2099</v>
      </c>
      <c r="K6632" s="147" t="s">
        <v>77</v>
      </c>
      <c r="L6632" s="152"/>
      <c r="M6632" s="57"/>
      <c r="N6632" s="150"/>
      <c r="O6632" s="150"/>
      <c r="P6632" s="150"/>
      <c r="Q6632" s="150"/>
    </row>
    <row r="6633" spans="1:17" ht="15">
      <c r="A6633" s="142">
        <v>48301</v>
      </c>
      <c r="B6633" s="143">
        <f t="shared" si="0"/>
        <v>3</v>
      </c>
      <c r="C6633" s="143">
        <f t="shared" si="1"/>
        <v>2032</v>
      </c>
      <c r="D6633" s="144">
        <v>42257</v>
      </c>
      <c r="E6633" s="145">
        <f t="shared" si="2"/>
        <v>9</v>
      </c>
      <c r="F6633" s="145">
        <f t="shared" si="3"/>
        <v>2015</v>
      </c>
      <c r="G6633" s="153" t="s">
        <v>5021</v>
      </c>
      <c r="H6633" s="143">
        <v>7205</v>
      </c>
      <c r="I6633" s="143">
        <v>2313989</v>
      </c>
      <c r="J6633" s="143">
        <v>1249</v>
      </c>
      <c r="K6633" s="147" t="s">
        <v>77</v>
      </c>
      <c r="L6633" s="152"/>
      <c r="M6633" s="57"/>
      <c r="N6633" s="150"/>
      <c r="O6633" s="150"/>
      <c r="P6633" s="150"/>
      <c r="Q6633" s="150"/>
    </row>
    <row r="6634" spans="1:17" ht="15">
      <c r="A6634" s="142">
        <v>48302</v>
      </c>
      <c r="B6634" s="143">
        <f t="shared" si="0"/>
        <v>3</v>
      </c>
      <c r="C6634" s="143">
        <f t="shared" si="1"/>
        <v>2032</v>
      </c>
      <c r="D6634" s="144">
        <v>42257</v>
      </c>
      <c r="E6634" s="145">
        <f t="shared" si="2"/>
        <v>9</v>
      </c>
      <c r="F6634" s="145">
        <f t="shared" si="3"/>
        <v>2015</v>
      </c>
      <c r="G6634" s="153" t="s">
        <v>5022</v>
      </c>
      <c r="H6634" s="143">
        <v>6107</v>
      </c>
      <c r="I6634" s="143">
        <v>2313990</v>
      </c>
      <c r="J6634" s="143">
        <v>616</v>
      </c>
      <c r="K6634" s="147" t="s">
        <v>77</v>
      </c>
      <c r="L6634" s="152"/>
      <c r="M6634" s="57"/>
      <c r="N6634" s="150"/>
      <c r="O6634" s="150"/>
      <c r="P6634" s="150"/>
      <c r="Q6634" s="150"/>
    </row>
    <row r="6635" spans="1:17" ht="15">
      <c r="A6635" s="142">
        <v>48303</v>
      </c>
      <c r="B6635" s="143">
        <f t="shared" si="0"/>
        <v>3</v>
      </c>
      <c r="C6635" s="143">
        <f t="shared" si="1"/>
        <v>2032</v>
      </c>
      <c r="D6635" s="144">
        <v>42257</v>
      </c>
      <c r="E6635" s="145">
        <f t="shared" si="2"/>
        <v>9</v>
      </c>
      <c r="F6635" s="145">
        <f t="shared" si="3"/>
        <v>2015</v>
      </c>
      <c r="G6635" s="153" t="s">
        <v>5023</v>
      </c>
      <c r="H6635" s="143">
        <v>7206</v>
      </c>
      <c r="I6635" s="143">
        <v>2313992</v>
      </c>
      <c r="J6635" s="143">
        <v>1299</v>
      </c>
      <c r="K6635" s="147" t="s">
        <v>77</v>
      </c>
      <c r="L6635" s="152"/>
      <c r="M6635" s="57"/>
      <c r="N6635" s="150"/>
      <c r="O6635" s="150"/>
      <c r="P6635" s="150"/>
      <c r="Q6635" s="150"/>
    </row>
    <row r="6636" spans="1:17" ht="15">
      <c r="A6636" s="142">
        <v>48304</v>
      </c>
      <c r="B6636" s="143">
        <f t="shared" si="0"/>
        <v>3</v>
      </c>
      <c r="C6636" s="143">
        <f t="shared" si="1"/>
        <v>2032</v>
      </c>
      <c r="D6636" s="144">
        <v>42257</v>
      </c>
      <c r="E6636" s="145">
        <f t="shared" si="2"/>
        <v>9</v>
      </c>
      <c r="F6636" s="145">
        <f t="shared" si="3"/>
        <v>2015</v>
      </c>
      <c r="G6636" s="153" t="s">
        <v>176</v>
      </c>
      <c r="H6636" s="143">
        <v>0</v>
      </c>
      <c r="I6636" s="143">
        <v>2313993</v>
      </c>
      <c r="J6636" s="143">
        <v>640</v>
      </c>
      <c r="K6636" s="147" t="s">
        <v>77</v>
      </c>
      <c r="L6636" s="152"/>
      <c r="M6636" s="57"/>
      <c r="N6636" s="150"/>
      <c r="O6636" s="150"/>
      <c r="P6636" s="150"/>
      <c r="Q6636" s="150"/>
    </row>
    <row r="6637" spans="1:17" ht="15">
      <c r="A6637" s="142">
        <v>48305</v>
      </c>
      <c r="B6637" s="143">
        <f t="shared" si="0"/>
        <v>4</v>
      </c>
      <c r="C6637" s="143">
        <f t="shared" si="1"/>
        <v>2032</v>
      </c>
      <c r="D6637" s="144">
        <v>42257</v>
      </c>
      <c r="E6637" s="145">
        <f t="shared" si="2"/>
        <v>9</v>
      </c>
      <c r="F6637" s="145">
        <f t="shared" si="3"/>
        <v>2015</v>
      </c>
      <c r="G6637" s="153" t="s">
        <v>5024</v>
      </c>
      <c r="H6637" s="143">
        <v>7207</v>
      </c>
      <c r="I6637" s="143">
        <v>2313994</v>
      </c>
      <c r="J6637" s="143">
        <v>3542</v>
      </c>
      <c r="K6637" s="147" t="s">
        <v>77</v>
      </c>
      <c r="L6637" s="152"/>
      <c r="M6637" s="57"/>
      <c r="N6637" s="150"/>
      <c r="O6637" s="150"/>
      <c r="P6637" s="150"/>
      <c r="Q6637" s="150"/>
    </row>
    <row r="6638" spans="1:17" ht="15">
      <c r="A6638" s="142">
        <v>48306</v>
      </c>
      <c r="B6638" s="143">
        <f t="shared" si="0"/>
        <v>4</v>
      </c>
      <c r="C6638" s="143">
        <f t="shared" si="1"/>
        <v>2032</v>
      </c>
      <c r="D6638" s="144">
        <v>42257</v>
      </c>
      <c r="E6638" s="145">
        <f t="shared" si="2"/>
        <v>9</v>
      </c>
      <c r="F6638" s="145">
        <f t="shared" si="3"/>
        <v>2015</v>
      </c>
      <c r="G6638" s="153" t="s">
        <v>5025</v>
      </c>
      <c r="H6638" s="143">
        <v>7208</v>
      </c>
      <c r="I6638" s="143">
        <v>2313995</v>
      </c>
      <c r="J6638" s="143">
        <v>3908</v>
      </c>
      <c r="K6638" s="147" t="s">
        <v>77</v>
      </c>
      <c r="L6638" s="152"/>
      <c r="M6638" s="57"/>
      <c r="N6638" s="150"/>
      <c r="O6638" s="150"/>
      <c r="P6638" s="150"/>
      <c r="Q6638" s="150"/>
    </row>
    <row r="6639" spans="1:17" ht="15">
      <c r="A6639" s="142">
        <v>48307</v>
      </c>
      <c r="B6639" s="143">
        <f t="shared" si="0"/>
        <v>4</v>
      </c>
      <c r="C6639" s="143">
        <f t="shared" si="1"/>
        <v>2032</v>
      </c>
      <c r="D6639" s="144">
        <v>42257</v>
      </c>
      <c r="E6639" s="145">
        <f t="shared" si="2"/>
        <v>9</v>
      </c>
      <c r="F6639" s="145">
        <f t="shared" si="3"/>
        <v>2015</v>
      </c>
      <c r="G6639" s="153" t="s">
        <v>5026</v>
      </c>
      <c r="H6639" s="143">
        <v>7210</v>
      </c>
      <c r="I6639" s="143">
        <v>2313997</v>
      </c>
      <c r="J6639" s="143">
        <v>3649</v>
      </c>
      <c r="K6639" s="147" t="s">
        <v>77</v>
      </c>
      <c r="L6639" s="152"/>
      <c r="M6639" s="57"/>
      <c r="N6639" s="150"/>
      <c r="O6639" s="150"/>
      <c r="P6639" s="150"/>
      <c r="Q6639" s="150"/>
    </row>
    <row r="6640" spans="1:17" ht="15">
      <c r="A6640" s="142">
        <v>48308</v>
      </c>
      <c r="B6640" s="143">
        <f t="shared" si="0"/>
        <v>4</v>
      </c>
      <c r="C6640" s="143">
        <f t="shared" si="1"/>
        <v>2032</v>
      </c>
      <c r="D6640" s="144">
        <v>42257</v>
      </c>
      <c r="E6640" s="145">
        <f t="shared" si="2"/>
        <v>9</v>
      </c>
      <c r="F6640" s="145">
        <f t="shared" si="3"/>
        <v>2015</v>
      </c>
      <c r="G6640" s="153" t="s">
        <v>5027</v>
      </c>
      <c r="H6640" s="143">
        <v>0</v>
      </c>
      <c r="I6640" s="143">
        <v>2313998</v>
      </c>
      <c r="J6640" s="143">
        <v>1499</v>
      </c>
      <c r="K6640" s="147" t="s">
        <v>77</v>
      </c>
      <c r="L6640" s="152"/>
      <c r="M6640" s="57"/>
      <c r="N6640" s="150"/>
      <c r="O6640" s="150"/>
      <c r="P6640" s="150"/>
      <c r="Q6640" s="150"/>
    </row>
    <row r="6641" spans="1:17" ht="15">
      <c r="A6641" s="142">
        <v>48309</v>
      </c>
      <c r="B6641" s="143">
        <f t="shared" si="0"/>
        <v>4</v>
      </c>
      <c r="C6641" s="143">
        <f t="shared" si="1"/>
        <v>2032</v>
      </c>
      <c r="D6641" s="144">
        <v>42257</v>
      </c>
      <c r="E6641" s="145">
        <f t="shared" si="2"/>
        <v>9</v>
      </c>
      <c r="F6641" s="145">
        <f t="shared" si="3"/>
        <v>2015</v>
      </c>
      <c r="G6641" s="153" t="s">
        <v>5028</v>
      </c>
      <c r="H6641" s="143">
        <v>7211</v>
      </c>
      <c r="I6641" s="143">
        <v>2313999</v>
      </c>
      <c r="J6641" s="143">
        <v>2099</v>
      </c>
      <c r="K6641" s="147" t="s">
        <v>77</v>
      </c>
      <c r="L6641" s="152"/>
      <c r="M6641" s="57"/>
      <c r="N6641" s="150"/>
      <c r="O6641" s="150"/>
      <c r="P6641" s="150"/>
      <c r="Q6641" s="150"/>
    </row>
    <row r="6642" spans="1:17" ht="15">
      <c r="A6642" s="142">
        <v>48310</v>
      </c>
      <c r="B6642" s="143">
        <f t="shared" si="0"/>
        <v>4</v>
      </c>
      <c r="C6642" s="143">
        <f t="shared" si="1"/>
        <v>2032</v>
      </c>
      <c r="D6642" s="144">
        <v>42257</v>
      </c>
      <c r="E6642" s="145">
        <f t="shared" si="2"/>
        <v>9</v>
      </c>
      <c r="F6642" s="145">
        <f t="shared" si="3"/>
        <v>2015</v>
      </c>
      <c r="G6642" s="146"/>
      <c r="H6642" s="143">
        <v>7213</v>
      </c>
      <c r="I6642" s="143">
        <v>2314004</v>
      </c>
      <c r="J6642" s="143">
        <v>1104</v>
      </c>
      <c r="K6642" s="147" t="s">
        <v>77</v>
      </c>
      <c r="L6642" s="152"/>
      <c r="M6642" s="57"/>
      <c r="N6642" s="150"/>
      <c r="O6642" s="150"/>
      <c r="P6642" s="150"/>
      <c r="Q6642" s="150"/>
    </row>
    <row r="6643" spans="1:17" ht="15">
      <c r="A6643" s="142">
        <v>48311</v>
      </c>
      <c r="B6643" s="143">
        <f t="shared" si="0"/>
        <v>4</v>
      </c>
      <c r="C6643" s="143">
        <f t="shared" si="1"/>
        <v>2032</v>
      </c>
      <c r="D6643" s="144">
        <v>42257</v>
      </c>
      <c r="E6643" s="145">
        <f t="shared" si="2"/>
        <v>9</v>
      </c>
      <c r="F6643" s="145">
        <f t="shared" si="3"/>
        <v>2015</v>
      </c>
      <c r="G6643" s="153" t="s">
        <v>5029</v>
      </c>
      <c r="H6643" s="143">
        <v>7215</v>
      </c>
      <c r="I6643" s="143">
        <v>2314006</v>
      </c>
      <c r="J6643" s="143">
        <v>2646</v>
      </c>
      <c r="K6643" s="147" t="s">
        <v>77</v>
      </c>
      <c r="L6643" s="152"/>
      <c r="M6643" s="57"/>
      <c r="N6643" s="150"/>
      <c r="O6643" s="150"/>
      <c r="P6643" s="150"/>
      <c r="Q6643" s="150"/>
    </row>
    <row r="6644" spans="1:17" ht="15">
      <c r="A6644" s="142">
        <v>48312</v>
      </c>
      <c r="B6644" s="143">
        <f t="shared" si="0"/>
        <v>4</v>
      </c>
      <c r="C6644" s="143">
        <f t="shared" si="1"/>
        <v>2032</v>
      </c>
      <c r="D6644" s="144">
        <v>42257</v>
      </c>
      <c r="E6644" s="145">
        <f t="shared" si="2"/>
        <v>9</v>
      </c>
      <c r="F6644" s="145">
        <f t="shared" si="3"/>
        <v>2015</v>
      </c>
      <c r="G6644" s="153" t="s">
        <v>5030</v>
      </c>
      <c r="H6644" s="143">
        <v>7216</v>
      </c>
      <c r="I6644" s="143">
        <v>2314007</v>
      </c>
      <c r="J6644" s="143">
        <v>1749</v>
      </c>
      <c r="K6644" s="147" t="s">
        <v>77</v>
      </c>
      <c r="L6644" s="152"/>
      <c r="M6644" s="57"/>
      <c r="N6644" s="150"/>
      <c r="O6644" s="150"/>
      <c r="P6644" s="150"/>
      <c r="Q6644" s="150"/>
    </row>
    <row r="6645" spans="1:17" ht="15">
      <c r="A6645" s="142">
        <v>48313</v>
      </c>
      <c r="B6645" s="143">
        <f t="shared" si="0"/>
        <v>4</v>
      </c>
      <c r="C6645" s="143">
        <f t="shared" si="1"/>
        <v>2032</v>
      </c>
      <c r="D6645" s="144">
        <v>42257</v>
      </c>
      <c r="E6645" s="145">
        <f t="shared" si="2"/>
        <v>9</v>
      </c>
      <c r="F6645" s="145">
        <f t="shared" si="3"/>
        <v>2015</v>
      </c>
      <c r="G6645" s="153" t="s">
        <v>5031</v>
      </c>
      <c r="H6645" s="143">
        <v>7217</v>
      </c>
      <c r="I6645" s="143">
        <v>2314008</v>
      </c>
      <c r="J6645" s="143">
        <v>1564</v>
      </c>
      <c r="K6645" s="147" t="s">
        <v>77</v>
      </c>
      <c r="L6645" s="152"/>
      <c r="M6645" s="57"/>
      <c r="N6645" s="150"/>
      <c r="O6645" s="150"/>
      <c r="P6645" s="150"/>
      <c r="Q6645" s="150"/>
    </row>
    <row r="6646" spans="1:17" ht="15">
      <c r="A6646" s="142">
        <v>48314</v>
      </c>
      <c r="B6646" s="143">
        <f t="shared" si="0"/>
        <v>4</v>
      </c>
      <c r="C6646" s="143">
        <f t="shared" si="1"/>
        <v>2032</v>
      </c>
      <c r="D6646" s="144">
        <v>42257</v>
      </c>
      <c r="E6646" s="145">
        <f t="shared" si="2"/>
        <v>9</v>
      </c>
      <c r="F6646" s="145">
        <f t="shared" si="3"/>
        <v>2015</v>
      </c>
      <c r="G6646" s="153" t="s">
        <v>3006</v>
      </c>
      <c r="H6646" s="143">
        <v>339</v>
      </c>
      <c r="I6646" s="143">
        <v>2314009</v>
      </c>
      <c r="J6646" s="143">
        <v>6367</v>
      </c>
      <c r="K6646" s="147" t="s">
        <v>77</v>
      </c>
      <c r="L6646" s="152"/>
      <c r="M6646" s="57"/>
      <c r="N6646" s="150"/>
      <c r="O6646" s="150"/>
      <c r="P6646" s="150"/>
      <c r="Q6646" s="150"/>
    </row>
    <row r="6647" spans="1:17" ht="15">
      <c r="A6647" s="142">
        <v>48315</v>
      </c>
      <c r="B6647" s="143">
        <f t="shared" si="0"/>
        <v>4</v>
      </c>
      <c r="C6647" s="143">
        <f t="shared" si="1"/>
        <v>2032</v>
      </c>
      <c r="D6647" s="144">
        <v>42257</v>
      </c>
      <c r="E6647" s="145">
        <f t="shared" si="2"/>
        <v>9</v>
      </c>
      <c r="F6647" s="145">
        <f t="shared" si="3"/>
        <v>2015</v>
      </c>
      <c r="G6647" s="153" t="s">
        <v>3006</v>
      </c>
      <c r="H6647" s="143">
        <v>0</v>
      </c>
      <c r="I6647" s="143">
        <v>2314010</v>
      </c>
      <c r="J6647" s="143">
        <v>1541</v>
      </c>
      <c r="K6647" s="147" t="s">
        <v>77</v>
      </c>
      <c r="L6647" s="152"/>
      <c r="M6647" s="57"/>
      <c r="N6647" s="150"/>
      <c r="O6647" s="150"/>
      <c r="P6647" s="150"/>
      <c r="Q6647" s="150"/>
    </row>
    <row r="6648" spans="1:17" ht="15">
      <c r="A6648" s="142">
        <v>48316</v>
      </c>
      <c r="B6648" s="143">
        <f t="shared" si="0"/>
        <v>4</v>
      </c>
      <c r="C6648" s="143">
        <f t="shared" si="1"/>
        <v>2032</v>
      </c>
      <c r="D6648" s="144">
        <v>42257</v>
      </c>
      <c r="E6648" s="145">
        <f t="shared" si="2"/>
        <v>9</v>
      </c>
      <c r="F6648" s="145">
        <f t="shared" si="3"/>
        <v>2015</v>
      </c>
      <c r="G6648" s="153" t="s">
        <v>5032</v>
      </c>
      <c r="H6648" s="143">
        <v>0</v>
      </c>
      <c r="I6648" s="143">
        <v>2314013</v>
      </c>
      <c r="J6648" s="143">
        <v>2249</v>
      </c>
      <c r="K6648" s="147" t="s">
        <v>77</v>
      </c>
      <c r="L6648" s="152"/>
      <c r="M6648" s="57"/>
      <c r="N6648" s="150"/>
      <c r="O6648" s="150"/>
      <c r="P6648" s="150"/>
      <c r="Q6648" s="150"/>
    </row>
    <row r="6649" spans="1:17" ht="15">
      <c r="A6649" s="142">
        <v>48317</v>
      </c>
      <c r="B6649" s="143">
        <f t="shared" si="0"/>
        <v>4</v>
      </c>
      <c r="C6649" s="143">
        <f t="shared" si="1"/>
        <v>2032</v>
      </c>
      <c r="D6649" s="144">
        <v>42257</v>
      </c>
      <c r="E6649" s="145">
        <f t="shared" si="2"/>
        <v>9</v>
      </c>
      <c r="F6649" s="145">
        <f t="shared" si="3"/>
        <v>2015</v>
      </c>
      <c r="G6649" s="153" t="s">
        <v>5033</v>
      </c>
      <c r="H6649" s="143">
        <v>7219</v>
      </c>
      <c r="I6649" s="143">
        <v>2314014</v>
      </c>
      <c r="J6649" s="143">
        <v>5625</v>
      </c>
      <c r="K6649" s="147" t="s">
        <v>77</v>
      </c>
      <c r="L6649" s="152"/>
      <c r="M6649" s="57"/>
      <c r="N6649" s="150"/>
      <c r="O6649" s="150"/>
      <c r="P6649" s="150"/>
      <c r="Q6649" s="150"/>
    </row>
    <row r="6650" spans="1:17" ht="15">
      <c r="A6650" s="142">
        <v>48318</v>
      </c>
      <c r="B6650" s="143">
        <f t="shared" si="0"/>
        <v>4</v>
      </c>
      <c r="C6650" s="143">
        <f t="shared" si="1"/>
        <v>2032</v>
      </c>
      <c r="D6650" s="144">
        <v>42257</v>
      </c>
      <c r="E6650" s="145">
        <f t="shared" si="2"/>
        <v>9</v>
      </c>
      <c r="F6650" s="145">
        <f t="shared" si="3"/>
        <v>2015</v>
      </c>
      <c r="G6650" s="153" t="s">
        <v>5034</v>
      </c>
      <c r="H6650" s="143">
        <v>7220</v>
      </c>
      <c r="I6650" s="143">
        <v>2314015</v>
      </c>
      <c r="J6650" s="143">
        <v>15349</v>
      </c>
      <c r="K6650" s="147" t="s">
        <v>77</v>
      </c>
      <c r="L6650" s="152"/>
      <c r="M6650" s="57"/>
      <c r="N6650" s="150"/>
      <c r="O6650" s="150"/>
      <c r="P6650" s="150"/>
      <c r="Q6650" s="150"/>
    </row>
    <row r="6651" spans="1:17" ht="15">
      <c r="A6651" s="142">
        <v>48319</v>
      </c>
      <c r="B6651" s="143">
        <f t="shared" si="0"/>
        <v>4</v>
      </c>
      <c r="C6651" s="143">
        <f t="shared" si="1"/>
        <v>2032</v>
      </c>
      <c r="D6651" s="144">
        <v>42257</v>
      </c>
      <c r="E6651" s="145">
        <f t="shared" si="2"/>
        <v>9</v>
      </c>
      <c r="F6651" s="145">
        <f t="shared" si="3"/>
        <v>2015</v>
      </c>
      <c r="G6651" s="153" t="s">
        <v>5035</v>
      </c>
      <c r="H6651" s="143">
        <v>7221</v>
      </c>
      <c r="I6651" s="143">
        <v>2314016</v>
      </c>
      <c r="J6651" s="143">
        <v>1749</v>
      </c>
      <c r="K6651" s="147" t="s">
        <v>77</v>
      </c>
      <c r="L6651" s="152"/>
      <c r="M6651" s="57"/>
      <c r="N6651" s="150"/>
      <c r="O6651" s="150"/>
      <c r="P6651" s="150"/>
      <c r="Q6651" s="150"/>
    </row>
    <row r="6652" spans="1:17" ht="15">
      <c r="A6652" s="142">
        <v>48320</v>
      </c>
      <c r="B6652" s="143">
        <f t="shared" si="0"/>
        <v>4</v>
      </c>
      <c r="C6652" s="143">
        <f t="shared" si="1"/>
        <v>2032</v>
      </c>
      <c r="D6652" s="144">
        <v>42257</v>
      </c>
      <c r="E6652" s="145">
        <f t="shared" si="2"/>
        <v>9</v>
      </c>
      <c r="F6652" s="145">
        <f t="shared" si="3"/>
        <v>2015</v>
      </c>
      <c r="G6652" s="153" t="s">
        <v>5036</v>
      </c>
      <c r="H6652" s="143">
        <v>7222</v>
      </c>
      <c r="I6652" s="143">
        <v>2314017</v>
      </c>
      <c r="J6652" s="143">
        <v>11478</v>
      </c>
      <c r="K6652" s="147" t="s">
        <v>77</v>
      </c>
      <c r="L6652" s="152"/>
      <c r="M6652" s="57"/>
      <c r="N6652" s="150"/>
      <c r="O6652" s="150"/>
      <c r="P6652" s="150"/>
      <c r="Q6652" s="150"/>
    </row>
    <row r="6653" spans="1:17" ht="15">
      <c r="A6653" s="142">
        <v>48321</v>
      </c>
      <c r="B6653" s="143">
        <f t="shared" si="0"/>
        <v>4</v>
      </c>
      <c r="C6653" s="143">
        <f t="shared" si="1"/>
        <v>2032</v>
      </c>
      <c r="D6653" s="144">
        <v>42257</v>
      </c>
      <c r="E6653" s="145">
        <f t="shared" si="2"/>
        <v>9</v>
      </c>
      <c r="F6653" s="145">
        <f t="shared" si="3"/>
        <v>2015</v>
      </c>
      <c r="G6653" s="153" t="s">
        <v>5037</v>
      </c>
      <c r="H6653" s="143">
        <v>7223</v>
      </c>
      <c r="I6653" s="143">
        <v>2314018</v>
      </c>
      <c r="J6653" s="143">
        <v>2015</v>
      </c>
      <c r="K6653" s="147" t="s">
        <v>77</v>
      </c>
      <c r="L6653" s="152"/>
      <c r="M6653" s="57"/>
      <c r="N6653" s="150"/>
      <c r="O6653" s="150"/>
      <c r="P6653" s="150"/>
      <c r="Q6653" s="150"/>
    </row>
    <row r="6654" spans="1:17" ht="15">
      <c r="A6654" s="142">
        <v>48322</v>
      </c>
      <c r="B6654" s="143">
        <f t="shared" si="0"/>
        <v>4</v>
      </c>
      <c r="C6654" s="143">
        <f t="shared" si="1"/>
        <v>2032</v>
      </c>
      <c r="D6654" s="144">
        <v>42257</v>
      </c>
      <c r="E6654" s="145">
        <f t="shared" si="2"/>
        <v>9</v>
      </c>
      <c r="F6654" s="145">
        <f t="shared" si="3"/>
        <v>2015</v>
      </c>
      <c r="G6654" s="153" t="s">
        <v>5038</v>
      </c>
      <c r="H6654" s="143">
        <v>7225</v>
      </c>
      <c r="I6654" s="143">
        <v>2314021</v>
      </c>
      <c r="J6654" s="143">
        <v>890</v>
      </c>
      <c r="K6654" s="147" t="s">
        <v>77</v>
      </c>
      <c r="L6654" s="152"/>
      <c r="M6654" s="57"/>
      <c r="N6654" s="150"/>
      <c r="O6654" s="150"/>
      <c r="P6654" s="150"/>
      <c r="Q6654" s="150"/>
    </row>
    <row r="6655" spans="1:17" ht="15">
      <c r="A6655" s="142">
        <v>48323</v>
      </c>
      <c r="B6655" s="143">
        <f t="shared" si="0"/>
        <v>4</v>
      </c>
      <c r="C6655" s="143">
        <f t="shared" si="1"/>
        <v>2032</v>
      </c>
      <c r="D6655" s="144">
        <v>42257</v>
      </c>
      <c r="E6655" s="145">
        <f t="shared" si="2"/>
        <v>9</v>
      </c>
      <c r="F6655" s="145">
        <f t="shared" si="3"/>
        <v>2015</v>
      </c>
      <c r="G6655" s="153" t="s">
        <v>5039</v>
      </c>
      <c r="H6655" s="143">
        <v>7218</v>
      </c>
      <c r="I6655" s="143">
        <v>2314025</v>
      </c>
      <c r="J6655" s="143">
        <v>1800</v>
      </c>
      <c r="K6655" s="147" t="s">
        <v>77</v>
      </c>
      <c r="L6655" s="152"/>
      <c r="M6655" s="57"/>
      <c r="N6655" s="150"/>
      <c r="O6655" s="150"/>
      <c r="P6655" s="150"/>
      <c r="Q6655" s="150"/>
    </row>
    <row r="6656" spans="1:17" ht="15">
      <c r="A6656" s="142">
        <v>48324</v>
      </c>
      <c r="B6656" s="143">
        <f t="shared" si="0"/>
        <v>4</v>
      </c>
      <c r="C6656" s="143">
        <f t="shared" si="1"/>
        <v>2032</v>
      </c>
      <c r="D6656" s="144">
        <v>42257</v>
      </c>
      <c r="E6656" s="145">
        <f t="shared" si="2"/>
        <v>9</v>
      </c>
      <c r="F6656" s="145">
        <f t="shared" si="3"/>
        <v>2015</v>
      </c>
      <c r="G6656" s="153" t="s">
        <v>5026</v>
      </c>
      <c r="H6656" s="143">
        <v>7210</v>
      </c>
      <c r="I6656" s="143">
        <v>2314026</v>
      </c>
      <c r="J6656" s="143">
        <v>2539</v>
      </c>
      <c r="K6656" s="147" t="s">
        <v>77</v>
      </c>
      <c r="L6656" s="152"/>
      <c r="M6656" s="57"/>
      <c r="N6656" s="150"/>
      <c r="O6656" s="150"/>
      <c r="P6656" s="150"/>
      <c r="Q6656" s="150"/>
    </row>
    <row r="6657" spans="1:17" ht="15">
      <c r="A6657" s="142">
        <v>48325</v>
      </c>
      <c r="B6657" s="143">
        <f t="shared" si="0"/>
        <v>4</v>
      </c>
      <c r="C6657" s="143">
        <f t="shared" si="1"/>
        <v>2032</v>
      </c>
      <c r="D6657" s="144">
        <v>42257</v>
      </c>
      <c r="E6657" s="145">
        <f t="shared" si="2"/>
        <v>9</v>
      </c>
      <c r="F6657" s="145">
        <f t="shared" si="3"/>
        <v>2015</v>
      </c>
      <c r="G6657" s="153" t="s">
        <v>5040</v>
      </c>
      <c r="H6657" s="143">
        <v>7226</v>
      </c>
      <c r="I6657" s="143">
        <v>2314027</v>
      </c>
      <c r="J6657" s="143">
        <v>3589</v>
      </c>
      <c r="K6657" s="147" t="s">
        <v>77</v>
      </c>
      <c r="L6657" s="152"/>
      <c r="M6657" s="57"/>
      <c r="N6657" s="150"/>
      <c r="O6657" s="150"/>
      <c r="P6657" s="150"/>
      <c r="Q6657" s="150"/>
    </row>
    <row r="6658" spans="1:17" ht="15">
      <c r="A6658" s="142">
        <v>48326</v>
      </c>
      <c r="B6658" s="143">
        <f t="shared" si="0"/>
        <v>4</v>
      </c>
      <c r="C6658" s="143">
        <f t="shared" si="1"/>
        <v>2032</v>
      </c>
      <c r="D6658" s="144">
        <v>42257</v>
      </c>
      <c r="E6658" s="145">
        <f t="shared" si="2"/>
        <v>9</v>
      </c>
      <c r="F6658" s="145">
        <f t="shared" si="3"/>
        <v>2015</v>
      </c>
      <c r="G6658" s="153" t="s">
        <v>5041</v>
      </c>
      <c r="H6658" s="143">
        <v>0</v>
      </c>
      <c r="I6658" s="143">
        <v>2314028</v>
      </c>
      <c r="J6658" s="143">
        <v>4899</v>
      </c>
      <c r="K6658" s="147" t="s">
        <v>77</v>
      </c>
      <c r="L6658" s="152"/>
      <c r="M6658" s="57"/>
      <c r="N6658" s="150"/>
      <c r="O6658" s="150"/>
      <c r="P6658" s="150"/>
      <c r="Q6658" s="150"/>
    </row>
    <row r="6659" spans="1:17" ht="15">
      <c r="A6659" s="142">
        <v>48327</v>
      </c>
      <c r="B6659" s="143">
        <f t="shared" si="0"/>
        <v>4</v>
      </c>
      <c r="C6659" s="143">
        <f t="shared" si="1"/>
        <v>2032</v>
      </c>
      <c r="D6659" s="144">
        <v>42257</v>
      </c>
      <c r="E6659" s="145">
        <f t="shared" si="2"/>
        <v>9</v>
      </c>
      <c r="F6659" s="145">
        <f t="shared" si="3"/>
        <v>2015</v>
      </c>
      <c r="G6659" s="153" t="s">
        <v>5042</v>
      </c>
      <c r="H6659" s="143">
        <v>7227</v>
      </c>
      <c r="I6659" s="143">
        <v>2314030</v>
      </c>
      <c r="J6659" s="143">
        <v>1499</v>
      </c>
      <c r="K6659" s="147" t="s">
        <v>77</v>
      </c>
      <c r="L6659" s="152"/>
      <c r="M6659" s="57"/>
      <c r="N6659" s="150"/>
      <c r="O6659" s="150"/>
      <c r="P6659" s="150"/>
      <c r="Q6659" s="150"/>
    </row>
    <row r="6660" spans="1:17" ht="15">
      <c r="A6660" s="142">
        <v>48328</v>
      </c>
      <c r="B6660" s="143">
        <f t="shared" si="0"/>
        <v>4</v>
      </c>
      <c r="C6660" s="143">
        <f t="shared" si="1"/>
        <v>2032</v>
      </c>
      <c r="D6660" s="144">
        <v>42257</v>
      </c>
      <c r="E6660" s="145">
        <f t="shared" si="2"/>
        <v>9</v>
      </c>
      <c r="F6660" s="145">
        <f t="shared" si="3"/>
        <v>2015</v>
      </c>
      <c r="G6660" s="153" t="s">
        <v>5042</v>
      </c>
      <c r="H6660" s="143">
        <v>7227</v>
      </c>
      <c r="I6660" s="143">
        <v>2314031</v>
      </c>
      <c r="J6660" s="143">
        <v>1425</v>
      </c>
      <c r="K6660" s="147" t="s">
        <v>77</v>
      </c>
      <c r="L6660" s="152"/>
      <c r="M6660" s="57"/>
      <c r="N6660" s="150"/>
      <c r="O6660" s="150"/>
      <c r="P6660" s="150"/>
      <c r="Q6660" s="150"/>
    </row>
    <row r="6661" spans="1:17" ht="15">
      <c r="A6661" s="142">
        <v>48329</v>
      </c>
      <c r="B6661" s="143">
        <f t="shared" si="0"/>
        <v>4</v>
      </c>
      <c r="C6661" s="143">
        <f t="shared" si="1"/>
        <v>2032</v>
      </c>
      <c r="D6661" s="144">
        <v>42257</v>
      </c>
      <c r="E6661" s="145">
        <f t="shared" si="2"/>
        <v>9</v>
      </c>
      <c r="F6661" s="145">
        <f t="shared" si="3"/>
        <v>2015</v>
      </c>
      <c r="G6661" s="153" t="s">
        <v>5043</v>
      </c>
      <c r="H6661" s="143">
        <v>7228</v>
      </c>
      <c r="I6661" s="143">
        <v>2314032</v>
      </c>
      <c r="J6661" s="143">
        <v>1499</v>
      </c>
      <c r="K6661" s="147" t="s">
        <v>77</v>
      </c>
      <c r="L6661" s="152"/>
      <c r="M6661" s="57"/>
      <c r="N6661" s="150"/>
      <c r="O6661" s="150"/>
      <c r="P6661" s="150"/>
      <c r="Q6661" s="150"/>
    </row>
    <row r="6662" spans="1:17" ht="15">
      <c r="A6662" s="142">
        <v>48330</v>
      </c>
      <c r="B6662" s="143">
        <f t="shared" si="0"/>
        <v>4</v>
      </c>
      <c r="C6662" s="143">
        <f t="shared" si="1"/>
        <v>2032</v>
      </c>
      <c r="D6662" s="144">
        <v>42257</v>
      </c>
      <c r="E6662" s="145">
        <f t="shared" si="2"/>
        <v>9</v>
      </c>
      <c r="F6662" s="145">
        <f t="shared" si="3"/>
        <v>2015</v>
      </c>
      <c r="G6662" s="153" t="s">
        <v>4844</v>
      </c>
      <c r="H6662" s="143">
        <v>0</v>
      </c>
      <c r="I6662" s="143">
        <v>2314035</v>
      </c>
      <c r="J6662" s="143">
        <v>1541</v>
      </c>
      <c r="K6662" s="147" t="s">
        <v>77</v>
      </c>
      <c r="L6662" s="152"/>
      <c r="M6662" s="57"/>
      <c r="N6662" s="150"/>
      <c r="O6662" s="150"/>
      <c r="P6662" s="150"/>
      <c r="Q6662" s="150"/>
    </row>
    <row r="6663" spans="1:17" ht="15">
      <c r="A6663" s="142">
        <v>48331</v>
      </c>
      <c r="B6663" s="143">
        <f t="shared" si="0"/>
        <v>4</v>
      </c>
      <c r="C6663" s="143">
        <f t="shared" si="1"/>
        <v>2032</v>
      </c>
      <c r="D6663" s="144">
        <v>42257</v>
      </c>
      <c r="E6663" s="145">
        <f t="shared" si="2"/>
        <v>9</v>
      </c>
      <c r="F6663" s="145">
        <f t="shared" si="3"/>
        <v>2015</v>
      </c>
      <c r="G6663" s="153" t="s">
        <v>5044</v>
      </c>
      <c r="H6663" s="143">
        <v>7230</v>
      </c>
      <c r="I6663" s="143">
        <v>2314036</v>
      </c>
      <c r="J6663" s="143">
        <v>2250</v>
      </c>
      <c r="K6663" s="147" t="s">
        <v>77</v>
      </c>
      <c r="L6663" s="152"/>
      <c r="M6663" s="57"/>
      <c r="N6663" s="150"/>
      <c r="O6663" s="150"/>
      <c r="P6663" s="150"/>
      <c r="Q6663" s="150"/>
    </row>
    <row r="6664" spans="1:17" ht="15">
      <c r="A6664" s="142">
        <v>48332</v>
      </c>
      <c r="B6664" s="143">
        <f t="shared" si="0"/>
        <v>4</v>
      </c>
      <c r="C6664" s="143">
        <f t="shared" si="1"/>
        <v>2032</v>
      </c>
      <c r="D6664" s="144">
        <v>42257</v>
      </c>
      <c r="E6664" s="145">
        <f t="shared" si="2"/>
        <v>9</v>
      </c>
      <c r="F6664" s="145">
        <f t="shared" si="3"/>
        <v>2015</v>
      </c>
      <c r="G6664" s="153" t="s">
        <v>5045</v>
      </c>
      <c r="H6664" s="143">
        <v>7232</v>
      </c>
      <c r="I6664" s="143">
        <v>2314040</v>
      </c>
      <c r="J6664" s="143">
        <v>3112</v>
      </c>
      <c r="K6664" s="147" t="s">
        <v>77</v>
      </c>
      <c r="L6664" s="152"/>
      <c r="M6664" s="57"/>
      <c r="N6664" s="150"/>
      <c r="O6664" s="150"/>
      <c r="P6664" s="150"/>
      <c r="Q6664" s="150"/>
    </row>
    <row r="6665" spans="1:17" ht="15">
      <c r="A6665" s="142">
        <v>48333</v>
      </c>
      <c r="B6665" s="143">
        <f t="shared" si="0"/>
        <v>4</v>
      </c>
      <c r="C6665" s="143">
        <f t="shared" si="1"/>
        <v>2032</v>
      </c>
      <c r="D6665" s="144">
        <v>42257</v>
      </c>
      <c r="E6665" s="145">
        <f t="shared" si="2"/>
        <v>9</v>
      </c>
      <c r="F6665" s="145">
        <f t="shared" si="3"/>
        <v>2015</v>
      </c>
      <c r="G6665" s="153" t="s">
        <v>5046</v>
      </c>
      <c r="H6665" s="143">
        <v>0</v>
      </c>
      <c r="I6665" s="143">
        <v>2314041</v>
      </c>
      <c r="J6665" s="143">
        <v>3062</v>
      </c>
      <c r="K6665" s="147" t="s">
        <v>77</v>
      </c>
      <c r="L6665" s="152"/>
      <c r="M6665" s="57"/>
      <c r="N6665" s="150"/>
      <c r="O6665" s="150"/>
      <c r="P6665" s="150"/>
      <c r="Q6665" s="150"/>
    </row>
    <row r="6666" spans="1:17" ht="15">
      <c r="A6666" s="142">
        <v>48334</v>
      </c>
      <c r="B6666" s="143">
        <f t="shared" si="0"/>
        <v>4</v>
      </c>
      <c r="C6666" s="143">
        <f t="shared" si="1"/>
        <v>2032</v>
      </c>
      <c r="D6666" s="144">
        <v>42257</v>
      </c>
      <c r="E6666" s="145">
        <f t="shared" si="2"/>
        <v>9</v>
      </c>
      <c r="F6666" s="145">
        <f t="shared" si="3"/>
        <v>2015</v>
      </c>
      <c r="G6666" s="153" t="s">
        <v>176</v>
      </c>
      <c r="H6666" s="143">
        <v>6682</v>
      </c>
      <c r="I6666" s="143">
        <v>2314042</v>
      </c>
      <c r="J6666" s="143">
        <v>3025</v>
      </c>
      <c r="K6666" s="147" t="s">
        <v>77</v>
      </c>
      <c r="L6666" s="152"/>
      <c r="M6666" s="57"/>
      <c r="N6666" s="150"/>
      <c r="O6666" s="150"/>
      <c r="P6666" s="150"/>
      <c r="Q6666" s="150"/>
    </row>
    <row r="6667" spans="1:17" ht="15">
      <c r="A6667" s="142">
        <v>48335</v>
      </c>
      <c r="B6667" s="143">
        <f t="shared" si="0"/>
        <v>5</v>
      </c>
      <c r="C6667" s="143">
        <f t="shared" si="1"/>
        <v>2032</v>
      </c>
      <c r="D6667" s="144">
        <v>42257</v>
      </c>
      <c r="E6667" s="145">
        <f t="shared" si="2"/>
        <v>9</v>
      </c>
      <c r="F6667" s="145">
        <f t="shared" si="3"/>
        <v>2015</v>
      </c>
      <c r="G6667" s="153" t="s">
        <v>5047</v>
      </c>
      <c r="H6667" s="143">
        <v>7043</v>
      </c>
      <c r="I6667" s="143">
        <v>2314043</v>
      </c>
      <c r="J6667" s="143">
        <v>2903</v>
      </c>
      <c r="K6667" s="147" t="s">
        <v>77</v>
      </c>
      <c r="L6667" s="152"/>
      <c r="M6667" s="57"/>
      <c r="N6667" s="150"/>
      <c r="O6667" s="150"/>
      <c r="P6667" s="150"/>
      <c r="Q6667" s="150"/>
    </row>
    <row r="6668" spans="1:17" ht="15">
      <c r="A6668" s="142">
        <v>48336</v>
      </c>
      <c r="B6668" s="143">
        <f t="shared" si="0"/>
        <v>5</v>
      </c>
      <c r="C6668" s="143">
        <f t="shared" si="1"/>
        <v>2032</v>
      </c>
      <c r="D6668" s="144">
        <v>42257</v>
      </c>
      <c r="E6668" s="145">
        <f t="shared" si="2"/>
        <v>9</v>
      </c>
      <c r="F6668" s="145">
        <f t="shared" si="3"/>
        <v>2015</v>
      </c>
      <c r="G6668" s="153" t="s">
        <v>5048</v>
      </c>
      <c r="H6668" s="143">
        <v>7233</v>
      </c>
      <c r="I6668" s="143">
        <v>2314045</v>
      </c>
      <c r="J6668" s="143">
        <v>1975</v>
      </c>
      <c r="K6668" s="147" t="s">
        <v>77</v>
      </c>
      <c r="L6668" s="152"/>
      <c r="M6668" s="57"/>
      <c r="N6668" s="150"/>
      <c r="O6668" s="150"/>
      <c r="P6668" s="150"/>
      <c r="Q6668" s="150"/>
    </row>
    <row r="6669" spans="1:17" ht="15">
      <c r="A6669" s="142">
        <v>48337</v>
      </c>
      <c r="B6669" s="143">
        <f t="shared" si="0"/>
        <v>5</v>
      </c>
      <c r="C6669" s="143">
        <f t="shared" si="1"/>
        <v>2032</v>
      </c>
      <c r="D6669" s="144">
        <v>42257</v>
      </c>
      <c r="E6669" s="145">
        <f t="shared" si="2"/>
        <v>9</v>
      </c>
      <c r="F6669" s="145">
        <f t="shared" si="3"/>
        <v>2015</v>
      </c>
      <c r="G6669" s="153" t="s">
        <v>5049</v>
      </c>
      <c r="H6669" s="143">
        <v>7234</v>
      </c>
      <c r="I6669" s="143">
        <v>2314047</v>
      </c>
      <c r="J6669" s="143">
        <v>1425</v>
      </c>
      <c r="K6669" s="147" t="s">
        <v>77</v>
      </c>
      <c r="L6669" s="152"/>
      <c r="M6669" s="57"/>
      <c r="N6669" s="150"/>
      <c r="O6669" s="150"/>
      <c r="P6669" s="150"/>
      <c r="Q6669" s="150"/>
    </row>
    <row r="6670" spans="1:17" ht="15">
      <c r="A6670" s="142">
        <v>48338</v>
      </c>
      <c r="B6670" s="143">
        <f t="shared" si="0"/>
        <v>5</v>
      </c>
      <c r="C6670" s="143">
        <f t="shared" si="1"/>
        <v>2032</v>
      </c>
      <c r="D6670" s="144">
        <v>42257</v>
      </c>
      <c r="E6670" s="145">
        <f t="shared" si="2"/>
        <v>9</v>
      </c>
      <c r="F6670" s="145">
        <f t="shared" si="3"/>
        <v>2015</v>
      </c>
      <c r="G6670" s="153" t="s">
        <v>5050</v>
      </c>
      <c r="H6670" s="143">
        <v>7236</v>
      </c>
      <c r="I6670" s="143">
        <v>2314049</v>
      </c>
      <c r="J6670" s="143">
        <v>2999</v>
      </c>
      <c r="K6670" s="147" t="s">
        <v>77</v>
      </c>
      <c r="L6670" s="152"/>
      <c r="M6670" s="57"/>
      <c r="N6670" s="150"/>
      <c r="O6670" s="150"/>
      <c r="P6670" s="150"/>
      <c r="Q6670" s="150"/>
    </row>
    <row r="6671" spans="1:17" ht="15">
      <c r="A6671" s="142">
        <v>48339</v>
      </c>
      <c r="B6671" s="143">
        <f t="shared" si="0"/>
        <v>5</v>
      </c>
      <c r="C6671" s="143">
        <f t="shared" si="1"/>
        <v>2032</v>
      </c>
      <c r="D6671" s="144">
        <v>42257</v>
      </c>
      <c r="E6671" s="145">
        <f t="shared" si="2"/>
        <v>9</v>
      </c>
      <c r="F6671" s="145">
        <f t="shared" si="3"/>
        <v>2015</v>
      </c>
      <c r="G6671" s="153" t="s">
        <v>5051</v>
      </c>
      <c r="H6671" s="143">
        <v>7237</v>
      </c>
      <c r="I6671" s="143">
        <v>2314050</v>
      </c>
      <c r="J6671" s="143">
        <v>4389</v>
      </c>
      <c r="K6671" s="147" t="s">
        <v>77</v>
      </c>
      <c r="L6671" s="152"/>
      <c r="M6671" s="57"/>
      <c r="N6671" s="150"/>
      <c r="O6671" s="150"/>
      <c r="P6671" s="150"/>
      <c r="Q6671" s="150"/>
    </row>
    <row r="6672" spans="1:17" ht="15">
      <c r="A6672" s="142">
        <v>48340</v>
      </c>
      <c r="B6672" s="143">
        <f t="shared" si="0"/>
        <v>5</v>
      </c>
      <c r="C6672" s="143">
        <f t="shared" si="1"/>
        <v>2032</v>
      </c>
      <c r="D6672" s="144">
        <v>42257</v>
      </c>
      <c r="E6672" s="145">
        <f t="shared" si="2"/>
        <v>9</v>
      </c>
      <c r="F6672" s="145">
        <f t="shared" si="3"/>
        <v>2015</v>
      </c>
      <c r="G6672" s="153" t="s">
        <v>5052</v>
      </c>
      <c r="H6672" s="143">
        <v>7238</v>
      </c>
      <c r="I6672" s="143">
        <v>2314051</v>
      </c>
      <c r="J6672" s="143">
        <v>1999</v>
      </c>
      <c r="K6672" s="147" t="s">
        <v>77</v>
      </c>
      <c r="L6672" s="152"/>
      <c r="M6672" s="57"/>
      <c r="N6672" s="150"/>
      <c r="O6672" s="150"/>
      <c r="P6672" s="150"/>
      <c r="Q6672" s="150"/>
    </row>
    <row r="6673" spans="1:17" ht="15">
      <c r="A6673" s="142">
        <v>48341</v>
      </c>
      <c r="B6673" s="143">
        <f t="shared" si="0"/>
        <v>5</v>
      </c>
      <c r="C6673" s="143">
        <f t="shared" si="1"/>
        <v>2032</v>
      </c>
      <c r="D6673" s="144">
        <v>42258</v>
      </c>
      <c r="E6673" s="145">
        <f t="shared" si="2"/>
        <v>9</v>
      </c>
      <c r="F6673" s="145">
        <f t="shared" si="3"/>
        <v>2015</v>
      </c>
      <c r="G6673" s="153" t="s">
        <v>5053</v>
      </c>
      <c r="H6673" s="143">
        <v>7239</v>
      </c>
      <c r="I6673" s="143">
        <v>2314053</v>
      </c>
      <c r="J6673" s="143">
        <v>1503</v>
      </c>
      <c r="K6673" s="147" t="s">
        <v>77</v>
      </c>
      <c r="L6673" s="152"/>
      <c r="M6673" s="57"/>
      <c r="N6673" s="150"/>
      <c r="O6673" s="150"/>
      <c r="P6673" s="150"/>
      <c r="Q6673" s="150"/>
    </row>
    <row r="6674" spans="1:17" ht="15">
      <c r="A6674" s="142">
        <v>48342</v>
      </c>
      <c r="B6674" s="143">
        <f t="shared" si="0"/>
        <v>5</v>
      </c>
      <c r="C6674" s="143">
        <f t="shared" si="1"/>
        <v>2032</v>
      </c>
      <c r="D6674" s="144">
        <v>42258</v>
      </c>
      <c r="E6674" s="145">
        <f t="shared" si="2"/>
        <v>9</v>
      </c>
      <c r="F6674" s="145">
        <f t="shared" si="3"/>
        <v>2015</v>
      </c>
      <c r="G6674" s="146"/>
      <c r="H6674" s="143">
        <v>6995</v>
      </c>
      <c r="I6674" s="143">
        <v>2314065</v>
      </c>
      <c r="J6674" s="143">
        <v>3109</v>
      </c>
      <c r="K6674" s="147" t="s">
        <v>77</v>
      </c>
      <c r="L6674" s="152"/>
      <c r="M6674" s="57"/>
      <c r="N6674" s="150"/>
      <c r="O6674" s="150"/>
      <c r="P6674" s="150"/>
      <c r="Q6674" s="150"/>
    </row>
    <row r="6675" spans="1:17" ht="15">
      <c r="A6675" s="142">
        <v>48343</v>
      </c>
      <c r="B6675" s="143">
        <f t="shared" si="0"/>
        <v>5</v>
      </c>
      <c r="C6675" s="143">
        <f t="shared" si="1"/>
        <v>2032</v>
      </c>
      <c r="D6675" s="144">
        <v>42258</v>
      </c>
      <c r="E6675" s="145">
        <f t="shared" si="2"/>
        <v>9</v>
      </c>
      <c r="F6675" s="145">
        <f t="shared" si="3"/>
        <v>2015</v>
      </c>
      <c r="G6675" s="153" t="s">
        <v>5054</v>
      </c>
      <c r="H6675" s="143">
        <v>7241</v>
      </c>
      <c r="I6675" s="143">
        <v>2314066</v>
      </c>
      <c r="J6675" s="143">
        <v>1525</v>
      </c>
      <c r="K6675" s="147" t="s">
        <v>77</v>
      </c>
      <c r="L6675" s="152"/>
      <c r="M6675" s="57"/>
      <c r="N6675" s="150"/>
      <c r="O6675" s="150"/>
      <c r="P6675" s="150"/>
      <c r="Q6675" s="150"/>
    </row>
    <row r="6676" spans="1:17" ht="15">
      <c r="A6676" s="142">
        <v>48344</v>
      </c>
      <c r="B6676" s="143">
        <f t="shared" si="0"/>
        <v>5</v>
      </c>
      <c r="C6676" s="143">
        <f t="shared" si="1"/>
        <v>2032</v>
      </c>
      <c r="D6676" s="144">
        <v>42258</v>
      </c>
      <c r="E6676" s="145">
        <f t="shared" si="2"/>
        <v>9</v>
      </c>
      <c r="F6676" s="145">
        <f t="shared" si="3"/>
        <v>2015</v>
      </c>
      <c r="G6676" s="153" t="s">
        <v>5055</v>
      </c>
      <c r="H6676" s="143">
        <v>7243</v>
      </c>
      <c r="I6676" s="143">
        <v>2314069</v>
      </c>
      <c r="J6676" s="143">
        <v>2850</v>
      </c>
      <c r="K6676" s="147" t="s">
        <v>77</v>
      </c>
      <c r="L6676" s="152"/>
      <c r="M6676" s="57"/>
      <c r="N6676" s="150"/>
      <c r="O6676" s="150"/>
      <c r="P6676" s="150"/>
      <c r="Q6676" s="150"/>
    </row>
    <row r="6677" spans="1:17" ht="15">
      <c r="A6677" s="142">
        <v>48345</v>
      </c>
      <c r="B6677" s="143">
        <f t="shared" si="0"/>
        <v>5</v>
      </c>
      <c r="C6677" s="143">
        <f t="shared" si="1"/>
        <v>2032</v>
      </c>
      <c r="D6677" s="144">
        <v>42258</v>
      </c>
      <c r="E6677" s="145">
        <f t="shared" si="2"/>
        <v>9</v>
      </c>
      <c r="F6677" s="145">
        <f t="shared" si="3"/>
        <v>2015</v>
      </c>
      <c r="G6677" s="153" t="s">
        <v>5056</v>
      </c>
      <c r="H6677" s="143">
        <v>7245</v>
      </c>
      <c r="I6677" s="143">
        <v>2314071</v>
      </c>
      <c r="J6677" s="143">
        <v>3954</v>
      </c>
      <c r="K6677" s="147" t="s">
        <v>77</v>
      </c>
      <c r="L6677" s="152"/>
      <c r="M6677" s="57"/>
      <c r="N6677" s="150"/>
      <c r="O6677" s="150"/>
      <c r="P6677" s="150"/>
      <c r="Q6677" s="150"/>
    </row>
    <row r="6678" spans="1:17" ht="15">
      <c r="A6678" s="142">
        <v>48346</v>
      </c>
      <c r="B6678" s="143">
        <f t="shared" si="0"/>
        <v>5</v>
      </c>
      <c r="C6678" s="143">
        <f t="shared" si="1"/>
        <v>2032</v>
      </c>
      <c r="D6678" s="144">
        <v>42258</v>
      </c>
      <c r="E6678" s="145">
        <f t="shared" si="2"/>
        <v>9</v>
      </c>
      <c r="F6678" s="145">
        <f t="shared" si="3"/>
        <v>2015</v>
      </c>
      <c r="G6678" s="153" t="s">
        <v>4768</v>
      </c>
      <c r="H6678" s="143">
        <v>6955</v>
      </c>
      <c r="I6678" s="143">
        <v>2314072</v>
      </c>
      <c r="J6678" s="143">
        <v>1949</v>
      </c>
      <c r="K6678" s="147" t="s">
        <v>77</v>
      </c>
      <c r="L6678" s="152"/>
      <c r="M6678" s="57"/>
      <c r="N6678" s="150"/>
      <c r="O6678" s="150"/>
      <c r="P6678" s="150"/>
      <c r="Q6678" s="150"/>
    </row>
    <row r="6679" spans="1:17" ht="15">
      <c r="A6679" s="142">
        <v>48347</v>
      </c>
      <c r="B6679" s="143">
        <f t="shared" si="0"/>
        <v>5</v>
      </c>
      <c r="C6679" s="143">
        <f t="shared" si="1"/>
        <v>2032</v>
      </c>
      <c r="D6679" s="144">
        <v>42258</v>
      </c>
      <c r="E6679" s="145">
        <f t="shared" si="2"/>
        <v>9</v>
      </c>
      <c r="F6679" s="145">
        <f t="shared" si="3"/>
        <v>2015</v>
      </c>
      <c r="G6679" s="153" t="s">
        <v>5057</v>
      </c>
      <c r="H6679" s="143">
        <v>0</v>
      </c>
      <c r="I6679" s="143">
        <v>2314073</v>
      </c>
      <c r="J6679" s="143">
        <v>1749</v>
      </c>
      <c r="K6679" s="147" t="s">
        <v>77</v>
      </c>
      <c r="L6679" s="152"/>
      <c r="M6679" s="57"/>
      <c r="N6679" s="150"/>
      <c r="O6679" s="150"/>
      <c r="P6679" s="150"/>
      <c r="Q6679" s="150"/>
    </row>
    <row r="6680" spans="1:17" ht="15">
      <c r="A6680" s="142">
        <v>48348</v>
      </c>
      <c r="B6680" s="143">
        <f t="shared" si="0"/>
        <v>5</v>
      </c>
      <c r="C6680" s="143">
        <f t="shared" si="1"/>
        <v>2032</v>
      </c>
      <c r="D6680" s="144">
        <v>42258</v>
      </c>
      <c r="E6680" s="145">
        <f t="shared" si="2"/>
        <v>9</v>
      </c>
      <c r="F6680" s="145">
        <f t="shared" si="3"/>
        <v>2015</v>
      </c>
      <c r="G6680" s="153" t="s">
        <v>5058</v>
      </c>
      <c r="H6680" s="143">
        <v>0</v>
      </c>
      <c r="I6680" s="143">
        <v>2314074</v>
      </c>
      <c r="J6680" s="143">
        <v>2699</v>
      </c>
      <c r="K6680" s="147" t="s">
        <v>77</v>
      </c>
      <c r="L6680" s="152"/>
      <c r="M6680" s="57"/>
      <c r="N6680" s="150"/>
      <c r="O6680" s="150"/>
      <c r="P6680" s="150"/>
      <c r="Q6680" s="150"/>
    </row>
    <row r="6681" spans="1:17" ht="15">
      <c r="A6681" s="142">
        <v>48349</v>
      </c>
      <c r="B6681" s="143">
        <f t="shared" si="0"/>
        <v>5</v>
      </c>
      <c r="C6681" s="143">
        <f t="shared" si="1"/>
        <v>2032</v>
      </c>
      <c r="D6681" s="144">
        <v>42258</v>
      </c>
      <c r="E6681" s="145">
        <f t="shared" si="2"/>
        <v>9</v>
      </c>
      <c r="F6681" s="145">
        <f t="shared" si="3"/>
        <v>2015</v>
      </c>
      <c r="G6681" s="153" t="s">
        <v>5059</v>
      </c>
      <c r="H6681" s="143">
        <v>7246</v>
      </c>
      <c r="I6681" s="143">
        <v>2314079</v>
      </c>
      <c r="J6681" s="143">
        <v>1959</v>
      </c>
      <c r="K6681" s="147" t="s">
        <v>77</v>
      </c>
      <c r="L6681" s="152"/>
      <c r="M6681" s="57"/>
      <c r="N6681" s="150"/>
      <c r="O6681" s="150"/>
      <c r="P6681" s="150"/>
      <c r="Q6681" s="150"/>
    </row>
    <row r="6682" spans="1:17" ht="15">
      <c r="A6682" s="142">
        <v>48350</v>
      </c>
      <c r="B6682" s="143">
        <f t="shared" si="0"/>
        <v>5</v>
      </c>
      <c r="C6682" s="143">
        <f t="shared" si="1"/>
        <v>2032</v>
      </c>
      <c r="D6682" s="144">
        <v>42258</v>
      </c>
      <c r="E6682" s="145">
        <f t="shared" si="2"/>
        <v>9</v>
      </c>
      <c r="F6682" s="145">
        <f t="shared" si="3"/>
        <v>2015</v>
      </c>
      <c r="G6682" s="153" t="s">
        <v>5060</v>
      </c>
      <c r="H6682" s="143">
        <v>5432</v>
      </c>
      <c r="I6682" s="143">
        <v>2314087</v>
      </c>
      <c r="J6682" s="143">
        <v>2949</v>
      </c>
      <c r="K6682" s="147" t="s">
        <v>77</v>
      </c>
      <c r="L6682" s="152"/>
      <c r="M6682" s="57"/>
      <c r="N6682" s="150"/>
      <c r="O6682" s="150"/>
      <c r="P6682" s="150"/>
      <c r="Q6682" s="150"/>
    </row>
    <row r="6683" spans="1:17" ht="15">
      <c r="A6683" s="142">
        <v>48351</v>
      </c>
      <c r="B6683" s="143">
        <f t="shared" si="0"/>
        <v>5</v>
      </c>
      <c r="C6683" s="143">
        <f t="shared" si="1"/>
        <v>2032</v>
      </c>
      <c r="D6683" s="144">
        <v>42258</v>
      </c>
      <c r="E6683" s="145">
        <f t="shared" si="2"/>
        <v>9</v>
      </c>
      <c r="F6683" s="145">
        <f t="shared" si="3"/>
        <v>2015</v>
      </c>
      <c r="G6683" s="153" t="s">
        <v>5061</v>
      </c>
      <c r="H6683" s="143">
        <v>807</v>
      </c>
      <c r="I6683" s="143">
        <v>2314089</v>
      </c>
      <c r="J6683" s="143">
        <v>2149</v>
      </c>
      <c r="K6683" s="147" t="s">
        <v>77</v>
      </c>
      <c r="L6683" s="152"/>
      <c r="M6683" s="57"/>
      <c r="N6683" s="150"/>
      <c r="O6683" s="150"/>
      <c r="P6683" s="150"/>
      <c r="Q6683" s="150"/>
    </row>
    <row r="6684" spans="1:17" ht="15">
      <c r="A6684" s="142">
        <v>48352</v>
      </c>
      <c r="B6684" s="143">
        <f t="shared" si="0"/>
        <v>5</v>
      </c>
      <c r="C6684" s="143">
        <f t="shared" si="1"/>
        <v>2032</v>
      </c>
      <c r="D6684" s="144">
        <v>42258</v>
      </c>
      <c r="E6684" s="145">
        <f t="shared" si="2"/>
        <v>9</v>
      </c>
      <c r="F6684" s="145">
        <f t="shared" si="3"/>
        <v>2015</v>
      </c>
      <c r="G6684" s="153" t="s">
        <v>5062</v>
      </c>
      <c r="H6684" s="143">
        <v>7247</v>
      </c>
      <c r="I6684" s="143">
        <v>2314093</v>
      </c>
      <c r="J6684" s="143">
        <v>3049</v>
      </c>
      <c r="K6684" s="147" t="s">
        <v>77</v>
      </c>
      <c r="L6684" s="152"/>
      <c r="M6684" s="57"/>
      <c r="N6684" s="150"/>
      <c r="O6684" s="150"/>
      <c r="P6684" s="150"/>
      <c r="Q6684" s="150"/>
    </row>
    <row r="6685" spans="1:17" ht="15">
      <c r="A6685" s="142">
        <v>48353</v>
      </c>
      <c r="B6685" s="143">
        <f t="shared" si="0"/>
        <v>5</v>
      </c>
      <c r="C6685" s="143">
        <f t="shared" si="1"/>
        <v>2032</v>
      </c>
      <c r="D6685" s="144">
        <v>42258</v>
      </c>
      <c r="E6685" s="145">
        <f t="shared" si="2"/>
        <v>9</v>
      </c>
      <c r="F6685" s="145">
        <f t="shared" si="3"/>
        <v>2015</v>
      </c>
      <c r="G6685" s="153" t="s">
        <v>5063</v>
      </c>
      <c r="H6685" s="143">
        <v>7249</v>
      </c>
      <c r="I6685" s="143">
        <v>2314097</v>
      </c>
      <c r="J6685" s="143">
        <v>1949</v>
      </c>
      <c r="K6685" s="147" t="s">
        <v>77</v>
      </c>
      <c r="L6685" s="152"/>
      <c r="M6685" s="57"/>
      <c r="N6685" s="150"/>
      <c r="O6685" s="150"/>
      <c r="P6685" s="150"/>
      <c r="Q6685" s="150"/>
    </row>
    <row r="6686" spans="1:17" ht="15">
      <c r="A6686" s="142">
        <v>48354</v>
      </c>
      <c r="B6686" s="143">
        <f t="shared" si="0"/>
        <v>5</v>
      </c>
      <c r="C6686" s="143">
        <f t="shared" si="1"/>
        <v>2032</v>
      </c>
      <c r="D6686" s="144">
        <v>42258</v>
      </c>
      <c r="E6686" s="145">
        <f t="shared" si="2"/>
        <v>9</v>
      </c>
      <c r="F6686" s="145">
        <f t="shared" si="3"/>
        <v>2015</v>
      </c>
      <c r="G6686" s="153" t="s">
        <v>5064</v>
      </c>
      <c r="H6686" s="143">
        <v>7250</v>
      </c>
      <c r="I6686" s="143">
        <v>2314099</v>
      </c>
      <c r="J6686" s="143">
        <v>3949</v>
      </c>
      <c r="K6686" s="147" t="s">
        <v>77</v>
      </c>
      <c r="L6686" s="152"/>
      <c r="M6686" s="57"/>
      <c r="N6686" s="150"/>
      <c r="O6686" s="150"/>
      <c r="P6686" s="150"/>
      <c r="Q6686" s="150"/>
    </row>
    <row r="6687" spans="1:17" ht="15">
      <c r="A6687" s="142">
        <v>48355</v>
      </c>
      <c r="B6687" s="143">
        <f t="shared" si="0"/>
        <v>5</v>
      </c>
      <c r="C6687" s="143">
        <f t="shared" si="1"/>
        <v>2032</v>
      </c>
      <c r="D6687" s="144">
        <v>42258</v>
      </c>
      <c r="E6687" s="145">
        <f t="shared" si="2"/>
        <v>9</v>
      </c>
      <c r="F6687" s="145">
        <f t="shared" si="3"/>
        <v>2015</v>
      </c>
      <c r="G6687" s="153" t="s">
        <v>5065</v>
      </c>
      <c r="H6687" s="143">
        <v>7251</v>
      </c>
      <c r="I6687" s="143">
        <v>2314101</v>
      </c>
      <c r="J6687" s="143">
        <v>3109</v>
      </c>
      <c r="K6687" s="147" t="s">
        <v>77</v>
      </c>
      <c r="L6687" s="152"/>
      <c r="M6687" s="57"/>
      <c r="N6687" s="150"/>
      <c r="O6687" s="150"/>
      <c r="P6687" s="150"/>
      <c r="Q6687" s="150"/>
    </row>
    <row r="6688" spans="1:17" ht="15">
      <c r="A6688" s="142">
        <v>48356</v>
      </c>
      <c r="B6688" s="143">
        <f t="shared" si="0"/>
        <v>5</v>
      </c>
      <c r="C6688" s="143">
        <f t="shared" si="1"/>
        <v>2032</v>
      </c>
      <c r="D6688" s="144">
        <v>42258</v>
      </c>
      <c r="E6688" s="145">
        <f t="shared" si="2"/>
        <v>9</v>
      </c>
      <c r="F6688" s="145">
        <f t="shared" si="3"/>
        <v>2015</v>
      </c>
      <c r="G6688" s="153" t="s">
        <v>5066</v>
      </c>
      <c r="H6688" s="143">
        <v>0</v>
      </c>
      <c r="I6688" s="143">
        <v>2314103</v>
      </c>
      <c r="J6688" s="143">
        <v>1999</v>
      </c>
      <c r="K6688" s="147" t="s">
        <v>77</v>
      </c>
      <c r="L6688" s="152"/>
      <c r="M6688" s="57"/>
      <c r="N6688" s="150"/>
      <c r="O6688" s="150"/>
      <c r="P6688" s="150"/>
      <c r="Q6688" s="150"/>
    </row>
    <row r="6689" spans="1:17" ht="15">
      <c r="A6689" s="142">
        <v>48357</v>
      </c>
      <c r="B6689" s="143">
        <f t="shared" si="0"/>
        <v>5</v>
      </c>
      <c r="C6689" s="143">
        <f t="shared" si="1"/>
        <v>2032</v>
      </c>
      <c r="D6689" s="144">
        <v>42258</v>
      </c>
      <c r="E6689" s="145">
        <f t="shared" si="2"/>
        <v>9</v>
      </c>
      <c r="F6689" s="145">
        <f t="shared" si="3"/>
        <v>2015</v>
      </c>
      <c r="G6689" s="153" t="s">
        <v>5067</v>
      </c>
      <c r="H6689" s="143">
        <v>7235</v>
      </c>
      <c r="I6689" s="143">
        <v>2314105</v>
      </c>
      <c r="J6689" s="143">
        <v>2978</v>
      </c>
      <c r="K6689" s="147" t="s">
        <v>77</v>
      </c>
      <c r="L6689" s="152"/>
      <c r="M6689" s="57"/>
      <c r="N6689" s="150"/>
      <c r="O6689" s="150"/>
      <c r="P6689" s="150"/>
      <c r="Q6689" s="150"/>
    </row>
    <row r="6690" spans="1:17" ht="15">
      <c r="A6690" s="142">
        <v>48358</v>
      </c>
      <c r="B6690" s="143">
        <f t="shared" si="0"/>
        <v>5</v>
      </c>
      <c r="C6690" s="143">
        <f t="shared" si="1"/>
        <v>2032</v>
      </c>
      <c r="D6690" s="144">
        <v>42258</v>
      </c>
      <c r="E6690" s="145">
        <f t="shared" si="2"/>
        <v>9</v>
      </c>
      <c r="F6690" s="145">
        <f t="shared" si="3"/>
        <v>2015</v>
      </c>
      <c r="G6690" s="153" t="s">
        <v>5068</v>
      </c>
      <c r="H6690" s="143">
        <v>7252</v>
      </c>
      <c r="I6690" s="143">
        <v>2314106</v>
      </c>
      <c r="J6690" s="143">
        <v>3739</v>
      </c>
      <c r="K6690" s="147" t="s">
        <v>77</v>
      </c>
      <c r="L6690" s="152"/>
      <c r="M6690" s="57"/>
      <c r="N6690" s="150"/>
      <c r="O6690" s="150"/>
      <c r="P6690" s="150"/>
      <c r="Q6690" s="150"/>
    </row>
    <row r="6691" spans="1:17" ht="15">
      <c r="A6691" s="142">
        <v>48359</v>
      </c>
      <c r="B6691" s="143">
        <f t="shared" si="0"/>
        <v>5</v>
      </c>
      <c r="C6691" s="143">
        <f t="shared" si="1"/>
        <v>2032</v>
      </c>
      <c r="D6691" s="144">
        <v>42258</v>
      </c>
      <c r="E6691" s="145">
        <f t="shared" si="2"/>
        <v>9</v>
      </c>
      <c r="F6691" s="145">
        <f t="shared" si="3"/>
        <v>2015</v>
      </c>
      <c r="G6691" s="153" t="s">
        <v>4920</v>
      </c>
      <c r="H6691" s="143">
        <v>0</v>
      </c>
      <c r="I6691" s="143">
        <v>2314107</v>
      </c>
      <c r="J6691" s="143">
        <v>3449</v>
      </c>
      <c r="K6691" s="147" t="s">
        <v>77</v>
      </c>
      <c r="L6691" s="152"/>
      <c r="M6691" s="57"/>
      <c r="N6691" s="150"/>
      <c r="O6691" s="150"/>
      <c r="P6691" s="150"/>
      <c r="Q6691" s="150"/>
    </row>
    <row r="6692" spans="1:17" ht="15">
      <c r="A6692" s="142">
        <v>48360</v>
      </c>
      <c r="B6692" s="143">
        <f t="shared" si="0"/>
        <v>5</v>
      </c>
      <c r="C6692" s="143">
        <f t="shared" si="1"/>
        <v>2032</v>
      </c>
      <c r="D6692" s="144">
        <v>42258</v>
      </c>
      <c r="E6692" s="145">
        <f t="shared" si="2"/>
        <v>9</v>
      </c>
      <c r="F6692" s="145">
        <f t="shared" si="3"/>
        <v>2015</v>
      </c>
      <c r="G6692" s="153" t="s">
        <v>5069</v>
      </c>
      <c r="H6692" s="143">
        <v>7253</v>
      </c>
      <c r="I6692" s="143">
        <v>2314108</v>
      </c>
      <c r="J6692" s="143">
        <v>3575</v>
      </c>
      <c r="K6692" s="147" t="s">
        <v>77</v>
      </c>
      <c r="L6692" s="152"/>
      <c r="M6692" s="57"/>
      <c r="N6692" s="150"/>
      <c r="O6692" s="150"/>
      <c r="P6692" s="150"/>
      <c r="Q6692" s="150"/>
    </row>
    <row r="6693" spans="1:17" ht="15">
      <c r="A6693" s="142">
        <v>48361</v>
      </c>
      <c r="B6693" s="143">
        <f t="shared" si="0"/>
        <v>5</v>
      </c>
      <c r="C6693" s="143">
        <f t="shared" si="1"/>
        <v>2032</v>
      </c>
      <c r="D6693" s="144">
        <v>42258</v>
      </c>
      <c r="E6693" s="145">
        <f t="shared" si="2"/>
        <v>9</v>
      </c>
      <c r="F6693" s="145">
        <f t="shared" si="3"/>
        <v>2015</v>
      </c>
      <c r="G6693" s="153" t="s">
        <v>5070</v>
      </c>
      <c r="H6693" s="143">
        <v>0</v>
      </c>
      <c r="I6693" s="143">
        <v>2314110</v>
      </c>
      <c r="J6693" s="143">
        <v>2379</v>
      </c>
      <c r="K6693" s="147" t="s">
        <v>77</v>
      </c>
      <c r="L6693" s="152"/>
      <c r="M6693" s="57"/>
      <c r="N6693" s="150"/>
      <c r="O6693" s="150"/>
      <c r="P6693" s="150"/>
      <c r="Q6693" s="150"/>
    </row>
    <row r="6694" spans="1:17" ht="15">
      <c r="A6694" s="142">
        <v>48362</v>
      </c>
      <c r="B6694" s="143">
        <f t="shared" si="0"/>
        <v>5</v>
      </c>
      <c r="C6694" s="143">
        <f t="shared" si="1"/>
        <v>2032</v>
      </c>
      <c r="D6694" s="144">
        <v>42258</v>
      </c>
      <c r="E6694" s="145">
        <f t="shared" si="2"/>
        <v>9</v>
      </c>
      <c r="F6694" s="145">
        <f t="shared" si="3"/>
        <v>2015</v>
      </c>
      <c r="G6694" s="153" t="s">
        <v>5071</v>
      </c>
      <c r="H6694" s="143">
        <v>0</v>
      </c>
      <c r="I6694" s="143">
        <v>2314112</v>
      </c>
      <c r="J6694" s="143">
        <v>860</v>
      </c>
      <c r="K6694" s="147" t="s">
        <v>77</v>
      </c>
      <c r="L6694" s="152"/>
      <c r="M6694" s="57"/>
      <c r="N6694" s="150"/>
      <c r="O6694" s="150"/>
      <c r="P6694" s="150"/>
      <c r="Q6694" s="150"/>
    </row>
    <row r="6695" spans="1:17" ht="15">
      <c r="A6695" s="142">
        <v>48363</v>
      </c>
      <c r="B6695" s="143">
        <f t="shared" si="0"/>
        <v>5</v>
      </c>
      <c r="C6695" s="143">
        <f t="shared" si="1"/>
        <v>2032</v>
      </c>
      <c r="D6695" s="144">
        <v>42258</v>
      </c>
      <c r="E6695" s="145">
        <f t="shared" si="2"/>
        <v>9</v>
      </c>
      <c r="F6695" s="145">
        <f t="shared" si="3"/>
        <v>2015</v>
      </c>
      <c r="G6695" s="153" t="s">
        <v>5072</v>
      </c>
      <c r="H6695" s="143">
        <v>3859</v>
      </c>
      <c r="I6695" s="143">
        <v>2314114</v>
      </c>
      <c r="J6695" s="143">
        <v>2950</v>
      </c>
      <c r="K6695" s="147" t="s">
        <v>77</v>
      </c>
      <c r="L6695" s="152"/>
      <c r="M6695" s="57"/>
      <c r="N6695" s="150"/>
      <c r="O6695" s="150"/>
      <c r="P6695" s="150"/>
      <c r="Q6695" s="150"/>
    </row>
    <row r="6696" spans="1:17" ht="15">
      <c r="A6696" s="142">
        <v>48364</v>
      </c>
      <c r="B6696" s="143">
        <f t="shared" si="0"/>
        <v>5</v>
      </c>
      <c r="C6696" s="143">
        <f t="shared" si="1"/>
        <v>2032</v>
      </c>
      <c r="D6696" s="144">
        <v>42258</v>
      </c>
      <c r="E6696" s="145">
        <f t="shared" si="2"/>
        <v>9</v>
      </c>
      <c r="F6696" s="145">
        <f t="shared" si="3"/>
        <v>2015</v>
      </c>
      <c r="G6696" s="153" t="s">
        <v>5073</v>
      </c>
      <c r="H6696" s="143">
        <v>7240</v>
      </c>
      <c r="I6696" s="143">
        <v>2314117</v>
      </c>
      <c r="J6696" s="143">
        <v>5299</v>
      </c>
      <c r="K6696" s="147" t="s">
        <v>77</v>
      </c>
      <c r="L6696" s="152"/>
      <c r="M6696" s="57"/>
      <c r="N6696" s="150"/>
      <c r="O6696" s="150"/>
      <c r="P6696" s="150"/>
      <c r="Q6696" s="150"/>
    </row>
    <row r="6697" spans="1:17" ht="15">
      <c r="A6697" s="142">
        <v>48365</v>
      </c>
      <c r="B6697" s="143">
        <f t="shared" si="0"/>
        <v>5</v>
      </c>
      <c r="C6697" s="143">
        <f t="shared" si="1"/>
        <v>2032</v>
      </c>
      <c r="D6697" s="144">
        <v>42258</v>
      </c>
      <c r="E6697" s="145">
        <f t="shared" si="2"/>
        <v>9</v>
      </c>
      <c r="F6697" s="145">
        <f t="shared" si="3"/>
        <v>2015</v>
      </c>
      <c r="G6697" s="153" t="s">
        <v>1812</v>
      </c>
      <c r="H6697" s="143">
        <v>3044</v>
      </c>
      <c r="I6697" s="143">
        <v>2314119</v>
      </c>
      <c r="J6697" s="143">
        <v>1749</v>
      </c>
      <c r="K6697" s="147" t="s">
        <v>77</v>
      </c>
      <c r="L6697" s="152"/>
      <c r="M6697" s="57"/>
      <c r="N6697" s="150"/>
      <c r="O6697" s="150"/>
      <c r="P6697" s="150"/>
      <c r="Q6697" s="150"/>
    </row>
    <row r="6698" spans="1:17" ht="15">
      <c r="A6698" s="142">
        <v>48366</v>
      </c>
      <c r="B6698" s="143">
        <f t="shared" si="0"/>
        <v>6</v>
      </c>
      <c r="C6698" s="143">
        <f t="shared" si="1"/>
        <v>2032</v>
      </c>
      <c r="D6698" s="144">
        <v>42258</v>
      </c>
      <c r="E6698" s="145">
        <f t="shared" si="2"/>
        <v>9</v>
      </c>
      <c r="F6698" s="145">
        <f t="shared" si="3"/>
        <v>2015</v>
      </c>
      <c r="G6698" s="153" t="s">
        <v>5074</v>
      </c>
      <c r="H6698" s="143">
        <v>7257</v>
      </c>
      <c r="I6698" s="143">
        <v>2314120</v>
      </c>
      <c r="J6698" s="143">
        <v>1749</v>
      </c>
      <c r="K6698" s="147" t="s">
        <v>77</v>
      </c>
      <c r="L6698" s="152"/>
      <c r="M6698" s="57"/>
      <c r="N6698" s="150"/>
      <c r="O6698" s="150"/>
      <c r="P6698" s="150"/>
      <c r="Q6698" s="150"/>
    </row>
    <row r="6699" spans="1:17" ht="15">
      <c r="A6699" s="142">
        <v>48367</v>
      </c>
      <c r="B6699" s="143">
        <f t="shared" si="0"/>
        <v>6</v>
      </c>
      <c r="C6699" s="143">
        <f t="shared" si="1"/>
        <v>2032</v>
      </c>
      <c r="D6699" s="144">
        <v>42258</v>
      </c>
      <c r="E6699" s="145">
        <f t="shared" si="2"/>
        <v>9</v>
      </c>
      <c r="F6699" s="145">
        <f t="shared" si="3"/>
        <v>2015</v>
      </c>
      <c r="G6699" s="153" t="s">
        <v>5075</v>
      </c>
      <c r="H6699" s="143">
        <v>7256</v>
      </c>
      <c r="I6699" s="143">
        <v>2314121</v>
      </c>
      <c r="J6699" s="143">
        <v>2998</v>
      </c>
      <c r="K6699" s="147" t="s">
        <v>77</v>
      </c>
      <c r="L6699" s="152"/>
      <c r="M6699" s="57"/>
      <c r="N6699" s="150"/>
      <c r="O6699" s="150"/>
      <c r="P6699" s="150"/>
      <c r="Q6699" s="150"/>
    </row>
    <row r="6700" spans="1:17" ht="15">
      <c r="A6700" s="142">
        <v>48368</v>
      </c>
      <c r="B6700" s="143">
        <f t="shared" si="0"/>
        <v>6</v>
      </c>
      <c r="C6700" s="143">
        <f t="shared" si="1"/>
        <v>2032</v>
      </c>
      <c r="D6700" s="144">
        <v>42258</v>
      </c>
      <c r="E6700" s="145">
        <f t="shared" si="2"/>
        <v>9</v>
      </c>
      <c r="F6700" s="145">
        <f t="shared" si="3"/>
        <v>2015</v>
      </c>
      <c r="G6700" s="153" t="s">
        <v>5076</v>
      </c>
      <c r="H6700" s="143">
        <v>7258</v>
      </c>
      <c r="I6700" s="143">
        <v>2314122</v>
      </c>
      <c r="J6700" s="143">
        <v>1459</v>
      </c>
      <c r="K6700" s="147" t="s">
        <v>77</v>
      </c>
      <c r="L6700" s="152"/>
      <c r="M6700" s="57"/>
      <c r="N6700" s="150"/>
      <c r="O6700" s="150"/>
      <c r="P6700" s="150"/>
      <c r="Q6700" s="150"/>
    </row>
    <row r="6701" spans="1:17" ht="15">
      <c r="A6701" s="142">
        <v>48369</v>
      </c>
      <c r="B6701" s="143">
        <f t="shared" si="0"/>
        <v>6</v>
      </c>
      <c r="C6701" s="143">
        <f t="shared" si="1"/>
        <v>2032</v>
      </c>
      <c r="D6701" s="144">
        <v>42258</v>
      </c>
      <c r="E6701" s="145">
        <f t="shared" si="2"/>
        <v>9</v>
      </c>
      <c r="F6701" s="145">
        <f t="shared" si="3"/>
        <v>2015</v>
      </c>
      <c r="G6701" s="146"/>
      <c r="H6701" s="143">
        <v>7259</v>
      </c>
      <c r="I6701" s="143">
        <v>2314125</v>
      </c>
      <c r="J6701" s="143">
        <v>4214</v>
      </c>
      <c r="K6701" s="147" t="s">
        <v>77</v>
      </c>
      <c r="L6701" s="152"/>
      <c r="M6701" s="57"/>
      <c r="N6701" s="150"/>
      <c r="O6701" s="150"/>
      <c r="P6701" s="150"/>
      <c r="Q6701" s="150"/>
    </row>
    <row r="6702" spans="1:17" ht="15">
      <c r="A6702" s="142">
        <v>48370</v>
      </c>
      <c r="B6702" s="143">
        <f t="shared" si="0"/>
        <v>6</v>
      </c>
      <c r="C6702" s="143">
        <f t="shared" si="1"/>
        <v>2032</v>
      </c>
      <c r="D6702" s="144">
        <v>42258</v>
      </c>
      <c r="E6702" s="145">
        <f t="shared" si="2"/>
        <v>9</v>
      </c>
      <c r="F6702" s="145">
        <f t="shared" si="3"/>
        <v>2015</v>
      </c>
      <c r="G6702" s="153" t="s">
        <v>5077</v>
      </c>
      <c r="H6702" s="143">
        <v>620</v>
      </c>
      <c r="I6702" s="143">
        <v>2314128</v>
      </c>
      <c r="J6702" s="143">
        <v>1800</v>
      </c>
      <c r="K6702" s="147" t="s">
        <v>77</v>
      </c>
      <c r="L6702" s="152"/>
      <c r="M6702" s="57"/>
      <c r="N6702" s="150"/>
      <c r="O6702" s="150"/>
      <c r="P6702" s="150"/>
      <c r="Q6702" s="150"/>
    </row>
    <row r="6703" spans="1:17" ht="15">
      <c r="A6703" s="142">
        <v>48371</v>
      </c>
      <c r="B6703" s="143">
        <f t="shared" si="0"/>
        <v>6</v>
      </c>
      <c r="C6703" s="143">
        <f t="shared" si="1"/>
        <v>2032</v>
      </c>
      <c r="D6703" s="144">
        <v>42258</v>
      </c>
      <c r="E6703" s="145">
        <f t="shared" si="2"/>
        <v>9</v>
      </c>
      <c r="F6703" s="145">
        <f t="shared" si="3"/>
        <v>2015</v>
      </c>
      <c r="G6703" s="153" t="s">
        <v>5078</v>
      </c>
      <c r="H6703" s="143">
        <v>7260</v>
      </c>
      <c r="I6703" s="143">
        <v>2314129</v>
      </c>
      <c r="J6703" s="143">
        <v>1475</v>
      </c>
      <c r="K6703" s="147" t="s">
        <v>77</v>
      </c>
      <c r="L6703" s="152"/>
      <c r="M6703" s="57"/>
      <c r="N6703" s="150"/>
      <c r="O6703" s="150"/>
      <c r="P6703" s="150"/>
      <c r="Q6703" s="150"/>
    </row>
    <row r="6704" spans="1:17" ht="15">
      <c r="A6704" s="142">
        <v>48372</v>
      </c>
      <c r="B6704" s="143">
        <f t="shared" si="0"/>
        <v>6</v>
      </c>
      <c r="C6704" s="143">
        <f t="shared" si="1"/>
        <v>2032</v>
      </c>
      <c r="D6704" s="144">
        <v>42258</v>
      </c>
      <c r="E6704" s="145">
        <f t="shared" si="2"/>
        <v>9</v>
      </c>
      <c r="F6704" s="145">
        <f t="shared" si="3"/>
        <v>2015</v>
      </c>
      <c r="G6704" s="153" t="s">
        <v>5079</v>
      </c>
      <c r="H6704" s="143">
        <v>7261</v>
      </c>
      <c r="I6704" s="143">
        <v>2314131</v>
      </c>
      <c r="J6704" s="143">
        <v>3227</v>
      </c>
      <c r="K6704" s="147" t="s">
        <v>77</v>
      </c>
      <c r="L6704" s="152"/>
      <c r="M6704" s="57"/>
      <c r="N6704" s="150"/>
      <c r="O6704" s="150"/>
      <c r="P6704" s="150"/>
      <c r="Q6704" s="150"/>
    </row>
    <row r="6705" spans="1:17" ht="15">
      <c r="A6705" s="142">
        <v>48373</v>
      </c>
      <c r="B6705" s="143">
        <f t="shared" si="0"/>
        <v>6</v>
      </c>
      <c r="C6705" s="143">
        <f t="shared" si="1"/>
        <v>2032</v>
      </c>
      <c r="D6705" s="144">
        <v>42258</v>
      </c>
      <c r="E6705" s="145">
        <f t="shared" si="2"/>
        <v>9</v>
      </c>
      <c r="F6705" s="145">
        <f t="shared" si="3"/>
        <v>2015</v>
      </c>
      <c r="G6705" s="153" t="s">
        <v>4113</v>
      </c>
      <c r="H6705" s="143">
        <v>2501</v>
      </c>
      <c r="I6705" s="143">
        <v>2314133</v>
      </c>
      <c r="J6705" s="143">
        <v>3549</v>
      </c>
      <c r="K6705" s="147" t="s">
        <v>77</v>
      </c>
      <c r="L6705" s="152"/>
      <c r="M6705" s="57"/>
      <c r="N6705" s="150"/>
      <c r="O6705" s="150"/>
      <c r="P6705" s="150"/>
      <c r="Q6705" s="150"/>
    </row>
    <row r="6706" spans="1:17" ht="15">
      <c r="A6706" s="142">
        <v>48374</v>
      </c>
      <c r="B6706" s="143">
        <f t="shared" si="0"/>
        <v>6</v>
      </c>
      <c r="C6706" s="143">
        <f t="shared" si="1"/>
        <v>2032</v>
      </c>
      <c r="D6706" s="144">
        <v>42258</v>
      </c>
      <c r="E6706" s="145">
        <f t="shared" si="2"/>
        <v>9</v>
      </c>
      <c r="F6706" s="145">
        <f t="shared" si="3"/>
        <v>2015</v>
      </c>
      <c r="G6706" s="153" t="s">
        <v>5080</v>
      </c>
      <c r="H6706" s="143">
        <v>7263</v>
      </c>
      <c r="I6706" s="143">
        <v>2314134</v>
      </c>
      <c r="J6706" s="143">
        <v>949</v>
      </c>
      <c r="K6706" s="147" t="s">
        <v>77</v>
      </c>
      <c r="L6706" s="152"/>
      <c r="M6706" s="57"/>
      <c r="N6706" s="150"/>
      <c r="O6706" s="150"/>
      <c r="P6706" s="150"/>
      <c r="Q6706" s="150"/>
    </row>
    <row r="6707" spans="1:17" ht="15">
      <c r="A6707" s="142">
        <v>48375</v>
      </c>
      <c r="B6707" s="143">
        <f t="shared" si="0"/>
        <v>6</v>
      </c>
      <c r="C6707" s="143">
        <f t="shared" si="1"/>
        <v>2032</v>
      </c>
      <c r="D6707" s="144">
        <v>42258</v>
      </c>
      <c r="E6707" s="145">
        <f t="shared" si="2"/>
        <v>9</v>
      </c>
      <c r="F6707" s="145">
        <f t="shared" si="3"/>
        <v>2015</v>
      </c>
      <c r="G6707" s="153" t="s">
        <v>4856</v>
      </c>
      <c r="H6707" s="143">
        <v>7036</v>
      </c>
      <c r="I6707" s="143">
        <v>2314136</v>
      </c>
      <c r="J6707" s="143">
        <v>1889</v>
      </c>
      <c r="K6707" s="147" t="s">
        <v>77</v>
      </c>
      <c r="L6707" s="152"/>
      <c r="M6707" s="57"/>
      <c r="N6707" s="150"/>
      <c r="O6707" s="150"/>
      <c r="P6707" s="150"/>
      <c r="Q6707" s="150"/>
    </row>
    <row r="6708" spans="1:17" ht="15">
      <c r="A6708" s="142">
        <v>48376</v>
      </c>
      <c r="B6708" s="143">
        <f t="shared" si="0"/>
        <v>6</v>
      </c>
      <c r="C6708" s="143">
        <f t="shared" si="1"/>
        <v>2032</v>
      </c>
      <c r="D6708" s="144">
        <v>42258</v>
      </c>
      <c r="E6708" s="145">
        <f t="shared" si="2"/>
        <v>9</v>
      </c>
      <c r="F6708" s="145">
        <f t="shared" si="3"/>
        <v>2015</v>
      </c>
      <c r="G6708" s="153" t="s">
        <v>5081</v>
      </c>
      <c r="H6708" s="143">
        <v>7264</v>
      </c>
      <c r="I6708" s="143">
        <v>2314137</v>
      </c>
      <c r="J6708" s="143">
        <v>4189</v>
      </c>
      <c r="K6708" s="147" t="s">
        <v>77</v>
      </c>
      <c r="L6708" s="152"/>
      <c r="M6708" s="57"/>
      <c r="N6708" s="150"/>
      <c r="O6708" s="150"/>
      <c r="P6708" s="150"/>
      <c r="Q6708" s="150"/>
    </row>
    <row r="6709" spans="1:17" ht="15">
      <c r="A6709" s="142">
        <v>48377</v>
      </c>
      <c r="B6709" s="143">
        <f t="shared" si="0"/>
        <v>6</v>
      </c>
      <c r="C6709" s="143">
        <f t="shared" si="1"/>
        <v>2032</v>
      </c>
      <c r="D6709" s="144">
        <v>42258</v>
      </c>
      <c r="E6709" s="145">
        <f t="shared" si="2"/>
        <v>9</v>
      </c>
      <c r="F6709" s="145">
        <f t="shared" si="3"/>
        <v>2015</v>
      </c>
      <c r="G6709" s="153" t="s">
        <v>343</v>
      </c>
      <c r="H6709" s="143">
        <v>512</v>
      </c>
      <c r="I6709" s="143">
        <v>2314142</v>
      </c>
      <c r="J6709" s="143">
        <v>3999</v>
      </c>
      <c r="K6709" s="147" t="s">
        <v>77</v>
      </c>
      <c r="L6709" s="152"/>
      <c r="M6709" s="57"/>
      <c r="N6709" s="150"/>
      <c r="O6709" s="150"/>
      <c r="P6709" s="150"/>
      <c r="Q6709" s="150"/>
    </row>
    <row r="6710" spans="1:17" ht="15">
      <c r="A6710" s="142">
        <v>48378</v>
      </c>
      <c r="B6710" s="143">
        <f t="shared" si="0"/>
        <v>6</v>
      </c>
      <c r="C6710" s="143">
        <f t="shared" si="1"/>
        <v>2032</v>
      </c>
      <c r="D6710" s="144">
        <v>42258</v>
      </c>
      <c r="E6710" s="145">
        <f t="shared" si="2"/>
        <v>9</v>
      </c>
      <c r="F6710" s="145">
        <f t="shared" si="3"/>
        <v>2015</v>
      </c>
      <c r="G6710" s="153" t="s">
        <v>5082</v>
      </c>
      <c r="H6710" s="143">
        <v>7266</v>
      </c>
      <c r="I6710" s="143">
        <v>2314143</v>
      </c>
      <c r="J6710" s="143">
        <v>2133</v>
      </c>
      <c r="K6710" s="147" t="s">
        <v>77</v>
      </c>
      <c r="L6710" s="152"/>
      <c r="M6710" s="57"/>
      <c r="N6710" s="150"/>
      <c r="O6710" s="150"/>
      <c r="P6710" s="150"/>
      <c r="Q6710" s="150"/>
    </row>
    <row r="6711" spans="1:17" ht="15">
      <c r="A6711" s="142">
        <v>48379</v>
      </c>
      <c r="B6711" s="143">
        <f t="shared" si="0"/>
        <v>6</v>
      </c>
      <c r="C6711" s="143">
        <f t="shared" si="1"/>
        <v>2032</v>
      </c>
      <c r="D6711" s="144">
        <v>42258</v>
      </c>
      <c r="E6711" s="145">
        <f t="shared" si="2"/>
        <v>9</v>
      </c>
      <c r="F6711" s="145">
        <f t="shared" si="3"/>
        <v>2015</v>
      </c>
      <c r="G6711" s="153" t="s">
        <v>5083</v>
      </c>
      <c r="H6711" s="143">
        <v>7267</v>
      </c>
      <c r="I6711" s="143">
        <v>2314144</v>
      </c>
      <c r="J6711" s="143">
        <v>1699</v>
      </c>
      <c r="K6711" s="147" t="s">
        <v>77</v>
      </c>
      <c r="L6711" s="152"/>
      <c r="M6711" s="57"/>
      <c r="N6711" s="150"/>
      <c r="O6711" s="150"/>
      <c r="P6711" s="150"/>
      <c r="Q6711" s="150"/>
    </row>
    <row r="6712" spans="1:17" ht="15">
      <c r="A6712" s="142">
        <v>48380</v>
      </c>
      <c r="B6712" s="143">
        <f t="shared" si="0"/>
        <v>6</v>
      </c>
      <c r="C6712" s="143">
        <f t="shared" si="1"/>
        <v>2032</v>
      </c>
      <c r="D6712" s="144">
        <v>42258</v>
      </c>
      <c r="E6712" s="145">
        <f t="shared" si="2"/>
        <v>9</v>
      </c>
      <c r="F6712" s="145">
        <f t="shared" si="3"/>
        <v>2015</v>
      </c>
      <c r="G6712" s="153" t="s">
        <v>5084</v>
      </c>
      <c r="H6712" s="143">
        <v>0</v>
      </c>
      <c r="I6712" s="143">
        <v>2314152</v>
      </c>
      <c r="J6712" s="143">
        <v>5899</v>
      </c>
      <c r="K6712" s="147" t="s">
        <v>77</v>
      </c>
      <c r="L6712" s="152"/>
      <c r="M6712" s="57"/>
      <c r="N6712" s="150"/>
      <c r="O6712" s="150"/>
      <c r="P6712" s="150"/>
      <c r="Q6712" s="150"/>
    </row>
    <row r="6713" spans="1:17" ht="15">
      <c r="A6713" s="142">
        <v>48381</v>
      </c>
      <c r="B6713" s="143">
        <f t="shared" si="0"/>
        <v>6</v>
      </c>
      <c r="C6713" s="143">
        <f t="shared" si="1"/>
        <v>2032</v>
      </c>
      <c r="D6713" s="144">
        <v>42259</v>
      </c>
      <c r="E6713" s="145">
        <f t="shared" si="2"/>
        <v>9</v>
      </c>
      <c r="F6713" s="145">
        <f t="shared" si="3"/>
        <v>2015</v>
      </c>
      <c r="G6713" s="153" t="s">
        <v>2844</v>
      </c>
      <c r="H6713" s="143">
        <v>4872</v>
      </c>
      <c r="I6713" s="143">
        <v>2314167</v>
      </c>
      <c r="J6713" s="143">
        <v>3974</v>
      </c>
      <c r="K6713" s="147" t="s">
        <v>77</v>
      </c>
      <c r="L6713" s="152"/>
      <c r="M6713" s="57"/>
      <c r="N6713" s="150"/>
      <c r="O6713" s="150"/>
      <c r="P6713" s="150"/>
      <c r="Q6713" s="150"/>
    </row>
    <row r="6714" spans="1:17" ht="15">
      <c r="A6714" s="142">
        <v>48382</v>
      </c>
      <c r="B6714" s="143">
        <f t="shared" si="0"/>
        <v>6</v>
      </c>
      <c r="C6714" s="143">
        <f t="shared" si="1"/>
        <v>2032</v>
      </c>
      <c r="D6714" s="144">
        <v>42259</v>
      </c>
      <c r="E6714" s="145">
        <f t="shared" si="2"/>
        <v>9</v>
      </c>
      <c r="F6714" s="145">
        <f t="shared" si="3"/>
        <v>2015</v>
      </c>
      <c r="G6714" s="153" t="s">
        <v>5085</v>
      </c>
      <c r="H6714" s="143">
        <v>7270</v>
      </c>
      <c r="I6714" s="143">
        <v>2314180</v>
      </c>
      <c r="J6714" s="143">
        <v>1749</v>
      </c>
      <c r="K6714" s="147" t="s">
        <v>77</v>
      </c>
      <c r="L6714" s="152"/>
      <c r="M6714" s="57"/>
      <c r="N6714" s="150"/>
      <c r="O6714" s="150"/>
      <c r="P6714" s="150"/>
      <c r="Q6714" s="150"/>
    </row>
    <row r="6715" spans="1:17" ht="15">
      <c r="A6715" s="142">
        <v>48383</v>
      </c>
      <c r="B6715" s="143">
        <f t="shared" si="0"/>
        <v>6</v>
      </c>
      <c r="C6715" s="143">
        <f t="shared" si="1"/>
        <v>2032</v>
      </c>
      <c r="D6715" s="144">
        <v>42259</v>
      </c>
      <c r="E6715" s="145">
        <f t="shared" si="2"/>
        <v>9</v>
      </c>
      <c r="F6715" s="145">
        <f t="shared" si="3"/>
        <v>2015</v>
      </c>
      <c r="G6715" s="153" t="s">
        <v>5086</v>
      </c>
      <c r="H6715" s="143">
        <v>7272</v>
      </c>
      <c r="I6715" s="143">
        <v>2314182</v>
      </c>
      <c r="J6715" s="143">
        <v>2889</v>
      </c>
      <c r="K6715" s="147" t="s">
        <v>77</v>
      </c>
      <c r="L6715" s="152"/>
      <c r="M6715" s="57"/>
      <c r="N6715" s="150"/>
      <c r="O6715" s="150"/>
      <c r="P6715" s="150"/>
      <c r="Q6715" s="150"/>
    </row>
    <row r="6716" spans="1:17" ht="15">
      <c r="A6716" s="142">
        <v>48384</v>
      </c>
      <c r="B6716" s="143">
        <f t="shared" si="0"/>
        <v>6</v>
      </c>
      <c r="C6716" s="143">
        <f t="shared" si="1"/>
        <v>2032</v>
      </c>
      <c r="D6716" s="144">
        <v>42259</v>
      </c>
      <c r="E6716" s="145">
        <f t="shared" si="2"/>
        <v>9</v>
      </c>
      <c r="F6716" s="145">
        <f t="shared" si="3"/>
        <v>2015</v>
      </c>
      <c r="G6716" s="153" t="s">
        <v>5087</v>
      </c>
      <c r="H6716" s="143">
        <v>7273</v>
      </c>
      <c r="I6716" s="143">
        <v>2314186</v>
      </c>
      <c r="J6716" s="143">
        <v>1589</v>
      </c>
      <c r="K6716" s="147" t="s">
        <v>77</v>
      </c>
      <c r="L6716" s="152"/>
      <c r="M6716" s="57"/>
      <c r="N6716" s="150"/>
      <c r="O6716" s="150"/>
      <c r="P6716" s="150"/>
      <c r="Q6716" s="150"/>
    </row>
    <row r="6717" spans="1:17" ht="15">
      <c r="A6717" s="142">
        <v>48385</v>
      </c>
      <c r="B6717" s="143">
        <f t="shared" si="0"/>
        <v>6</v>
      </c>
      <c r="C6717" s="143">
        <f t="shared" si="1"/>
        <v>2032</v>
      </c>
      <c r="D6717" s="144">
        <v>42259</v>
      </c>
      <c r="E6717" s="145">
        <f t="shared" si="2"/>
        <v>9</v>
      </c>
      <c r="F6717" s="145">
        <f t="shared" si="3"/>
        <v>2015</v>
      </c>
      <c r="G6717" s="153" t="s">
        <v>5088</v>
      </c>
      <c r="H6717" s="143">
        <v>7274</v>
      </c>
      <c r="I6717" s="143">
        <v>2314187</v>
      </c>
      <c r="J6717" s="143">
        <v>2949</v>
      </c>
      <c r="K6717" s="147" t="s">
        <v>77</v>
      </c>
      <c r="L6717" s="152"/>
      <c r="M6717" s="57"/>
      <c r="N6717" s="150"/>
      <c r="O6717" s="150"/>
      <c r="P6717" s="150"/>
      <c r="Q6717" s="150"/>
    </row>
    <row r="6718" spans="1:17" ht="15">
      <c r="A6718" s="142">
        <v>48386</v>
      </c>
      <c r="B6718" s="143">
        <f t="shared" si="0"/>
        <v>6</v>
      </c>
      <c r="C6718" s="143">
        <f t="shared" si="1"/>
        <v>2032</v>
      </c>
      <c r="D6718" s="144">
        <v>42259</v>
      </c>
      <c r="E6718" s="145">
        <f t="shared" si="2"/>
        <v>9</v>
      </c>
      <c r="F6718" s="145">
        <f t="shared" si="3"/>
        <v>2015</v>
      </c>
      <c r="G6718" s="153" t="s">
        <v>5089</v>
      </c>
      <c r="H6718" s="143">
        <v>0</v>
      </c>
      <c r="I6718" s="143">
        <v>2314188</v>
      </c>
      <c r="J6718" s="143">
        <v>2349</v>
      </c>
      <c r="K6718" s="147" t="s">
        <v>77</v>
      </c>
      <c r="L6718" s="152"/>
      <c r="M6718" s="57"/>
      <c r="N6718" s="150"/>
      <c r="O6718" s="150"/>
      <c r="P6718" s="150"/>
      <c r="Q6718" s="150"/>
    </row>
    <row r="6719" spans="1:17" ht="15">
      <c r="A6719" s="142">
        <v>48387</v>
      </c>
      <c r="B6719" s="143">
        <f t="shared" si="0"/>
        <v>6</v>
      </c>
      <c r="C6719" s="143">
        <f t="shared" si="1"/>
        <v>2032</v>
      </c>
      <c r="D6719" s="144">
        <v>42259</v>
      </c>
      <c r="E6719" s="145">
        <f t="shared" si="2"/>
        <v>9</v>
      </c>
      <c r="F6719" s="145">
        <f t="shared" si="3"/>
        <v>2015</v>
      </c>
      <c r="G6719" s="153" t="s">
        <v>5090</v>
      </c>
      <c r="H6719" s="143">
        <v>7189</v>
      </c>
      <c r="I6719" s="143">
        <v>2314193</v>
      </c>
      <c r="J6719" s="143">
        <v>4454</v>
      </c>
      <c r="K6719" s="147" t="s">
        <v>77</v>
      </c>
      <c r="L6719" s="152"/>
      <c r="M6719" s="57"/>
      <c r="N6719" s="150"/>
      <c r="O6719" s="150"/>
      <c r="P6719" s="150"/>
      <c r="Q6719" s="150"/>
    </row>
    <row r="6720" spans="1:17" ht="15">
      <c r="A6720" s="142">
        <v>48388</v>
      </c>
      <c r="B6720" s="143">
        <f t="shared" si="0"/>
        <v>6</v>
      </c>
      <c r="C6720" s="143">
        <f t="shared" si="1"/>
        <v>2032</v>
      </c>
      <c r="D6720" s="144">
        <v>42259</v>
      </c>
      <c r="E6720" s="145">
        <f t="shared" si="2"/>
        <v>9</v>
      </c>
      <c r="F6720" s="145">
        <f t="shared" si="3"/>
        <v>2015</v>
      </c>
      <c r="G6720" s="146"/>
      <c r="H6720" s="143">
        <v>7276</v>
      </c>
      <c r="I6720" s="143">
        <v>2314195</v>
      </c>
      <c r="J6720" s="143">
        <v>3249</v>
      </c>
      <c r="K6720" s="147" t="s">
        <v>77</v>
      </c>
      <c r="L6720" s="152"/>
      <c r="M6720" s="57"/>
      <c r="N6720" s="150"/>
      <c r="O6720" s="150"/>
      <c r="P6720" s="150"/>
      <c r="Q6720" s="150"/>
    </row>
    <row r="6721" spans="1:17" ht="15">
      <c r="A6721" s="142">
        <v>48389</v>
      </c>
      <c r="B6721" s="143">
        <f t="shared" si="0"/>
        <v>6</v>
      </c>
      <c r="C6721" s="143">
        <f t="shared" si="1"/>
        <v>2032</v>
      </c>
      <c r="D6721" s="144">
        <v>42259</v>
      </c>
      <c r="E6721" s="145">
        <f t="shared" si="2"/>
        <v>9</v>
      </c>
      <c r="F6721" s="145">
        <f t="shared" si="3"/>
        <v>2015</v>
      </c>
      <c r="G6721" s="153" t="s">
        <v>5091</v>
      </c>
      <c r="H6721" s="143">
        <v>7278</v>
      </c>
      <c r="I6721" s="143">
        <v>2314197</v>
      </c>
      <c r="J6721" s="143">
        <v>1949</v>
      </c>
      <c r="K6721" s="147" t="s">
        <v>77</v>
      </c>
      <c r="L6721" s="152"/>
      <c r="M6721" s="57"/>
      <c r="N6721" s="150"/>
      <c r="O6721" s="150"/>
      <c r="P6721" s="150"/>
      <c r="Q6721" s="150"/>
    </row>
    <row r="6722" spans="1:17" ht="15">
      <c r="A6722" s="142">
        <v>48390</v>
      </c>
      <c r="B6722" s="143">
        <f t="shared" si="0"/>
        <v>6</v>
      </c>
      <c r="C6722" s="143">
        <f t="shared" si="1"/>
        <v>2032</v>
      </c>
      <c r="D6722" s="144">
        <v>42260</v>
      </c>
      <c r="E6722" s="145">
        <f t="shared" si="2"/>
        <v>9</v>
      </c>
      <c r="F6722" s="145">
        <f t="shared" si="3"/>
        <v>2015</v>
      </c>
      <c r="G6722" s="153" t="s">
        <v>5092</v>
      </c>
      <c r="H6722" s="143">
        <v>7281</v>
      </c>
      <c r="I6722" s="143">
        <v>2314203</v>
      </c>
      <c r="J6722" s="143">
        <v>3929</v>
      </c>
      <c r="K6722" s="147" t="s">
        <v>77</v>
      </c>
      <c r="L6722" s="152"/>
      <c r="M6722" s="57"/>
      <c r="N6722" s="150"/>
      <c r="O6722" s="150"/>
      <c r="P6722" s="150"/>
      <c r="Q6722" s="150"/>
    </row>
    <row r="6723" spans="1:17" ht="15">
      <c r="A6723" s="142">
        <v>48391</v>
      </c>
      <c r="B6723" s="143">
        <f t="shared" si="0"/>
        <v>6</v>
      </c>
      <c r="C6723" s="143">
        <f t="shared" si="1"/>
        <v>2032</v>
      </c>
      <c r="D6723" s="144">
        <v>42260</v>
      </c>
      <c r="E6723" s="145">
        <f t="shared" si="2"/>
        <v>9</v>
      </c>
      <c r="F6723" s="145">
        <f t="shared" si="3"/>
        <v>2015</v>
      </c>
      <c r="G6723" s="153" t="s">
        <v>5093</v>
      </c>
      <c r="H6723" s="143">
        <v>2944</v>
      </c>
      <c r="I6723" s="143">
        <v>2314205</v>
      </c>
      <c r="J6723" s="143">
        <v>2999</v>
      </c>
      <c r="K6723" s="147" t="s">
        <v>77</v>
      </c>
      <c r="L6723" s="152"/>
      <c r="M6723" s="57"/>
      <c r="N6723" s="150"/>
      <c r="O6723" s="150"/>
      <c r="P6723" s="150"/>
      <c r="Q6723" s="150"/>
    </row>
    <row r="6724" spans="1:17" ht="15">
      <c r="A6724" s="142">
        <v>48392</v>
      </c>
      <c r="B6724" s="143">
        <f t="shared" si="0"/>
        <v>6</v>
      </c>
      <c r="C6724" s="143">
        <f t="shared" si="1"/>
        <v>2032</v>
      </c>
      <c r="D6724" s="144">
        <v>42260</v>
      </c>
      <c r="E6724" s="145">
        <f t="shared" si="2"/>
        <v>9</v>
      </c>
      <c r="F6724" s="145">
        <f t="shared" si="3"/>
        <v>2015</v>
      </c>
      <c r="G6724" s="153" t="s">
        <v>5094</v>
      </c>
      <c r="H6724" s="143">
        <v>7284</v>
      </c>
      <c r="I6724" s="143">
        <v>2314207</v>
      </c>
      <c r="J6724" s="143">
        <v>1499</v>
      </c>
      <c r="K6724" s="147" t="s">
        <v>77</v>
      </c>
      <c r="L6724" s="152"/>
      <c r="M6724" s="57"/>
      <c r="N6724" s="150"/>
      <c r="O6724" s="150"/>
      <c r="P6724" s="150"/>
      <c r="Q6724" s="150"/>
    </row>
    <row r="6725" spans="1:17" ht="15">
      <c r="A6725" s="142">
        <v>48393</v>
      </c>
      <c r="B6725" s="143">
        <f t="shared" si="0"/>
        <v>6</v>
      </c>
      <c r="C6725" s="143">
        <f t="shared" si="1"/>
        <v>2032</v>
      </c>
      <c r="D6725" s="144">
        <v>42260</v>
      </c>
      <c r="E6725" s="145">
        <f t="shared" si="2"/>
        <v>9</v>
      </c>
      <c r="F6725" s="145">
        <f t="shared" si="3"/>
        <v>2015</v>
      </c>
      <c r="G6725" s="153" t="s">
        <v>3006</v>
      </c>
      <c r="H6725" s="143">
        <v>0</v>
      </c>
      <c r="I6725" s="143">
        <v>2314208</v>
      </c>
      <c r="J6725" s="143">
        <v>1725</v>
      </c>
      <c r="K6725" s="147" t="s">
        <v>77</v>
      </c>
      <c r="L6725" s="152"/>
      <c r="M6725" s="57"/>
      <c r="N6725" s="150"/>
      <c r="O6725" s="150"/>
      <c r="P6725" s="150"/>
      <c r="Q6725" s="150"/>
    </row>
    <row r="6726" spans="1:17" ht="15">
      <c r="A6726" s="142">
        <v>48394</v>
      </c>
      <c r="B6726" s="143">
        <f t="shared" si="0"/>
        <v>6</v>
      </c>
      <c r="C6726" s="143">
        <f t="shared" si="1"/>
        <v>2032</v>
      </c>
      <c r="D6726" s="144">
        <v>42260</v>
      </c>
      <c r="E6726" s="145">
        <f t="shared" si="2"/>
        <v>9</v>
      </c>
      <c r="F6726" s="145">
        <f t="shared" si="3"/>
        <v>2015</v>
      </c>
      <c r="G6726" s="153" t="s">
        <v>5095</v>
      </c>
      <c r="H6726" s="143">
        <v>7285</v>
      </c>
      <c r="I6726" s="143">
        <v>2314213</v>
      </c>
      <c r="J6726" s="143">
        <v>4569</v>
      </c>
      <c r="K6726" s="147" t="s">
        <v>77</v>
      </c>
      <c r="L6726" s="152"/>
      <c r="M6726" s="57"/>
      <c r="N6726" s="150"/>
      <c r="O6726" s="150"/>
      <c r="P6726" s="150"/>
      <c r="Q6726" s="150"/>
    </row>
    <row r="6727" spans="1:17" ht="15">
      <c r="A6727" s="142">
        <v>48395</v>
      </c>
      <c r="B6727" s="143">
        <f t="shared" si="0"/>
        <v>6</v>
      </c>
      <c r="C6727" s="143">
        <f t="shared" si="1"/>
        <v>2032</v>
      </c>
      <c r="D6727" s="144">
        <v>42260</v>
      </c>
      <c r="E6727" s="145">
        <f t="shared" si="2"/>
        <v>9</v>
      </c>
      <c r="F6727" s="145">
        <f t="shared" si="3"/>
        <v>2015</v>
      </c>
      <c r="G6727" s="153" t="s">
        <v>5096</v>
      </c>
      <c r="H6727" s="143">
        <v>7287</v>
      </c>
      <c r="I6727" s="143">
        <v>2314217</v>
      </c>
      <c r="J6727" s="143">
        <v>6481</v>
      </c>
      <c r="K6727" s="147" t="s">
        <v>77</v>
      </c>
      <c r="L6727" s="152"/>
      <c r="M6727" s="57"/>
      <c r="N6727" s="150"/>
      <c r="O6727" s="150"/>
      <c r="P6727" s="150"/>
      <c r="Q6727" s="150"/>
    </row>
    <row r="6728" spans="1:17" ht="15">
      <c r="A6728" s="142">
        <v>48396</v>
      </c>
      <c r="B6728" s="143">
        <f t="shared" si="0"/>
        <v>7</v>
      </c>
      <c r="C6728" s="143">
        <f t="shared" si="1"/>
        <v>2032</v>
      </c>
      <c r="D6728" s="144">
        <v>42260</v>
      </c>
      <c r="E6728" s="145">
        <f t="shared" si="2"/>
        <v>9</v>
      </c>
      <c r="F6728" s="145">
        <f t="shared" si="3"/>
        <v>2015</v>
      </c>
      <c r="G6728" s="153" t="s">
        <v>5097</v>
      </c>
      <c r="H6728" s="143">
        <v>6100</v>
      </c>
      <c r="I6728" s="143">
        <v>2314218</v>
      </c>
      <c r="J6728" s="143">
        <v>2899</v>
      </c>
      <c r="K6728" s="147" t="s">
        <v>77</v>
      </c>
      <c r="L6728" s="152"/>
      <c r="M6728" s="57"/>
      <c r="N6728" s="150"/>
      <c r="O6728" s="150"/>
      <c r="P6728" s="150"/>
      <c r="Q6728" s="150"/>
    </row>
    <row r="6729" spans="1:17" ht="15">
      <c r="A6729" s="142">
        <v>48397</v>
      </c>
      <c r="B6729" s="143">
        <f t="shared" si="0"/>
        <v>7</v>
      </c>
      <c r="C6729" s="143">
        <f t="shared" si="1"/>
        <v>2032</v>
      </c>
      <c r="D6729" s="144">
        <v>42260</v>
      </c>
      <c r="E6729" s="145">
        <f t="shared" si="2"/>
        <v>9</v>
      </c>
      <c r="F6729" s="145">
        <f t="shared" si="3"/>
        <v>2015</v>
      </c>
      <c r="G6729" s="153" t="s">
        <v>5098</v>
      </c>
      <c r="H6729" s="143">
        <v>0</v>
      </c>
      <c r="I6729" s="143">
        <v>2314219</v>
      </c>
      <c r="J6729" s="143">
        <v>4299</v>
      </c>
      <c r="K6729" s="147" t="s">
        <v>77</v>
      </c>
      <c r="L6729" s="152"/>
      <c r="M6729" s="57"/>
      <c r="N6729" s="150"/>
      <c r="O6729" s="150"/>
      <c r="P6729" s="150"/>
      <c r="Q6729" s="150"/>
    </row>
    <row r="6730" spans="1:17" ht="15">
      <c r="A6730" s="142">
        <v>48398</v>
      </c>
      <c r="B6730" s="143">
        <f t="shared" si="0"/>
        <v>7</v>
      </c>
      <c r="C6730" s="143">
        <f t="shared" si="1"/>
        <v>2032</v>
      </c>
      <c r="D6730" s="144">
        <v>42260</v>
      </c>
      <c r="E6730" s="145">
        <f t="shared" si="2"/>
        <v>9</v>
      </c>
      <c r="F6730" s="145">
        <f t="shared" si="3"/>
        <v>2015</v>
      </c>
      <c r="G6730" s="146"/>
      <c r="H6730" s="143">
        <v>4446</v>
      </c>
      <c r="I6730" s="143">
        <v>2314223</v>
      </c>
      <c r="J6730" s="143">
        <v>899</v>
      </c>
      <c r="K6730" s="147" t="s">
        <v>77</v>
      </c>
      <c r="L6730" s="152"/>
      <c r="M6730" s="57"/>
      <c r="N6730" s="150"/>
      <c r="O6730" s="150"/>
      <c r="P6730" s="150"/>
      <c r="Q6730" s="150"/>
    </row>
    <row r="6731" spans="1:17" ht="15">
      <c r="A6731" s="142">
        <v>48399</v>
      </c>
      <c r="B6731" s="143">
        <f t="shared" si="0"/>
        <v>7</v>
      </c>
      <c r="C6731" s="143">
        <f t="shared" si="1"/>
        <v>2032</v>
      </c>
      <c r="D6731" s="144">
        <v>42260</v>
      </c>
      <c r="E6731" s="145">
        <f t="shared" si="2"/>
        <v>9</v>
      </c>
      <c r="F6731" s="145">
        <f t="shared" si="3"/>
        <v>2015</v>
      </c>
      <c r="G6731" s="153" t="s">
        <v>5099</v>
      </c>
      <c r="H6731" s="143">
        <v>0</v>
      </c>
      <c r="I6731" s="143">
        <v>2314225</v>
      </c>
      <c r="J6731" s="143">
        <v>1090</v>
      </c>
      <c r="K6731" s="147" t="s">
        <v>77</v>
      </c>
      <c r="L6731" s="152"/>
      <c r="M6731" s="57"/>
      <c r="N6731" s="150"/>
      <c r="O6731" s="150"/>
      <c r="P6731" s="150"/>
      <c r="Q6731" s="150"/>
    </row>
    <row r="6732" spans="1:17" ht="15">
      <c r="A6732" s="142">
        <v>48400</v>
      </c>
      <c r="B6732" s="143">
        <f t="shared" si="0"/>
        <v>7</v>
      </c>
      <c r="C6732" s="143">
        <f t="shared" si="1"/>
        <v>2032</v>
      </c>
      <c r="D6732" s="144">
        <v>42260</v>
      </c>
      <c r="E6732" s="145">
        <f t="shared" si="2"/>
        <v>9</v>
      </c>
      <c r="F6732" s="145">
        <f t="shared" si="3"/>
        <v>2015</v>
      </c>
      <c r="G6732" s="153" t="s">
        <v>5100</v>
      </c>
      <c r="H6732" s="143">
        <v>7290</v>
      </c>
      <c r="I6732" s="143">
        <v>2314226</v>
      </c>
      <c r="J6732" s="143">
        <v>2769</v>
      </c>
      <c r="K6732" s="147" t="s">
        <v>77</v>
      </c>
      <c r="L6732" s="152"/>
      <c r="M6732" s="57"/>
      <c r="N6732" s="150"/>
      <c r="O6732" s="150"/>
      <c r="P6732" s="150"/>
      <c r="Q6732" s="150"/>
    </row>
    <row r="6733" spans="1:17" ht="15">
      <c r="A6733" s="142">
        <v>48401</v>
      </c>
      <c r="B6733" s="143">
        <f t="shared" si="0"/>
        <v>7</v>
      </c>
      <c r="C6733" s="143">
        <f t="shared" si="1"/>
        <v>2032</v>
      </c>
      <c r="D6733" s="144">
        <v>42260</v>
      </c>
      <c r="E6733" s="145">
        <f t="shared" si="2"/>
        <v>9</v>
      </c>
      <c r="F6733" s="145">
        <f t="shared" si="3"/>
        <v>2015</v>
      </c>
      <c r="G6733" s="153" t="s">
        <v>5101</v>
      </c>
      <c r="H6733" s="143">
        <v>7292</v>
      </c>
      <c r="I6733" s="143">
        <v>2314230</v>
      </c>
      <c r="J6733" s="143">
        <v>2539</v>
      </c>
      <c r="K6733" s="147" t="s">
        <v>77</v>
      </c>
      <c r="L6733" s="152"/>
      <c r="M6733" s="57"/>
      <c r="N6733" s="150"/>
      <c r="O6733" s="150"/>
      <c r="P6733" s="150"/>
      <c r="Q6733" s="150"/>
    </row>
    <row r="6734" spans="1:17" ht="15">
      <c r="A6734" s="142">
        <v>48402</v>
      </c>
      <c r="B6734" s="143">
        <f t="shared" si="0"/>
        <v>7</v>
      </c>
      <c r="C6734" s="143">
        <f t="shared" si="1"/>
        <v>2032</v>
      </c>
      <c r="D6734" s="144">
        <v>42260</v>
      </c>
      <c r="E6734" s="145">
        <f t="shared" si="2"/>
        <v>9</v>
      </c>
      <c r="F6734" s="145">
        <f t="shared" si="3"/>
        <v>2015</v>
      </c>
      <c r="G6734" s="153" t="s">
        <v>5102</v>
      </c>
      <c r="H6734" s="143">
        <v>7293</v>
      </c>
      <c r="I6734" s="143">
        <v>2314232</v>
      </c>
      <c r="J6734" s="143">
        <v>1840</v>
      </c>
      <c r="K6734" s="147" t="s">
        <v>77</v>
      </c>
      <c r="L6734" s="152"/>
      <c r="M6734" s="57"/>
      <c r="N6734" s="150"/>
      <c r="O6734" s="150"/>
      <c r="P6734" s="150"/>
      <c r="Q6734" s="150"/>
    </row>
    <row r="6735" spans="1:17" ht="15">
      <c r="A6735" s="142">
        <v>48403</v>
      </c>
      <c r="B6735" s="143">
        <f t="shared" si="0"/>
        <v>7</v>
      </c>
      <c r="C6735" s="143">
        <f t="shared" si="1"/>
        <v>2032</v>
      </c>
      <c r="D6735" s="144">
        <v>42260</v>
      </c>
      <c r="E6735" s="145">
        <f t="shared" si="2"/>
        <v>9</v>
      </c>
      <c r="F6735" s="145">
        <f t="shared" si="3"/>
        <v>2015</v>
      </c>
      <c r="G6735" s="153" t="s">
        <v>5103</v>
      </c>
      <c r="H6735" s="143">
        <v>7291</v>
      </c>
      <c r="I6735" s="143">
        <v>2314234</v>
      </c>
      <c r="J6735" s="143">
        <v>3525</v>
      </c>
      <c r="K6735" s="147" t="s">
        <v>77</v>
      </c>
      <c r="L6735" s="152"/>
      <c r="M6735" s="57"/>
      <c r="N6735" s="150"/>
      <c r="O6735" s="150"/>
      <c r="P6735" s="150"/>
      <c r="Q6735" s="150"/>
    </row>
    <row r="6736" spans="1:17" ht="15">
      <c r="A6736" s="142">
        <v>48404</v>
      </c>
      <c r="B6736" s="143">
        <f t="shared" si="0"/>
        <v>7</v>
      </c>
      <c r="C6736" s="143">
        <f t="shared" si="1"/>
        <v>2032</v>
      </c>
      <c r="D6736" s="144">
        <v>42260</v>
      </c>
      <c r="E6736" s="145">
        <f t="shared" si="2"/>
        <v>9</v>
      </c>
      <c r="F6736" s="145">
        <f t="shared" si="3"/>
        <v>2015</v>
      </c>
      <c r="G6736" s="153" t="s">
        <v>5104</v>
      </c>
      <c r="H6736" s="143">
        <v>7294</v>
      </c>
      <c r="I6736" s="143">
        <v>2314236</v>
      </c>
      <c r="J6736" s="143">
        <v>5581</v>
      </c>
      <c r="K6736" s="147" t="s">
        <v>77</v>
      </c>
      <c r="L6736" s="152"/>
      <c r="M6736" s="57"/>
      <c r="N6736" s="150"/>
      <c r="O6736" s="150"/>
      <c r="P6736" s="150"/>
      <c r="Q6736" s="150"/>
    </row>
    <row r="6737" spans="1:17" ht="15">
      <c r="A6737" s="142">
        <v>48405</v>
      </c>
      <c r="B6737" s="143">
        <f t="shared" si="0"/>
        <v>7</v>
      </c>
      <c r="C6737" s="143">
        <f t="shared" si="1"/>
        <v>2032</v>
      </c>
      <c r="D6737" s="144">
        <v>42260</v>
      </c>
      <c r="E6737" s="145">
        <f t="shared" si="2"/>
        <v>9</v>
      </c>
      <c r="F6737" s="145">
        <f t="shared" si="3"/>
        <v>2015</v>
      </c>
      <c r="G6737" s="153" t="s">
        <v>5105</v>
      </c>
      <c r="H6737" s="143">
        <v>0</v>
      </c>
      <c r="I6737" s="143">
        <v>2314238</v>
      </c>
      <c r="J6737" s="143">
        <v>14076</v>
      </c>
      <c r="K6737" s="147" t="s">
        <v>77</v>
      </c>
      <c r="L6737" s="152"/>
      <c r="M6737" s="57"/>
      <c r="N6737" s="150"/>
      <c r="O6737" s="150"/>
      <c r="P6737" s="150"/>
      <c r="Q6737" s="150"/>
    </row>
    <row r="6738" spans="1:17" ht="15">
      <c r="A6738" s="142">
        <v>48406</v>
      </c>
      <c r="B6738" s="143">
        <f t="shared" si="0"/>
        <v>7</v>
      </c>
      <c r="C6738" s="143">
        <f t="shared" si="1"/>
        <v>2032</v>
      </c>
      <c r="D6738" s="144">
        <v>42260</v>
      </c>
      <c r="E6738" s="145">
        <f t="shared" si="2"/>
        <v>9</v>
      </c>
      <c r="F6738" s="145">
        <f t="shared" si="3"/>
        <v>2015</v>
      </c>
      <c r="G6738" s="153" t="s">
        <v>5106</v>
      </c>
      <c r="H6738" s="143">
        <v>7295</v>
      </c>
      <c r="I6738" s="143">
        <v>2314239</v>
      </c>
      <c r="J6738" s="143">
        <v>2139</v>
      </c>
      <c r="K6738" s="147" t="s">
        <v>77</v>
      </c>
      <c r="L6738" s="152"/>
      <c r="M6738" s="57"/>
      <c r="N6738" s="150"/>
      <c r="O6738" s="150"/>
      <c r="P6738" s="150"/>
      <c r="Q6738" s="150"/>
    </row>
    <row r="6739" spans="1:17" ht="15">
      <c r="A6739" s="142">
        <v>48407</v>
      </c>
      <c r="B6739" s="143">
        <f t="shared" si="0"/>
        <v>7</v>
      </c>
      <c r="C6739" s="143">
        <f t="shared" si="1"/>
        <v>2032</v>
      </c>
      <c r="D6739" s="144">
        <v>42260</v>
      </c>
      <c r="E6739" s="145">
        <f t="shared" si="2"/>
        <v>9</v>
      </c>
      <c r="F6739" s="145">
        <f t="shared" si="3"/>
        <v>2015</v>
      </c>
      <c r="G6739" s="153" t="s">
        <v>5107</v>
      </c>
      <c r="H6739" s="143">
        <v>7296</v>
      </c>
      <c r="I6739" s="143">
        <v>2314240</v>
      </c>
      <c r="J6739" s="143">
        <v>1850</v>
      </c>
      <c r="K6739" s="147" t="s">
        <v>77</v>
      </c>
      <c r="L6739" s="152"/>
      <c r="M6739" s="57"/>
      <c r="N6739" s="150"/>
      <c r="O6739" s="150"/>
      <c r="P6739" s="150"/>
      <c r="Q6739" s="150"/>
    </row>
    <row r="6740" spans="1:17" ht="15">
      <c r="A6740" s="142">
        <v>48408</v>
      </c>
      <c r="B6740" s="143">
        <f t="shared" si="0"/>
        <v>7</v>
      </c>
      <c r="C6740" s="143">
        <f t="shared" si="1"/>
        <v>2032</v>
      </c>
      <c r="D6740" s="144">
        <v>42260</v>
      </c>
      <c r="E6740" s="145">
        <f t="shared" si="2"/>
        <v>9</v>
      </c>
      <c r="F6740" s="145">
        <f t="shared" si="3"/>
        <v>2015</v>
      </c>
      <c r="G6740" s="153" t="s">
        <v>5108</v>
      </c>
      <c r="H6740" s="143">
        <v>7280</v>
      </c>
      <c r="I6740" s="143">
        <v>2314241</v>
      </c>
      <c r="J6740" s="143">
        <v>1598</v>
      </c>
      <c r="K6740" s="147" t="s">
        <v>77</v>
      </c>
      <c r="L6740" s="152"/>
      <c r="M6740" s="57"/>
      <c r="N6740" s="150"/>
      <c r="O6740" s="150"/>
      <c r="P6740" s="150"/>
      <c r="Q6740" s="150"/>
    </row>
    <row r="6741" spans="1:17" ht="15">
      <c r="A6741" s="142">
        <v>48409</v>
      </c>
      <c r="B6741" s="143">
        <f t="shared" si="0"/>
        <v>7</v>
      </c>
      <c r="C6741" s="143">
        <f t="shared" si="1"/>
        <v>2032</v>
      </c>
      <c r="D6741" s="144">
        <v>42260</v>
      </c>
      <c r="E6741" s="145">
        <f t="shared" si="2"/>
        <v>9</v>
      </c>
      <c r="F6741" s="145">
        <f t="shared" si="3"/>
        <v>2015</v>
      </c>
      <c r="G6741" s="153" t="s">
        <v>5109</v>
      </c>
      <c r="H6741" s="143">
        <v>7297</v>
      </c>
      <c r="I6741" s="143">
        <v>2314242</v>
      </c>
      <c r="J6741" s="143">
        <v>2593</v>
      </c>
      <c r="K6741" s="147" t="s">
        <v>77</v>
      </c>
      <c r="L6741" s="152"/>
      <c r="M6741" s="57"/>
      <c r="N6741" s="150"/>
      <c r="O6741" s="150"/>
      <c r="P6741" s="150"/>
      <c r="Q6741" s="150"/>
    </row>
    <row r="6742" spans="1:17" ht="15">
      <c r="A6742" s="142">
        <v>48410</v>
      </c>
      <c r="B6742" s="143">
        <f t="shared" si="0"/>
        <v>7</v>
      </c>
      <c r="C6742" s="143">
        <f t="shared" si="1"/>
        <v>2032</v>
      </c>
      <c r="D6742" s="144">
        <v>42261</v>
      </c>
      <c r="E6742" s="145">
        <f t="shared" si="2"/>
        <v>9</v>
      </c>
      <c r="F6742" s="145">
        <f t="shared" si="3"/>
        <v>2015</v>
      </c>
      <c r="G6742" s="153" t="s">
        <v>5110</v>
      </c>
      <c r="H6742" s="143">
        <v>0</v>
      </c>
      <c r="I6742" s="143">
        <v>2314244</v>
      </c>
      <c r="J6742" s="143">
        <v>2119</v>
      </c>
      <c r="K6742" s="147" t="s">
        <v>77</v>
      </c>
      <c r="L6742" s="152"/>
      <c r="M6742" s="57"/>
      <c r="N6742" s="150"/>
      <c r="O6742" s="150"/>
      <c r="P6742" s="150"/>
      <c r="Q6742" s="150"/>
    </row>
    <row r="6743" spans="1:17" ht="15">
      <c r="A6743" s="142">
        <v>48411</v>
      </c>
      <c r="B6743" s="143">
        <f t="shared" si="0"/>
        <v>7</v>
      </c>
      <c r="C6743" s="143">
        <f t="shared" si="1"/>
        <v>2032</v>
      </c>
      <c r="D6743" s="144">
        <v>42261</v>
      </c>
      <c r="E6743" s="145">
        <f t="shared" si="2"/>
        <v>9</v>
      </c>
      <c r="F6743" s="145">
        <f t="shared" si="3"/>
        <v>2015</v>
      </c>
      <c r="G6743" s="153" t="s">
        <v>5111</v>
      </c>
      <c r="H6743" s="143">
        <v>7298</v>
      </c>
      <c r="I6743" s="143">
        <v>2314247</v>
      </c>
      <c r="J6743" s="143">
        <v>1375</v>
      </c>
      <c r="K6743" s="147" t="s">
        <v>77</v>
      </c>
      <c r="L6743" s="152"/>
      <c r="M6743" s="57"/>
      <c r="N6743" s="150"/>
      <c r="O6743" s="150"/>
      <c r="P6743" s="150"/>
      <c r="Q6743" s="150"/>
    </row>
    <row r="6744" spans="1:17" ht="15">
      <c r="A6744" s="142">
        <v>48412</v>
      </c>
      <c r="B6744" s="143">
        <f t="shared" si="0"/>
        <v>7</v>
      </c>
      <c r="C6744" s="143">
        <f t="shared" si="1"/>
        <v>2032</v>
      </c>
      <c r="D6744" s="144">
        <v>42261</v>
      </c>
      <c r="E6744" s="145">
        <f t="shared" si="2"/>
        <v>9</v>
      </c>
      <c r="F6744" s="145">
        <f t="shared" si="3"/>
        <v>2015</v>
      </c>
      <c r="G6744" s="153" t="s">
        <v>5112</v>
      </c>
      <c r="H6744" s="143">
        <v>7299</v>
      </c>
      <c r="I6744" s="143">
        <v>2314248</v>
      </c>
      <c r="J6744" s="143">
        <v>2250</v>
      </c>
      <c r="K6744" s="147" t="s">
        <v>77</v>
      </c>
      <c r="L6744" s="152"/>
      <c r="M6744" s="57"/>
      <c r="N6744" s="150"/>
      <c r="O6744" s="150"/>
      <c r="P6744" s="150"/>
      <c r="Q6744" s="150"/>
    </row>
    <row r="6745" spans="1:17" ht="15">
      <c r="A6745" s="142">
        <v>48413</v>
      </c>
      <c r="B6745" s="143">
        <f t="shared" si="0"/>
        <v>7</v>
      </c>
      <c r="C6745" s="143">
        <f t="shared" si="1"/>
        <v>2032</v>
      </c>
      <c r="D6745" s="144">
        <v>42261</v>
      </c>
      <c r="E6745" s="145">
        <f t="shared" si="2"/>
        <v>9</v>
      </c>
      <c r="F6745" s="145">
        <f t="shared" si="3"/>
        <v>2015</v>
      </c>
      <c r="G6745" s="153" t="s">
        <v>5113</v>
      </c>
      <c r="H6745" s="143">
        <v>7300</v>
      </c>
      <c r="I6745" s="143">
        <v>2314249</v>
      </c>
      <c r="J6745" s="143">
        <v>1380</v>
      </c>
      <c r="K6745" s="147" t="s">
        <v>77</v>
      </c>
      <c r="L6745" s="152"/>
      <c r="M6745" s="57"/>
      <c r="N6745" s="150"/>
      <c r="O6745" s="150"/>
      <c r="P6745" s="150"/>
      <c r="Q6745" s="150"/>
    </row>
    <row r="6746" spans="1:17" ht="15">
      <c r="A6746" s="142">
        <v>48414</v>
      </c>
      <c r="B6746" s="143">
        <f t="shared" si="0"/>
        <v>7</v>
      </c>
      <c r="C6746" s="143">
        <f t="shared" si="1"/>
        <v>2032</v>
      </c>
      <c r="D6746" s="144">
        <v>42261</v>
      </c>
      <c r="E6746" s="145">
        <f t="shared" si="2"/>
        <v>9</v>
      </c>
      <c r="F6746" s="145">
        <f t="shared" si="3"/>
        <v>2015</v>
      </c>
      <c r="G6746" s="153" t="s">
        <v>5114</v>
      </c>
      <c r="H6746" s="143">
        <v>7301</v>
      </c>
      <c r="I6746" s="143">
        <v>2314250</v>
      </c>
      <c r="J6746" s="143">
        <v>4933</v>
      </c>
      <c r="K6746" s="147" t="s">
        <v>77</v>
      </c>
      <c r="L6746" s="152"/>
      <c r="M6746" s="57"/>
      <c r="N6746" s="150"/>
      <c r="O6746" s="150"/>
      <c r="P6746" s="150"/>
      <c r="Q6746" s="150"/>
    </row>
    <row r="6747" spans="1:17" ht="15">
      <c r="A6747" s="142">
        <v>48415</v>
      </c>
      <c r="B6747" s="143">
        <f t="shared" si="0"/>
        <v>7</v>
      </c>
      <c r="C6747" s="143">
        <f t="shared" si="1"/>
        <v>2032</v>
      </c>
      <c r="D6747" s="144">
        <v>42261</v>
      </c>
      <c r="E6747" s="145">
        <f t="shared" si="2"/>
        <v>9</v>
      </c>
      <c r="F6747" s="145">
        <f t="shared" si="3"/>
        <v>2015</v>
      </c>
      <c r="G6747" s="153" t="s">
        <v>4903</v>
      </c>
      <c r="H6747" s="143">
        <v>7085</v>
      </c>
      <c r="I6747" s="143">
        <v>2314251</v>
      </c>
      <c r="J6747" s="143">
        <v>2299</v>
      </c>
      <c r="K6747" s="147" t="s">
        <v>77</v>
      </c>
      <c r="L6747" s="152"/>
      <c r="M6747" s="57"/>
      <c r="N6747" s="150"/>
      <c r="O6747" s="150"/>
      <c r="P6747" s="150"/>
      <c r="Q6747" s="150"/>
    </row>
    <row r="6748" spans="1:17" ht="15">
      <c r="A6748" s="142">
        <v>48416</v>
      </c>
      <c r="B6748" s="143">
        <f t="shared" si="0"/>
        <v>7</v>
      </c>
      <c r="C6748" s="143">
        <f t="shared" si="1"/>
        <v>2032</v>
      </c>
      <c r="D6748" s="144">
        <v>42261</v>
      </c>
      <c r="E6748" s="145">
        <f t="shared" si="2"/>
        <v>9</v>
      </c>
      <c r="F6748" s="145">
        <f t="shared" si="3"/>
        <v>2015</v>
      </c>
      <c r="G6748" s="153" t="s">
        <v>176</v>
      </c>
      <c r="H6748" s="143">
        <v>7302</v>
      </c>
      <c r="I6748" s="143">
        <v>2314253</v>
      </c>
      <c r="J6748" s="143">
        <v>3699</v>
      </c>
      <c r="K6748" s="147" t="s">
        <v>77</v>
      </c>
      <c r="L6748" s="152"/>
      <c r="M6748" s="57"/>
      <c r="N6748" s="150"/>
      <c r="O6748" s="150"/>
      <c r="P6748" s="150"/>
      <c r="Q6748" s="150"/>
    </row>
    <row r="6749" spans="1:17" ht="15">
      <c r="A6749" s="142">
        <v>48417</v>
      </c>
      <c r="B6749" s="143">
        <f t="shared" si="0"/>
        <v>7</v>
      </c>
      <c r="C6749" s="143">
        <f t="shared" si="1"/>
        <v>2032</v>
      </c>
      <c r="D6749" s="144">
        <v>42261</v>
      </c>
      <c r="E6749" s="145">
        <f t="shared" si="2"/>
        <v>9</v>
      </c>
      <c r="F6749" s="145">
        <f t="shared" si="3"/>
        <v>2015</v>
      </c>
      <c r="G6749" s="153" t="s">
        <v>5115</v>
      </c>
      <c r="H6749" s="143">
        <v>7303</v>
      </c>
      <c r="I6749" s="143">
        <v>2314255</v>
      </c>
      <c r="J6749" s="143">
        <v>2375</v>
      </c>
      <c r="K6749" s="147" t="s">
        <v>77</v>
      </c>
      <c r="L6749" s="152"/>
      <c r="M6749" s="57"/>
      <c r="N6749" s="150"/>
      <c r="O6749" s="150"/>
      <c r="P6749" s="150"/>
      <c r="Q6749" s="150"/>
    </row>
    <row r="6750" spans="1:17" ht="15">
      <c r="A6750" s="142">
        <v>48418</v>
      </c>
      <c r="B6750" s="143">
        <f t="shared" si="0"/>
        <v>7</v>
      </c>
      <c r="C6750" s="143">
        <f t="shared" si="1"/>
        <v>2032</v>
      </c>
      <c r="D6750" s="144">
        <v>42261</v>
      </c>
      <c r="E6750" s="145">
        <f t="shared" si="2"/>
        <v>9</v>
      </c>
      <c r="F6750" s="145">
        <f t="shared" si="3"/>
        <v>2015</v>
      </c>
      <c r="G6750" s="153" t="s">
        <v>2766</v>
      </c>
      <c r="H6750" s="143">
        <v>4754</v>
      </c>
      <c r="I6750" s="143">
        <v>2314257</v>
      </c>
      <c r="J6750" s="143">
        <v>2399</v>
      </c>
      <c r="K6750" s="147" t="s">
        <v>77</v>
      </c>
      <c r="L6750" s="152"/>
      <c r="M6750" s="57"/>
      <c r="N6750" s="150"/>
      <c r="O6750" s="150"/>
      <c r="P6750" s="150"/>
      <c r="Q6750" s="150"/>
    </row>
    <row r="6751" spans="1:17" ht="15">
      <c r="A6751" s="142">
        <v>48419</v>
      </c>
      <c r="B6751" s="143">
        <f t="shared" si="0"/>
        <v>7</v>
      </c>
      <c r="C6751" s="143">
        <f t="shared" si="1"/>
        <v>2032</v>
      </c>
      <c r="D6751" s="144">
        <v>42261</v>
      </c>
      <c r="E6751" s="145">
        <f t="shared" si="2"/>
        <v>9</v>
      </c>
      <c r="F6751" s="145">
        <f t="shared" si="3"/>
        <v>2015</v>
      </c>
      <c r="G6751" s="153" t="s">
        <v>5116</v>
      </c>
      <c r="H6751" s="143">
        <v>7305</v>
      </c>
      <c r="I6751" s="143">
        <v>2314258</v>
      </c>
      <c r="J6751" s="143">
        <v>749</v>
      </c>
      <c r="K6751" s="147" t="s">
        <v>77</v>
      </c>
      <c r="L6751" s="152"/>
      <c r="M6751" s="57"/>
      <c r="N6751" s="150"/>
      <c r="O6751" s="150"/>
      <c r="P6751" s="150"/>
      <c r="Q6751" s="150"/>
    </row>
    <row r="6752" spans="1:17" ht="15">
      <c r="A6752" s="142">
        <v>48420</v>
      </c>
      <c r="B6752" s="143">
        <f t="shared" si="0"/>
        <v>7</v>
      </c>
      <c r="C6752" s="143">
        <f t="shared" si="1"/>
        <v>2032</v>
      </c>
      <c r="D6752" s="144">
        <v>42261</v>
      </c>
      <c r="E6752" s="145">
        <f t="shared" si="2"/>
        <v>9</v>
      </c>
      <c r="F6752" s="145">
        <f t="shared" si="3"/>
        <v>2015</v>
      </c>
      <c r="G6752" s="153" t="s">
        <v>5117</v>
      </c>
      <c r="H6752" s="143">
        <v>7306</v>
      </c>
      <c r="I6752" s="143">
        <v>2314259</v>
      </c>
      <c r="J6752" s="143">
        <v>2865</v>
      </c>
      <c r="K6752" s="147" t="s">
        <v>77</v>
      </c>
      <c r="L6752" s="152"/>
      <c r="M6752" s="57"/>
      <c r="N6752" s="150"/>
      <c r="O6752" s="150"/>
      <c r="P6752" s="150"/>
      <c r="Q6752" s="150"/>
    </row>
    <row r="6753" spans="1:17" ht="15">
      <c r="A6753" s="142">
        <v>48421</v>
      </c>
      <c r="B6753" s="143">
        <f t="shared" si="0"/>
        <v>7</v>
      </c>
      <c r="C6753" s="143">
        <f t="shared" si="1"/>
        <v>2032</v>
      </c>
      <c r="D6753" s="144">
        <v>42261</v>
      </c>
      <c r="E6753" s="145">
        <f t="shared" si="2"/>
        <v>9</v>
      </c>
      <c r="F6753" s="145">
        <f t="shared" si="3"/>
        <v>2015</v>
      </c>
      <c r="G6753" s="153" t="s">
        <v>5118</v>
      </c>
      <c r="H6753" s="143">
        <v>0</v>
      </c>
      <c r="I6753" s="143">
        <v>2314260</v>
      </c>
      <c r="J6753" s="143">
        <v>1849</v>
      </c>
      <c r="K6753" s="147" t="s">
        <v>77</v>
      </c>
      <c r="L6753" s="152"/>
      <c r="M6753" s="57"/>
      <c r="N6753" s="150"/>
      <c r="O6753" s="150"/>
      <c r="P6753" s="150"/>
      <c r="Q6753" s="150"/>
    </row>
    <row r="6754" spans="1:17" ht="15">
      <c r="A6754" s="142">
        <v>48422</v>
      </c>
      <c r="B6754" s="143">
        <f t="shared" si="0"/>
        <v>7</v>
      </c>
      <c r="C6754" s="143">
        <f t="shared" si="1"/>
        <v>2032</v>
      </c>
      <c r="D6754" s="144">
        <v>42261</v>
      </c>
      <c r="E6754" s="145">
        <f t="shared" si="2"/>
        <v>9</v>
      </c>
      <c r="F6754" s="145">
        <f t="shared" si="3"/>
        <v>2015</v>
      </c>
      <c r="G6754" s="153" t="s">
        <v>5119</v>
      </c>
      <c r="H6754" s="143">
        <v>7307</v>
      </c>
      <c r="I6754" s="143">
        <v>2314261</v>
      </c>
      <c r="J6754" s="143">
        <v>4499</v>
      </c>
      <c r="K6754" s="147" t="s">
        <v>77</v>
      </c>
      <c r="L6754" s="152"/>
      <c r="M6754" s="57"/>
      <c r="N6754" s="150"/>
      <c r="O6754" s="150"/>
      <c r="P6754" s="150"/>
      <c r="Q6754" s="150"/>
    </row>
    <row r="6755" spans="1:17" ht="15">
      <c r="A6755" s="142">
        <v>48423</v>
      </c>
      <c r="B6755" s="143">
        <f t="shared" si="0"/>
        <v>7</v>
      </c>
      <c r="C6755" s="143">
        <f t="shared" si="1"/>
        <v>2032</v>
      </c>
      <c r="D6755" s="144">
        <v>42261</v>
      </c>
      <c r="E6755" s="145">
        <f t="shared" si="2"/>
        <v>9</v>
      </c>
      <c r="F6755" s="145">
        <f t="shared" si="3"/>
        <v>2015</v>
      </c>
      <c r="G6755" s="153" t="s">
        <v>5120</v>
      </c>
      <c r="H6755" s="143">
        <v>7308</v>
      </c>
      <c r="I6755" s="143">
        <v>2314262</v>
      </c>
      <c r="J6755" s="143">
        <v>6481</v>
      </c>
      <c r="K6755" s="147" t="s">
        <v>77</v>
      </c>
      <c r="L6755" s="152"/>
      <c r="M6755" s="57"/>
      <c r="N6755" s="150"/>
      <c r="O6755" s="150"/>
      <c r="P6755" s="150"/>
      <c r="Q6755" s="150"/>
    </row>
    <row r="6756" spans="1:17" ht="15">
      <c r="A6756" s="142">
        <v>48424</v>
      </c>
      <c r="B6756" s="143">
        <f t="shared" si="0"/>
        <v>7</v>
      </c>
      <c r="C6756" s="143">
        <f t="shared" si="1"/>
        <v>2032</v>
      </c>
      <c r="D6756" s="144">
        <v>42261</v>
      </c>
      <c r="E6756" s="145">
        <f t="shared" si="2"/>
        <v>9</v>
      </c>
      <c r="F6756" s="145">
        <f t="shared" si="3"/>
        <v>2015</v>
      </c>
      <c r="G6756" s="153" t="s">
        <v>5121</v>
      </c>
      <c r="H6756" s="143">
        <v>7309</v>
      </c>
      <c r="I6756" s="143">
        <v>2314263</v>
      </c>
      <c r="J6756" s="143">
        <v>4041</v>
      </c>
      <c r="K6756" s="147" t="s">
        <v>77</v>
      </c>
      <c r="L6756" s="152"/>
      <c r="M6756" s="57"/>
      <c r="N6756" s="150"/>
      <c r="O6756" s="150"/>
      <c r="P6756" s="150"/>
      <c r="Q6756" s="150"/>
    </row>
    <row r="6757" spans="1:17" ht="15">
      <c r="A6757" s="142">
        <v>48425</v>
      </c>
      <c r="B6757" s="143">
        <f t="shared" si="0"/>
        <v>7</v>
      </c>
      <c r="C6757" s="143">
        <f t="shared" si="1"/>
        <v>2032</v>
      </c>
      <c r="D6757" s="144">
        <v>42261</v>
      </c>
      <c r="E6757" s="145">
        <f t="shared" si="2"/>
        <v>9</v>
      </c>
      <c r="F6757" s="145">
        <f t="shared" si="3"/>
        <v>2015</v>
      </c>
      <c r="G6757" s="153" t="s">
        <v>5122</v>
      </c>
      <c r="H6757" s="143">
        <v>0</v>
      </c>
      <c r="I6757" s="143">
        <v>2314266</v>
      </c>
      <c r="J6757" s="143">
        <v>2696</v>
      </c>
      <c r="K6757" s="147" t="s">
        <v>77</v>
      </c>
      <c r="L6757" s="152"/>
      <c r="M6757" s="57"/>
      <c r="N6757" s="150"/>
      <c r="O6757" s="150"/>
      <c r="P6757" s="150"/>
      <c r="Q6757" s="150"/>
    </row>
    <row r="6758" spans="1:17" ht="15">
      <c r="A6758" s="142">
        <v>48426</v>
      </c>
      <c r="B6758" s="143">
        <f t="shared" si="0"/>
        <v>7</v>
      </c>
      <c r="C6758" s="143">
        <f t="shared" si="1"/>
        <v>2032</v>
      </c>
      <c r="D6758" s="144">
        <v>42261</v>
      </c>
      <c r="E6758" s="145">
        <f t="shared" si="2"/>
        <v>9</v>
      </c>
      <c r="F6758" s="145">
        <f t="shared" si="3"/>
        <v>2015</v>
      </c>
      <c r="G6758" s="146"/>
      <c r="H6758" s="143">
        <v>7310</v>
      </c>
      <c r="I6758" s="143">
        <v>2314267</v>
      </c>
      <c r="J6758" s="143">
        <v>3023</v>
      </c>
      <c r="K6758" s="147" t="s">
        <v>77</v>
      </c>
      <c r="L6758" s="152"/>
      <c r="M6758" s="57"/>
      <c r="N6758" s="150"/>
      <c r="O6758" s="150"/>
      <c r="P6758" s="150"/>
      <c r="Q6758" s="150"/>
    </row>
    <row r="6759" spans="1:17" ht="15">
      <c r="A6759" s="142">
        <v>48427</v>
      </c>
      <c r="B6759" s="143">
        <f t="shared" si="0"/>
        <v>8</v>
      </c>
      <c r="C6759" s="143">
        <f t="shared" si="1"/>
        <v>2032</v>
      </c>
      <c r="D6759" s="144">
        <v>42261</v>
      </c>
      <c r="E6759" s="145">
        <f t="shared" si="2"/>
        <v>9</v>
      </c>
      <c r="F6759" s="145">
        <f t="shared" si="3"/>
        <v>2015</v>
      </c>
      <c r="G6759" s="153" t="s">
        <v>5123</v>
      </c>
      <c r="H6759" s="143">
        <v>7311</v>
      </c>
      <c r="I6759" s="143">
        <v>2314268</v>
      </c>
      <c r="J6759" s="143">
        <v>865</v>
      </c>
      <c r="K6759" s="147" t="s">
        <v>77</v>
      </c>
      <c r="L6759" s="152"/>
      <c r="M6759" s="57"/>
      <c r="N6759" s="150"/>
      <c r="O6759" s="150"/>
      <c r="P6759" s="150"/>
      <c r="Q6759" s="150"/>
    </row>
    <row r="6760" spans="1:17" ht="15">
      <c r="A6760" s="142">
        <v>48428</v>
      </c>
      <c r="B6760" s="143">
        <f t="shared" si="0"/>
        <v>8</v>
      </c>
      <c r="C6760" s="143">
        <f t="shared" si="1"/>
        <v>2032</v>
      </c>
      <c r="D6760" s="144">
        <v>42261</v>
      </c>
      <c r="E6760" s="145">
        <f t="shared" si="2"/>
        <v>9</v>
      </c>
      <c r="F6760" s="145">
        <f t="shared" si="3"/>
        <v>2015</v>
      </c>
      <c r="G6760" s="153" t="s">
        <v>5124</v>
      </c>
      <c r="H6760" s="143">
        <v>7268</v>
      </c>
      <c r="I6760" s="143">
        <v>2314269</v>
      </c>
      <c r="J6760" s="143">
        <v>3949</v>
      </c>
      <c r="K6760" s="147" t="s">
        <v>77</v>
      </c>
      <c r="L6760" s="152"/>
      <c r="M6760" s="57"/>
      <c r="N6760" s="150"/>
      <c r="O6760" s="150"/>
      <c r="P6760" s="150"/>
      <c r="Q6760" s="150"/>
    </row>
    <row r="6761" spans="1:17" ht="15">
      <c r="A6761" s="142">
        <v>48429</v>
      </c>
      <c r="B6761" s="143">
        <f t="shared" si="0"/>
        <v>8</v>
      </c>
      <c r="C6761" s="143">
        <f t="shared" si="1"/>
        <v>2032</v>
      </c>
      <c r="D6761" s="144">
        <v>42261</v>
      </c>
      <c r="E6761" s="145">
        <f t="shared" si="2"/>
        <v>9</v>
      </c>
      <c r="F6761" s="145">
        <f t="shared" si="3"/>
        <v>2015</v>
      </c>
      <c r="G6761" s="153" t="s">
        <v>5125</v>
      </c>
      <c r="H6761" s="143">
        <v>0</v>
      </c>
      <c r="I6761" s="143">
        <v>2314270</v>
      </c>
      <c r="J6761" s="143">
        <v>5399</v>
      </c>
      <c r="K6761" s="147" t="s">
        <v>77</v>
      </c>
      <c r="L6761" s="152"/>
      <c r="M6761" s="57"/>
      <c r="N6761" s="150"/>
      <c r="O6761" s="150"/>
      <c r="P6761" s="150"/>
      <c r="Q6761" s="150"/>
    </row>
    <row r="6762" spans="1:17" ht="15">
      <c r="A6762" s="142">
        <v>48430</v>
      </c>
      <c r="B6762" s="143">
        <f t="shared" si="0"/>
        <v>8</v>
      </c>
      <c r="C6762" s="143">
        <f t="shared" si="1"/>
        <v>2032</v>
      </c>
      <c r="D6762" s="144">
        <v>42261</v>
      </c>
      <c r="E6762" s="145">
        <f t="shared" si="2"/>
        <v>9</v>
      </c>
      <c r="F6762" s="145">
        <f t="shared" si="3"/>
        <v>2015</v>
      </c>
      <c r="G6762" s="153" t="s">
        <v>4985</v>
      </c>
      <c r="H6762" s="143">
        <v>7165</v>
      </c>
      <c r="I6762" s="143">
        <v>2314272</v>
      </c>
      <c r="J6762" s="143">
        <v>3421</v>
      </c>
      <c r="K6762" s="147" t="s">
        <v>77</v>
      </c>
      <c r="L6762" s="152"/>
      <c r="M6762" s="57"/>
      <c r="N6762" s="150"/>
      <c r="O6762" s="150"/>
      <c r="P6762" s="150"/>
      <c r="Q6762" s="150"/>
    </row>
    <row r="6763" spans="1:17" ht="15">
      <c r="A6763" s="142">
        <v>48431</v>
      </c>
      <c r="B6763" s="143">
        <f t="shared" si="0"/>
        <v>8</v>
      </c>
      <c r="C6763" s="143">
        <f t="shared" si="1"/>
        <v>2032</v>
      </c>
      <c r="D6763" s="144">
        <v>42261</v>
      </c>
      <c r="E6763" s="145">
        <f t="shared" si="2"/>
        <v>9</v>
      </c>
      <c r="F6763" s="145">
        <f t="shared" si="3"/>
        <v>2015</v>
      </c>
      <c r="G6763" s="153" t="s">
        <v>5073</v>
      </c>
      <c r="H6763" s="143">
        <v>7240</v>
      </c>
      <c r="I6763" s="143">
        <v>2314273</v>
      </c>
      <c r="J6763" s="143">
        <v>2375</v>
      </c>
      <c r="K6763" s="147" t="s">
        <v>77</v>
      </c>
      <c r="L6763" s="152"/>
      <c r="M6763" s="57"/>
      <c r="N6763" s="150"/>
      <c r="O6763" s="150"/>
      <c r="P6763" s="150"/>
      <c r="Q6763" s="150"/>
    </row>
    <row r="6764" spans="1:17" ht="15">
      <c r="A6764" s="142">
        <v>48432</v>
      </c>
      <c r="B6764" s="143">
        <f t="shared" si="0"/>
        <v>8</v>
      </c>
      <c r="C6764" s="143">
        <f t="shared" si="1"/>
        <v>2032</v>
      </c>
      <c r="D6764" s="144">
        <v>42261</v>
      </c>
      <c r="E6764" s="145">
        <f t="shared" si="2"/>
        <v>9</v>
      </c>
      <c r="F6764" s="145">
        <f t="shared" si="3"/>
        <v>2015</v>
      </c>
      <c r="G6764" s="153" t="s">
        <v>5126</v>
      </c>
      <c r="H6764" s="143">
        <v>7312</v>
      </c>
      <c r="I6764" s="143">
        <v>2314274</v>
      </c>
      <c r="J6764" s="143">
        <v>1999</v>
      </c>
      <c r="K6764" s="147" t="s">
        <v>77</v>
      </c>
      <c r="L6764" s="152"/>
      <c r="M6764" s="57"/>
      <c r="N6764" s="150"/>
      <c r="O6764" s="150"/>
      <c r="P6764" s="150"/>
      <c r="Q6764" s="150"/>
    </row>
    <row r="6765" spans="1:17" ht="15">
      <c r="A6765" s="142">
        <v>48433</v>
      </c>
      <c r="B6765" s="143">
        <f t="shared" si="0"/>
        <v>8</v>
      </c>
      <c r="C6765" s="143">
        <f t="shared" si="1"/>
        <v>2032</v>
      </c>
      <c r="D6765" s="144">
        <v>42261</v>
      </c>
      <c r="E6765" s="145">
        <f t="shared" si="2"/>
        <v>9</v>
      </c>
      <c r="F6765" s="145">
        <f t="shared" si="3"/>
        <v>2015</v>
      </c>
      <c r="G6765" s="153" t="s">
        <v>5127</v>
      </c>
      <c r="H6765" s="143">
        <v>0</v>
      </c>
      <c r="I6765" s="143">
        <v>2314275</v>
      </c>
      <c r="J6765" s="143">
        <v>2600</v>
      </c>
      <c r="K6765" s="147" t="s">
        <v>77</v>
      </c>
      <c r="L6765" s="152"/>
      <c r="M6765" s="57"/>
      <c r="N6765" s="150"/>
      <c r="O6765" s="150"/>
      <c r="P6765" s="150"/>
      <c r="Q6765" s="150"/>
    </row>
    <row r="6766" spans="1:17" ht="15">
      <c r="A6766" s="142">
        <v>48434</v>
      </c>
      <c r="B6766" s="143">
        <f t="shared" si="0"/>
        <v>8</v>
      </c>
      <c r="C6766" s="143">
        <f t="shared" si="1"/>
        <v>2032</v>
      </c>
      <c r="D6766" s="144">
        <v>42261</v>
      </c>
      <c r="E6766" s="145">
        <f t="shared" si="2"/>
        <v>9</v>
      </c>
      <c r="F6766" s="145">
        <f t="shared" si="3"/>
        <v>2015</v>
      </c>
      <c r="G6766" s="153" t="s">
        <v>5128</v>
      </c>
      <c r="H6766" s="143">
        <v>0</v>
      </c>
      <c r="I6766" s="143">
        <v>2314278</v>
      </c>
      <c r="J6766" s="143">
        <v>2406</v>
      </c>
      <c r="K6766" s="147" t="s">
        <v>77</v>
      </c>
      <c r="L6766" s="152"/>
      <c r="M6766" s="57"/>
      <c r="N6766" s="150"/>
      <c r="O6766" s="150"/>
      <c r="P6766" s="150"/>
      <c r="Q6766" s="150"/>
    </row>
    <row r="6767" spans="1:17" ht="15">
      <c r="A6767" s="142">
        <v>48435</v>
      </c>
      <c r="B6767" s="143">
        <f t="shared" si="0"/>
        <v>8</v>
      </c>
      <c r="C6767" s="143">
        <f t="shared" si="1"/>
        <v>2032</v>
      </c>
      <c r="D6767" s="144">
        <v>42261</v>
      </c>
      <c r="E6767" s="145">
        <f t="shared" si="2"/>
        <v>9</v>
      </c>
      <c r="F6767" s="145">
        <f t="shared" si="3"/>
        <v>2015</v>
      </c>
      <c r="G6767" s="153" t="s">
        <v>5129</v>
      </c>
      <c r="H6767" s="143">
        <v>0</v>
      </c>
      <c r="I6767" s="143">
        <v>2314281</v>
      </c>
      <c r="J6767" s="143">
        <v>3700</v>
      </c>
      <c r="K6767" s="147" t="s">
        <v>77</v>
      </c>
      <c r="L6767" s="152"/>
      <c r="M6767" s="57"/>
      <c r="N6767" s="150"/>
      <c r="O6767" s="150"/>
      <c r="P6767" s="150"/>
      <c r="Q6767" s="150"/>
    </row>
    <row r="6768" spans="1:17" ht="15">
      <c r="A6768" s="142">
        <v>48436</v>
      </c>
      <c r="B6768" s="143">
        <f t="shared" si="0"/>
        <v>8</v>
      </c>
      <c r="C6768" s="143">
        <f t="shared" si="1"/>
        <v>2032</v>
      </c>
      <c r="D6768" s="144">
        <v>42261</v>
      </c>
      <c r="E6768" s="145">
        <f t="shared" si="2"/>
        <v>9</v>
      </c>
      <c r="F6768" s="145">
        <f t="shared" si="3"/>
        <v>2015</v>
      </c>
      <c r="G6768" s="153" t="s">
        <v>5130</v>
      </c>
      <c r="H6768" s="143">
        <v>7316</v>
      </c>
      <c r="I6768" s="143">
        <v>2314284</v>
      </c>
      <c r="J6768" s="143">
        <v>2175</v>
      </c>
      <c r="K6768" s="147" t="s">
        <v>77</v>
      </c>
      <c r="L6768" s="152"/>
      <c r="M6768" s="57"/>
      <c r="N6768" s="150"/>
      <c r="O6768" s="150"/>
      <c r="P6768" s="150"/>
      <c r="Q6768" s="150"/>
    </row>
    <row r="6769" spans="1:17" ht="15">
      <c r="A6769" s="142">
        <v>48437</v>
      </c>
      <c r="B6769" s="143">
        <f t="shared" si="0"/>
        <v>8</v>
      </c>
      <c r="C6769" s="143">
        <f t="shared" si="1"/>
        <v>2032</v>
      </c>
      <c r="D6769" s="144">
        <v>42261</v>
      </c>
      <c r="E6769" s="145">
        <f t="shared" si="2"/>
        <v>9</v>
      </c>
      <c r="F6769" s="145">
        <f t="shared" si="3"/>
        <v>2015</v>
      </c>
      <c r="G6769" s="153" t="s">
        <v>5131</v>
      </c>
      <c r="H6769" s="143">
        <v>7317</v>
      </c>
      <c r="I6769" s="143">
        <v>2314285</v>
      </c>
      <c r="J6769" s="143">
        <v>4249</v>
      </c>
      <c r="K6769" s="147" t="s">
        <v>77</v>
      </c>
      <c r="L6769" s="152"/>
      <c r="M6769" s="57"/>
      <c r="N6769" s="150"/>
      <c r="O6769" s="150"/>
      <c r="P6769" s="150"/>
      <c r="Q6769" s="150"/>
    </row>
    <row r="6770" spans="1:17" ht="15">
      <c r="A6770" s="142">
        <v>48438</v>
      </c>
      <c r="B6770" s="143">
        <f t="shared" si="0"/>
        <v>8</v>
      </c>
      <c r="C6770" s="143">
        <f t="shared" si="1"/>
        <v>2032</v>
      </c>
      <c r="D6770" s="144">
        <v>42261</v>
      </c>
      <c r="E6770" s="145">
        <f t="shared" si="2"/>
        <v>9</v>
      </c>
      <c r="F6770" s="145">
        <f t="shared" si="3"/>
        <v>2015</v>
      </c>
      <c r="G6770" s="153" t="s">
        <v>5132</v>
      </c>
      <c r="H6770" s="143">
        <v>7318</v>
      </c>
      <c r="I6770" s="143">
        <v>2314286</v>
      </c>
      <c r="J6770" s="143">
        <v>2549</v>
      </c>
      <c r="K6770" s="147" t="s">
        <v>77</v>
      </c>
      <c r="L6770" s="152"/>
      <c r="M6770" s="57"/>
      <c r="N6770" s="150"/>
      <c r="O6770" s="150"/>
      <c r="P6770" s="150"/>
      <c r="Q6770" s="150"/>
    </row>
    <row r="6771" spans="1:17" ht="15">
      <c r="A6771" s="142">
        <v>48439</v>
      </c>
      <c r="B6771" s="143">
        <f t="shared" si="0"/>
        <v>8</v>
      </c>
      <c r="C6771" s="143">
        <f t="shared" si="1"/>
        <v>2032</v>
      </c>
      <c r="D6771" s="144">
        <v>42261</v>
      </c>
      <c r="E6771" s="145">
        <f t="shared" si="2"/>
        <v>9</v>
      </c>
      <c r="F6771" s="145">
        <f t="shared" si="3"/>
        <v>2015</v>
      </c>
      <c r="G6771" s="153" t="s">
        <v>769</v>
      </c>
      <c r="H6771" s="143">
        <v>1674</v>
      </c>
      <c r="I6771" s="143">
        <v>2314288</v>
      </c>
      <c r="J6771" s="143">
        <v>3399</v>
      </c>
      <c r="K6771" s="147" t="s">
        <v>77</v>
      </c>
      <c r="L6771" s="152"/>
      <c r="M6771" s="57"/>
      <c r="N6771" s="150"/>
      <c r="O6771" s="150"/>
      <c r="P6771" s="150"/>
      <c r="Q6771" s="150"/>
    </row>
    <row r="6772" spans="1:17" ht="15">
      <c r="A6772" s="142">
        <v>48440</v>
      </c>
      <c r="B6772" s="143">
        <f t="shared" si="0"/>
        <v>8</v>
      </c>
      <c r="C6772" s="143">
        <f t="shared" si="1"/>
        <v>2032</v>
      </c>
      <c r="D6772" s="144">
        <v>42261</v>
      </c>
      <c r="E6772" s="145">
        <f t="shared" si="2"/>
        <v>9</v>
      </c>
      <c r="F6772" s="145">
        <f t="shared" si="3"/>
        <v>2015</v>
      </c>
      <c r="G6772" s="153" t="s">
        <v>5133</v>
      </c>
      <c r="H6772" s="143">
        <v>7319</v>
      </c>
      <c r="I6772" s="143">
        <v>2314293</v>
      </c>
      <c r="J6772" s="143">
        <v>1850</v>
      </c>
      <c r="K6772" s="147" t="s">
        <v>77</v>
      </c>
      <c r="L6772" s="152"/>
      <c r="M6772" s="57"/>
      <c r="N6772" s="150"/>
      <c r="O6772" s="150"/>
      <c r="P6772" s="150"/>
      <c r="Q6772" s="150"/>
    </row>
    <row r="6773" spans="1:17" ht="15">
      <c r="A6773" s="142">
        <v>48441</v>
      </c>
      <c r="B6773" s="143">
        <f t="shared" si="0"/>
        <v>8</v>
      </c>
      <c r="C6773" s="143">
        <f t="shared" si="1"/>
        <v>2032</v>
      </c>
      <c r="D6773" s="144">
        <v>42261</v>
      </c>
      <c r="E6773" s="145">
        <f t="shared" si="2"/>
        <v>9</v>
      </c>
      <c r="F6773" s="145">
        <f t="shared" si="3"/>
        <v>2015</v>
      </c>
      <c r="G6773" s="153" t="s">
        <v>5134</v>
      </c>
      <c r="H6773" s="143">
        <v>7304</v>
      </c>
      <c r="I6773" s="143">
        <v>2314294</v>
      </c>
      <c r="J6773" s="143">
        <v>5399</v>
      </c>
      <c r="K6773" s="147" t="s">
        <v>77</v>
      </c>
      <c r="L6773" s="152"/>
      <c r="M6773" s="57"/>
      <c r="N6773" s="150"/>
      <c r="O6773" s="150"/>
      <c r="P6773" s="150"/>
      <c r="Q6773" s="150"/>
    </row>
    <row r="6774" spans="1:17" ht="15">
      <c r="A6774" s="142">
        <v>48442</v>
      </c>
      <c r="B6774" s="143">
        <f t="shared" si="0"/>
        <v>8</v>
      </c>
      <c r="C6774" s="143">
        <f t="shared" si="1"/>
        <v>2032</v>
      </c>
      <c r="D6774" s="144">
        <v>42261</v>
      </c>
      <c r="E6774" s="145">
        <f t="shared" si="2"/>
        <v>9</v>
      </c>
      <c r="F6774" s="145">
        <f t="shared" si="3"/>
        <v>2015</v>
      </c>
      <c r="G6774" s="153" t="s">
        <v>5135</v>
      </c>
      <c r="H6774" s="143">
        <v>6765</v>
      </c>
      <c r="I6774" s="143">
        <v>2314295</v>
      </c>
      <c r="J6774" s="143">
        <v>6349</v>
      </c>
      <c r="K6774" s="147" t="s">
        <v>77</v>
      </c>
      <c r="L6774" s="152"/>
      <c r="M6774" s="57"/>
      <c r="N6774" s="150"/>
      <c r="O6774" s="150"/>
      <c r="P6774" s="150"/>
      <c r="Q6774" s="150"/>
    </row>
    <row r="6775" spans="1:17" ht="15">
      <c r="A6775" s="142">
        <v>48443</v>
      </c>
      <c r="B6775" s="143">
        <f t="shared" si="0"/>
        <v>8</v>
      </c>
      <c r="C6775" s="143">
        <f t="shared" si="1"/>
        <v>2032</v>
      </c>
      <c r="D6775" s="144">
        <v>42261</v>
      </c>
      <c r="E6775" s="145">
        <f t="shared" si="2"/>
        <v>9</v>
      </c>
      <c r="F6775" s="145">
        <f t="shared" si="3"/>
        <v>2015</v>
      </c>
      <c r="G6775" s="153" t="s">
        <v>5136</v>
      </c>
      <c r="H6775" s="143">
        <v>7320</v>
      </c>
      <c r="I6775" s="143">
        <v>2314297</v>
      </c>
      <c r="J6775" s="143">
        <v>2472</v>
      </c>
      <c r="K6775" s="147" t="s">
        <v>77</v>
      </c>
      <c r="L6775" s="152"/>
      <c r="M6775" s="57"/>
      <c r="N6775" s="150"/>
      <c r="O6775" s="150"/>
      <c r="P6775" s="150"/>
      <c r="Q6775" s="150"/>
    </row>
    <row r="6776" spans="1:17" ht="15">
      <c r="A6776" s="142">
        <v>48444</v>
      </c>
      <c r="B6776" s="143">
        <f t="shared" si="0"/>
        <v>8</v>
      </c>
      <c r="C6776" s="143">
        <f t="shared" si="1"/>
        <v>2032</v>
      </c>
      <c r="D6776" s="144">
        <v>42261</v>
      </c>
      <c r="E6776" s="145">
        <f t="shared" si="2"/>
        <v>9</v>
      </c>
      <c r="F6776" s="145">
        <f t="shared" si="3"/>
        <v>2015</v>
      </c>
      <c r="G6776" s="153" t="s">
        <v>5137</v>
      </c>
      <c r="H6776" s="143">
        <v>7322</v>
      </c>
      <c r="I6776" s="143">
        <v>2314302</v>
      </c>
      <c r="J6776" s="143">
        <v>1599</v>
      </c>
      <c r="K6776" s="147" t="s">
        <v>77</v>
      </c>
      <c r="L6776" s="152"/>
      <c r="M6776" s="57"/>
      <c r="N6776" s="150"/>
      <c r="O6776" s="150"/>
      <c r="P6776" s="150"/>
      <c r="Q6776" s="150"/>
    </row>
    <row r="6777" spans="1:17" ht="15">
      <c r="A6777" s="142">
        <v>48445</v>
      </c>
      <c r="B6777" s="143">
        <f t="shared" si="0"/>
        <v>8</v>
      </c>
      <c r="C6777" s="143">
        <f t="shared" si="1"/>
        <v>2032</v>
      </c>
      <c r="D6777" s="144">
        <v>42261</v>
      </c>
      <c r="E6777" s="145">
        <f t="shared" si="2"/>
        <v>9</v>
      </c>
      <c r="F6777" s="145">
        <f t="shared" si="3"/>
        <v>2015</v>
      </c>
      <c r="G6777" s="153" t="s">
        <v>5138</v>
      </c>
      <c r="H6777" s="143">
        <v>7324</v>
      </c>
      <c r="I6777" s="143">
        <v>2314305</v>
      </c>
      <c r="J6777" s="143">
        <v>3075</v>
      </c>
      <c r="K6777" s="147" t="s">
        <v>77</v>
      </c>
      <c r="L6777" s="152"/>
      <c r="M6777" s="57"/>
      <c r="N6777" s="150"/>
      <c r="O6777" s="150"/>
      <c r="P6777" s="150"/>
      <c r="Q6777" s="150"/>
    </row>
    <row r="6778" spans="1:17" ht="15">
      <c r="A6778" s="142">
        <v>48446</v>
      </c>
      <c r="B6778" s="143">
        <f t="shared" si="0"/>
        <v>8</v>
      </c>
      <c r="C6778" s="143">
        <f t="shared" si="1"/>
        <v>2032</v>
      </c>
      <c r="D6778" s="144">
        <v>42261</v>
      </c>
      <c r="E6778" s="145">
        <f t="shared" si="2"/>
        <v>9</v>
      </c>
      <c r="F6778" s="145">
        <f t="shared" si="3"/>
        <v>2015</v>
      </c>
      <c r="G6778" s="153" t="s">
        <v>5139</v>
      </c>
      <c r="H6778" s="143">
        <v>0</v>
      </c>
      <c r="I6778" s="143">
        <v>2314308</v>
      </c>
      <c r="J6778" s="143">
        <v>2299</v>
      </c>
      <c r="K6778" s="147" t="s">
        <v>77</v>
      </c>
      <c r="L6778" s="152"/>
      <c r="M6778" s="57"/>
      <c r="N6778" s="150"/>
      <c r="O6778" s="150"/>
      <c r="P6778" s="150"/>
      <c r="Q6778" s="150"/>
    </row>
    <row r="6779" spans="1:17" ht="15">
      <c r="A6779" s="142">
        <v>48447</v>
      </c>
      <c r="B6779" s="143">
        <f t="shared" si="0"/>
        <v>8</v>
      </c>
      <c r="C6779" s="143">
        <f t="shared" si="1"/>
        <v>2032</v>
      </c>
      <c r="D6779" s="144">
        <v>42261</v>
      </c>
      <c r="E6779" s="145">
        <f t="shared" si="2"/>
        <v>9</v>
      </c>
      <c r="F6779" s="145">
        <f t="shared" si="3"/>
        <v>2015</v>
      </c>
      <c r="G6779" s="153" t="s">
        <v>5140</v>
      </c>
      <c r="H6779" s="143">
        <v>0</v>
      </c>
      <c r="I6779" s="143">
        <v>2314310</v>
      </c>
      <c r="J6779" s="143">
        <v>4542</v>
      </c>
      <c r="K6779" s="147" t="s">
        <v>77</v>
      </c>
      <c r="L6779" s="152"/>
      <c r="M6779" s="57"/>
      <c r="N6779" s="150"/>
      <c r="O6779" s="150"/>
      <c r="P6779" s="150"/>
      <c r="Q6779" s="150"/>
    </row>
    <row r="6780" spans="1:17" ht="15">
      <c r="A6780" s="142">
        <v>48448</v>
      </c>
      <c r="B6780" s="143">
        <f t="shared" si="0"/>
        <v>8</v>
      </c>
      <c r="C6780" s="143">
        <f t="shared" si="1"/>
        <v>2032</v>
      </c>
      <c r="D6780" s="144">
        <v>42261</v>
      </c>
      <c r="E6780" s="145">
        <f t="shared" si="2"/>
        <v>9</v>
      </c>
      <c r="F6780" s="145">
        <f t="shared" si="3"/>
        <v>2015</v>
      </c>
      <c r="G6780" s="153" t="s">
        <v>5141</v>
      </c>
      <c r="H6780" s="143">
        <v>0</v>
      </c>
      <c r="I6780" s="143">
        <v>2314311</v>
      </c>
      <c r="J6780" s="143">
        <v>2492</v>
      </c>
      <c r="K6780" s="147" t="s">
        <v>77</v>
      </c>
      <c r="L6780" s="152"/>
      <c r="M6780" s="57"/>
      <c r="N6780" s="150"/>
      <c r="O6780" s="150"/>
      <c r="P6780" s="150"/>
      <c r="Q6780" s="150"/>
    </row>
    <row r="6781" spans="1:17" ht="15">
      <c r="A6781" s="142">
        <v>48449</v>
      </c>
      <c r="B6781" s="143">
        <f t="shared" si="0"/>
        <v>8</v>
      </c>
      <c r="C6781" s="143">
        <f t="shared" si="1"/>
        <v>2032</v>
      </c>
      <c r="D6781" s="144">
        <v>42261</v>
      </c>
      <c r="E6781" s="145">
        <f t="shared" si="2"/>
        <v>9</v>
      </c>
      <c r="F6781" s="145">
        <f t="shared" si="3"/>
        <v>2015</v>
      </c>
      <c r="G6781" s="153" t="s">
        <v>5142</v>
      </c>
      <c r="H6781" s="143">
        <v>7326</v>
      </c>
      <c r="I6781" s="143">
        <v>2314313</v>
      </c>
      <c r="J6781" s="143">
        <v>2233</v>
      </c>
      <c r="K6781" s="147" t="s">
        <v>77</v>
      </c>
      <c r="L6781" s="152"/>
      <c r="M6781" s="57"/>
      <c r="N6781" s="150"/>
      <c r="O6781" s="150"/>
      <c r="P6781" s="150"/>
      <c r="Q6781" s="150"/>
    </row>
    <row r="6782" spans="1:17" ht="15">
      <c r="A6782" s="142">
        <v>48450</v>
      </c>
      <c r="B6782" s="143">
        <f t="shared" si="0"/>
        <v>8</v>
      </c>
      <c r="C6782" s="143">
        <f t="shared" si="1"/>
        <v>2032</v>
      </c>
      <c r="D6782" s="144">
        <v>42262</v>
      </c>
      <c r="E6782" s="145">
        <f t="shared" si="2"/>
        <v>9</v>
      </c>
      <c r="F6782" s="145">
        <f t="shared" si="3"/>
        <v>2015</v>
      </c>
      <c r="G6782" s="153" t="s">
        <v>5143</v>
      </c>
      <c r="H6782" s="143">
        <v>7327</v>
      </c>
      <c r="I6782" s="143">
        <v>2314316</v>
      </c>
      <c r="J6782" s="143">
        <v>1850</v>
      </c>
      <c r="K6782" s="147" t="s">
        <v>77</v>
      </c>
      <c r="L6782" s="152"/>
      <c r="M6782" s="57"/>
      <c r="N6782" s="150"/>
      <c r="O6782" s="150"/>
      <c r="P6782" s="150"/>
      <c r="Q6782" s="150"/>
    </row>
    <row r="6783" spans="1:17" ht="15">
      <c r="A6783" s="142">
        <v>48451</v>
      </c>
      <c r="B6783" s="143">
        <f t="shared" si="0"/>
        <v>8</v>
      </c>
      <c r="C6783" s="143">
        <f t="shared" si="1"/>
        <v>2032</v>
      </c>
      <c r="D6783" s="144">
        <v>42262</v>
      </c>
      <c r="E6783" s="145">
        <f t="shared" si="2"/>
        <v>9</v>
      </c>
      <c r="F6783" s="145">
        <f t="shared" si="3"/>
        <v>2015</v>
      </c>
      <c r="G6783" s="153" t="s">
        <v>5144</v>
      </c>
      <c r="H6783" s="143">
        <v>0</v>
      </c>
      <c r="I6783" s="143">
        <v>2314318</v>
      </c>
      <c r="J6783" s="143">
        <v>3049</v>
      </c>
      <c r="K6783" s="147" t="s">
        <v>77</v>
      </c>
      <c r="L6783" s="152"/>
      <c r="M6783" s="57"/>
      <c r="N6783" s="150"/>
      <c r="O6783" s="150"/>
      <c r="P6783" s="150"/>
      <c r="Q6783" s="150"/>
    </row>
    <row r="6784" spans="1:17" ht="15">
      <c r="A6784" s="142">
        <v>48452</v>
      </c>
      <c r="B6784" s="143">
        <f t="shared" si="0"/>
        <v>8</v>
      </c>
      <c r="C6784" s="143">
        <f t="shared" si="1"/>
        <v>2032</v>
      </c>
      <c r="D6784" s="144">
        <v>42262</v>
      </c>
      <c r="E6784" s="145">
        <f t="shared" si="2"/>
        <v>9</v>
      </c>
      <c r="F6784" s="145">
        <f t="shared" si="3"/>
        <v>2015</v>
      </c>
      <c r="G6784" s="153" t="s">
        <v>4902</v>
      </c>
      <c r="H6784" s="143">
        <v>7083</v>
      </c>
      <c r="I6784" s="143">
        <v>2314319</v>
      </c>
      <c r="J6784" s="143">
        <v>2749</v>
      </c>
      <c r="K6784" s="147" t="s">
        <v>77</v>
      </c>
      <c r="L6784" s="152"/>
      <c r="M6784" s="57"/>
      <c r="N6784" s="150"/>
      <c r="O6784" s="150"/>
      <c r="P6784" s="150"/>
      <c r="Q6784" s="150"/>
    </row>
    <row r="6785" spans="1:17" ht="15">
      <c r="A6785" s="142">
        <v>48453</v>
      </c>
      <c r="B6785" s="143">
        <f t="shared" si="0"/>
        <v>8</v>
      </c>
      <c r="C6785" s="143">
        <f t="shared" si="1"/>
        <v>2032</v>
      </c>
      <c r="D6785" s="144">
        <v>42262</v>
      </c>
      <c r="E6785" s="145">
        <f t="shared" si="2"/>
        <v>9</v>
      </c>
      <c r="F6785" s="145">
        <f t="shared" si="3"/>
        <v>2015</v>
      </c>
      <c r="G6785" s="153" t="s">
        <v>4903</v>
      </c>
      <c r="H6785" s="143">
        <v>7085</v>
      </c>
      <c r="I6785" s="143">
        <v>2314320</v>
      </c>
      <c r="J6785" s="143">
        <v>2549</v>
      </c>
      <c r="K6785" s="147" t="s">
        <v>77</v>
      </c>
      <c r="L6785" s="152"/>
      <c r="M6785" s="57"/>
      <c r="N6785" s="150"/>
      <c r="O6785" s="150"/>
      <c r="P6785" s="150"/>
      <c r="Q6785" s="150"/>
    </row>
    <row r="6786" spans="1:17" ht="15">
      <c r="A6786" s="142">
        <v>48454</v>
      </c>
      <c r="B6786" s="143">
        <f t="shared" si="0"/>
        <v>8</v>
      </c>
      <c r="C6786" s="143">
        <f t="shared" si="1"/>
        <v>2032</v>
      </c>
      <c r="D6786" s="144">
        <v>42262</v>
      </c>
      <c r="E6786" s="145">
        <f t="shared" si="2"/>
        <v>9</v>
      </c>
      <c r="F6786" s="145">
        <f t="shared" si="3"/>
        <v>2015</v>
      </c>
      <c r="G6786" s="153" t="s">
        <v>5145</v>
      </c>
      <c r="H6786" s="143">
        <v>7328</v>
      </c>
      <c r="I6786" s="143">
        <v>2314321</v>
      </c>
      <c r="J6786" s="143">
        <v>1699</v>
      </c>
      <c r="K6786" s="147" t="s">
        <v>77</v>
      </c>
      <c r="L6786" s="152"/>
      <c r="M6786" s="57"/>
      <c r="N6786" s="150"/>
      <c r="O6786" s="150"/>
      <c r="P6786" s="150"/>
      <c r="Q6786" s="150"/>
    </row>
    <row r="6787" spans="1:17" ht="15">
      <c r="A6787" s="142">
        <v>48455</v>
      </c>
      <c r="B6787" s="143">
        <f t="shared" si="0"/>
        <v>8</v>
      </c>
      <c r="C6787" s="143">
        <f t="shared" si="1"/>
        <v>2032</v>
      </c>
      <c r="D6787" s="144">
        <v>42262</v>
      </c>
      <c r="E6787" s="145">
        <f t="shared" si="2"/>
        <v>9</v>
      </c>
      <c r="F6787" s="145">
        <f t="shared" si="3"/>
        <v>2015</v>
      </c>
      <c r="G6787" s="153" t="s">
        <v>5146</v>
      </c>
      <c r="H6787" s="143">
        <v>7329</v>
      </c>
      <c r="I6787" s="143">
        <v>2314322</v>
      </c>
      <c r="J6787" s="143">
        <v>2175</v>
      </c>
      <c r="K6787" s="147" t="s">
        <v>77</v>
      </c>
      <c r="L6787" s="152"/>
      <c r="M6787" s="57"/>
      <c r="N6787" s="150"/>
      <c r="O6787" s="150"/>
      <c r="P6787" s="150"/>
      <c r="Q6787" s="150"/>
    </row>
    <row r="6788" spans="1:17" ht="15">
      <c r="A6788" s="142">
        <v>48456</v>
      </c>
      <c r="B6788" s="143">
        <f t="shared" si="0"/>
        <v>8</v>
      </c>
      <c r="C6788" s="143">
        <f t="shared" si="1"/>
        <v>2032</v>
      </c>
      <c r="D6788" s="144">
        <v>42262</v>
      </c>
      <c r="E6788" s="145">
        <f t="shared" si="2"/>
        <v>9</v>
      </c>
      <c r="F6788" s="145">
        <f t="shared" si="3"/>
        <v>2015</v>
      </c>
      <c r="G6788" s="153" t="s">
        <v>5147</v>
      </c>
      <c r="H6788" s="143">
        <v>7330</v>
      </c>
      <c r="I6788" s="143">
        <v>2314324</v>
      </c>
      <c r="J6788" s="143">
        <v>3399</v>
      </c>
      <c r="K6788" s="147" t="s">
        <v>77</v>
      </c>
      <c r="L6788" s="152"/>
      <c r="M6788" s="57"/>
      <c r="N6788" s="150"/>
      <c r="O6788" s="150"/>
      <c r="P6788" s="150"/>
      <c r="Q6788" s="150"/>
    </row>
    <row r="6789" spans="1:17" ht="15">
      <c r="A6789" s="142">
        <v>48457</v>
      </c>
      <c r="B6789" s="143">
        <f t="shared" si="0"/>
        <v>8</v>
      </c>
      <c r="C6789" s="143">
        <f t="shared" si="1"/>
        <v>2032</v>
      </c>
      <c r="D6789" s="144">
        <v>42262</v>
      </c>
      <c r="E6789" s="145">
        <f t="shared" si="2"/>
        <v>9</v>
      </c>
      <c r="F6789" s="145">
        <f t="shared" si="3"/>
        <v>2015</v>
      </c>
      <c r="G6789" s="153" t="s">
        <v>5148</v>
      </c>
      <c r="H6789" s="143">
        <v>7331</v>
      </c>
      <c r="I6789" s="143">
        <v>2314326</v>
      </c>
      <c r="J6789" s="143">
        <v>4189</v>
      </c>
      <c r="K6789" s="147" t="s">
        <v>77</v>
      </c>
      <c r="L6789" s="152"/>
      <c r="M6789" s="57"/>
      <c r="N6789" s="150"/>
      <c r="O6789" s="150"/>
      <c r="P6789" s="150"/>
      <c r="Q6789" s="150"/>
    </row>
    <row r="6790" spans="1:17" ht="15">
      <c r="A6790" s="142">
        <v>48458</v>
      </c>
      <c r="B6790" s="143">
        <f t="shared" si="0"/>
        <v>9</v>
      </c>
      <c r="C6790" s="143">
        <f t="shared" si="1"/>
        <v>2032</v>
      </c>
      <c r="D6790" s="144">
        <v>42262</v>
      </c>
      <c r="E6790" s="145">
        <f t="shared" si="2"/>
        <v>9</v>
      </c>
      <c r="F6790" s="145">
        <f t="shared" si="3"/>
        <v>2015</v>
      </c>
      <c r="G6790" s="153" t="s">
        <v>5149</v>
      </c>
      <c r="H6790" s="143">
        <v>0</v>
      </c>
      <c r="I6790" s="143">
        <v>2314327</v>
      </c>
      <c r="J6790" s="143">
        <v>3880</v>
      </c>
      <c r="K6790" s="147" t="s">
        <v>77</v>
      </c>
      <c r="L6790" s="152"/>
      <c r="M6790" s="57"/>
      <c r="N6790" s="150"/>
      <c r="O6790" s="150"/>
      <c r="P6790" s="150"/>
      <c r="Q6790" s="150"/>
    </row>
    <row r="6791" spans="1:17" ht="15">
      <c r="A6791" s="142">
        <v>48459</v>
      </c>
      <c r="B6791" s="143">
        <f t="shared" si="0"/>
        <v>9</v>
      </c>
      <c r="C6791" s="143">
        <f t="shared" si="1"/>
        <v>2032</v>
      </c>
      <c r="D6791" s="144">
        <v>42262</v>
      </c>
      <c r="E6791" s="145">
        <f t="shared" si="2"/>
        <v>9</v>
      </c>
      <c r="F6791" s="145">
        <f t="shared" si="3"/>
        <v>2015</v>
      </c>
      <c r="G6791" s="153" t="s">
        <v>2871</v>
      </c>
      <c r="H6791" s="143">
        <v>2361</v>
      </c>
      <c r="I6791" s="143">
        <v>2314328</v>
      </c>
      <c r="J6791" s="143">
        <v>3469</v>
      </c>
      <c r="K6791" s="147" t="s">
        <v>77</v>
      </c>
      <c r="L6791" s="152"/>
      <c r="M6791" s="57"/>
      <c r="N6791" s="150"/>
      <c r="O6791" s="150"/>
      <c r="P6791" s="150"/>
      <c r="Q6791" s="150"/>
    </row>
    <row r="6792" spans="1:17" ht="15">
      <c r="A6792" s="142">
        <v>48460</v>
      </c>
      <c r="B6792" s="143">
        <f t="shared" si="0"/>
        <v>9</v>
      </c>
      <c r="C6792" s="143">
        <f t="shared" si="1"/>
        <v>2032</v>
      </c>
      <c r="D6792" s="144">
        <v>42262</v>
      </c>
      <c r="E6792" s="145">
        <f t="shared" si="2"/>
        <v>9</v>
      </c>
      <c r="F6792" s="145">
        <f t="shared" si="3"/>
        <v>2015</v>
      </c>
      <c r="G6792" s="153" t="s">
        <v>5150</v>
      </c>
      <c r="H6792" s="143">
        <v>709</v>
      </c>
      <c r="I6792" s="143">
        <v>2314329</v>
      </c>
      <c r="J6792" s="143">
        <v>3789</v>
      </c>
      <c r="K6792" s="147" t="s">
        <v>77</v>
      </c>
      <c r="L6792" s="152"/>
      <c r="M6792" s="57"/>
      <c r="N6792" s="150"/>
      <c r="O6792" s="150"/>
      <c r="P6792" s="150"/>
      <c r="Q6792" s="150"/>
    </row>
    <row r="6793" spans="1:17" ht="15">
      <c r="A6793" s="142">
        <v>48461</v>
      </c>
      <c r="B6793" s="143">
        <f t="shared" si="0"/>
        <v>9</v>
      </c>
      <c r="C6793" s="143">
        <f t="shared" si="1"/>
        <v>2032</v>
      </c>
      <c r="D6793" s="144">
        <v>42262</v>
      </c>
      <c r="E6793" s="145">
        <f t="shared" si="2"/>
        <v>9</v>
      </c>
      <c r="F6793" s="145">
        <f t="shared" si="3"/>
        <v>2015</v>
      </c>
      <c r="G6793" s="153" t="s">
        <v>5151</v>
      </c>
      <c r="H6793" s="143">
        <v>7333</v>
      </c>
      <c r="I6793" s="143">
        <v>2314331</v>
      </c>
      <c r="J6793" s="143">
        <v>1435</v>
      </c>
      <c r="K6793" s="147" t="s">
        <v>77</v>
      </c>
      <c r="L6793" s="152"/>
      <c r="M6793" s="57"/>
      <c r="N6793" s="150"/>
      <c r="O6793" s="150"/>
      <c r="P6793" s="150"/>
      <c r="Q6793" s="150"/>
    </row>
    <row r="6794" spans="1:17" ht="15">
      <c r="A6794" s="142">
        <v>48462</v>
      </c>
      <c r="B6794" s="143">
        <f t="shared" si="0"/>
        <v>9</v>
      </c>
      <c r="C6794" s="143">
        <f t="shared" si="1"/>
        <v>2032</v>
      </c>
      <c r="D6794" s="144">
        <v>42262</v>
      </c>
      <c r="E6794" s="145">
        <f t="shared" si="2"/>
        <v>9</v>
      </c>
      <c r="F6794" s="145">
        <f t="shared" si="3"/>
        <v>2015</v>
      </c>
      <c r="G6794" s="153" t="s">
        <v>5152</v>
      </c>
      <c r="H6794" s="143">
        <v>1192</v>
      </c>
      <c r="I6794" s="143">
        <v>2314334</v>
      </c>
      <c r="J6794" s="143">
        <v>2890</v>
      </c>
      <c r="K6794" s="147" t="s">
        <v>77</v>
      </c>
      <c r="L6794" s="152"/>
      <c r="M6794" s="57"/>
      <c r="N6794" s="150"/>
      <c r="O6794" s="150"/>
      <c r="P6794" s="150"/>
      <c r="Q6794" s="150"/>
    </row>
    <row r="6795" spans="1:17" ht="15">
      <c r="A6795" s="142">
        <v>48463</v>
      </c>
      <c r="B6795" s="143">
        <f t="shared" si="0"/>
        <v>9</v>
      </c>
      <c r="C6795" s="143">
        <f t="shared" si="1"/>
        <v>2032</v>
      </c>
      <c r="D6795" s="144">
        <v>42262</v>
      </c>
      <c r="E6795" s="145">
        <f t="shared" si="2"/>
        <v>9</v>
      </c>
      <c r="F6795" s="145">
        <f t="shared" si="3"/>
        <v>2015</v>
      </c>
      <c r="G6795" s="153" t="s">
        <v>176</v>
      </c>
      <c r="H6795" s="143">
        <v>7323</v>
      </c>
      <c r="I6795" s="143">
        <v>2314340</v>
      </c>
      <c r="J6795" s="143">
        <v>1850</v>
      </c>
      <c r="K6795" s="147" t="s">
        <v>77</v>
      </c>
      <c r="L6795" s="152"/>
      <c r="M6795" s="57"/>
      <c r="N6795" s="150"/>
      <c r="O6795" s="150"/>
      <c r="P6795" s="150"/>
      <c r="Q6795" s="150"/>
    </row>
    <row r="6796" spans="1:17" ht="15">
      <c r="A6796" s="142">
        <v>48464</v>
      </c>
      <c r="B6796" s="143">
        <f t="shared" si="0"/>
        <v>9</v>
      </c>
      <c r="C6796" s="143">
        <f t="shared" si="1"/>
        <v>2032</v>
      </c>
      <c r="D6796" s="144">
        <v>42262</v>
      </c>
      <c r="E6796" s="145">
        <f t="shared" si="2"/>
        <v>9</v>
      </c>
      <c r="F6796" s="145">
        <f t="shared" si="3"/>
        <v>2015</v>
      </c>
      <c r="G6796" s="153" t="s">
        <v>5153</v>
      </c>
      <c r="H6796" s="143">
        <v>7335</v>
      </c>
      <c r="I6796" s="143">
        <v>2314342</v>
      </c>
      <c r="J6796" s="143">
        <v>2899</v>
      </c>
      <c r="K6796" s="147" t="s">
        <v>77</v>
      </c>
      <c r="L6796" s="152"/>
      <c r="M6796" s="57"/>
      <c r="N6796" s="150"/>
      <c r="O6796" s="150"/>
      <c r="P6796" s="150"/>
      <c r="Q6796" s="150"/>
    </row>
    <row r="6797" spans="1:17" ht="15">
      <c r="A6797" s="142">
        <v>48465</v>
      </c>
      <c r="B6797" s="143">
        <f t="shared" si="0"/>
        <v>9</v>
      </c>
      <c r="C6797" s="143">
        <f t="shared" si="1"/>
        <v>2032</v>
      </c>
      <c r="D6797" s="144">
        <v>42262</v>
      </c>
      <c r="E6797" s="145">
        <f t="shared" si="2"/>
        <v>9</v>
      </c>
      <c r="F6797" s="145">
        <f t="shared" si="3"/>
        <v>2015</v>
      </c>
      <c r="G6797" s="153" t="s">
        <v>5154</v>
      </c>
      <c r="H6797" s="143">
        <v>0</v>
      </c>
      <c r="I6797" s="143">
        <v>2314343</v>
      </c>
      <c r="J6797" s="143">
        <v>6131</v>
      </c>
      <c r="K6797" s="147" t="s">
        <v>77</v>
      </c>
      <c r="L6797" s="152"/>
      <c r="M6797" s="57"/>
      <c r="N6797" s="150"/>
      <c r="O6797" s="150"/>
      <c r="P6797" s="150"/>
      <c r="Q6797" s="150"/>
    </row>
    <row r="6798" spans="1:17" ht="15">
      <c r="A6798" s="142">
        <v>48466</v>
      </c>
      <c r="B6798" s="143">
        <f t="shared" si="0"/>
        <v>9</v>
      </c>
      <c r="C6798" s="143">
        <f t="shared" si="1"/>
        <v>2032</v>
      </c>
      <c r="D6798" s="144">
        <v>42262</v>
      </c>
      <c r="E6798" s="145">
        <f t="shared" si="2"/>
        <v>9</v>
      </c>
      <c r="F6798" s="145">
        <f t="shared" si="3"/>
        <v>2015</v>
      </c>
      <c r="G6798" s="153" t="s">
        <v>176</v>
      </c>
      <c r="H6798" s="143">
        <v>5973</v>
      </c>
      <c r="I6798" s="143">
        <v>2314344</v>
      </c>
      <c r="J6798" s="143">
        <v>3645</v>
      </c>
      <c r="K6798" s="147" t="s">
        <v>77</v>
      </c>
      <c r="L6798" s="152"/>
      <c r="M6798" s="57"/>
      <c r="N6798" s="150"/>
      <c r="O6798" s="150"/>
      <c r="P6798" s="150"/>
      <c r="Q6798" s="150"/>
    </row>
    <row r="6799" spans="1:17" ht="15">
      <c r="A6799" s="142">
        <v>48467</v>
      </c>
      <c r="B6799" s="143">
        <f t="shared" si="0"/>
        <v>9</v>
      </c>
      <c r="C6799" s="143">
        <f t="shared" si="1"/>
        <v>2032</v>
      </c>
      <c r="D6799" s="144">
        <v>42262</v>
      </c>
      <c r="E6799" s="145">
        <f t="shared" si="2"/>
        <v>9</v>
      </c>
      <c r="F6799" s="145">
        <f t="shared" si="3"/>
        <v>2015</v>
      </c>
      <c r="G6799" s="153" t="s">
        <v>5155</v>
      </c>
      <c r="H6799" s="143">
        <v>7314</v>
      </c>
      <c r="I6799" s="143">
        <v>2314345</v>
      </c>
      <c r="J6799" s="143">
        <v>3849</v>
      </c>
      <c r="K6799" s="147" t="s">
        <v>77</v>
      </c>
      <c r="L6799" s="152"/>
      <c r="M6799" s="57"/>
      <c r="N6799" s="150"/>
      <c r="O6799" s="150"/>
      <c r="P6799" s="150"/>
      <c r="Q6799" s="150"/>
    </row>
    <row r="6800" spans="1:17" ht="15">
      <c r="A6800" s="142">
        <v>48468</v>
      </c>
      <c r="B6800" s="143">
        <f t="shared" si="0"/>
        <v>9</v>
      </c>
      <c r="C6800" s="143">
        <f t="shared" si="1"/>
        <v>2032</v>
      </c>
      <c r="D6800" s="144">
        <v>42262</v>
      </c>
      <c r="E6800" s="145">
        <f t="shared" si="2"/>
        <v>9</v>
      </c>
      <c r="F6800" s="145">
        <f t="shared" si="3"/>
        <v>2015</v>
      </c>
      <c r="G6800" s="153" t="s">
        <v>5156</v>
      </c>
      <c r="H6800" s="143">
        <v>7337</v>
      </c>
      <c r="I6800" s="143">
        <v>2314356</v>
      </c>
      <c r="J6800" s="143">
        <v>1949</v>
      </c>
      <c r="K6800" s="147" t="s">
        <v>77</v>
      </c>
      <c r="L6800" s="152"/>
      <c r="M6800" s="57"/>
      <c r="N6800" s="150"/>
      <c r="O6800" s="150"/>
      <c r="P6800" s="150"/>
      <c r="Q6800" s="150"/>
    </row>
    <row r="6801" spans="1:17" ht="15">
      <c r="A6801" s="142">
        <v>48469</v>
      </c>
      <c r="B6801" s="143">
        <f t="shared" si="0"/>
        <v>9</v>
      </c>
      <c r="C6801" s="143">
        <f t="shared" si="1"/>
        <v>2032</v>
      </c>
      <c r="D6801" s="144">
        <v>42262</v>
      </c>
      <c r="E6801" s="145">
        <f t="shared" si="2"/>
        <v>9</v>
      </c>
      <c r="F6801" s="145">
        <f t="shared" si="3"/>
        <v>2015</v>
      </c>
      <c r="G6801" s="153" t="s">
        <v>5126</v>
      </c>
      <c r="H6801" s="143">
        <v>7312</v>
      </c>
      <c r="I6801" s="143">
        <v>2314358</v>
      </c>
      <c r="J6801" s="143">
        <v>2549</v>
      </c>
      <c r="K6801" s="147" t="s">
        <v>77</v>
      </c>
      <c r="L6801" s="152"/>
      <c r="M6801" s="57"/>
      <c r="N6801" s="150"/>
      <c r="O6801" s="150"/>
      <c r="P6801" s="150"/>
      <c r="Q6801" s="150"/>
    </row>
    <row r="6802" spans="1:17" ht="15">
      <c r="A6802" s="142">
        <v>48470</v>
      </c>
      <c r="B6802" s="143">
        <f t="shared" si="0"/>
        <v>9</v>
      </c>
      <c r="C6802" s="143">
        <f t="shared" si="1"/>
        <v>2032</v>
      </c>
      <c r="D6802" s="144">
        <v>42262</v>
      </c>
      <c r="E6802" s="145">
        <f t="shared" si="2"/>
        <v>9</v>
      </c>
      <c r="F6802" s="145">
        <f t="shared" si="3"/>
        <v>2015</v>
      </c>
      <c r="G6802" s="153" t="s">
        <v>5157</v>
      </c>
      <c r="H6802" s="143">
        <v>0</v>
      </c>
      <c r="I6802" s="143">
        <v>2314360</v>
      </c>
      <c r="J6802" s="143">
        <v>2800</v>
      </c>
      <c r="K6802" s="147" t="s">
        <v>77</v>
      </c>
      <c r="L6802" s="152"/>
      <c r="M6802" s="57"/>
      <c r="N6802" s="150"/>
      <c r="O6802" s="150"/>
      <c r="P6802" s="150"/>
      <c r="Q6802" s="150"/>
    </row>
    <row r="6803" spans="1:17" ht="15">
      <c r="A6803" s="142">
        <v>48471</v>
      </c>
      <c r="B6803" s="143">
        <f t="shared" si="0"/>
        <v>9</v>
      </c>
      <c r="C6803" s="143">
        <f t="shared" si="1"/>
        <v>2032</v>
      </c>
      <c r="D6803" s="144">
        <v>42262</v>
      </c>
      <c r="E6803" s="145">
        <f t="shared" si="2"/>
        <v>9</v>
      </c>
      <c r="F6803" s="145">
        <f t="shared" si="3"/>
        <v>2015</v>
      </c>
      <c r="G6803" s="153" t="s">
        <v>3718</v>
      </c>
      <c r="H6803" s="143">
        <v>5928</v>
      </c>
      <c r="I6803" s="143">
        <v>2314361</v>
      </c>
      <c r="J6803" s="143">
        <v>2507</v>
      </c>
      <c r="K6803" s="147" t="s">
        <v>77</v>
      </c>
      <c r="L6803" s="152"/>
      <c r="M6803" s="57"/>
      <c r="N6803" s="150"/>
      <c r="O6803" s="150"/>
      <c r="P6803" s="150"/>
      <c r="Q6803" s="150"/>
    </row>
    <row r="6804" spans="1:17" ht="15">
      <c r="A6804" s="142">
        <v>48472</v>
      </c>
      <c r="B6804" s="143">
        <f t="shared" si="0"/>
        <v>9</v>
      </c>
      <c r="C6804" s="143">
        <f t="shared" si="1"/>
        <v>2032</v>
      </c>
      <c r="D6804" s="144">
        <v>42262</v>
      </c>
      <c r="E6804" s="145">
        <f t="shared" si="2"/>
        <v>9</v>
      </c>
      <c r="F6804" s="145">
        <f t="shared" si="3"/>
        <v>2015</v>
      </c>
      <c r="G6804" s="153" t="s">
        <v>5158</v>
      </c>
      <c r="H6804" s="143">
        <v>7338</v>
      </c>
      <c r="I6804" s="143">
        <v>2314362</v>
      </c>
      <c r="J6804" s="143">
        <v>1749</v>
      </c>
      <c r="K6804" s="147" t="s">
        <v>77</v>
      </c>
      <c r="L6804" s="152"/>
      <c r="M6804" s="57"/>
      <c r="N6804" s="150"/>
      <c r="O6804" s="150"/>
      <c r="P6804" s="150"/>
      <c r="Q6804" s="150"/>
    </row>
    <row r="6805" spans="1:17" ht="15">
      <c r="A6805" s="142">
        <v>48473</v>
      </c>
      <c r="B6805" s="143">
        <f t="shared" si="0"/>
        <v>9</v>
      </c>
      <c r="C6805" s="143">
        <f t="shared" si="1"/>
        <v>2032</v>
      </c>
      <c r="D6805" s="144">
        <v>42262</v>
      </c>
      <c r="E6805" s="145">
        <f t="shared" si="2"/>
        <v>9</v>
      </c>
      <c r="F6805" s="145">
        <f t="shared" si="3"/>
        <v>2015</v>
      </c>
      <c r="G6805" s="153" t="s">
        <v>5159</v>
      </c>
      <c r="H6805" s="143">
        <v>7339</v>
      </c>
      <c r="I6805" s="143">
        <v>2314363</v>
      </c>
      <c r="J6805" s="143">
        <v>1800</v>
      </c>
      <c r="K6805" s="147" t="s">
        <v>77</v>
      </c>
      <c r="L6805" s="152"/>
      <c r="M6805" s="57"/>
      <c r="N6805" s="150"/>
      <c r="O6805" s="150"/>
      <c r="P6805" s="150"/>
      <c r="Q6805" s="150"/>
    </row>
    <row r="6806" spans="1:17" ht="15">
      <c r="A6806" s="142">
        <v>48474</v>
      </c>
      <c r="B6806" s="143">
        <f t="shared" si="0"/>
        <v>9</v>
      </c>
      <c r="C6806" s="143">
        <f t="shared" si="1"/>
        <v>2032</v>
      </c>
      <c r="D6806" s="144">
        <v>42262</v>
      </c>
      <c r="E6806" s="145">
        <f t="shared" si="2"/>
        <v>9</v>
      </c>
      <c r="F6806" s="145">
        <f t="shared" si="3"/>
        <v>2015</v>
      </c>
      <c r="G6806" s="153" t="s">
        <v>5160</v>
      </c>
      <c r="H6806" s="143">
        <v>7341</v>
      </c>
      <c r="I6806" s="143">
        <v>2314366</v>
      </c>
      <c r="J6806" s="143">
        <v>1944</v>
      </c>
      <c r="K6806" s="147" t="s">
        <v>77</v>
      </c>
      <c r="L6806" s="152"/>
      <c r="M6806" s="57"/>
      <c r="N6806" s="150"/>
      <c r="O6806" s="150"/>
      <c r="P6806" s="150"/>
      <c r="Q6806" s="150"/>
    </row>
    <row r="6807" spans="1:17" ht="15">
      <c r="A6807" s="142">
        <v>48475</v>
      </c>
      <c r="B6807" s="143">
        <f t="shared" si="0"/>
        <v>9</v>
      </c>
      <c r="C6807" s="143">
        <f t="shared" si="1"/>
        <v>2032</v>
      </c>
      <c r="D6807" s="144">
        <v>42262</v>
      </c>
      <c r="E6807" s="145">
        <f t="shared" si="2"/>
        <v>9</v>
      </c>
      <c r="F6807" s="145">
        <f t="shared" si="3"/>
        <v>2015</v>
      </c>
      <c r="G6807" s="153" t="s">
        <v>176</v>
      </c>
      <c r="H6807" s="143">
        <v>6890</v>
      </c>
      <c r="I6807" s="143">
        <v>2314367</v>
      </c>
      <c r="J6807" s="143">
        <v>2099</v>
      </c>
      <c r="K6807" s="147" t="s">
        <v>77</v>
      </c>
      <c r="L6807" s="152"/>
      <c r="M6807" s="57"/>
      <c r="N6807" s="150"/>
      <c r="O6807" s="150"/>
      <c r="P6807" s="150"/>
      <c r="Q6807" s="150"/>
    </row>
    <row r="6808" spans="1:17" ht="15">
      <c r="A6808" s="142">
        <v>48476</v>
      </c>
      <c r="B6808" s="143">
        <f t="shared" si="0"/>
        <v>9</v>
      </c>
      <c r="C6808" s="143">
        <f t="shared" si="1"/>
        <v>2032</v>
      </c>
      <c r="D6808" s="144">
        <v>42262</v>
      </c>
      <c r="E6808" s="145">
        <f t="shared" si="2"/>
        <v>9</v>
      </c>
      <c r="F6808" s="145">
        <f t="shared" si="3"/>
        <v>2015</v>
      </c>
      <c r="G6808" s="153" t="s">
        <v>5161</v>
      </c>
      <c r="H6808" s="143">
        <v>0</v>
      </c>
      <c r="I6808" s="143">
        <v>2314368</v>
      </c>
      <c r="J6808" s="143">
        <v>2799</v>
      </c>
      <c r="K6808" s="147" t="s">
        <v>77</v>
      </c>
      <c r="L6808" s="152"/>
      <c r="M6808" s="57"/>
      <c r="N6808" s="150"/>
      <c r="O6808" s="150"/>
      <c r="P6808" s="150"/>
      <c r="Q6808" s="150"/>
    </row>
    <row r="6809" spans="1:17" ht="15">
      <c r="A6809" s="142">
        <v>48477</v>
      </c>
      <c r="B6809" s="143">
        <f t="shared" si="0"/>
        <v>9</v>
      </c>
      <c r="C6809" s="143">
        <f t="shared" si="1"/>
        <v>2032</v>
      </c>
      <c r="D6809" s="144">
        <v>42262</v>
      </c>
      <c r="E6809" s="145">
        <f t="shared" si="2"/>
        <v>9</v>
      </c>
      <c r="F6809" s="145">
        <f t="shared" si="3"/>
        <v>2015</v>
      </c>
      <c r="G6809" s="153" t="s">
        <v>5161</v>
      </c>
      <c r="H6809" s="143">
        <v>7342</v>
      </c>
      <c r="I6809" s="143">
        <v>2314369</v>
      </c>
      <c r="J6809" s="143">
        <v>3699</v>
      </c>
      <c r="K6809" s="147" t="s">
        <v>77</v>
      </c>
      <c r="L6809" s="152"/>
      <c r="M6809" s="57"/>
      <c r="N6809" s="150"/>
      <c r="O6809" s="150"/>
      <c r="P6809" s="150"/>
      <c r="Q6809" s="150"/>
    </row>
    <row r="6810" spans="1:17" ht="15">
      <c r="A6810" s="142">
        <v>48478</v>
      </c>
      <c r="B6810" s="143">
        <f t="shared" si="0"/>
        <v>9</v>
      </c>
      <c r="C6810" s="143">
        <f t="shared" si="1"/>
        <v>2032</v>
      </c>
      <c r="D6810" s="144">
        <v>42262</v>
      </c>
      <c r="E6810" s="145">
        <f t="shared" si="2"/>
        <v>9</v>
      </c>
      <c r="F6810" s="145">
        <f t="shared" si="3"/>
        <v>2015</v>
      </c>
      <c r="G6810" s="153" t="s">
        <v>5162</v>
      </c>
      <c r="H6810" s="143">
        <v>0</v>
      </c>
      <c r="I6810" s="143">
        <v>2314370</v>
      </c>
      <c r="J6810" s="143">
        <v>2095</v>
      </c>
      <c r="K6810" s="147" t="s">
        <v>77</v>
      </c>
      <c r="L6810" s="152"/>
      <c r="M6810" s="57"/>
      <c r="N6810" s="150"/>
      <c r="O6810" s="150"/>
      <c r="P6810" s="150"/>
      <c r="Q6810" s="150"/>
    </row>
    <row r="6811" spans="1:17" ht="15">
      <c r="A6811" s="142">
        <v>48479</v>
      </c>
      <c r="B6811" s="143">
        <f t="shared" si="0"/>
        <v>9</v>
      </c>
      <c r="C6811" s="143">
        <f t="shared" si="1"/>
        <v>2032</v>
      </c>
      <c r="D6811" s="144">
        <v>42262</v>
      </c>
      <c r="E6811" s="145">
        <f t="shared" si="2"/>
        <v>9</v>
      </c>
      <c r="F6811" s="145">
        <f t="shared" si="3"/>
        <v>2015</v>
      </c>
      <c r="G6811" s="153" t="s">
        <v>5163</v>
      </c>
      <c r="H6811" s="143">
        <v>7343</v>
      </c>
      <c r="I6811" s="143">
        <v>2314373</v>
      </c>
      <c r="J6811" s="143">
        <v>4433</v>
      </c>
      <c r="K6811" s="147" t="s">
        <v>77</v>
      </c>
      <c r="L6811" s="152"/>
      <c r="M6811" s="57"/>
      <c r="N6811" s="150"/>
      <c r="O6811" s="150"/>
      <c r="P6811" s="150"/>
      <c r="Q6811" s="150"/>
    </row>
    <row r="6812" spans="1:17" ht="15">
      <c r="A6812" s="142">
        <v>48480</v>
      </c>
      <c r="B6812" s="143">
        <f t="shared" si="0"/>
        <v>9</v>
      </c>
      <c r="C6812" s="143">
        <f t="shared" si="1"/>
        <v>2032</v>
      </c>
      <c r="D6812" s="144">
        <v>42262</v>
      </c>
      <c r="E6812" s="145">
        <f t="shared" si="2"/>
        <v>9</v>
      </c>
      <c r="F6812" s="145">
        <f t="shared" si="3"/>
        <v>2015</v>
      </c>
      <c r="G6812" s="153" t="s">
        <v>5164</v>
      </c>
      <c r="H6812" s="143">
        <v>7344</v>
      </c>
      <c r="I6812" s="143">
        <v>2314374</v>
      </c>
      <c r="J6812" s="143">
        <v>5049</v>
      </c>
      <c r="K6812" s="147" t="s">
        <v>77</v>
      </c>
      <c r="L6812" s="152"/>
      <c r="M6812" s="57"/>
      <c r="N6812" s="150"/>
      <c r="O6812" s="150"/>
      <c r="P6812" s="150"/>
      <c r="Q6812" s="150"/>
    </row>
    <row r="6813" spans="1:17" ht="15">
      <c r="A6813" s="142">
        <v>48481</v>
      </c>
      <c r="B6813" s="143">
        <f t="shared" si="0"/>
        <v>9</v>
      </c>
      <c r="C6813" s="143">
        <f t="shared" si="1"/>
        <v>2032</v>
      </c>
      <c r="D6813" s="144">
        <v>42262</v>
      </c>
      <c r="E6813" s="145">
        <f t="shared" si="2"/>
        <v>9</v>
      </c>
      <c r="F6813" s="145">
        <f t="shared" si="3"/>
        <v>2015</v>
      </c>
      <c r="G6813" s="153" t="s">
        <v>5165</v>
      </c>
      <c r="H6813" s="143">
        <v>7346</v>
      </c>
      <c r="I6813" s="143">
        <v>2314377</v>
      </c>
      <c r="J6813" s="143">
        <v>1799</v>
      </c>
      <c r="K6813" s="147" t="s">
        <v>77</v>
      </c>
      <c r="L6813" s="152"/>
      <c r="M6813" s="57"/>
      <c r="N6813" s="150"/>
      <c r="O6813" s="150"/>
      <c r="P6813" s="150"/>
      <c r="Q6813" s="150"/>
    </row>
    <row r="6814" spans="1:17" ht="15">
      <c r="A6814" s="142">
        <v>48482</v>
      </c>
      <c r="B6814" s="143">
        <f t="shared" si="0"/>
        <v>9</v>
      </c>
      <c r="C6814" s="143">
        <f t="shared" si="1"/>
        <v>2032</v>
      </c>
      <c r="D6814" s="144">
        <v>42262</v>
      </c>
      <c r="E6814" s="145">
        <f t="shared" si="2"/>
        <v>9</v>
      </c>
      <c r="F6814" s="145">
        <f t="shared" si="3"/>
        <v>2015</v>
      </c>
      <c r="G6814" s="153" t="s">
        <v>176</v>
      </c>
      <c r="H6814" s="143">
        <v>0</v>
      </c>
      <c r="I6814" s="143">
        <v>2314379</v>
      </c>
      <c r="J6814" s="143">
        <v>3817</v>
      </c>
      <c r="K6814" s="147" t="s">
        <v>77</v>
      </c>
      <c r="L6814" s="152"/>
      <c r="M6814" s="57"/>
      <c r="N6814" s="150"/>
      <c r="O6814" s="150"/>
      <c r="P6814" s="150"/>
      <c r="Q6814" s="150"/>
    </row>
    <row r="6815" spans="1:17" ht="15">
      <c r="A6815" s="142">
        <v>48483</v>
      </c>
      <c r="B6815" s="143">
        <f t="shared" si="0"/>
        <v>9</v>
      </c>
      <c r="C6815" s="143">
        <f t="shared" si="1"/>
        <v>2032</v>
      </c>
      <c r="D6815" s="144">
        <v>42262</v>
      </c>
      <c r="E6815" s="145">
        <f t="shared" si="2"/>
        <v>9</v>
      </c>
      <c r="F6815" s="145">
        <f t="shared" si="3"/>
        <v>2015</v>
      </c>
      <c r="G6815" s="153" t="s">
        <v>3626</v>
      </c>
      <c r="H6815" s="143">
        <v>3938</v>
      </c>
      <c r="I6815" s="143">
        <v>2314380</v>
      </c>
      <c r="J6815" s="143">
        <v>2048</v>
      </c>
      <c r="K6815" s="147" t="s">
        <v>77</v>
      </c>
      <c r="L6815" s="152"/>
      <c r="M6815" s="57"/>
      <c r="N6815" s="150"/>
      <c r="O6815" s="150"/>
      <c r="P6815" s="150"/>
      <c r="Q6815" s="150"/>
    </row>
    <row r="6816" spans="1:17" ht="15">
      <c r="A6816" s="142">
        <v>48484</v>
      </c>
      <c r="B6816" s="143">
        <f t="shared" si="0"/>
        <v>9</v>
      </c>
      <c r="C6816" s="143">
        <f t="shared" si="1"/>
        <v>2032</v>
      </c>
      <c r="D6816" s="144">
        <v>42262</v>
      </c>
      <c r="E6816" s="145">
        <f t="shared" si="2"/>
        <v>9</v>
      </c>
      <c r="F6816" s="145">
        <f t="shared" si="3"/>
        <v>2015</v>
      </c>
      <c r="G6816" s="153" t="s">
        <v>5166</v>
      </c>
      <c r="H6816" s="143">
        <v>7348</v>
      </c>
      <c r="I6816" s="143">
        <v>2314381</v>
      </c>
      <c r="J6816" s="143">
        <v>2149</v>
      </c>
      <c r="K6816" s="147" t="s">
        <v>77</v>
      </c>
      <c r="L6816" s="152"/>
      <c r="M6816" s="57"/>
      <c r="N6816" s="150"/>
      <c r="O6816" s="150"/>
      <c r="P6816" s="150"/>
      <c r="Q6816" s="150"/>
    </row>
    <row r="6817" spans="1:17" ht="15">
      <c r="A6817" s="142">
        <v>48485</v>
      </c>
      <c r="B6817" s="143">
        <f t="shared" si="0"/>
        <v>9</v>
      </c>
      <c r="C6817" s="143">
        <f t="shared" si="1"/>
        <v>2032</v>
      </c>
      <c r="D6817" s="144">
        <v>42262</v>
      </c>
      <c r="E6817" s="145">
        <f t="shared" si="2"/>
        <v>9</v>
      </c>
      <c r="F6817" s="145">
        <f t="shared" si="3"/>
        <v>2015</v>
      </c>
      <c r="G6817" s="153" t="s">
        <v>5167</v>
      </c>
      <c r="H6817" s="143">
        <v>8920</v>
      </c>
      <c r="I6817" s="143">
        <v>2314382</v>
      </c>
      <c r="J6817" s="143">
        <v>1575</v>
      </c>
      <c r="K6817" s="147" t="s">
        <v>77</v>
      </c>
      <c r="L6817" s="152"/>
      <c r="M6817" s="57"/>
      <c r="N6817" s="150"/>
      <c r="O6817" s="150"/>
      <c r="P6817" s="150"/>
      <c r="Q6817" s="150"/>
    </row>
    <row r="6818" spans="1:17" ht="15">
      <c r="A6818" s="142">
        <v>48486</v>
      </c>
      <c r="B6818" s="143">
        <f t="shared" si="0"/>
        <v>9</v>
      </c>
      <c r="C6818" s="143">
        <f t="shared" si="1"/>
        <v>2032</v>
      </c>
      <c r="D6818" s="144">
        <v>42262</v>
      </c>
      <c r="E6818" s="145">
        <f t="shared" si="2"/>
        <v>9</v>
      </c>
      <c r="F6818" s="145">
        <f t="shared" si="3"/>
        <v>2015</v>
      </c>
      <c r="G6818" s="153" t="s">
        <v>176</v>
      </c>
      <c r="H6818" s="143">
        <v>7347</v>
      </c>
      <c r="I6818" s="143">
        <v>2314383</v>
      </c>
      <c r="J6818" s="143">
        <v>1348</v>
      </c>
      <c r="K6818" s="147" t="s">
        <v>77</v>
      </c>
      <c r="L6818" s="152"/>
      <c r="M6818" s="57"/>
      <c r="N6818" s="150"/>
      <c r="O6818" s="150"/>
      <c r="P6818" s="150"/>
      <c r="Q6818" s="150"/>
    </row>
    <row r="6819" spans="1:17" ht="15">
      <c r="A6819" s="142">
        <v>48487</v>
      </c>
      <c r="B6819" s="143">
        <f t="shared" si="0"/>
        <v>9</v>
      </c>
      <c r="C6819" s="143">
        <f t="shared" si="1"/>
        <v>2032</v>
      </c>
      <c r="D6819" s="144">
        <v>42262</v>
      </c>
      <c r="E6819" s="145">
        <f t="shared" si="2"/>
        <v>9</v>
      </c>
      <c r="F6819" s="145">
        <f t="shared" si="3"/>
        <v>2015</v>
      </c>
      <c r="G6819" s="153" t="s">
        <v>1194</v>
      </c>
      <c r="H6819" s="143">
        <v>30089</v>
      </c>
      <c r="I6819" s="143">
        <v>2314384</v>
      </c>
      <c r="J6819" s="143">
        <v>2139</v>
      </c>
      <c r="K6819" s="147" t="s">
        <v>77</v>
      </c>
      <c r="L6819" s="152"/>
      <c r="M6819" s="57"/>
      <c r="N6819" s="150"/>
      <c r="O6819" s="150"/>
      <c r="P6819" s="150"/>
      <c r="Q6819" s="150"/>
    </row>
    <row r="6820" spans="1:17" ht="15">
      <c r="A6820" s="142">
        <v>48488</v>
      </c>
      <c r="B6820" s="143">
        <f t="shared" si="0"/>
        <v>10</v>
      </c>
      <c r="C6820" s="143">
        <f t="shared" si="1"/>
        <v>2032</v>
      </c>
      <c r="D6820" s="144">
        <v>42262</v>
      </c>
      <c r="E6820" s="145">
        <f t="shared" si="2"/>
        <v>9</v>
      </c>
      <c r="F6820" s="145">
        <f t="shared" si="3"/>
        <v>2015</v>
      </c>
      <c r="G6820" s="153" t="s">
        <v>5168</v>
      </c>
      <c r="H6820" s="143">
        <v>86661</v>
      </c>
      <c r="I6820" s="143">
        <v>2314385</v>
      </c>
      <c r="J6820" s="143">
        <v>5799</v>
      </c>
      <c r="K6820" s="147" t="s">
        <v>77</v>
      </c>
      <c r="L6820" s="152"/>
      <c r="M6820" s="57"/>
      <c r="N6820" s="150"/>
      <c r="O6820" s="150"/>
      <c r="P6820" s="150"/>
      <c r="Q6820" s="150"/>
    </row>
    <row r="6821" spans="1:17" ht="15">
      <c r="A6821" s="142">
        <v>48489</v>
      </c>
      <c r="B6821" s="143">
        <f t="shared" si="0"/>
        <v>10</v>
      </c>
      <c r="C6821" s="143">
        <f t="shared" si="1"/>
        <v>2032</v>
      </c>
      <c r="D6821" s="144">
        <v>42262</v>
      </c>
      <c r="E6821" s="145">
        <f t="shared" si="2"/>
        <v>9</v>
      </c>
      <c r="F6821" s="145">
        <f t="shared" si="3"/>
        <v>2015</v>
      </c>
      <c r="G6821" s="153" t="s">
        <v>5169</v>
      </c>
      <c r="H6821" s="143">
        <v>7350</v>
      </c>
      <c r="I6821" s="143">
        <v>2314389</v>
      </c>
      <c r="J6821" s="143">
        <v>2549</v>
      </c>
      <c r="K6821" s="147" t="s">
        <v>77</v>
      </c>
      <c r="L6821" s="152"/>
      <c r="M6821" s="57"/>
      <c r="N6821" s="150"/>
      <c r="O6821" s="150"/>
      <c r="P6821" s="150"/>
      <c r="Q6821" s="150"/>
    </row>
    <row r="6822" spans="1:17" ht="15">
      <c r="A6822" s="142">
        <v>48490</v>
      </c>
      <c r="B6822" s="143">
        <f t="shared" si="0"/>
        <v>10</v>
      </c>
      <c r="C6822" s="143">
        <f t="shared" si="1"/>
        <v>2032</v>
      </c>
      <c r="D6822" s="144">
        <v>42262</v>
      </c>
      <c r="E6822" s="145">
        <f t="shared" si="2"/>
        <v>9</v>
      </c>
      <c r="F6822" s="145">
        <f t="shared" si="3"/>
        <v>2015</v>
      </c>
      <c r="G6822" s="153" t="s">
        <v>5170</v>
      </c>
      <c r="H6822" s="143">
        <v>7352</v>
      </c>
      <c r="I6822" s="143">
        <v>2314392</v>
      </c>
      <c r="J6822" s="143">
        <v>2950</v>
      </c>
      <c r="K6822" s="147" t="s">
        <v>77</v>
      </c>
      <c r="L6822" s="152"/>
      <c r="M6822" s="57"/>
      <c r="N6822" s="150"/>
      <c r="O6822" s="150"/>
      <c r="P6822" s="150"/>
      <c r="Q6822" s="150"/>
    </row>
    <row r="6823" spans="1:17" ht="15">
      <c r="A6823" s="142">
        <v>48491</v>
      </c>
      <c r="B6823" s="143">
        <f t="shared" si="0"/>
        <v>10</v>
      </c>
      <c r="C6823" s="143">
        <f t="shared" si="1"/>
        <v>2032</v>
      </c>
      <c r="D6823" s="144">
        <v>42262</v>
      </c>
      <c r="E6823" s="145">
        <f t="shared" si="2"/>
        <v>9</v>
      </c>
      <c r="F6823" s="145">
        <f t="shared" si="3"/>
        <v>2015</v>
      </c>
      <c r="G6823" s="153" t="s">
        <v>176</v>
      </c>
      <c r="H6823" s="143">
        <v>7351</v>
      </c>
      <c r="I6823" s="143">
        <v>2314393</v>
      </c>
      <c r="J6823" s="143">
        <v>4899</v>
      </c>
      <c r="K6823" s="147" t="s">
        <v>77</v>
      </c>
      <c r="L6823" s="152"/>
      <c r="M6823" s="57"/>
      <c r="N6823" s="150"/>
      <c r="O6823" s="150"/>
      <c r="P6823" s="150"/>
      <c r="Q6823" s="150"/>
    </row>
    <row r="6824" spans="1:17" ht="15">
      <c r="A6824" s="142">
        <v>48492</v>
      </c>
      <c r="B6824" s="143">
        <f t="shared" si="0"/>
        <v>10</v>
      </c>
      <c r="C6824" s="143">
        <f t="shared" si="1"/>
        <v>2032</v>
      </c>
      <c r="D6824" s="144">
        <v>42262</v>
      </c>
      <c r="E6824" s="145">
        <f t="shared" si="2"/>
        <v>9</v>
      </c>
      <c r="F6824" s="145">
        <f t="shared" si="3"/>
        <v>2015</v>
      </c>
      <c r="G6824" s="153" t="s">
        <v>5171</v>
      </c>
      <c r="H6824" s="143">
        <v>7353</v>
      </c>
      <c r="I6824" s="143">
        <v>2314394</v>
      </c>
      <c r="J6824" s="143">
        <v>1575</v>
      </c>
      <c r="K6824" s="147" t="s">
        <v>77</v>
      </c>
      <c r="L6824" s="152"/>
      <c r="M6824" s="57"/>
      <c r="N6824" s="150"/>
      <c r="O6824" s="150"/>
      <c r="P6824" s="150"/>
      <c r="Q6824" s="150"/>
    </row>
    <row r="6825" spans="1:17" ht="15">
      <c r="A6825" s="142">
        <v>48493</v>
      </c>
      <c r="B6825" s="143">
        <f t="shared" si="0"/>
        <v>10</v>
      </c>
      <c r="C6825" s="143">
        <f t="shared" si="1"/>
        <v>2032</v>
      </c>
      <c r="D6825" s="144">
        <v>42262</v>
      </c>
      <c r="E6825" s="145">
        <f t="shared" si="2"/>
        <v>9</v>
      </c>
      <c r="F6825" s="145">
        <f t="shared" si="3"/>
        <v>2015</v>
      </c>
      <c r="G6825" s="153" t="s">
        <v>948</v>
      </c>
      <c r="H6825" s="143">
        <v>1943</v>
      </c>
      <c r="I6825" s="143">
        <v>2314395</v>
      </c>
      <c r="J6825" s="143">
        <v>3925</v>
      </c>
      <c r="K6825" s="147" t="s">
        <v>77</v>
      </c>
      <c r="L6825" s="152"/>
      <c r="M6825" s="57"/>
      <c r="N6825" s="150"/>
      <c r="O6825" s="150"/>
      <c r="P6825" s="150"/>
      <c r="Q6825" s="150"/>
    </row>
    <row r="6826" spans="1:17" ht="15">
      <c r="A6826" s="142">
        <v>48494</v>
      </c>
      <c r="B6826" s="143">
        <f t="shared" si="0"/>
        <v>10</v>
      </c>
      <c r="C6826" s="143">
        <f t="shared" si="1"/>
        <v>2032</v>
      </c>
      <c r="D6826" s="144">
        <v>42262</v>
      </c>
      <c r="E6826" s="145">
        <f t="shared" si="2"/>
        <v>9</v>
      </c>
      <c r="F6826" s="145">
        <f t="shared" si="3"/>
        <v>2015</v>
      </c>
      <c r="G6826" s="153" t="s">
        <v>5172</v>
      </c>
      <c r="H6826" s="143">
        <v>7354</v>
      </c>
      <c r="I6826" s="143">
        <v>2314396</v>
      </c>
      <c r="J6826" s="143">
        <v>1970</v>
      </c>
      <c r="K6826" s="147" t="s">
        <v>77</v>
      </c>
      <c r="L6826" s="152"/>
      <c r="M6826" s="57"/>
      <c r="N6826" s="150"/>
      <c r="O6826" s="150"/>
      <c r="P6826" s="150"/>
      <c r="Q6826" s="150"/>
    </row>
    <row r="6827" spans="1:17" ht="15">
      <c r="A6827" s="142">
        <v>48495</v>
      </c>
      <c r="B6827" s="143">
        <f t="shared" si="0"/>
        <v>10</v>
      </c>
      <c r="C6827" s="143">
        <f t="shared" si="1"/>
        <v>2032</v>
      </c>
      <c r="D6827" s="144">
        <v>42262</v>
      </c>
      <c r="E6827" s="145">
        <f t="shared" si="2"/>
        <v>9</v>
      </c>
      <c r="F6827" s="145">
        <f t="shared" si="3"/>
        <v>2015</v>
      </c>
      <c r="G6827" s="153" t="s">
        <v>5173</v>
      </c>
      <c r="H6827" s="143">
        <v>7355</v>
      </c>
      <c r="I6827" s="143">
        <v>2314397</v>
      </c>
      <c r="J6827" s="143">
        <v>1679</v>
      </c>
      <c r="K6827" s="147" t="s">
        <v>77</v>
      </c>
      <c r="L6827" s="152"/>
      <c r="M6827" s="57"/>
      <c r="N6827" s="150"/>
      <c r="O6827" s="150"/>
      <c r="P6827" s="150"/>
      <c r="Q6827" s="150"/>
    </row>
    <row r="6828" spans="1:17" ht="15">
      <c r="A6828" s="142">
        <v>48496</v>
      </c>
      <c r="B6828" s="143">
        <f t="shared" si="0"/>
        <v>10</v>
      </c>
      <c r="C6828" s="143">
        <f t="shared" si="1"/>
        <v>2032</v>
      </c>
      <c r="D6828" s="144">
        <v>42263</v>
      </c>
      <c r="E6828" s="145">
        <f t="shared" si="2"/>
        <v>9</v>
      </c>
      <c r="F6828" s="145">
        <f t="shared" si="3"/>
        <v>2015</v>
      </c>
      <c r="G6828" s="153" t="s">
        <v>5174</v>
      </c>
      <c r="H6828" s="143">
        <v>7356</v>
      </c>
      <c r="I6828" s="143">
        <v>2314402</v>
      </c>
      <c r="J6828" s="143">
        <v>4199</v>
      </c>
      <c r="K6828" s="147" t="s">
        <v>77</v>
      </c>
      <c r="L6828" s="152"/>
      <c r="M6828" s="57"/>
      <c r="N6828" s="150"/>
      <c r="O6828" s="150"/>
      <c r="P6828" s="150"/>
      <c r="Q6828" s="150"/>
    </row>
    <row r="6829" spans="1:17" ht="15">
      <c r="A6829" s="142">
        <v>48497</v>
      </c>
      <c r="B6829" s="143">
        <f t="shared" si="0"/>
        <v>10</v>
      </c>
      <c r="C6829" s="143">
        <f t="shared" si="1"/>
        <v>2032</v>
      </c>
      <c r="D6829" s="144">
        <v>42263</v>
      </c>
      <c r="E6829" s="145">
        <f t="shared" si="2"/>
        <v>9</v>
      </c>
      <c r="F6829" s="145">
        <f t="shared" si="3"/>
        <v>2015</v>
      </c>
      <c r="G6829" s="153" t="s">
        <v>5175</v>
      </c>
      <c r="H6829" s="143">
        <v>7357</v>
      </c>
      <c r="I6829" s="143">
        <v>2314406</v>
      </c>
      <c r="J6829" s="143">
        <v>2899</v>
      </c>
      <c r="K6829" s="147" t="s">
        <v>77</v>
      </c>
      <c r="L6829" s="152"/>
      <c r="M6829" s="57"/>
      <c r="N6829" s="150"/>
      <c r="O6829" s="150"/>
      <c r="P6829" s="150"/>
      <c r="Q6829" s="150"/>
    </row>
    <row r="6830" spans="1:17" ht="15">
      <c r="A6830" s="142">
        <v>48498</v>
      </c>
      <c r="B6830" s="143">
        <f t="shared" si="0"/>
        <v>10</v>
      </c>
      <c r="C6830" s="143">
        <f t="shared" si="1"/>
        <v>2032</v>
      </c>
      <c r="D6830" s="144">
        <v>42263</v>
      </c>
      <c r="E6830" s="145">
        <f t="shared" si="2"/>
        <v>9</v>
      </c>
      <c r="F6830" s="145">
        <f t="shared" si="3"/>
        <v>2015</v>
      </c>
      <c r="G6830" s="153" t="s">
        <v>5176</v>
      </c>
      <c r="H6830" s="143">
        <v>6100</v>
      </c>
      <c r="I6830" s="143">
        <v>2314407</v>
      </c>
      <c r="J6830" s="143">
        <v>3049</v>
      </c>
      <c r="K6830" s="147" t="s">
        <v>77</v>
      </c>
      <c r="L6830" s="152"/>
      <c r="M6830" s="57"/>
      <c r="N6830" s="150"/>
      <c r="O6830" s="150"/>
      <c r="P6830" s="150"/>
      <c r="Q6830" s="150"/>
    </row>
    <row r="6831" spans="1:17" ht="15">
      <c r="A6831" s="142">
        <v>48499</v>
      </c>
      <c r="B6831" s="143">
        <f t="shared" si="0"/>
        <v>10</v>
      </c>
      <c r="C6831" s="143">
        <f t="shared" si="1"/>
        <v>2032</v>
      </c>
      <c r="D6831" s="144">
        <v>42263</v>
      </c>
      <c r="E6831" s="145">
        <f t="shared" si="2"/>
        <v>9</v>
      </c>
      <c r="F6831" s="145">
        <f t="shared" si="3"/>
        <v>2015</v>
      </c>
      <c r="G6831" s="153" t="s">
        <v>5177</v>
      </c>
      <c r="H6831" s="143">
        <v>7358</v>
      </c>
      <c r="I6831" s="143">
        <v>2314410</v>
      </c>
      <c r="J6831" s="143">
        <v>765</v>
      </c>
      <c r="K6831" s="147" t="s">
        <v>77</v>
      </c>
      <c r="L6831" s="152"/>
      <c r="M6831" s="57"/>
      <c r="N6831" s="150"/>
      <c r="O6831" s="150"/>
      <c r="P6831" s="150"/>
      <c r="Q6831" s="150"/>
    </row>
    <row r="6832" spans="1:17" ht="15">
      <c r="A6832" s="142">
        <v>48500</v>
      </c>
      <c r="B6832" s="143">
        <f t="shared" si="0"/>
        <v>10</v>
      </c>
      <c r="C6832" s="143">
        <f t="shared" si="1"/>
        <v>2032</v>
      </c>
      <c r="D6832" s="144">
        <v>42263</v>
      </c>
      <c r="E6832" s="145">
        <f t="shared" si="2"/>
        <v>9</v>
      </c>
      <c r="F6832" s="145">
        <f t="shared" si="3"/>
        <v>2015</v>
      </c>
      <c r="G6832" s="153" t="s">
        <v>5178</v>
      </c>
      <c r="H6832" s="143">
        <v>0</v>
      </c>
      <c r="I6832" s="143">
        <v>2314411</v>
      </c>
      <c r="J6832" s="143">
        <v>1875</v>
      </c>
      <c r="K6832" s="147" t="s">
        <v>77</v>
      </c>
      <c r="L6832" s="152"/>
      <c r="M6832" s="57"/>
      <c r="N6832" s="150"/>
      <c r="O6832" s="150"/>
      <c r="P6832" s="150"/>
      <c r="Q6832" s="150"/>
    </row>
    <row r="6833" spans="1:17" ht="15">
      <c r="A6833" s="142">
        <v>48501</v>
      </c>
      <c r="B6833" s="143">
        <f t="shared" si="0"/>
        <v>10</v>
      </c>
      <c r="C6833" s="143">
        <f t="shared" si="1"/>
        <v>2032</v>
      </c>
      <c r="D6833" s="144">
        <v>42263</v>
      </c>
      <c r="E6833" s="145">
        <f t="shared" si="2"/>
        <v>9</v>
      </c>
      <c r="F6833" s="145">
        <f t="shared" si="3"/>
        <v>2015</v>
      </c>
      <c r="G6833" s="153" t="s">
        <v>5179</v>
      </c>
      <c r="H6833" s="143">
        <v>7359</v>
      </c>
      <c r="I6833" s="143">
        <v>2314412</v>
      </c>
      <c r="J6833" s="143">
        <v>1799</v>
      </c>
      <c r="K6833" s="147" t="s">
        <v>77</v>
      </c>
      <c r="L6833" s="152"/>
      <c r="M6833" s="57"/>
      <c r="N6833" s="150"/>
      <c r="O6833" s="150"/>
      <c r="P6833" s="150"/>
      <c r="Q6833" s="150"/>
    </row>
    <row r="6834" spans="1:17" ht="15">
      <c r="A6834" s="142">
        <v>48502</v>
      </c>
      <c r="B6834" s="143">
        <f t="shared" si="0"/>
        <v>10</v>
      </c>
      <c r="C6834" s="143">
        <f t="shared" si="1"/>
        <v>2032</v>
      </c>
      <c r="D6834" s="144">
        <v>42263</v>
      </c>
      <c r="E6834" s="145">
        <f t="shared" si="2"/>
        <v>9</v>
      </c>
      <c r="F6834" s="145">
        <f t="shared" si="3"/>
        <v>2015</v>
      </c>
      <c r="G6834" s="153" t="s">
        <v>5180</v>
      </c>
      <c r="H6834" s="143">
        <v>1837</v>
      </c>
      <c r="I6834" s="143">
        <v>2314413</v>
      </c>
      <c r="J6834" s="143">
        <v>3829</v>
      </c>
      <c r="K6834" s="147" t="s">
        <v>77</v>
      </c>
      <c r="L6834" s="152"/>
      <c r="M6834" s="57"/>
      <c r="N6834" s="150"/>
      <c r="O6834" s="150"/>
      <c r="P6834" s="150"/>
      <c r="Q6834" s="150"/>
    </row>
    <row r="6835" spans="1:17" ht="15">
      <c r="A6835" s="142">
        <v>48503</v>
      </c>
      <c r="B6835" s="143">
        <f t="shared" si="0"/>
        <v>10</v>
      </c>
      <c r="C6835" s="143">
        <f t="shared" si="1"/>
        <v>2032</v>
      </c>
      <c r="D6835" s="144">
        <v>42263</v>
      </c>
      <c r="E6835" s="145">
        <f t="shared" si="2"/>
        <v>9</v>
      </c>
      <c r="F6835" s="145">
        <f t="shared" si="3"/>
        <v>2015</v>
      </c>
      <c r="G6835" s="153" t="s">
        <v>5181</v>
      </c>
      <c r="H6835" s="143">
        <v>7360</v>
      </c>
      <c r="I6835" s="143">
        <v>2314414</v>
      </c>
      <c r="J6835" s="143">
        <v>2899</v>
      </c>
      <c r="K6835" s="147" t="s">
        <v>77</v>
      </c>
      <c r="L6835" s="152"/>
      <c r="M6835" s="57"/>
      <c r="N6835" s="150"/>
      <c r="O6835" s="150"/>
      <c r="P6835" s="150"/>
      <c r="Q6835" s="150"/>
    </row>
    <row r="6836" spans="1:17" ht="15">
      <c r="A6836" s="142">
        <v>48504</v>
      </c>
      <c r="B6836" s="143">
        <f t="shared" si="0"/>
        <v>10</v>
      </c>
      <c r="C6836" s="143">
        <f t="shared" si="1"/>
        <v>2032</v>
      </c>
      <c r="D6836" s="144">
        <v>42263</v>
      </c>
      <c r="E6836" s="145">
        <f t="shared" si="2"/>
        <v>9</v>
      </c>
      <c r="F6836" s="145">
        <f t="shared" si="3"/>
        <v>2015</v>
      </c>
      <c r="G6836" s="153" t="s">
        <v>5182</v>
      </c>
      <c r="H6836" s="143">
        <v>7361</v>
      </c>
      <c r="I6836" s="143">
        <v>2314416</v>
      </c>
      <c r="J6836" s="143">
        <v>1149</v>
      </c>
      <c r="K6836" s="147" t="s">
        <v>77</v>
      </c>
      <c r="L6836" s="152"/>
      <c r="M6836" s="57"/>
      <c r="N6836" s="150"/>
      <c r="O6836" s="150"/>
      <c r="P6836" s="150"/>
      <c r="Q6836" s="150"/>
    </row>
    <row r="6837" spans="1:17" ht="15">
      <c r="A6837" s="142">
        <v>48505</v>
      </c>
      <c r="B6837" s="143">
        <f t="shared" si="0"/>
        <v>10</v>
      </c>
      <c r="C6837" s="143">
        <f t="shared" si="1"/>
        <v>2032</v>
      </c>
      <c r="D6837" s="144">
        <v>42263</v>
      </c>
      <c r="E6837" s="145">
        <f t="shared" si="2"/>
        <v>9</v>
      </c>
      <c r="F6837" s="145">
        <f t="shared" si="3"/>
        <v>2015</v>
      </c>
      <c r="G6837" s="153" t="s">
        <v>5183</v>
      </c>
      <c r="H6837" s="143">
        <v>6552</v>
      </c>
      <c r="I6837" s="143">
        <v>2314418</v>
      </c>
      <c r="J6837" s="143">
        <v>7699</v>
      </c>
      <c r="K6837" s="147" t="s">
        <v>77</v>
      </c>
      <c r="L6837" s="152"/>
      <c r="M6837" s="57"/>
      <c r="N6837" s="150"/>
      <c r="O6837" s="150"/>
      <c r="P6837" s="150"/>
      <c r="Q6837" s="150"/>
    </row>
    <row r="6838" spans="1:17" ht="15">
      <c r="A6838" s="142">
        <v>48506</v>
      </c>
      <c r="B6838" s="143">
        <f t="shared" si="0"/>
        <v>10</v>
      </c>
      <c r="C6838" s="143">
        <f t="shared" si="1"/>
        <v>2032</v>
      </c>
      <c r="D6838" s="144">
        <v>42263</v>
      </c>
      <c r="E6838" s="145">
        <f t="shared" si="2"/>
        <v>9</v>
      </c>
      <c r="F6838" s="145">
        <f t="shared" si="3"/>
        <v>2015</v>
      </c>
      <c r="G6838" s="153" t="s">
        <v>5184</v>
      </c>
      <c r="H6838" s="143">
        <v>5218</v>
      </c>
      <c r="I6838" s="143">
        <v>2314423</v>
      </c>
      <c r="J6838" s="143">
        <v>2009</v>
      </c>
      <c r="K6838" s="147" t="s">
        <v>77</v>
      </c>
      <c r="L6838" s="152"/>
      <c r="M6838" s="57"/>
      <c r="N6838" s="150"/>
      <c r="O6838" s="150"/>
      <c r="P6838" s="150"/>
      <c r="Q6838" s="150"/>
    </row>
    <row r="6839" spans="1:17" ht="15">
      <c r="A6839" s="142">
        <v>48507</v>
      </c>
      <c r="B6839" s="143">
        <f t="shared" si="0"/>
        <v>10</v>
      </c>
      <c r="C6839" s="143">
        <f t="shared" si="1"/>
        <v>2032</v>
      </c>
      <c r="D6839" s="144">
        <v>42263</v>
      </c>
      <c r="E6839" s="145">
        <f t="shared" si="2"/>
        <v>9</v>
      </c>
      <c r="F6839" s="145">
        <f t="shared" si="3"/>
        <v>2015</v>
      </c>
      <c r="G6839" s="153" t="s">
        <v>5185</v>
      </c>
      <c r="H6839" s="143">
        <v>7363</v>
      </c>
      <c r="I6839" s="143">
        <v>2314424</v>
      </c>
      <c r="J6839" s="143">
        <v>1549</v>
      </c>
      <c r="K6839" s="147" t="s">
        <v>77</v>
      </c>
      <c r="L6839" s="152"/>
      <c r="M6839" s="57"/>
      <c r="N6839" s="150"/>
      <c r="O6839" s="150"/>
      <c r="P6839" s="150"/>
      <c r="Q6839" s="150"/>
    </row>
    <row r="6840" spans="1:17" ht="15">
      <c r="A6840" s="142">
        <v>48508</v>
      </c>
      <c r="B6840" s="143">
        <f t="shared" si="0"/>
        <v>10</v>
      </c>
      <c r="C6840" s="143">
        <f t="shared" si="1"/>
        <v>2032</v>
      </c>
      <c r="D6840" s="144">
        <v>42263</v>
      </c>
      <c r="E6840" s="145">
        <f t="shared" si="2"/>
        <v>9</v>
      </c>
      <c r="F6840" s="145">
        <f t="shared" si="3"/>
        <v>2015</v>
      </c>
      <c r="G6840" s="153" t="s">
        <v>343</v>
      </c>
      <c r="H6840" s="143">
        <v>2353</v>
      </c>
      <c r="I6840" s="143">
        <v>2314427</v>
      </c>
      <c r="J6840" s="143">
        <v>2300</v>
      </c>
      <c r="K6840" s="147" t="s">
        <v>77</v>
      </c>
      <c r="L6840" s="152"/>
      <c r="M6840" s="57"/>
      <c r="N6840" s="150"/>
      <c r="O6840" s="150"/>
      <c r="P6840" s="150"/>
      <c r="Q6840" s="150"/>
    </row>
    <row r="6841" spans="1:17" ht="15">
      <c r="A6841" s="142">
        <v>48509</v>
      </c>
      <c r="B6841" s="143">
        <f t="shared" si="0"/>
        <v>10</v>
      </c>
      <c r="C6841" s="143">
        <f t="shared" si="1"/>
        <v>2032</v>
      </c>
      <c r="D6841" s="144">
        <v>42263</v>
      </c>
      <c r="E6841" s="145">
        <f t="shared" si="2"/>
        <v>9</v>
      </c>
      <c r="F6841" s="145">
        <f t="shared" si="3"/>
        <v>2015</v>
      </c>
      <c r="G6841" s="153" t="s">
        <v>5186</v>
      </c>
      <c r="H6841" s="143">
        <v>5647</v>
      </c>
      <c r="I6841" s="143">
        <v>2314428</v>
      </c>
      <c r="J6841" s="143">
        <v>4539</v>
      </c>
      <c r="K6841" s="147" t="s">
        <v>77</v>
      </c>
      <c r="L6841" s="152"/>
      <c r="M6841" s="57"/>
      <c r="N6841" s="150"/>
      <c r="O6841" s="150"/>
      <c r="P6841" s="150"/>
      <c r="Q6841" s="150"/>
    </row>
    <row r="6842" spans="1:17" ht="15">
      <c r="A6842" s="142">
        <v>48510</v>
      </c>
      <c r="B6842" s="143">
        <f t="shared" si="0"/>
        <v>10</v>
      </c>
      <c r="C6842" s="143">
        <f t="shared" si="1"/>
        <v>2032</v>
      </c>
      <c r="D6842" s="144">
        <v>42263</v>
      </c>
      <c r="E6842" s="145">
        <f t="shared" si="2"/>
        <v>9</v>
      </c>
      <c r="F6842" s="145">
        <f t="shared" si="3"/>
        <v>2015</v>
      </c>
      <c r="G6842" s="153" t="s">
        <v>176</v>
      </c>
      <c r="H6842" s="143">
        <v>0</v>
      </c>
      <c r="I6842" s="143">
        <v>2314432</v>
      </c>
      <c r="J6842" s="143">
        <v>860</v>
      </c>
      <c r="K6842" s="147" t="s">
        <v>77</v>
      </c>
      <c r="L6842" s="152"/>
      <c r="M6842" s="57"/>
      <c r="N6842" s="150"/>
      <c r="O6842" s="150"/>
      <c r="P6842" s="150"/>
      <c r="Q6842" s="150"/>
    </row>
    <row r="6843" spans="1:17" ht="15">
      <c r="A6843" s="142">
        <v>48511</v>
      </c>
      <c r="B6843" s="143">
        <f t="shared" si="0"/>
        <v>10</v>
      </c>
      <c r="C6843" s="143">
        <f t="shared" si="1"/>
        <v>2032</v>
      </c>
      <c r="D6843" s="144">
        <v>42263</v>
      </c>
      <c r="E6843" s="145">
        <f t="shared" si="2"/>
        <v>9</v>
      </c>
      <c r="F6843" s="145">
        <f t="shared" si="3"/>
        <v>2015</v>
      </c>
      <c r="G6843" s="153" t="s">
        <v>5187</v>
      </c>
      <c r="H6843" s="143">
        <v>1851</v>
      </c>
      <c r="I6843" s="143">
        <v>2314436</v>
      </c>
      <c r="J6843" s="143">
        <v>4180</v>
      </c>
      <c r="K6843" s="147" t="s">
        <v>77</v>
      </c>
      <c r="L6843" s="152"/>
      <c r="M6843" s="57"/>
      <c r="N6843" s="150"/>
      <c r="O6843" s="150"/>
      <c r="P6843" s="150"/>
      <c r="Q6843" s="150"/>
    </row>
    <row r="6844" spans="1:17" ht="15">
      <c r="A6844" s="142">
        <v>48512</v>
      </c>
      <c r="B6844" s="143">
        <f t="shared" si="0"/>
        <v>10</v>
      </c>
      <c r="C6844" s="143">
        <f t="shared" si="1"/>
        <v>2032</v>
      </c>
      <c r="D6844" s="144">
        <v>42263</v>
      </c>
      <c r="E6844" s="145">
        <f t="shared" si="2"/>
        <v>9</v>
      </c>
      <c r="F6844" s="145">
        <f t="shared" si="3"/>
        <v>2015</v>
      </c>
      <c r="G6844" s="153" t="s">
        <v>3707</v>
      </c>
      <c r="H6844" s="143">
        <v>5912</v>
      </c>
      <c r="I6844" s="143">
        <v>2314437</v>
      </c>
      <c r="J6844" s="143">
        <v>2075</v>
      </c>
      <c r="K6844" s="147" t="s">
        <v>77</v>
      </c>
      <c r="L6844" s="152"/>
      <c r="M6844" s="57"/>
      <c r="N6844" s="150"/>
      <c r="O6844" s="150"/>
      <c r="P6844" s="150"/>
      <c r="Q6844" s="150"/>
    </row>
    <row r="6845" spans="1:17" ht="15">
      <c r="A6845" s="142">
        <v>48513</v>
      </c>
      <c r="B6845" s="143">
        <f t="shared" si="0"/>
        <v>10</v>
      </c>
      <c r="C6845" s="143">
        <f t="shared" si="1"/>
        <v>2032</v>
      </c>
      <c r="D6845" s="144">
        <v>42263</v>
      </c>
      <c r="E6845" s="145">
        <f t="shared" si="2"/>
        <v>9</v>
      </c>
      <c r="F6845" s="145">
        <f t="shared" si="3"/>
        <v>2015</v>
      </c>
      <c r="G6845" s="153" t="s">
        <v>3707</v>
      </c>
      <c r="H6845" s="143">
        <v>5912</v>
      </c>
      <c r="I6845" s="143">
        <v>2314438</v>
      </c>
      <c r="J6845" s="143">
        <v>1719</v>
      </c>
      <c r="K6845" s="147" t="s">
        <v>77</v>
      </c>
      <c r="L6845" s="152"/>
      <c r="M6845" s="57"/>
      <c r="N6845" s="150"/>
      <c r="O6845" s="150"/>
      <c r="P6845" s="150"/>
      <c r="Q6845" s="150"/>
    </row>
    <row r="6846" spans="1:17" ht="15">
      <c r="A6846" s="142">
        <v>48514</v>
      </c>
      <c r="B6846" s="143">
        <f t="shared" si="0"/>
        <v>10</v>
      </c>
      <c r="C6846" s="143">
        <f t="shared" si="1"/>
        <v>2032</v>
      </c>
      <c r="D6846" s="144">
        <v>42263</v>
      </c>
      <c r="E6846" s="145">
        <f t="shared" si="2"/>
        <v>9</v>
      </c>
      <c r="F6846" s="145">
        <f t="shared" si="3"/>
        <v>2015</v>
      </c>
      <c r="G6846" s="153" t="s">
        <v>5188</v>
      </c>
      <c r="H6846" s="143">
        <v>7368</v>
      </c>
      <c r="I6846" s="143">
        <v>2314440</v>
      </c>
      <c r="J6846" s="143">
        <v>1799</v>
      </c>
      <c r="K6846" s="147" t="s">
        <v>77</v>
      </c>
      <c r="L6846" s="152"/>
      <c r="M6846" s="57"/>
      <c r="N6846" s="150"/>
      <c r="O6846" s="150"/>
      <c r="P6846" s="150"/>
      <c r="Q6846" s="150"/>
    </row>
    <row r="6847" spans="1:17" ht="15">
      <c r="A6847" s="142">
        <v>48515</v>
      </c>
      <c r="B6847" s="143">
        <f t="shared" si="0"/>
        <v>10</v>
      </c>
      <c r="C6847" s="143">
        <f t="shared" si="1"/>
        <v>2032</v>
      </c>
      <c r="D6847" s="144">
        <v>42263</v>
      </c>
      <c r="E6847" s="145">
        <f t="shared" si="2"/>
        <v>9</v>
      </c>
      <c r="F6847" s="145">
        <f t="shared" si="3"/>
        <v>2015</v>
      </c>
      <c r="G6847" s="153" t="s">
        <v>176</v>
      </c>
      <c r="H6847" s="143">
        <v>7368</v>
      </c>
      <c r="I6847" s="143">
        <v>2314442</v>
      </c>
      <c r="J6847" s="143">
        <v>1725</v>
      </c>
      <c r="K6847" s="147" t="s">
        <v>77</v>
      </c>
      <c r="L6847" s="152"/>
      <c r="M6847" s="57"/>
      <c r="N6847" s="150"/>
      <c r="O6847" s="150"/>
      <c r="P6847" s="150"/>
      <c r="Q6847" s="150"/>
    </row>
    <row r="6848" spans="1:17" ht="15">
      <c r="A6848" s="142">
        <v>48516</v>
      </c>
      <c r="B6848" s="143">
        <f t="shared" si="0"/>
        <v>10</v>
      </c>
      <c r="C6848" s="143">
        <f t="shared" si="1"/>
        <v>2032</v>
      </c>
      <c r="D6848" s="144">
        <v>42263</v>
      </c>
      <c r="E6848" s="145">
        <f t="shared" si="2"/>
        <v>9</v>
      </c>
      <c r="F6848" s="145">
        <f t="shared" si="3"/>
        <v>2015</v>
      </c>
      <c r="G6848" s="153" t="s">
        <v>5189</v>
      </c>
      <c r="H6848" s="143">
        <v>0</v>
      </c>
      <c r="I6848" s="143">
        <v>2314443</v>
      </c>
      <c r="J6848" s="143">
        <v>2606</v>
      </c>
      <c r="K6848" s="147" t="s">
        <v>77</v>
      </c>
      <c r="L6848" s="152"/>
      <c r="M6848" s="57"/>
      <c r="N6848" s="150"/>
      <c r="O6848" s="150"/>
      <c r="P6848" s="150"/>
      <c r="Q6848" s="150"/>
    </row>
    <row r="6849" spans="1:17" ht="15">
      <c r="A6849" s="142">
        <v>48517</v>
      </c>
      <c r="B6849" s="143">
        <f t="shared" si="0"/>
        <v>10</v>
      </c>
      <c r="C6849" s="143">
        <f t="shared" si="1"/>
        <v>2032</v>
      </c>
      <c r="D6849" s="144">
        <v>42263</v>
      </c>
      <c r="E6849" s="145">
        <f t="shared" si="2"/>
        <v>9</v>
      </c>
      <c r="F6849" s="145">
        <f t="shared" si="3"/>
        <v>2015</v>
      </c>
      <c r="G6849" s="153" t="s">
        <v>5190</v>
      </c>
      <c r="H6849" s="143">
        <v>0</v>
      </c>
      <c r="I6849" s="143">
        <v>2314444</v>
      </c>
      <c r="J6849" s="143">
        <v>3499</v>
      </c>
      <c r="K6849" s="147" t="s">
        <v>77</v>
      </c>
      <c r="L6849" s="152"/>
      <c r="M6849" s="57"/>
      <c r="N6849" s="150"/>
      <c r="O6849" s="150"/>
      <c r="P6849" s="150"/>
      <c r="Q6849" s="150"/>
    </row>
    <row r="6850" spans="1:17" ht="15">
      <c r="A6850" s="142">
        <v>48518</v>
      </c>
      <c r="B6850" s="143">
        <f t="shared" si="0"/>
        <v>10</v>
      </c>
      <c r="C6850" s="143">
        <f t="shared" si="1"/>
        <v>2032</v>
      </c>
      <c r="D6850" s="144">
        <v>42263</v>
      </c>
      <c r="E6850" s="145">
        <f t="shared" si="2"/>
        <v>9</v>
      </c>
      <c r="F6850" s="145">
        <f t="shared" si="3"/>
        <v>2015</v>
      </c>
      <c r="G6850" s="153" t="s">
        <v>5191</v>
      </c>
      <c r="H6850" s="143">
        <v>7370</v>
      </c>
      <c r="I6850" s="143">
        <v>2314445</v>
      </c>
      <c r="J6850" s="143">
        <v>1999</v>
      </c>
      <c r="K6850" s="147" t="s">
        <v>77</v>
      </c>
      <c r="L6850" s="152"/>
      <c r="M6850" s="57"/>
      <c r="N6850" s="150"/>
      <c r="O6850" s="150"/>
      <c r="P6850" s="150"/>
      <c r="Q6850" s="150"/>
    </row>
    <row r="6851" spans="1:17" ht="15">
      <c r="A6851" s="142">
        <v>48519</v>
      </c>
      <c r="B6851" s="143">
        <f t="shared" si="0"/>
        <v>11</v>
      </c>
      <c r="C6851" s="143">
        <f t="shared" si="1"/>
        <v>2032</v>
      </c>
      <c r="D6851" s="144">
        <v>42263</v>
      </c>
      <c r="E6851" s="145">
        <f t="shared" si="2"/>
        <v>9</v>
      </c>
      <c r="F6851" s="145">
        <f t="shared" si="3"/>
        <v>2015</v>
      </c>
      <c r="G6851" s="153" t="s">
        <v>5192</v>
      </c>
      <c r="H6851" s="143">
        <v>7369</v>
      </c>
      <c r="I6851" s="143">
        <v>2314446</v>
      </c>
      <c r="J6851" s="143">
        <v>1399</v>
      </c>
      <c r="K6851" s="147" t="s">
        <v>77</v>
      </c>
      <c r="L6851" s="152"/>
      <c r="M6851" s="57"/>
      <c r="N6851" s="150"/>
      <c r="O6851" s="150"/>
      <c r="P6851" s="150"/>
      <c r="Q6851" s="150"/>
    </row>
    <row r="6852" spans="1:17" ht="15">
      <c r="A6852" s="142">
        <v>48520</v>
      </c>
      <c r="B6852" s="143">
        <f t="shared" si="0"/>
        <v>11</v>
      </c>
      <c r="C6852" s="143">
        <f t="shared" si="1"/>
        <v>2032</v>
      </c>
      <c r="D6852" s="144">
        <v>42263</v>
      </c>
      <c r="E6852" s="145">
        <f t="shared" si="2"/>
        <v>9</v>
      </c>
      <c r="F6852" s="145">
        <f t="shared" si="3"/>
        <v>2015</v>
      </c>
      <c r="G6852" s="153" t="s">
        <v>5193</v>
      </c>
      <c r="H6852" s="143">
        <v>7279</v>
      </c>
      <c r="I6852" s="143">
        <v>2314447</v>
      </c>
      <c r="J6852" s="143">
        <v>5149</v>
      </c>
      <c r="K6852" s="147" t="s">
        <v>77</v>
      </c>
      <c r="L6852" s="152"/>
      <c r="M6852" s="57"/>
      <c r="N6852" s="150"/>
      <c r="O6852" s="150"/>
      <c r="P6852" s="150"/>
      <c r="Q6852" s="150"/>
    </row>
    <row r="6853" spans="1:17" ht="15">
      <c r="A6853" s="142">
        <v>48521</v>
      </c>
      <c r="B6853" s="143">
        <f t="shared" si="0"/>
        <v>11</v>
      </c>
      <c r="C6853" s="143">
        <f t="shared" si="1"/>
        <v>2032</v>
      </c>
      <c r="D6853" s="144">
        <v>42263</v>
      </c>
      <c r="E6853" s="145">
        <f t="shared" si="2"/>
        <v>9</v>
      </c>
      <c r="F6853" s="145">
        <f t="shared" si="3"/>
        <v>2015</v>
      </c>
      <c r="G6853" s="153" t="s">
        <v>5194</v>
      </c>
      <c r="H6853" s="143">
        <v>7371</v>
      </c>
      <c r="I6853" s="143">
        <v>2314448</v>
      </c>
      <c r="J6853" s="143">
        <v>1749</v>
      </c>
      <c r="K6853" s="147" t="s">
        <v>77</v>
      </c>
      <c r="L6853" s="152"/>
      <c r="M6853" s="57"/>
      <c r="N6853" s="150"/>
      <c r="O6853" s="150"/>
      <c r="P6853" s="150"/>
      <c r="Q6853" s="150"/>
    </row>
    <row r="6854" spans="1:17" ht="15">
      <c r="A6854" s="142">
        <v>48522</v>
      </c>
      <c r="B6854" s="143">
        <f t="shared" si="0"/>
        <v>11</v>
      </c>
      <c r="C6854" s="143">
        <f t="shared" si="1"/>
        <v>2032</v>
      </c>
      <c r="D6854" s="144">
        <v>42263</v>
      </c>
      <c r="E6854" s="145">
        <f t="shared" si="2"/>
        <v>9</v>
      </c>
      <c r="F6854" s="145">
        <f t="shared" si="3"/>
        <v>2015</v>
      </c>
      <c r="G6854" s="153" t="s">
        <v>5195</v>
      </c>
      <c r="H6854" s="143">
        <v>0</v>
      </c>
      <c r="I6854" s="143">
        <v>2314449</v>
      </c>
      <c r="J6854" s="143">
        <v>3838</v>
      </c>
      <c r="K6854" s="147" t="s">
        <v>77</v>
      </c>
      <c r="L6854" s="152"/>
      <c r="M6854" s="57"/>
      <c r="N6854" s="150"/>
      <c r="O6854" s="150"/>
      <c r="P6854" s="150"/>
      <c r="Q6854" s="150"/>
    </row>
    <row r="6855" spans="1:17" ht="15">
      <c r="A6855" s="142">
        <v>48523</v>
      </c>
      <c r="B6855" s="143">
        <f t="shared" si="0"/>
        <v>11</v>
      </c>
      <c r="C6855" s="143">
        <f t="shared" si="1"/>
        <v>2032</v>
      </c>
      <c r="D6855" s="144">
        <v>42263</v>
      </c>
      <c r="E6855" s="145">
        <f t="shared" si="2"/>
        <v>9</v>
      </c>
      <c r="F6855" s="145">
        <f t="shared" si="3"/>
        <v>2015</v>
      </c>
      <c r="G6855" s="153" t="s">
        <v>5196</v>
      </c>
      <c r="H6855" s="143">
        <v>7372</v>
      </c>
      <c r="I6855" s="143">
        <v>2314450</v>
      </c>
      <c r="J6855" s="143">
        <v>3399</v>
      </c>
      <c r="K6855" s="147" t="s">
        <v>77</v>
      </c>
      <c r="L6855" s="152"/>
      <c r="M6855" s="57"/>
      <c r="N6855" s="150"/>
      <c r="O6855" s="150"/>
      <c r="P6855" s="150"/>
      <c r="Q6855" s="150"/>
    </row>
    <row r="6856" spans="1:17" ht="15">
      <c r="A6856" s="142">
        <v>48524</v>
      </c>
      <c r="B6856" s="143">
        <f t="shared" si="0"/>
        <v>11</v>
      </c>
      <c r="C6856" s="143">
        <f t="shared" si="1"/>
        <v>2032</v>
      </c>
      <c r="D6856" s="144">
        <v>42263</v>
      </c>
      <c r="E6856" s="145">
        <f t="shared" si="2"/>
        <v>9</v>
      </c>
      <c r="F6856" s="145">
        <f t="shared" si="3"/>
        <v>2015</v>
      </c>
      <c r="G6856" s="153" t="s">
        <v>5197</v>
      </c>
      <c r="H6856" s="143">
        <v>7374</v>
      </c>
      <c r="I6856" s="143">
        <v>2314452</v>
      </c>
      <c r="J6856" s="143">
        <v>2150</v>
      </c>
      <c r="K6856" s="147" t="s">
        <v>77</v>
      </c>
      <c r="L6856" s="152"/>
      <c r="M6856" s="57"/>
      <c r="N6856" s="150"/>
      <c r="O6856" s="150"/>
      <c r="P6856" s="150"/>
      <c r="Q6856" s="150"/>
    </row>
    <row r="6857" spans="1:17" ht="15">
      <c r="A6857" s="142">
        <v>48525</v>
      </c>
      <c r="B6857" s="143">
        <f t="shared" si="0"/>
        <v>11</v>
      </c>
      <c r="C6857" s="143">
        <f t="shared" si="1"/>
        <v>2032</v>
      </c>
      <c r="D6857" s="144">
        <v>42263</v>
      </c>
      <c r="E6857" s="145">
        <f t="shared" si="2"/>
        <v>9</v>
      </c>
      <c r="F6857" s="145">
        <f t="shared" si="3"/>
        <v>2015</v>
      </c>
      <c r="G6857" s="153" t="s">
        <v>5198</v>
      </c>
      <c r="H6857" s="143">
        <v>0</v>
      </c>
      <c r="I6857" s="143">
        <v>2314455</v>
      </c>
      <c r="J6857" s="143">
        <v>1775</v>
      </c>
      <c r="K6857" s="147" t="s">
        <v>77</v>
      </c>
      <c r="L6857" s="152"/>
      <c r="M6857" s="57"/>
      <c r="N6857" s="150"/>
      <c r="O6857" s="150"/>
      <c r="P6857" s="150"/>
      <c r="Q6857" s="150"/>
    </row>
    <row r="6858" spans="1:17" ht="15">
      <c r="A6858" s="142">
        <v>48526</v>
      </c>
      <c r="B6858" s="143">
        <f t="shared" si="0"/>
        <v>11</v>
      </c>
      <c r="C6858" s="143">
        <f t="shared" si="1"/>
        <v>2032</v>
      </c>
      <c r="D6858" s="144">
        <v>42263</v>
      </c>
      <c r="E6858" s="145">
        <f t="shared" si="2"/>
        <v>9</v>
      </c>
      <c r="F6858" s="145">
        <f t="shared" si="3"/>
        <v>2015</v>
      </c>
      <c r="G6858" s="153" t="s">
        <v>5199</v>
      </c>
      <c r="H6858" s="143">
        <v>7377</v>
      </c>
      <c r="I6858" s="143">
        <v>2314456</v>
      </c>
      <c r="J6858" s="143">
        <v>2999</v>
      </c>
      <c r="K6858" s="147" t="s">
        <v>77</v>
      </c>
      <c r="L6858" s="152"/>
      <c r="M6858" s="57"/>
      <c r="N6858" s="150"/>
      <c r="O6858" s="150"/>
      <c r="P6858" s="150"/>
      <c r="Q6858" s="150"/>
    </row>
    <row r="6859" spans="1:17" ht="15">
      <c r="A6859" s="142">
        <v>48527</v>
      </c>
      <c r="B6859" s="143">
        <f t="shared" si="0"/>
        <v>11</v>
      </c>
      <c r="C6859" s="143">
        <f t="shared" si="1"/>
        <v>2032</v>
      </c>
      <c r="D6859" s="144">
        <v>42263</v>
      </c>
      <c r="E6859" s="145">
        <f t="shared" si="2"/>
        <v>9</v>
      </c>
      <c r="F6859" s="145">
        <f t="shared" si="3"/>
        <v>2015</v>
      </c>
      <c r="G6859" s="153" t="s">
        <v>4113</v>
      </c>
      <c r="H6859" s="143">
        <v>2501</v>
      </c>
      <c r="I6859" s="143">
        <v>2314457</v>
      </c>
      <c r="J6859" s="143">
        <v>3990</v>
      </c>
      <c r="K6859" s="147" t="s">
        <v>77</v>
      </c>
      <c r="L6859" s="152"/>
      <c r="M6859" s="57"/>
      <c r="N6859" s="150"/>
      <c r="O6859" s="150"/>
      <c r="P6859" s="150"/>
      <c r="Q6859" s="150"/>
    </row>
    <row r="6860" spans="1:17" ht="15">
      <c r="A6860" s="142">
        <v>48528</v>
      </c>
      <c r="B6860" s="143">
        <f t="shared" si="0"/>
        <v>11</v>
      </c>
      <c r="C6860" s="143">
        <f t="shared" si="1"/>
        <v>2032</v>
      </c>
      <c r="D6860" s="144">
        <v>42263</v>
      </c>
      <c r="E6860" s="145">
        <f t="shared" si="2"/>
        <v>9</v>
      </c>
      <c r="F6860" s="145">
        <f t="shared" si="3"/>
        <v>2015</v>
      </c>
      <c r="G6860" s="153" t="s">
        <v>5200</v>
      </c>
      <c r="H6860" s="143">
        <v>928</v>
      </c>
      <c r="I6860" s="143">
        <v>2314459</v>
      </c>
      <c r="J6860" s="143">
        <v>2300</v>
      </c>
      <c r="K6860" s="147" t="s">
        <v>77</v>
      </c>
      <c r="L6860" s="152"/>
      <c r="M6860" s="57"/>
      <c r="N6860" s="150"/>
      <c r="O6860" s="150"/>
      <c r="P6860" s="150"/>
      <c r="Q6860" s="150"/>
    </row>
    <row r="6861" spans="1:17" ht="15">
      <c r="A6861" s="142">
        <v>48529</v>
      </c>
      <c r="B6861" s="143">
        <f t="shared" si="0"/>
        <v>11</v>
      </c>
      <c r="C6861" s="143">
        <f t="shared" si="1"/>
        <v>2032</v>
      </c>
      <c r="D6861" s="144">
        <v>42263</v>
      </c>
      <c r="E6861" s="145">
        <f t="shared" si="2"/>
        <v>9</v>
      </c>
      <c r="F6861" s="145">
        <f t="shared" si="3"/>
        <v>2015</v>
      </c>
      <c r="G6861" s="153" t="s">
        <v>5201</v>
      </c>
      <c r="H6861" s="143">
        <v>0</v>
      </c>
      <c r="I6861" s="143">
        <v>2314460</v>
      </c>
      <c r="J6861" s="143">
        <v>2389</v>
      </c>
      <c r="K6861" s="147" t="s">
        <v>77</v>
      </c>
      <c r="L6861" s="152"/>
      <c r="M6861" s="57"/>
      <c r="N6861" s="150"/>
      <c r="O6861" s="150"/>
      <c r="P6861" s="150"/>
      <c r="Q6861" s="150"/>
    </row>
    <row r="6862" spans="1:17" ht="15">
      <c r="A6862" s="142">
        <v>48530</v>
      </c>
      <c r="B6862" s="143">
        <f t="shared" si="0"/>
        <v>11</v>
      </c>
      <c r="C6862" s="143">
        <f t="shared" si="1"/>
        <v>2032</v>
      </c>
      <c r="D6862" s="144">
        <v>42263</v>
      </c>
      <c r="E6862" s="145">
        <f t="shared" si="2"/>
        <v>9</v>
      </c>
      <c r="F6862" s="145">
        <f t="shared" si="3"/>
        <v>2015</v>
      </c>
      <c r="G6862" s="153" t="s">
        <v>5202</v>
      </c>
      <c r="H6862" s="143">
        <v>7378</v>
      </c>
      <c r="I6862" s="143">
        <v>2314462</v>
      </c>
      <c r="J6862" s="143">
        <v>1450</v>
      </c>
      <c r="K6862" s="147" t="s">
        <v>77</v>
      </c>
      <c r="L6862" s="152"/>
      <c r="M6862" s="57"/>
      <c r="N6862" s="150"/>
      <c r="O6862" s="150"/>
      <c r="P6862" s="150"/>
      <c r="Q6862" s="150"/>
    </row>
    <row r="6863" spans="1:17" ht="15">
      <c r="A6863" s="142">
        <v>48531</v>
      </c>
      <c r="B6863" s="143">
        <f t="shared" si="0"/>
        <v>11</v>
      </c>
      <c r="C6863" s="143">
        <f t="shared" si="1"/>
        <v>2032</v>
      </c>
      <c r="D6863" s="144">
        <v>42263</v>
      </c>
      <c r="E6863" s="145">
        <f t="shared" si="2"/>
        <v>9</v>
      </c>
      <c r="F6863" s="145">
        <f t="shared" si="3"/>
        <v>2015</v>
      </c>
      <c r="G6863" s="153" t="s">
        <v>5203</v>
      </c>
      <c r="H6863" s="143">
        <v>7379</v>
      </c>
      <c r="I6863" s="143">
        <v>2314463</v>
      </c>
      <c r="J6863" s="143">
        <v>2159</v>
      </c>
      <c r="K6863" s="147" t="s">
        <v>77</v>
      </c>
      <c r="L6863" s="152"/>
      <c r="M6863" s="57"/>
      <c r="N6863" s="150"/>
      <c r="O6863" s="150"/>
      <c r="P6863" s="150"/>
      <c r="Q6863" s="150"/>
    </row>
    <row r="6864" spans="1:17" ht="15">
      <c r="A6864" s="142">
        <v>48532</v>
      </c>
      <c r="B6864" s="143">
        <f t="shared" si="0"/>
        <v>11</v>
      </c>
      <c r="C6864" s="143">
        <f t="shared" si="1"/>
        <v>2032</v>
      </c>
      <c r="D6864" s="144">
        <v>42263</v>
      </c>
      <c r="E6864" s="145">
        <f t="shared" si="2"/>
        <v>9</v>
      </c>
      <c r="F6864" s="145">
        <f t="shared" si="3"/>
        <v>2015</v>
      </c>
      <c r="G6864" s="153" t="s">
        <v>5204</v>
      </c>
      <c r="H6864" s="143">
        <v>8669</v>
      </c>
      <c r="I6864" s="143">
        <v>2314464</v>
      </c>
      <c r="J6864" s="143">
        <v>6279</v>
      </c>
      <c r="K6864" s="147" t="s">
        <v>77</v>
      </c>
      <c r="L6864" s="152"/>
      <c r="M6864" s="57"/>
      <c r="N6864" s="150"/>
      <c r="O6864" s="150"/>
      <c r="P6864" s="150"/>
      <c r="Q6864" s="150"/>
    </row>
    <row r="6865" spans="1:17" ht="15">
      <c r="A6865" s="142">
        <v>48533</v>
      </c>
      <c r="B6865" s="143">
        <f t="shared" si="0"/>
        <v>11</v>
      </c>
      <c r="C6865" s="143">
        <f t="shared" si="1"/>
        <v>2032</v>
      </c>
      <c r="D6865" s="144">
        <v>42263</v>
      </c>
      <c r="E6865" s="145">
        <f t="shared" si="2"/>
        <v>9</v>
      </c>
      <c r="F6865" s="145">
        <f t="shared" si="3"/>
        <v>2015</v>
      </c>
      <c r="G6865" s="153" t="s">
        <v>5204</v>
      </c>
      <c r="H6865" s="143">
        <v>8669</v>
      </c>
      <c r="I6865" s="143">
        <v>2314465</v>
      </c>
      <c r="J6865" s="143">
        <v>3979</v>
      </c>
      <c r="K6865" s="147" t="s">
        <v>77</v>
      </c>
      <c r="L6865" s="152"/>
      <c r="M6865" s="57"/>
      <c r="N6865" s="150"/>
      <c r="O6865" s="150"/>
      <c r="P6865" s="150"/>
      <c r="Q6865" s="150"/>
    </row>
    <row r="6866" spans="1:17" ht="15">
      <c r="A6866" s="142">
        <v>48534</v>
      </c>
      <c r="B6866" s="143">
        <f t="shared" si="0"/>
        <v>11</v>
      </c>
      <c r="C6866" s="143">
        <f t="shared" si="1"/>
        <v>2032</v>
      </c>
      <c r="D6866" s="144">
        <v>42263</v>
      </c>
      <c r="E6866" s="145">
        <f t="shared" si="2"/>
        <v>9</v>
      </c>
      <c r="F6866" s="145">
        <f t="shared" si="3"/>
        <v>2015</v>
      </c>
      <c r="G6866" s="153" t="s">
        <v>5205</v>
      </c>
      <c r="H6866" s="143">
        <v>7380</v>
      </c>
      <c r="I6866" s="143">
        <v>2314466</v>
      </c>
      <c r="J6866" s="143">
        <v>3349</v>
      </c>
      <c r="K6866" s="147" t="s">
        <v>77</v>
      </c>
      <c r="L6866" s="152"/>
      <c r="M6866" s="57"/>
      <c r="N6866" s="150"/>
      <c r="O6866" s="150"/>
      <c r="P6866" s="150"/>
      <c r="Q6866" s="150"/>
    </row>
    <row r="6867" spans="1:17" ht="15">
      <c r="A6867" s="142">
        <v>48535</v>
      </c>
      <c r="B6867" s="143">
        <f t="shared" si="0"/>
        <v>11</v>
      </c>
      <c r="C6867" s="143">
        <f t="shared" si="1"/>
        <v>2032</v>
      </c>
      <c r="D6867" s="144">
        <v>42264</v>
      </c>
      <c r="E6867" s="145">
        <f t="shared" si="2"/>
        <v>9</v>
      </c>
      <c r="F6867" s="145">
        <f t="shared" si="3"/>
        <v>2015</v>
      </c>
      <c r="G6867" s="153" t="s">
        <v>5206</v>
      </c>
      <c r="H6867" s="143">
        <v>7381</v>
      </c>
      <c r="I6867" s="143">
        <v>2314467</v>
      </c>
      <c r="J6867" s="143">
        <v>2650</v>
      </c>
      <c r="K6867" s="147" t="s">
        <v>77</v>
      </c>
      <c r="L6867" s="152"/>
      <c r="M6867" s="57"/>
      <c r="N6867" s="150"/>
      <c r="O6867" s="150"/>
      <c r="P6867" s="150"/>
      <c r="Q6867" s="150"/>
    </row>
    <row r="6868" spans="1:17" ht="15">
      <c r="A6868" s="142">
        <v>48536</v>
      </c>
      <c r="B6868" s="143">
        <f t="shared" si="0"/>
        <v>11</v>
      </c>
      <c r="C6868" s="143">
        <f t="shared" si="1"/>
        <v>2032</v>
      </c>
      <c r="D6868" s="144">
        <v>42264</v>
      </c>
      <c r="E6868" s="145">
        <f t="shared" si="2"/>
        <v>9</v>
      </c>
      <c r="F6868" s="145">
        <f t="shared" si="3"/>
        <v>2015</v>
      </c>
      <c r="G6868" s="153" t="s">
        <v>5207</v>
      </c>
      <c r="H6868" s="143">
        <v>0</v>
      </c>
      <c r="I6868" s="143">
        <v>2314470</v>
      </c>
      <c r="J6868" s="143">
        <v>4499</v>
      </c>
      <c r="K6868" s="147" t="s">
        <v>77</v>
      </c>
      <c r="L6868" s="152"/>
      <c r="M6868" s="57"/>
      <c r="N6868" s="150"/>
      <c r="O6868" s="150"/>
      <c r="P6868" s="150"/>
      <c r="Q6868" s="150"/>
    </row>
    <row r="6869" spans="1:17" ht="15">
      <c r="A6869" s="142">
        <v>48537</v>
      </c>
      <c r="B6869" s="143">
        <f t="shared" si="0"/>
        <v>11</v>
      </c>
      <c r="C6869" s="143">
        <f t="shared" si="1"/>
        <v>2032</v>
      </c>
      <c r="D6869" s="144">
        <v>42264</v>
      </c>
      <c r="E6869" s="145">
        <f t="shared" si="2"/>
        <v>9</v>
      </c>
      <c r="F6869" s="145">
        <f t="shared" si="3"/>
        <v>2015</v>
      </c>
      <c r="G6869" s="153" t="s">
        <v>5208</v>
      </c>
      <c r="H6869" s="143">
        <v>7383</v>
      </c>
      <c r="I6869" s="143">
        <v>2314471</v>
      </c>
      <c r="J6869" s="143">
        <v>3339</v>
      </c>
      <c r="K6869" s="147" t="s">
        <v>77</v>
      </c>
      <c r="L6869" s="152"/>
      <c r="M6869" s="57"/>
      <c r="N6869" s="150"/>
      <c r="O6869" s="150"/>
      <c r="P6869" s="150"/>
      <c r="Q6869" s="150"/>
    </row>
    <row r="6870" spans="1:17" ht="15">
      <c r="A6870" s="142">
        <v>48538</v>
      </c>
      <c r="B6870" s="143">
        <f t="shared" si="0"/>
        <v>11</v>
      </c>
      <c r="C6870" s="143">
        <f t="shared" si="1"/>
        <v>2032</v>
      </c>
      <c r="D6870" s="144">
        <v>42264</v>
      </c>
      <c r="E6870" s="145">
        <f t="shared" si="2"/>
        <v>9</v>
      </c>
      <c r="F6870" s="145">
        <f t="shared" si="3"/>
        <v>2015</v>
      </c>
      <c r="G6870" s="153" t="s">
        <v>5209</v>
      </c>
      <c r="H6870" s="143">
        <v>7384</v>
      </c>
      <c r="I6870" s="143">
        <v>2314472</v>
      </c>
      <c r="J6870" s="143">
        <v>3300</v>
      </c>
      <c r="K6870" s="147" t="s">
        <v>77</v>
      </c>
      <c r="L6870" s="152"/>
      <c r="M6870" s="57"/>
      <c r="N6870" s="150"/>
      <c r="O6870" s="150"/>
      <c r="P6870" s="150"/>
      <c r="Q6870" s="150"/>
    </row>
    <row r="6871" spans="1:17" ht="15">
      <c r="A6871" s="142">
        <v>48539</v>
      </c>
      <c r="B6871" s="143">
        <f t="shared" si="0"/>
        <v>11</v>
      </c>
      <c r="C6871" s="143">
        <f t="shared" si="1"/>
        <v>2032</v>
      </c>
      <c r="D6871" s="144">
        <v>42264</v>
      </c>
      <c r="E6871" s="145">
        <f t="shared" si="2"/>
        <v>9</v>
      </c>
      <c r="F6871" s="145">
        <f t="shared" si="3"/>
        <v>2015</v>
      </c>
      <c r="G6871" s="153" t="s">
        <v>5210</v>
      </c>
      <c r="H6871" s="143">
        <v>7386</v>
      </c>
      <c r="I6871" s="143">
        <v>2314474</v>
      </c>
      <c r="J6871" s="143">
        <v>2549</v>
      </c>
      <c r="K6871" s="147" t="s">
        <v>77</v>
      </c>
      <c r="L6871" s="152"/>
      <c r="M6871" s="57"/>
      <c r="N6871" s="150"/>
      <c r="O6871" s="150"/>
      <c r="P6871" s="150"/>
      <c r="Q6871" s="150"/>
    </row>
    <row r="6872" spans="1:17" ht="15">
      <c r="A6872" s="142">
        <v>48540</v>
      </c>
      <c r="B6872" s="143">
        <f t="shared" si="0"/>
        <v>11</v>
      </c>
      <c r="C6872" s="143">
        <f t="shared" si="1"/>
        <v>2032</v>
      </c>
      <c r="D6872" s="144">
        <v>42264</v>
      </c>
      <c r="E6872" s="145">
        <f t="shared" si="2"/>
        <v>9</v>
      </c>
      <c r="F6872" s="145">
        <f t="shared" si="3"/>
        <v>2015</v>
      </c>
      <c r="G6872" s="153" t="s">
        <v>5180</v>
      </c>
      <c r="H6872" s="143">
        <v>1837</v>
      </c>
      <c r="I6872" s="143">
        <v>2314476</v>
      </c>
      <c r="J6872" s="143">
        <v>3008</v>
      </c>
      <c r="K6872" s="147" t="s">
        <v>77</v>
      </c>
      <c r="L6872" s="152"/>
      <c r="M6872" s="57"/>
      <c r="N6872" s="150"/>
      <c r="O6872" s="150"/>
      <c r="P6872" s="150"/>
      <c r="Q6872" s="150"/>
    </row>
    <row r="6873" spans="1:17" ht="15">
      <c r="A6873" s="142">
        <v>48541</v>
      </c>
      <c r="B6873" s="143">
        <f t="shared" si="0"/>
        <v>11</v>
      </c>
      <c r="C6873" s="143">
        <f t="shared" si="1"/>
        <v>2032</v>
      </c>
      <c r="D6873" s="144">
        <v>42264</v>
      </c>
      <c r="E6873" s="145">
        <f t="shared" si="2"/>
        <v>9</v>
      </c>
      <c r="F6873" s="145">
        <f t="shared" si="3"/>
        <v>2015</v>
      </c>
      <c r="G6873" s="153" t="s">
        <v>5211</v>
      </c>
      <c r="H6873" s="143">
        <v>7387</v>
      </c>
      <c r="I6873" s="143">
        <v>2314477</v>
      </c>
      <c r="J6873" s="143">
        <v>1799</v>
      </c>
      <c r="K6873" s="147" t="s">
        <v>77</v>
      </c>
      <c r="L6873" s="152"/>
      <c r="M6873" s="57"/>
      <c r="N6873" s="150"/>
      <c r="O6873" s="150"/>
      <c r="P6873" s="150"/>
      <c r="Q6873" s="150"/>
    </row>
    <row r="6874" spans="1:17" ht="15">
      <c r="A6874" s="142">
        <v>48542</v>
      </c>
      <c r="B6874" s="143">
        <f t="shared" si="0"/>
        <v>11</v>
      </c>
      <c r="C6874" s="143">
        <f t="shared" si="1"/>
        <v>2032</v>
      </c>
      <c r="D6874" s="144">
        <v>42264</v>
      </c>
      <c r="E6874" s="145">
        <f t="shared" si="2"/>
        <v>9</v>
      </c>
      <c r="F6874" s="145">
        <f t="shared" si="3"/>
        <v>2015</v>
      </c>
      <c r="G6874" s="153" t="s">
        <v>5119</v>
      </c>
      <c r="H6874" s="143">
        <v>7307</v>
      </c>
      <c r="I6874" s="143">
        <v>2314479</v>
      </c>
      <c r="J6874" s="143">
        <v>4549</v>
      </c>
      <c r="K6874" s="147" t="s">
        <v>77</v>
      </c>
      <c r="L6874" s="152"/>
      <c r="M6874" s="57"/>
      <c r="N6874" s="150"/>
      <c r="O6874" s="150"/>
      <c r="P6874" s="150"/>
      <c r="Q6874" s="150"/>
    </row>
    <row r="6875" spans="1:17" ht="15">
      <c r="A6875" s="142">
        <v>48543</v>
      </c>
      <c r="B6875" s="143">
        <f t="shared" si="0"/>
        <v>11</v>
      </c>
      <c r="C6875" s="143">
        <f t="shared" si="1"/>
        <v>2032</v>
      </c>
      <c r="D6875" s="144">
        <v>42264</v>
      </c>
      <c r="E6875" s="145">
        <f t="shared" si="2"/>
        <v>9</v>
      </c>
      <c r="F6875" s="145">
        <f t="shared" si="3"/>
        <v>2015</v>
      </c>
      <c r="G6875" s="153" t="s">
        <v>5212</v>
      </c>
      <c r="H6875" s="143">
        <v>69771</v>
      </c>
      <c r="I6875" s="143">
        <v>2314480</v>
      </c>
      <c r="J6875" s="143">
        <v>6831</v>
      </c>
      <c r="K6875" s="147" t="s">
        <v>77</v>
      </c>
      <c r="L6875" s="152"/>
      <c r="M6875" s="57"/>
      <c r="N6875" s="150"/>
      <c r="O6875" s="150"/>
      <c r="P6875" s="150"/>
      <c r="Q6875" s="150"/>
    </row>
    <row r="6876" spans="1:17" ht="15">
      <c r="A6876" s="142">
        <v>48544</v>
      </c>
      <c r="B6876" s="143">
        <f t="shared" si="0"/>
        <v>11</v>
      </c>
      <c r="C6876" s="143">
        <f t="shared" si="1"/>
        <v>2032</v>
      </c>
      <c r="D6876" s="144">
        <v>42264</v>
      </c>
      <c r="E6876" s="145">
        <f t="shared" si="2"/>
        <v>9</v>
      </c>
      <c r="F6876" s="145">
        <f t="shared" si="3"/>
        <v>2015</v>
      </c>
      <c r="G6876" s="153" t="s">
        <v>5213</v>
      </c>
      <c r="H6876" s="143">
        <v>0</v>
      </c>
      <c r="I6876" s="143">
        <v>2314482</v>
      </c>
      <c r="J6876" s="143">
        <v>2049</v>
      </c>
      <c r="K6876" s="147" t="s">
        <v>77</v>
      </c>
      <c r="L6876" s="152"/>
      <c r="M6876" s="57"/>
      <c r="N6876" s="150"/>
      <c r="O6876" s="150"/>
      <c r="P6876" s="150"/>
      <c r="Q6876" s="150"/>
    </row>
    <row r="6877" spans="1:17" ht="15">
      <c r="A6877" s="142">
        <v>48545</v>
      </c>
      <c r="B6877" s="143">
        <f t="shared" si="0"/>
        <v>11</v>
      </c>
      <c r="C6877" s="143">
        <f t="shared" si="1"/>
        <v>2032</v>
      </c>
      <c r="D6877" s="144">
        <v>42264</v>
      </c>
      <c r="E6877" s="145">
        <f t="shared" si="2"/>
        <v>9</v>
      </c>
      <c r="F6877" s="145">
        <f t="shared" si="3"/>
        <v>2015</v>
      </c>
      <c r="G6877" s="153" t="s">
        <v>5214</v>
      </c>
      <c r="H6877" s="143">
        <v>2495</v>
      </c>
      <c r="I6877" s="143">
        <v>2314483</v>
      </c>
      <c r="J6877" s="143">
        <v>1725</v>
      </c>
      <c r="K6877" s="147" t="s">
        <v>77</v>
      </c>
      <c r="L6877" s="152"/>
      <c r="M6877" s="57"/>
      <c r="N6877" s="150"/>
      <c r="O6877" s="150"/>
      <c r="P6877" s="150"/>
      <c r="Q6877" s="150"/>
    </row>
    <row r="6878" spans="1:17" ht="15">
      <c r="A6878" s="142">
        <v>48546</v>
      </c>
      <c r="B6878" s="143">
        <f t="shared" si="0"/>
        <v>11</v>
      </c>
      <c r="C6878" s="143">
        <f t="shared" si="1"/>
        <v>2032</v>
      </c>
      <c r="D6878" s="144">
        <v>42264</v>
      </c>
      <c r="E6878" s="145">
        <f t="shared" si="2"/>
        <v>9</v>
      </c>
      <c r="F6878" s="145">
        <f t="shared" si="3"/>
        <v>2015</v>
      </c>
      <c r="G6878" s="153" t="s">
        <v>5215</v>
      </c>
      <c r="H6878" s="143">
        <v>0</v>
      </c>
      <c r="I6878" s="143">
        <v>2314484</v>
      </c>
      <c r="J6878" s="143">
        <v>3087</v>
      </c>
      <c r="K6878" s="147" t="s">
        <v>77</v>
      </c>
      <c r="L6878" s="152"/>
      <c r="M6878" s="57"/>
      <c r="N6878" s="150"/>
      <c r="O6878" s="150"/>
      <c r="P6878" s="150"/>
      <c r="Q6878" s="150"/>
    </row>
    <row r="6879" spans="1:17" ht="15">
      <c r="A6879" s="142">
        <v>48547</v>
      </c>
      <c r="B6879" s="143">
        <f t="shared" si="0"/>
        <v>11</v>
      </c>
      <c r="C6879" s="143">
        <f t="shared" si="1"/>
        <v>2032</v>
      </c>
      <c r="D6879" s="144">
        <v>42264</v>
      </c>
      <c r="E6879" s="145">
        <f t="shared" si="2"/>
        <v>9</v>
      </c>
      <c r="F6879" s="145">
        <f t="shared" si="3"/>
        <v>2015</v>
      </c>
      <c r="G6879" s="153" t="s">
        <v>5216</v>
      </c>
      <c r="H6879" s="143">
        <v>0</v>
      </c>
      <c r="I6879" s="143">
        <v>2314485</v>
      </c>
      <c r="J6879" s="143">
        <v>3299</v>
      </c>
      <c r="K6879" s="147" t="s">
        <v>77</v>
      </c>
      <c r="L6879" s="152"/>
      <c r="M6879" s="57"/>
      <c r="N6879" s="150"/>
      <c r="O6879" s="150"/>
      <c r="P6879" s="150"/>
      <c r="Q6879" s="150"/>
    </row>
    <row r="6880" spans="1:17" ht="15">
      <c r="A6880" s="142">
        <v>48548</v>
      </c>
      <c r="B6880" s="143">
        <f t="shared" si="0"/>
        <v>11</v>
      </c>
      <c r="C6880" s="143">
        <f t="shared" si="1"/>
        <v>2032</v>
      </c>
      <c r="D6880" s="144">
        <v>42264</v>
      </c>
      <c r="E6880" s="145">
        <f t="shared" si="2"/>
        <v>9</v>
      </c>
      <c r="F6880" s="145">
        <f t="shared" si="3"/>
        <v>2015</v>
      </c>
      <c r="G6880" s="146"/>
      <c r="H6880" s="143">
        <v>0</v>
      </c>
      <c r="I6880" s="143">
        <v>2314486</v>
      </c>
      <c r="J6880" s="143">
        <v>1749</v>
      </c>
      <c r="K6880" s="147" t="s">
        <v>77</v>
      </c>
      <c r="L6880" s="152"/>
      <c r="M6880" s="57"/>
      <c r="N6880" s="150"/>
      <c r="O6880" s="150"/>
      <c r="P6880" s="150"/>
      <c r="Q6880" s="150"/>
    </row>
    <row r="6881" spans="1:17" ht="15">
      <c r="A6881" s="142">
        <v>48549</v>
      </c>
      <c r="B6881" s="143">
        <f t="shared" si="0"/>
        <v>12</v>
      </c>
      <c r="C6881" s="143">
        <f t="shared" si="1"/>
        <v>2032</v>
      </c>
      <c r="D6881" s="144">
        <v>42264</v>
      </c>
      <c r="E6881" s="145">
        <f t="shared" si="2"/>
        <v>9</v>
      </c>
      <c r="F6881" s="145">
        <f t="shared" si="3"/>
        <v>2015</v>
      </c>
      <c r="G6881" s="153" t="s">
        <v>5217</v>
      </c>
      <c r="H6881" s="143">
        <v>7391</v>
      </c>
      <c r="I6881" s="143">
        <v>2314488</v>
      </c>
      <c r="J6881" s="143">
        <v>9948</v>
      </c>
      <c r="K6881" s="147" t="s">
        <v>77</v>
      </c>
      <c r="L6881" s="152"/>
      <c r="M6881" s="57"/>
      <c r="N6881" s="150"/>
      <c r="O6881" s="150"/>
      <c r="P6881" s="150"/>
      <c r="Q6881" s="150"/>
    </row>
    <row r="6882" spans="1:17" ht="15">
      <c r="A6882" s="142">
        <v>48550</v>
      </c>
      <c r="B6882" s="143">
        <f t="shared" si="0"/>
        <v>12</v>
      </c>
      <c r="C6882" s="143">
        <f t="shared" si="1"/>
        <v>2032</v>
      </c>
      <c r="D6882" s="144">
        <v>42264</v>
      </c>
      <c r="E6882" s="145">
        <f t="shared" si="2"/>
        <v>9</v>
      </c>
      <c r="F6882" s="145">
        <f t="shared" si="3"/>
        <v>2015</v>
      </c>
      <c r="G6882" s="153" t="s">
        <v>5218</v>
      </c>
      <c r="H6882" s="143">
        <v>7388</v>
      </c>
      <c r="I6882" s="143">
        <v>2314489</v>
      </c>
      <c r="J6882" s="143">
        <v>1432</v>
      </c>
      <c r="K6882" s="147" t="s">
        <v>77</v>
      </c>
      <c r="L6882" s="152"/>
      <c r="M6882" s="57"/>
      <c r="N6882" s="150"/>
      <c r="O6882" s="150"/>
      <c r="P6882" s="150"/>
      <c r="Q6882" s="150"/>
    </row>
    <row r="6883" spans="1:17" ht="15">
      <c r="A6883" s="142">
        <v>48551</v>
      </c>
      <c r="B6883" s="143">
        <f t="shared" si="0"/>
        <v>12</v>
      </c>
      <c r="C6883" s="143">
        <f t="shared" si="1"/>
        <v>2032</v>
      </c>
      <c r="D6883" s="144">
        <v>42264</v>
      </c>
      <c r="E6883" s="145">
        <f t="shared" si="2"/>
        <v>9</v>
      </c>
      <c r="F6883" s="145">
        <f t="shared" si="3"/>
        <v>2015</v>
      </c>
      <c r="G6883" s="153" t="s">
        <v>5219</v>
      </c>
      <c r="H6883" s="143">
        <v>7392</v>
      </c>
      <c r="I6883" s="143">
        <v>2314492</v>
      </c>
      <c r="J6883" s="143">
        <v>2809</v>
      </c>
      <c r="K6883" s="147" t="s">
        <v>77</v>
      </c>
      <c r="L6883" s="152"/>
      <c r="M6883" s="57"/>
      <c r="N6883" s="150"/>
      <c r="O6883" s="150"/>
      <c r="P6883" s="150"/>
      <c r="Q6883" s="150"/>
    </row>
    <row r="6884" spans="1:17" ht="15">
      <c r="A6884" s="142">
        <v>48552</v>
      </c>
      <c r="B6884" s="143">
        <f t="shared" si="0"/>
        <v>12</v>
      </c>
      <c r="C6884" s="143">
        <f t="shared" si="1"/>
        <v>2032</v>
      </c>
      <c r="D6884" s="144">
        <v>42264</v>
      </c>
      <c r="E6884" s="145">
        <f t="shared" si="2"/>
        <v>9</v>
      </c>
      <c r="F6884" s="145">
        <f t="shared" si="3"/>
        <v>2015</v>
      </c>
      <c r="G6884" s="153" t="s">
        <v>5220</v>
      </c>
      <c r="H6884" s="143">
        <v>7393</v>
      </c>
      <c r="I6884" s="143">
        <v>2314493</v>
      </c>
      <c r="J6884" s="143">
        <v>2039</v>
      </c>
      <c r="K6884" s="147" t="s">
        <v>77</v>
      </c>
      <c r="L6884" s="152"/>
      <c r="M6884" s="57"/>
      <c r="N6884" s="150"/>
      <c r="O6884" s="150"/>
      <c r="P6884" s="150"/>
      <c r="Q6884" s="150"/>
    </row>
    <row r="6885" spans="1:17" ht="15">
      <c r="A6885" s="142">
        <v>48553</v>
      </c>
      <c r="B6885" s="143">
        <f t="shared" si="0"/>
        <v>12</v>
      </c>
      <c r="C6885" s="143">
        <f t="shared" si="1"/>
        <v>2032</v>
      </c>
      <c r="D6885" s="144">
        <v>42264</v>
      </c>
      <c r="E6885" s="145">
        <f t="shared" si="2"/>
        <v>9</v>
      </c>
      <c r="F6885" s="145">
        <f t="shared" si="3"/>
        <v>2015</v>
      </c>
      <c r="G6885" s="153" t="s">
        <v>5221</v>
      </c>
      <c r="H6885" s="143">
        <v>7394</v>
      </c>
      <c r="I6885" s="143">
        <v>2314494</v>
      </c>
      <c r="J6885" s="143">
        <v>2399</v>
      </c>
      <c r="K6885" s="147" t="s">
        <v>77</v>
      </c>
      <c r="L6885" s="152"/>
      <c r="M6885" s="57"/>
      <c r="N6885" s="150"/>
      <c r="O6885" s="150"/>
      <c r="P6885" s="150"/>
      <c r="Q6885" s="150"/>
    </row>
    <row r="6886" spans="1:17" ht="15">
      <c r="A6886" s="142">
        <v>48554</v>
      </c>
      <c r="B6886" s="143">
        <f t="shared" si="0"/>
        <v>12</v>
      </c>
      <c r="C6886" s="143">
        <f t="shared" si="1"/>
        <v>2032</v>
      </c>
      <c r="D6886" s="144">
        <v>42264</v>
      </c>
      <c r="E6886" s="145">
        <f t="shared" si="2"/>
        <v>9</v>
      </c>
      <c r="F6886" s="145">
        <f t="shared" si="3"/>
        <v>2015</v>
      </c>
      <c r="G6886" s="153" t="s">
        <v>5222</v>
      </c>
      <c r="H6886" s="143">
        <v>7395</v>
      </c>
      <c r="I6886" s="143">
        <v>2314495</v>
      </c>
      <c r="J6886" s="143">
        <v>3713</v>
      </c>
      <c r="K6886" s="147" t="s">
        <v>77</v>
      </c>
      <c r="L6886" s="152"/>
      <c r="M6886" s="57"/>
      <c r="N6886" s="150"/>
      <c r="O6886" s="150"/>
      <c r="P6886" s="150"/>
      <c r="Q6886" s="150"/>
    </row>
    <row r="6887" spans="1:17" ht="15">
      <c r="A6887" s="142">
        <v>48555</v>
      </c>
      <c r="B6887" s="143">
        <f t="shared" si="0"/>
        <v>12</v>
      </c>
      <c r="C6887" s="143">
        <f t="shared" si="1"/>
        <v>2032</v>
      </c>
      <c r="D6887" s="144">
        <v>42264</v>
      </c>
      <c r="E6887" s="145">
        <f t="shared" si="2"/>
        <v>9</v>
      </c>
      <c r="F6887" s="145">
        <f t="shared" si="3"/>
        <v>2015</v>
      </c>
      <c r="G6887" s="153" t="s">
        <v>5223</v>
      </c>
      <c r="H6887" s="143">
        <v>7396</v>
      </c>
      <c r="I6887" s="143">
        <v>2314496</v>
      </c>
      <c r="J6887" s="143">
        <v>1549</v>
      </c>
      <c r="K6887" s="147" t="s">
        <v>77</v>
      </c>
      <c r="L6887" s="152"/>
      <c r="M6887" s="57"/>
      <c r="N6887" s="150"/>
      <c r="O6887" s="150"/>
      <c r="P6887" s="150"/>
      <c r="Q6887" s="150"/>
    </row>
    <row r="6888" spans="1:17" ht="15">
      <c r="A6888" s="142">
        <v>48556</v>
      </c>
      <c r="B6888" s="143">
        <f t="shared" si="0"/>
        <v>12</v>
      </c>
      <c r="C6888" s="143">
        <f t="shared" si="1"/>
        <v>2032</v>
      </c>
      <c r="D6888" s="144">
        <v>42264</v>
      </c>
      <c r="E6888" s="145">
        <f t="shared" si="2"/>
        <v>9</v>
      </c>
      <c r="F6888" s="145">
        <f t="shared" si="3"/>
        <v>2015</v>
      </c>
      <c r="G6888" s="153" t="s">
        <v>5224</v>
      </c>
      <c r="H6888" s="143">
        <v>7390</v>
      </c>
      <c r="I6888" s="143">
        <v>2314497</v>
      </c>
      <c r="J6888" s="143">
        <v>4599</v>
      </c>
      <c r="K6888" s="147" t="s">
        <v>77</v>
      </c>
      <c r="L6888" s="152"/>
      <c r="M6888" s="57"/>
      <c r="N6888" s="150"/>
      <c r="O6888" s="150"/>
      <c r="P6888" s="150"/>
      <c r="Q6888" s="150"/>
    </row>
    <row r="6889" spans="1:17" ht="15">
      <c r="A6889" s="142">
        <v>48557</v>
      </c>
      <c r="B6889" s="143">
        <f t="shared" si="0"/>
        <v>12</v>
      </c>
      <c r="C6889" s="143">
        <f t="shared" si="1"/>
        <v>2032</v>
      </c>
      <c r="D6889" s="144">
        <v>42264</v>
      </c>
      <c r="E6889" s="145">
        <f t="shared" si="2"/>
        <v>9</v>
      </c>
      <c r="F6889" s="145">
        <f t="shared" si="3"/>
        <v>2015</v>
      </c>
      <c r="G6889" s="153" t="s">
        <v>5225</v>
      </c>
      <c r="H6889" s="143">
        <v>7398</v>
      </c>
      <c r="I6889" s="143">
        <v>2314505</v>
      </c>
      <c r="J6889" s="143">
        <v>3692</v>
      </c>
      <c r="K6889" s="147" t="s">
        <v>77</v>
      </c>
      <c r="L6889" s="152"/>
      <c r="M6889" s="57"/>
      <c r="N6889" s="150"/>
      <c r="O6889" s="150"/>
      <c r="P6889" s="150"/>
      <c r="Q6889" s="150"/>
    </row>
    <row r="6890" spans="1:17" ht="15">
      <c r="A6890" s="142">
        <v>48558</v>
      </c>
      <c r="B6890" s="143">
        <f t="shared" si="0"/>
        <v>12</v>
      </c>
      <c r="C6890" s="143">
        <f t="shared" si="1"/>
        <v>2032</v>
      </c>
      <c r="D6890" s="144">
        <v>42264</v>
      </c>
      <c r="E6890" s="145">
        <f t="shared" si="2"/>
        <v>9</v>
      </c>
      <c r="F6890" s="145">
        <f t="shared" si="3"/>
        <v>2015</v>
      </c>
      <c r="G6890" s="153" t="s">
        <v>5226</v>
      </c>
      <c r="H6890" s="143">
        <v>7399</v>
      </c>
      <c r="I6890" s="143">
        <v>2314506</v>
      </c>
      <c r="J6890" s="143">
        <v>1799</v>
      </c>
      <c r="K6890" s="147" t="s">
        <v>77</v>
      </c>
      <c r="L6890" s="152"/>
      <c r="M6890" s="57"/>
      <c r="N6890" s="150"/>
      <c r="O6890" s="150"/>
      <c r="P6890" s="150"/>
      <c r="Q6890" s="150"/>
    </row>
    <row r="6891" spans="1:17" ht="15">
      <c r="A6891" s="142">
        <v>48559</v>
      </c>
      <c r="B6891" s="143">
        <f t="shared" si="0"/>
        <v>12</v>
      </c>
      <c r="C6891" s="143">
        <f t="shared" si="1"/>
        <v>2032</v>
      </c>
      <c r="D6891" s="144">
        <v>42264</v>
      </c>
      <c r="E6891" s="145">
        <f t="shared" si="2"/>
        <v>9</v>
      </c>
      <c r="F6891" s="145">
        <f t="shared" si="3"/>
        <v>2015</v>
      </c>
      <c r="G6891" s="153" t="s">
        <v>5227</v>
      </c>
      <c r="H6891" s="143">
        <v>7400</v>
      </c>
      <c r="I6891" s="143">
        <v>2314507</v>
      </c>
      <c r="J6891" s="143">
        <v>3792</v>
      </c>
      <c r="K6891" s="147" t="s">
        <v>77</v>
      </c>
      <c r="L6891" s="152"/>
      <c r="M6891" s="57"/>
      <c r="N6891" s="150"/>
      <c r="O6891" s="150"/>
      <c r="P6891" s="150"/>
      <c r="Q6891" s="150"/>
    </row>
    <row r="6892" spans="1:17" ht="15">
      <c r="A6892" s="142">
        <v>48560</v>
      </c>
      <c r="B6892" s="143">
        <f t="shared" si="0"/>
        <v>12</v>
      </c>
      <c r="C6892" s="143">
        <f t="shared" si="1"/>
        <v>2032</v>
      </c>
      <c r="D6892" s="144">
        <v>42264</v>
      </c>
      <c r="E6892" s="145">
        <f t="shared" si="2"/>
        <v>9</v>
      </c>
      <c r="F6892" s="145">
        <f t="shared" si="3"/>
        <v>2015</v>
      </c>
      <c r="G6892" s="153" t="s">
        <v>5228</v>
      </c>
      <c r="H6892" s="143">
        <v>7401</v>
      </c>
      <c r="I6892" s="143">
        <v>2314509</v>
      </c>
      <c r="J6892" s="143">
        <v>6779</v>
      </c>
      <c r="K6892" s="147" t="s">
        <v>77</v>
      </c>
      <c r="L6892" s="152"/>
      <c r="M6892" s="57"/>
      <c r="N6892" s="150"/>
      <c r="O6892" s="150"/>
      <c r="P6892" s="150"/>
      <c r="Q6892" s="150"/>
    </row>
    <row r="6893" spans="1:17" ht="15">
      <c r="A6893" s="142">
        <v>48561</v>
      </c>
      <c r="B6893" s="143">
        <f t="shared" si="0"/>
        <v>12</v>
      </c>
      <c r="C6893" s="143">
        <f t="shared" si="1"/>
        <v>2032</v>
      </c>
      <c r="D6893" s="144">
        <v>42264</v>
      </c>
      <c r="E6893" s="145">
        <f t="shared" si="2"/>
        <v>9</v>
      </c>
      <c r="F6893" s="145">
        <f t="shared" si="3"/>
        <v>2015</v>
      </c>
      <c r="G6893" s="153" t="s">
        <v>5229</v>
      </c>
      <c r="H6893" s="143">
        <v>3916</v>
      </c>
      <c r="I6893" s="143">
        <v>2314511</v>
      </c>
      <c r="J6893" s="143">
        <v>2549</v>
      </c>
      <c r="K6893" s="147" t="s">
        <v>77</v>
      </c>
      <c r="L6893" s="152"/>
      <c r="M6893" s="57"/>
      <c r="N6893" s="150"/>
      <c r="O6893" s="150"/>
      <c r="P6893" s="150"/>
      <c r="Q6893" s="150"/>
    </row>
    <row r="6894" spans="1:17" ht="15">
      <c r="A6894" s="142">
        <v>48562</v>
      </c>
      <c r="B6894" s="143">
        <f t="shared" si="0"/>
        <v>12</v>
      </c>
      <c r="C6894" s="143">
        <f t="shared" si="1"/>
        <v>2032</v>
      </c>
      <c r="D6894" s="144">
        <v>42264</v>
      </c>
      <c r="E6894" s="145">
        <f t="shared" si="2"/>
        <v>9</v>
      </c>
      <c r="F6894" s="145">
        <f t="shared" si="3"/>
        <v>2015</v>
      </c>
      <c r="G6894" s="153" t="s">
        <v>5230</v>
      </c>
      <c r="H6894" s="143">
        <v>7402</v>
      </c>
      <c r="I6894" s="143">
        <v>2314517</v>
      </c>
      <c r="J6894" s="143">
        <v>2800</v>
      </c>
      <c r="K6894" s="147" t="s">
        <v>77</v>
      </c>
      <c r="L6894" s="152"/>
      <c r="M6894" s="57"/>
      <c r="N6894" s="150"/>
      <c r="O6894" s="150"/>
      <c r="P6894" s="150"/>
      <c r="Q6894" s="150"/>
    </row>
    <row r="6895" spans="1:17" ht="15">
      <c r="A6895" s="142">
        <v>48563</v>
      </c>
      <c r="B6895" s="143">
        <f t="shared" si="0"/>
        <v>12</v>
      </c>
      <c r="C6895" s="143">
        <f t="shared" si="1"/>
        <v>2032</v>
      </c>
      <c r="D6895" s="144">
        <v>42264</v>
      </c>
      <c r="E6895" s="145">
        <f t="shared" si="2"/>
        <v>9</v>
      </c>
      <c r="F6895" s="145">
        <f t="shared" si="3"/>
        <v>2015</v>
      </c>
      <c r="G6895" s="153" t="s">
        <v>5231</v>
      </c>
      <c r="H6895" s="143">
        <v>7403</v>
      </c>
      <c r="I6895" s="143">
        <v>2314520</v>
      </c>
      <c r="J6895" s="143">
        <v>1575</v>
      </c>
      <c r="K6895" s="147" t="s">
        <v>77</v>
      </c>
      <c r="L6895" s="152"/>
      <c r="M6895" s="57"/>
      <c r="N6895" s="150"/>
      <c r="O6895" s="150"/>
      <c r="P6895" s="150"/>
      <c r="Q6895" s="150"/>
    </row>
    <row r="6896" spans="1:17" ht="15">
      <c r="A6896" s="142">
        <v>48564</v>
      </c>
      <c r="B6896" s="143">
        <f t="shared" si="0"/>
        <v>12</v>
      </c>
      <c r="C6896" s="143">
        <f t="shared" si="1"/>
        <v>2032</v>
      </c>
      <c r="D6896" s="144">
        <v>42264</v>
      </c>
      <c r="E6896" s="145">
        <f t="shared" si="2"/>
        <v>9</v>
      </c>
      <c r="F6896" s="145">
        <f t="shared" si="3"/>
        <v>2015</v>
      </c>
      <c r="G6896" s="153" t="s">
        <v>5232</v>
      </c>
      <c r="H6896" s="143">
        <v>0</v>
      </c>
      <c r="I6896" s="143">
        <v>2314521</v>
      </c>
      <c r="J6896" s="143">
        <v>1501</v>
      </c>
      <c r="K6896" s="147" t="s">
        <v>77</v>
      </c>
      <c r="L6896" s="152"/>
      <c r="M6896" s="57"/>
      <c r="N6896" s="150"/>
      <c r="O6896" s="150"/>
      <c r="P6896" s="150"/>
      <c r="Q6896" s="150"/>
    </row>
    <row r="6897" spans="1:17" ht="15">
      <c r="A6897" s="142">
        <v>48565</v>
      </c>
      <c r="B6897" s="143">
        <f t="shared" si="0"/>
        <v>12</v>
      </c>
      <c r="C6897" s="143">
        <f t="shared" si="1"/>
        <v>2032</v>
      </c>
      <c r="D6897" s="144">
        <v>42264</v>
      </c>
      <c r="E6897" s="145">
        <f t="shared" si="2"/>
        <v>9</v>
      </c>
      <c r="F6897" s="145">
        <f t="shared" si="3"/>
        <v>2015</v>
      </c>
      <c r="G6897" s="153" t="s">
        <v>5170</v>
      </c>
      <c r="H6897" s="143">
        <v>7352</v>
      </c>
      <c r="I6897" s="143">
        <v>2314522</v>
      </c>
      <c r="J6897" s="143">
        <v>2579</v>
      </c>
      <c r="K6897" s="147" t="s">
        <v>77</v>
      </c>
      <c r="L6897" s="152"/>
      <c r="M6897" s="57"/>
      <c r="N6897" s="150"/>
      <c r="O6897" s="150"/>
      <c r="P6897" s="150"/>
      <c r="Q6897" s="150"/>
    </row>
    <row r="6898" spans="1:17" ht="15">
      <c r="A6898" s="142">
        <v>48566</v>
      </c>
      <c r="B6898" s="143">
        <f t="shared" si="0"/>
        <v>12</v>
      </c>
      <c r="C6898" s="143">
        <f t="shared" si="1"/>
        <v>2032</v>
      </c>
      <c r="D6898" s="144">
        <v>42264</v>
      </c>
      <c r="E6898" s="145">
        <f t="shared" si="2"/>
        <v>9</v>
      </c>
      <c r="F6898" s="145">
        <f t="shared" si="3"/>
        <v>2015</v>
      </c>
      <c r="G6898" s="153" t="s">
        <v>5233</v>
      </c>
      <c r="H6898" s="143">
        <v>7365</v>
      </c>
      <c r="I6898" s="143">
        <v>2314525</v>
      </c>
      <c r="J6898" s="143">
        <v>1249</v>
      </c>
      <c r="K6898" s="147" t="s">
        <v>77</v>
      </c>
      <c r="L6898" s="152"/>
      <c r="M6898" s="57"/>
      <c r="N6898" s="150"/>
      <c r="O6898" s="150"/>
      <c r="P6898" s="150"/>
      <c r="Q6898" s="150"/>
    </row>
    <row r="6899" spans="1:17" ht="15">
      <c r="A6899" s="142">
        <v>48567</v>
      </c>
      <c r="B6899" s="143">
        <f t="shared" si="0"/>
        <v>12</v>
      </c>
      <c r="C6899" s="143">
        <f t="shared" si="1"/>
        <v>2032</v>
      </c>
      <c r="D6899" s="144">
        <v>42264</v>
      </c>
      <c r="E6899" s="145">
        <f t="shared" si="2"/>
        <v>9</v>
      </c>
      <c r="F6899" s="145">
        <f t="shared" si="3"/>
        <v>2015</v>
      </c>
      <c r="G6899" s="153" t="s">
        <v>5234</v>
      </c>
      <c r="H6899" s="143">
        <v>7407</v>
      </c>
      <c r="I6899" s="143">
        <v>2314529</v>
      </c>
      <c r="J6899" s="143">
        <v>7544</v>
      </c>
      <c r="K6899" s="147" t="s">
        <v>77</v>
      </c>
      <c r="L6899" s="152"/>
      <c r="M6899" s="57"/>
      <c r="N6899" s="150"/>
      <c r="O6899" s="150"/>
      <c r="P6899" s="150"/>
      <c r="Q6899" s="150"/>
    </row>
    <row r="6900" spans="1:17" ht="15">
      <c r="A6900" s="142">
        <v>48568</v>
      </c>
      <c r="B6900" s="143">
        <f t="shared" si="0"/>
        <v>12</v>
      </c>
      <c r="C6900" s="143">
        <f t="shared" si="1"/>
        <v>2032</v>
      </c>
      <c r="D6900" s="144">
        <v>42264</v>
      </c>
      <c r="E6900" s="145">
        <f t="shared" si="2"/>
        <v>9</v>
      </c>
      <c r="F6900" s="145">
        <f t="shared" si="3"/>
        <v>2015</v>
      </c>
      <c r="G6900" s="153" t="s">
        <v>4158</v>
      </c>
      <c r="H6900" s="143">
        <v>6375</v>
      </c>
      <c r="I6900" s="143">
        <v>2314531</v>
      </c>
      <c r="J6900" s="143">
        <v>2800</v>
      </c>
      <c r="K6900" s="147" t="s">
        <v>77</v>
      </c>
      <c r="L6900" s="152"/>
      <c r="M6900" s="57"/>
      <c r="N6900" s="150"/>
      <c r="O6900" s="150"/>
      <c r="P6900" s="150"/>
      <c r="Q6900" s="150"/>
    </row>
    <row r="6901" spans="1:17" ht="15">
      <c r="A6901" s="142">
        <v>48569</v>
      </c>
      <c r="B6901" s="143">
        <f t="shared" si="0"/>
        <v>12</v>
      </c>
      <c r="C6901" s="143">
        <f t="shared" si="1"/>
        <v>2032</v>
      </c>
      <c r="D6901" s="144">
        <v>42265</v>
      </c>
      <c r="E6901" s="145">
        <f t="shared" si="2"/>
        <v>9</v>
      </c>
      <c r="F6901" s="145">
        <f t="shared" si="3"/>
        <v>2015</v>
      </c>
      <c r="G6901" s="153" t="s">
        <v>5235</v>
      </c>
      <c r="H6901" s="143">
        <v>7408</v>
      </c>
      <c r="I6901" s="143">
        <v>2314535</v>
      </c>
      <c r="J6901" s="143">
        <v>1669</v>
      </c>
      <c r="K6901" s="147" t="s">
        <v>77</v>
      </c>
      <c r="L6901" s="152"/>
      <c r="M6901" s="57"/>
      <c r="N6901" s="150"/>
      <c r="O6901" s="150"/>
      <c r="P6901" s="150"/>
      <c r="Q6901" s="150"/>
    </row>
    <row r="6902" spans="1:17" ht="15">
      <c r="A6902" s="142">
        <v>48570</v>
      </c>
      <c r="B6902" s="143">
        <f t="shared" si="0"/>
        <v>12</v>
      </c>
      <c r="C6902" s="143">
        <f t="shared" si="1"/>
        <v>2032</v>
      </c>
      <c r="D6902" s="144">
        <v>42265</v>
      </c>
      <c r="E6902" s="145">
        <f t="shared" si="2"/>
        <v>9</v>
      </c>
      <c r="F6902" s="145">
        <f t="shared" si="3"/>
        <v>2015</v>
      </c>
      <c r="G6902" s="153" t="s">
        <v>5236</v>
      </c>
      <c r="H6902" s="143">
        <v>7410</v>
      </c>
      <c r="I6902" s="143">
        <v>2314538</v>
      </c>
      <c r="J6902" s="143">
        <v>1349</v>
      </c>
      <c r="K6902" s="147" t="s">
        <v>77</v>
      </c>
      <c r="L6902" s="152"/>
      <c r="M6902" s="57"/>
      <c r="N6902" s="150"/>
      <c r="O6902" s="150"/>
      <c r="P6902" s="150"/>
      <c r="Q6902" s="150"/>
    </row>
    <row r="6903" spans="1:17" ht="15">
      <c r="A6903" s="142">
        <v>48571</v>
      </c>
      <c r="B6903" s="143">
        <f t="shared" si="0"/>
        <v>12</v>
      </c>
      <c r="C6903" s="143">
        <f t="shared" si="1"/>
        <v>2032</v>
      </c>
      <c r="D6903" s="144">
        <v>42265</v>
      </c>
      <c r="E6903" s="145">
        <f t="shared" si="2"/>
        <v>9</v>
      </c>
      <c r="F6903" s="145">
        <f t="shared" si="3"/>
        <v>2015</v>
      </c>
      <c r="G6903" s="153" t="s">
        <v>5237</v>
      </c>
      <c r="H6903" s="143">
        <v>7411</v>
      </c>
      <c r="I6903" s="143">
        <v>2314540</v>
      </c>
      <c r="J6903" s="143">
        <v>2439</v>
      </c>
      <c r="K6903" s="147" t="s">
        <v>77</v>
      </c>
      <c r="L6903" s="152"/>
      <c r="M6903" s="57"/>
      <c r="N6903" s="150"/>
      <c r="O6903" s="150"/>
      <c r="P6903" s="150"/>
      <c r="Q6903" s="150"/>
    </row>
    <row r="6904" spans="1:17" ht="15">
      <c r="A6904" s="142">
        <v>48572</v>
      </c>
      <c r="B6904" s="143">
        <f t="shared" si="0"/>
        <v>12</v>
      </c>
      <c r="C6904" s="143">
        <f t="shared" si="1"/>
        <v>2032</v>
      </c>
      <c r="D6904" s="144">
        <v>42265</v>
      </c>
      <c r="E6904" s="145">
        <f t="shared" si="2"/>
        <v>9</v>
      </c>
      <c r="F6904" s="145">
        <f t="shared" si="3"/>
        <v>2015</v>
      </c>
      <c r="G6904" s="153" t="s">
        <v>5238</v>
      </c>
      <c r="H6904" s="143">
        <v>7412</v>
      </c>
      <c r="I6904" s="143">
        <v>2314541</v>
      </c>
      <c r="J6904" s="143">
        <v>1130</v>
      </c>
      <c r="K6904" s="147" t="s">
        <v>77</v>
      </c>
      <c r="L6904" s="152"/>
      <c r="M6904" s="57"/>
      <c r="N6904" s="150"/>
      <c r="O6904" s="150"/>
      <c r="P6904" s="150"/>
      <c r="Q6904" s="150"/>
    </row>
    <row r="6905" spans="1:17" ht="15">
      <c r="A6905" s="142">
        <v>48573</v>
      </c>
      <c r="B6905" s="143">
        <f t="shared" si="0"/>
        <v>12</v>
      </c>
      <c r="C6905" s="143">
        <f t="shared" si="1"/>
        <v>2032</v>
      </c>
      <c r="D6905" s="144">
        <v>42265</v>
      </c>
      <c r="E6905" s="145">
        <f t="shared" si="2"/>
        <v>9</v>
      </c>
      <c r="F6905" s="145">
        <f t="shared" si="3"/>
        <v>2015</v>
      </c>
      <c r="G6905" s="153" t="s">
        <v>5239</v>
      </c>
      <c r="H6905" s="143">
        <v>5422</v>
      </c>
      <c r="I6905" s="143">
        <v>2314543</v>
      </c>
      <c r="J6905" s="143">
        <v>1450</v>
      </c>
      <c r="K6905" s="147" t="s">
        <v>77</v>
      </c>
      <c r="L6905" s="152"/>
      <c r="M6905" s="57"/>
      <c r="N6905" s="150"/>
      <c r="O6905" s="150"/>
      <c r="P6905" s="150"/>
      <c r="Q6905" s="150"/>
    </row>
    <row r="6906" spans="1:17" ht="15">
      <c r="A6906" s="142">
        <v>48574</v>
      </c>
      <c r="B6906" s="143">
        <f t="shared" si="0"/>
        <v>12</v>
      </c>
      <c r="C6906" s="143">
        <f t="shared" si="1"/>
        <v>2032</v>
      </c>
      <c r="D6906" s="144">
        <v>42265</v>
      </c>
      <c r="E6906" s="145">
        <f t="shared" si="2"/>
        <v>9</v>
      </c>
      <c r="F6906" s="145">
        <f t="shared" si="3"/>
        <v>2015</v>
      </c>
      <c r="G6906" s="153" t="s">
        <v>5240</v>
      </c>
      <c r="H6906" s="143">
        <v>7413</v>
      </c>
      <c r="I6906" s="143">
        <v>2314545</v>
      </c>
      <c r="J6906" s="143">
        <v>5149</v>
      </c>
      <c r="K6906" s="147" t="s">
        <v>77</v>
      </c>
      <c r="L6906" s="152"/>
      <c r="M6906" s="57"/>
      <c r="N6906" s="150"/>
      <c r="O6906" s="150"/>
      <c r="P6906" s="150"/>
      <c r="Q6906" s="150"/>
    </row>
    <row r="6907" spans="1:17" ht="15">
      <c r="A6907" s="142">
        <v>48575</v>
      </c>
      <c r="B6907" s="143">
        <f t="shared" si="0"/>
        <v>12</v>
      </c>
      <c r="C6907" s="143">
        <f t="shared" si="1"/>
        <v>2032</v>
      </c>
      <c r="D6907" s="144">
        <v>42265</v>
      </c>
      <c r="E6907" s="145">
        <f t="shared" si="2"/>
        <v>9</v>
      </c>
      <c r="F6907" s="145">
        <f t="shared" si="3"/>
        <v>2015</v>
      </c>
      <c r="G6907" s="153" t="s">
        <v>5241</v>
      </c>
      <c r="H6907" s="143">
        <v>7414</v>
      </c>
      <c r="I6907" s="143">
        <v>2314546</v>
      </c>
      <c r="J6907" s="143">
        <v>3549</v>
      </c>
      <c r="K6907" s="147" t="s">
        <v>77</v>
      </c>
      <c r="L6907" s="152"/>
      <c r="M6907" s="57"/>
      <c r="N6907" s="150"/>
      <c r="O6907" s="150"/>
      <c r="P6907" s="150"/>
      <c r="Q6907" s="150"/>
    </row>
    <row r="6908" spans="1:17" ht="15">
      <c r="A6908" s="142">
        <v>48576</v>
      </c>
      <c r="B6908" s="143">
        <f t="shared" si="0"/>
        <v>12</v>
      </c>
      <c r="C6908" s="143">
        <f t="shared" si="1"/>
        <v>2032</v>
      </c>
      <c r="D6908" s="144">
        <v>42265</v>
      </c>
      <c r="E6908" s="145">
        <f t="shared" si="2"/>
        <v>9</v>
      </c>
      <c r="F6908" s="145">
        <f t="shared" si="3"/>
        <v>2015</v>
      </c>
      <c r="G6908" s="153" t="s">
        <v>3614</v>
      </c>
      <c r="H6908" s="143">
        <v>5825</v>
      </c>
      <c r="I6908" s="143">
        <v>2314549</v>
      </c>
      <c r="J6908" s="143">
        <v>3149</v>
      </c>
      <c r="K6908" s="147" t="s">
        <v>77</v>
      </c>
      <c r="L6908" s="152"/>
      <c r="M6908" s="57"/>
      <c r="N6908" s="150"/>
      <c r="O6908" s="150"/>
      <c r="P6908" s="150"/>
      <c r="Q6908" s="150"/>
    </row>
    <row r="6909" spans="1:17" ht="15">
      <c r="A6909" s="142">
        <v>48577</v>
      </c>
      <c r="B6909" s="143">
        <f t="shared" si="0"/>
        <v>12</v>
      </c>
      <c r="C6909" s="143">
        <f t="shared" si="1"/>
        <v>2032</v>
      </c>
      <c r="D6909" s="144">
        <v>42265</v>
      </c>
      <c r="E6909" s="145">
        <f t="shared" si="2"/>
        <v>9</v>
      </c>
      <c r="F6909" s="145">
        <f t="shared" si="3"/>
        <v>2015</v>
      </c>
      <c r="G6909" s="153" t="s">
        <v>5242</v>
      </c>
      <c r="H6909" s="143">
        <v>2948</v>
      </c>
      <c r="I6909" s="143">
        <v>2314559</v>
      </c>
      <c r="J6909" s="143">
        <v>2149</v>
      </c>
      <c r="K6909" s="147" t="s">
        <v>77</v>
      </c>
      <c r="L6909" s="152"/>
      <c r="M6909" s="57"/>
      <c r="N6909" s="150"/>
      <c r="O6909" s="150"/>
      <c r="P6909" s="150"/>
      <c r="Q6909" s="150"/>
    </row>
    <row r="6910" spans="1:17" ht="15">
      <c r="A6910" s="142">
        <v>48578</v>
      </c>
      <c r="B6910" s="143">
        <f t="shared" si="0"/>
        <v>12</v>
      </c>
      <c r="C6910" s="143">
        <f t="shared" si="1"/>
        <v>2032</v>
      </c>
      <c r="D6910" s="144">
        <v>42265</v>
      </c>
      <c r="E6910" s="145">
        <f t="shared" si="2"/>
        <v>9</v>
      </c>
      <c r="F6910" s="145">
        <f t="shared" si="3"/>
        <v>2015</v>
      </c>
      <c r="G6910" s="153" t="s">
        <v>5243</v>
      </c>
      <c r="H6910" s="143">
        <v>7415</v>
      </c>
      <c r="I6910" s="143">
        <v>2314562</v>
      </c>
      <c r="J6910" s="143">
        <v>1575</v>
      </c>
      <c r="K6910" s="147" t="s">
        <v>77</v>
      </c>
      <c r="L6910" s="152"/>
      <c r="M6910" s="57"/>
      <c r="N6910" s="150"/>
      <c r="O6910" s="150"/>
      <c r="P6910" s="150"/>
      <c r="Q6910" s="150"/>
    </row>
    <row r="6911" spans="1:17" ht="15">
      <c r="A6911" s="142">
        <v>48579</v>
      </c>
      <c r="B6911" s="143">
        <f t="shared" si="0"/>
        <v>12</v>
      </c>
      <c r="C6911" s="143">
        <f t="shared" si="1"/>
        <v>2032</v>
      </c>
      <c r="D6911" s="144">
        <v>42265</v>
      </c>
      <c r="E6911" s="145">
        <f t="shared" si="2"/>
        <v>9</v>
      </c>
      <c r="F6911" s="145">
        <f t="shared" si="3"/>
        <v>2015</v>
      </c>
      <c r="G6911" s="153" t="s">
        <v>176</v>
      </c>
      <c r="H6911" s="143">
        <v>2948</v>
      </c>
      <c r="I6911" s="143">
        <v>2314564</v>
      </c>
      <c r="J6911" s="143">
        <v>1619</v>
      </c>
      <c r="K6911" s="147" t="s">
        <v>77</v>
      </c>
      <c r="L6911" s="152"/>
      <c r="M6911" s="57"/>
      <c r="N6911" s="150"/>
      <c r="O6911" s="150"/>
      <c r="P6911" s="150"/>
      <c r="Q6911" s="150"/>
    </row>
    <row r="6912" spans="1:17" ht="15">
      <c r="A6912" s="142">
        <v>48580</v>
      </c>
      <c r="B6912" s="143">
        <f t="shared" si="0"/>
        <v>1</v>
      </c>
      <c r="C6912" s="143">
        <f t="shared" si="1"/>
        <v>2033</v>
      </c>
      <c r="D6912" s="144">
        <v>42265</v>
      </c>
      <c r="E6912" s="145">
        <f t="shared" si="2"/>
        <v>9</v>
      </c>
      <c r="F6912" s="145">
        <f t="shared" si="3"/>
        <v>2015</v>
      </c>
      <c r="G6912" s="146"/>
      <c r="H6912" s="143">
        <v>1237</v>
      </c>
      <c r="I6912" s="143">
        <v>2314567</v>
      </c>
      <c r="J6912" s="143">
        <v>2549</v>
      </c>
      <c r="K6912" s="147" t="s">
        <v>77</v>
      </c>
      <c r="L6912" s="152"/>
      <c r="M6912" s="57"/>
      <c r="N6912" s="150"/>
      <c r="O6912" s="150"/>
      <c r="P6912" s="150"/>
      <c r="Q6912" s="150"/>
    </row>
    <row r="6913" spans="1:17" ht="15">
      <c r="A6913" s="142">
        <v>48581</v>
      </c>
      <c r="B6913" s="143">
        <f t="shared" si="0"/>
        <v>1</v>
      </c>
      <c r="C6913" s="143">
        <f t="shared" si="1"/>
        <v>2033</v>
      </c>
      <c r="D6913" s="144">
        <v>42265</v>
      </c>
      <c r="E6913" s="145">
        <f t="shared" si="2"/>
        <v>9</v>
      </c>
      <c r="F6913" s="145">
        <f t="shared" si="3"/>
        <v>2015</v>
      </c>
      <c r="G6913" s="153" t="s">
        <v>176</v>
      </c>
      <c r="H6913" s="143">
        <v>7417</v>
      </c>
      <c r="I6913" s="143">
        <v>2314568</v>
      </c>
      <c r="J6913" s="143">
        <v>2499</v>
      </c>
      <c r="K6913" s="147" t="s">
        <v>77</v>
      </c>
      <c r="L6913" s="152"/>
      <c r="M6913" s="57"/>
      <c r="N6913" s="150"/>
      <c r="O6913" s="150"/>
      <c r="P6913" s="150"/>
      <c r="Q6913" s="150"/>
    </row>
    <row r="6914" spans="1:17" ht="15">
      <c r="A6914" s="142">
        <v>48582</v>
      </c>
      <c r="B6914" s="143">
        <f t="shared" si="0"/>
        <v>1</v>
      </c>
      <c r="C6914" s="143">
        <f t="shared" si="1"/>
        <v>2033</v>
      </c>
      <c r="D6914" s="144">
        <v>42265</v>
      </c>
      <c r="E6914" s="145">
        <f t="shared" si="2"/>
        <v>9</v>
      </c>
      <c r="F6914" s="145">
        <f t="shared" si="3"/>
        <v>2015</v>
      </c>
      <c r="G6914" s="153" t="s">
        <v>124</v>
      </c>
      <c r="H6914" s="143">
        <v>489</v>
      </c>
      <c r="I6914" s="143">
        <v>2314569</v>
      </c>
      <c r="J6914" s="143">
        <v>1382</v>
      </c>
      <c r="K6914" s="147" t="s">
        <v>77</v>
      </c>
      <c r="L6914" s="152"/>
      <c r="M6914" s="57"/>
      <c r="N6914" s="150"/>
      <c r="O6914" s="150"/>
      <c r="P6914" s="150"/>
      <c r="Q6914" s="150"/>
    </row>
    <row r="6915" spans="1:17" ht="15">
      <c r="A6915" s="142">
        <v>48583</v>
      </c>
      <c r="B6915" s="143">
        <f t="shared" si="0"/>
        <v>1</v>
      </c>
      <c r="C6915" s="143">
        <f t="shared" si="1"/>
        <v>2033</v>
      </c>
      <c r="D6915" s="144">
        <v>42265</v>
      </c>
      <c r="E6915" s="145">
        <f t="shared" si="2"/>
        <v>9</v>
      </c>
      <c r="F6915" s="145">
        <f t="shared" si="3"/>
        <v>2015</v>
      </c>
      <c r="G6915" s="153" t="s">
        <v>5244</v>
      </c>
      <c r="H6915" s="143">
        <v>0</v>
      </c>
      <c r="I6915" s="143">
        <v>2314570</v>
      </c>
      <c r="J6915" s="143">
        <v>3529</v>
      </c>
      <c r="K6915" s="147" t="s">
        <v>77</v>
      </c>
      <c r="L6915" s="152"/>
      <c r="M6915" s="57"/>
      <c r="N6915" s="150"/>
      <c r="O6915" s="150"/>
      <c r="P6915" s="150"/>
      <c r="Q6915" s="150"/>
    </row>
    <row r="6916" spans="1:17" ht="15">
      <c r="A6916" s="142">
        <v>48584</v>
      </c>
      <c r="B6916" s="143">
        <f t="shared" si="0"/>
        <v>1</v>
      </c>
      <c r="C6916" s="143">
        <f t="shared" si="1"/>
        <v>2033</v>
      </c>
      <c r="D6916" s="144">
        <v>42265</v>
      </c>
      <c r="E6916" s="145">
        <f t="shared" si="2"/>
        <v>9</v>
      </c>
      <c r="F6916" s="145">
        <f t="shared" si="3"/>
        <v>2015</v>
      </c>
      <c r="G6916" s="153" t="s">
        <v>5245</v>
      </c>
      <c r="H6916" s="143">
        <v>0</v>
      </c>
      <c r="I6916" s="143">
        <v>2314571</v>
      </c>
      <c r="J6916" s="143">
        <v>2169</v>
      </c>
      <c r="K6916" s="147" t="s">
        <v>77</v>
      </c>
      <c r="L6916" s="152"/>
      <c r="M6916" s="57"/>
      <c r="N6916" s="150"/>
      <c r="O6916" s="150"/>
      <c r="P6916" s="150"/>
      <c r="Q6916" s="150"/>
    </row>
    <row r="6917" spans="1:17" ht="15">
      <c r="A6917" s="142">
        <v>48585</v>
      </c>
      <c r="B6917" s="143">
        <f t="shared" si="0"/>
        <v>1</v>
      </c>
      <c r="C6917" s="143">
        <f t="shared" si="1"/>
        <v>2033</v>
      </c>
      <c r="D6917" s="144">
        <v>42265</v>
      </c>
      <c r="E6917" s="145">
        <f t="shared" si="2"/>
        <v>9</v>
      </c>
      <c r="F6917" s="145">
        <f t="shared" si="3"/>
        <v>2015</v>
      </c>
      <c r="G6917" s="153" t="s">
        <v>5246</v>
      </c>
      <c r="H6917" s="143">
        <v>7416</v>
      </c>
      <c r="I6917" s="143">
        <v>2314572</v>
      </c>
      <c r="J6917" s="143">
        <v>2339</v>
      </c>
      <c r="K6917" s="147" t="s">
        <v>77</v>
      </c>
      <c r="L6917" s="152"/>
      <c r="M6917" s="57"/>
      <c r="N6917" s="150"/>
      <c r="O6917" s="150"/>
      <c r="P6917" s="150"/>
      <c r="Q6917" s="150"/>
    </row>
    <row r="6918" spans="1:17" ht="15">
      <c r="A6918" s="142">
        <v>48586</v>
      </c>
      <c r="B6918" s="143">
        <f t="shared" si="0"/>
        <v>1</v>
      </c>
      <c r="C6918" s="143">
        <f t="shared" si="1"/>
        <v>2033</v>
      </c>
      <c r="D6918" s="144">
        <v>42265</v>
      </c>
      <c r="E6918" s="145">
        <f t="shared" si="2"/>
        <v>9</v>
      </c>
      <c r="F6918" s="145">
        <f t="shared" si="3"/>
        <v>2015</v>
      </c>
      <c r="G6918" s="153" t="s">
        <v>176</v>
      </c>
      <c r="H6918" s="143">
        <v>7376</v>
      </c>
      <c r="I6918" s="143">
        <v>2314573</v>
      </c>
      <c r="J6918" s="143">
        <v>800</v>
      </c>
      <c r="K6918" s="147" t="s">
        <v>77</v>
      </c>
      <c r="L6918" s="152"/>
      <c r="M6918" s="57"/>
      <c r="N6918" s="150"/>
      <c r="O6918" s="150"/>
      <c r="P6918" s="150"/>
      <c r="Q6918" s="150"/>
    </row>
    <row r="6919" spans="1:17" ht="15">
      <c r="A6919" s="142">
        <v>48587</v>
      </c>
      <c r="B6919" s="143">
        <f t="shared" si="0"/>
        <v>1</v>
      </c>
      <c r="C6919" s="143">
        <f t="shared" si="1"/>
        <v>2033</v>
      </c>
      <c r="D6919" s="144">
        <v>42265</v>
      </c>
      <c r="E6919" s="145">
        <f t="shared" si="2"/>
        <v>9</v>
      </c>
      <c r="F6919" s="145">
        <f t="shared" si="3"/>
        <v>2015</v>
      </c>
      <c r="G6919" s="153" t="s">
        <v>5247</v>
      </c>
      <c r="H6919" s="143">
        <v>7418</v>
      </c>
      <c r="I6919" s="143">
        <v>2314574</v>
      </c>
      <c r="J6919" s="143">
        <v>1609</v>
      </c>
      <c r="K6919" s="147" t="s">
        <v>77</v>
      </c>
      <c r="L6919" s="152"/>
      <c r="M6919" s="57"/>
      <c r="N6919" s="150"/>
      <c r="O6919" s="150"/>
      <c r="P6919" s="150"/>
      <c r="Q6919" s="150"/>
    </row>
    <row r="6920" spans="1:17" ht="15">
      <c r="A6920" s="142">
        <v>48588</v>
      </c>
      <c r="B6920" s="143">
        <f t="shared" si="0"/>
        <v>1</v>
      </c>
      <c r="C6920" s="143">
        <f t="shared" si="1"/>
        <v>2033</v>
      </c>
      <c r="D6920" s="144">
        <v>42265</v>
      </c>
      <c r="E6920" s="145">
        <f t="shared" si="2"/>
        <v>9</v>
      </c>
      <c r="F6920" s="145">
        <f t="shared" si="3"/>
        <v>2015</v>
      </c>
      <c r="G6920" s="153" t="s">
        <v>5248</v>
      </c>
      <c r="H6920" s="143">
        <v>0</v>
      </c>
      <c r="I6920" s="143">
        <v>2314576</v>
      </c>
      <c r="J6920" s="143">
        <v>1449</v>
      </c>
      <c r="K6920" s="147" t="s">
        <v>77</v>
      </c>
      <c r="L6920" s="152"/>
      <c r="M6920" s="57"/>
      <c r="N6920" s="150"/>
      <c r="O6920" s="150"/>
      <c r="P6920" s="150"/>
      <c r="Q6920" s="150"/>
    </row>
    <row r="6921" spans="1:17" ht="15">
      <c r="A6921" s="142">
        <v>48589</v>
      </c>
      <c r="B6921" s="143">
        <f t="shared" si="0"/>
        <v>1</v>
      </c>
      <c r="C6921" s="143">
        <f t="shared" si="1"/>
        <v>2033</v>
      </c>
      <c r="D6921" s="144">
        <v>42265</v>
      </c>
      <c r="E6921" s="145">
        <f t="shared" si="2"/>
        <v>9</v>
      </c>
      <c r="F6921" s="145">
        <f t="shared" si="3"/>
        <v>2015</v>
      </c>
      <c r="G6921" s="153" t="s">
        <v>5249</v>
      </c>
      <c r="H6921" s="143">
        <v>7419</v>
      </c>
      <c r="I6921" s="143">
        <v>2314577</v>
      </c>
      <c r="J6921" s="143">
        <v>5049</v>
      </c>
      <c r="K6921" s="147" t="s">
        <v>77</v>
      </c>
      <c r="L6921" s="152"/>
      <c r="M6921" s="57"/>
      <c r="N6921" s="150"/>
      <c r="O6921" s="150"/>
      <c r="P6921" s="150"/>
      <c r="Q6921" s="150"/>
    </row>
    <row r="6922" spans="1:17" ht="15">
      <c r="A6922" s="142">
        <v>48590</v>
      </c>
      <c r="B6922" s="143">
        <f t="shared" si="0"/>
        <v>1</v>
      </c>
      <c r="C6922" s="143">
        <f t="shared" si="1"/>
        <v>2033</v>
      </c>
      <c r="D6922" s="144">
        <v>42265</v>
      </c>
      <c r="E6922" s="145">
        <f t="shared" si="2"/>
        <v>9</v>
      </c>
      <c r="F6922" s="145">
        <f t="shared" si="3"/>
        <v>2015</v>
      </c>
      <c r="G6922" s="153" t="s">
        <v>5021</v>
      </c>
      <c r="H6922" s="143">
        <v>7205</v>
      </c>
      <c r="I6922" s="143">
        <v>2314578</v>
      </c>
      <c r="J6922" s="143">
        <v>2319</v>
      </c>
      <c r="K6922" s="147" t="s">
        <v>77</v>
      </c>
      <c r="L6922" s="152"/>
      <c r="M6922" s="57"/>
      <c r="N6922" s="150"/>
      <c r="O6922" s="150"/>
      <c r="P6922" s="150"/>
      <c r="Q6922" s="150"/>
    </row>
    <row r="6923" spans="1:17" ht="15">
      <c r="A6923" s="142">
        <v>48591</v>
      </c>
      <c r="B6923" s="143">
        <f t="shared" si="0"/>
        <v>1</v>
      </c>
      <c r="C6923" s="143">
        <f t="shared" si="1"/>
        <v>2033</v>
      </c>
      <c r="D6923" s="144">
        <v>42265</v>
      </c>
      <c r="E6923" s="145">
        <f t="shared" si="2"/>
        <v>9</v>
      </c>
      <c r="F6923" s="145">
        <f t="shared" si="3"/>
        <v>2015</v>
      </c>
      <c r="G6923" s="153" t="s">
        <v>5250</v>
      </c>
      <c r="H6923" s="143">
        <v>0</v>
      </c>
      <c r="I6923" s="143">
        <v>2314580</v>
      </c>
      <c r="J6923" s="143">
        <v>3226</v>
      </c>
      <c r="K6923" s="147" t="s">
        <v>77</v>
      </c>
      <c r="L6923" s="152"/>
      <c r="M6923" s="57"/>
      <c r="N6923" s="150"/>
      <c r="O6923" s="150"/>
      <c r="P6923" s="150"/>
      <c r="Q6923" s="150"/>
    </row>
    <row r="6924" spans="1:17" ht="15">
      <c r="A6924" s="142">
        <v>48592</v>
      </c>
      <c r="B6924" s="143">
        <f t="shared" si="0"/>
        <v>1</v>
      </c>
      <c r="C6924" s="143">
        <f t="shared" si="1"/>
        <v>2033</v>
      </c>
      <c r="D6924" s="144">
        <v>42265</v>
      </c>
      <c r="E6924" s="145">
        <f t="shared" si="2"/>
        <v>9</v>
      </c>
      <c r="F6924" s="145">
        <f t="shared" si="3"/>
        <v>2015</v>
      </c>
      <c r="G6924" s="153" t="s">
        <v>5251</v>
      </c>
      <c r="H6924" s="143">
        <v>6431</v>
      </c>
      <c r="I6924" s="143">
        <v>2314582</v>
      </c>
      <c r="J6924" s="143">
        <v>2025</v>
      </c>
      <c r="K6924" s="147" t="s">
        <v>77</v>
      </c>
      <c r="L6924" s="152"/>
      <c r="M6924" s="57"/>
      <c r="N6924" s="150"/>
      <c r="O6924" s="150"/>
      <c r="P6924" s="150"/>
      <c r="Q6924" s="150"/>
    </row>
    <row r="6925" spans="1:17" ht="15">
      <c r="A6925" s="142">
        <v>48593</v>
      </c>
      <c r="B6925" s="143">
        <f t="shared" si="0"/>
        <v>1</v>
      </c>
      <c r="C6925" s="143">
        <f t="shared" si="1"/>
        <v>2033</v>
      </c>
      <c r="D6925" s="144">
        <v>42265</v>
      </c>
      <c r="E6925" s="145">
        <f t="shared" si="2"/>
        <v>9</v>
      </c>
      <c r="F6925" s="145">
        <f t="shared" si="3"/>
        <v>2015</v>
      </c>
      <c r="G6925" s="153" t="s">
        <v>3654</v>
      </c>
      <c r="H6925" s="143">
        <v>5861</v>
      </c>
      <c r="I6925" s="143">
        <v>2314583</v>
      </c>
      <c r="J6925" s="143">
        <v>2699</v>
      </c>
      <c r="K6925" s="147" t="s">
        <v>77</v>
      </c>
      <c r="L6925" s="152"/>
      <c r="M6925" s="57"/>
      <c r="N6925" s="150"/>
      <c r="O6925" s="150"/>
      <c r="P6925" s="150"/>
      <c r="Q6925" s="150"/>
    </row>
    <row r="6926" spans="1:17" ht="15">
      <c r="A6926" s="142">
        <v>48594</v>
      </c>
      <c r="B6926" s="143">
        <f t="shared" si="0"/>
        <v>1</v>
      </c>
      <c r="C6926" s="143">
        <f t="shared" si="1"/>
        <v>2033</v>
      </c>
      <c r="D6926" s="144">
        <v>42265</v>
      </c>
      <c r="E6926" s="145">
        <f t="shared" si="2"/>
        <v>9</v>
      </c>
      <c r="F6926" s="145">
        <f t="shared" si="3"/>
        <v>2015</v>
      </c>
      <c r="G6926" s="153" t="s">
        <v>5252</v>
      </c>
      <c r="H6926" s="143">
        <v>7422</v>
      </c>
      <c r="I6926" s="143">
        <v>2314585</v>
      </c>
      <c r="J6926" s="143">
        <v>1349</v>
      </c>
      <c r="K6926" s="147" t="s">
        <v>77</v>
      </c>
      <c r="L6926" s="152"/>
      <c r="M6926" s="57"/>
      <c r="N6926" s="150"/>
      <c r="O6926" s="150"/>
      <c r="P6926" s="150"/>
      <c r="Q6926" s="150"/>
    </row>
    <row r="6927" spans="1:17" ht="15">
      <c r="A6927" s="142">
        <v>48595</v>
      </c>
      <c r="B6927" s="143">
        <f t="shared" si="0"/>
        <v>1</v>
      </c>
      <c r="C6927" s="143">
        <f t="shared" si="1"/>
        <v>2033</v>
      </c>
      <c r="D6927" s="144">
        <v>42265</v>
      </c>
      <c r="E6927" s="145">
        <f t="shared" si="2"/>
        <v>9</v>
      </c>
      <c r="F6927" s="145">
        <f t="shared" si="3"/>
        <v>2015</v>
      </c>
      <c r="G6927" s="153" t="s">
        <v>5253</v>
      </c>
      <c r="H6927" s="143">
        <v>7423</v>
      </c>
      <c r="I6927" s="143">
        <v>2314586</v>
      </c>
      <c r="J6927" s="143">
        <v>2249</v>
      </c>
      <c r="K6927" s="147" t="s">
        <v>77</v>
      </c>
      <c r="L6927" s="152"/>
      <c r="M6927" s="57"/>
      <c r="N6927" s="150"/>
      <c r="O6927" s="150"/>
      <c r="P6927" s="150"/>
      <c r="Q6927" s="150"/>
    </row>
    <row r="6928" spans="1:17" ht="15">
      <c r="A6928" s="142">
        <v>48596</v>
      </c>
      <c r="B6928" s="143">
        <f t="shared" si="0"/>
        <v>1</v>
      </c>
      <c r="C6928" s="143">
        <f t="shared" si="1"/>
        <v>2033</v>
      </c>
      <c r="D6928" s="144">
        <v>42265</v>
      </c>
      <c r="E6928" s="145">
        <f t="shared" si="2"/>
        <v>9</v>
      </c>
      <c r="F6928" s="145">
        <f t="shared" si="3"/>
        <v>2015</v>
      </c>
      <c r="G6928" s="153" t="s">
        <v>5254</v>
      </c>
      <c r="H6928" s="143">
        <v>7424</v>
      </c>
      <c r="I6928" s="143">
        <v>2314587</v>
      </c>
      <c r="J6928" s="143">
        <v>3639</v>
      </c>
      <c r="K6928" s="147" t="s">
        <v>77</v>
      </c>
      <c r="L6928" s="152"/>
      <c r="M6928" s="57"/>
      <c r="N6928" s="150"/>
      <c r="O6928" s="150"/>
      <c r="P6928" s="150"/>
      <c r="Q6928" s="150"/>
    </row>
    <row r="6929" spans="1:17" ht="15">
      <c r="A6929" s="142">
        <v>48597</v>
      </c>
      <c r="B6929" s="143">
        <f t="shared" si="0"/>
        <v>1</v>
      </c>
      <c r="C6929" s="143">
        <f t="shared" si="1"/>
        <v>2033</v>
      </c>
      <c r="D6929" s="144">
        <v>42265</v>
      </c>
      <c r="E6929" s="145">
        <f t="shared" si="2"/>
        <v>9</v>
      </c>
      <c r="F6929" s="145">
        <f t="shared" si="3"/>
        <v>2015</v>
      </c>
      <c r="G6929" s="153" t="s">
        <v>5255</v>
      </c>
      <c r="H6929" s="143">
        <v>7425</v>
      </c>
      <c r="I6929" s="143">
        <v>2314588</v>
      </c>
      <c r="J6929" s="143">
        <v>1799</v>
      </c>
      <c r="K6929" s="147" t="s">
        <v>77</v>
      </c>
      <c r="L6929" s="152"/>
      <c r="M6929" s="57"/>
      <c r="N6929" s="150"/>
      <c r="O6929" s="150"/>
      <c r="P6929" s="150"/>
      <c r="Q6929" s="150"/>
    </row>
    <row r="6930" spans="1:17" ht="15">
      <c r="A6930" s="142">
        <v>48598</v>
      </c>
      <c r="B6930" s="143">
        <f t="shared" si="0"/>
        <v>1</v>
      </c>
      <c r="C6930" s="143">
        <f t="shared" si="1"/>
        <v>2033</v>
      </c>
      <c r="D6930" s="144">
        <v>42265</v>
      </c>
      <c r="E6930" s="145">
        <f t="shared" si="2"/>
        <v>9</v>
      </c>
      <c r="F6930" s="145">
        <f t="shared" si="3"/>
        <v>2015</v>
      </c>
      <c r="G6930" s="153" t="s">
        <v>5256</v>
      </c>
      <c r="H6930" s="143">
        <v>726</v>
      </c>
      <c r="I6930" s="143">
        <v>2314589</v>
      </c>
      <c r="J6930" s="143">
        <v>5762</v>
      </c>
      <c r="K6930" s="147" t="s">
        <v>77</v>
      </c>
      <c r="L6930" s="152"/>
      <c r="M6930" s="57"/>
      <c r="N6930" s="150"/>
      <c r="O6930" s="150"/>
      <c r="P6930" s="150"/>
      <c r="Q6930" s="150"/>
    </row>
    <row r="6931" spans="1:17" ht="15">
      <c r="A6931" s="142">
        <v>48599</v>
      </c>
      <c r="B6931" s="143">
        <f t="shared" si="0"/>
        <v>1</v>
      </c>
      <c r="C6931" s="143">
        <f t="shared" si="1"/>
        <v>2033</v>
      </c>
      <c r="D6931" s="144">
        <v>42265</v>
      </c>
      <c r="E6931" s="145">
        <f t="shared" si="2"/>
        <v>9</v>
      </c>
      <c r="F6931" s="145">
        <f t="shared" si="3"/>
        <v>2015</v>
      </c>
      <c r="G6931" s="153" t="s">
        <v>5257</v>
      </c>
      <c r="H6931" s="143">
        <v>7426</v>
      </c>
      <c r="I6931" s="143">
        <v>2314591</v>
      </c>
      <c r="J6931" s="143">
        <v>4969</v>
      </c>
      <c r="K6931" s="147" t="s">
        <v>77</v>
      </c>
      <c r="L6931" s="152"/>
      <c r="M6931" s="57"/>
      <c r="N6931" s="150"/>
      <c r="O6931" s="150"/>
      <c r="P6931" s="150"/>
      <c r="Q6931" s="150"/>
    </row>
    <row r="6932" spans="1:17" ht="15">
      <c r="A6932" s="142">
        <v>48600</v>
      </c>
      <c r="B6932" s="143">
        <f t="shared" si="0"/>
        <v>1</v>
      </c>
      <c r="C6932" s="143">
        <f t="shared" si="1"/>
        <v>2033</v>
      </c>
      <c r="D6932" s="144">
        <v>42265</v>
      </c>
      <c r="E6932" s="145">
        <f t="shared" si="2"/>
        <v>9</v>
      </c>
      <c r="F6932" s="145">
        <f t="shared" si="3"/>
        <v>2015</v>
      </c>
      <c r="G6932" s="153" t="s">
        <v>5143</v>
      </c>
      <c r="H6932" s="143">
        <v>7327</v>
      </c>
      <c r="I6932" s="143">
        <v>2314592</v>
      </c>
      <c r="J6932" s="143">
        <v>980</v>
      </c>
      <c r="K6932" s="147" t="s">
        <v>77</v>
      </c>
      <c r="L6932" s="152"/>
      <c r="M6932" s="57"/>
      <c r="N6932" s="150"/>
      <c r="O6932" s="150"/>
      <c r="P6932" s="150"/>
      <c r="Q6932" s="150"/>
    </row>
    <row r="6933" spans="1:17" ht="15">
      <c r="A6933" s="142">
        <v>48601</v>
      </c>
      <c r="B6933" s="143">
        <f t="shared" si="0"/>
        <v>1</v>
      </c>
      <c r="C6933" s="143">
        <f t="shared" si="1"/>
        <v>2033</v>
      </c>
      <c r="D6933" s="144">
        <v>42265</v>
      </c>
      <c r="E6933" s="145">
        <f t="shared" si="2"/>
        <v>9</v>
      </c>
      <c r="F6933" s="145">
        <f t="shared" si="3"/>
        <v>2015</v>
      </c>
      <c r="G6933" s="153" t="s">
        <v>176</v>
      </c>
      <c r="H6933" s="143">
        <v>726</v>
      </c>
      <c r="I6933" s="143">
        <v>2314613</v>
      </c>
      <c r="J6933" s="143">
        <v>4025</v>
      </c>
      <c r="K6933" s="147" t="s">
        <v>77</v>
      </c>
      <c r="L6933" s="152"/>
      <c r="M6933" s="57"/>
      <c r="N6933" s="150"/>
      <c r="O6933" s="150"/>
      <c r="P6933" s="150"/>
      <c r="Q6933" s="150"/>
    </row>
    <row r="6934" spans="1:17" ht="15">
      <c r="A6934" s="142">
        <v>48602</v>
      </c>
      <c r="B6934" s="143">
        <f t="shared" si="0"/>
        <v>1</v>
      </c>
      <c r="C6934" s="143">
        <f t="shared" si="1"/>
        <v>2033</v>
      </c>
      <c r="D6934" s="144">
        <v>42265</v>
      </c>
      <c r="E6934" s="145">
        <f t="shared" si="2"/>
        <v>9</v>
      </c>
      <c r="F6934" s="145">
        <f t="shared" si="3"/>
        <v>2015</v>
      </c>
      <c r="G6934" s="146"/>
      <c r="H6934" s="143">
        <v>7427</v>
      </c>
      <c r="I6934" s="143">
        <v>2314616</v>
      </c>
      <c r="J6934" s="143">
        <v>1725</v>
      </c>
      <c r="K6934" s="147" t="s">
        <v>77</v>
      </c>
      <c r="L6934" s="152"/>
      <c r="M6934" s="57"/>
      <c r="N6934" s="150"/>
      <c r="O6934" s="150"/>
      <c r="P6934" s="150"/>
      <c r="Q6934" s="150"/>
    </row>
    <row r="6935" spans="1:17" ht="15">
      <c r="A6935" s="142">
        <v>48603</v>
      </c>
      <c r="B6935" s="143">
        <f t="shared" si="0"/>
        <v>1</v>
      </c>
      <c r="C6935" s="143">
        <f t="shared" si="1"/>
        <v>2033</v>
      </c>
      <c r="D6935" s="144">
        <v>42265</v>
      </c>
      <c r="E6935" s="145">
        <f t="shared" si="2"/>
        <v>9</v>
      </c>
      <c r="F6935" s="145">
        <f t="shared" si="3"/>
        <v>2015</v>
      </c>
      <c r="G6935" s="153" t="s">
        <v>5258</v>
      </c>
      <c r="H6935" s="143">
        <v>0</v>
      </c>
      <c r="I6935" s="143">
        <v>2314618</v>
      </c>
      <c r="J6935" s="143">
        <v>4849</v>
      </c>
      <c r="K6935" s="147" t="s">
        <v>77</v>
      </c>
      <c r="L6935" s="152"/>
      <c r="M6935" s="57"/>
      <c r="N6935" s="150"/>
      <c r="O6935" s="150"/>
      <c r="P6935" s="150"/>
      <c r="Q6935" s="150"/>
    </row>
    <row r="6936" spans="1:17" ht="15">
      <c r="A6936" s="142">
        <v>48604</v>
      </c>
      <c r="B6936" s="143">
        <f t="shared" si="0"/>
        <v>1</v>
      </c>
      <c r="C6936" s="143">
        <f t="shared" si="1"/>
        <v>2033</v>
      </c>
      <c r="D6936" s="144">
        <v>42265</v>
      </c>
      <c r="E6936" s="145">
        <f t="shared" si="2"/>
        <v>9</v>
      </c>
      <c r="F6936" s="145">
        <f t="shared" si="3"/>
        <v>2015</v>
      </c>
      <c r="G6936" s="153" t="s">
        <v>5259</v>
      </c>
      <c r="H6936" s="143">
        <v>751</v>
      </c>
      <c r="I6936" s="143">
        <v>2314619</v>
      </c>
      <c r="J6936" s="143">
        <v>3399</v>
      </c>
      <c r="K6936" s="147" t="s">
        <v>77</v>
      </c>
      <c r="L6936" s="152"/>
      <c r="M6936" s="57"/>
      <c r="N6936" s="150"/>
      <c r="O6936" s="150"/>
      <c r="P6936" s="150"/>
      <c r="Q6936" s="150"/>
    </row>
    <row r="6937" spans="1:17" ht="15">
      <c r="A6937" s="142">
        <v>48605</v>
      </c>
      <c r="B6937" s="143">
        <f t="shared" si="0"/>
        <v>1</v>
      </c>
      <c r="C6937" s="143">
        <f t="shared" si="1"/>
        <v>2033</v>
      </c>
      <c r="D6937" s="144">
        <v>42265</v>
      </c>
      <c r="E6937" s="145">
        <f t="shared" si="2"/>
        <v>9</v>
      </c>
      <c r="F6937" s="145">
        <f t="shared" si="3"/>
        <v>2015</v>
      </c>
      <c r="G6937" s="153" t="s">
        <v>5260</v>
      </c>
      <c r="H6937" s="143">
        <v>0</v>
      </c>
      <c r="I6937" s="143">
        <v>2314622</v>
      </c>
      <c r="J6937" s="143">
        <v>1975</v>
      </c>
      <c r="K6937" s="147" t="s">
        <v>77</v>
      </c>
      <c r="L6937" s="152"/>
      <c r="M6937" s="57"/>
      <c r="N6937" s="150"/>
      <c r="O6937" s="150"/>
      <c r="P6937" s="150"/>
      <c r="Q6937" s="150"/>
    </row>
    <row r="6938" spans="1:17" ht="15">
      <c r="A6938" s="142">
        <v>48606</v>
      </c>
      <c r="B6938" s="143">
        <f t="shared" si="0"/>
        <v>1</v>
      </c>
      <c r="C6938" s="143">
        <f t="shared" si="1"/>
        <v>2033</v>
      </c>
      <c r="D6938" s="144">
        <v>42266</v>
      </c>
      <c r="E6938" s="145">
        <f t="shared" si="2"/>
        <v>9</v>
      </c>
      <c r="F6938" s="145">
        <f t="shared" si="3"/>
        <v>2015</v>
      </c>
      <c r="G6938" s="153" t="s">
        <v>5261</v>
      </c>
      <c r="H6938" s="143">
        <v>7428</v>
      </c>
      <c r="I6938" s="143">
        <v>2314624</v>
      </c>
      <c r="J6938" s="143">
        <v>4519</v>
      </c>
      <c r="K6938" s="147" t="s">
        <v>77</v>
      </c>
      <c r="L6938" s="152"/>
      <c r="M6938" s="57"/>
      <c r="N6938" s="150"/>
      <c r="O6938" s="150"/>
      <c r="P6938" s="150"/>
      <c r="Q6938" s="150"/>
    </row>
    <row r="6939" spans="1:17" ht="15">
      <c r="A6939" s="142">
        <v>48607</v>
      </c>
      <c r="B6939" s="143">
        <f t="shared" si="0"/>
        <v>1</v>
      </c>
      <c r="C6939" s="143">
        <f t="shared" si="1"/>
        <v>2033</v>
      </c>
      <c r="D6939" s="144">
        <v>42266</v>
      </c>
      <c r="E6939" s="145">
        <f t="shared" si="2"/>
        <v>9</v>
      </c>
      <c r="F6939" s="145">
        <f t="shared" si="3"/>
        <v>2015</v>
      </c>
      <c r="G6939" s="153" t="s">
        <v>5262</v>
      </c>
      <c r="H6939" s="143">
        <v>0</v>
      </c>
      <c r="I6939" s="143">
        <v>2314627</v>
      </c>
      <c r="J6939" s="143">
        <v>6099</v>
      </c>
      <c r="K6939" s="147" t="s">
        <v>77</v>
      </c>
      <c r="L6939" s="152"/>
      <c r="M6939" s="57"/>
      <c r="N6939" s="150"/>
      <c r="O6939" s="150"/>
      <c r="P6939" s="150"/>
      <c r="Q6939" s="150"/>
    </row>
    <row r="6940" spans="1:17" ht="15">
      <c r="A6940" s="142">
        <v>48608</v>
      </c>
      <c r="B6940" s="143">
        <f t="shared" si="0"/>
        <v>1</v>
      </c>
      <c r="C6940" s="143">
        <f t="shared" si="1"/>
        <v>2033</v>
      </c>
      <c r="D6940" s="144">
        <v>42266</v>
      </c>
      <c r="E6940" s="145">
        <f t="shared" si="2"/>
        <v>9</v>
      </c>
      <c r="F6940" s="145">
        <f t="shared" si="3"/>
        <v>2015</v>
      </c>
      <c r="G6940" s="153" t="s">
        <v>5263</v>
      </c>
      <c r="H6940" s="143">
        <v>7429</v>
      </c>
      <c r="I6940" s="143">
        <v>2314628</v>
      </c>
      <c r="J6940" s="143">
        <v>3050</v>
      </c>
      <c r="K6940" s="147" t="s">
        <v>77</v>
      </c>
      <c r="L6940" s="152"/>
      <c r="M6940" s="57"/>
      <c r="N6940" s="150"/>
      <c r="O6940" s="150"/>
      <c r="P6940" s="150"/>
      <c r="Q6940" s="150"/>
    </row>
    <row r="6941" spans="1:17" ht="15">
      <c r="A6941" s="142">
        <v>48609</v>
      </c>
      <c r="B6941" s="143">
        <f t="shared" si="0"/>
        <v>1</v>
      </c>
      <c r="C6941" s="143">
        <f t="shared" si="1"/>
        <v>2033</v>
      </c>
      <c r="D6941" s="144">
        <v>42266</v>
      </c>
      <c r="E6941" s="145">
        <f t="shared" si="2"/>
        <v>9</v>
      </c>
      <c r="F6941" s="145">
        <f t="shared" si="3"/>
        <v>2015</v>
      </c>
      <c r="G6941" s="153" t="s">
        <v>5264</v>
      </c>
      <c r="H6941" s="143">
        <v>7430</v>
      </c>
      <c r="I6941" s="143">
        <v>2314629</v>
      </c>
      <c r="J6941" s="143">
        <v>1249</v>
      </c>
      <c r="K6941" s="147" t="s">
        <v>77</v>
      </c>
      <c r="L6941" s="152"/>
      <c r="M6941" s="57"/>
      <c r="N6941" s="150"/>
      <c r="O6941" s="150"/>
      <c r="P6941" s="150"/>
      <c r="Q6941" s="150"/>
    </row>
    <row r="6942" spans="1:17" ht="15">
      <c r="A6942" s="142">
        <v>48610</v>
      </c>
      <c r="B6942" s="143">
        <f t="shared" si="0"/>
        <v>1</v>
      </c>
      <c r="C6942" s="143">
        <f t="shared" si="1"/>
        <v>2033</v>
      </c>
      <c r="D6942" s="144">
        <v>42266</v>
      </c>
      <c r="E6942" s="145">
        <f t="shared" si="2"/>
        <v>9</v>
      </c>
      <c r="F6942" s="145">
        <f t="shared" si="3"/>
        <v>2015</v>
      </c>
      <c r="G6942" s="153" t="s">
        <v>5265</v>
      </c>
      <c r="H6942" s="143">
        <v>7432</v>
      </c>
      <c r="I6942" s="143">
        <v>2314632</v>
      </c>
      <c r="J6942" s="143">
        <v>2525</v>
      </c>
      <c r="K6942" s="147" t="s">
        <v>77</v>
      </c>
      <c r="L6942" s="152"/>
      <c r="M6942" s="57"/>
      <c r="N6942" s="150"/>
      <c r="O6942" s="150"/>
      <c r="P6942" s="150"/>
      <c r="Q6942" s="150"/>
    </row>
    <row r="6943" spans="1:17" ht="15">
      <c r="A6943" s="142">
        <v>48611</v>
      </c>
      <c r="B6943" s="143">
        <f t="shared" si="0"/>
        <v>2</v>
      </c>
      <c r="C6943" s="143">
        <f t="shared" si="1"/>
        <v>2033</v>
      </c>
      <c r="D6943" s="144">
        <v>42266</v>
      </c>
      <c r="E6943" s="145">
        <f t="shared" si="2"/>
        <v>9</v>
      </c>
      <c r="F6943" s="145">
        <f t="shared" si="3"/>
        <v>2015</v>
      </c>
      <c r="G6943" s="153" t="s">
        <v>5266</v>
      </c>
      <c r="H6943" s="143">
        <v>7431</v>
      </c>
      <c r="I6943" s="143">
        <v>2314635</v>
      </c>
      <c r="J6943" s="143">
        <v>799</v>
      </c>
      <c r="K6943" s="147" t="s">
        <v>77</v>
      </c>
      <c r="L6943" s="152"/>
      <c r="M6943" s="57"/>
      <c r="N6943" s="150"/>
      <c r="O6943" s="150"/>
      <c r="P6943" s="150"/>
      <c r="Q6943" s="150"/>
    </row>
    <row r="6944" spans="1:17" ht="15">
      <c r="A6944" s="142">
        <v>48612</v>
      </c>
      <c r="B6944" s="143">
        <f t="shared" si="0"/>
        <v>2</v>
      </c>
      <c r="C6944" s="143">
        <f t="shared" si="1"/>
        <v>2033</v>
      </c>
      <c r="D6944" s="144">
        <v>42266</v>
      </c>
      <c r="E6944" s="145">
        <f t="shared" si="2"/>
        <v>9</v>
      </c>
      <c r="F6944" s="145">
        <f t="shared" si="3"/>
        <v>2015</v>
      </c>
      <c r="G6944" s="153" t="s">
        <v>5267</v>
      </c>
      <c r="H6944" s="143">
        <v>7433</v>
      </c>
      <c r="I6944" s="143">
        <v>2314637</v>
      </c>
      <c r="J6944" s="143">
        <v>1400</v>
      </c>
      <c r="K6944" s="147" t="s">
        <v>77</v>
      </c>
      <c r="L6944" s="152"/>
      <c r="M6944" s="57"/>
      <c r="N6944" s="150"/>
      <c r="O6944" s="150"/>
      <c r="P6944" s="150"/>
      <c r="Q6944" s="150"/>
    </row>
    <row r="6945" spans="1:17" ht="15">
      <c r="A6945" s="142">
        <v>48613</v>
      </c>
      <c r="B6945" s="143">
        <f t="shared" si="0"/>
        <v>2</v>
      </c>
      <c r="C6945" s="143">
        <f t="shared" si="1"/>
        <v>2033</v>
      </c>
      <c r="D6945" s="144">
        <v>42266</v>
      </c>
      <c r="E6945" s="145">
        <f t="shared" si="2"/>
        <v>9</v>
      </c>
      <c r="F6945" s="145">
        <f t="shared" si="3"/>
        <v>2015</v>
      </c>
      <c r="G6945" s="153" t="s">
        <v>5268</v>
      </c>
      <c r="H6945" s="143">
        <v>7434</v>
      </c>
      <c r="I6945" s="143">
        <v>2314638</v>
      </c>
      <c r="J6945" s="143">
        <v>1499</v>
      </c>
      <c r="K6945" s="147" t="s">
        <v>77</v>
      </c>
      <c r="L6945" s="152"/>
      <c r="M6945" s="57"/>
      <c r="N6945" s="150"/>
      <c r="O6945" s="150"/>
      <c r="P6945" s="150"/>
      <c r="Q6945" s="150"/>
    </row>
    <row r="6946" spans="1:17" ht="15">
      <c r="A6946" s="142">
        <v>48614</v>
      </c>
      <c r="B6946" s="143">
        <f t="shared" si="0"/>
        <v>2</v>
      </c>
      <c r="C6946" s="143">
        <f t="shared" si="1"/>
        <v>2033</v>
      </c>
      <c r="D6946" s="144">
        <v>42266</v>
      </c>
      <c r="E6946" s="145">
        <f t="shared" si="2"/>
        <v>9</v>
      </c>
      <c r="F6946" s="145">
        <f t="shared" si="3"/>
        <v>2015</v>
      </c>
      <c r="G6946" s="153" t="s">
        <v>5269</v>
      </c>
      <c r="H6946" s="143">
        <v>0</v>
      </c>
      <c r="I6946" s="143">
        <v>2314639</v>
      </c>
      <c r="J6946" s="143">
        <v>1799</v>
      </c>
      <c r="K6946" s="147" t="s">
        <v>77</v>
      </c>
      <c r="L6946" s="152"/>
      <c r="M6946" s="57"/>
      <c r="N6946" s="150"/>
      <c r="O6946" s="150"/>
      <c r="P6946" s="150"/>
      <c r="Q6946" s="150"/>
    </row>
    <row r="6947" spans="1:17" ht="15">
      <c r="A6947" s="142">
        <v>48615</v>
      </c>
      <c r="B6947" s="143">
        <f t="shared" si="0"/>
        <v>2</v>
      </c>
      <c r="C6947" s="143">
        <f t="shared" si="1"/>
        <v>2033</v>
      </c>
      <c r="D6947" s="144">
        <v>42266</v>
      </c>
      <c r="E6947" s="145">
        <f t="shared" si="2"/>
        <v>9</v>
      </c>
      <c r="F6947" s="145">
        <f t="shared" si="3"/>
        <v>2015</v>
      </c>
      <c r="G6947" s="153" t="s">
        <v>5270</v>
      </c>
      <c r="H6947" s="143">
        <v>0</v>
      </c>
      <c r="I6947" s="143">
        <v>2314640</v>
      </c>
      <c r="J6947" s="143">
        <v>1585</v>
      </c>
      <c r="K6947" s="147" t="s">
        <v>77</v>
      </c>
      <c r="L6947" s="152"/>
      <c r="M6947" s="57"/>
      <c r="N6947" s="150"/>
      <c r="O6947" s="150"/>
      <c r="P6947" s="150"/>
      <c r="Q6947" s="150"/>
    </row>
    <row r="6948" spans="1:17" ht="15">
      <c r="A6948" s="142">
        <v>48616</v>
      </c>
      <c r="B6948" s="143">
        <f t="shared" si="0"/>
        <v>2</v>
      </c>
      <c r="C6948" s="143">
        <f t="shared" si="1"/>
        <v>2033</v>
      </c>
      <c r="D6948" s="144">
        <v>42266</v>
      </c>
      <c r="E6948" s="145">
        <f t="shared" si="2"/>
        <v>9</v>
      </c>
      <c r="F6948" s="145">
        <f t="shared" si="3"/>
        <v>2015</v>
      </c>
      <c r="G6948" s="153" t="s">
        <v>5271</v>
      </c>
      <c r="H6948" s="143">
        <v>7437</v>
      </c>
      <c r="I6948" s="143">
        <v>2314645</v>
      </c>
      <c r="J6948" s="143">
        <v>1649</v>
      </c>
      <c r="K6948" s="147" t="s">
        <v>77</v>
      </c>
      <c r="L6948" s="152"/>
      <c r="M6948" s="57"/>
      <c r="N6948" s="150"/>
      <c r="O6948" s="150"/>
      <c r="P6948" s="150"/>
      <c r="Q6948" s="150"/>
    </row>
    <row r="6949" spans="1:17" ht="15">
      <c r="A6949" s="142">
        <v>48617</v>
      </c>
      <c r="B6949" s="143">
        <f t="shared" si="0"/>
        <v>2</v>
      </c>
      <c r="C6949" s="143">
        <f t="shared" si="1"/>
        <v>2033</v>
      </c>
      <c r="D6949" s="144">
        <v>42266</v>
      </c>
      <c r="E6949" s="145">
        <f t="shared" si="2"/>
        <v>9</v>
      </c>
      <c r="F6949" s="145">
        <f t="shared" si="3"/>
        <v>2015</v>
      </c>
      <c r="G6949" s="153" t="s">
        <v>1812</v>
      </c>
      <c r="H6949" s="143">
        <v>3044</v>
      </c>
      <c r="I6949" s="143">
        <v>2314647</v>
      </c>
      <c r="J6949" s="143">
        <v>1000</v>
      </c>
      <c r="K6949" s="147" t="s">
        <v>77</v>
      </c>
      <c r="L6949" s="152"/>
      <c r="M6949" s="57"/>
      <c r="N6949" s="150"/>
      <c r="O6949" s="150"/>
      <c r="P6949" s="150"/>
      <c r="Q6949" s="150"/>
    </row>
    <row r="6950" spans="1:17" ht="15">
      <c r="A6950" s="142">
        <v>48618</v>
      </c>
      <c r="B6950" s="143">
        <f t="shared" si="0"/>
        <v>2</v>
      </c>
      <c r="C6950" s="143">
        <f t="shared" si="1"/>
        <v>2033</v>
      </c>
      <c r="D6950" s="144">
        <v>42266</v>
      </c>
      <c r="E6950" s="145">
        <f t="shared" si="2"/>
        <v>9</v>
      </c>
      <c r="F6950" s="145">
        <f t="shared" si="3"/>
        <v>2015</v>
      </c>
      <c r="G6950" s="153" t="s">
        <v>5074</v>
      </c>
      <c r="H6950" s="143">
        <v>7257</v>
      </c>
      <c r="I6950" s="143">
        <v>2314653</v>
      </c>
      <c r="J6950" s="143">
        <v>1999</v>
      </c>
      <c r="K6950" s="147" t="s">
        <v>77</v>
      </c>
      <c r="L6950" s="152"/>
      <c r="M6950" s="57"/>
      <c r="N6950" s="150"/>
      <c r="O6950" s="150"/>
      <c r="P6950" s="150"/>
      <c r="Q6950" s="150"/>
    </row>
    <row r="6951" spans="1:17" ht="15">
      <c r="A6951" s="142">
        <v>48619</v>
      </c>
      <c r="B6951" s="143">
        <f t="shared" si="0"/>
        <v>2</v>
      </c>
      <c r="C6951" s="143">
        <f t="shared" si="1"/>
        <v>2033</v>
      </c>
      <c r="D6951" s="144">
        <v>42266</v>
      </c>
      <c r="E6951" s="145">
        <f t="shared" si="2"/>
        <v>9</v>
      </c>
      <c r="F6951" s="145">
        <f t="shared" si="3"/>
        <v>2015</v>
      </c>
      <c r="G6951" s="153" t="s">
        <v>5272</v>
      </c>
      <c r="H6951" s="143">
        <v>7439</v>
      </c>
      <c r="I6951" s="143">
        <v>2314654</v>
      </c>
      <c r="J6951" s="143">
        <v>5099</v>
      </c>
      <c r="K6951" s="147" t="s">
        <v>77</v>
      </c>
      <c r="L6951" s="152"/>
      <c r="M6951" s="57"/>
      <c r="N6951" s="150"/>
      <c r="O6951" s="150"/>
      <c r="P6951" s="150"/>
      <c r="Q6951" s="150"/>
    </row>
    <row r="6952" spans="1:17" ht="15">
      <c r="A6952" s="142">
        <v>48620</v>
      </c>
      <c r="B6952" s="143">
        <f t="shared" si="0"/>
        <v>2</v>
      </c>
      <c r="C6952" s="143">
        <f t="shared" si="1"/>
        <v>2033</v>
      </c>
      <c r="D6952" s="144">
        <v>42266</v>
      </c>
      <c r="E6952" s="145">
        <f t="shared" si="2"/>
        <v>9</v>
      </c>
      <c r="F6952" s="145">
        <f t="shared" si="3"/>
        <v>2015</v>
      </c>
      <c r="G6952" s="153" t="s">
        <v>5273</v>
      </c>
      <c r="H6952" s="143">
        <v>7440</v>
      </c>
      <c r="I6952" s="143">
        <v>2314655</v>
      </c>
      <c r="J6952" s="143">
        <v>3880</v>
      </c>
      <c r="K6952" s="147" t="s">
        <v>77</v>
      </c>
      <c r="L6952" s="152"/>
      <c r="M6952" s="57"/>
      <c r="N6952" s="150"/>
      <c r="O6952" s="150"/>
      <c r="P6952" s="150"/>
      <c r="Q6952" s="150"/>
    </row>
    <row r="6953" spans="1:17" ht="15">
      <c r="A6953" s="142">
        <v>48621</v>
      </c>
      <c r="B6953" s="143">
        <f t="shared" si="0"/>
        <v>2</v>
      </c>
      <c r="C6953" s="143">
        <f t="shared" si="1"/>
        <v>2033</v>
      </c>
      <c r="D6953" s="144">
        <v>42266</v>
      </c>
      <c r="E6953" s="145">
        <f t="shared" si="2"/>
        <v>9</v>
      </c>
      <c r="F6953" s="145">
        <f t="shared" si="3"/>
        <v>2015</v>
      </c>
      <c r="G6953" s="153" t="s">
        <v>5274</v>
      </c>
      <c r="H6953" s="143">
        <v>7442</v>
      </c>
      <c r="I6953" s="143">
        <v>2314658</v>
      </c>
      <c r="J6953" s="143">
        <v>3499</v>
      </c>
      <c r="K6953" s="147" t="s">
        <v>77</v>
      </c>
      <c r="L6953" s="152"/>
      <c r="M6953" s="57"/>
      <c r="N6953" s="150"/>
      <c r="O6953" s="150"/>
      <c r="P6953" s="150"/>
      <c r="Q6953" s="150"/>
    </row>
    <row r="6954" spans="1:17" ht="15">
      <c r="A6954" s="142">
        <v>48622</v>
      </c>
      <c r="B6954" s="143">
        <f t="shared" si="0"/>
        <v>2</v>
      </c>
      <c r="C6954" s="143">
        <f t="shared" si="1"/>
        <v>2033</v>
      </c>
      <c r="D6954" s="144">
        <v>42266</v>
      </c>
      <c r="E6954" s="145">
        <f t="shared" si="2"/>
        <v>9</v>
      </c>
      <c r="F6954" s="145">
        <f t="shared" si="3"/>
        <v>2015</v>
      </c>
      <c r="G6954" s="153" t="s">
        <v>5275</v>
      </c>
      <c r="H6954" s="143">
        <v>7443</v>
      </c>
      <c r="I6954" s="143">
        <v>2314661</v>
      </c>
      <c r="J6954" s="143">
        <v>6625</v>
      </c>
      <c r="K6954" s="147" t="s">
        <v>77</v>
      </c>
      <c r="L6954" s="152"/>
      <c r="M6954" s="57"/>
      <c r="N6954" s="150"/>
      <c r="O6954" s="150"/>
      <c r="P6954" s="150"/>
      <c r="Q6954" s="150"/>
    </row>
    <row r="6955" spans="1:17" ht="15">
      <c r="A6955" s="142">
        <v>48623</v>
      </c>
      <c r="B6955" s="143">
        <f t="shared" si="0"/>
        <v>2</v>
      </c>
      <c r="C6955" s="143">
        <f t="shared" si="1"/>
        <v>2033</v>
      </c>
      <c r="D6955" s="144">
        <v>42266</v>
      </c>
      <c r="E6955" s="145">
        <f t="shared" si="2"/>
        <v>9</v>
      </c>
      <c r="F6955" s="145">
        <f t="shared" si="3"/>
        <v>2015</v>
      </c>
      <c r="G6955" s="153" t="s">
        <v>5276</v>
      </c>
      <c r="H6955" s="143">
        <v>7444</v>
      </c>
      <c r="I6955" s="143">
        <v>2314663</v>
      </c>
      <c r="J6955" s="143">
        <v>2600</v>
      </c>
      <c r="K6955" s="147" t="s">
        <v>77</v>
      </c>
      <c r="L6955" s="152"/>
      <c r="M6955" s="57"/>
      <c r="N6955" s="150"/>
      <c r="O6955" s="150"/>
      <c r="P6955" s="150"/>
      <c r="Q6955" s="150"/>
    </row>
    <row r="6956" spans="1:17" ht="15">
      <c r="A6956" s="142">
        <v>48624</v>
      </c>
      <c r="B6956" s="143">
        <f t="shared" si="0"/>
        <v>2</v>
      </c>
      <c r="C6956" s="143">
        <f t="shared" si="1"/>
        <v>2033</v>
      </c>
      <c r="D6956" s="144">
        <v>42266</v>
      </c>
      <c r="E6956" s="145">
        <f t="shared" si="2"/>
        <v>9</v>
      </c>
      <c r="F6956" s="145">
        <f t="shared" si="3"/>
        <v>2015</v>
      </c>
      <c r="G6956" s="153" t="s">
        <v>5277</v>
      </c>
      <c r="H6956" s="143">
        <v>7445</v>
      </c>
      <c r="I6956" s="143">
        <v>2314664</v>
      </c>
      <c r="J6956" s="143">
        <v>1299</v>
      </c>
      <c r="K6956" s="147" t="s">
        <v>77</v>
      </c>
      <c r="L6956" s="152"/>
      <c r="M6956" s="57"/>
      <c r="N6956" s="150"/>
      <c r="O6956" s="150"/>
      <c r="P6956" s="150"/>
      <c r="Q6956" s="150"/>
    </row>
    <row r="6957" spans="1:17" ht="15">
      <c r="A6957" s="142">
        <v>48625</v>
      </c>
      <c r="B6957" s="143">
        <f t="shared" si="0"/>
        <v>2</v>
      </c>
      <c r="C6957" s="143">
        <f t="shared" si="1"/>
        <v>2033</v>
      </c>
      <c r="D6957" s="144">
        <v>42267</v>
      </c>
      <c r="E6957" s="145">
        <f t="shared" si="2"/>
        <v>9</v>
      </c>
      <c r="F6957" s="145">
        <f t="shared" si="3"/>
        <v>2015</v>
      </c>
      <c r="G6957" s="153" t="s">
        <v>5278</v>
      </c>
      <c r="H6957" s="143">
        <v>1806</v>
      </c>
      <c r="I6957" s="143">
        <v>2314669</v>
      </c>
      <c r="J6957" s="143">
        <v>3899</v>
      </c>
      <c r="K6957" s="147" t="s">
        <v>77</v>
      </c>
      <c r="L6957" s="152"/>
      <c r="M6957" s="57"/>
      <c r="N6957" s="150"/>
      <c r="O6957" s="150"/>
      <c r="P6957" s="150"/>
      <c r="Q6957" s="150"/>
    </row>
    <row r="6958" spans="1:17" ht="15">
      <c r="A6958" s="142">
        <v>48626</v>
      </c>
      <c r="B6958" s="143">
        <f t="shared" si="0"/>
        <v>2</v>
      </c>
      <c r="C6958" s="143">
        <f t="shared" si="1"/>
        <v>2033</v>
      </c>
      <c r="D6958" s="144">
        <v>42267</v>
      </c>
      <c r="E6958" s="145">
        <f t="shared" si="2"/>
        <v>9</v>
      </c>
      <c r="F6958" s="145">
        <f t="shared" si="3"/>
        <v>2015</v>
      </c>
      <c r="G6958" s="153" t="s">
        <v>5279</v>
      </c>
      <c r="H6958" s="143">
        <v>7446</v>
      </c>
      <c r="I6958" s="143">
        <v>2314670</v>
      </c>
      <c r="J6958" s="143">
        <v>3959</v>
      </c>
      <c r="K6958" s="147" t="s">
        <v>77</v>
      </c>
      <c r="L6958" s="152"/>
      <c r="M6958" s="57"/>
      <c r="N6958" s="150"/>
      <c r="O6958" s="150"/>
      <c r="P6958" s="150"/>
      <c r="Q6958" s="150"/>
    </row>
    <row r="6959" spans="1:17" ht="15">
      <c r="A6959" s="142">
        <v>48627</v>
      </c>
      <c r="B6959" s="143">
        <f t="shared" si="0"/>
        <v>2</v>
      </c>
      <c r="C6959" s="143">
        <f t="shared" si="1"/>
        <v>2033</v>
      </c>
      <c r="D6959" s="144">
        <v>42267</v>
      </c>
      <c r="E6959" s="145">
        <f t="shared" si="2"/>
        <v>9</v>
      </c>
      <c r="F6959" s="145">
        <f t="shared" si="3"/>
        <v>2015</v>
      </c>
      <c r="G6959" s="153" t="s">
        <v>5280</v>
      </c>
      <c r="H6959" s="143">
        <v>7447</v>
      </c>
      <c r="I6959" s="143">
        <v>2314671</v>
      </c>
      <c r="J6959" s="143">
        <v>3683</v>
      </c>
      <c r="K6959" s="147" t="s">
        <v>77</v>
      </c>
      <c r="L6959" s="152"/>
      <c r="M6959" s="57"/>
      <c r="N6959" s="150"/>
      <c r="O6959" s="150"/>
      <c r="P6959" s="150"/>
      <c r="Q6959" s="150"/>
    </row>
    <row r="6960" spans="1:17" ht="15">
      <c r="A6960" s="142">
        <v>48628</v>
      </c>
      <c r="B6960" s="143">
        <f t="shared" si="0"/>
        <v>2</v>
      </c>
      <c r="C6960" s="143">
        <f t="shared" si="1"/>
        <v>2033</v>
      </c>
      <c r="D6960" s="144">
        <v>42267</v>
      </c>
      <c r="E6960" s="145">
        <f t="shared" si="2"/>
        <v>9</v>
      </c>
      <c r="F6960" s="145">
        <f t="shared" si="3"/>
        <v>2015</v>
      </c>
      <c r="G6960" s="153" t="s">
        <v>5281</v>
      </c>
      <c r="H6960" s="143">
        <v>0</v>
      </c>
      <c r="I6960" s="143">
        <v>2314672</v>
      </c>
      <c r="J6960" s="143">
        <v>1525</v>
      </c>
      <c r="K6960" s="147" t="s">
        <v>77</v>
      </c>
      <c r="L6960" s="152"/>
      <c r="M6960" s="57"/>
      <c r="N6960" s="150"/>
      <c r="O6960" s="150"/>
      <c r="P6960" s="150"/>
      <c r="Q6960" s="150"/>
    </row>
    <row r="6961" spans="1:17" ht="15">
      <c r="A6961" s="142">
        <v>48629</v>
      </c>
      <c r="B6961" s="143">
        <f t="shared" si="0"/>
        <v>2</v>
      </c>
      <c r="C6961" s="143">
        <f t="shared" si="1"/>
        <v>2033</v>
      </c>
      <c r="D6961" s="144">
        <v>42267</v>
      </c>
      <c r="E6961" s="145">
        <f t="shared" si="2"/>
        <v>9</v>
      </c>
      <c r="F6961" s="145">
        <f t="shared" si="3"/>
        <v>2015</v>
      </c>
      <c r="G6961" s="153" t="s">
        <v>5282</v>
      </c>
      <c r="H6961" s="143">
        <v>7448</v>
      </c>
      <c r="I6961" s="143">
        <v>2314674</v>
      </c>
      <c r="J6961" s="143">
        <v>2619</v>
      </c>
      <c r="K6961" s="147" t="s">
        <v>77</v>
      </c>
      <c r="L6961" s="152"/>
      <c r="M6961" s="57"/>
      <c r="N6961" s="150"/>
      <c r="O6961" s="150"/>
      <c r="P6961" s="150"/>
      <c r="Q6961" s="150"/>
    </row>
    <row r="6962" spans="1:17" ht="15">
      <c r="A6962" s="142">
        <v>48630</v>
      </c>
      <c r="B6962" s="143">
        <f t="shared" si="0"/>
        <v>2</v>
      </c>
      <c r="C6962" s="143">
        <f t="shared" si="1"/>
        <v>2033</v>
      </c>
      <c r="D6962" s="144">
        <v>42267</v>
      </c>
      <c r="E6962" s="145">
        <f t="shared" si="2"/>
        <v>9</v>
      </c>
      <c r="F6962" s="145">
        <f t="shared" si="3"/>
        <v>2015</v>
      </c>
      <c r="G6962" s="153" t="s">
        <v>5283</v>
      </c>
      <c r="H6962" s="143">
        <v>7449</v>
      </c>
      <c r="I6962" s="143">
        <v>2314675</v>
      </c>
      <c r="J6962" s="143">
        <v>695</v>
      </c>
      <c r="K6962" s="147" t="s">
        <v>77</v>
      </c>
      <c r="L6962" s="152"/>
      <c r="M6962" s="57"/>
      <c r="N6962" s="150"/>
      <c r="O6962" s="150"/>
      <c r="P6962" s="150"/>
      <c r="Q6962" s="150"/>
    </row>
    <row r="6963" spans="1:17" ht="15">
      <c r="A6963" s="142">
        <v>48631</v>
      </c>
      <c r="B6963" s="143">
        <f t="shared" si="0"/>
        <v>2</v>
      </c>
      <c r="C6963" s="143">
        <f t="shared" si="1"/>
        <v>2033</v>
      </c>
      <c r="D6963" s="144">
        <v>42267</v>
      </c>
      <c r="E6963" s="145">
        <f t="shared" si="2"/>
        <v>9</v>
      </c>
      <c r="F6963" s="145">
        <f t="shared" si="3"/>
        <v>2015</v>
      </c>
      <c r="G6963" s="153" t="s">
        <v>5284</v>
      </c>
      <c r="H6963" s="143">
        <v>7450</v>
      </c>
      <c r="I6963" s="143">
        <v>2314676</v>
      </c>
      <c r="J6963" s="143">
        <v>4480</v>
      </c>
      <c r="K6963" s="147" t="s">
        <v>77</v>
      </c>
      <c r="L6963" s="152"/>
      <c r="M6963" s="57"/>
      <c r="N6963" s="150"/>
      <c r="O6963" s="150"/>
      <c r="P6963" s="150"/>
      <c r="Q6963" s="150"/>
    </row>
    <row r="6964" spans="1:17" ht="15">
      <c r="A6964" s="142">
        <v>48632</v>
      </c>
      <c r="B6964" s="143">
        <f t="shared" si="0"/>
        <v>2</v>
      </c>
      <c r="C6964" s="143">
        <f t="shared" si="1"/>
        <v>2033</v>
      </c>
      <c r="D6964" s="144">
        <v>42267</v>
      </c>
      <c r="E6964" s="145">
        <f t="shared" si="2"/>
        <v>9</v>
      </c>
      <c r="F6964" s="145">
        <f t="shared" si="3"/>
        <v>2015</v>
      </c>
      <c r="G6964" s="153" t="s">
        <v>5285</v>
      </c>
      <c r="H6964" s="143">
        <v>7452</v>
      </c>
      <c r="I6964" s="143">
        <v>2314680</v>
      </c>
      <c r="J6964" s="143">
        <v>2372</v>
      </c>
      <c r="K6964" s="147" t="s">
        <v>77</v>
      </c>
      <c r="L6964" s="152"/>
      <c r="M6964" s="57"/>
      <c r="N6964" s="150"/>
      <c r="O6964" s="150"/>
      <c r="P6964" s="150"/>
      <c r="Q6964" s="150"/>
    </row>
    <row r="6965" spans="1:17" ht="15">
      <c r="A6965" s="142">
        <v>48633</v>
      </c>
      <c r="B6965" s="143">
        <f t="shared" si="0"/>
        <v>2</v>
      </c>
      <c r="C6965" s="143">
        <f t="shared" si="1"/>
        <v>2033</v>
      </c>
      <c r="D6965" s="144">
        <v>42267</v>
      </c>
      <c r="E6965" s="145">
        <f t="shared" si="2"/>
        <v>9</v>
      </c>
      <c r="F6965" s="145">
        <f t="shared" si="3"/>
        <v>2015</v>
      </c>
      <c r="G6965" s="153" t="s">
        <v>5286</v>
      </c>
      <c r="H6965" s="143">
        <v>0</v>
      </c>
      <c r="I6965" s="143">
        <v>2314681</v>
      </c>
      <c r="J6965" s="143">
        <v>870</v>
      </c>
      <c r="K6965" s="147" t="s">
        <v>77</v>
      </c>
      <c r="L6965" s="152"/>
      <c r="M6965" s="57"/>
      <c r="N6965" s="150"/>
      <c r="O6965" s="150"/>
      <c r="P6965" s="150"/>
      <c r="Q6965" s="150"/>
    </row>
    <row r="6966" spans="1:17" ht="15">
      <c r="A6966" s="142">
        <v>48634</v>
      </c>
      <c r="B6966" s="143">
        <f t="shared" si="0"/>
        <v>2</v>
      </c>
      <c r="C6966" s="143">
        <f t="shared" si="1"/>
        <v>2033</v>
      </c>
      <c r="D6966" s="144">
        <v>42267</v>
      </c>
      <c r="E6966" s="145">
        <f t="shared" si="2"/>
        <v>9</v>
      </c>
      <c r="F6966" s="145">
        <f t="shared" si="3"/>
        <v>2015</v>
      </c>
      <c r="G6966" s="153" t="s">
        <v>5287</v>
      </c>
      <c r="H6966" s="143">
        <v>7453</v>
      </c>
      <c r="I6966" s="143">
        <v>2314682</v>
      </c>
      <c r="J6966" s="143">
        <v>5494</v>
      </c>
      <c r="K6966" s="147" t="s">
        <v>77</v>
      </c>
      <c r="L6966" s="152"/>
      <c r="M6966" s="57"/>
      <c r="N6966" s="150"/>
      <c r="O6966" s="150"/>
      <c r="P6966" s="150"/>
      <c r="Q6966" s="150"/>
    </row>
    <row r="6967" spans="1:17" ht="15">
      <c r="A6967" s="142">
        <v>48635</v>
      </c>
      <c r="B6967" s="143">
        <f t="shared" si="0"/>
        <v>2</v>
      </c>
      <c r="C6967" s="143">
        <f t="shared" si="1"/>
        <v>2033</v>
      </c>
      <c r="D6967" s="144">
        <v>42267</v>
      </c>
      <c r="E6967" s="145">
        <f t="shared" si="2"/>
        <v>9</v>
      </c>
      <c r="F6967" s="145">
        <f t="shared" si="3"/>
        <v>2015</v>
      </c>
      <c r="G6967" s="153" t="s">
        <v>5288</v>
      </c>
      <c r="H6967" s="143">
        <v>1511</v>
      </c>
      <c r="I6967" s="143">
        <v>2314683</v>
      </c>
      <c r="J6967" s="143">
        <v>4875</v>
      </c>
      <c r="K6967" s="147" t="s">
        <v>77</v>
      </c>
      <c r="L6967" s="152"/>
      <c r="M6967" s="57"/>
      <c r="N6967" s="150"/>
      <c r="O6967" s="150"/>
      <c r="P6967" s="150"/>
      <c r="Q6967" s="150"/>
    </row>
    <row r="6968" spans="1:17" ht="15">
      <c r="A6968" s="142">
        <v>48636</v>
      </c>
      <c r="B6968" s="143">
        <f t="shared" si="0"/>
        <v>2</v>
      </c>
      <c r="C6968" s="143">
        <f t="shared" si="1"/>
        <v>2033</v>
      </c>
      <c r="D6968" s="144">
        <v>42267</v>
      </c>
      <c r="E6968" s="145">
        <f t="shared" si="2"/>
        <v>9</v>
      </c>
      <c r="F6968" s="145">
        <f t="shared" si="3"/>
        <v>2015</v>
      </c>
      <c r="G6968" s="153" t="s">
        <v>5289</v>
      </c>
      <c r="H6968" s="143">
        <v>7455</v>
      </c>
      <c r="I6968" s="143">
        <v>2314685</v>
      </c>
      <c r="J6968" s="143">
        <v>5399</v>
      </c>
      <c r="K6968" s="147" t="s">
        <v>77</v>
      </c>
      <c r="L6968" s="152"/>
      <c r="M6968" s="57"/>
      <c r="N6968" s="150"/>
      <c r="O6968" s="150"/>
      <c r="P6968" s="150"/>
      <c r="Q6968" s="150"/>
    </row>
    <row r="6969" spans="1:17" ht="15">
      <c r="A6969" s="142">
        <v>48637</v>
      </c>
      <c r="B6969" s="143">
        <f t="shared" si="0"/>
        <v>2</v>
      </c>
      <c r="C6969" s="143">
        <f t="shared" si="1"/>
        <v>2033</v>
      </c>
      <c r="D6969" s="144">
        <v>42267</v>
      </c>
      <c r="E6969" s="145">
        <f t="shared" si="2"/>
        <v>9</v>
      </c>
      <c r="F6969" s="145">
        <f t="shared" si="3"/>
        <v>2015</v>
      </c>
      <c r="G6969" s="153" t="s">
        <v>5290</v>
      </c>
      <c r="H6969" s="143">
        <v>7457</v>
      </c>
      <c r="I6969" s="143">
        <v>2314687</v>
      </c>
      <c r="J6969" s="143">
        <v>3425</v>
      </c>
      <c r="K6969" s="147" t="s">
        <v>77</v>
      </c>
      <c r="L6969" s="152"/>
      <c r="M6969" s="57"/>
      <c r="N6969" s="150"/>
      <c r="O6969" s="150"/>
      <c r="P6969" s="150"/>
      <c r="Q6969" s="150"/>
    </row>
    <row r="6970" spans="1:17" ht="15">
      <c r="A6970" s="142">
        <v>48638</v>
      </c>
      <c r="B6970" s="143">
        <f t="shared" si="0"/>
        <v>2</v>
      </c>
      <c r="C6970" s="143">
        <f t="shared" si="1"/>
        <v>2033</v>
      </c>
      <c r="D6970" s="144">
        <v>42267</v>
      </c>
      <c r="E6970" s="145">
        <f t="shared" si="2"/>
        <v>9</v>
      </c>
      <c r="F6970" s="145">
        <f t="shared" si="3"/>
        <v>2015</v>
      </c>
      <c r="G6970" s="153" t="s">
        <v>176</v>
      </c>
      <c r="H6970" s="143">
        <v>0</v>
      </c>
      <c r="I6970" s="143">
        <v>2314688</v>
      </c>
      <c r="J6970" s="143">
        <v>6499</v>
      </c>
      <c r="K6970" s="147" t="s">
        <v>77</v>
      </c>
      <c r="L6970" s="152"/>
      <c r="M6970" s="57"/>
      <c r="N6970" s="150"/>
      <c r="O6970" s="150"/>
      <c r="P6970" s="150"/>
      <c r="Q6970" s="150"/>
    </row>
    <row r="6971" spans="1:17" ht="15">
      <c r="A6971" s="142">
        <v>48639</v>
      </c>
      <c r="B6971" s="143">
        <f t="shared" si="0"/>
        <v>3</v>
      </c>
      <c r="C6971" s="143">
        <f t="shared" si="1"/>
        <v>2033</v>
      </c>
      <c r="D6971" s="144">
        <v>42267</v>
      </c>
      <c r="E6971" s="145">
        <f t="shared" si="2"/>
        <v>9</v>
      </c>
      <c r="F6971" s="145">
        <f t="shared" si="3"/>
        <v>2015</v>
      </c>
      <c r="G6971" s="153" t="s">
        <v>5291</v>
      </c>
      <c r="H6971" s="143">
        <v>0</v>
      </c>
      <c r="I6971" s="143">
        <v>2314689</v>
      </c>
      <c r="J6971" s="143">
        <v>2249</v>
      </c>
      <c r="K6971" s="147" t="s">
        <v>77</v>
      </c>
      <c r="L6971" s="152"/>
      <c r="M6971" s="57"/>
      <c r="N6971" s="150"/>
      <c r="O6971" s="150"/>
      <c r="P6971" s="150"/>
      <c r="Q6971" s="150"/>
    </row>
    <row r="6972" spans="1:17" ht="15">
      <c r="A6972" s="142">
        <v>48640</v>
      </c>
      <c r="B6972" s="143">
        <f t="shared" si="0"/>
        <v>3</v>
      </c>
      <c r="C6972" s="143">
        <f t="shared" si="1"/>
        <v>2033</v>
      </c>
      <c r="D6972" s="144">
        <v>42267</v>
      </c>
      <c r="E6972" s="145">
        <f t="shared" si="2"/>
        <v>9</v>
      </c>
      <c r="F6972" s="145">
        <f t="shared" si="3"/>
        <v>2015</v>
      </c>
      <c r="G6972" s="153" t="s">
        <v>5292</v>
      </c>
      <c r="H6972" s="143">
        <v>7458</v>
      </c>
      <c r="I6972" s="143">
        <v>2314690</v>
      </c>
      <c r="J6972" s="143">
        <v>4137</v>
      </c>
      <c r="K6972" s="147" t="s">
        <v>77</v>
      </c>
      <c r="L6972" s="152"/>
      <c r="M6972" s="57"/>
      <c r="N6972" s="150"/>
      <c r="O6972" s="150"/>
      <c r="P6972" s="150"/>
      <c r="Q6972" s="150"/>
    </row>
    <row r="6973" spans="1:17" ht="15">
      <c r="A6973" s="142">
        <v>48641</v>
      </c>
      <c r="B6973" s="143">
        <f t="shared" si="0"/>
        <v>3</v>
      </c>
      <c r="C6973" s="143">
        <f t="shared" si="1"/>
        <v>2033</v>
      </c>
      <c r="D6973" s="144">
        <v>42267</v>
      </c>
      <c r="E6973" s="145">
        <f t="shared" si="2"/>
        <v>9</v>
      </c>
      <c r="F6973" s="145">
        <f t="shared" si="3"/>
        <v>2015</v>
      </c>
      <c r="G6973" s="153" t="s">
        <v>5293</v>
      </c>
      <c r="H6973" s="143">
        <v>7459</v>
      </c>
      <c r="I6973" s="143">
        <v>2314691</v>
      </c>
      <c r="J6973" s="143">
        <v>1749</v>
      </c>
      <c r="K6973" s="147" t="s">
        <v>77</v>
      </c>
      <c r="L6973" s="152"/>
      <c r="M6973" s="57"/>
      <c r="N6973" s="150"/>
      <c r="O6973" s="150"/>
      <c r="P6973" s="150"/>
      <c r="Q6973" s="150"/>
    </row>
    <row r="6974" spans="1:17" ht="15">
      <c r="A6974" s="142">
        <v>48642</v>
      </c>
      <c r="B6974" s="143">
        <f t="shared" si="0"/>
        <v>3</v>
      </c>
      <c r="C6974" s="143">
        <f t="shared" si="1"/>
        <v>2033</v>
      </c>
      <c r="D6974" s="144">
        <v>42267</v>
      </c>
      <c r="E6974" s="145">
        <f t="shared" si="2"/>
        <v>9</v>
      </c>
      <c r="F6974" s="145">
        <f t="shared" si="3"/>
        <v>2015</v>
      </c>
      <c r="G6974" s="153" t="s">
        <v>5294</v>
      </c>
      <c r="H6974" s="143">
        <v>7375</v>
      </c>
      <c r="I6974" s="143">
        <v>2314692</v>
      </c>
      <c r="J6974" s="143">
        <v>1200</v>
      </c>
      <c r="K6974" s="147" t="s">
        <v>77</v>
      </c>
      <c r="L6974" s="152"/>
      <c r="M6974" s="57"/>
      <c r="N6974" s="150"/>
      <c r="O6974" s="150"/>
      <c r="P6974" s="150"/>
      <c r="Q6974" s="150"/>
    </row>
    <row r="6975" spans="1:17" ht="15">
      <c r="A6975" s="142">
        <v>48643</v>
      </c>
      <c r="B6975" s="143">
        <f t="shared" si="0"/>
        <v>3</v>
      </c>
      <c r="C6975" s="143">
        <f t="shared" si="1"/>
        <v>2033</v>
      </c>
      <c r="D6975" s="144">
        <v>42267</v>
      </c>
      <c r="E6975" s="145">
        <f t="shared" si="2"/>
        <v>9</v>
      </c>
      <c r="F6975" s="145">
        <f t="shared" si="3"/>
        <v>2015</v>
      </c>
      <c r="G6975" s="153" t="s">
        <v>4876</v>
      </c>
      <c r="H6975" s="143">
        <v>7056</v>
      </c>
      <c r="I6975" s="143">
        <v>2314693</v>
      </c>
      <c r="J6975" s="143">
        <v>2829</v>
      </c>
      <c r="K6975" s="147" t="s">
        <v>77</v>
      </c>
      <c r="L6975" s="152"/>
      <c r="M6975" s="57"/>
      <c r="N6975" s="150"/>
      <c r="O6975" s="150"/>
      <c r="P6975" s="150"/>
      <c r="Q6975" s="150"/>
    </row>
    <row r="6976" spans="1:17" ht="15">
      <c r="A6976" s="142">
        <v>48644</v>
      </c>
      <c r="B6976" s="143">
        <f t="shared" si="0"/>
        <v>3</v>
      </c>
      <c r="C6976" s="143">
        <f t="shared" si="1"/>
        <v>2033</v>
      </c>
      <c r="D6976" s="144">
        <v>42267</v>
      </c>
      <c r="E6976" s="145">
        <f t="shared" si="2"/>
        <v>9</v>
      </c>
      <c r="F6976" s="145">
        <f t="shared" si="3"/>
        <v>2015</v>
      </c>
      <c r="G6976" s="153" t="s">
        <v>5295</v>
      </c>
      <c r="H6976" s="143">
        <v>7460</v>
      </c>
      <c r="I6976" s="143">
        <v>2314694</v>
      </c>
      <c r="J6976" s="143">
        <v>2539</v>
      </c>
      <c r="K6976" s="147" t="s">
        <v>77</v>
      </c>
      <c r="L6976" s="152"/>
      <c r="M6976" s="57"/>
      <c r="N6976" s="150"/>
      <c r="O6976" s="150"/>
      <c r="P6976" s="150"/>
      <c r="Q6976" s="150"/>
    </row>
    <row r="6977" spans="1:17" ht="15">
      <c r="A6977" s="142">
        <v>48645</v>
      </c>
      <c r="B6977" s="143">
        <f t="shared" si="0"/>
        <v>3</v>
      </c>
      <c r="C6977" s="143">
        <f t="shared" si="1"/>
        <v>2033</v>
      </c>
      <c r="D6977" s="144">
        <v>42267</v>
      </c>
      <c r="E6977" s="145">
        <f t="shared" si="2"/>
        <v>9</v>
      </c>
      <c r="F6977" s="145">
        <f t="shared" si="3"/>
        <v>2015</v>
      </c>
      <c r="G6977" s="153" t="s">
        <v>5296</v>
      </c>
      <c r="H6977" s="143">
        <v>7461</v>
      </c>
      <c r="I6977" s="143">
        <v>2314696</v>
      </c>
      <c r="J6977" s="143">
        <v>7849</v>
      </c>
      <c r="K6977" s="147" t="s">
        <v>77</v>
      </c>
      <c r="L6977" s="152"/>
      <c r="M6977" s="57"/>
      <c r="N6977" s="150"/>
      <c r="O6977" s="150"/>
      <c r="P6977" s="150"/>
      <c r="Q6977" s="150"/>
    </row>
    <row r="6978" spans="1:17" ht="15">
      <c r="A6978" s="142">
        <v>48646</v>
      </c>
      <c r="B6978" s="143">
        <f t="shared" si="0"/>
        <v>3</v>
      </c>
      <c r="C6978" s="143">
        <f t="shared" si="1"/>
        <v>2033</v>
      </c>
      <c r="D6978" s="144">
        <v>42267</v>
      </c>
      <c r="E6978" s="145">
        <f t="shared" si="2"/>
        <v>9</v>
      </c>
      <c r="F6978" s="145">
        <f t="shared" si="3"/>
        <v>2015</v>
      </c>
      <c r="G6978" s="153" t="s">
        <v>4373</v>
      </c>
      <c r="H6978" s="143">
        <v>6589</v>
      </c>
      <c r="I6978" s="143">
        <v>2314698</v>
      </c>
      <c r="J6978" s="143">
        <v>1575</v>
      </c>
      <c r="K6978" s="147" t="s">
        <v>77</v>
      </c>
      <c r="L6978" s="152"/>
      <c r="M6978" s="57"/>
      <c r="N6978" s="150"/>
      <c r="O6978" s="150"/>
      <c r="P6978" s="150"/>
      <c r="Q6978" s="150"/>
    </row>
    <row r="6979" spans="1:17" ht="15">
      <c r="A6979" s="142">
        <v>48647</v>
      </c>
      <c r="B6979" s="143">
        <f t="shared" si="0"/>
        <v>3</v>
      </c>
      <c r="C6979" s="143">
        <f t="shared" si="1"/>
        <v>2033</v>
      </c>
      <c r="D6979" s="144">
        <v>42267</v>
      </c>
      <c r="E6979" s="145">
        <f t="shared" si="2"/>
        <v>9</v>
      </c>
      <c r="F6979" s="145">
        <f t="shared" si="3"/>
        <v>2015</v>
      </c>
      <c r="G6979" s="153" t="s">
        <v>176</v>
      </c>
      <c r="H6979" s="143">
        <v>0</v>
      </c>
      <c r="I6979" s="143">
        <v>2314699</v>
      </c>
      <c r="J6979" s="143">
        <v>6771</v>
      </c>
      <c r="K6979" s="147" t="s">
        <v>77</v>
      </c>
      <c r="L6979" s="152"/>
      <c r="M6979" s="57"/>
      <c r="N6979" s="150"/>
      <c r="O6979" s="150"/>
      <c r="P6979" s="150"/>
      <c r="Q6979" s="150"/>
    </row>
    <row r="6980" spans="1:17" ht="15">
      <c r="A6980" s="142">
        <v>48648</v>
      </c>
      <c r="B6980" s="143">
        <f t="shared" si="0"/>
        <v>3</v>
      </c>
      <c r="C6980" s="143">
        <f t="shared" si="1"/>
        <v>2033</v>
      </c>
      <c r="D6980" s="144">
        <v>42267</v>
      </c>
      <c r="E6980" s="145">
        <f t="shared" si="2"/>
        <v>9</v>
      </c>
      <c r="F6980" s="145">
        <f t="shared" si="3"/>
        <v>2015</v>
      </c>
      <c r="G6980" s="153" t="s">
        <v>5297</v>
      </c>
      <c r="H6980" s="143">
        <v>4600</v>
      </c>
      <c r="I6980" s="143">
        <v>2314701</v>
      </c>
      <c r="J6980" s="143">
        <v>2375</v>
      </c>
      <c r="K6980" s="147" t="s">
        <v>77</v>
      </c>
      <c r="L6980" s="152"/>
      <c r="M6980" s="57"/>
      <c r="N6980" s="150"/>
      <c r="O6980" s="150"/>
      <c r="P6980" s="150"/>
      <c r="Q6980" s="150"/>
    </row>
    <row r="6981" spans="1:17" ht="15">
      <c r="A6981" s="142">
        <v>48649</v>
      </c>
      <c r="B6981" s="143">
        <f t="shared" si="0"/>
        <v>3</v>
      </c>
      <c r="C6981" s="143">
        <f t="shared" si="1"/>
        <v>2033</v>
      </c>
      <c r="D6981" s="144">
        <v>42267</v>
      </c>
      <c r="E6981" s="145">
        <f t="shared" si="2"/>
        <v>9</v>
      </c>
      <c r="F6981" s="145">
        <f t="shared" si="3"/>
        <v>2015</v>
      </c>
      <c r="G6981" s="153" t="s">
        <v>5298</v>
      </c>
      <c r="H6981" s="143">
        <v>7463</v>
      </c>
      <c r="I6981" s="143">
        <v>2314702</v>
      </c>
      <c r="J6981" s="143">
        <v>1689</v>
      </c>
      <c r="K6981" s="147" t="s">
        <v>77</v>
      </c>
      <c r="L6981" s="152"/>
      <c r="M6981" s="57"/>
      <c r="N6981" s="150"/>
      <c r="O6981" s="150"/>
      <c r="P6981" s="150"/>
      <c r="Q6981" s="150"/>
    </row>
    <row r="6982" spans="1:17" ht="15">
      <c r="A6982" s="142">
        <v>48650</v>
      </c>
      <c r="B6982" s="143">
        <f t="shared" si="0"/>
        <v>3</v>
      </c>
      <c r="C6982" s="143">
        <f t="shared" si="1"/>
        <v>2033</v>
      </c>
      <c r="D6982" s="144">
        <v>42267</v>
      </c>
      <c r="E6982" s="145">
        <f t="shared" si="2"/>
        <v>9</v>
      </c>
      <c r="F6982" s="145">
        <f t="shared" si="3"/>
        <v>2015</v>
      </c>
      <c r="G6982" s="153" t="s">
        <v>5299</v>
      </c>
      <c r="H6982" s="143">
        <v>7464</v>
      </c>
      <c r="I6982" s="143">
        <v>2314703</v>
      </c>
      <c r="J6982" s="143">
        <v>4749</v>
      </c>
      <c r="K6982" s="147" t="s">
        <v>77</v>
      </c>
      <c r="L6982" s="152"/>
      <c r="M6982" s="57"/>
      <c r="N6982" s="150"/>
      <c r="O6982" s="150"/>
      <c r="P6982" s="150"/>
      <c r="Q6982" s="150"/>
    </row>
    <row r="6983" spans="1:17" ht="15">
      <c r="A6983" s="142">
        <v>48651</v>
      </c>
      <c r="B6983" s="143">
        <f t="shared" si="0"/>
        <v>3</v>
      </c>
      <c r="C6983" s="143">
        <f t="shared" si="1"/>
        <v>2033</v>
      </c>
      <c r="D6983" s="144">
        <v>42267</v>
      </c>
      <c r="E6983" s="145">
        <f t="shared" si="2"/>
        <v>9</v>
      </c>
      <c r="F6983" s="145">
        <f t="shared" si="3"/>
        <v>2015</v>
      </c>
      <c r="G6983" s="153" t="s">
        <v>5300</v>
      </c>
      <c r="H6983" s="143">
        <v>0</v>
      </c>
      <c r="I6983" s="143">
        <v>2314705</v>
      </c>
      <c r="J6983" s="143">
        <v>6525</v>
      </c>
      <c r="K6983" s="147" t="s">
        <v>77</v>
      </c>
      <c r="L6983" s="152"/>
      <c r="M6983" s="57"/>
      <c r="N6983" s="150"/>
      <c r="O6983" s="150"/>
      <c r="P6983" s="150"/>
      <c r="Q6983" s="150"/>
    </row>
    <row r="6984" spans="1:17" ht="15">
      <c r="A6984" s="142">
        <v>48652</v>
      </c>
      <c r="B6984" s="143">
        <f t="shared" si="0"/>
        <v>3</v>
      </c>
      <c r="C6984" s="143">
        <f t="shared" si="1"/>
        <v>2033</v>
      </c>
      <c r="D6984" s="144">
        <v>42267</v>
      </c>
      <c r="E6984" s="145">
        <f t="shared" si="2"/>
        <v>9</v>
      </c>
      <c r="F6984" s="145">
        <f t="shared" si="3"/>
        <v>2015</v>
      </c>
      <c r="G6984" s="153" t="s">
        <v>1466</v>
      </c>
      <c r="H6984" s="143">
        <v>2603</v>
      </c>
      <c r="I6984" s="143">
        <v>2314706</v>
      </c>
      <c r="J6984" s="143">
        <v>1569</v>
      </c>
      <c r="K6984" s="147" t="s">
        <v>77</v>
      </c>
      <c r="L6984" s="152"/>
      <c r="M6984" s="57"/>
      <c r="N6984" s="150"/>
      <c r="O6984" s="150"/>
      <c r="P6984" s="150"/>
      <c r="Q6984" s="150"/>
    </row>
    <row r="6985" spans="1:17" ht="15">
      <c r="A6985" s="142">
        <v>48653</v>
      </c>
      <c r="B6985" s="143">
        <f t="shared" si="0"/>
        <v>3</v>
      </c>
      <c r="C6985" s="143">
        <f t="shared" si="1"/>
        <v>2033</v>
      </c>
      <c r="D6985" s="144">
        <v>42267</v>
      </c>
      <c r="E6985" s="145">
        <f t="shared" si="2"/>
        <v>9</v>
      </c>
      <c r="F6985" s="145">
        <f t="shared" si="3"/>
        <v>2015</v>
      </c>
      <c r="G6985" s="153" t="s">
        <v>5301</v>
      </c>
      <c r="H6985" s="143">
        <v>7465</v>
      </c>
      <c r="I6985" s="143">
        <v>2314707</v>
      </c>
      <c r="J6985" s="143">
        <v>3639</v>
      </c>
      <c r="K6985" s="147" t="s">
        <v>77</v>
      </c>
      <c r="L6985" s="152"/>
      <c r="M6985" s="57"/>
      <c r="N6985" s="150"/>
      <c r="O6985" s="150"/>
      <c r="P6985" s="150"/>
      <c r="Q6985" s="150"/>
    </row>
    <row r="6986" spans="1:17" ht="15">
      <c r="A6986" s="142">
        <v>48654</v>
      </c>
      <c r="B6986" s="143">
        <f t="shared" si="0"/>
        <v>3</v>
      </c>
      <c r="C6986" s="143">
        <f t="shared" si="1"/>
        <v>2033</v>
      </c>
      <c r="D6986" s="144">
        <v>42267</v>
      </c>
      <c r="E6986" s="145">
        <f t="shared" si="2"/>
        <v>9</v>
      </c>
      <c r="F6986" s="145">
        <f t="shared" si="3"/>
        <v>2015</v>
      </c>
      <c r="G6986" s="153" t="s">
        <v>5302</v>
      </c>
      <c r="H6986" s="143">
        <v>7466</v>
      </c>
      <c r="I6986" s="143">
        <v>2314708</v>
      </c>
      <c r="J6986" s="143">
        <v>1780</v>
      </c>
      <c r="K6986" s="147" t="s">
        <v>77</v>
      </c>
      <c r="L6986" s="152"/>
      <c r="M6986" s="57"/>
      <c r="N6986" s="150"/>
      <c r="O6986" s="150"/>
      <c r="P6986" s="150"/>
      <c r="Q6986" s="150"/>
    </row>
    <row r="6987" spans="1:17" ht="15">
      <c r="A6987" s="142">
        <v>48655</v>
      </c>
      <c r="B6987" s="143">
        <f t="shared" si="0"/>
        <v>3</v>
      </c>
      <c r="C6987" s="143">
        <f t="shared" si="1"/>
        <v>2033</v>
      </c>
      <c r="D6987" s="144">
        <v>42268</v>
      </c>
      <c r="E6987" s="145">
        <f t="shared" si="2"/>
        <v>9</v>
      </c>
      <c r="F6987" s="145">
        <f t="shared" si="3"/>
        <v>2015</v>
      </c>
      <c r="G6987" s="153" t="s">
        <v>5303</v>
      </c>
      <c r="H6987" s="143">
        <v>2807</v>
      </c>
      <c r="I6987" s="143">
        <v>2314711</v>
      </c>
      <c r="J6987" s="143">
        <v>4339</v>
      </c>
      <c r="K6987" s="147" t="s">
        <v>77</v>
      </c>
      <c r="L6987" s="152"/>
      <c r="M6987" s="57"/>
      <c r="N6987" s="150"/>
      <c r="O6987" s="150"/>
      <c r="P6987" s="150"/>
      <c r="Q6987" s="150"/>
    </row>
    <row r="6988" spans="1:17" ht="15">
      <c r="A6988" s="142">
        <v>48656</v>
      </c>
      <c r="B6988" s="143">
        <f t="shared" si="0"/>
        <v>3</v>
      </c>
      <c r="C6988" s="143">
        <f t="shared" si="1"/>
        <v>2033</v>
      </c>
      <c r="D6988" s="144">
        <v>42268</v>
      </c>
      <c r="E6988" s="145">
        <f t="shared" si="2"/>
        <v>9</v>
      </c>
      <c r="F6988" s="145">
        <f t="shared" si="3"/>
        <v>2015</v>
      </c>
      <c r="G6988" s="153" t="s">
        <v>5304</v>
      </c>
      <c r="H6988" s="143">
        <v>7088</v>
      </c>
      <c r="I6988" s="143">
        <v>2314712</v>
      </c>
      <c r="J6988" s="143">
        <v>1164</v>
      </c>
      <c r="K6988" s="147" t="s">
        <v>77</v>
      </c>
      <c r="L6988" s="152"/>
      <c r="M6988" s="57"/>
      <c r="N6988" s="150"/>
      <c r="O6988" s="150"/>
      <c r="P6988" s="150"/>
      <c r="Q6988" s="150"/>
    </row>
    <row r="6989" spans="1:17" ht="15">
      <c r="A6989" s="142">
        <v>48657</v>
      </c>
      <c r="B6989" s="143">
        <f t="shared" si="0"/>
        <v>3</v>
      </c>
      <c r="C6989" s="143">
        <f t="shared" si="1"/>
        <v>2033</v>
      </c>
      <c r="D6989" s="144">
        <v>42268</v>
      </c>
      <c r="E6989" s="145">
        <f t="shared" si="2"/>
        <v>9</v>
      </c>
      <c r="F6989" s="145">
        <f t="shared" si="3"/>
        <v>2015</v>
      </c>
      <c r="G6989" s="153" t="s">
        <v>5305</v>
      </c>
      <c r="H6989" s="143">
        <v>7467</v>
      </c>
      <c r="I6989" s="143">
        <v>2314713</v>
      </c>
      <c r="J6989" s="143">
        <v>1260</v>
      </c>
      <c r="K6989" s="147" t="s">
        <v>77</v>
      </c>
      <c r="L6989" s="152"/>
      <c r="M6989" s="57"/>
      <c r="N6989" s="150"/>
      <c r="O6989" s="150"/>
      <c r="P6989" s="150"/>
      <c r="Q6989" s="150"/>
    </row>
    <row r="6990" spans="1:17" ht="15">
      <c r="A6990" s="142">
        <v>48658</v>
      </c>
      <c r="B6990" s="143">
        <f t="shared" si="0"/>
        <v>3</v>
      </c>
      <c r="C6990" s="143">
        <f t="shared" si="1"/>
        <v>2033</v>
      </c>
      <c r="D6990" s="144">
        <v>42268</v>
      </c>
      <c r="E6990" s="145">
        <f t="shared" si="2"/>
        <v>9</v>
      </c>
      <c r="F6990" s="145">
        <f t="shared" si="3"/>
        <v>2015</v>
      </c>
      <c r="G6990" s="153" t="s">
        <v>5306</v>
      </c>
      <c r="H6990" s="143">
        <v>3579</v>
      </c>
      <c r="I6990" s="143">
        <v>2314714</v>
      </c>
      <c r="J6990" s="143">
        <v>1549</v>
      </c>
      <c r="K6990" s="147" t="s">
        <v>77</v>
      </c>
      <c r="L6990" s="152"/>
      <c r="M6990" s="57"/>
      <c r="N6990" s="150"/>
      <c r="O6990" s="150"/>
      <c r="P6990" s="150"/>
      <c r="Q6990" s="150"/>
    </row>
    <row r="6991" spans="1:17" ht="15">
      <c r="A6991" s="142">
        <v>48659</v>
      </c>
      <c r="B6991" s="143">
        <f t="shared" si="0"/>
        <v>3</v>
      </c>
      <c r="C6991" s="143">
        <f t="shared" si="1"/>
        <v>2033</v>
      </c>
      <c r="D6991" s="144">
        <v>42268</v>
      </c>
      <c r="E6991" s="145">
        <f t="shared" si="2"/>
        <v>9</v>
      </c>
      <c r="F6991" s="145">
        <f t="shared" si="3"/>
        <v>2015</v>
      </c>
      <c r="G6991" s="153" t="s">
        <v>5307</v>
      </c>
      <c r="H6991" s="143">
        <v>7468</v>
      </c>
      <c r="I6991" s="143">
        <v>2314715</v>
      </c>
      <c r="J6991" s="143">
        <v>2035</v>
      </c>
      <c r="K6991" s="147" t="s">
        <v>77</v>
      </c>
      <c r="L6991" s="152"/>
      <c r="M6991" s="57"/>
      <c r="N6991" s="150"/>
      <c r="O6991" s="150"/>
      <c r="P6991" s="150"/>
      <c r="Q6991" s="150"/>
    </row>
    <row r="6992" spans="1:17" ht="15">
      <c r="A6992" s="142">
        <v>48660</v>
      </c>
      <c r="B6992" s="143">
        <f t="shared" si="0"/>
        <v>3</v>
      </c>
      <c r="C6992" s="143">
        <f t="shared" si="1"/>
        <v>2033</v>
      </c>
      <c r="D6992" s="144">
        <v>42268</v>
      </c>
      <c r="E6992" s="145">
        <f t="shared" si="2"/>
        <v>9</v>
      </c>
      <c r="F6992" s="145">
        <f t="shared" si="3"/>
        <v>2015</v>
      </c>
      <c r="G6992" s="153" t="s">
        <v>5308</v>
      </c>
      <c r="H6992" s="143">
        <v>7472</v>
      </c>
      <c r="I6992" s="143">
        <v>2314722</v>
      </c>
      <c r="J6992" s="143">
        <v>9489</v>
      </c>
      <c r="K6992" s="147" t="s">
        <v>77</v>
      </c>
      <c r="L6992" s="152"/>
      <c r="M6992" s="57"/>
      <c r="N6992" s="150"/>
      <c r="O6992" s="150"/>
      <c r="P6992" s="150"/>
      <c r="Q6992" s="150"/>
    </row>
    <row r="6993" spans="1:17" ht="15">
      <c r="A6993" s="142">
        <v>48661</v>
      </c>
      <c r="B6993" s="143">
        <f t="shared" si="0"/>
        <v>3</v>
      </c>
      <c r="C6993" s="143">
        <f t="shared" si="1"/>
        <v>2033</v>
      </c>
      <c r="D6993" s="144">
        <v>42268</v>
      </c>
      <c r="E6993" s="145">
        <f t="shared" si="2"/>
        <v>9</v>
      </c>
      <c r="F6993" s="145">
        <f t="shared" si="3"/>
        <v>2015</v>
      </c>
      <c r="G6993" s="153" t="s">
        <v>5262</v>
      </c>
      <c r="H6993" s="143">
        <v>0</v>
      </c>
      <c r="I6993" s="143">
        <v>2314724</v>
      </c>
      <c r="J6993" s="143">
        <v>4699</v>
      </c>
      <c r="K6993" s="147" t="s">
        <v>77</v>
      </c>
      <c r="L6993" s="152"/>
      <c r="M6993" s="57"/>
      <c r="N6993" s="150"/>
      <c r="O6993" s="150"/>
      <c r="P6993" s="150"/>
      <c r="Q6993" s="150"/>
    </row>
    <row r="6994" spans="1:17" ht="15">
      <c r="A6994" s="142">
        <v>48662</v>
      </c>
      <c r="B6994" s="143">
        <f t="shared" si="0"/>
        <v>3</v>
      </c>
      <c r="C6994" s="143">
        <f t="shared" si="1"/>
        <v>2033</v>
      </c>
      <c r="D6994" s="144">
        <v>42268</v>
      </c>
      <c r="E6994" s="145">
        <f t="shared" si="2"/>
        <v>9</v>
      </c>
      <c r="F6994" s="145">
        <f t="shared" si="3"/>
        <v>2015</v>
      </c>
      <c r="G6994" s="153" t="s">
        <v>5309</v>
      </c>
      <c r="H6994" s="143">
        <v>7474</v>
      </c>
      <c r="I6994" s="143">
        <v>2314726</v>
      </c>
      <c r="J6994" s="143">
        <v>4639</v>
      </c>
      <c r="K6994" s="147" t="s">
        <v>77</v>
      </c>
      <c r="L6994" s="152"/>
      <c r="M6994" s="57"/>
      <c r="N6994" s="150"/>
      <c r="O6994" s="150"/>
      <c r="P6994" s="150"/>
      <c r="Q6994" s="150"/>
    </row>
    <row r="6995" spans="1:17" ht="15">
      <c r="A6995" s="142">
        <v>48663</v>
      </c>
      <c r="B6995" s="143">
        <f t="shared" si="0"/>
        <v>3</v>
      </c>
      <c r="C6995" s="143">
        <f t="shared" si="1"/>
        <v>2033</v>
      </c>
      <c r="D6995" s="144">
        <v>42268</v>
      </c>
      <c r="E6995" s="145">
        <f t="shared" si="2"/>
        <v>9</v>
      </c>
      <c r="F6995" s="145">
        <f t="shared" si="3"/>
        <v>2015</v>
      </c>
      <c r="G6995" s="146"/>
      <c r="H6995" s="143">
        <v>1237</v>
      </c>
      <c r="I6995" s="143">
        <v>2314727</v>
      </c>
      <c r="J6995" s="143">
        <v>2549</v>
      </c>
      <c r="K6995" s="147" t="s">
        <v>77</v>
      </c>
      <c r="L6995" s="152"/>
      <c r="M6995" s="57"/>
      <c r="N6995" s="150"/>
      <c r="O6995" s="150"/>
      <c r="P6995" s="150"/>
      <c r="Q6995" s="150"/>
    </row>
    <row r="6996" spans="1:17" ht="15">
      <c r="A6996" s="142">
        <v>48664</v>
      </c>
      <c r="B6996" s="143">
        <f t="shared" si="0"/>
        <v>3</v>
      </c>
      <c r="C6996" s="143">
        <f t="shared" si="1"/>
        <v>2033</v>
      </c>
      <c r="D6996" s="144">
        <v>42268</v>
      </c>
      <c r="E6996" s="145">
        <f t="shared" si="2"/>
        <v>9</v>
      </c>
      <c r="F6996" s="145">
        <f t="shared" si="3"/>
        <v>2015</v>
      </c>
      <c r="G6996" s="153" t="s">
        <v>5310</v>
      </c>
      <c r="H6996" s="143">
        <v>0</v>
      </c>
      <c r="I6996" s="143">
        <v>2314729</v>
      </c>
      <c r="J6996" s="143">
        <v>1749</v>
      </c>
      <c r="K6996" s="147" t="s">
        <v>77</v>
      </c>
      <c r="L6996" s="152"/>
      <c r="M6996" s="57"/>
      <c r="N6996" s="150"/>
      <c r="O6996" s="150"/>
      <c r="P6996" s="150"/>
      <c r="Q6996" s="150"/>
    </row>
    <row r="6997" spans="1:17" ht="15">
      <c r="A6997" s="142">
        <v>48665</v>
      </c>
      <c r="B6997" s="143">
        <f t="shared" si="0"/>
        <v>3</v>
      </c>
      <c r="C6997" s="143">
        <f t="shared" si="1"/>
        <v>2033</v>
      </c>
      <c r="D6997" s="144">
        <v>42268</v>
      </c>
      <c r="E6997" s="145">
        <f t="shared" si="2"/>
        <v>9</v>
      </c>
      <c r="F6997" s="145">
        <f t="shared" si="3"/>
        <v>2015</v>
      </c>
      <c r="G6997" s="153" t="s">
        <v>5311</v>
      </c>
      <c r="H6997" s="143">
        <v>7478</v>
      </c>
      <c r="I6997" s="143">
        <v>2314732</v>
      </c>
      <c r="J6997" s="143">
        <v>1519</v>
      </c>
      <c r="K6997" s="147" t="s">
        <v>77</v>
      </c>
      <c r="L6997" s="152"/>
      <c r="M6997" s="57"/>
      <c r="N6997" s="150"/>
      <c r="O6997" s="150"/>
      <c r="P6997" s="150"/>
      <c r="Q6997" s="150"/>
    </row>
    <row r="6998" spans="1:17" ht="15">
      <c r="A6998" s="142">
        <v>48666</v>
      </c>
      <c r="B6998" s="143">
        <f t="shared" si="0"/>
        <v>3</v>
      </c>
      <c r="C6998" s="143">
        <f t="shared" si="1"/>
        <v>2033</v>
      </c>
      <c r="D6998" s="144">
        <v>42268</v>
      </c>
      <c r="E6998" s="145">
        <f t="shared" si="2"/>
        <v>9</v>
      </c>
      <c r="F6998" s="145">
        <f t="shared" si="3"/>
        <v>2015</v>
      </c>
      <c r="G6998" s="153" t="s">
        <v>5312</v>
      </c>
      <c r="H6998" s="143">
        <v>7479</v>
      </c>
      <c r="I6998" s="143">
        <v>2314733</v>
      </c>
      <c r="J6998" s="143">
        <v>2009</v>
      </c>
      <c r="K6998" s="147" t="s">
        <v>77</v>
      </c>
      <c r="L6998" s="152"/>
      <c r="M6998" s="57"/>
      <c r="N6998" s="150"/>
      <c r="O6998" s="150"/>
      <c r="P6998" s="150"/>
      <c r="Q6998" s="150"/>
    </row>
    <row r="6999" spans="1:17" ht="15">
      <c r="A6999" s="142">
        <v>48667</v>
      </c>
      <c r="B6999" s="143">
        <f t="shared" si="0"/>
        <v>3</v>
      </c>
      <c r="C6999" s="143">
        <f t="shared" si="1"/>
        <v>2033</v>
      </c>
      <c r="D6999" s="144">
        <v>42268</v>
      </c>
      <c r="E6999" s="145">
        <f t="shared" si="2"/>
        <v>9</v>
      </c>
      <c r="F6999" s="145">
        <f t="shared" si="3"/>
        <v>2015</v>
      </c>
      <c r="G6999" s="153" t="s">
        <v>5313</v>
      </c>
      <c r="H6999" s="143">
        <v>7480</v>
      </c>
      <c r="I6999" s="143">
        <v>2314734</v>
      </c>
      <c r="J6999" s="143">
        <v>1999</v>
      </c>
      <c r="K6999" s="147" t="s">
        <v>77</v>
      </c>
      <c r="L6999" s="152"/>
      <c r="M6999" s="57"/>
      <c r="N6999" s="150"/>
      <c r="O6999" s="150"/>
      <c r="P6999" s="150"/>
      <c r="Q6999" s="150"/>
    </row>
    <row r="7000" spans="1:17" ht="15">
      <c r="A7000" s="142">
        <v>48668</v>
      </c>
      <c r="B7000" s="143">
        <f t="shared" si="0"/>
        <v>3</v>
      </c>
      <c r="C7000" s="143">
        <f t="shared" si="1"/>
        <v>2033</v>
      </c>
      <c r="D7000" s="144">
        <v>42268</v>
      </c>
      <c r="E7000" s="145">
        <f t="shared" si="2"/>
        <v>9</v>
      </c>
      <c r="F7000" s="145">
        <f t="shared" si="3"/>
        <v>2015</v>
      </c>
      <c r="G7000" s="153" t="s">
        <v>5314</v>
      </c>
      <c r="H7000" s="143">
        <v>7481</v>
      </c>
      <c r="I7000" s="143">
        <v>2314735</v>
      </c>
      <c r="J7000" s="143">
        <v>2025</v>
      </c>
      <c r="K7000" s="147" t="s">
        <v>77</v>
      </c>
      <c r="L7000" s="152"/>
      <c r="M7000" s="57"/>
      <c r="N7000" s="150"/>
      <c r="O7000" s="150"/>
      <c r="P7000" s="150"/>
      <c r="Q7000" s="150"/>
    </row>
    <row r="7001" spans="1:17" ht="15">
      <c r="A7001" s="142">
        <v>48669</v>
      </c>
      <c r="B7001" s="143">
        <f t="shared" si="0"/>
        <v>3</v>
      </c>
      <c r="C7001" s="143">
        <f t="shared" si="1"/>
        <v>2033</v>
      </c>
      <c r="D7001" s="144">
        <v>42268</v>
      </c>
      <c r="E7001" s="145">
        <f t="shared" si="2"/>
        <v>9</v>
      </c>
      <c r="F7001" s="145">
        <f t="shared" si="3"/>
        <v>2015</v>
      </c>
      <c r="G7001" s="153" t="s">
        <v>3457</v>
      </c>
      <c r="H7001" s="143">
        <v>5647</v>
      </c>
      <c r="I7001" s="143">
        <v>2314740</v>
      </c>
      <c r="J7001" s="143">
        <v>3849</v>
      </c>
      <c r="K7001" s="147" t="s">
        <v>77</v>
      </c>
      <c r="L7001" s="152"/>
      <c r="M7001" s="57"/>
      <c r="N7001" s="150"/>
      <c r="O7001" s="150"/>
      <c r="P7001" s="150"/>
      <c r="Q7001" s="150"/>
    </row>
    <row r="7002" spans="1:17" ht="15">
      <c r="A7002" s="142">
        <v>48670</v>
      </c>
      <c r="B7002" s="143">
        <f t="shared" si="0"/>
        <v>4</v>
      </c>
      <c r="C7002" s="143">
        <f t="shared" si="1"/>
        <v>2033</v>
      </c>
      <c r="D7002" s="144">
        <v>42268</v>
      </c>
      <c r="E7002" s="145">
        <f t="shared" si="2"/>
        <v>9</v>
      </c>
      <c r="F7002" s="145">
        <f t="shared" si="3"/>
        <v>2015</v>
      </c>
      <c r="G7002" s="153" t="s">
        <v>5315</v>
      </c>
      <c r="H7002" s="143">
        <v>0</v>
      </c>
      <c r="I7002" s="143">
        <v>2314742</v>
      </c>
      <c r="J7002" s="143">
        <v>1649</v>
      </c>
      <c r="K7002" s="147" t="s">
        <v>77</v>
      </c>
      <c r="L7002" s="152"/>
      <c r="M7002" s="57"/>
      <c r="N7002" s="150"/>
      <c r="O7002" s="150"/>
      <c r="P7002" s="150"/>
      <c r="Q7002" s="150"/>
    </row>
    <row r="7003" spans="1:17" ht="15">
      <c r="A7003" s="142">
        <v>48671</v>
      </c>
      <c r="B7003" s="143">
        <f t="shared" si="0"/>
        <v>4</v>
      </c>
      <c r="C7003" s="143">
        <f t="shared" si="1"/>
        <v>2033</v>
      </c>
      <c r="D7003" s="144">
        <v>42268</v>
      </c>
      <c r="E7003" s="145">
        <f t="shared" si="2"/>
        <v>9</v>
      </c>
      <c r="F7003" s="145">
        <f t="shared" si="3"/>
        <v>2015</v>
      </c>
      <c r="G7003" s="153" t="s">
        <v>5316</v>
      </c>
      <c r="H7003" s="143">
        <v>7484</v>
      </c>
      <c r="I7003" s="143">
        <v>2314743</v>
      </c>
      <c r="J7003" s="143">
        <v>2049</v>
      </c>
      <c r="K7003" s="147" t="s">
        <v>77</v>
      </c>
      <c r="L7003" s="152"/>
      <c r="M7003" s="57"/>
      <c r="N7003" s="150"/>
      <c r="O7003" s="150"/>
      <c r="P7003" s="150"/>
      <c r="Q7003" s="150"/>
    </row>
    <row r="7004" spans="1:17" ht="15">
      <c r="A7004" s="142">
        <v>48672</v>
      </c>
      <c r="B7004" s="143">
        <f t="shared" si="0"/>
        <v>4</v>
      </c>
      <c r="C7004" s="143">
        <f t="shared" si="1"/>
        <v>2033</v>
      </c>
      <c r="D7004" s="144">
        <v>42268</v>
      </c>
      <c r="E7004" s="145">
        <f t="shared" si="2"/>
        <v>9</v>
      </c>
      <c r="F7004" s="145">
        <f t="shared" si="3"/>
        <v>2015</v>
      </c>
      <c r="G7004" s="153" t="s">
        <v>5317</v>
      </c>
      <c r="H7004" s="143">
        <v>20815</v>
      </c>
      <c r="I7004" s="143">
        <v>2314744</v>
      </c>
      <c r="J7004" s="143">
        <v>1379</v>
      </c>
      <c r="K7004" s="147" t="s">
        <v>77</v>
      </c>
      <c r="L7004" s="152"/>
      <c r="M7004" s="57"/>
      <c r="N7004" s="150"/>
      <c r="O7004" s="150"/>
      <c r="P7004" s="150"/>
      <c r="Q7004" s="150"/>
    </row>
    <row r="7005" spans="1:17" ht="15">
      <c r="A7005" s="142">
        <v>48673</v>
      </c>
      <c r="B7005" s="143">
        <f t="shared" si="0"/>
        <v>4</v>
      </c>
      <c r="C7005" s="143">
        <f t="shared" si="1"/>
        <v>2033</v>
      </c>
      <c r="D7005" s="144">
        <v>42268</v>
      </c>
      <c r="E7005" s="145">
        <f t="shared" si="2"/>
        <v>9</v>
      </c>
      <c r="F7005" s="145">
        <f t="shared" si="3"/>
        <v>2015</v>
      </c>
      <c r="G7005" s="153" t="s">
        <v>5318</v>
      </c>
      <c r="H7005" s="143">
        <v>7485</v>
      </c>
      <c r="I7005" s="143">
        <v>2314745</v>
      </c>
      <c r="J7005" s="143">
        <v>2499</v>
      </c>
      <c r="K7005" s="147" t="s">
        <v>77</v>
      </c>
      <c r="L7005" s="152"/>
      <c r="M7005" s="57"/>
      <c r="N7005" s="150"/>
      <c r="O7005" s="150"/>
      <c r="P7005" s="150"/>
      <c r="Q7005" s="150"/>
    </row>
    <row r="7006" spans="1:17" ht="15">
      <c r="A7006" s="142">
        <v>48674</v>
      </c>
      <c r="B7006" s="143">
        <f t="shared" si="0"/>
        <v>4</v>
      </c>
      <c r="C7006" s="143">
        <f t="shared" si="1"/>
        <v>2033</v>
      </c>
      <c r="D7006" s="144">
        <v>42268</v>
      </c>
      <c r="E7006" s="145">
        <f t="shared" si="2"/>
        <v>9</v>
      </c>
      <c r="F7006" s="145">
        <f t="shared" si="3"/>
        <v>2015</v>
      </c>
      <c r="G7006" s="153" t="s">
        <v>5319</v>
      </c>
      <c r="H7006" s="143">
        <v>7486</v>
      </c>
      <c r="I7006" s="143">
        <v>2314746</v>
      </c>
      <c r="J7006" s="143">
        <v>5119</v>
      </c>
      <c r="K7006" s="147" t="s">
        <v>77</v>
      </c>
      <c r="L7006" s="152"/>
      <c r="M7006" s="57"/>
      <c r="N7006" s="150"/>
      <c r="O7006" s="150"/>
      <c r="P7006" s="150"/>
      <c r="Q7006" s="150"/>
    </row>
    <row r="7007" spans="1:17" ht="15">
      <c r="A7007" s="142">
        <v>48675</v>
      </c>
      <c r="B7007" s="143">
        <f t="shared" si="0"/>
        <v>4</v>
      </c>
      <c r="C7007" s="143">
        <f t="shared" si="1"/>
        <v>2033</v>
      </c>
      <c r="D7007" s="144">
        <v>42268</v>
      </c>
      <c r="E7007" s="145">
        <f t="shared" si="2"/>
        <v>9</v>
      </c>
      <c r="F7007" s="145">
        <f t="shared" si="3"/>
        <v>2015</v>
      </c>
      <c r="G7007" s="153" t="s">
        <v>5320</v>
      </c>
      <c r="H7007" s="143">
        <v>7487</v>
      </c>
      <c r="I7007" s="143">
        <v>2314747</v>
      </c>
      <c r="J7007" s="143">
        <v>2525</v>
      </c>
      <c r="K7007" s="147" t="s">
        <v>77</v>
      </c>
      <c r="L7007" s="152"/>
      <c r="M7007" s="57"/>
      <c r="N7007" s="150"/>
      <c r="O7007" s="150"/>
      <c r="P7007" s="150"/>
      <c r="Q7007" s="150"/>
    </row>
    <row r="7008" spans="1:17" ht="15">
      <c r="A7008" s="142">
        <v>48676</v>
      </c>
      <c r="B7008" s="143">
        <f t="shared" si="0"/>
        <v>4</v>
      </c>
      <c r="C7008" s="143">
        <f t="shared" si="1"/>
        <v>2033</v>
      </c>
      <c r="D7008" s="144">
        <v>42268</v>
      </c>
      <c r="E7008" s="145">
        <f t="shared" si="2"/>
        <v>9</v>
      </c>
      <c r="F7008" s="145">
        <f t="shared" si="3"/>
        <v>2015</v>
      </c>
      <c r="G7008" s="153" t="s">
        <v>5321</v>
      </c>
      <c r="H7008" s="143">
        <v>7488</v>
      </c>
      <c r="I7008" s="143">
        <v>2314748</v>
      </c>
      <c r="J7008" s="143">
        <v>1725</v>
      </c>
      <c r="K7008" s="147" t="s">
        <v>77</v>
      </c>
      <c r="L7008" s="152"/>
      <c r="M7008" s="57"/>
      <c r="N7008" s="150"/>
      <c r="O7008" s="150"/>
      <c r="P7008" s="150"/>
      <c r="Q7008" s="150"/>
    </row>
    <row r="7009" spans="1:17" ht="15">
      <c r="A7009" s="142">
        <v>48677</v>
      </c>
      <c r="B7009" s="143">
        <f t="shared" si="0"/>
        <v>4</v>
      </c>
      <c r="C7009" s="143">
        <f t="shared" si="1"/>
        <v>2033</v>
      </c>
      <c r="D7009" s="144">
        <v>42268</v>
      </c>
      <c r="E7009" s="145">
        <f t="shared" si="2"/>
        <v>9</v>
      </c>
      <c r="F7009" s="145">
        <f t="shared" si="3"/>
        <v>2015</v>
      </c>
      <c r="G7009" s="146"/>
      <c r="H7009" s="143">
        <v>7213</v>
      </c>
      <c r="I7009" s="143">
        <v>2314749</v>
      </c>
      <c r="J7009" s="143">
        <v>1304</v>
      </c>
      <c r="K7009" s="147" t="s">
        <v>77</v>
      </c>
      <c r="L7009" s="152"/>
      <c r="M7009" s="57"/>
      <c r="N7009" s="150"/>
      <c r="O7009" s="150"/>
      <c r="P7009" s="150"/>
      <c r="Q7009" s="150"/>
    </row>
    <row r="7010" spans="1:17" ht="15">
      <c r="A7010" s="142">
        <v>48678</v>
      </c>
      <c r="B7010" s="143">
        <f t="shared" si="0"/>
        <v>4</v>
      </c>
      <c r="C7010" s="143">
        <f t="shared" si="1"/>
        <v>2033</v>
      </c>
      <c r="D7010" s="144">
        <v>42268</v>
      </c>
      <c r="E7010" s="145">
        <f t="shared" si="2"/>
        <v>9</v>
      </c>
      <c r="F7010" s="145">
        <f t="shared" si="3"/>
        <v>2015</v>
      </c>
      <c r="G7010" s="153" t="s">
        <v>5322</v>
      </c>
      <c r="H7010" s="143">
        <v>7238</v>
      </c>
      <c r="I7010" s="143">
        <v>2314750</v>
      </c>
      <c r="J7010" s="143">
        <v>1649</v>
      </c>
      <c r="K7010" s="147" t="s">
        <v>77</v>
      </c>
      <c r="L7010" s="152"/>
      <c r="M7010" s="57"/>
      <c r="N7010" s="150"/>
      <c r="O7010" s="150"/>
      <c r="P7010" s="150"/>
      <c r="Q7010" s="150"/>
    </row>
    <row r="7011" spans="1:17" ht="15">
      <c r="A7011" s="142">
        <v>48679</v>
      </c>
      <c r="B7011" s="143">
        <f t="shared" si="0"/>
        <v>4</v>
      </c>
      <c r="C7011" s="143">
        <f t="shared" si="1"/>
        <v>2033</v>
      </c>
      <c r="D7011" s="144">
        <v>42268</v>
      </c>
      <c r="E7011" s="145">
        <f t="shared" si="2"/>
        <v>9</v>
      </c>
      <c r="F7011" s="145">
        <f t="shared" si="3"/>
        <v>2015</v>
      </c>
      <c r="G7011" s="153" t="s">
        <v>5323</v>
      </c>
      <c r="H7011" s="143">
        <v>7489</v>
      </c>
      <c r="I7011" s="143">
        <v>2314751</v>
      </c>
      <c r="J7011" s="143">
        <v>4199</v>
      </c>
      <c r="K7011" s="147" t="s">
        <v>77</v>
      </c>
      <c r="L7011" s="152"/>
      <c r="M7011" s="57"/>
      <c r="N7011" s="150"/>
      <c r="O7011" s="150"/>
      <c r="P7011" s="150"/>
      <c r="Q7011" s="150"/>
    </row>
    <row r="7012" spans="1:17" ht="15">
      <c r="A7012" s="142">
        <v>48680</v>
      </c>
      <c r="B7012" s="143">
        <f t="shared" si="0"/>
        <v>4</v>
      </c>
      <c r="C7012" s="143">
        <f t="shared" si="1"/>
        <v>2033</v>
      </c>
      <c r="D7012" s="144">
        <v>42268</v>
      </c>
      <c r="E7012" s="145">
        <f t="shared" si="2"/>
        <v>9</v>
      </c>
      <c r="F7012" s="145">
        <f t="shared" si="3"/>
        <v>2015</v>
      </c>
      <c r="G7012" s="153" t="s">
        <v>5324</v>
      </c>
      <c r="H7012" s="143">
        <v>7490</v>
      </c>
      <c r="I7012" s="143">
        <v>2314752</v>
      </c>
      <c r="J7012" s="143">
        <v>2249</v>
      </c>
      <c r="K7012" s="147" t="s">
        <v>77</v>
      </c>
      <c r="L7012" s="152"/>
      <c r="M7012" s="57"/>
      <c r="N7012" s="150"/>
      <c r="O7012" s="150"/>
      <c r="P7012" s="150"/>
      <c r="Q7012" s="150"/>
    </row>
    <row r="7013" spans="1:17" ht="15">
      <c r="A7013" s="142">
        <v>48681</v>
      </c>
      <c r="B7013" s="143">
        <f t="shared" si="0"/>
        <v>4</v>
      </c>
      <c r="C7013" s="143">
        <f t="shared" si="1"/>
        <v>2033</v>
      </c>
      <c r="D7013" s="144">
        <v>42268</v>
      </c>
      <c r="E7013" s="145">
        <f t="shared" si="2"/>
        <v>9</v>
      </c>
      <c r="F7013" s="145">
        <f t="shared" si="3"/>
        <v>2015</v>
      </c>
      <c r="G7013" s="153" t="s">
        <v>5325</v>
      </c>
      <c r="H7013" s="143">
        <v>2156</v>
      </c>
      <c r="I7013" s="143">
        <v>2314753</v>
      </c>
      <c r="J7013" s="143">
        <v>6789</v>
      </c>
      <c r="K7013" s="147" t="s">
        <v>77</v>
      </c>
      <c r="L7013" s="152"/>
      <c r="M7013" s="57"/>
      <c r="N7013" s="150"/>
      <c r="O7013" s="150"/>
      <c r="P7013" s="150"/>
      <c r="Q7013" s="150"/>
    </row>
    <row r="7014" spans="1:17" ht="15">
      <c r="A7014" s="142">
        <v>48682</v>
      </c>
      <c r="B7014" s="143">
        <f t="shared" si="0"/>
        <v>4</v>
      </c>
      <c r="C7014" s="143">
        <f t="shared" si="1"/>
        <v>2033</v>
      </c>
      <c r="D7014" s="144">
        <v>42268</v>
      </c>
      <c r="E7014" s="145">
        <f t="shared" si="2"/>
        <v>9</v>
      </c>
      <c r="F7014" s="145">
        <f t="shared" si="3"/>
        <v>2015</v>
      </c>
      <c r="G7014" s="153" t="s">
        <v>5326</v>
      </c>
      <c r="H7014" s="143">
        <v>7491</v>
      </c>
      <c r="I7014" s="143">
        <v>2314755</v>
      </c>
      <c r="J7014" s="143">
        <v>5899</v>
      </c>
      <c r="K7014" s="147" t="s">
        <v>77</v>
      </c>
      <c r="L7014" s="152"/>
      <c r="M7014" s="57"/>
      <c r="N7014" s="150"/>
      <c r="O7014" s="150"/>
      <c r="P7014" s="150"/>
      <c r="Q7014" s="150"/>
    </row>
    <row r="7015" spans="1:17" ht="15">
      <c r="A7015" s="142">
        <v>48683</v>
      </c>
      <c r="B7015" s="143">
        <f t="shared" si="0"/>
        <v>4</v>
      </c>
      <c r="C7015" s="143">
        <f t="shared" si="1"/>
        <v>2033</v>
      </c>
      <c r="D7015" s="144">
        <v>42268</v>
      </c>
      <c r="E7015" s="145">
        <f t="shared" si="2"/>
        <v>9</v>
      </c>
      <c r="F7015" s="145">
        <f t="shared" si="3"/>
        <v>2015</v>
      </c>
      <c r="G7015" s="153" t="s">
        <v>5327</v>
      </c>
      <c r="H7015" s="143">
        <v>7492</v>
      </c>
      <c r="I7015" s="143">
        <v>2314756</v>
      </c>
      <c r="J7015" s="143">
        <v>1575</v>
      </c>
      <c r="K7015" s="147" t="s">
        <v>77</v>
      </c>
      <c r="L7015" s="152"/>
      <c r="M7015" s="57"/>
      <c r="N7015" s="150"/>
      <c r="O7015" s="150"/>
      <c r="P7015" s="150"/>
      <c r="Q7015" s="150"/>
    </row>
    <row r="7016" spans="1:17" ht="15">
      <c r="A7016" s="142">
        <v>48684</v>
      </c>
      <c r="B7016" s="143">
        <f t="shared" si="0"/>
        <v>4</v>
      </c>
      <c r="C7016" s="143">
        <f t="shared" si="1"/>
        <v>2033</v>
      </c>
      <c r="D7016" s="144">
        <v>42268</v>
      </c>
      <c r="E7016" s="145">
        <f t="shared" si="2"/>
        <v>9</v>
      </c>
      <c r="F7016" s="145">
        <f t="shared" si="3"/>
        <v>2015</v>
      </c>
      <c r="G7016" s="153" t="s">
        <v>5328</v>
      </c>
      <c r="H7016" s="143">
        <v>7482</v>
      </c>
      <c r="I7016" s="143">
        <v>2314757</v>
      </c>
      <c r="J7016" s="143">
        <v>2389</v>
      </c>
      <c r="K7016" s="147" t="s">
        <v>77</v>
      </c>
      <c r="L7016" s="152"/>
      <c r="M7016" s="57"/>
      <c r="N7016" s="150"/>
      <c r="O7016" s="150"/>
      <c r="P7016" s="150"/>
      <c r="Q7016" s="150"/>
    </row>
    <row r="7017" spans="1:17" ht="15">
      <c r="A7017" s="142">
        <v>48685</v>
      </c>
      <c r="B7017" s="143">
        <f t="shared" si="0"/>
        <v>4</v>
      </c>
      <c r="C7017" s="143">
        <f t="shared" si="1"/>
        <v>2033</v>
      </c>
      <c r="D7017" s="144">
        <v>42268</v>
      </c>
      <c r="E7017" s="145">
        <f t="shared" si="2"/>
        <v>9</v>
      </c>
      <c r="F7017" s="145">
        <f t="shared" si="3"/>
        <v>2015</v>
      </c>
      <c r="G7017" s="153" t="s">
        <v>5329</v>
      </c>
      <c r="H7017" s="143">
        <v>7493</v>
      </c>
      <c r="I7017" s="143">
        <v>2314758</v>
      </c>
      <c r="J7017" s="143">
        <v>2225</v>
      </c>
      <c r="K7017" s="147" t="s">
        <v>77</v>
      </c>
      <c r="L7017" s="152"/>
      <c r="M7017" s="57"/>
      <c r="N7017" s="150"/>
      <c r="O7017" s="150"/>
      <c r="P7017" s="150"/>
      <c r="Q7017" s="150"/>
    </row>
    <row r="7018" spans="1:17" ht="15">
      <c r="A7018" s="142">
        <v>48686</v>
      </c>
      <c r="B7018" s="143">
        <f t="shared" si="0"/>
        <v>4</v>
      </c>
      <c r="C7018" s="143">
        <f t="shared" si="1"/>
        <v>2033</v>
      </c>
      <c r="D7018" s="144">
        <v>42268</v>
      </c>
      <c r="E7018" s="145">
        <f t="shared" si="2"/>
        <v>9</v>
      </c>
      <c r="F7018" s="145">
        <f t="shared" si="3"/>
        <v>2015</v>
      </c>
      <c r="G7018" s="153" t="s">
        <v>5330</v>
      </c>
      <c r="H7018" s="143">
        <v>7494</v>
      </c>
      <c r="I7018" s="143">
        <v>2314759</v>
      </c>
      <c r="J7018" s="143">
        <v>1335</v>
      </c>
      <c r="K7018" s="147" t="s">
        <v>77</v>
      </c>
      <c r="L7018" s="152"/>
      <c r="M7018" s="57"/>
      <c r="N7018" s="150"/>
      <c r="O7018" s="150"/>
      <c r="P7018" s="150"/>
      <c r="Q7018" s="150"/>
    </row>
    <row r="7019" spans="1:17" ht="15">
      <c r="A7019" s="142">
        <v>48687</v>
      </c>
      <c r="B7019" s="143">
        <f t="shared" si="0"/>
        <v>4</v>
      </c>
      <c r="C7019" s="143">
        <f t="shared" si="1"/>
        <v>2033</v>
      </c>
      <c r="D7019" s="144">
        <v>42268</v>
      </c>
      <c r="E7019" s="145">
        <f t="shared" si="2"/>
        <v>9</v>
      </c>
      <c r="F7019" s="145">
        <f t="shared" si="3"/>
        <v>2015</v>
      </c>
      <c r="G7019" s="153" t="s">
        <v>5331</v>
      </c>
      <c r="H7019" s="143">
        <v>0</v>
      </c>
      <c r="I7019" s="143">
        <v>2314764</v>
      </c>
      <c r="J7019" s="143">
        <v>2499</v>
      </c>
      <c r="K7019" s="147" t="s">
        <v>77</v>
      </c>
      <c r="L7019" s="152"/>
      <c r="M7019" s="57"/>
      <c r="N7019" s="150"/>
      <c r="O7019" s="150"/>
      <c r="P7019" s="150"/>
      <c r="Q7019" s="150"/>
    </row>
    <row r="7020" spans="1:17" ht="15">
      <c r="A7020" s="142">
        <v>48688</v>
      </c>
      <c r="B7020" s="143">
        <f t="shared" si="0"/>
        <v>4</v>
      </c>
      <c r="C7020" s="143">
        <f t="shared" si="1"/>
        <v>2033</v>
      </c>
      <c r="D7020" s="144">
        <v>42268</v>
      </c>
      <c r="E7020" s="145">
        <f t="shared" si="2"/>
        <v>9</v>
      </c>
      <c r="F7020" s="145">
        <f t="shared" si="3"/>
        <v>2015</v>
      </c>
      <c r="G7020" s="153" t="s">
        <v>343</v>
      </c>
      <c r="H7020" s="143">
        <v>0</v>
      </c>
      <c r="I7020" s="143">
        <v>2314765</v>
      </c>
      <c r="J7020" s="143">
        <v>950</v>
      </c>
      <c r="K7020" s="147" t="s">
        <v>77</v>
      </c>
      <c r="L7020" s="152"/>
      <c r="M7020" s="57"/>
      <c r="N7020" s="150"/>
      <c r="O7020" s="150"/>
      <c r="P7020" s="150"/>
      <c r="Q7020" s="150"/>
    </row>
    <row r="7021" spans="1:17" ht="15">
      <c r="A7021" s="142">
        <v>48689</v>
      </c>
      <c r="B7021" s="143">
        <f t="shared" si="0"/>
        <v>4</v>
      </c>
      <c r="C7021" s="143">
        <f t="shared" si="1"/>
        <v>2033</v>
      </c>
      <c r="D7021" s="144">
        <v>42268</v>
      </c>
      <c r="E7021" s="145">
        <f t="shared" si="2"/>
        <v>9</v>
      </c>
      <c r="F7021" s="145">
        <f t="shared" si="3"/>
        <v>2015</v>
      </c>
      <c r="G7021" s="153" t="s">
        <v>5332</v>
      </c>
      <c r="H7021" s="143">
        <v>7495</v>
      </c>
      <c r="I7021" s="143">
        <v>2314766</v>
      </c>
      <c r="J7021" s="143">
        <v>5759</v>
      </c>
      <c r="K7021" s="147" t="s">
        <v>77</v>
      </c>
      <c r="L7021" s="152"/>
      <c r="M7021" s="57"/>
      <c r="N7021" s="150"/>
      <c r="O7021" s="150"/>
      <c r="P7021" s="150"/>
      <c r="Q7021" s="150"/>
    </row>
    <row r="7022" spans="1:17" ht="15">
      <c r="A7022" s="142">
        <v>48690</v>
      </c>
      <c r="B7022" s="143">
        <f t="shared" si="0"/>
        <v>4</v>
      </c>
      <c r="C7022" s="143">
        <f t="shared" si="1"/>
        <v>2033</v>
      </c>
      <c r="D7022" s="144">
        <v>42268</v>
      </c>
      <c r="E7022" s="145">
        <f t="shared" si="2"/>
        <v>9</v>
      </c>
      <c r="F7022" s="145">
        <f t="shared" si="3"/>
        <v>2015</v>
      </c>
      <c r="G7022" s="153" t="s">
        <v>5333</v>
      </c>
      <c r="H7022" s="143">
        <v>7309</v>
      </c>
      <c r="I7022" s="143">
        <v>2314767</v>
      </c>
      <c r="J7022" s="143">
        <v>2149</v>
      </c>
      <c r="K7022" s="147" t="s">
        <v>77</v>
      </c>
      <c r="L7022" s="152"/>
      <c r="M7022" s="57"/>
      <c r="N7022" s="150"/>
      <c r="O7022" s="150"/>
      <c r="P7022" s="150"/>
      <c r="Q7022" s="150"/>
    </row>
    <row r="7023" spans="1:17" ht="15">
      <c r="A7023" s="142">
        <v>48691</v>
      </c>
      <c r="B7023" s="143">
        <f t="shared" si="0"/>
        <v>4</v>
      </c>
      <c r="C7023" s="143">
        <f t="shared" si="1"/>
        <v>2033</v>
      </c>
      <c r="D7023" s="144">
        <v>42268</v>
      </c>
      <c r="E7023" s="145">
        <f t="shared" si="2"/>
        <v>9</v>
      </c>
      <c r="F7023" s="145">
        <f t="shared" si="3"/>
        <v>2015</v>
      </c>
      <c r="G7023" s="153" t="s">
        <v>5334</v>
      </c>
      <c r="H7023" s="143">
        <v>0</v>
      </c>
      <c r="I7023" s="143">
        <v>2314768</v>
      </c>
      <c r="J7023" s="143">
        <v>1249</v>
      </c>
      <c r="K7023" s="147" t="s">
        <v>77</v>
      </c>
      <c r="L7023" s="152"/>
      <c r="M7023" s="57"/>
      <c r="N7023" s="150"/>
      <c r="O7023" s="150"/>
      <c r="P7023" s="150"/>
      <c r="Q7023" s="150"/>
    </row>
    <row r="7024" spans="1:17" ht="15">
      <c r="A7024" s="142">
        <v>48692</v>
      </c>
      <c r="B7024" s="143">
        <f t="shared" si="0"/>
        <v>4</v>
      </c>
      <c r="C7024" s="143">
        <f t="shared" si="1"/>
        <v>2033</v>
      </c>
      <c r="D7024" s="144">
        <v>42268</v>
      </c>
      <c r="E7024" s="145">
        <f t="shared" si="2"/>
        <v>9</v>
      </c>
      <c r="F7024" s="145">
        <f t="shared" si="3"/>
        <v>2015</v>
      </c>
      <c r="G7024" s="153" t="s">
        <v>5335</v>
      </c>
      <c r="H7024" s="143">
        <v>7496</v>
      </c>
      <c r="I7024" s="143">
        <v>2314769</v>
      </c>
      <c r="J7024" s="143">
        <v>2164</v>
      </c>
      <c r="K7024" s="147" t="s">
        <v>77</v>
      </c>
      <c r="L7024" s="152"/>
      <c r="M7024" s="57"/>
      <c r="N7024" s="150"/>
      <c r="O7024" s="150"/>
      <c r="P7024" s="150"/>
      <c r="Q7024" s="150"/>
    </row>
    <row r="7025" spans="1:17" ht="15">
      <c r="A7025" s="142">
        <v>48693</v>
      </c>
      <c r="B7025" s="143">
        <f t="shared" si="0"/>
        <v>4</v>
      </c>
      <c r="C7025" s="143">
        <f t="shared" si="1"/>
        <v>2033</v>
      </c>
      <c r="D7025" s="144">
        <v>42268</v>
      </c>
      <c r="E7025" s="145">
        <f t="shared" si="2"/>
        <v>9</v>
      </c>
      <c r="F7025" s="145">
        <f t="shared" si="3"/>
        <v>2015</v>
      </c>
      <c r="G7025" s="153" t="s">
        <v>5336</v>
      </c>
      <c r="H7025" s="143">
        <v>7498</v>
      </c>
      <c r="I7025" s="143">
        <v>2314771</v>
      </c>
      <c r="J7025" s="143">
        <v>1149</v>
      </c>
      <c r="K7025" s="147" t="s">
        <v>77</v>
      </c>
      <c r="L7025" s="152"/>
      <c r="M7025" s="57"/>
      <c r="N7025" s="150"/>
      <c r="O7025" s="150"/>
      <c r="P7025" s="150"/>
      <c r="Q7025" s="150"/>
    </row>
    <row r="7026" spans="1:17" ht="15">
      <c r="A7026" s="142">
        <v>48694</v>
      </c>
      <c r="B7026" s="143">
        <f t="shared" si="0"/>
        <v>4</v>
      </c>
      <c r="C7026" s="143">
        <f t="shared" si="1"/>
        <v>2033</v>
      </c>
      <c r="D7026" s="144">
        <v>42268</v>
      </c>
      <c r="E7026" s="145">
        <f t="shared" si="2"/>
        <v>9</v>
      </c>
      <c r="F7026" s="145">
        <f t="shared" si="3"/>
        <v>2015</v>
      </c>
      <c r="G7026" s="153" t="s">
        <v>5337</v>
      </c>
      <c r="H7026" s="143">
        <v>7499</v>
      </c>
      <c r="I7026" s="143">
        <v>2314772</v>
      </c>
      <c r="J7026" s="143">
        <v>1749</v>
      </c>
      <c r="K7026" s="147" t="s">
        <v>77</v>
      </c>
      <c r="L7026" s="152"/>
      <c r="M7026" s="57"/>
      <c r="N7026" s="150"/>
      <c r="O7026" s="150"/>
      <c r="P7026" s="150"/>
      <c r="Q7026" s="150"/>
    </row>
    <row r="7027" spans="1:17" ht="15">
      <c r="A7027" s="142">
        <v>48695</v>
      </c>
      <c r="B7027" s="143">
        <f t="shared" si="0"/>
        <v>4</v>
      </c>
      <c r="C7027" s="143">
        <f t="shared" si="1"/>
        <v>2033</v>
      </c>
      <c r="D7027" s="144">
        <v>42268</v>
      </c>
      <c r="E7027" s="145">
        <f t="shared" si="2"/>
        <v>9</v>
      </c>
      <c r="F7027" s="145">
        <f t="shared" si="3"/>
        <v>2015</v>
      </c>
      <c r="G7027" s="153" t="s">
        <v>5338</v>
      </c>
      <c r="H7027" s="143">
        <v>7497</v>
      </c>
      <c r="I7027" s="143">
        <v>2314775</v>
      </c>
      <c r="J7027" s="143">
        <v>1370</v>
      </c>
      <c r="K7027" s="147" t="s">
        <v>77</v>
      </c>
      <c r="L7027" s="152"/>
      <c r="M7027" s="57"/>
      <c r="N7027" s="150"/>
      <c r="O7027" s="150"/>
      <c r="P7027" s="150"/>
      <c r="Q7027" s="150"/>
    </row>
    <row r="7028" spans="1:17" ht="15">
      <c r="A7028" s="142">
        <v>48696</v>
      </c>
      <c r="B7028" s="143">
        <f t="shared" si="0"/>
        <v>4</v>
      </c>
      <c r="C7028" s="143">
        <f t="shared" si="1"/>
        <v>2033</v>
      </c>
      <c r="D7028" s="144">
        <v>42268</v>
      </c>
      <c r="E7028" s="145">
        <f t="shared" si="2"/>
        <v>9</v>
      </c>
      <c r="F7028" s="145">
        <f t="shared" si="3"/>
        <v>2015</v>
      </c>
      <c r="G7028" s="153" t="s">
        <v>5339</v>
      </c>
      <c r="H7028" s="143">
        <v>7500</v>
      </c>
      <c r="I7028" s="143">
        <v>2314776</v>
      </c>
      <c r="J7028" s="143">
        <v>2998</v>
      </c>
      <c r="K7028" s="147" t="s">
        <v>77</v>
      </c>
      <c r="L7028" s="152"/>
      <c r="M7028" s="57"/>
      <c r="N7028" s="150"/>
      <c r="O7028" s="150"/>
      <c r="P7028" s="150"/>
      <c r="Q7028" s="150"/>
    </row>
    <row r="7029" spans="1:17" ht="15">
      <c r="A7029" s="142">
        <v>48697</v>
      </c>
      <c r="B7029" s="143">
        <f t="shared" si="0"/>
        <v>4</v>
      </c>
      <c r="C7029" s="143">
        <f t="shared" si="1"/>
        <v>2033</v>
      </c>
      <c r="D7029" s="144">
        <v>42268</v>
      </c>
      <c r="E7029" s="145">
        <f t="shared" si="2"/>
        <v>9</v>
      </c>
      <c r="F7029" s="145">
        <f t="shared" si="3"/>
        <v>2015</v>
      </c>
      <c r="G7029" s="153" t="s">
        <v>5340</v>
      </c>
      <c r="H7029" s="143">
        <v>0</v>
      </c>
      <c r="I7029" s="143">
        <v>2314778</v>
      </c>
      <c r="J7029" s="143">
        <v>1799</v>
      </c>
      <c r="K7029" s="147" t="s">
        <v>77</v>
      </c>
      <c r="L7029" s="152"/>
      <c r="M7029" s="57"/>
      <c r="N7029" s="150"/>
      <c r="O7029" s="150"/>
      <c r="P7029" s="150"/>
      <c r="Q7029" s="150"/>
    </row>
    <row r="7030" spans="1:17" ht="15">
      <c r="A7030" s="142">
        <v>48698</v>
      </c>
      <c r="B7030" s="143">
        <f t="shared" si="0"/>
        <v>4</v>
      </c>
      <c r="C7030" s="143">
        <f t="shared" si="1"/>
        <v>2033</v>
      </c>
      <c r="D7030" s="144">
        <v>42268</v>
      </c>
      <c r="E7030" s="145">
        <f t="shared" si="2"/>
        <v>9</v>
      </c>
      <c r="F7030" s="145">
        <f t="shared" si="3"/>
        <v>2015</v>
      </c>
      <c r="G7030" s="153" t="s">
        <v>5341</v>
      </c>
      <c r="H7030" s="143">
        <v>7501</v>
      </c>
      <c r="I7030" s="143">
        <v>2314779</v>
      </c>
      <c r="J7030" s="143">
        <v>1792</v>
      </c>
      <c r="K7030" s="147" t="s">
        <v>77</v>
      </c>
      <c r="L7030" s="152"/>
      <c r="M7030" s="57"/>
      <c r="N7030" s="150"/>
      <c r="O7030" s="150"/>
      <c r="P7030" s="150"/>
      <c r="Q7030" s="150"/>
    </row>
    <row r="7031" spans="1:17" ht="15">
      <c r="A7031" s="142">
        <v>48699</v>
      </c>
      <c r="B7031" s="143">
        <f t="shared" si="0"/>
        <v>4</v>
      </c>
      <c r="C7031" s="143">
        <f t="shared" si="1"/>
        <v>2033</v>
      </c>
      <c r="D7031" s="144">
        <v>42268</v>
      </c>
      <c r="E7031" s="145">
        <f t="shared" si="2"/>
        <v>9</v>
      </c>
      <c r="F7031" s="145">
        <f t="shared" si="3"/>
        <v>2015</v>
      </c>
      <c r="G7031" s="153" t="s">
        <v>5342</v>
      </c>
      <c r="H7031" s="143">
        <v>7502</v>
      </c>
      <c r="I7031" s="143">
        <v>2314780</v>
      </c>
      <c r="J7031" s="143">
        <v>700</v>
      </c>
      <c r="K7031" s="147" t="s">
        <v>77</v>
      </c>
      <c r="L7031" s="152"/>
      <c r="M7031" s="57"/>
      <c r="N7031" s="150"/>
      <c r="O7031" s="150"/>
      <c r="P7031" s="150"/>
      <c r="Q7031" s="150"/>
    </row>
    <row r="7032" spans="1:17" ht="15">
      <c r="A7032" s="142">
        <v>48700</v>
      </c>
      <c r="B7032" s="143">
        <f t="shared" si="0"/>
        <v>5</v>
      </c>
      <c r="C7032" s="143">
        <f t="shared" si="1"/>
        <v>2033</v>
      </c>
      <c r="D7032" s="144">
        <v>42268</v>
      </c>
      <c r="E7032" s="145">
        <f t="shared" si="2"/>
        <v>9</v>
      </c>
      <c r="F7032" s="145">
        <f t="shared" si="3"/>
        <v>2015</v>
      </c>
      <c r="G7032" s="153" t="s">
        <v>5343</v>
      </c>
      <c r="H7032" s="143">
        <v>7504</v>
      </c>
      <c r="I7032" s="143">
        <v>2314782</v>
      </c>
      <c r="J7032" s="143">
        <v>1725</v>
      </c>
      <c r="K7032" s="147" t="s">
        <v>77</v>
      </c>
      <c r="L7032" s="152"/>
      <c r="M7032" s="57"/>
      <c r="N7032" s="150"/>
      <c r="O7032" s="150"/>
      <c r="P7032" s="150"/>
      <c r="Q7032" s="150"/>
    </row>
    <row r="7033" spans="1:17" ht="15">
      <c r="A7033" s="142">
        <v>48701</v>
      </c>
      <c r="B7033" s="143">
        <f t="shared" si="0"/>
        <v>5</v>
      </c>
      <c r="C7033" s="143">
        <f t="shared" si="1"/>
        <v>2033</v>
      </c>
      <c r="D7033" s="144">
        <v>42268</v>
      </c>
      <c r="E7033" s="145">
        <f t="shared" si="2"/>
        <v>9</v>
      </c>
      <c r="F7033" s="145">
        <f t="shared" si="3"/>
        <v>2015</v>
      </c>
      <c r="G7033" s="153" t="s">
        <v>5344</v>
      </c>
      <c r="H7033" s="143">
        <v>7505</v>
      </c>
      <c r="I7033" s="143">
        <v>2314784</v>
      </c>
      <c r="J7033" s="143">
        <v>3929</v>
      </c>
      <c r="K7033" s="147" t="s">
        <v>77</v>
      </c>
      <c r="L7033" s="152"/>
      <c r="M7033" s="57"/>
      <c r="N7033" s="150"/>
      <c r="O7033" s="150"/>
      <c r="P7033" s="150"/>
      <c r="Q7033" s="150"/>
    </row>
    <row r="7034" spans="1:17" ht="15">
      <c r="A7034" s="142">
        <v>48702</v>
      </c>
      <c r="B7034" s="143">
        <f t="shared" si="0"/>
        <v>5</v>
      </c>
      <c r="C7034" s="143">
        <f t="shared" si="1"/>
        <v>2033</v>
      </c>
      <c r="D7034" s="144">
        <v>42268</v>
      </c>
      <c r="E7034" s="145">
        <f t="shared" si="2"/>
        <v>9</v>
      </c>
      <c r="F7034" s="145">
        <f t="shared" si="3"/>
        <v>2015</v>
      </c>
      <c r="G7034" s="153" t="s">
        <v>5345</v>
      </c>
      <c r="H7034" s="143">
        <v>0</v>
      </c>
      <c r="I7034" s="143">
        <v>2314785</v>
      </c>
      <c r="J7034" s="143">
        <v>2694</v>
      </c>
      <c r="K7034" s="147" t="s">
        <v>77</v>
      </c>
      <c r="L7034" s="152"/>
      <c r="M7034" s="57"/>
      <c r="N7034" s="150"/>
      <c r="O7034" s="150"/>
      <c r="P7034" s="150"/>
      <c r="Q7034" s="150"/>
    </row>
    <row r="7035" spans="1:17" ht="15">
      <c r="A7035" s="142">
        <v>48703</v>
      </c>
      <c r="B7035" s="143">
        <f t="shared" si="0"/>
        <v>5</v>
      </c>
      <c r="C7035" s="143">
        <f t="shared" si="1"/>
        <v>2033</v>
      </c>
      <c r="D7035" s="144">
        <v>42268</v>
      </c>
      <c r="E7035" s="145">
        <f t="shared" si="2"/>
        <v>9</v>
      </c>
      <c r="F7035" s="145">
        <f t="shared" si="3"/>
        <v>2015</v>
      </c>
      <c r="G7035" s="153" t="s">
        <v>5346</v>
      </c>
      <c r="H7035" s="143">
        <v>7506</v>
      </c>
      <c r="I7035" s="143">
        <v>2314786</v>
      </c>
      <c r="J7035" s="143">
        <v>3620</v>
      </c>
      <c r="K7035" s="147" t="s">
        <v>77</v>
      </c>
      <c r="L7035" s="152"/>
      <c r="M7035" s="57"/>
      <c r="N7035" s="150"/>
      <c r="O7035" s="150"/>
      <c r="P7035" s="150"/>
      <c r="Q7035" s="150"/>
    </row>
    <row r="7036" spans="1:17" ht="15">
      <c r="A7036" s="142">
        <v>48704</v>
      </c>
      <c r="B7036" s="143">
        <f t="shared" si="0"/>
        <v>5</v>
      </c>
      <c r="C7036" s="143">
        <f t="shared" si="1"/>
        <v>2033</v>
      </c>
      <c r="D7036" s="144">
        <v>42269</v>
      </c>
      <c r="E7036" s="145">
        <f t="shared" si="2"/>
        <v>9</v>
      </c>
      <c r="F7036" s="145">
        <f t="shared" si="3"/>
        <v>2015</v>
      </c>
      <c r="G7036" s="153" t="s">
        <v>5347</v>
      </c>
      <c r="H7036" s="143">
        <v>7507</v>
      </c>
      <c r="I7036" s="143">
        <v>2314787</v>
      </c>
      <c r="J7036" s="143">
        <v>1649</v>
      </c>
      <c r="K7036" s="147" t="s">
        <v>77</v>
      </c>
      <c r="L7036" s="152"/>
      <c r="M7036" s="57"/>
      <c r="N7036" s="150"/>
      <c r="O7036" s="150"/>
      <c r="P7036" s="150"/>
      <c r="Q7036" s="150"/>
    </row>
    <row r="7037" spans="1:17" ht="15">
      <c r="A7037" s="142">
        <v>48705</v>
      </c>
      <c r="B7037" s="143">
        <f t="shared" si="0"/>
        <v>5</v>
      </c>
      <c r="C7037" s="143">
        <f t="shared" si="1"/>
        <v>2033</v>
      </c>
      <c r="D7037" s="144">
        <v>42269</v>
      </c>
      <c r="E7037" s="145">
        <f t="shared" si="2"/>
        <v>9</v>
      </c>
      <c r="F7037" s="145">
        <f t="shared" si="3"/>
        <v>2015</v>
      </c>
      <c r="G7037" s="153" t="s">
        <v>5348</v>
      </c>
      <c r="H7037" s="143">
        <v>0</v>
      </c>
      <c r="I7037" s="143">
        <v>2314788</v>
      </c>
      <c r="J7037" s="143">
        <v>1499</v>
      </c>
      <c r="K7037" s="147" t="s">
        <v>77</v>
      </c>
      <c r="L7037" s="152"/>
      <c r="M7037" s="57"/>
      <c r="N7037" s="150"/>
      <c r="O7037" s="150"/>
      <c r="P7037" s="150"/>
      <c r="Q7037" s="150"/>
    </row>
    <row r="7038" spans="1:17" ht="15">
      <c r="A7038" s="142">
        <v>48706</v>
      </c>
      <c r="B7038" s="143">
        <f t="shared" si="0"/>
        <v>5</v>
      </c>
      <c r="C7038" s="143">
        <f t="shared" si="1"/>
        <v>2033</v>
      </c>
      <c r="D7038" s="144">
        <v>42269</v>
      </c>
      <c r="E7038" s="145">
        <f t="shared" si="2"/>
        <v>9</v>
      </c>
      <c r="F7038" s="145">
        <f t="shared" si="3"/>
        <v>2015</v>
      </c>
      <c r="G7038" s="153" t="s">
        <v>5349</v>
      </c>
      <c r="H7038" s="143">
        <v>7508</v>
      </c>
      <c r="I7038" s="143">
        <v>2314789</v>
      </c>
      <c r="J7038" s="143">
        <v>2899</v>
      </c>
      <c r="K7038" s="147" t="s">
        <v>77</v>
      </c>
      <c r="L7038" s="152"/>
      <c r="M7038" s="57"/>
      <c r="N7038" s="150"/>
      <c r="O7038" s="150"/>
      <c r="P7038" s="150"/>
      <c r="Q7038" s="150"/>
    </row>
    <row r="7039" spans="1:17" ht="15">
      <c r="A7039" s="142">
        <v>48707</v>
      </c>
      <c r="B7039" s="143">
        <f t="shared" si="0"/>
        <v>5</v>
      </c>
      <c r="C7039" s="143">
        <f t="shared" si="1"/>
        <v>2033</v>
      </c>
      <c r="D7039" s="144">
        <v>42269</v>
      </c>
      <c r="E7039" s="145">
        <f t="shared" si="2"/>
        <v>9</v>
      </c>
      <c r="F7039" s="145">
        <f t="shared" si="3"/>
        <v>2015</v>
      </c>
      <c r="G7039" s="153" t="s">
        <v>5350</v>
      </c>
      <c r="H7039" s="143">
        <v>7509</v>
      </c>
      <c r="I7039" s="143">
        <v>2314790</v>
      </c>
      <c r="J7039" s="143">
        <v>2539</v>
      </c>
      <c r="K7039" s="147" t="s">
        <v>77</v>
      </c>
      <c r="L7039" s="152"/>
      <c r="M7039" s="57"/>
      <c r="N7039" s="150"/>
      <c r="O7039" s="150"/>
      <c r="P7039" s="150"/>
      <c r="Q7039" s="150"/>
    </row>
    <row r="7040" spans="1:17" ht="15">
      <c r="A7040" s="142">
        <v>48708</v>
      </c>
      <c r="B7040" s="143">
        <f t="shared" si="0"/>
        <v>5</v>
      </c>
      <c r="C7040" s="143">
        <f t="shared" si="1"/>
        <v>2033</v>
      </c>
      <c r="D7040" s="144">
        <v>42269</v>
      </c>
      <c r="E7040" s="145">
        <f t="shared" si="2"/>
        <v>9</v>
      </c>
      <c r="F7040" s="145">
        <f t="shared" si="3"/>
        <v>2015</v>
      </c>
      <c r="G7040" s="153" t="s">
        <v>5351</v>
      </c>
      <c r="H7040" s="143">
        <v>7476</v>
      </c>
      <c r="I7040" s="143">
        <v>2314791</v>
      </c>
      <c r="J7040" s="143">
        <v>2349</v>
      </c>
      <c r="K7040" s="147" t="s">
        <v>77</v>
      </c>
      <c r="L7040" s="152"/>
      <c r="M7040" s="57"/>
      <c r="N7040" s="150"/>
      <c r="O7040" s="150"/>
      <c r="P7040" s="150"/>
      <c r="Q7040" s="150"/>
    </row>
    <row r="7041" spans="1:17" ht="15">
      <c r="A7041" s="142">
        <v>48709</v>
      </c>
      <c r="B7041" s="143">
        <f t="shared" si="0"/>
        <v>5</v>
      </c>
      <c r="C7041" s="143">
        <f t="shared" si="1"/>
        <v>2033</v>
      </c>
      <c r="D7041" s="144">
        <v>42269</v>
      </c>
      <c r="E7041" s="145">
        <f t="shared" si="2"/>
        <v>9</v>
      </c>
      <c r="F7041" s="145">
        <f t="shared" si="3"/>
        <v>2015</v>
      </c>
      <c r="G7041" s="153" t="s">
        <v>5352</v>
      </c>
      <c r="H7041" s="143">
        <v>7511</v>
      </c>
      <c r="I7041" s="143">
        <v>2314794</v>
      </c>
      <c r="J7041" s="143">
        <v>1038</v>
      </c>
      <c r="K7041" s="147" t="s">
        <v>77</v>
      </c>
      <c r="L7041" s="152"/>
      <c r="M7041" s="57"/>
      <c r="N7041" s="150"/>
      <c r="O7041" s="150"/>
      <c r="P7041" s="150"/>
      <c r="Q7041" s="150"/>
    </row>
    <row r="7042" spans="1:17" ht="15">
      <c r="A7042" s="142">
        <v>48710</v>
      </c>
      <c r="B7042" s="143">
        <f t="shared" si="0"/>
        <v>5</v>
      </c>
      <c r="C7042" s="143">
        <f t="shared" si="1"/>
        <v>2033</v>
      </c>
      <c r="D7042" s="144">
        <v>42269</v>
      </c>
      <c r="E7042" s="145">
        <f t="shared" si="2"/>
        <v>9</v>
      </c>
      <c r="F7042" s="145">
        <f t="shared" si="3"/>
        <v>2015</v>
      </c>
      <c r="G7042" s="153" t="s">
        <v>5353</v>
      </c>
      <c r="H7042" s="143">
        <v>7512</v>
      </c>
      <c r="I7042" s="143">
        <v>2314795</v>
      </c>
      <c r="J7042" s="143">
        <v>2249</v>
      </c>
      <c r="K7042" s="147" t="s">
        <v>77</v>
      </c>
      <c r="L7042" s="152"/>
      <c r="M7042" s="57"/>
      <c r="N7042" s="150"/>
      <c r="O7042" s="150"/>
      <c r="P7042" s="150"/>
      <c r="Q7042" s="150"/>
    </row>
    <row r="7043" spans="1:17" ht="15">
      <c r="A7043" s="142">
        <v>48711</v>
      </c>
      <c r="B7043" s="143">
        <f t="shared" si="0"/>
        <v>5</v>
      </c>
      <c r="C7043" s="143">
        <f t="shared" si="1"/>
        <v>2033</v>
      </c>
      <c r="D7043" s="144">
        <v>42269</v>
      </c>
      <c r="E7043" s="145">
        <f t="shared" si="2"/>
        <v>9</v>
      </c>
      <c r="F7043" s="145">
        <f t="shared" si="3"/>
        <v>2015</v>
      </c>
      <c r="G7043" s="153" t="s">
        <v>5354</v>
      </c>
      <c r="H7043" s="143">
        <v>7513</v>
      </c>
      <c r="I7043" s="143">
        <v>2314796</v>
      </c>
      <c r="J7043" s="143">
        <v>1999</v>
      </c>
      <c r="K7043" s="147" t="s">
        <v>77</v>
      </c>
      <c r="L7043" s="152"/>
      <c r="M7043" s="57"/>
      <c r="N7043" s="150"/>
      <c r="O7043" s="150"/>
      <c r="P7043" s="150"/>
      <c r="Q7043" s="150"/>
    </row>
    <row r="7044" spans="1:17" ht="15">
      <c r="A7044" s="142">
        <v>48712</v>
      </c>
      <c r="B7044" s="143">
        <f t="shared" si="0"/>
        <v>5</v>
      </c>
      <c r="C7044" s="143">
        <f t="shared" si="1"/>
        <v>2033</v>
      </c>
      <c r="D7044" s="144">
        <v>42269</v>
      </c>
      <c r="E7044" s="145">
        <f t="shared" si="2"/>
        <v>9</v>
      </c>
      <c r="F7044" s="145">
        <f t="shared" si="3"/>
        <v>2015</v>
      </c>
      <c r="G7044" s="153" t="s">
        <v>5355</v>
      </c>
      <c r="H7044" s="143">
        <v>0</v>
      </c>
      <c r="I7044" s="143">
        <v>2314798</v>
      </c>
      <c r="J7044" s="143">
        <v>5399</v>
      </c>
      <c r="K7044" s="147" t="s">
        <v>77</v>
      </c>
      <c r="L7044" s="152"/>
      <c r="M7044" s="57"/>
      <c r="N7044" s="150"/>
      <c r="O7044" s="150"/>
      <c r="P7044" s="150"/>
      <c r="Q7044" s="150"/>
    </row>
    <row r="7045" spans="1:17" ht="15">
      <c r="A7045" s="142">
        <v>48713</v>
      </c>
      <c r="B7045" s="143">
        <f t="shared" si="0"/>
        <v>5</v>
      </c>
      <c r="C7045" s="143">
        <f t="shared" si="1"/>
        <v>2033</v>
      </c>
      <c r="D7045" s="144">
        <v>42269</v>
      </c>
      <c r="E7045" s="145">
        <f t="shared" si="2"/>
        <v>9</v>
      </c>
      <c r="F7045" s="145">
        <f t="shared" si="3"/>
        <v>2015</v>
      </c>
      <c r="G7045" s="153" t="s">
        <v>5356</v>
      </c>
      <c r="H7045" s="143">
        <v>7515</v>
      </c>
      <c r="I7045" s="143">
        <v>2314800</v>
      </c>
      <c r="J7045" s="143">
        <v>1038</v>
      </c>
      <c r="K7045" s="147" t="s">
        <v>77</v>
      </c>
      <c r="L7045" s="152"/>
      <c r="M7045" s="57"/>
      <c r="N7045" s="150"/>
      <c r="O7045" s="150"/>
      <c r="P7045" s="150"/>
      <c r="Q7045" s="150"/>
    </row>
    <row r="7046" spans="1:17" ht="15">
      <c r="A7046" s="142">
        <v>48714</v>
      </c>
      <c r="B7046" s="143">
        <f t="shared" si="0"/>
        <v>5</v>
      </c>
      <c r="C7046" s="143">
        <f t="shared" si="1"/>
        <v>2033</v>
      </c>
      <c r="D7046" s="144">
        <v>42269</v>
      </c>
      <c r="E7046" s="145">
        <f t="shared" si="2"/>
        <v>9</v>
      </c>
      <c r="F7046" s="145">
        <f t="shared" si="3"/>
        <v>2015</v>
      </c>
      <c r="G7046" s="153" t="s">
        <v>5357</v>
      </c>
      <c r="H7046" s="143">
        <v>7516</v>
      </c>
      <c r="I7046" s="143">
        <v>2314801</v>
      </c>
      <c r="J7046" s="143">
        <v>1349</v>
      </c>
      <c r="K7046" s="147" t="s">
        <v>77</v>
      </c>
      <c r="L7046" s="152"/>
      <c r="M7046" s="57"/>
      <c r="N7046" s="150"/>
      <c r="O7046" s="150"/>
      <c r="P7046" s="150"/>
      <c r="Q7046" s="150"/>
    </row>
    <row r="7047" spans="1:17" ht="15">
      <c r="A7047" s="142">
        <v>48715</v>
      </c>
      <c r="B7047" s="143">
        <f t="shared" si="0"/>
        <v>5</v>
      </c>
      <c r="C7047" s="143">
        <f t="shared" si="1"/>
        <v>2033</v>
      </c>
      <c r="D7047" s="144">
        <v>42269</v>
      </c>
      <c r="E7047" s="145">
        <f t="shared" si="2"/>
        <v>9</v>
      </c>
      <c r="F7047" s="145">
        <f t="shared" si="3"/>
        <v>2015</v>
      </c>
      <c r="G7047" s="153" t="s">
        <v>5358</v>
      </c>
      <c r="H7047" s="143">
        <v>7517</v>
      </c>
      <c r="I7047" s="143">
        <v>2314802</v>
      </c>
      <c r="J7047" s="143">
        <v>1149</v>
      </c>
      <c r="K7047" s="147" t="s">
        <v>77</v>
      </c>
      <c r="L7047" s="152"/>
      <c r="M7047" s="57"/>
      <c r="N7047" s="150"/>
      <c r="O7047" s="150"/>
      <c r="P7047" s="150"/>
      <c r="Q7047" s="150"/>
    </row>
    <row r="7048" spans="1:17" ht="15">
      <c r="A7048" s="142">
        <v>48716</v>
      </c>
      <c r="B7048" s="143">
        <f t="shared" si="0"/>
        <v>5</v>
      </c>
      <c r="C7048" s="143">
        <f t="shared" si="1"/>
        <v>2033</v>
      </c>
      <c r="D7048" s="144">
        <v>42269</v>
      </c>
      <c r="E7048" s="145">
        <f t="shared" si="2"/>
        <v>9</v>
      </c>
      <c r="F7048" s="145">
        <f t="shared" si="3"/>
        <v>2015</v>
      </c>
      <c r="G7048" s="153" t="s">
        <v>5359</v>
      </c>
      <c r="H7048" s="143">
        <v>7518</v>
      </c>
      <c r="I7048" s="143">
        <v>2314803</v>
      </c>
      <c r="J7048" s="143">
        <v>5349</v>
      </c>
      <c r="K7048" s="147" t="s">
        <v>77</v>
      </c>
      <c r="L7048" s="152"/>
      <c r="M7048" s="57"/>
      <c r="N7048" s="150"/>
      <c r="O7048" s="150"/>
      <c r="P7048" s="150"/>
      <c r="Q7048" s="150"/>
    </row>
    <row r="7049" spans="1:17" ht="15">
      <c r="A7049" s="142">
        <v>48717</v>
      </c>
      <c r="B7049" s="143">
        <f t="shared" si="0"/>
        <v>5</v>
      </c>
      <c r="C7049" s="143">
        <f t="shared" si="1"/>
        <v>2033</v>
      </c>
      <c r="D7049" s="144">
        <v>42269</v>
      </c>
      <c r="E7049" s="145">
        <f t="shared" si="2"/>
        <v>9</v>
      </c>
      <c r="F7049" s="145">
        <f t="shared" si="3"/>
        <v>2015</v>
      </c>
      <c r="G7049" s="153" t="s">
        <v>5360</v>
      </c>
      <c r="H7049" s="143">
        <v>7519</v>
      </c>
      <c r="I7049" s="143">
        <v>2314804</v>
      </c>
      <c r="J7049" s="143">
        <v>1449</v>
      </c>
      <c r="K7049" s="147" t="s">
        <v>77</v>
      </c>
      <c r="L7049" s="152"/>
      <c r="M7049" s="57"/>
      <c r="N7049" s="150"/>
      <c r="O7049" s="150"/>
      <c r="P7049" s="150"/>
      <c r="Q7049" s="150"/>
    </row>
    <row r="7050" spans="1:17" ht="15">
      <c r="A7050" s="142">
        <v>48718</v>
      </c>
      <c r="B7050" s="143">
        <f t="shared" si="0"/>
        <v>5</v>
      </c>
      <c r="C7050" s="143">
        <f t="shared" si="1"/>
        <v>2033</v>
      </c>
      <c r="D7050" s="144">
        <v>42269</v>
      </c>
      <c r="E7050" s="145">
        <f t="shared" si="2"/>
        <v>9</v>
      </c>
      <c r="F7050" s="145">
        <f t="shared" si="3"/>
        <v>2015</v>
      </c>
      <c r="G7050" s="153" t="s">
        <v>5361</v>
      </c>
      <c r="H7050" s="143">
        <v>7409</v>
      </c>
      <c r="I7050" s="143">
        <v>2314805</v>
      </c>
      <c r="J7050" s="143">
        <v>3626</v>
      </c>
      <c r="K7050" s="147" t="s">
        <v>77</v>
      </c>
      <c r="L7050" s="152"/>
      <c r="M7050" s="57"/>
      <c r="N7050" s="150"/>
      <c r="O7050" s="150"/>
      <c r="P7050" s="150"/>
      <c r="Q7050" s="150"/>
    </row>
    <row r="7051" spans="1:17" ht="15">
      <c r="A7051" s="142">
        <v>48719</v>
      </c>
      <c r="B7051" s="143">
        <f t="shared" si="0"/>
        <v>5</v>
      </c>
      <c r="C7051" s="143">
        <f t="shared" si="1"/>
        <v>2033</v>
      </c>
      <c r="D7051" s="144">
        <v>42269</v>
      </c>
      <c r="E7051" s="145">
        <f t="shared" si="2"/>
        <v>9</v>
      </c>
      <c r="F7051" s="145">
        <f t="shared" si="3"/>
        <v>2015</v>
      </c>
      <c r="G7051" s="153" t="s">
        <v>5362</v>
      </c>
      <c r="H7051" s="143">
        <v>7520</v>
      </c>
      <c r="I7051" s="143">
        <v>2314809</v>
      </c>
      <c r="J7051" s="143">
        <v>2485</v>
      </c>
      <c r="K7051" s="147" t="s">
        <v>77</v>
      </c>
      <c r="L7051" s="152"/>
      <c r="M7051" s="57"/>
      <c r="N7051" s="150"/>
      <c r="O7051" s="150"/>
      <c r="P7051" s="150"/>
      <c r="Q7051" s="150"/>
    </row>
    <row r="7052" spans="1:17" ht="15">
      <c r="A7052" s="142">
        <v>48720</v>
      </c>
      <c r="B7052" s="143">
        <f t="shared" si="0"/>
        <v>5</v>
      </c>
      <c r="C7052" s="143">
        <f t="shared" si="1"/>
        <v>2033</v>
      </c>
      <c r="D7052" s="144">
        <v>42269</v>
      </c>
      <c r="E7052" s="145">
        <f t="shared" si="2"/>
        <v>9</v>
      </c>
      <c r="F7052" s="145">
        <f t="shared" si="3"/>
        <v>2015</v>
      </c>
      <c r="G7052" s="153" t="s">
        <v>5033</v>
      </c>
      <c r="H7052" s="143">
        <v>7219</v>
      </c>
      <c r="I7052" s="143">
        <v>2314812</v>
      </c>
      <c r="J7052" s="143">
        <v>1289</v>
      </c>
      <c r="K7052" s="147" t="s">
        <v>77</v>
      </c>
      <c r="L7052" s="152"/>
      <c r="M7052" s="57"/>
      <c r="N7052" s="150"/>
      <c r="O7052" s="150"/>
      <c r="P7052" s="150"/>
      <c r="Q7052" s="150"/>
    </row>
    <row r="7053" spans="1:17" ht="15">
      <c r="A7053" s="142">
        <v>48721</v>
      </c>
      <c r="B7053" s="143">
        <f t="shared" si="0"/>
        <v>5</v>
      </c>
      <c r="C7053" s="143">
        <f t="shared" si="1"/>
        <v>2033</v>
      </c>
      <c r="D7053" s="144">
        <v>42269</v>
      </c>
      <c r="E7053" s="145">
        <f t="shared" si="2"/>
        <v>9</v>
      </c>
      <c r="F7053" s="145">
        <f t="shared" si="3"/>
        <v>2015</v>
      </c>
      <c r="G7053" s="153" t="s">
        <v>5363</v>
      </c>
      <c r="H7053" s="143">
        <v>7524</v>
      </c>
      <c r="I7053" s="143">
        <v>2314815</v>
      </c>
      <c r="J7053" s="143">
        <v>1499</v>
      </c>
      <c r="K7053" s="147" t="s">
        <v>77</v>
      </c>
      <c r="L7053" s="152"/>
      <c r="M7053" s="57"/>
      <c r="N7053" s="150"/>
      <c r="O7053" s="150"/>
      <c r="P7053" s="150"/>
      <c r="Q7053" s="150"/>
    </row>
    <row r="7054" spans="1:17" ht="15">
      <c r="A7054" s="142">
        <v>48722</v>
      </c>
      <c r="B7054" s="143">
        <f t="shared" si="0"/>
        <v>5</v>
      </c>
      <c r="C7054" s="143">
        <f t="shared" si="1"/>
        <v>2033</v>
      </c>
      <c r="D7054" s="144">
        <v>42269</v>
      </c>
      <c r="E7054" s="145">
        <f t="shared" si="2"/>
        <v>9</v>
      </c>
      <c r="F7054" s="145">
        <f t="shared" si="3"/>
        <v>2015</v>
      </c>
      <c r="G7054" s="153" t="s">
        <v>4113</v>
      </c>
      <c r="H7054" s="143">
        <v>2501</v>
      </c>
      <c r="I7054" s="143">
        <v>2314816</v>
      </c>
      <c r="J7054" s="143">
        <v>3899</v>
      </c>
      <c r="K7054" s="147" t="s">
        <v>77</v>
      </c>
      <c r="L7054" s="152"/>
      <c r="M7054" s="57"/>
      <c r="N7054" s="150"/>
      <c r="O7054" s="150"/>
      <c r="P7054" s="150"/>
      <c r="Q7054" s="150"/>
    </row>
    <row r="7055" spans="1:17" ht="15">
      <c r="A7055" s="142">
        <v>48723</v>
      </c>
      <c r="B7055" s="143">
        <f t="shared" si="0"/>
        <v>5</v>
      </c>
      <c r="C7055" s="143">
        <f t="shared" si="1"/>
        <v>2033</v>
      </c>
      <c r="D7055" s="144">
        <v>42269</v>
      </c>
      <c r="E7055" s="145">
        <f t="shared" si="2"/>
        <v>9</v>
      </c>
      <c r="F7055" s="145">
        <f t="shared" si="3"/>
        <v>2015</v>
      </c>
      <c r="G7055" s="153" t="s">
        <v>5364</v>
      </c>
      <c r="H7055" s="143">
        <v>7525</v>
      </c>
      <c r="I7055" s="143">
        <v>2314817</v>
      </c>
      <c r="J7055" s="143">
        <v>1949</v>
      </c>
      <c r="K7055" s="147" t="s">
        <v>77</v>
      </c>
      <c r="L7055" s="152"/>
      <c r="M7055" s="57"/>
      <c r="N7055" s="150"/>
      <c r="O7055" s="150"/>
      <c r="P7055" s="150"/>
      <c r="Q7055" s="150"/>
    </row>
    <row r="7056" spans="1:17" ht="15">
      <c r="A7056" s="142">
        <v>48724</v>
      </c>
      <c r="B7056" s="143">
        <f t="shared" si="0"/>
        <v>5</v>
      </c>
      <c r="C7056" s="143">
        <f t="shared" si="1"/>
        <v>2033</v>
      </c>
      <c r="D7056" s="144">
        <v>42269</v>
      </c>
      <c r="E7056" s="145">
        <f t="shared" si="2"/>
        <v>9</v>
      </c>
      <c r="F7056" s="145">
        <f t="shared" si="3"/>
        <v>2015</v>
      </c>
      <c r="G7056" s="153" t="s">
        <v>5365</v>
      </c>
      <c r="H7056" s="143">
        <v>7527</v>
      </c>
      <c r="I7056" s="143">
        <v>2314820</v>
      </c>
      <c r="J7056" s="143">
        <v>2399</v>
      </c>
      <c r="K7056" s="147" t="s">
        <v>77</v>
      </c>
      <c r="L7056" s="152"/>
      <c r="M7056" s="57"/>
      <c r="N7056" s="150"/>
      <c r="O7056" s="150"/>
      <c r="P7056" s="150"/>
      <c r="Q7056" s="150"/>
    </row>
    <row r="7057" spans="1:17" ht="15">
      <c r="A7057" s="142">
        <v>48725</v>
      </c>
      <c r="B7057" s="143">
        <f t="shared" si="0"/>
        <v>5</v>
      </c>
      <c r="C7057" s="143">
        <f t="shared" si="1"/>
        <v>2033</v>
      </c>
      <c r="D7057" s="144">
        <v>42269</v>
      </c>
      <c r="E7057" s="145">
        <f t="shared" si="2"/>
        <v>9</v>
      </c>
      <c r="F7057" s="145">
        <f t="shared" si="3"/>
        <v>2015</v>
      </c>
      <c r="G7057" s="153" t="s">
        <v>5366</v>
      </c>
      <c r="H7057" s="143">
        <v>7526</v>
      </c>
      <c r="I7057" s="143">
        <v>2314821</v>
      </c>
      <c r="J7057" s="143">
        <v>1325</v>
      </c>
      <c r="K7057" s="147" t="s">
        <v>77</v>
      </c>
      <c r="L7057" s="152"/>
      <c r="M7057" s="57"/>
      <c r="N7057" s="150"/>
      <c r="O7057" s="150"/>
      <c r="P7057" s="150"/>
      <c r="Q7057" s="150"/>
    </row>
    <row r="7058" spans="1:17" ht="15">
      <c r="A7058" s="142">
        <v>48726</v>
      </c>
      <c r="B7058" s="143">
        <f t="shared" si="0"/>
        <v>5</v>
      </c>
      <c r="C7058" s="143">
        <f t="shared" si="1"/>
        <v>2033</v>
      </c>
      <c r="D7058" s="144">
        <v>42269</v>
      </c>
      <c r="E7058" s="145">
        <f t="shared" si="2"/>
        <v>9</v>
      </c>
      <c r="F7058" s="145">
        <f t="shared" si="3"/>
        <v>2015</v>
      </c>
      <c r="G7058" s="153" t="s">
        <v>5367</v>
      </c>
      <c r="H7058" s="143">
        <v>7528</v>
      </c>
      <c r="I7058" s="143">
        <v>2314822</v>
      </c>
      <c r="J7058" s="143">
        <v>2675</v>
      </c>
      <c r="K7058" s="147" t="s">
        <v>77</v>
      </c>
      <c r="L7058" s="152"/>
      <c r="M7058" s="57"/>
      <c r="N7058" s="150"/>
      <c r="O7058" s="150"/>
      <c r="P7058" s="150"/>
      <c r="Q7058" s="150"/>
    </row>
    <row r="7059" spans="1:17" ht="15">
      <c r="A7059" s="142">
        <v>48727</v>
      </c>
      <c r="B7059" s="143">
        <f t="shared" si="0"/>
        <v>5</v>
      </c>
      <c r="C7059" s="143">
        <f t="shared" si="1"/>
        <v>2033</v>
      </c>
      <c r="D7059" s="144">
        <v>42269</v>
      </c>
      <c r="E7059" s="145">
        <f t="shared" si="2"/>
        <v>9</v>
      </c>
      <c r="F7059" s="145">
        <f t="shared" si="3"/>
        <v>2015</v>
      </c>
      <c r="G7059" s="153" t="s">
        <v>5368</v>
      </c>
      <c r="H7059" s="143">
        <v>7529</v>
      </c>
      <c r="I7059" s="143">
        <v>2314823</v>
      </c>
      <c r="J7059" s="143">
        <v>1575</v>
      </c>
      <c r="K7059" s="147" t="s">
        <v>77</v>
      </c>
      <c r="L7059" s="152"/>
      <c r="M7059" s="57"/>
      <c r="N7059" s="150"/>
      <c r="O7059" s="150"/>
      <c r="P7059" s="150"/>
      <c r="Q7059" s="150"/>
    </row>
    <row r="7060" spans="1:17" ht="15">
      <c r="A7060" s="142">
        <v>48728</v>
      </c>
      <c r="B7060" s="143">
        <f t="shared" si="0"/>
        <v>5</v>
      </c>
      <c r="C7060" s="143">
        <f t="shared" si="1"/>
        <v>2033</v>
      </c>
      <c r="D7060" s="144">
        <v>42269</v>
      </c>
      <c r="E7060" s="145">
        <f t="shared" si="2"/>
        <v>9</v>
      </c>
      <c r="F7060" s="145">
        <f t="shared" si="3"/>
        <v>2015</v>
      </c>
      <c r="G7060" s="153" t="s">
        <v>5369</v>
      </c>
      <c r="H7060" s="143">
        <v>7530</v>
      </c>
      <c r="I7060" s="143">
        <v>2314824</v>
      </c>
      <c r="J7060" s="143">
        <v>2459</v>
      </c>
      <c r="K7060" s="147" t="s">
        <v>77</v>
      </c>
      <c r="L7060" s="152"/>
      <c r="M7060" s="57"/>
      <c r="N7060" s="150"/>
      <c r="O7060" s="150"/>
      <c r="P7060" s="150"/>
      <c r="Q7060" s="150"/>
    </row>
    <row r="7061" spans="1:17" ht="15">
      <c r="A7061" s="142">
        <v>48729</v>
      </c>
      <c r="B7061" s="143">
        <f t="shared" si="0"/>
        <v>5</v>
      </c>
      <c r="C7061" s="143">
        <f t="shared" si="1"/>
        <v>2033</v>
      </c>
      <c r="D7061" s="144">
        <v>42269</v>
      </c>
      <c r="E7061" s="145">
        <f t="shared" si="2"/>
        <v>9</v>
      </c>
      <c r="F7061" s="145">
        <f t="shared" si="3"/>
        <v>2015</v>
      </c>
      <c r="G7061" s="153" t="s">
        <v>5370</v>
      </c>
      <c r="H7061" s="143">
        <v>7531</v>
      </c>
      <c r="I7061" s="143">
        <v>2314825</v>
      </c>
      <c r="J7061" s="143">
        <v>2539</v>
      </c>
      <c r="K7061" s="147" t="s">
        <v>77</v>
      </c>
      <c r="L7061" s="152"/>
      <c r="M7061" s="57"/>
      <c r="N7061" s="150"/>
      <c r="O7061" s="150"/>
      <c r="P7061" s="150"/>
      <c r="Q7061" s="150"/>
    </row>
    <row r="7062" spans="1:17" ht="15">
      <c r="A7062" s="142">
        <v>48730</v>
      </c>
      <c r="B7062" s="143">
        <f t="shared" si="0"/>
        <v>5</v>
      </c>
      <c r="C7062" s="143">
        <f t="shared" si="1"/>
        <v>2033</v>
      </c>
      <c r="D7062" s="144">
        <v>42269</v>
      </c>
      <c r="E7062" s="145">
        <f t="shared" si="2"/>
        <v>9</v>
      </c>
      <c r="F7062" s="145">
        <f t="shared" si="3"/>
        <v>2015</v>
      </c>
      <c r="G7062" s="153" t="s">
        <v>5371</v>
      </c>
      <c r="H7062" s="143">
        <v>7533</v>
      </c>
      <c r="I7062" s="143">
        <v>2314828</v>
      </c>
      <c r="J7062" s="143">
        <v>2430</v>
      </c>
      <c r="K7062" s="147" t="s">
        <v>77</v>
      </c>
      <c r="L7062" s="152"/>
      <c r="M7062" s="57"/>
      <c r="N7062" s="150"/>
      <c r="O7062" s="150"/>
      <c r="P7062" s="150"/>
      <c r="Q7062" s="150"/>
    </row>
    <row r="7063" spans="1:17" ht="15">
      <c r="A7063" s="142">
        <v>48731</v>
      </c>
      <c r="B7063" s="143">
        <f t="shared" si="0"/>
        <v>6</v>
      </c>
      <c r="C7063" s="143">
        <f t="shared" si="1"/>
        <v>2033</v>
      </c>
      <c r="D7063" s="144">
        <v>42269</v>
      </c>
      <c r="E7063" s="145">
        <f t="shared" si="2"/>
        <v>9</v>
      </c>
      <c r="F7063" s="145">
        <f t="shared" si="3"/>
        <v>2015</v>
      </c>
      <c r="G7063" s="153" t="s">
        <v>5372</v>
      </c>
      <c r="H7063" s="143">
        <v>7532</v>
      </c>
      <c r="I7063" s="143">
        <v>2314829</v>
      </c>
      <c r="J7063" s="143">
        <v>1749</v>
      </c>
      <c r="K7063" s="147" t="s">
        <v>77</v>
      </c>
      <c r="L7063" s="152"/>
      <c r="M7063" s="57"/>
      <c r="N7063" s="150"/>
      <c r="O7063" s="150"/>
      <c r="P7063" s="150"/>
      <c r="Q7063" s="150"/>
    </row>
    <row r="7064" spans="1:17" ht="15">
      <c r="A7064" s="142">
        <v>48732</v>
      </c>
      <c r="B7064" s="143">
        <f t="shared" si="0"/>
        <v>6</v>
      </c>
      <c r="C7064" s="143">
        <f t="shared" si="1"/>
        <v>2033</v>
      </c>
      <c r="D7064" s="144">
        <v>42269</v>
      </c>
      <c r="E7064" s="145">
        <f t="shared" si="2"/>
        <v>9</v>
      </c>
      <c r="F7064" s="145">
        <f t="shared" si="3"/>
        <v>2015</v>
      </c>
      <c r="G7064" s="153" t="s">
        <v>5373</v>
      </c>
      <c r="H7064" s="143">
        <v>7534</v>
      </c>
      <c r="I7064" s="143">
        <v>2314830</v>
      </c>
      <c r="J7064" s="143">
        <v>1170</v>
      </c>
      <c r="K7064" s="147" t="s">
        <v>77</v>
      </c>
      <c r="L7064" s="152"/>
      <c r="M7064" s="57"/>
      <c r="N7064" s="150"/>
      <c r="O7064" s="150"/>
      <c r="P7064" s="150"/>
      <c r="Q7064" s="150"/>
    </row>
    <row r="7065" spans="1:17" ht="15">
      <c r="A7065" s="142">
        <v>48733</v>
      </c>
      <c r="B7065" s="143">
        <f t="shared" si="0"/>
        <v>6</v>
      </c>
      <c r="C7065" s="143">
        <f t="shared" si="1"/>
        <v>2033</v>
      </c>
      <c r="D7065" s="144">
        <v>42269</v>
      </c>
      <c r="E7065" s="145">
        <f t="shared" si="2"/>
        <v>9</v>
      </c>
      <c r="F7065" s="145">
        <f t="shared" si="3"/>
        <v>2015</v>
      </c>
      <c r="G7065" s="153" t="s">
        <v>5374</v>
      </c>
      <c r="H7065" s="143">
        <v>7535</v>
      </c>
      <c r="I7065" s="143">
        <v>2314831</v>
      </c>
      <c r="J7065" s="143">
        <v>4019</v>
      </c>
      <c r="K7065" s="147" t="s">
        <v>77</v>
      </c>
      <c r="L7065" s="152"/>
      <c r="M7065" s="57"/>
      <c r="N7065" s="150"/>
      <c r="O7065" s="150"/>
      <c r="P7065" s="150"/>
      <c r="Q7065" s="150"/>
    </row>
    <row r="7066" spans="1:17" ht="15">
      <c r="A7066" s="142">
        <v>48734</v>
      </c>
      <c r="B7066" s="143">
        <f t="shared" si="0"/>
        <v>6</v>
      </c>
      <c r="C7066" s="143">
        <f t="shared" si="1"/>
        <v>2033</v>
      </c>
      <c r="D7066" s="144">
        <v>42269</v>
      </c>
      <c r="E7066" s="145">
        <f t="shared" si="2"/>
        <v>9</v>
      </c>
      <c r="F7066" s="145">
        <f t="shared" si="3"/>
        <v>2015</v>
      </c>
      <c r="G7066" s="146"/>
      <c r="H7066" s="143">
        <v>3517</v>
      </c>
      <c r="I7066" s="143">
        <v>2314832</v>
      </c>
      <c r="J7066" s="143">
        <v>3000</v>
      </c>
      <c r="K7066" s="147" t="s">
        <v>77</v>
      </c>
      <c r="L7066" s="152"/>
      <c r="M7066" s="57"/>
      <c r="N7066" s="150"/>
      <c r="O7066" s="150"/>
      <c r="P7066" s="150"/>
      <c r="Q7066" s="150"/>
    </row>
    <row r="7067" spans="1:17" ht="15">
      <c r="A7067" s="142">
        <v>48735</v>
      </c>
      <c r="B7067" s="143">
        <f t="shared" si="0"/>
        <v>6</v>
      </c>
      <c r="C7067" s="143">
        <f t="shared" si="1"/>
        <v>2033</v>
      </c>
      <c r="D7067" s="144">
        <v>42269</v>
      </c>
      <c r="E7067" s="145">
        <f t="shared" si="2"/>
        <v>9</v>
      </c>
      <c r="F7067" s="145">
        <f t="shared" si="3"/>
        <v>2015</v>
      </c>
      <c r="G7067" s="153" t="s">
        <v>2827</v>
      </c>
      <c r="H7067" s="143">
        <v>4850</v>
      </c>
      <c r="I7067" s="143">
        <v>2314837</v>
      </c>
      <c r="J7067" s="143">
        <v>800</v>
      </c>
      <c r="K7067" s="147" t="s">
        <v>77</v>
      </c>
      <c r="L7067" s="152"/>
      <c r="M7067" s="57"/>
      <c r="N7067" s="150"/>
      <c r="O7067" s="150"/>
      <c r="P7067" s="150"/>
      <c r="Q7067" s="150"/>
    </row>
    <row r="7068" spans="1:17" ht="15">
      <c r="A7068" s="142">
        <v>48736</v>
      </c>
      <c r="B7068" s="143">
        <f t="shared" si="0"/>
        <v>6</v>
      </c>
      <c r="C7068" s="143">
        <f t="shared" si="1"/>
        <v>2033</v>
      </c>
      <c r="D7068" s="144">
        <v>42269</v>
      </c>
      <c r="E7068" s="145">
        <f t="shared" si="2"/>
        <v>9</v>
      </c>
      <c r="F7068" s="145">
        <f t="shared" si="3"/>
        <v>2015</v>
      </c>
      <c r="G7068" s="153" t="s">
        <v>2329</v>
      </c>
      <c r="H7068" s="143">
        <v>3845</v>
      </c>
      <c r="I7068" s="143">
        <v>2314838</v>
      </c>
      <c r="J7068" s="143">
        <v>4549</v>
      </c>
      <c r="K7068" s="147" t="s">
        <v>77</v>
      </c>
      <c r="L7068" s="152"/>
      <c r="M7068" s="57"/>
      <c r="N7068" s="150"/>
      <c r="O7068" s="150"/>
      <c r="P7068" s="150"/>
      <c r="Q7068" s="150"/>
    </row>
    <row r="7069" spans="1:17" ht="15">
      <c r="A7069" s="142">
        <v>48737</v>
      </c>
      <c r="B7069" s="143">
        <f t="shared" si="0"/>
        <v>6</v>
      </c>
      <c r="C7069" s="143">
        <f t="shared" si="1"/>
        <v>2033</v>
      </c>
      <c r="D7069" s="144">
        <v>42269</v>
      </c>
      <c r="E7069" s="145">
        <f t="shared" si="2"/>
        <v>9</v>
      </c>
      <c r="F7069" s="145">
        <f t="shared" si="3"/>
        <v>2015</v>
      </c>
      <c r="G7069" s="153" t="s">
        <v>5375</v>
      </c>
      <c r="H7069" s="143">
        <v>0</v>
      </c>
      <c r="I7069" s="143">
        <v>2314840</v>
      </c>
      <c r="J7069" s="143">
        <v>2388</v>
      </c>
      <c r="K7069" s="147" t="s">
        <v>77</v>
      </c>
      <c r="L7069" s="152"/>
      <c r="M7069" s="57"/>
      <c r="N7069" s="150"/>
      <c r="O7069" s="150"/>
      <c r="P7069" s="150"/>
      <c r="Q7069" s="150"/>
    </row>
    <row r="7070" spans="1:17" ht="15">
      <c r="A7070" s="142">
        <v>48738</v>
      </c>
      <c r="B7070" s="143">
        <f t="shared" si="0"/>
        <v>6</v>
      </c>
      <c r="C7070" s="143">
        <f t="shared" si="1"/>
        <v>2033</v>
      </c>
      <c r="D7070" s="144">
        <v>42269</v>
      </c>
      <c r="E7070" s="145">
        <f t="shared" si="2"/>
        <v>9</v>
      </c>
      <c r="F7070" s="145">
        <f t="shared" si="3"/>
        <v>2015</v>
      </c>
      <c r="G7070" s="153" t="s">
        <v>5165</v>
      </c>
      <c r="H7070" s="143">
        <v>7346</v>
      </c>
      <c r="I7070" s="143">
        <v>2314843</v>
      </c>
      <c r="J7070" s="143">
        <v>1799</v>
      </c>
      <c r="K7070" s="147" t="s">
        <v>77</v>
      </c>
      <c r="L7070" s="152"/>
      <c r="M7070" s="57"/>
      <c r="N7070" s="150"/>
      <c r="O7070" s="150"/>
      <c r="P7070" s="150"/>
      <c r="Q7070" s="150"/>
    </row>
    <row r="7071" spans="1:17" ht="15">
      <c r="A7071" s="142">
        <v>48739</v>
      </c>
      <c r="B7071" s="143">
        <f t="shared" si="0"/>
        <v>6</v>
      </c>
      <c r="C7071" s="143">
        <f t="shared" si="1"/>
        <v>2033</v>
      </c>
      <c r="D7071" s="144">
        <v>42269</v>
      </c>
      <c r="E7071" s="145">
        <f t="shared" si="2"/>
        <v>9</v>
      </c>
      <c r="F7071" s="145">
        <f t="shared" si="3"/>
        <v>2015</v>
      </c>
      <c r="G7071" s="153" t="s">
        <v>5165</v>
      </c>
      <c r="H7071" s="143">
        <v>7346</v>
      </c>
      <c r="I7071" s="143">
        <v>2314844</v>
      </c>
      <c r="J7071" s="143">
        <v>1799</v>
      </c>
      <c r="K7071" s="147" t="s">
        <v>77</v>
      </c>
      <c r="L7071" s="152"/>
      <c r="M7071" s="57"/>
      <c r="N7071" s="150"/>
      <c r="O7071" s="150"/>
      <c r="P7071" s="150"/>
      <c r="Q7071" s="150"/>
    </row>
    <row r="7072" spans="1:17" ht="15">
      <c r="A7072" s="142">
        <v>48740</v>
      </c>
      <c r="B7072" s="143">
        <f t="shared" si="0"/>
        <v>6</v>
      </c>
      <c r="C7072" s="143">
        <f t="shared" si="1"/>
        <v>2033</v>
      </c>
      <c r="D7072" s="144">
        <v>42269</v>
      </c>
      <c r="E7072" s="145">
        <f t="shared" si="2"/>
        <v>9</v>
      </c>
      <c r="F7072" s="145">
        <f t="shared" si="3"/>
        <v>2015</v>
      </c>
      <c r="G7072" s="153" t="s">
        <v>5376</v>
      </c>
      <c r="H7072" s="143">
        <v>7536</v>
      </c>
      <c r="I7072" s="143">
        <v>2314845</v>
      </c>
      <c r="J7072" s="143">
        <v>3449</v>
      </c>
      <c r="K7072" s="147" t="s">
        <v>77</v>
      </c>
      <c r="L7072" s="152"/>
      <c r="M7072" s="57"/>
      <c r="N7072" s="150"/>
      <c r="O7072" s="150"/>
      <c r="P7072" s="150"/>
      <c r="Q7072" s="150"/>
    </row>
    <row r="7073" spans="1:17" ht="15">
      <c r="A7073" s="142">
        <v>48741</v>
      </c>
      <c r="B7073" s="143">
        <f t="shared" si="0"/>
        <v>6</v>
      </c>
      <c r="C7073" s="143">
        <f t="shared" si="1"/>
        <v>2033</v>
      </c>
      <c r="D7073" s="144">
        <v>42269</v>
      </c>
      <c r="E7073" s="145">
        <f t="shared" si="2"/>
        <v>9</v>
      </c>
      <c r="F7073" s="145">
        <f t="shared" si="3"/>
        <v>2015</v>
      </c>
      <c r="G7073" s="153" t="s">
        <v>5377</v>
      </c>
      <c r="H7073" s="143">
        <v>0</v>
      </c>
      <c r="I7073" s="143">
        <v>2314846</v>
      </c>
      <c r="J7073" s="143">
        <v>4064</v>
      </c>
      <c r="K7073" s="147" t="s">
        <v>77</v>
      </c>
      <c r="L7073" s="152"/>
      <c r="M7073" s="57"/>
      <c r="N7073" s="150"/>
      <c r="O7073" s="150"/>
      <c r="P7073" s="150"/>
      <c r="Q7073" s="150"/>
    </row>
    <row r="7074" spans="1:17" ht="15">
      <c r="A7074" s="142">
        <v>48742</v>
      </c>
      <c r="B7074" s="143">
        <f t="shared" si="0"/>
        <v>6</v>
      </c>
      <c r="C7074" s="143">
        <f t="shared" si="1"/>
        <v>2033</v>
      </c>
      <c r="D7074" s="144">
        <v>42269</v>
      </c>
      <c r="E7074" s="145">
        <f t="shared" si="2"/>
        <v>9</v>
      </c>
      <c r="F7074" s="145">
        <f t="shared" si="3"/>
        <v>2015</v>
      </c>
      <c r="G7074" s="153" t="s">
        <v>5378</v>
      </c>
      <c r="H7074" s="143">
        <v>0</v>
      </c>
      <c r="I7074" s="143">
        <v>2314848</v>
      </c>
      <c r="J7074" s="143">
        <v>3369</v>
      </c>
      <c r="K7074" s="147" t="s">
        <v>77</v>
      </c>
      <c r="L7074" s="152"/>
      <c r="M7074" s="57"/>
      <c r="N7074" s="150"/>
      <c r="O7074" s="150"/>
      <c r="P7074" s="150"/>
      <c r="Q7074" s="150"/>
    </row>
    <row r="7075" spans="1:17" ht="15">
      <c r="A7075" s="142">
        <v>48743</v>
      </c>
      <c r="B7075" s="143">
        <f t="shared" si="0"/>
        <v>6</v>
      </c>
      <c r="C7075" s="143">
        <f t="shared" si="1"/>
        <v>2033</v>
      </c>
      <c r="D7075" s="144">
        <v>42269</v>
      </c>
      <c r="E7075" s="145">
        <f t="shared" si="2"/>
        <v>9</v>
      </c>
      <c r="F7075" s="145">
        <f t="shared" si="3"/>
        <v>2015</v>
      </c>
      <c r="G7075" s="153" t="s">
        <v>5379</v>
      </c>
      <c r="H7075" s="143">
        <v>0</v>
      </c>
      <c r="I7075" s="143">
        <v>2314852</v>
      </c>
      <c r="J7075" s="143">
        <v>1399</v>
      </c>
      <c r="K7075" s="147" t="s">
        <v>77</v>
      </c>
      <c r="L7075" s="152"/>
      <c r="M7075" s="57"/>
      <c r="N7075" s="150"/>
      <c r="O7075" s="150"/>
      <c r="P7075" s="150"/>
      <c r="Q7075" s="150"/>
    </row>
    <row r="7076" spans="1:17" ht="15">
      <c r="A7076" s="142">
        <v>48744</v>
      </c>
      <c r="B7076" s="143">
        <f t="shared" si="0"/>
        <v>6</v>
      </c>
      <c r="C7076" s="143">
        <f t="shared" si="1"/>
        <v>2033</v>
      </c>
      <c r="D7076" s="144">
        <v>42269</v>
      </c>
      <c r="E7076" s="145">
        <f t="shared" si="2"/>
        <v>9</v>
      </c>
      <c r="F7076" s="145">
        <f t="shared" si="3"/>
        <v>2015</v>
      </c>
      <c r="G7076" s="153" t="s">
        <v>5380</v>
      </c>
      <c r="H7076" s="143">
        <v>7538</v>
      </c>
      <c r="I7076" s="143">
        <v>2314853</v>
      </c>
      <c r="J7076" s="143">
        <v>1799</v>
      </c>
      <c r="K7076" s="147" t="s">
        <v>77</v>
      </c>
      <c r="L7076" s="152"/>
      <c r="M7076" s="57"/>
      <c r="N7076" s="150"/>
      <c r="O7076" s="150"/>
      <c r="P7076" s="150"/>
      <c r="Q7076" s="150"/>
    </row>
    <row r="7077" spans="1:17" ht="15">
      <c r="A7077" s="142">
        <v>48745</v>
      </c>
      <c r="B7077" s="143">
        <f t="shared" si="0"/>
        <v>6</v>
      </c>
      <c r="C7077" s="143">
        <f t="shared" si="1"/>
        <v>2033</v>
      </c>
      <c r="D7077" s="144">
        <v>42269</v>
      </c>
      <c r="E7077" s="145">
        <f t="shared" si="2"/>
        <v>9</v>
      </c>
      <c r="F7077" s="145">
        <f t="shared" si="3"/>
        <v>2015</v>
      </c>
      <c r="G7077" s="153" t="s">
        <v>5381</v>
      </c>
      <c r="H7077" s="143">
        <v>7539</v>
      </c>
      <c r="I7077" s="143">
        <v>2314858</v>
      </c>
      <c r="J7077" s="143">
        <v>2005</v>
      </c>
      <c r="K7077" s="147" t="s">
        <v>77</v>
      </c>
      <c r="L7077" s="152"/>
      <c r="M7077" s="57"/>
      <c r="N7077" s="150"/>
      <c r="O7077" s="150"/>
      <c r="P7077" s="150"/>
      <c r="Q7077" s="150"/>
    </row>
    <row r="7078" spans="1:17" ht="15">
      <c r="A7078" s="142">
        <v>48746</v>
      </c>
      <c r="B7078" s="143">
        <f t="shared" si="0"/>
        <v>6</v>
      </c>
      <c r="C7078" s="143">
        <f t="shared" si="1"/>
        <v>2033</v>
      </c>
      <c r="D7078" s="144">
        <v>42269</v>
      </c>
      <c r="E7078" s="145">
        <f t="shared" si="2"/>
        <v>9</v>
      </c>
      <c r="F7078" s="145">
        <f t="shared" si="3"/>
        <v>2015</v>
      </c>
      <c r="G7078" s="153" t="s">
        <v>5382</v>
      </c>
      <c r="H7078" s="143">
        <v>0</v>
      </c>
      <c r="I7078" s="143">
        <v>2314859</v>
      </c>
      <c r="J7078" s="143">
        <v>2349</v>
      </c>
      <c r="K7078" s="147" t="s">
        <v>77</v>
      </c>
      <c r="L7078" s="152"/>
      <c r="M7078" s="57"/>
      <c r="N7078" s="150"/>
      <c r="O7078" s="150"/>
      <c r="P7078" s="150"/>
      <c r="Q7078" s="150"/>
    </row>
    <row r="7079" spans="1:17" ht="15">
      <c r="A7079" s="142">
        <v>48747</v>
      </c>
      <c r="B7079" s="143">
        <f t="shared" si="0"/>
        <v>6</v>
      </c>
      <c r="C7079" s="143">
        <f t="shared" si="1"/>
        <v>2033</v>
      </c>
      <c r="D7079" s="144">
        <v>42270</v>
      </c>
      <c r="E7079" s="145">
        <f t="shared" si="2"/>
        <v>9</v>
      </c>
      <c r="F7079" s="145">
        <f t="shared" si="3"/>
        <v>2015</v>
      </c>
      <c r="G7079" s="153" t="s">
        <v>5383</v>
      </c>
      <c r="H7079" s="143">
        <v>0</v>
      </c>
      <c r="I7079" s="143">
        <v>2314861</v>
      </c>
      <c r="J7079" s="143">
        <v>2149</v>
      </c>
      <c r="K7079" s="147" t="s">
        <v>77</v>
      </c>
      <c r="L7079" s="152"/>
      <c r="M7079" s="57"/>
      <c r="N7079" s="150"/>
      <c r="O7079" s="150"/>
      <c r="P7079" s="150"/>
      <c r="Q7079" s="150"/>
    </row>
    <row r="7080" spans="1:17" ht="15">
      <c r="A7080" s="142">
        <v>48748</v>
      </c>
      <c r="B7080" s="143">
        <f t="shared" si="0"/>
        <v>6</v>
      </c>
      <c r="C7080" s="143">
        <f t="shared" si="1"/>
        <v>2033</v>
      </c>
      <c r="D7080" s="144">
        <v>42270</v>
      </c>
      <c r="E7080" s="145">
        <f t="shared" si="2"/>
        <v>9</v>
      </c>
      <c r="F7080" s="145">
        <f t="shared" si="3"/>
        <v>2015</v>
      </c>
      <c r="G7080" s="153" t="s">
        <v>5384</v>
      </c>
      <c r="H7080" s="143">
        <v>6100</v>
      </c>
      <c r="I7080" s="143">
        <v>2314862</v>
      </c>
      <c r="J7080" s="143">
        <v>2677</v>
      </c>
      <c r="K7080" s="147" t="s">
        <v>77</v>
      </c>
      <c r="L7080" s="152"/>
      <c r="M7080" s="57"/>
      <c r="N7080" s="150"/>
      <c r="O7080" s="150"/>
      <c r="P7080" s="150"/>
      <c r="Q7080" s="150"/>
    </row>
    <row r="7081" spans="1:17" ht="15">
      <c r="A7081" s="142">
        <v>48749</v>
      </c>
      <c r="B7081" s="143">
        <f t="shared" si="0"/>
        <v>6</v>
      </c>
      <c r="C7081" s="143">
        <f t="shared" si="1"/>
        <v>2033</v>
      </c>
      <c r="D7081" s="144">
        <v>42270</v>
      </c>
      <c r="E7081" s="145">
        <f t="shared" si="2"/>
        <v>9</v>
      </c>
      <c r="F7081" s="145">
        <f t="shared" si="3"/>
        <v>2015</v>
      </c>
      <c r="G7081" s="153" t="s">
        <v>5385</v>
      </c>
      <c r="H7081" s="143">
        <v>7540</v>
      </c>
      <c r="I7081" s="143">
        <v>2314864</v>
      </c>
      <c r="J7081" s="143">
        <v>3299</v>
      </c>
      <c r="K7081" s="147" t="s">
        <v>77</v>
      </c>
      <c r="L7081" s="152"/>
      <c r="M7081" s="57"/>
      <c r="N7081" s="150"/>
      <c r="O7081" s="150"/>
      <c r="P7081" s="150"/>
      <c r="Q7081" s="150"/>
    </row>
    <row r="7082" spans="1:17" ht="15">
      <c r="A7082" s="142">
        <v>48750</v>
      </c>
      <c r="B7082" s="143">
        <f t="shared" si="0"/>
        <v>6</v>
      </c>
      <c r="C7082" s="143">
        <f t="shared" si="1"/>
        <v>2033</v>
      </c>
      <c r="D7082" s="144">
        <v>42270</v>
      </c>
      <c r="E7082" s="145">
        <f t="shared" si="2"/>
        <v>9</v>
      </c>
      <c r="F7082" s="145">
        <f t="shared" si="3"/>
        <v>2015</v>
      </c>
      <c r="G7082" s="146"/>
      <c r="H7082" s="143">
        <v>0</v>
      </c>
      <c r="I7082" s="143">
        <v>2314865</v>
      </c>
      <c r="J7082" s="143">
        <v>2500</v>
      </c>
      <c r="K7082" s="147" t="s">
        <v>77</v>
      </c>
      <c r="L7082" s="152"/>
      <c r="M7082" s="57"/>
      <c r="N7082" s="150"/>
      <c r="O7082" s="150"/>
      <c r="P7082" s="150"/>
      <c r="Q7082" s="150"/>
    </row>
    <row r="7083" spans="1:17" ht="15">
      <c r="A7083" s="142">
        <v>48751</v>
      </c>
      <c r="B7083" s="143">
        <f t="shared" si="0"/>
        <v>6</v>
      </c>
      <c r="C7083" s="143">
        <f t="shared" si="1"/>
        <v>2033</v>
      </c>
      <c r="D7083" s="144">
        <v>42270</v>
      </c>
      <c r="E7083" s="145">
        <f t="shared" si="2"/>
        <v>9</v>
      </c>
      <c r="F7083" s="145">
        <f t="shared" si="3"/>
        <v>2015</v>
      </c>
      <c r="G7083" s="153" t="s">
        <v>5386</v>
      </c>
      <c r="H7083" s="143">
        <v>7542</v>
      </c>
      <c r="I7083" s="143">
        <v>2314869</v>
      </c>
      <c r="J7083" s="143">
        <v>4289</v>
      </c>
      <c r="K7083" s="147" t="s">
        <v>77</v>
      </c>
      <c r="L7083" s="152"/>
      <c r="M7083" s="57"/>
      <c r="N7083" s="150"/>
      <c r="O7083" s="150"/>
      <c r="P7083" s="150"/>
      <c r="Q7083" s="150"/>
    </row>
    <row r="7084" spans="1:17" ht="15">
      <c r="A7084" s="142">
        <v>48752</v>
      </c>
      <c r="B7084" s="143">
        <f t="shared" si="0"/>
        <v>6</v>
      </c>
      <c r="C7084" s="143">
        <f t="shared" si="1"/>
        <v>2033</v>
      </c>
      <c r="D7084" s="144">
        <v>42270</v>
      </c>
      <c r="E7084" s="145">
        <f t="shared" si="2"/>
        <v>9</v>
      </c>
      <c r="F7084" s="145">
        <f t="shared" si="3"/>
        <v>2015</v>
      </c>
      <c r="G7084" s="153" t="s">
        <v>5387</v>
      </c>
      <c r="H7084" s="143">
        <v>0</v>
      </c>
      <c r="I7084" s="143">
        <v>2314873</v>
      </c>
      <c r="J7084" s="143">
        <v>5199</v>
      </c>
      <c r="K7084" s="147" t="s">
        <v>77</v>
      </c>
      <c r="L7084" s="152"/>
      <c r="M7084" s="57"/>
      <c r="N7084" s="150"/>
      <c r="O7084" s="150"/>
      <c r="P7084" s="150"/>
      <c r="Q7084" s="150"/>
    </row>
    <row r="7085" spans="1:17" ht="15">
      <c r="A7085" s="142">
        <v>48753</v>
      </c>
      <c r="B7085" s="143">
        <f t="shared" si="0"/>
        <v>6</v>
      </c>
      <c r="C7085" s="143">
        <f t="shared" si="1"/>
        <v>2033</v>
      </c>
      <c r="D7085" s="144">
        <v>42270</v>
      </c>
      <c r="E7085" s="145">
        <f t="shared" si="2"/>
        <v>9</v>
      </c>
      <c r="F7085" s="145">
        <f t="shared" si="3"/>
        <v>2015</v>
      </c>
      <c r="G7085" s="153" t="s">
        <v>5388</v>
      </c>
      <c r="H7085" s="143">
        <v>7369</v>
      </c>
      <c r="I7085" s="143">
        <v>2314874</v>
      </c>
      <c r="J7085" s="143">
        <v>3749</v>
      </c>
      <c r="K7085" s="147" t="s">
        <v>77</v>
      </c>
      <c r="L7085" s="152"/>
      <c r="M7085" s="57"/>
      <c r="N7085" s="150"/>
      <c r="O7085" s="150"/>
      <c r="P7085" s="150"/>
      <c r="Q7085" s="150"/>
    </row>
    <row r="7086" spans="1:17" ht="15">
      <c r="A7086" s="142">
        <v>48754</v>
      </c>
      <c r="B7086" s="143">
        <f t="shared" si="0"/>
        <v>6</v>
      </c>
      <c r="C7086" s="143">
        <f t="shared" si="1"/>
        <v>2033</v>
      </c>
      <c r="D7086" s="144">
        <v>42270</v>
      </c>
      <c r="E7086" s="145">
        <f t="shared" si="2"/>
        <v>9</v>
      </c>
      <c r="F7086" s="145">
        <f t="shared" si="3"/>
        <v>2015</v>
      </c>
      <c r="G7086" s="153" t="s">
        <v>5389</v>
      </c>
      <c r="H7086" s="143">
        <v>7543</v>
      </c>
      <c r="I7086" s="143">
        <v>2314877</v>
      </c>
      <c r="J7086" s="143">
        <v>6821</v>
      </c>
      <c r="K7086" s="147" t="s">
        <v>77</v>
      </c>
      <c r="L7086" s="152"/>
      <c r="M7086" s="57"/>
      <c r="N7086" s="150"/>
      <c r="O7086" s="150"/>
      <c r="P7086" s="150"/>
      <c r="Q7086" s="150"/>
    </row>
    <row r="7087" spans="1:17" ht="15">
      <c r="A7087" s="142">
        <v>48755</v>
      </c>
      <c r="B7087" s="143">
        <f t="shared" si="0"/>
        <v>6</v>
      </c>
      <c r="C7087" s="143">
        <f t="shared" si="1"/>
        <v>2033</v>
      </c>
      <c r="D7087" s="144">
        <v>42270</v>
      </c>
      <c r="E7087" s="145">
        <f t="shared" si="2"/>
        <v>9</v>
      </c>
      <c r="F7087" s="145">
        <f t="shared" si="3"/>
        <v>2015</v>
      </c>
      <c r="G7087" s="153" t="s">
        <v>5390</v>
      </c>
      <c r="H7087" s="143">
        <v>7544</v>
      </c>
      <c r="I7087" s="143">
        <v>2314878</v>
      </c>
      <c r="J7087" s="143">
        <v>1365</v>
      </c>
      <c r="K7087" s="147" t="s">
        <v>77</v>
      </c>
      <c r="L7087" s="152"/>
      <c r="M7087" s="57"/>
      <c r="N7087" s="150"/>
      <c r="O7087" s="150"/>
      <c r="P7087" s="150"/>
      <c r="Q7087" s="150"/>
    </row>
    <row r="7088" spans="1:17" ht="15">
      <c r="A7088" s="142">
        <v>48756</v>
      </c>
      <c r="B7088" s="143">
        <f t="shared" si="0"/>
        <v>6</v>
      </c>
      <c r="C7088" s="143">
        <f t="shared" si="1"/>
        <v>2033</v>
      </c>
      <c r="D7088" s="144">
        <v>42270</v>
      </c>
      <c r="E7088" s="145">
        <f t="shared" si="2"/>
        <v>9</v>
      </c>
      <c r="F7088" s="145">
        <f t="shared" si="3"/>
        <v>2015</v>
      </c>
      <c r="G7088" s="153" t="s">
        <v>5391</v>
      </c>
      <c r="H7088" s="143">
        <v>7545</v>
      </c>
      <c r="I7088" s="143">
        <v>2314880</v>
      </c>
      <c r="J7088" s="143">
        <v>2800</v>
      </c>
      <c r="K7088" s="147" t="s">
        <v>77</v>
      </c>
      <c r="L7088" s="152"/>
      <c r="M7088" s="57"/>
      <c r="N7088" s="150"/>
      <c r="O7088" s="150"/>
      <c r="P7088" s="150"/>
      <c r="Q7088" s="150"/>
    </row>
    <row r="7089" spans="1:17" ht="15">
      <c r="A7089" s="142">
        <v>48757</v>
      </c>
      <c r="B7089" s="143">
        <f t="shared" si="0"/>
        <v>6</v>
      </c>
      <c r="C7089" s="143">
        <f t="shared" si="1"/>
        <v>2033</v>
      </c>
      <c r="D7089" s="144">
        <v>42270</v>
      </c>
      <c r="E7089" s="145">
        <f t="shared" si="2"/>
        <v>9</v>
      </c>
      <c r="F7089" s="145">
        <f t="shared" si="3"/>
        <v>2015</v>
      </c>
      <c r="G7089" s="153" t="s">
        <v>176</v>
      </c>
      <c r="H7089" s="143">
        <v>0</v>
      </c>
      <c r="I7089" s="143">
        <v>2314881</v>
      </c>
      <c r="J7089" s="143">
        <v>5147</v>
      </c>
      <c r="K7089" s="147" t="s">
        <v>77</v>
      </c>
      <c r="L7089" s="152"/>
      <c r="M7089" s="57"/>
      <c r="N7089" s="150"/>
      <c r="O7089" s="150"/>
      <c r="P7089" s="150"/>
      <c r="Q7089" s="150"/>
    </row>
    <row r="7090" spans="1:17" ht="15">
      <c r="A7090" s="142">
        <v>48758</v>
      </c>
      <c r="B7090" s="143">
        <f t="shared" si="0"/>
        <v>6</v>
      </c>
      <c r="C7090" s="143">
        <f t="shared" si="1"/>
        <v>2033</v>
      </c>
      <c r="D7090" s="144">
        <v>42270</v>
      </c>
      <c r="E7090" s="145">
        <f t="shared" si="2"/>
        <v>9</v>
      </c>
      <c r="F7090" s="145">
        <f t="shared" si="3"/>
        <v>2015</v>
      </c>
      <c r="G7090" s="153" t="s">
        <v>5392</v>
      </c>
      <c r="H7090" s="143">
        <v>7546</v>
      </c>
      <c r="I7090" s="143">
        <v>2314884</v>
      </c>
      <c r="J7090" s="143">
        <v>2589</v>
      </c>
      <c r="K7090" s="147" t="s">
        <v>77</v>
      </c>
      <c r="L7090" s="152"/>
      <c r="M7090" s="57"/>
      <c r="N7090" s="150"/>
      <c r="O7090" s="150"/>
      <c r="P7090" s="150"/>
      <c r="Q7090" s="150"/>
    </row>
    <row r="7091" spans="1:17" ht="15">
      <c r="A7091" s="142">
        <v>48759</v>
      </c>
      <c r="B7091" s="143">
        <f t="shared" si="0"/>
        <v>6</v>
      </c>
      <c r="C7091" s="143">
        <f t="shared" si="1"/>
        <v>2033</v>
      </c>
      <c r="D7091" s="144">
        <v>42270</v>
      </c>
      <c r="E7091" s="145">
        <f t="shared" si="2"/>
        <v>9</v>
      </c>
      <c r="F7091" s="145">
        <f t="shared" si="3"/>
        <v>2015</v>
      </c>
      <c r="G7091" s="153" t="s">
        <v>5393</v>
      </c>
      <c r="H7091" s="143">
        <v>7547</v>
      </c>
      <c r="I7091" s="143">
        <v>2314885</v>
      </c>
      <c r="J7091" s="143">
        <v>1350</v>
      </c>
      <c r="K7091" s="147" t="s">
        <v>77</v>
      </c>
      <c r="L7091" s="152"/>
      <c r="M7091" s="57"/>
      <c r="N7091" s="150"/>
      <c r="O7091" s="150"/>
      <c r="P7091" s="150"/>
      <c r="Q7091" s="150"/>
    </row>
    <row r="7092" spans="1:17" ht="15">
      <c r="A7092" s="142">
        <v>48760</v>
      </c>
      <c r="B7092" s="143">
        <f t="shared" si="0"/>
        <v>6</v>
      </c>
      <c r="C7092" s="143">
        <f t="shared" si="1"/>
        <v>2033</v>
      </c>
      <c r="D7092" s="144">
        <v>42270</v>
      </c>
      <c r="E7092" s="145">
        <f t="shared" si="2"/>
        <v>9</v>
      </c>
      <c r="F7092" s="145">
        <f t="shared" si="3"/>
        <v>2015</v>
      </c>
      <c r="G7092" s="153" t="s">
        <v>5394</v>
      </c>
      <c r="H7092" s="143">
        <v>7059</v>
      </c>
      <c r="I7092" s="143">
        <v>2314887</v>
      </c>
      <c r="J7092" s="143">
        <v>1450</v>
      </c>
      <c r="K7092" s="147" t="s">
        <v>77</v>
      </c>
      <c r="L7092" s="152"/>
      <c r="M7092" s="57"/>
      <c r="N7092" s="150"/>
      <c r="O7092" s="150"/>
      <c r="P7092" s="150"/>
      <c r="Q7092" s="150"/>
    </row>
    <row r="7093" spans="1:17" ht="15">
      <c r="A7093" s="142">
        <v>48761</v>
      </c>
      <c r="B7093" s="143">
        <f t="shared" si="0"/>
        <v>7</v>
      </c>
      <c r="C7093" s="143">
        <f t="shared" si="1"/>
        <v>2033</v>
      </c>
      <c r="D7093" s="144">
        <v>42270</v>
      </c>
      <c r="E7093" s="145">
        <f t="shared" si="2"/>
        <v>9</v>
      </c>
      <c r="F7093" s="145">
        <f t="shared" si="3"/>
        <v>2015</v>
      </c>
      <c r="G7093" s="153" t="s">
        <v>5395</v>
      </c>
      <c r="H7093" s="143">
        <v>7548</v>
      </c>
      <c r="I7093" s="143">
        <v>2314889</v>
      </c>
      <c r="J7093" s="143">
        <v>3199</v>
      </c>
      <c r="K7093" s="147" t="s">
        <v>77</v>
      </c>
      <c r="L7093" s="152"/>
      <c r="M7093" s="57"/>
      <c r="N7093" s="150"/>
      <c r="O7093" s="150"/>
      <c r="P7093" s="150"/>
      <c r="Q7093" s="150"/>
    </row>
    <row r="7094" spans="1:17" ht="15">
      <c r="A7094" s="142">
        <v>48762</v>
      </c>
      <c r="B7094" s="143">
        <f t="shared" si="0"/>
        <v>7</v>
      </c>
      <c r="C7094" s="143">
        <f t="shared" si="1"/>
        <v>2033</v>
      </c>
      <c r="D7094" s="144">
        <v>42270</v>
      </c>
      <c r="E7094" s="145">
        <f t="shared" si="2"/>
        <v>9</v>
      </c>
      <c r="F7094" s="145">
        <f t="shared" si="3"/>
        <v>2015</v>
      </c>
      <c r="G7094" s="153" t="s">
        <v>5396</v>
      </c>
      <c r="H7094" s="143">
        <v>7549</v>
      </c>
      <c r="I7094" s="143">
        <v>2314890</v>
      </c>
      <c r="J7094" s="143">
        <v>1997</v>
      </c>
      <c r="K7094" s="147" t="s">
        <v>77</v>
      </c>
      <c r="L7094" s="152"/>
      <c r="M7094" s="57"/>
      <c r="N7094" s="150"/>
      <c r="O7094" s="150"/>
      <c r="P7094" s="150"/>
      <c r="Q7094" s="150"/>
    </row>
    <row r="7095" spans="1:17" ht="15">
      <c r="A7095" s="142">
        <v>48763</v>
      </c>
      <c r="B7095" s="143">
        <f t="shared" si="0"/>
        <v>7</v>
      </c>
      <c r="C7095" s="143">
        <f t="shared" si="1"/>
        <v>2033</v>
      </c>
      <c r="D7095" s="144">
        <v>42270</v>
      </c>
      <c r="E7095" s="145">
        <f t="shared" si="2"/>
        <v>9</v>
      </c>
      <c r="F7095" s="145">
        <f t="shared" si="3"/>
        <v>2015</v>
      </c>
      <c r="G7095" s="153" t="s">
        <v>5397</v>
      </c>
      <c r="H7095" s="143">
        <v>7550</v>
      </c>
      <c r="I7095" s="143">
        <v>2314891</v>
      </c>
      <c r="J7095" s="143">
        <v>2075</v>
      </c>
      <c r="K7095" s="147" t="s">
        <v>77</v>
      </c>
      <c r="L7095" s="152"/>
      <c r="M7095" s="57"/>
      <c r="N7095" s="150"/>
      <c r="O7095" s="150"/>
      <c r="P7095" s="150"/>
      <c r="Q7095" s="150"/>
    </row>
    <row r="7096" spans="1:17" ht="15">
      <c r="A7096" s="142">
        <v>48764</v>
      </c>
      <c r="B7096" s="143">
        <f t="shared" si="0"/>
        <v>7</v>
      </c>
      <c r="C7096" s="143">
        <f t="shared" si="1"/>
        <v>2033</v>
      </c>
      <c r="D7096" s="144">
        <v>42270</v>
      </c>
      <c r="E7096" s="145">
        <f t="shared" si="2"/>
        <v>9</v>
      </c>
      <c r="F7096" s="145">
        <f t="shared" si="3"/>
        <v>2015</v>
      </c>
      <c r="G7096" s="146"/>
      <c r="H7096" s="143">
        <v>538</v>
      </c>
      <c r="I7096" s="143">
        <v>2314893</v>
      </c>
      <c r="J7096" s="143">
        <v>2372</v>
      </c>
      <c r="K7096" s="147" t="s">
        <v>77</v>
      </c>
      <c r="L7096" s="152"/>
      <c r="M7096" s="57"/>
      <c r="N7096" s="150"/>
      <c r="O7096" s="150"/>
      <c r="P7096" s="150"/>
      <c r="Q7096" s="150"/>
    </row>
    <row r="7097" spans="1:17" ht="15">
      <c r="A7097" s="142">
        <v>48765</v>
      </c>
      <c r="B7097" s="143">
        <f t="shared" si="0"/>
        <v>7</v>
      </c>
      <c r="C7097" s="143">
        <f t="shared" si="1"/>
        <v>2033</v>
      </c>
      <c r="D7097" s="144">
        <v>42270</v>
      </c>
      <c r="E7097" s="145">
        <f t="shared" si="2"/>
        <v>9</v>
      </c>
      <c r="F7097" s="145">
        <f t="shared" si="3"/>
        <v>2015</v>
      </c>
      <c r="G7097" s="153" t="s">
        <v>2970</v>
      </c>
      <c r="H7097" s="143">
        <v>5033</v>
      </c>
      <c r="I7097" s="143">
        <v>2314894</v>
      </c>
      <c r="J7097" s="143">
        <v>6599</v>
      </c>
      <c r="K7097" s="147" t="s">
        <v>77</v>
      </c>
      <c r="L7097" s="152"/>
      <c r="M7097" s="57"/>
      <c r="N7097" s="150"/>
      <c r="O7097" s="150"/>
      <c r="P7097" s="150"/>
      <c r="Q7097" s="150"/>
    </row>
    <row r="7098" spans="1:17" ht="15">
      <c r="A7098" s="142">
        <v>48766</v>
      </c>
      <c r="B7098" s="143">
        <f t="shared" si="0"/>
        <v>7</v>
      </c>
      <c r="C7098" s="143">
        <f t="shared" si="1"/>
        <v>2033</v>
      </c>
      <c r="D7098" s="144">
        <v>42270</v>
      </c>
      <c r="E7098" s="145">
        <f t="shared" si="2"/>
        <v>9</v>
      </c>
      <c r="F7098" s="145">
        <f t="shared" si="3"/>
        <v>2015</v>
      </c>
      <c r="G7098" s="153" t="s">
        <v>5398</v>
      </c>
      <c r="H7098" s="143">
        <v>7551</v>
      </c>
      <c r="I7098" s="143">
        <v>2314895</v>
      </c>
      <c r="J7098" s="143">
        <v>1799</v>
      </c>
      <c r="K7098" s="147" t="s">
        <v>77</v>
      </c>
      <c r="L7098" s="152"/>
      <c r="M7098" s="57"/>
      <c r="N7098" s="150"/>
      <c r="O7098" s="150"/>
      <c r="P7098" s="150"/>
      <c r="Q7098" s="150"/>
    </row>
    <row r="7099" spans="1:17" ht="15">
      <c r="A7099" s="142">
        <v>48767</v>
      </c>
      <c r="B7099" s="143">
        <f t="shared" si="0"/>
        <v>7</v>
      </c>
      <c r="C7099" s="143">
        <f t="shared" si="1"/>
        <v>2033</v>
      </c>
      <c r="D7099" s="144">
        <v>42270</v>
      </c>
      <c r="E7099" s="145">
        <f t="shared" si="2"/>
        <v>9</v>
      </c>
      <c r="F7099" s="145">
        <f t="shared" si="3"/>
        <v>2015</v>
      </c>
      <c r="G7099" s="153" t="s">
        <v>692</v>
      </c>
      <c r="H7099" s="143">
        <v>1524</v>
      </c>
      <c r="I7099" s="143">
        <v>2314896</v>
      </c>
      <c r="J7099" s="143">
        <v>1399</v>
      </c>
      <c r="K7099" s="147" t="s">
        <v>77</v>
      </c>
      <c r="L7099" s="152"/>
      <c r="M7099" s="57"/>
      <c r="N7099" s="150"/>
      <c r="O7099" s="150"/>
      <c r="P7099" s="150"/>
      <c r="Q7099" s="150"/>
    </row>
    <row r="7100" spans="1:17" ht="15">
      <c r="A7100" s="142">
        <v>48768</v>
      </c>
      <c r="B7100" s="143">
        <f t="shared" si="0"/>
        <v>7</v>
      </c>
      <c r="C7100" s="143">
        <f t="shared" si="1"/>
        <v>2033</v>
      </c>
      <c r="D7100" s="144">
        <v>42270</v>
      </c>
      <c r="E7100" s="145">
        <f t="shared" si="2"/>
        <v>9</v>
      </c>
      <c r="F7100" s="145">
        <f t="shared" si="3"/>
        <v>2015</v>
      </c>
      <c r="G7100" s="153" t="s">
        <v>5399</v>
      </c>
      <c r="H7100" s="143">
        <v>7438</v>
      </c>
      <c r="I7100" s="143">
        <v>2314902</v>
      </c>
      <c r="J7100" s="143">
        <v>2425</v>
      </c>
      <c r="K7100" s="147" t="s">
        <v>77</v>
      </c>
      <c r="L7100" s="152"/>
      <c r="M7100" s="57"/>
      <c r="N7100" s="150"/>
      <c r="O7100" s="150"/>
      <c r="P7100" s="150"/>
      <c r="Q7100" s="150"/>
    </row>
    <row r="7101" spans="1:17" ht="15">
      <c r="A7101" s="142">
        <v>48769</v>
      </c>
      <c r="B7101" s="143">
        <f t="shared" si="0"/>
        <v>7</v>
      </c>
      <c r="C7101" s="143">
        <f t="shared" si="1"/>
        <v>2033</v>
      </c>
      <c r="D7101" s="144">
        <v>42270</v>
      </c>
      <c r="E7101" s="145">
        <f t="shared" si="2"/>
        <v>9</v>
      </c>
      <c r="F7101" s="145">
        <f t="shared" si="3"/>
        <v>2015</v>
      </c>
      <c r="G7101" s="153" t="s">
        <v>5400</v>
      </c>
      <c r="H7101" s="143">
        <v>7556</v>
      </c>
      <c r="I7101" s="143">
        <v>2314906</v>
      </c>
      <c r="J7101" s="143">
        <v>3575</v>
      </c>
      <c r="K7101" s="147" t="s">
        <v>77</v>
      </c>
      <c r="L7101" s="152"/>
      <c r="M7101" s="57"/>
      <c r="N7101" s="150"/>
      <c r="O7101" s="150"/>
      <c r="P7101" s="150"/>
      <c r="Q7101" s="150"/>
    </row>
    <row r="7102" spans="1:17" ht="15">
      <c r="A7102" s="142">
        <v>48770</v>
      </c>
      <c r="B7102" s="143">
        <f t="shared" si="0"/>
        <v>7</v>
      </c>
      <c r="C7102" s="143">
        <f t="shared" si="1"/>
        <v>2033</v>
      </c>
      <c r="D7102" s="144">
        <v>42270</v>
      </c>
      <c r="E7102" s="145">
        <f t="shared" si="2"/>
        <v>9</v>
      </c>
      <c r="F7102" s="145">
        <f t="shared" si="3"/>
        <v>2015</v>
      </c>
      <c r="G7102" s="153" t="s">
        <v>5401</v>
      </c>
      <c r="H7102" s="143">
        <v>7557</v>
      </c>
      <c r="I7102" s="143">
        <v>2314908</v>
      </c>
      <c r="J7102" s="143">
        <v>1899</v>
      </c>
      <c r="K7102" s="147" t="s">
        <v>77</v>
      </c>
      <c r="L7102" s="152"/>
      <c r="M7102" s="57"/>
      <c r="N7102" s="150"/>
      <c r="O7102" s="150"/>
      <c r="P7102" s="150"/>
      <c r="Q7102" s="150"/>
    </row>
    <row r="7103" spans="1:17" ht="15">
      <c r="A7103" s="142">
        <v>48771</v>
      </c>
      <c r="B7103" s="143">
        <f t="shared" si="0"/>
        <v>7</v>
      </c>
      <c r="C7103" s="143">
        <f t="shared" si="1"/>
        <v>2033</v>
      </c>
      <c r="D7103" s="144">
        <v>42270</v>
      </c>
      <c r="E7103" s="145">
        <f t="shared" si="2"/>
        <v>9</v>
      </c>
      <c r="F7103" s="145">
        <f t="shared" si="3"/>
        <v>2015</v>
      </c>
      <c r="G7103" s="153" t="s">
        <v>4851</v>
      </c>
      <c r="H7103" s="143">
        <v>7031</v>
      </c>
      <c r="I7103" s="143">
        <v>2314909</v>
      </c>
      <c r="J7103" s="143">
        <v>2628</v>
      </c>
      <c r="K7103" s="147" t="s">
        <v>77</v>
      </c>
      <c r="L7103" s="152"/>
      <c r="M7103" s="57"/>
      <c r="N7103" s="150"/>
      <c r="O7103" s="150"/>
      <c r="P7103" s="150"/>
      <c r="Q7103" s="150"/>
    </row>
    <row r="7104" spans="1:17" ht="15">
      <c r="A7104" s="142">
        <v>48772</v>
      </c>
      <c r="B7104" s="143">
        <f t="shared" si="0"/>
        <v>7</v>
      </c>
      <c r="C7104" s="143">
        <f t="shared" si="1"/>
        <v>2033</v>
      </c>
      <c r="D7104" s="144">
        <v>42270</v>
      </c>
      <c r="E7104" s="145">
        <f t="shared" si="2"/>
        <v>9</v>
      </c>
      <c r="F7104" s="145">
        <f t="shared" si="3"/>
        <v>2015</v>
      </c>
      <c r="G7104" s="153" t="s">
        <v>5402</v>
      </c>
      <c r="H7104" s="143">
        <v>7558</v>
      </c>
      <c r="I7104" s="143">
        <v>2314912</v>
      </c>
      <c r="J7104" s="143">
        <v>2739</v>
      </c>
      <c r="K7104" s="147" t="s">
        <v>77</v>
      </c>
      <c r="L7104" s="152"/>
      <c r="M7104" s="57"/>
      <c r="N7104" s="150"/>
      <c r="O7104" s="150"/>
      <c r="P7104" s="150"/>
      <c r="Q7104" s="150"/>
    </row>
    <row r="7105" spans="1:17" ht="15">
      <c r="A7105" s="142">
        <v>48773</v>
      </c>
      <c r="B7105" s="143">
        <f t="shared" si="0"/>
        <v>7</v>
      </c>
      <c r="C7105" s="143">
        <f t="shared" si="1"/>
        <v>2033</v>
      </c>
      <c r="D7105" s="144">
        <v>42270</v>
      </c>
      <c r="E7105" s="145">
        <f t="shared" si="2"/>
        <v>9</v>
      </c>
      <c r="F7105" s="145">
        <f t="shared" si="3"/>
        <v>2015</v>
      </c>
      <c r="G7105" s="153" t="s">
        <v>5252</v>
      </c>
      <c r="H7105" s="143">
        <v>7422</v>
      </c>
      <c r="I7105" s="143">
        <v>2314913</v>
      </c>
      <c r="J7105" s="143">
        <v>1349</v>
      </c>
      <c r="K7105" s="147" t="s">
        <v>77</v>
      </c>
      <c r="L7105" s="152"/>
      <c r="M7105" s="57"/>
      <c r="N7105" s="150"/>
      <c r="O7105" s="150"/>
      <c r="P7105" s="150"/>
      <c r="Q7105" s="150"/>
    </row>
    <row r="7106" spans="1:17" ht="15">
      <c r="A7106" s="142">
        <v>48774</v>
      </c>
      <c r="B7106" s="143">
        <f t="shared" si="0"/>
        <v>7</v>
      </c>
      <c r="C7106" s="143">
        <f t="shared" si="1"/>
        <v>2033</v>
      </c>
      <c r="D7106" s="144">
        <v>42270</v>
      </c>
      <c r="E7106" s="145">
        <f t="shared" si="2"/>
        <v>9</v>
      </c>
      <c r="F7106" s="145">
        <f t="shared" si="3"/>
        <v>2015</v>
      </c>
      <c r="G7106" s="153" t="s">
        <v>5143</v>
      </c>
      <c r="H7106" s="143">
        <v>7327</v>
      </c>
      <c r="I7106" s="143">
        <v>2314916</v>
      </c>
      <c r="J7106" s="143">
        <v>1250</v>
      </c>
      <c r="K7106" s="147" t="s">
        <v>77</v>
      </c>
      <c r="L7106" s="152"/>
      <c r="M7106" s="57"/>
      <c r="N7106" s="150"/>
      <c r="O7106" s="150"/>
      <c r="P7106" s="150"/>
      <c r="Q7106" s="150"/>
    </row>
    <row r="7107" spans="1:17" ht="15">
      <c r="A7107" s="142">
        <v>48775</v>
      </c>
      <c r="B7107" s="143">
        <f t="shared" si="0"/>
        <v>7</v>
      </c>
      <c r="C7107" s="143">
        <f t="shared" si="1"/>
        <v>2033</v>
      </c>
      <c r="D7107" s="144">
        <v>42270</v>
      </c>
      <c r="E7107" s="145">
        <f t="shared" si="2"/>
        <v>9</v>
      </c>
      <c r="F7107" s="145">
        <f t="shared" si="3"/>
        <v>2015</v>
      </c>
      <c r="G7107" s="153" t="s">
        <v>5403</v>
      </c>
      <c r="H7107" s="143">
        <v>7559</v>
      </c>
      <c r="I7107" s="143">
        <v>2314917</v>
      </c>
      <c r="J7107" s="143">
        <v>3698</v>
      </c>
      <c r="K7107" s="147" t="s">
        <v>77</v>
      </c>
      <c r="L7107" s="152"/>
      <c r="M7107" s="57"/>
      <c r="N7107" s="150"/>
      <c r="O7107" s="150"/>
      <c r="P7107" s="150"/>
      <c r="Q7107" s="150"/>
    </row>
    <row r="7108" spans="1:17" ht="15">
      <c r="A7108" s="142">
        <v>48776</v>
      </c>
      <c r="B7108" s="143">
        <f t="shared" si="0"/>
        <v>7</v>
      </c>
      <c r="C7108" s="143">
        <f t="shared" si="1"/>
        <v>2033</v>
      </c>
      <c r="D7108" s="144">
        <v>42270</v>
      </c>
      <c r="E7108" s="145">
        <f t="shared" si="2"/>
        <v>9</v>
      </c>
      <c r="F7108" s="145">
        <f t="shared" si="3"/>
        <v>2015</v>
      </c>
      <c r="G7108" s="146"/>
      <c r="H7108" s="143">
        <v>7560</v>
      </c>
      <c r="I7108" s="143">
        <v>2314918</v>
      </c>
      <c r="J7108" s="143">
        <v>4389</v>
      </c>
      <c r="K7108" s="147" t="s">
        <v>77</v>
      </c>
      <c r="L7108" s="152"/>
      <c r="M7108" s="57"/>
      <c r="N7108" s="150"/>
      <c r="O7108" s="150"/>
      <c r="P7108" s="150"/>
      <c r="Q7108" s="150"/>
    </row>
    <row r="7109" spans="1:17" ht="15">
      <c r="A7109" s="142">
        <v>48777</v>
      </c>
      <c r="B7109" s="143">
        <f t="shared" si="0"/>
        <v>7</v>
      </c>
      <c r="C7109" s="143">
        <f t="shared" si="1"/>
        <v>2033</v>
      </c>
      <c r="D7109" s="144">
        <v>42270</v>
      </c>
      <c r="E7109" s="145">
        <f t="shared" si="2"/>
        <v>9</v>
      </c>
      <c r="F7109" s="145">
        <f t="shared" si="3"/>
        <v>2015</v>
      </c>
      <c r="G7109" s="153" t="s">
        <v>4458</v>
      </c>
      <c r="H7109" s="143">
        <v>71994</v>
      </c>
      <c r="I7109" s="143">
        <v>2314921</v>
      </c>
      <c r="J7109" s="143">
        <v>1999</v>
      </c>
      <c r="K7109" s="147" t="s">
        <v>77</v>
      </c>
      <c r="L7109" s="152"/>
      <c r="M7109" s="57"/>
      <c r="N7109" s="150"/>
      <c r="O7109" s="150"/>
      <c r="P7109" s="150"/>
      <c r="Q7109" s="150"/>
    </row>
    <row r="7110" spans="1:17" ht="15">
      <c r="A7110" s="142">
        <v>48778</v>
      </c>
      <c r="B7110" s="143">
        <f t="shared" si="0"/>
        <v>7</v>
      </c>
      <c r="C7110" s="143">
        <f t="shared" si="1"/>
        <v>2033</v>
      </c>
      <c r="D7110" s="144">
        <v>42271</v>
      </c>
      <c r="E7110" s="145">
        <f t="shared" si="2"/>
        <v>9</v>
      </c>
      <c r="F7110" s="145">
        <f t="shared" si="3"/>
        <v>2015</v>
      </c>
      <c r="G7110" s="153" t="s">
        <v>5404</v>
      </c>
      <c r="H7110" s="143">
        <v>0</v>
      </c>
      <c r="I7110" s="143">
        <v>2314923</v>
      </c>
      <c r="J7110" s="143">
        <v>3099</v>
      </c>
      <c r="K7110" s="147" t="s">
        <v>77</v>
      </c>
      <c r="L7110" s="152"/>
      <c r="M7110" s="57"/>
      <c r="N7110" s="150"/>
      <c r="O7110" s="150"/>
      <c r="P7110" s="150"/>
      <c r="Q7110" s="150"/>
    </row>
    <row r="7111" spans="1:17" ht="15">
      <c r="A7111" s="142">
        <v>48779</v>
      </c>
      <c r="B7111" s="143">
        <f t="shared" si="0"/>
        <v>7</v>
      </c>
      <c r="C7111" s="143">
        <f t="shared" si="1"/>
        <v>2033</v>
      </c>
      <c r="D7111" s="144">
        <v>42271</v>
      </c>
      <c r="E7111" s="145">
        <f t="shared" si="2"/>
        <v>9</v>
      </c>
      <c r="F7111" s="145">
        <f t="shared" si="3"/>
        <v>2015</v>
      </c>
      <c r="G7111" s="153" t="s">
        <v>5405</v>
      </c>
      <c r="H7111" s="143">
        <v>7563</v>
      </c>
      <c r="I7111" s="143">
        <v>2314926</v>
      </c>
      <c r="J7111" s="143">
        <v>5969</v>
      </c>
      <c r="K7111" s="147" t="s">
        <v>77</v>
      </c>
      <c r="L7111" s="152"/>
      <c r="M7111" s="57"/>
      <c r="N7111" s="150"/>
      <c r="O7111" s="150"/>
      <c r="P7111" s="150"/>
      <c r="Q7111" s="150"/>
    </row>
    <row r="7112" spans="1:17" ht="15">
      <c r="A7112" s="142">
        <v>48780</v>
      </c>
      <c r="B7112" s="143">
        <f t="shared" si="0"/>
        <v>7</v>
      </c>
      <c r="C7112" s="143">
        <f t="shared" si="1"/>
        <v>2033</v>
      </c>
      <c r="D7112" s="144">
        <v>42271</v>
      </c>
      <c r="E7112" s="145">
        <f t="shared" si="2"/>
        <v>9</v>
      </c>
      <c r="F7112" s="145">
        <f t="shared" si="3"/>
        <v>2015</v>
      </c>
      <c r="G7112" s="153" t="s">
        <v>5406</v>
      </c>
      <c r="H7112" s="143">
        <v>7564</v>
      </c>
      <c r="I7112" s="143">
        <v>2314927</v>
      </c>
      <c r="J7112" s="143">
        <v>5049</v>
      </c>
      <c r="K7112" s="147" t="s">
        <v>77</v>
      </c>
      <c r="L7112" s="152"/>
      <c r="M7112" s="57"/>
      <c r="N7112" s="150"/>
      <c r="O7112" s="150"/>
      <c r="P7112" s="150"/>
      <c r="Q7112" s="150"/>
    </row>
    <row r="7113" spans="1:17" ht="15">
      <c r="A7113" s="142">
        <v>48781</v>
      </c>
      <c r="B7113" s="143">
        <f t="shared" si="0"/>
        <v>7</v>
      </c>
      <c r="C7113" s="143">
        <f t="shared" si="1"/>
        <v>2033</v>
      </c>
      <c r="D7113" s="144">
        <v>42271</v>
      </c>
      <c r="E7113" s="145">
        <f t="shared" si="2"/>
        <v>9</v>
      </c>
      <c r="F7113" s="145">
        <f t="shared" si="3"/>
        <v>2015</v>
      </c>
      <c r="G7113" s="153" t="s">
        <v>5407</v>
      </c>
      <c r="H7113" s="143">
        <v>7565</v>
      </c>
      <c r="I7113" s="143">
        <v>2314928</v>
      </c>
      <c r="J7113" s="143">
        <v>1675</v>
      </c>
      <c r="K7113" s="147" t="s">
        <v>77</v>
      </c>
      <c r="L7113" s="152"/>
      <c r="M7113" s="57"/>
      <c r="N7113" s="150"/>
      <c r="O7113" s="150"/>
      <c r="P7113" s="150"/>
      <c r="Q7113" s="150"/>
    </row>
    <row r="7114" spans="1:17" ht="15">
      <c r="A7114" s="142">
        <v>48782</v>
      </c>
      <c r="B7114" s="143">
        <f t="shared" si="0"/>
        <v>7</v>
      </c>
      <c r="C7114" s="143">
        <f t="shared" si="1"/>
        <v>2033</v>
      </c>
      <c r="D7114" s="144">
        <v>42271</v>
      </c>
      <c r="E7114" s="145">
        <f t="shared" si="2"/>
        <v>9</v>
      </c>
      <c r="F7114" s="145">
        <f t="shared" si="3"/>
        <v>2015</v>
      </c>
      <c r="G7114" s="153" t="s">
        <v>5408</v>
      </c>
      <c r="H7114" s="143">
        <v>7566</v>
      </c>
      <c r="I7114" s="143">
        <v>2314930</v>
      </c>
      <c r="J7114" s="143">
        <v>988</v>
      </c>
      <c r="K7114" s="147" t="s">
        <v>77</v>
      </c>
      <c r="L7114" s="152"/>
      <c r="M7114" s="57"/>
      <c r="N7114" s="150"/>
      <c r="O7114" s="150"/>
      <c r="P7114" s="150"/>
      <c r="Q7114" s="150"/>
    </row>
    <row r="7115" spans="1:17" ht="15">
      <c r="A7115" s="142">
        <v>48783</v>
      </c>
      <c r="B7115" s="143">
        <f t="shared" si="0"/>
        <v>7</v>
      </c>
      <c r="C7115" s="143">
        <f t="shared" si="1"/>
        <v>2033</v>
      </c>
      <c r="D7115" s="144">
        <v>42271</v>
      </c>
      <c r="E7115" s="145">
        <f t="shared" si="2"/>
        <v>9</v>
      </c>
      <c r="F7115" s="145">
        <f t="shared" si="3"/>
        <v>2015</v>
      </c>
      <c r="G7115" s="153" t="s">
        <v>5409</v>
      </c>
      <c r="H7115" s="143">
        <v>24886</v>
      </c>
      <c r="I7115" s="143">
        <v>2314939</v>
      </c>
      <c r="J7115" s="143">
        <v>1575</v>
      </c>
      <c r="K7115" s="147" t="s">
        <v>77</v>
      </c>
      <c r="L7115" s="152"/>
      <c r="M7115" s="57"/>
      <c r="N7115" s="150"/>
      <c r="O7115" s="150"/>
      <c r="P7115" s="150"/>
      <c r="Q7115" s="150"/>
    </row>
    <row r="7116" spans="1:17" ht="15">
      <c r="A7116" s="142">
        <v>48784</v>
      </c>
      <c r="B7116" s="143">
        <f t="shared" si="0"/>
        <v>7</v>
      </c>
      <c r="C7116" s="143">
        <f t="shared" si="1"/>
        <v>2033</v>
      </c>
      <c r="D7116" s="144">
        <v>42271</v>
      </c>
      <c r="E7116" s="145">
        <f t="shared" si="2"/>
        <v>9</v>
      </c>
      <c r="F7116" s="145">
        <f t="shared" si="3"/>
        <v>2015</v>
      </c>
      <c r="G7116" s="153" t="s">
        <v>699</v>
      </c>
      <c r="H7116" s="143">
        <v>1537</v>
      </c>
      <c r="I7116" s="143">
        <v>2314941</v>
      </c>
      <c r="J7116" s="143">
        <v>1449</v>
      </c>
      <c r="K7116" s="147" t="s">
        <v>77</v>
      </c>
      <c r="L7116" s="152"/>
      <c r="M7116" s="57"/>
      <c r="N7116" s="150"/>
      <c r="O7116" s="150"/>
      <c r="P7116" s="150"/>
      <c r="Q7116" s="150"/>
    </row>
    <row r="7117" spans="1:17" ht="15">
      <c r="A7117" s="142">
        <v>48785</v>
      </c>
      <c r="B7117" s="143">
        <f t="shared" si="0"/>
        <v>7</v>
      </c>
      <c r="C7117" s="143">
        <f t="shared" si="1"/>
        <v>2033</v>
      </c>
      <c r="D7117" s="144">
        <v>42271</v>
      </c>
      <c r="E7117" s="145">
        <f t="shared" si="2"/>
        <v>9</v>
      </c>
      <c r="F7117" s="145">
        <f t="shared" si="3"/>
        <v>2015</v>
      </c>
      <c r="G7117" s="153" t="s">
        <v>5410</v>
      </c>
      <c r="H7117" s="143">
        <v>7568</v>
      </c>
      <c r="I7117" s="143">
        <v>2314942</v>
      </c>
      <c r="J7117" s="143">
        <v>5544</v>
      </c>
      <c r="K7117" s="147" t="s">
        <v>77</v>
      </c>
      <c r="L7117" s="152"/>
      <c r="M7117" s="57"/>
      <c r="N7117" s="150"/>
      <c r="O7117" s="150"/>
      <c r="P7117" s="150"/>
      <c r="Q7117" s="150"/>
    </row>
    <row r="7118" spans="1:17" ht="15">
      <c r="A7118" s="142">
        <v>48786</v>
      </c>
      <c r="B7118" s="143">
        <f t="shared" si="0"/>
        <v>7</v>
      </c>
      <c r="C7118" s="143">
        <f t="shared" si="1"/>
        <v>2033</v>
      </c>
      <c r="D7118" s="144">
        <v>42271</v>
      </c>
      <c r="E7118" s="145">
        <f t="shared" si="2"/>
        <v>9</v>
      </c>
      <c r="F7118" s="145">
        <f t="shared" si="3"/>
        <v>2015</v>
      </c>
      <c r="G7118" s="153" t="s">
        <v>5411</v>
      </c>
      <c r="H7118" s="143">
        <v>7569</v>
      </c>
      <c r="I7118" s="143">
        <v>2314943</v>
      </c>
      <c r="J7118" s="143">
        <v>1641</v>
      </c>
      <c r="K7118" s="147" t="s">
        <v>77</v>
      </c>
      <c r="L7118" s="152"/>
      <c r="M7118" s="57"/>
      <c r="N7118" s="150"/>
      <c r="O7118" s="150"/>
      <c r="P7118" s="150"/>
      <c r="Q7118" s="150"/>
    </row>
    <row r="7119" spans="1:17" ht="15">
      <c r="A7119" s="142">
        <v>48787</v>
      </c>
      <c r="B7119" s="143">
        <f t="shared" si="0"/>
        <v>7</v>
      </c>
      <c r="C7119" s="143">
        <f t="shared" si="1"/>
        <v>2033</v>
      </c>
      <c r="D7119" s="144">
        <v>42271</v>
      </c>
      <c r="E7119" s="145">
        <f t="shared" si="2"/>
        <v>9</v>
      </c>
      <c r="F7119" s="145">
        <f t="shared" si="3"/>
        <v>2015</v>
      </c>
      <c r="G7119" s="153" t="s">
        <v>5412</v>
      </c>
      <c r="H7119" s="143">
        <v>7570</v>
      </c>
      <c r="I7119" s="143">
        <v>2314944</v>
      </c>
      <c r="J7119" s="143">
        <v>3549</v>
      </c>
      <c r="K7119" s="147" t="s">
        <v>77</v>
      </c>
      <c r="L7119" s="152"/>
      <c r="M7119" s="57"/>
      <c r="N7119" s="150"/>
      <c r="O7119" s="150"/>
      <c r="P7119" s="150"/>
      <c r="Q7119" s="150"/>
    </row>
    <row r="7120" spans="1:17" ht="15">
      <c r="A7120" s="142">
        <v>48788</v>
      </c>
      <c r="B7120" s="143">
        <f t="shared" si="0"/>
        <v>7</v>
      </c>
      <c r="C7120" s="143">
        <f t="shared" si="1"/>
        <v>2033</v>
      </c>
      <c r="D7120" s="144">
        <v>42271</v>
      </c>
      <c r="E7120" s="145">
        <f t="shared" si="2"/>
        <v>9</v>
      </c>
      <c r="F7120" s="145">
        <f t="shared" si="3"/>
        <v>2015</v>
      </c>
      <c r="G7120" s="153" t="s">
        <v>5413</v>
      </c>
      <c r="H7120" s="143">
        <v>7397</v>
      </c>
      <c r="I7120" s="143">
        <v>2314945</v>
      </c>
      <c r="J7120" s="143">
        <v>980</v>
      </c>
      <c r="K7120" s="147" t="s">
        <v>77</v>
      </c>
      <c r="L7120" s="152"/>
      <c r="M7120" s="57"/>
      <c r="N7120" s="150"/>
      <c r="O7120" s="150"/>
      <c r="P7120" s="150"/>
      <c r="Q7120" s="150"/>
    </row>
    <row r="7121" spans="1:17" ht="15">
      <c r="A7121" s="142">
        <v>48789</v>
      </c>
      <c r="B7121" s="143">
        <f t="shared" si="0"/>
        <v>7</v>
      </c>
      <c r="C7121" s="143">
        <f t="shared" si="1"/>
        <v>2033</v>
      </c>
      <c r="D7121" s="144">
        <v>42271</v>
      </c>
      <c r="E7121" s="145">
        <f t="shared" si="2"/>
        <v>9</v>
      </c>
      <c r="F7121" s="145">
        <f t="shared" si="3"/>
        <v>2015</v>
      </c>
      <c r="G7121" s="153" t="s">
        <v>5414</v>
      </c>
      <c r="H7121" s="143">
        <v>0</v>
      </c>
      <c r="I7121" s="143">
        <v>2314946</v>
      </c>
      <c r="J7121" s="143">
        <v>3649</v>
      </c>
      <c r="K7121" s="147" t="s">
        <v>77</v>
      </c>
      <c r="L7121" s="152"/>
      <c r="M7121" s="57"/>
      <c r="N7121" s="150"/>
      <c r="O7121" s="150"/>
      <c r="P7121" s="150"/>
      <c r="Q7121" s="150"/>
    </row>
    <row r="7122" spans="1:17" ht="15">
      <c r="A7122" s="142">
        <v>48790</v>
      </c>
      <c r="B7122" s="143">
        <f t="shared" si="0"/>
        <v>7</v>
      </c>
      <c r="C7122" s="143">
        <f t="shared" si="1"/>
        <v>2033</v>
      </c>
      <c r="D7122" s="144">
        <v>42271</v>
      </c>
      <c r="E7122" s="145">
        <f t="shared" si="2"/>
        <v>9</v>
      </c>
      <c r="F7122" s="145">
        <f t="shared" si="3"/>
        <v>2015</v>
      </c>
      <c r="G7122" s="153" t="s">
        <v>5415</v>
      </c>
      <c r="H7122" s="143">
        <v>7571</v>
      </c>
      <c r="I7122" s="143">
        <v>2314947</v>
      </c>
      <c r="J7122" s="143">
        <v>2749</v>
      </c>
      <c r="K7122" s="147" t="s">
        <v>77</v>
      </c>
      <c r="L7122" s="152"/>
      <c r="M7122" s="57"/>
      <c r="N7122" s="150"/>
      <c r="O7122" s="150"/>
      <c r="P7122" s="150"/>
      <c r="Q7122" s="150"/>
    </row>
    <row r="7123" spans="1:17" ht="15">
      <c r="A7123" s="142">
        <v>48791</v>
      </c>
      <c r="B7123" s="143">
        <f t="shared" si="0"/>
        <v>7</v>
      </c>
      <c r="C7123" s="143">
        <f t="shared" si="1"/>
        <v>2033</v>
      </c>
      <c r="D7123" s="144">
        <v>42271</v>
      </c>
      <c r="E7123" s="145">
        <f t="shared" si="2"/>
        <v>9</v>
      </c>
      <c r="F7123" s="145">
        <f t="shared" si="3"/>
        <v>2015</v>
      </c>
      <c r="G7123" s="153" t="s">
        <v>5416</v>
      </c>
      <c r="H7123" s="143">
        <v>7572</v>
      </c>
      <c r="I7123" s="143">
        <v>2314948</v>
      </c>
      <c r="J7123" s="143">
        <v>1449</v>
      </c>
      <c r="K7123" s="147" t="s">
        <v>77</v>
      </c>
      <c r="L7123" s="152"/>
      <c r="M7123" s="57"/>
      <c r="N7123" s="150"/>
      <c r="O7123" s="150"/>
      <c r="P7123" s="150"/>
      <c r="Q7123" s="150"/>
    </row>
    <row r="7124" spans="1:17" ht="15">
      <c r="A7124" s="142">
        <v>48792</v>
      </c>
      <c r="B7124" s="143">
        <f t="shared" si="0"/>
        <v>8</v>
      </c>
      <c r="C7124" s="143">
        <f t="shared" si="1"/>
        <v>2033</v>
      </c>
      <c r="D7124" s="144">
        <v>42271</v>
      </c>
      <c r="E7124" s="145">
        <f t="shared" si="2"/>
        <v>9</v>
      </c>
      <c r="F7124" s="145">
        <f t="shared" si="3"/>
        <v>2015</v>
      </c>
      <c r="G7124" s="153" t="s">
        <v>5417</v>
      </c>
      <c r="H7124" s="143">
        <v>6535</v>
      </c>
      <c r="I7124" s="143">
        <v>2314949</v>
      </c>
      <c r="J7124" s="143">
        <v>6607</v>
      </c>
      <c r="K7124" s="147" t="s">
        <v>77</v>
      </c>
      <c r="L7124" s="152"/>
      <c r="M7124" s="57"/>
      <c r="N7124" s="150"/>
      <c r="O7124" s="150"/>
      <c r="P7124" s="150"/>
      <c r="Q7124" s="150"/>
    </row>
    <row r="7125" spans="1:17" ht="15">
      <c r="A7125" s="142">
        <v>48793</v>
      </c>
      <c r="B7125" s="143">
        <f t="shared" si="0"/>
        <v>8</v>
      </c>
      <c r="C7125" s="143">
        <f t="shared" si="1"/>
        <v>2033</v>
      </c>
      <c r="D7125" s="144">
        <v>42271</v>
      </c>
      <c r="E7125" s="145">
        <f t="shared" si="2"/>
        <v>9</v>
      </c>
      <c r="F7125" s="145">
        <f t="shared" si="3"/>
        <v>2015</v>
      </c>
      <c r="G7125" s="146"/>
      <c r="H7125" s="143">
        <v>0</v>
      </c>
      <c r="I7125" s="143">
        <v>2314950</v>
      </c>
      <c r="J7125" s="143">
        <v>3000</v>
      </c>
      <c r="K7125" s="147" t="s">
        <v>77</v>
      </c>
      <c r="L7125" s="152"/>
      <c r="M7125" s="57"/>
      <c r="N7125" s="150"/>
      <c r="O7125" s="150"/>
      <c r="P7125" s="150"/>
      <c r="Q7125" s="150"/>
    </row>
    <row r="7126" spans="1:17" ht="15">
      <c r="A7126" s="142">
        <v>48794</v>
      </c>
      <c r="B7126" s="143">
        <f t="shared" si="0"/>
        <v>8</v>
      </c>
      <c r="C7126" s="143">
        <f t="shared" si="1"/>
        <v>2033</v>
      </c>
      <c r="D7126" s="144">
        <v>42271</v>
      </c>
      <c r="E7126" s="145">
        <f t="shared" si="2"/>
        <v>9</v>
      </c>
      <c r="F7126" s="145">
        <f t="shared" si="3"/>
        <v>2015</v>
      </c>
      <c r="G7126" s="153" t="s">
        <v>5418</v>
      </c>
      <c r="H7126" s="143">
        <v>0</v>
      </c>
      <c r="I7126" s="143">
        <v>2314951</v>
      </c>
      <c r="J7126" s="143">
        <v>1599</v>
      </c>
      <c r="K7126" s="147" t="s">
        <v>77</v>
      </c>
      <c r="L7126" s="152"/>
      <c r="M7126" s="57"/>
      <c r="N7126" s="150"/>
      <c r="O7126" s="150"/>
      <c r="P7126" s="150"/>
      <c r="Q7126" s="150"/>
    </row>
    <row r="7127" spans="1:17" ht="15">
      <c r="A7127" s="142">
        <v>48795</v>
      </c>
      <c r="B7127" s="143">
        <f t="shared" si="0"/>
        <v>8</v>
      </c>
      <c r="C7127" s="143">
        <f t="shared" si="1"/>
        <v>2033</v>
      </c>
      <c r="D7127" s="144">
        <v>42271</v>
      </c>
      <c r="E7127" s="145">
        <f t="shared" si="2"/>
        <v>9</v>
      </c>
      <c r="F7127" s="145">
        <f t="shared" si="3"/>
        <v>2015</v>
      </c>
      <c r="G7127" s="153" t="s">
        <v>5419</v>
      </c>
      <c r="H7127" s="143">
        <v>53977</v>
      </c>
      <c r="I7127" s="143">
        <v>2314952</v>
      </c>
      <c r="J7127" s="143">
        <v>5549</v>
      </c>
      <c r="K7127" s="147" t="s">
        <v>77</v>
      </c>
      <c r="L7127" s="152"/>
      <c r="M7127" s="57"/>
      <c r="N7127" s="150"/>
      <c r="O7127" s="150"/>
      <c r="P7127" s="150"/>
      <c r="Q7127" s="150"/>
    </row>
    <row r="7128" spans="1:17" ht="15">
      <c r="A7128" s="142">
        <v>48796</v>
      </c>
      <c r="B7128" s="143">
        <f t="shared" si="0"/>
        <v>8</v>
      </c>
      <c r="C7128" s="143">
        <f t="shared" si="1"/>
        <v>2033</v>
      </c>
      <c r="D7128" s="144">
        <v>42271</v>
      </c>
      <c r="E7128" s="145">
        <f t="shared" si="2"/>
        <v>9</v>
      </c>
      <c r="F7128" s="145">
        <f t="shared" si="3"/>
        <v>2015</v>
      </c>
      <c r="G7128" s="153" t="s">
        <v>5420</v>
      </c>
      <c r="H7128" s="143">
        <v>7573</v>
      </c>
      <c r="I7128" s="143">
        <v>2314955</v>
      </c>
      <c r="J7128" s="143">
        <v>2915</v>
      </c>
      <c r="K7128" s="147" t="s">
        <v>77</v>
      </c>
      <c r="L7128" s="152"/>
      <c r="M7128" s="57"/>
      <c r="N7128" s="150"/>
      <c r="O7128" s="150"/>
      <c r="P7128" s="150"/>
      <c r="Q7128" s="150"/>
    </row>
    <row r="7129" spans="1:17" ht="15">
      <c r="A7129" s="142">
        <v>48797</v>
      </c>
      <c r="B7129" s="143">
        <f t="shared" si="0"/>
        <v>8</v>
      </c>
      <c r="C7129" s="143">
        <f t="shared" si="1"/>
        <v>2033</v>
      </c>
      <c r="D7129" s="144">
        <v>42271</v>
      </c>
      <c r="E7129" s="145">
        <f t="shared" si="2"/>
        <v>9</v>
      </c>
      <c r="F7129" s="145">
        <f t="shared" si="3"/>
        <v>2015</v>
      </c>
      <c r="G7129" s="153" t="s">
        <v>5421</v>
      </c>
      <c r="H7129" s="143">
        <v>7574</v>
      </c>
      <c r="I7129" s="143">
        <v>2314960</v>
      </c>
      <c r="J7129" s="143">
        <v>2000</v>
      </c>
      <c r="K7129" s="147" t="s">
        <v>77</v>
      </c>
      <c r="L7129" s="152"/>
      <c r="M7129" s="57"/>
      <c r="N7129" s="150"/>
      <c r="O7129" s="150"/>
      <c r="P7129" s="150"/>
      <c r="Q7129" s="150"/>
    </row>
    <row r="7130" spans="1:17" ht="15">
      <c r="A7130" s="142">
        <v>48798</v>
      </c>
      <c r="B7130" s="143">
        <f t="shared" si="0"/>
        <v>8</v>
      </c>
      <c r="C7130" s="143">
        <f t="shared" si="1"/>
        <v>2033</v>
      </c>
      <c r="D7130" s="144">
        <v>42271</v>
      </c>
      <c r="E7130" s="145">
        <f t="shared" si="2"/>
        <v>9</v>
      </c>
      <c r="F7130" s="145">
        <f t="shared" si="3"/>
        <v>2015</v>
      </c>
      <c r="G7130" s="153" t="s">
        <v>5422</v>
      </c>
      <c r="H7130" s="143">
        <v>7575</v>
      </c>
      <c r="I7130" s="143">
        <v>2314965</v>
      </c>
      <c r="J7130" s="143">
        <v>10498</v>
      </c>
      <c r="K7130" s="147" t="s">
        <v>77</v>
      </c>
      <c r="L7130" s="152"/>
      <c r="M7130" s="57"/>
      <c r="N7130" s="150"/>
      <c r="O7130" s="150"/>
      <c r="P7130" s="150"/>
      <c r="Q7130" s="150"/>
    </row>
    <row r="7131" spans="1:17" ht="15">
      <c r="A7131" s="142">
        <v>48799</v>
      </c>
      <c r="B7131" s="143">
        <f t="shared" si="0"/>
        <v>8</v>
      </c>
      <c r="C7131" s="143">
        <f t="shared" si="1"/>
        <v>2033</v>
      </c>
      <c r="D7131" s="144">
        <v>42271</v>
      </c>
      <c r="E7131" s="145">
        <f t="shared" si="2"/>
        <v>9</v>
      </c>
      <c r="F7131" s="145">
        <f t="shared" si="3"/>
        <v>2015</v>
      </c>
      <c r="G7131" s="153" t="s">
        <v>5423</v>
      </c>
      <c r="H7131" s="143">
        <v>7576</v>
      </c>
      <c r="I7131" s="143">
        <v>2314966</v>
      </c>
      <c r="J7131" s="143">
        <v>1902</v>
      </c>
      <c r="K7131" s="147" t="s">
        <v>77</v>
      </c>
      <c r="L7131" s="152"/>
      <c r="M7131" s="57"/>
      <c r="N7131" s="150"/>
      <c r="O7131" s="150"/>
      <c r="P7131" s="150"/>
      <c r="Q7131" s="150"/>
    </row>
    <row r="7132" spans="1:17" ht="15">
      <c r="A7132" s="142">
        <v>48800</v>
      </c>
      <c r="B7132" s="143">
        <f t="shared" si="0"/>
        <v>8</v>
      </c>
      <c r="C7132" s="143">
        <f t="shared" si="1"/>
        <v>2033</v>
      </c>
      <c r="D7132" s="144">
        <v>42271</v>
      </c>
      <c r="E7132" s="145">
        <f t="shared" si="2"/>
        <v>9</v>
      </c>
      <c r="F7132" s="145">
        <f t="shared" si="3"/>
        <v>2015</v>
      </c>
      <c r="G7132" s="153" t="s">
        <v>176</v>
      </c>
      <c r="H7132" s="143">
        <v>0</v>
      </c>
      <c r="I7132" s="143">
        <v>2314967</v>
      </c>
      <c r="J7132" s="143">
        <v>2549</v>
      </c>
      <c r="K7132" s="147" t="s">
        <v>77</v>
      </c>
      <c r="L7132" s="152"/>
      <c r="M7132" s="57"/>
      <c r="N7132" s="150"/>
      <c r="O7132" s="150"/>
      <c r="P7132" s="150"/>
      <c r="Q7132" s="150"/>
    </row>
    <row r="7133" spans="1:17" ht="15">
      <c r="A7133" s="142">
        <v>48801</v>
      </c>
      <c r="B7133" s="143">
        <f t="shared" si="0"/>
        <v>8</v>
      </c>
      <c r="C7133" s="143">
        <f t="shared" si="1"/>
        <v>2033</v>
      </c>
      <c r="D7133" s="144">
        <v>42271</v>
      </c>
      <c r="E7133" s="145">
        <f t="shared" si="2"/>
        <v>9</v>
      </c>
      <c r="F7133" s="145">
        <f t="shared" si="3"/>
        <v>2015</v>
      </c>
      <c r="G7133" s="153" t="s">
        <v>5424</v>
      </c>
      <c r="H7133" s="143">
        <v>5891</v>
      </c>
      <c r="I7133" s="143">
        <v>2314968</v>
      </c>
      <c r="J7133" s="143">
        <v>1452</v>
      </c>
      <c r="K7133" s="147" t="s">
        <v>77</v>
      </c>
      <c r="L7133" s="152"/>
      <c r="M7133" s="57"/>
      <c r="N7133" s="150"/>
      <c r="O7133" s="150"/>
      <c r="P7133" s="150"/>
      <c r="Q7133" s="150"/>
    </row>
    <row r="7134" spans="1:17" ht="15">
      <c r="A7134" s="142">
        <v>48802</v>
      </c>
      <c r="B7134" s="143">
        <f t="shared" si="0"/>
        <v>8</v>
      </c>
      <c r="C7134" s="143">
        <f t="shared" si="1"/>
        <v>2033</v>
      </c>
      <c r="D7134" s="144">
        <v>42271</v>
      </c>
      <c r="E7134" s="145">
        <f t="shared" si="2"/>
        <v>9</v>
      </c>
      <c r="F7134" s="145">
        <f t="shared" si="3"/>
        <v>2015</v>
      </c>
      <c r="G7134" s="153" t="s">
        <v>5425</v>
      </c>
      <c r="H7134" s="143">
        <v>2858</v>
      </c>
      <c r="I7134" s="143">
        <v>2314969</v>
      </c>
      <c r="J7134" s="143">
        <v>3044</v>
      </c>
      <c r="K7134" s="147" t="s">
        <v>77</v>
      </c>
      <c r="L7134" s="152"/>
      <c r="M7134" s="57"/>
      <c r="N7134" s="150"/>
      <c r="O7134" s="150"/>
      <c r="P7134" s="150"/>
      <c r="Q7134" s="150"/>
    </row>
    <row r="7135" spans="1:17" ht="15">
      <c r="A7135" s="142">
        <v>48803</v>
      </c>
      <c r="B7135" s="143">
        <f t="shared" si="0"/>
        <v>8</v>
      </c>
      <c r="C7135" s="143">
        <f t="shared" si="1"/>
        <v>2033</v>
      </c>
      <c r="D7135" s="144">
        <v>42271</v>
      </c>
      <c r="E7135" s="145">
        <f t="shared" si="2"/>
        <v>9</v>
      </c>
      <c r="F7135" s="145">
        <f t="shared" si="3"/>
        <v>2015</v>
      </c>
      <c r="G7135" s="153" t="s">
        <v>5426</v>
      </c>
      <c r="H7135" s="143">
        <v>7577</v>
      </c>
      <c r="I7135" s="143">
        <v>2314970</v>
      </c>
      <c r="J7135" s="143">
        <v>2188</v>
      </c>
      <c r="K7135" s="147" t="s">
        <v>77</v>
      </c>
      <c r="L7135" s="152"/>
      <c r="M7135" s="57"/>
      <c r="N7135" s="150"/>
      <c r="O7135" s="150"/>
      <c r="P7135" s="150"/>
      <c r="Q7135" s="150"/>
    </row>
    <row r="7136" spans="1:17" ht="15">
      <c r="A7136" s="142">
        <v>48804</v>
      </c>
      <c r="B7136" s="143">
        <f t="shared" si="0"/>
        <v>8</v>
      </c>
      <c r="C7136" s="143">
        <f t="shared" si="1"/>
        <v>2033</v>
      </c>
      <c r="D7136" s="144">
        <v>42271</v>
      </c>
      <c r="E7136" s="145">
        <f t="shared" si="2"/>
        <v>9</v>
      </c>
      <c r="F7136" s="145">
        <f t="shared" si="3"/>
        <v>2015</v>
      </c>
      <c r="G7136" s="153" t="s">
        <v>5427</v>
      </c>
      <c r="H7136" s="143">
        <v>0</v>
      </c>
      <c r="I7136" s="143">
        <v>2314971</v>
      </c>
      <c r="J7136" s="143">
        <v>3129</v>
      </c>
      <c r="K7136" s="147" t="s">
        <v>77</v>
      </c>
      <c r="L7136" s="152"/>
      <c r="M7136" s="57"/>
      <c r="N7136" s="150"/>
      <c r="O7136" s="150"/>
      <c r="P7136" s="150"/>
      <c r="Q7136" s="150"/>
    </row>
    <row r="7137" spans="1:17" ht="15">
      <c r="A7137" s="142">
        <v>48805</v>
      </c>
      <c r="B7137" s="143">
        <f t="shared" si="0"/>
        <v>8</v>
      </c>
      <c r="C7137" s="143">
        <f t="shared" si="1"/>
        <v>2033</v>
      </c>
      <c r="D7137" s="144">
        <v>42271</v>
      </c>
      <c r="E7137" s="145">
        <f t="shared" si="2"/>
        <v>9</v>
      </c>
      <c r="F7137" s="145">
        <f t="shared" si="3"/>
        <v>2015</v>
      </c>
      <c r="G7137" s="153" t="s">
        <v>5428</v>
      </c>
      <c r="H7137" s="143">
        <v>7578</v>
      </c>
      <c r="I7137" s="143">
        <v>2314972</v>
      </c>
      <c r="J7137" s="143">
        <v>4749</v>
      </c>
      <c r="K7137" s="147" t="s">
        <v>77</v>
      </c>
      <c r="L7137" s="152"/>
      <c r="M7137" s="57"/>
      <c r="N7137" s="150"/>
      <c r="O7137" s="150"/>
      <c r="P7137" s="150"/>
      <c r="Q7137" s="150"/>
    </row>
    <row r="7138" spans="1:17" ht="15">
      <c r="A7138" s="142">
        <v>48806</v>
      </c>
      <c r="B7138" s="143">
        <f t="shared" si="0"/>
        <v>8</v>
      </c>
      <c r="C7138" s="143">
        <f t="shared" si="1"/>
        <v>2033</v>
      </c>
      <c r="D7138" s="144">
        <v>42271</v>
      </c>
      <c r="E7138" s="145">
        <f t="shared" si="2"/>
        <v>9</v>
      </c>
      <c r="F7138" s="145">
        <f t="shared" si="3"/>
        <v>2015</v>
      </c>
      <c r="G7138" s="153" t="s">
        <v>5429</v>
      </c>
      <c r="H7138" s="143">
        <v>0</v>
      </c>
      <c r="I7138" s="143">
        <v>2314980</v>
      </c>
      <c r="J7138" s="143">
        <v>790</v>
      </c>
      <c r="K7138" s="147" t="s">
        <v>77</v>
      </c>
      <c r="L7138" s="152"/>
      <c r="M7138" s="57"/>
      <c r="N7138" s="150"/>
      <c r="O7138" s="150"/>
      <c r="P7138" s="150"/>
      <c r="Q7138" s="150"/>
    </row>
    <row r="7139" spans="1:17" ht="15">
      <c r="A7139" s="142">
        <v>48807</v>
      </c>
      <c r="B7139" s="143">
        <f t="shared" si="0"/>
        <v>8</v>
      </c>
      <c r="C7139" s="143">
        <f t="shared" si="1"/>
        <v>2033</v>
      </c>
      <c r="D7139" s="144">
        <v>42271</v>
      </c>
      <c r="E7139" s="145">
        <f t="shared" si="2"/>
        <v>9</v>
      </c>
      <c r="F7139" s="145">
        <f t="shared" si="3"/>
        <v>2015</v>
      </c>
      <c r="G7139" s="153" t="s">
        <v>5430</v>
      </c>
      <c r="H7139" s="143">
        <v>7579</v>
      </c>
      <c r="I7139" s="143">
        <v>2314981</v>
      </c>
      <c r="J7139" s="143">
        <v>3674</v>
      </c>
      <c r="K7139" s="147" t="s">
        <v>77</v>
      </c>
      <c r="L7139" s="152"/>
      <c r="M7139" s="57"/>
      <c r="N7139" s="150"/>
      <c r="O7139" s="150"/>
      <c r="P7139" s="150"/>
      <c r="Q7139" s="150"/>
    </row>
    <row r="7140" spans="1:17" ht="15">
      <c r="A7140" s="142">
        <v>48808</v>
      </c>
      <c r="B7140" s="143">
        <f t="shared" si="0"/>
        <v>8</v>
      </c>
      <c r="C7140" s="143">
        <f t="shared" si="1"/>
        <v>2033</v>
      </c>
      <c r="D7140" s="144">
        <v>42271</v>
      </c>
      <c r="E7140" s="145">
        <f t="shared" si="2"/>
        <v>9</v>
      </c>
      <c r="F7140" s="145">
        <f t="shared" si="3"/>
        <v>2015</v>
      </c>
      <c r="G7140" s="146"/>
      <c r="H7140" s="143">
        <v>7581</v>
      </c>
      <c r="I7140" s="143">
        <v>2314984</v>
      </c>
      <c r="J7140" s="143">
        <v>945</v>
      </c>
      <c r="K7140" s="147" t="s">
        <v>77</v>
      </c>
      <c r="L7140" s="152"/>
      <c r="M7140" s="57"/>
      <c r="N7140" s="150"/>
      <c r="O7140" s="150"/>
      <c r="P7140" s="150"/>
      <c r="Q7140" s="150"/>
    </row>
    <row r="7141" spans="1:17" ht="15">
      <c r="A7141" s="142">
        <v>48809</v>
      </c>
      <c r="B7141" s="143">
        <f t="shared" si="0"/>
        <v>8</v>
      </c>
      <c r="C7141" s="143">
        <f t="shared" si="1"/>
        <v>2033</v>
      </c>
      <c r="D7141" s="144">
        <v>42271</v>
      </c>
      <c r="E7141" s="145">
        <f t="shared" si="2"/>
        <v>9</v>
      </c>
      <c r="F7141" s="145">
        <f t="shared" si="3"/>
        <v>2015</v>
      </c>
      <c r="G7141" s="153" t="s">
        <v>5431</v>
      </c>
      <c r="H7141" s="143">
        <v>7562</v>
      </c>
      <c r="I7141" s="143">
        <v>2314988</v>
      </c>
      <c r="J7141" s="143">
        <v>2700</v>
      </c>
      <c r="K7141" s="147" t="s">
        <v>77</v>
      </c>
      <c r="L7141" s="152"/>
      <c r="M7141" s="57"/>
      <c r="N7141" s="150"/>
      <c r="O7141" s="150"/>
      <c r="P7141" s="150"/>
      <c r="Q7141" s="150"/>
    </row>
    <row r="7142" spans="1:17" ht="15">
      <c r="A7142" s="142">
        <v>48810</v>
      </c>
      <c r="B7142" s="143">
        <f t="shared" si="0"/>
        <v>8</v>
      </c>
      <c r="C7142" s="143">
        <f t="shared" si="1"/>
        <v>2033</v>
      </c>
      <c r="D7142" s="144">
        <v>42271</v>
      </c>
      <c r="E7142" s="145">
        <f t="shared" si="2"/>
        <v>9</v>
      </c>
      <c r="F7142" s="145">
        <f t="shared" si="3"/>
        <v>2015</v>
      </c>
      <c r="G7142" s="153" t="s">
        <v>5432</v>
      </c>
      <c r="H7142" s="143">
        <v>7583</v>
      </c>
      <c r="I7142" s="143">
        <v>2314989</v>
      </c>
      <c r="J7142" s="143">
        <v>899</v>
      </c>
      <c r="K7142" s="147" t="s">
        <v>77</v>
      </c>
      <c r="L7142" s="152"/>
      <c r="M7142" s="57"/>
      <c r="N7142" s="150"/>
      <c r="O7142" s="150"/>
      <c r="P7142" s="150"/>
      <c r="Q7142" s="150"/>
    </row>
    <row r="7143" spans="1:17" ht="15">
      <c r="A7143" s="142">
        <v>48811</v>
      </c>
      <c r="B7143" s="143">
        <f t="shared" si="0"/>
        <v>8</v>
      </c>
      <c r="C7143" s="143">
        <f t="shared" si="1"/>
        <v>2033</v>
      </c>
      <c r="D7143" s="144">
        <v>42271</v>
      </c>
      <c r="E7143" s="145">
        <f t="shared" si="2"/>
        <v>9</v>
      </c>
      <c r="F7143" s="145">
        <f t="shared" si="3"/>
        <v>2015</v>
      </c>
      <c r="G7143" s="153" t="s">
        <v>5433</v>
      </c>
      <c r="H7143" s="143">
        <v>7584</v>
      </c>
      <c r="I7143" s="143">
        <v>2314992</v>
      </c>
      <c r="J7143" s="143">
        <v>1801</v>
      </c>
      <c r="K7143" s="147" t="s">
        <v>77</v>
      </c>
      <c r="L7143" s="152"/>
      <c r="M7143" s="57"/>
      <c r="N7143" s="150"/>
      <c r="O7143" s="150"/>
      <c r="P7143" s="150"/>
      <c r="Q7143" s="150"/>
    </row>
    <row r="7144" spans="1:17" ht="15">
      <c r="A7144" s="142">
        <v>48812</v>
      </c>
      <c r="B7144" s="143">
        <f t="shared" si="0"/>
        <v>8</v>
      </c>
      <c r="C7144" s="143">
        <f t="shared" si="1"/>
        <v>2033</v>
      </c>
      <c r="D7144" s="144">
        <v>42271</v>
      </c>
      <c r="E7144" s="145">
        <f t="shared" si="2"/>
        <v>9</v>
      </c>
      <c r="F7144" s="145">
        <f t="shared" si="3"/>
        <v>2015</v>
      </c>
      <c r="G7144" s="153" t="s">
        <v>5434</v>
      </c>
      <c r="H7144" s="143">
        <v>7585</v>
      </c>
      <c r="I7144" s="143">
        <v>2314993</v>
      </c>
      <c r="J7144" s="143">
        <v>3799</v>
      </c>
      <c r="K7144" s="147" t="s">
        <v>77</v>
      </c>
      <c r="L7144" s="152"/>
      <c r="M7144" s="57"/>
      <c r="N7144" s="150"/>
      <c r="O7144" s="150"/>
      <c r="P7144" s="150"/>
      <c r="Q7144" s="150"/>
    </row>
    <row r="7145" spans="1:17" ht="15">
      <c r="A7145" s="142">
        <v>48813</v>
      </c>
      <c r="B7145" s="143">
        <f t="shared" si="0"/>
        <v>8</v>
      </c>
      <c r="C7145" s="143">
        <f t="shared" si="1"/>
        <v>2033</v>
      </c>
      <c r="D7145" s="144">
        <v>42271</v>
      </c>
      <c r="E7145" s="145">
        <f t="shared" si="2"/>
        <v>9</v>
      </c>
      <c r="F7145" s="145">
        <f t="shared" si="3"/>
        <v>2015</v>
      </c>
      <c r="G7145" s="153" t="s">
        <v>5435</v>
      </c>
      <c r="H7145" s="143">
        <v>0</v>
      </c>
      <c r="I7145" s="143">
        <v>2314994</v>
      </c>
      <c r="J7145" s="143">
        <v>2149</v>
      </c>
      <c r="K7145" s="147" t="s">
        <v>77</v>
      </c>
      <c r="L7145" s="152"/>
      <c r="M7145" s="57"/>
      <c r="N7145" s="150"/>
      <c r="O7145" s="150"/>
      <c r="P7145" s="150"/>
      <c r="Q7145" s="150"/>
    </row>
    <row r="7146" spans="1:17" ht="15">
      <c r="A7146" s="142">
        <v>48814</v>
      </c>
      <c r="B7146" s="143">
        <f t="shared" si="0"/>
        <v>8</v>
      </c>
      <c r="C7146" s="143">
        <f t="shared" si="1"/>
        <v>2033</v>
      </c>
      <c r="D7146" s="144">
        <v>42271</v>
      </c>
      <c r="E7146" s="145">
        <f t="shared" si="2"/>
        <v>9</v>
      </c>
      <c r="F7146" s="145">
        <f t="shared" si="3"/>
        <v>2015</v>
      </c>
      <c r="G7146" s="153" t="s">
        <v>5436</v>
      </c>
      <c r="H7146" s="143">
        <v>7586</v>
      </c>
      <c r="I7146" s="143">
        <v>2314995</v>
      </c>
      <c r="J7146" s="143">
        <v>2850</v>
      </c>
      <c r="K7146" s="147" t="s">
        <v>77</v>
      </c>
      <c r="L7146" s="152"/>
      <c r="M7146" s="57"/>
      <c r="N7146" s="150"/>
      <c r="O7146" s="150"/>
      <c r="P7146" s="150"/>
      <c r="Q7146" s="150"/>
    </row>
    <row r="7147" spans="1:17" ht="15">
      <c r="A7147" s="142">
        <v>48815</v>
      </c>
      <c r="B7147" s="143">
        <f t="shared" si="0"/>
        <v>8</v>
      </c>
      <c r="C7147" s="143">
        <f t="shared" si="1"/>
        <v>2033</v>
      </c>
      <c r="D7147" s="144">
        <v>42271</v>
      </c>
      <c r="E7147" s="145">
        <f t="shared" si="2"/>
        <v>9</v>
      </c>
      <c r="F7147" s="145">
        <f t="shared" si="3"/>
        <v>2015</v>
      </c>
      <c r="G7147" s="153" t="s">
        <v>5437</v>
      </c>
      <c r="H7147" s="143">
        <v>7587</v>
      </c>
      <c r="I7147" s="143">
        <v>2314996</v>
      </c>
      <c r="J7147" s="143">
        <v>1779</v>
      </c>
      <c r="K7147" s="147" t="s">
        <v>77</v>
      </c>
      <c r="L7147" s="152"/>
      <c r="M7147" s="57"/>
      <c r="N7147" s="150"/>
      <c r="O7147" s="150"/>
      <c r="P7147" s="150"/>
      <c r="Q7147" s="150"/>
    </row>
    <row r="7148" spans="1:17" ht="15">
      <c r="A7148" s="142">
        <v>48816</v>
      </c>
      <c r="B7148" s="143">
        <f t="shared" si="0"/>
        <v>8</v>
      </c>
      <c r="C7148" s="143">
        <f t="shared" si="1"/>
        <v>2033</v>
      </c>
      <c r="D7148" s="144">
        <v>42272</v>
      </c>
      <c r="E7148" s="145">
        <f t="shared" si="2"/>
        <v>9</v>
      </c>
      <c r="F7148" s="145">
        <f t="shared" si="3"/>
        <v>2015</v>
      </c>
      <c r="G7148" s="153" t="s">
        <v>5438</v>
      </c>
      <c r="H7148" s="143">
        <v>3872</v>
      </c>
      <c r="I7148" s="143">
        <v>2314997</v>
      </c>
      <c r="J7148" s="143">
        <v>2049</v>
      </c>
      <c r="K7148" s="147" t="s">
        <v>77</v>
      </c>
      <c r="L7148" s="152"/>
      <c r="M7148" s="57"/>
      <c r="N7148" s="150"/>
      <c r="O7148" s="150"/>
      <c r="P7148" s="150"/>
      <c r="Q7148" s="150"/>
    </row>
    <row r="7149" spans="1:17" ht="15">
      <c r="A7149" s="142">
        <v>48817</v>
      </c>
      <c r="B7149" s="143">
        <f t="shared" si="0"/>
        <v>8</v>
      </c>
      <c r="C7149" s="143">
        <f t="shared" si="1"/>
        <v>2033</v>
      </c>
      <c r="D7149" s="144">
        <v>42272</v>
      </c>
      <c r="E7149" s="145">
        <f t="shared" si="2"/>
        <v>9</v>
      </c>
      <c r="F7149" s="145">
        <f t="shared" si="3"/>
        <v>2015</v>
      </c>
      <c r="G7149" s="153" t="s">
        <v>5439</v>
      </c>
      <c r="H7149" s="143">
        <v>7588</v>
      </c>
      <c r="I7149" s="143">
        <v>2315000</v>
      </c>
      <c r="J7149" s="143">
        <v>2299</v>
      </c>
      <c r="K7149" s="147" t="s">
        <v>77</v>
      </c>
      <c r="L7149" s="152"/>
      <c r="M7149" s="57"/>
      <c r="N7149" s="150"/>
      <c r="O7149" s="150"/>
      <c r="P7149" s="150"/>
      <c r="Q7149" s="150"/>
    </row>
    <row r="7150" spans="1:17" ht="15">
      <c r="A7150" s="142">
        <v>48818</v>
      </c>
      <c r="B7150" s="143">
        <f t="shared" si="0"/>
        <v>8</v>
      </c>
      <c r="C7150" s="143">
        <f t="shared" si="1"/>
        <v>2033</v>
      </c>
      <c r="D7150" s="144">
        <v>42272</v>
      </c>
      <c r="E7150" s="145">
        <f t="shared" si="2"/>
        <v>9</v>
      </c>
      <c r="F7150" s="145">
        <f t="shared" si="3"/>
        <v>2015</v>
      </c>
      <c r="G7150" s="153" t="s">
        <v>5440</v>
      </c>
      <c r="H7150" s="143">
        <v>6415</v>
      </c>
      <c r="I7150" s="143">
        <v>2315003</v>
      </c>
      <c r="J7150" s="143">
        <v>2317</v>
      </c>
      <c r="K7150" s="147" t="s">
        <v>77</v>
      </c>
      <c r="L7150" s="152"/>
      <c r="M7150" s="57"/>
      <c r="N7150" s="150"/>
      <c r="O7150" s="150"/>
      <c r="P7150" s="150"/>
      <c r="Q7150" s="150"/>
    </row>
    <row r="7151" spans="1:17" ht="15">
      <c r="A7151" s="142">
        <v>48819</v>
      </c>
      <c r="B7151" s="143">
        <f t="shared" si="0"/>
        <v>8</v>
      </c>
      <c r="C7151" s="143">
        <f t="shared" si="1"/>
        <v>2033</v>
      </c>
      <c r="D7151" s="144">
        <v>42272</v>
      </c>
      <c r="E7151" s="145">
        <f t="shared" si="2"/>
        <v>9</v>
      </c>
      <c r="F7151" s="145">
        <f t="shared" si="3"/>
        <v>2015</v>
      </c>
      <c r="G7151" s="153" t="s">
        <v>5441</v>
      </c>
      <c r="H7151" s="143">
        <v>7589</v>
      </c>
      <c r="I7151" s="143">
        <v>2315005</v>
      </c>
      <c r="J7151" s="143">
        <v>2469</v>
      </c>
      <c r="K7151" s="147" t="s">
        <v>77</v>
      </c>
      <c r="L7151" s="152"/>
      <c r="M7151" s="57"/>
      <c r="N7151" s="150"/>
      <c r="O7151" s="150"/>
      <c r="P7151" s="150"/>
      <c r="Q7151" s="150"/>
    </row>
    <row r="7152" spans="1:17" ht="15">
      <c r="A7152" s="142">
        <v>48820</v>
      </c>
      <c r="B7152" s="143">
        <f t="shared" si="0"/>
        <v>8</v>
      </c>
      <c r="C7152" s="143">
        <f t="shared" si="1"/>
        <v>2033</v>
      </c>
      <c r="D7152" s="144">
        <v>42272</v>
      </c>
      <c r="E7152" s="145">
        <f t="shared" si="2"/>
        <v>9</v>
      </c>
      <c r="F7152" s="145">
        <f t="shared" si="3"/>
        <v>2015</v>
      </c>
      <c r="G7152" s="153" t="s">
        <v>5442</v>
      </c>
      <c r="H7152" s="143">
        <v>7590</v>
      </c>
      <c r="I7152" s="143">
        <v>2315006</v>
      </c>
      <c r="J7152" s="143">
        <v>3289</v>
      </c>
      <c r="K7152" s="147" t="s">
        <v>77</v>
      </c>
      <c r="L7152" s="152"/>
      <c r="M7152" s="57"/>
      <c r="N7152" s="150"/>
      <c r="O7152" s="150"/>
      <c r="P7152" s="150"/>
      <c r="Q7152" s="150"/>
    </row>
    <row r="7153" spans="1:17" ht="15">
      <c r="A7153" s="142">
        <v>48821</v>
      </c>
      <c r="B7153" s="143">
        <f t="shared" si="0"/>
        <v>8</v>
      </c>
      <c r="C7153" s="143">
        <f t="shared" si="1"/>
        <v>2033</v>
      </c>
      <c r="D7153" s="144">
        <v>42272</v>
      </c>
      <c r="E7153" s="145">
        <f t="shared" si="2"/>
        <v>9</v>
      </c>
      <c r="F7153" s="145">
        <f t="shared" si="3"/>
        <v>2015</v>
      </c>
      <c r="G7153" s="146"/>
      <c r="H7153" s="143">
        <v>0</v>
      </c>
      <c r="I7153" s="143">
        <v>2315007</v>
      </c>
      <c r="J7153" s="143">
        <v>3125</v>
      </c>
      <c r="K7153" s="147" t="s">
        <v>77</v>
      </c>
      <c r="L7153" s="152"/>
      <c r="M7153" s="57"/>
      <c r="N7153" s="150"/>
      <c r="O7153" s="150"/>
      <c r="P7153" s="150"/>
      <c r="Q7153" s="150"/>
    </row>
    <row r="7154" spans="1:17" ht="15">
      <c r="A7154" s="142">
        <v>48822</v>
      </c>
      <c r="B7154" s="143">
        <f t="shared" si="0"/>
        <v>8</v>
      </c>
      <c r="C7154" s="143">
        <f t="shared" si="1"/>
        <v>2033</v>
      </c>
      <c r="D7154" s="144">
        <v>42272</v>
      </c>
      <c r="E7154" s="145">
        <f t="shared" si="2"/>
        <v>9</v>
      </c>
      <c r="F7154" s="145">
        <f t="shared" si="3"/>
        <v>2015</v>
      </c>
      <c r="G7154" s="153" t="s">
        <v>4783</v>
      </c>
      <c r="H7154" s="143">
        <v>6934</v>
      </c>
      <c r="I7154" s="143">
        <v>2315010</v>
      </c>
      <c r="J7154" s="143">
        <v>2499</v>
      </c>
      <c r="K7154" s="147" t="s">
        <v>77</v>
      </c>
      <c r="L7154" s="152"/>
      <c r="M7154" s="57"/>
      <c r="N7154" s="150"/>
      <c r="O7154" s="150"/>
      <c r="P7154" s="150"/>
      <c r="Q7154" s="150"/>
    </row>
    <row r="7155" spans="1:17" ht="15">
      <c r="A7155" s="142">
        <v>48823</v>
      </c>
      <c r="B7155" s="143">
        <f t="shared" si="0"/>
        <v>9</v>
      </c>
      <c r="C7155" s="143">
        <f t="shared" si="1"/>
        <v>2033</v>
      </c>
      <c r="D7155" s="144">
        <v>42272</v>
      </c>
      <c r="E7155" s="145">
        <f t="shared" si="2"/>
        <v>9</v>
      </c>
      <c r="F7155" s="145">
        <f t="shared" si="3"/>
        <v>2015</v>
      </c>
      <c r="G7155" s="153" t="s">
        <v>5443</v>
      </c>
      <c r="H7155" s="143">
        <v>7592</v>
      </c>
      <c r="I7155" s="143">
        <v>2315013</v>
      </c>
      <c r="J7155" s="143">
        <v>950</v>
      </c>
      <c r="K7155" s="147" t="s">
        <v>77</v>
      </c>
      <c r="L7155" s="152"/>
      <c r="M7155" s="57"/>
      <c r="N7155" s="150"/>
      <c r="O7155" s="150"/>
      <c r="P7155" s="150"/>
      <c r="Q7155" s="150"/>
    </row>
    <row r="7156" spans="1:17" ht="15">
      <c r="A7156" s="142">
        <v>48824</v>
      </c>
      <c r="B7156" s="143">
        <f t="shared" si="0"/>
        <v>9</v>
      </c>
      <c r="C7156" s="143">
        <f t="shared" si="1"/>
        <v>2033</v>
      </c>
      <c r="D7156" s="144">
        <v>42272</v>
      </c>
      <c r="E7156" s="145">
        <f t="shared" si="2"/>
        <v>9</v>
      </c>
      <c r="F7156" s="145">
        <f t="shared" si="3"/>
        <v>2015</v>
      </c>
      <c r="G7156" s="153" t="s">
        <v>5444</v>
      </c>
      <c r="H7156" s="143">
        <v>7593</v>
      </c>
      <c r="I7156" s="143">
        <v>2315015</v>
      </c>
      <c r="J7156" s="143">
        <v>1093</v>
      </c>
      <c r="K7156" s="147" t="s">
        <v>77</v>
      </c>
      <c r="L7156" s="152"/>
      <c r="M7156" s="57"/>
      <c r="N7156" s="150"/>
      <c r="O7156" s="150"/>
      <c r="P7156" s="150"/>
      <c r="Q7156" s="150"/>
    </row>
    <row r="7157" spans="1:17" ht="15">
      <c r="A7157" s="142">
        <v>48825</v>
      </c>
      <c r="B7157" s="143">
        <f t="shared" si="0"/>
        <v>9</v>
      </c>
      <c r="C7157" s="143">
        <f t="shared" si="1"/>
        <v>2033</v>
      </c>
      <c r="D7157" s="144">
        <v>42272</v>
      </c>
      <c r="E7157" s="145">
        <f t="shared" si="2"/>
        <v>9</v>
      </c>
      <c r="F7157" s="145">
        <f t="shared" si="3"/>
        <v>2015</v>
      </c>
      <c r="G7157" s="153" t="s">
        <v>3426</v>
      </c>
      <c r="H7157" s="143">
        <v>5603</v>
      </c>
      <c r="I7157" s="143">
        <v>2315016</v>
      </c>
      <c r="J7157" s="143">
        <v>2249</v>
      </c>
      <c r="K7157" s="147" t="s">
        <v>77</v>
      </c>
      <c r="L7157" s="152"/>
      <c r="M7157" s="57"/>
      <c r="N7157" s="150"/>
      <c r="O7157" s="150"/>
      <c r="P7157" s="150"/>
      <c r="Q7157" s="150"/>
    </row>
    <row r="7158" spans="1:17" ht="15">
      <c r="A7158" s="142">
        <v>48826</v>
      </c>
      <c r="B7158" s="143">
        <f t="shared" si="0"/>
        <v>9</v>
      </c>
      <c r="C7158" s="143">
        <f t="shared" si="1"/>
        <v>2033</v>
      </c>
      <c r="D7158" s="144">
        <v>42272</v>
      </c>
      <c r="E7158" s="145">
        <f t="shared" si="2"/>
        <v>9</v>
      </c>
      <c r="F7158" s="145">
        <f t="shared" si="3"/>
        <v>2015</v>
      </c>
      <c r="G7158" s="153" t="s">
        <v>5445</v>
      </c>
      <c r="H7158" s="143">
        <v>7594</v>
      </c>
      <c r="I7158" s="143">
        <v>2315018</v>
      </c>
      <c r="J7158" s="143">
        <v>1879</v>
      </c>
      <c r="K7158" s="147" t="s">
        <v>77</v>
      </c>
      <c r="L7158" s="152"/>
      <c r="M7158" s="57"/>
      <c r="N7158" s="150"/>
      <c r="O7158" s="150"/>
      <c r="P7158" s="150"/>
      <c r="Q7158" s="150"/>
    </row>
    <row r="7159" spans="1:17" ht="15">
      <c r="A7159" s="142">
        <v>48827</v>
      </c>
      <c r="B7159" s="143">
        <f t="shared" si="0"/>
        <v>9</v>
      </c>
      <c r="C7159" s="143">
        <f t="shared" si="1"/>
        <v>2033</v>
      </c>
      <c r="D7159" s="144">
        <v>42272</v>
      </c>
      <c r="E7159" s="145">
        <f t="shared" si="2"/>
        <v>9</v>
      </c>
      <c r="F7159" s="145">
        <f t="shared" si="3"/>
        <v>2015</v>
      </c>
      <c r="G7159" s="153" t="s">
        <v>5446</v>
      </c>
      <c r="H7159" s="143">
        <v>7350</v>
      </c>
      <c r="I7159" s="143">
        <v>2315019</v>
      </c>
      <c r="J7159" s="143">
        <v>3041</v>
      </c>
      <c r="K7159" s="147" t="s">
        <v>77</v>
      </c>
      <c r="L7159" s="152"/>
      <c r="M7159" s="57"/>
      <c r="N7159" s="150"/>
      <c r="O7159" s="150"/>
      <c r="P7159" s="150"/>
      <c r="Q7159" s="150"/>
    </row>
    <row r="7160" spans="1:17" ht="15">
      <c r="A7160" s="142">
        <v>48828</v>
      </c>
      <c r="B7160" s="143">
        <f t="shared" si="0"/>
        <v>9</v>
      </c>
      <c r="C7160" s="143">
        <f t="shared" si="1"/>
        <v>2033</v>
      </c>
      <c r="D7160" s="144">
        <v>42272</v>
      </c>
      <c r="E7160" s="145">
        <f t="shared" si="2"/>
        <v>9</v>
      </c>
      <c r="F7160" s="145">
        <f t="shared" si="3"/>
        <v>2015</v>
      </c>
      <c r="G7160" s="153" t="s">
        <v>5447</v>
      </c>
      <c r="H7160" s="143">
        <v>7458</v>
      </c>
      <c r="I7160" s="143">
        <v>2315020</v>
      </c>
      <c r="J7160" s="143">
        <v>3742</v>
      </c>
      <c r="K7160" s="147" t="s">
        <v>77</v>
      </c>
      <c r="L7160" s="152"/>
      <c r="M7160" s="57"/>
      <c r="N7160" s="150"/>
      <c r="O7160" s="150"/>
      <c r="P7160" s="150"/>
      <c r="Q7160" s="150"/>
    </row>
    <row r="7161" spans="1:17" ht="15">
      <c r="A7161" s="142">
        <v>48829</v>
      </c>
      <c r="B7161" s="143">
        <f t="shared" si="0"/>
        <v>9</v>
      </c>
      <c r="C7161" s="143">
        <f t="shared" si="1"/>
        <v>2033</v>
      </c>
      <c r="D7161" s="144">
        <v>42272</v>
      </c>
      <c r="E7161" s="145">
        <f t="shared" si="2"/>
        <v>9</v>
      </c>
      <c r="F7161" s="145">
        <f t="shared" si="3"/>
        <v>2015</v>
      </c>
      <c r="G7161" s="153" t="s">
        <v>5448</v>
      </c>
      <c r="H7161" s="143">
        <v>7595</v>
      </c>
      <c r="I7161" s="143">
        <v>2315022</v>
      </c>
      <c r="J7161" s="143">
        <v>10799</v>
      </c>
      <c r="K7161" s="147" t="s">
        <v>77</v>
      </c>
      <c r="L7161" s="152"/>
      <c r="M7161" s="57"/>
      <c r="N7161" s="150"/>
      <c r="O7161" s="150"/>
      <c r="P7161" s="150"/>
      <c r="Q7161" s="150"/>
    </row>
    <row r="7162" spans="1:17" ht="15">
      <c r="A7162" s="142">
        <v>48830</v>
      </c>
      <c r="B7162" s="143">
        <f t="shared" si="0"/>
        <v>9</v>
      </c>
      <c r="C7162" s="143">
        <f t="shared" si="1"/>
        <v>2033</v>
      </c>
      <c r="D7162" s="144">
        <v>42272</v>
      </c>
      <c r="E7162" s="145">
        <f t="shared" si="2"/>
        <v>9</v>
      </c>
      <c r="F7162" s="145">
        <f t="shared" si="3"/>
        <v>2015</v>
      </c>
      <c r="G7162" s="153" t="s">
        <v>5449</v>
      </c>
      <c r="H7162" s="143">
        <v>7597</v>
      </c>
      <c r="I7162" s="143">
        <v>2315027</v>
      </c>
      <c r="J7162" s="143">
        <v>3449</v>
      </c>
      <c r="K7162" s="147" t="s">
        <v>77</v>
      </c>
      <c r="L7162" s="152"/>
      <c r="M7162" s="57"/>
      <c r="N7162" s="150"/>
      <c r="O7162" s="150"/>
      <c r="P7162" s="150"/>
      <c r="Q7162" s="150"/>
    </row>
    <row r="7163" spans="1:17" ht="15">
      <c r="A7163" s="142">
        <v>48831</v>
      </c>
      <c r="B7163" s="143">
        <f t="shared" si="0"/>
        <v>9</v>
      </c>
      <c r="C7163" s="143">
        <f t="shared" si="1"/>
        <v>2033</v>
      </c>
      <c r="D7163" s="144">
        <v>42272</v>
      </c>
      <c r="E7163" s="145">
        <f t="shared" si="2"/>
        <v>9</v>
      </c>
      <c r="F7163" s="145">
        <f t="shared" si="3"/>
        <v>2015</v>
      </c>
      <c r="G7163" s="153" t="s">
        <v>3006</v>
      </c>
      <c r="H7163" s="143">
        <v>0</v>
      </c>
      <c r="I7163" s="143">
        <v>2315030</v>
      </c>
      <c r="J7163" s="143">
        <v>2730</v>
      </c>
      <c r="K7163" s="147" t="s">
        <v>77</v>
      </c>
      <c r="L7163" s="152"/>
      <c r="M7163" s="57"/>
      <c r="N7163" s="150"/>
      <c r="O7163" s="150"/>
      <c r="P7163" s="150"/>
      <c r="Q7163" s="150"/>
    </row>
    <row r="7164" spans="1:17" ht="15">
      <c r="A7164" s="142">
        <v>48832</v>
      </c>
      <c r="B7164" s="143">
        <f t="shared" si="0"/>
        <v>9</v>
      </c>
      <c r="C7164" s="143">
        <f t="shared" si="1"/>
        <v>2033</v>
      </c>
      <c r="D7164" s="144">
        <v>42272</v>
      </c>
      <c r="E7164" s="145">
        <f t="shared" si="2"/>
        <v>9</v>
      </c>
      <c r="F7164" s="145">
        <f t="shared" si="3"/>
        <v>2015</v>
      </c>
      <c r="G7164" s="153" t="s">
        <v>5450</v>
      </c>
      <c r="H7164" s="143">
        <v>7599</v>
      </c>
      <c r="I7164" s="143">
        <v>2315035</v>
      </c>
      <c r="J7164" s="143">
        <v>5099</v>
      </c>
      <c r="K7164" s="147" t="s">
        <v>77</v>
      </c>
      <c r="L7164" s="152"/>
      <c r="M7164" s="57"/>
      <c r="N7164" s="150"/>
      <c r="O7164" s="150"/>
      <c r="P7164" s="150"/>
      <c r="Q7164" s="150"/>
    </row>
    <row r="7165" spans="1:17" ht="15">
      <c r="A7165" s="142">
        <v>48833</v>
      </c>
      <c r="B7165" s="143">
        <f t="shared" si="0"/>
        <v>9</v>
      </c>
      <c r="C7165" s="143">
        <f t="shared" si="1"/>
        <v>2033</v>
      </c>
      <c r="D7165" s="144">
        <v>42272</v>
      </c>
      <c r="E7165" s="145">
        <f t="shared" si="2"/>
        <v>9</v>
      </c>
      <c r="F7165" s="145">
        <f t="shared" si="3"/>
        <v>2015</v>
      </c>
      <c r="G7165" s="153" t="s">
        <v>5451</v>
      </c>
      <c r="H7165" s="143">
        <v>5355</v>
      </c>
      <c r="I7165" s="143">
        <v>2315036</v>
      </c>
      <c r="J7165" s="143">
        <v>1650</v>
      </c>
      <c r="K7165" s="147" t="s">
        <v>77</v>
      </c>
      <c r="L7165" s="152"/>
      <c r="M7165" s="57"/>
      <c r="N7165" s="150"/>
      <c r="O7165" s="150"/>
      <c r="P7165" s="150"/>
      <c r="Q7165" s="150"/>
    </row>
    <row r="7166" spans="1:17" ht="15">
      <c r="A7166" s="142">
        <v>48834</v>
      </c>
      <c r="B7166" s="143">
        <f t="shared" si="0"/>
        <v>9</v>
      </c>
      <c r="C7166" s="143">
        <f t="shared" si="1"/>
        <v>2033</v>
      </c>
      <c r="D7166" s="144">
        <v>42272</v>
      </c>
      <c r="E7166" s="145">
        <f t="shared" si="2"/>
        <v>9</v>
      </c>
      <c r="F7166" s="145">
        <f t="shared" si="3"/>
        <v>2015</v>
      </c>
      <c r="G7166" s="153" t="s">
        <v>5452</v>
      </c>
      <c r="H7166" s="143">
        <v>0</v>
      </c>
      <c r="I7166" s="143">
        <v>2315037</v>
      </c>
      <c r="J7166" s="143">
        <v>3290</v>
      </c>
      <c r="K7166" s="147" t="s">
        <v>77</v>
      </c>
      <c r="L7166" s="152"/>
      <c r="M7166" s="57"/>
      <c r="N7166" s="150"/>
      <c r="O7166" s="150"/>
      <c r="P7166" s="150"/>
      <c r="Q7166" s="150"/>
    </row>
    <row r="7167" spans="1:17" ht="15">
      <c r="A7167" s="142">
        <v>48835</v>
      </c>
      <c r="B7167" s="143">
        <f t="shared" si="0"/>
        <v>9</v>
      </c>
      <c r="C7167" s="143">
        <f t="shared" si="1"/>
        <v>2033</v>
      </c>
      <c r="D7167" s="144">
        <v>42272</v>
      </c>
      <c r="E7167" s="145">
        <f t="shared" si="2"/>
        <v>9</v>
      </c>
      <c r="F7167" s="145">
        <f t="shared" si="3"/>
        <v>2015</v>
      </c>
      <c r="G7167" s="153" t="s">
        <v>5451</v>
      </c>
      <c r="H7167" s="143">
        <v>5355</v>
      </c>
      <c r="I7167" s="143">
        <v>2315038</v>
      </c>
      <c r="J7167" s="143">
        <v>1650</v>
      </c>
      <c r="K7167" s="147" t="s">
        <v>77</v>
      </c>
      <c r="L7167" s="152"/>
      <c r="M7167" s="57"/>
      <c r="N7167" s="150"/>
      <c r="O7167" s="150"/>
      <c r="P7167" s="150"/>
      <c r="Q7167" s="150"/>
    </row>
    <row r="7168" spans="1:17" ht="15">
      <c r="A7168" s="142">
        <v>48836</v>
      </c>
      <c r="B7168" s="143">
        <f t="shared" si="0"/>
        <v>9</v>
      </c>
      <c r="C7168" s="143">
        <f t="shared" si="1"/>
        <v>2033</v>
      </c>
      <c r="D7168" s="144">
        <v>42272</v>
      </c>
      <c r="E7168" s="145">
        <f t="shared" si="2"/>
        <v>9</v>
      </c>
      <c r="F7168" s="145">
        <f t="shared" si="3"/>
        <v>2015</v>
      </c>
      <c r="G7168" s="153" t="s">
        <v>5453</v>
      </c>
      <c r="H7168" s="143">
        <v>2655</v>
      </c>
      <c r="I7168" s="143">
        <v>2315040</v>
      </c>
      <c r="J7168" s="143">
        <v>1649</v>
      </c>
      <c r="K7168" s="147" t="s">
        <v>77</v>
      </c>
      <c r="L7168" s="152"/>
      <c r="M7168" s="57"/>
      <c r="N7168" s="150"/>
      <c r="O7168" s="150"/>
      <c r="P7168" s="150"/>
      <c r="Q7168" s="150"/>
    </row>
    <row r="7169" spans="1:17" ht="15">
      <c r="A7169" s="142">
        <v>48837</v>
      </c>
      <c r="B7169" s="143">
        <f t="shared" si="0"/>
        <v>9</v>
      </c>
      <c r="C7169" s="143">
        <f t="shared" si="1"/>
        <v>2033</v>
      </c>
      <c r="D7169" s="144">
        <v>42272</v>
      </c>
      <c r="E7169" s="145">
        <f t="shared" si="2"/>
        <v>9</v>
      </c>
      <c r="F7169" s="145">
        <f t="shared" si="3"/>
        <v>2015</v>
      </c>
      <c r="G7169" s="153" t="s">
        <v>5454</v>
      </c>
      <c r="H7169" s="143">
        <v>0</v>
      </c>
      <c r="I7169" s="143">
        <v>2315042</v>
      </c>
      <c r="J7169" s="143">
        <v>2150</v>
      </c>
      <c r="K7169" s="147" t="s">
        <v>77</v>
      </c>
      <c r="L7169" s="152"/>
      <c r="M7169" s="57"/>
      <c r="N7169" s="150"/>
      <c r="O7169" s="150"/>
      <c r="P7169" s="150"/>
      <c r="Q7169" s="150"/>
    </row>
    <row r="7170" spans="1:17" ht="15">
      <c r="A7170" s="142">
        <v>48838</v>
      </c>
      <c r="B7170" s="143">
        <f t="shared" si="0"/>
        <v>9</v>
      </c>
      <c r="C7170" s="143">
        <f t="shared" si="1"/>
        <v>2033</v>
      </c>
      <c r="D7170" s="144">
        <v>42272</v>
      </c>
      <c r="E7170" s="145">
        <f t="shared" si="2"/>
        <v>9</v>
      </c>
      <c r="F7170" s="145">
        <f t="shared" si="3"/>
        <v>2015</v>
      </c>
      <c r="G7170" s="153" t="s">
        <v>5455</v>
      </c>
      <c r="H7170" s="143">
        <v>7600</v>
      </c>
      <c r="I7170" s="143">
        <v>2315043</v>
      </c>
      <c r="J7170" s="143">
        <v>5500</v>
      </c>
      <c r="K7170" s="147" t="s">
        <v>77</v>
      </c>
      <c r="L7170" s="152"/>
      <c r="M7170" s="57"/>
      <c r="N7170" s="150"/>
      <c r="O7170" s="150"/>
      <c r="P7170" s="150"/>
      <c r="Q7170" s="150"/>
    </row>
    <row r="7171" spans="1:17" ht="15">
      <c r="A7171" s="142">
        <v>48839</v>
      </c>
      <c r="B7171" s="143">
        <f t="shared" si="0"/>
        <v>9</v>
      </c>
      <c r="C7171" s="143">
        <f t="shared" si="1"/>
        <v>2033</v>
      </c>
      <c r="D7171" s="144">
        <v>42272</v>
      </c>
      <c r="E7171" s="145">
        <f t="shared" si="2"/>
        <v>9</v>
      </c>
      <c r="F7171" s="145">
        <f t="shared" si="3"/>
        <v>2015</v>
      </c>
      <c r="G7171" s="153" t="s">
        <v>5456</v>
      </c>
      <c r="H7171" s="143">
        <v>7441</v>
      </c>
      <c r="I7171" s="143">
        <v>2315047</v>
      </c>
      <c r="J7171" s="143">
        <v>859</v>
      </c>
      <c r="K7171" s="147" t="s">
        <v>77</v>
      </c>
      <c r="L7171" s="152"/>
      <c r="M7171" s="57"/>
      <c r="N7171" s="150"/>
      <c r="O7171" s="150"/>
      <c r="P7171" s="150"/>
      <c r="Q7171" s="150"/>
    </row>
    <row r="7172" spans="1:17" ht="15">
      <c r="A7172" s="142">
        <v>48840</v>
      </c>
      <c r="B7172" s="143">
        <f t="shared" si="0"/>
        <v>9</v>
      </c>
      <c r="C7172" s="143">
        <f t="shared" si="1"/>
        <v>2033</v>
      </c>
      <c r="D7172" s="144">
        <v>42272</v>
      </c>
      <c r="E7172" s="145">
        <f t="shared" si="2"/>
        <v>9</v>
      </c>
      <c r="F7172" s="145">
        <f t="shared" si="3"/>
        <v>2015</v>
      </c>
      <c r="G7172" s="153" t="s">
        <v>5457</v>
      </c>
      <c r="H7172" s="143">
        <v>0</v>
      </c>
      <c r="I7172" s="143">
        <v>2315048</v>
      </c>
      <c r="J7172" s="143">
        <v>3549</v>
      </c>
      <c r="K7172" s="147" t="s">
        <v>77</v>
      </c>
      <c r="L7172" s="152"/>
      <c r="M7172" s="57"/>
      <c r="N7172" s="150"/>
      <c r="O7172" s="150"/>
      <c r="P7172" s="150"/>
      <c r="Q7172" s="150"/>
    </row>
    <row r="7173" spans="1:17" ht="15">
      <c r="A7173" s="142">
        <v>48841</v>
      </c>
      <c r="B7173" s="143">
        <f t="shared" si="0"/>
        <v>9</v>
      </c>
      <c r="C7173" s="143">
        <f t="shared" si="1"/>
        <v>2033</v>
      </c>
      <c r="D7173" s="144">
        <v>42272</v>
      </c>
      <c r="E7173" s="145">
        <f t="shared" si="2"/>
        <v>9</v>
      </c>
      <c r="F7173" s="145">
        <f t="shared" si="3"/>
        <v>2015</v>
      </c>
      <c r="G7173" s="153" t="s">
        <v>5458</v>
      </c>
      <c r="H7173" s="143">
        <v>7602</v>
      </c>
      <c r="I7173" s="143">
        <v>2315051</v>
      </c>
      <c r="J7173" s="143">
        <v>2049</v>
      </c>
      <c r="K7173" s="147" t="s">
        <v>77</v>
      </c>
      <c r="L7173" s="152"/>
      <c r="M7173" s="57"/>
      <c r="N7173" s="150"/>
      <c r="O7173" s="150"/>
      <c r="P7173" s="150"/>
      <c r="Q7173" s="150"/>
    </row>
    <row r="7174" spans="1:17" ht="15">
      <c r="A7174" s="142">
        <v>48842</v>
      </c>
      <c r="B7174" s="143">
        <f t="shared" si="0"/>
        <v>9</v>
      </c>
      <c r="C7174" s="143">
        <f t="shared" si="1"/>
        <v>2033</v>
      </c>
      <c r="D7174" s="144">
        <v>42272</v>
      </c>
      <c r="E7174" s="145">
        <f t="shared" si="2"/>
        <v>9</v>
      </c>
      <c r="F7174" s="145">
        <f t="shared" si="3"/>
        <v>2015</v>
      </c>
      <c r="G7174" s="153" t="s">
        <v>5459</v>
      </c>
      <c r="H7174" s="143">
        <v>7603</v>
      </c>
      <c r="I7174" s="143">
        <v>2315052</v>
      </c>
      <c r="J7174" s="143">
        <v>2075</v>
      </c>
      <c r="K7174" s="147" t="s">
        <v>77</v>
      </c>
      <c r="L7174" s="152"/>
      <c r="M7174" s="57"/>
      <c r="N7174" s="150"/>
      <c r="O7174" s="150"/>
      <c r="P7174" s="150"/>
      <c r="Q7174" s="150"/>
    </row>
    <row r="7175" spans="1:17" ht="15">
      <c r="A7175" s="142">
        <v>48843</v>
      </c>
      <c r="B7175" s="143">
        <f t="shared" si="0"/>
        <v>9</v>
      </c>
      <c r="C7175" s="143">
        <f t="shared" si="1"/>
        <v>2033</v>
      </c>
      <c r="D7175" s="144">
        <v>42272</v>
      </c>
      <c r="E7175" s="145">
        <f t="shared" si="2"/>
        <v>9</v>
      </c>
      <c r="F7175" s="145">
        <f t="shared" si="3"/>
        <v>2015</v>
      </c>
      <c r="G7175" s="153" t="s">
        <v>5460</v>
      </c>
      <c r="H7175" s="143">
        <v>7604</v>
      </c>
      <c r="I7175" s="143">
        <v>2315056</v>
      </c>
      <c r="J7175" s="143">
        <v>5399</v>
      </c>
      <c r="K7175" s="147" t="s">
        <v>77</v>
      </c>
      <c r="L7175" s="152"/>
      <c r="M7175" s="57"/>
      <c r="N7175" s="150"/>
      <c r="O7175" s="150"/>
      <c r="P7175" s="150"/>
      <c r="Q7175" s="150"/>
    </row>
    <row r="7176" spans="1:17" ht="15">
      <c r="A7176" s="142">
        <v>48844</v>
      </c>
      <c r="B7176" s="143">
        <f t="shared" si="0"/>
        <v>9</v>
      </c>
      <c r="C7176" s="143">
        <f t="shared" si="1"/>
        <v>2033</v>
      </c>
      <c r="D7176" s="144">
        <v>42272</v>
      </c>
      <c r="E7176" s="145">
        <f t="shared" si="2"/>
        <v>9</v>
      </c>
      <c r="F7176" s="145">
        <f t="shared" si="3"/>
        <v>2015</v>
      </c>
      <c r="G7176" s="153" t="s">
        <v>5461</v>
      </c>
      <c r="H7176" s="143">
        <v>7605</v>
      </c>
      <c r="I7176" s="143">
        <v>2315057</v>
      </c>
      <c r="J7176" s="143">
        <v>3058</v>
      </c>
      <c r="K7176" s="147" t="s">
        <v>77</v>
      </c>
      <c r="L7176" s="152"/>
      <c r="M7176" s="57"/>
      <c r="N7176" s="150"/>
      <c r="O7176" s="150"/>
      <c r="P7176" s="150"/>
      <c r="Q7176" s="150"/>
    </row>
    <row r="7177" spans="1:17" ht="15">
      <c r="A7177" s="142">
        <v>48845</v>
      </c>
      <c r="B7177" s="143">
        <f t="shared" si="0"/>
        <v>9</v>
      </c>
      <c r="C7177" s="143">
        <f t="shared" si="1"/>
        <v>2033</v>
      </c>
      <c r="D7177" s="144">
        <v>42272</v>
      </c>
      <c r="E7177" s="145">
        <f t="shared" si="2"/>
        <v>9</v>
      </c>
      <c r="F7177" s="145">
        <f t="shared" si="3"/>
        <v>2015</v>
      </c>
      <c r="G7177" s="153" t="s">
        <v>5462</v>
      </c>
      <c r="H7177" s="143">
        <v>7606</v>
      </c>
      <c r="I7177" s="143">
        <v>2315058</v>
      </c>
      <c r="J7177" s="143">
        <v>499</v>
      </c>
      <c r="K7177" s="147" t="s">
        <v>77</v>
      </c>
      <c r="L7177" s="152"/>
      <c r="M7177" s="57"/>
      <c r="N7177" s="150"/>
      <c r="O7177" s="150"/>
      <c r="P7177" s="150"/>
      <c r="Q7177" s="150"/>
    </row>
    <row r="7178" spans="1:17" ht="15">
      <c r="A7178" s="142">
        <v>48846</v>
      </c>
      <c r="B7178" s="143">
        <f t="shared" si="0"/>
        <v>9</v>
      </c>
      <c r="C7178" s="143">
        <f t="shared" si="1"/>
        <v>2033</v>
      </c>
      <c r="D7178" s="144">
        <v>42272</v>
      </c>
      <c r="E7178" s="145">
        <f t="shared" si="2"/>
        <v>9</v>
      </c>
      <c r="F7178" s="145">
        <f t="shared" si="3"/>
        <v>2015</v>
      </c>
      <c r="G7178" s="153" t="s">
        <v>5463</v>
      </c>
      <c r="H7178" s="143">
        <v>7607</v>
      </c>
      <c r="I7178" s="143">
        <v>2315060</v>
      </c>
      <c r="J7178" s="143">
        <v>1499</v>
      </c>
      <c r="K7178" s="147" t="s">
        <v>77</v>
      </c>
      <c r="L7178" s="152"/>
      <c r="M7178" s="57"/>
      <c r="N7178" s="150"/>
      <c r="O7178" s="150"/>
      <c r="P7178" s="150"/>
      <c r="Q7178" s="150"/>
    </row>
    <row r="7179" spans="1:17" ht="15">
      <c r="A7179" s="142">
        <v>48847</v>
      </c>
      <c r="B7179" s="143">
        <f t="shared" si="0"/>
        <v>9</v>
      </c>
      <c r="C7179" s="143">
        <f t="shared" si="1"/>
        <v>2033</v>
      </c>
      <c r="D7179" s="144">
        <v>42273</v>
      </c>
      <c r="E7179" s="145">
        <f t="shared" si="2"/>
        <v>9</v>
      </c>
      <c r="F7179" s="145">
        <f t="shared" si="3"/>
        <v>2015</v>
      </c>
      <c r="G7179" s="153" t="s">
        <v>5464</v>
      </c>
      <c r="H7179" s="143">
        <v>0</v>
      </c>
      <c r="I7179" s="143">
        <v>2315064</v>
      </c>
      <c r="J7179" s="143">
        <v>1319</v>
      </c>
      <c r="K7179" s="147" t="s">
        <v>77</v>
      </c>
      <c r="L7179" s="152"/>
      <c r="M7179" s="57"/>
      <c r="N7179" s="150"/>
      <c r="O7179" s="150"/>
      <c r="P7179" s="150"/>
      <c r="Q7179" s="150"/>
    </row>
    <row r="7180" spans="1:17" ht="15">
      <c r="A7180" s="142">
        <v>48848</v>
      </c>
      <c r="B7180" s="143">
        <f t="shared" si="0"/>
        <v>9</v>
      </c>
      <c r="C7180" s="143">
        <f t="shared" si="1"/>
        <v>2033</v>
      </c>
      <c r="D7180" s="144">
        <v>42273</v>
      </c>
      <c r="E7180" s="145">
        <f t="shared" si="2"/>
        <v>9</v>
      </c>
      <c r="F7180" s="145">
        <f t="shared" si="3"/>
        <v>2015</v>
      </c>
      <c r="G7180" s="153" t="s">
        <v>5465</v>
      </c>
      <c r="H7180" s="143">
        <v>7609</v>
      </c>
      <c r="I7180" s="143">
        <v>2315071</v>
      </c>
      <c r="J7180" s="143">
        <v>3067</v>
      </c>
      <c r="K7180" s="147" t="s">
        <v>77</v>
      </c>
      <c r="L7180" s="152"/>
      <c r="M7180" s="57"/>
      <c r="N7180" s="150"/>
      <c r="O7180" s="150"/>
      <c r="P7180" s="150"/>
      <c r="Q7180" s="150"/>
    </row>
    <row r="7181" spans="1:17" ht="15">
      <c r="A7181" s="142">
        <v>48849</v>
      </c>
      <c r="B7181" s="143">
        <f t="shared" si="0"/>
        <v>9</v>
      </c>
      <c r="C7181" s="143">
        <f t="shared" si="1"/>
        <v>2033</v>
      </c>
      <c r="D7181" s="144">
        <v>42273</v>
      </c>
      <c r="E7181" s="145">
        <f t="shared" si="2"/>
        <v>9</v>
      </c>
      <c r="F7181" s="145">
        <f t="shared" si="3"/>
        <v>2015</v>
      </c>
      <c r="G7181" s="153" t="s">
        <v>5466</v>
      </c>
      <c r="H7181" s="143">
        <v>0</v>
      </c>
      <c r="I7181" s="143">
        <v>2315072</v>
      </c>
      <c r="J7181" s="143">
        <v>2556</v>
      </c>
      <c r="K7181" s="147" t="s">
        <v>77</v>
      </c>
      <c r="L7181" s="152"/>
      <c r="M7181" s="57"/>
      <c r="N7181" s="150"/>
      <c r="O7181" s="150"/>
      <c r="P7181" s="150"/>
      <c r="Q7181" s="150"/>
    </row>
    <row r="7182" spans="1:17" ht="15">
      <c r="A7182" s="142">
        <v>48850</v>
      </c>
      <c r="B7182" s="143">
        <f t="shared" si="0"/>
        <v>9</v>
      </c>
      <c r="C7182" s="143">
        <f t="shared" si="1"/>
        <v>2033</v>
      </c>
      <c r="D7182" s="144">
        <v>42273</v>
      </c>
      <c r="E7182" s="145">
        <f t="shared" si="2"/>
        <v>9</v>
      </c>
      <c r="F7182" s="145">
        <f t="shared" si="3"/>
        <v>2015</v>
      </c>
      <c r="G7182" s="153" t="s">
        <v>5467</v>
      </c>
      <c r="H7182" s="143">
        <v>0</v>
      </c>
      <c r="I7182" s="143">
        <v>2315073</v>
      </c>
      <c r="J7182" s="143">
        <v>1849</v>
      </c>
      <c r="K7182" s="147" t="s">
        <v>77</v>
      </c>
      <c r="L7182" s="152"/>
      <c r="M7182" s="57"/>
      <c r="N7182" s="150"/>
      <c r="O7182" s="150"/>
      <c r="P7182" s="150"/>
      <c r="Q7182" s="150"/>
    </row>
    <row r="7183" spans="1:17" ht="15">
      <c r="A7183" s="142">
        <v>48851</v>
      </c>
      <c r="B7183" s="143">
        <f t="shared" si="0"/>
        <v>9</v>
      </c>
      <c r="C7183" s="143">
        <f t="shared" si="1"/>
        <v>2033</v>
      </c>
      <c r="D7183" s="144">
        <v>42273</v>
      </c>
      <c r="E7183" s="145">
        <f t="shared" si="2"/>
        <v>9</v>
      </c>
      <c r="F7183" s="145">
        <f t="shared" si="3"/>
        <v>2015</v>
      </c>
      <c r="G7183" s="153" t="s">
        <v>5468</v>
      </c>
      <c r="H7183" s="143">
        <v>7610</v>
      </c>
      <c r="I7183" s="143">
        <v>2315074</v>
      </c>
      <c r="J7183" s="143">
        <v>3188</v>
      </c>
      <c r="K7183" s="147" t="s">
        <v>77</v>
      </c>
      <c r="L7183" s="152"/>
      <c r="M7183" s="57"/>
      <c r="N7183" s="150"/>
      <c r="O7183" s="150"/>
      <c r="P7183" s="150"/>
      <c r="Q7183" s="150"/>
    </row>
    <row r="7184" spans="1:17" ht="15">
      <c r="A7184" s="142">
        <v>48852</v>
      </c>
      <c r="B7184" s="143">
        <f t="shared" si="0"/>
        <v>9</v>
      </c>
      <c r="C7184" s="143">
        <f t="shared" si="1"/>
        <v>2033</v>
      </c>
      <c r="D7184" s="144">
        <v>42273</v>
      </c>
      <c r="E7184" s="145">
        <f t="shared" si="2"/>
        <v>9</v>
      </c>
      <c r="F7184" s="145">
        <f t="shared" si="3"/>
        <v>2015</v>
      </c>
      <c r="G7184" s="153" t="s">
        <v>5469</v>
      </c>
      <c r="H7184" s="143">
        <v>7555</v>
      </c>
      <c r="I7184" s="143">
        <v>2315077</v>
      </c>
      <c r="J7184" s="143">
        <v>1440</v>
      </c>
      <c r="K7184" s="147" t="s">
        <v>77</v>
      </c>
      <c r="L7184" s="152"/>
      <c r="M7184" s="57"/>
      <c r="N7184" s="150"/>
      <c r="O7184" s="150"/>
      <c r="P7184" s="150"/>
      <c r="Q7184" s="150"/>
    </row>
    <row r="7185" spans="1:17" ht="15">
      <c r="A7185" s="142">
        <v>48853</v>
      </c>
      <c r="B7185" s="143">
        <f t="shared" si="0"/>
        <v>10</v>
      </c>
      <c r="C7185" s="143">
        <f t="shared" si="1"/>
        <v>2033</v>
      </c>
      <c r="D7185" s="144">
        <v>42273</v>
      </c>
      <c r="E7185" s="145">
        <f t="shared" si="2"/>
        <v>9</v>
      </c>
      <c r="F7185" s="145">
        <f t="shared" si="3"/>
        <v>2015</v>
      </c>
      <c r="G7185" s="153" t="s">
        <v>5470</v>
      </c>
      <c r="H7185" s="143">
        <v>7611</v>
      </c>
      <c r="I7185" s="143">
        <v>2315082</v>
      </c>
      <c r="J7185" s="143">
        <v>1450</v>
      </c>
      <c r="K7185" s="147" t="s">
        <v>77</v>
      </c>
      <c r="L7185" s="152"/>
      <c r="M7185" s="57"/>
      <c r="N7185" s="150"/>
      <c r="O7185" s="150"/>
      <c r="P7185" s="150"/>
      <c r="Q7185" s="150"/>
    </row>
    <row r="7186" spans="1:17" ht="15">
      <c r="A7186" s="142">
        <v>48854</v>
      </c>
      <c r="B7186" s="143">
        <f t="shared" si="0"/>
        <v>10</v>
      </c>
      <c r="C7186" s="143">
        <f t="shared" si="1"/>
        <v>2033</v>
      </c>
      <c r="D7186" s="144">
        <v>42273</v>
      </c>
      <c r="E7186" s="145">
        <f t="shared" si="2"/>
        <v>9</v>
      </c>
      <c r="F7186" s="145">
        <f t="shared" si="3"/>
        <v>2015</v>
      </c>
      <c r="G7186" s="153" t="s">
        <v>4373</v>
      </c>
      <c r="H7186" s="143">
        <v>6589</v>
      </c>
      <c r="I7186" s="143">
        <v>2315084</v>
      </c>
      <c r="J7186" s="143">
        <v>1765</v>
      </c>
      <c r="K7186" s="147" t="s">
        <v>77</v>
      </c>
      <c r="L7186" s="152"/>
      <c r="M7186" s="57"/>
      <c r="N7186" s="150"/>
      <c r="O7186" s="150"/>
      <c r="P7186" s="150"/>
      <c r="Q7186" s="150"/>
    </row>
    <row r="7187" spans="1:17" ht="15">
      <c r="A7187" s="142">
        <v>48855</v>
      </c>
      <c r="B7187" s="143">
        <f t="shared" si="0"/>
        <v>10</v>
      </c>
      <c r="C7187" s="143">
        <f t="shared" si="1"/>
        <v>2033</v>
      </c>
      <c r="D7187" s="144">
        <v>42273</v>
      </c>
      <c r="E7187" s="145">
        <f t="shared" si="2"/>
        <v>9</v>
      </c>
      <c r="F7187" s="145">
        <f t="shared" si="3"/>
        <v>2015</v>
      </c>
      <c r="G7187" s="153" t="s">
        <v>5471</v>
      </c>
      <c r="H7187" s="143">
        <v>7612</v>
      </c>
      <c r="I7187" s="143">
        <v>2315085</v>
      </c>
      <c r="J7187" s="143">
        <v>4439</v>
      </c>
      <c r="K7187" s="147" t="s">
        <v>77</v>
      </c>
      <c r="L7187" s="152"/>
      <c r="M7187" s="57"/>
      <c r="N7187" s="150"/>
      <c r="O7187" s="150"/>
      <c r="P7187" s="150"/>
      <c r="Q7187" s="150"/>
    </row>
    <row r="7188" spans="1:17" ht="15">
      <c r="A7188" s="142">
        <v>48856</v>
      </c>
      <c r="B7188" s="143">
        <f t="shared" si="0"/>
        <v>10</v>
      </c>
      <c r="C7188" s="143">
        <f t="shared" si="1"/>
        <v>2033</v>
      </c>
      <c r="D7188" s="144">
        <v>42273</v>
      </c>
      <c r="E7188" s="145">
        <f t="shared" si="2"/>
        <v>9</v>
      </c>
      <c r="F7188" s="145">
        <f t="shared" si="3"/>
        <v>2015</v>
      </c>
      <c r="G7188" s="153" t="s">
        <v>690</v>
      </c>
      <c r="H7188" s="143">
        <v>1519</v>
      </c>
      <c r="I7188" s="143">
        <v>2315088</v>
      </c>
      <c r="J7188" s="143">
        <v>2349</v>
      </c>
      <c r="K7188" s="147" t="s">
        <v>77</v>
      </c>
      <c r="L7188" s="152"/>
      <c r="M7188" s="57"/>
      <c r="N7188" s="150"/>
      <c r="O7188" s="150"/>
      <c r="P7188" s="150"/>
      <c r="Q7188" s="150"/>
    </row>
    <row r="7189" spans="1:17" ht="15">
      <c r="A7189" s="142">
        <v>48857</v>
      </c>
      <c r="B7189" s="143">
        <f t="shared" si="0"/>
        <v>10</v>
      </c>
      <c r="C7189" s="143">
        <f t="shared" si="1"/>
        <v>2033</v>
      </c>
      <c r="D7189" s="144">
        <v>42273</v>
      </c>
      <c r="E7189" s="145">
        <f t="shared" si="2"/>
        <v>9</v>
      </c>
      <c r="F7189" s="145">
        <f t="shared" si="3"/>
        <v>2015</v>
      </c>
      <c r="G7189" s="153" t="s">
        <v>5472</v>
      </c>
      <c r="H7189" s="143">
        <v>7613</v>
      </c>
      <c r="I7189" s="143">
        <v>2315091</v>
      </c>
      <c r="J7189" s="143">
        <v>3025</v>
      </c>
      <c r="K7189" s="147" t="s">
        <v>77</v>
      </c>
      <c r="L7189" s="152"/>
      <c r="M7189" s="57"/>
      <c r="N7189" s="150"/>
      <c r="O7189" s="150"/>
      <c r="P7189" s="150"/>
      <c r="Q7189" s="150"/>
    </row>
    <row r="7190" spans="1:17" ht="15">
      <c r="A7190" s="142">
        <v>48858</v>
      </c>
      <c r="B7190" s="143">
        <f t="shared" si="0"/>
        <v>10</v>
      </c>
      <c r="C7190" s="143">
        <f t="shared" si="1"/>
        <v>2033</v>
      </c>
      <c r="D7190" s="144">
        <v>42273</v>
      </c>
      <c r="E7190" s="145">
        <f t="shared" si="2"/>
        <v>9</v>
      </c>
      <c r="F7190" s="145">
        <f t="shared" si="3"/>
        <v>2015</v>
      </c>
      <c r="G7190" s="153" t="s">
        <v>5473</v>
      </c>
      <c r="H7190" s="143">
        <v>7615</v>
      </c>
      <c r="I7190" s="143">
        <v>2315092</v>
      </c>
      <c r="J7190" s="143">
        <v>1576</v>
      </c>
      <c r="K7190" s="147" t="s">
        <v>77</v>
      </c>
      <c r="L7190" s="152"/>
      <c r="M7190" s="57"/>
      <c r="N7190" s="150"/>
      <c r="O7190" s="150"/>
      <c r="P7190" s="150"/>
      <c r="Q7190" s="150"/>
    </row>
    <row r="7191" spans="1:17" ht="15">
      <c r="A7191" s="142">
        <v>48859</v>
      </c>
      <c r="B7191" s="143">
        <f t="shared" si="0"/>
        <v>10</v>
      </c>
      <c r="C7191" s="143">
        <f t="shared" si="1"/>
        <v>2033</v>
      </c>
      <c r="D7191" s="144">
        <v>42273</v>
      </c>
      <c r="E7191" s="145">
        <f t="shared" si="2"/>
        <v>9</v>
      </c>
      <c r="F7191" s="145">
        <f t="shared" si="3"/>
        <v>2015</v>
      </c>
      <c r="G7191" s="153" t="s">
        <v>5474</v>
      </c>
      <c r="H7191" s="143">
        <v>0</v>
      </c>
      <c r="I7191" s="143">
        <v>2315094</v>
      </c>
      <c r="J7191" s="143">
        <v>6069</v>
      </c>
      <c r="K7191" s="147" t="s">
        <v>77</v>
      </c>
      <c r="L7191" s="152"/>
      <c r="M7191" s="57"/>
      <c r="N7191" s="150"/>
      <c r="O7191" s="150"/>
      <c r="P7191" s="150"/>
      <c r="Q7191" s="150"/>
    </row>
    <row r="7192" spans="1:17" ht="15">
      <c r="A7192" s="142">
        <v>48860</v>
      </c>
      <c r="B7192" s="143">
        <f t="shared" si="0"/>
        <v>10</v>
      </c>
      <c r="C7192" s="143">
        <f t="shared" si="1"/>
        <v>2033</v>
      </c>
      <c r="D7192" s="144">
        <v>42273</v>
      </c>
      <c r="E7192" s="145">
        <f t="shared" si="2"/>
        <v>9</v>
      </c>
      <c r="F7192" s="145">
        <f t="shared" si="3"/>
        <v>2015</v>
      </c>
      <c r="G7192" s="153" t="s">
        <v>5475</v>
      </c>
      <c r="H7192" s="143">
        <v>7616</v>
      </c>
      <c r="I7192" s="143">
        <v>2315095</v>
      </c>
      <c r="J7192" s="143">
        <v>2899</v>
      </c>
      <c r="K7192" s="147" t="s">
        <v>77</v>
      </c>
      <c r="L7192" s="152"/>
      <c r="M7192" s="57"/>
      <c r="N7192" s="150"/>
      <c r="O7192" s="150"/>
      <c r="P7192" s="150"/>
      <c r="Q7192" s="150"/>
    </row>
    <row r="7193" spans="1:17" ht="15">
      <c r="A7193" s="142">
        <v>48861</v>
      </c>
      <c r="B7193" s="143">
        <f t="shared" si="0"/>
        <v>10</v>
      </c>
      <c r="C7193" s="143">
        <f t="shared" si="1"/>
        <v>2033</v>
      </c>
      <c r="D7193" s="144">
        <v>42273</v>
      </c>
      <c r="E7193" s="145">
        <f t="shared" si="2"/>
        <v>9</v>
      </c>
      <c r="F7193" s="145">
        <f t="shared" si="3"/>
        <v>2015</v>
      </c>
      <c r="G7193" s="153" t="s">
        <v>5476</v>
      </c>
      <c r="H7193" s="143">
        <v>7617</v>
      </c>
      <c r="I7193" s="143">
        <v>2315096</v>
      </c>
      <c r="J7193" s="143">
        <v>4009</v>
      </c>
      <c r="K7193" s="147" t="s">
        <v>77</v>
      </c>
      <c r="L7193" s="152"/>
      <c r="M7193" s="57"/>
      <c r="N7193" s="150"/>
      <c r="O7193" s="150"/>
      <c r="P7193" s="150"/>
      <c r="Q7193" s="150"/>
    </row>
    <row r="7194" spans="1:17" ht="15">
      <c r="A7194" s="142">
        <v>48862</v>
      </c>
      <c r="B7194" s="143">
        <f t="shared" si="0"/>
        <v>10</v>
      </c>
      <c r="C7194" s="143">
        <f t="shared" si="1"/>
        <v>2033</v>
      </c>
      <c r="D7194" s="144">
        <v>42273</v>
      </c>
      <c r="E7194" s="145">
        <f t="shared" si="2"/>
        <v>9</v>
      </c>
      <c r="F7194" s="145">
        <f t="shared" si="3"/>
        <v>2015</v>
      </c>
      <c r="G7194" s="153" t="s">
        <v>5477</v>
      </c>
      <c r="H7194" s="143">
        <v>7618</v>
      </c>
      <c r="I7194" s="143">
        <v>2315097</v>
      </c>
      <c r="J7194" s="143">
        <v>4099</v>
      </c>
      <c r="K7194" s="147" t="s">
        <v>77</v>
      </c>
      <c r="L7194" s="152"/>
      <c r="M7194" s="57"/>
      <c r="N7194" s="150"/>
      <c r="O7194" s="150"/>
      <c r="P7194" s="150"/>
      <c r="Q7194" s="150"/>
    </row>
    <row r="7195" spans="1:17" ht="15">
      <c r="A7195" s="142">
        <v>48863</v>
      </c>
      <c r="B7195" s="143">
        <f t="shared" si="0"/>
        <v>10</v>
      </c>
      <c r="C7195" s="143">
        <f t="shared" si="1"/>
        <v>2033</v>
      </c>
      <c r="D7195" s="144">
        <v>42273</v>
      </c>
      <c r="E7195" s="145">
        <f t="shared" si="2"/>
        <v>9</v>
      </c>
      <c r="F7195" s="145">
        <f t="shared" si="3"/>
        <v>2015</v>
      </c>
      <c r="G7195" s="153" t="s">
        <v>5478</v>
      </c>
      <c r="H7195" s="143">
        <v>7619</v>
      </c>
      <c r="I7195" s="143">
        <v>2315098</v>
      </c>
      <c r="J7195" s="143">
        <v>2499</v>
      </c>
      <c r="K7195" s="147" t="s">
        <v>77</v>
      </c>
      <c r="L7195" s="152"/>
      <c r="M7195" s="57"/>
      <c r="N7195" s="150"/>
      <c r="O7195" s="150"/>
      <c r="P7195" s="150"/>
      <c r="Q7195" s="150"/>
    </row>
    <row r="7196" spans="1:17" ht="15">
      <c r="A7196" s="142">
        <v>48864</v>
      </c>
      <c r="B7196" s="143">
        <f t="shared" si="0"/>
        <v>10</v>
      </c>
      <c r="C7196" s="143">
        <f t="shared" si="1"/>
        <v>2033</v>
      </c>
      <c r="D7196" s="144">
        <v>42273</v>
      </c>
      <c r="E7196" s="145">
        <f t="shared" si="2"/>
        <v>9</v>
      </c>
      <c r="F7196" s="145">
        <f t="shared" si="3"/>
        <v>2015</v>
      </c>
      <c r="G7196" s="153" t="s">
        <v>5479</v>
      </c>
      <c r="H7196" s="143">
        <v>6051</v>
      </c>
      <c r="I7196" s="143">
        <v>2315099</v>
      </c>
      <c r="J7196" s="143">
        <v>449</v>
      </c>
      <c r="K7196" s="147" t="s">
        <v>77</v>
      </c>
      <c r="L7196" s="152"/>
      <c r="M7196" s="57"/>
      <c r="N7196" s="150"/>
      <c r="O7196" s="150"/>
      <c r="P7196" s="150"/>
      <c r="Q7196" s="150"/>
    </row>
    <row r="7197" spans="1:17" ht="15">
      <c r="A7197" s="142">
        <v>48865</v>
      </c>
      <c r="B7197" s="143">
        <f t="shared" si="0"/>
        <v>10</v>
      </c>
      <c r="C7197" s="143">
        <f t="shared" si="1"/>
        <v>2033</v>
      </c>
      <c r="D7197" s="144">
        <v>42273</v>
      </c>
      <c r="E7197" s="145">
        <f t="shared" si="2"/>
        <v>9</v>
      </c>
      <c r="F7197" s="145">
        <f t="shared" si="3"/>
        <v>2015</v>
      </c>
      <c r="G7197" s="153" t="s">
        <v>343</v>
      </c>
      <c r="H7197" s="143">
        <v>3195</v>
      </c>
      <c r="I7197" s="143">
        <v>2315100</v>
      </c>
      <c r="J7197" s="143">
        <v>3549</v>
      </c>
      <c r="K7197" s="147" t="s">
        <v>77</v>
      </c>
      <c r="L7197" s="152"/>
      <c r="M7197" s="57"/>
      <c r="N7197" s="150"/>
      <c r="O7197" s="150"/>
      <c r="P7197" s="150"/>
      <c r="Q7197" s="150"/>
    </row>
    <row r="7198" spans="1:17" ht="15">
      <c r="A7198" s="142">
        <v>48866</v>
      </c>
      <c r="B7198" s="143">
        <f t="shared" si="0"/>
        <v>10</v>
      </c>
      <c r="C7198" s="143">
        <f t="shared" si="1"/>
        <v>2033</v>
      </c>
      <c r="D7198" s="144">
        <v>42273</v>
      </c>
      <c r="E7198" s="145">
        <f t="shared" si="2"/>
        <v>9</v>
      </c>
      <c r="F7198" s="145">
        <f t="shared" si="3"/>
        <v>2015</v>
      </c>
      <c r="G7198" s="153" t="s">
        <v>343</v>
      </c>
      <c r="H7198" s="143">
        <v>3195</v>
      </c>
      <c r="I7198" s="143">
        <v>2315101</v>
      </c>
      <c r="J7198" s="143">
        <v>2987</v>
      </c>
      <c r="K7198" s="147" t="s">
        <v>77</v>
      </c>
      <c r="L7198" s="152"/>
      <c r="M7198" s="57"/>
      <c r="N7198" s="150"/>
      <c r="O7198" s="150"/>
      <c r="P7198" s="150"/>
      <c r="Q7198" s="150"/>
    </row>
    <row r="7199" spans="1:17" ht="15">
      <c r="A7199" s="142">
        <v>48867</v>
      </c>
      <c r="B7199" s="143">
        <f t="shared" si="0"/>
        <v>10</v>
      </c>
      <c r="C7199" s="143">
        <f t="shared" si="1"/>
        <v>2033</v>
      </c>
      <c r="D7199" s="144">
        <v>42273</v>
      </c>
      <c r="E7199" s="145">
        <f t="shared" si="2"/>
        <v>9</v>
      </c>
      <c r="F7199" s="145">
        <f t="shared" si="3"/>
        <v>2015</v>
      </c>
      <c r="G7199" s="153" t="s">
        <v>5480</v>
      </c>
      <c r="H7199" s="143">
        <v>7621</v>
      </c>
      <c r="I7199" s="143">
        <v>2315104</v>
      </c>
      <c r="J7199" s="143">
        <v>2549</v>
      </c>
      <c r="K7199" s="147" t="s">
        <v>77</v>
      </c>
      <c r="L7199" s="152"/>
      <c r="M7199" s="57"/>
      <c r="N7199" s="150"/>
      <c r="O7199" s="150"/>
      <c r="P7199" s="150"/>
      <c r="Q7199" s="150"/>
    </row>
    <row r="7200" spans="1:17" ht="15">
      <c r="A7200" s="142">
        <v>48868</v>
      </c>
      <c r="B7200" s="143">
        <f t="shared" si="0"/>
        <v>10</v>
      </c>
      <c r="C7200" s="143">
        <f t="shared" si="1"/>
        <v>2033</v>
      </c>
      <c r="D7200" s="144">
        <v>42273</v>
      </c>
      <c r="E7200" s="145">
        <f t="shared" si="2"/>
        <v>9</v>
      </c>
      <c r="F7200" s="145">
        <f t="shared" si="3"/>
        <v>2015</v>
      </c>
      <c r="G7200" s="153" t="s">
        <v>5481</v>
      </c>
      <c r="H7200" s="143">
        <v>7623</v>
      </c>
      <c r="I7200" s="143">
        <v>2315106</v>
      </c>
      <c r="J7200" s="143">
        <v>3199</v>
      </c>
      <c r="K7200" s="147" t="s">
        <v>77</v>
      </c>
      <c r="L7200" s="152"/>
      <c r="M7200" s="57"/>
      <c r="N7200" s="150"/>
      <c r="O7200" s="150"/>
      <c r="P7200" s="150"/>
      <c r="Q7200" s="150"/>
    </row>
    <row r="7201" spans="1:17" ht="15">
      <c r="A7201" s="142">
        <v>48869</v>
      </c>
      <c r="B7201" s="143">
        <f t="shared" si="0"/>
        <v>10</v>
      </c>
      <c r="C7201" s="143">
        <f t="shared" si="1"/>
        <v>2033</v>
      </c>
      <c r="D7201" s="144">
        <v>42273</v>
      </c>
      <c r="E7201" s="145">
        <f t="shared" si="2"/>
        <v>9</v>
      </c>
      <c r="F7201" s="145">
        <f t="shared" si="3"/>
        <v>2015</v>
      </c>
      <c r="G7201" s="153" t="s">
        <v>5482</v>
      </c>
      <c r="H7201" s="143">
        <v>7624</v>
      </c>
      <c r="I7201" s="143">
        <v>2315108</v>
      </c>
      <c r="J7201" s="143">
        <v>1199</v>
      </c>
      <c r="K7201" s="147" t="s">
        <v>77</v>
      </c>
      <c r="L7201" s="152"/>
      <c r="M7201" s="57"/>
      <c r="N7201" s="150"/>
      <c r="O7201" s="150"/>
      <c r="P7201" s="150"/>
      <c r="Q7201" s="150"/>
    </row>
    <row r="7202" spans="1:17" ht="15">
      <c r="A7202" s="142">
        <v>48870</v>
      </c>
      <c r="B7202" s="143">
        <f t="shared" si="0"/>
        <v>10</v>
      </c>
      <c r="C7202" s="143">
        <f t="shared" si="1"/>
        <v>2033</v>
      </c>
      <c r="D7202" s="144">
        <v>42273</v>
      </c>
      <c r="E7202" s="145">
        <f t="shared" si="2"/>
        <v>9</v>
      </c>
      <c r="F7202" s="145">
        <f t="shared" si="3"/>
        <v>2015</v>
      </c>
      <c r="G7202" s="153" t="s">
        <v>5483</v>
      </c>
      <c r="H7202" s="143">
        <v>7625</v>
      </c>
      <c r="I7202" s="143">
        <v>2315109</v>
      </c>
      <c r="J7202" s="143">
        <v>3889</v>
      </c>
      <c r="K7202" s="147" t="s">
        <v>77</v>
      </c>
      <c r="L7202" s="152"/>
      <c r="M7202" s="57"/>
      <c r="N7202" s="150"/>
      <c r="O7202" s="150"/>
      <c r="P7202" s="150"/>
      <c r="Q7202" s="150"/>
    </row>
    <row r="7203" spans="1:17" ht="15">
      <c r="A7203" s="142">
        <v>48871</v>
      </c>
      <c r="B7203" s="143">
        <f t="shared" si="0"/>
        <v>10</v>
      </c>
      <c r="C7203" s="143">
        <f t="shared" si="1"/>
        <v>2033</v>
      </c>
      <c r="D7203" s="144">
        <v>42273</v>
      </c>
      <c r="E7203" s="145">
        <f t="shared" si="2"/>
        <v>9</v>
      </c>
      <c r="F7203" s="145">
        <f t="shared" si="3"/>
        <v>2015</v>
      </c>
      <c r="G7203" s="153" t="s">
        <v>5484</v>
      </c>
      <c r="H7203" s="143">
        <v>7627</v>
      </c>
      <c r="I7203" s="143">
        <v>2315111</v>
      </c>
      <c r="J7203" s="143">
        <v>2465</v>
      </c>
      <c r="K7203" s="147" t="s">
        <v>77</v>
      </c>
      <c r="L7203" s="152"/>
      <c r="M7203" s="57"/>
      <c r="N7203" s="150"/>
      <c r="O7203" s="150"/>
      <c r="P7203" s="150"/>
      <c r="Q7203" s="150"/>
    </row>
    <row r="7204" spans="1:17" ht="15">
      <c r="A7204" s="142">
        <v>48872</v>
      </c>
      <c r="B7204" s="143">
        <f t="shared" si="0"/>
        <v>10</v>
      </c>
      <c r="C7204" s="143">
        <f t="shared" si="1"/>
        <v>2033</v>
      </c>
      <c r="D7204" s="144">
        <v>42274</v>
      </c>
      <c r="E7204" s="145">
        <f t="shared" si="2"/>
        <v>9</v>
      </c>
      <c r="F7204" s="145">
        <f t="shared" si="3"/>
        <v>2015</v>
      </c>
      <c r="G7204" s="153" t="s">
        <v>5485</v>
      </c>
      <c r="H7204" s="143">
        <v>0</v>
      </c>
      <c r="I7204" s="143">
        <v>2315124</v>
      </c>
      <c r="J7204" s="143">
        <v>3499</v>
      </c>
      <c r="K7204" s="147" t="s">
        <v>77</v>
      </c>
      <c r="L7204" s="152"/>
      <c r="M7204" s="57"/>
      <c r="N7204" s="150"/>
      <c r="O7204" s="150"/>
      <c r="P7204" s="150"/>
      <c r="Q7204" s="150"/>
    </row>
    <row r="7205" spans="1:17" ht="15">
      <c r="A7205" s="142">
        <v>48873</v>
      </c>
      <c r="B7205" s="143">
        <f t="shared" si="0"/>
        <v>10</v>
      </c>
      <c r="C7205" s="143">
        <f t="shared" si="1"/>
        <v>2033</v>
      </c>
      <c r="D7205" s="144">
        <v>42274</v>
      </c>
      <c r="E7205" s="145">
        <f t="shared" si="2"/>
        <v>9</v>
      </c>
      <c r="F7205" s="145">
        <f t="shared" si="3"/>
        <v>2015</v>
      </c>
      <c r="G7205" s="153" t="s">
        <v>5486</v>
      </c>
      <c r="H7205" s="143">
        <v>7633</v>
      </c>
      <c r="I7205" s="143">
        <v>2315132</v>
      </c>
      <c r="J7205" s="143">
        <v>2900</v>
      </c>
      <c r="K7205" s="147" t="s">
        <v>77</v>
      </c>
      <c r="L7205" s="152"/>
      <c r="M7205" s="57"/>
      <c r="N7205" s="150"/>
      <c r="O7205" s="150"/>
      <c r="P7205" s="150"/>
      <c r="Q7205" s="150"/>
    </row>
    <row r="7206" spans="1:17" ht="15">
      <c r="A7206" s="142">
        <v>48874</v>
      </c>
      <c r="B7206" s="143">
        <f t="shared" si="0"/>
        <v>10</v>
      </c>
      <c r="C7206" s="143">
        <f t="shared" si="1"/>
        <v>2033</v>
      </c>
      <c r="D7206" s="144">
        <v>42274</v>
      </c>
      <c r="E7206" s="145">
        <f t="shared" si="2"/>
        <v>9</v>
      </c>
      <c r="F7206" s="145">
        <f t="shared" si="3"/>
        <v>2015</v>
      </c>
      <c r="G7206" s="153" t="s">
        <v>5487</v>
      </c>
      <c r="H7206" s="143">
        <v>7634</v>
      </c>
      <c r="I7206" s="143">
        <v>2315133</v>
      </c>
      <c r="J7206" s="143">
        <v>1475</v>
      </c>
      <c r="K7206" s="147" t="s">
        <v>77</v>
      </c>
      <c r="L7206" s="152"/>
      <c r="M7206" s="57"/>
      <c r="N7206" s="150"/>
      <c r="O7206" s="150"/>
      <c r="P7206" s="150"/>
      <c r="Q7206" s="150"/>
    </row>
    <row r="7207" spans="1:17" ht="15">
      <c r="A7207" s="142">
        <v>48875</v>
      </c>
      <c r="B7207" s="143">
        <f t="shared" si="0"/>
        <v>10</v>
      </c>
      <c r="C7207" s="143">
        <f t="shared" si="1"/>
        <v>2033</v>
      </c>
      <c r="D7207" s="144">
        <v>42274</v>
      </c>
      <c r="E7207" s="145">
        <f t="shared" si="2"/>
        <v>9</v>
      </c>
      <c r="F7207" s="145">
        <f t="shared" si="3"/>
        <v>2015</v>
      </c>
      <c r="G7207" s="146"/>
      <c r="H7207" s="143">
        <v>0</v>
      </c>
      <c r="I7207" s="143">
        <v>2315135</v>
      </c>
      <c r="J7207" s="143">
        <v>3000</v>
      </c>
      <c r="K7207" s="147" t="s">
        <v>77</v>
      </c>
      <c r="L7207" s="152"/>
      <c r="M7207" s="57"/>
      <c r="N7207" s="150"/>
      <c r="O7207" s="150"/>
      <c r="P7207" s="150"/>
      <c r="Q7207" s="150"/>
    </row>
    <row r="7208" spans="1:17" ht="15">
      <c r="A7208" s="142">
        <v>48876</v>
      </c>
      <c r="B7208" s="143">
        <f t="shared" si="0"/>
        <v>10</v>
      </c>
      <c r="C7208" s="143">
        <f t="shared" si="1"/>
        <v>2033</v>
      </c>
      <c r="D7208" s="144">
        <v>42274</v>
      </c>
      <c r="E7208" s="145">
        <f t="shared" si="2"/>
        <v>9</v>
      </c>
      <c r="F7208" s="145">
        <f t="shared" si="3"/>
        <v>2015</v>
      </c>
      <c r="G7208" s="153" t="s">
        <v>5488</v>
      </c>
      <c r="H7208" s="143">
        <v>7635</v>
      </c>
      <c r="I7208" s="143">
        <v>2315136</v>
      </c>
      <c r="J7208" s="143">
        <v>2549</v>
      </c>
      <c r="K7208" s="147" t="s">
        <v>77</v>
      </c>
      <c r="L7208" s="152"/>
      <c r="M7208" s="57"/>
      <c r="N7208" s="150"/>
      <c r="O7208" s="150"/>
      <c r="P7208" s="150"/>
      <c r="Q7208" s="150"/>
    </row>
    <row r="7209" spans="1:17" ht="15">
      <c r="A7209" s="142">
        <v>48877</v>
      </c>
      <c r="B7209" s="143">
        <f t="shared" si="0"/>
        <v>10</v>
      </c>
      <c r="C7209" s="143">
        <f t="shared" si="1"/>
        <v>2033</v>
      </c>
      <c r="D7209" s="144">
        <v>42274</v>
      </c>
      <c r="E7209" s="145">
        <f t="shared" si="2"/>
        <v>9</v>
      </c>
      <c r="F7209" s="145">
        <f t="shared" si="3"/>
        <v>2015</v>
      </c>
      <c r="G7209" s="153" t="s">
        <v>5489</v>
      </c>
      <c r="H7209" s="143">
        <v>7636</v>
      </c>
      <c r="I7209" s="143">
        <v>2315137</v>
      </c>
      <c r="J7209" s="143">
        <v>2825</v>
      </c>
      <c r="K7209" s="147" t="s">
        <v>77</v>
      </c>
      <c r="L7209" s="152"/>
      <c r="M7209" s="57"/>
      <c r="N7209" s="150"/>
      <c r="O7209" s="150"/>
      <c r="P7209" s="150"/>
      <c r="Q7209" s="150"/>
    </row>
    <row r="7210" spans="1:17" ht="15">
      <c r="A7210" s="142">
        <v>48878</v>
      </c>
      <c r="B7210" s="143">
        <f t="shared" si="0"/>
        <v>10</v>
      </c>
      <c r="C7210" s="143">
        <f t="shared" si="1"/>
        <v>2033</v>
      </c>
      <c r="D7210" s="144">
        <v>42274</v>
      </c>
      <c r="E7210" s="145">
        <f t="shared" si="2"/>
        <v>9</v>
      </c>
      <c r="F7210" s="145">
        <f t="shared" si="3"/>
        <v>2015</v>
      </c>
      <c r="G7210" s="153" t="s">
        <v>5490</v>
      </c>
      <c r="H7210" s="143">
        <v>0</v>
      </c>
      <c r="I7210" s="143">
        <v>2315138</v>
      </c>
      <c r="J7210" s="143">
        <v>2049</v>
      </c>
      <c r="K7210" s="147" t="s">
        <v>77</v>
      </c>
      <c r="L7210" s="152"/>
      <c r="M7210" s="57"/>
      <c r="N7210" s="150"/>
      <c r="O7210" s="150"/>
      <c r="P7210" s="150"/>
      <c r="Q7210" s="150"/>
    </row>
    <row r="7211" spans="1:17" ht="15">
      <c r="A7211" s="142">
        <v>48879</v>
      </c>
      <c r="B7211" s="143">
        <f t="shared" si="0"/>
        <v>10</v>
      </c>
      <c r="C7211" s="143">
        <f t="shared" si="1"/>
        <v>2033</v>
      </c>
      <c r="D7211" s="144">
        <v>42274</v>
      </c>
      <c r="E7211" s="145">
        <f t="shared" si="2"/>
        <v>9</v>
      </c>
      <c r="F7211" s="145">
        <f t="shared" si="3"/>
        <v>2015</v>
      </c>
      <c r="G7211" s="153" t="s">
        <v>5491</v>
      </c>
      <c r="H7211" s="143">
        <v>0</v>
      </c>
      <c r="I7211" s="143">
        <v>2315141</v>
      </c>
      <c r="J7211" s="143">
        <v>1000</v>
      </c>
      <c r="K7211" s="147" t="s">
        <v>77</v>
      </c>
      <c r="L7211" s="152"/>
      <c r="M7211" s="57"/>
      <c r="N7211" s="150"/>
      <c r="O7211" s="150"/>
      <c r="P7211" s="150"/>
      <c r="Q7211" s="150"/>
    </row>
    <row r="7212" spans="1:17" ht="15">
      <c r="A7212" s="142">
        <v>48880</v>
      </c>
      <c r="B7212" s="143">
        <f t="shared" si="0"/>
        <v>10</v>
      </c>
      <c r="C7212" s="143">
        <f t="shared" si="1"/>
        <v>2033</v>
      </c>
      <c r="D7212" s="144">
        <v>42274</v>
      </c>
      <c r="E7212" s="145">
        <f t="shared" si="2"/>
        <v>9</v>
      </c>
      <c r="F7212" s="145">
        <f t="shared" si="3"/>
        <v>2015</v>
      </c>
      <c r="G7212" s="153" t="s">
        <v>5492</v>
      </c>
      <c r="H7212" s="143">
        <v>7629</v>
      </c>
      <c r="I7212" s="143">
        <v>2315142</v>
      </c>
      <c r="J7212" s="143">
        <v>949</v>
      </c>
      <c r="K7212" s="147" t="s">
        <v>77</v>
      </c>
      <c r="L7212" s="152"/>
      <c r="M7212" s="57"/>
      <c r="N7212" s="150"/>
      <c r="O7212" s="150"/>
      <c r="P7212" s="150"/>
      <c r="Q7212" s="150"/>
    </row>
    <row r="7213" spans="1:17" ht="15">
      <c r="A7213" s="142">
        <v>48881</v>
      </c>
      <c r="B7213" s="143">
        <f t="shared" si="0"/>
        <v>10</v>
      </c>
      <c r="C7213" s="143">
        <f t="shared" si="1"/>
        <v>2033</v>
      </c>
      <c r="D7213" s="144">
        <v>42274</v>
      </c>
      <c r="E7213" s="145">
        <f t="shared" si="2"/>
        <v>9</v>
      </c>
      <c r="F7213" s="145">
        <f t="shared" si="3"/>
        <v>2015</v>
      </c>
      <c r="G7213" s="146"/>
      <c r="H7213" s="143">
        <v>5972</v>
      </c>
      <c r="I7213" s="143">
        <v>2315144</v>
      </c>
      <c r="J7213" s="143">
        <v>1000</v>
      </c>
      <c r="K7213" s="147" t="s">
        <v>77</v>
      </c>
      <c r="L7213" s="152"/>
      <c r="M7213" s="57"/>
      <c r="N7213" s="150"/>
      <c r="O7213" s="150"/>
      <c r="P7213" s="150"/>
      <c r="Q7213" s="150"/>
    </row>
    <row r="7214" spans="1:17" ht="15">
      <c r="A7214" s="142">
        <v>48882</v>
      </c>
      <c r="B7214" s="143">
        <f t="shared" si="0"/>
        <v>10</v>
      </c>
      <c r="C7214" s="143">
        <f t="shared" si="1"/>
        <v>2033</v>
      </c>
      <c r="D7214" s="144">
        <v>42274</v>
      </c>
      <c r="E7214" s="145">
        <f t="shared" si="2"/>
        <v>9</v>
      </c>
      <c r="F7214" s="145">
        <f t="shared" si="3"/>
        <v>2015</v>
      </c>
      <c r="G7214" s="153" t="s">
        <v>5493</v>
      </c>
      <c r="H7214" s="143">
        <v>7638</v>
      </c>
      <c r="I7214" s="143">
        <v>2315146</v>
      </c>
      <c r="J7214" s="143">
        <v>2197</v>
      </c>
      <c r="K7214" s="147" t="s">
        <v>77</v>
      </c>
      <c r="L7214" s="152"/>
      <c r="M7214" s="57"/>
      <c r="N7214" s="150"/>
      <c r="O7214" s="150"/>
      <c r="P7214" s="150"/>
      <c r="Q7214" s="150"/>
    </row>
    <row r="7215" spans="1:17" ht="15">
      <c r="A7215" s="142">
        <v>48883</v>
      </c>
      <c r="B7215" s="143">
        <f t="shared" si="0"/>
        <v>10</v>
      </c>
      <c r="C7215" s="143">
        <f t="shared" si="1"/>
        <v>2033</v>
      </c>
      <c r="D7215" s="144">
        <v>42274</v>
      </c>
      <c r="E7215" s="145">
        <f t="shared" si="2"/>
        <v>9</v>
      </c>
      <c r="F7215" s="145">
        <f t="shared" si="3"/>
        <v>2015</v>
      </c>
      <c r="G7215" s="153" t="s">
        <v>5494</v>
      </c>
      <c r="H7215" s="143">
        <v>0</v>
      </c>
      <c r="I7215" s="143">
        <v>2315147</v>
      </c>
      <c r="J7215" s="143">
        <v>2525</v>
      </c>
      <c r="K7215" s="147" t="s">
        <v>77</v>
      </c>
      <c r="L7215" s="152"/>
      <c r="M7215" s="57"/>
      <c r="N7215" s="150"/>
      <c r="O7215" s="150"/>
      <c r="P7215" s="150"/>
      <c r="Q7215" s="150"/>
    </row>
    <row r="7216" spans="1:17" ht="15">
      <c r="A7216" s="142">
        <v>48884</v>
      </c>
      <c r="B7216" s="143">
        <f t="shared" si="0"/>
        <v>11</v>
      </c>
      <c r="C7216" s="143">
        <f t="shared" si="1"/>
        <v>2033</v>
      </c>
      <c r="D7216" s="144">
        <v>42274</v>
      </c>
      <c r="E7216" s="145">
        <f t="shared" si="2"/>
        <v>9</v>
      </c>
      <c r="F7216" s="145">
        <f t="shared" si="3"/>
        <v>2015</v>
      </c>
      <c r="G7216" s="153" t="s">
        <v>5495</v>
      </c>
      <c r="H7216" s="143">
        <v>4688</v>
      </c>
      <c r="I7216" s="143">
        <v>2315148</v>
      </c>
      <c r="J7216" s="143">
        <v>3389</v>
      </c>
      <c r="K7216" s="147" t="s">
        <v>77</v>
      </c>
      <c r="L7216" s="152"/>
      <c r="M7216" s="57"/>
      <c r="N7216" s="150"/>
      <c r="O7216" s="150"/>
      <c r="P7216" s="150"/>
      <c r="Q7216" s="150"/>
    </row>
    <row r="7217" spans="1:17" ht="15">
      <c r="A7217" s="142">
        <v>48885</v>
      </c>
      <c r="B7217" s="143">
        <f t="shared" si="0"/>
        <v>11</v>
      </c>
      <c r="C7217" s="143">
        <f t="shared" si="1"/>
        <v>2033</v>
      </c>
      <c r="D7217" s="144">
        <v>42274</v>
      </c>
      <c r="E7217" s="145">
        <f t="shared" si="2"/>
        <v>9</v>
      </c>
      <c r="F7217" s="145">
        <f t="shared" si="3"/>
        <v>2015</v>
      </c>
      <c r="G7217" s="153" t="s">
        <v>5496</v>
      </c>
      <c r="H7217" s="143">
        <v>7363</v>
      </c>
      <c r="I7217" s="143">
        <v>2315150</v>
      </c>
      <c r="J7217" s="143">
        <v>3080</v>
      </c>
      <c r="K7217" s="147" t="s">
        <v>77</v>
      </c>
      <c r="L7217" s="152"/>
      <c r="M7217" s="57"/>
      <c r="N7217" s="150"/>
      <c r="O7217" s="150"/>
      <c r="P7217" s="150"/>
      <c r="Q7217" s="150"/>
    </row>
    <row r="7218" spans="1:17" ht="15">
      <c r="A7218" s="142">
        <v>48886</v>
      </c>
      <c r="B7218" s="143">
        <f t="shared" si="0"/>
        <v>11</v>
      </c>
      <c r="C7218" s="143">
        <f t="shared" si="1"/>
        <v>2033</v>
      </c>
      <c r="D7218" s="144">
        <v>42274</v>
      </c>
      <c r="E7218" s="145">
        <f t="shared" si="2"/>
        <v>9</v>
      </c>
      <c r="F7218" s="145">
        <f t="shared" si="3"/>
        <v>2015</v>
      </c>
      <c r="G7218" s="153" t="s">
        <v>5497</v>
      </c>
      <c r="H7218" s="143">
        <v>7640</v>
      </c>
      <c r="I7218" s="143">
        <v>2315151</v>
      </c>
      <c r="J7218" s="143">
        <v>949</v>
      </c>
      <c r="K7218" s="147" t="s">
        <v>77</v>
      </c>
      <c r="L7218" s="152"/>
      <c r="M7218" s="57"/>
      <c r="N7218" s="150"/>
      <c r="O7218" s="150"/>
      <c r="P7218" s="150"/>
      <c r="Q7218" s="150"/>
    </row>
    <row r="7219" spans="1:17" ht="15">
      <c r="A7219" s="142">
        <v>48887</v>
      </c>
      <c r="B7219" s="143">
        <f t="shared" si="0"/>
        <v>11</v>
      </c>
      <c r="C7219" s="143">
        <f t="shared" si="1"/>
        <v>2033</v>
      </c>
      <c r="D7219" s="144">
        <v>42274</v>
      </c>
      <c r="E7219" s="145">
        <f t="shared" si="2"/>
        <v>9</v>
      </c>
      <c r="F7219" s="145">
        <f t="shared" si="3"/>
        <v>2015</v>
      </c>
      <c r="G7219" s="153" t="s">
        <v>5498</v>
      </c>
      <c r="H7219" s="143">
        <v>5884</v>
      </c>
      <c r="I7219" s="143">
        <v>2315152</v>
      </c>
      <c r="J7219" s="143">
        <v>4125</v>
      </c>
      <c r="K7219" s="147" t="s">
        <v>77</v>
      </c>
      <c r="L7219" s="152"/>
      <c r="M7219" s="57"/>
      <c r="N7219" s="150"/>
      <c r="O7219" s="150"/>
      <c r="P7219" s="150"/>
      <c r="Q7219" s="150"/>
    </row>
    <row r="7220" spans="1:17" ht="15">
      <c r="A7220" s="142">
        <v>48888</v>
      </c>
      <c r="B7220" s="143">
        <f t="shared" si="0"/>
        <v>11</v>
      </c>
      <c r="C7220" s="143">
        <f t="shared" si="1"/>
        <v>2033</v>
      </c>
      <c r="D7220" s="144">
        <v>42274</v>
      </c>
      <c r="E7220" s="145">
        <f t="shared" si="2"/>
        <v>9</v>
      </c>
      <c r="F7220" s="145">
        <f t="shared" si="3"/>
        <v>2015</v>
      </c>
      <c r="G7220" s="153" t="s">
        <v>5499</v>
      </c>
      <c r="H7220" s="143">
        <v>7641</v>
      </c>
      <c r="I7220" s="143">
        <v>2315154</v>
      </c>
      <c r="J7220" s="143">
        <v>1904</v>
      </c>
      <c r="K7220" s="147" t="s">
        <v>77</v>
      </c>
      <c r="L7220" s="152"/>
      <c r="M7220" s="57"/>
      <c r="N7220" s="150"/>
      <c r="O7220" s="150"/>
      <c r="P7220" s="150"/>
      <c r="Q7220" s="150"/>
    </row>
    <row r="7221" spans="1:17" ht="15">
      <c r="A7221" s="142">
        <v>48889</v>
      </c>
      <c r="B7221" s="143">
        <f t="shared" si="0"/>
        <v>11</v>
      </c>
      <c r="C7221" s="143">
        <f t="shared" si="1"/>
        <v>2033</v>
      </c>
      <c r="D7221" s="144">
        <v>42274</v>
      </c>
      <c r="E7221" s="145">
        <f t="shared" si="2"/>
        <v>9</v>
      </c>
      <c r="F7221" s="145">
        <f t="shared" si="3"/>
        <v>2015</v>
      </c>
      <c r="G7221" s="153" t="s">
        <v>343</v>
      </c>
      <c r="H7221" s="143">
        <v>0</v>
      </c>
      <c r="I7221" s="143">
        <v>2315155</v>
      </c>
      <c r="J7221" s="143">
        <v>7750</v>
      </c>
      <c r="K7221" s="147" t="s">
        <v>77</v>
      </c>
      <c r="L7221" s="152"/>
      <c r="M7221" s="57"/>
      <c r="N7221" s="150"/>
      <c r="O7221" s="150"/>
      <c r="P7221" s="150"/>
      <c r="Q7221" s="150"/>
    </row>
    <row r="7222" spans="1:17" ht="15">
      <c r="A7222" s="142">
        <v>48890</v>
      </c>
      <c r="B7222" s="143">
        <f t="shared" si="0"/>
        <v>11</v>
      </c>
      <c r="C7222" s="143">
        <f t="shared" si="1"/>
        <v>2033</v>
      </c>
      <c r="D7222" s="144">
        <v>42274</v>
      </c>
      <c r="E7222" s="145">
        <f t="shared" si="2"/>
        <v>9</v>
      </c>
      <c r="F7222" s="145">
        <f t="shared" si="3"/>
        <v>2015</v>
      </c>
      <c r="G7222" s="153" t="s">
        <v>5500</v>
      </c>
      <c r="H7222" s="143">
        <v>7642</v>
      </c>
      <c r="I7222" s="143">
        <v>2315156</v>
      </c>
      <c r="J7222" s="143">
        <v>2139</v>
      </c>
      <c r="K7222" s="147" t="s">
        <v>77</v>
      </c>
      <c r="L7222" s="152"/>
      <c r="M7222" s="57"/>
      <c r="N7222" s="150"/>
      <c r="O7222" s="150"/>
      <c r="P7222" s="150"/>
      <c r="Q7222" s="150"/>
    </row>
    <row r="7223" spans="1:17" ht="15">
      <c r="A7223" s="142">
        <v>48891</v>
      </c>
      <c r="B7223" s="143">
        <f t="shared" si="0"/>
        <v>11</v>
      </c>
      <c r="C7223" s="143">
        <f t="shared" si="1"/>
        <v>2033</v>
      </c>
      <c r="D7223" s="144">
        <v>42274</v>
      </c>
      <c r="E7223" s="145">
        <f t="shared" si="2"/>
        <v>9</v>
      </c>
      <c r="F7223" s="145">
        <f t="shared" si="3"/>
        <v>2015</v>
      </c>
      <c r="G7223" s="153" t="s">
        <v>5501</v>
      </c>
      <c r="H7223" s="143">
        <v>7643</v>
      </c>
      <c r="I7223" s="143">
        <v>2315157</v>
      </c>
      <c r="J7223" s="143">
        <v>2349</v>
      </c>
      <c r="K7223" s="147" t="s">
        <v>77</v>
      </c>
      <c r="L7223" s="152"/>
      <c r="M7223" s="57"/>
      <c r="N7223" s="150"/>
      <c r="O7223" s="150"/>
      <c r="P7223" s="150"/>
      <c r="Q7223" s="150"/>
    </row>
    <row r="7224" spans="1:17" ht="15">
      <c r="A7224" s="142">
        <v>48892</v>
      </c>
      <c r="B7224" s="143">
        <f t="shared" si="0"/>
        <v>11</v>
      </c>
      <c r="C7224" s="143">
        <f t="shared" si="1"/>
        <v>2033</v>
      </c>
      <c r="D7224" s="144">
        <v>42274</v>
      </c>
      <c r="E7224" s="145">
        <f t="shared" si="2"/>
        <v>9</v>
      </c>
      <c r="F7224" s="145">
        <f t="shared" si="3"/>
        <v>2015</v>
      </c>
      <c r="G7224" s="153" t="s">
        <v>5424</v>
      </c>
      <c r="H7224" s="143">
        <v>5891</v>
      </c>
      <c r="I7224" s="143">
        <v>2315158</v>
      </c>
      <c r="J7224" s="143">
        <v>1660</v>
      </c>
      <c r="K7224" s="147" t="s">
        <v>77</v>
      </c>
      <c r="L7224" s="152"/>
      <c r="M7224" s="57"/>
      <c r="N7224" s="150"/>
      <c r="O7224" s="150"/>
      <c r="P7224" s="150"/>
      <c r="Q7224" s="150"/>
    </row>
    <row r="7225" spans="1:17" ht="15">
      <c r="A7225" s="142">
        <v>48893</v>
      </c>
      <c r="B7225" s="143">
        <f t="shared" si="0"/>
        <v>11</v>
      </c>
      <c r="C7225" s="143">
        <f t="shared" si="1"/>
        <v>2033</v>
      </c>
      <c r="D7225" s="144">
        <v>42274</v>
      </c>
      <c r="E7225" s="145">
        <f t="shared" si="2"/>
        <v>9</v>
      </c>
      <c r="F7225" s="145">
        <f t="shared" si="3"/>
        <v>2015</v>
      </c>
      <c r="G7225" s="153" t="s">
        <v>5502</v>
      </c>
      <c r="H7225" s="143">
        <v>7645</v>
      </c>
      <c r="I7225" s="143">
        <v>2315160</v>
      </c>
      <c r="J7225" s="143">
        <v>949</v>
      </c>
      <c r="K7225" s="147" t="s">
        <v>77</v>
      </c>
      <c r="L7225" s="152"/>
      <c r="M7225" s="57"/>
      <c r="N7225" s="150"/>
      <c r="O7225" s="150"/>
      <c r="P7225" s="150"/>
      <c r="Q7225" s="150"/>
    </row>
    <row r="7226" spans="1:17" ht="15">
      <c r="A7226" s="142">
        <v>48894</v>
      </c>
      <c r="B7226" s="143">
        <f t="shared" si="0"/>
        <v>11</v>
      </c>
      <c r="C7226" s="143">
        <f t="shared" si="1"/>
        <v>2033</v>
      </c>
      <c r="D7226" s="144">
        <v>42274</v>
      </c>
      <c r="E7226" s="145">
        <f t="shared" si="2"/>
        <v>9</v>
      </c>
      <c r="F7226" s="145">
        <f t="shared" si="3"/>
        <v>2015</v>
      </c>
      <c r="G7226" s="153" t="s">
        <v>5503</v>
      </c>
      <c r="H7226" s="143">
        <v>7644</v>
      </c>
      <c r="I7226" s="143">
        <v>2315161</v>
      </c>
      <c r="J7226" s="143">
        <v>2753</v>
      </c>
      <c r="K7226" s="147" t="s">
        <v>77</v>
      </c>
      <c r="L7226" s="152"/>
      <c r="M7226" s="57"/>
      <c r="N7226" s="150"/>
      <c r="O7226" s="150"/>
      <c r="P7226" s="150"/>
      <c r="Q7226" s="150"/>
    </row>
    <row r="7227" spans="1:17" ht="15">
      <c r="A7227" s="142">
        <v>48895</v>
      </c>
      <c r="B7227" s="143">
        <f t="shared" si="0"/>
        <v>11</v>
      </c>
      <c r="C7227" s="143">
        <f t="shared" si="1"/>
        <v>2033</v>
      </c>
      <c r="D7227" s="144">
        <v>42274</v>
      </c>
      <c r="E7227" s="145">
        <f t="shared" si="2"/>
        <v>9</v>
      </c>
      <c r="F7227" s="145">
        <f t="shared" si="3"/>
        <v>2015</v>
      </c>
      <c r="G7227" s="153" t="s">
        <v>5504</v>
      </c>
      <c r="H7227" s="143">
        <v>7645</v>
      </c>
      <c r="I7227" s="143">
        <v>2315162</v>
      </c>
      <c r="J7227" s="143">
        <v>1149</v>
      </c>
      <c r="K7227" s="147" t="s">
        <v>77</v>
      </c>
      <c r="L7227" s="152"/>
      <c r="M7227" s="57"/>
      <c r="N7227" s="150"/>
      <c r="O7227" s="150"/>
      <c r="P7227" s="150"/>
      <c r="Q7227" s="150"/>
    </row>
    <row r="7228" spans="1:17" ht="15">
      <c r="A7228" s="142">
        <v>48896</v>
      </c>
      <c r="B7228" s="143">
        <f t="shared" si="0"/>
        <v>11</v>
      </c>
      <c r="C7228" s="143">
        <f t="shared" si="1"/>
        <v>2033</v>
      </c>
      <c r="D7228" s="144">
        <v>42274</v>
      </c>
      <c r="E7228" s="145">
        <f t="shared" si="2"/>
        <v>9</v>
      </c>
      <c r="F7228" s="145">
        <f t="shared" si="3"/>
        <v>2015</v>
      </c>
      <c r="G7228" s="153" t="s">
        <v>5504</v>
      </c>
      <c r="H7228" s="143">
        <v>7645</v>
      </c>
      <c r="I7228" s="143">
        <v>2315163</v>
      </c>
      <c r="J7228" s="143">
        <v>1599</v>
      </c>
      <c r="K7228" s="147" t="s">
        <v>77</v>
      </c>
      <c r="L7228" s="152"/>
      <c r="M7228" s="57"/>
      <c r="N7228" s="150"/>
      <c r="O7228" s="150"/>
      <c r="P7228" s="150"/>
      <c r="Q7228" s="150"/>
    </row>
    <row r="7229" spans="1:17" ht="15">
      <c r="A7229" s="142">
        <v>48897</v>
      </c>
      <c r="B7229" s="143">
        <f t="shared" si="0"/>
        <v>11</v>
      </c>
      <c r="C7229" s="143">
        <f t="shared" si="1"/>
        <v>2033</v>
      </c>
      <c r="D7229" s="144">
        <v>42274</v>
      </c>
      <c r="E7229" s="145">
        <f t="shared" si="2"/>
        <v>9</v>
      </c>
      <c r="F7229" s="145">
        <f t="shared" si="3"/>
        <v>2015</v>
      </c>
      <c r="G7229" s="153" t="s">
        <v>5505</v>
      </c>
      <c r="H7229" s="143">
        <v>7647</v>
      </c>
      <c r="I7229" s="143">
        <v>2315164</v>
      </c>
      <c r="J7229" s="143">
        <v>3486</v>
      </c>
      <c r="K7229" s="147" t="s">
        <v>77</v>
      </c>
      <c r="L7229" s="152"/>
      <c r="M7229" s="57"/>
      <c r="N7229" s="150"/>
      <c r="O7229" s="150"/>
      <c r="P7229" s="150"/>
      <c r="Q7229" s="150"/>
    </row>
    <row r="7230" spans="1:17" ht="15">
      <c r="A7230" s="142">
        <v>48898</v>
      </c>
      <c r="B7230" s="143">
        <f t="shared" si="0"/>
        <v>11</v>
      </c>
      <c r="C7230" s="143">
        <f t="shared" si="1"/>
        <v>2033</v>
      </c>
      <c r="D7230" s="144">
        <v>42274</v>
      </c>
      <c r="E7230" s="145">
        <f t="shared" si="2"/>
        <v>9</v>
      </c>
      <c r="F7230" s="145">
        <f t="shared" si="3"/>
        <v>2015</v>
      </c>
      <c r="G7230" s="153" t="s">
        <v>5506</v>
      </c>
      <c r="H7230" s="143">
        <v>7648</v>
      </c>
      <c r="I7230" s="143">
        <v>2315165</v>
      </c>
      <c r="J7230" s="143">
        <v>3449</v>
      </c>
      <c r="K7230" s="147" t="s">
        <v>77</v>
      </c>
      <c r="L7230" s="152"/>
      <c r="M7230" s="57"/>
      <c r="N7230" s="150"/>
      <c r="O7230" s="150"/>
      <c r="P7230" s="150"/>
      <c r="Q7230" s="150"/>
    </row>
    <row r="7231" spans="1:17" ht="15">
      <c r="A7231" s="142">
        <v>48899</v>
      </c>
      <c r="B7231" s="143">
        <f t="shared" si="0"/>
        <v>11</v>
      </c>
      <c r="C7231" s="143">
        <f t="shared" si="1"/>
        <v>2033</v>
      </c>
      <c r="D7231" s="144">
        <v>42275</v>
      </c>
      <c r="E7231" s="145">
        <f t="shared" si="2"/>
        <v>9</v>
      </c>
      <c r="F7231" s="145">
        <f t="shared" si="3"/>
        <v>2015</v>
      </c>
      <c r="G7231" s="153" t="s">
        <v>5507</v>
      </c>
      <c r="H7231" s="143">
        <v>0</v>
      </c>
      <c r="I7231" s="143">
        <v>2315166</v>
      </c>
      <c r="J7231" s="143">
        <v>1399</v>
      </c>
      <c r="K7231" s="147" t="s">
        <v>77</v>
      </c>
      <c r="L7231" s="152"/>
      <c r="M7231" s="57"/>
      <c r="N7231" s="150"/>
      <c r="O7231" s="150"/>
      <c r="P7231" s="150"/>
      <c r="Q7231" s="150"/>
    </row>
    <row r="7232" spans="1:17" ht="15">
      <c r="A7232" s="142">
        <v>48900</v>
      </c>
      <c r="B7232" s="143">
        <f t="shared" si="0"/>
        <v>11</v>
      </c>
      <c r="C7232" s="143">
        <f t="shared" si="1"/>
        <v>2033</v>
      </c>
      <c r="D7232" s="144">
        <v>42275</v>
      </c>
      <c r="E7232" s="145">
        <f t="shared" si="2"/>
        <v>9</v>
      </c>
      <c r="F7232" s="145">
        <f t="shared" si="3"/>
        <v>2015</v>
      </c>
      <c r="G7232" s="153" t="s">
        <v>5508</v>
      </c>
      <c r="H7232" s="143">
        <v>0</v>
      </c>
      <c r="I7232" s="143">
        <v>2315171</v>
      </c>
      <c r="J7232" s="143">
        <v>10349</v>
      </c>
      <c r="K7232" s="147" t="s">
        <v>77</v>
      </c>
      <c r="L7232" s="152"/>
      <c r="M7232" s="57"/>
      <c r="N7232" s="150"/>
      <c r="O7232" s="150"/>
      <c r="P7232" s="150"/>
      <c r="Q7232" s="150"/>
    </row>
    <row r="7233" spans="1:17" ht="15">
      <c r="A7233" s="142">
        <v>48901</v>
      </c>
      <c r="B7233" s="143">
        <f t="shared" si="0"/>
        <v>11</v>
      </c>
      <c r="C7233" s="143">
        <f t="shared" si="1"/>
        <v>2033</v>
      </c>
      <c r="D7233" s="144">
        <v>42275</v>
      </c>
      <c r="E7233" s="145">
        <f t="shared" si="2"/>
        <v>9</v>
      </c>
      <c r="F7233" s="145">
        <f t="shared" si="3"/>
        <v>2015</v>
      </c>
      <c r="G7233" s="153" t="s">
        <v>4512</v>
      </c>
      <c r="H7233" s="143">
        <v>6730</v>
      </c>
      <c r="I7233" s="143">
        <v>2315174</v>
      </c>
      <c r="J7233" s="143">
        <v>3599</v>
      </c>
      <c r="K7233" s="147" t="s">
        <v>77</v>
      </c>
      <c r="L7233" s="152"/>
      <c r="M7233" s="57"/>
      <c r="N7233" s="150"/>
      <c r="O7233" s="150"/>
      <c r="P7233" s="150"/>
      <c r="Q7233" s="150"/>
    </row>
    <row r="7234" spans="1:17" ht="15">
      <c r="A7234" s="142">
        <v>48902</v>
      </c>
      <c r="B7234" s="143">
        <f t="shared" si="0"/>
        <v>11</v>
      </c>
      <c r="C7234" s="143">
        <f t="shared" si="1"/>
        <v>2033</v>
      </c>
      <c r="D7234" s="144">
        <v>42275</v>
      </c>
      <c r="E7234" s="145">
        <f t="shared" si="2"/>
        <v>9</v>
      </c>
      <c r="F7234" s="145">
        <f t="shared" si="3"/>
        <v>2015</v>
      </c>
      <c r="G7234" s="153" t="s">
        <v>5509</v>
      </c>
      <c r="H7234" s="143">
        <v>7651</v>
      </c>
      <c r="I7234" s="143">
        <v>2315178</v>
      </c>
      <c r="J7234" s="143">
        <v>1850</v>
      </c>
      <c r="K7234" s="147" t="s">
        <v>77</v>
      </c>
      <c r="L7234" s="152"/>
      <c r="M7234" s="57"/>
      <c r="N7234" s="150"/>
      <c r="O7234" s="150"/>
      <c r="P7234" s="150"/>
      <c r="Q7234" s="150"/>
    </row>
    <row r="7235" spans="1:17" ht="15">
      <c r="A7235" s="142">
        <v>48903</v>
      </c>
      <c r="B7235" s="143">
        <f t="shared" si="0"/>
        <v>11</v>
      </c>
      <c r="C7235" s="143">
        <f t="shared" si="1"/>
        <v>2033</v>
      </c>
      <c r="D7235" s="144">
        <v>42275</v>
      </c>
      <c r="E7235" s="145">
        <f t="shared" si="2"/>
        <v>9</v>
      </c>
      <c r="F7235" s="145">
        <f t="shared" si="3"/>
        <v>2015</v>
      </c>
      <c r="G7235" s="153" t="s">
        <v>5510</v>
      </c>
      <c r="H7235" s="143">
        <v>1728</v>
      </c>
      <c r="I7235" s="143">
        <v>2315179</v>
      </c>
      <c r="J7235" s="143">
        <v>2899</v>
      </c>
      <c r="K7235" s="147" t="s">
        <v>77</v>
      </c>
      <c r="L7235" s="152"/>
      <c r="M7235" s="57"/>
      <c r="N7235" s="150"/>
      <c r="O7235" s="150"/>
      <c r="P7235" s="150"/>
      <c r="Q7235" s="150"/>
    </row>
    <row r="7236" spans="1:17" ht="15">
      <c r="A7236" s="142">
        <v>48904</v>
      </c>
      <c r="B7236" s="143">
        <f t="shared" si="0"/>
        <v>11</v>
      </c>
      <c r="C7236" s="143">
        <f t="shared" si="1"/>
        <v>2033</v>
      </c>
      <c r="D7236" s="144">
        <v>42275</v>
      </c>
      <c r="E7236" s="145">
        <f t="shared" si="2"/>
        <v>9</v>
      </c>
      <c r="F7236" s="145">
        <f t="shared" si="3"/>
        <v>2015</v>
      </c>
      <c r="G7236" s="153" t="s">
        <v>5511</v>
      </c>
      <c r="H7236" s="143">
        <v>6890</v>
      </c>
      <c r="I7236" s="143">
        <v>2315181</v>
      </c>
      <c r="J7236" s="143">
        <v>2475</v>
      </c>
      <c r="K7236" s="147" t="s">
        <v>77</v>
      </c>
      <c r="L7236" s="152"/>
      <c r="M7236" s="57"/>
      <c r="N7236" s="150"/>
      <c r="O7236" s="150"/>
      <c r="P7236" s="150"/>
      <c r="Q7236" s="150"/>
    </row>
    <row r="7237" spans="1:17" ht="15">
      <c r="A7237" s="142">
        <v>48905</v>
      </c>
      <c r="B7237" s="143">
        <f t="shared" si="0"/>
        <v>11</v>
      </c>
      <c r="C7237" s="143">
        <f t="shared" si="1"/>
        <v>2033</v>
      </c>
      <c r="D7237" s="144">
        <v>42275</v>
      </c>
      <c r="E7237" s="145">
        <f t="shared" si="2"/>
        <v>9</v>
      </c>
      <c r="F7237" s="145">
        <f t="shared" si="3"/>
        <v>2015</v>
      </c>
      <c r="G7237" s="153" t="s">
        <v>5512</v>
      </c>
      <c r="H7237" s="143">
        <v>7652</v>
      </c>
      <c r="I7237" s="143">
        <v>2315183</v>
      </c>
      <c r="J7237" s="143">
        <v>3299</v>
      </c>
      <c r="K7237" s="147" t="s">
        <v>77</v>
      </c>
      <c r="L7237" s="152"/>
      <c r="M7237" s="57"/>
      <c r="N7237" s="150"/>
      <c r="O7237" s="150"/>
      <c r="P7237" s="150"/>
      <c r="Q7237" s="150"/>
    </row>
    <row r="7238" spans="1:17" ht="15">
      <c r="A7238" s="142">
        <v>48906</v>
      </c>
      <c r="B7238" s="143">
        <f t="shared" si="0"/>
        <v>11</v>
      </c>
      <c r="C7238" s="143">
        <f t="shared" si="1"/>
        <v>2033</v>
      </c>
      <c r="D7238" s="144">
        <v>42275</v>
      </c>
      <c r="E7238" s="145">
        <f t="shared" si="2"/>
        <v>9</v>
      </c>
      <c r="F7238" s="145">
        <f t="shared" si="3"/>
        <v>2015</v>
      </c>
      <c r="G7238" s="153" t="s">
        <v>5243</v>
      </c>
      <c r="H7238" s="143">
        <v>7415</v>
      </c>
      <c r="I7238" s="143">
        <v>2315184</v>
      </c>
      <c r="J7238" s="143">
        <v>1250</v>
      </c>
      <c r="K7238" s="147" t="s">
        <v>77</v>
      </c>
      <c r="L7238" s="152"/>
      <c r="M7238" s="57"/>
      <c r="N7238" s="150"/>
      <c r="O7238" s="150"/>
      <c r="P7238" s="150"/>
      <c r="Q7238" s="150"/>
    </row>
    <row r="7239" spans="1:17" ht="15">
      <c r="A7239" s="142">
        <v>48907</v>
      </c>
      <c r="B7239" s="143">
        <f t="shared" si="0"/>
        <v>11</v>
      </c>
      <c r="C7239" s="143">
        <f t="shared" si="1"/>
        <v>2033</v>
      </c>
      <c r="D7239" s="144">
        <v>42275</v>
      </c>
      <c r="E7239" s="145">
        <f t="shared" si="2"/>
        <v>9</v>
      </c>
      <c r="F7239" s="145">
        <f t="shared" si="3"/>
        <v>2015</v>
      </c>
      <c r="G7239" s="153" t="s">
        <v>5513</v>
      </c>
      <c r="H7239" s="143">
        <v>7653</v>
      </c>
      <c r="I7239" s="143">
        <v>2315187</v>
      </c>
      <c r="J7239" s="143">
        <v>2269</v>
      </c>
      <c r="K7239" s="147" t="s">
        <v>77</v>
      </c>
      <c r="L7239" s="152"/>
      <c r="M7239" s="57"/>
      <c r="N7239" s="150"/>
      <c r="O7239" s="150"/>
      <c r="P7239" s="150"/>
      <c r="Q7239" s="150"/>
    </row>
    <row r="7240" spans="1:17" ht="15">
      <c r="A7240" s="142">
        <v>48908</v>
      </c>
      <c r="B7240" s="143">
        <f t="shared" si="0"/>
        <v>11</v>
      </c>
      <c r="C7240" s="143">
        <f t="shared" si="1"/>
        <v>2033</v>
      </c>
      <c r="D7240" s="144">
        <v>42275</v>
      </c>
      <c r="E7240" s="145">
        <f t="shared" si="2"/>
        <v>9</v>
      </c>
      <c r="F7240" s="145">
        <f t="shared" si="3"/>
        <v>2015</v>
      </c>
      <c r="G7240" s="153" t="s">
        <v>5514</v>
      </c>
      <c r="H7240" s="143">
        <v>7655</v>
      </c>
      <c r="I7240" s="143">
        <v>2315188</v>
      </c>
      <c r="J7240" s="143">
        <v>1899</v>
      </c>
      <c r="K7240" s="147" t="s">
        <v>77</v>
      </c>
      <c r="L7240" s="152"/>
      <c r="M7240" s="57"/>
      <c r="N7240" s="150"/>
      <c r="O7240" s="150"/>
      <c r="P7240" s="150"/>
      <c r="Q7240" s="150"/>
    </row>
    <row r="7241" spans="1:17" ht="15">
      <c r="A7241" s="142">
        <v>48909</v>
      </c>
      <c r="B7241" s="143">
        <f t="shared" si="0"/>
        <v>11</v>
      </c>
      <c r="C7241" s="143">
        <f t="shared" si="1"/>
        <v>2033</v>
      </c>
      <c r="D7241" s="144">
        <v>42275</v>
      </c>
      <c r="E7241" s="145">
        <f t="shared" si="2"/>
        <v>9</v>
      </c>
      <c r="F7241" s="145">
        <f t="shared" si="3"/>
        <v>2015</v>
      </c>
      <c r="G7241" s="153" t="s">
        <v>3223</v>
      </c>
      <c r="H7241" s="143">
        <v>5362</v>
      </c>
      <c r="I7241" s="143">
        <v>2315189</v>
      </c>
      <c r="J7241" s="143">
        <v>3449</v>
      </c>
      <c r="K7241" s="147" t="s">
        <v>77</v>
      </c>
      <c r="L7241" s="152"/>
      <c r="M7241" s="57"/>
      <c r="N7241" s="150"/>
      <c r="O7241" s="150"/>
      <c r="P7241" s="150"/>
      <c r="Q7241" s="150"/>
    </row>
    <row r="7242" spans="1:17" ht="15">
      <c r="A7242" s="142">
        <v>48910</v>
      </c>
      <c r="B7242" s="143">
        <f t="shared" si="0"/>
        <v>11</v>
      </c>
      <c r="C7242" s="143">
        <f t="shared" si="1"/>
        <v>2033</v>
      </c>
      <c r="D7242" s="144">
        <v>42275</v>
      </c>
      <c r="E7242" s="145">
        <f t="shared" si="2"/>
        <v>9</v>
      </c>
      <c r="F7242" s="145">
        <f t="shared" si="3"/>
        <v>2015</v>
      </c>
      <c r="G7242" s="153" t="s">
        <v>5515</v>
      </c>
      <c r="H7242" s="143">
        <v>7656</v>
      </c>
      <c r="I7242" s="143">
        <v>2315192</v>
      </c>
      <c r="J7242" s="143">
        <v>2850</v>
      </c>
      <c r="K7242" s="147" t="s">
        <v>77</v>
      </c>
      <c r="L7242" s="152"/>
      <c r="M7242" s="57"/>
      <c r="N7242" s="150"/>
      <c r="O7242" s="150"/>
      <c r="P7242" s="150"/>
      <c r="Q7242" s="150"/>
    </row>
    <row r="7243" spans="1:17" ht="15">
      <c r="A7243" s="142">
        <v>48911</v>
      </c>
      <c r="B7243" s="143">
        <f t="shared" si="0"/>
        <v>11</v>
      </c>
      <c r="C7243" s="143">
        <f t="shared" si="1"/>
        <v>2033</v>
      </c>
      <c r="D7243" s="144">
        <v>42275</v>
      </c>
      <c r="E7243" s="145">
        <f t="shared" si="2"/>
        <v>9</v>
      </c>
      <c r="F7243" s="145">
        <f t="shared" si="3"/>
        <v>2015</v>
      </c>
      <c r="G7243" s="153" t="s">
        <v>5516</v>
      </c>
      <c r="H7243" s="143">
        <v>2349</v>
      </c>
      <c r="I7243" s="143">
        <v>2315194</v>
      </c>
      <c r="J7243" s="143">
        <v>2250</v>
      </c>
      <c r="K7243" s="147" t="s">
        <v>77</v>
      </c>
      <c r="L7243" s="152"/>
      <c r="M7243" s="57"/>
      <c r="N7243" s="150"/>
      <c r="O7243" s="150"/>
      <c r="P7243" s="150"/>
      <c r="Q7243" s="150"/>
    </row>
    <row r="7244" spans="1:17" ht="15">
      <c r="A7244" s="142">
        <v>48912</v>
      </c>
      <c r="B7244" s="143">
        <f t="shared" si="0"/>
        <v>11</v>
      </c>
      <c r="C7244" s="143">
        <f t="shared" si="1"/>
        <v>2033</v>
      </c>
      <c r="D7244" s="144">
        <v>42275</v>
      </c>
      <c r="E7244" s="145">
        <f t="shared" si="2"/>
        <v>9</v>
      </c>
      <c r="F7244" s="145">
        <f t="shared" si="3"/>
        <v>2015</v>
      </c>
      <c r="G7244" s="153" t="s">
        <v>5517</v>
      </c>
      <c r="H7244" s="143">
        <v>0</v>
      </c>
      <c r="I7244" s="143">
        <v>2315196</v>
      </c>
      <c r="J7244" s="143">
        <v>1499</v>
      </c>
      <c r="K7244" s="147" t="s">
        <v>77</v>
      </c>
      <c r="L7244" s="152"/>
      <c r="M7244" s="57"/>
      <c r="N7244" s="150"/>
      <c r="O7244" s="150"/>
      <c r="P7244" s="150"/>
      <c r="Q7244" s="150"/>
    </row>
    <row r="7245" spans="1:17" ht="15">
      <c r="A7245" s="142">
        <v>48913</v>
      </c>
      <c r="B7245" s="143">
        <f t="shared" si="0"/>
        <v>11</v>
      </c>
      <c r="C7245" s="143">
        <f t="shared" si="1"/>
        <v>2033</v>
      </c>
      <c r="D7245" s="144">
        <v>42275</v>
      </c>
      <c r="E7245" s="145">
        <f t="shared" si="2"/>
        <v>9</v>
      </c>
      <c r="F7245" s="145">
        <f t="shared" si="3"/>
        <v>2015</v>
      </c>
      <c r="G7245" s="153" t="s">
        <v>5518</v>
      </c>
      <c r="H7245" s="143">
        <v>7659</v>
      </c>
      <c r="I7245" s="143">
        <v>2315197</v>
      </c>
      <c r="J7245" s="143">
        <v>2599</v>
      </c>
      <c r="K7245" s="147" t="s">
        <v>77</v>
      </c>
      <c r="L7245" s="152"/>
      <c r="M7245" s="57"/>
      <c r="N7245" s="150"/>
      <c r="O7245" s="150"/>
      <c r="P7245" s="150"/>
      <c r="Q7245" s="150"/>
    </row>
    <row r="7246" spans="1:17" ht="15">
      <c r="A7246" s="142">
        <v>48914</v>
      </c>
      <c r="B7246" s="143">
        <f t="shared" si="0"/>
        <v>12</v>
      </c>
      <c r="C7246" s="143">
        <f t="shared" si="1"/>
        <v>2033</v>
      </c>
      <c r="D7246" s="144">
        <v>42275</v>
      </c>
      <c r="E7246" s="145">
        <f t="shared" si="2"/>
        <v>9</v>
      </c>
      <c r="F7246" s="145">
        <f t="shared" si="3"/>
        <v>2015</v>
      </c>
      <c r="G7246" s="153" t="s">
        <v>5519</v>
      </c>
      <c r="H7246" s="143">
        <v>7379</v>
      </c>
      <c r="I7246" s="143">
        <v>2315198</v>
      </c>
      <c r="J7246" s="143">
        <v>1877</v>
      </c>
      <c r="K7246" s="147" t="s">
        <v>77</v>
      </c>
      <c r="L7246" s="152"/>
      <c r="M7246" s="57"/>
      <c r="N7246" s="150"/>
      <c r="O7246" s="150"/>
      <c r="P7246" s="150"/>
      <c r="Q7246" s="150"/>
    </row>
    <row r="7247" spans="1:17" ht="15">
      <c r="A7247" s="142">
        <v>48915</v>
      </c>
      <c r="B7247" s="143">
        <f t="shared" si="0"/>
        <v>12</v>
      </c>
      <c r="C7247" s="143">
        <f t="shared" si="1"/>
        <v>2033</v>
      </c>
      <c r="D7247" s="144">
        <v>42275</v>
      </c>
      <c r="E7247" s="145">
        <f t="shared" si="2"/>
        <v>9</v>
      </c>
      <c r="F7247" s="145">
        <f t="shared" si="3"/>
        <v>2015</v>
      </c>
      <c r="G7247" s="153" t="s">
        <v>5520</v>
      </c>
      <c r="H7247" s="143">
        <v>7661</v>
      </c>
      <c r="I7247" s="143">
        <v>2315201</v>
      </c>
      <c r="J7247" s="143">
        <v>5998</v>
      </c>
      <c r="K7247" s="147" t="s">
        <v>77</v>
      </c>
      <c r="L7247" s="152"/>
      <c r="M7247" s="57"/>
      <c r="N7247" s="150"/>
      <c r="O7247" s="150"/>
      <c r="P7247" s="150"/>
      <c r="Q7247" s="150"/>
    </row>
    <row r="7248" spans="1:17" ht="15">
      <c r="A7248" s="142">
        <v>48916</v>
      </c>
      <c r="B7248" s="143">
        <f t="shared" si="0"/>
        <v>12</v>
      </c>
      <c r="C7248" s="143">
        <f t="shared" si="1"/>
        <v>2033</v>
      </c>
      <c r="D7248" s="144">
        <v>42275</v>
      </c>
      <c r="E7248" s="145">
        <f t="shared" si="2"/>
        <v>9</v>
      </c>
      <c r="F7248" s="145">
        <f t="shared" si="3"/>
        <v>2015</v>
      </c>
      <c r="G7248" s="153" t="s">
        <v>5521</v>
      </c>
      <c r="H7248" s="143">
        <v>7662</v>
      </c>
      <c r="I7248" s="143">
        <v>2315202</v>
      </c>
      <c r="J7248" s="143">
        <v>1375</v>
      </c>
      <c r="K7248" s="147" t="s">
        <v>77</v>
      </c>
      <c r="L7248" s="152"/>
      <c r="M7248" s="57"/>
      <c r="N7248" s="150"/>
      <c r="O7248" s="150"/>
      <c r="P7248" s="150"/>
      <c r="Q7248" s="150"/>
    </row>
    <row r="7249" spans="1:17" ht="15">
      <c r="A7249" s="142">
        <v>48917</v>
      </c>
      <c r="B7249" s="143">
        <f t="shared" si="0"/>
        <v>12</v>
      </c>
      <c r="C7249" s="143">
        <f t="shared" si="1"/>
        <v>2033</v>
      </c>
      <c r="D7249" s="144">
        <v>42275</v>
      </c>
      <c r="E7249" s="145">
        <f t="shared" si="2"/>
        <v>9</v>
      </c>
      <c r="F7249" s="145">
        <f t="shared" si="3"/>
        <v>2015</v>
      </c>
      <c r="G7249" s="153" t="s">
        <v>5522</v>
      </c>
      <c r="H7249" s="143">
        <v>5660</v>
      </c>
      <c r="I7249" s="143">
        <v>2315203</v>
      </c>
      <c r="J7249" s="143">
        <v>1665</v>
      </c>
      <c r="K7249" s="147" t="s">
        <v>77</v>
      </c>
      <c r="L7249" s="152"/>
      <c r="M7249" s="57"/>
      <c r="N7249" s="150"/>
      <c r="O7249" s="150"/>
      <c r="P7249" s="150"/>
      <c r="Q7249" s="150"/>
    </row>
    <row r="7250" spans="1:17" ht="15">
      <c r="A7250" s="142">
        <v>48918</v>
      </c>
      <c r="B7250" s="143">
        <f t="shared" si="0"/>
        <v>12</v>
      </c>
      <c r="C7250" s="143">
        <f t="shared" si="1"/>
        <v>2033</v>
      </c>
      <c r="D7250" s="144">
        <v>42275</v>
      </c>
      <c r="E7250" s="145">
        <f t="shared" si="2"/>
        <v>9</v>
      </c>
      <c r="F7250" s="145">
        <f t="shared" si="3"/>
        <v>2015</v>
      </c>
      <c r="G7250" s="153" t="s">
        <v>5523</v>
      </c>
      <c r="H7250" s="143">
        <v>7663</v>
      </c>
      <c r="I7250" s="143">
        <v>2315205</v>
      </c>
      <c r="J7250" s="143">
        <v>3639</v>
      </c>
      <c r="K7250" s="147" t="s">
        <v>77</v>
      </c>
      <c r="L7250" s="152"/>
      <c r="M7250" s="57"/>
      <c r="N7250" s="150"/>
      <c r="O7250" s="150"/>
      <c r="P7250" s="150"/>
      <c r="Q7250" s="150"/>
    </row>
    <row r="7251" spans="1:17" ht="15">
      <c r="A7251" s="142">
        <v>48919</v>
      </c>
      <c r="B7251" s="143">
        <f t="shared" si="0"/>
        <v>12</v>
      </c>
      <c r="C7251" s="143">
        <f t="shared" si="1"/>
        <v>2033</v>
      </c>
      <c r="D7251" s="144">
        <v>42275</v>
      </c>
      <c r="E7251" s="145">
        <f t="shared" si="2"/>
        <v>9</v>
      </c>
      <c r="F7251" s="145">
        <f t="shared" si="3"/>
        <v>2015</v>
      </c>
      <c r="G7251" s="153" t="s">
        <v>5524</v>
      </c>
      <c r="H7251" s="143">
        <v>3008</v>
      </c>
      <c r="I7251" s="143">
        <v>2315212</v>
      </c>
      <c r="J7251" s="143">
        <v>10049</v>
      </c>
      <c r="K7251" s="147" t="s">
        <v>77</v>
      </c>
      <c r="L7251" s="152"/>
      <c r="M7251" s="57"/>
      <c r="N7251" s="150"/>
      <c r="O7251" s="150"/>
      <c r="P7251" s="150"/>
      <c r="Q7251" s="150"/>
    </row>
    <row r="7252" spans="1:17" ht="15">
      <c r="A7252" s="142">
        <v>48920</v>
      </c>
      <c r="B7252" s="143">
        <f t="shared" si="0"/>
        <v>12</v>
      </c>
      <c r="C7252" s="143">
        <f t="shared" si="1"/>
        <v>2033</v>
      </c>
      <c r="D7252" s="144">
        <v>42275</v>
      </c>
      <c r="E7252" s="145">
        <f t="shared" si="2"/>
        <v>9</v>
      </c>
      <c r="F7252" s="145">
        <f t="shared" si="3"/>
        <v>2015</v>
      </c>
      <c r="G7252" s="153" t="s">
        <v>5525</v>
      </c>
      <c r="H7252" s="143">
        <v>0</v>
      </c>
      <c r="I7252" s="143">
        <v>2315213</v>
      </c>
      <c r="J7252" s="143">
        <v>2049</v>
      </c>
      <c r="K7252" s="147" t="s">
        <v>77</v>
      </c>
      <c r="L7252" s="152"/>
      <c r="M7252" s="57"/>
      <c r="N7252" s="150"/>
      <c r="O7252" s="150"/>
      <c r="P7252" s="150"/>
      <c r="Q7252" s="150"/>
    </row>
    <row r="7253" spans="1:17" ht="15">
      <c r="A7253" s="142">
        <v>48921</v>
      </c>
      <c r="B7253" s="143">
        <f t="shared" si="0"/>
        <v>12</v>
      </c>
      <c r="C7253" s="143">
        <f t="shared" si="1"/>
        <v>2033</v>
      </c>
      <c r="D7253" s="144">
        <v>42275</v>
      </c>
      <c r="E7253" s="145">
        <f t="shared" si="2"/>
        <v>9</v>
      </c>
      <c r="F7253" s="145">
        <f t="shared" si="3"/>
        <v>2015</v>
      </c>
      <c r="G7253" s="153" t="s">
        <v>5526</v>
      </c>
      <c r="H7253" s="143">
        <v>6575</v>
      </c>
      <c r="I7253" s="143">
        <v>2315214</v>
      </c>
      <c r="J7253" s="143">
        <v>2578</v>
      </c>
      <c r="K7253" s="147" t="s">
        <v>77</v>
      </c>
      <c r="L7253" s="152"/>
      <c r="M7253" s="57"/>
      <c r="N7253" s="150"/>
      <c r="O7253" s="150"/>
      <c r="P7253" s="150"/>
      <c r="Q7253" s="150"/>
    </row>
    <row r="7254" spans="1:17" ht="15">
      <c r="A7254" s="142">
        <v>48922</v>
      </c>
      <c r="B7254" s="143">
        <f t="shared" si="0"/>
        <v>12</v>
      </c>
      <c r="C7254" s="143">
        <f t="shared" si="1"/>
        <v>2033</v>
      </c>
      <c r="D7254" s="144">
        <v>42275</v>
      </c>
      <c r="E7254" s="145">
        <f t="shared" si="2"/>
        <v>9</v>
      </c>
      <c r="F7254" s="145">
        <f t="shared" si="3"/>
        <v>2015</v>
      </c>
      <c r="G7254" s="153" t="s">
        <v>5527</v>
      </c>
      <c r="H7254" s="143">
        <v>7665</v>
      </c>
      <c r="I7254" s="143">
        <v>2315216</v>
      </c>
      <c r="J7254" s="143">
        <v>1739</v>
      </c>
      <c r="K7254" s="147" t="s">
        <v>77</v>
      </c>
      <c r="L7254" s="152"/>
      <c r="M7254" s="57"/>
      <c r="N7254" s="150"/>
      <c r="O7254" s="150"/>
      <c r="P7254" s="150"/>
      <c r="Q7254" s="150"/>
    </row>
    <row r="7255" spans="1:17" ht="15">
      <c r="A7255" s="142">
        <v>48923</v>
      </c>
      <c r="B7255" s="143">
        <f t="shared" si="0"/>
        <v>12</v>
      </c>
      <c r="C7255" s="143">
        <f t="shared" si="1"/>
        <v>2033</v>
      </c>
      <c r="D7255" s="144">
        <v>42275</v>
      </c>
      <c r="E7255" s="145">
        <f t="shared" si="2"/>
        <v>9</v>
      </c>
      <c r="F7255" s="145">
        <f t="shared" si="3"/>
        <v>2015</v>
      </c>
      <c r="G7255" s="153" t="s">
        <v>5528</v>
      </c>
      <c r="H7255" s="143">
        <v>7664</v>
      </c>
      <c r="I7255" s="143">
        <v>2315221</v>
      </c>
      <c r="J7255" s="143">
        <v>1399</v>
      </c>
      <c r="K7255" s="147" t="s">
        <v>77</v>
      </c>
      <c r="L7255" s="152"/>
      <c r="M7255" s="57"/>
      <c r="N7255" s="150"/>
      <c r="O7255" s="150"/>
      <c r="P7255" s="150"/>
      <c r="Q7255" s="150"/>
    </row>
    <row r="7256" spans="1:17" ht="15">
      <c r="A7256" s="142">
        <v>48924</v>
      </c>
      <c r="B7256" s="143">
        <f t="shared" si="0"/>
        <v>12</v>
      </c>
      <c r="C7256" s="143">
        <f t="shared" si="1"/>
        <v>2033</v>
      </c>
      <c r="D7256" s="144">
        <v>42275</v>
      </c>
      <c r="E7256" s="145">
        <f t="shared" si="2"/>
        <v>9</v>
      </c>
      <c r="F7256" s="145">
        <f t="shared" si="3"/>
        <v>2015</v>
      </c>
      <c r="G7256" s="153" t="s">
        <v>5529</v>
      </c>
      <c r="H7256" s="143">
        <v>7667</v>
      </c>
      <c r="I7256" s="143">
        <v>2315222</v>
      </c>
      <c r="J7256" s="143">
        <v>1815</v>
      </c>
      <c r="K7256" s="147" t="s">
        <v>77</v>
      </c>
      <c r="L7256" s="152"/>
      <c r="M7256" s="57"/>
      <c r="N7256" s="150"/>
      <c r="O7256" s="150"/>
      <c r="P7256" s="150"/>
      <c r="Q7256" s="150"/>
    </row>
    <row r="7257" spans="1:17" ht="15">
      <c r="A7257" s="142">
        <v>48925</v>
      </c>
      <c r="B7257" s="143">
        <f t="shared" si="0"/>
        <v>12</v>
      </c>
      <c r="C7257" s="143">
        <f t="shared" si="1"/>
        <v>2033</v>
      </c>
      <c r="D7257" s="144">
        <v>42275</v>
      </c>
      <c r="E7257" s="145">
        <f t="shared" si="2"/>
        <v>9</v>
      </c>
      <c r="F7257" s="145">
        <f t="shared" si="3"/>
        <v>2015</v>
      </c>
      <c r="G7257" s="153" t="s">
        <v>5530</v>
      </c>
      <c r="H7257" s="143">
        <v>7669</v>
      </c>
      <c r="I7257" s="143">
        <v>2315224</v>
      </c>
      <c r="J7257" s="143">
        <v>4549</v>
      </c>
      <c r="K7257" s="147" t="s">
        <v>77</v>
      </c>
      <c r="L7257" s="152"/>
      <c r="M7257" s="57"/>
      <c r="N7257" s="150"/>
      <c r="O7257" s="150"/>
      <c r="P7257" s="150"/>
      <c r="Q7257" s="150"/>
    </row>
    <row r="7258" spans="1:17" ht="15">
      <c r="A7258" s="142">
        <v>48926</v>
      </c>
      <c r="B7258" s="143">
        <f t="shared" si="0"/>
        <v>12</v>
      </c>
      <c r="C7258" s="143">
        <f t="shared" si="1"/>
        <v>2033</v>
      </c>
      <c r="D7258" s="144">
        <v>42275</v>
      </c>
      <c r="E7258" s="145">
        <f t="shared" si="2"/>
        <v>9</v>
      </c>
      <c r="F7258" s="145">
        <f t="shared" si="3"/>
        <v>2015</v>
      </c>
      <c r="G7258" s="153" t="s">
        <v>5531</v>
      </c>
      <c r="H7258" s="143">
        <v>7672</v>
      </c>
      <c r="I7258" s="143">
        <v>2315228</v>
      </c>
      <c r="J7258" s="143">
        <v>3259</v>
      </c>
      <c r="K7258" s="147" t="s">
        <v>77</v>
      </c>
      <c r="L7258" s="152"/>
      <c r="M7258" s="57"/>
      <c r="N7258" s="150"/>
      <c r="O7258" s="150"/>
      <c r="P7258" s="150"/>
      <c r="Q7258" s="150"/>
    </row>
    <row r="7259" spans="1:17" ht="15">
      <c r="A7259" s="142">
        <v>48927</v>
      </c>
      <c r="B7259" s="143">
        <f t="shared" si="0"/>
        <v>12</v>
      </c>
      <c r="C7259" s="143">
        <f t="shared" si="1"/>
        <v>2033</v>
      </c>
      <c r="D7259" s="144">
        <v>42275</v>
      </c>
      <c r="E7259" s="145">
        <f t="shared" si="2"/>
        <v>9</v>
      </c>
      <c r="F7259" s="145">
        <f t="shared" si="3"/>
        <v>2015</v>
      </c>
      <c r="G7259" s="153" t="s">
        <v>5532</v>
      </c>
      <c r="H7259" s="143">
        <v>7673</v>
      </c>
      <c r="I7259" s="143">
        <v>2315229</v>
      </c>
      <c r="J7259" s="143">
        <v>2370</v>
      </c>
      <c r="K7259" s="147" t="s">
        <v>77</v>
      </c>
      <c r="L7259" s="152"/>
      <c r="M7259" s="57"/>
      <c r="N7259" s="150"/>
      <c r="O7259" s="150"/>
      <c r="P7259" s="150"/>
      <c r="Q7259" s="150"/>
    </row>
    <row r="7260" spans="1:17" ht="15">
      <c r="A7260" s="142">
        <v>48928</v>
      </c>
      <c r="B7260" s="143">
        <f t="shared" si="0"/>
        <v>12</v>
      </c>
      <c r="C7260" s="143">
        <f t="shared" si="1"/>
        <v>2033</v>
      </c>
      <c r="D7260" s="144">
        <v>42276</v>
      </c>
      <c r="E7260" s="145">
        <f t="shared" si="2"/>
        <v>9</v>
      </c>
      <c r="F7260" s="145">
        <f t="shared" si="3"/>
        <v>2015</v>
      </c>
      <c r="G7260" s="146"/>
      <c r="H7260" s="143">
        <v>7302</v>
      </c>
      <c r="I7260" s="143">
        <v>2315235</v>
      </c>
      <c r="J7260" s="143">
        <v>1725</v>
      </c>
      <c r="K7260" s="147" t="s">
        <v>77</v>
      </c>
      <c r="L7260" s="152"/>
      <c r="M7260" s="57"/>
      <c r="N7260" s="150"/>
      <c r="O7260" s="150"/>
      <c r="P7260" s="150"/>
      <c r="Q7260" s="150"/>
    </row>
    <row r="7261" spans="1:17" ht="15">
      <c r="A7261" s="142">
        <v>48929</v>
      </c>
      <c r="B7261" s="143">
        <f t="shared" si="0"/>
        <v>12</v>
      </c>
      <c r="C7261" s="143">
        <f t="shared" si="1"/>
        <v>2033</v>
      </c>
      <c r="D7261" s="144">
        <v>42276</v>
      </c>
      <c r="E7261" s="145">
        <f t="shared" si="2"/>
        <v>9</v>
      </c>
      <c r="F7261" s="145">
        <f t="shared" si="3"/>
        <v>2015</v>
      </c>
      <c r="G7261" s="153" t="s">
        <v>5533</v>
      </c>
      <c r="H7261" s="143">
        <v>7676</v>
      </c>
      <c r="I7261" s="143">
        <v>2315238</v>
      </c>
      <c r="J7261" s="143">
        <v>2779</v>
      </c>
      <c r="K7261" s="147" t="s">
        <v>77</v>
      </c>
      <c r="L7261" s="152"/>
      <c r="M7261" s="57"/>
      <c r="N7261" s="150"/>
      <c r="O7261" s="150"/>
      <c r="P7261" s="150"/>
      <c r="Q7261" s="150"/>
    </row>
    <row r="7262" spans="1:17" ht="15">
      <c r="A7262" s="142">
        <v>48930</v>
      </c>
      <c r="B7262" s="143">
        <f t="shared" si="0"/>
        <v>12</v>
      </c>
      <c r="C7262" s="143">
        <f t="shared" si="1"/>
        <v>2033</v>
      </c>
      <c r="D7262" s="144">
        <v>42276</v>
      </c>
      <c r="E7262" s="145">
        <f t="shared" si="2"/>
        <v>9</v>
      </c>
      <c r="F7262" s="145">
        <f t="shared" si="3"/>
        <v>2015</v>
      </c>
      <c r="G7262" s="153" t="s">
        <v>5534</v>
      </c>
      <c r="H7262" s="143">
        <v>7678</v>
      </c>
      <c r="I7262" s="143">
        <v>2315239</v>
      </c>
      <c r="J7262" s="143">
        <v>3549</v>
      </c>
      <c r="K7262" s="147" t="s">
        <v>77</v>
      </c>
      <c r="L7262" s="152"/>
      <c r="M7262" s="57"/>
      <c r="N7262" s="150"/>
      <c r="O7262" s="150"/>
      <c r="P7262" s="150"/>
      <c r="Q7262" s="150"/>
    </row>
    <row r="7263" spans="1:17" ht="15">
      <c r="A7263" s="142">
        <v>48931</v>
      </c>
      <c r="B7263" s="143">
        <f t="shared" si="0"/>
        <v>12</v>
      </c>
      <c r="C7263" s="143">
        <f t="shared" si="1"/>
        <v>2033</v>
      </c>
      <c r="D7263" s="144">
        <v>42276</v>
      </c>
      <c r="E7263" s="145">
        <f t="shared" si="2"/>
        <v>9</v>
      </c>
      <c r="F7263" s="145">
        <f t="shared" si="3"/>
        <v>2015</v>
      </c>
      <c r="G7263" s="153" t="s">
        <v>5535</v>
      </c>
      <c r="H7263" s="143">
        <v>7679</v>
      </c>
      <c r="I7263" s="143">
        <v>2315240</v>
      </c>
      <c r="J7263" s="143">
        <v>2249</v>
      </c>
      <c r="K7263" s="147" t="s">
        <v>77</v>
      </c>
      <c r="L7263" s="152"/>
      <c r="M7263" s="57"/>
      <c r="N7263" s="150"/>
      <c r="O7263" s="150"/>
      <c r="P7263" s="150"/>
      <c r="Q7263" s="150"/>
    </row>
    <row r="7264" spans="1:17" ht="15">
      <c r="A7264" s="142">
        <v>48932</v>
      </c>
      <c r="B7264" s="143">
        <f t="shared" si="0"/>
        <v>12</v>
      </c>
      <c r="C7264" s="143">
        <f t="shared" si="1"/>
        <v>2033</v>
      </c>
      <c r="D7264" s="144">
        <v>42276</v>
      </c>
      <c r="E7264" s="145">
        <f t="shared" si="2"/>
        <v>9</v>
      </c>
      <c r="F7264" s="145">
        <f t="shared" si="3"/>
        <v>2015</v>
      </c>
      <c r="G7264" s="153" t="s">
        <v>5536</v>
      </c>
      <c r="H7264" s="143">
        <v>7680</v>
      </c>
      <c r="I7264" s="143">
        <v>2315241</v>
      </c>
      <c r="J7264" s="143">
        <v>1624</v>
      </c>
      <c r="K7264" s="147" t="s">
        <v>77</v>
      </c>
      <c r="L7264" s="152"/>
      <c r="M7264" s="57"/>
      <c r="N7264" s="150"/>
      <c r="O7264" s="150"/>
      <c r="P7264" s="150"/>
      <c r="Q7264" s="150"/>
    </row>
    <row r="7265" spans="1:17" ht="15">
      <c r="A7265" s="142">
        <v>48933</v>
      </c>
      <c r="B7265" s="143">
        <f t="shared" si="0"/>
        <v>12</v>
      </c>
      <c r="C7265" s="143">
        <f t="shared" si="1"/>
        <v>2033</v>
      </c>
      <c r="D7265" s="144">
        <v>42276</v>
      </c>
      <c r="E7265" s="145">
        <f t="shared" si="2"/>
        <v>9</v>
      </c>
      <c r="F7265" s="145">
        <f t="shared" si="3"/>
        <v>2015</v>
      </c>
      <c r="G7265" s="153" t="s">
        <v>5537</v>
      </c>
      <c r="H7265" s="143">
        <v>7681</v>
      </c>
      <c r="I7265" s="143">
        <v>2315246</v>
      </c>
      <c r="J7265" s="143">
        <v>2123</v>
      </c>
      <c r="K7265" s="147" t="s">
        <v>77</v>
      </c>
      <c r="L7265" s="152"/>
      <c r="M7265" s="57"/>
      <c r="N7265" s="150"/>
      <c r="O7265" s="150"/>
      <c r="P7265" s="150"/>
      <c r="Q7265" s="150"/>
    </row>
    <row r="7266" spans="1:17" ht="15">
      <c r="A7266" s="142">
        <v>48934</v>
      </c>
      <c r="B7266" s="143">
        <f t="shared" si="0"/>
        <v>12</v>
      </c>
      <c r="C7266" s="143">
        <f t="shared" si="1"/>
        <v>2033</v>
      </c>
      <c r="D7266" s="144">
        <v>42276</v>
      </c>
      <c r="E7266" s="145">
        <f t="shared" si="2"/>
        <v>9</v>
      </c>
      <c r="F7266" s="145">
        <f t="shared" si="3"/>
        <v>2015</v>
      </c>
      <c r="G7266" s="153" t="s">
        <v>3706</v>
      </c>
      <c r="H7266" s="143">
        <v>5717</v>
      </c>
      <c r="I7266" s="143">
        <v>2315248</v>
      </c>
      <c r="J7266" s="143">
        <v>2080</v>
      </c>
      <c r="K7266" s="147" t="s">
        <v>77</v>
      </c>
      <c r="L7266" s="152"/>
      <c r="M7266" s="57"/>
      <c r="N7266" s="150"/>
      <c r="O7266" s="150"/>
      <c r="P7266" s="150"/>
      <c r="Q7266" s="150"/>
    </row>
    <row r="7267" spans="1:17" ht="15">
      <c r="A7267" s="142">
        <v>48935</v>
      </c>
      <c r="B7267" s="143">
        <f t="shared" si="0"/>
        <v>12</v>
      </c>
      <c r="C7267" s="143">
        <f t="shared" si="1"/>
        <v>2033</v>
      </c>
      <c r="D7267" s="144">
        <v>42276</v>
      </c>
      <c r="E7267" s="145">
        <f t="shared" si="2"/>
        <v>9</v>
      </c>
      <c r="F7267" s="145">
        <f t="shared" si="3"/>
        <v>2015</v>
      </c>
      <c r="G7267" s="153" t="s">
        <v>5538</v>
      </c>
      <c r="H7267" s="143">
        <v>7682</v>
      </c>
      <c r="I7267" s="143">
        <v>2315249</v>
      </c>
      <c r="J7267" s="143">
        <v>695</v>
      </c>
      <c r="K7267" s="147" t="s">
        <v>77</v>
      </c>
      <c r="L7267" s="152"/>
      <c r="M7267" s="57"/>
      <c r="N7267" s="150"/>
      <c r="O7267" s="150"/>
      <c r="P7267" s="150"/>
      <c r="Q7267" s="150"/>
    </row>
    <row r="7268" spans="1:17" ht="15">
      <c r="A7268" s="142">
        <v>48936</v>
      </c>
      <c r="B7268" s="143">
        <f t="shared" si="0"/>
        <v>12</v>
      </c>
      <c r="C7268" s="143">
        <f t="shared" si="1"/>
        <v>2033</v>
      </c>
      <c r="D7268" s="144">
        <v>42276</v>
      </c>
      <c r="E7268" s="145">
        <f t="shared" si="2"/>
        <v>9</v>
      </c>
      <c r="F7268" s="145">
        <f t="shared" si="3"/>
        <v>2015</v>
      </c>
      <c r="G7268" s="146"/>
      <c r="H7268" s="143">
        <v>7213</v>
      </c>
      <c r="I7268" s="143">
        <v>2315250</v>
      </c>
      <c r="J7268" s="143">
        <v>1335</v>
      </c>
      <c r="K7268" s="147" t="s">
        <v>77</v>
      </c>
      <c r="L7268" s="152"/>
      <c r="M7268" s="57"/>
      <c r="N7268" s="150"/>
      <c r="O7268" s="150"/>
      <c r="P7268" s="150"/>
      <c r="Q7268" s="150"/>
    </row>
    <row r="7269" spans="1:17" ht="15">
      <c r="A7269" s="142">
        <v>48937</v>
      </c>
      <c r="B7269" s="143">
        <f t="shared" si="0"/>
        <v>12</v>
      </c>
      <c r="C7269" s="143">
        <f t="shared" si="1"/>
        <v>2033</v>
      </c>
      <c r="D7269" s="144">
        <v>42276</v>
      </c>
      <c r="E7269" s="145">
        <f t="shared" si="2"/>
        <v>9</v>
      </c>
      <c r="F7269" s="145">
        <f t="shared" si="3"/>
        <v>2015</v>
      </c>
      <c r="G7269" s="153" t="s">
        <v>343</v>
      </c>
      <c r="H7269" s="143">
        <v>687</v>
      </c>
      <c r="I7269" s="143">
        <v>2315251</v>
      </c>
      <c r="J7269" s="143">
        <v>1270</v>
      </c>
      <c r="K7269" s="147" t="s">
        <v>77</v>
      </c>
      <c r="L7269" s="152"/>
      <c r="M7269" s="57"/>
      <c r="N7269" s="150"/>
      <c r="O7269" s="150"/>
      <c r="P7269" s="150"/>
      <c r="Q7269" s="150"/>
    </row>
    <row r="7270" spans="1:17" ht="15">
      <c r="A7270" s="142">
        <v>48938</v>
      </c>
      <c r="B7270" s="143">
        <f t="shared" si="0"/>
        <v>12</v>
      </c>
      <c r="C7270" s="143">
        <f t="shared" si="1"/>
        <v>2033</v>
      </c>
      <c r="D7270" s="144">
        <v>42276</v>
      </c>
      <c r="E7270" s="145">
        <f t="shared" si="2"/>
        <v>9</v>
      </c>
      <c r="F7270" s="145">
        <f t="shared" si="3"/>
        <v>2015</v>
      </c>
      <c r="G7270" s="153" t="s">
        <v>5146</v>
      </c>
      <c r="H7270" s="143">
        <v>7329</v>
      </c>
      <c r="I7270" s="143">
        <v>2315252</v>
      </c>
      <c r="J7270" s="143">
        <v>3180</v>
      </c>
      <c r="K7270" s="147" t="s">
        <v>77</v>
      </c>
      <c r="L7270" s="152"/>
      <c r="M7270" s="57"/>
      <c r="N7270" s="150"/>
      <c r="O7270" s="150"/>
      <c r="P7270" s="150"/>
      <c r="Q7270" s="150"/>
    </row>
    <row r="7271" spans="1:17" ht="15">
      <c r="A7271" s="142">
        <v>48939</v>
      </c>
      <c r="B7271" s="143">
        <f t="shared" si="0"/>
        <v>12</v>
      </c>
      <c r="C7271" s="143">
        <f t="shared" si="1"/>
        <v>2033</v>
      </c>
      <c r="D7271" s="144">
        <v>42276</v>
      </c>
      <c r="E7271" s="145">
        <f t="shared" si="2"/>
        <v>9</v>
      </c>
      <c r="F7271" s="145">
        <f t="shared" si="3"/>
        <v>2015</v>
      </c>
      <c r="G7271" s="153" t="s">
        <v>3843</v>
      </c>
      <c r="H7271" s="143">
        <v>6085</v>
      </c>
      <c r="I7271" s="143">
        <v>2315253</v>
      </c>
      <c r="J7271" s="143">
        <v>2649</v>
      </c>
      <c r="K7271" s="147" t="s">
        <v>77</v>
      </c>
      <c r="L7271" s="152"/>
      <c r="M7271" s="57"/>
      <c r="N7271" s="150"/>
      <c r="O7271" s="150"/>
      <c r="P7271" s="150"/>
      <c r="Q7271" s="150"/>
    </row>
    <row r="7272" spans="1:17" ht="15">
      <c r="A7272" s="142">
        <v>48940</v>
      </c>
      <c r="B7272" s="143">
        <f t="shared" si="0"/>
        <v>12</v>
      </c>
      <c r="C7272" s="143">
        <f t="shared" si="1"/>
        <v>2033</v>
      </c>
      <c r="D7272" s="144">
        <v>42276</v>
      </c>
      <c r="E7272" s="145">
        <f t="shared" si="2"/>
        <v>9</v>
      </c>
      <c r="F7272" s="145">
        <f t="shared" si="3"/>
        <v>2015</v>
      </c>
      <c r="G7272" s="153" t="s">
        <v>5143</v>
      </c>
      <c r="H7272" s="143">
        <v>10640</v>
      </c>
      <c r="I7272" s="143">
        <v>2315254</v>
      </c>
      <c r="J7272" s="143">
        <v>2143</v>
      </c>
      <c r="K7272" s="147" t="s">
        <v>77</v>
      </c>
      <c r="L7272" s="152"/>
      <c r="M7272" s="57"/>
      <c r="N7272" s="150"/>
      <c r="O7272" s="150"/>
      <c r="P7272" s="150"/>
      <c r="Q7272" s="150"/>
    </row>
    <row r="7273" spans="1:17" ht="15">
      <c r="A7273" s="142">
        <v>48941</v>
      </c>
      <c r="B7273" s="143">
        <f t="shared" si="0"/>
        <v>12</v>
      </c>
      <c r="C7273" s="143">
        <f t="shared" si="1"/>
        <v>2033</v>
      </c>
      <c r="D7273" s="144">
        <v>42276</v>
      </c>
      <c r="E7273" s="145">
        <f t="shared" si="2"/>
        <v>9</v>
      </c>
      <c r="F7273" s="145">
        <f t="shared" si="3"/>
        <v>2015</v>
      </c>
      <c r="G7273" s="153" t="s">
        <v>5539</v>
      </c>
      <c r="H7273" s="143">
        <v>7683</v>
      </c>
      <c r="I7273" s="143">
        <v>2315255</v>
      </c>
      <c r="J7273" s="143">
        <v>1399</v>
      </c>
      <c r="K7273" s="147" t="s">
        <v>77</v>
      </c>
      <c r="L7273" s="152"/>
      <c r="M7273" s="57"/>
      <c r="N7273" s="150"/>
      <c r="O7273" s="150"/>
      <c r="P7273" s="150"/>
      <c r="Q7273" s="150"/>
    </row>
    <row r="7274" spans="1:17" ht="15">
      <c r="A7274" s="142">
        <v>48942</v>
      </c>
      <c r="B7274" s="143">
        <f t="shared" si="0"/>
        <v>12</v>
      </c>
      <c r="C7274" s="143">
        <f t="shared" si="1"/>
        <v>2033</v>
      </c>
      <c r="D7274" s="144">
        <v>42276</v>
      </c>
      <c r="E7274" s="145">
        <f t="shared" si="2"/>
        <v>9</v>
      </c>
      <c r="F7274" s="145">
        <f t="shared" si="3"/>
        <v>2015</v>
      </c>
      <c r="G7274" s="153" t="s">
        <v>5540</v>
      </c>
      <c r="H7274" s="143">
        <v>7684</v>
      </c>
      <c r="I7274" s="143">
        <v>2315257</v>
      </c>
      <c r="J7274" s="143">
        <v>2175</v>
      </c>
      <c r="K7274" s="147" t="s">
        <v>77</v>
      </c>
      <c r="L7274" s="152"/>
      <c r="M7274" s="57"/>
      <c r="N7274" s="150"/>
      <c r="O7274" s="150"/>
      <c r="P7274" s="150"/>
      <c r="Q7274" s="150"/>
    </row>
    <row r="7275" spans="1:17" ht="15">
      <c r="A7275" s="142">
        <v>48943</v>
      </c>
      <c r="B7275" s="143">
        <f t="shared" si="0"/>
        <v>12</v>
      </c>
      <c r="C7275" s="143">
        <f t="shared" si="1"/>
        <v>2033</v>
      </c>
      <c r="D7275" s="144">
        <v>42276</v>
      </c>
      <c r="E7275" s="145">
        <f t="shared" si="2"/>
        <v>9</v>
      </c>
      <c r="F7275" s="145">
        <f t="shared" si="3"/>
        <v>2015</v>
      </c>
      <c r="G7275" s="153" t="s">
        <v>5541</v>
      </c>
      <c r="H7275" s="143">
        <v>7685</v>
      </c>
      <c r="I7275" s="143">
        <v>2315258</v>
      </c>
      <c r="J7275" s="143">
        <v>3188</v>
      </c>
      <c r="K7275" s="147" t="s">
        <v>77</v>
      </c>
      <c r="L7275" s="152"/>
      <c r="M7275" s="57"/>
      <c r="N7275" s="150"/>
      <c r="O7275" s="150"/>
      <c r="P7275" s="150"/>
      <c r="Q7275" s="150"/>
    </row>
    <row r="7276" spans="1:17" ht="15">
      <c r="A7276" s="142">
        <v>48944</v>
      </c>
      <c r="B7276" s="143">
        <f t="shared" si="0"/>
        <v>12</v>
      </c>
      <c r="C7276" s="143">
        <f t="shared" si="1"/>
        <v>2033</v>
      </c>
      <c r="D7276" s="144">
        <v>42276</v>
      </c>
      <c r="E7276" s="145">
        <f t="shared" si="2"/>
        <v>9</v>
      </c>
      <c r="F7276" s="145">
        <f t="shared" si="3"/>
        <v>2015</v>
      </c>
      <c r="G7276" s="153" t="s">
        <v>5542</v>
      </c>
      <c r="H7276" s="143">
        <v>7686</v>
      </c>
      <c r="I7276" s="143">
        <v>2315259</v>
      </c>
      <c r="J7276" s="143">
        <v>2075</v>
      </c>
      <c r="K7276" s="147" t="s">
        <v>77</v>
      </c>
      <c r="L7276" s="152"/>
      <c r="M7276" s="57"/>
      <c r="N7276" s="150"/>
      <c r="O7276" s="150"/>
      <c r="P7276" s="150"/>
      <c r="Q7276" s="150"/>
    </row>
    <row r="7277" spans="1:17" ht="15">
      <c r="A7277" s="142">
        <v>48945</v>
      </c>
      <c r="B7277" s="143">
        <f t="shared" si="0"/>
        <v>1</v>
      </c>
      <c r="C7277" s="143">
        <f t="shared" si="1"/>
        <v>2034</v>
      </c>
      <c r="D7277" s="144">
        <v>42276</v>
      </c>
      <c r="E7277" s="145">
        <f t="shared" si="2"/>
        <v>9</v>
      </c>
      <c r="F7277" s="145">
        <f t="shared" si="3"/>
        <v>2015</v>
      </c>
      <c r="G7277" s="153" t="s">
        <v>4191</v>
      </c>
      <c r="H7277" s="143">
        <v>6402</v>
      </c>
      <c r="I7277" s="143">
        <v>2315260</v>
      </c>
      <c r="J7277" s="143">
        <v>2998</v>
      </c>
      <c r="K7277" s="147" t="s">
        <v>77</v>
      </c>
      <c r="L7277" s="152"/>
      <c r="M7277" s="57"/>
      <c r="N7277" s="150"/>
      <c r="O7277" s="150"/>
      <c r="P7277" s="150"/>
      <c r="Q7277" s="150"/>
    </row>
    <row r="7278" spans="1:17" ht="15">
      <c r="A7278" s="142">
        <v>48946</v>
      </c>
      <c r="B7278" s="143">
        <f t="shared" si="0"/>
        <v>1</v>
      </c>
      <c r="C7278" s="143">
        <f t="shared" si="1"/>
        <v>2034</v>
      </c>
      <c r="D7278" s="144">
        <v>42276</v>
      </c>
      <c r="E7278" s="145">
        <f t="shared" si="2"/>
        <v>9</v>
      </c>
      <c r="F7278" s="145">
        <f t="shared" si="3"/>
        <v>2015</v>
      </c>
      <c r="G7278" s="153" t="s">
        <v>343</v>
      </c>
      <c r="H7278" s="143">
        <v>5810</v>
      </c>
      <c r="I7278" s="143">
        <v>2315262</v>
      </c>
      <c r="J7278" s="143">
        <v>2780</v>
      </c>
      <c r="K7278" s="147" t="s">
        <v>77</v>
      </c>
      <c r="L7278" s="152"/>
      <c r="M7278" s="57"/>
      <c r="N7278" s="150"/>
      <c r="O7278" s="150"/>
      <c r="P7278" s="150"/>
      <c r="Q7278" s="150"/>
    </row>
    <row r="7279" spans="1:17" ht="15">
      <c r="A7279" s="142">
        <v>48947</v>
      </c>
      <c r="B7279" s="143">
        <f t="shared" si="0"/>
        <v>1</v>
      </c>
      <c r="C7279" s="143">
        <f t="shared" si="1"/>
        <v>2034</v>
      </c>
      <c r="D7279" s="144">
        <v>42276</v>
      </c>
      <c r="E7279" s="145">
        <f t="shared" si="2"/>
        <v>9</v>
      </c>
      <c r="F7279" s="145">
        <f t="shared" si="3"/>
        <v>2015</v>
      </c>
      <c r="G7279" s="153" t="s">
        <v>5543</v>
      </c>
      <c r="H7279" s="143">
        <v>0</v>
      </c>
      <c r="I7279" s="143">
        <v>2315263</v>
      </c>
      <c r="J7279" s="143">
        <v>6389</v>
      </c>
      <c r="K7279" s="147" t="s">
        <v>77</v>
      </c>
      <c r="L7279" s="152"/>
      <c r="M7279" s="57"/>
      <c r="N7279" s="150"/>
      <c r="O7279" s="150"/>
      <c r="P7279" s="150"/>
      <c r="Q7279" s="150"/>
    </row>
    <row r="7280" spans="1:17" ht="15">
      <c r="A7280" s="142">
        <v>48948</v>
      </c>
      <c r="B7280" s="143">
        <f t="shared" si="0"/>
        <v>1</v>
      </c>
      <c r="C7280" s="143">
        <f t="shared" si="1"/>
        <v>2034</v>
      </c>
      <c r="D7280" s="144">
        <v>42276</v>
      </c>
      <c r="E7280" s="145">
        <f t="shared" si="2"/>
        <v>9</v>
      </c>
      <c r="F7280" s="145">
        <f t="shared" si="3"/>
        <v>2015</v>
      </c>
      <c r="G7280" s="153" t="s">
        <v>5544</v>
      </c>
      <c r="H7280" s="143">
        <v>7687</v>
      </c>
      <c r="I7280" s="143">
        <v>2315264</v>
      </c>
      <c r="J7280" s="143">
        <v>3742</v>
      </c>
      <c r="K7280" s="147" t="s">
        <v>77</v>
      </c>
      <c r="L7280" s="152"/>
      <c r="M7280" s="57"/>
      <c r="N7280" s="150"/>
      <c r="O7280" s="150"/>
      <c r="P7280" s="150"/>
      <c r="Q7280" s="150"/>
    </row>
    <row r="7281" spans="1:17" ht="15">
      <c r="A7281" s="142">
        <v>48949</v>
      </c>
      <c r="B7281" s="143">
        <f t="shared" si="0"/>
        <v>1</v>
      </c>
      <c r="C7281" s="143">
        <f t="shared" si="1"/>
        <v>2034</v>
      </c>
      <c r="D7281" s="144">
        <v>42276</v>
      </c>
      <c r="E7281" s="145">
        <f t="shared" si="2"/>
        <v>9</v>
      </c>
      <c r="F7281" s="145">
        <f t="shared" si="3"/>
        <v>2015</v>
      </c>
      <c r="G7281" s="153" t="s">
        <v>5545</v>
      </c>
      <c r="H7281" s="143">
        <v>7688</v>
      </c>
      <c r="I7281" s="143">
        <v>2315265</v>
      </c>
      <c r="J7281" s="143">
        <v>1875</v>
      </c>
      <c r="K7281" s="147" t="s">
        <v>77</v>
      </c>
      <c r="L7281" s="152"/>
      <c r="M7281" s="57"/>
      <c r="N7281" s="150"/>
      <c r="O7281" s="150"/>
      <c r="P7281" s="150"/>
      <c r="Q7281" s="150"/>
    </row>
    <row r="7282" spans="1:17" ht="15">
      <c r="A7282" s="142">
        <v>48950</v>
      </c>
      <c r="B7282" s="143">
        <f t="shared" si="0"/>
        <v>1</v>
      </c>
      <c r="C7282" s="143">
        <f t="shared" si="1"/>
        <v>2034</v>
      </c>
      <c r="D7282" s="144">
        <v>42276</v>
      </c>
      <c r="E7282" s="145">
        <f t="shared" si="2"/>
        <v>9</v>
      </c>
      <c r="F7282" s="145">
        <f t="shared" si="3"/>
        <v>2015</v>
      </c>
      <c r="G7282" s="153" t="s">
        <v>176</v>
      </c>
      <c r="H7282" s="143">
        <v>7687</v>
      </c>
      <c r="I7282" s="143">
        <v>2315268</v>
      </c>
      <c r="J7282" s="143">
        <v>2549</v>
      </c>
      <c r="K7282" s="147" t="s">
        <v>77</v>
      </c>
      <c r="L7282" s="152"/>
      <c r="M7282" s="57"/>
      <c r="N7282" s="150"/>
      <c r="O7282" s="150"/>
      <c r="P7282" s="150"/>
      <c r="Q7282" s="150"/>
    </row>
    <row r="7283" spans="1:17" ht="15">
      <c r="A7283" s="142">
        <v>48951</v>
      </c>
      <c r="B7283" s="143">
        <f t="shared" si="0"/>
        <v>1</v>
      </c>
      <c r="C7283" s="143">
        <f t="shared" si="1"/>
        <v>2034</v>
      </c>
      <c r="D7283" s="144">
        <v>42276</v>
      </c>
      <c r="E7283" s="145">
        <f t="shared" si="2"/>
        <v>9</v>
      </c>
      <c r="F7283" s="145">
        <f t="shared" si="3"/>
        <v>2015</v>
      </c>
      <c r="G7283" s="153" t="s">
        <v>5546</v>
      </c>
      <c r="H7283" s="143">
        <v>7689</v>
      </c>
      <c r="I7283" s="143">
        <v>2315269</v>
      </c>
      <c r="J7283" s="143">
        <v>4049</v>
      </c>
      <c r="K7283" s="147" t="s">
        <v>77</v>
      </c>
      <c r="L7283" s="152"/>
      <c r="M7283" s="57"/>
      <c r="N7283" s="150"/>
      <c r="O7283" s="150"/>
      <c r="P7283" s="150"/>
      <c r="Q7283" s="150"/>
    </row>
    <row r="7284" spans="1:17" ht="15">
      <c r="A7284" s="142">
        <v>48952</v>
      </c>
      <c r="B7284" s="143">
        <f t="shared" si="0"/>
        <v>1</v>
      </c>
      <c r="C7284" s="143">
        <f t="shared" si="1"/>
        <v>2034</v>
      </c>
      <c r="D7284" s="144">
        <v>42276</v>
      </c>
      <c r="E7284" s="145">
        <f t="shared" si="2"/>
        <v>9</v>
      </c>
      <c r="F7284" s="145">
        <f t="shared" si="3"/>
        <v>2015</v>
      </c>
      <c r="G7284" s="153" t="s">
        <v>5547</v>
      </c>
      <c r="H7284" s="143">
        <v>7690</v>
      </c>
      <c r="I7284" s="143">
        <v>2315270</v>
      </c>
      <c r="J7284" s="143">
        <v>2125</v>
      </c>
      <c r="K7284" s="147" t="s">
        <v>77</v>
      </c>
      <c r="L7284" s="152"/>
      <c r="M7284" s="57"/>
      <c r="N7284" s="150"/>
      <c r="O7284" s="150"/>
      <c r="P7284" s="150"/>
      <c r="Q7284" s="150"/>
    </row>
    <row r="7285" spans="1:17" ht="15">
      <c r="A7285" s="142">
        <v>48953</v>
      </c>
      <c r="B7285" s="143">
        <f t="shared" si="0"/>
        <v>1</v>
      </c>
      <c r="C7285" s="143">
        <f t="shared" si="1"/>
        <v>2034</v>
      </c>
      <c r="D7285" s="144">
        <v>42276</v>
      </c>
      <c r="E7285" s="145">
        <f t="shared" si="2"/>
        <v>9</v>
      </c>
      <c r="F7285" s="145">
        <f t="shared" si="3"/>
        <v>2015</v>
      </c>
      <c r="G7285" s="153" t="s">
        <v>176</v>
      </c>
      <c r="H7285" s="143">
        <v>7671</v>
      </c>
      <c r="I7285" s="143">
        <v>2315271</v>
      </c>
      <c r="J7285" s="143">
        <v>730</v>
      </c>
      <c r="K7285" s="147" t="s">
        <v>77</v>
      </c>
      <c r="L7285" s="152"/>
      <c r="M7285" s="57"/>
      <c r="N7285" s="150"/>
      <c r="O7285" s="150"/>
      <c r="P7285" s="150"/>
      <c r="Q7285" s="150"/>
    </row>
    <row r="7286" spans="1:17" ht="15">
      <c r="A7286" s="142">
        <v>48954</v>
      </c>
      <c r="B7286" s="143">
        <f t="shared" si="0"/>
        <v>1</v>
      </c>
      <c r="C7286" s="143">
        <f t="shared" si="1"/>
        <v>2034</v>
      </c>
      <c r="D7286" s="144">
        <v>42276</v>
      </c>
      <c r="E7286" s="145">
        <f t="shared" si="2"/>
        <v>9</v>
      </c>
      <c r="F7286" s="145">
        <f t="shared" si="3"/>
        <v>2015</v>
      </c>
      <c r="G7286" s="153" t="s">
        <v>5548</v>
      </c>
      <c r="H7286" s="143">
        <v>0</v>
      </c>
      <c r="I7286" s="143">
        <v>2315272</v>
      </c>
      <c r="J7286" s="143">
        <v>3599</v>
      </c>
      <c r="K7286" s="147" t="s">
        <v>77</v>
      </c>
      <c r="L7286" s="152"/>
      <c r="M7286" s="57"/>
      <c r="N7286" s="150"/>
      <c r="O7286" s="150"/>
      <c r="P7286" s="150"/>
      <c r="Q7286" s="150"/>
    </row>
    <row r="7287" spans="1:17" ht="15">
      <c r="A7287" s="142">
        <v>48955</v>
      </c>
      <c r="B7287" s="143">
        <f t="shared" si="0"/>
        <v>1</v>
      </c>
      <c r="C7287" s="143">
        <f t="shared" si="1"/>
        <v>2034</v>
      </c>
      <c r="D7287" s="144">
        <v>42276</v>
      </c>
      <c r="E7287" s="145">
        <f t="shared" si="2"/>
        <v>9</v>
      </c>
      <c r="F7287" s="145">
        <f t="shared" si="3"/>
        <v>2015</v>
      </c>
      <c r="G7287" s="153" t="s">
        <v>5549</v>
      </c>
      <c r="H7287" s="143">
        <v>7691</v>
      </c>
      <c r="I7287" s="143">
        <v>2315274</v>
      </c>
      <c r="J7287" s="143">
        <v>1649</v>
      </c>
      <c r="K7287" s="147" t="s">
        <v>77</v>
      </c>
      <c r="L7287" s="152"/>
      <c r="M7287" s="57"/>
      <c r="N7287" s="150"/>
      <c r="O7287" s="150"/>
      <c r="P7287" s="150"/>
      <c r="Q7287" s="150"/>
    </row>
    <row r="7288" spans="1:17" ht="15">
      <c r="A7288" s="142">
        <v>48956</v>
      </c>
      <c r="B7288" s="143">
        <f t="shared" si="0"/>
        <v>1</v>
      </c>
      <c r="C7288" s="143">
        <f t="shared" si="1"/>
        <v>2034</v>
      </c>
      <c r="D7288" s="144">
        <v>42276</v>
      </c>
      <c r="E7288" s="145">
        <f t="shared" si="2"/>
        <v>9</v>
      </c>
      <c r="F7288" s="145">
        <f t="shared" si="3"/>
        <v>2015</v>
      </c>
      <c r="G7288" s="153" t="s">
        <v>5550</v>
      </c>
      <c r="H7288" s="143">
        <v>7692</v>
      </c>
      <c r="I7288" s="143">
        <v>2315276</v>
      </c>
      <c r="J7288" s="143">
        <v>4999</v>
      </c>
      <c r="K7288" s="147" t="s">
        <v>77</v>
      </c>
      <c r="L7288" s="152"/>
      <c r="M7288" s="57"/>
      <c r="N7288" s="150"/>
      <c r="O7288" s="150"/>
      <c r="P7288" s="150"/>
      <c r="Q7288" s="150"/>
    </row>
    <row r="7289" spans="1:17" ht="15">
      <c r="A7289" s="142">
        <v>48957</v>
      </c>
      <c r="B7289" s="143">
        <f t="shared" si="0"/>
        <v>1</v>
      </c>
      <c r="C7289" s="143">
        <f t="shared" si="1"/>
        <v>2034</v>
      </c>
      <c r="D7289" s="144">
        <v>42276</v>
      </c>
      <c r="E7289" s="145">
        <f t="shared" si="2"/>
        <v>9</v>
      </c>
      <c r="F7289" s="145">
        <f t="shared" si="3"/>
        <v>2015</v>
      </c>
      <c r="G7289" s="153" t="s">
        <v>5551</v>
      </c>
      <c r="H7289" s="143">
        <v>0</v>
      </c>
      <c r="I7289" s="143">
        <v>2315282</v>
      </c>
      <c r="J7289" s="143">
        <v>6263</v>
      </c>
      <c r="K7289" s="147" t="s">
        <v>77</v>
      </c>
      <c r="L7289" s="152"/>
      <c r="M7289" s="57"/>
      <c r="N7289" s="150"/>
      <c r="O7289" s="150"/>
      <c r="P7289" s="150"/>
      <c r="Q7289" s="150"/>
    </row>
    <row r="7290" spans="1:17" ht="15">
      <c r="A7290" s="142">
        <v>48958</v>
      </c>
      <c r="B7290" s="143">
        <f t="shared" si="0"/>
        <v>1</v>
      </c>
      <c r="C7290" s="143">
        <f t="shared" si="1"/>
        <v>2034</v>
      </c>
      <c r="D7290" s="144">
        <v>42276</v>
      </c>
      <c r="E7290" s="145">
        <f t="shared" si="2"/>
        <v>9</v>
      </c>
      <c r="F7290" s="145">
        <f t="shared" si="3"/>
        <v>2015</v>
      </c>
      <c r="G7290" s="153" t="s">
        <v>5552</v>
      </c>
      <c r="H7290" s="143">
        <v>7695</v>
      </c>
      <c r="I7290" s="143">
        <v>2315283</v>
      </c>
      <c r="J7290" s="143">
        <v>3399</v>
      </c>
      <c r="K7290" s="147" t="s">
        <v>77</v>
      </c>
      <c r="L7290" s="152"/>
      <c r="M7290" s="57"/>
      <c r="N7290" s="150"/>
      <c r="O7290" s="150"/>
      <c r="P7290" s="150"/>
      <c r="Q7290" s="150"/>
    </row>
    <row r="7291" spans="1:17" ht="15">
      <c r="A7291" s="142">
        <v>48959</v>
      </c>
      <c r="B7291" s="143">
        <f t="shared" si="0"/>
        <v>1</v>
      </c>
      <c r="C7291" s="143">
        <f t="shared" si="1"/>
        <v>2034</v>
      </c>
      <c r="D7291" s="144">
        <v>42276</v>
      </c>
      <c r="E7291" s="145">
        <f t="shared" si="2"/>
        <v>9</v>
      </c>
      <c r="F7291" s="145">
        <f t="shared" si="3"/>
        <v>2015</v>
      </c>
      <c r="G7291" s="153" t="s">
        <v>5553</v>
      </c>
      <c r="H7291" s="143">
        <v>9784</v>
      </c>
      <c r="I7291" s="143">
        <v>2315284</v>
      </c>
      <c r="J7291" s="143">
        <v>2149</v>
      </c>
      <c r="K7291" s="147" t="s">
        <v>77</v>
      </c>
      <c r="L7291" s="152"/>
      <c r="M7291" s="57"/>
      <c r="N7291" s="150"/>
      <c r="O7291" s="150"/>
      <c r="P7291" s="150"/>
      <c r="Q7291" s="150"/>
    </row>
    <row r="7292" spans="1:17" ht="15">
      <c r="A7292" s="142">
        <v>48960</v>
      </c>
      <c r="B7292" s="143">
        <f t="shared" si="0"/>
        <v>1</v>
      </c>
      <c r="C7292" s="143">
        <f t="shared" si="1"/>
        <v>2034</v>
      </c>
      <c r="D7292" s="144">
        <v>42276</v>
      </c>
      <c r="E7292" s="145">
        <f t="shared" si="2"/>
        <v>9</v>
      </c>
      <c r="F7292" s="145">
        <f t="shared" si="3"/>
        <v>2015</v>
      </c>
      <c r="G7292" s="153" t="s">
        <v>5554</v>
      </c>
      <c r="H7292" s="143">
        <v>2522</v>
      </c>
      <c r="I7292" s="143">
        <v>2315286</v>
      </c>
      <c r="J7292" s="143">
        <v>4530</v>
      </c>
      <c r="K7292" s="147" t="s">
        <v>77</v>
      </c>
      <c r="L7292" s="152"/>
      <c r="M7292" s="57"/>
      <c r="N7292" s="150"/>
      <c r="O7292" s="150"/>
      <c r="P7292" s="150"/>
      <c r="Q7292" s="150"/>
    </row>
    <row r="7293" spans="1:17" ht="15">
      <c r="A7293" s="142">
        <v>48961</v>
      </c>
      <c r="B7293" s="143">
        <f t="shared" si="0"/>
        <v>1</v>
      </c>
      <c r="C7293" s="143">
        <f t="shared" si="1"/>
        <v>2034</v>
      </c>
      <c r="D7293" s="144">
        <v>42276</v>
      </c>
      <c r="E7293" s="145">
        <f t="shared" si="2"/>
        <v>9</v>
      </c>
      <c r="F7293" s="145">
        <f t="shared" si="3"/>
        <v>2015</v>
      </c>
      <c r="G7293" s="153" t="s">
        <v>5249</v>
      </c>
      <c r="H7293" s="143">
        <v>7419</v>
      </c>
      <c r="I7293" s="143">
        <v>2315287</v>
      </c>
      <c r="J7293" s="143">
        <v>4825</v>
      </c>
      <c r="K7293" s="147" t="s">
        <v>77</v>
      </c>
      <c r="L7293" s="152"/>
      <c r="M7293" s="57"/>
      <c r="N7293" s="150"/>
      <c r="O7293" s="150"/>
      <c r="P7293" s="150"/>
      <c r="Q7293" s="150"/>
    </row>
    <row r="7294" spans="1:17" ht="15">
      <c r="A7294" s="142">
        <v>48962</v>
      </c>
      <c r="B7294" s="143">
        <f t="shared" si="0"/>
        <v>1</v>
      </c>
      <c r="C7294" s="143">
        <f t="shared" si="1"/>
        <v>2034</v>
      </c>
      <c r="D7294" s="144">
        <v>42276</v>
      </c>
      <c r="E7294" s="145">
        <f t="shared" si="2"/>
        <v>9</v>
      </c>
      <c r="F7294" s="145">
        <f t="shared" si="3"/>
        <v>2015</v>
      </c>
      <c r="G7294" s="146"/>
      <c r="H7294" s="143">
        <v>7215</v>
      </c>
      <c r="I7294" s="143">
        <v>2315290</v>
      </c>
      <c r="J7294" s="143">
        <v>2546</v>
      </c>
      <c r="K7294" s="147" t="s">
        <v>77</v>
      </c>
      <c r="L7294" s="152"/>
      <c r="M7294" s="57"/>
      <c r="N7294" s="150"/>
      <c r="O7294" s="150"/>
      <c r="P7294" s="150"/>
      <c r="Q7294" s="150"/>
    </row>
    <row r="7295" spans="1:17" ht="15">
      <c r="A7295" s="142">
        <v>48963</v>
      </c>
      <c r="B7295" s="143">
        <f t="shared" si="0"/>
        <v>1</v>
      </c>
      <c r="C7295" s="143">
        <f t="shared" si="1"/>
        <v>2034</v>
      </c>
      <c r="D7295" s="144">
        <v>42276</v>
      </c>
      <c r="E7295" s="145">
        <f t="shared" si="2"/>
        <v>9</v>
      </c>
      <c r="F7295" s="145">
        <f t="shared" si="3"/>
        <v>2015</v>
      </c>
      <c r="G7295" s="153" t="s">
        <v>5555</v>
      </c>
      <c r="H7295" s="143">
        <v>7696</v>
      </c>
      <c r="I7295" s="143">
        <v>2315291</v>
      </c>
      <c r="J7295" s="143">
        <v>2199</v>
      </c>
      <c r="K7295" s="147" t="s">
        <v>77</v>
      </c>
      <c r="L7295" s="152"/>
      <c r="M7295" s="57"/>
      <c r="N7295" s="150"/>
      <c r="O7295" s="150"/>
      <c r="P7295" s="150"/>
      <c r="Q7295" s="150"/>
    </row>
    <row r="7296" spans="1:17" ht="15">
      <c r="A7296" s="142">
        <v>48964</v>
      </c>
      <c r="B7296" s="143">
        <f t="shared" si="0"/>
        <v>1</v>
      </c>
      <c r="C7296" s="143">
        <f t="shared" si="1"/>
        <v>2034</v>
      </c>
      <c r="D7296" s="144">
        <v>42276</v>
      </c>
      <c r="E7296" s="145">
        <f t="shared" si="2"/>
        <v>9</v>
      </c>
      <c r="F7296" s="145">
        <f t="shared" si="3"/>
        <v>2015</v>
      </c>
      <c r="G7296" s="153" t="s">
        <v>5556</v>
      </c>
      <c r="H7296" s="143">
        <v>7697</v>
      </c>
      <c r="I7296" s="143">
        <v>2315292</v>
      </c>
      <c r="J7296" s="143">
        <v>21570</v>
      </c>
      <c r="K7296" s="147" t="s">
        <v>77</v>
      </c>
      <c r="L7296" s="152"/>
      <c r="M7296" s="57"/>
      <c r="N7296" s="150"/>
      <c r="O7296" s="150"/>
      <c r="P7296" s="150"/>
      <c r="Q7296" s="150"/>
    </row>
    <row r="7297" spans="1:17" ht="15">
      <c r="A7297" s="142">
        <v>48965</v>
      </c>
      <c r="B7297" s="143">
        <f t="shared" si="0"/>
        <v>1</v>
      </c>
      <c r="C7297" s="143">
        <f t="shared" si="1"/>
        <v>2034</v>
      </c>
      <c r="D7297" s="144">
        <v>42276</v>
      </c>
      <c r="E7297" s="145">
        <f t="shared" si="2"/>
        <v>9</v>
      </c>
      <c r="F7297" s="145">
        <f t="shared" si="3"/>
        <v>2015</v>
      </c>
      <c r="G7297" s="153" t="s">
        <v>5557</v>
      </c>
      <c r="H7297" s="143">
        <v>2689</v>
      </c>
      <c r="I7297" s="143">
        <v>2315293</v>
      </c>
      <c r="J7297" s="143">
        <v>3639</v>
      </c>
      <c r="K7297" s="147" t="s">
        <v>77</v>
      </c>
      <c r="L7297" s="152"/>
      <c r="M7297" s="57"/>
      <c r="N7297" s="150"/>
      <c r="O7297" s="150"/>
      <c r="P7297" s="150"/>
      <c r="Q7297" s="150"/>
    </row>
    <row r="7298" spans="1:17" ht="15">
      <c r="A7298" s="142">
        <v>48966</v>
      </c>
      <c r="B7298" s="143">
        <f t="shared" si="0"/>
        <v>1</v>
      </c>
      <c r="C7298" s="143">
        <f t="shared" si="1"/>
        <v>2034</v>
      </c>
      <c r="D7298" s="144">
        <v>42276</v>
      </c>
      <c r="E7298" s="145">
        <f t="shared" si="2"/>
        <v>9</v>
      </c>
      <c r="F7298" s="145">
        <f t="shared" si="3"/>
        <v>2015</v>
      </c>
      <c r="G7298" s="153" t="s">
        <v>5170</v>
      </c>
      <c r="H7298" s="143">
        <v>7352</v>
      </c>
      <c r="I7298" s="143">
        <v>2315296</v>
      </c>
      <c r="J7298" s="143">
        <v>2801</v>
      </c>
      <c r="K7298" s="147" t="s">
        <v>77</v>
      </c>
      <c r="L7298" s="152"/>
      <c r="M7298" s="57"/>
      <c r="N7298" s="150"/>
      <c r="O7298" s="150"/>
      <c r="P7298" s="150"/>
      <c r="Q7298" s="150"/>
    </row>
    <row r="7299" spans="1:17" ht="15">
      <c r="A7299" s="142">
        <v>48967</v>
      </c>
      <c r="B7299" s="143">
        <f t="shared" si="0"/>
        <v>1</v>
      </c>
      <c r="C7299" s="143">
        <f t="shared" si="1"/>
        <v>2034</v>
      </c>
      <c r="D7299" s="144">
        <v>42277</v>
      </c>
      <c r="E7299" s="145">
        <f t="shared" si="2"/>
        <v>9</v>
      </c>
      <c r="F7299" s="145">
        <f t="shared" si="3"/>
        <v>2015</v>
      </c>
      <c r="G7299" s="153" t="s">
        <v>5558</v>
      </c>
      <c r="H7299" s="143">
        <v>7698</v>
      </c>
      <c r="I7299" s="143">
        <v>2315298</v>
      </c>
      <c r="J7299" s="143">
        <v>6164</v>
      </c>
      <c r="K7299" s="147" t="s">
        <v>77</v>
      </c>
      <c r="L7299" s="152"/>
      <c r="M7299" s="57"/>
      <c r="N7299" s="150"/>
      <c r="O7299" s="150"/>
      <c r="P7299" s="150"/>
      <c r="Q7299" s="150"/>
    </row>
    <row r="7300" spans="1:17" ht="15">
      <c r="A7300" s="142">
        <v>48968</v>
      </c>
      <c r="B7300" s="143">
        <f t="shared" si="0"/>
        <v>1</v>
      </c>
      <c r="C7300" s="143">
        <f t="shared" si="1"/>
        <v>2034</v>
      </c>
      <c r="D7300" s="144">
        <v>42277</v>
      </c>
      <c r="E7300" s="145">
        <f t="shared" si="2"/>
        <v>9</v>
      </c>
      <c r="F7300" s="145">
        <f t="shared" si="3"/>
        <v>2015</v>
      </c>
      <c r="G7300" s="153" t="s">
        <v>2970</v>
      </c>
      <c r="H7300" s="143">
        <v>5033</v>
      </c>
      <c r="I7300" s="143">
        <v>2315299</v>
      </c>
      <c r="J7300" s="143">
        <v>3199</v>
      </c>
      <c r="K7300" s="147" t="s">
        <v>77</v>
      </c>
      <c r="L7300" s="152"/>
      <c r="M7300" s="57"/>
      <c r="N7300" s="150"/>
      <c r="O7300" s="150"/>
      <c r="P7300" s="150"/>
      <c r="Q7300" s="150"/>
    </row>
    <row r="7301" spans="1:17" ht="15">
      <c r="A7301" s="142">
        <v>48969</v>
      </c>
      <c r="B7301" s="143">
        <f t="shared" si="0"/>
        <v>1</v>
      </c>
      <c r="C7301" s="143">
        <f t="shared" si="1"/>
        <v>2034</v>
      </c>
      <c r="D7301" s="144">
        <v>42277</v>
      </c>
      <c r="E7301" s="145">
        <f t="shared" si="2"/>
        <v>9</v>
      </c>
      <c r="F7301" s="145">
        <f t="shared" si="3"/>
        <v>2015</v>
      </c>
      <c r="G7301" s="153" t="s">
        <v>5559</v>
      </c>
      <c r="H7301" s="143">
        <v>6375</v>
      </c>
      <c r="I7301" s="143">
        <v>2315301</v>
      </c>
      <c r="J7301" s="143">
        <v>899</v>
      </c>
      <c r="K7301" s="147" t="s">
        <v>77</v>
      </c>
      <c r="L7301" s="152"/>
      <c r="M7301" s="57"/>
      <c r="N7301" s="150"/>
      <c r="O7301" s="150"/>
      <c r="P7301" s="150"/>
      <c r="Q7301" s="150"/>
    </row>
    <row r="7302" spans="1:17" ht="15">
      <c r="A7302" s="142">
        <v>48970</v>
      </c>
      <c r="B7302" s="143">
        <f t="shared" si="0"/>
        <v>1</v>
      </c>
      <c r="C7302" s="143">
        <f t="shared" si="1"/>
        <v>2034</v>
      </c>
      <c r="D7302" s="144">
        <v>42277</v>
      </c>
      <c r="E7302" s="145">
        <f t="shared" si="2"/>
        <v>9</v>
      </c>
      <c r="F7302" s="145">
        <f t="shared" si="3"/>
        <v>2015</v>
      </c>
      <c r="G7302" s="153" t="s">
        <v>5560</v>
      </c>
      <c r="H7302" s="143">
        <v>7483</v>
      </c>
      <c r="I7302" s="143">
        <v>2315302</v>
      </c>
      <c r="J7302" s="143">
        <v>2225</v>
      </c>
      <c r="K7302" s="147" t="s">
        <v>77</v>
      </c>
      <c r="L7302" s="152"/>
      <c r="M7302" s="57"/>
      <c r="N7302" s="150"/>
      <c r="O7302" s="150"/>
      <c r="P7302" s="150"/>
      <c r="Q7302" s="150"/>
    </row>
    <row r="7303" spans="1:17" ht="15">
      <c r="A7303" s="142">
        <v>48971</v>
      </c>
      <c r="B7303" s="143">
        <f t="shared" si="0"/>
        <v>1</v>
      </c>
      <c r="C7303" s="143">
        <f t="shared" si="1"/>
        <v>2034</v>
      </c>
      <c r="D7303" s="144">
        <v>42277</v>
      </c>
      <c r="E7303" s="145">
        <f t="shared" si="2"/>
        <v>9</v>
      </c>
      <c r="F7303" s="145">
        <f t="shared" si="3"/>
        <v>2015</v>
      </c>
      <c r="G7303" s="153" t="s">
        <v>5561</v>
      </c>
      <c r="H7303" s="143">
        <v>7700</v>
      </c>
      <c r="I7303" s="143">
        <v>2315304</v>
      </c>
      <c r="J7303" s="143">
        <v>2498</v>
      </c>
      <c r="K7303" s="147" t="s">
        <v>77</v>
      </c>
      <c r="L7303" s="152"/>
      <c r="M7303" s="57"/>
      <c r="N7303" s="150"/>
      <c r="O7303" s="150"/>
      <c r="P7303" s="150"/>
      <c r="Q7303" s="150"/>
    </row>
    <row r="7304" spans="1:17" ht="15">
      <c r="A7304" s="142">
        <v>48972</v>
      </c>
      <c r="B7304" s="143">
        <f t="shared" si="0"/>
        <v>1</v>
      </c>
      <c r="C7304" s="143">
        <f t="shared" si="1"/>
        <v>2034</v>
      </c>
      <c r="D7304" s="144">
        <v>42277</v>
      </c>
      <c r="E7304" s="145">
        <f t="shared" si="2"/>
        <v>9</v>
      </c>
      <c r="F7304" s="145">
        <f t="shared" si="3"/>
        <v>2015</v>
      </c>
      <c r="G7304" s="153" t="s">
        <v>5562</v>
      </c>
      <c r="H7304" s="143">
        <v>0</v>
      </c>
      <c r="I7304" s="143">
        <v>2315305</v>
      </c>
      <c r="J7304" s="143">
        <v>3379</v>
      </c>
      <c r="K7304" s="147" t="s">
        <v>77</v>
      </c>
      <c r="L7304" s="152"/>
      <c r="M7304" s="57"/>
      <c r="N7304" s="150"/>
      <c r="O7304" s="150"/>
      <c r="P7304" s="150"/>
      <c r="Q7304" s="150"/>
    </row>
    <row r="7305" spans="1:17" ht="15">
      <c r="A7305" s="142">
        <v>48973</v>
      </c>
      <c r="B7305" s="143">
        <f t="shared" si="0"/>
        <v>1</v>
      </c>
      <c r="C7305" s="143">
        <f t="shared" si="1"/>
        <v>2034</v>
      </c>
      <c r="D7305" s="144">
        <v>42277</v>
      </c>
      <c r="E7305" s="145">
        <f t="shared" si="2"/>
        <v>9</v>
      </c>
      <c r="F7305" s="145">
        <f t="shared" si="3"/>
        <v>2015</v>
      </c>
      <c r="G7305" s="153" t="s">
        <v>3006</v>
      </c>
      <c r="H7305" s="143">
        <v>0</v>
      </c>
      <c r="I7305" s="143">
        <v>2315306</v>
      </c>
      <c r="J7305" s="143">
        <v>14500</v>
      </c>
      <c r="K7305" s="147" t="s">
        <v>77</v>
      </c>
      <c r="L7305" s="152"/>
      <c r="M7305" s="57"/>
      <c r="N7305" s="150"/>
      <c r="O7305" s="150"/>
      <c r="P7305" s="150"/>
      <c r="Q7305" s="150"/>
    </row>
    <row r="7306" spans="1:17" ht="15">
      <c r="A7306" s="142">
        <v>48974</v>
      </c>
      <c r="B7306" s="143">
        <f t="shared" si="0"/>
        <v>1</v>
      </c>
      <c r="C7306" s="143">
        <f t="shared" si="1"/>
        <v>2034</v>
      </c>
      <c r="D7306" s="144">
        <v>42277</v>
      </c>
      <c r="E7306" s="145">
        <f t="shared" si="2"/>
        <v>9</v>
      </c>
      <c r="F7306" s="145">
        <f t="shared" si="3"/>
        <v>2015</v>
      </c>
      <c r="G7306" s="153" t="s">
        <v>5563</v>
      </c>
      <c r="H7306" s="143">
        <v>12635</v>
      </c>
      <c r="I7306" s="143">
        <v>2315307</v>
      </c>
      <c r="J7306" s="143">
        <v>1689</v>
      </c>
      <c r="K7306" s="147" t="s">
        <v>77</v>
      </c>
      <c r="L7306" s="152"/>
      <c r="M7306" s="57"/>
      <c r="N7306" s="150"/>
      <c r="O7306" s="150"/>
      <c r="P7306" s="150"/>
      <c r="Q7306" s="150"/>
    </row>
    <row r="7307" spans="1:17" ht="15">
      <c r="A7307" s="142">
        <v>48975</v>
      </c>
      <c r="B7307" s="143">
        <f t="shared" si="0"/>
        <v>1</v>
      </c>
      <c r="C7307" s="143">
        <f t="shared" si="1"/>
        <v>2034</v>
      </c>
      <c r="D7307" s="144">
        <v>42277</v>
      </c>
      <c r="E7307" s="145">
        <f t="shared" si="2"/>
        <v>9</v>
      </c>
      <c r="F7307" s="145">
        <f t="shared" si="3"/>
        <v>2015</v>
      </c>
      <c r="G7307" s="153" t="s">
        <v>5564</v>
      </c>
      <c r="H7307" s="143">
        <v>7701</v>
      </c>
      <c r="I7307" s="143">
        <v>2315308</v>
      </c>
      <c r="J7307" s="143">
        <v>1529</v>
      </c>
      <c r="K7307" s="147" t="s">
        <v>77</v>
      </c>
      <c r="L7307" s="152"/>
      <c r="M7307" s="57"/>
      <c r="N7307" s="150"/>
      <c r="O7307" s="150"/>
      <c r="P7307" s="150"/>
      <c r="Q7307" s="150"/>
    </row>
    <row r="7308" spans="1:17" ht="15">
      <c r="A7308" s="142">
        <v>48976</v>
      </c>
      <c r="B7308" s="143">
        <f t="shared" si="0"/>
        <v>2</v>
      </c>
      <c r="C7308" s="143">
        <f t="shared" si="1"/>
        <v>2034</v>
      </c>
      <c r="D7308" s="144">
        <v>42277</v>
      </c>
      <c r="E7308" s="145">
        <f t="shared" si="2"/>
        <v>9</v>
      </c>
      <c r="F7308" s="145">
        <f t="shared" si="3"/>
        <v>2015</v>
      </c>
      <c r="G7308" s="153" t="s">
        <v>5565</v>
      </c>
      <c r="H7308" s="143">
        <v>6650</v>
      </c>
      <c r="I7308" s="143">
        <v>2315309</v>
      </c>
      <c r="J7308" s="143">
        <v>3349</v>
      </c>
      <c r="K7308" s="147" t="s">
        <v>77</v>
      </c>
      <c r="L7308" s="152"/>
      <c r="M7308" s="57"/>
      <c r="N7308" s="150"/>
      <c r="O7308" s="150"/>
      <c r="P7308" s="150"/>
      <c r="Q7308" s="150"/>
    </row>
    <row r="7309" spans="1:17" ht="15">
      <c r="A7309" s="142">
        <v>48977</v>
      </c>
      <c r="B7309" s="143">
        <f t="shared" si="0"/>
        <v>2</v>
      </c>
      <c r="C7309" s="143">
        <f t="shared" si="1"/>
        <v>2034</v>
      </c>
      <c r="D7309" s="144">
        <v>42277</v>
      </c>
      <c r="E7309" s="145">
        <f t="shared" si="2"/>
        <v>9</v>
      </c>
      <c r="F7309" s="145">
        <f t="shared" si="3"/>
        <v>2015</v>
      </c>
      <c r="G7309" s="153" t="s">
        <v>5566</v>
      </c>
      <c r="H7309" s="143">
        <v>0</v>
      </c>
      <c r="I7309" s="143">
        <v>2315311</v>
      </c>
      <c r="J7309" s="143">
        <v>700</v>
      </c>
      <c r="K7309" s="147" t="s">
        <v>77</v>
      </c>
      <c r="L7309" s="152"/>
      <c r="M7309" s="57"/>
      <c r="N7309" s="150"/>
      <c r="O7309" s="150"/>
      <c r="P7309" s="150"/>
      <c r="Q7309" s="150"/>
    </row>
    <row r="7310" spans="1:17" ht="15">
      <c r="A7310" s="142">
        <v>48978</v>
      </c>
      <c r="B7310" s="143">
        <f t="shared" si="0"/>
        <v>2</v>
      </c>
      <c r="C7310" s="143">
        <f t="shared" si="1"/>
        <v>2034</v>
      </c>
      <c r="D7310" s="144">
        <v>42277</v>
      </c>
      <c r="E7310" s="145">
        <f t="shared" si="2"/>
        <v>9</v>
      </c>
      <c r="F7310" s="145">
        <f t="shared" si="3"/>
        <v>2015</v>
      </c>
      <c r="G7310" s="153" t="s">
        <v>5567</v>
      </c>
      <c r="H7310" s="143">
        <v>7702</v>
      </c>
      <c r="I7310" s="143">
        <v>2315312</v>
      </c>
      <c r="J7310" s="143">
        <v>1370</v>
      </c>
      <c r="K7310" s="147" t="s">
        <v>77</v>
      </c>
      <c r="L7310" s="152"/>
      <c r="M7310" s="57"/>
      <c r="N7310" s="150"/>
      <c r="O7310" s="150"/>
      <c r="P7310" s="150"/>
      <c r="Q7310" s="150"/>
    </row>
    <row r="7311" spans="1:17" ht="15">
      <c r="A7311" s="142">
        <v>48979</v>
      </c>
      <c r="B7311" s="143">
        <f t="shared" si="0"/>
        <v>2</v>
      </c>
      <c r="C7311" s="143">
        <f t="shared" si="1"/>
        <v>2034</v>
      </c>
      <c r="D7311" s="144">
        <v>42277</v>
      </c>
      <c r="E7311" s="145">
        <f t="shared" si="2"/>
        <v>9</v>
      </c>
      <c r="F7311" s="145">
        <f t="shared" si="3"/>
        <v>2015</v>
      </c>
      <c r="G7311" s="153" t="s">
        <v>176</v>
      </c>
      <c r="H7311" s="143">
        <v>7417</v>
      </c>
      <c r="I7311" s="143">
        <v>2315314</v>
      </c>
      <c r="J7311" s="143">
        <v>2799</v>
      </c>
      <c r="K7311" s="147" t="s">
        <v>77</v>
      </c>
      <c r="L7311" s="152"/>
      <c r="M7311" s="57"/>
      <c r="N7311" s="150"/>
      <c r="O7311" s="150"/>
      <c r="P7311" s="150"/>
      <c r="Q7311" s="150"/>
    </row>
    <row r="7312" spans="1:17" ht="15">
      <c r="A7312" s="142">
        <v>48980</v>
      </c>
      <c r="B7312" s="143">
        <f t="shared" si="0"/>
        <v>2</v>
      </c>
      <c r="C7312" s="143">
        <f t="shared" si="1"/>
        <v>2034</v>
      </c>
      <c r="D7312" s="144">
        <v>42277</v>
      </c>
      <c r="E7312" s="145">
        <f t="shared" si="2"/>
        <v>9</v>
      </c>
      <c r="F7312" s="145">
        <f t="shared" si="3"/>
        <v>2015</v>
      </c>
      <c r="G7312" s="153" t="s">
        <v>5247</v>
      </c>
      <c r="H7312" s="143">
        <v>7418</v>
      </c>
      <c r="I7312" s="143">
        <v>2315316</v>
      </c>
      <c r="J7312" s="143">
        <v>1399</v>
      </c>
      <c r="K7312" s="147" t="s">
        <v>77</v>
      </c>
      <c r="L7312" s="152"/>
      <c r="M7312" s="57"/>
      <c r="N7312" s="150"/>
      <c r="O7312" s="150"/>
      <c r="P7312" s="150"/>
      <c r="Q7312" s="150"/>
    </row>
    <row r="7313" spans="1:17" ht="15">
      <c r="A7313" s="142">
        <v>48981</v>
      </c>
      <c r="B7313" s="143">
        <f t="shared" si="0"/>
        <v>2</v>
      </c>
      <c r="C7313" s="143">
        <f t="shared" si="1"/>
        <v>2034</v>
      </c>
      <c r="D7313" s="144">
        <v>42277</v>
      </c>
      <c r="E7313" s="145">
        <f t="shared" si="2"/>
        <v>9</v>
      </c>
      <c r="F7313" s="145">
        <f t="shared" si="3"/>
        <v>2015</v>
      </c>
      <c r="G7313" s="153" t="s">
        <v>5247</v>
      </c>
      <c r="H7313" s="143">
        <v>7418</v>
      </c>
      <c r="I7313" s="143">
        <v>2315319</v>
      </c>
      <c r="J7313" s="143">
        <v>1549</v>
      </c>
      <c r="K7313" s="147" t="s">
        <v>77</v>
      </c>
      <c r="L7313" s="152"/>
      <c r="M7313" s="57"/>
      <c r="N7313" s="150"/>
      <c r="O7313" s="150"/>
      <c r="P7313" s="150"/>
      <c r="Q7313" s="150"/>
    </row>
    <row r="7314" spans="1:17" ht="15">
      <c r="A7314" s="142">
        <v>48982</v>
      </c>
      <c r="B7314" s="143">
        <f t="shared" si="0"/>
        <v>2</v>
      </c>
      <c r="C7314" s="143">
        <f t="shared" si="1"/>
        <v>2034</v>
      </c>
      <c r="D7314" s="144">
        <v>42277</v>
      </c>
      <c r="E7314" s="145">
        <f t="shared" si="2"/>
        <v>9</v>
      </c>
      <c r="F7314" s="145">
        <f t="shared" si="3"/>
        <v>2015</v>
      </c>
      <c r="G7314" s="153" t="s">
        <v>5568</v>
      </c>
      <c r="H7314" s="143">
        <v>7704</v>
      </c>
      <c r="I7314" s="143">
        <v>2315320</v>
      </c>
      <c r="J7314" s="143">
        <v>2425</v>
      </c>
      <c r="K7314" s="147" t="s">
        <v>77</v>
      </c>
      <c r="L7314" s="152"/>
      <c r="M7314" s="57"/>
      <c r="N7314" s="150"/>
      <c r="O7314" s="150"/>
      <c r="P7314" s="150"/>
      <c r="Q7314" s="150"/>
    </row>
    <row r="7315" spans="1:17" ht="15">
      <c r="A7315" s="142">
        <v>48983</v>
      </c>
      <c r="B7315" s="143">
        <f t="shared" si="0"/>
        <v>2</v>
      </c>
      <c r="C7315" s="143">
        <f t="shared" si="1"/>
        <v>2034</v>
      </c>
      <c r="D7315" s="144">
        <v>42277</v>
      </c>
      <c r="E7315" s="145">
        <f t="shared" si="2"/>
        <v>9</v>
      </c>
      <c r="F7315" s="145">
        <f t="shared" si="3"/>
        <v>2015</v>
      </c>
      <c r="G7315" s="153" t="s">
        <v>5569</v>
      </c>
      <c r="H7315" s="143">
        <v>7545</v>
      </c>
      <c r="I7315" s="143">
        <v>2315321</v>
      </c>
      <c r="J7315" s="143">
        <v>2009</v>
      </c>
      <c r="K7315" s="147" t="s">
        <v>77</v>
      </c>
      <c r="L7315" s="152"/>
      <c r="M7315" s="57"/>
      <c r="N7315" s="150"/>
      <c r="O7315" s="150"/>
      <c r="P7315" s="150"/>
      <c r="Q7315" s="150"/>
    </row>
    <row r="7316" spans="1:17" ht="15">
      <c r="A7316" s="142">
        <v>48984</v>
      </c>
      <c r="B7316" s="143">
        <f t="shared" si="0"/>
        <v>2</v>
      </c>
      <c r="C7316" s="143">
        <f t="shared" si="1"/>
        <v>2034</v>
      </c>
      <c r="D7316" s="144">
        <v>42277</v>
      </c>
      <c r="E7316" s="145">
        <f t="shared" si="2"/>
        <v>9</v>
      </c>
      <c r="F7316" s="145">
        <f t="shared" si="3"/>
        <v>2015</v>
      </c>
      <c r="G7316" s="153" t="s">
        <v>5570</v>
      </c>
      <c r="H7316" s="143">
        <v>7705</v>
      </c>
      <c r="I7316" s="143">
        <v>2315322</v>
      </c>
      <c r="J7316" s="143">
        <v>4439</v>
      </c>
      <c r="K7316" s="147" t="s">
        <v>77</v>
      </c>
      <c r="L7316" s="152"/>
      <c r="M7316" s="57"/>
      <c r="N7316" s="150"/>
      <c r="O7316" s="150"/>
      <c r="P7316" s="150"/>
      <c r="Q7316" s="150"/>
    </row>
    <row r="7317" spans="1:17" ht="15">
      <c r="A7317" s="142">
        <v>48985</v>
      </c>
      <c r="B7317" s="143">
        <f t="shared" si="0"/>
        <v>2</v>
      </c>
      <c r="C7317" s="143">
        <f t="shared" si="1"/>
        <v>2034</v>
      </c>
      <c r="D7317" s="144">
        <v>42277</v>
      </c>
      <c r="E7317" s="145">
        <f t="shared" si="2"/>
        <v>9</v>
      </c>
      <c r="F7317" s="145">
        <f t="shared" si="3"/>
        <v>2015</v>
      </c>
      <c r="G7317" s="153" t="s">
        <v>5571</v>
      </c>
      <c r="H7317" s="143">
        <v>5183</v>
      </c>
      <c r="I7317" s="143">
        <v>2315323</v>
      </c>
      <c r="J7317" s="143">
        <v>1549</v>
      </c>
      <c r="K7317" s="147" t="s">
        <v>77</v>
      </c>
      <c r="L7317" s="152"/>
      <c r="M7317" s="57"/>
      <c r="N7317" s="150"/>
      <c r="O7317" s="150"/>
      <c r="P7317" s="150"/>
      <c r="Q7317" s="150"/>
    </row>
    <row r="7318" spans="1:17" ht="15">
      <c r="A7318" s="142">
        <v>48986</v>
      </c>
      <c r="B7318" s="143">
        <f t="shared" si="0"/>
        <v>2</v>
      </c>
      <c r="C7318" s="143">
        <f t="shared" si="1"/>
        <v>2034</v>
      </c>
      <c r="D7318" s="144">
        <v>42277</v>
      </c>
      <c r="E7318" s="145">
        <f t="shared" si="2"/>
        <v>9</v>
      </c>
      <c r="F7318" s="145">
        <f t="shared" si="3"/>
        <v>2015</v>
      </c>
      <c r="G7318" s="153" t="s">
        <v>176</v>
      </c>
      <c r="H7318" s="143">
        <v>0</v>
      </c>
      <c r="I7318" s="143">
        <v>2315325</v>
      </c>
      <c r="J7318" s="143">
        <v>3161</v>
      </c>
      <c r="K7318" s="147" t="s">
        <v>77</v>
      </c>
      <c r="L7318" s="152"/>
      <c r="M7318" s="57"/>
      <c r="N7318" s="150"/>
      <c r="O7318" s="150"/>
      <c r="P7318" s="150"/>
      <c r="Q7318" s="150"/>
    </row>
    <row r="7319" spans="1:17" ht="15">
      <c r="A7319" s="142">
        <v>48987</v>
      </c>
      <c r="B7319" s="143">
        <f t="shared" si="0"/>
        <v>2</v>
      </c>
      <c r="C7319" s="143">
        <f t="shared" si="1"/>
        <v>2034</v>
      </c>
      <c r="D7319" s="144">
        <v>42277</v>
      </c>
      <c r="E7319" s="145">
        <f t="shared" si="2"/>
        <v>9</v>
      </c>
      <c r="F7319" s="145">
        <f t="shared" si="3"/>
        <v>2015</v>
      </c>
      <c r="G7319" s="153" t="s">
        <v>5572</v>
      </c>
      <c r="H7319" s="143">
        <v>0</v>
      </c>
      <c r="I7319" s="143">
        <v>2315326</v>
      </c>
      <c r="J7319" s="143">
        <v>2549</v>
      </c>
      <c r="K7319" s="147" t="s">
        <v>77</v>
      </c>
      <c r="L7319" s="152"/>
      <c r="M7319" s="57"/>
      <c r="N7319" s="150"/>
      <c r="O7319" s="150"/>
      <c r="P7319" s="150"/>
      <c r="Q7319" s="150"/>
    </row>
    <row r="7320" spans="1:17" ht="15">
      <c r="A7320" s="142">
        <v>48988</v>
      </c>
      <c r="B7320" s="143">
        <f t="shared" si="0"/>
        <v>2</v>
      </c>
      <c r="C7320" s="143">
        <f t="shared" si="1"/>
        <v>2034</v>
      </c>
      <c r="D7320" s="144">
        <v>42277</v>
      </c>
      <c r="E7320" s="145">
        <f t="shared" si="2"/>
        <v>9</v>
      </c>
      <c r="F7320" s="145">
        <f t="shared" si="3"/>
        <v>2015</v>
      </c>
      <c r="G7320" s="153" t="s">
        <v>5573</v>
      </c>
      <c r="H7320" s="143">
        <v>6605</v>
      </c>
      <c r="I7320" s="143">
        <v>2315328</v>
      </c>
      <c r="J7320" s="143">
        <v>685</v>
      </c>
      <c r="K7320" s="147" t="s">
        <v>77</v>
      </c>
      <c r="L7320" s="152"/>
      <c r="M7320" s="57"/>
      <c r="N7320" s="150"/>
      <c r="O7320" s="150"/>
      <c r="P7320" s="150"/>
      <c r="Q7320" s="150"/>
    </row>
    <row r="7321" spans="1:17" ht="15">
      <c r="A7321" s="142">
        <v>48989</v>
      </c>
      <c r="B7321" s="143">
        <f t="shared" si="0"/>
        <v>2</v>
      </c>
      <c r="C7321" s="143">
        <f t="shared" si="1"/>
        <v>2034</v>
      </c>
      <c r="D7321" s="144">
        <v>42277</v>
      </c>
      <c r="E7321" s="145">
        <f t="shared" si="2"/>
        <v>9</v>
      </c>
      <c r="F7321" s="145">
        <f t="shared" si="3"/>
        <v>2015</v>
      </c>
      <c r="G7321" s="153" t="s">
        <v>5574</v>
      </c>
      <c r="H7321" s="143">
        <v>6136</v>
      </c>
      <c r="I7321" s="143">
        <v>2315330</v>
      </c>
      <c r="J7321" s="143">
        <v>3449</v>
      </c>
      <c r="K7321" s="147" t="s">
        <v>77</v>
      </c>
      <c r="L7321" s="152"/>
      <c r="M7321" s="57"/>
      <c r="N7321" s="150"/>
      <c r="O7321" s="150"/>
      <c r="P7321" s="150"/>
      <c r="Q7321" s="150"/>
    </row>
    <row r="7322" spans="1:17" ht="15">
      <c r="A7322" s="142">
        <v>48990</v>
      </c>
      <c r="B7322" s="143">
        <f t="shared" si="0"/>
        <v>2</v>
      </c>
      <c r="C7322" s="143">
        <f t="shared" si="1"/>
        <v>2034</v>
      </c>
      <c r="D7322" s="144">
        <v>42277</v>
      </c>
      <c r="E7322" s="145">
        <f t="shared" si="2"/>
        <v>9</v>
      </c>
      <c r="F7322" s="145">
        <f t="shared" si="3"/>
        <v>2015</v>
      </c>
      <c r="G7322" s="153" t="s">
        <v>5575</v>
      </c>
      <c r="H7322" s="143">
        <v>7707</v>
      </c>
      <c r="I7322" s="143">
        <v>2315332</v>
      </c>
      <c r="J7322" s="143">
        <v>1329</v>
      </c>
      <c r="K7322" s="147" t="s">
        <v>77</v>
      </c>
      <c r="L7322" s="152"/>
      <c r="M7322" s="57"/>
      <c r="N7322" s="150"/>
      <c r="O7322" s="150"/>
      <c r="P7322" s="150"/>
      <c r="Q7322" s="150"/>
    </row>
    <row r="7323" spans="1:17" ht="15">
      <c r="A7323" s="142">
        <v>48991</v>
      </c>
      <c r="B7323" s="143">
        <f t="shared" si="0"/>
        <v>2</v>
      </c>
      <c r="C7323" s="143">
        <f t="shared" si="1"/>
        <v>2034</v>
      </c>
      <c r="D7323" s="144">
        <v>42277</v>
      </c>
      <c r="E7323" s="145">
        <f t="shared" si="2"/>
        <v>9</v>
      </c>
      <c r="F7323" s="145">
        <f t="shared" si="3"/>
        <v>2015</v>
      </c>
      <c r="G7323" s="153" t="s">
        <v>5576</v>
      </c>
      <c r="H7323" s="143">
        <v>7709</v>
      </c>
      <c r="I7323" s="143">
        <v>2315333</v>
      </c>
      <c r="J7323" s="143">
        <v>1749</v>
      </c>
      <c r="K7323" s="147" t="s">
        <v>77</v>
      </c>
      <c r="L7323" s="152"/>
      <c r="M7323" s="57"/>
      <c r="N7323" s="150"/>
      <c r="O7323" s="150"/>
      <c r="P7323" s="150"/>
      <c r="Q7323" s="150"/>
    </row>
    <row r="7324" spans="1:17" ht="15">
      <c r="A7324" s="142">
        <v>48992</v>
      </c>
      <c r="B7324" s="143">
        <f t="shared" si="0"/>
        <v>2</v>
      </c>
      <c r="C7324" s="143">
        <f t="shared" si="1"/>
        <v>2034</v>
      </c>
      <c r="D7324" s="144">
        <v>42277</v>
      </c>
      <c r="E7324" s="145">
        <f t="shared" si="2"/>
        <v>9</v>
      </c>
      <c r="F7324" s="145">
        <f t="shared" si="3"/>
        <v>2015</v>
      </c>
      <c r="G7324" s="153" t="s">
        <v>5577</v>
      </c>
      <c r="H7324" s="143">
        <v>0</v>
      </c>
      <c r="I7324" s="143">
        <v>2315334</v>
      </c>
      <c r="J7324" s="143">
        <v>4127</v>
      </c>
      <c r="K7324" s="147" t="s">
        <v>77</v>
      </c>
      <c r="L7324" s="152"/>
      <c r="M7324" s="57"/>
      <c r="N7324" s="150"/>
      <c r="O7324" s="150"/>
      <c r="P7324" s="150"/>
      <c r="Q7324" s="150"/>
    </row>
    <row r="7325" spans="1:17" ht="15">
      <c r="A7325" s="142">
        <v>48993</v>
      </c>
      <c r="B7325" s="143">
        <f t="shared" si="0"/>
        <v>2</v>
      </c>
      <c r="C7325" s="143">
        <f t="shared" si="1"/>
        <v>2034</v>
      </c>
      <c r="D7325" s="144">
        <v>42277</v>
      </c>
      <c r="E7325" s="145">
        <f t="shared" si="2"/>
        <v>9</v>
      </c>
      <c r="F7325" s="145">
        <f t="shared" si="3"/>
        <v>2015</v>
      </c>
      <c r="G7325" s="153" t="s">
        <v>5578</v>
      </c>
      <c r="H7325" s="143">
        <v>2117</v>
      </c>
      <c r="I7325" s="143">
        <v>2315336</v>
      </c>
      <c r="J7325" s="143">
        <v>3990</v>
      </c>
      <c r="K7325" s="147" t="s">
        <v>77</v>
      </c>
      <c r="L7325" s="152"/>
      <c r="M7325" s="57"/>
      <c r="N7325" s="150"/>
      <c r="O7325" s="150"/>
      <c r="P7325" s="150"/>
      <c r="Q7325" s="150"/>
    </row>
    <row r="7326" spans="1:17" ht="15">
      <c r="A7326" s="142">
        <v>48994</v>
      </c>
      <c r="B7326" s="143">
        <f t="shared" si="0"/>
        <v>2</v>
      </c>
      <c r="C7326" s="143">
        <f t="shared" si="1"/>
        <v>2034</v>
      </c>
      <c r="D7326" s="144">
        <v>42277</v>
      </c>
      <c r="E7326" s="145">
        <f t="shared" si="2"/>
        <v>9</v>
      </c>
      <c r="F7326" s="145">
        <f t="shared" si="3"/>
        <v>2015</v>
      </c>
      <c r="G7326" s="153" t="s">
        <v>5578</v>
      </c>
      <c r="H7326" s="143">
        <v>2117</v>
      </c>
      <c r="I7326" s="143">
        <v>2315337</v>
      </c>
      <c r="J7326" s="143">
        <v>1380</v>
      </c>
      <c r="K7326" s="147" t="s">
        <v>77</v>
      </c>
      <c r="L7326" s="152"/>
      <c r="M7326" s="57"/>
      <c r="N7326" s="150"/>
      <c r="O7326" s="150"/>
      <c r="P7326" s="150"/>
      <c r="Q7326" s="150"/>
    </row>
    <row r="7327" spans="1:17" ht="15">
      <c r="A7327" s="142">
        <v>48995</v>
      </c>
      <c r="B7327" s="143">
        <f t="shared" si="0"/>
        <v>2</v>
      </c>
      <c r="C7327" s="143">
        <f t="shared" si="1"/>
        <v>2034</v>
      </c>
      <c r="D7327" s="144">
        <v>42277</v>
      </c>
      <c r="E7327" s="145">
        <f t="shared" si="2"/>
        <v>9</v>
      </c>
      <c r="F7327" s="145">
        <f t="shared" si="3"/>
        <v>2015</v>
      </c>
      <c r="G7327" s="153" t="s">
        <v>5578</v>
      </c>
      <c r="H7327" s="143">
        <v>2117</v>
      </c>
      <c r="I7327" s="143">
        <v>2315339</v>
      </c>
      <c r="J7327" s="143">
        <v>3379</v>
      </c>
      <c r="K7327" s="147" t="s">
        <v>77</v>
      </c>
      <c r="L7327" s="152"/>
      <c r="M7327" s="57"/>
      <c r="N7327" s="150"/>
      <c r="O7327" s="150"/>
      <c r="P7327" s="150"/>
      <c r="Q7327" s="150"/>
    </row>
    <row r="7328" spans="1:17" ht="15">
      <c r="A7328" s="142">
        <v>48996</v>
      </c>
      <c r="B7328" s="143">
        <f t="shared" si="0"/>
        <v>2</v>
      </c>
      <c r="C7328" s="143">
        <f t="shared" si="1"/>
        <v>2034</v>
      </c>
      <c r="D7328" s="144">
        <v>42277</v>
      </c>
      <c r="E7328" s="145">
        <f t="shared" si="2"/>
        <v>9</v>
      </c>
      <c r="F7328" s="145">
        <f t="shared" si="3"/>
        <v>2015</v>
      </c>
      <c r="G7328" s="153" t="s">
        <v>5578</v>
      </c>
      <c r="H7328" s="143">
        <v>2117</v>
      </c>
      <c r="I7328" s="143">
        <v>2315341</v>
      </c>
      <c r="J7328" s="143">
        <v>2059</v>
      </c>
      <c r="K7328" s="147" t="s">
        <v>77</v>
      </c>
      <c r="L7328" s="152"/>
      <c r="M7328" s="57"/>
      <c r="N7328" s="150"/>
      <c r="O7328" s="150"/>
      <c r="P7328" s="150"/>
      <c r="Q7328" s="150"/>
    </row>
    <row r="7329" spans="1:17" ht="15">
      <c r="A7329" s="142">
        <v>48997</v>
      </c>
      <c r="B7329" s="143">
        <f t="shared" si="0"/>
        <v>2</v>
      </c>
      <c r="C7329" s="143">
        <f t="shared" si="1"/>
        <v>2034</v>
      </c>
      <c r="D7329" s="144">
        <v>42277</v>
      </c>
      <c r="E7329" s="145">
        <f t="shared" si="2"/>
        <v>9</v>
      </c>
      <c r="F7329" s="145">
        <f t="shared" si="3"/>
        <v>2015</v>
      </c>
      <c r="G7329" s="153" t="s">
        <v>5578</v>
      </c>
      <c r="H7329" s="143">
        <v>2117</v>
      </c>
      <c r="I7329" s="143">
        <v>2315342</v>
      </c>
      <c r="J7329" s="143">
        <v>2255</v>
      </c>
      <c r="K7329" s="147" t="s">
        <v>77</v>
      </c>
      <c r="L7329" s="152"/>
      <c r="M7329" s="57"/>
      <c r="N7329" s="150"/>
      <c r="O7329" s="150"/>
      <c r="P7329" s="150"/>
      <c r="Q7329" s="150"/>
    </row>
    <row r="7330" spans="1:17" ht="15">
      <c r="A7330" s="142">
        <v>48998</v>
      </c>
      <c r="B7330" s="143">
        <f t="shared" si="0"/>
        <v>2</v>
      </c>
      <c r="C7330" s="143">
        <f t="shared" si="1"/>
        <v>2034</v>
      </c>
      <c r="D7330" s="144">
        <v>42277</v>
      </c>
      <c r="E7330" s="145">
        <f t="shared" si="2"/>
        <v>9</v>
      </c>
      <c r="F7330" s="145">
        <f t="shared" si="3"/>
        <v>2015</v>
      </c>
      <c r="G7330" s="153" t="s">
        <v>5578</v>
      </c>
      <c r="H7330" s="143">
        <v>2117</v>
      </c>
      <c r="I7330" s="143">
        <v>2315343</v>
      </c>
      <c r="J7330" s="143">
        <v>4120</v>
      </c>
      <c r="K7330" s="147" t="s">
        <v>77</v>
      </c>
      <c r="L7330" s="152"/>
      <c r="M7330" s="57"/>
      <c r="N7330" s="150"/>
      <c r="O7330" s="150"/>
      <c r="P7330" s="150"/>
      <c r="Q7330" s="150"/>
    </row>
    <row r="7331" spans="1:17" ht="15">
      <c r="A7331" s="142">
        <v>48999</v>
      </c>
      <c r="B7331" s="143">
        <f t="shared" si="0"/>
        <v>2</v>
      </c>
      <c r="C7331" s="143">
        <f t="shared" si="1"/>
        <v>2034</v>
      </c>
      <c r="D7331" s="144">
        <v>42277</v>
      </c>
      <c r="E7331" s="145">
        <f t="shared" si="2"/>
        <v>9</v>
      </c>
      <c r="F7331" s="145">
        <f t="shared" si="3"/>
        <v>2015</v>
      </c>
      <c r="G7331" s="153" t="s">
        <v>5579</v>
      </c>
      <c r="H7331" s="143">
        <v>7711</v>
      </c>
      <c r="I7331" s="143">
        <v>2315345</v>
      </c>
      <c r="J7331" s="143">
        <v>1999</v>
      </c>
      <c r="K7331" s="147" t="s">
        <v>77</v>
      </c>
      <c r="L7331" s="152"/>
      <c r="M7331" s="57"/>
      <c r="N7331" s="150"/>
      <c r="O7331" s="150"/>
      <c r="P7331" s="150"/>
      <c r="Q7331" s="150"/>
    </row>
    <row r="7332" spans="1:17" ht="15">
      <c r="A7332" s="142">
        <v>49000</v>
      </c>
      <c r="B7332" s="143">
        <f t="shared" si="0"/>
        <v>2</v>
      </c>
      <c r="C7332" s="143">
        <f t="shared" si="1"/>
        <v>2034</v>
      </c>
      <c r="D7332" s="144">
        <v>42277</v>
      </c>
      <c r="E7332" s="145">
        <f t="shared" si="2"/>
        <v>9</v>
      </c>
      <c r="F7332" s="145">
        <f t="shared" si="3"/>
        <v>2015</v>
      </c>
      <c r="G7332" s="153" t="s">
        <v>5580</v>
      </c>
      <c r="H7332" s="143">
        <v>0</v>
      </c>
      <c r="I7332" s="143">
        <v>2315346</v>
      </c>
      <c r="J7332" s="143">
        <v>1899</v>
      </c>
      <c r="K7332" s="147" t="s">
        <v>77</v>
      </c>
      <c r="L7332" s="152"/>
      <c r="M7332" s="57"/>
      <c r="N7332" s="150"/>
      <c r="O7332" s="150"/>
      <c r="P7332" s="150"/>
      <c r="Q7332" s="150"/>
    </row>
    <row r="7333" spans="1:17" ht="15">
      <c r="A7333" s="142">
        <v>49001</v>
      </c>
      <c r="B7333" s="143">
        <f t="shared" si="0"/>
        <v>2</v>
      </c>
      <c r="C7333" s="143">
        <f t="shared" si="1"/>
        <v>2034</v>
      </c>
      <c r="D7333" s="144">
        <v>42277</v>
      </c>
      <c r="E7333" s="145">
        <f t="shared" si="2"/>
        <v>9</v>
      </c>
      <c r="F7333" s="145">
        <f t="shared" si="3"/>
        <v>2015</v>
      </c>
      <c r="G7333" s="153" t="s">
        <v>4844</v>
      </c>
      <c r="H7333" s="143">
        <v>0</v>
      </c>
      <c r="I7333" s="143">
        <v>2315347</v>
      </c>
      <c r="J7333" s="143">
        <v>1113</v>
      </c>
      <c r="K7333" s="147" t="s">
        <v>77</v>
      </c>
      <c r="L7333" s="152"/>
      <c r="M7333" s="57"/>
      <c r="N7333" s="150"/>
      <c r="O7333" s="150"/>
      <c r="P7333" s="150"/>
      <c r="Q7333" s="150"/>
    </row>
    <row r="7334" spans="1:17" ht="15">
      <c r="A7334" s="142">
        <v>49002</v>
      </c>
      <c r="B7334" s="143">
        <f t="shared" si="0"/>
        <v>2</v>
      </c>
      <c r="C7334" s="143">
        <f t="shared" si="1"/>
        <v>2034</v>
      </c>
      <c r="D7334" s="144">
        <v>42277</v>
      </c>
      <c r="E7334" s="145">
        <f t="shared" si="2"/>
        <v>9</v>
      </c>
      <c r="F7334" s="145">
        <f t="shared" si="3"/>
        <v>2015</v>
      </c>
      <c r="G7334" s="153" t="s">
        <v>176</v>
      </c>
      <c r="H7334" s="143">
        <v>6402</v>
      </c>
      <c r="I7334" s="143">
        <v>2315348</v>
      </c>
      <c r="J7334" s="143">
        <v>2490</v>
      </c>
      <c r="K7334" s="147" t="s">
        <v>77</v>
      </c>
      <c r="L7334" s="152"/>
      <c r="M7334" s="57"/>
      <c r="N7334" s="150"/>
      <c r="O7334" s="150"/>
      <c r="P7334" s="150"/>
      <c r="Q7334" s="150"/>
    </row>
    <row r="7335" spans="1:17" ht="15">
      <c r="A7335" s="142">
        <v>49003</v>
      </c>
      <c r="B7335" s="143">
        <f t="shared" si="0"/>
        <v>2</v>
      </c>
      <c r="C7335" s="143">
        <f t="shared" si="1"/>
        <v>2034</v>
      </c>
      <c r="D7335" s="144">
        <v>42277</v>
      </c>
      <c r="E7335" s="145">
        <f t="shared" si="2"/>
        <v>9</v>
      </c>
      <c r="F7335" s="145">
        <f t="shared" si="3"/>
        <v>2015</v>
      </c>
      <c r="G7335" s="153" t="s">
        <v>5581</v>
      </c>
      <c r="H7335" s="143">
        <v>7712</v>
      </c>
      <c r="I7335" s="143">
        <v>2315349</v>
      </c>
      <c r="J7335" s="143">
        <v>5049</v>
      </c>
      <c r="K7335" s="147" t="s">
        <v>77</v>
      </c>
      <c r="L7335" s="152"/>
      <c r="M7335" s="57"/>
      <c r="N7335" s="150"/>
      <c r="O7335" s="150"/>
      <c r="P7335" s="150"/>
      <c r="Q7335" s="150"/>
    </row>
    <row r="7336" spans="1:17" ht="15">
      <c r="A7336" s="142">
        <v>49004</v>
      </c>
      <c r="B7336" s="143">
        <f t="shared" si="0"/>
        <v>3</v>
      </c>
      <c r="C7336" s="143">
        <f t="shared" si="1"/>
        <v>2034</v>
      </c>
      <c r="D7336" s="144">
        <v>42277</v>
      </c>
      <c r="E7336" s="145">
        <f t="shared" si="2"/>
        <v>9</v>
      </c>
      <c r="F7336" s="145">
        <f t="shared" si="3"/>
        <v>2015</v>
      </c>
      <c r="G7336" s="153" t="s">
        <v>5582</v>
      </c>
      <c r="H7336" s="143">
        <v>7714</v>
      </c>
      <c r="I7336" s="143">
        <v>2315352</v>
      </c>
      <c r="J7336" s="143">
        <v>2100</v>
      </c>
      <c r="K7336" s="147" t="s">
        <v>77</v>
      </c>
      <c r="L7336" s="152"/>
      <c r="M7336" s="57"/>
      <c r="N7336" s="150"/>
      <c r="O7336" s="150"/>
      <c r="P7336" s="150"/>
      <c r="Q7336" s="150"/>
    </row>
    <row r="7337" spans="1:17" ht="15">
      <c r="A7337" s="142">
        <v>49005</v>
      </c>
      <c r="B7337" s="143">
        <f t="shared" si="0"/>
        <v>3</v>
      </c>
      <c r="C7337" s="143">
        <f t="shared" si="1"/>
        <v>2034</v>
      </c>
      <c r="D7337" s="144">
        <v>42277</v>
      </c>
      <c r="E7337" s="145">
        <f t="shared" si="2"/>
        <v>9</v>
      </c>
      <c r="F7337" s="145">
        <f t="shared" si="3"/>
        <v>2015</v>
      </c>
      <c r="G7337" s="153" t="s">
        <v>5583</v>
      </c>
      <c r="H7337" s="143">
        <v>7715</v>
      </c>
      <c r="I7337" s="143">
        <v>2315353</v>
      </c>
      <c r="J7337" s="143">
        <v>2700</v>
      </c>
      <c r="K7337" s="147" t="s">
        <v>77</v>
      </c>
      <c r="L7337" s="152"/>
      <c r="M7337" s="57"/>
      <c r="N7337" s="150"/>
      <c r="O7337" s="150"/>
      <c r="P7337" s="150"/>
      <c r="Q7337" s="150"/>
    </row>
    <row r="7338" spans="1:17" ht="15">
      <c r="A7338" s="142">
        <v>49006</v>
      </c>
      <c r="B7338" s="143">
        <f t="shared" si="0"/>
        <v>3</v>
      </c>
      <c r="C7338" s="143">
        <f t="shared" si="1"/>
        <v>2034</v>
      </c>
      <c r="D7338" s="144">
        <v>42277</v>
      </c>
      <c r="E7338" s="145">
        <f t="shared" si="2"/>
        <v>9</v>
      </c>
      <c r="F7338" s="145">
        <f t="shared" si="3"/>
        <v>2015</v>
      </c>
      <c r="G7338" s="153" t="s">
        <v>1552</v>
      </c>
      <c r="H7338" s="143">
        <v>2707</v>
      </c>
      <c r="I7338" s="143">
        <v>2315355</v>
      </c>
      <c r="J7338" s="143">
        <v>1199</v>
      </c>
      <c r="K7338" s="147" t="s">
        <v>77</v>
      </c>
      <c r="L7338" s="152"/>
      <c r="M7338" s="57"/>
      <c r="N7338" s="150"/>
      <c r="O7338" s="150"/>
      <c r="P7338" s="150"/>
      <c r="Q7338" s="150"/>
    </row>
    <row r="7339" spans="1:17" ht="15">
      <c r="A7339" s="142">
        <v>49007</v>
      </c>
      <c r="B7339" s="143">
        <f t="shared" si="0"/>
        <v>3</v>
      </c>
      <c r="C7339" s="143">
        <f t="shared" si="1"/>
        <v>2034</v>
      </c>
      <c r="D7339" s="144">
        <v>42278</v>
      </c>
      <c r="E7339" s="145">
        <f t="shared" si="2"/>
        <v>10</v>
      </c>
      <c r="F7339" s="145">
        <f t="shared" si="3"/>
        <v>2015</v>
      </c>
      <c r="G7339" s="153" t="s">
        <v>5584</v>
      </c>
      <c r="H7339" s="143">
        <v>7716</v>
      </c>
      <c r="I7339" s="143">
        <v>2315359</v>
      </c>
      <c r="J7339" s="143">
        <v>3639</v>
      </c>
      <c r="K7339" s="147" t="s">
        <v>77</v>
      </c>
      <c r="L7339" s="152"/>
      <c r="M7339" s="57"/>
      <c r="N7339" s="150"/>
      <c r="O7339" s="150"/>
      <c r="P7339" s="150"/>
      <c r="Q7339" s="150"/>
    </row>
    <row r="7340" spans="1:17" ht="15">
      <c r="A7340" s="142">
        <v>49008</v>
      </c>
      <c r="B7340" s="143">
        <f t="shared" si="0"/>
        <v>3</v>
      </c>
      <c r="C7340" s="143">
        <f t="shared" si="1"/>
        <v>2034</v>
      </c>
      <c r="D7340" s="144">
        <v>42278</v>
      </c>
      <c r="E7340" s="145">
        <f t="shared" si="2"/>
        <v>10</v>
      </c>
      <c r="F7340" s="145">
        <f t="shared" si="3"/>
        <v>2015</v>
      </c>
      <c r="G7340" s="153" t="s">
        <v>5585</v>
      </c>
      <c r="H7340" s="143">
        <v>7717</v>
      </c>
      <c r="I7340" s="143">
        <v>2315361</v>
      </c>
      <c r="J7340" s="143">
        <v>2049</v>
      </c>
      <c r="K7340" s="147" t="s">
        <v>77</v>
      </c>
      <c r="L7340" s="152"/>
      <c r="M7340" s="57"/>
      <c r="N7340" s="150"/>
      <c r="O7340" s="150"/>
      <c r="P7340" s="150"/>
      <c r="Q7340" s="150"/>
    </row>
    <row r="7341" spans="1:17" ht="15">
      <c r="A7341" s="142">
        <v>49009</v>
      </c>
      <c r="B7341" s="143">
        <f t="shared" si="0"/>
        <v>3</v>
      </c>
      <c r="C7341" s="143">
        <f t="shared" si="1"/>
        <v>2034</v>
      </c>
      <c r="D7341" s="144">
        <v>42278</v>
      </c>
      <c r="E7341" s="145">
        <f t="shared" si="2"/>
        <v>10</v>
      </c>
      <c r="F7341" s="145">
        <f t="shared" si="3"/>
        <v>2015</v>
      </c>
      <c r="G7341" s="153" t="s">
        <v>5586</v>
      </c>
      <c r="H7341" s="143">
        <v>0</v>
      </c>
      <c r="I7341" s="143">
        <v>2315365</v>
      </c>
      <c r="J7341" s="143">
        <v>1949</v>
      </c>
      <c r="K7341" s="147" t="s">
        <v>77</v>
      </c>
      <c r="L7341" s="152"/>
      <c r="M7341" s="57"/>
      <c r="N7341" s="150"/>
      <c r="O7341" s="150"/>
      <c r="P7341" s="150"/>
      <c r="Q7341" s="150"/>
    </row>
    <row r="7342" spans="1:17" ht="15">
      <c r="A7342" s="142">
        <v>49010</v>
      </c>
      <c r="B7342" s="143">
        <f t="shared" si="0"/>
        <v>3</v>
      </c>
      <c r="C7342" s="143">
        <f t="shared" si="1"/>
        <v>2034</v>
      </c>
      <c r="D7342" s="144">
        <v>42278</v>
      </c>
      <c r="E7342" s="145">
        <f t="shared" si="2"/>
        <v>10</v>
      </c>
      <c r="F7342" s="145">
        <f t="shared" si="3"/>
        <v>2015</v>
      </c>
      <c r="G7342" s="153" t="s">
        <v>5587</v>
      </c>
      <c r="H7342" s="143">
        <v>6979</v>
      </c>
      <c r="I7342" s="143">
        <v>2315366</v>
      </c>
      <c r="J7342" s="143">
        <v>999</v>
      </c>
      <c r="K7342" s="147" t="s">
        <v>77</v>
      </c>
      <c r="L7342" s="152"/>
      <c r="M7342" s="57"/>
      <c r="N7342" s="150"/>
      <c r="O7342" s="150"/>
      <c r="P7342" s="150"/>
      <c r="Q7342" s="150"/>
    </row>
    <row r="7343" spans="1:17" ht="15">
      <c r="A7343" s="142">
        <v>49011</v>
      </c>
      <c r="B7343" s="143">
        <f t="shared" si="0"/>
        <v>3</v>
      </c>
      <c r="C7343" s="143">
        <f t="shared" si="1"/>
        <v>2034</v>
      </c>
      <c r="D7343" s="144">
        <v>42278</v>
      </c>
      <c r="E7343" s="145">
        <f t="shared" si="2"/>
        <v>10</v>
      </c>
      <c r="F7343" s="145">
        <f t="shared" si="3"/>
        <v>2015</v>
      </c>
      <c r="G7343" s="153" t="s">
        <v>4632</v>
      </c>
      <c r="H7343" s="143">
        <v>6864</v>
      </c>
      <c r="I7343" s="143">
        <v>2315367</v>
      </c>
      <c r="J7343" s="143">
        <v>1949</v>
      </c>
      <c r="K7343" s="147" t="s">
        <v>77</v>
      </c>
      <c r="L7343" s="152"/>
      <c r="M7343" s="57"/>
      <c r="N7343" s="150"/>
      <c r="O7343" s="150"/>
      <c r="P7343" s="150"/>
      <c r="Q7343" s="150"/>
    </row>
    <row r="7344" spans="1:17" ht="15">
      <c r="A7344" s="142">
        <v>49012</v>
      </c>
      <c r="B7344" s="143">
        <f t="shared" si="0"/>
        <v>3</v>
      </c>
      <c r="C7344" s="143">
        <f t="shared" si="1"/>
        <v>2034</v>
      </c>
      <c r="D7344" s="144">
        <v>42278</v>
      </c>
      <c r="E7344" s="145">
        <f t="shared" si="2"/>
        <v>10</v>
      </c>
      <c r="F7344" s="145">
        <f t="shared" si="3"/>
        <v>2015</v>
      </c>
      <c r="G7344" s="153" t="s">
        <v>5588</v>
      </c>
      <c r="H7344" s="143">
        <v>7720</v>
      </c>
      <c r="I7344" s="143">
        <v>2315369</v>
      </c>
      <c r="J7344" s="143">
        <v>5303</v>
      </c>
      <c r="K7344" s="147" t="s">
        <v>77</v>
      </c>
      <c r="L7344" s="152"/>
      <c r="M7344" s="57"/>
      <c r="N7344" s="150"/>
      <c r="O7344" s="150"/>
      <c r="P7344" s="150"/>
      <c r="Q7344" s="150"/>
    </row>
    <row r="7345" spans="1:17" ht="15">
      <c r="A7345" s="142">
        <v>49013</v>
      </c>
      <c r="B7345" s="143">
        <f t="shared" si="0"/>
        <v>3</v>
      </c>
      <c r="C7345" s="143">
        <f t="shared" si="1"/>
        <v>2034</v>
      </c>
      <c r="D7345" s="144">
        <v>42278</v>
      </c>
      <c r="E7345" s="145">
        <f t="shared" si="2"/>
        <v>10</v>
      </c>
      <c r="F7345" s="145">
        <f t="shared" si="3"/>
        <v>2015</v>
      </c>
      <c r="G7345" s="153" t="s">
        <v>5589</v>
      </c>
      <c r="H7345" s="143">
        <v>7722</v>
      </c>
      <c r="I7345" s="143">
        <v>2315374</v>
      </c>
      <c r="J7345" s="143">
        <v>3449</v>
      </c>
      <c r="K7345" s="147" t="s">
        <v>77</v>
      </c>
      <c r="L7345" s="152"/>
      <c r="M7345" s="57"/>
      <c r="N7345" s="150"/>
      <c r="O7345" s="150"/>
      <c r="P7345" s="150"/>
      <c r="Q7345" s="150"/>
    </row>
    <row r="7346" spans="1:17" ht="15">
      <c r="A7346" s="142">
        <v>49014</v>
      </c>
      <c r="B7346" s="143">
        <f t="shared" si="0"/>
        <v>3</v>
      </c>
      <c r="C7346" s="143">
        <f t="shared" si="1"/>
        <v>2034</v>
      </c>
      <c r="D7346" s="144">
        <v>42278</v>
      </c>
      <c r="E7346" s="145">
        <f t="shared" si="2"/>
        <v>10</v>
      </c>
      <c r="F7346" s="145">
        <f t="shared" si="3"/>
        <v>2015</v>
      </c>
      <c r="G7346" s="153" t="s">
        <v>5590</v>
      </c>
      <c r="H7346" s="143">
        <v>6252</v>
      </c>
      <c r="I7346" s="143">
        <v>2315376</v>
      </c>
      <c r="J7346" s="143">
        <v>2599</v>
      </c>
      <c r="K7346" s="147" t="s">
        <v>77</v>
      </c>
      <c r="L7346" s="152"/>
      <c r="M7346" s="57"/>
      <c r="N7346" s="150"/>
      <c r="O7346" s="150"/>
      <c r="P7346" s="150"/>
      <c r="Q7346" s="150"/>
    </row>
    <row r="7347" spans="1:17" ht="15">
      <c r="A7347" s="142">
        <v>49015</v>
      </c>
      <c r="B7347" s="143">
        <f t="shared" si="0"/>
        <v>3</v>
      </c>
      <c r="C7347" s="143">
        <f t="shared" si="1"/>
        <v>2034</v>
      </c>
      <c r="D7347" s="144">
        <v>42278</v>
      </c>
      <c r="E7347" s="145">
        <f t="shared" si="2"/>
        <v>10</v>
      </c>
      <c r="F7347" s="145">
        <f t="shared" si="3"/>
        <v>2015</v>
      </c>
      <c r="G7347" s="153" t="s">
        <v>176</v>
      </c>
      <c r="H7347" s="143">
        <v>0</v>
      </c>
      <c r="I7347" s="143">
        <v>2315377</v>
      </c>
      <c r="J7347" s="143">
        <v>1610</v>
      </c>
      <c r="K7347" s="147" t="s">
        <v>77</v>
      </c>
      <c r="L7347" s="152"/>
      <c r="M7347" s="57"/>
      <c r="N7347" s="150"/>
      <c r="O7347" s="150"/>
      <c r="P7347" s="150"/>
      <c r="Q7347" s="150"/>
    </row>
    <row r="7348" spans="1:17" ht="15">
      <c r="A7348" s="142">
        <v>49016</v>
      </c>
      <c r="B7348" s="143">
        <f t="shared" si="0"/>
        <v>3</v>
      </c>
      <c r="C7348" s="143">
        <f t="shared" si="1"/>
        <v>2034</v>
      </c>
      <c r="D7348" s="144">
        <v>42278</v>
      </c>
      <c r="E7348" s="145">
        <f t="shared" si="2"/>
        <v>10</v>
      </c>
      <c r="F7348" s="145">
        <f t="shared" si="3"/>
        <v>2015</v>
      </c>
      <c r="G7348" s="153" t="s">
        <v>5591</v>
      </c>
      <c r="H7348" s="143">
        <v>7724</v>
      </c>
      <c r="I7348" s="143">
        <v>2315384</v>
      </c>
      <c r="J7348" s="143">
        <v>1815</v>
      </c>
      <c r="K7348" s="147" t="s">
        <v>77</v>
      </c>
      <c r="L7348" s="152"/>
      <c r="M7348" s="57"/>
      <c r="N7348" s="150"/>
      <c r="O7348" s="150"/>
      <c r="P7348" s="150"/>
      <c r="Q7348" s="150"/>
    </row>
    <row r="7349" spans="1:17" ht="15">
      <c r="A7349" s="142">
        <v>49017</v>
      </c>
      <c r="B7349" s="143">
        <f t="shared" si="0"/>
        <v>3</v>
      </c>
      <c r="C7349" s="143">
        <f t="shared" si="1"/>
        <v>2034</v>
      </c>
      <c r="D7349" s="144">
        <v>42278</v>
      </c>
      <c r="E7349" s="145">
        <f t="shared" si="2"/>
        <v>10</v>
      </c>
      <c r="F7349" s="145">
        <f t="shared" si="3"/>
        <v>2015</v>
      </c>
      <c r="G7349" s="153" t="s">
        <v>5592</v>
      </c>
      <c r="H7349" s="143">
        <v>1020</v>
      </c>
      <c r="I7349" s="143">
        <v>2315387</v>
      </c>
      <c r="J7349" s="143">
        <v>13388</v>
      </c>
      <c r="K7349" s="147" t="s">
        <v>77</v>
      </c>
      <c r="L7349" s="152"/>
      <c r="M7349" s="57"/>
      <c r="N7349" s="150"/>
      <c r="O7349" s="150"/>
      <c r="P7349" s="150"/>
      <c r="Q7349" s="150"/>
    </row>
    <row r="7350" spans="1:17" ht="15">
      <c r="A7350" s="142">
        <v>49018</v>
      </c>
      <c r="B7350" s="143">
        <f t="shared" si="0"/>
        <v>3</v>
      </c>
      <c r="C7350" s="143">
        <f t="shared" si="1"/>
        <v>2034</v>
      </c>
      <c r="D7350" s="144">
        <v>42278</v>
      </c>
      <c r="E7350" s="145">
        <f t="shared" si="2"/>
        <v>10</v>
      </c>
      <c r="F7350" s="145">
        <f t="shared" si="3"/>
        <v>2015</v>
      </c>
      <c r="G7350" s="153" t="s">
        <v>176</v>
      </c>
      <c r="H7350" s="143">
        <v>0</v>
      </c>
      <c r="I7350" s="143">
        <v>2315388</v>
      </c>
      <c r="J7350" s="143">
        <v>4161</v>
      </c>
      <c r="K7350" s="147" t="s">
        <v>77</v>
      </c>
      <c r="L7350" s="152"/>
      <c r="M7350" s="57"/>
      <c r="N7350" s="150"/>
      <c r="O7350" s="150"/>
      <c r="P7350" s="150"/>
      <c r="Q7350" s="150"/>
    </row>
    <row r="7351" spans="1:17" ht="15">
      <c r="A7351" s="142">
        <v>49019</v>
      </c>
      <c r="B7351" s="143">
        <f t="shared" si="0"/>
        <v>3</v>
      </c>
      <c r="C7351" s="143">
        <f t="shared" si="1"/>
        <v>2034</v>
      </c>
      <c r="D7351" s="144">
        <v>42278</v>
      </c>
      <c r="E7351" s="145">
        <f t="shared" si="2"/>
        <v>10</v>
      </c>
      <c r="F7351" s="145">
        <f t="shared" si="3"/>
        <v>2015</v>
      </c>
      <c r="G7351" s="153" t="s">
        <v>5593</v>
      </c>
      <c r="H7351" s="143">
        <v>7725</v>
      </c>
      <c r="I7351" s="143">
        <v>2315389</v>
      </c>
      <c r="J7351" s="143">
        <v>7335</v>
      </c>
      <c r="K7351" s="147" t="s">
        <v>77</v>
      </c>
      <c r="L7351" s="152"/>
      <c r="M7351" s="57"/>
      <c r="N7351" s="150"/>
      <c r="O7351" s="150"/>
      <c r="P7351" s="150"/>
      <c r="Q7351" s="150"/>
    </row>
    <row r="7352" spans="1:17" ht="15">
      <c r="A7352" s="142">
        <v>49020</v>
      </c>
      <c r="B7352" s="143">
        <f t="shared" si="0"/>
        <v>3</v>
      </c>
      <c r="C7352" s="143">
        <f t="shared" si="1"/>
        <v>2034</v>
      </c>
      <c r="D7352" s="144">
        <v>42278</v>
      </c>
      <c r="E7352" s="145">
        <f t="shared" si="2"/>
        <v>10</v>
      </c>
      <c r="F7352" s="145">
        <f t="shared" si="3"/>
        <v>2015</v>
      </c>
      <c r="G7352" s="153" t="s">
        <v>176</v>
      </c>
      <c r="H7352" s="143">
        <v>38563</v>
      </c>
      <c r="I7352" s="143">
        <v>2315393</v>
      </c>
      <c r="J7352" s="143">
        <v>1765</v>
      </c>
      <c r="K7352" s="147" t="s">
        <v>77</v>
      </c>
      <c r="L7352" s="152"/>
      <c r="M7352" s="57"/>
      <c r="N7352" s="150"/>
      <c r="O7352" s="150"/>
      <c r="P7352" s="150"/>
      <c r="Q7352" s="150"/>
    </row>
    <row r="7353" spans="1:17" ht="15">
      <c r="A7353" s="142">
        <v>49021</v>
      </c>
      <c r="B7353" s="143">
        <f t="shared" si="0"/>
        <v>3</v>
      </c>
      <c r="C7353" s="143">
        <f t="shared" si="1"/>
        <v>2034</v>
      </c>
      <c r="D7353" s="144">
        <v>42278</v>
      </c>
      <c r="E7353" s="145">
        <f t="shared" si="2"/>
        <v>10</v>
      </c>
      <c r="F7353" s="145">
        <f t="shared" si="3"/>
        <v>2015</v>
      </c>
      <c r="G7353" s="153" t="s">
        <v>5594</v>
      </c>
      <c r="H7353" s="143">
        <v>4336</v>
      </c>
      <c r="I7353" s="143">
        <v>2315394</v>
      </c>
      <c r="J7353" s="143">
        <v>2549</v>
      </c>
      <c r="K7353" s="147" t="s">
        <v>77</v>
      </c>
      <c r="L7353" s="152"/>
      <c r="M7353" s="57"/>
      <c r="N7353" s="150"/>
      <c r="O7353" s="150"/>
      <c r="P7353" s="150"/>
      <c r="Q7353" s="150"/>
    </row>
    <row r="7354" spans="1:17" ht="15">
      <c r="A7354" s="142">
        <v>49022</v>
      </c>
      <c r="B7354" s="143">
        <f t="shared" si="0"/>
        <v>3</v>
      </c>
      <c r="C7354" s="143">
        <f t="shared" si="1"/>
        <v>2034</v>
      </c>
      <c r="D7354" s="144">
        <v>42278</v>
      </c>
      <c r="E7354" s="145">
        <f t="shared" si="2"/>
        <v>10</v>
      </c>
      <c r="F7354" s="145">
        <f t="shared" si="3"/>
        <v>2015</v>
      </c>
      <c r="G7354" s="153" t="s">
        <v>5595</v>
      </c>
      <c r="H7354" s="143">
        <v>7729</v>
      </c>
      <c r="I7354" s="143">
        <v>2315395</v>
      </c>
      <c r="J7354" s="143">
        <v>3599</v>
      </c>
      <c r="K7354" s="147" t="s">
        <v>77</v>
      </c>
      <c r="L7354" s="152"/>
      <c r="M7354" s="57"/>
      <c r="N7354" s="150"/>
      <c r="O7354" s="150"/>
      <c r="P7354" s="150"/>
      <c r="Q7354" s="150"/>
    </row>
    <row r="7355" spans="1:17" ht="15">
      <c r="A7355" s="142">
        <v>49023</v>
      </c>
      <c r="B7355" s="143">
        <f t="shared" si="0"/>
        <v>3</v>
      </c>
      <c r="C7355" s="143">
        <f t="shared" si="1"/>
        <v>2034</v>
      </c>
      <c r="D7355" s="144">
        <v>42278</v>
      </c>
      <c r="E7355" s="145">
        <f t="shared" si="2"/>
        <v>10</v>
      </c>
      <c r="F7355" s="145">
        <f t="shared" si="3"/>
        <v>2015</v>
      </c>
      <c r="G7355" s="153" t="s">
        <v>5596</v>
      </c>
      <c r="H7355" s="143">
        <v>0</v>
      </c>
      <c r="I7355" s="143">
        <v>2315396</v>
      </c>
      <c r="J7355" s="143">
        <v>2349</v>
      </c>
      <c r="K7355" s="147" t="s">
        <v>77</v>
      </c>
      <c r="L7355" s="152"/>
      <c r="M7355" s="57"/>
      <c r="N7355" s="150"/>
      <c r="O7355" s="150"/>
      <c r="P7355" s="150"/>
      <c r="Q7355" s="150"/>
    </row>
    <row r="7356" spans="1:17" ht="15">
      <c r="A7356" s="142">
        <v>49024</v>
      </c>
      <c r="B7356" s="143">
        <f t="shared" si="0"/>
        <v>3</v>
      </c>
      <c r="C7356" s="143">
        <f t="shared" si="1"/>
        <v>2034</v>
      </c>
      <c r="D7356" s="144">
        <v>42278</v>
      </c>
      <c r="E7356" s="145">
        <f t="shared" si="2"/>
        <v>10</v>
      </c>
      <c r="F7356" s="145">
        <f t="shared" si="3"/>
        <v>2015</v>
      </c>
      <c r="G7356" s="153" t="s">
        <v>5597</v>
      </c>
      <c r="H7356" s="143">
        <v>4142</v>
      </c>
      <c r="I7356" s="143">
        <v>2315397</v>
      </c>
      <c r="J7356" s="143">
        <v>2090</v>
      </c>
      <c r="K7356" s="147" t="s">
        <v>77</v>
      </c>
      <c r="L7356" s="152"/>
      <c r="M7356" s="57"/>
      <c r="N7356" s="150"/>
      <c r="O7356" s="150"/>
      <c r="P7356" s="150"/>
      <c r="Q7356" s="150"/>
    </row>
    <row r="7357" spans="1:17" ht="15">
      <c r="A7357" s="142">
        <v>49025</v>
      </c>
      <c r="B7357" s="143">
        <f t="shared" si="0"/>
        <v>3</v>
      </c>
      <c r="C7357" s="143">
        <f t="shared" si="1"/>
        <v>2034</v>
      </c>
      <c r="D7357" s="144">
        <v>42278</v>
      </c>
      <c r="E7357" s="145">
        <f t="shared" si="2"/>
        <v>10</v>
      </c>
      <c r="F7357" s="145">
        <f t="shared" si="3"/>
        <v>2015</v>
      </c>
      <c r="G7357" s="153" t="s">
        <v>5598</v>
      </c>
      <c r="H7357" s="143">
        <v>7730</v>
      </c>
      <c r="I7357" s="143">
        <v>2315398</v>
      </c>
      <c r="J7357" s="143">
        <v>2599</v>
      </c>
      <c r="K7357" s="147" t="s">
        <v>77</v>
      </c>
      <c r="L7357" s="152"/>
      <c r="M7357" s="57"/>
      <c r="N7357" s="150"/>
      <c r="O7357" s="150"/>
      <c r="P7357" s="150"/>
      <c r="Q7357" s="150"/>
    </row>
    <row r="7358" spans="1:17" ht="15">
      <c r="A7358" s="142">
        <v>49026</v>
      </c>
      <c r="B7358" s="143">
        <f t="shared" si="0"/>
        <v>3</v>
      </c>
      <c r="C7358" s="143">
        <f t="shared" si="1"/>
        <v>2034</v>
      </c>
      <c r="D7358" s="144">
        <v>42278</v>
      </c>
      <c r="E7358" s="145">
        <f t="shared" si="2"/>
        <v>10</v>
      </c>
      <c r="F7358" s="145">
        <f t="shared" si="3"/>
        <v>2015</v>
      </c>
      <c r="G7358" s="153" t="s">
        <v>5599</v>
      </c>
      <c r="H7358" s="143">
        <v>7731</v>
      </c>
      <c r="I7358" s="143">
        <v>2315399</v>
      </c>
      <c r="J7358" s="143">
        <v>1000</v>
      </c>
      <c r="K7358" s="147" t="s">
        <v>77</v>
      </c>
      <c r="L7358" s="152"/>
      <c r="M7358" s="57"/>
      <c r="N7358" s="150"/>
      <c r="O7358" s="150"/>
      <c r="P7358" s="150"/>
      <c r="Q7358" s="150"/>
    </row>
    <row r="7359" spans="1:17" ht="15">
      <c r="A7359" s="142">
        <v>49027</v>
      </c>
      <c r="B7359" s="143">
        <f t="shared" si="0"/>
        <v>3</v>
      </c>
      <c r="C7359" s="143">
        <f t="shared" si="1"/>
        <v>2034</v>
      </c>
      <c r="D7359" s="144">
        <v>42278</v>
      </c>
      <c r="E7359" s="145">
        <f t="shared" si="2"/>
        <v>10</v>
      </c>
      <c r="F7359" s="145">
        <f t="shared" si="3"/>
        <v>2015</v>
      </c>
      <c r="G7359" s="153" t="s">
        <v>5600</v>
      </c>
      <c r="H7359" s="143">
        <v>0</v>
      </c>
      <c r="I7359" s="143">
        <v>2315400</v>
      </c>
      <c r="J7359" s="143">
        <v>1325</v>
      </c>
      <c r="K7359" s="147" t="s">
        <v>77</v>
      </c>
      <c r="L7359" s="152"/>
      <c r="M7359" s="57"/>
      <c r="N7359" s="150"/>
      <c r="O7359" s="150"/>
      <c r="P7359" s="150"/>
      <c r="Q7359" s="150"/>
    </row>
    <row r="7360" spans="1:17" ht="15">
      <c r="A7360" s="142">
        <v>49028</v>
      </c>
      <c r="B7360" s="143">
        <f t="shared" si="0"/>
        <v>3</v>
      </c>
      <c r="C7360" s="143">
        <f t="shared" si="1"/>
        <v>2034</v>
      </c>
      <c r="D7360" s="144">
        <v>42278</v>
      </c>
      <c r="E7360" s="145">
        <f t="shared" si="2"/>
        <v>10</v>
      </c>
      <c r="F7360" s="145">
        <f t="shared" si="3"/>
        <v>2015</v>
      </c>
      <c r="G7360" s="153" t="s">
        <v>5601</v>
      </c>
      <c r="H7360" s="143">
        <v>7732</v>
      </c>
      <c r="I7360" s="143">
        <v>2315401</v>
      </c>
      <c r="J7360" s="143">
        <v>7335</v>
      </c>
      <c r="K7360" s="147" t="s">
        <v>77</v>
      </c>
      <c r="L7360" s="152"/>
      <c r="M7360" s="57"/>
      <c r="N7360" s="150"/>
      <c r="O7360" s="150"/>
      <c r="P7360" s="150"/>
      <c r="Q7360" s="150"/>
    </row>
    <row r="7361" spans="1:17" ht="15">
      <c r="A7361" s="142">
        <v>49029</v>
      </c>
      <c r="B7361" s="143">
        <f t="shared" si="0"/>
        <v>3</v>
      </c>
      <c r="C7361" s="143">
        <f t="shared" si="1"/>
        <v>2034</v>
      </c>
      <c r="D7361" s="144">
        <v>42278</v>
      </c>
      <c r="E7361" s="145">
        <f t="shared" si="2"/>
        <v>10</v>
      </c>
      <c r="F7361" s="145">
        <f t="shared" si="3"/>
        <v>2015</v>
      </c>
      <c r="G7361" s="153" t="s">
        <v>5602</v>
      </c>
      <c r="H7361" s="143">
        <v>7733</v>
      </c>
      <c r="I7361" s="143">
        <v>2315403</v>
      </c>
      <c r="J7361" s="143">
        <v>3449</v>
      </c>
      <c r="K7361" s="147" t="s">
        <v>77</v>
      </c>
      <c r="L7361" s="152"/>
      <c r="M7361" s="57"/>
      <c r="N7361" s="150"/>
      <c r="O7361" s="150"/>
      <c r="P7361" s="150"/>
      <c r="Q7361" s="150"/>
    </row>
    <row r="7362" spans="1:17" ht="15">
      <c r="A7362" s="142">
        <v>49030</v>
      </c>
      <c r="B7362" s="143">
        <f t="shared" si="0"/>
        <v>3</v>
      </c>
      <c r="C7362" s="143">
        <f t="shared" si="1"/>
        <v>2034</v>
      </c>
      <c r="D7362" s="144">
        <v>42278</v>
      </c>
      <c r="E7362" s="145">
        <f t="shared" si="2"/>
        <v>10</v>
      </c>
      <c r="F7362" s="145">
        <f t="shared" si="3"/>
        <v>2015</v>
      </c>
      <c r="G7362" s="153" t="s">
        <v>5603</v>
      </c>
      <c r="H7362" s="143">
        <v>7735</v>
      </c>
      <c r="I7362" s="143">
        <v>2315405</v>
      </c>
      <c r="J7362" s="143">
        <v>1899</v>
      </c>
      <c r="K7362" s="147" t="s">
        <v>77</v>
      </c>
      <c r="L7362" s="152"/>
      <c r="M7362" s="57"/>
      <c r="N7362" s="150"/>
      <c r="O7362" s="150"/>
      <c r="P7362" s="150"/>
      <c r="Q7362" s="150"/>
    </row>
    <row r="7363" spans="1:17" ht="15">
      <c r="A7363" s="142">
        <v>49031</v>
      </c>
      <c r="B7363" s="143">
        <f t="shared" si="0"/>
        <v>3</v>
      </c>
      <c r="C7363" s="143">
        <f t="shared" si="1"/>
        <v>2034</v>
      </c>
      <c r="D7363" s="144">
        <v>42278</v>
      </c>
      <c r="E7363" s="145">
        <f t="shared" si="2"/>
        <v>10</v>
      </c>
      <c r="F7363" s="145">
        <f t="shared" si="3"/>
        <v>2015</v>
      </c>
      <c r="G7363" s="153" t="s">
        <v>5604</v>
      </c>
      <c r="H7363" s="143">
        <v>7736</v>
      </c>
      <c r="I7363" s="143">
        <v>2315407</v>
      </c>
      <c r="J7363" s="143">
        <v>2825</v>
      </c>
      <c r="K7363" s="147" t="s">
        <v>77</v>
      </c>
      <c r="L7363" s="152"/>
      <c r="M7363" s="57"/>
      <c r="N7363" s="150"/>
      <c r="O7363" s="150"/>
      <c r="P7363" s="150"/>
      <c r="Q7363" s="150"/>
    </row>
    <row r="7364" spans="1:17" ht="15">
      <c r="A7364" s="142">
        <v>49032</v>
      </c>
      <c r="B7364" s="143">
        <f t="shared" si="0"/>
        <v>3</v>
      </c>
      <c r="C7364" s="143">
        <f t="shared" si="1"/>
        <v>2034</v>
      </c>
      <c r="D7364" s="144">
        <v>42278</v>
      </c>
      <c r="E7364" s="145">
        <f t="shared" si="2"/>
        <v>10</v>
      </c>
      <c r="F7364" s="145">
        <f t="shared" si="3"/>
        <v>2015</v>
      </c>
      <c r="G7364" s="153" t="s">
        <v>5605</v>
      </c>
      <c r="H7364" s="143">
        <v>7737</v>
      </c>
      <c r="I7364" s="143">
        <v>2315409</v>
      </c>
      <c r="J7364" s="143">
        <v>3055</v>
      </c>
      <c r="K7364" s="147" t="s">
        <v>77</v>
      </c>
      <c r="L7364" s="152"/>
      <c r="M7364" s="57"/>
      <c r="N7364" s="150"/>
      <c r="O7364" s="150"/>
      <c r="P7364" s="150"/>
      <c r="Q7364" s="150"/>
    </row>
    <row r="7365" spans="1:17" ht="15">
      <c r="A7365" s="142">
        <v>49033</v>
      </c>
      <c r="B7365" s="143">
        <f t="shared" si="0"/>
        <v>3</v>
      </c>
      <c r="C7365" s="143">
        <f t="shared" si="1"/>
        <v>2034</v>
      </c>
      <c r="D7365" s="144">
        <v>42278</v>
      </c>
      <c r="E7365" s="145">
        <f t="shared" si="2"/>
        <v>10</v>
      </c>
      <c r="F7365" s="145">
        <f t="shared" si="3"/>
        <v>2015</v>
      </c>
      <c r="G7365" s="153" t="s">
        <v>5606</v>
      </c>
      <c r="H7365" s="143">
        <v>7738</v>
      </c>
      <c r="I7365" s="143">
        <v>2315410</v>
      </c>
      <c r="J7365" s="143">
        <v>3949</v>
      </c>
      <c r="K7365" s="147" t="s">
        <v>77</v>
      </c>
      <c r="L7365" s="152"/>
      <c r="M7365" s="57"/>
      <c r="N7365" s="150"/>
      <c r="O7365" s="150"/>
      <c r="P7365" s="150"/>
      <c r="Q7365" s="150"/>
    </row>
    <row r="7366" spans="1:17" ht="15">
      <c r="A7366" s="142">
        <v>49034</v>
      </c>
      <c r="B7366" s="143">
        <f t="shared" si="0"/>
        <v>3</v>
      </c>
      <c r="C7366" s="143">
        <f t="shared" si="1"/>
        <v>2034</v>
      </c>
      <c r="D7366" s="144">
        <v>42278</v>
      </c>
      <c r="E7366" s="145">
        <f t="shared" si="2"/>
        <v>10</v>
      </c>
      <c r="F7366" s="145">
        <f t="shared" si="3"/>
        <v>2015</v>
      </c>
      <c r="G7366" s="153" t="s">
        <v>5607</v>
      </c>
      <c r="H7366" s="143">
        <v>7740</v>
      </c>
      <c r="I7366" s="143">
        <v>2315412</v>
      </c>
      <c r="J7366" s="143">
        <v>5838</v>
      </c>
      <c r="K7366" s="147" t="s">
        <v>77</v>
      </c>
      <c r="L7366" s="152"/>
      <c r="M7366" s="57"/>
      <c r="N7366" s="150"/>
      <c r="O7366" s="150"/>
      <c r="P7366" s="150"/>
      <c r="Q7366" s="150"/>
    </row>
    <row r="7367" spans="1:17" ht="15">
      <c r="A7367" s="142">
        <v>49035</v>
      </c>
      <c r="B7367" s="143">
        <f t="shared" si="0"/>
        <v>4</v>
      </c>
      <c r="C7367" s="143">
        <f t="shared" si="1"/>
        <v>2034</v>
      </c>
      <c r="D7367" s="144">
        <v>42278</v>
      </c>
      <c r="E7367" s="145">
        <f t="shared" si="2"/>
        <v>10</v>
      </c>
      <c r="F7367" s="145">
        <f t="shared" si="3"/>
        <v>2015</v>
      </c>
      <c r="G7367" s="153" t="s">
        <v>5608</v>
      </c>
      <c r="H7367" s="143">
        <v>7734</v>
      </c>
      <c r="I7367" s="143">
        <v>2315413</v>
      </c>
      <c r="J7367" s="143">
        <v>1530</v>
      </c>
      <c r="K7367" s="147" t="s">
        <v>77</v>
      </c>
      <c r="L7367" s="152"/>
      <c r="M7367" s="57"/>
      <c r="N7367" s="150"/>
      <c r="O7367" s="150"/>
      <c r="P7367" s="150"/>
      <c r="Q7367" s="150"/>
    </row>
    <row r="7368" spans="1:17" ht="15">
      <c r="A7368" s="142">
        <v>49036</v>
      </c>
      <c r="B7368" s="143">
        <f t="shared" si="0"/>
        <v>4</v>
      </c>
      <c r="C7368" s="143">
        <f t="shared" si="1"/>
        <v>2034</v>
      </c>
      <c r="D7368" s="144">
        <v>42278</v>
      </c>
      <c r="E7368" s="145">
        <f t="shared" si="2"/>
        <v>10</v>
      </c>
      <c r="F7368" s="145">
        <f t="shared" si="3"/>
        <v>2015</v>
      </c>
      <c r="G7368" s="153" t="s">
        <v>5609</v>
      </c>
      <c r="H7368" s="143">
        <v>7741</v>
      </c>
      <c r="I7368" s="143">
        <v>2315414</v>
      </c>
      <c r="J7368" s="143">
        <v>2825</v>
      </c>
      <c r="K7368" s="147" t="s">
        <v>77</v>
      </c>
      <c r="L7368" s="152"/>
      <c r="M7368" s="57"/>
      <c r="N7368" s="150"/>
      <c r="O7368" s="150"/>
      <c r="P7368" s="150"/>
      <c r="Q7368" s="150"/>
    </row>
    <row r="7369" spans="1:17" ht="15">
      <c r="A7369" s="142">
        <v>49037</v>
      </c>
      <c r="B7369" s="143">
        <f t="shared" si="0"/>
        <v>4</v>
      </c>
      <c r="C7369" s="143">
        <f t="shared" si="1"/>
        <v>2034</v>
      </c>
      <c r="D7369" s="144">
        <v>42278</v>
      </c>
      <c r="E7369" s="145">
        <f t="shared" si="2"/>
        <v>10</v>
      </c>
      <c r="F7369" s="145">
        <f t="shared" si="3"/>
        <v>2015</v>
      </c>
      <c r="G7369" s="153" t="s">
        <v>5610</v>
      </c>
      <c r="H7369" s="143">
        <v>0</v>
      </c>
      <c r="I7369" s="143">
        <v>2315415</v>
      </c>
      <c r="J7369" s="143">
        <v>1999</v>
      </c>
      <c r="K7369" s="147" t="s">
        <v>77</v>
      </c>
      <c r="L7369" s="152"/>
      <c r="M7369" s="57"/>
      <c r="N7369" s="150"/>
      <c r="O7369" s="150"/>
      <c r="P7369" s="150"/>
      <c r="Q7369" s="150"/>
    </row>
    <row r="7370" spans="1:17" ht="15">
      <c r="A7370" s="142">
        <v>49038</v>
      </c>
      <c r="B7370" s="143">
        <f t="shared" si="0"/>
        <v>4</v>
      </c>
      <c r="C7370" s="143">
        <f t="shared" si="1"/>
        <v>2034</v>
      </c>
      <c r="D7370" s="144">
        <v>42278</v>
      </c>
      <c r="E7370" s="145">
        <f t="shared" si="2"/>
        <v>10</v>
      </c>
      <c r="F7370" s="145">
        <f t="shared" si="3"/>
        <v>2015</v>
      </c>
      <c r="G7370" s="153" t="s">
        <v>5611</v>
      </c>
      <c r="H7370" s="143">
        <v>7742</v>
      </c>
      <c r="I7370" s="143">
        <v>2315416</v>
      </c>
      <c r="J7370" s="143">
        <v>1850</v>
      </c>
      <c r="K7370" s="147" t="s">
        <v>77</v>
      </c>
      <c r="L7370" s="152"/>
      <c r="M7370" s="57"/>
      <c r="N7370" s="150"/>
      <c r="O7370" s="150"/>
      <c r="P7370" s="150"/>
      <c r="Q7370" s="150"/>
    </row>
    <row r="7371" spans="1:17" ht="15">
      <c r="A7371" s="142">
        <v>49039</v>
      </c>
      <c r="B7371" s="143">
        <f t="shared" si="0"/>
        <v>4</v>
      </c>
      <c r="C7371" s="143">
        <f t="shared" si="1"/>
        <v>2034</v>
      </c>
      <c r="D7371" s="144">
        <v>42278</v>
      </c>
      <c r="E7371" s="145">
        <f t="shared" si="2"/>
        <v>10</v>
      </c>
      <c r="F7371" s="145">
        <f t="shared" si="3"/>
        <v>2015</v>
      </c>
      <c r="G7371" s="153" t="s">
        <v>5612</v>
      </c>
      <c r="H7371" s="143">
        <v>7721</v>
      </c>
      <c r="I7371" s="143">
        <v>2315417</v>
      </c>
      <c r="J7371" s="143">
        <v>6199</v>
      </c>
      <c r="K7371" s="147" t="s">
        <v>77</v>
      </c>
      <c r="L7371" s="152"/>
      <c r="M7371" s="57"/>
      <c r="N7371" s="150"/>
      <c r="O7371" s="150"/>
      <c r="P7371" s="150"/>
      <c r="Q7371" s="150"/>
    </row>
    <row r="7372" spans="1:17" ht="15">
      <c r="A7372" s="142">
        <v>49040</v>
      </c>
      <c r="B7372" s="143">
        <f t="shared" si="0"/>
        <v>4</v>
      </c>
      <c r="C7372" s="143">
        <f t="shared" si="1"/>
        <v>2034</v>
      </c>
      <c r="D7372" s="144">
        <v>42278</v>
      </c>
      <c r="E7372" s="145">
        <f t="shared" si="2"/>
        <v>10</v>
      </c>
      <c r="F7372" s="145">
        <f t="shared" si="3"/>
        <v>2015</v>
      </c>
      <c r="G7372" s="153" t="s">
        <v>5613</v>
      </c>
      <c r="H7372" s="143">
        <v>7743</v>
      </c>
      <c r="I7372" s="143">
        <v>2315418</v>
      </c>
      <c r="J7372" s="143">
        <v>1689</v>
      </c>
      <c r="K7372" s="147" t="s">
        <v>77</v>
      </c>
      <c r="L7372" s="152"/>
      <c r="M7372" s="57"/>
      <c r="N7372" s="150"/>
      <c r="O7372" s="150"/>
      <c r="P7372" s="150"/>
      <c r="Q7372" s="150"/>
    </row>
    <row r="7373" spans="1:17" ht="15">
      <c r="A7373" s="142">
        <v>49041</v>
      </c>
      <c r="B7373" s="143">
        <f t="shared" si="0"/>
        <v>4</v>
      </c>
      <c r="C7373" s="143">
        <f t="shared" si="1"/>
        <v>2034</v>
      </c>
      <c r="D7373" s="144">
        <v>42278</v>
      </c>
      <c r="E7373" s="145">
        <f t="shared" si="2"/>
        <v>10</v>
      </c>
      <c r="F7373" s="145">
        <f t="shared" si="3"/>
        <v>2015</v>
      </c>
      <c r="G7373" s="153" t="s">
        <v>5614</v>
      </c>
      <c r="H7373" s="143">
        <v>7744</v>
      </c>
      <c r="I7373" s="143">
        <v>2315420</v>
      </c>
      <c r="J7373" s="143">
        <v>3549</v>
      </c>
      <c r="K7373" s="147" t="s">
        <v>77</v>
      </c>
      <c r="L7373" s="152"/>
      <c r="M7373" s="57"/>
      <c r="N7373" s="150"/>
      <c r="O7373" s="150"/>
      <c r="P7373" s="150"/>
      <c r="Q7373" s="150"/>
    </row>
    <row r="7374" spans="1:17" ht="15">
      <c r="A7374" s="142">
        <v>49042</v>
      </c>
      <c r="B7374" s="143">
        <f t="shared" si="0"/>
        <v>4</v>
      </c>
      <c r="C7374" s="143">
        <f t="shared" si="1"/>
        <v>2034</v>
      </c>
      <c r="D7374" s="144">
        <v>42278</v>
      </c>
      <c r="E7374" s="145">
        <f t="shared" si="2"/>
        <v>10</v>
      </c>
      <c r="F7374" s="145">
        <f t="shared" si="3"/>
        <v>2015</v>
      </c>
      <c r="G7374" s="153" t="s">
        <v>5615</v>
      </c>
      <c r="H7374" s="143">
        <v>0</v>
      </c>
      <c r="I7374" s="143">
        <v>2315421</v>
      </c>
      <c r="J7374" s="143">
        <v>5838</v>
      </c>
      <c r="K7374" s="147" t="s">
        <v>77</v>
      </c>
      <c r="L7374" s="152"/>
      <c r="M7374" s="57"/>
      <c r="N7374" s="150"/>
      <c r="O7374" s="150"/>
      <c r="P7374" s="150"/>
      <c r="Q7374" s="150"/>
    </row>
    <row r="7375" spans="1:17" ht="15">
      <c r="A7375" s="142">
        <v>49043</v>
      </c>
      <c r="B7375" s="143">
        <f t="shared" si="0"/>
        <v>4</v>
      </c>
      <c r="C7375" s="143">
        <f t="shared" si="1"/>
        <v>2034</v>
      </c>
      <c r="D7375" s="144">
        <v>42278</v>
      </c>
      <c r="E7375" s="145">
        <f t="shared" si="2"/>
        <v>10</v>
      </c>
      <c r="F7375" s="145">
        <f t="shared" si="3"/>
        <v>2015</v>
      </c>
      <c r="G7375" s="153" t="s">
        <v>5616</v>
      </c>
      <c r="H7375" s="143">
        <v>7745</v>
      </c>
      <c r="I7375" s="143">
        <v>2315422</v>
      </c>
      <c r="J7375" s="143">
        <v>10799</v>
      </c>
      <c r="K7375" s="147" t="s">
        <v>77</v>
      </c>
      <c r="L7375" s="152"/>
      <c r="M7375" s="57"/>
      <c r="N7375" s="150"/>
      <c r="O7375" s="150"/>
      <c r="P7375" s="150"/>
      <c r="Q7375" s="150"/>
    </row>
    <row r="7376" spans="1:17" ht="15">
      <c r="A7376" s="142">
        <v>49044</v>
      </c>
      <c r="B7376" s="143">
        <f t="shared" si="0"/>
        <v>4</v>
      </c>
      <c r="C7376" s="143">
        <f t="shared" si="1"/>
        <v>2034</v>
      </c>
      <c r="D7376" s="144">
        <v>42278</v>
      </c>
      <c r="E7376" s="145">
        <f t="shared" si="2"/>
        <v>10</v>
      </c>
      <c r="F7376" s="145">
        <f t="shared" si="3"/>
        <v>2015</v>
      </c>
      <c r="G7376" s="153" t="s">
        <v>5617</v>
      </c>
      <c r="H7376" s="143">
        <v>7746</v>
      </c>
      <c r="I7376" s="143">
        <v>2315424</v>
      </c>
      <c r="J7376" s="143">
        <v>2849</v>
      </c>
      <c r="K7376" s="147" t="s">
        <v>77</v>
      </c>
      <c r="L7376" s="152"/>
      <c r="M7376" s="57"/>
      <c r="N7376" s="150"/>
      <c r="O7376" s="150"/>
      <c r="P7376" s="150"/>
      <c r="Q7376" s="150"/>
    </row>
    <row r="7377" spans="1:17" ht="15">
      <c r="A7377" s="142">
        <v>49045</v>
      </c>
      <c r="B7377" s="143">
        <f t="shared" si="0"/>
        <v>4</v>
      </c>
      <c r="C7377" s="143">
        <f t="shared" si="1"/>
        <v>2034</v>
      </c>
      <c r="D7377" s="144">
        <v>42279</v>
      </c>
      <c r="E7377" s="145">
        <f t="shared" si="2"/>
        <v>10</v>
      </c>
      <c r="F7377" s="145">
        <f t="shared" si="3"/>
        <v>2015</v>
      </c>
      <c r="G7377" s="153" t="s">
        <v>5618</v>
      </c>
      <c r="H7377" s="143">
        <v>7747</v>
      </c>
      <c r="I7377" s="143">
        <v>2315426</v>
      </c>
      <c r="J7377" s="143">
        <v>2987</v>
      </c>
      <c r="K7377" s="147" t="s">
        <v>77</v>
      </c>
      <c r="L7377" s="152"/>
      <c r="M7377" s="57"/>
      <c r="N7377" s="150"/>
      <c r="O7377" s="150"/>
      <c r="P7377" s="150"/>
      <c r="Q7377" s="150"/>
    </row>
    <row r="7378" spans="1:17" ht="15">
      <c r="A7378" s="142">
        <v>49046</v>
      </c>
      <c r="B7378" s="143">
        <f t="shared" si="0"/>
        <v>4</v>
      </c>
      <c r="C7378" s="143">
        <f t="shared" si="1"/>
        <v>2034</v>
      </c>
      <c r="D7378" s="144">
        <v>42279</v>
      </c>
      <c r="E7378" s="145">
        <f t="shared" si="2"/>
        <v>10</v>
      </c>
      <c r="F7378" s="145">
        <f t="shared" si="3"/>
        <v>2015</v>
      </c>
      <c r="G7378" s="153" t="s">
        <v>5619</v>
      </c>
      <c r="H7378" s="143">
        <v>7750</v>
      </c>
      <c r="I7378" s="143">
        <v>2315430</v>
      </c>
      <c r="J7378" s="143">
        <v>5447</v>
      </c>
      <c r="K7378" s="147" t="s">
        <v>77</v>
      </c>
      <c r="L7378" s="152"/>
      <c r="M7378" s="57"/>
      <c r="N7378" s="150"/>
      <c r="O7378" s="150"/>
      <c r="P7378" s="150"/>
      <c r="Q7378" s="150"/>
    </row>
    <row r="7379" spans="1:17" ht="15">
      <c r="A7379" s="142">
        <v>49047</v>
      </c>
      <c r="B7379" s="143">
        <f t="shared" si="0"/>
        <v>4</v>
      </c>
      <c r="C7379" s="143">
        <f t="shared" si="1"/>
        <v>2034</v>
      </c>
      <c r="D7379" s="144">
        <v>42279</v>
      </c>
      <c r="E7379" s="145">
        <f t="shared" si="2"/>
        <v>10</v>
      </c>
      <c r="F7379" s="145">
        <f t="shared" si="3"/>
        <v>2015</v>
      </c>
      <c r="G7379" s="153" t="s">
        <v>5620</v>
      </c>
      <c r="H7379" s="143">
        <v>7751</v>
      </c>
      <c r="I7379" s="143">
        <v>2315431</v>
      </c>
      <c r="J7379" s="143">
        <v>3199</v>
      </c>
      <c r="K7379" s="147" t="s">
        <v>77</v>
      </c>
      <c r="L7379" s="152"/>
      <c r="M7379" s="57"/>
      <c r="N7379" s="150"/>
      <c r="O7379" s="150"/>
      <c r="P7379" s="150"/>
      <c r="Q7379" s="150"/>
    </row>
    <row r="7380" spans="1:17" ht="15">
      <c r="A7380" s="142">
        <v>49048</v>
      </c>
      <c r="B7380" s="143">
        <f t="shared" si="0"/>
        <v>4</v>
      </c>
      <c r="C7380" s="143">
        <f t="shared" si="1"/>
        <v>2034</v>
      </c>
      <c r="D7380" s="144">
        <v>42279</v>
      </c>
      <c r="E7380" s="145">
        <f t="shared" si="2"/>
        <v>10</v>
      </c>
      <c r="F7380" s="145">
        <f t="shared" si="3"/>
        <v>2015</v>
      </c>
      <c r="G7380" s="153" t="s">
        <v>5621</v>
      </c>
      <c r="H7380" s="143">
        <v>7752</v>
      </c>
      <c r="I7380" s="143">
        <v>2315433</v>
      </c>
      <c r="J7380" s="143">
        <v>3339</v>
      </c>
      <c r="K7380" s="147" t="s">
        <v>77</v>
      </c>
      <c r="L7380" s="152"/>
      <c r="M7380" s="57"/>
      <c r="N7380" s="150"/>
      <c r="O7380" s="150"/>
      <c r="P7380" s="150"/>
      <c r="Q7380" s="150"/>
    </row>
    <row r="7381" spans="1:17" ht="15">
      <c r="A7381" s="142">
        <v>49049</v>
      </c>
      <c r="B7381" s="143">
        <f t="shared" si="0"/>
        <v>4</v>
      </c>
      <c r="C7381" s="143">
        <f t="shared" si="1"/>
        <v>2034</v>
      </c>
      <c r="D7381" s="144">
        <v>42279</v>
      </c>
      <c r="E7381" s="145">
        <f t="shared" si="2"/>
        <v>10</v>
      </c>
      <c r="F7381" s="145">
        <f t="shared" si="3"/>
        <v>2015</v>
      </c>
      <c r="G7381" s="153" t="s">
        <v>5622</v>
      </c>
      <c r="H7381" s="143">
        <v>7753</v>
      </c>
      <c r="I7381" s="143">
        <v>2315435</v>
      </c>
      <c r="J7381" s="143">
        <v>1815</v>
      </c>
      <c r="K7381" s="147" t="s">
        <v>77</v>
      </c>
      <c r="L7381" s="152"/>
      <c r="M7381" s="57"/>
      <c r="N7381" s="150"/>
      <c r="O7381" s="150"/>
      <c r="P7381" s="150"/>
      <c r="Q7381" s="150"/>
    </row>
    <row r="7382" spans="1:17" ht="15">
      <c r="A7382" s="142">
        <v>49050</v>
      </c>
      <c r="B7382" s="143">
        <f t="shared" si="0"/>
        <v>4</v>
      </c>
      <c r="C7382" s="143">
        <f t="shared" si="1"/>
        <v>2034</v>
      </c>
      <c r="D7382" s="144">
        <v>42279</v>
      </c>
      <c r="E7382" s="145">
        <f t="shared" si="2"/>
        <v>10</v>
      </c>
      <c r="F7382" s="145">
        <f t="shared" si="3"/>
        <v>2015</v>
      </c>
      <c r="G7382" s="153" t="s">
        <v>5623</v>
      </c>
      <c r="H7382" s="143">
        <v>7754</v>
      </c>
      <c r="I7382" s="143">
        <v>2315436</v>
      </c>
      <c r="J7382" s="143">
        <v>1909</v>
      </c>
      <c r="K7382" s="147" t="s">
        <v>77</v>
      </c>
      <c r="L7382" s="152"/>
      <c r="M7382" s="57"/>
      <c r="N7382" s="150"/>
      <c r="O7382" s="150"/>
      <c r="P7382" s="150"/>
      <c r="Q7382" s="150"/>
    </row>
    <row r="7383" spans="1:17" ht="15">
      <c r="A7383" s="142">
        <v>49051</v>
      </c>
      <c r="B7383" s="143">
        <f t="shared" si="0"/>
        <v>4</v>
      </c>
      <c r="C7383" s="143">
        <f t="shared" si="1"/>
        <v>2034</v>
      </c>
      <c r="D7383" s="144">
        <v>42279</v>
      </c>
      <c r="E7383" s="145">
        <f t="shared" si="2"/>
        <v>10</v>
      </c>
      <c r="F7383" s="145">
        <f t="shared" si="3"/>
        <v>2015</v>
      </c>
      <c r="G7383" s="153" t="s">
        <v>5624</v>
      </c>
      <c r="H7383" s="143">
        <v>0</v>
      </c>
      <c r="I7383" s="143">
        <v>2315438</v>
      </c>
      <c r="J7383" s="143">
        <v>1449</v>
      </c>
      <c r="K7383" s="147" t="s">
        <v>77</v>
      </c>
      <c r="L7383" s="152"/>
      <c r="M7383" s="57"/>
      <c r="N7383" s="150"/>
      <c r="O7383" s="150"/>
      <c r="P7383" s="150"/>
      <c r="Q7383" s="150"/>
    </row>
    <row r="7384" spans="1:17" ht="15">
      <c r="A7384" s="142">
        <v>49052</v>
      </c>
      <c r="B7384" s="143">
        <f t="shared" si="0"/>
        <v>4</v>
      </c>
      <c r="C7384" s="143">
        <f t="shared" si="1"/>
        <v>2034</v>
      </c>
      <c r="D7384" s="144">
        <v>42279</v>
      </c>
      <c r="E7384" s="145">
        <f t="shared" si="2"/>
        <v>10</v>
      </c>
      <c r="F7384" s="145">
        <f t="shared" si="3"/>
        <v>2015</v>
      </c>
      <c r="G7384" s="153" t="s">
        <v>705</v>
      </c>
      <c r="H7384" s="143">
        <v>1547</v>
      </c>
      <c r="I7384" s="143">
        <v>2315440</v>
      </c>
      <c r="J7384" s="143">
        <v>3449</v>
      </c>
      <c r="K7384" s="147" t="s">
        <v>77</v>
      </c>
      <c r="L7384" s="152"/>
      <c r="M7384" s="57"/>
      <c r="N7384" s="150"/>
      <c r="O7384" s="150"/>
      <c r="P7384" s="150"/>
      <c r="Q7384" s="150"/>
    </row>
    <row r="7385" spans="1:17" ht="15">
      <c r="A7385" s="142">
        <v>49053</v>
      </c>
      <c r="B7385" s="143">
        <f t="shared" si="0"/>
        <v>4</v>
      </c>
      <c r="C7385" s="143">
        <f t="shared" si="1"/>
        <v>2034</v>
      </c>
      <c r="D7385" s="144">
        <v>42279</v>
      </c>
      <c r="E7385" s="145">
        <f t="shared" si="2"/>
        <v>10</v>
      </c>
      <c r="F7385" s="145">
        <f t="shared" si="3"/>
        <v>2015</v>
      </c>
      <c r="G7385" s="153" t="s">
        <v>5571</v>
      </c>
      <c r="H7385" s="143">
        <v>5183</v>
      </c>
      <c r="I7385" s="143">
        <v>2315441</v>
      </c>
      <c r="J7385" s="143">
        <v>1879</v>
      </c>
      <c r="K7385" s="147" t="s">
        <v>77</v>
      </c>
      <c r="L7385" s="152"/>
      <c r="M7385" s="57"/>
      <c r="N7385" s="150"/>
      <c r="O7385" s="150"/>
      <c r="P7385" s="150"/>
      <c r="Q7385" s="150"/>
    </row>
    <row r="7386" spans="1:17" ht="15">
      <c r="A7386" s="142">
        <v>49054</v>
      </c>
      <c r="B7386" s="143">
        <f t="shared" si="0"/>
        <v>4</v>
      </c>
      <c r="C7386" s="143">
        <f t="shared" si="1"/>
        <v>2034</v>
      </c>
      <c r="D7386" s="144">
        <v>42279</v>
      </c>
      <c r="E7386" s="145">
        <f t="shared" si="2"/>
        <v>10</v>
      </c>
      <c r="F7386" s="145">
        <f t="shared" si="3"/>
        <v>2015</v>
      </c>
      <c r="G7386" s="153" t="s">
        <v>5625</v>
      </c>
      <c r="H7386" s="143">
        <v>5980</v>
      </c>
      <c r="I7386" s="143">
        <v>2315442</v>
      </c>
      <c r="J7386" s="143">
        <v>2949</v>
      </c>
      <c r="K7386" s="147" t="s">
        <v>77</v>
      </c>
      <c r="L7386" s="152"/>
      <c r="M7386" s="57"/>
      <c r="N7386" s="150"/>
      <c r="O7386" s="150"/>
      <c r="P7386" s="150"/>
      <c r="Q7386" s="150"/>
    </row>
    <row r="7387" spans="1:17" ht="15">
      <c r="A7387" s="142">
        <v>49055</v>
      </c>
      <c r="B7387" s="143">
        <f t="shared" si="0"/>
        <v>4</v>
      </c>
      <c r="C7387" s="143">
        <f t="shared" si="1"/>
        <v>2034</v>
      </c>
      <c r="D7387" s="144">
        <v>42279</v>
      </c>
      <c r="E7387" s="145">
        <f t="shared" si="2"/>
        <v>10</v>
      </c>
      <c r="F7387" s="145">
        <f t="shared" si="3"/>
        <v>2015</v>
      </c>
      <c r="G7387" s="153" t="s">
        <v>5626</v>
      </c>
      <c r="H7387" s="143">
        <v>0</v>
      </c>
      <c r="I7387" s="143">
        <v>2315444</v>
      </c>
      <c r="J7387" s="143">
        <v>5099</v>
      </c>
      <c r="K7387" s="147" t="s">
        <v>77</v>
      </c>
      <c r="L7387" s="152"/>
      <c r="M7387" s="57"/>
      <c r="N7387" s="150"/>
      <c r="O7387" s="150"/>
      <c r="P7387" s="150"/>
      <c r="Q7387" s="150"/>
    </row>
    <row r="7388" spans="1:17" ht="15">
      <c r="A7388" s="142">
        <v>49056</v>
      </c>
      <c r="B7388" s="143">
        <f t="shared" si="0"/>
        <v>4</v>
      </c>
      <c r="C7388" s="143">
        <f t="shared" si="1"/>
        <v>2034</v>
      </c>
      <c r="D7388" s="144">
        <v>42279</v>
      </c>
      <c r="E7388" s="145">
        <f t="shared" si="2"/>
        <v>10</v>
      </c>
      <c r="F7388" s="145">
        <f t="shared" si="3"/>
        <v>2015</v>
      </c>
      <c r="G7388" s="153" t="s">
        <v>5627</v>
      </c>
      <c r="H7388" s="143">
        <v>7755</v>
      </c>
      <c r="I7388" s="143">
        <v>2315445</v>
      </c>
      <c r="J7388" s="143">
        <v>2549</v>
      </c>
      <c r="K7388" s="147" t="s">
        <v>77</v>
      </c>
      <c r="L7388" s="152"/>
      <c r="M7388" s="57"/>
      <c r="N7388" s="150"/>
      <c r="O7388" s="150"/>
      <c r="P7388" s="150"/>
      <c r="Q7388" s="150"/>
    </row>
    <row r="7389" spans="1:17" ht="15">
      <c r="A7389" s="142">
        <v>49057</v>
      </c>
      <c r="B7389" s="143">
        <f t="shared" si="0"/>
        <v>4</v>
      </c>
      <c r="C7389" s="143">
        <f t="shared" si="1"/>
        <v>2034</v>
      </c>
      <c r="D7389" s="144">
        <v>42279</v>
      </c>
      <c r="E7389" s="145">
        <f t="shared" si="2"/>
        <v>10</v>
      </c>
      <c r="F7389" s="145">
        <f t="shared" si="3"/>
        <v>2015</v>
      </c>
      <c r="G7389" s="153" t="s">
        <v>5628</v>
      </c>
      <c r="H7389" s="143">
        <v>7756</v>
      </c>
      <c r="I7389" s="143">
        <v>2315446</v>
      </c>
      <c r="J7389" s="143">
        <v>2049</v>
      </c>
      <c r="K7389" s="147" t="s">
        <v>77</v>
      </c>
      <c r="L7389" s="152"/>
      <c r="M7389" s="57"/>
      <c r="N7389" s="150"/>
      <c r="O7389" s="150"/>
      <c r="P7389" s="150"/>
      <c r="Q7389" s="150"/>
    </row>
    <row r="7390" spans="1:17" ht="15">
      <c r="A7390" s="142">
        <v>49058</v>
      </c>
      <c r="B7390" s="143">
        <f t="shared" si="0"/>
        <v>4</v>
      </c>
      <c r="C7390" s="143">
        <f t="shared" si="1"/>
        <v>2034</v>
      </c>
      <c r="D7390" s="144">
        <v>42279</v>
      </c>
      <c r="E7390" s="145">
        <f t="shared" si="2"/>
        <v>10</v>
      </c>
      <c r="F7390" s="145">
        <f t="shared" si="3"/>
        <v>2015</v>
      </c>
      <c r="G7390" s="153" t="s">
        <v>5629</v>
      </c>
      <c r="H7390" s="143">
        <v>0</v>
      </c>
      <c r="I7390" s="143">
        <v>2315448</v>
      </c>
      <c r="J7390" s="143">
        <v>2987</v>
      </c>
      <c r="K7390" s="147" t="s">
        <v>77</v>
      </c>
      <c r="L7390" s="152"/>
      <c r="M7390" s="57"/>
      <c r="N7390" s="150"/>
      <c r="O7390" s="150"/>
      <c r="P7390" s="150"/>
      <c r="Q7390" s="150"/>
    </row>
    <row r="7391" spans="1:17" ht="15">
      <c r="A7391" s="142">
        <v>49059</v>
      </c>
      <c r="B7391" s="143">
        <f t="shared" si="0"/>
        <v>4</v>
      </c>
      <c r="C7391" s="143">
        <f t="shared" si="1"/>
        <v>2034</v>
      </c>
      <c r="D7391" s="144">
        <v>42279</v>
      </c>
      <c r="E7391" s="145">
        <f t="shared" si="2"/>
        <v>10</v>
      </c>
      <c r="F7391" s="145">
        <f t="shared" si="3"/>
        <v>2015</v>
      </c>
      <c r="G7391" s="153" t="s">
        <v>5630</v>
      </c>
      <c r="H7391" s="143">
        <v>7757</v>
      </c>
      <c r="I7391" s="143">
        <v>2315449</v>
      </c>
      <c r="J7391" s="143">
        <v>3830</v>
      </c>
      <c r="K7391" s="147" t="s">
        <v>77</v>
      </c>
      <c r="L7391" s="152"/>
      <c r="M7391" s="57"/>
      <c r="N7391" s="150"/>
      <c r="O7391" s="150"/>
      <c r="P7391" s="150"/>
      <c r="Q7391" s="150"/>
    </row>
    <row r="7392" spans="1:17" ht="15">
      <c r="A7392" s="142">
        <v>49060</v>
      </c>
      <c r="B7392" s="143">
        <f t="shared" si="0"/>
        <v>4</v>
      </c>
      <c r="C7392" s="143">
        <f t="shared" si="1"/>
        <v>2034</v>
      </c>
      <c r="D7392" s="144">
        <v>42279</v>
      </c>
      <c r="E7392" s="145">
        <f t="shared" si="2"/>
        <v>10</v>
      </c>
      <c r="F7392" s="145">
        <f t="shared" si="3"/>
        <v>2015</v>
      </c>
      <c r="G7392" s="153" t="s">
        <v>5631</v>
      </c>
      <c r="H7392" s="143">
        <v>7758</v>
      </c>
      <c r="I7392" s="143">
        <v>2315451</v>
      </c>
      <c r="J7392" s="143">
        <v>2575</v>
      </c>
      <c r="K7392" s="147" t="s">
        <v>77</v>
      </c>
      <c r="L7392" s="152"/>
      <c r="M7392" s="57"/>
      <c r="N7392" s="150"/>
      <c r="O7392" s="150"/>
      <c r="P7392" s="150"/>
      <c r="Q7392" s="150"/>
    </row>
    <row r="7393" spans="1:17" ht="15">
      <c r="A7393" s="142">
        <v>49061</v>
      </c>
      <c r="B7393" s="143">
        <f t="shared" si="0"/>
        <v>4</v>
      </c>
      <c r="C7393" s="143">
        <f t="shared" si="1"/>
        <v>2034</v>
      </c>
      <c r="D7393" s="144">
        <v>42279</v>
      </c>
      <c r="E7393" s="145">
        <f t="shared" si="2"/>
        <v>10</v>
      </c>
      <c r="F7393" s="145">
        <f t="shared" si="3"/>
        <v>2015</v>
      </c>
      <c r="G7393" s="153" t="s">
        <v>5632</v>
      </c>
      <c r="H7393" s="143">
        <v>43127</v>
      </c>
      <c r="I7393" s="143">
        <v>2315452</v>
      </c>
      <c r="J7393" s="143">
        <v>1765</v>
      </c>
      <c r="K7393" s="147" t="s">
        <v>77</v>
      </c>
      <c r="L7393" s="152"/>
      <c r="M7393" s="57"/>
      <c r="N7393" s="150"/>
      <c r="O7393" s="150"/>
      <c r="P7393" s="150"/>
      <c r="Q7393" s="150"/>
    </row>
    <row r="7394" spans="1:17" ht="15">
      <c r="A7394" s="142">
        <v>49062</v>
      </c>
      <c r="B7394" s="143">
        <f t="shared" si="0"/>
        <v>4</v>
      </c>
      <c r="C7394" s="143">
        <f t="shared" si="1"/>
        <v>2034</v>
      </c>
      <c r="D7394" s="144">
        <v>42279</v>
      </c>
      <c r="E7394" s="145">
        <f t="shared" si="2"/>
        <v>10</v>
      </c>
      <c r="F7394" s="145">
        <f t="shared" si="3"/>
        <v>2015</v>
      </c>
      <c r="G7394" s="153" t="s">
        <v>5633</v>
      </c>
      <c r="H7394" s="143">
        <v>0</v>
      </c>
      <c r="I7394" s="143">
        <v>2315453</v>
      </c>
      <c r="J7394" s="143">
        <v>2350</v>
      </c>
      <c r="K7394" s="147" t="s">
        <v>77</v>
      </c>
      <c r="L7394" s="152"/>
      <c r="M7394" s="57"/>
      <c r="N7394" s="150"/>
      <c r="O7394" s="150"/>
      <c r="P7394" s="150"/>
      <c r="Q7394" s="150"/>
    </row>
    <row r="7395" spans="1:17" ht="15">
      <c r="A7395" s="142">
        <v>49063</v>
      </c>
      <c r="B7395" s="143">
        <f t="shared" si="0"/>
        <v>4</v>
      </c>
      <c r="C7395" s="143">
        <f t="shared" si="1"/>
        <v>2034</v>
      </c>
      <c r="D7395" s="144">
        <v>42279</v>
      </c>
      <c r="E7395" s="145">
        <f t="shared" si="2"/>
        <v>10</v>
      </c>
      <c r="F7395" s="145">
        <f t="shared" si="3"/>
        <v>2015</v>
      </c>
      <c r="G7395" s="153" t="s">
        <v>5634</v>
      </c>
      <c r="H7395" s="143">
        <v>7759</v>
      </c>
      <c r="I7395" s="143">
        <v>2315454</v>
      </c>
      <c r="J7395" s="143">
        <v>2987</v>
      </c>
      <c r="K7395" s="147" t="s">
        <v>77</v>
      </c>
      <c r="L7395" s="152"/>
      <c r="M7395" s="57"/>
      <c r="N7395" s="150"/>
      <c r="O7395" s="150"/>
      <c r="P7395" s="150"/>
      <c r="Q7395" s="150"/>
    </row>
    <row r="7396" spans="1:17" ht="15">
      <c r="A7396" s="142">
        <v>49064</v>
      </c>
      <c r="B7396" s="143">
        <f t="shared" si="0"/>
        <v>4</v>
      </c>
      <c r="C7396" s="143">
        <f t="shared" si="1"/>
        <v>2034</v>
      </c>
      <c r="D7396" s="144">
        <v>42279</v>
      </c>
      <c r="E7396" s="145">
        <f t="shared" si="2"/>
        <v>10</v>
      </c>
      <c r="F7396" s="145">
        <f t="shared" si="3"/>
        <v>2015</v>
      </c>
      <c r="G7396" s="153" t="s">
        <v>5635</v>
      </c>
      <c r="H7396" s="143">
        <v>1443</v>
      </c>
      <c r="I7396" s="143">
        <v>2315455</v>
      </c>
      <c r="J7396" s="143">
        <v>2739</v>
      </c>
      <c r="K7396" s="147" t="s">
        <v>77</v>
      </c>
      <c r="L7396" s="152"/>
      <c r="M7396" s="57"/>
      <c r="N7396" s="150"/>
      <c r="O7396" s="150"/>
      <c r="P7396" s="150"/>
      <c r="Q7396" s="150"/>
    </row>
    <row r="7397" spans="1:17" ht="15">
      <c r="A7397" s="142">
        <v>49065</v>
      </c>
      <c r="B7397" s="143">
        <f t="shared" si="0"/>
        <v>5</v>
      </c>
      <c r="C7397" s="143">
        <f t="shared" si="1"/>
        <v>2034</v>
      </c>
      <c r="D7397" s="144">
        <v>42279</v>
      </c>
      <c r="E7397" s="145">
        <f t="shared" si="2"/>
        <v>10</v>
      </c>
      <c r="F7397" s="145">
        <f t="shared" si="3"/>
        <v>2015</v>
      </c>
      <c r="G7397" s="153" t="s">
        <v>5636</v>
      </c>
      <c r="H7397" s="143">
        <v>0</v>
      </c>
      <c r="I7397" s="143">
        <v>2315456</v>
      </c>
      <c r="J7397" s="143">
        <v>2949</v>
      </c>
      <c r="K7397" s="147" t="s">
        <v>77</v>
      </c>
      <c r="L7397" s="152"/>
      <c r="M7397" s="57"/>
      <c r="N7397" s="150"/>
      <c r="O7397" s="150"/>
      <c r="P7397" s="150"/>
      <c r="Q7397" s="150"/>
    </row>
    <row r="7398" spans="1:17" ht="15">
      <c r="A7398" s="142">
        <v>49066</v>
      </c>
      <c r="B7398" s="143">
        <f t="shared" si="0"/>
        <v>5</v>
      </c>
      <c r="C7398" s="143">
        <f t="shared" si="1"/>
        <v>2034</v>
      </c>
      <c r="D7398" s="144">
        <v>42279</v>
      </c>
      <c r="E7398" s="145">
        <f t="shared" si="2"/>
        <v>10</v>
      </c>
      <c r="F7398" s="145">
        <f t="shared" si="3"/>
        <v>2015</v>
      </c>
      <c r="G7398" s="153" t="s">
        <v>5637</v>
      </c>
      <c r="H7398" s="143">
        <v>0</v>
      </c>
      <c r="I7398" s="143">
        <v>2315457</v>
      </c>
      <c r="J7398" s="143">
        <v>3249</v>
      </c>
      <c r="K7398" s="147" t="s">
        <v>77</v>
      </c>
      <c r="L7398" s="152"/>
      <c r="M7398" s="57"/>
      <c r="N7398" s="150"/>
      <c r="O7398" s="150"/>
      <c r="P7398" s="150"/>
      <c r="Q7398" s="150"/>
    </row>
    <row r="7399" spans="1:17" ht="15">
      <c r="A7399" s="142">
        <v>49067</v>
      </c>
      <c r="B7399" s="143">
        <f t="shared" si="0"/>
        <v>5</v>
      </c>
      <c r="C7399" s="143">
        <f t="shared" si="1"/>
        <v>2034</v>
      </c>
      <c r="D7399" s="144">
        <v>42279</v>
      </c>
      <c r="E7399" s="145">
        <f t="shared" si="2"/>
        <v>10</v>
      </c>
      <c r="F7399" s="145">
        <f t="shared" si="3"/>
        <v>2015</v>
      </c>
      <c r="G7399" s="153" t="s">
        <v>5638</v>
      </c>
      <c r="H7399" s="143">
        <v>5909</v>
      </c>
      <c r="I7399" s="143">
        <v>2315458</v>
      </c>
      <c r="J7399" s="143">
        <v>5149</v>
      </c>
      <c r="K7399" s="147" t="s">
        <v>77</v>
      </c>
      <c r="L7399" s="152"/>
      <c r="M7399" s="57"/>
      <c r="N7399" s="150"/>
      <c r="O7399" s="150"/>
      <c r="P7399" s="150"/>
      <c r="Q7399" s="150"/>
    </row>
    <row r="7400" spans="1:17" ht="15">
      <c r="A7400" s="142">
        <v>49068</v>
      </c>
      <c r="B7400" s="143">
        <f t="shared" si="0"/>
        <v>5</v>
      </c>
      <c r="C7400" s="143">
        <f t="shared" si="1"/>
        <v>2034</v>
      </c>
      <c r="D7400" s="144">
        <v>42279</v>
      </c>
      <c r="E7400" s="145">
        <f t="shared" si="2"/>
        <v>10</v>
      </c>
      <c r="F7400" s="145">
        <f t="shared" si="3"/>
        <v>2015</v>
      </c>
      <c r="G7400" s="146"/>
      <c r="H7400" s="143">
        <v>7761</v>
      </c>
      <c r="I7400" s="143">
        <v>2315462</v>
      </c>
      <c r="J7400" s="143">
        <v>1950</v>
      </c>
      <c r="K7400" s="147" t="s">
        <v>77</v>
      </c>
      <c r="L7400" s="152"/>
      <c r="M7400" s="57"/>
      <c r="N7400" s="150"/>
      <c r="O7400" s="150"/>
      <c r="P7400" s="150"/>
      <c r="Q7400" s="150"/>
    </row>
    <row r="7401" spans="1:17" ht="15">
      <c r="A7401" s="142">
        <v>49069</v>
      </c>
      <c r="B7401" s="143">
        <f t="shared" si="0"/>
        <v>5</v>
      </c>
      <c r="C7401" s="143">
        <f t="shared" si="1"/>
        <v>2034</v>
      </c>
      <c r="D7401" s="144">
        <v>42279</v>
      </c>
      <c r="E7401" s="145">
        <f t="shared" si="2"/>
        <v>10</v>
      </c>
      <c r="F7401" s="145">
        <f t="shared" si="3"/>
        <v>2015</v>
      </c>
      <c r="G7401" s="153" t="s">
        <v>5639</v>
      </c>
      <c r="H7401" s="143">
        <v>7762</v>
      </c>
      <c r="I7401" s="143">
        <v>2315463</v>
      </c>
      <c r="J7401" s="143">
        <v>1349</v>
      </c>
      <c r="K7401" s="147" t="s">
        <v>77</v>
      </c>
      <c r="L7401" s="152"/>
      <c r="M7401" s="57"/>
      <c r="N7401" s="150"/>
      <c r="O7401" s="150"/>
      <c r="P7401" s="150"/>
      <c r="Q7401" s="150"/>
    </row>
    <row r="7402" spans="1:17" ht="15">
      <c r="A7402" s="142">
        <v>49070</v>
      </c>
      <c r="B7402" s="143">
        <f t="shared" si="0"/>
        <v>5</v>
      </c>
      <c r="C7402" s="143">
        <f t="shared" si="1"/>
        <v>2034</v>
      </c>
      <c r="D7402" s="144">
        <v>42279</v>
      </c>
      <c r="E7402" s="145">
        <f t="shared" si="2"/>
        <v>10</v>
      </c>
      <c r="F7402" s="145">
        <f t="shared" si="3"/>
        <v>2015</v>
      </c>
      <c r="G7402" s="153" t="s">
        <v>5640</v>
      </c>
      <c r="H7402" s="143">
        <v>7764</v>
      </c>
      <c r="I7402" s="143">
        <v>2315466</v>
      </c>
      <c r="J7402" s="143">
        <v>3749</v>
      </c>
      <c r="K7402" s="147" t="s">
        <v>77</v>
      </c>
      <c r="L7402" s="152"/>
      <c r="M7402" s="57"/>
      <c r="N7402" s="150"/>
      <c r="O7402" s="150"/>
      <c r="P7402" s="150"/>
      <c r="Q7402" s="150"/>
    </row>
    <row r="7403" spans="1:17" ht="15">
      <c r="A7403" s="142">
        <v>49071</v>
      </c>
      <c r="B7403" s="143">
        <f t="shared" si="0"/>
        <v>5</v>
      </c>
      <c r="C7403" s="143">
        <f t="shared" si="1"/>
        <v>2034</v>
      </c>
      <c r="D7403" s="144">
        <v>42279</v>
      </c>
      <c r="E7403" s="145">
        <f t="shared" si="2"/>
        <v>10</v>
      </c>
      <c r="F7403" s="145">
        <f t="shared" si="3"/>
        <v>2015</v>
      </c>
      <c r="G7403" s="153" t="s">
        <v>5641</v>
      </c>
      <c r="H7403" s="143">
        <v>0</v>
      </c>
      <c r="I7403" s="143">
        <v>2315470</v>
      </c>
      <c r="J7403" s="143">
        <v>4336</v>
      </c>
      <c r="K7403" s="147" t="s">
        <v>77</v>
      </c>
      <c r="L7403" s="152"/>
      <c r="M7403" s="57"/>
      <c r="N7403" s="150"/>
      <c r="O7403" s="150"/>
      <c r="P7403" s="150"/>
      <c r="Q7403" s="150"/>
    </row>
    <row r="7404" spans="1:17" ht="15">
      <c r="A7404" s="142">
        <v>49072</v>
      </c>
      <c r="B7404" s="143">
        <f t="shared" si="0"/>
        <v>5</v>
      </c>
      <c r="C7404" s="143">
        <f t="shared" si="1"/>
        <v>2034</v>
      </c>
      <c r="D7404" s="144">
        <v>42279</v>
      </c>
      <c r="E7404" s="145">
        <f t="shared" si="2"/>
        <v>10</v>
      </c>
      <c r="F7404" s="145">
        <f t="shared" si="3"/>
        <v>2015</v>
      </c>
      <c r="G7404" s="153" t="s">
        <v>5642</v>
      </c>
      <c r="H7404" s="143">
        <v>25236</v>
      </c>
      <c r="I7404" s="143">
        <v>2315471</v>
      </c>
      <c r="J7404" s="143">
        <v>2939</v>
      </c>
      <c r="K7404" s="147" t="s">
        <v>77</v>
      </c>
      <c r="L7404" s="152"/>
      <c r="M7404" s="57"/>
      <c r="N7404" s="150"/>
      <c r="O7404" s="150"/>
      <c r="P7404" s="150"/>
      <c r="Q7404" s="150"/>
    </row>
    <row r="7405" spans="1:17" ht="15">
      <c r="A7405" s="142">
        <v>49073</v>
      </c>
      <c r="B7405" s="143">
        <f t="shared" si="0"/>
        <v>5</v>
      </c>
      <c r="C7405" s="143">
        <f t="shared" si="1"/>
        <v>2034</v>
      </c>
      <c r="D7405" s="144">
        <v>42279</v>
      </c>
      <c r="E7405" s="145">
        <f t="shared" si="2"/>
        <v>10</v>
      </c>
      <c r="F7405" s="145">
        <f t="shared" si="3"/>
        <v>2015</v>
      </c>
      <c r="G7405" s="153" t="s">
        <v>5643</v>
      </c>
      <c r="H7405" s="143">
        <v>7765</v>
      </c>
      <c r="I7405" s="143">
        <v>2315474</v>
      </c>
      <c r="J7405" s="143">
        <v>4439</v>
      </c>
      <c r="K7405" s="147" t="s">
        <v>77</v>
      </c>
      <c r="L7405" s="152"/>
      <c r="M7405" s="57"/>
      <c r="N7405" s="150"/>
      <c r="O7405" s="150"/>
      <c r="P7405" s="150"/>
      <c r="Q7405" s="150"/>
    </row>
    <row r="7406" spans="1:17" ht="15">
      <c r="A7406" s="142">
        <v>49074</v>
      </c>
      <c r="B7406" s="143">
        <f t="shared" si="0"/>
        <v>5</v>
      </c>
      <c r="C7406" s="143">
        <f t="shared" si="1"/>
        <v>2034</v>
      </c>
      <c r="D7406" s="144">
        <v>42279</v>
      </c>
      <c r="E7406" s="145">
        <f t="shared" si="2"/>
        <v>10</v>
      </c>
      <c r="F7406" s="145">
        <f t="shared" si="3"/>
        <v>2015</v>
      </c>
      <c r="G7406" s="153" t="s">
        <v>5644</v>
      </c>
      <c r="H7406" s="143">
        <v>7767</v>
      </c>
      <c r="I7406" s="143">
        <v>2315477</v>
      </c>
      <c r="J7406" s="143">
        <v>3299</v>
      </c>
      <c r="K7406" s="147" t="s">
        <v>77</v>
      </c>
      <c r="L7406" s="152"/>
      <c r="M7406" s="57"/>
      <c r="N7406" s="150"/>
      <c r="O7406" s="150"/>
      <c r="P7406" s="150"/>
      <c r="Q7406" s="150"/>
    </row>
    <row r="7407" spans="1:17" ht="15">
      <c r="A7407" s="142">
        <v>49075</v>
      </c>
      <c r="B7407" s="143">
        <f t="shared" si="0"/>
        <v>5</v>
      </c>
      <c r="C7407" s="143">
        <f t="shared" si="1"/>
        <v>2034</v>
      </c>
      <c r="D7407" s="144">
        <v>42280</v>
      </c>
      <c r="E7407" s="145">
        <f t="shared" si="2"/>
        <v>10</v>
      </c>
      <c r="F7407" s="145">
        <f t="shared" si="3"/>
        <v>2015</v>
      </c>
      <c r="G7407" s="153" t="s">
        <v>5645</v>
      </c>
      <c r="H7407" s="143">
        <v>7768</v>
      </c>
      <c r="I7407" s="143">
        <v>2315478</v>
      </c>
      <c r="J7407" s="143">
        <v>1229</v>
      </c>
      <c r="K7407" s="147" t="s">
        <v>77</v>
      </c>
      <c r="L7407" s="152"/>
      <c r="M7407" s="57"/>
      <c r="N7407" s="150"/>
      <c r="O7407" s="150"/>
      <c r="P7407" s="150"/>
      <c r="Q7407" s="150"/>
    </row>
    <row r="7408" spans="1:17" ht="15">
      <c r="A7408" s="142">
        <v>49076</v>
      </c>
      <c r="B7408" s="143">
        <f t="shared" si="0"/>
        <v>5</v>
      </c>
      <c r="C7408" s="143">
        <f t="shared" si="1"/>
        <v>2034</v>
      </c>
      <c r="D7408" s="144">
        <v>42280</v>
      </c>
      <c r="E7408" s="145">
        <f t="shared" si="2"/>
        <v>10</v>
      </c>
      <c r="F7408" s="145">
        <f t="shared" si="3"/>
        <v>2015</v>
      </c>
      <c r="G7408" s="153" t="s">
        <v>4113</v>
      </c>
      <c r="H7408" s="143">
        <v>2501</v>
      </c>
      <c r="I7408" s="143">
        <v>2315479</v>
      </c>
      <c r="J7408" s="143">
        <v>3549</v>
      </c>
      <c r="K7408" s="147" t="s">
        <v>77</v>
      </c>
      <c r="L7408" s="152"/>
      <c r="M7408" s="57"/>
      <c r="N7408" s="150"/>
      <c r="O7408" s="150"/>
      <c r="P7408" s="150"/>
      <c r="Q7408" s="150"/>
    </row>
    <row r="7409" spans="1:17" ht="15">
      <c r="A7409" s="142">
        <v>49077</v>
      </c>
      <c r="B7409" s="143">
        <f t="shared" si="0"/>
        <v>5</v>
      </c>
      <c r="C7409" s="143">
        <f t="shared" si="1"/>
        <v>2034</v>
      </c>
      <c r="D7409" s="144">
        <v>42280</v>
      </c>
      <c r="E7409" s="145">
        <f t="shared" si="2"/>
        <v>10</v>
      </c>
      <c r="F7409" s="145">
        <f t="shared" si="3"/>
        <v>2015</v>
      </c>
      <c r="G7409" s="153" t="s">
        <v>4113</v>
      </c>
      <c r="H7409" s="143">
        <v>2501</v>
      </c>
      <c r="I7409" s="143">
        <v>2315480</v>
      </c>
      <c r="J7409" s="143">
        <v>5349</v>
      </c>
      <c r="K7409" s="147" t="s">
        <v>77</v>
      </c>
      <c r="L7409" s="152"/>
      <c r="M7409" s="57"/>
      <c r="N7409" s="150"/>
      <c r="O7409" s="150"/>
      <c r="P7409" s="150"/>
      <c r="Q7409" s="150"/>
    </row>
    <row r="7410" spans="1:17" ht="15">
      <c r="A7410" s="142">
        <v>49078</v>
      </c>
      <c r="B7410" s="143">
        <f t="shared" si="0"/>
        <v>5</v>
      </c>
      <c r="C7410" s="143">
        <f t="shared" si="1"/>
        <v>2034</v>
      </c>
      <c r="D7410" s="144">
        <v>42280</v>
      </c>
      <c r="E7410" s="145">
        <f t="shared" si="2"/>
        <v>10</v>
      </c>
      <c r="F7410" s="145">
        <f t="shared" si="3"/>
        <v>2015</v>
      </c>
      <c r="G7410" s="153" t="s">
        <v>5646</v>
      </c>
      <c r="H7410" s="143">
        <v>7769</v>
      </c>
      <c r="I7410" s="143">
        <v>2315482</v>
      </c>
      <c r="J7410" s="143">
        <v>1650</v>
      </c>
      <c r="K7410" s="147" t="s">
        <v>77</v>
      </c>
      <c r="L7410" s="152"/>
      <c r="M7410" s="57"/>
      <c r="N7410" s="150"/>
      <c r="O7410" s="150"/>
      <c r="P7410" s="150"/>
      <c r="Q7410" s="150"/>
    </row>
    <row r="7411" spans="1:17" ht="15">
      <c r="A7411" s="142">
        <v>49079</v>
      </c>
      <c r="B7411" s="143">
        <f t="shared" si="0"/>
        <v>5</v>
      </c>
      <c r="C7411" s="143">
        <f t="shared" si="1"/>
        <v>2034</v>
      </c>
      <c r="D7411" s="144">
        <v>42280</v>
      </c>
      <c r="E7411" s="145">
        <f t="shared" si="2"/>
        <v>10</v>
      </c>
      <c r="F7411" s="145">
        <f t="shared" si="3"/>
        <v>2015</v>
      </c>
      <c r="G7411" s="153" t="s">
        <v>5647</v>
      </c>
      <c r="H7411" s="143">
        <v>7770</v>
      </c>
      <c r="I7411" s="143">
        <v>2315488</v>
      </c>
      <c r="J7411" s="143">
        <v>1070</v>
      </c>
      <c r="K7411" s="147" t="s">
        <v>77</v>
      </c>
      <c r="L7411" s="152"/>
      <c r="M7411" s="57"/>
      <c r="N7411" s="150"/>
      <c r="O7411" s="150"/>
      <c r="P7411" s="150"/>
      <c r="Q7411" s="150"/>
    </row>
    <row r="7412" spans="1:17" ht="15">
      <c r="A7412" s="142">
        <v>49080</v>
      </c>
      <c r="B7412" s="143">
        <f t="shared" si="0"/>
        <v>5</v>
      </c>
      <c r="C7412" s="143">
        <f t="shared" si="1"/>
        <v>2034</v>
      </c>
      <c r="D7412" s="144">
        <v>42280</v>
      </c>
      <c r="E7412" s="145">
        <f t="shared" si="2"/>
        <v>10</v>
      </c>
      <c r="F7412" s="145">
        <f t="shared" si="3"/>
        <v>2015</v>
      </c>
      <c r="G7412" s="153" t="s">
        <v>4501</v>
      </c>
      <c r="H7412" s="143">
        <v>25236</v>
      </c>
      <c r="I7412" s="143">
        <v>2315490</v>
      </c>
      <c r="J7412" s="143">
        <v>1228</v>
      </c>
      <c r="K7412" s="147" t="s">
        <v>77</v>
      </c>
      <c r="L7412" s="152"/>
      <c r="M7412" s="57"/>
      <c r="N7412" s="150"/>
      <c r="O7412" s="150"/>
      <c r="P7412" s="150"/>
      <c r="Q7412" s="150"/>
    </row>
    <row r="7413" spans="1:17" ht="15">
      <c r="A7413" s="142">
        <v>49081</v>
      </c>
      <c r="B7413" s="143">
        <f t="shared" si="0"/>
        <v>5</v>
      </c>
      <c r="C7413" s="143">
        <f t="shared" si="1"/>
        <v>2034</v>
      </c>
      <c r="D7413" s="144">
        <v>42280</v>
      </c>
      <c r="E7413" s="145">
        <f t="shared" si="2"/>
        <v>10</v>
      </c>
      <c r="F7413" s="145">
        <f t="shared" si="3"/>
        <v>2015</v>
      </c>
      <c r="G7413" s="153" t="s">
        <v>5648</v>
      </c>
      <c r="H7413" s="143">
        <v>7771</v>
      </c>
      <c r="I7413" s="143">
        <v>2315491</v>
      </c>
      <c r="J7413" s="143">
        <v>3749</v>
      </c>
      <c r="K7413" s="147" t="s">
        <v>77</v>
      </c>
      <c r="L7413" s="152"/>
      <c r="M7413" s="57"/>
      <c r="N7413" s="150"/>
      <c r="O7413" s="150"/>
      <c r="P7413" s="150"/>
      <c r="Q7413" s="150"/>
    </row>
    <row r="7414" spans="1:17" ht="15">
      <c r="A7414" s="142">
        <v>49082</v>
      </c>
      <c r="B7414" s="143">
        <f t="shared" si="0"/>
        <v>5</v>
      </c>
      <c r="C7414" s="143">
        <f t="shared" si="1"/>
        <v>2034</v>
      </c>
      <c r="D7414" s="144">
        <v>42280</v>
      </c>
      <c r="E7414" s="145">
        <f t="shared" si="2"/>
        <v>10</v>
      </c>
      <c r="F7414" s="145">
        <f t="shared" si="3"/>
        <v>2015</v>
      </c>
      <c r="G7414" s="153" t="s">
        <v>3124</v>
      </c>
      <c r="H7414" s="143">
        <v>7772</v>
      </c>
      <c r="I7414" s="143">
        <v>2315492</v>
      </c>
      <c r="J7414" s="143">
        <v>2349</v>
      </c>
      <c r="K7414" s="147" t="s">
        <v>77</v>
      </c>
      <c r="L7414" s="152"/>
      <c r="M7414" s="57"/>
      <c r="N7414" s="150"/>
      <c r="O7414" s="150"/>
      <c r="P7414" s="150"/>
      <c r="Q7414" s="150"/>
    </row>
    <row r="7415" spans="1:17" ht="15">
      <c r="A7415" s="142">
        <v>49083</v>
      </c>
      <c r="B7415" s="143">
        <f t="shared" si="0"/>
        <v>5</v>
      </c>
      <c r="C7415" s="143">
        <f t="shared" si="1"/>
        <v>2034</v>
      </c>
      <c r="D7415" s="144">
        <v>42280</v>
      </c>
      <c r="E7415" s="145">
        <f t="shared" si="2"/>
        <v>10</v>
      </c>
      <c r="F7415" s="145">
        <f t="shared" si="3"/>
        <v>2015</v>
      </c>
      <c r="G7415" s="153" t="s">
        <v>5649</v>
      </c>
      <c r="H7415" s="143">
        <v>7774</v>
      </c>
      <c r="I7415" s="143">
        <v>2315495</v>
      </c>
      <c r="J7415" s="143">
        <v>5059</v>
      </c>
      <c r="K7415" s="147" t="s">
        <v>77</v>
      </c>
      <c r="L7415" s="152"/>
      <c r="M7415" s="57"/>
      <c r="N7415" s="150"/>
      <c r="O7415" s="150"/>
      <c r="P7415" s="150"/>
      <c r="Q7415" s="150"/>
    </row>
    <row r="7416" spans="1:17" ht="15">
      <c r="A7416" s="142">
        <v>49084</v>
      </c>
      <c r="B7416" s="143">
        <f t="shared" si="0"/>
        <v>5</v>
      </c>
      <c r="C7416" s="143">
        <f t="shared" si="1"/>
        <v>2034</v>
      </c>
      <c r="D7416" s="144">
        <v>42280</v>
      </c>
      <c r="E7416" s="145">
        <f t="shared" si="2"/>
        <v>10</v>
      </c>
      <c r="F7416" s="145">
        <f t="shared" si="3"/>
        <v>2015</v>
      </c>
      <c r="G7416" s="153" t="s">
        <v>5650</v>
      </c>
      <c r="H7416" s="143">
        <v>7775</v>
      </c>
      <c r="I7416" s="143">
        <v>2315499</v>
      </c>
      <c r="J7416" s="143">
        <v>1899</v>
      </c>
      <c r="K7416" s="147" t="s">
        <v>77</v>
      </c>
      <c r="L7416" s="152"/>
      <c r="M7416" s="57"/>
      <c r="N7416" s="150"/>
      <c r="O7416" s="150"/>
      <c r="P7416" s="150"/>
      <c r="Q7416" s="150"/>
    </row>
    <row r="7417" spans="1:17" ht="15">
      <c r="A7417" s="142">
        <v>49085</v>
      </c>
      <c r="B7417" s="143">
        <f t="shared" si="0"/>
        <v>5</v>
      </c>
      <c r="C7417" s="143">
        <f t="shared" si="1"/>
        <v>2034</v>
      </c>
      <c r="D7417" s="144">
        <v>42280</v>
      </c>
      <c r="E7417" s="145">
        <f t="shared" si="2"/>
        <v>10</v>
      </c>
      <c r="F7417" s="145">
        <f t="shared" si="3"/>
        <v>2015</v>
      </c>
      <c r="G7417" s="153" t="s">
        <v>3947</v>
      </c>
      <c r="H7417" s="143">
        <v>6182</v>
      </c>
      <c r="I7417" s="143">
        <v>2315500</v>
      </c>
      <c r="J7417" s="143">
        <v>1399</v>
      </c>
      <c r="K7417" s="147" t="s">
        <v>77</v>
      </c>
      <c r="L7417" s="152"/>
      <c r="M7417" s="57"/>
      <c r="N7417" s="150"/>
      <c r="O7417" s="150"/>
      <c r="P7417" s="150"/>
      <c r="Q7417" s="150"/>
    </row>
    <row r="7418" spans="1:17" ht="15">
      <c r="A7418" s="142">
        <v>49086</v>
      </c>
      <c r="B7418" s="143">
        <f t="shared" si="0"/>
        <v>5</v>
      </c>
      <c r="C7418" s="143">
        <f t="shared" si="1"/>
        <v>2034</v>
      </c>
      <c r="D7418" s="144">
        <v>42280</v>
      </c>
      <c r="E7418" s="145">
        <f t="shared" si="2"/>
        <v>10</v>
      </c>
      <c r="F7418" s="145">
        <f t="shared" si="3"/>
        <v>2015</v>
      </c>
      <c r="G7418" s="153" t="s">
        <v>5651</v>
      </c>
      <c r="H7418" s="143">
        <v>7776</v>
      </c>
      <c r="I7418" s="143">
        <v>2315501</v>
      </c>
      <c r="J7418" s="143">
        <v>749</v>
      </c>
      <c r="K7418" s="147" t="s">
        <v>77</v>
      </c>
      <c r="L7418" s="152"/>
      <c r="M7418" s="57"/>
      <c r="N7418" s="150"/>
      <c r="O7418" s="150"/>
      <c r="P7418" s="150"/>
      <c r="Q7418" s="150"/>
    </row>
    <row r="7419" spans="1:17" ht="15">
      <c r="A7419" s="142">
        <v>49087</v>
      </c>
      <c r="B7419" s="143">
        <f t="shared" si="0"/>
        <v>5</v>
      </c>
      <c r="C7419" s="143">
        <f t="shared" si="1"/>
        <v>2034</v>
      </c>
      <c r="D7419" s="144">
        <v>42280</v>
      </c>
      <c r="E7419" s="145">
        <f t="shared" si="2"/>
        <v>10</v>
      </c>
      <c r="F7419" s="145">
        <f t="shared" si="3"/>
        <v>2015</v>
      </c>
      <c r="G7419" s="153" t="s">
        <v>5652</v>
      </c>
      <c r="H7419" s="143">
        <v>7777</v>
      </c>
      <c r="I7419" s="143">
        <v>2315502</v>
      </c>
      <c r="J7419" s="143">
        <v>3225</v>
      </c>
      <c r="K7419" s="147" t="s">
        <v>77</v>
      </c>
      <c r="L7419" s="152"/>
      <c r="M7419" s="57"/>
      <c r="N7419" s="150"/>
      <c r="O7419" s="150"/>
      <c r="P7419" s="150"/>
      <c r="Q7419" s="150"/>
    </row>
    <row r="7420" spans="1:17" ht="15">
      <c r="A7420" s="142">
        <v>49088</v>
      </c>
      <c r="B7420" s="143">
        <f t="shared" si="0"/>
        <v>5</v>
      </c>
      <c r="C7420" s="143">
        <f t="shared" si="1"/>
        <v>2034</v>
      </c>
      <c r="D7420" s="144">
        <v>42280</v>
      </c>
      <c r="E7420" s="145">
        <f t="shared" si="2"/>
        <v>10</v>
      </c>
      <c r="F7420" s="145">
        <f t="shared" si="3"/>
        <v>2015</v>
      </c>
      <c r="G7420" s="153" t="s">
        <v>5653</v>
      </c>
      <c r="H7420" s="143">
        <v>7779</v>
      </c>
      <c r="I7420" s="143">
        <v>2315504</v>
      </c>
      <c r="J7420" s="143">
        <v>6549</v>
      </c>
      <c r="K7420" s="147" t="s">
        <v>77</v>
      </c>
      <c r="L7420" s="152"/>
      <c r="M7420" s="57"/>
      <c r="N7420" s="150"/>
      <c r="O7420" s="150"/>
      <c r="P7420" s="150"/>
      <c r="Q7420" s="150"/>
    </row>
    <row r="7421" spans="1:17" ht="15">
      <c r="A7421" s="142">
        <v>49089</v>
      </c>
      <c r="B7421" s="143">
        <f t="shared" si="0"/>
        <v>5</v>
      </c>
      <c r="C7421" s="143">
        <f t="shared" si="1"/>
        <v>2034</v>
      </c>
      <c r="D7421" s="144">
        <v>42280</v>
      </c>
      <c r="E7421" s="145">
        <f t="shared" si="2"/>
        <v>10</v>
      </c>
      <c r="F7421" s="145">
        <f t="shared" si="3"/>
        <v>2015</v>
      </c>
      <c r="G7421" s="153" t="s">
        <v>5654</v>
      </c>
      <c r="H7421" s="143">
        <v>7780</v>
      </c>
      <c r="I7421" s="143">
        <v>2315505</v>
      </c>
      <c r="J7421" s="143">
        <v>2556</v>
      </c>
      <c r="K7421" s="147" t="s">
        <v>77</v>
      </c>
      <c r="L7421" s="152"/>
      <c r="M7421" s="57"/>
      <c r="N7421" s="150"/>
      <c r="O7421" s="150"/>
      <c r="P7421" s="150"/>
      <c r="Q7421" s="150"/>
    </row>
    <row r="7422" spans="1:17" ht="15">
      <c r="A7422" s="142">
        <v>49090</v>
      </c>
      <c r="B7422" s="143">
        <f t="shared" si="0"/>
        <v>5</v>
      </c>
      <c r="C7422" s="143">
        <f t="shared" si="1"/>
        <v>2034</v>
      </c>
      <c r="D7422" s="144">
        <v>42280</v>
      </c>
      <c r="E7422" s="145">
        <f t="shared" si="2"/>
        <v>10</v>
      </c>
      <c r="F7422" s="145">
        <f t="shared" si="3"/>
        <v>2015</v>
      </c>
      <c r="G7422" s="153" t="s">
        <v>5655</v>
      </c>
      <c r="H7422" s="143">
        <v>7781</v>
      </c>
      <c r="I7422" s="143">
        <v>2315506</v>
      </c>
      <c r="J7422" s="143">
        <v>2739</v>
      </c>
      <c r="K7422" s="147" t="s">
        <v>77</v>
      </c>
      <c r="L7422" s="152"/>
      <c r="M7422" s="57"/>
      <c r="N7422" s="150"/>
      <c r="O7422" s="150"/>
      <c r="P7422" s="150"/>
      <c r="Q7422" s="150"/>
    </row>
    <row r="7423" spans="1:17" ht="15">
      <c r="A7423" s="142">
        <v>49091</v>
      </c>
      <c r="B7423" s="143">
        <f t="shared" si="0"/>
        <v>5</v>
      </c>
      <c r="C7423" s="143">
        <f t="shared" si="1"/>
        <v>2034</v>
      </c>
      <c r="D7423" s="144">
        <v>42280</v>
      </c>
      <c r="E7423" s="145">
        <f t="shared" si="2"/>
        <v>10</v>
      </c>
      <c r="F7423" s="145">
        <f t="shared" si="3"/>
        <v>2015</v>
      </c>
      <c r="G7423" s="153" t="s">
        <v>5656</v>
      </c>
      <c r="H7423" s="143">
        <v>7782</v>
      </c>
      <c r="I7423" s="143">
        <v>2315507</v>
      </c>
      <c r="J7423" s="143">
        <v>3099</v>
      </c>
      <c r="K7423" s="147" t="s">
        <v>77</v>
      </c>
      <c r="L7423" s="152"/>
      <c r="M7423" s="57"/>
      <c r="N7423" s="150"/>
      <c r="O7423" s="150"/>
      <c r="P7423" s="150"/>
      <c r="Q7423" s="150"/>
    </row>
    <row r="7424" spans="1:17" ht="15">
      <c r="A7424" s="142">
        <v>49092</v>
      </c>
      <c r="B7424" s="143">
        <f t="shared" si="0"/>
        <v>5</v>
      </c>
      <c r="C7424" s="143">
        <f t="shared" si="1"/>
        <v>2034</v>
      </c>
      <c r="D7424" s="144">
        <v>42280</v>
      </c>
      <c r="E7424" s="145">
        <f t="shared" si="2"/>
        <v>10</v>
      </c>
      <c r="F7424" s="145">
        <f t="shared" si="3"/>
        <v>2015</v>
      </c>
      <c r="G7424" s="153" t="s">
        <v>5657</v>
      </c>
      <c r="H7424" s="143">
        <v>7783</v>
      </c>
      <c r="I7424" s="143">
        <v>2315508</v>
      </c>
      <c r="J7424" s="143">
        <v>1899</v>
      </c>
      <c r="K7424" s="147" t="s">
        <v>77</v>
      </c>
      <c r="L7424" s="152"/>
      <c r="M7424" s="57"/>
      <c r="N7424" s="150"/>
      <c r="O7424" s="150"/>
      <c r="P7424" s="150"/>
      <c r="Q7424" s="150"/>
    </row>
    <row r="7425" spans="1:17" ht="15">
      <c r="A7425" s="142">
        <v>49093</v>
      </c>
      <c r="B7425" s="143">
        <f t="shared" si="0"/>
        <v>5</v>
      </c>
      <c r="C7425" s="143">
        <f t="shared" si="1"/>
        <v>2034</v>
      </c>
      <c r="D7425" s="144">
        <v>42280</v>
      </c>
      <c r="E7425" s="145">
        <f t="shared" si="2"/>
        <v>10</v>
      </c>
      <c r="F7425" s="145">
        <f t="shared" si="3"/>
        <v>2015</v>
      </c>
      <c r="G7425" s="153" t="s">
        <v>5658</v>
      </c>
      <c r="H7425" s="143">
        <v>7784</v>
      </c>
      <c r="I7425" s="143">
        <v>2315509</v>
      </c>
      <c r="J7425" s="143">
        <v>3549</v>
      </c>
      <c r="K7425" s="147" t="s">
        <v>77</v>
      </c>
      <c r="L7425" s="152"/>
      <c r="M7425" s="57"/>
      <c r="N7425" s="150"/>
      <c r="O7425" s="150"/>
      <c r="P7425" s="150"/>
      <c r="Q7425" s="150"/>
    </row>
    <row r="7426" spans="1:17" ht="15">
      <c r="A7426" s="142">
        <v>49094</v>
      </c>
      <c r="B7426" s="143">
        <f t="shared" si="0"/>
        <v>5</v>
      </c>
      <c r="C7426" s="143">
        <f t="shared" si="1"/>
        <v>2034</v>
      </c>
      <c r="D7426" s="144">
        <v>42280</v>
      </c>
      <c r="E7426" s="145">
        <f t="shared" si="2"/>
        <v>10</v>
      </c>
      <c r="F7426" s="145">
        <f t="shared" si="3"/>
        <v>2015</v>
      </c>
      <c r="G7426" s="153" t="s">
        <v>5659</v>
      </c>
      <c r="H7426" s="143">
        <v>7785</v>
      </c>
      <c r="I7426" s="143">
        <v>2315510</v>
      </c>
      <c r="J7426" s="143">
        <v>1725</v>
      </c>
      <c r="K7426" s="147" t="s">
        <v>77</v>
      </c>
      <c r="L7426" s="152"/>
      <c r="M7426" s="57"/>
      <c r="N7426" s="150"/>
      <c r="O7426" s="150"/>
      <c r="P7426" s="150"/>
      <c r="Q7426" s="150"/>
    </row>
    <row r="7427" spans="1:17" ht="15">
      <c r="A7427" s="142">
        <v>49095</v>
      </c>
      <c r="B7427" s="143">
        <f t="shared" si="0"/>
        <v>5</v>
      </c>
      <c r="C7427" s="143">
        <f t="shared" si="1"/>
        <v>2034</v>
      </c>
      <c r="D7427" s="144">
        <v>42280</v>
      </c>
      <c r="E7427" s="145">
        <f t="shared" si="2"/>
        <v>10</v>
      </c>
      <c r="F7427" s="145">
        <f t="shared" si="3"/>
        <v>2015</v>
      </c>
      <c r="G7427" s="153" t="s">
        <v>5660</v>
      </c>
      <c r="H7427" s="143">
        <v>7748</v>
      </c>
      <c r="I7427" s="143">
        <v>2315511</v>
      </c>
      <c r="J7427" s="143">
        <v>3549</v>
      </c>
      <c r="K7427" s="147" t="s">
        <v>77</v>
      </c>
      <c r="L7427" s="152"/>
      <c r="M7427" s="57"/>
      <c r="N7427" s="150"/>
      <c r="O7427" s="150"/>
      <c r="P7427" s="150"/>
      <c r="Q7427" s="150"/>
    </row>
    <row r="7428" spans="1:17" ht="15">
      <c r="A7428" s="142">
        <v>49096</v>
      </c>
      <c r="B7428" s="143">
        <f t="shared" si="0"/>
        <v>6</v>
      </c>
      <c r="C7428" s="143">
        <f t="shared" si="1"/>
        <v>2034</v>
      </c>
      <c r="D7428" s="144">
        <v>42280</v>
      </c>
      <c r="E7428" s="145">
        <f t="shared" si="2"/>
        <v>10</v>
      </c>
      <c r="F7428" s="145">
        <f t="shared" si="3"/>
        <v>2015</v>
      </c>
      <c r="G7428" s="153" t="s">
        <v>5661</v>
      </c>
      <c r="H7428" s="143">
        <v>1779</v>
      </c>
      <c r="I7428" s="143">
        <v>2315513</v>
      </c>
      <c r="J7428" s="143">
        <v>1381</v>
      </c>
      <c r="K7428" s="147" t="s">
        <v>77</v>
      </c>
      <c r="L7428" s="152"/>
      <c r="M7428" s="57"/>
      <c r="N7428" s="150"/>
      <c r="O7428" s="150"/>
      <c r="P7428" s="150"/>
      <c r="Q7428" s="150"/>
    </row>
    <row r="7429" spans="1:17" ht="15">
      <c r="A7429" s="142">
        <v>49097</v>
      </c>
      <c r="B7429" s="143">
        <f t="shared" si="0"/>
        <v>6</v>
      </c>
      <c r="C7429" s="143">
        <f t="shared" si="1"/>
        <v>2034</v>
      </c>
      <c r="D7429" s="144">
        <v>42280</v>
      </c>
      <c r="E7429" s="145">
        <f t="shared" si="2"/>
        <v>10</v>
      </c>
      <c r="F7429" s="145">
        <f t="shared" si="3"/>
        <v>2015</v>
      </c>
      <c r="G7429" s="153" t="s">
        <v>5662</v>
      </c>
      <c r="H7429" s="143">
        <v>0</v>
      </c>
      <c r="I7429" s="143">
        <v>2315515</v>
      </c>
      <c r="J7429" s="143">
        <v>2673</v>
      </c>
      <c r="K7429" s="147" t="s">
        <v>77</v>
      </c>
      <c r="L7429" s="152"/>
      <c r="M7429" s="57"/>
      <c r="N7429" s="150"/>
      <c r="O7429" s="150"/>
      <c r="P7429" s="150"/>
      <c r="Q7429" s="150"/>
    </row>
    <row r="7430" spans="1:17" ht="15">
      <c r="A7430" s="142">
        <v>49098</v>
      </c>
      <c r="B7430" s="143">
        <f t="shared" si="0"/>
        <v>6</v>
      </c>
      <c r="C7430" s="143">
        <f t="shared" si="1"/>
        <v>2034</v>
      </c>
      <c r="D7430" s="144">
        <v>42280</v>
      </c>
      <c r="E7430" s="145">
        <f t="shared" si="2"/>
        <v>10</v>
      </c>
      <c r="F7430" s="145">
        <f t="shared" si="3"/>
        <v>2015</v>
      </c>
      <c r="G7430" s="153" t="s">
        <v>5663</v>
      </c>
      <c r="H7430" s="143">
        <v>0</v>
      </c>
      <c r="I7430" s="143">
        <v>2315516</v>
      </c>
      <c r="J7430" s="143">
        <v>4348</v>
      </c>
      <c r="K7430" s="147" t="s">
        <v>77</v>
      </c>
      <c r="L7430" s="152"/>
      <c r="M7430" s="57"/>
      <c r="N7430" s="150"/>
      <c r="O7430" s="150"/>
      <c r="P7430" s="150"/>
      <c r="Q7430" s="150"/>
    </row>
    <row r="7431" spans="1:17" ht="15">
      <c r="A7431" s="142">
        <v>49099</v>
      </c>
      <c r="B7431" s="143">
        <f t="shared" si="0"/>
        <v>6</v>
      </c>
      <c r="C7431" s="143">
        <f t="shared" si="1"/>
        <v>2034</v>
      </c>
      <c r="D7431" s="144">
        <v>42280</v>
      </c>
      <c r="E7431" s="145">
        <f t="shared" si="2"/>
        <v>10</v>
      </c>
      <c r="F7431" s="145">
        <f t="shared" si="3"/>
        <v>2015</v>
      </c>
      <c r="G7431" s="153" t="s">
        <v>5664</v>
      </c>
      <c r="H7431" s="143">
        <v>7787</v>
      </c>
      <c r="I7431" s="143">
        <v>2315517</v>
      </c>
      <c r="J7431" s="143">
        <v>4389</v>
      </c>
      <c r="K7431" s="147" t="s">
        <v>77</v>
      </c>
      <c r="L7431" s="152"/>
      <c r="M7431" s="57"/>
      <c r="N7431" s="150"/>
      <c r="O7431" s="150"/>
      <c r="P7431" s="150"/>
      <c r="Q7431" s="150"/>
    </row>
    <row r="7432" spans="1:17" ht="15">
      <c r="A7432" s="142">
        <v>49100</v>
      </c>
      <c r="B7432" s="143">
        <f t="shared" si="0"/>
        <v>6</v>
      </c>
      <c r="C7432" s="143">
        <f t="shared" si="1"/>
        <v>2034</v>
      </c>
      <c r="D7432" s="144">
        <v>42280</v>
      </c>
      <c r="E7432" s="145">
        <f t="shared" si="2"/>
        <v>10</v>
      </c>
      <c r="F7432" s="145">
        <f t="shared" si="3"/>
        <v>2015</v>
      </c>
      <c r="G7432" s="153" t="s">
        <v>5665</v>
      </c>
      <c r="H7432" s="143">
        <v>7788</v>
      </c>
      <c r="I7432" s="143">
        <v>2315521</v>
      </c>
      <c r="J7432" s="143">
        <v>2050</v>
      </c>
      <c r="K7432" s="147" t="s">
        <v>77</v>
      </c>
      <c r="L7432" s="152"/>
      <c r="M7432" s="57"/>
      <c r="N7432" s="150"/>
      <c r="O7432" s="150"/>
      <c r="P7432" s="150"/>
      <c r="Q7432" s="150"/>
    </row>
    <row r="7433" spans="1:17" ht="15">
      <c r="A7433" s="142">
        <v>49101</v>
      </c>
      <c r="B7433" s="143">
        <f t="shared" si="0"/>
        <v>6</v>
      </c>
      <c r="C7433" s="143">
        <f t="shared" si="1"/>
        <v>2034</v>
      </c>
      <c r="D7433" s="144">
        <v>42280</v>
      </c>
      <c r="E7433" s="145">
        <f t="shared" si="2"/>
        <v>10</v>
      </c>
      <c r="F7433" s="145">
        <f t="shared" si="3"/>
        <v>2015</v>
      </c>
      <c r="G7433" s="153" t="s">
        <v>176</v>
      </c>
      <c r="H7433" s="143">
        <v>0</v>
      </c>
      <c r="I7433" s="143">
        <v>2315522</v>
      </c>
      <c r="J7433" s="143">
        <v>760</v>
      </c>
      <c r="K7433" s="147" t="s">
        <v>77</v>
      </c>
      <c r="L7433" s="152"/>
      <c r="M7433" s="57"/>
      <c r="N7433" s="150"/>
      <c r="O7433" s="150"/>
      <c r="P7433" s="150"/>
      <c r="Q7433" s="150"/>
    </row>
    <row r="7434" spans="1:17" ht="15">
      <c r="A7434" s="142">
        <v>49102</v>
      </c>
      <c r="B7434" s="143">
        <f t="shared" si="0"/>
        <v>6</v>
      </c>
      <c r="C7434" s="143">
        <f t="shared" si="1"/>
        <v>2034</v>
      </c>
      <c r="D7434" s="144">
        <v>42280</v>
      </c>
      <c r="E7434" s="145">
        <f t="shared" si="2"/>
        <v>10</v>
      </c>
      <c r="F7434" s="145">
        <f t="shared" si="3"/>
        <v>2015</v>
      </c>
      <c r="G7434" s="146"/>
      <c r="H7434" s="143">
        <v>0</v>
      </c>
      <c r="I7434" s="143">
        <v>2315523</v>
      </c>
      <c r="J7434" s="143">
        <v>1060</v>
      </c>
      <c r="K7434" s="147" t="s">
        <v>77</v>
      </c>
      <c r="L7434" s="152"/>
      <c r="M7434" s="57"/>
      <c r="N7434" s="150"/>
      <c r="O7434" s="150"/>
      <c r="P7434" s="150"/>
      <c r="Q7434" s="150"/>
    </row>
    <row r="7435" spans="1:17" ht="15">
      <c r="A7435" s="142">
        <v>49103</v>
      </c>
      <c r="B7435" s="143">
        <f t="shared" si="0"/>
        <v>6</v>
      </c>
      <c r="C7435" s="143">
        <f t="shared" si="1"/>
        <v>2034</v>
      </c>
      <c r="D7435" s="144">
        <v>42281</v>
      </c>
      <c r="E7435" s="145">
        <f t="shared" si="2"/>
        <v>10</v>
      </c>
      <c r="F7435" s="145">
        <f t="shared" si="3"/>
        <v>2015</v>
      </c>
      <c r="G7435" s="153" t="s">
        <v>5666</v>
      </c>
      <c r="H7435" s="143">
        <v>0</v>
      </c>
      <c r="I7435" s="143">
        <v>2315524</v>
      </c>
      <c r="J7435" s="143">
        <v>2599</v>
      </c>
      <c r="K7435" s="147" t="s">
        <v>77</v>
      </c>
      <c r="L7435" s="152"/>
      <c r="M7435" s="57"/>
      <c r="N7435" s="150"/>
      <c r="O7435" s="150"/>
      <c r="P7435" s="150"/>
      <c r="Q7435" s="150"/>
    </row>
    <row r="7436" spans="1:17" ht="15">
      <c r="A7436" s="142">
        <v>49104</v>
      </c>
      <c r="B7436" s="143">
        <f t="shared" si="0"/>
        <v>6</v>
      </c>
      <c r="C7436" s="143">
        <f t="shared" si="1"/>
        <v>2034</v>
      </c>
      <c r="D7436" s="144">
        <v>42281</v>
      </c>
      <c r="E7436" s="145">
        <f t="shared" si="2"/>
        <v>10</v>
      </c>
      <c r="F7436" s="145">
        <f t="shared" si="3"/>
        <v>2015</v>
      </c>
      <c r="G7436" s="153" t="s">
        <v>5667</v>
      </c>
      <c r="H7436" s="143">
        <v>7789</v>
      </c>
      <c r="I7436" s="143">
        <v>2315525</v>
      </c>
      <c r="J7436" s="143">
        <v>2199</v>
      </c>
      <c r="K7436" s="147" t="s">
        <v>77</v>
      </c>
      <c r="L7436" s="152"/>
      <c r="M7436" s="57"/>
      <c r="N7436" s="150"/>
      <c r="O7436" s="150"/>
      <c r="P7436" s="150"/>
      <c r="Q7436" s="150"/>
    </row>
    <row r="7437" spans="1:17" ht="15">
      <c r="A7437" s="142">
        <v>49105</v>
      </c>
      <c r="B7437" s="143">
        <f t="shared" si="0"/>
        <v>6</v>
      </c>
      <c r="C7437" s="143">
        <f t="shared" si="1"/>
        <v>2034</v>
      </c>
      <c r="D7437" s="144">
        <v>42281</v>
      </c>
      <c r="E7437" s="145">
        <f t="shared" si="2"/>
        <v>10</v>
      </c>
      <c r="F7437" s="145">
        <f t="shared" si="3"/>
        <v>2015</v>
      </c>
      <c r="G7437" s="153" t="s">
        <v>5668</v>
      </c>
      <c r="H7437" s="143">
        <v>7790</v>
      </c>
      <c r="I7437" s="143">
        <v>2315527</v>
      </c>
      <c r="J7437" s="143">
        <v>1699</v>
      </c>
      <c r="K7437" s="147" t="s">
        <v>77</v>
      </c>
      <c r="L7437" s="152"/>
      <c r="M7437" s="57"/>
      <c r="N7437" s="150"/>
      <c r="O7437" s="150"/>
      <c r="P7437" s="150"/>
      <c r="Q7437" s="150"/>
    </row>
    <row r="7438" spans="1:17" ht="15">
      <c r="A7438" s="142">
        <v>49106</v>
      </c>
      <c r="B7438" s="143">
        <f t="shared" si="0"/>
        <v>6</v>
      </c>
      <c r="C7438" s="143">
        <f t="shared" si="1"/>
        <v>2034</v>
      </c>
      <c r="D7438" s="144">
        <v>42281</v>
      </c>
      <c r="E7438" s="145">
        <f t="shared" si="2"/>
        <v>10</v>
      </c>
      <c r="F7438" s="145">
        <f t="shared" si="3"/>
        <v>2015</v>
      </c>
      <c r="G7438" s="153" t="s">
        <v>5669</v>
      </c>
      <c r="H7438" s="143">
        <v>0</v>
      </c>
      <c r="I7438" s="143">
        <v>2315528</v>
      </c>
      <c r="J7438" s="143">
        <v>4299</v>
      </c>
      <c r="K7438" s="147" t="s">
        <v>77</v>
      </c>
      <c r="L7438" s="152"/>
      <c r="M7438" s="57"/>
      <c r="N7438" s="150"/>
      <c r="O7438" s="150"/>
      <c r="P7438" s="150"/>
      <c r="Q7438" s="150"/>
    </row>
    <row r="7439" spans="1:17" ht="15">
      <c r="A7439" s="142">
        <v>49107</v>
      </c>
      <c r="B7439" s="143">
        <f t="shared" si="0"/>
        <v>6</v>
      </c>
      <c r="C7439" s="143">
        <f t="shared" si="1"/>
        <v>2034</v>
      </c>
      <c r="D7439" s="144">
        <v>42281</v>
      </c>
      <c r="E7439" s="145">
        <f t="shared" si="2"/>
        <v>10</v>
      </c>
      <c r="F7439" s="145">
        <f t="shared" si="3"/>
        <v>2015</v>
      </c>
      <c r="G7439" s="153" t="s">
        <v>5670</v>
      </c>
      <c r="H7439" s="143">
        <v>7791</v>
      </c>
      <c r="I7439" s="143">
        <v>2315530</v>
      </c>
      <c r="J7439" s="143">
        <v>1075</v>
      </c>
      <c r="K7439" s="147" t="s">
        <v>77</v>
      </c>
      <c r="L7439" s="152"/>
      <c r="M7439" s="57"/>
      <c r="N7439" s="150"/>
      <c r="O7439" s="150"/>
      <c r="P7439" s="150"/>
      <c r="Q7439" s="150"/>
    </row>
    <row r="7440" spans="1:17" ht="15">
      <c r="A7440" s="142">
        <v>49108</v>
      </c>
      <c r="B7440" s="143">
        <f t="shared" si="0"/>
        <v>6</v>
      </c>
      <c r="C7440" s="143">
        <f t="shared" si="1"/>
        <v>2034</v>
      </c>
      <c r="D7440" s="144">
        <v>42281</v>
      </c>
      <c r="E7440" s="145">
        <f t="shared" si="2"/>
        <v>10</v>
      </c>
      <c r="F7440" s="145">
        <f t="shared" si="3"/>
        <v>2015</v>
      </c>
      <c r="G7440" s="153" t="s">
        <v>343</v>
      </c>
      <c r="H7440" s="143">
        <v>7793</v>
      </c>
      <c r="I7440" s="143">
        <v>2315533</v>
      </c>
      <c r="J7440" s="143">
        <v>3125</v>
      </c>
      <c r="K7440" s="147" t="s">
        <v>77</v>
      </c>
      <c r="L7440" s="152"/>
      <c r="M7440" s="57"/>
      <c r="N7440" s="150"/>
      <c r="O7440" s="150"/>
      <c r="P7440" s="150"/>
      <c r="Q7440" s="150"/>
    </row>
    <row r="7441" spans="1:17" ht="15">
      <c r="A7441" s="142">
        <v>49109</v>
      </c>
      <c r="B7441" s="143">
        <f t="shared" si="0"/>
        <v>6</v>
      </c>
      <c r="C7441" s="143">
        <f t="shared" si="1"/>
        <v>2034</v>
      </c>
      <c r="D7441" s="144">
        <v>42281</v>
      </c>
      <c r="E7441" s="145">
        <f t="shared" si="2"/>
        <v>10</v>
      </c>
      <c r="F7441" s="145">
        <f t="shared" si="3"/>
        <v>2015</v>
      </c>
      <c r="G7441" s="153" t="s">
        <v>5671</v>
      </c>
      <c r="H7441" s="143">
        <v>7794</v>
      </c>
      <c r="I7441" s="143">
        <v>2315534</v>
      </c>
      <c r="J7441" s="143">
        <v>2344</v>
      </c>
      <c r="K7441" s="147" t="s">
        <v>77</v>
      </c>
      <c r="L7441" s="152"/>
      <c r="M7441" s="57"/>
      <c r="N7441" s="150"/>
      <c r="O7441" s="150"/>
      <c r="P7441" s="150"/>
      <c r="Q7441" s="150"/>
    </row>
    <row r="7442" spans="1:17" ht="15">
      <c r="A7442" s="142">
        <v>49110</v>
      </c>
      <c r="B7442" s="143">
        <f t="shared" si="0"/>
        <v>6</v>
      </c>
      <c r="C7442" s="143">
        <f t="shared" si="1"/>
        <v>2034</v>
      </c>
      <c r="D7442" s="144">
        <v>42281</v>
      </c>
      <c r="E7442" s="145">
        <f t="shared" si="2"/>
        <v>10</v>
      </c>
      <c r="F7442" s="145">
        <f t="shared" si="3"/>
        <v>2015</v>
      </c>
      <c r="G7442" s="153" t="s">
        <v>5672</v>
      </c>
      <c r="H7442" s="143">
        <v>7795</v>
      </c>
      <c r="I7442" s="143">
        <v>2315536</v>
      </c>
      <c r="J7442" s="143">
        <v>1499</v>
      </c>
      <c r="K7442" s="147" t="s">
        <v>77</v>
      </c>
      <c r="L7442" s="152"/>
      <c r="M7442" s="57"/>
      <c r="N7442" s="150"/>
      <c r="O7442" s="150"/>
      <c r="P7442" s="150"/>
      <c r="Q7442" s="150"/>
    </row>
    <row r="7443" spans="1:17" ht="15">
      <c r="A7443" s="142">
        <v>49111</v>
      </c>
      <c r="B7443" s="143">
        <f t="shared" si="0"/>
        <v>6</v>
      </c>
      <c r="C7443" s="143">
        <f t="shared" si="1"/>
        <v>2034</v>
      </c>
      <c r="D7443" s="144">
        <v>42281</v>
      </c>
      <c r="E7443" s="145">
        <f t="shared" si="2"/>
        <v>10</v>
      </c>
      <c r="F7443" s="145">
        <f t="shared" si="3"/>
        <v>2015</v>
      </c>
      <c r="G7443" s="153" t="s">
        <v>5673</v>
      </c>
      <c r="H7443" s="143">
        <v>7796</v>
      </c>
      <c r="I7443" s="143">
        <v>2315537</v>
      </c>
      <c r="J7443" s="143">
        <v>2149</v>
      </c>
      <c r="K7443" s="147" t="s">
        <v>77</v>
      </c>
      <c r="L7443" s="152"/>
      <c r="M7443" s="57"/>
      <c r="N7443" s="150"/>
      <c r="O7443" s="150"/>
      <c r="P7443" s="150"/>
      <c r="Q7443" s="150"/>
    </row>
    <row r="7444" spans="1:17" ht="15">
      <c r="A7444" s="142">
        <v>49112</v>
      </c>
      <c r="B7444" s="143">
        <f t="shared" si="0"/>
        <v>6</v>
      </c>
      <c r="C7444" s="143">
        <f t="shared" si="1"/>
        <v>2034</v>
      </c>
      <c r="D7444" s="144">
        <v>42281</v>
      </c>
      <c r="E7444" s="145">
        <f t="shared" si="2"/>
        <v>10</v>
      </c>
      <c r="F7444" s="145">
        <f t="shared" si="3"/>
        <v>2015</v>
      </c>
      <c r="G7444" s="153" t="s">
        <v>5674</v>
      </c>
      <c r="H7444" s="143">
        <v>7797</v>
      </c>
      <c r="I7444" s="143">
        <v>2315538</v>
      </c>
      <c r="J7444" s="143">
        <v>1914</v>
      </c>
      <c r="K7444" s="147" t="s">
        <v>77</v>
      </c>
      <c r="L7444" s="152"/>
      <c r="M7444" s="57"/>
      <c r="N7444" s="150"/>
      <c r="O7444" s="150"/>
      <c r="P7444" s="150"/>
      <c r="Q7444" s="150"/>
    </row>
    <row r="7445" spans="1:17" ht="15">
      <c r="A7445" s="142">
        <v>49113</v>
      </c>
      <c r="B7445" s="143">
        <f t="shared" si="0"/>
        <v>6</v>
      </c>
      <c r="C7445" s="143">
        <f t="shared" si="1"/>
        <v>2034</v>
      </c>
      <c r="D7445" s="144">
        <v>42281</v>
      </c>
      <c r="E7445" s="145">
        <f t="shared" si="2"/>
        <v>10</v>
      </c>
      <c r="F7445" s="145">
        <f t="shared" si="3"/>
        <v>2015</v>
      </c>
      <c r="G7445" s="153" t="s">
        <v>176</v>
      </c>
      <c r="H7445" s="143">
        <v>7792</v>
      </c>
      <c r="I7445" s="143">
        <v>2315540</v>
      </c>
      <c r="J7445" s="143">
        <v>5599</v>
      </c>
      <c r="K7445" s="147" t="s">
        <v>77</v>
      </c>
      <c r="L7445" s="152"/>
      <c r="M7445" s="57"/>
      <c r="N7445" s="150"/>
      <c r="O7445" s="150"/>
      <c r="P7445" s="150"/>
      <c r="Q7445" s="150"/>
    </row>
    <row r="7446" spans="1:17" ht="15">
      <c r="A7446" s="142">
        <v>49114</v>
      </c>
      <c r="B7446" s="143">
        <f t="shared" si="0"/>
        <v>6</v>
      </c>
      <c r="C7446" s="143">
        <f t="shared" si="1"/>
        <v>2034</v>
      </c>
      <c r="D7446" s="144">
        <v>42281</v>
      </c>
      <c r="E7446" s="145">
        <f t="shared" si="2"/>
        <v>10</v>
      </c>
      <c r="F7446" s="145">
        <f t="shared" si="3"/>
        <v>2015</v>
      </c>
      <c r="G7446" s="153" t="s">
        <v>5675</v>
      </c>
      <c r="H7446" s="143">
        <v>7799</v>
      </c>
      <c r="I7446" s="143">
        <v>2315542</v>
      </c>
      <c r="J7446" s="143">
        <v>4519</v>
      </c>
      <c r="K7446" s="147" t="s">
        <v>77</v>
      </c>
      <c r="L7446" s="152"/>
      <c r="M7446" s="57"/>
      <c r="N7446" s="150"/>
      <c r="O7446" s="150"/>
      <c r="P7446" s="150"/>
      <c r="Q7446" s="150"/>
    </row>
    <row r="7447" spans="1:17" ht="15">
      <c r="A7447" s="142">
        <v>49115</v>
      </c>
      <c r="B7447" s="143">
        <f t="shared" si="0"/>
        <v>6</v>
      </c>
      <c r="C7447" s="143">
        <f t="shared" si="1"/>
        <v>2034</v>
      </c>
      <c r="D7447" s="144">
        <v>42281</v>
      </c>
      <c r="E7447" s="145">
        <f t="shared" si="2"/>
        <v>10</v>
      </c>
      <c r="F7447" s="145">
        <f t="shared" si="3"/>
        <v>2015</v>
      </c>
      <c r="G7447" s="153" t="s">
        <v>176</v>
      </c>
      <c r="H7447" s="143">
        <v>7798</v>
      </c>
      <c r="I7447" s="143">
        <v>2315543</v>
      </c>
      <c r="J7447" s="143">
        <v>2449</v>
      </c>
      <c r="K7447" s="147" t="s">
        <v>77</v>
      </c>
      <c r="L7447" s="152"/>
      <c r="M7447" s="57"/>
      <c r="N7447" s="150"/>
      <c r="O7447" s="150"/>
      <c r="P7447" s="150"/>
      <c r="Q7447" s="150"/>
    </row>
    <row r="7448" spans="1:17" ht="15">
      <c r="A7448" s="142">
        <v>49116</v>
      </c>
      <c r="B7448" s="143">
        <f t="shared" si="0"/>
        <v>6</v>
      </c>
      <c r="C7448" s="143">
        <f t="shared" si="1"/>
        <v>2034</v>
      </c>
      <c r="D7448" s="144">
        <v>42281</v>
      </c>
      <c r="E7448" s="145">
        <f t="shared" si="2"/>
        <v>10</v>
      </c>
      <c r="F7448" s="145">
        <f t="shared" si="3"/>
        <v>2015</v>
      </c>
      <c r="G7448" s="153" t="s">
        <v>176</v>
      </c>
      <c r="H7448" s="143">
        <v>0</v>
      </c>
      <c r="I7448" s="143">
        <v>2315546</v>
      </c>
      <c r="J7448" s="143">
        <v>3512</v>
      </c>
      <c r="K7448" s="147" t="s">
        <v>77</v>
      </c>
      <c r="L7448" s="152"/>
      <c r="M7448" s="57"/>
      <c r="N7448" s="150"/>
      <c r="O7448" s="150"/>
      <c r="P7448" s="150"/>
      <c r="Q7448" s="150"/>
    </row>
    <row r="7449" spans="1:17" ht="15">
      <c r="A7449" s="142">
        <v>49117</v>
      </c>
      <c r="B7449" s="143">
        <f t="shared" si="0"/>
        <v>6</v>
      </c>
      <c r="C7449" s="143">
        <f t="shared" si="1"/>
        <v>2034</v>
      </c>
      <c r="D7449" s="144">
        <v>42281</v>
      </c>
      <c r="E7449" s="145">
        <f t="shared" si="2"/>
        <v>10</v>
      </c>
      <c r="F7449" s="145">
        <f t="shared" si="3"/>
        <v>2015</v>
      </c>
      <c r="G7449" s="153" t="s">
        <v>176</v>
      </c>
      <c r="H7449" s="143">
        <v>7800</v>
      </c>
      <c r="I7449" s="143">
        <v>2315547</v>
      </c>
      <c r="J7449" s="143">
        <v>7049</v>
      </c>
      <c r="K7449" s="147" t="s">
        <v>77</v>
      </c>
      <c r="L7449" s="152"/>
      <c r="M7449" s="57"/>
      <c r="N7449" s="150"/>
      <c r="O7449" s="150"/>
      <c r="P7449" s="150"/>
      <c r="Q7449" s="150"/>
    </row>
    <row r="7450" spans="1:17" ht="15">
      <c r="A7450" s="142">
        <v>49118</v>
      </c>
      <c r="B7450" s="143">
        <f t="shared" si="0"/>
        <v>6</v>
      </c>
      <c r="C7450" s="143">
        <f t="shared" si="1"/>
        <v>2034</v>
      </c>
      <c r="D7450" s="144">
        <v>42281</v>
      </c>
      <c r="E7450" s="145">
        <f t="shared" si="2"/>
        <v>10</v>
      </c>
      <c r="F7450" s="145">
        <f t="shared" si="3"/>
        <v>2015</v>
      </c>
      <c r="G7450" s="153" t="s">
        <v>5676</v>
      </c>
      <c r="H7450" s="143">
        <v>8077</v>
      </c>
      <c r="I7450" s="143">
        <v>2315548</v>
      </c>
      <c r="J7450" s="143">
        <v>12995</v>
      </c>
      <c r="K7450" s="147" t="s">
        <v>77</v>
      </c>
      <c r="L7450" s="152"/>
      <c r="M7450" s="57"/>
      <c r="N7450" s="150"/>
      <c r="O7450" s="150"/>
      <c r="P7450" s="150"/>
      <c r="Q7450" s="150"/>
    </row>
    <row r="7451" spans="1:17" ht="15">
      <c r="A7451" s="142">
        <v>49119</v>
      </c>
      <c r="B7451" s="143">
        <f t="shared" si="0"/>
        <v>6</v>
      </c>
      <c r="C7451" s="143">
        <f t="shared" si="1"/>
        <v>2034</v>
      </c>
      <c r="D7451" s="144">
        <v>42281</v>
      </c>
      <c r="E7451" s="145">
        <f t="shared" si="2"/>
        <v>10</v>
      </c>
      <c r="F7451" s="145">
        <f t="shared" si="3"/>
        <v>2015</v>
      </c>
      <c r="G7451" s="146"/>
      <c r="H7451" s="143">
        <v>7802</v>
      </c>
      <c r="I7451" s="143">
        <v>2315553</v>
      </c>
      <c r="J7451" s="143">
        <v>1489</v>
      </c>
      <c r="K7451" s="147" t="s">
        <v>77</v>
      </c>
      <c r="L7451" s="152"/>
      <c r="M7451" s="57"/>
      <c r="N7451" s="150"/>
      <c r="O7451" s="150"/>
      <c r="P7451" s="150"/>
      <c r="Q7451" s="150"/>
    </row>
    <row r="7452" spans="1:17" ht="15">
      <c r="A7452" s="142">
        <v>49120</v>
      </c>
      <c r="B7452" s="143">
        <f t="shared" si="0"/>
        <v>6</v>
      </c>
      <c r="C7452" s="143">
        <f t="shared" si="1"/>
        <v>2034</v>
      </c>
      <c r="D7452" s="144">
        <v>42281</v>
      </c>
      <c r="E7452" s="145">
        <f t="shared" si="2"/>
        <v>10</v>
      </c>
      <c r="F7452" s="145">
        <f t="shared" si="3"/>
        <v>2015</v>
      </c>
      <c r="G7452" s="153" t="s">
        <v>5677</v>
      </c>
      <c r="H7452" s="143">
        <v>7804</v>
      </c>
      <c r="I7452" s="143">
        <v>2315555</v>
      </c>
      <c r="J7452" s="143">
        <v>1949</v>
      </c>
      <c r="K7452" s="147" t="s">
        <v>77</v>
      </c>
      <c r="L7452" s="152"/>
      <c r="M7452" s="57"/>
      <c r="N7452" s="150"/>
      <c r="O7452" s="150"/>
      <c r="P7452" s="150"/>
      <c r="Q7452" s="150"/>
    </row>
    <row r="7453" spans="1:17" ht="15">
      <c r="A7453" s="142">
        <v>49121</v>
      </c>
      <c r="B7453" s="143">
        <f t="shared" si="0"/>
        <v>6</v>
      </c>
      <c r="C7453" s="143">
        <f t="shared" si="1"/>
        <v>2034</v>
      </c>
      <c r="D7453" s="144">
        <v>42281</v>
      </c>
      <c r="E7453" s="145">
        <f t="shared" si="2"/>
        <v>10</v>
      </c>
      <c r="F7453" s="145">
        <f t="shared" si="3"/>
        <v>2015</v>
      </c>
      <c r="G7453" s="153" t="s">
        <v>5678</v>
      </c>
      <c r="H7453" s="143">
        <v>7805</v>
      </c>
      <c r="I7453" s="143">
        <v>2315556</v>
      </c>
      <c r="J7453" s="143">
        <v>1576</v>
      </c>
      <c r="K7453" s="147" t="s">
        <v>77</v>
      </c>
      <c r="L7453" s="152"/>
      <c r="M7453" s="57"/>
      <c r="N7453" s="150"/>
      <c r="O7453" s="150"/>
      <c r="P7453" s="150"/>
      <c r="Q7453" s="150"/>
    </row>
    <row r="7454" spans="1:17" ht="15">
      <c r="A7454" s="142">
        <v>49122</v>
      </c>
      <c r="B7454" s="143">
        <f t="shared" si="0"/>
        <v>6</v>
      </c>
      <c r="C7454" s="143">
        <f t="shared" si="1"/>
        <v>2034</v>
      </c>
      <c r="D7454" s="144">
        <v>42281</v>
      </c>
      <c r="E7454" s="145">
        <f t="shared" si="2"/>
        <v>10</v>
      </c>
      <c r="F7454" s="145">
        <f t="shared" si="3"/>
        <v>2015</v>
      </c>
      <c r="G7454" s="153" t="s">
        <v>5679</v>
      </c>
      <c r="H7454" s="143">
        <v>0</v>
      </c>
      <c r="I7454" s="143">
        <v>2315557</v>
      </c>
      <c r="J7454" s="143">
        <v>1880</v>
      </c>
      <c r="K7454" s="147" t="s">
        <v>77</v>
      </c>
      <c r="L7454" s="152"/>
      <c r="M7454" s="57"/>
      <c r="N7454" s="150"/>
      <c r="O7454" s="150"/>
      <c r="P7454" s="150"/>
      <c r="Q7454" s="150"/>
    </row>
    <row r="7455" spans="1:17" ht="15">
      <c r="A7455" s="142">
        <v>49123</v>
      </c>
      <c r="B7455" s="143">
        <f t="shared" si="0"/>
        <v>6</v>
      </c>
      <c r="C7455" s="143">
        <f t="shared" si="1"/>
        <v>2034</v>
      </c>
      <c r="D7455" s="144">
        <v>42281</v>
      </c>
      <c r="E7455" s="145">
        <f t="shared" si="2"/>
        <v>10</v>
      </c>
      <c r="F7455" s="145">
        <f t="shared" si="3"/>
        <v>2015</v>
      </c>
      <c r="G7455" s="153" t="s">
        <v>5680</v>
      </c>
      <c r="H7455" s="143">
        <v>7806</v>
      </c>
      <c r="I7455" s="143">
        <v>2315558</v>
      </c>
      <c r="J7455" s="143">
        <v>2550</v>
      </c>
      <c r="K7455" s="147" t="s">
        <v>77</v>
      </c>
      <c r="L7455" s="152"/>
      <c r="M7455" s="57"/>
      <c r="N7455" s="150"/>
      <c r="O7455" s="150"/>
      <c r="P7455" s="150"/>
      <c r="Q7455" s="150"/>
    </row>
    <row r="7456" spans="1:17" ht="15">
      <c r="A7456" s="142">
        <v>49124</v>
      </c>
      <c r="B7456" s="143">
        <f t="shared" si="0"/>
        <v>6</v>
      </c>
      <c r="C7456" s="143">
        <f t="shared" si="1"/>
        <v>2034</v>
      </c>
      <c r="D7456" s="144">
        <v>42281</v>
      </c>
      <c r="E7456" s="145">
        <f t="shared" si="2"/>
        <v>10</v>
      </c>
      <c r="F7456" s="145">
        <f t="shared" si="3"/>
        <v>2015</v>
      </c>
      <c r="G7456" s="153" t="s">
        <v>5681</v>
      </c>
      <c r="H7456" s="143">
        <v>7807</v>
      </c>
      <c r="I7456" s="143">
        <v>2315559</v>
      </c>
      <c r="J7456" s="143">
        <v>2605</v>
      </c>
      <c r="K7456" s="147" t="s">
        <v>77</v>
      </c>
      <c r="L7456" s="152"/>
      <c r="M7456" s="57"/>
      <c r="N7456" s="150"/>
      <c r="O7456" s="150"/>
      <c r="P7456" s="150"/>
      <c r="Q7456" s="150"/>
    </row>
    <row r="7457" spans="1:17" ht="15">
      <c r="A7457" s="142">
        <v>49125</v>
      </c>
      <c r="B7457" s="143">
        <f t="shared" si="0"/>
        <v>6</v>
      </c>
      <c r="C7457" s="143">
        <f t="shared" si="1"/>
        <v>2034</v>
      </c>
      <c r="D7457" s="144">
        <v>42281</v>
      </c>
      <c r="E7457" s="145">
        <f t="shared" si="2"/>
        <v>10</v>
      </c>
      <c r="F7457" s="145">
        <f t="shared" si="3"/>
        <v>2015</v>
      </c>
      <c r="G7457" s="153" t="s">
        <v>5682</v>
      </c>
      <c r="H7457" s="143">
        <v>7842</v>
      </c>
      <c r="I7457" s="143">
        <v>2315563</v>
      </c>
      <c r="J7457" s="143">
        <v>5449</v>
      </c>
      <c r="K7457" s="147" t="s">
        <v>77</v>
      </c>
      <c r="L7457" s="152"/>
      <c r="M7457" s="57"/>
      <c r="N7457" s="150"/>
      <c r="O7457" s="150"/>
      <c r="P7457" s="150"/>
      <c r="Q7457" s="150"/>
    </row>
    <row r="7458" spans="1:17" ht="15">
      <c r="A7458" s="142">
        <v>49126</v>
      </c>
      <c r="B7458" s="143">
        <f t="shared" si="0"/>
        <v>7</v>
      </c>
      <c r="C7458" s="143">
        <f t="shared" si="1"/>
        <v>2034</v>
      </c>
      <c r="D7458" s="144">
        <v>42281</v>
      </c>
      <c r="E7458" s="145">
        <f t="shared" si="2"/>
        <v>10</v>
      </c>
      <c r="F7458" s="145">
        <f t="shared" si="3"/>
        <v>2015</v>
      </c>
      <c r="G7458" s="153" t="s">
        <v>5683</v>
      </c>
      <c r="H7458" s="143">
        <v>7298</v>
      </c>
      <c r="I7458" s="143">
        <v>2315566</v>
      </c>
      <c r="J7458" s="143">
        <v>1000</v>
      </c>
      <c r="K7458" s="147" t="s">
        <v>77</v>
      </c>
      <c r="L7458" s="152"/>
      <c r="M7458" s="57"/>
      <c r="N7458" s="150"/>
      <c r="O7458" s="150"/>
      <c r="P7458" s="150"/>
      <c r="Q7458" s="150"/>
    </row>
    <row r="7459" spans="1:17" ht="15">
      <c r="A7459" s="142">
        <v>49127</v>
      </c>
      <c r="B7459" s="143">
        <f t="shared" si="0"/>
        <v>7</v>
      </c>
      <c r="C7459" s="143">
        <f t="shared" si="1"/>
        <v>2034</v>
      </c>
      <c r="D7459" s="144">
        <v>42281</v>
      </c>
      <c r="E7459" s="145">
        <f t="shared" si="2"/>
        <v>10</v>
      </c>
      <c r="F7459" s="145">
        <f t="shared" si="3"/>
        <v>2015</v>
      </c>
      <c r="G7459" s="153" t="s">
        <v>5683</v>
      </c>
      <c r="H7459" s="143">
        <v>7298</v>
      </c>
      <c r="I7459" s="143">
        <v>2315567</v>
      </c>
      <c r="J7459" s="143">
        <v>550</v>
      </c>
      <c r="K7459" s="147" t="s">
        <v>77</v>
      </c>
      <c r="L7459" s="152"/>
      <c r="M7459" s="57"/>
      <c r="N7459" s="150"/>
      <c r="O7459" s="150"/>
      <c r="P7459" s="150"/>
      <c r="Q7459" s="150"/>
    </row>
    <row r="7460" spans="1:17" ht="15">
      <c r="A7460" s="142">
        <v>49128</v>
      </c>
      <c r="B7460" s="143">
        <f t="shared" si="0"/>
        <v>7</v>
      </c>
      <c r="C7460" s="143">
        <f t="shared" si="1"/>
        <v>2034</v>
      </c>
      <c r="D7460" s="144">
        <v>42281</v>
      </c>
      <c r="E7460" s="145">
        <f t="shared" si="2"/>
        <v>10</v>
      </c>
      <c r="F7460" s="145">
        <f t="shared" si="3"/>
        <v>2015</v>
      </c>
      <c r="G7460" s="153" t="s">
        <v>5683</v>
      </c>
      <c r="H7460" s="143">
        <v>7298</v>
      </c>
      <c r="I7460" s="143">
        <v>2315568</v>
      </c>
      <c r="J7460" s="143">
        <v>1350</v>
      </c>
      <c r="K7460" s="147" t="s">
        <v>77</v>
      </c>
      <c r="L7460" s="152"/>
      <c r="M7460" s="57"/>
      <c r="N7460" s="150"/>
      <c r="O7460" s="150"/>
      <c r="P7460" s="150"/>
      <c r="Q7460" s="150"/>
    </row>
    <row r="7461" spans="1:17" ht="15">
      <c r="A7461" s="142">
        <v>49129</v>
      </c>
      <c r="B7461" s="143">
        <f t="shared" si="0"/>
        <v>7</v>
      </c>
      <c r="C7461" s="143">
        <f t="shared" si="1"/>
        <v>2034</v>
      </c>
      <c r="D7461" s="144">
        <v>42281</v>
      </c>
      <c r="E7461" s="145">
        <f t="shared" si="2"/>
        <v>10</v>
      </c>
      <c r="F7461" s="145">
        <f t="shared" si="3"/>
        <v>2015</v>
      </c>
      <c r="G7461" s="153" t="s">
        <v>5682</v>
      </c>
      <c r="H7461" s="143">
        <v>7842</v>
      </c>
      <c r="I7461" s="143">
        <v>2315569</v>
      </c>
      <c r="J7461" s="143">
        <v>4912</v>
      </c>
      <c r="K7461" s="147" t="s">
        <v>77</v>
      </c>
      <c r="L7461" s="152"/>
      <c r="M7461" s="57"/>
      <c r="N7461" s="150"/>
      <c r="O7461" s="150"/>
      <c r="P7461" s="150"/>
      <c r="Q7461" s="150"/>
    </row>
    <row r="7462" spans="1:17" ht="15">
      <c r="A7462" s="142">
        <v>49130</v>
      </c>
      <c r="B7462" s="143">
        <f t="shared" si="0"/>
        <v>7</v>
      </c>
      <c r="C7462" s="143">
        <f t="shared" si="1"/>
        <v>2034</v>
      </c>
      <c r="D7462" s="144">
        <v>42281</v>
      </c>
      <c r="E7462" s="145">
        <f t="shared" si="2"/>
        <v>10</v>
      </c>
      <c r="F7462" s="145">
        <f t="shared" si="3"/>
        <v>2015</v>
      </c>
      <c r="G7462" s="153" t="s">
        <v>224</v>
      </c>
      <c r="H7462" s="143">
        <v>695</v>
      </c>
      <c r="I7462" s="143">
        <v>2315570</v>
      </c>
      <c r="J7462" s="143">
        <v>2999</v>
      </c>
      <c r="K7462" s="147" t="s">
        <v>77</v>
      </c>
      <c r="L7462" s="152"/>
      <c r="M7462" s="57"/>
      <c r="N7462" s="150"/>
      <c r="O7462" s="150"/>
      <c r="P7462" s="150"/>
      <c r="Q7462" s="150"/>
    </row>
    <row r="7463" spans="1:17" ht="15">
      <c r="A7463" s="142">
        <v>49131</v>
      </c>
      <c r="B7463" s="143">
        <f t="shared" si="0"/>
        <v>7</v>
      </c>
      <c r="C7463" s="143">
        <f t="shared" si="1"/>
        <v>2034</v>
      </c>
      <c r="D7463" s="144">
        <v>42281</v>
      </c>
      <c r="E7463" s="145">
        <f t="shared" si="2"/>
        <v>10</v>
      </c>
      <c r="F7463" s="145">
        <f t="shared" si="3"/>
        <v>2015</v>
      </c>
      <c r="G7463" s="153" t="s">
        <v>5684</v>
      </c>
      <c r="H7463" s="143">
        <v>7809</v>
      </c>
      <c r="I7463" s="143">
        <v>2315571</v>
      </c>
      <c r="J7463" s="143">
        <v>2899</v>
      </c>
      <c r="K7463" s="147" t="s">
        <v>77</v>
      </c>
      <c r="L7463" s="152"/>
      <c r="M7463" s="57"/>
      <c r="N7463" s="150"/>
      <c r="O7463" s="150"/>
      <c r="P7463" s="150"/>
      <c r="Q7463" s="150"/>
    </row>
    <row r="7464" spans="1:17" ht="15">
      <c r="A7464" s="142">
        <v>49132</v>
      </c>
      <c r="B7464" s="143">
        <f t="shared" si="0"/>
        <v>7</v>
      </c>
      <c r="C7464" s="143">
        <f t="shared" si="1"/>
        <v>2034</v>
      </c>
      <c r="D7464" s="144">
        <v>42281</v>
      </c>
      <c r="E7464" s="145">
        <f t="shared" si="2"/>
        <v>10</v>
      </c>
      <c r="F7464" s="145">
        <f t="shared" si="3"/>
        <v>2015</v>
      </c>
      <c r="G7464" s="153" t="s">
        <v>5685</v>
      </c>
      <c r="H7464" s="143">
        <v>7811</v>
      </c>
      <c r="I7464" s="143">
        <v>2315574</v>
      </c>
      <c r="J7464" s="143">
        <v>1576</v>
      </c>
      <c r="K7464" s="147" t="s">
        <v>77</v>
      </c>
      <c r="L7464" s="152"/>
      <c r="M7464" s="57"/>
      <c r="N7464" s="150"/>
      <c r="O7464" s="150"/>
      <c r="P7464" s="150"/>
      <c r="Q7464" s="150"/>
    </row>
    <row r="7465" spans="1:17" ht="15">
      <c r="A7465" s="142">
        <v>49133</v>
      </c>
      <c r="B7465" s="143">
        <f t="shared" si="0"/>
        <v>7</v>
      </c>
      <c r="C7465" s="143">
        <f t="shared" si="1"/>
        <v>2034</v>
      </c>
      <c r="D7465" s="144">
        <v>42282</v>
      </c>
      <c r="E7465" s="145">
        <f t="shared" si="2"/>
        <v>10</v>
      </c>
      <c r="F7465" s="145">
        <f t="shared" si="3"/>
        <v>2015</v>
      </c>
      <c r="G7465" s="153" t="s">
        <v>5686</v>
      </c>
      <c r="H7465" s="143">
        <v>0</v>
      </c>
      <c r="I7465" s="143">
        <v>2315575</v>
      </c>
      <c r="J7465" s="143">
        <v>1899</v>
      </c>
      <c r="K7465" s="147" t="s">
        <v>77</v>
      </c>
      <c r="L7465" s="152"/>
      <c r="M7465" s="57"/>
      <c r="N7465" s="150"/>
      <c r="O7465" s="150"/>
      <c r="P7465" s="150"/>
      <c r="Q7465" s="150"/>
    </row>
    <row r="7466" spans="1:17" ht="15">
      <c r="A7466" s="142">
        <v>49134</v>
      </c>
      <c r="B7466" s="143">
        <f t="shared" si="0"/>
        <v>7</v>
      </c>
      <c r="C7466" s="143">
        <f t="shared" si="1"/>
        <v>2034</v>
      </c>
      <c r="D7466" s="144">
        <v>42282</v>
      </c>
      <c r="E7466" s="145">
        <f t="shared" si="2"/>
        <v>10</v>
      </c>
      <c r="F7466" s="145">
        <f t="shared" si="3"/>
        <v>2015</v>
      </c>
      <c r="G7466" s="153" t="s">
        <v>4685</v>
      </c>
      <c r="H7466" s="143">
        <v>6883</v>
      </c>
      <c r="I7466" s="143">
        <v>2315577</v>
      </c>
      <c r="J7466" s="143">
        <v>2539</v>
      </c>
      <c r="K7466" s="147" t="s">
        <v>77</v>
      </c>
      <c r="L7466" s="152"/>
      <c r="M7466" s="57"/>
      <c r="N7466" s="150"/>
      <c r="O7466" s="150"/>
      <c r="P7466" s="150"/>
      <c r="Q7466" s="150"/>
    </row>
    <row r="7467" spans="1:17" ht="15">
      <c r="A7467" s="142">
        <v>49135</v>
      </c>
      <c r="B7467" s="143">
        <f t="shared" si="0"/>
        <v>7</v>
      </c>
      <c r="C7467" s="143">
        <f t="shared" si="1"/>
        <v>2034</v>
      </c>
      <c r="D7467" s="144">
        <v>42282</v>
      </c>
      <c r="E7467" s="145">
        <f t="shared" si="2"/>
        <v>10</v>
      </c>
      <c r="F7467" s="145">
        <f t="shared" si="3"/>
        <v>2015</v>
      </c>
      <c r="G7467" s="153" t="s">
        <v>176</v>
      </c>
      <c r="H7467" s="143">
        <v>7808</v>
      </c>
      <c r="I7467" s="143">
        <v>2315578</v>
      </c>
      <c r="J7467" s="143">
        <v>1400</v>
      </c>
      <c r="K7467" s="147" t="s">
        <v>77</v>
      </c>
      <c r="L7467" s="152"/>
      <c r="M7467" s="57"/>
      <c r="N7467" s="150"/>
      <c r="O7467" s="150"/>
      <c r="P7467" s="150"/>
      <c r="Q7467" s="150"/>
    </row>
    <row r="7468" spans="1:17" ht="15">
      <c r="A7468" s="142">
        <v>49136</v>
      </c>
      <c r="B7468" s="143">
        <f t="shared" si="0"/>
        <v>7</v>
      </c>
      <c r="C7468" s="143">
        <f t="shared" si="1"/>
        <v>2034</v>
      </c>
      <c r="D7468" s="144">
        <v>42282</v>
      </c>
      <c r="E7468" s="145">
        <f t="shared" si="2"/>
        <v>10</v>
      </c>
      <c r="F7468" s="145">
        <f t="shared" si="3"/>
        <v>2015</v>
      </c>
      <c r="G7468" s="153" t="s">
        <v>5687</v>
      </c>
      <c r="H7468" s="143">
        <v>6091</v>
      </c>
      <c r="I7468" s="143">
        <v>2315580</v>
      </c>
      <c r="J7468" s="143">
        <v>1899</v>
      </c>
      <c r="K7468" s="147" t="s">
        <v>77</v>
      </c>
      <c r="L7468" s="152"/>
      <c r="M7468" s="57"/>
      <c r="N7468" s="150"/>
      <c r="O7468" s="150"/>
      <c r="P7468" s="150"/>
      <c r="Q7468" s="150"/>
    </row>
    <row r="7469" spans="1:17" ht="15">
      <c r="A7469" s="142">
        <v>49137</v>
      </c>
      <c r="B7469" s="143">
        <f t="shared" si="0"/>
        <v>7</v>
      </c>
      <c r="C7469" s="143">
        <f t="shared" si="1"/>
        <v>2034</v>
      </c>
      <c r="D7469" s="144">
        <v>42282</v>
      </c>
      <c r="E7469" s="145">
        <f t="shared" si="2"/>
        <v>10</v>
      </c>
      <c r="F7469" s="145">
        <f t="shared" si="3"/>
        <v>2015</v>
      </c>
      <c r="G7469" s="153" t="s">
        <v>176</v>
      </c>
      <c r="H7469" s="143">
        <v>7777</v>
      </c>
      <c r="I7469" s="143">
        <v>2315581</v>
      </c>
      <c r="J7469" s="143">
        <v>2849</v>
      </c>
      <c r="K7469" s="147" t="s">
        <v>77</v>
      </c>
      <c r="L7469" s="152"/>
      <c r="M7469" s="57"/>
      <c r="N7469" s="150"/>
      <c r="O7469" s="150"/>
      <c r="P7469" s="150"/>
      <c r="Q7469" s="150"/>
    </row>
    <row r="7470" spans="1:17" ht="15">
      <c r="A7470" s="142">
        <v>49138</v>
      </c>
      <c r="B7470" s="143">
        <f t="shared" si="0"/>
        <v>7</v>
      </c>
      <c r="C7470" s="143">
        <f t="shared" si="1"/>
        <v>2034</v>
      </c>
      <c r="D7470" s="144">
        <v>42282</v>
      </c>
      <c r="E7470" s="145">
        <f t="shared" si="2"/>
        <v>10</v>
      </c>
      <c r="F7470" s="145">
        <f t="shared" si="3"/>
        <v>2015</v>
      </c>
      <c r="G7470" s="146"/>
      <c r="H7470" s="143">
        <v>834</v>
      </c>
      <c r="I7470" s="143">
        <v>2315583</v>
      </c>
      <c r="J7470" s="143">
        <v>1999</v>
      </c>
      <c r="K7470" s="147" t="s">
        <v>77</v>
      </c>
      <c r="L7470" s="152"/>
      <c r="M7470" s="57"/>
      <c r="N7470" s="150"/>
      <c r="O7470" s="150"/>
      <c r="P7470" s="150"/>
      <c r="Q7470" s="150"/>
    </row>
    <row r="7471" spans="1:17" ht="15">
      <c r="A7471" s="142">
        <v>49139</v>
      </c>
      <c r="B7471" s="143">
        <f t="shared" si="0"/>
        <v>7</v>
      </c>
      <c r="C7471" s="143">
        <f t="shared" si="1"/>
        <v>2034</v>
      </c>
      <c r="D7471" s="144">
        <v>42282</v>
      </c>
      <c r="E7471" s="145">
        <f t="shared" si="2"/>
        <v>10</v>
      </c>
      <c r="F7471" s="145">
        <f t="shared" si="3"/>
        <v>2015</v>
      </c>
      <c r="G7471" s="153" t="s">
        <v>5688</v>
      </c>
      <c r="H7471" s="143">
        <v>0</v>
      </c>
      <c r="I7471" s="143">
        <v>2315584</v>
      </c>
      <c r="J7471" s="143">
        <v>2598</v>
      </c>
      <c r="K7471" s="147" t="s">
        <v>77</v>
      </c>
      <c r="L7471" s="152"/>
      <c r="M7471" s="57"/>
      <c r="N7471" s="150"/>
      <c r="O7471" s="150"/>
      <c r="P7471" s="150"/>
      <c r="Q7471" s="150"/>
    </row>
    <row r="7472" spans="1:17" ht="15">
      <c r="A7472" s="142">
        <v>49140</v>
      </c>
      <c r="B7472" s="143">
        <f t="shared" si="0"/>
        <v>7</v>
      </c>
      <c r="C7472" s="143">
        <f t="shared" si="1"/>
        <v>2034</v>
      </c>
      <c r="D7472" s="144">
        <v>42282</v>
      </c>
      <c r="E7472" s="145">
        <f t="shared" si="2"/>
        <v>10</v>
      </c>
      <c r="F7472" s="145">
        <f t="shared" si="3"/>
        <v>2015</v>
      </c>
      <c r="G7472" s="153" t="s">
        <v>176</v>
      </c>
      <c r="H7472" s="143">
        <v>6883</v>
      </c>
      <c r="I7472" s="143">
        <v>2315585</v>
      </c>
      <c r="J7472" s="143">
        <v>1099</v>
      </c>
      <c r="K7472" s="147" t="s">
        <v>77</v>
      </c>
      <c r="L7472" s="152"/>
      <c r="M7472" s="57"/>
      <c r="N7472" s="150"/>
      <c r="O7472" s="150"/>
      <c r="P7472" s="150"/>
      <c r="Q7472" s="150"/>
    </row>
    <row r="7473" spans="1:17" ht="15">
      <c r="A7473" s="142">
        <v>49141</v>
      </c>
      <c r="B7473" s="143">
        <f t="shared" si="0"/>
        <v>7</v>
      </c>
      <c r="C7473" s="143">
        <f t="shared" si="1"/>
        <v>2034</v>
      </c>
      <c r="D7473" s="144">
        <v>42282</v>
      </c>
      <c r="E7473" s="145">
        <f t="shared" si="2"/>
        <v>10</v>
      </c>
      <c r="F7473" s="145">
        <f t="shared" si="3"/>
        <v>2015</v>
      </c>
      <c r="G7473" s="153" t="s">
        <v>5689</v>
      </c>
      <c r="H7473" s="143">
        <v>7814</v>
      </c>
      <c r="I7473" s="143">
        <v>2315586</v>
      </c>
      <c r="J7473" s="143">
        <v>2370</v>
      </c>
      <c r="K7473" s="147" t="s">
        <v>77</v>
      </c>
      <c r="L7473" s="152"/>
      <c r="M7473" s="57"/>
      <c r="N7473" s="150"/>
      <c r="O7473" s="150"/>
      <c r="P7473" s="150"/>
      <c r="Q7473" s="150"/>
    </row>
    <row r="7474" spans="1:17" ht="15">
      <c r="A7474" s="142">
        <v>49142</v>
      </c>
      <c r="B7474" s="143">
        <f t="shared" si="0"/>
        <v>7</v>
      </c>
      <c r="C7474" s="143">
        <f t="shared" si="1"/>
        <v>2034</v>
      </c>
      <c r="D7474" s="144">
        <v>42282</v>
      </c>
      <c r="E7474" s="145">
        <f t="shared" si="2"/>
        <v>10</v>
      </c>
      <c r="F7474" s="145">
        <f t="shared" si="3"/>
        <v>2015</v>
      </c>
      <c r="G7474" s="153" t="s">
        <v>5690</v>
      </c>
      <c r="H7474" s="143">
        <v>7815</v>
      </c>
      <c r="I7474" s="143">
        <v>2315587</v>
      </c>
      <c r="J7474" s="143">
        <v>2650</v>
      </c>
      <c r="K7474" s="147" t="s">
        <v>77</v>
      </c>
      <c r="L7474" s="152"/>
      <c r="M7474" s="57"/>
      <c r="N7474" s="150"/>
      <c r="O7474" s="150"/>
      <c r="P7474" s="150"/>
      <c r="Q7474" s="150"/>
    </row>
    <row r="7475" spans="1:17" ht="15">
      <c r="A7475" s="142">
        <v>49143</v>
      </c>
      <c r="B7475" s="143">
        <f t="shared" si="0"/>
        <v>7</v>
      </c>
      <c r="C7475" s="143">
        <f t="shared" si="1"/>
        <v>2034</v>
      </c>
      <c r="D7475" s="144">
        <v>42282</v>
      </c>
      <c r="E7475" s="145">
        <f t="shared" si="2"/>
        <v>10</v>
      </c>
      <c r="F7475" s="145">
        <f t="shared" si="3"/>
        <v>2015</v>
      </c>
      <c r="G7475" s="153" t="s">
        <v>5691</v>
      </c>
      <c r="H7475" s="143">
        <v>7816</v>
      </c>
      <c r="I7475" s="143">
        <v>2315588</v>
      </c>
      <c r="J7475" s="143">
        <v>1929</v>
      </c>
      <c r="K7475" s="147" t="s">
        <v>77</v>
      </c>
      <c r="L7475" s="152"/>
      <c r="M7475" s="57"/>
      <c r="N7475" s="150"/>
      <c r="O7475" s="150"/>
      <c r="P7475" s="150"/>
      <c r="Q7475" s="150"/>
    </row>
    <row r="7476" spans="1:17" ht="15">
      <c r="A7476" s="142">
        <v>49144</v>
      </c>
      <c r="B7476" s="143">
        <f t="shared" si="0"/>
        <v>7</v>
      </c>
      <c r="C7476" s="143">
        <f t="shared" si="1"/>
        <v>2034</v>
      </c>
      <c r="D7476" s="144">
        <v>42282</v>
      </c>
      <c r="E7476" s="145">
        <f t="shared" si="2"/>
        <v>10</v>
      </c>
      <c r="F7476" s="145">
        <f t="shared" si="3"/>
        <v>2015</v>
      </c>
      <c r="G7476" s="153" t="s">
        <v>5692</v>
      </c>
      <c r="H7476" s="143">
        <v>0</v>
      </c>
      <c r="I7476" s="143">
        <v>2315589</v>
      </c>
      <c r="J7476" s="143">
        <v>2049</v>
      </c>
      <c r="K7476" s="147" t="s">
        <v>77</v>
      </c>
      <c r="L7476" s="152"/>
      <c r="M7476" s="57"/>
      <c r="N7476" s="150"/>
      <c r="O7476" s="150"/>
      <c r="P7476" s="150"/>
      <c r="Q7476" s="150"/>
    </row>
    <row r="7477" spans="1:17" ht="15">
      <c r="A7477" s="142">
        <v>49145</v>
      </c>
      <c r="B7477" s="143">
        <f t="shared" si="0"/>
        <v>7</v>
      </c>
      <c r="C7477" s="143">
        <f t="shared" si="1"/>
        <v>2034</v>
      </c>
      <c r="D7477" s="144">
        <v>42282</v>
      </c>
      <c r="E7477" s="145">
        <f t="shared" si="2"/>
        <v>10</v>
      </c>
      <c r="F7477" s="145">
        <f t="shared" si="3"/>
        <v>2015</v>
      </c>
      <c r="G7477" s="153" t="s">
        <v>5693</v>
      </c>
      <c r="H7477" s="143">
        <v>7817</v>
      </c>
      <c r="I7477" s="143">
        <v>2315590</v>
      </c>
      <c r="J7477" s="143">
        <v>4519</v>
      </c>
      <c r="K7477" s="147" t="s">
        <v>77</v>
      </c>
      <c r="L7477" s="152"/>
      <c r="M7477" s="57"/>
      <c r="N7477" s="150"/>
      <c r="O7477" s="150"/>
      <c r="P7477" s="150"/>
      <c r="Q7477" s="150"/>
    </row>
    <row r="7478" spans="1:17" ht="15">
      <c r="A7478" s="142">
        <v>49146</v>
      </c>
      <c r="B7478" s="143">
        <f t="shared" si="0"/>
        <v>7</v>
      </c>
      <c r="C7478" s="143">
        <f t="shared" si="1"/>
        <v>2034</v>
      </c>
      <c r="D7478" s="144">
        <v>42282</v>
      </c>
      <c r="E7478" s="145">
        <f t="shared" si="2"/>
        <v>10</v>
      </c>
      <c r="F7478" s="145">
        <f t="shared" si="3"/>
        <v>2015</v>
      </c>
      <c r="G7478" s="153" t="s">
        <v>5694</v>
      </c>
      <c r="H7478" s="143">
        <v>7818</v>
      </c>
      <c r="I7478" s="143">
        <v>2315591</v>
      </c>
      <c r="J7478" s="143">
        <v>1909</v>
      </c>
      <c r="K7478" s="147" t="s">
        <v>77</v>
      </c>
      <c r="L7478" s="152"/>
      <c r="M7478" s="57"/>
      <c r="N7478" s="150"/>
      <c r="O7478" s="150"/>
      <c r="P7478" s="150"/>
      <c r="Q7478" s="150"/>
    </row>
    <row r="7479" spans="1:17" ht="15">
      <c r="A7479" s="142">
        <v>49147</v>
      </c>
      <c r="B7479" s="143">
        <f t="shared" si="0"/>
        <v>7</v>
      </c>
      <c r="C7479" s="143">
        <f t="shared" si="1"/>
        <v>2034</v>
      </c>
      <c r="D7479" s="144">
        <v>42282</v>
      </c>
      <c r="E7479" s="145">
        <f t="shared" si="2"/>
        <v>10</v>
      </c>
      <c r="F7479" s="145">
        <f t="shared" si="3"/>
        <v>2015</v>
      </c>
      <c r="G7479" s="153" t="s">
        <v>5695</v>
      </c>
      <c r="H7479" s="143">
        <v>7819</v>
      </c>
      <c r="I7479" s="143">
        <v>2315592</v>
      </c>
      <c r="J7479" s="143">
        <v>1599</v>
      </c>
      <c r="K7479" s="147" t="s">
        <v>77</v>
      </c>
      <c r="L7479" s="152"/>
      <c r="M7479" s="57"/>
      <c r="N7479" s="150"/>
      <c r="O7479" s="150"/>
      <c r="P7479" s="150"/>
      <c r="Q7479" s="150"/>
    </row>
    <row r="7480" spans="1:17" ht="15">
      <c r="A7480" s="142">
        <v>49148</v>
      </c>
      <c r="B7480" s="143">
        <f t="shared" si="0"/>
        <v>7</v>
      </c>
      <c r="C7480" s="143">
        <f t="shared" si="1"/>
        <v>2034</v>
      </c>
      <c r="D7480" s="144">
        <v>42282</v>
      </c>
      <c r="E7480" s="145">
        <f t="shared" si="2"/>
        <v>10</v>
      </c>
      <c r="F7480" s="145">
        <f t="shared" si="3"/>
        <v>2015</v>
      </c>
      <c r="G7480" s="146"/>
      <c r="H7480" s="143">
        <v>7821</v>
      </c>
      <c r="I7480" s="143">
        <v>2315598</v>
      </c>
      <c r="J7480" s="143">
        <v>7154</v>
      </c>
      <c r="K7480" s="147" t="s">
        <v>77</v>
      </c>
      <c r="L7480" s="152"/>
      <c r="M7480" s="57"/>
      <c r="N7480" s="150"/>
      <c r="O7480" s="150"/>
      <c r="P7480" s="150"/>
      <c r="Q7480" s="150"/>
    </row>
    <row r="7481" spans="1:17" ht="15">
      <c r="A7481" s="142">
        <v>49149</v>
      </c>
      <c r="B7481" s="143">
        <f t="shared" si="0"/>
        <v>7</v>
      </c>
      <c r="C7481" s="143">
        <f t="shared" si="1"/>
        <v>2034</v>
      </c>
      <c r="D7481" s="144">
        <v>42282</v>
      </c>
      <c r="E7481" s="145">
        <f t="shared" si="2"/>
        <v>10</v>
      </c>
      <c r="F7481" s="145">
        <f t="shared" si="3"/>
        <v>2015</v>
      </c>
      <c r="G7481" s="153" t="s">
        <v>5696</v>
      </c>
      <c r="H7481" s="143">
        <v>7822</v>
      </c>
      <c r="I7481" s="143">
        <v>2315599</v>
      </c>
      <c r="J7481" s="143">
        <v>959</v>
      </c>
      <c r="K7481" s="147" t="s">
        <v>77</v>
      </c>
      <c r="L7481" s="152"/>
      <c r="M7481" s="57"/>
      <c r="N7481" s="150"/>
      <c r="O7481" s="150"/>
      <c r="P7481" s="150"/>
      <c r="Q7481" s="150"/>
    </row>
    <row r="7482" spans="1:17" ht="15">
      <c r="A7482" s="142">
        <v>49150</v>
      </c>
      <c r="B7482" s="143">
        <f t="shared" si="0"/>
        <v>7</v>
      </c>
      <c r="C7482" s="143">
        <f t="shared" si="1"/>
        <v>2034</v>
      </c>
      <c r="D7482" s="144">
        <v>42282</v>
      </c>
      <c r="E7482" s="145">
        <f t="shared" si="2"/>
        <v>10</v>
      </c>
      <c r="F7482" s="145">
        <f t="shared" si="3"/>
        <v>2015</v>
      </c>
      <c r="G7482" s="153" t="s">
        <v>5697</v>
      </c>
      <c r="H7482" s="143">
        <v>7823</v>
      </c>
      <c r="I7482" s="143">
        <v>2315602</v>
      </c>
      <c r="J7482" s="143">
        <v>2109</v>
      </c>
      <c r="K7482" s="147" t="s">
        <v>77</v>
      </c>
      <c r="L7482" s="152"/>
      <c r="M7482" s="57"/>
      <c r="N7482" s="150"/>
      <c r="O7482" s="150"/>
      <c r="P7482" s="150"/>
      <c r="Q7482" s="150"/>
    </row>
    <row r="7483" spans="1:17" ht="15">
      <c r="A7483" s="142">
        <v>49151</v>
      </c>
      <c r="B7483" s="143">
        <f t="shared" si="0"/>
        <v>7</v>
      </c>
      <c r="C7483" s="143">
        <f t="shared" si="1"/>
        <v>2034</v>
      </c>
      <c r="D7483" s="144">
        <v>42282</v>
      </c>
      <c r="E7483" s="145">
        <f t="shared" si="2"/>
        <v>10</v>
      </c>
      <c r="F7483" s="145">
        <f t="shared" si="3"/>
        <v>2015</v>
      </c>
      <c r="G7483" s="153" t="s">
        <v>5698</v>
      </c>
      <c r="H7483" s="143">
        <v>7824</v>
      </c>
      <c r="I7483" s="143">
        <v>2315604</v>
      </c>
      <c r="J7483" s="143">
        <v>700</v>
      </c>
      <c r="K7483" s="147" t="s">
        <v>77</v>
      </c>
      <c r="L7483" s="152"/>
      <c r="M7483" s="57"/>
      <c r="N7483" s="150"/>
      <c r="O7483" s="150"/>
      <c r="P7483" s="150"/>
      <c r="Q7483" s="150"/>
    </row>
    <row r="7484" spans="1:17" ht="15">
      <c r="A7484" s="142">
        <v>49152</v>
      </c>
      <c r="B7484" s="143">
        <f t="shared" si="0"/>
        <v>7</v>
      </c>
      <c r="C7484" s="143">
        <f t="shared" si="1"/>
        <v>2034</v>
      </c>
      <c r="D7484" s="144">
        <v>42282</v>
      </c>
      <c r="E7484" s="145">
        <f t="shared" si="2"/>
        <v>10</v>
      </c>
      <c r="F7484" s="145">
        <f t="shared" si="3"/>
        <v>2015</v>
      </c>
      <c r="G7484" s="153" t="s">
        <v>5699</v>
      </c>
      <c r="H7484" s="143">
        <v>7825</v>
      </c>
      <c r="I7484" s="143">
        <v>2315605</v>
      </c>
      <c r="J7484" s="143">
        <v>6069</v>
      </c>
      <c r="K7484" s="147" t="s">
        <v>77</v>
      </c>
      <c r="L7484" s="152"/>
      <c r="M7484" s="57"/>
      <c r="N7484" s="150"/>
      <c r="O7484" s="150"/>
      <c r="P7484" s="150"/>
      <c r="Q7484" s="150"/>
    </row>
    <row r="7485" spans="1:17" ht="15">
      <c r="A7485" s="142">
        <v>49153</v>
      </c>
      <c r="B7485" s="143">
        <f t="shared" si="0"/>
        <v>7</v>
      </c>
      <c r="C7485" s="143">
        <f t="shared" si="1"/>
        <v>2034</v>
      </c>
      <c r="D7485" s="144">
        <v>42282</v>
      </c>
      <c r="E7485" s="145">
        <f t="shared" si="2"/>
        <v>10</v>
      </c>
      <c r="F7485" s="145">
        <f t="shared" si="3"/>
        <v>2015</v>
      </c>
      <c r="G7485" s="153" t="s">
        <v>176</v>
      </c>
      <c r="H7485" s="143">
        <v>7813</v>
      </c>
      <c r="I7485" s="143">
        <v>2315607</v>
      </c>
      <c r="J7485" s="143">
        <v>1174</v>
      </c>
      <c r="K7485" s="147" t="s">
        <v>77</v>
      </c>
      <c r="L7485" s="152"/>
      <c r="M7485" s="57"/>
      <c r="N7485" s="150"/>
      <c r="O7485" s="150"/>
      <c r="P7485" s="150"/>
      <c r="Q7485" s="150"/>
    </row>
    <row r="7486" spans="1:17" ht="15">
      <c r="A7486" s="142">
        <v>49154</v>
      </c>
      <c r="B7486" s="143">
        <f t="shared" si="0"/>
        <v>7</v>
      </c>
      <c r="C7486" s="143">
        <f t="shared" si="1"/>
        <v>2034</v>
      </c>
      <c r="D7486" s="144">
        <v>42282</v>
      </c>
      <c r="E7486" s="145">
        <f t="shared" si="2"/>
        <v>10</v>
      </c>
      <c r="F7486" s="145">
        <f t="shared" si="3"/>
        <v>2015</v>
      </c>
      <c r="G7486" s="153" t="s">
        <v>5700</v>
      </c>
      <c r="H7486" s="143">
        <v>7827</v>
      </c>
      <c r="I7486" s="143">
        <v>2315608</v>
      </c>
      <c r="J7486" s="143">
        <v>1899</v>
      </c>
      <c r="K7486" s="147" t="s">
        <v>77</v>
      </c>
      <c r="L7486" s="152"/>
      <c r="M7486" s="57"/>
      <c r="N7486" s="150"/>
      <c r="O7486" s="150"/>
      <c r="P7486" s="150"/>
      <c r="Q7486" s="150"/>
    </row>
    <row r="7487" spans="1:17" ht="15">
      <c r="A7487" s="142">
        <v>49155</v>
      </c>
      <c r="B7487" s="143">
        <f t="shared" si="0"/>
        <v>7</v>
      </c>
      <c r="C7487" s="143">
        <f t="shared" si="1"/>
        <v>2034</v>
      </c>
      <c r="D7487" s="144">
        <v>42282</v>
      </c>
      <c r="E7487" s="145">
        <f t="shared" si="2"/>
        <v>10</v>
      </c>
      <c r="F7487" s="145">
        <f t="shared" si="3"/>
        <v>2015</v>
      </c>
      <c r="G7487" s="153" t="s">
        <v>5701</v>
      </c>
      <c r="H7487" s="143">
        <v>7828</v>
      </c>
      <c r="I7487" s="143">
        <v>2315609</v>
      </c>
      <c r="J7487" s="143">
        <v>1699</v>
      </c>
      <c r="K7487" s="147" t="s">
        <v>77</v>
      </c>
      <c r="L7487" s="152"/>
      <c r="M7487" s="57"/>
      <c r="N7487" s="150"/>
      <c r="O7487" s="150"/>
      <c r="P7487" s="150"/>
      <c r="Q7487" s="150"/>
    </row>
    <row r="7488" spans="1:17" ht="15">
      <c r="A7488" s="142">
        <v>49156</v>
      </c>
      <c r="B7488" s="143">
        <f t="shared" si="0"/>
        <v>7</v>
      </c>
      <c r="C7488" s="143">
        <f t="shared" si="1"/>
        <v>2034</v>
      </c>
      <c r="D7488" s="144">
        <v>42282</v>
      </c>
      <c r="E7488" s="145">
        <f t="shared" si="2"/>
        <v>10</v>
      </c>
      <c r="F7488" s="145">
        <f t="shared" si="3"/>
        <v>2015</v>
      </c>
      <c r="G7488" s="153" t="s">
        <v>5702</v>
      </c>
      <c r="H7488" s="143">
        <v>0</v>
      </c>
      <c r="I7488" s="143">
        <v>2315611</v>
      </c>
      <c r="J7488" s="143">
        <v>2987</v>
      </c>
      <c r="K7488" s="147" t="s">
        <v>77</v>
      </c>
      <c r="L7488" s="152"/>
      <c r="M7488" s="57"/>
      <c r="N7488" s="150"/>
      <c r="O7488" s="150"/>
      <c r="P7488" s="150"/>
      <c r="Q7488" s="150"/>
    </row>
    <row r="7489" spans="1:17" ht="15">
      <c r="A7489" s="142">
        <v>49157</v>
      </c>
      <c r="B7489" s="143">
        <f t="shared" si="0"/>
        <v>8</v>
      </c>
      <c r="C7489" s="143">
        <f t="shared" si="1"/>
        <v>2034</v>
      </c>
      <c r="D7489" s="144">
        <v>42282</v>
      </c>
      <c r="E7489" s="145">
        <f t="shared" si="2"/>
        <v>10</v>
      </c>
      <c r="F7489" s="145">
        <f t="shared" si="3"/>
        <v>2015</v>
      </c>
      <c r="G7489" s="153" t="s">
        <v>5703</v>
      </c>
      <c r="H7489" s="143">
        <v>7830</v>
      </c>
      <c r="I7489" s="143">
        <v>2315613</v>
      </c>
      <c r="J7489" s="143">
        <v>3199</v>
      </c>
      <c r="K7489" s="147" t="s">
        <v>77</v>
      </c>
      <c r="L7489" s="152"/>
      <c r="M7489" s="57"/>
      <c r="N7489" s="150"/>
      <c r="O7489" s="150"/>
      <c r="P7489" s="150"/>
      <c r="Q7489" s="150"/>
    </row>
    <row r="7490" spans="1:17" ht="15">
      <c r="A7490" s="142">
        <v>49158</v>
      </c>
      <c r="B7490" s="143">
        <f t="shared" si="0"/>
        <v>8</v>
      </c>
      <c r="C7490" s="143">
        <f t="shared" si="1"/>
        <v>2034</v>
      </c>
      <c r="D7490" s="144">
        <v>42282</v>
      </c>
      <c r="E7490" s="145">
        <f t="shared" si="2"/>
        <v>10</v>
      </c>
      <c r="F7490" s="145">
        <f t="shared" si="3"/>
        <v>2015</v>
      </c>
      <c r="G7490" s="153" t="s">
        <v>5704</v>
      </c>
      <c r="H7490" s="143">
        <v>7831</v>
      </c>
      <c r="I7490" s="143">
        <v>2315614</v>
      </c>
      <c r="J7490" s="143">
        <v>765</v>
      </c>
      <c r="K7490" s="147" t="s">
        <v>77</v>
      </c>
      <c r="L7490" s="152"/>
      <c r="M7490" s="57"/>
      <c r="N7490" s="150"/>
      <c r="O7490" s="150"/>
      <c r="P7490" s="150"/>
      <c r="Q7490" s="150"/>
    </row>
    <row r="7491" spans="1:17" ht="15">
      <c r="A7491" s="142">
        <v>49159</v>
      </c>
      <c r="B7491" s="143">
        <f t="shared" si="0"/>
        <v>8</v>
      </c>
      <c r="C7491" s="143">
        <f t="shared" si="1"/>
        <v>2034</v>
      </c>
      <c r="D7491" s="144">
        <v>42282</v>
      </c>
      <c r="E7491" s="145">
        <f t="shared" si="2"/>
        <v>10</v>
      </c>
      <c r="F7491" s="145">
        <f t="shared" si="3"/>
        <v>2015</v>
      </c>
      <c r="G7491" s="153" t="s">
        <v>3240</v>
      </c>
      <c r="H7491" s="143">
        <v>5378</v>
      </c>
      <c r="I7491" s="143">
        <v>2315615</v>
      </c>
      <c r="J7491" s="143">
        <v>1649</v>
      </c>
      <c r="K7491" s="147" t="s">
        <v>77</v>
      </c>
      <c r="L7491" s="152"/>
      <c r="M7491" s="57"/>
      <c r="N7491" s="150"/>
      <c r="O7491" s="150"/>
      <c r="P7491" s="150"/>
      <c r="Q7491" s="150"/>
    </row>
    <row r="7492" spans="1:17" ht="15">
      <c r="A7492" s="142">
        <v>49160</v>
      </c>
      <c r="B7492" s="143">
        <f t="shared" si="0"/>
        <v>8</v>
      </c>
      <c r="C7492" s="143">
        <f t="shared" si="1"/>
        <v>2034</v>
      </c>
      <c r="D7492" s="144">
        <v>42282</v>
      </c>
      <c r="E7492" s="145">
        <f t="shared" si="2"/>
        <v>10</v>
      </c>
      <c r="F7492" s="145">
        <f t="shared" si="3"/>
        <v>2015</v>
      </c>
      <c r="G7492" s="153" t="s">
        <v>176</v>
      </c>
      <c r="H7492" s="143">
        <v>7820</v>
      </c>
      <c r="I7492" s="143">
        <v>2315616</v>
      </c>
      <c r="J7492" s="143">
        <v>2300</v>
      </c>
      <c r="K7492" s="147" t="s">
        <v>77</v>
      </c>
      <c r="L7492" s="152"/>
      <c r="M7492" s="57"/>
      <c r="N7492" s="150"/>
      <c r="O7492" s="150"/>
      <c r="P7492" s="150"/>
      <c r="Q7492" s="150"/>
    </row>
    <row r="7493" spans="1:17" ht="15">
      <c r="A7493" s="142">
        <v>49161</v>
      </c>
      <c r="B7493" s="143">
        <f t="shared" si="0"/>
        <v>8</v>
      </c>
      <c r="C7493" s="143">
        <f t="shared" si="1"/>
        <v>2034</v>
      </c>
      <c r="D7493" s="144">
        <v>42282</v>
      </c>
      <c r="E7493" s="145">
        <f t="shared" si="2"/>
        <v>10</v>
      </c>
      <c r="F7493" s="145">
        <f t="shared" si="3"/>
        <v>2015</v>
      </c>
      <c r="G7493" s="153" t="s">
        <v>5705</v>
      </c>
      <c r="H7493" s="143">
        <v>7832</v>
      </c>
      <c r="I7493" s="143">
        <v>2315617</v>
      </c>
      <c r="J7493" s="143">
        <v>1149</v>
      </c>
      <c r="K7493" s="147" t="s">
        <v>77</v>
      </c>
      <c r="L7493" s="152"/>
      <c r="M7493" s="57"/>
      <c r="N7493" s="150"/>
      <c r="O7493" s="150"/>
      <c r="P7493" s="150"/>
      <c r="Q7493" s="150"/>
    </row>
    <row r="7494" spans="1:17" ht="15">
      <c r="A7494" s="142">
        <v>49162</v>
      </c>
      <c r="B7494" s="143">
        <f t="shared" si="0"/>
        <v>8</v>
      </c>
      <c r="C7494" s="143">
        <f t="shared" si="1"/>
        <v>2034</v>
      </c>
      <c r="D7494" s="144">
        <v>42282</v>
      </c>
      <c r="E7494" s="145">
        <f t="shared" si="2"/>
        <v>10</v>
      </c>
      <c r="F7494" s="145">
        <f t="shared" si="3"/>
        <v>2015</v>
      </c>
      <c r="G7494" s="153" t="s">
        <v>5706</v>
      </c>
      <c r="H7494" s="143">
        <v>7833</v>
      </c>
      <c r="I7494" s="143">
        <v>2315618</v>
      </c>
      <c r="J7494" s="143">
        <v>8153</v>
      </c>
      <c r="K7494" s="147" t="s">
        <v>77</v>
      </c>
      <c r="L7494" s="152"/>
      <c r="M7494" s="57"/>
      <c r="N7494" s="150"/>
      <c r="O7494" s="150"/>
      <c r="P7494" s="150"/>
      <c r="Q7494" s="150"/>
    </row>
    <row r="7495" spans="1:17" ht="15">
      <c r="A7495" s="142">
        <v>49163</v>
      </c>
      <c r="B7495" s="143">
        <f t="shared" si="0"/>
        <v>8</v>
      </c>
      <c r="C7495" s="143">
        <f t="shared" si="1"/>
        <v>2034</v>
      </c>
      <c r="D7495" s="144">
        <v>42282</v>
      </c>
      <c r="E7495" s="145">
        <f t="shared" si="2"/>
        <v>10</v>
      </c>
      <c r="F7495" s="145">
        <f t="shared" si="3"/>
        <v>2015</v>
      </c>
      <c r="G7495" s="153" t="s">
        <v>5707</v>
      </c>
      <c r="H7495" s="143">
        <v>7834</v>
      </c>
      <c r="I7495" s="143">
        <v>2315619</v>
      </c>
      <c r="J7495" s="143">
        <v>3639</v>
      </c>
      <c r="K7495" s="147" t="s">
        <v>77</v>
      </c>
      <c r="L7495" s="152"/>
      <c r="M7495" s="57"/>
      <c r="N7495" s="150"/>
      <c r="O7495" s="150"/>
      <c r="P7495" s="150"/>
      <c r="Q7495" s="150"/>
    </row>
    <row r="7496" spans="1:17" ht="15">
      <c r="A7496" s="142">
        <v>49164</v>
      </c>
      <c r="B7496" s="143">
        <f t="shared" si="0"/>
        <v>8</v>
      </c>
      <c r="C7496" s="143">
        <f t="shared" si="1"/>
        <v>2034</v>
      </c>
      <c r="D7496" s="144">
        <v>42282</v>
      </c>
      <c r="E7496" s="145">
        <f t="shared" si="2"/>
        <v>10</v>
      </c>
      <c r="F7496" s="145">
        <f t="shared" si="3"/>
        <v>2015</v>
      </c>
      <c r="G7496" s="153" t="s">
        <v>5708</v>
      </c>
      <c r="H7496" s="143">
        <v>7835</v>
      </c>
      <c r="I7496" s="143">
        <v>2315620</v>
      </c>
      <c r="J7496" s="143">
        <v>1815</v>
      </c>
      <c r="K7496" s="147" t="s">
        <v>77</v>
      </c>
      <c r="L7496" s="152"/>
      <c r="M7496" s="57"/>
      <c r="N7496" s="150"/>
      <c r="O7496" s="150"/>
      <c r="P7496" s="150"/>
      <c r="Q7496" s="150"/>
    </row>
    <row r="7497" spans="1:17" ht="15">
      <c r="A7497" s="142">
        <v>49165</v>
      </c>
      <c r="B7497" s="143">
        <f t="shared" si="0"/>
        <v>8</v>
      </c>
      <c r="C7497" s="143">
        <f t="shared" si="1"/>
        <v>2034</v>
      </c>
      <c r="D7497" s="144">
        <v>42282</v>
      </c>
      <c r="E7497" s="145">
        <f t="shared" si="2"/>
        <v>10</v>
      </c>
      <c r="F7497" s="145">
        <f t="shared" si="3"/>
        <v>2015</v>
      </c>
      <c r="G7497" s="153" t="s">
        <v>5709</v>
      </c>
      <c r="H7497" s="143">
        <v>7836</v>
      </c>
      <c r="I7497" s="143">
        <v>2315621</v>
      </c>
      <c r="J7497" s="143">
        <v>5544</v>
      </c>
      <c r="K7497" s="147" t="s">
        <v>77</v>
      </c>
      <c r="L7497" s="152"/>
      <c r="M7497" s="57"/>
      <c r="N7497" s="150"/>
      <c r="O7497" s="150"/>
      <c r="P7497" s="150"/>
      <c r="Q7497" s="150"/>
    </row>
    <row r="7498" spans="1:17" ht="15">
      <c r="A7498" s="142">
        <v>49166</v>
      </c>
      <c r="B7498" s="143">
        <f t="shared" si="0"/>
        <v>8</v>
      </c>
      <c r="C7498" s="143">
        <f t="shared" si="1"/>
        <v>2034</v>
      </c>
      <c r="D7498" s="144">
        <v>42282</v>
      </c>
      <c r="E7498" s="145">
        <f t="shared" si="2"/>
        <v>10</v>
      </c>
      <c r="F7498" s="145">
        <f t="shared" si="3"/>
        <v>2015</v>
      </c>
      <c r="G7498" s="153" t="s">
        <v>5710</v>
      </c>
      <c r="H7498" s="143">
        <v>7838</v>
      </c>
      <c r="I7498" s="143">
        <v>2315624</v>
      </c>
      <c r="J7498" s="143">
        <v>1799</v>
      </c>
      <c r="K7498" s="147" t="s">
        <v>77</v>
      </c>
      <c r="L7498" s="152"/>
      <c r="M7498" s="57"/>
      <c r="N7498" s="150"/>
      <c r="O7498" s="150"/>
      <c r="P7498" s="150"/>
      <c r="Q7498" s="150"/>
    </row>
    <row r="7499" spans="1:17" ht="15">
      <c r="A7499" s="142">
        <v>49167</v>
      </c>
      <c r="B7499" s="143">
        <f t="shared" si="0"/>
        <v>8</v>
      </c>
      <c r="C7499" s="143">
        <f t="shared" si="1"/>
        <v>2034</v>
      </c>
      <c r="D7499" s="144">
        <v>42282</v>
      </c>
      <c r="E7499" s="145">
        <f t="shared" si="2"/>
        <v>10</v>
      </c>
      <c r="F7499" s="145">
        <f t="shared" si="3"/>
        <v>2015</v>
      </c>
      <c r="G7499" s="153" t="s">
        <v>5711</v>
      </c>
      <c r="H7499" s="143">
        <v>7839</v>
      </c>
      <c r="I7499" s="143">
        <v>2315625</v>
      </c>
      <c r="J7499" s="143">
        <v>5499</v>
      </c>
      <c r="K7499" s="147" t="s">
        <v>77</v>
      </c>
      <c r="L7499" s="152"/>
      <c r="M7499" s="57"/>
      <c r="N7499" s="150"/>
      <c r="O7499" s="150"/>
      <c r="P7499" s="150"/>
      <c r="Q7499" s="150"/>
    </row>
    <row r="7500" spans="1:17" ht="15">
      <c r="A7500" s="142">
        <v>49168</v>
      </c>
      <c r="B7500" s="143">
        <f t="shared" si="0"/>
        <v>8</v>
      </c>
      <c r="C7500" s="143">
        <f t="shared" si="1"/>
        <v>2034</v>
      </c>
      <c r="D7500" s="144">
        <v>42282</v>
      </c>
      <c r="E7500" s="145">
        <f t="shared" si="2"/>
        <v>10</v>
      </c>
      <c r="F7500" s="145">
        <f t="shared" si="3"/>
        <v>2015</v>
      </c>
      <c r="G7500" s="146"/>
      <c r="H7500" s="143">
        <v>7840</v>
      </c>
      <c r="I7500" s="143">
        <v>2315627</v>
      </c>
      <c r="J7500" s="143">
        <v>3649</v>
      </c>
      <c r="K7500" s="147" t="s">
        <v>77</v>
      </c>
      <c r="L7500" s="152"/>
      <c r="M7500" s="57"/>
      <c r="N7500" s="150"/>
      <c r="O7500" s="150"/>
      <c r="P7500" s="150"/>
      <c r="Q7500" s="150"/>
    </row>
    <row r="7501" spans="1:17" ht="15">
      <c r="A7501" s="142">
        <v>49169</v>
      </c>
      <c r="B7501" s="143">
        <f t="shared" si="0"/>
        <v>8</v>
      </c>
      <c r="C7501" s="143">
        <f t="shared" si="1"/>
        <v>2034</v>
      </c>
      <c r="D7501" s="144">
        <v>42282</v>
      </c>
      <c r="E7501" s="145">
        <f t="shared" si="2"/>
        <v>10</v>
      </c>
      <c r="F7501" s="145">
        <f t="shared" si="3"/>
        <v>2015</v>
      </c>
      <c r="G7501" s="153" t="s">
        <v>5712</v>
      </c>
      <c r="H7501" s="143">
        <v>7801</v>
      </c>
      <c r="I7501" s="143">
        <v>2315630</v>
      </c>
      <c r="J7501" s="143">
        <v>6199</v>
      </c>
      <c r="K7501" s="147" t="s">
        <v>77</v>
      </c>
      <c r="L7501" s="152"/>
      <c r="M7501" s="57"/>
      <c r="N7501" s="150"/>
      <c r="O7501" s="150"/>
      <c r="P7501" s="150"/>
      <c r="Q7501" s="150"/>
    </row>
    <row r="7502" spans="1:17" ht="15">
      <c r="A7502" s="142">
        <v>49170</v>
      </c>
      <c r="B7502" s="143">
        <f t="shared" si="0"/>
        <v>8</v>
      </c>
      <c r="C7502" s="143">
        <f t="shared" si="1"/>
        <v>2034</v>
      </c>
      <c r="D7502" s="144">
        <v>42282</v>
      </c>
      <c r="E7502" s="145">
        <f t="shared" si="2"/>
        <v>10</v>
      </c>
      <c r="F7502" s="145">
        <f t="shared" si="3"/>
        <v>2015</v>
      </c>
      <c r="G7502" s="153" t="s">
        <v>5713</v>
      </c>
      <c r="H7502" s="143">
        <v>7842</v>
      </c>
      <c r="I7502" s="143">
        <v>2315631</v>
      </c>
      <c r="J7502" s="143">
        <v>5399</v>
      </c>
      <c r="K7502" s="147" t="s">
        <v>77</v>
      </c>
      <c r="L7502" s="152"/>
      <c r="M7502" s="57"/>
      <c r="N7502" s="150"/>
      <c r="O7502" s="150"/>
      <c r="P7502" s="150"/>
      <c r="Q7502" s="150"/>
    </row>
    <row r="7503" spans="1:17" ht="15">
      <c r="A7503" s="142">
        <v>49171</v>
      </c>
      <c r="B7503" s="143">
        <f t="shared" si="0"/>
        <v>8</v>
      </c>
      <c r="C7503" s="143">
        <f t="shared" si="1"/>
        <v>2034</v>
      </c>
      <c r="D7503" s="144">
        <v>42282</v>
      </c>
      <c r="E7503" s="145">
        <f t="shared" si="2"/>
        <v>10</v>
      </c>
      <c r="F7503" s="145">
        <f t="shared" si="3"/>
        <v>2015</v>
      </c>
      <c r="G7503" s="153" t="s">
        <v>5714</v>
      </c>
      <c r="H7503" s="143">
        <v>7841</v>
      </c>
      <c r="I7503" s="143">
        <v>2315632</v>
      </c>
      <c r="J7503" s="143">
        <v>2539</v>
      </c>
      <c r="K7503" s="147" t="s">
        <v>77</v>
      </c>
      <c r="L7503" s="152"/>
      <c r="M7503" s="57"/>
      <c r="N7503" s="150"/>
      <c r="O7503" s="150"/>
      <c r="P7503" s="150"/>
      <c r="Q7503" s="150"/>
    </row>
    <row r="7504" spans="1:17" ht="15">
      <c r="A7504" s="142">
        <v>49172</v>
      </c>
      <c r="B7504" s="143">
        <f t="shared" si="0"/>
        <v>8</v>
      </c>
      <c r="C7504" s="143">
        <f t="shared" si="1"/>
        <v>2034</v>
      </c>
      <c r="D7504" s="144">
        <v>42282</v>
      </c>
      <c r="E7504" s="145">
        <f t="shared" si="2"/>
        <v>10</v>
      </c>
      <c r="F7504" s="145">
        <f t="shared" si="3"/>
        <v>2015</v>
      </c>
      <c r="G7504" s="153" t="s">
        <v>5715</v>
      </c>
      <c r="H7504" s="143">
        <v>0</v>
      </c>
      <c r="I7504" s="143">
        <v>2315635</v>
      </c>
      <c r="J7504" s="143">
        <v>2050</v>
      </c>
      <c r="K7504" s="147" t="s">
        <v>77</v>
      </c>
      <c r="L7504" s="152"/>
      <c r="M7504" s="57"/>
      <c r="N7504" s="150"/>
      <c r="O7504" s="150"/>
      <c r="P7504" s="150"/>
      <c r="Q7504" s="150"/>
    </row>
    <row r="7505" spans="1:17" ht="15">
      <c r="A7505" s="142">
        <v>49173</v>
      </c>
      <c r="B7505" s="143">
        <f t="shared" si="0"/>
        <v>8</v>
      </c>
      <c r="C7505" s="143">
        <f t="shared" si="1"/>
        <v>2034</v>
      </c>
      <c r="D7505" s="144">
        <v>42282</v>
      </c>
      <c r="E7505" s="145">
        <f t="shared" si="2"/>
        <v>10</v>
      </c>
      <c r="F7505" s="145">
        <f t="shared" si="3"/>
        <v>2015</v>
      </c>
      <c r="G7505" s="153" t="s">
        <v>5716</v>
      </c>
      <c r="H7505" s="143">
        <v>0</v>
      </c>
      <c r="I7505" s="143">
        <v>2315637</v>
      </c>
      <c r="J7505" s="143">
        <v>2499</v>
      </c>
      <c r="K7505" s="147" t="s">
        <v>77</v>
      </c>
      <c r="L7505" s="152"/>
      <c r="M7505" s="57"/>
      <c r="N7505" s="150"/>
      <c r="O7505" s="150"/>
      <c r="P7505" s="150"/>
      <c r="Q7505" s="150"/>
    </row>
    <row r="7506" spans="1:17" ht="15">
      <c r="A7506" s="142">
        <v>49174</v>
      </c>
      <c r="B7506" s="143">
        <f t="shared" si="0"/>
        <v>8</v>
      </c>
      <c r="C7506" s="143">
        <f t="shared" si="1"/>
        <v>2034</v>
      </c>
      <c r="D7506" s="144">
        <v>42282</v>
      </c>
      <c r="E7506" s="145">
        <f t="shared" si="2"/>
        <v>10</v>
      </c>
      <c r="F7506" s="145">
        <f t="shared" si="3"/>
        <v>2015</v>
      </c>
      <c r="G7506" s="153" t="s">
        <v>5717</v>
      </c>
      <c r="H7506" s="143">
        <v>7844</v>
      </c>
      <c r="I7506" s="143">
        <v>2315639</v>
      </c>
      <c r="J7506" s="143">
        <v>1499</v>
      </c>
      <c r="K7506" s="147" t="s">
        <v>77</v>
      </c>
      <c r="L7506" s="152"/>
      <c r="M7506" s="57"/>
      <c r="N7506" s="150"/>
      <c r="O7506" s="150"/>
      <c r="P7506" s="150"/>
      <c r="Q7506" s="150"/>
    </row>
    <row r="7507" spans="1:17" ht="15">
      <c r="A7507" s="142">
        <v>49175</v>
      </c>
      <c r="B7507" s="143">
        <f t="shared" si="0"/>
        <v>8</v>
      </c>
      <c r="C7507" s="143">
        <f t="shared" si="1"/>
        <v>2034</v>
      </c>
      <c r="D7507" s="144">
        <v>42282</v>
      </c>
      <c r="E7507" s="145">
        <f t="shared" si="2"/>
        <v>10</v>
      </c>
      <c r="F7507" s="145">
        <f t="shared" si="3"/>
        <v>2015</v>
      </c>
      <c r="G7507" s="153" t="s">
        <v>5718</v>
      </c>
      <c r="H7507" s="143">
        <v>7845</v>
      </c>
      <c r="I7507" s="143">
        <v>2315640</v>
      </c>
      <c r="J7507" s="143">
        <v>2050</v>
      </c>
      <c r="K7507" s="147" t="s">
        <v>77</v>
      </c>
      <c r="L7507" s="152"/>
      <c r="M7507" s="57"/>
      <c r="N7507" s="150"/>
      <c r="O7507" s="150"/>
      <c r="P7507" s="150"/>
      <c r="Q7507" s="150"/>
    </row>
    <row r="7508" spans="1:17" ht="15">
      <c r="A7508" s="142">
        <v>49176</v>
      </c>
      <c r="B7508" s="143">
        <f t="shared" si="0"/>
        <v>8</v>
      </c>
      <c r="C7508" s="143">
        <f t="shared" si="1"/>
        <v>2034</v>
      </c>
      <c r="D7508" s="144">
        <v>42282</v>
      </c>
      <c r="E7508" s="145">
        <f t="shared" si="2"/>
        <v>10</v>
      </c>
      <c r="F7508" s="145">
        <f t="shared" si="3"/>
        <v>2015</v>
      </c>
      <c r="G7508" s="146"/>
      <c r="H7508" s="143">
        <v>7202</v>
      </c>
      <c r="I7508" s="143">
        <v>2315641</v>
      </c>
      <c r="J7508" s="143">
        <v>1725</v>
      </c>
      <c r="K7508" s="147" t="s">
        <v>77</v>
      </c>
      <c r="L7508" s="152"/>
      <c r="M7508" s="57"/>
      <c r="N7508" s="150"/>
      <c r="O7508" s="150"/>
      <c r="P7508" s="150"/>
      <c r="Q7508" s="150"/>
    </row>
    <row r="7509" spans="1:17" ht="15">
      <c r="A7509" s="142">
        <v>49177</v>
      </c>
      <c r="B7509" s="143">
        <f t="shared" si="0"/>
        <v>8</v>
      </c>
      <c r="C7509" s="143">
        <f t="shared" si="1"/>
        <v>2034</v>
      </c>
      <c r="D7509" s="144">
        <v>42282</v>
      </c>
      <c r="E7509" s="145">
        <f t="shared" si="2"/>
        <v>10</v>
      </c>
      <c r="F7509" s="145">
        <f t="shared" si="3"/>
        <v>2015</v>
      </c>
      <c r="G7509" s="153" t="s">
        <v>5718</v>
      </c>
      <c r="H7509" s="143">
        <v>7845</v>
      </c>
      <c r="I7509" s="143">
        <v>2315642</v>
      </c>
      <c r="J7509" s="143">
        <v>1550</v>
      </c>
      <c r="K7509" s="147" t="s">
        <v>77</v>
      </c>
      <c r="L7509" s="152"/>
      <c r="M7509" s="57"/>
      <c r="N7509" s="150"/>
      <c r="O7509" s="150"/>
      <c r="P7509" s="150"/>
      <c r="Q7509" s="150"/>
    </row>
    <row r="7510" spans="1:17" ht="15">
      <c r="A7510" s="142">
        <v>49178</v>
      </c>
      <c r="B7510" s="143">
        <f t="shared" si="0"/>
        <v>8</v>
      </c>
      <c r="C7510" s="143">
        <f t="shared" si="1"/>
        <v>2034</v>
      </c>
      <c r="D7510" s="144">
        <v>42282</v>
      </c>
      <c r="E7510" s="145">
        <f t="shared" si="2"/>
        <v>10</v>
      </c>
      <c r="F7510" s="145">
        <f t="shared" si="3"/>
        <v>2015</v>
      </c>
      <c r="G7510" s="153" t="s">
        <v>5719</v>
      </c>
      <c r="H7510" s="143">
        <v>7848</v>
      </c>
      <c r="I7510" s="143">
        <v>2315653</v>
      </c>
      <c r="J7510" s="143">
        <v>4599</v>
      </c>
      <c r="K7510" s="147" t="s">
        <v>77</v>
      </c>
      <c r="L7510" s="152"/>
      <c r="M7510" s="57"/>
      <c r="N7510" s="150"/>
      <c r="O7510" s="150"/>
      <c r="P7510" s="150"/>
      <c r="Q7510" s="150"/>
    </row>
    <row r="7511" spans="1:17" ht="15">
      <c r="A7511" s="142">
        <v>49179</v>
      </c>
      <c r="B7511" s="143">
        <f t="shared" si="0"/>
        <v>8</v>
      </c>
      <c r="C7511" s="143">
        <f t="shared" si="1"/>
        <v>2034</v>
      </c>
      <c r="D7511" s="144">
        <v>42282</v>
      </c>
      <c r="E7511" s="145">
        <f t="shared" si="2"/>
        <v>10</v>
      </c>
      <c r="F7511" s="145">
        <f t="shared" si="3"/>
        <v>2015</v>
      </c>
      <c r="G7511" s="153" t="s">
        <v>5719</v>
      </c>
      <c r="H7511" s="143">
        <v>7848</v>
      </c>
      <c r="I7511" s="143">
        <v>2315657</v>
      </c>
      <c r="J7511" s="143">
        <v>10049</v>
      </c>
      <c r="K7511" s="147" t="s">
        <v>77</v>
      </c>
      <c r="L7511" s="152"/>
      <c r="M7511" s="57"/>
      <c r="N7511" s="150"/>
      <c r="O7511" s="150"/>
      <c r="P7511" s="150"/>
      <c r="Q7511" s="150"/>
    </row>
    <row r="7512" spans="1:17" ht="15">
      <c r="A7512" s="142">
        <v>49180</v>
      </c>
      <c r="B7512" s="143">
        <f t="shared" si="0"/>
        <v>8</v>
      </c>
      <c r="C7512" s="143">
        <f t="shared" si="1"/>
        <v>2034</v>
      </c>
      <c r="D7512" s="144">
        <v>42282</v>
      </c>
      <c r="E7512" s="145">
        <f t="shared" si="2"/>
        <v>10</v>
      </c>
      <c r="F7512" s="145">
        <f t="shared" si="3"/>
        <v>2015</v>
      </c>
      <c r="G7512" s="153" t="s">
        <v>5652</v>
      </c>
      <c r="H7512" s="143">
        <v>7777</v>
      </c>
      <c r="I7512" s="143">
        <v>2315659</v>
      </c>
      <c r="J7512" s="143">
        <v>3299</v>
      </c>
      <c r="K7512" s="147" t="s">
        <v>77</v>
      </c>
      <c r="L7512" s="152"/>
      <c r="M7512" s="57"/>
      <c r="N7512" s="150"/>
      <c r="O7512" s="150"/>
      <c r="P7512" s="150"/>
      <c r="Q7512" s="150"/>
    </row>
    <row r="7513" spans="1:17" ht="15">
      <c r="A7513" s="142">
        <v>49181</v>
      </c>
      <c r="B7513" s="143">
        <f t="shared" si="0"/>
        <v>8</v>
      </c>
      <c r="C7513" s="143">
        <f t="shared" si="1"/>
        <v>2034</v>
      </c>
      <c r="D7513" s="144">
        <v>42282</v>
      </c>
      <c r="E7513" s="145">
        <f t="shared" si="2"/>
        <v>10</v>
      </c>
      <c r="F7513" s="145">
        <f t="shared" si="3"/>
        <v>2015</v>
      </c>
      <c r="G7513" s="153" t="s">
        <v>5720</v>
      </c>
      <c r="H7513" s="143">
        <v>6910</v>
      </c>
      <c r="I7513" s="143">
        <v>2315661</v>
      </c>
      <c r="J7513" s="143">
        <v>3799</v>
      </c>
      <c r="K7513" s="147" t="s">
        <v>77</v>
      </c>
      <c r="L7513" s="152"/>
      <c r="M7513" s="57"/>
      <c r="N7513" s="150"/>
      <c r="O7513" s="150"/>
      <c r="P7513" s="150"/>
      <c r="Q7513" s="150"/>
    </row>
    <row r="7514" spans="1:17" ht="15">
      <c r="A7514" s="142">
        <v>49182</v>
      </c>
      <c r="B7514" s="143">
        <f t="shared" si="0"/>
        <v>8</v>
      </c>
      <c r="C7514" s="143">
        <f t="shared" si="1"/>
        <v>2034</v>
      </c>
      <c r="D7514" s="144">
        <v>42282</v>
      </c>
      <c r="E7514" s="145">
        <f t="shared" si="2"/>
        <v>10</v>
      </c>
      <c r="F7514" s="145">
        <f t="shared" si="3"/>
        <v>2015</v>
      </c>
      <c r="G7514" s="153" t="s">
        <v>5721</v>
      </c>
      <c r="H7514" s="143">
        <v>7849</v>
      </c>
      <c r="I7514" s="143">
        <v>2315662</v>
      </c>
      <c r="J7514" s="143">
        <v>4149</v>
      </c>
      <c r="K7514" s="147" t="s">
        <v>77</v>
      </c>
      <c r="L7514" s="152"/>
      <c r="M7514" s="57"/>
      <c r="N7514" s="150"/>
      <c r="O7514" s="150"/>
      <c r="P7514" s="150"/>
      <c r="Q7514" s="150"/>
    </row>
    <row r="7515" spans="1:17" ht="15">
      <c r="A7515" s="142">
        <v>49183</v>
      </c>
      <c r="B7515" s="143">
        <f t="shared" si="0"/>
        <v>8</v>
      </c>
      <c r="C7515" s="143">
        <f t="shared" si="1"/>
        <v>2034</v>
      </c>
      <c r="D7515" s="144">
        <v>42283</v>
      </c>
      <c r="E7515" s="145">
        <f t="shared" si="2"/>
        <v>10</v>
      </c>
      <c r="F7515" s="145">
        <f t="shared" si="3"/>
        <v>2015</v>
      </c>
      <c r="G7515" s="153" t="s">
        <v>5722</v>
      </c>
      <c r="H7515" s="143">
        <v>7810</v>
      </c>
      <c r="I7515" s="143">
        <v>2315664</v>
      </c>
      <c r="J7515" s="143">
        <v>2175</v>
      </c>
      <c r="K7515" s="147" t="s">
        <v>77</v>
      </c>
      <c r="L7515" s="152"/>
      <c r="M7515" s="57"/>
      <c r="N7515" s="150"/>
      <c r="O7515" s="150"/>
      <c r="P7515" s="150"/>
      <c r="Q7515" s="150"/>
    </row>
    <row r="7516" spans="1:17" ht="15">
      <c r="A7516" s="142">
        <v>49184</v>
      </c>
      <c r="B7516" s="143">
        <f t="shared" si="0"/>
        <v>8</v>
      </c>
      <c r="C7516" s="143">
        <f t="shared" si="1"/>
        <v>2034</v>
      </c>
      <c r="D7516" s="144">
        <v>42283</v>
      </c>
      <c r="E7516" s="145">
        <f t="shared" si="2"/>
        <v>10</v>
      </c>
      <c r="F7516" s="145">
        <f t="shared" si="3"/>
        <v>2015</v>
      </c>
      <c r="G7516" s="153" t="s">
        <v>5723</v>
      </c>
      <c r="H7516" s="143">
        <v>0</v>
      </c>
      <c r="I7516" s="143">
        <v>2315666</v>
      </c>
      <c r="J7516" s="143">
        <v>6060</v>
      </c>
      <c r="K7516" s="147" t="s">
        <v>77</v>
      </c>
      <c r="L7516" s="152"/>
      <c r="M7516" s="57"/>
      <c r="N7516" s="150"/>
      <c r="O7516" s="150"/>
      <c r="P7516" s="150"/>
      <c r="Q7516" s="150"/>
    </row>
    <row r="7517" spans="1:17" ht="15">
      <c r="A7517" s="142">
        <v>49185</v>
      </c>
      <c r="B7517" s="143">
        <f t="shared" si="0"/>
        <v>8</v>
      </c>
      <c r="C7517" s="143">
        <f t="shared" si="1"/>
        <v>2034</v>
      </c>
      <c r="D7517" s="144">
        <v>42283</v>
      </c>
      <c r="E7517" s="145">
        <f t="shared" si="2"/>
        <v>10</v>
      </c>
      <c r="F7517" s="145">
        <f t="shared" si="3"/>
        <v>2015</v>
      </c>
      <c r="G7517" s="153" t="s">
        <v>5724</v>
      </c>
      <c r="H7517" s="143">
        <v>7850</v>
      </c>
      <c r="I7517" s="143">
        <v>2315667</v>
      </c>
      <c r="J7517" s="143">
        <v>6069</v>
      </c>
      <c r="K7517" s="147" t="s">
        <v>77</v>
      </c>
      <c r="L7517" s="152"/>
      <c r="M7517" s="57"/>
      <c r="N7517" s="150"/>
      <c r="O7517" s="150"/>
      <c r="P7517" s="150"/>
      <c r="Q7517" s="150"/>
    </row>
    <row r="7518" spans="1:17" ht="15">
      <c r="A7518" s="142">
        <v>49186</v>
      </c>
      <c r="B7518" s="143">
        <f t="shared" si="0"/>
        <v>8</v>
      </c>
      <c r="C7518" s="143">
        <f t="shared" si="1"/>
        <v>2034</v>
      </c>
      <c r="D7518" s="144">
        <v>42283</v>
      </c>
      <c r="E7518" s="145">
        <f t="shared" si="2"/>
        <v>10</v>
      </c>
      <c r="F7518" s="145">
        <f t="shared" si="3"/>
        <v>2015</v>
      </c>
      <c r="G7518" s="153" t="s">
        <v>5725</v>
      </c>
      <c r="H7518" s="143">
        <v>7851</v>
      </c>
      <c r="I7518" s="143">
        <v>2315668</v>
      </c>
      <c r="J7518" s="143">
        <v>1949</v>
      </c>
      <c r="K7518" s="147" t="s">
        <v>77</v>
      </c>
      <c r="L7518" s="152"/>
      <c r="M7518" s="57"/>
      <c r="N7518" s="150"/>
      <c r="O7518" s="150"/>
      <c r="P7518" s="150"/>
      <c r="Q7518" s="150"/>
    </row>
    <row r="7519" spans="1:17" ht="15">
      <c r="A7519" s="142">
        <v>49187</v>
      </c>
      <c r="B7519" s="143">
        <f t="shared" si="0"/>
        <v>8</v>
      </c>
      <c r="C7519" s="143">
        <f t="shared" si="1"/>
        <v>2034</v>
      </c>
      <c r="D7519" s="144">
        <v>42283</v>
      </c>
      <c r="E7519" s="145">
        <f t="shared" si="2"/>
        <v>10</v>
      </c>
      <c r="F7519" s="145">
        <f t="shared" si="3"/>
        <v>2015</v>
      </c>
      <c r="G7519" s="153" t="s">
        <v>5726</v>
      </c>
      <c r="H7519" s="143">
        <v>7852</v>
      </c>
      <c r="I7519" s="143">
        <v>2315669</v>
      </c>
      <c r="J7519" s="143">
        <v>2740</v>
      </c>
      <c r="K7519" s="147" t="s">
        <v>77</v>
      </c>
      <c r="L7519" s="152"/>
      <c r="M7519" s="57"/>
      <c r="N7519" s="150"/>
      <c r="O7519" s="150"/>
      <c r="P7519" s="150"/>
      <c r="Q7519" s="150"/>
    </row>
    <row r="7520" spans="1:17" ht="15">
      <c r="A7520" s="142">
        <v>49188</v>
      </c>
      <c r="B7520" s="143">
        <f t="shared" si="0"/>
        <v>9</v>
      </c>
      <c r="C7520" s="143">
        <f t="shared" si="1"/>
        <v>2034</v>
      </c>
      <c r="D7520" s="144">
        <v>42283</v>
      </c>
      <c r="E7520" s="145">
        <f t="shared" si="2"/>
        <v>10</v>
      </c>
      <c r="F7520" s="145">
        <f t="shared" si="3"/>
        <v>2015</v>
      </c>
      <c r="G7520" s="153" t="s">
        <v>5727</v>
      </c>
      <c r="H7520" s="143">
        <v>0</v>
      </c>
      <c r="I7520" s="143">
        <v>2315672</v>
      </c>
      <c r="J7520" s="143">
        <v>1551</v>
      </c>
      <c r="K7520" s="147" t="s">
        <v>77</v>
      </c>
      <c r="L7520" s="152"/>
      <c r="M7520" s="57"/>
      <c r="N7520" s="150"/>
      <c r="O7520" s="150"/>
      <c r="P7520" s="150"/>
      <c r="Q7520" s="150"/>
    </row>
    <row r="7521" spans="1:17" ht="15">
      <c r="A7521" s="142">
        <v>49189</v>
      </c>
      <c r="B7521" s="143">
        <f t="shared" si="0"/>
        <v>9</v>
      </c>
      <c r="C7521" s="143">
        <f t="shared" si="1"/>
        <v>2034</v>
      </c>
      <c r="D7521" s="144">
        <v>42283</v>
      </c>
      <c r="E7521" s="145">
        <f t="shared" si="2"/>
        <v>10</v>
      </c>
      <c r="F7521" s="145">
        <f t="shared" si="3"/>
        <v>2015</v>
      </c>
      <c r="G7521" s="153" t="s">
        <v>5728</v>
      </c>
      <c r="H7521" s="143">
        <v>7853</v>
      </c>
      <c r="I7521" s="143">
        <v>2315673</v>
      </c>
      <c r="J7521" s="143">
        <v>3399</v>
      </c>
      <c r="K7521" s="147" t="s">
        <v>77</v>
      </c>
      <c r="L7521" s="152"/>
      <c r="M7521" s="57"/>
      <c r="N7521" s="150"/>
      <c r="O7521" s="150"/>
      <c r="P7521" s="150"/>
      <c r="Q7521" s="150"/>
    </row>
    <row r="7522" spans="1:17" ht="15">
      <c r="A7522" s="142">
        <v>49190</v>
      </c>
      <c r="B7522" s="143">
        <f t="shared" si="0"/>
        <v>9</v>
      </c>
      <c r="C7522" s="143">
        <f t="shared" si="1"/>
        <v>2034</v>
      </c>
      <c r="D7522" s="144">
        <v>42283</v>
      </c>
      <c r="E7522" s="145">
        <f t="shared" si="2"/>
        <v>10</v>
      </c>
      <c r="F7522" s="145">
        <f t="shared" si="3"/>
        <v>2015</v>
      </c>
      <c r="G7522" s="153" t="s">
        <v>5729</v>
      </c>
      <c r="H7522" s="143">
        <v>358</v>
      </c>
      <c r="I7522" s="143">
        <v>2315676</v>
      </c>
      <c r="J7522" s="143">
        <v>4254</v>
      </c>
      <c r="K7522" s="147" t="s">
        <v>77</v>
      </c>
      <c r="L7522" s="152"/>
      <c r="M7522" s="57"/>
      <c r="N7522" s="150"/>
      <c r="O7522" s="150"/>
      <c r="P7522" s="150"/>
      <c r="Q7522" s="150"/>
    </row>
    <row r="7523" spans="1:17" ht="15">
      <c r="A7523" s="142">
        <v>49191</v>
      </c>
      <c r="B7523" s="143">
        <f t="shared" si="0"/>
        <v>9</v>
      </c>
      <c r="C7523" s="143">
        <f t="shared" si="1"/>
        <v>2034</v>
      </c>
      <c r="D7523" s="144">
        <v>42283</v>
      </c>
      <c r="E7523" s="145">
        <f t="shared" si="2"/>
        <v>10</v>
      </c>
      <c r="F7523" s="145">
        <f t="shared" si="3"/>
        <v>2015</v>
      </c>
      <c r="G7523" s="153" t="s">
        <v>176</v>
      </c>
      <c r="H7523" s="143">
        <v>0</v>
      </c>
      <c r="I7523" s="143">
        <v>2315677</v>
      </c>
      <c r="J7523" s="143">
        <v>2800</v>
      </c>
      <c r="K7523" s="147" t="s">
        <v>77</v>
      </c>
      <c r="L7523" s="152"/>
      <c r="M7523" s="57"/>
      <c r="N7523" s="150"/>
      <c r="O7523" s="150"/>
      <c r="P7523" s="150"/>
      <c r="Q7523" s="150"/>
    </row>
    <row r="7524" spans="1:17" ht="15">
      <c r="A7524" s="142">
        <v>49192</v>
      </c>
      <c r="B7524" s="143">
        <f t="shared" si="0"/>
        <v>9</v>
      </c>
      <c r="C7524" s="143">
        <f t="shared" si="1"/>
        <v>2034</v>
      </c>
      <c r="D7524" s="144">
        <v>42283</v>
      </c>
      <c r="E7524" s="145">
        <f t="shared" si="2"/>
        <v>10</v>
      </c>
      <c r="F7524" s="145">
        <f t="shared" si="3"/>
        <v>2015</v>
      </c>
      <c r="G7524" s="153" t="s">
        <v>5730</v>
      </c>
      <c r="H7524" s="143">
        <v>7855</v>
      </c>
      <c r="I7524" s="143">
        <v>2315678</v>
      </c>
      <c r="J7524" s="143">
        <v>2753</v>
      </c>
      <c r="K7524" s="147" t="s">
        <v>77</v>
      </c>
      <c r="L7524" s="152"/>
      <c r="M7524" s="57"/>
      <c r="N7524" s="150"/>
      <c r="O7524" s="150"/>
      <c r="P7524" s="150"/>
      <c r="Q7524" s="150"/>
    </row>
    <row r="7525" spans="1:17" ht="15">
      <c r="A7525" s="142">
        <v>49193</v>
      </c>
      <c r="B7525" s="143">
        <f t="shared" si="0"/>
        <v>9</v>
      </c>
      <c r="C7525" s="143">
        <f t="shared" si="1"/>
        <v>2034</v>
      </c>
      <c r="D7525" s="144">
        <v>42283</v>
      </c>
      <c r="E7525" s="145">
        <f t="shared" si="2"/>
        <v>10</v>
      </c>
      <c r="F7525" s="145">
        <f t="shared" si="3"/>
        <v>2015</v>
      </c>
      <c r="G7525" s="146"/>
      <c r="H7525" s="143">
        <v>25</v>
      </c>
      <c r="I7525" s="143">
        <v>2315680</v>
      </c>
      <c r="J7525" s="143">
        <v>2694</v>
      </c>
      <c r="K7525" s="147" t="s">
        <v>77</v>
      </c>
      <c r="L7525" s="152"/>
      <c r="M7525" s="57"/>
      <c r="N7525" s="150"/>
      <c r="O7525" s="150"/>
      <c r="P7525" s="150"/>
      <c r="Q7525" s="150"/>
    </row>
    <row r="7526" spans="1:17" ht="15">
      <c r="A7526" s="142">
        <v>49194</v>
      </c>
      <c r="B7526" s="143">
        <f t="shared" si="0"/>
        <v>9</v>
      </c>
      <c r="C7526" s="143">
        <f t="shared" si="1"/>
        <v>2034</v>
      </c>
      <c r="D7526" s="144">
        <v>42283</v>
      </c>
      <c r="E7526" s="145">
        <f t="shared" si="2"/>
        <v>10</v>
      </c>
      <c r="F7526" s="145">
        <f t="shared" si="3"/>
        <v>2015</v>
      </c>
      <c r="G7526" s="153" t="s">
        <v>176</v>
      </c>
      <c r="H7526" s="143">
        <v>7856</v>
      </c>
      <c r="I7526" s="143">
        <v>2315681</v>
      </c>
      <c r="J7526" s="143">
        <v>1060</v>
      </c>
      <c r="K7526" s="147" t="s">
        <v>77</v>
      </c>
      <c r="L7526" s="152"/>
      <c r="M7526" s="57"/>
      <c r="N7526" s="150"/>
      <c r="O7526" s="150"/>
      <c r="P7526" s="150"/>
      <c r="Q7526" s="150"/>
    </row>
    <row r="7527" spans="1:17" ht="15">
      <c r="A7527" s="142">
        <v>49195</v>
      </c>
      <c r="B7527" s="143">
        <f t="shared" si="0"/>
        <v>9</v>
      </c>
      <c r="C7527" s="143">
        <f t="shared" si="1"/>
        <v>2034</v>
      </c>
      <c r="D7527" s="144">
        <v>42283</v>
      </c>
      <c r="E7527" s="145">
        <f t="shared" si="2"/>
        <v>10</v>
      </c>
      <c r="F7527" s="145">
        <f t="shared" si="3"/>
        <v>2015</v>
      </c>
      <c r="G7527" s="153" t="s">
        <v>5731</v>
      </c>
      <c r="H7527" s="143">
        <v>7857</v>
      </c>
      <c r="I7527" s="143">
        <v>2315682</v>
      </c>
      <c r="J7527" s="143">
        <v>1990</v>
      </c>
      <c r="K7527" s="147" t="s">
        <v>77</v>
      </c>
      <c r="L7527" s="152"/>
      <c r="M7527" s="57"/>
      <c r="N7527" s="150"/>
      <c r="O7527" s="150"/>
      <c r="P7527" s="150"/>
      <c r="Q7527" s="150"/>
    </row>
    <row r="7528" spans="1:17" ht="15">
      <c r="A7528" s="142">
        <v>49196</v>
      </c>
      <c r="B7528" s="143">
        <f t="shared" si="0"/>
        <v>9</v>
      </c>
      <c r="C7528" s="143">
        <f t="shared" si="1"/>
        <v>2034</v>
      </c>
      <c r="D7528" s="144">
        <v>42283</v>
      </c>
      <c r="E7528" s="145">
        <f t="shared" si="2"/>
        <v>10</v>
      </c>
      <c r="F7528" s="145">
        <f t="shared" si="3"/>
        <v>2015</v>
      </c>
      <c r="G7528" s="153" t="s">
        <v>5732</v>
      </c>
      <c r="H7528" s="143">
        <v>7859</v>
      </c>
      <c r="I7528" s="143">
        <v>2315684</v>
      </c>
      <c r="J7528" s="143">
        <v>3194</v>
      </c>
      <c r="K7528" s="147" t="s">
        <v>77</v>
      </c>
      <c r="L7528" s="152"/>
      <c r="M7528" s="57"/>
      <c r="N7528" s="150"/>
      <c r="O7528" s="150"/>
      <c r="P7528" s="150"/>
      <c r="Q7528" s="150"/>
    </row>
    <row r="7529" spans="1:17" ht="15">
      <c r="A7529" s="142">
        <v>49197</v>
      </c>
      <c r="B7529" s="143">
        <f t="shared" si="0"/>
        <v>9</v>
      </c>
      <c r="C7529" s="143">
        <f t="shared" si="1"/>
        <v>2034</v>
      </c>
      <c r="D7529" s="144">
        <v>42283</v>
      </c>
      <c r="E7529" s="145">
        <f t="shared" si="2"/>
        <v>10</v>
      </c>
      <c r="F7529" s="145">
        <f t="shared" si="3"/>
        <v>2015</v>
      </c>
      <c r="G7529" s="153" t="s">
        <v>4373</v>
      </c>
      <c r="H7529" s="143">
        <v>6589</v>
      </c>
      <c r="I7529" s="143">
        <v>2315685</v>
      </c>
      <c r="J7529" s="143">
        <v>4875</v>
      </c>
      <c r="K7529" s="147" t="s">
        <v>77</v>
      </c>
      <c r="L7529" s="152"/>
      <c r="M7529" s="57"/>
      <c r="N7529" s="150"/>
      <c r="O7529" s="150"/>
      <c r="P7529" s="150"/>
      <c r="Q7529" s="150"/>
    </row>
    <row r="7530" spans="1:17" ht="15">
      <c r="A7530" s="142">
        <v>49198</v>
      </c>
      <c r="B7530" s="143">
        <f t="shared" si="0"/>
        <v>9</v>
      </c>
      <c r="C7530" s="143">
        <f t="shared" si="1"/>
        <v>2034</v>
      </c>
      <c r="D7530" s="144">
        <v>42283</v>
      </c>
      <c r="E7530" s="145">
        <f t="shared" si="2"/>
        <v>10</v>
      </c>
      <c r="F7530" s="145">
        <f t="shared" si="3"/>
        <v>2015</v>
      </c>
      <c r="G7530" s="153" t="s">
        <v>176</v>
      </c>
      <c r="H7530" s="143">
        <v>7858</v>
      </c>
      <c r="I7530" s="143">
        <v>2315686</v>
      </c>
      <c r="J7530" s="143">
        <v>1929</v>
      </c>
      <c r="K7530" s="147" t="s">
        <v>77</v>
      </c>
      <c r="L7530" s="152"/>
      <c r="M7530" s="57"/>
      <c r="N7530" s="150"/>
      <c r="O7530" s="150"/>
      <c r="P7530" s="150"/>
      <c r="Q7530" s="150"/>
    </row>
    <row r="7531" spans="1:17" ht="15">
      <c r="A7531" s="142">
        <v>49199</v>
      </c>
      <c r="B7531" s="143">
        <f t="shared" si="0"/>
        <v>9</v>
      </c>
      <c r="C7531" s="143">
        <f t="shared" si="1"/>
        <v>2034</v>
      </c>
      <c r="D7531" s="144">
        <v>42283</v>
      </c>
      <c r="E7531" s="145">
        <f t="shared" si="2"/>
        <v>10</v>
      </c>
      <c r="F7531" s="145">
        <f t="shared" si="3"/>
        <v>2015</v>
      </c>
      <c r="G7531" s="153" t="s">
        <v>5733</v>
      </c>
      <c r="H7531" s="143">
        <v>0</v>
      </c>
      <c r="I7531" s="143">
        <v>2315687</v>
      </c>
      <c r="J7531" s="143">
        <v>2549</v>
      </c>
      <c r="K7531" s="147" t="s">
        <v>77</v>
      </c>
      <c r="L7531" s="152"/>
      <c r="M7531" s="57"/>
      <c r="N7531" s="150"/>
      <c r="O7531" s="150"/>
      <c r="P7531" s="150"/>
      <c r="Q7531" s="150"/>
    </row>
    <row r="7532" spans="1:17" ht="15">
      <c r="A7532" s="142">
        <v>49200</v>
      </c>
      <c r="B7532" s="143">
        <f t="shared" si="0"/>
        <v>9</v>
      </c>
      <c r="C7532" s="143">
        <f t="shared" si="1"/>
        <v>2034</v>
      </c>
      <c r="D7532" s="144">
        <v>42283</v>
      </c>
      <c r="E7532" s="145">
        <f t="shared" si="2"/>
        <v>10</v>
      </c>
      <c r="F7532" s="145">
        <f t="shared" si="3"/>
        <v>2015</v>
      </c>
      <c r="G7532" s="153" t="s">
        <v>5734</v>
      </c>
      <c r="H7532" s="143">
        <v>0</v>
      </c>
      <c r="I7532" s="143">
        <v>2315690</v>
      </c>
      <c r="J7532" s="143">
        <v>2599</v>
      </c>
      <c r="K7532" s="147" t="s">
        <v>77</v>
      </c>
      <c r="L7532" s="152"/>
      <c r="M7532" s="57"/>
      <c r="N7532" s="150"/>
      <c r="O7532" s="150"/>
      <c r="P7532" s="150"/>
      <c r="Q7532" s="150"/>
    </row>
    <row r="7533" spans="1:17" ht="15">
      <c r="A7533" s="142">
        <v>49201</v>
      </c>
      <c r="B7533" s="143">
        <f t="shared" si="0"/>
        <v>9</v>
      </c>
      <c r="C7533" s="143">
        <f t="shared" si="1"/>
        <v>2034</v>
      </c>
      <c r="D7533" s="144">
        <v>42283</v>
      </c>
      <c r="E7533" s="145">
        <f t="shared" si="2"/>
        <v>10</v>
      </c>
      <c r="F7533" s="145">
        <f t="shared" si="3"/>
        <v>2015</v>
      </c>
      <c r="G7533" s="153" t="s">
        <v>5735</v>
      </c>
      <c r="H7533" s="143">
        <v>7860</v>
      </c>
      <c r="I7533" s="143">
        <v>2315691</v>
      </c>
      <c r="J7533" s="143">
        <v>2739</v>
      </c>
      <c r="K7533" s="147" t="s">
        <v>77</v>
      </c>
      <c r="L7533" s="152"/>
      <c r="M7533" s="57"/>
      <c r="N7533" s="150"/>
      <c r="O7533" s="150"/>
      <c r="P7533" s="150"/>
      <c r="Q7533" s="150"/>
    </row>
    <row r="7534" spans="1:17" ht="15">
      <c r="A7534" s="142">
        <v>49202</v>
      </c>
      <c r="B7534" s="143">
        <f t="shared" si="0"/>
        <v>9</v>
      </c>
      <c r="C7534" s="143">
        <f t="shared" si="1"/>
        <v>2034</v>
      </c>
      <c r="D7534" s="144">
        <v>42283</v>
      </c>
      <c r="E7534" s="145">
        <f t="shared" si="2"/>
        <v>10</v>
      </c>
      <c r="F7534" s="145">
        <f t="shared" si="3"/>
        <v>2015</v>
      </c>
      <c r="G7534" s="153" t="s">
        <v>5736</v>
      </c>
      <c r="H7534" s="143">
        <v>5467</v>
      </c>
      <c r="I7534" s="143">
        <v>2315693</v>
      </c>
      <c r="J7534" s="143">
        <v>5149</v>
      </c>
      <c r="K7534" s="147" t="s">
        <v>77</v>
      </c>
      <c r="L7534" s="152"/>
      <c r="M7534" s="57"/>
      <c r="N7534" s="150"/>
      <c r="O7534" s="150"/>
      <c r="P7534" s="150"/>
      <c r="Q7534" s="150"/>
    </row>
    <row r="7535" spans="1:17" ht="15">
      <c r="A7535" s="142">
        <v>49203</v>
      </c>
      <c r="B7535" s="143">
        <f t="shared" si="0"/>
        <v>9</v>
      </c>
      <c r="C7535" s="143">
        <f t="shared" si="1"/>
        <v>2034</v>
      </c>
      <c r="D7535" s="144">
        <v>42283</v>
      </c>
      <c r="E7535" s="145">
        <f t="shared" si="2"/>
        <v>10</v>
      </c>
      <c r="F7535" s="145">
        <f t="shared" si="3"/>
        <v>2015</v>
      </c>
      <c r="G7535" s="153" t="s">
        <v>5737</v>
      </c>
      <c r="H7535" s="143">
        <v>7861</v>
      </c>
      <c r="I7535" s="143">
        <v>2315694</v>
      </c>
      <c r="J7535" s="143">
        <v>3979</v>
      </c>
      <c r="K7535" s="147" t="s">
        <v>77</v>
      </c>
      <c r="L7535" s="152"/>
      <c r="M7535" s="57"/>
      <c r="N7535" s="150"/>
      <c r="O7535" s="150"/>
      <c r="P7535" s="150"/>
      <c r="Q7535" s="150"/>
    </row>
    <row r="7536" spans="1:17" ht="15">
      <c r="A7536" s="142">
        <v>49204</v>
      </c>
      <c r="B7536" s="143">
        <f t="shared" si="0"/>
        <v>9</v>
      </c>
      <c r="C7536" s="143">
        <f t="shared" si="1"/>
        <v>2034</v>
      </c>
      <c r="D7536" s="144">
        <v>42283</v>
      </c>
      <c r="E7536" s="145">
        <f t="shared" si="2"/>
        <v>10</v>
      </c>
      <c r="F7536" s="145">
        <f t="shared" si="3"/>
        <v>2015</v>
      </c>
      <c r="G7536" s="153" t="s">
        <v>5738</v>
      </c>
      <c r="H7536" s="143">
        <v>0</v>
      </c>
      <c r="I7536" s="143">
        <v>2315695</v>
      </c>
      <c r="J7536" s="143">
        <v>2556</v>
      </c>
      <c r="K7536" s="147" t="s">
        <v>77</v>
      </c>
      <c r="L7536" s="152"/>
      <c r="M7536" s="57"/>
      <c r="N7536" s="150"/>
      <c r="O7536" s="150"/>
      <c r="P7536" s="150"/>
      <c r="Q7536" s="150"/>
    </row>
    <row r="7537" spans="1:17" ht="15">
      <c r="A7537" s="142">
        <v>49205</v>
      </c>
      <c r="B7537" s="143">
        <f t="shared" si="0"/>
        <v>9</v>
      </c>
      <c r="C7537" s="143">
        <f t="shared" si="1"/>
        <v>2034</v>
      </c>
      <c r="D7537" s="144">
        <v>42283</v>
      </c>
      <c r="E7537" s="145">
        <f t="shared" si="2"/>
        <v>10</v>
      </c>
      <c r="F7537" s="145">
        <f t="shared" si="3"/>
        <v>2015</v>
      </c>
      <c r="G7537" s="153" t="s">
        <v>5739</v>
      </c>
      <c r="H7537" s="143">
        <v>7862</v>
      </c>
      <c r="I7537" s="143">
        <v>2315696</v>
      </c>
      <c r="J7537" s="143">
        <v>2599</v>
      </c>
      <c r="K7537" s="147" t="s">
        <v>77</v>
      </c>
      <c r="L7537" s="152"/>
      <c r="M7537" s="57"/>
      <c r="N7537" s="150"/>
      <c r="O7537" s="150"/>
      <c r="P7537" s="150"/>
      <c r="Q7537" s="150"/>
    </row>
    <row r="7538" spans="1:17" ht="15">
      <c r="A7538" s="142">
        <v>49206</v>
      </c>
      <c r="B7538" s="143">
        <f t="shared" si="0"/>
        <v>9</v>
      </c>
      <c r="C7538" s="143">
        <f t="shared" si="1"/>
        <v>2034</v>
      </c>
      <c r="D7538" s="144">
        <v>42283</v>
      </c>
      <c r="E7538" s="145">
        <f t="shared" si="2"/>
        <v>10</v>
      </c>
      <c r="F7538" s="145">
        <f t="shared" si="3"/>
        <v>2015</v>
      </c>
      <c r="G7538" s="153" t="s">
        <v>5740</v>
      </c>
      <c r="H7538" s="143">
        <v>7863</v>
      </c>
      <c r="I7538" s="143">
        <v>2315697</v>
      </c>
      <c r="J7538" s="143">
        <v>2694</v>
      </c>
      <c r="K7538" s="147" t="s">
        <v>77</v>
      </c>
      <c r="L7538" s="152"/>
      <c r="M7538" s="57"/>
      <c r="N7538" s="150"/>
      <c r="O7538" s="150"/>
      <c r="P7538" s="150"/>
      <c r="Q7538" s="150"/>
    </row>
    <row r="7539" spans="1:17" ht="15">
      <c r="A7539" s="142">
        <v>49207</v>
      </c>
      <c r="B7539" s="143">
        <f t="shared" si="0"/>
        <v>9</v>
      </c>
      <c r="C7539" s="143">
        <f t="shared" si="1"/>
        <v>2034</v>
      </c>
      <c r="D7539" s="144">
        <v>42283</v>
      </c>
      <c r="E7539" s="145">
        <f t="shared" si="2"/>
        <v>10</v>
      </c>
      <c r="F7539" s="145">
        <f t="shared" si="3"/>
        <v>2015</v>
      </c>
      <c r="G7539" s="153" t="s">
        <v>176</v>
      </c>
      <c r="H7539" s="143">
        <v>7864</v>
      </c>
      <c r="I7539" s="143">
        <v>2315699</v>
      </c>
      <c r="J7539" s="143">
        <v>2825</v>
      </c>
      <c r="K7539" s="147" t="s">
        <v>77</v>
      </c>
      <c r="L7539" s="152"/>
      <c r="M7539" s="57"/>
      <c r="N7539" s="150"/>
      <c r="O7539" s="150"/>
      <c r="P7539" s="150"/>
      <c r="Q7539" s="150"/>
    </row>
    <row r="7540" spans="1:17" ht="15">
      <c r="A7540" s="142">
        <v>49208</v>
      </c>
      <c r="B7540" s="143">
        <f t="shared" si="0"/>
        <v>9</v>
      </c>
      <c r="C7540" s="143">
        <f t="shared" si="1"/>
        <v>2034</v>
      </c>
      <c r="D7540" s="144">
        <v>42283</v>
      </c>
      <c r="E7540" s="145">
        <f t="shared" si="2"/>
        <v>10</v>
      </c>
      <c r="F7540" s="145">
        <f t="shared" si="3"/>
        <v>2015</v>
      </c>
      <c r="G7540" s="153" t="s">
        <v>5741</v>
      </c>
      <c r="H7540" s="143">
        <v>7866</v>
      </c>
      <c r="I7540" s="143">
        <v>2315701</v>
      </c>
      <c r="J7540" s="143">
        <v>4729</v>
      </c>
      <c r="K7540" s="147" t="s">
        <v>77</v>
      </c>
      <c r="L7540" s="152"/>
      <c r="M7540" s="57"/>
      <c r="N7540" s="150"/>
      <c r="O7540" s="150"/>
      <c r="P7540" s="150"/>
      <c r="Q7540" s="150"/>
    </row>
    <row r="7541" spans="1:17" ht="15">
      <c r="A7541" s="142">
        <v>49209</v>
      </c>
      <c r="B7541" s="143">
        <f t="shared" si="0"/>
        <v>9</v>
      </c>
      <c r="C7541" s="143">
        <f t="shared" si="1"/>
        <v>2034</v>
      </c>
      <c r="D7541" s="144">
        <v>42283</v>
      </c>
      <c r="E7541" s="145">
        <f t="shared" si="2"/>
        <v>10</v>
      </c>
      <c r="F7541" s="145">
        <f t="shared" si="3"/>
        <v>2015</v>
      </c>
      <c r="G7541" s="153" t="s">
        <v>5742</v>
      </c>
      <c r="H7541" s="143">
        <v>1428</v>
      </c>
      <c r="I7541" s="143">
        <v>2315702</v>
      </c>
      <c r="J7541" s="143">
        <v>3783</v>
      </c>
      <c r="K7541" s="147" t="s">
        <v>77</v>
      </c>
      <c r="L7541" s="152"/>
      <c r="M7541" s="57"/>
      <c r="N7541" s="150"/>
      <c r="O7541" s="150"/>
      <c r="P7541" s="150"/>
      <c r="Q7541" s="150"/>
    </row>
    <row r="7542" spans="1:17" ht="15">
      <c r="A7542" s="142">
        <v>49210</v>
      </c>
      <c r="B7542" s="143">
        <f t="shared" si="0"/>
        <v>9</v>
      </c>
      <c r="C7542" s="143">
        <f t="shared" si="1"/>
        <v>2034</v>
      </c>
      <c r="D7542" s="144">
        <v>42283</v>
      </c>
      <c r="E7542" s="145">
        <f t="shared" si="2"/>
        <v>10</v>
      </c>
      <c r="F7542" s="145">
        <f t="shared" si="3"/>
        <v>2015</v>
      </c>
      <c r="G7542" s="153" t="s">
        <v>5743</v>
      </c>
      <c r="H7542" s="143">
        <v>0</v>
      </c>
      <c r="I7542" s="143">
        <v>2315704</v>
      </c>
      <c r="J7542" s="143">
        <v>1830</v>
      </c>
      <c r="K7542" s="147" t="s">
        <v>77</v>
      </c>
      <c r="L7542" s="152"/>
      <c r="M7542" s="57"/>
      <c r="N7542" s="150"/>
      <c r="O7542" s="150"/>
      <c r="P7542" s="150"/>
      <c r="Q7542" s="150"/>
    </row>
    <row r="7543" spans="1:17" ht="15">
      <c r="A7543" s="142">
        <v>49211</v>
      </c>
      <c r="B7543" s="143">
        <f t="shared" si="0"/>
        <v>9</v>
      </c>
      <c r="C7543" s="143">
        <f t="shared" si="1"/>
        <v>2034</v>
      </c>
      <c r="D7543" s="144">
        <v>42283</v>
      </c>
      <c r="E7543" s="145">
        <f t="shared" si="2"/>
        <v>10</v>
      </c>
      <c r="F7543" s="145">
        <f t="shared" si="3"/>
        <v>2015</v>
      </c>
      <c r="G7543" s="153" t="s">
        <v>5744</v>
      </c>
      <c r="H7543" s="143">
        <v>7868</v>
      </c>
      <c r="I7543" s="143">
        <v>2315705</v>
      </c>
      <c r="J7543" s="143">
        <v>2599</v>
      </c>
      <c r="K7543" s="147" t="s">
        <v>77</v>
      </c>
      <c r="L7543" s="152"/>
      <c r="M7543" s="57"/>
      <c r="N7543" s="150"/>
      <c r="O7543" s="150"/>
      <c r="P7543" s="150"/>
      <c r="Q7543" s="150"/>
    </row>
    <row r="7544" spans="1:17" ht="15">
      <c r="A7544" s="142">
        <v>49212</v>
      </c>
      <c r="B7544" s="143">
        <f t="shared" si="0"/>
        <v>9</v>
      </c>
      <c r="C7544" s="143">
        <f t="shared" si="1"/>
        <v>2034</v>
      </c>
      <c r="D7544" s="144">
        <v>42283</v>
      </c>
      <c r="E7544" s="145">
        <f t="shared" si="2"/>
        <v>10</v>
      </c>
      <c r="F7544" s="145">
        <f t="shared" si="3"/>
        <v>2015</v>
      </c>
      <c r="G7544" s="146"/>
      <c r="H7544" s="143">
        <v>4949</v>
      </c>
      <c r="I7544" s="143">
        <v>2315707</v>
      </c>
      <c r="J7544" s="143">
        <v>5749</v>
      </c>
      <c r="K7544" s="147" t="s">
        <v>77</v>
      </c>
      <c r="L7544" s="152"/>
      <c r="M7544" s="57"/>
      <c r="N7544" s="150"/>
      <c r="O7544" s="150"/>
      <c r="P7544" s="150"/>
      <c r="Q7544" s="150"/>
    </row>
    <row r="7545" spans="1:17" ht="15">
      <c r="A7545" s="142">
        <v>49213</v>
      </c>
      <c r="B7545" s="143">
        <f t="shared" si="0"/>
        <v>9</v>
      </c>
      <c r="C7545" s="143">
        <f t="shared" si="1"/>
        <v>2034</v>
      </c>
      <c r="D7545" s="144">
        <v>42283</v>
      </c>
      <c r="E7545" s="145">
        <f t="shared" si="2"/>
        <v>10</v>
      </c>
      <c r="F7545" s="145">
        <f t="shared" si="3"/>
        <v>2015</v>
      </c>
      <c r="G7545" s="146"/>
      <c r="H7545" s="143">
        <v>4674</v>
      </c>
      <c r="I7545" s="143">
        <v>2315708</v>
      </c>
      <c r="J7545" s="143">
        <v>5000</v>
      </c>
      <c r="K7545" s="147" t="s">
        <v>77</v>
      </c>
      <c r="L7545" s="152"/>
      <c r="M7545" s="57"/>
      <c r="N7545" s="150"/>
      <c r="O7545" s="150"/>
      <c r="P7545" s="150"/>
      <c r="Q7545" s="150"/>
    </row>
    <row r="7546" spans="1:17" ht="15">
      <c r="A7546" s="142">
        <v>49214</v>
      </c>
      <c r="B7546" s="143">
        <f t="shared" si="0"/>
        <v>9</v>
      </c>
      <c r="C7546" s="143">
        <f t="shared" si="1"/>
        <v>2034</v>
      </c>
      <c r="D7546" s="144">
        <v>42283</v>
      </c>
      <c r="E7546" s="145">
        <f t="shared" si="2"/>
        <v>10</v>
      </c>
      <c r="F7546" s="145">
        <f t="shared" si="3"/>
        <v>2015</v>
      </c>
      <c r="G7546" s="146"/>
      <c r="H7546" s="143">
        <v>3197</v>
      </c>
      <c r="I7546" s="143">
        <v>2315709</v>
      </c>
      <c r="J7546" s="143">
        <v>1000</v>
      </c>
      <c r="K7546" s="147" t="s">
        <v>77</v>
      </c>
      <c r="L7546" s="152"/>
      <c r="M7546" s="57"/>
      <c r="N7546" s="150"/>
      <c r="O7546" s="150"/>
      <c r="P7546" s="150"/>
      <c r="Q7546" s="150"/>
    </row>
    <row r="7547" spans="1:17" ht="15">
      <c r="A7547" s="142">
        <v>49215</v>
      </c>
      <c r="B7547" s="143">
        <f t="shared" si="0"/>
        <v>9</v>
      </c>
      <c r="C7547" s="143">
        <f t="shared" si="1"/>
        <v>2034</v>
      </c>
      <c r="D7547" s="144">
        <v>42283</v>
      </c>
      <c r="E7547" s="145">
        <f t="shared" si="2"/>
        <v>10</v>
      </c>
      <c r="F7547" s="145">
        <f t="shared" si="3"/>
        <v>2015</v>
      </c>
      <c r="G7547" s="153" t="s">
        <v>5745</v>
      </c>
      <c r="H7547" s="143">
        <v>0</v>
      </c>
      <c r="I7547" s="143">
        <v>2315710</v>
      </c>
      <c r="J7547" s="143">
        <v>1027</v>
      </c>
      <c r="K7547" s="147" t="s">
        <v>77</v>
      </c>
      <c r="L7547" s="152"/>
      <c r="M7547" s="57"/>
      <c r="N7547" s="150"/>
      <c r="O7547" s="150"/>
      <c r="P7547" s="150"/>
      <c r="Q7547" s="150"/>
    </row>
    <row r="7548" spans="1:17" ht="15">
      <c r="A7548" s="142">
        <v>49216</v>
      </c>
      <c r="B7548" s="143">
        <f t="shared" si="0"/>
        <v>9</v>
      </c>
      <c r="C7548" s="143">
        <f t="shared" si="1"/>
        <v>2034</v>
      </c>
      <c r="D7548" s="144">
        <v>42283</v>
      </c>
      <c r="E7548" s="145">
        <f t="shared" si="2"/>
        <v>10</v>
      </c>
      <c r="F7548" s="145">
        <f t="shared" si="3"/>
        <v>2015</v>
      </c>
      <c r="G7548" s="153" t="s">
        <v>5746</v>
      </c>
      <c r="H7548" s="143">
        <v>7869</v>
      </c>
      <c r="I7548" s="143">
        <v>2315711</v>
      </c>
      <c r="J7548" s="143">
        <v>4439</v>
      </c>
      <c r="K7548" s="147" t="s">
        <v>77</v>
      </c>
      <c r="L7548" s="152"/>
      <c r="M7548" s="57"/>
      <c r="N7548" s="150"/>
      <c r="O7548" s="150"/>
      <c r="P7548" s="150"/>
      <c r="Q7548" s="150"/>
    </row>
    <row r="7549" spans="1:17" ht="15">
      <c r="A7549" s="142">
        <v>49217</v>
      </c>
      <c r="B7549" s="143">
        <f t="shared" si="0"/>
        <v>9</v>
      </c>
      <c r="C7549" s="143">
        <f t="shared" si="1"/>
        <v>2034</v>
      </c>
      <c r="D7549" s="144">
        <v>42283</v>
      </c>
      <c r="E7549" s="145">
        <f t="shared" si="2"/>
        <v>10</v>
      </c>
      <c r="F7549" s="145">
        <f t="shared" si="3"/>
        <v>2015</v>
      </c>
      <c r="G7549" s="153" t="s">
        <v>5747</v>
      </c>
      <c r="H7549" s="143">
        <v>7870</v>
      </c>
      <c r="I7549" s="143">
        <v>2315712</v>
      </c>
      <c r="J7549" s="143">
        <v>3289</v>
      </c>
      <c r="K7549" s="147" t="s">
        <v>77</v>
      </c>
      <c r="L7549" s="152"/>
      <c r="M7549" s="57"/>
      <c r="N7549" s="150"/>
      <c r="O7549" s="150"/>
      <c r="P7549" s="150"/>
      <c r="Q7549" s="150"/>
    </row>
    <row r="7550" spans="1:17" ht="15">
      <c r="A7550" s="142">
        <v>49218</v>
      </c>
      <c r="B7550" s="143">
        <f t="shared" si="0"/>
        <v>10</v>
      </c>
      <c r="C7550" s="143">
        <f t="shared" si="1"/>
        <v>2034</v>
      </c>
      <c r="D7550" s="144">
        <v>42283</v>
      </c>
      <c r="E7550" s="145">
        <f t="shared" si="2"/>
        <v>10</v>
      </c>
      <c r="F7550" s="145">
        <f t="shared" si="3"/>
        <v>2015</v>
      </c>
      <c r="G7550" s="153" t="s">
        <v>5748</v>
      </c>
      <c r="H7550" s="143">
        <v>7871</v>
      </c>
      <c r="I7550" s="143">
        <v>2315716</v>
      </c>
      <c r="J7550" s="143">
        <v>2719</v>
      </c>
      <c r="K7550" s="147" t="s">
        <v>77</v>
      </c>
      <c r="L7550" s="152"/>
      <c r="M7550" s="57"/>
      <c r="N7550" s="150"/>
      <c r="O7550" s="150"/>
      <c r="P7550" s="150"/>
      <c r="Q7550" s="150"/>
    </row>
    <row r="7551" spans="1:17" ht="15">
      <c r="A7551" s="142">
        <v>49219</v>
      </c>
      <c r="B7551" s="143">
        <f t="shared" si="0"/>
        <v>10</v>
      </c>
      <c r="C7551" s="143">
        <f t="shared" si="1"/>
        <v>2034</v>
      </c>
      <c r="D7551" s="144">
        <v>42283</v>
      </c>
      <c r="E7551" s="145">
        <f t="shared" si="2"/>
        <v>10</v>
      </c>
      <c r="F7551" s="145">
        <f t="shared" si="3"/>
        <v>2015</v>
      </c>
      <c r="G7551" s="153" t="s">
        <v>5749</v>
      </c>
      <c r="H7551" s="143">
        <v>7872</v>
      </c>
      <c r="I7551" s="143">
        <v>2315717</v>
      </c>
      <c r="J7551" s="143">
        <v>2219</v>
      </c>
      <c r="K7551" s="147" t="s">
        <v>77</v>
      </c>
      <c r="L7551" s="152"/>
      <c r="M7551" s="57"/>
      <c r="N7551" s="150"/>
      <c r="O7551" s="150"/>
      <c r="P7551" s="150"/>
      <c r="Q7551" s="150"/>
    </row>
    <row r="7552" spans="1:17" ht="15">
      <c r="A7552" s="142">
        <v>49220</v>
      </c>
      <c r="B7552" s="143">
        <f t="shared" si="0"/>
        <v>10</v>
      </c>
      <c r="C7552" s="143">
        <f t="shared" si="1"/>
        <v>2034</v>
      </c>
      <c r="D7552" s="144">
        <v>42283</v>
      </c>
      <c r="E7552" s="145">
        <f t="shared" si="2"/>
        <v>10</v>
      </c>
      <c r="F7552" s="145">
        <f t="shared" si="3"/>
        <v>2015</v>
      </c>
      <c r="G7552" s="153" t="s">
        <v>5750</v>
      </c>
      <c r="H7552" s="143">
        <v>7873</v>
      </c>
      <c r="I7552" s="143">
        <v>2315719</v>
      </c>
      <c r="J7552" s="143">
        <v>1765</v>
      </c>
      <c r="K7552" s="147" t="s">
        <v>77</v>
      </c>
      <c r="L7552" s="152"/>
      <c r="M7552" s="57"/>
      <c r="N7552" s="150"/>
      <c r="O7552" s="150"/>
      <c r="P7552" s="150"/>
      <c r="Q7552" s="150"/>
    </row>
    <row r="7553" spans="1:17" ht="15">
      <c r="A7553" s="142">
        <v>49221</v>
      </c>
      <c r="B7553" s="143">
        <f t="shared" si="0"/>
        <v>10</v>
      </c>
      <c r="C7553" s="143">
        <f t="shared" si="1"/>
        <v>2034</v>
      </c>
      <c r="D7553" s="144">
        <v>42283</v>
      </c>
      <c r="E7553" s="145">
        <f t="shared" si="2"/>
        <v>10</v>
      </c>
      <c r="F7553" s="145">
        <f t="shared" si="3"/>
        <v>2015</v>
      </c>
      <c r="G7553" s="153" t="s">
        <v>5751</v>
      </c>
      <c r="H7553" s="143">
        <v>7875</v>
      </c>
      <c r="I7553" s="143">
        <v>2315725</v>
      </c>
      <c r="J7553" s="143">
        <v>2050</v>
      </c>
      <c r="K7553" s="147" t="s">
        <v>77</v>
      </c>
      <c r="L7553" s="152"/>
      <c r="M7553" s="57"/>
      <c r="N7553" s="150"/>
      <c r="O7553" s="150"/>
      <c r="P7553" s="150"/>
      <c r="Q7553" s="150"/>
    </row>
    <row r="7554" spans="1:17" ht="15">
      <c r="A7554" s="142">
        <v>49222</v>
      </c>
      <c r="B7554" s="143">
        <f t="shared" si="0"/>
        <v>10</v>
      </c>
      <c r="C7554" s="143">
        <f t="shared" si="1"/>
        <v>2034</v>
      </c>
      <c r="D7554" s="144">
        <v>42283</v>
      </c>
      <c r="E7554" s="145">
        <f t="shared" si="2"/>
        <v>10</v>
      </c>
      <c r="F7554" s="145">
        <f t="shared" si="3"/>
        <v>2015</v>
      </c>
      <c r="G7554" s="153" t="s">
        <v>5752</v>
      </c>
      <c r="H7554" s="143">
        <v>7874</v>
      </c>
      <c r="I7554" s="143">
        <v>2315726</v>
      </c>
      <c r="J7554" s="143">
        <v>1000</v>
      </c>
      <c r="K7554" s="147" t="s">
        <v>77</v>
      </c>
      <c r="L7554" s="152"/>
      <c r="M7554" s="57"/>
      <c r="N7554" s="150"/>
      <c r="O7554" s="150"/>
      <c r="P7554" s="150"/>
      <c r="Q7554" s="150"/>
    </row>
    <row r="7555" spans="1:17" ht="15">
      <c r="A7555" s="142">
        <v>49223</v>
      </c>
      <c r="B7555" s="143">
        <f t="shared" si="0"/>
        <v>10</v>
      </c>
      <c r="C7555" s="143">
        <f t="shared" si="1"/>
        <v>2034</v>
      </c>
      <c r="D7555" s="144">
        <v>42283</v>
      </c>
      <c r="E7555" s="145">
        <f t="shared" si="2"/>
        <v>10</v>
      </c>
      <c r="F7555" s="145">
        <f t="shared" si="3"/>
        <v>2015</v>
      </c>
      <c r="G7555" s="153" t="s">
        <v>5753</v>
      </c>
      <c r="H7555" s="143">
        <v>7876</v>
      </c>
      <c r="I7555" s="143">
        <v>2315727</v>
      </c>
      <c r="J7555" s="143">
        <v>940</v>
      </c>
      <c r="K7555" s="147" t="s">
        <v>77</v>
      </c>
      <c r="L7555" s="152"/>
      <c r="M7555" s="57"/>
      <c r="N7555" s="150"/>
      <c r="O7555" s="150"/>
      <c r="P7555" s="150"/>
      <c r="Q7555" s="150"/>
    </row>
    <row r="7556" spans="1:17" ht="15">
      <c r="A7556" s="142">
        <v>49224</v>
      </c>
      <c r="B7556" s="143">
        <f t="shared" si="0"/>
        <v>10</v>
      </c>
      <c r="C7556" s="143">
        <f t="shared" si="1"/>
        <v>2034</v>
      </c>
      <c r="D7556" s="144">
        <v>42283</v>
      </c>
      <c r="E7556" s="145">
        <f t="shared" si="2"/>
        <v>10</v>
      </c>
      <c r="F7556" s="145">
        <f t="shared" si="3"/>
        <v>2015</v>
      </c>
      <c r="G7556" s="146"/>
      <c r="H7556" s="143">
        <v>3393</v>
      </c>
      <c r="I7556" s="143">
        <v>2315730</v>
      </c>
      <c r="J7556" s="143">
        <v>3000</v>
      </c>
      <c r="K7556" s="147" t="s">
        <v>77</v>
      </c>
      <c r="L7556" s="152"/>
      <c r="M7556" s="57"/>
      <c r="N7556" s="150"/>
      <c r="O7556" s="150"/>
      <c r="P7556" s="150"/>
      <c r="Q7556" s="150"/>
    </row>
    <row r="7557" spans="1:17" ht="15">
      <c r="A7557" s="142">
        <v>49225</v>
      </c>
      <c r="B7557" s="143">
        <f t="shared" si="0"/>
        <v>10</v>
      </c>
      <c r="C7557" s="143">
        <f t="shared" si="1"/>
        <v>2034</v>
      </c>
      <c r="D7557" s="144">
        <v>42283</v>
      </c>
      <c r="E7557" s="145">
        <f t="shared" si="2"/>
        <v>10</v>
      </c>
      <c r="F7557" s="145">
        <f t="shared" si="3"/>
        <v>2015</v>
      </c>
      <c r="G7557" s="153" t="s">
        <v>4864</v>
      </c>
      <c r="H7557" s="143">
        <v>7044</v>
      </c>
      <c r="I7557" s="143">
        <v>2315736</v>
      </c>
      <c r="J7557" s="143">
        <v>2325</v>
      </c>
      <c r="K7557" s="147" t="s">
        <v>77</v>
      </c>
      <c r="L7557" s="152"/>
      <c r="M7557" s="57"/>
      <c r="N7557" s="150"/>
      <c r="O7557" s="150"/>
      <c r="P7557" s="150"/>
      <c r="Q7557" s="150"/>
    </row>
    <row r="7558" spans="1:17" ht="15">
      <c r="A7558" s="142">
        <v>49226</v>
      </c>
      <c r="B7558" s="143">
        <f t="shared" si="0"/>
        <v>10</v>
      </c>
      <c r="C7558" s="143">
        <f t="shared" si="1"/>
        <v>2034</v>
      </c>
      <c r="D7558" s="144">
        <v>42283</v>
      </c>
      <c r="E7558" s="145">
        <f t="shared" si="2"/>
        <v>10</v>
      </c>
      <c r="F7558" s="145">
        <f t="shared" si="3"/>
        <v>2015</v>
      </c>
      <c r="G7558" s="153" t="s">
        <v>5754</v>
      </c>
      <c r="H7558" s="143">
        <v>7879</v>
      </c>
      <c r="I7558" s="143">
        <v>2315737</v>
      </c>
      <c r="J7558" s="143">
        <v>1202</v>
      </c>
      <c r="K7558" s="147" t="s">
        <v>77</v>
      </c>
      <c r="L7558" s="152"/>
      <c r="M7558" s="57"/>
      <c r="N7558" s="150"/>
      <c r="O7558" s="150"/>
      <c r="P7558" s="150"/>
      <c r="Q7558" s="150"/>
    </row>
    <row r="7559" spans="1:17" ht="15">
      <c r="A7559" s="142">
        <v>49227</v>
      </c>
      <c r="B7559" s="143">
        <f t="shared" si="0"/>
        <v>10</v>
      </c>
      <c r="C7559" s="143">
        <f t="shared" si="1"/>
        <v>2034</v>
      </c>
      <c r="D7559" s="144">
        <v>42283</v>
      </c>
      <c r="E7559" s="145">
        <f t="shared" si="2"/>
        <v>10</v>
      </c>
      <c r="F7559" s="145">
        <f t="shared" si="3"/>
        <v>2015</v>
      </c>
      <c r="G7559" s="146"/>
      <c r="H7559" s="143">
        <v>7880</v>
      </c>
      <c r="I7559" s="143">
        <v>2315742</v>
      </c>
      <c r="J7559" s="143">
        <v>1000</v>
      </c>
      <c r="K7559" s="147" t="s">
        <v>77</v>
      </c>
      <c r="L7559" s="152"/>
      <c r="M7559" s="57"/>
      <c r="N7559" s="150"/>
      <c r="O7559" s="150"/>
      <c r="P7559" s="150"/>
      <c r="Q7559" s="150"/>
    </row>
    <row r="7560" spans="1:17" ht="15">
      <c r="A7560" s="142">
        <v>49228</v>
      </c>
      <c r="B7560" s="143">
        <f t="shared" si="0"/>
        <v>10</v>
      </c>
      <c r="C7560" s="143">
        <f t="shared" si="1"/>
        <v>2034</v>
      </c>
      <c r="D7560" s="144">
        <v>42283</v>
      </c>
      <c r="E7560" s="145">
        <f t="shared" si="2"/>
        <v>10</v>
      </c>
      <c r="F7560" s="145">
        <f t="shared" si="3"/>
        <v>2015</v>
      </c>
      <c r="G7560" s="153" t="s">
        <v>5755</v>
      </c>
      <c r="H7560" s="143">
        <v>7881</v>
      </c>
      <c r="I7560" s="143">
        <v>2315746</v>
      </c>
      <c r="J7560" s="143">
        <v>2050</v>
      </c>
      <c r="K7560" s="147" t="s">
        <v>77</v>
      </c>
      <c r="L7560" s="152"/>
      <c r="M7560" s="57"/>
      <c r="N7560" s="150"/>
      <c r="O7560" s="150"/>
      <c r="P7560" s="150"/>
      <c r="Q7560" s="150"/>
    </row>
    <row r="7561" spans="1:17" ht="15">
      <c r="A7561" s="142">
        <v>49229</v>
      </c>
      <c r="B7561" s="143">
        <f t="shared" si="0"/>
        <v>10</v>
      </c>
      <c r="C7561" s="143">
        <f t="shared" si="1"/>
        <v>2034</v>
      </c>
      <c r="D7561" s="144">
        <v>42283</v>
      </c>
      <c r="E7561" s="145">
        <f t="shared" si="2"/>
        <v>10</v>
      </c>
      <c r="F7561" s="145">
        <f t="shared" si="3"/>
        <v>2015</v>
      </c>
      <c r="G7561" s="153" t="s">
        <v>5756</v>
      </c>
      <c r="H7561" s="143">
        <v>7883</v>
      </c>
      <c r="I7561" s="143">
        <v>2315747</v>
      </c>
      <c r="J7561" s="143">
        <v>2508</v>
      </c>
      <c r="K7561" s="147" t="s">
        <v>77</v>
      </c>
      <c r="L7561" s="152"/>
      <c r="M7561" s="57"/>
      <c r="N7561" s="150"/>
      <c r="O7561" s="150"/>
      <c r="P7561" s="150"/>
      <c r="Q7561" s="150"/>
    </row>
    <row r="7562" spans="1:17" ht="15">
      <c r="A7562" s="142">
        <v>49230</v>
      </c>
      <c r="B7562" s="143">
        <f t="shared" si="0"/>
        <v>10</v>
      </c>
      <c r="C7562" s="143">
        <f t="shared" si="1"/>
        <v>2034</v>
      </c>
      <c r="D7562" s="144">
        <v>42283</v>
      </c>
      <c r="E7562" s="145">
        <f t="shared" si="2"/>
        <v>10</v>
      </c>
      <c r="F7562" s="145">
        <f t="shared" si="3"/>
        <v>2015</v>
      </c>
      <c r="G7562" s="146"/>
      <c r="H7562" s="143">
        <v>7884</v>
      </c>
      <c r="I7562" s="143">
        <v>2315748</v>
      </c>
      <c r="J7562" s="143">
        <v>1000</v>
      </c>
      <c r="K7562" s="147" t="s">
        <v>77</v>
      </c>
      <c r="L7562" s="152"/>
      <c r="M7562" s="57"/>
      <c r="N7562" s="150"/>
      <c r="O7562" s="150"/>
      <c r="P7562" s="150"/>
      <c r="Q7562" s="150"/>
    </row>
    <row r="7563" spans="1:17" ht="15">
      <c r="A7563" s="142">
        <v>49231</v>
      </c>
      <c r="B7563" s="143">
        <f t="shared" si="0"/>
        <v>10</v>
      </c>
      <c r="C7563" s="143">
        <f t="shared" si="1"/>
        <v>2034</v>
      </c>
      <c r="D7563" s="144">
        <v>42283</v>
      </c>
      <c r="E7563" s="145">
        <f t="shared" si="2"/>
        <v>10</v>
      </c>
      <c r="F7563" s="145">
        <f t="shared" si="3"/>
        <v>2015</v>
      </c>
      <c r="G7563" s="153" t="s">
        <v>5757</v>
      </c>
      <c r="H7563" s="143">
        <v>0</v>
      </c>
      <c r="I7563" s="143">
        <v>2315749</v>
      </c>
      <c r="J7563" s="143">
        <v>1800</v>
      </c>
      <c r="K7563" s="147" t="s">
        <v>77</v>
      </c>
      <c r="L7563" s="152"/>
      <c r="M7563" s="57"/>
      <c r="N7563" s="150"/>
      <c r="O7563" s="150"/>
      <c r="P7563" s="150"/>
      <c r="Q7563" s="150"/>
    </row>
    <row r="7564" spans="1:17" ht="15">
      <c r="A7564" s="142">
        <v>49232</v>
      </c>
      <c r="B7564" s="143">
        <f t="shared" si="0"/>
        <v>10</v>
      </c>
      <c r="C7564" s="143">
        <f t="shared" si="1"/>
        <v>2034</v>
      </c>
      <c r="D7564" s="144">
        <v>42283</v>
      </c>
      <c r="E7564" s="145">
        <f t="shared" si="2"/>
        <v>10</v>
      </c>
      <c r="F7564" s="145">
        <f t="shared" si="3"/>
        <v>2015</v>
      </c>
      <c r="G7564" s="153" t="s">
        <v>5758</v>
      </c>
      <c r="H7564" s="143">
        <v>7885</v>
      </c>
      <c r="I7564" s="143">
        <v>2315752</v>
      </c>
      <c r="J7564" s="143">
        <v>5999</v>
      </c>
      <c r="K7564" s="147" t="s">
        <v>77</v>
      </c>
      <c r="L7564" s="152"/>
      <c r="M7564" s="57"/>
      <c r="N7564" s="150"/>
      <c r="O7564" s="150"/>
      <c r="P7564" s="150"/>
      <c r="Q7564" s="150"/>
    </row>
    <row r="7565" spans="1:17" ht="15">
      <c r="A7565" s="142">
        <v>49233</v>
      </c>
      <c r="B7565" s="143">
        <f t="shared" si="0"/>
        <v>10</v>
      </c>
      <c r="C7565" s="143">
        <f t="shared" si="1"/>
        <v>2034</v>
      </c>
      <c r="D7565" s="144">
        <v>42283</v>
      </c>
      <c r="E7565" s="145">
        <f t="shared" si="2"/>
        <v>10</v>
      </c>
      <c r="F7565" s="145">
        <f t="shared" si="3"/>
        <v>2015</v>
      </c>
      <c r="G7565" s="153" t="s">
        <v>5759</v>
      </c>
      <c r="H7565" s="143">
        <v>7887</v>
      </c>
      <c r="I7565" s="143">
        <v>2315754</v>
      </c>
      <c r="J7565" s="143">
        <v>2797</v>
      </c>
      <c r="K7565" s="147" t="s">
        <v>77</v>
      </c>
      <c r="L7565" s="152"/>
      <c r="M7565" s="57"/>
      <c r="N7565" s="150"/>
      <c r="O7565" s="150"/>
      <c r="P7565" s="150"/>
      <c r="Q7565" s="150"/>
    </row>
    <row r="7566" spans="1:17" ht="15">
      <c r="A7566" s="142">
        <v>49234</v>
      </c>
      <c r="B7566" s="143">
        <f t="shared" si="0"/>
        <v>10</v>
      </c>
      <c r="C7566" s="143">
        <f t="shared" si="1"/>
        <v>2034</v>
      </c>
      <c r="D7566" s="144">
        <v>42283</v>
      </c>
      <c r="E7566" s="145">
        <f t="shared" si="2"/>
        <v>10</v>
      </c>
      <c r="F7566" s="145">
        <f t="shared" si="3"/>
        <v>2015</v>
      </c>
      <c r="G7566" s="153" t="s">
        <v>5760</v>
      </c>
      <c r="H7566" s="143">
        <v>7888</v>
      </c>
      <c r="I7566" s="143">
        <v>2315756</v>
      </c>
      <c r="J7566" s="143">
        <v>1640</v>
      </c>
      <c r="K7566" s="147" t="s">
        <v>77</v>
      </c>
      <c r="L7566" s="152"/>
      <c r="M7566" s="57"/>
      <c r="N7566" s="150"/>
      <c r="O7566" s="150"/>
      <c r="P7566" s="150"/>
      <c r="Q7566" s="150"/>
    </row>
    <row r="7567" spans="1:17" ht="15">
      <c r="A7567" s="142">
        <v>49235</v>
      </c>
      <c r="B7567" s="143">
        <f t="shared" si="0"/>
        <v>10</v>
      </c>
      <c r="C7567" s="143">
        <f t="shared" si="1"/>
        <v>2034</v>
      </c>
      <c r="D7567" s="144">
        <v>42284</v>
      </c>
      <c r="E7567" s="145">
        <f t="shared" si="2"/>
        <v>10</v>
      </c>
      <c r="F7567" s="145">
        <f t="shared" si="3"/>
        <v>2015</v>
      </c>
      <c r="G7567" s="153" t="s">
        <v>5089</v>
      </c>
      <c r="H7567" s="143">
        <v>6308</v>
      </c>
      <c r="I7567" s="143">
        <v>2315759</v>
      </c>
      <c r="J7567" s="143">
        <v>2449</v>
      </c>
      <c r="K7567" s="147" t="s">
        <v>77</v>
      </c>
      <c r="L7567" s="152"/>
      <c r="M7567" s="57"/>
      <c r="N7567" s="150"/>
      <c r="O7567" s="150"/>
      <c r="P7567" s="150"/>
      <c r="Q7567" s="150"/>
    </row>
    <row r="7568" spans="1:17" ht="15">
      <c r="A7568" s="142">
        <v>49236</v>
      </c>
      <c r="B7568" s="143">
        <f t="shared" si="0"/>
        <v>10</v>
      </c>
      <c r="C7568" s="143">
        <f t="shared" si="1"/>
        <v>2034</v>
      </c>
      <c r="D7568" s="144">
        <v>42284</v>
      </c>
      <c r="E7568" s="145">
        <f t="shared" si="2"/>
        <v>10</v>
      </c>
      <c r="F7568" s="145">
        <f t="shared" si="3"/>
        <v>2015</v>
      </c>
      <c r="G7568" s="153" t="s">
        <v>5761</v>
      </c>
      <c r="H7568" s="143">
        <v>0</v>
      </c>
      <c r="I7568" s="143">
        <v>2315760</v>
      </c>
      <c r="J7568" s="143">
        <v>2499</v>
      </c>
      <c r="K7568" s="147" t="s">
        <v>77</v>
      </c>
      <c r="L7568" s="152"/>
      <c r="M7568" s="57"/>
      <c r="N7568" s="150"/>
      <c r="O7568" s="150"/>
      <c r="P7568" s="150"/>
      <c r="Q7568" s="150"/>
    </row>
    <row r="7569" spans="1:17" ht="15">
      <c r="A7569" s="142">
        <v>49237</v>
      </c>
      <c r="B7569" s="143">
        <f t="shared" si="0"/>
        <v>10</v>
      </c>
      <c r="C7569" s="143">
        <f t="shared" si="1"/>
        <v>2034</v>
      </c>
      <c r="D7569" s="144">
        <v>42284</v>
      </c>
      <c r="E7569" s="145">
        <f t="shared" si="2"/>
        <v>10</v>
      </c>
      <c r="F7569" s="145">
        <f t="shared" si="3"/>
        <v>2015</v>
      </c>
      <c r="G7569" s="153" t="s">
        <v>5762</v>
      </c>
      <c r="H7569" s="143">
        <v>7889</v>
      </c>
      <c r="I7569" s="143">
        <v>2315763</v>
      </c>
      <c r="J7569" s="143">
        <v>4735</v>
      </c>
      <c r="K7569" s="147" t="s">
        <v>77</v>
      </c>
      <c r="L7569" s="152"/>
      <c r="M7569" s="57"/>
      <c r="N7569" s="150"/>
      <c r="O7569" s="150"/>
      <c r="P7569" s="150"/>
      <c r="Q7569" s="150"/>
    </row>
    <row r="7570" spans="1:17" ht="15">
      <c r="A7570" s="142">
        <v>49238</v>
      </c>
      <c r="B7570" s="143">
        <f t="shared" si="0"/>
        <v>10</v>
      </c>
      <c r="C7570" s="143">
        <f t="shared" si="1"/>
        <v>2034</v>
      </c>
      <c r="D7570" s="144">
        <v>42284</v>
      </c>
      <c r="E7570" s="145">
        <f t="shared" si="2"/>
        <v>10</v>
      </c>
      <c r="F7570" s="145">
        <f t="shared" si="3"/>
        <v>2015</v>
      </c>
      <c r="G7570" s="146"/>
      <c r="H7570" s="143">
        <v>7890</v>
      </c>
      <c r="I7570" s="143">
        <v>2315766</v>
      </c>
      <c r="J7570" s="143">
        <v>3000</v>
      </c>
      <c r="K7570" s="147" t="s">
        <v>77</v>
      </c>
      <c r="L7570" s="152"/>
      <c r="M7570" s="57"/>
      <c r="N7570" s="150"/>
      <c r="O7570" s="150"/>
      <c r="P7570" s="150"/>
      <c r="Q7570" s="150"/>
    </row>
    <row r="7571" spans="1:17" ht="15">
      <c r="A7571" s="142">
        <v>49239</v>
      </c>
      <c r="B7571" s="143">
        <f t="shared" si="0"/>
        <v>10</v>
      </c>
      <c r="C7571" s="143">
        <f t="shared" si="1"/>
        <v>2034</v>
      </c>
      <c r="D7571" s="144">
        <v>42284</v>
      </c>
      <c r="E7571" s="145">
        <f t="shared" si="2"/>
        <v>10</v>
      </c>
      <c r="F7571" s="145">
        <f t="shared" si="3"/>
        <v>2015</v>
      </c>
      <c r="G7571" s="146"/>
      <c r="H7571" s="143">
        <v>7891</v>
      </c>
      <c r="I7571" s="143">
        <v>2315767</v>
      </c>
      <c r="J7571" s="143">
        <v>1000</v>
      </c>
      <c r="K7571" s="147" t="s">
        <v>77</v>
      </c>
      <c r="L7571" s="152"/>
      <c r="M7571" s="57"/>
      <c r="N7571" s="150"/>
      <c r="O7571" s="150"/>
      <c r="P7571" s="150"/>
      <c r="Q7571" s="150"/>
    </row>
    <row r="7572" spans="1:17" ht="15">
      <c r="A7572" s="142">
        <v>49240</v>
      </c>
      <c r="B7572" s="143">
        <f t="shared" si="0"/>
        <v>10</v>
      </c>
      <c r="C7572" s="143">
        <f t="shared" si="1"/>
        <v>2034</v>
      </c>
      <c r="D7572" s="144">
        <v>42284</v>
      </c>
      <c r="E7572" s="145">
        <f t="shared" si="2"/>
        <v>10</v>
      </c>
      <c r="F7572" s="145">
        <f t="shared" si="3"/>
        <v>2015</v>
      </c>
      <c r="G7572" s="153" t="s">
        <v>5763</v>
      </c>
      <c r="H7572" s="143">
        <v>7892</v>
      </c>
      <c r="I7572" s="143">
        <v>2315771</v>
      </c>
      <c r="J7572" s="143">
        <v>2049</v>
      </c>
      <c r="K7572" s="147" t="s">
        <v>77</v>
      </c>
      <c r="L7572" s="152"/>
      <c r="M7572" s="57"/>
      <c r="N7572" s="150"/>
      <c r="O7572" s="150"/>
      <c r="P7572" s="150"/>
      <c r="Q7572" s="150"/>
    </row>
    <row r="7573" spans="1:17" ht="15">
      <c r="A7573" s="142">
        <v>49241</v>
      </c>
      <c r="B7573" s="143">
        <f t="shared" si="0"/>
        <v>10</v>
      </c>
      <c r="C7573" s="143">
        <f t="shared" si="1"/>
        <v>2034</v>
      </c>
      <c r="D7573" s="144">
        <v>42284</v>
      </c>
      <c r="E7573" s="145">
        <f t="shared" si="2"/>
        <v>10</v>
      </c>
      <c r="F7573" s="145">
        <f t="shared" si="3"/>
        <v>2015</v>
      </c>
      <c r="G7573" s="146"/>
      <c r="H7573" s="143">
        <v>7893</v>
      </c>
      <c r="I7573" s="143">
        <v>2315772</v>
      </c>
      <c r="J7573" s="143">
        <v>1000</v>
      </c>
      <c r="K7573" s="147" t="s">
        <v>77</v>
      </c>
      <c r="L7573" s="152"/>
      <c r="M7573" s="57"/>
      <c r="N7573" s="150"/>
      <c r="O7573" s="150"/>
      <c r="P7573" s="150"/>
      <c r="Q7573" s="150"/>
    </row>
    <row r="7574" spans="1:17" ht="15">
      <c r="A7574" s="142">
        <v>49242</v>
      </c>
      <c r="B7574" s="143">
        <f t="shared" si="0"/>
        <v>10</v>
      </c>
      <c r="C7574" s="143">
        <f t="shared" si="1"/>
        <v>2034</v>
      </c>
      <c r="D7574" s="144">
        <v>42284</v>
      </c>
      <c r="E7574" s="145">
        <f t="shared" si="2"/>
        <v>10</v>
      </c>
      <c r="F7574" s="145">
        <f t="shared" si="3"/>
        <v>2015</v>
      </c>
      <c r="G7574" s="153" t="s">
        <v>5764</v>
      </c>
      <c r="H7574" s="143">
        <v>7894</v>
      </c>
      <c r="I7574" s="143">
        <v>2315774</v>
      </c>
      <c r="J7574" s="143">
        <v>4249</v>
      </c>
      <c r="K7574" s="147" t="s">
        <v>77</v>
      </c>
      <c r="L7574" s="152"/>
      <c r="M7574" s="57"/>
      <c r="N7574" s="150"/>
      <c r="O7574" s="150"/>
      <c r="P7574" s="150"/>
      <c r="Q7574" s="150"/>
    </row>
    <row r="7575" spans="1:17" ht="15">
      <c r="A7575" s="142">
        <v>49243</v>
      </c>
      <c r="B7575" s="143">
        <f t="shared" si="0"/>
        <v>10</v>
      </c>
      <c r="C7575" s="143">
        <f t="shared" si="1"/>
        <v>2034</v>
      </c>
      <c r="D7575" s="144">
        <v>42284</v>
      </c>
      <c r="E7575" s="145">
        <f t="shared" si="2"/>
        <v>10</v>
      </c>
      <c r="F7575" s="145">
        <f t="shared" si="3"/>
        <v>2015</v>
      </c>
      <c r="G7575" s="153" t="s">
        <v>5765</v>
      </c>
      <c r="H7575" s="143">
        <v>7895</v>
      </c>
      <c r="I7575" s="143">
        <v>2315775</v>
      </c>
      <c r="J7575" s="143">
        <v>1625</v>
      </c>
      <c r="K7575" s="147" t="s">
        <v>77</v>
      </c>
      <c r="L7575" s="152"/>
      <c r="M7575" s="57"/>
      <c r="N7575" s="150"/>
      <c r="O7575" s="150"/>
      <c r="P7575" s="150"/>
      <c r="Q7575" s="150"/>
    </row>
    <row r="7576" spans="1:17" ht="15">
      <c r="A7576" s="142">
        <v>49244</v>
      </c>
      <c r="B7576" s="143">
        <f t="shared" si="0"/>
        <v>10</v>
      </c>
      <c r="C7576" s="143">
        <f t="shared" si="1"/>
        <v>2034</v>
      </c>
      <c r="D7576" s="144">
        <v>42284</v>
      </c>
      <c r="E7576" s="145">
        <f t="shared" si="2"/>
        <v>10</v>
      </c>
      <c r="F7576" s="145">
        <f t="shared" si="3"/>
        <v>2015</v>
      </c>
      <c r="G7576" s="153" t="s">
        <v>5766</v>
      </c>
      <c r="H7576" s="143">
        <v>7896</v>
      </c>
      <c r="I7576" s="143">
        <v>2315777</v>
      </c>
      <c r="J7576" s="143">
        <v>1851</v>
      </c>
      <c r="K7576" s="147" t="s">
        <v>77</v>
      </c>
      <c r="L7576" s="152"/>
      <c r="M7576" s="57"/>
      <c r="N7576" s="150"/>
      <c r="O7576" s="150"/>
      <c r="P7576" s="150"/>
      <c r="Q7576" s="150"/>
    </row>
    <row r="7577" spans="1:17" ht="15">
      <c r="A7577" s="142">
        <v>49245</v>
      </c>
      <c r="B7577" s="143">
        <f t="shared" si="0"/>
        <v>10</v>
      </c>
      <c r="C7577" s="143">
        <f t="shared" si="1"/>
        <v>2034</v>
      </c>
      <c r="D7577" s="144">
        <v>42284</v>
      </c>
      <c r="E7577" s="145">
        <f t="shared" si="2"/>
        <v>10</v>
      </c>
      <c r="F7577" s="145">
        <f t="shared" si="3"/>
        <v>2015</v>
      </c>
      <c r="G7577" s="153" t="s">
        <v>176</v>
      </c>
      <c r="H7577" s="143">
        <v>6149</v>
      </c>
      <c r="I7577" s="143">
        <v>2315778</v>
      </c>
      <c r="J7577" s="143">
        <v>1989</v>
      </c>
      <c r="K7577" s="147" t="s">
        <v>77</v>
      </c>
      <c r="L7577" s="152"/>
      <c r="M7577" s="57"/>
      <c r="N7577" s="150"/>
      <c r="O7577" s="150"/>
      <c r="P7577" s="150"/>
      <c r="Q7577" s="150"/>
    </row>
    <row r="7578" spans="1:17" ht="15">
      <c r="A7578" s="142">
        <v>49246</v>
      </c>
      <c r="B7578" s="143">
        <f t="shared" si="0"/>
        <v>10</v>
      </c>
      <c r="C7578" s="143">
        <f t="shared" si="1"/>
        <v>2034</v>
      </c>
      <c r="D7578" s="144">
        <v>42284</v>
      </c>
      <c r="E7578" s="145">
        <f t="shared" si="2"/>
        <v>10</v>
      </c>
      <c r="F7578" s="145">
        <f t="shared" si="3"/>
        <v>2015</v>
      </c>
      <c r="G7578" s="153" t="s">
        <v>5767</v>
      </c>
      <c r="H7578" s="143">
        <v>5775</v>
      </c>
      <c r="I7578" s="143">
        <v>2315779</v>
      </c>
      <c r="J7578" s="143">
        <v>1575</v>
      </c>
      <c r="K7578" s="147" t="s">
        <v>77</v>
      </c>
      <c r="L7578" s="152"/>
      <c r="M7578" s="57"/>
      <c r="N7578" s="150"/>
      <c r="O7578" s="150"/>
      <c r="P7578" s="150"/>
      <c r="Q7578" s="150"/>
    </row>
    <row r="7579" spans="1:17" ht="15">
      <c r="A7579" s="142">
        <v>49247</v>
      </c>
      <c r="B7579" s="143">
        <f t="shared" si="0"/>
        <v>10</v>
      </c>
      <c r="C7579" s="143">
        <f t="shared" si="1"/>
        <v>2034</v>
      </c>
      <c r="D7579" s="144">
        <v>42284</v>
      </c>
      <c r="E7579" s="145">
        <f t="shared" si="2"/>
        <v>10</v>
      </c>
      <c r="F7579" s="145">
        <f t="shared" si="3"/>
        <v>2015</v>
      </c>
      <c r="G7579" s="153" t="s">
        <v>5768</v>
      </c>
      <c r="H7579" s="143">
        <v>7897</v>
      </c>
      <c r="I7579" s="143">
        <v>2315780</v>
      </c>
      <c r="J7579" s="143">
        <v>3917</v>
      </c>
      <c r="K7579" s="147" t="s">
        <v>77</v>
      </c>
      <c r="L7579" s="152"/>
      <c r="M7579" s="57"/>
      <c r="N7579" s="150"/>
      <c r="O7579" s="150"/>
      <c r="P7579" s="150"/>
      <c r="Q7579" s="150"/>
    </row>
    <row r="7580" spans="1:17" ht="15">
      <c r="A7580" s="142">
        <v>49248</v>
      </c>
      <c r="B7580" s="143">
        <f t="shared" si="0"/>
        <v>10</v>
      </c>
      <c r="C7580" s="143">
        <f t="shared" si="1"/>
        <v>2034</v>
      </c>
      <c r="D7580" s="144">
        <v>42284</v>
      </c>
      <c r="E7580" s="145">
        <f t="shared" si="2"/>
        <v>10</v>
      </c>
      <c r="F7580" s="145">
        <f t="shared" si="3"/>
        <v>2015</v>
      </c>
      <c r="G7580" s="153" t="s">
        <v>5769</v>
      </c>
      <c r="H7580" s="143">
        <v>7898</v>
      </c>
      <c r="I7580" s="143">
        <v>2315781</v>
      </c>
      <c r="J7580" s="143">
        <v>2049</v>
      </c>
      <c r="K7580" s="147" t="s">
        <v>77</v>
      </c>
      <c r="L7580" s="152"/>
      <c r="M7580" s="57"/>
      <c r="N7580" s="150"/>
      <c r="O7580" s="150"/>
      <c r="P7580" s="150"/>
      <c r="Q7580" s="150"/>
    </row>
    <row r="7581" spans="1:17" ht="15">
      <c r="A7581" s="142">
        <v>49249</v>
      </c>
      <c r="B7581" s="143">
        <f t="shared" si="0"/>
        <v>11</v>
      </c>
      <c r="C7581" s="143">
        <f t="shared" si="1"/>
        <v>2034</v>
      </c>
      <c r="D7581" s="144">
        <v>42284</v>
      </c>
      <c r="E7581" s="145">
        <f t="shared" si="2"/>
        <v>10</v>
      </c>
      <c r="F7581" s="145">
        <f t="shared" si="3"/>
        <v>2015</v>
      </c>
      <c r="G7581" s="153" t="s">
        <v>5770</v>
      </c>
      <c r="H7581" s="143">
        <v>7837</v>
      </c>
      <c r="I7581" s="143">
        <v>2315784</v>
      </c>
      <c r="J7581" s="143">
        <v>2199</v>
      </c>
      <c r="K7581" s="147" t="s">
        <v>77</v>
      </c>
      <c r="L7581" s="152"/>
      <c r="M7581" s="57"/>
      <c r="N7581" s="150"/>
      <c r="O7581" s="150"/>
      <c r="P7581" s="150"/>
      <c r="Q7581" s="150"/>
    </row>
    <row r="7582" spans="1:17" ht="15">
      <c r="A7582" s="142">
        <v>49250</v>
      </c>
      <c r="B7582" s="143">
        <f t="shared" si="0"/>
        <v>11</v>
      </c>
      <c r="C7582" s="143">
        <f t="shared" si="1"/>
        <v>2034</v>
      </c>
      <c r="D7582" s="144">
        <v>42284</v>
      </c>
      <c r="E7582" s="145">
        <f t="shared" si="2"/>
        <v>10</v>
      </c>
      <c r="F7582" s="145">
        <f t="shared" si="3"/>
        <v>2015</v>
      </c>
      <c r="G7582" s="153" t="s">
        <v>5771</v>
      </c>
      <c r="H7582" s="143">
        <v>7727</v>
      </c>
      <c r="I7582" s="143">
        <v>2315785</v>
      </c>
      <c r="J7582" s="143">
        <v>2747</v>
      </c>
      <c r="K7582" s="147" t="s">
        <v>77</v>
      </c>
      <c r="L7582" s="152"/>
      <c r="M7582" s="57"/>
      <c r="N7582" s="150"/>
      <c r="O7582" s="150"/>
      <c r="P7582" s="150"/>
      <c r="Q7582" s="150"/>
    </row>
    <row r="7583" spans="1:17" ht="15">
      <c r="A7583" s="142">
        <v>49251</v>
      </c>
      <c r="B7583" s="143">
        <f t="shared" si="0"/>
        <v>11</v>
      </c>
      <c r="C7583" s="143">
        <f t="shared" si="1"/>
        <v>2034</v>
      </c>
      <c r="D7583" s="144">
        <v>42284</v>
      </c>
      <c r="E7583" s="145">
        <f t="shared" si="2"/>
        <v>10</v>
      </c>
      <c r="F7583" s="145">
        <f t="shared" si="3"/>
        <v>2015</v>
      </c>
      <c r="G7583" s="153" t="s">
        <v>5772</v>
      </c>
      <c r="H7583" s="143">
        <v>7900</v>
      </c>
      <c r="I7583" s="143">
        <v>2315786</v>
      </c>
      <c r="J7583" s="143">
        <v>2269</v>
      </c>
      <c r="K7583" s="147" t="s">
        <v>77</v>
      </c>
      <c r="L7583" s="152"/>
      <c r="M7583" s="57"/>
      <c r="N7583" s="150"/>
      <c r="O7583" s="150"/>
      <c r="P7583" s="150"/>
      <c r="Q7583" s="150"/>
    </row>
    <row r="7584" spans="1:17" ht="15">
      <c r="A7584" s="142">
        <v>49252</v>
      </c>
      <c r="B7584" s="143">
        <f t="shared" si="0"/>
        <v>11</v>
      </c>
      <c r="C7584" s="143">
        <f t="shared" si="1"/>
        <v>2034</v>
      </c>
      <c r="D7584" s="144">
        <v>42284</v>
      </c>
      <c r="E7584" s="145">
        <f t="shared" si="2"/>
        <v>10</v>
      </c>
      <c r="F7584" s="145">
        <f t="shared" si="3"/>
        <v>2015</v>
      </c>
      <c r="G7584" s="153" t="s">
        <v>5773</v>
      </c>
      <c r="H7584" s="143">
        <v>0</v>
      </c>
      <c r="I7584" s="143">
        <v>2315787</v>
      </c>
      <c r="J7584" s="143">
        <v>4339</v>
      </c>
      <c r="K7584" s="147" t="s">
        <v>77</v>
      </c>
      <c r="L7584" s="152"/>
      <c r="M7584" s="57"/>
      <c r="N7584" s="150"/>
      <c r="O7584" s="150"/>
      <c r="P7584" s="150"/>
      <c r="Q7584" s="150"/>
    </row>
    <row r="7585" spans="1:17" ht="15">
      <c r="A7585" s="142">
        <v>49253</v>
      </c>
      <c r="B7585" s="143">
        <f t="shared" si="0"/>
        <v>11</v>
      </c>
      <c r="C7585" s="143">
        <f t="shared" si="1"/>
        <v>2034</v>
      </c>
      <c r="D7585" s="144">
        <v>42284</v>
      </c>
      <c r="E7585" s="145">
        <f t="shared" si="2"/>
        <v>10</v>
      </c>
      <c r="F7585" s="145">
        <f t="shared" si="3"/>
        <v>2015</v>
      </c>
      <c r="G7585" s="146"/>
      <c r="H7585" s="143">
        <v>3178</v>
      </c>
      <c r="I7585" s="143">
        <v>2315788</v>
      </c>
      <c r="J7585" s="143">
        <v>5000</v>
      </c>
      <c r="K7585" s="147" t="s">
        <v>77</v>
      </c>
      <c r="L7585" s="152"/>
      <c r="M7585" s="57"/>
      <c r="N7585" s="150"/>
      <c r="O7585" s="150"/>
      <c r="P7585" s="150"/>
      <c r="Q7585" s="150"/>
    </row>
    <row r="7586" spans="1:17" ht="15">
      <c r="A7586" s="142">
        <v>49254</v>
      </c>
      <c r="B7586" s="143">
        <f t="shared" si="0"/>
        <v>11</v>
      </c>
      <c r="C7586" s="143">
        <f t="shared" si="1"/>
        <v>2034</v>
      </c>
      <c r="D7586" s="144">
        <v>42284</v>
      </c>
      <c r="E7586" s="145">
        <f t="shared" si="2"/>
        <v>10</v>
      </c>
      <c r="F7586" s="145">
        <f t="shared" si="3"/>
        <v>2015</v>
      </c>
      <c r="G7586" s="153" t="s">
        <v>5774</v>
      </c>
      <c r="H7586" s="143">
        <v>5992</v>
      </c>
      <c r="I7586" s="143">
        <v>2315791</v>
      </c>
      <c r="J7586" s="143">
        <v>5000</v>
      </c>
      <c r="K7586" s="147" t="s">
        <v>77</v>
      </c>
      <c r="L7586" s="152"/>
      <c r="M7586" s="57"/>
      <c r="N7586" s="150"/>
      <c r="O7586" s="150"/>
      <c r="P7586" s="150"/>
      <c r="Q7586" s="150"/>
    </row>
    <row r="7587" spans="1:17" ht="15">
      <c r="A7587" s="142">
        <v>49255</v>
      </c>
      <c r="B7587" s="143">
        <f t="shared" si="0"/>
        <v>11</v>
      </c>
      <c r="C7587" s="143">
        <f t="shared" si="1"/>
        <v>2034</v>
      </c>
      <c r="D7587" s="144">
        <v>42284</v>
      </c>
      <c r="E7587" s="145">
        <f t="shared" si="2"/>
        <v>10</v>
      </c>
      <c r="F7587" s="145">
        <f t="shared" si="3"/>
        <v>2015</v>
      </c>
      <c r="G7587" s="153" t="s">
        <v>5775</v>
      </c>
      <c r="H7587" s="143">
        <v>7902</v>
      </c>
      <c r="I7587" s="143">
        <v>2315793</v>
      </c>
      <c r="J7587" s="143">
        <v>3549</v>
      </c>
      <c r="K7587" s="147" t="s">
        <v>77</v>
      </c>
      <c r="L7587" s="152"/>
      <c r="M7587" s="57"/>
      <c r="N7587" s="150"/>
      <c r="O7587" s="150"/>
      <c r="P7587" s="150"/>
      <c r="Q7587" s="150"/>
    </row>
    <row r="7588" spans="1:17" ht="15">
      <c r="A7588" s="142">
        <v>49256</v>
      </c>
      <c r="B7588" s="143">
        <f t="shared" si="0"/>
        <v>11</v>
      </c>
      <c r="C7588" s="143">
        <f t="shared" si="1"/>
        <v>2034</v>
      </c>
      <c r="D7588" s="144">
        <v>42284</v>
      </c>
      <c r="E7588" s="145">
        <f t="shared" si="2"/>
        <v>10</v>
      </c>
      <c r="F7588" s="145">
        <f t="shared" si="3"/>
        <v>2015</v>
      </c>
      <c r="G7588" s="153" t="s">
        <v>5776</v>
      </c>
      <c r="H7588" s="143">
        <v>0</v>
      </c>
      <c r="I7588" s="143">
        <v>2315796</v>
      </c>
      <c r="J7588" s="143">
        <v>695</v>
      </c>
      <c r="K7588" s="147" t="s">
        <v>77</v>
      </c>
      <c r="L7588" s="152"/>
      <c r="M7588" s="57"/>
      <c r="N7588" s="150"/>
      <c r="O7588" s="150"/>
      <c r="P7588" s="150"/>
      <c r="Q7588" s="150"/>
    </row>
    <row r="7589" spans="1:17" ht="15">
      <c r="A7589" s="142">
        <v>49257</v>
      </c>
      <c r="B7589" s="143">
        <f t="shared" si="0"/>
        <v>11</v>
      </c>
      <c r="C7589" s="143">
        <f t="shared" si="1"/>
        <v>2034</v>
      </c>
      <c r="D7589" s="144">
        <v>42284</v>
      </c>
      <c r="E7589" s="145">
        <f t="shared" si="2"/>
        <v>10</v>
      </c>
      <c r="F7589" s="145">
        <f t="shared" si="3"/>
        <v>2015</v>
      </c>
      <c r="G7589" s="153" t="s">
        <v>5777</v>
      </c>
      <c r="H7589" s="143">
        <v>7904</v>
      </c>
      <c r="I7589" s="143">
        <v>2315797</v>
      </c>
      <c r="J7589" s="143">
        <v>1549</v>
      </c>
      <c r="K7589" s="147" t="s">
        <v>77</v>
      </c>
      <c r="L7589" s="152"/>
      <c r="M7589" s="57"/>
      <c r="N7589" s="150"/>
      <c r="O7589" s="150"/>
      <c r="P7589" s="150"/>
      <c r="Q7589" s="150"/>
    </row>
    <row r="7590" spans="1:17" ht="15">
      <c r="A7590" s="142">
        <v>49258</v>
      </c>
      <c r="B7590" s="143">
        <f t="shared" si="0"/>
        <v>11</v>
      </c>
      <c r="C7590" s="143">
        <f t="shared" si="1"/>
        <v>2034</v>
      </c>
      <c r="D7590" s="144">
        <v>42284</v>
      </c>
      <c r="E7590" s="145">
        <f t="shared" si="2"/>
        <v>10</v>
      </c>
      <c r="F7590" s="145">
        <f t="shared" si="3"/>
        <v>2015</v>
      </c>
      <c r="G7590" s="153" t="s">
        <v>5778</v>
      </c>
      <c r="H7590" s="143">
        <v>7905</v>
      </c>
      <c r="I7590" s="143">
        <v>2315798</v>
      </c>
      <c r="J7590" s="143">
        <v>2074</v>
      </c>
      <c r="K7590" s="147" t="s">
        <v>77</v>
      </c>
      <c r="L7590" s="152"/>
      <c r="M7590" s="57"/>
      <c r="N7590" s="150"/>
      <c r="O7590" s="150"/>
      <c r="P7590" s="150"/>
      <c r="Q7590" s="150"/>
    </row>
    <row r="7591" spans="1:17" ht="15">
      <c r="A7591" s="142">
        <v>49259</v>
      </c>
      <c r="B7591" s="143">
        <f t="shared" si="0"/>
        <v>11</v>
      </c>
      <c r="C7591" s="143">
        <f t="shared" si="1"/>
        <v>2034</v>
      </c>
      <c r="D7591" s="144">
        <v>42284</v>
      </c>
      <c r="E7591" s="145">
        <f t="shared" si="2"/>
        <v>10</v>
      </c>
      <c r="F7591" s="145">
        <f t="shared" si="3"/>
        <v>2015</v>
      </c>
      <c r="G7591" s="153" t="s">
        <v>5779</v>
      </c>
      <c r="H7591" s="143">
        <v>7906</v>
      </c>
      <c r="I7591" s="143">
        <v>2315799</v>
      </c>
      <c r="J7591" s="143">
        <v>1449</v>
      </c>
      <c r="K7591" s="147" t="s">
        <v>77</v>
      </c>
      <c r="L7591" s="152"/>
      <c r="M7591" s="57"/>
      <c r="N7591" s="150"/>
      <c r="O7591" s="150"/>
      <c r="P7591" s="150"/>
      <c r="Q7591" s="150"/>
    </row>
    <row r="7592" spans="1:17" ht="15">
      <c r="A7592" s="142">
        <v>49260</v>
      </c>
      <c r="B7592" s="143">
        <f t="shared" si="0"/>
        <v>11</v>
      </c>
      <c r="C7592" s="143">
        <f t="shared" si="1"/>
        <v>2034</v>
      </c>
      <c r="D7592" s="144">
        <v>42284</v>
      </c>
      <c r="E7592" s="145">
        <f t="shared" si="2"/>
        <v>10</v>
      </c>
      <c r="F7592" s="145">
        <f t="shared" si="3"/>
        <v>2015</v>
      </c>
      <c r="G7592" s="153" t="s">
        <v>5780</v>
      </c>
      <c r="H7592" s="143">
        <v>8759</v>
      </c>
      <c r="I7592" s="143">
        <v>2315801</v>
      </c>
      <c r="J7592" s="143">
        <v>2998</v>
      </c>
      <c r="K7592" s="147" t="s">
        <v>77</v>
      </c>
      <c r="L7592" s="152"/>
      <c r="M7592" s="57"/>
      <c r="N7592" s="150"/>
      <c r="O7592" s="150"/>
      <c r="P7592" s="150"/>
      <c r="Q7592" s="150"/>
    </row>
    <row r="7593" spans="1:17" ht="15">
      <c r="A7593" s="142">
        <v>49261</v>
      </c>
      <c r="B7593" s="143">
        <f t="shared" si="0"/>
        <v>11</v>
      </c>
      <c r="C7593" s="143">
        <f t="shared" si="1"/>
        <v>2034</v>
      </c>
      <c r="D7593" s="144">
        <v>42284</v>
      </c>
      <c r="E7593" s="145">
        <f t="shared" si="2"/>
        <v>10</v>
      </c>
      <c r="F7593" s="145">
        <f t="shared" si="3"/>
        <v>2015</v>
      </c>
      <c r="G7593" s="153" t="s">
        <v>5578</v>
      </c>
      <c r="H7593" s="143">
        <v>2117</v>
      </c>
      <c r="I7593" s="143">
        <v>2315802</v>
      </c>
      <c r="J7593" s="143">
        <v>2308</v>
      </c>
      <c r="K7593" s="147" t="s">
        <v>77</v>
      </c>
      <c r="L7593" s="152"/>
      <c r="M7593" s="57"/>
      <c r="N7593" s="150"/>
      <c r="O7593" s="150"/>
      <c r="P7593" s="150"/>
      <c r="Q7593" s="150"/>
    </row>
    <row r="7594" spans="1:17" ht="15">
      <c r="A7594" s="142">
        <v>49262</v>
      </c>
      <c r="B7594" s="143">
        <f t="shared" si="0"/>
        <v>11</v>
      </c>
      <c r="C7594" s="143">
        <f t="shared" si="1"/>
        <v>2034</v>
      </c>
      <c r="D7594" s="144">
        <v>42284</v>
      </c>
      <c r="E7594" s="145">
        <f t="shared" si="2"/>
        <v>10</v>
      </c>
      <c r="F7594" s="145">
        <f t="shared" si="3"/>
        <v>2015</v>
      </c>
      <c r="G7594" s="153" t="s">
        <v>5781</v>
      </c>
      <c r="H7594" s="143">
        <v>7907</v>
      </c>
      <c r="I7594" s="143">
        <v>2315803</v>
      </c>
      <c r="J7594" s="143">
        <v>1249</v>
      </c>
      <c r="K7594" s="147" t="s">
        <v>77</v>
      </c>
      <c r="L7594" s="152"/>
      <c r="M7594" s="57"/>
      <c r="N7594" s="150"/>
      <c r="O7594" s="150"/>
      <c r="P7594" s="150"/>
      <c r="Q7594" s="150"/>
    </row>
    <row r="7595" spans="1:17" ht="15">
      <c r="A7595" s="142">
        <v>49263</v>
      </c>
      <c r="B7595" s="143">
        <f t="shared" si="0"/>
        <v>11</v>
      </c>
      <c r="C7595" s="143">
        <f t="shared" si="1"/>
        <v>2034</v>
      </c>
      <c r="D7595" s="144">
        <v>42284</v>
      </c>
      <c r="E7595" s="145">
        <f t="shared" si="2"/>
        <v>10</v>
      </c>
      <c r="F7595" s="145">
        <f t="shared" si="3"/>
        <v>2015</v>
      </c>
      <c r="G7595" s="146"/>
      <c r="H7595" s="143">
        <v>3679</v>
      </c>
      <c r="I7595" s="143">
        <v>2315811</v>
      </c>
      <c r="J7595" s="143">
        <v>1000</v>
      </c>
      <c r="K7595" s="147" t="s">
        <v>77</v>
      </c>
      <c r="L7595" s="152"/>
      <c r="M7595" s="57"/>
      <c r="N7595" s="150"/>
      <c r="O7595" s="150"/>
      <c r="P7595" s="150"/>
      <c r="Q7595" s="150"/>
    </row>
    <row r="7596" spans="1:17" ht="15">
      <c r="A7596" s="142">
        <v>49264</v>
      </c>
      <c r="B7596" s="143">
        <f t="shared" si="0"/>
        <v>11</v>
      </c>
      <c r="C7596" s="143">
        <f t="shared" si="1"/>
        <v>2034</v>
      </c>
      <c r="D7596" s="144">
        <v>42284</v>
      </c>
      <c r="E7596" s="145">
        <f t="shared" si="2"/>
        <v>10</v>
      </c>
      <c r="F7596" s="145">
        <f t="shared" si="3"/>
        <v>2015</v>
      </c>
      <c r="G7596" s="146"/>
      <c r="H7596" s="143">
        <v>0</v>
      </c>
      <c r="I7596" s="143">
        <v>2315812</v>
      </c>
      <c r="J7596" s="143">
        <v>1000</v>
      </c>
      <c r="K7596" s="147" t="s">
        <v>77</v>
      </c>
      <c r="L7596" s="152"/>
      <c r="M7596" s="57"/>
      <c r="N7596" s="150"/>
      <c r="O7596" s="150"/>
      <c r="P7596" s="150"/>
      <c r="Q7596" s="150"/>
    </row>
    <row r="7597" spans="1:17" ht="15">
      <c r="A7597" s="142">
        <v>49265</v>
      </c>
      <c r="B7597" s="143">
        <f t="shared" si="0"/>
        <v>11</v>
      </c>
      <c r="C7597" s="143">
        <f t="shared" si="1"/>
        <v>2034</v>
      </c>
      <c r="D7597" s="144">
        <v>42284</v>
      </c>
      <c r="E7597" s="145">
        <f t="shared" si="2"/>
        <v>10</v>
      </c>
      <c r="F7597" s="145">
        <f t="shared" si="3"/>
        <v>2015</v>
      </c>
      <c r="G7597" s="153" t="s">
        <v>5782</v>
      </c>
      <c r="H7597" s="143">
        <v>0</v>
      </c>
      <c r="I7597" s="143">
        <v>2315814</v>
      </c>
      <c r="J7597" s="143">
        <v>1889</v>
      </c>
      <c r="K7597" s="147" t="s">
        <v>77</v>
      </c>
      <c r="L7597" s="152"/>
      <c r="M7597" s="57"/>
      <c r="N7597" s="150"/>
      <c r="O7597" s="150"/>
      <c r="P7597" s="150"/>
      <c r="Q7597" s="150"/>
    </row>
    <row r="7598" spans="1:17" ht="15">
      <c r="A7598" s="142">
        <v>49266</v>
      </c>
      <c r="B7598" s="143">
        <f t="shared" si="0"/>
        <v>11</v>
      </c>
      <c r="C7598" s="143">
        <f t="shared" si="1"/>
        <v>2034</v>
      </c>
      <c r="D7598" s="144">
        <v>42284</v>
      </c>
      <c r="E7598" s="145">
        <f t="shared" si="2"/>
        <v>10</v>
      </c>
      <c r="F7598" s="145">
        <f t="shared" si="3"/>
        <v>2015</v>
      </c>
      <c r="G7598" s="153" t="s">
        <v>5783</v>
      </c>
      <c r="H7598" s="143">
        <v>0</v>
      </c>
      <c r="I7598" s="143">
        <v>2315816</v>
      </c>
      <c r="J7598" s="143">
        <v>2350</v>
      </c>
      <c r="K7598" s="147" t="s">
        <v>77</v>
      </c>
      <c r="L7598" s="152"/>
      <c r="M7598" s="57"/>
      <c r="N7598" s="150"/>
      <c r="O7598" s="150"/>
      <c r="P7598" s="150"/>
      <c r="Q7598" s="150"/>
    </row>
    <row r="7599" spans="1:17" ht="15">
      <c r="A7599" s="142">
        <v>49267</v>
      </c>
      <c r="B7599" s="143">
        <f t="shared" si="0"/>
        <v>11</v>
      </c>
      <c r="C7599" s="143">
        <f t="shared" si="1"/>
        <v>2034</v>
      </c>
      <c r="D7599" s="144">
        <v>42284</v>
      </c>
      <c r="E7599" s="145">
        <f t="shared" si="2"/>
        <v>10</v>
      </c>
      <c r="F7599" s="145">
        <f t="shared" si="3"/>
        <v>2015</v>
      </c>
      <c r="G7599" s="153" t="s">
        <v>5784</v>
      </c>
      <c r="H7599" s="143">
        <v>7911</v>
      </c>
      <c r="I7599" s="143">
        <v>2315817</v>
      </c>
      <c r="J7599" s="143">
        <v>1625</v>
      </c>
      <c r="K7599" s="147" t="s">
        <v>77</v>
      </c>
      <c r="L7599" s="152"/>
      <c r="M7599" s="57"/>
      <c r="N7599" s="150"/>
      <c r="O7599" s="150"/>
      <c r="P7599" s="150"/>
      <c r="Q7599" s="150"/>
    </row>
    <row r="7600" spans="1:17" ht="15">
      <c r="A7600" s="142">
        <v>49268</v>
      </c>
      <c r="B7600" s="143">
        <f t="shared" si="0"/>
        <v>11</v>
      </c>
      <c r="C7600" s="143">
        <f t="shared" si="1"/>
        <v>2034</v>
      </c>
      <c r="D7600" s="144">
        <v>42284</v>
      </c>
      <c r="E7600" s="145">
        <f t="shared" si="2"/>
        <v>10</v>
      </c>
      <c r="F7600" s="145">
        <f t="shared" si="3"/>
        <v>2015</v>
      </c>
      <c r="G7600" s="153" t="s">
        <v>5785</v>
      </c>
      <c r="H7600" s="143">
        <v>0</v>
      </c>
      <c r="I7600" s="143">
        <v>2315825</v>
      </c>
      <c r="J7600" s="143">
        <v>1699</v>
      </c>
      <c r="K7600" s="147" t="s">
        <v>77</v>
      </c>
      <c r="L7600" s="152"/>
      <c r="M7600" s="57"/>
      <c r="N7600" s="150"/>
      <c r="O7600" s="150"/>
      <c r="P7600" s="150"/>
      <c r="Q7600" s="150"/>
    </row>
    <row r="7601" spans="1:17" ht="15">
      <c r="A7601" s="142">
        <v>49269</v>
      </c>
      <c r="B7601" s="143">
        <f t="shared" si="0"/>
        <v>11</v>
      </c>
      <c r="C7601" s="143">
        <f t="shared" si="1"/>
        <v>2034</v>
      </c>
      <c r="D7601" s="144">
        <v>42284</v>
      </c>
      <c r="E7601" s="145">
        <f t="shared" si="2"/>
        <v>10</v>
      </c>
      <c r="F7601" s="145">
        <f t="shared" si="3"/>
        <v>2015</v>
      </c>
      <c r="G7601" s="153" t="s">
        <v>5786</v>
      </c>
      <c r="H7601" s="143">
        <v>7088</v>
      </c>
      <c r="I7601" s="143">
        <v>2315827</v>
      </c>
      <c r="J7601" s="143">
        <v>1304</v>
      </c>
      <c r="K7601" s="147" t="s">
        <v>77</v>
      </c>
      <c r="L7601" s="152"/>
      <c r="M7601" s="57"/>
      <c r="N7601" s="150"/>
      <c r="O7601" s="150"/>
      <c r="P7601" s="150"/>
      <c r="Q7601" s="150"/>
    </row>
    <row r="7602" spans="1:17" ht="15">
      <c r="A7602" s="142">
        <v>49270</v>
      </c>
      <c r="B7602" s="143">
        <f t="shared" si="0"/>
        <v>11</v>
      </c>
      <c r="C7602" s="143">
        <f t="shared" si="1"/>
        <v>2034</v>
      </c>
      <c r="D7602" s="144">
        <v>42284</v>
      </c>
      <c r="E7602" s="145">
        <f t="shared" si="2"/>
        <v>10</v>
      </c>
      <c r="F7602" s="145">
        <f t="shared" si="3"/>
        <v>2015</v>
      </c>
      <c r="G7602" s="153" t="s">
        <v>5787</v>
      </c>
      <c r="H7602" s="143">
        <v>0</v>
      </c>
      <c r="I7602" s="143">
        <v>2315828</v>
      </c>
      <c r="J7602" s="143">
        <v>6781</v>
      </c>
      <c r="K7602" s="147" t="s">
        <v>77</v>
      </c>
      <c r="L7602" s="152"/>
      <c r="M7602" s="57"/>
      <c r="N7602" s="150"/>
      <c r="O7602" s="150"/>
      <c r="P7602" s="150"/>
      <c r="Q7602" s="150"/>
    </row>
    <row r="7603" spans="1:17" ht="15">
      <c r="A7603" s="142">
        <v>49271</v>
      </c>
      <c r="B7603" s="143">
        <f t="shared" si="0"/>
        <v>11</v>
      </c>
      <c r="C7603" s="143">
        <f t="shared" si="1"/>
        <v>2034</v>
      </c>
      <c r="D7603" s="144">
        <v>42284</v>
      </c>
      <c r="E7603" s="145">
        <f t="shared" si="2"/>
        <v>10</v>
      </c>
      <c r="F7603" s="145">
        <f t="shared" si="3"/>
        <v>2015</v>
      </c>
      <c r="G7603" s="153" t="s">
        <v>5788</v>
      </c>
      <c r="H7603" s="143">
        <v>7916</v>
      </c>
      <c r="I7603" s="143">
        <v>2315830</v>
      </c>
      <c r="J7603" s="143">
        <v>6049</v>
      </c>
      <c r="K7603" s="147" t="s">
        <v>77</v>
      </c>
      <c r="L7603" s="152"/>
      <c r="M7603" s="57"/>
      <c r="N7603" s="150"/>
      <c r="O7603" s="150"/>
      <c r="P7603" s="150"/>
      <c r="Q7603" s="150"/>
    </row>
    <row r="7604" spans="1:17" ht="15">
      <c r="A7604" s="142">
        <v>49272</v>
      </c>
      <c r="B7604" s="143">
        <f t="shared" si="0"/>
        <v>11</v>
      </c>
      <c r="C7604" s="143">
        <f t="shared" si="1"/>
        <v>2034</v>
      </c>
      <c r="D7604" s="144">
        <v>42284</v>
      </c>
      <c r="E7604" s="145">
        <f t="shared" si="2"/>
        <v>10</v>
      </c>
      <c r="F7604" s="145">
        <f t="shared" si="3"/>
        <v>2015</v>
      </c>
      <c r="G7604" s="153" t="s">
        <v>5789</v>
      </c>
      <c r="H7604" s="143">
        <v>7917</v>
      </c>
      <c r="I7604" s="143">
        <v>2315831</v>
      </c>
      <c r="J7604" s="143">
        <v>6505</v>
      </c>
      <c r="K7604" s="147" t="s">
        <v>77</v>
      </c>
      <c r="L7604" s="152"/>
      <c r="M7604" s="57"/>
      <c r="N7604" s="150"/>
      <c r="O7604" s="150"/>
      <c r="P7604" s="150"/>
      <c r="Q7604" s="150"/>
    </row>
    <row r="7605" spans="1:17" ht="15">
      <c r="A7605" s="142">
        <v>49273</v>
      </c>
      <c r="B7605" s="143">
        <f t="shared" si="0"/>
        <v>11</v>
      </c>
      <c r="C7605" s="143">
        <f t="shared" si="1"/>
        <v>2034</v>
      </c>
      <c r="D7605" s="144">
        <v>42284</v>
      </c>
      <c r="E7605" s="145">
        <f t="shared" si="2"/>
        <v>10</v>
      </c>
      <c r="F7605" s="145">
        <f t="shared" si="3"/>
        <v>2015</v>
      </c>
      <c r="G7605" s="153" t="s">
        <v>5358</v>
      </c>
      <c r="H7605" s="143">
        <v>7517</v>
      </c>
      <c r="I7605" s="143">
        <v>2315833</v>
      </c>
      <c r="J7605" s="143">
        <v>2264</v>
      </c>
      <c r="K7605" s="147" t="s">
        <v>77</v>
      </c>
      <c r="L7605" s="152"/>
      <c r="M7605" s="57"/>
      <c r="N7605" s="150"/>
      <c r="O7605" s="150"/>
      <c r="P7605" s="150"/>
      <c r="Q7605" s="150"/>
    </row>
    <row r="7606" spans="1:17" ht="15">
      <c r="A7606" s="142">
        <v>49274</v>
      </c>
      <c r="B7606" s="143">
        <f t="shared" si="0"/>
        <v>11</v>
      </c>
      <c r="C7606" s="143">
        <f t="shared" si="1"/>
        <v>2034</v>
      </c>
      <c r="D7606" s="144">
        <v>42284</v>
      </c>
      <c r="E7606" s="145">
        <f t="shared" si="2"/>
        <v>10</v>
      </c>
      <c r="F7606" s="145">
        <f t="shared" si="3"/>
        <v>2015</v>
      </c>
      <c r="G7606" s="153" t="s">
        <v>5790</v>
      </c>
      <c r="H7606" s="143">
        <v>7918</v>
      </c>
      <c r="I7606" s="143">
        <v>2315834</v>
      </c>
      <c r="J7606" s="143">
        <v>2539</v>
      </c>
      <c r="K7606" s="147" t="s">
        <v>77</v>
      </c>
      <c r="L7606" s="152"/>
      <c r="M7606" s="57"/>
      <c r="N7606" s="150"/>
      <c r="O7606" s="150"/>
      <c r="P7606" s="150"/>
      <c r="Q7606" s="150"/>
    </row>
    <row r="7607" spans="1:17" ht="15">
      <c r="A7607" s="142">
        <v>49275</v>
      </c>
      <c r="B7607" s="143">
        <f t="shared" si="0"/>
        <v>11</v>
      </c>
      <c r="C7607" s="143">
        <f t="shared" si="1"/>
        <v>2034</v>
      </c>
      <c r="D7607" s="144">
        <v>42284</v>
      </c>
      <c r="E7607" s="145">
        <f t="shared" si="2"/>
        <v>10</v>
      </c>
      <c r="F7607" s="145">
        <f t="shared" si="3"/>
        <v>2015</v>
      </c>
      <c r="G7607" s="153" t="s">
        <v>5791</v>
      </c>
      <c r="H7607" s="143">
        <v>7920</v>
      </c>
      <c r="I7607" s="143">
        <v>2315837</v>
      </c>
      <c r="J7607" s="143">
        <v>1639</v>
      </c>
      <c r="K7607" s="147" t="s">
        <v>77</v>
      </c>
      <c r="L7607" s="152"/>
      <c r="M7607" s="57"/>
      <c r="N7607" s="150"/>
      <c r="O7607" s="150"/>
      <c r="P7607" s="150"/>
      <c r="Q7607" s="150"/>
    </row>
    <row r="7608" spans="1:17" ht="15">
      <c r="A7608" s="142">
        <v>49276</v>
      </c>
      <c r="B7608" s="143">
        <f t="shared" si="0"/>
        <v>11</v>
      </c>
      <c r="C7608" s="143">
        <f t="shared" si="1"/>
        <v>2034</v>
      </c>
      <c r="D7608" s="144">
        <v>42284</v>
      </c>
      <c r="E7608" s="145">
        <f t="shared" si="2"/>
        <v>10</v>
      </c>
      <c r="F7608" s="145">
        <f t="shared" si="3"/>
        <v>2015</v>
      </c>
      <c r="G7608" s="153" t="s">
        <v>5792</v>
      </c>
      <c r="H7608" s="143">
        <v>7921</v>
      </c>
      <c r="I7608" s="143">
        <v>2315840</v>
      </c>
      <c r="J7608" s="143">
        <v>3164</v>
      </c>
      <c r="K7608" s="147" t="s">
        <v>77</v>
      </c>
      <c r="L7608" s="152"/>
      <c r="M7608" s="57"/>
      <c r="N7608" s="150"/>
      <c r="O7608" s="150"/>
      <c r="P7608" s="150"/>
      <c r="Q7608" s="150"/>
    </row>
    <row r="7609" spans="1:17" ht="15">
      <c r="A7609" s="142">
        <v>49277</v>
      </c>
      <c r="B7609" s="143">
        <f t="shared" si="0"/>
        <v>11</v>
      </c>
      <c r="C7609" s="143">
        <f t="shared" si="1"/>
        <v>2034</v>
      </c>
      <c r="D7609" s="144">
        <v>42284</v>
      </c>
      <c r="E7609" s="145">
        <f t="shared" si="2"/>
        <v>10</v>
      </c>
      <c r="F7609" s="145">
        <f t="shared" si="3"/>
        <v>2015</v>
      </c>
      <c r="G7609" s="153" t="s">
        <v>5793</v>
      </c>
      <c r="H7609" s="143">
        <v>6036</v>
      </c>
      <c r="I7609" s="143">
        <v>2315841</v>
      </c>
      <c r="J7609" s="143">
        <v>3000</v>
      </c>
      <c r="K7609" s="147" t="s">
        <v>77</v>
      </c>
      <c r="L7609" s="152"/>
      <c r="M7609" s="57"/>
      <c r="N7609" s="150"/>
      <c r="O7609" s="150"/>
      <c r="P7609" s="150"/>
      <c r="Q7609" s="150"/>
    </row>
    <row r="7610" spans="1:17" ht="15">
      <c r="A7610" s="142">
        <v>49278</v>
      </c>
      <c r="B7610" s="143">
        <f t="shared" si="0"/>
        <v>11</v>
      </c>
      <c r="C7610" s="143">
        <f t="shared" si="1"/>
        <v>2034</v>
      </c>
      <c r="D7610" s="144">
        <v>42285</v>
      </c>
      <c r="E7610" s="145">
        <f t="shared" si="2"/>
        <v>10</v>
      </c>
      <c r="F7610" s="145">
        <f t="shared" si="3"/>
        <v>2015</v>
      </c>
      <c r="G7610" s="153" t="s">
        <v>5794</v>
      </c>
      <c r="H7610" s="143">
        <v>7923</v>
      </c>
      <c r="I7610" s="143">
        <v>2315843</v>
      </c>
      <c r="J7610" s="143">
        <v>525</v>
      </c>
      <c r="K7610" s="147" t="s">
        <v>77</v>
      </c>
      <c r="L7610" s="152"/>
      <c r="M7610" s="57"/>
      <c r="N7610" s="150"/>
      <c r="O7610" s="150"/>
      <c r="P7610" s="150"/>
      <c r="Q7610" s="150"/>
    </row>
    <row r="7611" spans="1:17" ht="15">
      <c r="A7611" s="142">
        <v>49279</v>
      </c>
      <c r="B7611" s="143">
        <f t="shared" si="0"/>
        <v>12</v>
      </c>
      <c r="C7611" s="143">
        <f t="shared" si="1"/>
        <v>2034</v>
      </c>
      <c r="D7611" s="144">
        <v>42285</v>
      </c>
      <c r="E7611" s="145">
        <f t="shared" si="2"/>
        <v>10</v>
      </c>
      <c r="F7611" s="145">
        <f t="shared" si="3"/>
        <v>2015</v>
      </c>
      <c r="G7611" s="153" t="s">
        <v>5795</v>
      </c>
      <c r="H7611" s="143">
        <v>7924</v>
      </c>
      <c r="I7611" s="143">
        <v>2315848</v>
      </c>
      <c r="J7611" s="143">
        <v>2599</v>
      </c>
      <c r="K7611" s="147" t="s">
        <v>77</v>
      </c>
      <c r="L7611" s="152"/>
      <c r="M7611" s="57"/>
      <c r="N7611" s="150"/>
      <c r="O7611" s="150"/>
      <c r="P7611" s="150"/>
      <c r="Q7611" s="150"/>
    </row>
    <row r="7612" spans="1:17" ht="15">
      <c r="A7612" s="142">
        <v>49280</v>
      </c>
      <c r="B7612" s="143">
        <f t="shared" si="0"/>
        <v>12</v>
      </c>
      <c r="C7612" s="143">
        <f t="shared" si="1"/>
        <v>2034</v>
      </c>
      <c r="D7612" s="144">
        <v>42285</v>
      </c>
      <c r="E7612" s="145">
        <f t="shared" si="2"/>
        <v>10</v>
      </c>
      <c r="F7612" s="145">
        <f t="shared" si="3"/>
        <v>2015</v>
      </c>
      <c r="G7612" s="153" t="s">
        <v>4782</v>
      </c>
      <c r="H7612" s="143">
        <v>6969</v>
      </c>
      <c r="I7612" s="143">
        <v>2315849</v>
      </c>
      <c r="J7612" s="143">
        <v>1999</v>
      </c>
      <c r="K7612" s="147" t="s">
        <v>77</v>
      </c>
      <c r="L7612" s="152"/>
      <c r="M7612" s="57"/>
      <c r="N7612" s="150"/>
      <c r="O7612" s="150"/>
      <c r="P7612" s="150"/>
      <c r="Q7612" s="150"/>
    </row>
    <row r="7613" spans="1:17" ht="15">
      <c r="A7613" s="142">
        <v>49281</v>
      </c>
      <c r="B7613" s="143">
        <f t="shared" si="0"/>
        <v>12</v>
      </c>
      <c r="C7613" s="143">
        <f t="shared" si="1"/>
        <v>2034</v>
      </c>
      <c r="D7613" s="144">
        <v>42285</v>
      </c>
      <c r="E7613" s="145">
        <f t="shared" si="2"/>
        <v>10</v>
      </c>
      <c r="F7613" s="145">
        <f t="shared" si="3"/>
        <v>2015</v>
      </c>
      <c r="G7613" s="153" t="s">
        <v>5310</v>
      </c>
      <c r="H7613" s="143">
        <v>0</v>
      </c>
      <c r="I7613" s="143">
        <v>2315850</v>
      </c>
      <c r="J7613" s="143">
        <v>1849</v>
      </c>
      <c r="K7613" s="147" t="s">
        <v>77</v>
      </c>
      <c r="L7613" s="152"/>
      <c r="M7613" s="57"/>
      <c r="N7613" s="150"/>
      <c r="O7613" s="150"/>
      <c r="P7613" s="150"/>
      <c r="Q7613" s="150"/>
    </row>
    <row r="7614" spans="1:17" ht="15">
      <c r="A7614" s="142">
        <v>49282</v>
      </c>
      <c r="B7614" s="143">
        <f t="shared" si="0"/>
        <v>12</v>
      </c>
      <c r="C7614" s="143">
        <f t="shared" si="1"/>
        <v>2034</v>
      </c>
      <c r="D7614" s="144">
        <v>42285</v>
      </c>
      <c r="E7614" s="145">
        <f t="shared" si="2"/>
        <v>10</v>
      </c>
      <c r="F7614" s="145">
        <f t="shared" si="3"/>
        <v>2015</v>
      </c>
      <c r="G7614" s="153" t="s">
        <v>5796</v>
      </c>
      <c r="H7614" s="143">
        <v>4787</v>
      </c>
      <c r="I7614" s="143">
        <v>2315852</v>
      </c>
      <c r="J7614" s="143">
        <v>1000</v>
      </c>
      <c r="K7614" s="147" t="s">
        <v>77</v>
      </c>
      <c r="L7614" s="152"/>
      <c r="M7614" s="57"/>
      <c r="N7614" s="150"/>
      <c r="O7614" s="150"/>
      <c r="P7614" s="150"/>
      <c r="Q7614" s="150"/>
    </row>
    <row r="7615" spans="1:17" ht="15">
      <c r="A7615" s="142">
        <v>49283</v>
      </c>
      <c r="B7615" s="143">
        <f t="shared" si="0"/>
        <v>12</v>
      </c>
      <c r="C7615" s="143">
        <f t="shared" si="1"/>
        <v>2034</v>
      </c>
      <c r="D7615" s="144">
        <v>42285</v>
      </c>
      <c r="E7615" s="145">
        <f t="shared" si="2"/>
        <v>10</v>
      </c>
      <c r="F7615" s="145">
        <f t="shared" si="3"/>
        <v>2015</v>
      </c>
      <c r="G7615" s="153" t="s">
        <v>5179</v>
      </c>
      <c r="H7615" s="143">
        <v>7359</v>
      </c>
      <c r="I7615" s="143">
        <v>2315853</v>
      </c>
      <c r="J7615" s="143">
        <v>3639</v>
      </c>
      <c r="K7615" s="147" t="s">
        <v>77</v>
      </c>
      <c r="L7615" s="152"/>
      <c r="M7615" s="57"/>
      <c r="N7615" s="150"/>
      <c r="O7615" s="150"/>
      <c r="P7615" s="150"/>
      <c r="Q7615" s="150"/>
    </row>
    <row r="7616" spans="1:17" ht="15">
      <c r="A7616" s="142">
        <v>49284</v>
      </c>
      <c r="B7616" s="143">
        <f t="shared" si="0"/>
        <v>12</v>
      </c>
      <c r="C7616" s="143">
        <f t="shared" si="1"/>
        <v>2034</v>
      </c>
      <c r="D7616" s="144">
        <v>42285</v>
      </c>
      <c r="E7616" s="145">
        <f t="shared" si="2"/>
        <v>10</v>
      </c>
      <c r="F7616" s="145">
        <f t="shared" si="3"/>
        <v>2015</v>
      </c>
      <c r="G7616" s="153" t="s">
        <v>5797</v>
      </c>
      <c r="H7616" s="143">
        <v>7925</v>
      </c>
      <c r="I7616" s="143">
        <v>2315858</v>
      </c>
      <c r="J7616" s="143">
        <v>1825</v>
      </c>
      <c r="K7616" s="147" t="s">
        <v>77</v>
      </c>
      <c r="L7616" s="152"/>
      <c r="M7616" s="57"/>
      <c r="N7616" s="150"/>
      <c r="O7616" s="150"/>
      <c r="P7616" s="150"/>
      <c r="Q7616" s="150"/>
    </row>
    <row r="7617" spans="1:17" ht="15">
      <c r="A7617" s="142">
        <v>49285</v>
      </c>
      <c r="B7617" s="143">
        <f t="shared" si="0"/>
        <v>12</v>
      </c>
      <c r="C7617" s="143">
        <f t="shared" si="1"/>
        <v>2034</v>
      </c>
      <c r="D7617" s="144">
        <v>42285</v>
      </c>
      <c r="E7617" s="145">
        <f t="shared" si="2"/>
        <v>10</v>
      </c>
      <c r="F7617" s="145">
        <f t="shared" si="3"/>
        <v>2015</v>
      </c>
      <c r="G7617" s="146"/>
      <c r="H7617" s="143">
        <v>3211</v>
      </c>
      <c r="I7617" s="143">
        <v>2315859</v>
      </c>
      <c r="J7617" s="143">
        <v>1000</v>
      </c>
      <c r="K7617" s="147" t="s">
        <v>77</v>
      </c>
      <c r="L7617" s="152"/>
      <c r="M7617" s="57"/>
      <c r="N7617" s="150"/>
      <c r="O7617" s="150"/>
      <c r="P7617" s="150"/>
      <c r="Q7617" s="150"/>
    </row>
    <row r="7618" spans="1:17" ht="15">
      <c r="A7618" s="142">
        <v>49286</v>
      </c>
      <c r="B7618" s="143">
        <f t="shared" si="0"/>
        <v>12</v>
      </c>
      <c r="C7618" s="143">
        <f t="shared" si="1"/>
        <v>2034</v>
      </c>
      <c r="D7618" s="144">
        <v>42285</v>
      </c>
      <c r="E7618" s="145">
        <f t="shared" si="2"/>
        <v>10</v>
      </c>
      <c r="F7618" s="145">
        <f t="shared" si="3"/>
        <v>2015</v>
      </c>
      <c r="G7618" s="153" t="s">
        <v>5798</v>
      </c>
      <c r="H7618" s="143">
        <v>0</v>
      </c>
      <c r="I7618" s="143">
        <v>2315860</v>
      </c>
      <c r="J7618" s="143">
        <v>10434</v>
      </c>
      <c r="K7618" s="147" t="s">
        <v>77</v>
      </c>
      <c r="L7618" s="152"/>
      <c r="M7618" s="57"/>
      <c r="N7618" s="150"/>
      <c r="O7618" s="150"/>
      <c r="P7618" s="150"/>
      <c r="Q7618" s="150"/>
    </row>
    <row r="7619" spans="1:17" ht="15">
      <c r="A7619" s="142">
        <v>49287</v>
      </c>
      <c r="B7619" s="143">
        <f t="shared" si="0"/>
        <v>12</v>
      </c>
      <c r="C7619" s="143">
        <f t="shared" si="1"/>
        <v>2034</v>
      </c>
      <c r="D7619" s="144">
        <v>42285</v>
      </c>
      <c r="E7619" s="145">
        <f t="shared" si="2"/>
        <v>10</v>
      </c>
      <c r="F7619" s="145">
        <f t="shared" si="3"/>
        <v>2015</v>
      </c>
      <c r="G7619" s="146"/>
      <c r="H7619" s="143">
        <v>0</v>
      </c>
      <c r="I7619" s="143">
        <v>2315862</v>
      </c>
      <c r="J7619" s="143">
        <v>4599</v>
      </c>
      <c r="K7619" s="147" t="s">
        <v>77</v>
      </c>
      <c r="L7619" s="152"/>
      <c r="M7619" s="57"/>
      <c r="N7619" s="150"/>
      <c r="O7619" s="150"/>
      <c r="P7619" s="150"/>
      <c r="Q7619" s="150"/>
    </row>
    <row r="7620" spans="1:17" ht="15">
      <c r="A7620" s="142">
        <v>49288</v>
      </c>
      <c r="B7620" s="143">
        <f t="shared" si="0"/>
        <v>12</v>
      </c>
      <c r="C7620" s="143">
        <f t="shared" si="1"/>
        <v>2034</v>
      </c>
      <c r="D7620" s="144">
        <v>42285</v>
      </c>
      <c r="E7620" s="145">
        <f t="shared" si="2"/>
        <v>10</v>
      </c>
      <c r="F7620" s="145">
        <f t="shared" si="3"/>
        <v>2015</v>
      </c>
      <c r="G7620" s="153" t="s">
        <v>5567</v>
      </c>
      <c r="H7620" s="143">
        <v>7702</v>
      </c>
      <c r="I7620" s="143">
        <v>2315863</v>
      </c>
      <c r="J7620" s="143">
        <v>1470</v>
      </c>
      <c r="K7620" s="147" t="s">
        <v>77</v>
      </c>
      <c r="L7620" s="152"/>
      <c r="M7620" s="57"/>
      <c r="N7620" s="150"/>
      <c r="O7620" s="150"/>
      <c r="P7620" s="150"/>
      <c r="Q7620" s="150"/>
    </row>
    <row r="7621" spans="1:17" ht="15">
      <c r="A7621" s="142">
        <v>49289</v>
      </c>
      <c r="B7621" s="143">
        <f t="shared" si="0"/>
        <v>12</v>
      </c>
      <c r="C7621" s="143">
        <f t="shared" si="1"/>
        <v>2034</v>
      </c>
      <c r="D7621" s="144">
        <v>42285</v>
      </c>
      <c r="E7621" s="145">
        <f t="shared" si="2"/>
        <v>10</v>
      </c>
      <c r="F7621" s="145">
        <f t="shared" si="3"/>
        <v>2015</v>
      </c>
      <c r="G7621" s="153" t="s">
        <v>5799</v>
      </c>
      <c r="H7621" s="143">
        <v>7927</v>
      </c>
      <c r="I7621" s="143">
        <v>2315864</v>
      </c>
      <c r="J7621" s="143">
        <v>949</v>
      </c>
      <c r="K7621" s="147" t="s">
        <v>77</v>
      </c>
      <c r="L7621" s="152"/>
      <c r="M7621" s="57"/>
      <c r="N7621" s="150"/>
      <c r="O7621" s="150"/>
      <c r="P7621" s="150"/>
      <c r="Q7621" s="150"/>
    </row>
    <row r="7622" spans="1:17" ht="15">
      <c r="A7622" s="142">
        <v>49290</v>
      </c>
      <c r="B7622" s="143">
        <f t="shared" si="0"/>
        <v>12</v>
      </c>
      <c r="C7622" s="143">
        <f t="shared" si="1"/>
        <v>2034</v>
      </c>
      <c r="D7622" s="144">
        <v>42285</v>
      </c>
      <c r="E7622" s="145">
        <f t="shared" si="2"/>
        <v>10</v>
      </c>
      <c r="F7622" s="145">
        <f t="shared" si="3"/>
        <v>2015</v>
      </c>
      <c r="G7622" s="153" t="s">
        <v>5800</v>
      </c>
      <c r="H7622" s="143">
        <v>7928</v>
      </c>
      <c r="I7622" s="143">
        <v>2315865</v>
      </c>
      <c r="J7622" s="143">
        <v>3049</v>
      </c>
      <c r="K7622" s="147" t="s">
        <v>77</v>
      </c>
      <c r="L7622" s="152"/>
      <c r="M7622" s="57"/>
      <c r="N7622" s="150"/>
      <c r="O7622" s="150"/>
      <c r="P7622" s="150"/>
      <c r="Q7622" s="150"/>
    </row>
    <row r="7623" spans="1:17" ht="15">
      <c r="A7623" s="142">
        <v>49291</v>
      </c>
      <c r="B7623" s="143">
        <f t="shared" si="0"/>
        <v>12</v>
      </c>
      <c r="C7623" s="143">
        <f t="shared" si="1"/>
        <v>2034</v>
      </c>
      <c r="D7623" s="144">
        <v>42285</v>
      </c>
      <c r="E7623" s="145">
        <f t="shared" si="2"/>
        <v>10</v>
      </c>
      <c r="F7623" s="145">
        <f t="shared" si="3"/>
        <v>2015</v>
      </c>
      <c r="G7623" s="146"/>
      <c r="H7623" s="143">
        <v>0</v>
      </c>
      <c r="I7623" s="143">
        <v>2315867</v>
      </c>
      <c r="J7623" s="143">
        <v>1000</v>
      </c>
      <c r="K7623" s="147" t="s">
        <v>77</v>
      </c>
      <c r="L7623" s="152"/>
      <c r="M7623" s="57"/>
      <c r="N7623" s="150"/>
      <c r="O7623" s="150"/>
      <c r="P7623" s="150"/>
      <c r="Q7623" s="150"/>
    </row>
    <row r="7624" spans="1:17" ht="15">
      <c r="A7624" s="142">
        <v>49292</v>
      </c>
      <c r="B7624" s="143">
        <f t="shared" si="0"/>
        <v>12</v>
      </c>
      <c r="C7624" s="143">
        <f t="shared" si="1"/>
        <v>2034</v>
      </c>
      <c r="D7624" s="144">
        <v>42802</v>
      </c>
      <c r="E7624" s="145">
        <f t="shared" si="2"/>
        <v>3</v>
      </c>
      <c r="F7624" s="145">
        <f t="shared" si="3"/>
        <v>2017</v>
      </c>
      <c r="G7624" s="153" t="s">
        <v>5801</v>
      </c>
      <c r="H7624" s="143">
        <v>56454</v>
      </c>
      <c r="I7624" s="143">
        <v>2409644</v>
      </c>
      <c r="J7624" s="143">
        <v>3220</v>
      </c>
      <c r="K7624" s="147" t="s">
        <v>77</v>
      </c>
      <c r="L7624" s="152"/>
      <c r="M7624" s="57"/>
      <c r="N7624" s="150"/>
      <c r="O7624" s="150"/>
      <c r="P7624" s="150"/>
      <c r="Q7624" s="150"/>
    </row>
    <row r="7625" spans="1:17" ht="15">
      <c r="A7625" s="142">
        <v>49293</v>
      </c>
      <c r="B7625" s="143">
        <f t="shared" si="0"/>
        <v>12</v>
      </c>
      <c r="C7625" s="143">
        <f t="shared" si="1"/>
        <v>2034</v>
      </c>
      <c r="D7625" s="144">
        <v>42285</v>
      </c>
      <c r="E7625" s="145">
        <f t="shared" si="2"/>
        <v>10</v>
      </c>
      <c r="F7625" s="145">
        <f t="shared" si="3"/>
        <v>2015</v>
      </c>
      <c r="G7625" s="153" t="s">
        <v>5802</v>
      </c>
      <c r="H7625" s="143">
        <v>7929</v>
      </c>
      <c r="I7625" s="143">
        <v>2315869</v>
      </c>
      <c r="J7625" s="143">
        <v>4164</v>
      </c>
      <c r="K7625" s="147" t="s">
        <v>77</v>
      </c>
      <c r="L7625" s="152"/>
      <c r="M7625" s="57"/>
      <c r="N7625" s="150"/>
      <c r="O7625" s="150"/>
      <c r="P7625" s="150"/>
      <c r="Q7625" s="150"/>
    </row>
    <row r="7626" spans="1:17" ht="15">
      <c r="A7626" s="142">
        <v>49294</v>
      </c>
      <c r="B7626" s="143">
        <f t="shared" si="0"/>
        <v>12</v>
      </c>
      <c r="C7626" s="143">
        <f t="shared" si="1"/>
        <v>2034</v>
      </c>
      <c r="D7626" s="144">
        <v>42285</v>
      </c>
      <c r="E7626" s="145">
        <f t="shared" si="2"/>
        <v>10</v>
      </c>
      <c r="F7626" s="145">
        <f t="shared" si="3"/>
        <v>2015</v>
      </c>
      <c r="G7626" s="153" t="s">
        <v>5803</v>
      </c>
      <c r="H7626" s="143">
        <v>0</v>
      </c>
      <c r="I7626" s="143">
        <v>2315870</v>
      </c>
      <c r="J7626" s="143">
        <v>2120</v>
      </c>
      <c r="K7626" s="147" t="s">
        <v>77</v>
      </c>
      <c r="L7626" s="152"/>
      <c r="M7626" s="57"/>
      <c r="N7626" s="150"/>
      <c r="O7626" s="150"/>
      <c r="P7626" s="150"/>
      <c r="Q7626" s="150"/>
    </row>
    <row r="7627" spans="1:17" ht="15">
      <c r="A7627" s="142">
        <v>49295</v>
      </c>
      <c r="B7627" s="143">
        <f t="shared" si="0"/>
        <v>12</v>
      </c>
      <c r="C7627" s="143">
        <f t="shared" si="1"/>
        <v>2034</v>
      </c>
      <c r="D7627" s="144">
        <v>42285</v>
      </c>
      <c r="E7627" s="145">
        <f t="shared" si="2"/>
        <v>10</v>
      </c>
      <c r="F7627" s="145">
        <f t="shared" si="3"/>
        <v>2015</v>
      </c>
      <c r="G7627" s="153" t="s">
        <v>5802</v>
      </c>
      <c r="H7627" s="143">
        <v>7929</v>
      </c>
      <c r="I7627" s="143">
        <v>2315871</v>
      </c>
      <c r="J7627" s="143">
        <v>1849</v>
      </c>
      <c r="K7627" s="147" t="s">
        <v>77</v>
      </c>
      <c r="L7627" s="152"/>
      <c r="M7627" s="57"/>
      <c r="N7627" s="150"/>
      <c r="O7627" s="150"/>
      <c r="P7627" s="150"/>
      <c r="Q7627" s="150"/>
    </row>
    <row r="7628" spans="1:17" ht="15">
      <c r="A7628" s="142">
        <v>49296</v>
      </c>
      <c r="B7628" s="143">
        <f t="shared" si="0"/>
        <v>12</v>
      </c>
      <c r="C7628" s="143">
        <f t="shared" si="1"/>
        <v>2034</v>
      </c>
      <c r="D7628" s="144">
        <v>42285</v>
      </c>
      <c r="E7628" s="145">
        <f t="shared" si="2"/>
        <v>10</v>
      </c>
      <c r="F7628" s="145">
        <f t="shared" si="3"/>
        <v>2015</v>
      </c>
      <c r="G7628" s="153" t="s">
        <v>5804</v>
      </c>
      <c r="H7628" s="143">
        <v>6193</v>
      </c>
      <c r="I7628" s="143">
        <v>2315872</v>
      </c>
      <c r="J7628" s="143">
        <v>1625</v>
      </c>
      <c r="K7628" s="147" t="s">
        <v>77</v>
      </c>
      <c r="L7628" s="152"/>
      <c r="M7628" s="57"/>
      <c r="N7628" s="150"/>
      <c r="O7628" s="150"/>
      <c r="P7628" s="150"/>
      <c r="Q7628" s="150"/>
    </row>
    <row r="7629" spans="1:17" ht="15">
      <c r="A7629" s="142">
        <v>49297</v>
      </c>
      <c r="B7629" s="143">
        <f t="shared" si="0"/>
        <v>12</v>
      </c>
      <c r="C7629" s="143">
        <f t="shared" si="1"/>
        <v>2034</v>
      </c>
      <c r="D7629" s="144">
        <v>42285</v>
      </c>
      <c r="E7629" s="145">
        <f t="shared" si="2"/>
        <v>10</v>
      </c>
      <c r="F7629" s="145">
        <f t="shared" si="3"/>
        <v>2015</v>
      </c>
      <c r="G7629" s="153" t="s">
        <v>5805</v>
      </c>
      <c r="H7629" s="143">
        <v>7930</v>
      </c>
      <c r="I7629" s="143">
        <v>2315873</v>
      </c>
      <c r="J7629" s="143">
        <v>2189</v>
      </c>
      <c r="K7629" s="147" t="s">
        <v>77</v>
      </c>
      <c r="L7629" s="152"/>
      <c r="M7629" s="57"/>
      <c r="N7629" s="150"/>
      <c r="O7629" s="150"/>
      <c r="P7629" s="150"/>
      <c r="Q7629" s="150"/>
    </row>
    <row r="7630" spans="1:17" ht="15">
      <c r="A7630" s="142">
        <v>49298</v>
      </c>
      <c r="B7630" s="143">
        <f t="shared" si="0"/>
        <v>12</v>
      </c>
      <c r="C7630" s="143">
        <f t="shared" si="1"/>
        <v>2034</v>
      </c>
      <c r="D7630" s="144">
        <v>42285</v>
      </c>
      <c r="E7630" s="145">
        <f t="shared" si="2"/>
        <v>10</v>
      </c>
      <c r="F7630" s="145">
        <f t="shared" si="3"/>
        <v>2015</v>
      </c>
      <c r="G7630" s="153" t="s">
        <v>5806</v>
      </c>
      <c r="H7630" s="143">
        <v>7932</v>
      </c>
      <c r="I7630" s="143">
        <v>2315877</v>
      </c>
      <c r="J7630" s="143">
        <v>2699</v>
      </c>
      <c r="K7630" s="147" t="s">
        <v>77</v>
      </c>
      <c r="L7630" s="152"/>
      <c r="M7630" s="57"/>
      <c r="N7630" s="150"/>
      <c r="O7630" s="150"/>
      <c r="P7630" s="150"/>
      <c r="Q7630" s="150"/>
    </row>
    <row r="7631" spans="1:17" ht="15">
      <c r="A7631" s="142">
        <v>49299</v>
      </c>
      <c r="B7631" s="143">
        <f t="shared" si="0"/>
        <v>12</v>
      </c>
      <c r="C7631" s="143">
        <f t="shared" si="1"/>
        <v>2034</v>
      </c>
      <c r="D7631" s="144">
        <v>42285</v>
      </c>
      <c r="E7631" s="145">
        <f t="shared" si="2"/>
        <v>10</v>
      </c>
      <c r="F7631" s="145">
        <f t="shared" si="3"/>
        <v>2015</v>
      </c>
      <c r="G7631" s="153" t="s">
        <v>5807</v>
      </c>
      <c r="H7631" s="143">
        <v>7933</v>
      </c>
      <c r="I7631" s="143">
        <v>2315878</v>
      </c>
      <c r="J7631" s="143">
        <v>1649</v>
      </c>
      <c r="K7631" s="147" t="s">
        <v>77</v>
      </c>
      <c r="L7631" s="152"/>
      <c r="M7631" s="57"/>
      <c r="N7631" s="150"/>
      <c r="O7631" s="150"/>
      <c r="P7631" s="150"/>
      <c r="Q7631" s="150"/>
    </row>
    <row r="7632" spans="1:17" ht="15">
      <c r="A7632" s="142">
        <v>49300</v>
      </c>
      <c r="B7632" s="143">
        <f t="shared" si="0"/>
        <v>12</v>
      </c>
      <c r="C7632" s="143">
        <f t="shared" si="1"/>
        <v>2034</v>
      </c>
      <c r="D7632" s="144">
        <v>42285</v>
      </c>
      <c r="E7632" s="145">
        <f t="shared" si="2"/>
        <v>10</v>
      </c>
      <c r="F7632" s="145">
        <f t="shared" si="3"/>
        <v>2015</v>
      </c>
      <c r="G7632" s="153" t="s">
        <v>2312</v>
      </c>
      <c r="H7632" s="143">
        <v>576</v>
      </c>
      <c r="I7632" s="143">
        <v>2315880</v>
      </c>
      <c r="J7632" s="143">
        <v>2789</v>
      </c>
      <c r="K7632" s="147" t="s">
        <v>77</v>
      </c>
      <c r="L7632" s="152"/>
      <c r="M7632" s="57"/>
      <c r="N7632" s="150"/>
      <c r="O7632" s="150"/>
      <c r="P7632" s="150"/>
      <c r="Q7632" s="150"/>
    </row>
    <row r="7633" spans="1:17" ht="15">
      <c r="A7633" s="142">
        <v>49301</v>
      </c>
      <c r="B7633" s="143">
        <f t="shared" si="0"/>
        <v>12</v>
      </c>
      <c r="C7633" s="143">
        <f t="shared" si="1"/>
        <v>2034</v>
      </c>
      <c r="D7633" s="144">
        <v>42285</v>
      </c>
      <c r="E7633" s="145">
        <f t="shared" si="2"/>
        <v>10</v>
      </c>
      <c r="F7633" s="145">
        <f t="shared" si="3"/>
        <v>2015</v>
      </c>
      <c r="G7633" s="153" t="s">
        <v>5808</v>
      </c>
      <c r="H7633" s="143">
        <v>7935</v>
      </c>
      <c r="I7633" s="143">
        <v>2315883</v>
      </c>
      <c r="J7633" s="143">
        <v>2989</v>
      </c>
      <c r="K7633" s="147" t="s">
        <v>77</v>
      </c>
      <c r="L7633" s="152"/>
      <c r="M7633" s="57"/>
      <c r="N7633" s="150"/>
      <c r="O7633" s="150"/>
      <c r="P7633" s="150"/>
      <c r="Q7633" s="150"/>
    </row>
    <row r="7634" spans="1:17" ht="15">
      <c r="A7634" s="142">
        <v>49302</v>
      </c>
      <c r="B7634" s="143">
        <f t="shared" si="0"/>
        <v>12</v>
      </c>
      <c r="C7634" s="143">
        <f t="shared" si="1"/>
        <v>2034</v>
      </c>
      <c r="D7634" s="144">
        <v>42285</v>
      </c>
      <c r="E7634" s="145">
        <f t="shared" si="2"/>
        <v>10</v>
      </c>
      <c r="F7634" s="145">
        <f t="shared" si="3"/>
        <v>2015</v>
      </c>
      <c r="G7634" s="153" t="s">
        <v>5809</v>
      </c>
      <c r="H7634" s="143">
        <v>7936</v>
      </c>
      <c r="I7634" s="143">
        <v>2315884</v>
      </c>
      <c r="J7634" s="143">
        <v>3243</v>
      </c>
      <c r="K7634" s="147" t="s">
        <v>77</v>
      </c>
      <c r="L7634" s="152"/>
      <c r="M7634" s="57"/>
      <c r="N7634" s="150"/>
      <c r="O7634" s="150"/>
      <c r="P7634" s="150"/>
      <c r="Q7634" s="150"/>
    </row>
    <row r="7635" spans="1:17" ht="15">
      <c r="A7635" s="142">
        <v>49303</v>
      </c>
      <c r="B7635" s="143">
        <f t="shared" si="0"/>
        <v>12</v>
      </c>
      <c r="C7635" s="143">
        <f t="shared" si="1"/>
        <v>2034</v>
      </c>
      <c r="D7635" s="144">
        <v>42285</v>
      </c>
      <c r="E7635" s="145">
        <f t="shared" si="2"/>
        <v>10</v>
      </c>
      <c r="F7635" s="145">
        <f t="shared" si="3"/>
        <v>2015</v>
      </c>
      <c r="G7635" s="153" t="s">
        <v>5810</v>
      </c>
      <c r="H7635" s="143">
        <v>7937</v>
      </c>
      <c r="I7635" s="143">
        <v>2315885</v>
      </c>
      <c r="J7635" s="143">
        <v>5399</v>
      </c>
      <c r="K7635" s="147" t="s">
        <v>77</v>
      </c>
      <c r="L7635" s="152"/>
      <c r="M7635" s="57"/>
      <c r="N7635" s="150"/>
      <c r="O7635" s="150"/>
      <c r="P7635" s="150"/>
      <c r="Q7635" s="150"/>
    </row>
    <row r="7636" spans="1:17" ht="15">
      <c r="A7636" s="142">
        <v>49304</v>
      </c>
      <c r="B7636" s="143">
        <f t="shared" si="0"/>
        <v>12</v>
      </c>
      <c r="C7636" s="143">
        <f t="shared" si="1"/>
        <v>2034</v>
      </c>
      <c r="D7636" s="144">
        <v>42285</v>
      </c>
      <c r="E7636" s="145">
        <f t="shared" si="2"/>
        <v>10</v>
      </c>
      <c r="F7636" s="145">
        <f t="shared" si="3"/>
        <v>2015</v>
      </c>
      <c r="G7636" s="153" t="s">
        <v>176</v>
      </c>
      <c r="H7636" s="143">
        <v>7931</v>
      </c>
      <c r="I7636" s="143">
        <v>2315886</v>
      </c>
      <c r="J7636" s="143">
        <v>4900</v>
      </c>
      <c r="K7636" s="147" t="s">
        <v>77</v>
      </c>
      <c r="L7636" s="152"/>
      <c r="M7636" s="57"/>
      <c r="N7636" s="150"/>
      <c r="O7636" s="150"/>
      <c r="P7636" s="150"/>
      <c r="Q7636" s="150"/>
    </row>
    <row r="7637" spans="1:17" ht="15">
      <c r="A7637" s="142">
        <v>49305</v>
      </c>
      <c r="B7637" s="143">
        <f t="shared" si="0"/>
        <v>12</v>
      </c>
      <c r="C7637" s="143">
        <f t="shared" si="1"/>
        <v>2034</v>
      </c>
      <c r="D7637" s="144">
        <v>42285</v>
      </c>
      <c r="E7637" s="145">
        <f t="shared" si="2"/>
        <v>10</v>
      </c>
      <c r="F7637" s="145">
        <f t="shared" si="3"/>
        <v>2015</v>
      </c>
      <c r="G7637" s="153" t="s">
        <v>5811</v>
      </c>
      <c r="H7637" s="143">
        <v>7938</v>
      </c>
      <c r="I7637" s="143">
        <v>2315887</v>
      </c>
      <c r="J7637" s="143">
        <v>3239</v>
      </c>
      <c r="K7637" s="147" t="s">
        <v>77</v>
      </c>
      <c r="L7637" s="152"/>
      <c r="M7637" s="57"/>
      <c r="N7637" s="150"/>
      <c r="O7637" s="150"/>
      <c r="P7637" s="150"/>
      <c r="Q7637" s="150"/>
    </row>
    <row r="7638" spans="1:17" ht="15">
      <c r="A7638" s="142">
        <v>49306</v>
      </c>
      <c r="B7638" s="143">
        <f t="shared" si="0"/>
        <v>12</v>
      </c>
      <c r="C7638" s="143">
        <f t="shared" si="1"/>
        <v>2034</v>
      </c>
      <c r="D7638" s="144">
        <v>42285</v>
      </c>
      <c r="E7638" s="145">
        <f t="shared" si="2"/>
        <v>10</v>
      </c>
      <c r="F7638" s="145">
        <f t="shared" si="3"/>
        <v>2015</v>
      </c>
      <c r="G7638" s="153" t="s">
        <v>5812</v>
      </c>
      <c r="H7638" s="143">
        <v>7940</v>
      </c>
      <c r="I7638" s="143">
        <v>2315889</v>
      </c>
      <c r="J7638" s="143">
        <v>1625</v>
      </c>
      <c r="K7638" s="147" t="s">
        <v>77</v>
      </c>
      <c r="L7638" s="152"/>
      <c r="M7638" s="57"/>
      <c r="N7638" s="150"/>
      <c r="O7638" s="150"/>
      <c r="P7638" s="150"/>
      <c r="Q7638" s="150"/>
    </row>
    <row r="7639" spans="1:17" ht="15">
      <c r="A7639" s="142">
        <v>49307</v>
      </c>
      <c r="B7639" s="143">
        <f t="shared" si="0"/>
        <v>12</v>
      </c>
      <c r="C7639" s="143">
        <f t="shared" si="1"/>
        <v>2034</v>
      </c>
      <c r="D7639" s="144">
        <v>42285</v>
      </c>
      <c r="E7639" s="145">
        <f t="shared" si="2"/>
        <v>10</v>
      </c>
      <c r="F7639" s="145">
        <f t="shared" si="3"/>
        <v>2015</v>
      </c>
      <c r="G7639" s="153" t="s">
        <v>5813</v>
      </c>
      <c r="H7639" s="143">
        <v>7939</v>
      </c>
      <c r="I7639" s="143">
        <v>2315890</v>
      </c>
      <c r="J7639" s="143">
        <v>1899</v>
      </c>
      <c r="K7639" s="147" t="s">
        <v>77</v>
      </c>
      <c r="L7639" s="152"/>
      <c r="M7639" s="57"/>
      <c r="N7639" s="150"/>
      <c r="O7639" s="150"/>
      <c r="P7639" s="150"/>
      <c r="Q7639" s="150"/>
    </row>
    <row r="7640" spans="1:17" ht="15">
      <c r="A7640" s="142">
        <v>49308</v>
      </c>
      <c r="B7640" s="143">
        <f t="shared" si="0"/>
        <v>12</v>
      </c>
      <c r="C7640" s="143">
        <f t="shared" si="1"/>
        <v>2034</v>
      </c>
      <c r="D7640" s="144">
        <v>42285</v>
      </c>
      <c r="E7640" s="145">
        <f t="shared" si="2"/>
        <v>10</v>
      </c>
      <c r="F7640" s="145">
        <f t="shared" si="3"/>
        <v>2015</v>
      </c>
      <c r="G7640" s="153" t="s">
        <v>5814</v>
      </c>
      <c r="H7640" s="143">
        <v>7941</v>
      </c>
      <c r="I7640" s="143">
        <v>2315893</v>
      </c>
      <c r="J7640" s="143">
        <v>2874</v>
      </c>
      <c r="K7640" s="147" t="s">
        <v>77</v>
      </c>
      <c r="L7640" s="152"/>
      <c r="M7640" s="57"/>
      <c r="N7640" s="150"/>
      <c r="O7640" s="150"/>
      <c r="P7640" s="150"/>
      <c r="Q7640" s="150"/>
    </row>
    <row r="7641" spans="1:17" ht="15">
      <c r="A7641" s="142">
        <v>49309</v>
      </c>
      <c r="B7641" s="143">
        <f t="shared" si="0"/>
        <v>12</v>
      </c>
      <c r="C7641" s="143">
        <f t="shared" si="1"/>
        <v>2034</v>
      </c>
      <c r="D7641" s="144">
        <v>42285</v>
      </c>
      <c r="E7641" s="145">
        <f t="shared" si="2"/>
        <v>10</v>
      </c>
      <c r="F7641" s="145">
        <f t="shared" si="3"/>
        <v>2015</v>
      </c>
      <c r="G7641" s="153" t="s">
        <v>5815</v>
      </c>
      <c r="H7641" s="143">
        <v>0</v>
      </c>
      <c r="I7641" s="143">
        <v>2315895</v>
      </c>
      <c r="J7641" s="143">
        <v>6379</v>
      </c>
      <c r="K7641" s="147" t="s">
        <v>77</v>
      </c>
      <c r="L7641" s="152"/>
      <c r="M7641" s="57"/>
      <c r="N7641" s="150"/>
      <c r="O7641" s="150"/>
      <c r="P7641" s="150"/>
      <c r="Q7641" s="150"/>
    </row>
    <row r="7642" spans="1:17" ht="15">
      <c r="A7642" s="142">
        <v>49310</v>
      </c>
      <c r="B7642" s="143">
        <f t="shared" si="0"/>
        <v>1</v>
      </c>
      <c r="C7642" s="143">
        <f t="shared" si="1"/>
        <v>2035</v>
      </c>
      <c r="D7642" s="144">
        <v>42285</v>
      </c>
      <c r="E7642" s="145">
        <f t="shared" si="2"/>
        <v>10</v>
      </c>
      <c r="F7642" s="145">
        <f t="shared" si="3"/>
        <v>2015</v>
      </c>
      <c r="G7642" s="153" t="s">
        <v>5816</v>
      </c>
      <c r="H7642" s="143">
        <v>7942</v>
      </c>
      <c r="I7642" s="143">
        <v>2315897</v>
      </c>
      <c r="J7642" s="143">
        <v>1949</v>
      </c>
      <c r="K7642" s="147" t="s">
        <v>77</v>
      </c>
      <c r="L7642" s="152"/>
      <c r="M7642" s="57"/>
      <c r="N7642" s="150"/>
      <c r="O7642" s="150"/>
      <c r="P7642" s="150"/>
      <c r="Q7642" s="150"/>
    </row>
    <row r="7643" spans="1:17" ht="15">
      <c r="A7643" s="142">
        <v>49311</v>
      </c>
      <c r="B7643" s="143">
        <f t="shared" si="0"/>
        <v>1</v>
      </c>
      <c r="C7643" s="143">
        <f t="shared" si="1"/>
        <v>2035</v>
      </c>
      <c r="D7643" s="144">
        <v>42285</v>
      </c>
      <c r="E7643" s="145">
        <f t="shared" si="2"/>
        <v>10</v>
      </c>
      <c r="F7643" s="145">
        <f t="shared" si="3"/>
        <v>2015</v>
      </c>
      <c r="G7643" s="153" t="s">
        <v>5817</v>
      </c>
      <c r="H7643" s="143">
        <v>7943</v>
      </c>
      <c r="I7643" s="143">
        <v>2315898</v>
      </c>
      <c r="J7643" s="143">
        <v>3058</v>
      </c>
      <c r="K7643" s="147" t="s">
        <v>77</v>
      </c>
      <c r="L7643" s="152"/>
      <c r="M7643" s="57"/>
      <c r="N7643" s="150"/>
      <c r="O7643" s="150"/>
      <c r="P7643" s="150"/>
      <c r="Q7643" s="150"/>
    </row>
    <row r="7644" spans="1:17" ht="15">
      <c r="A7644" s="142">
        <v>49312</v>
      </c>
      <c r="B7644" s="143">
        <f t="shared" si="0"/>
        <v>1</v>
      </c>
      <c r="C7644" s="143">
        <f t="shared" si="1"/>
        <v>2035</v>
      </c>
      <c r="D7644" s="144">
        <v>42285</v>
      </c>
      <c r="E7644" s="145">
        <f t="shared" si="2"/>
        <v>10</v>
      </c>
      <c r="F7644" s="145">
        <f t="shared" si="3"/>
        <v>2015</v>
      </c>
      <c r="G7644" s="153" t="s">
        <v>5818</v>
      </c>
      <c r="H7644" s="143">
        <v>0</v>
      </c>
      <c r="I7644" s="143">
        <v>2315900</v>
      </c>
      <c r="J7644" s="143">
        <v>4599</v>
      </c>
      <c r="K7644" s="147" t="s">
        <v>77</v>
      </c>
      <c r="L7644" s="152"/>
      <c r="M7644" s="57"/>
      <c r="N7644" s="150"/>
      <c r="O7644" s="150"/>
      <c r="P7644" s="150"/>
      <c r="Q7644" s="150"/>
    </row>
    <row r="7645" spans="1:17" ht="15">
      <c r="A7645" s="142">
        <v>49313</v>
      </c>
      <c r="B7645" s="143">
        <f t="shared" si="0"/>
        <v>1</v>
      </c>
      <c r="C7645" s="143">
        <f t="shared" si="1"/>
        <v>2035</v>
      </c>
      <c r="D7645" s="144">
        <v>42285</v>
      </c>
      <c r="E7645" s="145">
        <f t="shared" si="2"/>
        <v>10</v>
      </c>
      <c r="F7645" s="145">
        <f t="shared" si="3"/>
        <v>2015</v>
      </c>
      <c r="G7645" s="153" t="s">
        <v>5246</v>
      </c>
      <c r="H7645" s="143">
        <v>7416</v>
      </c>
      <c r="I7645" s="143">
        <v>2315901</v>
      </c>
      <c r="J7645" s="143">
        <v>800</v>
      </c>
      <c r="K7645" s="147" t="s">
        <v>77</v>
      </c>
      <c r="L7645" s="152"/>
      <c r="M7645" s="57"/>
      <c r="N7645" s="150"/>
      <c r="O7645" s="150"/>
      <c r="P7645" s="150"/>
      <c r="Q7645" s="150"/>
    </row>
    <row r="7646" spans="1:17" ht="15">
      <c r="A7646" s="142">
        <v>49314</v>
      </c>
      <c r="B7646" s="143">
        <f t="shared" si="0"/>
        <v>1</v>
      </c>
      <c r="C7646" s="143">
        <f t="shared" si="1"/>
        <v>2035</v>
      </c>
      <c r="D7646" s="144">
        <v>42285</v>
      </c>
      <c r="E7646" s="145">
        <f t="shared" si="2"/>
        <v>10</v>
      </c>
      <c r="F7646" s="145">
        <f t="shared" si="3"/>
        <v>2015</v>
      </c>
      <c r="G7646" s="153" t="s">
        <v>5819</v>
      </c>
      <c r="H7646" s="143">
        <v>7944</v>
      </c>
      <c r="I7646" s="143">
        <v>2315902</v>
      </c>
      <c r="J7646" s="143">
        <v>4101</v>
      </c>
      <c r="K7646" s="147" t="s">
        <v>77</v>
      </c>
      <c r="L7646" s="152"/>
      <c r="M7646" s="57"/>
      <c r="N7646" s="150"/>
      <c r="O7646" s="150"/>
      <c r="P7646" s="150"/>
      <c r="Q7646" s="150"/>
    </row>
    <row r="7647" spans="1:17" ht="15">
      <c r="A7647" s="142">
        <v>49315</v>
      </c>
      <c r="B7647" s="143">
        <f t="shared" si="0"/>
        <v>1</v>
      </c>
      <c r="C7647" s="143">
        <f t="shared" si="1"/>
        <v>2035</v>
      </c>
      <c r="D7647" s="144">
        <v>42285</v>
      </c>
      <c r="E7647" s="145">
        <f t="shared" si="2"/>
        <v>10</v>
      </c>
      <c r="F7647" s="145">
        <f t="shared" si="3"/>
        <v>2015</v>
      </c>
      <c r="G7647" s="153" t="s">
        <v>5820</v>
      </c>
      <c r="H7647" s="143">
        <v>7913</v>
      </c>
      <c r="I7647" s="143">
        <v>2315903</v>
      </c>
      <c r="J7647" s="143">
        <v>3239</v>
      </c>
      <c r="K7647" s="147" t="s">
        <v>77</v>
      </c>
      <c r="L7647" s="152"/>
      <c r="M7647" s="57"/>
      <c r="N7647" s="150"/>
      <c r="O7647" s="150"/>
      <c r="P7647" s="150"/>
      <c r="Q7647" s="150"/>
    </row>
    <row r="7648" spans="1:17" ht="15">
      <c r="A7648" s="142">
        <v>49316</v>
      </c>
      <c r="B7648" s="143">
        <f t="shared" si="0"/>
        <v>1</v>
      </c>
      <c r="C7648" s="143">
        <f t="shared" si="1"/>
        <v>2035</v>
      </c>
      <c r="D7648" s="144">
        <v>42285</v>
      </c>
      <c r="E7648" s="145">
        <f t="shared" si="2"/>
        <v>10</v>
      </c>
      <c r="F7648" s="145">
        <f t="shared" si="3"/>
        <v>2015</v>
      </c>
      <c r="G7648" s="153" t="s">
        <v>5821</v>
      </c>
      <c r="H7648" s="143">
        <v>0</v>
      </c>
      <c r="I7648" s="143">
        <v>2315904</v>
      </c>
      <c r="J7648" s="143">
        <v>4219</v>
      </c>
      <c r="K7648" s="147" t="s">
        <v>77</v>
      </c>
      <c r="L7648" s="152"/>
      <c r="M7648" s="57"/>
      <c r="N7648" s="150"/>
      <c r="O7648" s="150"/>
      <c r="P7648" s="150"/>
      <c r="Q7648" s="150"/>
    </row>
    <row r="7649" spans="1:17" ht="15">
      <c r="A7649" s="142">
        <v>49317</v>
      </c>
      <c r="B7649" s="143">
        <f t="shared" si="0"/>
        <v>1</v>
      </c>
      <c r="C7649" s="143">
        <f t="shared" si="1"/>
        <v>2035</v>
      </c>
      <c r="D7649" s="144">
        <v>42285</v>
      </c>
      <c r="E7649" s="145">
        <f t="shared" si="2"/>
        <v>10</v>
      </c>
      <c r="F7649" s="145">
        <f t="shared" si="3"/>
        <v>2015</v>
      </c>
      <c r="G7649" s="153" t="s">
        <v>5822</v>
      </c>
      <c r="H7649" s="143">
        <v>0</v>
      </c>
      <c r="I7649" s="143">
        <v>2315906</v>
      </c>
      <c r="J7649" s="143">
        <v>1449</v>
      </c>
      <c r="K7649" s="147" t="s">
        <v>77</v>
      </c>
      <c r="L7649" s="152"/>
      <c r="M7649" s="57"/>
      <c r="N7649" s="150"/>
      <c r="O7649" s="150"/>
      <c r="P7649" s="150"/>
      <c r="Q7649" s="150"/>
    </row>
    <row r="7650" spans="1:17" ht="15">
      <c r="A7650" s="142">
        <v>49318</v>
      </c>
      <c r="B7650" s="143">
        <f t="shared" si="0"/>
        <v>1</v>
      </c>
      <c r="C7650" s="143">
        <f t="shared" si="1"/>
        <v>2035</v>
      </c>
      <c r="D7650" s="144">
        <v>42285</v>
      </c>
      <c r="E7650" s="145">
        <f t="shared" si="2"/>
        <v>10</v>
      </c>
      <c r="F7650" s="145">
        <f t="shared" si="3"/>
        <v>2015</v>
      </c>
      <c r="G7650" s="153" t="s">
        <v>5823</v>
      </c>
      <c r="H7650" s="143">
        <v>7777</v>
      </c>
      <c r="I7650" s="143">
        <v>2315908</v>
      </c>
      <c r="J7650" s="143">
        <v>3049</v>
      </c>
      <c r="K7650" s="147" t="s">
        <v>77</v>
      </c>
      <c r="L7650" s="152"/>
      <c r="M7650" s="57"/>
      <c r="N7650" s="150"/>
      <c r="O7650" s="150"/>
      <c r="P7650" s="150"/>
      <c r="Q7650" s="150"/>
    </row>
    <row r="7651" spans="1:17" ht="15">
      <c r="A7651" s="142">
        <v>49319</v>
      </c>
      <c r="B7651" s="143">
        <f t="shared" si="0"/>
        <v>1</v>
      </c>
      <c r="C7651" s="143">
        <f t="shared" si="1"/>
        <v>2035</v>
      </c>
      <c r="D7651" s="144">
        <v>42285</v>
      </c>
      <c r="E7651" s="145">
        <f t="shared" si="2"/>
        <v>10</v>
      </c>
      <c r="F7651" s="145">
        <f t="shared" si="3"/>
        <v>2015</v>
      </c>
      <c r="G7651" s="153" t="s">
        <v>2358</v>
      </c>
      <c r="H7651" s="143">
        <v>3891</v>
      </c>
      <c r="I7651" s="143">
        <v>2315910</v>
      </c>
      <c r="J7651" s="143">
        <v>1229</v>
      </c>
      <c r="K7651" s="147" t="s">
        <v>77</v>
      </c>
      <c r="L7651" s="152"/>
      <c r="M7651" s="57"/>
      <c r="N7651" s="150"/>
      <c r="O7651" s="150"/>
      <c r="P7651" s="150"/>
      <c r="Q7651" s="150"/>
    </row>
    <row r="7652" spans="1:17" ht="15">
      <c r="A7652" s="142">
        <v>49320</v>
      </c>
      <c r="B7652" s="143">
        <f t="shared" si="0"/>
        <v>1</v>
      </c>
      <c r="C7652" s="143">
        <f t="shared" si="1"/>
        <v>2035</v>
      </c>
      <c r="D7652" s="144">
        <v>42285</v>
      </c>
      <c r="E7652" s="145">
        <f t="shared" si="2"/>
        <v>10</v>
      </c>
      <c r="F7652" s="145">
        <f t="shared" si="3"/>
        <v>2015</v>
      </c>
      <c r="G7652" s="146"/>
      <c r="H7652" s="143">
        <v>4672</v>
      </c>
      <c r="I7652" s="143">
        <v>2315911</v>
      </c>
      <c r="J7652" s="143">
        <v>1000</v>
      </c>
      <c r="K7652" s="147" t="s">
        <v>77</v>
      </c>
      <c r="L7652" s="152"/>
      <c r="M7652" s="57"/>
      <c r="N7652" s="150"/>
      <c r="O7652" s="150"/>
      <c r="P7652" s="150"/>
      <c r="Q7652" s="150"/>
    </row>
    <row r="7653" spans="1:17" ht="15">
      <c r="A7653" s="142">
        <v>49321</v>
      </c>
      <c r="B7653" s="143">
        <f t="shared" si="0"/>
        <v>1</v>
      </c>
      <c r="C7653" s="143">
        <f t="shared" si="1"/>
        <v>2035</v>
      </c>
      <c r="D7653" s="144">
        <v>42285</v>
      </c>
      <c r="E7653" s="145">
        <f t="shared" si="2"/>
        <v>10</v>
      </c>
      <c r="F7653" s="145">
        <f t="shared" si="3"/>
        <v>2015</v>
      </c>
      <c r="G7653" s="153" t="s">
        <v>5824</v>
      </c>
      <c r="H7653" s="143">
        <v>0</v>
      </c>
      <c r="I7653" s="143">
        <v>2315912</v>
      </c>
      <c r="J7653" s="143">
        <v>829</v>
      </c>
      <c r="K7653" s="147" t="s">
        <v>77</v>
      </c>
      <c r="L7653" s="152"/>
      <c r="M7653" s="57"/>
      <c r="N7653" s="150"/>
      <c r="O7653" s="150"/>
      <c r="P7653" s="150"/>
      <c r="Q7653" s="150"/>
    </row>
    <row r="7654" spans="1:17" ht="15">
      <c r="A7654" s="142">
        <v>49322</v>
      </c>
      <c r="B7654" s="143">
        <f t="shared" si="0"/>
        <v>1</v>
      </c>
      <c r="C7654" s="143">
        <f t="shared" si="1"/>
        <v>2035</v>
      </c>
      <c r="D7654" s="144">
        <v>42285</v>
      </c>
      <c r="E7654" s="145">
        <f t="shared" si="2"/>
        <v>10</v>
      </c>
      <c r="F7654" s="145">
        <f t="shared" si="3"/>
        <v>2015</v>
      </c>
      <c r="G7654" s="153" t="s">
        <v>5825</v>
      </c>
      <c r="H7654" s="143">
        <v>0</v>
      </c>
      <c r="I7654" s="143">
        <v>2315913</v>
      </c>
      <c r="J7654" s="143">
        <v>3689</v>
      </c>
      <c r="K7654" s="147" t="s">
        <v>77</v>
      </c>
      <c r="L7654" s="152"/>
      <c r="M7654" s="57"/>
      <c r="N7654" s="150"/>
      <c r="O7654" s="150"/>
      <c r="P7654" s="150"/>
      <c r="Q7654" s="150"/>
    </row>
    <row r="7655" spans="1:17" ht="15">
      <c r="A7655" s="142">
        <v>49323</v>
      </c>
      <c r="B7655" s="143">
        <f t="shared" si="0"/>
        <v>1</v>
      </c>
      <c r="C7655" s="143">
        <f t="shared" si="1"/>
        <v>2035</v>
      </c>
      <c r="D7655" s="144">
        <v>42285</v>
      </c>
      <c r="E7655" s="145">
        <f t="shared" si="2"/>
        <v>10</v>
      </c>
      <c r="F7655" s="145">
        <f t="shared" si="3"/>
        <v>2015</v>
      </c>
      <c r="G7655" s="153" t="s">
        <v>5826</v>
      </c>
      <c r="H7655" s="143">
        <v>7946</v>
      </c>
      <c r="I7655" s="143">
        <v>2315914</v>
      </c>
      <c r="J7655" s="143">
        <v>3949</v>
      </c>
      <c r="K7655" s="147" t="s">
        <v>77</v>
      </c>
      <c r="L7655" s="152"/>
      <c r="M7655" s="57"/>
      <c r="N7655" s="150"/>
      <c r="O7655" s="150"/>
      <c r="P7655" s="150"/>
      <c r="Q7655" s="150"/>
    </row>
    <row r="7656" spans="1:17" ht="15">
      <c r="A7656" s="142">
        <v>49324</v>
      </c>
      <c r="B7656" s="143">
        <f t="shared" si="0"/>
        <v>1</v>
      </c>
      <c r="C7656" s="143">
        <f t="shared" si="1"/>
        <v>2035</v>
      </c>
      <c r="D7656" s="144">
        <v>42285</v>
      </c>
      <c r="E7656" s="145">
        <f t="shared" si="2"/>
        <v>10</v>
      </c>
      <c r="F7656" s="145">
        <f t="shared" si="3"/>
        <v>2015</v>
      </c>
      <c r="G7656" s="146"/>
      <c r="H7656" s="143">
        <v>7947</v>
      </c>
      <c r="I7656" s="143">
        <v>2315915</v>
      </c>
      <c r="J7656" s="143">
        <v>1575</v>
      </c>
      <c r="K7656" s="147" t="s">
        <v>77</v>
      </c>
      <c r="L7656" s="152"/>
      <c r="M7656" s="57"/>
      <c r="N7656" s="150"/>
      <c r="O7656" s="150"/>
      <c r="P7656" s="150"/>
      <c r="Q7656" s="150"/>
    </row>
    <row r="7657" spans="1:17" ht="15">
      <c r="A7657" s="142">
        <v>49325</v>
      </c>
      <c r="B7657" s="143">
        <f t="shared" si="0"/>
        <v>1</v>
      </c>
      <c r="C7657" s="143">
        <f t="shared" si="1"/>
        <v>2035</v>
      </c>
      <c r="D7657" s="144">
        <v>42285</v>
      </c>
      <c r="E7657" s="145">
        <f t="shared" si="2"/>
        <v>10</v>
      </c>
      <c r="F7657" s="145">
        <f t="shared" si="3"/>
        <v>2015</v>
      </c>
      <c r="G7657" s="153" t="s">
        <v>5827</v>
      </c>
      <c r="H7657" s="143">
        <v>0</v>
      </c>
      <c r="I7657" s="143">
        <v>2315917</v>
      </c>
      <c r="J7657" s="143">
        <v>3250</v>
      </c>
      <c r="K7657" s="147" t="s">
        <v>77</v>
      </c>
      <c r="L7657" s="152"/>
      <c r="M7657" s="57"/>
      <c r="N7657" s="150"/>
      <c r="O7657" s="150"/>
      <c r="P7657" s="150"/>
      <c r="Q7657" s="150"/>
    </row>
    <row r="7658" spans="1:17" ht="15">
      <c r="A7658" s="142">
        <v>49326</v>
      </c>
      <c r="B7658" s="143">
        <f t="shared" si="0"/>
        <v>1</v>
      </c>
      <c r="C7658" s="143">
        <f t="shared" si="1"/>
        <v>2035</v>
      </c>
      <c r="D7658" s="144">
        <v>42285</v>
      </c>
      <c r="E7658" s="145">
        <f t="shared" si="2"/>
        <v>10</v>
      </c>
      <c r="F7658" s="145">
        <f t="shared" si="3"/>
        <v>2015</v>
      </c>
      <c r="G7658" s="153" t="s">
        <v>5828</v>
      </c>
      <c r="H7658" s="143">
        <v>0</v>
      </c>
      <c r="I7658" s="143">
        <v>2315920</v>
      </c>
      <c r="J7658" s="143">
        <v>1619</v>
      </c>
      <c r="K7658" s="147" t="s">
        <v>77</v>
      </c>
      <c r="L7658" s="152"/>
      <c r="M7658" s="57"/>
      <c r="N7658" s="150"/>
      <c r="O7658" s="150"/>
      <c r="P7658" s="150"/>
      <c r="Q7658" s="150"/>
    </row>
    <row r="7659" spans="1:17" ht="15">
      <c r="A7659" s="142">
        <v>49327</v>
      </c>
      <c r="B7659" s="143">
        <f t="shared" si="0"/>
        <v>1</v>
      </c>
      <c r="C7659" s="143">
        <f t="shared" si="1"/>
        <v>2035</v>
      </c>
      <c r="D7659" s="144">
        <v>42286</v>
      </c>
      <c r="E7659" s="145">
        <f t="shared" si="2"/>
        <v>10</v>
      </c>
      <c r="F7659" s="145">
        <f t="shared" si="3"/>
        <v>2015</v>
      </c>
      <c r="G7659" s="153" t="s">
        <v>5829</v>
      </c>
      <c r="H7659" s="143">
        <v>7949</v>
      </c>
      <c r="I7659" s="143">
        <v>2315923</v>
      </c>
      <c r="J7659" s="143">
        <v>1729</v>
      </c>
      <c r="K7659" s="147" t="s">
        <v>77</v>
      </c>
      <c r="L7659" s="152"/>
      <c r="M7659" s="57"/>
      <c r="N7659" s="150"/>
      <c r="O7659" s="150"/>
      <c r="P7659" s="150"/>
      <c r="Q7659" s="150"/>
    </row>
    <row r="7660" spans="1:17" ht="15">
      <c r="A7660" s="142">
        <v>49328</v>
      </c>
      <c r="B7660" s="143">
        <f t="shared" si="0"/>
        <v>1</v>
      </c>
      <c r="C7660" s="143">
        <f t="shared" si="1"/>
        <v>2035</v>
      </c>
      <c r="D7660" s="144">
        <v>42286</v>
      </c>
      <c r="E7660" s="145">
        <f t="shared" si="2"/>
        <v>10</v>
      </c>
      <c r="F7660" s="145">
        <f t="shared" si="3"/>
        <v>2015</v>
      </c>
      <c r="G7660" s="146"/>
      <c r="H7660" s="143">
        <v>7950</v>
      </c>
      <c r="I7660" s="143">
        <v>2315925</v>
      </c>
      <c r="J7660" s="143">
        <v>1000</v>
      </c>
      <c r="K7660" s="147" t="s">
        <v>77</v>
      </c>
      <c r="L7660" s="152"/>
      <c r="M7660" s="57"/>
      <c r="N7660" s="150"/>
      <c r="O7660" s="150"/>
      <c r="P7660" s="150"/>
      <c r="Q7660" s="150"/>
    </row>
    <row r="7661" spans="1:17" ht="15">
      <c r="A7661" s="142">
        <v>49329</v>
      </c>
      <c r="B7661" s="143">
        <f t="shared" si="0"/>
        <v>1</v>
      </c>
      <c r="C7661" s="143">
        <f t="shared" si="1"/>
        <v>2035</v>
      </c>
      <c r="D7661" s="144">
        <v>42286</v>
      </c>
      <c r="E7661" s="145">
        <f t="shared" si="2"/>
        <v>10</v>
      </c>
      <c r="F7661" s="145">
        <f t="shared" si="3"/>
        <v>2015</v>
      </c>
      <c r="G7661" s="153" t="s">
        <v>5830</v>
      </c>
      <c r="H7661" s="143">
        <v>0</v>
      </c>
      <c r="I7661" s="143">
        <v>2315926</v>
      </c>
      <c r="J7661" s="143">
        <v>1849</v>
      </c>
      <c r="K7661" s="147" t="s">
        <v>77</v>
      </c>
      <c r="L7661" s="152"/>
      <c r="M7661" s="57"/>
      <c r="N7661" s="150"/>
      <c r="O7661" s="150"/>
      <c r="P7661" s="150"/>
      <c r="Q7661" s="150"/>
    </row>
    <row r="7662" spans="1:17" ht="15">
      <c r="A7662" s="142">
        <v>49330</v>
      </c>
      <c r="B7662" s="143">
        <f t="shared" si="0"/>
        <v>1</v>
      </c>
      <c r="C7662" s="143">
        <f t="shared" si="1"/>
        <v>2035</v>
      </c>
      <c r="D7662" s="144">
        <v>42286</v>
      </c>
      <c r="E7662" s="145">
        <f t="shared" si="2"/>
        <v>10</v>
      </c>
      <c r="F7662" s="145">
        <f t="shared" si="3"/>
        <v>2015</v>
      </c>
      <c r="G7662" s="153" t="s">
        <v>1919</v>
      </c>
      <c r="H7662" s="143">
        <v>3195</v>
      </c>
      <c r="I7662" s="143">
        <v>2315927</v>
      </c>
      <c r="J7662" s="143">
        <v>1000</v>
      </c>
      <c r="K7662" s="147" t="s">
        <v>77</v>
      </c>
      <c r="L7662" s="152"/>
      <c r="M7662" s="57"/>
      <c r="N7662" s="150"/>
      <c r="O7662" s="150"/>
      <c r="P7662" s="150"/>
      <c r="Q7662" s="150"/>
    </row>
    <row r="7663" spans="1:17" ht="15">
      <c r="A7663" s="142">
        <v>49331</v>
      </c>
      <c r="B7663" s="143">
        <f t="shared" si="0"/>
        <v>1</v>
      </c>
      <c r="C7663" s="143">
        <f t="shared" si="1"/>
        <v>2035</v>
      </c>
      <c r="D7663" s="144">
        <v>42286</v>
      </c>
      <c r="E7663" s="145">
        <f t="shared" si="2"/>
        <v>10</v>
      </c>
      <c r="F7663" s="145">
        <f t="shared" si="3"/>
        <v>2015</v>
      </c>
      <c r="G7663" s="153" t="s">
        <v>5831</v>
      </c>
      <c r="H7663" s="143">
        <v>0</v>
      </c>
      <c r="I7663" s="143">
        <v>2315930</v>
      </c>
      <c r="J7663" s="143">
        <v>3639</v>
      </c>
      <c r="K7663" s="147" t="s">
        <v>77</v>
      </c>
      <c r="L7663" s="152"/>
      <c r="M7663" s="57"/>
      <c r="N7663" s="150"/>
      <c r="O7663" s="150"/>
      <c r="P7663" s="150"/>
      <c r="Q7663" s="150"/>
    </row>
    <row r="7664" spans="1:17" ht="15">
      <c r="A7664" s="142">
        <v>49332</v>
      </c>
      <c r="B7664" s="143">
        <f t="shared" si="0"/>
        <v>1</v>
      </c>
      <c r="C7664" s="143">
        <f t="shared" si="1"/>
        <v>2035</v>
      </c>
      <c r="D7664" s="144">
        <v>42286</v>
      </c>
      <c r="E7664" s="145">
        <f t="shared" si="2"/>
        <v>10</v>
      </c>
      <c r="F7664" s="145">
        <f t="shared" si="3"/>
        <v>2015</v>
      </c>
      <c r="G7664" s="153" t="s">
        <v>5832</v>
      </c>
      <c r="H7664" s="143">
        <v>5467</v>
      </c>
      <c r="I7664" s="143">
        <v>2315931</v>
      </c>
      <c r="J7664" s="143">
        <v>9858</v>
      </c>
      <c r="K7664" s="147" t="s">
        <v>77</v>
      </c>
      <c r="L7664" s="152"/>
      <c r="M7664" s="57"/>
      <c r="N7664" s="150"/>
      <c r="O7664" s="150"/>
      <c r="P7664" s="150"/>
      <c r="Q7664" s="150"/>
    </row>
    <row r="7665" spans="1:17" ht="15">
      <c r="A7665" s="142">
        <v>49333</v>
      </c>
      <c r="B7665" s="143">
        <f t="shared" si="0"/>
        <v>1</v>
      </c>
      <c r="C7665" s="143">
        <f t="shared" si="1"/>
        <v>2035</v>
      </c>
      <c r="D7665" s="144">
        <v>42286</v>
      </c>
      <c r="E7665" s="145">
        <f t="shared" si="2"/>
        <v>10</v>
      </c>
      <c r="F7665" s="145">
        <f t="shared" si="3"/>
        <v>2015</v>
      </c>
      <c r="G7665" s="146"/>
      <c r="H7665" s="143">
        <v>7951</v>
      </c>
      <c r="I7665" s="143">
        <v>2315932</v>
      </c>
      <c r="J7665" s="143">
        <v>1000</v>
      </c>
      <c r="K7665" s="147" t="s">
        <v>77</v>
      </c>
      <c r="L7665" s="152"/>
      <c r="M7665" s="57"/>
      <c r="N7665" s="150"/>
      <c r="O7665" s="150"/>
      <c r="P7665" s="150"/>
      <c r="Q7665" s="150"/>
    </row>
    <row r="7666" spans="1:17" ht="15">
      <c r="A7666" s="142">
        <v>49334</v>
      </c>
      <c r="B7666" s="143">
        <f t="shared" si="0"/>
        <v>1</v>
      </c>
      <c r="C7666" s="143">
        <f t="shared" si="1"/>
        <v>2035</v>
      </c>
      <c r="D7666" s="144">
        <v>42286</v>
      </c>
      <c r="E7666" s="145">
        <f t="shared" si="2"/>
        <v>10</v>
      </c>
      <c r="F7666" s="145">
        <f t="shared" si="3"/>
        <v>2015</v>
      </c>
      <c r="G7666" s="153" t="s">
        <v>5833</v>
      </c>
      <c r="H7666" s="143">
        <v>0</v>
      </c>
      <c r="I7666" s="143">
        <v>2315935</v>
      </c>
      <c r="J7666" s="143">
        <v>2797</v>
      </c>
      <c r="K7666" s="147" t="s">
        <v>77</v>
      </c>
      <c r="L7666" s="152"/>
      <c r="M7666" s="57"/>
      <c r="N7666" s="150"/>
      <c r="O7666" s="150"/>
      <c r="P7666" s="150"/>
      <c r="Q7666" s="150"/>
    </row>
    <row r="7667" spans="1:17" ht="15">
      <c r="A7667" s="142">
        <v>49335</v>
      </c>
      <c r="B7667" s="143">
        <f t="shared" si="0"/>
        <v>1</v>
      </c>
      <c r="C7667" s="143">
        <f t="shared" si="1"/>
        <v>2035</v>
      </c>
      <c r="D7667" s="144">
        <v>42286</v>
      </c>
      <c r="E7667" s="145">
        <f t="shared" si="2"/>
        <v>10</v>
      </c>
      <c r="F7667" s="145">
        <f t="shared" si="3"/>
        <v>2015</v>
      </c>
      <c r="G7667" s="153" t="s">
        <v>5834</v>
      </c>
      <c r="H7667" s="143">
        <v>7953</v>
      </c>
      <c r="I7667" s="143">
        <v>2315939</v>
      </c>
      <c r="J7667" s="143">
        <v>3360</v>
      </c>
      <c r="K7667" s="147" t="s">
        <v>77</v>
      </c>
      <c r="L7667" s="152"/>
      <c r="M7667" s="57"/>
      <c r="N7667" s="150"/>
      <c r="O7667" s="150"/>
      <c r="P7667" s="150"/>
      <c r="Q7667" s="150"/>
    </row>
    <row r="7668" spans="1:17" ht="15">
      <c r="A7668" s="142">
        <v>49336</v>
      </c>
      <c r="B7668" s="143">
        <f t="shared" si="0"/>
        <v>1</v>
      </c>
      <c r="C7668" s="143">
        <f t="shared" si="1"/>
        <v>2035</v>
      </c>
      <c r="D7668" s="144">
        <v>42286</v>
      </c>
      <c r="E7668" s="145">
        <f t="shared" si="2"/>
        <v>10</v>
      </c>
      <c r="F7668" s="145">
        <f t="shared" si="3"/>
        <v>2015</v>
      </c>
      <c r="G7668" s="153" t="s">
        <v>5835</v>
      </c>
      <c r="H7668" s="143">
        <v>7954</v>
      </c>
      <c r="I7668" s="143">
        <v>2315940</v>
      </c>
      <c r="J7668" s="143">
        <v>2375</v>
      </c>
      <c r="K7668" s="147" t="s">
        <v>77</v>
      </c>
      <c r="L7668" s="152"/>
      <c r="M7668" s="57"/>
      <c r="N7668" s="150"/>
      <c r="O7668" s="150"/>
      <c r="P7668" s="150"/>
      <c r="Q7668" s="150"/>
    </row>
    <row r="7669" spans="1:17" ht="15">
      <c r="A7669" s="142">
        <v>49337</v>
      </c>
      <c r="B7669" s="143">
        <f t="shared" si="0"/>
        <v>1</v>
      </c>
      <c r="C7669" s="143">
        <f t="shared" si="1"/>
        <v>2035</v>
      </c>
      <c r="D7669" s="144">
        <v>42286</v>
      </c>
      <c r="E7669" s="145">
        <f t="shared" si="2"/>
        <v>10</v>
      </c>
      <c r="F7669" s="145">
        <f t="shared" si="3"/>
        <v>2015</v>
      </c>
      <c r="G7669" s="153" t="s">
        <v>5836</v>
      </c>
      <c r="H7669" s="143">
        <v>7955</v>
      </c>
      <c r="I7669" s="143">
        <v>2315941</v>
      </c>
      <c r="J7669" s="143">
        <v>1899</v>
      </c>
      <c r="K7669" s="147" t="s">
        <v>77</v>
      </c>
      <c r="L7669" s="152"/>
      <c r="M7669" s="57"/>
      <c r="N7669" s="150"/>
      <c r="O7669" s="150"/>
      <c r="P7669" s="150"/>
      <c r="Q7669" s="150"/>
    </row>
    <row r="7670" spans="1:17" ht="15">
      <c r="A7670" s="142">
        <v>49338</v>
      </c>
      <c r="B7670" s="143">
        <f t="shared" si="0"/>
        <v>1</v>
      </c>
      <c r="C7670" s="143">
        <f t="shared" si="1"/>
        <v>2035</v>
      </c>
      <c r="D7670" s="144">
        <v>42286</v>
      </c>
      <c r="E7670" s="145">
        <f t="shared" si="2"/>
        <v>10</v>
      </c>
      <c r="F7670" s="145">
        <f t="shared" si="3"/>
        <v>2015</v>
      </c>
      <c r="G7670" s="153" t="s">
        <v>5837</v>
      </c>
      <c r="H7670" s="143">
        <v>7958</v>
      </c>
      <c r="I7670" s="143">
        <v>2315944</v>
      </c>
      <c r="J7670" s="143">
        <v>5049</v>
      </c>
      <c r="K7670" s="147" t="s">
        <v>77</v>
      </c>
      <c r="L7670" s="152"/>
      <c r="M7670" s="57"/>
      <c r="N7670" s="150"/>
      <c r="O7670" s="150"/>
      <c r="P7670" s="150"/>
      <c r="Q7670" s="150"/>
    </row>
    <row r="7671" spans="1:17" ht="15">
      <c r="A7671" s="142">
        <v>49339</v>
      </c>
      <c r="B7671" s="143">
        <f t="shared" si="0"/>
        <v>1</v>
      </c>
      <c r="C7671" s="143">
        <f t="shared" si="1"/>
        <v>2035</v>
      </c>
      <c r="D7671" s="144">
        <v>42286</v>
      </c>
      <c r="E7671" s="145">
        <f t="shared" si="2"/>
        <v>10</v>
      </c>
      <c r="F7671" s="145">
        <f t="shared" si="3"/>
        <v>2015</v>
      </c>
      <c r="G7671" s="153" t="s">
        <v>5838</v>
      </c>
      <c r="H7671" s="143">
        <v>7959</v>
      </c>
      <c r="I7671" s="143">
        <v>2315945</v>
      </c>
      <c r="J7671" s="143">
        <v>5940</v>
      </c>
      <c r="K7671" s="147" t="s">
        <v>77</v>
      </c>
      <c r="L7671" s="152"/>
      <c r="M7671" s="57"/>
      <c r="N7671" s="150"/>
      <c r="O7671" s="150"/>
      <c r="P7671" s="150"/>
      <c r="Q7671" s="150"/>
    </row>
    <row r="7672" spans="1:17" ht="15">
      <c r="A7672" s="142">
        <v>49340</v>
      </c>
      <c r="B7672" s="143">
        <f t="shared" si="0"/>
        <v>1</v>
      </c>
      <c r="C7672" s="143">
        <f t="shared" si="1"/>
        <v>2035</v>
      </c>
      <c r="D7672" s="144">
        <v>42286</v>
      </c>
      <c r="E7672" s="145">
        <f t="shared" si="2"/>
        <v>10</v>
      </c>
      <c r="F7672" s="145">
        <f t="shared" si="3"/>
        <v>2015</v>
      </c>
      <c r="G7672" s="146"/>
      <c r="H7672" s="143">
        <v>2041</v>
      </c>
      <c r="I7672" s="143">
        <v>2315949</v>
      </c>
      <c r="J7672" s="143">
        <v>1650</v>
      </c>
      <c r="K7672" s="147" t="s">
        <v>77</v>
      </c>
      <c r="L7672" s="152"/>
      <c r="M7672" s="57"/>
      <c r="N7672" s="150"/>
      <c r="O7672" s="150"/>
      <c r="P7672" s="150"/>
      <c r="Q7672" s="150"/>
    </row>
    <row r="7673" spans="1:17" ht="15">
      <c r="A7673" s="142">
        <v>49341</v>
      </c>
      <c r="B7673" s="143">
        <f t="shared" si="0"/>
        <v>2</v>
      </c>
      <c r="C7673" s="143">
        <f t="shared" si="1"/>
        <v>2035</v>
      </c>
      <c r="D7673" s="144">
        <v>42286</v>
      </c>
      <c r="E7673" s="145">
        <f t="shared" si="2"/>
        <v>10</v>
      </c>
      <c r="F7673" s="145">
        <f t="shared" si="3"/>
        <v>2015</v>
      </c>
      <c r="G7673" s="153" t="s">
        <v>5839</v>
      </c>
      <c r="H7673" s="143">
        <v>7886</v>
      </c>
      <c r="I7673" s="143">
        <v>2315951</v>
      </c>
      <c r="J7673" s="143">
        <v>1000</v>
      </c>
      <c r="K7673" s="147" t="s">
        <v>77</v>
      </c>
      <c r="L7673" s="152"/>
      <c r="M7673" s="57"/>
      <c r="N7673" s="150"/>
      <c r="O7673" s="150"/>
      <c r="P7673" s="150"/>
      <c r="Q7673" s="150"/>
    </row>
    <row r="7674" spans="1:17" ht="15">
      <c r="A7674" s="142">
        <v>49342</v>
      </c>
      <c r="B7674" s="143">
        <f t="shared" si="0"/>
        <v>2</v>
      </c>
      <c r="C7674" s="143">
        <f t="shared" si="1"/>
        <v>2035</v>
      </c>
      <c r="D7674" s="144">
        <v>42286</v>
      </c>
      <c r="E7674" s="145">
        <f t="shared" si="2"/>
        <v>10</v>
      </c>
      <c r="F7674" s="145">
        <f t="shared" si="3"/>
        <v>2015</v>
      </c>
      <c r="G7674" s="146"/>
      <c r="H7674" s="143">
        <v>3517</v>
      </c>
      <c r="I7674" s="143">
        <v>2315955</v>
      </c>
      <c r="J7674" s="143">
        <v>1000</v>
      </c>
      <c r="K7674" s="147" t="s">
        <v>77</v>
      </c>
      <c r="L7674" s="152"/>
      <c r="M7674" s="57"/>
      <c r="N7674" s="150"/>
      <c r="O7674" s="150"/>
      <c r="P7674" s="150"/>
      <c r="Q7674" s="150"/>
    </row>
    <row r="7675" spans="1:17" ht="15">
      <c r="A7675" s="142">
        <v>49343</v>
      </c>
      <c r="B7675" s="143">
        <f t="shared" si="0"/>
        <v>2</v>
      </c>
      <c r="C7675" s="143">
        <f t="shared" si="1"/>
        <v>2035</v>
      </c>
      <c r="D7675" s="144">
        <v>42286</v>
      </c>
      <c r="E7675" s="145">
        <f t="shared" si="2"/>
        <v>10</v>
      </c>
      <c r="F7675" s="145">
        <f t="shared" si="3"/>
        <v>2015</v>
      </c>
      <c r="G7675" s="153" t="s">
        <v>5840</v>
      </c>
      <c r="H7675" s="143">
        <v>7965</v>
      </c>
      <c r="I7675" s="143">
        <v>2315958</v>
      </c>
      <c r="J7675" s="143">
        <v>1899</v>
      </c>
      <c r="K7675" s="147" t="s">
        <v>77</v>
      </c>
      <c r="L7675" s="152"/>
      <c r="M7675" s="57"/>
      <c r="N7675" s="150"/>
      <c r="O7675" s="150"/>
      <c r="P7675" s="150"/>
      <c r="Q7675" s="150"/>
    </row>
    <row r="7676" spans="1:17" ht="15">
      <c r="A7676" s="142">
        <v>49344</v>
      </c>
      <c r="B7676" s="143">
        <f t="shared" si="0"/>
        <v>2</v>
      </c>
      <c r="C7676" s="143">
        <f t="shared" si="1"/>
        <v>2035</v>
      </c>
      <c r="D7676" s="144">
        <v>42286</v>
      </c>
      <c r="E7676" s="145">
        <f t="shared" si="2"/>
        <v>10</v>
      </c>
      <c r="F7676" s="145">
        <f t="shared" si="3"/>
        <v>2015</v>
      </c>
      <c r="G7676" s="153" t="s">
        <v>3006</v>
      </c>
      <c r="H7676" s="143">
        <v>7961</v>
      </c>
      <c r="I7676" s="143">
        <v>2315959</v>
      </c>
      <c r="J7676" s="143">
        <v>3037</v>
      </c>
      <c r="K7676" s="147" t="s">
        <v>77</v>
      </c>
      <c r="L7676" s="152"/>
      <c r="M7676" s="57"/>
      <c r="N7676" s="150"/>
      <c r="O7676" s="150"/>
      <c r="P7676" s="150"/>
      <c r="Q7676" s="150"/>
    </row>
    <row r="7677" spans="1:17" ht="15">
      <c r="A7677" s="142">
        <v>49345</v>
      </c>
      <c r="B7677" s="143">
        <f t="shared" si="0"/>
        <v>2</v>
      </c>
      <c r="C7677" s="143">
        <f t="shared" si="1"/>
        <v>2035</v>
      </c>
      <c r="D7677" s="144">
        <v>42286</v>
      </c>
      <c r="E7677" s="145">
        <f t="shared" si="2"/>
        <v>10</v>
      </c>
      <c r="F7677" s="145">
        <f t="shared" si="3"/>
        <v>2015</v>
      </c>
      <c r="G7677" s="153" t="s">
        <v>4517</v>
      </c>
      <c r="H7677" s="143">
        <v>6734</v>
      </c>
      <c r="I7677" s="143">
        <v>2315960</v>
      </c>
      <c r="J7677" s="143">
        <v>1625</v>
      </c>
      <c r="K7677" s="147" t="s">
        <v>77</v>
      </c>
      <c r="L7677" s="152"/>
      <c r="M7677" s="57"/>
      <c r="N7677" s="150"/>
      <c r="O7677" s="150"/>
      <c r="P7677" s="150"/>
      <c r="Q7677" s="150"/>
    </row>
    <row r="7678" spans="1:17" ht="15">
      <c r="A7678" s="142">
        <v>49346</v>
      </c>
      <c r="B7678" s="143">
        <f t="shared" si="0"/>
        <v>2</v>
      </c>
      <c r="C7678" s="143">
        <f t="shared" si="1"/>
        <v>2035</v>
      </c>
      <c r="D7678" s="144">
        <v>42286</v>
      </c>
      <c r="E7678" s="145">
        <f t="shared" si="2"/>
        <v>10</v>
      </c>
      <c r="F7678" s="145">
        <f t="shared" si="3"/>
        <v>2015</v>
      </c>
      <c r="G7678" s="153" t="s">
        <v>5642</v>
      </c>
      <c r="H7678" s="143">
        <v>25236</v>
      </c>
      <c r="I7678" s="143">
        <v>2315961</v>
      </c>
      <c r="J7678" s="143">
        <v>1228</v>
      </c>
      <c r="K7678" s="147" t="s">
        <v>77</v>
      </c>
      <c r="L7678" s="152"/>
      <c r="M7678" s="57"/>
      <c r="N7678" s="150"/>
      <c r="O7678" s="150"/>
      <c r="P7678" s="150"/>
      <c r="Q7678" s="150"/>
    </row>
    <row r="7679" spans="1:17" ht="15">
      <c r="A7679" s="142">
        <v>49347</v>
      </c>
      <c r="B7679" s="143">
        <f t="shared" si="0"/>
        <v>2</v>
      </c>
      <c r="C7679" s="143">
        <f t="shared" si="1"/>
        <v>2035</v>
      </c>
      <c r="D7679" s="144">
        <v>42286</v>
      </c>
      <c r="E7679" s="145">
        <f t="shared" si="2"/>
        <v>10</v>
      </c>
      <c r="F7679" s="145">
        <f t="shared" si="3"/>
        <v>2015</v>
      </c>
      <c r="G7679" s="153" t="s">
        <v>5841</v>
      </c>
      <c r="H7679" s="143">
        <v>7966</v>
      </c>
      <c r="I7679" s="143">
        <v>2315962</v>
      </c>
      <c r="J7679" s="143">
        <v>2359</v>
      </c>
      <c r="K7679" s="147" t="s">
        <v>77</v>
      </c>
      <c r="L7679" s="152"/>
      <c r="M7679" s="57"/>
      <c r="N7679" s="150"/>
      <c r="O7679" s="150"/>
      <c r="P7679" s="150"/>
      <c r="Q7679" s="150"/>
    </row>
    <row r="7680" spans="1:17" ht="15">
      <c r="A7680" s="142">
        <v>49348</v>
      </c>
      <c r="B7680" s="143">
        <f t="shared" si="0"/>
        <v>2</v>
      </c>
      <c r="C7680" s="143">
        <f t="shared" si="1"/>
        <v>2035</v>
      </c>
      <c r="D7680" s="144">
        <v>42286</v>
      </c>
      <c r="E7680" s="145">
        <f t="shared" si="2"/>
        <v>10</v>
      </c>
      <c r="F7680" s="145">
        <f t="shared" si="3"/>
        <v>2015</v>
      </c>
      <c r="G7680" s="153" t="s">
        <v>5842</v>
      </c>
      <c r="H7680" s="143">
        <v>0</v>
      </c>
      <c r="I7680" s="143">
        <v>2315963</v>
      </c>
      <c r="J7680" s="143">
        <v>3149</v>
      </c>
      <c r="K7680" s="147" t="s">
        <v>77</v>
      </c>
      <c r="L7680" s="152"/>
      <c r="M7680" s="57"/>
      <c r="N7680" s="150"/>
      <c r="O7680" s="150"/>
      <c r="P7680" s="150"/>
      <c r="Q7680" s="150"/>
    </row>
    <row r="7681" spans="1:17" ht="15">
      <c r="A7681" s="142">
        <v>49349</v>
      </c>
      <c r="B7681" s="143">
        <f t="shared" si="0"/>
        <v>2</v>
      </c>
      <c r="C7681" s="143">
        <f t="shared" si="1"/>
        <v>2035</v>
      </c>
      <c r="D7681" s="144">
        <v>42286</v>
      </c>
      <c r="E7681" s="145">
        <f t="shared" si="2"/>
        <v>10</v>
      </c>
      <c r="F7681" s="145">
        <f t="shared" si="3"/>
        <v>2015</v>
      </c>
      <c r="G7681" s="146"/>
      <c r="H7681" s="143">
        <v>7967</v>
      </c>
      <c r="I7681" s="143">
        <v>2315964</v>
      </c>
      <c r="J7681" s="143">
        <v>2929</v>
      </c>
      <c r="K7681" s="147" t="s">
        <v>77</v>
      </c>
      <c r="L7681" s="152"/>
      <c r="M7681" s="57"/>
      <c r="N7681" s="150"/>
      <c r="O7681" s="150"/>
      <c r="P7681" s="150"/>
      <c r="Q7681" s="150"/>
    </row>
    <row r="7682" spans="1:17" ht="15">
      <c r="A7682" s="142">
        <v>49350</v>
      </c>
      <c r="B7682" s="143">
        <f t="shared" si="0"/>
        <v>2</v>
      </c>
      <c r="C7682" s="143">
        <f t="shared" si="1"/>
        <v>2035</v>
      </c>
      <c r="D7682" s="144">
        <v>42286</v>
      </c>
      <c r="E7682" s="145">
        <f t="shared" si="2"/>
        <v>10</v>
      </c>
      <c r="F7682" s="145">
        <f t="shared" si="3"/>
        <v>2015</v>
      </c>
      <c r="G7682" s="153" t="s">
        <v>5843</v>
      </c>
      <c r="H7682" s="143">
        <v>7968</v>
      </c>
      <c r="I7682" s="143">
        <v>2315965</v>
      </c>
      <c r="J7682" s="143">
        <v>1000</v>
      </c>
      <c r="K7682" s="147" t="s">
        <v>77</v>
      </c>
      <c r="L7682" s="152"/>
      <c r="M7682" s="57"/>
      <c r="N7682" s="150"/>
      <c r="O7682" s="150"/>
      <c r="P7682" s="150"/>
      <c r="Q7682" s="150"/>
    </row>
    <row r="7683" spans="1:17" ht="15">
      <c r="A7683" s="142">
        <v>49351</v>
      </c>
      <c r="B7683" s="143">
        <f t="shared" si="0"/>
        <v>2</v>
      </c>
      <c r="C7683" s="143">
        <f t="shared" si="1"/>
        <v>2035</v>
      </c>
      <c r="D7683" s="144">
        <v>42286</v>
      </c>
      <c r="E7683" s="145">
        <f t="shared" si="2"/>
        <v>10</v>
      </c>
      <c r="F7683" s="145">
        <f t="shared" si="3"/>
        <v>2015</v>
      </c>
      <c r="G7683" s="153" t="s">
        <v>5844</v>
      </c>
      <c r="H7683" s="143">
        <v>7969</v>
      </c>
      <c r="I7683" s="143">
        <v>2315968</v>
      </c>
      <c r="J7683" s="143">
        <v>1049</v>
      </c>
      <c r="K7683" s="147" t="s">
        <v>77</v>
      </c>
      <c r="L7683" s="152"/>
      <c r="M7683" s="57"/>
      <c r="N7683" s="150"/>
      <c r="O7683" s="150"/>
      <c r="P7683" s="150"/>
      <c r="Q7683" s="150"/>
    </row>
    <row r="7684" spans="1:17" ht="15">
      <c r="A7684" s="142">
        <v>49352</v>
      </c>
      <c r="B7684" s="143">
        <f t="shared" si="0"/>
        <v>2</v>
      </c>
      <c r="C7684" s="143">
        <f t="shared" si="1"/>
        <v>2035</v>
      </c>
      <c r="D7684" s="144">
        <v>42286</v>
      </c>
      <c r="E7684" s="145">
        <f t="shared" si="2"/>
        <v>10</v>
      </c>
      <c r="F7684" s="145">
        <f t="shared" si="3"/>
        <v>2015</v>
      </c>
      <c r="G7684" s="153" t="s">
        <v>705</v>
      </c>
      <c r="H7684" s="143">
        <v>1547</v>
      </c>
      <c r="I7684" s="143">
        <v>2315970</v>
      </c>
      <c r="J7684" s="143">
        <v>1700</v>
      </c>
      <c r="K7684" s="147" t="s">
        <v>77</v>
      </c>
      <c r="L7684" s="152"/>
      <c r="M7684" s="57"/>
      <c r="N7684" s="150"/>
      <c r="O7684" s="150"/>
      <c r="P7684" s="150"/>
      <c r="Q7684" s="150"/>
    </row>
    <row r="7685" spans="1:17" ht="15">
      <c r="A7685" s="142">
        <v>49353</v>
      </c>
      <c r="B7685" s="143">
        <f t="shared" si="0"/>
        <v>2</v>
      </c>
      <c r="C7685" s="143">
        <f t="shared" si="1"/>
        <v>2035</v>
      </c>
      <c r="D7685" s="144">
        <v>42286</v>
      </c>
      <c r="E7685" s="145">
        <f t="shared" si="2"/>
        <v>10</v>
      </c>
      <c r="F7685" s="145">
        <f t="shared" si="3"/>
        <v>2015</v>
      </c>
      <c r="G7685" s="153" t="s">
        <v>4843</v>
      </c>
      <c r="H7685" s="143">
        <v>5195</v>
      </c>
      <c r="I7685" s="143">
        <v>2315971</v>
      </c>
      <c r="J7685" s="143">
        <v>9449</v>
      </c>
      <c r="K7685" s="147" t="s">
        <v>77</v>
      </c>
      <c r="L7685" s="152"/>
      <c r="M7685" s="57"/>
      <c r="N7685" s="150"/>
      <c r="O7685" s="150"/>
      <c r="P7685" s="150"/>
      <c r="Q7685" s="150"/>
    </row>
    <row r="7686" spans="1:17" ht="15">
      <c r="A7686" s="142">
        <v>49354</v>
      </c>
      <c r="B7686" s="143">
        <f t="shared" si="0"/>
        <v>2</v>
      </c>
      <c r="C7686" s="143">
        <f t="shared" si="1"/>
        <v>2035</v>
      </c>
      <c r="D7686" s="144">
        <v>42286</v>
      </c>
      <c r="E7686" s="145">
        <f t="shared" si="2"/>
        <v>10</v>
      </c>
      <c r="F7686" s="145">
        <f t="shared" si="3"/>
        <v>2015</v>
      </c>
      <c r="G7686" s="153" t="s">
        <v>4843</v>
      </c>
      <c r="H7686" s="143">
        <v>5195</v>
      </c>
      <c r="I7686" s="143">
        <v>2315973</v>
      </c>
      <c r="J7686" s="143">
        <v>3648</v>
      </c>
      <c r="K7686" s="147" t="s">
        <v>77</v>
      </c>
      <c r="L7686" s="152"/>
      <c r="M7686" s="57"/>
      <c r="N7686" s="150"/>
      <c r="O7686" s="150"/>
      <c r="P7686" s="150"/>
      <c r="Q7686" s="150"/>
    </row>
    <row r="7687" spans="1:17" ht="15">
      <c r="A7687" s="142">
        <v>49355</v>
      </c>
      <c r="B7687" s="143">
        <f t="shared" si="0"/>
        <v>2</v>
      </c>
      <c r="C7687" s="143">
        <f t="shared" si="1"/>
        <v>2035</v>
      </c>
      <c r="D7687" s="144">
        <v>42286</v>
      </c>
      <c r="E7687" s="145">
        <f t="shared" si="2"/>
        <v>10</v>
      </c>
      <c r="F7687" s="145">
        <f t="shared" si="3"/>
        <v>2015</v>
      </c>
      <c r="G7687" s="153" t="s">
        <v>5845</v>
      </c>
      <c r="H7687" s="143">
        <v>0</v>
      </c>
      <c r="I7687" s="143">
        <v>2315977</v>
      </c>
      <c r="J7687" s="143">
        <v>3249</v>
      </c>
      <c r="K7687" s="147" t="s">
        <v>77</v>
      </c>
      <c r="L7687" s="152"/>
      <c r="M7687" s="57"/>
      <c r="N7687" s="150"/>
      <c r="O7687" s="150"/>
      <c r="P7687" s="150"/>
      <c r="Q7687" s="150"/>
    </row>
    <row r="7688" spans="1:17" ht="15">
      <c r="A7688" s="142">
        <v>49356</v>
      </c>
      <c r="B7688" s="143">
        <f t="shared" si="0"/>
        <v>2</v>
      </c>
      <c r="C7688" s="143">
        <f t="shared" si="1"/>
        <v>2035</v>
      </c>
      <c r="D7688" s="144">
        <v>42286</v>
      </c>
      <c r="E7688" s="145">
        <f t="shared" si="2"/>
        <v>10</v>
      </c>
      <c r="F7688" s="145">
        <f t="shared" si="3"/>
        <v>2015</v>
      </c>
      <c r="G7688" s="146"/>
      <c r="H7688" s="143">
        <v>3385</v>
      </c>
      <c r="I7688" s="143">
        <v>2315978</v>
      </c>
      <c r="J7688" s="143">
        <v>2500</v>
      </c>
      <c r="K7688" s="147" t="s">
        <v>77</v>
      </c>
      <c r="L7688" s="152"/>
      <c r="M7688" s="57"/>
      <c r="N7688" s="150"/>
      <c r="O7688" s="150"/>
      <c r="P7688" s="150"/>
      <c r="Q7688" s="150"/>
    </row>
    <row r="7689" spans="1:17" ht="15">
      <c r="A7689" s="142">
        <v>49357</v>
      </c>
      <c r="B7689" s="143">
        <f t="shared" si="0"/>
        <v>2</v>
      </c>
      <c r="C7689" s="143">
        <f t="shared" si="1"/>
        <v>2035</v>
      </c>
      <c r="D7689" s="144">
        <v>42286</v>
      </c>
      <c r="E7689" s="145">
        <f t="shared" si="2"/>
        <v>10</v>
      </c>
      <c r="F7689" s="145">
        <f t="shared" si="3"/>
        <v>2015</v>
      </c>
      <c r="G7689" s="153" t="s">
        <v>5846</v>
      </c>
      <c r="H7689" s="143">
        <v>7974</v>
      </c>
      <c r="I7689" s="143">
        <v>2315981</v>
      </c>
      <c r="J7689" s="143">
        <v>1549</v>
      </c>
      <c r="K7689" s="147" t="s">
        <v>77</v>
      </c>
      <c r="L7689" s="152"/>
      <c r="M7689" s="57"/>
      <c r="N7689" s="150"/>
      <c r="O7689" s="150"/>
      <c r="P7689" s="150"/>
      <c r="Q7689" s="150"/>
    </row>
    <row r="7690" spans="1:17" ht="15">
      <c r="A7690" s="142">
        <v>49358</v>
      </c>
      <c r="B7690" s="143">
        <f t="shared" si="0"/>
        <v>2</v>
      </c>
      <c r="C7690" s="143">
        <f t="shared" si="1"/>
        <v>2035</v>
      </c>
      <c r="D7690" s="144">
        <v>42286</v>
      </c>
      <c r="E7690" s="145">
        <f t="shared" si="2"/>
        <v>10</v>
      </c>
      <c r="F7690" s="145">
        <f t="shared" si="3"/>
        <v>2015</v>
      </c>
      <c r="G7690" s="153" t="s">
        <v>5847</v>
      </c>
      <c r="H7690" s="143">
        <v>7975</v>
      </c>
      <c r="I7690" s="143">
        <v>2315982</v>
      </c>
      <c r="J7690" s="143">
        <v>1345</v>
      </c>
      <c r="K7690" s="147" t="s">
        <v>77</v>
      </c>
      <c r="L7690" s="152"/>
      <c r="M7690" s="57"/>
      <c r="N7690" s="150"/>
      <c r="O7690" s="150"/>
      <c r="P7690" s="150"/>
      <c r="Q7690" s="150"/>
    </row>
    <row r="7691" spans="1:17" ht="15">
      <c r="A7691" s="142">
        <v>49359</v>
      </c>
      <c r="B7691" s="143">
        <f t="shared" si="0"/>
        <v>2</v>
      </c>
      <c r="C7691" s="143">
        <f t="shared" si="1"/>
        <v>2035</v>
      </c>
      <c r="D7691" s="144">
        <v>42286</v>
      </c>
      <c r="E7691" s="145">
        <f t="shared" si="2"/>
        <v>10</v>
      </c>
      <c r="F7691" s="145">
        <f t="shared" si="3"/>
        <v>2015</v>
      </c>
      <c r="G7691" s="146"/>
      <c r="H7691" s="143">
        <v>7976</v>
      </c>
      <c r="I7691" s="143">
        <v>2315983</v>
      </c>
      <c r="J7691" s="143">
        <v>3000</v>
      </c>
      <c r="K7691" s="147" t="s">
        <v>77</v>
      </c>
      <c r="L7691" s="152"/>
      <c r="M7691" s="57"/>
      <c r="N7691" s="150"/>
      <c r="O7691" s="150"/>
      <c r="P7691" s="150"/>
      <c r="Q7691" s="150"/>
    </row>
    <row r="7692" spans="1:17" ht="15">
      <c r="A7692" s="142">
        <v>49360</v>
      </c>
      <c r="B7692" s="143">
        <f t="shared" si="0"/>
        <v>2</v>
      </c>
      <c r="C7692" s="143">
        <f t="shared" si="1"/>
        <v>2035</v>
      </c>
      <c r="D7692" s="144">
        <v>42286</v>
      </c>
      <c r="E7692" s="145">
        <f t="shared" si="2"/>
        <v>10</v>
      </c>
      <c r="F7692" s="145">
        <f t="shared" si="3"/>
        <v>2015</v>
      </c>
      <c r="G7692" s="153" t="s">
        <v>5848</v>
      </c>
      <c r="H7692" s="143">
        <v>3741</v>
      </c>
      <c r="I7692" s="143">
        <v>2315990</v>
      </c>
      <c r="J7692" s="143">
        <v>1000</v>
      </c>
      <c r="K7692" s="147" t="s">
        <v>77</v>
      </c>
      <c r="L7692" s="152"/>
      <c r="M7692" s="57"/>
      <c r="N7692" s="150"/>
      <c r="O7692" s="150"/>
      <c r="P7692" s="150"/>
      <c r="Q7692" s="150"/>
    </row>
    <row r="7693" spans="1:17" ht="15">
      <c r="A7693" s="142">
        <v>49361</v>
      </c>
      <c r="B7693" s="143">
        <f t="shared" si="0"/>
        <v>2</v>
      </c>
      <c r="C7693" s="143">
        <f t="shared" si="1"/>
        <v>2035</v>
      </c>
      <c r="D7693" s="144">
        <v>42286</v>
      </c>
      <c r="E7693" s="145">
        <f t="shared" si="2"/>
        <v>10</v>
      </c>
      <c r="F7693" s="145">
        <f t="shared" si="3"/>
        <v>2015</v>
      </c>
      <c r="G7693" s="153" t="s">
        <v>5849</v>
      </c>
      <c r="H7693" s="143">
        <v>5896</v>
      </c>
      <c r="I7693" s="143">
        <v>2315992</v>
      </c>
      <c r="J7693" s="143">
        <v>1820</v>
      </c>
      <c r="K7693" s="147" t="s">
        <v>77</v>
      </c>
      <c r="L7693" s="152"/>
      <c r="M7693" s="57"/>
      <c r="N7693" s="150"/>
      <c r="O7693" s="150"/>
      <c r="P7693" s="150"/>
      <c r="Q7693" s="150"/>
    </row>
    <row r="7694" spans="1:17" ht="15">
      <c r="A7694" s="142">
        <v>49362</v>
      </c>
      <c r="B7694" s="143">
        <f t="shared" si="0"/>
        <v>2</v>
      </c>
      <c r="C7694" s="143">
        <f t="shared" si="1"/>
        <v>2035</v>
      </c>
      <c r="D7694" s="144">
        <v>42286</v>
      </c>
      <c r="E7694" s="145">
        <f t="shared" si="2"/>
        <v>10</v>
      </c>
      <c r="F7694" s="145">
        <f t="shared" si="3"/>
        <v>2015</v>
      </c>
      <c r="G7694" s="153" t="s">
        <v>5850</v>
      </c>
      <c r="H7694" s="143">
        <v>7980</v>
      </c>
      <c r="I7694" s="143">
        <v>2315995</v>
      </c>
      <c r="J7694" s="143">
        <v>1000</v>
      </c>
      <c r="K7694" s="147" t="s">
        <v>77</v>
      </c>
      <c r="L7694" s="152"/>
      <c r="M7694" s="57"/>
      <c r="N7694" s="150"/>
      <c r="O7694" s="150"/>
      <c r="P7694" s="150"/>
      <c r="Q7694" s="150"/>
    </row>
    <row r="7695" spans="1:17" ht="15">
      <c r="A7695" s="142">
        <v>49363</v>
      </c>
      <c r="B7695" s="143">
        <f t="shared" si="0"/>
        <v>2</v>
      </c>
      <c r="C7695" s="143">
        <f t="shared" si="1"/>
        <v>2035</v>
      </c>
      <c r="D7695" s="144">
        <v>42286</v>
      </c>
      <c r="E7695" s="145">
        <f t="shared" si="2"/>
        <v>10</v>
      </c>
      <c r="F7695" s="145">
        <f t="shared" si="3"/>
        <v>2015</v>
      </c>
      <c r="G7695" s="153" t="s">
        <v>5851</v>
      </c>
      <c r="H7695" s="143">
        <v>0</v>
      </c>
      <c r="I7695" s="143">
        <v>2315996</v>
      </c>
      <c r="J7695" s="143">
        <v>2500</v>
      </c>
      <c r="K7695" s="147" t="s">
        <v>77</v>
      </c>
      <c r="L7695" s="152"/>
      <c r="M7695" s="57"/>
      <c r="N7695" s="150"/>
      <c r="O7695" s="150"/>
      <c r="P7695" s="150"/>
      <c r="Q7695" s="150"/>
    </row>
    <row r="7696" spans="1:17" ht="15">
      <c r="A7696" s="142">
        <v>49364</v>
      </c>
      <c r="B7696" s="143">
        <f t="shared" si="0"/>
        <v>2</v>
      </c>
      <c r="C7696" s="143">
        <f t="shared" si="1"/>
        <v>2035</v>
      </c>
      <c r="D7696" s="144">
        <v>42286</v>
      </c>
      <c r="E7696" s="145">
        <f t="shared" si="2"/>
        <v>10</v>
      </c>
      <c r="F7696" s="145">
        <f t="shared" si="3"/>
        <v>2015</v>
      </c>
      <c r="G7696" s="153" t="s">
        <v>5852</v>
      </c>
      <c r="H7696" s="143">
        <v>5611</v>
      </c>
      <c r="I7696" s="143">
        <v>2315997</v>
      </c>
      <c r="J7696" s="143">
        <v>1086</v>
      </c>
      <c r="K7696" s="147" t="s">
        <v>77</v>
      </c>
      <c r="L7696" s="152"/>
      <c r="M7696" s="57"/>
      <c r="N7696" s="150"/>
      <c r="O7696" s="150"/>
      <c r="P7696" s="150"/>
      <c r="Q7696" s="150"/>
    </row>
    <row r="7697" spans="1:17" ht="15">
      <c r="A7697" s="142">
        <v>49365</v>
      </c>
      <c r="B7697" s="143">
        <f t="shared" si="0"/>
        <v>2</v>
      </c>
      <c r="C7697" s="143">
        <f t="shared" si="1"/>
        <v>2035</v>
      </c>
      <c r="D7697" s="144">
        <v>42286</v>
      </c>
      <c r="E7697" s="145">
        <f t="shared" si="2"/>
        <v>10</v>
      </c>
      <c r="F7697" s="145">
        <f t="shared" si="3"/>
        <v>2015</v>
      </c>
      <c r="G7697" s="153" t="s">
        <v>5853</v>
      </c>
      <c r="H7697" s="143">
        <v>0</v>
      </c>
      <c r="I7697" s="143">
        <v>2315998</v>
      </c>
      <c r="J7697" s="143">
        <v>3649</v>
      </c>
      <c r="K7697" s="147" t="s">
        <v>77</v>
      </c>
      <c r="L7697" s="152"/>
      <c r="M7697" s="57"/>
      <c r="N7697" s="150"/>
      <c r="O7697" s="150"/>
      <c r="P7697" s="150"/>
      <c r="Q7697" s="150"/>
    </row>
    <row r="7698" spans="1:17" ht="15">
      <c r="A7698" s="142">
        <v>49366</v>
      </c>
      <c r="B7698" s="143">
        <f t="shared" si="0"/>
        <v>2</v>
      </c>
      <c r="C7698" s="143">
        <f t="shared" si="1"/>
        <v>2035</v>
      </c>
      <c r="D7698" s="144">
        <v>42286</v>
      </c>
      <c r="E7698" s="145">
        <f t="shared" si="2"/>
        <v>10</v>
      </c>
      <c r="F7698" s="145">
        <f t="shared" si="3"/>
        <v>2015</v>
      </c>
      <c r="G7698" s="153" t="s">
        <v>5854</v>
      </c>
      <c r="H7698" s="143">
        <v>4949</v>
      </c>
      <c r="I7698" s="143">
        <v>2316000</v>
      </c>
      <c r="J7698" s="143">
        <v>4049</v>
      </c>
      <c r="K7698" s="147" t="s">
        <v>77</v>
      </c>
      <c r="L7698" s="152"/>
      <c r="M7698" s="57"/>
      <c r="N7698" s="150"/>
      <c r="O7698" s="150"/>
      <c r="P7698" s="150"/>
      <c r="Q7698" s="150"/>
    </row>
    <row r="7699" spans="1:17" ht="15">
      <c r="A7699" s="142">
        <v>49367</v>
      </c>
      <c r="B7699" s="143">
        <f t="shared" si="0"/>
        <v>2</v>
      </c>
      <c r="C7699" s="143">
        <f t="shared" si="1"/>
        <v>2035</v>
      </c>
      <c r="D7699" s="144">
        <v>42286</v>
      </c>
      <c r="E7699" s="145">
        <f t="shared" si="2"/>
        <v>10</v>
      </c>
      <c r="F7699" s="145">
        <f t="shared" si="3"/>
        <v>2015</v>
      </c>
      <c r="G7699" s="153" t="s">
        <v>5855</v>
      </c>
      <c r="H7699" s="143">
        <v>7981</v>
      </c>
      <c r="I7699" s="143">
        <v>2316001</v>
      </c>
      <c r="J7699" s="143">
        <v>2246</v>
      </c>
      <c r="K7699" s="147" t="s">
        <v>77</v>
      </c>
      <c r="L7699" s="152"/>
      <c r="M7699" s="57"/>
      <c r="N7699" s="150"/>
      <c r="O7699" s="150"/>
      <c r="P7699" s="150"/>
      <c r="Q7699" s="150"/>
    </row>
    <row r="7700" spans="1:17" ht="15">
      <c r="A7700" s="142">
        <v>49368</v>
      </c>
      <c r="B7700" s="143">
        <f t="shared" si="0"/>
        <v>2</v>
      </c>
      <c r="C7700" s="143">
        <f t="shared" si="1"/>
        <v>2035</v>
      </c>
      <c r="D7700" s="144">
        <v>42286</v>
      </c>
      <c r="E7700" s="145">
        <f t="shared" si="2"/>
        <v>10</v>
      </c>
      <c r="F7700" s="145">
        <f t="shared" si="3"/>
        <v>2015</v>
      </c>
      <c r="G7700" s="153" t="s">
        <v>5856</v>
      </c>
      <c r="H7700" s="143">
        <v>7984</v>
      </c>
      <c r="I7700" s="143">
        <v>2316006</v>
      </c>
      <c r="J7700" s="143">
        <v>6684</v>
      </c>
      <c r="K7700" s="147" t="s">
        <v>77</v>
      </c>
      <c r="L7700" s="152"/>
      <c r="M7700" s="57"/>
      <c r="N7700" s="150"/>
      <c r="O7700" s="150"/>
      <c r="P7700" s="150"/>
      <c r="Q7700" s="150"/>
    </row>
    <row r="7701" spans="1:17" ht="15">
      <c r="A7701" s="142">
        <v>49369</v>
      </c>
      <c r="B7701" s="143">
        <f t="shared" si="0"/>
        <v>3</v>
      </c>
      <c r="C7701" s="143">
        <f t="shared" si="1"/>
        <v>2035</v>
      </c>
      <c r="D7701" s="144">
        <v>42286</v>
      </c>
      <c r="E7701" s="145">
        <f t="shared" si="2"/>
        <v>10</v>
      </c>
      <c r="F7701" s="145">
        <f t="shared" si="3"/>
        <v>2015</v>
      </c>
      <c r="G7701" s="153" t="s">
        <v>5857</v>
      </c>
      <c r="H7701" s="143">
        <v>7986</v>
      </c>
      <c r="I7701" s="143">
        <v>2316008</v>
      </c>
      <c r="J7701" s="143">
        <v>2453</v>
      </c>
      <c r="K7701" s="147" t="s">
        <v>77</v>
      </c>
      <c r="L7701" s="152"/>
      <c r="M7701" s="57"/>
      <c r="N7701" s="150"/>
      <c r="O7701" s="150"/>
      <c r="P7701" s="150"/>
      <c r="Q7701" s="150"/>
    </row>
    <row r="7702" spans="1:17" ht="15">
      <c r="A7702" s="142">
        <v>49370</v>
      </c>
      <c r="B7702" s="143">
        <f t="shared" si="0"/>
        <v>3</v>
      </c>
      <c r="C7702" s="143">
        <f t="shared" si="1"/>
        <v>2035</v>
      </c>
      <c r="D7702" s="144">
        <v>42286</v>
      </c>
      <c r="E7702" s="145">
        <f t="shared" si="2"/>
        <v>10</v>
      </c>
      <c r="F7702" s="145">
        <f t="shared" si="3"/>
        <v>2015</v>
      </c>
      <c r="G7702" s="153" t="s">
        <v>5858</v>
      </c>
      <c r="H7702" s="143">
        <v>7982</v>
      </c>
      <c r="I7702" s="143">
        <v>2316010</v>
      </c>
      <c r="J7702" s="143">
        <v>967</v>
      </c>
      <c r="K7702" s="147" t="s">
        <v>77</v>
      </c>
      <c r="L7702" s="152"/>
      <c r="M7702" s="57"/>
      <c r="N7702" s="150"/>
      <c r="O7702" s="150"/>
      <c r="P7702" s="150"/>
      <c r="Q7702" s="150"/>
    </row>
    <row r="7703" spans="1:17" ht="15">
      <c r="A7703" s="142">
        <v>49371</v>
      </c>
      <c r="B7703" s="143">
        <f t="shared" si="0"/>
        <v>3</v>
      </c>
      <c r="C7703" s="143">
        <f t="shared" si="1"/>
        <v>2035</v>
      </c>
      <c r="D7703" s="144">
        <v>42286</v>
      </c>
      <c r="E7703" s="145">
        <f t="shared" si="2"/>
        <v>10</v>
      </c>
      <c r="F7703" s="145">
        <f t="shared" si="3"/>
        <v>2015</v>
      </c>
      <c r="G7703" s="153" t="s">
        <v>2877</v>
      </c>
      <c r="H7703" s="143">
        <v>576</v>
      </c>
      <c r="I7703" s="143">
        <v>2316012</v>
      </c>
      <c r="J7703" s="143">
        <v>2850</v>
      </c>
      <c r="K7703" s="147" t="s">
        <v>77</v>
      </c>
      <c r="L7703" s="152"/>
      <c r="M7703" s="57"/>
      <c r="N7703" s="150"/>
      <c r="O7703" s="150"/>
      <c r="P7703" s="150"/>
      <c r="Q7703" s="150"/>
    </row>
    <row r="7704" spans="1:17" ht="15">
      <c r="A7704" s="142">
        <v>49372</v>
      </c>
      <c r="B7704" s="143">
        <f t="shared" si="0"/>
        <v>3</v>
      </c>
      <c r="C7704" s="143">
        <f t="shared" si="1"/>
        <v>2035</v>
      </c>
      <c r="D7704" s="144">
        <v>42286</v>
      </c>
      <c r="E7704" s="145">
        <f t="shared" si="2"/>
        <v>10</v>
      </c>
      <c r="F7704" s="145">
        <f t="shared" si="3"/>
        <v>2015</v>
      </c>
      <c r="G7704" s="153" t="s">
        <v>5859</v>
      </c>
      <c r="H7704" s="143">
        <v>7987</v>
      </c>
      <c r="I7704" s="143">
        <v>2316014</v>
      </c>
      <c r="J7704" s="143">
        <v>1349</v>
      </c>
      <c r="K7704" s="147" t="s">
        <v>77</v>
      </c>
      <c r="L7704" s="152"/>
      <c r="M7704" s="57"/>
      <c r="N7704" s="150"/>
      <c r="O7704" s="150"/>
      <c r="P7704" s="150"/>
      <c r="Q7704" s="150"/>
    </row>
    <row r="7705" spans="1:17" ht="15">
      <c r="A7705" s="142">
        <v>49373</v>
      </c>
      <c r="B7705" s="143">
        <f t="shared" si="0"/>
        <v>3</v>
      </c>
      <c r="C7705" s="143">
        <f t="shared" si="1"/>
        <v>2035</v>
      </c>
      <c r="D7705" s="144">
        <v>42286</v>
      </c>
      <c r="E7705" s="145">
        <f t="shared" si="2"/>
        <v>10</v>
      </c>
      <c r="F7705" s="145">
        <f t="shared" si="3"/>
        <v>2015</v>
      </c>
      <c r="G7705" s="153" t="s">
        <v>5860</v>
      </c>
      <c r="H7705" s="143">
        <v>7988</v>
      </c>
      <c r="I7705" s="143">
        <v>2316016</v>
      </c>
      <c r="J7705" s="143">
        <v>1922</v>
      </c>
      <c r="K7705" s="147" t="s">
        <v>77</v>
      </c>
      <c r="L7705" s="152"/>
      <c r="M7705" s="57"/>
      <c r="N7705" s="150"/>
      <c r="O7705" s="150"/>
      <c r="P7705" s="150"/>
      <c r="Q7705" s="150"/>
    </row>
    <row r="7706" spans="1:17" ht="15">
      <c r="A7706" s="142">
        <v>49374</v>
      </c>
      <c r="B7706" s="143">
        <f t="shared" si="0"/>
        <v>3</v>
      </c>
      <c r="C7706" s="143">
        <f t="shared" si="1"/>
        <v>2035</v>
      </c>
      <c r="D7706" s="144">
        <v>42286</v>
      </c>
      <c r="E7706" s="145">
        <f t="shared" si="2"/>
        <v>10</v>
      </c>
      <c r="F7706" s="145">
        <f t="shared" si="3"/>
        <v>2015</v>
      </c>
      <c r="G7706" s="153" t="s">
        <v>5861</v>
      </c>
      <c r="H7706" s="143">
        <v>7990</v>
      </c>
      <c r="I7706" s="143">
        <v>2316018</v>
      </c>
      <c r="J7706" s="143">
        <v>2949</v>
      </c>
      <c r="K7706" s="147" t="s">
        <v>77</v>
      </c>
      <c r="L7706" s="152"/>
      <c r="M7706" s="57"/>
      <c r="N7706" s="150"/>
      <c r="O7706" s="150"/>
      <c r="P7706" s="150"/>
      <c r="Q7706" s="150"/>
    </row>
    <row r="7707" spans="1:17" ht="15">
      <c r="A7707" s="142">
        <v>49375</v>
      </c>
      <c r="B7707" s="143">
        <f t="shared" si="0"/>
        <v>3</v>
      </c>
      <c r="C7707" s="143">
        <f t="shared" si="1"/>
        <v>2035</v>
      </c>
      <c r="D7707" s="144">
        <v>42287</v>
      </c>
      <c r="E7707" s="145">
        <f t="shared" si="2"/>
        <v>10</v>
      </c>
      <c r="F7707" s="145">
        <f t="shared" si="3"/>
        <v>2015</v>
      </c>
      <c r="G7707" s="153" t="s">
        <v>5862</v>
      </c>
      <c r="H7707" s="143">
        <v>7993</v>
      </c>
      <c r="I7707" s="143">
        <v>2316025</v>
      </c>
      <c r="J7707" s="143">
        <v>2725</v>
      </c>
      <c r="K7707" s="147" t="s">
        <v>77</v>
      </c>
      <c r="L7707" s="152"/>
      <c r="M7707" s="57"/>
      <c r="N7707" s="150"/>
      <c r="O7707" s="150"/>
      <c r="P7707" s="150"/>
      <c r="Q7707" s="150"/>
    </row>
    <row r="7708" spans="1:17" ht="15">
      <c r="A7708" s="142">
        <v>49376</v>
      </c>
      <c r="B7708" s="143">
        <f t="shared" si="0"/>
        <v>3</v>
      </c>
      <c r="C7708" s="143">
        <f t="shared" si="1"/>
        <v>2035</v>
      </c>
      <c r="D7708" s="144">
        <v>42287</v>
      </c>
      <c r="E7708" s="145">
        <f t="shared" si="2"/>
        <v>10</v>
      </c>
      <c r="F7708" s="145">
        <f t="shared" si="3"/>
        <v>2015</v>
      </c>
      <c r="G7708" s="153" t="s">
        <v>5863</v>
      </c>
      <c r="H7708" s="143">
        <v>7994</v>
      </c>
      <c r="I7708" s="143">
        <v>2316026</v>
      </c>
      <c r="J7708" s="143">
        <v>5770</v>
      </c>
      <c r="K7708" s="147" t="s">
        <v>77</v>
      </c>
      <c r="L7708" s="152"/>
      <c r="M7708" s="57"/>
      <c r="N7708" s="150"/>
      <c r="O7708" s="150"/>
      <c r="P7708" s="150"/>
      <c r="Q7708" s="150"/>
    </row>
    <row r="7709" spans="1:17" ht="15">
      <c r="A7709" s="142">
        <v>49377</v>
      </c>
      <c r="B7709" s="143">
        <f t="shared" si="0"/>
        <v>3</v>
      </c>
      <c r="C7709" s="143">
        <f t="shared" si="1"/>
        <v>2035</v>
      </c>
      <c r="D7709" s="144">
        <v>42287</v>
      </c>
      <c r="E7709" s="145">
        <f t="shared" si="2"/>
        <v>10</v>
      </c>
      <c r="F7709" s="145">
        <f t="shared" si="3"/>
        <v>2015</v>
      </c>
      <c r="G7709" s="153" t="s">
        <v>5864</v>
      </c>
      <c r="H7709" s="143">
        <v>7996</v>
      </c>
      <c r="I7709" s="143">
        <v>2316030</v>
      </c>
      <c r="J7709" s="143">
        <v>695</v>
      </c>
      <c r="K7709" s="147" t="s">
        <v>77</v>
      </c>
      <c r="L7709" s="152"/>
      <c r="M7709" s="57"/>
      <c r="N7709" s="150"/>
      <c r="O7709" s="150"/>
      <c r="P7709" s="150"/>
      <c r="Q7709" s="150"/>
    </row>
    <row r="7710" spans="1:17" ht="15">
      <c r="A7710" s="142">
        <v>49378</v>
      </c>
      <c r="B7710" s="143">
        <f t="shared" si="0"/>
        <v>3</v>
      </c>
      <c r="C7710" s="143">
        <f t="shared" si="1"/>
        <v>2035</v>
      </c>
      <c r="D7710" s="144">
        <v>42287</v>
      </c>
      <c r="E7710" s="145">
        <f t="shared" si="2"/>
        <v>10</v>
      </c>
      <c r="F7710" s="145">
        <f t="shared" si="3"/>
        <v>2015</v>
      </c>
      <c r="G7710" s="153" t="s">
        <v>5865</v>
      </c>
      <c r="H7710" s="143">
        <v>7998</v>
      </c>
      <c r="I7710" s="143">
        <v>2316033</v>
      </c>
      <c r="J7710" s="143">
        <v>2539</v>
      </c>
      <c r="K7710" s="147" t="s">
        <v>77</v>
      </c>
      <c r="L7710" s="152"/>
      <c r="M7710" s="57"/>
      <c r="N7710" s="150"/>
      <c r="O7710" s="150"/>
      <c r="P7710" s="150"/>
      <c r="Q7710" s="150"/>
    </row>
    <row r="7711" spans="1:17" ht="15">
      <c r="A7711" s="142">
        <v>49379</v>
      </c>
      <c r="B7711" s="143">
        <f t="shared" si="0"/>
        <v>3</v>
      </c>
      <c r="C7711" s="143">
        <f t="shared" si="1"/>
        <v>2035</v>
      </c>
      <c r="D7711" s="144">
        <v>42287</v>
      </c>
      <c r="E7711" s="145">
        <f t="shared" si="2"/>
        <v>10</v>
      </c>
      <c r="F7711" s="145">
        <f t="shared" si="3"/>
        <v>2015</v>
      </c>
      <c r="G7711" s="153" t="s">
        <v>176</v>
      </c>
      <c r="H7711" s="143">
        <v>7985</v>
      </c>
      <c r="I7711" s="143">
        <v>2316034</v>
      </c>
      <c r="J7711" s="143">
        <v>2499</v>
      </c>
      <c r="K7711" s="147" t="s">
        <v>77</v>
      </c>
      <c r="L7711" s="152"/>
      <c r="M7711" s="57"/>
      <c r="N7711" s="150"/>
      <c r="O7711" s="150"/>
      <c r="P7711" s="150"/>
      <c r="Q7711" s="150"/>
    </row>
    <row r="7712" spans="1:17" ht="15">
      <c r="A7712" s="142">
        <v>49380</v>
      </c>
      <c r="B7712" s="143">
        <f t="shared" si="0"/>
        <v>3</v>
      </c>
      <c r="C7712" s="143">
        <f t="shared" si="1"/>
        <v>2035</v>
      </c>
      <c r="D7712" s="144">
        <v>42287</v>
      </c>
      <c r="E7712" s="145">
        <f t="shared" si="2"/>
        <v>10</v>
      </c>
      <c r="F7712" s="145">
        <f t="shared" si="3"/>
        <v>2015</v>
      </c>
      <c r="G7712" s="153" t="s">
        <v>5866</v>
      </c>
      <c r="H7712" s="143">
        <v>4630</v>
      </c>
      <c r="I7712" s="143">
        <v>2316035</v>
      </c>
      <c r="J7712" s="143">
        <v>1524</v>
      </c>
      <c r="K7712" s="147" t="s">
        <v>77</v>
      </c>
      <c r="L7712" s="152"/>
      <c r="M7712" s="57"/>
      <c r="N7712" s="150"/>
      <c r="O7712" s="150"/>
      <c r="P7712" s="150"/>
      <c r="Q7712" s="150"/>
    </row>
    <row r="7713" spans="1:17" ht="15">
      <c r="A7713" s="142">
        <v>49381</v>
      </c>
      <c r="B7713" s="143">
        <f t="shared" si="0"/>
        <v>3</v>
      </c>
      <c r="C7713" s="143">
        <f t="shared" si="1"/>
        <v>2035</v>
      </c>
      <c r="D7713" s="144">
        <v>42287</v>
      </c>
      <c r="E7713" s="145">
        <f t="shared" si="2"/>
        <v>10</v>
      </c>
      <c r="F7713" s="145">
        <f t="shared" si="3"/>
        <v>2015</v>
      </c>
      <c r="G7713" s="146"/>
      <c r="H7713" s="143">
        <v>8000</v>
      </c>
      <c r="I7713" s="143">
        <v>2316037</v>
      </c>
      <c r="J7713" s="143">
        <v>2999</v>
      </c>
      <c r="K7713" s="147" t="s">
        <v>77</v>
      </c>
      <c r="L7713" s="152"/>
      <c r="M7713" s="57"/>
      <c r="N7713" s="150"/>
      <c r="O7713" s="150"/>
      <c r="P7713" s="150"/>
      <c r="Q7713" s="150"/>
    </row>
    <row r="7714" spans="1:17" ht="15">
      <c r="A7714" s="142">
        <v>49382</v>
      </c>
      <c r="B7714" s="143">
        <f t="shared" si="0"/>
        <v>3</v>
      </c>
      <c r="C7714" s="143">
        <f t="shared" si="1"/>
        <v>2035</v>
      </c>
      <c r="D7714" s="144">
        <v>42287</v>
      </c>
      <c r="E7714" s="145">
        <f t="shared" si="2"/>
        <v>10</v>
      </c>
      <c r="F7714" s="145">
        <f t="shared" si="3"/>
        <v>2015</v>
      </c>
      <c r="G7714" s="153" t="s">
        <v>5867</v>
      </c>
      <c r="H7714" s="143">
        <v>0</v>
      </c>
      <c r="I7714" s="143">
        <v>2316040</v>
      </c>
      <c r="J7714" s="143">
        <v>1449</v>
      </c>
      <c r="K7714" s="147" t="s">
        <v>77</v>
      </c>
      <c r="L7714" s="152"/>
      <c r="M7714" s="57"/>
      <c r="N7714" s="150"/>
      <c r="O7714" s="150"/>
      <c r="P7714" s="150"/>
      <c r="Q7714" s="150"/>
    </row>
    <row r="7715" spans="1:17" ht="15">
      <c r="A7715" s="142">
        <v>49383</v>
      </c>
      <c r="B7715" s="143">
        <f t="shared" si="0"/>
        <v>3</v>
      </c>
      <c r="C7715" s="143">
        <f t="shared" si="1"/>
        <v>2035</v>
      </c>
      <c r="D7715" s="144">
        <v>42287</v>
      </c>
      <c r="E7715" s="145">
        <f t="shared" si="2"/>
        <v>10</v>
      </c>
      <c r="F7715" s="145">
        <f t="shared" si="3"/>
        <v>2015</v>
      </c>
      <c r="G7715" s="153" t="s">
        <v>5867</v>
      </c>
      <c r="H7715" s="143">
        <v>0</v>
      </c>
      <c r="I7715" s="143">
        <v>2316041</v>
      </c>
      <c r="J7715" s="143">
        <v>1899</v>
      </c>
      <c r="K7715" s="147" t="s">
        <v>77</v>
      </c>
      <c r="L7715" s="152"/>
      <c r="M7715" s="57"/>
      <c r="N7715" s="150"/>
      <c r="O7715" s="150"/>
      <c r="P7715" s="150"/>
      <c r="Q7715" s="150"/>
    </row>
    <row r="7716" spans="1:17" ht="15">
      <c r="A7716" s="142">
        <v>49384</v>
      </c>
      <c r="B7716" s="143">
        <f t="shared" si="0"/>
        <v>3</v>
      </c>
      <c r="C7716" s="143">
        <f t="shared" si="1"/>
        <v>2035</v>
      </c>
      <c r="D7716" s="144">
        <v>42287</v>
      </c>
      <c r="E7716" s="145">
        <f t="shared" si="2"/>
        <v>10</v>
      </c>
      <c r="F7716" s="145">
        <f t="shared" si="3"/>
        <v>2015</v>
      </c>
      <c r="G7716" s="153" t="s">
        <v>5867</v>
      </c>
      <c r="H7716" s="143">
        <v>0</v>
      </c>
      <c r="I7716" s="143">
        <v>2316042</v>
      </c>
      <c r="J7716" s="143">
        <v>2099</v>
      </c>
      <c r="K7716" s="147" t="s">
        <v>77</v>
      </c>
      <c r="L7716" s="152"/>
      <c r="M7716" s="57"/>
      <c r="N7716" s="150"/>
      <c r="O7716" s="150"/>
      <c r="P7716" s="150"/>
      <c r="Q7716" s="150"/>
    </row>
    <row r="7717" spans="1:17" ht="15">
      <c r="A7717" s="142">
        <v>49385</v>
      </c>
      <c r="B7717" s="143">
        <f t="shared" si="0"/>
        <v>3</v>
      </c>
      <c r="C7717" s="143">
        <f t="shared" si="1"/>
        <v>2035</v>
      </c>
      <c r="D7717" s="144">
        <v>42287</v>
      </c>
      <c r="E7717" s="145">
        <f t="shared" si="2"/>
        <v>10</v>
      </c>
      <c r="F7717" s="145">
        <f t="shared" si="3"/>
        <v>2015</v>
      </c>
      <c r="G7717" s="153" t="s">
        <v>5868</v>
      </c>
      <c r="H7717" s="143">
        <v>7983</v>
      </c>
      <c r="I7717" s="143">
        <v>2316044</v>
      </c>
      <c r="J7717" s="143">
        <v>2649</v>
      </c>
      <c r="K7717" s="147" t="s">
        <v>77</v>
      </c>
      <c r="L7717" s="152"/>
      <c r="M7717" s="57"/>
      <c r="N7717" s="150"/>
      <c r="O7717" s="150"/>
      <c r="P7717" s="150"/>
      <c r="Q7717" s="150"/>
    </row>
    <row r="7718" spans="1:17" ht="15">
      <c r="A7718" s="142">
        <v>49386</v>
      </c>
      <c r="B7718" s="143">
        <f t="shared" si="0"/>
        <v>3</v>
      </c>
      <c r="C7718" s="143">
        <f t="shared" si="1"/>
        <v>2035</v>
      </c>
      <c r="D7718" s="144">
        <v>42287</v>
      </c>
      <c r="E7718" s="145">
        <f t="shared" si="2"/>
        <v>10</v>
      </c>
      <c r="F7718" s="145">
        <f t="shared" si="3"/>
        <v>2015</v>
      </c>
      <c r="G7718" s="153" t="s">
        <v>5869</v>
      </c>
      <c r="H7718" s="143">
        <v>1862</v>
      </c>
      <c r="I7718" s="143">
        <v>2316045</v>
      </c>
      <c r="J7718" s="143">
        <v>4689</v>
      </c>
      <c r="K7718" s="147" t="s">
        <v>77</v>
      </c>
      <c r="L7718" s="152"/>
      <c r="M7718" s="57"/>
      <c r="N7718" s="150"/>
      <c r="O7718" s="150"/>
      <c r="P7718" s="150"/>
      <c r="Q7718" s="150"/>
    </row>
    <row r="7719" spans="1:17" ht="15">
      <c r="A7719" s="142">
        <v>49387</v>
      </c>
      <c r="B7719" s="143">
        <f t="shared" si="0"/>
        <v>3</v>
      </c>
      <c r="C7719" s="143">
        <f t="shared" si="1"/>
        <v>2035</v>
      </c>
      <c r="D7719" s="144">
        <v>42287</v>
      </c>
      <c r="E7719" s="145">
        <f t="shared" si="2"/>
        <v>10</v>
      </c>
      <c r="F7719" s="145">
        <f t="shared" si="3"/>
        <v>2015</v>
      </c>
      <c r="G7719" s="146"/>
      <c r="H7719" s="143">
        <v>8001</v>
      </c>
      <c r="I7719" s="143">
        <v>2316046</v>
      </c>
      <c r="J7719" s="143">
        <v>1000</v>
      </c>
      <c r="K7719" s="147" t="s">
        <v>77</v>
      </c>
      <c r="L7719" s="152"/>
      <c r="M7719" s="57"/>
      <c r="N7719" s="150"/>
      <c r="O7719" s="150"/>
      <c r="P7719" s="150"/>
      <c r="Q7719" s="150"/>
    </row>
    <row r="7720" spans="1:17" ht="15">
      <c r="A7720" s="142">
        <v>49388</v>
      </c>
      <c r="B7720" s="143">
        <f t="shared" si="0"/>
        <v>3</v>
      </c>
      <c r="C7720" s="143">
        <f t="shared" si="1"/>
        <v>2035</v>
      </c>
      <c r="D7720" s="144">
        <v>42287</v>
      </c>
      <c r="E7720" s="145">
        <f t="shared" si="2"/>
        <v>10</v>
      </c>
      <c r="F7720" s="145">
        <f t="shared" si="3"/>
        <v>2015</v>
      </c>
      <c r="G7720" s="153" t="s">
        <v>5870</v>
      </c>
      <c r="H7720" s="143">
        <v>0</v>
      </c>
      <c r="I7720" s="143">
        <v>2316050</v>
      </c>
      <c r="J7720" s="143">
        <v>1425</v>
      </c>
      <c r="K7720" s="147" t="s">
        <v>77</v>
      </c>
      <c r="L7720" s="152"/>
      <c r="M7720" s="57"/>
      <c r="N7720" s="150"/>
      <c r="O7720" s="150"/>
      <c r="P7720" s="150"/>
      <c r="Q7720" s="150"/>
    </row>
    <row r="7721" spans="1:17" ht="15">
      <c r="A7721" s="142">
        <v>49389</v>
      </c>
      <c r="B7721" s="143">
        <f t="shared" si="0"/>
        <v>3</v>
      </c>
      <c r="C7721" s="143">
        <f t="shared" si="1"/>
        <v>2035</v>
      </c>
      <c r="D7721" s="144">
        <v>42287</v>
      </c>
      <c r="E7721" s="145">
        <f t="shared" si="2"/>
        <v>10</v>
      </c>
      <c r="F7721" s="145">
        <f t="shared" si="3"/>
        <v>2015</v>
      </c>
      <c r="G7721" s="153" t="s">
        <v>5871</v>
      </c>
      <c r="H7721" s="143">
        <v>0</v>
      </c>
      <c r="I7721" s="143">
        <v>2316051</v>
      </c>
      <c r="J7721" s="143">
        <v>2979</v>
      </c>
      <c r="K7721" s="147" t="s">
        <v>77</v>
      </c>
      <c r="L7721" s="152"/>
      <c r="M7721" s="57"/>
      <c r="N7721" s="150"/>
      <c r="O7721" s="150"/>
      <c r="P7721" s="150"/>
      <c r="Q7721" s="150"/>
    </row>
    <row r="7722" spans="1:17" ht="15">
      <c r="A7722" s="142">
        <v>49390</v>
      </c>
      <c r="B7722" s="143">
        <f t="shared" si="0"/>
        <v>3</v>
      </c>
      <c r="C7722" s="143">
        <f t="shared" si="1"/>
        <v>2035</v>
      </c>
      <c r="D7722" s="144">
        <v>42287</v>
      </c>
      <c r="E7722" s="145">
        <f t="shared" si="2"/>
        <v>10</v>
      </c>
      <c r="F7722" s="145">
        <f t="shared" si="3"/>
        <v>2015</v>
      </c>
      <c r="G7722" s="153" t="s">
        <v>5872</v>
      </c>
      <c r="H7722" s="143">
        <v>8002</v>
      </c>
      <c r="I7722" s="143">
        <v>2316052</v>
      </c>
      <c r="J7722" s="143">
        <v>3350</v>
      </c>
      <c r="K7722" s="147" t="s">
        <v>77</v>
      </c>
      <c r="L7722" s="152"/>
      <c r="M7722" s="57"/>
      <c r="N7722" s="150"/>
      <c r="O7722" s="150"/>
      <c r="P7722" s="150"/>
      <c r="Q7722" s="150"/>
    </row>
    <row r="7723" spans="1:17" ht="15">
      <c r="A7723" s="142">
        <v>49391</v>
      </c>
      <c r="B7723" s="143">
        <f t="shared" si="0"/>
        <v>3</v>
      </c>
      <c r="C7723" s="143">
        <f t="shared" si="1"/>
        <v>2035</v>
      </c>
      <c r="D7723" s="144">
        <v>42287</v>
      </c>
      <c r="E7723" s="145">
        <f t="shared" si="2"/>
        <v>10</v>
      </c>
      <c r="F7723" s="145">
        <f t="shared" si="3"/>
        <v>2015</v>
      </c>
      <c r="G7723" s="153" t="s">
        <v>5873</v>
      </c>
      <c r="H7723" s="143">
        <v>8005</v>
      </c>
      <c r="I7723" s="143">
        <v>2316055</v>
      </c>
      <c r="J7723" s="143">
        <v>2499</v>
      </c>
      <c r="K7723" s="147" t="s">
        <v>77</v>
      </c>
      <c r="L7723" s="152"/>
      <c r="M7723" s="57"/>
      <c r="N7723" s="150"/>
      <c r="O7723" s="150"/>
      <c r="P7723" s="150"/>
      <c r="Q7723" s="150"/>
    </row>
    <row r="7724" spans="1:17" ht="15">
      <c r="A7724" s="142">
        <v>49392</v>
      </c>
      <c r="B7724" s="143">
        <f t="shared" si="0"/>
        <v>3</v>
      </c>
      <c r="C7724" s="143">
        <f t="shared" si="1"/>
        <v>2035</v>
      </c>
      <c r="D7724" s="144">
        <v>42287</v>
      </c>
      <c r="E7724" s="145">
        <f t="shared" si="2"/>
        <v>10</v>
      </c>
      <c r="F7724" s="145">
        <f t="shared" si="3"/>
        <v>2015</v>
      </c>
      <c r="G7724" s="153" t="s">
        <v>5874</v>
      </c>
      <c r="H7724" s="143">
        <v>7963</v>
      </c>
      <c r="I7724" s="143">
        <v>2316056</v>
      </c>
      <c r="J7724" s="143">
        <v>2449</v>
      </c>
      <c r="K7724" s="147" t="s">
        <v>77</v>
      </c>
      <c r="L7724" s="152"/>
      <c r="M7724" s="57"/>
      <c r="N7724" s="150"/>
      <c r="O7724" s="150"/>
      <c r="P7724" s="150"/>
      <c r="Q7724" s="150"/>
    </row>
    <row r="7725" spans="1:17" ht="15">
      <c r="A7725" s="142">
        <v>49393</v>
      </c>
      <c r="B7725" s="143">
        <f t="shared" si="0"/>
        <v>3</v>
      </c>
      <c r="C7725" s="143">
        <f t="shared" si="1"/>
        <v>2035</v>
      </c>
      <c r="D7725" s="144">
        <v>42287</v>
      </c>
      <c r="E7725" s="145">
        <f t="shared" si="2"/>
        <v>10</v>
      </c>
      <c r="F7725" s="145">
        <f t="shared" si="3"/>
        <v>2015</v>
      </c>
      <c r="G7725" s="153" t="s">
        <v>5875</v>
      </c>
      <c r="H7725" s="143">
        <v>8006</v>
      </c>
      <c r="I7725" s="143">
        <v>2316057</v>
      </c>
      <c r="J7725" s="143">
        <v>3215</v>
      </c>
      <c r="K7725" s="147" t="s">
        <v>77</v>
      </c>
      <c r="L7725" s="152"/>
      <c r="M7725" s="57"/>
      <c r="N7725" s="150"/>
      <c r="O7725" s="150"/>
      <c r="P7725" s="150"/>
      <c r="Q7725" s="150"/>
    </row>
    <row r="7726" spans="1:17" ht="15">
      <c r="A7726" s="142">
        <v>49394</v>
      </c>
      <c r="B7726" s="143">
        <f t="shared" si="0"/>
        <v>3</v>
      </c>
      <c r="C7726" s="143">
        <f t="shared" si="1"/>
        <v>2035</v>
      </c>
      <c r="D7726" s="144">
        <v>42287</v>
      </c>
      <c r="E7726" s="145">
        <f t="shared" si="2"/>
        <v>10</v>
      </c>
      <c r="F7726" s="145">
        <f t="shared" si="3"/>
        <v>2015</v>
      </c>
      <c r="G7726" s="153" t="s">
        <v>5876</v>
      </c>
      <c r="H7726" s="143">
        <v>0</v>
      </c>
      <c r="I7726" s="143">
        <v>2316058</v>
      </c>
      <c r="J7726" s="143">
        <v>4489</v>
      </c>
      <c r="K7726" s="147" t="s">
        <v>77</v>
      </c>
      <c r="L7726" s="152"/>
      <c r="M7726" s="57"/>
      <c r="N7726" s="150"/>
      <c r="O7726" s="150"/>
      <c r="P7726" s="150"/>
      <c r="Q7726" s="150"/>
    </row>
    <row r="7727" spans="1:17" ht="15">
      <c r="A7727" s="142">
        <v>49395</v>
      </c>
      <c r="B7727" s="143">
        <f t="shared" si="0"/>
        <v>3</v>
      </c>
      <c r="C7727" s="143">
        <f t="shared" si="1"/>
        <v>2035</v>
      </c>
      <c r="D7727" s="144">
        <v>42287</v>
      </c>
      <c r="E7727" s="145">
        <f t="shared" si="2"/>
        <v>10</v>
      </c>
      <c r="F7727" s="145">
        <f t="shared" si="3"/>
        <v>2015</v>
      </c>
      <c r="G7727" s="153" t="s">
        <v>5808</v>
      </c>
      <c r="H7727" s="143">
        <v>7935</v>
      </c>
      <c r="I7727" s="143">
        <v>2316059</v>
      </c>
      <c r="J7727" s="143">
        <v>3409</v>
      </c>
      <c r="K7727" s="147" t="s">
        <v>77</v>
      </c>
      <c r="L7727" s="152"/>
      <c r="M7727" s="57"/>
      <c r="N7727" s="150"/>
      <c r="O7727" s="150"/>
      <c r="P7727" s="150"/>
      <c r="Q7727" s="150"/>
    </row>
    <row r="7728" spans="1:17" ht="15">
      <c r="A7728" s="142">
        <v>49396</v>
      </c>
      <c r="B7728" s="143">
        <f t="shared" si="0"/>
        <v>3</v>
      </c>
      <c r="C7728" s="143">
        <f t="shared" si="1"/>
        <v>2035</v>
      </c>
      <c r="D7728" s="144">
        <v>42287</v>
      </c>
      <c r="E7728" s="145">
        <f t="shared" si="2"/>
        <v>10</v>
      </c>
      <c r="F7728" s="145">
        <f t="shared" si="3"/>
        <v>2015</v>
      </c>
      <c r="G7728" s="153" t="s">
        <v>176</v>
      </c>
      <c r="H7728" s="143">
        <v>0</v>
      </c>
      <c r="I7728" s="143">
        <v>2316062</v>
      </c>
      <c r="J7728" s="143">
        <v>4824</v>
      </c>
      <c r="K7728" s="147" t="s">
        <v>77</v>
      </c>
      <c r="L7728" s="152"/>
      <c r="M7728" s="57"/>
      <c r="N7728" s="150"/>
      <c r="O7728" s="150"/>
      <c r="P7728" s="150"/>
      <c r="Q7728" s="150"/>
    </row>
    <row r="7729" spans="1:17" ht="15">
      <c r="A7729" s="142">
        <v>49397</v>
      </c>
      <c r="B7729" s="143">
        <f t="shared" si="0"/>
        <v>3</v>
      </c>
      <c r="C7729" s="143">
        <f t="shared" si="1"/>
        <v>2035</v>
      </c>
      <c r="D7729" s="144">
        <v>42287</v>
      </c>
      <c r="E7729" s="145">
        <f t="shared" si="2"/>
        <v>10</v>
      </c>
      <c r="F7729" s="145">
        <f t="shared" si="3"/>
        <v>2015</v>
      </c>
      <c r="G7729" s="153" t="s">
        <v>5877</v>
      </c>
      <c r="H7729" s="143">
        <v>8008</v>
      </c>
      <c r="I7729" s="143">
        <v>2316064</v>
      </c>
      <c r="J7729" s="143">
        <v>1849</v>
      </c>
      <c r="K7729" s="147" t="s">
        <v>77</v>
      </c>
      <c r="L7729" s="152"/>
      <c r="M7729" s="57"/>
      <c r="N7729" s="150"/>
      <c r="O7729" s="150"/>
      <c r="P7729" s="150"/>
      <c r="Q7729" s="150"/>
    </row>
    <row r="7730" spans="1:17" ht="15">
      <c r="A7730" s="142">
        <v>49398</v>
      </c>
      <c r="B7730" s="143">
        <f t="shared" si="0"/>
        <v>3</v>
      </c>
      <c r="C7730" s="143">
        <f t="shared" si="1"/>
        <v>2035</v>
      </c>
      <c r="D7730" s="144">
        <v>42287</v>
      </c>
      <c r="E7730" s="145">
        <f t="shared" si="2"/>
        <v>10</v>
      </c>
      <c r="F7730" s="145">
        <f t="shared" si="3"/>
        <v>2015</v>
      </c>
      <c r="G7730" s="153" t="s">
        <v>176</v>
      </c>
      <c r="H7730" s="143">
        <v>8009</v>
      </c>
      <c r="I7730" s="143">
        <v>2316066</v>
      </c>
      <c r="J7730" s="143">
        <v>1500</v>
      </c>
      <c r="K7730" s="147" t="s">
        <v>77</v>
      </c>
      <c r="L7730" s="152"/>
      <c r="M7730" s="57"/>
      <c r="N7730" s="150"/>
      <c r="O7730" s="150"/>
      <c r="P7730" s="150"/>
      <c r="Q7730" s="150"/>
    </row>
    <row r="7731" spans="1:17" ht="15">
      <c r="A7731" s="142">
        <v>49399</v>
      </c>
      <c r="B7731" s="143">
        <f t="shared" si="0"/>
        <v>3</v>
      </c>
      <c r="C7731" s="143">
        <f t="shared" si="1"/>
        <v>2035</v>
      </c>
      <c r="D7731" s="144">
        <v>42287</v>
      </c>
      <c r="E7731" s="145">
        <f t="shared" si="2"/>
        <v>10</v>
      </c>
      <c r="F7731" s="145">
        <f t="shared" si="3"/>
        <v>2015</v>
      </c>
      <c r="G7731" s="153" t="s">
        <v>5878</v>
      </c>
      <c r="H7731" s="143">
        <v>7971</v>
      </c>
      <c r="I7731" s="143">
        <v>2316069</v>
      </c>
      <c r="J7731" s="143">
        <v>4499</v>
      </c>
      <c r="K7731" s="147" t="s">
        <v>77</v>
      </c>
      <c r="L7731" s="152"/>
      <c r="M7731" s="57"/>
      <c r="N7731" s="150"/>
      <c r="O7731" s="150"/>
      <c r="P7731" s="150"/>
      <c r="Q7731" s="150"/>
    </row>
    <row r="7732" spans="1:17" ht="15">
      <c r="A7732" s="142">
        <v>49400</v>
      </c>
      <c r="B7732" s="143">
        <f t="shared" si="0"/>
        <v>4</v>
      </c>
      <c r="C7732" s="143">
        <f t="shared" si="1"/>
        <v>2035</v>
      </c>
      <c r="D7732" s="144">
        <v>42287</v>
      </c>
      <c r="E7732" s="145">
        <f t="shared" si="2"/>
        <v>10</v>
      </c>
      <c r="F7732" s="145">
        <f t="shared" si="3"/>
        <v>2015</v>
      </c>
      <c r="G7732" s="153" t="s">
        <v>5143</v>
      </c>
      <c r="H7732" s="143">
        <v>10640</v>
      </c>
      <c r="I7732" s="143">
        <v>2316070</v>
      </c>
      <c r="J7732" s="143">
        <v>1181</v>
      </c>
      <c r="K7732" s="147" t="s">
        <v>77</v>
      </c>
      <c r="L7732" s="152"/>
      <c r="M7732" s="57"/>
      <c r="N7732" s="150"/>
      <c r="O7732" s="150"/>
      <c r="P7732" s="150"/>
      <c r="Q7732" s="150"/>
    </row>
    <row r="7733" spans="1:17" ht="15">
      <c r="A7733" s="142">
        <v>49401</v>
      </c>
      <c r="B7733" s="143">
        <f t="shared" si="0"/>
        <v>4</v>
      </c>
      <c r="C7733" s="143">
        <f t="shared" si="1"/>
        <v>2035</v>
      </c>
      <c r="D7733" s="144">
        <v>42287</v>
      </c>
      <c r="E7733" s="145">
        <f t="shared" si="2"/>
        <v>10</v>
      </c>
      <c r="F7733" s="145">
        <f t="shared" si="3"/>
        <v>2015</v>
      </c>
      <c r="G7733" s="153" t="s">
        <v>5879</v>
      </c>
      <c r="H7733" s="143">
        <v>8010</v>
      </c>
      <c r="I7733" s="143">
        <v>2316071</v>
      </c>
      <c r="J7733" s="143">
        <v>2099</v>
      </c>
      <c r="K7733" s="147" t="s">
        <v>77</v>
      </c>
      <c r="L7733" s="152"/>
      <c r="M7733" s="57"/>
      <c r="N7733" s="150"/>
      <c r="O7733" s="150"/>
      <c r="P7733" s="150"/>
      <c r="Q7733" s="150"/>
    </row>
    <row r="7734" spans="1:17" ht="15">
      <c r="A7734" s="142">
        <v>49402</v>
      </c>
      <c r="B7734" s="143">
        <f t="shared" si="0"/>
        <v>4</v>
      </c>
      <c r="C7734" s="143">
        <f t="shared" si="1"/>
        <v>2035</v>
      </c>
      <c r="D7734" s="144">
        <v>42287</v>
      </c>
      <c r="E7734" s="145">
        <f t="shared" si="2"/>
        <v>10</v>
      </c>
      <c r="F7734" s="145">
        <f t="shared" si="3"/>
        <v>2015</v>
      </c>
      <c r="G7734" s="153" t="s">
        <v>5880</v>
      </c>
      <c r="H7734" s="143">
        <v>5817</v>
      </c>
      <c r="I7734" s="143">
        <v>2316072</v>
      </c>
      <c r="J7734" s="143">
        <v>1625</v>
      </c>
      <c r="K7734" s="147" t="s">
        <v>77</v>
      </c>
      <c r="L7734" s="152"/>
      <c r="M7734" s="57"/>
      <c r="N7734" s="150"/>
      <c r="O7734" s="150"/>
      <c r="P7734" s="150"/>
      <c r="Q7734" s="150"/>
    </row>
    <row r="7735" spans="1:17" ht="15">
      <c r="A7735" s="142">
        <v>49403</v>
      </c>
      <c r="B7735" s="143">
        <f t="shared" si="0"/>
        <v>4</v>
      </c>
      <c r="C7735" s="143">
        <f t="shared" si="1"/>
        <v>2035</v>
      </c>
      <c r="D7735" s="144">
        <v>42287</v>
      </c>
      <c r="E7735" s="145">
        <f t="shared" si="2"/>
        <v>10</v>
      </c>
      <c r="F7735" s="145">
        <f t="shared" si="3"/>
        <v>2015</v>
      </c>
      <c r="G7735" s="146"/>
      <c r="H7735" s="143">
        <v>8011</v>
      </c>
      <c r="I7735" s="143">
        <v>2316073</v>
      </c>
      <c r="J7735" s="143">
        <v>1925</v>
      </c>
      <c r="K7735" s="147" t="s">
        <v>77</v>
      </c>
      <c r="L7735" s="152"/>
      <c r="M7735" s="57"/>
      <c r="N7735" s="150"/>
      <c r="O7735" s="150"/>
      <c r="P7735" s="150"/>
      <c r="Q7735" s="150"/>
    </row>
    <row r="7736" spans="1:17" ht="15">
      <c r="A7736" s="142">
        <v>49404</v>
      </c>
      <c r="B7736" s="143">
        <f t="shared" si="0"/>
        <v>4</v>
      </c>
      <c r="C7736" s="143">
        <f t="shared" si="1"/>
        <v>2035</v>
      </c>
      <c r="D7736" s="144">
        <v>42287</v>
      </c>
      <c r="E7736" s="145">
        <f t="shared" si="2"/>
        <v>10</v>
      </c>
      <c r="F7736" s="145">
        <f t="shared" si="3"/>
        <v>2015</v>
      </c>
      <c r="G7736" s="153" t="s">
        <v>5881</v>
      </c>
      <c r="H7736" s="143">
        <v>6199</v>
      </c>
      <c r="I7736" s="143">
        <v>2316074</v>
      </c>
      <c r="J7736" s="143">
        <v>2991</v>
      </c>
      <c r="K7736" s="147" t="s">
        <v>77</v>
      </c>
      <c r="L7736" s="152"/>
      <c r="M7736" s="57"/>
      <c r="N7736" s="150"/>
      <c r="O7736" s="150"/>
      <c r="P7736" s="150"/>
      <c r="Q7736" s="150"/>
    </row>
    <row r="7737" spans="1:17" ht="15">
      <c r="A7737" s="142">
        <v>49405</v>
      </c>
      <c r="B7737" s="143">
        <f t="shared" si="0"/>
        <v>4</v>
      </c>
      <c r="C7737" s="143">
        <f t="shared" si="1"/>
        <v>2035</v>
      </c>
      <c r="D7737" s="144">
        <v>42287</v>
      </c>
      <c r="E7737" s="145">
        <f t="shared" si="2"/>
        <v>10</v>
      </c>
      <c r="F7737" s="145">
        <f t="shared" si="3"/>
        <v>2015</v>
      </c>
      <c r="G7737" s="153" t="s">
        <v>5882</v>
      </c>
      <c r="H7737" s="143">
        <v>8014</v>
      </c>
      <c r="I7737" s="143">
        <v>2316079</v>
      </c>
      <c r="J7737" s="143">
        <v>5815</v>
      </c>
      <c r="K7737" s="147" t="s">
        <v>77</v>
      </c>
      <c r="L7737" s="152"/>
      <c r="M7737" s="57"/>
      <c r="N7737" s="150"/>
      <c r="O7737" s="150"/>
      <c r="P7737" s="150"/>
      <c r="Q7737" s="150"/>
    </row>
    <row r="7738" spans="1:17" ht="15">
      <c r="A7738" s="142">
        <v>49406</v>
      </c>
      <c r="B7738" s="143">
        <f t="shared" si="0"/>
        <v>4</v>
      </c>
      <c r="C7738" s="143">
        <f t="shared" si="1"/>
        <v>2035</v>
      </c>
      <c r="D7738" s="144">
        <v>42287</v>
      </c>
      <c r="E7738" s="145">
        <f t="shared" si="2"/>
        <v>10</v>
      </c>
      <c r="F7738" s="145">
        <f t="shared" si="3"/>
        <v>2015</v>
      </c>
      <c r="G7738" s="153" t="s">
        <v>5883</v>
      </c>
      <c r="H7738" s="143">
        <v>0</v>
      </c>
      <c r="I7738" s="143">
        <v>2316080</v>
      </c>
      <c r="J7738" s="143">
        <v>2160</v>
      </c>
      <c r="K7738" s="147" t="s">
        <v>77</v>
      </c>
      <c r="L7738" s="152"/>
      <c r="M7738" s="57"/>
      <c r="N7738" s="150"/>
      <c r="O7738" s="150"/>
      <c r="P7738" s="150"/>
      <c r="Q7738" s="150"/>
    </row>
    <row r="7739" spans="1:17" ht="15">
      <c r="A7739" s="142">
        <v>49407</v>
      </c>
      <c r="B7739" s="143">
        <f t="shared" si="0"/>
        <v>4</v>
      </c>
      <c r="C7739" s="143">
        <f t="shared" si="1"/>
        <v>2035</v>
      </c>
      <c r="D7739" s="144">
        <v>42287</v>
      </c>
      <c r="E7739" s="145">
        <f t="shared" si="2"/>
        <v>10</v>
      </c>
      <c r="F7739" s="145">
        <f t="shared" si="3"/>
        <v>2015</v>
      </c>
      <c r="G7739" s="153" t="s">
        <v>5884</v>
      </c>
      <c r="H7739" s="143">
        <v>0</v>
      </c>
      <c r="I7739" s="143">
        <v>2316081</v>
      </c>
      <c r="J7739" s="143">
        <v>1859</v>
      </c>
      <c r="K7739" s="147" t="s">
        <v>77</v>
      </c>
      <c r="L7739" s="152"/>
      <c r="M7739" s="57"/>
      <c r="N7739" s="150"/>
      <c r="O7739" s="150"/>
      <c r="P7739" s="150"/>
      <c r="Q7739" s="150"/>
    </row>
    <row r="7740" spans="1:17" ht="15">
      <c r="A7740" s="142">
        <v>49408</v>
      </c>
      <c r="B7740" s="143">
        <f t="shared" si="0"/>
        <v>4</v>
      </c>
      <c r="C7740" s="143">
        <f t="shared" si="1"/>
        <v>2035</v>
      </c>
      <c r="D7740" s="144">
        <v>42287</v>
      </c>
      <c r="E7740" s="145">
        <f t="shared" si="2"/>
        <v>10</v>
      </c>
      <c r="F7740" s="145">
        <f t="shared" si="3"/>
        <v>2015</v>
      </c>
      <c r="G7740" s="153" t="s">
        <v>5884</v>
      </c>
      <c r="H7740" s="143">
        <v>0</v>
      </c>
      <c r="I7740" s="143">
        <v>2316082</v>
      </c>
      <c r="J7740" s="143">
        <v>1789</v>
      </c>
      <c r="K7740" s="147" t="s">
        <v>77</v>
      </c>
      <c r="L7740" s="152"/>
      <c r="M7740" s="57"/>
      <c r="N7740" s="150"/>
      <c r="O7740" s="150"/>
      <c r="P7740" s="150"/>
      <c r="Q7740" s="150"/>
    </row>
    <row r="7741" spans="1:17" ht="15">
      <c r="A7741" s="142">
        <v>49409</v>
      </c>
      <c r="B7741" s="143">
        <f t="shared" si="0"/>
        <v>4</v>
      </c>
      <c r="C7741" s="143">
        <f t="shared" si="1"/>
        <v>2035</v>
      </c>
      <c r="D7741" s="144">
        <v>42287</v>
      </c>
      <c r="E7741" s="145">
        <f t="shared" si="2"/>
        <v>10</v>
      </c>
      <c r="F7741" s="145">
        <f t="shared" si="3"/>
        <v>2015</v>
      </c>
      <c r="G7741" s="153" t="s">
        <v>5885</v>
      </c>
      <c r="H7741" s="143">
        <v>7992</v>
      </c>
      <c r="I7741" s="143">
        <v>2316083</v>
      </c>
      <c r="J7741" s="143">
        <v>1618</v>
      </c>
      <c r="K7741" s="147" t="s">
        <v>77</v>
      </c>
      <c r="L7741" s="152"/>
      <c r="M7741" s="57"/>
      <c r="N7741" s="150"/>
      <c r="O7741" s="150"/>
      <c r="P7741" s="150"/>
      <c r="Q7741" s="150"/>
    </row>
    <row r="7742" spans="1:17" ht="15">
      <c r="A7742" s="142">
        <v>49410</v>
      </c>
      <c r="B7742" s="143">
        <f t="shared" si="0"/>
        <v>4</v>
      </c>
      <c r="C7742" s="143">
        <f t="shared" si="1"/>
        <v>2035</v>
      </c>
      <c r="D7742" s="144">
        <v>42287</v>
      </c>
      <c r="E7742" s="145">
        <f t="shared" si="2"/>
        <v>10</v>
      </c>
      <c r="F7742" s="145">
        <f t="shared" si="3"/>
        <v>2015</v>
      </c>
      <c r="G7742" s="153" t="s">
        <v>225</v>
      </c>
      <c r="H7742" s="143">
        <v>697</v>
      </c>
      <c r="I7742" s="143">
        <v>2316084</v>
      </c>
      <c r="J7742" s="143">
        <v>2998</v>
      </c>
      <c r="K7742" s="147" t="s">
        <v>77</v>
      </c>
      <c r="L7742" s="152"/>
      <c r="M7742" s="57"/>
      <c r="N7742" s="150"/>
      <c r="O7742" s="150"/>
      <c r="P7742" s="150"/>
      <c r="Q7742" s="150"/>
    </row>
    <row r="7743" spans="1:17" ht="15">
      <c r="A7743" s="142">
        <v>49411</v>
      </c>
      <c r="B7743" s="143">
        <f t="shared" si="0"/>
        <v>4</v>
      </c>
      <c r="C7743" s="143">
        <f t="shared" si="1"/>
        <v>2035</v>
      </c>
      <c r="D7743" s="144">
        <v>42287</v>
      </c>
      <c r="E7743" s="145">
        <f t="shared" si="2"/>
        <v>10</v>
      </c>
      <c r="F7743" s="145">
        <f t="shared" si="3"/>
        <v>2015</v>
      </c>
      <c r="G7743" s="153" t="s">
        <v>5886</v>
      </c>
      <c r="H7743" s="143">
        <v>8015</v>
      </c>
      <c r="I7743" s="143">
        <v>2316086</v>
      </c>
      <c r="J7743" s="143">
        <v>2899</v>
      </c>
      <c r="K7743" s="147" t="s">
        <v>77</v>
      </c>
      <c r="L7743" s="152"/>
      <c r="M7743" s="57"/>
      <c r="N7743" s="150"/>
      <c r="O7743" s="150"/>
      <c r="P7743" s="150"/>
      <c r="Q7743" s="150"/>
    </row>
    <row r="7744" spans="1:17" ht="15">
      <c r="A7744" s="142">
        <v>49412</v>
      </c>
      <c r="B7744" s="143">
        <f t="shared" si="0"/>
        <v>4</v>
      </c>
      <c r="C7744" s="143">
        <f t="shared" si="1"/>
        <v>2035</v>
      </c>
      <c r="D7744" s="144">
        <v>42287</v>
      </c>
      <c r="E7744" s="145">
        <f t="shared" si="2"/>
        <v>10</v>
      </c>
      <c r="F7744" s="145">
        <f t="shared" si="3"/>
        <v>2015</v>
      </c>
      <c r="G7744" s="153" t="s">
        <v>5887</v>
      </c>
      <c r="H7744" s="143">
        <v>8016</v>
      </c>
      <c r="I7744" s="143">
        <v>2316088</v>
      </c>
      <c r="J7744" s="143">
        <v>4439</v>
      </c>
      <c r="K7744" s="147" t="s">
        <v>77</v>
      </c>
      <c r="L7744" s="152"/>
      <c r="M7744" s="57"/>
      <c r="N7744" s="150"/>
      <c r="O7744" s="150"/>
      <c r="P7744" s="150"/>
      <c r="Q7744" s="150"/>
    </row>
    <row r="7745" spans="1:17" ht="15">
      <c r="A7745" s="142">
        <v>49413</v>
      </c>
      <c r="B7745" s="143">
        <f t="shared" si="0"/>
        <v>4</v>
      </c>
      <c r="C7745" s="143">
        <f t="shared" si="1"/>
        <v>2035</v>
      </c>
      <c r="D7745" s="144">
        <v>42288</v>
      </c>
      <c r="E7745" s="145">
        <f t="shared" si="2"/>
        <v>10</v>
      </c>
      <c r="F7745" s="145">
        <f t="shared" si="3"/>
        <v>2015</v>
      </c>
      <c r="G7745" s="153" t="s">
        <v>5888</v>
      </c>
      <c r="H7745" s="143">
        <v>8019</v>
      </c>
      <c r="I7745" s="143">
        <v>2316097</v>
      </c>
      <c r="J7745" s="143">
        <v>1149</v>
      </c>
      <c r="K7745" s="147" t="s">
        <v>77</v>
      </c>
      <c r="L7745" s="152"/>
      <c r="M7745" s="57"/>
      <c r="N7745" s="150"/>
      <c r="O7745" s="150"/>
      <c r="P7745" s="150"/>
      <c r="Q7745" s="150"/>
    </row>
    <row r="7746" spans="1:17" ht="15">
      <c r="A7746" s="142">
        <v>49414</v>
      </c>
      <c r="B7746" s="143">
        <f t="shared" si="0"/>
        <v>4</v>
      </c>
      <c r="C7746" s="143">
        <f t="shared" si="1"/>
        <v>2035</v>
      </c>
      <c r="D7746" s="144">
        <v>42288</v>
      </c>
      <c r="E7746" s="145">
        <f t="shared" si="2"/>
        <v>10</v>
      </c>
      <c r="F7746" s="145">
        <f t="shared" si="3"/>
        <v>2015</v>
      </c>
      <c r="G7746" s="153" t="s">
        <v>5889</v>
      </c>
      <c r="H7746" s="143">
        <v>8022</v>
      </c>
      <c r="I7746" s="143">
        <v>2316104</v>
      </c>
      <c r="J7746" s="143">
        <v>2300</v>
      </c>
      <c r="K7746" s="147" t="s">
        <v>77</v>
      </c>
      <c r="L7746" s="152"/>
      <c r="M7746" s="57"/>
      <c r="N7746" s="150"/>
      <c r="O7746" s="150"/>
      <c r="P7746" s="150"/>
      <c r="Q7746" s="150"/>
    </row>
    <row r="7747" spans="1:17" ht="15">
      <c r="A7747" s="142">
        <v>49415</v>
      </c>
      <c r="B7747" s="143">
        <f t="shared" si="0"/>
        <v>4</v>
      </c>
      <c r="C7747" s="143">
        <f t="shared" si="1"/>
        <v>2035</v>
      </c>
      <c r="D7747" s="144">
        <v>42288</v>
      </c>
      <c r="E7747" s="145">
        <f t="shared" si="2"/>
        <v>10</v>
      </c>
      <c r="F7747" s="145">
        <f t="shared" si="3"/>
        <v>2015</v>
      </c>
      <c r="G7747" s="153" t="s">
        <v>5890</v>
      </c>
      <c r="H7747" s="143">
        <v>8023</v>
      </c>
      <c r="I7747" s="143">
        <v>2316110</v>
      </c>
      <c r="J7747" s="143">
        <v>545</v>
      </c>
      <c r="K7747" s="147" t="s">
        <v>77</v>
      </c>
      <c r="L7747" s="152"/>
      <c r="M7747" s="57"/>
      <c r="N7747" s="150"/>
      <c r="O7747" s="150"/>
      <c r="P7747" s="150"/>
      <c r="Q7747" s="150"/>
    </row>
    <row r="7748" spans="1:17" ht="15">
      <c r="A7748" s="142">
        <v>49416</v>
      </c>
      <c r="B7748" s="143">
        <f t="shared" si="0"/>
        <v>4</v>
      </c>
      <c r="C7748" s="143">
        <f t="shared" si="1"/>
        <v>2035</v>
      </c>
      <c r="D7748" s="144">
        <v>42288</v>
      </c>
      <c r="E7748" s="145">
        <f t="shared" si="2"/>
        <v>10</v>
      </c>
      <c r="F7748" s="145">
        <f t="shared" si="3"/>
        <v>2015</v>
      </c>
      <c r="G7748" s="153" t="s">
        <v>5891</v>
      </c>
      <c r="H7748" s="143">
        <v>8025</v>
      </c>
      <c r="I7748" s="143">
        <v>2316111</v>
      </c>
      <c r="J7748" s="143">
        <v>2325</v>
      </c>
      <c r="K7748" s="147" t="s">
        <v>77</v>
      </c>
      <c r="L7748" s="152"/>
      <c r="M7748" s="57"/>
      <c r="N7748" s="150"/>
      <c r="O7748" s="150"/>
      <c r="P7748" s="150"/>
      <c r="Q7748" s="150"/>
    </row>
    <row r="7749" spans="1:17" ht="15">
      <c r="A7749" s="142">
        <v>49417</v>
      </c>
      <c r="B7749" s="143">
        <f t="shared" si="0"/>
        <v>4</v>
      </c>
      <c r="C7749" s="143">
        <f t="shared" si="1"/>
        <v>2035</v>
      </c>
      <c r="D7749" s="144">
        <v>42288</v>
      </c>
      <c r="E7749" s="145">
        <f t="shared" si="2"/>
        <v>10</v>
      </c>
      <c r="F7749" s="145">
        <f t="shared" si="3"/>
        <v>2015</v>
      </c>
      <c r="G7749" s="153" t="s">
        <v>5892</v>
      </c>
      <c r="H7749" s="143">
        <v>8026</v>
      </c>
      <c r="I7749" s="143">
        <v>2316112</v>
      </c>
      <c r="J7749" s="143">
        <v>1599</v>
      </c>
      <c r="K7749" s="147" t="s">
        <v>77</v>
      </c>
      <c r="L7749" s="152"/>
      <c r="M7749" s="57"/>
      <c r="N7749" s="150"/>
      <c r="O7749" s="150"/>
      <c r="P7749" s="150"/>
      <c r="Q7749" s="150"/>
    </row>
    <row r="7750" spans="1:17" ht="15">
      <c r="A7750" s="142">
        <v>49418</v>
      </c>
      <c r="B7750" s="143">
        <f t="shared" si="0"/>
        <v>4</v>
      </c>
      <c r="C7750" s="143">
        <f t="shared" si="1"/>
        <v>2035</v>
      </c>
      <c r="D7750" s="144">
        <v>42288</v>
      </c>
      <c r="E7750" s="145">
        <f t="shared" si="2"/>
        <v>10</v>
      </c>
      <c r="F7750" s="145">
        <f t="shared" si="3"/>
        <v>2015</v>
      </c>
      <c r="G7750" s="153" t="s">
        <v>5893</v>
      </c>
      <c r="H7750" s="143">
        <v>8027</v>
      </c>
      <c r="I7750" s="143">
        <v>2316115</v>
      </c>
      <c r="J7750" s="143">
        <v>2600</v>
      </c>
      <c r="K7750" s="147" t="s">
        <v>77</v>
      </c>
      <c r="L7750" s="152"/>
      <c r="M7750" s="57"/>
      <c r="N7750" s="150"/>
      <c r="O7750" s="150"/>
      <c r="P7750" s="150"/>
      <c r="Q7750" s="150"/>
    </row>
    <row r="7751" spans="1:17" ht="15">
      <c r="A7751" s="142">
        <v>49419</v>
      </c>
      <c r="B7751" s="143">
        <f t="shared" si="0"/>
        <v>4</v>
      </c>
      <c r="C7751" s="143">
        <f t="shared" si="1"/>
        <v>2035</v>
      </c>
      <c r="D7751" s="144">
        <v>42288</v>
      </c>
      <c r="E7751" s="145">
        <f t="shared" si="2"/>
        <v>10</v>
      </c>
      <c r="F7751" s="145">
        <f t="shared" si="3"/>
        <v>2015</v>
      </c>
      <c r="G7751" s="153" t="s">
        <v>5894</v>
      </c>
      <c r="H7751" s="143">
        <v>8028</v>
      </c>
      <c r="I7751" s="143">
        <v>2316116</v>
      </c>
      <c r="J7751" s="143">
        <v>1769</v>
      </c>
      <c r="K7751" s="147" t="s">
        <v>77</v>
      </c>
      <c r="L7751" s="152"/>
      <c r="M7751" s="57"/>
      <c r="N7751" s="150"/>
      <c r="O7751" s="150"/>
      <c r="P7751" s="150"/>
      <c r="Q7751" s="150"/>
    </row>
    <row r="7752" spans="1:17" ht="15">
      <c r="A7752" s="142">
        <v>49420</v>
      </c>
      <c r="B7752" s="143">
        <f t="shared" si="0"/>
        <v>4</v>
      </c>
      <c r="C7752" s="143">
        <f t="shared" si="1"/>
        <v>2035</v>
      </c>
      <c r="D7752" s="144">
        <v>42288</v>
      </c>
      <c r="E7752" s="145">
        <f t="shared" si="2"/>
        <v>10</v>
      </c>
      <c r="F7752" s="145">
        <f t="shared" si="3"/>
        <v>2015</v>
      </c>
      <c r="G7752" s="153" t="s">
        <v>5895</v>
      </c>
      <c r="H7752" s="143">
        <v>8029</v>
      </c>
      <c r="I7752" s="143">
        <v>2316117</v>
      </c>
      <c r="J7752" s="143">
        <v>2599</v>
      </c>
      <c r="K7752" s="147" t="s">
        <v>77</v>
      </c>
      <c r="L7752" s="152"/>
      <c r="M7752" s="57"/>
      <c r="N7752" s="150"/>
      <c r="O7752" s="150"/>
      <c r="P7752" s="150"/>
      <c r="Q7752" s="150"/>
    </row>
    <row r="7753" spans="1:17" ht="15">
      <c r="A7753" s="142">
        <v>49421</v>
      </c>
      <c r="B7753" s="143">
        <f t="shared" si="0"/>
        <v>4</v>
      </c>
      <c r="C7753" s="143">
        <f t="shared" si="1"/>
        <v>2035</v>
      </c>
      <c r="D7753" s="144">
        <v>42288</v>
      </c>
      <c r="E7753" s="145">
        <f t="shared" si="2"/>
        <v>10</v>
      </c>
      <c r="F7753" s="145">
        <f t="shared" si="3"/>
        <v>2015</v>
      </c>
      <c r="G7753" s="153" t="s">
        <v>4757</v>
      </c>
      <c r="H7753" s="143">
        <v>6832</v>
      </c>
      <c r="I7753" s="143">
        <v>2316118</v>
      </c>
      <c r="J7753" s="143">
        <v>3049</v>
      </c>
      <c r="K7753" s="147" t="s">
        <v>77</v>
      </c>
      <c r="L7753" s="152"/>
      <c r="M7753" s="57"/>
      <c r="N7753" s="150"/>
      <c r="O7753" s="150"/>
      <c r="P7753" s="150"/>
      <c r="Q7753" s="150"/>
    </row>
    <row r="7754" spans="1:17" ht="15">
      <c r="A7754" s="142">
        <v>49422</v>
      </c>
      <c r="B7754" s="143">
        <f t="shared" si="0"/>
        <v>4</v>
      </c>
      <c r="C7754" s="143">
        <f t="shared" si="1"/>
        <v>2035</v>
      </c>
      <c r="D7754" s="144">
        <v>42288</v>
      </c>
      <c r="E7754" s="145">
        <f t="shared" si="2"/>
        <v>10</v>
      </c>
      <c r="F7754" s="145">
        <f t="shared" si="3"/>
        <v>2015</v>
      </c>
      <c r="G7754" s="153" t="s">
        <v>5896</v>
      </c>
      <c r="H7754" s="143">
        <v>8030</v>
      </c>
      <c r="I7754" s="143">
        <v>2316122</v>
      </c>
      <c r="J7754" s="143">
        <v>1564</v>
      </c>
      <c r="K7754" s="147" t="s">
        <v>77</v>
      </c>
      <c r="L7754" s="152"/>
      <c r="M7754" s="57"/>
      <c r="N7754" s="150"/>
      <c r="O7754" s="150"/>
      <c r="P7754" s="150"/>
      <c r="Q7754" s="150"/>
    </row>
    <row r="7755" spans="1:17" ht="15">
      <c r="A7755" s="142">
        <v>49423</v>
      </c>
      <c r="B7755" s="143">
        <f t="shared" si="0"/>
        <v>4</v>
      </c>
      <c r="C7755" s="143">
        <f t="shared" si="1"/>
        <v>2035</v>
      </c>
      <c r="D7755" s="144">
        <v>42288</v>
      </c>
      <c r="E7755" s="145">
        <f t="shared" si="2"/>
        <v>10</v>
      </c>
      <c r="F7755" s="145">
        <f t="shared" si="3"/>
        <v>2015</v>
      </c>
      <c r="G7755" s="153" t="s">
        <v>5897</v>
      </c>
      <c r="H7755" s="143">
        <v>0</v>
      </c>
      <c r="I7755" s="143">
        <v>2316125</v>
      </c>
      <c r="J7755" s="143">
        <v>1799</v>
      </c>
      <c r="K7755" s="147" t="s">
        <v>77</v>
      </c>
      <c r="L7755" s="152"/>
      <c r="M7755" s="57"/>
      <c r="N7755" s="150"/>
      <c r="O7755" s="150"/>
      <c r="P7755" s="150"/>
      <c r="Q7755" s="150"/>
    </row>
    <row r="7756" spans="1:17" ht="15">
      <c r="A7756" s="142">
        <v>49424</v>
      </c>
      <c r="B7756" s="143">
        <f t="shared" si="0"/>
        <v>4</v>
      </c>
      <c r="C7756" s="143">
        <f t="shared" si="1"/>
        <v>2035</v>
      </c>
      <c r="D7756" s="144">
        <v>42289</v>
      </c>
      <c r="E7756" s="145">
        <f t="shared" si="2"/>
        <v>10</v>
      </c>
      <c r="F7756" s="145">
        <f t="shared" si="3"/>
        <v>2015</v>
      </c>
      <c r="G7756" s="153" t="s">
        <v>5898</v>
      </c>
      <c r="H7756" s="143">
        <v>0</v>
      </c>
      <c r="I7756" s="143">
        <v>2316126</v>
      </c>
      <c r="J7756" s="143">
        <v>4592</v>
      </c>
      <c r="K7756" s="147" t="s">
        <v>77</v>
      </c>
      <c r="L7756" s="152"/>
      <c r="M7756" s="57"/>
      <c r="N7756" s="150"/>
      <c r="O7756" s="150"/>
      <c r="P7756" s="150"/>
      <c r="Q7756" s="150"/>
    </row>
    <row r="7757" spans="1:17" ht="15">
      <c r="A7757" s="142">
        <v>49425</v>
      </c>
      <c r="B7757" s="143">
        <f t="shared" si="0"/>
        <v>4</v>
      </c>
      <c r="C7757" s="143">
        <f t="shared" si="1"/>
        <v>2035</v>
      </c>
      <c r="D7757" s="144">
        <v>42289</v>
      </c>
      <c r="E7757" s="145">
        <f t="shared" si="2"/>
        <v>10</v>
      </c>
      <c r="F7757" s="145">
        <f t="shared" si="3"/>
        <v>2015</v>
      </c>
      <c r="G7757" s="153" t="s">
        <v>5899</v>
      </c>
      <c r="H7757" s="143">
        <v>2060</v>
      </c>
      <c r="I7757" s="143">
        <v>2316130</v>
      </c>
      <c r="J7757" s="143">
        <v>3299</v>
      </c>
      <c r="K7757" s="147" t="s">
        <v>77</v>
      </c>
      <c r="L7757" s="152"/>
      <c r="M7757" s="57"/>
      <c r="N7757" s="150"/>
      <c r="O7757" s="150"/>
      <c r="P7757" s="150"/>
      <c r="Q7757" s="150"/>
    </row>
    <row r="7758" spans="1:17" ht="15">
      <c r="A7758" s="142">
        <v>49426</v>
      </c>
      <c r="B7758" s="143">
        <f t="shared" si="0"/>
        <v>4</v>
      </c>
      <c r="C7758" s="143">
        <f t="shared" si="1"/>
        <v>2035</v>
      </c>
      <c r="D7758" s="144">
        <v>42289</v>
      </c>
      <c r="E7758" s="145">
        <f t="shared" si="2"/>
        <v>10</v>
      </c>
      <c r="F7758" s="145">
        <f t="shared" si="3"/>
        <v>2015</v>
      </c>
      <c r="G7758" s="153" t="s">
        <v>5900</v>
      </c>
      <c r="H7758" s="143">
        <v>26826</v>
      </c>
      <c r="I7758" s="143">
        <v>2316133</v>
      </c>
      <c r="J7758" s="143">
        <v>2751</v>
      </c>
      <c r="K7758" s="147" t="s">
        <v>77</v>
      </c>
      <c r="L7758" s="152"/>
      <c r="M7758" s="57"/>
      <c r="N7758" s="150"/>
      <c r="O7758" s="150"/>
      <c r="P7758" s="150"/>
      <c r="Q7758" s="150"/>
    </row>
    <row r="7759" spans="1:17" ht="15">
      <c r="A7759" s="142">
        <v>49427</v>
      </c>
      <c r="B7759" s="143">
        <f t="shared" si="0"/>
        <v>4</v>
      </c>
      <c r="C7759" s="143">
        <f t="shared" si="1"/>
        <v>2035</v>
      </c>
      <c r="D7759" s="144">
        <v>42289</v>
      </c>
      <c r="E7759" s="145">
        <f t="shared" si="2"/>
        <v>10</v>
      </c>
      <c r="F7759" s="145">
        <f t="shared" si="3"/>
        <v>2015</v>
      </c>
      <c r="G7759" s="153" t="s">
        <v>5901</v>
      </c>
      <c r="H7759" s="143">
        <v>8035</v>
      </c>
      <c r="I7759" s="143">
        <v>2316137</v>
      </c>
      <c r="J7759" s="143">
        <v>1199</v>
      </c>
      <c r="K7759" s="147" t="s">
        <v>77</v>
      </c>
      <c r="L7759" s="152"/>
      <c r="M7759" s="57"/>
      <c r="N7759" s="150"/>
      <c r="O7759" s="150"/>
      <c r="P7759" s="150"/>
      <c r="Q7759" s="150"/>
    </row>
    <row r="7760" spans="1:17" ht="15">
      <c r="A7760" s="142">
        <v>49428</v>
      </c>
      <c r="B7760" s="143">
        <f t="shared" si="0"/>
        <v>4</v>
      </c>
      <c r="C7760" s="143">
        <f t="shared" si="1"/>
        <v>2035</v>
      </c>
      <c r="D7760" s="144">
        <v>42289</v>
      </c>
      <c r="E7760" s="145">
        <f t="shared" si="2"/>
        <v>10</v>
      </c>
      <c r="F7760" s="145">
        <f t="shared" si="3"/>
        <v>2015</v>
      </c>
      <c r="G7760" s="153" t="s">
        <v>5902</v>
      </c>
      <c r="H7760" s="143">
        <v>2234</v>
      </c>
      <c r="I7760" s="143">
        <v>2316138</v>
      </c>
      <c r="J7760" s="143">
        <v>4458</v>
      </c>
      <c r="K7760" s="147" t="s">
        <v>77</v>
      </c>
      <c r="L7760" s="152"/>
      <c r="M7760" s="57"/>
      <c r="N7760" s="150"/>
      <c r="O7760" s="150"/>
      <c r="P7760" s="150"/>
      <c r="Q7760" s="150"/>
    </row>
    <row r="7761" spans="1:17" ht="15">
      <c r="A7761" s="142">
        <v>49429</v>
      </c>
      <c r="B7761" s="143">
        <f t="shared" si="0"/>
        <v>4</v>
      </c>
      <c r="C7761" s="143">
        <f t="shared" si="1"/>
        <v>2035</v>
      </c>
      <c r="D7761" s="144">
        <v>42289</v>
      </c>
      <c r="E7761" s="145">
        <f t="shared" si="2"/>
        <v>10</v>
      </c>
      <c r="F7761" s="145">
        <f t="shared" si="3"/>
        <v>2015</v>
      </c>
      <c r="G7761" s="153" t="s">
        <v>5903</v>
      </c>
      <c r="H7761" s="143">
        <v>8036</v>
      </c>
      <c r="I7761" s="143">
        <v>2316139</v>
      </c>
      <c r="J7761" s="143">
        <v>4549</v>
      </c>
      <c r="K7761" s="147" t="s">
        <v>77</v>
      </c>
      <c r="L7761" s="152"/>
      <c r="M7761" s="57"/>
      <c r="N7761" s="150"/>
      <c r="O7761" s="150"/>
      <c r="P7761" s="150"/>
      <c r="Q7761" s="150"/>
    </row>
    <row r="7762" spans="1:17" ht="15">
      <c r="A7762" s="142">
        <v>49430</v>
      </c>
      <c r="B7762" s="143">
        <f t="shared" si="0"/>
        <v>5</v>
      </c>
      <c r="C7762" s="143">
        <f t="shared" si="1"/>
        <v>2035</v>
      </c>
      <c r="D7762" s="144">
        <v>42289</v>
      </c>
      <c r="E7762" s="145">
        <f t="shared" si="2"/>
        <v>10</v>
      </c>
      <c r="F7762" s="145">
        <f t="shared" si="3"/>
        <v>2015</v>
      </c>
      <c r="G7762" s="153" t="s">
        <v>5904</v>
      </c>
      <c r="H7762" s="143">
        <v>8037</v>
      </c>
      <c r="I7762" s="143">
        <v>2316140</v>
      </c>
      <c r="J7762" s="143">
        <v>1150</v>
      </c>
      <c r="K7762" s="147" t="s">
        <v>77</v>
      </c>
      <c r="L7762" s="152"/>
      <c r="M7762" s="57"/>
      <c r="N7762" s="150"/>
      <c r="O7762" s="150"/>
      <c r="P7762" s="150"/>
      <c r="Q7762" s="150"/>
    </row>
    <row r="7763" spans="1:17" ht="15">
      <c r="A7763" s="142">
        <v>49431</v>
      </c>
      <c r="B7763" s="143">
        <f t="shared" si="0"/>
        <v>5</v>
      </c>
      <c r="C7763" s="143">
        <f t="shared" si="1"/>
        <v>2035</v>
      </c>
      <c r="D7763" s="144">
        <v>42289</v>
      </c>
      <c r="E7763" s="145">
        <f t="shared" si="2"/>
        <v>10</v>
      </c>
      <c r="F7763" s="145">
        <f t="shared" si="3"/>
        <v>2015</v>
      </c>
      <c r="G7763" s="153" t="s">
        <v>5905</v>
      </c>
      <c r="H7763" s="143">
        <v>8038</v>
      </c>
      <c r="I7763" s="143">
        <v>2316143</v>
      </c>
      <c r="J7763" s="143">
        <v>3029</v>
      </c>
      <c r="K7763" s="147" t="s">
        <v>77</v>
      </c>
      <c r="L7763" s="152"/>
      <c r="M7763" s="57"/>
      <c r="N7763" s="150"/>
      <c r="O7763" s="150"/>
      <c r="P7763" s="150"/>
      <c r="Q7763" s="150"/>
    </row>
    <row r="7764" spans="1:17" ht="15">
      <c r="A7764" s="142">
        <v>49432</v>
      </c>
      <c r="B7764" s="143">
        <f t="shared" si="0"/>
        <v>5</v>
      </c>
      <c r="C7764" s="143">
        <f t="shared" si="1"/>
        <v>2035</v>
      </c>
      <c r="D7764" s="144">
        <v>42289</v>
      </c>
      <c r="E7764" s="145">
        <f t="shared" si="2"/>
        <v>10</v>
      </c>
      <c r="F7764" s="145">
        <f t="shared" si="3"/>
        <v>2015</v>
      </c>
      <c r="G7764" s="153" t="s">
        <v>5906</v>
      </c>
      <c r="H7764" s="143">
        <v>8039</v>
      </c>
      <c r="I7764" s="143">
        <v>2316144</v>
      </c>
      <c r="J7764" s="143">
        <v>4270</v>
      </c>
      <c r="K7764" s="147" t="s">
        <v>77</v>
      </c>
      <c r="L7764" s="152"/>
      <c r="M7764" s="57"/>
      <c r="N7764" s="150"/>
      <c r="O7764" s="150"/>
      <c r="P7764" s="150"/>
      <c r="Q7764" s="150"/>
    </row>
    <row r="7765" spans="1:17" ht="15">
      <c r="A7765" s="142">
        <v>49433</v>
      </c>
      <c r="B7765" s="143">
        <f t="shared" si="0"/>
        <v>5</v>
      </c>
      <c r="C7765" s="143">
        <f t="shared" si="1"/>
        <v>2035</v>
      </c>
      <c r="D7765" s="144">
        <v>42289</v>
      </c>
      <c r="E7765" s="145">
        <f t="shared" si="2"/>
        <v>10</v>
      </c>
      <c r="F7765" s="145">
        <f t="shared" si="3"/>
        <v>2015</v>
      </c>
      <c r="G7765" s="153" t="s">
        <v>5907</v>
      </c>
      <c r="H7765" s="143">
        <v>0</v>
      </c>
      <c r="I7765" s="143">
        <v>2316145</v>
      </c>
      <c r="J7765" s="143">
        <v>2199</v>
      </c>
      <c r="K7765" s="147" t="s">
        <v>77</v>
      </c>
      <c r="L7765" s="152"/>
      <c r="M7765" s="57"/>
      <c r="N7765" s="150"/>
      <c r="O7765" s="150"/>
      <c r="P7765" s="150"/>
      <c r="Q7765" s="150"/>
    </row>
    <row r="7766" spans="1:17" ht="15">
      <c r="A7766" s="142">
        <v>49434</v>
      </c>
      <c r="B7766" s="143">
        <f t="shared" si="0"/>
        <v>5</v>
      </c>
      <c r="C7766" s="143">
        <f t="shared" si="1"/>
        <v>2035</v>
      </c>
      <c r="D7766" s="144">
        <v>42289</v>
      </c>
      <c r="E7766" s="145">
        <f t="shared" si="2"/>
        <v>10</v>
      </c>
      <c r="F7766" s="145">
        <f t="shared" si="3"/>
        <v>2015</v>
      </c>
      <c r="G7766" s="153" t="s">
        <v>5908</v>
      </c>
      <c r="H7766" s="143">
        <v>7671</v>
      </c>
      <c r="I7766" s="143">
        <v>2316146</v>
      </c>
      <c r="J7766" s="143">
        <v>555</v>
      </c>
      <c r="K7766" s="147" t="s">
        <v>77</v>
      </c>
      <c r="L7766" s="152"/>
      <c r="M7766" s="57"/>
      <c r="N7766" s="150"/>
      <c r="O7766" s="150"/>
      <c r="P7766" s="150"/>
      <c r="Q7766" s="150"/>
    </row>
    <row r="7767" spans="1:17" ht="15">
      <c r="A7767" s="142">
        <v>49435</v>
      </c>
      <c r="B7767" s="143">
        <f t="shared" si="0"/>
        <v>5</v>
      </c>
      <c r="C7767" s="143">
        <f t="shared" si="1"/>
        <v>2035</v>
      </c>
      <c r="D7767" s="144">
        <v>42289</v>
      </c>
      <c r="E7767" s="145">
        <f t="shared" si="2"/>
        <v>10</v>
      </c>
      <c r="F7767" s="145">
        <f t="shared" si="3"/>
        <v>2015</v>
      </c>
      <c r="G7767" s="153" t="s">
        <v>5909</v>
      </c>
      <c r="H7767" s="143">
        <v>8040</v>
      </c>
      <c r="I7767" s="143">
        <v>2316147</v>
      </c>
      <c r="J7767" s="143">
        <v>5649</v>
      </c>
      <c r="K7767" s="147" t="s">
        <v>77</v>
      </c>
      <c r="L7767" s="152"/>
      <c r="M7767" s="57"/>
      <c r="N7767" s="150"/>
      <c r="O7767" s="150"/>
      <c r="P7767" s="150"/>
      <c r="Q7767" s="150"/>
    </row>
    <row r="7768" spans="1:17" ht="15">
      <c r="A7768" s="142">
        <v>49436</v>
      </c>
      <c r="B7768" s="143">
        <f t="shared" si="0"/>
        <v>5</v>
      </c>
      <c r="C7768" s="143">
        <f t="shared" si="1"/>
        <v>2035</v>
      </c>
      <c r="D7768" s="144">
        <v>42289</v>
      </c>
      <c r="E7768" s="145">
        <f t="shared" si="2"/>
        <v>10</v>
      </c>
      <c r="F7768" s="145">
        <f t="shared" si="3"/>
        <v>2015</v>
      </c>
      <c r="G7768" s="153" t="s">
        <v>5910</v>
      </c>
      <c r="H7768" s="143">
        <v>0</v>
      </c>
      <c r="I7768" s="143">
        <v>2316148</v>
      </c>
      <c r="J7768" s="143">
        <v>3100</v>
      </c>
      <c r="K7768" s="147" t="s">
        <v>77</v>
      </c>
      <c r="L7768" s="152"/>
      <c r="M7768" s="57"/>
      <c r="N7768" s="150"/>
      <c r="O7768" s="150"/>
      <c r="P7768" s="150"/>
      <c r="Q7768" s="150"/>
    </row>
    <row r="7769" spans="1:17" ht="15">
      <c r="A7769" s="142">
        <v>49437</v>
      </c>
      <c r="B7769" s="143">
        <f t="shared" si="0"/>
        <v>5</v>
      </c>
      <c r="C7769" s="143">
        <f t="shared" si="1"/>
        <v>2035</v>
      </c>
      <c r="D7769" s="144">
        <v>42289</v>
      </c>
      <c r="E7769" s="145">
        <f t="shared" si="2"/>
        <v>10</v>
      </c>
      <c r="F7769" s="145">
        <f t="shared" si="3"/>
        <v>2015</v>
      </c>
      <c r="G7769" s="153" t="s">
        <v>5911</v>
      </c>
      <c r="H7769" s="143">
        <v>8042</v>
      </c>
      <c r="I7769" s="143">
        <v>2316151</v>
      </c>
      <c r="J7769" s="143">
        <v>3329</v>
      </c>
      <c r="K7769" s="147" t="s">
        <v>77</v>
      </c>
      <c r="L7769" s="152"/>
      <c r="M7769" s="57"/>
      <c r="N7769" s="150"/>
      <c r="O7769" s="150"/>
      <c r="P7769" s="150"/>
      <c r="Q7769" s="150"/>
    </row>
    <row r="7770" spans="1:17" ht="15">
      <c r="A7770" s="142">
        <v>49438</v>
      </c>
      <c r="B7770" s="143">
        <f t="shared" si="0"/>
        <v>5</v>
      </c>
      <c r="C7770" s="143">
        <f t="shared" si="1"/>
        <v>2035</v>
      </c>
      <c r="D7770" s="144">
        <v>42289</v>
      </c>
      <c r="E7770" s="145">
        <f t="shared" si="2"/>
        <v>10</v>
      </c>
      <c r="F7770" s="145">
        <f t="shared" si="3"/>
        <v>2015</v>
      </c>
      <c r="G7770" s="153" t="s">
        <v>5912</v>
      </c>
      <c r="H7770" s="143">
        <v>8044</v>
      </c>
      <c r="I7770" s="143">
        <v>2316156</v>
      </c>
      <c r="J7770" s="143">
        <v>879</v>
      </c>
      <c r="K7770" s="147" t="s">
        <v>77</v>
      </c>
      <c r="L7770" s="152"/>
      <c r="M7770" s="57"/>
      <c r="N7770" s="150"/>
      <c r="O7770" s="150"/>
      <c r="P7770" s="150"/>
      <c r="Q7770" s="150"/>
    </row>
    <row r="7771" spans="1:17" ht="15">
      <c r="A7771" s="142">
        <v>49439</v>
      </c>
      <c r="B7771" s="143">
        <f t="shared" si="0"/>
        <v>5</v>
      </c>
      <c r="C7771" s="143">
        <f t="shared" si="1"/>
        <v>2035</v>
      </c>
      <c r="D7771" s="144">
        <v>42289</v>
      </c>
      <c r="E7771" s="145">
        <f t="shared" si="2"/>
        <v>10</v>
      </c>
      <c r="F7771" s="145">
        <f t="shared" si="3"/>
        <v>2015</v>
      </c>
      <c r="G7771" s="153" t="s">
        <v>5913</v>
      </c>
      <c r="H7771" s="143">
        <v>8045</v>
      </c>
      <c r="I7771" s="143">
        <v>2316157</v>
      </c>
      <c r="J7771" s="143">
        <v>2798</v>
      </c>
      <c r="K7771" s="147" t="s">
        <v>77</v>
      </c>
      <c r="L7771" s="152"/>
      <c r="M7771" s="57"/>
      <c r="N7771" s="150"/>
      <c r="O7771" s="150"/>
      <c r="P7771" s="150"/>
      <c r="Q7771" s="150"/>
    </row>
    <row r="7772" spans="1:17" ht="15">
      <c r="A7772" s="142">
        <v>49440</v>
      </c>
      <c r="B7772" s="143">
        <f t="shared" si="0"/>
        <v>5</v>
      </c>
      <c r="C7772" s="143">
        <f t="shared" si="1"/>
        <v>2035</v>
      </c>
      <c r="D7772" s="144">
        <v>42289</v>
      </c>
      <c r="E7772" s="145">
        <f t="shared" si="2"/>
        <v>10</v>
      </c>
      <c r="F7772" s="145">
        <f t="shared" si="3"/>
        <v>2015</v>
      </c>
      <c r="G7772" s="153" t="s">
        <v>5914</v>
      </c>
      <c r="H7772" s="143">
        <v>7307</v>
      </c>
      <c r="I7772" s="143">
        <v>2316159</v>
      </c>
      <c r="J7772" s="143">
        <v>2999</v>
      </c>
      <c r="K7772" s="147" t="s">
        <v>77</v>
      </c>
      <c r="L7772" s="152"/>
      <c r="M7772" s="57"/>
      <c r="N7772" s="150"/>
      <c r="O7772" s="150"/>
      <c r="P7772" s="150"/>
      <c r="Q7772" s="150"/>
    </row>
    <row r="7773" spans="1:17" ht="15">
      <c r="A7773" s="142">
        <v>49441</v>
      </c>
      <c r="B7773" s="143">
        <f t="shared" si="0"/>
        <v>5</v>
      </c>
      <c r="C7773" s="143">
        <f t="shared" si="1"/>
        <v>2035</v>
      </c>
      <c r="D7773" s="144">
        <v>42289</v>
      </c>
      <c r="E7773" s="145">
        <f t="shared" si="2"/>
        <v>10</v>
      </c>
      <c r="F7773" s="145">
        <f t="shared" si="3"/>
        <v>2015</v>
      </c>
      <c r="G7773" s="153" t="s">
        <v>5915</v>
      </c>
      <c r="H7773" s="143">
        <v>8048</v>
      </c>
      <c r="I7773" s="143">
        <v>2316162</v>
      </c>
      <c r="J7773" s="143">
        <v>1749</v>
      </c>
      <c r="K7773" s="147" t="s">
        <v>77</v>
      </c>
      <c r="L7773" s="152"/>
      <c r="M7773" s="57"/>
      <c r="N7773" s="150"/>
      <c r="O7773" s="150"/>
      <c r="P7773" s="150"/>
      <c r="Q7773" s="150"/>
    </row>
    <row r="7774" spans="1:17" ht="15">
      <c r="A7774" s="142">
        <v>49442</v>
      </c>
      <c r="B7774" s="143">
        <f t="shared" si="0"/>
        <v>5</v>
      </c>
      <c r="C7774" s="143">
        <f t="shared" si="1"/>
        <v>2035</v>
      </c>
      <c r="D7774" s="144">
        <v>42289</v>
      </c>
      <c r="E7774" s="145">
        <f t="shared" si="2"/>
        <v>10</v>
      </c>
      <c r="F7774" s="145">
        <f t="shared" si="3"/>
        <v>2015</v>
      </c>
      <c r="G7774" s="153" t="s">
        <v>5916</v>
      </c>
      <c r="H7774" s="143">
        <v>8050</v>
      </c>
      <c r="I7774" s="143">
        <v>2316165</v>
      </c>
      <c r="J7774" s="143">
        <v>2290</v>
      </c>
      <c r="K7774" s="147" t="s">
        <v>77</v>
      </c>
      <c r="L7774" s="152"/>
      <c r="M7774" s="57"/>
      <c r="N7774" s="150"/>
      <c r="O7774" s="150"/>
      <c r="P7774" s="150"/>
      <c r="Q7774" s="150"/>
    </row>
    <row r="7775" spans="1:17" ht="15">
      <c r="A7775" s="142">
        <v>49443</v>
      </c>
      <c r="B7775" s="143">
        <f t="shared" si="0"/>
        <v>5</v>
      </c>
      <c r="C7775" s="143">
        <f t="shared" si="1"/>
        <v>2035</v>
      </c>
      <c r="D7775" s="144">
        <v>42289</v>
      </c>
      <c r="E7775" s="145">
        <f t="shared" si="2"/>
        <v>10</v>
      </c>
      <c r="F7775" s="145">
        <f t="shared" si="3"/>
        <v>2015</v>
      </c>
      <c r="G7775" s="153" t="s">
        <v>5917</v>
      </c>
      <c r="H7775" s="143">
        <v>8051</v>
      </c>
      <c r="I7775" s="143">
        <v>2316166</v>
      </c>
      <c r="J7775" s="143">
        <v>3500</v>
      </c>
      <c r="K7775" s="147" t="s">
        <v>77</v>
      </c>
      <c r="L7775" s="152"/>
      <c r="M7775" s="57"/>
      <c r="N7775" s="150"/>
      <c r="O7775" s="150"/>
      <c r="P7775" s="150"/>
      <c r="Q7775" s="150"/>
    </row>
    <row r="7776" spans="1:17" ht="15">
      <c r="A7776" s="142">
        <v>49444</v>
      </c>
      <c r="B7776" s="143">
        <f t="shared" si="0"/>
        <v>5</v>
      </c>
      <c r="C7776" s="143">
        <f t="shared" si="1"/>
        <v>2035</v>
      </c>
      <c r="D7776" s="144">
        <v>42289</v>
      </c>
      <c r="E7776" s="145">
        <f t="shared" si="2"/>
        <v>10</v>
      </c>
      <c r="F7776" s="145">
        <f t="shared" si="3"/>
        <v>2015</v>
      </c>
      <c r="G7776" s="153" t="s">
        <v>5918</v>
      </c>
      <c r="H7776" s="143">
        <v>8053</v>
      </c>
      <c r="I7776" s="143">
        <v>2316168</v>
      </c>
      <c r="J7776" s="143">
        <v>2050</v>
      </c>
      <c r="K7776" s="147" t="s">
        <v>77</v>
      </c>
      <c r="L7776" s="152"/>
      <c r="M7776" s="57"/>
      <c r="N7776" s="150"/>
      <c r="O7776" s="150"/>
      <c r="P7776" s="150"/>
      <c r="Q7776" s="150"/>
    </row>
    <row r="7777" spans="1:17" ht="15">
      <c r="A7777" s="142">
        <v>49445</v>
      </c>
      <c r="B7777" s="143">
        <f t="shared" si="0"/>
        <v>5</v>
      </c>
      <c r="C7777" s="143">
        <f t="shared" si="1"/>
        <v>2035</v>
      </c>
      <c r="D7777" s="144">
        <v>42289</v>
      </c>
      <c r="E7777" s="145">
        <f t="shared" si="2"/>
        <v>10</v>
      </c>
      <c r="F7777" s="145">
        <f t="shared" si="3"/>
        <v>2015</v>
      </c>
      <c r="G7777" s="153" t="s">
        <v>5919</v>
      </c>
      <c r="H7777" s="143">
        <v>8041</v>
      </c>
      <c r="I7777" s="143">
        <v>2316169</v>
      </c>
      <c r="J7777" s="143">
        <v>5838</v>
      </c>
      <c r="K7777" s="147" t="s">
        <v>77</v>
      </c>
      <c r="L7777" s="152"/>
      <c r="M7777" s="57"/>
      <c r="N7777" s="150"/>
      <c r="O7777" s="150"/>
      <c r="P7777" s="150"/>
      <c r="Q7777" s="150"/>
    </row>
    <row r="7778" spans="1:17" ht="15">
      <c r="A7778" s="142">
        <v>49446</v>
      </c>
      <c r="B7778" s="143">
        <f t="shared" si="0"/>
        <v>5</v>
      </c>
      <c r="C7778" s="143">
        <f t="shared" si="1"/>
        <v>2035</v>
      </c>
      <c r="D7778" s="144">
        <v>42289</v>
      </c>
      <c r="E7778" s="145">
        <f t="shared" si="2"/>
        <v>10</v>
      </c>
      <c r="F7778" s="145">
        <f t="shared" si="3"/>
        <v>2015</v>
      </c>
      <c r="G7778" s="153" t="s">
        <v>5920</v>
      </c>
      <c r="H7778" s="143">
        <v>8054</v>
      </c>
      <c r="I7778" s="143">
        <v>2316170</v>
      </c>
      <c r="J7778" s="143">
        <v>1625</v>
      </c>
      <c r="K7778" s="147" t="s">
        <v>77</v>
      </c>
      <c r="L7778" s="152"/>
      <c r="M7778" s="57"/>
      <c r="N7778" s="150"/>
      <c r="O7778" s="150"/>
      <c r="P7778" s="150"/>
      <c r="Q7778" s="150"/>
    </row>
    <row r="7779" spans="1:17" ht="15">
      <c r="A7779" s="142">
        <v>49447</v>
      </c>
      <c r="B7779" s="143">
        <f t="shared" si="0"/>
        <v>5</v>
      </c>
      <c r="C7779" s="143">
        <f t="shared" si="1"/>
        <v>2035</v>
      </c>
      <c r="D7779" s="144">
        <v>42289</v>
      </c>
      <c r="E7779" s="145">
        <f t="shared" si="2"/>
        <v>10</v>
      </c>
      <c r="F7779" s="145">
        <f t="shared" si="3"/>
        <v>2015</v>
      </c>
      <c r="G7779" s="153" t="s">
        <v>5921</v>
      </c>
      <c r="H7779" s="143">
        <v>4867</v>
      </c>
      <c r="I7779" s="143">
        <v>2316172</v>
      </c>
      <c r="J7779" s="143">
        <v>11674</v>
      </c>
      <c r="K7779" s="147" t="s">
        <v>77</v>
      </c>
      <c r="L7779" s="152"/>
      <c r="M7779" s="57"/>
      <c r="N7779" s="150"/>
      <c r="O7779" s="150"/>
      <c r="P7779" s="150"/>
      <c r="Q7779" s="150"/>
    </row>
    <row r="7780" spans="1:17" ht="15">
      <c r="A7780" s="142">
        <v>49448</v>
      </c>
      <c r="B7780" s="143">
        <f t="shared" si="0"/>
        <v>5</v>
      </c>
      <c r="C7780" s="143">
        <f t="shared" si="1"/>
        <v>2035</v>
      </c>
      <c r="D7780" s="144">
        <v>42289</v>
      </c>
      <c r="E7780" s="145">
        <f t="shared" si="2"/>
        <v>10</v>
      </c>
      <c r="F7780" s="145">
        <f t="shared" si="3"/>
        <v>2015</v>
      </c>
      <c r="G7780" s="153" t="s">
        <v>4844</v>
      </c>
      <c r="H7780" s="143">
        <v>8046</v>
      </c>
      <c r="I7780" s="143">
        <v>2316180</v>
      </c>
      <c r="J7780" s="143">
        <v>1609</v>
      </c>
      <c r="K7780" s="147" t="s">
        <v>77</v>
      </c>
      <c r="L7780" s="152"/>
      <c r="M7780" s="57"/>
      <c r="N7780" s="150"/>
      <c r="O7780" s="150"/>
      <c r="P7780" s="150"/>
      <c r="Q7780" s="150"/>
    </row>
    <row r="7781" spans="1:17" ht="15">
      <c r="A7781" s="142">
        <v>49449</v>
      </c>
      <c r="B7781" s="143">
        <f t="shared" si="0"/>
        <v>5</v>
      </c>
      <c r="C7781" s="143">
        <f t="shared" si="1"/>
        <v>2035</v>
      </c>
      <c r="D7781" s="144">
        <v>42289</v>
      </c>
      <c r="E7781" s="145">
        <f t="shared" si="2"/>
        <v>10</v>
      </c>
      <c r="F7781" s="145">
        <f t="shared" si="3"/>
        <v>2015</v>
      </c>
      <c r="G7781" s="153" t="s">
        <v>5922</v>
      </c>
      <c r="H7781" s="143">
        <v>8060</v>
      </c>
      <c r="I7781" s="143">
        <v>2316181</v>
      </c>
      <c r="J7781" s="143">
        <v>5399</v>
      </c>
      <c r="K7781" s="147" t="s">
        <v>77</v>
      </c>
      <c r="L7781" s="152"/>
      <c r="M7781" s="57"/>
      <c r="N7781" s="150"/>
      <c r="O7781" s="150"/>
      <c r="P7781" s="150"/>
      <c r="Q7781" s="150"/>
    </row>
    <row r="7782" spans="1:17" ht="15">
      <c r="A7782" s="142">
        <v>49450</v>
      </c>
      <c r="B7782" s="143">
        <f t="shared" si="0"/>
        <v>5</v>
      </c>
      <c r="C7782" s="143">
        <f t="shared" si="1"/>
        <v>2035</v>
      </c>
      <c r="D7782" s="144">
        <v>42289</v>
      </c>
      <c r="E7782" s="145">
        <f t="shared" si="2"/>
        <v>10</v>
      </c>
      <c r="F7782" s="145">
        <f t="shared" si="3"/>
        <v>2015</v>
      </c>
      <c r="G7782" s="153" t="s">
        <v>5923</v>
      </c>
      <c r="H7782" s="143">
        <v>8061</v>
      </c>
      <c r="I7782" s="143">
        <v>2316182</v>
      </c>
      <c r="J7782" s="143">
        <v>3149</v>
      </c>
      <c r="K7782" s="147" t="s">
        <v>77</v>
      </c>
      <c r="L7782" s="152"/>
      <c r="M7782" s="57"/>
      <c r="N7782" s="150"/>
      <c r="O7782" s="150"/>
      <c r="P7782" s="150"/>
      <c r="Q7782" s="150"/>
    </row>
    <row r="7783" spans="1:17" ht="15">
      <c r="A7783" s="142">
        <v>49451</v>
      </c>
      <c r="B7783" s="143">
        <f t="shared" si="0"/>
        <v>5</v>
      </c>
      <c r="C7783" s="143">
        <f t="shared" si="1"/>
        <v>2035</v>
      </c>
      <c r="D7783" s="144">
        <v>42289</v>
      </c>
      <c r="E7783" s="145">
        <f t="shared" si="2"/>
        <v>10</v>
      </c>
      <c r="F7783" s="145">
        <f t="shared" si="3"/>
        <v>2015</v>
      </c>
      <c r="G7783" s="153" t="s">
        <v>5924</v>
      </c>
      <c r="H7783" s="143">
        <v>2657</v>
      </c>
      <c r="I7783" s="143">
        <v>2316183</v>
      </c>
      <c r="J7783" s="143">
        <v>3259</v>
      </c>
      <c r="K7783" s="147" t="s">
        <v>77</v>
      </c>
      <c r="L7783" s="152"/>
      <c r="M7783" s="57"/>
      <c r="N7783" s="150"/>
      <c r="O7783" s="150"/>
      <c r="P7783" s="150"/>
      <c r="Q7783" s="150"/>
    </row>
    <row r="7784" spans="1:17" ht="15">
      <c r="A7784" s="142">
        <v>49452</v>
      </c>
      <c r="B7784" s="143">
        <f t="shared" si="0"/>
        <v>5</v>
      </c>
      <c r="C7784" s="143">
        <f t="shared" si="1"/>
        <v>2035</v>
      </c>
      <c r="D7784" s="144">
        <v>42289</v>
      </c>
      <c r="E7784" s="145">
        <f t="shared" si="2"/>
        <v>10</v>
      </c>
      <c r="F7784" s="145">
        <f t="shared" si="3"/>
        <v>2015</v>
      </c>
      <c r="G7784" s="153" t="s">
        <v>5925</v>
      </c>
      <c r="H7784" s="143">
        <v>8059</v>
      </c>
      <c r="I7784" s="143">
        <v>2316191</v>
      </c>
      <c r="J7784" s="143">
        <v>5741</v>
      </c>
      <c r="K7784" s="147" t="s">
        <v>77</v>
      </c>
      <c r="L7784" s="152"/>
      <c r="M7784" s="57"/>
      <c r="N7784" s="150"/>
      <c r="O7784" s="150"/>
      <c r="P7784" s="150"/>
      <c r="Q7784" s="150"/>
    </row>
    <row r="7785" spans="1:17" ht="15">
      <c r="A7785" s="142">
        <v>49453</v>
      </c>
      <c r="B7785" s="143">
        <f t="shared" si="0"/>
        <v>5</v>
      </c>
      <c r="C7785" s="143">
        <f t="shared" si="1"/>
        <v>2035</v>
      </c>
      <c r="D7785" s="144">
        <v>42289</v>
      </c>
      <c r="E7785" s="145">
        <f t="shared" si="2"/>
        <v>10</v>
      </c>
      <c r="F7785" s="145">
        <f t="shared" si="3"/>
        <v>2015</v>
      </c>
      <c r="G7785" s="153" t="s">
        <v>5926</v>
      </c>
      <c r="H7785" s="143">
        <v>8063</v>
      </c>
      <c r="I7785" s="143">
        <v>2316192</v>
      </c>
      <c r="J7785" s="143">
        <v>2091</v>
      </c>
      <c r="K7785" s="147" t="s">
        <v>77</v>
      </c>
      <c r="L7785" s="152"/>
      <c r="M7785" s="57"/>
      <c r="N7785" s="150"/>
      <c r="O7785" s="150"/>
      <c r="P7785" s="150"/>
      <c r="Q7785" s="150"/>
    </row>
    <row r="7786" spans="1:17" ht="15">
      <c r="A7786" s="142">
        <v>49454</v>
      </c>
      <c r="B7786" s="143">
        <f t="shared" si="0"/>
        <v>5</v>
      </c>
      <c r="C7786" s="143">
        <f t="shared" si="1"/>
        <v>2035</v>
      </c>
      <c r="D7786" s="144">
        <v>42289</v>
      </c>
      <c r="E7786" s="145">
        <f t="shared" si="2"/>
        <v>10</v>
      </c>
      <c r="F7786" s="145">
        <f t="shared" si="3"/>
        <v>2015</v>
      </c>
      <c r="G7786" s="153" t="s">
        <v>5927</v>
      </c>
      <c r="H7786" s="143">
        <v>0</v>
      </c>
      <c r="I7786" s="143">
        <v>2316193</v>
      </c>
      <c r="J7786" s="143">
        <v>4599</v>
      </c>
      <c r="K7786" s="147" t="s">
        <v>77</v>
      </c>
      <c r="L7786" s="152"/>
      <c r="M7786" s="57"/>
      <c r="N7786" s="150"/>
      <c r="O7786" s="150"/>
      <c r="P7786" s="150"/>
      <c r="Q7786" s="150"/>
    </row>
    <row r="7787" spans="1:17" ht="15">
      <c r="A7787" s="142">
        <v>49455</v>
      </c>
      <c r="B7787" s="143">
        <f t="shared" si="0"/>
        <v>5</v>
      </c>
      <c r="C7787" s="143">
        <f t="shared" si="1"/>
        <v>2035</v>
      </c>
      <c r="D7787" s="154">
        <v>42289</v>
      </c>
      <c r="E7787" s="145">
        <f t="shared" si="2"/>
        <v>10</v>
      </c>
      <c r="F7787" s="145">
        <f t="shared" si="3"/>
        <v>2015</v>
      </c>
      <c r="G7787" s="153" t="s">
        <v>5928</v>
      </c>
      <c r="H7787" s="143">
        <v>0</v>
      </c>
      <c r="I7787" s="143">
        <v>2316195</v>
      </c>
      <c r="J7787" s="143">
        <v>1744</v>
      </c>
      <c r="K7787" s="147" t="s">
        <v>77</v>
      </c>
      <c r="L7787" s="152"/>
      <c r="M7787" s="57"/>
      <c r="N7787" s="150"/>
      <c r="O7787" s="150"/>
      <c r="P7787" s="150"/>
      <c r="Q7787" s="150"/>
    </row>
    <row r="7788" spans="1:17" ht="15">
      <c r="A7788" s="142">
        <v>49456</v>
      </c>
      <c r="B7788" s="143">
        <f t="shared" si="0"/>
        <v>5</v>
      </c>
      <c r="C7788" s="143">
        <f t="shared" si="1"/>
        <v>2035</v>
      </c>
      <c r="D7788" s="154">
        <v>42289</v>
      </c>
      <c r="E7788" s="145">
        <f t="shared" si="2"/>
        <v>10</v>
      </c>
      <c r="F7788" s="145">
        <f t="shared" si="3"/>
        <v>2015</v>
      </c>
      <c r="G7788" s="153" t="s">
        <v>5929</v>
      </c>
      <c r="H7788" s="143">
        <v>8064</v>
      </c>
      <c r="I7788" s="143">
        <v>2316196</v>
      </c>
      <c r="J7788" s="143">
        <v>1760</v>
      </c>
      <c r="K7788" s="147" t="s">
        <v>77</v>
      </c>
      <c r="L7788" s="152"/>
      <c r="M7788" s="57"/>
      <c r="N7788" s="150"/>
      <c r="O7788" s="150"/>
      <c r="P7788" s="150"/>
      <c r="Q7788" s="150"/>
    </row>
    <row r="7789" spans="1:17" ht="15">
      <c r="A7789" s="142">
        <v>49457</v>
      </c>
      <c r="B7789" s="143">
        <f t="shared" si="0"/>
        <v>5</v>
      </c>
      <c r="C7789" s="143">
        <f t="shared" si="1"/>
        <v>2035</v>
      </c>
      <c r="D7789" s="154">
        <v>42289</v>
      </c>
      <c r="E7789" s="145">
        <f t="shared" si="2"/>
        <v>10</v>
      </c>
      <c r="F7789" s="145">
        <f t="shared" si="3"/>
        <v>2015</v>
      </c>
      <c r="G7789" s="153" t="s">
        <v>5930</v>
      </c>
      <c r="H7789" s="143">
        <v>8065</v>
      </c>
      <c r="I7789" s="143">
        <v>2316197</v>
      </c>
      <c r="J7789" s="143">
        <v>1120</v>
      </c>
      <c r="K7789" s="147" t="s">
        <v>77</v>
      </c>
      <c r="L7789" s="152"/>
      <c r="M7789" s="57"/>
      <c r="N7789" s="150"/>
      <c r="O7789" s="150"/>
      <c r="P7789" s="150"/>
      <c r="Q7789" s="150"/>
    </row>
    <row r="7790" spans="1:17" ht="15">
      <c r="A7790" s="142">
        <v>49458</v>
      </c>
      <c r="B7790" s="143">
        <f t="shared" si="0"/>
        <v>5</v>
      </c>
      <c r="C7790" s="143">
        <f t="shared" si="1"/>
        <v>2035</v>
      </c>
      <c r="D7790" s="154">
        <v>42289</v>
      </c>
      <c r="E7790" s="145">
        <f t="shared" si="2"/>
        <v>10</v>
      </c>
      <c r="F7790" s="145">
        <f t="shared" si="3"/>
        <v>2015</v>
      </c>
      <c r="G7790" s="153" t="s">
        <v>5931</v>
      </c>
      <c r="H7790" s="143">
        <v>8066</v>
      </c>
      <c r="I7790" s="143">
        <v>2316198</v>
      </c>
      <c r="J7790" s="143">
        <v>1501</v>
      </c>
      <c r="K7790" s="147" t="s">
        <v>77</v>
      </c>
      <c r="L7790" s="152"/>
      <c r="M7790" s="57"/>
      <c r="N7790" s="150"/>
      <c r="O7790" s="150"/>
      <c r="P7790" s="150"/>
      <c r="Q7790" s="150"/>
    </row>
    <row r="7791" spans="1:17" ht="15">
      <c r="A7791" s="142">
        <v>49459</v>
      </c>
      <c r="B7791" s="143">
        <f t="shared" si="0"/>
        <v>5</v>
      </c>
      <c r="C7791" s="143">
        <f t="shared" si="1"/>
        <v>2035</v>
      </c>
      <c r="D7791" s="154">
        <v>42289</v>
      </c>
      <c r="E7791" s="145">
        <f t="shared" si="2"/>
        <v>10</v>
      </c>
      <c r="F7791" s="145">
        <f t="shared" si="3"/>
        <v>2015</v>
      </c>
      <c r="G7791" s="153" t="s">
        <v>4207</v>
      </c>
      <c r="H7791" s="143">
        <v>6407</v>
      </c>
      <c r="I7791" s="143">
        <v>2316200</v>
      </c>
      <c r="J7791" s="143">
        <v>1625</v>
      </c>
      <c r="K7791" s="147" t="s">
        <v>77</v>
      </c>
      <c r="L7791" s="152"/>
      <c r="M7791" s="57"/>
      <c r="N7791" s="150"/>
      <c r="O7791" s="150"/>
      <c r="P7791" s="150"/>
      <c r="Q7791" s="150"/>
    </row>
    <row r="7792" spans="1:17" ht="15">
      <c r="A7792" s="142">
        <v>49460</v>
      </c>
      <c r="B7792" s="143">
        <f t="shared" si="0"/>
        <v>5</v>
      </c>
      <c r="C7792" s="143">
        <f t="shared" si="1"/>
        <v>2035</v>
      </c>
      <c r="D7792" s="154">
        <v>42289</v>
      </c>
      <c r="E7792" s="145">
        <f t="shared" si="2"/>
        <v>10</v>
      </c>
      <c r="F7792" s="145">
        <f t="shared" si="3"/>
        <v>2015</v>
      </c>
      <c r="G7792" s="153" t="s">
        <v>5932</v>
      </c>
      <c r="H7792" s="143">
        <v>0</v>
      </c>
      <c r="I7792" s="143">
        <v>2316201</v>
      </c>
      <c r="J7792" s="143">
        <v>1899</v>
      </c>
      <c r="K7792" s="147" t="s">
        <v>77</v>
      </c>
      <c r="L7792" s="152"/>
      <c r="M7792" s="57"/>
      <c r="N7792" s="150"/>
      <c r="O7792" s="150"/>
      <c r="P7792" s="150"/>
      <c r="Q7792" s="150"/>
    </row>
    <row r="7793" spans="1:17" ht="15">
      <c r="A7793" s="142">
        <v>49461</v>
      </c>
      <c r="B7793" s="143">
        <f t="shared" si="0"/>
        <v>6</v>
      </c>
      <c r="C7793" s="143">
        <f t="shared" si="1"/>
        <v>2035</v>
      </c>
      <c r="D7793" s="154">
        <v>42289</v>
      </c>
      <c r="E7793" s="145">
        <f t="shared" si="2"/>
        <v>10</v>
      </c>
      <c r="F7793" s="145">
        <f t="shared" si="3"/>
        <v>2015</v>
      </c>
      <c r="G7793" s="153" t="s">
        <v>5933</v>
      </c>
      <c r="H7793" s="143">
        <v>8069</v>
      </c>
      <c r="I7793" s="143">
        <v>2316205</v>
      </c>
      <c r="J7793" s="143">
        <v>1625</v>
      </c>
      <c r="K7793" s="147" t="s">
        <v>77</v>
      </c>
      <c r="L7793" s="152"/>
      <c r="M7793" s="57"/>
      <c r="N7793" s="150"/>
      <c r="O7793" s="150"/>
      <c r="P7793" s="150"/>
      <c r="Q7793" s="150"/>
    </row>
    <row r="7794" spans="1:17" ht="15">
      <c r="A7794" s="142">
        <v>49462</v>
      </c>
      <c r="B7794" s="143">
        <f t="shared" si="0"/>
        <v>6</v>
      </c>
      <c r="C7794" s="143">
        <f t="shared" si="1"/>
        <v>2035</v>
      </c>
      <c r="D7794" s="154">
        <v>42290</v>
      </c>
      <c r="E7794" s="145">
        <f t="shared" si="2"/>
        <v>10</v>
      </c>
      <c r="F7794" s="145">
        <f t="shared" si="3"/>
        <v>2015</v>
      </c>
      <c r="G7794" s="153" t="s">
        <v>5934</v>
      </c>
      <c r="H7794" s="143">
        <v>8072</v>
      </c>
      <c r="I7794" s="143">
        <v>2316215</v>
      </c>
      <c r="J7794" s="143">
        <v>2749</v>
      </c>
      <c r="K7794" s="147" t="s">
        <v>77</v>
      </c>
      <c r="L7794" s="152"/>
      <c r="M7794" s="57"/>
      <c r="N7794" s="150"/>
      <c r="O7794" s="150"/>
      <c r="P7794" s="150"/>
      <c r="Q7794" s="150"/>
    </row>
    <row r="7795" spans="1:17" ht="15">
      <c r="A7795" s="142">
        <v>49463</v>
      </c>
      <c r="B7795" s="143">
        <f t="shared" si="0"/>
        <v>6</v>
      </c>
      <c r="C7795" s="143">
        <f t="shared" si="1"/>
        <v>2035</v>
      </c>
      <c r="D7795" s="154">
        <v>42290</v>
      </c>
      <c r="E7795" s="145">
        <f t="shared" si="2"/>
        <v>10</v>
      </c>
      <c r="F7795" s="145">
        <f t="shared" si="3"/>
        <v>2015</v>
      </c>
      <c r="G7795" s="153" t="s">
        <v>5935</v>
      </c>
      <c r="H7795" s="143">
        <v>8073</v>
      </c>
      <c r="I7795" s="143">
        <v>2316216</v>
      </c>
      <c r="J7795" s="143">
        <v>1814</v>
      </c>
      <c r="K7795" s="147" t="s">
        <v>77</v>
      </c>
      <c r="L7795" s="152"/>
      <c r="M7795" s="57"/>
      <c r="N7795" s="150"/>
      <c r="O7795" s="150"/>
      <c r="P7795" s="150"/>
      <c r="Q7795" s="150"/>
    </row>
    <row r="7796" spans="1:17" ht="15">
      <c r="A7796" s="142">
        <v>49464</v>
      </c>
      <c r="B7796" s="143">
        <f t="shared" si="0"/>
        <v>6</v>
      </c>
      <c r="C7796" s="143">
        <f t="shared" si="1"/>
        <v>2035</v>
      </c>
      <c r="D7796" s="154">
        <v>42290</v>
      </c>
      <c r="E7796" s="145">
        <f t="shared" si="2"/>
        <v>10</v>
      </c>
      <c r="F7796" s="145">
        <f t="shared" si="3"/>
        <v>2015</v>
      </c>
      <c r="G7796" s="153" t="s">
        <v>5936</v>
      </c>
      <c r="H7796" s="143">
        <v>8074</v>
      </c>
      <c r="I7796" s="143">
        <v>2316217</v>
      </c>
      <c r="J7796" s="143">
        <v>3169</v>
      </c>
      <c r="K7796" s="147" t="s">
        <v>77</v>
      </c>
      <c r="L7796" s="152"/>
      <c r="M7796" s="57"/>
      <c r="N7796" s="150"/>
      <c r="O7796" s="150"/>
      <c r="P7796" s="150"/>
      <c r="Q7796" s="150"/>
    </row>
    <row r="7797" spans="1:17" ht="15">
      <c r="A7797" s="142">
        <v>49465</v>
      </c>
      <c r="B7797" s="143">
        <f t="shared" si="0"/>
        <v>6</v>
      </c>
      <c r="C7797" s="143">
        <f t="shared" si="1"/>
        <v>2035</v>
      </c>
      <c r="D7797" s="154">
        <v>42290</v>
      </c>
      <c r="E7797" s="145">
        <f t="shared" si="2"/>
        <v>10</v>
      </c>
      <c r="F7797" s="145">
        <f t="shared" si="3"/>
        <v>2015</v>
      </c>
      <c r="G7797" s="153" t="s">
        <v>5937</v>
      </c>
      <c r="H7797" s="143">
        <v>8075</v>
      </c>
      <c r="I7797" s="143">
        <v>2316218</v>
      </c>
      <c r="J7797" s="143">
        <v>3639</v>
      </c>
      <c r="K7797" s="147" t="s">
        <v>77</v>
      </c>
      <c r="L7797" s="152"/>
      <c r="M7797" s="57"/>
      <c r="N7797" s="150"/>
      <c r="O7797" s="150"/>
      <c r="P7797" s="150"/>
      <c r="Q7797" s="150"/>
    </row>
    <row r="7798" spans="1:17" ht="15">
      <c r="A7798" s="142">
        <v>49466</v>
      </c>
      <c r="B7798" s="143">
        <f t="shared" si="0"/>
        <v>6</v>
      </c>
      <c r="C7798" s="143">
        <f t="shared" si="1"/>
        <v>2035</v>
      </c>
      <c r="D7798" s="154">
        <v>42290</v>
      </c>
      <c r="E7798" s="145">
        <f t="shared" si="2"/>
        <v>10</v>
      </c>
      <c r="F7798" s="145">
        <f t="shared" si="3"/>
        <v>2015</v>
      </c>
      <c r="G7798" s="153" t="s">
        <v>5938</v>
      </c>
      <c r="H7798" s="143">
        <v>8076</v>
      </c>
      <c r="I7798" s="143">
        <v>2316219</v>
      </c>
      <c r="J7798" s="143">
        <v>2915</v>
      </c>
      <c r="K7798" s="147" t="s">
        <v>77</v>
      </c>
      <c r="L7798" s="152"/>
      <c r="M7798" s="57"/>
      <c r="N7798" s="150"/>
      <c r="O7798" s="150"/>
      <c r="P7798" s="150"/>
      <c r="Q7798" s="150"/>
    </row>
    <row r="7799" spans="1:17" ht="15">
      <c r="A7799" s="142">
        <v>49467</v>
      </c>
      <c r="B7799" s="143">
        <f t="shared" si="0"/>
        <v>6</v>
      </c>
      <c r="C7799" s="143">
        <f t="shared" si="1"/>
        <v>2035</v>
      </c>
      <c r="D7799" s="154">
        <v>42290</v>
      </c>
      <c r="E7799" s="145">
        <f t="shared" si="2"/>
        <v>10</v>
      </c>
      <c r="F7799" s="145">
        <f t="shared" si="3"/>
        <v>2015</v>
      </c>
      <c r="G7799" s="153" t="s">
        <v>5939</v>
      </c>
      <c r="H7799" s="143">
        <v>8077</v>
      </c>
      <c r="I7799" s="143">
        <v>2316220</v>
      </c>
      <c r="J7799" s="143">
        <v>3949</v>
      </c>
      <c r="K7799" s="147" t="s">
        <v>77</v>
      </c>
      <c r="L7799" s="152"/>
      <c r="M7799" s="57"/>
      <c r="N7799" s="150"/>
      <c r="O7799" s="150"/>
      <c r="P7799" s="150"/>
      <c r="Q7799" s="150"/>
    </row>
    <row r="7800" spans="1:17" ht="15">
      <c r="A7800" s="142">
        <v>49468</v>
      </c>
      <c r="B7800" s="143">
        <f t="shared" si="0"/>
        <v>6</v>
      </c>
      <c r="C7800" s="143">
        <f t="shared" si="1"/>
        <v>2035</v>
      </c>
      <c r="D7800" s="154">
        <v>42290</v>
      </c>
      <c r="E7800" s="145">
        <f t="shared" si="2"/>
        <v>10</v>
      </c>
      <c r="F7800" s="145">
        <f t="shared" si="3"/>
        <v>2015</v>
      </c>
      <c r="G7800" s="153" t="s">
        <v>5940</v>
      </c>
      <c r="H7800" s="143">
        <v>8078</v>
      </c>
      <c r="I7800" s="143">
        <v>2316221</v>
      </c>
      <c r="J7800" s="143">
        <v>5149</v>
      </c>
      <c r="K7800" s="147" t="s">
        <v>77</v>
      </c>
      <c r="L7800" s="152"/>
      <c r="M7800" s="57"/>
      <c r="N7800" s="150"/>
      <c r="O7800" s="150"/>
      <c r="P7800" s="150"/>
      <c r="Q7800" s="150"/>
    </row>
    <row r="7801" spans="1:17" ht="15">
      <c r="A7801" s="142">
        <v>49469</v>
      </c>
      <c r="B7801" s="143">
        <f t="shared" si="0"/>
        <v>6</v>
      </c>
      <c r="C7801" s="143">
        <f t="shared" si="1"/>
        <v>2035</v>
      </c>
      <c r="D7801" s="154">
        <v>42290</v>
      </c>
      <c r="E7801" s="145">
        <f t="shared" si="2"/>
        <v>10</v>
      </c>
      <c r="F7801" s="145">
        <f t="shared" si="3"/>
        <v>2015</v>
      </c>
      <c r="G7801" s="153" t="s">
        <v>5941</v>
      </c>
      <c r="H7801" s="143">
        <v>8079</v>
      </c>
      <c r="I7801" s="143">
        <v>2316222</v>
      </c>
      <c r="J7801" s="143">
        <v>1949</v>
      </c>
      <c r="K7801" s="147" t="s">
        <v>77</v>
      </c>
      <c r="L7801" s="152"/>
      <c r="M7801" s="57"/>
      <c r="N7801" s="150"/>
      <c r="O7801" s="150"/>
      <c r="P7801" s="150"/>
      <c r="Q7801" s="150"/>
    </row>
    <row r="7802" spans="1:17" ht="15">
      <c r="A7802" s="142">
        <v>49470</v>
      </c>
      <c r="B7802" s="143">
        <f t="shared" si="0"/>
        <v>6</v>
      </c>
      <c r="C7802" s="143">
        <f t="shared" si="1"/>
        <v>2035</v>
      </c>
      <c r="D7802" s="154">
        <v>42290</v>
      </c>
      <c r="E7802" s="145">
        <f t="shared" si="2"/>
        <v>10</v>
      </c>
      <c r="F7802" s="145">
        <f t="shared" si="3"/>
        <v>2015</v>
      </c>
      <c r="G7802" s="153" t="s">
        <v>5847</v>
      </c>
      <c r="H7802" s="143">
        <v>7975</v>
      </c>
      <c r="I7802" s="143">
        <v>2316224</v>
      </c>
      <c r="J7802" s="143">
        <v>3525</v>
      </c>
      <c r="K7802" s="147" t="s">
        <v>77</v>
      </c>
      <c r="L7802" s="152"/>
      <c r="M7802" s="57"/>
      <c r="N7802" s="150"/>
      <c r="O7802" s="150"/>
      <c r="P7802" s="150"/>
      <c r="Q7802" s="150"/>
    </row>
    <row r="7803" spans="1:17" ht="15">
      <c r="A7803" s="142">
        <v>49471</v>
      </c>
      <c r="B7803" s="143">
        <f t="shared" si="0"/>
        <v>6</v>
      </c>
      <c r="C7803" s="143">
        <f t="shared" si="1"/>
        <v>2035</v>
      </c>
      <c r="D7803" s="154">
        <v>42290</v>
      </c>
      <c r="E7803" s="145">
        <f t="shared" si="2"/>
        <v>10</v>
      </c>
      <c r="F7803" s="145">
        <f t="shared" si="3"/>
        <v>2015</v>
      </c>
      <c r="G7803" s="153" t="s">
        <v>5942</v>
      </c>
      <c r="H7803" s="143">
        <v>8080</v>
      </c>
      <c r="I7803" s="143">
        <v>2316226</v>
      </c>
      <c r="J7803" s="143">
        <v>1775</v>
      </c>
      <c r="K7803" s="147" t="s">
        <v>77</v>
      </c>
      <c r="L7803" s="152"/>
      <c r="M7803" s="57"/>
      <c r="N7803" s="150"/>
      <c r="O7803" s="150"/>
      <c r="P7803" s="150"/>
      <c r="Q7803" s="150"/>
    </row>
    <row r="7804" spans="1:17" ht="15">
      <c r="A7804" s="142">
        <v>49472</v>
      </c>
      <c r="B7804" s="143">
        <f t="shared" si="0"/>
        <v>6</v>
      </c>
      <c r="C7804" s="143">
        <f t="shared" si="1"/>
        <v>2035</v>
      </c>
      <c r="D7804" s="154">
        <v>42290</v>
      </c>
      <c r="E7804" s="145">
        <f t="shared" si="2"/>
        <v>10</v>
      </c>
      <c r="F7804" s="145">
        <f t="shared" si="3"/>
        <v>2015</v>
      </c>
      <c r="G7804" s="153" t="s">
        <v>5943</v>
      </c>
      <c r="H7804" s="143">
        <v>8082</v>
      </c>
      <c r="I7804" s="143">
        <v>2316229</v>
      </c>
      <c r="J7804" s="143">
        <v>2588</v>
      </c>
      <c r="K7804" s="147" t="s">
        <v>77</v>
      </c>
      <c r="L7804" s="152"/>
      <c r="M7804" s="57"/>
      <c r="N7804" s="150"/>
      <c r="O7804" s="150"/>
      <c r="P7804" s="150"/>
      <c r="Q7804" s="150"/>
    </row>
    <row r="7805" spans="1:17" ht="15">
      <c r="A7805" s="142">
        <v>49473</v>
      </c>
      <c r="B7805" s="143">
        <f t="shared" si="0"/>
        <v>6</v>
      </c>
      <c r="C7805" s="143">
        <f t="shared" si="1"/>
        <v>2035</v>
      </c>
      <c r="D7805" s="154">
        <v>42290</v>
      </c>
      <c r="E7805" s="145">
        <f t="shared" si="2"/>
        <v>10</v>
      </c>
      <c r="F7805" s="145">
        <f t="shared" si="3"/>
        <v>2015</v>
      </c>
      <c r="G7805" s="153" t="s">
        <v>5944</v>
      </c>
      <c r="H7805" s="143">
        <v>8083</v>
      </c>
      <c r="I7805" s="143">
        <v>2316230</v>
      </c>
      <c r="J7805" s="143">
        <v>10480</v>
      </c>
      <c r="K7805" s="147" t="s">
        <v>77</v>
      </c>
      <c r="L7805" s="152"/>
      <c r="M7805" s="57"/>
      <c r="N7805" s="150"/>
      <c r="O7805" s="150"/>
      <c r="P7805" s="150"/>
      <c r="Q7805" s="150"/>
    </row>
    <row r="7806" spans="1:17" ht="15">
      <c r="A7806" s="142">
        <v>49474</v>
      </c>
      <c r="B7806" s="143">
        <f t="shared" si="0"/>
        <v>6</v>
      </c>
      <c r="C7806" s="143">
        <f t="shared" si="1"/>
        <v>2035</v>
      </c>
      <c r="D7806" s="154">
        <v>42290</v>
      </c>
      <c r="E7806" s="145">
        <f t="shared" si="2"/>
        <v>10</v>
      </c>
      <c r="F7806" s="145">
        <f t="shared" si="3"/>
        <v>2015</v>
      </c>
      <c r="G7806" s="153" t="s">
        <v>4985</v>
      </c>
      <c r="H7806" s="143">
        <v>5847</v>
      </c>
      <c r="I7806" s="143">
        <v>2316231</v>
      </c>
      <c r="J7806" s="143">
        <v>4519</v>
      </c>
      <c r="K7806" s="147" t="s">
        <v>77</v>
      </c>
      <c r="L7806" s="152"/>
      <c r="M7806" s="57"/>
      <c r="N7806" s="150"/>
      <c r="O7806" s="150"/>
      <c r="P7806" s="150"/>
      <c r="Q7806" s="150"/>
    </row>
    <row r="7807" spans="1:17" ht="15">
      <c r="A7807" s="142">
        <v>49475</v>
      </c>
      <c r="B7807" s="143">
        <f t="shared" si="0"/>
        <v>6</v>
      </c>
      <c r="C7807" s="143">
        <f t="shared" si="1"/>
        <v>2035</v>
      </c>
      <c r="D7807" s="154">
        <v>42290</v>
      </c>
      <c r="E7807" s="145">
        <f t="shared" si="2"/>
        <v>10</v>
      </c>
      <c r="F7807" s="145">
        <f t="shared" si="3"/>
        <v>2015</v>
      </c>
      <c r="G7807" s="153" t="s">
        <v>176</v>
      </c>
      <c r="H7807" s="143">
        <v>0</v>
      </c>
      <c r="I7807" s="143">
        <v>2316232</v>
      </c>
      <c r="J7807" s="143">
        <v>3058</v>
      </c>
      <c r="K7807" s="147" t="s">
        <v>77</v>
      </c>
      <c r="L7807" s="152"/>
      <c r="M7807" s="57"/>
      <c r="N7807" s="150"/>
      <c r="O7807" s="150"/>
      <c r="P7807" s="150"/>
      <c r="Q7807" s="150"/>
    </row>
    <row r="7808" spans="1:17" ht="15">
      <c r="A7808" s="142">
        <v>49476</v>
      </c>
      <c r="B7808" s="143">
        <f t="shared" si="0"/>
        <v>6</v>
      </c>
      <c r="C7808" s="143">
        <f t="shared" si="1"/>
        <v>2035</v>
      </c>
      <c r="D7808" s="154">
        <v>42290</v>
      </c>
      <c r="E7808" s="145">
        <f t="shared" si="2"/>
        <v>10</v>
      </c>
      <c r="F7808" s="145">
        <f t="shared" si="3"/>
        <v>2015</v>
      </c>
      <c r="G7808" s="153" t="s">
        <v>3457</v>
      </c>
      <c r="H7808" s="143">
        <v>5647</v>
      </c>
      <c r="I7808" s="143">
        <v>2316233</v>
      </c>
      <c r="J7808" s="143">
        <v>6649</v>
      </c>
      <c r="K7808" s="147" t="s">
        <v>77</v>
      </c>
      <c r="L7808" s="152"/>
      <c r="M7808" s="57"/>
      <c r="N7808" s="150"/>
      <c r="O7808" s="150"/>
      <c r="P7808" s="150"/>
      <c r="Q7808" s="150"/>
    </row>
    <row r="7809" spans="1:17" ht="15">
      <c r="A7809" s="142">
        <v>49477</v>
      </c>
      <c r="B7809" s="143">
        <f t="shared" si="0"/>
        <v>6</v>
      </c>
      <c r="C7809" s="143">
        <f t="shared" si="1"/>
        <v>2035</v>
      </c>
      <c r="D7809" s="154">
        <v>42290</v>
      </c>
      <c r="E7809" s="145">
        <f t="shared" si="2"/>
        <v>10</v>
      </c>
      <c r="F7809" s="145">
        <f t="shared" si="3"/>
        <v>2015</v>
      </c>
      <c r="G7809" s="153" t="s">
        <v>5945</v>
      </c>
      <c r="H7809" s="143">
        <v>717</v>
      </c>
      <c r="I7809" s="143">
        <v>2316234</v>
      </c>
      <c r="J7809" s="143">
        <v>4499</v>
      </c>
      <c r="K7809" s="147" t="s">
        <v>77</v>
      </c>
      <c r="L7809" s="152"/>
      <c r="M7809" s="57"/>
      <c r="N7809" s="150"/>
      <c r="O7809" s="150"/>
      <c r="P7809" s="150"/>
      <c r="Q7809" s="150"/>
    </row>
    <row r="7810" spans="1:17" ht="15">
      <c r="A7810" s="142">
        <v>49478</v>
      </c>
      <c r="B7810" s="143">
        <f t="shared" si="0"/>
        <v>6</v>
      </c>
      <c r="C7810" s="143">
        <f t="shared" si="1"/>
        <v>2035</v>
      </c>
      <c r="D7810" s="154">
        <v>42290</v>
      </c>
      <c r="E7810" s="145">
        <f t="shared" si="2"/>
        <v>10</v>
      </c>
      <c r="F7810" s="145">
        <f t="shared" si="3"/>
        <v>2015</v>
      </c>
      <c r="G7810" s="153" t="s">
        <v>5946</v>
      </c>
      <c r="H7810" s="143">
        <v>8085</v>
      </c>
      <c r="I7810" s="143">
        <v>2316235</v>
      </c>
      <c r="J7810" s="143">
        <v>1614</v>
      </c>
      <c r="K7810" s="147" t="s">
        <v>77</v>
      </c>
      <c r="L7810" s="152"/>
      <c r="M7810" s="57"/>
      <c r="N7810" s="150"/>
      <c r="O7810" s="150"/>
      <c r="P7810" s="150"/>
      <c r="Q7810" s="150"/>
    </row>
    <row r="7811" spans="1:17" ht="15">
      <c r="A7811" s="142">
        <v>49479</v>
      </c>
      <c r="B7811" s="143">
        <f t="shared" si="0"/>
        <v>6</v>
      </c>
      <c r="C7811" s="143">
        <f t="shared" si="1"/>
        <v>2035</v>
      </c>
      <c r="D7811" s="154">
        <v>42290</v>
      </c>
      <c r="E7811" s="145">
        <f t="shared" si="2"/>
        <v>10</v>
      </c>
      <c r="F7811" s="145">
        <f t="shared" si="3"/>
        <v>2015</v>
      </c>
      <c r="G7811" s="153" t="s">
        <v>5947</v>
      </c>
      <c r="H7811" s="143">
        <v>0</v>
      </c>
      <c r="I7811" s="143">
        <v>2316236</v>
      </c>
      <c r="J7811" s="143">
        <v>1449</v>
      </c>
      <c r="K7811" s="147" t="s">
        <v>77</v>
      </c>
      <c r="L7811" s="152"/>
      <c r="M7811" s="57"/>
      <c r="N7811" s="150"/>
      <c r="O7811" s="150"/>
      <c r="P7811" s="150"/>
      <c r="Q7811" s="150"/>
    </row>
    <row r="7812" spans="1:17" ht="15">
      <c r="A7812" s="142">
        <v>49480</v>
      </c>
      <c r="B7812" s="143">
        <f t="shared" si="0"/>
        <v>6</v>
      </c>
      <c r="C7812" s="143">
        <f t="shared" si="1"/>
        <v>2035</v>
      </c>
      <c r="D7812" s="154">
        <v>42290</v>
      </c>
      <c r="E7812" s="145">
        <f t="shared" si="2"/>
        <v>10</v>
      </c>
      <c r="F7812" s="145">
        <f t="shared" si="3"/>
        <v>2015</v>
      </c>
      <c r="G7812" s="153" t="s">
        <v>5948</v>
      </c>
      <c r="H7812" s="143">
        <v>0</v>
      </c>
      <c r="I7812" s="143">
        <v>2316237</v>
      </c>
      <c r="J7812" s="143">
        <v>1925</v>
      </c>
      <c r="K7812" s="147" t="s">
        <v>77</v>
      </c>
      <c r="L7812" s="152"/>
      <c r="M7812" s="57"/>
      <c r="N7812" s="150"/>
      <c r="O7812" s="150"/>
      <c r="P7812" s="150"/>
      <c r="Q7812" s="150"/>
    </row>
    <row r="7813" spans="1:17" ht="15">
      <c r="A7813" s="142">
        <v>49481</v>
      </c>
      <c r="B7813" s="143">
        <f t="shared" si="0"/>
        <v>6</v>
      </c>
      <c r="C7813" s="143">
        <f t="shared" si="1"/>
        <v>2035</v>
      </c>
      <c r="D7813" s="154">
        <v>42290</v>
      </c>
      <c r="E7813" s="145">
        <f t="shared" si="2"/>
        <v>10</v>
      </c>
      <c r="F7813" s="145">
        <f t="shared" si="3"/>
        <v>2015</v>
      </c>
      <c r="G7813" s="153" t="s">
        <v>5948</v>
      </c>
      <c r="H7813" s="143">
        <v>0</v>
      </c>
      <c r="I7813" s="143">
        <v>2316238</v>
      </c>
      <c r="J7813" s="143">
        <v>1925</v>
      </c>
      <c r="K7813" s="147" t="s">
        <v>77</v>
      </c>
      <c r="L7813" s="152"/>
      <c r="M7813" s="57"/>
      <c r="N7813" s="150"/>
      <c r="O7813" s="150"/>
      <c r="P7813" s="150"/>
      <c r="Q7813" s="150"/>
    </row>
    <row r="7814" spans="1:17" ht="15">
      <c r="A7814" s="142">
        <v>49482</v>
      </c>
      <c r="B7814" s="143">
        <f t="shared" si="0"/>
        <v>6</v>
      </c>
      <c r="C7814" s="143">
        <f t="shared" si="1"/>
        <v>2035</v>
      </c>
      <c r="D7814" s="154">
        <v>42290</v>
      </c>
      <c r="E7814" s="145">
        <f t="shared" si="2"/>
        <v>10</v>
      </c>
      <c r="F7814" s="145">
        <f t="shared" si="3"/>
        <v>2015</v>
      </c>
      <c r="G7814" s="153" t="s">
        <v>5949</v>
      </c>
      <c r="H7814" s="143">
        <v>8087</v>
      </c>
      <c r="I7814" s="143">
        <v>2316241</v>
      </c>
      <c r="J7814" s="143">
        <v>1625</v>
      </c>
      <c r="K7814" s="147" t="s">
        <v>77</v>
      </c>
      <c r="L7814" s="152"/>
      <c r="M7814" s="57"/>
      <c r="N7814" s="150"/>
      <c r="O7814" s="150"/>
      <c r="P7814" s="150"/>
      <c r="Q7814" s="150"/>
    </row>
    <row r="7815" spans="1:17" ht="15">
      <c r="A7815" s="142">
        <v>49483</v>
      </c>
      <c r="B7815" s="143">
        <f t="shared" si="0"/>
        <v>6</v>
      </c>
      <c r="C7815" s="143">
        <f t="shared" si="1"/>
        <v>2035</v>
      </c>
      <c r="D7815" s="154">
        <v>42290</v>
      </c>
      <c r="E7815" s="145">
        <f t="shared" si="2"/>
        <v>10</v>
      </c>
      <c r="F7815" s="145">
        <f t="shared" si="3"/>
        <v>2015</v>
      </c>
      <c r="G7815" s="153" t="s">
        <v>5950</v>
      </c>
      <c r="H7815" s="143">
        <v>8090</v>
      </c>
      <c r="I7815" s="143">
        <v>2316245</v>
      </c>
      <c r="J7815" s="143">
        <v>2109</v>
      </c>
      <c r="K7815" s="147" t="s">
        <v>77</v>
      </c>
      <c r="L7815" s="152"/>
      <c r="M7815" s="57"/>
      <c r="N7815" s="150"/>
      <c r="O7815" s="150"/>
      <c r="P7815" s="150"/>
      <c r="Q7815" s="150"/>
    </row>
    <row r="7816" spans="1:17" ht="15">
      <c r="A7816" s="142">
        <v>49484</v>
      </c>
      <c r="B7816" s="143">
        <f t="shared" si="0"/>
        <v>6</v>
      </c>
      <c r="C7816" s="143">
        <f t="shared" si="1"/>
        <v>2035</v>
      </c>
      <c r="D7816" s="154">
        <v>42290</v>
      </c>
      <c r="E7816" s="145">
        <f t="shared" si="2"/>
        <v>10</v>
      </c>
      <c r="F7816" s="145">
        <f t="shared" si="3"/>
        <v>2015</v>
      </c>
      <c r="G7816" s="153" t="s">
        <v>5951</v>
      </c>
      <c r="H7816" s="143">
        <v>8091</v>
      </c>
      <c r="I7816" s="143">
        <v>2316246</v>
      </c>
      <c r="J7816" s="143">
        <v>1800</v>
      </c>
      <c r="K7816" s="147" t="s">
        <v>77</v>
      </c>
      <c r="L7816" s="152"/>
      <c r="M7816" s="57"/>
      <c r="N7816" s="150"/>
      <c r="O7816" s="150"/>
      <c r="P7816" s="150"/>
      <c r="Q7816" s="150"/>
    </row>
    <row r="7817" spans="1:17" ht="15">
      <c r="A7817" s="142">
        <v>49485</v>
      </c>
      <c r="B7817" s="143">
        <f t="shared" si="0"/>
        <v>6</v>
      </c>
      <c r="C7817" s="143">
        <f t="shared" si="1"/>
        <v>2035</v>
      </c>
      <c r="D7817" s="154">
        <v>42290</v>
      </c>
      <c r="E7817" s="145">
        <f t="shared" si="2"/>
        <v>10</v>
      </c>
      <c r="F7817" s="145">
        <f t="shared" si="3"/>
        <v>2015</v>
      </c>
      <c r="G7817" s="153" t="s">
        <v>5952</v>
      </c>
      <c r="H7817" s="143">
        <v>8092</v>
      </c>
      <c r="I7817" s="143">
        <v>2316247</v>
      </c>
      <c r="J7817" s="143">
        <v>4549</v>
      </c>
      <c r="K7817" s="147" t="s">
        <v>77</v>
      </c>
      <c r="L7817" s="152"/>
      <c r="M7817" s="57"/>
      <c r="N7817" s="150"/>
      <c r="O7817" s="150"/>
      <c r="P7817" s="150"/>
      <c r="Q7817" s="150"/>
    </row>
    <row r="7818" spans="1:17" ht="15">
      <c r="A7818" s="142">
        <v>49486</v>
      </c>
      <c r="B7818" s="143">
        <f t="shared" si="0"/>
        <v>6</v>
      </c>
      <c r="C7818" s="143">
        <f t="shared" si="1"/>
        <v>2035</v>
      </c>
      <c r="D7818" s="154">
        <v>42290</v>
      </c>
      <c r="E7818" s="145">
        <f t="shared" si="2"/>
        <v>10</v>
      </c>
      <c r="F7818" s="145">
        <f t="shared" si="3"/>
        <v>2015</v>
      </c>
      <c r="G7818" s="153" t="s">
        <v>5953</v>
      </c>
      <c r="H7818" s="143">
        <v>8088</v>
      </c>
      <c r="I7818" s="143">
        <v>2316249</v>
      </c>
      <c r="J7818" s="143">
        <v>1399</v>
      </c>
      <c r="K7818" s="147" t="s">
        <v>77</v>
      </c>
      <c r="L7818" s="152"/>
      <c r="M7818" s="57"/>
      <c r="N7818" s="150"/>
      <c r="O7818" s="150"/>
      <c r="P7818" s="150"/>
      <c r="Q7818" s="150"/>
    </row>
    <row r="7819" spans="1:17" ht="15">
      <c r="A7819" s="142">
        <v>49487</v>
      </c>
      <c r="B7819" s="143">
        <f t="shared" si="0"/>
        <v>6</v>
      </c>
      <c r="C7819" s="143">
        <f t="shared" si="1"/>
        <v>2035</v>
      </c>
      <c r="D7819" s="154">
        <v>42290</v>
      </c>
      <c r="E7819" s="145">
        <f t="shared" si="2"/>
        <v>10</v>
      </c>
      <c r="F7819" s="145">
        <f t="shared" si="3"/>
        <v>2015</v>
      </c>
      <c r="G7819" s="153" t="s">
        <v>5954</v>
      </c>
      <c r="H7819" s="143">
        <v>8093</v>
      </c>
      <c r="I7819" s="143">
        <v>2316250</v>
      </c>
      <c r="J7819" s="143">
        <v>4849</v>
      </c>
      <c r="K7819" s="147" t="s">
        <v>77</v>
      </c>
      <c r="L7819" s="152"/>
      <c r="M7819" s="57"/>
      <c r="N7819" s="150"/>
      <c r="O7819" s="150"/>
      <c r="P7819" s="150"/>
      <c r="Q7819" s="150"/>
    </row>
    <row r="7820" spans="1:17" ht="15">
      <c r="A7820" s="142">
        <v>49488</v>
      </c>
      <c r="B7820" s="143">
        <f t="shared" si="0"/>
        <v>6</v>
      </c>
      <c r="C7820" s="143">
        <f t="shared" si="1"/>
        <v>2035</v>
      </c>
      <c r="D7820" s="154">
        <v>42290</v>
      </c>
      <c r="E7820" s="145">
        <f t="shared" si="2"/>
        <v>10</v>
      </c>
      <c r="F7820" s="145">
        <f t="shared" si="3"/>
        <v>2015</v>
      </c>
      <c r="G7820" s="153" t="s">
        <v>5955</v>
      </c>
      <c r="H7820" s="143">
        <v>8094</v>
      </c>
      <c r="I7820" s="143">
        <v>2316251</v>
      </c>
      <c r="J7820" s="143">
        <v>1399</v>
      </c>
      <c r="K7820" s="147" t="s">
        <v>77</v>
      </c>
      <c r="L7820" s="152"/>
      <c r="M7820" s="57"/>
      <c r="N7820" s="150"/>
      <c r="O7820" s="150"/>
      <c r="P7820" s="150"/>
      <c r="Q7820" s="150"/>
    </row>
    <row r="7821" spans="1:17" ht="15">
      <c r="A7821" s="142">
        <v>49489</v>
      </c>
      <c r="B7821" s="143">
        <f t="shared" si="0"/>
        <v>6</v>
      </c>
      <c r="C7821" s="143">
        <f t="shared" si="1"/>
        <v>2035</v>
      </c>
      <c r="D7821" s="154">
        <v>42290</v>
      </c>
      <c r="E7821" s="145">
        <f t="shared" si="2"/>
        <v>10</v>
      </c>
      <c r="F7821" s="145">
        <f t="shared" si="3"/>
        <v>2015</v>
      </c>
      <c r="G7821" s="153" t="s">
        <v>5956</v>
      </c>
      <c r="H7821" s="143">
        <v>8095</v>
      </c>
      <c r="I7821" s="143">
        <v>2316252</v>
      </c>
      <c r="J7821" s="143">
        <v>1575</v>
      </c>
      <c r="K7821" s="147" t="s">
        <v>77</v>
      </c>
      <c r="L7821" s="152"/>
      <c r="M7821" s="57"/>
      <c r="N7821" s="150"/>
      <c r="O7821" s="150"/>
      <c r="P7821" s="150"/>
      <c r="Q7821" s="150"/>
    </row>
    <row r="7822" spans="1:17" ht="15">
      <c r="A7822" s="142">
        <v>49490</v>
      </c>
      <c r="B7822" s="143">
        <f t="shared" si="0"/>
        <v>6</v>
      </c>
      <c r="C7822" s="143">
        <f t="shared" si="1"/>
        <v>2035</v>
      </c>
      <c r="D7822" s="154">
        <v>42290</v>
      </c>
      <c r="E7822" s="145">
        <f t="shared" si="2"/>
        <v>10</v>
      </c>
      <c r="F7822" s="145">
        <f t="shared" si="3"/>
        <v>2015</v>
      </c>
      <c r="G7822" s="153" t="s">
        <v>5957</v>
      </c>
      <c r="H7822" s="143">
        <v>8097</v>
      </c>
      <c r="I7822" s="143">
        <v>2316254</v>
      </c>
      <c r="J7822" s="143">
        <v>1449</v>
      </c>
      <c r="K7822" s="147" t="s">
        <v>77</v>
      </c>
      <c r="L7822" s="152"/>
      <c r="M7822" s="57"/>
      <c r="N7822" s="150"/>
      <c r="O7822" s="150"/>
      <c r="P7822" s="150"/>
      <c r="Q7822" s="150"/>
    </row>
    <row r="7823" spans="1:17" ht="15">
      <c r="A7823" s="142">
        <v>49491</v>
      </c>
      <c r="B7823" s="143">
        <f t="shared" si="0"/>
        <v>7</v>
      </c>
      <c r="C7823" s="143">
        <f t="shared" si="1"/>
        <v>2035</v>
      </c>
      <c r="D7823" s="154">
        <v>42290</v>
      </c>
      <c r="E7823" s="145">
        <f t="shared" si="2"/>
        <v>10</v>
      </c>
      <c r="F7823" s="145">
        <f t="shared" si="3"/>
        <v>2015</v>
      </c>
      <c r="G7823" s="153" t="s">
        <v>5958</v>
      </c>
      <c r="H7823" s="143">
        <v>8098</v>
      </c>
      <c r="I7823" s="143">
        <v>2316255</v>
      </c>
      <c r="J7823" s="143">
        <v>3519</v>
      </c>
      <c r="K7823" s="147" t="s">
        <v>77</v>
      </c>
      <c r="L7823" s="152"/>
      <c r="M7823" s="57"/>
      <c r="N7823" s="150"/>
      <c r="O7823" s="150"/>
      <c r="P7823" s="150"/>
      <c r="Q7823" s="150"/>
    </row>
    <row r="7824" spans="1:17" ht="15">
      <c r="A7824" s="142">
        <v>49492</v>
      </c>
      <c r="B7824" s="143">
        <f t="shared" si="0"/>
        <v>7</v>
      </c>
      <c r="C7824" s="143">
        <f t="shared" si="1"/>
        <v>2035</v>
      </c>
      <c r="D7824" s="154">
        <v>42290</v>
      </c>
      <c r="E7824" s="145">
        <f t="shared" si="2"/>
        <v>10</v>
      </c>
      <c r="F7824" s="145">
        <f t="shared" si="3"/>
        <v>2015</v>
      </c>
      <c r="G7824" s="146"/>
      <c r="H7824" s="143">
        <v>8099</v>
      </c>
      <c r="I7824" s="143">
        <v>2316257</v>
      </c>
      <c r="J7824" s="143">
        <v>2199</v>
      </c>
      <c r="K7824" s="147" t="s">
        <v>77</v>
      </c>
      <c r="L7824" s="152"/>
      <c r="M7824" s="57"/>
      <c r="N7824" s="150"/>
      <c r="O7824" s="150"/>
      <c r="P7824" s="150"/>
      <c r="Q7824" s="150"/>
    </row>
    <row r="7825" spans="1:17" ht="15">
      <c r="A7825" s="142">
        <v>49493</v>
      </c>
      <c r="B7825" s="143">
        <f t="shared" si="0"/>
        <v>7</v>
      </c>
      <c r="C7825" s="143">
        <f t="shared" si="1"/>
        <v>2035</v>
      </c>
      <c r="D7825" s="154">
        <v>42290</v>
      </c>
      <c r="E7825" s="145">
        <f t="shared" si="2"/>
        <v>10</v>
      </c>
      <c r="F7825" s="145">
        <f t="shared" si="3"/>
        <v>2015</v>
      </c>
      <c r="G7825" s="153" t="s">
        <v>5959</v>
      </c>
      <c r="H7825" s="143">
        <v>8100</v>
      </c>
      <c r="I7825" s="143">
        <v>2316258</v>
      </c>
      <c r="J7825" s="143">
        <v>4349</v>
      </c>
      <c r="K7825" s="147" t="s">
        <v>77</v>
      </c>
      <c r="L7825" s="152"/>
      <c r="M7825" s="57"/>
      <c r="N7825" s="150"/>
      <c r="O7825" s="150"/>
      <c r="P7825" s="150"/>
      <c r="Q7825" s="150"/>
    </row>
    <row r="7826" spans="1:17" ht="15">
      <c r="A7826" s="142">
        <v>49494</v>
      </c>
      <c r="B7826" s="143">
        <f t="shared" si="0"/>
        <v>7</v>
      </c>
      <c r="C7826" s="143">
        <f t="shared" si="1"/>
        <v>2035</v>
      </c>
      <c r="D7826" s="154">
        <v>42290</v>
      </c>
      <c r="E7826" s="145">
        <f t="shared" si="2"/>
        <v>10</v>
      </c>
      <c r="F7826" s="145">
        <f t="shared" si="3"/>
        <v>2015</v>
      </c>
      <c r="G7826" s="153" t="s">
        <v>5960</v>
      </c>
      <c r="H7826" s="143">
        <v>8101</v>
      </c>
      <c r="I7826" s="143">
        <v>2316259</v>
      </c>
      <c r="J7826" s="143">
        <v>1899</v>
      </c>
      <c r="K7826" s="147" t="s">
        <v>77</v>
      </c>
      <c r="L7826" s="152"/>
      <c r="M7826" s="57"/>
      <c r="N7826" s="150"/>
      <c r="O7826" s="150"/>
      <c r="P7826" s="150"/>
      <c r="Q7826" s="150"/>
    </row>
    <row r="7827" spans="1:17" ht="15">
      <c r="A7827" s="142">
        <v>49495</v>
      </c>
      <c r="B7827" s="143">
        <f t="shared" si="0"/>
        <v>7</v>
      </c>
      <c r="C7827" s="143">
        <f t="shared" si="1"/>
        <v>2035</v>
      </c>
      <c r="D7827" s="154">
        <v>42290</v>
      </c>
      <c r="E7827" s="145">
        <f t="shared" si="2"/>
        <v>10</v>
      </c>
      <c r="F7827" s="145">
        <f t="shared" si="3"/>
        <v>2015</v>
      </c>
      <c r="G7827" s="153" t="s">
        <v>5961</v>
      </c>
      <c r="H7827" s="143">
        <v>8102</v>
      </c>
      <c r="I7827" s="143">
        <v>2316260</v>
      </c>
      <c r="J7827" s="143">
        <v>4249</v>
      </c>
      <c r="K7827" s="147" t="s">
        <v>77</v>
      </c>
      <c r="L7827" s="152"/>
      <c r="M7827" s="57"/>
      <c r="N7827" s="150"/>
      <c r="O7827" s="150"/>
      <c r="P7827" s="150"/>
      <c r="Q7827" s="150"/>
    </row>
    <row r="7828" spans="1:17" ht="15">
      <c r="A7828" s="142">
        <v>49496</v>
      </c>
      <c r="B7828" s="143">
        <f t="shared" si="0"/>
        <v>7</v>
      </c>
      <c r="C7828" s="143">
        <f t="shared" si="1"/>
        <v>2035</v>
      </c>
      <c r="D7828" s="154">
        <v>42290</v>
      </c>
      <c r="E7828" s="145">
        <f t="shared" si="2"/>
        <v>10</v>
      </c>
      <c r="F7828" s="145">
        <f t="shared" si="3"/>
        <v>2015</v>
      </c>
      <c r="G7828" s="153" t="s">
        <v>5962</v>
      </c>
      <c r="H7828" s="143">
        <v>8103</v>
      </c>
      <c r="I7828" s="143">
        <v>2316261</v>
      </c>
      <c r="J7828" s="143">
        <v>2699</v>
      </c>
      <c r="K7828" s="147" t="s">
        <v>77</v>
      </c>
      <c r="L7828" s="152"/>
      <c r="M7828" s="57"/>
      <c r="N7828" s="150"/>
      <c r="O7828" s="150"/>
      <c r="P7828" s="150"/>
      <c r="Q7828" s="150"/>
    </row>
    <row r="7829" spans="1:17" ht="15">
      <c r="A7829" s="142">
        <v>49497</v>
      </c>
      <c r="B7829" s="143">
        <f t="shared" si="0"/>
        <v>7</v>
      </c>
      <c r="C7829" s="143">
        <f t="shared" si="1"/>
        <v>2035</v>
      </c>
      <c r="D7829" s="154">
        <v>42290</v>
      </c>
      <c r="E7829" s="145">
        <f t="shared" si="2"/>
        <v>10</v>
      </c>
      <c r="F7829" s="145">
        <f t="shared" si="3"/>
        <v>2015</v>
      </c>
      <c r="G7829" s="153" t="s">
        <v>5963</v>
      </c>
      <c r="H7829" s="143">
        <v>8105</v>
      </c>
      <c r="I7829" s="143">
        <v>2316264</v>
      </c>
      <c r="J7829" s="143">
        <v>3349</v>
      </c>
      <c r="K7829" s="147" t="s">
        <v>77</v>
      </c>
      <c r="L7829" s="152"/>
      <c r="M7829" s="57"/>
      <c r="N7829" s="150"/>
      <c r="O7829" s="150"/>
      <c r="P7829" s="150"/>
      <c r="Q7829" s="150"/>
    </row>
    <row r="7830" spans="1:17" ht="15">
      <c r="A7830" s="142">
        <v>49498</v>
      </c>
      <c r="B7830" s="143">
        <f t="shared" si="0"/>
        <v>7</v>
      </c>
      <c r="C7830" s="143">
        <f t="shared" si="1"/>
        <v>2035</v>
      </c>
      <c r="D7830" s="154">
        <v>42290</v>
      </c>
      <c r="E7830" s="145">
        <f t="shared" si="2"/>
        <v>10</v>
      </c>
      <c r="F7830" s="145">
        <f t="shared" si="3"/>
        <v>2015</v>
      </c>
      <c r="G7830" s="153" t="s">
        <v>5964</v>
      </c>
      <c r="H7830" s="143">
        <v>5958</v>
      </c>
      <c r="I7830" s="143">
        <v>2316265</v>
      </c>
      <c r="J7830" s="143">
        <v>969</v>
      </c>
      <c r="K7830" s="147" t="s">
        <v>77</v>
      </c>
      <c r="L7830" s="152"/>
      <c r="M7830" s="57"/>
      <c r="N7830" s="150"/>
      <c r="O7830" s="150"/>
      <c r="P7830" s="150"/>
      <c r="Q7830" s="150"/>
    </row>
    <row r="7831" spans="1:17" ht="15">
      <c r="A7831" s="142">
        <v>49499</v>
      </c>
      <c r="B7831" s="143">
        <f t="shared" si="0"/>
        <v>7</v>
      </c>
      <c r="C7831" s="143">
        <f t="shared" si="1"/>
        <v>2035</v>
      </c>
      <c r="D7831" s="154">
        <v>42290</v>
      </c>
      <c r="E7831" s="145">
        <f t="shared" si="2"/>
        <v>10</v>
      </c>
      <c r="F7831" s="145">
        <f t="shared" si="3"/>
        <v>2015</v>
      </c>
      <c r="G7831" s="153" t="s">
        <v>5965</v>
      </c>
      <c r="H7831" s="143">
        <v>8106</v>
      </c>
      <c r="I7831" s="143">
        <v>2316266</v>
      </c>
      <c r="J7831" s="143">
        <v>2375</v>
      </c>
      <c r="K7831" s="147" t="s">
        <v>77</v>
      </c>
      <c r="L7831" s="152"/>
      <c r="M7831" s="57"/>
      <c r="N7831" s="150"/>
      <c r="O7831" s="150"/>
      <c r="P7831" s="150"/>
      <c r="Q7831" s="150"/>
    </row>
    <row r="7832" spans="1:17" ht="15">
      <c r="A7832" s="142">
        <v>49500</v>
      </c>
      <c r="B7832" s="143">
        <f t="shared" si="0"/>
        <v>7</v>
      </c>
      <c r="C7832" s="143">
        <f t="shared" si="1"/>
        <v>2035</v>
      </c>
      <c r="D7832" s="154">
        <v>42290</v>
      </c>
      <c r="E7832" s="145">
        <f t="shared" si="2"/>
        <v>10</v>
      </c>
      <c r="F7832" s="145">
        <f t="shared" si="3"/>
        <v>2015</v>
      </c>
      <c r="G7832" s="153" t="s">
        <v>5966</v>
      </c>
      <c r="H7832" s="143">
        <v>8109</v>
      </c>
      <c r="I7832" s="143">
        <v>2316273</v>
      </c>
      <c r="J7832" s="143">
        <v>2225</v>
      </c>
      <c r="K7832" s="147" t="s">
        <v>77</v>
      </c>
      <c r="L7832" s="152"/>
      <c r="M7832" s="57"/>
      <c r="N7832" s="150"/>
      <c r="O7832" s="150"/>
      <c r="P7832" s="150"/>
      <c r="Q7832" s="150"/>
    </row>
    <row r="7833" spans="1:17" ht="15">
      <c r="A7833" s="142">
        <v>49501</v>
      </c>
      <c r="B7833" s="143">
        <f t="shared" si="0"/>
        <v>7</v>
      </c>
      <c r="C7833" s="143">
        <f t="shared" si="1"/>
        <v>2035</v>
      </c>
      <c r="D7833" s="154">
        <v>42290</v>
      </c>
      <c r="E7833" s="145">
        <f t="shared" si="2"/>
        <v>10</v>
      </c>
      <c r="F7833" s="145">
        <f t="shared" si="3"/>
        <v>2015</v>
      </c>
      <c r="G7833" s="153" t="s">
        <v>5967</v>
      </c>
      <c r="H7833" s="143">
        <v>8107</v>
      </c>
      <c r="I7833" s="143">
        <v>2316274</v>
      </c>
      <c r="J7833" s="143">
        <v>199</v>
      </c>
      <c r="K7833" s="147" t="s">
        <v>77</v>
      </c>
      <c r="L7833" s="152"/>
      <c r="M7833" s="57"/>
      <c r="N7833" s="150"/>
      <c r="O7833" s="150"/>
      <c r="P7833" s="150"/>
      <c r="Q7833" s="150"/>
    </row>
    <row r="7834" spans="1:17" ht="15">
      <c r="A7834" s="142">
        <v>49502</v>
      </c>
      <c r="B7834" s="143">
        <f t="shared" si="0"/>
        <v>7</v>
      </c>
      <c r="C7834" s="143">
        <f t="shared" si="1"/>
        <v>2035</v>
      </c>
      <c r="D7834" s="154">
        <v>42290</v>
      </c>
      <c r="E7834" s="145">
        <f t="shared" si="2"/>
        <v>10</v>
      </c>
      <c r="F7834" s="145">
        <f t="shared" si="3"/>
        <v>2015</v>
      </c>
      <c r="G7834" s="153" t="s">
        <v>5968</v>
      </c>
      <c r="H7834" s="143">
        <v>8111</v>
      </c>
      <c r="I7834" s="143">
        <v>2316276</v>
      </c>
      <c r="J7834" s="143">
        <v>2099</v>
      </c>
      <c r="K7834" s="147" t="s">
        <v>77</v>
      </c>
      <c r="L7834" s="152"/>
      <c r="M7834" s="57"/>
      <c r="N7834" s="150"/>
      <c r="O7834" s="150"/>
      <c r="P7834" s="150"/>
      <c r="Q7834" s="150"/>
    </row>
    <row r="7835" spans="1:17" ht="15">
      <c r="A7835" s="142">
        <v>49503</v>
      </c>
      <c r="B7835" s="143">
        <f t="shared" si="0"/>
        <v>7</v>
      </c>
      <c r="C7835" s="143">
        <f t="shared" si="1"/>
        <v>2035</v>
      </c>
      <c r="D7835" s="154">
        <v>42290</v>
      </c>
      <c r="E7835" s="145">
        <f t="shared" si="2"/>
        <v>10</v>
      </c>
      <c r="F7835" s="145">
        <f t="shared" si="3"/>
        <v>2015</v>
      </c>
      <c r="G7835" s="153" t="s">
        <v>5969</v>
      </c>
      <c r="H7835" s="143">
        <v>8112</v>
      </c>
      <c r="I7835" s="143">
        <v>2316277</v>
      </c>
      <c r="J7835" s="143">
        <v>4279</v>
      </c>
      <c r="K7835" s="147" t="s">
        <v>77</v>
      </c>
      <c r="L7835" s="152"/>
      <c r="M7835" s="57"/>
      <c r="N7835" s="150"/>
      <c r="O7835" s="150"/>
      <c r="P7835" s="150"/>
      <c r="Q7835" s="150"/>
    </row>
    <row r="7836" spans="1:17" ht="15">
      <c r="A7836" s="142">
        <v>49504</v>
      </c>
      <c r="B7836" s="143">
        <f t="shared" si="0"/>
        <v>7</v>
      </c>
      <c r="C7836" s="143">
        <f t="shared" si="1"/>
        <v>2035</v>
      </c>
      <c r="D7836" s="154">
        <v>42290</v>
      </c>
      <c r="E7836" s="145">
        <f t="shared" si="2"/>
        <v>10</v>
      </c>
      <c r="F7836" s="145">
        <f t="shared" si="3"/>
        <v>2015</v>
      </c>
      <c r="G7836" s="153" t="s">
        <v>5970</v>
      </c>
      <c r="H7836" s="143">
        <v>8114</v>
      </c>
      <c r="I7836" s="143">
        <v>2316281</v>
      </c>
      <c r="J7836" s="143">
        <v>1849</v>
      </c>
      <c r="K7836" s="147" t="s">
        <v>77</v>
      </c>
      <c r="L7836" s="152"/>
      <c r="M7836" s="57"/>
      <c r="N7836" s="150"/>
      <c r="O7836" s="150"/>
      <c r="P7836" s="150"/>
      <c r="Q7836" s="150"/>
    </row>
    <row r="7837" spans="1:17" ht="15">
      <c r="A7837" s="142">
        <v>49505</v>
      </c>
      <c r="B7837" s="143">
        <f t="shared" si="0"/>
        <v>7</v>
      </c>
      <c r="C7837" s="143">
        <f t="shared" si="1"/>
        <v>2035</v>
      </c>
      <c r="D7837" s="154">
        <v>42290</v>
      </c>
      <c r="E7837" s="145">
        <f t="shared" si="2"/>
        <v>10</v>
      </c>
      <c r="F7837" s="145">
        <f t="shared" si="3"/>
        <v>2015</v>
      </c>
      <c r="G7837" s="153" t="s">
        <v>5971</v>
      </c>
      <c r="H7837" s="143">
        <v>8113</v>
      </c>
      <c r="I7837" s="143">
        <v>2316282</v>
      </c>
      <c r="J7837" s="143">
        <v>3499</v>
      </c>
      <c r="K7837" s="147" t="s">
        <v>77</v>
      </c>
      <c r="L7837" s="152"/>
      <c r="M7837" s="57"/>
      <c r="N7837" s="150"/>
      <c r="O7837" s="150"/>
      <c r="P7837" s="150"/>
      <c r="Q7837" s="150"/>
    </row>
    <row r="7838" spans="1:17" ht="15">
      <c r="A7838" s="142">
        <v>49506</v>
      </c>
      <c r="B7838" s="143">
        <f t="shared" si="0"/>
        <v>7</v>
      </c>
      <c r="C7838" s="143">
        <f t="shared" si="1"/>
        <v>2035</v>
      </c>
      <c r="D7838" s="154">
        <v>42290</v>
      </c>
      <c r="E7838" s="145">
        <f t="shared" si="2"/>
        <v>10</v>
      </c>
      <c r="F7838" s="145">
        <f t="shared" si="3"/>
        <v>2015</v>
      </c>
      <c r="G7838" s="153" t="s">
        <v>5972</v>
      </c>
      <c r="H7838" s="143">
        <v>6254</v>
      </c>
      <c r="I7838" s="143">
        <v>2316283</v>
      </c>
      <c r="J7838" s="143">
        <v>6339</v>
      </c>
      <c r="K7838" s="147" t="s">
        <v>77</v>
      </c>
      <c r="L7838" s="152"/>
      <c r="M7838" s="57"/>
      <c r="N7838" s="150"/>
      <c r="O7838" s="150"/>
      <c r="P7838" s="150"/>
      <c r="Q7838" s="150"/>
    </row>
    <row r="7839" spans="1:17" ht="15">
      <c r="A7839" s="142">
        <v>49507</v>
      </c>
      <c r="B7839" s="143">
        <f t="shared" si="0"/>
        <v>7</v>
      </c>
      <c r="C7839" s="143">
        <f t="shared" si="1"/>
        <v>2035</v>
      </c>
      <c r="D7839" s="154">
        <v>42290</v>
      </c>
      <c r="E7839" s="145">
        <f t="shared" si="2"/>
        <v>10</v>
      </c>
      <c r="F7839" s="145">
        <f t="shared" si="3"/>
        <v>2015</v>
      </c>
      <c r="G7839" s="153" t="s">
        <v>5973</v>
      </c>
      <c r="H7839" s="143">
        <v>8115</v>
      </c>
      <c r="I7839" s="143">
        <v>2316284</v>
      </c>
      <c r="J7839" s="143">
        <v>1160</v>
      </c>
      <c r="K7839" s="147" t="s">
        <v>77</v>
      </c>
      <c r="L7839" s="152"/>
      <c r="M7839" s="57"/>
      <c r="N7839" s="150"/>
      <c r="O7839" s="150"/>
      <c r="P7839" s="150"/>
      <c r="Q7839" s="150"/>
    </row>
    <row r="7840" spans="1:17" ht="15">
      <c r="A7840" s="142">
        <v>49508</v>
      </c>
      <c r="B7840" s="143">
        <f t="shared" si="0"/>
        <v>7</v>
      </c>
      <c r="C7840" s="143">
        <f t="shared" si="1"/>
        <v>2035</v>
      </c>
      <c r="D7840" s="154">
        <v>42290</v>
      </c>
      <c r="E7840" s="145">
        <f t="shared" si="2"/>
        <v>10</v>
      </c>
      <c r="F7840" s="145">
        <f t="shared" si="3"/>
        <v>2015</v>
      </c>
      <c r="G7840" s="153" t="s">
        <v>4844</v>
      </c>
      <c r="H7840" s="143">
        <v>0</v>
      </c>
      <c r="I7840" s="143">
        <v>2316285</v>
      </c>
      <c r="J7840" s="143">
        <v>4848</v>
      </c>
      <c r="K7840" s="147" t="s">
        <v>77</v>
      </c>
      <c r="L7840" s="152"/>
      <c r="M7840" s="57"/>
      <c r="N7840" s="150"/>
      <c r="O7840" s="150"/>
      <c r="P7840" s="150"/>
      <c r="Q7840" s="150"/>
    </row>
    <row r="7841" spans="1:17" ht="15">
      <c r="A7841" s="142">
        <v>49509</v>
      </c>
      <c r="B7841" s="143">
        <f t="shared" si="0"/>
        <v>7</v>
      </c>
      <c r="C7841" s="143">
        <f t="shared" si="1"/>
        <v>2035</v>
      </c>
      <c r="D7841" s="154">
        <v>42290</v>
      </c>
      <c r="E7841" s="145">
        <f t="shared" si="2"/>
        <v>10</v>
      </c>
      <c r="F7841" s="145">
        <f t="shared" si="3"/>
        <v>2015</v>
      </c>
      <c r="G7841" s="153" t="s">
        <v>5974</v>
      </c>
      <c r="H7841" s="143">
        <v>8116</v>
      </c>
      <c r="I7841" s="143">
        <v>2316286</v>
      </c>
      <c r="J7841" s="143">
        <v>1669</v>
      </c>
      <c r="K7841" s="147" t="s">
        <v>77</v>
      </c>
      <c r="L7841" s="152"/>
      <c r="M7841" s="57"/>
      <c r="N7841" s="150"/>
      <c r="O7841" s="150"/>
      <c r="P7841" s="150"/>
      <c r="Q7841" s="150"/>
    </row>
    <row r="7842" spans="1:17" ht="15">
      <c r="A7842" s="142">
        <v>49510</v>
      </c>
      <c r="B7842" s="143">
        <f t="shared" si="0"/>
        <v>7</v>
      </c>
      <c r="C7842" s="143">
        <f t="shared" si="1"/>
        <v>2035</v>
      </c>
      <c r="D7842" s="154">
        <v>42290</v>
      </c>
      <c r="E7842" s="145">
        <f t="shared" si="2"/>
        <v>10</v>
      </c>
      <c r="F7842" s="145">
        <f t="shared" si="3"/>
        <v>2015</v>
      </c>
      <c r="G7842" s="153" t="s">
        <v>5975</v>
      </c>
      <c r="H7842" s="143">
        <v>8117</v>
      </c>
      <c r="I7842" s="143">
        <v>2316287</v>
      </c>
      <c r="J7842" s="143">
        <v>3899</v>
      </c>
      <c r="K7842" s="147" t="s">
        <v>77</v>
      </c>
      <c r="L7842" s="152"/>
      <c r="M7842" s="57"/>
      <c r="N7842" s="150"/>
      <c r="O7842" s="150"/>
      <c r="P7842" s="150"/>
      <c r="Q7842" s="150"/>
    </row>
    <row r="7843" spans="1:17" ht="15">
      <c r="A7843" s="142">
        <v>49511</v>
      </c>
      <c r="B7843" s="143">
        <f t="shared" si="0"/>
        <v>7</v>
      </c>
      <c r="C7843" s="143">
        <f t="shared" si="1"/>
        <v>2035</v>
      </c>
      <c r="D7843" s="154">
        <v>42290</v>
      </c>
      <c r="E7843" s="145">
        <f t="shared" si="2"/>
        <v>10</v>
      </c>
      <c r="F7843" s="145">
        <f t="shared" si="3"/>
        <v>2015</v>
      </c>
      <c r="G7843" s="153" t="s">
        <v>5976</v>
      </c>
      <c r="H7843" s="143">
        <v>8119</v>
      </c>
      <c r="I7843" s="143">
        <v>2316290</v>
      </c>
      <c r="J7843" s="143">
        <v>2225</v>
      </c>
      <c r="K7843" s="147" t="s">
        <v>77</v>
      </c>
      <c r="L7843" s="152"/>
      <c r="M7843" s="57"/>
      <c r="N7843" s="150"/>
      <c r="O7843" s="150"/>
      <c r="P7843" s="150"/>
      <c r="Q7843" s="150"/>
    </row>
    <row r="7844" spans="1:17" ht="15">
      <c r="A7844" s="142">
        <v>49512</v>
      </c>
      <c r="B7844" s="143">
        <f t="shared" si="0"/>
        <v>7</v>
      </c>
      <c r="C7844" s="143">
        <f t="shared" si="1"/>
        <v>2035</v>
      </c>
      <c r="D7844" s="154">
        <v>42290</v>
      </c>
      <c r="E7844" s="145">
        <f t="shared" si="2"/>
        <v>10</v>
      </c>
      <c r="F7844" s="145">
        <f t="shared" si="3"/>
        <v>2015</v>
      </c>
      <c r="G7844" s="153" t="s">
        <v>5977</v>
      </c>
      <c r="H7844" s="143">
        <v>8120</v>
      </c>
      <c r="I7844" s="143">
        <v>2316291</v>
      </c>
      <c r="J7844" s="143">
        <v>2225</v>
      </c>
      <c r="K7844" s="147" t="s">
        <v>77</v>
      </c>
      <c r="L7844" s="152"/>
      <c r="M7844" s="57"/>
      <c r="N7844" s="150"/>
      <c r="O7844" s="150"/>
      <c r="P7844" s="150"/>
      <c r="Q7844" s="150"/>
    </row>
    <row r="7845" spans="1:17" ht="15">
      <c r="A7845" s="142">
        <v>49513</v>
      </c>
      <c r="B7845" s="143">
        <f t="shared" si="0"/>
        <v>7</v>
      </c>
      <c r="C7845" s="143">
        <f t="shared" si="1"/>
        <v>2035</v>
      </c>
      <c r="D7845" s="154">
        <v>42290</v>
      </c>
      <c r="E7845" s="145">
        <f t="shared" si="2"/>
        <v>10</v>
      </c>
      <c r="F7845" s="145">
        <f t="shared" si="3"/>
        <v>2015</v>
      </c>
      <c r="G7845" s="153" t="s">
        <v>5978</v>
      </c>
      <c r="H7845" s="143">
        <v>8122</v>
      </c>
      <c r="I7845" s="143">
        <v>2316293</v>
      </c>
      <c r="J7845" s="143">
        <v>1549</v>
      </c>
      <c r="K7845" s="147" t="s">
        <v>77</v>
      </c>
      <c r="L7845" s="152"/>
      <c r="M7845" s="57"/>
      <c r="N7845" s="150"/>
      <c r="O7845" s="150"/>
      <c r="P7845" s="150"/>
      <c r="Q7845" s="150"/>
    </row>
    <row r="7846" spans="1:17" ht="15">
      <c r="A7846" s="142">
        <v>49514</v>
      </c>
      <c r="B7846" s="143">
        <f t="shared" si="0"/>
        <v>7</v>
      </c>
      <c r="C7846" s="143">
        <f t="shared" si="1"/>
        <v>2035</v>
      </c>
      <c r="D7846" s="154">
        <v>42291</v>
      </c>
      <c r="E7846" s="145">
        <f t="shared" si="2"/>
        <v>10</v>
      </c>
      <c r="F7846" s="145">
        <f t="shared" si="3"/>
        <v>2015</v>
      </c>
      <c r="G7846" s="153" t="s">
        <v>5979</v>
      </c>
      <c r="H7846" s="143">
        <v>8124</v>
      </c>
      <c r="I7846" s="143">
        <v>2316298</v>
      </c>
      <c r="J7846" s="143">
        <v>1499</v>
      </c>
      <c r="K7846" s="147" t="s">
        <v>77</v>
      </c>
      <c r="L7846" s="152"/>
      <c r="M7846" s="57"/>
      <c r="N7846" s="150"/>
      <c r="O7846" s="150"/>
      <c r="P7846" s="150"/>
      <c r="Q7846" s="150"/>
    </row>
    <row r="7847" spans="1:17" ht="15">
      <c r="A7847" s="142">
        <v>49515</v>
      </c>
      <c r="B7847" s="143">
        <f t="shared" si="0"/>
        <v>7</v>
      </c>
      <c r="C7847" s="143">
        <f t="shared" si="1"/>
        <v>2035</v>
      </c>
      <c r="D7847" s="154">
        <v>42291</v>
      </c>
      <c r="E7847" s="145">
        <f t="shared" si="2"/>
        <v>10</v>
      </c>
      <c r="F7847" s="145">
        <f t="shared" si="3"/>
        <v>2015</v>
      </c>
      <c r="G7847" s="153" t="s">
        <v>5980</v>
      </c>
      <c r="H7847" s="143">
        <v>8129</v>
      </c>
      <c r="I7847" s="143">
        <v>2316307</v>
      </c>
      <c r="J7847" s="143">
        <v>4875</v>
      </c>
      <c r="K7847" s="147" t="s">
        <v>77</v>
      </c>
      <c r="L7847" s="152"/>
      <c r="M7847" s="57"/>
      <c r="N7847" s="150"/>
      <c r="O7847" s="150"/>
      <c r="P7847" s="150"/>
      <c r="Q7847" s="150"/>
    </row>
    <row r="7848" spans="1:17" ht="15">
      <c r="A7848" s="142">
        <v>49516</v>
      </c>
      <c r="B7848" s="143">
        <f t="shared" si="0"/>
        <v>7</v>
      </c>
      <c r="C7848" s="143">
        <f t="shared" si="1"/>
        <v>2035</v>
      </c>
      <c r="D7848" s="154">
        <v>42291</v>
      </c>
      <c r="E7848" s="145">
        <f t="shared" si="2"/>
        <v>10</v>
      </c>
      <c r="F7848" s="145">
        <f t="shared" si="3"/>
        <v>2015</v>
      </c>
      <c r="G7848" s="153" t="s">
        <v>5981</v>
      </c>
      <c r="H7848" s="143">
        <v>0</v>
      </c>
      <c r="I7848" s="143">
        <v>2316310</v>
      </c>
      <c r="J7848" s="143">
        <v>2749</v>
      </c>
      <c r="K7848" s="147" t="s">
        <v>77</v>
      </c>
      <c r="L7848" s="152"/>
      <c r="M7848" s="57"/>
      <c r="N7848" s="150"/>
      <c r="O7848" s="150"/>
      <c r="P7848" s="150"/>
      <c r="Q7848" s="150"/>
    </row>
    <row r="7849" spans="1:17" ht="15">
      <c r="A7849" s="142">
        <v>49517</v>
      </c>
      <c r="B7849" s="143">
        <f t="shared" si="0"/>
        <v>7</v>
      </c>
      <c r="C7849" s="143">
        <f t="shared" si="1"/>
        <v>2035</v>
      </c>
      <c r="D7849" s="154">
        <v>42291</v>
      </c>
      <c r="E7849" s="145">
        <f t="shared" si="2"/>
        <v>10</v>
      </c>
      <c r="F7849" s="145">
        <f t="shared" si="3"/>
        <v>2015</v>
      </c>
      <c r="G7849" s="153" t="s">
        <v>5982</v>
      </c>
      <c r="H7849" s="143">
        <v>8133</v>
      </c>
      <c r="I7849" s="143">
        <v>2316315</v>
      </c>
      <c r="J7849" s="143">
        <v>4439</v>
      </c>
      <c r="K7849" s="147" t="s">
        <v>77</v>
      </c>
      <c r="L7849" s="152"/>
      <c r="M7849" s="57"/>
      <c r="N7849" s="150"/>
      <c r="O7849" s="150"/>
      <c r="P7849" s="150"/>
      <c r="Q7849" s="150"/>
    </row>
    <row r="7850" spans="1:17" ht="15">
      <c r="A7850" s="142">
        <v>49518</v>
      </c>
      <c r="B7850" s="143">
        <f t="shared" si="0"/>
        <v>7</v>
      </c>
      <c r="C7850" s="143">
        <f t="shared" si="1"/>
        <v>2035</v>
      </c>
      <c r="D7850" s="154">
        <v>42291</v>
      </c>
      <c r="E7850" s="145">
        <f t="shared" si="2"/>
        <v>10</v>
      </c>
      <c r="F7850" s="145">
        <f t="shared" si="3"/>
        <v>2015</v>
      </c>
      <c r="G7850" s="153" t="s">
        <v>5983</v>
      </c>
      <c r="H7850" s="143">
        <v>8134</v>
      </c>
      <c r="I7850" s="143">
        <v>2316322</v>
      </c>
      <c r="J7850" s="143">
        <v>1899</v>
      </c>
      <c r="K7850" s="147" t="s">
        <v>77</v>
      </c>
      <c r="L7850" s="152"/>
      <c r="M7850" s="57"/>
      <c r="N7850" s="150"/>
      <c r="O7850" s="150"/>
      <c r="P7850" s="150"/>
      <c r="Q7850" s="150"/>
    </row>
    <row r="7851" spans="1:17" ht="15">
      <c r="A7851" s="142">
        <v>49519</v>
      </c>
      <c r="B7851" s="143">
        <f t="shared" si="0"/>
        <v>7</v>
      </c>
      <c r="C7851" s="143">
        <f t="shared" si="1"/>
        <v>2035</v>
      </c>
      <c r="D7851" s="154">
        <v>42291</v>
      </c>
      <c r="E7851" s="145">
        <f t="shared" si="2"/>
        <v>10</v>
      </c>
      <c r="F7851" s="145">
        <f t="shared" si="3"/>
        <v>2015</v>
      </c>
      <c r="G7851" s="153" t="s">
        <v>5984</v>
      </c>
      <c r="H7851" s="143">
        <v>8135</v>
      </c>
      <c r="I7851" s="143">
        <v>2316323</v>
      </c>
      <c r="J7851" s="143">
        <v>1849</v>
      </c>
      <c r="K7851" s="147" t="s">
        <v>77</v>
      </c>
      <c r="L7851" s="152"/>
      <c r="M7851" s="57"/>
      <c r="N7851" s="150"/>
      <c r="O7851" s="150"/>
      <c r="P7851" s="150"/>
      <c r="Q7851" s="150"/>
    </row>
    <row r="7852" spans="1:17" ht="15">
      <c r="A7852" s="142">
        <v>49520</v>
      </c>
      <c r="B7852" s="143">
        <f t="shared" si="0"/>
        <v>7</v>
      </c>
      <c r="C7852" s="143">
        <f t="shared" si="1"/>
        <v>2035</v>
      </c>
      <c r="D7852" s="154">
        <v>42291</v>
      </c>
      <c r="E7852" s="145">
        <f t="shared" si="2"/>
        <v>10</v>
      </c>
      <c r="F7852" s="145">
        <f t="shared" si="3"/>
        <v>2015</v>
      </c>
      <c r="G7852" s="153" t="s">
        <v>5985</v>
      </c>
      <c r="H7852" s="143">
        <v>8136</v>
      </c>
      <c r="I7852" s="143">
        <v>2316325</v>
      </c>
      <c r="J7852" s="143">
        <v>1179</v>
      </c>
      <c r="K7852" s="147" t="s">
        <v>77</v>
      </c>
      <c r="L7852" s="152"/>
      <c r="M7852" s="57"/>
      <c r="N7852" s="150"/>
      <c r="O7852" s="150"/>
      <c r="P7852" s="150"/>
      <c r="Q7852" s="150"/>
    </row>
    <row r="7853" spans="1:17" ht="15">
      <c r="A7853" s="142">
        <v>49521</v>
      </c>
      <c r="B7853" s="143">
        <f t="shared" si="0"/>
        <v>7</v>
      </c>
      <c r="C7853" s="143">
        <f t="shared" si="1"/>
        <v>2035</v>
      </c>
      <c r="D7853" s="154">
        <v>42291</v>
      </c>
      <c r="E7853" s="145">
        <f t="shared" si="2"/>
        <v>10</v>
      </c>
      <c r="F7853" s="145">
        <f t="shared" si="3"/>
        <v>2015</v>
      </c>
      <c r="G7853" s="153" t="s">
        <v>5986</v>
      </c>
      <c r="H7853" s="143">
        <v>0</v>
      </c>
      <c r="I7853" s="143">
        <v>2316326</v>
      </c>
      <c r="J7853" s="143">
        <v>1369</v>
      </c>
      <c r="K7853" s="147" t="s">
        <v>77</v>
      </c>
      <c r="L7853" s="152"/>
      <c r="M7853" s="57"/>
      <c r="N7853" s="150"/>
      <c r="O7853" s="150"/>
      <c r="P7853" s="150"/>
      <c r="Q7853" s="150"/>
    </row>
    <row r="7854" spans="1:17" ht="15">
      <c r="A7854" s="142">
        <v>49522</v>
      </c>
      <c r="B7854" s="143">
        <f t="shared" si="0"/>
        <v>8</v>
      </c>
      <c r="C7854" s="143">
        <f t="shared" si="1"/>
        <v>2035</v>
      </c>
      <c r="D7854" s="154">
        <v>42291</v>
      </c>
      <c r="E7854" s="145">
        <f t="shared" si="2"/>
        <v>10</v>
      </c>
      <c r="F7854" s="145">
        <f t="shared" si="3"/>
        <v>2015</v>
      </c>
      <c r="G7854" s="153" t="s">
        <v>5987</v>
      </c>
      <c r="H7854" s="143">
        <v>4751</v>
      </c>
      <c r="I7854" s="143">
        <v>2316327</v>
      </c>
      <c r="J7854" s="143">
        <v>4504</v>
      </c>
      <c r="K7854" s="147" t="s">
        <v>77</v>
      </c>
      <c r="L7854" s="152"/>
      <c r="M7854" s="57"/>
      <c r="N7854" s="150"/>
      <c r="O7854" s="150"/>
      <c r="P7854" s="150"/>
      <c r="Q7854" s="150"/>
    </row>
    <row r="7855" spans="1:17" ht="15">
      <c r="A7855" s="142">
        <v>49523</v>
      </c>
      <c r="B7855" s="143">
        <f t="shared" si="0"/>
        <v>8</v>
      </c>
      <c r="C7855" s="143">
        <f t="shared" si="1"/>
        <v>2035</v>
      </c>
      <c r="D7855" s="154">
        <v>42291</v>
      </c>
      <c r="E7855" s="145">
        <f t="shared" si="2"/>
        <v>10</v>
      </c>
      <c r="F7855" s="145">
        <f t="shared" si="3"/>
        <v>2015</v>
      </c>
      <c r="G7855" s="153" t="s">
        <v>5988</v>
      </c>
      <c r="H7855" s="143">
        <v>8132</v>
      </c>
      <c r="I7855" s="143">
        <v>2316332</v>
      </c>
      <c r="J7855" s="143">
        <v>1329</v>
      </c>
      <c r="K7855" s="147" t="s">
        <v>77</v>
      </c>
      <c r="L7855" s="152"/>
      <c r="M7855" s="57"/>
      <c r="N7855" s="150"/>
      <c r="O7855" s="150"/>
      <c r="P7855" s="150"/>
      <c r="Q7855" s="150"/>
    </row>
    <row r="7856" spans="1:17" ht="15">
      <c r="A7856" s="142">
        <v>49524</v>
      </c>
      <c r="B7856" s="143">
        <f t="shared" si="0"/>
        <v>8</v>
      </c>
      <c r="C7856" s="143">
        <f t="shared" si="1"/>
        <v>2035</v>
      </c>
      <c r="D7856" s="154">
        <v>42291</v>
      </c>
      <c r="E7856" s="145">
        <f t="shared" si="2"/>
        <v>10</v>
      </c>
      <c r="F7856" s="145">
        <f t="shared" si="3"/>
        <v>2015</v>
      </c>
      <c r="G7856" s="153" t="s">
        <v>5989</v>
      </c>
      <c r="H7856" s="143">
        <v>0</v>
      </c>
      <c r="I7856" s="143">
        <v>2316334</v>
      </c>
      <c r="J7856" s="143">
        <v>1625</v>
      </c>
      <c r="K7856" s="147" t="s">
        <v>77</v>
      </c>
      <c r="L7856" s="152"/>
      <c r="M7856" s="57"/>
      <c r="N7856" s="150"/>
      <c r="O7856" s="150"/>
      <c r="P7856" s="150"/>
      <c r="Q7856" s="150"/>
    </row>
    <row r="7857" spans="1:17" ht="15">
      <c r="A7857" s="142">
        <v>49525</v>
      </c>
      <c r="B7857" s="143">
        <f t="shared" si="0"/>
        <v>8</v>
      </c>
      <c r="C7857" s="143">
        <f t="shared" si="1"/>
        <v>2035</v>
      </c>
      <c r="D7857" s="154">
        <v>42291</v>
      </c>
      <c r="E7857" s="145">
        <f t="shared" si="2"/>
        <v>10</v>
      </c>
      <c r="F7857" s="145">
        <f t="shared" si="3"/>
        <v>2015</v>
      </c>
      <c r="G7857" s="153" t="s">
        <v>5990</v>
      </c>
      <c r="H7857" s="143">
        <v>4115</v>
      </c>
      <c r="I7857" s="143">
        <v>2316337</v>
      </c>
      <c r="J7857" s="143">
        <v>1412</v>
      </c>
      <c r="K7857" s="147" t="s">
        <v>77</v>
      </c>
      <c r="L7857" s="152"/>
      <c r="M7857" s="57"/>
      <c r="N7857" s="150"/>
      <c r="O7857" s="150"/>
      <c r="P7857" s="150"/>
      <c r="Q7857" s="150"/>
    </row>
    <row r="7858" spans="1:17" ht="15">
      <c r="A7858" s="142">
        <v>49526</v>
      </c>
      <c r="B7858" s="143">
        <f t="shared" si="0"/>
        <v>8</v>
      </c>
      <c r="C7858" s="143">
        <f t="shared" si="1"/>
        <v>2035</v>
      </c>
      <c r="D7858" s="154">
        <v>42291</v>
      </c>
      <c r="E7858" s="145">
        <f t="shared" si="2"/>
        <v>10</v>
      </c>
      <c r="F7858" s="145">
        <f t="shared" si="3"/>
        <v>2015</v>
      </c>
      <c r="G7858" s="153" t="s">
        <v>5991</v>
      </c>
      <c r="H7858" s="143">
        <v>0</v>
      </c>
      <c r="I7858" s="143">
        <v>2316338</v>
      </c>
      <c r="J7858" s="143">
        <v>4489</v>
      </c>
      <c r="K7858" s="147" t="s">
        <v>77</v>
      </c>
      <c r="L7858" s="152"/>
      <c r="M7858" s="57"/>
      <c r="N7858" s="150"/>
      <c r="O7858" s="150"/>
      <c r="P7858" s="150"/>
      <c r="Q7858" s="150"/>
    </row>
    <row r="7859" spans="1:17" ht="15">
      <c r="A7859" s="142">
        <v>49527</v>
      </c>
      <c r="B7859" s="143">
        <f t="shared" si="0"/>
        <v>8</v>
      </c>
      <c r="C7859" s="143">
        <f t="shared" si="1"/>
        <v>2035</v>
      </c>
      <c r="D7859" s="154">
        <v>42291</v>
      </c>
      <c r="E7859" s="145">
        <f t="shared" si="2"/>
        <v>10</v>
      </c>
      <c r="F7859" s="145">
        <f t="shared" si="3"/>
        <v>2015</v>
      </c>
      <c r="G7859" s="153" t="s">
        <v>5992</v>
      </c>
      <c r="H7859" s="143">
        <v>8142</v>
      </c>
      <c r="I7859" s="143">
        <v>2316340</v>
      </c>
      <c r="J7859" s="143">
        <v>1899</v>
      </c>
      <c r="K7859" s="147" t="s">
        <v>77</v>
      </c>
      <c r="L7859" s="152"/>
      <c r="M7859" s="57"/>
      <c r="N7859" s="150"/>
      <c r="O7859" s="150"/>
      <c r="P7859" s="150"/>
      <c r="Q7859" s="150"/>
    </row>
    <row r="7860" spans="1:17" ht="15">
      <c r="A7860" s="142">
        <v>49528</v>
      </c>
      <c r="B7860" s="143">
        <f t="shared" si="0"/>
        <v>8</v>
      </c>
      <c r="C7860" s="143">
        <f t="shared" si="1"/>
        <v>2035</v>
      </c>
      <c r="D7860" s="154">
        <v>42291</v>
      </c>
      <c r="E7860" s="145">
        <f t="shared" si="2"/>
        <v>10</v>
      </c>
      <c r="F7860" s="145">
        <f t="shared" si="3"/>
        <v>2015</v>
      </c>
      <c r="G7860" s="153" t="s">
        <v>5993</v>
      </c>
      <c r="H7860" s="143">
        <v>0</v>
      </c>
      <c r="I7860" s="143">
        <v>2316341</v>
      </c>
      <c r="J7860" s="143">
        <v>3239</v>
      </c>
      <c r="K7860" s="147" t="s">
        <v>77</v>
      </c>
      <c r="L7860" s="152"/>
      <c r="M7860" s="57"/>
      <c r="N7860" s="150"/>
      <c r="O7860" s="150"/>
      <c r="P7860" s="150"/>
      <c r="Q7860" s="150"/>
    </row>
    <row r="7861" spans="1:17" ht="15">
      <c r="A7861" s="142">
        <v>49529</v>
      </c>
      <c r="B7861" s="143">
        <f t="shared" si="0"/>
        <v>8</v>
      </c>
      <c r="C7861" s="143">
        <f t="shared" si="1"/>
        <v>2035</v>
      </c>
      <c r="D7861" s="154">
        <v>42291</v>
      </c>
      <c r="E7861" s="145">
        <f t="shared" si="2"/>
        <v>10</v>
      </c>
      <c r="F7861" s="145">
        <f t="shared" si="3"/>
        <v>2015</v>
      </c>
      <c r="G7861" s="153" t="s">
        <v>4025</v>
      </c>
      <c r="H7861" s="143">
        <v>6262</v>
      </c>
      <c r="I7861" s="143">
        <v>2316342</v>
      </c>
      <c r="J7861" s="143">
        <v>2149</v>
      </c>
      <c r="K7861" s="147" t="s">
        <v>77</v>
      </c>
      <c r="L7861" s="152"/>
      <c r="M7861" s="57"/>
      <c r="N7861" s="150"/>
      <c r="O7861" s="150"/>
      <c r="P7861" s="150"/>
      <c r="Q7861" s="150"/>
    </row>
    <row r="7862" spans="1:17" ht="15">
      <c r="A7862" s="142">
        <v>49530</v>
      </c>
      <c r="B7862" s="143">
        <f t="shared" si="0"/>
        <v>8</v>
      </c>
      <c r="C7862" s="143">
        <f t="shared" si="1"/>
        <v>2035</v>
      </c>
      <c r="D7862" s="154">
        <v>42291</v>
      </c>
      <c r="E7862" s="145">
        <f t="shared" si="2"/>
        <v>10</v>
      </c>
      <c r="F7862" s="145">
        <f t="shared" si="3"/>
        <v>2015</v>
      </c>
      <c r="G7862" s="153" t="s">
        <v>5994</v>
      </c>
      <c r="H7862" s="143">
        <v>8143</v>
      </c>
      <c r="I7862" s="143">
        <v>2316344</v>
      </c>
      <c r="J7862" s="143">
        <v>2874</v>
      </c>
      <c r="K7862" s="147" t="s">
        <v>77</v>
      </c>
      <c r="L7862" s="152"/>
      <c r="M7862" s="57"/>
      <c r="N7862" s="150"/>
      <c r="O7862" s="150"/>
      <c r="P7862" s="150"/>
      <c r="Q7862" s="150"/>
    </row>
    <row r="7863" spans="1:17" ht="15">
      <c r="A7863" s="142">
        <v>49531</v>
      </c>
      <c r="B7863" s="143">
        <f t="shared" si="0"/>
        <v>8</v>
      </c>
      <c r="C7863" s="143">
        <f t="shared" si="1"/>
        <v>2035</v>
      </c>
      <c r="D7863" s="154">
        <v>42291</v>
      </c>
      <c r="E7863" s="145">
        <f t="shared" si="2"/>
        <v>10</v>
      </c>
      <c r="F7863" s="145">
        <f t="shared" si="3"/>
        <v>2015</v>
      </c>
      <c r="G7863" s="153" t="s">
        <v>5995</v>
      </c>
      <c r="H7863" s="143">
        <v>8145</v>
      </c>
      <c r="I7863" s="143">
        <v>2316347</v>
      </c>
      <c r="J7863" s="143">
        <v>1199</v>
      </c>
      <c r="K7863" s="147" t="s">
        <v>77</v>
      </c>
      <c r="L7863" s="152"/>
      <c r="M7863" s="57"/>
      <c r="N7863" s="150"/>
      <c r="O7863" s="150"/>
      <c r="P7863" s="150"/>
      <c r="Q7863" s="150"/>
    </row>
    <row r="7864" spans="1:17" ht="15">
      <c r="A7864" s="142">
        <v>49532</v>
      </c>
      <c r="B7864" s="143">
        <f t="shared" si="0"/>
        <v>8</v>
      </c>
      <c r="C7864" s="143">
        <f t="shared" si="1"/>
        <v>2035</v>
      </c>
      <c r="D7864" s="154">
        <v>42291</v>
      </c>
      <c r="E7864" s="145">
        <f t="shared" si="2"/>
        <v>10</v>
      </c>
      <c r="F7864" s="145">
        <f t="shared" si="3"/>
        <v>2015</v>
      </c>
      <c r="G7864" s="153" t="s">
        <v>5996</v>
      </c>
      <c r="H7864" s="143">
        <v>8147</v>
      </c>
      <c r="I7864" s="143">
        <v>2316351</v>
      </c>
      <c r="J7864" s="143">
        <v>1289</v>
      </c>
      <c r="K7864" s="147" t="s">
        <v>77</v>
      </c>
      <c r="L7864" s="152"/>
      <c r="M7864" s="57"/>
      <c r="N7864" s="150"/>
      <c r="O7864" s="150"/>
      <c r="P7864" s="150"/>
      <c r="Q7864" s="150"/>
    </row>
    <row r="7865" spans="1:17" ht="15">
      <c r="A7865" s="142">
        <v>49533</v>
      </c>
      <c r="B7865" s="143">
        <f t="shared" si="0"/>
        <v>8</v>
      </c>
      <c r="C7865" s="143">
        <f t="shared" si="1"/>
        <v>2035</v>
      </c>
      <c r="D7865" s="154">
        <v>42291</v>
      </c>
      <c r="E7865" s="145">
        <f t="shared" si="2"/>
        <v>10</v>
      </c>
      <c r="F7865" s="145">
        <f t="shared" si="3"/>
        <v>2015</v>
      </c>
      <c r="G7865" s="153" t="s">
        <v>5997</v>
      </c>
      <c r="H7865" s="143">
        <v>357</v>
      </c>
      <c r="I7865" s="143">
        <v>2316354</v>
      </c>
      <c r="J7865" s="143">
        <v>1671</v>
      </c>
      <c r="K7865" s="147" t="s">
        <v>77</v>
      </c>
      <c r="L7865" s="152"/>
      <c r="M7865" s="57"/>
      <c r="N7865" s="150"/>
      <c r="O7865" s="150"/>
      <c r="P7865" s="150"/>
      <c r="Q7865" s="150"/>
    </row>
    <row r="7866" spans="1:17" ht="15">
      <c r="A7866" s="142">
        <v>49534</v>
      </c>
      <c r="B7866" s="143">
        <f t="shared" si="0"/>
        <v>8</v>
      </c>
      <c r="C7866" s="143">
        <f t="shared" si="1"/>
        <v>2035</v>
      </c>
      <c r="D7866" s="154">
        <v>42291</v>
      </c>
      <c r="E7866" s="145">
        <f t="shared" si="2"/>
        <v>10</v>
      </c>
      <c r="F7866" s="145">
        <f t="shared" si="3"/>
        <v>2015</v>
      </c>
      <c r="G7866" s="153" t="s">
        <v>5998</v>
      </c>
      <c r="H7866" s="143">
        <v>0</v>
      </c>
      <c r="I7866" s="143">
        <v>2316355</v>
      </c>
      <c r="J7866" s="143">
        <v>3499</v>
      </c>
      <c r="K7866" s="147" t="s">
        <v>77</v>
      </c>
      <c r="L7866" s="152"/>
      <c r="M7866" s="57"/>
      <c r="N7866" s="150"/>
      <c r="O7866" s="150"/>
      <c r="P7866" s="150"/>
      <c r="Q7866" s="150"/>
    </row>
    <row r="7867" spans="1:17" ht="15">
      <c r="A7867" s="142">
        <v>49535</v>
      </c>
      <c r="B7867" s="143">
        <f t="shared" si="0"/>
        <v>8</v>
      </c>
      <c r="C7867" s="143">
        <f t="shared" si="1"/>
        <v>2035</v>
      </c>
      <c r="D7867" s="154">
        <v>42291</v>
      </c>
      <c r="E7867" s="145">
        <f t="shared" si="2"/>
        <v>10</v>
      </c>
      <c r="F7867" s="145">
        <f t="shared" si="3"/>
        <v>2015</v>
      </c>
      <c r="G7867" s="153" t="s">
        <v>5999</v>
      </c>
      <c r="H7867" s="143">
        <v>7415</v>
      </c>
      <c r="I7867" s="143">
        <v>2316356</v>
      </c>
      <c r="J7867" s="143">
        <v>1625</v>
      </c>
      <c r="K7867" s="147" t="s">
        <v>77</v>
      </c>
      <c r="L7867" s="152"/>
      <c r="M7867" s="57"/>
      <c r="N7867" s="150"/>
      <c r="O7867" s="150"/>
      <c r="P7867" s="150"/>
      <c r="Q7867" s="150"/>
    </row>
    <row r="7868" spans="1:17" ht="15">
      <c r="A7868" s="142">
        <v>49536</v>
      </c>
      <c r="B7868" s="143">
        <f t="shared" si="0"/>
        <v>8</v>
      </c>
      <c r="C7868" s="143">
        <f t="shared" si="1"/>
        <v>2035</v>
      </c>
      <c r="D7868" s="154">
        <v>42291</v>
      </c>
      <c r="E7868" s="145">
        <f t="shared" si="2"/>
        <v>10</v>
      </c>
      <c r="F7868" s="145">
        <f t="shared" si="3"/>
        <v>2015</v>
      </c>
      <c r="G7868" s="153" t="s">
        <v>6000</v>
      </c>
      <c r="H7868" s="143">
        <v>7069</v>
      </c>
      <c r="I7868" s="143">
        <v>2316357</v>
      </c>
      <c r="J7868" s="143">
        <v>909</v>
      </c>
      <c r="K7868" s="147" t="s">
        <v>77</v>
      </c>
      <c r="L7868" s="152"/>
      <c r="M7868" s="57"/>
      <c r="N7868" s="150"/>
      <c r="O7868" s="150"/>
      <c r="P7868" s="150"/>
      <c r="Q7868" s="150"/>
    </row>
    <row r="7869" spans="1:17" ht="15">
      <c r="A7869" s="142">
        <v>49537</v>
      </c>
      <c r="B7869" s="143">
        <f t="shared" si="0"/>
        <v>8</v>
      </c>
      <c r="C7869" s="143">
        <f t="shared" si="1"/>
        <v>2035</v>
      </c>
      <c r="D7869" s="154">
        <v>42291</v>
      </c>
      <c r="E7869" s="145">
        <f t="shared" si="2"/>
        <v>10</v>
      </c>
      <c r="F7869" s="145">
        <f t="shared" si="3"/>
        <v>2015</v>
      </c>
      <c r="G7869" s="153" t="s">
        <v>6001</v>
      </c>
      <c r="H7869" s="143">
        <v>8148</v>
      </c>
      <c r="I7869" s="143">
        <v>2316358</v>
      </c>
      <c r="J7869" s="143">
        <v>4439</v>
      </c>
      <c r="K7869" s="147" t="s">
        <v>77</v>
      </c>
      <c r="L7869" s="152"/>
      <c r="M7869" s="57"/>
      <c r="N7869" s="150"/>
      <c r="O7869" s="150"/>
      <c r="P7869" s="150"/>
      <c r="Q7869" s="150"/>
    </row>
    <row r="7870" spans="1:17" ht="15">
      <c r="A7870" s="142">
        <v>49538</v>
      </c>
      <c r="B7870" s="143">
        <f t="shared" si="0"/>
        <v>8</v>
      </c>
      <c r="C7870" s="143">
        <f t="shared" si="1"/>
        <v>2035</v>
      </c>
      <c r="D7870" s="154">
        <v>42291</v>
      </c>
      <c r="E7870" s="145">
        <f t="shared" si="2"/>
        <v>10</v>
      </c>
      <c r="F7870" s="145">
        <f t="shared" si="3"/>
        <v>2015</v>
      </c>
      <c r="G7870" s="153" t="s">
        <v>6001</v>
      </c>
      <c r="H7870" s="143">
        <v>8148</v>
      </c>
      <c r="I7870" s="143">
        <v>2316359</v>
      </c>
      <c r="J7870" s="143">
        <v>4549</v>
      </c>
      <c r="K7870" s="147" t="s">
        <v>77</v>
      </c>
      <c r="L7870" s="152"/>
      <c r="M7870" s="57"/>
      <c r="N7870" s="150"/>
      <c r="O7870" s="150"/>
      <c r="P7870" s="150"/>
      <c r="Q7870" s="150"/>
    </row>
    <row r="7871" spans="1:17" ht="15">
      <c r="A7871" s="142">
        <v>49539</v>
      </c>
      <c r="B7871" s="143">
        <f t="shared" si="0"/>
        <v>8</v>
      </c>
      <c r="C7871" s="143">
        <f t="shared" si="1"/>
        <v>2035</v>
      </c>
      <c r="D7871" s="154">
        <v>42291</v>
      </c>
      <c r="E7871" s="145">
        <f t="shared" si="2"/>
        <v>10</v>
      </c>
      <c r="F7871" s="145">
        <f t="shared" si="3"/>
        <v>2015</v>
      </c>
      <c r="G7871" s="153" t="s">
        <v>6002</v>
      </c>
      <c r="H7871" s="143">
        <v>8149</v>
      </c>
      <c r="I7871" s="143">
        <v>2316360</v>
      </c>
      <c r="J7871" s="143">
        <v>1999</v>
      </c>
      <c r="K7871" s="147" t="s">
        <v>77</v>
      </c>
      <c r="L7871" s="152"/>
      <c r="M7871" s="57"/>
      <c r="N7871" s="150"/>
      <c r="O7871" s="150"/>
      <c r="P7871" s="150"/>
      <c r="Q7871" s="150"/>
    </row>
    <row r="7872" spans="1:17" ht="15">
      <c r="A7872" s="142">
        <v>49540</v>
      </c>
      <c r="B7872" s="143">
        <f t="shared" si="0"/>
        <v>8</v>
      </c>
      <c r="C7872" s="143">
        <f t="shared" si="1"/>
        <v>2035</v>
      </c>
      <c r="D7872" s="154">
        <v>42291</v>
      </c>
      <c r="E7872" s="145">
        <f t="shared" si="2"/>
        <v>10</v>
      </c>
      <c r="F7872" s="145">
        <f t="shared" si="3"/>
        <v>2015</v>
      </c>
      <c r="G7872" s="153" t="s">
        <v>6002</v>
      </c>
      <c r="H7872" s="143">
        <v>8149</v>
      </c>
      <c r="I7872" s="143">
        <v>2316365</v>
      </c>
      <c r="J7872" s="143">
        <v>2049</v>
      </c>
      <c r="K7872" s="147" t="s">
        <v>77</v>
      </c>
      <c r="L7872" s="152"/>
      <c r="M7872" s="57"/>
      <c r="N7872" s="150"/>
      <c r="O7872" s="150"/>
      <c r="P7872" s="150"/>
      <c r="Q7872" s="150"/>
    </row>
    <row r="7873" spans="1:17" ht="15">
      <c r="A7873" s="142">
        <v>49541</v>
      </c>
      <c r="B7873" s="143">
        <f t="shared" si="0"/>
        <v>8</v>
      </c>
      <c r="C7873" s="143">
        <f t="shared" si="1"/>
        <v>2035</v>
      </c>
      <c r="D7873" s="154">
        <v>42291</v>
      </c>
      <c r="E7873" s="145">
        <f t="shared" si="2"/>
        <v>10</v>
      </c>
      <c r="F7873" s="145">
        <f t="shared" si="3"/>
        <v>2015</v>
      </c>
      <c r="G7873" s="153" t="s">
        <v>6003</v>
      </c>
      <c r="H7873" s="143">
        <v>0</v>
      </c>
      <c r="I7873" s="143">
        <v>2316367</v>
      </c>
      <c r="J7873" s="143">
        <v>3599</v>
      </c>
      <c r="K7873" s="147" t="s">
        <v>77</v>
      </c>
      <c r="L7873" s="152"/>
      <c r="M7873" s="57"/>
      <c r="N7873" s="150"/>
      <c r="O7873" s="150"/>
      <c r="P7873" s="150"/>
      <c r="Q7873" s="150"/>
    </row>
    <row r="7874" spans="1:17" ht="15">
      <c r="A7874" s="142">
        <v>49542</v>
      </c>
      <c r="B7874" s="143">
        <f t="shared" si="0"/>
        <v>8</v>
      </c>
      <c r="C7874" s="143">
        <f t="shared" si="1"/>
        <v>2035</v>
      </c>
      <c r="D7874" s="154">
        <v>42291</v>
      </c>
      <c r="E7874" s="145">
        <f t="shared" si="2"/>
        <v>10</v>
      </c>
      <c r="F7874" s="145">
        <f t="shared" si="3"/>
        <v>2015</v>
      </c>
      <c r="G7874" s="153" t="s">
        <v>6004</v>
      </c>
      <c r="H7874" s="143">
        <v>8096</v>
      </c>
      <c r="I7874" s="143">
        <v>2316368</v>
      </c>
      <c r="J7874" s="143">
        <v>1999</v>
      </c>
      <c r="K7874" s="147" t="s">
        <v>77</v>
      </c>
      <c r="L7874" s="152"/>
      <c r="M7874" s="57"/>
      <c r="N7874" s="150"/>
      <c r="O7874" s="150"/>
      <c r="P7874" s="150"/>
      <c r="Q7874" s="150"/>
    </row>
    <row r="7875" spans="1:17" ht="15">
      <c r="A7875" s="142">
        <v>49543</v>
      </c>
      <c r="B7875" s="143">
        <f t="shared" si="0"/>
        <v>8</v>
      </c>
      <c r="C7875" s="143">
        <f t="shared" si="1"/>
        <v>2035</v>
      </c>
      <c r="D7875" s="154">
        <v>42291</v>
      </c>
      <c r="E7875" s="145">
        <f t="shared" si="2"/>
        <v>10</v>
      </c>
      <c r="F7875" s="145">
        <f t="shared" si="3"/>
        <v>2015</v>
      </c>
      <c r="G7875" s="153" t="s">
        <v>6005</v>
      </c>
      <c r="H7875" s="143">
        <v>8152</v>
      </c>
      <c r="I7875" s="143">
        <v>2316370</v>
      </c>
      <c r="J7875" s="143">
        <v>1499</v>
      </c>
      <c r="K7875" s="147" t="s">
        <v>77</v>
      </c>
      <c r="L7875" s="152"/>
      <c r="M7875" s="57"/>
      <c r="N7875" s="150"/>
      <c r="O7875" s="150"/>
      <c r="P7875" s="150"/>
      <c r="Q7875" s="150"/>
    </row>
    <row r="7876" spans="1:17" ht="15">
      <c r="A7876" s="142">
        <v>49544</v>
      </c>
      <c r="B7876" s="143">
        <f t="shared" si="0"/>
        <v>8</v>
      </c>
      <c r="C7876" s="143">
        <f t="shared" si="1"/>
        <v>2035</v>
      </c>
      <c r="D7876" s="154">
        <v>42291</v>
      </c>
      <c r="E7876" s="145">
        <f t="shared" si="2"/>
        <v>10</v>
      </c>
      <c r="F7876" s="145">
        <f t="shared" si="3"/>
        <v>2015</v>
      </c>
      <c r="G7876" s="153" t="s">
        <v>6006</v>
      </c>
      <c r="H7876" s="143">
        <v>8154</v>
      </c>
      <c r="I7876" s="143">
        <v>2316373</v>
      </c>
      <c r="J7876" s="143">
        <v>2797</v>
      </c>
      <c r="K7876" s="147" t="s">
        <v>77</v>
      </c>
      <c r="L7876" s="152"/>
      <c r="M7876" s="57"/>
      <c r="N7876" s="150"/>
      <c r="O7876" s="150"/>
      <c r="P7876" s="150"/>
      <c r="Q7876" s="150"/>
    </row>
    <row r="7877" spans="1:17" ht="15">
      <c r="A7877" s="142">
        <v>49545</v>
      </c>
      <c r="B7877" s="143">
        <f t="shared" si="0"/>
        <v>8</v>
      </c>
      <c r="C7877" s="143">
        <f t="shared" si="1"/>
        <v>2035</v>
      </c>
      <c r="D7877" s="154">
        <v>42291</v>
      </c>
      <c r="E7877" s="145">
        <f t="shared" si="2"/>
        <v>10</v>
      </c>
      <c r="F7877" s="145">
        <f t="shared" si="3"/>
        <v>2015</v>
      </c>
      <c r="G7877" s="153" t="s">
        <v>6007</v>
      </c>
      <c r="H7877" s="143">
        <v>8155</v>
      </c>
      <c r="I7877" s="143">
        <v>2316374</v>
      </c>
      <c r="J7877" s="143">
        <v>3149</v>
      </c>
      <c r="K7877" s="147" t="s">
        <v>77</v>
      </c>
      <c r="L7877" s="152"/>
      <c r="M7877" s="57"/>
      <c r="N7877" s="150"/>
      <c r="O7877" s="150"/>
      <c r="P7877" s="150"/>
      <c r="Q7877" s="150"/>
    </row>
    <row r="7878" spans="1:17" ht="15">
      <c r="A7878" s="142">
        <v>49546</v>
      </c>
      <c r="B7878" s="143">
        <f t="shared" si="0"/>
        <v>8</v>
      </c>
      <c r="C7878" s="143">
        <f t="shared" si="1"/>
        <v>2035</v>
      </c>
      <c r="D7878" s="154">
        <v>42291</v>
      </c>
      <c r="E7878" s="145">
        <f t="shared" si="2"/>
        <v>10</v>
      </c>
      <c r="F7878" s="145">
        <f t="shared" si="3"/>
        <v>2015</v>
      </c>
      <c r="G7878" s="153" t="s">
        <v>6008</v>
      </c>
      <c r="H7878" s="143">
        <v>0</v>
      </c>
      <c r="I7878" s="143">
        <v>2316375</v>
      </c>
      <c r="J7878" s="143">
        <v>2799</v>
      </c>
      <c r="K7878" s="147" t="s">
        <v>77</v>
      </c>
      <c r="L7878" s="152"/>
      <c r="M7878" s="57"/>
      <c r="N7878" s="150"/>
      <c r="O7878" s="150"/>
      <c r="P7878" s="150"/>
      <c r="Q7878" s="150"/>
    </row>
    <row r="7879" spans="1:17" ht="15">
      <c r="A7879" s="142">
        <v>49547</v>
      </c>
      <c r="B7879" s="143">
        <f t="shared" si="0"/>
        <v>8</v>
      </c>
      <c r="C7879" s="143">
        <f t="shared" si="1"/>
        <v>2035</v>
      </c>
      <c r="D7879" s="154">
        <v>42291</v>
      </c>
      <c r="E7879" s="145">
        <f t="shared" si="2"/>
        <v>10</v>
      </c>
      <c r="F7879" s="145">
        <f t="shared" si="3"/>
        <v>2015</v>
      </c>
      <c r="G7879" s="153" t="s">
        <v>6009</v>
      </c>
      <c r="H7879" s="143">
        <v>8156</v>
      </c>
      <c r="I7879" s="143">
        <v>2316377</v>
      </c>
      <c r="J7879" s="143">
        <v>2824</v>
      </c>
      <c r="K7879" s="147" t="s">
        <v>77</v>
      </c>
      <c r="L7879" s="152"/>
      <c r="M7879" s="57"/>
      <c r="N7879" s="150"/>
      <c r="O7879" s="150"/>
      <c r="P7879" s="150"/>
      <c r="Q7879" s="150"/>
    </row>
    <row r="7880" spans="1:17" ht="15">
      <c r="A7880" s="142">
        <v>49548</v>
      </c>
      <c r="B7880" s="143">
        <f t="shared" si="0"/>
        <v>8</v>
      </c>
      <c r="C7880" s="143">
        <f t="shared" si="1"/>
        <v>2035</v>
      </c>
      <c r="D7880" s="154">
        <v>42291</v>
      </c>
      <c r="E7880" s="145">
        <f t="shared" si="2"/>
        <v>10</v>
      </c>
      <c r="F7880" s="145">
        <f t="shared" si="3"/>
        <v>2015</v>
      </c>
      <c r="G7880" s="153" t="s">
        <v>6010</v>
      </c>
      <c r="H7880" s="143">
        <v>8157</v>
      </c>
      <c r="I7880" s="143">
        <v>2316378</v>
      </c>
      <c r="J7880" s="143">
        <v>1039</v>
      </c>
      <c r="K7880" s="147" t="s">
        <v>77</v>
      </c>
      <c r="L7880" s="152"/>
      <c r="M7880" s="57"/>
      <c r="N7880" s="150"/>
      <c r="O7880" s="150"/>
      <c r="P7880" s="150"/>
      <c r="Q7880" s="150"/>
    </row>
    <row r="7881" spans="1:17" ht="15">
      <c r="A7881" s="142">
        <v>49549</v>
      </c>
      <c r="B7881" s="143">
        <f t="shared" si="0"/>
        <v>8</v>
      </c>
      <c r="C7881" s="143">
        <f t="shared" si="1"/>
        <v>2035</v>
      </c>
      <c r="D7881" s="154">
        <v>42291</v>
      </c>
      <c r="E7881" s="145">
        <f t="shared" si="2"/>
        <v>10</v>
      </c>
      <c r="F7881" s="145">
        <f t="shared" si="3"/>
        <v>2015</v>
      </c>
      <c r="G7881" s="153" t="s">
        <v>6011</v>
      </c>
      <c r="H7881" s="143">
        <v>8158</v>
      </c>
      <c r="I7881" s="143">
        <v>2316379</v>
      </c>
      <c r="J7881" s="143">
        <v>1319</v>
      </c>
      <c r="K7881" s="147" t="s">
        <v>77</v>
      </c>
      <c r="L7881" s="152"/>
      <c r="M7881" s="57"/>
      <c r="N7881" s="150"/>
      <c r="O7881" s="150"/>
      <c r="P7881" s="150"/>
      <c r="Q7881" s="150"/>
    </row>
    <row r="7882" spans="1:17" ht="15">
      <c r="A7882" s="142">
        <v>49550</v>
      </c>
      <c r="B7882" s="143">
        <f t="shared" si="0"/>
        <v>8</v>
      </c>
      <c r="C7882" s="143">
        <f t="shared" si="1"/>
        <v>2035</v>
      </c>
      <c r="D7882" s="154">
        <v>42291</v>
      </c>
      <c r="E7882" s="145">
        <f t="shared" si="2"/>
        <v>10</v>
      </c>
      <c r="F7882" s="145">
        <f t="shared" si="3"/>
        <v>2015</v>
      </c>
      <c r="G7882" s="153" t="s">
        <v>6012</v>
      </c>
      <c r="H7882" s="143">
        <v>8159</v>
      </c>
      <c r="I7882" s="143">
        <v>2316380</v>
      </c>
      <c r="J7882" s="143">
        <v>3322</v>
      </c>
      <c r="K7882" s="147" t="s">
        <v>77</v>
      </c>
      <c r="L7882" s="152"/>
      <c r="M7882" s="57"/>
      <c r="N7882" s="150"/>
      <c r="O7882" s="150"/>
      <c r="P7882" s="150"/>
      <c r="Q7882" s="150"/>
    </row>
    <row r="7883" spans="1:17" ht="15">
      <c r="A7883" s="142">
        <v>49551</v>
      </c>
      <c r="B7883" s="143">
        <f t="shared" si="0"/>
        <v>8</v>
      </c>
      <c r="C7883" s="143">
        <f t="shared" si="1"/>
        <v>2035</v>
      </c>
      <c r="D7883" s="154">
        <v>42291</v>
      </c>
      <c r="E7883" s="145">
        <f t="shared" si="2"/>
        <v>10</v>
      </c>
      <c r="F7883" s="145">
        <f t="shared" si="3"/>
        <v>2015</v>
      </c>
      <c r="G7883" s="153" t="s">
        <v>6013</v>
      </c>
      <c r="H7883" s="143">
        <v>8160</v>
      </c>
      <c r="I7883" s="143">
        <v>2316383</v>
      </c>
      <c r="J7883" s="143">
        <v>6492</v>
      </c>
      <c r="K7883" s="147" t="s">
        <v>77</v>
      </c>
      <c r="L7883" s="152"/>
      <c r="M7883" s="57"/>
      <c r="N7883" s="150"/>
      <c r="O7883" s="150"/>
      <c r="P7883" s="150"/>
      <c r="Q7883" s="150"/>
    </row>
    <row r="7884" spans="1:17" ht="15">
      <c r="A7884" s="142">
        <v>49552</v>
      </c>
      <c r="B7884" s="143">
        <f t="shared" si="0"/>
        <v>8</v>
      </c>
      <c r="C7884" s="143">
        <f t="shared" si="1"/>
        <v>2035</v>
      </c>
      <c r="D7884" s="154">
        <v>42291</v>
      </c>
      <c r="E7884" s="145">
        <f t="shared" si="2"/>
        <v>10</v>
      </c>
      <c r="F7884" s="145">
        <f t="shared" si="3"/>
        <v>2015</v>
      </c>
      <c r="G7884" s="153" t="s">
        <v>6014</v>
      </c>
      <c r="H7884" s="143">
        <v>0</v>
      </c>
      <c r="I7884" s="143">
        <v>2316384</v>
      </c>
      <c r="J7884" s="143">
        <v>5379</v>
      </c>
      <c r="K7884" s="147" t="s">
        <v>77</v>
      </c>
      <c r="L7884" s="152"/>
      <c r="M7884" s="57"/>
      <c r="N7884" s="150"/>
      <c r="O7884" s="150"/>
      <c r="P7884" s="150"/>
      <c r="Q7884" s="150"/>
    </row>
    <row r="7885" spans="1:17" ht="15">
      <c r="A7885" s="142">
        <v>49553</v>
      </c>
      <c r="B7885" s="143">
        <f t="shared" si="0"/>
        <v>9</v>
      </c>
      <c r="C7885" s="143">
        <f t="shared" si="1"/>
        <v>2035</v>
      </c>
      <c r="D7885" s="154">
        <v>42291</v>
      </c>
      <c r="E7885" s="145">
        <f t="shared" si="2"/>
        <v>10</v>
      </c>
      <c r="F7885" s="145">
        <f t="shared" si="3"/>
        <v>2015</v>
      </c>
      <c r="G7885" s="153" t="s">
        <v>6015</v>
      </c>
      <c r="H7885" s="143">
        <v>8161</v>
      </c>
      <c r="I7885" s="143">
        <v>2316385</v>
      </c>
      <c r="J7885" s="143">
        <v>3382</v>
      </c>
      <c r="K7885" s="147" t="s">
        <v>77</v>
      </c>
      <c r="L7885" s="152"/>
      <c r="M7885" s="57"/>
      <c r="N7885" s="150"/>
      <c r="O7885" s="150"/>
      <c r="P7885" s="150"/>
      <c r="Q7885" s="150"/>
    </row>
    <row r="7886" spans="1:17" ht="15">
      <c r="A7886" s="142">
        <v>49554</v>
      </c>
      <c r="B7886" s="143">
        <f t="shared" si="0"/>
        <v>9</v>
      </c>
      <c r="C7886" s="143">
        <f t="shared" si="1"/>
        <v>2035</v>
      </c>
      <c r="D7886" s="154">
        <v>42291</v>
      </c>
      <c r="E7886" s="145">
        <f t="shared" si="2"/>
        <v>10</v>
      </c>
      <c r="F7886" s="145">
        <f t="shared" si="3"/>
        <v>2015</v>
      </c>
      <c r="G7886" s="153" t="s">
        <v>6016</v>
      </c>
      <c r="H7886" s="143">
        <v>8164</v>
      </c>
      <c r="I7886" s="143">
        <v>2316389</v>
      </c>
      <c r="J7886" s="143">
        <v>2925</v>
      </c>
      <c r="K7886" s="147" t="s">
        <v>77</v>
      </c>
      <c r="L7886" s="152"/>
      <c r="M7886" s="57"/>
      <c r="N7886" s="150"/>
      <c r="O7886" s="150"/>
      <c r="P7886" s="150"/>
      <c r="Q7886" s="150"/>
    </row>
    <row r="7887" spans="1:17" ht="15">
      <c r="A7887" s="142">
        <v>49555</v>
      </c>
      <c r="B7887" s="143">
        <f t="shared" si="0"/>
        <v>9</v>
      </c>
      <c r="C7887" s="143">
        <f t="shared" si="1"/>
        <v>2035</v>
      </c>
      <c r="D7887" s="154">
        <v>42291</v>
      </c>
      <c r="E7887" s="145">
        <f t="shared" si="2"/>
        <v>10</v>
      </c>
      <c r="F7887" s="145">
        <f t="shared" si="3"/>
        <v>2015</v>
      </c>
      <c r="G7887" s="153" t="s">
        <v>6017</v>
      </c>
      <c r="H7887" s="143">
        <v>8165</v>
      </c>
      <c r="I7887" s="143">
        <v>2316390</v>
      </c>
      <c r="J7887" s="143">
        <v>2393</v>
      </c>
      <c r="K7887" s="147" t="s">
        <v>77</v>
      </c>
      <c r="L7887" s="152"/>
      <c r="M7887" s="57"/>
      <c r="N7887" s="150"/>
      <c r="O7887" s="150"/>
      <c r="P7887" s="150"/>
      <c r="Q7887" s="150"/>
    </row>
    <row r="7888" spans="1:17" ht="15">
      <c r="A7888" s="142">
        <v>49556</v>
      </c>
      <c r="B7888" s="143">
        <f t="shared" si="0"/>
        <v>9</v>
      </c>
      <c r="C7888" s="143">
        <f t="shared" si="1"/>
        <v>2035</v>
      </c>
      <c r="D7888" s="154">
        <v>42291</v>
      </c>
      <c r="E7888" s="145">
        <f t="shared" si="2"/>
        <v>10</v>
      </c>
      <c r="F7888" s="145">
        <f t="shared" si="3"/>
        <v>2015</v>
      </c>
      <c r="G7888" s="153" t="s">
        <v>6018</v>
      </c>
      <c r="H7888" s="143">
        <v>8167</v>
      </c>
      <c r="I7888" s="143">
        <v>2316399</v>
      </c>
      <c r="J7888" s="143">
        <v>4039</v>
      </c>
      <c r="K7888" s="147" t="s">
        <v>77</v>
      </c>
      <c r="L7888" s="152"/>
      <c r="M7888" s="57"/>
      <c r="N7888" s="150"/>
      <c r="O7888" s="150"/>
      <c r="P7888" s="150"/>
      <c r="Q7888" s="150"/>
    </row>
    <row r="7889" spans="1:17" ht="15">
      <c r="A7889" s="142">
        <v>49557</v>
      </c>
      <c r="B7889" s="143">
        <f t="shared" si="0"/>
        <v>9</v>
      </c>
      <c r="C7889" s="143">
        <f t="shared" si="1"/>
        <v>2035</v>
      </c>
      <c r="D7889" s="154">
        <v>42291</v>
      </c>
      <c r="E7889" s="145">
        <f t="shared" si="2"/>
        <v>10</v>
      </c>
      <c r="F7889" s="145">
        <f t="shared" si="3"/>
        <v>2015</v>
      </c>
      <c r="G7889" s="153" t="s">
        <v>5652</v>
      </c>
      <c r="H7889" s="143">
        <v>7777</v>
      </c>
      <c r="I7889" s="143">
        <v>2316401</v>
      </c>
      <c r="J7889" s="143">
        <v>2925</v>
      </c>
      <c r="K7889" s="147" t="s">
        <v>77</v>
      </c>
      <c r="L7889" s="152"/>
      <c r="M7889" s="57"/>
      <c r="N7889" s="150"/>
      <c r="O7889" s="150"/>
      <c r="P7889" s="150"/>
      <c r="Q7889" s="150"/>
    </row>
    <row r="7890" spans="1:17" ht="15">
      <c r="A7890" s="142">
        <v>49558</v>
      </c>
      <c r="B7890" s="143">
        <f t="shared" si="0"/>
        <v>9</v>
      </c>
      <c r="C7890" s="143">
        <f t="shared" si="1"/>
        <v>2035</v>
      </c>
      <c r="D7890" s="154">
        <v>42292</v>
      </c>
      <c r="E7890" s="145">
        <f t="shared" si="2"/>
        <v>10</v>
      </c>
      <c r="F7890" s="145">
        <f t="shared" si="3"/>
        <v>2015</v>
      </c>
      <c r="G7890" s="153" t="s">
        <v>6019</v>
      </c>
      <c r="H7890" s="143">
        <v>8168</v>
      </c>
      <c r="I7890" s="143">
        <v>2316402</v>
      </c>
      <c r="J7890" s="143">
        <v>2517</v>
      </c>
      <c r="K7890" s="147" t="s">
        <v>77</v>
      </c>
      <c r="L7890" s="152"/>
      <c r="M7890" s="57"/>
      <c r="N7890" s="150"/>
      <c r="O7890" s="150"/>
      <c r="P7890" s="150"/>
      <c r="Q7890" s="150"/>
    </row>
    <row r="7891" spans="1:17" ht="15">
      <c r="A7891" s="142">
        <v>49559</v>
      </c>
      <c r="B7891" s="143">
        <f t="shared" si="0"/>
        <v>9</v>
      </c>
      <c r="C7891" s="143">
        <f t="shared" si="1"/>
        <v>2035</v>
      </c>
      <c r="D7891" s="154">
        <v>42292</v>
      </c>
      <c r="E7891" s="145">
        <f t="shared" si="2"/>
        <v>10</v>
      </c>
      <c r="F7891" s="145">
        <f t="shared" si="3"/>
        <v>2015</v>
      </c>
      <c r="G7891" s="153" t="s">
        <v>6020</v>
      </c>
      <c r="H7891" s="143">
        <v>8169</v>
      </c>
      <c r="I7891" s="143">
        <v>2316404</v>
      </c>
      <c r="J7891" s="143">
        <v>3639</v>
      </c>
      <c r="K7891" s="147" t="s">
        <v>77</v>
      </c>
      <c r="L7891" s="152"/>
      <c r="M7891" s="57"/>
      <c r="N7891" s="150"/>
      <c r="O7891" s="150"/>
      <c r="P7891" s="150"/>
      <c r="Q7891" s="150"/>
    </row>
    <row r="7892" spans="1:17" ht="15">
      <c r="A7892" s="142">
        <v>49560</v>
      </c>
      <c r="B7892" s="143">
        <f t="shared" si="0"/>
        <v>9</v>
      </c>
      <c r="C7892" s="143">
        <f t="shared" si="1"/>
        <v>2035</v>
      </c>
      <c r="D7892" s="154">
        <v>42292</v>
      </c>
      <c r="E7892" s="145">
        <f t="shared" si="2"/>
        <v>10</v>
      </c>
      <c r="F7892" s="145">
        <f t="shared" si="3"/>
        <v>2015</v>
      </c>
      <c r="G7892" s="153" t="s">
        <v>6021</v>
      </c>
      <c r="H7892" s="143">
        <v>8170</v>
      </c>
      <c r="I7892" s="143">
        <v>2316408</v>
      </c>
      <c r="J7892" s="143">
        <v>3096</v>
      </c>
      <c r="K7892" s="147" t="s">
        <v>77</v>
      </c>
      <c r="L7892" s="152"/>
      <c r="M7892" s="57"/>
      <c r="N7892" s="150"/>
      <c r="O7892" s="150"/>
      <c r="P7892" s="150"/>
      <c r="Q7892" s="150"/>
    </row>
    <row r="7893" spans="1:17" ht="15">
      <c r="A7893" s="142">
        <v>49561</v>
      </c>
      <c r="B7893" s="143">
        <f t="shared" si="0"/>
        <v>9</v>
      </c>
      <c r="C7893" s="143">
        <f t="shared" si="1"/>
        <v>2035</v>
      </c>
      <c r="D7893" s="154">
        <v>42292</v>
      </c>
      <c r="E7893" s="145">
        <f t="shared" si="2"/>
        <v>10</v>
      </c>
      <c r="F7893" s="145">
        <f t="shared" si="3"/>
        <v>2015</v>
      </c>
      <c r="G7893" s="153" t="s">
        <v>6022</v>
      </c>
      <c r="H7893" s="143">
        <v>8171</v>
      </c>
      <c r="I7893" s="143">
        <v>2316409</v>
      </c>
      <c r="J7893" s="143">
        <v>2960</v>
      </c>
      <c r="K7893" s="147" t="s">
        <v>77</v>
      </c>
      <c r="L7893" s="152"/>
      <c r="M7893" s="57"/>
      <c r="N7893" s="150"/>
      <c r="O7893" s="150"/>
      <c r="P7893" s="150"/>
      <c r="Q7893" s="150"/>
    </row>
    <row r="7894" spans="1:17" ht="15">
      <c r="A7894" s="142">
        <v>49562</v>
      </c>
      <c r="B7894" s="143">
        <f t="shared" si="0"/>
        <v>9</v>
      </c>
      <c r="C7894" s="143">
        <f t="shared" si="1"/>
        <v>2035</v>
      </c>
      <c r="D7894" s="154">
        <v>42292</v>
      </c>
      <c r="E7894" s="145">
        <f t="shared" si="2"/>
        <v>10</v>
      </c>
      <c r="F7894" s="145">
        <f t="shared" si="3"/>
        <v>2015</v>
      </c>
      <c r="G7894" s="153" t="s">
        <v>6023</v>
      </c>
      <c r="H7894" s="143">
        <v>8172</v>
      </c>
      <c r="I7894" s="143">
        <v>2316411</v>
      </c>
      <c r="J7894" s="143">
        <v>2049</v>
      </c>
      <c r="K7894" s="147" t="s">
        <v>77</v>
      </c>
      <c r="L7894" s="152"/>
      <c r="M7894" s="57"/>
      <c r="N7894" s="150"/>
      <c r="O7894" s="150"/>
      <c r="P7894" s="150"/>
      <c r="Q7894" s="150"/>
    </row>
    <row r="7895" spans="1:17" ht="15">
      <c r="A7895" s="142">
        <v>49563</v>
      </c>
      <c r="B7895" s="143">
        <f t="shared" si="0"/>
        <v>9</v>
      </c>
      <c r="C7895" s="143">
        <f t="shared" si="1"/>
        <v>2035</v>
      </c>
      <c r="D7895" s="154">
        <v>42292</v>
      </c>
      <c r="E7895" s="145">
        <f t="shared" si="2"/>
        <v>10</v>
      </c>
      <c r="F7895" s="145">
        <f t="shared" si="3"/>
        <v>2015</v>
      </c>
      <c r="G7895" s="153" t="s">
        <v>6024</v>
      </c>
      <c r="H7895" s="143">
        <v>8173</v>
      </c>
      <c r="I7895" s="143">
        <v>2316412</v>
      </c>
      <c r="J7895" s="143">
        <v>2050</v>
      </c>
      <c r="K7895" s="147" t="s">
        <v>77</v>
      </c>
      <c r="L7895" s="152"/>
      <c r="M7895" s="57"/>
      <c r="N7895" s="150"/>
      <c r="O7895" s="150"/>
      <c r="P7895" s="150"/>
      <c r="Q7895" s="150"/>
    </row>
    <row r="7896" spans="1:17" ht="15">
      <c r="A7896" s="142">
        <v>49564</v>
      </c>
      <c r="B7896" s="143">
        <f t="shared" si="0"/>
        <v>9</v>
      </c>
      <c r="C7896" s="143">
        <f t="shared" si="1"/>
        <v>2035</v>
      </c>
      <c r="D7896" s="154">
        <v>42292</v>
      </c>
      <c r="E7896" s="145">
        <f t="shared" si="2"/>
        <v>10</v>
      </c>
      <c r="F7896" s="145">
        <f t="shared" si="3"/>
        <v>2015</v>
      </c>
      <c r="G7896" s="153" t="s">
        <v>6025</v>
      </c>
      <c r="H7896" s="143">
        <v>8175</v>
      </c>
      <c r="I7896" s="143">
        <v>2316414</v>
      </c>
      <c r="J7896" s="143">
        <v>8399</v>
      </c>
      <c r="K7896" s="147" t="s">
        <v>77</v>
      </c>
      <c r="L7896" s="152"/>
      <c r="M7896" s="57"/>
      <c r="N7896" s="150"/>
      <c r="O7896" s="150"/>
      <c r="P7896" s="150"/>
      <c r="Q7896" s="150"/>
    </row>
    <row r="7897" spans="1:17" ht="15">
      <c r="A7897" s="142">
        <v>49565</v>
      </c>
      <c r="B7897" s="143">
        <f t="shared" si="0"/>
        <v>9</v>
      </c>
      <c r="C7897" s="143">
        <f t="shared" si="1"/>
        <v>2035</v>
      </c>
      <c r="D7897" s="154">
        <v>42292</v>
      </c>
      <c r="E7897" s="145">
        <f t="shared" si="2"/>
        <v>10</v>
      </c>
      <c r="F7897" s="145">
        <f t="shared" si="3"/>
        <v>2015</v>
      </c>
      <c r="G7897" s="153" t="s">
        <v>6026</v>
      </c>
      <c r="H7897" s="143">
        <v>8176</v>
      </c>
      <c r="I7897" s="143">
        <v>2316415</v>
      </c>
      <c r="J7897" s="143">
        <v>3099</v>
      </c>
      <c r="K7897" s="147" t="s">
        <v>77</v>
      </c>
      <c r="L7897" s="152"/>
      <c r="M7897" s="57"/>
      <c r="N7897" s="150"/>
      <c r="O7897" s="150"/>
      <c r="P7897" s="150"/>
      <c r="Q7897" s="150"/>
    </row>
    <row r="7898" spans="1:17" ht="15">
      <c r="A7898" s="142">
        <v>49566</v>
      </c>
      <c r="B7898" s="143">
        <f t="shared" si="0"/>
        <v>9</v>
      </c>
      <c r="C7898" s="143">
        <f t="shared" si="1"/>
        <v>2035</v>
      </c>
      <c r="D7898" s="154">
        <v>42292</v>
      </c>
      <c r="E7898" s="145">
        <f t="shared" si="2"/>
        <v>10</v>
      </c>
      <c r="F7898" s="145">
        <f t="shared" si="3"/>
        <v>2015</v>
      </c>
      <c r="G7898" s="153" t="s">
        <v>6027</v>
      </c>
      <c r="H7898" s="143">
        <v>8179</v>
      </c>
      <c r="I7898" s="143">
        <v>2316418</v>
      </c>
      <c r="J7898" s="143">
        <v>1260</v>
      </c>
      <c r="K7898" s="147" t="s">
        <v>77</v>
      </c>
      <c r="L7898" s="152"/>
      <c r="M7898" s="57"/>
      <c r="N7898" s="150"/>
      <c r="O7898" s="150"/>
      <c r="P7898" s="150"/>
      <c r="Q7898" s="150"/>
    </row>
    <row r="7899" spans="1:17" ht="15">
      <c r="A7899" s="142">
        <v>49567</v>
      </c>
      <c r="B7899" s="143">
        <f t="shared" si="0"/>
        <v>9</v>
      </c>
      <c r="C7899" s="143">
        <f t="shared" si="1"/>
        <v>2035</v>
      </c>
      <c r="D7899" s="154">
        <v>42292</v>
      </c>
      <c r="E7899" s="145">
        <f t="shared" si="2"/>
        <v>10</v>
      </c>
      <c r="F7899" s="145">
        <f t="shared" si="3"/>
        <v>2015</v>
      </c>
      <c r="G7899" s="153" t="s">
        <v>6028</v>
      </c>
      <c r="H7899" s="143">
        <v>8177</v>
      </c>
      <c r="I7899" s="143">
        <v>2316419</v>
      </c>
      <c r="J7899" s="143">
        <v>2200</v>
      </c>
      <c r="K7899" s="147" t="s">
        <v>77</v>
      </c>
      <c r="L7899" s="152"/>
      <c r="M7899" s="57"/>
      <c r="N7899" s="150"/>
      <c r="O7899" s="150"/>
      <c r="P7899" s="150"/>
      <c r="Q7899" s="150"/>
    </row>
    <row r="7900" spans="1:17" ht="15">
      <c r="A7900" s="142">
        <v>49568</v>
      </c>
      <c r="B7900" s="143">
        <f t="shared" si="0"/>
        <v>9</v>
      </c>
      <c r="C7900" s="143">
        <f t="shared" si="1"/>
        <v>2035</v>
      </c>
      <c r="D7900" s="154">
        <v>42292</v>
      </c>
      <c r="E7900" s="145">
        <f t="shared" si="2"/>
        <v>10</v>
      </c>
      <c r="F7900" s="145">
        <f t="shared" si="3"/>
        <v>2015</v>
      </c>
      <c r="G7900" s="153" t="s">
        <v>176</v>
      </c>
      <c r="H7900" s="143">
        <v>8178</v>
      </c>
      <c r="I7900" s="143">
        <v>2316420</v>
      </c>
      <c r="J7900" s="143">
        <v>2500</v>
      </c>
      <c r="K7900" s="147" t="s">
        <v>77</v>
      </c>
      <c r="L7900" s="152"/>
      <c r="M7900" s="57"/>
      <c r="N7900" s="150"/>
      <c r="O7900" s="150"/>
      <c r="P7900" s="150"/>
      <c r="Q7900" s="150"/>
    </row>
    <row r="7901" spans="1:17" ht="15">
      <c r="A7901" s="142">
        <v>49569</v>
      </c>
      <c r="B7901" s="143">
        <f t="shared" si="0"/>
        <v>9</v>
      </c>
      <c r="C7901" s="143">
        <f t="shared" si="1"/>
        <v>2035</v>
      </c>
      <c r="D7901" s="154">
        <v>42292</v>
      </c>
      <c r="E7901" s="145">
        <f t="shared" si="2"/>
        <v>10</v>
      </c>
      <c r="F7901" s="145">
        <f t="shared" si="3"/>
        <v>2015</v>
      </c>
      <c r="G7901" s="153" t="s">
        <v>6029</v>
      </c>
      <c r="H7901" s="143">
        <v>0</v>
      </c>
      <c r="I7901" s="143">
        <v>2316425</v>
      </c>
      <c r="J7901" s="143">
        <v>4099</v>
      </c>
      <c r="K7901" s="147" t="s">
        <v>77</v>
      </c>
      <c r="L7901" s="152"/>
      <c r="M7901" s="57"/>
      <c r="N7901" s="150"/>
      <c r="O7901" s="150"/>
      <c r="P7901" s="150"/>
      <c r="Q7901" s="150"/>
    </row>
    <row r="7902" spans="1:17" ht="15">
      <c r="A7902" s="142">
        <v>49570</v>
      </c>
      <c r="B7902" s="143">
        <f t="shared" si="0"/>
        <v>9</v>
      </c>
      <c r="C7902" s="143">
        <f t="shared" si="1"/>
        <v>2035</v>
      </c>
      <c r="D7902" s="154">
        <v>42292</v>
      </c>
      <c r="E7902" s="145">
        <f t="shared" si="2"/>
        <v>10</v>
      </c>
      <c r="F7902" s="145">
        <f t="shared" si="3"/>
        <v>2015</v>
      </c>
      <c r="G7902" s="153" t="s">
        <v>3706</v>
      </c>
      <c r="H7902" s="143">
        <v>5717</v>
      </c>
      <c r="I7902" s="143">
        <v>2316426</v>
      </c>
      <c r="J7902" s="143">
        <v>2359</v>
      </c>
      <c r="K7902" s="147" t="s">
        <v>77</v>
      </c>
      <c r="L7902" s="152"/>
      <c r="M7902" s="57"/>
      <c r="N7902" s="150"/>
      <c r="O7902" s="150"/>
      <c r="P7902" s="150"/>
      <c r="Q7902" s="150"/>
    </row>
    <row r="7903" spans="1:17" ht="15">
      <c r="A7903" s="142">
        <v>49571</v>
      </c>
      <c r="B7903" s="143">
        <f t="shared" si="0"/>
        <v>9</v>
      </c>
      <c r="C7903" s="143">
        <f t="shared" si="1"/>
        <v>2035</v>
      </c>
      <c r="D7903" s="154">
        <v>42292</v>
      </c>
      <c r="E7903" s="145">
        <f t="shared" si="2"/>
        <v>10</v>
      </c>
      <c r="F7903" s="145">
        <f t="shared" si="3"/>
        <v>2015</v>
      </c>
      <c r="G7903" s="153" t="s">
        <v>6029</v>
      </c>
      <c r="H7903" s="143">
        <v>0</v>
      </c>
      <c r="I7903" s="143">
        <v>2316427</v>
      </c>
      <c r="J7903" s="143">
        <v>3249</v>
      </c>
      <c r="K7903" s="147" t="s">
        <v>77</v>
      </c>
      <c r="L7903" s="152"/>
      <c r="M7903" s="57"/>
      <c r="N7903" s="150"/>
      <c r="O7903" s="150"/>
      <c r="P7903" s="150"/>
      <c r="Q7903" s="150"/>
    </row>
    <row r="7904" spans="1:17" ht="15">
      <c r="A7904" s="142">
        <v>49572</v>
      </c>
      <c r="B7904" s="143">
        <f t="shared" si="0"/>
        <v>9</v>
      </c>
      <c r="C7904" s="143">
        <f t="shared" si="1"/>
        <v>2035</v>
      </c>
      <c r="D7904" s="154">
        <v>42292</v>
      </c>
      <c r="E7904" s="145">
        <f t="shared" si="2"/>
        <v>10</v>
      </c>
      <c r="F7904" s="145">
        <f t="shared" si="3"/>
        <v>2015</v>
      </c>
      <c r="G7904" s="153" t="s">
        <v>6030</v>
      </c>
      <c r="H7904" s="143">
        <v>8180</v>
      </c>
      <c r="I7904" s="143">
        <v>2316428</v>
      </c>
      <c r="J7904" s="143">
        <v>3278</v>
      </c>
      <c r="K7904" s="147" t="s">
        <v>77</v>
      </c>
      <c r="L7904" s="152"/>
      <c r="M7904" s="57"/>
      <c r="N7904" s="150"/>
      <c r="O7904" s="150"/>
      <c r="P7904" s="150"/>
      <c r="Q7904" s="150"/>
    </row>
    <row r="7905" spans="1:17" ht="15">
      <c r="A7905" s="142">
        <v>49573</v>
      </c>
      <c r="B7905" s="143">
        <f t="shared" si="0"/>
        <v>9</v>
      </c>
      <c r="C7905" s="143">
        <f t="shared" si="1"/>
        <v>2035</v>
      </c>
      <c r="D7905" s="154">
        <v>42292</v>
      </c>
      <c r="E7905" s="145">
        <f t="shared" si="2"/>
        <v>10</v>
      </c>
      <c r="F7905" s="145">
        <f t="shared" si="3"/>
        <v>2015</v>
      </c>
      <c r="G7905" s="146"/>
      <c r="H7905" s="143">
        <v>6024</v>
      </c>
      <c r="I7905" s="143">
        <v>2316429</v>
      </c>
      <c r="J7905" s="143">
        <v>3000</v>
      </c>
      <c r="K7905" s="147" t="s">
        <v>77</v>
      </c>
      <c r="L7905" s="152"/>
      <c r="M7905" s="57"/>
      <c r="N7905" s="150"/>
      <c r="O7905" s="150"/>
      <c r="P7905" s="150"/>
      <c r="Q7905" s="150"/>
    </row>
    <row r="7906" spans="1:17" ht="15">
      <c r="A7906" s="142">
        <v>49574</v>
      </c>
      <c r="B7906" s="143">
        <f t="shared" si="0"/>
        <v>9</v>
      </c>
      <c r="C7906" s="143">
        <f t="shared" si="1"/>
        <v>2035</v>
      </c>
      <c r="D7906" s="154">
        <v>42292</v>
      </c>
      <c r="E7906" s="145">
        <f t="shared" si="2"/>
        <v>10</v>
      </c>
      <c r="F7906" s="145">
        <f t="shared" si="3"/>
        <v>2015</v>
      </c>
      <c r="G7906" s="153" t="s">
        <v>705</v>
      </c>
      <c r="H7906" s="143">
        <v>1547</v>
      </c>
      <c r="I7906" s="143">
        <v>2316430</v>
      </c>
      <c r="J7906" s="143">
        <v>2299</v>
      </c>
      <c r="K7906" s="147" t="s">
        <v>77</v>
      </c>
      <c r="L7906" s="152"/>
      <c r="M7906" s="57"/>
      <c r="N7906" s="150"/>
      <c r="O7906" s="150"/>
      <c r="P7906" s="150"/>
      <c r="Q7906" s="150"/>
    </row>
    <row r="7907" spans="1:17" ht="15">
      <c r="A7907" s="142">
        <v>49575</v>
      </c>
      <c r="B7907" s="143">
        <f t="shared" si="0"/>
        <v>9</v>
      </c>
      <c r="C7907" s="143">
        <f t="shared" si="1"/>
        <v>2035</v>
      </c>
      <c r="D7907" s="154">
        <v>42292</v>
      </c>
      <c r="E7907" s="145">
        <f t="shared" si="2"/>
        <v>10</v>
      </c>
      <c r="F7907" s="145">
        <f t="shared" si="3"/>
        <v>2015</v>
      </c>
      <c r="G7907" s="153" t="s">
        <v>6031</v>
      </c>
      <c r="H7907" s="143">
        <v>8181</v>
      </c>
      <c r="I7907" s="143">
        <v>2316431</v>
      </c>
      <c r="J7907" s="143">
        <v>5040</v>
      </c>
      <c r="K7907" s="147" t="s">
        <v>77</v>
      </c>
      <c r="L7907" s="152"/>
      <c r="M7907" s="57"/>
      <c r="N7907" s="150"/>
      <c r="O7907" s="150"/>
      <c r="P7907" s="150"/>
      <c r="Q7907" s="150"/>
    </row>
    <row r="7908" spans="1:17" ht="15">
      <c r="A7908" s="142">
        <v>49576</v>
      </c>
      <c r="B7908" s="143">
        <f t="shared" si="0"/>
        <v>9</v>
      </c>
      <c r="C7908" s="143">
        <f t="shared" si="1"/>
        <v>2035</v>
      </c>
      <c r="D7908" s="154">
        <v>42292</v>
      </c>
      <c r="E7908" s="145">
        <f t="shared" si="2"/>
        <v>10</v>
      </c>
      <c r="F7908" s="145">
        <f t="shared" si="3"/>
        <v>2015</v>
      </c>
      <c r="G7908" s="153" t="s">
        <v>6032</v>
      </c>
      <c r="H7908" s="143">
        <v>8182</v>
      </c>
      <c r="I7908" s="143">
        <v>2316432</v>
      </c>
      <c r="J7908" s="143">
        <v>1699</v>
      </c>
      <c r="K7908" s="147" t="s">
        <v>77</v>
      </c>
      <c r="L7908" s="152"/>
      <c r="M7908" s="57"/>
      <c r="N7908" s="150"/>
      <c r="O7908" s="150"/>
      <c r="P7908" s="150"/>
      <c r="Q7908" s="150"/>
    </row>
    <row r="7909" spans="1:17" ht="15">
      <c r="A7909" s="142">
        <v>49577</v>
      </c>
      <c r="B7909" s="143">
        <f t="shared" si="0"/>
        <v>9</v>
      </c>
      <c r="C7909" s="143">
        <f t="shared" si="1"/>
        <v>2035</v>
      </c>
      <c r="D7909" s="154">
        <v>42292</v>
      </c>
      <c r="E7909" s="145">
        <f t="shared" si="2"/>
        <v>10</v>
      </c>
      <c r="F7909" s="145">
        <f t="shared" si="3"/>
        <v>2015</v>
      </c>
      <c r="G7909" s="153" t="s">
        <v>6033</v>
      </c>
      <c r="H7909" s="143">
        <v>8183</v>
      </c>
      <c r="I7909" s="143">
        <v>2316433</v>
      </c>
      <c r="J7909" s="143">
        <v>1749</v>
      </c>
      <c r="K7909" s="147" t="s">
        <v>77</v>
      </c>
      <c r="L7909" s="152"/>
      <c r="M7909" s="57"/>
      <c r="N7909" s="150"/>
      <c r="O7909" s="150"/>
      <c r="P7909" s="150"/>
      <c r="Q7909" s="150"/>
    </row>
    <row r="7910" spans="1:17" ht="15">
      <c r="A7910" s="142">
        <v>49578</v>
      </c>
      <c r="B7910" s="143">
        <f t="shared" si="0"/>
        <v>9</v>
      </c>
      <c r="C7910" s="143">
        <f t="shared" si="1"/>
        <v>2035</v>
      </c>
      <c r="D7910" s="154">
        <v>42292</v>
      </c>
      <c r="E7910" s="145">
        <f t="shared" si="2"/>
        <v>10</v>
      </c>
      <c r="F7910" s="145">
        <f t="shared" si="3"/>
        <v>2015</v>
      </c>
      <c r="G7910" s="153" t="s">
        <v>6034</v>
      </c>
      <c r="H7910" s="143">
        <v>8184</v>
      </c>
      <c r="I7910" s="143">
        <v>2316435</v>
      </c>
      <c r="J7910" s="143">
        <v>1899</v>
      </c>
      <c r="K7910" s="147" t="s">
        <v>77</v>
      </c>
      <c r="L7910" s="152"/>
      <c r="M7910" s="57"/>
      <c r="N7910" s="150"/>
      <c r="O7910" s="150"/>
      <c r="P7910" s="150"/>
      <c r="Q7910" s="150"/>
    </row>
    <row r="7911" spans="1:17" ht="15">
      <c r="A7911" s="142">
        <v>49579</v>
      </c>
      <c r="B7911" s="143">
        <f t="shared" si="0"/>
        <v>9</v>
      </c>
      <c r="C7911" s="143">
        <f t="shared" si="1"/>
        <v>2035</v>
      </c>
      <c r="D7911" s="154">
        <v>42292</v>
      </c>
      <c r="E7911" s="145">
        <f t="shared" si="2"/>
        <v>10</v>
      </c>
      <c r="F7911" s="145">
        <f t="shared" si="3"/>
        <v>2015</v>
      </c>
      <c r="G7911" s="153" t="s">
        <v>6035</v>
      </c>
      <c r="H7911" s="143">
        <v>0</v>
      </c>
      <c r="I7911" s="143">
        <v>2316436</v>
      </c>
      <c r="J7911" s="143">
        <v>2299</v>
      </c>
      <c r="K7911" s="147" t="s">
        <v>77</v>
      </c>
      <c r="L7911" s="152"/>
      <c r="M7911" s="57"/>
      <c r="N7911" s="150"/>
      <c r="O7911" s="150"/>
      <c r="P7911" s="150"/>
      <c r="Q7911" s="150"/>
    </row>
    <row r="7912" spans="1:17" ht="15">
      <c r="A7912" s="142">
        <v>49580</v>
      </c>
      <c r="B7912" s="143">
        <f t="shared" si="0"/>
        <v>9</v>
      </c>
      <c r="C7912" s="143">
        <f t="shared" si="1"/>
        <v>2035</v>
      </c>
      <c r="D7912" s="154">
        <v>42292</v>
      </c>
      <c r="E7912" s="145">
        <f t="shared" si="2"/>
        <v>10</v>
      </c>
      <c r="F7912" s="145">
        <f t="shared" si="3"/>
        <v>2015</v>
      </c>
      <c r="G7912" s="153" t="s">
        <v>6036</v>
      </c>
      <c r="H7912" s="143">
        <v>8185</v>
      </c>
      <c r="I7912" s="143">
        <v>2316438</v>
      </c>
      <c r="J7912" s="143">
        <v>2747</v>
      </c>
      <c r="K7912" s="147" t="s">
        <v>77</v>
      </c>
      <c r="L7912" s="152"/>
      <c r="M7912" s="57"/>
      <c r="N7912" s="150"/>
      <c r="O7912" s="150"/>
      <c r="P7912" s="150"/>
      <c r="Q7912" s="150"/>
    </row>
    <row r="7913" spans="1:17" ht="15">
      <c r="A7913" s="142">
        <v>49581</v>
      </c>
      <c r="B7913" s="143">
        <f t="shared" si="0"/>
        <v>9</v>
      </c>
      <c r="C7913" s="143">
        <f t="shared" si="1"/>
        <v>2035</v>
      </c>
      <c r="D7913" s="154">
        <v>42292</v>
      </c>
      <c r="E7913" s="145">
        <f t="shared" si="2"/>
        <v>10</v>
      </c>
      <c r="F7913" s="145">
        <f t="shared" si="3"/>
        <v>2015</v>
      </c>
      <c r="G7913" s="153" t="s">
        <v>6037</v>
      </c>
      <c r="H7913" s="143">
        <v>5780</v>
      </c>
      <c r="I7913" s="143">
        <v>2316442</v>
      </c>
      <c r="J7913" s="143">
        <v>4524</v>
      </c>
      <c r="K7913" s="147" t="s">
        <v>77</v>
      </c>
      <c r="L7913" s="152"/>
      <c r="M7913" s="57"/>
      <c r="N7913" s="150"/>
      <c r="O7913" s="150"/>
      <c r="P7913" s="150"/>
      <c r="Q7913" s="150"/>
    </row>
    <row r="7914" spans="1:17" ht="15">
      <c r="A7914" s="142">
        <v>49582</v>
      </c>
      <c r="B7914" s="143">
        <f t="shared" si="0"/>
        <v>9</v>
      </c>
      <c r="C7914" s="143">
        <f t="shared" si="1"/>
        <v>2035</v>
      </c>
      <c r="D7914" s="154">
        <v>42292</v>
      </c>
      <c r="E7914" s="145">
        <f t="shared" si="2"/>
        <v>10</v>
      </c>
      <c r="F7914" s="145">
        <f t="shared" si="3"/>
        <v>2015</v>
      </c>
      <c r="G7914" s="153" t="s">
        <v>6038</v>
      </c>
      <c r="H7914" s="143">
        <v>8186</v>
      </c>
      <c r="I7914" s="143">
        <v>2316445</v>
      </c>
      <c r="J7914" s="143">
        <v>2439</v>
      </c>
      <c r="K7914" s="147" t="s">
        <v>77</v>
      </c>
      <c r="L7914" s="152"/>
      <c r="M7914" s="57"/>
      <c r="N7914" s="150"/>
      <c r="O7914" s="150"/>
      <c r="P7914" s="150"/>
      <c r="Q7914" s="150"/>
    </row>
    <row r="7915" spans="1:17" ht="15">
      <c r="A7915" s="142">
        <v>49583</v>
      </c>
      <c r="B7915" s="143">
        <f t="shared" si="0"/>
        <v>10</v>
      </c>
      <c r="C7915" s="143">
        <f t="shared" si="1"/>
        <v>2035</v>
      </c>
      <c r="D7915" s="154">
        <v>42292</v>
      </c>
      <c r="E7915" s="145">
        <f t="shared" si="2"/>
        <v>10</v>
      </c>
      <c r="F7915" s="145">
        <f t="shared" si="3"/>
        <v>2015</v>
      </c>
      <c r="G7915" s="153" t="s">
        <v>6039</v>
      </c>
      <c r="H7915" s="143">
        <v>0</v>
      </c>
      <c r="I7915" s="143">
        <v>2316446</v>
      </c>
      <c r="J7915" s="143">
        <v>1925</v>
      </c>
      <c r="K7915" s="147" t="s">
        <v>77</v>
      </c>
      <c r="L7915" s="152"/>
      <c r="M7915" s="57"/>
      <c r="N7915" s="150"/>
      <c r="O7915" s="150"/>
      <c r="P7915" s="150"/>
      <c r="Q7915" s="150"/>
    </row>
    <row r="7916" spans="1:17" ht="15">
      <c r="A7916" s="142">
        <v>49584</v>
      </c>
      <c r="B7916" s="143">
        <f t="shared" si="0"/>
        <v>10</v>
      </c>
      <c r="C7916" s="143">
        <f t="shared" si="1"/>
        <v>2035</v>
      </c>
      <c r="D7916" s="154">
        <v>42292</v>
      </c>
      <c r="E7916" s="145">
        <f t="shared" si="2"/>
        <v>10</v>
      </c>
      <c r="F7916" s="145">
        <f t="shared" si="3"/>
        <v>2015</v>
      </c>
      <c r="G7916" s="146"/>
      <c r="H7916" s="143">
        <v>0</v>
      </c>
      <c r="I7916" s="143">
        <v>2316447</v>
      </c>
      <c r="J7916" s="143">
        <v>1000</v>
      </c>
      <c r="K7916" s="147" t="s">
        <v>77</v>
      </c>
      <c r="L7916" s="152"/>
      <c r="M7916" s="57"/>
      <c r="N7916" s="150"/>
      <c r="O7916" s="150"/>
      <c r="P7916" s="150"/>
      <c r="Q7916" s="150"/>
    </row>
    <row r="7917" spans="1:17" ht="15">
      <c r="A7917" s="142">
        <v>49585</v>
      </c>
      <c r="B7917" s="143">
        <f t="shared" si="0"/>
        <v>10</v>
      </c>
      <c r="C7917" s="143">
        <f t="shared" si="1"/>
        <v>2035</v>
      </c>
      <c r="D7917" s="154">
        <v>42292</v>
      </c>
      <c r="E7917" s="145">
        <f t="shared" si="2"/>
        <v>10</v>
      </c>
      <c r="F7917" s="145">
        <f t="shared" si="3"/>
        <v>2015</v>
      </c>
      <c r="G7917" s="153" t="s">
        <v>6040</v>
      </c>
      <c r="H7917" s="143">
        <v>8187</v>
      </c>
      <c r="I7917" s="143">
        <v>2316448</v>
      </c>
      <c r="J7917" s="143">
        <v>1625</v>
      </c>
      <c r="K7917" s="147" t="s">
        <v>77</v>
      </c>
      <c r="L7917" s="152"/>
      <c r="M7917" s="57"/>
      <c r="N7917" s="150"/>
      <c r="O7917" s="150"/>
      <c r="P7917" s="150"/>
      <c r="Q7917" s="150"/>
    </row>
    <row r="7918" spans="1:17" ht="15">
      <c r="A7918" s="142">
        <v>49586</v>
      </c>
      <c r="B7918" s="143">
        <f t="shared" si="0"/>
        <v>10</v>
      </c>
      <c r="C7918" s="143">
        <f t="shared" si="1"/>
        <v>2035</v>
      </c>
      <c r="D7918" s="154">
        <v>42292</v>
      </c>
      <c r="E7918" s="145">
        <f t="shared" si="2"/>
        <v>10</v>
      </c>
      <c r="F7918" s="145">
        <f t="shared" si="3"/>
        <v>2015</v>
      </c>
      <c r="G7918" s="153" t="s">
        <v>6041</v>
      </c>
      <c r="H7918" s="143">
        <v>8188</v>
      </c>
      <c r="I7918" s="143">
        <v>2316449</v>
      </c>
      <c r="J7918" s="143">
        <v>2850</v>
      </c>
      <c r="K7918" s="147" t="s">
        <v>77</v>
      </c>
      <c r="L7918" s="152"/>
      <c r="M7918" s="57"/>
      <c r="N7918" s="150"/>
      <c r="O7918" s="150"/>
      <c r="P7918" s="150"/>
      <c r="Q7918" s="150"/>
    </row>
    <row r="7919" spans="1:17" ht="15">
      <c r="A7919" s="142">
        <v>49587</v>
      </c>
      <c r="B7919" s="143">
        <f t="shared" si="0"/>
        <v>10</v>
      </c>
      <c r="C7919" s="143">
        <f t="shared" si="1"/>
        <v>2035</v>
      </c>
      <c r="D7919" s="154">
        <v>42292</v>
      </c>
      <c r="E7919" s="145">
        <f t="shared" si="2"/>
        <v>10</v>
      </c>
      <c r="F7919" s="145">
        <f t="shared" si="3"/>
        <v>2015</v>
      </c>
      <c r="G7919" s="153" t="s">
        <v>6042</v>
      </c>
      <c r="H7919" s="143">
        <v>8190</v>
      </c>
      <c r="I7919" s="143">
        <v>2316455</v>
      </c>
      <c r="J7919" s="143">
        <v>2600</v>
      </c>
      <c r="K7919" s="147" t="s">
        <v>77</v>
      </c>
      <c r="L7919" s="152"/>
      <c r="M7919" s="57"/>
      <c r="N7919" s="150"/>
      <c r="O7919" s="150"/>
      <c r="P7919" s="150"/>
      <c r="Q7919" s="150"/>
    </row>
    <row r="7920" spans="1:17" ht="15">
      <c r="A7920" s="142">
        <v>49588</v>
      </c>
      <c r="B7920" s="143">
        <f t="shared" si="0"/>
        <v>10</v>
      </c>
      <c r="C7920" s="143">
        <f t="shared" si="1"/>
        <v>2035</v>
      </c>
      <c r="D7920" s="154">
        <v>42292</v>
      </c>
      <c r="E7920" s="145">
        <f t="shared" si="2"/>
        <v>10</v>
      </c>
      <c r="F7920" s="145">
        <f t="shared" si="3"/>
        <v>2015</v>
      </c>
      <c r="G7920" s="153" t="s">
        <v>6043</v>
      </c>
      <c r="H7920" s="143">
        <v>8191</v>
      </c>
      <c r="I7920" s="143">
        <v>2316456</v>
      </c>
      <c r="J7920" s="143">
        <v>2605</v>
      </c>
      <c r="K7920" s="147" t="s">
        <v>77</v>
      </c>
      <c r="L7920" s="152"/>
      <c r="M7920" s="57"/>
      <c r="N7920" s="150"/>
      <c r="O7920" s="150"/>
      <c r="P7920" s="150"/>
      <c r="Q7920" s="150"/>
    </row>
    <row r="7921" spans="1:17" ht="15">
      <c r="A7921" s="142">
        <v>49589</v>
      </c>
      <c r="B7921" s="143">
        <f t="shared" si="0"/>
        <v>10</v>
      </c>
      <c r="C7921" s="143">
        <f t="shared" si="1"/>
        <v>2035</v>
      </c>
      <c r="D7921" s="154">
        <v>42292</v>
      </c>
      <c r="E7921" s="145">
        <f t="shared" si="2"/>
        <v>10</v>
      </c>
      <c r="F7921" s="145">
        <f t="shared" si="3"/>
        <v>2015</v>
      </c>
      <c r="G7921" s="146"/>
      <c r="H7921" s="143">
        <v>0</v>
      </c>
      <c r="I7921" s="143">
        <v>2316459</v>
      </c>
      <c r="J7921" s="143">
        <v>1000</v>
      </c>
      <c r="K7921" s="147" t="s">
        <v>77</v>
      </c>
      <c r="L7921" s="152"/>
      <c r="M7921" s="57"/>
      <c r="N7921" s="150"/>
      <c r="O7921" s="150"/>
      <c r="P7921" s="150"/>
      <c r="Q7921" s="150"/>
    </row>
    <row r="7922" spans="1:17" ht="15">
      <c r="A7922" s="142">
        <v>49590</v>
      </c>
      <c r="B7922" s="143">
        <f t="shared" si="0"/>
        <v>10</v>
      </c>
      <c r="C7922" s="143">
        <f t="shared" si="1"/>
        <v>2035</v>
      </c>
      <c r="D7922" s="154">
        <v>42292</v>
      </c>
      <c r="E7922" s="145">
        <f t="shared" si="2"/>
        <v>10</v>
      </c>
      <c r="F7922" s="145">
        <f t="shared" si="3"/>
        <v>2015</v>
      </c>
      <c r="G7922" s="153" t="s">
        <v>6044</v>
      </c>
      <c r="H7922" s="143">
        <v>8192</v>
      </c>
      <c r="I7922" s="143">
        <v>2316460</v>
      </c>
      <c r="J7922" s="143">
        <v>5000</v>
      </c>
      <c r="K7922" s="147" t="s">
        <v>77</v>
      </c>
      <c r="L7922" s="152"/>
      <c r="M7922" s="57"/>
      <c r="N7922" s="150"/>
      <c r="O7922" s="150"/>
      <c r="P7922" s="150"/>
      <c r="Q7922" s="150"/>
    </row>
    <row r="7923" spans="1:17" ht="15">
      <c r="A7923" s="142">
        <v>49591</v>
      </c>
      <c r="B7923" s="143">
        <f t="shared" si="0"/>
        <v>10</v>
      </c>
      <c r="C7923" s="143">
        <f t="shared" si="1"/>
        <v>2035</v>
      </c>
      <c r="D7923" s="154">
        <v>42292</v>
      </c>
      <c r="E7923" s="145">
        <f t="shared" si="2"/>
        <v>10</v>
      </c>
      <c r="F7923" s="145">
        <f t="shared" si="3"/>
        <v>2015</v>
      </c>
      <c r="G7923" s="153" t="s">
        <v>6045</v>
      </c>
      <c r="H7923" s="143">
        <v>8193</v>
      </c>
      <c r="I7923" s="143">
        <v>2316461</v>
      </c>
      <c r="J7923" s="143">
        <v>3389</v>
      </c>
      <c r="K7923" s="147" t="s">
        <v>77</v>
      </c>
      <c r="L7923" s="152"/>
      <c r="M7923" s="57"/>
      <c r="N7923" s="150"/>
      <c r="O7923" s="150"/>
      <c r="P7923" s="150"/>
      <c r="Q7923" s="150"/>
    </row>
    <row r="7924" spans="1:17" ht="15">
      <c r="A7924" s="142">
        <v>49592</v>
      </c>
      <c r="B7924" s="143">
        <f t="shared" si="0"/>
        <v>10</v>
      </c>
      <c r="C7924" s="143">
        <f t="shared" si="1"/>
        <v>2035</v>
      </c>
      <c r="D7924" s="154">
        <v>42292</v>
      </c>
      <c r="E7924" s="145">
        <f t="shared" si="2"/>
        <v>10</v>
      </c>
      <c r="F7924" s="145">
        <f t="shared" si="3"/>
        <v>2015</v>
      </c>
      <c r="G7924" s="153" t="s">
        <v>1056</v>
      </c>
      <c r="H7924" s="143">
        <v>2081</v>
      </c>
      <c r="I7924" s="143">
        <v>2316462</v>
      </c>
      <c r="J7924" s="143">
        <v>1240</v>
      </c>
      <c r="K7924" s="147" t="s">
        <v>77</v>
      </c>
      <c r="L7924" s="152"/>
      <c r="M7924" s="57"/>
      <c r="N7924" s="150"/>
      <c r="O7924" s="150"/>
      <c r="P7924" s="150"/>
      <c r="Q7924" s="150"/>
    </row>
    <row r="7925" spans="1:17" ht="15">
      <c r="A7925" s="142">
        <v>49593</v>
      </c>
      <c r="B7925" s="143">
        <f t="shared" si="0"/>
        <v>10</v>
      </c>
      <c r="C7925" s="143">
        <f t="shared" si="1"/>
        <v>2035</v>
      </c>
      <c r="D7925" s="154">
        <v>42292</v>
      </c>
      <c r="E7925" s="145">
        <f t="shared" si="2"/>
        <v>10</v>
      </c>
      <c r="F7925" s="145">
        <f t="shared" si="3"/>
        <v>2015</v>
      </c>
      <c r="G7925" s="146"/>
      <c r="H7925" s="143">
        <v>0</v>
      </c>
      <c r="I7925" s="143">
        <v>2316463</v>
      </c>
      <c r="J7925" s="143">
        <v>1000</v>
      </c>
      <c r="K7925" s="147" t="s">
        <v>77</v>
      </c>
      <c r="L7925" s="152"/>
      <c r="M7925" s="57"/>
      <c r="N7925" s="150"/>
      <c r="O7925" s="150"/>
      <c r="P7925" s="150"/>
      <c r="Q7925" s="150"/>
    </row>
    <row r="7926" spans="1:17" ht="15">
      <c r="A7926" s="142">
        <v>49594</v>
      </c>
      <c r="B7926" s="143">
        <f t="shared" si="0"/>
        <v>10</v>
      </c>
      <c r="C7926" s="143">
        <f t="shared" si="1"/>
        <v>2035</v>
      </c>
      <c r="D7926" s="154">
        <v>42292</v>
      </c>
      <c r="E7926" s="145">
        <f t="shared" si="2"/>
        <v>10</v>
      </c>
      <c r="F7926" s="145">
        <f t="shared" si="3"/>
        <v>2015</v>
      </c>
      <c r="G7926" s="146"/>
      <c r="H7926" s="143">
        <v>0</v>
      </c>
      <c r="I7926" s="143">
        <v>2316464</v>
      </c>
      <c r="J7926" s="143">
        <v>1000</v>
      </c>
      <c r="K7926" s="147" t="s">
        <v>77</v>
      </c>
      <c r="L7926" s="152"/>
      <c r="M7926" s="57"/>
      <c r="N7926" s="150"/>
      <c r="O7926" s="150"/>
      <c r="P7926" s="150"/>
      <c r="Q7926" s="150"/>
    </row>
    <row r="7927" spans="1:17" ht="15">
      <c r="A7927" s="142">
        <v>49595</v>
      </c>
      <c r="B7927" s="143">
        <f t="shared" si="0"/>
        <v>10</v>
      </c>
      <c r="C7927" s="143">
        <f t="shared" si="1"/>
        <v>2035</v>
      </c>
      <c r="D7927" s="154">
        <v>42292</v>
      </c>
      <c r="E7927" s="145">
        <f t="shared" si="2"/>
        <v>10</v>
      </c>
      <c r="F7927" s="145">
        <f t="shared" si="3"/>
        <v>2015</v>
      </c>
      <c r="G7927" s="153" t="s">
        <v>6046</v>
      </c>
      <c r="H7927" s="143">
        <v>0</v>
      </c>
      <c r="I7927" s="143">
        <v>2316465</v>
      </c>
      <c r="J7927" s="143">
        <v>3000</v>
      </c>
      <c r="K7927" s="147" t="s">
        <v>77</v>
      </c>
      <c r="L7927" s="152"/>
      <c r="M7927" s="57"/>
      <c r="N7927" s="150"/>
      <c r="O7927" s="150"/>
      <c r="P7927" s="150"/>
      <c r="Q7927" s="150"/>
    </row>
    <row r="7928" spans="1:17" ht="15">
      <c r="A7928" s="142">
        <v>49596</v>
      </c>
      <c r="B7928" s="143">
        <f t="shared" si="0"/>
        <v>10</v>
      </c>
      <c r="C7928" s="143">
        <f t="shared" si="1"/>
        <v>2035</v>
      </c>
      <c r="D7928" s="154">
        <v>42292</v>
      </c>
      <c r="E7928" s="145">
        <f t="shared" si="2"/>
        <v>10</v>
      </c>
      <c r="F7928" s="145">
        <f t="shared" si="3"/>
        <v>2015</v>
      </c>
      <c r="G7928" s="146"/>
      <c r="H7928" s="143">
        <v>3373</v>
      </c>
      <c r="I7928" s="143">
        <v>2316467</v>
      </c>
      <c r="J7928" s="143">
        <v>1000</v>
      </c>
      <c r="K7928" s="147" t="s">
        <v>77</v>
      </c>
      <c r="L7928" s="152"/>
      <c r="M7928" s="57"/>
      <c r="N7928" s="150"/>
      <c r="O7928" s="150"/>
      <c r="P7928" s="150"/>
      <c r="Q7928" s="150"/>
    </row>
    <row r="7929" spans="1:17" ht="15">
      <c r="A7929" s="142">
        <v>49597</v>
      </c>
      <c r="B7929" s="143">
        <f t="shared" si="0"/>
        <v>10</v>
      </c>
      <c r="C7929" s="143">
        <f t="shared" si="1"/>
        <v>2035</v>
      </c>
      <c r="D7929" s="154">
        <v>42292</v>
      </c>
      <c r="E7929" s="145">
        <f t="shared" si="2"/>
        <v>10</v>
      </c>
      <c r="F7929" s="145">
        <f t="shared" si="3"/>
        <v>2015</v>
      </c>
      <c r="G7929" s="146"/>
      <c r="H7929" s="143">
        <v>8197</v>
      </c>
      <c r="I7929" s="143">
        <v>2316470</v>
      </c>
      <c r="J7929" s="143">
        <v>3000</v>
      </c>
      <c r="K7929" s="147" t="s">
        <v>77</v>
      </c>
      <c r="L7929" s="152"/>
      <c r="M7929" s="57"/>
      <c r="N7929" s="150"/>
      <c r="O7929" s="150"/>
      <c r="P7929" s="150"/>
      <c r="Q7929" s="150"/>
    </row>
    <row r="7930" spans="1:17" ht="15">
      <c r="A7930" s="142">
        <v>49598</v>
      </c>
      <c r="B7930" s="143">
        <f t="shared" si="0"/>
        <v>10</v>
      </c>
      <c r="C7930" s="143">
        <f t="shared" si="1"/>
        <v>2035</v>
      </c>
      <c r="D7930" s="154">
        <v>42292</v>
      </c>
      <c r="E7930" s="145">
        <f t="shared" si="2"/>
        <v>10</v>
      </c>
      <c r="F7930" s="145">
        <f t="shared" si="3"/>
        <v>2015</v>
      </c>
      <c r="G7930" s="153" t="s">
        <v>6047</v>
      </c>
      <c r="H7930" s="143">
        <v>8196</v>
      </c>
      <c r="I7930" s="143">
        <v>2316471</v>
      </c>
      <c r="J7930" s="143">
        <v>1849</v>
      </c>
      <c r="K7930" s="147" t="s">
        <v>77</v>
      </c>
      <c r="L7930" s="152"/>
      <c r="M7930" s="57"/>
      <c r="N7930" s="150"/>
      <c r="O7930" s="150"/>
      <c r="P7930" s="150"/>
      <c r="Q7930" s="150"/>
    </row>
    <row r="7931" spans="1:17" ht="15">
      <c r="A7931" s="142">
        <v>49599</v>
      </c>
      <c r="B7931" s="143">
        <f t="shared" si="0"/>
        <v>10</v>
      </c>
      <c r="C7931" s="143">
        <f t="shared" si="1"/>
        <v>2035</v>
      </c>
      <c r="D7931" s="154">
        <v>42292</v>
      </c>
      <c r="E7931" s="145">
        <f t="shared" si="2"/>
        <v>10</v>
      </c>
      <c r="F7931" s="145">
        <f t="shared" si="3"/>
        <v>2015</v>
      </c>
      <c r="G7931" s="146"/>
      <c r="H7931" s="143">
        <v>3844</v>
      </c>
      <c r="I7931" s="143">
        <v>2316472</v>
      </c>
      <c r="J7931" s="143">
        <v>3000</v>
      </c>
      <c r="K7931" s="147" t="s">
        <v>77</v>
      </c>
      <c r="L7931" s="152"/>
      <c r="M7931" s="57"/>
      <c r="N7931" s="150"/>
      <c r="O7931" s="150"/>
      <c r="P7931" s="150"/>
      <c r="Q7931" s="150"/>
    </row>
    <row r="7932" spans="1:17" ht="15">
      <c r="A7932" s="142">
        <v>49600</v>
      </c>
      <c r="B7932" s="143">
        <f t="shared" si="0"/>
        <v>10</v>
      </c>
      <c r="C7932" s="143">
        <f t="shared" si="1"/>
        <v>2035</v>
      </c>
      <c r="D7932" s="154">
        <v>42292</v>
      </c>
      <c r="E7932" s="145">
        <f t="shared" si="2"/>
        <v>10</v>
      </c>
      <c r="F7932" s="145">
        <f t="shared" si="3"/>
        <v>2015</v>
      </c>
      <c r="G7932" s="153" t="s">
        <v>5698</v>
      </c>
      <c r="H7932" s="143">
        <v>7824</v>
      </c>
      <c r="I7932" s="143">
        <v>2316473</v>
      </c>
      <c r="J7932" s="143">
        <v>650</v>
      </c>
      <c r="K7932" s="147" t="s">
        <v>77</v>
      </c>
      <c r="L7932" s="152"/>
      <c r="M7932" s="57"/>
      <c r="N7932" s="150"/>
      <c r="O7932" s="150"/>
      <c r="P7932" s="150"/>
      <c r="Q7932" s="150"/>
    </row>
    <row r="7933" spans="1:17" ht="15">
      <c r="A7933" s="142">
        <v>49601</v>
      </c>
      <c r="B7933" s="143">
        <f t="shared" si="0"/>
        <v>10</v>
      </c>
      <c r="C7933" s="143">
        <f t="shared" si="1"/>
        <v>2035</v>
      </c>
      <c r="D7933" s="154">
        <v>42292</v>
      </c>
      <c r="E7933" s="145">
        <f t="shared" si="2"/>
        <v>10</v>
      </c>
      <c r="F7933" s="145">
        <f t="shared" si="3"/>
        <v>2015</v>
      </c>
      <c r="G7933" s="146"/>
      <c r="H7933" s="143">
        <v>5154</v>
      </c>
      <c r="I7933" s="143">
        <v>2316475</v>
      </c>
      <c r="J7933" s="143">
        <v>1000</v>
      </c>
      <c r="K7933" s="147" t="s">
        <v>77</v>
      </c>
      <c r="L7933" s="152"/>
      <c r="M7933" s="57"/>
      <c r="N7933" s="150"/>
      <c r="O7933" s="150"/>
      <c r="P7933" s="150"/>
      <c r="Q7933" s="150"/>
    </row>
    <row r="7934" spans="1:17" ht="15">
      <c r="A7934" s="142">
        <v>49602</v>
      </c>
      <c r="B7934" s="143">
        <f t="shared" si="0"/>
        <v>10</v>
      </c>
      <c r="C7934" s="143">
        <f t="shared" si="1"/>
        <v>2035</v>
      </c>
      <c r="D7934" s="154">
        <v>42292</v>
      </c>
      <c r="E7934" s="145">
        <f t="shared" si="2"/>
        <v>10</v>
      </c>
      <c r="F7934" s="145">
        <f t="shared" si="3"/>
        <v>2015</v>
      </c>
      <c r="G7934" s="146"/>
      <c r="H7934" s="143">
        <v>5976</v>
      </c>
      <c r="I7934" s="143">
        <v>2316477</v>
      </c>
      <c r="J7934" s="143">
        <v>1000</v>
      </c>
      <c r="K7934" s="147" t="s">
        <v>77</v>
      </c>
      <c r="L7934" s="152"/>
      <c r="M7934" s="57"/>
      <c r="N7934" s="150"/>
      <c r="O7934" s="150"/>
      <c r="P7934" s="150"/>
      <c r="Q7934" s="150"/>
    </row>
    <row r="7935" spans="1:17" ht="15">
      <c r="A7935" s="142">
        <v>49603</v>
      </c>
      <c r="B7935" s="143">
        <f t="shared" si="0"/>
        <v>10</v>
      </c>
      <c r="C7935" s="143">
        <f t="shared" si="1"/>
        <v>2035</v>
      </c>
      <c r="D7935" s="154">
        <v>42292</v>
      </c>
      <c r="E7935" s="145">
        <f t="shared" si="2"/>
        <v>10</v>
      </c>
      <c r="F7935" s="145">
        <f t="shared" si="3"/>
        <v>2015</v>
      </c>
      <c r="G7935" s="146"/>
      <c r="H7935" s="143">
        <v>8198</v>
      </c>
      <c r="I7935" s="143">
        <v>2316478</v>
      </c>
      <c r="J7935" s="143">
        <v>1000</v>
      </c>
      <c r="K7935" s="147" t="s">
        <v>77</v>
      </c>
      <c r="L7935" s="152"/>
      <c r="M7935" s="57"/>
      <c r="N7935" s="150"/>
      <c r="O7935" s="150"/>
      <c r="P7935" s="150"/>
      <c r="Q7935" s="150"/>
    </row>
    <row r="7936" spans="1:17" ht="15">
      <c r="A7936" s="142">
        <v>49604</v>
      </c>
      <c r="B7936" s="143">
        <f t="shared" si="0"/>
        <v>10</v>
      </c>
      <c r="C7936" s="143">
        <f t="shared" si="1"/>
        <v>2035</v>
      </c>
      <c r="D7936" s="154">
        <v>42292</v>
      </c>
      <c r="E7936" s="145">
        <f t="shared" si="2"/>
        <v>10</v>
      </c>
      <c r="F7936" s="145">
        <f t="shared" si="3"/>
        <v>2015</v>
      </c>
      <c r="G7936" s="153" t="s">
        <v>6048</v>
      </c>
      <c r="H7936" s="143">
        <v>8199</v>
      </c>
      <c r="I7936" s="143">
        <v>2316480</v>
      </c>
      <c r="J7936" s="143">
        <v>2750</v>
      </c>
      <c r="K7936" s="147" t="s">
        <v>77</v>
      </c>
      <c r="L7936" s="152"/>
      <c r="M7936" s="57"/>
      <c r="N7936" s="150"/>
      <c r="O7936" s="150"/>
      <c r="P7936" s="150"/>
      <c r="Q7936" s="150"/>
    </row>
    <row r="7937" spans="1:17" ht="15">
      <c r="A7937" s="142">
        <v>49605</v>
      </c>
      <c r="B7937" s="143">
        <f t="shared" si="0"/>
        <v>10</v>
      </c>
      <c r="C7937" s="143">
        <f t="shared" si="1"/>
        <v>2035</v>
      </c>
      <c r="D7937" s="154">
        <v>42292</v>
      </c>
      <c r="E7937" s="145">
        <f t="shared" si="2"/>
        <v>10</v>
      </c>
      <c r="F7937" s="145">
        <f t="shared" si="3"/>
        <v>2015</v>
      </c>
      <c r="G7937" s="153" t="s">
        <v>6049</v>
      </c>
      <c r="H7937" s="143">
        <v>0</v>
      </c>
      <c r="I7937" s="143">
        <v>2316481</v>
      </c>
      <c r="J7937" s="143">
        <v>1745</v>
      </c>
      <c r="K7937" s="147" t="s">
        <v>77</v>
      </c>
      <c r="L7937" s="152"/>
      <c r="M7937" s="57"/>
      <c r="N7937" s="150"/>
      <c r="O7937" s="150"/>
      <c r="P7937" s="150"/>
      <c r="Q7937" s="150"/>
    </row>
    <row r="7938" spans="1:17" ht="15">
      <c r="A7938" s="142">
        <v>49606</v>
      </c>
      <c r="B7938" s="143">
        <f t="shared" si="0"/>
        <v>10</v>
      </c>
      <c r="C7938" s="143">
        <f t="shared" si="1"/>
        <v>2035</v>
      </c>
      <c r="D7938" s="154">
        <v>42292</v>
      </c>
      <c r="E7938" s="145">
        <f t="shared" si="2"/>
        <v>10</v>
      </c>
      <c r="F7938" s="145">
        <f t="shared" si="3"/>
        <v>2015</v>
      </c>
      <c r="G7938" s="153" t="s">
        <v>6050</v>
      </c>
      <c r="H7938" s="143">
        <v>8200</v>
      </c>
      <c r="I7938" s="143">
        <v>2316484</v>
      </c>
      <c r="J7938" s="143">
        <v>2095</v>
      </c>
      <c r="K7938" s="147" t="s">
        <v>77</v>
      </c>
      <c r="L7938" s="152"/>
      <c r="M7938" s="57"/>
      <c r="N7938" s="150"/>
      <c r="O7938" s="150"/>
      <c r="P7938" s="150"/>
      <c r="Q7938" s="150"/>
    </row>
    <row r="7939" spans="1:17" ht="15">
      <c r="A7939" s="142">
        <v>49607</v>
      </c>
      <c r="B7939" s="143">
        <f t="shared" si="0"/>
        <v>10</v>
      </c>
      <c r="C7939" s="143">
        <f t="shared" si="1"/>
        <v>2035</v>
      </c>
      <c r="D7939" s="154">
        <v>42292</v>
      </c>
      <c r="E7939" s="145">
        <f t="shared" si="2"/>
        <v>10</v>
      </c>
      <c r="F7939" s="145">
        <f t="shared" si="3"/>
        <v>2015</v>
      </c>
      <c r="G7939" s="146"/>
      <c r="H7939" s="143">
        <v>0</v>
      </c>
      <c r="I7939" s="143">
        <v>2316485</v>
      </c>
      <c r="J7939" s="143">
        <v>1000</v>
      </c>
      <c r="K7939" s="147" t="s">
        <v>77</v>
      </c>
      <c r="L7939" s="152"/>
      <c r="M7939" s="57"/>
      <c r="N7939" s="150"/>
      <c r="O7939" s="150"/>
      <c r="P7939" s="150"/>
      <c r="Q7939" s="150"/>
    </row>
    <row r="7940" spans="1:17" ht="15">
      <c r="A7940" s="142">
        <v>49608</v>
      </c>
      <c r="B7940" s="143">
        <f t="shared" si="0"/>
        <v>10</v>
      </c>
      <c r="C7940" s="143">
        <f t="shared" si="1"/>
        <v>2035</v>
      </c>
      <c r="D7940" s="154">
        <v>42292</v>
      </c>
      <c r="E7940" s="145">
        <f t="shared" si="2"/>
        <v>10</v>
      </c>
      <c r="F7940" s="145">
        <f t="shared" si="3"/>
        <v>2015</v>
      </c>
      <c r="G7940" s="146"/>
      <c r="H7940" s="143">
        <v>0</v>
      </c>
      <c r="I7940" s="143">
        <v>2316487</v>
      </c>
      <c r="J7940" s="143">
        <v>1000</v>
      </c>
      <c r="K7940" s="147" t="s">
        <v>77</v>
      </c>
      <c r="L7940" s="152"/>
      <c r="M7940" s="57"/>
      <c r="N7940" s="150"/>
      <c r="O7940" s="150"/>
      <c r="P7940" s="150"/>
      <c r="Q7940" s="150"/>
    </row>
    <row r="7941" spans="1:17" ht="15">
      <c r="A7941" s="142">
        <v>49609</v>
      </c>
      <c r="B7941" s="143">
        <f t="shared" si="0"/>
        <v>10</v>
      </c>
      <c r="C7941" s="143">
        <f t="shared" si="1"/>
        <v>2035</v>
      </c>
      <c r="D7941" s="154">
        <v>42292</v>
      </c>
      <c r="E7941" s="145">
        <f t="shared" si="2"/>
        <v>10</v>
      </c>
      <c r="F7941" s="145">
        <f t="shared" si="3"/>
        <v>2015</v>
      </c>
      <c r="G7941" s="153" t="s">
        <v>2443</v>
      </c>
      <c r="H7941" s="143">
        <v>4118</v>
      </c>
      <c r="I7941" s="143">
        <v>2316490</v>
      </c>
      <c r="J7941" s="143">
        <v>3649</v>
      </c>
      <c r="K7941" s="147" t="s">
        <v>77</v>
      </c>
      <c r="L7941" s="152"/>
      <c r="M7941" s="57"/>
      <c r="N7941" s="150"/>
      <c r="O7941" s="150"/>
      <c r="P7941" s="150"/>
      <c r="Q7941" s="150"/>
    </row>
    <row r="7942" spans="1:17" ht="15">
      <c r="A7942" s="142">
        <v>49610</v>
      </c>
      <c r="B7942" s="143">
        <f t="shared" si="0"/>
        <v>10</v>
      </c>
      <c r="C7942" s="143">
        <f t="shared" si="1"/>
        <v>2035</v>
      </c>
      <c r="D7942" s="154">
        <v>42292</v>
      </c>
      <c r="E7942" s="145">
        <f t="shared" si="2"/>
        <v>10</v>
      </c>
      <c r="F7942" s="145">
        <f t="shared" si="3"/>
        <v>2015</v>
      </c>
      <c r="G7942" s="146"/>
      <c r="H7942" s="143">
        <v>3461</v>
      </c>
      <c r="I7942" s="143">
        <v>2316493</v>
      </c>
      <c r="J7942" s="143">
        <v>1000</v>
      </c>
      <c r="K7942" s="147" t="s">
        <v>77</v>
      </c>
      <c r="L7942" s="152"/>
      <c r="M7942" s="57"/>
      <c r="N7942" s="150"/>
      <c r="O7942" s="150"/>
      <c r="P7942" s="150"/>
      <c r="Q7942" s="150"/>
    </row>
    <row r="7943" spans="1:17" ht="15">
      <c r="A7943" s="142">
        <v>49611</v>
      </c>
      <c r="B7943" s="143">
        <f t="shared" si="0"/>
        <v>10</v>
      </c>
      <c r="C7943" s="143">
        <f t="shared" si="1"/>
        <v>2035</v>
      </c>
      <c r="D7943" s="154">
        <v>42292</v>
      </c>
      <c r="E7943" s="145">
        <f t="shared" si="2"/>
        <v>10</v>
      </c>
      <c r="F7943" s="145">
        <f t="shared" si="3"/>
        <v>2015</v>
      </c>
      <c r="G7943" s="146"/>
      <c r="H7943" s="143">
        <v>0</v>
      </c>
      <c r="I7943" s="143">
        <v>2316494</v>
      </c>
      <c r="J7943" s="143">
        <v>3000</v>
      </c>
      <c r="K7943" s="147" t="s">
        <v>77</v>
      </c>
      <c r="L7943" s="152"/>
      <c r="M7943" s="57"/>
      <c r="N7943" s="150"/>
      <c r="O7943" s="150"/>
      <c r="P7943" s="150"/>
      <c r="Q7943" s="150"/>
    </row>
    <row r="7944" spans="1:17" ht="15">
      <c r="A7944" s="142">
        <v>49612</v>
      </c>
      <c r="B7944" s="143">
        <f t="shared" si="0"/>
        <v>10</v>
      </c>
      <c r="C7944" s="143">
        <f t="shared" si="1"/>
        <v>2035</v>
      </c>
      <c r="D7944" s="154">
        <v>42292</v>
      </c>
      <c r="E7944" s="145">
        <f t="shared" si="2"/>
        <v>10</v>
      </c>
      <c r="F7944" s="145">
        <f t="shared" si="3"/>
        <v>2015</v>
      </c>
      <c r="G7944" s="153" t="s">
        <v>3476</v>
      </c>
      <c r="H7944" s="143">
        <v>4908</v>
      </c>
      <c r="I7944" s="143">
        <v>2316496</v>
      </c>
      <c r="J7944" s="143">
        <v>6599</v>
      </c>
      <c r="K7944" s="147" t="s">
        <v>77</v>
      </c>
      <c r="L7944" s="152"/>
      <c r="M7944" s="57"/>
      <c r="N7944" s="150"/>
      <c r="O7944" s="150"/>
      <c r="P7944" s="150"/>
      <c r="Q7944" s="150"/>
    </row>
    <row r="7945" spans="1:17" ht="15">
      <c r="A7945" s="142">
        <v>49613</v>
      </c>
      <c r="B7945" s="143">
        <f t="shared" si="0"/>
        <v>10</v>
      </c>
      <c r="C7945" s="143">
        <f t="shared" si="1"/>
        <v>2035</v>
      </c>
      <c r="D7945" s="154">
        <v>42292</v>
      </c>
      <c r="E7945" s="145">
        <f t="shared" si="2"/>
        <v>10</v>
      </c>
      <c r="F7945" s="145">
        <f t="shared" si="3"/>
        <v>2015</v>
      </c>
      <c r="G7945" s="146"/>
      <c r="H7945" s="143">
        <v>5984</v>
      </c>
      <c r="I7945" s="143">
        <v>2316497</v>
      </c>
      <c r="J7945" s="143">
        <v>3000</v>
      </c>
      <c r="K7945" s="147" t="s">
        <v>77</v>
      </c>
      <c r="L7945" s="152"/>
      <c r="M7945" s="57"/>
      <c r="N7945" s="150"/>
      <c r="O7945" s="150"/>
      <c r="P7945" s="150"/>
      <c r="Q7945" s="150"/>
    </row>
    <row r="7946" spans="1:17" ht="15">
      <c r="A7946" s="142">
        <v>49614</v>
      </c>
      <c r="B7946" s="143">
        <f t="shared" si="0"/>
        <v>11</v>
      </c>
      <c r="C7946" s="143">
        <f t="shared" si="1"/>
        <v>2035</v>
      </c>
      <c r="D7946" s="154">
        <v>42292</v>
      </c>
      <c r="E7946" s="145">
        <f t="shared" si="2"/>
        <v>10</v>
      </c>
      <c r="F7946" s="145">
        <f t="shared" si="3"/>
        <v>2015</v>
      </c>
      <c r="G7946" s="146"/>
      <c r="H7946" s="143">
        <v>8204</v>
      </c>
      <c r="I7946" s="143">
        <v>2316498</v>
      </c>
      <c r="J7946" s="143">
        <v>1000</v>
      </c>
      <c r="K7946" s="147" t="s">
        <v>77</v>
      </c>
      <c r="L7946" s="152"/>
      <c r="M7946" s="57"/>
      <c r="N7946" s="150"/>
      <c r="O7946" s="150"/>
      <c r="P7946" s="150"/>
      <c r="Q7946" s="150"/>
    </row>
    <row r="7947" spans="1:17" ht="15">
      <c r="A7947" s="142">
        <v>49615</v>
      </c>
      <c r="B7947" s="143">
        <f t="shared" si="0"/>
        <v>11</v>
      </c>
      <c r="C7947" s="143">
        <f t="shared" si="1"/>
        <v>2035</v>
      </c>
      <c r="D7947" s="154">
        <v>42292</v>
      </c>
      <c r="E7947" s="145">
        <f t="shared" si="2"/>
        <v>10</v>
      </c>
      <c r="F7947" s="145">
        <f t="shared" si="3"/>
        <v>2015</v>
      </c>
      <c r="G7947" s="146"/>
      <c r="H7947" s="143">
        <v>3517</v>
      </c>
      <c r="I7947" s="143">
        <v>2316499</v>
      </c>
      <c r="J7947" s="143">
        <v>1000</v>
      </c>
      <c r="K7947" s="147" t="s">
        <v>77</v>
      </c>
      <c r="L7947" s="152"/>
      <c r="M7947" s="57"/>
      <c r="N7947" s="150"/>
      <c r="O7947" s="150"/>
      <c r="P7947" s="150"/>
      <c r="Q7947" s="150"/>
    </row>
    <row r="7948" spans="1:17" ht="15">
      <c r="A7948" s="142">
        <v>49616</v>
      </c>
      <c r="B7948" s="143">
        <f t="shared" si="0"/>
        <v>11</v>
      </c>
      <c r="C7948" s="143">
        <f t="shared" si="1"/>
        <v>2035</v>
      </c>
      <c r="D7948" s="154">
        <v>42292</v>
      </c>
      <c r="E7948" s="145">
        <f t="shared" si="2"/>
        <v>10</v>
      </c>
      <c r="F7948" s="145">
        <f t="shared" si="3"/>
        <v>2015</v>
      </c>
      <c r="G7948" s="153" t="s">
        <v>4197</v>
      </c>
      <c r="H7948" s="143">
        <v>6966</v>
      </c>
      <c r="I7948" s="143">
        <v>2316500</v>
      </c>
      <c r="J7948" s="143">
        <v>2939</v>
      </c>
      <c r="K7948" s="147" t="s">
        <v>77</v>
      </c>
      <c r="L7948" s="152"/>
      <c r="M7948" s="57"/>
      <c r="N7948" s="150"/>
      <c r="O7948" s="150"/>
      <c r="P7948" s="150"/>
      <c r="Q7948" s="150"/>
    </row>
    <row r="7949" spans="1:17" ht="15">
      <c r="A7949" s="142">
        <v>49617</v>
      </c>
      <c r="B7949" s="143">
        <f t="shared" si="0"/>
        <v>11</v>
      </c>
      <c r="C7949" s="143">
        <f t="shared" si="1"/>
        <v>2035</v>
      </c>
      <c r="D7949" s="154">
        <v>42292</v>
      </c>
      <c r="E7949" s="145">
        <f t="shared" si="2"/>
        <v>10</v>
      </c>
      <c r="F7949" s="145">
        <f t="shared" si="3"/>
        <v>2015</v>
      </c>
      <c r="G7949" s="146"/>
      <c r="H7949" s="143">
        <v>60228</v>
      </c>
      <c r="I7949" s="143">
        <v>2316501</v>
      </c>
      <c r="J7949" s="143">
        <v>2500</v>
      </c>
      <c r="K7949" s="147" t="s">
        <v>77</v>
      </c>
      <c r="L7949" s="152"/>
      <c r="M7949" s="57"/>
      <c r="N7949" s="150"/>
      <c r="O7949" s="150"/>
      <c r="P7949" s="150"/>
      <c r="Q7949" s="150"/>
    </row>
    <row r="7950" spans="1:17" ht="15">
      <c r="A7950" s="142">
        <v>49618</v>
      </c>
      <c r="B7950" s="143">
        <f t="shared" si="0"/>
        <v>11</v>
      </c>
      <c r="C7950" s="143">
        <f t="shared" si="1"/>
        <v>2035</v>
      </c>
      <c r="D7950" s="154">
        <v>42292</v>
      </c>
      <c r="E7950" s="145">
        <f t="shared" si="2"/>
        <v>10</v>
      </c>
      <c r="F7950" s="145">
        <f t="shared" si="3"/>
        <v>2015</v>
      </c>
      <c r="G7950" s="146"/>
      <c r="H7950" s="143">
        <v>8206</v>
      </c>
      <c r="I7950" s="143">
        <v>2316504</v>
      </c>
      <c r="J7950" s="143">
        <v>1000</v>
      </c>
      <c r="K7950" s="147" t="s">
        <v>77</v>
      </c>
      <c r="L7950" s="152"/>
      <c r="M7950" s="57"/>
      <c r="N7950" s="150"/>
      <c r="O7950" s="150"/>
      <c r="P7950" s="150"/>
      <c r="Q7950" s="150"/>
    </row>
    <row r="7951" spans="1:17" ht="15">
      <c r="A7951" s="142">
        <v>49619</v>
      </c>
      <c r="B7951" s="143">
        <f t="shared" si="0"/>
        <v>11</v>
      </c>
      <c r="C7951" s="143">
        <f t="shared" si="1"/>
        <v>2035</v>
      </c>
      <c r="D7951" s="154">
        <v>42292</v>
      </c>
      <c r="E7951" s="145">
        <f t="shared" si="2"/>
        <v>10</v>
      </c>
      <c r="F7951" s="145">
        <f t="shared" si="3"/>
        <v>2015</v>
      </c>
      <c r="G7951" s="146"/>
      <c r="H7951" s="143">
        <v>3044</v>
      </c>
      <c r="I7951" s="143">
        <v>2316505</v>
      </c>
      <c r="J7951" s="143">
        <v>1000</v>
      </c>
      <c r="K7951" s="147" t="s">
        <v>77</v>
      </c>
      <c r="L7951" s="152"/>
      <c r="M7951" s="57"/>
      <c r="N7951" s="150"/>
      <c r="O7951" s="150"/>
      <c r="P7951" s="150"/>
      <c r="Q7951" s="150"/>
    </row>
    <row r="7952" spans="1:17" ht="15">
      <c r="A7952" s="142">
        <v>49620</v>
      </c>
      <c r="B7952" s="143">
        <f t="shared" si="0"/>
        <v>11</v>
      </c>
      <c r="C7952" s="143">
        <f t="shared" si="1"/>
        <v>2035</v>
      </c>
      <c r="D7952" s="154">
        <v>42292</v>
      </c>
      <c r="E7952" s="145">
        <f t="shared" si="2"/>
        <v>10</v>
      </c>
      <c r="F7952" s="145">
        <f t="shared" si="3"/>
        <v>2015</v>
      </c>
      <c r="G7952" s="153" t="s">
        <v>6051</v>
      </c>
      <c r="H7952" s="143">
        <v>2287</v>
      </c>
      <c r="I7952" s="143">
        <v>2316508</v>
      </c>
      <c r="J7952" s="143">
        <v>1749</v>
      </c>
      <c r="K7952" s="147" t="s">
        <v>77</v>
      </c>
      <c r="L7952" s="152"/>
      <c r="M7952" s="57"/>
      <c r="N7952" s="150"/>
      <c r="O7952" s="150"/>
      <c r="P7952" s="150"/>
      <c r="Q7952" s="150"/>
    </row>
    <row r="7953" spans="1:17" ht="15">
      <c r="A7953" s="142">
        <v>49621</v>
      </c>
      <c r="B7953" s="143">
        <f t="shared" si="0"/>
        <v>11</v>
      </c>
      <c r="C7953" s="143">
        <f t="shared" si="1"/>
        <v>2035</v>
      </c>
      <c r="D7953" s="154">
        <v>42292</v>
      </c>
      <c r="E7953" s="145">
        <f t="shared" si="2"/>
        <v>10</v>
      </c>
      <c r="F7953" s="145">
        <f t="shared" si="3"/>
        <v>2015</v>
      </c>
      <c r="G7953" s="153" t="s">
        <v>6052</v>
      </c>
      <c r="H7953" s="143">
        <v>8208</v>
      </c>
      <c r="I7953" s="143">
        <v>2316511</v>
      </c>
      <c r="J7953" s="143">
        <v>1949</v>
      </c>
      <c r="K7953" s="147" t="s">
        <v>77</v>
      </c>
      <c r="L7953" s="152"/>
      <c r="M7953" s="57"/>
      <c r="N7953" s="150"/>
      <c r="O7953" s="150"/>
      <c r="P7953" s="150"/>
      <c r="Q7953" s="150"/>
    </row>
    <row r="7954" spans="1:17" ht="15">
      <c r="A7954" s="142">
        <v>49622</v>
      </c>
      <c r="B7954" s="143">
        <f t="shared" si="0"/>
        <v>11</v>
      </c>
      <c r="C7954" s="143">
        <f t="shared" si="1"/>
        <v>2035</v>
      </c>
      <c r="D7954" s="154">
        <v>42292</v>
      </c>
      <c r="E7954" s="145">
        <f t="shared" si="2"/>
        <v>10</v>
      </c>
      <c r="F7954" s="145">
        <f t="shared" si="3"/>
        <v>2015</v>
      </c>
      <c r="G7954" s="153" t="s">
        <v>6053</v>
      </c>
      <c r="H7954" s="143">
        <v>8209</v>
      </c>
      <c r="I7954" s="143">
        <v>2316512</v>
      </c>
      <c r="J7954" s="143">
        <v>1624</v>
      </c>
      <c r="K7954" s="147" t="s">
        <v>77</v>
      </c>
      <c r="L7954" s="152"/>
      <c r="M7954" s="57"/>
      <c r="N7954" s="150"/>
      <c r="O7954" s="150"/>
      <c r="P7954" s="150"/>
      <c r="Q7954" s="150"/>
    </row>
    <row r="7955" spans="1:17" ht="15">
      <c r="A7955" s="142">
        <v>49623</v>
      </c>
      <c r="B7955" s="143">
        <f t="shared" si="0"/>
        <v>11</v>
      </c>
      <c r="C7955" s="143">
        <f t="shared" si="1"/>
        <v>2035</v>
      </c>
      <c r="D7955" s="154">
        <v>42292</v>
      </c>
      <c r="E7955" s="145">
        <f t="shared" si="2"/>
        <v>10</v>
      </c>
      <c r="F7955" s="145">
        <f t="shared" si="3"/>
        <v>2015</v>
      </c>
      <c r="G7955" s="153" t="s">
        <v>6054</v>
      </c>
      <c r="H7955" s="143">
        <v>8210</v>
      </c>
      <c r="I7955" s="143">
        <v>2316513</v>
      </c>
      <c r="J7955" s="143">
        <v>2999</v>
      </c>
      <c r="K7955" s="147" t="s">
        <v>77</v>
      </c>
      <c r="L7955" s="152"/>
      <c r="M7955" s="57"/>
      <c r="N7955" s="150"/>
      <c r="O7955" s="150"/>
      <c r="P7955" s="150"/>
      <c r="Q7955" s="150"/>
    </row>
    <row r="7956" spans="1:17" ht="15">
      <c r="A7956" s="142">
        <v>49624</v>
      </c>
      <c r="B7956" s="143">
        <f t="shared" si="0"/>
        <v>11</v>
      </c>
      <c r="C7956" s="143">
        <f t="shared" si="1"/>
        <v>2035</v>
      </c>
      <c r="D7956" s="154">
        <v>42292</v>
      </c>
      <c r="E7956" s="145">
        <f t="shared" si="2"/>
        <v>10</v>
      </c>
      <c r="F7956" s="145">
        <f t="shared" si="3"/>
        <v>2015</v>
      </c>
      <c r="G7956" s="153" t="s">
        <v>3439</v>
      </c>
      <c r="H7956" s="143">
        <v>6000</v>
      </c>
      <c r="I7956" s="143">
        <v>2316514</v>
      </c>
      <c r="J7956" s="143">
        <v>1549</v>
      </c>
      <c r="K7956" s="147" t="s">
        <v>77</v>
      </c>
      <c r="L7956" s="152"/>
      <c r="M7956" s="57"/>
      <c r="N7956" s="150"/>
      <c r="O7956" s="150"/>
      <c r="P7956" s="150"/>
      <c r="Q7956" s="150"/>
    </row>
    <row r="7957" spans="1:17" ht="15">
      <c r="A7957" s="142">
        <v>49625</v>
      </c>
      <c r="B7957" s="143">
        <f t="shared" si="0"/>
        <v>11</v>
      </c>
      <c r="C7957" s="143">
        <f t="shared" si="1"/>
        <v>2035</v>
      </c>
      <c r="D7957" s="154">
        <v>42292</v>
      </c>
      <c r="E7957" s="145">
        <f t="shared" si="2"/>
        <v>10</v>
      </c>
      <c r="F7957" s="145">
        <f t="shared" si="3"/>
        <v>2015</v>
      </c>
      <c r="G7957" s="146"/>
      <c r="H7957" s="143">
        <v>0</v>
      </c>
      <c r="I7957" s="143">
        <v>2316516</v>
      </c>
      <c r="J7957" s="143">
        <v>1000</v>
      </c>
      <c r="K7957" s="147" t="s">
        <v>77</v>
      </c>
      <c r="L7957" s="152"/>
      <c r="M7957" s="57"/>
      <c r="N7957" s="150"/>
      <c r="O7957" s="150"/>
      <c r="P7957" s="150"/>
      <c r="Q7957" s="150"/>
    </row>
    <row r="7958" spans="1:17" ht="15">
      <c r="A7958" s="142">
        <v>49626</v>
      </c>
      <c r="B7958" s="143">
        <f t="shared" si="0"/>
        <v>11</v>
      </c>
      <c r="C7958" s="143">
        <f t="shared" si="1"/>
        <v>2035</v>
      </c>
      <c r="D7958" s="154">
        <v>42292</v>
      </c>
      <c r="E7958" s="145">
        <f t="shared" si="2"/>
        <v>10</v>
      </c>
      <c r="F7958" s="145">
        <f t="shared" si="3"/>
        <v>2015</v>
      </c>
      <c r="G7958" s="153" t="s">
        <v>343</v>
      </c>
      <c r="H7958" s="143">
        <v>8205</v>
      </c>
      <c r="I7958" s="143">
        <v>2316519</v>
      </c>
      <c r="J7958" s="143">
        <v>1090</v>
      </c>
      <c r="K7958" s="147" t="s">
        <v>77</v>
      </c>
      <c r="L7958" s="152"/>
      <c r="M7958" s="57"/>
      <c r="N7958" s="150"/>
      <c r="O7958" s="150"/>
      <c r="P7958" s="150"/>
      <c r="Q7958" s="150"/>
    </row>
    <row r="7959" spans="1:17" ht="15">
      <c r="A7959" s="142">
        <v>49627</v>
      </c>
      <c r="B7959" s="143">
        <f t="shared" si="0"/>
        <v>11</v>
      </c>
      <c r="C7959" s="143">
        <f t="shared" si="1"/>
        <v>2035</v>
      </c>
      <c r="D7959" s="154">
        <v>42292</v>
      </c>
      <c r="E7959" s="145">
        <f t="shared" si="2"/>
        <v>10</v>
      </c>
      <c r="F7959" s="145">
        <f t="shared" si="3"/>
        <v>2015</v>
      </c>
      <c r="G7959" s="153" t="s">
        <v>6055</v>
      </c>
      <c r="H7959" s="143">
        <v>8211</v>
      </c>
      <c r="I7959" s="143">
        <v>2316520</v>
      </c>
      <c r="J7959" s="143">
        <v>5544</v>
      </c>
      <c r="K7959" s="147" t="s">
        <v>77</v>
      </c>
      <c r="L7959" s="152"/>
      <c r="M7959" s="57"/>
      <c r="N7959" s="150"/>
      <c r="O7959" s="150"/>
      <c r="P7959" s="150"/>
      <c r="Q7959" s="150"/>
    </row>
    <row r="7960" spans="1:17" ht="15">
      <c r="A7960" s="142">
        <v>49628</v>
      </c>
      <c r="B7960" s="143">
        <f t="shared" si="0"/>
        <v>11</v>
      </c>
      <c r="C7960" s="143">
        <f t="shared" si="1"/>
        <v>2035</v>
      </c>
      <c r="D7960" s="154">
        <v>42292</v>
      </c>
      <c r="E7960" s="145">
        <f t="shared" si="2"/>
        <v>10</v>
      </c>
      <c r="F7960" s="145">
        <f t="shared" si="3"/>
        <v>2015</v>
      </c>
      <c r="G7960" s="146"/>
      <c r="H7960" s="143">
        <v>8212</v>
      </c>
      <c r="I7960" s="143">
        <v>2316521</v>
      </c>
      <c r="J7960" s="143">
        <v>1000</v>
      </c>
      <c r="K7960" s="147" t="s">
        <v>77</v>
      </c>
      <c r="L7960" s="152"/>
      <c r="M7960" s="57"/>
      <c r="N7960" s="150"/>
      <c r="O7960" s="150"/>
      <c r="P7960" s="150"/>
      <c r="Q7960" s="150"/>
    </row>
    <row r="7961" spans="1:17" ht="15">
      <c r="A7961" s="142">
        <v>49629</v>
      </c>
      <c r="B7961" s="143">
        <f t="shared" si="0"/>
        <v>11</v>
      </c>
      <c r="C7961" s="143">
        <f t="shared" si="1"/>
        <v>2035</v>
      </c>
      <c r="D7961" s="154">
        <v>42292</v>
      </c>
      <c r="E7961" s="145">
        <f t="shared" si="2"/>
        <v>10</v>
      </c>
      <c r="F7961" s="145">
        <f t="shared" si="3"/>
        <v>2015</v>
      </c>
      <c r="G7961" s="146"/>
      <c r="H7961" s="143">
        <v>3414</v>
      </c>
      <c r="I7961" s="143">
        <v>2316523</v>
      </c>
      <c r="J7961" s="143">
        <v>1000</v>
      </c>
      <c r="K7961" s="147" t="s">
        <v>77</v>
      </c>
      <c r="L7961" s="152"/>
      <c r="M7961" s="57"/>
      <c r="N7961" s="150"/>
      <c r="O7961" s="150"/>
      <c r="P7961" s="150"/>
      <c r="Q7961" s="150"/>
    </row>
    <row r="7962" spans="1:17" ht="15">
      <c r="A7962" s="142">
        <v>49630</v>
      </c>
      <c r="B7962" s="143">
        <f t="shared" si="0"/>
        <v>11</v>
      </c>
      <c r="C7962" s="143">
        <f t="shared" si="1"/>
        <v>2035</v>
      </c>
      <c r="D7962" s="154">
        <v>42292</v>
      </c>
      <c r="E7962" s="145">
        <f t="shared" si="2"/>
        <v>10</v>
      </c>
      <c r="F7962" s="145">
        <f t="shared" si="3"/>
        <v>2015</v>
      </c>
      <c r="G7962" s="153" t="s">
        <v>6056</v>
      </c>
      <c r="H7962" s="143">
        <v>8214</v>
      </c>
      <c r="I7962" s="143">
        <v>2316524</v>
      </c>
      <c r="J7962" s="143">
        <v>1614</v>
      </c>
      <c r="K7962" s="147" t="s">
        <v>77</v>
      </c>
      <c r="L7962" s="152"/>
      <c r="M7962" s="57"/>
      <c r="N7962" s="150"/>
      <c r="O7962" s="150"/>
      <c r="P7962" s="150"/>
      <c r="Q7962" s="150"/>
    </row>
    <row r="7963" spans="1:17" ht="15">
      <c r="A7963" s="142">
        <v>49631</v>
      </c>
      <c r="B7963" s="143">
        <f t="shared" si="0"/>
        <v>11</v>
      </c>
      <c r="C7963" s="143">
        <f t="shared" si="1"/>
        <v>2035</v>
      </c>
      <c r="D7963" s="154">
        <v>42292</v>
      </c>
      <c r="E7963" s="145">
        <f t="shared" si="2"/>
        <v>10</v>
      </c>
      <c r="F7963" s="145">
        <f t="shared" si="3"/>
        <v>2015</v>
      </c>
      <c r="G7963" s="146"/>
      <c r="H7963" s="143">
        <v>3268</v>
      </c>
      <c r="I7963" s="143">
        <v>2316525</v>
      </c>
      <c r="J7963" s="143">
        <v>1000</v>
      </c>
      <c r="K7963" s="147" t="s">
        <v>77</v>
      </c>
      <c r="L7963" s="152"/>
      <c r="M7963" s="57"/>
      <c r="N7963" s="150"/>
      <c r="O7963" s="150"/>
      <c r="P7963" s="150"/>
      <c r="Q7963" s="150"/>
    </row>
    <row r="7964" spans="1:17" ht="15">
      <c r="A7964" s="142">
        <v>49632</v>
      </c>
      <c r="B7964" s="143">
        <f t="shared" si="0"/>
        <v>11</v>
      </c>
      <c r="C7964" s="143">
        <f t="shared" si="1"/>
        <v>2035</v>
      </c>
      <c r="D7964" s="154">
        <v>42292</v>
      </c>
      <c r="E7964" s="145">
        <f t="shared" si="2"/>
        <v>10</v>
      </c>
      <c r="F7964" s="145">
        <f t="shared" si="3"/>
        <v>2015</v>
      </c>
      <c r="G7964" s="153" t="s">
        <v>3351</v>
      </c>
      <c r="H7964" s="143">
        <v>5520</v>
      </c>
      <c r="I7964" s="143">
        <v>2316527</v>
      </c>
      <c r="J7964" s="143">
        <v>3000</v>
      </c>
      <c r="K7964" s="147" t="s">
        <v>77</v>
      </c>
      <c r="L7964" s="152"/>
      <c r="M7964" s="57"/>
      <c r="N7964" s="150"/>
      <c r="O7964" s="150"/>
      <c r="P7964" s="150"/>
      <c r="Q7964" s="150"/>
    </row>
    <row r="7965" spans="1:17" ht="15">
      <c r="A7965" s="142">
        <v>49633</v>
      </c>
      <c r="B7965" s="143">
        <f t="shared" si="0"/>
        <v>11</v>
      </c>
      <c r="C7965" s="143">
        <f t="shared" si="1"/>
        <v>2035</v>
      </c>
      <c r="D7965" s="154">
        <v>42292</v>
      </c>
      <c r="E7965" s="145">
        <f t="shared" si="2"/>
        <v>10</v>
      </c>
      <c r="F7965" s="145">
        <f t="shared" si="3"/>
        <v>2015</v>
      </c>
      <c r="G7965" s="153" t="s">
        <v>6057</v>
      </c>
      <c r="H7965" s="143">
        <v>8216</v>
      </c>
      <c r="I7965" s="143">
        <v>2316530</v>
      </c>
      <c r="J7965" s="143">
        <v>1570</v>
      </c>
      <c r="K7965" s="147" t="s">
        <v>77</v>
      </c>
      <c r="L7965" s="152"/>
      <c r="M7965" s="57"/>
      <c r="N7965" s="150"/>
      <c r="O7965" s="150"/>
      <c r="P7965" s="150"/>
      <c r="Q7965" s="150"/>
    </row>
    <row r="7966" spans="1:17" ht="15">
      <c r="A7966" s="142">
        <v>49634</v>
      </c>
      <c r="B7966" s="143">
        <f t="shared" si="0"/>
        <v>11</v>
      </c>
      <c r="C7966" s="143">
        <f t="shared" si="1"/>
        <v>2035</v>
      </c>
      <c r="D7966" s="154">
        <v>42292</v>
      </c>
      <c r="E7966" s="145">
        <f t="shared" si="2"/>
        <v>10</v>
      </c>
      <c r="F7966" s="145">
        <f t="shared" si="3"/>
        <v>2015</v>
      </c>
      <c r="G7966" s="146"/>
      <c r="H7966" s="143">
        <v>8217</v>
      </c>
      <c r="I7966" s="143">
        <v>2316531</v>
      </c>
      <c r="J7966" s="143">
        <v>1000</v>
      </c>
      <c r="K7966" s="147" t="s">
        <v>77</v>
      </c>
      <c r="L7966" s="152"/>
      <c r="M7966" s="57"/>
      <c r="N7966" s="150"/>
      <c r="O7966" s="150"/>
      <c r="P7966" s="150"/>
      <c r="Q7966" s="150"/>
    </row>
    <row r="7967" spans="1:17" ht="15">
      <c r="A7967" s="142">
        <v>49635</v>
      </c>
      <c r="B7967" s="143">
        <f t="shared" si="0"/>
        <v>11</v>
      </c>
      <c r="C7967" s="143">
        <f t="shared" si="1"/>
        <v>2035</v>
      </c>
      <c r="D7967" s="154">
        <v>42292</v>
      </c>
      <c r="E7967" s="145">
        <f t="shared" si="2"/>
        <v>10</v>
      </c>
      <c r="F7967" s="145">
        <f t="shared" si="3"/>
        <v>2015</v>
      </c>
      <c r="G7967" s="153" t="s">
        <v>6058</v>
      </c>
      <c r="H7967" s="143">
        <v>4630</v>
      </c>
      <c r="I7967" s="143">
        <v>2316533</v>
      </c>
      <c r="J7967" s="143">
        <v>1700</v>
      </c>
      <c r="K7967" s="147" t="s">
        <v>77</v>
      </c>
      <c r="L7967" s="152"/>
      <c r="M7967" s="57"/>
      <c r="N7967" s="150"/>
      <c r="O7967" s="150"/>
      <c r="P7967" s="150"/>
      <c r="Q7967" s="150"/>
    </row>
    <row r="7968" spans="1:17" ht="15">
      <c r="A7968" s="142">
        <v>49636</v>
      </c>
      <c r="B7968" s="143">
        <f t="shared" si="0"/>
        <v>11</v>
      </c>
      <c r="C7968" s="143">
        <f t="shared" si="1"/>
        <v>2035</v>
      </c>
      <c r="D7968" s="154">
        <v>42292</v>
      </c>
      <c r="E7968" s="145">
        <f t="shared" si="2"/>
        <v>10</v>
      </c>
      <c r="F7968" s="145">
        <f t="shared" si="3"/>
        <v>2015</v>
      </c>
      <c r="G7968" s="153" t="s">
        <v>6059</v>
      </c>
      <c r="H7968" s="143">
        <v>8218</v>
      </c>
      <c r="I7968" s="143">
        <v>2316535</v>
      </c>
      <c r="J7968" s="143">
        <v>1249</v>
      </c>
      <c r="K7968" s="147" t="s">
        <v>77</v>
      </c>
      <c r="L7968" s="152"/>
      <c r="M7968" s="57"/>
      <c r="N7968" s="150"/>
      <c r="O7968" s="150"/>
      <c r="P7968" s="150"/>
      <c r="Q7968" s="150"/>
    </row>
    <row r="7969" spans="1:17" ht="15">
      <c r="A7969" s="142">
        <v>49637</v>
      </c>
      <c r="B7969" s="143">
        <f t="shared" si="0"/>
        <v>11</v>
      </c>
      <c r="C7969" s="143">
        <f t="shared" si="1"/>
        <v>2035</v>
      </c>
      <c r="D7969" s="154">
        <v>42292</v>
      </c>
      <c r="E7969" s="145">
        <f t="shared" si="2"/>
        <v>10</v>
      </c>
      <c r="F7969" s="145">
        <f t="shared" si="3"/>
        <v>2015</v>
      </c>
      <c r="G7969" s="146"/>
      <c r="H7969" s="143">
        <v>0</v>
      </c>
      <c r="I7969" s="143">
        <v>2316540</v>
      </c>
      <c r="J7969" s="143">
        <v>1000</v>
      </c>
      <c r="K7969" s="147" t="s">
        <v>77</v>
      </c>
      <c r="L7969" s="152"/>
      <c r="M7969" s="57"/>
      <c r="N7969" s="150"/>
      <c r="O7969" s="150"/>
      <c r="P7969" s="150"/>
      <c r="Q7969" s="150"/>
    </row>
    <row r="7970" spans="1:17" ht="15">
      <c r="A7970" s="142">
        <v>49638</v>
      </c>
      <c r="B7970" s="143">
        <f t="shared" si="0"/>
        <v>11</v>
      </c>
      <c r="C7970" s="143">
        <f t="shared" si="1"/>
        <v>2035</v>
      </c>
      <c r="D7970" s="154">
        <v>42292</v>
      </c>
      <c r="E7970" s="145">
        <f t="shared" si="2"/>
        <v>10</v>
      </c>
      <c r="F7970" s="145">
        <f t="shared" si="3"/>
        <v>2015</v>
      </c>
      <c r="G7970" s="146"/>
      <c r="H7970" s="143">
        <v>0</v>
      </c>
      <c r="I7970" s="143">
        <v>2316541</v>
      </c>
      <c r="J7970" s="143">
        <v>1000</v>
      </c>
      <c r="K7970" s="147" t="s">
        <v>77</v>
      </c>
      <c r="L7970" s="152"/>
      <c r="M7970" s="57"/>
      <c r="N7970" s="150"/>
      <c r="O7970" s="150"/>
      <c r="P7970" s="150"/>
      <c r="Q7970" s="150"/>
    </row>
    <row r="7971" spans="1:17" ht="15">
      <c r="A7971" s="142">
        <v>49639</v>
      </c>
      <c r="B7971" s="143">
        <f t="shared" si="0"/>
        <v>11</v>
      </c>
      <c r="C7971" s="143">
        <f t="shared" si="1"/>
        <v>2035</v>
      </c>
      <c r="D7971" s="154">
        <v>42293</v>
      </c>
      <c r="E7971" s="145">
        <f t="shared" si="2"/>
        <v>10</v>
      </c>
      <c r="F7971" s="145">
        <f t="shared" si="3"/>
        <v>2015</v>
      </c>
      <c r="G7971" s="146"/>
      <c r="H7971" s="143">
        <v>8220</v>
      </c>
      <c r="I7971" s="143">
        <v>2316542</v>
      </c>
      <c r="J7971" s="143">
        <v>1000</v>
      </c>
      <c r="K7971" s="147" t="s">
        <v>77</v>
      </c>
      <c r="L7971" s="152"/>
      <c r="M7971" s="57"/>
      <c r="N7971" s="150"/>
      <c r="O7971" s="150"/>
      <c r="P7971" s="150"/>
      <c r="Q7971" s="150"/>
    </row>
    <row r="7972" spans="1:17" ht="15">
      <c r="A7972" s="142">
        <v>49640</v>
      </c>
      <c r="B7972" s="143">
        <f t="shared" si="0"/>
        <v>11</v>
      </c>
      <c r="C7972" s="143">
        <f t="shared" si="1"/>
        <v>2035</v>
      </c>
      <c r="D7972" s="154">
        <v>42293</v>
      </c>
      <c r="E7972" s="145">
        <f t="shared" si="2"/>
        <v>10</v>
      </c>
      <c r="F7972" s="145">
        <f t="shared" si="3"/>
        <v>2015</v>
      </c>
      <c r="G7972" s="146"/>
      <c r="H7972" s="143">
        <v>8221</v>
      </c>
      <c r="I7972" s="143">
        <v>2316543</v>
      </c>
      <c r="J7972" s="143">
        <v>1000</v>
      </c>
      <c r="K7972" s="147" t="s">
        <v>77</v>
      </c>
      <c r="L7972" s="152"/>
      <c r="M7972" s="57"/>
      <c r="N7972" s="150"/>
      <c r="O7972" s="150"/>
      <c r="P7972" s="150"/>
      <c r="Q7972" s="150"/>
    </row>
    <row r="7973" spans="1:17" ht="15">
      <c r="A7973" s="142">
        <v>49641</v>
      </c>
      <c r="B7973" s="143">
        <f t="shared" si="0"/>
        <v>11</v>
      </c>
      <c r="C7973" s="143">
        <f t="shared" si="1"/>
        <v>2035</v>
      </c>
      <c r="D7973" s="154">
        <v>42293</v>
      </c>
      <c r="E7973" s="145">
        <f t="shared" si="2"/>
        <v>10</v>
      </c>
      <c r="F7973" s="145">
        <f t="shared" si="3"/>
        <v>2015</v>
      </c>
      <c r="G7973" s="153" t="s">
        <v>6060</v>
      </c>
      <c r="H7973" s="143">
        <v>8222</v>
      </c>
      <c r="I7973" s="143">
        <v>2316544</v>
      </c>
      <c r="J7973" s="143">
        <v>2849</v>
      </c>
      <c r="K7973" s="147" t="s">
        <v>77</v>
      </c>
      <c r="L7973" s="152"/>
      <c r="M7973" s="57"/>
      <c r="N7973" s="150"/>
      <c r="O7973" s="150"/>
      <c r="P7973" s="150"/>
      <c r="Q7973" s="150"/>
    </row>
    <row r="7974" spans="1:17" ht="15">
      <c r="A7974" s="142">
        <v>49642</v>
      </c>
      <c r="B7974" s="143">
        <f t="shared" si="0"/>
        <v>11</v>
      </c>
      <c r="C7974" s="143">
        <f t="shared" si="1"/>
        <v>2035</v>
      </c>
      <c r="D7974" s="154">
        <v>42293</v>
      </c>
      <c r="E7974" s="145">
        <f t="shared" si="2"/>
        <v>10</v>
      </c>
      <c r="F7974" s="145">
        <f t="shared" si="3"/>
        <v>2015</v>
      </c>
      <c r="G7974" s="153" t="s">
        <v>6061</v>
      </c>
      <c r="H7974" s="143">
        <v>8223</v>
      </c>
      <c r="I7974" s="143">
        <v>2316545</v>
      </c>
      <c r="J7974" s="143">
        <v>3410</v>
      </c>
      <c r="K7974" s="147" t="s">
        <v>77</v>
      </c>
      <c r="L7974" s="152"/>
      <c r="M7974" s="57"/>
      <c r="N7974" s="150"/>
      <c r="O7974" s="150"/>
      <c r="P7974" s="150"/>
      <c r="Q7974" s="150"/>
    </row>
    <row r="7975" spans="1:17" ht="15">
      <c r="A7975" s="142">
        <v>49643</v>
      </c>
      <c r="B7975" s="143">
        <f t="shared" si="0"/>
        <v>11</v>
      </c>
      <c r="C7975" s="143">
        <f t="shared" si="1"/>
        <v>2035</v>
      </c>
      <c r="D7975" s="154">
        <v>42293</v>
      </c>
      <c r="E7975" s="145">
        <f t="shared" si="2"/>
        <v>10</v>
      </c>
      <c r="F7975" s="145">
        <f t="shared" si="3"/>
        <v>2015</v>
      </c>
      <c r="G7975" s="153" t="s">
        <v>6062</v>
      </c>
      <c r="H7975" s="143">
        <v>8224</v>
      </c>
      <c r="I7975" s="143">
        <v>2316551</v>
      </c>
      <c r="J7975" s="143">
        <v>34710</v>
      </c>
      <c r="K7975" s="147" t="s">
        <v>77</v>
      </c>
      <c r="L7975" s="152"/>
      <c r="M7975" s="57"/>
      <c r="N7975" s="150"/>
      <c r="O7975" s="150"/>
      <c r="P7975" s="150"/>
      <c r="Q7975" s="150"/>
    </row>
    <row r="7976" spans="1:17" ht="15">
      <c r="A7976" s="142">
        <v>49644</v>
      </c>
      <c r="B7976" s="143">
        <f t="shared" si="0"/>
        <v>12</v>
      </c>
      <c r="C7976" s="143">
        <f t="shared" si="1"/>
        <v>2035</v>
      </c>
      <c r="D7976" s="154">
        <v>42293</v>
      </c>
      <c r="E7976" s="145">
        <f t="shared" si="2"/>
        <v>10</v>
      </c>
      <c r="F7976" s="145">
        <f t="shared" si="3"/>
        <v>2015</v>
      </c>
      <c r="G7976" s="146"/>
      <c r="H7976" s="143">
        <v>3070</v>
      </c>
      <c r="I7976" s="143">
        <v>2316553</v>
      </c>
      <c r="J7976" s="143">
        <v>3000</v>
      </c>
      <c r="K7976" s="147" t="s">
        <v>77</v>
      </c>
      <c r="L7976" s="152"/>
      <c r="M7976" s="57"/>
      <c r="N7976" s="150"/>
      <c r="O7976" s="150"/>
      <c r="P7976" s="150"/>
      <c r="Q7976" s="150"/>
    </row>
    <row r="7977" spans="1:17" ht="15">
      <c r="A7977" s="142">
        <v>49645</v>
      </c>
      <c r="B7977" s="143">
        <f t="shared" si="0"/>
        <v>12</v>
      </c>
      <c r="C7977" s="143">
        <f t="shared" si="1"/>
        <v>2035</v>
      </c>
      <c r="D7977" s="154">
        <v>42293</v>
      </c>
      <c r="E7977" s="145">
        <f t="shared" si="2"/>
        <v>10</v>
      </c>
      <c r="F7977" s="145">
        <f t="shared" si="3"/>
        <v>2015</v>
      </c>
      <c r="G7977" s="153" t="s">
        <v>6063</v>
      </c>
      <c r="H7977" s="143">
        <v>8225</v>
      </c>
      <c r="I7977" s="143">
        <v>2316554</v>
      </c>
      <c r="J7977" s="143">
        <v>9662</v>
      </c>
      <c r="K7977" s="147" t="s">
        <v>77</v>
      </c>
      <c r="L7977" s="152"/>
      <c r="M7977" s="57"/>
      <c r="N7977" s="150"/>
      <c r="O7977" s="150"/>
      <c r="P7977" s="150"/>
      <c r="Q7977" s="150"/>
    </row>
    <row r="7978" spans="1:17" ht="15">
      <c r="A7978" s="142">
        <v>49646</v>
      </c>
      <c r="B7978" s="143">
        <f t="shared" si="0"/>
        <v>12</v>
      </c>
      <c r="C7978" s="143">
        <f t="shared" si="1"/>
        <v>2035</v>
      </c>
      <c r="D7978" s="154">
        <v>42293</v>
      </c>
      <c r="E7978" s="145">
        <f t="shared" si="2"/>
        <v>10</v>
      </c>
      <c r="F7978" s="145">
        <f t="shared" si="3"/>
        <v>2015</v>
      </c>
      <c r="G7978" s="146"/>
      <c r="H7978" s="143">
        <v>5989</v>
      </c>
      <c r="I7978" s="143">
        <v>2316556</v>
      </c>
      <c r="J7978" s="143">
        <v>1000</v>
      </c>
      <c r="K7978" s="147" t="s">
        <v>77</v>
      </c>
      <c r="L7978" s="152"/>
      <c r="M7978" s="57"/>
      <c r="N7978" s="150"/>
      <c r="O7978" s="150"/>
      <c r="P7978" s="150"/>
      <c r="Q7978" s="150"/>
    </row>
    <row r="7979" spans="1:17" ht="15">
      <c r="A7979" s="142">
        <v>49647</v>
      </c>
      <c r="B7979" s="143">
        <f t="shared" si="0"/>
        <v>12</v>
      </c>
      <c r="C7979" s="143">
        <f t="shared" si="1"/>
        <v>2035</v>
      </c>
      <c r="D7979" s="154">
        <v>42293</v>
      </c>
      <c r="E7979" s="145">
        <f t="shared" si="2"/>
        <v>10</v>
      </c>
      <c r="F7979" s="145">
        <f t="shared" si="3"/>
        <v>2015</v>
      </c>
      <c r="G7979" s="146"/>
      <c r="H7979" s="143">
        <v>8229</v>
      </c>
      <c r="I7979" s="143">
        <v>2316563</v>
      </c>
      <c r="J7979" s="143">
        <v>1000</v>
      </c>
      <c r="K7979" s="147" t="s">
        <v>77</v>
      </c>
      <c r="L7979" s="152"/>
      <c r="M7979" s="57"/>
      <c r="N7979" s="150"/>
      <c r="O7979" s="150"/>
      <c r="P7979" s="150"/>
      <c r="Q7979" s="150"/>
    </row>
    <row r="7980" spans="1:17" ht="15">
      <c r="A7980" s="142">
        <v>49648</v>
      </c>
      <c r="B7980" s="143">
        <f t="shared" si="0"/>
        <v>12</v>
      </c>
      <c r="C7980" s="143">
        <f t="shared" si="1"/>
        <v>2035</v>
      </c>
      <c r="D7980" s="154">
        <v>42293</v>
      </c>
      <c r="E7980" s="145">
        <f t="shared" si="2"/>
        <v>10</v>
      </c>
      <c r="F7980" s="145">
        <f t="shared" si="3"/>
        <v>2015</v>
      </c>
      <c r="G7980" s="153" t="s">
        <v>6064</v>
      </c>
      <c r="H7980" s="143">
        <v>8230</v>
      </c>
      <c r="I7980" s="143">
        <v>2316566</v>
      </c>
      <c r="J7980" s="143">
        <v>1199</v>
      </c>
      <c r="K7980" s="147" t="s">
        <v>77</v>
      </c>
      <c r="L7980" s="152"/>
      <c r="M7980" s="57"/>
      <c r="N7980" s="150"/>
      <c r="O7980" s="150"/>
      <c r="P7980" s="150"/>
      <c r="Q7980" s="150"/>
    </row>
    <row r="7981" spans="1:17" ht="15">
      <c r="A7981" s="142">
        <v>49649</v>
      </c>
      <c r="B7981" s="143">
        <f t="shared" si="0"/>
        <v>12</v>
      </c>
      <c r="C7981" s="143">
        <f t="shared" si="1"/>
        <v>2035</v>
      </c>
      <c r="D7981" s="154">
        <v>42293</v>
      </c>
      <c r="E7981" s="145">
        <f t="shared" si="2"/>
        <v>10</v>
      </c>
      <c r="F7981" s="145">
        <f t="shared" si="3"/>
        <v>2015</v>
      </c>
      <c r="G7981" s="153" t="s">
        <v>6065</v>
      </c>
      <c r="H7981" s="143">
        <v>8231</v>
      </c>
      <c r="I7981" s="143">
        <v>2316567</v>
      </c>
      <c r="J7981" s="143">
        <v>1949</v>
      </c>
      <c r="K7981" s="147" t="s">
        <v>77</v>
      </c>
      <c r="L7981" s="152"/>
      <c r="M7981" s="57"/>
      <c r="N7981" s="150"/>
      <c r="O7981" s="150"/>
      <c r="P7981" s="150"/>
      <c r="Q7981" s="150"/>
    </row>
    <row r="7982" spans="1:17" ht="15">
      <c r="A7982" s="142">
        <v>49650</v>
      </c>
      <c r="B7982" s="143">
        <f t="shared" si="0"/>
        <v>12</v>
      </c>
      <c r="C7982" s="143">
        <f t="shared" si="1"/>
        <v>2035</v>
      </c>
      <c r="D7982" s="154">
        <v>42293</v>
      </c>
      <c r="E7982" s="145">
        <f t="shared" si="2"/>
        <v>10</v>
      </c>
      <c r="F7982" s="145">
        <f t="shared" si="3"/>
        <v>2015</v>
      </c>
      <c r="G7982" s="153" t="s">
        <v>6065</v>
      </c>
      <c r="H7982" s="143">
        <v>8231</v>
      </c>
      <c r="I7982" s="143">
        <v>2316568</v>
      </c>
      <c r="J7982" s="143">
        <v>1949</v>
      </c>
      <c r="K7982" s="147" t="s">
        <v>77</v>
      </c>
      <c r="L7982" s="152"/>
      <c r="M7982" s="57"/>
      <c r="N7982" s="150"/>
      <c r="O7982" s="150"/>
      <c r="P7982" s="150"/>
      <c r="Q7982" s="150"/>
    </row>
    <row r="7983" spans="1:17" ht="15">
      <c r="A7983" s="142">
        <v>49651</v>
      </c>
      <c r="B7983" s="143">
        <f t="shared" si="0"/>
        <v>12</v>
      </c>
      <c r="C7983" s="143">
        <f t="shared" si="1"/>
        <v>2035</v>
      </c>
      <c r="D7983" s="154">
        <v>42293</v>
      </c>
      <c r="E7983" s="145">
        <f t="shared" si="2"/>
        <v>10</v>
      </c>
      <c r="F7983" s="145">
        <f t="shared" si="3"/>
        <v>2015</v>
      </c>
      <c r="G7983" s="153" t="s">
        <v>6065</v>
      </c>
      <c r="H7983" s="143">
        <v>8231</v>
      </c>
      <c r="I7983" s="143">
        <v>2316569</v>
      </c>
      <c r="J7983" s="143">
        <v>1949</v>
      </c>
      <c r="K7983" s="147" t="s">
        <v>77</v>
      </c>
      <c r="L7983" s="152"/>
      <c r="M7983" s="57"/>
      <c r="N7983" s="150"/>
      <c r="O7983" s="150"/>
      <c r="P7983" s="150"/>
      <c r="Q7983" s="150"/>
    </row>
    <row r="7984" spans="1:17" ht="15">
      <c r="A7984" s="142">
        <v>49652</v>
      </c>
      <c r="B7984" s="143">
        <f t="shared" si="0"/>
        <v>12</v>
      </c>
      <c r="C7984" s="143">
        <f t="shared" si="1"/>
        <v>2035</v>
      </c>
      <c r="D7984" s="154">
        <v>42293</v>
      </c>
      <c r="E7984" s="145">
        <f t="shared" si="2"/>
        <v>10</v>
      </c>
      <c r="F7984" s="145">
        <f t="shared" si="3"/>
        <v>2015</v>
      </c>
      <c r="G7984" s="153" t="s">
        <v>6066</v>
      </c>
      <c r="H7984" s="143">
        <v>8232</v>
      </c>
      <c r="I7984" s="143">
        <v>2316570</v>
      </c>
      <c r="J7984" s="143">
        <v>6607</v>
      </c>
      <c r="K7984" s="147" t="s">
        <v>77</v>
      </c>
      <c r="L7984" s="152"/>
      <c r="M7984" s="57"/>
      <c r="N7984" s="150"/>
      <c r="O7984" s="150"/>
      <c r="P7984" s="150"/>
      <c r="Q7984" s="150"/>
    </row>
    <row r="7985" spans="1:17" ht="15">
      <c r="A7985" s="142">
        <v>49653</v>
      </c>
      <c r="B7985" s="143">
        <f t="shared" si="0"/>
        <v>12</v>
      </c>
      <c r="C7985" s="143">
        <f t="shared" si="1"/>
        <v>2035</v>
      </c>
      <c r="D7985" s="154">
        <v>42293</v>
      </c>
      <c r="E7985" s="145">
        <f t="shared" si="2"/>
        <v>10</v>
      </c>
      <c r="F7985" s="145">
        <f t="shared" si="3"/>
        <v>2015</v>
      </c>
      <c r="G7985" s="153" t="s">
        <v>176</v>
      </c>
      <c r="H7985" s="143">
        <v>0</v>
      </c>
      <c r="I7985" s="143">
        <v>2316571</v>
      </c>
      <c r="J7985" s="143">
        <v>2401</v>
      </c>
      <c r="K7985" s="147" t="s">
        <v>77</v>
      </c>
      <c r="L7985" s="152"/>
      <c r="M7985" s="57"/>
      <c r="N7985" s="150"/>
      <c r="O7985" s="150"/>
      <c r="P7985" s="150"/>
      <c r="Q7985" s="150"/>
    </row>
    <row r="7986" spans="1:17" ht="15">
      <c r="A7986" s="142">
        <v>49654</v>
      </c>
      <c r="B7986" s="143">
        <f t="shared" si="0"/>
        <v>12</v>
      </c>
      <c r="C7986" s="143">
        <f t="shared" si="1"/>
        <v>2035</v>
      </c>
      <c r="D7986" s="154">
        <v>42293</v>
      </c>
      <c r="E7986" s="145">
        <f t="shared" si="2"/>
        <v>10</v>
      </c>
      <c r="F7986" s="145">
        <f t="shared" si="3"/>
        <v>2015</v>
      </c>
      <c r="G7986" s="153" t="s">
        <v>6067</v>
      </c>
      <c r="H7986" s="143">
        <v>8233</v>
      </c>
      <c r="I7986" s="143">
        <v>2316572</v>
      </c>
      <c r="J7986" s="143">
        <v>2761</v>
      </c>
      <c r="K7986" s="147" t="s">
        <v>77</v>
      </c>
      <c r="L7986" s="152"/>
      <c r="M7986" s="57"/>
      <c r="N7986" s="150"/>
      <c r="O7986" s="150"/>
      <c r="P7986" s="150"/>
      <c r="Q7986" s="150"/>
    </row>
    <row r="7987" spans="1:17" ht="15">
      <c r="A7987" s="142">
        <v>49655</v>
      </c>
      <c r="B7987" s="143">
        <f t="shared" si="0"/>
        <v>12</v>
      </c>
      <c r="C7987" s="143">
        <f t="shared" si="1"/>
        <v>2035</v>
      </c>
      <c r="D7987" s="154">
        <v>42293</v>
      </c>
      <c r="E7987" s="145">
        <f t="shared" si="2"/>
        <v>10</v>
      </c>
      <c r="F7987" s="145">
        <f t="shared" si="3"/>
        <v>2015</v>
      </c>
      <c r="G7987" s="153" t="s">
        <v>2443</v>
      </c>
      <c r="H7987" s="143">
        <v>4118</v>
      </c>
      <c r="I7987" s="143">
        <v>2316575</v>
      </c>
      <c r="J7987" s="143">
        <v>2949</v>
      </c>
      <c r="K7987" s="147" t="s">
        <v>77</v>
      </c>
      <c r="L7987" s="152"/>
      <c r="M7987" s="57"/>
      <c r="N7987" s="150"/>
      <c r="O7987" s="150"/>
      <c r="P7987" s="150"/>
      <c r="Q7987" s="150"/>
    </row>
    <row r="7988" spans="1:17" ht="15">
      <c r="A7988" s="142">
        <v>49656</v>
      </c>
      <c r="B7988" s="143">
        <f t="shared" si="0"/>
        <v>12</v>
      </c>
      <c r="C7988" s="143">
        <f t="shared" si="1"/>
        <v>2035</v>
      </c>
      <c r="D7988" s="154">
        <v>42293</v>
      </c>
      <c r="E7988" s="145">
        <f t="shared" si="2"/>
        <v>10</v>
      </c>
      <c r="F7988" s="145">
        <f t="shared" si="3"/>
        <v>2015</v>
      </c>
      <c r="G7988" s="146"/>
      <c r="H7988" s="143">
        <v>3178</v>
      </c>
      <c r="I7988" s="143">
        <v>2316576</v>
      </c>
      <c r="J7988" s="143">
        <v>5000</v>
      </c>
      <c r="K7988" s="147" t="s">
        <v>77</v>
      </c>
      <c r="L7988" s="152"/>
      <c r="M7988" s="57"/>
      <c r="N7988" s="150"/>
      <c r="O7988" s="150"/>
      <c r="P7988" s="150"/>
      <c r="Q7988" s="150"/>
    </row>
    <row r="7989" spans="1:17" ht="15">
      <c r="A7989" s="142">
        <v>49657</v>
      </c>
      <c r="B7989" s="143">
        <f t="shared" si="0"/>
        <v>12</v>
      </c>
      <c r="C7989" s="143">
        <f t="shared" si="1"/>
        <v>2035</v>
      </c>
      <c r="D7989" s="154">
        <v>42293</v>
      </c>
      <c r="E7989" s="145">
        <f t="shared" si="2"/>
        <v>10</v>
      </c>
      <c r="F7989" s="145">
        <f t="shared" si="3"/>
        <v>2015</v>
      </c>
      <c r="G7989" s="153" t="s">
        <v>6065</v>
      </c>
      <c r="H7989" s="143">
        <v>8231</v>
      </c>
      <c r="I7989" s="143">
        <v>2316577</v>
      </c>
      <c r="J7989" s="143">
        <v>1849</v>
      </c>
      <c r="K7989" s="147" t="s">
        <v>77</v>
      </c>
      <c r="L7989" s="152"/>
      <c r="M7989" s="57"/>
      <c r="N7989" s="150"/>
      <c r="O7989" s="150"/>
      <c r="P7989" s="150"/>
      <c r="Q7989" s="150"/>
    </row>
    <row r="7990" spans="1:17" ht="15">
      <c r="A7990" s="142">
        <v>49658</v>
      </c>
      <c r="B7990" s="143">
        <f t="shared" si="0"/>
        <v>12</v>
      </c>
      <c r="C7990" s="143">
        <f t="shared" si="1"/>
        <v>2035</v>
      </c>
      <c r="D7990" s="154">
        <v>42293</v>
      </c>
      <c r="E7990" s="145">
        <f t="shared" si="2"/>
        <v>10</v>
      </c>
      <c r="F7990" s="145">
        <f t="shared" si="3"/>
        <v>2015</v>
      </c>
      <c r="G7990" s="153" t="s">
        <v>2261</v>
      </c>
      <c r="H7990" s="143">
        <v>2856</v>
      </c>
      <c r="I7990" s="143">
        <v>2316579</v>
      </c>
      <c r="J7990" s="143">
        <v>2359</v>
      </c>
      <c r="K7990" s="147" t="s">
        <v>77</v>
      </c>
      <c r="L7990" s="152"/>
      <c r="M7990" s="57"/>
      <c r="N7990" s="150"/>
      <c r="O7990" s="150"/>
      <c r="P7990" s="150"/>
      <c r="Q7990" s="150"/>
    </row>
    <row r="7991" spans="1:17" ht="15">
      <c r="A7991" s="142">
        <v>49659</v>
      </c>
      <c r="B7991" s="143">
        <f t="shared" si="0"/>
        <v>12</v>
      </c>
      <c r="C7991" s="143">
        <f t="shared" si="1"/>
        <v>2035</v>
      </c>
      <c r="D7991" s="154">
        <v>42293</v>
      </c>
      <c r="E7991" s="145">
        <f t="shared" si="2"/>
        <v>10</v>
      </c>
      <c r="F7991" s="145">
        <f t="shared" si="3"/>
        <v>2015</v>
      </c>
      <c r="G7991" s="153" t="s">
        <v>2261</v>
      </c>
      <c r="H7991" s="143">
        <v>2856</v>
      </c>
      <c r="I7991" s="143">
        <v>2316580</v>
      </c>
      <c r="J7991" s="143">
        <v>909</v>
      </c>
      <c r="K7991" s="147" t="s">
        <v>77</v>
      </c>
      <c r="L7991" s="152"/>
      <c r="M7991" s="57"/>
      <c r="N7991" s="150"/>
      <c r="O7991" s="150"/>
      <c r="P7991" s="150"/>
      <c r="Q7991" s="150"/>
    </row>
    <row r="7992" spans="1:17" ht="15">
      <c r="A7992" s="142">
        <v>49660</v>
      </c>
      <c r="B7992" s="143">
        <f t="shared" si="0"/>
        <v>12</v>
      </c>
      <c r="C7992" s="143">
        <f t="shared" si="1"/>
        <v>2035</v>
      </c>
      <c r="D7992" s="154">
        <v>42293</v>
      </c>
      <c r="E7992" s="145">
        <f t="shared" si="2"/>
        <v>10</v>
      </c>
      <c r="F7992" s="145">
        <f t="shared" si="3"/>
        <v>2015</v>
      </c>
      <c r="G7992" s="153" t="s">
        <v>6068</v>
      </c>
      <c r="H7992" s="143">
        <v>8236</v>
      </c>
      <c r="I7992" s="143">
        <v>2316581</v>
      </c>
      <c r="J7992" s="143">
        <v>2249</v>
      </c>
      <c r="K7992" s="147" t="s">
        <v>77</v>
      </c>
      <c r="L7992" s="152"/>
      <c r="M7992" s="57"/>
      <c r="N7992" s="150"/>
      <c r="O7992" s="150"/>
      <c r="P7992" s="150"/>
      <c r="Q7992" s="150"/>
    </row>
    <row r="7993" spans="1:17" ht="15">
      <c r="A7993" s="142">
        <v>49661</v>
      </c>
      <c r="B7993" s="143">
        <f t="shared" si="0"/>
        <v>12</v>
      </c>
      <c r="C7993" s="143">
        <f t="shared" si="1"/>
        <v>2035</v>
      </c>
      <c r="D7993" s="154">
        <v>42293</v>
      </c>
      <c r="E7993" s="145">
        <f t="shared" si="2"/>
        <v>10</v>
      </c>
      <c r="F7993" s="145">
        <f t="shared" si="3"/>
        <v>2015</v>
      </c>
      <c r="G7993" s="153" t="s">
        <v>6069</v>
      </c>
      <c r="H7993" s="143">
        <v>8235</v>
      </c>
      <c r="I7993" s="143">
        <v>2316582</v>
      </c>
      <c r="J7993" s="143">
        <v>2146</v>
      </c>
      <c r="K7993" s="147" t="s">
        <v>77</v>
      </c>
      <c r="L7993" s="152"/>
      <c r="M7993" s="57"/>
      <c r="N7993" s="150"/>
      <c r="O7993" s="150"/>
      <c r="P7993" s="150"/>
      <c r="Q7993" s="150"/>
    </row>
    <row r="7994" spans="1:17" ht="15">
      <c r="A7994" s="142">
        <v>49662</v>
      </c>
      <c r="B7994" s="143">
        <f t="shared" si="0"/>
        <v>12</v>
      </c>
      <c r="C7994" s="143">
        <f t="shared" si="1"/>
        <v>2035</v>
      </c>
      <c r="D7994" s="154">
        <v>42293</v>
      </c>
      <c r="E7994" s="145">
        <f t="shared" si="2"/>
        <v>10</v>
      </c>
      <c r="F7994" s="145">
        <f t="shared" si="3"/>
        <v>2015</v>
      </c>
      <c r="G7994" s="153" t="s">
        <v>6070</v>
      </c>
      <c r="H7994" s="143">
        <v>5128</v>
      </c>
      <c r="I7994" s="143">
        <v>2316588</v>
      </c>
      <c r="J7994" s="143">
        <v>1000</v>
      </c>
      <c r="K7994" s="147" t="s">
        <v>77</v>
      </c>
      <c r="L7994" s="152"/>
      <c r="M7994" s="57"/>
      <c r="N7994" s="150"/>
      <c r="O7994" s="150"/>
      <c r="P7994" s="150"/>
      <c r="Q7994" s="150"/>
    </row>
    <row r="7995" spans="1:17" ht="15">
      <c r="A7995" s="142">
        <v>49663</v>
      </c>
      <c r="B7995" s="143">
        <f t="shared" si="0"/>
        <v>12</v>
      </c>
      <c r="C7995" s="143">
        <f t="shared" si="1"/>
        <v>2035</v>
      </c>
      <c r="D7995" s="154">
        <v>42293</v>
      </c>
      <c r="E7995" s="145">
        <f t="shared" si="2"/>
        <v>10</v>
      </c>
      <c r="F7995" s="145">
        <f t="shared" si="3"/>
        <v>2015</v>
      </c>
      <c r="G7995" s="153" t="s">
        <v>6071</v>
      </c>
      <c r="H7995" s="143">
        <v>4345</v>
      </c>
      <c r="I7995" s="143">
        <v>2316589</v>
      </c>
      <c r="J7995" s="143">
        <v>990</v>
      </c>
      <c r="K7995" s="147" t="s">
        <v>77</v>
      </c>
      <c r="L7995" s="152"/>
      <c r="M7995" s="57"/>
      <c r="N7995" s="150"/>
      <c r="O7995" s="150"/>
      <c r="P7995" s="150"/>
      <c r="Q7995" s="150"/>
    </row>
    <row r="7996" spans="1:17" ht="15">
      <c r="A7996" s="142">
        <v>49664</v>
      </c>
      <c r="B7996" s="143">
        <f t="shared" si="0"/>
        <v>12</v>
      </c>
      <c r="C7996" s="143">
        <f t="shared" si="1"/>
        <v>2035</v>
      </c>
      <c r="D7996" s="154">
        <v>42293</v>
      </c>
      <c r="E7996" s="145">
        <f t="shared" si="2"/>
        <v>10</v>
      </c>
      <c r="F7996" s="145">
        <f t="shared" si="3"/>
        <v>2015</v>
      </c>
      <c r="G7996" s="146"/>
      <c r="H7996" s="143">
        <v>3748</v>
      </c>
      <c r="I7996" s="143">
        <v>2316590</v>
      </c>
      <c r="J7996" s="143">
        <v>5000</v>
      </c>
      <c r="K7996" s="147" t="s">
        <v>77</v>
      </c>
      <c r="L7996" s="152"/>
      <c r="M7996" s="57"/>
      <c r="N7996" s="150"/>
      <c r="O7996" s="150"/>
      <c r="P7996" s="150"/>
      <c r="Q7996" s="150"/>
    </row>
    <row r="7997" spans="1:17" ht="15">
      <c r="A7997" s="142">
        <v>49665</v>
      </c>
      <c r="B7997" s="143">
        <f t="shared" si="0"/>
        <v>12</v>
      </c>
      <c r="C7997" s="143">
        <f t="shared" si="1"/>
        <v>2035</v>
      </c>
      <c r="D7997" s="154">
        <v>42293</v>
      </c>
      <c r="E7997" s="145">
        <f t="shared" si="2"/>
        <v>10</v>
      </c>
      <c r="F7997" s="145">
        <f t="shared" si="3"/>
        <v>2015</v>
      </c>
      <c r="G7997" s="153" t="s">
        <v>6072</v>
      </c>
      <c r="H7997" s="143">
        <v>8237</v>
      </c>
      <c r="I7997" s="143">
        <v>2316591</v>
      </c>
      <c r="J7997" s="143">
        <v>1349</v>
      </c>
      <c r="K7997" s="147" t="s">
        <v>77</v>
      </c>
      <c r="L7997" s="152"/>
      <c r="M7997" s="57"/>
      <c r="N7997" s="150"/>
      <c r="O7997" s="150"/>
      <c r="P7997" s="150"/>
      <c r="Q7997" s="150"/>
    </row>
    <row r="7998" spans="1:17" ht="15">
      <c r="A7998" s="142">
        <v>49666</v>
      </c>
      <c r="B7998" s="143">
        <f t="shared" si="0"/>
        <v>12</v>
      </c>
      <c r="C7998" s="143">
        <f t="shared" si="1"/>
        <v>2035</v>
      </c>
      <c r="D7998" s="154">
        <v>42293</v>
      </c>
      <c r="E7998" s="145">
        <f t="shared" si="2"/>
        <v>10</v>
      </c>
      <c r="F7998" s="145">
        <f t="shared" si="3"/>
        <v>2015</v>
      </c>
      <c r="G7998" s="153" t="s">
        <v>6073</v>
      </c>
      <c r="H7998" s="143">
        <v>6859</v>
      </c>
      <c r="I7998" s="143">
        <v>2316592</v>
      </c>
      <c r="J7998" s="143">
        <v>1899</v>
      </c>
      <c r="K7998" s="147" t="s">
        <v>77</v>
      </c>
      <c r="L7998" s="152"/>
      <c r="M7998" s="57"/>
      <c r="N7998" s="150"/>
      <c r="O7998" s="150"/>
      <c r="P7998" s="150"/>
      <c r="Q7998" s="150"/>
    </row>
    <row r="7999" spans="1:17" ht="15">
      <c r="A7999" s="142">
        <v>49667</v>
      </c>
      <c r="B7999" s="143">
        <f t="shared" si="0"/>
        <v>12</v>
      </c>
      <c r="C7999" s="143">
        <f t="shared" si="1"/>
        <v>2035</v>
      </c>
      <c r="D7999" s="154">
        <v>42293</v>
      </c>
      <c r="E7999" s="145">
        <f t="shared" si="2"/>
        <v>10</v>
      </c>
      <c r="F7999" s="145">
        <f t="shared" si="3"/>
        <v>2015</v>
      </c>
      <c r="G7999" s="153" t="s">
        <v>5322</v>
      </c>
      <c r="H7999" s="143">
        <v>7238</v>
      </c>
      <c r="I7999" s="143">
        <v>2316594</v>
      </c>
      <c r="J7999" s="143">
        <v>1549</v>
      </c>
      <c r="K7999" s="147" t="s">
        <v>77</v>
      </c>
      <c r="L7999" s="152"/>
      <c r="M7999" s="57"/>
      <c r="N7999" s="150"/>
      <c r="O7999" s="150"/>
      <c r="P7999" s="150"/>
      <c r="Q7999" s="150"/>
    </row>
    <row r="8000" spans="1:17" ht="15">
      <c r="A8000" s="142">
        <v>49668</v>
      </c>
      <c r="B8000" s="143">
        <f t="shared" si="0"/>
        <v>12</v>
      </c>
      <c r="C8000" s="143">
        <f t="shared" si="1"/>
        <v>2035</v>
      </c>
      <c r="D8000" s="154">
        <v>42293</v>
      </c>
      <c r="E8000" s="145">
        <f t="shared" si="2"/>
        <v>10</v>
      </c>
      <c r="F8000" s="145">
        <f t="shared" si="3"/>
        <v>2015</v>
      </c>
      <c r="G8000" s="153" t="s">
        <v>6074</v>
      </c>
      <c r="H8000" s="143">
        <v>8238</v>
      </c>
      <c r="I8000" s="143">
        <v>2316595</v>
      </c>
      <c r="J8000" s="143">
        <v>3575</v>
      </c>
      <c r="K8000" s="147" t="s">
        <v>77</v>
      </c>
      <c r="L8000" s="152"/>
      <c r="M8000" s="57"/>
      <c r="N8000" s="150"/>
      <c r="O8000" s="150"/>
      <c r="P8000" s="150"/>
      <c r="Q8000" s="150"/>
    </row>
    <row r="8001" spans="1:17" ht="15">
      <c r="A8001" s="142">
        <v>49669</v>
      </c>
      <c r="B8001" s="143">
        <f t="shared" si="0"/>
        <v>12</v>
      </c>
      <c r="C8001" s="143">
        <f t="shared" si="1"/>
        <v>2035</v>
      </c>
      <c r="D8001" s="154">
        <v>42293</v>
      </c>
      <c r="E8001" s="145">
        <f t="shared" si="2"/>
        <v>10</v>
      </c>
      <c r="F8001" s="145">
        <f t="shared" si="3"/>
        <v>2015</v>
      </c>
      <c r="G8001" s="153" t="s">
        <v>6075</v>
      </c>
      <c r="H8001" s="143">
        <v>8239</v>
      </c>
      <c r="I8001" s="143">
        <v>2316596</v>
      </c>
      <c r="J8001" s="143">
        <v>3009</v>
      </c>
      <c r="K8001" s="147" t="s">
        <v>77</v>
      </c>
      <c r="L8001" s="152"/>
      <c r="M8001" s="57"/>
      <c r="N8001" s="150"/>
      <c r="O8001" s="150"/>
      <c r="P8001" s="150"/>
      <c r="Q8001" s="150"/>
    </row>
    <row r="8002" spans="1:17" ht="15">
      <c r="A8002" s="142">
        <v>49670</v>
      </c>
      <c r="B8002" s="143">
        <f t="shared" si="0"/>
        <v>12</v>
      </c>
      <c r="C8002" s="143">
        <f t="shared" si="1"/>
        <v>2035</v>
      </c>
      <c r="D8002" s="154">
        <v>42293</v>
      </c>
      <c r="E8002" s="145">
        <f t="shared" si="2"/>
        <v>10</v>
      </c>
      <c r="F8002" s="145">
        <f t="shared" si="3"/>
        <v>2015</v>
      </c>
      <c r="G8002" s="153" t="s">
        <v>6076</v>
      </c>
      <c r="H8002" s="143">
        <v>8240</v>
      </c>
      <c r="I8002" s="143">
        <v>2316598</v>
      </c>
      <c r="J8002" s="143">
        <v>2159</v>
      </c>
      <c r="K8002" s="147" t="s">
        <v>77</v>
      </c>
      <c r="L8002" s="152"/>
      <c r="M8002" s="57"/>
      <c r="N8002" s="150"/>
      <c r="O8002" s="150"/>
      <c r="P8002" s="150"/>
      <c r="Q8002" s="150"/>
    </row>
    <row r="8003" spans="1:17" ht="15">
      <c r="A8003" s="142">
        <v>49671</v>
      </c>
      <c r="B8003" s="143">
        <f t="shared" si="0"/>
        <v>12</v>
      </c>
      <c r="C8003" s="143">
        <f t="shared" si="1"/>
        <v>2035</v>
      </c>
      <c r="D8003" s="154">
        <v>42293</v>
      </c>
      <c r="E8003" s="145">
        <f t="shared" si="2"/>
        <v>10</v>
      </c>
      <c r="F8003" s="145">
        <f t="shared" si="3"/>
        <v>2015</v>
      </c>
      <c r="G8003" s="146"/>
      <c r="H8003" s="143">
        <v>3463</v>
      </c>
      <c r="I8003" s="143">
        <v>2316599</v>
      </c>
      <c r="J8003" s="143">
        <v>1000</v>
      </c>
      <c r="K8003" s="147" t="s">
        <v>77</v>
      </c>
      <c r="L8003" s="152"/>
      <c r="M8003" s="57"/>
      <c r="N8003" s="150"/>
      <c r="O8003" s="150"/>
      <c r="P8003" s="150"/>
      <c r="Q8003" s="150"/>
    </row>
    <row r="8004" spans="1:17" ht="15">
      <c r="A8004" s="142">
        <v>49672</v>
      </c>
      <c r="B8004" s="143">
        <f t="shared" si="0"/>
        <v>12</v>
      </c>
      <c r="C8004" s="143">
        <f t="shared" si="1"/>
        <v>2035</v>
      </c>
      <c r="D8004" s="154">
        <v>42293</v>
      </c>
      <c r="E8004" s="145">
        <f t="shared" si="2"/>
        <v>10</v>
      </c>
      <c r="F8004" s="145">
        <f t="shared" si="3"/>
        <v>2015</v>
      </c>
      <c r="G8004" s="153" t="s">
        <v>6077</v>
      </c>
      <c r="H8004" s="143">
        <v>8241</v>
      </c>
      <c r="I8004" s="143">
        <v>2316600</v>
      </c>
      <c r="J8004" s="143">
        <v>3149</v>
      </c>
      <c r="K8004" s="147" t="s">
        <v>77</v>
      </c>
      <c r="L8004" s="152"/>
      <c r="M8004" s="57"/>
      <c r="N8004" s="150"/>
      <c r="O8004" s="150"/>
      <c r="P8004" s="150"/>
      <c r="Q8004" s="150"/>
    </row>
    <row r="8005" spans="1:17" ht="15">
      <c r="A8005" s="142">
        <v>49673</v>
      </c>
      <c r="B8005" s="143">
        <f t="shared" si="0"/>
        <v>12</v>
      </c>
      <c r="C8005" s="143">
        <f t="shared" si="1"/>
        <v>2035</v>
      </c>
      <c r="D8005" s="154">
        <v>42293</v>
      </c>
      <c r="E8005" s="145">
        <f t="shared" si="2"/>
        <v>10</v>
      </c>
      <c r="F8005" s="145">
        <f t="shared" si="3"/>
        <v>2015</v>
      </c>
      <c r="G8005" s="153" t="s">
        <v>6078</v>
      </c>
      <c r="H8005" s="143">
        <v>8242</v>
      </c>
      <c r="I8005" s="143">
        <v>2316601</v>
      </c>
      <c r="J8005" s="143">
        <v>3312</v>
      </c>
      <c r="K8005" s="147" t="s">
        <v>77</v>
      </c>
      <c r="L8005" s="152"/>
      <c r="M8005" s="57"/>
      <c r="N8005" s="150"/>
      <c r="O8005" s="150"/>
      <c r="P8005" s="150"/>
      <c r="Q8005" s="150"/>
    </row>
    <row r="8006" spans="1:17" ht="15">
      <c r="A8006" s="142">
        <v>49674</v>
      </c>
      <c r="B8006" s="143">
        <f t="shared" si="0"/>
        <v>12</v>
      </c>
      <c r="C8006" s="143">
        <f t="shared" si="1"/>
        <v>2035</v>
      </c>
      <c r="D8006" s="154">
        <v>42293</v>
      </c>
      <c r="E8006" s="145">
        <f t="shared" si="2"/>
        <v>10</v>
      </c>
      <c r="F8006" s="145">
        <f t="shared" si="3"/>
        <v>2015</v>
      </c>
      <c r="G8006" s="153" t="s">
        <v>6079</v>
      </c>
      <c r="H8006" s="143">
        <v>8243</v>
      </c>
      <c r="I8006" s="143">
        <v>2316602</v>
      </c>
      <c r="J8006" s="143">
        <v>1649</v>
      </c>
      <c r="K8006" s="147" t="s">
        <v>77</v>
      </c>
      <c r="L8006" s="152"/>
      <c r="M8006" s="57"/>
      <c r="N8006" s="150"/>
      <c r="O8006" s="150"/>
      <c r="P8006" s="150"/>
      <c r="Q8006" s="150"/>
    </row>
    <row r="8007" spans="1:17" ht="15">
      <c r="A8007" s="142">
        <v>49675</v>
      </c>
      <c r="B8007" s="143">
        <f t="shared" si="0"/>
        <v>1</v>
      </c>
      <c r="C8007" s="143">
        <f t="shared" si="1"/>
        <v>2036</v>
      </c>
      <c r="D8007" s="154">
        <v>42293</v>
      </c>
      <c r="E8007" s="145">
        <f t="shared" si="2"/>
        <v>10</v>
      </c>
      <c r="F8007" s="145">
        <f t="shared" si="3"/>
        <v>2015</v>
      </c>
      <c r="G8007" s="153" t="s">
        <v>6080</v>
      </c>
      <c r="H8007" s="143">
        <v>0</v>
      </c>
      <c r="I8007" s="143">
        <v>2316603</v>
      </c>
      <c r="J8007" s="143">
        <v>1849</v>
      </c>
      <c r="K8007" s="147" t="s">
        <v>77</v>
      </c>
      <c r="L8007" s="152"/>
      <c r="M8007" s="57"/>
      <c r="N8007" s="150"/>
      <c r="O8007" s="150"/>
      <c r="P8007" s="150"/>
      <c r="Q8007" s="150"/>
    </row>
    <row r="8008" spans="1:17" ht="15">
      <c r="A8008" s="142">
        <v>49676</v>
      </c>
      <c r="B8008" s="143">
        <f t="shared" si="0"/>
        <v>1</v>
      </c>
      <c r="C8008" s="143">
        <f t="shared" si="1"/>
        <v>2036</v>
      </c>
      <c r="D8008" s="154">
        <v>42293</v>
      </c>
      <c r="E8008" s="145">
        <f t="shared" si="2"/>
        <v>10</v>
      </c>
      <c r="F8008" s="145">
        <f t="shared" si="3"/>
        <v>2015</v>
      </c>
      <c r="G8008" s="146"/>
      <c r="H8008" s="143">
        <v>8245</v>
      </c>
      <c r="I8008" s="143">
        <v>2316605</v>
      </c>
      <c r="J8008" s="143">
        <v>2500</v>
      </c>
      <c r="K8008" s="147" t="s">
        <v>77</v>
      </c>
      <c r="L8008" s="152"/>
      <c r="M8008" s="57"/>
      <c r="N8008" s="150"/>
      <c r="O8008" s="150"/>
      <c r="P8008" s="150"/>
      <c r="Q8008" s="150"/>
    </row>
    <row r="8009" spans="1:17" ht="15">
      <c r="A8009" s="142">
        <v>49677</v>
      </c>
      <c r="B8009" s="143">
        <f t="shared" si="0"/>
        <v>1</v>
      </c>
      <c r="C8009" s="143">
        <f t="shared" si="1"/>
        <v>2036</v>
      </c>
      <c r="D8009" s="154">
        <v>42293</v>
      </c>
      <c r="E8009" s="145">
        <f t="shared" si="2"/>
        <v>10</v>
      </c>
      <c r="F8009" s="145">
        <f t="shared" si="3"/>
        <v>2015</v>
      </c>
      <c r="G8009" s="153" t="s">
        <v>6081</v>
      </c>
      <c r="H8009" s="143">
        <v>8246</v>
      </c>
      <c r="I8009" s="143">
        <v>2316606</v>
      </c>
      <c r="J8009" s="143">
        <v>3949</v>
      </c>
      <c r="K8009" s="147" t="s">
        <v>77</v>
      </c>
      <c r="L8009" s="152"/>
      <c r="M8009" s="57"/>
      <c r="N8009" s="150"/>
      <c r="O8009" s="150"/>
      <c r="P8009" s="150"/>
      <c r="Q8009" s="150"/>
    </row>
    <row r="8010" spans="1:17" ht="15">
      <c r="A8010" s="142">
        <v>49678</v>
      </c>
      <c r="B8010" s="143">
        <f t="shared" si="0"/>
        <v>1</v>
      </c>
      <c r="C8010" s="143">
        <f t="shared" si="1"/>
        <v>2036</v>
      </c>
      <c r="D8010" s="154">
        <v>42293</v>
      </c>
      <c r="E8010" s="145">
        <f t="shared" si="2"/>
        <v>10</v>
      </c>
      <c r="F8010" s="145">
        <f t="shared" si="3"/>
        <v>2015</v>
      </c>
      <c r="G8010" s="153" t="s">
        <v>6082</v>
      </c>
      <c r="H8010" s="143">
        <v>8150</v>
      </c>
      <c r="I8010" s="143">
        <v>2316608</v>
      </c>
      <c r="J8010" s="143">
        <v>1790</v>
      </c>
      <c r="K8010" s="147" t="s">
        <v>77</v>
      </c>
      <c r="L8010" s="152"/>
      <c r="M8010" s="57"/>
      <c r="N8010" s="150"/>
      <c r="O8010" s="150"/>
      <c r="P8010" s="150"/>
      <c r="Q8010" s="150"/>
    </row>
    <row r="8011" spans="1:17" ht="15">
      <c r="A8011" s="142">
        <v>49679</v>
      </c>
      <c r="B8011" s="143">
        <f t="shared" si="0"/>
        <v>1</v>
      </c>
      <c r="C8011" s="143">
        <f t="shared" si="1"/>
        <v>2036</v>
      </c>
      <c r="D8011" s="154">
        <v>42293</v>
      </c>
      <c r="E8011" s="145">
        <f t="shared" si="2"/>
        <v>10</v>
      </c>
      <c r="F8011" s="145">
        <f t="shared" si="3"/>
        <v>2015</v>
      </c>
      <c r="G8011" s="153" t="s">
        <v>6083</v>
      </c>
      <c r="H8011" s="143">
        <v>1841</v>
      </c>
      <c r="I8011" s="143">
        <v>2316611</v>
      </c>
      <c r="J8011" s="143">
        <v>1625</v>
      </c>
      <c r="K8011" s="147" t="s">
        <v>77</v>
      </c>
      <c r="L8011" s="152"/>
      <c r="M8011" s="57"/>
      <c r="N8011" s="150"/>
      <c r="O8011" s="150"/>
      <c r="P8011" s="150"/>
      <c r="Q8011" s="150"/>
    </row>
    <row r="8012" spans="1:17" ht="15">
      <c r="A8012" s="142">
        <v>49680</v>
      </c>
      <c r="B8012" s="143">
        <f t="shared" si="0"/>
        <v>1</v>
      </c>
      <c r="C8012" s="143">
        <f t="shared" si="1"/>
        <v>2036</v>
      </c>
      <c r="D8012" s="154">
        <v>42293</v>
      </c>
      <c r="E8012" s="145">
        <f t="shared" si="2"/>
        <v>10</v>
      </c>
      <c r="F8012" s="145">
        <f t="shared" si="3"/>
        <v>2015</v>
      </c>
      <c r="G8012" s="153" t="s">
        <v>6084</v>
      </c>
      <c r="H8012" s="143">
        <v>67560</v>
      </c>
      <c r="I8012" s="143">
        <v>2316614</v>
      </c>
      <c r="J8012" s="143">
        <v>2949</v>
      </c>
      <c r="K8012" s="147" t="s">
        <v>77</v>
      </c>
      <c r="L8012" s="152"/>
      <c r="M8012" s="57"/>
      <c r="N8012" s="150"/>
      <c r="O8012" s="150"/>
      <c r="P8012" s="150"/>
      <c r="Q8012" s="150"/>
    </row>
    <row r="8013" spans="1:17" ht="15">
      <c r="A8013" s="142">
        <v>49681</v>
      </c>
      <c r="B8013" s="143">
        <f t="shared" si="0"/>
        <v>1</v>
      </c>
      <c r="C8013" s="143">
        <f t="shared" si="1"/>
        <v>2036</v>
      </c>
      <c r="D8013" s="154">
        <v>42293</v>
      </c>
      <c r="E8013" s="145">
        <f t="shared" si="2"/>
        <v>10</v>
      </c>
      <c r="F8013" s="145">
        <f t="shared" si="3"/>
        <v>2015</v>
      </c>
      <c r="G8013" s="153" t="s">
        <v>6085</v>
      </c>
      <c r="H8013" s="143">
        <v>8249</v>
      </c>
      <c r="I8013" s="143">
        <v>2316617</v>
      </c>
      <c r="J8013" s="143">
        <v>3038</v>
      </c>
      <c r="K8013" s="147" t="s">
        <v>77</v>
      </c>
      <c r="L8013" s="152"/>
      <c r="M8013" s="57"/>
      <c r="N8013" s="150"/>
      <c r="O8013" s="150"/>
      <c r="P8013" s="150"/>
      <c r="Q8013" s="150"/>
    </row>
    <row r="8014" spans="1:17" ht="15">
      <c r="A8014" s="142">
        <v>49682</v>
      </c>
      <c r="B8014" s="143">
        <f t="shared" si="0"/>
        <v>1</v>
      </c>
      <c r="C8014" s="143">
        <f t="shared" si="1"/>
        <v>2036</v>
      </c>
      <c r="D8014" s="154">
        <v>42293</v>
      </c>
      <c r="E8014" s="145">
        <f t="shared" si="2"/>
        <v>10</v>
      </c>
      <c r="F8014" s="145">
        <f t="shared" si="3"/>
        <v>2015</v>
      </c>
      <c r="G8014" s="153" t="s">
        <v>6086</v>
      </c>
      <c r="H8014" s="143">
        <v>0</v>
      </c>
      <c r="I8014" s="143">
        <v>2316619</v>
      </c>
      <c r="J8014" s="143">
        <v>12449</v>
      </c>
      <c r="K8014" s="147" t="s">
        <v>77</v>
      </c>
      <c r="L8014" s="152"/>
      <c r="M8014" s="57"/>
      <c r="N8014" s="150"/>
      <c r="O8014" s="150"/>
      <c r="P8014" s="150"/>
      <c r="Q8014" s="150"/>
    </row>
    <row r="8015" spans="1:17" ht="15">
      <c r="A8015" s="142">
        <v>49683</v>
      </c>
      <c r="B8015" s="143">
        <f t="shared" si="0"/>
        <v>1</v>
      </c>
      <c r="C8015" s="143">
        <f t="shared" si="1"/>
        <v>2036</v>
      </c>
      <c r="D8015" s="154">
        <v>42293</v>
      </c>
      <c r="E8015" s="145">
        <f t="shared" si="2"/>
        <v>10</v>
      </c>
      <c r="F8015" s="145">
        <f t="shared" si="3"/>
        <v>2015</v>
      </c>
      <c r="G8015" s="153" t="s">
        <v>6087</v>
      </c>
      <c r="H8015" s="143">
        <v>8250</v>
      </c>
      <c r="I8015" s="143">
        <v>2316620</v>
      </c>
      <c r="J8015" s="143">
        <v>820</v>
      </c>
      <c r="K8015" s="147" t="s">
        <v>77</v>
      </c>
      <c r="L8015" s="152"/>
      <c r="M8015" s="57"/>
      <c r="N8015" s="150"/>
      <c r="O8015" s="150"/>
      <c r="P8015" s="150"/>
      <c r="Q8015" s="150"/>
    </row>
    <row r="8016" spans="1:17" ht="15">
      <c r="A8016" s="142">
        <v>49684</v>
      </c>
      <c r="B8016" s="143">
        <f t="shared" si="0"/>
        <v>1</v>
      </c>
      <c r="C8016" s="143">
        <f t="shared" si="1"/>
        <v>2036</v>
      </c>
      <c r="D8016" s="154">
        <v>42293</v>
      </c>
      <c r="E8016" s="145">
        <f t="shared" si="2"/>
        <v>10</v>
      </c>
      <c r="F8016" s="145">
        <f t="shared" si="3"/>
        <v>2015</v>
      </c>
      <c r="G8016" s="153" t="s">
        <v>6088</v>
      </c>
      <c r="H8016" s="143">
        <v>8440</v>
      </c>
      <c r="I8016" s="143">
        <v>2316629</v>
      </c>
      <c r="J8016" s="143">
        <v>5070</v>
      </c>
      <c r="K8016" s="147" t="s">
        <v>77</v>
      </c>
      <c r="L8016" s="152"/>
      <c r="M8016" s="57"/>
      <c r="N8016" s="150"/>
      <c r="O8016" s="150"/>
      <c r="P8016" s="150"/>
      <c r="Q8016" s="150"/>
    </row>
    <row r="8017" spans="1:17" ht="15">
      <c r="A8017" s="142">
        <v>49685</v>
      </c>
      <c r="B8017" s="143">
        <f t="shared" si="0"/>
        <v>1</v>
      </c>
      <c r="C8017" s="143">
        <f t="shared" si="1"/>
        <v>2036</v>
      </c>
      <c r="D8017" s="154">
        <v>42293</v>
      </c>
      <c r="E8017" s="145">
        <f t="shared" si="2"/>
        <v>10</v>
      </c>
      <c r="F8017" s="145">
        <f t="shared" si="3"/>
        <v>2015</v>
      </c>
      <c r="G8017" s="153" t="s">
        <v>6089</v>
      </c>
      <c r="H8017" s="143">
        <v>8255</v>
      </c>
      <c r="I8017" s="143">
        <v>2316634</v>
      </c>
      <c r="J8017" s="143">
        <v>2874</v>
      </c>
      <c r="K8017" s="147" t="s">
        <v>77</v>
      </c>
      <c r="L8017" s="152"/>
      <c r="M8017" s="57"/>
      <c r="N8017" s="150"/>
      <c r="O8017" s="150"/>
      <c r="P8017" s="150"/>
      <c r="Q8017" s="150"/>
    </row>
    <row r="8018" spans="1:17" ht="15">
      <c r="A8018" s="142">
        <v>49686</v>
      </c>
      <c r="B8018" s="143">
        <f t="shared" si="0"/>
        <v>1</v>
      </c>
      <c r="C8018" s="143">
        <f t="shared" si="1"/>
        <v>2036</v>
      </c>
      <c r="D8018" s="154">
        <v>42293</v>
      </c>
      <c r="E8018" s="145">
        <f t="shared" si="2"/>
        <v>10</v>
      </c>
      <c r="F8018" s="145">
        <f t="shared" si="3"/>
        <v>2015</v>
      </c>
      <c r="G8018" s="153" t="s">
        <v>6090</v>
      </c>
      <c r="H8018" s="143">
        <v>0</v>
      </c>
      <c r="I8018" s="143">
        <v>2316635</v>
      </c>
      <c r="J8018" s="143">
        <v>3973</v>
      </c>
      <c r="K8018" s="147" t="s">
        <v>77</v>
      </c>
      <c r="L8018" s="152"/>
      <c r="M8018" s="57"/>
      <c r="N8018" s="150"/>
      <c r="O8018" s="150"/>
      <c r="P8018" s="150"/>
      <c r="Q8018" s="150"/>
    </row>
    <row r="8019" spans="1:17" ht="15">
      <c r="A8019" s="142">
        <v>49687</v>
      </c>
      <c r="B8019" s="143">
        <f t="shared" si="0"/>
        <v>1</v>
      </c>
      <c r="C8019" s="143">
        <f t="shared" si="1"/>
        <v>2036</v>
      </c>
      <c r="D8019" s="154">
        <v>42293</v>
      </c>
      <c r="E8019" s="145">
        <f t="shared" si="2"/>
        <v>10</v>
      </c>
      <c r="F8019" s="145">
        <f t="shared" si="3"/>
        <v>2015</v>
      </c>
      <c r="G8019" s="153" t="s">
        <v>6091</v>
      </c>
      <c r="H8019" s="143">
        <v>0</v>
      </c>
      <c r="I8019" s="143">
        <v>2316636</v>
      </c>
      <c r="J8019" s="143">
        <v>2919</v>
      </c>
      <c r="K8019" s="147" t="s">
        <v>77</v>
      </c>
      <c r="L8019" s="152"/>
      <c r="M8019" s="57"/>
      <c r="N8019" s="150"/>
      <c r="O8019" s="150"/>
      <c r="P8019" s="150"/>
      <c r="Q8019" s="150"/>
    </row>
    <row r="8020" spans="1:17" ht="15">
      <c r="A8020" s="142">
        <v>49688</v>
      </c>
      <c r="B8020" s="143">
        <f t="shared" si="0"/>
        <v>1</v>
      </c>
      <c r="C8020" s="143">
        <f t="shared" si="1"/>
        <v>2036</v>
      </c>
      <c r="D8020" s="154">
        <v>42294</v>
      </c>
      <c r="E8020" s="145">
        <f t="shared" si="2"/>
        <v>10</v>
      </c>
      <c r="F8020" s="145">
        <f t="shared" si="3"/>
        <v>2015</v>
      </c>
      <c r="G8020" s="153" t="s">
        <v>6092</v>
      </c>
      <c r="H8020" s="143">
        <v>8258</v>
      </c>
      <c r="I8020" s="143">
        <v>2316639</v>
      </c>
      <c r="J8020" s="143">
        <v>2246</v>
      </c>
      <c r="K8020" s="147" t="s">
        <v>77</v>
      </c>
      <c r="L8020" s="152"/>
      <c r="M8020" s="57"/>
      <c r="N8020" s="150"/>
      <c r="O8020" s="150"/>
      <c r="P8020" s="150"/>
      <c r="Q8020" s="150"/>
    </row>
    <row r="8021" spans="1:17" ht="15">
      <c r="A8021" s="142">
        <v>49689</v>
      </c>
      <c r="B8021" s="143">
        <f t="shared" si="0"/>
        <v>1</v>
      </c>
      <c r="C8021" s="143">
        <f t="shared" si="1"/>
        <v>2036</v>
      </c>
      <c r="D8021" s="154">
        <v>42294</v>
      </c>
      <c r="E8021" s="145">
        <f t="shared" si="2"/>
        <v>10</v>
      </c>
      <c r="F8021" s="145">
        <f t="shared" si="3"/>
        <v>2015</v>
      </c>
      <c r="G8021" s="153" t="s">
        <v>6093</v>
      </c>
      <c r="H8021" s="143">
        <v>8259</v>
      </c>
      <c r="I8021" s="143">
        <v>2316645</v>
      </c>
      <c r="J8021" s="143">
        <v>3216</v>
      </c>
      <c r="K8021" s="147" t="s">
        <v>77</v>
      </c>
      <c r="L8021" s="152"/>
      <c r="M8021" s="57"/>
      <c r="N8021" s="150"/>
      <c r="O8021" s="150"/>
      <c r="P8021" s="150"/>
      <c r="Q8021" s="150"/>
    </row>
    <row r="8022" spans="1:17" ht="15">
      <c r="A8022" s="142">
        <v>49690</v>
      </c>
      <c r="B8022" s="143">
        <f t="shared" si="0"/>
        <v>1</v>
      </c>
      <c r="C8022" s="143">
        <f t="shared" si="1"/>
        <v>2036</v>
      </c>
      <c r="D8022" s="154">
        <v>42294</v>
      </c>
      <c r="E8022" s="145">
        <f t="shared" si="2"/>
        <v>10</v>
      </c>
      <c r="F8022" s="145">
        <f t="shared" si="3"/>
        <v>2015</v>
      </c>
      <c r="G8022" s="153" t="s">
        <v>6094</v>
      </c>
      <c r="H8022" s="143">
        <v>8127</v>
      </c>
      <c r="I8022" s="143">
        <v>2316646</v>
      </c>
      <c r="J8022" s="143">
        <v>3830</v>
      </c>
      <c r="K8022" s="147" t="s">
        <v>77</v>
      </c>
      <c r="L8022" s="152"/>
      <c r="M8022" s="57"/>
      <c r="N8022" s="150"/>
      <c r="O8022" s="150"/>
      <c r="P8022" s="150"/>
      <c r="Q8022" s="150"/>
    </row>
    <row r="8023" spans="1:17" ht="15">
      <c r="A8023" s="142">
        <v>49691</v>
      </c>
      <c r="B8023" s="143">
        <f t="shared" si="0"/>
        <v>1</v>
      </c>
      <c r="C8023" s="143">
        <f t="shared" si="1"/>
        <v>2036</v>
      </c>
      <c r="D8023" s="154">
        <v>42294</v>
      </c>
      <c r="E8023" s="145">
        <f t="shared" si="2"/>
        <v>10</v>
      </c>
      <c r="F8023" s="145">
        <f t="shared" si="3"/>
        <v>2015</v>
      </c>
      <c r="G8023" s="153" t="s">
        <v>6095</v>
      </c>
      <c r="H8023" s="143">
        <v>8260</v>
      </c>
      <c r="I8023" s="143">
        <v>2316648</v>
      </c>
      <c r="J8023" s="143">
        <v>2539</v>
      </c>
      <c r="K8023" s="147" t="s">
        <v>77</v>
      </c>
      <c r="L8023" s="152"/>
      <c r="M8023" s="57"/>
      <c r="N8023" s="150"/>
      <c r="O8023" s="150"/>
      <c r="P8023" s="150"/>
      <c r="Q8023" s="150"/>
    </row>
    <row r="8024" spans="1:17" ht="15">
      <c r="A8024" s="142">
        <v>49692</v>
      </c>
      <c r="B8024" s="143">
        <f t="shared" si="0"/>
        <v>1</v>
      </c>
      <c r="C8024" s="143">
        <f t="shared" si="1"/>
        <v>2036</v>
      </c>
      <c r="D8024" s="154">
        <v>42294</v>
      </c>
      <c r="E8024" s="145">
        <f t="shared" si="2"/>
        <v>10</v>
      </c>
      <c r="F8024" s="145">
        <f t="shared" si="3"/>
        <v>2015</v>
      </c>
      <c r="G8024" s="153" t="s">
        <v>6096</v>
      </c>
      <c r="H8024" s="143">
        <v>8261</v>
      </c>
      <c r="I8024" s="143">
        <v>2316650</v>
      </c>
      <c r="J8024" s="143">
        <v>6899</v>
      </c>
      <c r="K8024" s="147" t="s">
        <v>77</v>
      </c>
      <c r="L8024" s="152"/>
      <c r="M8024" s="57"/>
      <c r="N8024" s="150"/>
      <c r="O8024" s="150"/>
      <c r="P8024" s="150"/>
      <c r="Q8024" s="150"/>
    </row>
    <row r="8025" spans="1:17" ht="15">
      <c r="A8025" s="142">
        <v>49693</v>
      </c>
      <c r="B8025" s="143">
        <f t="shared" si="0"/>
        <v>1</v>
      </c>
      <c r="C8025" s="143">
        <f t="shared" si="1"/>
        <v>2036</v>
      </c>
      <c r="D8025" s="154">
        <v>42294</v>
      </c>
      <c r="E8025" s="145">
        <f t="shared" si="2"/>
        <v>10</v>
      </c>
      <c r="F8025" s="145">
        <f t="shared" si="3"/>
        <v>2015</v>
      </c>
      <c r="G8025" s="153" t="s">
        <v>6097</v>
      </c>
      <c r="H8025" s="143">
        <v>8263</v>
      </c>
      <c r="I8025" s="143">
        <v>2316653</v>
      </c>
      <c r="J8025" s="143">
        <v>2801</v>
      </c>
      <c r="K8025" s="147" t="s">
        <v>77</v>
      </c>
      <c r="L8025" s="152"/>
      <c r="M8025" s="57"/>
      <c r="N8025" s="150"/>
      <c r="O8025" s="150"/>
      <c r="P8025" s="150"/>
      <c r="Q8025" s="150"/>
    </row>
    <row r="8026" spans="1:17" ht="15">
      <c r="A8026" s="142">
        <v>49694</v>
      </c>
      <c r="B8026" s="143">
        <f t="shared" si="0"/>
        <v>1</v>
      </c>
      <c r="C8026" s="143">
        <f t="shared" si="1"/>
        <v>2036</v>
      </c>
      <c r="D8026" s="154">
        <v>42294</v>
      </c>
      <c r="E8026" s="145">
        <f t="shared" si="2"/>
        <v>10</v>
      </c>
      <c r="F8026" s="145">
        <f t="shared" si="3"/>
        <v>2015</v>
      </c>
      <c r="G8026" s="153" t="s">
        <v>6098</v>
      </c>
      <c r="H8026" s="143">
        <v>8264</v>
      </c>
      <c r="I8026" s="143">
        <v>2316655</v>
      </c>
      <c r="J8026" s="143">
        <v>1620</v>
      </c>
      <c r="K8026" s="147" t="s">
        <v>77</v>
      </c>
      <c r="L8026" s="152"/>
      <c r="M8026" s="57"/>
      <c r="N8026" s="150"/>
      <c r="O8026" s="150"/>
      <c r="P8026" s="150"/>
      <c r="Q8026" s="150"/>
    </row>
    <row r="8027" spans="1:17" ht="15">
      <c r="A8027" s="142">
        <v>49695</v>
      </c>
      <c r="B8027" s="143">
        <f t="shared" si="0"/>
        <v>1</v>
      </c>
      <c r="C8027" s="143">
        <f t="shared" si="1"/>
        <v>2036</v>
      </c>
      <c r="D8027" s="154">
        <v>42294</v>
      </c>
      <c r="E8027" s="145">
        <f t="shared" si="2"/>
        <v>10</v>
      </c>
      <c r="F8027" s="145">
        <f t="shared" si="3"/>
        <v>2015</v>
      </c>
      <c r="G8027" s="153" t="s">
        <v>6099</v>
      </c>
      <c r="H8027" s="143">
        <v>8265</v>
      </c>
      <c r="I8027" s="143">
        <v>2316658</v>
      </c>
      <c r="J8027" s="143">
        <v>2797</v>
      </c>
      <c r="K8027" s="147" t="s">
        <v>77</v>
      </c>
      <c r="L8027" s="152"/>
      <c r="M8027" s="57"/>
      <c r="N8027" s="150"/>
      <c r="O8027" s="150"/>
      <c r="P8027" s="150"/>
      <c r="Q8027" s="150"/>
    </row>
    <row r="8028" spans="1:17" ht="15">
      <c r="A8028" s="142">
        <v>49696</v>
      </c>
      <c r="B8028" s="143">
        <f t="shared" si="0"/>
        <v>1</v>
      </c>
      <c r="C8028" s="143">
        <f t="shared" si="1"/>
        <v>2036</v>
      </c>
      <c r="D8028" s="154">
        <v>42294</v>
      </c>
      <c r="E8028" s="145">
        <f t="shared" si="2"/>
        <v>10</v>
      </c>
      <c r="F8028" s="145">
        <f t="shared" si="3"/>
        <v>2015</v>
      </c>
      <c r="G8028" s="153" t="s">
        <v>6100</v>
      </c>
      <c r="H8028" s="143">
        <v>8266</v>
      </c>
      <c r="I8028" s="143">
        <v>2316659</v>
      </c>
      <c r="J8028" s="143">
        <v>3374</v>
      </c>
      <c r="K8028" s="147" t="s">
        <v>77</v>
      </c>
      <c r="L8028" s="152"/>
      <c r="M8028" s="57"/>
      <c r="N8028" s="150"/>
      <c r="O8028" s="150"/>
      <c r="P8028" s="150"/>
      <c r="Q8028" s="150"/>
    </row>
    <row r="8029" spans="1:17" ht="15">
      <c r="A8029" s="142">
        <v>49697</v>
      </c>
      <c r="B8029" s="143">
        <f t="shared" si="0"/>
        <v>1</v>
      </c>
      <c r="C8029" s="143">
        <f t="shared" si="1"/>
        <v>2036</v>
      </c>
      <c r="D8029" s="154">
        <v>42294</v>
      </c>
      <c r="E8029" s="145">
        <f t="shared" si="2"/>
        <v>10</v>
      </c>
      <c r="F8029" s="145">
        <f t="shared" si="3"/>
        <v>2015</v>
      </c>
      <c r="G8029" s="153" t="s">
        <v>5562</v>
      </c>
      <c r="H8029" s="143">
        <v>0</v>
      </c>
      <c r="I8029" s="143">
        <v>2316662</v>
      </c>
      <c r="J8029" s="143">
        <v>3409</v>
      </c>
      <c r="K8029" s="147" t="s">
        <v>77</v>
      </c>
      <c r="L8029" s="152"/>
      <c r="M8029" s="57"/>
      <c r="N8029" s="150"/>
      <c r="O8029" s="150"/>
      <c r="P8029" s="150"/>
      <c r="Q8029" s="150"/>
    </row>
    <row r="8030" spans="1:17" ht="15">
      <c r="A8030" s="142">
        <v>49698</v>
      </c>
      <c r="B8030" s="143">
        <f t="shared" si="0"/>
        <v>1</v>
      </c>
      <c r="C8030" s="143">
        <f t="shared" si="1"/>
        <v>2036</v>
      </c>
      <c r="D8030" s="154">
        <v>42294</v>
      </c>
      <c r="E8030" s="145">
        <f t="shared" si="2"/>
        <v>10</v>
      </c>
      <c r="F8030" s="145">
        <f t="shared" si="3"/>
        <v>2015</v>
      </c>
      <c r="G8030" s="153" t="s">
        <v>6101</v>
      </c>
      <c r="H8030" s="143">
        <v>0</v>
      </c>
      <c r="I8030" s="143">
        <v>2316663</v>
      </c>
      <c r="J8030" s="143">
        <v>1909</v>
      </c>
      <c r="K8030" s="147" t="s">
        <v>77</v>
      </c>
      <c r="L8030" s="152"/>
      <c r="M8030" s="57"/>
      <c r="N8030" s="150"/>
      <c r="O8030" s="150"/>
      <c r="P8030" s="150"/>
      <c r="Q8030" s="150"/>
    </row>
    <row r="8031" spans="1:17" ht="15">
      <c r="A8031" s="142">
        <v>49699</v>
      </c>
      <c r="B8031" s="143">
        <f t="shared" si="0"/>
        <v>1</v>
      </c>
      <c r="C8031" s="143">
        <f t="shared" si="1"/>
        <v>2036</v>
      </c>
      <c r="D8031" s="154">
        <v>42294</v>
      </c>
      <c r="E8031" s="145">
        <f t="shared" si="2"/>
        <v>10</v>
      </c>
      <c r="F8031" s="145">
        <f t="shared" si="3"/>
        <v>2015</v>
      </c>
      <c r="G8031" s="153" t="s">
        <v>6102</v>
      </c>
      <c r="H8031" s="143">
        <v>8271</v>
      </c>
      <c r="I8031" s="143">
        <v>2316669</v>
      </c>
      <c r="J8031" s="143">
        <v>1227</v>
      </c>
      <c r="K8031" s="147" t="s">
        <v>77</v>
      </c>
      <c r="L8031" s="152"/>
      <c r="M8031" s="57"/>
      <c r="N8031" s="150"/>
      <c r="O8031" s="150"/>
      <c r="P8031" s="150"/>
      <c r="Q8031" s="150"/>
    </row>
    <row r="8032" spans="1:17" ht="15">
      <c r="A8032" s="142">
        <v>49700</v>
      </c>
      <c r="B8032" s="143">
        <f t="shared" si="0"/>
        <v>1</v>
      </c>
      <c r="C8032" s="143">
        <f t="shared" si="1"/>
        <v>2036</v>
      </c>
      <c r="D8032" s="154">
        <v>42294</v>
      </c>
      <c r="E8032" s="145">
        <f t="shared" si="2"/>
        <v>10</v>
      </c>
      <c r="F8032" s="145">
        <f t="shared" si="3"/>
        <v>2015</v>
      </c>
      <c r="G8032" s="153" t="s">
        <v>6103</v>
      </c>
      <c r="H8032" s="143">
        <v>8272</v>
      </c>
      <c r="I8032" s="143">
        <v>2316670</v>
      </c>
      <c r="J8032" s="143">
        <v>1619</v>
      </c>
      <c r="K8032" s="147" t="s">
        <v>77</v>
      </c>
      <c r="L8032" s="152"/>
      <c r="M8032" s="57"/>
      <c r="N8032" s="150"/>
      <c r="O8032" s="150"/>
      <c r="P8032" s="150"/>
      <c r="Q8032" s="150"/>
    </row>
    <row r="8033" spans="1:17" ht="15">
      <c r="A8033" s="142">
        <v>49701</v>
      </c>
      <c r="B8033" s="143">
        <f t="shared" si="0"/>
        <v>1</v>
      </c>
      <c r="C8033" s="143">
        <f t="shared" si="1"/>
        <v>2036</v>
      </c>
      <c r="D8033" s="154">
        <v>42294</v>
      </c>
      <c r="E8033" s="145">
        <f t="shared" si="2"/>
        <v>10</v>
      </c>
      <c r="F8033" s="145">
        <f t="shared" si="3"/>
        <v>2015</v>
      </c>
      <c r="G8033" s="153" t="s">
        <v>6104</v>
      </c>
      <c r="H8033" s="143">
        <v>8273</v>
      </c>
      <c r="I8033" s="143">
        <v>2316671</v>
      </c>
      <c r="J8033" s="143">
        <v>2425</v>
      </c>
      <c r="K8033" s="147" t="s">
        <v>77</v>
      </c>
      <c r="L8033" s="152"/>
      <c r="M8033" s="57"/>
      <c r="N8033" s="150"/>
      <c r="O8033" s="150"/>
      <c r="P8033" s="150"/>
      <c r="Q8033" s="150"/>
    </row>
    <row r="8034" spans="1:17" ht="15">
      <c r="A8034" s="142">
        <v>49702</v>
      </c>
      <c r="B8034" s="143">
        <f t="shared" si="0"/>
        <v>1</v>
      </c>
      <c r="C8034" s="143">
        <f t="shared" si="1"/>
        <v>2036</v>
      </c>
      <c r="D8034" s="154">
        <v>42294</v>
      </c>
      <c r="E8034" s="145">
        <f t="shared" si="2"/>
        <v>10</v>
      </c>
      <c r="F8034" s="145">
        <f t="shared" si="3"/>
        <v>2015</v>
      </c>
      <c r="G8034" s="146"/>
      <c r="H8034" s="143">
        <v>8274</v>
      </c>
      <c r="I8034" s="143">
        <v>2316672</v>
      </c>
      <c r="J8034" s="143">
        <v>2988</v>
      </c>
      <c r="K8034" s="147" t="s">
        <v>77</v>
      </c>
      <c r="L8034" s="152"/>
      <c r="M8034" s="57"/>
      <c r="N8034" s="150"/>
      <c r="O8034" s="150"/>
      <c r="P8034" s="150"/>
      <c r="Q8034" s="150"/>
    </row>
    <row r="8035" spans="1:17" ht="15">
      <c r="A8035" s="142">
        <v>49703</v>
      </c>
      <c r="B8035" s="143">
        <f t="shared" si="0"/>
        <v>1</v>
      </c>
      <c r="C8035" s="143">
        <f t="shared" si="1"/>
        <v>2036</v>
      </c>
      <c r="D8035" s="154">
        <v>42294</v>
      </c>
      <c r="E8035" s="145">
        <f t="shared" si="2"/>
        <v>10</v>
      </c>
      <c r="F8035" s="145">
        <f t="shared" si="3"/>
        <v>2015</v>
      </c>
      <c r="G8035" s="153" t="s">
        <v>5869</v>
      </c>
      <c r="H8035" s="143">
        <v>1862</v>
      </c>
      <c r="I8035" s="143">
        <v>2316673</v>
      </c>
      <c r="J8035" s="143">
        <v>4689</v>
      </c>
      <c r="K8035" s="147" t="s">
        <v>77</v>
      </c>
      <c r="L8035" s="152"/>
      <c r="M8035" s="57"/>
      <c r="N8035" s="150"/>
      <c r="O8035" s="150"/>
      <c r="P8035" s="150"/>
      <c r="Q8035" s="150"/>
    </row>
    <row r="8036" spans="1:17" ht="15">
      <c r="A8036" s="142">
        <v>49704</v>
      </c>
      <c r="B8036" s="143">
        <f t="shared" si="0"/>
        <v>1</v>
      </c>
      <c r="C8036" s="143">
        <f t="shared" si="1"/>
        <v>2036</v>
      </c>
      <c r="D8036" s="154">
        <v>42294</v>
      </c>
      <c r="E8036" s="145">
        <f t="shared" si="2"/>
        <v>10</v>
      </c>
      <c r="F8036" s="145">
        <f t="shared" si="3"/>
        <v>2015</v>
      </c>
      <c r="G8036" s="153" t="s">
        <v>5737</v>
      </c>
      <c r="H8036" s="143">
        <v>7861</v>
      </c>
      <c r="I8036" s="143">
        <v>2316676</v>
      </c>
      <c r="J8036" s="143">
        <v>4849</v>
      </c>
      <c r="K8036" s="147" t="s">
        <v>77</v>
      </c>
      <c r="L8036" s="152"/>
      <c r="M8036" s="57"/>
      <c r="N8036" s="150"/>
      <c r="O8036" s="150"/>
      <c r="P8036" s="150"/>
      <c r="Q8036" s="150"/>
    </row>
    <row r="8037" spans="1:17" ht="15">
      <c r="A8037" s="142">
        <v>49705</v>
      </c>
      <c r="B8037" s="143">
        <f t="shared" si="0"/>
        <v>1</v>
      </c>
      <c r="C8037" s="143">
        <f t="shared" si="1"/>
        <v>2036</v>
      </c>
      <c r="D8037" s="154">
        <v>42294</v>
      </c>
      <c r="E8037" s="145">
        <f t="shared" si="2"/>
        <v>10</v>
      </c>
      <c r="F8037" s="145">
        <f t="shared" si="3"/>
        <v>2015</v>
      </c>
      <c r="G8037" s="153" t="s">
        <v>6105</v>
      </c>
      <c r="H8037" s="143">
        <v>0</v>
      </c>
      <c r="I8037" s="143">
        <v>2316677</v>
      </c>
      <c r="J8037" s="143">
        <v>2549</v>
      </c>
      <c r="K8037" s="147" t="s">
        <v>77</v>
      </c>
      <c r="L8037" s="152"/>
      <c r="M8037" s="57"/>
      <c r="N8037" s="150"/>
      <c r="O8037" s="150"/>
      <c r="P8037" s="150"/>
      <c r="Q8037" s="150"/>
    </row>
    <row r="8038" spans="1:17" ht="15">
      <c r="A8038" s="142">
        <v>49706</v>
      </c>
      <c r="B8038" s="143">
        <f t="shared" si="0"/>
        <v>2</v>
      </c>
      <c r="C8038" s="143">
        <f t="shared" si="1"/>
        <v>2036</v>
      </c>
      <c r="D8038" s="154">
        <v>42294</v>
      </c>
      <c r="E8038" s="145">
        <f t="shared" si="2"/>
        <v>10</v>
      </c>
      <c r="F8038" s="145">
        <f t="shared" si="3"/>
        <v>2015</v>
      </c>
      <c r="G8038" s="146"/>
      <c r="H8038" s="143">
        <v>8277</v>
      </c>
      <c r="I8038" s="143">
        <v>2316682</v>
      </c>
      <c r="J8038" s="143">
        <v>1000</v>
      </c>
      <c r="K8038" s="147" t="s">
        <v>77</v>
      </c>
      <c r="L8038" s="152"/>
      <c r="M8038" s="57"/>
      <c r="N8038" s="150"/>
      <c r="O8038" s="150"/>
      <c r="P8038" s="150"/>
      <c r="Q8038" s="150"/>
    </row>
    <row r="8039" spans="1:17" ht="15">
      <c r="A8039" s="142">
        <v>49707</v>
      </c>
      <c r="B8039" s="143">
        <f t="shared" si="0"/>
        <v>2</v>
      </c>
      <c r="C8039" s="143">
        <f t="shared" si="1"/>
        <v>2036</v>
      </c>
      <c r="D8039" s="154">
        <v>42294</v>
      </c>
      <c r="E8039" s="145">
        <f t="shared" si="2"/>
        <v>10</v>
      </c>
      <c r="F8039" s="145">
        <f t="shared" si="3"/>
        <v>2015</v>
      </c>
      <c r="G8039" s="153" t="s">
        <v>6106</v>
      </c>
      <c r="H8039" s="143">
        <v>8278</v>
      </c>
      <c r="I8039" s="143">
        <v>2316683</v>
      </c>
      <c r="J8039" s="143">
        <v>1321</v>
      </c>
      <c r="K8039" s="147" t="s">
        <v>77</v>
      </c>
      <c r="L8039" s="152"/>
      <c r="M8039" s="57"/>
      <c r="N8039" s="150"/>
      <c r="O8039" s="150"/>
      <c r="P8039" s="150"/>
      <c r="Q8039" s="150"/>
    </row>
    <row r="8040" spans="1:17" ht="15">
      <c r="A8040" s="142">
        <v>49708</v>
      </c>
      <c r="B8040" s="143">
        <f t="shared" si="0"/>
        <v>2</v>
      </c>
      <c r="C8040" s="143">
        <f t="shared" si="1"/>
        <v>2036</v>
      </c>
      <c r="D8040" s="154">
        <v>42294</v>
      </c>
      <c r="E8040" s="145">
        <f t="shared" si="2"/>
        <v>10</v>
      </c>
      <c r="F8040" s="145">
        <f t="shared" si="3"/>
        <v>2015</v>
      </c>
      <c r="G8040" s="146"/>
      <c r="H8040" s="143">
        <v>8279</v>
      </c>
      <c r="I8040" s="143">
        <v>2316686</v>
      </c>
      <c r="J8040" s="143">
        <v>3000</v>
      </c>
      <c r="K8040" s="147" t="s">
        <v>77</v>
      </c>
      <c r="L8040" s="152"/>
      <c r="M8040" s="57"/>
      <c r="N8040" s="150"/>
      <c r="O8040" s="150"/>
      <c r="P8040" s="150"/>
      <c r="Q8040" s="150"/>
    </row>
    <row r="8041" spans="1:17" ht="15">
      <c r="A8041" s="142">
        <v>49709</v>
      </c>
      <c r="B8041" s="143">
        <f t="shared" si="0"/>
        <v>2</v>
      </c>
      <c r="C8041" s="143">
        <f t="shared" si="1"/>
        <v>2036</v>
      </c>
      <c r="D8041" s="154">
        <v>42294</v>
      </c>
      <c r="E8041" s="145">
        <f t="shared" si="2"/>
        <v>10</v>
      </c>
      <c r="F8041" s="145">
        <f t="shared" si="3"/>
        <v>2015</v>
      </c>
      <c r="G8041" s="153" t="s">
        <v>6107</v>
      </c>
      <c r="H8041" s="143">
        <v>8281</v>
      </c>
      <c r="I8041" s="143">
        <v>2316691</v>
      </c>
      <c r="J8041" s="143">
        <v>3225</v>
      </c>
      <c r="K8041" s="147" t="s">
        <v>77</v>
      </c>
      <c r="L8041" s="152"/>
      <c r="M8041" s="57"/>
      <c r="N8041" s="150"/>
      <c r="O8041" s="150"/>
      <c r="P8041" s="150"/>
      <c r="Q8041" s="150"/>
    </row>
    <row r="8042" spans="1:17" ht="15">
      <c r="A8042" s="142">
        <v>49710</v>
      </c>
      <c r="B8042" s="143">
        <f t="shared" si="0"/>
        <v>2</v>
      </c>
      <c r="C8042" s="143">
        <f t="shared" si="1"/>
        <v>2036</v>
      </c>
      <c r="D8042" s="154">
        <v>42294</v>
      </c>
      <c r="E8042" s="145">
        <f t="shared" si="2"/>
        <v>10</v>
      </c>
      <c r="F8042" s="145">
        <f t="shared" si="3"/>
        <v>2015</v>
      </c>
      <c r="G8042" s="146"/>
      <c r="H8042" s="143">
        <v>8284</v>
      </c>
      <c r="I8042" s="143">
        <v>2316695</v>
      </c>
      <c r="J8042" s="143">
        <v>3575</v>
      </c>
      <c r="K8042" s="147" t="s">
        <v>77</v>
      </c>
      <c r="L8042" s="152"/>
      <c r="M8042" s="57"/>
      <c r="N8042" s="150"/>
      <c r="O8042" s="150"/>
      <c r="P8042" s="150"/>
      <c r="Q8042" s="150"/>
    </row>
    <row r="8043" spans="1:17" ht="15">
      <c r="A8043" s="142">
        <v>49711</v>
      </c>
      <c r="B8043" s="143">
        <f t="shared" si="0"/>
        <v>2</v>
      </c>
      <c r="C8043" s="143">
        <f t="shared" si="1"/>
        <v>2036</v>
      </c>
      <c r="D8043" s="154">
        <v>42294</v>
      </c>
      <c r="E8043" s="145">
        <f t="shared" si="2"/>
        <v>10</v>
      </c>
      <c r="F8043" s="145">
        <f t="shared" si="3"/>
        <v>2015</v>
      </c>
      <c r="G8043" s="153" t="s">
        <v>6108</v>
      </c>
      <c r="H8043" s="143">
        <v>8285</v>
      </c>
      <c r="I8043" s="143">
        <v>2316696</v>
      </c>
      <c r="J8043" s="143">
        <v>2799</v>
      </c>
      <c r="K8043" s="147" t="s">
        <v>77</v>
      </c>
      <c r="L8043" s="152"/>
      <c r="M8043" s="57"/>
      <c r="N8043" s="150"/>
      <c r="O8043" s="150"/>
      <c r="P8043" s="150"/>
      <c r="Q8043" s="150"/>
    </row>
    <row r="8044" spans="1:17" ht="15">
      <c r="A8044" s="142">
        <v>49712</v>
      </c>
      <c r="B8044" s="143">
        <f t="shared" si="0"/>
        <v>2</v>
      </c>
      <c r="C8044" s="143">
        <f t="shared" si="1"/>
        <v>2036</v>
      </c>
      <c r="D8044" s="154">
        <v>42294</v>
      </c>
      <c r="E8044" s="145">
        <f t="shared" si="2"/>
        <v>10</v>
      </c>
      <c r="F8044" s="145">
        <f t="shared" si="3"/>
        <v>2015</v>
      </c>
      <c r="G8044" s="153" t="s">
        <v>6109</v>
      </c>
      <c r="H8044" s="143">
        <v>8286</v>
      </c>
      <c r="I8044" s="143">
        <v>2316697</v>
      </c>
      <c r="J8044" s="143">
        <v>1649</v>
      </c>
      <c r="K8044" s="147" t="s">
        <v>77</v>
      </c>
      <c r="L8044" s="152"/>
      <c r="M8044" s="57"/>
      <c r="N8044" s="150"/>
      <c r="O8044" s="150"/>
      <c r="P8044" s="150"/>
      <c r="Q8044" s="150"/>
    </row>
    <row r="8045" spans="1:17" ht="15">
      <c r="A8045" s="142">
        <v>49713</v>
      </c>
      <c r="B8045" s="143">
        <f t="shared" si="0"/>
        <v>2</v>
      </c>
      <c r="C8045" s="143">
        <f t="shared" si="1"/>
        <v>2036</v>
      </c>
      <c r="D8045" s="154">
        <v>42294</v>
      </c>
      <c r="E8045" s="145">
        <f t="shared" si="2"/>
        <v>10</v>
      </c>
      <c r="F8045" s="145">
        <f t="shared" si="3"/>
        <v>2015</v>
      </c>
      <c r="G8045" s="153" t="s">
        <v>6110</v>
      </c>
      <c r="H8045" s="143">
        <v>8288</v>
      </c>
      <c r="I8045" s="143">
        <v>2316699</v>
      </c>
      <c r="J8045" s="143">
        <v>2250</v>
      </c>
      <c r="K8045" s="147" t="s">
        <v>77</v>
      </c>
      <c r="L8045" s="152"/>
      <c r="M8045" s="57"/>
      <c r="N8045" s="150"/>
      <c r="O8045" s="150"/>
      <c r="P8045" s="150"/>
      <c r="Q8045" s="150"/>
    </row>
    <row r="8046" spans="1:17" ht="15">
      <c r="A8046" s="142">
        <v>49714</v>
      </c>
      <c r="B8046" s="143">
        <f t="shared" si="0"/>
        <v>2</v>
      </c>
      <c r="C8046" s="143">
        <f t="shared" si="1"/>
        <v>2036</v>
      </c>
      <c r="D8046" s="154">
        <v>42294</v>
      </c>
      <c r="E8046" s="145">
        <f t="shared" si="2"/>
        <v>10</v>
      </c>
      <c r="F8046" s="145">
        <f t="shared" si="3"/>
        <v>2015</v>
      </c>
      <c r="G8046" s="153" t="s">
        <v>6111</v>
      </c>
      <c r="H8046" s="143">
        <v>0</v>
      </c>
      <c r="I8046" s="143">
        <v>2316703</v>
      </c>
      <c r="J8046" s="143">
        <v>2500</v>
      </c>
      <c r="K8046" s="147" t="s">
        <v>77</v>
      </c>
      <c r="L8046" s="152"/>
      <c r="M8046" s="57"/>
      <c r="N8046" s="150"/>
      <c r="O8046" s="150"/>
      <c r="P8046" s="150"/>
      <c r="Q8046" s="150"/>
    </row>
    <row r="8047" spans="1:17" ht="15">
      <c r="A8047" s="142">
        <v>49715</v>
      </c>
      <c r="B8047" s="143">
        <f t="shared" si="0"/>
        <v>2</v>
      </c>
      <c r="C8047" s="143">
        <f t="shared" si="1"/>
        <v>2036</v>
      </c>
      <c r="D8047" s="154">
        <v>42294</v>
      </c>
      <c r="E8047" s="145">
        <f t="shared" si="2"/>
        <v>10</v>
      </c>
      <c r="F8047" s="145">
        <f t="shared" si="3"/>
        <v>2015</v>
      </c>
      <c r="G8047" s="153" t="s">
        <v>176</v>
      </c>
      <c r="H8047" s="143">
        <v>0</v>
      </c>
      <c r="I8047" s="143">
        <v>2316705</v>
      </c>
      <c r="J8047" s="143">
        <v>1570</v>
      </c>
      <c r="K8047" s="147" t="s">
        <v>77</v>
      </c>
      <c r="L8047" s="152"/>
      <c r="M8047" s="57"/>
      <c r="N8047" s="150"/>
      <c r="O8047" s="150"/>
      <c r="P8047" s="150"/>
      <c r="Q8047" s="150"/>
    </row>
    <row r="8048" spans="1:17" ht="15">
      <c r="A8048" s="142">
        <v>49716</v>
      </c>
      <c r="B8048" s="143">
        <f t="shared" si="0"/>
        <v>2</v>
      </c>
      <c r="C8048" s="143">
        <f t="shared" si="1"/>
        <v>2036</v>
      </c>
      <c r="D8048" s="154">
        <v>42294</v>
      </c>
      <c r="E8048" s="145">
        <f t="shared" si="2"/>
        <v>10</v>
      </c>
      <c r="F8048" s="145">
        <f t="shared" si="3"/>
        <v>2015</v>
      </c>
      <c r="G8048" s="153" t="s">
        <v>176</v>
      </c>
      <c r="H8048" s="143">
        <v>8287</v>
      </c>
      <c r="I8048" s="143">
        <v>2316707</v>
      </c>
      <c r="J8048" s="143">
        <v>1470</v>
      </c>
      <c r="K8048" s="147" t="s">
        <v>77</v>
      </c>
      <c r="L8048" s="152"/>
      <c r="M8048" s="57"/>
      <c r="N8048" s="150"/>
      <c r="O8048" s="150"/>
      <c r="P8048" s="150"/>
      <c r="Q8048" s="150"/>
    </row>
    <row r="8049" spans="1:17" ht="15">
      <c r="A8049" s="142">
        <v>49717</v>
      </c>
      <c r="B8049" s="143">
        <f t="shared" si="0"/>
        <v>2</v>
      </c>
      <c r="C8049" s="143">
        <f t="shared" si="1"/>
        <v>2036</v>
      </c>
      <c r="D8049" s="154">
        <v>42295</v>
      </c>
      <c r="E8049" s="145">
        <f t="shared" si="2"/>
        <v>10</v>
      </c>
      <c r="F8049" s="145">
        <f t="shared" si="3"/>
        <v>2015</v>
      </c>
      <c r="G8049" s="153" t="s">
        <v>6112</v>
      </c>
      <c r="H8049" s="143">
        <v>8289</v>
      </c>
      <c r="I8049" s="143">
        <v>2316709</v>
      </c>
      <c r="J8049" s="143">
        <v>2150</v>
      </c>
      <c r="K8049" s="147" t="s">
        <v>77</v>
      </c>
      <c r="L8049" s="152"/>
      <c r="M8049" s="57"/>
      <c r="N8049" s="150"/>
      <c r="O8049" s="150"/>
      <c r="P8049" s="150"/>
      <c r="Q8049" s="150"/>
    </row>
    <row r="8050" spans="1:17" ht="15">
      <c r="A8050" s="142">
        <v>49718</v>
      </c>
      <c r="B8050" s="143">
        <f t="shared" si="0"/>
        <v>2</v>
      </c>
      <c r="C8050" s="143">
        <f t="shared" si="1"/>
        <v>2036</v>
      </c>
      <c r="D8050" s="154">
        <v>42295</v>
      </c>
      <c r="E8050" s="145">
        <f t="shared" si="2"/>
        <v>10</v>
      </c>
      <c r="F8050" s="145">
        <f t="shared" si="3"/>
        <v>2015</v>
      </c>
      <c r="G8050" s="153" t="s">
        <v>6113</v>
      </c>
      <c r="H8050" s="143">
        <v>0</v>
      </c>
      <c r="I8050" s="143">
        <v>2316710</v>
      </c>
      <c r="J8050" s="143">
        <v>2449</v>
      </c>
      <c r="K8050" s="147" t="s">
        <v>77</v>
      </c>
      <c r="L8050" s="152"/>
      <c r="M8050" s="57"/>
      <c r="N8050" s="150"/>
      <c r="O8050" s="150"/>
      <c r="P8050" s="150"/>
      <c r="Q8050" s="150"/>
    </row>
    <row r="8051" spans="1:17" ht="15">
      <c r="A8051" s="142">
        <v>49719</v>
      </c>
      <c r="B8051" s="143">
        <f t="shared" si="0"/>
        <v>2</v>
      </c>
      <c r="C8051" s="143">
        <f t="shared" si="1"/>
        <v>2036</v>
      </c>
      <c r="D8051" s="154">
        <v>42295</v>
      </c>
      <c r="E8051" s="145">
        <f t="shared" si="2"/>
        <v>10</v>
      </c>
      <c r="F8051" s="145">
        <f t="shared" si="3"/>
        <v>2015</v>
      </c>
      <c r="G8051" s="153" t="s">
        <v>6114</v>
      </c>
      <c r="H8051" s="143">
        <v>8291</v>
      </c>
      <c r="I8051" s="143">
        <v>2316714</v>
      </c>
      <c r="J8051" s="143">
        <v>1800</v>
      </c>
      <c r="K8051" s="147" t="s">
        <v>77</v>
      </c>
      <c r="L8051" s="152"/>
      <c r="M8051" s="57"/>
      <c r="N8051" s="150"/>
      <c r="O8051" s="150"/>
      <c r="P8051" s="150"/>
      <c r="Q8051" s="150"/>
    </row>
    <row r="8052" spans="1:17" ht="15">
      <c r="A8052" s="142">
        <v>49720</v>
      </c>
      <c r="B8052" s="143">
        <f t="shared" si="0"/>
        <v>2</v>
      </c>
      <c r="C8052" s="143">
        <f t="shared" si="1"/>
        <v>2036</v>
      </c>
      <c r="D8052" s="154">
        <v>42295</v>
      </c>
      <c r="E8052" s="145">
        <f t="shared" si="2"/>
        <v>10</v>
      </c>
      <c r="F8052" s="145">
        <f t="shared" si="3"/>
        <v>2015</v>
      </c>
      <c r="G8052" s="153" t="s">
        <v>6115</v>
      </c>
      <c r="H8052" s="143">
        <v>8293</v>
      </c>
      <c r="I8052" s="143">
        <v>2316720</v>
      </c>
      <c r="J8052" s="143">
        <v>3125</v>
      </c>
      <c r="K8052" s="147" t="s">
        <v>77</v>
      </c>
      <c r="L8052" s="152"/>
      <c r="M8052" s="57"/>
      <c r="N8052" s="150"/>
      <c r="O8052" s="150"/>
      <c r="P8052" s="150"/>
      <c r="Q8052" s="150"/>
    </row>
    <row r="8053" spans="1:17" ht="15">
      <c r="A8053" s="142">
        <v>49721</v>
      </c>
      <c r="B8053" s="143">
        <f t="shared" si="0"/>
        <v>2</v>
      </c>
      <c r="C8053" s="143">
        <f t="shared" si="1"/>
        <v>2036</v>
      </c>
      <c r="D8053" s="154">
        <v>42295</v>
      </c>
      <c r="E8053" s="145">
        <f t="shared" si="2"/>
        <v>10</v>
      </c>
      <c r="F8053" s="145">
        <f t="shared" si="3"/>
        <v>2015</v>
      </c>
      <c r="G8053" s="153" t="s">
        <v>6116</v>
      </c>
      <c r="H8053" s="143">
        <v>5889</v>
      </c>
      <c r="I8053" s="143">
        <v>2316725</v>
      </c>
      <c r="J8053" s="143">
        <v>2649</v>
      </c>
      <c r="K8053" s="147" t="s">
        <v>77</v>
      </c>
      <c r="L8053" s="152"/>
      <c r="M8053" s="57"/>
      <c r="N8053" s="150"/>
      <c r="O8053" s="150"/>
      <c r="P8053" s="150"/>
      <c r="Q8053" s="150"/>
    </row>
    <row r="8054" spans="1:17" ht="15">
      <c r="A8054" s="142">
        <v>49722</v>
      </c>
      <c r="B8054" s="143">
        <f t="shared" si="0"/>
        <v>2</v>
      </c>
      <c r="C8054" s="143">
        <f t="shared" si="1"/>
        <v>2036</v>
      </c>
      <c r="D8054" s="154">
        <v>42295</v>
      </c>
      <c r="E8054" s="145">
        <f t="shared" si="2"/>
        <v>10</v>
      </c>
      <c r="F8054" s="145">
        <f t="shared" si="3"/>
        <v>2015</v>
      </c>
      <c r="G8054" s="153" t="s">
        <v>6117</v>
      </c>
      <c r="H8054" s="143">
        <v>8294</v>
      </c>
      <c r="I8054" s="143">
        <v>2316728</v>
      </c>
      <c r="J8054" s="143">
        <v>3194</v>
      </c>
      <c r="K8054" s="147" t="s">
        <v>77</v>
      </c>
      <c r="L8054" s="152"/>
      <c r="M8054" s="57"/>
      <c r="N8054" s="150"/>
      <c r="O8054" s="150"/>
      <c r="P8054" s="150"/>
      <c r="Q8054" s="150"/>
    </row>
    <row r="8055" spans="1:17" ht="15">
      <c r="A8055" s="142">
        <v>49723</v>
      </c>
      <c r="B8055" s="143">
        <f t="shared" si="0"/>
        <v>2</v>
      </c>
      <c r="C8055" s="143">
        <f t="shared" si="1"/>
        <v>2036</v>
      </c>
      <c r="D8055" s="154">
        <v>42295</v>
      </c>
      <c r="E8055" s="145">
        <f t="shared" si="2"/>
        <v>10</v>
      </c>
      <c r="F8055" s="145">
        <f t="shared" si="3"/>
        <v>2015</v>
      </c>
      <c r="G8055" s="153" t="s">
        <v>6118</v>
      </c>
      <c r="H8055" s="143">
        <v>8295</v>
      </c>
      <c r="I8055" s="143">
        <v>2316731</v>
      </c>
      <c r="J8055" s="143">
        <v>1349</v>
      </c>
      <c r="K8055" s="147" t="s">
        <v>77</v>
      </c>
      <c r="L8055" s="152"/>
      <c r="M8055" s="57"/>
      <c r="N8055" s="150"/>
      <c r="O8055" s="150"/>
      <c r="P8055" s="150"/>
      <c r="Q8055" s="150"/>
    </row>
    <row r="8056" spans="1:17" ht="15">
      <c r="A8056" s="142">
        <v>49724</v>
      </c>
      <c r="B8056" s="143">
        <f t="shared" si="0"/>
        <v>2</v>
      </c>
      <c r="C8056" s="143">
        <f t="shared" si="1"/>
        <v>2036</v>
      </c>
      <c r="D8056" s="154">
        <v>42295</v>
      </c>
      <c r="E8056" s="145">
        <f t="shared" si="2"/>
        <v>10</v>
      </c>
      <c r="F8056" s="145">
        <f t="shared" si="3"/>
        <v>2015</v>
      </c>
      <c r="G8056" s="153" t="s">
        <v>6119</v>
      </c>
      <c r="H8056" s="143">
        <v>0</v>
      </c>
      <c r="I8056" s="143">
        <v>2316732</v>
      </c>
      <c r="J8056" s="143">
        <v>3399</v>
      </c>
      <c r="K8056" s="147" t="s">
        <v>77</v>
      </c>
      <c r="L8056" s="152"/>
      <c r="M8056" s="57"/>
      <c r="N8056" s="150"/>
      <c r="O8056" s="150"/>
      <c r="P8056" s="150"/>
      <c r="Q8056" s="150"/>
    </row>
    <row r="8057" spans="1:17" ht="15">
      <c r="A8057" s="142">
        <v>49725</v>
      </c>
      <c r="B8057" s="143">
        <f t="shared" si="0"/>
        <v>2</v>
      </c>
      <c r="C8057" s="143">
        <f t="shared" si="1"/>
        <v>2036</v>
      </c>
      <c r="D8057" s="154">
        <v>42295</v>
      </c>
      <c r="E8057" s="145">
        <f t="shared" si="2"/>
        <v>10</v>
      </c>
      <c r="F8057" s="145">
        <f t="shared" si="3"/>
        <v>2015</v>
      </c>
      <c r="G8057" s="153" t="s">
        <v>6120</v>
      </c>
      <c r="H8057" s="143">
        <v>5861</v>
      </c>
      <c r="I8057" s="143">
        <v>2316733</v>
      </c>
      <c r="J8057" s="143">
        <v>2549</v>
      </c>
      <c r="K8057" s="147" t="s">
        <v>77</v>
      </c>
      <c r="L8057" s="152"/>
      <c r="M8057" s="57"/>
      <c r="N8057" s="150"/>
      <c r="O8057" s="150"/>
      <c r="P8057" s="150"/>
      <c r="Q8057" s="150"/>
    </row>
    <row r="8058" spans="1:17" ht="15">
      <c r="A8058" s="142">
        <v>49726</v>
      </c>
      <c r="B8058" s="143">
        <f t="shared" si="0"/>
        <v>2</v>
      </c>
      <c r="C8058" s="143">
        <f t="shared" si="1"/>
        <v>2036</v>
      </c>
      <c r="D8058" s="154">
        <v>42295</v>
      </c>
      <c r="E8058" s="145">
        <f t="shared" si="2"/>
        <v>10</v>
      </c>
      <c r="F8058" s="145">
        <f t="shared" si="3"/>
        <v>2015</v>
      </c>
      <c r="G8058" s="153" t="s">
        <v>6121</v>
      </c>
      <c r="H8058" s="143">
        <v>8297</v>
      </c>
      <c r="I8058" s="143">
        <v>2316735</v>
      </c>
      <c r="J8058" s="143">
        <v>1850</v>
      </c>
      <c r="K8058" s="147" t="s">
        <v>77</v>
      </c>
      <c r="L8058" s="152"/>
      <c r="M8058" s="57"/>
      <c r="N8058" s="150"/>
      <c r="O8058" s="150"/>
      <c r="P8058" s="150"/>
      <c r="Q8058" s="150"/>
    </row>
    <row r="8059" spans="1:17" ht="15">
      <c r="A8059" s="142">
        <v>49727</v>
      </c>
      <c r="B8059" s="143">
        <f t="shared" si="0"/>
        <v>2</v>
      </c>
      <c r="C8059" s="143">
        <f t="shared" si="1"/>
        <v>2036</v>
      </c>
      <c r="D8059" s="154">
        <v>42295</v>
      </c>
      <c r="E8059" s="145">
        <f t="shared" si="2"/>
        <v>10</v>
      </c>
      <c r="F8059" s="145">
        <f t="shared" si="3"/>
        <v>2015</v>
      </c>
      <c r="G8059" s="153" t="s">
        <v>6122</v>
      </c>
      <c r="H8059" s="143">
        <v>8298</v>
      </c>
      <c r="I8059" s="143">
        <v>2316736</v>
      </c>
      <c r="J8059" s="143">
        <v>1625</v>
      </c>
      <c r="K8059" s="147" t="s">
        <v>77</v>
      </c>
      <c r="L8059" s="152"/>
      <c r="M8059" s="57"/>
      <c r="N8059" s="150"/>
      <c r="O8059" s="150"/>
      <c r="P8059" s="150"/>
      <c r="Q8059" s="150"/>
    </row>
    <row r="8060" spans="1:17" ht="15">
      <c r="A8060" s="142">
        <v>49728</v>
      </c>
      <c r="B8060" s="143">
        <f t="shared" si="0"/>
        <v>2</v>
      </c>
      <c r="C8060" s="143">
        <f t="shared" si="1"/>
        <v>2036</v>
      </c>
      <c r="D8060" s="154">
        <v>42295</v>
      </c>
      <c r="E8060" s="145">
        <f t="shared" si="2"/>
        <v>10</v>
      </c>
      <c r="F8060" s="145">
        <f t="shared" si="3"/>
        <v>2015</v>
      </c>
      <c r="G8060" s="153" t="s">
        <v>6123</v>
      </c>
      <c r="H8060" s="143">
        <v>8299</v>
      </c>
      <c r="I8060" s="143">
        <v>2316738</v>
      </c>
      <c r="J8060" s="143">
        <v>1483</v>
      </c>
      <c r="K8060" s="147" t="s">
        <v>77</v>
      </c>
      <c r="L8060" s="152"/>
      <c r="M8060" s="57"/>
      <c r="N8060" s="150"/>
      <c r="O8060" s="150"/>
      <c r="P8060" s="150"/>
      <c r="Q8060" s="150"/>
    </row>
    <row r="8061" spans="1:17" ht="15">
      <c r="A8061" s="142">
        <v>49729</v>
      </c>
      <c r="B8061" s="143">
        <f t="shared" si="0"/>
        <v>2</v>
      </c>
      <c r="C8061" s="143">
        <f t="shared" si="1"/>
        <v>2036</v>
      </c>
      <c r="D8061" s="154">
        <v>42295</v>
      </c>
      <c r="E8061" s="145">
        <f t="shared" si="2"/>
        <v>10</v>
      </c>
      <c r="F8061" s="145">
        <f t="shared" si="3"/>
        <v>2015</v>
      </c>
      <c r="G8061" s="153" t="s">
        <v>6124</v>
      </c>
      <c r="H8061" s="143">
        <v>8302</v>
      </c>
      <c r="I8061" s="143">
        <v>2316741</v>
      </c>
      <c r="J8061" s="143">
        <v>2949</v>
      </c>
      <c r="K8061" s="147" t="s">
        <v>77</v>
      </c>
      <c r="L8061" s="152"/>
      <c r="M8061" s="57"/>
      <c r="N8061" s="150"/>
      <c r="O8061" s="150"/>
      <c r="P8061" s="150"/>
      <c r="Q8061" s="150"/>
    </row>
    <row r="8062" spans="1:17" ht="15">
      <c r="A8062" s="142">
        <v>49730</v>
      </c>
      <c r="B8062" s="143">
        <f t="shared" si="0"/>
        <v>2</v>
      </c>
      <c r="C8062" s="143">
        <f t="shared" si="1"/>
        <v>2036</v>
      </c>
      <c r="D8062" s="154">
        <v>42295</v>
      </c>
      <c r="E8062" s="145">
        <f t="shared" si="2"/>
        <v>10</v>
      </c>
      <c r="F8062" s="145">
        <f t="shared" si="3"/>
        <v>2015</v>
      </c>
      <c r="G8062" s="153" t="s">
        <v>176</v>
      </c>
      <c r="H8062" s="143">
        <v>8283</v>
      </c>
      <c r="I8062" s="143">
        <v>2316743</v>
      </c>
      <c r="J8062" s="143">
        <v>1149</v>
      </c>
      <c r="K8062" s="147" t="s">
        <v>77</v>
      </c>
      <c r="L8062" s="152"/>
      <c r="M8062" s="57"/>
      <c r="N8062" s="150"/>
      <c r="O8062" s="150"/>
      <c r="P8062" s="150"/>
      <c r="Q8062" s="150"/>
    </row>
    <row r="8063" spans="1:17" ht="15">
      <c r="A8063" s="142">
        <v>49731</v>
      </c>
      <c r="B8063" s="143">
        <f t="shared" si="0"/>
        <v>2</v>
      </c>
      <c r="C8063" s="143">
        <f t="shared" si="1"/>
        <v>2036</v>
      </c>
      <c r="D8063" s="154">
        <v>42295</v>
      </c>
      <c r="E8063" s="145">
        <f t="shared" si="2"/>
        <v>10</v>
      </c>
      <c r="F8063" s="145">
        <f t="shared" si="3"/>
        <v>2015</v>
      </c>
      <c r="G8063" s="153" t="s">
        <v>6125</v>
      </c>
      <c r="H8063" s="143">
        <v>4840</v>
      </c>
      <c r="I8063" s="143">
        <v>2316744</v>
      </c>
      <c r="J8063" s="143">
        <v>2797</v>
      </c>
      <c r="K8063" s="147" t="s">
        <v>77</v>
      </c>
      <c r="L8063" s="152"/>
      <c r="M8063" s="57"/>
      <c r="N8063" s="150"/>
      <c r="O8063" s="150"/>
      <c r="P8063" s="150"/>
      <c r="Q8063" s="150"/>
    </row>
    <row r="8064" spans="1:17" ht="15">
      <c r="A8064" s="142">
        <v>49732</v>
      </c>
      <c r="B8064" s="143">
        <f t="shared" si="0"/>
        <v>2</v>
      </c>
      <c r="C8064" s="143">
        <f t="shared" si="1"/>
        <v>2036</v>
      </c>
      <c r="D8064" s="154">
        <v>42295</v>
      </c>
      <c r="E8064" s="145">
        <f t="shared" si="2"/>
        <v>10</v>
      </c>
      <c r="F8064" s="145">
        <f t="shared" si="3"/>
        <v>2015</v>
      </c>
      <c r="G8064" s="153" t="s">
        <v>6126</v>
      </c>
      <c r="H8064" s="143">
        <v>8301</v>
      </c>
      <c r="I8064" s="143">
        <v>2316745</v>
      </c>
      <c r="J8064" s="143">
        <v>3054</v>
      </c>
      <c r="K8064" s="147" t="s">
        <v>77</v>
      </c>
      <c r="L8064" s="152"/>
      <c r="M8064" s="57"/>
      <c r="N8064" s="150"/>
      <c r="O8064" s="150"/>
      <c r="P8064" s="150"/>
      <c r="Q8064" s="150"/>
    </row>
    <row r="8065" spans="1:17" ht="15">
      <c r="A8065" s="142">
        <v>49733</v>
      </c>
      <c r="B8065" s="143">
        <f t="shared" si="0"/>
        <v>2</v>
      </c>
      <c r="C8065" s="143">
        <f t="shared" si="1"/>
        <v>2036</v>
      </c>
      <c r="D8065" s="154">
        <v>42295</v>
      </c>
      <c r="E8065" s="145">
        <f t="shared" si="2"/>
        <v>10</v>
      </c>
      <c r="F8065" s="145">
        <f t="shared" si="3"/>
        <v>2015</v>
      </c>
      <c r="G8065" s="153" t="s">
        <v>6127</v>
      </c>
      <c r="H8065" s="143">
        <v>8304</v>
      </c>
      <c r="I8065" s="143">
        <v>2316746</v>
      </c>
      <c r="J8065" s="143">
        <v>1751</v>
      </c>
      <c r="K8065" s="147" t="s">
        <v>77</v>
      </c>
      <c r="L8065" s="152"/>
      <c r="M8065" s="57"/>
      <c r="N8065" s="150"/>
      <c r="O8065" s="150"/>
      <c r="P8065" s="150"/>
      <c r="Q8065" s="150"/>
    </row>
    <row r="8066" spans="1:17" ht="15">
      <c r="A8066" s="142">
        <v>49734</v>
      </c>
      <c r="B8066" s="143">
        <f t="shared" si="0"/>
        <v>2</v>
      </c>
      <c r="C8066" s="143">
        <f t="shared" si="1"/>
        <v>2036</v>
      </c>
      <c r="D8066" s="154">
        <v>42295</v>
      </c>
      <c r="E8066" s="145">
        <f t="shared" si="2"/>
        <v>10</v>
      </c>
      <c r="F8066" s="145">
        <f t="shared" si="3"/>
        <v>2015</v>
      </c>
      <c r="G8066" s="153" t="s">
        <v>6128</v>
      </c>
      <c r="H8066" s="143">
        <v>0</v>
      </c>
      <c r="I8066" s="143">
        <v>2316748</v>
      </c>
      <c r="J8066" s="143">
        <v>1599</v>
      </c>
      <c r="K8066" s="147" t="s">
        <v>77</v>
      </c>
      <c r="L8066" s="152"/>
      <c r="M8066" s="57"/>
      <c r="N8066" s="150"/>
      <c r="O8066" s="150"/>
      <c r="P8066" s="150"/>
      <c r="Q8066" s="150"/>
    </row>
    <row r="8067" spans="1:17" ht="15">
      <c r="A8067" s="142">
        <v>49735</v>
      </c>
      <c r="B8067" s="143">
        <f t="shared" si="0"/>
        <v>3</v>
      </c>
      <c r="C8067" s="143">
        <f t="shared" si="1"/>
        <v>2036</v>
      </c>
      <c r="D8067" s="154">
        <v>42295</v>
      </c>
      <c r="E8067" s="145">
        <f t="shared" si="2"/>
        <v>10</v>
      </c>
      <c r="F8067" s="145">
        <f t="shared" si="3"/>
        <v>2015</v>
      </c>
      <c r="G8067" s="153" t="s">
        <v>6129</v>
      </c>
      <c r="H8067" s="143">
        <v>8305</v>
      </c>
      <c r="I8067" s="143">
        <v>2316749</v>
      </c>
      <c r="J8067" s="143">
        <v>8985</v>
      </c>
      <c r="K8067" s="147" t="s">
        <v>77</v>
      </c>
      <c r="L8067" s="152"/>
      <c r="M8067" s="57"/>
      <c r="N8067" s="150"/>
      <c r="O8067" s="150"/>
      <c r="P8067" s="150"/>
      <c r="Q8067" s="150"/>
    </row>
    <row r="8068" spans="1:17" ht="15">
      <c r="A8068" s="142">
        <v>49736</v>
      </c>
      <c r="B8068" s="143">
        <f t="shared" si="0"/>
        <v>3</v>
      </c>
      <c r="C8068" s="143">
        <f t="shared" si="1"/>
        <v>2036</v>
      </c>
      <c r="D8068" s="154">
        <v>42295</v>
      </c>
      <c r="E8068" s="145">
        <f t="shared" si="2"/>
        <v>10</v>
      </c>
      <c r="F8068" s="145">
        <f t="shared" si="3"/>
        <v>2015</v>
      </c>
      <c r="G8068" s="153" t="s">
        <v>6130</v>
      </c>
      <c r="H8068" s="143">
        <v>8300</v>
      </c>
      <c r="I8068" s="143">
        <v>2316750</v>
      </c>
      <c r="J8068" s="143">
        <v>1999</v>
      </c>
      <c r="K8068" s="147" t="s">
        <v>77</v>
      </c>
      <c r="L8068" s="152"/>
      <c r="M8068" s="57"/>
      <c r="N8068" s="150"/>
      <c r="O8068" s="150"/>
      <c r="P8068" s="150"/>
      <c r="Q8068" s="150"/>
    </row>
    <row r="8069" spans="1:17" ht="15">
      <c r="A8069" s="142">
        <v>49737</v>
      </c>
      <c r="B8069" s="143">
        <f t="shared" si="0"/>
        <v>3</v>
      </c>
      <c r="C8069" s="143">
        <f t="shared" si="1"/>
        <v>2036</v>
      </c>
      <c r="D8069" s="154">
        <v>42295</v>
      </c>
      <c r="E8069" s="145">
        <f t="shared" si="2"/>
        <v>10</v>
      </c>
      <c r="F8069" s="145">
        <f t="shared" si="3"/>
        <v>2015</v>
      </c>
      <c r="G8069" s="153" t="s">
        <v>6131</v>
      </c>
      <c r="H8069" s="143">
        <v>8307</v>
      </c>
      <c r="I8069" s="143">
        <v>2316758</v>
      </c>
      <c r="J8069" s="143">
        <v>5640</v>
      </c>
      <c r="K8069" s="147" t="s">
        <v>77</v>
      </c>
      <c r="L8069" s="152"/>
      <c r="M8069" s="57"/>
      <c r="N8069" s="150"/>
      <c r="O8069" s="150"/>
      <c r="P8069" s="150"/>
      <c r="Q8069" s="150"/>
    </row>
    <row r="8070" spans="1:17" ht="15">
      <c r="A8070" s="142">
        <v>49738</v>
      </c>
      <c r="B8070" s="143">
        <f t="shared" si="0"/>
        <v>3</v>
      </c>
      <c r="C8070" s="143">
        <f t="shared" si="1"/>
        <v>2036</v>
      </c>
      <c r="D8070" s="154">
        <v>42295</v>
      </c>
      <c r="E8070" s="145">
        <f t="shared" si="2"/>
        <v>10</v>
      </c>
      <c r="F8070" s="145">
        <f t="shared" si="3"/>
        <v>2015</v>
      </c>
      <c r="G8070" s="153" t="s">
        <v>176</v>
      </c>
      <c r="H8070" s="143">
        <v>8016</v>
      </c>
      <c r="I8070" s="143">
        <v>2316760</v>
      </c>
      <c r="J8070" s="143">
        <v>2190</v>
      </c>
      <c r="K8070" s="147" t="s">
        <v>77</v>
      </c>
      <c r="L8070" s="152"/>
      <c r="M8070" s="57"/>
      <c r="N8070" s="150"/>
      <c r="O8070" s="150"/>
      <c r="P8070" s="150"/>
      <c r="Q8070" s="150"/>
    </row>
    <row r="8071" spans="1:17" ht="15">
      <c r="A8071" s="142">
        <v>49739</v>
      </c>
      <c r="B8071" s="143">
        <f t="shared" si="0"/>
        <v>3</v>
      </c>
      <c r="C8071" s="143">
        <f t="shared" si="1"/>
        <v>2036</v>
      </c>
      <c r="D8071" s="154">
        <v>42295</v>
      </c>
      <c r="E8071" s="145">
        <f t="shared" si="2"/>
        <v>10</v>
      </c>
      <c r="F8071" s="145">
        <f t="shared" si="3"/>
        <v>2015</v>
      </c>
      <c r="G8071" s="153" t="s">
        <v>6132</v>
      </c>
      <c r="H8071" s="143">
        <v>8309</v>
      </c>
      <c r="I8071" s="143">
        <v>2316761</v>
      </c>
      <c r="J8071" s="143">
        <v>3880</v>
      </c>
      <c r="K8071" s="147" t="s">
        <v>77</v>
      </c>
      <c r="L8071" s="152"/>
      <c r="M8071" s="57"/>
      <c r="N8071" s="150"/>
      <c r="O8071" s="150"/>
      <c r="P8071" s="150"/>
      <c r="Q8071" s="150"/>
    </row>
    <row r="8072" spans="1:17" ht="15">
      <c r="A8072" s="142">
        <v>49740</v>
      </c>
      <c r="B8072" s="143">
        <f t="shared" si="0"/>
        <v>3</v>
      </c>
      <c r="C8072" s="143">
        <f t="shared" si="1"/>
        <v>2036</v>
      </c>
      <c r="D8072" s="154">
        <v>42295</v>
      </c>
      <c r="E8072" s="145">
        <f t="shared" si="2"/>
        <v>10</v>
      </c>
      <c r="F8072" s="145">
        <f t="shared" si="3"/>
        <v>2015</v>
      </c>
      <c r="G8072" s="153" t="s">
        <v>6133</v>
      </c>
      <c r="H8072" s="143">
        <v>8310</v>
      </c>
      <c r="I8072" s="143">
        <v>2316762</v>
      </c>
      <c r="J8072" s="143">
        <v>1949</v>
      </c>
      <c r="K8072" s="147" t="s">
        <v>77</v>
      </c>
      <c r="L8072" s="152"/>
      <c r="M8072" s="57"/>
      <c r="N8072" s="150"/>
      <c r="O8072" s="150"/>
      <c r="P8072" s="150"/>
      <c r="Q8072" s="150"/>
    </row>
    <row r="8073" spans="1:17" ht="15">
      <c r="A8073" s="142">
        <v>49741</v>
      </c>
      <c r="B8073" s="143">
        <f t="shared" si="0"/>
        <v>3</v>
      </c>
      <c r="C8073" s="143">
        <f t="shared" si="1"/>
        <v>2036</v>
      </c>
      <c r="D8073" s="154">
        <v>42295</v>
      </c>
      <c r="E8073" s="145">
        <f t="shared" si="2"/>
        <v>10</v>
      </c>
      <c r="F8073" s="145">
        <f t="shared" si="3"/>
        <v>2015</v>
      </c>
      <c r="G8073" s="153" t="s">
        <v>6134</v>
      </c>
      <c r="H8073" s="143">
        <v>6603</v>
      </c>
      <c r="I8073" s="143">
        <v>2316763</v>
      </c>
      <c r="J8073" s="143">
        <v>5289</v>
      </c>
      <c r="K8073" s="147" t="s">
        <v>77</v>
      </c>
      <c r="L8073" s="152"/>
      <c r="M8073" s="57"/>
      <c r="N8073" s="150"/>
      <c r="O8073" s="150"/>
      <c r="P8073" s="150"/>
      <c r="Q8073" s="150"/>
    </row>
    <row r="8074" spans="1:17" ht="15">
      <c r="A8074" s="142">
        <v>49742</v>
      </c>
      <c r="B8074" s="143">
        <f t="shared" si="0"/>
        <v>3</v>
      </c>
      <c r="C8074" s="143">
        <f t="shared" si="1"/>
        <v>2036</v>
      </c>
      <c r="D8074" s="154">
        <v>42295</v>
      </c>
      <c r="E8074" s="145">
        <f t="shared" si="2"/>
        <v>10</v>
      </c>
      <c r="F8074" s="145">
        <f t="shared" si="3"/>
        <v>2015</v>
      </c>
      <c r="G8074" s="153" t="s">
        <v>6135</v>
      </c>
      <c r="H8074" s="143">
        <v>0</v>
      </c>
      <c r="I8074" s="143">
        <v>2316764</v>
      </c>
      <c r="J8074" s="143">
        <v>6599</v>
      </c>
      <c r="K8074" s="147" t="s">
        <v>77</v>
      </c>
      <c r="L8074" s="152"/>
      <c r="M8074" s="57"/>
      <c r="N8074" s="150"/>
      <c r="O8074" s="150"/>
      <c r="P8074" s="150"/>
      <c r="Q8074" s="150"/>
    </row>
    <row r="8075" spans="1:17" ht="15">
      <c r="A8075" s="142">
        <v>49743</v>
      </c>
      <c r="B8075" s="143">
        <f t="shared" si="0"/>
        <v>3</v>
      </c>
      <c r="C8075" s="143">
        <f t="shared" si="1"/>
        <v>2036</v>
      </c>
      <c r="D8075" s="154">
        <v>42295</v>
      </c>
      <c r="E8075" s="145">
        <f t="shared" si="2"/>
        <v>10</v>
      </c>
      <c r="F8075" s="145">
        <f t="shared" si="3"/>
        <v>2015</v>
      </c>
      <c r="G8075" s="153" t="s">
        <v>6024</v>
      </c>
      <c r="H8075" s="143">
        <v>8173</v>
      </c>
      <c r="I8075" s="143">
        <v>2316771</v>
      </c>
      <c r="J8075" s="143">
        <v>2050</v>
      </c>
      <c r="K8075" s="147" t="s">
        <v>77</v>
      </c>
      <c r="L8075" s="152"/>
      <c r="M8075" s="57"/>
      <c r="N8075" s="150"/>
      <c r="O8075" s="150"/>
      <c r="P8075" s="150"/>
      <c r="Q8075" s="150"/>
    </row>
    <row r="8076" spans="1:17" ht="15">
      <c r="A8076" s="142">
        <v>49744</v>
      </c>
      <c r="B8076" s="143">
        <f t="shared" si="0"/>
        <v>3</v>
      </c>
      <c r="C8076" s="143">
        <f t="shared" si="1"/>
        <v>2036</v>
      </c>
      <c r="D8076" s="154">
        <v>42295</v>
      </c>
      <c r="E8076" s="145">
        <f t="shared" si="2"/>
        <v>10</v>
      </c>
      <c r="F8076" s="145">
        <f t="shared" si="3"/>
        <v>2015</v>
      </c>
      <c r="G8076" s="153" t="s">
        <v>6136</v>
      </c>
      <c r="H8076" s="143">
        <v>8312</v>
      </c>
      <c r="I8076" s="143">
        <v>2316775</v>
      </c>
      <c r="J8076" s="143">
        <v>3359</v>
      </c>
      <c r="K8076" s="147" t="s">
        <v>77</v>
      </c>
      <c r="L8076" s="152"/>
      <c r="M8076" s="57"/>
      <c r="N8076" s="150"/>
      <c r="O8076" s="150"/>
      <c r="P8076" s="150"/>
      <c r="Q8076" s="150"/>
    </row>
    <row r="8077" spans="1:17" ht="15">
      <c r="A8077" s="142">
        <v>49745</v>
      </c>
      <c r="B8077" s="143">
        <f t="shared" si="0"/>
        <v>3</v>
      </c>
      <c r="C8077" s="143">
        <f t="shared" si="1"/>
        <v>2036</v>
      </c>
      <c r="D8077" s="154">
        <v>42295</v>
      </c>
      <c r="E8077" s="145">
        <f t="shared" si="2"/>
        <v>10</v>
      </c>
      <c r="F8077" s="145">
        <f t="shared" si="3"/>
        <v>2015</v>
      </c>
      <c r="G8077" s="153" t="s">
        <v>6137</v>
      </c>
      <c r="H8077" s="143">
        <v>8313</v>
      </c>
      <c r="I8077" s="143">
        <v>2316776</v>
      </c>
      <c r="J8077" s="143">
        <v>1789</v>
      </c>
      <c r="K8077" s="147" t="s">
        <v>77</v>
      </c>
      <c r="L8077" s="152"/>
      <c r="M8077" s="57"/>
      <c r="N8077" s="150"/>
      <c r="O8077" s="150"/>
      <c r="P8077" s="150"/>
      <c r="Q8077" s="150"/>
    </row>
    <row r="8078" spans="1:17" ht="15">
      <c r="A8078" s="142">
        <v>49746</v>
      </c>
      <c r="B8078" s="143">
        <f t="shared" si="0"/>
        <v>3</v>
      </c>
      <c r="C8078" s="143">
        <f t="shared" si="1"/>
        <v>2036</v>
      </c>
      <c r="D8078" s="154">
        <v>42296</v>
      </c>
      <c r="E8078" s="145">
        <f t="shared" si="2"/>
        <v>10</v>
      </c>
      <c r="F8078" s="145">
        <f t="shared" si="3"/>
        <v>2015</v>
      </c>
      <c r="G8078" s="153" t="s">
        <v>6138</v>
      </c>
      <c r="H8078" s="143">
        <v>8314</v>
      </c>
      <c r="I8078" s="143">
        <v>2316779</v>
      </c>
      <c r="J8078" s="143">
        <v>3249</v>
      </c>
      <c r="K8078" s="147" t="s">
        <v>77</v>
      </c>
      <c r="L8078" s="152"/>
      <c r="M8078" s="57"/>
      <c r="N8078" s="150"/>
      <c r="O8078" s="150"/>
      <c r="P8078" s="150"/>
      <c r="Q8078" s="150"/>
    </row>
    <row r="8079" spans="1:17" ht="15">
      <c r="A8079" s="142">
        <v>49747</v>
      </c>
      <c r="B8079" s="143">
        <f t="shared" si="0"/>
        <v>3</v>
      </c>
      <c r="C8079" s="143">
        <f t="shared" si="1"/>
        <v>2036</v>
      </c>
      <c r="D8079" s="154">
        <v>42296</v>
      </c>
      <c r="E8079" s="145">
        <f t="shared" si="2"/>
        <v>10</v>
      </c>
      <c r="F8079" s="145">
        <f t="shared" si="3"/>
        <v>2015</v>
      </c>
      <c r="G8079" s="153" t="s">
        <v>3947</v>
      </c>
      <c r="H8079" s="143">
        <v>6182</v>
      </c>
      <c r="I8079" s="143">
        <v>2316784</v>
      </c>
      <c r="J8079" s="143">
        <v>1549</v>
      </c>
      <c r="K8079" s="147" t="s">
        <v>77</v>
      </c>
      <c r="L8079" s="152"/>
      <c r="M8079" s="57"/>
      <c r="N8079" s="150"/>
      <c r="O8079" s="150"/>
      <c r="P8079" s="150"/>
      <c r="Q8079" s="150"/>
    </row>
    <row r="8080" spans="1:17" ht="15">
      <c r="A8080" s="142">
        <v>49748</v>
      </c>
      <c r="B8080" s="143">
        <f t="shared" si="0"/>
        <v>3</v>
      </c>
      <c r="C8080" s="143">
        <f t="shared" si="1"/>
        <v>2036</v>
      </c>
      <c r="D8080" s="154">
        <v>42296</v>
      </c>
      <c r="E8080" s="145">
        <f t="shared" si="2"/>
        <v>10</v>
      </c>
      <c r="F8080" s="145">
        <f t="shared" si="3"/>
        <v>2015</v>
      </c>
      <c r="G8080" s="153" t="s">
        <v>6139</v>
      </c>
      <c r="H8080" s="143">
        <v>8316</v>
      </c>
      <c r="I8080" s="143">
        <v>2316789</v>
      </c>
      <c r="J8080" s="143">
        <v>1899</v>
      </c>
      <c r="K8080" s="147" t="s">
        <v>77</v>
      </c>
      <c r="L8080" s="152"/>
      <c r="M8080" s="57"/>
      <c r="N8080" s="150"/>
      <c r="O8080" s="150"/>
      <c r="P8080" s="150"/>
      <c r="Q8080" s="150"/>
    </row>
    <row r="8081" spans="1:17" ht="15">
      <c r="A8081" s="142">
        <v>49749</v>
      </c>
      <c r="B8081" s="143">
        <f t="shared" si="0"/>
        <v>3</v>
      </c>
      <c r="C8081" s="143">
        <f t="shared" si="1"/>
        <v>2036</v>
      </c>
      <c r="D8081" s="154">
        <v>42296</v>
      </c>
      <c r="E8081" s="145">
        <f t="shared" si="2"/>
        <v>10</v>
      </c>
      <c r="F8081" s="145">
        <f t="shared" si="3"/>
        <v>2015</v>
      </c>
      <c r="G8081" s="153" t="s">
        <v>6140</v>
      </c>
      <c r="H8081" s="143">
        <v>8315</v>
      </c>
      <c r="I8081" s="143">
        <v>2316791</v>
      </c>
      <c r="J8081" s="143">
        <v>3518</v>
      </c>
      <c r="K8081" s="147" t="s">
        <v>77</v>
      </c>
      <c r="L8081" s="152"/>
      <c r="M8081" s="57"/>
      <c r="N8081" s="150"/>
      <c r="O8081" s="150"/>
      <c r="P8081" s="150"/>
      <c r="Q8081" s="150"/>
    </row>
    <row r="8082" spans="1:17" ht="15">
      <c r="A8082" s="142">
        <v>49750</v>
      </c>
      <c r="B8082" s="143">
        <f t="shared" si="0"/>
        <v>3</v>
      </c>
      <c r="C8082" s="143">
        <f t="shared" si="1"/>
        <v>2036</v>
      </c>
      <c r="D8082" s="154">
        <v>42296</v>
      </c>
      <c r="E8082" s="145">
        <f t="shared" si="2"/>
        <v>10</v>
      </c>
      <c r="F8082" s="145">
        <f t="shared" si="3"/>
        <v>2015</v>
      </c>
      <c r="G8082" s="153" t="s">
        <v>5723</v>
      </c>
      <c r="H8082" s="143">
        <v>0</v>
      </c>
      <c r="I8082" s="143">
        <v>2316792</v>
      </c>
      <c r="J8082" s="143">
        <v>6060</v>
      </c>
      <c r="K8082" s="147" t="s">
        <v>77</v>
      </c>
      <c r="L8082" s="152"/>
      <c r="M8082" s="57"/>
      <c r="N8082" s="150"/>
      <c r="O8082" s="150"/>
      <c r="P8082" s="150"/>
      <c r="Q8082" s="150"/>
    </row>
    <row r="8083" spans="1:17" ht="15">
      <c r="A8083" s="142">
        <v>49751</v>
      </c>
      <c r="B8083" s="143">
        <f t="shared" si="0"/>
        <v>3</v>
      </c>
      <c r="C8083" s="143">
        <f t="shared" si="1"/>
        <v>2036</v>
      </c>
      <c r="D8083" s="154">
        <v>42296</v>
      </c>
      <c r="E8083" s="145">
        <f t="shared" si="2"/>
        <v>10</v>
      </c>
      <c r="F8083" s="145">
        <f t="shared" si="3"/>
        <v>2015</v>
      </c>
      <c r="G8083" s="153" t="s">
        <v>5893</v>
      </c>
      <c r="H8083" s="143">
        <v>8027</v>
      </c>
      <c r="I8083" s="143">
        <v>2316793</v>
      </c>
      <c r="J8083" s="143">
        <v>2029</v>
      </c>
      <c r="K8083" s="147" t="s">
        <v>77</v>
      </c>
      <c r="L8083" s="152"/>
      <c r="M8083" s="57"/>
      <c r="N8083" s="150"/>
      <c r="O8083" s="150"/>
      <c r="P8083" s="150"/>
      <c r="Q8083" s="150"/>
    </row>
    <row r="8084" spans="1:17" ht="15">
      <c r="A8084" s="142">
        <v>49752</v>
      </c>
      <c r="B8084" s="143">
        <f t="shared" si="0"/>
        <v>3</v>
      </c>
      <c r="C8084" s="143">
        <f t="shared" si="1"/>
        <v>2036</v>
      </c>
      <c r="D8084" s="154">
        <v>42296</v>
      </c>
      <c r="E8084" s="145">
        <f t="shared" si="2"/>
        <v>10</v>
      </c>
      <c r="F8084" s="145">
        <f t="shared" si="3"/>
        <v>2015</v>
      </c>
      <c r="G8084" s="153" t="s">
        <v>6141</v>
      </c>
      <c r="H8084" s="143">
        <v>8318</v>
      </c>
      <c r="I8084" s="143">
        <v>2316795</v>
      </c>
      <c r="J8084" s="143">
        <v>1669</v>
      </c>
      <c r="K8084" s="147" t="s">
        <v>77</v>
      </c>
      <c r="L8084" s="152"/>
      <c r="M8084" s="57"/>
      <c r="N8084" s="150"/>
      <c r="O8084" s="150"/>
      <c r="P8084" s="150"/>
      <c r="Q8084" s="150"/>
    </row>
    <row r="8085" spans="1:17" ht="15">
      <c r="A8085" s="142">
        <v>49753</v>
      </c>
      <c r="B8085" s="143">
        <f t="shared" si="0"/>
        <v>3</v>
      </c>
      <c r="C8085" s="143">
        <f t="shared" si="1"/>
        <v>2036</v>
      </c>
      <c r="D8085" s="154">
        <v>42296</v>
      </c>
      <c r="E8085" s="145">
        <f t="shared" si="2"/>
        <v>10</v>
      </c>
      <c r="F8085" s="145">
        <f t="shared" si="3"/>
        <v>2015</v>
      </c>
      <c r="G8085" s="153" t="s">
        <v>6142</v>
      </c>
      <c r="H8085" s="143">
        <v>8319</v>
      </c>
      <c r="I8085" s="143">
        <v>2316797</v>
      </c>
      <c r="J8085" s="143">
        <v>1849</v>
      </c>
      <c r="K8085" s="147" t="s">
        <v>77</v>
      </c>
      <c r="L8085" s="152"/>
      <c r="M8085" s="57"/>
      <c r="N8085" s="150"/>
      <c r="O8085" s="150"/>
      <c r="P8085" s="150"/>
      <c r="Q8085" s="150"/>
    </row>
    <row r="8086" spans="1:17" ht="15">
      <c r="A8086" s="142">
        <v>49754</v>
      </c>
      <c r="B8086" s="143">
        <f t="shared" si="0"/>
        <v>3</v>
      </c>
      <c r="C8086" s="143">
        <f t="shared" si="1"/>
        <v>2036</v>
      </c>
      <c r="D8086" s="154">
        <v>42296</v>
      </c>
      <c r="E8086" s="145">
        <f t="shared" si="2"/>
        <v>10</v>
      </c>
      <c r="F8086" s="145">
        <f t="shared" si="3"/>
        <v>2015</v>
      </c>
      <c r="G8086" s="153" t="s">
        <v>6143</v>
      </c>
      <c r="H8086" s="143">
        <v>8321</v>
      </c>
      <c r="I8086" s="143">
        <v>2316800</v>
      </c>
      <c r="J8086" s="143">
        <v>3800</v>
      </c>
      <c r="K8086" s="147" t="s">
        <v>77</v>
      </c>
      <c r="L8086" s="152"/>
      <c r="M8086" s="57"/>
      <c r="N8086" s="150"/>
      <c r="O8086" s="150"/>
      <c r="P8086" s="150"/>
      <c r="Q8086" s="150"/>
    </row>
    <row r="8087" spans="1:17" ht="15">
      <c r="A8087" s="142">
        <v>49755</v>
      </c>
      <c r="B8087" s="143">
        <f t="shared" si="0"/>
        <v>3</v>
      </c>
      <c r="C8087" s="143">
        <f t="shared" si="1"/>
        <v>2036</v>
      </c>
      <c r="D8087" s="154">
        <v>42296</v>
      </c>
      <c r="E8087" s="145">
        <f t="shared" si="2"/>
        <v>10</v>
      </c>
      <c r="F8087" s="145">
        <f t="shared" si="3"/>
        <v>2015</v>
      </c>
      <c r="G8087" s="146"/>
      <c r="H8087" s="143">
        <v>8323</v>
      </c>
      <c r="I8087" s="143">
        <v>2316803</v>
      </c>
      <c r="J8087" s="143">
        <v>2875</v>
      </c>
      <c r="K8087" s="147" t="s">
        <v>77</v>
      </c>
      <c r="L8087" s="152"/>
      <c r="M8087" s="57"/>
      <c r="N8087" s="150"/>
      <c r="O8087" s="150"/>
      <c r="P8087" s="150"/>
      <c r="Q8087" s="150"/>
    </row>
    <row r="8088" spans="1:17" ht="15">
      <c r="A8088" s="142">
        <v>49756</v>
      </c>
      <c r="B8088" s="143">
        <f t="shared" si="0"/>
        <v>3</v>
      </c>
      <c r="C8088" s="143">
        <f t="shared" si="1"/>
        <v>2036</v>
      </c>
      <c r="D8088" s="154">
        <v>42296</v>
      </c>
      <c r="E8088" s="145">
        <f t="shared" si="2"/>
        <v>10</v>
      </c>
      <c r="F8088" s="145">
        <f t="shared" si="3"/>
        <v>2015</v>
      </c>
      <c r="G8088" s="153" t="s">
        <v>6144</v>
      </c>
      <c r="H8088" s="143">
        <v>0</v>
      </c>
      <c r="I8088" s="143">
        <v>2316806</v>
      </c>
      <c r="J8088" s="143">
        <v>2189</v>
      </c>
      <c r="K8088" s="147" t="s">
        <v>77</v>
      </c>
      <c r="L8088" s="152"/>
      <c r="M8088" s="57"/>
      <c r="N8088" s="150"/>
      <c r="O8088" s="150"/>
      <c r="P8088" s="150"/>
      <c r="Q8088" s="150"/>
    </row>
    <row r="8089" spans="1:17" ht="15">
      <c r="A8089" s="142">
        <v>49757</v>
      </c>
      <c r="B8089" s="143">
        <f t="shared" si="0"/>
        <v>3</v>
      </c>
      <c r="C8089" s="143">
        <f t="shared" si="1"/>
        <v>2036</v>
      </c>
      <c r="D8089" s="154">
        <v>42296</v>
      </c>
      <c r="E8089" s="145">
        <f t="shared" si="2"/>
        <v>10</v>
      </c>
      <c r="F8089" s="145">
        <f t="shared" si="3"/>
        <v>2015</v>
      </c>
      <c r="G8089" s="153" t="s">
        <v>176</v>
      </c>
      <c r="H8089" s="143">
        <v>5405</v>
      </c>
      <c r="I8089" s="143">
        <v>2316807</v>
      </c>
      <c r="J8089" s="143">
        <v>2350</v>
      </c>
      <c r="K8089" s="147" t="s">
        <v>77</v>
      </c>
      <c r="L8089" s="152"/>
      <c r="M8089" s="57"/>
      <c r="N8089" s="150"/>
      <c r="O8089" s="150"/>
      <c r="P8089" s="150"/>
      <c r="Q8089" s="150"/>
    </row>
    <row r="8090" spans="1:17" ht="15">
      <c r="A8090" s="142">
        <v>49758</v>
      </c>
      <c r="B8090" s="143">
        <f t="shared" si="0"/>
        <v>3</v>
      </c>
      <c r="C8090" s="143">
        <f t="shared" si="1"/>
        <v>2036</v>
      </c>
      <c r="D8090" s="154">
        <v>42296</v>
      </c>
      <c r="E8090" s="145">
        <f t="shared" si="2"/>
        <v>10</v>
      </c>
      <c r="F8090" s="145">
        <f t="shared" si="3"/>
        <v>2015</v>
      </c>
      <c r="G8090" s="153" t="s">
        <v>6145</v>
      </c>
      <c r="H8090" s="143">
        <v>8325</v>
      </c>
      <c r="I8090" s="143">
        <v>2316808</v>
      </c>
      <c r="J8090" s="143">
        <v>1820</v>
      </c>
      <c r="K8090" s="147" t="s">
        <v>77</v>
      </c>
      <c r="L8090" s="152"/>
      <c r="M8090" s="57"/>
      <c r="N8090" s="150"/>
      <c r="O8090" s="150"/>
      <c r="P8090" s="150"/>
      <c r="Q8090" s="150"/>
    </row>
    <row r="8091" spans="1:17" ht="15">
      <c r="A8091" s="142">
        <v>49759</v>
      </c>
      <c r="B8091" s="143">
        <f t="shared" si="0"/>
        <v>3</v>
      </c>
      <c r="C8091" s="143">
        <f t="shared" si="1"/>
        <v>2036</v>
      </c>
      <c r="D8091" s="154">
        <v>42296</v>
      </c>
      <c r="E8091" s="145">
        <f t="shared" si="2"/>
        <v>10</v>
      </c>
      <c r="F8091" s="145">
        <f t="shared" si="3"/>
        <v>2015</v>
      </c>
      <c r="G8091" s="153" t="s">
        <v>6146</v>
      </c>
      <c r="H8091" s="143">
        <v>8326</v>
      </c>
      <c r="I8091" s="143">
        <v>2316811</v>
      </c>
      <c r="J8091" s="143">
        <v>9709</v>
      </c>
      <c r="K8091" s="147" t="s">
        <v>77</v>
      </c>
      <c r="L8091" s="152"/>
      <c r="M8091" s="57"/>
      <c r="N8091" s="150"/>
      <c r="O8091" s="150"/>
      <c r="P8091" s="150"/>
      <c r="Q8091" s="150"/>
    </row>
    <row r="8092" spans="1:17" ht="15">
      <c r="A8092" s="142">
        <v>49760</v>
      </c>
      <c r="B8092" s="143">
        <f t="shared" si="0"/>
        <v>3</v>
      </c>
      <c r="C8092" s="143">
        <f t="shared" si="1"/>
        <v>2036</v>
      </c>
      <c r="D8092" s="154">
        <v>42296</v>
      </c>
      <c r="E8092" s="145">
        <f t="shared" si="2"/>
        <v>10</v>
      </c>
      <c r="F8092" s="145">
        <f t="shared" si="3"/>
        <v>2015</v>
      </c>
      <c r="G8092" s="146"/>
      <c r="H8092" s="143">
        <v>8327</v>
      </c>
      <c r="I8092" s="143">
        <v>2316812</v>
      </c>
      <c r="J8092" s="143">
        <v>1300</v>
      </c>
      <c r="K8092" s="147" t="s">
        <v>77</v>
      </c>
      <c r="L8092" s="152"/>
      <c r="M8092" s="57"/>
      <c r="N8092" s="150"/>
      <c r="O8092" s="150"/>
      <c r="P8092" s="150"/>
      <c r="Q8092" s="150"/>
    </row>
    <row r="8093" spans="1:17" ht="15">
      <c r="A8093" s="142">
        <v>49761</v>
      </c>
      <c r="B8093" s="143">
        <f t="shared" si="0"/>
        <v>3</v>
      </c>
      <c r="C8093" s="143">
        <f t="shared" si="1"/>
        <v>2036</v>
      </c>
      <c r="D8093" s="154">
        <v>42296</v>
      </c>
      <c r="E8093" s="145">
        <f t="shared" si="2"/>
        <v>10</v>
      </c>
      <c r="F8093" s="145">
        <f t="shared" si="3"/>
        <v>2015</v>
      </c>
      <c r="G8093" s="146"/>
      <c r="H8093" s="143">
        <v>8328</v>
      </c>
      <c r="I8093" s="143">
        <v>2316813</v>
      </c>
      <c r="J8093" s="143">
        <v>2649</v>
      </c>
      <c r="K8093" s="147" t="s">
        <v>77</v>
      </c>
      <c r="L8093" s="152"/>
      <c r="M8093" s="57"/>
      <c r="N8093" s="150"/>
      <c r="O8093" s="150"/>
      <c r="P8093" s="150"/>
      <c r="Q8093" s="150"/>
    </row>
    <row r="8094" spans="1:17" ht="15">
      <c r="A8094" s="142">
        <v>49762</v>
      </c>
      <c r="B8094" s="143">
        <f t="shared" si="0"/>
        <v>3</v>
      </c>
      <c r="C8094" s="143">
        <f t="shared" si="1"/>
        <v>2036</v>
      </c>
      <c r="D8094" s="154">
        <v>42296</v>
      </c>
      <c r="E8094" s="145">
        <f t="shared" si="2"/>
        <v>10</v>
      </c>
      <c r="F8094" s="145">
        <f t="shared" si="3"/>
        <v>2015</v>
      </c>
      <c r="G8094" s="153" t="s">
        <v>176</v>
      </c>
      <c r="H8094" s="143">
        <v>8330</v>
      </c>
      <c r="I8094" s="143">
        <v>2316815</v>
      </c>
      <c r="J8094" s="143">
        <v>2990</v>
      </c>
      <c r="K8094" s="147" t="s">
        <v>77</v>
      </c>
      <c r="L8094" s="152"/>
      <c r="M8094" s="57"/>
      <c r="N8094" s="150"/>
      <c r="O8094" s="150"/>
      <c r="P8094" s="150"/>
      <c r="Q8094" s="150"/>
    </row>
    <row r="8095" spans="1:17" ht="15">
      <c r="A8095" s="142">
        <v>49763</v>
      </c>
      <c r="B8095" s="143">
        <f t="shared" si="0"/>
        <v>3</v>
      </c>
      <c r="C8095" s="143">
        <f t="shared" si="1"/>
        <v>2036</v>
      </c>
      <c r="D8095" s="154">
        <v>42296</v>
      </c>
      <c r="E8095" s="145">
        <f t="shared" si="2"/>
        <v>10</v>
      </c>
      <c r="F8095" s="145">
        <f t="shared" si="3"/>
        <v>2015</v>
      </c>
      <c r="G8095" s="153" t="s">
        <v>6147</v>
      </c>
      <c r="H8095" s="143">
        <v>8331</v>
      </c>
      <c r="I8095" s="143">
        <v>2316816</v>
      </c>
      <c r="J8095" s="143">
        <v>2929</v>
      </c>
      <c r="K8095" s="147" t="s">
        <v>77</v>
      </c>
      <c r="L8095" s="152"/>
      <c r="M8095" s="57"/>
      <c r="N8095" s="150"/>
      <c r="O8095" s="150"/>
      <c r="P8095" s="150"/>
      <c r="Q8095" s="150"/>
    </row>
    <row r="8096" spans="1:17" ht="15">
      <c r="A8096" s="142">
        <v>49764</v>
      </c>
      <c r="B8096" s="143">
        <f t="shared" si="0"/>
        <v>3</v>
      </c>
      <c r="C8096" s="143">
        <f t="shared" si="1"/>
        <v>2036</v>
      </c>
      <c r="D8096" s="154">
        <v>42296</v>
      </c>
      <c r="E8096" s="145">
        <f t="shared" si="2"/>
        <v>10</v>
      </c>
      <c r="F8096" s="145">
        <f t="shared" si="3"/>
        <v>2015</v>
      </c>
      <c r="G8096" s="153" t="s">
        <v>6148</v>
      </c>
      <c r="H8096" s="143">
        <v>8332</v>
      </c>
      <c r="I8096" s="143">
        <v>2316817</v>
      </c>
      <c r="J8096" s="143">
        <v>4790</v>
      </c>
      <c r="K8096" s="147" t="s">
        <v>77</v>
      </c>
      <c r="L8096" s="152"/>
      <c r="M8096" s="57"/>
      <c r="N8096" s="150"/>
      <c r="O8096" s="150"/>
      <c r="P8096" s="150"/>
      <c r="Q8096" s="150"/>
    </row>
    <row r="8097" spans="1:17" ht="15">
      <c r="A8097" s="142">
        <v>49765</v>
      </c>
      <c r="B8097" s="143">
        <f t="shared" si="0"/>
        <v>3</v>
      </c>
      <c r="C8097" s="143">
        <f t="shared" si="1"/>
        <v>2036</v>
      </c>
      <c r="D8097" s="154">
        <v>42296</v>
      </c>
      <c r="E8097" s="145">
        <f t="shared" si="2"/>
        <v>10</v>
      </c>
      <c r="F8097" s="145">
        <f t="shared" si="3"/>
        <v>2015</v>
      </c>
      <c r="G8097" s="153" t="s">
        <v>6149</v>
      </c>
      <c r="H8097" s="143">
        <v>0</v>
      </c>
      <c r="I8097" s="143">
        <v>2316818</v>
      </c>
      <c r="J8097" s="143">
        <v>2000</v>
      </c>
      <c r="K8097" s="147" t="s">
        <v>77</v>
      </c>
      <c r="L8097" s="152"/>
      <c r="M8097" s="57"/>
      <c r="N8097" s="150"/>
      <c r="O8097" s="150"/>
      <c r="P8097" s="150"/>
      <c r="Q8097" s="150"/>
    </row>
    <row r="8098" spans="1:17" ht="15">
      <c r="A8098" s="142">
        <v>49766</v>
      </c>
      <c r="B8098" s="143">
        <f t="shared" si="0"/>
        <v>4</v>
      </c>
      <c r="C8098" s="143">
        <f t="shared" si="1"/>
        <v>2036</v>
      </c>
      <c r="D8098" s="154">
        <v>42296</v>
      </c>
      <c r="E8098" s="145">
        <f t="shared" si="2"/>
        <v>10</v>
      </c>
      <c r="F8098" s="145">
        <f t="shared" si="3"/>
        <v>2015</v>
      </c>
      <c r="G8098" s="153" t="s">
        <v>5643</v>
      </c>
      <c r="H8098" s="143">
        <v>7765</v>
      </c>
      <c r="I8098" s="143">
        <v>2316819</v>
      </c>
      <c r="J8098" s="143">
        <v>4399</v>
      </c>
      <c r="K8098" s="147" t="s">
        <v>77</v>
      </c>
      <c r="L8098" s="152"/>
      <c r="M8098" s="57"/>
      <c r="N8098" s="150"/>
      <c r="O8098" s="150"/>
      <c r="P8098" s="150"/>
      <c r="Q8098" s="150"/>
    </row>
    <row r="8099" spans="1:17" ht="15">
      <c r="A8099" s="142">
        <v>49767</v>
      </c>
      <c r="B8099" s="143">
        <f t="shared" si="0"/>
        <v>4</v>
      </c>
      <c r="C8099" s="143">
        <f t="shared" si="1"/>
        <v>2036</v>
      </c>
      <c r="D8099" s="154">
        <v>42296</v>
      </c>
      <c r="E8099" s="145">
        <f t="shared" si="2"/>
        <v>10</v>
      </c>
      <c r="F8099" s="145">
        <f t="shared" si="3"/>
        <v>2015</v>
      </c>
      <c r="G8099" s="153" t="s">
        <v>6150</v>
      </c>
      <c r="H8099" s="143">
        <v>8333</v>
      </c>
      <c r="I8099" s="143">
        <v>2316820</v>
      </c>
      <c r="J8099" s="143">
        <v>2630</v>
      </c>
      <c r="K8099" s="147" t="s">
        <v>77</v>
      </c>
      <c r="L8099" s="152"/>
      <c r="M8099" s="57"/>
      <c r="N8099" s="150"/>
      <c r="O8099" s="150"/>
      <c r="P8099" s="150"/>
      <c r="Q8099" s="150"/>
    </row>
    <row r="8100" spans="1:17" ht="15">
      <c r="A8100" s="142">
        <v>49768</v>
      </c>
      <c r="B8100" s="143">
        <f t="shared" si="0"/>
        <v>4</v>
      </c>
      <c r="C8100" s="143">
        <f t="shared" si="1"/>
        <v>2036</v>
      </c>
      <c r="D8100" s="154">
        <v>42296</v>
      </c>
      <c r="E8100" s="145">
        <f t="shared" si="2"/>
        <v>10</v>
      </c>
      <c r="F8100" s="145">
        <f t="shared" si="3"/>
        <v>2015</v>
      </c>
      <c r="G8100" s="146"/>
      <c r="H8100" s="143">
        <v>8099</v>
      </c>
      <c r="I8100" s="143">
        <v>2316821</v>
      </c>
      <c r="J8100" s="143">
        <v>1849</v>
      </c>
      <c r="K8100" s="147" t="s">
        <v>77</v>
      </c>
      <c r="L8100" s="152"/>
      <c r="M8100" s="57"/>
      <c r="N8100" s="150"/>
      <c r="O8100" s="150"/>
      <c r="P8100" s="150"/>
      <c r="Q8100" s="150"/>
    </row>
    <row r="8101" spans="1:17" ht="15">
      <c r="A8101" s="142">
        <v>49769</v>
      </c>
      <c r="B8101" s="143">
        <f t="shared" si="0"/>
        <v>4</v>
      </c>
      <c r="C8101" s="143">
        <f t="shared" si="1"/>
        <v>2036</v>
      </c>
      <c r="D8101" s="154">
        <v>42296</v>
      </c>
      <c r="E8101" s="145">
        <f t="shared" si="2"/>
        <v>10</v>
      </c>
      <c r="F8101" s="145">
        <f t="shared" si="3"/>
        <v>2015</v>
      </c>
      <c r="G8101" s="153" t="s">
        <v>6151</v>
      </c>
      <c r="H8101" s="143">
        <v>8334</v>
      </c>
      <c r="I8101" s="143">
        <v>2316822</v>
      </c>
      <c r="J8101" s="143">
        <v>3359</v>
      </c>
      <c r="K8101" s="147" t="s">
        <v>77</v>
      </c>
      <c r="L8101" s="152"/>
      <c r="M8101" s="57"/>
      <c r="N8101" s="150"/>
      <c r="O8101" s="150"/>
      <c r="P8101" s="150"/>
      <c r="Q8101" s="150"/>
    </row>
    <row r="8102" spans="1:17" ht="15">
      <c r="A8102" s="142">
        <v>49770</v>
      </c>
      <c r="B8102" s="143">
        <f t="shared" si="0"/>
        <v>4</v>
      </c>
      <c r="C8102" s="143">
        <f t="shared" si="1"/>
        <v>2036</v>
      </c>
      <c r="D8102" s="154">
        <v>42296</v>
      </c>
      <c r="E8102" s="145">
        <f t="shared" si="2"/>
        <v>10</v>
      </c>
      <c r="F8102" s="145">
        <f t="shared" si="3"/>
        <v>2015</v>
      </c>
      <c r="G8102" s="153" t="s">
        <v>6152</v>
      </c>
      <c r="H8102" s="143">
        <v>0</v>
      </c>
      <c r="I8102" s="143">
        <v>2316824</v>
      </c>
      <c r="J8102" s="143">
        <v>3844</v>
      </c>
      <c r="K8102" s="147" t="s">
        <v>77</v>
      </c>
      <c r="L8102" s="152"/>
      <c r="M8102" s="57"/>
      <c r="N8102" s="150"/>
      <c r="O8102" s="150"/>
      <c r="P8102" s="150"/>
      <c r="Q8102" s="150"/>
    </row>
    <row r="8103" spans="1:17" ht="15">
      <c r="A8103" s="142">
        <v>49771</v>
      </c>
      <c r="B8103" s="143">
        <f t="shared" si="0"/>
        <v>4</v>
      </c>
      <c r="C8103" s="143">
        <f t="shared" si="1"/>
        <v>2036</v>
      </c>
      <c r="D8103" s="154">
        <v>42296</v>
      </c>
      <c r="E8103" s="145">
        <f t="shared" si="2"/>
        <v>10</v>
      </c>
      <c r="F8103" s="145">
        <f t="shared" si="3"/>
        <v>2015</v>
      </c>
      <c r="G8103" s="153" t="s">
        <v>6153</v>
      </c>
      <c r="H8103" s="143">
        <v>8335</v>
      </c>
      <c r="I8103" s="143">
        <v>2316825</v>
      </c>
      <c r="J8103" s="143">
        <v>1625</v>
      </c>
      <c r="K8103" s="147" t="s">
        <v>77</v>
      </c>
      <c r="L8103" s="152"/>
      <c r="M8103" s="57"/>
      <c r="N8103" s="150"/>
      <c r="O8103" s="150"/>
      <c r="P8103" s="150"/>
      <c r="Q8103" s="150"/>
    </row>
    <row r="8104" spans="1:17" ht="15">
      <c r="A8104" s="142">
        <v>49772</v>
      </c>
      <c r="B8104" s="143">
        <f t="shared" si="0"/>
        <v>4</v>
      </c>
      <c r="C8104" s="143">
        <f t="shared" si="1"/>
        <v>2036</v>
      </c>
      <c r="D8104" s="154">
        <v>42296</v>
      </c>
      <c r="E8104" s="145">
        <f t="shared" si="2"/>
        <v>10</v>
      </c>
      <c r="F8104" s="145">
        <f t="shared" si="3"/>
        <v>2015</v>
      </c>
      <c r="G8104" s="153" t="s">
        <v>6154</v>
      </c>
      <c r="H8104" s="143">
        <v>0</v>
      </c>
      <c r="I8104" s="143">
        <v>2316826</v>
      </c>
      <c r="J8104" s="143">
        <v>4389</v>
      </c>
      <c r="K8104" s="147" t="s">
        <v>77</v>
      </c>
      <c r="L8104" s="152"/>
      <c r="M8104" s="57"/>
      <c r="N8104" s="150"/>
      <c r="O8104" s="150"/>
      <c r="P8104" s="150"/>
      <c r="Q8104" s="150"/>
    </row>
    <row r="8105" spans="1:17" ht="15">
      <c r="A8105" s="142">
        <v>49773</v>
      </c>
      <c r="B8105" s="143">
        <f t="shared" si="0"/>
        <v>4</v>
      </c>
      <c r="C8105" s="143">
        <f t="shared" si="1"/>
        <v>2036</v>
      </c>
      <c r="D8105" s="154">
        <v>42296</v>
      </c>
      <c r="E8105" s="145">
        <f t="shared" si="2"/>
        <v>10</v>
      </c>
      <c r="F8105" s="145">
        <f t="shared" si="3"/>
        <v>2015</v>
      </c>
      <c r="G8105" s="153" t="s">
        <v>6155</v>
      </c>
      <c r="H8105" s="143">
        <v>0</v>
      </c>
      <c r="I8105" s="143">
        <v>2316827</v>
      </c>
      <c r="J8105" s="143">
        <v>1399</v>
      </c>
      <c r="K8105" s="147" t="s">
        <v>77</v>
      </c>
      <c r="L8105" s="152"/>
      <c r="M8105" s="57"/>
      <c r="N8105" s="150"/>
      <c r="O8105" s="150"/>
      <c r="P8105" s="150"/>
      <c r="Q8105" s="150"/>
    </row>
    <row r="8106" spans="1:17" ht="15">
      <c r="A8106" s="142">
        <v>49774</v>
      </c>
      <c r="B8106" s="143">
        <f t="shared" si="0"/>
        <v>4</v>
      </c>
      <c r="C8106" s="143">
        <f t="shared" si="1"/>
        <v>2036</v>
      </c>
      <c r="D8106" s="154">
        <v>42296</v>
      </c>
      <c r="E8106" s="145">
        <f t="shared" si="2"/>
        <v>10</v>
      </c>
      <c r="F8106" s="145">
        <f t="shared" si="3"/>
        <v>2015</v>
      </c>
      <c r="G8106" s="153" t="s">
        <v>6156</v>
      </c>
      <c r="H8106" s="143">
        <v>8336</v>
      </c>
      <c r="I8106" s="143">
        <v>2316828</v>
      </c>
      <c r="J8106" s="143">
        <v>2049</v>
      </c>
      <c r="K8106" s="147" t="s">
        <v>77</v>
      </c>
      <c r="L8106" s="152"/>
      <c r="M8106" s="57"/>
      <c r="N8106" s="150"/>
      <c r="O8106" s="150"/>
      <c r="P8106" s="150"/>
      <c r="Q8106" s="150"/>
    </row>
    <row r="8107" spans="1:17" ht="15">
      <c r="A8107" s="142">
        <v>49775</v>
      </c>
      <c r="B8107" s="143">
        <f t="shared" si="0"/>
        <v>4</v>
      </c>
      <c r="C8107" s="143">
        <f t="shared" si="1"/>
        <v>2036</v>
      </c>
      <c r="D8107" s="154">
        <v>42296</v>
      </c>
      <c r="E8107" s="145">
        <f t="shared" si="2"/>
        <v>10</v>
      </c>
      <c r="F8107" s="145">
        <f t="shared" si="3"/>
        <v>2015</v>
      </c>
      <c r="G8107" s="153" t="s">
        <v>6157</v>
      </c>
      <c r="H8107" s="143">
        <v>0</v>
      </c>
      <c r="I8107" s="143">
        <v>2316835</v>
      </c>
      <c r="J8107" s="143">
        <v>1999</v>
      </c>
      <c r="K8107" s="147" t="s">
        <v>77</v>
      </c>
      <c r="L8107" s="152"/>
      <c r="M8107" s="57"/>
      <c r="N8107" s="150"/>
      <c r="O8107" s="150"/>
      <c r="P8107" s="150"/>
      <c r="Q8107" s="150"/>
    </row>
    <row r="8108" spans="1:17" ht="15">
      <c r="A8108" s="142">
        <v>49776</v>
      </c>
      <c r="B8108" s="143">
        <f t="shared" si="0"/>
        <v>4</v>
      </c>
      <c r="C8108" s="143">
        <f t="shared" si="1"/>
        <v>2036</v>
      </c>
      <c r="D8108" s="154">
        <v>42296</v>
      </c>
      <c r="E8108" s="145">
        <f t="shared" si="2"/>
        <v>10</v>
      </c>
      <c r="F8108" s="145">
        <f t="shared" si="3"/>
        <v>2015</v>
      </c>
      <c r="G8108" s="153" t="s">
        <v>6158</v>
      </c>
      <c r="H8108" s="143">
        <v>8337</v>
      </c>
      <c r="I8108" s="143">
        <v>2316836</v>
      </c>
      <c r="J8108" s="143">
        <v>940</v>
      </c>
      <c r="K8108" s="147" t="s">
        <v>77</v>
      </c>
      <c r="L8108" s="152"/>
      <c r="M8108" s="57"/>
      <c r="N8108" s="150"/>
      <c r="O8108" s="150"/>
      <c r="P8108" s="150"/>
      <c r="Q8108" s="150"/>
    </row>
    <row r="8109" spans="1:17" ht="15">
      <c r="A8109" s="142">
        <v>49777</v>
      </c>
      <c r="B8109" s="143">
        <f t="shared" si="0"/>
        <v>4</v>
      </c>
      <c r="C8109" s="143">
        <f t="shared" si="1"/>
        <v>2036</v>
      </c>
      <c r="D8109" s="154">
        <v>42296</v>
      </c>
      <c r="E8109" s="145">
        <f t="shared" si="2"/>
        <v>10</v>
      </c>
      <c r="F8109" s="145">
        <f t="shared" si="3"/>
        <v>2015</v>
      </c>
      <c r="G8109" s="153" t="s">
        <v>6159</v>
      </c>
      <c r="H8109" s="143">
        <v>8338</v>
      </c>
      <c r="I8109" s="143">
        <v>2316840</v>
      </c>
      <c r="J8109" s="143">
        <v>3940</v>
      </c>
      <c r="K8109" s="147" t="s">
        <v>77</v>
      </c>
      <c r="L8109" s="152"/>
      <c r="M8109" s="57"/>
      <c r="N8109" s="150"/>
      <c r="O8109" s="150"/>
      <c r="P8109" s="150"/>
      <c r="Q8109" s="150"/>
    </row>
    <row r="8110" spans="1:17" ht="15">
      <c r="A8110" s="142">
        <v>49778</v>
      </c>
      <c r="B8110" s="143">
        <f t="shared" si="0"/>
        <v>4</v>
      </c>
      <c r="C8110" s="143">
        <f t="shared" si="1"/>
        <v>2036</v>
      </c>
      <c r="D8110" s="154">
        <v>42296</v>
      </c>
      <c r="E8110" s="145">
        <f t="shared" si="2"/>
        <v>10</v>
      </c>
      <c r="F8110" s="145">
        <f t="shared" si="3"/>
        <v>2015</v>
      </c>
      <c r="G8110" s="153" t="s">
        <v>6160</v>
      </c>
      <c r="H8110" s="143">
        <v>8340</v>
      </c>
      <c r="I8110" s="143">
        <v>2316842</v>
      </c>
      <c r="J8110" s="143">
        <v>1499</v>
      </c>
      <c r="K8110" s="147" t="s">
        <v>77</v>
      </c>
      <c r="L8110" s="152"/>
      <c r="M8110" s="57"/>
      <c r="N8110" s="150"/>
      <c r="O8110" s="150"/>
      <c r="P8110" s="150"/>
      <c r="Q8110" s="150"/>
    </row>
    <row r="8111" spans="1:17" ht="15">
      <c r="A8111" s="142">
        <v>49779</v>
      </c>
      <c r="B8111" s="143">
        <f t="shared" si="0"/>
        <v>4</v>
      </c>
      <c r="C8111" s="143">
        <f t="shared" si="1"/>
        <v>2036</v>
      </c>
      <c r="D8111" s="154">
        <v>42296</v>
      </c>
      <c r="E8111" s="145">
        <f t="shared" si="2"/>
        <v>10</v>
      </c>
      <c r="F8111" s="145">
        <f t="shared" si="3"/>
        <v>2015</v>
      </c>
      <c r="G8111" s="153" t="s">
        <v>6161</v>
      </c>
      <c r="H8111" s="143">
        <v>8341</v>
      </c>
      <c r="I8111" s="143">
        <v>2316844</v>
      </c>
      <c r="J8111" s="143">
        <v>1499</v>
      </c>
      <c r="K8111" s="147" t="s">
        <v>77</v>
      </c>
      <c r="L8111" s="152"/>
      <c r="M8111" s="57"/>
      <c r="N8111" s="150"/>
      <c r="O8111" s="150"/>
      <c r="P8111" s="150"/>
      <c r="Q8111" s="150"/>
    </row>
    <row r="8112" spans="1:17" ht="15">
      <c r="A8112" s="142">
        <v>49780</v>
      </c>
      <c r="B8112" s="143">
        <f t="shared" si="0"/>
        <v>4</v>
      </c>
      <c r="C8112" s="143">
        <f t="shared" si="1"/>
        <v>2036</v>
      </c>
      <c r="D8112" s="154">
        <v>42296</v>
      </c>
      <c r="E8112" s="145">
        <f t="shared" si="2"/>
        <v>10</v>
      </c>
      <c r="F8112" s="145">
        <f t="shared" si="3"/>
        <v>2015</v>
      </c>
      <c r="G8112" s="153" t="s">
        <v>6162</v>
      </c>
      <c r="H8112" s="143">
        <v>8344</v>
      </c>
      <c r="I8112" s="143">
        <v>2316848</v>
      </c>
      <c r="J8112" s="143">
        <v>2499</v>
      </c>
      <c r="K8112" s="147" t="s">
        <v>77</v>
      </c>
      <c r="L8112" s="152"/>
      <c r="M8112" s="57"/>
      <c r="N8112" s="150"/>
      <c r="O8112" s="150"/>
      <c r="P8112" s="150"/>
      <c r="Q8112" s="150"/>
    </row>
    <row r="8113" spans="1:17" ht="15">
      <c r="A8113" s="142">
        <v>49781</v>
      </c>
      <c r="B8113" s="143">
        <f t="shared" si="0"/>
        <v>4</v>
      </c>
      <c r="C8113" s="143">
        <f t="shared" si="1"/>
        <v>2036</v>
      </c>
      <c r="D8113" s="154">
        <v>42296</v>
      </c>
      <c r="E8113" s="145">
        <f t="shared" si="2"/>
        <v>10</v>
      </c>
      <c r="F8113" s="145">
        <f t="shared" si="3"/>
        <v>2015</v>
      </c>
      <c r="G8113" s="153" t="s">
        <v>6163</v>
      </c>
      <c r="H8113" s="143">
        <v>0</v>
      </c>
      <c r="I8113" s="143">
        <v>2316850</v>
      </c>
      <c r="J8113" s="143">
        <v>8249</v>
      </c>
      <c r="K8113" s="147" t="s">
        <v>77</v>
      </c>
      <c r="L8113" s="152"/>
      <c r="M8113" s="57"/>
      <c r="N8113" s="150"/>
      <c r="O8113" s="150"/>
      <c r="P8113" s="150"/>
      <c r="Q8113" s="150"/>
    </row>
    <row r="8114" spans="1:17" ht="15">
      <c r="A8114" s="142">
        <v>49782</v>
      </c>
      <c r="B8114" s="143">
        <f t="shared" si="0"/>
        <v>4</v>
      </c>
      <c r="C8114" s="143">
        <f t="shared" si="1"/>
        <v>2036</v>
      </c>
      <c r="D8114" s="154">
        <v>42296</v>
      </c>
      <c r="E8114" s="145">
        <f t="shared" si="2"/>
        <v>10</v>
      </c>
      <c r="F8114" s="145">
        <f t="shared" si="3"/>
        <v>2015</v>
      </c>
      <c r="G8114" s="153" t="s">
        <v>6164</v>
      </c>
      <c r="H8114" s="143">
        <v>8346</v>
      </c>
      <c r="I8114" s="143">
        <v>2316852</v>
      </c>
      <c r="J8114" s="143">
        <v>2425</v>
      </c>
      <c r="K8114" s="147" t="s">
        <v>77</v>
      </c>
      <c r="L8114" s="152"/>
      <c r="M8114" s="57"/>
      <c r="N8114" s="150"/>
      <c r="O8114" s="150"/>
      <c r="P8114" s="150"/>
      <c r="Q8114" s="150"/>
    </row>
    <row r="8115" spans="1:17" ht="15">
      <c r="A8115" s="142">
        <v>49783</v>
      </c>
      <c r="B8115" s="143">
        <f t="shared" si="0"/>
        <v>4</v>
      </c>
      <c r="C8115" s="143">
        <f t="shared" si="1"/>
        <v>2036</v>
      </c>
      <c r="D8115" s="154">
        <v>42296</v>
      </c>
      <c r="E8115" s="145">
        <f t="shared" si="2"/>
        <v>10</v>
      </c>
      <c r="F8115" s="145">
        <f t="shared" si="3"/>
        <v>2015</v>
      </c>
      <c r="G8115" s="153" t="s">
        <v>6165</v>
      </c>
      <c r="H8115" s="143">
        <v>8343</v>
      </c>
      <c r="I8115" s="143">
        <v>2316864</v>
      </c>
      <c r="J8115" s="143">
        <v>2219</v>
      </c>
      <c r="K8115" s="147" t="s">
        <v>77</v>
      </c>
      <c r="L8115" s="152"/>
      <c r="M8115" s="57"/>
      <c r="N8115" s="150"/>
      <c r="O8115" s="150"/>
      <c r="P8115" s="150"/>
      <c r="Q8115" s="150"/>
    </row>
    <row r="8116" spans="1:17" ht="15">
      <c r="A8116" s="142">
        <v>49784</v>
      </c>
      <c r="B8116" s="143">
        <f t="shared" si="0"/>
        <v>4</v>
      </c>
      <c r="C8116" s="143">
        <f t="shared" si="1"/>
        <v>2036</v>
      </c>
      <c r="D8116" s="154">
        <v>42296</v>
      </c>
      <c r="E8116" s="145">
        <f t="shared" si="2"/>
        <v>10</v>
      </c>
      <c r="F8116" s="145">
        <f t="shared" si="3"/>
        <v>2015</v>
      </c>
      <c r="G8116" s="153" t="s">
        <v>6165</v>
      </c>
      <c r="H8116" s="143">
        <v>8343</v>
      </c>
      <c r="I8116" s="143">
        <v>2316867</v>
      </c>
      <c r="J8116" s="143">
        <v>2610</v>
      </c>
      <c r="K8116" s="147" t="s">
        <v>77</v>
      </c>
      <c r="L8116" s="152"/>
      <c r="M8116" s="57"/>
      <c r="N8116" s="150"/>
      <c r="O8116" s="150"/>
      <c r="P8116" s="150"/>
      <c r="Q8116" s="150"/>
    </row>
    <row r="8117" spans="1:17" ht="15">
      <c r="A8117" s="142">
        <v>49785</v>
      </c>
      <c r="B8117" s="143">
        <f t="shared" si="0"/>
        <v>4</v>
      </c>
      <c r="C8117" s="143">
        <f t="shared" si="1"/>
        <v>2036</v>
      </c>
      <c r="D8117" s="154">
        <v>42296</v>
      </c>
      <c r="E8117" s="145">
        <f t="shared" si="2"/>
        <v>10</v>
      </c>
      <c r="F8117" s="145">
        <f t="shared" si="3"/>
        <v>2015</v>
      </c>
      <c r="G8117" s="153" t="s">
        <v>6166</v>
      </c>
      <c r="H8117" s="143">
        <v>8349</v>
      </c>
      <c r="I8117" s="143">
        <v>2316870</v>
      </c>
      <c r="J8117" s="143">
        <v>2849</v>
      </c>
      <c r="K8117" s="147" t="s">
        <v>77</v>
      </c>
      <c r="L8117" s="152"/>
      <c r="M8117" s="57"/>
      <c r="N8117" s="150"/>
      <c r="O8117" s="150"/>
      <c r="P8117" s="150"/>
      <c r="Q8117" s="150"/>
    </row>
    <row r="8118" spans="1:17" ht="15">
      <c r="A8118" s="142">
        <v>49786</v>
      </c>
      <c r="B8118" s="143">
        <f t="shared" si="0"/>
        <v>4</v>
      </c>
      <c r="C8118" s="143">
        <f t="shared" si="1"/>
        <v>2036</v>
      </c>
      <c r="D8118" s="154">
        <v>42296</v>
      </c>
      <c r="E8118" s="145">
        <f t="shared" si="2"/>
        <v>10</v>
      </c>
      <c r="F8118" s="145">
        <f t="shared" si="3"/>
        <v>2015</v>
      </c>
      <c r="G8118" s="153" t="s">
        <v>6166</v>
      </c>
      <c r="H8118" s="143">
        <v>8349</v>
      </c>
      <c r="I8118" s="143">
        <v>2316871</v>
      </c>
      <c r="J8118" s="143">
        <v>1499</v>
      </c>
      <c r="K8118" s="147" t="s">
        <v>77</v>
      </c>
      <c r="L8118" s="152"/>
      <c r="M8118" s="57"/>
      <c r="N8118" s="150"/>
      <c r="O8118" s="150"/>
      <c r="P8118" s="150"/>
      <c r="Q8118" s="150"/>
    </row>
    <row r="8119" spans="1:17" ht="15">
      <c r="A8119" s="142">
        <v>49787</v>
      </c>
      <c r="B8119" s="143">
        <f t="shared" si="0"/>
        <v>4</v>
      </c>
      <c r="C8119" s="143">
        <f t="shared" si="1"/>
        <v>2036</v>
      </c>
      <c r="D8119" s="154">
        <v>42296</v>
      </c>
      <c r="E8119" s="145">
        <f t="shared" si="2"/>
        <v>10</v>
      </c>
      <c r="F8119" s="145">
        <f t="shared" si="3"/>
        <v>2015</v>
      </c>
      <c r="G8119" s="153" t="s">
        <v>6167</v>
      </c>
      <c r="H8119" s="143">
        <v>0</v>
      </c>
      <c r="I8119" s="143">
        <v>2316872</v>
      </c>
      <c r="J8119" s="143">
        <v>2549</v>
      </c>
      <c r="K8119" s="147" t="s">
        <v>77</v>
      </c>
      <c r="L8119" s="152"/>
      <c r="M8119" s="57"/>
      <c r="N8119" s="150"/>
      <c r="O8119" s="150"/>
      <c r="P8119" s="150"/>
      <c r="Q8119" s="150"/>
    </row>
    <row r="8120" spans="1:17" ht="15">
      <c r="A8120" s="142">
        <v>49788</v>
      </c>
      <c r="B8120" s="143">
        <f t="shared" si="0"/>
        <v>4</v>
      </c>
      <c r="C8120" s="143">
        <f t="shared" si="1"/>
        <v>2036</v>
      </c>
      <c r="D8120" s="154">
        <v>42296</v>
      </c>
      <c r="E8120" s="145">
        <f t="shared" si="2"/>
        <v>10</v>
      </c>
      <c r="F8120" s="145">
        <f t="shared" si="3"/>
        <v>2015</v>
      </c>
      <c r="G8120" s="153" t="s">
        <v>4377</v>
      </c>
      <c r="H8120" s="143">
        <v>6591</v>
      </c>
      <c r="I8120" s="143">
        <v>2316874</v>
      </c>
      <c r="J8120" s="143">
        <v>3339</v>
      </c>
      <c r="K8120" s="147" t="s">
        <v>77</v>
      </c>
      <c r="L8120" s="152"/>
      <c r="M8120" s="57"/>
      <c r="N8120" s="150"/>
      <c r="O8120" s="150"/>
      <c r="P8120" s="150"/>
      <c r="Q8120" s="150"/>
    </row>
    <row r="8121" spans="1:17" ht="15">
      <c r="A8121" s="142">
        <v>49789</v>
      </c>
      <c r="B8121" s="143">
        <f t="shared" si="0"/>
        <v>4</v>
      </c>
      <c r="C8121" s="143">
        <f t="shared" si="1"/>
        <v>2036</v>
      </c>
      <c r="D8121" s="154">
        <v>42296</v>
      </c>
      <c r="E8121" s="145">
        <f t="shared" si="2"/>
        <v>10</v>
      </c>
      <c r="F8121" s="145">
        <f t="shared" si="3"/>
        <v>2015</v>
      </c>
      <c r="G8121" s="153" t="s">
        <v>6168</v>
      </c>
      <c r="H8121" s="143">
        <v>8350</v>
      </c>
      <c r="I8121" s="143">
        <v>2316877</v>
      </c>
      <c r="J8121" s="143">
        <v>2874</v>
      </c>
      <c r="K8121" s="147" t="s">
        <v>77</v>
      </c>
      <c r="L8121" s="152"/>
      <c r="M8121" s="57"/>
      <c r="N8121" s="150"/>
      <c r="O8121" s="150"/>
      <c r="P8121" s="150"/>
      <c r="Q8121" s="150"/>
    </row>
    <row r="8122" spans="1:17" ht="15">
      <c r="A8122" s="142">
        <v>49790</v>
      </c>
      <c r="B8122" s="143">
        <f t="shared" si="0"/>
        <v>4</v>
      </c>
      <c r="C8122" s="143">
        <f t="shared" si="1"/>
        <v>2036</v>
      </c>
      <c r="D8122" s="154">
        <v>42296</v>
      </c>
      <c r="E8122" s="145">
        <f t="shared" si="2"/>
        <v>10</v>
      </c>
      <c r="F8122" s="145">
        <f t="shared" si="3"/>
        <v>2015</v>
      </c>
      <c r="G8122" s="153" t="s">
        <v>6169</v>
      </c>
      <c r="H8122" s="143">
        <v>0</v>
      </c>
      <c r="I8122" s="143">
        <v>2316879</v>
      </c>
      <c r="J8122" s="143">
        <v>2475</v>
      </c>
      <c r="K8122" s="147" t="s">
        <v>77</v>
      </c>
      <c r="L8122" s="152"/>
      <c r="M8122" s="57"/>
      <c r="N8122" s="150"/>
      <c r="O8122" s="150"/>
      <c r="P8122" s="150"/>
      <c r="Q8122" s="150"/>
    </row>
    <row r="8123" spans="1:17" ht="15">
      <c r="A8123" s="142">
        <v>49791</v>
      </c>
      <c r="B8123" s="143">
        <f t="shared" si="0"/>
        <v>4</v>
      </c>
      <c r="C8123" s="143">
        <f t="shared" si="1"/>
        <v>2036</v>
      </c>
      <c r="D8123" s="154">
        <v>42296</v>
      </c>
      <c r="E8123" s="145">
        <f t="shared" si="2"/>
        <v>10</v>
      </c>
      <c r="F8123" s="145">
        <f t="shared" si="3"/>
        <v>2015</v>
      </c>
      <c r="G8123" s="153" t="s">
        <v>6170</v>
      </c>
      <c r="H8123" s="143">
        <v>0</v>
      </c>
      <c r="I8123" s="143">
        <v>2316880</v>
      </c>
      <c r="J8123" s="143">
        <v>1579</v>
      </c>
      <c r="K8123" s="147" t="s">
        <v>77</v>
      </c>
      <c r="L8123" s="152"/>
      <c r="M8123" s="57"/>
      <c r="N8123" s="150"/>
      <c r="O8123" s="150"/>
      <c r="P8123" s="150"/>
      <c r="Q8123" s="150"/>
    </row>
    <row r="8124" spans="1:17" ht="15">
      <c r="A8124" s="142">
        <v>49792</v>
      </c>
      <c r="B8124" s="143">
        <f t="shared" si="0"/>
        <v>4</v>
      </c>
      <c r="C8124" s="143">
        <f t="shared" si="1"/>
        <v>2036</v>
      </c>
      <c r="D8124" s="154">
        <v>42296</v>
      </c>
      <c r="E8124" s="145">
        <f t="shared" si="2"/>
        <v>10</v>
      </c>
      <c r="F8124" s="145">
        <f t="shared" si="3"/>
        <v>2015</v>
      </c>
      <c r="G8124" s="153" t="s">
        <v>6171</v>
      </c>
      <c r="H8124" s="143">
        <v>8353</v>
      </c>
      <c r="I8124" s="143">
        <v>2316884</v>
      </c>
      <c r="J8124" s="143">
        <v>2999</v>
      </c>
      <c r="K8124" s="147" t="s">
        <v>77</v>
      </c>
      <c r="L8124" s="152"/>
      <c r="M8124" s="57"/>
      <c r="N8124" s="150"/>
      <c r="O8124" s="150"/>
      <c r="P8124" s="150"/>
      <c r="Q8124" s="150"/>
    </row>
    <row r="8125" spans="1:17" ht="15">
      <c r="A8125" s="142">
        <v>49793</v>
      </c>
      <c r="B8125" s="143">
        <f t="shared" si="0"/>
        <v>4</v>
      </c>
      <c r="C8125" s="143">
        <f t="shared" si="1"/>
        <v>2036</v>
      </c>
      <c r="D8125" s="154">
        <v>42297</v>
      </c>
      <c r="E8125" s="145">
        <f t="shared" si="2"/>
        <v>10</v>
      </c>
      <c r="F8125" s="145">
        <f t="shared" si="3"/>
        <v>2015</v>
      </c>
      <c r="G8125" s="153" t="s">
        <v>6172</v>
      </c>
      <c r="H8125" s="143">
        <v>8356</v>
      </c>
      <c r="I8125" s="143">
        <v>2316892</v>
      </c>
      <c r="J8125" s="143">
        <v>4349</v>
      </c>
      <c r="K8125" s="147" t="s">
        <v>77</v>
      </c>
      <c r="L8125" s="152"/>
      <c r="M8125" s="57"/>
      <c r="N8125" s="150"/>
      <c r="O8125" s="150"/>
      <c r="P8125" s="150"/>
      <c r="Q8125" s="150"/>
    </row>
    <row r="8126" spans="1:17" ht="15">
      <c r="A8126" s="142">
        <v>49794</v>
      </c>
      <c r="B8126" s="143">
        <f t="shared" si="0"/>
        <v>4</v>
      </c>
      <c r="C8126" s="143">
        <f t="shared" si="1"/>
        <v>2036</v>
      </c>
      <c r="D8126" s="154">
        <v>42297</v>
      </c>
      <c r="E8126" s="145">
        <f t="shared" si="2"/>
        <v>10</v>
      </c>
      <c r="F8126" s="145">
        <f t="shared" si="3"/>
        <v>2015</v>
      </c>
      <c r="G8126" s="153" t="s">
        <v>6173</v>
      </c>
      <c r="H8126" s="143">
        <v>8339</v>
      </c>
      <c r="I8126" s="143">
        <v>2316894</v>
      </c>
      <c r="J8126" s="143">
        <v>2125</v>
      </c>
      <c r="K8126" s="147" t="s">
        <v>77</v>
      </c>
      <c r="L8126" s="152"/>
      <c r="M8126" s="57"/>
      <c r="N8126" s="150"/>
      <c r="O8126" s="150"/>
      <c r="P8126" s="150"/>
      <c r="Q8126" s="150"/>
    </row>
    <row r="8127" spans="1:17" ht="15">
      <c r="A8127" s="142">
        <v>49795</v>
      </c>
      <c r="B8127" s="143">
        <f t="shared" si="0"/>
        <v>4</v>
      </c>
      <c r="C8127" s="143">
        <f t="shared" si="1"/>
        <v>2036</v>
      </c>
      <c r="D8127" s="154">
        <v>42297</v>
      </c>
      <c r="E8127" s="145">
        <f t="shared" si="2"/>
        <v>10</v>
      </c>
      <c r="F8127" s="145">
        <f t="shared" si="3"/>
        <v>2015</v>
      </c>
      <c r="G8127" s="153" t="s">
        <v>6174</v>
      </c>
      <c r="H8127" s="143">
        <v>8357</v>
      </c>
      <c r="I8127" s="143">
        <v>2316895</v>
      </c>
      <c r="J8127" s="143">
        <v>2499</v>
      </c>
      <c r="K8127" s="147" t="s">
        <v>77</v>
      </c>
      <c r="L8127" s="152"/>
      <c r="M8127" s="57"/>
      <c r="N8127" s="150"/>
      <c r="O8127" s="150"/>
      <c r="P8127" s="150"/>
      <c r="Q8127" s="150"/>
    </row>
    <row r="8128" spans="1:17" ht="15">
      <c r="A8128" s="142">
        <v>49796</v>
      </c>
      <c r="B8128" s="143">
        <f t="shared" si="0"/>
        <v>5</v>
      </c>
      <c r="C8128" s="143">
        <f t="shared" si="1"/>
        <v>2036</v>
      </c>
      <c r="D8128" s="154">
        <v>42297</v>
      </c>
      <c r="E8128" s="145">
        <f t="shared" si="2"/>
        <v>10</v>
      </c>
      <c r="F8128" s="145">
        <f t="shared" si="3"/>
        <v>2015</v>
      </c>
      <c r="G8128" s="153" t="s">
        <v>6175</v>
      </c>
      <c r="H8128" s="143">
        <v>8358</v>
      </c>
      <c r="I8128" s="143">
        <v>2316896</v>
      </c>
      <c r="J8128" s="143">
        <v>1599</v>
      </c>
      <c r="K8128" s="147" t="s">
        <v>77</v>
      </c>
      <c r="L8128" s="152"/>
      <c r="M8128" s="57"/>
      <c r="N8128" s="150"/>
      <c r="O8128" s="150"/>
      <c r="P8128" s="150"/>
      <c r="Q8128" s="150"/>
    </row>
    <row r="8129" spans="1:17" ht="15">
      <c r="A8129" s="142">
        <v>49797</v>
      </c>
      <c r="B8129" s="143">
        <f t="shared" si="0"/>
        <v>5</v>
      </c>
      <c r="C8129" s="143">
        <f t="shared" si="1"/>
        <v>2036</v>
      </c>
      <c r="D8129" s="154">
        <v>42297</v>
      </c>
      <c r="E8129" s="145">
        <f t="shared" si="2"/>
        <v>10</v>
      </c>
      <c r="F8129" s="145">
        <f t="shared" si="3"/>
        <v>2015</v>
      </c>
      <c r="G8129" s="153" t="s">
        <v>6176</v>
      </c>
      <c r="H8129" s="143">
        <v>5303</v>
      </c>
      <c r="I8129" s="143">
        <v>2316897</v>
      </c>
      <c r="J8129" s="143">
        <v>1600</v>
      </c>
      <c r="K8129" s="147" t="s">
        <v>77</v>
      </c>
      <c r="L8129" s="152"/>
      <c r="M8129" s="57"/>
      <c r="N8129" s="150"/>
      <c r="O8129" s="150"/>
      <c r="P8129" s="150"/>
      <c r="Q8129" s="150"/>
    </row>
    <row r="8130" spans="1:17" ht="15">
      <c r="A8130" s="142">
        <v>49798</v>
      </c>
      <c r="B8130" s="143">
        <f t="shared" si="0"/>
        <v>5</v>
      </c>
      <c r="C8130" s="143">
        <f t="shared" si="1"/>
        <v>2036</v>
      </c>
      <c r="D8130" s="154">
        <v>42297</v>
      </c>
      <c r="E8130" s="145">
        <f t="shared" si="2"/>
        <v>10</v>
      </c>
      <c r="F8130" s="145">
        <f t="shared" si="3"/>
        <v>2015</v>
      </c>
      <c r="G8130" s="153" t="s">
        <v>6177</v>
      </c>
      <c r="H8130" s="143">
        <v>8359</v>
      </c>
      <c r="I8130" s="143">
        <v>2316898</v>
      </c>
      <c r="J8130" s="143">
        <v>7549</v>
      </c>
      <c r="K8130" s="147" t="s">
        <v>77</v>
      </c>
      <c r="L8130" s="152"/>
      <c r="M8130" s="57"/>
      <c r="N8130" s="150"/>
      <c r="O8130" s="150"/>
      <c r="P8130" s="150"/>
      <c r="Q8130" s="150"/>
    </row>
    <row r="8131" spans="1:17" ht="15">
      <c r="A8131" s="142">
        <v>49799</v>
      </c>
      <c r="B8131" s="143">
        <f t="shared" si="0"/>
        <v>5</v>
      </c>
      <c r="C8131" s="143">
        <f t="shared" si="1"/>
        <v>2036</v>
      </c>
      <c r="D8131" s="154">
        <v>42297</v>
      </c>
      <c r="E8131" s="145">
        <f t="shared" si="2"/>
        <v>10</v>
      </c>
      <c r="F8131" s="145">
        <f t="shared" si="3"/>
        <v>2015</v>
      </c>
      <c r="G8131" s="153" t="s">
        <v>6178</v>
      </c>
      <c r="H8131" s="143">
        <v>8062</v>
      </c>
      <c r="I8131" s="143">
        <v>2316899</v>
      </c>
      <c r="J8131" s="143">
        <v>3309</v>
      </c>
      <c r="K8131" s="147" t="s">
        <v>77</v>
      </c>
      <c r="L8131" s="152"/>
      <c r="M8131" s="57"/>
      <c r="N8131" s="150"/>
      <c r="O8131" s="150"/>
      <c r="P8131" s="150"/>
      <c r="Q8131" s="150"/>
    </row>
    <row r="8132" spans="1:17" ht="15">
      <c r="A8132" s="142">
        <v>49800</v>
      </c>
      <c r="B8132" s="143">
        <f t="shared" si="0"/>
        <v>5</v>
      </c>
      <c r="C8132" s="143">
        <f t="shared" si="1"/>
        <v>2036</v>
      </c>
      <c r="D8132" s="154">
        <v>42297</v>
      </c>
      <c r="E8132" s="145">
        <f t="shared" si="2"/>
        <v>10</v>
      </c>
      <c r="F8132" s="145">
        <f t="shared" si="3"/>
        <v>2015</v>
      </c>
      <c r="G8132" s="153" t="s">
        <v>6179</v>
      </c>
      <c r="H8132" s="143">
        <v>8360</v>
      </c>
      <c r="I8132" s="143">
        <v>2316900</v>
      </c>
      <c r="J8132" s="143">
        <v>1707</v>
      </c>
      <c r="K8132" s="147" t="s">
        <v>77</v>
      </c>
      <c r="L8132" s="152"/>
      <c r="M8132" s="57"/>
      <c r="N8132" s="150"/>
      <c r="O8132" s="150"/>
      <c r="P8132" s="150"/>
      <c r="Q8132" s="150"/>
    </row>
    <row r="8133" spans="1:17" ht="15">
      <c r="A8133" s="142">
        <v>49801</v>
      </c>
      <c r="B8133" s="143">
        <f t="shared" si="0"/>
        <v>5</v>
      </c>
      <c r="C8133" s="143">
        <f t="shared" si="1"/>
        <v>2036</v>
      </c>
      <c r="D8133" s="154">
        <v>42297</v>
      </c>
      <c r="E8133" s="145">
        <f t="shared" si="2"/>
        <v>10</v>
      </c>
      <c r="F8133" s="145">
        <f t="shared" si="3"/>
        <v>2015</v>
      </c>
      <c r="G8133" s="153" t="s">
        <v>6180</v>
      </c>
      <c r="H8133" s="143">
        <v>8231</v>
      </c>
      <c r="I8133" s="143">
        <v>2316902</v>
      </c>
      <c r="J8133" s="143">
        <v>4849</v>
      </c>
      <c r="K8133" s="147" t="s">
        <v>77</v>
      </c>
      <c r="L8133" s="152"/>
      <c r="M8133" s="57"/>
      <c r="N8133" s="150"/>
      <c r="O8133" s="150"/>
      <c r="P8133" s="150"/>
      <c r="Q8133" s="150"/>
    </row>
    <row r="8134" spans="1:17" ht="15">
      <c r="A8134" s="142">
        <v>49802</v>
      </c>
      <c r="B8134" s="143">
        <f t="shared" si="0"/>
        <v>5</v>
      </c>
      <c r="C8134" s="143">
        <f t="shared" si="1"/>
        <v>2036</v>
      </c>
      <c r="D8134" s="154">
        <v>42297</v>
      </c>
      <c r="E8134" s="145">
        <f t="shared" si="2"/>
        <v>10</v>
      </c>
      <c r="F8134" s="145">
        <f t="shared" si="3"/>
        <v>2015</v>
      </c>
      <c r="G8134" s="153" t="s">
        <v>6181</v>
      </c>
      <c r="H8134" s="143">
        <v>8361</v>
      </c>
      <c r="I8134" s="143">
        <v>2316903</v>
      </c>
      <c r="J8134" s="143">
        <v>1849</v>
      </c>
      <c r="K8134" s="147" t="s">
        <v>77</v>
      </c>
      <c r="L8134" s="152"/>
      <c r="M8134" s="57"/>
      <c r="N8134" s="150"/>
      <c r="O8134" s="150"/>
      <c r="P8134" s="150"/>
      <c r="Q8134" s="150"/>
    </row>
    <row r="8135" spans="1:17" ht="15">
      <c r="A8135" s="142">
        <v>49803</v>
      </c>
      <c r="B8135" s="143">
        <f t="shared" si="0"/>
        <v>5</v>
      </c>
      <c r="C8135" s="143">
        <f t="shared" si="1"/>
        <v>2036</v>
      </c>
      <c r="D8135" s="154">
        <v>42297</v>
      </c>
      <c r="E8135" s="145">
        <f t="shared" si="2"/>
        <v>10</v>
      </c>
      <c r="F8135" s="145">
        <f t="shared" si="3"/>
        <v>2015</v>
      </c>
      <c r="G8135" s="153" t="s">
        <v>6182</v>
      </c>
      <c r="H8135" s="143">
        <v>8362</v>
      </c>
      <c r="I8135" s="143">
        <v>2316905</v>
      </c>
      <c r="J8135" s="143">
        <v>625</v>
      </c>
      <c r="K8135" s="147" t="s">
        <v>77</v>
      </c>
      <c r="L8135" s="152"/>
      <c r="M8135" s="57"/>
      <c r="N8135" s="150"/>
      <c r="O8135" s="150"/>
      <c r="P8135" s="150"/>
      <c r="Q8135" s="150"/>
    </row>
    <row r="8136" spans="1:17" ht="15">
      <c r="A8136" s="142">
        <v>49804</v>
      </c>
      <c r="B8136" s="143">
        <f t="shared" si="0"/>
        <v>5</v>
      </c>
      <c r="C8136" s="143">
        <f t="shared" si="1"/>
        <v>2036</v>
      </c>
      <c r="D8136" s="154">
        <v>42297</v>
      </c>
      <c r="E8136" s="145">
        <f t="shared" si="2"/>
        <v>10</v>
      </c>
      <c r="F8136" s="145">
        <f t="shared" si="3"/>
        <v>2015</v>
      </c>
      <c r="G8136" s="153" t="s">
        <v>6183</v>
      </c>
      <c r="H8136" s="143">
        <v>8363</v>
      </c>
      <c r="I8136" s="143">
        <v>2316908</v>
      </c>
      <c r="J8136" s="143">
        <v>3249</v>
      </c>
      <c r="K8136" s="147" t="s">
        <v>77</v>
      </c>
      <c r="L8136" s="152"/>
      <c r="M8136" s="57"/>
      <c r="N8136" s="150"/>
      <c r="O8136" s="150"/>
      <c r="P8136" s="150"/>
      <c r="Q8136" s="150"/>
    </row>
    <row r="8137" spans="1:17" ht="15">
      <c r="A8137" s="142">
        <v>49805</v>
      </c>
      <c r="B8137" s="143">
        <f t="shared" si="0"/>
        <v>5</v>
      </c>
      <c r="C8137" s="143">
        <f t="shared" si="1"/>
        <v>2036</v>
      </c>
      <c r="D8137" s="154">
        <v>42297</v>
      </c>
      <c r="E8137" s="145">
        <f t="shared" si="2"/>
        <v>10</v>
      </c>
      <c r="F8137" s="145">
        <f t="shared" si="3"/>
        <v>2015</v>
      </c>
      <c r="G8137" s="153" t="s">
        <v>6184</v>
      </c>
      <c r="H8137" s="143">
        <v>8364</v>
      </c>
      <c r="I8137" s="143">
        <v>2316909</v>
      </c>
      <c r="J8137" s="143">
        <v>3712</v>
      </c>
      <c r="K8137" s="147" t="s">
        <v>77</v>
      </c>
      <c r="L8137" s="152"/>
      <c r="M8137" s="57"/>
      <c r="N8137" s="150"/>
      <c r="O8137" s="150"/>
      <c r="P8137" s="150"/>
      <c r="Q8137" s="150"/>
    </row>
    <row r="8138" spans="1:17" ht="15">
      <c r="A8138" s="142">
        <v>49806</v>
      </c>
      <c r="B8138" s="143">
        <f t="shared" si="0"/>
        <v>5</v>
      </c>
      <c r="C8138" s="143">
        <f t="shared" si="1"/>
        <v>2036</v>
      </c>
      <c r="D8138" s="154">
        <v>42297</v>
      </c>
      <c r="E8138" s="145">
        <f t="shared" si="2"/>
        <v>10</v>
      </c>
      <c r="F8138" s="145">
        <f t="shared" si="3"/>
        <v>2015</v>
      </c>
      <c r="G8138" s="153" t="s">
        <v>6185</v>
      </c>
      <c r="H8138" s="143">
        <v>8365</v>
      </c>
      <c r="I8138" s="143">
        <v>2316910</v>
      </c>
      <c r="J8138" s="143">
        <v>4670</v>
      </c>
      <c r="K8138" s="147" t="s">
        <v>77</v>
      </c>
      <c r="L8138" s="152"/>
      <c r="M8138" s="57"/>
      <c r="N8138" s="150"/>
      <c r="O8138" s="150"/>
      <c r="P8138" s="150"/>
      <c r="Q8138" s="150"/>
    </row>
    <row r="8139" spans="1:17" ht="15">
      <c r="A8139" s="142">
        <v>49807</v>
      </c>
      <c r="B8139" s="143">
        <f t="shared" si="0"/>
        <v>5</v>
      </c>
      <c r="C8139" s="143">
        <f t="shared" si="1"/>
        <v>2036</v>
      </c>
      <c r="D8139" s="154">
        <v>42297</v>
      </c>
      <c r="E8139" s="145">
        <f t="shared" si="2"/>
        <v>10</v>
      </c>
      <c r="F8139" s="145">
        <f t="shared" si="3"/>
        <v>2015</v>
      </c>
      <c r="G8139" s="153" t="s">
        <v>6186</v>
      </c>
      <c r="H8139" s="143">
        <v>8367</v>
      </c>
      <c r="I8139" s="143">
        <v>2316912</v>
      </c>
      <c r="J8139" s="143">
        <v>2797</v>
      </c>
      <c r="K8139" s="147" t="s">
        <v>77</v>
      </c>
      <c r="L8139" s="152"/>
      <c r="M8139" s="57"/>
      <c r="N8139" s="150"/>
      <c r="O8139" s="150"/>
      <c r="P8139" s="150"/>
      <c r="Q8139" s="150"/>
    </row>
    <row r="8140" spans="1:17" ht="15">
      <c r="A8140" s="142">
        <v>49808</v>
      </c>
      <c r="B8140" s="143">
        <f t="shared" si="0"/>
        <v>5</v>
      </c>
      <c r="C8140" s="143">
        <f t="shared" si="1"/>
        <v>2036</v>
      </c>
      <c r="D8140" s="154">
        <v>42297</v>
      </c>
      <c r="E8140" s="145">
        <f t="shared" si="2"/>
        <v>10</v>
      </c>
      <c r="F8140" s="145">
        <f t="shared" si="3"/>
        <v>2015</v>
      </c>
      <c r="G8140" s="153" t="s">
        <v>6187</v>
      </c>
      <c r="H8140" s="143">
        <v>1838</v>
      </c>
      <c r="I8140" s="143">
        <v>2316913</v>
      </c>
      <c r="J8140" s="143">
        <v>2549</v>
      </c>
      <c r="K8140" s="147" t="s">
        <v>77</v>
      </c>
      <c r="L8140" s="152"/>
      <c r="M8140" s="57"/>
      <c r="N8140" s="150"/>
      <c r="O8140" s="150"/>
      <c r="P8140" s="150"/>
      <c r="Q8140" s="150"/>
    </row>
    <row r="8141" spans="1:17" ht="15">
      <c r="A8141" s="142">
        <v>49809</v>
      </c>
      <c r="B8141" s="143">
        <f t="shared" si="0"/>
        <v>5</v>
      </c>
      <c r="C8141" s="143">
        <f t="shared" si="1"/>
        <v>2036</v>
      </c>
      <c r="D8141" s="154">
        <v>42297</v>
      </c>
      <c r="E8141" s="145">
        <f t="shared" si="2"/>
        <v>10</v>
      </c>
      <c r="F8141" s="145">
        <f t="shared" si="3"/>
        <v>2015</v>
      </c>
      <c r="G8141" s="153" t="s">
        <v>6188</v>
      </c>
      <c r="H8141" s="143">
        <v>8368</v>
      </c>
      <c r="I8141" s="143">
        <v>2316914</v>
      </c>
      <c r="J8141" s="143">
        <v>2999</v>
      </c>
      <c r="K8141" s="147" t="s">
        <v>77</v>
      </c>
      <c r="L8141" s="152"/>
      <c r="M8141" s="57"/>
      <c r="N8141" s="150"/>
      <c r="O8141" s="150"/>
      <c r="P8141" s="150"/>
      <c r="Q8141" s="150"/>
    </row>
    <row r="8142" spans="1:17" ht="15">
      <c r="A8142" s="142">
        <v>49810</v>
      </c>
      <c r="B8142" s="143">
        <f t="shared" si="0"/>
        <v>5</v>
      </c>
      <c r="C8142" s="143">
        <f t="shared" si="1"/>
        <v>2036</v>
      </c>
      <c r="D8142" s="154">
        <v>42297</v>
      </c>
      <c r="E8142" s="145">
        <f t="shared" si="2"/>
        <v>10</v>
      </c>
      <c r="F8142" s="145">
        <f t="shared" si="3"/>
        <v>2015</v>
      </c>
      <c r="G8142" s="153" t="s">
        <v>6189</v>
      </c>
      <c r="H8142" s="143">
        <v>8369</v>
      </c>
      <c r="I8142" s="143">
        <v>2316915</v>
      </c>
      <c r="J8142" s="143">
        <v>1999</v>
      </c>
      <c r="K8142" s="147" t="s">
        <v>77</v>
      </c>
      <c r="L8142" s="152"/>
      <c r="M8142" s="57"/>
      <c r="N8142" s="150"/>
      <c r="O8142" s="150"/>
      <c r="P8142" s="150"/>
      <c r="Q8142" s="150"/>
    </row>
    <row r="8143" spans="1:17" ht="15">
      <c r="A8143" s="142">
        <v>49811</v>
      </c>
      <c r="B8143" s="143">
        <f t="shared" si="0"/>
        <v>5</v>
      </c>
      <c r="C8143" s="143">
        <f t="shared" si="1"/>
        <v>2036</v>
      </c>
      <c r="D8143" s="154">
        <v>42297</v>
      </c>
      <c r="E8143" s="145">
        <f t="shared" si="2"/>
        <v>10</v>
      </c>
      <c r="F8143" s="145">
        <f t="shared" si="3"/>
        <v>2015</v>
      </c>
      <c r="G8143" s="153" t="s">
        <v>6190</v>
      </c>
      <c r="H8143" s="143">
        <v>8370</v>
      </c>
      <c r="I8143" s="143">
        <v>2316916</v>
      </c>
      <c r="J8143" s="143">
        <v>2425</v>
      </c>
      <c r="K8143" s="147" t="s">
        <v>77</v>
      </c>
      <c r="L8143" s="152"/>
      <c r="M8143" s="57"/>
      <c r="N8143" s="150"/>
      <c r="O8143" s="150"/>
      <c r="P8143" s="150"/>
      <c r="Q8143" s="150"/>
    </row>
    <row r="8144" spans="1:17" ht="15">
      <c r="A8144" s="142">
        <v>49812</v>
      </c>
      <c r="B8144" s="143">
        <f t="shared" si="0"/>
        <v>5</v>
      </c>
      <c r="C8144" s="143">
        <f t="shared" si="1"/>
        <v>2036</v>
      </c>
      <c r="D8144" s="154">
        <v>42297</v>
      </c>
      <c r="E8144" s="145">
        <f t="shared" si="2"/>
        <v>10</v>
      </c>
      <c r="F8144" s="145">
        <f t="shared" si="3"/>
        <v>2015</v>
      </c>
      <c r="G8144" s="153" t="s">
        <v>6191</v>
      </c>
      <c r="H8144" s="143">
        <v>7971</v>
      </c>
      <c r="I8144" s="143">
        <v>2316917</v>
      </c>
      <c r="J8144" s="143">
        <v>3999</v>
      </c>
      <c r="K8144" s="147" t="s">
        <v>77</v>
      </c>
      <c r="L8144" s="152"/>
      <c r="M8144" s="57"/>
      <c r="N8144" s="150"/>
      <c r="O8144" s="150"/>
      <c r="P8144" s="150"/>
      <c r="Q8144" s="150"/>
    </row>
    <row r="8145" spans="1:17" ht="15">
      <c r="A8145" s="142">
        <v>49813</v>
      </c>
      <c r="B8145" s="143">
        <f t="shared" si="0"/>
        <v>5</v>
      </c>
      <c r="C8145" s="143">
        <f t="shared" si="1"/>
        <v>2036</v>
      </c>
      <c r="D8145" s="154">
        <v>42297</v>
      </c>
      <c r="E8145" s="145">
        <f t="shared" si="2"/>
        <v>10</v>
      </c>
      <c r="F8145" s="145">
        <f t="shared" si="3"/>
        <v>2015</v>
      </c>
      <c r="G8145" s="153" t="s">
        <v>6192</v>
      </c>
      <c r="H8145" s="143">
        <v>8371</v>
      </c>
      <c r="I8145" s="143">
        <v>2316918</v>
      </c>
      <c r="J8145" s="143">
        <v>1625</v>
      </c>
      <c r="K8145" s="147" t="s">
        <v>77</v>
      </c>
      <c r="L8145" s="152"/>
      <c r="M8145" s="57"/>
      <c r="N8145" s="150"/>
      <c r="O8145" s="150"/>
      <c r="P8145" s="150"/>
      <c r="Q8145" s="150"/>
    </row>
    <row r="8146" spans="1:17" ht="15">
      <c r="A8146" s="142">
        <v>49814</v>
      </c>
      <c r="B8146" s="143">
        <f t="shared" si="0"/>
        <v>5</v>
      </c>
      <c r="C8146" s="143">
        <f t="shared" si="1"/>
        <v>2036</v>
      </c>
      <c r="D8146" s="154">
        <v>42297</v>
      </c>
      <c r="E8146" s="145">
        <f t="shared" si="2"/>
        <v>10</v>
      </c>
      <c r="F8146" s="145">
        <f t="shared" si="3"/>
        <v>2015</v>
      </c>
      <c r="G8146" s="153" t="s">
        <v>6193</v>
      </c>
      <c r="H8146" s="143">
        <v>3135</v>
      </c>
      <c r="I8146" s="143">
        <v>2316920</v>
      </c>
      <c r="J8146" s="143">
        <v>3223</v>
      </c>
      <c r="K8146" s="147" t="s">
        <v>77</v>
      </c>
      <c r="L8146" s="152"/>
      <c r="M8146" s="57"/>
      <c r="N8146" s="150"/>
      <c r="O8146" s="150"/>
      <c r="P8146" s="150"/>
      <c r="Q8146" s="150"/>
    </row>
    <row r="8147" spans="1:17" ht="15">
      <c r="A8147" s="142">
        <v>49815</v>
      </c>
      <c r="B8147" s="143">
        <f t="shared" si="0"/>
        <v>5</v>
      </c>
      <c r="C8147" s="143">
        <f t="shared" si="1"/>
        <v>2036</v>
      </c>
      <c r="D8147" s="154">
        <v>42297</v>
      </c>
      <c r="E8147" s="145">
        <f t="shared" si="2"/>
        <v>10</v>
      </c>
      <c r="F8147" s="145">
        <f t="shared" si="3"/>
        <v>2015</v>
      </c>
      <c r="G8147" s="153" t="s">
        <v>6194</v>
      </c>
      <c r="H8147" s="143">
        <v>8373</v>
      </c>
      <c r="I8147" s="143">
        <v>2316921</v>
      </c>
      <c r="J8147" s="143">
        <v>3749</v>
      </c>
      <c r="K8147" s="147" t="s">
        <v>77</v>
      </c>
      <c r="L8147" s="152"/>
      <c r="M8147" s="57"/>
      <c r="N8147" s="150"/>
      <c r="O8147" s="150"/>
      <c r="P8147" s="150"/>
      <c r="Q8147" s="150"/>
    </row>
    <row r="8148" spans="1:17" ht="15">
      <c r="A8148" s="142">
        <v>49816</v>
      </c>
      <c r="B8148" s="143">
        <f t="shared" si="0"/>
        <v>5</v>
      </c>
      <c r="C8148" s="143">
        <f t="shared" si="1"/>
        <v>2036</v>
      </c>
      <c r="D8148" s="154">
        <v>42297</v>
      </c>
      <c r="E8148" s="145">
        <f t="shared" si="2"/>
        <v>10</v>
      </c>
      <c r="F8148" s="145">
        <f t="shared" si="3"/>
        <v>2015</v>
      </c>
      <c r="G8148" s="153" t="s">
        <v>5714</v>
      </c>
      <c r="H8148" s="143">
        <v>7841</v>
      </c>
      <c r="I8148" s="143">
        <v>2316922</v>
      </c>
      <c r="J8148" s="143">
        <v>3742</v>
      </c>
      <c r="K8148" s="147" t="s">
        <v>77</v>
      </c>
      <c r="L8148" s="152"/>
      <c r="M8148" s="57"/>
      <c r="N8148" s="150"/>
      <c r="O8148" s="150"/>
      <c r="P8148" s="150"/>
      <c r="Q8148" s="150"/>
    </row>
    <row r="8149" spans="1:17" ht="15">
      <c r="A8149" s="142">
        <v>49817</v>
      </c>
      <c r="B8149" s="143">
        <f t="shared" si="0"/>
        <v>5</v>
      </c>
      <c r="C8149" s="143">
        <f t="shared" si="1"/>
        <v>2036</v>
      </c>
      <c r="D8149" s="154">
        <v>42297</v>
      </c>
      <c r="E8149" s="145">
        <f t="shared" si="2"/>
        <v>10</v>
      </c>
      <c r="F8149" s="145">
        <f t="shared" si="3"/>
        <v>2015</v>
      </c>
      <c r="G8149" s="153" t="s">
        <v>6195</v>
      </c>
      <c r="H8149" s="143">
        <v>8374</v>
      </c>
      <c r="I8149" s="143">
        <v>2316923</v>
      </c>
      <c r="J8149" s="143">
        <v>11449</v>
      </c>
      <c r="K8149" s="147" t="s">
        <v>77</v>
      </c>
      <c r="L8149" s="152"/>
      <c r="M8149" s="57"/>
      <c r="N8149" s="150"/>
      <c r="O8149" s="150"/>
      <c r="P8149" s="150"/>
      <c r="Q8149" s="150"/>
    </row>
    <row r="8150" spans="1:17" ht="15">
      <c r="A8150" s="142">
        <v>49818</v>
      </c>
      <c r="B8150" s="143">
        <f t="shared" si="0"/>
        <v>5</v>
      </c>
      <c r="C8150" s="143">
        <f t="shared" si="1"/>
        <v>2036</v>
      </c>
      <c r="D8150" s="154">
        <v>42297</v>
      </c>
      <c r="E8150" s="145">
        <f t="shared" si="2"/>
        <v>10</v>
      </c>
      <c r="F8150" s="145">
        <f t="shared" si="3"/>
        <v>2015</v>
      </c>
      <c r="G8150" s="153" t="s">
        <v>6196</v>
      </c>
      <c r="H8150" s="143">
        <v>8375</v>
      </c>
      <c r="I8150" s="143">
        <v>2316924</v>
      </c>
      <c r="J8150" s="143">
        <v>1675</v>
      </c>
      <c r="K8150" s="147" t="s">
        <v>77</v>
      </c>
      <c r="L8150" s="152"/>
      <c r="M8150" s="57"/>
      <c r="N8150" s="150"/>
      <c r="O8150" s="150"/>
      <c r="P8150" s="150"/>
      <c r="Q8150" s="150"/>
    </row>
    <row r="8151" spans="1:17" ht="15">
      <c r="A8151" s="142">
        <v>49819</v>
      </c>
      <c r="B8151" s="143">
        <f t="shared" si="0"/>
        <v>5</v>
      </c>
      <c r="C8151" s="143">
        <f t="shared" si="1"/>
        <v>2036</v>
      </c>
      <c r="D8151" s="154">
        <v>42297</v>
      </c>
      <c r="E8151" s="145">
        <f t="shared" si="2"/>
        <v>10</v>
      </c>
      <c r="F8151" s="145">
        <f t="shared" si="3"/>
        <v>2015</v>
      </c>
      <c r="G8151" s="153" t="s">
        <v>6197</v>
      </c>
      <c r="H8151" s="143">
        <v>8377</v>
      </c>
      <c r="I8151" s="143">
        <v>2316926</v>
      </c>
      <c r="J8151" s="143">
        <v>3408</v>
      </c>
      <c r="K8151" s="147" t="s">
        <v>77</v>
      </c>
      <c r="L8151" s="152"/>
      <c r="M8151" s="57"/>
      <c r="N8151" s="150"/>
      <c r="O8151" s="150"/>
      <c r="P8151" s="150"/>
      <c r="Q8151" s="150"/>
    </row>
    <row r="8152" spans="1:17" ht="15">
      <c r="A8152" s="142">
        <v>49820</v>
      </c>
      <c r="B8152" s="143">
        <f t="shared" si="0"/>
        <v>5</v>
      </c>
      <c r="C8152" s="143">
        <f t="shared" si="1"/>
        <v>2036</v>
      </c>
      <c r="D8152" s="154">
        <v>42297</v>
      </c>
      <c r="E8152" s="145">
        <f t="shared" si="2"/>
        <v>10</v>
      </c>
      <c r="F8152" s="145">
        <f t="shared" si="3"/>
        <v>2015</v>
      </c>
      <c r="G8152" s="153" t="s">
        <v>6198</v>
      </c>
      <c r="H8152" s="143">
        <v>8378</v>
      </c>
      <c r="I8152" s="143">
        <v>2316929</v>
      </c>
      <c r="J8152" s="143">
        <v>5399</v>
      </c>
      <c r="K8152" s="147" t="s">
        <v>77</v>
      </c>
      <c r="L8152" s="152"/>
      <c r="M8152" s="57"/>
      <c r="N8152" s="150"/>
      <c r="O8152" s="150"/>
      <c r="P8152" s="150"/>
      <c r="Q8152" s="150"/>
    </row>
    <row r="8153" spans="1:17" ht="15">
      <c r="A8153" s="142">
        <v>49821</v>
      </c>
      <c r="B8153" s="143">
        <f t="shared" si="0"/>
        <v>5</v>
      </c>
      <c r="C8153" s="143">
        <f t="shared" si="1"/>
        <v>2036</v>
      </c>
      <c r="D8153" s="154">
        <v>42297</v>
      </c>
      <c r="E8153" s="145">
        <f t="shared" si="2"/>
        <v>10</v>
      </c>
      <c r="F8153" s="145">
        <f t="shared" si="3"/>
        <v>2015</v>
      </c>
      <c r="G8153" s="153" t="s">
        <v>6199</v>
      </c>
      <c r="H8153" s="143">
        <v>8379</v>
      </c>
      <c r="I8153" s="143">
        <v>2316930</v>
      </c>
      <c r="J8153" s="143">
        <v>6329</v>
      </c>
      <c r="K8153" s="147" t="s">
        <v>77</v>
      </c>
      <c r="L8153" s="152"/>
      <c r="M8153" s="57"/>
      <c r="N8153" s="150"/>
      <c r="O8153" s="150"/>
      <c r="P8153" s="150"/>
      <c r="Q8153" s="150"/>
    </row>
    <row r="8154" spans="1:17" ht="15">
      <c r="A8154" s="142">
        <v>49822</v>
      </c>
      <c r="B8154" s="143">
        <f t="shared" si="0"/>
        <v>5</v>
      </c>
      <c r="C8154" s="143">
        <f t="shared" si="1"/>
        <v>2036</v>
      </c>
      <c r="D8154" s="154">
        <v>42297</v>
      </c>
      <c r="E8154" s="145">
        <f t="shared" si="2"/>
        <v>10</v>
      </c>
      <c r="F8154" s="145">
        <f t="shared" si="3"/>
        <v>2015</v>
      </c>
      <c r="G8154" s="153" t="s">
        <v>6200</v>
      </c>
      <c r="H8154" s="143">
        <v>8380</v>
      </c>
      <c r="I8154" s="143">
        <v>2316932</v>
      </c>
      <c r="J8154" s="143">
        <v>1110</v>
      </c>
      <c r="K8154" s="147" t="s">
        <v>77</v>
      </c>
      <c r="L8154" s="152"/>
      <c r="M8154" s="57"/>
      <c r="N8154" s="150"/>
      <c r="O8154" s="150"/>
      <c r="P8154" s="150"/>
      <c r="Q8154" s="150"/>
    </row>
    <row r="8155" spans="1:17" ht="15">
      <c r="A8155" s="142">
        <v>49823</v>
      </c>
      <c r="B8155" s="143">
        <f t="shared" si="0"/>
        <v>5</v>
      </c>
      <c r="C8155" s="143">
        <f t="shared" si="1"/>
        <v>2036</v>
      </c>
      <c r="D8155" s="154">
        <v>42297</v>
      </c>
      <c r="E8155" s="145">
        <f t="shared" si="2"/>
        <v>10</v>
      </c>
      <c r="F8155" s="145">
        <f t="shared" si="3"/>
        <v>2015</v>
      </c>
      <c r="G8155" s="146"/>
      <c r="H8155" s="143">
        <v>8381</v>
      </c>
      <c r="I8155" s="143">
        <v>2316933</v>
      </c>
      <c r="J8155" s="143">
        <v>4800</v>
      </c>
      <c r="K8155" s="147" t="s">
        <v>77</v>
      </c>
      <c r="L8155" s="152"/>
      <c r="M8155" s="57"/>
      <c r="N8155" s="150"/>
      <c r="O8155" s="150"/>
      <c r="P8155" s="150"/>
      <c r="Q8155" s="150"/>
    </row>
    <row r="8156" spans="1:17" ht="15">
      <c r="A8156" s="142">
        <v>49824</v>
      </c>
      <c r="B8156" s="143">
        <f t="shared" si="0"/>
        <v>5</v>
      </c>
      <c r="C8156" s="143">
        <f t="shared" si="1"/>
        <v>2036</v>
      </c>
      <c r="D8156" s="154">
        <v>42297</v>
      </c>
      <c r="E8156" s="145">
        <f t="shared" si="2"/>
        <v>10</v>
      </c>
      <c r="F8156" s="145">
        <f t="shared" si="3"/>
        <v>2015</v>
      </c>
      <c r="G8156" s="153" t="s">
        <v>6201</v>
      </c>
      <c r="H8156" s="143">
        <v>8382</v>
      </c>
      <c r="I8156" s="143">
        <v>2316934</v>
      </c>
      <c r="J8156" s="143">
        <v>2749</v>
      </c>
      <c r="K8156" s="147" t="s">
        <v>77</v>
      </c>
      <c r="L8156" s="152"/>
      <c r="M8156" s="57"/>
      <c r="N8156" s="150"/>
      <c r="O8156" s="150"/>
      <c r="P8156" s="150"/>
      <c r="Q8156" s="150"/>
    </row>
    <row r="8157" spans="1:17" ht="15">
      <c r="A8157" s="142">
        <v>49825</v>
      </c>
      <c r="B8157" s="143">
        <f t="shared" si="0"/>
        <v>5</v>
      </c>
      <c r="C8157" s="143">
        <f t="shared" si="1"/>
        <v>2036</v>
      </c>
      <c r="D8157" s="154">
        <v>42297</v>
      </c>
      <c r="E8157" s="145">
        <f t="shared" si="2"/>
        <v>10</v>
      </c>
      <c r="F8157" s="145">
        <f t="shared" si="3"/>
        <v>2015</v>
      </c>
      <c r="G8157" s="153" t="s">
        <v>6202</v>
      </c>
      <c r="H8157" s="143">
        <v>746</v>
      </c>
      <c r="I8157" s="143">
        <v>2316935</v>
      </c>
      <c r="J8157" s="143">
        <v>1649</v>
      </c>
      <c r="K8157" s="147" t="s">
        <v>77</v>
      </c>
      <c r="L8157" s="152"/>
      <c r="M8157" s="57"/>
      <c r="N8157" s="150"/>
      <c r="O8157" s="150"/>
      <c r="P8157" s="150"/>
      <c r="Q8157" s="150"/>
    </row>
    <row r="8158" spans="1:17" ht="15">
      <c r="A8158" s="142">
        <v>49826</v>
      </c>
      <c r="B8158" s="143">
        <f t="shared" si="0"/>
        <v>5</v>
      </c>
      <c r="C8158" s="143">
        <f t="shared" si="1"/>
        <v>2036</v>
      </c>
      <c r="D8158" s="154">
        <v>42297</v>
      </c>
      <c r="E8158" s="145">
        <f t="shared" si="2"/>
        <v>10</v>
      </c>
      <c r="F8158" s="145">
        <f t="shared" si="3"/>
        <v>2015</v>
      </c>
      <c r="G8158" s="153" t="s">
        <v>6203</v>
      </c>
      <c r="H8158" s="143">
        <v>8384</v>
      </c>
      <c r="I8158" s="143">
        <v>2316940</v>
      </c>
      <c r="J8158" s="143">
        <v>1589</v>
      </c>
      <c r="K8158" s="147" t="s">
        <v>77</v>
      </c>
      <c r="L8158" s="152"/>
      <c r="M8158" s="57"/>
      <c r="N8158" s="150"/>
      <c r="O8158" s="150"/>
      <c r="P8158" s="150"/>
      <c r="Q8158" s="150"/>
    </row>
    <row r="8159" spans="1:17" ht="15">
      <c r="A8159" s="142">
        <v>49827</v>
      </c>
      <c r="B8159" s="143">
        <f t="shared" si="0"/>
        <v>6</v>
      </c>
      <c r="C8159" s="143">
        <f t="shared" si="1"/>
        <v>2036</v>
      </c>
      <c r="D8159" s="154">
        <v>42297</v>
      </c>
      <c r="E8159" s="145">
        <f t="shared" si="2"/>
        <v>10</v>
      </c>
      <c r="F8159" s="145">
        <f t="shared" si="3"/>
        <v>2015</v>
      </c>
      <c r="G8159" s="146"/>
      <c r="H8159" s="143">
        <v>6355</v>
      </c>
      <c r="I8159" s="143">
        <v>2316941</v>
      </c>
      <c r="J8159" s="143">
        <v>1625</v>
      </c>
      <c r="K8159" s="147" t="s">
        <v>77</v>
      </c>
      <c r="L8159" s="152"/>
      <c r="M8159" s="57"/>
      <c r="N8159" s="150"/>
      <c r="O8159" s="150"/>
      <c r="P8159" s="150"/>
      <c r="Q8159" s="150"/>
    </row>
    <row r="8160" spans="1:17" ht="15">
      <c r="A8160" s="142">
        <v>49828</v>
      </c>
      <c r="B8160" s="143">
        <f t="shared" si="0"/>
        <v>6</v>
      </c>
      <c r="C8160" s="143">
        <f t="shared" si="1"/>
        <v>2036</v>
      </c>
      <c r="D8160" s="154">
        <v>42297</v>
      </c>
      <c r="E8160" s="145">
        <f t="shared" si="2"/>
        <v>10</v>
      </c>
      <c r="F8160" s="145">
        <f t="shared" si="3"/>
        <v>2015</v>
      </c>
      <c r="G8160" s="153" t="s">
        <v>6204</v>
      </c>
      <c r="H8160" s="143">
        <v>8385</v>
      </c>
      <c r="I8160" s="143">
        <v>2316942</v>
      </c>
      <c r="J8160" s="143">
        <v>2815</v>
      </c>
      <c r="K8160" s="147" t="s">
        <v>77</v>
      </c>
      <c r="L8160" s="152"/>
      <c r="M8160" s="57"/>
      <c r="N8160" s="150"/>
      <c r="O8160" s="150"/>
      <c r="P8160" s="150"/>
      <c r="Q8160" s="150"/>
    </row>
    <row r="8161" spans="1:17" ht="15">
      <c r="A8161" s="142">
        <v>49829</v>
      </c>
      <c r="B8161" s="143">
        <f t="shared" si="0"/>
        <v>6</v>
      </c>
      <c r="C8161" s="143">
        <f t="shared" si="1"/>
        <v>2036</v>
      </c>
      <c r="D8161" s="154">
        <v>42297</v>
      </c>
      <c r="E8161" s="145">
        <f t="shared" si="2"/>
        <v>10</v>
      </c>
      <c r="F8161" s="145">
        <f t="shared" si="3"/>
        <v>2015</v>
      </c>
      <c r="G8161" s="153" t="s">
        <v>6205</v>
      </c>
      <c r="H8161" s="143">
        <v>8386</v>
      </c>
      <c r="I8161" s="143">
        <v>2316943</v>
      </c>
      <c r="J8161" s="143">
        <v>1420</v>
      </c>
      <c r="K8161" s="147" t="s">
        <v>77</v>
      </c>
      <c r="L8161" s="152"/>
      <c r="M8161" s="57"/>
      <c r="N8161" s="150"/>
      <c r="O8161" s="150"/>
      <c r="P8161" s="150"/>
      <c r="Q8161" s="150"/>
    </row>
    <row r="8162" spans="1:17" ht="15">
      <c r="A8162" s="142">
        <v>49830</v>
      </c>
      <c r="B8162" s="143">
        <f t="shared" si="0"/>
        <v>6</v>
      </c>
      <c r="C8162" s="143">
        <f t="shared" si="1"/>
        <v>2036</v>
      </c>
      <c r="D8162" s="154">
        <v>42297</v>
      </c>
      <c r="E8162" s="145">
        <f t="shared" si="2"/>
        <v>10</v>
      </c>
      <c r="F8162" s="145">
        <f t="shared" si="3"/>
        <v>2015</v>
      </c>
      <c r="G8162" s="153" t="s">
        <v>6206</v>
      </c>
      <c r="H8162" s="143">
        <v>8387</v>
      </c>
      <c r="I8162" s="143">
        <v>2316944</v>
      </c>
      <c r="J8162" s="143">
        <v>3219</v>
      </c>
      <c r="K8162" s="147" t="s">
        <v>77</v>
      </c>
      <c r="L8162" s="152"/>
      <c r="M8162" s="57"/>
      <c r="N8162" s="150"/>
      <c r="O8162" s="150"/>
      <c r="P8162" s="150"/>
      <c r="Q8162" s="150"/>
    </row>
    <row r="8163" spans="1:17" ht="15">
      <c r="A8163" s="142">
        <v>49831</v>
      </c>
      <c r="B8163" s="143">
        <f t="shared" si="0"/>
        <v>6</v>
      </c>
      <c r="C8163" s="143">
        <f t="shared" si="1"/>
        <v>2036</v>
      </c>
      <c r="D8163" s="154">
        <v>42297</v>
      </c>
      <c r="E8163" s="145">
        <f t="shared" si="2"/>
        <v>10</v>
      </c>
      <c r="F8163" s="145">
        <f t="shared" si="3"/>
        <v>2015</v>
      </c>
      <c r="G8163" s="153" t="s">
        <v>6207</v>
      </c>
      <c r="H8163" s="143">
        <v>8205</v>
      </c>
      <c r="I8163" s="143">
        <v>2316949</v>
      </c>
      <c r="J8163" s="143">
        <v>1899</v>
      </c>
      <c r="K8163" s="147" t="s">
        <v>77</v>
      </c>
      <c r="L8163" s="152"/>
      <c r="M8163" s="57"/>
      <c r="N8163" s="150"/>
      <c r="O8163" s="150"/>
      <c r="P8163" s="150"/>
      <c r="Q8163" s="150"/>
    </row>
    <row r="8164" spans="1:17" ht="15">
      <c r="A8164" s="142">
        <v>49832</v>
      </c>
      <c r="B8164" s="143">
        <f t="shared" si="0"/>
        <v>6</v>
      </c>
      <c r="C8164" s="143">
        <f t="shared" si="1"/>
        <v>2036</v>
      </c>
      <c r="D8164" s="154">
        <v>42297</v>
      </c>
      <c r="E8164" s="145">
        <f t="shared" si="2"/>
        <v>10</v>
      </c>
      <c r="F8164" s="145">
        <f t="shared" si="3"/>
        <v>2015</v>
      </c>
      <c r="G8164" s="153" t="s">
        <v>343</v>
      </c>
      <c r="H8164" s="143">
        <v>4</v>
      </c>
      <c r="I8164" s="143">
        <v>2316950</v>
      </c>
      <c r="J8164" s="143">
        <v>3749</v>
      </c>
      <c r="K8164" s="147" t="s">
        <v>77</v>
      </c>
      <c r="L8164" s="152"/>
      <c r="M8164" s="57"/>
      <c r="N8164" s="150"/>
      <c r="O8164" s="150"/>
      <c r="P8164" s="150"/>
      <c r="Q8164" s="150"/>
    </row>
    <row r="8165" spans="1:17" ht="15">
      <c r="A8165" s="142">
        <v>49833</v>
      </c>
      <c r="B8165" s="143">
        <f t="shared" si="0"/>
        <v>6</v>
      </c>
      <c r="C8165" s="143">
        <f t="shared" si="1"/>
        <v>2036</v>
      </c>
      <c r="D8165" s="154">
        <v>42298</v>
      </c>
      <c r="E8165" s="145">
        <f t="shared" si="2"/>
        <v>10</v>
      </c>
      <c r="F8165" s="145">
        <f t="shared" si="3"/>
        <v>2015</v>
      </c>
      <c r="G8165" s="153" t="s">
        <v>6208</v>
      </c>
      <c r="H8165" s="143">
        <v>8392</v>
      </c>
      <c r="I8165" s="143">
        <v>2316957</v>
      </c>
      <c r="J8165" s="143">
        <v>2929</v>
      </c>
      <c r="K8165" s="147" t="s">
        <v>77</v>
      </c>
      <c r="L8165" s="152"/>
      <c r="M8165" s="57"/>
      <c r="N8165" s="150"/>
      <c r="O8165" s="150"/>
      <c r="P8165" s="150"/>
      <c r="Q8165" s="150"/>
    </row>
    <row r="8166" spans="1:17" ht="15">
      <c r="A8166" s="142">
        <v>49834</v>
      </c>
      <c r="B8166" s="143">
        <f t="shared" si="0"/>
        <v>6</v>
      </c>
      <c r="C8166" s="143">
        <f t="shared" si="1"/>
        <v>2036</v>
      </c>
      <c r="D8166" s="154">
        <v>42298</v>
      </c>
      <c r="E8166" s="145">
        <f t="shared" si="2"/>
        <v>10</v>
      </c>
      <c r="F8166" s="145">
        <f t="shared" si="3"/>
        <v>2015</v>
      </c>
      <c r="G8166" s="153" t="s">
        <v>6209</v>
      </c>
      <c r="H8166" s="143">
        <v>8383</v>
      </c>
      <c r="I8166" s="143">
        <v>2316964</v>
      </c>
      <c r="J8166" s="143">
        <v>1500</v>
      </c>
      <c r="K8166" s="147" t="s">
        <v>77</v>
      </c>
      <c r="L8166" s="152"/>
      <c r="M8166" s="57"/>
      <c r="N8166" s="150"/>
      <c r="O8166" s="150"/>
      <c r="P8166" s="150"/>
      <c r="Q8166" s="150"/>
    </row>
    <row r="8167" spans="1:17" ht="15">
      <c r="A8167" s="142">
        <v>49835</v>
      </c>
      <c r="B8167" s="143">
        <f t="shared" si="0"/>
        <v>6</v>
      </c>
      <c r="C8167" s="143">
        <f t="shared" si="1"/>
        <v>2036</v>
      </c>
      <c r="D8167" s="154">
        <v>42298</v>
      </c>
      <c r="E8167" s="145">
        <f t="shared" si="2"/>
        <v>10</v>
      </c>
      <c r="F8167" s="145">
        <f t="shared" si="3"/>
        <v>2015</v>
      </c>
      <c r="G8167" s="153" t="s">
        <v>5312</v>
      </c>
      <c r="H8167" s="143">
        <v>7479</v>
      </c>
      <c r="I8167" s="143">
        <v>2316966</v>
      </c>
      <c r="J8167" s="143">
        <v>1699</v>
      </c>
      <c r="K8167" s="147" t="s">
        <v>77</v>
      </c>
      <c r="L8167" s="152"/>
      <c r="M8167" s="57"/>
      <c r="N8167" s="150"/>
      <c r="O8167" s="150"/>
      <c r="P8167" s="150"/>
      <c r="Q8167" s="150"/>
    </row>
    <row r="8168" spans="1:17" ht="15">
      <c r="A8168" s="142">
        <v>49836</v>
      </c>
      <c r="B8168" s="143">
        <f t="shared" si="0"/>
        <v>6</v>
      </c>
      <c r="C8168" s="143">
        <f t="shared" si="1"/>
        <v>2036</v>
      </c>
      <c r="D8168" s="154">
        <v>42298</v>
      </c>
      <c r="E8168" s="145">
        <f t="shared" si="2"/>
        <v>10</v>
      </c>
      <c r="F8168" s="145">
        <f t="shared" si="3"/>
        <v>2015</v>
      </c>
      <c r="G8168" s="153" t="s">
        <v>6210</v>
      </c>
      <c r="H8168" s="143">
        <v>8395</v>
      </c>
      <c r="I8168" s="143">
        <v>2316968</v>
      </c>
      <c r="J8168" s="143">
        <v>1570</v>
      </c>
      <c r="K8168" s="147" t="s">
        <v>77</v>
      </c>
      <c r="L8168" s="152"/>
      <c r="M8168" s="57"/>
      <c r="N8168" s="150"/>
      <c r="O8168" s="150"/>
      <c r="P8168" s="150"/>
      <c r="Q8168" s="150"/>
    </row>
    <row r="8169" spans="1:17" ht="15">
      <c r="A8169" s="142">
        <v>49837</v>
      </c>
      <c r="B8169" s="143">
        <f t="shared" si="0"/>
        <v>6</v>
      </c>
      <c r="C8169" s="143">
        <f t="shared" si="1"/>
        <v>2036</v>
      </c>
      <c r="D8169" s="154">
        <v>42298</v>
      </c>
      <c r="E8169" s="145">
        <f t="shared" si="2"/>
        <v>10</v>
      </c>
      <c r="F8169" s="145">
        <f t="shared" si="3"/>
        <v>2015</v>
      </c>
      <c r="G8169" s="153" t="s">
        <v>6211</v>
      </c>
      <c r="H8169" s="143">
        <v>8396</v>
      </c>
      <c r="I8169" s="143">
        <v>2316970</v>
      </c>
      <c r="J8169" s="143">
        <v>1620</v>
      </c>
      <c r="K8169" s="147" t="s">
        <v>77</v>
      </c>
      <c r="L8169" s="152"/>
      <c r="M8169" s="57"/>
      <c r="N8169" s="150"/>
      <c r="O8169" s="150"/>
      <c r="P8169" s="150"/>
      <c r="Q8169" s="150"/>
    </row>
    <row r="8170" spans="1:17" ht="15">
      <c r="A8170" s="142">
        <v>49838</v>
      </c>
      <c r="B8170" s="143">
        <f t="shared" si="0"/>
        <v>6</v>
      </c>
      <c r="C8170" s="143">
        <f t="shared" si="1"/>
        <v>2036</v>
      </c>
      <c r="D8170" s="154">
        <v>42298</v>
      </c>
      <c r="E8170" s="145">
        <f t="shared" si="2"/>
        <v>10</v>
      </c>
      <c r="F8170" s="145">
        <f t="shared" si="3"/>
        <v>2015</v>
      </c>
      <c r="G8170" s="153" t="s">
        <v>6212</v>
      </c>
      <c r="H8170" s="143">
        <v>8397</v>
      </c>
      <c r="I8170" s="143">
        <v>2316971</v>
      </c>
      <c r="J8170" s="143">
        <v>4439</v>
      </c>
      <c r="K8170" s="147" t="s">
        <v>77</v>
      </c>
      <c r="L8170" s="152"/>
      <c r="M8170" s="57"/>
      <c r="N8170" s="150"/>
      <c r="O8170" s="150"/>
      <c r="P8170" s="150"/>
      <c r="Q8170" s="150"/>
    </row>
    <row r="8171" spans="1:17" ht="15">
      <c r="A8171" s="142">
        <v>49839</v>
      </c>
      <c r="B8171" s="143">
        <f t="shared" si="0"/>
        <v>6</v>
      </c>
      <c r="C8171" s="143">
        <f t="shared" si="1"/>
        <v>2036</v>
      </c>
      <c r="D8171" s="154">
        <v>42298</v>
      </c>
      <c r="E8171" s="145">
        <f t="shared" si="2"/>
        <v>10</v>
      </c>
      <c r="F8171" s="145">
        <f t="shared" si="3"/>
        <v>2015</v>
      </c>
      <c r="G8171" s="153" t="s">
        <v>6213</v>
      </c>
      <c r="H8171" s="143">
        <v>8398</v>
      </c>
      <c r="I8171" s="143">
        <v>2316972</v>
      </c>
      <c r="J8171" s="143">
        <v>1899</v>
      </c>
      <c r="K8171" s="147" t="s">
        <v>77</v>
      </c>
      <c r="L8171" s="152"/>
      <c r="M8171" s="57"/>
      <c r="N8171" s="150"/>
      <c r="O8171" s="150"/>
      <c r="P8171" s="150"/>
      <c r="Q8171" s="150"/>
    </row>
    <row r="8172" spans="1:17" ht="15">
      <c r="A8172" s="142">
        <v>49840</v>
      </c>
      <c r="B8172" s="143">
        <f t="shared" si="0"/>
        <v>6</v>
      </c>
      <c r="C8172" s="143">
        <f t="shared" si="1"/>
        <v>2036</v>
      </c>
      <c r="D8172" s="154">
        <v>42298</v>
      </c>
      <c r="E8172" s="145">
        <f t="shared" si="2"/>
        <v>10</v>
      </c>
      <c r="F8172" s="145">
        <f t="shared" si="3"/>
        <v>2015</v>
      </c>
      <c r="G8172" s="153" t="s">
        <v>6214</v>
      </c>
      <c r="H8172" s="143">
        <v>8399</v>
      </c>
      <c r="I8172" s="143">
        <v>2316973</v>
      </c>
      <c r="J8172" s="143">
        <v>3767</v>
      </c>
      <c r="K8172" s="147" t="s">
        <v>77</v>
      </c>
      <c r="L8172" s="152"/>
      <c r="M8172" s="57"/>
      <c r="N8172" s="150"/>
      <c r="O8172" s="150"/>
      <c r="P8172" s="150"/>
      <c r="Q8172" s="150"/>
    </row>
    <row r="8173" spans="1:17" ht="15">
      <c r="A8173" s="142">
        <v>49841</v>
      </c>
      <c r="B8173" s="143">
        <f t="shared" si="0"/>
        <v>6</v>
      </c>
      <c r="C8173" s="143">
        <f t="shared" si="1"/>
        <v>2036</v>
      </c>
      <c r="D8173" s="154">
        <v>42298</v>
      </c>
      <c r="E8173" s="145">
        <f t="shared" si="2"/>
        <v>10</v>
      </c>
      <c r="F8173" s="145">
        <f t="shared" si="3"/>
        <v>2015</v>
      </c>
      <c r="G8173" s="153" t="s">
        <v>176</v>
      </c>
      <c r="H8173" s="143">
        <v>0</v>
      </c>
      <c r="I8173" s="143">
        <v>2316974</v>
      </c>
      <c r="J8173" s="143">
        <v>2299</v>
      </c>
      <c r="K8173" s="147" t="s">
        <v>77</v>
      </c>
      <c r="L8173" s="152"/>
      <c r="M8173" s="57"/>
      <c r="N8173" s="150"/>
      <c r="O8173" s="150"/>
      <c r="P8173" s="150"/>
      <c r="Q8173" s="150"/>
    </row>
    <row r="8174" spans="1:17" ht="15">
      <c r="A8174" s="142">
        <v>49842</v>
      </c>
      <c r="B8174" s="143">
        <f t="shared" si="0"/>
        <v>6</v>
      </c>
      <c r="C8174" s="143">
        <f t="shared" si="1"/>
        <v>2036</v>
      </c>
      <c r="D8174" s="154">
        <v>42298</v>
      </c>
      <c r="E8174" s="145">
        <f t="shared" si="2"/>
        <v>10</v>
      </c>
      <c r="F8174" s="145">
        <f t="shared" si="3"/>
        <v>2015</v>
      </c>
      <c r="G8174" s="153" t="s">
        <v>6215</v>
      </c>
      <c r="H8174" s="143">
        <v>7371</v>
      </c>
      <c r="I8174" s="143">
        <v>2316975</v>
      </c>
      <c r="J8174" s="143">
        <v>3849</v>
      </c>
      <c r="K8174" s="147" t="s">
        <v>77</v>
      </c>
      <c r="L8174" s="152"/>
      <c r="M8174" s="57"/>
      <c r="N8174" s="150"/>
      <c r="O8174" s="150"/>
      <c r="P8174" s="150"/>
      <c r="Q8174" s="150"/>
    </row>
    <row r="8175" spans="1:17" ht="15">
      <c r="A8175" s="142">
        <v>49843</v>
      </c>
      <c r="B8175" s="143">
        <f t="shared" si="0"/>
        <v>6</v>
      </c>
      <c r="C8175" s="143">
        <f t="shared" si="1"/>
        <v>2036</v>
      </c>
      <c r="D8175" s="154">
        <v>42298</v>
      </c>
      <c r="E8175" s="145">
        <f t="shared" si="2"/>
        <v>10</v>
      </c>
      <c r="F8175" s="145">
        <f t="shared" si="3"/>
        <v>2015</v>
      </c>
      <c r="G8175" s="153" t="s">
        <v>176</v>
      </c>
      <c r="H8175" s="143">
        <v>0</v>
      </c>
      <c r="I8175" s="143">
        <v>2316976</v>
      </c>
      <c r="J8175" s="143">
        <v>1700</v>
      </c>
      <c r="K8175" s="147" t="s">
        <v>77</v>
      </c>
      <c r="L8175" s="152"/>
      <c r="M8175" s="57"/>
      <c r="N8175" s="150"/>
      <c r="O8175" s="150"/>
      <c r="P8175" s="150"/>
      <c r="Q8175" s="150"/>
    </row>
    <row r="8176" spans="1:17" ht="15">
      <c r="A8176" s="142">
        <v>49844</v>
      </c>
      <c r="B8176" s="143">
        <f t="shared" si="0"/>
        <v>6</v>
      </c>
      <c r="C8176" s="143">
        <f t="shared" si="1"/>
        <v>2036</v>
      </c>
      <c r="D8176" s="154">
        <v>42298</v>
      </c>
      <c r="E8176" s="145">
        <f t="shared" si="2"/>
        <v>10</v>
      </c>
      <c r="F8176" s="145">
        <f t="shared" si="3"/>
        <v>2015</v>
      </c>
      <c r="G8176" s="153" t="s">
        <v>6216</v>
      </c>
      <c r="H8176" s="143">
        <v>0</v>
      </c>
      <c r="I8176" s="143">
        <v>2316978</v>
      </c>
      <c r="J8176" s="143">
        <v>1700</v>
      </c>
      <c r="K8176" s="147" t="s">
        <v>77</v>
      </c>
      <c r="L8176" s="152"/>
      <c r="M8176" s="57"/>
      <c r="N8176" s="150"/>
      <c r="O8176" s="150"/>
      <c r="P8176" s="150"/>
      <c r="Q8176" s="150"/>
    </row>
    <row r="8177" spans="1:17" ht="15">
      <c r="A8177" s="142">
        <v>49845</v>
      </c>
      <c r="B8177" s="143">
        <f t="shared" si="0"/>
        <v>6</v>
      </c>
      <c r="C8177" s="143">
        <f t="shared" si="1"/>
        <v>2036</v>
      </c>
      <c r="D8177" s="154">
        <v>42298</v>
      </c>
      <c r="E8177" s="145">
        <f t="shared" si="2"/>
        <v>10</v>
      </c>
      <c r="F8177" s="145">
        <f t="shared" si="3"/>
        <v>2015</v>
      </c>
      <c r="G8177" s="153" t="s">
        <v>6217</v>
      </c>
      <c r="H8177" s="143">
        <v>8400</v>
      </c>
      <c r="I8177" s="143">
        <v>2316979</v>
      </c>
      <c r="J8177" s="143">
        <v>3069</v>
      </c>
      <c r="K8177" s="147" t="s">
        <v>77</v>
      </c>
      <c r="L8177" s="152"/>
      <c r="M8177" s="57"/>
      <c r="N8177" s="150"/>
      <c r="O8177" s="150"/>
      <c r="P8177" s="150"/>
      <c r="Q8177" s="150"/>
    </row>
    <row r="8178" spans="1:17" ht="15">
      <c r="A8178" s="142">
        <v>49846</v>
      </c>
      <c r="B8178" s="143">
        <f t="shared" si="0"/>
        <v>6</v>
      </c>
      <c r="C8178" s="143">
        <f t="shared" si="1"/>
        <v>2036</v>
      </c>
      <c r="D8178" s="154">
        <v>42298</v>
      </c>
      <c r="E8178" s="145">
        <f t="shared" si="2"/>
        <v>10</v>
      </c>
      <c r="F8178" s="145">
        <f t="shared" si="3"/>
        <v>2015</v>
      </c>
      <c r="G8178" s="153" t="s">
        <v>6218</v>
      </c>
      <c r="H8178" s="143">
        <v>8401</v>
      </c>
      <c r="I8178" s="143">
        <v>2316980</v>
      </c>
      <c r="J8178" s="143">
        <v>2199</v>
      </c>
      <c r="K8178" s="147" t="s">
        <v>77</v>
      </c>
      <c r="L8178" s="152"/>
      <c r="M8178" s="57"/>
      <c r="N8178" s="150"/>
      <c r="O8178" s="150"/>
      <c r="P8178" s="150"/>
      <c r="Q8178" s="150"/>
    </row>
    <row r="8179" spans="1:17" ht="15">
      <c r="A8179" s="142">
        <v>49847</v>
      </c>
      <c r="B8179" s="143">
        <f t="shared" si="0"/>
        <v>6</v>
      </c>
      <c r="C8179" s="143">
        <f t="shared" si="1"/>
        <v>2036</v>
      </c>
      <c r="D8179" s="154">
        <v>42298</v>
      </c>
      <c r="E8179" s="145">
        <f t="shared" si="2"/>
        <v>10</v>
      </c>
      <c r="F8179" s="145">
        <f t="shared" si="3"/>
        <v>2015</v>
      </c>
      <c r="G8179" s="153" t="s">
        <v>6219</v>
      </c>
      <c r="H8179" s="143">
        <v>14509</v>
      </c>
      <c r="I8179" s="143">
        <v>2316981</v>
      </c>
      <c r="J8179" s="143">
        <v>4548</v>
      </c>
      <c r="K8179" s="147" t="s">
        <v>77</v>
      </c>
      <c r="L8179" s="152"/>
      <c r="M8179" s="57"/>
      <c r="N8179" s="150"/>
      <c r="O8179" s="150"/>
      <c r="P8179" s="150"/>
      <c r="Q8179" s="150"/>
    </row>
    <row r="8180" spans="1:17" ht="15">
      <c r="A8180" s="142">
        <v>49848</v>
      </c>
      <c r="B8180" s="143">
        <f t="shared" si="0"/>
        <v>6</v>
      </c>
      <c r="C8180" s="143">
        <f t="shared" si="1"/>
        <v>2036</v>
      </c>
      <c r="D8180" s="154">
        <v>42298</v>
      </c>
      <c r="E8180" s="145">
        <f t="shared" si="2"/>
        <v>10</v>
      </c>
      <c r="F8180" s="145">
        <f t="shared" si="3"/>
        <v>2015</v>
      </c>
      <c r="G8180" s="153" t="s">
        <v>176</v>
      </c>
      <c r="H8180" s="143">
        <v>8394</v>
      </c>
      <c r="I8180" s="143">
        <v>2316982</v>
      </c>
      <c r="J8180" s="143">
        <v>5000</v>
      </c>
      <c r="K8180" s="147" t="s">
        <v>77</v>
      </c>
      <c r="L8180" s="152"/>
      <c r="M8180" s="57"/>
      <c r="N8180" s="150"/>
      <c r="O8180" s="150"/>
      <c r="P8180" s="150"/>
      <c r="Q8180" s="150"/>
    </row>
    <row r="8181" spans="1:17" ht="15">
      <c r="A8181" s="142">
        <v>49849</v>
      </c>
      <c r="B8181" s="143">
        <f t="shared" si="0"/>
        <v>6</v>
      </c>
      <c r="C8181" s="143">
        <f t="shared" si="1"/>
        <v>2036</v>
      </c>
      <c r="D8181" s="154">
        <v>42298</v>
      </c>
      <c r="E8181" s="145">
        <f t="shared" si="2"/>
        <v>10</v>
      </c>
      <c r="F8181" s="145">
        <f t="shared" si="3"/>
        <v>2015</v>
      </c>
      <c r="G8181" s="153" t="s">
        <v>6220</v>
      </c>
      <c r="H8181" s="143">
        <v>8402</v>
      </c>
      <c r="I8181" s="143">
        <v>2316983</v>
      </c>
      <c r="J8181" s="143">
        <v>1199</v>
      </c>
      <c r="K8181" s="147" t="s">
        <v>77</v>
      </c>
      <c r="L8181" s="152"/>
      <c r="M8181" s="57"/>
      <c r="N8181" s="150"/>
      <c r="O8181" s="150"/>
      <c r="P8181" s="150"/>
      <c r="Q8181" s="150"/>
    </row>
    <row r="8182" spans="1:17" ht="15">
      <c r="A8182" s="142">
        <v>49850</v>
      </c>
      <c r="B8182" s="143">
        <f t="shared" si="0"/>
        <v>6</v>
      </c>
      <c r="C8182" s="143">
        <f t="shared" si="1"/>
        <v>2036</v>
      </c>
      <c r="D8182" s="154">
        <v>42298</v>
      </c>
      <c r="E8182" s="145">
        <f t="shared" si="2"/>
        <v>10</v>
      </c>
      <c r="F8182" s="145">
        <f t="shared" si="3"/>
        <v>2015</v>
      </c>
      <c r="G8182" s="153" t="s">
        <v>6221</v>
      </c>
      <c r="H8182" s="143">
        <v>5945</v>
      </c>
      <c r="I8182" s="143">
        <v>2316984</v>
      </c>
      <c r="J8182" s="143">
        <v>1749</v>
      </c>
      <c r="K8182" s="147" t="s">
        <v>77</v>
      </c>
      <c r="L8182" s="152"/>
      <c r="M8182" s="57"/>
      <c r="N8182" s="150"/>
      <c r="O8182" s="150"/>
      <c r="P8182" s="150"/>
      <c r="Q8182" s="150"/>
    </row>
    <row r="8183" spans="1:17" ht="15">
      <c r="A8183" s="142">
        <v>49851</v>
      </c>
      <c r="B8183" s="143">
        <f t="shared" si="0"/>
        <v>6</v>
      </c>
      <c r="C8183" s="143">
        <f t="shared" si="1"/>
        <v>2036</v>
      </c>
      <c r="D8183" s="154">
        <v>42298</v>
      </c>
      <c r="E8183" s="145">
        <f t="shared" si="2"/>
        <v>10</v>
      </c>
      <c r="F8183" s="145">
        <f t="shared" si="3"/>
        <v>2015</v>
      </c>
      <c r="G8183" s="153" t="s">
        <v>6222</v>
      </c>
      <c r="H8183" s="143">
        <v>8403</v>
      </c>
      <c r="I8183" s="143">
        <v>2316985</v>
      </c>
      <c r="J8183" s="143">
        <v>1399</v>
      </c>
      <c r="K8183" s="147" t="s">
        <v>77</v>
      </c>
      <c r="L8183" s="152"/>
      <c r="M8183" s="57"/>
      <c r="N8183" s="150"/>
      <c r="O8183" s="150"/>
      <c r="P8183" s="150"/>
      <c r="Q8183" s="150"/>
    </row>
    <row r="8184" spans="1:17" ht="15">
      <c r="A8184" s="142">
        <v>49852</v>
      </c>
      <c r="B8184" s="143">
        <f t="shared" si="0"/>
        <v>6</v>
      </c>
      <c r="C8184" s="143">
        <f t="shared" si="1"/>
        <v>2036</v>
      </c>
      <c r="D8184" s="154">
        <v>42298</v>
      </c>
      <c r="E8184" s="145">
        <f t="shared" si="2"/>
        <v>10</v>
      </c>
      <c r="F8184" s="145">
        <f t="shared" si="3"/>
        <v>2015</v>
      </c>
      <c r="G8184" s="153" t="s">
        <v>6223</v>
      </c>
      <c r="H8184" s="143">
        <v>8404</v>
      </c>
      <c r="I8184" s="143">
        <v>2316988</v>
      </c>
      <c r="J8184" s="143">
        <v>4636</v>
      </c>
      <c r="K8184" s="147" t="s">
        <v>77</v>
      </c>
      <c r="L8184" s="152"/>
      <c r="M8184" s="57"/>
      <c r="N8184" s="150"/>
      <c r="O8184" s="150"/>
      <c r="P8184" s="150"/>
      <c r="Q8184" s="150"/>
    </row>
    <row r="8185" spans="1:17" ht="15">
      <c r="A8185" s="142">
        <v>49853</v>
      </c>
      <c r="B8185" s="143">
        <f t="shared" si="0"/>
        <v>6</v>
      </c>
      <c r="C8185" s="143">
        <f t="shared" si="1"/>
        <v>2036</v>
      </c>
      <c r="D8185" s="154">
        <v>42298</v>
      </c>
      <c r="E8185" s="145">
        <f t="shared" si="2"/>
        <v>10</v>
      </c>
      <c r="F8185" s="145">
        <f t="shared" si="3"/>
        <v>2015</v>
      </c>
      <c r="G8185" s="153" t="s">
        <v>6224</v>
      </c>
      <c r="H8185" s="143">
        <v>0</v>
      </c>
      <c r="I8185" s="143">
        <v>2316995</v>
      </c>
      <c r="J8185" s="143">
        <v>2049</v>
      </c>
      <c r="K8185" s="147" t="s">
        <v>77</v>
      </c>
      <c r="L8185" s="152"/>
      <c r="M8185" s="57"/>
      <c r="N8185" s="150"/>
      <c r="O8185" s="150"/>
      <c r="P8185" s="150"/>
      <c r="Q8185" s="150"/>
    </row>
    <row r="8186" spans="1:17" ht="15">
      <c r="A8186" s="142">
        <v>49854</v>
      </c>
      <c r="B8186" s="143">
        <f t="shared" si="0"/>
        <v>6</v>
      </c>
      <c r="C8186" s="143">
        <f t="shared" si="1"/>
        <v>2036</v>
      </c>
      <c r="D8186" s="154">
        <v>42298</v>
      </c>
      <c r="E8186" s="145">
        <f t="shared" si="2"/>
        <v>10</v>
      </c>
      <c r="F8186" s="145">
        <f t="shared" si="3"/>
        <v>2015</v>
      </c>
      <c r="G8186" s="153" t="s">
        <v>6225</v>
      </c>
      <c r="H8186" s="143">
        <v>8405</v>
      </c>
      <c r="I8186" s="143">
        <v>2316997</v>
      </c>
      <c r="J8186" s="143">
        <v>2425</v>
      </c>
      <c r="K8186" s="147" t="s">
        <v>77</v>
      </c>
      <c r="L8186" s="152"/>
      <c r="M8186" s="57"/>
      <c r="N8186" s="150"/>
      <c r="O8186" s="150"/>
      <c r="P8186" s="150"/>
      <c r="Q8186" s="150"/>
    </row>
    <row r="8187" spans="1:17" ht="15">
      <c r="A8187" s="142">
        <v>49855</v>
      </c>
      <c r="B8187" s="143">
        <f t="shared" si="0"/>
        <v>6</v>
      </c>
      <c r="C8187" s="143">
        <f t="shared" si="1"/>
        <v>2036</v>
      </c>
      <c r="D8187" s="154">
        <v>42298</v>
      </c>
      <c r="E8187" s="145">
        <f t="shared" si="2"/>
        <v>10</v>
      </c>
      <c r="F8187" s="145">
        <f t="shared" si="3"/>
        <v>2015</v>
      </c>
      <c r="G8187" s="153" t="s">
        <v>6226</v>
      </c>
      <c r="H8187" s="143">
        <v>8406</v>
      </c>
      <c r="I8187" s="143">
        <v>2316998</v>
      </c>
      <c r="J8187" s="143">
        <v>4029</v>
      </c>
      <c r="K8187" s="147" t="s">
        <v>77</v>
      </c>
      <c r="L8187" s="152"/>
      <c r="M8187" s="57"/>
      <c r="N8187" s="150"/>
      <c r="O8187" s="150"/>
      <c r="P8187" s="150"/>
      <c r="Q8187" s="150"/>
    </row>
    <row r="8188" spans="1:17" ht="15">
      <c r="A8188" s="142">
        <v>49856</v>
      </c>
      <c r="B8188" s="143">
        <f t="shared" si="0"/>
        <v>6</v>
      </c>
      <c r="C8188" s="143">
        <f t="shared" si="1"/>
        <v>2036</v>
      </c>
      <c r="D8188" s="154">
        <v>42298</v>
      </c>
      <c r="E8188" s="145">
        <f t="shared" si="2"/>
        <v>10</v>
      </c>
      <c r="F8188" s="145">
        <f t="shared" si="3"/>
        <v>2015</v>
      </c>
      <c r="G8188" s="153" t="s">
        <v>6227</v>
      </c>
      <c r="H8188" s="143">
        <v>8407</v>
      </c>
      <c r="I8188" s="143">
        <v>2316999</v>
      </c>
      <c r="J8188" s="143">
        <v>1576</v>
      </c>
      <c r="K8188" s="147" t="s">
        <v>77</v>
      </c>
      <c r="L8188" s="152"/>
      <c r="M8188" s="57"/>
      <c r="N8188" s="150"/>
      <c r="O8188" s="150"/>
      <c r="P8188" s="150"/>
      <c r="Q8188" s="150"/>
    </row>
    <row r="8189" spans="1:17" ht="15">
      <c r="A8189" s="142">
        <v>49857</v>
      </c>
      <c r="B8189" s="143">
        <f t="shared" si="0"/>
        <v>7</v>
      </c>
      <c r="C8189" s="143">
        <f t="shared" si="1"/>
        <v>2036</v>
      </c>
      <c r="D8189" s="154">
        <v>42298</v>
      </c>
      <c r="E8189" s="145">
        <f t="shared" si="2"/>
        <v>10</v>
      </c>
      <c r="F8189" s="145">
        <f t="shared" si="3"/>
        <v>2015</v>
      </c>
      <c r="G8189" s="153" t="s">
        <v>6228</v>
      </c>
      <c r="H8189" s="143">
        <v>8113</v>
      </c>
      <c r="I8189" s="143">
        <v>2317000</v>
      </c>
      <c r="J8189" s="143">
        <v>3880</v>
      </c>
      <c r="K8189" s="147" t="s">
        <v>77</v>
      </c>
      <c r="L8189" s="152"/>
      <c r="M8189" s="57"/>
      <c r="N8189" s="150"/>
      <c r="O8189" s="150"/>
      <c r="P8189" s="150"/>
      <c r="Q8189" s="150"/>
    </row>
    <row r="8190" spans="1:17" ht="15">
      <c r="A8190" s="142">
        <v>49858</v>
      </c>
      <c r="B8190" s="143">
        <f t="shared" si="0"/>
        <v>7</v>
      </c>
      <c r="C8190" s="143">
        <f t="shared" si="1"/>
        <v>2036</v>
      </c>
      <c r="D8190" s="154">
        <v>42298</v>
      </c>
      <c r="E8190" s="145">
        <f t="shared" si="2"/>
        <v>10</v>
      </c>
      <c r="F8190" s="145">
        <f t="shared" si="3"/>
        <v>2015</v>
      </c>
      <c r="G8190" s="146"/>
      <c r="H8190" s="143">
        <v>7213</v>
      </c>
      <c r="I8190" s="143">
        <v>2317001</v>
      </c>
      <c r="J8190" s="143">
        <v>1569</v>
      </c>
      <c r="K8190" s="147" t="s">
        <v>77</v>
      </c>
      <c r="L8190" s="152"/>
      <c r="M8190" s="57"/>
      <c r="N8190" s="150"/>
      <c r="O8190" s="150"/>
      <c r="P8190" s="150"/>
      <c r="Q8190" s="150"/>
    </row>
    <row r="8191" spans="1:17" ht="15">
      <c r="A8191" s="142">
        <v>49859</v>
      </c>
      <c r="B8191" s="143">
        <f t="shared" si="0"/>
        <v>7</v>
      </c>
      <c r="C8191" s="143">
        <f t="shared" si="1"/>
        <v>2036</v>
      </c>
      <c r="D8191" s="154">
        <v>42298</v>
      </c>
      <c r="E8191" s="145">
        <f t="shared" si="2"/>
        <v>10</v>
      </c>
      <c r="F8191" s="145">
        <f t="shared" si="3"/>
        <v>2015</v>
      </c>
      <c r="G8191" s="153" t="s">
        <v>6229</v>
      </c>
      <c r="H8191" s="143">
        <v>5125</v>
      </c>
      <c r="I8191" s="143">
        <v>2317003</v>
      </c>
      <c r="J8191" s="143">
        <v>2749</v>
      </c>
      <c r="K8191" s="147" t="s">
        <v>77</v>
      </c>
      <c r="L8191" s="152"/>
      <c r="M8191" s="57"/>
      <c r="N8191" s="150"/>
      <c r="O8191" s="150"/>
      <c r="P8191" s="150"/>
      <c r="Q8191" s="150"/>
    </row>
    <row r="8192" spans="1:17" ht="15">
      <c r="A8192" s="142">
        <v>49860</v>
      </c>
      <c r="B8192" s="143">
        <f t="shared" si="0"/>
        <v>7</v>
      </c>
      <c r="C8192" s="143">
        <f t="shared" si="1"/>
        <v>2036</v>
      </c>
      <c r="D8192" s="154">
        <v>42298</v>
      </c>
      <c r="E8192" s="145">
        <f t="shared" si="2"/>
        <v>10</v>
      </c>
      <c r="F8192" s="145">
        <f t="shared" si="3"/>
        <v>2015</v>
      </c>
      <c r="G8192" s="153" t="s">
        <v>176</v>
      </c>
      <c r="H8192" s="143">
        <v>0</v>
      </c>
      <c r="I8192" s="143">
        <v>2317004</v>
      </c>
      <c r="J8192" s="143">
        <v>22500</v>
      </c>
      <c r="K8192" s="147" t="s">
        <v>77</v>
      </c>
      <c r="L8192" s="152"/>
      <c r="M8192" s="57"/>
      <c r="N8192" s="150"/>
      <c r="O8192" s="150"/>
      <c r="P8192" s="150"/>
      <c r="Q8192" s="150"/>
    </row>
    <row r="8193" spans="1:17" ht="15">
      <c r="A8193" s="142">
        <v>49861</v>
      </c>
      <c r="B8193" s="143">
        <f t="shared" si="0"/>
        <v>7</v>
      </c>
      <c r="C8193" s="143">
        <f t="shared" si="1"/>
        <v>2036</v>
      </c>
      <c r="D8193" s="154">
        <v>42298</v>
      </c>
      <c r="E8193" s="145">
        <f t="shared" si="2"/>
        <v>10</v>
      </c>
      <c r="F8193" s="145">
        <f t="shared" si="3"/>
        <v>2015</v>
      </c>
      <c r="G8193" s="153" t="s">
        <v>6069</v>
      </c>
      <c r="H8193" s="143">
        <v>8235</v>
      </c>
      <c r="I8193" s="143">
        <v>2317005</v>
      </c>
      <c r="J8193" s="143">
        <v>691</v>
      </c>
      <c r="K8193" s="147" t="s">
        <v>77</v>
      </c>
      <c r="L8193" s="152"/>
      <c r="M8193" s="57"/>
      <c r="N8193" s="150"/>
      <c r="O8193" s="150"/>
      <c r="P8193" s="150"/>
      <c r="Q8193" s="150"/>
    </row>
    <row r="8194" spans="1:17" ht="15">
      <c r="A8194" s="142">
        <v>49862</v>
      </c>
      <c r="B8194" s="143">
        <f t="shared" si="0"/>
        <v>7</v>
      </c>
      <c r="C8194" s="143">
        <f t="shared" si="1"/>
        <v>2036</v>
      </c>
      <c r="D8194" s="154">
        <v>42298</v>
      </c>
      <c r="E8194" s="145">
        <f t="shared" si="2"/>
        <v>10</v>
      </c>
      <c r="F8194" s="145">
        <f t="shared" si="3"/>
        <v>2015</v>
      </c>
      <c r="G8194" s="153" t="s">
        <v>6230</v>
      </c>
      <c r="H8194" s="143">
        <v>8408</v>
      </c>
      <c r="I8194" s="143">
        <v>2317007</v>
      </c>
      <c r="J8194" s="143">
        <v>2719</v>
      </c>
      <c r="K8194" s="147" t="s">
        <v>77</v>
      </c>
      <c r="L8194" s="152"/>
      <c r="M8194" s="57"/>
      <c r="N8194" s="150"/>
      <c r="O8194" s="150"/>
      <c r="P8194" s="150"/>
      <c r="Q8194" s="150"/>
    </row>
    <row r="8195" spans="1:17" ht="15">
      <c r="A8195" s="142">
        <v>49863</v>
      </c>
      <c r="B8195" s="143">
        <f t="shared" si="0"/>
        <v>7</v>
      </c>
      <c r="C8195" s="143">
        <f t="shared" si="1"/>
        <v>2036</v>
      </c>
      <c r="D8195" s="154">
        <v>42298</v>
      </c>
      <c r="E8195" s="145">
        <f t="shared" si="2"/>
        <v>10</v>
      </c>
      <c r="F8195" s="145">
        <f t="shared" si="3"/>
        <v>2015</v>
      </c>
      <c r="G8195" s="153" t="s">
        <v>6231</v>
      </c>
      <c r="H8195" s="143">
        <v>8409</v>
      </c>
      <c r="I8195" s="143">
        <v>2317008</v>
      </c>
      <c r="J8195" s="143">
        <v>2050</v>
      </c>
      <c r="K8195" s="147" t="s">
        <v>77</v>
      </c>
      <c r="L8195" s="152"/>
      <c r="M8195" s="57"/>
      <c r="N8195" s="150"/>
      <c r="O8195" s="150"/>
      <c r="P8195" s="150"/>
      <c r="Q8195" s="150"/>
    </row>
    <row r="8196" spans="1:17" ht="15">
      <c r="A8196" s="142">
        <v>49864</v>
      </c>
      <c r="B8196" s="143">
        <f t="shared" si="0"/>
        <v>7</v>
      </c>
      <c r="C8196" s="143">
        <f t="shared" si="1"/>
        <v>2036</v>
      </c>
      <c r="D8196" s="154">
        <v>42298</v>
      </c>
      <c r="E8196" s="145">
        <f t="shared" si="2"/>
        <v>10</v>
      </c>
      <c r="F8196" s="145">
        <f t="shared" si="3"/>
        <v>2015</v>
      </c>
      <c r="G8196" s="146"/>
      <c r="H8196" s="143">
        <v>7802</v>
      </c>
      <c r="I8196" s="143">
        <v>2317009</v>
      </c>
      <c r="J8196" s="143">
        <v>2254</v>
      </c>
      <c r="K8196" s="147" t="s">
        <v>77</v>
      </c>
      <c r="L8196" s="152"/>
      <c r="M8196" s="57"/>
      <c r="N8196" s="150"/>
      <c r="O8196" s="150"/>
      <c r="P8196" s="150"/>
      <c r="Q8196" s="150"/>
    </row>
    <row r="8197" spans="1:17" ht="15">
      <c r="A8197" s="142">
        <v>49865</v>
      </c>
      <c r="B8197" s="143">
        <f t="shared" si="0"/>
        <v>7</v>
      </c>
      <c r="C8197" s="143">
        <f t="shared" si="1"/>
        <v>2036</v>
      </c>
      <c r="D8197" s="154">
        <v>42298</v>
      </c>
      <c r="E8197" s="145">
        <f t="shared" si="2"/>
        <v>10</v>
      </c>
      <c r="F8197" s="145">
        <f t="shared" si="3"/>
        <v>2015</v>
      </c>
      <c r="G8197" s="153" t="s">
        <v>6232</v>
      </c>
      <c r="H8197" s="143">
        <v>5821</v>
      </c>
      <c r="I8197" s="143">
        <v>2317017</v>
      </c>
      <c r="J8197" s="143">
        <v>2619</v>
      </c>
      <c r="K8197" s="147" t="s">
        <v>77</v>
      </c>
      <c r="L8197" s="152"/>
      <c r="M8197" s="57"/>
      <c r="N8197" s="150"/>
      <c r="O8197" s="150"/>
      <c r="P8197" s="150"/>
      <c r="Q8197" s="150"/>
    </row>
    <row r="8198" spans="1:17" ht="15">
      <c r="A8198" s="142">
        <v>49866</v>
      </c>
      <c r="B8198" s="143">
        <f t="shared" si="0"/>
        <v>7</v>
      </c>
      <c r="C8198" s="143">
        <f t="shared" si="1"/>
        <v>2036</v>
      </c>
      <c r="D8198" s="154">
        <v>42298</v>
      </c>
      <c r="E8198" s="145">
        <f t="shared" si="2"/>
        <v>10</v>
      </c>
      <c r="F8198" s="145">
        <f t="shared" si="3"/>
        <v>2015</v>
      </c>
      <c r="G8198" s="153" t="s">
        <v>6233</v>
      </c>
      <c r="H8198" s="143">
        <v>0</v>
      </c>
      <c r="I8198" s="143">
        <v>2317019</v>
      </c>
      <c r="J8198" s="143">
        <v>6379</v>
      </c>
      <c r="K8198" s="147" t="s">
        <v>77</v>
      </c>
      <c r="L8198" s="152"/>
      <c r="M8198" s="57"/>
      <c r="N8198" s="150"/>
      <c r="O8198" s="150"/>
      <c r="P8198" s="150"/>
      <c r="Q8198" s="150"/>
    </row>
    <row r="8199" spans="1:17" ht="15">
      <c r="A8199" s="142">
        <v>49867</v>
      </c>
      <c r="B8199" s="143">
        <f t="shared" si="0"/>
        <v>7</v>
      </c>
      <c r="C8199" s="143">
        <f t="shared" si="1"/>
        <v>2036</v>
      </c>
      <c r="D8199" s="154">
        <v>42298</v>
      </c>
      <c r="E8199" s="145">
        <f t="shared" si="2"/>
        <v>10</v>
      </c>
      <c r="F8199" s="145">
        <f t="shared" si="3"/>
        <v>2015</v>
      </c>
      <c r="G8199" s="153" t="s">
        <v>6234</v>
      </c>
      <c r="H8199" s="143">
        <v>8412</v>
      </c>
      <c r="I8199" s="143">
        <v>2317026</v>
      </c>
      <c r="J8199" s="143">
        <v>2775</v>
      </c>
      <c r="K8199" s="147" t="s">
        <v>77</v>
      </c>
      <c r="L8199" s="152"/>
      <c r="M8199" s="57"/>
      <c r="N8199" s="150"/>
      <c r="O8199" s="150"/>
      <c r="P8199" s="150"/>
      <c r="Q8199" s="150"/>
    </row>
    <row r="8200" spans="1:17" ht="15">
      <c r="A8200" s="142">
        <v>49868</v>
      </c>
      <c r="B8200" s="143">
        <f t="shared" si="0"/>
        <v>7</v>
      </c>
      <c r="C8200" s="143">
        <f t="shared" si="1"/>
        <v>2036</v>
      </c>
      <c r="D8200" s="154">
        <v>42298</v>
      </c>
      <c r="E8200" s="145">
        <f t="shared" si="2"/>
        <v>10</v>
      </c>
      <c r="F8200" s="145">
        <f t="shared" si="3"/>
        <v>2015</v>
      </c>
      <c r="G8200" s="153" t="s">
        <v>6235</v>
      </c>
      <c r="H8200" s="143">
        <v>8413</v>
      </c>
      <c r="I8200" s="143">
        <v>2317027</v>
      </c>
      <c r="J8200" s="143">
        <v>989</v>
      </c>
      <c r="K8200" s="147" t="s">
        <v>77</v>
      </c>
      <c r="L8200" s="152"/>
      <c r="M8200" s="57"/>
      <c r="N8200" s="150"/>
      <c r="O8200" s="150"/>
      <c r="P8200" s="150"/>
      <c r="Q8200" s="150"/>
    </row>
    <row r="8201" spans="1:17" ht="15">
      <c r="A8201" s="142">
        <v>49869</v>
      </c>
      <c r="B8201" s="143">
        <f t="shared" si="0"/>
        <v>7</v>
      </c>
      <c r="C8201" s="143">
        <f t="shared" si="1"/>
        <v>2036</v>
      </c>
      <c r="D8201" s="154">
        <v>42298</v>
      </c>
      <c r="E8201" s="145">
        <f t="shared" si="2"/>
        <v>10</v>
      </c>
      <c r="F8201" s="145">
        <f t="shared" si="3"/>
        <v>2015</v>
      </c>
      <c r="G8201" s="153" t="s">
        <v>6236</v>
      </c>
      <c r="H8201" s="143">
        <v>8414</v>
      </c>
      <c r="I8201" s="143">
        <v>2317030</v>
      </c>
      <c r="J8201" s="143">
        <v>1551</v>
      </c>
      <c r="K8201" s="147" t="s">
        <v>77</v>
      </c>
      <c r="L8201" s="152"/>
      <c r="M8201" s="57"/>
      <c r="N8201" s="150"/>
      <c r="O8201" s="150"/>
      <c r="P8201" s="150"/>
      <c r="Q8201" s="150"/>
    </row>
    <row r="8202" spans="1:17" ht="15">
      <c r="A8202" s="142">
        <v>49870</v>
      </c>
      <c r="B8202" s="143">
        <f t="shared" si="0"/>
        <v>7</v>
      </c>
      <c r="C8202" s="143">
        <f t="shared" si="1"/>
        <v>2036</v>
      </c>
      <c r="D8202" s="154">
        <v>42298</v>
      </c>
      <c r="E8202" s="145">
        <f t="shared" si="2"/>
        <v>10</v>
      </c>
      <c r="F8202" s="145">
        <f t="shared" si="3"/>
        <v>2015</v>
      </c>
      <c r="G8202" s="153" t="s">
        <v>6237</v>
      </c>
      <c r="H8202" s="143">
        <v>53474</v>
      </c>
      <c r="I8202" s="143">
        <v>2317032</v>
      </c>
      <c r="J8202" s="143">
        <v>1650</v>
      </c>
      <c r="K8202" s="147" t="s">
        <v>77</v>
      </c>
      <c r="L8202" s="152"/>
      <c r="M8202" s="57"/>
      <c r="N8202" s="150"/>
      <c r="O8202" s="150"/>
      <c r="P8202" s="150"/>
      <c r="Q8202" s="150"/>
    </row>
    <row r="8203" spans="1:17" ht="15">
      <c r="A8203" s="142">
        <v>49871</v>
      </c>
      <c r="B8203" s="143">
        <f t="shared" si="0"/>
        <v>7</v>
      </c>
      <c r="C8203" s="143">
        <f t="shared" si="1"/>
        <v>2036</v>
      </c>
      <c r="D8203" s="154">
        <v>42298</v>
      </c>
      <c r="E8203" s="145">
        <f t="shared" si="2"/>
        <v>10</v>
      </c>
      <c r="F8203" s="145">
        <f t="shared" si="3"/>
        <v>2015</v>
      </c>
      <c r="G8203" s="153" t="s">
        <v>6238</v>
      </c>
      <c r="H8203" s="143">
        <v>8415</v>
      </c>
      <c r="I8203" s="143">
        <v>2317041</v>
      </c>
      <c r="J8203" s="143">
        <v>5063</v>
      </c>
      <c r="K8203" s="147" t="s">
        <v>77</v>
      </c>
      <c r="L8203" s="152"/>
      <c r="M8203" s="57"/>
      <c r="N8203" s="150"/>
      <c r="O8203" s="150"/>
      <c r="P8203" s="150"/>
      <c r="Q8203" s="150"/>
    </row>
    <row r="8204" spans="1:17" ht="15">
      <c r="A8204" s="142">
        <v>49872</v>
      </c>
      <c r="B8204" s="143">
        <f t="shared" si="0"/>
        <v>7</v>
      </c>
      <c r="C8204" s="143">
        <f t="shared" si="1"/>
        <v>2036</v>
      </c>
      <c r="D8204" s="154">
        <v>42298</v>
      </c>
      <c r="E8204" s="145">
        <f t="shared" si="2"/>
        <v>10</v>
      </c>
      <c r="F8204" s="145">
        <f t="shared" si="3"/>
        <v>2015</v>
      </c>
      <c r="G8204" s="146"/>
      <c r="H8204" s="143">
        <v>7022</v>
      </c>
      <c r="I8204" s="143">
        <v>2317042</v>
      </c>
      <c r="J8204" s="143">
        <v>1794</v>
      </c>
      <c r="K8204" s="147" t="s">
        <v>77</v>
      </c>
      <c r="L8204" s="152"/>
      <c r="M8204" s="57"/>
      <c r="N8204" s="150"/>
      <c r="O8204" s="150"/>
      <c r="P8204" s="150"/>
      <c r="Q8204" s="150"/>
    </row>
    <row r="8205" spans="1:17" ht="15">
      <c r="A8205" s="142">
        <v>49873</v>
      </c>
      <c r="B8205" s="143">
        <f t="shared" si="0"/>
        <v>7</v>
      </c>
      <c r="C8205" s="143">
        <f t="shared" si="1"/>
        <v>2036</v>
      </c>
      <c r="D8205" s="154">
        <v>42298</v>
      </c>
      <c r="E8205" s="145">
        <f t="shared" si="2"/>
        <v>10</v>
      </c>
      <c r="F8205" s="145">
        <f t="shared" si="3"/>
        <v>2015</v>
      </c>
      <c r="G8205" s="153" t="s">
        <v>6239</v>
      </c>
      <c r="H8205" s="143">
        <v>0</v>
      </c>
      <c r="I8205" s="143">
        <v>2317045</v>
      </c>
      <c r="J8205" s="143">
        <v>2781</v>
      </c>
      <c r="K8205" s="147" t="s">
        <v>77</v>
      </c>
      <c r="L8205" s="152"/>
      <c r="M8205" s="57"/>
      <c r="N8205" s="150"/>
      <c r="O8205" s="150"/>
      <c r="P8205" s="150"/>
      <c r="Q8205" s="150"/>
    </row>
    <row r="8206" spans="1:17" ht="15">
      <c r="A8206" s="142">
        <v>49874</v>
      </c>
      <c r="B8206" s="143">
        <f t="shared" si="0"/>
        <v>7</v>
      </c>
      <c r="C8206" s="143">
        <f t="shared" si="1"/>
        <v>2036</v>
      </c>
      <c r="D8206" s="154">
        <v>42298</v>
      </c>
      <c r="E8206" s="145">
        <f t="shared" si="2"/>
        <v>10</v>
      </c>
      <c r="F8206" s="145">
        <f t="shared" si="3"/>
        <v>2015</v>
      </c>
      <c r="G8206" s="153" t="s">
        <v>6240</v>
      </c>
      <c r="H8206" s="143">
        <v>8416</v>
      </c>
      <c r="I8206" s="143">
        <v>2317047</v>
      </c>
      <c r="J8206" s="143">
        <v>849</v>
      </c>
      <c r="K8206" s="147" t="s">
        <v>77</v>
      </c>
      <c r="L8206" s="152"/>
      <c r="M8206" s="57"/>
      <c r="N8206" s="150"/>
      <c r="O8206" s="150"/>
      <c r="P8206" s="150"/>
      <c r="Q8206" s="150"/>
    </row>
    <row r="8207" spans="1:17" ht="15">
      <c r="A8207" s="142">
        <v>49875</v>
      </c>
      <c r="B8207" s="143">
        <f t="shared" si="0"/>
        <v>7</v>
      </c>
      <c r="C8207" s="143">
        <f t="shared" si="1"/>
        <v>2036</v>
      </c>
      <c r="D8207" s="154">
        <v>42299</v>
      </c>
      <c r="E8207" s="145">
        <f t="shared" si="2"/>
        <v>10</v>
      </c>
      <c r="F8207" s="145">
        <f t="shared" si="3"/>
        <v>2015</v>
      </c>
      <c r="G8207" s="153" t="s">
        <v>6241</v>
      </c>
      <c r="H8207" s="143">
        <v>1980</v>
      </c>
      <c r="I8207" s="143">
        <v>2317048</v>
      </c>
      <c r="J8207" s="143">
        <v>3094</v>
      </c>
      <c r="K8207" s="147" t="s">
        <v>77</v>
      </c>
      <c r="L8207" s="152"/>
      <c r="M8207" s="57"/>
      <c r="N8207" s="150"/>
      <c r="O8207" s="150"/>
      <c r="P8207" s="150"/>
      <c r="Q8207" s="150"/>
    </row>
    <row r="8208" spans="1:17" ht="15">
      <c r="A8208" s="142">
        <v>49876</v>
      </c>
      <c r="B8208" s="143">
        <f t="shared" si="0"/>
        <v>7</v>
      </c>
      <c r="C8208" s="143">
        <f t="shared" si="1"/>
        <v>2036</v>
      </c>
      <c r="D8208" s="154">
        <v>42299</v>
      </c>
      <c r="E8208" s="145">
        <f t="shared" si="2"/>
        <v>10</v>
      </c>
      <c r="F8208" s="145">
        <f t="shared" si="3"/>
        <v>2015</v>
      </c>
      <c r="G8208" s="153" t="s">
        <v>6242</v>
      </c>
      <c r="H8208" s="143">
        <v>0</v>
      </c>
      <c r="I8208" s="143">
        <v>2317049</v>
      </c>
      <c r="J8208" s="143">
        <v>5544</v>
      </c>
      <c r="K8208" s="147" t="s">
        <v>77</v>
      </c>
      <c r="L8208" s="152"/>
      <c r="M8208" s="57"/>
      <c r="N8208" s="150"/>
      <c r="O8208" s="150"/>
      <c r="P8208" s="150"/>
      <c r="Q8208" s="150"/>
    </row>
    <row r="8209" spans="1:17" ht="15">
      <c r="A8209" s="142">
        <v>49877</v>
      </c>
      <c r="B8209" s="143">
        <f t="shared" si="0"/>
        <v>7</v>
      </c>
      <c r="C8209" s="143">
        <f t="shared" si="1"/>
        <v>2036</v>
      </c>
      <c r="D8209" s="154">
        <v>42299</v>
      </c>
      <c r="E8209" s="145">
        <f t="shared" si="2"/>
        <v>10</v>
      </c>
      <c r="F8209" s="145">
        <f t="shared" si="3"/>
        <v>2015</v>
      </c>
      <c r="G8209" s="153" t="s">
        <v>6243</v>
      </c>
      <c r="H8209" s="143">
        <v>0</v>
      </c>
      <c r="I8209" s="143">
        <v>2317052</v>
      </c>
      <c r="J8209" s="143">
        <v>1526</v>
      </c>
      <c r="K8209" s="147" t="s">
        <v>77</v>
      </c>
      <c r="L8209" s="152"/>
      <c r="M8209" s="57"/>
      <c r="N8209" s="150"/>
      <c r="O8209" s="150"/>
      <c r="P8209" s="150"/>
      <c r="Q8209" s="150"/>
    </row>
    <row r="8210" spans="1:17" ht="15">
      <c r="A8210" s="142">
        <v>49878</v>
      </c>
      <c r="B8210" s="143">
        <f t="shared" si="0"/>
        <v>7</v>
      </c>
      <c r="C8210" s="143">
        <f t="shared" si="1"/>
        <v>2036</v>
      </c>
      <c r="D8210" s="154">
        <v>42299</v>
      </c>
      <c r="E8210" s="145">
        <f t="shared" si="2"/>
        <v>10</v>
      </c>
      <c r="F8210" s="145">
        <f t="shared" si="3"/>
        <v>2015</v>
      </c>
      <c r="G8210" s="153" t="s">
        <v>6244</v>
      </c>
      <c r="H8210" s="143">
        <v>8419</v>
      </c>
      <c r="I8210" s="143">
        <v>2317053</v>
      </c>
      <c r="J8210" s="143">
        <v>1575</v>
      </c>
      <c r="K8210" s="147" t="s">
        <v>77</v>
      </c>
      <c r="L8210" s="152"/>
      <c r="M8210" s="57"/>
      <c r="N8210" s="150"/>
      <c r="O8210" s="150"/>
      <c r="P8210" s="150"/>
      <c r="Q8210" s="150"/>
    </row>
    <row r="8211" spans="1:17" ht="15">
      <c r="A8211" s="142">
        <v>49879</v>
      </c>
      <c r="B8211" s="143">
        <f t="shared" si="0"/>
        <v>7</v>
      </c>
      <c r="C8211" s="143">
        <f t="shared" si="1"/>
        <v>2036</v>
      </c>
      <c r="D8211" s="154">
        <v>42299</v>
      </c>
      <c r="E8211" s="145">
        <f t="shared" si="2"/>
        <v>10</v>
      </c>
      <c r="F8211" s="145">
        <f t="shared" si="3"/>
        <v>2015</v>
      </c>
      <c r="G8211" s="153" t="s">
        <v>6245</v>
      </c>
      <c r="H8211" s="143">
        <v>8420</v>
      </c>
      <c r="I8211" s="143">
        <v>2317054</v>
      </c>
      <c r="J8211" s="143">
        <v>3049</v>
      </c>
      <c r="K8211" s="147" t="s">
        <v>77</v>
      </c>
      <c r="L8211" s="152"/>
      <c r="M8211" s="57"/>
      <c r="N8211" s="150"/>
      <c r="O8211" s="150"/>
      <c r="P8211" s="150"/>
      <c r="Q8211" s="150"/>
    </row>
    <row r="8212" spans="1:17" ht="15">
      <c r="A8212" s="142">
        <v>49880</v>
      </c>
      <c r="B8212" s="143">
        <f t="shared" si="0"/>
        <v>7</v>
      </c>
      <c r="C8212" s="143">
        <f t="shared" si="1"/>
        <v>2036</v>
      </c>
      <c r="D8212" s="154">
        <v>42299</v>
      </c>
      <c r="E8212" s="145">
        <f t="shared" si="2"/>
        <v>10</v>
      </c>
      <c r="F8212" s="145">
        <f t="shared" si="3"/>
        <v>2015</v>
      </c>
      <c r="G8212" s="153" t="s">
        <v>6246</v>
      </c>
      <c r="H8212" s="143">
        <v>0</v>
      </c>
      <c r="I8212" s="143">
        <v>2317055</v>
      </c>
      <c r="J8212" s="143">
        <v>6349</v>
      </c>
      <c r="K8212" s="147" t="s">
        <v>77</v>
      </c>
      <c r="L8212" s="152"/>
      <c r="M8212" s="57"/>
      <c r="N8212" s="150"/>
      <c r="O8212" s="150"/>
      <c r="P8212" s="150"/>
      <c r="Q8212" s="150"/>
    </row>
    <row r="8213" spans="1:17" ht="15">
      <c r="A8213" s="142">
        <v>49881</v>
      </c>
      <c r="B8213" s="143">
        <f t="shared" si="0"/>
        <v>7</v>
      </c>
      <c r="C8213" s="143">
        <f t="shared" si="1"/>
        <v>2036</v>
      </c>
      <c r="D8213" s="154">
        <v>42299</v>
      </c>
      <c r="E8213" s="145">
        <f t="shared" si="2"/>
        <v>10</v>
      </c>
      <c r="F8213" s="145">
        <f t="shared" si="3"/>
        <v>2015</v>
      </c>
      <c r="G8213" s="153" t="s">
        <v>6247</v>
      </c>
      <c r="H8213" s="143">
        <v>5481</v>
      </c>
      <c r="I8213" s="143">
        <v>2317058</v>
      </c>
      <c r="J8213" s="143">
        <v>2440</v>
      </c>
      <c r="K8213" s="147" t="s">
        <v>77</v>
      </c>
      <c r="L8213" s="152"/>
      <c r="M8213" s="57"/>
      <c r="N8213" s="150"/>
      <c r="O8213" s="150"/>
      <c r="P8213" s="150"/>
      <c r="Q8213" s="150"/>
    </row>
    <row r="8214" spans="1:17" ht="15">
      <c r="A8214" s="142">
        <v>49882</v>
      </c>
      <c r="B8214" s="143">
        <f t="shared" si="0"/>
        <v>7</v>
      </c>
      <c r="C8214" s="143">
        <f t="shared" si="1"/>
        <v>2036</v>
      </c>
      <c r="D8214" s="154">
        <v>42299</v>
      </c>
      <c r="E8214" s="145">
        <f t="shared" si="2"/>
        <v>10</v>
      </c>
      <c r="F8214" s="145">
        <f t="shared" si="3"/>
        <v>2015</v>
      </c>
      <c r="G8214" s="153" t="s">
        <v>3223</v>
      </c>
      <c r="H8214" s="143">
        <v>5362</v>
      </c>
      <c r="I8214" s="143">
        <v>2317059</v>
      </c>
      <c r="J8214" s="143">
        <v>3839</v>
      </c>
      <c r="K8214" s="147" t="s">
        <v>77</v>
      </c>
      <c r="L8214" s="152"/>
      <c r="M8214" s="57"/>
      <c r="N8214" s="150"/>
      <c r="O8214" s="150"/>
      <c r="P8214" s="150"/>
      <c r="Q8214" s="150"/>
    </row>
    <row r="8215" spans="1:17" ht="15">
      <c r="A8215" s="142">
        <v>49883</v>
      </c>
      <c r="B8215" s="143">
        <f t="shared" si="0"/>
        <v>7</v>
      </c>
      <c r="C8215" s="143">
        <f t="shared" si="1"/>
        <v>2036</v>
      </c>
      <c r="D8215" s="154">
        <v>42299</v>
      </c>
      <c r="E8215" s="145">
        <f t="shared" si="2"/>
        <v>10</v>
      </c>
      <c r="F8215" s="145">
        <f t="shared" si="3"/>
        <v>2015</v>
      </c>
      <c r="G8215" s="153" t="s">
        <v>6248</v>
      </c>
      <c r="H8215" s="143">
        <v>0</v>
      </c>
      <c r="I8215" s="143">
        <v>2317060</v>
      </c>
      <c r="J8215" s="143">
        <v>1299</v>
      </c>
      <c r="K8215" s="147" t="s">
        <v>77</v>
      </c>
      <c r="L8215" s="152"/>
      <c r="M8215" s="57"/>
      <c r="N8215" s="150"/>
      <c r="O8215" s="150"/>
      <c r="P8215" s="150"/>
      <c r="Q8215" s="150"/>
    </row>
    <row r="8216" spans="1:17" ht="15">
      <c r="A8216" s="142">
        <v>49884</v>
      </c>
      <c r="B8216" s="143">
        <f t="shared" si="0"/>
        <v>7</v>
      </c>
      <c r="C8216" s="143">
        <f t="shared" si="1"/>
        <v>2036</v>
      </c>
      <c r="D8216" s="154">
        <v>42299</v>
      </c>
      <c r="E8216" s="145">
        <f t="shared" si="2"/>
        <v>10</v>
      </c>
      <c r="F8216" s="145">
        <f t="shared" si="3"/>
        <v>2015</v>
      </c>
      <c r="G8216" s="153" t="s">
        <v>6249</v>
      </c>
      <c r="H8216" s="143">
        <v>8421</v>
      </c>
      <c r="I8216" s="143">
        <v>2317061</v>
      </c>
      <c r="J8216" s="143">
        <v>4024</v>
      </c>
      <c r="K8216" s="147" t="s">
        <v>77</v>
      </c>
      <c r="L8216" s="152"/>
      <c r="M8216" s="57"/>
      <c r="N8216" s="150"/>
      <c r="O8216" s="150"/>
      <c r="P8216" s="150"/>
      <c r="Q8216" s="150"/>
    </row>
    <row r="8217" spans="1:17" ht="15">
      <c r="A8217" s="142">
        <v>49885</v>
      </c>
      <c r="B8217" s="143">
        <f t="shared" si="0"/>
        <v>7</v>
      </c>
      <c r="C8217" s="143">
        <f t="shared" si="1"/>
        <v>2036</v>
      </c>
      <c r="D8217" s="154">
        <v>42299</v>
      </c>
      <c r="E8217" s="145">
        <f t="shared" si="2"/>
        <v>10</v>
      </c>
      <c r="F8217" s="145">
        <f t="shared" si="3"/>
        <v>2015</v>
      </c>
      <c r="G8217" s="153" t="s">
        <v>3223</v>
      </c>
      <c r="H8217" s="143">
        <v>5362</v>
      </c>
      <c r="I8217" s="143">
        <v>2317062</v>
      </c>
      <c r="J8217" s="143">
        <v>2150</v>
      </c>
      <c r="K8217" s="147" t="s">
        <v>77</v>
      </c>
      <c r="L8217" s="152"/>
      <c r="M8217" s="57"/>
      <c r="N8217" s="150"/>
      <c r="O8217" s="150"/>
      <c r="P8217" s="150"/>
      <c r="Q8217" s="150"/>
    </row>
    <row r="8218" spans="1:17" ht="15">
      <c r="A8218" s="142">
        <v>49886</v>
      </c>
      <c r="B8218" s="143">
        <f t="shared" si="0"/>
        <v>7</v>
      </c>
      <c r="C8218" s="143">
        <f t="shared" si="1"/>
        <v>2036</v>
      </c>
      <c r="D8218" s="154">
        <v>42299</v>
      </c>
      <c r="E8218" s="145">
        <f t="shared" si="2"/>
        <v>10</v>
      </c>
      <c r="F8218" s="145">
        <f t="shared" si="3"/>
        <v>2015</v>
      </c>
      <c r="G8218" s="153" t="s">
        <v>6250</v>
      </c>
      <c r="H8218" s="143">
        <v>3663</v>
      </c>
      <c r="I8218" s="143">
        <v>2317063</v>
      </c>
      <c r="J8218" s="143">
        <v>3639</v>
      </c>
      <c r="K8218" s="147" t="s">
        <v>77</v>
      </c>
      <c r="L8218" s="152"/>
      <c r="M8218" s="57"/>
      <c r="N8218" s="150"/>
      <c r="O8218" s="150"/>
      <c r="P8218" s="150"/>
      <c r="Q8218" s="150"/>
    </row>
    <row r="8219" spans="1:17" ht="15">
      <c r="A8219" s="142">
        <v>49887</v>
      </c>
      <c r="B8219" s="143">
        <f t="shared" si="0"/>
        <v>7</v>
      </c>
      <c r="C8219" s="143">
        <f t="shared" si="1"/>
        <v>2036</v>
      </c>
      <c r="D8219" s="154">
        <v>42299</v>
      </c>
      <c r="E8219" s="145">
        <f t="shared" si="2"/>
        <v>10</v>
      </c>
      <c r="F8219" s="145">
        <f t="shared" si="3"/>
        <v>2015</v>
      </c>
      <c r="G8219" s="153" t="s">
        <v>6251</v>
      </c>
      <c r="H8219" s="143">
        <v>0</v>
      </c>
      <c r="I8219" s="143">
        <v>2317064</v>
      </c>
      <c r="J8219" s="143">
        <v>5979</v>
      </c>
      <c r="K8219" s="147" t="s">
        <v>77</v>
      </c>
      <c r="L8219" s="152"/>
      <c r="M8219" s="57"/>
      <c r="N8219" s="150"/>
      <c r="O8219" s="150"/>
      <c r="P8219" s="150"/>
      <c r="Q8219" s="150"/>
    </row>
    <row r="8220" spans="1:17" ht="15">
      <c r="A8220" s="142">
        <v>49888</v>
      </c>
      <c r="B8220" s="143">
        <f t="shared" si="0"/>
        <v>8</v>
      </c>
      <c r="C8220" s="143">
        <f t="shared" si="1"/>
        <v>2036</v>
      </c>
      <c r="D8220" s="154">
        <v>42299</v>
      </c>
      <c r="E8220" s="145">
        <f t="shared" si="2"/>
        <v>10</v>
      </c>
      <c r="F8220" s="145">
        <f t="shared" si="3"/>
        <v>2015</v>
      </c>
      <c r="G8220" s="153" t="s">
        <v>6252</v>
      </c>
      <c r="H8220" s="143">
        <v>8422</v>
      </c>
      <c r="I8220" s="143">
        <v>2317065</v>
      </c>
      <c r="J8220" s="143">
        <v>2425</v>
      </c>
      <c r="K8220" s="147" t="s">
        <v>77</v>
      </c>
      <c r="L8220" s="152"/>
      <c r="M8220" s="57"/>
      <c r="N8220" s="150"/>
      <c r="O8220" s="150"/>
      <c r="P8220" s="150"/>
      <c r="Q8220" s="150"/>
    </row>
    <row r="8221" spans="1:17" ht="15">
      <c r="A8221" s="142">
        <v>49889</v>
      </c>
      <c r="B8221" s="143">
        <f t="shared" si="0"/>
        <v>8</v>
      </c>
      <c r="C8221" s="143">
        <f t="shared" si="1"/>
        <v>2036</v>
      </c>
      <c r="D8221" s="154">
        <v>42299</v>
      </c>
      <c r="E8221" s="145">
        <f t="shared" si="2"/>
        <v>10</v>
      </c>
      <c r="F8221" s="145">
        <f t="shared" si="3"/>
        <v>2015</v>
      </c>
      <c r="G8221" s="153" t="s">
        <v>6253</v>
      </c>
      <c r="H8221" s="143">
        <v>8410</v>
      </c>
      <c r="I8221" s="143">
        <v>2317066</v>
      </c>
      <c r="J8221" s="143">
        <v>949</v>
      </c>
      <c r="K8221" s="147" t="s">
        <v>77</v>
      </c>
      <c r="L8221" s="152"/>
      <c r="M8221" s="57"/>
      <c r="N8221" s="150"/>
      <c r="O8221" s="150"/>
      <c r="P8221" s="150"/>
      <c r="Q8221" s="150"/>
    </row>
    <row r="8222" spans="1:17" ht="15">
      <c r="A8222" s="142">
        <v>49890</v>
      </c>
      <c r="B8222" s="143">
        <f t="shared" si="0"/>
        <v>8</v>
      </c>
      <c r="C8222" s="143">
        <f t="shared" si="1"/>
        <v>2036</v>
      </c>
      <c r="D8222" s="154">
        <v>42299</v>
      </c>
      <c r="E8222" s="145">
        <f t="shared" si="2"/>
        <v>10</v>
      </c>
      <c r="F8222" s="145">
        <f t="shared" si="3"/>
        <v>2015</v>
      </c>
      <c r="G8222" s="153" t="s">
        <v>176</v>
      </c>
      <c r="H8222" s="143">
        <v>0</v>
      </c>
      <c r="I8222" s="143">
        <v>2317067</v>
      </c>
      <c r="J8222" s="143">
        <v>7189</v>
      </c>
      <c r="K8222" s="147" t="s">
        <v>77</v>
      </c>
      <c r="L8222" s="152"/>
      <c r="M8222" s="57"/>
      <c r="N8222" s="150"/>
      <c r="O8222" s="150"/>
      <c r="P8222" s="150"/>
      <c r="Q8222" s="150"/>
    </row>
    <row r="8223" spans="1:17" ht="15">
      <c r="A8223" s="142">
        <v>49891</v>
      </c>
      <c r="B8223" s="143">
        <f t="shared" si="0"/>
        <v>8</v>
      </c>
      <c r="C8223" s="143">
        <f t="shared" si="1"/>
        <v>2036</v>
      </c>
      <c r="D8223" s="154">
        <v>42299</v>
      </c>
      <c r="E8223" s="145">
        <f t="shared" si="2"/>
        <v>10</v>
      </c>
      <c r="F8223" s="145">
        <f t="shared" si="3"/>
        <v>2015</v>
      </c>
      <c r="G8223" s="153" t="s">
        <v>6254</v>
      </c>
      <c r="H8223" s="143">
        <v>8424</v>
      </c>
      <c r="I8223" s="143">
        <v>2317069</v>
      </c>
      <c r="J8223" s="143">
        <v>2699</v>
      </c>
      <c r="K8223" s="147" t="s">
        <v>77</v>
      </c>
      <c r="L8223" s="152"/>
      <c r="M8223" s="57"/>
      <c r="N8223" s="150"/>
      <c r="O8223" s="150"/>
      <c r="P8223" s="150"/>
      <c r="Q8223" s="150"/>
    </row>
    <row r="8224" spans="1:17" ht="15">
      <c r="A8224" s="142">
        <v>49892</v>
      </c>
      <c r="B8224" s="143">
        <f t="shared" si="0"/>
        <v>8</v>
      </c>
      <c r="C8224" s="143">
        <f t="shared" si="1"/>
        <v>2036</v>
      </c>
      <c r="D8224" s="154">
        <v>42299</v>
      </c>
      <c r="E8224" s="145">
        <f t="shared" si="2"/>
        <v>10</v>
      </c>
      <c r="F8224" s="145">
        <f t="shared" si="3"/>
        <v>2015</v>
      </c>
      <c r="G8224" s="153" t="s">
        <v>3706</v>
      </c>
      <c r="H8224" s="143">
        <v>5717</v>
      </c>
      <c r="I8224" s="143">
        <v>2317073</v>
      </c>
      <c r="J8224" s="143">
        <v>1849</v>
      </c>
      <c r="K8224" s="147" t="s">
        <v>77</v>
      </c>
      <c r="L8224" s="152"/>
      <c r="M8224" s="57"/>
      <c r="N8224" s="150"/>
      <c r="O8224" s="150"/>
      <c r="P8224" s="150"/>
      <c r="Q8224" s="150"/>
    </row>
    <row r="8225" spans="1:17" ht="15">
      <c r="A8225" s="142">
        <v>49893</v>
      </c>
      <c r="B8225" s="143">
        <f t="shared" si="0"/>
        <v>8</v>
      </c>
      <c r="C8225" s="143">
        <f t="shared" si="1"/>
        <v>2036</v>
      </c>
      <c r="D8225" s="154">
        <v>42299</v>
      </c>
      <c r="E8225" s="145">
        <f t="shared" si="2"/>
        <v>10</v>
      </c>
      <c r="F8225" s="145">
        <f t="shared" si="3"/>
        <v>2015</v>
      </c>
      <c r="G8225" s="153" t="s">
        <v>4349</v>
      </c>
      <c r="H8225" s="143">
        <v>8427</v>
      </c>
      <c r="I8225" s="143">
        <v>2317074</v>
      </c>
      <c r="J8225" s="143">
        <v>4499</v>
      </c>
      <c r="K8225" s="147" t="s">
        <v>77</v>
      </c>
      <c r="L8225" s="152"/>
      <c r="M8225" s="57"/>
      <c r="N8225" s="150"/>
      <c r="O8225" s="150"/>
      <c r="P8225" s="150"/>
      <c r="Q8225" s="150"/>
    </row>
    <row r="8226" spans="1:17" ht="15">
      <c r="A8226" s="142">
        <v>49894</v>
      </c>
      <c r="B8226" s="143">
        <f t="shared" si="0"/>
        <v>8</v>
      </c>
      <c r="C8226" s="143">
        <f t="shared" si="1"/>
        <v>2036</v>
      </c>
      <c r="D8226" s="154">
        <v>42299</v>
      </c>
      <c r="E8226" s="145">
        <f t="shared" si="2"/>
        <v>10</v>
      </c>
      <c r="F8226" s="145">
        <f t="shared" si="3"/>
        <v>2015</v>
      </c>
      <c r="G8226" s="153" t="s">
        <v>6255</v>
      </c>
      <c r="H8226" s="143">
        <v>8428</v>
      </c>
      <c r="I8226" s="143">
        <v>2317075</v>
      </c>
      <c r="J8226" s="143">
        <v>2050</v>
      </c>
      <c r="K8226" s="147" t="s">
        <v>77</v>
      </c>
      <c r="L8226" s="152"/>
      <c r="M8226" s="57"/>
      <c r="N8226" s="150"/>
      <c r="O8226" s="150"/>
      <c r="P8226" s="150"/>
      <c r="Q8226" s="150"/>
    </row>
    <row r="8227" spans="1:17" ht="15">
      <c r="A8227" s="142">
        <v>49895</v>
      </c>
      <c r="B8227" s="143">
        <f t="shared" si="0"/>
        <v>8</v>
      </c>
      <c r="C8227" s="143">
        <f t="shared" si="1"/>
        <v>2036</v>
      </c>
      <c r="D8227" s="154">
        <v>42299</v>
      </c>
      <c r="E8227" s="145">
        <f t="shared" si="2"/>
        <v>10</v>
      </c>
      <c r="F8227" s="145">
        <f t="shared" si="3"/>
        <v>2015</v>
      </c>
      <c r="G8227" s="153" t="s">
        <v>6256</v>
      </c>
      <c r="H8227" s="143">
        <v>0</v>
      </c>
      <c r="I8227" s="143">
        <v>2317077</v>
      </c>
      <c r="J8227" s="143">
        <v>2649</v>
      </c>
      <c r="K8227" s="147" t="s">
        <v>77</v>
      </c>
      <c r="L8227" s="152"/>
      <c r="M8227" s="57"/>
      <c r="N8227" s="150"/>
      <c r="O8227" s="150"/>
      <c r="P8227" s="150"/>
      <c r="Q8227" s="150"/>
    </row>
    <row r="8228" spans="1:17" ht="15">
      <c r="A8228" s="142">
        <v>49896</v>
      </c>
      <c r="B8228" s="143">
        <f t="shared" si="0"/>
        <v>8</v>
      </c>
      <c r="C8228" s="143">
        <f t="shared" si="1"/>
        <v>2036</v>
      </c>
      <c r="D8228" s="154">
        <v>42299</v>
      </c>
      <c r="E8228" s="145">
        <f t="shared" si="2"/>
        <v>10</v>
      </c>
      <c r="F8228" s="145">
        <f t="shared" si="3"/>
        <v>2015</v>
      </c>
      <c r="G8228" s="153" t="s">
        <v>6257</v>
      </c>
      <c r="H8228" s="143">
        <v>8430</v>
      </c>
      <c r="I8228" s="143">
        <v>2317078</v>
      </c>
      <c r="J8228" s="143">
        <v>3599</v>
      </c>
      <c r="K8228" s="147" t="s">
        <v>77</v>
      </c>
      <c r="L8228" s="152"/>
      <c r="M8228" s="57"/>
      <c r="N8228" s="150"/>
      <c r="O8228" s="150"/>
      <c r="P8228" s="150"/>
      <c r="Q8228" s="150"/>
    </row>
    <row r="8229" spans="1:17" ht="15">
      <c r="A8229" s="142">
        <v>49897</v>
      </c>
      <c r="B8229" s="143">
        <f t="shared" si="0"/>
        <v>8</v>
      </c>
      <c r="C8229" s="143">
        <f t="shared" si="1"/>
        <v>2036</v>
      </c>
      <c r="D8229" s="154">
        <v>42299</v>
      </c>
      <c r="E8229" s="145">
        <f t="shared" si="2"/>
        <v>10</v>
      </c>
      <c r="F8229" s="145">
        <f t="shared" si="3"/>
        <v>2015</v>
      </c>
      <c r="G8229" s="153" t="s">
        <v>6258</v>
      </c>
      <c r="H8229" s="143">
        <v>8431</v>
      </c>
      <c r="I8229" s="143">
        <v>2317079</v>
      </c>
      <c r="J8229" s="143">
        <v>1849</v>
      </c>
      <c r="K8229" s="147" t="s">
        <v>77</v>
      </c>
      <c r="L8229" s="152"/>
      <c r="M8229" s="57"/>
      <c r="N8229" s="150"/>
      <c r="O8229" s="150"/>
      <c r="P8229" s="150"/>
      <c r="Q8229" s="150"/>
    </row>
    <row r="8230" spans="1:17" ht="15">
      <c r="A8230" s="142">
        <v>49898</v>
      </c>
      <c r="B8230" s="143">
        <f t="shared" si="0"/>
        <v>8</v>
      </c>
      <c r="C8230" s="143">
        <f t="shared" si="1"/>
        <v>2036</v>
      </c>
      <c r="D8230" s="154">
        <v>42299</v>
      </c>
      <c r="E8230" s="145">
        <f t="shared" si="2"/>
        <v>10</v>
      </c>
      <c r="F8230" s="145">
        <f t="shared" si="3"/>
        <v>2015</v>
      </c>
      <c r="G8230" s="153" t="s">
        <v>6259</v>
      </c>
      <c r="H8230" s="143">
        <v>8432</v>
      </c>
      <c r="I8230" s="143">
        <v>2317080</v>
      </c>
      <c r="J8230" s="143">
        <v>2449</v>
      </c>
      <c r="K8230" s="147" t="s">
        <v>77</v>
      </c>
      <c r="L8230" s="152"/>
      <c r="M8230" s="57"/>
      <c r="N8230" s="150"/>
      <c r="O8230" s="150"/>
      <c r="P8230" s="150"/>
      <c r="Q8230" s="150"/>
    </row>
    <row r="8231" spans="1:17" ht="15">
      <c r="A8231" s="142">
        <v>49899</v>
      </c>
      <c r="B8231" s="143">
        <f t="shared" si="0"/>
        <v>8</v>
      </c>
      <c r="C8231" s="143">
        <f t="shared" si="1"/>
        <v>2036</v>
      </c>
      <c r="D8231" s="154">
        <v>42299</v>
      </c>
      <c r="E8231" s="145">
        <f t="shared" si="2"/>
        <v>10</v>
      </c>
      <c r="F8231" s="145">
        <f t="shared" si="3"/>
        <v>2015</v>
      </c>
      <c r="G8231" s="153" t="s">
        <v>6260</v>
      </c>
      <c r="H8231" s="143">
        <v>8433</v>
      </c>
      <c r="I8231" s="143">
        <v>2317081</v>
      </c>
      <c r="J8231" s="143">
        <v>3639</v>
      </c>
      <c r="K8231" s="147" t="s">
        <v>77</v>
      </c>
      <c r="L8231" s="152"/>
      <c r="M8231" s="57"/>
      <c r="N8231" s="150"/>
      <c r="O8231" s="150"/>
      <c r="P8231" s="150"/>
      <c r="Q8231" s="150"/>
    </row>
    <row r="8232" spans="1:17" ht="15">
      <c r="A8232" s="142">
        <v>49900</v>
      </c>
      <c r="B8232" s="143">
        <f t="shared" si="0"/>
        <v>8</v>
      </c>
      <c r="C8232" s="143">
        <f t="shared" si="1"/>
        <v>2036</v>
      </c>
      <c r="D8232" s="154">
        <v>42299</v>
      </c>
      <c r="E8232" s="145">
        <f t="shared" si="2"/>
        <v>10</v>
      </c>
      <c r="F8232" s="145">
        <f t="shared" si="3"/>
        <v>2015</v>
      </c>
      <c r="G8232" s="153" t="s">
        <v>6261</v>
      </c>
      <c r="H8232" s="143">
        <v>8434</v>
      </c>
      <c r="I8232" s="143">
        <v>2317082</v>
      </c>
      <c r="J8232" s="143">
        <v>3897</v>
      </c>
      <c r="K8232" s="147" t="s">
        <v>77</v>
      </c>
      <c r="L8232" s="152"/>
      <c r="M8232" s="57"/>
      <c r="N8232" s="150"/>
      <c r="O8232" s="150"/>
      <c r="P8232" s="150"/>
      <c r="Q8232" s="150"/>
    </row>
    <row r="8233" spans="1:17" ht="15">
      <c r="A8233" s="142">
        <v>49901</v>
      </c>
      <c r="B8233" s="143">
        <f t="shared" si="0"/>
        <v>8</v>
      </c>
      <c r="C8233" s="143">
        <f t="shared" si="1"/>
        <v>2036</v>
      </c>
      <c r="D8233" s="154">
        <v>42299</v>
      </c>
      <c r="E8233" s="145">
        <f t="shared" si="2"/>
        <v>10</v>
      </c>
      <c r="F8233" s="145">
        <f t="shared" si="3"/>
        <v>2015</v>
      </c>
      <c r="G8233" s="153" t="s">
        <v>6262</v>
      </c>
      <c r="H8233" s="143">
        <v>8436</v>
      </c>
      <c r="I8233" s="143">
        <v>2317088</v>
      </c>
      <c r="J8233" s="143">
        <v>1347</v>
      </c>
      <c r="K8233" s="147" t="s">
        <v>77</v>
      </c>
      <c r="L8233" s="152"/>
      <c r="M8233" s="57"/>
      <c r="N8233" s="150"/>
      <c r="O8233" s="150"/>
      <c r="P8233" s="150"/>
      <c r="Q8233" s="150"/>
    </row>
    <row r="8234" spans="1:17" ht="15">
      <c r="A8234" s="142">
        <v>49902</v>
      </c>
      <c r="B8234" s="143">
        <f t="shared" si="0"/>
        <v>8</v>
      </c>
      <c r="C8234" s="143">
        <f t="shared" si="1"/>
        <v>2036</v>
      </c>
      <c r="D8234" s="154">
        <v>42299</v>
      </c>
      <c r="E8234" s="145">
        <f t="shared" si="2"/>
        <v>10</v>
      </c>
      <c r="F8234" s="145">
        <f t="shared" si="3"/>
        <v>2015</v>
      </c>
      <c r="G8234" s="153" t="s">
        <v>5601</v>
      </c>
      <c r="H8234" s="143">
        <v>7732</v>
      </c>
      <c r="I8234" s="143">
        <v>2317089</v>
      </c>
      <c r="J8234" s="143">
        <v>6009</v>
      </c>
      <c r="K8234" s="147" t="s">
        <v>77</v>
      </c>
      <c r="L8234" s="152"/>
      <c r="M8234" s="57"/>
      <c r="N8234" s="150"/>
      <c r="O8234" s="150"/>
      <c r="P8234" s="150"/>
      <c r="Q8234" s="150"/>
    </row>
    <row r="8235" spans="1:17" ht="15">
      <c r="A8235" s="142">
        <v>49903</v>
      </c>
      <c r="B8235" s="143">
        <f t="shared" si="0"/>
        <v>8</v>
      </c>
      <c r="C8235" s="143">
        <f t="shared" si="1"/>
        <v>2036</v>
      </c>
      <c r="D8235" s="154">
        <v>42299</v>
      </c>
      <c r="E8235" s="145">
        <f t="shared" si="2"/>
        <v>10</v>
      </c>
      <c r="F8235" s="145">
        <f t="shared" si="3"/>
        <v>2015</v>
      </c>
      <c r="G8235" s="153" t="s">
        <v>6263</v>
      </c>
      <c r="H8235" s="143">
        <v>8438</v>
      </c>
      <c r="I8235" s="143">
        <v>2317091</v>
      </c>
      <c r="J8235" s="143">
        <v>3039</v>
      </c>
      <c r="K8235" s="147" t="s">
        <v>77</v>
      </c>
      <c r="L8235" s="152"/>
      <c r="M8235" s="57"/>
      <c r="N8235" s="150"/>
      <c r="O8235" s="150"/>
      <c r="P8235" s="150"/>
      <c r="Q8235" s="150"/>
    </row>
    <row r="8236" spans="1:17" ht="15">
      <c r="A8236" s="142">
        <v>49904</v>
      </c>
      <c r="B8236" s="143">
        <f t="shared" si="0"/>
        <v>8</v>
      </c>
      <c r="C8236" s="143">
        <f t="shared" si="1"/>
        <v>2036</v>
      </c>
      <c r="D8236" s="154">
        <v>42299</v>
      </c>
      <c r="E8236" s="145">
        <f t="shared" si="2"/>
        <v>10</v>
      </c>
      <c r="F8236" s="145">
        <f t="shared" si="3"/>
        <v>2015</v>
      </c>
      <c r="G8236" s="153" t="s">
        <v>5243</v>
      </c>
      <c r="H8236" s="143">
        <v>7415</v>
      </c>
      <c r="I8236" s="143">
        <v>2317092</v>
      </c>
      <c r="J8236" s="143">
        <v>1625</v>
      </c>
      <c r="K8236" s="147" t="s">
        <v>77</v>
      </c>
      <c r="L8236" s="152"/>
      <c r="M8236" s="57"/>
      <c r="N8236" s="150"/>
      <c r="O8236" s="150"/>
      <c r="P8236" s="150"/>
      <c r="Q8236" s="150"/>
    </row>
    <row r="8237" spans="1:17" ht="15">
      <c r="A8237" s="142">
        <v>49905</v>
      </c>
      <c r="B8237" s="143">
        <f t="shared" si="0"/>
        <v>8</v>
      </c>
      <c r="C8237" s="143">
        <f t="shared" si="1"/>
        <v>2036</v>
      </c>
      <c r="D8237" s="154">
        <v>42299</v>
      </c>
      <c r="E8237" s="145">
        <f t="shared" si="2"/>
        <v>10</v>
      </c>
      <c r="F8237" s="145">
        <f t="shared" si="3"/>
        <v>2015</v>
      </c>
      <c r="G8237" s="153" t="s">
        <v>6264</v>
      </c>
      <c r="H8237" s="143">
        <v>0</v>
      </c>
      <c r="I8237" s="143">
        <v>2317095</v>
      </c>
      <c r="J8237" s="143">
        <v>2795</v>
      </c>
      <c r="K8237" s="147" t="s">
        <v>77</v>
      </c>
      <c r="L8237" s="152"/>
      <c r="M8237" s="57"/>
      <c r="N8237" s="150"/>
      <c r="O8237" s="150"/>
      <c r="P8237" s="150"/>
      <c r="Q8237" s="150"/>
    </row>
    <row r="8238" spans="1:17" ht="15">
      <c r="A8238" s="142">
        <v>49906</v>
      </c>
      <c r="B8238" s="143">
        <f t="shared" si="0"/>
        <v>8</v>
      </c>
      <c r="C8238" s="143">
        <f t="shared" si="1"/>
        <v>2036</v>
      </c>
      <c r="D8238" s="154">
        <v>42299</v>
      </c>
      <c r="E8238" s="145">
        <f t="shared" si="2"/>
        <v>10</v>
      </c>
      <c r="F8238" s="145">
        <f t="shared" si="3"/>
        <v>2015</v>
      </c>
      <c r="G8238" s="146"/>
      <c r="H8238" s="143">
        <v>0</v>
      </c>
      <c r="I8238" s="143">
        <v>2317098</v>
      </c>
      <c r="J8238" s="143">
        <v>2096</v>
      </c>
      <c r="K8238" s="147" t="s">
        <v>77</v>
      </c>
      <c r="L8238" s="152"/>
      <c r="M8238" s="57"/>
      <c r="N8238" s="150"/>
      <c r="O8238" s="150"/>
      <c r="P8238" s="150"/>
      <c r="Q8238" s="150"/>
    </row>
    <row r="8239" spans="1:17" ht="15">
      <c r="A8239" s="142">
        <v>49907</v>
      </c>
      <c r="B8239" s="143">
        <f t="shared" si="0"/>
        <v>8</v>
      </c>
      <c r="C8239" s="143">
        <f t="shared" si="1"/>
        <v>2036</v>
      </c>
      <c r="D8239" s="154">
        <v>42299</v>
      </c>
      <c r="E8239" s="145">
        <f t="shared" si="2"/>
        <v>10</v>
      </c>
      <c r="F8239" s="145">
        <f t="shared" si="3"/>
        <v>2015</v>
      </c>
      <c r="G8239" s="153" t="s">
        <v>6265</v>
      </c>
      <c r="H8239" s="143">
        <v>8439</v>
      </c>
      <c r="I8239" s="143">
        <v>2317099</v>
      </c>
      <c r="J8239" s="143">
        <v>1249</v>
      </c>
      <c r="K8239" s="147" t="s">
        <v>77</v>
      </c>
      <c r="L8239" s="152"/>
      <c r="M8239" s="57"/>
      <c r="N8239" s="150"/>
      <c r="O8239" s="150"/>
      <c r="P8239" s="150"/>
      <c r="Q8239" s="150"/>
    </row>
    <row r="8240" spans="1:17" ht="15">
      <c r="A8240" s="142">
        <v>49908</v>
      </c>
      <c r="B8240" s="143">
        <f t="shared" si="0"/>
        <v>8</v>
      </c>
      <c r="C8240" s="143">
        <f t="shared" si="1"/>
        <v>2036</v>
      </c>
      <c r="D8240" s="154">
        <v>42299</v>
      </c>
      <c r="E8240" s="145">
        <f t="shared" si="2"/>
        <v>10</v>
      </c>
      <c r="F8240" s="145">
        <f t="shared" si="3"/>
        <v>2015</v>
      </c>
      <c r="G8240" s="153" t="s">
        <v>6266</v>
      </c>
      <c r="H8240" s="143">
        <v>762</v>
      </c>
      <c r="I8240" s="143">
        <v>2317100</v>
      </c>
      <c r="J8240" s="143">
        <v>1787</v>
      </c>
      <c r="K8240" s="147" t="s">
        <v>77</v>
      </c>
      <c r="L8240" s="152"/>
      <c r="M8240" s="57"/>
      <c r="N8240" s="150"/>
      <c r="O8240" s="150"/>
      <c r="P8240" s="150"/>
      <c r="Q8240" s="150"/>
    </row>
    <row r="8241" spans="1:17" ht="15">
      <c r="A8241" s="142">
        <v>49909</v>
      </c>
      <c r="B8241" s="143">
        <f t="shared" si="0"/>
        <v>8</v>
      </c>
      <c r="C8241" s="143">
        <f t="shared" si="1"/>
        <v>2036</v>
      </c>
      <c r="D8241" s="154">
        <v>42299</v>
      </c>
      <c r="E8241" s="145">
        <f t="shared" si="2"/>
        <v>10</v>
      </c>
      <c r="F8241" s="145">
        <f t="shared" si="3"/>
        <v>2015</v>
      </c>
      <c r="G8241" s="153" t="s">
        <v>4113</v>
      </c>
      <c r="H8241" s="143">
        <v>2501</v>
      </c>
      <c r="I8241" s="143">
        <v>2317101</v>
      </c>
      <c r="J8241" s="143">
        <v>3389</v>
      </c>
      <c r="K8241" s="147" t="s">
        <v>77</v>
      </c>
      <c r="L8241" s="152"/>
      <c r="M8241" s="57"/>
      <c r="N8241" s="150"/>
      <c r="O8241" s="150"/>
      <c r="P8241" s="150"/>
      <c r="Q8241" s="150"/>
    </row>
    <row r="8242" spans="1:17" ht="15">
      <c r="A8242" s="142">
        <v>49910</v>
      </c>
      <c r="B8242" s="143">
        <f t="shared" si="0"/>
        <v>8</v>
      </c>
      <c r="C8242" s="143">
        <f t="shared" si="1"/>
        <v>2036</v>
      </c>
      <c r="D8242" s="154">
        <v>42299</v>
      </c>
      <c r="E8242" s="145">
        <f t="shared" si="2"/>
        <v>10</v>
      </c>
      <c r="F8242" s="145">
        <f t="shared" si="3"/>
        <v>2015</v>
      </c>
      <c r="G8242" s="153" t="s">
        <v>4113</v>
      </c>
      <c r="H8242" s="143">
        <v>2501</v>
      </c>
      <c r="I8242" s="143">
        <v>2317102</v>
      </c>
      <c r="J8242" s="143">
        <v>5449</v>
      </c>
      <c r="K8242" s="147" t="s">
        <v>77</v>
      </c>
      <c r="L8242" s="152"/>
      <c r="M8242" s="57"/>
      <c r="N8242" s="150"/>
      <c r="O8242" s="150"/>
      <c r="P8242" s="150"/>
      <c r="Q8242" s="150"/>
    </row>
    <row r="8243" spans="1:17" ht="15">
      <c r="A8243" s="142">
        <v>49911</v>
      </c>
      <c r="B8243" s="143">
        <f t="shared" si="0"/>
        <v>8</v>
      </c>
      <c r="C8243" s="143">
        <f t="shared" si="1"/>
        <v>2036</v>
      </c>
      <c r="D8243" s="154">
        <v>42299</v>
      </c>
      <c r="E8243" s="145">
        <f t="shared" si="2"/>
        <v>10</v>
      </c>
      <c r="F8243" s="145">
        <f t="shared" si="3"/>
        <v>2015</v>
      </c>
      <c r="G8243" s="153" t="s">
        <v>6267</v>
      </c>
      <c r="H8243" s="143">
        <v>8440</v>
      </c>
      <c r="I8243" s="143">
        <v>2317105</v>
      </c>
      <c r="J8243" s="143">
        <v>2899</v>
      </c>
      <c r="K8243" s="147" t="s">
        <v>77</v>
      </c>
      <c r="L8243" s="152"/>
      <c r="M8243" s="57"/>
      <c r="N8243" s="150"/>
      <c r="O8243" s="150"/>
      <c r="P8243" s="150"/>
      <c r="Q8243" s="150"/>
    </row>
    <row r="8244" spans="1:17" ht="15">
      <c r="A8244" s="142">
        <v>49912</v>
      </c>
      <c r="B8244" s="143">
        <f t="shared" si="0"/>
        <v>8</v>
      </c>
      <c r="C8244" s="143">
        <f t="shared" si="1"/>
        <v>2036</v>
      </c>
      <c r="D8244" s="154">
        <v>42299</v>
      </c>
      <c r="E8244" s="145">
        <f t="shared" si="2"/>
        <v>10</v>
      </c>
      <c r="F8244" s="145">
        <f t="shared" si="3"/>
        <v>2015</v>
      </c>
      <c r="G8244" s="153" t="s">
        <v>6268</v>
      </c>
      <c r="H8244" s="143">
        <v>8442</v>
      </c>
      <c r="I8244" s="143">
        <v>2317108</v>
      </c>
      <c r="J8244" s="143">
        <v>5049</v>
      </c>
      <c r="K8244" s="147" t="s">
        <v>77</v>
      </c>
      <c r="L8244" s="152"/>
      <c r="M8244" s="57"/>
      <c r="N8244" s="150"/>
      <c r="O8244" s="150"/>
      <c r="P8244" s="150"/>
      <c r="Q8244" s="150"/>
    </row>
    <row r="8245" spans="1:17" ht="15">
      <c r="A8245" s="142">
        <v>49913</v>
      </c>
      <c r="B8245" s="143">
        <f t="shared" si="0"/>
        <v>8</v>
      </c>
      <c r="C8245" s="143">
        <f t="shared" si="1"/>
        <v>2036</v>
      </c>
      <c r="D8245" s="154">
        <v>42300</v>
      </c>
      <c r="E8245" s="145">
        <f t="shared" si="2"/>
        <v>10</v>
      </c>
      <c r="F8245" s="145">
        <f t="shared" si="3"/>
        <v>2015</v>
      </c>
      <c r="G8245" s="153" t="s">
        <v>6269</v>
      </c>
      <c r="H8245" s="143">
        <v>8445</v>
      </c>
      <c r="I8245" s="143">
        <v>2317126</v>
      </c>
      <c r="J8245" s="143">
        <v>6213</v>
      </c>
      <c r="K8245" s="147" t="s">
        <v>77</v>
      </c>
      <c r="L8245" s="152"/>
      <c r="M8245" s="57"/>
      <c r="N8245" s="150"/>
      <c r="O8245" s="150"/>
      <c r="P8245" s="150"/>
      <c r="Q8245" s="150"/>
    </row>
    <row r="8246" spans="1:17" ht="15">
      <c r="A8246" s="142">
        <v>49914</v>
      </c>
      <c r="B8246" s="143">
        <f t="shared" si="0"/>
        <v>8</v>
      </c>
      <c r="C8246" s="143">
        <f t="shared" si="1"/>
        <v>2036</v>
      </c>
      <c r="D8246" s="154">
        <v>42300</v>
      </c>
      <c r="E8246" s="145">
        <f t="shared" si="2"/>
        <v>10</v>
      </c>
      <c r="F8246" s="145">
        <f t="shared" si="3"/>
        <v>2015</v>
      </c>
      <c r="G8246" s="153" t="s">
        <v>6270</v>
      </c>
      <c r="H8246" s="143">
        <v>8446</v>
      </c>
      <c r="I8246" s="143">
        <v>2317130</v>
      </c>
      <c r="J8246" s="143">
        <v>2399</v>
      </c>
      <c r="K8246" s="147" t="s">
        <v>77</v>
      </c>
      <c r="L8246" s="152"/>
      <c r="M8246" s="57"/>
      <c r="N8246" s="150"/>
      <c r="O8246" s="150"/>
      <c r="P8246" s="150"/>
      <c r="Q8246" s="150"/>
    </row>
    <row r="8247" spans="1:17" ht="15">
      <c r="A8247" s="142">
        <v>49915</v>
      </c>
      <c r="B8247" s="143">
        <f t="shared" si="0"/>
        <v>8</v>
      </c>
      <c r="C8247" s="143">
        <f t="shared" si="1"/>
        <v>2036</v>
      </c>
      <c r="D8247" s="154">
        <v>42300</v>
      </c>
      <c r="E8247" s="145">
        <f t="shared" si="2"/>
        <v>10</v>
      </c>
      <c r="F8247" s="145">
        <f t="shared" si="3"/>
        <v>2015</v>
      </c>
      <c r="G8247" s="153" t="s">
        <v>6271</v>
      </c>
      <c r="H8247" s="143">
        <v>8447</v>
      </c>
      <c r="I8247" s="143">
        <v>2317133</v>
      </c>
      <c r="J8247" s="143">
        <v>1550</v>
      </c>
      <c r="K8247" s="147" t="s">
        <v>77</v>
      </c>
      <c r="L8247" s="152"/>
      <c r="M8247" s="57"/>
      <c r="N8247" s="150"/>
      <c r="O8247" s="150"/>
      <c r="P8247" s="150"/>
      <c r="Q8247" s="150"/>
    </row>
    <row r="8248" spans="1:17" ht="15">
      <c r="A8248" s="142">
        <v>49916</v>
      </c>
      <c r="B8248" s="143">
        <f t="shared" si="0"/>
        <v>8</v>
      </c>
      <c r="C8248" s="143">
        <f t="shared" si="1"/>
        <v>2036</v>
      </c>
      <c r="D8248" s="154">
        <v>42300</v>
      </c>
      <c r="E8248" s="145">
        <f t="shared" si="2"/>
        <v>10</v>
      </c>
      <c r="F8248" s="145">
        <f t="shared" si="3"/>
        <v>2015</v>
      </c>
      <c r="G8248" s="153" t="s">
        <v>6272</v>
      </c>
      <c r="H8248" s="143">
        <v>4293</v>
      </c>
      <c r="I8248" s="143">
        <v>2317134</v>
      </c>
      <c r="J8248" s="143">
        <v>1625</v>
      </c>
      <c r="K8248" s="147" t="s">
        <v>77</v>
      </c>
      <c r="L8248" s="152"/>
      <c r="M8248" s="57"/>
      <c r="N8248" s="150"/>
      <c r="O8248" s="150"/>
      <c r="P8248" s="150"/>
      <c r="Q8248" s="150"/>
    </row>
    <row r="8249" spans="1:17" ht="15">
      <c r="A8249" s="142">
        <v>49917</v>
      </c>
      <c r="B8249" s="143">
        <f t="shared" si="0"/>
        <v>8</v>
      </c>
      <c r="C8249" s="143">
        <f t="shared" si="1"/>
        <v>2036</v>
      </c>
      <c r="D8249" s="154">
        <v>42300</v>
      </c>
      <c r="E8249" s="145">
        <f t="shared" si="2"/>
        <v>10</v>
      </c>
      <c r="F8249" s="145">
        <f t="shared" si="3"/>
        <v>2015</v>
      </c>
      <c r="G8249" s="153" t="s">
        <v>6273</v>
      </c>
      <c r="H8249" s="143">
        <v>8448</v>
      </c>
      <c r="I8249" s="143">
        <v>2317135</v>
      </c>
      <c r="J8249" s="143">
        <v>1650</v>
      </c>
      <c r="K8249" s="147" t="s">
        <v>77</v>
      </c>
      <c r="L8249" s="152"/>
      <c r="M8249" s="57"/>
      <c r="N8249" s="150"/>
      <c r="O8249" s="150"/>
      <c r="P8249" s="150"/>
      <c r="Q8249" s="150"/>
    </row>
    <row r="8250" spans="1:17" ht="15">
      <c r="A8250" s="142">
        <v>49918</v>
      </c>
      <c r="B8250" s="143">
        <f t="shared" si="0"/>
        <v>8</v>
      </c>
      <c r="C8250" s="143">
        <f t="shared" si="1"/>
        <v>2036</v>
      </c>
      <c r="D8250" s="154">
        <v>42300</v>
      </c>
      <c r="E8250" s="145">
        <f t="shared" si="2"/>
        <v>10</v>
      </c>
      <c r="F8250" s="145">
        <f t="shared" si="3"/>
        <v>2015</v>
      </c>
      <c r="G8250" s="153" t="s">
        <v>3707</v>
      </c>
      <c r="H8250" s="143">
        <v>5912</v>
      </c>
      <c r="I8250" s="143">
        <v>2317137</v>
      </c>
      <c r="J8250" s="143">
        <v>2229</v>
      </c>
      <c r="K8250" s="147" t="s">
        <v>77</v>
      </c>
      <c r="L8250" s="152"/>
      <c r="M8250" s="57"/>
      <c r="N8250" s="150"/>
      <c r="O8250" s="150"/>
      <c r="P8250" s="150"/>
      <c r="Q8250" s="150"/>
    </row>
    <row r="8251" spans="1:17" ht="15">
      <c r="A8251" s="142">
        <v>49919</v>
      </c>
      <c r="B8251" s="143">
        <f t="shared" si="0"/>
        <v>9</v>
      </c>
      <c r="C8251" s="143">
        <f t="shared" si="1"/>
        <v>2036</v>
      </c>
      <c r="D8251" s="154">
        <v>42300</v>
      </c>
      <c r="E8251" s="145">
        <f t="shared" si="2"/>
        <v>10</v>
      </c>
      <c r="F8251" s="145">
        <f t="shared" si="3"/>
        <v>2015</v>
      </c>
      <c r="G8251" s="153" t="s">
        <v>6274</v>
      </c>
      <c r="H8251" s="143">
        <v>7350</v>
      </c>
      <c r="I8251" s="143">
        <v>2317138</v>
      </c>
      <c r="J8251" s="143">
        <v>2849</v>
      </c>
      <c r="K8251" s="147" t="s">
        <v>77</v>
      </c>
      <c r="L8251" s="152"/>
      <c r="M8251" s="57"/>
      <c r="N8251" s="150"/>
      <c r="O8251" s="150"/>
      <c r="P8251" s="150"/>
      <c r="Q8251" s="150"/>
    </row>
    <row r="8252" spans="1:17" ht="15">
      <c r="A8252" s="142">
        <v>49920</v>
      </c>
      <c r="B8252" s="143">
        <f t="shared" si="0"/>
        <v>9</v>
      </c>
      <c r="C8252" s="143">
        <f t="shared" si="1"/>
        <v>2036</v>
      </c>
      <c r="D8252" s="154">
        <v>42300</v>
      </c>
      <c r="E8252" s="145">
        <f t="shared" si="2"/>
        <v>10</v>
      </c>
      <c r="F8252" s="145">
        <f t="shared" si="3"/>
        <v>2015</v>
      </c>
      <c r="G8252" s="153" t="s">
        <v>6275</v>
      </c>
      <c r="H8252" s="143">
        <v>8450</v>
      </c>
      <c r="I8252" s="143">
        <v>2317139</v>
      </c>
      <c r="J8252" s="143">
        <v>1699</v>
      </c>
      <c r="K8252" s="147" t="s">
        <v>77</v>
      </c>
      <c r="L8252" s="152"/>
      <c r="M8252" s="57"/>
      <c r="N8252" s="150"/>
      <c r="O8252" s="150"/>
      <c r="P8252" s="150"/>
      <c r="Q8252" s="150"/>
    </row>
    <row r="8253" spans="1:17" ht="15">
      <c r="A8253" s="142">
        <v>49921</v>
      </c>
      <c r="B8253" s="143">
        <f t="shared" si="0"/>
        <v>9</v>
      </c>
      <c r="C8253" s="143">
        <f t="shared" si="1"/>
        <v>2036</v>
      </c>
      <c r="D8253" s="154">
        <v>42300</v>
      </c>
      <c r="E8253" s="145">
        <f t="shared" si="2"/>
        <v>10</v>
      </c>
      <c r="F8253" s="145">
        <f t="shared" si="3"/>
        <v>2015</v>
      </c>
      <c r="G8253" s="146"/>
      <c r="H8253" s="143">
        <v>8451</v>
      </c>
      <c r="I8253" s="143">
        <v>2317140</v>
      </c>
      <c r="J8253" s="143">
        <v>7599</v>
      </c>
      <c r="K8253" s="147" t="s">
        <v>77</v>
      </c>
      <c r="L8253" s="152"/>
      <c r="M8253" s="57"/>
      <c r="N8253" s="150"/>
      <c r="O8253" s="150"/>
      <c r="P8253" s="150"/>
      <c r="Q8253" s="150"/>
    </row>
    <row r="8254" spans="1:17" ht="15">
      <c r="A8254" s="142">
        <v>49922</v>
      </c>
      <c r="B8254" s="143">
        <f t="shared" si="0"/>
        <v>9</v>
      </c>
      <c r="C8254" s="143">
        <f t="shared" si="1"/>
        <v>2036</v>
      </c>
      <c r="D8254" s="154">
        <v>42300</v>
      </c>
      <c r="E8254" s="145">
        <f t="shared" si="2"/>
        <v>10</v>
      </c>
      <c r="F8254" s="145">
        <f t="shared" si="3"/>
        <v>2015</v>
      </c>
      <c r="G8254" s="153" t="s">
        <v>6276</v>
      </c>
      <c r="H8254" s="143">
        <v>52631</v>
      </c>
      <c r="I8254" s="143">
        <v>2317141</v>
      </c>
      <c r="J8254" s="143">
        <v>6612</v>
      </c>
      <c r="K8254" s="147" t="s">
        <v>77</v>
      </c>
      <c r="L8254" s="152"/>
      <c r="M8254" s="57"/>
      <c r="N8254" s="150"/>
      <c r="O8254" s="150"/>
      <c r="P8254" s="150"/>
      <c r="Q8254" s="150"/>
    </row>
    <row r="8255" spans="1:17" ht="15">
      <c r="A8255" s="142">
        <v>49923</v>
      </c>
      <c r="B8255" s="143">
        <f t="shared" si="0"/>
        <v>9</v>
      </c>
      <c r="C8255" s="143">
        <f t="shared" si="1"/>
        <v>2036</v>
      </c>
      <c r="D8255" s="154">
        <v>42300</v>
      </c>
      <c r="E8255" s="145">
        <f t="shared" si="2"/>
        <v>10</v>
      </c>
      <c r="F8255" s="145">
        <f t="shared" si="3"/>
        <v>2015</v>
      </c>
      <c r="G8255" s="146"/>
      <c r="H8255" s="143">
        <v>0</v>
      </c>
      <c r="I8255" s="143">
        <v>2317142</v>
      </c>
      <c r="J8255" s="143">
        <v>990</v>
      </c>
      <c r="K8255" s="147" t="s">
        <v>77</v>
      </c>
      <c r="L8255" s="152"/>
      <c r="M8255" s="57"/>
      <c r="N8255" s="150"/>
      <c r="O8255" s="150"/>
      <c r="P8255" s="150"/>
      <c r="Q8255" s="150"/>
    </row>
    <row r="8256" spans="1:17" ht="15">
      <c r="A8256" s="142">
        <v>49924</v>
      </c>
      <c r="B8256" s="143">
        <f t="shared" si="0"/>
        <v>9</v>
      </c>
      <c r="C8256" s="143">
        <f t="shared" si="1"/>
        <v>2036</v>
      </c>
      <c r="D8256" s="154">
        <v>42300</v>
      </c>
      <c r="E8256" s="145">
        <f t="shared" si="2"/>
        <v>10</v>
      </c>
      <c r="F8256" s="145">
        <f t="shared" si="3"/>
        <v>2015</v>
      </c>
      <c r="G8256" s="153" t="s">
        <v>6277</v>
      </c>
      <c r="H8256" s="143">
        <v>8452</v>
      </c>
      <c r="I8256" s="143">
        <v>2317143</v>
      </c>
      <c r="J8256" s="143">
        <v>2549</v>
      </c>
      <c r="K8256" s="147" t="s">
        <v>77</v>
      </c>
      <c r="L8256" s="152"/>
      <c r="M8256" s="57"/>
      <c r="N8256" s="150"/>
      <c r="O8256" s="150"/>
      <c r="P8256" s="150"/>
      <c r="Q8256" s="150"/>
    </row>
    <row r="8257" spans="1:17" ht="15">
      <c r="A8257" s="142">
        <v>49925</v>
      </c>
      <c r="B8257" s="143">
        <f t="shared" si="0"/>
        <v>9</v>
      </c>
      <c r="C8257" s="143">
        <f t="shared" si="1"/>
        <v>2036</v>
      </c>
      <c r="D8257" s="154">
        <v>42300</v>
      </c>
      <c r="E8257" s="145">
        <f t="shared" si="2"/>
        <v>10</v>
      </c>
      <c r="F8257" s="145">
        <f t="shared" si="3"/>
        <v>2015</v>
      </c>
      <c r="G8257" s="153" t="s">
        <v>6278</v>
      </c>
      <c r="H8257" s="143">
        <v>8453</v>
      </c>
      <c r="I8257" s="143">
        <v>2317148</v>
      </c>
      <c r="J8257" s="143">
        <v>1899</v>
      </c>
      <c r="K8257" s="147" t="s">
        <v>77</v>
      </c>
      <c r="L8257" s="152"/>
      <c r="M8257" s="57"/>
      <c r="N8257" s="150"/>
      <c r="O8257" s="150"/>
      <c r="P8257" s="150"/>
      <c r="Q8257" s="150"/>
    </row>
    <row r="8258" spans="1:17" ht="15">
      <c r="A8258" s="142">
        <v>49926</v>
      </c>
      <c r="B8258" s="143">
        <f t="shared" si="0"/>
        <v>9</v>
      </c>
      <c r="C8258" s="143">
        <f t="shared" si="1"/>
        <v>2036</v>
      </c>
      <c r="D8258" s="154">
        <v>42300</v>
      </c>
      <c r="E8258" s="145">
        <f t="shared" si="2"/>
        <v>10</v>
      </c>
      <c r="F8258" s="145">
        <f t="shared" si="3"/>
        <v>2015</v>
      </c>
      <c r="G8258" s="153" t="s">
        <v>6279</v>
      </c>
      <c r="H8258" s="143">
        <v>8454</v>
      </c>
      <c r="I8258" s="143">
        <v>2317150</v>
      </c>
      <c r="J8258" s="143">
        <v>3575</v>
      </c>
      <c r="K8258" s="147" t="s">
        <v>77</v>
      </c>
      <c r="L8258" s="152"/>
      <c r="M8258" s="57"/>
      <c r="N8258" s="150"/>
      <c r="O8258" s="150"/>
      <c r="P8258" s="150"/>
      <c r="Q8258" s="150"/>
    </row>
    <row r="8259" spans="1:17" ht="15">
      <c r="A8259" s="142">
        <v>49927</v>
      </c>
      <c r="B8259" s="143">
        <f t="shared" si="0"/>
        <v>9</v>
      </c>
      <c r="C8259" s="143">
        <f t="shared" si="1"/>
        <v>2036</v>
      </c>
      <c r="D8259" s="154">
        <v>42300</v>
      </c>
      <c r="E8259" s="145">
        <f t="shared" si="2"/>
        <v>10</v>
      </c>
      <c r="F8259" s="145">
        <f t="shared" si="3"/>
        <v>2015</v>
      </c>
      <c r="G8259" s="153" t="s">
        <v>6280</v>
      </c>
      <c r="H8259" s="143">
        <v>8455</v>
      </c>
      <c r="I8259" s="143">
        <v>2317151</v>
      </c>
      <c r="J8259" s="143">
        <v>2430</v>
      </c>
      <c r="K8259" s="147" t="s">
        <v>77</v>
      </c>
      <c r="L8259" s="152"/>
      <c r="M8259" s="57"/>
      <c r="N8259" s="150"/>
      <c r="O8259" s="150"/>
      <c r="P8259" s="150"/>
      <c r="Q8259" s="150"/>
    </row>
    <row r="8260" spans="1:17" ht="15">
      <c r="A8260" s="142">
        <v>49928</v>
      </c>
      <c r="B8260" s="143">
        <f t="shared" si="0"/>
        <v>9</v>
      </c>
      <c r="C8260" s="143">
        <f t="shared" si="1"/>
        <v>2036</v>
      </c>
      <c r="D8260" s="154">
        <v>42300</v>
      </c>
      <c r="E8260" s="145">
        <f t="shared" si="2"/>
        <v>10</v>
      </c>
      <c r="F8260" s="145">
        <f t="shared" si="3"/>
        <v>2015</v>
      </c>
      <c r="G8260" s="153" t="s">
        <v>6281</v>
      </c>
      <c r="H8260" s="143">
        <v>8456</v>
      </c>
      <c r="I8260" s="143">
        <v>2317153</v>
      </c>
      <c r="J8260" s="143">
        <v>4803</v>
      </c>
      <c r="K8260" s="147" t="s">
        <v>77</v>
      </c>
      <c r="L8260" s="152"/>
      <c r="M8260" s="57"/>
      <c r="N8260" s="150"/>
      <c r="O8260" s="150"/>
      <c r="P8260" s="150"/>
      <c r="Q8260" s="150"/>
    </row>
    <row r="8261" spans="1:17" ht="15">
      <c r="A8261" s="142">
        <v>49929</v>
      </c>
      <c r="B8261" s="143">
        <f t="shared" si="0"/>
        <v>9</v>
      </c>
      <c r="C8261" s="143">
        <f t="shared" si="1"/>
        <v>2036</v>
      </c>
      <c r="D8261" s="154">
        <v>42300</v>
      </c>
      <c r="E8261" s="145">
        <f t="shared" si="2"/>
        <v>10</v>
      </c>
      <c r="F8261" s="145">
        <f t="shared" si="3"/>
        <v>2015</v>
      </c>
      <c r="G8261" s="153" t="s">
        <v>176</v>
      </c>
      <c r="H8261" s="143">
        <v>0</v>
      </c>
      <c r="I8261" s="143">
        <v>2317154</v>
      </c>
      <c r="J8261" s="143">
        <v>1350</v>
      </c>
      <c r="K8261" s="147" t="s">
        <v>77</v>
      </c>
      <c r="L8261" s="152"/>
      <c r="M8261" s="57"/>
      <c r="N8261" s="150"/>
      <c r="O8261" s="150"/>
      <c r="P8261" s="150"/>
      <c r="Q8261" s="150"/>
    </row>
    <row r="8262" spans="1:17" ht="15">
      <c r="A8262" s="142">
        <v>49930</v>
      </c>
      <c r="B8262" s="143">
        <f t="shared" si="0"/>
        <v>9</v>
      </c>
      <c r="C8262" s="143">
        <f t="shared" si="1"/>
        <v>2036</v>
      </c>
      <c r="D8262" s="154">
        <v>42300</v>
      </c>
      <c r="E8262" s="145">
        <f t="shared" si="2"/>
        <v>10</v>
      </c>
      <c r="F8262" s="145">
        <f t="shared" si="3"/>
        <v>2015</v>
      </c>
      <c r="G8262" s="153" t="s">
        <v>176</v>
      </c>
      <c r="H8262" s="143">
        <v>4</v>
      </c>
      <c r="I8262" s="143">
        <v>2317155</v>
      </c>
      <c r="J8262" s="143">
        <v>3111</v>
      </c>
      <c r="K8262" s="147" t="s">
        <v>77</v>
      </c>
      <c r="L8262" s="152"/>
      <c r="M8262" s="57"/>
      <c r="N8262" s="150"/>
      <c r="O8262" s="150"/>
      <c r="P8262" s="150"/>
      <c r="Q8262" s="150"/>
    </row>
    <row r="8263" spans="1:17" ht="15">
      <c r="A8263" s="142">
        <v>49931</v>
      </c>
      <c r="B8263" s="143">
        <f t="shared" si="0"/>
        <v>9</v>
      </c>
      <c r="C8263" s="143">
        <f t="shared" si="1"/>
        <v>2036</v>
      </c>
      <c r="D8263" s="154">
        <v>42300</v>
      </c>
      <c r="E8263" s="145">
        <f t="shared" si="2"/>
        <v>10</v>
      </c>
      <c r="F8263" s="145">
        <f t="shared" si="3"/>
        <v>2015</v>
      </c>
      <c r="G8263" s="153" t="s">
        <v>6282</v>
      </c>
      <c r="H8263" s="143">
        <v>0</v>
      </c>
      <c r="I8263" s="143">
        <v>2317156</v>
      </c>
      <c r="J8263" s="143">
        <v>2549</v>
      </c>
      <c r="K8263" s="147" t="s">
        <v>77</v>
      </c>
      <c r="L8263" s="152"/>
      <c r="M8263" s="57"/>
      <c r="N8263" s="150"/>
      <c r="O8263" s="150"/>
      <c r="P8263" s="150"/>
      <c r="Q8263" s="150"/>
    </row>
    <row r="8264" spans="1:17" ht="15">
      <c r="A8264" s="142">
        <v>49932</v>
      </c>
      <c r="B8264" s="143">
        <f t="shared" si="0"/>
        <v>9</v>
      </c>
      <c r="C8264" s="143">
        <f t="shared" si="1"/>
        <v>2036</v>
      </c>
      <c r="D8264" s="154">
        <v>42300</v>
      </c>
      <c r="E8264" s="145">
        <f t="shared" si="2"/>
        <v>10</v>
      </c>
      <c r="F8264" s="145">
        <f t="shared" si="3"/>
        <v>2015</v>
      </c>
      <c r="G8264" s="153" t="s">
        <v>6283</v>
      </c>
      <c r="H8264" s="143">
        <v>7328</v>
      </c>
      <c r="I8264" s="143">
        <v>2317157</v>
      </c>
      <c r="J8264" s="143">
        <v>2499</v>
      </c>
      <c r="K8264" s="147" t="s">
        <v>77</v>
      </c>
      <c r="L8264" s="152"/>
      <c r="M8264" s="57"/>
      <c r="N8264" s="150"/>
      <c r="O8264" s="150"/>
      <c r="P8264" s="150"/>
      <c r="Q8264" s="150"/>
    </row>
    <row r="8265" spans="1:17" ht="15">
      <c r="A8265" s="142">
        <v>49933</v>
      </c>
      <c r="B8265" s="143">
        <f t="shared" si="0"/>
        <v>9</v>
      </c>
      <c r="C8265" s="143">
        <f t="shared" si="1"/>
        <v>2036</v>
      </c>
      <c r="D8265" s="154">
        <v>42300</v>
      </c>
      <c r="E8265" s="145">
        <f t="shared" si="2"/>
        <v>10</v>
      </c>
      <c r="F8265" s="145">
        <f t="shared" si="3"/>
        <v>2015</v>
      </c>
      <c r="G8265" s="153" t="s">
        <v>6284</v>
      </c>
      <c r="H8265" s="143">
        <v>8457</v>
      </c>
      <c r="I8265" s="143">
        <v>2317159</v>
      </c>
      <c r="J8265" s="143">
        <v>1073</v>
      </c>
      <c r="K8265" s="147" t="s">
        <v>77</v>
      </c>
      <c r="L8265" s="152"/>
      <c r="M8265" s="57"/>
      <c r="N8265" s="150"/>
      <c r="O8265" s="150"/>
      <c r="P8265" s="150"/>
      <c r="Q8265" s="150"/>
    </row>
    <row r="8266" spans="1:17" ht="15">
      <c r="A8266" s="142">
        <v>49934</v>
      </c>
      <c r="B8266" s="143">
        <f t="shared" si="0"/>
        <v>9</v>
      </c>
      <c r="C8266" s="143">
        <f t="shared" si="1"/>
        <v>2036</v>
      </c>
      <c r="D8266" s="154">
        <v>42300</v>
      </c>
      <c r="E8266" s="145">
        <f t="shared" si="2"/>
        <v>10</v>
      </c>
      <c r="F8266" s="145">
        <f t="shared" si="3"/>
        <v>2015</v>
      </c>
      <c r="G8266" s="153" t="s">
        <v>6285</v>
      </c>
      <c r="H8266" s="143">
        <v>0</v>
      </c>
      <c r="I8266" s="143">
        <v>2317161</v>
      </c>
      <c r="J8266" s="143">
        <v>3459</v>
      </c>
      <c r="K8266" s="147" t="s">
        <v>77</v>
      </c>
      <c r="L8266" s="152"/>
      <c r="M8266" s="57"/>
      <c r="N8266" s="150"/>
      <c r="O8266" s="150"/>
      <c r="P8266" s="150"/>
      <c r="Q8266" s="150"/>
    </row>
    <row r="8267" spans="1:17" ht="15">
      <c r="A8267" s="142">
        <v>49935</v>
      </c>
      <c r="B8267" s="143">
        <f t="shared" si="0"/>
        <v>9</v>
      </c>
      <c r="C8267" s="143">
        <f t="shared" si="1"/>
        <v>2036</v>
      </c>
      <c r="D8267" s="154">
        <v>42300</v>
      </c>
      <c r="E8267" s="145">
        <f t="shared" si="2"/>
        <v>10</v>
      </c>
      <c r="F8267" s="145">
        <f t="shared" si="3"/>
        <v>2015</v>
      </c>
      <c r="G8267" s="153" t="s">
        <v>6286</v>
      </c>
      <c r="H8267" s="143">
        <v>8458</v>
      </c>
      <c r="I8267" s="143">
        <v>2317162</v>
      </c>
      <c r="J8267" s="143">
        <v>1850</v>
      </c>
      <c r="K8267" s="147" t="s">
        <v>77</v>
      </c>
      <c r="L8267" s="152"/>
      <c r="M8267" s="57"/>
      <c r="N8267" s="150"/>
      <c r="O8267" s="150"/>
      <c r="P8267" s="150"/>
      <c r="Q8267" s="150"/>
    </row>
    <row r="8268" spans="1:17" ht="15">
      <c r="A8268" s="142">
        <v>49936</v>
      </c>
      <c r="B8268" s="143">
        <f t="shared" si="0"/>
        <v>9</v>
      </c>
      <c r="C8268" s="143">
        <f t="shared" si="1"/>
        <v>2036</v>
      </c>
      <c r="D8268" s="154">
        <v>42300</v>
      </c>
      <c r="E8268" s="145">
        <f t="shared" si="2"/>
        <v>10</v>
      </c>
      <c r="F8268" s="145">
        <f t="shared" si="3"/>
        <v>2015</v>
      </c>
      <c r="G8268" s="153" t="s">
        <v>6287</v>
      </c>
      <c r="H8268" s="143">
        <v>8459</v>
      </c>
      <c r="I8268" s="143">
        <v>2317163</v>
      </c>
      <c r="J8268" s="143">
        <v>2200</v>
      </c>
      <c r="K8268" s="147" t="s">
        <v>77</v>
      </c>
      <c r="L8268" s="152"/>
      <c r="M8268" s="57"/>
      <c r="N8268" s="150"/>
      <c r="O8268" s="150"/>
      <c r="P8268" s="150"/>
      <c r="Q8268" s="150"/>
    </row>
    <row r="8269" spans="1:17" ht="15">
      <c r="A8269" s="142">
        <v>49937</v>
      </c>
      <c r="B8269" s="143">
        <f t="shared" si="0"/>
        <v>9</v>
      </c>
      <c r="C8269" s="143">
        <f t="shared" si="1"/>
        <v>2036</v>
      </c>
      <c r="D8269" s="154">
        <v>42300</v>
      </c>
      <c r="E8269" s="145">
        <f t="shared" si="2"/>
        <v>10</v>
      </c>
      <c r="F8269" s="145">
        <f t="shared" si="3"/>
        <v>2015</v>
      </c>
      <c r="G8269" s="153" t="s">
        <v>6288</v>
      </c>
      <c r="H8269" s="143">
        <v>8460</v>
      </c>
      <c r="I8269" s="143">
        <v>2317164</v>
      </c>
      <c r="J8269" s="143">
        <v>3399</v>
      </c>
      <c r="K8269" s="147" t="s">
        <v>77</v>
      </c>
      <c r="L8269" s="152"/>
      <c r="M8269" s="57"/>
      <c r="N8269" s="150"/>
      <c r="O8269" s="150"/>
      <c r="P8269" s="150"/>
      <c r="Q8269" s="150"/>
    </row>
    <row r="8270" spans="1:17" ht="15">
      <c r="A8270" s="142">
        <v>49938</v>
      </c>
      <c r="B8270" s="143">
        <f t="shared" si="0"/>
        <v>9</v>
      </c>
      <c r="C8270" s="143">
        <f t="shared" si="1"/>
        <v>2036</v>
      </c>
      <c r="D8270" s="154">
        <v>42300</v>
      </c>
      <c r="E8270" s="145">
        <f t="shared" si="2"/>
        <v>10</v>
      </c>
      <c r="F8270" s="145">
        <f t="shared" si="3"/>
        <v>2015</v>
      </c>
      <c r="G8270" s="153" t="s">
        <v>6289</v>
      </c>
      <c r="H8270" s="143">
        <v>89109</v>
      </c>
      <c r="I8270" s="143">
        <v>2317165</v>
      </c>
      <c r="J8270" s="143">
        <v>1949</v>
      </c>
      <c r="K8270" s="147" t="s">
        <v>77</v>
      </c>
      <c r="L8270" s="152"/>
      <c r="M8270" s="57"/>
      <c r="N8270" s="150"/>
      <c r="O8270" s="150"/>
      <c r="P8270" s="150"/>
      <c r="Q8270" s="150"/>
    </row>
    <row r="8271" spans="1:17" ht="15">
      <c r="A8271" s="142">
        <v>49939</v>
      </c>
      <c r="B8271" s="143">
        <f t="shared" si="0"/>
        <v>9</v>
      </c>
      <c r="C8271" s="143">
        <f t="shared" si="1"/>
        <v>2036</v>
      </c>
      <c r="D8271" s="154">
        <v>42300</v>
      </c>
      <c r="E8271" s="145">
        <f t="shared" si="2"/>
        <v>10</v>
      </c>
      <c r="F8271" s="145">
        <f t="shared" si="3"/>
        <v>2015</v>
      </c>
      <c r="G8271" s="153" t="s">
        <v>6290</v>
      </c>
      <c r="H8271" s="143">
        <v>8461</v>
      </c>
      <c r="I8271" s="143">
        <v>2317166</v>
      </c>
      <c r="J8271" s="143">
        <v>3449</v>
      </c>
      <c r="K8271" s="147" t="s">
        <v>77</v>
      </c>
      <c r="L8271" s="152"/>
      <c r="M8271" s="57"/>
      <c r="N8271" s="150"/>
      <c r="O8271" s="150"/>
      <c r="P8271" s="150"/>
      <c r="Q8271" s="150"/>
    </row>
    <row r="8272" spans="1:17" ht="15">
      <c r="A8272" s="142">
        <v>49940</v>
      </c>
      <c r="B8272" s="143">
        <f t="shared" si="0"/>
        <v>9</v>
      </c>
      <c r="C8272" s="143">
        <f t="shared" si="1"/>
        <v>2036</v>
      </c>
      <c r="D8272" s="154">
        <v>42300</v>
      </c>
      <c r="E8272" s="145">
        <f t="shared" si="2"/>
        <v>10</v>
      </c>
      <c r="F8272" s="145">
        <f t="shared" si="3"/>
        <v>2015</v>
      </c>
      <c r="G8272" s="153" t="s">
        <v>6291</v>
      </c>
      <c r="H8272" s="143">
        <v>8462</v>
      </c>
      <c r="I8272" s="143">
        <v>2317169</v>
      </c>
      <c r="J8272" s="143">
        <v>2268</v>
      </c>
      <c r="K8272" s="147" t="s">
        <v>77</v>
      </c>
      <c r="L8272" s="152"/>
      <c r="M8272" s="57"/>
      <c r="N8272" s="150"/>
      <c r="O8272" s="150"/>
      <c r="P8272" s="150"/>
      <c r="Q8272" s="150"/>
    </row>
    <row r="8273" spans="1:17" ht="15">
      <c r="A8273" s="142">
        <v>49941</v>
      </c>
      <c r="B8273" s="143">
        <f t="shared" si="0"/>
        <v>9</v>
      </c>
      <c r="C8273" s="143">
        <f t="shared" si="1"/>
        <v>2036</v>
      </c>
      <c r="D8273" s="154">
        <v>42300</v>
      </c>
      <c r="E8273" s="145">
        <f t="shared" si="2"/>
        <v>10</v>
      </c>
      <c r="F8273" s="145">
        <f t="shared" si="3"/>
        <v>2015</v>
      </c>
      <c r="G8273" s="153" t="s">
        <v>6292</v>
      </c>
      <c r="H8273" s="143">
        <v>8464</v>
      </c>
      <c r="I8273" s="143">
        <v>2317171</v>
      </c>
      <c r="J8273" s="143">
        <v>2680</v>
      </c>
      <c r="K8273" s="147" t="s">
        <v>77</v>
      </c>
      <c r="L8273" s="152"/>
      <c r="M8273" s="57"/>
      <c r="N8273" s="150"/>
      <c r="O8273" s="150"/>
      <c r="P8273" s="150"/>
      <c r="Q8273" s="150"/>
    </row>
    <row r="8274" spans="1:17" ht="15">
      <c r="A8274" s="142">
        <v>49942</v>
      </c>
      <c r="B8274" s="143">
        <f t="shared" si="0"/>
        <v>9</v>
      </c>
      <c r="C8274" s="143">
        <f t="shared" si="1"/>
        <v>2036</v>
      </c>
      <c r="D8274" s="154">
        <v>42300</v>
      </c>
      <c r="E8274" s="145">
        <f t="shared" si="2"/>
        <v>10</v>
      </c>
      <c r="F8274" s="145">
        <f t="shared" si="3"/>
        <v>2015</v>
      </c>
      <c r="G8274" s="153" t="s">
        <v>6293</v>
      </c>
      <c r="H8274" s="143">
        <v>8465</v>
      </c>
      <c r="I8274" s="143">
        <v>2317173</v>
      </c>
      <c r="J8274" s="143">
        <v>3203</v>
      </c>
      <c r="K8274" s="147" t="s">
        <v>77</v>
      </c>
      <c r="L8274" s="152"/>
      <c r="M8274" s="57"/>
      <c r="N8274" s="150"/>
      <c r="O8274" s="150"/>
      <c r="P8274" s="150"/>
      <c r="Q8274" s="150"/>
    </row>
    <row r="8275" spans="1:17" ht="15">
      <c r="A8275" s="142">
        <v>49943</v>
      </c>
      <c r="B8275" s="143">
        <f t="shared" si="0"/>
        <v>9</v>
      </c>
      <c r="C8275" s="143">
        <f t="shared" si="1"/>
        <v>2036</v>
      </c>
      <c r="D8275" s="154">
        <v>42300</v>
      </c>
      <c r="E8275" s="145">
        <f t="shared" si="2"/>
        <v>10</v>
      </c>
      <c r="F8275" s="145">
        <f t="shared" si="3"/>
        <v>2015</v>
      </c>
      <c r="G8275" s="153" t="s">
        <v>6294</v>
      </c>
      <c r="H8275" s="143">
        <v>8466</v>
      </c>
      <c r="I8275" s="143">
        <v>2317175</v>
      </c>
      <c r="J8275" s="143">
        <v>1060</v>
      </c>
      <c r="K8275" s="147" t="s">
        <v>77</v>
      </c>
      <c r="L8275" s="152"/>
      <c r="M8275" s="57"/>
      <c r="N8275" s="150"/>
      <c r="O8275" s="150"/>
      <c r="P8275" s="150"/>
      <c r="Q8275" s="150"/>
    </row>
    <row r="8276" spans="1:17" ht="15">
      <c r="A8276" s="142">
        <v>49944</v>
      </c>
      <c r="B8276" s="143">
        <f t="shared" si="0"/>
        <v>9</v>
      </c>
      <c r="C8276" s="143">
        <f t="shared" si="1"/>
        <v>2036</v>
      </c>
      <c r="D8276" s="154">
        <v>42300</v>
      </c>
      <c r="E8276" s="145">
        <f t="shared" si="2"/>
        <v>10</v>
      </c>
      <c r="F8276" s="145">
        <f t="shared" si="3"/>
        <v>2015</v>
      </c>
      <c r="G8276" s="153" t="s">
        <v>6295</v>
      </c>
      <c r="H8276" s="143">
        <v>8467</v>
      </c>
      <c r="I8276" s="143">
        <v>2317176</v>
      </c>
      <c r="J8276" s="143">
        <v>2798</v>
      </c>
      <c r="K8276" s="147" t="s">
        <v>77</v>
      </c>
      <c r="L8276" s="152"/>
      <c r="M8276" s="57"/>
      <c r="N8276" s="150"/>
      <c r="O8276" s="150"/>
      <c r="P8276" s="150"/>
      <c r="Q8276" s="150"/>
    </row>
    <row r="8277" spans="1:17" ht="15">
      <c r="A8277" s="142">
        <v>49945</v>
      </c>
      <c r="B8277" s="143">
        <f t="shared" si="0"/>
        <v>9</v>
      </c>
      <c r="C8277" s="143">
        <f t="shared" si="1"/>
        <v>2036</v>
      </c>
      <c r="D8277" s="154">
        <v>42300</v>
      </c>
      <c r="E8277" s="145">
        <f t="shared" si="2"/>
        <v>10</v>
      </c>
      <c r="F8277" s="145">
        <f t="shared" si="3"/>
        <v>2015</v>
      </c>
      <c r="G8277" s="153" t="s">
        <v>6296</v>
      </c>
      <c r="H8277" s="143">
        <v>8469</v>
      </c>
      <c r="I8277" s="143">
        <v>2317178</v>
      </c>
      <c r="J8277" s="143">
        <v>5172</v>
      </c>
      <c r="K8277" s="147" t="s">
        <v>77</v>
      </c>
      <c r="L8277" s="152"/>
      <c r="M8277" s="57"/>
      <c r="N8277" s="150"/>
      <c r="O8277" s="150"/>
      <c r="P8277" s="150"/>
      <c r="Q8277" s="150"/>
    </row>
    <row r="8278" spans="1:17" ht="15">
      <c r="A8278" s="142">
        <v>49946</v>
      </c>
      <c r="B8278" s="143">
        <f t="shared" si="0"/>
        <v>9</v>
      </c>
      <c r="C8278" s="143">
        <f t="shared" si="1"/>
        <v>2036</v>
      </c>
      <c r="D8278" s="154">
        <v>42300</v>
      </c>
      <c r="E8278" s="145">
        <f t="shared" si="2"/>
        <v>10</v>
      </c>
      <c r="F8278" s="145">
        <f t="shared" si="3"/>
        <v>2015</v>
      </c>
      <c r="G8278" s="153" t="s">
        <v>6297</v>
      </c>
      <c r="H8278" s="143">
        <v>0</v>
      </c>
      <c r="I8278" s="143">
        <v>2317179</v>
      </c>
      <c r="J8278" s="143">
        <v>2259</v>
      </c>
      <c r="K8278" s="147" t="s">
        <v>77</v>
      </c>
      <c r="L8278" s="152"/>
      <c r="M8278" s="57"/>
      <c r="N8278" s="150"/>
      <c r="O8278" s="150"/>
      <c r="P8278" s="150"/>
      <c r="Q8278" s="150"/>
    </row>
    <row r="8279" spans="1:17" ht="15">
      <c r="A8279" s="142">
        <v>49947</v>
      </c>
      <c r="B8279" s="143">
        <f t="shared" si="0"/>
        <v>9</v>
      </c>
      <c r="C8279" s="143">
        <f t="shared" si="1"/>
        <v>2036</v>
      </c>
      <c r="D8279" s="154">
        <v>42300</v>
      </c>
      <c r="E8279" s="145">
        <f t="shared" si="2"/>
        <v>10</v>
      </c>
      <c r="F8279" s="145">
        <f t="shared" si="3"/>
        <v>2015</v>
      </c>
      <c r="G8279" s="153" t="s">
        <v>6296</v>
      </c>
      <c r="H8279" s="143">
        <v>8469</v>
      </c>
      <c r="I8279" s="143">
        <v>2317182</v>
      </c>
      <c r="J8279" s="143">
        <v>2096</v>
      </c>
      <c r="K8279" s="147" t="s">
        <v>77</v>
      </c>
      <c r="L8279" s="152"/>
      <c r="M8279" s="57"/>
      <c r="N8279" s="150"/>
      <c r="O8279" s="150"/>
      <c r="P8279" s="150"/>
      <c r="Q8279" s="150"/>
    </row>
    <row r="8280" spans="1:17" ht="15">
      <c r="A8280" s="142">
        <v>49948</v>
      </c>
      <c r="B8280" s="143">
        <f t="shared" si="0"/>
        <v>9</v>
      </c>
      <c r="C8280" s="143">
        <f t="shared" si="1"/>
        <v>2036</v>
      </c>
      <c r="D8280" s="154">
        <v>42300</v>
      </c>
      <c r="E8280" s="145">
        <f t="shared" si="2"/>
        <v>10</v>
      </c>
      <c r="F8280" s="145">
        <f t="shared" si="3"/>
        <v>2015</v>
      </c>
      <c r="G8280" s="146"/>
      <c r="H8280" s="143">
        <v>8471</v>
      </c>
      <c r="I8280" s="143">
        <v>2317183</v>
      </c>
      <c r="J8280" s="143">
        <v>5960</v>
      </c>
      <c r="K8280" s="147" t="s">
        <v>77</v>
      </c>
      <c r="L8280" s="152"/>
      <c r="M8280" s="57"/>
      <c r="N8280" s="150"/>
      <c r="O8280" s="150"/>
      <c r="P8280" s="150"/>
      <c r="Q8280" s="150"/>
    </row>
    <row r="8281" spans="1:17" ht="15">
      <c r="A8281" s="142">
        <v>49949</v>
      </c>
      <c r="B8281" s="143">
        <f t="shared" si="0"/>
        <v>10</v>
      </c>
      <c r="C8281" s="143">
        <f t="shared" si="1"/>
        <v>2036</v>
      </c>
      <c r="D8281" s="154">
        <v>42300</v>
      </c>
      <c r="E8281" s="145">
        <f t="shared" si="2"/>
        <v>10</v>
      </c>
      <c r="F8281" s="145">
        <f t="shared" si="3"/>
        <v>2015</v>
      </c>
      <c r="G8281" s="153" t="s">
        <v>176</v>
      </c>
      <c r="H8281" s="143">
        <v>0</v>
      </c>
      <c r="I8281" s="143">
        <v>2317185</v>
      </c>
      <c r="J8281" s="143">
        <v>844</v>
      </c>
      <c r="K8281" s="147" t="s">
        <v>77</v>
      </c>
      <c r="L8281" s="152"/>
      <c r="M8281" s="57"/>
      <c r="N8281" s="150"/>
      <c r="O8281" s="150"/>
      <c r="P8281" s="150"/>
      <c r="Q8281" s="150"/>
    </row>
    <row r="8282" spans="1:17" ht="15">
      <c r="A8282" s="142">
        <v>49950</v>
      </c>
      <c r="B8282" s="143">
        <f t="shared" si="0"/>
        <v>10</v>
      </c>
      <c r="C8282" s="143">
        <f t="shared" si="1"/>
        <v>2036</v>
      </c>
      <c r="D8282" s="154">
        <v>42300</v>
      </c>
      <c r="E8282" s="145">
        <f t="shared" si="2"/>
        <v>10</v>
      </c>
      <c r="F8282" s="145">
        <f t="shared" si="3"/>
        <v>2015</v>
      </c>
      <c r="G8282" s="153" t="s">
        <v>6298</v>
      </c>
      <c r="H8282" s="143">
        <v>8472</v>
      </c>
      <c r="I8282" s="143">
        <v>2317186</v>
      </c>
      <c r="J8282" s="143">
        <v>2299</v>
      </c>
      <c r="K8282" s="147" t="s">
        <v>77</v>
      </c>
      <c r="L8282" s="152"/>
      <c r="M8282" s="57"/>
      <c r="N8282" s="150"/>
      <c r="O8282" s="150"/>
      <c r="P8282" s="150"/>
      <c r="Q8282" s="150"/>
    </row>
    <row r="8283" spans="1:17" ht="15">
      <c r="A8283" s="142">
        <v>49951</v>
      </c>
      <c r="B8283" s="143">
        <f t="shared" si="0"/>
        <v>10</v>
      </c>
      <c r="C8283" s="143">
        <f t="shared" si="1"/>
        <v>2036</v>
      </c>
      <c r="D8283" s="154">
        <v>42300</v>
      </c>
      <c r="E8283" s="145">
        <f t="shared" si="2"/>
        <v>10</v>
      </c>
      <c r="F8283" s="145">
        <f t="shared" si="3"/>
        <v>2015</v>
      </c>
      <c r="G8283" s="153" t="s">
        <v>6299</v>
      </c>
      <c r="H8283" s="143">
        <v>8473</v>
      </c>
      <c r="I8283" s="143">
        <v>2317189</v>
      </c>
      <c r="J8283" s="143">
        <v>2899</v>
      </c>
      <c r="K8283" s="147" t="s">
        <v>77</v>
      </c>
      <c r="L8283" s="152"/>
      <c r="M8283" s="57"/>
      <c r="N8283" s="150"/>
      <c r="O8283" s="150"/>
      <c r="P8283" s="150"/>
      <c r="Q8283" s="150"/>
    </row>
    <row r="8284" spans="1:17" ht="15">
      <c r="A8284" s="142">
        <v>49952</v>
      </c>
      <c r="B8284" s="143">
        <f t="shared" si="0"/>
        <v>10</v>
      </c>
      <c r="C8284" s="143">
        <f t="shared" si="1"/>
        <v>2036</v>
      </c>
      <c r="D8284" s="154">
        <v>42300</v>
      </c>
      <c r="E8284" s="145">
        <f t="shared" si="2"/>
        <v>10</v>
      </c>
      <c r="F8284" s="145">
        <f t="shared" si="3"/>
        <v>2015</v>
      </c>
      <c r="G8284" s="153" t="s">
        <v>6300</v>
      </c>
      <c r="H8284" s="143">
        <v>8474</v>
      </c>
      <c r="I8284" s="143">
        <v>2317190</v>
      </c>
      <c r="J8284" s="143">
        <v>2469</v>
      </c>
      <c r="K8284" s="147" t="s">
        <v>77</v>
      </c>
      <c r="L8284" s="152"/>
      <c r="M8284" s="57"/>
      <c r="N8284" s="150"/>
      <c r="O8284" s="150"/>
      <c r="P8284" s="150"/>
      <c r="Q8284" s="150"/>
    </row>
    <row r="8285" spans="1:17" ht="15">
      <c r="A8285" s="142">
        <v>49953</v>
      </c>
      <c r="B8285" s="143">
        <f t="shared" si="0"/>
        <v>10</v>
      </c>
      <c r="C8285" s="143">
        <f t="shared" si="1"/>
        <v>2036</v>
      </c>
      <c r="D8285" s="154">
        <v>42300</v>
      </c>
      <c r="E8285" s="145">
        <f t="shared" si="2"/>
        <v>10</v>
      </c>
      <c r="F8285" s="145">
        <f t="shared" si="3"/>
        <v>2015</v>
      </c>
      <c r="G8285" s="153" t="s">
        <v>6301</v>
      </c>
      <c r="H8285" s="143">
        <v>8476</v>
      </c>
      <c r="I8285" s="143">
        <v>2317192</v>
      </c>
      <c r="J8285" s="143">
        <v>1625</v>
      </c>
      <c r="K8285" s="147" t="s">
        <v>77</v>
      </c>
      <c r="L8285" s="152"/>
      <c r="M8285" s="57"/>
      <c r="N8285" s="150"/>
      <c r="O8285" s="150"/>
      <c r="P8285" s="150"/>
      <c r="Q8285" s="150"/>
    </row>
    <row r="8286" spans="1:17" ht="15">
      <c r="A8286" s="142">
        <v>49954</v>
      </c>
      <c r="B8286" s="143">
        <f t="shared" si="0"/>
        <v>10</v>
      </c>
      <c r="C8286" s="143">
        <f t="shared" si="1"/>
        <v>2036</v>
      </c>
      <c r="D8286" s="154">
        <v>42300</v>
      </c>
      <c r="E8286" s="145">
        <f t="shared" si="2"/>
        <v>10</v>
      </c>
      <c r="F8286" s="145">
        <f t="shared" si="3"/>
        <v>2015</v>
      </c>
      <c r="G8286" s="153" t="s">
        <v>6302</v>
      </c>
      <c r="H8286" s="143">
        <v>8475</v>
      </c>
      <c r="I8286" s="143">
        <v>2317193</v>
      </c>
      <c r="J8286" s="143">
        <v>949</v>
      </c>
      <c r="K8286" s="147" t="s">
        <v>77</v>
      </c>
      <c r="L8286" s="152"/>
      <c r="M8286" s="57"/>
      <c r="N8286" s="150"/>
      <c r="O8286" s="150"/>
      <c r="P8286" s="150"/>
      <c r="Q8286" s="150"/>
    </row>
    <row r="8287" spans="1:17" ht="15">
      <c r="A8287" s="142">
        <v>49955</v>
      </c>
      <c r="B8287" s="143">
        <f t="shared" si="0"/>
        <v>10</v>
      </c>
      <c r="C8287" s="143">
        <f t="shared" si="1"/>
        <v>2036</v>
      </c>
      <c r="D8287" s="154">
        <v>42300</v>
      </c>
      <c r="E8287" s="145">
        <f t="shared" si="2"/>
        <v>10</v>
      </c>
      <c r="F8287" s="145">
        <f t="shared" si="3"/>
        <v>2015</v>
      </c>
      <c r="G8287" s="153" t="s">
        <v>6303</v>
      </c>
      <c r="H8287" s="143">
        <v>8477</v>
      </c>
      <c r="I8287" s="143">
        <v>2317194</v>
      </c>
      <c r="J8287" s="143">
        <v>3225</v>
      </c>
      <c r="K8287" s="147" t="s">
        <v>77</v>
      </c>
      <c r="L8287" s="152"/>
      <c r="M8287" s="57"/>
      <c r="N8287" s="150"/>
      <c r="O8287" s="150"/>
      <c r="P8287" s="150"/>
      <c r="Q8287" s="150"/>
    </row>
    <row r="8288" spans="1:17" ht="15">
      <c r="A8288" s="142">
        <v>49956</v>
      </c>
      <c r="B8288" s="143">
        <f t="shared" si="0"/>
        <v>10</v>
      </c>
      <c r="C8288" s="143">
        <f t="shared" si="1"/>
        <v>2036</v>
      </c>
      <c r="D8288" s="154">
        <v>42300</v>
      </c>
      <c r="E8288" s="145">
        <f t="shared" si="2"/>
        <v>10</v>
      </c>
      <c r="F8288" s="145">
        <f t="shared" si="3"/>
        <v>2015</v>
      </c>
      <c r="G8288" s="153" t="s">
        <v>6304</v>
      </c>
      <c r="H8288" s="143">
        <v>8478</v>
      </c>
      <c r="I8288" s="143">
        <v>2317196</v>
      </c>
      <c r="J8288" s="143">
        <v>1799</v>
      </c>
      <c r="K8288" s="147" t="s">
        <v>77</v>
      </c>
      <c r="L8288" s="152"/>
      <c r="M8288" s="57"/>
      <c r="N8288" s="150"/>
      <c r="O8288" s="150"/>
      <c r="P8288" s="150"/>
      <c r="Q8288" s="150"/>
    </row>
    <row r="8289" spans="1:17" ht="15">
      <c r="A8289" s="142">
        <v>49957</v>
      </c>
      <c r="B8289" s="143">
        <f t="shared" si="0"/>
        <v>10</v>
      </c>
      <c r="C8289" s="143">
        <f t="shared" si="1"/>
        <v>2036</v>
      </c>
      <c r="D8289" s="154">
        <v>42300</v>
      </c>
      <c r="E8289" s="145">
        <f t="shared" si="2"/>
        <v>10</v>
      </c>
      <c r="F8289" s="145">
        <f t="shared" si="3"/>
        <v>2015</v>
      </c>
      <c r="G8289" s="153" t="s">
        <v>6305</v>
      </c>
      <c r="H8289" s="143">
        <v>8479</v>
      </c>
      <c r="I8289" s="143">
        <v>2317198</v>
      </c>
      <c r="J8289" s="143">
        <v>1950</v>
      </c>
      <c r="K8289" s="147" t="s">
        <v>77</v>
      </c>
      <c r="L8289" s="152"/>
      <c r="M8289" s="57"/>
      <c r="N8289" s="150"/>
      <c r="O8289" s="150"/>
      <c r="P8289" s="150"/>
      <c r="Q8289" s="150"/>
    </row>
    <row r="8290" spans="1:17" ht="15">
      <c r="A8290" s="142">
        <v>49958</v>
      </c>
      <c r="B8290" s="143">
        <f t="shared" si="0"/>
        <v>10</v>
      </c>
      <c r="C8290" s="143">
        <f t="shared" si="1"/>
        <v>2036</v>
      </c>
      <c r="D8290" s="154">
        <v>42300</v>
      </c>
      <c r="E8290" s="145">
        <f t="shared" si="2"/>
        <v>10</v>
      </c>
      <c r="F8290" s="145">
        <f t="shared" si="3"/>
        <v>2015</v>
      </c>
      <c r="G8290" s="153" t="s">
        <v>6306</v>
      </c>
      <c r="H8290" s="143">
        <v>8480</v>
      </c>
      <c r="I8290" s="143">
        <v>2317199</v>
      </c>
      <c r="J8290" s="143">
        <v>2749</v>
      </c>
      <c r="K8290" s="147" t="s">
        <v>77</v>
      </c>
      <c r="L8290" s="152"/>
      <c r="M8290" s="57"/>
      <c r="N8290" s="150"/>
      <c r="O8290" s="150"/>
      <c r="P8290" s="150"/>
      <c r="Q8290" s="150"/>
    </row>
    <row r="8291" spans="1:17" ht="15">
      <c r="A8291" s="142">
        <v>49959</v>
      </c>
      <c r="B8291" s="143">
        <f t="shared" si="0"/>
        <v>10</v>
      </c>
      <c r="C8291" s="143">
        <f t="shared" si="1"/>
        <v>2036</v>
      </c>
      <c r="D8291" s="154">
        <v>42300</v>
      </c>
      <c r="E8291" s="145">
        <f t="shared" si="2"/>
        <v>10</v>
      </c>
      <c r="F8291" s="145">
        <f t="shared" si="3"/>
        <v>2015</v>
      </c>
      <c r="G8291" s="153" t="s">
        <v>6307</v>
      </c>
      <c r="H8291" s="143">
        <v>0</v>
      </c>
      <c r="I8291" s="143">
        <v>2317200</v>
      </c>
      <c r="J8291" s="143">
        <v>2289</v>
      </c>
      <c r="K8291" s="147" t="s">
        <v>77</v>
      </c>
      <c r="L8291" s="152"/>
      <c r="M8291" s="57"/>
      <c r="N8291" s="150"/>
      <c r="O8291" s="150"/>
      <c r="P8291" s="150"/>
      <c r="Q8291" s="150"/>
    </row>
    <row r="8292" spans="1:17" ht="15">
      <c r="A8292" s="142">
        <v>49960</v>
      </c>
      <c r="B8292" s="143">
        <f t="shared" si="0"/>
        <v>10</v>
      </c>
      <c r="C8292" s="143">
        <f t="shared" si="1"/>
        <v>2036</v>
      </c>
      <c r="D8292" s="154">
        <v>42301</v>
      </c>
      <c r="E8292" s="145">
        <f t="shared" si="2"/>
        <v>10</v>
      </c>
      <c r="F8292" s="145">
        <f t="shared" si="3"/>
        <v>2015</v>
      </c>
      <c r="G8292" s="153" t="s">
        <v>6308</v>
      </c>
      <c r="H8292" s="143">
        <v>8481</v>
      </c>
      <c r="I8292" s="143">
        <v>2317202</v>
      </c>
      <c r="J8292" s="143">
        <v>6199</v>
      </c>
      <c r="K8292" s="147" t="s">
        <v>77</v>
      </c>
      <c r="L8292" s="152"/>
      <c r="M8292" s="57"/>
      <c r="N8292" s="150"/>
      <c r="O8292" s="150"/>
      <c r="P8292" s="150"/>
      <c r="Q8292" s="150"/>
    </row>
    <row r="8293" spans="1:17" ht="15">
      <c r="A8293" s="142">
        <v>49961</v>
      </c>
      <c r="B8293" s="143">
        <f t="shared" si="0"/>
        <v>10</v>
      </c>
      <c r="C8293" s="143">
        <f t="shared" si="1"/>
        <v>2036</v>
      </c>
      <c r="D8293" s="154">
        <v>42301</v>
      </c>
      <c r="E8293" s="145">
        <f t="shared" si="2"/>
        <v>10</v>
      </c>
      <c r="F8293" s="145">
        <f t="shared" si="3"/>
        <v>2015</v>
      </c>
      <c r="G8293" s="153" t="s">
        <v>6309</v>
      </c>
      <c r="H8293" s="143">
        <v>8482</v>
      </c>
      <c r="I8293" s="143">
        <v>2317204</v>
      </c>
      <c r="J8293" s="143">
        <v>5499</v>
      </c>
      <c r="K8293" s="147" t="s">
        <v>77</v>
      </c>
      <c r="L8293" s="152"/>
      <c r="M8293" s="57"/>
      <c r="N8293" s="150"/>
      <c r="O8293" s="150"/>
      <c r="P8293" s="150"/>
      <c r="Q8293" s="150"/>
    </row>
    <row r="8294" spans="1:17" ht="15">
      <c r="A8294" s="142">
        <v>49962</v>
      </c>
      <c r="B8294" s="143">
        <f t="shared" si="0"/>
        <v>10</v>
      </c>
      <c r="C8294" s="143">
        <f t="shared" si="1"/>
        <v>2036</v>
      </c>
      <c r="D8294" s="154">
        <v>42301</v>
      </c>
      <c r="E8294" s="145">
        <f t="shared" si="2"/>
        <v>10</v>
      </c>
      <c r="F8294" s="145">
        <f t="shared" si="3"/>
        <v>2015</v>
      </c>
      <c r="G8294" s="153" t="s">
        <v>6310</v>
      </c>
      <c r="H8294" s="143">
        <v>8483</v>
      </c>
      <c r="I8294" s="143">
        <v>2317205</v>
      </c>
      <c r="J8294" s="143">
        <v>1549</v>
      </c>
      <c r="K8294" s="147" t="s">
        <v>77</v>
      </c>
      <c r="L8294" s="152"/>
      <c r="M8294" s="57"/>
      <c r="N8294" s="150"/>
      <c r="O8294" s="150"/>
      <c r="P8294" s="150"/>
      <c r="Q8294" s="150"/>
    </row>
    <row r="8295" spans="1:17" ht="15">
      <c r="A8295" s="142">
        <v>49963</v>
      </c>
      <c r="B8295" s="143">
        <f t="shared" si="0"/>
        <v>10</v>
      </c>
      <c r="C8295" s="143">
        <f t="shared" si="1"/>
        <v>2036</v>
      </c>
      <c r="D8295" s="154">
        <v>42301</v>
      </c>
      <c r="E8295" s="145">
        <f t="shared" si="2"/>
        <v>10</v>
      </c>
      <c r="F8295" s="145">
        <f t="shared" si="3"/>
        <v>2015</v>
      </c>
      <c r="G8295" s="153" t="s">
        <v>4985</v>
      </c>
      <c r="H8295" s="143">
        <v>5847</v>
      </c>
      <c r="I8295" s="143">
        <v>2317206</v>
      </c>
      <c r="J8295" s="143">
        <v>4760</v>
      </c>
      <c r="K8295" s="147" t="s">
        <v>77</v>
      </c>
      <c r="L8295" s="152"/>
      <c r="M8295" s="57"/>
      <c r="N8295" s="150"/>
      <c r="O8295" s="150"/>
      <c r="P8295" s="150"/>
      <c r="Q8295" s="150"/>
    </row>
    <row r="8296" spans="1:17" ht="15">
      <c r="A8296" s="142">
        <v>49964</v>
      </c>
      <c r="B8296" s="143">
        <f t="shared" si="0"/>
        <v>10</v>
      </c>
      <c r="C8296" s="143">
        <f t="shared" si="1"/>
        <v>2036</v>
      </c>
      <c r="D8296" s="154">
        <v>42301</v>
      </c>
      <c r="E8296" s="145">
        <f t="shared" si="2"/>
        <v>10</v>
      </c>
      <c r="F8296" s="145">
        <f t="shared" si="3"/>
        <v>2015</v>
      </c>
      <c r="G8296" s="153" t="s">
        <v>6311</v>
      </c>
      <c r="H8296" s="143">
        <v>8451</v>
      </c>
      <c r="I8296" s="143">
        <v>2317209</v>
      </c>
      <c r="J8296" s="143">
        <v>4349</v>
      </c>
      <c r="K8296" s="147" t="s">
        <v>77</v>
      </c>
      <c r="L8296" s="152"/>
      <c r="M8296" s="57"/>
      <c r="N8296" s="150"/>
      <c r="O8296" s="150"/>
      <c r="P8296" s="150"/>
      <c r="Q8296" s="150"/>
    </row>
    <row r="8297" spans="1:17" ht="15">
      <c r="A8297" s="142">
        <v>49965</v>
      </c>
      <c r="B8297" s="143">
        <f t="shared" si="0"/>
        <v>10</v>
      </c>
      <c r="C8297" s="143">
        <f t="shared" si="1"/>
        <v>2036</v>
      </c>
      <c r="D8297" s="154">
        <v>42301</v>
      </c>
      <c r="E8297" s="145">
        <f t="shared" si="2"/>
        <v>10</v>
      </c>
      <c r="F8297" s="145">
        <f t="shared" si="3"/>
        <v>2015</v>
      </c>
      <c r="G8297" s="153" t="s">
        <v>6312</v>
      </c>
      <c r="H8297" s="143">
        <v>8484</v>
      </c>
      <c r="I8297" s="143">
        <v>2317210</v>
      </c>
      <c r="J8297" s="143">
        <v>1625</v>
      </c>
      <c r="K8297" s="147" t="s">
        <v>77</v>
      </c>
      <c r="L8297" s="152"/>
      <c r="M8297" s="57"/>
      <c r="N8297" s="150"/>
      <c r="O8297" s="150"/>
      <c r="P8297" s="150"/>
      <c r="Q8297" s="150"/>
    </row>
    <row r="8298" spans="1:17" ht="15">
      <c r="A8298" s="142">
        <v>49966</v>
      </c>
      <c r="B8298" s="143">
        <f t="shared" si="0"/>
        <v>10</v>
      </c>
      <c r="C8298" s="143">
        <f t="shared" si="1"/>
        <v>2036</v>
      </c>
      <c r="D8298" s="154">
        <v>42301</v>
      </c>
      <c r="E8298" s="145">
        <f t="shared" si="2"/>
        <v>10</v>
      </c>
      <c r="F8298" s="145">
        <f t="shared" si="3"/>
        <v>2015</v>
      </c>
      <c r="G8298" s="153" t="s">
        <v>6313</v>
      </c>
      <c r="H8298" s="143">
        <v>0</v>
      </c>
      <c r="I8298" s="143">
        <v>2317211</v>
      </c>
      <c r="J8298" s="143">
        <v>2200</v>
      </c>
      <c r="K8298" s="147" t="s">
        <v>77</v>
      </c>
      <c r="L8298" s="152"/>
      <c r="M8298" s="57"/>
      <c r="N8298" s="150"/>
      <c r="O8298" s="150"/>
      <c r="P8298" s="150"/>
      <c r="Q8298" s="150"/>
    </row>
    <row r="8299" spans="1:17" ht="15">
      <c r="A8299" s="142">
        <v>49967</v>
      </c>
      <c r="B8299" s="143">
        <f t="shared" si="0"/>
        <v>10</v>
      </c>
      <c r="C8299" s="143">
        <f t="shared" si="1"/>
        <v>2036</v>
      </c>
      <c r="D8299" s="154">
        <v>42301</v>
      </c>
      <c r="E8299" s="145">
        <f t="shared" si="2"/>
        <v>10</v>
      </c>
      <c r="F8299" s="145">
        <f t="shared" si="3"/>
        <v>2015</v>
      </c>
      <c r="G8299" s="153" t="s">
        <v>6314</v>
      </c>
      <c r="H8299" s="143">
        <v>8487</v>
      </c>
      <c r="I8299" s="143">
        <v>2317218</v>
      </c>
      <c r="J8299" s="143">
        <v>1689</v>
      </c>
      <c r="K8299" s="147" t="s">
        <v>77</v>
      </c>
      <c r="L8299" s="152"/>
      <c r="M8299" s="57"/>
      <c r="N8299" s="150"/>
      <c r="O8299" s="150"/>
      <c r="P8299" s="150"/>
      <c r="Q8299" s="150"/>
    </row>
    <row r="8300" spans="1:17" ht="15">
      <c r="A8300" s="142">
        <v>49968</v>
      </c>
      <c r="B8300" s="143">
        <f t="shared" si="0"/>
        <v>10</v>
      </c>
      <c r="C8300" s="143">
        <f t="shared" si="1"/>
        <v>2036</v>
      </c>
      <c r="D8300" s="154">
        <v>42301</v>
      </c>
      <c r="E8300" s="145">
        <f t="shared" si="2"/>
        <v>10</v>
      </c>
      <c r="F8300" s="145">
        <f t="shared" si="3"/>
        <v>2015</v>
      </c>
      <c r="G8300" s="153" t="s">
        <v>1919</v>
      </c>
      <c r="H8300" s="143">
        <v>3195</v>
      </c>
      <c r="I8300" s="143">
        <v>2317219</v>
      </c>
      <c r="J8300" s="143">
        <v>1549</v>
      </c>
      <c r="K8300" s="147" t="s">
        <v>77</v>
      </c>
      <c r="L8300" s="152"/>
      <c r="M8300" s="57"/>
      <c r="N8300" s="150"/>
      <c r="O8300" s="150"/>
      <c r="P8300" s="150"/>
      <c r="Q8300" s="150"/>
    </row>
    <row r="8301" spans="1:17" ht="15">
      <c r="A8301" s="142">
        <v>49969</v>
      </c>
      <c r="B8301" s="143">
        <f t="shared" si="0"/>
        <v>10</v>
      </c>
      <c r="C8301" s="143">
        <f t="shared" si="1"/>
        <v>2036</v>
      </c>
      <c r="D8301" s="154">
        <v>42301</v>
      </c>
      <c r="E8301" s="145">
        <f t="shared" si="2"/>
        <v>10</v>
      </c>
      <c r="F8301" s="145">
        <f t="shared" si="3"/>
        <v>2015</v>
      </c>
      <c r="G8301" s="153" t="s">
        <v>6315</v>
      </c>
      <c r="H8301" s="143">
        <v>8488</v>
      </c>
      <c r="I8301" s="143">
        <v>2317220</v>
      </c>
      <c r="J8301" s="143">
        <v>2549</v>
      </c>
      <c r="K8301" s="147" t="s">
        <v>77</v>
      </c>
      <c r="L8301" s="152"/>
      <c r="M8301" s="57"/>
      <c r="N8301" s="150"/>
      <c r="O8301" s="150"/>
      <c r="P8301" s="150"/>
      <c r="Q8301" s="150"/>
    </row>
    <row r="8302" spans="1:17" ht="15">
      <c r="A8302" s="142">
        <v>49970</v>
      </c>
      <c r="B8302" s="143">
        <f t="shared" si="0"/>
        <v>10</v>
      </c>
      <c r="C8302" s="143">
        <f t="shared" si="1"/>
        <v>2036</v>
      </c>
      <c r="D8302" s="154">
        <v>42301</v>
      </c>
      <c r="E8302" s="145">
        <f t="shared" si="2"/>
        <v>10</v>
      </c>
      <c r="F8302" s="145">
        <f t="shared" si="3"/>
        <v>2015</v>
      </c>
      <c r="G8302" s="153" t="s">
        <v>6316</v>
      </c>
      <c r="H8302" s="143">
        <v>777</v>
      </c>
      <c r="I8302" s="143">
        <v>2317221</v>
      </c>
      <c r="J8302" s="143">
        <v>1899</v>
      </c>
      <c r="K8302" s="147" t="s">
        <v>77</v>
      </c>
      <c r="L8302" s="152"/>
      <c r="M8302" s="57"/>
      <c r="N8302" s="150"/>
      <c r="O8302" s="150"/>
      <c r="P8302" s="150"/>
      <c r="Q8302" s="150"/>
    </row>
    <row r="8303" spans="1:17" ht="15">
      <c r="A8303" s="142">
        <v>49971</v>
      </c>
      <c r="B8303" s="143">
        <f t="shared" si="0"/>
        <v>10</v>
      </c>
      <c r="C8303" s="143">
        <f t="shared" si="1"/>
        <v>2036</v>
      </c>
      <c r="D8303" s="154">
        <v>42301</v>
      </c>
      <c r="E8303" s="145">
        <f t="shared" si="2"/>
        <v>10</v>
      </c>
      <c r="F8303" s="145">
        <f t="shared" si="3"/>
        <v>2015</v>
      </c>
      <c r="G8303" s="153" t="s">
        <v>6317</v>
      </c>
      <c r="H8303" s="143">
        <v>0</v>
      </c>
      <c r="I8303" s="143">
        <v>2317222</v>
      </c>
      <c r="J8303" s="143">
        <v>2450</v>
      </c>
      <c r="K8303" s="147" t="s">
        <v>77</v>
      </c>
      <c r="L8303" s="152"/>
      <c r="M8303" s="57"/>
      <c r="N8303" s="150"/>
      <c r="O8303" s="150"/>
      <c r="P8303" s="150"/>
      <c r="Q8303" s="150"/>
    </row>
    <row r="8304" spans="1:17" ht="15">
      <c r="A8304" s="142">
        <v>49972</v>
      </c>
      <c r="B8304" s="143">
        <f t="shared" si="0"/>
        <v>10</v>
      </c>
      <c r="C8304" s="143">
        <f t="shared" si="1"/>
        <v>2036</v>
      </c>
      <c r="D8304" s="154">
        <v>42301</v>
      </c>
      <c r="E8304" s="145">
        <f t="shared" si="2"/>
        <v>10</v>
      </c>
      <c r="F8304" s="145">
        <f t="shared" si="3"/>
        <v>2015</v>
      </c>
      <c r="G8304" s="153" t="s">
        <v>6318</v>
      </c>
      <c r="H8304" s="143">
        <v>8489</v>
      </c>
      <c r="I8304" s="143">
        <v>2317226</v>
      </c>
      <c r="J8304" s="143">
        <v>3958</v>
      </c>
      <c r="K8304" s="147" t="s">
        <v>77</v>
      </c>
      <c r="L8304" s="152"/>
      <c r="M8304" s="57"/>
      <c r="N8304" s="150"/>
      <c r="O8304" s="150"/>
      <c r="P8304" s="150"/>
      <c r="Q8304" s="150"/>
    </row>
    <row r="8305" spans="1:17" ht="15">
      <c r="A8305" s="142">
        <v>49973</v>
      </c>
      <c r="B8305" s="143">
        <f t="shared" si="0"/>
        <v>10</v>
      </c>
      <c r="C8305" s="143">
        <f t="shared" si="1"/>
        <v>2036</v>
      </c>
      <c r="D8305" s="154">
        <v>42301</v>
      </c>
      <c r="E8305" s="145">
        <f t="shared" si="2"/>
        <v>10</v>
      </c>
      <c r="F8305" s="145">
        <f t="shared" si="3"/>
        <v>2015</v>
      </c>
      <c r="G8305" s="153" t="s">
        <v>6319</v>
      </c>
      <c r="H8305" s="143">
        <v>26330</v>
      </c>
      <c r="I8305" s="143">
        <v>2317227</v>
      </c>
      <c r="J8305" s="143">
        <v>3203</v>
      </c>
      <c r="K8305" s="147" t="s">
        <v>77</v>
      </c>
      <c r="L8305" s="152"/>
      <c r="M8305" s="57"/>
      <c r="N8305" s="150"/>
      <c r="O8305" s="150"/>
      <c r="P8305" s="150"/>
      <c r="Q8305" s="150"/>
    </row>
    <row r="8306" spans="1:17" ht="15">
      <c r="A8306" s="142">
        <v>49974</v>
      </c>
      <c r="B8306" s="143">
        <f t="shared" si="0"/>
        <v>10</v>
      </c>
      <c r="C8306" s="143">
        <f t="shared" si="1"/>
        <v>2036</v>
      </c>
      <c r="D8306" s="154">
        <v>42301</v>
      </c>
      <c r="E8306" s="145">
        <f t="shared" si="2"/>
        <v>10</v>
      </c>
      <c r="F8306" s="145">
        <f t="shared" si="3"/>
        <v>2015</v>
      </c>
      <c r="G8306" s="153" t="s">
        <v>343</v>
      </c>
      <c r="H8306" s="143">
        <v>0</v>
      </c>
      <c r="I8306" s="143">
        <v>2317228</v>
      </c>
      <c r="J8306" s="143">
        <v>1399</v>
      </c>
      <c r="K8306" s="147" t="s">
        <v>77</v>
      </c>
      <c r="L8306" s="152"/>
      <c r="M8306" s="57"/>
      <c r="N8306" s="150"/>
      <c r="O8306" s="150"/>
      <c r="P8306" s="150"/>
      <c r="Q8306" s="150"/>
    </row>
    <row r="8307" spans="1:17" ht="15">
      <c r="A8307" s="142">
        <v>49975</v>
      </c>
      <c r="B8307" s="143">
        <f t="shared" si="0"/>
        <v>10</v>
      </c>
      <c r="C8307" s="143">
        <f t="shared" si="1"/>
        <v>2036</v>
      </c>
      <c r="D8307" s="154">
        <v>42301</v>
      </c>
      <c r="E8307" s="145">
        <f t="shared" si="2"/>
        <v>10</v>
      </c>
      <c r="F8307" s="145">
        <f t="shared" si="3"/>
        <v>2015</v>
      </c>
      <c r="G8307" s="153" t="s">
        <v>6320</v>
      </c>
      <c r="H8307" s="143">
        <v>8490</v>
      </c>
      <c r="I8307" s="143">
        <v>2317229</v>
      </c>
      <c r="J8307" s="143">
        <v>1625</v>
      </c>
      <c r="K8307" s="147" t="s">
        <v>77</v>
      </c>
      <c r="L8307" s="152"/>
      <c r="M8307" s="57"/>
      <c r="N8307" s="150"/>
      <c r="O8307" s="150"/>
      <c r="P8307" s="150"/>
      <c r="Q8307" s="150"/>
    </row>
    <row r="8308" spans="1:17" ht="15">
      <c r="A8308" s="142">
        <v>49976</v>
      </c>
      <c r="B8308" s="143">
        <f t="shared" si="0"/>
        <v>10</v>
      </c>
      <c r="C8308" s="143">
        <f t="shared" si="1"/>
        <v>2036</v>
      </c>
      <c r="D8308" s="154">
        <v>42301</v>
      </c>
      <c r="E8308" s="145">
        <f t="shared" si="2"/>
        <v>10</v>
      </c>
      <c r="F8308" s="145">
        <f t="shared" si="3"/>
        <v>2015</v>
      </c>
      <c r="G8308" s="153" t="s">
        <v>1527</v>
      </c>
      <c r="H8308" s="143">
        <v>2676</v>
      </c>
      <c r="I8308" s="143">
        <v>2317230</v>
      </c>
      <c r="J8308" s="143">
        <v>3794</v>
      </c>
      <c r="K8308" s="147" t="s">
        <v>77</v>
      </c>
      <c r="L8308" s="152"/>
      <c r="M8308" s="57"/>
      <c r="N8308" s="150"/>
      <c r="O8308" s="150"/>
      <c r="P8308" s="150"/>
      <c r="Q8308" s="150"/>
    </row>
    <row r="8309" spans="1:17" ht="15">
      <c r="A8309" s="142">
        <v>49977</v>
      </c>
      <c r="B8309" s="143">
        <f t="shared" si="0"/>
        <v>10</v>
      </c>
      <c r="C8309" s="143">
        <f t="shared" si="1"/>
        <v>2036</v>
      </c>
      <c r="D8309" s="154">
        <v>42301</v>
      </c>
      <c r="E8309" s="145">
        <f t="shared" si="2"/>
        <v>10</v>
      </c>
      <c r="F8309" s="145">
        <f t="shared" si="3"/>
        <v>2015</v>
      </c>
      <c r="G8309" s="153" t="s">
        <v>6321</v>
      </c>
      <c r="H8309" s="143">
        <v>8492</v>
      </c>
      <c r="I8309" s="143">
        <v>2317234</v>
      </c>
      <c r="J8309" s="143">
        <v>1625</v>
      </c>
      <c r="K8309" s="147" t="s">
        <v>77</v>
      </c>
      <c r="L8309" s="152"/>
      <c r="M8309" s="57"/>
      <c r="N8309" s="150"/>
      <c r="O8309" s="150"/>
      <c r="P8309" s="150"/>
      <c r="Q8309" s="150"/>
    </row>
    <row r="8310" spans="1:17" ht="15">
      <c r="A8310" s="142">
        <v>49978</v>
      </c>
      <c r="B8310" s="143">
        <f t="shared" si="0"/>
        <v>10</v>
      </c>
      <c r="C8310" s="143">
        <f t="shared" si="1"/>
        <v>2036</v>
      </c>
      <c r="D8310" s="154">
        <v>42301</v>
      </c>
      <c r="E8310" s="145">
        <f t="shared" si="2"/>
        <v>10</v>
      </c>
      <c r="F8310" s="145">
        <f t="shared" si="3"/>
        <v>2015</v>
      </c>
      <c r="G8310" s="153" t="s">
        <v>6322</v>
      </c>
      <c r="H8310" s="143">
        <v>8493</v>
      </c>
      <c r="I8310" s="143">
        <v>2317235</v>
      </c>
      <c r="J8310" s="143">
        <v>3999</v>
      </c>
      <c r="K8310" s="147" t="s">
        <v>77</v>
      </c>
      <c r="L8310" s="152"/>
      <c r="M8310" s="57"/>
      <c r="N8310" s="150"/>
      <c r="O8310" s="150"/>
      <c r="P8310" s="150"/>
      <c r="Q8310" s="150"/>
    </row>
    <row r="8311" spans="1:17" ht="15">
      <c r="A8311" s="142">
        <v>49979</v>
      </c>
      <c r="B8311" s="143">
        <f t="shared" si="0"/>
        <v>10</v>
      </c>
      <c r="C8311" s="143">
        <f t="shared" si="1"/>
        <v>2036</v>
      </c>
      <c r="D8311" s="154">
        <v>42302</v>
      </c>
      <c r="E8311" s="145">
        <f t="shared" si="2"/>
        <v>10</v>
      </c>
      <c r="F8311" s="145">
        <f t="shared" si="3"/>
        <v>2015</v>
      </c>
      <c r="G8311" s="153" t="s">
        <v>6323</v>
      </c>
      <c r="H8311" s="143">
        <v>8494</v>
      </c>
      <c r="I8311" s="143">
        <v>2317236</v>
      </c>
      <c r="J8311" s="143">
        <v>5101</v>
      </c>
      <c r="K8311" s="147" t="s">
        <v>77</v>
      </c>
      <c r="L8311" s="152"/>
      <c r="M8311" s="57"/>
      <c r="N8311" s="150"/>
      <c r="O8311" s="150"/>
      <c r="P8311" s="150"/>
      <c r="Q8311" s="150"/>
    </row>
    <row r="8312" spans="1:17" ht="15">
      <c r="A8312" s="142">
        <v>49980</v>
      </c>
      <c r="B8312" s="143">
        <f t="shared" si="0"/>
        <v>11</v>
      </c>
      <c r="C8312" s="143">
        <f t="shared" si="1"/>
        <v>2036</v>
      </c>
      <c r="D8312" s="154">
        <v>42302</v>
      </c>
      <c r="E8312" s="145">
        <f t="shared" si="2"/>
        <v>10</v>
      </c>
      <c r="F8312" s="145">
        <f t="shared" si="3"/>
        <v>2015</v>
      </c>
      <c r="G8312" s="153" t="s">
        <v>6324</v>
      </c>
      <c r="H8312" s="143">
        <v>0</v>
      </c>
      <c r="I8312" s="143">
        <v>2317237</v>
      </c>
      <c r="J8312" s="143">
        <v>8499</v>
      </c>
      <c r="K8312" s="147" t="s">
        <v>77</v>
      </c>
      <c r="L8312" s="152"/>
      <c r="M8312" s="57"/>
      <c r="N8312" s="150"/>
      <c r="O8312" s="150"/>
      <c r="P8312" s="150"/>
      <c r="Q8312" s="150"/>
    </row>
    <row r="8313" spans="1:17" ht="15">
      <c r="A8313" s="142">
        <v>49981</v>
      </c>
      <c r="B8313" s="143">
        <f t="shared" si="0"/>
        <v>11</v>
      </c>
      <c r="C8313" s="143">
        <f t="shared" si="1"/>
        <v>2036</v>
      </c>
      <c r="D8313" s="154">
        <v>42302</v>
      </c>
      <c r="E8313" s="145">
        <f t="shared" si="2"/>
        <v>10</v>
      </c>
      <c r="F8313" s="145">
        <f t="shared" si="3"/>
        <v>2015</v>
      </c>
      <c r="G8313" s="153" t="s">
        <v>6325</v>
      </c>
      <c r="H8313" s="143">
        <v>8496</v>
      </c>
      <c r="I8313" s="143">
        <v>2317239</v>
      </c>
      <c r="J8313" s="143">
        <v>3802</v>
      </c>
      <c r="K8313" s="147" t="s">
        <v>77</v>
      </c>
      <c r="L8313" s="152"/>
      <c r="M8313" s="57"/>
      <c r="N8313" s="150"/>
      <c r="O8313" s="150"/>
      <c r="P8313" s="150"/>
      <c r="Q8313" s="150"/>
    </row>
    <row r="8314" spans="1:17" ht="15">
      <c r="A8314" s="142">
        <v>49982</v>
      </c>
      <c r="B8314" s="143">
        <f t="shared" si="0"/>
        <v>11</v>
      </c>
      <c r="C8314" s="143">
        <f t="shared" si="1"/>
        <v>2036</v>
      </c>
      <c r="D8314" s="154">
        <v>42302</v>
      </c>
      <c r="E8314" s="145">
        <f t="shared" si="2"/>
        <v>10</v>
      </c>
      <c r="F8314" s="145">
        <f t="shared" si="3"/>
        <v>2015</v>
      </c>
      <c r="G8314" s="146"/>
      <c r="H8314" s="143">
        <v>8497</v>
      </c>
      <c r="I8314" s="143">
        <v>2317242</v>
      </c>
      <c r="J8314" s="143">
        <v>2305</v>
      </c>
      <c r="K8314" s="147" t="s">
        <v>77</v>
      </c>
      <c r="L8314" s="152"/>
      <c r="M8314" s="57"/>
      <c r="N8314" s="150"/>
      <c r="O8314" s="150"/>
      <c r="P8314" s="150"/>
      <c r="Q8314" s="150"/>
    </row>
    <row r="8315" spans="1:17" ht="15">
      <c r="A8315" s="142">
        <v>49983</v>
      </c>
      <c r="B8315" s="143">
        <f t="shared" si="0"/>
        <v>11</v>
      </c>
      <c r="C8315" s="143">
        <f t="shared" si="1"/>
        <v>2036</v>
      </c>
      <c r="D8315" s="154">
        <v>42302</v>
      </c>
      <c r="E8315" s="145">
        <f t="shared" si="2"/>
        <v>10</v>
      </c>
      <c r="F8315" s="145">
        <f t="shared" si="3"/>
        <v>2015</v>
      </c>
      <c r="G8315" s="153" t="s">
        <v>6326</v>
      </c>
      <c r="H8315" s="143">
        <v>8498</v>
      </c>
      <c r="I8315" s="143">
        <v>2317243</v>
      </c>
      <c r="J8315" s="143">
        <v>4661</v>
      </c>
      <c r="K8315" s="147" t="s">
        <v>77</v>
      </c>
      <c r="L8315" s="152"/>
      <c r="M8315" s="57"/>
      <c r="N8315" s="150"/>
      <c r="O8315" s="150"/>
      <c r="P8315" s="150"/>
      <c r="Q8315" s="150"/>
    </row>
    <row r="8316" spans="1:17" ht="15">
      <c r="A8316" s="142">
        <v>49984</v>
      </c>
      <c r="B8316" s="143">
        <f t="shared" si="0"/>
        <v>11</v>
      </c>
      <c r="C8316" s="143">
        <f t="shared" si="1"/>
        <v>2036</v>
      </c>
      <c r="D8316" s="154">
        <v>42302</v>
      </c>
      <c r="E8316" s="145">
        <f t="shared" si="2"/>
        <v>10</v>
      </c>
      <c r="F8316" s="145">
        <f t="shared" si="3"/>
        <v>2015</v>
      </c>
      <c r="G8316" s="153" t="s">
        <v>6327</v>
      </c>
      <c r="H8316" s="143">
        <v>8499</v>
      </c>
      <c r="I8316" s="143">
        <v>2317244</v>
      </c>
      <c r="J8316" s="143">
        <v>3599</v>
      </c>
      <c r="K8316" s="147" t="s">
        <v>77</v>
      </c>
      <c r="L8316" s="152"/>
      <c r="M8316" s="57"/>
      <c r="N8316" s="150"/>
      <c r="O8316" s="150"/>
      <c r="P8316" s="150"/>
      <c r="Q8316" s="150"/>
    </row>
    <row r="8317" spans="1:17" ht="15">
      <c r="A8317" s="142">
        <v>49985</v>
      </c>
      <c r="B8317" s="143">
        <f t="shared" si="0"/>
        <v>11</v>
      </c>
      <c r="C8317" s="143">
        <f t="shared" si="1"/>
        <v>2036</v>
      </c>
      <c r="D8317" s="154">
        <v>42302</v>
      </c>
      <c r="E8317" s="145">
        <f t="shared" si="2"/>
        <v>10</v>
      </c>
      <c r="F8317" s="145">
        <f t="shared" si="3"/>
        <v>2015</v>
      </c>
      <c r="G8317" s="153" t="s">
        <v>6328</v>
      </c>
      <c r="H8317" s="143">
        <v>8500</v>
      </c>
      <c r="I8317" s="143">
        <v>2317245</v>
      </c>
      <c r="J8317" s="143">
        <v>3499</v>
      </c>
      <c r="K8317" s="147" t="s">
        <v>77</v>
      </c>
      <c r="L8317" s="152"/>
      <c r="M8317" s="57"/>
      <c r="N8317" s="150"/>
      <c r="O8317" s="150"/>
      <c r="P8317" s="150"/>
      <c r="Q8317" s="150"/>
    </row>
    <row r="8318" spans="1:17" ht="15">
      <c r="A8318" s="142">
        <v>49986</v>
      </c>
      <c r="B8318" s="143">
        <f t="shared" si="0"/>
        <v>11</v>
      </c>
      <c r="C8318" s="143">
        <f t="shared" si="1"/>
        <v>2036</v>
      </c>
      <c r="D8318" s="154">
        <v>42302</v>
      </c>
      <c r="E8318" s="145">
        <f t="shared" si="2"/>
        <v>10</v>
      </c>
      <c r="F8318" s="145">
        <f t="shared" si="3"/>
        <v>2015</v>
      </c>
      <c r="G8318" s="153" t="s">
        <v>6329</v>
      </c>
      <c r="H8318" s="143">
        <v>8501</v>
      </c>
      <c r="I8318" s="143">
        <v>2317248</v>
      </c>
      <c r="J8318" s="143">
        <v>3090</v>
      </c>
      <c r="K8318" s="147" t="s">
        <v>77</v>
      </c>
      <c r="L8318" s="152"/>
      <c r="M8318" s="57"/>
      <c r="N8318" s="150"/>
      <c r="O8318" s="150"/>
      <c r="P8318" s="150"/>
      <c r="Q8318" s="150"/>
    </row>
    <row r="8319" spans="1:17" ht="15">
      <c r="A8319" s="142">
        <v>49987</v>
      </c>
      <c r="B8319" s="143">
        <f t="shared" si="0"/>
        <v>11</v>
      </c>
      <c r="C8319" s="143">
        <f t="shared" si="1"/>
        <v>2036</v>
      </c>
      <c r="D8319" s="154">
        <v>42302</v>
      </c>
      <c r="E8319" s="145">
        <f t="shared" si="2"/>
        <v>10</v>
      </c>
      <c r="F8319" s="145">
        <f t="shared" si="3"/>
        <v>2015</v>
      </c>
      <c r="G8319" s="146"/>
      <c r="H8319" s="143">
        <v>0</v>
      </c>
      <c r="I8319" s="143">
        <v>2317253</v>
      </c>
      <c r="J8319" s="143">
        <v>1754</v>
      </c>
      <c r="K8319" s="147" t="s">
        <v>77</v>
      </c>
      <c r="L8319" s="152"/>
      <c r="M8319" s="57"/>
      <c r="N8319" s="150"/>
      <c r="O8319" s="150"/>
      <c r="P8319" s="150"/>
      <c r="Q8319" s="150"/>
    </row>
    <row r="8320" spans="1:17" ht="15">
      <c r="A8320" s="142">
        <v>49988</v>
      </c>
      <c r="B8320" s="143">
        <f t="shared" si="0"/>
        <v>11</v>
      </c>
      <c r="C8320" s="143">
        <f t="shared" si="1"/>
        <v>2036</v>
      </c>
      <c r="D8320" s="154">
        <v>42302</v>
      </c>
      <c r="E8320" s="145">
        <f t="shared" si="2"/>
        <v>10</v>
      </c>
      <c r="F8320" s="145">
        <f t="shared" si="3"/>
        <v>2015</v>
      </c>
      <c r="G8320" s="153" t="s">
        <v>6330</v>
      </c>
      <c r="H8320" s="143">
        <v>8503</v>
      </c>
      <c r="I8320" s="143">
        <v>2317254</v>
      </c>
      <c r="J8320" s="143">
        <v>2242</v>
      </c>
      <c r="K8320" s="147" t="s">
        <v>77</v>
      </c>
      <c r="L8320" s="152"/>
      <c r="M8320" s="57"/>
      <c r="N8320" s="150"/>
      <c r="O8320" s="150"/>
      <c r="P8320" s="150"/>
      <c r="Q8320" s="150"/>
    </row>
    <row r="8321" spans="1:17" ht="15">
      <c r="A8321" s="142">
        <v>49989</v>
      </c>
      <c r="B8321" s="143">
        <f t="shared" si="0"/>
        <v>11</v>
      </c>
      <c r="C8321" s="143">
        <f t="shared" si="1"/>
        <v>2036</v>
      </c>
      <c r="D8321" s="154">
        <v>42302</v>
      </c>
      <c r="E8321" s="145">
        <f t="shared" si="2"/>
        <v>10</v>
      </c>
      <c r="F8321" s="145">
        <f t="shared" si="3"/>
        <v>2015</v>
      </c>
      <c r="G8321" s="153" t="s">
        <v>6331</v>
      </c>
      <c r="H8321" s="143">
        <v>8502</v>
      </c>
      <c r="I8321" s="143">
        <v>2317255</v>
      </c>
      <c r="J8321" s="143">
        <v>1123</v>
      </c>
      <c r="K8321" s="147" t="s">
        <v>77</v>
      </c>
      <c r="L8321" s="152"/>
      <c r="M8321" s="57"/>
      <c r="N8321" s="150"/>
      <c r="O8321" s="150"/>
      <c r="P8321" s="150"/>
      <c r="Q8321" s="150"/>
    </row>
    <row r="8322" spans="1:17" ht="15">
      <c r="A8322" s="142">
        <v>49990</v>
      </c>
      <c r="B8322" s="143">
        <f t="shared" si="0"/>
        <v>11</v>
      </c>
      <c r="C8322" s="143">
        <f t="shared" si="1"/>
        <v>2036</v>
      </c>
      <c r="D8322" s="154">
        <v>42302</v>
      </c>
      <c r="E8322" s="145">
        <f t="shared" si="2"/>
        <v>10</v>
      </c>
      <c r="F8322" s="145">
        <f t="shared" si="3"/>
        <v>2015</v>
      </c>
      <c r="G8322" s="153" t="s">
        <v>6332</v>
      </c>
      <c r="H8322" s="143">
        <v>5485</v>
      </c>
      <c r="I8322" s="143">
        <v>2317256</v>
      </c>
      <c r="J8322" s="143">
        <v>1576</v>
      </c>
      <c r="K8322" s="147" t="s">
        <v>77</v>
      </c>
      <c r="L8322" s="152"/>
      <c r="M8322" s="57"/>
      <c r="N8322" s="150"/>
      <c r="O8322" s="150"/>
      <c r="P8322" s="150"/>
      <c r="Q8322" s="150"/>
    </row>
    <row r="8323" spans="1:17" ht="15">
      <c r="A8323" s="142">
        <v>49991</v>
      </c>
      <c r="B8323" s="143">
        <f t="shared" si="0"/>
        <v>11</v>
      </c>
      <c r="C8323" s="143">
        <f t="shared" si="1"/>
        <v>2036</v>
      </c>
      <c r="D8323" s="154">
        <v>42302</v>
      </c>
      <c r="E8323" s="145">
        <f t="shared" si="2"/>
        <v>10</v>
      </c>
      <c r="F8323" s="145">
        <f t="shared" si="3"/>
        <v>2015</v>
      </c>
      <c r="G8323" s="153" t="s">
        <v>6333</v>
      </c>
      <c r="H8323" s="143">
        <v>8505</v>
      </c>
      <c r="I8323" s="143">
        <v>2317258</v>
      </c>
      <c r="J8323" s="143">
        <v>1850</v>
      </c>
      <c r="K8323" s="147" t="s">
        <v>77</v>
      </c>
      <c r="L8323" s="152"/>
      <c r="M8323" s="57"/>
      <c r="N8323" s="150"/>
      <c r="O8323" s="150"/>
      <c r="P8323" s="150"/>
      <c r="Q8323" s="150"/>
    </row>
    <row r="8324" spans="1:17" ht="15">
      <c r="A8324" s="142">
        <v>49992</v>
      </c>
      <c r="B8324" s="143">
        <f t="shared" si="0"/>
        <v>11</v>
      </c>
      <c r="C8324" s="143">
        <f t="shared" si="1"/>
        <v>2036</v>
      </c>
      <c r="D8324" s="154">
        <v>42302</v>
      </c>
      <c r="E8324" s="145">
        <f t="shared" si="2"/>
        <v>10</v>
      </c>
      <c r="F8324" s="145">
        <f t="shared" si="3"/>
        <v>2015</v>
      </c>
      <c r="G8324" s="153" t="s">
        <v>6334</v>
      </c>
      <c r="H8324" s="143">
        <v>8506</v>
      </c>
      <c r="I8324" s="143">
        <v>2317261</v>
      </c>
      <c r="J8324" s="143">
        <v>1899</v>
      </c>
      <c r="K8324" s="147" t="s">
        <v>77</v>
      </c>
      <c r="L8324" s="152"/>
      <c r="M8324" s="57"/>
      <c r="N8324" s="150"/>
      <c r="O8324" s="150"/>
      <c r="P8324" s="150"/>
      <c r="Q8324" s="150"/>
    </row>
    <row r="8325" spans="1:17" ht="15">
      <c r="A8325" s="142">
        <v>49993</v>
      </c>
      <c r="B8325" s="143">
        <f t="shared" si="0"/>
        <v>11</v>
      </c>
      <c r="C8325" s="143">
        <f t="shared" si="1"/>
        <v>2036</v>
      </c>
      <c r="D8325" s="154">
        <v>42302</v>
      </c>
      <c r="E8325" s="145">
        <f t="shared" si="2"/>
        <v>10</v>
      </c>
      <c r="F8325" s="145">
        <f t="shared" si="3"/>
        <v>2015</v>
      </c>
      <c r="G8325" s="153" t="s">
        <v>6335</v>
      </c>
      <c r="H8325" s="143">
        <v>8507</v>
      </c>
      <c r="I8325" s="143">
        <v>2317262</v>
      </c>
      <c r="J8325" s="143">
        <v>8189</v>
      </c>
      <c r="K8325" s="147" t="s">
        <v>77</v>
      </c>
      <c r="L8325" s="152"/>
      <c r="M8325" s="57"/>
      <c r="N8325" s="150"/>
      <c r="O8325" s="150"/>
      <c r="P8325" s="150"/>
      <c r="Q8325" s="150"/>
    </row>
    <row r="8326" spans="1:17" ht="15">
      <c r="A8326" s="142">
        <v>49994</v>
      </c>
      <c r="B8326" s="143">
        <f t="shared" si="0"/>
        <v>11</v>
      </c>
      <c r="C8326" s="143">
        <f t="shared" si="1"/>
        <v>2036</v>
      </c>
      <c r="D8326" s="154">
        <v>42302</v>
      </c>
      <c r="E8326" s="145">
        <f t="shared" si="2"/>
        <v>10</v>
      </c>
      <c r="F8326" s="145">
        <f t="shared" si="3"/>
        <v>2015</v>
      </c>
      <c r="G8326" s="153" t="s">
        <v>6336</v>
      </c>
      <c r="H8326" s="143">
        <v>8508</v>
      </c>
      <c r="I8326" s="143">
        <v>2317263</v>
      </c>
      <c r="J8326" s="143">
        <v>1298</v>
      </c>
      <c r="K8326" s="147" t="s">
        <v>77</v>
      </c>
      <c r="L8326" s="152"/>
      <c r="M8326" s="57"/>
      <c r="N8326" s="150"/>
      <c r="O8326" s="150"/>
      <c r="P8326" s="150"/>
      <c r="Q8326" s="150"/>
    </row>
    <row r="8327" spans="1:17" ht="15">
      <c r="A8327" s="142">
        <v>49995</v>
      </c>
      <c r="B8327" s="143">
        <f t="shared" si="0"/>
        <v>11</v>
      </c>
      <c r="C8327" s="143">
        <f t="shared" si="1"/>
        <v>2036</v>
      </c>
      <c r="D8327" s="154">
        <v>42302</v>
      </c>
      <c r="E8327" s="145">
        <f t="shared" si="2"/>
        <v>10</v>
      </c>
      <c r="F8327" s="145">
        <f t="shared" si="3"/>
        <v>2015</v>
      </c>
      <c r="G8327" s="153" t="s">
        <v>6330</v>
      </c>
      <c r="H8327" s="143">
        <v>8503</v>
      </c>
      <c r="I8327" s="143">
        <v>2317264</v>
      </c>
      <c r="J8327" s="143">
        <v>1623</v>
      </c>
      <c r="K8327" s="147" t="s">
        <v>77</v>
      </c>
      <c r="L8327" s="152"/>
      <c r="M8327" s="57"/>
      <c r="N8327" s="150"/>
      <c r="O8327" s="150"/>
      <c r="P8327" s="150"/>
      <c r="Q8327" s="150"/>
    </row>
    <row r="8328" spans="1:17" ht="15">
      <c r="A8328" s="142">
        <v>49996</v>
      </c>
      <c r="B8328" s="143">
        <f t="shared" si="0"/>
        <v>11</v>
      </c>
      <c r="C8328" s="143">
        <f t="shared" si="1"/>
        <v>2036</v>
      </c>
      <c r="D8328" s="154">
        <v>42302</v>
      </c>
      <c r="E8328" s="145">
        <f t="shared" si="2"/>
        <v>10</v>
      </c>
      <c r="F8328" s="145">
        <f t="shared" si="3"/>
        <v>2015</v>
      </c>
      <c r="G8328" s="153" t="s">
        <v>6337</v>
      </c>
      <c r="H8328" s="143">
        <v>8509</v>
      </c>
      <c r="I8328" s="143">
        <v>2317267</v>
      </c>
      <c r="J8328" s="143">
        <v>2425</v>
      </c>
      <c r="K8328" s="147" t="s">
        <v>77</v>
      </c>
      <c r="L8328" s="152"/>
      <c r="M8328" s="57"/>
      <c r="N8328" s="150"/>
      <c r="O8328" s="150"/>
      <c r="P8328" s="150"/>
      <c r="Q8328" s="150"/>
    </row>
    <row r="8329" spans="1:17" ht="15">
      <c r="A8329" s="142">
        <v>49997</v>
      </c>
      <c r="B8329" s="143">
        <f t="shared" si="0"/>
        <v>11</v>
      </c>
      <c r="C8329" s="143">
        <f t="shared" si="1"/>
        <v>2036</v>
      </c>
      <c r="D8329" s="154">
        <v>42302</v>
      </c>
      <c r="E8329" s="145">
        <f t="shared" si="2"/>
        <v>10</v>
      </c>
      <c r="F8329" s="145">
        <f t="shared" si="3"/>
        <v>2015</v>
      </c>
      <c r="G8329" s="153" t="s">
        <v>6338</v>
      </c>
      <c r="H8329" s="143">
        <v>7178</v>
      </c>
      <c r="I8329" s="143">
        <v>2317269</v>
      </c>
      <c r="J8329" s="143">
        <v>1627</v>
      </c>
      <c r="K8329" s="147" t="s">
        <v>77</v>
      </c>
      <c r="L8329" s="152"/>
      <c r="M8329" s="57"/>
      <c r="N8329" s="150"/>
      <c r="O8329" s="150"/>
      <c r="P8329" s="150"/>
      <c r="Q8329" s="150"/>
    </row>
    <row r="8330" spans="1:17" ht="15">
      <c r="A8330" s="142">
        <v>49998</v>
      </c>
      <c r="B8330" s="143">
        <f t="shared" si="0"/>
        <v>11</v>
      </c>
      <c r="C8330" s="143">
        <f t="shared" si="1"/>
        <v>2036</v>
      </c>
      <c r="D8330" s="154">
        <v>42302</v>
      </c>
      <c r="E8330" s="145">
        <f t="shared" si="2"/>
        <v>10</v>
      </c>
      <c r="F8330" s="145">
        <f t="shared" si="3"/>
        <v>2015</v>
      </c>
      <c r="G8330" s="153" t="s">
        <v>6339</v>
      </c>
      <c r="H8330" s="143">
        <v>8510</v>
      </c>
      <c r="I8330" s="143">
        <v>2317271</v>
      </c>
      <c r="J8330" s="143">
        <v>2334</v>
      </c>
      <c r="K8330" s="147" t="s">
        <v>77</v>
      </c>
      <c r="L8330" s="152"/>
      <c r="M8330" s="57"/>
      <c r="N8330" s="150"/>
      <c r="O8330" s="150"/>
      <c r="P8330" s="150"/>
      <c r="Q8330" s="150"/>
    </row>
    <row r="8331" spans="1:17" ht="15">
      <c r="A8331" s="142">
        <v>49999</v>
      </c>
      <c r="B8331" s="143">
        <f t="shared" si="0"/>
        <v>11</v>
      </c>
      <c r="C8331" s="143">
        <f t="shared" si="1"/>
        <v>2036</v>
      </c>
      <c r="D8331" s="154">
        <v>42302</v>
      </c>
      <c r="E8331" s="145">
        <f t="shared" si="2"/>
        <v>10</v>
      </c>
      <c r="F8331" s="145">
        <f t="shared" si="3"/>
        <v>2015</v>
      </c>
      <c r="G8331" s="153" t="s">
        <v>6340</v>
      </c>
      <c r="H8331" s="143">
        <v>8511</v>
      </c>
      <c r="I8331" s="143">
        <v>2317274</v>
      </c>
      <c r="J8331" s="143">
        <v>1900</v>
      </c>
      <c r="K8331" s="147" t="s">
        <v>77</v>
      </c>
      <c r="L8331" s="152"/>
      <c r="M8331" s="57"/>
      <c r="N8331" s="150"/>
      <c r="O8331" s="150"/>
      <c r="P8331" s="150"/>
      <c r="Q8331" s="150"/>
    </row>
    <row r="8332" spans="1:17" ht="15">
      <c r="A8332" s="142">
        <v>50000</v>
      </c>
      <c r="B8332" s="143">
        <f t="shared" si="0"/>
        <v>11</v>
      </c>
      <c r="C8332" s="143">
        <f t="shared" si="1"/>
        <v>2036</v>
      </c>
      <c r="D8332" s="154">
        <v>42302</v>
      </c>
      <c r="E8332" s="145">
        <f t="shared" si="2"/>
        <v>10</v>
      </c>
      <c r="F8332" s="145">
        <f t="shared" si="3"/>
        <v>2015</v>
      </c>
      <c r="G8332" s="153" t="s">
        <v>6341</v>
      </c>
      <c r="H8332" s="143">
        <v>0</v>
      </c>
      <c r="I8332" s="143">
        <v>2317275</v>
      </c>
      <c r="J8332" s="143">
        <v>2924</v>
      </c>
      <c r="K8332" s="147" t="s">
        <v>77</v>
      </c>
      <c r="L8332" s="152"/>
      <c r="M8332" s="57"/>
      <c r="N8332" s="150"/>
      <c r="O8332" s="150"/>
      <c r="P8332" s="150"/>
      <c r="Q8332" s="150"/>
    </row>
    <row r="8333" spans="1:17" ht="15">
      <c r="A8333" s="142">
        <v>50001</v>
      </c>
      <c r="B8333" s="143">
        <f t="shared" si="0"/>
        <v>11</v>
      </c>
      <c r="C8333" s="143">
        <f t="shared" si="1"/>
        <v>2036</v>
      </c>
      <c r="D8333" s="154">
        <v>42302</v>
      </c>
      <c r="E8333" s="145">
        <f t="shared" si="2"/>
        <v>10</v>
      </c>
      <c r="F8333" s="145">
        <f t="shared" si="3"/>
        <v>2015</v>
      </c>
      <c r="G8333" s="153" t="s">
        <v>6342</v>
      </c>
      <c r="H8333" s="143">
        <v>8512</v>
      </c>
      <c r="I8333" s="143">
        <v>2317276</v>
      </c>
      <c r="J8333" s="143">
        <v>2539</v>
      </c>
      <c r="K8333" s="147" t="s">
        <v>77</v>
      </c>
      <c r="L8333" s="152"/>
      <c r="M8333" s="57"/>
      <c r="N8333" s="150"/>
      <c r="O8333" s="150"/>
      <c r="P8333" s="150"/>
      <c r="Q8333" s="150"/>
    </row>
    <row r="8334" spans="1:17" ht="15">
      <c r="A8334" s="142">
        <v>50002</v>
      </c>
      <c r="B8334" s="143">
        <f t="shared" si="0"/>
        <v>11</v>
      </c>
      <c r="C8334" s="143">
        <f t="shared" si="1"/>
        <v>2036</v>
      </c>
      <c r="D8334" s="154">
        <v>42302</v>
      </c>
      <c r="E8334" s="145">
        <f t="shared" si="2"/>
        <v>10</v>
      </c>
      <c r="F8334" s="145">
        <f t="shared" si="3"/>
        <v>2015</v>
      </c>
      <c r="G8334" s="153" t="s">
        <v>6343</v>
      </c>
      <c r="H8334" s="143">
        <v>0</v>
      </c>
      <c r="I8334" s="143">
        <v>2317277</v>
      </c>
      <c r="J8334" s="143">
        <v>3449</v>
      </c>
      <c r="K8334" s="147" t="s">
        <v>77</v>
      </c>
      <c r="L8334" s="152"/>
      <c r="M8334" s="57"/>
      <c r="N8334" s="150"/>
      <c r="O8334" s="150"/>
      <c r="P8334" s="150"/>
      <c r="Q8334" s="150"/>
    </row>
    <row r="8335" spans="1:17" ht="15">
      <c r="A8335" s="142">
        <v>50003</v>
      </c>
      <c r="B8335" s="143">
        <f t="shared" si="0"/>
        <v>11</v>
      </c>
      <c r="C8335" s="143">
        <f t="shared" si="1"/>
        <v>2036</v>
      </c>
      <c r="D8335" s="154">
        <v>42302</v>
      </c>
      <c r="E8335" s="145">
        <f t="shared" si="2"/>
        <v>10</v>
      </c>
      <c r="F8335" s="145">
        <f t="shared" si="3"/>
        <v>2015</v>
      </c>
      <c r="G8335" s="153" t="s">
        <v>6344</v>
      </c>
      <c r="H8335" s="143">
        <v>8513</v>
      </c>
      <c r="I8335" s="143">
        <v>2317278</v>
      </c>
      <c r="J8335" s="143">
        <v>1700</v>
      </c>
      <c r="K8335" s="147" t="s">
        <v>77</v>
      </c>
      <c r="L8335" s="152"/>
      <c r="M8335" s="57"/>
      <c r="N8335" s="150"/>
      <c r="O8335" s="150"/>
      <c r="P8335" s="150"/>
      <c r="Q8335" s="150"/>
    </row>
    <row r="8336" spans="1:17" ht="15">
      <c r="A8336" s="142">
        <v>50004</v>
      </c>
      <c r="B8336" s="143">
        <f t="shared" si="0"/>
        <v>11</v>
      </c>
      <c r="C8336" s="143">
        <f t="shared" si="1"/>
        <v>2036</v>
      </c>
      <c r="D8336" s="154">
        <v>42302</v>
      </c>
      <c r="E8336" s="145">
        <f t="shared" si="2"/>
        <v>10</v>
      </c>
      <c r="F8336" s="145">
        <f t="shared" si="3"/>
        <v>2015</v>
      </c>
      <c r="G8336" s="153" t="s">
        <v>6035</v>
      </c>
      <c r="H8336" s="143">
        <v>0</v>
      </c>
      <c r="I8336" s="143">
        <v>2317279</v>
      </c>
      <c r="J8336" s="143">
        <v>2199</v>
      </c>
      <c r="K8336" s="147" t="s">
        <v>77</v>
      </c>
      <c r="L8336" s="152"/>
      <c r="M8336" s="57"/>
      <c r="N8336" s="150"/>
      <c r="O8336" s="150"/>
      <c r="P8336" s="150"/>
      <c r="Q8336" s="150"/>
    </row>
    <row r="8337" spans="1:17" ht="15">
      <c r="A8337" s="142">
        <v>50005</v>
      </c>
      <c r="B8337" s="143">
        <f t="shared" si="0"/>
        <v>11</v>
      </c>
      <c r="C8337" s="143">
        <f t="shared" si="1"/>
        <v>2036</v>
      </c>
      <c r="D8337" s="154">
        <v>42302</v>
      </c>
      <c r="E8337" s="145">
        <f t="shared" si="2"/>
        <v>10</v>
      </c>
      <c r="F8337" s="145">
        <f t="shared" si="3"/>
        <v>2015</v>
      </c>
      <c r="G8337" s="153" t="s">
        <v>6345</v>
      </c>
      <c r="H8337" s="143">
        <v>8514</v>
      </c>
      <c r="I8337" s="143">
        <v>2317282</v>
      </c>
      <c r="J8337" s="143">
        <v>4439</v>
      </c>
      <c r="K8337" s="147" t="s">
        <v>77</v>
      </c>
      <c r="L8337" s="152"/>
      <c r="M8337" s="57"/>
      <c r="N8337" s="150"/>
      <c r="O8337" s="150"/>
      <c r="P8337" s="150"/>
      <c r="Q8337" s="150"/>
    </row>
    <row r="8338" spans="1:17" ht="15">
      <c r="A8338" s="142">
        <v>50006</v>
      </c>
      <c r="B8338" s="143">
        <f t="shared" si="0"/>
        <v>11</v>
      </c>
      <c r="C8338" s="143">
        <f t="shared" si="1"/>
        <v>2036</v>
      </c>
      <c r="D8338" s="154">
        <v>42302</v>
      </c>
      <c r="E8338" s="145">
        <f t="shared" si="2"/>
        <v>10</v>
      </c>
      <c r="F8338" s="145">
        <f t="shared" si="3"/>
        <v>2015</v>
      </c>
      <c r="G8338" s="153" t="s">
        <v>4795</v>
      </c>
      <c r="H8338" s="143">
        <v>6981</v>
      </c>
      <c r="I8338" s="143">
        <v>2317283</v>
      </c>
      <c r="J8338" s="143">
        <v>1599</v>
      </c>
      <c r="K8338" s="147" t="s">
        <v>77</v>
      </c>
      <c r="L8338" s="152"/>
      <c r="M8338" s="57"/>
      <c r="N8338" s="150"/>
      <c r="O8338" s="150"/>
      <c r="P8338" s="150"/>
      <c r="Q8338" s="150"/>
    </row>
    <row r="8339" spans="1:17" ht="15">
      <c r="A8339" s="142">
        <v>50007</v>
      </c>
      <c r="B8339" s="143">
        <f t="shared" si="0"/>
        <v>11</v>
      </c>
      <c r="C8339" s="143">
        <f t="shared" si="1"/>
        <v>2036</v>
      </c>
      <c r="D8339" s="154">
        <v>42302</v>
      </c>
      <c r="E8339" s="145">
        <f t="shared" si="2"/>
        <v>10</v>
      </c>
      <c r="F8339" s="145">
        <f t="shared" si="3"/>
        <v>2015</v>
      </c>
      <c r="G8339" s="153" t="s">
        <v>6346</v>
      </c>
      <c r="H8339" s="143">
        <v>7363</v>
      </c>
      <c r="I8339" s="143">
        <v>2317284</v>
      </c>
      <c r="J8339" s="143">
        <v>3199</v>
      </c>
      <c r="K8339" s="147" t="s">
        <v>77</v>
      </c>
      <c r="L8339" s="152"/>
      <c r="M8339" s="57"/>
      <c r="N8339" s="150"/>
      <c r="O8339" s="150"/>
      <c r="P8339" s="150"/>
      <c r="Q8339" s="150"/>
    </row>
    <row r="8340" spans="1:17" ht="15">
      <c r="A8340" s="142">
        <v>50008</v>
      </c>
      <c r="B8340" s="143">
        <f t="shared" si="0"/>
        <v>11</v>
      </c>
      <c r="C8340" s="143">
        <f t="shared" si="1"/>
        <v>2036</v>
      </c>
      <c r="D8340" s="154">
        <v>42303</v>
      </c>
      <c r="E8340" s="145">
        <f t="shared" si="2"/>
        <v>10</v>
      </c>
      <c r="F8340" s="145">
        <f t="shared" si="3"/>
        <v>2015</v>
      </c>
      <c r="G8340" s="153" t="s">
        <v>6346</v>
      </c>
      <c r="H8340" s="143">
        <v>7363</v>
      </c>
      <c r="I8340" s="143">
        <v>2317285</v>
      </c>
      <c r="J8340" s="143">
        <v>1625</v>
      </c>
      <c r="K8340" s="147" t="s">
        <v>77</v>
      </c>
      <c r="L8340" s="152"/>
      <c r="M8340" s="57"/>
      <c r="N8340" s="150"/>
      <c r="O8340" s="150"/>
      <c r="P8340" s="150"/>
      <c r="Q8340" s="150"/>
    </row>
    <row r="8341" spans="1:17" ht="15">
      <c r="A8341" s="142">
        <v>50009</v>
      </c>
      <c r="B8341" s="143">
        <f t="shared" si="0"/>
        <v>11</v>
      </c>
      <c r="C8341" s="143">
        <f t="shared" si="1"/>
        <v>2036</v>
      </c>
      <c r="D8341" s="154">
        <v>42303</v>
      </c>
      <c r="E8341" s="145">
        <f t="shared" si="2"/>
        <v>10</v>
      </c>
      <c r="F8341" s="145">
        <f t="shared" si="3"/>
        <v>2015</v>
      </c>
      <c r="G8341" s="153" t="s">
        <v>6347</v>
      </c>
      <c r="H8341" s="143">
        <v>8515</v>
      </c>
      <c r="I8341" s="143">
        <v>2317293</v>
      </c>
      <c r="J8341" s="143">
        <v>4849</v>
      </c>
      <c r="K8341" s="147" t="s">
        <v>77</v>
      </c>
      <c r="L8341" s="152"/>
      <c r="M8341" s="57"/>
      <c r="N8341" s="150"/>
      <c r="O8341" s="150"/>
      <c r="P8341" s="150"/>
      <c r="Q8341" s="150"/>
    </row>
    <row r="8342" spans="1:17" ht="15">
      <c r="A8342" s="142">
        <v>50010</v>
      </c>
      <c r="B8342" s="143">
        <f t="shared" si="0"/>
        <v>12</v>
      </c>
      <c r="C8342" s="143">
        <f t="shared" si="1"/>
        <v>2036</v>
      </c>
      <c r="D8342" s="154">
        <v>42303</v>
      </c>
      <c r="E8342" s="145">
        <f t="shared" si="2"/>
        <v>10</v>
      </c>
      <c r="F8342" s="145">
        <f t="shared" si="3"/>
        <v>2015</v>
      </c>
      <c r="G8342" s="153" t="s">
        <v>6348</v>
      </c>
      <c r="H8342" s="143">
        <v>8516</v>
      </c>
      <c r="I8342" s="143">
        <v>2317294</v>
      </c>
      <c r="J8342" s="143">
        <v>2450</v>
      </c>
      <c r="K8342" s="147" t="s">
        <v>77</v>
      </c>
      <c r="L8342" s="152"/>
      <c r="M8342" s="57"/>
      <c r="N8342" s="150"/>
      <c r="O8342" s="150"/>
      <c r="P8342" s="150"/>
      <c r="Q8342" s="150"/>
    </row>
    <row r="8343" spans="1:17" ht="15">
      <c r="A8343" s="142">
        <v>50011</v>
      </c>
      <c r="B8343" s="143">
        <f t="shared" si="0"/>
        <v>12</v>
      </c>
      <c r="C8343" s="143">
        <f t="shared" si="1"/>
        <v>2036</v>
      </c>
      <c r="D8343" s="154">
        <v>42303</v>
      </c>
      <c r="E8343" s="145">
        <f t="shared" si="2"/>
        <v>10</v>
      </c>
      <c r="F8343" s="145">
        <f t="shared" si="3"/>
        <v>2015</v>
      </c>
      <c r="G8343" s="153" t="s">
        <v>6349</v>
      </c>
      <c r="H8343" s="143">
        <v>0</v>
      </c>
      <c r="I8343" s="143">
        <v>2317298</v>
      </c>
      <c r="J8343" s="143">
        <v>2600</v>
      </c>
      <c r="K8343" s="147" t="s">
        <v>77</v>
      </c>
      <c r="L8343" s="152"/>
      <c r="M8343" s="57"/>
      <c r="N8343" s="150"/>
      <c r="O8343" s="150"/>
      <c r="P8343" s="150"/>
      <c r="Q8343" s="150"/>
    </row>
    <row r="8344" spans="1:17" ht="15">
      <c r="A8344" s="142">
        <v>50012</v>
      </c>
      <c r="B8344" s="143">
        <f t="shared" si="0"/>
        <v>12</v>
      </c>
      <c r="C8344" s="143">
        <f t="shared" si="1"/>
        <v>2036</v>
      </c>
      <c r="D8344" s="154">
        <v>42303</v>
      </c>
      <c r="E8344" s="145">
        <f t="shared" si="2"/>
        <v>10</v>
      </c>
      <c r="F8344" s="145">
        <f t="shared" si="3"/>
        <v>2015</v>
      </c>
      <c r="G8344" s="153" t="s">
        <v>6350</v>
      </c>
      <c r="H8344" s="143">
        <v>8517</v>
      </c>
      <c r="I8344" s="143">
        <v>2317300</v>
      </c>
      <c r="J8344" s="143">
        <v>4700</v>
      </c>
      <c r="K8344" s="147" t="s">
        <v>77</v>
      </c>
      <c r="L8344" s="152"/>
      <c r="M8344" s="57"/>
      <c r="N8344" s="150"/>
      <c r="O8344" s="150"/>
      <c r="P8344" s="150"/>
      <c r="Q8344" s="150"/>
    </row>
    <row r="8345" spans="1:17" ht="15">
      <c r="A8345" s="142">
        <v>50013</v>
      </c>
      <c r="B8345" s="143">
        <f t="shared" si="0"/>
        <v>12</v>
      </c>
      <c r="C8345" s="143">
        <f t="shared" si="1"/>
        <v>2036</v>
      </c>
      <c r="D8345" s="154">
        <v>42303</v>
      </c>
      <c r="E8345" s="145">
        <f t="shared" si="2"/>
        <v>10</v>
      </c>
      <c r="F8345" s="145">
        <f t="shared" si="3"/>
        <v>2015</v>
      </c>
      <c r="G8345" s="153" t="s">
        <v>6351</v>
      </c>
      <c r="H8345" s="143">
        <v>0</v>
      </c>
      <c r="I8345" s="143">
        <v>2317301</v>
      </c>
      <c r="J8345" s="143">
        <v>3243</v>
      </c>
      <c r="K8345" s="147" t="s">
        <v>77</v>
      </c>
      <c r="L8345" s="152"/>
      <c r="M8345" s="57"/>
      <c r="N8345" s="150"/>
      <c r="O8345" s="150"/>
      <c r="P8345" s="150"/>
      <c r="Q8345" s="150"/>
    </row>
    <row r="8346" spans="1:17" ht="15">
      <c r="A8346" s="142">
        <v>50014</v>
      </c>
      <c r="B8346" s="143">
        <f t="shared" si="0"/>
        <v>12</v>
      </c>
      <c r="C8346" s="143">
        <f t="shared" si="1"/>
        <v>2036</v>
      </c>
      <c r="D8346" s="154">
        <v>42303</v>
      </c>
      <c r="E8346" s="145">
        <f t="shared" si="2"/>
        <v>10</v>
      </c>
      <c r="F8346" s="145">
        <f t="shared" si="3"/>
        <v>2015</v>
      </c>
      <c r="G8346" s="153" t="s">
        <v>6191</v>
      </c>
      <c r="H8346" s="143">
        <v>7971</v>
      </c>
      <c r="I8346" s="143">
        <v>2317302</v>
      </c>
      <c r="J8346" s="143">
        <v>2339</v>
      </c>
      <c r="K8346" s="147" t="s">
        <v>77</v>
      </c>
      <c r="L8346" s="152"/>
      <c r="M8346" s="57"/>
      <c r="N8346" s="150"/>
      <c r="O8346" s="150"/>
      <c r="P8346" s="150"/>
      <c r="Q8346" s="150"/>
    </row>
    <row r="8347" spans="1:17" ht="15">
      <c r="A8347" s="142">
        <v>50015</v>
      </c>
      <c r="B8347" s="143">
        <f t="shared" si="0"/>
        <v>12</v>
      </c>
      <c r="C8347" s="143">
        <f t="shared" si="1"/>
        <v>2036</v>
      </c>
      <c r="D8347" s="154">
        <v>42303</v>
      </c>
      <c r="E8347" s="145">
        <f t="shared" si="2"/>
        <v>10</v>
      </c>
      <c r="F8347" s="145">
        <f t="shared" si="3"/>
        <v>2015</v>
      </c>
      <c r="G8347" s="153" t="s">
        <v>6352</v>
      </c>
      <c r="H8347" s="143">
        <v>8518</v>
      </c>
      <c r="I8347" s="143">
        <v>2317303</v>
      </c>
      <c r="J8347" s="143">
        <v>2149</v>
      </c>
      <c r="K8347" s="147" t="s">
        <v>77</v>
      </c>
      <c r="L8347" s="152"/>
      <c r="M8347" s="57"/>
      <c r="N8347" s="150"/>
      <c r="O8347" s="150"/>
      <c r="P8347" s="150"/>
      <c r="Q8347" s="150"/>
    </row>
    <row r="8348" spans="1:17" ht="15">
      <c r="A8348" s="142">
        <v>50016</v>
      </c>
      <c r="B8348" s="143">
        <f t="shared" si="0"/>
        <v>12</v>
      </c>
      <c r="C8348" s="143">
        <f t="shared" si="1"/>
        <v>2036</v>
      </c>
      <c r="D8348" s="154">
        <v>42303</v>
      </c>
      <c r="E8348" s="145">
        <f t="shared" si="2"/>
        <v>10</v>
      </c>
      <c r="F8348" s="145">
        <f t="shared" si="3"/>
        <v>2015</v>
      </c>
      <c r="G8348" s="153" t="s">
        <v>6353</v>
      </c>
      <c r="H8348" s="143">
        <v>0</v>
      </c>
      <c r="I8348" s="143">
        <v>2317304</v>
      </c>
      <c r="J8348" s="143">
        <v>4049</v>
      </c>
      <c r="K8348" s="147" t="s">
        <v>77</v>
      </c>
      <c r="L8348" s="152"/>
      <c r="M8348" s="57"/>
      <c r="N8348" s="150"/>
      <c r="O8348" s="150"/>
      <c r="P8348" s="150"/>
      <c r="Q8348" s="150"/>
    </row>
    <row r="8349" spans="1:17" ht="15">
      <c r="A8349" s="142">
        <v>50017</v>
      </c>
      <c r="B8349" s="143">
        <f t="shared" si="0"/>
        <v>12</v>
      </c>
      <c r="C8349" s="143">
        <f t="shared" si="1"/>
        <v>2036</v>
      </c>
      <c r="D8349" s="154">
        <v>42303</v>
      </c>
      <c r="E8349" s="145">
        <f t="shared" si="2"/>
        <v>10</v>
      </c>
      <c r="F8349" s="145">
        <f t="shared" si="3"/>
        <v>2015</v>
      </c>
      <c r="G8349" s="153" t="s">
        <v>6354</v>
      </c>
      <c r="H8349" s="143">
        <v>0</v>
      </c>
      <c r="I8349" s="143">
        <v>2317305</v>
      </c>
      <c r="J8349" s="143">
        <v>4599</v>
      </c>
      <c r="K8349" s="147" t="s">
        <v>77</v>
      </c>
      <c r="L8349" s="152"/>
      <c r="M8349" s="57"/>
      <c r="N8349" s="150"/>
      <c r="O8349" s="150"/>
      <c r="P8349" s="150"/>
      <c r="Q8349" s="150"/>
    </row>
    <row r="8350" spans="1:17" ht="15">
      <c r="A8350" s="142">
        <v>50018</v>
      </c>
      <c r="B8350" s="143">
        <f t="shared" si="0"/>
        <v>12</v>
      </c>
      <c r="C8350" s="143">
        <f t="shared" si="1"/>
        <v>2036</v>
      </c>
      <c r="D8350" s="154">
        <v>42303</v>
      </c>
      <c r="E8350" s="145">
        <f t="shared" si="2"/>
        <v>10</v>
      </c>
      <c r="F8350" s="145">
        <f t="shared" si="3"/>
        <v>2015</v>
      </c>
      <c r="G8350" s="153" t="s">
        <v>6354</v>
      </c>
      <c r="H8350" s="143">
        <v>0</v>
      </c>
      <c r="I8350" s="143">
        <v>2317306</v>
      </c>
      <c r="J8350" s="143">
        <v>4899</v>
      </c>
      <c r="K8350" s="147" t="s">
        <v>77</v>
      </c>
      <c r="L8350" s="152"/>
      <c r="M8350" s="57"/>
      <c r="N8350" s="150"/>
      <c r="O8350" s="150"/>
      <c r="P8350" s="150"/>
      <c r="Q8350" s="150"/>
    </row>
    <row r="8351" spans="1:17" ht="15">
      <c r="A8351" s="142">
        <v>50019</v>
      </c>
      <c r="B8351" s="143">
        <f t="shared" si="0"/>
        <v>12</v>
      </c>
      <c r="C8351" s="143">
        <f t="shared" si="1"/>
        <v>2036</v>
      </c>
      <c r="D8351" s="154">
        <v>42303</v>
      </c>
      <c r="E8351" s="145">
        <f t="shared" si="2"/>
        <v>10</v>
      </c>
      <c r="F8351" s="145">
        <f t="shared" si="3"/>
        <v>2015</v>
      </c>
      <c r="G8351" s="146"/>
      <c r="H8351" s="143">
        <v>0</v>
      </c>
      <c r="I8351" s="143">
        <v>2317308</v>
      </c>
      <c r="J8351" s="143">
        <v>3099</v>
      </c>
      <c r="K8351" s="147" t="s">
        <v>77</v>
      </c>
      <c r="L8351" s="152"/>
      <c r="M8351" s="57"/>
      <c r="N8351" s="150"/>
      <c r="O8351" s="150"/>
      <c r="P8351" s="150"/>
      <c r="Q8351" s="150"/>
    </row>
    <row r="8352" spans="1:17" ht="15">
      <c r="A8352" s="142">
        <v>50020</v>
      </c>
      <c r="B8352" s="143">
        <f t="shared" si="0"/>
        <v>12</v>
      </c>
      <c r="C8352" s="143">
        <f t="shared" si="1"/>
        <v>2036</v>
      </c>
      <c r="D8352" s="154">
        <v>42303</v>
      </c>
      <c r="E8352" s="145">
        <f t="shared" si="2"/>
        <v>10</v>
      </c>
      <c r="F8352" s="145">
        <f t="shared" si="3"/>
        <v>2015</v>
      </c>
      <c r="G8352" s="153" t="s">
        <v>6355</v>
      </c>
      <c r="H8352" s="143">
        <v>8519</v>
      </c>
      <c r="I8352" s="143">
        <v>2317310</v>
      </c>
      <c r="J8352" s="143">
        <v>1749</v>
      </c>
      <c r="K8352" s="147" t="s">
        <v>77</v>
      </c>
      <c r="L8352" s="152"/>
      <c r="M8352" s="57"/>
      <c r="N8352" s="150"/>
      <c r="O8352" s="150"/>
      <c r="P8352" s="150"/>
      <c r="Q8352" s="150"/>
    </row>
    <row r="8353" spans="1:17" ht="15">
      <c r="A8353" s="142">
        <v>50021</v>
      </c>
      <c r="B8353" s="143">
        <f t="shared" si="0"/>
        <v>12</v>
      </c>
      <c r="C8353" s="143">
        <f t="shared" si="1"/>
        <v>2036</v>
      </c>
      <c r="D8353" s="154">
        <v>42303</v>
      </c>
      <c r="E8353" s="145">
        <f t="shared" si="2"/>
        <v>10</v>
      </c>
      <c r="F8353" s="145">
        <f t="shared" si="3"/>
        <v>2015</v>
      </c>
      <c r="G8353" s="153" t="s">
        <v>6356</v>
      </c>
      <c r="H8353" s="143">
        <v>8521</v>
      </c>
      <c r="I8353" s="143">
        <v>2317312</v>
      </c>
      <c r="J8353" s="143">
        <v>3449</v>
      </c>
      <c r="K8353" s="147" t="s">
        <v>77</v>
      </c>
      <c r="L8353" s="152"/>
      <c r="M8353" s="57"/>
      <c r="N8353" s="150"/>
      <c r="O8353" s="150"/>
      <c r="P8353" s="150"/>
      <c r="Q8353" s="150"/>
    </row>
    <row r="8354" spans="1:17" ht="15">
      <c r="A8354" s="142">
        <v>50022</v>
      </c>
      <c r="B8354" s="143">
        <f t="shared" si="0"/>
        <v>12</v>
      </c>
      <c r="C8354" s="143">
        <f t="shared" si="1"/>
        <v>2036</v>
      </c>
      <c r="D8354" s="154">
        <v>42303</v>
      </c>
      <c r="E8354" s="145">
        <f t="shared" si="2"/>
        <v>10</v>
      </c>
      <c r="F8354" s="145">
        <f t="shared" si="3"/>
        <v>2015</v>
      </c>
      <c r="G8354" s="153" t="s">
        <v>176</v>
      </c>
      <c r="H8354" s="143">
        <v>0</v>
      </c>
      <c r="I8354" s="143">
        <v>2317316</v>
      </c>
      <c r="J8354" s="143">
        <v>2050</v>
      </c>
      <c r="K8354" s="147" t="s">
        <v>77</v>
      </c>
      <c r="L8354" s="152"/>
      <c r="M8354" s="57"/>
      <c r="N8354" s="150"/>
      <c r="O8354" s="150"/>
      <c r="P8354" s="150"/>
      <c r="Q8354" s="150"/>
    </row>
    <row r="8355" spans="1:17" ht="15">
      <c r="A8355" s="142">
        <v>50023</v>
      </c>
      <c r="B8355" s="143">
        <f t="shared" si="0"/>
        <v>12</v>
      </c>
      <c r="C8355" s="143">
        <f t="shared" si="1"/>
        <v>2036</v>
      </c>
      <c r="D8355" s="154">
        <v>42303</v>
      </c>
      <c r="E8355" s="145">
        <f t="shared" si="2"/>
        <v>10</v>
      </c>
      <c r="F8355" s="145">
        <f t="shared" si="3"/>
        <v>2015</v>
      </c>
      <c r="G8355" s="153" t="s">
        <v>6357</v>
      </c>
      <c r="H8355" s="143">
        <v>8522</v>
      </c>
      <c r="I8355" s="143">
        <v>2317322</v>
      </c>
      <c r="J8355" s="143">
        <v>1625</v>
      </c>
      <c r="K8355" s="147" t="s">
        <v>77</v>
      </c>
      <c r="L8355" s="152"/>
      <c r="M8355" s="57"/>
      <c r="N8355" s="150"/>
      <c r="O8355" s="150"/>
      <c r="P8355" s="150"/>
      <c r="Q8355" s="150"/>
    </row>
    <row r="8356" spans="1:17" ht="15">
      <c r="A8356" s="142">
        <v>50024</v>
      </c>
      <c r="B8356" s="143">
        <f t="shared" si="0"/>
        <v>12</v>
      </c>
      <c r="C8356" s="143">
        <f t="shared" si="1"/>
        <v>2036</v>
      </c>
      <c r="D8356" s="154">
        <v>42303</v>
      </c>
      <c r="E8356" s="145">
        <f t="shared" si="2"/>
        <v>10</v>
      </c>
      <c r="F8356" s="145">
        <f t="shared" si="3"/>
        <v>2015</v>
      </c>
      <c r="G8356" s="153" t="s">
        <v>5604</v>
      </c>
      <c r="H8356" s="143">
        <v>7736</v>
      </c>
      <c r="I8356" s="143">
        <v>2317323</v>
      </c>
      <c r="J8356" s="143">
        <v>1800</v>
      </c>
      <c r="K8356" s="147" t="s">
        <v>77</v>
      </c>
      <c r="L8356" s="152"/>
      <c r="M8356" s="57"/>
      <c r="N8356" s="150"/>
      <c r="O8356" s="150"/>
      <c r="P8356" s="150"/>
      <c r="Q8356" s="150"/>
    </row>
    <row r="8357" spans="1:17" ht="15">
      <c r="A8357" s="142">
        <v>50025</v>
      </c>
      <c r="B8357" s="143">
        <f t="shared" si="0"/>
        <v>12</v>
      </c>
      <c r="C8357" s="143">
        <f t="shared" si="1"/>
        <v>2036</v>
      </c>
      <c r="D8357" s="154">
        <v>42303</v>
      </c>
      <c r="E8357" s="145">
        <f t="shared" si="2"/>
        <v>10</v>
      </c>
      <c r="F8357" s="145">
        <f t="shared" si="3"/>
        <v>2015</v>
      </c>
      <c r="G8357" s="153" t="s">
        <v>6358</v>
      </c>
      <c r="H8357" s="143">
        <v>0</v>
      </c>
      <c r="I8357" s="143">
        <v>2317325</v>
      </c>
      <c r="J8357" s="143">
        <v>4489</v>
      </c>
      <c r="K8357" s="147" t="s">
        <v>77</v>
      </c>
      <c r="L8357" s="152"/>
      <c r="M8357" s="57"/>
      <c r="N8357" s="150"/>
      <c r="O8357" s="150"/>
      <c r="P8357" s="150"/>
      <c r="Q8357" s="150"/>
    </row>
    <row r="8358" spans="1:17" ht="15">
      <c r="A8358" s="142">
        <v>50026</v>
      </c>
      <c r="B8358" s="143">
        <f t="shared" si="0"/>
        <v>12</v>
      </c>
      <c r="C8358" s="143">
        <f t="shared" si="1"/>
        <v>2036</v>
      </c>
      <c r="D8358" s="154">
        <v>42303</v>
      </c>
      <c r="E8358" s="145">
        <f t="shared" si="2"/>
        <v>10</v>
      </c>
      <c r="F8358" s="145">
        <f t="shared" si="3"/>
        <v>2015</v>
      </c>
      <c r="G8358" s="153" t="s">
        <v>6359</v>
      </c>
      <c r="H8358" s="143">
        <v>8231</v>
      </c>
      <c r="I8358" s="143">
        <v>2317327</v>
      </c>
      <c r="J8358" s="143">
        <v>2289</v>
      </c>
      <c r="K8358" s="147" t="s">
        <v>77</v>
      </c>
      <c r="L8358" s="152"/>
      <c r="M8358" s="57"/>
      <c r="N8358" s="150"/>
      <c r="O8358" s="150"/>
      <c r="P8358" s="150"/>
      <c r="Q8358" s="150"/>
    </row>
    <row r="8359" spans="1:17" ht="15">
      <c r="A8359" s="142">
        <v>50027</v>
      </c>
      <c r="B8359" s="143">
        <f t="shared" si="0"/>
        <v>12</v>
      </c>
      <c r="C8359" s="143">
        <f t="shared" si="1"/>
        <v>2036</v>
      </c>
      <c r="D8359" s="154">
        <v>42303</v>
      </c>
      <c r="E8359" s="145">
        <f t="shared" si="2"/>
        <v>10</v>
      </c>
      <c r="F8359" s="145">
        <f t="shared" si="3"/>
        <v>2015</v>
      </c>
      <c r="G8359" s="153" t="s">
        <v>6069</v>
      </c>
      <c r="H8359" s="143">
        <v>8525</v>
      </c>
      <c r="I8359" s="143">
        <v>2317328</v>
      </c>
      <c r="J8359" s="143">
        <v>1225</v>
      </c>
      <c r="K8359" s="147" t="s">
        <v>77</v>
      </c>
      <c r="L8359" s="152"/>
      <c r="M8359" s="57"/>
      <c r="N8359" s="150"/>
      <c r="O8359" s="150"/>
      <c r="P8359" s="150"/>
      <c r="Q8359" s="150"/>
    </row>
    <row r="8360" spans="1:17" ht="15">
      <c r="A8360" s="142">
        <v>50028</v>
      </c>
      <c r="B8360" s="143">
        <f t="shared" si="0"/>
        <v>12</v>
      </c>
      <c r="C8360" s="143">
        <f t="shared" si="1"/>
        <v>2036</v>
      </c>
      <c r="D8360" s="154">
        <v>42303</v>
      </c>
      <c r="E8360" s="145">
        <f t="shared" si="2"/>
        <v>10</v>
      </c>
      <c r="F8360" s="145">
        <f t="shared" si="3"/>
        <v>2015</v>
      </c>
      <c r="G8360" s="153" t="s">
        <v>6360</v>
      </c>
      <c r="H8360" s="143">
        <v>6705</v>
      </c>
      <c r="I8360" s="143">
        <v>2317329</v>
      </c>
      <c r="J8360" s="143">
        <v>5950</v>
      </c>
      <c r="K8360" s="147" t="s">
        <v>77</v>
      </c>
      <c r="L8360" s="152"/>
      <c r="M8360" s="57"/>
      <c r="N8360" s="150"/>
      <c r="O8360" s="150"/>
      <c r="P8360" s="150"/>
      <c r="Q8360" s="150"/>
    </row>
    <row r="8361" spans="1:17" ht="15">
      <c r="A8361" s="142">
        <v>50029</v>
      </c>
      <c r="B8361" s="143">
        <f t="shared" si="0"/>
        <v>12</v>
      </c>
      <c r="C8361" s="143">
        <f t="shared" si="1"/>
        <v>2036</v>
      </c>
      <c r="D8361" s="154">
        <v>42303</v>
      </c>
      <c r="E8361" s="145">
        <f t="shared" si="2"/>
        <v>10</v>
      </c>
      <c r="F8361" s="145">
        <f t="shared" si="3"/>
        <v>2015</v>
      </c>
      <c r="G8361" s="153" t="s">
        <v>6361</v>
      </c>
      <c r="H8361" s="143">
        <v>8526</v>
      </c>
      <c r="I8361" s="143">
        <v>2317330</v>
      </c>
      <c r="J8361" s="143">
        <v>2925</v>
      </c>
      <c r="K8361" s="147" t="s">
        <v>77</v>
      </c>
      <c r="L8361" s="152"/>
      <c r="M8361" s="57"/>
      <c r="N8361" s="150"/>
      <c r="O8361" s="150"/>
      <c r="P8361" s="150"/>
      <c r="Q8361" s="150"/>
    </row>
    <row r="8362" spans="1:17" ht="15">
      <c r="A8362" s="142">
        <v>50030</v>
      </c>
      <c r="B8362" s="143">
        <f t="shared" si="0"/>
        <v>12</v>
      </c>
      <c r="C8362" s="143">
        <f t="shared" si="1"/>
        <v>2036</v>
      </c>
      <c r="D8362" s="154">
        <v>42303</v>
      </c>
      <c r="E8362" s="145">
        <f t="shared" si="2"/>
        <v>10</v>
      </c>
      <c r="F8362" s="145">
        <f t="shared" si="3"/>
        <v>2015</v>
      </c>
      <c r="G8362" s="153" t="s">
        <v>6362</v>
      </c>
      <c r="H8362" s="143">
        <v>8527</v>
      </c>
      <c r="I8362" s="143">
        <v>2317331</v>
      </c>
      <c r="J8362" s="143">
        <v>2998</v>
      </c>
      <c r="K8362" s="147" t="s">
        <v>77</v>
      </c>
      <c r="L8362" s="152"/>
      <c r="M8362" s="57"/>
      <c r="N8362" s="150"/>
      <c r="O8362" s="150"/>
      <c r="P8362" s="150"/>
      <c r="Q8362" s="150"/>
    </row>
    <row r="8363" spans="1:17" ht="15">
      <c r="A8363" s="142">
        <v>50031</v>
      </c>
      <c r="B8363" s="143">
        <f t="shared" si="0"/>
        <v>12</v>
      </c>
      <c r="C8363" s="143">
        <f t="shared" si="1"/>
        <v>2036</v>
      </c>
      <c r="D8363" s="154">
        <v>42303</v>
      </c>
      <c r="E8363" s="145">
        <f t="shared" si="2"/>
        <v>10</v>
      </c>
      <c r="F8363" s="145">
        <f t="shared" si="3"/>
        <v>2015</v>
      </c>
      <c r="G8363" s="153" t="s">
        <v>6363</v>
      </c>
      <c r="H8363" s="143">
        <v>8528</v>
      </c>
      <c r="I8363" s="143">
        <v>2317333</v>
      </c>
      <c r="J8363" s="143">
        <v>1725</v>
      </c>
      <c r="K8363" s="147" t="s">
        <v>77</v>
      </c>
      <c r="L8363" s="152"/>
      <c r="M8363" s="57"/>
      <c r="N8363" s="150"/>
      <c r="O8363" s="150"/>
      <c r="P8363" s="150"/>
      <c r="Q8363" s="150"/>
    </row>
    <row r="8364" spans="1:17" ht="15">
      <c r="A8364" s="142">
        <v>50032</v>
      </c>
      <c r="B8364" s="143">
        <f t="shared" si="0"/>
        <v>12</v>
      </c>
      <c r="C8364" s="143">
        <f t="shared" si="1"/>
        <v>2036</v>
      </c>
      <c r="D8364" s="154">
        <v>42303</v>
      </c>
      <c r="E8364" s="145">
        <f t="shared" si="2"/>
        <v>10</v>
      </c>
      <c r="F8364" s="145">
        <f t="shared" si="3"/>
        <v>2015</v>
      </c>
      <c r="G8364" s="153" t="s">
        <v>3467</v>
      </c>
      <c r="H8364" s="143">
        <v>4875</v>
      </c>
      <c r="I8364" s="143">
        <v>2317334</v>
      </c>
      <c r="J8364" s="143">
        <v>4439</v>
      </c>
      <c r="K8364" s="147" t="s">
        <v>77</v>
      </c>
      <c r="L8364" s="152"/>
      <c r="M8364" s="57"/>
      <c r="N8364" s="150"/>
      <c r="O8364" s="150"/>
      <c r="P8364" s="150"/>
      <c r="Q8364" s="150"/>
    </row>
    <row r="8365" spans="1:17" ht="15">
      <c r="A8365" s="142">
        <v>50033</v>
      </c>
      <c r="B8365" s="143">
        <f t="shared" si="0"/>
        <v>12</v>
      </c>
      <c r="C8365" s="143">
        <f t="shared" si="1"/>
        <v>2036</v>
      </c>
      <c r="D8365" s="154">
        <v>42303</v>
      </c>
      <c r="E8365" s="145">
        <f t="shared" si="2"/>
        <v>10</v>
      </c>
      <c r="F8365" s="145">
        <f t="shared" si="3"/>
        <v>2015</v>
      </c>
      <c r="G8365" s="153" t="s">
        <v>6364</v>
      </c>
      <c r="H8365" s="143">
        <v>8529</v>
      </c>
      <c r="I8365" s="143">
        <v>2317335</v>
      </c>
      <c r="J8365" s="143">
        <v>2099</v>
      </c>
      <c r="K8365" s="147" t="s">
        <v>77</v>
      </c>
      <c r="L8365" s="152"/>
      <c r="M8365" s="57"/>
      <c r="N8365" s="150"/>
      <c r="O8365" s="150"/>
      <c r="P8365" s="150"/>
      <c r="Q8365" s="150"/>
    </row>
    <row r="8366" spans="1:17" ht="15">
      <c r="A8366" s="142">
        <v>50034</v>
      </c>
      <c r="B8366" s="143">
        <f t="shared" si="0"/>
        <v>12</v>
      </c>
      <c r="C8366" s="143">
        <f t="shared" si="1"/>
        <v>2036</v>
      </c>
      <c r="D8366" s="154">
        <v>42303</v>
      </c>
      <c r="E8366" s="145">
        <f t="shared" si="2"/>
        <v>10</v>
      </c>
      <c r="F8366" s="145">
        <f t="shared" si="3"/>
        <v>2015</v>
      </c>
      <c r="G8366" s="153" t="s">
        <v>6365</v>
      </c>
      <c r="H8366" s="143">
        <v>8531</v>
      </c>
      <c r="I8366" s="143">
        <v>2317337</v>
      </c>
      <c r="J8366" s="143">
        <v>6279</v>
      </c>
      <c r="K8366" s="147" t="s">
        <v>77</v>
      </c>
      <c r="L8366" s="152"/>
      <c r="M8366" s="57"/>
      <c r="N8366" s="150"/>
      <c r="O8366" s="150"/>
      <c r="P8366" s="150"/>
      <c r="Q8366" s="150"/>
    </row>
    <row r="8367" spans="1:17" ht="15">
      <c r="A8367" s="142">
        <v>50035</v>
      </c>
      <c r="B8367" s="143">
        <f t="shared" si="0"/>
        <v>12</v>
      </c>
      <c r="C8367" s="143">
        <f t="shared" si="1"/>
        <v>2036</v>
      </c>
      <c r="D8367" s="154">
        <v>42303</v>
      </c>
      <c r="E8367" s="145">
        <f t="shared" si="2"/>
        <v>10</v>
      </c>
      <c r="F8367" s="145">
        <f t="shared" si="3"/>
        <v>2015</v>
      </c>
      <c r="G8367" s="146"/>
      <c r="H8367" s="143">
        <v>787</v>
      </c>
      <c r="I8367" s="143">
        <v>2317339</v>
      </c>
      <c r="J8367" s="143">
        <v>3639</v>
      </c>
      <c r="K8367" s="147" t="s">
        <v>77</v>
      </c>
      <c r="L8367" s="152"/>
      <c r="M8367" s="57"/>
      <c r="N8367" s="150"/>
      <c r="O8367" s="150"/>
      <c r="P8367" s="150"/>
      <c r="Q8367" s="150"/>
    </row>
    <row r="8368" spans="1:17" ht="15">
      <c r="A8368" s="142">
        <v>50036</v>
      </c>
      <c r="B8368" s="143">
        <f t="shared" si="0"/>
        <v>12</v>
      </c>
      <c r="C8368" s="143">
        <f t="shared" si="1"/>
        <v>2036</v>
      </c>
      <c r="D8368" s="154">
        <v>42303</v>
      </c>
      <c r="E8368" s="145">
        <f t="shared" si="2"/>
        <v>10</v>
      </c>
      <c r="F8368" s="145">
        <f t="shared" si="3"/>
        <v>2015</v>
      </c>
      <c r="G8368" s="153" t="s">
        <v>6366</v>
      </c>
      <c r="H8368" s="143">
        <v>8534</v>
      </c>
      <c r="I8368" s="143">
        <v>2317342</v>
      </c>
      <c r="J8368" s="143">
        <v>1625</v>
      </c>
      <c r="K8368" s="147" t="s">
        <v>77</v>
      </c>
      <c r="L8368" s="152"/>
      <c r="M8368" s="57"/>
      <c r="N8368" s="150"/>
      <c r="O8368" s="150"/>
      <c r="P8368" s="150"/>
      <c r="Q8368" s="150"/>
    </row>
    <row r="8369" spans="1:17" ht="15">
      <c r="A8369" s="142">
        <v>50037</v>
      </c>
      <c r="B8369" s="143">
        <f t="shared" si="0"/>
        <v>12</v>
      </c>
      <c r="C8369" s="143">
        <f t="shared" si="1"/>
        <v>2036</v>
      </c>
      <c r="D8369" s="154">
        <v>42303</v>
      </c>
      <c r="E8369" s="145">
        <f t="shared" si="2"/>
        <v>10</v>
      </c>
      <c r="F8369" s="145">
        <f t="shared" si="3"/>
        <v>2015</v>
      </c>
      <c r="G8369" s="153" t="s">
        <v>6367</v>
      </c>
      <c r="H8369" s="143">
        <v>8536</v>
      </c>
      <c r="I8369" s="143">
        <v>2317346</v>
      </c>
      <c r="J8369" s="143">
        <v>2499</v>
      </c>
      <c r="K8369" s="147" t="s">
        <v>77</v>
      </c>
      <c r="L8369" s="152"/>
      <c r="M8369" s="57"/>
      <c r="N8369" s="150"/>
      <c r="O8369" s="150"/>
      <c r="P8369" s="150"/>
      <c r="Q8369" s="150"/>
    </row>
    <row r="8370" spans="1:17" ht="15">
      <c r="A8370" s="142">
        <v>50038</v>
      </c>
      <c r="B8370" s="143">
        <f t="shared" si="0"/>
        <v>12</v>
      </c>
      <c r="C8370" s="143">
        <f t="shared" si="1"/>
        <v>2036</v>
      </c>
      <c r="D8370" s="154">
        <v>42303</v>
      </c>
      <c r="E8370" s="145">
        <f t="shared" si="2"/>
        <v>10</v>
      </c>
      <c r="F8370" s="145">
        <f t="shared" si="3"/>
        <v>2015</v>
      </c>
      <c r="G8370" s="153" t="s">
        <v>6368</v>
      </c>
      <c r="H8370" s="143">
        <v>8537</v>
      </c>
      <c r="I8370" s="143">
        <v>2317347</v>
      </c>
      <c r="J8370" s="143">
        <v>1625</v>
      </c>
      <c r="K8370" s="147" t="s">
        <v>77</v>
      </c>
      <c r="L8370" s="152"/>
      <c r="M8370" s="57"/>
      <c r="N8370" s="150"/>
      <c r="O8370" s="150"/>
      <c r="P8370" s="150"/>
      <c r="Q8370" s="150"/>
    </row>
    <row r="8371" spans="1:17" ht="15">
      <c r="A8371" s="142">
        <v>50039</v>
      </c>
      <c r="B8371" s="143">
        <f t="shared" si="0"/>
        <v>12</v>
      </c>
      <c r="C8371" s="143">
        <f t="shared" si="1"/>
        <v>2036</v>
      </c>
      <c r="D8371" s="154">
        <v>42303</v>
      </c>
      <c r="E8371" s="145">
        <f t="shared" si="2"/>
        <v>10</v>
      </c>
      <c r="F8371" s="145">
        <f t="shared" si="3"/>
        <v>2015</v>
      </c>
      <c r="G8371" s="153" t="s">
        <v>6369</v>
      </c>
      <c r="H8371" s="143">
        <v>8539</v>
      </c>
      <c r="I8371" s="143">
        <v>2317352</v>
      </c>
      <c r="J8371" s="143">
        <v>2979</v>
      </c>
      <c r="K8371" s="147" t="s">
        <v>77</v>
      </c>
      <c r="L8371" s="152"/>
      <c r="M8371" s="57"/>
      <c r="N8371" s="150"/>
      <c r="O8371" s="150"/>
      <c r="P8371" s="150"/>
      <c r="Q8371" s="150"/>
    </row>
    <row r="8372" spans="1:17" ht="15">
      <c r="A8372" s="142">
        <v>50040</v>
      </c>
      <c r="B8372" s="143">
        <f t="shared" si="0"/>
        <v>12</v>
      </c>
      <c r="C8372" s="143">
        <f t="shared" si="1"/>
        <v>2036</v>
      </c>
      <c r="D8372" s="154">
        <v>42303</v>
      </c>
      <c r="E8372" s="145">
        <f t="shared" si="2"/>
        <v>10</v>
      </c>
      <c r="F8372" s="145">
        <f t="shared" si="3"/>
        <v>2015</v>
      </c>
      <c r="G8372" s="153" t="s">
        <v>6338</v>
      </c>
      <c r="H8372" s="143">
        <v>8530</v>
      </c>
      <c r="I8372" s="143">
        <v>2317353</v>
      </c>
      <c r="J8372" s="143">
        <v>3750</v>
      </c>
      <c r="K8372" s="147" t="s">
        <v>77</v>
      </c>
      <c r="L8372" s="152"/>
      <c r="M8372" s="57"/>
      <c r="N8372" s="150"/>
      <c r="O8372" s="150"/>
      <c r="P8372" s="150"/>
      <c r="Q8372" s="150"/>
    </row>
    <row r="8373" spans="1:17" ht="15">
      <c r="A8373" s="142">
        <v>50041</v>
      </c>
      <c r="B8373" s="143">
        <f t="shared" si="0"/>
        <v>1</v>
      </c>
      <c r="C8373" s="143">
        <f t="shared" si="1"/>
        <v>2037</v>
      </c>
      <c r="D8373" s="154">
        <v>42303</v>
      </c>
      <c r="E8373" s="145">
        <f t="shared" si="2"/>
        <v>10</v>
      </c>
      <c r="F8373" s="145">
        <f t="shared" si="3"/>
        <v>2015</v>
      </c>
      <c r="G8373" s="153" t="s">
        <v>5893</v>
      </c>
      <c r="H8373" s="143">
        <v>8027</v>
      </c>
      <c r="I8373" s="143">
        <v>2317357</v>
      </c>
      <c r="J8373" s="143">
        <v>3203</v>
      </c>
      <c r="K8373" s="147" t="s">
        <v>77</v>
      </c>
      <c r="L8373" s="152"/>
      <c r="M8373" s="57"/>
      <c r="N8373" s="150"/>
      <c r="O8373" s="150"/>
      <c r="P8373" s="150"/>
      <c r="Q8373" s="150"/>
    </row>
    <row r="8374" spans="1:17" ht="15">
      <c r="A8374" s="142">
        <v>50042</v>
      </c>
      <c r="B8374" s="143">
        <f t="shared" si="0"/>
        <v>1</v>
      </c>
      <c r="C8374" s="143">
        <f t="shared" si="1"/>
        <v>2037</v>
      </c>
      <c r="D8374" s="154">
        <v>42303</v>
      </c>
      <c r="E8374" s="145">
        <f t="shared" si="2"/>
        <v>10</v>
      </c>
      <c r="F8374" s="145">
        <f t="shared" si="3"/>
        <v>2015</v>
      </c>
      <c r="G8374" s="153" t="s">
        <v>6370</v>
      </c>
      <c r="H8374" s="143">
        <v>8542</v>
      </c>
      <c r="I8374" s="143">
        <v>2317360</v>
      </c>
      <c r="J8374" s="143">
        <v>5149</v>
      </c>
      <c r="K8374" s="147" t="s">
        <v>77</v>
      </c>
      <c r="L8374" s="152"/>
      <c r="M8374" s="57"/>
      <c r="N8374" s="150"/>
      <c r="O8374" s="150"/>
      <c r="P8374" s="150"/>
      <c r="Q8374" s="150"/>
    </row>
    <row r="8375" spans="1:17" ht="15">
      <c r="A8375" s="142">
        <v>50043</v>
      </c>
      <c r="B8375" s="143">
        <f t="shared" si="0"/>
        <v>1</v>
      </c>
      <c r="C8375" s="143">
        <f t="shared" si="1"/>
        <v>2037</v>
      </c>
      <c r="D8375" s="154">
        <v>42303</v>
      </c>
      <c r="E8375" s="145">
        <f t="shared" si="2"/>
        <v>10</v>
      </c>
      <c r="F8375" s="145">
        <f t="shared" si="3"/>
        <v>2015</v>
      </c>
      <c r="G8375" s="153" t="s">
        <v>6371</v>
      </c>
      <c r="H8375" s="143">
        <v>8544</v>
      </c>
      <c r="I8375" s="143">
        <v>2317363</v>
      </c>
      <c r="J8375" s="143">
        <v>2139</v>
      </c>
      <c r="K8375" s="147" t="s">
        <v>77</v>
      </c>
      <c r="L8375" s="152"/>
      <c r="M8375" s="57"/>
      <c r="N8375" s="150"/>
      <c r="O8375" s="150"/>
      <c r="P8375" s="150"/>
      <c r="Q8375" s="150"/>
    </row>
    <row r="8376" spans="1:17" ht="15">
      <c r="A8376" s="142">
        <v>50044</v>
      </c>
      <c r="B8376" s="143">
        <f t="shared" si="0"/>
        <v>1</v>
      </c>
      <c r="C8376" s="143">
        <f t="shared" si="1"/>
        <v>2037</v>
      </c>
      <c r="D8376" s="154">
        <v>42304</v>
      </c>
      <c r="E8376" s="145">
        <f t="shared" si="2"/>
        <v>10</v>
      </c>
      <c r="F8376" s="145">
        <f t="shared" si="3"/>
        <v>2015</v>
      </c>
      <c r="G8376" s="153" t="s">
        <v>6372</v>
      </c>
      <c r="H8376" s="143">
        <v>8545</v>
      </c>
      <c r="I8376" s="143">
        <v>2317364</v>
      </c>
      <c r="J8376" s="143">
        <v>5076</v>
      </c>
      <c r="K8376" s="147" t="s">
        <v>77</v>
      </c>
      <c r="L8376" s="152"/>
      <c r="M8376" s="57"/>
      <c r="N8376" s="150"/>
      <c r="O8376" s="150"/>
      <c r="P8376" s="150"/>
      <c r="Q8376" s="150"/>
    </row>
    <row r="8377" spans="1:17" ht="15">
      <c r="A8377" s="142">
        <v>50045</v>
      </c>
      <c r="B8377" s="143">
        <f t="shared" si="0"/>
        <v>1</v>
      </c>
      <c r="C8377" s="143">
        <f t="shared" si="1"/>
        <v>2037</v>
      </c>
      <c r="D8377" s="154">
        <v>42304</v>
      </c>
      <c r="E8377" s="145">
        <f t="shared" si="2"/>
        <v>10</v>
      </c>
      <c r="F8377" s="145">
        <f t="shared" si="3"/>
        <v>2015</v>
      </c>
      <c r="G8377" s="153" t="s">
        <v>6373</v>
      </c>
      <c r="H8377" s="143">
        <v>8546</v>
      </c>
      <c r="I8377" s="143">
        <v>2317365</v>
      </c>
      <c r="J8377" s="143">
        <v>7399</v>
      </c>
      <c r="K8377" s="147" t="s">
        <v>77</v>
      </c>
      <c r="L8377" s="152"/>
      <c r="M8377" s="57"/>
      <c r="N8377" s="150"/>
      <c r="O8377" s="150"/>
      <c r="P8377" s="150"/>
      <c r="Q8377" s="150"/>
    </row>
    <row r="8378" spans="1:17" ht="15">
      <c r="A8378" s="142">
        <v>50046</v>
      </c>
      <c r="B8378" s="143">
        <f t="shared" si="0"/>
        <v>1</v>
      </c>
      <c r="C8378" s="143">
        <f t="shared" si="1"/>
        <v>2037</v>
      </c>
      <c r="D8378" s="154">
        <v>42304</v>
      </c>
      <c r="E8378" s="145">
        <f t="shared" si="2"/>
        <v>10</v>
      </c>
      <c r="F8378" s="145">
        <f t="shared" si="3"/>
        <v>2015</v>
      </c>
      <c r="G8378" s="153" t="s">
        <v>6374</v>
      </c>
      <c r="H8378" s="143">
        <v>8547</v>
      </c>
      <c r="I8378" s="143">
        <v>2317366</v>
      </c>
      <c r="J8378" s="143">
        <v>2499</v>
      </c>
      <c r="K8378" s="147" t="s">
        <v>77</v>
      </c>
      <c r="L8378" s="152"/>
      <c r="M8378" s="57"/>
      <c r="N8378" s="150"/>
      <c r="O8378" s="150"/>
      <c r="P8378" s="150"/>
      <c r="Q8378" s="150"/>
    </row>
    <row r="8379" spans="1:17" ht="15">
      <c r="A8379" s="142">
        <v>50047</v>
      </c>
      <c r="B8379" s="143">
        <f t="shared" si="0"/>
        <v>1</v>
      </c>
      <c r="C8379" s="143">
        <f t="shared" si="1"/>
        <v>2037</v>
      </c>
      <c r="D8379" s="154">
        <v>42304</v>
      </c>
      <c r="E8379" s="145">
        <f t="shared" si="2"/>
        <v>10</v>
      </c>
      <c r="F8379" s="145">
        <f t="shared" si="3"/>
        <v>2015</v>
      </c>
      <c r="G8379" s="153" t="s">
        <v>6375</v>
      </c>
      <c r="H8379" s="143">
        <v>8548</v>
      </c>
      <c r="I8379" s="143">
        <v>2317368</v>
      </c>
      <c r="J8379" s="143">
        <v>3270</v>
      </c>
      <c r="K8379" s="147" t="s">
        <v>77</v>
      </c>
      <c r="L8379" s="152"/>
      <c r="M8379" s="57"/>
      <c r="N8379" s="150"/>
      <c r="O8379" s="150"/>
      <c r="P8379" s="150"/>
      <c r="Q8379" s="150"/>
    </row>
    <row r="8380" spans="1:17" ht="15">
      <c r="A8380" s="142">
        <v>50048</v>
      </c>
      <c r="B8380" s="143">
        <f t="shared" si="0"/>
        <v>1</v>
      </c>
      <c r="C8380" s="143">
        <f t="shared" si="1"/>
        <v>2037</v>
      </c>
      <c r="D8380" s="154">
        <v>42304</v>
      </c>
      <c r="E8380" s="145">
        <f t="shared" si="2"/>
        <v>10</v>
      </c>
      <c r="F8380" s="145">
        <f t="shared" si="3"/>
        <v>2015</v>
      </c>
      <c r="G8380" s="153" t="s">
        <v>4985</v>
      </c>
      <c r="H8380" s="143">
        <v>5847</v>
      </c>
      <c r="I8380" s="143">
        <v>2317369</v>
      </c>
      <c r="J8380" s="143">
        <v>2225</v>
      </c>
      <c r="K8380" s="147" t="s">
        <v>77</v>
      </c>
      <c r="L8380" s="152"/>
      <c r="M8380" s="57"/>
      <c r="N8380" s="150"/>
      <c r="O8380" s="150"/>
      <c r="P8380" s="150"/>
      <c r="Q8380" s="150"/>
    </row>
    <row r="8381" spans="1:17" ht="15">
      <c r="A8381" s="142">
        <v>50049</v>
      </c>
      <c r="B8381" s="143">
        <f t="shared" si="0"/>
        <v>1</v>
      </c>
      <c r="C8381" s="143">
        <f t="shared" si="1"/>
        <v>2037</v>
      </c>
      <c r="D8381" s="154">
        <v>42304</v>
      </c>
      <c r="E8381" s="145">
        <f t="shared" si="2"/>
        <v>10</v>
      </c>
      <c r="F8381" s="145">
        <f t="shared" si="3"/>
        <v>2015</v>
      </c>
      <c r="G8381" s="153" t="s">
        <v>6376</v>
      </c>
      <c r="H8381" s="143">
        <v>0</v>
      </c>
      <c r="I8381" s="143">
        <v>2317370</v>
      </c>
      <c r="J8381" s="143">
        <v>4331</v>
      </c>
      <c r="K8381" s="147" t="s">
        <v>77</v>
      </c>
      <c r="L8381" s="152"/>
      <c r="M8381" s="57"/>
      <c r="N8381" s="150"/>
      <c r="O8381" s="150"/>
      <c r="P8381" s="150"/>
      <c r="Q8381" s="150"/>
    </row>
    <row r="8382" spans="1:17" ht="15">
      <c r="A8382" s="142">
        <v>50050</v>
      </c>
      <c r="B8382" s="143">
        <f t="shared" si="0"/>
        <v>1</v>
      </c>
      <c r="C8382" s="143">
        <f t="shared" si="1"/>
        <v>2037</v>
      </c>
      <c r="D8382" s="154">
        <v>42304</v>
      </c>
      <c r="E8382" s="145">
        <f t="shared" si="2"/>
        <v>10</v>
      </c>
      <c r="F8382" s="145">
        <f t="shared" si="3"/>
        <v>2015</v>
      </c>
      <c r="G8382" s="153" t="s">
        <v>6377</v>
      </c>
      <c r="H8382" s="143">
        <v>5183</v>
      </c>
      <c r="I8382" s="143">
        <v>2317371</v>
      </c>
      <c r="J8382" s="143">
        <v>1699</v>
      </c>
      <c r="K8382" s="147" t="s">
        <v>77</v>
      </c>
      <c r="L8382" s="152"/>
      <c r="M8382" s="57"/>
      <c r="N8382" s="150"/>
      <c r="O8382" s="150"/>
      <c r="P8382" s="150"/>
      <c r="Q8382" s="150"/>
    </row>
    <row r="8383" spans="1:17" ht="15">
      <c r="A8383" s="142">
        <v>50051</v>
      </c>
      <c r="B8383" s="143">
        <f t="shared" si="0"/>
        <v>1</v>
      </c>
      <c r="C8383" s="143">
        <f t="shared" si="1"/>
        <v>2037</v>
      </c>
      <c r="D8383" s="154">
        <v>42304</v>
      </c>
      <c r="E8383" s="145">
        <f t="shared" si="2"/>
        <v>10</v>
      </c>
      <c r="F8383" s="145">
        <f t="shared" si="3"/>
        <v>2015</v>
      </c>
      <c r="G8383" s="153" t="s">
        <v>6378</v>
      </c>
      <c r="H8383" s="143">
        <v>8549</v>
      </c>
      <c r="I8383" s="143">
        <v>2317372</v>
      </c>
      <c r="J8383" s="143">
        <v>2289</v>
      </c>
      <c r="K8383" s="147" t="s">
        <v>77</v>
      </c>
      <c r="L8383" s="152"/>
      <c r="M8383" s="57"/>
      <c r="N8383" s="150"/>
      <c r="O8383" s="150"/>
      <c r="P8383" s="150"/>
      <c r="Q8383" s="150"/>
    </row>
    <row r="8384" spans="1:17" ht="15">
      <c r="A8384" s="142">
        <v>50052</v>
      </c>
      <c r="B8384" s="143">
        <f t="shared" si="0"/>
        <v>1</v>
      </c>
      <c r="C8384" s="143">
        <f t="shared" si="1"/>
        <v>2037</v>
      </c>
      <c r="D8384" s="154">
        <v>42304</v>
      </c>
      <c r="E8384" s="145">
        <f t="shared" si="2"/>
        <v>10</v>
      </c>
      <c r="F8384" s="145">
        <f t="shared" si="3"/>
        <v>2015</v>
      </c>
      <c r="G8384" s="153" t="s">
        <v>6378</v>
      </c>
      <c r="H8384" s="143">
        <v>8549</v>
      </c>
      <c r="I8384" s="143">
        <v>2317373</v>
      </c>
      <c r="J8384" s="143">
        <v>1569</v>
      </c>
      <c r="K8384" s="147" t="s">
        <v>77</v>
      </c>
      <c r="L8384" s="152"/>
      <c r="M8384" s="57"/>
      <c r="N8384" s="150"/>
      <c r="O8384" s="150"/>
      <c r="P8384" s="150"/>
      <c r="Q8384" s="150"/>
    </row>
    <row r="8385" spans="1:17" ht="15">
      <c r="A8385" s="142">
        <v>50053</v>
      </c>
      <c r="B8385" s="143">
        <f t="shared" si="0"/>
        <v>1</v>
      </c>
      <c r="C8385" s="143">
        <f t="shared" si="1"/>
        <v>2037</v>
      </c>
      <c r="D8385" s="154">
        <v>42304</v>
      </c>
      <c r="E8385" s="145">
        <f t="shared" si="2"/>
        <v>10</v>
      </c>
      <c r="F8385" s="145">
        <f t="shared" si="3"/>
        <v>2015</v>
      </c>
      <c r="G8385" s="153" t="s">
        <v>6379</v>
      </c>
      <c r="H8385" s="143">
        <v>8524</v>
      </c>
      <c r="I8385" s="143">
        <v>2317374</v>
      </c>
      <c r="J8385" s="143">
        <v>1625</v>
      </c>
      <c r="K8385" s="147" t="s">
        <v>77</v>
      </c>
      <c r="L8385" s="152"/>
      <c r="M8385" s="57"/>
      <c r="N8385" s="150"/>
      <c r="O8385" s="150"/>
      <c r="P8385" s="150"/>
      <c r="Q8385" s="150"/>
    </row>
    <row r="8386" spans="1:17" ht="15">
      <c r="A8386" s="142">
        <v>50054</v>
      </c>
      <c r="B8386" s="143">
        <f t="shared" si="0"/>
        <v>1</v>
      </c>
      <c r="C8386" s="143">
        <f t="shared" si="1"/>
        <v>2037</v>
      </c>
      <c r="D8386" s="154">
        <v>42304</v>
      </c>
      <c r="E8386" s="145">
        <f t="shared" si="2"/>
        <v>10</v>
      </c>
      <c r="F8386" s="145">
        <f t="shared" si="3"/>
        <v>2015</v>
      </c>
      <c r="G8386" s="153" t="s">
        <v>6380</v>
      </c>
      <c r="H8386" s="143">
        <v>2948</v>
      </c>
      <c r="I8386" s="143">
        <v>2317375</v>
      </c>
      <c r="J8386" s="143">
        <v>3844</v>
      </c>
      <c r="K8386" s="147" t="s">
        <v>77</v>
      </c>
      <c r="L8386" s="152"/>
      <c r="M8386" s="57"/>
      <c r="N8386" s="150"/>
      <c r="O8386" s="150"/>
      <c r="P8386" s="150"/>
      <c r="Q8386" s="150"/>
    </row>
    <row r="8387" spans="1:17" ht="15">
      <c r="A8387" s="142">
        <v>50055</v>
      </c>
      <c r="B8387" s="143">
        <f t="shared" si="0"/>
        <v>1</v>
      </c>
      <c r="C8387" s="143">
        <f t="shared" si="1"/>
        <v>2037</v>
      </c>
      <c r="D8387" s="154">
        <v>42304</v>
      </c>
      <c r="E8387" s="145">
        <f t="shared" si="2"/>
        <v>10</v>
      </c>
      <c r="F8387" s="145">
        <f t="shared" si="3"/>
        <v>2015</v>
      </c>
      <c r="G8387" s="153" t="s">
        <v>6381</v>
      </c>
      <c r="H8387" s="143">
        <v>8550</v>
      </c>
      <c r="I8387" s="143">
        <v>2317376</v>
      </c>
      <c r="J8387" s="143">
        <v>2450</v>
      </c>
      <c r="K8387" s="147" t="s">
        <v>77</v>
      </c>
      <c r="L8387" s="152"/>
      <c r="M8387" s="57"/>
      <c r="N8387" s="150"/>
      <c r="O8387" s="150"/>
      <c r="P8387" s="150"/>
      <c r="Q8387" s="150"/>
    </row>
    <row r="8388" spans="1:17" ht="15">
      <c r="A8388" s="142">
        <v>50056</v>
      </c>
      <c r="B8388" s="143">
        <f t="shared" si="0"/>
        <v>1</v>
      </c>
      <c r="C8388" s="143">
        <f t="shared" si="1"/>
        <v>2037</v>
      </c>
      <c r="D8388" s="154">
        <v>42304</v>
      </c>
      <c r="E8388" s="145">
        <f t="shared" si="2"/>
        <v>10</v>
      </c>
      <c r="F8388" s="145">
        <f t="shared" si="3"/>
        <v>2015</v>
      </c>
      <c r="G8388" s="153" t="s">
        <v>6382</v>
      </c>
      <c r="H8388" s="143">
        <v>8551</v>
      </c>
      <c r="I8388" s="143">
        <v>2317377</v>
      </c>
      <c r="J8388" s="143">
        <v>2869</v>
      </c>
      <c r="K8388" s="147" t="s">
        <v>77</v>
      </c>
      <c r="L8388" s="152"/>
      <c r="M8388" s="57"/>
      <c r="N8388" s="150"/>
      <c r="O8388" s="150"/>
      <c r="P8388" s="150"/>
      <c r="Q8388" s="150"/>
    </row>
    <row r="8389" spans="1:17" ht="15">
      <c r="A8389" s="142">
        <v>50057</v>
      </c>
      <c r="B8389" s="143">
        <f t="shared" si="0"/>
        <v>1</v>
      </c>
      <c r="C8389" s="143">
        <f t="shared" si="1"/>
        <v>2037</v>
      </c>
      <c r="D8389" s="154">
        <v>42304</v>
      </c>
      <c r="E8389" s="145">
        <f t="shared" si="2"/>
        <v>10</v>
      </c>
      <c r="F8389" s="145">
        <f t="shared" si="3"/>
        <v>2015</v>
      </c>
      <c r="G8389" s="153" t="s">
        <v>6383</v>
      </c>
      <c r="H8389" s="143">
        <v>8552</v>
      </c>
      <c r="I8389" s="143">
        <v>2317378</v>
      </c>
      <c r="J8389" s="143">
        <v>1599</v>
      </c>
      <c r="K8389" s="147" t="s">
        <v>77</v>
      </c>
      <c r="L8389" s="152"/>
      <c r="M8389" s="57"/>
      <c r="N8389" s="150"/>
      <c r="O8389" s="150"/>
      <c r="P8389" s="150"/>
      <c r="Q8389" s="150"/>
    </row>
    <row r="8390" spans="1:17" ht="15">
      <c r="A8390" s="142">
        <v>50058</v>
      </c>
      <c r="B8390" s="143">
        <f t="shared" si="0"/>
        <v>1</v>
      </c>
      <c r="C8390" s="143">
        <f t="shared" si="1"/>
        <v>2037</v>
      </c>
      <c r="D8390" s="154">
        <v>42304</v>
      </c>
      <c r="E8390" s="145">
        <f t="shared" si="2"/>
        <v>10</v>
      </c>
      <c r="F8390" s="145">
        <f t="shared" si="3"/>
        <v>2015</v>
      </c>
      <c r="G8390" s="153" t="s">
        <v>6384</v>
      </c>
      <c r="H8390" s="143">
        <v>0</v>
      </c>
      <c r="I8390" s="143">
        <v>2317379</v>
      </c>
      <c r="J8390" s="143">
        <v>1719</v>
      </c>
      <c r="K8390" s="147" t="s">
        <v>77</v>
      </c>
      <c r="L8390" s="152"/>
      <c r="M8390" s="57"/>
      <c r="N8390" s="150"/>
      <c r="O8390" s="150"/>
      <c r="P8390" s="150"/>
      <c r="Q8390" s="150"/>
    </row>
    <row r="8391" spans="1:17" ht="15">
      <c r="A8391" s="142">
        <v>50059</v>
      </c>
      <c r="B8391" s="143">
        <f t="shared" si="0"/>
        <v>1</v>
      </c>
      <c r="C8391" s="143">
        <f t="shared" si="1"/>
        <v>2037</v>
      </c>
      <c r="D8391" s="154">
        <v>42304</v>
      </c>
      <c r="E8391" s="145">
        <f t="shared" si="2"/>
        <v>10</v>
      </c>
      <c r="F8391" s="145">
        <f t="shared" si="3"/>
        <v>2015</v>
      </c>
      <c r="G8391" s="153" t="s">
        <v>6385</v>
      </c>
      <c r="H8391" s="143">
        <v>0</v>
      </c>
      <c r="I8391" s="143">
        <v>2317381</v>
      </c>
      <c r="J8391" s="143">
        <v>6475</v>
      </c>
      <c r="K8391" s="147" t="s">
        <v>77</v>
      </c>
      <c r="L8391" s="152"/>
      <c r="M8391" s="57"/>
      <c r="N8391" s="150"/>
      <c r="O8391" s="150"/>
      <c r="P8391" s="150"/>
      <c r="Q8391" s="150"/>
    </row>
    <row r="8392" spans="1:17" ht="15">
      <c r="A8392" s="142">
        <v>50060</v>
      </c>
      <c r="B8392" s="143">
        <f t="shared" si="0"/>
        <v>1</v>
      </c>
      <c r="C8392" s="143">
        <f t="shared" si="1"/>
        <v>2037</v>
      </c>
      <c r="D8392" s="154">
        <v>42304</v>
      </c>
      <c r="E8392" s="145">
        <f t="shared" si="2"/>
        <v>10</v>
      </c>
      <c r="F8392" s="145">
        <f t="shared" si="3"/>
        <v>2015</v>
      </c>
      <c r="G8392" s="153" t="s">
        <v>6386</v>
      </c>
      <c r="H8392" s="143">
        <v>0</v>
      </c>
      <c r="I8392" s="143">
        <v>2317383</v>
      </c>
      <c r="J8392" s="143">
        <v>4649</v>
      </c>
      <c r="K8392" s="147" t="s">
        <v>77</v>
      </c>
      <c r="L8392" s="152"/>
      <c r="M8392" s="57"/>
      <c r="N8392" s="150"/>
      <c r="O8392" s="150"/>
      <c r="P8392" s="150"/>
      <c r="Q8392" s="150"/>
    </row>
    <row r="8393" spans="1:17" ht="15">
      <c r="A8393" s="142">
        <v>50061</v>
      </c>
      <c r="B8393" s="143">
        <f t="shared" si="0"/>
        <v>1</v>
      </c>
      <c r="C8393" s="143">
        <f t="shared" si="1"/>
        <v>2037</v>
      </c>
      <c r="D8393" s="154">
        <v>42304</v>
      </c>
      <c r="E8393" s="145">
        <f t="shared" si="2"/>
        <v>10</v>
      </c>
      <c r="F8393" s="145">
        <f t="shared" si="3"/>
        <v>2015</v>
      </c>
      <c r="G8393" s="153" t="s">
        <v>6387</v>
      </c>
      <c r="H8393" s="143">
        <v>8555</v>
      </c>
      <c r="I8393" s="143">
        <v>2317386</v>
      </c>
      <c r="J8393" s="143">
        <v>5399</v>
      </c>
      <c r="K8393" s="147" t="s">
        <v>77</v>
      </c>
      <c r="L8393" s="152"/>
      <c r="M8393" s="57"/>
      <c r="N8393" s="150"/>
      <c r="O8393" s="150"/>
      <c r="P8393" s="150"/>
      <c r="Q8393" s="150"/>
    </row>
    <row r="8394" spans="1:17" ht="15">
      <c r="A8394" s="142">
        <v>50062</v>
      </c>
      <c r="B8394" s="143">
        <f t="shared" si="0"/>
        <v>1</v>
      </c>
      <c r="C8394" s="143">
        <f t="shared" si="1"/>
        <v>2037</v>
      </c>
      <c r="D8394" s="154">
        <v>42304</v>
      </c>
      <c r="E8394" s="145">
        <f t="shared" si="2"/>
        <v>10</v>
      </c>
      <c r="F8394" s="145">
        <f t="shared" si="3"/>
        <v>2015</v>
      </c>
      <c r="G8394" s="153" t="s">
        <v>6388</v>
      </c>
      <c r="H8394" s="143">
        <v>8556</v>
      </c>
      <c r="I8394" s="143">
        <v>2317388</v>
      </c>
      <c r="J8394" s="143">
        <v>1625</v>
      </c>
      <c r="K8394" s="147" t="s">
        <v>77</v>
      </c>
      <c r="L8394" s="152"/>
      <c r="M8394" s="57"/>
      <c r="N8394" s="150"/>
      <c r="O8394" s="150"/>
      <c r="P8394" s="150"/>
      <c r="Q8394" s="150"/>
    </row>
    <row r="8395" spans="1:17" ht="15">
      <c r="A8395" s="142">
        <v>50063</v>
      </c>
      <c r="B8395" s="143">
        <f t="shared" si="0"/>
        <v>1</v>
      </c>
      <c r="C8395" s="143">
        <f t="shared" si="1"/>
        <v>2037</v>
      </c>
      <c r="D8395" s="154">
        <v>42304</v>
      </c>
      <c r="E8395" s="145">
        <f t="shared" si="2"/>
        <v>10</v>
      </c>
      <c r="F8395" s="145">
        <f t="shared" si="3"/>
        <v>2015</v>
      </c>
      <c r="G8395" s="153" t="s">
        <v>6389</v>
      </c>
      <c r="H8395" s="143">
        <v>0</v>
      </c>
      <c r="I8395" s="143">
        <v>2317390</v>
      </c>
      <c r="J8395" s="143">
        <v>3349</v>
      </c>
      <c r="K8395" s="147" t="s">
        <v>77</v>
      </c>
      <c r="L8395" s="152"/>
      <c r="M8395" s="57"/>
      <c r="N8395" s="150"/>
      <c r="O8395" s="150"/>
      <c r="P8395" s="150"/>
      <c r="Q8395" s="150"/>
    </row>
    <row r="8396" spans="1:17" ht="15">
      <c r="A8396" s="142">
        <v>50064</v>
      </c>
      <c r="B8396" s="143">
        <f t="shared" si="0"/>
        <v>1</v>
      </c>
      <c r="C8396" s="143">
        <f t="shared" si="1"/>
        <v>2037</v>
      </c>
      <c r="D8396" s="154">
        <v>42304</v>
      </c>
      <c r="E8396" s="145">
        <f t="shared" si="2"/>
        <v>10</v>
      </c>
      <c r="F8396" s="145">
        <f t="shared" si="3"/>
        <v>2015</v>
      </c>
      <c r="G8396" s="153" t="s">
        <v>176</v>
      </c>
      <c r="H8396" s="143">
        <v>0</v>
      </c>
      <c r="I8396" s="143">
        <v>2317392</v>
      </c>
      <c r="J8396" s="143">
        <v>5129</v>
      </c>
      <c r="K8396" s="147" t="s">
        <v>77</v>
      </c>
      <c r="L8396" s="152"/>
      <c r="M8396" s="57"/>
      <c r="N8396" s="150"/>
      <c r="O8396" s="150"/>
      <c r="P8396" s="150"/>
      <c r="Q8396" s="150"/>
    </row>
    <row r="8397" spans="1:17" ht="15">
      <c r="A8397" s="142">
        <v>50065</v>
      </c>
      <c r="B8397" s="143">
        <f t="shared" si="0"/>
        <v>1</v>
      </c>
      <c r="C8397" s="143">
        <f t="shared" si="1"/>
        <v>2037</v>
      </c>
      <c r="D8397" s="154">
        <v>42304</v>
      </c>
      <c r="E8397" s="145">
        <f t="shared" si="2"/>
        <v>10</v>
      </c>
      <c r="F8397" s="145">
        <f t="shared" si="3"/>
        <v>2015</v>
      </c>
      <c r="G8397" s="153" t="s">
        <v>6390</v>
      </c>
      <c r="H8397" s="143">
        <v>8557</v>
      </c>
      <c r="I8397" s="143">
        <v>2317393</v>
      </c>
      <c r="J8397" s="143">
        <v>4439</v>
      </c>
      <c r="K8397" s="147" t="s">
        <v>77</v>
      </c>
      <c r="L8397" s="152"/>
      <c r="M8397" s="57"/>
      <c r="N8397" s="150"/>
      <c r="O8397" s="150"/>
      <c r="P8397" s="150"/>
      <c r="Q8397" s="150"/>
    </row>
    <row r="8398" spans="1:17" ht="15">
      <c r="A8398" s="142">
        <v>50066</v>
      </c>
      <c r="B8398" s="143">
        <f t="shared" si="0"/>
        <v>1</v>
      </c>
      <c r="C8398" s="143">
        <f t="shared" si="1"/>
        <v>2037</v>
      </c>
      <c r="D8398" s="154">
        <v>42304</v>
      </c>
      <c r="E8398" s="145">
        <f t="shared" si="2"/>
        <v>10</v>
      </c>
      <c r="F8398" s="145">
        <f t="shared" si="3"/>
        <v>2015</v>
      </c>
      <c r="G8398" s="153" t="s">
        <v>6391</v>
      </c>
      <c r="H8398" s="143">
        <v>8558</v>
      </c>
      <c r="I8398" s="143">
        <v>2317396</v>
      </c>
      <c r="J8398" s="143">
        <v>1850</v>
      </c>
      <c r="K8398" s="147" t="s">
        <v>77</v>
      </c>
      <c r="L8398" s="152"/>
      <c r="M8398" s="57"/>
      <c r="N8398" s="150"/>
      <c r="O8398" s="150"/>
      <c r="P8398" s="150"/>
      <c r="Q8398" s="150"/>
    </row>
    <row r="8399" spans="1:17" ht="15">
      <c r="A8399" s="142">
        <v>50067</v>
      </c>
      <c r="B8399" s="143">
        <f t="shared" si="0"/>
        <v>1</v>
      </c>
      <c r="C8399" s="143">
        <f t="shared" si="1"/>
        <v>2037</v>
      </c>
      <c r="D8399" s="154">
        <v>42304</v>
      </c>
      <c r="E8399" s="145">
        <f t="shared" si="2"/>
        <v>10</v>
      </c>
      <c r="F8399" s="145">
        <f t="shared" si="3"/>
        <v>2015</v>
      </c>
      <c r="G8399" s="153" t="s">
        <v>6392</v>
      </c>
      <c r="H8399" s="143">
        <v>8559</v>
      </c>
      <c r="I8399" s="143">
        <v>2317397</v>
      </c>
      <c r="J8399" s="143">
        <v>2269</v>
      </c>
      <c r="K8399" s="147" t="s">
        <v>77</v>
      </c>
      <c r="L8399" s="152"/>
      <c r="M8399" s="57"/>
      <c r="N8399" s="150"/>
      <c r="O8399" s="150"/>
      <c r="P8399" s="150"/>
      <c r="Q8399" s="150"/>
    </row>
    <row r="8400" spans="1:17" ht="15">
      <c r="A8400" s="142">
        <v>50068</v>
      </c>
      <c r="B8400" s="143">
        <f t="shared" si="0"/>
        <v>1</v>
      </c>
      <c r="C8400" s="143">
        <f t="shared" si="1"/>
        <v>2037</v>
      </c>
      <c r="D8400" s="154">
        <v>42304</v>
      </c>
      <c r="E8400" s="145">
        <f t="shared" si="2"/>
        <v>10</v>
      </c>
      <c r="F8400" s="145">
        <f t="shared" si="3"/>
        <v>2015</v>
      </c>
      <c r="G8400" s="153" t="s">
        <v>6393</v>
      </c>
      <c r="H8400" s="143">
        <v>8560</v>
      </c>
      <c r="I8400" s="143">
        <v>2317400</v>
      </c>
      <c r="J8400" s="143">
        <v>8439</v>
      </c>
      <c r="K8400" s="147" t="s">
        <v>77</v>
      </c>
      <c r="L8400" s="152"/>
      <c r="M8400" s="57"/>
      <c r="N8400" s="150"/>
      <c r="O8400" s="150"/>
      <c r="P8400" s="150"/>
      <c r="Q8400" s="150"/>
    </row>
    <row r="8401" spans="1:17" ht="15">
      <c r="A8401" s="142">
        <v>50069</v>
      </c>
      <c r="B8401" s="143">
        <f t="shared" si="0"/>
        <v>1</v>
      </c>
      <c r="C8401" s="143">
        <f t="shared" si="1"/>
        <v>2037</v>
      </c>
      <c r="D8401" s="154">
        <v>42304</v>
      </c>
      <c r="E8401" s="145">
        <f t="shared" si="2"/>
        <v>10</v>
      </c>
      <c r="F8401" s="145">
        <f t="shared" si="3"/>
        <v>2015</v>
      </c>
      <c r="G8401" s="146"/>
      <c r="H8401" s="143">
        <v>8561</v>
      </c>
      <c r="I8401" s="143">
        <v>2317401</v>
      </c>
      <c r="J8401" s="143">
        <v>2500</v>
      </c>
      <c r="K8401" s="147" t="s">
        <v>77</v>
      </c>
      <c r="L8401" s="152"/>
      <c r="M8401" s="57"/>
      <c r="N8401" s="150"/>
      <c r="O8401" s="150"/>
      <c r="P8401" s="150"/>
      <c r="Q8401" s="150"/>
    </row>
    <row r="8402" spans="1:17" ht="15">
      <c r="A8402" s="142">
        <v>50070</v>
      </c>
      <c r="B8402" s="143">
        <f t="shared" si="0"/>
        <v>1</v>
      </c>
      <c r="C8402" s="143">
        <f t="shared" si="1"/>
        <v>2037</v>
      </c>
      <c r="D8402" s="154">
        <v>42304</v>
      </c>
      <c r="E8402" s="145">
        <f t="shared" si="2"/>
        <v>10</v>
      </c>
      <c r="F8402" s="145">
        <f t="shared" si="3"/>
        <v>2015</v>
      </c>
      <c r="G8402" s="153" t="s">
        <v>6394</v>
      </c>
      <c r="H8402" s="143">
        <v>8562</v>
      </c>
      <c r="I8402" s="143">
        <v>2317402</v>
      </c>
      <c r="J8402" s="143">
        <v>3649</v>
      </c>
      <c r="K8402" s="147" t="s">
        <v>77</v>
      </c>
      <c r="L8402" s="152"/>
      <c r="M8402" s="57"/>
      <c r="N8402" s="150"/>
      <c r="O8402" s="150"/>
      <c r="P8402" s="150"/>
      <c r="Q8402" s="150"/>
    </row>
    <row r="8403" spans="1:17" ht="15">
      <c r="A8403" s="142">
        <v>50071</v>
      </c>
      <c r="B8403" s="143">
        <f t="shared" si="0"/>
        <v>1</v>
      </c>
      <c r="C8403" s="143">
        <f t="shared" si="1"/>
        <v>2037</v>
      </c>
      <c r="D8403" s="154">
        <v>42304</v>
      </c>
      <c r="E8403" s="145">
        <f t="shared" si="2"/>
        <v>10</v>
      </c>
      <c r="F8403" s="145">
        <f t="shared" si="3"/>
        <v>2015</v>
      </c>
      <c r="G8403" s="153" t="s">
        <v>6395</v>
      </c>
      <c r="H8403" s="143">
        <v>8563</v>
      </c>
      <c r="I8403" s="143">
        <v>2317403</v>
      </c>
      <c r="J8403" s="143">
        <v>2539</v>
      </c>
      <c r="K8403" s="147" t="s">
        <v>77</v>
      </c>
      <c r="L8403" s="152"/>
      <c r="M8403" s="57"/>
      <c r="N8403" s="150"/>
      <c r="O8403" s="150"/>
      <c r="P8403" s="150"/>
      <c r="Q8403" s="150"/>
    </row>
    <row r="8404" spans="1:17" ht="15">
      <c r="A8404" s="142">
        <v>50072</v>
      </c>
      <c r="B8404" s="143">
        <f t="shared" si="0"/>
        <v>2</v>
      </c>
      <c r="C8404" s="143">
        <f t="shared" si="1"/>
        <v>2037</v>
      </c>
      <c r="D8404" s="154">
        <v>42304</v>
      </c>
      <c r="E8404" s="145">
        <f t="shared" si="2"/>
        <v>10</v>
      </c>
      <c r="F8404" s="145">
        <f t="shared" si="3"/>
        <v>2015</v>
      </c>
      <c r="G8404" s="153" t="s">
        <v>6396</v>
      </c>
      <c r="H8404" s="143">
        <v>3659</v>
      </c>
      <c r="I8404" s="143">
        <v>2317408</v>
      </c>
      <c r="J8404" s="143">
        <v>2599</v>
      </c>
      <c r="K8404" s="147" t="s">
        <v>77</v>
      </c>
      <c r="L8404" s="152"/>
      <c r="M8404" s="57"/>
      <c r="N8404" s="150"/>
      <c r="O8404" s="150"/>
      <c r="P8404" s="150"/>
      <c r="Q8404" s="150"/>
    </row>
    <row r="8405" spans="1:17" ht="15">
      <c r="A8405" s="142">
        <v>50073</v>
      </c>
      <c r="B8405" s="143">
        <f t="shared" si="0"/>
        <v>2</v>
      </c>
      <c r="C8405" s="143">
        <f t="shared" si="1"/>
        <v>2037</v>
      </c>
      <c r="D8405" s="154">
        <v>42304</v>
      </c>
      <c r="E8405" s="145">
        <f t="shared" si="2"/>
        <v>10</v>
      </c>
      <c r="F8405" s="145">
        <f t="shared" si="3"/>
        <v>2015</v>
      </c>
      <c r="G8405" s="153" t="s">
        <v>6397</v>
      </c>
      <c r="H8405" s="143">
        <v>6906</v>
      </c>
      <c r="I8405" s="143">
        <v>2317409</v>
      </c>
      <c r="J8405" s="143">
        <v>969</v>
      </c>
      <c r="K8405" s="147" t="s">
        <v>77</v>
      </c>
      <c r="L8405" s="152"/>
      <c r="M8405" s="57"/>
      <c r="N8405" s="150"/>
      <c r="O8405" s="150"/>
      <c r="P8405" s="150"/>
      <c r="Q8405" s="150"/>
    </row>
    <row r="8406" spans="1:17" ht="15">
      <c r="A8406" s="142">
        <v>50074</v>
      </c>
      <c r="B8406" s="143">
        <f t="shared" si="0"/>
        <v>2</v>
      </c>
      <c r="C8406" s="143">
        <f t="shared" si="1"/>
        <v>2037</v>
      </c>
      <c r="D8406" s="154">
        <v>42304</v>
      </c>
      <c r="E8406" s="145">
        <f t="shared" si="2"/>
        <v>10</v>
      </c>
      <c r="F8406" s="145">
        <f t="shared" si="3"/>
        <v>2015</v>
      </c>
      <c r="G8406" s="153" t="s">
        <v>176</v>
      </c>
      <c r="H8406" s="143">
        <v>7457</v>
      </c>
      <c r="I8406" s="143">
        <v>2317411</v>
      </c>
      <c r="J8406" s="143">
        <v>2175</v>
      </c>
      <c r="K8406" s="147" t="s">
        <v>77</v>
      </c>
      <c r="L8406" s="152"/>
      <c r="M8406" s="57"/>
      <c r="N8406" s="150"/>
      <c r="O8406" s="150"/>
      <c r="P8406" s="150"/>
      <c r="Q8406" s="150"/>
    </row>
    <row r="8407" spans="1:17" ht="15">
      <c r="A8407" s="142">
        <v>50075</v>
      </c>
      <c r="B8407" s="143">
        <f t="shared" si="0"/>
        <v>2</v>
      </c>
      <c r="C8407" s="143">
        <f t="shared" si="1"/>
        <v>2037</v>
      </c>
      <c r="D8407" s="154">
        <v>42304</v>
      </c>
      <c r="E8407" s="145">
        <f t="shared" si="2"/>
        <v>10</v>
      </c>
      <c r="F8407" s="145">
        <f t="shared" si="3"/>
        <v>2015</v>
      </c>
      <c r="G8407" s="153" t="s">
        <v>6398</v>
      </c>
      <c r="H8407" s="143">
        <v>0</v>
      </c>
      <c r="I8407" s="143">
        <v>2317412</v>
      </c>
      <c r="J8407" s="143">
        <v>4074</v>
      </c>
      <c r="K8407" s="147" t="s">
        <v>77</v>
      </c>
      <c r="L8407" s="152"/>
      <c r="M8407" s="57"/>
      <c r="N8407" s="150"/>
      <c r="O8407" s="150"/>
      <c r="P8407" s="150"/>
      <c r="Q8407" s="150"/>
    </row>
    <row r="8408" spans="1:17" ht="15">
      <c r="A8408" s="142">
        <v>50076</v>
      </c>
      <c r="B8408" s="143">
        <f t="shared" si="0"/>
        <v>2</v>
      </c>
      <c r="C8408" s="143">
        <f t="shared" si="1"/>
        <v>2037</v>
      </c>
      <c r="D8408" s="154">
        <v>42304</v>
      </c>
      <c r="E8408" s="145">
        <f t="shared" si="2"/>
        <v>10</v>
      </c>
      <c r="F8408" s="145">
        <f t="shared" si="3"/>
        <v>2015</v>
      </c>
      <c r="G8408" s="153" t="s">
        <v>6399</v>
      </c>
      <c r="H8408" s="143">
        <v>8566</v>
      </c>
      <c r="I8408" s="143">
        <v>2317414</v>
      </c>
      <c r="J8408" s="143">
        <v>2359</v>
      </c>
      <c r="K8408" s="147" t="s">
        <v>77</v>
      </c>
      <c r="L8408" s="152"/>
      <c r="M8408" s="57"/>
      <c r="N8408" s="150"/>
      <c r="O8408" s="150"/>
      <c r="P8408" s="150"/>
      <c r="Q8408" s="150"/>
    </row>
    <row r="8409" spans="1:17" ht="15">
      <c r="A8409" s="142">
        <v>50077</v>
      </c>
      <c r="B8409" s="143">
        <f t="shared" si="0"/>
        <v>2</v>
      </c>
      <c r="C8409" s="143">
        <f t="shared" si="1"/>
        <v>2037</v>
      </c>
      <c r="D8409" s="154">
        <v>42304</v>
      </c>
      <c r="E8409" s="145">
        <f t="shared" si="2"/>
        <v>10</v>
      </c>
      <c r="F8409" s="145">
        <f t="shared" si="3"/>
        <v>2015</v>
      </c>
      <c r="G8409" s="153" t="s">
        <v>6400</v>
      </c>
      <c r="H8409" s="143">
        <v>8568</v>
      </c>
      <c r="I8409" s="143">
        <v>2317417</v>
      </c>
      <c r="J8409" s="143">
        <v>1850</v>
      </c>
      <c r="K8409" s="147" t="s">
        <v>77</v>
      </c>
      <c r="L8409" s="152"/>
      <c r="M8409" s="57"/>
      <c r="N8409" s="150"/>
      <c r="O8409" s="150"/>
      <c r="P8409" s="150"/>
      <c r="Q8409" s="150"/>
    </row>
    <row r="8410" spans="1:17" ht="15">
      <c r="A8410" s="142">
        <v>50078</v>
      </c>
      <c r="B8410" s="143">
        <f t="shared" si="0"/>
        <v>2</v>
      </c>
      <c r="C8410" s="143">
        <f t="shared" si="1"/>
        <v>2037</v>
      </c>
      <c r="D8410" s="154">
        <v>42304</v>
      </c>
      <c r="E8410" s="145">
        <f t="shared" si="2"/>
        <v>10</v>
      </c>
      <c r="F8410" s="145">
        <f t="shared" si="3"/>
        <v>2015</v>
      </c>
      <c r="G8410" s="153" t="s">
        <v>6401</v>
      </c>
      <c r="H8410" s="143">
        <v>8569</v>
      </c>
      <c r="I8410" s="143">
        <v>2317418</v>
      </c>
      <c r="J8410" s="143">
        <v>1377</v>
      </c>
      <c r="K8410" s="147" t="s">
        <v>77</v>
      </c>
      <c r="L8410" s="152"/>
      <c r="M8410" s="57"/>
      <c r="N8410" s="150"/>
      <c r="O8410" s="150"/>
      <c r="P8410" s="150"/>
      <c r="Q8410" s="150"/>
    </row>
    <row r="8411" spans="1:17" ht="15">
      <c r="A8411" s="142">
        <v>50079</v>
      </c>
      <c r="B8411" s="143">
        <f t="shared" si="0"/>
        <v>2</v>
      </c>
      <c r="C8411" s="143">
        <f t="shared" si="1"/>
        <v>2037</v>
      </c>
      <c r="D8411" s="154">
        <v>42304</v>
      </c>
      <c r="E8411" s="145">
        <f t="shared" si="2"/>
        <v>10</v>
      </c>
      <c r="F8411" s="145">
        <f t="shared" si="3"/>
        <v>2015</v>
      </c>
      <c r="G8411" s="146"/>
      <c r="H8411" s="143">
        <v>3154</v>
      </c>
      <c r="I8411" s="143">
        <v>2317420</v>
      </c>
      <c r="J8411" s="143">
        <v>1000</v>
      </c>
      <c r="K8411" s="147" t="s">
        <v>77</v>
      </c>
      <c r="L8411" s="152"/>
      <c r="M8411" s="57"/>
      <c r="N8411" s="150"/>
      <c r="O8411" s="150"/>
      <c r="P8411" s="150"/>
      <c r="Q8411" s="150"/>
    </row>
    <row r="8412" spans="1:17" ht="15">
      <c r="A8412" s="142">
        <v>50080</v>
      </c>
      <c r="B8412" s="143">
        <f t="shared" si="0"/>
        <v>2</v>
      </c>
      <c r="C8412" s="143">
        <f t="shared" si="1"/>
        <v>2037</v>
      </c>
      <c r="D8412" s="154">
        <v>42304</v>
      </c>
      <c r="E8412" s="145">
        <f t="shared" si="2"/>
        <v>10</v>
      </c>
      <c r="F8412" s="145">
        <f t="shared" si="3"/>
        <v>2015</v>
      </c>
      <c r="G8412" s="153" t="s">
        <v>6402</v>
      </c>
      <c r="H8412" s="143">
        <v>8571</v>
      </c>
      <c r="I8412" s="143">
        <v>2317421</v>
      </c>
      <c r="J8412" s="143">
        <v>2425</v>
      </c>
      <c r="K8412" s="147" t="s">
        <v>77</v>
      </c>
      <c r="L8412" s="152"/>
      <c r="M8412" s="57"/>
      <c r="N8412" s="150"/>
      <c r="O8412" s="150"/>
      <c r="P8412" s="150"/>
      <c r="Q8412" s="150"/>
    </row>
    <row r="8413" spans="1:17" ht="15">
      <c r="A8413" s="142">
        <v>50081</v>
      </c>
      <c r="B8413" s="143">
        <f t="shared" si="0"/>
        <v>2</v>
      </c>
      <c r="C8413" s="143">
        <f t="shared" si="1"/>
        <v>2037</v>
      </c>
      <c r="D8413" s="154">
        <v>42304</v>
      </c>
      <c r="E8413" s="145">
        <f t="shared" si="2"/>
        <v>10</v>
      </c>
      <c r="F8413" s="145">
        <f t="shared" si="3"/>
        <v>2015</v>
      </c>
      <c r="G8413" s="153" t="s">
        <v>6403</v>
      </c>
      <c r="H8413" s="143">
        <v>8572</v>
      </c>
      <c r="I8413" s="143">
        <v>2317422</v>
      </c>
      <c r="J8413" s="143">
        <v>1499</v>
      </c>
      <c r="K8413" s="147" t="s">
        <v>77</v>
      </c>
      <c r="L8413" s="152"/>
      <c r="M8413" s="57"/>
      <c r="N8413" s="150"/>
      <c r="O8413" s="150"/>
      <c r="P8413" s="150"/>
      <c r="Q8413" s="150"/>
    </row>
    <row r="8414" spans="1:17" ht="15">
      <c r="A8414" s="142">
        <v>50082</v>
      </c>
      <c r="B8414" s="143">
        <f t="shared" si="0"/>
        <v>2</v>
      </c>
      <c r="C8414" s="143">
        <f t="shared" si="1"/>
        <v>2037</v>
      </c>
      <c r="D8414" s="154">
        <v>42304</v>
      </c>
      <c r="E8414" s="145">
        <f t="shared" si="2"/>
        <v>10</v>
      </c>
      <c r="F8414" s="145">
        <f t="shared" si="3"/>
        <v>2015</v>
      </c>
      <c r="G8414" s="153" t="s">
        <v>6404</v>
      </c>
      <c r="H8414" s="143">
        <v>8573</v>
      </c>
      <c r="I8414" s="143">
        <v>2317425</v>
      </c>
      <c r="J8414" s="143">
        <v>2550</v>
      </c>
      <c r="K8414" s="147" t="s">
        <v>77</v>
      </c>
      <c r="L8414" s="152"/>
      <c r="M8414" s="57"/>
      <c r="N8414" s="150"/>
      <c r="O8414" s="150"/>
      <c r="P8414" s="150"/>
      <c r="Q8414" s="150"/>
    </row>
    <row r="8415" spans="1:17" ht="15">
      <c r="A8415" s="142">
        <v>50083</v>
      </c>
      <c r="B8415" s="143">
        <f t="shared" si="0"/>
        <v>2</v>
      </c>
      <c r="C8415" s="143">
        <f t="shared" si="1"/>
        <v>2037</v>
      </c>
      <c r="D8415" s="154">
        <v>42304</v>
      </c>
      <c r="E8415" s="145">
        <f t="shared" si="2"/>
        <v>10</v>
      </c>
      <c r="F8415" s="145">
        <f t="shared" si="3"/>
        <v>2015</v>
      </c>
      <c r="G8415" s="153" t="s">
        <v>6405</v>
      </c>
      <c r="H8415" s="143">
        <v>5485</v>
      </c>
      <c r="I8415" s="143">
        <v>2317426</v>
      </c>
      <c r="J8415" s="143">
        <v>1968</v>
      </c>
      <c r="K8415" s="147" t="s">
        <v>77</v>
      </c>
      <c r="L8415" s="152"/>
      <c r="M8415" s="57"/>
      <c r="N8415" s="150"/>
      <c r="O8415" s="150"/>
      <c r="P8415" s="150"/>
      <c r="Q8415" s="150"/>
    </row>
    <row r="8416" spans="1:17" ht="15">
      <c r="A8416" s="142">
        <v>50084</v>
      </c>
      <c r="B8416" s="143">
        <f t="shared" si="0"/>
        <v>2</v>
      </c>
      <c r="C8416" s="143">
        <f t="shared" si="1"/>
        <v>2037</v>
      </c>
      <c r="D8416" s="154">
        <v>42304</v>
      </c>
      <c r="E8416" s="145">
        <f t="shared" si="2"/>
        <v>10</v>
      </c>
      <c r="F8416" s="145">
        <f t="shared" si="3"/>
        <v>2015</v>
      </c>
      <c r="G8416" s="153" t="s">
        <v>6406</v>
      </c>
      <c r="H8416" s="143">
        <v>8574</v>
      </c>
      <c r="I8416" s="143">
        <v>2317428</v>
      </c>
      <c r="J8416" s="143">
        <v>1899</v>
      </c>
      <c r="K8416" s="147" t="s">
        <v>77</v>
      </c>
      <c r="L8416" s="152"/>
      <c r="M8416" s="57"/>
      <c r="N8416" s="150"/>
      <c r="O8416" s="150"/>
      <c r="P8416" s="150"/>
      <c r="Q8416" s="150"/>
    </row>
    <row r="8417" spans="1:17" ht="15">
      <c r="A8417" s="142">
        <v>50085</v>
      </c>
      <c r="B8417" s="143">
        <f t="shared" si="0"/>
        <v>2</v>
      </c>
      <c r="C8417" s="143">
        <f t="shared" si="1"/>
        <v>2037</v>
      </c>
      <c r="D8417" s="154">
        <v>42304</v>
      </c>
      <c r="E8417" s="145">
        <f t="shared" si="2"/>
        <v>10</v>
      </c>
      <c r="F8417" s="145">
        <f t="shared" si="3"/>
        <v>2015</v>
      </c>
      <c r="G8417" s="146"/>
      <c r="H8417" s="143">
        <v>0</v>
      </c>
      <c r="I8417" s="143">
        <v>2317431</v>
      </c>
      <c r="J8417" s="143">
        <v>995</v>
      </c>
      <c r="K8417" s="147" t="s">
        <v>77</v>
      </c>
      <c r="L8417" s="152"/>
      <c r="M8417" s="57"/>
      <c r="N8417" s="150"/>
      <c r="O8417" s="150"/>
      <c r="P8417" s="150"/>
      <c r="Q8417" s="150"/>
    </row>
    <row r="8418" spans="1:17" ht="15">
      <c r="A8418" s="142">
        <v>50086</v>
      </c>
      <c r="B8418" s="143">
        <f t="shared" si="0"/>
        <v>2</v>
      </c>
      <c r="C8418" s="143">
        <f t="shared" si="1"/>
        <v>2037</v>
      </c>
      <c r="D8418" s="154">
        <v>42304</v>
      </c>
      <c r="E8418" s="145">
        <f t="shared" si="2"/>
        <v>10</v>
      </c>
      <c r="F8418" s="145">
        <f t="shared" si="3"/>
        <v>2015</v>
      </c>
      <c r="G8418" s="153" t="s">
        <v>6407</v>
      </c>
      <c r="H8418" s="143">
        <v>8429</v>
      </c>
      <c r="I8418" s="143">
        <v>2317432</v>
      </c>
      <c r="J8418" s="143">
        <v>12989</v>
      </c>
      <c r="K8418" s="147" t="s">
        <v>77</v>
      </c>
      <c r="L8418" s="152"/>
      <c r="M8418" s="57"/>
      <c r="N8418" s="150"/>
      <c r="O8418" s="150"/>
      <c r="P8418" s="150"/>
      <c r="Q8418" s="150"/>
    </row>
    <row r="8419" spans="1:17" ht="15">
      <c r="A8419" s="142">
        <v>50087</v>
      </c>
      <c r="B8419" s="143">
        <f t="shared" si="0"/>
        <v>2</v>
      </c>
      <c r="C8419" s="143">
        <f t="shared" si="1"/>
        <v>2037</v>
      </c>
      <c r="D8419" s="154">
        <v>42304</v>
      </c>
      <c r="E8419" s="145">
        <f t="shared" si="2"/>
        <v>10</v>
      </c>
      <c r="F8419" s="145">
        <f t="shared" si="3"/>
        <v>2015</v>
      </c>
      <c r="G8419" s="153" t="s">
        <v>6408</v>
      </c>
      <c r="H8419" s="143">
        <v>8541</v>
      </c>
      <c r="I8419" s="143">
        <v>2317436</v>
      </c>
      <c r="J8419" s="143">
        <v>1359</v>
      </c>
      <c r="K8419" s="147" t="s">
        <v>77</v>
      </c>
      <c r="L8419" s="152"/>
      <c r="M8419" s="57"/>
      <c r="N8419" s="150"/>
      <c r="O8419" s="150"/>
      <c r="P8419" s="150"/>
      <c r="Q8419" s="150"/>
    </row>
    <row r="8420" spans="1:17" ht="15">
      <c r="A8420" s="142">
        <v>50088</v>
      </c>
      <c r="B8420" s="143">
        <f t="shared" si="0"/>
        <v>2</v>
      </c>
      <c r="C8420" s="143">
        <f t="shared" si="1"/>
        <v>2037</v>
      </c>
      <c r="D8420" s="154">
        <v>42304</v>
      </c>
      <c r="E8420" s="145">
        <f t="shared" si="2"/>
        <v>10</v>
      </c>
      <c r="F8420" s="145">
        <f t="shared" si="3"/>
        <v>2015</v>
      </c>
      <c r="G8420" s="153" t="s">
        <v>6409</v>
      </c>
      <c r="H8420" s="143">
        <v>826</v>
      </c>
      <c r="I8420" s="143">
        <v>2317438</v>
      </c>
      <c r="J8420" s="143">
        <v>4349</v>
      </c>
      <c r="K8420" s="147" t="s">
        <v>77</v>
      </c>
      <c r="L8420" s="152"/>
      <c r="M8420" s="57"/>
      <c r="N8420" s="150"/>
      <c r="O8420" s="150"/>
      <c r="P8420" s="150"/>
      <c r="Q8420" s="150"/>
    </row>
    <row r="8421" spans="1:17" ht="15">
      <c r="A8421" s="142">
        <v>50089</v>
      </c>
      <c r="B8421" s="143">
        <f t="shared" si="0"/>
        <v>2</v>
      </c>
      <c r="C8421" s="143">
        <f t="shared" si="1"/>
        <v>2037</v>
      </c>
      <c r="D8421" s="154">
        <v>42304</v>
      </c>
      <c r="E8421" s="145">
        <f t="shared" si="2"/>
        <v>10</v>
      </c>
      <c r="F8421" s="145">
        <f t="shared" si="3"/>
        <v>2015</v>
      </c>
      <c r="G8421" s="153" t="s">
        <v>6410</v>
      </c>
      <c r="H8421" s="143">
        <v>8578</v>
      </c>
      <c r="I8421" s="143">
        <v>2317440</v>
      </c>
      <c r="J8421" s="143">
        <v>2200</v>
      </c>
      <c r="K8421" s="147" t="s">
        <v>77</v>
      </c>
      <c r="L8421" s="152"/>
      <c r="M8421" s="57"/>
      <c r="N8421" s="150"/>
      <c r="O8421" s="150"/>
      <c r="P8421" s="150"/>
      <c r="Q8421" s="150"/>
    </row>
    <row r="8422" spans="1:17" ht="15">
      <c r="A8422" s="142">
        <v>50090</v>
      </c>
      <c r="B8422" s="143">
        <f t="shared" si="0"/>
        <v>2</v>
      </c>
      <c r="C8422" s="143">
        <f t="shared" si="1"/>
        <v>2037</v>
      </c>
      <c r="D8422" s="154">
        <v>42305</v>
      </c>
      <c r="E8422" s="145">
        <f t="shared" si="2"/>
        <v>10</v>
      </c>
      <c r="F8422" s="145">
        <f t="shared" si="3"/>
        <v>2015</v>
      </c>
      <c r="G8422" s="153" t="s">
        <v>6411</v>
      </c>
      <c r="H8422" s="143">
        <v>8581</v>
      </c>
      <c r="I8422" s="143">
        <v>2317445</v>
      </c>
      <c r="J8422" s="143">
        <v>5039</v>
      </c>
      <c r="K8422" s="147" t="s">
        <v>77</v>
      </c>
      <c r="L8422" s="152"/>
      <c r="M8422" s="57"/>
      <c r="N8422" s="150"/>
      <c r="O8422" s="150"/>
      <c r="P8422" s="150"/>
      <c r="Q8422" s="150"/>
    </row>
    <row r="8423" spans="1:17" ht="15">
      <c r="A8423" s="142">
        <v>50091</v>
      </c>
      <c r="B8423" s="143">
        <f t="shared" si="0"/>
        <v>2</v>
      </c>
      <c r="C8423" s="143">
        <f t="shared" si="1"/>
        <v>2037</v>
      </c>
      <c r="D8423" s="154">
        <v>42305</v>
      </c>
      <c r="E8423" s="145">
        <f t="shared" si="2"/>
        <v>10</v>
      </c>
      <c r="F8423" s="145">
        <f t="shared" si="3"/>
        <v>2015</v>
      </c>
      <c r="G8423" s="153" t="s">
        <v>6412</v>
      </c>
      <c r="H8423" s="143">
        <v>8583</v>
      </c>
      <c r="I8423" s="143">
        <v>2317448</v>
      </c>
      <c r="J8423" s="143">
        <v>2049</v>
      </c>
      <c r="K8423" s="147" t="s">
        <v>77</v>
      </c>
      <c r="L8423" s="152"/>
      <c r="M8423" s="57"/>
      <c r="N8423" s="150"/>
      <c r="O8423" s="150"/>
      <c r="P8423" s="150"/>
      <c r="Q8423" s="150"/>
    </row>
    <row r="8424" spans="1:17" ht="15">
      <c r="A8424" s="142">
        <v>50092</v>
      </c>
      <c r="B8424" s="143">
        <f t="shared" si="0"/>
        <v>2</v>
      </c>
      <c r="C8424" s="143">
        <f t="shared" si="1"/>
        <v>2037</v>
      </c>
      <c r="D8424" s="154">
        <v>42305</v>
      </c>
      <c r="E8424" s="145">
        <f t="shared" si="2"/>
        <v>10</v>
      </c>
      <c r="F8424" s="145">
        <f t="shared" si="3"/>
        <v>2015</v>
      </c>
      <c r="G8424" s="153" t="s">
        <v>6413</v>
      </c>
      <c r="H8424" s="143">
        <v>8584</v>
      </c>
      <c r="I8424" s="143">
        <v>2317449</v>
      </c>
      <c r="J8424" s="143">
        <v>1850</v>
      </c>
      <c r="K8424" s="147" t="s">
        <v>77</v>
      </c>
      <c r="L8424" s="152"/>
      <c r="M8424" s="57"/>
      <c r="N8424" s="150"/>
      <c r="O8424" s="150"/>
      <c r="P8424" s="150"/>
      <c r="Q8424" s="150"/>
    </row>
    <row r="8425" spans="1:17" ht="15">
      <c r="A8425" s="142">
        <v>50093</v>
      </c>
      <c r="B8425" s="143">
        <f t="shared" si="0"/>
        <v>2</v>
      </c>
      <c r="C8425" s="143">
        <f t="shared" si="1"/>
        <v>2037</v>
      </c>
      <c r="D8425" s="154">
        <v>42305</v>
      </c>
      <c r="E8425" s="145">
        <f t="shared" si="2"/>
        <v>10</v>
      </c>
      <c r="F8425" s="145">
        <f t="shared" si="3"/>
        <v>2015</v>
      </c>
      <c r="G8425" s="153" t="s">
        <v>6414</v>
      </c>
      <c r="H8425" s="143">
        <v>8585</v>
      </c>
      <c r="I8425" s="143">
        <v>2317450</v>
      </c>
      <c r="J8425" s="143">
        <v>3105</v>
      </c>
      <c r="K8425" s="147" t="s">
        <v>77</v>
      </c>
      <c r="L8425" s="152"/>
      <c r="M8425" s="57"/>
      <c r="N8425" s="150"/>
      <c r="O8425" s="150"/>
      <c r="P8425" s="150"/>
      <c r="Q8425" s="150"/>
    </row>
    <row r="8426" spans="1:17" ht="15">
      <c r="A8426" s="142">
        <v>50094</v>
      </c>
      <c r="B8426" s="143">
        <f t="shared" si="0"/>
        <v>2</v>
      </c>
      <c r="C8426" s="143">
        <f t="shared" si="1"/>
        <v>2037</v>
      </c>
      <c r="D8426" s="154">
        <v>42305</v>
      </c>
      <c r="E8426" s="145">
        <f t="shared" si="2"/>
        <v>10</v>
      </c>
      <c r="F8426" s="145">
        <f t="shared" si="3"/>
        <v>2015</v>
      </c>
      <c r="G8426" s="146"/>
      <c r="H8426" s="143">
        <v>8586</v>
      </c>
      <c r="I8426" s="143">
        <v>2317451</v>
      </c>
      <c r="J8426" s="143">
        <v>1840</v>
      </c>
      <c r="K8426" s="147" t="s">
        <v>77</v>
      </c>
      <c r="L8426" s="152"/>
      <c r="M8426" s="57"/>
      <c r="N8426" s="150"/>
      <c r="O8426" s="150"/>
      <c r="P8426" s="150"/>
      <c r="Q8426" s="150"/>
    </row>
    <row r="8427" spans="1:17" ht="15">
      <c r="A8427" s="142">
        <v>50095</v>
      </c>
      <c r="B8427" s="143">
        <f t="shared" si="0"/>
        <v>2</v>
      </c>
      <c r="C8427" s="143">
        <f t="shared" si="1"/>
        <v>2037</v>
      </c>
      <c r="D8427" s="154">
        <v>42305</v>
      </c>
      <c r="E8427" s="145">
        <f t="shared" si="2"/>
        <v>10</v>
      </c>
      <c r="F8427" s="145">
        <f t="shared" si="3"/>
        <v>2015</v>
      </c>
      <c r="G8427" s="153" t="s">
        <v>6415</v>
      </c>
      <c r="H8427" s="143">
        <v>8587</v>
      </c>
      <c r="I8427" s="143">
        <v>2317452</v>
      </c>
      <c r="J8427" s="143">
        <v>2299</v>
      </c>
      <c r="K8427" s="147" t="s">
        <v>77</v>
      </c>
      <c r="L8427" s="152"/>
      <c r="M8427" s="57"/>
      <c r="N8427" s="150"/>
      <c r="O8427" s="150"/>
      <c r="P8427" s="150"/>
      <c r="Q8427" s="150"/>
    </row>
    <row r="8428" spans="1:17" ht="15">
      <c r="A8428" s="142">
        <v>50096</v>
      </c>
      <c r="B8428" s="143">
        <f t="shared" si="0"/>
        <v>2</v>
      </c>
      <c r="C8428" s="143">
        <f t="shared" si="1"/>
        <v>2037</v>
      </c>
      <c r="D8428" s="154">
        <v>42305</v>
      </c>
      <c r="E8428" s="145">
        <f t="shared" si="2"/>
        <v>10</v>
      </c>
      <c r="F8428" s="145">
        <f t="shared" si="3"/>
        <v>2015</v>
      </c>
      <c r="G8428" s="153" t="s">
        <v>6416</v>
      </c>
      <c r="H8428" s="143">
        <v>0</v>
      </c>
      <c r="I8428" s="143">
        <v>2317453</v>
      </c>
      <c r="J8428" s="143">
        <v>4549</v>
      </c>
      <c r="K8428" s="147" t="s">
        <v>77</v>
      </c>
      <c r="L8428" s="152"/>
      <c r="M8428" s="57"/>
      <c r="N8428" s="150"/>
      <c r="O8428" s="150"/>
      <c r="P8428" s="150"/>
      <c r="Q8428" s="150"/>
    </row>
    <row r="8429" spans="1:17" ht="15">
      <c r="A8429" s="142">
        <v>50097</v>
      </c>
      <c r="B8429" s="143">
        <f t="shared" si="0"/>
        <v>2</v>
      </c>
      <c r="C8429" s="143">
        <f t="shared" si="1"/>
        <v>2037</v>
      </c>
      <c r="D8429" s="154">
        <v>42305</v>
      </c>
      <c r="E8429" s="145">
        <f t="shared" si="2"/>
        <v>10</v>
      </c>
      <c r="F8429" s="145">
        <f t="shared" si="3"/>
        <v>2015</v>
      </c>
      <c r="G8429" s="153" t="s">
        <v>6417</v>
      </c>
      <c r="H8429" s="143">
        <v>7465</v>
      </c>
      <c r="I8429" s="143">
        <v>2317456</v>
      </c>
      <c r="J8429" s="143">
        <v>3728</v>
      </c>
      <c r="K8429" s="147" t="s">
        <v>77</v>
      </c>
      <c r="L8429" s="152"/>
      <c r="M8429" s="57"/>
      <c r="N8429" s="150"/>
      <c r="O8429" s="150"/>
      <c r="P8429" s="150"/>
      <c r="Q8429" s="150"/>
    </row>
    <row r="8430" spans="1:17" ht="15">
      <c r="A8430" s="142">
        <v>50098</v>
      </c>
      <c r="B8430" s="143">
        <f t="shared" si="0"/>
        <v>2</v>
      </c>
      <c r="C8430" s="143">
        <f t="shared" si="1"/>
        <v>2037</v>
      </c>
      <c r="D8430" s="154">
        <v>42305</v>
      </c>
      <c r="E8430" s="145">
        <f t="shared" si="2"/>
        <v>10</v>
      </c>
      <c r="F8430" s="145">
        <f t="shared" si="3"/>
        <v>2015</v>
      </c>
      <c r="G8430" s="146"/>
      <c r="H8430" s="143">
        <v>2041</v>
      </c>
      <c r="I8430" s="143">
        <v>2317457</v>
      </c>
      <c r="J8430" s="143">
        <v>1599</v>
      </c>
      <c r="K8430" s="147" t="s">
        <v>77</v>
      </c>
      <c r="L8430" s="152"/>
      <c r="M8430" s="57"/>
      <c r="N8430" s="150"/>
      <c r="O8430" s="150"/>
      <c r="P8430" s="150"/>
      <c r="Q8430" s="150"/>
    </row>
    <row r="8431" spans="1:17" ht="15">
      <c r="A8431" s="142">
        <v>50099</v>
      </c>
      <c r="B8431" s="143">
        <f t="shared" si="0"/>
        <v>2</v>
      </c>
      <c r="C8431" s="143">
        <f t="shared" si="1"/>
        <v>2037</v>
      </c>
      <c r="D8431" s="154">
        <v>42305</v>
      </c>
      <c r="E8431" s="145">
        <f t="shared" si="2"/>
        <v>10</v>
      </c>
      <c r="F8431" s="145">
        <f t="shared" si="3"/>
        <v>2015</v>
      </c>
      <c r="G8431" s="153" t="s">
        <v>5642</v>
      </c>
      <c r="H8431" s="143">
        <v>25236</v>
      </c>
      <c r="I8431" s="143">
        <v>2317458</v>
      </c>
      <c r="J8431" s="143">
        <v>2248</v>
      </c>
      <c r="K8431" s="147" t="s">
        <v>77</v>
      </c>
      <c r="L8431" s="152"/>
      <c r="M8431" s="57"/>
      <c r="N8431" s="150"/>
      <c r="O8431" s="150"/>
      <c r="P8431" s="150"/>
      <c r="Q8431" s="150"/>
    </row>
    <row r="8432" spans="1:17" ht="15">
      <c r="A8432" s="142">
        <v>50100</v>
      </c>
      <c r="B8432" s="143">
        <f t="shared" si="0"/>
        <v>3</v>
      </c>
      <c r="C8432" s="143">
        <f t="shared" si="1"/>
        <v>2037</v>
      </c>
      <c r="D8432" s="154">
        <v>42305</v>
      </c>
      <c r="E8432" s="145">
        <f t="shared" si="2"/>
        <v>10</v>
      </c>
      <c r="F8432" s="145">
        <f t="shared" si="3"/>
        <v>2015</v>
      </c>
      <c r="G8432" s="153" t="s">
        <v>6418</v>
      </c>
      <c r="H8432" s="143">
        <v>0</v>
      </c>
      <c r="I8432" s="143">
        <v>2317459</v>
      </c>
      <c r="J8432" s="143">
        <v>1705</v>
      </c>
      <c r="K8432" s="147" t="s">
        <v>77</v>
      </c>
      <c r="L8432" s="152"/>
      <c r="M8432" s="57"/>
      <c r="N8432" s="150"/>
      <c r="O8432" s="150"/>
      <c r="P8432" s="150"/>
      <c r="Q8432" s="150"/>
    </row>
    <row r="8433" spans="1:17" ht="15">
      <c r="A8433" s="142">
        <v>50101</v>
      </c>
      <c r="B8433" s="143">
        <f t="shared" si="0"/>
        <v>3</v>
      </c>
      <c r="C8433" s="143">
        <f t="shared" si="1"/>
        <v>2037</v>
      </c>
      <c r="D8433" s="154">
        <v>42305</v>
      </c>
      <c r="E8433" s="145">
        <f t="shared" si="2"/>
        <v>10</v>
      </c>
      <c r="F8433" s="145">
        <f t="shared" si="3"/>
        <v>2015</v>
      </c>
      <c r="G8433" s="153" t="s">
        <v>6419</v>
      </c>
      <c r="H8433" s="143">
        <v>7360</v>
      </c>
      <c r="I8433" s="143">
        <v>2317460</v>
      </c>
      <c r="J8433" s="143">
        <v>2216</v>
      </c>
      <c r="K8433" s="147" t="s">
        <v>77</v>
      </c>
      <c r="L8433" s="152"/>
      <c r="M8433" s="57"/>
      <c r="N8433" s="150"/>
      <c r="O8433" s="150"/>
      <c r="P8433" s="150"/>
      <c r="Q8433" s="150"/>
    </row>
    <row r="8434" spans="1:17" ht="15">
      <c r="A8434" s="142">
        <v>50102</v>
      </c>
      <c r="B8434" s="143">
        <f t="shared" si="0"/>
        <v>3</v>
      </c>
      <c r="C8434" s="143">
        <f t="shared" si="1"/>
        <v>2037</v>
      </c>
      <c r="D8434" s="154">
        <v>42305</v>
      </c>
      <c r="E8434" s="145">
        <f t="shared" si="2"/>
        <v>10</v>
      </c>
      <c r="F8434" s="145">
        <f t="shared" si="3"/>
        <v>2015</v>
      </c>
      <c r="G8434" s="153" t="s">
        <v>6380</v>
      </c>
      <c r="H8434" s="143">
        <v>2948</v>
      </c>
      <c r="I8434" s="143">
        <v>2317473</v>
      </c>
      <c r="J8434" s="143">
        <v>2196</v>
      </c>
      <c r="K8434" s="147" t="s">
        <v>77</v>
      </c>
      <c r="L8434" s="152"/>
      <c r="M8434" s="57"/>
      <c r="N8434" s="150"/>
      <c r="O8434" s="150"/>
      <c r="P8434" s="150"/>
      <c r="Q8434" s="150"/>
    </row>
    <row r="8435" spans="1:17" ht="15">
      <c r="A8435" s="142">
        <v>50103</v>
      </c>
      <c r="B8435" s="143">
        <f t="shared" si="0"/>
        <v>3</v>
      </c>
      <c r="C8435" s="143">
        <f t="shared" si="1"/>
        <v>2037</v>
      </c>
      <c r="D8435" s="154">
        <v>42305</v>
      </c>
      <c r="E8435" s="145">
        <f t="shared" si="2"/>
        <v>10</v>
      </c>
      <c r="F8435" s="145">
        <f t="shared" si="3"/>
        <v>2015</v>
      </c>
      <c r="G8435" s="153" t="s">
        <v>6420</v>
      </c>
      <c r="H8435" s="143">
        <v>0</v>
      </c>
      <c r="I8435" s="143">
        <v>2317474</v>
      </c>
      <c r="J8435" s="143">
        <v>2175</v>
      </c>
      <c r="K8435" s="147" t="s">
        <v>77</v>
      </c>
      <c r="L8435" s="152"/>
      <c r="M8435" s="57"/>
      <c r="N8435" s="150"/>
      <c r="O8435" s="150"/>
      <c r="P8435" s="150"/>
      <c r="Q8435" s="150"/>
    </row>
    <row r="8436" spans="1:17" ht="15">
      <c r="A8436" s="142">
        <v>50104</v>
      </c>
      <c r="B8436" s="143">
        <f t="shared" si="0"/>
        <v>3</v>
      </c>
      <c r="C8436" s="143">
        <f t="shared" si="1"/>
        <v>2037</v>
      </c>
      <c r="D8436" s="154">
        <v>42305</v>
      </c>
      <c r="E8436" s="145">
        <f t="shared" si="2"/>
        <v>10</v>
      </c>
      <c r="F8436" s="145">
        <f t="shared" si="3"/>
        <v>2015</v>
      </c>
      <c r="G8436" s="153" t="s">
        <v>6421</v>
      </c>
      <c r="H8436" s="143">
        <v>7388</v>
      </c>
      <c r="I8436" s="143">
        <v>2317475</v>
      </c>
      <c r="J8436" s="143">
        <v>1422</v>
      </c>
      <c r="K8436" s="147" t="s">
        <v>77</v>
      </c>
      <c r="L8436" s="152"/>
      <c r="M8436" s="57"/>
      <c r="N8436" s="150"/>
      <c r="O8436" s="150"/>
      <c r="P8436" s="150"/>
      <c r="Q8436" s="150"/>
    </row>
    <row r="8437" spans="1:17" ht="15">
      <c r="A8437" s="142">
        <v>50105</v>
      </c>
      <c r="B8437" s="143">
        <f t="shared" si="0"/>
        <v>3</v>
      </c>
      <c r="C8437" s="143">
        <f t="shared" si="1"/>
        <v>2037</v>
      </c>
      <c r="D8437" s="154">
        <v>42305</v>
      </c>
      <c r="E8437" s="145">
        <f t="shared" si="2"/>
        <v>10</v>
      </c>
      <c r="F8437" s="145">
        <f t="shared" si="3"/>
        <v>2015</v>
      </c>
      <c r="G8437" s="153" t="s">
        <v>6422</v>
      </c>
      <c r="H8437" s="143">
        <v>8591</v>
      </c>
      <c r="I8437" s="143">
        <v>2317476</v>
      </c>
      <c r="J8437" s="143">
        <v>5050</v>
      </c>
      <c r="K8437" s="147" t="s">
        <v>77</v>
      </c>
      <c r="L8437" s="152"/>
      <c r="M8437" s="57"/>
      <c r="N8437" s="150"/>
      <c r="O8437" s="150"/>
      <c r="P8437" s="150"/>
      <c r="Q8437" s="150"/>
    </row>
    <row r="8438" spans="1:17" ht="15">
      <c r="A8438" s="142">
        <v>50106</v>
      </c>
      <c r="B8438" s="143">
        <f t="shared" si="0"/>
        <v>3</v>
      </c>
      <c r="C8438" s="143">
        <f t="shared" si="1"/>
        <v>2037</v>
      </c>
      <c r="D8438" s="154">
        <v>42305</v>
      </c>
      <c r="E8438" s="145">
        <f t="shared" si="2"/>
        <v>10</v>
      </c>
      <c r="F8438" s="145">
        <f t="shared" si="3"/>
        <v>2015</v>
      </c>
      <c r="G8438" s="153" t="s">
        <v>4286</v>
      </c>
      <c r="H8438" s="143">
        <v>6492</v>
      </c>
      <c r="I8438" s="143">
        <v>2317477</v>
      </c>
      <c r="J8438" s="143">
        <v>1849</v>
      </c>
      <c r="K8438" s="147" t="s">
        <v>77</v>
      </c>
      <c r="L8438" s="152"/>
      <c r="M8438" s="57"/>
      <c r="N8438" s="150"/>
      <c r="O8438" s="150"/>
      <c r="P8438" s="150"/>
      <c r="Q8438" s="150"/>
    </row>
    <row r="8439" spans="1:17" ht="15">
      <c r="A8439" s="142">
        <v>50107</v>
      </c>
      <c r="B8439" s="143">
        <f t="shared" si="0"/>
        <v>3</v>
      </c>
      <c r="C8439" s="143">
        <f t="shared" si="1"/>
        <v>2037</v>
      </c>
      <c r="D8439" s="154">
        <v>42305</v>
      </c>
      <c r="E8439" s="145">
        <f t="shared" si="2"/>
        <v>10</v>
      </c>
      <c r="F8439" s="145">
        <f t="shared" si="3"/>
        <v>2015</v>
      </c>
      <c r="G8439" s="153" t="s">
        <v>6423</v>
      </c>
      <c r="H8439" s="143">
        <v>8564</v>
      </c>
      <c r="I8439" s="143">
        <v>2317480</v>
      </c>
      <c r="J8439" s="143">
        <v>963</v>
      </c>
      <c r="K8439" s="147" t="s">
        <v>77</v>
      </c>
      <c r="L8439" s="152"/>
      <c r="M8439" s="57"/>
      <c r="N8439" s="150"/>
      <c r="O8439" s="150"/>
      <c r="P8439" s="150"/>
      <c r="Q8439" s="150"/>
    </row>
    <row r="8440" spans="1:17" ht="15">
      <c r="A8440" s="142">
        <v>50108</v>
      </c>
      <c r="B8440" s="143">
        <f t="shared" si="0"/>
        <v>3</v>
      </c>
      <c r="C8440" s="143">
        <f t="shared" si="1"/>
        <v>2037</v>
      </c>
      <c r="D8440" s="154">
        <v>42305</v>
      </c>
      <c r="E8440" s="145">
        <f t="shared" si="2"/>
        <v>10</v>
      </c>
      <c r="F8440" s="145">
        <f t="shared" si="3"/>
        <v>2015</v>
      </c>
      <c r="G8440" s="153" t="s">
        <v>6424</v>
      </c>
      <c r="H8440" s="143">
        <v>8589</v>
      </c>
      <c r="I8440" s="143">
        <v>2317482</v>
      </c>
      <c r="J8440" s="143">
        <v>1849</v>
      </c>
      <c r="K8440" s="147" t="s">
        <v>77</v>
      </c>
      <c r="L8440" s="152"/>
      <c r="M8440" s="57"/>
      <c r="N8440" s="150"/>
      <c r="O8440" s="150"/>
      <c r="P8440" s="150"/>
      <c r="Q8440" s="150"/>
    </row>
    <row r="8441" spans="1:17" ht="15">
      <c r="A8441" s="142">
        <v>50109</v>
      </c>
      <c r="B8441" s="143">
        <f t="shared" si="0"/>
        <v>3</v>
      </c>
      <c r="C8441" s="143">
        <f t="shared" si="1"/>
        <v>2037</v>
      </c>
      <c r="D8441" s="154">
        <v>42305</v>
      </c>
      <c r="E8441" s="145">
        <f t="shared" si="2"/>
        <v>10</v>
      </c>
      <c r="F8441" s="145">
        <f t="shared" si="3"/>
        <v>2015</v>
      </c>
      <c r="G8441" s="153" t="s">
        <v>6425</v>
      </c>
      <c r="H8441" s="143">
        <v>5467</v>
      </c>
      <c r="I8441" s="143">
        <v>2317483</v>
      </c>
      <c r="J8441" s="143">
        <v>6849</v>
      </c>
      <c r="K8441" s="147" t="s">
        <v>77</v>
      </c>
      <c r="L8441" s="152"/>
      <c r="M8441" s="57"/>
      <c r="N8441" s="150"/>
      <c r="O8441" s="150"/>
      <c r="P8441" s="150"/>
      <c r="Q8441" s="150"/>
    </row>
    <row r="8442" spans="1:17" ht="15">
      <c r="A8442" s="142">
        <v>50110</v>
      </c>
      <c r="B8442" s="143">
        <f t="shared" si="0"/>
        <v>3</v>
      </c>
      <c r="C8442" s="143">
        <f t="shared" si="1"/>
        <v>2037</v>
      </c>
      <c r="D8442" s="154">
        <v>42305</v>
      </c>
      <c r="E8442" s="145">
        <f t="shared" si="2"/>
        <v>10</v>
      </c>
      <c r="F8442" s="145">
        <f t="shared" si="3"/>
        <v>2015</v>
      </c>
      <c r="G8442" s="146"/>
      <c r="H8442" s="143">
        <v>538</v>
      </c>
      <c r="I8442" s="143">
        <v>2317484</v>
      </c>
      <c r="J8442" s="143">
        <v>1750</v>
      </c>
      <c r="K8442" s="147" t="s">
        <v>77</v>
      </c>
      <c r="L8442" s="152"/>
      <c r="M8442" s="57"/>
      <c r="N8442" s="150"/>
      <c r="O8442" s="150"/>
      <c r="P8442" s="150"/>
      <c r="Q8442" s="150"/>
    </row>
    <row r="8443" spans="1:17" ht="15">
      <c r="A8443" s="142">
        <v>50111</v>
      </c>
      <c r="B8443" s="143">
        <f t="shared" si="0"/>
        <v>3</v>
      </c>
      <c r="C8443" s="143">
        <f t="shared" si="1"/>
        <v>2037</v>
      </c>
      <c r="D8443" s="154">
        <v>42305</v>
      </c>
      <c r="E8443" s="145">
        <f t="shared" si="2"/>
        <v>10</v>
      </c>
      <c r="F8443" s="145">
        <f t="shared" si="3"/>
        <v>2015</v>
      </c>
      <c r="G8443" s="153" t="s">
        <v>6426</v>
      </c>
      <c r="H8443" s="143">
        <v>8592</v>
      </c>
      <c r="I8443" s="143">
        <v>2317486</v>
      </c>
      <c r="J8443" s="143">
        <v>4899</v>
      </c>
      <c r="K8443" s="147" t="s">
        <v>77</v>
      </c>
      <c r="L8443" s="152"/>
      <c r="M8443" s="57"/>
      <c r="N8443" s="150"/>
      <c r="O8443" s="150"/>
      <c r="P8443" s="150"/>
      <c r="Q8443" s="150"/>
    </row>
    <row r="8444" spans="1:17" ht="15">
      <c r="A8444" s="142">
        <v>50112</v>
      </c>
      <c r="B8444" s="143">
        <f t="shared" si="0"/>
        <v>3</v>
      </c>
      <c r="C8444" s="143">
        <f t="shared" si="1"/>
        <v>2037</v>
      </c>
      <c r="D8444" s="154">
        <v>42305</v>
      </c>
      <c r="E8444" s="145">
        <f t="shared" si="2"/>
        <v>10</v>
      </c>
      <c r="F8444" s="145">
        <f t="shared" si="3"/>
        <v>2015</v>
      </c>
      <c r="G8444" s="153" t="s">
        <v>6427</v>
      </c>
      <c r="H8444" s="143">
        <v>0</v>
      </c>
      <c r="I8444" s="143">
        <v>2317487</v>
      </c>
      <c r="J8444" s="143">
        <v>1099</v>
      </c>
      <c r="K8444" s="147" t="s">
        <v>77</v>
      </c>
      <c r="L8444" s="152"/>
      <c r="M8444" s="57"/>
      <c r="N8444" s="150"/>
      <c r="O8444" s="150"/>
      <c r="P8444" s="150"/>
      <c r="Q8444" s="150"/>
    </row>
    <row r="8445" spans="1:17" ht="15">
      <c r="A8445" s="142">
        <v>50113</v>
      </c>
      <c r="B8445" s="143">
        <f t="shared" si="0"/>
        <v>3</v>
      </c>
      <c r="C8445" s="143">
        <f t="shared" si="1"/>
        <v>2037</v>
      </c>
      <c r="D8445" s="154">
        <v>42305</v>
      </c>
      <c r="E8445" s="145">
        <f t="shared" si="2"/>
        <v>10</v>
      </c>
      <c r="F8445" s="145">
        <f t="shared" si="3"/>
        <v>2015</v>
      </c>
      <c r="G8445" s="146"/>
      <c r="H8445" s="143">
        <v>7802</v>
      </c>
      <c r="I8445" s="143">
        <v>2317489</v>
      </c>
      <c r="J8445" s="143">
        <v>2249</v>
      </c>
      <c r="K8445" s="147" t="s">
        <v>77</v>
      </c>
      <c r="L8445" s="152"/>
      <c r="M8445" s="57"/>
      <c r="N8445" s="150"/>
      <c r="O8445" s="150"/>
      <c r="P8445" s="150"/>
      <c r="Q8445" s="150"/>
    </row>
    <row r="8446" spans="1:17" ht="15">
      <c r="A8446" s="142">
        <v>50114</v>
      </c>
      <c r="B8446" s="143">
        <f t="shared" si="0"/>
        <v>3</v>
      </c>
      <c r="C8446" s="143">
        <f t="shared" si="1"/>
        <v>2037</v>
      </c>
      <c r="D8446" s="154">
        <v>42305</v>
      </c>
      <c r="E8446" s="145">
        <f t="shared" si="2"/>
        <v>10</v>
      </c>
      <c r="F8446" s="145">
        <f t="shared" si="3"/>
        <v>2015</v>
      </c>
      <c r="G8446" s="153" t="s">
        <v>6428</v>
      </c>
      <c r="H8446" s="143">
        <v>8593</v>
      </c>
      <c r="I8446" s="143">
        <v>2317492</v>
      </c>
      <c r="J8446" s="143">
        <v>3050</v>
      </c>
      <c r="K8446" s="147" t="s">
        <v>77</v>
      </c>
      <c r="L8446" s="152"/>
      <c r="M8446" s="57"/>
      <c r="N8446" s="150"/>
      <c r="O8446" s="150"/>
      <c r="P8446" s="150"/>
      <c r="Q8446" s="150"/>
    </row>
    <row r="8447" spans="1:17" ht="15">
      <c r="A8447" s="142">
        <v>50115</v>
      </c>
      <c r="B8447" s="143">
        <f t="shared" si="0"/>
        <v>3</v>
      </c>
      <c r="C8447" s="143">
        <f t="shared" si="1"/>
        <v>2037</v>
      </c>
      <c r="D8447" s="154">
        <v>42305</v>
      </c>
      <c r="E8447" s="145">
        <f t="shared" si="2"/>
        <v>10</v>
      </c>
      <c r="F8447" s="145">
        <f t="shared" si="3"/>
        <v>2015</v>
      </c>
      <c r="G8447" s="146"/>
      <c r="H8447" s="143">
        <v>8451</v>
      </c>
      <c r="I8447" s="143">
        <v>2317493</v>
      </c>
      <c r="J8447" s="143">
        <v>3549</v>
      </c>
      <c r="K8447" s="147" t="s">
        <v>77</v>
      </c>
      <c r="L8447" s="152"/>
      <c r="M8447" s="57"/>
      <c r="N8447" s="150"/>
      <c r="O8447" s="150"/>
      <c r="P8447" s="150"/>
      <c r="Q8447" s="150"/>
    </row>
    <row r="8448" spans="1:17" ht="15">
      <c r="A8448" s="142">
        <v>50116</v>
      </c>
      <c r="B8448" s="143">
        <f t="shared" si="0"/>
        <v>3</v>
      </c>
      <c r="C8448" s="143">
        <f t="shared" si="1"/>
        <v>2037</v>
      </c>
      <c r="D8448" s="154">
        <v>42305</v>
      </c>
      <c r="E8448" s="145">
        <f t="shared" si="2"/>
        <v>10</v>
      </c>
      <c r="F8448" s="145">
        <f t="shared" si="3"/>
        <v>2015</v>
      </c>
      <c r="G8448" s="153" t="s">
        <v>6429</v>
      </c>
      <c r="H8448" s="143">
        <v>8594</v>
      </c>
      <c r="I8448" s="143">
        <v>2317494</v>
      </c>
      <c r="J8448" s="143">
        <v>2849</v>
      </c>
      <c r="K8448" s="147" t="s">
        <v>77</v>
      </c>
      <c r="L8448" s="152"/>
      <c r="M8448" s="57"/>
      <c r="N8448" s="150"/>
      <c r="O8448" s="150"/>
      <c r="P8448" s="150"/>
      <c r="Q8448" s="150"/>
    </row>
    <row r="8449" spans="1:17" ht="15">
      <c r="A8449" s="142">
        <v>50117</v>
      </c>
      <c r="B8449" s="143">
        <f t="shared" si="0"/>
        <v>3</v>
      </c>
      <c r="C8449" s="143">
        <f t="shared" si="1"/>
        <v>2037</v>
      </c>
      <c r="D8449" s="154">
        <v>42305</v>
      </c>
      <c r="E8449" s="145">
        <f t="shared" si="2"/>
        <v>10</v>
      </c>
      <c r="F8449" s="145">
        <f t="shared" si="3"/>
        <v>2015</v>
      </c>
      <c r="G8449" s="153" t="s">
        <v>6430</v>
      </c>
      <c r="H8449" s="143">
        <v>8595</v>
      </c>
      <c r="I8449" s="143">
        <v>2317495</v>
      </c>
      <c r="J8449" s="143">
        <v>4353</v>
      </c>
      <c r="K8449" s="147" t="s">
        <v>77</v>
      </c>
      <c r="L8449" s="152"/>
      <c r="M8449" s="57"/>
      <c r="N8449" s="150"/>
      <c r="O8449" s="150"/>
      <c r="P8449" s="150"/>
      <c r="Q8449" s="150"/>
    </row>
    <row r="8450" spans="1:17" ht="15">
      <c r="A8450" s="142">
        <v>50118</v>
      </c>
      <c r="B8450" s="143">
        <f t="shared" si="0"/>
        <v>3</v>
      </c>
      <c r="C8450" s="143">
        <f t="shared" si="1"/>
        <v>2037</v>
      </c>
      <c r="D8450" s="154">
        <v>42305</v>
      </c>
      <c r="E8450" s="145">
        <f t="shared" si="2"/>
        <v>10</v>
      </c>
      <c r="F8450" s="145">
        <f t="shared" si="3"/>
        <v>2015</v>
      </c>
      <c r="G8450" s="153" t="s">
        <v>6431</v>
      </c>
      <c r="H8450" s="143">
        <v>8596</v>
      </c>
      <c r="I8450" s="143">
        <v>2317497</v>
      </c>
      <c r="J8450" s="143">
        <v>5389</v>
      </c>
      <c r="K8450" s="147" t="s">
        <v>77</v>
      </c>
      <c r="L8450" s="152"/>
      <c r="M8450" s="57"/>
      <c r="N8450" s="150"/>
      <c r="O8450" s="150"/>
      <c r="P8450" s="150"/>
      <c r="Q8450" s="150"/>
    </row>
    <row r="8451" spans="1:17" ht="15">
      <c r="A8451" s="142">
        <v>50119</v>
      </c>
      <c r="B8451" s="143">
        <f t="shared" si="0"/>
        <v>3</v>
      </c>
      <c r="C8451" s="143">
        <f t="shared" si="1"/>
        <v>2037</v>
      </c>
      <c r="D8451" s="154">
        <v>42305</v>
      </c>
      <c r="E8451" s="145">
        <f t="shared" si="2"/>
        <v>10</v>
      </c>
      <c r="F8451" s="145">
        <f t="shared" si="3"/>
        <v>2015</v>
      </c>
      <c r="G8451" s="146"/>
      <c r="H8451" s="143">
        <v>0</v>
      </c>
      <c r="I8451" s="143">
        <v>2317499</v>
      </c>
      <c r="J8451" s="143">
        <v>1339</v>
      </c>
      <c r="K8451" s="147" t="s">
        <v>77</v>
      </c>
      <c r="L8451" s="152"/>
      <c r="M8451" s="57"/>
      <c r="N8451" s="150"/>
      <c r="O8451" s="150"/>
      <c r="P8451" s="150"/>
      <c r="Q8451" s="150"/>
    </row>
    <row r="8452" spans="1:17" ht="15">
      <c r="A8452" s="142">
        <v>50120</v>
      </c>
      <c r="B8452" s="143">
        <f t="shared" si="0"/>
        <v>3</v>
      </c>
      <c r="C8452" s="143">
        <f t="shared" si="1"/>
        <v>2037</v>
      </c>
      <c r="D8452" s="154">
        <v>42305</v>
      </c>
      <c r="E8452" s="145">
        <f t="shared" si="2"/>
        <v>10</v>
      </c>
      <c r="F8452" s="145">
        <f t="shared" si="3"/>
        <v>2015</v>
      </c>
      <c r="G8452" s="153" t="s">
        <v>6432</v>
      </c>
      <c r="H8452" s="143">
        <v>8570</v>
      </c>
      <c r="I8452" s="143">
        <v>2317500</v>
      </c>
      <c r="J8452" s="143">
        <v>2000</v>
      </c>
      <c r="K8452" s="147" t="s">
        <v>77</v>
      </c>
      <c r="L8452" s="152"/>
      <c r="M8452" s="57"/>
      <c r="N8452" s="150"/>
      <c r="O8452" s="150"/>
      <c r="P8452" s="150"/>
      <c r="Q8452" s="150"/>
    </row>
    <row r="8453" spans="1:17" ht="15">
      <c r="A8453" s="142">
        <v>50121</v>
      </c>
      <c r="B8453" s="143">
        <f t="shared" si="0"/>
        <v>3</v>
      </c>
      <c r="C8453" s="143">
        <f t="shared" si="1"/>
        <v>2037</v>
      </c>
      <c r="D8453" s="154">
        <v>42305</v>
      </c>
      <c r="E8453" s="145">
        <f t="shared" si="2"/>
        <v>10</v>
      </c>
      <c r="F8453" s="145">
        <f t="shared" si="3"/>
        <v>2015</v>
      </c>
      <c r="G8453" s="153" t="s">
        <v>6433</v>
      </c>
      <c r="H8453" s="143">
        <v>8597</v>
      </c>
      <c r="I8453" s="143">
        <v>2317501</v>
      </c>
      <c r="J8453" s="143">
        <v>2999</v>
      </c>
      <c r="K8453" s="147" t="s">
        <v>77</v>
      </c>
      <c r="L8453" s="152"/>
      <c r="M8453" s="57"/>
      <c r="N8453" s="150"/>
      <c r="O8453" s="150"/>
      <c r="P8453" s="150"/>
      <c r="Q8453" s="150"/>
    </row>
    <row r="8454" spans="1:17" ht="15">
      <c r="A8454" s="142">
        <v>50122</v>
      </c>
      <c r="B8454" s="143">
        <f t="shared" si="0"/>
        <v>3</v>
      </c>
      <c r="C8454" s="143">
        <f t="shared" si="1"/>
        <v>2037</v>
      </c>
      <c r="D8454" s="154">
        <v>42305</v>
      </c>
      <c r="E8454" s="145">
        <f t="shared" si="2"/>
        <v>10</v>
      </c>
      <c r="F8454" s="145">
        <f t="shared" si="3"/>
        <v>2015</v>
      </c>
      <c r="G8454" s="153" t="s">
        <v>6434</v>
      </c>
      <c r="H8454" s="143">
        <v>8540</v>
      </c>
      <c r="I8454" s="143">
        <v>2317502</v>
      </c>
      <c r="J8454" s="143">
        <v>2199</v>
      </c>
      <c r="K8454" s="147" t="s">
        <v>77</v>
      </c>
      <c r="L8454" s="152"/>
      <c r="M8454" s="57"/>
      <c r="N8454" s="150"/>
      <c r="O8454" s="150"/>
      <c r="P8454" s="150"/>
      <c r="Q8454" s="150"/>
    </row>
    <row r="8455" spans="1:17" ht="15">
      <c r="A8455" s="142">
        <v>50123</v>
      </c>
      <c r="B8455" s="143">
        <f t="shared" si="0"/>
        <v>3</v>
      </c>
      <c r="C8455" s="143">
        <f t="shared" si="1"/>
        <v>2037</v>
      </c>
      <c r="D8455" s="154">
        <v>42305</v>
      </c>
      <c r="E8455" s="145">
        <f t="shared" si="2"/>
        <v>10</v>
      </c>
      <c r="F8455" s="145">
        <f t="shared" si="3"/>
        <v>2015</v>
      </c>
      <c r="G8455" s="153" t="s">
        <v>6435</v>
      </c>
      <c r="H8455" s="143">
        <v>0</v>
      </c>
      <c r="I8455" s="143">
        <v>2317503</v>
      </c>
      <c r="J8455" s="143">
        <v>1736</v>
      </c>
      <c r="K8455" s="147" t="s">
        <v>77</v>
      </c>
      <c r="L8455" s="152"/>
      <c r="M8455" s="57"/>
      <c r="N8455" s="150"/>
      <c r="O8455" s="150"/>
      <c r="P8455" s="150"/>
      <c r="Q8455" s="150"/>
    </row>
    <row r="8456" spans="1:17" ht="15">
      <c r="A8456" s="142">
        <v>50124</v>
      </c>
      <c r="B8456" s="143">
        <f t="shared" si="0"/>
        <v>3</v>
      </c>
      <c r="C8456" s="143">
        <f t="shared" si="1"/>
        <v>2037</v>
      </c>
      <c r="D8456" s="154">
        <v>42305</v>
      </c>
      <c r="E8456" s="145">
        <f t="shared" si="2"/>
        <v>10</v>
      </c>
      <c r="F8456" s="145">
        <f t="shared" si="3"/>
        <v>2015</v>
      </c>
      <c r="G8456" s="153" t="s">
        <v>6436</v>
      </c>
      <c r="H8456" s="143">
        <v>8598</v>
      </c>
      <c r="I8456" s="143">
        <v>2317504</v>
      </c>
      <c r="J8456" s="143">
        <v>1550</v>
      </c>
      <c r="K8456" s="147" t="s">
        <v>77</v>
      </c>
      <c r="L8456" s="152"/>
      <c r="M8456" s="57"/>
      <c r="N8456" s="150"/>
      <c r="O8456" s="150"/>
      <c r="P8456" s="150"/>
      <c r="Q8456" s="150"/>
    </row>
    <row r="8457" spans="1:17" ht="15">
      <c r="A8457" s="142">
        <v>50125</v>
      </c>
      <c r="B8457" s="143">
        <f t="shared" si="0"/>
        <v>3</v>
      </c>
      <c r="C8457" s="143">
        <f t="shared" si="1"/>
        <v>2037</v>
      </c>
      <c r="D8457" s="154">
        <v>42305</v>
      </c>
      <c r="E8457" s="145">
        <f t="shared" si="2"/>
        <v>10</v>
      </c>
      <c r="F8457" s="145">
        <f t="shared" si="3"/>
        <v>2015</v>
      </c>
      <c r="G8457" s="153" t="s">
        <v>6437</v>
      </c>
      <c r="H8457" s="143">
        <v>8599</v>
      </c>
      <c r="I8457" s="143">
        <v>2317505</v>
      </c>
      <c r="J8457" s="143">
        <v>3240</v>
      </c>
      <c r="K8457" s="147" t="s">
        <v>77</v>
      </c>
      <c r="L8457" s="152"/>
      <c r="M8457" s="57"/>
      <c r="N8457" s="150"/>
      <c r="O8457" s="150"/>
      <c r="P8457" s="150"/>
      <c r="Q8457" s="150"/>
    </row>
    <row r="8458" spans="1:17" ht="15">
      <c r="A8458" s="142">
        <v>50126</v>
      </c>
      <c r="B8458" s="143">
        <f t="shared" si="0"/>
        <v>3</v>
      </c>
      <c r="C8458" s="143">
        <f t="shared" si="1"/>
        <v>2037</v>
      </c>
      <c r="D8458" s="154">
        <v>42305</v>
      </c>
      <c r="E8458" s="145">
        <f t="shared" si="2"/>
        <v>10</v>
      </c>
      <c r="F8458" s="145">
        <f t="shared" si="3"/>
        <v>2015</v>
      </c>
      <c r="G8458" s="153" t="s">
        <v>6438</v>
      </c>
      <c r="H8458" s="143">
        <v>5275</v>
      </c>
      <c r="I8458" s="143">
        <v>2317506</v>
      </c>
      <c r="J8458" s="143">
        <v>3742</v>
      </c>
      <c r="K8458" s="147" t="s">
        <v>77</v>
      </c>
      <c r="L8458" s="152"/>
      <c r="M8458" s="57"/>
      <c r="N8458" s="150"/>
      <c r="O8458" s="150"/>
      <c r="P8458" s="150"/>
      <c r="Q8458" s="150"/>
    </row>
    <row r="8459" spans="1:17" ht="15">
      <c r="A8459" s="142">
        <v>50127</v>
      </c>
      <c r="B8459" s="143">
        <f t="shared" si="0"/>
        <v>3</v>
      </c>
      <c r="C8459" s="143">
        <f t="shared" si="1"/>
        <v>2037</v>
      </c>
      <c r="D8459" s="154">
        <v>42305</v>
      </c>
      <c r="E8459" s="145">
        <f t="shared" si="2"/>
        <v>10</v>
      </c>
      <c r="F8459" s="145">
        <f t="shared" si="3"/>
        <v>2015</v>
      </c>
      <c r="G8459" s="153" t="s">
        <v>5481</v>
      </c>
      <c r="H8459" s="143">
        <v>7623</v>
      </c>
      <c r="I8459" s="143">
        <v>2317511</v>
      </c>
      <c r="J8459" s="143">
        <v>2999</v>
      </c>
      <c r="K8459" s="147" t="s">
        <v>77</v>
      </c>
      <c r="L8459" s="152"/>
      <c r="M8459" s="57"/>
      <c r="N8459" s="150"/>
      <c r="O8459" s="150"/>
      <c r="P8459" s="150"/>
      <c r="Q8459" s="150"/>
    </row>
    <row r="8460" spans="1:17" ht="15">
      <c r="A8460" s="142">
        <v>50128</v>
      </c>
      <c r="B8460" s="143">
        <f t="shared" si="0"/>
        <v>3</v>
      </c>
      <c r="C8460" s="143">
        <f t="shared" si="1"/>
        <v>2037</v>
      </c>
      <c r="D8460" s="154">
        <v>42306</v>
      </c>
      <c r="E8460" s="145">
        <f t="shared" si="2"/>
        <v>10</v>
      </c>
      <c r="F8460" s="145">
        <f t="shared" si="3"/>
        <v>2015</v>
      </c>
      <c r="G8460" s="153" t="s">
        <v>5322</v>
      </c>
      <c r="H8460" s="143">
        <v>7238</v>
      </c>
      <c r="I8460" s="143">
        <v>2317512</v>
      </c>
      <c r="J8460" s="143">
        <v>1550</v>
      </c>
      <c r="K8460" s="147" t="s">
        <v>77</v>
      </c>
      <c r="L8460" s="152"/>
      <c r="M8460" s="57"/>
      <c r="N8460" s="150"/>
      <c r="O8460" s="150"/>
      <c r="P8460" s="150"/>
      <c r="Q8460" s="150"/>
    </row>
    <row r="8461" spans="1:17" ht="15">
      <c r="A8461" s="142">
        <v>50129</v>
      </c>
      <c r="B8461" s="143">
        <f t="shared" si="0"/>
        <v>3</v>
      </c>
      <c r="C8461" s="143">
        <f t="shared" si="1"/>
        <v>2037</v>
      </c>
      <c r="D8461" s="154">
        <v>42306</v>
      </c>
      <c r="E8461" s="145">
        <f t="shared" si="2"/>
        <v>10</v>
      </c>
      <c r="F8461" s="145">
        <f t="shared" si="3"/>
        <v>2015</v>
      </c>
      <c r="G8461" s="153" t="s">
        <v>6439</v>
      </c>
      <c r="H8461" s="143">
        <v>8600</v>
      </c>
      <c r="I8461" s="143">
        <v>2317513</v>
      </c>
      <c r="J8461" s="143">
        <v>2329</v>
      </c>
      <c r="K8461" s="147" t="s">
        <v>77</v>
      </c>
      <c r="L8461" s="152"/>
      <c r="M8461" s="57"/>
      <c r="N8461" s="150"/>
      <c r="O8461" s="150"/>
      <c r="P8461" s="150"/>
      <c r="Q8461" s="150"/>
    </row>
    <row r="8462" spans="1:17" ht="15">
      <c r="A8462" s="142">
        <v>50130</v>
      </c>
      <c r="B8462" s="143">
        <f t="shared" si="0"/>
        <v>3</v>
      </c>
      <c r="C8462" s="143">
        <f t="shared" si="1"/>
        <v>2037</v>
      </c>
      <c r="D8462" s="154">
        <v>42306</v>
      </c>
      <c r="E8462" s="145">
        <f t="shared" si="2"/>
        <v>10</v>
      </c>
      <c r="F8462" s="145">
        <f t="shared" si="3"/>
        <v>2015</v>
      </c>
      <c r="G8462" s="146"/>
      <c r="H8462" s="143">
        <v>7302</v>
      </c>
      <c r="I8462" s="143">
        <v>2317514</v>
      </c>
      <c r="J8462" s="143">
        <v>3175</v>
      </c>
      <c r="K8462" s="147" t="s">
        <v>77</v>
      </c>
      <c r="L8462" s="152"/>
      <c r="M8462" s="57"/>
      <c r="N8462" s="150"/>
      <c r="O8462" s="150"/>
      <c r="P8462" s="150"/>
      <c r="Q8462" s="150"/>
    </row>
    <row r="8463" spans="1:17" ht="15">
      <c r="A8463" s="142">
        <v>50131</v>
      </c>
      <c r="B8463" s="143">
        <f t="shared" si="0"/>
        <v>4</v>
      </c>
      <c r="C8463" s="143">
        <f t="shared" si="1"/>
        <v>2037</v>
      </c>
      <c r="D8463" s="154">
        <v>42306</v>
      </c>
      <c r="E8463" s="145">
        <f t="shared" si="2"/>
        <v>10</v>
      </c>
      <c r="F8463" s="145">
        <f t="shared" si="3"/>
        <v>2015</v>
      </c>
      <c r="G8463" s="153" t="s">
        <v>6440</v>
      </c>
      <c r="H8463" s="143">
        <v>0</v>
      </c>
      <c r="I8463" s="143">
        <v>2317526</v>
      </c>
      <c r="J8463" s="143">
        <v>4099</v>
      </c>
      <c r="K8463" s="147" t="s">
        <v>77</v>
      </c>
      <c r="L8463" s="152"/>
      <c r="M8463" s="57"/>
      <c r="N8463" s="150"/>
      <c r="O8463" s="150"/>
      <c r="P8463" s="150"/>
      <c r="Q8463" s="150"/>
    </row>
    <row r="8464" spans="1:17" ht="15">
      <c r="A8464" s="142">
        <v>50132</v>
      </c>
      <c r="B8464" s="143">
        <f t="shared" si="0"/>
        <v>4</v>
      </c>
      <c r="C8464" s="143">
        <f t="shared" si="1"/>
        <v>2037</v>
      </c>
      <c r="D8464" s="154">
        <v>42306</v>
      </c>
      <c r="E8464" s="145">
        <f t="shared" si="2"/>
        <v>10</v>
      </c>
      <c r="F8464" s="145">
        <f t="shared" si="3"/>
        <v>2015</v>
      </c>
      <c r="G8464" s="153" t="s">
        <v>6441</v>
      </c>
      <c r="H8464" s="143">
        <v>8602</v>
      </c>
      <c r="I8464" s="143">
        <v>2317532</v>
      </c>
      <c r="J8464" s="143">
        <v>1550</v>
      </c>
      <c r="K8464" s="147" t="s">
        <v>77</v>
      </c>
      <c r="L8464" s="152"/>
      <c r="M8464" s="57"/>
      <c r="N8464" s="150"/>
      <c r="O8464" s="150"/>
      <c r="P8464" s="150"/>
      <c r="Q8464" s="150"/>
    </row>
    <row r="8465" spans="1:17" ht="15">
      <c r="A8465" s="142">
        <v>50133</v>
      </c>
      <c r="B8465" s="143">
        <f t="shared" si="0"/>
        <v>4</v>
      </c>
      <c r="C8465" s="143">
        <f t="shared" si="1"/>
        <v>2037</v>
      </c>
      <c r="D8465" s="154">
        <v>42306</v>
      </c>
      <c r="E8465" s="145">
        <f t="shared" si="2"/>
        <v>10</v>
      </c>
      <c r="F8465" s="145">
        <f t="shared" si="3"/>
        <v>2015</v>
      </c>
      <c r="G8465" s="153" t="s">
        <v>6442</v>
      </c>
      <c r="H8465" s="143">
        <v>6387</v>
      </c>
      <c r="I8465" s="143">
        <v>2317533</v>
      </c>
      <c r="J8465" s="143">
        <v>1899</v>
      </c>
      <c r="K8465" s="147" t="s">
        <v>77</v>
      </c>
      <c r="L8465" s="152"/>
      <c r="M8465" s="57"/>
      <c r="N8465" s="150"/>
      <c r="O8465" s="150"/>
      <c r="P8465" s="150"/>
      <c r="Q8465" s="150"/>
    </row>
    <row r="8466" spans="1:17" ht="15">
      <c r="A8466" s="142">
        <v>50134</v>
      </c>
      <c r="B8466" s="143">
        <f t="shared" si="0"/>
        <v>4</v>
      </c>
      <c r="C8466" s="143">
        <f t="shared" si="1"/>
        <v>2037</v>
      </c>
      <c r="D8466" s="154">
        <v>42306</v>
      </c>
      <c r="E8466" s="145">
        <f t="shared" si="2"/>
        <v>10</v>
      </c>
      <c r="F8466" s="145">
        <f t="shared" si="3"/>
        <v>2015</v>
      </c>
      <c r="G8466" s="153" t="s">
        <v>6443</v>
      </c>
      <c r="H8466" s="143">
        <v>8603</v>
      </c>
      <c r="I8466" s="143">
        <v>2317536</v>
      </c>
      <c r="J8466" s="143">
        <v>2200</v>
      </c>
      <c r="K8466" s="147" t="s">
        <v>77</v>
      </c>
      <c r="L8466" s="152"/>
      <c r="M8466" s="57"/>
      <c r="N8466" s="150"/>
      <c r="O8466" s="150"/>
      <c r="P8466" s="150"/>
      <c r="Q8466" s="150"/>
    </row>
    <row r="8467" spans="1:17" ht="15">
      <c r="A8467" s="142">
        <v>50135</v>
      </c>
      <c r="B8467" s="143">
        <f t="shared" si="0"/>
        <v>4</v>
      </c>
      <c r="C8467" s="143">
        <f t="shared" si="1"/>
        <v>2037</v>
      </c>
      <c r="D8467" s="154">
        <v>42306</v>
      </c>
      <c r="E8467" s="145">
        <f t="shared" si="2"/>
        <v>10</v>
      </c>
      <c r="F8467" s="145">
        <f t="shared" si="3"/>
        <v>2015</v>
      </c>
      <c r="G8467" s="153" t="s">
        <v>6444</v>
      </c>
      <c r="H8467" s="143">
        <v>8604</v>
      </c>
      <c r="I8467" s="143">
        <v>2317541</v>
      </c>
      <c r="J8467" s="143">
        <v>1500</v>
      </c>
      <c r="K8467" s="147" t="s">
        <v>77</v>
      </c>
      <c r="L8467" s="152"/>
      <c r="M8467" s="57"/>
      <c r="N8467" s="150"/>
      <c r="O8467" s="150"/>
      <c r="P8467" s="150"/>
      <c r="Q8467" s="150"/>
    </row>
    <row r="8468" spans="1:17" ht="15">
      <c r="A8468" s="142">
        <v>50136</v>
      </c>
      <c r="B8468" s="143">
        <f t="shared" si="0"/>
        <v>4</v>
      </c>
      <c r="C8468" s="143">
        <f t="shared" si="1"/>
        <v>2037</v>
      </c>
      <c r="D8468" s="154">
        <v>42306</v>
      </c>
      <c r="E8468" s="145">
        <f t="shared" si="2"/>
        <v>10</v>
      </c>
      <c r="F8468" s="145">
        <f t="shared" si="3"/>
        <v>2015</v>
      </c>
      <c r="G8468" s="153" t="s">
        <v>6445</v>
      </c>
      <c r="H8468" s="143">
        <v>8605</v>
      </c>
      <c r="I8468" s="143">
        <v>2317544</v>
      </c>
      <c r="J8468" s="143">
        <v>1775</v>
      </c>
      <c r="K8468" s="147" t="s">
        <v>77</v>
      </c>
      <c r="L8468" s="152"/>
      <c r="M8468" s="57"/>
      <c r="N8468" s="150"/>
      <c r="O8468" s="150"/>
      <c r="P8468" s="150"/>
      <c r="Q8468" s="150"/>
    </row>
    <row r="8469" spans="1:17" ht="15">
      <c r="A8469" s="142">
        <v>50137</v>
      </c>
      <c r="B8469" s="143">
        <f t="shared" si="0"/>
        <v>4</v>
      </c>
      <c r="C8469" s="143">
        <f t="shared" si="1"/>
        <v>2037</v>
      </c>
      <c r="D8469" s="154">
        <v>42306</v>
      </c>
      <c r="E8469" s="145">
        <f t="shared" si="2"/>
        <v>10</v>
      </c>
      <c r="F8469" s="145">
        <f t="shared" si="3"/>
        <v>2015</v>
      </c>
      <c r="G8469" s="153" t="s">
        <v>2787</v>
      </c>
      <c r="H8469" s="143">
        <v>4782</v>
      </c>
      <c r="I8469" s="143">
        <v>2317545</v>
      </c>
      <c r="J8469" s="143">
        <v>1419</v>
      </c>
      <c r="K8469" s="147" t="s">
        <v>77</v>
      </c>
      <c r="L8469" s="152"/>
      <c r="M8469" s="57"/>
      <c r="N8469" s="150"/>
      <c r="O8469" s="150"/>
      <c r="P8469" s="150"/>
      <c r="Q8469" s="150"/>
    </row>
    <row r="8470" spans="1:17" ht="15">
      <c r="A8470" s="142">
        <v>50138</v>
      </c>
      <c r="B8470" s="143">
        <f t="shared" si="0"/>
        <v>4</v>
      </c>
      <c r="C8470" s="143">
        <f t="shared" si="1"/>
        <v>2037</v>
      </c>
      <c r="D8470" s="154">
        <v>42306</v>
      </c>
      <c r="E8470" s="145">
        <f t="shared" si="2"/>
        <v>10</v>
      </c>
      <c r="F8470" s="145">
        <f t="shared" si="3"/>
        <v>2015</v>
      </c>
      <c r="G8470" s="153" t="s">
        <v>6446</v>
      </c>
      <c r="H8470" s="143">
        <v>8335</v>
      </c>
      <c r="I8470" s="143">
        <v>2317547</v>
      </c>
      <c r="J8470" s="143">
        <v>1550</v>
      </c>
      <c r="K8470" s="147" t="s">
        <v>77</v>
      </c>
      <c r="L8470" s="152"/>
      <c r="M8470" s="57"/>
      <c r="N8470" s="150"/>
      <c r="O8470" s="150"/>
      <c r="P8470" s="150"/>
      <c r="Q8470" s="150"/>
    </row>
    <row r="8471" spans="1:17" ht="15">
      <c r="A8471" s="142">
        <v>50139</v>
      </c>
      <c r="B8471" s="143">
        <f t="shared" si="0"/>
        <v>4</v>
      </c>
      <c r="C8471" s="143">
        <f t="shared" si="1"/>
        <v>2037</v>
      </c>
      <c r="D8471" s="154">
        <v>42306</v>
      </c>
      <c r="E8471" s="145">
        <f t="shared" si="2"/>
        <v>10</v>
      </c>
      <c r="F8471" s="145">
        <f t="shared" si="3"/>
        <v>2015</v>
      </c>
      <c r="G8471" s="153" t="s">
        <v>6447</v>
      </c>
      <c r="H8471" s="143">
        <v>8606</v>
      </c>
      <c r="I8471" s="143">
        <v>2317548</v>
      </c>
      <c r="J8471" s="143">
        <v>2049</v>
      </c>
      <c r="K8471" s="147" t="s">
        <v>77</v>
      </c>
      <c r="L8471" s="152"/>
      <c r="M8471" s="57"/>
      <c r="N8471" s="150"/>
      <c r="O8471" s="150"/>
      <c r="P8471" s="150"/>
      <c r="Q8471" s="150"/>
    </row>
    <row r="8472" spans="1:17" ht="15">
      <c r="A8472" s="142">
        <v>50140</v>
      </c>
      <c r="B8472" s="143">
        <f t="shared" si="0"/>
        <v>4</v>
      </c>
      <c r="C8472" s="143">
        <f t="shared" si="1"/>
        <v>2037</v>
      </c>
      <c r="D8472" s="154">
        <v>42306</v>
      </c>
      <c r="E8472" s="145">
        <f t="shared" si="2"/>
        <v>10</v>
      </c>
      <c r="F8472" s="145">
        <f t="shared" si="3"/>
        <v>2015</v>
      </c>
      <c r="G8472" s="153" t="s">
        <v>6448</v>
      </c>
      <c r="H8472" s="143">
        <v>8607</v>
      </c>
      <c r="I8472" s="143">
        <v>2317549</v>
      </c>
      <c r="J8472" s="143">
        <v>2549</v>
      </c>
      <c r="K8472" s="147" t="s">
        <v>77</v>
      </c>
      <c r="L8472" s="152"/>
      <c r="M8472" s="57"/>
      <c r="N8472" s="150"/>
      <c r="O8472" s="150"/>
      <c r="P8472" s="150"/>
      <c r="Q8472" s="150"/>
    </row>
    <row r="8473" spans="1:17" ht="15">
      <c r="A8473" s="142">
        <v>50141</v>
      </c>
      <c r="B8473" s="143">
        <f t="shared" si="0"/>
        <v>4</v>
      </c>
      <c r="C8473" s="143">
        <f t="shared" si="1"/>
        <v>2037</v>
      </c>
      <c r="D8473" s="154">
        <v>42306</v>
      </c>
      <c r="E8473" s="145">
        <f t="shared" si="2"/>
        <v>10</v>
      </c>
      <c r="F8473" s="145">
        <f t="shared" si="3"/>
        <v>2015</v>
      </c>
      <c r="G8473" s="153" t="s">
        <v>6449</v>
      </c>
      <c r="H8473" s="143">
        <v>8608</v>
      </c>
      <c r="I8473" s="143">
        <v>2317550</v>
      </c>
      <c r="J8473" s="143">
        <v>5544</v>
      </c>
      <c r="K8473" s="147" t="s">
        <v>77</v>
      </c>
      <c r="L8473" s="152"/>
      <c r="M8473" s="57"/>
      <c r="N8473" s="150"/>
      <c r="O8473" s="150"/>
      <c r="P8473" s="150"/>
      <c r="Q8473" s="150"/>
    </row>
    <row r="8474" spans="1:17" ht="15">
      <c r="A8474" s="142">
        <v>50142</v>
      </c>
      <c r="B8474" s="143">
        <f t="shared" si="0"/>
        <v>4</v>
      </c>
      <c r="C8474" s="143">
        <f t="shared" si="1"/>
        <v>2037</v>
      </c>
      <c r="D8474" s="154">
        <v>42306</v>
      </c>
      <c r="E8474" s="145">
        <f t="shared" si="2"/>
        <v>10</v>
      </c>
      <c r="F8474" s="145">
        <f t="shared" si="3"/>
        <v>2015</v>
      </c>
      <c r="G8474" s="153" t="s">
        <v>6450</v>
      </c>
      <c r="H8474" s="143">
        <v>8609</v>
      </c>
      <c r="I8474" s="143">
        <v>2317551</v>
      </c>
      <c r="J8474" s="143">
        <v>1500</v>
      </c>
      <c r="K8474" s="147" t="s">
        <v>77</v>
      </c>
      <c r="L8474" s="152"/>
      <c r="M8474" s="57"/>
      <c r="N8474" s="150"/>
      <c r="O8474" s="150"/>
      <c r="P8474" s="150"/>
      <c r="Q8474" s="150"/>
    </row>
    <row r="8475" spans="1:17" ht="15">
      <c r="A8475" s="142">
        <v>50143</v>
      </c>
      <c r="B8475" s="143">
        <f t="shared" si="0"/>
        <v>4</v>
      </c>
      <c r="C8475" s="143">
        <f t="shared" si="1"/>
        <v>2037</v>
      </c>
      <c r="D8475" s="154">
        <v>42306</v>
      </c>
      <c r="E8475" s="145">
        <f t="shared" si="2"/>
        <v>10</v>
      </c>
      <c r="F8475" s="145">
        <f t="shared" si="3"/>
        <v>2015</v>
      </c>
      <c r="G8475" s="153" t="s">
        <v>6451</v>
      </c>
      <c r="H8475" s="143">
        <v>8610</v>
      </c>
      <c r="I8475" s="143">
        <v>2317552</v>
      </c>
      <c r="J8475" s="143">
        <v>6339</v>
      </c>
      <c r="K8475" s="147" t="s">
        <v>77</v>
      </c>
      <c r="L8475" s="152"/>
      <c r="M8475" s="57"/>
      <c r="N8475" s="150"/>
      <c r="O8475" s="150"/>
      <c r="P8475" s="150"/>
      <c r="Q8475" s="150"/>
    </row>
    <row r="8476" spans="1:17" ht="15">
      <c r="A8476" s="142">
        <v>50144</v>
      </c>
      <c r="B8476" s="143">
        <f t="shared" si="0"/>
        <v>4</v>
      </c>
      <c r="C8476" s="143">
        <f t="shared" si="1"/>
        <v>2037</v>
      </c>
      <c r="D8476" s="154">
        <v>42306</v>
      </c>
      <c r="E8476" s="145">
        <f t="shared" si="2"/>
        <v>10</v>
      </c>
      <c r="F8476" s="145">
        <f t="shared" si="3"/>
        <v>2015</v>
      </c>
      <c r="G8476" s="153" t="s">
        <v>6452</v>
      </c>
      <c r="H8476" s="143">
        <v>0</v>
      </c>
      <c r="I8476" s="143">
        <v>2317553</v>
      </c>
      <c r="J8476" s="143">
        <v>2887</v>
      </c>
      <c r="K8476" s="147" t="s">
        <v>77</v>
      </c>
      <c r="L8476" s="152"/>
      <c r="M8476" s="57"/>
      <c r="N8476" s="150"/>
      <c r="O8476" s="150"/>
      <c r="P8476" s="150"/>
      <c r="Q8476" s="150"/>
    </row>
    <row r="8477" spans="1:17" ht="15">
      <c r="A8477" s="142">
        <v>50145</v>
      </c>
      <c r="B8477" s="143">
        <f t="shared" si="0"/>
        <v>4</v>
      </c>
      <c r="C8477" s="143">
        <f t="shared" si="1"/>
        <v>2037</v>
      </c>
      <c r="D8477" s="154">
        <v>42306</v>
      </c>
      <c r="E8477" s="145">
        <f t="shared" si="2"/>
        <v>10</v>
      </c>
      <c r="F8477" s="145">
        <f t="shared" si="3"/>
        <v>2015</v>
      </c>
      <c r="G8477" s="153" t="s">
        <v>6453</v>
      </c>
      <c r="H8477" s="143">
        <v>8612</v>
      </c>
      <c r="I8477" s="143">
        <v>2317555</v>
      </c>
      <c r="J8477" s="143">
        <v>4799</v>
      </c>
      <c r="K8477" s="147" t="s">
        <v>77</v>
      </c>
      <c r="L8477" s="152"/>
      <c r="M8477" s="57"/>
      <c r="N8477" s="150"/>
      <c r="O8477" s="150"/>
      <c r="P8477" s="150"/>
      <c r="Q8477" s="150"/>
    </row>
    <row r="8478" spans="1:17" ht="15">
      <c r="A8478" s="142">
        <v>50146</v>
      </c>
      <c r="B8478" s="143">
        <f t="shared" si="0"/>
        <v>4</v>
      </c>
      <c r="C8478" s="143">
        <f t="shared" si="1"/>
        <v>2037</v>
      </c>
      <c r="D8478" s="154">
        <v>42306</v>
      </c>
      <c r="E8478" s="145">
        <f t="shared" si="2"/>
        <v>10</v>
      </c>
      <c r="F8478" s="145">
        <f t="shared" si="3"/>
        <v>2015</v>
      </c>
      <c r="G8478" s="153" t="s">
        <v>6454</v>
      </c>
      <c r="H8478" s="143">
        <v>8611</v>
      </c>
      <c r="I8478" s="143">
        <v>2317556</v>
      </c>
      <c r="J8478" s="143">
        <v>3310</v>
      </c>
      <c r="K8478" s="147" t="s">
        <v>77</v>
      </c>
      <c r="L8478" s="152"/>
      <c r="M8478" s="57"/>
      <c r="N8478" s="150"/>
      <c r="O8478" s="150"/>
      <c r="P8478" s="150"/>
      <c r="Q8478" s="150"/>
    </row>
    <row r="8479" spans="1:17" ht="15">
      <c r="A8479" s="142">
        <v>50147</v>
      </c>
      <c r="B8479" s="143">
        <f t="shared" si="0"/>
        <v>4</v>
      </c>
      <c r="C8479" s="143">
        <f t="shared" si="1"/>
        <v>2037</v>
      </c>
      <c r="D8479" s="154">
        <v>42306</v>
      </c>
      <c r="E8479" s="145">
        <f t="shared" si="2"/>
        <v>10</v>
      </c>
      <c r="F8479" s="145">
        <f t="shared" si="3"/>
        <v>2015</v>
      </c>
      <c r="G8479" s="153" t="s">
        <v>5229</v>
      </c>
      <c r="H8479" s="143">
        <v>3916</v>
      </c>
      <c r="I8479" s="143">
        <v>2317557</v>
      </c>
      <c r="J8479" s="143">
        <v>3749</v>
      </c>
      <c r="K8479" s="147" t="s">
        <v>77</v>
      </c>
      <c r="L8479" s="152"/>
      <c r="M8479" s="57"/>
      <c r="N8479" s="150"/>
      <c r="O8479" s="150"/>
      <c r="P8479" s="150"/>
      <c r="Q8479" s="150"/>
    </row>
    <row r="8480" spans="1:17" ht="15">
      <c r="A8480" s="142">
        <v>50148</v>
      </c>
      <c r="B8480" s="143">
        <f t="shared" si="0"/>
        <v>4</v>
      </c>
      <c r="C8480" s="143">
        <f t="shared" si="1"/>
        <v>2037</v>
      </c>
      <c r="D8480" s="154">
        <v>42306</v>
      </c>
      <c r="E8480" s="145">
        <f t="shared" si="2"/>
        <v>10</v>
      </c>
      <c r="F8480" s="145">
        <f t="shared" si="3"/>
        <v>2015</v>
      </c>
      <c r="G8480" s="153" t="s">
        <v>5545</v>
      </c>
      <c r="H8480" s="143">
        <v>7688</v>
      </c>
      <c r="I8480" s="143">
        <v>2317558</v>
      </c>
      <c r="J8480" s="143">
        <v>1875</v>
      </c>
      <c r="K8480" s="147" t="s">
        <v>77</v>
      </c>
      <c r="L8480" s="152"/>
      <c r="M8480" s="57"/>
      <c r="N8480" s="150"/>
      <c r="O8480" s="150"/>
      <c r="P8480" s="150"/>
      <c r="Q8480" s="150"/>
    </row>
    <row r="8481" spans="1:17" ht="15">
      <c r="A8481" s="142">
        <v>50149</v>
      </c>
      <c r="B8481" s="143">
        <f t="shared" si="0"/>
        <v>4</v>
      </c>
      <c r="C8481" s="143">
        <f t="shared" si="1"/>
        <v>2037</v>
      </c>
      <c r="D8481" s="154">
        <v>42306</v>
      </c>
      <c r="E8481" s="145">
        <f t="shared" si="2"/>
        <v>10</v>
      </c>
      <c r="F8481" s="145">
        <f t="shared" si="3"/>
        <v>2015</v>
      </c>
      <c r="G8481" s="153" t="s">
        <v>6455</v>
      </c>
      <c r="H8481" s="143">
        <v>7629</v>
      </c>
      <c r="I8481" s="143">
        <v>2317559</v>
      </c>
      <c r="J8481" s="143">
        <v>1349</v>
      </c>
      <c r="K8481" s="147" t="s">
        <v>77</v>
      </c>
      <c r="L8481" s="152"/>
      <c r="M8481" s="57"/>
      <c r="N8481" s="150"/>
      <c r="O8481" s="150"/>
      <c r="P8481" s="150"/>
      <c r="Q8481" s="150"/>
    </row>
    <row r="8482" spans="1:17" ht="15">
      <c r="A8482" s="142">
        <v>50150</v>
      </c>
      <c r="B8482" s="143">
        <f t="shared" si="0"/>
        <v>4</v>
      </c>
      <c r="C8482" s="143">
        <f t="shared" si="1"/>
        <v>2037</v>
      </c>
      <c r="D8482" s="154">
        <v>42306</v>
      </c>
      <c r="E8482" s="145">
        <f t="shared" si="2"/>
        <v>10</v>
      </c>
      <c r="F8482" s="145">
        <f t="shared" si="3"/>
        <v>2015</v>
      </c>
      <c r="G8482" s="153" t="s">
        <v>6456</v>
      </c>
      <c r="H8482" s="143">
        <v>8613</v>
      </c>
      <c r="I8482" s="143">
        <v>2317560</v>
      </c>
      <c r="J8482" s="143">
        <v>2159</v>
      </c>
      <c r="K8482" s="147" t="s">
        <v>77</v>
      </c>
      <c r="L8482" s="152"/>
      <c r="M8482" s="57"/>
      <c r="N8482" s="150"/>
      <c r="O8482" s="150"/>
      <c r="P8482" s="150"/>
      <c r="Q8482" s="150"/>
    </row>
    <row r="8483" spans="1:17" ht="15">
      <c r="A8483" s="142">
        <v>50151</v>
      </c>
      <c r="B8483" s="143">
        <f t="shared" si="0"/>
        <v>4</v>
      </c>
      <c r="C8483" s="143">
        <f t="shared" si="1"/>
        <v>2037</v>
      </c>
      <c r="D8483" s="154">
        <v>42306</v>
      </c>
      <c r="E8483" s="145">
        <f t="shared" si="2"/>
        <v>10</v>
      </c>
      <c r="F8483" s="145">
        <f t="shared" si="3"/>
        <v>2015</v>
      </c>
      <c r="G8483" s="153" t="s">
        <v>4810</v>
      </c>
      <c r="H8483" s="143">
        <v>6998</v>
      </c>
      <c r="I8483" s="143">
        <v>2317561</v>
      </c>
      <c r="J8483" s="143">
        <v>1579</v>
      </c>
      <c r="K8483" s="147" t="s">
        <v>77</v>
      </c>
      <c r="L8483" s="152"/>
      <c r="M8483" s="57"/>
      <c r="N8483" s="150"/>
      <c r="O8483" s="150"/>
      <c r="P8483" s="150"/>
      <c r="Q8483" s="150"/>
    </row>
    <row r="8484" spans="1:17" ht="15">
      <c r="A8484" s="142">
        <v>50152</v>
      </c>
      <c r="B8484" s="143">
        <f t="shared" si="0"/>
        <v>4</v>
      </c>
      <c r="C8484" s="143">
        <f t="shared" si="1"/>
        <v>2037</v>
      </c>
      <c r="D8484" s="154">
        <v>42306</v>
      </c>
      <c r="E8484" s="145">
        <f t="shared" si="2"/>
        <v>10</v>
      </c>
      <c r="F8484" s="145">
        <f t="shared" si="3"/>
        <v>2015</v>
      </c>
      <c r="G8484" s="153" t="s">
        <v>6338</v>
      </c>
      <c r="H8484" s="143">
        <v>0</v>
      </c>
      <c r="I8484" s="143">
        <v>2317562</v>
      </c>
      <c r="J8484" s="143">
        <v>3950</v>
      </c>
      <c r="K8484" s="147" t="s">
        <v>77</v>
      </c>
      <c r="L8484" s="152"/>
      <c r="M8484" s="57"/>
      <c r="N8484" s="150"/>
      <c r="O8484" s="150"/>
      <c r="P8484" s="150"/>
      <c r="Q8484" s="150"/>
    </row>
    <row r="8485" spans="1:17" ht="15">
      <c r="A8485" s="142">
        <v>50153</v>
      </c>
      <c r="B8485" s="143">
        <f t="shared" si="0"/>
        <v>4</v>
      </c>
      <c r="C8485" s="143">
        <f t="shared" si="1"/>
        <v>2037</v>
      </c>
      <c r="D8485" s="154">
        <v>42306</v>
      </c>
      <c r="E8485" s="145">
        <f t="shared" si="2"/>
        <v>10</v>
      </c>
      <c r="F8485" s="145">
        <f t="shared" si="3"/>
        <v>2015</v>
      </c>
      <c r="G8485" s="153" t="s">
        <v>6457</v>
      </c>
      <c r="H8485" s="143">
        <v>8615</v>
      </c>
      <c r="I8485" s="143">
        <v>2317564</v>
      </c>
      <c r="J8485" s="143">
        <v>5899</v>
      </c>
      <c r="K8485" s="147" t="s">
        <v>77</v>
      </c>
      <c r="L8485" s="152"/>
      <c r="M8485" s="57"/>
      <c r="N8485" s="150"/>
      <c r="O8485" s="150"/>
      <c r="P8485" s="150"/>
      <c r="Q8485" s="150"/>
    </row>
    <row r="8486" spans="1:17" ht="15">
      <c r="A8486" s="142">
        <v>50154</v>
      </c>
      <c r="B8486" s="143">
        <f t="shared" si="0"/>
        <v>4</v>
      </c>
      <c r="C8486" s="143">
        <f t="shared" si="1"/>
        <v>2037</v>
      </c>
      <c r="D8486" s="154">
        <v>42306</v>
      </c>
      <c r="E8486" s="145">
        <f t="shared" si="2"/>
        <v>10</v>
      </c>
      <c r="F8486" s="145">
        <f t="shared" si="3"/>
        <v>2015</v>
      </c>
      <c r="G8486" s="153" t="s">
        <v>6458</v>
      </c>
      <c r="H8486" s="143">
        <v>8619</v>
      </c>
      <c r="I8486" s="143">
        <v>2317569</v>
      </c>
      <c r="J8486" s="143">
        <v>3349</v>
      </c>
      <c r="K8486" s="147" t="s">
        <v>77</v>
      </c>
      <c r="L8486" s="152"/>
      <c r="M8486" s="57"/>
      <c r="N8486" s="150"/>
      <c r="O8486" s="150"/>
      <c r="P8486" s="150"/>
      <c r="Q8486" s="150"/>
    </row>
    <row r="8487" spans="1:17" ht="15">
      <c r="A8487" s="142">
        <v>50155</v>
      </c>
      <c r="B8487" s="143">
        <f t="shared" si="0"/>
        <v>4</v>
      </c>
      <c r="C8487" s="143">
        <f t="shared" si="1"/>
        <v>2037</v>
      </c>
      <c r="D8487" s="154">
        <v>42306</v>
      </c>
      <c r="E8487" s="145">
        <f t="shared" si="2"/>
        <v>10</v>
      </c>
      <c r="F8487" s="145">
        <f t="shared" si="3"/>
        <v>2015</v>
      </c>
      <c r="G8487" s="153" t="s">
        <v>6459</v>
      </c>
      <c r="H8487" s="143">
        <v>8621</v>
      </c>
      <c r="I8487" s="143">
        <v>2317574</v>
      </c>
      <c r="J8487" s="143">
        <v>2300</v>
      </c>
      <c r="K8487" s="147" t="s">
        <v>77</v>
      </c>
      <c r="L8487" s="152"/>
      <c r="M8487" s="57"/>
      <c r="N8487" s="150"/>
      <c r="O8487" s="150"/>
      <c r="P8487" s="150"/>
      <c r="Q8487" s="150"/>
    </row>
    <row r="8488" spans="1:17" ht="15">
      <c r="A8488" s="142">
        <v>50156</v>
      </c>
      <c r="B8488" s="143">
        <f t="shared" si="0"/>
        <v>4</v>
      </c>
      <c r="C8488" s="143">
        <f t="shared" si="1"/>
        <v>2037</v>
      </c>
      <c r="D8488" s="154">
        <v>42306</v>
      </c>
      <c r="E8488" s="145">
        <f t="shared" si="2"/>
        <v>10</v>
      </c>
      <c r="F8488" s="145">
        <f t="shared" si="3"/>
        <v>2015</v>
      </c>
      <c r="G8488" s="153" t="s">
        <v>3134</v>
      </c>
      <c r="H8488" s="143">
        <v>5234</v>
      </c>
      <c r="I8488" s="143">
        <v>2317577</v>
      </c>
      <c r="J8488" s="143">
        <v>2134</v>
      </c>
      <c r="K8488" s="147" t="s">
        <v>77</v>
      </c>
      <c r="L8488" s="152"/>
      <c r="M8488" s="57"/>
      <c r="N8488" s="150"/>
      <c r="O8488" s="150"/>
      <c r="P8488" s="150"/>
      <c r="Q8488" s="150"/>
    </row>
    <row r="8489" spans="1:17" ht="15">
      <c r="A8489" s="142">
        <v>50157</v>
      </c>
      <c r="B8489" s="143">
        <f t="shared" si="0"/>
        <v>4</v>
      </c>
      <c r="C8489" s="143">
        <f t="shared" si="1"/>
        <v>2037</v>
      </c>
      <c r="D8489" s="154">
        <v>42306</v>
      </c>
      <c r="E8489" s="145">
        <f t="shared" si="2"/>
        <v>10</v>
      </c>
      <c r="F8489" s="145">
        <f t="shared" si="3"/>
        <v>2015</v>
      </c>
      <c r="G8489" s="153" t="s">
        <v>3258</v>
      </c>
      <c r="H8489" s="143">
        <v>5405</v>
      </c>
      <c r="I8489" s="143">
        <v>2317584</v>
      </c>
      <c r="J8489" s="143">
        <v>2730</v>
      </c>
      <c r="K8489" s="147" t="s">
        <v>77</v>
      </c>
      <c r="L8489" s="152"/>
      <c r="M8489" s="57"/>
      <c r="N8489" s="150"/>
      <c r="O8489" s="150"/>
      <c r="P8489" s="150"/>
      <c r="Q8489" s="150"/>
    </row>
    <row r="8490" spans="1:17" ht="15">
      <c r="A8490" s="142">
        <v>50158</v>
      </c>
      <c r="B8490" s="143">
        <f t="shared" si="0"/>
        <v>4</v>
      </c>
      <c r="C8490" s="143">
        <f t="shared" si="1"/>
        <v>2037</v>
      </c>
      <c r="D8490" s="154">
        <v>42306</v>
      </c>
      <c r="E8490" s="145">
        <f t="shared" si="2"/>
        <v>10</v>
      </c>
      <c r="F8490" s="145">
        <f t="shared" si="3"/>
        <v>2015</v>
      </c>
      <c r="G8490" s="153" t="s">
        <v>6460</v>
      </c>
      <c r="H8490" s="143">
        <v>8622</v>
      </c>
      <c r="I8490" s="143">
        <v>2317585</v>
      </c>
      <c r="J8490" s="143">
        <v>2614</v>
      </c>
      <c r="K8490" s="147" t="s">
        <v>77</v>
      </c>
      <c r="L8490" s="152"/>
      <c r="M8490" s="57"/>
      <c r="N8490" s="150"/>
      <c r="O8490" s="150"/>
      <c r="P8490" s="150"/>
      <c r="Q8490" s="150"/>
    </row>
    <row r="8491" spans="1:17" ht="15">
      <c r="A8491" s="142">
        <v>50159</v>
      </c>
      <c r="B8491" s="143">
        <f t="shared" si="0"/>
        <v>4</v>
      </c>
      <c r="C8491" s="143">
        <f t="shared" si="1"/>
        <v>2037</v>
      </c>
      <c r="D8491" s="154">
        <v>42306</v>
      </c>
      <c r="E8491" s="145">
        <f t="shared" si="2"/>
        <v>10</v>
      </c>
      <c r="F8491" s="145">
        <f t="shared" si="3"/>
        <v>2015</v>
      </c>
      <c r="G8491" s="146"/>
      <c r="H8491" s="143">
        <v>8623</v>
      </c>
      <c r="I8491" s="143">
        <v>2317586</v>
      </c>
      <c r="J8491" s="143">
        <v>1550</v>
      </c>
      <c r="K8491" s="147" t="s">
        <v>77</v>
      </c>
      <c r="L8491" s="152"/>
      <c r="M8491" s="57"/>
      <c r="N8491" s="150"/>
      <c r="O8491" s="150"/>
      <c r="P8491" s="150"/>
      <c r="Q8491" s="150"/>
    </row>
    <row r="8492" spans="1:17" ht="15">
      <c r="A8492" s="142">
        <v>50160</v>
      </c>
      <c r="B8492" s="143">
        <f t="shared" si="0"/>
        <v>4</v>
      </c>
      <c r="C8492" s="143">
        <f t="shared" si="1"/>
        <v>2037</v>
      </c>
      <c r="D8492" s="154">
        <v>42306</v>
      </c>
      <c r="E8492" s="145">
        <f t="shared" si="2"/>
        <v>10</v>
      </c>
      <c r="F8492" s="145">
        <f t="shared" si="3"/>
        <v>2015</v>
      </c>
      <c r="G8492" s="153" t="s">
        <v>6207</v>
      </c>
      <c r="H8492" s="143">
        <v>8205</v>
      </c>
      <c r="I8492" s="143">
        <v>2317587</v>
      </c>
      <c r="J8492" s="143">
        <v>3099</v>
      </c>
      <c r="K8492" s="147" t="s">
        <v>77</v>
      </c>
      <c r="L8492" s="152"/>
      <c r="M8492" s="57"/>
      <c r="N8492" s="150"/>
      <c r="O8492" s="150"/>
      <c r="P8492" s="150"/>
      <c r="Q8492" s="150"/>
    </row>
    <row r="8493" spans="1:17" ht="15">
      <c r="A8493" s="142">
        <v>50161</v>
      </c>
      <c r="B8493" s="143">
        <f t="shared" si="0"/>
        <v>5</v>
      </c>
      <c r="C8493" s="143">
        <f t="shared" si="1"/>
        <v>2037</v>
      </c>
      <c r="D8493" s="154">
        <v>42306</v>
      </c>
      <c r="E8493" s="145">
        <f t="shared" si="2"/>
        <v>10</v>
      </c>
      <c r="F8493" s="145">
        <f t="shared" si="3"/>
        <v>2015</v>
      </c>
      <c r="G8493" s="153" t="s">
        <v>6461</v>
      </c>
      <c r="H8493" s="143">
        <v>0</v>
      </c>
      <c r="I8493" s="143">
        <v>2317591</v>
      </c>
      <c r="J8493" s="143">
        <v>1649</v>
      </c>
      <c r="K8493" s="147" t="s">
        <v>77</v>
      </c>
      <c r="L8493" s="152"/>
      <c r="M8493" s="57"/>
      <c r="N8493" s="150"/>
      <c r="O8493" s="150"/>
      <c r="P8493" s="150"/>
      <c r="Q8493" s="150"/>
    </row>
    <row r="8494" spans="1:17" ht="15">
      <c r="A8494" s="142">
        <v>50162</v>
      </c>
      <c r="B8494" s="143">
        <f t="shared" si="0"/>
        <v>5</v>
      </c>
      <c r="C8494" s="143">
        <f t="shared" si="1"/>
        <v>2037</v>
      </c>
      <c r="D8494" s="154">
        <v>42306</v>
      </c>
      <c r="E8494" s="145">
        <f t="shared" si="2"/>
        <v>10</v>
      </c>
      <c r="F8494" s="145">
        <f t="shared" si="3"/>
        <v>2015</v>
      </c>
      <c r="G8494" s="153" t="s">
        <v>6462</v>
      </c>
      <c r="H8494" s="143">
        <v>8625</v>
      </c>
      <c r="I8494" s="143">
        <v>2317592</v>
      </c>
      <c r="J8494" s="143">
        <v>2849</v>
      </c>
      <c r="K8494" s="147" t="s">
        <v>77</v>
      </c>
      <c r="L8494" s="152"/>
      <c r="M8494" s="57"/>
      <c r="N8494" s="150"/>
      <c r="O8494" s="150"/>
      <c r="P8494" s="150"/>
      <c r="Q8494" s="150"/>
    </row>
    <row r="8495" spans="1:17" ht="15">
      <c r="A8495" s="142">
        <v>50163</v>
      </c>
      <c r="B8495" s="143">
        <f t="shared" si="0"/>
        <v>5</v>
      </c>
      <c r="C8495" s="143">
        <f t="shared" si="1"/>
        <v>2037</v>
      </c>
      <c r="D8495" s="154">
        <v>42306</v>
      </c>
      <c r="E8495" s="145">
        <f t="shared" si="2"/>
        <v>10</v>
      </c>
      <c r="F8495" s="145">
        <f t="shared" si="3"/>
        <v>2015</v>
      </c>
      <c r="G8495" s="153" t="s">
        <v>6461</v>
      </c>
      <c r="H8495" s="143">
        <v>0</v>
      </c>
      <c r="I8495" s="143">
        <v>2317593</v>
      </c>
      <c r="J8495" s="143">
        <v>1199</v>
      </c>
      <c r="K8495" s="147" t="s">
        <v>77</v>
      </c>
      <c r="L8495" s="152"/>
      <c r="M8495" s="57"/>
      <c r="N8495" s="150"/>
      <c r="O8495" s="150"/>
      <c r="P8495" s="150"/>
      <c r="Q8495" s="150"/>
    </row>
    <row r="8496" spans="1:17" ht="15">
      <c r="A8496" s="142">
        <v>50164</v>
      </c>
      <c r="B8496" s="143">
        <f t="shared" si="0"/>
        <v>5</v>
      </c>
      <c r="C8496" s="143">
        <f t="shared" si="1"/>
        <v>2037</v>
      </c>
      <c r="D8496" s="154">
        <v>42307</v>
      </c>
      <c r="E8496" s="145">
        <f t="shared" si="2"/>
        <v>10</v>
      </c>
      <c r="F8496" s="145">
        <f t="shared" si="3"/>
        <v>2015</v>
      </c>
      <c r="G8496" s="153" t="s">
        <v>6463</v>
      </c>
      <c r="H8496" s="143">
        <v>8626</v>
      </c>
      <c r="I8496" s="143">
        <v>2317594</v>
      </c>
      <c r="J8496" s="143">
        <v>983</v>
      </c>
      <c r="K8496" s="147" t="s">
        <v>77</v>
      </c>
      <c r="L8496" s="152"/>
      <c r="M8496" s="57"/>
      <c r="N8496" s="150"/>
      <c r="O8496" s="150"/>
      <c r="P8496" s="150"/>
      <c r="Q8496" s="150"/>
    </row>
    <row r="8497" spans="1:17" ht="15">
      <c r="A8497" s="142">
        <v>50165</v>
      </c>
      <c r="B8497" s="143">
        <f t="shared" si="0"/>
        <v>5</v>
      </c>
      <c r="C8497" s="143">
        <f t="shared" si="1"/>
        <v>2037</v>
      </c>
      <c r="D8497" s="154">
        <v>42307</v>
      </c>
      <c r="E8497" s="145">
        <f t="shared" si="2"/>
        <v>10</v>
      </c>
      <c r="F8497" s="145">
        <f t="shared" si="3"/>
        <v>2015</v>
      </c>
      <c r="G8497" s="153" t="s">
        <v>6464</v>
      </c>
      <c r="H8497" s="143">
        <v>8628</v>
      </c>
      <c r="I8497" s="143">
        <v>2317596</v>
      </c>
      <c r="J8497" s="143">
        <v>2149</v>
      </c>
      <c r="K8497" s="147" t="s">
        <v>77</v>
      </c>
      <c r="L8497" s="152"/>
      <c r="M8497" s="57"/>
      <c r="N8497" s="150"/>
      <c r="O8497" s="150"/>
      <c r="P8497" s="150"/>
      <c r="Q8497" s="150"/>
    </row>
    <row r="8498" spans="1:17" ht="15">
      <c r="A8498" s="142">
        <v>50166</v>
      </c>
      <c r="B8498" s="143">
        <f t="shared" si="0"/>
        <v>5</v>
      </c>
      <c r="C8498" s="143">
        <f t="shared" si="1"/>
        <v>2037</v>
      </c>
      <c r="D8498" s="154">
        <v>42307</v>
      </c>
      <c r="E8498" s="145">
        <f t="shared" si="2"/>
        <v>10</v>
      </c>
      <c r="F8498" s="145">
        <f t="shared" si="3"/>
        <v>2015</v>
      </c>
      <c r="G8498" s="146"/>
      <c r="H8498" s="143">
        <v>8627</v>
      </c>
      <c r="I8498" s="143">
        <v>2317598</v>
      </c>
      <c r="J8498" s="143">
        <v>1954</v>
      </c>
      <c r="K8498" s="147" t="s">
        <v>77</v>
      </c>
      <c r="L8498" s="152"/>
      <c r="M8498" s="57"/>
      <c r="N8498" s="150"/>
      <c r="O8498" s="150"/>
      <c r="P8498" s="150"/>
      <c r="Q8498" s="150"/>
    </row>
    <row r="8499" spans="1:17" ht="15">
      <c r="A8499" s="142">
        <v>50167</v>
      </c>
      <c r="B8499" s="143">
        <f t="shared" si="0"/>
        <v>5</v>
      </c>
      <c r="C8499" s="143">
        <f t="shared" si="1"/>
        <v>2037</v>
      </c>
      <c r="D8499" s="154">
        <v>42307</v>
      </c>
      <c r="E8499" s="145">
        <f t="shared" si="2"/>
        <v>10</v>
      </c>
      <c r="F8499" s="145">
        <f t="shared" si="3"/>
        <v>2015</v>
      </c>
      <c r="G8499" s="153" t="s">
        <v>6465</v>
      </c>
      <c r="H8499" s="143">
        <v>8629</v>
      </c>
      <c r="I8499" s="143">
        <v>2317599</v>
      </c>
      <c r="J8499" s="143">
        <v>2350</v>
      </c>
      <c r="K8499" s="147" t="s">
        <v>77</v>
      </c>
      <c r="L8499" s="152"/>
      <c r="M8499" s="57"/>
      <c r="N8499" s="150"/>
      <c r="O8499" s="150"/>
      <c r="P8499" s="150"/>
      <c r="Q8499" s="150"/>
    </row>
    <row r="8500" spans="1:17" ht="15">
      <c r="A8500" s="142">
        <v>50168</v>
      </c>
      <c r="B8500" s="143">
        <f t="shared" si="0"/>
        <v>5</v>
      </c>
      <c r="C8500" s="143">
        <f t="shared" si="1"/>
        <v>2037</v>
      </c>
      <c r="D8500" s="154">
        <v>42307</v>
      </c>
      <c r="E8500" s="145">
        <f t="shared" si="2"/>
        <v>10</v>
      </c>
      <c r="F8500" s="145">
        <f t="shared" si="3"/>
        <v>2015</v>
      </c>
      <c r="G8500" s="153" t="s">
        <v>6466</v>
      </c>
      <c r="H8500" s="143">
        <v>8630</v>
      </c>
      <c r="I8500" s="143">
        <v>2317602</v>
      </c>
      <c r="J8500" s="143">
        <v>550</v>
      </c>
      <c r="K8500" s="147" t="s">
        <v>77</v>
      </c>
      <c r="L8500" s="152"/>
      <c r="M8500" s="57"/>
      <c r="N8500" s="150"/>
      <c r="O8500" s="150"/>
      <c r="P8500" s="150"/>
      <c r="Q8500" s="150"/>
    </row>
    <row r="8501" spans="1:17" ht="15">
      <c r="A8501" s="142">
        <v>50169</v>
      </c>
      <c r="B8501" s="143">
        <f t="shared" si="0"/>
        <v>5</v>
      </c>
      <c r="C8501" s="143">
        <f t="shared" si="1"/>
        <v>2037</v>
      </c>
      <c r="D8501" s="154">
        <v>42307</v>
      </c>
      <c r="E8501" s="145">
        <f t="shared" si="2"/>
        <v>10</v>
      </c>
      <c r="F8501" s="145">
        <f t="shared" si="3"/>
        <v>2015</v>
      </c>
      <c r="G8501" s="153" t="s">
        <v>6467</v>
      </c>
      <c r="H8501" s="143">
        <v>8631</v>
      </c>
      <c r="I8501" s="143">
        <v>2317603</v>
      </c>
      <c r="J8501" s="143">
        <v>1599</v>
      </c>
      <c r="K8501" s="147" t="s">
        <v>77</v>
      </c>
      <c r="L8501" s="152"/>
      <c r="M8501" s="57"/>
      <c r="N8501" s="150"/>
      <c r="O8501" s="150"/>
      <c r="P8501" s="150"/>
      <c r="Q8501" s="150"/>
    </row>
    <row r="8502" spans="1:17" ht="15">
      <c r="A8502" s="142">
        <v>50170</v>
      </c>
      <c r="B8502" s="143">
        <f t="shared" si="0"/>
        <v>5</v>
      </c>
      <c r="C8502" s="143">
        <f t="shared" si="1"/>
        <v>2037</v>
      </c>
      <c r="D8502" s="154">
        <v>42307</v>
      </c>
      <c r="E8502" s="145">
        <f t="shared" si="2"/>
        <v>10</v>
      </c>
      <c r="F8502" s="145">
        <f t="shared" si="3"/>
        <v>2015</v>
      </c>
      <c r="G8502" s="153" t="s">
        <v>6468</v>
      </c>
      <c r="H8502" s="143">
        <v>0</v>
      </c>
      <c r="I8502" s="143">
        <v>2317604</v>
      </c>
      <c r="J8502" s="143">
        <v>2549</v>
      </c>
      <c r="K8502" s="147" t="s">
        <v>77</v>
      </c>
      <c r="L8502" s="152"/>
      <c r="M8502" s="57"/>
      <c r="N8502" s="150"/>
      <c r="O8502" s="150"/>
      <c r="P8502" s="150"/>
      <c r="Q8502" s="150"/>
    </row>
    <row r="8503" spans="1:17" ht="15">
      <c r="A8503" s="142">
        <v>50171</v>
      </c>
      <c r="B8503" s="143">
        <f t="shared" si="0"/>
        <v>5</v>
      </c>
      <c r="C8503" s="143">
        <f t="shared" si="1"/>
        <v>2037</v>
      </c>
      <c r="D8503" s="154">
        <v>42307</v>
      </c>
      <c r="E8503" s="145">
        <f t="shared" si="2"/>
        <v>10</v>
      </c>
      <c r="F8503" s="145">
        <f t="shared" si="3"/>
        <v>2015</v>
      </c>
      <c r="G8503" s="153" t="s">
        <v>6469</v>
      </c>
      <c r="H8503" s="143">
        <v>8632</v>
      </c>
      <c r="I8503" s="143">
        <v>2317605</v>
      </c>
      <c r="J8503" s="143">
        <v>1899</v>
      </c>
      <c r="K8503" s="147" t="s">
        <v>77</v>
      </c>
      <c r="L8503" s="152"/>
      <c r="M8503" s="57"/>
      <c r="N8503" s="150"/>
      <c r="O8503" s="150"/>
      <c r="P8503" s="150"/>
      <c r="Q8503" s="150"/>
    </row>
    <row r="8504" spans="1:17" ht="15">
      <c r="A8504" s="142">
        <v>50172</v>
      </c>
      <c r="B8504" s="143">
        <f t="shared" si="0"/>
        <v>5</v>
      </c>
      <c r="C8504" s="143">
        <f t="shared" si="1"/>
        <v>2037</v>
      </c>
      <c r="D8504" s="154">
        <v>42307</v>
      </c>
      <c r="E8504" s="145">
        <f t="shared" si="2"/>
        <v>10</v>
      </c>
      <c r="F8504" s="145">
        <f t="shared" si="3"/>
        <v>2015</v>
      </c>
      <c r="G8504" s="153" t="s">
        <v>6470</v>
      </c>
      <c r="H8504" s="143">
        <v>3165</v>
      </c>
      <c r="I8504" s="143">
        <v>2317606</v>
      </c>
      <c r="J8504" s="143">
        <v>7749</v>
      </c>
      <c r="K8504" s="147" t="s">
        <v>77</v>
      </c>
      <c r="L8504" s="152"/>
      <c r="M8504" s="57"/>
      <c r="N8504" s="150"/>
      <c r="O8504" s="150"/>
      <c r="P8504" s="150"/>
      <c r="Q8504" s="150"/>
    </row>
    <row r="8505" spans="1:17" ht="15">
      <c r="A8505" s="142">
        <v>50173</v>
      </c>
      <c r="B8505" s="143">
        <f t="shared" si="0"/>
        <v>5</v>
      </c>
      <c r="C8505" s="143">
        <f t="shared" si="1"/>
        <v>2037</v>
      </c>
      <c r="D8505" s="154">
        <v>42307</v>
      </c>
      <c r="E8505" s="145">
        <f t="shared" si="2"/>
        <v>10</v>
      </c>
      <c r="F8505" s="145">
        <f t="shared" si="3"/>
        <v>2015</v>
      </c>
      <c r="G8505" s="153" t="s">
        <v>3457</v>
      </c>
      <c r="H8505" s="143">
        <v>5647</v>
      </c>
      <c r="I8505" s="143">
        <v>2317607</v>
      </c>
      <c r="J8505" s="143">
        <v>8044</v>
      </c>
      <c r="K8505" s="147" t="s">
        <v>77</v>
      </c>
      <c r="L8505" s="152"/>
      <c r="M8505" s="57"/>
      <c r="N8505" s="150"/>
      <c r="O8505" s="150"/>
      <c r="P8505" s="150"/>
      <c r="Q8505" s="150"/>
    </row>
    <row r="8506" spans="1:17" ht="15">
      <c r="A8506" s="142">
        <v>50174</v>
      </c>
      <c r="B8506" s="143">
        <f t="shared" si="0"/>
        <v>5</v>
      </c>
      <c r="C8506" s="143">
        <f t="shared" si="1"/>
        <v>2037</v>
      </c>
      <c r="D8506" s="154">
        <v>42307</v>
      </c>
      <c r="E8506" s="145">
        <f t="shared" si="2"/>
        <v>10</v>
      </c>
      <c r="F8506" s="145">
        <f t="shared" si="3"/>
        <v>2015</v>
      </c>
      <c r="G8506" s="153" t="s">
        <v>6471</v>
      </c>
      <c r="H8506" s="143">
        <v>8634</v>
      </c>
      <c r="I8506" s="143">
        <v>2317608</v>
      </c>
      <c r="J8506" s="143">
        <v>2606</v>
      </c>
      <c r="K8506" s="147" t="s">
        <v>77</v>
      </c>
      <c r="L8506" s="152"/>
      <c r="M8506" s="57"/>
      <c r="N8506" s="150"/>
      <c r="O8506" s="150"/>
      <c r="P8506" s="150"/>
      <c r="Q8506" s="150"/>
    </row>
    <row r="8507" spans="1:17" ht="15">
      <c r="A8507" s="142">
        <v>50175</v>
      </c>
      <c r="B8507" s="143">
        <f t="shared" si="0"/>
        <v>5</v>
      </c>
      <c r="C8507" s="143">
        <f t="shared" si="1"/>
        <v>2037</v>
      </c>
      <c r="D8507" s="154">
        <v>42307</v>
      </c>
      <c r="E8507" s="145">
        <f t="shared" si="2"/>
        <v>10</v>
      </c>
      <c r="F8507" s="145">
        <f t="shared" si="3"/>
        <v>2015</v>
      </c>
      <c r="G8507" s="153" t="s">
        <v>6472</v>
      </c>
      <c r="H8507" s="143">
        <v>8635</v>
      </c>
      <c r="I8507" s="143">
        <v>2317610</v>
      </c>
      <c r="J8507" s="143">
        <v>1899</v>
      </c>
      <c r="K8507" s="147" t="s">
        <v>77</v>
      </c>
      <c r="L8507" s="152"/>
      <c r="M8507" s="57"/>
      <c r="N8507" s="150"/>
      <c r="O8507" s="150"/>
      <c r="P8507" s="150"/>
      <c r="Q8507" s="150"/>
    </row>
    <row r="8508" spans="1:17" ht="15">
      <c r="A8508" s="142">
        <v>50176</v>
      </c>
      <c r="B8508" s="143">
        <f t="shared" si="0"/>
        <v>5</v>
      </c>
      <c r="C8508" s="143">
        <f t="shared" si="1"/>
        <v>2037</v>
      </c>
      <c r="D8508" s="154">
        <v>42307</v>
      </c>
      <c r="E8508" s="145">
        <f t="shared" si="2"/>
        <v>10</v>
      </c>
      <c r="F8508" s="145">
        <f t="shared" si="3"/>
        <v>2015</v>
      </c>
      <c r="G8508" s="153" t="s">
        <v>6473</v>
      </c>
      <c r="H8508" s="143">
        <v>8636</v>
      </c>
      <c r="I8508" s="143">
        <v>2317611</v>
      </c>
      <c r="J8508" s="143">
        <v>1790</v>
      </c>
      <c r="K8508" s="147" t="s">
        <v>77</v>
      </c>
      <c r="L8508" s="152"/>
      <c r="M8508" s="57"/>
      <c r="N8508" s="150"/>
      <c r="O8508" s="150"/>
      <c r="P8508" s="150"/>
      <c r="Q8508" s="150"/>
    </row>
    <row r="8509" spans="1:17" ht="15">
      <c r="A8509" s="142">
        <v>50177</v>
      </c>
      <c r="B8509" s="143">
        <f t="shared" si="0"/>
        <v>5</v>
      </c>
      <c r="C8509" s="143">
        <f t="shared" si="1"/>
        <v>2037</v>
      </c>
      <c r="D8509" s="154">
        <v>42307</v>
      </c>
      <c r="E8509" s="145">
        <f t="shared" si="2"/>
        <v>10</v>
      </c>
      <c r="F8509" s="145">
        <f t="shared" si="3"/>
        <v>2015</v>
      </c>
      <c r="G8509" s="153" t="s">
        <v>6474</v>
      </c>
      <c r="H8509" s="143">
        <v>8638</v>
      </c>
      <c r="I8509" s="143">
        <v>2317613</v>
      </c>
      <c r="J8509" s="143">
        <v>1899</v>
      </c>
      <c r="K8509" s="147" t="s">
        <v>77</v>
      </c>
      <c r="L8509" s="152"/>
      <c r="M8509" s="57"/>
      <c r="N8509" s="150"/>
      <c r="O8509" s="150"/>
      <c r="P8509" s="150"/>
      <c r="Q8509" s="150"/>
    </row>
    <row r="8510" spans="1:17" ht="15">
      <c r="A8510" s="142">
        <v>50178</v>
      </c>
      <c r="B8510" s="143">
        <f t="shared" si="0"/>
        <v>5</v>
      </c>
      <c r="C8510" s="143">
        <f t="shared" si="1"/>
        <v>2037</v>
      </c>
      <c r="D8510" s="154">
        <v>42307</v>
      </c>
      <c r="E8510" s="145">
        <f t="shared" si="2"/>
        <v>10</v>
      </c>
      <c r="F8510" s="145">
        <f t="shared" si="3"/>
        <v>2015</v>
      </c>
      <c r="G8510" s="153" t="s">
        <v>6475</v>
      </c>
      <c r="H8510" s="143">
        <v>0</v>
      </c>
      <c r="I8510" s="143">
        <v>2317614</v>
      </c>
      <c r="J8510" s="143">
        <v>2300</v>
      </c>
      <c r="K8510" s="147" t="s">
        <v>77</v>
      </c>
      <c r="L8510" s="152"/>
      <c r="M8510" s="57"/>
      <c r="N8510" s="150"/>
      <c r="O8510" s="150"/>
      <c r="P8510" s="150"/>
      <c r="Q8510" s="150"/>
    </row>
    <row r="8511" spans="1:17" ht="15">
      <c r="A8511" s="142">
        <v>50179</v>
      </c>
      <c r="B8511" s="143">
        <f t="shared" si="0"/>
        <v>5</v>
      </c>
      <c r="C8511" s="143">
        <f t="shared" si="1"/>
        <v>2037</v>
      </c>
      <c r="D8511" s="154">
        <v>42307</v>
      </c>
      <c r="E8511" s="145">
        <f t="shared" si="2"/>
        <v>10</v>
      </c>
      <c r="F8511" s="145">
        <f t="shared" si="3"/>
        <v>2015</v>
      </c>
      <c r="G8511" s="153" t="s">
        <v>6476</v>
      </c>
      <c r="H8511" s="143">
        <v>8639</v>
      </c>
      <c r="I8511" s="143">
        <v>2317615</v>
      </c>
      <c r="J8511" s="143">
        <v>1800</v>
      </c>
      <c r="K8511" s="147" t="s">
        <v>77</v>
      </c>
      <c r="L8511" s="152"/>
      <c r="M8511" s="57"/>
      <c r="N8511" s="150"/>
      <c r="O8511" s="150"/>
      <c r="P8511" s="150"/>
      <c r="Q8511" s="150"/>
    </row>
    <row r="8512" spans="1:17" ht="15">
      <c r="A8512" s="142">
        <v>50180</v>
      </c>
      <c r="B8512" s="143">
        <f t="shared" si="0"/>
        <v>5</v>
      </c>
      <c r="C8512" s="143">
        <f t="shared" si="1"/>
        <v>2037</v>
      </c>
      <c r="D8512" s="154">
        <v>42307</v>
      </c>
      <c r="E8512" s="145">
        <f t="shared" si="2"/>
        <v>10</v>
      </c>
      <c r="F8512" s="145">
        <f t="shared" si="3"/>
        <v>2015</v>
      </c>
      <c r="G8512" s="153" t="s">
        <v>6477</v>
      </c>
      <c r="H8512" s="143">
        <v>8640</v>
      </c>
      <c r="I8512" s="143">
        <v>2317616</v>
      </c>
      <c r="J8512" s="143">
        <v>1749</v>
      </c>
      <c r="K8512" s="147" t="s">
        <v>77</v>
      </c>
      <c r="L8512" s="152"/>
      <c r="M8512" s="57"/>
      <c r="N8512" s="150"/>
      <c r="O8512" s="150"/>
      <c r="P8512" s="150"/>
      <c r="Q8512" s="150"/>
    </row>
    <row r="8513" spans="1:17" ht="15">
      <c r="A8513" s="142">
        <v>50181</v>
      </c>
      <c r="B8513" s="143">
        <f t="shared" si="0"/>
        <v>5</v>
      </c>
      <c r="C8513" s="143">
        <f t="shared" si="1"/>
        <v>2037</v>
      </c>
      <c r="D8513" s="154">
        <v>42307</v>
      </c>
      <c r="E8513" s="145">
        <f t="shared" si="2"/>
        <v>10</v>
      </c>
      <c r="F8513" s="145">
        <f t="shared" si="3"/>
        <v>2015</v>
      </c>
      <c r="G8513" s="153" t="s">
        <v>6427</v>
      </c>
      <c r="H8513" s="143">
        <v>0</v>
      </c>
      <c r="I8513" s="143">
        <v>2317617</v>
      </c>
      <c r="J8513" s="143">
        <v>2249</v>
      </c>
      <c r="K8513" s="147" t="s">
        <v>77</v>
      </c>
      <c r="L8513" s="152"/>
      <c r="M8513" s="57"/>
      <c r="N8513" s="150"/>
      <c r="O8513" s="150"/>
      <c r="P8513" s="150"/>
      <c r="Q8513" s="150"/>
    </row>
    <row r="8514" spans="1:17" ht="15">
      <c r="A8514" s="142">
        <v>50182</v>
      </c>
      <c r="B8514" s="143">
        <f t="shared" si="0"/>
        <v>5</v>
      </c>
      <c r="C8514" s="143">
        <f t="shared" si="1"/>
        <v>2037</v>
      </c>
      <c r="D8514" s="154">
        <v>42307</v>
      </c>
      <c r="E8514" s="145">
        <f t="shared" si="2"/>
        <v>10</v>
      </c>
      <c r="F8514" s="145">
        <f t="shared" si="3"/>
        <v>2015</v>
      </c>
      <c r="G8514" s="153" t="s">
        <v>6478</v>
      </c>
      <c r="H8514" s="143">
        <v>0</v>
      </c>
      <c r="I8514" s="143">
        <v>2317621</v>
      </c>
      <c r="J8514" s="143">
        <v>4516</v>
      </c>
      <c r="K8514" s="147" t="s">
        <v>77</v>
      </c>
      <c r="L8514" s="152"/>
      <c r="M8514" s="57"/>
      <c r="N8514" s="150"/>
      <c r="O8514" s="150"/>
      <c r="P8514" s="150"/>
      <c r="Q8514" s="150"/>
    </row>
    <row r="8515" spans="1:17" ht="15">
      <c r="A8515" s="142">
        <v>50183</v>
      </c>
      <c r="B8515" s="143">
        <f t="shared" si="0"/>
        <v>5</v>
      </c>
      <c r="C8515" s="143">
        <f t="shared" si="1"/>
        <v>2037</v>
      </c>
      <c r="D8515" s="154">
        <v>42307</v>
      </c>
      <c r="E8515" s="145">
        <f t="shared" si="2"/>
        <v>10</v>
      </c>
      <c r="F8515" s="145">
        <f t="shared" si="3"/>
        <v>2015</v>
      </c>
      <c r="G8515" s="146"/>
      <c r="H8515" s="143">
        <v>8642</v>
      </c>
      <c r="I8515" s="143">
        <v>2317622</v>
      </c>
      <c r="J8515" s="143">
        <v>1160</v>
      </c>
      <c r="K8515" s="147" t="s">
        <v>77</v>
      </c>
      <c r="L8515" s="152"/>
      <c r="M8515" s="57"/>
      <c r="N8515" s="150"/>
      <c r="O8515" s="150"/>
      <c r="P8515" s="150"/>
      <c r="Q8515" s="150"/>
    </row>
    <row r="8516" spans="1:17" ht="15">
      <c r="A8516" s="142">
        <v>50184</v>
      </c>
      <c r="B8516" s="143">
        <f t="shared" si="0"/>
        <v>5</v>
      </c>
      <c r="C8516" s="143">
        <f t="shared" si="1"/>
        <v>2037</v>
      </c>
      <c r="D8516" s="154">
        <v>42307</v>
      </c>
      <c r="E8516" s="145">
        <f t="shared" si="2"/>
        <v>10</v>
      </c>
      <c r="F8516" s="145">
        <f t="shared" si="3"/>
        <v>2015</v>
      </c>
      <c r="G8516" s="153" t="s">
        <v>6479</v>
      </c>
      <c r="H8516" s="143">
        <v>8643</v>
      </c>
      <c r="I8516" s="143">
        <v>2317623</v>
      </c>
      <c r="J8516" s="143">
        <v>3449</v>
      </c>
      <c r="K8516" s="147" t="s">
        <v>77</v>
      </c>
      <c r="L8516" s="152"/>
      <c r="M8516" s="57"/>
      <c r="N8516" s="150"/>
      <c r="O8516" s="150"/>
      <c r="P8516" s="150"/>
      <c r="Q8516" s="150"/>
    </row>
    <row r="8517" spans="1:17" ht="15">
      <c r="A8517" s="142">
        <v>50185</v>
      </c>
      <c r="B8517" s="143">
        <f t="shared" si="0"/>
        <v>5</v>
      </c>
      <c r="C8517" s="143">
        <f t="shared" si="1"/>
        <v>2037</v>
      </c>
      <c r="D8517" s="154">
        <v>42307</v>
      </c>
      <c r="E8517" s="145">
        <f t="shared" si="2"/>
        <v>10</v>
      </c>
      <c r="F8517" s="145">
        <f t="shared" si="3"/>
        <v>2015</v>
      </c>
      <c r="G8517" s="153" t="s">
        <v>6480</v>
      </c>
      <c r="H8517" s="143">
        <v>8644</v>
      </c>
      <c r="I8517" s="143">
        <v>2317625</v>
      </c>
      <c r="J8517" s="143">
        <v>1550</v>
      </c>
      <c r="K8517" s="147" t="s">
        <v>77</v>
      </c>
      <c r="L8517" s="152"/>
      <c r="M8517" s="57"/>
      <c r="N8517" s="150"/>
      <c r="O8517" s="150"/>
      <c r="P8517" s="150"/>
      <c r="Q8517" s="150"/>
    </row>
    <row r="8518" spans="1:17" ht="15">
      <c r="A8518" s="142">
        <v>50186</v>
      </c>
      <c r="B8518" s="143">
        <f t="shared" si="0"/>
        <v>5</v>
      </c>
      <c r="C8518" s="143">
        <f t="shared" si="1"/>
        <v>2037</v>
      </c>
      <c r="D8518" s="154">
        <v>42307</v>
      </c>
      <c r="E8518" s="145">
        <f t="shared" si="2"/>
        <v>10</v>
      </c>
      <c r="F8518" s="145">
        <f t="shared" si="3"/>
        <v>2015</v>
      </c>
      <c r="G8518" s="153" t="s">
        <v>6481</v>
      </c>
      <c r="H8518" s="143">
        <v>8645</v>
      </c>
      <c r="I8518" s="143">
        <v>2317626</v>
      </c>
      <c r="J8518" s="143">
        <v>2549</v>
      </c>
      <c r="K8518" s="147" t="s">
        <v>77</v>
      </c>
      <c r="L8518" s="152"/>
      <c r="M8518" s="57"/>
      <c r="N8518" s="150"/>
      <c r="O8518" s="150"/>
      <c r="P8518" s="150"/>
      <c r="Q8518" s="150"/>
    </row>
    <row r="8519" spans="1:17" ht="15">
      <c r="A8519" s="142">
        <v>50187</v>
      </c>
      <c r="B8519" s="143">
        <f t="shared" si="0"/>
        <v>5</v>
      </c>
      <c r="C8519" s="143">
        <f t="shared" si="1"/>
        <v>2037</v>
      </c>
      <c r="D8519" s="154">
        <v>42307</v>
      </c>
      <c r="E8519" s="145">
        <f t="shared" si="2"/>
        <v>10</v>
      </c>
      <c r="F8519" s="145">
        <f t="shared" si="3"/>
        <v>2015</v>
      </c>
      <c r="G8519" s="153" t="s">
        <v>6482</v>
      </c>
      <c r="H8519" s="143">
        <v>0</v>
      </c>
      <c r="I8519" s="143">
        <v>2317627</v>
      </c>
      <c r="J8519" s="143">
        <v>2175</v>
      </c>
      <c r="K8519" s="147" t="s">
        <v>77</v>
      </c>
      <c r="L8519" s="152"/>
      <c r="M8519" s="57"/>
      <c r="N8519" s="150"/>
      <c r="O8519" s="150"/>
      <c r="P8519" s="150"/>
      <c r="Q8519" s="150"/>
    </row>
    <row r="8520" spans="1:17" ht="15">
      <c r="A8520" s="142">
        <v>50188</v>
      </c>
      <c r="B8520" s="143">
        <f t="shared" si="0"/>
        <v>5</v>
      </c>
      <c r="C8520" s="143">
        <f t="shared" si="1"/>
        <v>2037</v>
      </c>
      <c r="D8520" s="154">
        <v>42307</v>
      </c>
      <c r="E8520" s="145">
        <f t="shared" si="2"/>
        <v>10</v>
      </c>
      <c r="F8520" s="145">
        <f t="shared" si="3"/>
        <v>2015</v>
      </c>
      <c r="G8520" s="153" t="s">
        <v>6483</v>
      </c>
      <c r="H8520" s="143">
        <v>8647</v>
      </c>
      <c r="I8520" s="143">
        <v>2317629</v>
      </c>
      <c r="J8520" s="143">
        <v>2149</v>
      </c>
      <c r="K8520" s="147" t="s">
        <v>77</v>
      </c>
      <c r="L8520" s="152"/>
      <c r="M8520" s="57"/>
      <c r="N8520" s="150"/>
      <c r="O8520" s="150"/>
      <c r="P8520" s="150"/>
      <c r="Q8520" s="150"/>
    </row>
    <row r="8521" spans="1:17" ht="15">
      <c r="A8521" s="142">
        <v>50189</v>
      </c>
      <c r="B8521" s="143">
        <f t="shared" si="0"/>
        <v>5</v>
      </c>
      <c r="C8521" s="143">
        <f t="shared" si="1"/>
        <v>2037</v>
      </c>
      <c r="D8521" s="154">
        <v>42307</v>
      </c>
      <c r="E8521" s="145">
        <f t="shared" si="2"/>
        <v>10</v>
      </c>
      <c r="F8521" s="145">
        <f t="shared" si="3"/>
        <v>2015</v>
      </c>
      <c r="G8521" s="153" t="s">
        <v>6484</v>
      </c>
      <c r="H8521" s="143">
        <v>0</v>
      </c>
      <c r="I8521" s="143">
        <v>2317630</v>
      </c>
      <c r="J8521" s="143">
        <v>4899</v>
      </c>
      <c r="K8521" s="147" t="s">
        <v>77</v>
      </c>
      <c r="L8521" s="152"/>
      <c r="M8521" s="57"/>
      <c r="N8521" s="150"/>
      <c r="O8521" s="150"/>
      <c r="P8521" s="150"/>
      <c r="Q8521" s="150"/>
    </row>
    <row r="8522" spans="1:17" ht="15">
      <c r="A8522" s="142">
        <v>50190</v>
      </c>
      <c r="B8522" s="143">
        <f t="shared" si="0"/>
        <v>5</v>
      </c>
      <c r="C8522" s="143">
        <f t="shared" si="1"/>
        <v>2037</v>
      </c>
      <c r="D8522" s="154">
        <v>42307</v>
      </c>
      <c r="E8522" s="145">
        <f t="shared" si="2"/>
        <v>10</v>
      </c>
      <c r="F8522" s="145">
        <f t="shared" si="3"/>
        <v>2015</v>
      </c>
      <c r="G8522" s="153" t="s">
        <v>6485</v>
      </c>
      <c r="H8522" s="143">
        <v>8648</v>
      </c>
      <c r="I8522" s="143">
        <v>2317631</v>
      </c>
      <c r="J8522" s="143">
        <v>1275</v>
      </c>
      <c r="K8522" s="147" t="s">
        <v>77</v>
      </c>
      <c r="L8522" s="152"/>
      <c r="M8522" s="57"/>
      <c r="N8522" s="150"/>
      <c r="O8522" s="150"/>
      <c r="P8522" s="150"/>
      <c r="Q8522" s="150"/>
    </row>
    <row r="8523" spans="1:17" ht="15">
      <c r="A8523" s="142">
        <v>50191</v>
      </c>
      <c r="B8523" s="143">
        <f t="shared" si="0"/>
        <v>5</v>
      </c>
      <c r="C8523" s="143">
        <f t="shared" si="1"/>
        <v>2037</v>
      </c>
      <c r="D8523" s="154">
        <v>42307</v>
      </c>
      <c r="E8523" s="145">
        <f t="shared" si="2"/>
        <v>10</v>
      </c>
      <c r="F8523" s="145">
        <f t="shared" si="3"/>
        <v>2015</v>
      </c>
      <c r="G8523" s="153" t="s">
        <v>6486</v>
      </c>
      <c r="H8523" s="143">
        <v>8649</v>
      </c>
      <c r="I8523" s="143">
        <v>2317632</v>
      </c>
      <c r="J8523" s="143">
        <v>3239</v>
      </c>
      <c r="K8523" s="147" t="s">
        <v>77</v>
      </c>
      <c r="L8523" s="152"/>
      <c r="M8523" s="57"/>
      <c r="N8523" s="150"/>
      <c r="O8523" s="150"/>
      <c r="P8523" s="150"/>
      <c r="Q8523" s="150"/>
    </row>
    <row r="8524" spans="1:17" ht="15">
      <c r="A8524" s="142">
        <v>50192</v>
      </c>
      <c r="B8524" s="143">
        <f t="shared" si="0"/>
        <v>6</v>
      </c>
      <c r="C8524" s="143">
        <f t="shared" si="1"/>
        <v>2037</v>
      </c>
      <c r="D8524" s="154">
        <v>42307</v>
      </c>
      <c r="E8524" s="145">
        <f t="shared" si="2"/>
        <v>10</v>
      </c>
      <c r="F8524" s="145">
        <f t="shared" si="3"/>
        <v>2015</v>
      </c>
      <c r="G8524" s="153" t="s">
        <v>176</v>
      </c>
      <c r="H8524" s="143">
        <v>8643</v>
      </c>
      <c r="I8524" s="143">
        <v>2317633</v>
      </c>
      <c r="J8524" s="143">
        <v>2950</v>
      </c>
      <c r="K8524" s="147" t="s">
        <v>77</v>
      </c>
      <c r="L8524" s="152"/>
      <c r="M8524" s="57"/>
      <c r="N8524" s="150"/>
      <c r="O8524" s="150"/>
      <c r="P8524" s="150"/>
      <c r="Q8524" s="150"/>
    </row>
    <row r="8525" spans="1:17" ht="15">
      <c r="A8525" s="142">
        <v>50193</v>
      </c>
      <c r="B8525" s="143">
        <f t="shared" si="0"/>
        <v>6</v>
      </c>
      <c r="C8525" s="143">
        <f t="shared" si="1"/>
        <v>2037</v>
      </c>
      <c r="D8525" s="154">
        <v>42307</v>
      </c>
      <c r="E8525" s="145">
        <f t="shared" si="2"/>
        <v>10</v>
      </c>
      <c r="F8525" s="145">
        <f t="shared" si="3"/>
        <v>2015</v>
      </c>
      <c r="G8525" s="153" t="s">
        <v>6487</v>
      </c>
      <c r="H8525" s="143">
        <v>0</v>
      </c>
      <c r="I8525" s="143">
        <v>2317637</v>
      </c>
      <c r="J8525" s="143">
        <v>3150</v>
      </c>
      <c r="K8525" s="147" t="s">
        <v>77</v>
      </c>
      <c r="L8525" s="152"/>
      <c r="M8525" s="57"/>
      <c r="N8525" s="150"/>
      <c r="O8525" s="150"/>
      <c r="P8525" s="150"/>
      <c r="Q8525" s="150"/>
    </row>
    <row r="8526" spans="1:17" ht="15">
      <c r="A8526" s="142">
        <v>50194</v>
      </c>
      <c r="B8526" s="143">
        <f t="shared" si="0"/>
        <v>6</v>
      </c>
      <c r="C8526" s="143">
        <f t="shared" si="1"/>
        <v>2037</v>
      </c>
      <c r="D8526" s="154">
        <v>42307</v>
      </c>
      <c r="E8526" s="145">
        <f t="shared" si="2"/>
        <v>10</v>
      </c>
      <c r="F8526" s="145">
        <f t="shared" si="3"/>
        <v>2015</v>
      </c>
      <c r="G8526" s="153" t="s">
        <v>6488</v>
      </c>
      <c r="H8526" s="143">
        <v>8651</v>
      </c>
      <c r="I8526" s="143">
        <v>2317639</v>
      </c>
      <c r="J8526" s="143">
        <v>1479</v>
      </c>
      <c r="K8526" s="147" t="s">
        <v>77</v>
      </c>
      <c r="L8526" s="152"/>
      <c r="M8526" s="57"/>
      <c r="N8526" s="150"/>
      <c r="O8526" s="150"/>
      <c r="P8526" s="150"/>
      <c r="Q8526" s="150"/>
    </row>
    <row r="8527" spans="1:17" ht="15">
      <c r="A8527" s="142">
        <v>50195</v>
      </c>
      <c r="B8527" s="143">
        <f t="shared" si="0"/>
        <v>6</v>
      </c>
      <c r="C8527" s="143">
        <f t="shared" si="1"/>
        <v>2037</v>
      </c>
      <c r="D8527" s="154">
        <v>42307</v>
      </c>
      <c r="E8527" s="145">
        <f t="shared" si="2"/>
        <v>10</v>
      </c>
      <c r="F8527" s="145">
        <f t="shared" si="3"/>
        <v>2015</v>
      </c>
      <c r="G8527" s="153" t="s">
        <v>5143</v>
      </c>
      <c r="H8527" s="143">
        <v>10640</v>
      </c>
      <c r="I8527" s="143">
        <v>2317641</v>
      </c>
      <c r="J8527" s="143">
        <v>777</v>
      </c>
      <c r="K8527" s="147" t="s">
        <v>77</v>
      </c>
      <c r="L8527" s="152"/>
      <c r="M8527" s="57"/>
      <c r="N8527" s="150"/>
      <c r="O8527" s="150"/>
      <c r="P8527" s="150"/>
      <c r="Q8527" s="150"/>
    </row>
    <row r="8528" spans="1:17" ht="15">
      <c r="A8528" s="142">
        <v>50196</v>
      </c>
      <c r="B8528" s="143">
        <f t="shared" si="0"/>
        <v>6</v>
      </c>
      <c r="C8528" s="143">
        <f t="shared" si="1"/>
        <v>2037</v>
      </c>
      <c r="D8528" s="154">
        <v>42307</v>
      </c>
      <c r="E8528" s="145">
        <f t="shared" si="2"/>
        <v>10</v>
      </c>
      <c r="F8528" s="145">
        <f t="shared" si="3"/>
        <v>2015</v>
      </c>
      <c r="G8528" s="153" t="s">
        <v>6489</v>
      </c>
      <c r="H8528" s="143">
        <v>0</v>
      </c>
      <c r="I8528" s="143">
        <v>2317642</v>
      </c>
      <c r="J8528" s="143">
        <v>2599</v>
      </c>
      <c r="K8528" s="147" t="s">
        <v>77</v>
      </c>
      <c r="L8528" s="152"/>
      <c r="M8528" s="57"/>
      <c r="N8528" s="150"/>
      <c r="O8528" s="150"/>
      <c r="P8528" s="150"/>
      <c r="Q8528" s="150"/>
    </row>
    <row r="8529" spans="1:17" ht="15">
      <c r="A8529" s="142">
        <v>50197</v>
      </c>
      <c r="B8529" s="143">
        <f t="shared" si="0"/>
        <v>6</v>
      </c>
      <c r="C8529" s="143">
        <f t="shared" si="1"/>
        <v>2037</v>
      </c>
      <c r="D8529" s="154">
        <v>42307</v>
      </c>
      <c r="E8529" s="145">
        <f t="shared" si="2"/>
        <v>10</v>
      </c>
      <c r="F8529" s="145">
        <f t="shared" si="3"/>
        <v>2015</v>
      </c>
      <c r="G8529" s="153" t="s">
        <v>6490</v>
      </c>
      <c r="H8529" s="143">
        <v>8654</v>
      </c>
      <c r="I8529" s="143">
        <v>2317644</v>
      </c>
      <c r="J8529" s="143">
        <v>1489</v>
      </c>
      <c r="K8529" s="147" t="s">
        <v>77</v>
      </c>
      <c r="L8529" s="152"/>
      <c r="M8529" s="57"/>
      <c r="N8529" s="150"/>
      <c r="O8529" s="150"/>
      <c r="P8529" s="150"/>
      <c r="Q8529" s="150"/>
    </row>
    <row r="8530" spans="1:17" ht="15">
      <c r="A8530" s="142">
        <v>50198</v>
      </c>
      <c r="B8530" s="143">
        <f t="shared" si="0"/>
        <v>6</v>
      </c>
      <c r="C8530" s="143">
        <f t="shared" si="1"/>
        <v>2037</v>
      </c>
      <c r="D8530" s="154">
        <v>42307</v>
      </c>
      <c r="E8530" s="145">
        <f t="shared" si="2"/>
        <v>10</v>
      </c>
      <c r="F8530" s="145">
        <f t="shared" si="3"/>
        <v>2015</v>
      </c>
      <c r="G8530" s="153" t="s">
        <v>6491</v>
      </c>
      <c r="H8530" s="143">
        <v>8655</v>
      </c>
      <c r="I8530" s="143">
        <v>2317645</v>
      </c>
      <c r="J8530" s="143">
        <v>2199</v>
      </c>
      <c r="K8530" s="147" t="s">
        <v>77</v>
      </c>
      <c r="L8530" s="152"/>
      <c r="M8530" s="57"/>
      <c r="N8530" s="150"/>
      <c r="O8530" s="150"/>
      <c r="P8530" s="150"/>
      <c r="Q8530" s="150"/>
    </row>
    <row r="8531" spans="1:17" ht="15">
      <c r="A8531" s="142">
        <v>50199</v>
      </c>
      <c r="B8531" s="143">
        <f t="shared" si="0"/>
        <v>6</v>
      </c>
      <c r="C8531" s="143">
        <f t="shared" si="1"/>
        <v>2037</v>
      </c>
      <c r="D8531" s="154">
        <v>42307</v>
      </c>
      <c r="E8531" s="145">
        <f t="shared" si="2"/>
        <v>10</v>
      </c>
      <c r="F8531" s="145">
        <f t="shared" si="3"/>
        <v>2015</v>
      </c>
      <c r="G8531" s="153" t="s">
        <v>6492</v>
      </c>
      <c r="H8531" s="143">
        <v>0</v>
      </c>
      <c r="I8531" s="143">
        <v>2317647</v>
      </c>
      <c r="J8531" s="143">
        <v>1419</v>
      </c>
      <c r="K8531" s="147" t="s">
        <v>77</v>
      </c>
      <c r="L8531" s="152"/>
      <c r="M8531" s="57"/>
      <c r="N8531" s="150"/>
      <c r="O8531" s="150"/>
      <c r="P8531" s="150"/>
      <c r="Q8531" s="150"/>
    </row>
    <row r="8532" spans="1:17" ht="15">
      <c r="A8532" s="142">
        <v>50200</v>
      </c>
      <c r="B8532" s="143">
        <f t="shared" si="0"/>
        <v>6</v>
      </c>
      <c r="C8532" s="143">
        <f t="shared" si="1"/>
        <v>2037</v>
      </c>
      <c r="D8532" s="154">
        <v>42307</v>
      </c>
      <c r="E8532" s="145">
        <f t="shared" si="2"/>
        <v>10</v>
      </c>
      <c r="F8532" s="145">
        <f t="shared" si="3"/>
        <v>2015</v>
      </c>
      <c r="G8532" s="153" t="s">
        <v>6338</v>
      </c>
      <c r="H8532" s="143">
        <v>7701</v>
      </c>
      <c r="I8532" s="143">
        <v>2317650</v>
      </c>
      <c r="J8532" s="143">
        <v>1849</v>
      </c>
      <c r="K8532" s="147" t="s">
        <v>77</v>
      </c>
      <c r="L8532" s="152"/>
      <c r="M8532" s="57"/>
      <c r="N8532" s="150"/>
      <c r="O8532" s="150"/>
      <c r="P8532" s="150"/>
      <c r="Q8532" s="150"/>
    </row>
    <row r="8533" spans="1:17" ht="15">
      <c r="A8533" s="142">
        <v>50201</v>
      </c>
      <c r="B8533" s="143">
        <f t="shared" si="0"/>
        <v>6</v>
      </c>
      <c r="C8533" s="143">
        <f t="shared" si="1"/>
        <v>2037</v>
      </c>
      <c r="D8533" s="154">
        <v>42307</v>
      </c>
      <c r="E8533" s="145">
        <f t="shared" si="2"/>
        <v>10</v>
      </c>
      <c r="F8533" s="145">
        <f t="shared" si="3"/>
        <v>2015</v>
      </c>
      <c r="G8533" s="153" t="s">
        <v>6493</v>
      </c>
      <c r="H8533" s="143">
        <v>8646</v>
      </c>
      <c r="I8533" s="143">
        <v>2317651</v>
      </c>
      <c r="J8533" s="143">
        <v>1451</v>
      </c>
      <c r="K8533" s="147" t="s">
        <v>77</v>
      </c>
      <c r="L8533" s="152"/>
      <c r="M8533" s="57"/>
      <c r="N8533" s="150"/>
      <c r="O8533" s="150"/>
      <c r="P8533" s="150"/>
      <c r="Q8533" s="150"/>
    </row>
    <row r="8534" spans="1:17" ht="15">
      <c r="A8534" s="142">
        <v>50202</v>
      </c>
      <c r="B8534" s="143">
        <f t="shared" si="0"/>
        <v>6</v>
      </c>
      <c r="C8534" s="143">
        <f t="shared" si="1"/>
        <v>2037</v>
      </c>
      <c r="D8534" s="154">
        <v>42307</v>
      </c>
      <c r="E8534" s="145">
        <f t="shared" si="2"/>
        <v>10</v>
      </c>
      <c r="F8534" s="145">
        <f t="shared" si="3"/>
        <v>2015</v>
      </c>
      <c r="G8534" s="146"/>
      <c r="H8534" s="143">
        <v>8656</v>
      </c>
      <c r="I8534" s="143">
        <v>2317652</v>
      </c>
      <c r="J8534" s="143">
        <v>3049</v>
      </c>
      <c r="K8534" s="147" t="s">
        <v>77</v>
      </c>
      <c r="L8534" s="152"/>
      <c r="M8534" s="57"/>
      <c r="N8534" s="150"/>
      <c r="O8534" s="150"/>
      <c r="P8534" s="150"/>
      <c r="Q8534" s="150"/>
    </row>
    <row r="8535" spans="1:17" ht="15">
      <c r="A8535" s="142">
        <v>50203</v>
      </c>
      <c r="B8535" s="143">
        <f t="shared" si="0"/>
        <v>6</v>
      </c>
      <c r="C8535" s="143">
        <f t="shared" si="1"/>
        <v>2037</v>
      </c>
      <c r="D8535" s="154">
        <v>42308</v>
      </c>
      <c r="E8535" s="145">
        <f t="shared" si="2"/>
        <v>10</v>
      </c>
      <c r="F8535" s="145">
        <f t="shared" si="3"/>
        <v>2015</v>
      </c>
      <c r="G8535" s="153" t="s">
        <v>6494</v>
      </c>
      <c r="H8535" s="143">
        <v>6844</v>
      </c>
      <c r="I8535" s="143">
        <v>2317655</v>
      </c>
      <c r="J8535" s="143">
        <v>2409</v>
      </c>
      <c r="K8535" s="147" t="s">
        <v>77</v>
      </c>
      <c r="L8535" s="152"/>
      <c r="M8535" s="57"/>
      <c r="N8535" s="150"/>
      <c r="O8535" s="150"/>
      <c r="P8535" s="150"/>
      <c r="Q8535" s="150"/>
    </row>
    <row r="8536" spans="1:17" ht="15">
      <c r="A8536" s="142">
        <v>50204</v>
      </c>
      <c r="B8536" s="143">
        <f t="shared" si="0"/>
        <v>6</v>
      </c>
      <c r="C8536" s="143">
        <f t="shared" si="1"/>
        <v>2037</v>
      </c>
      <c r="D8536" s="154">
        <v>42308</v>
      </c>
      <c r="E8536" s="145">
        <f t="shared" si="2"/>
        <v>10</v>
      </c>
      <c r="F8536" s="145">
        <f t="shared" si="3"/>
        <v>2015</v>
      </c>
      <c r="G8536" s="153" t="s">
        <v>6495</v>
      </c>
      <c r="H8536" s="143">
        <v>8659</v>
      </c>
      <c r="I8536" s="143">
        <v>2317661</v>
      </c>
      <c r="J8536" s="143">
        <v>2049</v>
      </c>
      <c r="K8536" s="147" t="s">
        <v>77</v>
      </c>
      <c r="L8536" s="152"/>
      <c r="M8536" s="57"/>
      <c r="N8536" s="150"/>
      <c r="O8536" s="150"/>
      <c r="P8536" s="150"/>
      <c r="Q8536" s="150"/>
    </row>
    <row r="8537" spans="1:17" ht="15">
      <c r="A8537" s="142">
        <v>50205</v>
      </c>
      <c r="B8537" s="143">
        <f t="shared" si="0"/>
        <v>6</v>
      </c>
      <c r="C8537" s="143">
        <f t="shared" si="1"/>
        <v>2037</v>
      </c>
      <c r="D8537" s="154">
        <v>42308</v>
      </c>
      <c r="E8537" s="145">
        <f t="shared" si="2"/>
        <v>10</v>
      </c>
      <c r="F8537" s="145">
        <f t="shared" si="3"/>
        <v>2015</v>
      </c>
      <c r="G8537" s="153" t="s">
        <v>6496</v>
      </c>
      <c r="H8537" s="143">
        <v>8660</v>
      </c>
      <c r="I8537" s="143">
        <v>2317664</v>
      </c>
      <c r="J8537" s="143">
        <v>2539</v>
      </c>
      <c r="K8537" s="147" t="s">
        <v>77</v>
      </c>
      <c r="L8537" s="152"/>
      <c r="M8537" s="57"/>
      <c r="N8537" s="150"/>
      <c r="O8537" s="150"/>
      <c r="P8537" s="150"/>
      <c r="Q8537" s="150"/>
    </row>
    <row r="8538" spans="1:17" ht="15">
      <c r="A8538" s="142">
        <v>50206</v>
      </c>
      <c r="B8538" s="143">
        <f t="shared" si="0"/>
        <v>6</v>
      </c>
      <c r="C8538" s="143">
        <f t="shared" si="1"/>
        <v>2037</v>
      </c>
      <c r="D8538" s="154">
        <v>42308</v>
      </c>
      <c r="E8538" s="145">
        <f t="shared" si="2"/>
        <v>10</v>
      </c>
      <c r="F8538" s="145">
        <f t="shared" si="3"/>
        <v>2015</v>
      </c>
      <c r="G8538" s="153" t="s">
        <v>6497</v>
      </c>
      <c r="H8538" s="143">
        <v>8913</v>
      </c>
      <c r="I8538" s="143">
        <v>2317665</v>
      </c>
      <c r="J8538" s="143">
        <v>2339</v>
      </c>
      <c r="K8538" s="147" t="s">
        <v>77</v>
      </c>
      <c r="L8538" s="152"/>
      <c r="M8538" s="57"/>
      <c r="N8538" s="150"/>
      <c r="O8538" s="150"/>
      <c r="P8538" s="150"/>
      <c r="Q8538" s="150"/>
    </row>
    <row r="8539" spans="1:17" ht="15">
      <c r="A8539" s="142">
        <v>50207</v>
      </c>
      <c r="B8539" s="143">
        <f t="shared" si="0"/>
        <v>6</v>
      </c>
      <c r="C8539" s="143">
        <f t="shared" si="1"/>
        <v>2037</v>
      </c>
      <c r="D8539" s="154">
        <v>42308</v>
      </c>
      <c r="E8539" s="145">
        <f t="shared" si="2"/>
        <v>10</v>
      </c>
      <c r="F8539" s="145">
        <f t="shared" si="3"/>
        <v>2015</v>
      </c>
      <c r="G8539" s="146"/>
      <c r="H8539" s="143">
        <v>5520</v>
      </c>
      <c r="I8539" s="143">
        <v>2317667</v>
      </c>
      <c r="J8539" s="143">
        <v>3000</v>
      </c>
      <c r="K8539" s="147" t="s">
        <v>77</v>
      </c>
      <c r="L8539" s="152"/>
      <c r="M8539" s="57"/>
      <c r="N8539" s="150"/>
      <c r="O8539" s="150"/>
      <c r="P8539" s="150"/>
      <c r="Q8539" s="150"/>
    </row>
    <row r="8540" spans="1:17" ht="15">
      <c r="A8540" s="142">
        <v>50208</v>
      </c>
      <c r="B8540" s="143">
        <f t="shared" si="0"/>
        <v>6</v>
      </c>
      <c r="C8540" s="143">
        <f t="shared" si="1"/>
        <v>2037</v>
      </c>
      <c r="D8540" s="154">
        <v>42308</v>
      </c>
      <c r="E8540" s="145">
        <f t="shared" si="2"/>
        <v>10</v>
      </c>
      <c r="F8540" s="145">
        <f t="shared" si="3"/>
        <v>2015</v>
      </c>
      <c r="G8540" s="153" t="s">
        <v>6498</v>
      </c>
      <c r="H8540" s="143">
        <v>8653</v>
      </c>
      <c r="I8540" s="143">
        <v>2317668</v>
      </c>
      <c r="J8540" s="143">
        <v>6213</v>
      </c>
      <c r="K8540" s="147" t="s">
        <v>77</v>
      </c>
      <c r="L8540" s="152"/>
      <c r="M8540" s="57"/>
      <c r="N8540" s="150"/>
      <c r="O8540" s="150"/>
      <c r="P8540" s="150"/>
      <c r="Q8540" s="150"/>
    </row>
    <row r="8541" spans="1:17" ht="15">
      <c r="A8541" s="142">
        <v>50209</v>
      </c>
      <c r="B8541" s="143">
        <f t="shared" si="0"/>
        <v>6</v>
      </c>
      <c r="C8541" s="143">
        <f t="shared" si="1"/>
        <v>2037</v>
      </c>
      <c r="D8541" s="154">
        <v>42308</v>
      </c>
      <c r="E8541" s="145">
        <f t="shared" si="2"/>
        <v>10</v>
      </c>
      <c r="F8541" s="145">
        <f t="shared" si="3"/>
        <v>2015</v>
      </c>
      <c r="G8541" s="146"/>
      <c r="H8541" s="143">
        <v>8661</v>
      </c>
      <c r="I8541" s="143">
        <v>2317669</v>
      </c>
      <c r="J8541" s="143">
        <v>1000</v>
      </c>
      <c r="K8541" s="147" t="s">
        <v>77</v>
      </c>
      <c r="L8541" s="152"/>
      <c r="M8541" s="57"/>
      <c r="N8541" s="150"/>
      <c r="O8541" s="150"/>
      <c r="P8541" s="150"/>
      <c r="Q8541" s="150"/>
    </row>
    <row r="8542" spans="1:17" ht="15">
      <c r="A8542" s="142">
        <v>50210</v>
      </c>
      <c r="B8542" s="143">
        <f t="shared" si="0"/>
        <v>6</v>
      </c>
      <c r="C8542" s="143">
        <f t="shared" si="1"/>
        <v>2037</v>
      </c>
      <c r="D8542" s="154">
        <v>42308</v>
      </c>
      <c r="E8542" s="145">
        <f t="shared" si="2"/>
        <v>10</v>
      </c>
      <c r="F8542" s="145">
        <f t="shared" si="3"/>
        <v>2015</v>
      </c>
      <c r="G8542" s="153" t="s">
        <v>6499</v>
      </c>
      <c r="H8542" s="143">
        <v>6024</v>
      </c>
      <c r="I8542" s="143">
        <v>2317671</v>
      </c>
      <c r="J8542" s="143">
        <v>2500</v>
      </c>
      <c r="K8542" s="147" t="s">
        <v>77</v>
      </c>
      <c r="L8542" s="152"/>
      <c r="M8542" s="57"/>
      <c r="N8542" s="150"/>
      <c r="O8542" s="150"/>
      <c r="P8542" s="150"/>
      <c r="Q8542" s="150"/>
    </row>
    <row r="8543" spans="1:17" ht="15">
      <c r="A8543" s="142">
        <v>50211</v>
      </c>
      <c r="B8543" s="143">
        <f t="shared" si="0"/>
        <v>6</v>
      </c>
      <c r="C8543" s="143">
        <f t="shared" si="1"/>
        <v>2037</v>
      </c>
      <c r="D8543" s="154">
        <v>42308</v>
      </c>
      <c r="E8543" s="145">
        <f t="shared" si="2"/>
        <v>10</v>
      </c>
      <c r="F8543" s="145">
        <f t="shared" si="3"/>
        <v>2015</v>
      </c>
      <c r="G8543" s="153" t="s">
        <v>5249</v>
      </c>
      <c r="H8543" s="143">
        <v>7419</v>
      </c>
      <c r="I8543" s="143">
        <v>2317672</v>
      </c>
      <c r="J8543" s="143">
        <v>6069</v>
      </c>
      <c r="K8543" s="147" t="s">
        <v>77</v>
      </c>
      <c r="L8543" s="152"/>
      <c r="M8543" s="57"/>
      <c r="N8543" s="150"/>
      <c r="O8543" s="150"/>
      <c r="P8543" s="150"/>
      <c r="Q8543" s="150"/>
    </row>
    <row r="8544" spans="1:17" ht="15">
      <c r="A8544" s="142">
        <v>50212</v>
      </c>
      <c r="B8544" s="143">
        <f t="shared" si="0"/>
        <v>6</v>
      </c>
      <c r="C8544" s="143">
        <f t="shared" si="1"/>
        <v>2037</v>
      </c>
      <c r="D8544" s="154">
        <v>42308</v>
      </c>
      <c r="E8544" s="145">
        <f t="shared" si="2"/>
        <v>10</v>
      </c>
      <c r="F8544" s="145">
        <f t="shared" si="3"/>
        <v>2015</v>
      </c>
      <c r="G8544" s="153" t="s">
        <v>343</v>
      </c>
      <c r="H8544" s="143">
        <v>56</v>
      </c>
      <c r="I8544" s="143">
        <v>2317674</v>
      </c>
      <c r="J8544" s="143">
        <v>4775</v>
      </c>
      <c r="K8544" s="147" t="s">
        <v>77</v>
      </c>
      <c r="L8544" s="152"/>
      <c r="M8544" s="57"/>
      <c r="N8544" s="150"/>
      <c r="O8544" s="150"/>
      <c r="P8544" s="150"/>
      <c r="Q8544" s="150"/>
    </row>
    <row r="8545" spans="1:17" ht="15">
      <c r="A8545" s="142">
        <v>50213</v>
      </c>
      <c r="B8545" s="143">
        <f t="shared" si="0"/>
        <v>6</v>
      </c>
      <c r="C8545" s="143">
        <f t="shared" si="1"/>
        <v>2037</v>
      </c>
      <c r="D8545" s="154">
        <v>42308</v>
      </c>
      <c r="E8545" s="145">
        <f t="shared" si="2"/>
        <v>10</v>
      </c>
      <c r="F8545" s="145">
        <f t="shared" si="3"/>
        <v>2015</v>
      </c>
      <c r="G8545" s="153" t="s">
        <v>343</v>
      </c>
      <c r="H8545" s="143">
        <v>56</v>
      </c>
      <c r="I8545" s="143">
        <v>2317675</v>
      </c>
      <c r="J8545" s="143">
        <v>4825</v>
      </c>
      <c r="K8545" s="147" t="s">
        <v>77</v>
      </c>
      <c r="L8545" s="152"/>
      <c r="M8545" s="57"/>
      <c r="N8545" s="150"/>
      <c r="O8545" s="150"/>
      <c r="P8545" s="150"/>
      <c r="Q8545" s="150"/>
    </row>
    <row r="8546" spans="1:17" ht="15">
      <c r="A8546" s="142">
        <v>50214</v>
      </c>
      <c r="B8546" s="143">
        <f t="shared" si="0"/>
        <v>6</v>
      </c>
      <c r="C8546" s="143">
        <f t="shared" si="1"/>
        <v>2037</v>
      </c>
      <c r="D8546" s="154">
        <v>42308</v>
      </c>
      <c r="E8546" s="145">
        <f t="shared" si="2"/>
        <v>10</v>
      </c>
      <c r="F8546" s="145">
        <f t="shared" si="3"/>
        <v>2015</v>
      </c>
      <c r="G8546" s="153" t="s">
        <v>6500</v>
      </c>
      <c r="H8546" s="143">
        <v>8663</v>
      </c>
      <c r="I8546" s="143">
        <v>2317676</v>
      </c>
      <c r="J8546" s="143">
        <v>3300</v>
      </c>
      <c r="K8546" s="147" t="s">
        <v>77</v>
      </c>
      <c r="L8546" s="152"/>
      <c r="M8546" s="57"/>
      <c r="N8546" s="150"/>
      <c r="O8546" s="150"/>
      <c r="P8546" s="150"/>
      <c r="Q8546" s="150"/>
    </row>
    <row r="8547" spans="1:17" ht="15">
      <c r="A8547" s="142">
        <v>50215</v>
      </c>
      <c r="B8547" s="143">
        <f t="shared" si="0"/>
        <v>6</v>
      </c>
      <c r="C8547" s="143">
        <f t="shared" si="1"/>
        <v>2037</v>
      </c>
      <c r="D8547" s="154">
        <v>42308</v>
      </c>
      <c r="E8547" s="145">
        <f t="shared" si="2"/>
        <v>10</v>
      </c>
      <c r="F8547" s="145">
        <f t="shared" si="3"/>
        <v>2015</v>
      </c>
      <c r="G8547" s="146"/>
      <c r="H8547" s="143">
        <v>0</v>
      </c>
      <c r="I8547" s="143">
        <v>2317677</v>
      </c>
      <c r="J8547" s="143">
        <v>1000</v>
      </c>
      <c r="K8547" s="147" t="s">
        <v>77</v>
      </c>
      <c r="L8547" s="152"/>
      <c r="M8547" s="57"/>
      <c r="N8547" s="150"/>
      <c r="O8547" s="150"/>
      <c r="P8547" s="150"/>
      <c r="Q8547" s="150"/>
    </row>
    <row r="8548" spans="1:17" ht="15">
      <c r="A8548" s="142">
        <v>50216</v>
      </c>
      <c r="B8548" s="143">
        <f t="shared" si="0"/>
        <v>6</v>
      </c>
      <c r="C8548" s="143">
        <f t="shared" si="1"/>
        <v>2037</v>
      </c>
      <c r="D8548" s="154">
        <v>42308</v>
      </c>
      <c r="E8548" s="145">
        <f t="shared" si="2"/>
        <v>10</v>
      </c>
      <c r="F8548" s="145">
        <f t="shared" si="3"/>
        <v>2015</v>
      </c>
      <c r="G8548" s="153" t="s">
        <v>6501</v>
      </c>
      <c r="H8548" s="143">
        <v>8664</v>
      </c>
      <c r="I8548" s="143">
        <v>2317678</v>
      </c>
      <c r="J8548" s="143">
        <v>1449</v>
      </c>
      <c r="K8548" s="147" t="s">
        <v>77</v>
      </c>
      <c r="L8548" s="152"/>
      <c r="M8548" s="57"/>
      <c r="N8548" s="150"/>
      <c r="O8548" s="150"/>
      <c r="P8548" s="150"/>
      <c r="Q8548" s="150"/>
    </row>
    <row r="8549" spans="1:17" ht="15">
      <c r="A8549" s="142">
        <v>50217</v>
      </c>
      <c r="B8549" s="143">
        <f t="shared" si="0"/>
        <v>6</v>
      </c>
      <c r="C8549" s="143">
        <f t="shared" si="1"/>
        <v>2037</v>
      </c>
      <c r="D8549" s="154">
        <v>42308</v>
      </c>
      <c r="E8549" s="145">
        <f t="shared" si="2"/>
        <v>10</v>
      </c>
      <c r="F8549" s="145">
        <f t="shared" si="3"/>
        <v>2015</v>
      </c>
      <c r="G8549" s="146"/>
      <c r="H8549" s="143">
        <v>8665</v>
      </c>
      <c r="I8549" s="143">
        <v>2317679</v>
      </c>
      <c r="J8549" s="143">
        <v>1800</v>
      </c>
      <c r="K8549" s="147" t="s">
        <v>77</v>
      </c>
      <c r="L8549" s="152"/>
      <c r="M8549" s="57"/>
      <c r="N8549" s="150"/>
      <c r="O8549" s="150"/>
      <c r="P8549" s="150"/>
      <c r="Q8549" s="150"/>
    </row>
    <row r="8550" spans="1:17" ht="15">
      <c r="A8550" s="142">
        <v>50218</v>
      </c>
      <c r="B8550" s="143">
        <f t="shared" si="0"/>
        <v>6</v>
      </c>
      <c r="C8550" s="143">
        <f t="shared" si="1"/>
        <v>2037</v>
      </c>
      <c r="D8550" s="154">
        <v>42308</v>
      </c>
      <c r="E8550" s="145">
        <f t="shared" si="2"/>
        <v>10</v>
      </c>
      <c r="F8550" s="145">
        <f t="shared" si="3"/>
        <v>2015</v>
      </c>
      <c r="G8550" s="153" t="s">
        <v>6502</v>
      </c>
      <c r="H8550" s="143">
        <v>8666</v>
      </c>
      <c r="I8550" s="143">
        <v>2317681</v>
      </c>
      <c r="J8550" s="143">
        <v>4174</v>
      </c>
      <c r="K8550" s="147" t="s">
        <v>77</v>
      </c>
      <c r="L8550" s="152"/>
      <c r="M8550" s="57"/>
      <c r="N8550" s="150"/>
      <c r="O8550" s="150"/>
      <c r="P8550" s="150"/>
      <c r="Q8550" s="150"/>
    </row>
    <row r="8551" spans="1:17" ht="15">
      <c r="A8551" s="142">
        <v>50219</v>
      </c>
      <c r="B8551" s="143">
        <f t="shared" si="0"/>
        <v>6</v>
      </c>
      <c r="C8551" s="143">
        <f t="shared" si="1"/>
        <v>2037</v>
      </c>
      <c r="D8551" s="154">
        <v>42308</v>
      </c>
      <c r="E8551" s="145">
        <f t="shared" si="2"/>
        <v>10</v>
      </c>
      <c r="F8551" s="145">
        <f t="shared" si="3"/>
        <v>2015</v>
      </c>
      <c r="G8551" s="153" t="s">
        <v>2875</v>
      </c>
      <c r="H8551" s="143">
        <v>4908</v>
      </c>
      <c r="I8551" s="143">
        <v>2317682</v>
      </c>
      <c r="J8551" s="143">
        <v>4389</v>
      </c>
      <c r="K8551" s="147" t="s">
        <v>77</v>
      </c>
      <c r="L8551" s="152"/>
      <c r="M8551" s="57"/>
      <c r="N8551" s="150"/>
      <c r="O8551" s="150"/>
      <c r="P8551" s="150"/>
      <c r="Q8551" s="150"/>
    </row>
    <row r="8552" spans="1:17" ht="15">
      <c r="A8552" s="142">
        <v>50220</v>
      </c>
      <c r="B8552" s="143">
        <f t="shared" si="0"/>
        <v>6</v>
      </c>
      <c r="C8552" s="143">
        <f t="shared" si="1"/>
        <v>2037</v>
      </c>
      <c r="D8552" s="154">
        <v>42308</v>
      </c>
      <c r="E8552" s="145">
        <f t="shared" si="2"/>
        <v>10</v>
      </c>
      <c r="F8552" s="145">
        <f t="shared" si="3"/>
        <v>2015</v>
      </c>
      <c r="G8552" s="146"/>
      <c r="H8552" s="143">
        <v>3753</v>
      </c>
      <c r="I8552" s="143">
        <v>2317683</v>
      </c>
      <c r="J8552" s="143">
        <v>3000</v>
      </c>
      <c r="K8552" s="147" t="s">
        <v>77</v>
      </c>
      <c r="L8552" s="152"/>
      <c r="M8552" s="57"/>
      <c r="N8552" s="150"/>
      <c r="O8552" s="150"/>
      <c r="P8552" s="150"/>
      <c r="Q8552" s="150"/>
    </row>
    <row r="8553" spans="1:17" ht="15">
      <c r="A8553" s="142">
        <v>50221</v>
      </c>
      <c r="B8553" s="143">
        <f t="shared" si="0"/>
        <v>6</v>
      </c>
      <c r="C8553" s="143">
        <f t="shared" si="1"/>
        <v>2037</v>
      </c>
      <c r="D8553" s="154">
        <v>42308</v>
      </c>
      <c r="E8553" s="145">
        <f t="shared" si="2"/>
        <v>10</v>
      </c>
      <c r="F8553" s="145">
        <f t="shared" si="3"/>
        <v>2015</v>
      </c>
      <c r="G8553" s="153" t="s">
        <v>6503</v>
      </c>
      <c r="H8553" s="143">
        <v>0</v>
      </c>
      <c r="I8553" s="143">
        <v>2317686</v>
      </c>
      <c r="J8553" s="143">
        <v>4549</v>
      </c>
      <c r="K8553" s="147" t="s">
        <v>77</v>
      </c>
      <c r="L8553" s="152"/>
      <c r="M8553" s="57"/>
      <c r="N8553" s="150"/>
      <c r="O8553" s="150"/>
      <c r="P8553" s="150"/>
      <c r="Q8553" s="150"/>
    </row>
    <row r="8554" spans="1:17" ht="15">
      <c r="A8554" s="142">
        <v>50222</v>
      </c>
      <c r="B8554" s="143">
        <f t="shared" si="0"/>
        <v>7</v>
      </c>
      <c r="C8554" s="143">
        <f t="shared" si="1"/>
        <v>2037</v>
      </c>
      <c r="D8554" s="154">
        <v>42308</v>
      </c>
      <c r="E8554" s="145">
        <f t="shared" si="2"/>
        <v>10</v>
      </c>
      <c r="F8554" s="145">
        <f t="shared" si="3"/>
        <v>2015</v>
      </c>
      <c r="G8554" s="153" t="s">
        <v>6504</v>
      </c>
      <c r="H8554" s="143">
        <v>6905</v>
      </c>
      <c r="I8554" s="143">
        <v>2317687</v>
      </c>
      <c r="J8554" s="143">
        <v>3049</v>
      </c>
      <c r="K8554" s="147" t="s">
        <v>77</v>
      </c>
      <c r="L8554" s="152"/>
      <c r="M8554" s="57"/>
      <c r="N8554" s="150"/>
      <c r="O8554" s="150"/>
      <c r="P8554" s="150"/>
      <c r="Q8554" s="150"/>
    </row>
    <row r="8555" spans="1:17" ht="15">
      <c r="A8555" s="142">
        <v>50223</v>
      </c>
      <c r="B8555" s="143">
        <f t="shared" si="0"/>
        <v>7</v>
      </c>
      <c r="C8555" s="143">
        <f t="shared" si="1"/>
        <v>2037</v>
      </c>
      <c r="D8555" s="154">
        <v>42308</v>
      </c>
      <c r="E8555" s="145">
        <f t="shared" si="2"/>
        <v>10</v>
      </c>
      <c r="F8555" s="145">
        <f t="shared" si="3"/>
        <v>2015</v>
      </c>
      <c r="G8555" s="153" t="s">
        <v>6505</v>
      </c>
      <c r="H8555" s="143">
        <v>8668</v>
      </c>
      <c r="I8555" s="143">
        <v>2317690</v>
      </c>
      <c r="J8555" s="143">
        <v>4249</v>
      </c>
      <c r="K8555" s="147" t="s">
        <v>77</v>
      </c>
      <c r="L8555" s="152"/>
      <c r="M8555" s="57"/>
      <c r="N8555" s="150"/>
      <c r="O8555" s="150"/>
      <c r="P8555" s="150"/>
      <c r="Q8555" s="150"/>
    </row>
    <row r="8556" spans="1:17" ht="15">
      <c r="A8556" s="142">
        <v>50224</v>
      </c>
      <c r="B8556" s="143">
        <f t="shared" si="0"/>
        <v>7</v>
      </c>
      <c r="C8556" s="143">
        <f t="shared" si="1"/>
        <v>2037</v>
      </c>
      <c r="D8556" s="154">
        <v>42309</v>
      </c>
      <c r="E8556" s="145">
        <f t="shared" si="2"/>
        <v>11</v>
      </c>
      <c r="F8556" s="145">
        <f t="shared" si="3"/>
        <v>2015</v>
      </c>
      <c r="G8556" s="153" t="s">
        <v>5204</v>
      </c>
      <c r="H8556" s="143">
        <v>8669</v>
      </c>
      <c r="I8556" s="143">
        <v>2317691</v>
      </c>
      <c r="J8556" s="143">
        <v>3176</v>
      </c>
      <c r="K8556" s="147" t="s">
        <v>77</v>
      </c>
      <c r="L8556" s="152"/>
      <c r="M8556" s="57"/>
      <c r="N8556" s="150"/>
      <c r="O8556" s="150"/>
      <c r="P8556" s="150"/>
      <c r="Q8556" s="150"/>
    </row>
    <row r="8557" spans="1:17" ht="15">
      <c r="A8557" s="142">
        <v>50225</v>
      </c>
      <c r="B8557" s="143">
        <f t="shared" si="0"/>
        <v>7</v>
      </c>
      <c r="C8557" s="143">
        <f t="shared" si="1"/>
        <v>2037</v>
      </c>
      <c r="D8557" s="154">
        <v>42309</v>
      </c>
      <c r="E8557" s="145">
        <f t="shared" si="2"/>
        <v>11</v>
      </c>
      <c r="F8557" s="145">
        <f t="shared" si="3"/>
        <v>2015</v>
      </c>
      <c r="G8557" s="153" t="s">
        <v>6506</v>
      </c>
      <c r="H8557" s="143">
        <v>8673</v>
      </c>
      <c r="I8557" s="143">
        <v>2317698</v>
      </c>
      <c r="J8557" s="143">
        <v>2489</v>
      </c>
      <c r="K8557" s="147" t="s">
        <v>77</v>
      </c>
      <c r="L8557" s="152"/>
      <c r="M8557" s="57"/>
      <c r="N8557" s="150"/>
      <c r="O8557" s="150"/>
      <c r="P8557" s="150"/>
      <c r="Q8557" s="150"/>
    </row>
    <row r="8558" spans="1:17" ht="15">
      <c r="A8558" s="142">
        <v>50226</v>
      </c>
      <c r="B8558" s="143">
        <f t="shared" si="0"/>
        <v>7</v>
      </c>
      <c r="C8558" s="143">
        <f t="shared" si="1"/>
        <v>2037</v>
      </c>
      <c r="D8558" s="154">
        <v>42309</v>
      </c>
      <c r="E8558" s="145">
        <f t="shared" si="2"/>
        <v>11</v>
      </c>
      <c r="F8558" s="145">
        <f t="shared" si="3"/>
        <v>2015</v>
      </c>
      <c r="G8558" s="153" t="s">
        <v>6507</v>
      </c>
      <c r="H8558" s="143">
        <v>8674</v>
      </c>
      <c r="I8558" s="143">
        <v>2317699</v>
      </c>
      <c r="J8558" s="143">
        <v>3100</v>
      </c>
      <c r="K8558" s="147" t="s">
        <v>77</v>
      </c>
      <c r="L8558" s="152"/>
      <c r="M8558" s="57"/>
      <c r="N8558" s="150"/>
      <c r="O8558" s="150"/>
      <c r="P8558" s="150"/>
      <c r="Q8558" s="150"/>
    </row>
    <row r="8559" spans="1:17" ht="15">
      <c r="A8559" s="142">
        <v>50227</v>
      </c>
      <c r="B8559" s="143">
        <f t="shared" si="0"/>
        <v>7</v>
      </c>
      <c r="C8559" s="143">
        <f t="shared" si="1"/>
        <v>2037</v>
      </c>
      <c r="D8559" s="154">
        <v>42309</v>
      </c>
      <c r="E8559" s="145">
        <f t="shared" si="2"/>
        <v>11</v>
      </c>
      <c r="F8559" s="145">
        <f t="shared" si="3"/>
        <v>2015</v>
      </c>
      <c r="G8559" s="153" t="s">
        <v>6508</v>
      </c>
      <c r="H8559" s="143">
        <v>8675</v>
      </c>
      <c r="I8559" s="143">
        <v>2317701</v>
      </c>
      <c r="J8559" s="143">
        <v>2449</v>
      </c>
      <c r="K8559" s="147" t="s">
        <v>77</v>
      </c>
      <c r="L8559" s="152"/>
      <c r="M8559" s="57"/>
      <c r="N8559" s="150"/>
      <c r="O8559" s="150"/>
      <c r="P8559" s="150"/>
      <c r="Q8559" s="150"/>
    </row>
    <row r="8560" spans="1:17" ht="15">
      <c r="A8560" s="142">
        <v>50228</v>
      </c>
      <c r="B8560" s="143">
        <f t="shared" si="0"/>
        <v>7</v>
      </c>
      <c r="C8560" s="143">
        <f t="shared" si="1"/>
        <v>2037</v>
      </c>
      <c r="D8560" s="154">
        <v>42309</v>
      </c>
      <c r="E8560" s="145">
        <f t="shared" si="2"/>
        <v>11</v>
      </c>
      <c r="F8560" s="145">
        <f t="shared" si="3"/>
        <v>2015</v>
      </c>
      <c r="G8560" s="153" t="s">
        <v>6509</v>
      </c>
      <c r="H8560" s="143">
        <v>8676</v>
      </c>
      <c r="I8560" s="143">
        <v>2317702</v>
      </c>
      <c r="J8560" s="143">
        <v>2801</v>
      </c>
      <c r="K8560" s="147" t="s">
        <v>77</v>
      </c>
      <c r="L8560" s="152"/>
      <c r="M8560" s="57"/>
      <c r="N8560" s="150"/>
      <c r="O8560" s="150"/>
      <c r="P8560" s="150"/>
      <c r="Q8560" s="150"/>
    </row>
    <row r="8561" spans="1:17" ht="15">
      <c r="A8561" s="142">
        <v>50229</v>
      </c>
      <c r="B8561" s="143">
        <f t="shared" si="0"/>
        <v>7</v>
      </c>
      <c r="C8561" s="143">
        <f t="shared" si="1"/>
        <v>2037</v>
      </c>
      <c r="D8561" s="154">
        <v>42309</v>
      </c>
      <c r="E8561" s="145">
        <f t="shared" si="2"/>
        <v>11</v>
      </c>
      <c r="F8561" s="145">
        <f t="shared" si="3"/>
        <v>2015</v>
      </c>
      <c r="G8561" s="153" t="s">
        <v>6510</v>
      </c>
      <c r="H8561" s="143">
        <v>0</v>
      </c>
      <c r="I8561" s="143">
        <v>2317703</v>
      </c>
      <c r="J8561" s="143">
        <v>2449</v>
      </c>
      <c r="K8561" s="147" t="s">
        <v>77</v>
      </c>
      <c r="L8561" s="152"/>
      <c r="M8561" s="57"/>
      <c r="N8561" s="150"/>
      <c r="O8561" s="150"/>
      <c r="P8561" s="150"/>
      <c r="Q8561" s="150"/>
    </row>
    <row r="8562" spans="1:17" ht="15">
      <c r="A8562" s="142">
        <v>50230</v>
      </c>
      <c r="B8562" s="143">
        <f t="shared" si="0"/>
        <v>7</v>
      </c>
      <c r="C8562" s="143">
        <f t="shared" si="1"/>
        <v>2037</v>
      </c>
      <c r="D8562" s="154">
        <v>42309</v>
      </c>
      <c r="E8562" s="145">
        <f t="shared" si="2"/>
        <v>11</v>
      </c>
      <c r="F8562" s="145">
        <f t="shared" si="3"/>
        <v>2015</v>
      </c>
      <c r="G8562" s="153" t="s">
        <v>6511</v>
      </c>
      <c r="H8562" s="143">
        <v>8677</v>
      </c>
      <c r="I8562" s="143">
        <v>2317704</v>
      </c>
      <c r="J8562" s="143">
        <v>1899</v>
      </c>
      <c r="K8562" s="147" t="s">
        <v>77</v>
      </c>
      <c r="L8562" s="152"/>
      <c r="M8562" s="57"/>
      <c r="N8562" s="150"/>
      <c r="O8562" s="150"/>
      <c r="P8562" s="150"/>
      <c r="Q8562" s="150"/>
    </row>
    <row r="8563" spans="1:17" ht="15">
      <c r="A8563" s="142">
        <v>50231</v>
      </c>
      <c r="B8563" s="143">
        <f t="shared" si="0"/>
        <v>7</v>
      </c>
      <c r="C8563" s="143">
        <f t="shared" si="1"/>
        <v>2037</v>
      </c>
      <c r="D8563" s="154">
        <v>42309</v>
      </c>
      <c r="E8563" s="145">
        <f t="shared" si="2"/>
        <v>11</v>
      </c>
      <c r="F8563" s="145">
        <f t="shared" si="3"/>
        <v>2015</v>
      </c>
      <c r="G8563" s="153" t="s">
        <v>6512</v>
      </c>
      <c r="H8563" s="143">
        <v>8667</v>
      </c>
      <c r="I8563" s="143">
        <v>2317708</v>
      </c>
      <c r="J8563" s="143">
        <v>1000</v>
      </c>
      <c r="K8563" s="147" t="s">
        <v>77</v>
      </c>
      <c r="L8563" s="152"/>
      <c r="M8563" s="57"/>
      <c r="N8563" s="150"/>
      <c r="O8563" s="150"/>
      <c r="P8563" s="150"/>
      <c r="Q8563" s="150"/>
    </row>
    <row r="8564" spans="1:17" ht="15">
      <c r="A8564" s="142">
        <v>50232</v>
      </c>
      <c r="B8564" s="143">
        <f t="shared" si="0"/>
        <v>7</v>
      </c>
      <c r="C8564" s="143">
        <f t="shared" si="1"/>
        <v>2037</v>
      </c>
      <c r="D8564" s="154">
        <v>42309</v>
      </c>
      <c r="E8564" s="145">
        <f t="shared" si="2"/>
        <v>11</v>
      </c>
      <c r="F8564" s="145">
        <f t="shared" si="3"/>
        <v>2015</v>
      </c>
      <c r="G8564" s="153" t="s">
        <v>6513</v>
      </c>
      <c r="H8564" s="143">
        <v>8679</v>
      </c>
      <c r="I8564" s="143">
        <v>2317710</v>
      </c>
      <c r="J8564" s="143">
        <v>1639</v>
      </c>
      <c r="K8564" s="147" t="s">
        <v>77</v>
      </c>
      <c r="L8564" s="152"/>
      <c r="M8564" s="57"/>
      <c r="N8564" s="150"/>
      <c r="O8564" s="150"/>
      <c r="P8564" s="150"/>
      <c r="Q8564" s="150"/>
    </row>
    <row r="8565" spans="1:17" ht="15">
      <c r="A8565" s="142">
        <v>50233</v>
      </c>
      <c r="B8565" s="143">
        <f t="shared" si="0"/>
        <v>7</v>
      </c>
      <c r="C8565" s="143">
        <f t="shared" si="1"/>
        <v>2037</v>
      </c>
      <c r="D8565" s="154">
        <v>42309</v>
      </c>
      <c r="E8565" s="145">
        <f t="shared" si="2"/>
        <v>11</v>
      </c>
      <c r="F8565" s="145">
        <f t="shared" si="3"/>
        <v>2015</v>
      </c>
      <c r="G8565" s="153" t="s">
        <v>6514</v>
      </c>
      <c r="H8565" s="143">
        <v>7058</v>
      </c>
      <c r="I8565" s="143">
        <v>2317712</v>
      </c>
      <c r="J8565" s="143">
        <v>1999</v>
      </c>
      <c r="K8565" s="147" t="s">
        <v>77</v>
      </c>
      <c r="L8565" s="152"/>
      <c r="M8565" s="57"/>
      <c r="N8565" s="150"/>
      <c r="O8565" s="150"/>
      <c r="P8565" s="150"/>
      <c r="Q8565" s="150"/>
    </row>
    <row r="8566" spans="1:17" ht="15">
      <c r="A8566" s="142">
        <v>50234</v>
      </c>
      <c r="B8566" s="143">
        <f t="shared" si="0"/>
        <v>7</v>
      </c>
      <c r="C8566" s="143">
        <f t="shared" si="1"/>
        <v>2037</v>
      </c>
      <c r="D8566" s="154">
        <v>42309</v>
      </c>
      <c r="E8566" s="145">
        <f t="shared" si="2"/>
        <v>11</v>
      </c>
      <c r="F8566" s="145">
        <f t="shared" si="3"/>
        <v>2015</v>
      </c>
      <c r="G8566" s="146"/>
      <c r="H8566" s="143">
        <v>0</v>
      </c>
      <c r="I8566" s="143">
        <v>2317713</v>
      </c>
      <c r="J8566" s="143">
        <v>2850</v>
      </c>
      <c r="K8566" s="147" t="s">
        <v>77</v>
      </c>
      <c r="L8566" s="152"/>
      <c r="M8566" s="57"/>
      <c r="N8566" s="150"/>
      <c r="O8566" s="150"/>
      <c r="P8566" s="150"/>
      <c r="Q8566" s="150"/>
    </row>
    <row r="8567" spans="1:17" ht="15">
      <c r="A8567" s="142">
        <v>50235</v>
      </c>
      <c r="B8567" s="143">
        <f t="shared" si="0"/>
        <v>7</v>
      </c>
      <c r="C8567" s="143">
        <f t="shared" si="1"/>
        <v>2037</v>
      </c>
      <c r="D8567" s="154">
        <v>42309</v>
      </c>
      <c r="E8567" s="145">
        <f t="shared" si="2"/>
        <v>11</v>
      </c>
      <c r="F8567" s="145">
        <f t="shared" si="3"/>
        <v>2015</v>
      </c>
      <c r="G8567" s="153" t="s">
        <v>6515</v>
      </c>
      <c r="H8567" s="143">
        <v>8680</v>
      </c>
      <c r="I8567" s="143">
        <v>2317717</v>
      </c>
      <c r="J8567" s="143">
        <v>1750</v>
      </c>
      <c r="K8567" s="147" t="s">
        <v>77</v>
      </c>
      <c r="L8567" s="152"/>
      <c r="M8567" s="57"/>
      <c r="N8567" s="150"/>
      <c r="O8567" s="150"/>
      <c r="P8567" s="150"/>
      <c r="Q8567" s="150"/>
    </row>
    <row r="8568" spans="1:17" ht="15">
      <c r="A8568" s="142">
        <v>50236</v>
      </c>
      <c r="B8568" s="143">
        <f t="shared" si="0"/>
        <v>7</v>
      </c>
      <c r="C8568" s="143">
        <f t="shared" si="1"/>
        <v>2037</v>
      </c>
      <c r="D8568" s="154">
        <v>42309</v>
      </c>
      <c r="E8568" s="145">
        <f t="shared" si="2"/>
        <v>11</v>
      </c>
      <c r="F8568" s="145">
        <f t="shared" si="3"/>
        <v>2015</v>
      </c>
      <c r="G8568" s="153" t="s">
        <v>6516</v>
      </c>
      <c r="H8568" s="143">
        <v>8681</v>
      </c>
      <c r="I8568" s="143">
        <v>2317719</v>
      </c>
      <c r="J8568" s="143">
        <v>2048</v>
      </c>
      <c r="K8568" s="147" t="s">
        <v>77</v>
      </c>
      <c r="L8568" s="152"/>
      <c r="M8568" s="57"/>
      <c r="N8568" s="150"/>
      <c r="O8568" s="150"/>
      <c r="P8568" s="150"/>
      <c r="Q8568" s="150"/>
    </row>
    <row r="8569" spans="1:17" ht="15">
      <c r="A8569" s="142">
        <v>50237</v>
      </c>
      <c r="B8569" s="143">
        <f t="shared" si="0"/>
        <v>7</v>
      </c>
      <c r="C8569" s="143">
        <f t="shared" si="1"/>
        <v>2037</v>
      </c>
      <c r="D8569" s="154">
        <v>42309</v>
      </c>
      <c r="E8569" s="145">
        <f t="shared" si="2"/>
        <v>11</v>
      </c>
      <c r="F8569" s="145">
        <f t="shared" si="3"/>
        <v>2015</v>
      </c>
      <c r="G8569" s="153" t="s">
        <v>6517</v>
      </c>
      <c r="H8569" s="143">
        <v>0</v>
      </c>
      <c r="I8569" s="143">
        <v>2317722</v>
      </c>
      <c r="J8569" s="143">
        <v>2449</v>
      </c>
      <c r="K8569" s="147" t="s">
        <v>77</v>
      </c>
      <c r="L8569" s="152"/>
      <c r="M8569" s="57"/>
      <c r="N8569" s="150"/>
      <c r="O8569" s="150"/>
      <c r="P8569" s="150"/>
      <c r="Q8569" s="150"/>
    </row>
    <row r="8570" spans="1:17" ht="15">
      <c r="A8570" s="142">
        <v>50238</v>
      </c>
      <c r="B8570" s="143">
        <f t="shared" si="0"/>
        <v>7</v>
      </c>
      <c r="C8570" s="143">
        <f t="shared" si="1"/>
        <v>2037</v>
      </c>
      <c r="D8570" s="154">
        <v>42309</v>
      </c>
      <c r="E8570" s="145">
        <f t="shared" si="2"/>
        <v>11</v>
      </c>
      <c r="F8570" s="145">
        <f t="shared" si="3"/>
        <v>2015</v>
      </c>
      <c r="G8570" s="153" t="s">
        <v>6518</v>
      </c>
      <c r="H8570" s="143">
        <v>0</v>
      </c>
      <c r="I8570" s="143">
        <v>2317724</v>
      </c>
      <c r="J8570" s="143">
        <v>2367</v>
      </c>
      <c r="K8570" s="147" t="s">
        <v>77</v>
      </c>
      <c r="L8570" s="152"/>
      <c r="M8570" s="57"/>
      <c r="N8570" s="150"/>
      <c r="O8570" s="150"/>
      <c r="P8570" s="150"/>
      <c r="Q8570" s="150"/>
    </row>
    <row r="8571" spans="1:17" ht="15">
      <c r="A8571" s="142">
        <v>50239</v>
      </c>
      <c r="B8571" s="143">
        <f t="shared" si="0"/>
        <v>7</v>
      </c>
      <c r="C8571" s="143">
        <f t="shared" si="1"/>
        <v>2037</v>
      </c>
      <c r="D8571" s="154">
        <v>42309</v>
      </c>
      <c r="E8571" s="145">
        <f t="shared" si="2"/>
        <v>11</v>
      </c>
      <c r="F8571" s="145">
        <f t="shared" si="3"/>
        <v>2015</v>
      </c>
      <c r="G8571" s="153" t="s">
        <v>6496</v>
      </c>
      <c r="H8571" s="143">
        <v>8660</v>
      </c>
      <c r="I8571" s="143">
        <v>2317729</v>
      </c>
      <c r="J8571" s="143">
        <v>1899</v>
      </c>
      <c r="K8571" s="147" t="s">
        <v>77</v>
      </c>
      <c r="L8571" s="152"/>
      <c r="M8571" s="57"/>
      <c r="N8571" s="150"/>
      <c r="O8571" s="150"/>
      <c r="P8571" s="150"/>
      <c r="Q8571" s="150"/>
    </row>
    <row r="8572" spans="1:17" ht="15">
      <c r="A8572" s="142">
        <v>50240</v>
      </c>
      <c r="B8572" s="143">
        <f t="shared" si="0"/>
        <v>7</v>
      </c>
      <c r="C8572" s="143">
        <f t="shared" si="1"/>
        <v>2037</v>
      </c>
      <c r="D8572" s="154">
        <v>42309</v>
      </c>
      <c r="E8572" s="145">
        <f t="shared" si="2"/>
        <v>11</v>
      </c>
      <c r="F8572" s="145">
        <f t="shared" si="3"/>
        <v>2015</v>
      </c>
      <c r="G8572" s="146"/>
      <c r="H8572" s="143">
        <v>0</v>
      </c>
      <c r="I8572" s="143">
        <v>2317732</v>
      </c>
      <c r="J8572" s="143">
        <v>4999</v>
      </c>
      <c r="K8572" s="147" t="s">
        <v>77</v>
      </c>
      <c r="L8572" s="152"/>
      <c r="M8572" s="57"/>
      <c r="N8572" s="150"/>
      <c r="O8572" s="150"/>
      <c r="P8572" s="150"/>
      <c r="Q8572" s="150"/>
    </row>
    <row r="8573" spans="1:17" ht="15">
      <c r="A8573" s="142">
        <v>50241</v>
      </c>
      <c r="B8573" s="143">
        <f t="shared" si="0"/>
        <v>7</v>
      </c>
      <c r="C8573" s="143">
        <f t="shared" si="1"/>
        <v>2037</v>
      </c>
      <c r="D8573" s="154">
        <v>42309</v>
      </c>
      <c r="E8573" s="145">
        <f t="shared" si="2"/>
        <v>11</v>
      </c>
      <c r="F8573" s="145">
        <f t="shared" si="3"/>
        <v>2015</v>
      </c>
      <c r="G8573" s="153" t="s">
        <v>6519</v>
      </c>
      <c r="H8573" s="143">
        <v>0</v>
      </c>
      <c r="I8573" s="143">
        <v>2317734</v>
      </c>
      <c r="J8573" s="143">
        <v>6375</v>
      </c>
      <c r="K8573" s="147" t="s">
        <v>77</v>
      </c>
      <c r="L8573" s="152"/>
      <c r="M8573" s="57"/>
      <c r="N8573" s="150"/>
      <c r="O8573" s="150"/>
      <c r="P8573" s="150"/>
      <c r="Q8573" s="150"/>
    </row>
    <row r="8574" spans="1:17" ht="15">
      <c r="A8574" s="142">
        <v>50242</v>
      </c>
      <c r="B8574" s="143">
        <f t="shared" si="0"/>
        <v>7</v>
      </c>
      <c r="C8574" s="143">
        <f t="shared" si="1"/>
        <v>2037</v>
      </c>
      <c r="D8574" s="154">
        <v>42309</v>
      </c>
      <c r="E8574" s="145">
        <f t="shared" si="2"/>
        <v>11</v>
      </c>
      <c r="F8574" s="145">
        <f t="shared" si="3"/>
        <v>2015</v>
      </c>
      <c r="G8574" s="153" t="s">
        <v>6520</v>
      </c>
      <c r="H8574" s="143">
        <v>6100</v>
      </c>
      <c r="I8574" s="143">
        <v>2317737</v>
      </c>
      <c r="J8574" s="143">
        <v>2899</v>
      </c>
      <c r="K8574" s="147" t="s">
        <v>77</v>
      </c>
      <c r="L8574" s="152"/>
      <c r="M8574" s="57"/>
      <c r="N8574" s="150"/>
      <c r="O8574" s="150"/>
      <c r="P8574" s="150"/>
      <c r="Q8574" s="150"/>
    </row>
    <row r="8575" spans="1:17" ht="15">
      <c r="A8575" s="142">
        <v>50243</v>
      </c>
      <c r="B8575" s="143">
        <f t="shared" si="0"/>
        <v>7</v>
      </c>
      <c r="C8575" s="143">
        <f t="shared" si="1"/>
        <v>2037</v>
      </c>
      <c r="D8575" s="154">
        <v>42309</v>
      </c>
      <c r="E8575" s="145">
        <f t="shared" si="2"/>
        <v>11</v>
      </c>
      <c r="F8575" s="145">
        <f t="shared" si="3"/>
        <v>2015</v>
      </c>
      <c r="G8575" s="153" t="s">
        <v>6521</v>
      </c>
      <c r="H8575" s="143">
        <v>8451</v>
      </c>
      <c r="I8575" s="143">
        <v>2317740</v>
      </c>
      <c r="J8575" s="143">
        <v>5949</v>
      </c>
      <c r="K8575" s="147" t="s">
        <v>77</v>
      </c>
      <c r="L8575" s="152"/>
      <c r="M8575" s="57"/>
      <c r="N8575" s="150"/>
      <c r="O8575" s="150"/>
      <c r="P8575" s="150"/>
      <c r="Q8575" s="150"/>
    </row>
    <row r="8576" spans="1:17" ht="15">
      <c r="A8576" s="142">
        <v>50244</v>
      </c>
      <c r="B8576" s="143">
        <f t="shared" si="0"/>
        <v>7</v>
      </c>
      <c r="C8576" s="143">
        <f t="shared" si="1"/>
        <v>2037</v>
      </c>
      <c r="D8576" s="154">
        <v>42310</v>
      </c>
      <c r="E8576" s="145">
        <f t="shared" si="2"/>
        <v>11</v>
      </c>
      <c r="F8576" s="145">
        <f t="shared" si="3"/>
        <v>2015</v>
      </c>
      <c r="G8576" s="153" t="s">
        <v>6522</v>
      </c>
      <c r="H8576" s="143">
        <v>8683</v>
      </c>
      <c r="I8576" s="143">
        <v>2317748</v>
      </c>
      <c r="J8576" s="143">
        <v>899</v>
      </c>
      <c r="K8576" s="147" t="s">
        <v>77</v>
      </c>
      <c r="L8576" s="152"/>
      <c r="M8576" s="57"/>
      <c r="N8576" s="150"/>
      <c r="O8576" s="150"/>
      <c r="P8576" s="150"/>
      <c r="Q8576" s="150"/>
    </row>
    <row r="8577" spans="1:17" ht="15">
      <c r="A8577" s="142">
        <v>50245</v>
      </c>
      <c r="B8577" s="143">
        <f t="shared" si="0"/>
        <v>7</v>
      </c>
      <c r="C8577" s="143">
        <f t="shared" si="1"/>
        <v>2037</v>
      </c>
      <c r="D8577" s="154">
        <v>42310</v>
      </c>
      <c r="E8577" s="145">
        <f t="shared" si="2"/>
        <v>11</v>
      </c>
      <c r="F8577" s="145">
        <f t="shared" si="3"/>
        <v>2015</v>
      </c>
      <c r="G8577" s="153" t="s">
        <v>6523</v>
      </c>
      <c r="H8577" s="143">
        <v>2675</v>
      </c>
      <c r="I8577" s="143">
        <v>2317750</v>
      </c>
      <c r="J8577" s="143">
        <v>1549</v>
      </c>
      <c r="K8577" s="147" t="s">
        <v>77</v>
      </c>
      <c r="L8577" s="152"/>
      <c r="M8577" s="57"/>
      <c r="N8577" s="150"/>
      <c r="O8577" s="150"/>
      <c r="P8577" s="150"/>
      <c r="Q8577" s="150"/>
    </row>
    <row r="8578" spans="1:17" ht="15">
      <c r="A8578" s="142">
        <v>50246</v>
      </c>
      <c r="B8578" s="143">
        <f t="shared" si="0"/>
        <v>7</v>
      </c>
      <c r="C8578" s="143">
        <f t="shared" si="1"/>
        <v>2037</v>
      </c>
      <c r="D8578" s="154">
        <v>42310</v>
      </c>
      <c r="E8578" s="145">
        <f t="shared" si="2"/>
        <v>11</v>
      </c>
      <c r="F8578" s="145">
        <f t="shared" si="3"/>
        <v>2015</v>
      </c>
      <c r="G8578" s="153" t="s">
        <v>6524</v>
      </c>
      <c r="H8578" s="143">
        <v>0</v>
      </c>
      <c r="I8578" s="143">
        <v>2317754</v>
      </c>
      <c r="J8578" s="143">
        <v>2599</v>
      </c>
      <c r="K8578" s="147" t="s">
        <v>77</v>
      </c>
      <c r="L8578" s="152"/>
      <c r="M8578" s="57"/>
      <c r="N8578" s="150"/>
      <c r="O8578" s="150"/>
      <c r="P8578" s="150"/>
      <c r="Q8578" s="150"/>
    </row>
    <row r="8579" spans="1:17" ht="15">
      <c r="A8579" s="142">
        <v>50247</v>
      </c>
      <c r="B8579" s="143">
        <f t="shared" si="0"/>
        <v>7</v>
      </c>
      <c r="C8579" s="143">
        <f t="shared" si="1"/>
        <v>2037</v>
      </c>
      <c r="D8579" s="154">
        <v>42310</v>
      </c>
      <c r="E8579" s="145">
        <f t="shared" si="2"/>
        <v>11</v>
      </c>
      <c r="F8579" s="145">
        <f t="shared" si="3"/>
        <v>2015</v>
      </c>
      <c r="G8579" s="153" t="s">
        <v>6525</v>
      </c>
      <c r="H8579" s="143">
        <v>5824</v>
      </c>
      <c r="I8579" s="143">
        <v>2317758</v>
      </c>
      <c r="J8579" s="143">
        <v>2700</v>
      </c>
      <c r="K8579" s="147" t="s">
        <v>77</v>
      </c>
      <c r="L8579" s="152"/>
      <c r="M8579" s="57"/>
      <c r="N8579" s="150"/>
      <c r="O8579" s="150"/>
      <c r="P8579" s="150"/>
      <c r="Q8579" s="150"/>
    </row>
    <row r="8580" spans="1:17" ht="15">
      <c r="A8580" s="142">
        <v>50248</v>
      </c>
      <c r="B8580" s="143">
        <f t="shared" si="0"/>
        <v>7</v>
      </c>
      <c r="C8580" s="143">
        <f t="shared" si="1"/>
        <v>2037</v>
      </c>
      <c r="D8580" s="154">
        <v>42310</v>
      </c>
      <c r="E8580" s="145">
        <f t="shared" si="2"/>
        <v>11</v>
      </c>
      <c r="F8580" s="145">
        <f t="shared" si="3"/>
        <v>2015</v>
      </c>
      <c r="G8580" s="153" t="s">
        <v>6526</v>
      </c>
      <c r="H8580" s="143">
        <v>8685</v>
      </c>
      <c r="I8580" s="143">
        <v>2317759</v>
      </c>
      <c r="J8580" s="143">
        <v>1969</v>
      </c>
      <c r="K8580" s="147" t="s">
        <v>77</v>
      </c>
      <c r="L8580" s="152"/>
      <c r="M8580" s="57"/>
      <c r="N8580" s="150"/>
      <c r="O8580" s="150"/>
      <c r="P8580" s="150"/>
      <c r="Q8580" s="150"/>
    </row>
    <row r="8581" spans="1:17" ht="15">
      <c r="A8581" s="142">
        <v>50249</v>
      </c>
      <c r="B8581" s="143">
        <f t="shared" si="0"/>
        <v>7</v>
      </c>
      <c r="C8581" s="143">
        <f t="shared" si="1"/>
        <v>2037</v>
      </c>
      <c r="D8581" s="154">
        <v>42310</v>
      </c>
      <c r="E8581" s="145">
        <f t="shared" si="2"/>
        <v>11</v>
      </c>
      <c r="F8581" s="145">
        <f t="shared" si="3"/>
        <v>2015</v>
      </c>
      <c r="G8581" s="153" t="s">
        <v>6527</v>
      </c>
      <c r="H8581" s="143">
        <v>8686</v>
      </c>
      <c r="I8581" s="143">
        <v>2317760</v>
      </c>
      <c r="J8581" s="143">
        <v>3190</v>
      </c>
      <c r="K8581" s="147" t="s">
        <v>77</v>
      </c>
      <c r="L8581" s="152"/>
      <c r="M8581" s="57"/>
      <c r="N8581" s="150"/>
      <c r="O8581" s="150"/>
      <c r="P8581" s="150"/>
      <c r="Q8581" s="150"/>
    </row>
    <row r="8582" spans="1:17" ht="15">
      <c r="A8582" s="142">
        <v>50250</v>
      </c>
      <c r="B8582" s="143">
        <f t="shared" si="0"/>
        <v>7</v>
      </c>
      <c r="C8582" s="143">
        <f t="shared" si="1"/>
        <v>2037</v>
      </c>
      <c r="D8582" s="154">
        <v>42310</v>
      </c>
      <c r="E8582" s="145">
        <f t="shared" si="2"/>
        <v>11</v>
      </c>
      <c r="F8582" s="145">
        <f t="shared" si="3"/>
        <v>2015</v>
      </c>
      <c r="G8582" s="153" t="s">
        <v>6528</v>
      </c>
      <c r="H8582" s="143">
        <v>8687</v>
      </c>
      <c r="I8582" s="143">
        <v>2317762</v>
      </c>
      <c r="J8582" s="143">
        <v>1300</v>
      </c>
      <c r="K8582" s="147" t="s">
        <v>77</v>
      </c>
      <c r="L8582" s="152"/>
      <c r="M8582" s="57"/>
      <c r="N8582" s="150"/>
      <c r="O8582" s="150"/>
      <c r="P8582" s="150"/>
      <c r="Q8582" s="150"/>
    </row>
    <row r="8583" spans="1:17" ht="15">
      <c r="A8583" s="142">
        <v>50251</v>
      </c>
      <c r="B8583" s="143">
        <f t="shared" si="0"/>
        <v>7</v>
      </c>
      <c r="C8583" s="143">
        <f t="shared" si="1"/>
        <v>2037</v>
      </c>
      <c r="D8583" s="154">
        <v>42310</v>
      </c>
      <c r="E8583" s="145">
        <f t="shared" si="2"/>
        <v>11</v>
      </c>
      <c r="F8583" s="145">
        <f t="shared" si="3"/>
        <v>2015</v>
      </c>
      <c r="G8583" s="153" t="s">
        <v>6528</v>
      </c>
      <c r="H8583" s="143">
        <v>8687</v>
      </c>
      <c r="I8583" s="143">
        <v>2317764</v>
      </c>
      <c r="J8583" s="143">
        <v>1100</v>
      </c>
      <c r="K8583" s="147" t="s">
        <v>77</v>
      </c>
      <c r="L8583" s="152"/>
      <c r="M8583" s="57"/>
      <c r="N8583" s="150"/>
      <c r="O8583" s="150"/>
      <c r="P8583" s="150"/>
      <c r="Q8583" s="150"/>
    </row>
    <row r="8584" spans="1:17" ht="15">
      <c r="A8584" s="142">
        <v>50252</v>
      </c>
      <c r="B8584" s="143">
        <f t="shared" si="0"/>
        <v>7</v>
      </c>
      <c r="C8584" s="143">
        <f t="shared" si="1"/>
        <v>2037</v>
      </c>
      <c r="D8584" s="154">
        <v>42310</v>
      </c>
      <c r="E8584" s="145">
        <f t="shared" si="2"/>
        <v>11</v>
      </c>
      <c r="F8584" s="145">
        <f t="shared" si="3"/>
        <v>2015</v>
      </c>
      <c r="G8584" s="153" t="s">
        <v>6529</v>
      </c>
      <c r="H8584" s="143">
        <v>8689</v>
      </c>
      <c r="I8584" s="143">
        <v>2317767</v>
      </c>
      <c r="J8584" s="143">
        <v>2541</v>
      </c>
      <c r="K8584" s="147" t="s">
        <v>77</v>
      </c>
      <c r="L8584" s="152"/>
      <c r="M8584" s="57"/>
      <c r="N8584" s="150"/>
      <c r="O8584" s="150"/>
      <c r="P8584" s="150"/>
      <c r="Q8584" s="150"/>
    </row>
    <row r="8585" spans="1:17" ht="15">
      <c r="A8585" s="142">
        <v>50253</v>
      </c>
      <c r="B8585" s="143">
        <f t="shared" si="0"/>
        <v>8</v>
      </c>
      <c r="C8585" s="143">
        <f t="shared" si="1"/>
        <v>2037</v>
      </c>
      <c r="D8585" s="154">
        <v>42310</v>
      </c>
      <c r="E8585" s="145">
        <f t="shared" si="2"/>
        <v>11</v>
      </c>
      <c r="F8585" s="145">
        <f t="shared" si="3"/>
        <v>2015</v>
      </c>
      <c r="G8585" s="153" t="s">
        <v>6530</v>
      </c>
      <c r="H8585" s="143">
        <v>2629</v>
      </c>
      <c r="I8585" s="143">
        <v>2317769</v>
      </c>
      <c r="J8585" s="143">
        <v>7549</v>
      </c>
      <c r="K8585" s="147" t="s">
        <v>77</v>
      </c>
      <c r="L8585" s="152"/>
      <c r="M8585" s="57"/>
      <c r="N8585" s="150"/>
      <c r="O8585" s="150"/>
      <c r="P8585" s="150"/>
      <c r="Q8585" s="150"/>
    </row>
    <row r="8586" spans="1:17" ht="15">
      <c r="A8586" s="142">
        <v>50254</v>
      </c>
      <c r="B8586" s="143">
        <f t="shared" si="0"/>
        <v>8</v>
      </c>
      <c r="C8586" s="143">
        <f t="shared" si="1"/>
        <v>2037</v>
      </c>
      <c r="D8586" s="154">
        <v>42310</v>
      </c>
      <c r="E8586" s="145">
        <f t="shared" si="2"/>
        <v>11</v>
      </c>
      <c r="F8586" s="145">
        <f t="shared" si="3"/>
        <v>2015</v>
      </c>
      <c r="G8586" s="153" t="s">
        <v>6531</v>
      </c>
      <c r="H8586" s="143">
        <v>4846</v>
      </c>
      <c r="I8586" s="143">
        <v>2317770</v>
      </c>
      <c r="J8586" s="143">
        <v>1649</v>
      </c>
      <c r="K8586" s="147" t="s">
        <v>77</v>
      </c>
      <c r="L8586" s="152"/>
      <c r="M8586" s="57"/>
      <c r="N8586" s="150"/>
      <c r="O8586" s="150"/>
      <c r="P8586" s="150"/>
      <c r="Q8586" s="150"/>
    </row>
    <row r="8587" spans="1:17" ht="15">
      <c r="A8587" s="142">
        <v>50255</v>
      </c>
      <c r="B8587" s="143">
        <f t="shared" si="0"/>
        <v>8</v>
      </c>
      <c r="C8587" s="143">
        <f t="shared" si="1"/>
        <v>2037</v>
      </c>
      <c r="D8587" s="154">
        <v>42310</v>
      </c>
      <c r="E8587" s="145">
        <f t="shared" si="2"/>
        <v>11</v>
      </c>
      <c r="F8587" s="145">
        <f t="shared" si="3"/>
        <v>2015</v>
      </c>
      <c r="G8587" s="153" t="s">
        <v>6532</v>
      </c>
      <c r="H8587" s="143">
        <v>8690</v>
      </c>
      <c r="I8587" s="143">
        <v>2317771</v>
      </c>
      <c r="J8587" s="143">
        <v>1749</v>
      </c>
      <c r="K8587" s="147" t="s">
        <v>77</v>
      </c>
      <c r="L8587" s="152"/>
      <c r="M8587" s="57"/>
      <c r="N8587" s="150"/>
      <c r="O8587" s="150"/>
      <c r="P8587" s="150"/>
      <c r="Q8587" s="150"/>
    </row>
    <row r="8588" spans="1:17" ht="15">
      <c r="A8588" s="142">
        <v>50256</v>
      </c>
      <c r="B8588" s="143">
        <f t="shared" si="0"/>
        <v>8</v>
      </c>
      <c r="C8588" s="143">
        <f t="shared" si="1"/>
        <v>2037</v>
      </c>
      <c r="D8588" s="154">
        <v>42310</v>
      </c>
      <c r="E8588" s="145">
        <f t="shared" si="2"/>
        <v>11</v>
      </c>
      <c r="F8588" s="145">
        <f t="shared" si="3"/>
        <v>2015</v>
      </c>
      <c r="G8588" s="153" t="s">
        <v>6533</v>
      </c>
      <c r="H8588" s="143">
        <v>8691</v>
      </c>
      <c r="I8588" s="143">
        <v>2317773</v>
      </c>
      <c r="J8588" s="143">
        <v>2375</v>
      </c>
      <c r="K8588" s="147" t="s">
        <v>77</v>
      </c>
      <c r="L8588" s="152"/>
      <c r="M8588" s="57"/>
      <c r="N8588" s="150"/>
      <c r="O8588" s="150"/>
      <c r="P8588" s="150"/>
      <c r="Q8588" s="150"/>
    </row>
    <row r="8589" spans="1:17" ht="15">
      <c r="A8589" s="142">
        <v>50257</v>
      </c>
      <c r="B8589" s="143">
        <f t="shared" si="0"/>
        <v>8</v>
      </c>
      <c r="C8589" s="143">
        <f t="shared" si="1"/>
        <v>2037</v>
      </c>
      <c r="D8589" s="154">
        <v>42310</v>
      </c>
      <c r="E8589" s="145">
        <f t="shared" si="2"/>
        <v>11</v>
      </c>
      <c r="F8589" s="145">
        <f t="shared" si="3"/>
        <v>2015</v>
      </c>
      <c r="G8589" s="153" t="s">
        <v>6534</v>
      </c>
      <c r="H8589" s="143">
        <v>8692</v>
      </c>
      <c r="I8589" s="143">
        <v>2317775</v>
      </c>
      <c r="J8589" s="143">
        <v>1728</v>
      </c>
      <c r="K8589" s="147" t="s">
        <v>77</v>
      </c>
      <c r="L8589" s="152"/>
      <c r="M8589" s="57"/>
      <c r="N8589" s="150"/>
      <c r="O8589" s="150"/>
      <c r="P8589" s="150"/>
      <c r="Q8589" s="150"/>
    </row>
    <row r="8590" spans="1:17" ht="15">
      <c r="A8590" s="142">
        <v>50258</v>
      </c>
      <c r="B8590" s="143">
        <f t="shared" si="0"/>
        <v>8</v>
      </c>
      <c r="C8590" s="143">
        <f t="shared" si="1"/>
        <v>2037</v>
      </c>
      <c r="D8590" s="154">
        <v>42310</v>
      </c>
      <c r="E8590" s="145">
        <f t="shared" si="2"/>
        <v>11</v>
      </c>
      <c r="F8590" s="145">
        <f t="shared" si="3"/>
        <v>2015</v>
      </c>
      <c r="G8590" s="146"/>
      <c r="H8590" s="143">
        <v>0</v>
      </c>
      <c r="I8590" s="143">
        <v>2317776</v>
      </c>
      <c r="J8590" s="143">
        <v>3769</v>
      </c>
      <c r="K8590" s="147" t="s">
        <v>77</v>
      </c>
      <c r="L8590" s="152"/>
      <c r="M8590" s="57"/>
      <c r="N8590" s="150"/>
      <c r="O8590" s="150"/>
      <c r="P8590" s="150"/>
      <c r="Q8590" s="150"/>
    </row>
    <row r="8591" spans="1:17" ht="15">
      <c r="A8591" s="142">
        <v>50259</v>
      </c>
      <c r="B8591" s="143">
        <f t="shared" si="0"/>
        <v>8</v>
      </c>
      <c r="C8591" s="143">
        <f t="shared" si="1"/>
        <v>2037</v>
      </c>
      <c r="D8591" s="154">
        <v>42310</v>
      </c>
      <c r="E8591" s="145">
        <f t="shared" si="2"/>
        <v>11</v>
      </c>
      <c r="F8591" s="145">
        <f t="shared" si="3"/>
        <v>2015</v>
      </c>
      <c r="G8591" s="146"/>
      <c r="H8591" s="143">
        <v>0</v>
      </c>
      <c r="I8591" s="143">
        <v>2317780</v>
      </c>
      <c r="J8591" s="143">
        <v>2599</v>
      </c>
      <c r="K8591" s="147" t="s">
        <v>77</v>
      </c>
      <c r="L8591" s="152"/>
      <c r="M8591" s="57"/>
      <c r="N8591" s="150"/>
      <c r="O8591" s="150"/>
      <c r="P8591" s="150"/>
      <c r="Q8591" s="150"/>
    </row>
    <row r="8592" spans="1:17" ht="15">
      <c r="A8592" s="142">
        <v>50260</v>
      </c>
      <c r="B8592" s="143">
        <f t="shared" si="0"/>
        <v>8</v>
      </c>
      <c r="C8592" s="143">
        <f t="shared" si="1"/>
        <v>2037</v>
      </c>
      <c r="D8592" s="154">
        <v>42310</v>
      </c>
      <c r="E8592" s="145">
        <f t="shared" si="2"/>
        <v>11</v>
      </c>
      <c r="F8592" s="145">
        <f t="shared" si="3"/>
        <v>2015</v>
      </c>
      <c r="G8592" s="153" t="s">
        <v>6535</v>
      </c>
      <c r="H8592" s="143">
        <v>8695</v>
      </c>
      <c r="I8592" s="143">
        <v>2317781</v>
      </c>
      <c r="J8592" s="143">
        <v>3639</v>
      </c>
      <c r="K8592" s="147" t="s">
        <v>77</v>
      </c>
      <c r="L8592" s="152"/>
      <c r="M8592" s="57"/>
      <c r="N8592" s="150"/>
      <c r="O8592" s="150"/>
      <c r="P8592" s="150"/>
      <c r="Q8592" s="150"/>
    </row>
    <row r="8593" spans="1:17" ht="15">
      <c r="A8593" s="142">
        <v>50261</v>
      </c>
      <c r="B8593" s="143">
        <f t="shared" si="0"/>
        <v>8</v>
      </c>
      <c r="C8593" s="143">
        <f t="shared" si="1"/>
        <v>2037</v>
      </c>
      <c r="D8593" s="154">
        <v>42310</v>
      </c>
      <c r="E8593" s="145">
        <f t="shared" si="2"/>
        <v>11</v>
      </c>
      <c r="F8593" s="145">
        <f t="shared" si="3"/>
        <v>2015</v>
      </c>
      <c r="G8593" s="153" t="s">
        <v>6536</v>
      </c>
      <c r="H8593" s="143">
        <v>8696</v>
      </c>
      <c r="I8593" s="143">
        <v>2317782</v>
      </c>
      <c r="J8593" s="143">
        <v>10268</v>
      </c>
      <c r="K8593" s="147" t="s">
        <v>77</v>
      </c>
      <c r="L8593" s="152"/>
      <c r="M8593" s="57"/>
      <c r="N8593" s="150"/>
      <c r="O8593" s="150"/>
      <c r="P8593" s="150"/>
      <c r="Q8593" s="150"/>
    </row>
    <row r="8594" spans="1:17" ht="15">
      <c r="A8594" s="142">
        <v>50262</v>
      </c>
      <c r="B8594" s="143">
        <f t="shared" si="0"/>
        <v>8</v>
      </c>
      <c r="C8594" s="143">
        <f t="shared" si="1"/>
        <v>2037</v>
      </c>
      <c r="D8594" s="154">
        <v>42310</v>
      </c>
      <c r="E8594" s="145">
        <f t="shared" si="2"/>
        <v>11</v>
      </c>
      <c r="F8594" s="145">
        <f t="shared" si="3"/>
        <v>2015</v>
      </c>
      <c r="G8594" s="153" t="s">
        <v>6537</v>
      </c>
      <c r="H8594" s="143">
        <v>105</v>
      </c>
      <c r="I8594" s="143">
        <v>2317784</v>
      </c>
      <c r="J8594" s="143">
        <v>4676</v>
      </c>
      <c r="K8594" s="147" t="s">
        <v>77</v>
      </c>
      <c r="L8594" s="152"/>
      <c r="M8594" s="57"/>
      <c r="N8594" s="150"/>
      <c r="O8594" s="150"/>
      <c r="P8594" s="150"/>
      <c r="Q8594" s="150"/>
    </row>
    <row r="8595" spans="1:17" ht="15">
      <c r="A8595" s="142">
        <v>50263</v>
      </c>
      <c r="B8595" s="143">
        <f t="shared" si="0"/>
        <v>8</v>
      </c>
      <c r="C8595" s="143">
        <f t="shared" si="1"/>
        <v>2037</v>
      </c>
      <c r="D8595" s="154">
        <v>42310</v>
      </c>
      <c r="E8595" s="145">
        <f t="shared" si="2"/>
        <v>11</v>
      </c>
      <c r="F8595" s="145">
        <f t="shared" si="3"/>
        <v>2015</v>
      </c>
      <c r="G8595" s="153" t="s">
        <v>6538</v>
      </c>
      <c r="H8595" s="143">
        <v>0</v>
      </c>
      <c r="I8595" s="143">
        <v>2317785</v>
      </c>
      <c r="J8595" s="143">
        <v>949</v>
      </c>
      <c r="K8595" s="147" t="s">
        <v>77</v>
      </c>
      <c r="L8595" s="152"/>
      <c r="M8595" s="57"/>
      <c r="N8595" s="150"/>
      <c r="O8595" s="150"/>
      <c r="P8595" s="150"/>
      <c r="Q8595" s="150"/>
    </row>
    <row r="8596" spans="1:17" ht="15">
      <c r="A8596" s="142">
        <v>50264</v>
      </c>
      <c r="B8596" s="143">
        <f t="shared" si="0"/>
        <v>8</v>
      </c>
      <c r="C8596" s="143">
        <f t="shared" si="1"/>
        <v>2037</v>
      </c>
      <c r="D8596" s="154">
        <v>42310</v>
      </c>
      <c r="E8596" s="145">
        <f t="shared" si="2"/>
        <v>11</v>
      </c>
      <c r="F8596" s="145">
        <f t="shared" si="3"/>
        <v>2015</v>
      </c>
      <c r="G8596" s="153" t="s">
        <v>6539</v>
      </c>
      <c r="H8596" s="143">
        <v>8697</v>
      </c>
      <c r="I8596" s="143">
        <v>2317786</v>
      </c>
      <c r="J8596" s="143">
        <v>2998</v>
      </c>
      <c r="K8596" s="147" t="s">
        <v>77</v>
      </c>
      <c r="L8596" s="152"/>
      <c r="M8596" s="57"/>
      <c r="N8596" s="150"/>
      <c r="O8596" s="150"/>
      <c r="P8596" s="150"/>
      <c r="Q8596" s="150"/>
    </row>
    <row r="8597" spans="1:17" ht="15">
      <c r="A8597" s="142">
        <v>50265</v>
      </c>
      <c r="B8597" s="143">
        <f t="shared" si="0"/>
        <v>8</v>
      </c>
      <c r="C8597" s="143">
        <f t="shared" si="1"/>
        <v>2037</v>
      </c>
      <c r="D8597" s="154">
        <v>42310</v>
      </c>
      <c r="E8597" s="145">
        <f t="shared" si="2"/>
        <v>11</v>
      </c>
      <c r="F8597" s="145">
        <f t="shared" si="3"/>
        <v>2015</v>
      </c>
      <c r="G8597" s="153" t="s">
        <v>6540</v>
      </c>
      <c r="H8597" s="143">
        <v>0</v>
      </c>
      <c r="I8597" s="143">
        <v>2317790</v>
      </c>
      <c r="J8597" s="143">
        <v>835</v>
      </c>
      <c r="K8597" s="147" t="s">
        <v>77</v>
      </c>
      <c r="L8597" s="152"/>
      <c r="M8597" s="57"/>
      <c r="N8597" s="150"/>
      <c r="O8597" s="150"/>
      <c r="P8597" s="150"/>
      <c r="Q8597" s="150"/>
    </row>
    <row r="8598" spans="1:17" ht="15">
      <c r="A8598" s="142">
        <v>50266</v>
      </c>
      <c r="B8598" s="143">
        <f t="shared" si="0"/>
        <v>8</v>
      </c>
      <c r="C8598" s="143">
        <f t="shared" si="1"/>
        <v>2037</v>
      </c>
      <c r="D8598" s="154">
        <v>42310</v>
      </c>
      <c r="E8598" s="145">
        <f t="shared" si="2"/>
        <v>11</v>
      </c>
      <c r="F8598" s="145">
        <f t="shared" si="3"/>
        <v>2015</v>
      </c>
      <c r="G8598" s="153" t="s">
        <v>6541</v>
      </c>
      <c r="H8598" s="143">
        <v>8699</v>
      </c>
      <c r="I8598" s="143">
        <v>2317791</v>
      </c>
      <c r="J8598" s="143">
        <v>2750</v>
      </c>
      <c r="K8598" s="147" t="s">
        <v>77</v>
      </c>
      <c r="L8598" s="152"/>
      <c r="M8598" s="57"/>
      <c r="N8598" s="150"/>
      <c r="O8598" s="150"/>
      <c r="P8598" s="150"/>
      <c r="Q8598" s="150"/>
    </row>
    <row r="8599" spans="1:17" ht="15">
      <c r="A8599" s="142">
        <v>50267</v>
      </c>
      <c r="B8599" s="143">
        <f t="shared" si="0"/>
        <v>8</v>
      </c>
      <c r="C8599" s="143">
        <f t="shared" si="1"/>
        <v>2037</v>
      </c>
      <c r="D8599" s="154">
        <v>42310</v>
      </c>
      <c r="E8599" s="145">
        <f t="shared" si="2"/>
        <v>11</v>
      </c>
      <c r="F8599" s="145">
        <f t="shared" si="3"/>
        <v>2015</v>
      </c>
      <c r="G8599" s="153" t="s">
        <v>6542</v>
      </c>
      <c r="H8599" s="143">
        <v>8700</v>
      </c>
      <c r="I8599" s="143">
        <v>2317793</v>
      </c>
      <c r="J8599" s="143">
        <v>3852</v>
      </c>
      <c r="K8599" s="147" t="s">
        <v>77</v>
      </c>
      <c r="L8599" s="152"/>
      <c r="M8599" s="57"/>
      <c r="N8599" s="150"/>
      <c r="O8599" s="150"/>
      <c r="P8599" s="150"/>
      <c r="Q8599" s="150"/>
    </row>
    <row r="8600" spans="1:17" ht="15">
      <c r="A8600" s="142">
        <v>50268</v>
      </c>
      <c r="B8600" s="143">
        <f t="shared" si="0"/>
        <v>8</v>
      </c>
      <c r="C8600" s="143">
        <f t="shared" si="1"/>
        <v>2037</v>
      </c>
      <c r="D8600" s="154">
        <v>42310</v>
      </c>
      <c r="E8600" s="145">
        <f t="shared" si="2"/>
        <v>11</v>
      </c>
      <c r="F8600" s="145">
        <f t="shared" si="3"/>
        <v>2015</v>
      </c>
      <c r="G8600" s="153" t="s">
        <v>6543</v>
      </c>
      <c r="H8600" s="143">
        <v>8703</v>
      </c>
      <c r="I8600" s="143">
        <v>2317797</v>
      </c>
      <c r="J8600" s="143">
        <v>1289</v>
      </c>
      <c r="K8600" s="147" t="s">
        <v>77</v>
      </c>
      <c r="L8600" s="152"/>
      <c r="M8600" s="57"/>
      <c r="N8600" s="150"/>
      <c r="O8600" s="150"/>
      <c r="P8600" s="150"/>
      <c r="Q8600" s="150"/>
    </row>
    <row r="8601" spans="1:17" ht="15">
      <c r="A8601" s="142">
        <v>50269</v>
      </c>
      <c r="B8601" s="143">
        <f t="shared" si="0"/>
        <v>8</v>
      </c>
      <c r="C8601" s="143">
        <f t="shared" si="1"/>
        <v>2037</v>
      </c>
      <c r="D8601" s="154">
        <v>42310</v>
      </c>
      <c r="E8601" s="145">
        <f t="shared" si="2"/>
        <v>11</v>
      </c>
      <c r="F8601" s="145">
        <f t="shared" si="3"/>
        <v>2015</v>
      </c>
      <c r="G8601" s="153" t="s">
        <v>6544</v>
      </c>
      <c r="H8601" s="143">
        <v>8704</v>
      </c>
      <c r="I8601" s="143">
        <v>2317798</v>
      </c>
      <c r="J8601" s="143">
        <v>2549</v>
      </c>
      <c r="K8601" s="147" t="s">
        <v>77</v>
      </c>
      <c r="L8601" s="152"/>
      <c r="M8601" s="57"/>
      <c r="N8601" s="150"/>
      <c r="O8601" s="150"/>
      <c r="P8601" s="150"/>
      <c r="Q8601" s="150"/>
    </row>
    <row r="8602" spans="1:17" ht="15">
      <c r="A8602" s="142">
        <v>50270</v>
      </c>
      <c r="B8602" s="143">
        <f t="shared" si="0"/>
        <v>8</v>
      </c>
      <c r="C8602" s="143">
        <f t="shared" si="1"/>
        <v>2037</v>
      </c>
      <c r="D8602" s="154">
        <v>42310</v>
      </c>
      <c r="E8602" s="145">
        <f t="shared" si="2"/>
        <v>11</v>
      </c>
      <c r="F8602" s="145">
        <f t="shared" si="3"/>
        <v>2015</v>
      </c>
      <c r="G8602" s="153" t="s">
        <v>6545</v>
      </c>
      <c r="H8602" s="143">
        <v>8705</v>
      </c>
      <c r="I8602" s="143">
        <v>2317799</v>
      </c>
      <c r="J8602" s="143">
        <v>1699</v>
      </c>
      <c r="K8602" s="147" t="s">
        <v>77</v>
      </c>
      <c r="L8602" s="152"/>
      <c r="M8602" s="57"/>
      <c r="N8602" s="150"/>
      <c r="O8602" s="150"/>
      <c r="P8602" s="150"/>
      <c r="Q8602" s="150"/>
    </row>
    <row r="8603" spans="1:17" ht="15">
      <c r="A8603" s="142">
        <v>50271</v>
      </c>
      <c r="B8603" s="143">
        <f t="shared" si="0"/>
        <v>8</v>
      </c>
      <c r="C8603" s="143">
        <f t="shared" si="1"/>
        <v>2037</v>
      </c>
      <c r="D8603" s="154">
        <v>42310</v>
      </c>
      <c r="E8603" s="145">
        <f t="shared" si="2"/>
        <v>11</v>
      </c>
      <c r="F8603" s="145">
        <f t="shared" si="3"/>
        <v>2015</v>
      </c>
      <c r="G8603" s="146"/>
      <c r="H8603" s="143">
        <v>0</v>
      </c>
      <c r="I8603" s="143">
        <v>2317800</v>
      </c>
      <c r="J8603" s="143">
        <v>1491</v>
      </c>
      <c r="K8603" s="147" t="s">
        <v>77</v>
      </c>
      <c r="L8603" s="152"/>
      <c r="M8603" s="57"/>
      <c r="N8603" s="150"/>
      <c r="O8603" s="150"/>
      <c r="P8603" s="150"/>
      <c r="Q8603" s="150"/>
    </row>
    <row r="8604" spans="1:17" ht="15">
      <c r="A8604" s="142">
        <v>50272</v>
      </c>
      <c r="B8604" s="143">
        <f t="shared" si="0"/>
        <v>8</v>
      </c>
      <c r="C8604" s="143">
        <f t="shared" si="1"/>
        <v>2037</v>
      </c>
      <c r="D8604" s="154">
        <v>42310</v>
      </c>
      <c r="E8604" s="145">
        <f t="shared" si="2"/>
        <v>11</v>
      </c>
      <c r="F8604" s="145">
        <f t="shared" si="3"/>
        <v>2015</v>
      </c>
      <c r="G8604" s="153" t="s">
        <v>6546</v>
      </c>
      <c r="H8604" s="143">
        <v>8698</v>
      </c>
      <c r="I8604" s="143">
        <v>2317801</v>
      </c>
      <c r="J8604" s="143">
        <v>1619</v>
      </c>
      <c r="K8604" s="147" t="s">
        <v>77</v>
      </c>
      <c r="L8604" s="152"/>
      <c r="M8604" s="57"/>
      <c r="N8604" s="150"/>
      <c r="O8604" s="150"/>
      <c r="P8604" s="150"/>
      <c r="Q8604" s="150"/>
    </row>
    <row r="8605" spans="1:17" ht="15">
      <c r="A8605" s="142">
        <v>50273</v>
      </c>
      <c r="B8605" s="143">
        <f t="shared" si="0"/>
        <v>8</v>
      </c>
      <c r="C8605" s="143">
        <f t="shared" si="1"/>
        <v>2037</v>
      </c>
      <c r="D8605" s="154">
        <v>42310</v>
      </c>
      <c r="E8605" s="145">
        <f t="shared" si="2"/>
        <v>11</v>
      </c>
      <c r="F8605" s="145">
        <f t="shared" si="3"/>
        <v>2015</v>
      </c>
      <c r="G8605" s="153" t="s">
        <v>6338</v>
      </c>
      <c r="H8605" s="143">
        <v>7178</v>
      </c>
      <c r="I8605" s="143">
        <v>2317802</v>
      </c>
      <c r="J8605" s="143">
        <v>3800</v>
      </c>
      <c r="K8605" s="147" t="s">
        <v>77</v>
      </c>
      <c r="L8605" s="152"/>
      <c r="M8605" s="57"/>
      <c r="N8605" s="150"/>
      <c r="O8605" s="150"/>
      <c r="P8605" s="150"/>
      <c r="Q8605" s="150"/>
    </row>
    <row r="8606" spans="1:17" ht="15">
      <c r="A8606" s="142">
        <v>50274</v>
      </c>
      <c r="B8606" s="143">
        <f t="shared" si="0"/>
        <v>8</v>
      </c>
      <c r="C8606" s="143">
        <f t="shared" si="1"/>
        <v>2037</v>
      </c>
      <c r="D8606" s="154">
        <v>42310</v>
      </c>
      <c r="E8606" s="145">
        <f t="shared" si="2"/>
        <v>11</v>
      </c>
      <c r="F8606" s="145">
        <f t="shared" si="3"/>
        <v>2015</v>
      </c>
      <c r="G8606" s="153" t="s">
        <v>6547</v>
      </c>
      <c r="H8606" s="143">
        <v>8485</v>
      </c>
      <c r="I8606" s="143">
        <v>2317803</v>
      </c>
      <c r="J8606" s="143">
        <v>2049</v>
      </c>
      <c r="K8606" s="147" t="s">
        <v>77</v>
      </c>
      <c r="L8606" s="152"/>
      <c r="M8606" s="57"/>
      <c r="N8606" s="150"/>
      <c r="O8606" s="150"/>
      <c r="P8606" s="150"/>
      <c r="Q8606" s="150"/>
    </row>
    <row r="8607" spans="1:17" ht="15">
      <c r="A8607" s="142">
        <v>50275</v>
      </c>
      <c r="B8607" s="143">
        <f t="shared" si="0"/>
        <v>8</v>
      </c>
      <c r="C8607" s="143">
        <f t="shared" si="1"/>
        <v>2037</v>
      </c>
      <c r="D8607" s="154">
        <v>42310</v>
      </c>
      <c r="E8607" s="145">
        <f t="shared" si="2"/>
        <v>11</v>
      </c>
      <c r="F8607" s="145">
        <f t="shared" si="3"/>
        <v>2015</v>
      </c>
      <c r="G8607" s="153" t="s">
        <v>5723</v>
      </c>
      <c r="H8607" s="143">
        <v>0</v>
      </c>
      <c r="I8607" s="143">
        <v>2317804</v>
      </c>
      <c r="J8607" s="143">
        <v>6010</v>
      </c>
      <c r="K8607" s="147" t="s">
        <v>77</v>
      </c>
      <c r="L8607" s="152"/>
      <c r="M8607" s="57"/>
      <c r="N8607" s="150"/>
      <c r="O8607" s="150"/>
      <c r="P8607" s="150"/>
      <c r="Q8607" s="150"/>
    </row>
    <row r="8608" spans="1:17" ht="15">
      <c r="A8608" s="142">
        <v>50276</v>
      </c>
      <c r="B8608" s="143">
        <f t="shared" si="0"/>
        <v>8</v>
      </c>
      <c r="C8608" s="143">
        <f t="shared" si="1"/>
        <v>2037</v>
      </c>
      <c r="D8608" s="154">
        <v>42310</v>
      </c>
      <c r="E8608" s="145">
        <f t="shared" si="2"/>
        <v>11</v>
      </c>
      <c r="F8608" s="145">
        <f t="shared" si="3"/>
        <v>2015</v>
      </c>
      <c r="G8608" s="153" t="s">
        <v>5723</v>
      </c>
      <c r="H8608" s="143">
        <v>0</v>
      </c>
      <c r="I8608" s="143">
        <v>2317805</v>
      </c>
      <c r="J8608" s="143">
        <v>1924</v>
      </c>
      <c r="K8608" s="147" t="s">
        <v>77</v>
      </c>
      <c r="L8608" s="152"/>
      <c r="M8608" s="57"/>
      <c r="N8608" s="150"/>
      <c r="O8608" s="150"/>
      <c r="P8608" s="150"/>
      <c r="Q8608" s="150"/>
    </row>
    <row r="8609" spans="1:17" ht="15">
      <c r="A8609" s="142">
        <v>50277</v>
      </c>
      <c r="B8609" s="143">
        <f t="shared" si="0"/>
        <v>8</v>
      </c>
      <c r="C8609" s="143">
        <f t="shared" si="1"/>
        <v>2037</v>
      </c>
      <c r="D8609" s="154">
        <v>42310</v>
      </c>
      <c r="E8609" s="145">
        <f t="shared" si="2"/>
        <v>11</v>
      </c>
      <c r="F8609" s="145">
        <f t="shared" si="3"/>
        <v>2015</v>
      </c>
      <c r="G8609" s="153" t="s">
        <v>6548</v>
      </c>
      <c r="H8609" s="143">
        <v>8707</v>
      </c>
      <c r="I8609" s="143">
        <v>2317811</v>
      </c>
      <c r="J8609" s="143">
        <v>3750</v>
      </c>
      <c r="K8609" s="147" t="s">
        <v>77</v>
      </c>
      <c r="L8609" s="152"/>
      <c r="M8609" s="57"/>
      <c r="N8609" s="150"/>
      <c r="O8609" s="150"/>
      <c r="P8609" s="150"/>
      <c r="Q8609" s="150"/>
    </row>
    <row r="8610" spans="1:17" ht="15">
      <c r="A8610" s="142">
        <v>50278</v>
      </c>
      <c r="B8610" s="143">
        <f t="shared" si="0"/>
        <v>8</v>
      </c>
      <c r="C8610" s="143">
        <f t="shared" si="1"/>
        <v>2037</v>
      </c>
      <c r="D8610" s="154">
        <v>42310</v>
      </c>
      <c r="E8610" s="145">
        <f t="shared" si="2"/>
        <v>11</v>
      </c>
      <c r="F8610" s="145">
        <f t="shared" si="3"/>
        <v>2015</v>
      </c>
      <c r="G8610" s="153" t="s">
        <v>6549</v>
      </c>
      <c r="H8610" s="143">
        <v>8708</v>
      </c>
      <c r="I8610" s="143">
        <v>2317813</v>
      </c>
      <c r="J8610" s="143">
        <v>1749</v>
      </c>
      <c r="K8610" s="147" t="s">
        <v>77</v>
      </c>
      <c r="L8610" s="152"/>
      <c r="M8610" s="57"/>
      <c r="N8610" s="150"/>
      <c r="O8610" s="150"/>
      <c r="P8610" s="150"/>
      <c r="Q8610" s="150"/>
    </row>
    <row r="8611" spans="1:17" ht="15">
      <c r="A8611" s="142">
        <v>50279</v>
      </c>
      <c r="B8611" s="143">
        <f t="shared" si="0"/>
        <v>8</v>
      </c>
      <c r="C8611" s="143">
        <f t="shared" si="1"/>
        <v>2037</v>
      </c>
      <c r="D8611" s="154">
        <v>42310</v>
      </c>
      <c r="E8611" s="145">
        <f t="shared" si="2"/>
        <v>11</v>
      </c>
      <c r="F8611" s="145">
        <f t="shared" si="3"/>
        <v>2015</v>
      </c>
      <c r="G8611" s="153" t="s">
        <v>6550</v>
      </c>
      <c r="H8611" s="143">
        <v>0</v>
      </c>
      <c r="I8611" s="143">
        <v>2317815</v>
      </c>
      <c r="J8611" s="143">
        <v>6149</v>
      </c>
      <c r="K8611" s="147" t="s">
        <v>77</v>
      </c>
      <c r="L8611" s="152"/>
      <c r="M8611" s="57"/>
      <c r="N8611" s="150"/>
      <c r="O8611" s="150"/>
      <c r="P8611" s="150"/>
      <c r="Q8611" s="150"/>
    </row>
    <row r="8612" spans="1:17" ht="15">
      <c r="A8612" s="142">
        <v>50280</v>
      </c>
      <c r="B8612" s="143">
        <f t="shared" si="0"/>
        <v>8</v>
      </c>
      <c r="C8612" s="143">
        <f t="shared" si="1"/>
        <v>2037</v>
      </c>
      <c r="D8612" s="154">
        <v>42310</v>
      </c>
      <c r="E8612" s="145">
        <f t="shared" si="2"/>
        <v>11</v>
      </c>
      <c r="F8612" s="145">
        <f t="shared" si="3"/>
        <v>2015</v>
      </c>
      <c r="G8612" s="153" t="s">
        <v>6551</v>
      </c>
      <c r="H8612" s="143">
        <v>0</v>
      </c>
      <c r="I8612" s="143">
        <v>2317818</v>
      </c>
      <c r="J8612" s="143">
        <v>1850</v>
      </c>
      <c r="K8612" s="147" t="s">
        <v>77</v>
      </c>
      <c r="L8612" s="152"/>
      <c r="M8612" s="57"/>
      <c r="N8612" s="150"/>
      <c r="O8612" s="150"/>
      <c r="P8612" s="150"/>
      <c r="Q8612" s="150"/>
    </row>
    <row r="8613" spans="1:17" ht="15">
      <c r="A8613" s="142">
        <v>50281</v>
      </c>
      <c r="B8613" s="143">
        <f t="shared" si="0"/>
        <v>8</v>
      </c>
      <c r="C8613" s="143">
        <f t="shared" si="1"/>
        <v>2037</v>
      </c>
      <c r="D8613" s="154">
        <v>42310</v>
      </c>
      <c r="E8613" s="145">
        <f t="shared" si="2"/>
        <v>11</v>
      </c>
      <c r="F8613" s="145">
        <f t="shared" si="3"/>
        <v>2015</v>
      </c>
      <c r="G8613" s="153" t="s">
        <v>6552</v>
      </c>
      <c r="H8613" s="143">
        <v>8710</v>
      </c>
      <c r="I8613" s="143">
        <v>2317820</v>
      </c>
      <c r="J8613" s="143">
        <v>2539</v>
      </c>
      <c r="K8613" s="147" t="s">
        <v>77</v>
      </c>
      <c r="L8613" s="152"/>
      <c r="M8613" s="57"/>
      <c r="N8613" s="150"/>
      <c r="O8613" s="150"/>
      <c r="P8613" s="150"/>
      <c r="Q8613" s="150"/>
    </row>
    <row r="8614" spans="1:17" ht="15">
      <c r="A8614" s="142">
        <v>50282</v>
      </c>
      <c r="B8614" s="143">
        <f t="shared" si="0"/>
        <v>8</v>
      </c>
      <c r="C8614" s="143">
        <f t="shared" si="1"/>
        <v>2037</v>
      </c>
      <c r="D8614" s="154">
        <v>42310</v>
      </c>
      <c r="E8614" s="145">
        <f t="shared" si="2"/>
        <v>11</v>
      </c>
      <c r="F8614" s="145">
        <f t="shared" si="3"/>
        <v>2015</v>
      </c>
      <c r="G8614" s="153" t="s">
        <v>6553</v>
      </c>
      <c r="H8614" s="143">
        <v>8711</v>
      </c>
      <c r="I8614" s="143">
        <v>2317822</v>
      </c>
      <c r="J8614" s="143">
        <v>3119</v>
      </c>
      <c r="K8614" s="147" t="s">
        <v>77</v>
      </c>
      <c r="L8614" s="152"/>
      <c r="M8614" s="57"/>
      <c r="N8614" s="150"/>
      <c r="O8614" s="150"/>
      <c r="P8614" s="150"/>
      <c r="Q8614" s="150"/>
    </row>
    <row r="8615" spans="1:17" ht="15">
      <c r="A8615" s="142">
        <v>50283</v>
      </c>
      <c r="B8615" s="143">
        <f t="shared" si="0"/>
        <v>8</v>
      </c>
      <c r="C8615" s="143">
        <f t="shared" si="1"/>
        <v>2037</v>
      </c>
      <c r="D8615" s="154">
        <v>42310</v>
      </c>
      <c r="E8615" s="145">
        <f t="shared" si="2"/>
        <v>11</v>
      </c>
      <c r="F8615" s="145">
        <f t="shared" si="3"/>
        <v>2015</v>
      </c>
      <c r="G8615" s="153" t="s">
        <v>6554</v>
      </c>
      <c r="H8615" s="143">
        <v>8712</v>
      </c>
      <c r="I8615" s="143">
        <v>2317823</v>
      </c>
      <c r="J8615" s="143">
        <v>1549</v>
      </c>
      <c r="K8615" s="147" t="s">
        <v>77</v>
      </c>
      <c r="L8615" s="152"/>
      <c r="M8615" s="57"/>
      <c r="N8615" s="150"/>
      <c r="O8615" s="150"/>
      <c r="P8615" s="150"/>
      <c r="Q8615" s="150"/>
    </row>
    <row r="8616" spans="1:17" ht="15">
      <c r="A8616" s="142">
        <v>50284</v>
      </c>
      <c r="B8616" s="143">
        <f t="shared" si="0"/>
        <v>9</v>
      </c>
      <c r="C8616" s="143">
        <f t="shared" si="1"/>
        <v>2037</v>
      </c>
      <c r="D8616" s="154">
        <v>42310</v>
      </c>
      <c r="E8616" s="145">
        <f t="shared" si="2"/>
        <v>11</v>
      </c>
      <c r="F8616" s="145">
        <f t="shared" si="3"/>
        <v>2015</v>
      </c>
      <c r="G8616" s="153" t="s">
        <v>6555</v>
      </c>
      <c r="H8616" s="143">
        <v>8713</v>
      </c>
      <c r="I8616" s="143">
        <v>2317824</v>
      </c>
      <c r="J8616" s="143">
        <v>3536</v>
      </c>
      <c r="K8616" s="147" t="s">
        <v>77</v>
      </c>
      <c r="L8616" s="152"/>
      <c r="M8616" s="57"/>
      <c r="N8616" s="150"/>
      <c r="O8616" s="150"/>
      <c r="P8616" s="150"/>
      <c r="Q8616" s="150"/>
    </row>
    <row r="8617" spans="1:17" ht="15">
      <c r="A8617" s="142">
        <v>50285</v>
      </c>
      <c r="B8617" s="143">
        <f t="shared" si="0"/>
        <v>9</v>
      </c>
      <c r="C8617" s="143">
        <f t="shared" si="1"/>
        <v>2037</v>
      </c>
      <c r="D8617" s="154">
        <v>42310</v>
      </c>
      <c r="E8617" s="145">
        <f t="shared" si="2"/>
        <v>11</v>
      </c>
      <c r="F8617" s="145">
        <f t="shared" si="3"/>
        <v>2015</v>
      </c>
      <c r="G8617" s="153" t="s">
        <v>6556</v>
      </c>
      <c r="H8617" s="143">
        <v>6385</v>
      </c>
      <c r="I8617" s="143">
        <v>2317825</v>
      </c>
      <c r="J8617" s="143">
        <v>5839</v>
      </c>
      <c r="K8617" s="147" t="s">
        <v>77</v>
      </c>
      <c r="L8617" s="152"/>
      <c r="M8617" s="57"/>
      <c r="N8617" s="150"/>
      <c r="O8617" s="150"/>
      <c r="P8617" s="150"/>
      <c r="Q8617" s="150"/>
    </row>
    <row r="8618" spans="1:17" ht="15">
      <c r="A8618" s="142">
        <v>50286</v>
      </c>
      <c r="B8618" s="143">
        <f t="shared" si="0"/>
        <v>9</v>
      </c>
      <c r="C8618" s="143">
        <f t="shared" si="1"/>
        <v>2037</v>
      </c>
      <c r="D8618" s="154">
        <v>42310</v>
      </c>
      <c r="E8618" s="145">
        <f t="shared" si="2"/>
        <v>11</v>
      </c>
      <c r="F8618" s="145">
        <f t="shared" si="3"/>
        <v>2015</v>
      </c>
      <c r="G8618" s="153" t="s">
        <v>6557</v>
      </c>
      <c r="H8618" s="143">
        <v>8714</v>
      </c>
      <c r="I8618" s="143">
        <v>2317826</v>
      </c>
      <c r="J8618" s="143">
        <v>2049</v>
      </c>
      <c r="K8618" s="147" t="s">
        <v>77</v>
      </c>
      <c r="L8618" s="152"/>
      <c r="M8618" s="57"/>
      <c r="N8618" s="150"/>
      <c r="O8618" s="150"/>
      <c r="P8618" s="150"/>
      <c r="Q8618" s="150"/>
    </row>
    <row r="8619" spans="1:17" ht="15">
      <c r="A8619" s="142">
        <v>50287</v>
      </c>
      <c r="B8619" s="143">
        <f t="shared" si="0"/>
        <v>9</v>
      </c>
      <c r="C8619" s="143">
        <f t="shared" si="1"/>
        <v>2037</v>
      </c>
      <c r="D8619" s="154">
        <v>42310</v>
      </c>
      <c r="E8619" s="145">
        <f t="shared" si="2"/>
        <v>11</v>
      </c>
      <c r="F8619" s="145">
        <f t="shared" si="3"/>
        <v>2015</v>
      </c>
      <c r="G8619" s="153" t="s">
        <v>6558</v>
      </c>
      <c r="H8619" s="143">
        <v>7352</v>
      </c>
      <c r="I8619" s="143">
        <v>2317830</v>
      </c>
      <c r="J8619" s="143">
        <v>4999</v>
      </c>
      <c r="K8619" s="147" t="s">
        <v>77</v>
      </c>
      <c r="L8619" s="152"/>
      <c r="M8619" s="57"/>
      <c r="N8619" s="150"/>
      <c r="O8619" s="150"/>
      <c r="P8619" s="150"/>
      <c r="Q8619" s="150"/>
    </row>
    <row r="8620" spans="1:17" ht="15">
      <c r="A8620" s="142">
        <v>50288</v>
      </c>
      <c r="B8620" s="143">
        <f t="shared" si="0"/>
        <v>9</v>
      </c>
      <c r="C8620" s="143">
        <f t="shared" si="1"/>
        <v>2037</v>
      </c>
      <c r="D8620" s="154">
        <v>42310</v>
      </c>
      <c r="E8620" s="145">
        <f t="shared" si="2"/>
        <v>11</v>
      </c>
      <c r="F8620" s="145">
        <f t="shared" si="3"/>
        <v>2015</v>
      </c>
      <c r="G8620" s="153" t="s">
        <v>6559</v>
      </c>
      <c r="H8620" s="143">
        <v>8706</v>
      </c>
      <c r="I8620" s="143">
        <v>2317831</v>
      </c>
      <c r="J8620" s="143">
        <v>39490</v>
      </c>
      <c r="K8620" s="147" t="s">
        <v>77</v>
      </c>
      <c r="L8620" s="152"/>
      <c r="M8620" s="57"/>
      <c r="N8620" s="150"/>
      <c r="O8620" s="150"/>
      <c r="P8620" s="150"/>
      <c r="Q8620" s="150"/>
    </row>
    <row r="8621" spans="1:17" ht="15">
      <c r="A8621" s="142">
        <v>50289</v>
      </c>
      <c r="B8621" s="143">
        <f t="shared" si="0"/>
        <v>9</v>
      </c>
      <c r="C8621" s="143">
        <f t="shared" si="1"/>
        <v>2037</v>
      </c>
      <c r="D8621" s="154">
        <v>42311</v>
      </c>
      <c r="E8621" s="145">
        <f t="shared" si="2"/>
        <v>11</v>
      </c>
      <c r="F8621" s="145">
        <f t="shared" si="3"/>
        <v>2015</v>
      </c>
      <c r="G8621" s="153" t="s">
        <v>6560</v>
      </c>
      <c r="H8621" s="143">
        <v>8719</v>
      </c>
      <c r="I8621" s="143">
        <v>2317835</v>
      </c>
      <c r="J8621" s="143">
        <v>3329</v>
      </c>
      <c r="K8621" s="147" t="s">
        <v>77</v>
      </c>
      <c r="L8621" s="152"/>
      <c r="M8621" s="57"/>
      <c r="N8621" s="150"/>
      <c r="O8621" s="150"/>
      <c r="P8621" s="150"/>
      <c r="Q8621" s="150"/>
    </row>
    <row r="8622" spans="1:17" ht="15">
      <c r="A8622" s="142">
        <v>50290</v>
      </c>
      <c r="B8622" s="143">
        <f t="shared" si="0"/>
        <v>9</v>
      </c>
      <c r="C8622" s="143">
        <f t="shared" si="1"/>
        <v>2037</v>
      </c>
      <c r="D8622" s="154">
        <v>42311</v>
      </c>
      <c r="E8622" s="145">
        <f t="shared" si="2"/>
        <v>11</v>
      </c>
      <c r="F8622" s="145">
        <f t="shared" si="3"/>
        <v>2015</v>
      </c>
      <c r="G8622" s="153" t="s">
        <v>6561</v>
      </c>
      <c r="H8622" s="143">
        <v>8720</v>
      </c>
      <c r="I8622" s="143">
        <v>2317836</v>
      </c>
      <c r="J8622" s="143">
        <v>1275</v>
      </c>
      <c r="K8622" s="147" t="s">
        <v>77</v>
      </c>
      <c r="L8622" s="152"/>
      <c r="M8622" s="57"/>
      <c r="N8622" s="150"/>
      <c r="O8622" s="150"/>
      <c r="P8622" s="150"/>
      <c r="Q8622" s="150"/>
    </row>
    <row r="8623" spans="1:17" ht="15">
      <c r="A8623" s="142">
        <v>50291</v>
      </c>
      <c r="B8623" s="143">
        <f t="shared" si="0"/>
        <v>9</v>
      </c>
      <c r="C8623" s="143">
        <f t="shared" si="1"/>
        <v>2037</v>
      </c>
      <c r="D8623" s="154">
        <v>42311</v>
      </c>
      <c r="E8623" s="145">
        <f t="shared" si="2"/>
        <v>11</v>
      </c>
      <c r="F8623" s="145">
        <f t="shared" si="3"/>
        <v>2015</v>
      </c>
      <c r="G8623" s="153" t="s">
        <v>5905</v>
      </c>
      <c r="H8623" s="143">
        <v>8038</v>
      </c>
      <c r="I8623" s="143">
        <v>2317837</v>
      </c>
      <c r="J8623" s="143">
        <v>2979</v>
      </c>
      <c r="K8623" s="147" t="s">
        <v>77</v>
      </c>
      <c r="L8623" s="152"/>
      <c r="M8623" s="57"/>
      <c r="N8623" s="150"/>
      <c r="O8623" s="150"/>
      <c r="P8623" s="150"/>
      <c r="Q8623" s="150"/>
    </row>
    <row r="8624" spans="1:17" ht="15">
      <c r="A8624" s="142">
        <v>50292</v>
      </c>
      <c r="B8624" s="143">
        <f t="shared" si="0"/>
        <v>9</v>
      </c>
      <c r="C8624" s="143">
        <f t="shared" si="1"/>
        <v>2037</v>
      </c>
      <c r="D8624" s="154">
        <v>42311</v>
      </c>
      <c r="E8624" s="145">
        <f t="shared" si="2"/>
        <v>11</v>
      </c>
      <c r="F8624" s="145">
        <f t="shared" si="3"/>
        <v>2015</v>
      </c>
      <c r="G8624" s="153" t="s">
        <v>4907</v>
      </c>
      <c r="H8624" s="143">
        <v>7088</v>
      </c>
      <c r="I8624" s="143">
        <v>2317839</v>
      </c>
      <c r="J8624" s="143">
        <v>1319</v>
      </c>
      <c r="K8624" s="147" t="s">
        <v>77</v>
      </c>
      <c r="L8624" s="152"/>
      <c r="M8624" s="57"/>
      <c r="N8624" s="150"/>
      <c r="O8624" s="150"/>
      <c r="P8624" s="150"/>
      <c r="Q8624" s="150"/>
    </row>
    <row r="8625" spans="1:17" ht="15">
      <c r="A8625" s="142">
        <v>50293</v>
      </c>
      <c r="B8625" s="143">
        <f t="shared" si="0"/>
        <v>9</v>
      </c>
      <c r="C8625" s="143">
        <f t="shared" si="1"/>
        <v>2037</v>
      </c>
      <c r="D8625" s="154">
        <v>42311</v>
      </c>
      <c r="E8625" s="145">
        <f t="shared" si="2"/>
        <v>11</v>
      </c>
      <c r="F8625" s="145">
        <f t="shared" si="3"/>
        <v>2015</v>
      </c>
      <c r="G8625" s="153" t="s">
        <v>6562</v>
      </c>
      <c r="H8625" s="143">
        <v>8721</v>
      </c>
      <c r="I8625" s="143">
        <v>2317842</v>
      </c>
      <c r="J8625" s="143">
        <v>4270</v>
      </c>
      <c r="K8625" s="147" t="s">
        <v>77</v>
      </c>
      <c r="L8625" s="152"/>
      <c r="M8625" s="57"/>
      <c r="N8625" s="150"/>
      <c r="O8625" s="150"/>
      <c r="P8625" s="150"/>
      <c r="Q8625" s="150"/>
    </row>
    <row r="8626" spans="1:17" ht="15">
      <c r="A8626" s="142">
        <v>50294</v>
      </c>
      <c r="B8626" s="143">
        <f t="shared" si="0"/>
        <v>9</v>
      </c>
      <c r="C8626" s="143">
        <f t="shared" si="1"/>
        <v>2037</v>
      </c>
      <c r="D8626" s="154">
        <v>42311</v>
      </c>
      <c r="E8626" s="145">
        <f t="shared" si="2"/>
        <v>11</v>
      </c>
      <c r="F8626" s="145">
        <f t="shared" si="3"/>
        <v>2015</v>
      </c>
      <c r="G8626" s="153" t="s">
        <v>6563</v>
      </c>
      <c r="H8626" s="143">
        <v>0</v>
      </c>
      <c r="I8626" s="143">
        <v>2317843</v>
      </c>
      <c r="J8626" s="143">
        <v>2523</v>
      </c>
      <c r="K8626" s="147" t="s">
        <v>77</v>
      </c>
      <c r="L8626" s="152"/>
      <c r="M8626" s="57"/>
      <c r="N8626" s="150"/>
      <c r="O8626" s="150"/>
      <c r="P8626" s="150"/>
      <c r="Q8626" s="150"/>
    </row>
    <row r="8627" spans="1:17" ht="15">
      <c r="A8627" s="142">
        <v>50295</v>
      </c>
      <c r="B8627" s="143">
        <f t="shared" si="0"/>
        <v>9</v>
      </c>
      <c r="C8627" s="143">
        <f t="shared" si="1"/>
        <v>2037</v>
      </c>
      <c r="D8627" s="154">
        <v>42311</v>
      </c>
      <c r="E8627" s="145">
        <f t="shared" si="2"/>
        <v>11</v>
      </c>
      <c r="F8627" s="145">
        <f t="shared" si="3"/>
        <v>2015</v>
      </c>
      <c r="G8627" s="153" t="s">
        <v>6564</v>
      </c>
      <c r="H8627" s="143">
        <v>8722</v>
      </c>
      <c r="I8627" s="143">
        <v>2317844</v>
      </c>
      <c r="J8627" s="143">
        <v>3075</v>
      </c>
      <c r="K8627" s="147" t="s">
        <v>77</v>
      </c>
      <c r="L8627" s="152"/>
      <c r="M8627" s="57"/>
      <c r="N8627" s="150"/>
      <c r="O8627" s="150"/>
      <c r="P8627" s="150"/>
      <c r="Q8627" s="150"/>
    </row>
    <row r="8628" spans="1:17" ht="15">
      <c r="A8628" s="142">
        <v>50296</v>
      </c>
      <c r="B8628" s="143">
        <f t="shared" si="0"/>
        <v>9</v>
      </c>
      <c r="C8628" s="143">
        <f t="shared" si="1"/>
        <v>2037</v>
      </c>
      <c r="D8628" s="154">
        <v>42311</v>
      </c>
      <c r="E8628" s="145">
        <f t="shared" si="2"/>
        <v>11</v>
      </c>
      <c r="F8628" s="145">
        <f t="shared" si="3"/>
        <v>2015</v>
      </c>
      <c r="G8628" s="153" t="s">
        <v>4027</v>
      </c>
      <c r="H8628" s="143">
        <v>6264</v>
      </c>
      <c r="I8628" s="143">
        <v>2317847</v>
      </c>
      <c r="J8628" s="143">
        <v>1350</v>
      </c>
      <c r="K8628" s="147" t="s">
        <v>77</v>
      </c>
      <c r="L8628" s="152"/>
      <c r="M8628" s="57"/>
      <c r="N8628" s="150"/>
      <c r="O8628" s="150"/>
      <c r="P8628" s="150"/>
      <c r="Q8628" s="150"/>
    </row>
    <row r="8629" spans="1:17" ht="15">
      <c r="A8629" s="142">
        <v>50297</v>
      </c>
      <c r="B8629" s="143">
        <f t="shared" si="0"/>
        <v>9</v>
      </c>
      <c r="C8629" s="143">
        <f t="shared" si="1"/>
        <v>2037</v>
      </c>
      <c r="D8629" s="154">
        <v>42311</v>
      </c>
      <c r="E8629" s="145">
        <f t="shared" si="2"/>
        <v>11</v>
      </c>
      <c r="F8629" s="145">
        <f t="shared" si="3"/>
        <v>2015</v>
      </c>
      <c r="G8629" s="153" t="s">
        <v>6565</v>
      </c>
      <c r="H8629" s="143">
        <v>8723</v>
      </c>
      <c r="I8629" s="143">
        <v>2317848</v>
      </c>
      <c r="J8629" s="143">
        <v>1699</v>
      </c>
      <c r="K8629" s="147" t="s">
        <v>77</v>
      </c>
      <c r="L8629" s="152"/>
      <c r="M8629" s="57"/>
      <c r="N8629" s="150"/>
      <c r="O8629" s="150"/>
      <c r="P8629" s="150"/>
      <c r="Q8629" s="150"/>
    </row>
    <row r="8630" spans="1:17" ht="15">
      <c r="A8630" s="142">
        <v>50298</v>
      </c>
      <c r="B8630" s="143">
        <f t="shared" si="0"/>
        <v>9</v>
      </c>
      <c r="C8630" s="143">
        <f t="shared" si="1"/>
        <v>2037</v>
      </c>
      <c r="D8630" s="154">
        <v>42311</v>
      </c>
      <c r="E8630" s="145">
        <f t="shared" si="2"/>
        <v>11</v>
      </c>
      <c r="F8630" s="145">
        <f t="shared" si="3"/>
        <v>2015</v>
      </c>
      <c r="G8630" s="153" t="s">
        <v>6566</v>
      </c>
      <c r="H8630" s="143">
        <v>8724</v>
      </c>
      <c r="I8630" s="143">
        <v>2317849</v>
      </c>
      <c r="J8630" s="143">
        <v>1849</v>
      </c>
      <c r="K8630" s="147" t="s">
        <v>77</v>
      </c>
      <c r="L8630" s="152"/>
      <c r="M8630" s="57"/>
      <c r="N8630" s="150"/>
      <c r="O8630" s="150"/>
      <c r="P8630" s="150"/>
      <c r="Q8630" s="150"/>
    </row>
    <row r="8631" spans="1:17" ht="15">
      <c r="A8631" s="142">
        <v>50299</v>
      </c>
      <c r="B8631" s="143">
        <f t="shared" si="0"/>
        <v>9</v>
      </c>
      <c r="C8631" s="143">
        <f t="shared" si="1"/>
        <v>2037</v>
      </c>
      <c r="D8631" s="154">
        <v>42311</v>
      </c>
      <c r="E8631" s="145">
        <f t="shared" si="2"/>
        <v>11</v>
      </c>
      <c r="F8631" s="145">
        <f t="shared" si="3"/>
        <v>2015</v>
      </c>
      <c r="G8631" s="153" t="s">
        <v>6567</v>
      </c>
      <c r="H8631" s="143">
        <v>8725</v>
      </c>
      <c r="I8631" s="143">
        <v>2317850</v>
      </c>
      <c r="J8631" s="143">
        <v>1499</v>
      </c>
      <c r="K8631" s="147" t="s">
        <v>77</v>
      </c>
      <c r="L8631" s="152"/>
      <c r="M8631" s="57"/>
      <c r="N8631" s="150"/>
      <c r="O8631" s="150"/>
      <c r="P8631" s="150"/>
      <c r="Q8631" s="150"/>
    </row>
    <row r="8632" spans="1:17" ht="15">
      <c r="A8632" s="142">
        <v>50300</v>
      </c>
      <c r="B8632" s="143">
        <f t="shared" si="0"/>
        <v>9</v>
      </c>
      <c r="C8632" s="143">
        <f t="shared" si="1"/>
        <v>2037</v>
      </c>
      <c r="D8632" s="154">
        <v>42311</v>
      </c>
      <c r="E8632" s="145">
        <f t="shared" si="2"/>
        <v>11</v>
      </c>
      <c r="F8632" s="145">
        <f t="shared" si="3"/>
        <v>2015</v>
      </c>
      <c r="G8632" s="153" t="s">
        <v>6568</v>
      </c>
      <c r="H8632" s="143">
        <v>0</v>
      </c>
      <c r="I8632" s="143">
        <v>2317851</v>
      </c>
      <c r="J8632" s="143">
        <v>4349</v>
      </c>
      <c r="K8632" s="147" t="s">
        <v>77</v>
      </c>
      <c r="L8632" s="152"/>
      <c r="M8632" s="57"/>
      <c r="N8632" s="150"/>
      <c r="O8632" s="150"/>
      <c r="P8632" s="150"/>
      <c r="Q8632" s="150"/>
    </row>
    <row r="8633" spans="1:17" ht="15">
      <c r="A8633" s="142">
        <v>50301</v>
      </c>
      <c r="B8633" s="143">
        <f t="shared" si="0"/>
        <v>9</v>
      </c>
      <c r="C8633" s="143">
        <f t="shared" si="1"/>
        <v>2037</v>
      </c>
      <c r="D8633" s="154">
        <v>42311</v>
      </c>
      <c r="E8633" s="145">
        <f t="shared" si="2"/>
        <v>11</v>
      </c>
      <c r="F8633" s="145">
        <f t="shared" si="3"/>
        <v>2015</v>
      </c>
      <c r="G8633" s="153" t="s">
        <v>5668</v>
      </c>
      <c r="H8633" s="143">
        <v>7790</v>
      </c>
      <c r="I8633" s="143">
        <v>2317852</v>
      </c>
      <c r="J8633" s="143">
        <v>1949</v>
      </c>
      <c r="K8633" s="147" t="s">
        <v>77</v>
      </c>
      <c r="L8633" s="152"/>
      <c r="M8633" s="57"/>
      <c r="N8633" s="150"/>
      <c r="O8633" s="150"/>
      <c r="P8633" s="150"/>
      <c r="Q8633" s="150"/>
    </row>
    <row r="8634" spans="1:17" ht="15">
      <c r="A8634" s="142">
        <v>50302</v>
      </c>
      <c r="B8634" s="143">
        <f t="shared" si="0"/>
        <v>9</v>
      </c>
      <c r="C8634" s="143">
        <f t="shared" si="1"/>
        <v>2037</v>
      </c>
      <c r="D8634" s="154">
        <v>42311</v>
      </c>
      <c r="E8634" s="145">
        <f t="shared" si="2"/>
        <v>11</v>
      </c>
      <c r="F8634" s="145">
        <f t="shared" si="3"/>
        <v>2015</v>
      </c>
      <c r="G8634" s="153" t="s">
        <v>6569</v>
      </c>
      <c r="H8634" s="143">
        <v>8560</v>
      </c>
      <c r="I8634" s="143">
        <v>2317854</v>
      </c>
      <c r="J8634" s="143">
        <v>6549</v>
      </c>
      <c r="K8634" s="147" t="s">
        <v>77</v>
      </c>
      <c r="L8634" s="152"/>
      <c r="M8634" s="57"/>
      <c r="N8634" s="150"/>
      <c r="O8634" s="150"/>
      <c r="P8634" s="150"/>
      <c r="Q8634" s="150"/>
    </row>
    <row r="8635" spans="1:17" ht="15">
      <c r="A8635" s="142">
        <v>50303</v>
      </c>
      <c r="B8635" s="143">
        <f t="shared" si="0"/>
        <v>9</v>
      </c>
      <c r="C8635" s="143">
        <f t="shared" si="1"/>
        <v>2037</v>
      </c>
      <c r="D8635" s="154">
        <v>42311</v>
      </c>
      <c r="E8635" s="145">
        <f t="shared" si="2"/>
        <v>11</v>
      </c>
      <c r="F8635" s="145">
        <f t="shared" si="3"/>
        <v>2015</v>
      </c>
      <c r="G8635" s="153" t="s">
        <v>6570</v>
      </c>
      <c r="H8635" s="143">
        <v>8726</v>
      </c>
      <c r="I8635" s="143">
        <v>2317855</v>
      </c>
      <c r="J8635" s="143">
        <v>1978</v>
      </c>
      <c r="K8635" s="147" t="s">
        <v>77</v>
      </c>
      <c r="L8635" s="152"/>
      <c r="M8635" s="57"/>
      <c r="N8635" s="150"/>
      <c r="O8635" s="150"/>
      <c r="P8635" s="150"/>
      <c r="Q8635" s="150"/>
    </row>
    <row r="8636" spans="1:17" ht="15">
      <c r="A8636" s="142">
        <v>50304</v>
      </c>
      <c r="B8636" s="143">
        <f t="shared" si="0"/>
        <v>9</v>
      </c>
      <c r="C8636" s="143">
        <f t="shared" si="1"/>
        <v>2037</v>
      </c>
      <c r="D8636" s="154">
        <v>42311</v>
      </c>
      <c r="E8636" s="145">
        <f t="shared" si="2"/>
        <v>11</v>
      </c>
      <c r="F8636" s="145">
        <f t="shared" si="3"/>
        <v>2015</v>
      </c>
      <c r="G8636" s="153" t="s">
        <v>6571</v>
      </c>
      <c r="H8636" s="143">
        <v>961</v>
      </c>
      <c r="I8636" s="143">
        <v>2317857</v>
      </c>
      <c r="J8636" s="143">
        <v>4849</v>
      </c>
      <c r="K8636" s="147" t="s">
        <v>77</v>
      </c>
      <c r="L8636" s="152"/>
      <c r="M8636" s="57"/>
      <c r="N8636" s="150"/>
      <c r="O8636" s="150"/>
      <c r="P8636" s="150"/>
      <c r="Q8636" s="150"/>
    </row>
    <row r="8637" spans="1:17" ht="15">
      <c r="A8637" s="142">
        <v>50305</v>
      </c>
      <c r="B8637" s="143">
        <f t="shared" si="0"/>
        <v>9</v>
      </c>
      <c r="C8637" s="143">
        <f t="shared" si="1"/>
        <v>2037</v>
      </c>
      <c r="D8637" s="154">
        <v>42311</v>
      </c>
      <c r="E8637" s="145">
        <f t="shared" si="2"/>
        <v>11</v>
      </c>
      <c r="F8637" s="145">
        <f t="shared" si="3"/>
        <v>2015</v>
      </c>
      <c r="G8637" s="153" t="s">
        <v>3467</v>
      </c>
      <c r="H8637" s="143">
        <v>4875</v>
      </c>
      <c r="I8637" s="143">
        <v>2317859</v>
      </c>
      <c r="J8637" s="143">
        <v>2639</v>
      </c>
      <c r="K8637" s="147" t="s">
        <v>77</v>
      </c>
      <c r="L8637" s="152"/>
      <c r="M8637" s="57"/>
      <c r="N8637" s="150"/>
      <c r="O8637" s="150"/>
      <c r="P8637" s="150"/>
      <c r="Q8637" s="150"/>
    </row>
    <row r="8638" spans="1:17" ht="15">
      <c r="A8638" s="142">
        <v>50306</v>
      </c>
      <c r="B8638" s="143">
        <f t="shared" si="0"/>
        <v>9</v>
      </c>
      <c r="C8638" s="143">
        <f t="shared" si="1"/>
        <v>2037</v>
      </c>
      <c r="D8638" s="154">
        <v>42311</v>
      </c>
      <c r="E8638" s="145">
        <f t="shared" si="2"/>
        <v>11</v>
      </c>
      <c r="F8638" s="145">
        <f t="shared" si="3"/>
        <v>2015</v>
      </c>
      <c r="G8638" s="153" t="s">
        <v>176</v>
      </c>
      <c r="H8638" s="143">
        <v>0</v>
      </c>
      <c r="I8638" s="143">
        <v>2317861</v>
      </c>
      <c r="J8638" s="143">
        <v>1450</v>
      </c>
      <c r="K8638" s="147" t="s">
        <v>77</v>
      </c>
      <c r="L8638" s="152"/>
      <c r="M8638" s="57"/>
      <c r="N8638" s="150"/>
      <c r="O8638" s="150"/>
      <c r="P8638" s="150"/>
      <c r="Q8638" s="150"/>
    </row>
    <row r="8639" spans="1:17" ht="15">
      <c r="A8639" s="142">
        <v>50307</v>
      </c>
      <c r="B8639" s="143">
        <f t="shared" si="0"/>
        <v>9</v>
      </c>
      <c r="C8639" s="143">
        <f t="shared" si="1"/>
        <v>2037</v>
      </c>
      <c r="D8639" s="154">
        <v>42311</v>
      </c>
      <c r="E8639" s="145">
        <f t="shared" si="2"/>
        <v>11</v>
      </c>
      <c r="F8639" s="145">
        <f t="shared" si="3"/>
        <v>2015</v>
      </c>
      <c r="G8639" s="153" t="s">
        <v>3467</v>
      </c>
      <c r="H8639" s="143">
        <v>4875</v>
      </c>
      <c r="I8639" s="143">
        <v>2317862</v>
      </c>
      <c r="J8639" s="143">
        <v>2329</v>
      </c>
      <c r="K8639" s="147" t="s">
        <v>77</v>
      </c>
      <c r="L8639" s="152"/>
      <c r="M8639" s="57"/>
      <c r="N8639" s="150"/>
      <c r="O8639" s="150"/>
      <c r="P8639" s="150"/>
      <c r="Q8639" s="150"/>
    </row>
    <row r="8640" spans="1:17" ht="15">
      <c r="A8640" s="142">
        <v>50308</v>
      </c>
      <c r="B8640" s="143">
        <f t="shared" si="0"/>
        <v>9</v>
      </c>
      <c r="C8640" s="143">
        <f t="shared" si="1"/>
        <v>2037</v>
      </c>
      <c r="D8640" s="154">
        <v>42311</v>
      </c>
      <c r="E8640" s="145">
        <f t="shared" si="2"/>
        <v>11</v>
      </c>
      <c r="F8640" s="145">
        <f t="shared" si="3"/>
        <v>2015</v>
      </c>
      <c r="G8640" s="153" t="s">
        <v>3665</v>
      </c>
      <c r="H8640" s="143">
        <v>5870</v>
      </c>
      <c r="I8640" s="143">
        <v>2317863</v>
      </c>
      <c r="J8640" s="143">
        <v>2725</v>
      </c>
      <c r="K8640" s="147" t="s">
        <v>77</v>
      </c>
      <c r="L8640" s="152"/>
      <c r="M8640" s="57"/>
      <c r="N8640" s="150"/>
      <c r="O8640" s="150"/>
      <c r="P8640" s="150"/>
      <c r="Q8640" s="150"/>
    </row>
    <row r="8641" spans="1:17" ht="15">
      <c r="A8641" s="142">
        <v>50309</v>
      </c>
      <c r="B8641" s="143">
        <f t="shared" si="0"/>
        <v>9</v>
      </c>
      <c r="C8641" s="143">
        <f t="shared" si="1"/>
        <v>2037</v>
      </c>
      <c r="D8641" s="154">
        <v>42311</v>
      </c>
      <c r="E8641" s="145">
        <f t="shared" si="2"/>
        <v>11</v>
      </c>
      <c r="F8641" s="145">
        <f t="shared" si="3"/>
        <v>2015</v>
      </c>
      <c r="G8641" s="153" t="s">
        <v>6572</v>
      </c>
      <c r="H8641" s="143">
        <v>8727</v>
      </c>
      <c r="I8641" s="143">
        <v>2317864</v>
      </c>
      <c r="J8641" s="143">
        <v>1899</v>
      </c>
      <c r="K8641" s="147" t="s">
        <v>77</v>
      </c>
      <c r="L8641" s="152"/>
      <c r="M8641" s="57"/>
      <c r="N8641" s="150"/>
      <c r="O8641" s="150"/>
      <c r="P8641" s="150"/>
      <c r="Q8641" s="150"/>
    </row>
    <row r="8642" spans="1:17" ht="15">
      <c r="A8642" s="142">
        <v>50310</v>
      </c>
      <c r="B8642" s="143">
        <f t="shared" si="0"/>
        <v>9</v>
      </c>
      <c r="C8642" s="143">
        <f t="shared" si="1"/>
        <v>2037</v>
      </c>
      <c r="D8642" s="154">
        <v>42311</v>
      </c>
      <c r="E8642" s="145">
        <f t="shared" si="2"/>
        <v>11</v>
      </c>
      <c r="F8642" s="145">
        <f t="shared" si="3"/>
        <v>2015</v>
      </c>
      <c r="G8642" s="153" t="s">
        <v>6573</v>
      </c>
      <c r="H8642" s="143">
        <v>8729</v>
      </c>
      <c r="I8642" s="143">
        <v>2317866</v>
      </c>
      <c r="J8642" s="143">
        <v>3249</v>
      </c>
      <c r="K8642" s="147" t="s">
        <v>77</v>
      </c>
      <c r="L8642" s="152"/>
      <c r="M8642" s="57"/>
      <c r="N8642" s="150"/>
      <c r="O8642" s="150"/>
      <c r="P8642" s="150"/>
      <c r="Q8642" s="150"/>
    </row>
    <row r="8643" spans="1:17" ht="15">
      <c r="A8643" s="142">
        <v>50311</v>
      </c>
      <c r="B8643" s="143">
        <f t="shared" si="0"/>
        <v>9</v>
      </c>
      <c r="C8643" s="143">
        <f t="shared" si="1"/>
        <v>2037</v>
      </c>
      <c r="D8643" s="154">
        <v>42311</v>
      </c>
      <c r="E8643" s="145">
        <f t="shared" si="2"/>
        <v>11</v>
      </c>
      <c r="F8643" s="145">
        <f t="shared" si="3"/>
        <v>2015</v>
      </c>
      <c r="G8643" s="153" t="s">
        <v>5446</v>
      </c>
      <c r="H8643" s="143">
        <v>7350</v>
      </c>
      <c r="I8643" s="143">
        <v>2317867</v>
      </c>
      <c r="J8643" s="143">
        <v>3589</v>
      </c>
      <c r="K8643" s="147" t="s">
        <v>77</v>
      </c>
      <c r="L8643" s="152"/>
      <c r="M8643" s="57"/>
      <c r="N8643" s="150"/>
      <c r="O8643" s="150"/>
      <c r="P8643" s="150"/>
      <c r="Q8643" s="150"/>
    </row>
    <row r="8644" spans="1:17" ht="15">
      <c r="A8644" s="142">
        <v>50312</v>
      </c>
      <c r="B8644" s="143">
        <f t="shared" si="0"/>
        <v>9</v>
      </c>
      <c r="C8644" s="143">
        <f t="shared" si="1"/>
        <v>2037</v>
      </c>
      <c r="D8644" s="154">
        <v>42311</v>
      </c>
      <c r="E8644" s="145">
        <f t="shared" si="2"/>
        <v>11</v>
      </c>
      <c r="F8644" s="145">
        <f t="shared" si="3"/>
        <v>2015</v>
      </c>
      <c r="G8644" s="153" t="s">
        <v>6574</v>
      </c>
      <c r="H8644" s="143">
        <v>8730</v>
      </c>
      <c r="I8644" s="143">
        <v>2317869</v>
      </c>
      <c r="J8644" s="143">
        <v>1840</v>
      </c>
      <c r="K8644" s="147" t="s">
        <v>77</v>
      </c>
      <c r="L8644" s="152"/>
      <c r="M8644" s="57"/>
      <c r="N8644" s="150"/>
      <c r="O8644" s="150"/>
      <c r="P8644" s="150"/>
      <c r="Q8644" s="150"/>
    </row>
    <row r="8645" spans="1:17" ht="15">
      <c r="A8645" s="142">
        <v>50313</v>
      </c>
      <c r="B8645" s="143">
        <f t="shared" si="0"/>
        <v>9</v>
      </c>
      <c r="C8645" s="143">
        <f t="shared" si="1"/>
        <v>2037</v>
      </c>
      <c r="D8645" s="154">
        <v>42311</v>
      </c>
      <c r="E8645" s="145">
        <f t="shared" si="2"/>
        <v>11</v>
      </c>
      <c r="F8645" s="145">
        <f t="shared" si="3"/>
        <v>2015</v>
      </c>
      <c r="G8645" s="153" t="s">
        <v>6575</v>
      </c>
      <c r="H8645" s="143">
        <v>8732</v>
      </c>
      <c r="I8645" s="143">
        <v>2317871</v>
      </c>
      <c r="J8645" s="143">
        <v>6299</v>
      </c>
      <c r="K8645" s="147" t="s">
        <v>77</v>
      </c>
      <c r="L8645" s="152"/>
      <c r="M8645" s="57"/>
      <c r="N8645" s="150"/>
      <c r="O8645" s="150"/>
      <c r="P8645" s="150"/>
      <c r="Q8645" s="150"/>
    </row>
    <row r="8646" spans="1:17" ht="15">
      <c r="A8646" s="142">
        <v>50314</v>
      </c>
      <c r="B8646" s="143">
        <f t="shared" si="0"/>
        <v>10</v>
      </c>
      <c r="C8646" s="143">
        <f t="shared" si="1"/>
        <v>2037</v>
      </c>
      <c r="D8646" s="154">
        <v>42311</v>
      </c>
      <c r="E8646" s="145">
        <f t="shared" si="2"/>
        <v>11</v>
      </c>
      <c r="F8646" s="145">
        <f t="shared" si="3"/>
        <v>2015</v>
      </c>
      <c r="G8646" s="153" t="s">
        <v>6576</v>
      </c>
      <c r="H8646" s="143">
        <v>8734</v>
      </c>
      <c r="I8646" s="143">
        <v>2317873</v>
      </c>
      <c r="J8646" s="143">
        <v>2246</v>
      </c>
      <c r="K8646" s="147" t="s">
        <v>77</v>
      </c>
      <c r="L8646" s="152"/>
      <c r="M8646" s="57"/>
      <c r="N8646" s="150"/>
      <c r="O8646" s="150"/>
      <c r="P8646" s="150"/>
      <c r="Q8646" s="150"/>
    </row>
    <row r="8647" spans="1:17" ht="15">
      <c r="A8647" s="142">
        <v>50315</v>
      </c>
      <c r="B8647" s="143">
        <f t="shared" si="0"/>
        <v>10</v>
      </c>
      <c r="C8647" s="143">
        <f t="shared" si="1"/>
        <v>2037</v>
      </c>
      <c r="D8647" s="154">
        <v>42311</v>
      </c>
      <c r="E8647" s="145">
        <f t="shared" si="2"/>
        <v>11</v>
      </c>
      <c r="F8647" s="145">
        <f t="shared" si="3"/>
        <v>2015</v>
      </c>
      <c r="G8647" s="153" t="s">
        <v>6577</v>
      </c>
      <c r="H8647" s="143">
        <v>8735</v>
      </c>
      <c r="I8647" s="143">
        <v>2317877</v>
      </c>
      <c r="J8647" s="143">
        <v>1790</v>
      </c>
      <c r="K8647" s="147" t="s">
        <v>77</v>
      </c>
      <c r="L8647" s="152"/>
      <c r="M8647" s="57"/>
      <c r="N8647" s="150"/>
      <c r="O8647" s="150"/>
      <c r="P8647" s="150"/>
      <c r="Q8647" s="150"/>
    </row>
    <row r="8648" spans="1:17" ht="15">
      <c r="A8648" s="142">
        <v>50316</v>
      </c>
      <c r="B8648" s="143">
        <f t="shared" si="0"/>
        <v>10</v>
      </c>
      <c r="C8648" s="143">
        <f t="shared" si="1"/>
        <v>2037</v>
      </c>
      <c r="D8648" s="154">
        <v>42311</v>
      </c>
      <c r="E8648" s="145">
        <f t="shared" si="2"/>
        <v>11</v>
      </c>
      <c r="F8648" s="145">
        <f t="shared" si="3"/>
        <v>2015</v>
      </c>
      <c r="G8648" s="153" t="s">
        <v>6578</v>
      </c>
      <c r="H8648" s="143">
        <v>8736</v>
      </c>
      <c r="I8648" s="143">
        <v>2317878</v>
      </c>
      <c r="J8648" s="143">
        <v>4444</v>
      </c>
      <c r="K8648" s="147" t="s">
        <v>77</v>
      </c>
      <c r="L8648" s="152"/>
      <c r="M8648" s="57"/>
      <c r="N8648" s="150"/>
      <c r="O8648" s="150"/>
      <c r="P8648" s="150"/>
      <c r="Q8648" s="150"/>
    </row>
    <row r="8649" spans="1:17" ht="15">
      <c r="A8649" s="142">
        <v>50317</v>
      </c>
      <c r="B8649" s="143">
        <f t="shared" si="0"/>
        <v>10</v>
      </c>
      <c r="C8649" s="143">
        <f t="shared" si="1"/>
        <v>2037</v>
      </c>
      <c r="D8649" s="154">
        <v>42311</v>
      </c>
      <c r="E8649" s="145">
        <f t="shared" si="2"/>
        <v>11</v>
      </c>
      <c r="F8649" s="145">
        <f t="shared" si="3"/>
        <v>2015</v>
      </c>
      <c r="G8649" s="153" t="s">
        <v>6579</v>
      </c>
      <c r="H8649" s="143">
        <v>8737</v>
      </c>
      <c r="I8649" s="143">
        <v>2317879</v>
      </c>
      <c r="J8649" s="143">
        <v>2430</v>
      </c>
      <c r="K8649" s="147" t="s">
        <v>77</v>
      </c>
      <c r="L8649" s="152"/>
      <c r="M8649" s="57"/>
      <c r="N8649" s="150"/>
      <c r="O8649" s="150"/>
      <c r="P8649" s="150"/>
      <c r="Q8649" s="150"/>
    </row>
    <row r="8650" spans="1:17" ht="15">
      <c r="A8650" s="142">
        <v>50318</v>
      </c>
      <c r="B8650" s="143">
        <f t="shared" si="0"/>
        <v>10</v>
      </c>
      <c r="C8650" s="143">
        <f t="shared" si="1"/>
        <v>2037</v>
      </c>
      <c r="D8650" s="154">
        <v>42311</v>
      </c>
      <c r="E8650" s="145">
        <f t="shared" si="2"/>
        <v>11</v>
      </c>
      <c r="F8650" s="145">
        <f t="shared" si="3"/>
        <v>2015</v>
      </c>
      <c r="G8650" s="153" t="s">
        <v>6580</v>
      </c>
      <c r="H8650" s="143">
        <v>8738</v>
      </c>
      <c r="I8650" s="143">
        <v>2317880</v>
      </c>
      <c r="J8650" s="143">
        <v>1799</v>
      </c>
      <c r="K8650" s="147" t="s">
        <v>77</v>
      </c>
      <c r="L8650" s="152"/>
      <c r="M8650" s="57"/>
      <c r="N8650" s="150"/>
      <c r="O8650" s="150"/>
      <c r="P8650" s="150"/>
      <c r="Q8650" s="150"/>
    </row>
    <row r="8651" spans="1:17" ht="15">
      <c r="A8651" s="142">
        <v>50319</v>
      </c>
      <c r="B8651" s="143">
        <f t="shared" si="0"/>
        <v>10</v>
      </c>
      <c r="C8651" s="143">
        <f t="shared" si="1"/>
        <v>2037</v>
      </c>
      <c r="D8651" s="154">
        <v>42311</v>
      </c>
      <c r="E8651" s="145">
        <f t="shared" si="2"/>
        <v>11</v>
      </c>
      <c r="F8651" s="145">
        <f t="shared" si="3"/>
        <v>2015</v>
      </c>
      <c r="G8651" s="153" t="s">
        <v>6581</v>
      </c>
      <c r="H8651" s="143">
        <v>8739</v>
      </c>
      <c r="I8651" s="143">
        <v>2317881</v>
      </c>
      <c r="J8651" s="143">
        <v>2849</v>
      </c>
      <c r="K8651" s="147" t="s">
        <v>77</v>
      </c>
      <c r="L8651" s="152"/>
      <c r="M8651" s="57"/>
      <c r="N8651" s="150"/>
      <c r="O8651" s="150"/>
      <c r="P8651" s="150"/>
      <c r="Q8651" s="150"/>
    </row>
    <row r="8652" spans="1:17" ht="15">
      <c r="A8652" s="142">
        <v>50320</v>
      </c>
      <c r="B8652" s="143">
        <f t="shared" si="0"/>
        <v>10</v>
      </c>
      <c r="C8652" s="143">
        <f t="shared" si="1"/>
        <v>2037</v>
      </c>
      <c r="D8652" s="154">
        <v>42311</v>
      </c>
      <c r="E8652" s="145">
        <f t="shared" si="2"/>
        <v>11</v>
      </c>
      <c r="F8652" s="145">
        <f t="shared" si="3"/>
        <v>2015</v>
      </c>
      <c r="G8652" s="153" t="s">
        <v>6582</v>
      </c>
      <c r="H8652" s="143">
        <v>0</v>
      </c>
      <c r="I8652" s="143">
        <v>2317882</v>
      </c>
      <c r="J8652" s="143">
        <v>1529</v>
      </c>
      <c r="K8652" s="147" t="s">
        <v>77</v>
      </c>
      <c r="L8652" s="152"/>
      <c r="M8652" s="57"/>
      <c r="N8652" s="150"/>
      <c r="O8652" s="150"/>
      <c r="P8652" s="150"/>
      <c r="Q8652" s="150"/>
    </row>
    <row r="8653" spans="1:17" ht="15">
      <c r="A8653" s="142">
        <v>50321</v>
      </c>
      <c r="B8653" s="143">
        <f t="shared" si="0"/>
        <v>10</v>
      </c>
      <c r="C8653" s="143">
        <f t="shared" si="1"/>
        <v>2037</v>
      </c>
      <c r="D8653" s="154">
        <v>42311</v>
      </c>
      <c r="E8653" s="145">
        <f t="shared" si="2"/>
        <v>11</v>
      </c>
      <c r="F8653" s="145">
        <f t="shared" si="3"/>
        <v>2015</v>
      </c>
      <c r="G8653" s="153" t="s">
        <v>6583</v>
      </c>
      <c r="H8653" s="143">
        <v>8740</v>
      </c>
      <c r="I8653" s="143">
        <v>2317883</v>
      </c>
      <c r="J8653" s="143">
        <v>1640</v>
      </c>
      <c r="K8653" s="147" t="s">
        <v>77</v>
      </c>
      <c r="L8653" s="152"/>
      <c r="M8653" s="57"/>
      <c r="N8653" s="150"/>
      <c r="O8653" s="150"/>
      <c r="P8653" s="150"/>
      <c r="Q8653" s="150"/>
    </row>
    <row r="8654" spans="1:17" ht="15">
      <c r="A8654" s="142">
        <v>50322</v>
      </c>
      <c r="B8654" s="143">
        <f t="shared" si="0"/>
        <v>10</v>
      </c>
      <c r="C8654" s="143">
        <f t="shared" si="1"/>
        <v>2037</v>
      </c>
      <c r="D8654" s="154">
        <v>42311</v>
      </c>
      <c r="E8654" s="145">
        <f t="shared" si="2"/>
        <v>11</v>
      </c>
      <c r="F8654" s="145">
        <f t="shared" si="3"/>
        <v>2015</v>
      </c>
      <c r="G8654" s="153" t="s">
        <v>6584</v>
      </c>
      <c r="H8654" s="143">
        <v>8451</v>
      </c>
      <c r="I8654" s="143">
        <v>2317890</v>
      </c>
      <c r="J8654" s="143">
        <v>4499</v>
      </c>
      <c r="K8654" s="147" t="s">
        <v>77</v>
      </c>
      <c r="L8654" s="152"/>
      <c r="M8654" s="57"/>
      <c r="N8654" s="150"/>
      <c r="O8654" s="150"/>
      <c r="P8654" s="150"/>
      <c r="Q8654" s="150"/>
    </row>
    <row r="8655" spans="1:17" ht="15">
      <c r="A8655" s="142">
        <v>50323</v>
      </c>
      <c r="B8655" s="143">
        <f t="shared" si="0"/>
        <v>10</v>
      </c>
      <c r="C8655" s="143">
        <f t="shared" si="1"/>
        <v>2037</v>
      </c>
      <c r="D8655" s="154">
        <v>42312</v>
      </c>
      <c r="E8655" s="145">
        <f t="shared" si="2"/>
        <v>11</v>
      </c>
      <c r="F8655" s="145">
        <f t="shared" si="3"/>
        <v>2015</v>
      </c>
      <c r="G8655" s="153" t="s">
        <v>6585</v>
      </c>
      <c r="H8655" s="143">
        <v>6306</v>
      </c>
      <c r="I8655" s="143">
        <v>2317895</v>
      </c>
      <c r="J8655" s="143">
        <v>1949</v>
      </c>
      <c r="K8655" s="147" t="s">
        <v>77</v>
      </c>
      <c r="L8655" s="152"/>
      <c r="M8655" s="57"/>
      <c r="N8655" s="150"/>
      <c r="O8655" s="150"/>
      <c r="P8655" s="150"/>
      <c r="Q8655" s="150"/>
    </row>
    <row r="8656" spans="1:17" ht="15">
      <c r="A8656" s="142">
        <v>50324</v>
      </c>
      <c r="B8656" s="143">
        <f t="shared" si="0"/>
        <v>10</v>
      </c>
      <c r="C8656" s="143">
        <f t="shared" si="1"/>
        <v>2037</v>
      </c>
      <c r="D8656" s="154">
        <v>42312</v>
      </c>
      <c r="E8656" s="145">
        <f t="shared" si="2"/>
        <v>11</v>
      </c>
      <c r="F8656" s="145">
        <f t="shared" si="3"/>
        <v>2015</v>
      </c>
      <c r="G8656" s="153" t="s">
        <v>6586</v>
      </c>
      <c r="H8656" s="143">
        <v>8746</v>
      </c>
      <c r="I8656" s="143">
        <v>2317898</v>
      </c>
      <c r="J8656" s="143">
        <v>4049</v>
      </c>
      <c r="K8656" s="147" t="s">
        <v>77</v>
      </c>
      <c r="L8656" s="152"/>
      <c r="M8656" s="57"/>
      <c r="N8656" s="150"/>
      <c r="O8656" s="150"/>
      <c r="P8656" s="150"/>
      <c r="Q8656" s="150"/>
    </row>
    <row r="8657" spans="1:17" ht="15">
      <c r="A8657" s="142">
        <v>50325</v>
      </c>
      <c r="B8657" s="143">
        <f t="shared" si="0"/>
        <v>10</v>
      </c>
      <c r="C8657" s="143">
        <f t="shared" si="1"/>
        <v>2037</v>
      </c>
      <c r="D8657" s="154">
        <v>42312</v>
      </c>
      <c r="E8657" s="145">
        <f t="shared" si="2"/>
        <v>11</v>
      </c>
      <c r="F8657" s="145">
        <f t="shared" si="3"/>
        <v>2015</v>
      </c>
      <c r="G8657" s="153" t="s">
        <v>176</v>
      </c>
      <c r="H8657" s="143">
        <v>0</v>
      </c>
      <c r="I8657" s="143">
        <v>2317900</v>
      </c>
      <c r="J8657" s="143">
        <v>6410</v>
      </c>
      <c r="K8657" s="147" t="s">
        <v>77</v>
      </c>
      <c r="L8657" s="152"/>
      <c r="M8657" s="57"/>
      <c r="N8657" s="150"/>
      <c r="O8657" s="150"/>
      <c r="P8657" s="150"/>
      <c r="Q8657" s="150"/>
    </row>
    <row r="8658" spans="1:17" ht="15">
      <c r="A8658" s="142">
        <v>50326</v>
      </c>
      <c r="B8658" s="143">
        <f t="shared" si="0"/>
        <v>10</v>
      </c>
      <c r="C8658" s="143">
        <f t="shared" si="1"/>
        <v>2037</v>
      </c>
      <c r="D8658" s="154">
        <v>42312</v>
      </c>
      <c r="E8658" s="145">
        <f t="shared" si="2"/>
        <v>11</v>
      </c>
      <c r="F8658" s="145">
        <f t="shared" si="3"/>
        <v>2015</v>
      </c>
      <c r="G8658" s="153" t="s">
        <v>6587</v>
      </c>
      <c r="H8658" s="143">
        <v>8747</v>
      </c>
      <c r="I8658" s="143">
        <v>2317902</v>
      </c>
      <c r="J8658" s="143">
        <v>1029</v>
      </c>
      <c r="K8658" s="147" t="s">
        <v>77</v>
      </c>
      <c r="L8658" s="152"/>
      <c r="M8658" s="57"/>
      <c r="N8658" s="150"/>
      <c r="O8658" s="150"/>
      <c r="P8658" s="150"/>
      <c r="Q8658" s="150"/>
    </row>
    <row r="8659" spans="1:17" ht="15">
      <c r="A8659" s="142">
        <v>50327</v>
      </c>
      <c r="B8659" s="143">
        <f t="shared" si="0"/>
        <v>10</v>
      </c>
      <c r="C8659" s="143">
        <f t="shared" si="1"/>
        <v>2037</v>
      </c>
      <c r="D8659" s="154">
        <v>42312</v>
      </c>
      <c r="E8659" s="145">
        <f t="shared" si="2"/>
        <v>11</v>
      </c>
      <c r="F8659" s="145">
        <f t="shared" si="3"/>
        <v>2015</v>
      </c>
      <c r="G8659" s="153" t="s">
        <v>6588</v>
      </c>
      <c r="H8659" s="143">
        <v>0</v>
      </c>
      <c r="I8659" s="143">
        <v>2317904</v>
      </c>
      <c r="J8659" s="143">
        <v>5535</v>
      </c>
      <c r="K8659" s="147" t="s">
        <v>77</v>
      </c>
      <c r="L8659" s="152"/>
      <c r="M8659" s="57"/>
      <c r="N8659" s="150"/>
      <c r="O8659" s="150"/>
      <c r="P8659" s="150"/>
      <c r="Q8659" s="150"/>
    </row>
    <row r="8660" spans="1:17" ht="15">
      <c r="A8660" s="142">
        <v>50328</v>
      </c>
      <c r="B8660" s="143">
        <f t="shared" si="0"/>
        <v>10</v>
      </c>
      <c r="C8660" s="143">
        <f t="shared" si="1"/>
        <v>2037</v>
      </c>
      <c r="D8660" s="154">
        <v>42312</v>
      </c>
      <c r="E8660" s="145">
        <f t="shared" si="2"/>
        <v>11</v>
      </c>
      <c r="F8660" s="145">
        <f t="shared" si="3"/>
        <v>2015</v>
      </c>
      <c r="G8660" s="153" t="s">
        <v>6589</v>
      </c>
      <c r="H8660" s="143">
        <v>8728</v>
      </c>
      <c r="I8660" s="143">
        <v>2317905</v>
      </c>
      <c r="J8660" s="143">
        <v>2450</v>
      </c>
      <c r="K8660" s="147" t="s">
        <v>77</v>
      </c>
      <c r="L8660" s="152"/>
      <c r="M8660" s="57"/>
      <c r="N8660" s="150"/>
      <c r="O8660" s="150"/>
      <c r="P8660" s="150"/>
      <c r="Q8660" s="150"/>
    </row>
    <row r="8661" spans="1:17" ht="15">
      <c r="A8661" s="142">
        <v>50329</v>
      </c>
      <c r="B8661" s="143">
        <f t="shared" si="0"/>
        <v>10</v>
      </c>
      <c r="C8661" s="143">
        <f t="shared" si="1"/>
        <v>2037</v>
      </c>
      <c r="D8661" s="154">
        <v>42312</v>
      </c>
      <c r="E8661" s="145">
        <f t="shared" si="2"/>
        <v>11</v>
      </c>
      <c r="F8661" s="145">
        <f t="shared" si="3"/>
        <v>2015</v>
      </c>
      <c r="G8661" s="153" t="s">
        <v>6590</v>
      </c>
      <c r="H8661" s="143">
        <v>8749</v>
      </c>
      <c r="I8661" s="143">
        <v>2317909</v>
      </c>
      <c r="J8661" s="143">
        <v>2049</v>
      </c>
      <c r="K8661" s="147" t="s">
        <v>77</v>
      </c>
      <c r="L8661" s="152"/>
      <c r="M8661" s="57"/>
      <c r="N8661" s="150"/>
      <c r="O8661" s="150"/>
      <c r="P8661" s="150"/>
      <c r="Q8661" s="150"/>
    </row>
    <row r="8662" spans="1:17" ht="15">
      <c r="A8662" s="142">
        <v>50330</v>
      </c>
      <c r="B8662" s="143">
        <f t="shared" si="0"/>
        <v>10</v>
      </c>
      <c r="C8662" s="143">
        <f t="shared" si="1"/>
        <v>2037</v>
      </c>
      <c r="D8662" s="154">
        <v>42312</v>
      </c>
      <c r="E8662" s="145">
        <f t="shared" si="2"/>
        <v>11</v>
      </c>
      <c r="F8662" s="145">
        <f t="shared" si="3"/>
        <v>2015</v>
      </c>
      <c r="G8662" s="153" t="s">
        <v>6591</v>
      </c>
      <c r="H8662" s="143">
        <v>8718</v>
      </c>
      <c r="I8662" s="143">
        <v>2317910</v>
      </c>
      <c r="J8662" s="143">
        <v>2325</v>
      </c>
      <c r="K8662" s="147" t="s">
        <v>77</v>
      </c>
      <c r="L8662" s="152"/>
      <c r="M8662" s="57"/>
      <c r="N8662" s="150"/>
      <c r="O8662" s="150"/>
      <c r="P8662" s="150"/>
      <c r="Q8662" s="150"/>
    </row>
    <row r="8663" spans="1:17" ht="15">
      <c r="A8663" s="142">
        <v>50331</v>
      </c>
      <c r="B8663" s="143">
        <f t="shared" si="0"/>
        <v>10</v>
      </c>
      <c r="C8663" s="143">
        <f t="shared" si="1"/>
        <v>2037</v>
      </c>
      <c r="D8663" s="154">
        <v>42312</v>
      </c>
      <c r="E8663" s="145">
        <f t="shared" si="2"/>
        <v>11</v>
      </c>
      <c r="F8663" s="145">
        <f t="shared" si="3"/>
        <v>2015</v>
      </c>
      <c r="G8663" s="153" t="s">
        <v>6592</v>
      </c>
      <c r="H8663" s="143">
        <v>8750</v>
      </c>
      <c r="I8663" s="143">
        <v>2317911</v>
      </c>
      <c r="J8663" s="143">
        <v>2349</v>
      </c>
      <c r="K8663" s="147" t="s">
        <v>77</v>
      </c>
      <c r="L8663" s="152"/>
      <c r="M8663" s="57"/>
      <c r="N8663" s="150"/>
      <c r="O8663" s="150"/>
      <c r="P8663" s="150"/>
      <c r="Q8663" s="150"/>
    </row>
    <row r="8664" spans="1:17" ht="15">
      <c r="A8664" s="142">
        <v>50332</v>
      </c>
      <c r="B8664" s="143">
        <f t="shared" si="0"/>
        <v>10</v>
      </c>
      <c r="C8664" s="143">
        <f t="shared" si="1"/>
        <v>2037</v>
      </c>
      <c r="D8664" s="154">
        <v>42312</v>
      </c>
      <c r="E8664" s="145">
        <f t="shared" si="2"/>
        <v>11</v>
      </c>
      <c r="F8664" s="145">
        <f t="shared" si="3"/>
        <v>2015</v>
      </c>
      <c r="G8664" s="153" t="s">
        <v>6593</v>
      </c>
      <c r="H8664" s="143">
        <v>8751</v>
      </c>
      <c r="I8664" s="143">
        <v>2317912</v>
      </c>
      <c r="J8664" s="143">
        <v>1969</v>
      </c>
      <c r="K8664" s="147" t="s">
        <v>77</v>
      </c>
      <c r="L8664" s="152"/>
      <c r="M8664" s="57"/>
      <c r="N8664" s="150"/>
      <c r="O8664" s="150"/>
      <c r="P8664" s="150"/>
      <c r="Q8664" s="150"/>
    </row>
    <row r="8665" spans="1:17" ht="15">
      <c r="A8665" s="142">
        <v>50333</v>
      </c>
      <c r="B8665" s="143">
        <f t="shared" si="0"/>
        <v>10</v>
      </c>
      <c r="C8665" s="143">
        <f t="shared" si="1"/>
        <v>2037</v>
      </c>
      <c r="D8665" s="154">
        <v>42312</v>
      </c>
      <c r="E8665" s="145">
        <f t="shared" si="2"/>
        <v>11</v>
      </c>
      <c r="F8665" s="145">
        <f t="shared" si="3"/>
        <v>2015</v>
      </c>
      <c r="G8665" s="153" t="s">
        <v>6594</v>
      </c>
      <c r="H8665" s="143">
        <v>8752</v>
      </c>
      <c r="I8665" s="143">
        <v>2317913</v>
      </c>
      <c r="J8665" s="143">
        <v>2250</v>
      </c>
      <c r="K8665" s="147" t="s">
        <v>77</v>
      </c>
      <c r="L8665" s="152"/>
      <c r="M8665" s="57"/>
      <c r="N8665" s="150"/>
      <c r="O8665" s="150"/>
      <c r="P8665" s="150"/>
      <c r="Q8665" s="150"/>
    </row>
    <row r="8666" spans="1:17" ht="15">
      <c r="A8666" s="142">
        <v>50334</v>
      </c>
      <c r="B8666" s="143">
        <f t="shared" si="0"/>
        <v>10</v>
      </c>
      <c r="C8666" s="143">
        <f t="shared" si="1"/>
        <v>2037</v>
      </c>
      <c r="D8666" s="154">
        <v>42312</v>
      </c>
      <c r="E8666" s="145">
        <f t="shared" si="2"/>
        <v>11</v>
      </c>
      <c r="F8666" s="145">
        <f t="shared" si="3"/>
        <v>2015</v>
      </c>
      <c r="G8666" s="153" t="s">
        <v>6595</v>
      </c>
      <c r="H8666" s="143">
        <v>8753</v>
      </c>
      <c r="I8666" s="143">
        <v>2317916</v>
      </c>
      <c r="J8666" s="143">
        <v>3639</v>
      </c>
      <c r="K8666" s="147" t="s">
        <v>77</v>
      </c>
      <c r="L8666" s="152"/>
      <c r="M8666" s="57"/>
      <c r="N8666" s="150"/>
      <c r="O8666" s="150"/>
      <c r="P8666" s="150"/>
      <c r="Q8666" s="150"/>
    </row>
    <row r="8667" spans="1:17" ht="15">
      <c r="A8667" s="142">
        <v>50335</v>
      </c>
      <c r="B8667" s="143">
        <f t="shared" si="0"/>
        <v>10</v>
      </c>
      <c r="C8667" s="143">
        <f t="shared" si="1"/>
        <v>2037</v>
      </c>
      <c r="D8667" s="154">
        <v>42312</v>
      </c>
      <c r="E8667" s="145">
        <f t="shared" si="2"/>
        <v>11</v>
      </c>
      <c r="F8667" s="145">
        <f t="shared" si="3"/>
        <v>2015</v>
      </c>
      <c r="G8667" s="153" t="s">
        <v>6596</v>
      </c>
      <c r="H8667" s="143">
        <v>8754</v>
      </c>
      <c r="I8667" s="143">
        <v>2317917</v>
      </c>
      <c r="J8667" s="143">
        <v>2749</v>
      </c>
      <c r="K8667" s="147" t="s">
        <v>77</v>
      </c>
      <c r="L8667" s="152"/>
      <c r="M8667" s="57"/>
      <c r="N8667" s="150"/>
      <c r="O8667" s="150"/>
      <c r="P8667" s="150"/>
      <c r="Q8667" s="150"/>
    </row>
    <row r="8668" spans="1:17" ht="15">
      <c r="A8668" s="142">
        <v>50336</v>
      </c>
      <c r="B8668" s="143">
        <f t="shared" si="0"/>
        <v>10</v>
      </c>
      <c r="C8668" s="143">
        <f t="shared" si="1"/>
        <v>2037</v>
      </c>
      <c r="D8668" s="154">
        <v>42312</v>
      </c>
      <c r="E8668" s="145">
        <f t="shared" si="2"/>
        <v>11</v>
      </c>
      <c r="F8668" s="145">
        <f t="shared" si="3"/>
        <v>2015</v>
      </c>
      <c r="G8668" s="153" t="s">
        <v>6597</v>
      </c>
      <c r="H8668" s="143">
        <v>0</v>
      </c>
      <c r="I8668" s="143">
        <v>2317918</v>
      </c>
      <c r="J8668" s="143">
        <v>2149</v>
      </c>
      <c r="K8668" s="147" t="s">
        <v>77</v>
      </c>
      <c r="L8668" s="152"/>
      <c r="M8668" s="57"/>
      <c r="N8668" s="150"/>
      <c r="O8668" s="150"/>
      <c r="P8668" s="150"/>
      <c r="Q8668" s="150"/>
    </row>
    <row r="8669" spans="1:17" ht="15">
      <c r="A8669" s="142">
        <v>50337</v>
      </c>
      <c r="B8669" s="143">
        <f t="shared" si="0"/>
        <v>10</v>
      </c>
      <c r="C8669" s="143">
        <f t="shared" si="1"/>
        <v>2037</v>
      </c>
      <c r="D8669" s="154">
        <v>42312</v>
      </c>
      <c r="E8669" s="145">
        <f t="shared" si="2"/>
        <v>11</v>
      </c>
      <c r="F8669" s="145">
        <f t="shared" si="3"/>
        <v>2015</v>
      </c>
      <c r="G8669" s="153" t="s">
        <v>6598</v>
      </c>
      <c r="H8669" s="143">
        <v>853</v>
      </c>
      <c r="I8669" s="143">
        <v>2317919</v>
      </c>
      <c r="J8669" s="143">
        <v>4270</v>
      </c>
      <c r="K8669" s="147" t="s">
        <v>77</v>
      </c>
      <c r="L8669" s="152"/>
      <c r="M8669" s="57"/>
      <c r="N8669" s="150"/>
      <c r="O8669" s="150"/>
      <c r="P8669" s="150"/>
      <c r="Q8669" s="150"/>
    </row>
    <row r="8670" spans="1:17" ht="15">
      <c r="A8670" s="142">
        <v>50338</v>
      </c>
      <c r="B8670" s="143">
        <f t="shared" si="0"/>
        <v>10</v>
      </c>
      <c r="C8670" s="143">
        <f t="shared" si="1"/>
        <v>2037</v>
      </c>
      <c r="D8670" s="154">
        <v>42312</v>
      </c>
      <c r="E8670" s="145">
        <f t="shared" si="2"/>
        <v>11</v>
      </c>
      <c r="F8670" s="145">
        <f t="shared" si="3"/>
        <v>2015</v>
      </c>
      <c r="G8670" s="153" t="s">
        <v>6599</v>
      </c>
      <c r="H8670" s="143">
        <v>8755</v>
      </c>
      <c r="I8670" s="143">
        <v>2317920</v>
      </c>
      <c r="J8670" s="143">
        <v>1899</v>
      </c>
      <c r="K8670" s="147" t="s">
        <v>77</v>
      </c>
      <c r="L8670" s="152"/>
      <c r="M8670" s="57"/>
      <c r="N8670" s="150"/>
      <c r="O8670" s="150"/>
      <c r="P8670" s="150"/>
      <c r="Q8670" s="150"/>
    </row>
    <row r="8671" spans="1:17" ht="15">
      <c r="A8671" s="142">
        <v>50339</v>
      </c>
      <c r="B8671" s="143">
        <f t="shared" si="0"/>
        <v>10</v>
      </c>
      <c r="C8671" s="143">
        <f t="shared" si="1"/>
        <v>2037</v>
      </c>
      <c r="D8671" s="154">
        <v>42312</v>
      </c>
      <c r="E8671" s="145">
        <f t="shared" si="2"/>
        <v>11</v>
      </c>
      <c r="F8671" s="145">
        <f t="shared" si="3"/>
        <v>2015</v>
      </c>
      <c r="G8671" s="153" t="s">
        <v>6600</v>
      </c>
      <c r="H8671" s="143">
        <v>8756</v>
      </c>
      <c r="I8671" s="143">
        <v>2317921</v>
      </c>
      <c r="J8671" s="143">
        <v>1449</v>
      </c>
      <c r="K8671" s="147" t="s">
        <v>77</v>
      </c>
      <c r="L8671" s="152"/>
      <c r="M8671" s="57"/>
      <c r="N8671" s="150"/>
      <c r="O8671" s="150"/>
      <c r="P8671" s="150"/>
      <c r="Q8671" s="150"/>
    </row>
    <row r="8672" spans="1:17" ht="15">
      <c r="A8672" s="142">
        <v>50340</v>
      </c>
      <c r="B8672" s="143">
        <f t="shared" si="0"/>
        <v>10</v>
      </c>
      <c r="C8672" s="143">
        <f t="shared" si="1"/>
        <v>2037</v>
      </c>
      <c r="D8672" s="154">
        <v>42312</v>
      </c>
      <c r="E8672" s="145">
        <f t="shared" si="2"/>
        <v>11</v>
      </c>
      <c r="F8672" s="145">
        <f t="shared" si="3"/>
        <v>2015</v>
      </c>
      <c r="G8672" s="153" t="s">
        <v>6601</v>
      </c>
      <c r="H8672" s="143">
        <v>8757</v>
      </c>
      <c r="I8672" s="143">
        <v>2317922</v>
      </c>
      <c r="J8672" s="143">
        <v>1499</v>
      </c>
      <c r="K8672" s="147" t="s">
        <v>77</v>
      </c>
      <c r="L8672" s="152"/>
      <c r="M8672" s="57"/>
      <c r="N8672" s="150"/>
      <c r="O8672" s="150"/>
      <c r="P8672" s="150"/>
      <c r="Q8672" s="150"/>
    </row>
    <row r="8673" spans="1:17" ht="15">
      <c r="A8673" s="142">
        <v>50341</v>
      </c>
      <c r="B8673" s="143">
        <f t="shared" si="0"/>
        <v>10</v>
      </c>
      <c r="C8673" s="143">
        <f t="shared" si="1"/>
        <v>2037</v>
      </c>
      <c r="D8673" s="154">
        <v>42312</v>
      </c>
      <c r="E8673" s="145">
        <f t="shared" si="2"/>
        <v>11</v>
      </c>
      <c r="F8673" s="145">
        <f t="shared" si="3"/>
        <v>2015</v>
      </c>
      <c r="G8673" s="153" t="s">
        <v>6602</v>
      </c>
      <c r="H8673" s="143">
        <v>8758</v>
      </c>
      <c r="I8673" s="143">
        <v>2317923</v>
      </c>
      <c r="J8673" s="143">
        <v>1348</v>
      </c>
      <c r="K8673" s="147" t="s">
        <v>77</v>
      </c>
      <c r="L8673" s="152"/>
      <c r="M8673" s="57"/>
      <c r="N8673" s="150"/>
      <c r="O8673" s="150"/>
      <c r="P8673" s="150"/>
      <c r="Q8673" s="150"/>
    </row>
    <row r="8674" spans="1:17" ht="15">
      <c r="A8674" s="142">
        <v>50342</v>
      </c>
      <c r="B8674" s="143">
        <f t="shared" si="0"/>
        <v>10</v>
      </c>
      <c r="C8674" s="143">
        <f t="shared" si="1"/>
        <v>2037</v>
      </c>
      <c r="D8674" s="154">
        <v>42312</v>
      </c>
      <c r="E8674" s="145">
        <f t="shared" si="2"/>
        <v>11</v>
      </c>
      <c r="F8674" s="145">
        <f t="shared" si="3"/>
        <v>2015</v>
      </c>
      <c r="G8674" s="153" t="s">
        <v>5780</v>
      </c>
      <c r="H8674" s="143">
        <v>8759</v>
      </c>
      <c r="I8674" s="143">
        <v>2317926</v>
      </c>
      <c r="J8674" s="143">
        <v>3179</v>
      </c>
      <c r="K8674" s="147" t="s">
        <v>77</v>
      </c>
      <c r="L8674" s="152"/>
      <c r="M8674" s="57"/>
      <c r="N8674" s="150"/>
      <c r="O8674" s="150"/>
      <c r="P8674" s="150"/>
      <c r="Q8674" s="150"/>
    </row>
    <row r="8675" spans="1:17" ht="15">
      <c r="A8675" s="142">
        <v>50343</v>
      </c>
      <c r="B8675" s="143">
        <f t="shared" si="0"/>
        <v>10</v>
      </c>
      <c r="C8675" s="143">
        <f t="shared" si="1"/>
        <v>2037</v>
      </c>
      <c r="D8675" s="154">
        <v>42312</v>
      </c>
      <c r="E8675" s="145">
        <f t="shared" si="2"/>
        <v>11</v>
      </c>
      <c r="F8675" s="145">
        <f t="shared" si="3"/>
        <v>2015</v>
      </c>
      <c r="G8675" s="153" t="s">
        <v>6603</v>
      </c>
      <c r="H8675" s="143">
        <v>1806</v>
      </c>
      <c r="I8675" s="143">
        <v>2317927</v>
      </c>
      <c r="J8675" s="143">
        <v>10274</v>
      </c>
      <c r="K8675" s="147" t="s">
        <v>77</v>
      </c>
      <c r="L8675" s="152"/>
      <c r="M8675" s="57"/>
      <c r="N8675" s="150"/>
      <c r="O8675" s="150"/>
      <c r="P8675" s="150"/>
      <c r="Q8675" s="150"/>
    </row>
    <row r="8676" spans="1:17" ht="15">
      <c r="A8676" s="142">
        <v>50344</v>
      </c>
      <c r="B8676" s="143">
        <f t="shared" si="0"/>
        <v>10</v>
      </c>
      <c r="C8676" s="143">
        <f t="shared" si="1"/>
        <v>2037</v>
      </c>
      <c r="D8676" s="154">
        <v>42312</v>
      </c>
      <c r="E8676" s="145">
        <f t="shared" si="2"/>
        <v>11</v>
      </c>
      <c r="F8676" s="145">
        <f t="shared" si="3"/>
        <v>2015</v>
      </c>
      <c r="G8676" s="153" t="s">
        <v>6604</v>
      </c>
      <c r="H8676" s="143">
        <v>8760</v>
      </c>
      <c r="I8676" s="143">
        <v>2317928</v>
      </c>
      <c r="J8676" s="143">
        <v>1298</v>
      </c>
      <c r="K8676" s="147" t="s">
        <v>77</v>
      </c>
      <c r="L8676" s="152"/>
      <c r="M8676" s="57"/>
      <c r="N8676" s="150"/>
      <c r="O8676" s="150"/>
      <c r="P8676" s="150"/>
      <c r="Q8676" s="150"/>
    </row>
    <row r="8677" spans="1:17" ht="15">
      <c r="A8677" s="142">
        <v>50345</v>
      </c>
      <c r="B8677" s="143">
        <f t="shared" si="0"/>
        <v>11</v>
      </c>
      <c r="C8677" s="143">
        <f t="shared" si="1"/>
        <v>2037</v>
      </c>
      <c r="D8677" s="154">
        <v>42312</v>
      </c>
      <c r="E8677" s="145">
        <f t="shared" si="2"/>
        <v>11</v>
      </c>
      <c r="F8677" s="145">
        <f t="shared" si="3"/>
        <v>2015</v>
      </c>
      <c r="G8677" s="153" t="s">
        <v>6605</v>
      </c>
      <c r="H8677" s="143">
        <v>4385</v>
      </c>
      <c r="I8677" s="143">
        <v>2317929</v>
      </c>
      <c r="J8677" s="143">
        <v>3639</v>
      </c>
      <c r="K8677" s="147" t="s">
        <v>77</v>
      </c>
      <c r="L8677" s="152"/>
      <c r="M8677" s="57"/>
      <c r="N8677" s="150"/>
      <c r="O8677" s="150"/>
      <c r="P8677" s="150"/>
      <c r="Q8677" s="150"/>
    </row>
    <row r="8678" spans="1:17" ht="15">
      <c r="A8678" s="142">
        <v>50346</v>
      </c>
      <c r="B8678" s="143">
        <f t="shared" si="0"/>
        <v>11</v>
      </c>
      <c r="C8678" s="143">
        <f t="shared" si="1"/>
        <v>2037</v>
      </c>
      <c r="D8678" s="154">
        <v>42312</v>
      </c>
      <c r="E8678" s="145">
        <f t="shared" si="2"/>
        <v>11</v>
      </c>
      <c r="F8678" s="145">
        <f t="shared" si="3"/>
        <v>2015</v>
      </c>
      <c r="G8678" s="153" t="s">
        <v>6606</v>
      </c>
      <c r="H8678" s="143">
        <v>8761</v>
      </c>
      <c r="I8678" s="143">
        <v>2317930</v>
      </c>
      <c r="J8678" s="143">
        <v>4205</v>
      </c>
      <c r="K8678" s="147" t="s">
        <v>77</v>
      </c>
      <c r="L8678" s="152"/>
      <c r="M8678" s="57"/>
      <c r="N8678" s="150"/>
      <c r="O8678" s="150"/>
      <c r="P8678" s="150"/>
      <c r="Q8678" s="150"/>
    </row>
    <row r="8679" spans="1:17" ht="15">
      <c r="A8679" s="142">
        <v>50347</v>
      </c>
      <c r="B8679" s="143">
        <f t="shared" si="0"/>
        <v>11</v>
      </c>
      <c r="C8679" s="143">
        <f t="shared" si="1"/>
        <v>2037</v>
      </c>
      <c r="D8679" s="154">
        <v>42312</v>
      </c>
      <c r="E8679" s="145">
        <f t="shared" si="2"/>
        <v>11</v>
      </c>
      <c r="F8679" s="145">
        <f t="shared" si="3"/>
        <v>2015</v>
      </c>
      <c r="G8679" s="153" t="s">
        <v>6607</v>
      </c>
      <c r="H8679" s="143">
        <v>8762</v>
      </c>
      <c r="I8679" s="143">
        <v>2317931</v>
      </c>
      <c r="J8679" s="143">
        <v>3699</v>
      </c>
      <c r="K8679" s="147" t="s">
        <v>77</v>
      </c>
      <c r="L8679" s="152"/>
      <c r="M8679" s="57"/>
      <c r="N8679" s="150"/>
      <c r="O8679" s="150"/>
      <c r="P8679" s="150"/>
      <c r="Q8679" s="150"/>
    </row>
    <row r="8680" spans="1:17" ht="15">
      <c r="A8680" s="142">
        <v>50348</v>
      </c>
      <c r="B8680" s="143">
        <f t="shared" si="0"/>
        <v>11</v>
      </c>
      <c r="C8680" s="143">
        <f t="shared" si="1"/>
        <v>2037</v>
      </c>
      <c r="D8680" s="154">
        <v>42312</v>
      </c>
      <c r="E8680" s="145">
        <f t="shared" si="2"/>
        <v>11</v>
      </c>
      <c r="F8680" s="145">
        <f t="shared" si="3"/>
        <v>2015</v>
      </c>
      <c r="G8680" s="153" t="s">
        <v>6608</v>
      </c>
      <c r="H8680" s="143">
        <v>8763</v>
      </c>
      <c r="I8680" s="143">
        <v>2317932</v>
      </c>
      <c r="J8680" s="143">
        <v>3098</v>
      </c>
      <c r="K8680" s="147" t="s">
        <v>77</v>
      </c>
      <c r="L8680" s="152"/>
      <c r="M8680" s="57"/>
      <c r="N8680" s="150"/>
      <c r="O8680" s="150"/>
      <c r="P8680" s="150"/>
      <c r="Q8680" s="150"/>
    </row>
    <row r="8681" spans="1:17" ht="15">
      <c r="A8681" s="142">
        <v>50349</v>
      </c>
      <c r="B8681" s="143">
        <f t="shared" si="0"/>
        <v>11</v>
      </c>
      <c r="C8681" s="143">
        <f t="shared" si="1"/>
        <v>2037</v>
      </c>
      <c r="D8681" s="154">
        <v>42312</v>
      </c>
      <c r="E8681" s="145">
        <f t="shared" si="2"/>
        <v>11</v>
      </c>
      <c r="F8681" s="145">
        <f t="shared" si="3"/>
        <v>2015</v>
      </c>
      <c r="G8681" s="153" t="s">
        <v>6608</v>
      </c>
      <c r="H8681" s="143">
        <v>8763</v>
      </c>
      <c r="I8681" s="143">
        <v>2317935</v>
      </c>
      <c r="J8681" s="143">
        <v>1499</v>
      </c>
      <c r="K8681" s="147" t="s">
        <v>77</v>
      </c>
      <c r="L8681" s="152"/>
      <c r="M8681" s="57"/>
      <c r="N8681" s="150"/>
      <c r="O8681" s="150"/>
      <c r="P8681" s="150"/>
      <c r="Q8681" s="150"/>
    </row>
    <row r="8682" spans="1:17" ht="15">
      <c r="A8682" s="142">
        <v>50350</v>
      </c>
      <c r="B8682" s="143">
        <f t="shared" si="0"/>
        <v>11</v>
      </c>
      <c r="C8682" s="143">
        <f t="shared" si="1"/>
        <v>2037</v>
      </c>
      <c r="D8682" s="154">
        <v>42313</v>
      </c>
      <c r="E8682" s="145">
        <f t="shared" si="2"/>
        <v>11</v>
      </c>
      <c r="F8682" s="145">
        <f t="shared" si="3"/>
        <v>2015</v>
      </c>
      <c r="G8682" s="153" t="s">
        <v>5204</v>
      </c>
      <c r="H8682" s="143">
        <v>8669</v>
      </c>
      <c r="I8682" s="143">
        <v>2317937</v>
      </c>
      <c r="J8682" s="143">
        <v>5438</v>
      </c>
      <c r="K8682" s="147" t="s">
        <v>77</v>
      </c>
      <c r="L8682" s="152"/>
      <c r="M8682" s="57"/>
      <c r="N8682" s="150"/>
      <c r="O8682" s="150"/>
      <c r="P8682" s="150"/>
      <c r="Q8682" s="150"/>
    </row>
    <row r="8683" spans="1:17" ht="15">
      <c r="A8683" s="142">
        <v>50351</v>
      </c>
      <c r="B8683" s="143">
        <f t="shared" si="0"/>
        <v>11</v>
      </c>
      <c r="C8683" s="143">
        <f t="shared" si="1"/>
        <v>2037</v>
      </c>
      <c r="D8683" s="154">
        <v>42313</v>
      </c>
      <c r="E8683" s="145">
        <f t="shared" si="2"/>
        <v>11</v>
      </c>
      <c r="F8683" s="145">
        <f t="shared" si="3"/>
        <v>2015</v>
      </c>
      <c r="G8683" s="153" t="s">
        <v>6609</v>
      </c>
      <c r="H8683" s="143">
        <v>8766</v>
      </c>
      <c r="I8683" s="143">
        <v>2317943</v>
      </c>
      <c r="J8683" s="143">
        <v>2900</v>
      </c>
      <c r="K8683" s="147" t="s">
        <v>77</v>
      </c>
      <c r="L8683" s="152"/>
      <c r="M8683" s="57"/>
      <c r="N8683" s="150"/>
      <c r="O8683" s="150"/>
      <c r="P8683" s="150"/>
      <c r="Q8683" s="150"/>
    </row>
    <row r="8684" spans="1:17" ht="15">
      <c r="A8684" s="142">
        <v>50352</v>
      </c>
      <c r="B8684" s="143">
        <f t="shared" si="0"/>
        <v>11</v>
      </c>
      <c r="C8684" s="143">
        <f t="shared" si="1"/>
        <v>2037</v>
      </c>
      <c r="D8684" s="154">
        <v>42313</v>
      </c>
      <c r="E8684" s="145">
        <f t="shared" si="2"/>
        <v>11</v>
      </c>
      <c r="F8684" s="145">
        <f t="shared" si="3"/>
        <v>2015</v>
      </c>
      <c r="G8684" s="153" t="s">
        <v>6610</v>
      </c>
      <c r="H8684" s="143">
        <v>8767</v>
      </c>
      <c r="I8684" s="143">
        <v>2317949</v>
      </c>
      <c r="J8684" s="143">
        <v>1949</v>
      </c>
      <c r="K8684" s="147" t="s">
        <v>77</v>
      </c>
      <c r="L8684" s="152"/>
      <c r="M8684" s="57"/>
      <c r="N8684" s="150"/>
      <c r="O8684" s="150"/>
      <c r="P8684" s="150"/>
      <c r="Q8684" s="150"/>
    </row>
    <row r="8685" spans="1:17" ht="15">
      <c r="A8685" s="142">
        <v>50353</v>
      </c>
      <c r="B8685" s="143">
        <f t="shared" si="0"/>
        <v>11</v>
      </c>
      <c r="C8685" s="143">
        <f t="shared" si="1"/>
        <v>2037</v>
      </c>
      <c r="D8685" s="154">
        <v>42313</v>
      </c>
      <c r="E8685" s="145">
        <f t="shared" si="2"/>
        <v>11</v>
      </c>
      <c r="F8685" s="145">
        <f t="shared" si="3"/>
        <v>2015</v>
      </c>
      <c r="G8685" s="153" t="s">
        <v>6611</v>
      </c>
      <c r="H8685" s="143">
        <v>0</v>
      </c>
      <c r="I8685" s="143">
        <v>2317950</v>
      </c>
      <c r="J8685" s="143">
        <v>2799</v>
      </c>
      <c r="K8685" s="147" t="s">
        <v>77</v>
      </c>
      <c r="L8685" s="152"/>
      <c r="M8685" s="57"/>
      <c r="N8685" s="150"/>
      <c r="O8685" s="150"/>
      <c r="P8685" s="150"/>
      <c r="Q8685" s="150"/>
    </row>
    <row r="8686" spans="1:17" ht="15">
      <c r="A8686" s="142">
        <v>50354</v>
      </c>
      <c r="B8686" s="143">
        <f t="shared" si="0"/>
        <v>11</v>
      </c>
      <c r="C8686" s="143">
        <f t="shared" si="1"/>
        <v>2037</v>
      </c>
      <c r="D8686" s="154">
        <v>42313</v>
      </c>
      <c r="E8686" s="145">
        <f t="shared" si="2"/>
        <v>11</v>
      </c>
      <c r="F8686" s="145">
        <f t="shared" si="3"/>
        <v>2015</v>
      </c>
      <c r="G8686" s="153" t="s">
        <v>6612</v>
      </c>
      <c r="H8686" s="143">
        <v>0</v>
      </c>
      <c r="I8686" s="143">
        <v>2317951</v>
      </c>
      <c r="J8686" s="143">
        <v>1550</v>
      </c>
      <c r="K8686" s="147" t="s">
        <v>77</v>
      </c>
      <c r="L8686" s="152"/>
      <c r="M8686" s="57"/>
      <c r="N8686" s="150"/>
      <c r="O8686" s="150"/>
      <c r="P8686" s="150"/>
      <c r="Q8686" s="150"/>
    </row>
    <row r="8687" spans="1:17" ht="15">
      <c r="A8687" s="142">
        <v>50355</v>
      </c>
      <c r="B8687" s="143">
        <f t="shared" si="0"/>
        <v>11</v>
      </c>
      <c r="C8687" s="143">
        <f t="shared" si="1"/>
        <v>2037</v>
      </c>
      <c r="D8687" s="154">
        <v>42313</v>
      </c>
      <c r="E8687" s="145">
        <f t="shared" si="2"/>
        <v>11</v>
      </c>
      <c r="F8687" s="145">
        <f t="shared" si="3"/>
        <v>2015</v>
      </c>
      <c r="G8687" s="153" t="s">
        <v>6613</v>
      </c>
      <c r="H8687" s="143">
        <v>8769</v>
      </c>
      <c r="I8687" s="143">
        <v>2317954</v>
      </c>
      <c r="J8687" s="143">
        <v>2099</v>
      </c>
      <c r="K8687" s="147" t="s">
        <v>77</v>
      </c>
      <c r="L8687" s="152"/>
      <c r="M8687" s="57"/>
      <c r="N8687" s="150"/>
      <c r="O8687" s="150"/>
      <c r="P8687" s="150"/>
      <c r="Q8687" s="150"/>
    </row>
    <row r="8688" spans="1:17" ht="15">
      <c r="A8688" s="142">
        <v>50356</v>
      </c>
      <c r="B8688" s="143">
        <f t="shared" si="0"/>
        <v>11</v>
      </c>
      <c r="C8688" s="143">
        <f t="shared" si="1"/>
        <v>2037</v>
      </c>
      <c r="D8688" s="154">
        <v>42313</v>
      </c>
      <c r="E8688" s="145">
        <f t="shared" si="2"/>
        <v>11</v>
      </c>
      <c r="F8688" s="145">
        <f t="shared" si="3"/>
        <v>2015</v>
      </c>
      <c r="G8688" s="153" t="s">
        <v>6614</v>
      </c>
      <c r="H8688" s="143">
        <v>8770</v>
      </c>
      <c r="I8688" s="143">
        <v>2317955</v>
      </c>
      <c r="J8688" s="143">
        <v>5399</v>
      </c>
      <c r="K8688" s="147" t="s">
        <v>77</v>
      </c>
      <c r="L8688" s="152"/>
      <c r="M8688" s="57"/>
      <c r="N8688" s="150"/>
      <c r="O8688" s="150"/>
      <c r="P8688" s="150"/>
      <c r="Q8688" s="150"/>
    </row>
    <row r="8689" spans="1:17" ht="15">
      <c r="A8689" s="142">
        <v>50357</v>
      </c>
      <c r="B8689" s="143">
        <f t="shared" si="0"/>
        <v>11</v>
      </c>
      <c r="C8689" s="143">
        <f t="shared" si="1"/>
        <v>2037</v>
      </c>
      <c r="D8689" s="154">
        <v>42313</v>
      </c>
      <c r="E8689" s="145">
        <f t="shared" si="2"/>
        <v>11</v>
      </c>
      <c r="F8689" s="145">
        <f t="shared" si="3"/>
        <v>2015</v>
      </c>
      <c r="G8689" s="153" t="s">
        <v>6615</v>
      </c>
      <c r="H8689" s="143">
        <v>8771</v>
      </c>
      <c r="I8689" s="143">
        <v>2317956</v>
      </c>
      <c r="J8689" s="143">
        <v>1725</v>
      </c>
      <c r="K8689" s="147" t="s">
        <v>77</v>
      </c>
      <c r="L8689" s="152"/>
      <c r="M8689" s="57"/>
      <c r="N8689" s="150"/>
      <c r="O8689" s="150"/>
      <c r="P8689" s="150"/>
      <c r="Q8689" s="150"/>
    </row>
    <row r="8690" spans="1:17" ht="15">
      <c r="A8690" s="142">
        <v>50358</v>
      </c>
      <c r="B8690" s="143">
        <f t="shared" si="0"/>
        <v>11</v>
      </c>
      <c r="C8690" s="143">
        <f t="shared" si="1"/>
        <v>2037</v>
      </c>
      <c r="D8690" s="154">
        <v>42313</v>
      </c>
      <c r="E8690" s="145">
        <f t="shared" si="2"/>
        <v>11</v>
      </c>
      <c r="F8690" s="145">
        <f t="shared" si="3"/>
        <v>2015</v>
      </c>
      <c r="G8690" s="153" t="s">
        <v>6616</v>
      </c>
      <c r="H8690" s="143">
        <v>0</v>
      </c>
      <c r="I8690" s="143">
        <v>2317957</v>
      </c>
      <c r="J8690" s="143">
        <v>2899</v>
      </c>
      <c r="K8690" s="147" t="s">
        <v>77</v>
      </c>
      <c r="L8690" s="152"/>
      <c r="M8690" s="57"/>
      <c r="N8690" s="150"/>
      <c r="O8690" s="150"/>
      <c r="P8690" s="150"/>
      <c r="Q8690" s="150"/>
    </row>
    <row r="8691" spans="1:17" ht="15">
      <c r="A8691" s="142">
        <v>50359</v>
      </c>
      <c r="B8691" s="143">
        <f t="shared" si="0"/>
        <v>11</v>
      </c>
      <c r="C8691" s="143">
        <f t="shared" si="1"/>
        <v>2037</v>
      </c>
      <c r="D8691" s="154">
        <v>42313</v>
      </c>
      <c r="E8691" s="145">
        <f t="shared" si="2"/>
        <v>11</v>
      </c>
      <c r="F8691" s="145">
        <f t="shared" si="3"/>
        <v>2015</v>
      </c>
      <c r="G8691" s="153" t="s">
        <v>6617</v>
      </c>
      <c r="H8691" s="143">
        <v>8772</v>
      </c>
      <c r="I8691" s="143">
        <v>2317958</v>
      </c>
      <c r="J8691" s="143">
        <v>3109</v>
      </c>
      <c r="K8691" s="147" t="s">
        <v>77</v>
      </c>
      <c r="L8691" s="152"/>
      <c r="M8691" s="57"/>
      <c r="N8691" s="150"/>
      <c r="O8691" s="150"/>
      <c r="P8691" s="150"/>
      <c r="Q8691" s="150"/>
    </row>
    <row r="8692" spans="1:17" ht="15">
      <c r="A8692" s="142">
        <v>50360</v>
      </c>
      <c r="B8692" s="143">
        <f t="shared" si="0"/>
        <v>11</v>
      </c>
      <c r="C8692" s="143">
        <f t="shared" si="1"/>
        <v>2037</v>
      </c>
      <c r="D8692" s="154">
        <v>42313</v>
      </c>
      <c r="E8692" s="145">
        <f t="shared" si="2"/>
        <v>11</v>
      </c>
      <c r="F8692" s="145">
        <f t="shared" si="3"/>
        <v>2015</v>
      </c>
      <c r="G8692" s="153" t="s">
        <v>5310</v>
      </c>
      <c r="H8692" s="143">
        <v>0</v>
      </c>
      <c r="I8692" s="143">
        <v>2317960</v>
      </c>
      <c r="J8692" s="143">
        <v>3237</v>
      </c>
      <c r="K8692" s="147" t="s">
        <v>77</v>
      </c>
      <c r="L8692" s="152"/>
      <c r="M8692" s="57"/>
      <c r="N8692" s="150"/>
      <c r="O8692" s="150"/>
      <c r="P8692" s="150"/>
      <c r="Q8692" s="150"/>
    </row>
    <row r="8693" spans="1:17" ht="15">
      <c r="A8693" s="142">
        <v>50361</v>
      </c>
      <c r="B8693" s="143">
        <f t="shared" si="0"/>
        <v>11</v>
      </c>
      <c r="C8693" s="143">
        <f t="shared" si="1"/>
        <v>2037</v>
      </c>
      <c r="D8693" s="154">
        <v>42313</v>
      </c>
      <c r="E8693" s="145">
        <f t="shared" si="2"/>
        <v>11</v>
      </c>
      <c r="F8693" s="145">
        <f t="shared" si="3"/>
        <v>2015</v>
      </c>
      <c r="G8693" s="146"/>
      <c r="H8693" s="143">
        <v>8773</v>
      </c>
      <c r="I8693" s="143">
        <v>2317961</v>
      </c>
      <c r="J8693" s="143">
        <v>2850</v>
      </c>
      <c r="K8693" s="147" t="s">
        <v>77</v>
      </c>
      <c r="L8693" s="152"/>
      <c r="M8693" s="57"/>
      <c r="N8693" s="150"/>
      <c r="O8693" s="150"/>
      <c r="P8693" s="150"/>
      <c r="Q8693" s="150"/>
    </row>
    <row r="8694" spans="1:17" ht="15">
      <c r="A8694" s="142">
        <v>50362</v>
      </c>
      <c r="B8694" s="143">
        <f t="shared" si="0"/>
        <v>11</v>
      </c>
      <c r="C8694" s="143">
        <f t="shared" si="1"/>
        <v>2037</v>
      </c>
      <c r="D8694" s="154">
        <v>42313</v>
      </c>
      <c r="E8694" s="145">
        <f t="shared" si="2"/>
        <v>11</v>
      </c>
      <c r="F8694" s="145">
        <f t="shared" si="3"/>
        <v>2015</v>
      </c>
      <c r="G8694" s="153" t="s">
        <v>6618</v>
      </c>
      <c r="H8694" s="143">
        <v>8774</v>
      </c>
      <c r="I8694" s="143">
        <v>2317964</v>
      </c>
      <c r="J8694" s="143">
        <v>2149</v>
      </c>
      <c r="K8694" s="147" t="s">
        <v>77</v>
      </c>
      <c r="L8694" s="152"/>
      <c r="M8694" s="57"/>
      <c r="N8694" s="150"/>
      <c r="O8694" s="150"/>
      <c r="P8694" s="150"/>
      <c r="Q8694" s="150"/>
    </row>
    <row r="8695" spans="1:17" ht="15">
      <c r="A8695" s="142">
        <v>50363</v>
      </c>
      <c r="B8695" s="143">
        <f t="shared" si="0"/>
        <v>11</v>
      </c>
      <c r="C8695" s="143">
        <f t="shared" si="1"/>
        <v>2037</v>
      </c>
      <c r="D8695" s="154">
        <v>42313</v>
      </c>
      <c r="E8695" s="145">
        <f t="shared" si="2"/>
        <v>11</v>
      </c>
      <c r="F8695" s="145">
        <f t="shared" si="3"/>
        <v>2015</v>
      </c>
      <c r="G8695" s="153" t="s">
        <v>6619</v>
      </c>
      <c r="H8695" s="143">
        <v>7418</v>
      </c>
      <c r="I8695" s="143">
        <v>2317966</v>
      </c>
      <c r="J8695" s="143">
        <v>1599</v>
      </c>
      <c r="K8695" s="147" t="s">
        <v>77</v>
      </c>
      <c r="L8695" s="152"/>
      <c r="M8695" s="57"/>
      <c r="N8695" s="150"/>
      <c r="O8695" s="150"/>
      <c r="P8695" s="150"/>
      <c r="Q8695" s="150"/>
    </row>
    <row r="8696" spans="1:17" ht="15">
      <c r="A8696" s="142">
        <v>50364</v>
      </c>
      <c r="B8696" s="143">
        <f t="shared" si="0"/>
        <v>11</v>
      </c>
      <c r="C8696" s="143">
        <f t="shared" si="1"/>
        <v>2037</v>
      </c>
      <c r="D8696" s="154">
        <v>42313</v>
      </c>
      <c r="E8696" s="145">
        <f t="shared" si="2"/>
        <v>11</v>
      </c>
      <c r="F8696" s="145">
        <f t="shared" si="3"/>
        <v>2015</v>
      </c>
      <c r="G8696" s="153" t="s">
        <v>6620</v>
      </c>
      <c r="H8696" s="143">
        <v>8776</v>
      </c>
      <c r="I8696" s="143">
        <v>2317970</v>
      </c>
      <c r="J8696" s="143">
        <v>1550</v>
      </c>
      <c r="K8696" s="147" t="s">
        <v>77</v>
      </c>
      <c r="L8696" s="152"/>
      <c r="M8696" s="57"/>
      <c r="N8696" s="150"/>
      <c r="O8696" s="150"/>
      <c r="P8696" s="150"/>
      <c r="Q8696" s="150"/>
    </row>
    <row r="8697" spans="1:17" ht="15">
      <c r="A8697" s="142">
        <v>50365</v>
      </c>
      <c r="B8697" s="143">
        <f t="shared" si="0"/>
        <v>11</v>
      </c>
      <c r="C8697" s="143">
        <f t="shared" si="1"/>
        <v>2037</v>
      </c>
      <c r="D8697" s="154">
        <v>42313</v>
      </c>
      <c r="E8697" s="145">
        <f t="shared" si="2"/>
        <v>11</v>
      </c>
      <c r="F8697" s="145">
        <f t="shared" si="3"/>
        <v>2015</v>
      </c>
      <c r="G8697" s="153" t="s">
        <v>5019</v>
      </c>
      <c r="H8697" s="143">
        <v>7203</v>
      </c>
      <c r="I8697" s="143">
        <v>2317971</v>
      </c>
      <c r="J8697" s="143">
        <v>1640</v>
      </c>
      <c r="K8697" s="147" t="s">
        <v>77</v>
      </c>
      <c r="L8697" s="152"/>
      <c r="M8697" s="57"/>
      <c r="N8697" s="150"/>
      <c r="O8697" s="150"/>
      <c r="P8697" s="150"/>
      <c r="Q8697" s="150"/>
    </row>
    <row r="8698" spans="1:17" ht="15">
      <c r="A8698" s="142">
        <v>50366</v>
      </c>
      <c r="B8698" s="143">
        <f t="shared" si="0"/>
        <v>11</v>
      </c>
      <c r="C8698" s="143">
        <f t="shared" si="1"/>
        <v>2037</v>
      </c>
      <c r="D8698" s="154">
        <v>42313</v>
      </c>
      <c r="E8698" s="145">
        <f t="shared" si="2"/>
        <v>11</v>
      </c>
      <c r="F8698" s="145">
        <f t="shared" si="3"/>
        <v>2015</v>
      </c>
      <c r="G8698" s="153" t="s">
        <v>6621</v>
      </c>
      <c r="H8698" s="143">
        <v>8778</v>
      </c>
      <c r="I8698" s="143">
        <v>2317975</v>
      </c>
      <c r="J8698" s="143">
        <v>2988</v>
      </c>
      <c r="K8698" s="147" t="s">
        <v>77</v>
      </c>
      <c r="L8698" s="152"/>
      <c r="M8698" s="57"/>
      <c r="N8698" s="150"/>
      <c r="O8698" s="150"/>
      <c r="P8698" s="150"/>
      <c r="Q8698" s="150"/>
    </row>
    <row r="8699" spans="1:17" ht="15">
      <c r="A8699" s="142">
        <v>50367</v>
      </c>
      <c r="B8699" s="143">
        <f t="shared" si="0"/>
        <v>11</v>
      </c>
      <c r="C8699" s="143">
        <f t="shared" si="1"/>
        <v>2037</v>
      </c>
      <c r="D8699" s="154">
        <v>42313</v>
      </c>
      <c r="E8699" s="145">
        <f t="shared" si="2"/>
        <v>11</v>
      </c>
      <c r="F8699" s="145">
        <f t="shared" si="3"/>
        <v>2015</v>
      </c>
      <c r="G8699" s="153" t="s">
        <v>6622</v>
      </c>
      <c r="H8699" s="143">
        <v>29213</v>
      </c>
      <c r="I8699" s="143">
        <v>2317979</v>
      </c>
      <c r="J8699" s="143">
        <v>3212</v>
      </c>
      <c r="K8699" s="147" t="s">
        <v>77</v>
      </c>
      <c r="L8699" s="152"/>
      <c r="M8699" s="57"/>
      <c r="N8699" s="150"/>
      <c r="O8699" s="150"/>
      <c r="P8699" s="150"/>
      <c r="Q8699" s="150"/>
    </row>
    <row r="8700" spans="1:17" ht="15">
      <c r="A8700" s="142">
        <v>50368</v>
      </c>
      <c r="B8700" s="143">
        <f t="shared" si="0"/>
        <v>11</v>
      </c>
      <c r="C8700" s="143">
        <f t="shared" si="1"/>
        <v>2037</v>
      </c>
      <c r="D8700" s="154">
        <v>42313</v>
      </c>
      <c r="E8700" s="145">
        <f t="shared" si="2"/>
        <v>11</v>
      </c>
      <c r="F8700" s="145">
        <f t="shared" si="3"/>
        <v>2015</v>
      </c>
      <c r="G8700" s="153" t="s">
        <v>3926</v>
      </c>
      <c r="H8700" s="143">
        <v>6157</v>
      </c>
      <c r="I8700" s="143">
        <v>2317981</v>
      </c>
      <c r="J8700" s="143">
        <v>1200</v>
      </c>
      <c r="K8700" s="147" t="s">
        <v>77</v>
      </c>
      <c r="L8700" s="152"/>
      <c r="M8700" s="57"/>
      <c r="N8700" s="150"/>
      <c r="O8700" s="150"/>
      <c r="P8700" s="150"/>
      <c r="Q8700" s="150"/>
    </row>
    <row r="8701" spans="1:17" ht="15">
      <c r="A8701" s="142">
        <v>50369</v>
      </c>
      <c r="B8701" s="143">
        <f t="shared" si="0"/>
        <v>11</v>
      </c>
      <c r="C8701" s="143">
        <f t="shared" si="1"/>
        <v>2037</v>
      </c>
      <c r="D8701" s="154">
        <v>42313</v>
      </c>
      <c r="E8701" s="145">
        <f t="shared" si="2"/>
        <v>11</v>
      </c>
      <c r="F8701" s="145">
        <f t="shared" si="3"/>
        <v>2015</v>
      </c>
      <c r="G8701" s="153" t="s">
        <v>6623</v>
      </c>
      <c r="H8701" s="143">
        <v>8779</v>
      </c>
      <c r="I8701" s="143">
        <v>2317982</v>
      </c>
      <c r="J8701" s="143">
        <v>6771</v>
      </c>
      <c r="K8701" s="147" t="s">
        <v>77</v>
      </c>
      <c r="L8701" s="152"/>
      <c r="M8701" s="57"/>
      <c r="N8701" s="150"/>
      <c r="O8701" s="150"/>
      <c r="P8701" s="150"/>
      <c r="Q8701" s="150"/>
    </row>
    <row r="8702" spans="1:17" ht="15">
      <c r="A8702" s="142">
        <v>50370</v>
      </c>
      <c r="B8702" s="143">
        <f t="shared" si="0"/>
        <v>11</v>
      </c>
      <c r="C8702" s="143">
        <f t="shared" si="1"/>
        <v>2037</v>
      </c>
      <c r="D8702" s="154">
        <v>42313</v>
      </c>
      <c r="E8702" s="145">
        <f t="shared" si="2"/>
        <v>11</v>
      </c>
      <c r="F8702" s="145">
        <f t="shared" si="3"/>
        <v>2015</v>
      </c>
      <c r="G8702" s="153" t="s">
        <v>6624</v>
      </c>
      <c r="H8702" s="143">
        <v>8781</v>
      </c>
      <c r="I8702" s="143">
        <v>2317984</v>
      </c>
      <c r="J8702" s="143">
        <v>7335</v>
      </c>
      <c r="K8702" s="147" t="s">
        <v>77</v>
      </c>
      <c r="L8702" s="152"/>
      <c r="M8702" s="57"/>
      <c r="N8702" s="150"/>
      <c r="O8702" s="150"/>
      <c r="P8702" s="150"/>
      <c r="Q8702" s="150"/>
    </row>
    <row r="8703" spans="1:17" ht="15">
      <c r="A8703" s="142">
        <v>50371</v>
      </c>
      <c r="B8703" s="143">
        <f t="shared" si="0"/>
        <v>11</v>
      </c>
      <c r="C8703" s="143">
        <f t="shared" si="1"/>
        <v>2037</v>
      </c>
      <c r="D8703" s="154">
        <v>42313</v>
      </c>
      <c r="E8703" s="145">
        <f t="shared" si="2"/>
        <v>11</v>
      </c>
      <c r="F8703" s="145">
        <f t="shared" si="3"/>
        <v>2015</v>
      </c>
      <c r="G8703" s="153" t="s">
        <v>6625</v>
      </c>
      <c r="H8703" s="143">
        <v>8783</v>
      </c>
      <c r="I8703" s="143">
        <v>2317986</v>
      </c>
      <c r="J8703" s="143">
        <v>2120</v>
      </c>
      <c r="K8703" s="147" t="s">
        <v>77</v>
      </c>
      <c r="L8703" s="152"/>
      <c r="M8703" s="57"/>
      <c r="N8703" s="150"/>
      <c r="O8703" s="150"/>
      <c r="P8703" s="150"/>
      <c r="Q8703" s="150"/>
    </row>
    <row r="8704" spans="1:17" ht="15">
      <c r="A8704" s="142">
        <v>50372</v>
      </c>
      <c r="B8704" s="143">
        <f t="shared" si="0"/>
        <v>11</v>
      </c>
      <c r="C8704" s="143">
        <f t="shared" si="1"/>
        <v>2037</v>
      </c>
      <c r="D8704" s="154">
        <v>42313</v>
      </c>
      <c r="E8704" s="145">
        <f t="shared" si="2"/>
        <v>11</v>
      </c>
      <c r="F8704" s="145">
        <f t="shared" si="3"/>
        <v>2015</v>
      </c>
      <c r="G8704" s="153" t="s">
        <v>6626</v>
      </c>
      <c r="H8704" s="143">
        <v>8784</v>
      </c>
      <c r="I8704" s="143">
        <v>2317988</v>
      </c>
      <c r="J8704" s="143">
        <v>3639</v>
      </c>
      <c r="K8704" s="147" t="s">
        <v>77</v>
      </c>
      <c r="L8704" s="152"/>
      <c r="M8704" s="57"/>
      <c r="N8704" s="150"/>
      <c r="O8704" s="150"/>
      <c r="P8704" s="150"/>
      <c r="Q8704" s="150"/>
    </row>
    <row r="8705" spans="1:17" ht="15">
      <c r="A8705" s="142">
        <v>50373</v>
      </c>
      <c r="B8705" s="143">
        <f t="shared" si="0"/>
        <v>11</v>
      </c>
      <c r="C8705" s="143">
        <f t="shared" si="1"/>
        <v>2037</v>
      </c>
      <c r="D8705" s="154">
        <v>42313</v>
      </c>
      <c r="E8705" s="145">
        <f t="shared" si="2"/>
        <v>11</v>
      </c>
      <c r="F8705" s="145">
        <f t="shared" si="3"/>
        <v>2015</v>
      </c>
      <c r="G8705" s="153" t="s">
        <v>6627</v>
      </c>
      <c r="H8705" s="143">
        <v>8785</v>
      </c>
      <c r="I8705" s="143">
        <v>2317991</v>
      </c>
      <c r="J8705" s="143">
        <v>2379</v>
      </c>
      <c r="K8705" s="147" t="s">
        <v>77</v>
      </c>
      <c r="L8705" s="152"/>
      <c r="M8705" s="57"/>
      <c r="N8705" s="150"/>
      <c r="O8705" s="150"/>
      <c r="P8705" s="150"/>
      <c r="Q8705" s="150"/>
    </row>
    <row r="8706" spans="1:17" ht="15">
      <c r="A8706" s="142">
        <v>50374</v>
      </c>
      <c r="B8706" s="143">
        <f t="shared" si="0"/>
        <v>11</v>
      </c>
      <c r="C8706" s="143">
        <f t="shared" si="1"/>
        <v>2037</v>
      </c>
      <c r="D8706" s="154">
        <v>42313</v>
      </c>
      <c r="E8706" s="145">
        <f t="shared" si="2"/>
        <v>11</v>
      </c>
      <c r="F8706" s="145">
        <f t="shared" si="3"/>
        <v>2015</v>
      </c>
      <c r="G8706" s="153" t="s">
        <v>6628</v>
      </c>
      <c r="H8706" s="143">
        <v>8787</v>
      </c>
      <c r="I8706" s="143">
        <v>2317994</v>
      </c>
      <c r="J8706" s="143">
        <v>3162</v>
      </c>
      <c r="K8706" s="147" t="s">
        <v>77</v>
      </c>
      <c r="L8706" s="152"/>
      <c r="M8706" s="57"/>
      <c r="N8706" s="150"/>
      <c r="O8706" s="150"/>
      <c r="P8706" s="150"/>
      <c r="Q8706" s="150"/>
    </row>
    <row r="8707" spans="1:17" ht="15">
      <c r="A8707" s="142">
        <v>50375</v>
      </c>
      <c r="B8707" s="143">
        <f t="shared" si="0"/>
        <v>12</v>
      </c>
      <c r="C8707" s="143">
        <f t="shared" si="1"/>
        <v>2037</v>
      </c>
      <c r="D8707" s="154">
        <v>42313</v>
      </c>
      <c r="E8707" s="145">
        <f t="shared" si="2"/>
        <v>11</v>
      </c>
      <c r="F8707" s="145">
        <f t="shared" si="3"/>
        <v>2015</v>
      </c>
      <c r="G8707" s="153" t="s">
        <v>6629</v>
      </c>
      <c r="H8707" s="143">
        <v>8788</v>
      </c>
      <c r="I8707" s="143">
        <v>2317997</v>
      </c>
      <c r="J8707" s="143">
        <v>3599</v>
      </c>
      <c r="K8707" s="147" t="s">
        <v>77</v>
      </c>
      <c r="L8707" s="152"/>
      <c r="M8707" s="57"/>
      <c r="N8707" s="150"/>
      <c r="O8707" s="150"/>
      <c r="P8707" s="150"/>
      <c r="Q8707" s="150"/>
    </row>
    <row r="8708" spans="1:17" ht="15">
      <c r="A8708" s="142">
        <v>50376</v>
      </c>
      <c r="B8708" s="143">
        <f t="shared" si="0"/>
        <v>12</v>
      </c>
      <c r="C8708" s="143">
        <f t="shared" si="1"/>
        <v>2037</v>
      </c>
      <c r="D8708" s="154">
        <v>42313</v>
      </c>
      <c r="E8708" s="145">
        <f t="shared" si="2"/>
        <v>11</v>
      </c>
      <c r="F8708" s="145">
        <f t="shared" si="3"/>
        <v>2015</v>
      </c>
      <c r="G8708" s="146"/>
      <c r="H8708" s="143">
        <v>4446</v>
      </c>
      <c r="I8708" s="143">
        <v>2317998</v>
      </c>
      <c r="J8708" s="143">
        <v>899</v>
      </c>
      <c r="K8708" s="147" t="s">
        <v>77</v>
      </c>
      <c r="L8708" s="152"/>
      <c r="M8708" s="57"/>
      <c r="N8708" s="150"/>
      <c r="O8708" s="150"/>
      <c r="P8708" s="150"/>
      <c r="Q8708" s="150"/>
    </row>
    <row r="8709" spans="1:17" ht="15">
      <c r="A8709" s="142">
        <v>50377</v>
      </c>
      <c r="B8709" s="143">
        <f t="shared" si="0"/>
        <v>12</v>
      </c>
      <c r="C8709" s="143">
        <f t="shared" si="1"/>
        <v>2037</v>
      </c>
      <c r="D8709" s="154">
        <v>42313</v>
      </c>
      <c r="E8709" s="145">
        <f t="shared" si="2"/>
        <v>11</v>
      </c>
      <c r="F8709" s="145">
        <f t="shared" si="3"/>
        <v>2015</v>
      </c>
      <c r="G8709" s="153" t="s">
        <v>6630</v>
      </c>
      <c r="H8709" s="143">
        <v>8789</v>
      </c>
      <c r="I8709" s="143">
        <v>2317999</v>
      </c>
      <c r="J8709" s="143">
        <v>1499</v>
      </c>
      <c r="K8709" s="147" t="s">
        <v>77</v>
      </c>
      <c r="L8709" s="152"/>
      <c r="M8709" s="57"/>
      <c r="N8709" s="150"/>
      <c r="O8709" s="150"/>
      <c r="P8709" s="150"/>
      <c r="Q8709" s="150"/>
    </row>
    <row r="8710" spans="1:17" ht="15">
      <c r="A8710" s="142">
        <v>50378</v>
      </c>
      <c r="B8710" s="143">
        <f t="shared" si="0"/>
        <v>12</v>
      </c>
      <c r="C8710" s="143">
        <f t="shared" si="1"/>
        <v>2037</v>
      </c>
      <c r="D8710" s="154">
        <v>42313</v>
      </c>
      <c r="E8710" s="145">
        <f t="shared" si="2"/>
        <v>11</v>
      </c>
      <c r="F8710" s="145">
        <f t="shared" si="3"/>
        <v>2015</v>
      </c>
      <c r="G8710" s="153" t="s">
        <v>6631</v>
      </c>
      <c r="H8710" s="143">
        <v>8786</v>
      </c>
      <c r="I8710" s="143">
        <v>2318000</v>
      </c>
      <c r="J8710" s="143">
        <v>2749</v>
      </c>
      <c r="K8710" s="147" t="s">
        <v>77</v>
      </c>
      <c r="L8710" s="152"/>
      <c r="M8710" s="57"/>
      <c r="N8710" s="150"/>
      <c r="O8710" s="150"/>
      <c r="P8710" s="150"/>
      <c r="Q8710" s="150"/>
    </row>
    <row r="8711" spans="1:17" ht="15">
      <c r="A8711" s="142">
        <v>50379</v>
      </c>
      <c r="B8711" s="143">
        <f t="shared" si="0"/>
        <v>12</v>
      </c>
      <c r="C8711" s="143">
        <f t="shared" si="1"/>
        <v>2037</v>
      </c>
      <c r="D8711" s="154">
        <v>42314</v>
      </c>
      <c r="E8711" s="145">
        <f t="shared" si="2"/>
        <v>11</v>
      </c>
      <c r="F8711" s="145">
        <f t="shared" si="3"/>
        <v>2015</v>
      </c>
      <c r="G8711" s="153" t="s">
        <v>6632</v>
      </c>
      <c r="H8711" s="143">
        <v>8791</v>
      </c>
      <c r="I8711" s="143">
        <v>2318007</v>
      </c>
      <c r="J8711" s="143">
        <v>1220</v>
      </c>
      <c r="K8711" s="147" t="s">
        <v>77</v>
      </c>
      <c r="L8711" s="152"/>
      <c r="M8711" s="57"/>
      <c r="N8711" s="150"/>
      <c r="O8711" s="150"/>
      <c r="P8711" s="150"/>
      <c r="Q8711" s="150"/>
    </row>
    <row r="8712" spans="1:17" ht="15">
      <c r="A8712" s="142">
        <v>50380</v>
      </c>
      <c r="B8712" s="143">
        <f t="shared" si="0"/>
        <v>12</v>
      </c>
      <c r="C8712" s="143">
        <f t="shared" si="1"/>
        <v>2037</v>
      </c>
      <c r="D8712" s="154">
        <v>42314</v>
      </c>
      <c r="E8712" s="145">
        <f t="shared" si="2"/>
        <v>11</v>
      </c>
      <c r="F8712" s="145">
        <f t="shared" si="3"/>
        <v>2015</v>
      </c>
      <c r="G8712" s="153" t="s">
        <v>6633</v>
      </c>
      <c r="H8712" s="143">
        <v>8792</v>
      </c>
      <c r="I8712" s="143">
        <v>2318009</v>
      </c>
      <c r="J8712" s="143">
        <v>2344</v>
      </c>
      <c r="K8712" s="147" t="s">
        <v>77</v>
      </c>
      <c r="L8712" s="152"/>
      <c r="M8712" s="57"/>
      <c r="N8712" s="150"/>
      <c r="O8712" s="150"/>
      <c r="P8712" s="150"/>
      <c r="Q8712" s="150"/>
    </row>
    <row r="8713" spans="1:17" ht="15">
      <c r="A8713" s="142">
        <v>50381</v>
      </c>
      <c r="B8713" s="143">
        <f t="shared" si="0"/>
        <v>12</v>
      </c>
      <c r="C8713" s="143">
        <f t="shared" si="1"/>
        <v>2037</v>
      </c>
      <c r="D8713" s="154">
        <v>42314</v>
      </c>
      <c r="E8713" s="145">
        <f t="shared" si="2"/>
        <v>11</v>
      </c>
      <c r="F8713" s="145">
        <f t="shared" si="3"/>
        <v>2015</v>
      </c>
      <c r="G8713" s="153" t="s">
        <v>6000</v>
      </c>
      <c r="H8713" s="143">
        <v>7069</v>
      </c>
      <c r="I8713" s="143">
        <v>2318020</v>
      </c>
      <c r="J8713" s="143">
        <v>2249</v>
      </c>
      <c r="K8713" s="147" t="s">
        <v>77</v>
      </c>
      <c r="L8713" s="152"/>
      <c r="M8713" s="57"/>
      <c r="N8713" s="150"/>
      <c r="O8713" s="150"/>
      <c r="P8713" s="150"/>
      <c r="Q8713" s="150"/>
    </row>
    <row r="8714" spans="1:17" ht="15">
      <c r="A8714" s="142">
        <v>50382</v>
      </c>
      <c r="B8714" s="143">
        <f t="shared" si="0"/>
        <v>12</v>
      </c>
      <c r="C8714" s="143">
        <f t="shared" si="1"/>
        <v>2037</v>
      </c>
      <c r="D8714" s="154">
        <v>42314</v>
      </c>
      <c r="E8714" s="145">
        <f t="shared" si="2"/>
        <v>11</v>
      </c>
      <c r="F8714" s="145">
        <f t="shared" si="3"/>
        <v>2015</v>
      </c>
      <c r="G8714" s="153" t="s">
        <v>6634</v>
      </c>
      <c r="H8714" s="143">
        <v>0</v>
      </c>
      <c r="I8714" s="143">
        <v>2318023</v>
      </c>
      <c r="J8714" s="143">
        <v>1781</v>
      </c>
      <c r="K8714" s="147" t="s">
        <v>77</v>
      </c>
      <c r="L8714" s="152"/>
      <c r="M8714" s="57"/>
      <c r="N8714" s="150"/>
      <c r="O8714" s="150"/>
      <c r="P8714" s="150"/>
      <c r="Q8714" s="150"/>
    </row>
    <row r="8715" spans="1:17" ht="15">
      <c r="A8715" s="142">
        <v>50383</v>
      </c>
      <c r="B8715" s="143">
        <f t="shared" si="0"/>
        <v>12</v>
      </c>
      <c r="C8715" s="143">
        <f t="shared" si="1"/>
        <v>2037</v>
      </c>
      <c r="D8715" s="154">
        <v>42314</v>
      </c>
      <c r="E8715" s="145">
        <f t="shared" si="2"/>
        <v>11</v>
      </c>
      <c r="F8715" s="145">
        <f t="shared" si="3"/>
        <v>2015</v>
      </c>
      <c r="G8715" s="153" t="s">
        <v>6635</v>
      </c>
      <c r="H8715" s="143">
        <v>8795</v>
      </c>
      <c r="I8715" s="143">
        <v>2318032</v>
      </c>
      <c r="J8715" s="143">
        <v>3639</v>
      </c>
      <c r="K8715" s="147" t="s">
        <v>77</v>
      </c>
      <c r="L8715" s="152"/>
      <c r="M8715" s="57"/>
      <c r="N8715" s="150"/>
      <c r="O8715" s="150"/>
      <c r="P8715" s="150"/>
      <c r="Q8715" s="150"/>
    </row>
    <row r="8716" spans="1:17" ht="15">
      <c r="A8716" s="142">
        <v>50384</v>
      </c>
      <c r="B8716" s="143">
        <f t="shared" si="0"/>
        <v>12</v>
      </c>
      <c r="C8716" s="143">
        <f t="shared" si="1"/>
        <v>2037</v>
      </c>
      <c r="D8716" s="154">
        <v>42314</v>
      </c>
      <c r="E8716" s="145">
        <f t="shared" si="2"/>
        <v>11</v>
      </c>
      <c r="F8716" s="145">
        <f t="shared" si="3"/>
        <v>2015</v>
      </c>
      <c r="G8716" s="153" t="s">
        <v>176</v>
      </c>
      <c r="H8716" s="143">
        <v>372</v>
      </c>
      <c r="I8716" s="143">
        <v>2318040</v>
      </c>
      <c r="J8716" s="143">
        <v>1092</v>
      </c>
      <c r="K8716" s="147" t="s">
        <v>77</v>
      </c>
      <c r="L8716" s="152"/>
      <c r="M8716" s="57"/>
      <c r="N8716" s="150"/>
      <c r="O8716" s="150"/>
      <c r="P8716" s="150"/>
      <c r="Q8716" s="150"/>
    </row>
    <row r="8717" spans="1:17" ht="15">
      <c r="A8717" s="142">
        <v>50385</v>
      </c>
      <c r="B8717" s="143">
        <f t="shared" si="0"/>
        <v>12</v>
      </c>
      <c r="C8717" s="143">
        <f t="shared" si="1"/>
        <v>2037</v>
      </c>
      <c r="D8717" s="154">
        <v>42314</v>
      </c>
      <c r="E8717" s="145">
        <f t="shared" si="2"/>
        <v>11</v>
      </c>
      <c r="F8717" s="145">
        <f t="shared" si="3"/>
        <v>2015</v>
      </c>
      <c r="G8717" s="153" t="s">
        <v>6069</v>
      </c>
      <c r="H8717" s="143">
        <v>8235</v>
      </c>
      <c r="I8717" s="143">
        <v>2318043</v>
      </c>
      <c r="J8717" s="143">
        <v>1973</v>
      </c>
      <c r="K8717" s="147" t="s">
        <v>77</v>
      </c>
      <c r="L8717" s="152"/>
      <c r="M8717" s="57"/>
      <c r="N8717" s="150"/>
      <c r="O8717" s="150"/>
      <c r="P8717" s="150"/>
      <c r="Q8717" s="150"/>
    </row>
    <row r="8718" spans="1:17" ht="15">
      <c r="A8718" s="142">
        <v>50386</v>
      </c>
      <c r="B8718" s="143">
        <f t="shared" si="0"/>
        <v>12</v>
      </c>
      <c r="C8718" s="143">
        <f t="shared" si="1"/>
        <v>2037</v>
      </c>
      <c r="D8718" s="154">
        <v>42314</v>
      </c>
      <c r="E8718" s="145">
        <f t="shared" si="2"/>
        <v>11</v>
      </c>
      <c r="F8718" s="145">
        <f t="shared" si="3"/>
        <v>2015</v>
      </c>
      <c r="G8718" s="153" t="s">
        <v>6636</v>
      </c>
      <c r="H8718" s="143">
        <v>8797</v>
      </c>
      <c r="I8718" s="143">
        <v>2318044</v>
      </c>
      <c r="J8718" s="143">
        <v>6699</v>
      </c>
      <c r="K8718" s="147" t="s">
        <v>77</v>
      </c>
      <c r="L8718" s="152"/>
      <c r="M8718" s="57"/>
      <c r="N8718" s="150"/>
      <c r="O8718" s="150"/>
      <c r="P8718" s="150"/>
      <c r="Q8718" s="150"/>
    </row>
    <row r="8719" spans="1:17" ht="15">
      <c r="A8719" s="142">
        <v>50387</v>
      </c>
      <c r="B8719" s="143">
        <f t="shared" si="0"/>
        <v>12</v>
      </c>
      <c r="C8719" s="143">
        <f t="shared" si="1"/>
        <v>2037</v>
      </c>
      <c r="D8719" s="154">
        <v>42314</v>
      </c>
      <c r="E8719" s="145">
        <f t="shared" si="2"/>
        <v>11</v>
      </c>
      <c r="F8719" s="145">
        <f t="shared" si="3"/>
        <v>2015</v>
      </c>
      <c r="G8719" s="153" t="s">
        <v>6637</v>
      </c>
      <c r="H8719" s="143">
        <v>8799</v>
      </c>
      <c r="I8719" s="143">
        <v>2318047</v>
      </c>
      <c r="J8719" s="143">
        <v>2485</v>
      </c>
      <c r="K8719" s="147" t="s">
        <v>77</v>
      </c>
      <c r="L8719" s="152"/>
      <c r="M8719" s="57"/>
      <c r="N8719" s="150"/>
      <c r="O8719" s="150"/>
      <c r="P8719" s="150"/>
      <c r="Q8719" s="150"/>
    </row>
    <row r="8720" spans="1:17" ht="15">
      <c r="A8720" s="142">
        <v>50388</v>
      </c>
      <c r="B8720" s="143">
        <f t="shared" si="0"/>
        <v>12</v>
      </c>
      <c r="C8720" s="143">
        <f t="shared" si="1"/>
        <v>2037</v>
      </c>
      <c r="D8720" s="154">
        <v>42314</v>
      </c>
      <c r="E8720" s="145">
        <f t="shared" si="2"/>
        <v>11</v>
      </c>
      <c r="F8720" s="145">
        <f t="shared" si="3"/>
        <v>2015</v>
      </c>
      <c r="G8720" s="146"/>
      <c r="H8720" s="143">
        <v>7213</v>
      </c>
      <c r="I8720" s="143">
        <v>2318048</v>
      </c>
      <c r="J8720" s="143">
        <v>1769</v>
      </c>
      <c r="K8720" s="147" t="s">
        <v>77</v>
      </c>
      <c r="L8720" s="152"/>
      <c r="M8720" s="57"/>
      <c r="N8720" s="150"/>
      <c r="O8720" s="150"/>
      <c r="P8720" s="150"/>
      <c r="Q8720" s="150"/>
    </row>
    <row r="8721" spans="1:17" ht="15">
      <c r="A8721" s="142">
        <v>50389</v>
      </c>
      <c r="B8721" s="143">
        <f t="shared" si="0"/>
        <v>12</v>
      </c>
      <c r="C8721" s="143">
        <f t="shared" si="1"/>
        <v>2037</v>
      </c>
      <c r="D8721" s="154">
        <v>42314</v>
      </c>
      <c r="E8721" s="145">
        <f t="shared" si="2"/>
        <v>11</v>
      </c>
      <c r="F8721" s="145">
        <f t="shared" si="3"/>
        <v>2015</v>
      </c>
      <c r="G8721" s="153" t="s">
        <v>6638</v>
      </c>
      <c r="H8721" s="143">
        <v>8798</v>
      </c>
      <c r="I8721" s="143">
        <v>2318050</v>
      </c>
      <c r="J8721" s="143">
        <v>2549</v>
      </c>
      <c r="K8721" s="147" t="s">
        <v>77</v>
      </c>
      <c r="L8721" s="152"/>
      <c r="M8721" s="57"/>
      <c r="N8721" s="150"/>
      <c r="O8721" s="150"/>
      <c r="P8721" s="150"/>
      <c r="Q8721" s="150"/>
    </row>
    <row r="8722" spans="1:17" ht="15">
      <c r="A8722" s="142">
        <v>50390</v>
      </c>
      <c r="B8722" s="143">
        <f t="shared" si="0"/>
        <v>12</v>
      </c>
      <c r="C8722" s="143">
        <f t="shared" si="1"/>
        <v>2037</v>
      </c>
      <c r="D8722" s="154">
        <v>42314</v>
      </c>
      <c r="E8722" s="145">
        <f t="shared" si="2"/>
        <v>11</v>
      </c>
      <c r="F8722" s="145">
        <f t="shared" si="3"/>
        <v>2015</v>
      </c>
      <c r="G8722" s="153" t="s">
        <v>6639</v>
      </c>
      <c r="H8722" s="143">
        <v>8800</v>
      </c>
      <c r="I8722" s="143">
        <v>2318052</v>
      </c>
      <c r="J8722" s="143">
        <v>4596</v>
      </c>
      <c r="K8722" s="147" t="s">
        <v>77</v>
      </c>
      <c r="L8722" s="152"/>
      <c r="M8722" s="57"/>
      <c r="N8722" s="150"/>
      <c r="O8722" s="150"/>
      <c r="P8722" s="150"/>
      <c r="Q8722" s="150"/>
    </row>
    <row r="8723" spans="1:17" ht="15">
      <c r="A8723" s="142">
        <v>50391</v>
      </c>
      <c r="B8723" s="143">
        <f t="shared" si="0"/>
        <v>12</v>
      </c>
      <c r="C8723" s="143">
        <f t="shared" si="1"/>
        <v>2037</v>
      </c>
      <c r="D8723" s="154">
        <v>42314</v>
      </c>
      <c r="E8723" s="145">
        <f t="shared" si="2"/>
        <v>11</v>
      </c>
      <c r="F8723" s="145">
        <f t="shared" si="3"/>
        <v>2015</v>
      </c>
      <c r="G8723" s="153" t="s">
        <v>6640</v>
      </c>
      <c r="H8723" s="143">
        <v>8801</v>
      </c>
      <c r="I8723" s="143">
        <v>2318053</v>
      </c>
      <c r="J8723" s="143">
        <v>6709</v>
      </c>
      <c r="K8723" s="147" t="s">
        <v>77</v>
      </c>
      <c r="L8723" s="152"/>
      <c r="M8723" s="57"/>
      <c r="N8723" s="150"/>
      <c r="O8723" s="150"/>
      <c r="P8723" s="150"/>
      <c r="Q8723" s="150"/>
    </row>
    <row r="8724" spans="1:17" ht="15">
      <c r="A8724" s="142">
        <v>50392</v>
      </c>
      <c r="B8724" s="143">
        <f t="shared" si="0"/>
        <v>12</v>
      </c>
      <c r="C8724" s="143">
        <f t="shared" si="1"/>
        <v>2037</v>
      </c>
      <c r="D8724" s="154">
        <v>42314</v>
      </c>
      <c r="E8724" s="145">
        <f t="shared" si="2"/>
        <v>11</v>
      </c>
      <c r="F8724" s="145">
        <f t="shared" si="3"/>
        <v>2015</v>
      </c>
      <c r="G8724" s="153" t="s">
        <v>6641</v>
      </c>
      <c r="H8724" s="143">
        <v>8802</v>
      </c>
      <c r="I8724" s="143">
        <v>2318055</v>
      </c>
      <c r="J8724" s="143">
        <v>3329</v>
      </c>
      <c r="K8724" s="147" t="s">
        <v>77</v>
      </c>
      <c r="L8724" s="152"/>
      <c r="M8724" s="57"/>
      <c r="N8724" s="150"/>
      <c r="O8724" s="150"/>
      <c r="P8724" s="150"/>
      <c r="Q8724" s="150"/>
    </row>
    <row r="8725" spans="1:17" ht="15">
      <c r="A8725" s="142">
        <v>50393</v>
      </c>
      <c r="B8725" s="143">
        <f t="shared" si="0"/>
        <v>12</v>
      </c>
      <c r="C8725" s="143">
        <f t="shared" si="1"/>
        <v>2037</v>
      </c>
      <c r="D8725" s="154">
        <v>42314</v>
      </c>
      <c r="E8725" s="145">
        <f t="shared" si="2"/>
        <v>11</v>
      </c>
      <c r="F8725" s="145">
        <f t="shared" si="3"/>
        <v>2015</v>
      </c>
      <c r="G8725" s="153" t="s">
        <v>6642</v>
      </c>
      <c r="H8725" s="143">
        <v>8803</v>
      </c>
      <c r="I8725" s="143">
        <v>2318058</v>
      </c>
      <c r="J8725" s="143">
        <v>1775</v>
      </c>
      <c r="K8725" s="147" t="s">
        <v>77</v>
      </c>
      <c r="L8725" s="152"/>
      <c r="M8725" s="57"/>
      <c r="N8725" s="150"/>
      <c r="O8725" s="150"/>
      <c r="P8725" s="150"/>
      <c r="Q8725" s="150"/>
    </row>
    <row r="8726" spans="1:17" ht="15">
      <c r="A8726" s="142">
        <v>50394</v>
      </c>
      <c r="B8726" s="143">
        <f t="shared" si="0"/>
        <v>12</v>
      </c>
      <c r="C8726" s="143">
        <f t="shared" si="1"/>
        <v>2037</v>
      </c>
      <c r="D8726" s="154">
        <v>42314</v>
      </c>
      <c r="E8726" s="145">
        <f t="shared" si="2"/>
        <v>11</v>
      </c>
      <c r="F8726" s="145">
        <f t="shared" si="3"/>
        <v>2015</v>
      </c>
      <c r="G8726" s="153" t="s">
        <v>6643</v>
      </c>
      <c r="H8726" s="143">
        <v>8804</v>
      </c>
      <c r="I8726" s="143">
        <v>2318061</v>
      </c>
      <c r="J8726" s="143">
        <v>2900</v>
      </c>
      <c r="K8726" s="147" t="s">
        <v>77</v>
      </c>
      <c r="L8726" s="152"/>
      <c r="M8726" s="57"/>
      <c r="N8726" s="150"/>
      <c r="O8726" s="150"/>
      <c r="P8726" s="150"/>
      <c r="Q8726" s="150"/>
    </row>
    <row r="8727" spans="1:17" ht="15">
      <c r="A8727" s="142">
        <v>50395</v>
      </c>
      <c r="B8727" s="143">
        <f t="shared" si="0"/>
        <v>12</v>
      </c>
      <c r="C8727" s="143">
        <f t="shared" si="1"/>
        <v>2037</v>
      </c>
      <c r="D8727" s="154">
        <v>42314</v>
      </c>
      <c r="E8727" s="145">
        <f t="shared" si="2"/>
        <v>11</v>
      </c>
      <c r="F8727" s="145">
        <f t="shared" si="3"/>
        <v>2015</v>
      </c>
      <c r="G8727" s="153" t="s">
        <v>6644</v>
      </c>
      <c r="H8727" s="143">
        <v>0</v>
      </c>
      <c r="I8727" s="143">
        <v>2318062</v>
      </c>
      <c r="J8727" s="143">
        <v>3199</v>
      </c>
      <c r="K8727" s="147" t="s">
        <v>77</v>
      </c>
      <c r="L8727" s="152"/>
      <c r="M8727" s="57"/>
      <c r="N8727" s="150"/>
      <c r="O8727" s="150"/>
      <c r="P8727" s="150"/>
      <c r="Q8727" s="150"/>
    </row>
    <row r="8728" spans="1:17" ht="15">
      <c r="A8728" s="142">
        <v>50396</v>
      </c>
      <c r="B8728" s="143">
        <f t="shared" si="0"/>
        <v>12</v>
      </c>
      <c r="C8728" s="143">
        <f t="shared" si="1"/>
        <v>2037</v>
      </c>
      <c r="D8728" s="154">
        <v>42314</v>
      </c>
      <c r="E8728" s="145">
        <f t="shared" si="2"/>
        <v>11</v>
      </c>
      <c r="F8728" s="145">
        <f t="shared" si="3"/>
        <v>2015</v>
      </c>
      <c r="G8728" s="153" t="s">
        <v>6645</v>
      </c>
      <c r="H8728" s="143">
        <v>7830</v>
      </c>
      <c r="I8728" s="143">
        <v>2318063</v>
      </c>
      <c r="J8728" s="143">
        <v>8539</v>
      </c>
      <c r="K8728" s="147" t="s">
        <v>77</v>
      </c>
      <c r="L8728" s="152"/>
      <c r="M8728" s="57"/>
      <c r="N8728" s="150"/>
      <c r="O8728" s="150"/>
      <c r="P8728" s="150"/>
      <c r="Q8728" s="150"/>
    </row>
    <row r="8729" spans="1:17" ht="15">
      <c r="A8729" s="142">
        <v>50397</v>
      </c>
      <c r="B8729" s="143">
        <f t="shared" si="0"/>
        <v>12</v>
      </c>
      <c r="C8729" s="143">
        <f t="shared" si="1"/>
        <v>2037</v>
      </c>
      <c r="D8729" s="154">
        <v>42314</v>
      </c>
      <c r="E8729" s="145">
        <f t="shared" si="2"/>
        <v>11</v>
      </c>
      <c r="F8729" s="145">
        <f t="shared" si="3"/>
        <v>2015</v>
      </c>
      <c r="G8729" s="153" t="s">
        <v>2901</v>
      </c>
      <c r="H8729" s="143">
        <v>3822</v>
      </c>
      <c r="I8729" s="143">
        <v>2318064</v>
      </c>
      <c r="J8729" s="143">
        <v>2999</v>
      </c>
      <c r="K8729" s="147" t="s">
        <v>77</v>
      </c>
      <c r="L8729" s="152"/>
      <c r="M8729" s="57"/>
      <c r="N8729" s="150"/>
      <c r="O8729" s="150"/>
      <c r="P8729" s="150"/>
      <c r="Q8729" s="150"/>
    </row>
    <row r="8730" spans="1:17" ht="15">
      <c r="A8730" s="142">
        <v>50398</v>
      </c>
      <c r="B8730" s="143">
        <f t="shared" si="0"/>
        <v>12</v>
      </c>
      <c r="C8730" s="143">
        <f t="shared" si="1"/>
        <v>2037</v>
      </c>
      <c r="D8730" s="154">
        <v>42314</v>
      </c>
      <c r="E8730" s="145">
        <f t="shared" si="2"/>
        <v>11</v>
      </c>
      <c r="F8730" s="145">
        <f t="shared" si="3"/>
        <v>2015</v>
      </c>
      <c r="G8730" s="153" t="s">
        <v>6646</v>
      </c>
      <c r="H8730" s="143">
        <v>0</v>
      </c>
      <c r="I8730" s="143">
        <v>2318066</v>
      </c>
      <c r="J8730" s="143">
        <v>3299</v>
      </c>
      <c r="K8730" s="147" t="s">
        <v>77</v>
      </c>
      <c r="L8730" s="152"/>
      <c r="M8730" s="57"/>
      <c r="N8730" s="150"/>
      <c r="O8730" s="150"/>
      <c r="P8730" s="150"/>
      <c r="Q8730" s="150"/>
    </row>
    <row r="8731" spans="1:17" ht="15">
      <c r="A8731" s="142">
        <v>50399</v>
      </c>
      <c r="B8731" s="143">
        <f t="shared" si="0"/>
        <v>12</v>
      </c>
      <c r="C8731" s="143">
        <f t="shared" si="1"/>
        <v>2037</v>
      </c>
      <c r="D8731" s="154">
        <v>42314</v>
      </c>
      <c r="E8731" s="145">
        <f t="shared" si="2"/>
        <v>11</v>
      </c>
      <c r="F8731" s="145">
        <f t="shared" si="3"/>
        <v>2015</v>
      </c>
      <c r="G8731" s="153" t="s">
        <v>5143</v>
      </c>
      <c r="H8731" s="143">
        <v>10640</v>
      </c>
      <c r="I8731" s="143">
        <v>2318071</v>
      </c>
      <c r="J8731" s="143">
        <v>3567</v>
      </c>
      <c r="K8731" s="147" t="s">
        <v>77</v>
      </c>
      <c r="L8731" s="152"/>
      <c r="M8731" s="57"/>
      <c r="N8731" s="150"/>
      <c r="O8731" s="150"/>
      <c r="P8731" s="150"/>
      <c r="Q8731" s="150"/>
    </row>
    <row r="8732" spans="1:17" ht="15">
      <c r="A8732" s="142">
        <v>50400</v>
      </c>
      <c r="B8732" s="143">
        <f t="shared" si="0"/>
        <v>12</v>
      </c>
      <c r="C8732" s="143">
        <f t="shared" si="1"/>
        <v>2037</v>
      </c>
      <c r="D8732" s="154">
        <v>42314</v>
      </c>
      <c r="E8732" s="145">
        <f t="shared" si="2"/>
        <v>11</v>
      </c>
      <c r="F8732" s="145">
        <f t="shared" si="3"/>
        <v>2015</v>
      </c>
      <c r="G8732" s="153" t="s">
        <v>6647</v>
      </c>
      <c r="H8732" s="143">
        <v>8805</v>
      </c>
      <c r="I8732" s="143">
        <v>2318078</v>
      </c>
      <c r="J8732" s="143">
        <v>1182</v>
      </c>
      <c r="K8732" s="147" t="s">
        <v>77</v>
      </c>
      <c r="L8732" s="152"/>
      <c r="M8732" s="57"/>
      <c r="N8732" s="150"/>
      <c r="O8732" s="150"/>
      <c r="P8732" s="150"/>
      <c r="Q8732" s="150"/>
    </row>
    <row r="8733" spans="1:17" ht="15">
      <c r="A8733" s="142">
        <v>50401</v>
      </c>
      <c r="B8733" s="143">
        <f t="shared" si="0"/>
        <v>12</v>
      </c>
      <c r="C8733" s="143">
        <f t="shared" si="1"/>
        <v>2037</v>
      </c>
      <c r="D8733" s="154">
        <v>42314</v>
      </c>
      <c r="E8733" s="145">
        <f t="shared" si="2"/>
        <v>11</v>
      </c>
      <c r="F8733" s="145">
        <f t="shared" si="3"/>
        <v>2015</v>
      </c>
      <c r="G8733" s="153" t="s">
        <v>6648</v>
      </c>
      <c r="H8733" s="143">
        <v>8806</v>
      </c>
      <c r="I8733" s="143">
        <v>2318081</v>
      </c>
      <c r="J8733" s="143">
        <v>4859</v>
      </c>
      <c r="K8733" s="147" t="s">
        <v>77</v>
      </c>
      <c r="L8733" s="152"/>
      <c r="M8733" s="57"/>
      <c r="N8733" s="150"/>
      <c r="O8733" s="150"/>
      <c r="P8733" s="150"/>
      <c r="Q8733" s="150"/>
    </row>
    <row r="8734" spans="1:17" ht="15">
      <c r="A8734" s="142">
        <v>50402</v>
      </c>
      <c r="B8734" s="143">
        <f t="shared" si="0"/>
        <v>12</v>
      </c>
      <c r="C8734" s="143">
        <f t="shared" si="1"/>
        <v>2037</v>
      </c>
      <c r="D8734" s="154">
        <v>42314</v>
      </c>
      <c r="E8734" s="145">
        <f t="shared" si="2"/>
        <v>11</v>
      </c>
      <c r="F8734" s="145">
        <f t="shared" si="3"/>
        <v>2015</v>
      </c>
      <c r="G8734" s="153" t="s">
        <v>5622</v>
      </c>
      <c r="H8734" s="143">
        <v>7753</v>
      </c>
      <c r="I8734" s="143">
        <v>2318085</v>
      </c>
      <c r="J8734" s="143">
        <v>2696</v>
      </c>
      <c r="K8734" s="147" t="s">
        <v>77</v>
      </c>
      <c r="L8734" s="152"/>
      <c r="M8734" s="57"/>
      <c r="N8734" s="150"/>
      <c r="O8734" s="150"/>
      <c r="P8734" s="150"/>
      <c r="Q8734" s="150"/>
    </row>
    <row r="8735" spans="1:17" ht="15">
      <c r="A8735" s="142">
        <v>50403</v>
      </c>
      <c r="B8735" s="143">
        <f t="shared" si="0"/>
        <v>12</v>
      </c>
      <c r="C8735" s="143">
        <f t="shared" si="1"/>
        <v>2037</v>
      </c>
      <c r="D8735" s="154">
        <v>42314</v>
      </c>
      <c r="E8735" s="145">
        <f t="shared" si="2"/>
        <v>11</v>
      </c>
      <c r="F8735" s="145">
        <f t="shared" si="3"/>
        <v>2015</v>
      </c>
      <c r="G8735" s="153" t="s">
        <v>6649</v>
      </c>
      <c r="H8735" s="143">
        <v>8808</v>
      </c>
      <c r="I8735" s="143">
        <v>2318097</v>
      </c>
      <c r="J8735" s="143">
        <v>1950</v>
      </c>
      <c r="K8735" s="147" t="s">
        <v>77</v>
      </c>
      <c r="L8735" s="152"/>
      <c r="M8735" s="57"/>
      <c r="N8735" s="150"/>
      <c r="O8735" s="150"/>
      <c r="P8735" s="150"/>
      <c r="Q8735" s="150"/>
    </row>
    <row r="8736" spans="1:17" ht="15">
      <c r="A8736" s="142">
        <v>50404</v>
      </c>
      <c r="B8736" s="143">
        <f t="shared" si="0"/>
        <v>12</v>
      </c>
      <c r="C8736" s="143">
        <f t="shared" si="1"/>
        <v>2037</v>
      </c>
      <c r="D8736" s="154">
        <v>42314</v>
      </c>
      <c r="E8736" s="145">
        <f t="shared" si="2"/>
        <v>11</v>
      </c>
      <c r="F8736" s="145">
        <f t="shared" si="3"/>
        <v>2015</v>
      </c>
      <c r="G8736" s="153" t="s">
        <v>6650</v>
      </c>
      <c r="H8736" s="143">
        <v>8809</v>
      </c>
      <c r="I8736" s="143">
        <v>2318098</v>
      </c>
      <c r="J8736" s="143">
        <v>4550</v>
      </c>
      <c r="K8736" s="147" t="s">
        <v>77</v>
      </c>
      <c r="L8736" s="152"/>
      <c r="M8736" s="57"/>
      <c r="N8736" s="150"/>
      <c r="O8736" s="150"/>
      <c r="P8736" s="150"/>
      <c r="Q8736" s="150"/>
    </row>
    <row r="8737" spans="1:17" ht="15">
      <c r="A8737" s="142">
        <v>50405</v>
      </c>
      <c r="B8737" s="143">
        <f t="shared" si="0"/>
        <v>12</v>
      </c>
      <c r="C8737" s="143">
        <f t="shared" si="1"/>
        <v>2037</v>
      </c>
      <c r="D8737" s="154">
        <v>42314</v>
      </c>
      <c r="E8737" s="145">
        <f t="shared" si="2"/>
        <v>11</v>
      </c>
      <c r="F8737" s="145">
        <f t="shared" si="3"/>
        <v>2015</v>
      </c>
      <c r="G8737" s="153" t="s">
        <v>6651</v>
      </c>
      <c r="H8737" s="143">
        <v>8810</v>
      </c>
      <c r="I8737" s="143">
        <v>2318099</v>
      </c>
      <c r="J8737" s="143">
        <v>1999</v>
      </c>
      <c r="K8737" s="147" t="s">
        <v>77</v>
      </c>
      <c r="L8737" s="152"/>
      <c r="M8737" s="57"/>
      <c r="N8737" s="150"/>
      <c r="O8737" s="150"/>
      <c r="P8737" s="150"/>
      <c r="Q8737" s="150"/>
    </row>
    <row r="8738" spans="1:17" ht="15">
      <c r="A8738" s="142">
        <v>50406</v>
      </c>
      <c r="B8738" s="143">
        <f t="shared" si="0"/>
        <v>1</v>
      </c>
      <c r="C8738" s="143">
        <f t="shared" si="1"/>
        <v>2038</v>
      </c>
      <c r="D8738" s="154">
        <v>42314</v>
      </c>
      <c r="E8738" s="145">
        <f t="shared" si="2"/>
        <v>11</v>
      </c>
      <c r="F8738" s="145">
        <f t="shared" si="3"/>
        <v>2015</v>
      </c>
      <c r="G8738" s="153" t="s">
        <v>6652</v>
      </c>
      <c r="H8738" s="143">
        <v>5998</v>
      </c>
      <c r="I8738" s="143">
        <v>2318100</v>
      </c>
      <c r="J8738" s="143">
        <v>1899</v>
      </c>
      <c r="K8738" s="147" t="s">
        <v>77</v>
      </c>
      <c r="L8738" s="152"/>
      <c r="M8738" s="57"/>
      <c r="N8738" s="150"/>
      <c r="O8738" s="150"/>
      <c r="P8738" s="150"/>
      <c r="Q8738" s="150"/>
    </row>
    <row r="8739" spans="1:17" ht="15">
      <c r="A8739" s="142">
        <v>50407</v>
      </c>
      <c r="B8739" s="143">
        <f t="shared" si="0"/>
        <v>1</v>
      </c>
      <c r="C8739" s="143">
        <f t="shared" si="1"/>
        <v>2038</v>
      </c>
      <c r="D8739" s="154">
        <v>42314</v>
      </c>
      <c r="E8739" s="145">
        <f t="shared" si="2"/>
        <v>11</v>
      </c>
      <c r="F8739" s="145">
        <f t="shared" si="3"/>
        <v>2015</v>
      </c>
      <c r="G8739" s="153" t="s">
        <v>6653</v>
      </c>
      <c r="H8739" s="143">
        <v>0</v>
      </c>
      <c r="I8739" s="143">
        <v>2318101</v>
      </c>
      <c r="J8739" s="143">
        <v>1939</v>
      </c>
      <c r="K8739" s="147" t="s">
        <v>77</v>
      </c>
      <c r="L8739" s="152"/>
      <c r="M8739" s="57"/>
      <c r="N8739" s="150"/>
      <c r="O8739" s="150"/>
      <c r="P8739" s="150"/>
      <c r="Q8739" s="150"/>
    </row>
    <row r="8740" spans="1:17" ht="15">
      <c r="A8740" s="142">
        <v>50408</v>
      </c>
      <c r="B8740" s="143">
        <f t="shared" si="0"/>
        <v>1</v>
      </c>
      <c r="C8740" s="143">
        <f t="shared" si="1"/>
        <v>2038</v>
      </c>
      <c r="D8740" s="154">
        <v>42314</v>
      </c>
      <c r="E8740" s="145">
        <f t="shared" si="2"/>
        <v>11</v>
      </c>
      <c r="F8740" s="145">
        <f t="shared" si="3"/>
        <v>2015</v>
      </c>
      <c r="G8740" s="153" t="s">
        <v>6654</v>
      </c>
      <c r="H8740" s="143">
        <v>67560</v>
      </c>
      <c r="I8740" s="143">
        <v>2318106</v>
      </c>
      <c r="J8740" s="143">
        <v>2646</v>
      </c>
      <c r="K8740" s="147" t="s">
        <v>77</v>
      </c>
      <c r="L8740" s="152"/>
      <c r="M8740" s="57"/>
      <c r="N8740" s="150"/>
      <c r="O8740" s="150"/>
      <c r="P8740" s="150"/>
      <c r="Q8740" s="150"/>
    </row>
    <row r="8741" spans="1:17" ht="15">
      <c r="A8741" s="142">
        <v>50409</v>
      </c>
      <c r="B8741" s="143">
        <f t="shared" si="0"/>
        <v>1</v>
      </c>
      <c r="C8741" s="143">
        <f t="shared" si="1"/>
        <v>2038</v>
      </c>
      <c r="D8741" s="154">
        <v>42314</v>
      </c>
      <c r="E8741" s="145">
        <f t="shared" si="2"/>
        <v>11</v>
      </c>
      <c r="F8741" s="145">
        <f t="shared" si="3"/>
        <v>2015</v>
      </c>
      <c r="G8741" s="153" t="s">
        <v>6655</v>
      </c>
      <c r="H8741" s="143">
        <v>0</v>
      </c>
      <c r="I8741" s="143">
        <v>2318109</v>
      </c>
      <c r="J8741" s="143">
        <v>1999</v>
      </c>
      <c r="K8741" s="147" t="s">
        <v>77</v>
      </c>
      <c r="L8741" s="152"/>
      <c r="M8741" s="57"/>
      <c r="N8741" s="150"/>
      <c r="O8741" s="150"/>
      <c r="P8741" s="150"/>
      <c r="Q8741" s="150"/>
    </row>
    <row r="8742" spans="1:17" ht="15">
      <c r="A8742" s="142">
        <v>50410</v>
      </c>
      <c r="B8742" s="143">
        <f t="shared" si="0"/>
        <v>1</v>
      </c>
      <c r="C8742" s="143">
        <f t="shared" si="1"/>
        <v>2038</v>
      </c>
      <c r="D8742" s="154">
        <v>42314</v>
      </c>
      <c r="E8742" s="145">
        <f t="shared" si="2"/>
        <v>11</v>
      </c>
      <c r="F8742" s="145">
        <f t="shared" si="3"/>
        <v>2015</v>
      </c>
      <c r="G8742" s="153" t="s">
        <v>6656</v>
      </c>
      <c r="H8742" s="143">
        <v>8813</v>
      </c>
      <c r="I8742" s="143">
        <v>2318113</v>
      </c>
      <c r="J8742" s="143">
        <v>2149</v>
      </c>
      <c r="K8742" s="147" t="s">
        <v>77</v>
      </c>
      <c r="L8742" s="152"/>
      <c r="M8742" s="57"/>
      <c r="N8742" s="150"/>
      <c r="O8742" s="150"/>
      <c r="P8742" s="150"/>
      <c r="Q8742" s="150"/>
    </row>
    <row r="8743" spans="1:17" ht="15">
      <c r="A8743" s="142">
        <v>50411</v>
      </c>
      <c r="B8743" s="143">
        <f t="shared" si="0"/>
        <v>1</v>
      </c>
      <c r="C8743" s="143">
        <f t="shared" si="1"/>
        <v>2038</v>
      </c>
      <c r="D8743" s="154">
        <v>42314</v>
      </c>
      <c r="E8743" s="145">
        <f t="shared" si="2"/>
        <v>11</v>
      </c>
      <c r="F8743" s="145">
        <f t="shared" si="3"/>
        <v>2015</v>
      </c>
      <c r="G8743" s="153" t="s">
        <v>6657</v>
      </c>
      <c r="H8743" s="143">
        <v>8815</v>
      </c>
      <c r="I8743" s="143">
        <v>2318117</v>
      </c>
      <c r="J8743" s="143">
        <v>3299</v>
      </c>
      <c r="K8743" s="147" t="s">
        <v>77</v>
      </c>
      <c r="L8743" s="152"/>
      <c r="M8743" s="57"/>
      <c r="N8743" s="150"/>
      <c r="O8743" s="150"/>
      <c r="P8743" s="150"/>
      <c r="Q8743" s="150"/>
    </row>
    <row r="8744" spans="1:17" ht="15">
      <c r="A8744" s="142">
        <v>50412</v>
      </c>
      <c r="B8744" s="143">
        <f t="shared" si="0"/>
        <v>1</v>
      </c>
      <c r="C8744" s="143">
        <f t="shared" si="1"/>
        <v>2038</v>
      </c>
      <c r="D8744" s="154">
        <v>42314</v>
      </c>
      <c r="E8744" s="145">
        <f t="shared" si="2"/>
        <v>11</v>
      </c>
      <c r="F8744" s="145">
        <f t="shared" si="3"/>
        <v>2015</v>
      </c>
      <c r="G8744" s="153" t="s">
        <v>6658</v>
      </c>
      <c r="H8744" s="143">
        <v>8817</v>
      </c>
      <c r="I8744" s="143">
        <v>2318121</v>
      </c>
      <c r="J8744" s="143">
        <v>8199</v>
      </c>
      <c r="K8744" s="147" t="s">
        <v>77</v>
      </c>
      <c r="L8744" s="152"/>
      <c r="M8744" s="57"/>
      <c r="N8744" s="150"/>
      <c r="O8744" s="150"/>
      <c r="P8744" s="150"/>
      <c r="Q8744" s="150"/>
    </row>
    <row r="8745" spans="1:17" ht="15">
      <c r="A8745" s="142">
        <v>50413</v>
      </c>
      <c r="B8745" s="143">
        <f t="shared" si="0"/>
        <v>1</v>
      </c>
      <c r="C8745" s="143">
        <f t="shared" si="1"/>
        <v>2038</v>
      </c>
      <c r="D8745" s="154">
        <v>42314</v>
      </c>
      <c r="E8745" s="145">
        <f t="shared" si="2"/>
        <v>11</v>
      </c>
      <c r="F8745" s="145">
        <f t="shared" si="3"/>
        <v>2015</v>
      </c>
      <c r="G8745" s="153" t="s">
        <v>5605</v>
      </c>
      <c r="H8745" s="143">
        <v>7737</v>
      </c>
      <c r="I8745" s="143">
        <v>2318122</v>
      </c>
      <c r="J8745" s="143">
        <v>6189</v>
      </c>
      <c r="K8745" s="147" t="s">
        <v>77</v>
      </c>
      <c r="L8745" s="152"/>
      <c r="M8745" s="57"/>
      <c r="N8745" s="150"/>
      <c r="O8745" s="150"/>
      <c r="P8745" s="150"/>
      <c r="Q8745" s="150"/>
    </row>
    <row r="8746" spans="1:17" ht="15">
      <c r="A8746" s="142">
        <v>50414</v>
      </c>
      <c r="B8746" s="143">
        <f t="shared" si="0"/>
        <v>1</v>
      </c>
      <c r="C8746" s="143">
        <f t="shared" si="1"/>
        <v>2038</v>
      </c>
      <c r="D8746" s="154">
        <v>42314</v>
      </c>
      <c r="E8746" s="145">
        <f t="shared" si="2"/>
        <v>11</v>
      </c>
      <c r="F8746" s="145">
        <f t="shared" si="3"/>
        <v>2015</v>
      </c>
      <c r="G8746" s="153" t="s">
        <v>6659</v>
      </c>
      <c r="H8746" s="143">
        <v>8818</v>
      </c>
      <c r="I8746" s="143">
        <v>2318123</v>
      </c>
      <c r="J8746" s="143">
        <v>3118</v>
      </c>
      <c r="K8746" s="147" t="s">
        <v>77</v>
      </c>
      <c r="L8746" s="152"/>
      <c r="M8746" s="57"/>
      <c r="N8746" s="150"/>
      <c r="O8746" s="150"/>
      <c r="P8746" s="150"/>
      <c r="Q8746" s="150"/>
    </row>
    <row r="8747" spans="1:17" ht="15">
      <c r="A8747" s="142">
        <v>50415</v>
      </c>
      <c r="B8747" s="143">
        <f t="shared" si="0"/>
        <v>1</v>
      </c>
      <c r="C8747" s="143">
        <f t="shared" si="1"/>
        <v>2038</v>
      </c>
      <c r="D8747" s="154">
        <v>42315</v>
      </c>
      <c r="E8747" s="145">
        <f t="shared" si="2"/>
        <v>11</v>
      </c>
      <c r="F8747" s="145">
        <f t="shared" si="3"/>
        <v>2015</v>
      </c>
      <c r="G8747" s="153" t="s">
        <v>6660</v>
      </c>
      <c r="H8747" s="143">
        <v>8821</v>
      </c>
      <c r="I8747" s="143">
        <v>2318127</v>
      </c>
      <c r="J8747" s="143">
        <v>1679</v>
      </c>
      <c r="K8747" s="147" t="s">
        <v>77</v>
      </c>
      <c r="L8747" s="152"/>
      <c r="M8747" s="57"/>
      <c r="N8747" s="150"/>
      <c r="O8747" s="150"/>
      <c r="P8747" s="150"/>
      <c r="Q8747" s="150"/>
    </row>
    <row r="8748" spans="1:17" ht="15">
      <c r="A8748" s="142">
        <v>50416</v>
      </c>
      <c r="B8748" s="143">
        <f t="shared" si="0"/>
        <v>1</v>
      </c>
      <c r="C8748" s="143">
        <f t="shared" si="1"/>
        <v>2038</v>
      </c>
      <c r="D8748" s="154">
        <v>42315</v>
      </c>
      <c r="E8748" s="145">
        <f t="shared" si="2"/>
        <v>11</v>
      </c>
      <c r="F8748" s="145">
        <f t="shared" si="3"/>
        <v>2015</v>
      </c>
      <c r="G8748" s="153" t="s">
        <v>6661</v>
      </c>
      <c r="H8748" s="143">
        <v>8824</v>
      </c>
      <c r="I8748" s="143">
        <v>2318131</v>
      </c>
      <c r="J8748" s="143">
        <v>4389</v>
      </c>
      <c r="K8748" s="147" t="s">
        <v>77</v>
      </c>
      <c r="L8748" s="152"/>
      <c r="M8748" s="57"/>
      <c r="N8748" s="150"/>
      <c r="O8748" s="150"/>
      <c r="P8748" s="150"/>
      <c r="Q8748" s="150"/>
    </row>
    <row r="8749" spans="1:17" ht="15">
      <c r="A8749" s="142">
        <v>50417</v>
      </c>
      <c r="B8749" s="143">
        <f t="shared" si="0"/>
        <v>1</v>
      </c>
      <c r="C8749" s="143">
        <f t="shared" si="1"/>
        <v>2038</v>
      </c>
      <c r="D8749" s="154">
        <v>42315</v>
      </c>
      <c r="E8749" s="145">
        <f t="shared" si="2"/>
        <v>11</v>
      </c>
      <c r="F8749" s="145">
        <f t="shared" si="3"/>
        <v>2015</v>
      </c>
      <c r="G8749" s="153" t="s">
        <v>6662</v>
      </c>
      <c r="H8749" s="143">
        <v>8823</v>
      </c>
      <c r="I8749" s="143">
        <v>2318132</v>
      </c>
      <c r="J8749" s="143">
        <v>2664</v>
      </c>
      <c r="K8749" s="147" t="s">
        <v>77</v>
      </c>
      <c r="L8749" s="152"/>
      <c r="M8749" s="57"/>
      <c r="N8749" s="150"/>
      <c r="O8749" s="150"/>
      <c r="P8749" s="150"/>
      <c r="Q8749" s="150"/>
    </row>
    <row r="8750" spans="1:17" ht="15">
      <c r="A8750" s="142">
        <v>50418</v>
      </c>
      <c r="B8750" s="143">
        <f t="shared" si="0"/>
        <v>1</v>
      </c>
      <c r="C8750" s="143">
        <f t="shared" si="1"/>
        <v>2038</v>
      </c>
      <c r="D8750" s="154">
        <v>42315</v>
      </c>
      <c r="E8750" s="145">
        <f t="shared" si="2"/>
        <v>11</v>
      </c>
      <c r="F8750" s="145">
        <f t="shared" si="3"/>
        <v>2015</v>
      </c>
      <c r="G8750" s="153" t="s">
        <v>6661</v>
      </c>
      <c r="H8750" s="143">
        <v>8824</v>
      </c>
      <c r="I8750" s="143">
        <v>2318133</v>
      </c>
      <c r="J8750" s="143">
        <v>2510</v>
      </c>
      <c r="K8750" s="147" t="s">
        <v>77</v>
      </c>
      <c r="L8750" s="152"/>
      <c r="M8750" s="57"/>
      <c r="N8750" s="150"/>
      <c r="O8750" s="150"/>
      <c r="P8750" s="150"/>
      <c r="Q8750" s="150"/>
    </row>
    <row r="8751" spans="1:17" ht="15">
      <c r="A8751" s="142">
        <v>50419</v>
      </c>
      <c r="B8751" s="143">
        <f t="shared" si="0"/>
        <v>1</v>
      </c>
      <c r="C8751" s="143">
        <f t="shared" si="1"/>
        <v>2038</v>
      </c>
      <c r="D8751" s="154">
        <v>42315</v>
      </c>
      <c r="E8751" s="145">
        <f t="shared" si="2"/>
        <v>11</v>
      </c>
      <c r="F8751" s="145">
        <f t="shared" si="3"/>
        <v>2015</v>
      </c>
      <c r="G8751" s="153" t="s">
        <v>6117</v>
      </c>
      <c r="H8751" s="143">
        <v>8294</v>
      </c>
      <c r="I8751" s="143">
        <v>2318134</v>
      </c>
      <c r="J8751" s="143">
        <v>3880</v>
      </c>
      <c r="K8751" s="147" t="s">
        <v>77</v>
      </c>
      <c r="L8751" s="152"/>
      <c r="M8751" s="57"/>
      <c r="N8751" s="150"/>
      <c r="O8751" s="150"/>
      <c r="P8751" s="150"/>
      <c r="Q8751" s="150"/>
    </row>
    <row r="8752" spans="1:17" ht="15">
      <c r="A8752" s="142">
        <v>50420</v>
      </c>
      <c r="B8752" s="143">
        <f t="shared" si="0"/>
        <v>1</v>
      </c>
      <c r="C8752" s="143">
        <f t="shared" si="1"/>
        <v>2038</v>
      </c>
      <c r="D8752" s="154">
        <v>42315</v>
      </c>
      <c r="E8752" s="145">
        <f t="shared" si="2"/>
        <v>11</v>
      </c>
      <c r="F8752" s="145">
        <f t="shared" si="3"/>
        <v>2015</v>
      </c>
      <c r="G8752" s="153" t="s">
        <v>6663</v>
      </c>
      <c r="H8752" s="143">
        <v>8825</v>
      </c>
      <c r="I8752" s="143">
        <v>2318136</v>
      </c>
      <c r="J8752" s="143">
        <v>1550</v>
      </c>
      <c r="K8752" s="147" t="s">
        <v>77</v>
      </c>
      <c r="L8752" s="152"/>
      <c r="M8752" s="57"/>
      <c r="N8752" s="150"/>
      <c r="O8752" s="150"/>
      <c r="P8752" s="150"/>
      <c r="Q8752" s="150"/>
    </row>
    <row r="8753" spans="1:17" ht="15">
      <c r="A8753" s="142">
        <v>50421</v>
      </c>
      <c r="B8753" s="143">
        <f t="shared" si="0"/>
        <v>1</v>
      </c>
      <c r="C8753" s="143">
        <f t="shared" si="1"/>
        <v>2038</v>
      </c>
      <c r="D8753" s="154">
        <v>42315</v>
      </c>
      <c r="E8753" s="145">
        <f t="shared" si="2"/>
        <v>11</v>
      </c>
      <c r="F8753" s="145">
        <f t="shared" si="3"/>
        <v>2015</v>
      </c>
      <c r="G8753" s="153" t="s">
        <v>6664</v>
      </c>
      <c r="H8753" s="143">
        <v>8827</v>
      </c>
      <c r="I8753" s="143">
        <v>2318140</v>
      </c>
      <c r="J8753" s="143">
        <v>5149</v>
      </c>
      <c r="K8753" s="147" t="s">
        <v>77</v>
      </c>
      <c r="L8753" s="152"/>
      <c r="M8753" s="57"/>
      <c r="N8753" s="150"/>
      <c r="O8753" s="150"/>
      <c r="P8753" s="150"/>
      <c r="Q8753" s="150"/>
    </row>
    <row r="8754" spans="1:17" ht="15">
      <c r="A8754" s="142">
        <v>50422</v>
      </c>
      <c r="B8754" s="143">
        <f t="shared" si="0"/>
        <v>1</v>
      </c>
      <c r="C8754" s="143">
        <f t="shared" si="1"/>
        <v>2038</v>
      </c>
      <c r="D8754" s="154">
        <v>42315</v>
      </c>
      <c r="E8754" s="145">
        <f t="shared" si="2"/>
        <v>11</v>
      </c>
      <c r="F8754" s="145">
        <f t="shared" si="3"/>
        <v>2015</v>
      </c>
      <c r="G8754" s="153" t="s">
        <v>6665</v>
      </c>
      <c r="H8754" s="143">
        <v>8828</v>
      </c>
      <c r="I8754" s="143">
        <v>2318142</v>
      </c>
      <c r="J8754" s="143">
        <v>2449</v>
      </c>
      <c r="K8754" s="147" t="s">
        <v>77</v>
      </c>
      <c r="L8754" s="152"/>
      <c r="M8754" s="57"/>
      <c r="N8754" s="150"/>
      <c r="O8754" s="150"/>
      <c r="P8754" s="150"/>
      <c r="Q8754" s="150"/>
    </row>
    <row r="8755" spans="1:17" ht="15">
      <c r="A8755" s="142">
        <v>50423</v>
      </c>
      <c r="B8755" s="143">
        <f t="shared" si="0"/>
        <v>1</v>
      </c>
      <c r="C8755" s="143">
        <f t="shared" si="1"/>
        <v>2038</v>
      </c>
      <c r="D8755" s="154">
        <v>42315</v>
      </c>
      <c r="E8755" s="145">
        <f t="shared" si="2"/>
        <v>11</v>
      </c>
      <c r="F8755" s="145">
        <f t="shared" si="3"/>
        <v>2015</v>
      </c>
      <c r="G8755" s="153" t="s">
        <v>6666</v>
      </c>
      <c r="H8755" s="143">
        <v>0</v>
      </c>
      <c r="I8755" s="143">
        <v>2318143</v>
      </c>
      <c r="J8755" s="143">
        <v>1249</v>
      </c>
      <c r="K8755" s="147" t="s">
        <v>77</v>
      </c>
      <c r="L8755" s="152"/>
      <c r="M8755" s="57"/>
      <c r="N8755" s="150"/>
      <c r="O8755" s="150"/>
      <c r="P8755" s="150"/>
      <c r="Q8755" s="150"/>
    </row>
    <row r="8756" spans="1:17" ht="15">
      <c r="A8756" s="142">
        <v>50424</v>
      </c>
      <c r="B8756" s="143">
        <f t="shared" si="0"/>
        <v>1</v>
      </c>
      <c r="C8756" s="143">
        <f t="shared" si="1"/>
        <v>2038</v>
      </c>
      <c r="D8756" s="154">
        <v>42315</v>
      </c>
      <c r="E8756" s="145">
        <f t="shared" si="2"/>
        <v>11</v>
      </c>
      <c r="F8756" s="145">
        <f t="shared" si="3"/>
        <v>2015</v>
      </c>
      <c r="G8756" s="153" t="s">
        <v>6667</v>
      </c>
      <c r="H8756" s="143">
        <v>0</v>
      </c>
      <c r="I8756" s="143">
        <v>2318144</v>
      </c>
      <c r="J8756" s="143">
        <v>7787</v>
      </c>
      <c r="K8756" s="147" t="s">
        <v>77</v>
      </c>
      <c r="L8756" s="152"/>
      <c r="M8756" s="57"/>
      <c r="N8756" s="150"/>
      <c r="O8756" s="150"/>
      <c r="P8756" s="150"/>
      <c r="Q8756" s="150"/>
    </row>
    <row r="8757" spans="1:17" ht="15">
      <c r="A8757" s="142">
        <v>50425</v>
      </c>
      <c r="B8757" s="143">
        <f t="shared" si="0"/>
        <v>1</v>
      </c>
      <c r="C8757" s="143">
        <f t="shared" si="1"/>
        <v>2038</v>
      </c>
      <c r="D8757" s="154">
        <v>42315</v>
      </c>
      <c r="E8757" s="145">
        <f t="shared" si="2"/>
        <v>11</v>
      </c>
      <c r="F8757" s="145">
        <f t="shared" si="3"/>
        <v>2015</v>
      </c>
      <c r="G8757" s="153" t="s">
        <v>6668</v>
      </c>
      <c r="H8757" s="143">
        <v>8816</v>
      </c>
      <c r="I8757" s="143">
        <v>2318145</v>
      </c>
      <c r="J8757" s="143">
        <v>5399</v>
      </c>
      <c r="K8757" s="147" t="s">
        <v>77</v>
      </c>
      <c r="L8757" s="152"/>
      <c r="M8757" s="57"/>
      <c r="N8757" s="150"/>
      <c r="O8757" s="150"/>
      <c r="P8757" s="150"/>
      <c r="Q8757" s="150"/>
    </row>
    <row r="8758" spans="1:17" ht="15">
      <c r="A8758" s="142">
        <v>50426</v>
      </c>
      <c r="B8758" s="143">
        <f t="shared" si="0"/>
        <v>1</v>
      </c>
      <c r="C8758" s="143">
        <f t="shared" si="1"/>
        <v>2038</v>
      </c>
      <c r="D8758" s="154">
        <v>42315</v>
      </c>
      <c r="E8758" s="145">
        <f t="shared" si="2"/>
        <v>11</v>
      </c>
      <c r="F8758" s="145">
        <f t="shared" si="3"/>
        <v>2015</v>
      </c>
      <c r="G8758" s="153" t="s">
        <v>176</v>
      </c>
      <c r="H8758" s="143">
        <v>372</v>
      </c>
      <c r="I8758" s="143">
        <v>2318148</v>
      </c>
      <c r="J8758" s="143">
        <v>1653</v>
      </c>
      <c r="K8758" s="147" t="s">
        <v>77</v>
      </c>
      <c r="L8758" s="152"/>
      <c r="M8758" s="57"/>
      <c r="N8758" s="150"/>
      <c r="O8758" s="150"/>
      <c r="P8758" s="150"/>
      <c r="Q8758" s="150"/>
    </row>
    <row r="8759" spans="1:17" ht="15">
      <c r="A8759" s="142">
        <v>50427</v>
      </c>
      <c r="B8759" s="143">
        <f t="shared" si="0"/>
        <v>1</v>
      </c>
      <c r="C8759" s="143">
        <f t="shared" si="1"/>
        <v>2038</v>
      </c>
      <c r="D8759" s="154">
        <v>42315</v>
      </c>
      <c r="E8759" s="145">
        <f t="shared" si="2"/>
        <v>11</v>
      </c>
      <c r="F8759" s="145">
        <f t="shared" si="3"/>
        <v>2015</v>
      </c>
      <c r="G8759" s="153" t="s">
        <v>6669</v>
      </c>
      <c r="H8759" s="143">
        <v>8829</v>
      </c>
      <c r="I8759" s="143">
        <v>2318149</v>
      </c>
      <c r="J8759" s="143">
        <v>3499</v>
      </c>
      <c r="K8759" s="147" t="s">
        <v>77</v>
      </c>
      <c r="L8759" s="152"/>
      <c r="M8759" s="57"/>
      <c r="N8759" s="150"/>
      <c r="O8759" s="150"/>
      <c r="P8759" s="150"/>
      <c r="Q8759" s="150"/>
    </row>
    <row r="8760" spans="1:17" ht="15">
      <c r="A8760" s="142">
        <v>50428</v>
      </c>
      <c r="B8760" s="143">
        <f t="shared" si="0"/>
        <v>1</v>
      </c>
      <c r="C8760" s="143">
        <f t="shared" si="1"/>
        <v>2038</v>
      </c>
      <c r="D8760" s="154">
        <v>42315</v>
      </c>
      <c r="E8760" s="145">
        <f t="shared" si="2"/>
        <v>11</v>
      </c>
      <c r="F8760" s="145">
        <f t="shared" si="3"/>
        <v>2015</v>
      </c>
      <c r="G8760" s="153" t="s">
        <v>6670</v>
      </c>
      <c r="H8760" s="143">
        <v>8830</v>
      </c>
      <c r="I8760" s="143">
        <v>2318151</v>
      </c>
      <c r="J8760" s="143">
        <v>2948</v>
      </c>
      <c r="K8760" s="147" t="s">
        <v>77</v>
      </c>
      <c r="L8760" s="152"/>
      <c r="M8760" s="57"/>
      <c r="N8760" s="150"/>
      <c r="O8760" s="150"/>
      <c r="P8760" s="150"/>
      <c r="Q8760" s="150"/>
    </row>
    <row r="8761" spans="1:17" ht="15">
      <c r="A8761" s="142">
        <v>50429</v>
      </c>
      <c r="B8761" s="143">
        <f t="shared" si="0"/>
        <v>1</v>
      </c>
      <c r="C8761" s="143">
        <f t="shared" si="1"/>
        <v>2038</v>
      </c>
      <c r="D8761" s="154">
        <v>42315</v>
      </c>
      <c r="E8761" s="145">
        <f t="shared" si="2"/>
        <v>11</v>
      </c>
      <c r="F8761" s="145">
        <f t="shared" si="3"/>
        <v>2015</v>
      </c>
      <c r="G8761" s="153" t="s">
        <v>6671</v>
      </c>
      <c r="H8761" s="143">
        <v>8748</v>
      </c>
      <c r="I8761" s="143">
        <v>2318152</v>
      </c>
      <c r="J8761" s="143">
        <v>2145</v>
      </c>
      <c r="K8761" s="147" t="s">
        <v>77</v>
      </c>
      <c r="L8761" s="152"/>
      <c r="M8761" s="57"/>
      <c r="N8761" s="150"/>
      <c r="O8761" s="150"/>
      <c r="P8761" s="150"/>
      <c r="Q8761" s="150"/>
    </row>
    <row r="8762" spans="1:17" ht="15">
      <c r="A8762" s="142">
        <v>50430</v>
      </c>
      <c r="B8762" s="143">
        <f t="shared" si="0"/>
        <v>1</v>
      </c>
      <c r="C8762" s="143">
        <f t="shared" si="1"/>
        <v>2038</v>
      </c>
      <c r="D8762" s="154">
        <v>42315</v>
      </c>
      <c r="E8762" s="145">
        <f t="shared" si="2"/>
        <v>11</v>
      </c>
      <c r="F8762" s="145">
        <f t="shared" si="3"/>
        <v>2015</v>
      </c>
      <c r="G8762" s="146"/>
      <c r="H8762" s="143">
        <v>8831</v>
      </c>
      <c r="I8762" s="143">
        <v>2318153</v>
      </c>
      <c r="J8762" s="143">
        <v>2884</v>
      </c>
      <c r="K8762" s="147" t="s">
        <v>77</v>
      </c>
      <c r="L8762" s="152"/>
      <c r="M8762" s="57"/>
      <c r="N8762" s="150"/>
      <c r="O8762" s="150"/>
      <c r="P8762" s="150"/>
      <c r="Q8762" s="150"/>
    </row>
    <row r="8763" spans="1:17" ht="15">
      <c r="A8763" s="142">
        <v>50431</v>
      </c>
      <c r="B8763" s="143">
        <f t="shared" si="0"/>
        <v>1</v>
      </c>
      <c r="C8763" s="143">
        <f t="shared" si="1"/>
        <v>2038</v>
      </c>
      <c r="D8763" s="154">
        <v>42315</v>
      </c>
      <c r="E8763" s="145">
        <f t="shared" si="2"/>
        <v>11</v>
      </c>
      <c r="F8763" s="145">
        <f t="shared" si="3"/>
        <v>2015</v>
      </c>
      <c r="G8763" s="153" t="s">
        <v>6672</v>
      </c>
      <c r="H8763" s="143">
        <v>0</v>
      </c>
      <c r="I8763" s="143">
        <v>2318155</v>
      </c>
      <c r="J8763" s="143">
        <v>2998</v>
      </c>
      <c r="K8763" s="147" t="s">
        <v>77</v>
      </c>
      <c r="L8763" s="152"/>
      <c r="M8763" s="57"/>
      <c r="N8763" s="150"/>
      <c r="O8763" s="150"/>
      <c r="P8763" s="150"/>
      <c r="Q8763" s="150"/>
    </row>
    <row r="8764" spans="1:17" ht="15">
      <c r="A8764" s="142">
        <v>50432</v>
      </c>
      <c r="B8764" s="143">
        <f t="shared" si="0"/>
        <v>1</v>
      </c>
      <c r="C8764" s="143">
        <f t="shared" si="1"/>
        <v>2038</v>
      </c>
      <c r="D8764" s="154">
        <v>42315</v>
      </c>
      <c r="E8764" s="145">
        <f t="shared" si="2"/>
        <v>11</v>
      </c>
      <c r="F8764" s="145">
        <f t="shared" si="3"/>
        <v>2015</v>
      </c>
      <c r="G8764" s="153" t="s">
        <v>6673</v>
      </c>
      <c r="H8764" s="143">
        <v>7746</v>
      </c>
      <c r="I8764" s="143">
        <v>2318156</v>
      </c>
      <c r="J8764" s="143">
        <v>2649</v>
      </c>
      <c r="K8764" s="147" t="s">
        <v>77</v>
      </c>
      <c r="L8764" s="152"/>
      <c r="M8764" s="57"/>
      <c r="N8764" s="150"/>
      <c r="O8764" s="150"/>
      <c r="P8764" s="150"/>
      <c r="Q8764" s="150"/>
    </row>
    <row r="8765" spans="1:17" ht="15">
      <c r="A8765" s="142">
        <v>50433</v>
      </c>
      <c r="B8765" s="143">
        <f t="shared" si="0"/>
        <v>1</v>
      </c>
      <c r="C8765" s="143">
        <f t="shared" si="1"/>
        <v>2038</v>
      </c>
      <c r="D8765" s="154">
        <v>42315</v>
      </c>
      <c r="E8765" s="145">
        <f t="shared" si="2"/>
        <v>11</v>
      </c>
      <c r="F8765" s="145">
        <f t="shared" si="3"/>
        <v>2015</v>
      </c>
      <c r="G8765" s="153" t="s">
        <v>6674</v>
      </c>
      <c r="H8765" s="143">
        <v>8832</v>
      </c>
      <c r="I8765" s="143">
        <v>2318160</v>
      </c>
      <c r="J8765" s="143">
        <v>3880</v>
      </c>
      <c r="K8765" s="147" t="s">
        <v>77</v>
      </c>
      <c r="L8765" s="152"/>
      <c r="M8765" s="57"/>
      <c r="N8765" s="150"/>
      <c r="O8765" s="150"/>
      <c r="P8765" s="150"/>
      <c r="Q8765" s="150"/>
    </row>
    <row r="8766" spans="1:17" ht="15">
      <c r="A8766" s="142">
        <v>50434</v>
      </c>
      <c r="B8766" s="143">
        <f t="shared" si="0"/>
        <v>1</v>
      </c>
      <c r="C8766" s="143">
        <f t="shared" si="1"/>
        <v>2038</v>
      </c>
      <c r="D8766" s="154">
        <v>42315</v>
      </c>
      <c r="E8766" s="145">
        <f t="shared" si="2"/>
        <v>11</v>
      </c>
      <c r="F8766" s="145">
        <f t="shared" si="3"/>
        <v>2015</v>
      </c>
      <c r="G8766" s="153" t="s">
        <v>6675</v>
      </c>
      <c r="H8766" s="143">
        <v>8833</v>
      </c>
      <c r="I8766" s="143">
        <v>2318162</v>
      </c>
      <c r="J8766" s="143">
        <v>1749</v>
      </c>
      <c r="K8766" s="147" t="s">
        <v>77</v>
      </c>
      <c r="L8766" s="152"/>
      <c r="M8766" s="57"/>
      <c r="N8766" s="150"/>
      <c r="O8766" s="150"/>
      <c r="P8766" s="150"/>
      <c r="Q8766" s="150"/>
    </row>
    <row r="8767" spans="1:17" ht="15">
      <c r="A8767" s="142">
        <v>50435</v>
      </c>
      <c r="B8767" s="143">
        <f t="shared" si="0"/>
        <v>1</v>
      </c>
      <c r="C8767" s="143">
        <f t="shared" si="1"/>
        <v>2038</v>
      </c>
      <c r="D8767" s="154">
        <v>42316</v>
      </c>
      <c r="E8767" s="145">
        <f t="shared" si="2"/>
        <v>11</v>
      </c>
      <c r="F8767" s="145">
        <f t="shared" si="3"/>
        <v>2015</v>
      </c>
      <c r="G8767" s="153" t="s">
        <v>6676</v>
      </c>
      <c r="H8767" s="143">
        <v>8837</v>
      </c>
      <c r="I8767" s="143">
        <v>2318170</v>
      </c>
      <c r="J8767" s="143">
        <v>753</v>
      </c>
      <c r="K8767" s="147" t="s">
        <v>77</v>
      </c>
      <c r="L8767" s="152"/>
      <c r="M8767" s="57"/>
      <c r="N8767" s="150"/>
      <c r="O8767" s="150"/>
      <c r="P8767" s="150"/>
      <c r="Q8767" s="150"/>
    </row>
    <row r="8768" spans="1:17" ht="15">
      <c r="A8768" s="142">
        <v>50436</v>
      </c>
      <c r="B8768" s="143">
        <f t="shared" si="0"/>
        <v>1</v>
      </c>
      <c r="C8768" s="143">
        <f t="shared" si="1"/>
        <v>2038</v>
      </c>
      <c r="D8768" s="154">
        <v>42316</v>
      </c>
      <c r="E8768" s="145">
        <f t="shared" si="2"/>
        <v>11</v>
      </c>
      <c r="F8768" s="145">
        <f t="shared" si="3"/>
        <v>2015</v>
      </c>
      <c r="G8768" s="153" t="s">
        <v>6677</v>
      </c>
      <c r="H8768" s="143">
        <v>8839</v>
      </c>
      <c r="I8768" s="143">
        <v>2318172</v>
      </c>
      <c r="J8768" s="143">
        <v>1969</v>
      </c>
      <c r="K8768" s="147" t="s">
        <v>77</v>
      </c>
      <c r="L8768" s="152"/>
      <c r="M8768" s="57"/>
      <c r="N8768" s="150"/>
      <c r="O8768" s="150"/>
      <c r="P8768" s="150"/>
      <c r="Q8768" s="150"/>
    </row>
    <row r="8769" spans="1:17" ht="15">
      <c r="A8769" s="142">
        <v>50437</v>
      </c>
      <c r="B8769" s="143">
        <f t="shared" si="0"/>
        <v>2</v>
      </c>
      <c r="C8769" s="143">
        <f t="shared" si="1"/>
        <v>2038</v>
      </c>
      <c r="D8769" s="154">
        <v>42316</v>
      </c>
      <c r="E8769" s="145">
        <f t="shared" si="2"/>
        <v>11</v>
      </c>
      <c r="F8769" s="145">
        <f t="shared" si="3"/>
        <v>2015</v>
      </c>
      <c r="G8769" s="153" t="s">
        <v>6678</v>
      </c>
      <c r="H8769" s="143">
        <v>29291</v>
      </c>
      <c r="I8769" s="143">
        <v>2318173</v>
      </c>
      <c r="J8769" s="143">
        <v>4949</v>
      </c>
      <c r="K8769" s="147" t="s">
        <v>77</v>
      </c>
      <c r="L8769" s="152"/>
      <c r="M8769" s="57"/>
      <c r="N8769" s="150"/>
      <c r="O8769" s="150"/>
      <c r="P8769" s="150"/>
      <c r="Q8769" s="150"/>
    </row>
    <row r="8770" spans="1:17" ht="15">
      <c r="A8770" s="142">
        <v>50438</v>
      </c>
      <c r="B8770" s="143">
        <f t="shared" si="0"/>
        <v>2</v>
      </c>
      <c r="C8770" s="143">
        <f t="shared" si="1"/>
        <v>2038</v>
      </c>
      <c r="D8770" s="154">
        <v>42316</v>
      </c>
      <c r="E8770" s="145">
        <f t="shared" si="2"/>
        <v>11</v>
      </c>
      <c r="F8770" s="145">
        <f t="shared" si="3"/>
        <v>2015</v>
      </c>
      <c r="G8770" s="153" t="s">
        <v>6679</v>
      </c>
      <c r="H8770" s="143">
        <v>8840</v>
      </c>
      <c r="I8770" s="143">
        <v>2318174</v>
      </c>
      <c r="J8770" s="143">
        <v>1949</v>
      </c>
      <c r="K8770" s="147" t="s">
        <v>77</v>
      </c>
      <c r="L8770" s="152"/>
      <c r="M8770" s="57"/>
      <c r="N8770" s="150"/>
      <c r="O8770" s="150"/>
      <c r="P8770" s="150"/>
      <c r="Q8770" s="150"/>
    </row>
    <row r="8771" spans="1:17" ht="15">
      <c r="A8771" s="142">
        <v>50439</v>
      </c>
      <c r="B8771" s="143">
        <f t="shared" si="0"/>
        <v>2</v>
      </c>
      <c r="C8771" s="143">
        <f t="shared" si="1"/>
        <v>2038</v>
      </c>
      <c r="D8771" s="154">
        <v>42316</v>
      </c>
      <c r="E8771" s="145">
        <f t="shared" si="2"/>
        <v>11</v>
      </c>
      <c r="F8771" s="145">
        <f t="shared" si="3"/>
        <v>2015</v>
      </c>
      <c r="G8771" s="153" t="s">
        <v>6680</v>
      </c>
      <c r="H8771" s="143">
        <v>10462</v>
      </c>
      <c r="I8771" s="143">
        <v>2318175</v>
      </c>
      <c r="J8771" s="143">
        <v>7599</v>
      </c>
      <c r="K8771" s="147" t="s">
        <v>77</v>
      </c>
      <c r="L8771" s="152"/>
      <c r="M8771" s="57"/>
      <c r="N8771" s="150"/>
      <c r="O8771" s="150"/>
      <c r="P8771" s="150"/>
      <c r="Q8771" s="150"/>
    </row>
    <row r="8772" spans="1:17" ht="15">
      <c r="A8772" s="142">
        <v>50440</v>
      </c>
      <c r="B8772" s="143">
        <f t="shared" si="0"/>
        <v>2</v>
      </c>
      <c r="C8772" s="143">
        <f t="shared" si="1"/>
        <v>2038</v>
      </c>
      <c r="D8772" s="154">
        <v>42316</v>
      </c>
      <c r="E8772" s="145">
        <f t="shared" si="2"/>
        <v>11</v>
      </c>
      <c r="F8772" s="145">
        <f t="shared" si="3"/>
        <v>2015</v>
      </c>
      <c r="G8772" s="153" t="s">
        <v>6681</v>
      </c>
      <c r="H8772" s="143">
        <v>8841</v>
      </c>
      <c r="I8772" s="143">
        <v>2318176</v>
      </c>
      <c r="J8772" s="143">
        <v>1099</v>
      </c>
      <c r="K8772" s="147" t="s">
        <v>77</v>
      </c>
      <c r="L8772" s="152"/>
      <c r="M8772" s="57"/>
      <c r="N8772" s="150"/>
      <c r="O8772" s="150"/>
      <c r="P8772" s="150"/>
      <c r="Q8772" s="150"/>
    </row>
    <row r="8773" spans="1:17" ht="15">
      <c r="A8773" s="142">
        <v>50441</v>
      </c>
      <c r="B8773" s="143">
        <f t="shared" si="0"/>
        <v>2</v>
      </c>
      <c r="C8773" s="143">
        <f t="shared" si="1"/>
        <v>2038</v>
      </c>
      <c r="D8773" s="154">
        <v>42316</v>
      </c>
      <c r="E8773" s="145">
        <f t="shared" si="2"/>
        <v>11</v>
      </c>
      <c r="F8773" s="145">
        <f t="shared" si="3"/>
        <v>2015</v>
      </c>
      <c r="G8773" s="153" t="s">
        <v>6682</v>
      </c>
      <c r="H8773" s="143">
        <v>0</v>
      </c>
      <c r="I8773" s="143">
        <v>2318177</v>
      </c>
      <c r="J8773" s="143">
        <v>2951</v>
      </c>
      <c r="K8773" s="147" t="s">
        <v>77</v>
      </c>
      <c r="L8773" s="152"/>
      <c r="M8773" s="57"/>
      <c r="N8773" s="150"/>
      <c r="O8773" s="150"/>
      <c r="P8773" s="150"/>
      <c r="Q8773" s="150"/>
    </row>
    <row r="8774" spans="1:17" ht="15">
      <c r="A8774" s="142">
        <v>50442</v>
      </c>
      <c r="B8774" s="143">
        <f t="shared" si="0"/>
        <v>2</v>
      </c>
      <c r="C8774" s="143">
        <f t="shared" si="1"/>
        <v>2038</v>
      </c>
      <c r="D8774" s="154">
        <v>42316</v>
      </c>
      <c r="E8774" s="145">
        <f t="shared" si="2"/>
        <v>11</v>
      </c>
      <c r="F8774" s="145">
        <f t="shared" si="3"/>
        <v>2015</v>
      </c>
      <c r="G8774" s="153" t="s">
        <v>6683</v>
      </c>
      <c r="H8774" s="143">
        <v>8842</v>
      </c>
      <c r="I8774" s="143">
        <v>2318179</v>
      </c>
      <c r="J8774" s="143">
        <v>6417</v>
      </c>
      <c r="K8774" s="147" t="s">
        <v>77</v>
      </c>
      <c r="L8774" s="152"/>
      <c r="M8774" s="57"/>
      <c r="N8774" s="150"/>
      <c r="O8774" s="150"/>
      <c r="P8774" s="150"/>
      <c r="Q8774" s="150"/>
    </row>
    <row r="8775" spans="1:17" ht="15">
      <c r="A8775" s="142">
        <v>50443</v>
      </c>
      <c r="B8775" s="143">
        <f t="shared" si="0"/>
        <v>2</v>
      </c>
      <c r="C8775" s="143">
        <f t="shared" si="1"/>
        <v>2038</v>
      </c>
      <c r="D8775" s="154">
        <v>42316</v>
      </c>
      <c r="E8775" s="145">
        <f t="shared" si="2"/>
        <v>11</v>
      </c>
      <c r="F8775" s="145">
        <f t="shared" si="3"/>
        <v>2015</v>
      </c>
      <c r="G8775" s="153" t="s">
        <v>6684</v>
      </c>
      <c r="H8775" s="143">
        <v>8843</v>
      </c>
      <c r="I8775" s="143">
        <v>2318180</v>
      </c>
      <c r="J8775" s="143">
        <v>1999</v>
      </c>
      <c r="K8775" s="147" t="s">
        <v>77</v>
      </c>
      <c r="L8775" s="152"/>
      <c r="M8775" s="57"/>
      <c r="N8775" s="150"/>
      <c r="O8775" s="150"/>
      <c r="P8775" s="150"/>
      <c r="Q8775" s="150"/>
    </row>
    <row r="8776" spans="1:17" ht="15">
      <c r="A8776" s="142">
        <v>50444</v>
      </c>
      <c r="B8776" s="143">
        <f t="shared" si="0"/>
        <v>2</v>
      </c>
      <c r="C8776" s="143">
        <f t="shared" si="1"/>
        <v>2038</v>
      </c>
      <c r="D8776" s="154">
        <v>42316</v>
      </c>
      <c r="E8776" s="145">
        <f t="shared" si="2"/>
        <v>11</v>
      </c>
      <c r="F8776" s="145">
        <f t="shared" si="3"/>
        <v>2015</v>
      </c>
      <c r="G8776" s="146"/>
      <c r="H8776" s="143">
        <v>8845</v>
      </c>
      <c r="I8776" s="143">
        <v>2318184</v>
      </c>
      <c r="J8776" s="143">
        <v>1499</v>
      </c>
      <c r="K8776" s="147" t="s">
        <v>77</v>
      </c>
      <c r="L8776" s="152"/>
      <c r="M8776" s="57"/>
      <c r="N8776" s="150"/>
      <c r="O8776" s="150"/>
      <c r="P8776" s="150"/>
      <c r="Q8776" s="150"/>
    </row>
    <row r="8777" spans="1:17" ht="15">
      <c r="A8777" s="142">
        <v>50445</v>
      </c>
      <c r="B8777" s="143">
        <f t="shared" si="0"/>
        <v>2</v>
      </c>
      <c r="C8777" s="143">
        <f t="shared" si="1"/>
        <v>2038</v>
      </c>
      <c r="D8777" s="154">
        <v>42316</v>
      </c>
      <c r="E8777" s="145">
        <f t="shared" si="2"/>
        <v>11</v>
      </c>
      <c r="F8777" s="145">
        <f t="shared" si="3"/>
        <v>2015</v>
      </c>
      <c r="G8777" s="153" t="s">
        <v>2316</v>
      </c>
      <c r="H8777" s="143">
        <v>3740</v>
      </c>
      <c r="I8777" s="143">
        <v>2318185</v>
      </c>
      <c r="J8777" s="143">
        <v>2951</v>
      </c>
      <c r="K8777" s="147" t="s">
        <v>77</v>
      </c>
      <c r="L8777" s="152"/>
      <c r="M8777" s="57"/>
      <c r="N8777" s="150"/>
      <c r="O8777" s="150"/>
      <c r="P8777" s="150"/>
      <c r="Q8777" s="150"/>
    </row>
    <row r="8778" spans="1:17" ht="15">
      <c r="A8778" s="142">
        <v>50446</v>
      </c>
      <c r="B8778" s="143">
        <f t="shared" si="0"/>
        <v>2</v>
      </c>
      <c r="C8778" s="143">
        <f t="shared" si="1"/>
        <v>2038</v>
      </c>
      <c r="D8778" s="154">
        <v>42316</v>
      </c>
      <c r="E8778" s="145">
        <f t="shared" si="2"/>
        <v>11</v>
      </c>
      <c r="F8778" s="145">
        <f t="shared" si="3"/>
        <v>2015</v>
      </c>
      <c r="G8778" s="153" t="s">
        <v>6685</v>
      </c>
      <c r="H8778" s="143">
        <v>8847</v>
      </c>
      <c r="I8778" s="143">
        <v>2318187</v>
      </c>
      <c r="J8778" s="143">
        <v>6899</v>
      </c>
      <c r="K8778" s="147" t="s">
        <v>77</v>
      </c>
      <c r="L8778" s="152"/>
      <c r="M8778" s="57"/>
      <c r="N8778" s="150"/>
      <c r="O8778" s="150"/>
      <c r="P8778" s="150"/>
      <c r="Q8778" s="150"/>
    </row>
    <row r="8779" spans="1:17" ht="15">
      <c r="A8779" s="142">
        <v>50447</v>
      </c>
      <c r="B8779" s="143">
        <f t="shared" si="0"/>
        <v>2</v>
      </c>
      <c r="C8779" s="143">
        <f t="shared" si="1"/>
        <v>2038</v>
      </c>
      <c r="D8779" s="154">
        <v>42316</v>
      </c>
      <c r="E8779" s="145">
        <f t="shared" si="2"/>
        <v>11</v>
      </c>
      <c r="F8779" s="145">
        <f t="shared" si="3"/>
        <v>2015</v>
      </c>
      <c r="G8779" s="153" t="s">
        <v>6686</v>
      </c>
      <c r="H8779" s="143">
        <v>8848</v>
      </c>
      <c r="I8779" s="143">
        <v>2318189</v>
      </c>
      <c r="J8779" s="143">
        <v>1489</v>
      </c>
      <c r="K8779" s="147" t="s">
        <v>77</v>
      </c>
      <c r="L8779" s="152"/>
      <c r="M8779" s="57"/>
      <c r="N8779" s="150"/>
      <c r="O8779" s="150"/>
      <c r="P8779" s="150"/>
      <c r="Q8779" s="150"/>
    </row>
    <row r="8780" spans="1:17" ht="15">
      <c r="A8780" s="142">
        <v>50448</v>
      </c>
      <c r="B8780" s="143">
        <f t="shared" si="0"/>
        <v>2</v>
      </c>
      <c r="C8780" s="143">
        <f t="shared" si="1"/>
        <v>2038</v>
      </c>
      <c r="D8780" s="154">
        <v>42316</v>
      </c>
      <c r="E8780" s="145">
        <f t="shared" si="2"/>
        <v>11</v>
      </c>
      <c r="F8780" s="145">
        <f t="shared" si="3"/>
        <v>2015</v>
      </c>
      <c r="G8780" s="153" t="s">
        <v>6687</v>
      </c>
      <c r="H8780" s="143">
        <v>8849</v>
      </c>
      <c r="I8780" s="143">
        <v>2318193</v>
      </c>
      <c r="J8780" s="143">
        <v>2479</v>
      </c>
      <c r="K8780" s="147" t="s">
        <v>77</v>
      </c>
      <c r="L8780" s="152"/>
      <c r="M8780" s="57"/>
      <c r="N8780" s="150"/>
      <c r="O8780" s="150"/>
      <c r="P8780" s="150"/>
      <c r="Q8780" s="150"/>
    </row>
    <row r="8781" spans="1:17" ht="15">
      <c r="A8781" s="142">
        <v>50449</v>
      </c>
      <c r="B8781" s="143">
        <f t="shared" si="0"/>
        <v>2</v>
      </c>
      <c r="C8781" s="143">
        <f t="shared" si="1"/>
        <v>2038</v>
      </c>
      <c r="D8781" s="154">
        <v>42316</v>
      </c>
      <c r="E8781" s="145">
        <f t="shared" si="2"/>
        <v>11</v>
      </c>
      <c r="F8781" s="145">
        <f t="shared" si="3"/>
        <v>2015</v>
      </c>
      <c r="G8781" s="153" t="s">
        <v>6688</v>
      </c>
      <c r="H8781" s="143">
        <v>8850</v>
      </c>
      <c r="I8781" s="143">
        <v>2318199</v>
      </c>
      <c r="J8781" s="143">
        <v>10099</v>
      </c>
      <c r="K8781" s="147" t="s">
        <v>77</v>
      </c>
      <c r="L8781" s="152"/>
      <c r="M8781" s="57"/>
      <c r="N8781" s="150"/>
      <c r="O8781" s="150"/>
      <c r="P8781" s="150"/>
      <c r="Q8781" s="150"/>
    </row>
    <row r="8782" spans="1:17" ht="15">
      <c r="A8782" s="142">
        <v>50450</v>
      </c>
      <c r="B8782" s="143">
        <f t="shared" si="0"/>
        <v>2</v>
      </c>
      <c r="C8782" s="143">
        <f t="shared" si="1"/>
        <v>2038</v>
      </c>
      <c r="D8782" s="154">
        <v>42316</v>
      </c>
      <c r="E8782" s="145">
        <f t="shared" si="2"/>
        <v>11</v>
      </c>
      <c r="F8782" s="145">
        <f t="shared" si="3"/>
        <v>2015</v>
      </c>
      <c r="G8782" s="153" t="s">
        <v>6689</v>
      </c>
      <c r="H8782" s="143">
        <v>8851</v>
      </c>
      <c r="I8782" s="143">
        <v>2318200</v>
      </c>
      <c r="J8782" s="143">
        <v>1289</v>
      </c>
      <c r="K8782" s="147" t="s">
        <v>77</v>
      </c>
      <c r="L8782" s="152"/>
      <c r="M8782" s="57"/>
      <c r="N8782" s="150"/>
      <c r="O8782" s="150"/>
      <c r="P8782" s="150"/>
      <c r="Q8782" s="150"/>
    </row>
    <row r="8783" spans="1:17" ht="15">
      <c r="A8783" s="142">
        <v>50451</v>
      </c>
      <c r="B8783" s="143">
        <f t="shared" si="0"/>
        <v>2</v>
      </c>
      <c r="C8783" s="143">
        <f t="shared" si="1"/>
        <v>2038</v>
      </c>
      <c r="D8783" s="154">
        <v>42316</v>
      </c>
      <c r="E8783" s="145">
        <f t="shared" si="2"/>
        <v>11</v>
      </c>
      <c r="F8783" s="145">
        <f t="shared" si="3"/>
        <v>2015</v>
      </c>
      <c r="G8783" s="153" t="s">
        <v>6442</v>
      </c>
      <c r="H8783" s="143">
        <v>6387</v>
      </c>
      <c r="I8783" s="143">
        <v>2318203</v>
      </c>
      <c r="J8783" s="143">
        <v>2329</v>
      </c>
      <c r="K8783" s="147" t="s">
        <v>77</v>
      </c>
      <c r="L8783" s="152"/>
      <c r="M8783" s="57"/>
      <c r="N8783" s="150"/>
      <c r="O8783" s="150"/>
      <c r="P8783" s="150"/>
      <c r="Q8783" s="150"/>
    </row>
    <row r="8784" spans="1:17" ht="15">
      <c r="A8784" s="142">
        <v>50452</v>
      </c>
      <c r="B8784" s="143">
        <f t="shared" si="0"/>
        <v>2</v>
      </c>
      <c r="C8784" s="143">
        <f t="shared" si="1"/>
        <v>2038</v>
      </c>
      <c r="D8784" s="154">
        <v>42316</v>
      </c>
      <c r="E8784" s="145">
        <f t="shared" si="2"/>
        <v>11</v>
      </c>
      <c r="F8784" s="145">
        <f t="shared" si="3"/>
        <v>2015</v>
      </c>
      <c r="G8784" s="153" t="s">
        <v>6690</v>
      </c>
      <c r="H8784" s="143">
        <v>0</v>
      </c>
      <c r="I8784" s="143">
        <v>2318206</v>
      </c>
      <c r="J8784" s="143">
        <v>2263</v>
      </c>
      <c r="K8784" s="147" t="s">
        <v>77</v>
      </c>
      <c r="L8784" s="152"/>
      <c r="M8784" s="57"/>
      <c r="N8784" s="150"/>
      <c r="O8784" s="150"/>
      <c r="P8784" s="150"/>
      <c r="Q8784" s="150"/>
    </row>
    <row r="8785" spans="1:17" ht="15">
      <c r="A8785" s="142">
        <v>50453</v>
      </c>
      <c r="B8785" s="143">
        <f t="shared" si="0"/>
        <v>2</v>
      </c>
      <c r="C8785" s="143">
        <f t="shared" si="1"/>
        <v>2038</v>
      </c>
      <c r="D8785" s="154">
        <v>42316</v>
      </c>
      <c r="E8785" s="145">
        <f t="shared" si="2"/>
        <v>11</v>
      </c>
      <c r="F8785" s="145">
        <f t="shared" si="3"/>
        <v>2015</v>
      </c>
      <c r="G8785" s="153" t="s">
        <v>6691</v>
      </c>
      <c r="H8785" s="143">
        <v>0</v>
      </c>
      <c r="I8785" s="143">
        <v>2318207</v>
      </c>
      <c r="J8785" s="143">
        <v>2465</v>
      </c>
      <c r="K8785" s="147" t="s">
        <v>77</v>
      </c>
      <c r="L8785" s="152"/>
      <c r="M8785" s="57"/>
      <c r="N8785" s="150"/>
      <c r="O8785" s="150"/>
      <c r="P8785" s="150"/>
      <c r="Q8785" s="150"/>
    </row>
    <row r="8786" spans="1:17" ht="15">
      <c r="A8786" s="142">
        <v>50454</v>
      </c>
      <c r="B8786" s="143">
        <f t="shared" si="0"/>
        <v>2</v>
      </c>
      <c r="C8786" s="143">
        <f t="shared" si="1"/>
        <v>2038</v>
      </c>
      <c r="D8786" s="154">
        <v>42316</v>
      </c>
      <c r="E8786" s="145">
        <f t="shared" si="2"/>
        <v>11</v>
      </c>
      <c r="F8786" s="145">
        <f t="shared" si="3"/>
        <v>2015</v>
      </c>
      <c r="G8786" s="153" t="s">
        <v>6692</v>
      </c>
      <c r="H8786" s="143">
        <v>0</v>
      </c>
      <c r="I8786" s="143">
        <v>2318209</v>
      </c>
      <c r="J8786" s="143">
        <v>1399</v>
      </c>
      <c r="K8786" s="147" t="s">
        <v>77</v>
      </c>
      <c r="L8786" s="152"/>
      <c r="M8786" s="57"/>
      <c r="N8786" s="150"/>
      <c r="O8786" s="150"/>
      <c r="P8786" s="150"/>
      <c r="Q8786" s="150"/>
    </row>
    <row r="8787" spans="1:17" ht="15">
      <c r="A8787" s="142">
        <v>50455</v>
      </c>
      <c r="B8787" s="143">
        <f t="shared" si="0"/>
        <v>2</v>
      </c>
      <c r="C8787" s="143">
        <f t="shared" si="1"/>
        <v>2038</v>
      </c>
      <c r="D8787" s="154">
        <v>42316</v>
      </c>
      <c r="E8787" s="145">
        <f t="shared" si="2"/>
        <v>11</v>
      </c>
      <c r="F8787" s="145">
        <f t="shared" si="3"/>
        <v>2015</v>
      </c>
      <c r="G8787" s="153" t="s">
        <v>6693</v>
      </c>
      <c r="H8787" s="143">
        <v>8790</v>
      </c>
      <c r="I8787" s="143">
        <v>2318211</v>
      </c>
      <c r="J8787" s="143">
        <v>4349</v>
      </c>
      <c r="K8787" s="147" t="s">
        <v>77</v>
      </c>
      <c r="L8787" s="152"/>
      <c r="M8787" s="57"/>
      <c r="N8787" s="150"/>
      <c r="O8787" s="150"/>
      <c r="P8787" s="150"/>
      <c r="Q8787" s="150"/>
    </row>
    <row r="8788" spans="1:17" ht="15">
      <c r="A8788" s="142">
        <v>50456</v>
      </c>
      <c r="B8788" s="143">
        <f t="shared" si="0"/>
        <v>2</v>
      </c>
      <c r="C8788" s="143">
        <f t="shared" si="1"/>
        <v>2038</v>
      </c>
      <c r="D8788" s="154">
        <v>42317</v>
      </c>
      <c r="E8788" s="145">
        <f t="shared" si="2"/>
        <v>11</v>
      </c>
      <c r="F8788" s="145">
        <f t="shared" si="3"/>
        <v>2015</v>
      </c>
      <c r="G8788" s="153" t="s">
        <v>6694</v>
      </c>
      <c r="H8788" s="143">
        <v>8853</v>
      </c>
      <c r="I8788" s="143">
        <v>2318216</v>
      </c>
      <c r="J8788" s="143">
        <v>3779</v>
      </c>
      <c r="K8788" s="147" t="s">
        <v>77</v>
      </c>
      <c r="L8788" s="152"/>
      <c r="M8788" s="57"/>
      <c r="N8788" s="150"/>
      <c r="O8788" s="150"/>
      <c r="P8788" s="150"/>
      <c r="Q8788" s="150"/>
    </row>
    <row r="8789" spans="1:17" ht="15">
      <c r="A8789" s="142">
        <v>50457</v>
      </c>
      <c r="B8789" s="143">
        <f t="shared" si="0"/>
        <v>2</v>
      </c>
      <c r="C8789" s="143">
        <f t="shared" si="1"/>
        <v>2038</v>
      </c>
      <c r="D8789" s="154">
        <v>42317</v>
      </c>
      <c r="E8789" s="145">
        <f t="shared" si="2"/>
        <v>11</v>
      </c>
      <c r="F8789" s="145">
        <f t="shared" si="3"/>
        <v>2015</v>
      </c>
      <c r="G8789" s="153" t="s">
        <v>6695</v>
      </c>
      <c r="H8789" s="143">
        <v>1128</v>
      </c>
      <c r="I8789" s="143">
        <v>2318217</v>
      </c>
      <c r="J8789" s="143">
        <v>4333</v>
      </c>
      <c r="K8789" s="147" t="s">
        <v>77</v>
      </c>
      <c r="L8789" s="152"/>
      <c r="M8789" s="57"/>
      <c r="N8789" s="150"/>
      <c r="O8789" s="150"/>
      <c r="P8789" s="150"/>
      <c r="Q8789" s="150"/>
    </row>
    <row r="8790" spans="1:17" ht="15">
      <c r="A8790" s="142">
        <v>50458</v>
      </c>
      <c r="B8790" s="143">
        <f t="shared" si="0"/>
        <v>2</v>
      </c>
      <c r="C8790" s="143">
        <f t="shared" si="1"/>
        <v>2038</v>
      </c>
      <c r="D8790" s="154">
        <v>42317</v>
      </c>
      <c r="E8790" s="145">
        <f t="shared" si="2"/>
        <v>11</v>
      </c>
      <c r="F8790" s="145">
        <f t="shared" si="3"/>
        <v>2015</v>
      </c>
      <c r="G8790" s="153" t="s">
        <v>6696</v>
      </c>
      <c r="H8790" s="143">
        <v>8856</v>
      </c>
      <c r="I8790" s="143">
        <v>2318222</v>
      </c>
      <c r="J8790" s="143">
        <v>11428</v>
      </c>
      <c r="K8790" s="147" t="s">
        <v>77</v>
      </c>
      <c r="L8790" s="152"/>
      <c r="M8790" s="57"/>
      <c r="N8790" s="150"/>
      <c r="O8790" s="150"/>
      <c r="P8790" s="150"/>
      <c r="Q8790" s="150"/>
    </row>
    <row r="8791" spans="1:17" ht="15">
      <c r="A8791" s="142">
        <v>50459</v>
      </c>
      <c r="B8791" s="143">
        <f t="shared" si="0"/>
        <v>2</v>
      </c>
      <c r="C8791" s="143">
        <f t="shared" si="1"/>
        <v>2038</v>
      </c>
      <c r="D8791" s="154">
        <v>42317</v>
      </c>
      <c r="E8791" s="145">
        <f t="shared" si="2"/>
        <v>11</v>
      </c>
      <c r="F8791" s="145">
        <f t="shared" si="3"/>
        <v>2015</v>
      </c>
      <c r="G8791" s="153" t="s">
        <v>343</v>
      </c>
      <c r="H8791" s="143">
        <v>8725</v>
      </c>
      <c r="I8791" s="143">
        <v>2318224</v>
      </c>
      <c r="J8791" s="143">
        <v>1499</v>
      </c>
      <c r="K8791" s="147" t="s">
        <v>77</v>
      </c>
      <c r="L8791" s="152"/>
      <c r="M8791" s="57"/>
      <c r="N8791" s="150"/>
      <c r="O8791" s="150"/>
      <c r="P8791" s="150"/>
      <c r="Q8791" s="150"/>
    </row>
    <row r="8792" spans="1:17" ht="15">
      <c r="A8792" s="142">
        <v>50460</v>
      </c>
      <c r="B8792" s="143">
        <f t="shared" si="0"/>
        <v>2</v>
      </c>
      <c r="C8792" s="143">
        <f t="shared" si="1"/>
        <v>2038</v>
      </c>
      <c r="D8792" s="154">
        <v>42317</v>
      </c>
      <c r="E8792" s="145">
        <f t="shared" si="2"/>
        <v>11</v>
      </c>
      <c r="F8792" s="145">
        <f t="shared" si="3"/>
        <v>2015</v>
      </c>
      <c r="G8792" s="153" t="s">
        <v>6697</v>
      </c>
      <c r="H8792" s="143">
        <v>6658</v>
      </c>
      <c r="I8792" s="143">
        <v>2318229</v>
      </c>
      <c r="J8792" s="143">
        <v>2749</v>
      </c>
      <c r="K8792" s="147" t="s">
        <v>77</v>
      </c>
      <c r="L8792" s="152"/>
      <c r="M8792" s="57"/>
      <c r="N8792" s="150"/>
      <c r="O8792" s="150"/>
      <c r="P8792" s="150"/>
      <c r="Q8792" s="150"/>
    </row>
    <row r="8793" spans="1:17" ht="15">
      <c r="A8793" s="142">
        <v>50461</v>
      </c>
      <c r="B8793" s="143">
        <f t="shared" si="0"/>
        <v>2</v>
      </c>
      <c r="C8793" s="143">
        <f t="shared" si="1"/>
        <v>2038</v>
      </c>
      <c r="D8793" s="154">
        <v>42317</v>
      </c>
      <c r="E8793" s="145">
        <f t="shared" si="2"/>
        <v>11</v>
      </c>
      <c r="F8793" s="145">
        <f t="shared" si="3"/>
        <v>2015</v>
      </c>
      <c r="G8793" s="153" t="s">
        <v>1805</v>
      </c>
      <c r="H8793" s="143">
        <v>3034</v>
      </c>
      <c r="I8793" s="143">
        <v>2318233</v>
      </c>
      <c r="J8793" s="143">
        <v>1550</v>
      </c>
      <c r="K8793" s="147" t="s">
        <v>77</v>
      </c>
      <c r="L8793" s="152"/>
      <c r="M8793" s="57"/>
      <c r="N8793" s="150"/>
      <c r="O8793" s="150"/>
      <c r="P8793" s="150"/>
      <c r="Q8793" s="150"/>
    </row>
    <row r="8794" spans="1:17" ht="15">
      <c r="A8794" s="142">
        <v>50462</v>
      </c>
      <c r="B8794" s="143">
        <f t="shared" si="0"/>
        <v>2</v>
      </c>
      <c r="C8794" s="143">
        <f t="shared" si="1"/>
        <v>2038</v>
      </c>
      <c r="D8794" s="154">
        <v>42317</v>
      </c>
      <c r="E8794" s="145">
        <f t="shared" si="2"/>
        <v>11</v>
      </c>
      <c r="F8794" s="145">
        <f t="shared" si="3"/>
        <v>2015</v>
      </c>
      <c r="G8794" s="153" t="s">
        <v>6698</v>
      </c>
      <c r="H8794" s="143">
        <v>7673</v>
      </c>
      <c r="I8794" s="143">
        <v>2318234</v>
      </c>
      <c r="J8794" s="143">
        <v>2050</v>
      </c>
      <c r="K8794" s="147" t="s">
        <v>77</v>
      </c>
      <c r="L8794" s="152"/>
      <c r="M8794" s="57"/>
      <c r="N8794" s="150"/>
      <c r="O8794" s="150"/>
      <c r="P8794" s="150"/>
      <c r="Q8794" s="150"/>
    </row>
    <row r="8795" spans="1:17" ht="15">
      <c r="A8795" s="142">
        <v>50463</v>
      </c>
      <c r="B8795" s="143">
        <f t="shared" si="0"/>
        <v>2</v>
      </c>
      <c r="C8795" s="143">
        <f t="shared" si="1"/>
        <v>2038</v>
      </c>
      <c r="D8795" s="154">
        <v>42317</v>
      </c>
      <c r="E8795" s="145">
        <f t="shared" si="2"/>
        <v>11</v>
      </c>
      <c r="F8795" s="145">
        <f t="shared" si="3"/>
        <v>2015</v>
      </c>
      <c r="G8795" s="153" t="s">
        <v>6699</v>
      </c>
      <c r="H8795" s="143">
        <v>7802</v>
      </c>
      <c r="I8795" s="143">
        <v>2318242</v>
      </c>
      <c r="J8795" s="143">
        <v>1641</v>
      </c>
      <c r="K8795" s="147" t="s">
        <v>77</v>
      </c>
      <c r="L8795" s="152"/>
      <c r="M8795" s="57"/>
      <c r="N8795" s="150"/>
      <c r="O8795" s="150"/>
      <c r="P8795" s="150"/>
      <c r="Q8795" s="150"/>
    </row>
    <row r="8796" spans="1:17" ht="15">
      <c r="A8796" s="142">
        <v>50464</v>
      </c>
      <c r="B8796" s="143">
        <f t="shared" si="0"/>
        <v>2</v>
      </c>
      <c r="C8796" s="143">
        <f t="shared" si="1"/>
        <v>2038</v>
      </c>
      <c r="D8796" s="154">
        <v>42317</v>
      </c>
      <c r="E8796" s="145">
        <f t="shared" si="2"/>
        <v>11</v>
      </c>
      <c r="F8796" s="145">
        <f t="shared" si="3"/>
        <v>2015</v>
      </c>
      <c r="G8796" s="153" t="s">
        <v>176</v>
      </c>
      <c r="H8796" s="143">
        <v>8859</v>
      </c>
      <c r="I8796" s="143">
        <v>2318245</v>
      </c>
      <c r="J8796" s="143">
        <v>2749</v>
      </c>
      <c r="K8796" s="147" t="s">
        <v>77</v>
      </c>
      <c r="L8796" s="152"/>
      <c r="M8796" s="57"/>
      <c r="N8796" s="150"/>
      <c r="O8796" s="150"/>
      <c r="P8796" s="150"/>
      <c r="Q8796" s="150"/>
    </row>
    <row r="8797" spans="1:17" ht="15">
      <c r="A8797" s="142">
        <v>50465</v>
      </c>
      <c r="B8797" s="143">
        <f t="shared" si="0"/>
        <v>3</v>
      </c>
      <c r="C8797" s="143">
        <f t="shared" si="1"/>
        <v>2038</v>
      </c>
      <c r="D8797" s="154">
        <v>42317</v>
      </c>
      <c r="E8797" s="145">
        <f t="shared" si="2"/>
        <v>11</v>
      </c>
      <c r="F8797" s="145">
        <f t="shared" si="3"/>
        <v>2015</v>
      </c>
      <c r="G8797" s="153" t="s">
        <v>6700</v>
      </c>
      <c r="H8797" s="143">
        <v>3254</v>
      </c>
      <c r="I8797" s="143">
        <v>2318248</v>
      </c>
      <c r="J8797" s="143">
        <v>1889</v>
      </c>
      <c r="K8797" s="147" t="s">
        <v>77</v>
      </c>
      <c r="L8797" s="152"/>
      <c r="M8797" s="57"/>
      <c r="N8797" s="150"/>
      <c r="O8797" s="150"/>
      <c r="P8797" s="150"/>
      <c r="Q8797" s="150"/>
    </row>
    <row r="8798" spans="1:17" ht="15">
      <c r="A8798" s="142">
        <v>50466</v>
      </c>
      <c r="B8798" s="143">
        <f t="shared" si="0"/>
        <v>3</v>
      </c>
      <c r="C8798" s="143">
        <f t="shared" si="1"/>
        <v>2038</v>
      </c>
      <c r="D8798" s="154">
        <v>42317</v>
      </c>
      <c r="E8798" s="145">
        <f t="shared" si="2"/>
        <v>11</v>
      </c>
      <c r="F8798" s="145">
        <f t="shared" si="3"/>
        <v>2015</v>
      </c>
      <c r="G8798" s="153" t="s">
        <v>6701</v>
      </c>
      <c r="H8798" s="143">
        <v>8861</v>
      </c>
      <c r="I8798" s="143">
        <v>2318254</v>
      </c>
      <c r="J8798" s="143">
        <v>1599</v>
      </c>
      <c r="K8798" s="147" t="s">
        <v>77</v>
      </c>
      <c r="L8798" s="152"/>
      <c r="M8798" s="57"/>
      <c r="N8798" s="150"/>
      <c r="O8798" s="150"/>
      <c r="P8798" s="150"/>
      <c r="Q8798" s="150"/>
    </row>
    <row r="8799" spans="1:17" ht="15">
      <c r="A8799" s="142">
        <v>50467</v>
      </c>
      <c r="B8799" s="143">
        <f t="shared" si="0"/>
        <v>3</v>
      </c>
      <c r="C8799" s="143">
        <f t="shared" si="1"/>
        <v>2038</v>
      </c>
      <c r="D8799" s="154">
        <v>42317</v>
      </c>
      <c r="E8799" s="145">
        <f t="shared" si="2"/>
        <v>11</v>
      </c>
      <c r="F8799" s="145">
        <f t="shared" si="3"/>
        <v>2015</v>
      </c>
      <c r="G8799" s="153" t="s">
        <v>6702</v>
      </c>
      <c r="H8799" s="143">
        <v>8862</v>
      </c>
      <c r="I8799" s="143">
        <v>2318260</v>
      </c>
      <c r="J8799" s="143">
        <v>2159</v>
      </c>
      <c r="K8799" s="147" t="s">
        <v>77</v>
      </c>
      <c r="L8799" s="152"/>
      <c r="M8799" s="57"/>
      <c r="N8799" s="150"/>
      <c r="O8799" s="150"/>
      <c r="P8799" s="150"/>
      <c r="Q8799" s="150"/>
    </row>
    <row r="8800" spans="1:17" ht="15">
      <c r="A8800" s="142">
        <v>50468</v>
      </c>
      <c r="B8800" s="143">
        <f t="shared" si="0"/>
        <v>3</v>
      </c>
      <c r="C8800" s="143">
        <f t="shared" si="1"/>
        <v>2038</v>
      </c>
      <c r="D8800" s="154">
        <v>42317</v>
      </c>
      <c r="E8800" s="145">
        <f t="shared" si="2"/>
        <v>11</v>
      </c>
      <c r="F8800" s="145">
        <f t="shared" si="3"/>
        <v>2015</v>
      </c>
      <c r="G8800" s="153" t="s">
        <v>6703</v>
      </c>
      <c r="H8800" s="143">
        <v>8863</v>
      </c>
      <c r="I8800" s="143">
        <v>2318264</v>
      </c>
      <c r="J8800" s="143">
        <v>2449</v>
      </c>
      <c r="K8800" s="147" t="s">
        <v>77</v>
      </c>
      <c r="L8800" s="152"/>
      <c r="M8800" s="57"/>
      <c r="N8800" s="150"/>
      <c r="O8800" s="150"/>
      <c r="P8800" s="150"/>
      <c r="Q8800" s="150"/>
    </row>
    <row r="8801" spans="1:17" ht="15">
      <c r="A8801" s="142">
        <v>50469</v>
      </c>
      <c r="B8801" s="143">
        <f t="shared" si="0"/>
        <v>3</v>
      </c>
      <c r="C8801" s="143">
        <f t="shared" si="1"/>
        <v>2038</v>
      </c>
      <c r="D8801" s="154">
        <v>42317</v>
      </c>
      <c r="E8801" s="145">
        <f t="shared" si="2"/>
        <v>11</v>
      </c>
      <c r="F8801" s="145">
        <f t="shared" si="3"/>
        <v>2015</v>
      </c>
      <c r="G8801" s="153" t="s">
        <v>6704</v>
      </c>
      <c r="H8801" s="143">
        <v>8864</v>
      </c>
      <c r="I8801" s="143">
        <v>2318269</v>
      </c>
      <c r="J8801" s="143">
        <v>6398</v>
      </c>
      <c r="K8801" s="147" t="s">
        <v>77</v>
      </c>
      <c r="L8801" s="152"/>
      <c r="M8801" s="57"/>
      <c r="N8801" s="150"/>
      <c r="O8801" s="150"/>
      <c r="P8801" s="150"/>
      <c r="Q8801" s="150"/>
    </row>
    <row r="8802" spans="1:17" ht="15">
      <c r="A8802" s="142">
        <v>50470</v>
      </c>
      <c r="B8802" s="143">
        <f t="shared" si="0"/>
        <v>3</v>
      </c>
      <c r="C8802" s="143">
        <f t="shared" si="1"/>
        <v>2038</v>
      </c>
      <c r="D8802" s="154">
        <v>42317</v>
      </c>
      <c r="E8802" s="145">
        <f t="shared" si="2"/>
        <v>11</v>
      </c>
      <c r="F8802" s="145">
        <f t="shared" si="3"/>
        <v>2015</v>
      </c>
      <c r="G8802" s="153" t="s">
        <v>6705</v>
      </c>
      <c r="H8802" s="143">
        <v>8865</v>
      </c>
      <c r="I8802" s="143">
        <v>2318270</v>
      </c>
      <c r="J8802" s="143">
        <v>2449</v>
      </c>
      <c r="K8802" s="147" t="s">
        <v>77</v>
      </c>
      <c r="L8802" s="152"/>
      <c r="M8802" s="57"/>
      <c r="N8802" s="150"/>
      <c r="O8802" s="150"/>
      <c r="P8802" s="150"/>
      <c r="Q8802" s="150"/>
    </row>
    <row r="8803" spans="1:17" ht="15">
      <c r="A8803" s="142">
        <v>50471</v>
      </c>
      <c r="B8803" s="143">
        <f t="shared" si="0"/>
        <v>3</v>
      </c>
      <c r="C8803" s="143">
        <f t="shared" si="1"/>
        <v>2038</v>
      </c>
      <c r="D8803" s="154">
        <v>42317</v>
      </c>
      <c r="E8803" s="145">
        <f t="shared" si="2"/>
        <v>11</v>
      </c>
      <c r="F8803" s="145">
        <f t="shared" si="3"/>
        <v>2015</v>
      </c>
      <c r="G8803" s="153" t="s">
        <v>6706</v>
      </c>
      <c r="H8803" s="143">
        <v>2192</v>
      </c>
      <c r="I8803" s="143">
        <v>2318271</v>
      </c>
      <c r="J8803" s="143">
        <v>4214</v>
      </c>
      <c r="K8803" s="147" t="s">
        <v>77</v>
      </c>
      <c r="L8803" s="152"/>
      <c r="M8803" s="57"/>
      <c r="N8803" s="150"/>
      <c r="O8803" s="150"/>
      <c r="P8803" s="150"/>
      <c r="Q8803" s="150"/>
    </row>
    <row r="8804" spans="1:17" ht="15">
      <c r="A8804" s="142">
        <v>50472</v>
      </c>
      <c r="B8804" s="143">
        <f t="shared" si="0"/>
        <v>3</v>
      </c>
      <c r="C8804" s="143">
        <f t="shared" si="1"/>
        <v>2038</v>
      </c>
      <c r="D8804" s="154">
        <v>42317</v>
      </c>
      <c r="E8804" s="145">
        <f t="shared" si="2"/>
        <v>11</v>
      </c>
      <c r="F8804" s="145">
        <f t="shared" si="3"/>
        <v>2015</v>
      </c>
      <c r="G8804" s="153" t="s">
        <v>6707</v>
      </c>
      <c r="H8804" s="143">
        <v>8866</v>
      </c>
      <c r="I8804" s="143">
        <v>2318272</v>
      </c>
      <c r="J8804" s="143">
        <v>1199</v>
      </c>
      <c r="K8804" s="147" t="s">
        <v>77</v>
      </c>
      <c r="L8804" s="152"/>
      <c r="M8804" s="57"/>
      <c r="N8804" s="150"/>
      <c r="O8804" s="150"/>
      <c r="P8804" s="150"/>
      <c r="Q8804" s="150"/>
    </row>
    <row r="8805" spans="1:17" ht="15">
      <c r="A8805" s="142">
        <v>50473</v>
      </c>
      <c r="B8805" s="143">
        <f t="shared" si="0"/>
        <v>3</v>
      </c>
      <c r="C8805" s="143">
        <f t="shared" si="1"/>
        <v>2038</v>
      </c>
      <c r="D8805" s="154">
        <v>42317</v>
      </c>
      <c r="E8805" s="145">
        <f t="shared" si="2"/>
        <v>11</v>
      </c>
      <c r="F8805" s="145">
        <f t="shared" si="3"/>
        <v>2015</v>
      </c>
      <c r="G8805" s="153" t="s">
        <v>6708</v>
      </c>
      <c r="H8805" s="143">
        <v>0</v>
      </c>
      <c r="I8805" s="143">
        <v>2318274</v>
      </c>
      <c r="J8805" s="143">
        <v>1719</v>
      </c>
      <c r="K8805" s="147" t="s">
        <v>77</v>
      </c>
      <c r="L8805" s="152"/>
      <c r="M8805" s="57"/>
      <c r="N8805" s="150"/>
      <c r="O8805" s="150"/>
      <c r="P8805" s="150"/>
      <c r="Q8805" s="150"/>
    </row>
    <row r="8806" spans="1:17" ht="15">
      <c r="A8806" s="142">
        <v>50474</v>
      </c>
      <c r="B8806" s="143">
        <f t="shared" si="0"/>
        <v>3</v>
      </c>
      <c r="C8806" s="143">
        <f t="shared" si="1"/>
        <v>2038</v>
      </c>
      <c r="D8806" s="154">
        <v>42317</v>
      </c>
      <c r="E8806" s="145">
        <f t="shared" si="2"/>
        <v>11</v>
      </c>
      <c r="F8806" s="145">
        <f t="shared" si="3"/>
        <v>2015</v>
      </c>
      <c r="G8806" s="146"/>
      <c r="H8806" s="143">
        <v>8867</v>
      </c>
      <c r="I8806" s="143">
        <v>2318276</v>
      </c>
      <c r="J8806" s="143">
        <v>6839</v>
      </c>
      <c r="K8806" s="147" t="s">
        <v>77</v>
      </c>
      <c r="L8806" s="152"/>
      <c r="M8806" s="57"/>
      <c r="N8806" s="150"/>
      <c r="O8806" s="150"/>
      <c r="P8806" s="150"/>
      <c r="Q8806" s="150"/>
    </row>
    <row r="8807" spans="1:17" ht="15">
      <c r="A8807" s="142">
        <v>50475</v>
      </c>
      <c r="B8807" s="143">
        <f t="shared" si="0"/>
        <v>3</v>
      </c>
      <c r="C8807" s="143">
        <f t="shared" si="1"/>
        <v>2038</v>
      </c>
      <c r="D8807" s="154">
        <v>42317</v>
      </c>
      <c r="E8807" s="145">
        <f t="shared" si="2"/>
        <v>11</v>
      </c>
      <c r="F8807" s="145">
        <f t="shared" si="3"/>
        <v>2015</v>
      </c>
      <c r="G8807" s="153" t="s">
        <v>6709</v>
      </c>
      <c r="H8807" s="143">
        <v>8854</v>
      </c>
      <c r="I8807" s="143">
        <v>2318277</v>
      </c>
      <c r="J8807" s="143">
        <v>1299</v>
      </c>
      <c r="K8807" s="147" t="s">
        <v>77</v>
      </c>
      <c r="L8807" s="152"/>
      <c r="M8807" s="57"/>
      <c r="N8807" s="150"/>
      <c r="O8807" s="150"/>
      <c r="P8807" s="150"/>
      <c r="Q8807" s="150"/>
    </row>
    <row r="8808" spans="1:17" ht="15">
      <c r="A8808" s="142">
        <v>50476</v>
      </c>
      <c r="B8808" s="143">
        <f t="shared" si="0"/>
        <v>3</v>
      </c>
      <c r="C8808" s="143">
        <f t="shared" si="1"/>
        <v>2038</v>
      </c>
      <c r="D8808" s="154">
        <v>42317</v>
      </c>
      <c r="E8808" s="145">
        <f t="shared" si="2"/>
        <v>11</v>
      </c>
      <c r="F8808" s="145">
        <f t="shared" si="3"/>
        <v>2015</v>
      </c>
      <c r="G8808" s="153" t="s">
        <v>6710</v>
      </c>
      <c r="H8808" s="143">
        <v>8379</v>
      </c>
      <c r="I8808" s="143">
        <v>2318280</v>
      </c>
      <c r="J8808" s="143">
        <v>2449</v>
      </c>
      <c r="K8808" s="147" t="s">
        <v>77</v>
      </c>
      <c r="L8808" s="152"/>
      <c r="M8808" s="57"/>
      <c r="N8808" s="150"/>
      <c r="O8808" s="150"/>
      <c r="P8808" s="150"/>
      <c r="Q8808" s="150"/>
    </row>
    <row r="8809" spans="1:17" ht="15">
      <c r="A8809" s="142">
        <v>50477</v>
      </c>
      <c r="B8809" s="143">
        <f t="shared" si="0"/>
        <v>3</v>
      </c>
      <c r="C8809" s="143">
        <f t="shared" si="1"/>
        <v>2038</v>
      </c>
      <c r="D8809" s="154">
        <v>42317</v>
      </c>
      <c r="E8809" s="145">
        <f t="shared" si="2"/>
        <v>11</v>
      </c>
      <c r="F8809" s="145">
        <f t="shared" si="3"/>
        <v>2015</v>
      </c>
      <c r="G8809" s="153" t="s">
        <v>6711</v>
      </c>
      <c r="H8809" s="143">
        <v>0</v>
      </c>
      <c r="I8809" s="143">
        <v>2318281</v>
      </c>
      <c r="J8809" s="143">
        <v>3549</v>
      </c>
      <c r="K8809" s="147" t="s">
        <v>77</v>
      </c>
      <c r="L8809" s="152"/>
      <c r="M8809" s="57"/>
      <c r="N8809" s="150"/>
      <c r="O8809" s="150"/>
      <c r="P8809" s="150"/>
      <c r="Q8809" s="150"/>
    </row>
    <row r="8810" spans="1:17" ht="15">
      <c r="A8810" s="142">
        <v>50478</v>
      </c>
      <c r="B8810" s="143">
        <f t="shared" si="0"/>
        <v>3</v>
      </c>
      <c r="C8810" s="143">
        <f t="shared" si="1"/>
        <v>2038</v>
      </c>
      <c r="D8810" s="154">
        <v>42317</v>
      </c>
      <c r="E8810" s="145">
        <f t="shared" si="2"/>
        <v>11</v>
      </c>
      <c r="F8810" s="145">
        <f t="shared" si="3"/>
        <v>2015</v>
      </c>
      <c r="G8810" s="153" t="s">
        <v>6712</v>
      </c>
      <c r="H8810" s="143">
        <v>8869</v>
      </c>
      <c r="I8810" s="143">
        <v>2318287</v>
      </c>
      <c r="J8810" s="143">
        <v>1569</v>
      </c>
      <c r="K8810" s="147" t="s">
        <v>77</v>
      </c>
      <c r="L8810" s="152"/>
      <c r="M8810" s="57"/>
      <c r="N8810" s="150"/>
      <c r="O8810" s="150"/>
      <c r="P8810" s="150"/>
      <c r="Q8810" s="150"/>
    </row>
    <row r="8811" spans="1:17" ht="15">
      <c r="A8811" s="142">
        <v>50479</v>
      </c>
      <c r="B8811" s="143">
        <f t="shared" si="0"/>
        <v>3</v>
      </c>
      <c r="C8811" s="143">
        <f t="shared" si="1"/>
        <v>2038</v>
      </c>
      <c r="D8811" s="154">
        <v>42317</v>
      </c>
      <c r="E8811" s="145">
        <f t="shared" si="2"/>
        <v>11</v>
      </c>
      <c r="F8811" s="145">
        <f t="shared" si="3"/>
        <v>2015</v>
      </c>
      <c r="G8811" s="153" t="s">
        <v>6713</v>
      </c>
      <c r="H8811" s="143">
        <v>8870</v>
      </c>
      <c r="I8811" s="143">
        <v>2318288</v>
      </c>
      <c r="J8811" s="143">
        <v>2449</v>
      </c>
      <c r="K8811" s="147" t="s">
        <v>77</v>
      </c>
      <c r="L8811" s="152"/>
      <c r="M8811" s="57"/>
      <c r="N8811" s="150"/>
      <c r="O8811" s="150"/>
      <c r="P8811" s="150"/>
      <c r="Q8811" s="150"/>
    </row>
    <row r="8812" spans="1:17" ht="15">
      <c r="A8812" s="142">
        <v>50480</v>
      </c>
      <c r="B8812" s="143">
        <f t="shared" si="0"/>
        <v>3</v>
      </c>
      <c r="C8812" s="143">
        <f t="shared" si="1"/>
        <v>2038</v>
      </c>
      <c r="D8812" s="154">
        <v>42317</v>
      </c>
      <c r="E8812" s="145">
        <f t="shared" si="2"/>
        <v>11</v>
      </c>
      <c r="F8812" s="145">
        <f t="shared" si="3"/>
        <v>2015</v>
      </c>
      <c r="G8812" s="153" t="s">
        <v>6714</v>
      </c>
      <c r="H8812" s="143">
        <v>8883</v>
      </c>
      <c r="I8812" s="143">
        <v>2318302</v>
      </c>
      <c r="J8812" s="143">
        <v>1550</v>
      </c>
      <c r="K8812" s="147" t="s">
        <v>77</v>
      </c>
      <c r="L8812" s="152"/>
      <c r="M8812" s="57"/>
      <c r="N8812" s="150"/>
      <c r="O8812" s="150"/>
      <c r="P8812" s="150"/>
      <c r="Q8812" s="150"/>
    </row>
    <row r="8813" spans="1:17" ht="15">
      <c r="A8813" s="142">
        <v>50481</v>
      </c>
      <c r="B8813" s="143">
        <f t="shared" si="0"/>
        <v>3</v>
      </c>
      <c r="C8813" s="143">
        <f t="shared" si="1"/>
        <v>2038</v>
      </c>
      <c r="D8813" s="154">
        <v>42317</v>
      </c>
      <c r="E8813" s="145">
        <f t="shared" si="2"/>
        <v>11</v>
      </c>
      <c r="F8813" s="145">
        <f t="shared" si="3"/>
        <v>2015</v>
      </c>
      <c r="G8813" s="153" t="s">
        <v>6715</v>
      </c>
      <c r="H8813" s="143">
        <v>0</v>
      </c>
      <c r="I8813" s="143">
        <v>2318304</v>
      </c>
      <c r="J8813" s="143">
        <v>3140</v>
      </c>
      <c r="K8813" s="147" t="s">
        <v>77</v>
      </c>
      <c r="L8813" s="152"/>
      <c r="M8813" s="57"/>
      <c r="N8813" s="150"/>
      <c r="O8813" s="150"/>
      <c r="P8813" s="150"/>
      <c r="Q8813" s="150"/>
    </row>
    <row r="8814" spans="1:17" ht="15">
      <c r="A8814" s="142">
        <v>50482</v>
      </c>
      <c r="B8814" s="143">
        <f t="shared" si="0"/>
        <v>3</v>
      </c>
      <c r="C8814" s="143">
        <f t="shared" si="1"/>
        <v>2038</v>
      </c>
      <c r="D8814" s="154">
        <v>42317</v>
      </c>
      <c r="E8814" s="145">
        <f t="shared" si="2"/>
        <v>11</v>
      </c>
      <c r="F8814" s="145">
        <f t="shared" si="3"/>
        <v>2015</v>
      </c>
      <c r="G8814" s="153" t="s">
        <v>6716</v>
      </c>
      <c r="H8814" s="143">
        <v>0</v>
      </c>
      <c r="I8814" s="143">
        <v>2318311</v>
      </c>
      <c r="J8814" s="143">
        <v>5260</v>
      </c>
      <c r="K8814" s="147" t="s">
        <v>77</v>
      </c>
      <c r="L8814" s="152"/>
      <c r="M8814" s="57"/>
      <c r="N8814" s="150"/>
      <c r="O8814" s="150"/>
      <c r="P8814" s="150"/>
      <c r="Q8814" s="150"/>
    </row>
    <row r="8815" spans="1:17" ht="15">
      <c r="A8815" s="142">
        <v>50483</v>
      </c>
      <c r="B8815" s="143">
        <f t="shared" si="0"/>
        <v>3</v>
      </c>
      <c r="C8815" s="143">
        <f t="shared" si="1"/>
        <v>2038</v>
      </c>
      <c r="D8815" s="154">
        <v>42317</v>
      </c>
      <c r="E8815" s="145">
        <f t="shared" si="2"/>
        <v>11</v>
      </c>
      <c r="F8815" s="145">
        <f t="shared" si="3"/>
        <v>2015</v>
      </c>
      <c r="G8815" s="153" t="s">
        <v>6717</v>
      </c>
      <c r="H8815" s="143">
        <v>0</v>
      </c>
      <c r="I8815" s="143">
        <v>2318316</v>
      </c>
      <c r="J8815" s="143">
        <v>2499</v>
      </c>
      <c r="K8815" s="147" t="s">
        <v>77</v>
      </c>
      <c r="L8815" s="152"/>
      <c r="M8815" s="57"/>
      <c r="N8815" s="150"/>
      <c r="O8815" s="150"/>
      <c r="P8815" s="150"/>
      <c r="Q8815" s="150"/>
    </row>
    <row r="8816" spans="1:17" ht="15">
      <c r="A8816" s="142">
        <v>50484</v>
      </c>
      <c r="B8816" s="143">
        <f t="shared" si="0"/>
        <v>3</v>
      </c>
      <c r="C8816" s="143">
        <f t="shared" si="1"/>
        <v>2038</v>
      </c>
      <c r="D8816" s="154">
        <v>42317</v>
      </c>
      <c r="E8816" s="145">
        <f t="shared" si="2"/>
        <v>11</v>
      </c>
      <c r="F8816" s="145">
        <f t="shared" si="3"/>
        <v>2015</v>
      </c>
      <c r="G8816" s="153" t="s">
        <v>6718</v>
      </c>
      <c r="H8816" s="143">
        <v>8858</v>
      </c>
      <c r="I8816" s="143">
        <v>2318318</v>
      </c>
      <c r="J8816" s="143">
        <v>5868</v>
      </c>
      <c r="K8816" s="147" t="s">
        <v>77</v>
      </c>
      <c r="L8816" s="152"/>
      <c r="M8816" s="57"/>
      <c r="N8816" s="150"/>
      <c r="O8816" s="150"/>
      <c r="P8816" s="150"/>
      <c r="Q8816" s="150"/>
    </row>
    <row r="8817" spans="1:17" ht="15">
      <c r="A8817" s="142">
        <v>50485</v>
      </c>
      <c r="B8817" s="143">
        <f t="shared" si="0"/>
        <v>3</v>
      </c>
      <c r="C8817" s="143">
        <f t="shared" si="1"/>
        <v>2038</v>
      </c>
      <c r="D8817" s="154">
        <v>42317</v>
      </c>
      <c r="E8817" s="145">
        <f t="shared" si="2"/>
        <v>11</v>
      </c>
      <c r="F8817" s="145">
        <f t="shared" si="3"/>
        <v>2015</v>
      </c>
      <c r="G8817" s="153" t="s">
        <v>6719</v>
      </c>
      <c r="H8817" s="143">
        <v>8873</v>
      </c>
      <c r="I8817" s="143">
        <v>2318319</v>
      </c>
      <c r="J8817" s="143">
        <v>5175</v>
      </c>
      <c r="K8817" s="147" t="s">
        <v>77</v>
      </c>
      <c r="L8817" s="152"/>
      <c r="M8817" s="57"/>
      <c r="N8817" s="150"/>
      <c r="O8817" s="150"/>
      <c r="P8817" s="150"/>
      <c r="Q8817" s="150"/>
    </row>
    <row r="8818" spans="1:17" ht="15">
      <c r="A8818" s="142">
        <v>50486</v>
      </c>
      <c r="B8818" s="143">
        <f t="shared" si="0"/>
        <v>3</v>
      </c>
      <c r="C8818" s="143">
        <f t="shared" si="1"/>
        <v>2038</v>
      </c>
      <c r="D8818" s="154">
        <v>42317</v>
      </c>
      <c r="E8818" s="145">
        <f t="shared" si="2"/>
        <v>11</v>
      </c>
      <c r="F8818" s="145">
        <f t="shared" si="3"/>
        <v>2015</v>
      </c>
      <c r="G8818" s="153" t="s">
        <v>6720</v>
      </c>
      <c r="H8818" s="143">
        <v>8874</v>
      </c>
      <c r="I8818" s="143">
        <v>2318322</v>
      </c>
      <c r="J8818" s="143">
        <v>2884</v>
      </c>
      <c r="K8818" s="147" t="s">
        <v>77</v>
      </c>
      <c r="L8818" s="152"/>
      <c r="M8818" s="57"/>
      <c r="N8818" s="150"/>
      <c r="O8818" s="150"/>
      <c r="P8818" s="150"/>
      <c r="Q8818" s="150"/>
    </row>
    <row r="8819" spans="1:17" ht="15">
      <c r="A8819" s="142">
        <v>50487</v>
      </c>
      <c r="B8819" s="143">
        <f t="shared" si="0"/>
        <v>3</v>
      </c>
      <c r="C8819" s="143">
        <f t="shared" si="1"/>
        <v>2038</v>
      </c>
      <c r="D8819" s="154">
        <v>42317</v>
      </c>
      <c r="E8819" s="145">
        <f t="shared" si="2"/>
        <v>11</v>
      </c>
      <c r="F8819" s="145">
        <f t="shared" si="3"/>
        <v>2015</v>
      </c>
      <c r="G8819" s="153" t="s">
        <v>6721</v>
      </c>
      <c r="H8819" s="143">
        <v>8875</v>
      </c>
      <c r="I8819" s="143">
        <v>2318324</v>
      </c>
      <c r="J8819" s="143">
        <v>3199</v>
      </c>
      <c r="K8819" s="147" t="s">
        <v>77</v>
      </c>
      <c r="L8819" s="152"/>
      <c r="M8819" s="57"/>
      <c r="N8819" s="150"/>
      <c r="O8819" s="150"/>
      <c r="P8819" s="150"/>
      <c r="Q8819" s="150"/>
    </row>
    <row r="8820" spans="1:17" ht="15">
      <c r="A8820" s="142">
        <v>50488</v>
      </c>
      <c r="B8820" s="143">
        <f t="shared" si="0"/>
        <v>3</v>
      </c>
      <c r="C8820" s="143">
        <f t="shared" si="1"/>
        <v>2038</v>
      </c>
      <c r="D8820" s="154">
        <v>42317</v>
      </c>
      <c r="E8820" s="145">
        <f t="shared" si="2"/>
        <v>11</v>
      </c>
      <c r="F8820" s="145">
        <f t="shared" si="3"/>
        <v>2015</v>
      </c>
      <c r="G8820" s="153" t="s">
        <v>6722</v>
      </c>
      <c r="H8820" s="143">
        <v>8876</v>
      </c>
      <c r="I8820" s="143">
        <v>2318326</v>
      </c>
      <c r="J8820" s="143">
        <v>3049</v>
      </c>
      <c r="K8820" s="147" t="s">
        <v>77</v>
      </c>
      <c r="L8820" s="152"/>
      <c r="M8820" s="57"/>
      <c r="N8820" s="150"/>
      <c r="O8820" s="150"/>
      <c r="P8820" s="150"/>
      <c r="Q8820" s="150"/>
    </row>
    <row r="8821" spans="1:17" ht="15">
      <c r="A8821" s="142">
        <v>50489</v>
      </c>
      <c r="B8821" s="143">
        <f t="shared" si="0"/>
        <v>3</v>
      </c>
      <c r="C8821" s="143">
        <f t="shared" si="1"/>
        <v>2038</v>
      </c>
      <c r="D8821" s="154">
        <v>42317</v>
      </c>
      <c r="E8821" s="145">
        <f t="shared" si="2"/>
        <v>11</v>
      </c>
      <c r="F8821" s="145">
        <f t="shared" si="3"/>
        <v>2015</v>
      </c>
      <c r="G8821" s="153" t="s">
        <v>6723</v>
      </c>
      <c r="H8821" s="143">
        <v>0</v>
      </c>
      <c r="I8821" s="143">
        <v>2318327</v>
      </c>
      <c r="J8821" s="143">
        <v>2863</v>
      </c>
      <c r="K8821" s="147" t="s">
        <v>77</v>
      </c>
      <c r="L8821" s="152"/>
      <c r="M8821" s="57"/>
      <c r="N8821" s="150"/>
      <c r="O8821" s="150"/>
      <c r="P8821" s="150"/>
      <c r="Q8821" s="150"/>
    </row>
    <row r="8822" spans="1:17" ht="15">
      <c r="A8822" s="142">
        <v>50490</v>
      </c>
      <c r="B8822" s="143">
        <f t="shared" si="0"/>
        <v>3</v>
      </c>
      <c r="C8822" s="143">
        <f t="shared" si="1"/>
        <v>2038</v>
      </c>
      <c r="D8822" s="154">
        <v>42317</v>
      </c>
      <c r="E8822" s="145">
        <f t="shared" si="2"/>
        <v>11</v>
      </c>
      <c r="F8822" s="145">
        <f t="shared" si="3"/>
        <v>2015</v>
      </c>
      <c r="G8822" s="153" t="s">
        <v>6724</v>
      </c>
      <c r="H8822" s="143">
        <v>0</v>
      </c>
      <c r="I8822" s="143">
        <v>2318330</v>
      </c>
      <c r="J8822" s="143">
        <v>3684</v>
      </c>
      <c r="K8822" s="147" t="s">
        <v>77</v>
      </c>
      <c r="L8822" s="152"/>
      <c r="M8822" s="57"/>
      <c r="N8822" s="150"/>
      <c r="O8822" s="150"/>
      <c r="P8822" s="150"/>
      <c r="Q8822" s="150"/>
    </row>
    <row r="8823" spans="1:17" ht="15">
      <c r="A8823" s="142">
        <v>50491</v>
      </c>
      <c r="B8823" s="143">
        <f t="shared" si="0"/>
        <v>3</v>
      </c>
      <c r="C8823" s="143">
        <f t="shared" si="1"/>
        <v>2038</v>
      </c>
      <c r="D8823" s="154">
        <v>42317</v>
      </c>
      <c r="E8823" s="145">
        <f t="shared" si="2"/>
        <v>11</v>
      </c>
      <c r="F8823" s="145">
        <f t="shared" si="3"/>
        <v>2015</v>
      </c>
      <c r="G8823" s="153" t="s">
        <v>6725</v>
      </c>
      <c r="H8823" s="143">
        <v>8288</v>
      </c>
      <c r="I8823" s="143">
        <v>2318346</v>
      </c>
      <c r="J8823" s="143">
        <v>1749</v>
      </c>
      <c r="K8823" s="147" t="s">
        <v>77</v>
      </c>
      <c r="L8823" s="152"/>
      <c r="M8823" s="57"/>
      <c r="N8823" s="150"/>
      <c r="O8823" s="150"/>
      <c r="P8823" s="150"/>
      <c r="Q8823" s="150"/>
    </row>
    <row r="8824" spans="1:17" ht="15">
      <c r="A8824" s="142">
        <v>50492</v>
      </c>
      <c r="B8824" s="143">
        <f t="shared" si="0"/>
        <v>3</v>
      </c>
      <c r="C8824" s="143">
        <f t="shared" si="1"/>
        <v>2038</v>
      </c>
      <c r="D8824" s="154">
        <v>42317</v>
      </c>
      <c r="E8824" s="145">
        <f t="shared" si="2"/>
        <v>11</v>
      </c>
      <c r="F8824" s="145">
        <f t="shared" si="3"/>
        <v>2015</v>
      </c>
      <c r="G8824" s="153" t="s">
        <v>6726</v>
      </c>
      <c r="H8824" s="143">
        <v>0</v>
      </c>
      <c r="I8824" s="143">
        <v>2318347</v>
      </c>
      <c r="J8824" s="143">
        <v>5169</v>
      </c>
      <c r="K8824" s="147" t="s">
        <v>77</v>
      </c>
      <c r="L8824" s="152"/>
      <c r="M8824" s="57"/>
      <c r="N8824" s="150"/>
      <c r="O8824" s="150"/>
      <c r="P8824" s="150"/>
      <c r="Q8824" s="150"/>
    </row>
    <row r="8825" spans="1:17" ht="15">
      <c r="A8825" s="142">
        <v>50493</v>
      </c>
      <c r="B8825" s="143">
        <f t="shared" si="0"/>
        <v>3</v>
      </c>
      <c r="C8825" s="143">
        <f t="shared" si="1"/>
        <v>2038</v>
      </c>
      <c r="D8825" s="154">
        <v>42317</v>
      </c>
      <c r="E8825" s="145">
        <f t="shared" si="2"/>
        <v>11</v>
      </c>
      <c r="F8825" s="145">
        <f t="shared" si="3"/>
        <v>2015</v>
      </c>
      <c r="G8825" s="153" t="s">
        <v>6727</v>
      </c>
      <c r="H8825" s="143">
        <v>0</v>
      </c>
      <c r="I8825" s="143">
        <v>2318348</v>
      </c>
      <c r="J8825" s="143">
        <v>2439</v>
      </c>
      <c r="K8825" s="147" t="s">
        <v>77</v>
      </c>
      <c r="L8825" s="152"/>
      <c r="M8825" s="57"/>
      <c r="N8825" s="150"/>
      <c r="O8825" s="150"/>
      <c r="P8825" s="150"/>
      <c r="Q8825" s="150"/>
    </row>
    <row r="8826" spans="1:17" ht="15">
      <c r="A8826" s="142">
        <v>50494</v>
      </c>
      <c r="B8826" s="143">
        <f t="shared" si="0"/>
        <v>3</v>
      </c>
      <c r="C8826" s="143">
        <f t="shared" si="1"/>
        <v>2038</v>
      </c>
      <c r="D8826" s="154">
        <v>42317</v>
      </c>
      <c r="E8826" s="145">
        <f t="shared" si="2"/>
        <v>11</v>
      </c>
      <c r="F8826" s="145">
        <f t="shared" si="3"/>
        <v>2015</v>
      </c>
      <c r="G8826" s="153" t="s">
        <v>5290</v>
      </c>
      <c r="H8826" s="143">
        <v>7457</v>
      </c>
      <c r="I8826" s="143">
        <v>2318350</v>
      </c>
      <c r="J8826" s="143">
        <v>3149</v>
      </c>
      <c r="K8826" s="147" t="s">
        <v>77</v>
      </c>
      <c r="L8826" s="152"/>
      <c r="M8826" s="57"/>
      <c r="N8826" s="150"/>
      <c r="O8826" s="150"/>
      <c r="P8826" s="150"/>
      <c r="Q8826" s="150"/>
    </row>
    <row r="8827" spans="1:17" ht="15">
      <c r="A8827" s="142">
        <v>50495</v>
      </c>
      <c r="B8827" s="143">
        <f t="shared" si="0"/>
        <v>3</v>
      </c>
      <c r="C8827" s="143">
        <f t="shared" si="1"/>
        <v>2038</v>
      </c>
      <c r="D8827" s="154">
        <v>42317</v>
      </c>
      <c r="E8827" s="145">
        <f t="shared" si="2"/>
        <v>11</v>
      </c>
      <c r="F8827" s="145">
        <f t="shared" si="3"/>
        <v>2015</v>
      </c>
      <c r="G8827" s="153" t="s">
        <v>6728</v>
      </c>
      <c r="H8827" s="143">
        <v>8836</v>
      </c>
      <c r="I8827" s="143">
        <v>2318351</v>
      </c>
      <c r="J8827" s="143">
        <v>17349</v>
      </c>
      <c r="K8827" s="147" t="s">
        <v>77</v>
      </c>
      <c r="L8827" s="152"/>
      <c r="M8827" s="57"/>
      <c r="N8827" s="150"/>
      <c r="O8827" s="150"/>
      <c r="P8827" s="150"/>
      <c r="Q8827" s="150"/>
    </row>
    <row r="8828" spans="1:17" ht="15">
      <c r="A8828" s="142">
        <v>50496</v>
      </c>
      <c r="B8828" s="143">
        <f t="shared" si="0"/>
        <v>4</v>
      </c>
      <c r="C8828" s="143">
        <f t="shared" si="1"/>
        <v>2038</v>
      </c>
      <c r="D8828" s="154">
        <v>42317</v>
      </c>
      <c r="E8828" s="145">
        <f t="shared" si="2"/>
        <v>11</v>
      </c>
      <c r="F8828" s="145">
        <f t="shared" si="3"/>
        <v>2015</v>
      </c>
      <c r="G8828" s="153" t="s">
        <v>6729</v>
      </c>
      <c r="H8828" s="143">
        <v>0</v>
      </c>
      <c r="I8828" s="143">
        <v>2318357</v>
      </c>
      <c r="J8828" s="143">
        <v>2019</v>
      </c>
      <c r="K8828" s="147" t="s">
        <v>77</v>
      </c>
      <c r="L8828" s="152"/>
      <c r="M8828" s="57"/>
      <c r="N8828" s="150"/>
      <c r="O8828" s="150"/>
      <c r="P8828" s="150"/>
      <c r="Q8828" s="150"/>
    </row>
    <row r="8829" spans="1:17" ht="15">
      <c r="A8829" s="142">
        <v>50497</v>
      </c>
      <c r="B8829" s="143">
        <f t="shared" si="0"/>
        <v>4</v>
      </c>
      <c r="C8829" s="143">
        <f t="shared" si="1"/>
        <v>2038</v>
      </c>
      <c r="D8829" s="154">
        <v>42317</v>
      </c>
      <c r="E8829" s="145">
        <f t="shared" si="2"/>
        <v>11</v>
      </c>
      <c r="F8829" s="145">
        <f t="shared" si="3"/>
        <v>2015</v>
      </c>
      <c r="G8829" s="153" t="s">
        <v>6730</v>
      </c>
      <c r="H8829" s="143">
        <v>8880</v>
      </c>
      <c r="I8829" s="143">
        <v>2318360</v>
      </c>
      <c r="J8829" s="143">
        <v>3299</v>
      </c>
      <c r="K8829" s="147" t="s">
        <v>77</v>
      </c>
      <c r="L8829" s="152"/>
      <c r="M8829" s="57"/>
      <c r="N8829" s="150"/>
      <c r="O8829" s="150"/>
      <c r="P8829" s="150"/>
      <c r="Q8829" s="150"/>
    </row>
    <row r="8830" spans="1:17" ht="15">
      <c r="A8830" s="142">
        <v>50498</v>
      </c>
      <c r="B8830" s="143">
        <f t="shared" si="0"/>
        <v>4</v>
      </c>
      <c r="C8830" s="143">
        <f t="shared" si="1"/>
        <v>2038</v>
      </c>
      <c r="D8830" s="154">
        <v>42317</v>
      </c>
      <c r="E8830" s="145">
        <f t="shared" si="2"/>
        <v>11</v>
      </c>
      <c r="F8830" s="145">
        <f t="shared" si="3"/>
        <v>2015</v>
      </c>
      <c r="G8830" s="153" t="s">
        <v>6731</v>
      </c>
      <c r="H8830" s="143">
        <v>8882</v>
      </c>
      <c r="I8830" s="143">
        <v>2318363</v>
      </c>
      <c r="J8830" s="143">
        <v>2124</v>
      </c>
      <c r="K8830" s="147" t="s">
        <v>77</v>
      </c>
      <c r="L8830" s="152"/>
      <c r="M8830" s="57"/>
      <c r="N8830" s="150"/>
      <c r="O8830" s="150"/>
      <c r="P8830" s="150"/>
      <c r="Q8830" s="150"/>
    </row>
    <row r="8831" spans="1:17" ht="15">
      <c r="A8831" s="142">
        <v>50499</v>
      </c>
      <c r="B8831" s="143">
        <f t="shared" si="0"/>
        <v>4</v>
      </c>
      <c r="C8831" s="143">
        <f t="shared" si="1"/>
        <v>2038</v>
      </c>
      <c r="D8831" s="154">
        <v>42317</v>
      </c>
      <c r="E8831" s="145">
        <f t="shared" si="2"/>
        <v>11</v>
      </c>
      <c r="F8831" s="145">
        <f t="shared" si="3"/>
        <v>2015</v>
      </c>
      <c r="G8831" s="153" t="s">
        <v>6732</v>
      </c>
      <c r="H8831" s="143">
        <v>8883</v>
      </c>
      <c r="I8831" s="143">
        <v>2318365</v>
      </c>
      <c r="J8831" s="143">
        <v>5065</v>
      </c>
      <c r="K8831" s="147" t="s">
        <v>77</v>
      </c>
      <c r="L8831" s="152"/>
      <c r="M8831" s="57"/>
      <c r="N8831" s="150"/>
      <c r="O8831" s="150"/>
      <c r="P8831" s="150"/>
      <c r="Q8831" s="150"/>
    </row>
    <row r="8832" spans="1:17" ht="15">
      <c r="A8832" s="142">
        <v>50500</v>
      </c>
      <c r="B8832" s="143">
        <f t="shared" si="0"/>
        <v>4</v>
      </c>
      <c r="C8832" s="143">
        <f t="shared" si="1"/>
        <v>2038</v>
      </c>
      <c r="D8832" s="154">
        <v>42318</v>
      </c>
      <c r="E8832" s="145">
        <f t="shared" si="2"/>
        <v>11</v>
      </c>
      <c r="F8832" s="145">
        <f t="shared" si="3"/>
        <v>2015</v>
      </c>
      <c r="G8832" s="153" t="s">
        <v>6733</v>
      </c>
      <c r="H8832" s="143">
        <v>8884</v>
      </c>
      <c r="I8832" s="143">
        <v>2318367</v>
      </c>
      <c r="J8832" s="143">
        <v>5239</v>
      </c>
      <c r="K8832" s="147" t="s">
        <v>77</v>
      </c>
      <c r="L8832" s="152"/>
      <c r="M8832" s="57"/>
      <c r="N8832" s="150"/>
      <c r="O8832" s="150"/>
      <c r="P8832" s="150"/>
      <c r="Q8832" s="150"/>
    </row>
    <row r="8833" spans="1:17" ht="15">
      <c r="A8833" s="142">
        <v>50501</v>
      </c>
      <c r="B8833" s="143">
        <f t="shared" si="0"/>
        <v>4</v>
      </c>
      <c r="C8833" s="143">
        <f t="shared" si="1"/>
        <v>2038</v>
      </c>
      <c r="D8833" s="154">
        <v>42318</v>
      </c>
      <c r="E8833" s="145">
        <f t="shared" si="2"/>
        <v>11</v>
      </c>
      <c r="F8833" s="145">
        <f t="shared" si="3"/>
        <v>2015</v>
      </c>
      <c r="G8833" s="153" t="s">
        <v>6734</v>
      </c>
      <c r="H8833" s="143">
        <v>8879</v>
      </c>
      <c r="I8833" s="143">
        <v>2318368</v>
      </c>
      <c r="J8833" s="143">
        <v>979</v>
      </c>
      <c r="K8833" s="147" t="s">
        <v>77</v>
      </c>
      <c r="L8833" s="152"/>
      <c r="M8833" s="57"/>
      <c r="N8833" s="150"/>
      <c r="O8833" s="150"/>
      <c r="P8833" s="150"/>
      <c r="Q8833" s="150"/>
    </row>
    <row r="8834" spans="1:17" ht="15">
      <c r="A8834" s="142">
        <v>50502</v>
      </c>
      <c r="B8834" s="143">
        <f t="shared" si="0"/>
        <v>4</v>
      </c>
      <c r="C8834" s="143">
        <f t="shared" si="1"/>
        <v>2038</v>
      </c>
      <c r="D8834" s="154">
        <v>42318</v>
      </c>
      <c r="E8834" s="145">
        <f t="shared" si="2"/>
        <v>11</v>
      </c>
      <c r="F8834" s="145">
        <f t="shared" si="3"/>
        <v>2015</v>
      </c>
      <c r="G8834" s="153" t="s">
        <v>6735</v>
      </c>
      <c r="H8834" s="143">
        <v>7672</v>
      </c>
      <c r="I8834" s="143">
        <v>2318369</v>
      </c>
      <c r="J8834" s="143">
        <v>6329</v>
      </c>
      <c r="K8834" s="147" t="s">
        <v>77</v>
      </c>
      <c r="L8834" s="152"/>
      <c r="M8834" s="57"/>
      <c r="N8834" s="150"/>
      <c r="O8834" s="150"/>
      <c r="P8834" s="150"/>
      <c r="Q8834" s="150"/>
    </row>
    <row r="8835" spans="1:17" ht="15">
      <c r="A8835" s="142">
        <v>50503</v>
      </c>
      <c r="B8835" s="143">
        <f t="shared" si="0"/>
        <v>4</v>
      </c>
      <c r="C8835" s="143">
        <f t="shared" si="1"/>
        <v>2038</v>
      </c>
      <c r="D8835" s="154">
        <v>42318</v>
      </c>
      <c r="E8835" s="145">
        <f t="shared" si="2"/>
        <v>11</v>
      </c>
      <c r="F8835" s="145">
        <f t="shared" si="3"/>
        <v>2015</v>
      </c>
      <c r="G8835" s="153" t="s">
        <v>6736</v>
      </c>
      <c r="H8835" s="143">
        <v>7213</v>
      </c>
      <c r="I8835" s="143">
        <v>2318372</v>
      </c>
      <c r="J8835" s="143">
        <v>1319</v>
      </c>
      <c r="K8835" s="147" t="s">
        <v>77</v>
      </c>
      <c r="L8835" s="152"/>
      <c r="M8835" s="57"/>
      <c r="N8835" s="150"/>
      <c r="O8835" s="150"/>
      <c r="P8835" s="150"/>
      <c r="Q8835" s="150"/>
    </row>
    <row r="8836" spans="1:17" ht="15">
      <c r="A8836" s="142">
        <v>50504</v>
      </c>
      <c r="B8836" s="143">
        <f t="shared" si="0"/>
        <v>4</v>
      </c>
      <c r="C8836" s="143">
        <f t="shared" si="1"/>
        <v>2038</v>
      </c>
      <c r="D8836" s="154">
        <v>42318</v>
      </c>
      <c r="E8836" s="145">
        <f t="shared" si="2"/>
        <v>11</v>
      </c>
      <c r="F8836" s="145">
        <f t="shared" si="3"/>
        <v>2015</v>
      </c>
      <c r="G8836" s="153" t="s">
        <v>4800</v>
      </c>
      <c r="H8836" s="143">
        <v>834</v>
      </c>
      <c r="I8836" s="143">
        <v>2318374</v>
      </c>
      <c r="J8836" s="143">
        <v>2899</v>
      </c>
      <c r="K8836" s="147" t="s">
        <v>77</v>
      </c>
      <c r="L8836" s="152"/>
      <c r="M8836" s="57"/>
      <c r="N8836" s="150"/>
      <c r="O8836" s="150"/>
      <c r="P8836" s="150"/>
      <c r="Q8836" s="150"/>
    </row>
    <row r="8837" spans="1:17" ht="15">
      <c r="A8837" s="142">
        <v>50505</v>
      </c>
      <c r="B8837" s="143">
        <f t="shared" si="0"/>
        <v>4</v>
      </c>
      <c r="C8837" s="143">
        <f t="shared" si="1"/>
        <v>2038</v>
      </c>
      <c r="D8837" s="154">
        <v>42318</v>
      </c>
      <c r="E8837" s="145">
        <f t="shared" si="2"/>
        <v>11</v>
      </c>
      <c r="F8837" s="145">
        <f t="shared" si="3"/>
        <v>2015</v>
      </c>
      <c r="G8837" s="153" t="s">
        <v>6737</v>
      </c>
      <c r="H8837" s="143">
        <v>0</v>
      </c>
      <c r="I8837" s="143">
        <v>2318375</v>
      </c>
      <c r="J8837" s="143">
        <v>1849</v>
      </c>
      <c r="K8837" s="147" t="s">
        <v>77</v>
      </c>
      <c r="L8837" s="152"/>
      <c r="M8837" s="57"/>
      <c r="N8837" s="150"/>
      <c r="O8837" s="150"/>
      <c r="P8837" s="150"/>
      <c r="Q8837" s="150"/>
    </row>
    <row r="8838" spans="1:17" ht="15">
      <c r="A8838" s="142">
        <v>50506</v>
      </c>
      <c r="B8838" s="143">
        <f t="shared" si="0"/>
        <v>4</v>
      </c>
      <c r="C8838" s="143">
        <f t="shared" si="1"/>
        <v>2038</v>
      </c>
      <c r="D8838" s="154">
        <v>42318</v>
      </c>
      <c r="E8838" s="145">
        <f t="shared" si="2"/>
        <v>11</v>
      </c>
      <c r="F8838" s="145">
        <f t="shared" si="3"/>
        <v>2015</v>
      </c>
      <c r="G8838" s="153" t="s">
        <v>6738</v>
      </c>
      <c r="H8838" s="143">
        <v>8886</v>
      </c>
      <c r="I8838" s="143">
        <v>2318376</v>
      </c>
      <c r="J8838" s="143">
        <v>1790</v>
      </c>
      <c r="K8838" s="147" t="s">
        <v>77</v>
      </c>
      <c r="L8838" s="152"/>
      <c r="M8838" s="57"/>
      <c r="N8838" s="150"/>
      <c r="O8838" s="150"/>
      <c r="P8838" s="150"/>
      <c r="Q8838" s="150"/>
    </row>
    <row r="8839" spans="1:17" ht="15">
      <c r="A8839" s="142">
        <v>50507</v>
      </c>
      <c r="B8839" s="143">
        <f t="shared" si="0"/>
        <v>4</v>
      </c>
      <c r="C8839" s="143">
        <f t="shared" si="1"/>
        <v>2038</v>
      </c>
      <c r="D8839" s="154">
        <v>42318</v>
      </c>
      <c r="E8839" s="145">
        <f t="shared" si="2"/>
        <v>11</v>
      </c>
      <c r="F8839" s="145">
        <f t="shared" si="3"/>
        <v>2015</v>
      </c>
      <c r="G8839" s="153" t="s">
        <v>6739</v>
      </c>
      <c r="H8839" s="143">
        <v>0</v>
      </c>
      <c r="I8839" s="143">
        <v>2318378</v>
      </c>
      <c r="J8839" s="143">
        <v>7599</v>
      </c>
      <c r="K8839" s="147" t="s">
        <v>77</v>
      </c>
      <c r="L8839" s="152"/>
      <c r="M8839" s="57"/>
      <c r="N8839" s="150"/>
      <c r="O8839" s="150"/>
      <c r="P8839" s="150"/>
      <c r="Q8839" s="150"/>
    </row>
    <row r="8840" spans="1:17" ht="15">
      <c r="A8840" s="142">
        <v>50508</v>
      </c>
      <c r="B8840" s="143">
        <f t="shared" si="0"/>
        <v>4</v>
      </c>
      <c r="C8840" s="143">
        <f t="shared" si="1"/>
        <v>2038</v>
      </c>
      <c r="D8840" s="154">
        <v>42318</v>
      </c>
      <c r="E8840" s="145">
        <f t="shared" si="2"/>
        <v>11</v>
      </c>
      <c r="F8840" s="145">
        <f t="shared" si="3"/>
        <v>2015</v>
      </c>
      <c r="G8840" s="153" t="s">
        <v>6740</v>
      </c>
      <c r="H8840" s="143">
        <v>7683</v>
      </c>
      <c r="I8840" s="143">
        <v>2318379</v>
      </c>
      <c r="J8840" s="143">
        <v>1849</v>
      </c>
      <c r="K8840" s="147" t="s">
        <v>77</v>
      </c>
      <c r="L8840" s="152"/>
      <c r="M8840" s="57"/>
      <c r="N8840" s="150"/>
      <c r="O8840" s="150"/>
      <c r="P8840" s="150"/>
      <c r="Q8840" s="150"/>
    </row>
    <row r="8841" spans="1:17" ht="15">
      <c r="A8841" s="142">
        <v>50509</v>
      </c>
      <c r="B8841" s="143">
        <f t="shared" si="0"/>
        <v>4</v>
      </c>
      <c r="C8841" s="143">
        <f t="shared" si="1"/>
        <v>2038</v>
      </c>
      <c r="D8841" s="154">
        <v>42318</v>
      </c>
      <c r="E8841" s="145">
        <f t="shared" si="2"/>
        <v>11</v>
      </c>
      <c r="F8841" s="145">
        <f t="shared" si="3"/>
        <v>2015</v>
      </c>
      <c r="G8841" s="153" t="s">
        <v>6018</v>
      </c>
      <c r="H8841" s="143">
        <v>8167</v>
      </c>
      <c r="I8841" s="143">
        <v>2318380</v>
      </c>
      <c r="J8841" s="143">
        <v>3599</v>
      </c>
      <c r="K8841" s="147" t="s">
        <v>77</v>
      </c>
      <c r="L8841" s="152"/>
      <c r="M8841" s="57"/>
      <c r="N8841" s="150"/>
      <c r="O8841" s="150"/>
      <c r="P8841" s="150"/>
      <c r="Q8841" s="150"/>
    </row>
    <row r="8842" spans="1:17" ht="15">
      <c r="A8842" s="142">
        <v>50510</v>
      </c>
      <c r="B8842" s="143">
        <f t="shared" si="0"/>
        <v>4</v>
      </c>
      <c r="C8842" s="143">
        <f t="shared" si="1"/>
        <v>2038</v>
      </c>
      <c r="D8842" s="154">
        <v>42318</v>
      </c>
      <c r="E8842" s="145">
        <f t="shared" si="2"/>
        <v>11</v>
      </c>
      <c r="F8842" s="145">
        <f t="shared" si="3"/>
        <v>2015</v>
      </c>
      <c r="G8842" s="153" t="s">
        <v>6034</v>
      </c>
      <c r="H8842" s="143">
        <v>8184</v>
      </c>
      <c r="I8842" s="143">
        <v>2318381</v>
      </c>
      <c r="J8842" s="143">
        <v>1549</v>
      </c>
      <c r="K8842" s="147" t="s">
        <v>77</v>
      </c>
      <c r="L8842" s="152"/>
      <c r="M8842" s="57"/>
      <c r="N8842" s="150"/>
      <c r="O8842" s="150"/>
      <c r="P8842" s="150"/>
      <c r="Q8842" s="150"/>
    </row>
    <row r="8843" spans="1:17" ht="15">
      <c r="A8843" s="142">
        <v>50511</v>
      </c>
      <c r="B8843" s="143">
        <f t="shared" si="0"/>
        <v>4</v>
      </c>
      <c r="C8843" s="143">
        <f t="shared" si="1"/>
        <v>2038</v>
      </c>
      <c r="D8843" s="154">
        <v>42318</v>
      </c>
      <c r="E8843" s="145">
        <f t="shared" si="2"/>
        <v>11</v>
      </c>
      <c r="F8843" s="145">
        <f t="shared" si="3"/>
        <v>2015</v>
      </c>
      <c r="G8843" s="153" t="s">
        <v>6741</v>
      </c>
      <c r="H8843" s="143">
        <v>8887</v>
      </c>
      <c r="I8843" s="143">
        <v>2318382</v>
      </c>
      <c r="J8843" s="143">
        <v>1550</v>
      </c>
      <c r="K8843" s="147" t="s">
        <v>77</v>
      </c>
      <c r="L8843" s="152"/>
      <c r="M8843" s="57"/>
      <c r="N8843" s="150"/>
      <c r="O8843" s="150"/>
      <c r="P8843" s="150"/>
      <c r="Q8843" s="150"/>
    </row>
    <row r="8844" spans="1:17" ht="15">
      <c r="A8844" s="142">
        <v>50512</v>
      </c>
      <c r="B8844" s="143">
        <f t="shared" si="0"/>
        <v>4</v>
      </c>
      <c r="C8844" s="143">
        <f t="shared" si="1"/>
        <v>2038</v>
      </c>
      <c r="D8844" s="154">
        <v>42318</v>
      </c>
      <c r="E8844" s="145">
        <f t="shared" si="2"/>
        <v>11</v>
      </c>
      <c r="F8844" s="145">
        <f t="shared" si="3"/>
        <v>2015</v>
      </c>
      <c r="G8844" s="153" t="s">
        <v>6742</v>
      </c>
      <c r="H8844" s="143">
        <v>8888</v>
      </c>
      <c r="I8844" s="143">
        <v>2318383</v>
      </c>
      <c r="J8844" s="143">
        <v>1714</v>
      </c>
      <c r="K8844" s="147" t="s">
        <v>77</v>
      </c>
      <c r="L8844" s="152"/>
      <c r="M8844" s="57"/>
      <c r="N8844" s="150"/>
      <c r="O8844" s="150"/>
      <c r="P8844" s="150"/>
      <c r="Q8844" s="150"/>
    </row>
    <row r="8845" spans="1:17" ht="15">
      <c r="A8845" s="142">
        <v>50513</v>
      </c>
      <c r="B8845" s="143">
        <f t="shared" si="0"/>
        <v>4</v>
      </c>
      <c r="C8845" s="143">
        <f t="shared" si="1"/>
        <v>2038</v>
      </c>
      <c r="D8845" s="154">
        <v>42318</v>
      </c>
      <c r="E8845" s="145">
        <f t="shared" si="2"/>
        <v>11</v>
      </c>
      <c r="F8845" s="145">
        <f t="shared" si="3"/>
        <v>2015</v>
      </c>
      <c r="G8845" s="146"/>
      <c r="H8845" s="143">
        <v>8889</v>
      </c>
      <c r="I8845" s="143">
        <v>2318387</v>
      </c>
      <c r="J8845" s="143">
        <v>2399</v>
      </c>
      <c r="K8845" s="147" t="s">
        <v>77</v>
      </c>
      <c r="L8845" s="152"/>
      <c r="M8845" s="57"/>
      <c r="N8845" s="150"/>
      <c r="O8845" s="150"/>
      <c r="P8845" s="150"/>
      <c r="Q8845" s="150"/>
    </row>
    <row r="8846" spans="1:17" ht="15">
      <c r="A8846" s="142">
        <v>50514</v>
      </c>
      <c r="B8846" s="143">
        <f t="shared" si="0"/>
        <v>4</v>
      </c>
      <c r="C8846" s="143">
        <f t="shared" si="1"/>
        <v>2038</v>
      </c>
      <c r="D8846" s="154">
        <v>42318</v>
      </c>
      <c r="E8846" s="145">
        <f t="shared" si="2"/>
        <v>11</v>
      </c>
      <c r="F8846" s="145">
        <f t="shared" si="3"/>
        <v>2015</v>
      </c>
      <c r="G8846" s="153" t="s">
        <v>6245</v>
      </c>
      <c r="H8846" s="143">
        <v>8420</v>
      </c>
      <c r="I8846" s="143">
        <v>2318388</v>
      </c>
      <c r="J8846" s="143">
        <v>2049</v>
      </c>
      <c r="K8846" s="147" t="s">
        <v>77</v>
      </c>
      <c r="L8846" s="152"/>
      <c r="M8846" s="57"/>
      <c r="N8846" s="150"/>
      <c r="O8846" s="150"/>
      <c r="P8846" s="150"/>
      <c r="Q8846" s="150"/>
    </row>
    <row r="8847" spans="1:17" ht="15">
      <c r="A8847" s="142">
        <v>50515</v>
      </c>
      <c r="B8847" s="143">
        <f t="shared" si="0"/>
        <v>4</v>
      </c>
      <c r="C8847" s="143">
        <f t="shared" si="1"/>
        <v>2038</v>
      </c>
      <c r="D8847" s="154">
        <v>42318</v>
      </c>
      <c r="E8847" s="145">
        <f t="shared" si="2"/>
        <v>11</v>
      </c>
      <c r="F8847" s="145">
        <f t="shared" si="3"/>
        <v>2015</v>
      </c>
      <c r="G8847" s="153" t="s">
        <v>6743</v>
      </c>
      <c r="H8847" s="143">
        <v>8891</v>
      </c>
      <c r="I8847" s="143">
        <v>2318390</v>
      </c>
      <c r="J8847" s="143">
        <v>6948</v>
      </c>
      <c r="K8847" s="147" t="s">
        <v>77</v>
      </c>
      <c r="L8847" s="152"/>
      <c r="M8847" s="57"/>
      <c r="N8847" s="150"/>
      <c r="O8847" s="150"/>
      <c r="P8847" s="150"/>
      <c r="Q8847" s="150"/>
    </row>
    <row r="8848" spans="1:17" ht="15">
      <c r="A8848" s="142">
        <v>50516</v>
      </c>
      <c r="B8848" s="143">
        <f t="shared" si="0"/>
        <v>4</v>
      </c>
      <c r="C8848" s="143">
        <f t="shared" si="1"/>
        <v>2038</v>
      </c>
      <c r="D8848" s="154">
        <v>42318</v>
      </c>
      <c r="E8848" s="145">
        <f t="shared" si="2"/>
        <v>11</v>
      </c>
      <c r="F8848" s="145">
        <f t="shared" si="3"/>
        <v>2015</v>
      </c>
      <c r="G8848" s="153" t="s">
        <v>6744</v>
      </c>
      <c r="H8848" s="143">
        <v>0</v>
      </c>
      <c r="I8848" s="143">
        <v>2318392</v>
      </c>
      <c r="J8848" s="143">
        <v>6802</v>
      </c>
      <c r="K8848" s="147" t="s">
        <v>77</v>
      </c>
      <c r="L8848" s="152"/>
      <c r="M8848" s="57"/>
      <c r="N8848" s="150"/>
      <c r="O8848" s="150"/>
      <c r="P8848" s="150"/>
      <c r="Q8848" s="150"/>
    </row>
    <row r="8849" spans="1:17" ht="15">
      <c r="A8849" s="142">
        <v>50517</v>
      </c>
      <c r="B8849" s="143">
        <f t="shared" si="0"/>
        <v>4</v>
      </c>
      <c r="C8849" s="143">
        <f t="shared" si="1"/>
        <v>2038</v>
      </c>
      <c r="D8849" s="154">
        <v>42318</v>
      </c>
      <c r="E8849" s="145">
        <f t="shared" si="2"/>
        <v>11</v>
      </c>
      <c r="F8849" s="145">
        <f t="shared" si="3"/>
        <v>2015</v>
      </c>
      <c r="G8849" s="153" t="s">
        <v>176</v>
      </c>
      <c r="H8849" s="143">
        <v>8886</v>
      </c>
      <c r="I8849" s="143">
        <v>2318393</v>
      </c>
      <c r="J8849" s="143">
        <v>1790</v>
      </c>
      <c r="K8849" s="147" t="s">
        <v>77</v>
      </c>
      <c r="L8849" s="152"/>
      <c r="M8849" s="57"/>
      <c r="N8849" s="150"/>
      <c r="O8849" s="150"/>
      <c r="P8849" s="150"/>
      <c r="Q8849" s="150"/>
    </row>
    <row r="8850" spans="1:17" ht="15">
      <c r="A8850" s="142">
        <v>50518</v>
      </c>
      <c r="B8850" s="143">
        <f t="shared" si="0"/>
        <v>4</v>
      </c>
      <c r="C8850" s="143">
        <f t="shared" si="1"/>
        <v>2038</v>
      </c>
      <c r="D8850" s="154">
        <v>42318</v>
      </c>
      <c r="E8850" s="145">
        <f t="shared" si="2"/>
        <v>11</v>
      </c>
      <c r="F8850" s="145">
        <f t="shared" si="3"/>
        <v>2015</v>
      </c>
      <c r="G8850" s="153" t="s">
        <v>6745</v>
      </c>
      <c r="H8850" s="143">
        <v>8892</v>
      </c>
      <c r="I8850" s="143">
        <v>2318405</v>
      </c>
      <c r="J8850" s="143">
        <v>3118</v>
      </c>
      <c r="K8850" s="147" t="s">
        <v>77</v>
      </c>
      <c r="L8850" s="152"/>
      <c r="M8850" s="57"/>
      <c r="N8850" s="150"/>
      <c r="O8850" s="150"/>
      <c r="P8850" s="150"/>
      <c r="Q8850" s="150"/>
    </row>
    <row r="8851" spans="1:17" ht="15">
      <c r="A8851" s="142">
        <v>50519</v>
      </c>
      <c r="B8851" s="143">
        <f t="shared" si="0"/>
        <v>4</v>
      </c>
      <c r="C8851" s="143">
        <f t="shared" si="1"/>
        <v>2038</v>
      </c>
      <c r="D8851" s="154">
        <v>42318</v>
      </c>
      <c r="E8851" s="145">
        <f t="shared" si="2"/>
        <v>11</v>
      </c>
      <c r="F8851" s="145">
        <f t="shared" si="3"/>
        <v>2015</v>
      </c>
      <c r="G8851" s="153" t="s">
        <v>6746</v>
      </c>
      <c r="H8851" s="143">
        <v>8894</v>
      </c>
      <c r="I8851" s="143">
        <v>2318410</v>
      </c>
      <c r="J8851" s="143">
        <v>2136</v>
      </c>
      <c r="K8851" s="147" t="s">
        <v>77</v>
      </c>
      <c r="L8851" s="152"/>
      <c r="M8851" s="57"/>
      <c r="N8851" s="150"/>
      <c r="O8851" s="150"/>
      <c r="P8851" s="150"/>
      <c r="Q8851" s="150"/>
    </row>
    <row r="8852" spans="1:17" ht="15">
      <c r="A8852" s="142">
        <v>50520</v>
      </c>
      <c r="B8852" s="143">
        <f t="shared" si="0"/>
        <v>4</v>
      </c>
      <c r="C8852" s="143">
        <f t="shared" si="1"/>
        <v>2038</v>
      </c>
      <c r="D8852" s="154">
        <v>42318</v>
      </c>
      <c r="E8852" s="145">
        <f t="shared" si="2"/>
        <v>11</v>
      </c>
      <c r="F8852" s="145">
        <f t="shared" si="3"/>
        <v>2015</v>
      </c>
      <c r="G8852" s="153" t="s">
        <v>176</v>
      </c>
      <c r="H8852" s="143">
        <v>8893</v>
      </c>
      <c r="I8852" s="143">
        <v>2318415</v>
      </c>
      <c r="J8852" s="143">
        <v>2050</v>
      </c>
      <c r="K8852" s="147" t="s">
        <v>77</v>
      </c>
      <c r="L8852" s="152"/>
      <c r="M8852" s="57"/>
      <c r="N8852" s="150"/>
      <c r="O8852" s="150"/>
      <c r="P8852" s="150"/>
      <c r="Q8852" s="150"/>
    </row>
    <row r="8853" spans="1:17" ht="15">
      <c r="A8853" s="142">
        <v>50521</v>
      </c>
      <c r="B8853" s="143">
        <f t="shared" si="0"/>
        <v>4</v>
      </c>
      <c r="C8853" s="143">
        <f t="shared" si="1"/>
        <v>2038</v>
      </c>
      <c r="D8853" s="154">
        <v>42318</v>
      </c>
      <c r="E8853" s="145">
        <f t="shared" si="2"/>
        <v>11</v>
      </c>
      <c r="F8853" s="145">
        <f t="shared" si="3"/>
        <v>2015</v>
      </c>
      <c r="G8853" s="146"/>
      <c r="H8853" s="143">
        <v>7215</v>
      </c>
      <c r="I8853" s="143">
        <v>2318417</v>
      </c>
      <c r="J8853" s="143">
        <v>1998</v>
      </c>
      <c r="K8853" s="147" t="s">
        <v>77</v>
      </c>
      <c r="L8853" s="152"/>
      <c r="M8853" s="57"/>
      <c r="N8853" s="150"/>
      <c r="O8853" s="150"/>
      <c r="P8853" s="150"/>
      <c r="Q8853" s="150"/>
    </row>
    <row r="8854" spans="1:17" ht="15">
      <c r="A8854" s="142">
        <v>50522</v>
      </c>
      <c r="B8854" s="143">
        <f t="shared" si="0"/>
        <v>4</v>
      </c>
      <c r="C8854" s="143">
        <f t="shared" si="1"/>
        <v>2038</v>
      </c>
      <c r="D8854" s="154">
        <v>42318</v>
      </c>
      <c r="E8854" s="145">
        <f t="shared" si="2"/>
        <v>11</v>
      </c>
      <c r="F8854" s="145">
        <f t="shared" si="3"/>
        <v>2015</v>
      </c>
      <c r="G8854" s="153" t="s">
        <v>6747</v>
      </c>
      <c r="H8854" s="143">
        <v>8895</v>
      </c>
      <c r="I8854" s="143">
        <v>2318419</v>
      </c>
      <c r="J8854" s="143">
        <v>1948</v>
      </c>
      <c r="K8854" s="147" t="s">
        <v>77</v>
      </c>
      <c r="L8854" s="152"/>
      <c r="M8854" s="57"/>
      <c r="N8854" s="150"/>
      <c r="O8854" s="150"/>
      <c r="P8854" s="150"/>
      <c r="Q8854" s="150"/>
    </row>
    <row r="8855" spans="1:17" ht="15">
      <c r="A8855" s="142">
        <v>50523</v>
      </c>
      <c r="B8855" s="143">
        <f t="shared" si="0"/>
        <v>4</v>
      </c>
      <c r="C8855" s="143">
        <f t="shared" si="1"/>
        <v>2038</v>
      </c>
      <c r="D8855" s="154">
        <v>42318</v>
      </c>
      <c r="E8855" s="145">
        <f t="shared" si="2"/>
        <v>11</v>
      </c>
      <c r="F8855" s="145">
        <f t="shared" si="3"/>
        <v>2015</v>
      </c>
      <c r="G8855" s="153" t="s">
        <v>6748</v>
      </c>
      <c r="H8855" s="143">
        <v>5441</v>
      </c>
      <c r="I8855" s="143">
        <v>2318421</v>
      </c>
      <c r="J8855" s="143">
        <v>1249</v>
      </c>
      <c r="K8855" s="147" t="s">
        <v>77</v>
      </c>
      <c r="L8855" s="152"/>
      <c r="M8855" s="57"/>
      <c r="N8855" s="150"/>
      <c r="O8855" s="150"/>
      <c r="P8855" s="150"/>
      <c r="Q8855" s="150"/>
    </row>
    <row r="8856" spans="1:17" ht="15">
      <c r="A8856" s="142">
        <v>50524</v>
      </c>
      <c r="B8856" s="143">
        <f t="shared" si="0"/>
        <v>4</v>
      </c>
      <c r="C8856" s="143">
        <f t="shared" si="1"/>
        <v>2038</v>
      </c>
      <c r="D8856" s="154">
        <v>42318</v>
      </c>
      <c r="E8856" s="145">
        <f t="shared" si="2"/>
        <v>11</v>
      </c>
      <c r="F8856" s="145">
        <f t="shared" si="3"/>
        <v>2015</v>
      </c>
      <c r="G8856" s="153" t="s">
        <v>3480</v>
      </c>
      <c r="H8856" s="143">
        <v>5448</v>
      </c>
      <c r="I8856" s="143">
        <v>2318422</v>
      </c>
      <c r="J8856" s="143">
        <v>4209</v>
      </c>
      <c r="K8856" s="147" t="s">
        <v>77</v>
      </c>
      <c r="L8856" s="152"/>
      <c r="M8856" s="57"/>
      <c r="N8856" s="150"/>
      <c r="O8856" s="150"/>
      <c r="P8856" s="150"/>
      <c r="Q8856" s="150"/>
    </row>
    <row r="8857" spans="1:17" ht="15">
      <c r="A8857" s="142">
        <v>50525</v>
      </c>
      <c r="B8857" s="143">
        <f t="shared" si="0"/>
        <v>4</v>
      </c>
      <c r="C8857" s="143">
        <f t="shared" si="1"/>
        <v>2038</v>
      </c>
      <c r="D8857" s="154">
        <v>42318</v>
      </c>
      <c r="E8857" s="145">
        <f t="shared" si="2"/>
        <v>11</v>
      </c>
      <c r="F8857" s="145">
        <f t="shared" si="3"/>
        <v>2015</v>
      </c>
      <c r="G8857" s="153" t="s">
        <v>6749</v>
      </c>
      <c r="H8857" s="143">
        <v>8896</v>
      </c>
      <c r="I8857" s="143">
        <v>2318423</v>
      </c>
      <c r="J8857" s="143">
        <v>3339</v>
      </c>
      <c r="K8857" s="147" t="s">
        <v>77</v>
      </c>
      <c r="L8857" s="152"/>
      <c r="M8857" s="57"/>
      <c r="N8857" s="150"/>
      <c r="O8857" s="150"/>
      <c r="P8857" s="150"/>
      <c r="Q8857" s="150"/>
    </row>
    <row r="8858" spans="1:17" ht="15">
      <c r="A8858" s="142">
        <v>50526</v>
      </c>
      <c r="B8858" s="143">
        <f t="shared" si="0"/>
        <v>5</v>
      </c>
      <c r="C8858" s="143">
        <f t="shared" si="1"/>
        <v>2038</v>
      </c>
      <c r="D8858" s="154">
        <v>42318</v>
      </c>
      <c r="E8858" s="145">
        <f t="shared" si="2"/>
        <v>11</v>
      </c>
      <c r="F8858" s="145">
        <f t="shared" si="3"/>
        <v>2015</v>
      </c>
      <c r="G8858" s="153" t="s">
        <v>5479</v>
      </c>
      <c r="H8858" s="143">
        <v>6051</v>
      </c>
      <c r="I8858" s="143">
        <v>2318426</v>
      </c>
      <c r="J8858" s="143">
        <v>499</v>
      </c>
      <c r="K8858" s="147" t="s">
        <v>77</v>
      </c>
      <c r="L8858" s="152"/>
      <c r="M8858" s="57"/>
      <c r="N8858" s="150"/>
      <c r="O8858" s="150"/>
      <c r="P8858" s="150"/>
      <c r="Q8858" s="150"/>
    </row>
    <row r="8859" spans="1:17" ht="15">
      <c r="A8859" s="142">
        <v>50527</v>
      </c>
      <c r="B8859" s="143">
        <f t="shared" si="0"/>
        <v>5</v>
      </c>
      <c r="C8859" s="143">
        <f t="shared" si="1"/>
        <v>2038</v>
      </c>
      <c r="D8859" s="154">
        <v>42318</v>
      </c>
      <c r="E8859" s="145">
        <f t="shared" si="2"/>
        <v>11</v>
      </c>
      <c r="F8859" s="145">
        <f t="shared" si="3"/>
        <v>2015</v>
      </c>
      <c r="G8859" s="153" t="s">
        <v>6750</v>
      </c>
      <c r="H8859" s="143">
        <v>8899</v>
      </c>
      <c r="I8859" s="143">
        <v>2318429</v>
      </c>
      <c r="J8859" s="143">
        <v>3051</v>
      </c>
      <c r="K8859" s="147" t="s">
        <v>77</v>
      </c>
      <c r="L8859" s="152"/>
      <c r="M8859" s="57"/>
      <c r="N8859" s="150"/>
      <c r="O8859" s="150"/>
      <c r="P8859" s="150"/>
      <c r="Q8859" s="150"/>
    </row>
    <row r="8860" spans="1:17" ht="15">
      <c r="A8860" s="142">
        <v>50528</v>
      </c>
      <c r="B8860" s="143">
        <f t="shared" si="0"/>
        <v>5</v>
      </c>
      <c r="C8860" s="143">
        <f t="shared" si="1"/>
        <v>2038</v>
      </c>
      <c r="D8860" s="154">
        <v>42318</v>
      </c>
      <c r="E8860" s="145">
        <f t="shared" si="2"/>
        <v>11</v>
      </c>
      <c r="F8860" s="145">
        <f t="shared" si="3"/>
        <v>2015</v>
      </c>
      <c r="G8860" s="153" t="s">
        <v>6751</v>
      </c>
      <c r="H8860" s="143">
        <v>8900</v>
      </c>
      <c r="I8860" s="143">
        <v>2318434</v>
      </c>
      <c r="J8860" s="143">
        <v>2169</v>
      </c>
      <c r="K8860" s="147" t="s">
        <v>77</v>
      </c>
      <c r="L8860" s="152"/>
      <c r="M8860" s="57"/>
      <c r="N8860" s="150"/>
      <c r="O8860" s="150"/>
      <c r="P8860" s="150"/>
      <c r="Q8860" s="150"/>
    </row>
    <row r="8861" spans="1:17" ht="15">
      <c r="A8861" s="142">
        <v>50529</v>
      </c>
      <c r="B8861" s="143">
        <f t="shared" si="0"/>
        <v>5</v>
      </c>
      <c r="C8861" s="143">
        <f t="shared" si="1"/>
        <v>2038</v>
      </c>
      <c r="D8861" s="154">
        <v>42318</v>
      </c>
      <c r="E8861" s="145">
        <f t="shared" si="2"/>
        <v>11</v>
      </c>
      <c r="F8861" s="145">
        <f t="shared" si="3"/>
        <v>2015</v>
      </c>
      <c r="G8861" s="153" t="s">
        <v>6752</v>
      </c>
      <c r="H8861" s="143">
        <v>8898</v>
      </c>
      <c r="I8861" s="143">
        <v>2318436</v>
      </c>
      <c r="J8861" s="143">
        <v>1599</v>
      </c>
      <c r="K8861" s="147" t="s">
        <v>77</v>
      </c>
      <c r="L8861" s="152"/>
      <c r="M8861" s="57"/>
      <c r="N8861" s="150"/>
      <c r="O8861" s="150"/>
      <c r="P8861" s="150"/>
      <c r="Q8861" s="150"/>
    </row>
    <row r="8862" spans="1:17" ht="15">
      <c r="A8862" s="142">
        <v>50530</v>
      </c>
      <c r="B8862" s="143">
        <f t="shared" si="0"/>
        <v>5</v>
      </c>
      <c r="C8862" s="143">
        <f t="shared" si="1"/>
        <v>2038</v>
      </c>
      <c r="D8862" s="154">
        <v>42318</v>
      </c>
      <c r="E8862" s="145">
        <f t="shared" si="2"/>
        <v>11</v>
      </c>
      <c r="F8862" s="145">
        <f t="shared" si="3"/>
        <v>2015</v>
      </c>
      <c r="G8862" s="153" t="s">
        <v>6753</v>
      </c>
      <c r="H8862" s="143">
        <v>29064</v>
      </c>
      <c r="I8862" s="143">
        <v>2318438</v>
      </c>
      <c r="J8862" s="143">
        <v>3979</v>
      </c>
      <c r="K8862" s="147" t="s">
        <v>77</v>
      </c>
      <c r="L8862" s="152"/>
      <c r="M8862" s="57"/>
      <c r="N8862" s="150"/>
      <c r="O8862" s="150"/>
      <c r="P8862" s="150"/>
      <c r="Q8862" s="150"/>
    </row>
    <row r="8863" spans="1:17" ht="15">
      <c r="A8863" s="142">
        <v>50531</v>
      </c>
      <c r="B8863" s="143">
        <f t="shared" si="0"/>
        <v>5</v>
      </c>
      <c r="C8863" s="143">
        <f t="shared" si="1"/>
        <v>2038</v>
      </c>
      <c r="D8863" s="154">
        <v>42318</v>
      </c>
      <c r="E8863" s="145">
        <f t="shared" si="2"/>
        <v>11</v>
      </c>
      <c r="F8863" s="145">
        <f t="shared" si="3"/>
        <v>2015</v>
      </c>
      <c r="G8863" s="153" t="s">
        <v>5229</v>
      </c>
      <c r="H8863" s="143">
        <v>3916</v>
      </c>
      <c r="I8863" s="143">
        <v>2318440</v>
      </c>
      <c r="J8863" s="143">
        <v>2289</v>
      </c>
      <c r="K8863" s="147" t="s">
        <v>77</v>
      </c>
      <c r="L8863" s="152"/>
      <c r="M8863" s="57"/>
      <c r="N8863" s="150"/>
      <c r="O8863" s="150"/>
      <c r="P8863" s="150"/>
      <c r="Q8863" s="150"/>
    </row>
    <row r="8864" spans="1:17" ht="15">
      <c r="A8864" s="142">
        <v>50532</v>
      </c>
      <c r="B8864" s="143">
        <f t="shared" si="0"/>
        <v>5</v>
      </c>
      <c r="C8864" s="143">
        <f t="shared" si="1"/>
        <v>2038</v>
      </c>
      <c r="D8864" s="154">
        <v>42318</v>
      </c>
      <c r="E8864" s="145">
        <f t="shared" si="2"/>
        <v>11</v>
      </c>
      <c r="F8864" s="145">
        <f t="shared" si="3"/>
        <v>2015</v>
      </c>
      <c r="G8864" s="153" t="s">
        <v>6754</v>
      </c>
      <c r="H8864" s="143">
        <v>8902</v>
      </c>
      <c r="I8864" s="143">
        <v>2318442</v>
      </c>
      <c r="J8864" s="143">
        <v>6289</v>
      </c>
      <c r="K8864" s="147" t="s">
        <v>77</v>
      </c>
      <c r="L8864" s="152"/>
      <c r="M8864" s="57"/>
      <c r="N8864" s="150"/>
      <c r="O8864" s="150"/>
      <c r="P8864" s="150"/>
      <c r="Q8864" s="150"/>
    </row>
    <row r="8865" spans="1:17" ht="15">
      <c r="A8865" s="142">
        <v>50533</v>
      </c>
      <c r="B8865" s="143">
        <f t="shared" si="0"/>
        <v>5</v>
      </c>
      <c r="C8865" s="143">
        <f t="shared" si="1"/>
        <v>2038</v>
      </c>
      <c r="D8865" s="154">
        <v>42318</v>
      </c>
      <c r="E8865" s="145">
        <f t="shared" si="2"/>
        <v>11</v>
      </c>
      <c r="F8865" s="145">
        <f t="shared" si="3"/>
        <v>2015</v>
      </c>
      <c r="G8865" s="153" t="s">
        <v>1749</v>
      </c>
      <c r="H8865" s="143">
        <v>2961</v>
      </c>
      <c r="I8865" s="143">
        <v>2318444</v>
      </c>
      <c r="J8865" s="143">
        <v>2199</v>
      </c>
      <c r="K8865" s="147" t="s">
        <v>77</v>
      </c>
      <c r="L8865" s="152"/>
      <c r="M8865" s="57"/>
      <c r="N8865" s="150"/>
      <c r="O8865" s="150"/>
      <c r="P8865" s="150"/>
      <c r="Q8865" s="150"/>
    </row>
    <row r="8866" spans="1:17" ht="15">
      <c r="A8866" s="142">
        <v>50534</v>
      </c>
      <c r="B8866" s="143">
        <f t="shared" si="0"/>
        <v>5</v>
      </c>
      <c r="C8866" s="143">
        <f t="shared" si="1"/>
        <v>2038</v>
      </c>
      <c r="D8866" s="154">
        <v>42318</v>
      </c>
      <c r="E8866" s="145">
        <f t="shared" si="2"/>
        <v>11</v>
      </c>
      <c r="F8866" s="145">
        <f t="shared" si="3"/>
        <v>2015</v>
      </c>
      <c r="G8866" s="153" t="s">
        <v>6755</v>
      </c>
      <c r="H8866" s="143">
        <v>0</v>
      </c>
      <c r="I8866" s="143">
        <v>2318452</v>
      </c>
      <c r="J8866" s="143">
        <v>7489</v>
      </c>
      <c r="K8866" s="147" t="s">
        <v>77</v>
      </c>
      <c r="L8866" s="152"/>
      <c r="M8866" s="57"/>
      <c r="N8866" s="150"/>
      <c r="O8866" s="150"/>
      <c r="P8866" s="150"/>
      <c r="Q8866" s="150"/>
    </row>
    <row r="8867" spans="1:17" ht="15">
      <c r="A8867" s="142">
        <v>50535</v>
      </c>
      <c r="B8867" s="143">
        <f t="shared" si="0"/>
        <v>5</v>
      </c>
      <c r="C8867" s="143">
        <f t="shared" si="1"/>
        <v>2038</v>
      </c>
      <c r="D8867" s="154">
        <v>42318</v>
      </c>
      <c r="E8867" s="145">
        <f t="shared" si="2"/>
        <v>11</v>
      </c>
      <c r="F8867" s="145">
        <f t="shared" si="3"/>
        <v>2015</v>
      </c>
      <c r="G8867" s="153" t="s">
        <v>6756</v>
      </c>
      <c r="H8867" s="143">
        <v>8949</v>
      </c>
      <c r="I8867" s="143">
        <v>2318454</v>
      </c>
      <c r="J8867" s="143">
        <v>43350</v>
      </c>
      <c r="K8867" s="147" t="s">
        <v>77</v>
      </c>
      <c r="L8867" s="152"/>
      <c r="M8867" s="57"/>
      <c r="N8867" s="150"/>
      <c r="O8867" s="150"/>
      <c r="P8867" s="150"/>
      <c r="Q8867" s="150"/>
    </row>
    <row r="8868" spans="1:17" ht="15">
      <c r="A8868" s="142">
        <v>50536</v>
      </c>
      <c r="B8868" s="143">
        <f t="shared" si="0"/>
        <v>5</v>
      </c>
      <c r="C8868" s="143">
        <f t="shared" si="1"/>
        <v>2038</v>
      </c>
      <c r="D8868" s="154">
        <v>42318</v>
      </c>
      <c r="E8868" s="145">
        <f t="shared" si="2"/>
        <v>11</v>
      </c>
      <c r="F8868" s="145">
        <f t="shared" si="3"/>
        <v>2015</v>
      </c>
      <c r="G8868" s="153" t="s">
        <v>6338</v>
      </c>
      <c r="H8868" s="143">
        <v>5680</v>
      </c>
      <c r="I8868" s="143">
        <v>2318455</v>
      </c>
      <c r="J8868" s="143">
        <v>1049</v>
      </c>
      <c r="K8868" s="147" t="s">
        <v>77</v>
      </c>
      <c r="L8868" s="152"/>
      <c r="M8868" s="57"/>
      <c r="N8868" s="150"/>
      <c r="O8868" s="150"/>
      <c r="P8868" s="150"/>
      <c r="Q8868" s="150"/>
    </row>
    <row r="8869" spans="1:17" ht="15">
      <c r="A8869" s="142">
        <v>50537</v>
      </c>
      <c r="B8869" s="143">
        <f t="shared" si="0"/>
        <v>5</v>
      </c>
      <c r="C8869" s="143">
        <f t="shared" si="1"/>
        <v>2038</v>
      </c>
      <c r="D8869" s="154">
        <v>42318</v>
      </c>
      <c r="E8869" s="145">
        <f t="shared" si="2"/>
        <v>11</v>
      </c>
      <c r="F8869" s="145">
        <f t="shared" si="3"/>
        <v>2015</v>
      </c>
      <c r="G8869" s="153" t="s">
        <v>6757</v>
      </c>
      <c r="H8869" s="143">
        <v>0</v>
      </c>
      <c r="I8869" s="143">
        <v>2318456</v>
      </c>
      <c r="J8869" s="143">
        <v>3199</v>
      </c>
      <c r="K8869" s="147" t="s">
        <v>77</v>
      </c>
      <c r="L8869" s="152"/>
      <c r="M8869" s="57"/>
      <c r="N8869" s="150"/>
      <c r="O8869" s="150"/>
      <c r="P8869" s="150"/>
      <c r="Q8869" s="150"/>
    </row>
    <row r="8870" spans="1:17" ht="15">
      <c r="A8870" s="142">
        <v>50538</v>
      </c>
      <c r="B8870" s="143">
        <f t="shared" si="0"/>
        <v>5</v>
      </c>
      <c r="C8870" s="143">
        <f t="shared" si="1"/>
        <v>2038</v>
      </c>
      <c r="D8870" s="154">
        <v>42318</v>
      </c>
      <c r="E8870" s="145">
        <f t="shared" si="2"/>
        <v>11</v>
      </c>
      <c r="F8870" s="145">
        <f t="shared" si="3"/>
        <v>2015</v>
      </c>
      <c r="G8870" s="153" t="s">
        <v>6758</v>
      </c>
      <c r="H8870" s="143">
        <v>0</v>
      </c>
      <c r="I8870" s="143">
        <v>2318461</v>
      </c>
      <c r="J8870" s="143">
        <v>3353</v>
      </c>
      <c r="K8870" s="147" t="s">
        <v>77</v>
      </c>
      <c r="L8870" s="152"/>
      <c r="M8870" s="57"/>
      <c r="N8870" s="150"/>
      <c r="O8870" s="150"/>
      <c r="P8870" s="150"/>
      <c r="Q8870" s="150"/>
    </row>
    <row r="8871" spans="1:17" ht="15">
      <c r="A8871" s="142">
        <v>50539</v>
      </c>
      <c r="B8871" s="143">
        <f t="shared" si="0"/>
        <v>5</v>
      </c>
      <c r="C8871" s="143">
        <f t="shared" si="1"/>
        <v>2038</v>
      </c>
      <c r="D8871" s="154">
        <v>42318</v>
      </c>
      <c r="E8871" s="145">
        <f t="shared" si="2"/>
        <v>11</v>
      </c>
      <c r="F8871" s="145">
        <f t="shared" si="3"/>
        <v>2015</v>
      </c>
      <c r="G8871" s="153" t="s">
        <v>6759</v>
      </c>
      <c r="H8871" s="143">
        <v>8905</v>
      </c>
      <c r="I8871" s="143">
        <v>2318462</v>
      </c>
      <c r="J8871" s="143">
        <v>6449</v>
      </c>
      <c r="K8871" s="147" t="s">
        <v>77</v>
      </c>
      <c r="L8871" s="152"/>
      <c r="M8871" s="57"/>
      <c r="N8871" s="150"/>
      <c r="O8871" s="150"/>
      <c r="P8871" s="150"/>
      <c r="Q8871" s="150"/>
    </row>
    <row r="8872" spans="1:17" ht="15">
      <c r="A8872" s="142">
        <v>50540</v>
      </c>
      <c r="B8872" s="143">
        <f t="shared" si="0"/>
        <v>5</v>
      </c>
      <c r="C8872" s="143">
        <f t="shared" si="1"/>
        <v>2038</v>
      </c>
      <c r="D8872" s="154">
        <v>42318</v>
      </c>
      <c r="E8872" s="145">
        <f t="shared" si="2"/>
        <v>11</v>
      </c>
      <c r="F8872" s="145">
        <f t="shared" si="3"/>
        <v>2015</v>
      </c>
      <c r="G8872" s="153" t="s">
        <v>3947</v>
      </c>
      <c r="H8872" s="143">
        <v>6182</v>
      </c>
      <c r="I8872" s="143">
        <v>2318463</v>
      </c>
      <c r="J8872" s="143">
        <v>1526</v>
      </c>
      <c r="K8872" s="147" t="s">
        <v>77</v>
      </c>
      <c r="L8872" s="152"/>
      <c r="M8872" s="57"/>
      <c r="N8872" s="150"/>
      <c r="O8872" s="150"/>
      <c r="P8872" s="150"/>
      <c r="Q8872" s="150"/>
    </row>
    <row r="8873" spans="1:17" ht="15">
      <c r="A8873" s="142">
        <v>50541</v>
      </c>
      <c r="B8873" s="143">
        <f t="shared" si="0"/>
        <v>5</v>
      </c>
      <c r="C8873" s="143">
        <f t="shared" si="1"/>
        <v>2038</v>
      </c>
      <c r="D8873" s="154">
        <v>42318</v>
      </c>
      <c r="E8873" s="145">
        <f t="shared" si="2"/>
        <v>11</v>
      </c>
      <c r="F8873" s="145">
        <f t="shared" si="3"/>
        <v>2015</v>
      </c>
      <c r="G8873" s="153" t="s">
        <v>6760</v>
      </c>
      <c r="H8873" s="143">
        <v>8906</v>
      </c>
      <c r="I8873" s="143">
        <v>2318465</v>
      </c>
      <c r="J8873" s="143">
        <v>6417</v>
      </c>
      <c r="K8873" s="147" t="s">
        <v>77</v>
      </c>
      <c r="L8873" s="152"/>
      <c r="M8873" s="57"/>
      <c r="N8873" s="150"/>
      <c r="O8873" s="150"/>
      <c r="P8873" s="150"/>
      <c r="Q8873" s="150"/>
    </row>
    <row r="8874" spans="1:17" ht="15">
      <c r="A8874" s="142">
        <v>50542</v>
      </c>
      <c r="B8874" s="143">
        <f t="shared" si="0"/>
        <v>5</v>
      </c>
      <c r="C8874" s="143">
        <f t="shared" si="1"/>
        <v>2038</v>
      </c>
      <c r="D8874" s="154">
        <v>42318</v>
      </c>
      <c r="E8874" s="145">
        <f t="shared" si="2"/>
        <v>11</v>
      </c>
      <c r="F8874" s="145">
        <f t="shared" si="3"/>
        <v>2015</v>
      </c>
      <c r="G8874" s="153" t="s">
        <v>6761</v>
      </c>
      <c r="H8874" s="143">
        <v>7331</v>
      </c>
      <c r="I8874" s="143">
        <v>2318466</v>
      </c>
      <c r="J8874" s="143">
        <v>2244</v>
      </c>
      <c r="K8874" s="147" t="s">
        <v>77</v>
      </c>
      <c r="L8874" s="152"/>
      <c r="M8874" s="57"/>
      <c r="N8874" s="150"/>
      <c r="O8874" s="150"/>
      <c r="P8874" s="150"/>
      <c r="Q8874" s="150"/>
    </row>
    <row r="8875" spans="1:17" ht="15">
      <c r="A8875" s="142">
        <v>50543</v>
      </c>
      <c r="B8875" s="143">
        <f t="shared" si="0"/>
        <v>5</v>
      </c>
      <c r="C8875" s="143">
        <f t="shared" si="1"/>
        <v>2038</v>
      </c>
      <c r="D8875" s="154">
        <v>42318</v>
      </c>
      <c r="E8875" s="145">
        <f t="shared" si="2"/>
        <v>11</v>
      </c>
      <c r="F8875" s="145">
        <f t="shared" si="3"/>
        <v>2015</v>
      </c>
      <c r="G8875" s="153" t="s">
        <v>6762</v>
      </c>
      <c r="H8875" s="143">
        <v>8907</v>
      </c>
      <c r="I8875" s="143">
        <v>2318467</v>
      </c>
      <c r="J8875" s="143">
        <v>1899</v>
      </c>
      <c r="K8875" s="147" t="s">
        <v>77</v>
      </c>
      <c r="L8875" s="152"/>
      <c r="M8875" s="57"/>
      <c r="N8875" s="150"/>
      <c r="O8875" s="150"/>
      <c r="P8875" s="150"/>
      <c r="Q8875" s="150"/>
    </row>
    <row r="8876" spans="1:17" ht="15">
      <c r="A8876" s="142">
        <v>50544</v>
      </c>
      <c r="B8876" s="143">
        <f t="shared" si="0"/>
        <v>5</v>
      </c>
      <c r="C8876" s="143">
        <f t="shared" si="1"/>
        <v>2038</v>
      </c>
      <c r="D8876" s="154">
        <v>42318</v>
      </c>
      <c r="E8876" s="145">
        <f t="shared" si="2"/>
        <v>11</v>
      </c>
      <c r="F8876" s="145">
        <f t="shared" si="3"/>
        <v>2015</v>
      </c>
      <c r="G8876" s="153" t="s">
        <v>6763</v>
      </c>
      <c r="H8876" s="143">
        <v>3878</v>
      </c>
      <c r="I8876" s="143">
        <v>2318468</v>
      </c>
      <c r="J8876" s="143">
        <v>2401</v>
      </c>
      <c r="K8876" s="147" t="s">
        <v>77</v>
      </c>
      <c r="L8876" s="152"/>
      <c r="M8876" s="57"/>
      <c r="N8876" s="150"/>
      <c r="O8876" s="150"/>
      <c r="P8876" s="150"/>
      <c r="Q8876" s="150"/>
    </row>
    <row r="8877" spans="1:17" ht="15">
      <c r="A8877" s="142">
        <v>50545</v>
      </c>
      <c r="B8877" s="143">
        <f t="shared" si="0"/>
        <v>5</v>
      </c>
      <c r="C8877" s="143">
        <f t="shared" si="1"/>
        <v>2038</v>
      </c>
      <c r="D8877" s="154">
        <v>42318</v>
      </c>
      <c r="E8877" s="145">
        <f t="shared" si="2"/>
        <v>11</v>
      </c>
      <c r="F8877" s="145">
        <f t="shared" si="3"/>
        <v>2015</v>
      </c>
      <c r="G8877" s="153" t="s">
        <v>6764</v>
      </c>
      <c r="H8877" s="143">
        <v>8908</v>
      </c>
      <c r="I8877" s="143">
        <v>2318477</v>
      </c>
      <c r="J8877" s="143">
        <v>1550</v>
      </c>
      <c r="K8877" s="147" t="s">
        <v>77</v>
      </c>
      <c r="L8877" s="152"/>
      <c r="M8877" s="57"/>
      <c r="N8877" s="150"/>
      <c r="O8877" s="150"/>
      <c r="P8877" s="150"/>
      <c r="Q8877" s="150"/>
    </row>
    <row r="8878" spans="1:17" ht="15">
      <c r="A8878" s="142">
        <v>50546</v>
      </c>
      <c r="B8878" s="143">
        <f t="shared" si="0"/>
        <v>5</v>
      </c>
      <c r="C8878" s="143">
        <f t="shared" si="1"/>
        <v>2038</v>
      </c>
      <c r="D8878" s="154">
        <v>42318</v>
      </c>
      <c r="E8878" s="145">
        <f t="shared" si="2"/>
        <v>11</v>
      </c>
      <c r="F8878" s="145">
        <f t="shared" si="3"/>
        <v>2015</v>
      </c>
      <c r="G8878" s="153" t="s">
        <v>6765</v>
      </c>
      <c r="H8878" s="143">
        <v>8909</v>
      </c>
      <c r="I8878" s="143">
        <v>2318479</v>
      </c>
      <c r="J8878" s="143">
        <v>2609</v>
      </c>
      <c r="K8878" s="147" t="s">
        <v>77</v>
      </c>
      <c r="L8878" s="152"/>
      <c r="M8878" s="57"/>
      <c r="N8878" s="150"/>
      <c r="O8878" s="150"/>
      <c r="P8878" s="150"/>
      <c r="Q8878" s="150"/>
    </row>
    <row r="8879" spans="1:17" ht="15">
      <c r="A8879" s="142">
        <v>50547</v>
      </c>
      <c r="B8879" s="143">
        <f t="shared" si="0"/>
        <v>5</v>
      </c>
      <c r="C8879" s="143">
        <f t="shared" si="1"/>
        <v>2038</v>
      </c>
      <c r="D8879" s="154">
        <v>42319</v>
      </c>
      <c r="E8879" s="145">
        <f t="shared" si="2"/>
        <v>11</v>
      </c>
      <c r="F8879" s="145">
        <f t="shared" si="3"/>
        <v>2015</v>
      </c>
      <c r="G8879" s="153" t="s">
        <v>6697</v>
      </c>
      <c r="H8879" s="143">
        <v>6658</v>
      </c>
      <c r="I8879" s="143">
        <v>2318483</v>
      </c>
      <c r="J8879" s="143">
        <v>2199</v>
      </c>
      <c r="K8879" s="147" t="s">
        <v>77</v>
      </c>
      <c r="L8879" s="152"/>
      <c r="M8879" s="57"/>
      <c r="N8879" s="150"/>
      <c r="O8879" s="150"/>
      <c r="P8879" s="150"/>
      <c r="Q8879" s="150"/>
    </row>
    <row r="8880" spans="1:17" ht="15">
      <c r="A8880" s="142">
        <v>50548</v>
      </c>
      <c r="B8880" s="143">
        <f t="shared" si="0"/>
        <v>5</v>
      </c>
      <c r="C8880" s="143">
        <f t="shared" si="1"/>
        <v>2038</v>
      </c>
      <c r="D8880" s="154">
        <v>42319</v>
      </c>
      <c r="E8880" s="145">
        <f t="shared" si="2"/>
        <v>11</v>
      </c>
      <c r="F8880" s="145">
        <f t="shared" si="3"/>
        <v>2015</v>
      </c>
      <c r="G8880" s="153" t="s">
        <v>6766</v>
      </c>
      <c r="H8880" s="143">
        <v>24789</v>
      </c>
      <c r="I8880" s="143">
        <v>2318492</v>
      </c>
      <c r="J8880" s="143">
        <v>4162</v>
      </c>
      <c r="K8880" s="147" t="s">
        <v>77</v>
      </c>
      <c r="L8880" s="152"/>
      <c r="M8880" s="57"/>
      <c r="N8880" s="150"/>
      <c r="O8880" s="150"/>
      <c r="P8880" s="150"/>
      <c r="Q8880" s="150"/>
    </row>
    <row r="8881" spans="1:17" ht="15">
      <c r="A8881" s="142">
        <v>50549</v>
      </c>
      <c r="B8881" s="143">
        <f t="shared" si="0"/>
        <v>5</v>
      </c>
      <c r="C8881" s="143">
        <f t="shared" si="1"/>
        <v>2038</v>
      </c>
      <c r="D8881" s="154">
        <v>42319</v>
      </c>
      <c r="E8881" s="145">
        <f t="shared" si="2"/>
        <v>11</v>
      </c>
      <c r="F8881" s="145">
        <f t="shared" si="3"/>
        <v>2015</v>
      </c>
      <c r="G8881" s="153" t="s">
        <v>6767</v>
      </c>
      <c r="H8881" s="143">
        <v>7326</v>
      </c>
      <c r="I8881" s="143">
        <v>2318498</v>
      </c>
      <c r="J8881" s="143">
        <v>1750</v>
      </c>
      <c r="K8881" s="147" t="s">
        <v>77</v>
      </c>
      <c r="L8881" s="152"/>
      <c r="M8881" s="57"/>
      <c r="N8881" s="150"/>
      <c r="O8881" s="150"/>
      <c r="P8881" s="150"/>
      <c r="Q8881" s="150"/>
    </row>
    <row r="8882" spans="1:17" ht="15">
      <c r="A8882" s="142">
        <v>50550</v>
      </c>
      <c r="B8882" s="143">
        <f t="shared" si="0"/>
        <v>5</v>
      </c>
      <c r="C8882" s="143">
        <f t="shared" si="1"/>
        <v>2038</v>
      </c>
      <c r="D8882" s="154">
        <v>42319</v>
      </c>
      <c r="E8882" s="145">
        <f t="shared" si="2"/>
        <v>11</v>
      </c>
      <c r="F8882" s="145">
        <f t="shared" si="3"/>
        <v>2015</v>
      </c>
      <c r="G8882" s="153" t="s">
        <v>6767</v>
      </c>
      <c r="H8882" s="143">
        <v>7326</v>
      </c>
      <c r="I8882" s="143">
        <v>2318501</v>
      </c>
      <c r="J8882" s="143">
        <v>1845</v>
      </c>
      <c r="K8882" s="147" t="s">
        <v>77</v>
      </c>
      <c r="L8882" s="152"/>
      <c r="M8882" s="57"/>
      <c r="N8882" s="150"/>
      <c r="O8882" s="150"/>
      <c r="P8882" s="150"/>
      <c r="Q8882" s="150"/>
    </row>
    <row r="8883" spans="1:17" ht="15">
      <c r="A8883" s="142">
        <v>50551</v>
      </c>
      <c r="B8883" s="143">
        <f t="shared" si="0"/>
        <v>5</v>
      </c>
      <c r="C8883" s="143">
        <f t="shared" si="1"/>
        <v>2038</v>
      </c>
      <c r="D8883" s="154">
        <v>42319</v>
      </c>
      <c r="E8883" s="145">
        <f t="shared" si="2"/>
        <v>11</v>
      </c>
      <c r="F8883" s="145">
        <f t="shared" si="3"/>
        <v>2015</v>
      </c>
      <c r="G8883" s="153" t="s">
        <v>6768</v>
      </c>
      <c r="H8883" s="143">
        <v>8856</v>
      </c>
      <c r="I8883" s="143">
        <v>2318502</v>
      </c>
      <c r="J8883" s="143">
        <v>12989</v>
      </c>
      <c r="K8883" s="147" t="s">
        <v>77</v>
      </c>
      <c r="L8883" s="152"/>
      <c r="M8883" s="57"/>
      <c r="N8883" s="150"/>
      <c r="O8883" s="150"/>
      <c r="P8883" s="150"/>
      <c r="Q8883" s="150"/>
    </row>
    <row r="8884" spans="1:17" ht="15">
      <c r="A8884" s="142">
        <v>50552</v>
      </c>
      <c r="B8884" s="143">
        <f t="shared" si="0"/>
        <v>5</v>
      </c>
      <c r="C8884" s="143">
        <f t="shared" si="1"/>
        <v>2038</v>
      </c>
      <c r="D8884" s="154">
        <v>42319</v>
      </c>
      <c r="E8884" s="145">
        <f t="shared" si="2"/>
        <v>11</v>
      </c>
      <c r="F8884" s="145">
        <f t="shared" si="3"/>
        <v>2015</v>
      </c>
      <c r="G8884" s="153" t="s">
        <v>6041</v>
      </c>
      <c r="H8884" s="143">
        <v>8188</v>
      </c>
      <c r="I8884" s="143">
        <v>2318503</v>
      </c>
      <c r="J8884" s="143">
        <v>2099</v>
      </c>
      <c r="K8884" s="147" t="s">
        <v>77</v>
      </c>
      <c r="L8884" s="152"/>
      <c r="M8884" s="57"/>
      <c r="N8884" s="150"/>
      <c r="O8884" s="150"/>
      <c r="P8884" s="150"/>
      <c r="Q8884" s="150"/>
    </row>
    <row r="8885" spans="1:17" ht="15">
      <c r="A8885" s="142">
        <v>50553</v>
      </c>
      <c r="B8885" s="143">
        <f t="shared" si="0"/>
        <v>5</v>
      </c>
      <c r="C8885" s="143">
        <f t="shared" si="1"/>
        <v>2038</v>
      </c>
      <c r="D8885" s="154">
        <v>42319</v>
      </c>
      <c r="E8885" s="145">
        <f t="shared" si="2"/>
        <v>11</v>
      </c>
      <c r="F8885" s="145">
        <f t="shared" si="3"/>
        <v>2015</v>
      </c>
      <c r="G8885" s="153" t="s">
        <v>6769</v>
      </c>
      <c r="H8885" s="143">
        <v>0</v>
      </c>
      <c r="I8885" s="143">
        <v>2318508</v>
      </c>
      <c r="J8885" s="143">
        <v>3999</v>
      </c>
      <c r="K8885" s="147" t="s">
        <v>77</v>
      </c>
      <c r="L8885" s="152"/>
      <c r="M8885" s="57"/>
      <c r="N8885" s="150"/>
      <c r="O8885" s="150"/>
      <c r="P8885" s="150"/>
      <c r="Q8885" s="150"/>
    </row>
    <row r="8886" spans="1:17" ht="15">
      <c r="A8886" s="142">
        <v>50554</v>
      </c>
      <c r="B8886" s="143">
        <f t="shared" si="0"/>
        <v>5</v>
      </c>
      <c r="C8886" s="143">
        <f t="shared" si="1"/>
        <v>2038</v>
      </c>
      <c r="D8886" s="154">
        <v>42319</v>
      </c>
      <c r="E8886" s="145">
        <f t="shared" si="2"/>
        <v>11</v>
      </c>
      <c r="F8886" s="145">
        <f t="shared" si="3"/>
        <v>2015</v>
      </c>
      <c r="G8886" s="153" t="s">
        <v>176</v>
      </c>
      <c r="H8886" s="143">
        <v>5362</v>
      </c>
      <c r="I8886" s="143">
        <v>2318509</v>
      </c>
      <c r="J8886" s="143">
        <v>2937</v>
      </c>
      <c r="K8886" s="147" t="s">
        <v>77</v>
      </c>
      <c r="L8886" s="152"/>
      <c r="M8886" s="57"/>
      <c r="N8886" s="150"/>
      <c r="O8886" s="150"/>
      <c r="P8886" s="150"/>
      <c r="Q8886" s="150"/>
    </row>
    <row r="8887" spans="1:17" ht="15">
      <c r="A8887" s="142">
        <v>50555</v>
      </c>
      <c r="B8887" s="143">
        <f t="shared" si="0"/>
        <v>5</v>
      </c>
      <c r="C8887" s="143">
        <f t="shared" si="1"/>
        <v>2038</v>
      </c>
      <c r="D8887" s="154">
        <v>42319</v>
      </c>
      <c r="E8887" s="145">
        <f t="shared" si="2"/>
        <v>11</v>
      </c>
      <c r="F8887" s="145">
        <f t="shared" si="3"/>
        <v>2015</v>
      </c>
      <c r="G8887" s="153" t="s">
        <v>4191</v>
      </c>
      <c r="H8887" s="143">
        <v>6402</v>
      </c>
      <c r="I8887" s="143">
        <v>2318510</v>
      </c>
      <c r="J8887" s="143">
        <v>4673</v>
      </c>
      <c r="K8887" s="147" t="s">
        <v>77</v>
      </c>
      <c r="L8887" s="152"/>
      <c r="M8887" s="57"/>
      <c r="N8887" s="150"/>
      <c r="O8887" s="150"/>
      <c r="P8887" s="150"/>
      <c r="Q8887" s="150"/>
    </row>
    <row r="8888" spans="1:17" ht="15">
      <c r="A8888" s="142">
        <v>50556</v>
      </c>
      <c r="B8888" s="143">
        <f t="shared" si="0"/>
        <v>5</v>
      </c>
      <c r="C8888" s="143">
        <f t="shared" si="1"/>
        <v>2038</v>
      </c>
      <c r="D8888" s="154">
        <v>42319</v>
      </c>
      <c r="E8888" s="145">
        <f t="shared" si="2"/>
        <v>11</v>
      </c>
      <c r="F8888" s="145">
        <f t="shared" si="3"/>
        <v>2015</v>
      </c>
      <c r="G8888" s="153" t="s">
        <v>6723</v>
      </c>
      <c r="H8888" s="143">
        <v>8913</v>
      </c>
      <c r="I8888" s="143">
        <v>2318512</v>
      </c>
      <c r="J8888" s="143">
        <v>4599</v>
      </c>
      <c r="K8888" s="147" t="s">
        <v>77</v>
      </c>
      <c r="L8888" s="152"/>
      <c r="M8888" s="57"/>
      <c r="N8888" s="150"/>
      <c r="O8888" s="150"/>
      <c r="P8888" s="150"/>
      <c r="Q8888" s="150"/>
    </row>
    <row r="8889" spans="1:17" ht="15">
      <c r="A8889" s="142">
        <v>50557</v>
      </c>
      <c r="B8889" s="143">
        <f t="shared" si="0"/>
        <v>6</v>
      </c>
      <c r="C8889" s="143">
        <f t="shared" si="1"/>
        <v>2038</v>
      </c>
      <c r="D8889" s="154">
        <v>42319</v>
      </c>
      <c r="E8889" s="145">
        <f t="shared" si="2"/>
        <v>11</v>
      </c>
      <c r="F8889" s="145">
        <f t="shared" si="3"/>
        <v>2015</v>
      </c>
      <c r="G8889" s="153" t="s">
        <v>6770</v>
      </c>
      <c r="H8889" s="143">
        <v>8914</v>
      </c>
      <c r="I8889" s="143">
        <v>2318513</v>
      </c>
      <c r="J8889" s="143">
        <v>2049</v>
      </c>
      <c r="K8889" s="147" t="s">
        <v>77</v>
      </c>
      <c r="L8889" s="152"/>
      <c r="M8889" s="57"/>
      <c r="N8889" s="150"/>
      <c r="O8889" s="150"/>
      <c r="P8889" s="150"/>
      <c r="Q8889" s="150"/>
    </row>
    <row r="8890" spans="1:17" ht="15">
      <c r="A8890" s="142">
        <v>50558</v>
      </c>
      <c r="B8890" s="143">
        <f t="shared" si="0"/>
        <v>6</v>
      </c>
      <c r="C8890" s="143">
        <f t="shared" si="1"/>
        <v>2038</v>
      </c>
      <c r="D8890" s="154">
        <v>42319</v>
      </c>
      <c r="E8890" s="145">
        <f t="shared" si="2"/>
        <v>11</v>
      </c>
      <c r="F8890" s="145">
        <f t="shared" si="3"/>
        <v>2015</v>
      </c>
      <c r="G8890" s="153" t="s">
        <v>6771</v>
      </c>
      <c r="H8890" s="143">
        <v>512</v>
      </c>
      <c r="I8890" s="143">
        <v>2318518</v>
      </c>
      <c r="J8890" s="143">
        <v>4825</v>
      </c>
      <c r="K8890" s="147" t="s">
        <v>77</v>
      </c>
      <c r="L8890" s="152"/>
      <c r="M8890" s="57"/>
      <c r="N8890" s="150"/>
      <c r="O8890" s="150"/>
      <c r="P8890" s="150"/>
      <c r="Q8890" s="150"/>
    </row>
    <row r="8891" spans="1:17" ht="15">
      <c r="A8891" s="142">
        <v>50559</v>
      </c>
      <c r="B8891" s="143">
        <f t="shared" si="0"/>
        <v>6</v>
      </c>
      <c r="C8891" s="143">
        <f t="shared" si="1"/>
        <v>2038</v>
      </c>
      <c r="D8891" s="154">
        <v>42319</v>
      </c>
      <c r="E8891" s="145">
        <f t="shared" si="2"/>
        <v>11</v>
      </c>
      <c r="F8891" s="145">
        <f t="shared" si="3"/>
        <v>2015</v>
      </c>
      <c r="G8891" s="153" t="s">
        <v>6772</v>
      </c>
      <c r="H8891" s="143">
        <v>8917</v>
      </c>
      <c r="I8891" s="143">
        <v>2318519</v>
      </c>
      <c r="J8891" s="143">
        <v>2499</v>
      </c>
      <c r="K8891" s="147" t="s">
        <v>77</v>
      </c>
      <c r="L8891" s="152"/>
      <c r="M8891" s="57"/>
      <c r="N8891" s="150"/>
      <c r="O8891" s="150"/>
      <c r="P8891" s="150"/>
      <c r="Q8891" s="150"/>
    </row>
    <row r="8892" spans="1:17" ht="15">
      <c r="A8892" s="142">
        <v>50560</v>
      </c>
      <c r="B8892" s="143">
        <f t="shared" si="0"/>
        <v>6</v>
      </c>
      <c r="C8892" s="143">
        <f t="shared" si="1"/>
        <v>2038</v>
      </c>
      <c r="D8892" s="154">
        <v>42319</v>
      </c>
      <c r="E8892" s="145">
        <f t="shared" si="2"/>
        <v>11</v>
      </c>
      <c r="F8892" s="145">
        <f t="shared" si="3"/>
        <v>2015</v>
      </c>
      <c r="G8892" s="153" t="s">
        <v>6773</v>
      </c>
      <c r="H8892" s="143">
        <v>8918</v>
      </c>
      <c r="I8892" s="143">
        <v>2318524</v>
      </c>
      <c r="J8892" s="143">
        <v>1550</v>
      </c>
      <c r="K8892" s="147" t="s">
        <v>77</v>
      </c>
      <c r="L8892" s="152"/>
      <c r="M8892" s="57"/>
      <c r="N8892" s="150"/>
      <c r="O8892" s="150"/>
      <c r="P8892" s="150"/>
      <c r="Q8892" s="150"/>
    </row>
    <row r="8893" spans="1:17" ht="15">
      <c r="A8893" s="142">
        <v>50561</v>
      </c>
      <c r="B8893" s="143">
        <f t="shared" si="0"/>
        <v>6</v>
      </c>
      <c r="C8893" s="143">
        <f t="shared" si="1"/>
        <v>2038</v>
      </c>
      <c r="D8893" s="154">
        <v>42319</v>
      </c>
      <c r="E8893" s="145">
        <f t="shared" si="2"/>
        <v>11</v>
      </c>
      <c r="F8893" s="145">
        <f t="shared" si="3"/>
        <v>2015</v>
      </c>
      <c r="G8893" s="153" t="s">
        <v>6774</v>
      </c>
      <c r="H8893" s="143">
        <v>8919</v>
      </c>
      <c r="I8893" s="143">
        <v>2318525</v>
      </c>
      <c r="J8893" s="143">
        <v>3649</v>
      </c>
      <c r="K8893" s="147" t="s">
        <v>77</v>
      </c>
      <c r="L8893" s="152"/>
      <c r="M8893" s="57"/>
      <c r="N8893" s="150"/>
      <c r="O8893" s="150"/>
      <c r="P8893" s="150"/>
      <c r="Q8893" s="150"/>
    </row>
    <row r="8894" spans="1:17" ht="15">
      <c r="A8894" s="142">
        <v>50562</v>
      </c>
      <c r="B8894" s="143">
        <f t="shared" si="0"/>
        <v>6</v>
      </c>
      <c r="C8894" s="143">
        <f t="shared" si="1"/>
        <v>2038</v>
      </c>
      <c r="D8894" s="154">
        <v>42319</v>
      </c>
      <c r="E8894" s="145">
        <f t="shared" si="2"/>
        <v>11</v>
      </c>
      <c r="F8894" s="145">
        <f t="shared" si="3"/>
        <v>2015</v>
      </c>
      <c r="G8894" s="146"/>
      <c r="H8894" s="143">
        <v>8920</v>
      </c>
      <c r="I8894" s="143">
        <v>2318532</v>
      </c>
      <c r="J8894" s="143">
        <v>2550</v>
      </c>
      <c r="K8894" s="147" t="s">
        <v>77</v>
      </c>
      <c r="L8894" s="152"/>
      <c r="M8894" s="57"/>
      <c r="N8894" s="150"/>
      <c r="O8894" s="150"/>
      <c r="P8894" s="150"/>
      <c r="Q8894" s="150"/>
    </row>
    <row r="8895" spans="1:17" ht="15">
      <c r="A8895" s="142">
        <v>50563</v>
      </c>
      <c r="B8895" s="143">
        <f t="shared" si="0"/>
        <v>6</v>
      </c>
      <c r="C8895" s="143">
        <f t="shared" si="1"/>
        <v>2038</v>
      </c>
      <c r="D8895" s="154">
        <v>42319</v>
      </c>
      <c r="E8895" s="145">
        <f t="shared" si="2"/>
        <v>11</v>
      </c>
      <c r="F8895" s="145">
        <f t="shared" si="3"/>
        <v>2015</v>
      </c>
      <c r="G8895" s="153" t="s">
        <v>6775</v>
      </c>
      <c r="H8895" s="143">
        <v>8915</v>
      </c>
      <c r="I8895" s="143">
        <v>2318533</v>
      </c>
      <c r="J8895" s="143">
        <v>2250</v>
      </c>
      <c r="K8895" s="147" t="s">
        <v>77</v>
      </c>
      <c r="L8895" s="152"/>
      <c r="M8895" s="57"/>
      <c r="N8895" s="150"/>
      <c r="O8895" s="150"/>
      <c r="P8895" s="150"/>
      <c r="Q8895" s="150"/>
    </row>
    <row r="8896" spans="1:17" ht="15">
      <c r="A8896" s="142">
        <v>50564</v>
      </c>
      <c r="B8896" s="143">
        <f t="shared" si="0"/>
        <v>6</v>
      </c>
      <c r="C8896" s="143">
        <f t="shared" si="1"/>
        <v>2038</v>
      </c>
      <c r="D8896" s="154">
        <v>42319</v>
      </c>
      <c r="E8896" s="145">
        <f t="shared" si="2"/>
        <v>11</v>
      </c>
      <c r="F8896" s="145">
        <f t="shared" si="3"/>
        <v>2015</v>
      </c>
      <c r="G8896" s="153" t="s">
        <v>5591</v>
      </c>
      <c r="H8896" s="143">
        <v>7724</v>
      </c>
      <c r="I8896" s="143">
        <v>2318535</v>
      </c>
      <c r="J8896" s="143">
        <v>1669</v>
      </c>
      <c r="K8896" s="147" t="s">
        <v>77</v>
      </c>
      <c r="L8896" s="152"/>
      <c r="M8896" s="57"/>
      <c r="N8896" s="150"/>
      <c r="O8896" s="150"/>
      <c r="P8896" s="150"/>
      <c r="Q8896" s="150"/>
    </row>
    <row r="8897" spans="1:17" ht="15">
      <c r="A8897" s="142">
        <v>50565</v>
      </c>
      <c r="B8897" s="143">
        <f t="shared" si="0"/>
        <v>6</v>
      </c>
      <c r="C8897" s="143">
        <f t="shared" si="1"/>
        <v>2038</v>
      </c>
      <c r="D8897" s="154">
        <v>42319</v>
      </c>
      <c r="E8897" s="145">
        <f t="shared" si="2"/>
        <v>11</v>
      </c>
      <c r="F8897" s="145">
        <f t="shared" si="3"/>
        <v>2015</v>
      </c>
      <c r="G8897" s="153" t="s">
        <v>6776</v>
      </c>
      <c r="H8897" s="143">
        <v>0</v>
      </c>
      <c r="I8897" s="143">
        <v>2318537</v>
      </c>
      <c r="J8897" s="143">
        <v>1939</v>
      </c>
      <c r="K8897" s="147" t="s">
        <v>77</v>
      </c>
      <c r="L8897" s="152"/>
      <c r="M8897" s="57"/>
      <c r="N8897" s="150"/>
      <c r="O8897" s="150"/>
      <c r="P8897" s="150"/>
      <c r="Q8897" s="150"/>
    </row>
    <row r="8898" spans="1:17" ht="15">
      <c r="A8898" s="142">
        <v>50566</v>
      </c>
      <c r="B8898" s="143">
        <f t="shared" si="0"/>
        <v>6</v>
      </c>
      <c r="C8898" s="143">
        <f t="shared" si="1"/>
        <v>2038</v>
      </c>
      <c r="D8898" s="154">
        <v>42319</v>
      </c>
      <c r="E8898" s="145">
        <f t="shared" si="2"/>
        <v>11</v>
      </c>
      <c r="F8898" s="145">
        <f t="shared" si="3"/>
        <v>2015</v>
      </c>
      <c r="G8898" s="153" t="s">
        <v>6777</v>
      </c>
      <c r="H8898" s="143">
        <v>8926</v>
      </c>
      <c r="I8898" s="143">
        <v>2318538</v>
      </c>
      <c r="J8898" s="143">
        <v>1029</v>
      </c>
      <c r="K8898" s="147" t="s">
        <v>77</v>
      </c>
      <c r="L8898" s="152"/>
      <c r="M8898" s="57"/>
      <c r="N8898" s="150"/>
      <c r="O8898" s="150"/>
      <c r="P8898" s="150"/>
      <c r="Q8898" s="150"/>
    </row>
    <row r="8899" spans="1:17" ht="15">
      <c r="A8899" s="142">
        <v>50567</v>
      </c>
      <c r="B8899" s="143">
        <f t="shared" si="0"/>
        <v>6</v>
      </c>
      <c r="C8899" s="143">
        <f t="shared" si="1"/>
        <v>2038</v>
      </c>
      <c r="D8899" s="154">
        <v>42319</v>
      </c>
      <c r="E8899" s="145">
        <f t="shared" si="2"/>
        <v>11</v>
      </c>
      <c r="F8899" s="145">
        <f t="shared" si="3"/>
        <v>2015</v>
      </c>
      <c r="G8899" s="153" t="s">
        <v>6778</v>
      </c>
      <c r="H8899" s="143">
        <v>8890</v>
      </c>
      <c r="I8899" s="143">
        <v>2318554</v>
      </c>
      <c r="J8899" s="143">
        <v>2549</v>
      </c>
      <c r="K8899" s="147" t="s">
        <v>77</v>
      </c>
      <c r="L8899" s="152"/>
      <c r="M8899" s="57"/>
      <c r="N8899" s="150"/>
      <c r="O8899" s="150"/>
      <c r="P8899" s="150"/>
      <c r="Q8899" s="150"/>
    </row>
    <row r="8900" spans="1:17" ht="15">
      <c r="A8900" s="142">
        <v>50568</v>
      </c>
      <c r="B8900" s="143">
        <f t="shared" si="0"/>
        <v>6</v>
      </c>
      <c r="C8900" s="143">
        <f t="shared" si="1"/>
        <v>2038</v>
      </c>
      <c r="D8900" s="154">
        <v>42319</v>
      </c>
      <c r="E8900" s="145">
        <f t="shared" si="2"/>
        <v>11</v>
      </c>
      <c r="F8900" s="145">
        <f t="shared" si="3"/>
        <v>2015</v>
      </c>
      <c r="G8900" s="153" t="s">
        <v>6779</v>
      </c>
      <c r="H8900" s="143">
        <v>8928</v>
      </c>
      <c r="I8900" s="143">
        <v>2318555</v>
      </c>
      <c r="J8900" s="143">
        <v>1790</v>
      </c>
      <c r="K8900" s="147" t="s">
        <v>77</v>
      </c>
      <c r="L8900" s="152"/>
      <c r="M8900" s="57"/>
      <c r="N8900" s="150"/>
      <c r="O8900" s="150"/>
      <c r="P8900" s="150"/>
      <c r="Q8900" s="150"/>
    </row>
    <row r="8901" spans="1:17" ht="15">
      <c r="A8901" s="142">
        <v>50569</v>
      </c>
      <c r="B8901" s="143">
        <f t="shared" si="0"/>
        <v>6</v>
      </c>
      <c r="C8901" s="143">
        <f t="shared" si="1"/>
        <v>2038</v>
      </c>
      <c r="D8901" s="154">
        <v>42319</v>
      </c>
      <c r="E8901" s="145">
        <f t="shared" si="2"/>
        <v>11</v>
      </c>
      <c r="F8901" s="145">
        <f t="shared" si="3"/>
        <v>2015</v>
      </c>
      <c r="G8901" s="146"/>
      <c r="H8901" s="143">
        <v>8929</v>
      </c>
      <c r="I8901" s="143">
        <v>2318559</v>
      </c>
      <c r="J8901" s="143">
        <v>1899</v>
      </c>
      <c r="K8901" s="147" t="s">
        <v>77</v>
      </c>
      <c r="L8901" s="152"/>
      <c r="M8901" s="57"/>
      <c r="N8901" s="150"/>
      <c r="O8901" s="150"/>
      <c r="P8901" s="150"/>
      <c r="Q8901" s="150"/>
    </row>
    <row r="8902" spans="1:17" ht="15">
      <c r="A8902" s="142">
        <v>50570</v>
      </c>
      <c r="B8902" s="143">
        <f t="shared" si="0"/>
        <v>6</v>
      </c>
      <c r="C8902" s="143">
        <f t="shared" si="1"/>
        <v>2038</v>
      </c>
      <c r="D8902" s="154">
        <v>42319</v>
      </c>
      <c r="E8902" s="145">
        <f t="shared" si="2"/>
        <v>11</v>
      </c>
      <c r="F8902" s="145">
        <f t="shared" si="3"/>
        <v>2015</v>
      </c>
      <c r="G8902" s="153" t="s">
        <v>6780</v>
      </c>
      <c r="H8902" s="143">
        <v>8930</v>
      </c>
      <c r="I8902" s="143">
        <v>2318562</v>
      </c>
      <c r="J8902" s="143">
        <v>2801</v>
      </c>
      <c r="K8902" s="147" t="s">
        <v>77</v>
      </c>
      <c r="L8902" s="152"/>
      <c r="M8902" s="57"/>
      <c r="N8902" s="150"/>
      <c r="O8902" s="150"/>
      <c r="P8902" s="150"/>
      <c r="Q8902" s="150"/>
    </row>
    <row r="8903" spans="1:17" ht="15">
      <c r="A8903" s="142">
        <v>50571</v>
      </c>
      <c r="B8903" s="143">
        <f t="shared" si="0"/>
        <v>6</v>
      </c>
      <c r="C8903" s="143">
        <f t="shared" si="1"/>
        <v>2038</v>
      </c>
      <c r="D8903" s="154">
        <v>42319</v>
      </c>
      <c r="E8903" s="145">
        <f t="shared" si="2"/>
        <v>11</v>
      </c>
      <c r="F8903" s="145">
        <f t="shared" si="3"/>
        <v>2015</v>
      </c>
      <c r="G8903" s="153" t="s">
        <v>6781</v>
      </c>
      <c r="H8903" s="143">
        <v>7178</v>
      </c>
      <c r="I8903" s="143">
        <v>2318570</v>
      </c>
      <c r="J8903" s="143">
        <v>2050</v>
      </c>
      <c r="K8903" s="147" t="s">
        <v>77</v>
      </c>
      <c r="L8903" s="152"/>
      <c r="M8903" s="57"/>
      <c r="N8903" s="150"/>
      <c r="O8903" s="150"/>
      <c r="P8903" s="150"/>
      <c r="Q8903" s="150"/>
    </row>
    <row r="8904" spans="1:17" ht="15">
      <c r="A8904" s="142">
        <v>50572</v>
      </c>
      <c r="B8904" s="143">
        <f t="shared" si="0"/>
        <v>6</v>
      </c>
      <c r="C8904" s="143">
        <f t="shared" si="1"/>
        <v>2038</v>
      </c>
      <c r="D8904" s="154">
        <v>42319</v>
      </c>
      <c r="E8904" s="145">
        <f t="shared" si="2"/>
        <v>11</v>
      </c>
      <c r="F8904" s="145">
        <f t="shared" si="3"/>
        <v>2015</v>
      </c>
      <c r="G8904" s="153" t="s">
        <v>6782</v>
      </c>
      <c r="H8904" s="143">
        <v>7308</v>
      </c>
      <c r="I8904" s="143">
        <v>2318571</v>
      </c>
      <c r="J8904" s="143">
        <v>7999</v>
      </c>
      <c r="K8904" s="147" t="s">
        <v>77</v>
      </c>
      <c r="L8904" s="152"/>
      <c r="M8904" s="57"/>
      <c r="N8904" s="150"/>
      <c r="O8904" s="150"/>
      <c r="P8904" s="150"/>
      <c r="Q8904" s="150"/>
    </row>
    <row r="8905" spans="1:17" ht="15">
      <c r="A8905" s="142">
        <v>50573</v>
      </c>
      <c r="B8905" s="143">
        <f t="shared" si="0"/>
        <v>6</v>
      </c>
      <c r="C8905" s="143">
        <f t="shared" si="1"/>
        <v>2038</v>
      </c>
      <c r="D8905" s="154">
        <v>42319</v>
      </c>
      <c r="E8905" s="145">
        <f t="shared" si="2"/>
        <v>11</v>
      </c>
      <c r="F8905" s="145">
        <f t="shared" si="3"/>
        <v>2015</v>
      </c>
      <c r="G8905" s="153" t="s">
        <v>6783</v>
      </c>
      <c r="H8905" s="143">
        <v>8932</v>
      </c>
      <c r="I8905" s="143">
        <v>2318574</v>
      </c>
      <c r="J8905" s="143">
        <v>1106</v>
      </c>
      <c r="K8905" s="147" t="s">
        <v>77</v>
      </c>
      <c r="L8905" s="152"/>
      <c r="M8905" s="57"/>
      <c r="N8905" s="150"/>
      <c r="O8905" s="150"/>
      <c r="P8905" s="150"/>
      <c r="Q8905" s="150"/>
    </row>
    <row r="8906" spans="1:17" ht="15">
      <c r="A8906" s="142">
        <v>50574</v>
      </c>
      <c r="B8906" s="143">
        <f t="shared" si="0"/>
        <v>6</v>
      </c>
      <c r="C8906" s="143">
        <f t="shared" si="1"/>
        <v>2038</v>
      </c>
      <c r="D8906" s="154">
        <v>42319</v>
      </c>
      <c r="E8906" s="145">
        <f t="shared" si="2"/>
        <v>11</v>
      </c>
      <c r="F8906" s="145">
        <f t="shared" si="3"/>
        <v>2015</v>
      </c>
      <c r="G8906" s="153" t="s">
        <v>1770</v>
      </c>
      <c r="H8906" s="143">
        <v>2988</v>
      </c>
      <c r="I8906" s="143">
        <v>2318577</v>
      </c>
      <c r="J8906" s="143">
        <v>1815</v>
      </c>
      <c r="K8906" s="147" t="s">
        <v>77</v>
      </c>
      <c r="L8906" s="152"/>
      <c r="M8906" s="57"/>
      <c r="N8906" s="150"/>
      <c r="O8906" s="150"/>
      <c r="P8906" s="150"/>
      <c r="Q8906" s="150"/>
    </row>
    <row r="8907" spans="1:17" ht="15">
      <c r="A8907" s="142">
        <v>50575</v>
      </c>
      <c r="B8907" s="143">
        <f t="shared" si="0"/>
        <v>6</v>
      </c>
      <c r="C8907" s="143">
        <f t="shared" si="1"/>
        <v>2038</v>
      </c>
      <c r="D8907" s="154">
        <v>42319</v>
      </c>
      <c r="E8907" s="145">
        <f t="shared" si="2"/>
        <v>11</v>
      </c>
      <c r="F8907" s="145">
        <f t="shared" si="3"/>
        <v>2015</v>
      </c>
      <c r="G8907" s="153" t="s">
        <v>6784</v>
      </c>
      <c r="H8907" s="143">
        <v>8942</v>
      </c>
      <c r="I8907" s="143">
        <v>2318581</v>
      </c>
      <c r="J8907" s="143">
        <v>1729</v>
      </c>
      <c r="K8907" s="147" t="s">
        <v>77</v>
      </c>
      <c r="L8907" s="152"/>
      <c r="M8907" s="57"/>
      <c r="N8907" s="150"/>
      <c r="O8907" s="150"/>
      <c r="P8907" s="150"/>
      <c r="Q8907" s="150"/>
    </row>
    <row r="8908" spans="1:17" ht="15">
      <c r="A8908" s="142">
        <v>50576</v>
      </c>
      <c r="B8908" s="143">
        <f t="shared" si="0"/>
        <v>6</v>
      </c>
      <c r="C8908" s="143">
        <f t="shared" si="1"/>
        <v>2038</v>
      </c>
      <c r="D8908" s="154">
        <v>42319</v>
      </c>
      <c r="E8908" s="145">
        <f t="shared" si="2"/>
        <v>11</v>
      </c>
      <c r="F8908" s="145">
        <f t="shared" si="3"/>
        <v>2015</v>
      </c>
      <c r="G8908" s="153" t="s">
        <v>6785</v>
      </c>
      <c r="H8908" s="143">
        <v>0</v>
      </c>
      <c r="I8908" s="143">
        <v>2318592</v>
      </c>
      <c r="J8908" s="143">
        <v>1599</v>
      </c>
      <c r="K8908" s="147" t="s">
        <v>77</v>
      </c>
      <c r="L8908" s="152"/>
      <c r="M8908" s="57"/>
      <c r="N8908" s="150"/>
      <c r="O8908" s="150"/>
      <c r="P8908" s="150"/>
      <c r="Q8908" s="150"/>
    </row>
    <row r="8909" spans="1:17" ht="15">
      <c r="A8909" s="142">
        <v>50577</v>
      </c>
      <c r="B8909" s="143">
        <f t="shared" si="0"/>
        <v>6</v>
      </c>
      <c r="C8909" s="143">
        <f t="shared" si="1"/>
        <v>2038</v>
      </c>
      <c r="D8909" s="154">
        <v>42319</v>
      </c>
      <c r="E8909" s="145">
        <f t="shared" si="2"/>
        <v>11</v>
      </c>
      <c r="F8909" s="145">
        <f t="shared" si="3"/>
        <v>2015</v>
      </c>
      <c r="G8909" s="146"/>
      <c r="H8909" s="143">
        <v>538</v>
      </c>
      <c r="I8909" s="143">
        <v>2318593</v>
      </c>
      <c r="J8909" s="143">
        <v>3739</v>
      </c>
      <c r="K8909" s="147" t="s">
        <v>77</v>
      </c>
      <c r="L8909" s="152"/>
      <c r="M8909" s="57"/>
      <c r="N8909" s="150"/>
      <c r="O8909" s="150"/>
      <c r="P8909" s="150"/>
      <c r="Q8909" s="150"/>
    </row>
    <row r="8910" spans="1:17" ht="15">
      <c r="A8910" s="142">
        <v>50578</v>
      </c>
      <c r="B8910" s="143">
        <f t="shared" si="0"/>
        <v>6</v>
      </c>
      <c r="C8910" s="143">
        <f t="shared" si="1"/>
        <v>2038</v>
      </c>
      <c r="D8910" s="154">
        <v>42319</v>
      </c>
      <c r="E8910" s="145">
        <f t="shared" si="2"/>
        <v>11</v>
      </c>
      <c r="F8910" s="145">
        <f t="shared" si="3"/>
        <v>2015</v>
      </c>
      <c r="G8910" s="153" t="s">
        <v>6786</v>
      </c>
      <c r="H8910" s="143">
        <v>8944</v>
      </c>
      <c r="I8910" s="143">
        <v>2318599</v>
      </c>
      <c r="J8910" s="143">
        <v>2899</v>
      </c>
      <c r="K8910" s="147" t="s">
        <v>77</v>
      </c>
      <c r="L8910" s="152"/>
      <c r="M8910" s="57"/>
      <c r="N8910" s="150"/>
      <c r="O8910" s="150"/>
      <c r="P8910" s="150"/>
      <c r="Q8910" s="150"/>
    </row>
    <row r="8911" spans="1:17" ht="15">
      <c r="A8911" s="142">
        <v>50579</v>
      </c>
      <c r="B8911" s="143">
        <f t="shared" si="0"/>
        <v>6</v>
      </c>
      <c r="C8911" s="143">
        <f t="shared" si="1"/>
        <v>2038</v>
      </c>
      <c r="D8911" s="154">
        <v>42319</v>
      </c>
      <c r="E8911" s="145">
        <f t="shared" si="2"/>
        <v>11</v>
      </c>
      <c r="F8911" s="145">
        <f t="shared" si="3"/>
        <v>2015</v>
      </c>
      <c r="G8911" s="153" t="s">
        <v>6787</v>
      </c>
      <c r="H8911" s="143">
        <v>8945</v>
      </c>
      <c r="I8911" s="143">
        <v>2318601</v>
      </c>
      <c r="J8911" s="143">
        <v>2945</v>
      </c>
      <c r="K8911" s="147" t="s">
        <v>77</v>
      </c>
      <c r="L8911" s="152"/>
      <c r="M8911" s="57"/>
      <c r="N8911" s="150"/>
      <c r="O8911" s="150"/>
      <c r="P8911" s="150"/>
      <c r="Q8911" s="150"/>
    </row>
    <row r="8912" spans="1:17" ht="15">
      <c r="A8912" s="142">
        <v>50580</v>
      </c>
      <c r="B8912" s="143">
        <f t="shared" si="0"/>
        <v>6</v>
      </c>
      <c r="C8912" s="143">
        <f t="shared" si="1"/>
        <v>2038</v>
      </c>
      <c r="D8912" s="154">
        <v>42319</v>
      </c>
      <c r="E8912" s="145">
        <f t="shared" si="2"/>
        <v>11</v>
      </c>
      <c r="F8912" s="145">
        <f t="shared" si="3"/>
        <v>2015</v>
      </c>
      <c r="G8912" s="153" t="s">
        <v>6788</v>
      </c>
      <c r="H8912" s="143">
        <v>8948</v>
      </c>
      <c r="I8912" s="143">
        <v>2318602</v>
      </c>
      <c r="J8912" s="143">
        <v>1849</v>
      </c>
      <c r="K8912" s="147" t="s">
        <v>77</v>
      </c>
      <c r="L8912" s="152"/>
      <c r="M8912" s="57"/>
      <c r="N8912" s="150"/>
      <c r="O8912" s="150"/>
      <c r="P8912" s="150"/>
      <c r="Q8912" s="150"/>
    </row>
    <row r="8913" spans="1:17" ht="15">
      <c r="A8913" s="142">
        <v>50581</v>
      </c>
      <c r="B8913" s="143">
        <f t="shared" si="0"/>
        <v>6</v>
      </c>
      <c r="C8913" s="143">
        <f t="shared" si="1"/>
        <v>2038</v>
      </c>
      <c r="D8913" s="154">
        <v>42320</v>
      </c>
      <c r="E8913" s="145">
        <f t="shared" si="2"/>
        <v>11</v>
      </c>
      <c r="F8913" s="145">
        <f t="shared" si="3"/>
        <v>2015</v>
      </c>
      <c r="G8913" s="153" t="s">
        <v>6496</v>
      </c>
      <c r="H8913" s="143">
        <v>8660</v>
      </c>
      <c r="I8913" s="143">
        <v>2318613</v>
      </c>
      <c r="J8913" s="143">
        <v>2539</v>
      </c>
      <c r="K8913" s="147" t="s">
        <v>77</v>
      </c>
      <c r="L8913" s="152"/>
      <c r="M8913" s="57"/>
      <c r="N8913" s="150"/>
      <c r="O8913" s="150"/>
      <c r="P8913" s="150"/>
      <c r="Q8913" s="150"/>
    </row>
    <row r="8914" spans="1:17" ht="15">
      <c r="A8914" s="142">
        <v>50582</v>
      </c>
      <c r="B8914" s="143">
        <f t="shared" si="0"/>
        <v>6</v>
      </c>
      <c r="C8914" s="143">
        <f t="shared" si="1"/>
        <v>2038</v>
      </c>
      <c r="D8914" s="154">
        <v>42320</v>
      </c>
      <c r="E8914" s="145">
        <f t="shared" si="2"/>
        <v>11</v>
      </c>
      <c r="F8914" s="145">
        <f t="shared" si="3"/>
        <v>2015</v>
      </c>
      <c r="G8914" s="146"/>
      <c r="H8914" s="143">
        <v>787</v>
      </c>
      <c r="I8914" s="143">
        <v>2318614</v>
      </c>
      <c r="J8914" s="143">
        <v>3639</v>
      </c>
      <c r="K8914" s="147" t="s">
        <v>77</v>
      </c>
      <c r="L8914" s="152"/>
      <c r="M8914" s="57"/>
      <c r="N8914" s="150"/>
      <c r="O8914" s="150"/>
      <c r="P8914" s="150"/>
      <c r="Q8914" s="150"/>
    </row>
    <row r="8915" spans="1:17" ht="15">
      <c r="A8915" s="142">
        <v>50583</v>
      </c>
      <c r="B8915" s="143">
        <f t="shared" si="0"/>
        <v>6</v>
      </c>
      <c r="C8915" s="143">
        <f t="shared" si="1"/>
        <v>2038</v>
      </c>
      <c r="D8915" s="154">
        <v>42320</v>
      </c>
      <c r="E8915" s="145">
        <f t="shared" si="2"/>
        <v>11</v>
      </c>
      <c r="F8915" s="145">
        <f t="shared" si="3"/>
        <v>2015</v>
      </c>
      <c r="G8915" s="153" t="s">
        <v>5928</v>
      </c>
      <c r="H8915" s="143">
        <v>0</v>
      </c>
      <c r="I8915" s="143">
        <v>2318616</v>
      </c>
      <c r="J8915" s="143">
        <v>2649</v>
      </c>
      <c r="K8915" s="147" t="s">
        <v>77</v>
      </c>
      <c r="L8915" s="152"/>
      <c r="M8915" s="57"/>
      <c r="N8915" s="150"/>
      <c r="O8915" s="150"/>
      <c r="P8915" s="150"/>
      <c r="Q8915" s="150"/>
    </row>
    <row r="8916" spans="1:17" ht="15">
      <c r="A8916" s="142">
        <v>50584</v>
      </c>
      <c r="B8916" s="143">
        <f t="shared" si="0"/>
        <v>6</v>
      </c>
      <c r="C8916" s="143">
        <f t="shared" si="1"/>
        <v>2038</v>
      </c>
      <c r="D8916" s="154">
        <v>42320</v>
      </c>
      <c r="E8916" s="145">
        <f t="shared" si="2"/>
        <v>11</v>
      </c>
      <c r="F8916" s="145">
        <f t="shared" si="3"/>
        <v>2015</v>
      </c>
      <c r="G8916" s="153" t="s">
        <v>6789</v>
      </c>
      <c r="H8916" s="143">
        <v>8951</v>
      </c>
      <c r="I8916" s="143">
        <v>2318634</v>
      </c>
      <c r="J8916" s="143">
        <v>2246</v>
      </c>
      <c r="K8916" s="147" t="s">
        <v>77</v>
      </c>
      <c r="L8916" s="152"/>
      <c r="M8916" s="57"/>
      <c r="N8916" s="150"/>
      <c r="O8916" s="150"/>
      <c r="P8916" s="150"/>
      <c r="Q8916" s="150"/>
    </row>
    <row r="8917" spans="1:17" ht="15">
      <c r="A8917" s="142">
        <v>50585</v>
      </c>
      <c r="B8917" s="143">
        <f t="shared" si="0"/>
        <v>6</v>
      </c>
      <c r="C8917" s="143">
        <f t="shared" si="1"/>
        <v>2038</v>
      </c>
      <c r="D8917" s="154">
        <v>42320</v>
      </c>
      <c r="E8917" s="145">
        <f t="shared" si="2"/>
        <v>11</v>
      </c>
      <c r="F8917" s="145">
        <f t="shared" si="3"/>
        <v>2015</v>
      </c>
      <c r="G8917" s="153" t="s">
        <v>1061</v>
      </c>
      <c r="H8917" s="143">
        <v>505</v>
      </c>
      <c r="I8917" s="143">
        <v>2318635</v>
      </c>
      <c r="J8917" s="143">
        <v>2246</v>
      </c>
      <c r="K8917" s="147" t="s">
        <v>77</v>
      </c>
      <c r="L8917" s="152"/>
      <c r="M8917" s="57"/>
      <c r="N8917" s="150"/>
      <c r="O8917" s="150"/>
      <c r="P8917" s="150"/>
      <c r="Q8917" s="150"/>
    </row>
    <row r="8918" spans="1:17" ht="15">
      <c r="A8918" s="142">
        <v>50586</v>
      </c>
      <c r="B8918" s="143">
        <f t="shared" si="0"/>
        <v>6</v>
      </c>
      <c r="C8918" s="143">
        <f t="shared" si="1"/>
        <v>2038</v>
      </c>
      <c r="D8918" s="154">
        <v>42320</v>
      </c>
      <c r="E8918" s="145">
        <f t="shared" si="2"/>
        <v>11</v>
      </c>
      <c r="F8918" s="145">
        <f t="shared" si="3"/>
        <v>2015</v>
      </c>
      <c r="G8918" s="153" t="s">
        <v>6790</v>
      </c>
      <c r="H8918" s="143">
        <v>8370</v>
      </c>
      <c r="I8918" s="143">
        <v>2318636</v>
      </c>
      <c r="J8918" s="143">
        <v>2325</v>
      </c>
      <c r="K8918" s="147" t="s">
        <v>77</v>
      </c>
      <c r="L8918" s="152"/>
      <c r="M8918" s="57"/>
      <c r="N8918" s="150"/>
      <c r="O8918" s="150"/>
      <c r="P8918" s="150"/>
      <c r="Q8918" s="150"/>
    </row>
    <row r="8919" spans="1:17" ht="15">
      <c r="A8919" s="142">
        <v>50587</v>
      </c>
      <c r="B8919" s="143">
        <f t="shared" si="0"/>
        <v>7</v>
      </c>
      <c r="C8919" s="143">
        <f t="shared" si="1"/>
        <v>2038</v>
      </c>
      <c r="D8919" s="154">
        <v>42320</v>
      </c>
      <c r="E8919" s="145">
        <f t="shared" si="2"/>
        <v>11</v>
      </c>
      <c r="F8919" s="145">
        <f t="shared" si="3"/>
        <v>2015</v>
      </c>
      <c r="G8919" s="153" t="s">
        <v>6700</v>
      </c>
      <c r="H8919" s="143">
        <v>3254</v>
      </c>
      <c r="I8919" s="143">
        <v>2318637</v>
      </c>
      <c r="J8919" s="143">
        <v>1399</v>
      </c>
      <c r="K8919" s="147" t="s">
        <v>77</v>
      </c>
      <c r="L8919" s="152"/>
      <c r="M8919" s="57"/>
      <c r="N8919" s="150"/>
      <c r="O8919" s="150"/>
      <c r="P8919" s="150"/>
      <c r="Q8919" s="150"/>
    </row>
    <row r="8920" spans="1:17" ht="15">
      <c r="A8920" s="142">
        <v>50588</v>
      </c>
      <c r="B8920" s="143">
        <f t="shared" si="0"/>
        <v>7</v>
      </c>
      <c r="C8920" s="143">
        <f t="shared" si="1"/>
        <v>2038</v>
      </c>
      <c r="D8920" s="154">
        <v>42320</v>
      </c>
      <c r="E8920" s="145">
        <f t="shared" si="2"/>
        <v>11</v>
      </c>
      <c r="F8920" s="145">
        <f t="shared" si="3"/>
        <v>2015</v>
      </c>
      <c r="G8920" s="146"/>
      <c r="H8920" s="143">
        <v>8327</v>
      </c>
      <c r="I8920" s="143">
        <v>2318638</v>
      </c>
      <c r="J8920" s="143">
        <v>1675</v>
      </c>
      <c r="K8920" s="147" t="s">
        <v>77</v>
      </c>
      <c r="L8920" s="152"/>
      <c r="M8920" s="57"/>
      <c r="N8920" s="150"/>
      <c r="O8920" s="150"/>
      <c r="P8920" s="150"/>
      <c r="Q8920" s="150"/>
    </row>
    <row r="8921" spans="1:17" ht="15">
      <c r="A8921" s="142">
        <v>50589</v>
      </c>
      <c r="B8921" s="143">
        <f t="shared" si="0"/>
        <v>7</v>
      </c>
      <c r="C8921" s="143">
        <f t="shared" si="1"/>
        <v>2038</v>
      </c>
      <c r="D8921" s="154">
        <v>42320</v>
      </c>
      <c r="E8921" s="145">
        <f t="shared" si="2"/>
        <v>11</v>
      </c>
      <c r="F8921" s="145">
        <f t="shared" si="3"/>
        <v>2015</v>
      </c>
      <c r="G8921" s="153" t="s">
        <v>6791</v>
      </c>
      <c r="H8921" s="143">
        <v>8952</v>
      </c>
      <c r="I8921" s="143">
        <v>2318639</v>
      </c>
      <c r="J8921" s="143">
        <v>3799</v>
      </c>
      <c r="K8921" s="147" t="s">
        <v>77</v>
      </c>
      <c r="L8921" s="152"/>
      <c r="M8921" s="57"/>
      <c r="N8921" s="150"/>
      <c r="O8921" s="150"/>
      <c r="P8921" s="150"/>
      <c r="Q8921" s="150"/>
    </row>
    <row r="8922" spans="1:17" ht="15">
      <c r="A8922" s="142">
        <v>50590</v>
      </c>
      <c r="B8922" s="143">
        <f t="shared" si="0"/>
        <v>7</v>
      </c>
      <c r="C8922" s="143">
        <f t="shared" si="1"/>
        <v>2038</v>
      </c>
      <c r="D8922" s="154">
        <v>42320</v>
      </c>
      <c r="E8922" s="145">
        <f t="shared" si="2"/>
        <v>11</v>
      </c>
      <c r="F8922" s="145">
        <f t="shared" si="3"/>
        <v>2015</v>
      </c>
      <c r="G8922" s="153" t="s">
        <v>6792</v>
      </c>
      <c r="H8922" s="143">
        <v>8953</v>
      </c>
      <c r="I8922" s="143">
        <v>2318640</v>
      </c>
      <c r="J8922" s="143">
        <v>2049</v>
      </c>
      <c r="K8922" s="147" t="s">
        <v>77</v>
      </c>
      <c r="L8922" s="152"/>
      <c r="M8922" s="57"/>
      <c r="N8922" s="150"/>
      <c r="O8922" s="150"/>
      <c r="P8922" s="150"/>
      <c r="Q8922" s="150"/>
    </row>
    <row r="8923" spans="1:17" ht="15">
      <c r="A8923" s="142">
        <v>50591</v>
      </c>
      <c r="B8923" s="143">
        <f t="shared" si="0"/>
        <v>7</v>
      </c>
      <c r="C8923" s="143">
        <f t="shared" si="1"/>
        <v>2038</v>
      </c>
      <c r="D8923" s="154">
        <v>42320</v>
      </c>
      <c r="E8923" s="145">
        <f t="shared" si="2"/>
        <v>11</v>
      </c>
      <c r="F8923" s="145">
        <f t="shared" si="3"/>
        <v>2015</v>
      </c>
      <c r="G8923" s="153" t="s">
        <v>6793</v>
      </c>
      <c r="H8923" s="143">
        <v>8955</v>
      </c>
      <c r="I8923" s="143">
        <v>2318642</v>
      </c>
      <c r="J8923" s="143">
        <v>2949</v>
      </c>
      <c r="K8923" s="147" t="s">
        <v>77</v>
      </c>
      <c r="L8923" s="152"/>
      <c r="M8923" s="57"/>
      <c r="N8923" s="150"/>
      <c r="O8923" s="150"/>
      <c r="P8923" s="150"/>
      <c r="Q8923" s="150"/>
    </row>
    <row r="8924" spans="1:17" ht="15">
      <c r="A8924" s="142">
        <v>50592</v>
      </c>
      <c r="B8924" s="143">
        <f t="shared" si="0"/>
        <v>7</v>
      </c>
      <c r="C8924" s="143">
        <f t="shared" si="1"/>
        <v>2038</v>
      </c>
      <c r="D8924" s="154">
        <v>42320</v>
      </c>
      <c r="E8924" s="145">
        <f t="shared" si="2"/>
        <v>11</v>
      </c>
      <c r="F8924" s="145">
        <f t="shared" si="3"/>
        <v>2015</v>
      </c>
      <c r="G8924" s="153" t="s">
        <v>6794</v>
      </c>
      <c r="H8924" s="143">
        <v>8954</v>
      </c>
      <c r="I8924" s="143">
        <v>2318643</v>
      </c>
      <c r="J8924" s="143">
        <v>2550</v>
      </c>
      <c r="K8924" s="147" t="s">
        <v>77</v>
      </c>
      <c r="L8924" s="152"/>
      <c r="M8924" s="57"/>
      <c r="N8924" s="150"/>
      <c r="O8924" s="150"/>
      <c r="P8924" s="150"/>
      <c r="Q8924" s="150"/>
    </row>
    <row r="8925" spans="1:17" ht="15">
      <c r="A8925" s="142">
        <v>50593</v>
      </c>
      <c r="B8925" s="143">
        <f t="shared" si="0"/>
        <v>7</v>
      </c>
      <c r="C8925" s="143">
        <f t="shared" si="1"/>
        <v>2038</v>
      </c>
      <c r="D8925" s="154">
        <v>42320</v>
      </c>
      <c r="E8925" s="145">
        <f t="shared" si="2"/>
        <v>11</v>
      </c>
      <c r="F8925" s="145">
        <f t="shared" si="3"/>
        <v>2015</v>
      </c>
      <c r="G8925" s="153" t="s">
        <v>6795</v>
      </c>
      <c r="H8925" s="143">
        <v>8956</v>
      </c>
      <c r="I8925" s="143">
        <v>2318645</v>
      </c>
      <c r="J8925" s="143">
        <v>1899</v>
      </c>
      <c r="K8925" s="147" t="s">
        <v>77</v>
      </c>
      <c r="L8925" s="152"/>
      <c r="M8925" s="57"/>
      <c r="N8925" s="150"/>
      <c r="O8925" s="150"/>
      <c r="P8925" s="150"/>
      <c r="Q8925" s="150"/>
    </row>
    <row r="8926" spans="1:17" ht="15">
      <c r="A8926" s="142">
        <v>50594</v>
      </c>
      <c r="B8926" s="143">
        <f t="shared" si="0"/>
        <v>7</v>
      </c>
      <c r="C8926" s="143">
        <f t="shared" si="1"/>
        <v>2038</v>
      </c>
      <c r="D8926" s="154">
        <v>42320</v>
      </c>
      <c r="E8926" s="145">
        <f t="shared" si="2"/>
        <v>11</v>
      </c>
      <c r="F8926" s="145">
        <f t="shared" si="3"/>
        <v>2015</v>
      </c>
      <c r="G8926" s="153" t="s">
        <v>6796</v>
      </c>
      <c r="H8926" s="143">
        <v>8957</v>
      </c>
      <c r="I8926" s="143">
        <v>2318651</v>
      </c>
      <c r="J8926" s="143">
        <v>9858</v>
      </c>
      <c r="K8926" s="147" t="s">
        <v>77</v>
      </c>
      <c r="L8926" s="152"/>
      <c r="M8926" s="57"/>
      <c r="N8926" s="150"/>
      <c r="O8926" s="150"/>
      <c r="P8926" s="150"/>
      <c r="Q8926" s="150"/>
    </row>
    <row r="8927" spans="1:17" ht="15">
      <c r="A8927" s="142">
        <v>50595</v>
      </c>
      <c r="B8927" s="143">
        <f t="shared" si="0"/>
        <v>7</v>
      </c>
      <c r="C8927" s="143">
        <f t="shared" si="1"/>
        <v>2038</v>
      </c>
      <c r="D8927" s="154">
        <v>42320</v>
      </c>
      <c r="E8927" s="145">
        <f t="shared" si="2"/>
        <v>11</v>
      </c>
      <c r="F8927" s="145">
        <f t="shared" si="3"/>
        <v>2015</v>
      </c>
      <c r="G8927" s="153" t="s">
        <v>3644</v>
      </c>
      <c r="H8927" s="143">
        <v>5852</v>
      </c>
      <c r="I8927" s="143">
        <v>2318654</v>
      </c>
      <c r="J8927" s="143">
        <v>1549</v>
      </c>
      <c r="K8927" s="147" t="s">
        <v>77</v>
      </c>
      <c r="L8927" s="152"/>
      <c r="M8927" s="57"/>
      <c r="N8927" s="150"/>
      <c r="O8927" s="150"/>
      <c r="P8927" s="150"/>
      <c r="Q8927" s="150"/>
    </row>
    <row r="8928" spans="1:17" ht="15">
      <c r="A8928" s="142">
        <v>50596</v>
      </c>
      <c r="B8928" s="143">
        <f t="shared" si="0"/>
        <v>7</v>
      </c>
      <c r="C8928" s="143">
        <f t="shared" si="1"/>
        <v>2038</v>
      </c>
      <c r="D8928" s="154">
        <v>42320</v>
      </c>
      <c r="E8928" s="145">
        <f t="shared" si="2"/>
        <v>11</v>
      </c>
      <c r="F8928" s="145">
        <f t="shared" si="3"/>
        <v>2015</v>
      </c>
      <c r="G8928" s="153" t="s">
        <v>6797</v>
      </c>
      <c r="H8928" s="143">
        <v>7116</v>
      </c>
      <c r="I8928" s="143">
        <v>2318655</v>
      </c>
      <c r="J8928" s="143">
        <v>1375</v>
      </c>
      <c r="K8928" s="147" t="s">
        <v>77</v>
      </c>
      <c r="L8928" s="152"/>
      <c r="M8928" s="57"/>
      <c r="N8928" s="150"/>
      <c r="O8928" s="150"/>
      <c r="P8928" s="150"/>
      <c r="Q8928" s="150"/>
    </row>
    <row r="8929" spans="1:17" ht="15">
      <c r="A8929" s="142">
        <v>50597</v>
      </c>
      <c r="B8929" s="143">
        <f t="shared" si="0"/>
        <v>7</v>
      </c>
      <c r="C8929" s="143">
        <f t="shared" si="1"/>
        <v>2038</v>
      </c>
      <c r="D8929" s="154">
        <v>42320</v>
      </c>
      <c r="E8929" s="145">
        <f t="shared" si="2"/>
        <v>11</v>
      </c>
      <c r="F8929" s="145">
        <f t="shared" si="3"/>
        <v>2015</v>
      </c>
      <c r="G8929" s="153" t="s">
        <v>6798</v>
      </c>
      <c r="H8929" s="143">
        <v>8958</v>
      </c>
      <c r="I8929" s="143">
        <v>2318656</v>
      </c>
      <c r="J8929" s="143">
        <v>1939</v>
      </c>
      <c r="K8929" s="147" t="s">
        <v>77</v>
      </c>
      <c r="L8929" s="152"/>
      <c r="M8929" s="57"/>
      <c r="N8929" s="150"/>
      <c r="O8929" s="150"/>
      <c r="P8929" s="150"/>
      <c r="Q8929" s="150"/>
    </row>
    <row r="8930" spans="1:17" ht="15">
      <c r="A8930" s="142">
        <v>50598</v>
      </c>
      <c r="B8930" s="143">
        <f t="shared" si="0"/>
        <v>7</v>
      </c>
      <c r="C8930" s="143">
        <f t="shared" si="1"/>
        <v>2038</v>
      </c>
      <c r="D8930" s="154">
        <v>42320</v>
      </c>
      <c r="E8930" s="145">
        <f t="shared" si="2"/>
        <v>11</v>
      </c>
      <c r="F8930" s="145">
        <f t="shared" si="3"/>
        <v>2015</v>
      </c>
      <c r="G8930" s="153" t="s">
        <v>6799</v>
      </c>
      <c r="H8930" s="143">
        <v>8959</v>
      </c>
      <c r="I8930" s="143">
        <v>2318658</v>
      </c>
      <c r="J8930" s="143">
        <v>2020</v>
      </c>
      <c r="K8930" s="147" t="s">
        <v>77</v>
      </c>
      <c r="L8930" s="152"/>
      <c r="M8930" s="57"/>
      <c r="N8930" s="150"/>
      <c r="O8930" s="150"/>
      <c r="P8930" s="150"/>
      <c r="Q8930" s="150"/>
    </row>
    <row r="8931" spans="1:17" ht="15">
      <c r="A8931" s="142">
        <v>50599</v>
      </c>
      <c r="B8931" s="143">
        <f t="shared" si="0"/>
        <v>7</v>
      </c>
      <c r="C8931" s="143">
        <f t="shared" si="1"/>
        <v>2038</v>
      </c>
      <c r="D8931" s="154">
        <v>42320</v>
      </c>
      <c r="E8931" s="145">
        <f t="shared" si="2"/>
        <v>11</v>
      </c>
      <c r="F8931" s="145">
        <f t="shared" si="3"/>
        <v>2015</v>
      </c>
      <c r="G8931" s="153" t="s">
        <v>6800</v>
      </c>
      <c r="H8931" s="143">
        <v>0</v>
      </c>
      <c r="I8931" s="143">
        <v>2318659</v>
      </c>
      <c r="J8931" s="143">
        <v>3549</v>
      </c>
      <c r="K8931" s="147" t="s">
        <v>77</v>
      </c>
      <c r="L8931" s="152"/>
      <c r="M8931" s="57"/>
      <c r="N8931" s="150"/>
      <c r="O8931" s="150"/>
      <c r="P8931" s="150"/>
      <c r="Q8931" s="150"/>
    </row>
    <row r="8932" spans="1:17" ht="15">
      <c r="A8932" s="142">
        <v>50600</v>
      </c>
      <c r="B8932" s="143">
        <f t="shared" si="0"/>
        <v>7</v>
      </c>
      <c r="C8932" s="143">
        <f t="shared" si="1"/>
        <v>2038</v>
      </c>
      <c r="D8932" s="154">
        <v>42320</v>
      </c>
      <c r="E8932" s="145">
        <f t="shared" si="2"/>
        <v>11</v>
      </c>
      <c r="F8932" s="145">
        <f t="shared" si="3"/>
        <v>2015</v>
      </c>
      <c r="G8932" s="146"/>
      <c r="H8932" s="143">
        <v>0</v>
      </c>
      <c r="I8932" s="143">
        <v>2318660</v>
      </c>
      <c r="J8932" s="143">
        <v>3000</v>
      </c>
      <c r="K8932" s="147" t="s">
        <v>77</v>
      </c>
      <c r="L8932" s="152"/>
      <c r="M8932" s="57"/>
      <c r="N8932" s="150"/>
      <c r="O8932" s="150"/>
      <c r="P8932" s="150"/>
      <c r="Q8932" s="150"/>
    </row>
    <row r="8933" spans="1:17" ht="15">
      <c r="A8933" s="142">
        <v>50601</v>
      </c>
      <c r="B8933" s="143">
        <f t="shared" si="0"/>
        <v>7</v>
      </c>
      <c r="C8933" s="143">
        <f t="shared" si="1"/>
        <v>2038</v>
      </c>
      <c r="D8933" s="154">
        <v>42320</v>
      </c>
      <c r="E8933" s="145">
        <f t="shared" si="2"/>
        <v>11</v>
      </c>
      <c r="F8933" s="145">
        <f t="shared" si="3"/>
        <v>2015</v>
      </c>
      <c r="G8933" s="153" t="s">
        <v>6801</v>
      </c>
      <c r="H8933" s="143">
        <v>8961</v>
      </c>
      <c r="I8933" s="143">
        <v>2318664</v>
      </c>
      <c r="J8933" s="143">
        <v>2009</v>
      </c>
      <c r="K8933" s="147" t="s">
        <v>77</v>
      </c>
      <c r="L8933" s="152"/>
      <c r="M8933" s="57"/>
      <c r="N8933" s="150"/>
      <c r="O8933" s="150"/>
      <c r="P8933" s="150"/>
      <c r="Q8933" s="150"/>
    </row>
    <row r="8934" spans="1:17" ht="15">
      <c r="A8934" s="142">
        <v>50602</v>
      </c>
      <c r="B8934" s="143">
        <f t="shared" si="0"/>
        <v>7</v>
      </c>
      <c r="C8934" s="143">
        <f t="shared" si="1"/>
        <v>2038</v>
      </c>
      <c r="D8934" s="154">
        <v>42320</v>
      </c>
      <c r="E8934" s="145">
        <f t="shared" si="2"/>
        <v>11</v>
      </c>
      <c r="F8934" s="145">
        <f t="shared" si="3"/>
        <v>2015</v>
      </c>
      <c r="G8934" s="153" t="s">
        <v>6802</v>
      </c>
      <c r="H8934" s="143">
        <v>8962</v>
      </c>
      <c r="I8934" s="143">
        <v>2318666</v>
      </c>
      <c r="J8934" s="143">
        <v>1603</v>
      </c>
      <c r="K8934" s="147" t="s">
        <v>77</v>
      </c>
      <c r="L8934" s="152"/>
      <c r="M8934" s="57"/>
      <c r="N8934" s="150"/>
      <c r="O8934" s="150"/>
      <c r="P8934" s="150"/>
      <c r="Q8934" s="150"/>
    </row>
    <row r="8935" spans="1:17" ht="15">
      <c r="A8935" s="142">
        <v>50603</v>
      </c>
      <c r="B8935" s="143">
        <f t="shared" si="0"/>
        <v>7</v>
      </c>
      <c r="C8935" s="143">
        <f t="shared" si="1"/>
        <v>2038</v>
      </c>
      <c r="D8935" s="154">
        <v>42320</v>
      </c>
      <c r="E8935" s="145">
        <f t="shared" si="2"/>
        <v>11</v>
      </c>
      <c r="F8935" s="145">
        <f t="shared" si="3"/>
        <v>2015</v>
      </c>
      <c r="G8935" s="153" t="s">
        <v>6803</v>
      </c>
      <c r="H8935" s="143">
        <v>8943</v>
      </c>
      <c r="I8935" s="143">
        <v>2318668</v>
      </c>
      <c r="J8935" s="143">
        <v>2733</v>
      </c>
      <c r="K8935" s="147" t="s">
        <v>77</v>
      </c>
      <c r="L8935" s="152"/>
      <c r="M8935" s="57"/>
      <c r="N8935" s="150"/>
      <c r="O8935" s="150"/>
      <c r="P8935" s="150"/>
      <c r="Q8935" s="150"/>
    </row>
    <row r="8936" spans="1:17" ht="15">
      <c r="A8936" s="142">
        <v>50604</v>
      </c>
      <c r="B8936" s="143">
        <f t="shared" si="0"/>
        <v>7</v>
      </c>
      <c r="C8936" s="143">
        <f t="shared" si="1"/>
        <v>2038</v>
      </c>
      <c r="D8936" s="154">
        <v>42320</v>
      </c>
      <c r="E8936" s="145">
        <f t="shared" si="2"/>
        <v>11</v>
      </c>
      <c r="F8936" s="145">
        <f t="shared" si="3"/>
        <v>2015</v>
      </c>
      <c r="G8936" s="153" t="s">
        <v>6804</v>
      </c>
      <c r="H8936" s="143">
        <v>8963</v>
      </c>
      <c r="I8936" s="143">
        <v>2318670</v>
      </c>
      <c r="J8936" s="143">
        <v>1699</v>
      </c>
      <c r="K8936" s="147" t="s">
        <v>77</v>
      </c>
      <c r="L8936" s="152"/>
      <c r="M8936" s="57"/>
      <c r="N8936" s="150"/>
      <c r="O8936" s="150"/>
      <c r="P8936" s="150"/>
      <c r="Q8936" s="150"/>
    </row>
    <row r="8937" spans="1:17" ht="15">
      <c r="A8937" s="142">
        <v>50605</v>
      </c>
      <c r="B8937" s="143">
        <f t="shared" si="0"/>
        <v>7</v>
      </c>
      <c r="C8937" s="143">
        <f t="shared" si="1"/>
        <v>2038</v>
      </c>
      <c r="D8937" s="154">
        <v>42320</v>
      </c>
      <c r="E8937" s="145">
        <f t="shared" si="2"/>
        <v>11</v>
      </c>
      <c r="F8937" s="145">
        <f t="shared" si="3"/>
        <v>2015</v>
      </c>
      <c r="G8937" s="153" t="s">
        <v>6805</v>
      </c>
      <c r="H8937" s="143">
        <v>8964</v>
      </c>
      <c r="I8937" s="143">
        <v>2318671</v>
      </c>
      <c r="J8937" s="143">
        <v>1603</v>
      </c>
      <c r="K8937" s="147" t="s">
        <v>77</v>
      </c>
      <c r="L8937" s="152"/>
      <c r="M8937" s="57"/>
      <c r="N8937" s="150"/>
      <c r="O8937" s="150"/>
      <c r="P8937" s="150"/>
      <c r="Q8937" s="150"/>
    </row>
    <row r="8938" spans="1:17" ht="15">
      <c r="A8938" s="142">
        <v>50606</v>
      </c>
      <c r="B8938" s="143">
        <f t="shared" si="0"/>
        <v>7</v>
      </c>
      <c r="C8938" s="143">
        <f t="shared" si="1"/>
        <v>2038</v>
      </c>
      <c r="D8938" s="154">
        <v>42320</v>
      </c>
      <c r="E8938" s="145">
        <f t="shared" si="2"/>
        <v>11</v>
      </c>
      <c r="F8938" s="145">
        <f t="shared" si="3"/>
        <v>2015</v>
      </c>
      <c r="G8938" s="153" t="s">
        <v>6806</v>
      </c>
      <c r="H8938" s="143">
        <v>8967</v>
      </c>
      <c r="I8938" s="143">
        <v>2318674</v>
      </c>
      <c r="J8938" s="143">
        <v>3299</v>
      </c>
      <c r="K8938" s="147" t="s">
        <v>77</v>
      </c>
      <c r="L8938" s="152"/>
      <c r="M8938" s="57"/>
      <c r="N8938" s="150"/>
      <c r="O8938" s="150"/>
      <c r="P8938" s="150"/>
      <c r="Q8938" s="150"/>
    </row>
    <row r="8939" spans="1:17" ht="15">
      <c r="A8939" s="142">
        <v>50607</v>
      </c>
      <c r="B8939" s="143">
        <f t="shared" si="0"/>
        <v>7</v>
      </c>
      <c r="C8939" s="143">
        <f t="shared" si="1"/>
        <v>2038</v>
      </c>
      <c r="D8939" s="154">
        <v>42320</v>
      </c>
      <c r="E8939" s="145">
        <f t="shared" si="2"/>
        <v>11</v>
      </c>
      <c r="F8939" s="145">
        <f t="shared" si="3"/>
        <v>2015</v>
      </c>
      <c r="G8939" s="153" t="s">
        <v>6807</v>
      </c>
      <c r="H8939" s="143">
        <v>8968</v>
      </c>
      <c r="I8939" s="143">
        <v>2318676</v>
      </c>
      <c r="J8939" s="143">
        <v>1699</v>
      </c>
      <c r="K8939" s="147" t="s">
        <v>77</v>
      </c>
      <c r="L8939" s="152"/>
      <c r="M8939" s="57"/>
      <c r="N8939" s="150"/>
      <c r="O8939" s="150"/>
      <c r="P8939" s="150"/>
      <c r="Q8939" s="150"/>
    </row>
    <row r="8940" spans="1:17" ht="15">
      <c r="A8940" s="142">
        <v>50608</v>
      </c>
      <c r="B8940" s="143">
        <f t="shared" si="0"/>
        <v>7</v>
      </c>
      <c r="C8940" s="143">
        <f t="shared" si="1"/>
        <v>2038</v>
      </c>
      <c r="D8940" s="154">
        <v>42320</v>
      </c>
      <c r="E8940" s="145">
        <f t="shared" si="2"/>
        <v>11</v>
      </c>
      <c r="F8940" s="145">
        <f t="shared" si="3"/>
        <v>2015</v>
      </c>
      <c r="G8940" s="153" t="s">
        <v>6808</v>
      </c>
      <c r="H8940" s="143">
        <v>8972</v>
      </c>
      <c r="I8940" s="143">
        <v>2318698</v>
      </c>
      <c r="J8940" s="143">
        <v>1599</v>
      </c>
      <c r="K8940" s="147" t="s">
        <v>77</v>
      </c>
      <c r="L8940" s="152"/>
      <c r="M8940" s="57"/>
      <c r="N8940" s="150"/>
      <c r="O8940" s="150"/>
      <c r="P8940" s="150"/>
      <c r="Q8940" s="150"/>
    </row>
    <row r="8941" spans="1:17" ht="15">
      <c r="A8941" s="142">
        <v>50609</v>
      </c>
      <c r="B8941" s="143">
        <f t="shared" si="0"/>
        <v>7</v>
      </c>
      <c r="C8941" s="143">
        <f t="shared" si="1"/>
        <v>2038</v>
      </c>
      <c r="D8941" s="154">
        <v>42320</v>
      </c>
      <c r="E8941" s="145">
        <f t="shared" si="2"/>
        <v>11</v>
      </c>
      <c r="F8941" s="145">
        <f t="shared" si="3"/>
        <v>2015</v>
      </c>
      <c r="G8941" s="153" t="s">
        <v>6809</v>
      </c>
      <c r="H8941" s="143">
        <v>0</v>
      </c>
      <c r="I8941" s="143">
        <v>2318702</v>
      </c>
      <c r="J8941" s="143">
        <v>2149</v>
      </c>
      <c r="K8941" s="147" t="s">
        <v>77</v>
      </c>
      <c r="L8941" s="152"/>
      <c r="M8941" s="57"/>
      <c r="N8941" s="150"/>
      <c r="O8941" s="150"/>
      <c r="P8941" s="150"/>
      <c r="Q8941" s="150"/>
    </row>
    <row r="8942" spans="1:17" ht="15">
      <c r="A8942" s="142">
        <v>50610</v>
      </c>
      <c r="B8942" s="143">
        <f t="shared" si="0"/>
        <v>7</v>
      </c>
      <c r="C8942" s="143">
        <f t="shared" si="1"/>
        <v>2038</v>
      </c>
      <c r="D8942" s="154">
        <v>42321</v>
      </c>
      <c r="E8942" s="145">
        <f t="shared" si="2"/>
        <v>11</v>
      </c>
      <c r="F8942" s="145">
        <f t="shared" si="3"/>
        <v>2015</v>
      </c>
      <c r="G8942" s="153" t="s">
        <v>6810</v>
      </c>
      <c r="H8942" s="143">
        <v>8973</v>
      </c>
      <c r="I8942" s="143">
        <v>2318706</v>
      </c>
      <c r="J8942" s="143">
        <v>2025</v>
      </c>
      <c r="K8942" s="147" t="s">
        <v>77</v>
      </c>
      <c r="L8942" s="152"/>
      <c r="M8942" s="57"/>
      <c r="N8942" s="150"/>
      <c r="O8942" s="150"/>
      <c r="P8942" s="150"/>
      <c r="Q8942" s="150"/>
    </row>
    <row r="8943" spans="1:17" ht="15">
      <c r="A8943" s="142">
        <v>50611</v>
      </c>
      <c r="B8943" s="143">
        <f t="shared" si="0"/>
        <v>7</v>
      </c>
      <c r="C8943" s="143">
        <f t="shared" si="1"/>
        <v>2038</v>
      </c>
      <c r="D8943" s="154">
        <v>42321</v>
      </c>
      <c r="E8943" s="145">
        <f t="shared" si="2"/>
        <v>11</v>
      </c>
      <c r="F8943" s="145">
        <f t="shared" si="3"/>
        <v>2015</v>
      </c>
      <c r="G8943" s="153" t="s">
        <v>6811</v>
      </c>
      <c r="H8943" s="143">
        <v>8974</v>
      </c>
      <c r="I8943" s="143">
        <v>2318709</v>
      </c>
      <c r="J8943" s="143">
        <v>6519</v>
      </c>
      <c r="K8943" s="147" t="s">
        <v>77</v>
      </c>
      <c r="L8943" s="152"/>
      <c r="M8943" s="57"/>
      <c r="N8943" s="150"/>
      <c r="O8943" s="150"/>
      <c r="P8943" s="150"/>
      <c r="Q8943" s="150"/>
    </row>
    <row r="8944" spans="1:17" ht="15">
      <c r="A8944" s="142">
        <v>50612</v>
      </c>
      <c r="B8944" s="143">
        <f t="shared" si="0"/>
        <v>7</v>
      </c>
      <c r="C8944" s="143">
        <f t="shared" si="1"/>
        <v>2038</v>
      </c>
      <c r="D8944" s="154">
        <v>42321</v>
      </c>
      <c r="E8944" s="145">
        <f t="shared" si="2"/>
        <v>11</v>
      </c>
      <c r="F8944" s="145">
        <f t="shared" si="3"/>
        <v>2015</v>
      </c>
      <c r="G8944" s="153" t="s">
        <v>6786</v>
      </c>
      <c r="H8944" s="143">
        <v>8944</v>
      </c>
      <c r="I8944" s="143">
        <v>2318710</v>
      </c>
      <c r="J8944" s="143">
        <v>1390</v>
      </c>
      <c r="K8944" s="147" t="s">
        <v>77</v>
      </c>
      <c r="L8944" s="152"/>
      <c r="M8944" s="57"/>
      <c r="N8944" s="150"/>
      <c r="O8944" s="150"/>
      <c r="P8944" s="150"/>
      <c r="Q8944" s="150"/>
    </row>
    <row r="8945" spans="1:17" ht="15">
      <c r="A8945" s="142">
        <v>50613</v>
      </c>
      <c r="B8945" s="143">
        <f t="shared" si="0"/>
        <v>7</v>
      </c>
      <c r="C8945" s="143">
        <f t="shared" si="1"/>
        <v>2038</v>
      </c>
      <c r="D8945" s="154">
        <v>42321</v>
      </c>
      <c r="E8945" s="145">
        <f t="shared" si="2"/>
        <v>11</v>
      </c>
      <c r="F8945" s="145">
        <f t="shared" si="3"/>
        <v>2015</v>
      </c>
      <c r="G8945" s="153" t="s">
        <v>6812</v>
      </c>
      <c r="H8945" s="143">
        <v>8971</v>
      </c>
      <c r="I8945" s="143">
        <v>2318713</v>
      </c>
      <c r="J8945" s="143">
        <v>2269</v>
      </c>
      <c r="K8945" s="147" t="s">
        <v>77</v>
      </c>
      <c r="L8945" s="152"/>
      <c r="M8945" s="57"/>
      <c r="N8945" s="150"/>
      <c r="O8945" s="150"/>
      <c r="P8945" s="150"/>
      <c r="Q8945" s="150"/>
    </row>
    <row r="8946" spans="1:17" ht="15">
      <c r="A8946" s="142">
        <v>50614</v>
      </c>
      <c r="B8946" s="143">
        <f t="shared" si="0"/>
        <v>7</v>
      </c>
      <c r="C8946" s="143">
        <f t="shared" si="1"/>
        <v>2038</v>
      </c>
      <c r="D8946" s="154">
        <v>42321</v>
      </c>
      <c r="E8946" s="145">
        <f t="shared" si="2"/>
        <v>11</v>
      </c>
      <c r="F8946" s="145">
        <f t="shared" si="3"/>
        <v>2015</v>
      </c>
      <c r="G8946" s="153" t="s">
        <v>256</v>
      </c>
      <c r="H8946" s="143">
        <v>764</v>
      </c>
      <c r="I8946" s="143">
        <v>2318714</v>
      </c>
      <c r="J8946" s="143">
        <v>10208</v>
      </c>
      <c r="K8946" s="147" t="s">
        <v>77</v>
      </c>
      <c r="L8946" s="152"/>
      <c r="M8946" s="57"/>
      <c r="N8946" s="150"/>
      <c r="O8946" s="150"/>
      <c r="P8946" s="150"/>
      <c r="Q8946" s="150"/>
    </row>
    <row r="8947" spans="1:17" ht="15">
      <c r="A8947" s="142">
        <v>50615</v>
      </c>
      <c r="B8947" s="143">
        <f t="shared" si="0"/>
        <v>7</v>
      </c>
      <c r="C8947" s="143">
        <f t="shared" si="1"/>
        <v>2038</v>
      </c>
      <c r="D8947" s="154">
        <v>42321</v>
      </c>
      <c r="E8947" s="145">
        <f t="shared" si="2"/>
        <v>11</v>
      </c>
      <c r="F8947" s="145">
        <f t="shared" si="3"/>
        <v>2015</v>
      </c>
      <c r="G8947" s="146"/>
      <c r="H8947" s="143">
        <v>0</v>
      </c>
      <c r="I8947" s="143">
        <v>2318715</v>
      </c>
      <c r="J8947" s="143">
        <v>2379</v>
      </c>
      <c r="K8947" s="147" t="s">
        <v>77</v>
      </c>
      <c r="L8947" s="152"/>
      <c r="M8947" s="57"/>
      <c r="N8947" s="150"/>
      <c r="O8947" s="150"/>
      <c r="P8947" s="150"/>
      <c r="Q8947" s="150"/>
    </row>
    <row r="8948" spans="1:17" ht="15">
      <c r="A8948" s="142">
        <v>50616</v>
      </c>
      <c r="B8948" s="143">
        <f t="shared" si="0"/>
        <v>7</v>
      </c>
      <c r="C8948" s="143">
        <f t="shared" si="1"/>
        <v>2038</v>
      </c>
      <c r="D8948" s="154">
        <v>42321</v>
      </c>
      <c r="E8948" s="145">
        <f t="shared" si="2"/>
        <v>11</v>
      </c>
      <c r="F8948" s="145">
        <f t="shared" si="3"/>
        <v>2015</v>
      </c>
      <c r="G8948" s="153" t="s">
        <v>6813</v>
      </c>
      <c r="H8948" s="143">
        <v>8976</v>
      </c>
      <c r="I8948" s="143">
        <v>2318716</v>
      </c>
      <c r="J8948" s="143">
        <v>1899</v>
      </c>
      <c r="K8948" s="147" t="s">
        <v>77</v>
      </c>
      <c r="L8948" s="152"/>
      <c r="M8948" s="57"/>
      <c r="N8948" s="150"/>
      <c r="O8948" s="150"/>
      <c r="P8948" s="150"/>
      <c r="Q8948" s="150"/>
    </row>
    <row r="8949" spans="1:17" ht="15">
      <c r="A8949" s="142">
        <v>50617</v>
      </c>
      <c r="B8949" s="143">
        <f t="shared" si="0"/>
        <v>7</v>
      </c>
      <c r="C8949" s="143">
        <f t="shared" si="1"/>
        <v>2038</v>
      </c>
      <c r="D8949" s="154">
        <v>42321</v>
      </c>
      <c r="E8949" s="145">
        <f t="shared" si="2"/>
        <v>11</v>
      </c>
      <c r="F8949" s="145">
        <f t="shared" si="3"/>
        <v>2015</v>
      </c>
      <c r="G8949" s="153" t="s">
        <v>6814</v>
      </c>
      <c r="H8949" s="143">
        <v>687</v>
      </c>
      <c r="I8949" s="143">
        <v>2318717</v>
      </c>
      <c r="J8949" s="143">
        <v>1550</v>
      </c>
      <c r="K8949" s="147" t="s">
        <v>77</v>
      </c>
      <c r="L8949" s="152"/>
      <c r="M8949" s="57"/>
      <c r="N8949" s="150"/>
      <c r="O8949" s="150"/>
      <c r="P8949" s="150"/>
      <c r="Q8949" s="150"/>
    </row>
    <row r="8950" spans="1:17" ht="15">
      <c r="A8950" s="142">
        <v>50618</v>
      </c>
      <c r="B8950" s="143">
        <f t="shared" si="0"/>
        <v>8</v>
      </c>
      <c r="C8950" s="143">
        <f t="shared" si="1"/>
        <v>2038</v>
      </c>
      <c r="D8950" s="154">
        <v>42321</v>
      </c>
      <c r="E8950" s="145">
        <f t="shared" si="2"/>
        <v>11</v>
      </c>
      <c r="F8950" s="145">
        <f t="shared" si="3"/>
        <v>2015</v>
      </c>
      <c r="G8950" s="153" t="s">
        <v>6814</v>
      </c>
      <c r="H8950" s="143">
        <v>687</v>
      </c>
      <c r="I8950" s="143">
        <v>2318718</v>
      </c>
      <c r="J8950" s="143">
        <v>1199</v>
      </c>
      <c r="K8950" s="147" t="s">
        <v>77</v>
      </c>
      <c r="L8950" s="152"/>
      <c r="M8950" s="57"/>
      <c r="N8950" s="150"/>
      <c r="O8950" s="150"/>
      <c r="P8950" s="150"/>
      <c r="Q8950" s="150"/>
    </row>
    <row r="8951" spans="1:17" ht="15">
      <c r="A8951" s="142">
        <v>50619</v>
      </c>
      <c r="B8951" s="143">
        <f t="shared" si="0"/>
        <v>8</v>
      </c>
      <c r="C8951" s="143">
        <f t="shared" si="1"/>
        <v>2038</v>
      </c>
      <c r="D8951" s="154">
        <v>42321</v>
      </c>
      <c r="E8951" s="145">
        <f t="shared" si="2"/>
        <v>11</v>
      </c>
      <c r="F8951" s="145">
        <f t="shared" si="3"/>
        <v>2015</v>
      </c>
      <c r="G8951" s="153" t="s">
        <v>6815</v>
      </c>
      <c r="H8951" s="143">
        <v>0</v>
      </c>
      <c r="I8951" s="143">
        <v>2318719</v>
      </c>
      <c r="J8951" s="143">
        <v>4549</v>
      </c>
      <c r="K8951" s="147" t="s">
        <v>77</v>
      </c>
      <c r="L8951" s="152"/>
      <c r="M8951" s="57"/>
      <c r="N8951" s="150"/>
      <c r="O8951" s="150"/>
      <c r="P8951" s="150"/>
      <c r="Q8951" s="150"/>
    </row>
    <row r="8952" spans="1:17" ht="15">
      <c r="A8952" s="142">
        <v>50620</v>
      </c>
      <c r="B8952" s="143">
        <f t="shared" si="0"/>
        <v>8</v>
      </c>
      <c r="C8952" s="143">
        <f t="shared" si="1"/>
        <v>2038</v>
      </c>
      <c r="D8952" s="154">
        <v>42321</v>
      </c>
      <c r="E8952" s="145">
        <f t="shared" si="2"/>
        <v>11</v>
      </c>
      <c r="F8952" s="145">
        <f t="shared" si="3"/>
        <v>2015</v>
      </c>
      <c r="G8952" s="153" t="s">
        <v>6816</v>
      </c>
      <c r="H8952" s="143">
        <v>8977</v>
      </c>
      <c r="I8952" s="143">
        <v>2318720</v>
      </c>
      <c r="J8952" s="143">
        <v>8439</v>
      </c>
      <c r="K8952" s="147" t="s">
        <v>77</v>
      </c>
      <c r="L8952" s="152"/>
      <c r="M8952" s="57"/>
      <c r="N8952" s="150"/>
      <c r="O8952" s="150"/>
      <c r="P8952" s="150"/>
      <c r="Q8952" s="150"/>
    </row>
    <row r="8953" spans="1:17" ht="15">
      <c r="A8953" s="142">
        <v>50621</v>
      </c>
      <c r="B8953" s="143">
        <f t="shared" si="0"/>
        <v>8</v>
      </c>
      <c r="C8953" s="143">
        <f t="shared" si="1"/>
        <v>2038</v>
      </c>
      <c r="D8953" s="154">
        <v>42321</v>
      </c>
      <c r="E8953" s="145">
        <f t="shared" si="2"/>
        <v>11</v>
      </c>
      <c r="F8953" s="145">
        <f t="shared" si="3"/>
        <v>2015</v>
      </c>
      <c r="G8953" s="153" t="s">
        <v>6817</v>
      </c>
      <c r="H8953" s="143">
        <v>8978</v>
      </c>
      <c r="I8953" s="143">
        <v>2318723</v>
      </c>
      <c r="J8953" s="143">
        <v>7576</v>
      </c>
      <c r="K8953" s="147" t="s">
        <v>77</v>
      </c>
      <c r="L8953" s="152"/>
      <c r="M8953" s="57"/>
      <c r="N8953" s="150"/>
      <c r="O8953" s="150"/>
      <c r="P8953" s="150"/>
      <c r="Q8953" s="150"/>
    </row>
    <row r="8954" spans="1:17" ht="15">
      <c r="A8954" s="142">
        <v>50622</v>
      </c>
      <c r="B8954" s="143">
        <f t="shared" si="0"/>
        <v>8</v>
      </c>
      <c r="C8954" s="143">
        <f t="shared" si="1"/>
        <v>2038</v>
      </c>
      <c r="D8954" s="154">
        <v>42321</v>
      </c>
      <c r="E8954" s="145">
        <f t="shared" si="2"/>
        <v>11</v>
      </c>
      <c r="F8954" s="145">
        <f t="shared" si="3"/>
        <v>2015</v>
      </c>
      <c r="G8954" s="153" t="s">
        <v>176</v>
      </c>
      <c r="H8954" s="143">
        <v>0</v>
      </c>
      <c r="I8954" s="143">
        <v>2318724</v>
      </c>
      <c r="J8954" s="143">
        <v>1700</v>
      </c>
      <c r="K8954" s="147" t="s">
        <v>77</v>
      </c>
      <c r="L8954" s="152"/>
      <c r="M8954" s="57"/>
      <c r="N8954" s="150"/>
      <c r="O8954" s="150"/>
      <c r="P8954" s="150"/>
      <c r="Q8954" s="150"/>
    </row>
    <row r="8955" spans="1:17" ht="15">
      <c r="A8955" s="142">
        <v>50623</v>
      </c>
      <c r="B8955" s="143">
        <f t="shared" si="0"/>
        <v>8</v>
      </c>
      <c r="C8955" s="143">
        <f t="shared" si="1"/>
        <v>2038</v>
      </c>
      <c r="D8955" s="154">
        <v>42321</v>
      </c>
      <c r="E8955" s="145">
        <f t="shared" si="2"/>
        <v>11</v>
      </c>
      <c r="F8955" s="145">
        <f t="shared" si="3"/>
        <v>2015</v>
      </c>
      <c r="G8955" s="153" t="s">
        <v>6818</v>
      </c>
      <c r="H8955" s="143">
        <v>8981</v>
      </c>
      <c r="I8955" s="143">
        <v>2318726</v>
      </c>
      <c r="J8955" s="143">
        <v>3609</v>
      </c>
      <c r="K8955" s="147" t="s">
        <v>77</v>
      </c>
      <c r="L8955" s="152"/>
      <c r="M8955" s="57"/>
      <c r="N8955" s="150"/>
      <c r="O8955" s="150"/>
      <c r="P8955" s="150"/>
      <c r="Q8955" s="150"/>
    </row>
    <row r="8956" spans="1:17" ht="15">
      <c r="A8956" s="142">
        <v>50624</v>
      </c>
      <c r="B8956" s="143">
        <f t="shared" si="0"/>
        <v>8</v>
      </c>
      <c r="C8956" s="143">
        <f t="shared" si="1"/>
        <v>2038</v>
      </c>
      <c r="D8956" s="154">
        <v>42321</v>
      </c>
      <c r="E8956" s="145">
        <f t="shared" si="2"/>
        <v>11</v>
      </c>
      <c r="F8956" s="145">
        <f t="shared" si="3"/>
        <v>2015</v>
      </c>
      <c r="G8956" s="153" t="s">
        <v>6819</v>
      </c>
      <c r="H8956" s="143">
        <v>8983</v>
      </c>
      <c r="I8956" s="143">
        <v>2318733</v>
      </c>
      <c r="J8956" s="143">
        <v>1799</v>
      </c>
      <c r="K8956" s="147" t="s">
        <v>77</v>
      </c>
      <c r="L8956" s="152"/>
      <c r="M8956" s="57"/>
      <c r="N8956" s="150"/>
      <c r="O8956" s="150"/>
      <c r="P8956" s="150"/>
      <c r="Q8956" s="150"/>
    </row>
    <row r="8957" spans="1:17" ht="15">
      <c r="A8957" s="142">
        <v>50625</v>
      </c>
      <c r="B8957" s="143">
        <f t="shared" si="0"/>
        <v>8</v>
      </c>
      <c r="C8957" s="143">
        <f t="shared" si="1"/>
        <v>2038</v>
      </c>
      <c r="D8957" s="154">
        <v>42321</v>
      </c>
      <c r="E8957" s="145">
        <f t="shared" si="2"/>
        <v>11</v>
      </c>
      <c r="F8957" s="145">
        <f t="shared" si="3"/>
        <v>2015</v>
      </c>
      <c r="G8957" s="153" t="s">
        <v>6820</v>
      </c>
      <c r="H8957" s="143">
        <v>8560</v>
      </c>
      <c r="I8957" s="143">
        <v>2318734</v>
      </c>
      <c r="J8957" s="143">
        <v>2549</v>
      </c>
      <c r="K8957" s="147" t="s">
        <v>77</v>
      </c>
      <c r="L8957" s="152"/>
      <c r="M8957" s="57"/>
      <c r="N8957" s="150"/>
      <c r="O8957" s="150"/>
      <c r="P8957" s="150"/>
      <c r="Q8957" s="150"/>
    </row>
    <row r="8958" spans="1:17" ht="15">
      <c r="A8958" s="142">
        <v>50626</v>
      </c>
      <c r="B8958" s="143">
        <f t="shared" si="0"/>
        <v>8</v>
      </c>
      <c r="C8958" s="143">
        <f t="shared" si="1"/>
        <v>2038</v>
      </c>
      <c r="D8958" s="154">
        <v>42321</v>
      </c>
      <c r="E8958" s="145">
        <f t="shared" si="2"/>
        <v>11</v>
      </c>
      <c r="F8958" s="145">
        <f t="shared" si="3"/>
        <v>2015</v>
      </c>
      <c r="G8958" s="153" t="s">
        <v>6821</v>
      </c>
      <c r="H8958" s="143">
        <v>8412</v>
      </c>
      <c r="I8958" s="143">
        <v>2318735</v>
      </c>
      <c r="J8958" s="143">
        <v>6497</v>
      </c>
      <c r="K8958" s="147" t="s">
        <v>77</v>
      </c>
      <c r="L8958" s="152"/>
      <c r="M8958" s="57"/>
      <c r="N8958" s="150"/>
      <c r="O8958" s="150"/>
      <c r="P8958" s="150"/>
      <c r="Q8958" s="150"/>
    </row>
    <row r="8959" spans="1:17" ht="15">
      <c r="A8959" s="142">
        <v>50627</v>
      </c>
      <c r="B8959" s="143">
        <f t="shared" si="0"/>
        <v>8</v>
      </c>
      <c r="C8959" s="143">
        <f t="shared" si="1"/>
        <v>2038</v>
      </c>
      <c r="D8959" s="154">
        <v>42321</v>
      </c>
      <c r="E8959" s="145">
        <f t="shared" si="2"/>
        <v>11</v>
      </c>
      <c r="F8959" s="145">
        <f t="shared" si="3"/>
        <v>2015</v>
      </c>
      <c r="G8959" s="153" t="s">
        <v>6822</v>
      </c>
      <c r="H8959" s="143">
        <v>8985</v>
      </c>
      <c r="I8959" s="143">
        <v>2318738</v>
      </c>
      <c r="J8959" s="143">
        <v>6499</v>
      </c>
      <c r="K8959" s="147" t="s">
        <v>77</v>
      </c>
      <c r="L8959" s="152"/>
      <c r="M8959" s="57"/>
      <c r="N8959" s="150"/>
      <c r="O8959" s="150"/>
      <c r="P8959" s="150"/>
      <c r="Q8959" s="150"/>
    </row>
    <row r="8960" spans="1:17" ht="15">
      <c r="A8960" s="142">
        <v>50628</v>
      </c>
      <c r="B8960" s="143">
        <f t="shared" si="0"/>
        <v>8</v>
      </c>
      <c r="C8960" s="143">
        <f t="shared" si="1"/>
        <v>2038</v>
      </c>
      <c r="D8960" s="154">
        <v>42321</v>
      </c>
      <c r="E8960" s="145">
        <f t="shared" si="2"/>
        <v>11</v>
      </c>
      <c r="F8960" s="145">
        <f t="shared" si="3"/>
        <v>2015</v>
      </c>
      <c r="G8960" s="153" t="s">
        <v>6823</v>
      </c>
      <c r="H8960" s="143">
        <v>93</v>
      </c>
      <c r="I8960" s="143">
        <v>2318739</v>
      </c>
      <c r="J8960" s="143">
        <v>3112</v>
      </c>
      <c r="K8960" s="147" t="s">
        <v>77</v>
      </c>
      <c r="L8960" s="152"/>
      <c r="M8960" s="57"/>
      <c r="N8960" s="150"/>
      <c r="O8960" s="150"/>
      <c r="P8960" s="150"/>
      <c r="Q8960" s="150"/>
    </row>
    <row r="8961" spans="1:17" ht="15">
      <c r="A8961" s="142">
        <v>50629</v>
      </c>
      <c r="B8961" s="143">
        <f t="shared" si="0"/>
        <v>8</v>
      </c>
      <c r="C8961" s="143">
        <f t="shared" si="1"/>
        <v>2038</v>
      </c>
      <c r="D8961" s="154">
        <v>42321</v>
      </c>
      <c r="E8961" s="145">
        <f t="shared" si="2"/>
        <v>11</v>
      </c>
      <c r="F8961" s="145">
        <f t="shared" si="3"/>
        <v>2015</v>
      </c>
      <c r="G8961" s="153" t="s">
        <v>6824</v>
      </c>
      <c r="H8961" s="143">
        <v>8986</v>
      </c>
      <c r="I8961" s="143">
        <v>2318740</v>
      </c>
      <c r="J8961" s="143">
        <v>3996</v>
      </c>
      <c r="K8961" s="147" t="s">
        <v>77</v>
      </c>
      <c r="L8961" s="152"/>
      <c r="M8961" s="57"/>
      <c r="N8961" s="150"/>
      <c r="O8961" s="150"/>
      <c r="P8961" s="150"/>
      <c r="Q8961" s="150"/>
    </row>
    <row r="8962" spans="1:17" ht="15">
      <c r="A8962" s="142">
        <v>50630</v>
      </c>
      <c r="B8962" s="143">
        <f t="shared" si="0"/>
        <v>8</v>
      </c>
      <c r="C8962" s="143">
        <f t="shared" si="1"/>
        <v>2038</v>
      </c>
      <c r="D8962" s="154">
        <v>42321</v>
      </c>
      <c r="E8962" s="145">
        <f t="shared" si="2"/>
        <v>11</v>
      </c>
      <c r="F8962" s="145">
        <f t="shared" si="3"/>
        <v>2015</v>
      </c>
      <c r="G8962" s="153" t="s">
        <v>6825</v>
      </c>
      <c r="H8962" s="143">
        <v>8987</v>
      </c>
      <c r="I8962" s="143">
        <v>2318741</v>
      </c>
      <c r="J8962" s="143">
        <v>1549</v>
      </c>
      <c r="K8962" s="147" t="s">
        <v>77</v>
      </c>
      <c r="L8962" s="152"/>
      <c r="M8962" s="57"/>
      <c r="N8962" s="150"/>
      <c r="O8962" s="150"/>
      <c r="P8962" s="150"/>
      <c r="Q8962" s="150"/>
    </row>
    <row r="8963" spans="1:17" ht="15">
      <c r="A8963" s="142">
        <v>50631</v>
      </c>
      <c r="B8963" s="143">
        <f t="shared" si="0"/>
        <v>8</v>
      </c>
      <c r="C8963" s="143">
        <f t="shared" si="1"/>
        <v>2038</v>
      </c>
      <c r="D8963" s="154">
        <v>42321</v>
      </c>
      <c r="E8963" s="145">
        <f t="shared" si="2"/>
        <v>11</v>
      </c>
      <c r="F8963" s="145">
        <f t="shared" si="3"/>
        <v>2015</v>
      </c>
      <c r="G8963" s="153" t="s">
        <v>6826</v>
      </c>
      <c r="H8963" s="143">
        <v>8106</v>
      </c>
      <c r="I8963" s="143">
        <v>2318742</v>
      </c>
      <c r="J8963" s="143">
        <v>1899</v>
      </c>
      <c r="K8963" s="147" t="s">
        <v>77</v>
      </c>
      <c r="L8963" s="152"/>
      <c r="M8963" s="57"/>
      <c r="N8963" s="150"/>
      <c r="O8963" s="150"/>
      <c r="P8963" s="150"/>
      <c r="Q8963" s="150"/>
    </row>
    <row r="8964" spans="1:17" ht="15">
      <c r="A8964" s="142">
        <v>50632</v>
      </c>
      <c r="B8964" s="143">
        <f t="shared" si="0"/>
        <v>8</v>
      </c>
      <c r="C8964" s="143">
        <f t="shared" si="1"/>
        <v>2038</v>
      </c>
      <c r="D8964" s="154">
        <v>42321</v>
      </c>
      <c r="E8964" s="145">
        <f t="shared" si="2"/>
        <v>11</v>
      </c>
      <c r="F8964" s="145">
        <f t="shared" si="3"/>
        <v>2015</v>
      </c>
      <c r="G8964" s="153" t="s">
        <v>5322</v>
      </c>
      <c r="H8964" s="143">
        <v>7238</v>
      </c>
      <c r="I8964" s="143">
        <v>2318743</v>
      </c>
      <c r="J8964" s="143">
        <v>2549</v>
      </c>
      <c r="K8964" s="147" t="s">
        <v>77</v>
      </c>
      <c r="L8964" s="152"/>
      <c r="M8964" s="57"/>
      <c r="N8964" s="150"/>
      <c r="O8964" s="150"/>
      <c r="P8964" s="150"/>
      <c r="Q8964" s="150"/>
    </row>
    <row r="8965" spans="1:17" ht="15">
      <c r="A8965" s="142">
        <v>50633</v>
      </c>
      <c r="B8965" s="143">
        <f t="shared" si="0"/>
        <v>8</v>
      </c>
      <c r="C8965" s="143">
        <f t="shared" si="1"/>
        <v>2038</v>
      </c>
      <c r="D8965" s="154">
        <v>42321</v>
      </c>
      <c r="E8965" s="145">
        <f t="shared" si="2"/>
        <v>11</v>
      </c>
      <c r="F8965" s="145">
        <f t="shared" si="3"/>
        <v>2015</v>
      </c>
      <c r="G8965" s="153" t="s">
        <v>6827</v>
      </c>
      <c r="H8965" s="143">
        <v>8988</v>
      </c>
      <c r="I8965" s="143">
        <v>2318744</v>
      </c>
      <c r="J8965" s="143">
        <v>5879</v>
      </c>
      <c r="K8965" s="147" t="s">
        <v>77</v>
      </c>
      <c r="L8965" s="152"/>
      <c r="M8965" s="57"/>
      <c r="N8965" s="150"/>
      <c r="O8965" s="150"/>
      <c r="P8965" s="150"/>
      <c r="Q8965" s="150"/>
    </row>
    <row r="8966" spans="1:17" ht="15">
      <c r="A8966" s="142">
        <v>50634</v>
      </c>
      <c r="B8966" s="143">
        <f t="shared" si="0"/>
        <v>8</v>
      </c>
      <c r="C8966" s="143">
        <f t="shared" si="1"/>
        <v>2038</v>
      </c>
      <c r="D8966" s="154">
        <v>42321</v>
      </c>
      <c r="E8966" s="145">
        <f t="shared" si="2"/>
        <v>11</v>
      </c>
      <c r="F8966" s="145">
        <f t="shared" si="3"/>
        <v>2015</v>
      </c>
      <c r="G8966" s="153" t="s">
        <v>6828</v>
      </c>
      <c r="H8966" s="143">
        <v>0</v>
      </c>
      <c r="I8966" s="143">
        <v>2318750</v>
      </c>
      <c r="J8966" s="143">
        <v>2951</v>
      </c>
      <c r="K8966" s="147" t="s">
        <v>77</v>
      </c>
      <c r="L8966" s="152"/>
      <c r="M8966" s="57"/>
      <c r="N8966" s="150"/>
      <c r="O8966" s="150"/>
      <c r="P8966" s="150"/>
      <c r="Q8966" s="150"/>
    </row>
    <row r="8967" spans="1:17" ht="15">
      <c r="A8967" s="142">
        <v>50635</v>
      </c>
      <c r="B8967" s="143">
        <f t="shared" si="0"/>
        <v>8</v>
      </c>
      <c r="C8967" s="143">
        <f t="shared" si="1"/>
        <v>2038</v>
      </c>
      <c r="D8967" s="154">
        <v>42321</v>
      </c>
      <c r="E8967" s="145">
        <f t="shared" si="2"/>
        <v>11</v>
      </c>
      <c r="F8967" s="145">
        <f t="shared" si="3"/>
        <v>2015</v>
      </c>
      <c r="G8967" s="153" t="s">
        <v>6829</v>
      </c>
      <c r="H8967" s="143">
        <v>0</v>
      </c>
      <c r="I8967" s="143">
        <v>2318751</v>
      </c>
      <c r="J8967" s="143">
        <v>2489</v>
      </c>
      <c r="K8967" s="147" t="s">
        <v>77</v>
      </c>
      <c r="L8967" s="152"/>
      <c r="M8967" s="57"/>
      <c r="N8967" s="150"/>
      <c r="O8967" s="150"/>
      <c r="P8967" s="150"/>
      <c r="Q8967" s="150"/>
    </row>
    <row r="8968" spans="1:17" ht="15">
      <c r="A8968" s="142">
        <v>50636</v>
      </c>
      <c r="B8968" s="143">
        <f t="shared" si="0"/>
        <v>8</v>
      </c>
      <c r="C8968" s="143">
        <f t="shared" si="1"/>
        <v>2038</v>
      </c>
      <c r="D8968" s="154">
        <v>42321</v>
      </c>
      <c r="E8968" s="145">
        <f t="shared" si="2"/>
        <v>11</v>
      </c>
      <c r="F8968" s="145">
        <f t="shared" si="3"/>
        <v>2015</v>
      </c>
      <c r="G8968" s="153" t="s">
        <v>6830</v>
      </c>
      <c r="H8968" s="143">
        <v>0</v>
      </c>
      <c r="I8968" s="143">
        <v>2318752</v>
      </c>
      <c r="J8968" s="143">
        <v>4689</v>
      </c>
      <c r="K8968" s="147" t="s">
        <v>77</v>
      </c>
      <c r="L8968" s="152"/>
      <c r="M8968" s="57"/>
      <c r="N8968" s="150"/>
      <c r="O8968" s="150"/>
      <c r="P8968" s="150"/>
      <c r="Q8968" s="150"/>
    </row>
    <row r="8969" spans="1:17" ht="15">
      <c r="A8969" s="142">
        <v>50637</v>
      </c>
      <c r="B8969" s="143">
        <f t="shared" si="0"/>
        <v>8</v>
      </c>
      <c r="C8969" s="143">
        <f t="shared" si="1"/>
        <v>2038</v>
      </c>
      <c r="D8969" s="154">
        <v>42321</v>
      </c>
      <c r="E8969" s="145">
        <f t="shared" si="2"/>
        <v>11</v>
      </c>
      <c r="F8969" s="145">
        <f t="shared" si="3"/>
        <v>2015</v>
      </c>
      <c r="G8969" s="153" t="s">
        <v>6831</v>
      </c>
      <c r="H8969" s="143">
        <v>8008</v>
      </c>
      <c r="I8969" s="143">
        <v>2318754</v>
      </c>
      <c r="J8969" s="143">
        <v>1849</v>
      </c>
      <c r="K8969" s="147" t="s">
        <v>77</v>
      </c>
      <c r="L8969" s="152"/>
      <c r="M8969" s="57"/>
      <c r="N8969" s="150"/>
      <c r="O8969" s="150"/>
      <c r="P8969" s="150"/>
      <c r="Q8969" s="150"/>
    </row>
    <row r="8970" spans="1:17" ht="15">
      <c r="A8970" s="142">
        <v>50638</v>
      </c>
      <c r="B8970" s="143">
        <f t="shared" si="0"/>
        <v>8</v>
      </c>
      <c r="C8970" s="143">
        <f t="shared" si="1"/>
        <v>2038</v>
      </c>
      <c r="D8970" s="154">
        <v>42321</v>
      </c>
      <c r="E8970" s="145">
        <f t="shared" si="2"/>
        <v>11</v>
      </c>
      <c r="F8970" s="145">
        <f t="shared" si="3"/>
        <v>2015</v>
      </c>
      <c r="G8970" s="146"/>
      <c r="H8970" s="143">
        <v>7802</v>
      </c>
      <c r="I8970" s="143">
        <v>2318755</v>
      </c>
      <c r="J8970" s="143">
        <v>1399</v>
      </c>
      <c r="K8970" s="147" t="s">
        <v>77</v>
      </c>
      <c r="L8970" s="152"/>
      <c r="M8970" s="57"/>
      <c r="N8970" s="150"/>
      <c r="O8970" s="150"/>
      <c r="P8970" s="150"/>
      <c r="Q8970" s="150"/>
    </row>
    <row r="8971" spans="1:17" ht="15">
      <c r="A8971" s="142">
        <v>50639</v>
      </c>
      <c r="B8971" s="143">
        <f t="shared" si="0"/>
        <v>8</v>
      </c>
      <c r="C8971" s="143">
        <f t="shared" si="1"/>
        <v>2038</v>
      </c>
      <c r="D8971" s="154">
        <v>42321</v>
      </c>
      <c r="E8971" s="145">
        <f t="shared" si="2"/>
        <v>11</v>
      </c>
      <c r="F8971" s="145">
        <f t="shared" si="3"/>
        <v>2015</v>
      </c>
      <c r="G8971" s="153" t="s">
        <v>6832</v>
      </c>
      <c r="H8971" s="143">
        <v>6905</v>
      </c>
      <c r="I8971" s="143">
        <v>2318756</v>
      </c>
      <c r="J8971" s="143">
        <v>8049</v>
      </c>
      <c r="K8971" s="147" t="s">
        <v>77</v>
      </c>
      <c r="L8971" s="152"/>
      <c r="M8971" s="57"/>
      <c r="N8971" s="150"/>
      <c r="O8971" s="150"/>
      <c r="P8971" s="150"/>
      <c r="Q8971" s="150"/>
    </row>
    <row r="8972" spans="1:17" ht="15">
      <c r="A8972" s="142">
        <v>50640</v>
      </c>
      <c r="B8972" s="143">
        <f t="shared" si="0"/>
        <v>8</v>
      </c>
      <c r="C8972" s="143">
        <f t="shared" si="1"/>
        <v>2038</v>
      </c>
      <c r="D8972" s="154">
        <v>42321</v>
      </c>
      <c r="E8972" s="145">
        <f t="shared" si="2"/>
        <v>11</v>
      </c>
      <c r="F8972" s="145">
        <f t="shared" si="3"/>
        <v>2015</v>
      </c>
      <c r="G8972" s="146"/>
      <c r="H8972" s="143">
        <v>0</v>
      </c>
      <c r="I8972" s="143">
        <v>2318759</v>
      </c>
      <c r="J8972" s="143">
        <v>1435</v>
      </c>
      <c r="K8972" s="147" t="s">
        <v>77</v>
      </c>
      <c r="L8972" s="152"/>
      <c r="M8972" s="57"/>
      <c r="N8972" s="150"/>
      <c r="O8972" s="150"/>
      <c r="P8972" s="150"/>
      <c r="Q8972" s="150"/>
    </row>
    <row r="8973" spans="1:17" ht="15">
      <c r="A8973" s="142">
        <v>50641</v>
      </c>
      <c r="B8973" s="143">
        <f t="shared" si="0"/>
        <v>8</v>
      </c>
      <c r="C8973" s="143">
        <f t="shared" si="1"/>
        <v>2038</v>
      </c>
      <c r="D8973" s="154">
        <v>42321</v>
      </c>
      <c r="E8973" s="145">
        <f t="shared" si="2"/>
        <v>11</v>
      </c>
      <c r="F8973" s="145">
        <f t="shared" si="3"/>
        <v>2015</v>
      </c>
      <c r="G8973" s="153" t="s">
        <v>6833</v>
      </c>
      <c r="H8973" s="143">
        <v>8992</v>
      </c>
      <c r="I8973" s="143">
        <v>2318760</v>
      </c>
      <c r="J8973" s="143">
        <v>2049</v>
      </c>
      <c r="K8973" s="147" t="s">
        <v>77</v>
      </c>
      <c r="L8973" s="152"/>
      <c r="M8973" s="57"/>
      <c r="N8973" s="150"/>
      <c r="O8973" s="150"/>
      <c r="P8973" s="150"/>
      <c r="Q8973" s="150"/>
    </row>
    <row r="8974" spans="1:17" ht="15">
      <c r="A8974" s="142">
        <v>50642</v>
      </c>
      <c r="B8974" s="143">
        <f t="shared" si="0"/>
        <v>8</v>
      </c>
      <c r="C8974" s="143">
        <f t="shared" si="1"/>
        <v>2038</v>
      </c>
      <c r="D8974" s="154">
        <v>42321</v>
      </c>
      <c r="E8974" s="145">
        <f t="shared" si="2"/>
        <v>11</v>
      </c>
      <c r="F8974" s="145">
        <f t="shared" si="3"/>
        <v>2015</v>
      </c>
      <c r="G8974" s="153" t="s">
        <v>6834</v>
      </c>
      <c r="H8974" s="143">
        <v>8993</v>
      </c>
      <c r="I8974" s="143">
        <v>2318762</v>
      </c>
      <c r="J8974" s="143">
        <v>2399</v>
      </c>
      <c r="K8974" s="147" t="s">
        <v>77</v>
      </c>
      <c r="L8974" s="152"/>
      <c r="M8974" s="57"/>
      <c r="N8974" s="150"/>
      <c r="O8974" s="150"/>
      <c r="P8974" s="150"/>
      <c r="Q8974" s="150"/>
    </row>
    <row r="8975" spans="1:17" ht="15">
      <c r="A8975" s="142">
        <v>50643</v>
      </c>
      <c r="B8975" s="143">
        <f t="shared" si="0"/>
        <v>8</v>
      </c>
      <c r="C8975" s="143">
        <f t="shared" si="1"/>
        <v>2038</v>
      </c>
      <c r="D8975" s="154">
        <v>42321</v>
      </c>
      <c r="E8975" s="145">
        <f t="shared" si="2"/>
        <v>11</v>
      </c>
      <c r="F8975" s="145">
        <f t="shared" si="3"/>
        <v>2015</v>
      </c>
      <c r="G8975" s="153" t="s">
        <v>6835</v>
      </c>
      <c r="H8975" s="143">
        <v>8994</v>
      </c>
      <c r="I8975" s="143">
        <v>2318763</v>
      </c>
      <c r="J8975" s="143">
        <v>2375</v>
      </c>
      <c r="K8975" s="147" t="s">
        <v>77</v>
      </c>
      <c r="L8975" s="152"/>
      <c r="M8975" s="57"/>
      <c r="N8975" s="150"/>
      <c r="O8975" s="150"/>
      <c r="P8975" s="150"/>
      <c r="Q8975" s="150"/>
    </row>
    <row r="8976" spans="1:17" ht="15">
      <c r="A8976" s="142">
        <v>50644</v>
      </c>
      <c r="B8976" s="143">
        <f t="shared" si="0"/>
        <v>8</v>
      </c>
      <c r="C8976" s="143">
        <f t="shared" si="1"/>
        <v>2038</v>
      </c>
      <c r="D8976" s="154">
        <v>42321</v>
      </c>
      <c r="E8976" s="145">
        <f t="shared" si="2"/>
        <v>11</v>
      </c>
      <c r="F8976" s="145">
        <f t="shared" si="3"/>
        <v>2015</v>
      </c>
      <c r="G8976" s="153" t="s">
        <v>6836</v>
      </c>
      <c r="H8976" s="143">
        <v>0</v>
      </c>
      <c r="I8976" s="143">
        <v>2318766</v>
      </c>
      <c r="J8976" s="143">
        <v>3259</v>
      </c>
      <c r="K8976" s="147" t="s">
        <v>77</v>
      </c>
      <c r="L8976" s="152"/>
      <c r="M8976" s="57"/>
      <c r="N8976" s="150"/>
      <c r="O8976" s="150"/>
      <c r="P8976" s="150"/>
      <c r="Q8976" s="150"/>
    </row>
    <row r="8977" spans="1:17" ht="15">
      <c r="A8977" s="142">
        <v>50645</v>
      </c>
      <c r="B8977" s="143">
        <f t="shared" si="0"/>
        <v>8</v>
      </c>
      <c r="C8977" s="143">
        <f t="shared" si="1"/>
        <v>2038</v>
      </c>
      <c r="D8977" s="154">
        <v>42322</v>
      </c>
      <c r="E8977" s="145">
        <f t="shared" si="2"/>
        <v>11</v>
      </c>
      <c r="F8977" s="145">
        <f t="shared" si="3"/>
        <v>2015</v>
      </c>
      <c r="G8977" s="153" t="s">
        <v>6837</v>
      </c>
      <c r="H8977" s="143">
        <v>8995</v>
      </c>
      <c r="I8977" s="143">
        <v>2318768</v>
      </c>
      <c r="J8977" s="143">
        <v>1840</v>
      </c>
      <c r="K8977" s="147" t="s">
        <v>77</v>
      </c>
      <c r="L8977" s="152"/>
      <c r="M8977" s="57"/>
      <c r="N8977" s="150"/>
      <c r="O8977" s="150"/>
      <c r="P8977" s="150"/>
      <c r="Q8977" s="150"/>
    </row>
    <row r="8978" spans="1:17" ht="15">
      <c r="A8978" s="142">
        <v>50646</v>
      </c>
      <c r="B8978" s="143">
        <f t="shared" si="0"/>
        <v>8</v>
      </c>
      <c r="C8978" s="143">
        <f t="shared" si="1"/>
        <v>2038</v>
      </c>
      <c r="D8978" s="154">
        <v>42322</v>
      </c>
      <c r="E8978" s="145">
        <f t="shared" si="2"/>
        <v>11</v>
      </c>
      <c r="F8978" s="145">
        <f t="shared" si="3"/>
        <v>2015</v>
      </c>
      <c r="G8978" s="153" t="s">
        <v>6838</v>
      </c>
      <c r="H8978" s="143">
        <v>963</v>
      </c>
      <c r="I8978" s="143">
        <v>2318769</v>
      </c>
      <c r="J8978" s="143">
        <v>1675</v>
      </c>
      <c r="K8978" s="147" t="s">
        <v>77</v>
      </c>
      <c r="L8978" s="152"/>
      <c r="M8978" s="57"/>
      <c r="N8978" s="150"/>
      <c r="O8978" s="150"/>
      <c r="P8978" s="150"/>
      <c r="Q8978" s="150"/>
    </row>
    <row r="8979" spans="1:17" ht="15">
      <c r="A8979" s="142">
        <v>50647</v>
      </c>
      <c r="B8979" s="143">
        <f t="shared" si="0"/>
        <v>8</v>
      </c>
      <c r="C8979" s="143">
        <f t="shared" si="1"/>
        <v>2038</v>
      </c>
      <c r="D8979" s="154">
        <v>42322</v>
      </c>
      <c r="E8979" s="145">
        <f t="shared" si="2"/>
        <v>11</v>
      </c>
      <c r="F8979" s="145">
        <f t="shared" si="3"/>
        <v>2015</v>
      </c>
      <c r="G8979" s="153" t="s">
        <v>6839</v>
      </c>
      <c r="H8979" s="143">
        <v>8996</v>
      </c>
      <c r="I8979" s="143">
        <v>2318770</v>
      </c>
      <c r="J8979" s="143">
        <v>2049</v>
      </c>
      <c r="K8979" s="147" t="s">
        <v>77</v>
      </c>
      <c r="L8979" s="152"/>
      <c r="M8979" s="57"/>
      <c r="N8979" s="150"/>
      <c r="O8979" s="150"/>
      <c r="P8979" s="150"/>
      <c r="Q8979" s="150"/>
    </row>
    <row r="8980" spans="1:17" ht="15">
      <c r="A8980" s="142">
        <v>50648</v>
      </c>
      <c r="B8980" s="143">
        <f t="shared" si="0"/>
        <v>8</v>
      </c>
      <c r="C8980" s="143">
        <f t="shared" si="1"/>
        <v>2038</v>
      </c>
      <c r="D8980" s="154">
        <v>42322</v>
      </c>
      <c r="E8980" s="145">
        <f t="shared" si="2"/>
        <v>11</v>
      </c>
      <c r="F8980" s="145">
        <f t="shared" si="3"/>
        <v>2015</v>
      </c>
      <c r="G8980" s="153" t="s">
        <v>6839</v>
      </c>
      <c r="H8980" s="143">
        <v>8996</v>
      </c>
      <c r="I8980" s="143">
        <v>2318772</v>
      </c>
      <c r="J8980" s="143">
        <v>8192</v>
      </c>
      <c r="K8980" s="147" t="s">
        <v>77</v>
      </c>
      <c r="L8980" s="152"/>
      <c r="M8980" s="57"/>
      <c r="N8980" s="150"/>
      <c r="O8980" s="150"/>
      <c r="P8980" s="150"/>
      <c r="Q8980" s="150"/>
    </row>
    <row r="8981" spans="1:17" ht="15">
      <c r="A8981" s="142">
        <v>50649</v>
      </c>
      <c r="B8981" s="143">
        <f t="shared" si="0"/>
        <v>9</v>
      </c>
      <c r="C8981" s="143">
        <f t="shared" si="1"/>
        <v>2038</v>
      </c>
      <c r="D8981" s="154">
        <v>42322</v>
      </c>
      <c r="E8981" s="145">
        <f t="shared" si="2"/>
        <v>11</v>
      </c>
      <c r="F8981" s="145">
        <f t="shared" si="3"/>
        <v>2015</v>
      </c>
      <c r="G8981" s="153" t="s">
        <v>6840</v>
      </c>
      <c r="H8981" s="143">
        <v>3160</v>
      </c>
      <c r="I8981" s="143">
        <v>2318773</v>
      </c>
      <c r="J8981" s="143">
        <v>1399</v>
      </c>
      <c r="K8981" s="147" t="s">
        <v>77</v>
      </c>
      <c r="L8981" s="152"/>
      <c r="M8981" s="57"/>
      <c r="N8981" s="150"/>
      <c r="O8981" s="150"/>
      <c r="P8981" s="150"/>
      <c r="Q8981" s="150"/>
    </row>
    <row r="8982" spans="1:17" ht="15">
      <c r="A8982" s="142">
        <v>50650</v>
      </c>
      <c r="B8982" s="143">
        <f t="shared" si="0"/>
        <v>9</v>
      </c>
      <c r="C8982" s="143">
        <f t="shared" si="1"/>
        <v>2038</v>
      </c>
      <c r="D8982" s="154">
        <v>42322</v>
      </c>
      <c r="E8982" s="145">
        <f t="shared" si="2"/>
        <v>11</v>
      </c>
      <c r="F8982" s="145">
        <f t="shared" si="3"/>
        <v>2015</v>
      </c>
      <c r="G8982" s="153" t="s">
        <v>6841</v>
      </c>
      <c r="H8982" s="143">
        <v>8984</v>
      </c>
      <c r="I8982" s="143">
        <v>2318775</v>
      </c>
      <c r="J8982" s="143">
        <v>2730</v>
      </c>
      <c r="K8982" s="147" t="s">
        <v>77</v>
      </c>
      <c r="L8982" s="152"/>
      <c r="M8982" s="57"/>
      <c r="N8982" s="150"/>
      <c r="O8982" s="150"/>
      <c r="P8982" s="150"/>
      <c r="Q8982" s="150"/>
    </row>
    <row r="8983" spans="1:17" ht="15">
      <c r="A8983" s="142">
        <v>50651</v>
      </c>
      <c r="B8983" s="143">
        <f t="shared" si="0"/>
        <v>9</v>
      </c>
      <c r="C8983" s="143">
        <f t="shared" si="1"/>
        <v>2038</v>
      </c>
      <c r="D8983" s="154">
        <v>42322</v>
      </c>
      <c r="E8983" s="145">
        <f t="shared" si="2"/>
        <v>11</v>
      </c>
      <c r="F8983" s="145">
        <f t="shared" si="3"/>
        <v>2015</v>
      </c>
      <c r="G8983" s="153" t="s">
        <v>6781</v>
      </c>
      <c r="H8983" s="143">
        <v>1531</v>
      </c>
      <c r="I8983" s="143">
        <v>2318777</v>
      </c>
      <c r="J8983" s="143">
        <v>1628</v>
      </c>
      <c r="K8983" s="147" t="s">
        <v>77</v>
      </c>
      <c r="L8983" s="152"/>
      <c r="M8983" s="57"/>
      <c r="N8983" s="150"/>
      <c r="O8983" s="150"/>
      <c r="P8983" s="150"/>
      <c r="Q8983" s="150"/>
    </row>
    <row r="8984" spans="1:17" ht="15">
      <c r="A8984" s="142">
        <v>50652</v>
      </c>
      <c r="B8984" s="143">
        <f t="shared" si="0"/>
        <v>9</v>
      </c>
      <c r="C8984" s="143">
        <f t="shared" si="1"/>
        <v>2038</v>
      </c>
      <c r="D8984" s="154">
        <v>42322</v>
      </c>
      <c r="E8984" s="145">
        <f t="shared" si="2"/>
        <v>11</v>
      </c>
      <c r="F8984" s="145">
        <f t="shared" si="3"/>
        <v>2015</v>
      </c>
      <c r="G8984" s="153" t="s">
        <v>6781</v>
      </c>
      <c r="H8984" s="143">
        <v>0</v>
      </c>
      <c r="I8984" s="143">
        <v>2318778</v>
      </c>
      <c r="J8984" s="143">
        <v>6999</v>
      </c>
      <c r="K8984" s="147" t="s">
        <v>77</v>
      </c>
      <c r="L8984" s="152"/>
      <c r="M8984" s="57"/>
      <c r="N8984" s="150"/>
      <c r="O8984" s="150"/>
      <c r="P8984" s="150"/>
      <c r="Q8984" s="150"/>
    </row>
    <row r="8985" spans="1:17" ht="15">
      <c r="A8985" s="142">
        <v>50653</v>
      </c>
      <c r="B8985" s="143">
        <f t="shared" si="0"/>
        <v>9</v>
      </c>
      <c r="C8985" s="143">
        <f t="shared" si="1"/>
        <v>2038</v>
      </c>
      <c r="D8985" s="154">
        <v>42322</v>
      </c>
      <c r="E8985" s="145">
        <f t="shared" si="2"/>
        <v>11</v>
      </c>
      <c r="F8985" s="145">
        <f t="shared" si="3"/>
        <v>2015</v>
      </c>
      <c r="G8985" s="153" t="s">
        <v>6842</v>
      </c>
      <c r="H8985" s="143">
        <v>8998</v>
      </c>
      <c r="I8985" s="143">
        <v>2318779</v>
      </c>
      <c r="J8985" s="143">
        <v>2349</v>
      </c>
      <c r="K8985" s="147" t="s">
        <v>77</v>
      </c>
      <c r="L8985" s="152"/>
      <c r="M8985" s="57"/>
      <c r="N8985" s="150"/>
      <c r="O8985" s="150"/>
      <c r="P8985" s="150"/>
      <c r="Q8985" s="150"/>
    </row>
    <row r="8986" spans="1:17" ht="15">
      <c r="A8986" s="142">
        <v>50654</v>
      </c>
      <c r="B8986" s="143">
        <f t="shared" si="0"/>
        <v>9</v>
      </c>
      <c r="C8986" s="143">
        <f t="shared" si="1"/>
        <v>2038</v>
      </c>
      <c r="D8986" s="154">
        <v>42322</v>
      </c>
      <c r="E8986" s="145">
        <f t="shared" si="2"/>
        <v>11</v>
      </c>
      <c r="F8986" s="145">
        <f t="shared" si="3"/>
        <v>2015</v>
      </c>
      <c r="G8986" s="153" t="s">
        <v>6843</v>
      </c>
      <c r="H8986" s="143">
        <v>9001</v>
      </c>
      <c r="I8986" s="143">
        <v>2318785</v>
      </c>
      <c r="J8986" s="143">
        <v>935</v>
      </c>
      <c r="K8986" s="147" t="s">
        <v>77</v>
      </c>
      <c r="L8986" s="152"/>
      <c r="M8986" s="57"/>
      <c r="N8986" s="150"/>
      <c r="O8986" s="150"/>
      <c r="P8986" s="150"/>
      <c r="Q8986" s="150"/>
    </row>
    <row r="8987" spans="1:17" ht="15">
      <c r="A8987" s="142">
        <v>50655</v>
      </c>
      <c r="B8987" s="143">
        <f t="shared" si="0"/>
        <v>9</v>
      </c>
      <c r="C8987" s="143">
        <f t="shared" si="1"/>
        <v>2038</v>
      </c>
      <c r="D8987" s="154">
        <v>42322</v>
      </c>
      <c r="E8987" s="145">
        <f t="shared" si="2"/>
        <v>11</v>
      </c>
      <c r="F8987" s="145">
        <f t="shared" si="3"/>
        <v>2015</v>
      </c>
      <c r="G8987" s="153" t="s">
        <v>6844</v>
      </c>
      <c r="H8987" s="143">
        <v>9002</v>
      </c>
      <c r="I8987" s="143">
        <v>2318786</v>
      </c>
      <c r="J8987" s="143">
        <v>2650</v>
      </c>
      <c r="K8987" s="147" t="s">
        <v>77</v>
      </c>
      <c r="L8987" s="152"/>
      <c r="M8987" s="57"/>
      <c r="N8987" s="150"/>
      <c r="O8987" s="150"/>
      <c r="P8987" s="150"/>
      <c r="Q8987" s="150"/>
    </row>
    <row r="8988" spans="1:17" ht="15">
      <c r="A8988" s="142">
        <v>50656</v>
      </c>
      <c r="B8988" s="143">
        <f t="shared" si="0"/>
        <v>9</v>
      </c>
      <c r="C8988" s="143">
        <f t="shared" si="1"/>
        <v>2038</v>
      </c>
      <c r="D8988" s="154">
        <v>42322</v>
      </c>
      <c r="E8988" s="145">
        <f t="shared" si="2"/>
        <v>11</v>
      </c>
      <c r="F8988" s="145">
        <f t="shared" si="3"/>
        <v>2015</v>
      </c>
      <c r="G8988" s="153" t="s">
        <v>6715</v>
      </c>
      <c r="H8988" s="143">
        <v>0</v>
      </c>
      <c r="I8988" s="143">
        <v>2318787</v>
      </c>
      <c r="J8988" s="143">
        <v>2690</v>
      </c>
      <c r="K8988" s="147" t="s">
        <v>77</v>
      </c>
      <c r="L8988" s="152"/>
      <c r="M8988" s="57"/>
      <c r="N8988" s="150"/>
      <c r="O8988" s="150"/>
      <c r="P8988" s="150"/>
      <c r="Q8988" s="150"/>
    </row>
    <row r="8989" spans="1:17" ht="15">
      <c r="A8989" s="142">
        <v>50657</v>
      </c>
      <c r="B8989" s="143">
        <f t="shared" si="0"/>
        <v>9</v>
      </c>
      <c r="C8989" s="143">
        <f t="shared" si="1"/>
        <v>2038</v>
      </c>
      <c r="D8989" s="154">
        <v>42322</v>
      </c>
      <c r="E8989" s="145">
        <f t="shared" si="2"/>
        <v>11</v>
      </c>
      <c r="F8989" s="145">
        <f t="shared" si="3"/>
        <v>2015</v>
      </c>
      <c r="G8989" s="153" t="s">
        <v>6845</v>
      </c>
      <c r="H8989" s="143">
        <v>43127</v>
      </c>
      <c r="I8989" s="143">
        <v>2318790</v>
      </c>
      <c r="J8989" s="143">
        <v>2139</v>
      </c>
      <c r="K8989" s="147" t="s">
        <v>77</v>
      </c>
      <c r="L8989" s="152"/>
      <c r="M8989" s="57"/>
      <c r="N8989" s="150"/>
      <c r="O8989" s="150"/>
      <c r="P8989" s="150"/>
      <c r="Q8989" s="150"/>
    </row>
    <row r="8990" spans="1:17" ht="15">
      <c r="A8990" s="142">
        <v>50658</v>
      </c>
      <c r="B8990" s="143">
        <f t="shared" si="0"/>
        <v>9</v>
      </c>
      <c r="C8990" s="143">
        <f t="shared" si="1"/>
        <v>2038</v>
      </c>
      <c r="D8990" s="154">
        <v>42322</v>
      </c>
      <c r="E8990" s="145">
        <f t="shared" si="2"/>
        <v>11</v>
      </c>
      <c r="F8990" s="145">
        <f t="shared" si="3"/>
        <v>2015</v>
      </c>
      <c r="G8990" s="153" t="s">
        <v>6846</v>
      </c>
      <c r="H8990" s="143">
        <v>9005</v>
      </c>
      <c r="I8990" s="143">
        <v>2318791</v>
      </c>
      <c r="J8990" s="143">
        <v>2559</v>
      </c>
      <c r="K8990" s="147" t="s">
        <v>77</v>
      </c>
      <c r="L8990" s="152"/>
      <c r="M8990" s="57"/>
      <c r="N8990" s="150"/>
      <c r="O8990" s="150"/>
      <c r="P8990" s="150"/>
      <c r="Q8990" s="150"/>
    </row>
    <row r="8991" spans="1:17" ht="15">
      <c r="A8991" s="142">
        <v>50659</v>
      </c>
      <c r="B8991" s="143">
        <f t="shared" si="0"/>
        <v>9</v>
      </c>
      <c r="C8991" s="143">
        <f t="shared" si="1"/>
        <v>2038</v>
      </c>
      <c r="D8991" s="154">
        <v>42322</v>
      </c>
      <c r="E8991" s="145">
        <f t="shared" si="2"/>
        <v>11</v>
      </c>
      <c r="F8991" s="145">
        <f t="shared" si="3"/>
        <v>2015</v>
      </c>
      <c r="G8991" s="153" t="s">
        <v>6847</v>
      </c>
      <c r="H8991" s="143">
        <v>0</v>
      </c>
      <c r="I8991" s="143">
        <v>2318794</v>
      </c>
      <c r="J8991" s="143">
        <v>2884</v>
      </c>
      <c r="K8991" s="147" t="s">
        <v>77</v>
      </c>
      <c r="L8991" s="152"/>
      <c r="M8991" s="57"/>
      <c r="N8991" s="150"/>
      <c r="O8991" s="150"/>
      <c r="P8991" s="150"/>
      <c r="Q8991" s="150"/>
    </row>
    <row r="8992" spans="1:17" ht="15">
      <c r="A8992" s="142">
        <v>50660</v>
      </c>
      <c r="B8992" s="143">
        <f t="shared" si="0"/>
        <v>9</v>
      </c>
      <c r="C8992" s="143">
        <f t="shared" si="1"/>
        <v>2038</v>
      </c>
      <c r="D8992" s="154">
        <v>42322</v>
      </c>
      <c r="E8992" s="145">
        <f t="shared" si="2"/>
        <v>11</v>
      </c>
      <c r="F8992" s="145">
        <f t="shared" si="3"/>
        <v>2015</v>
      </c>
      <c r="G8992" s="153" t="s">
        <v>6848</v>
      </c>
      <c r="H8992" s="143">
        <v>9007</v>
      </c>
      <c r="I8992" s="143">
        <v>2318797</v>
      </c>
      <c r="J8992" s="143">
        <v>3249</v>
      </c>
      <c r="K8992" s="147" t="s">
        <v>77</v>
      </c>
      <c r="L8992" s="152"/>
      <c r="M8992" s="57"/>
      <c r="N8992" s="150"/>
      <c r="O8992" s="150"/>
      <c r="P8992" s="150"/>
      <c r="Q8992" s="150"/>
    </row>
    <row r="8993" spans="1:17" ht="15">
      <c r="A8993" s="142">
        <v>50661</v>
      </c>
      <c r="B8993" s="143">
        <f t="shared" si="0"/>
        <v>9</v>
      </c>
      <c r="C8993" s="143">
        <f t="shared" si="1"/>
        <v>2038</v>
      </c>
      <c r="D8993" s="154">
        <v>42322</v>
      </c>
      <c r="E8993" s="145">
        <f t="shared" si="2"/>
        <v>11</v>
      </c>
      <c r="F8993" s="145">
        <f t="shared" si="3"/>
        <v>2015</v>
      </c>
      <c r="G8993" s="153" t="s">
        <v>6849</v>
      </c>
      <c r="H8993" s="143">
        <v>9008</v>
      </c>
      <c r="I8993" s="143">
        <v>2318799</v>
      </c>
      <c r="J8993" s="143">
        <v>1875</v>
      </c>
      <c r="K8993" s="147" t="s">
        <v>77</v>
      </c>
      <c r="L8993" s="152"/>
      <c r="M8993" s="57"/>
      <c r="N8993" s="150"/>
      <c r="O8993" s="150"/>
      <c r="P8993" s="150"/>
      <c r="Q8993" s="150"/>
    </row>
    <row r="8994" spans="1:17" ht="15">
      <c r="A8994" s="142">
        <v>50662</v>
      </c>
      <c r="B8994" s="143">
        <f t="shared" si="0"/>
        <v>9</v>
      </c>
      <c r="C8994" s="143">
        <f t="shared" si="1"/>
        <v>2038</v>
      </c>
      <c r="D8994" s="154">
        <v>42322</v>
      </c>
      <c r="E8994" s="145">
        <f t="shared" si="2"/>
        <v>11</v>
      </c>
      <c r="F8994" s="145">
        <f t="shared" si="3"/>
        <v>2015</v>
      </c>
      <c r="G8994" s="153" t="s">
        <v>6850</v>
      </c>
      <c r="H8994" s="143">
        <v>8999</v>
      </c>
      <c r="I8994" s="143">
        <v>2318800</v>
      </c>
      <c r="J8994" s="143">
        <v>2049</v>
      </c>
      <c r="K8994" s="147" t="s">
        <v>77</v>
      </c>
      <c r="L8994" s="152"/>
      <c r="M8994" s="57"/>
      <c r="N8994" s="150"/>
      <c r="O8994" s="150"/>
      <c r="P8994" s="150"/>
      <c r="Q8994" s="150"/>
    </row>
    <row r="8995" spans="1:17" ht="15">
      <c r="A8995" s="142">
        <v>50663</v>
      </c>
      <c r="B8995" s="143">
        <f t="shared" si="0"/>
        <v>9</v>
      </c>
      <c r="C8995" s="143">
        <f t="shared" si="1"/>
        <v>2038</v>
      </c>
      <c r="D8995" s="154">
        <v>42322</v>
      </c>
      <c r="E8995" s="145">
        <f t="shared" si="2"/>
        <v>11</v>
      </c>
      <c r="F8995" s="145">
        <f t="shared" si="3"/>
        <v>2015</v>
      </c>
      <c r="G8995" s="153" t="s">
        <v>6347</v>
      </c>
      <c r="H8995" s="143">
        <v>8515</v>
      </c>
      <c r="I8995" s="143">
        <v>2318802</v>
      </c>
      <c r="J8995" s="143">
        <v>4549</v>
      </c>
      <c r="K8995" s="147" t="s">
        <v>77</v>
      </c>
      <c r="L8995" s="152"/>
      <c r="M8995" s="57"/>
      <c r="N8995" s="150"/>
      <c r="O8995" s="150"/>
      <c r="P8995" s="150"/>
      <c r="Q8995" s="150"/>
    </row>
    <row r="8996" spans="1:17" ht="15">
      <c r="A8996" s="142">
        <v>50664</v>
      </c>
      <c r="B8996" s="143">
        <f t="shared" si="0"/>
        <v>9</v>
      </c>
      <c r="C8996" s="143">
        <f t="shared" si="1"/>
        <v>2038</v>
      </c>
      <c r="D8996" s="154">
        <v>42323</v>
      </c>
      <c r="E8996" s="145">
        <f t="shared" si="2"/>
        <v>11</v>
      </c>
      <c r="F8996" s="145">
        <f t="shared" si="3"/>
        <v>2015</v>
      </c>
      <c r="G8996" s="153" t="s">
        <v>6851</v>
      </c>
      <c r="H8996" s="143">
        <v>9010</v>
      </c>
      <c r="I8996" s="143">
        <v>2318805</v>
      </c>
      <c r="J8996" s="143">
        <v>2049</v>
      </c>
      <c r="K8996" s="147" t="s">
        <v>77</v>
      </c>
      <c r="L8996" s="152"/>
      <c r="M8996" s="57"/>
      <c r="N8996" s="150"/>
      <c r="O8996" s="150"/>
      <c r="P8996" s="150"/>
      <c r="Q8996" s="150"/>
    </row>
    <row r="8997" spans="1:17" ht="15">
      <c r="A8997" s="142">
        <v>50665</v>
      </c>
      <c r="B8997" s="143">
        <f t="shared" si="0"/>
        <v>9</v>
      </c>
      <c r="C8997" s="143">
        <f t="shared" si="1"/>
        <v>2038</v>
      </c>
      <c r="D8997" s="154">
        <v>42323</v>
      </c>
      <c r="E8997" s="145">
        <f t="shared" si="2"/>
        <v>11</v>
      </c>
      <c r="F8997" s="145">
        <f t="shared" si="3"/>
        <v>2015</v>
      </c>
      <c r="G8997" s="153" t="s">
        <v>6852</v>
      </c>
      <c r="H8997" s="143">
        <v>9011</v>
      </c>
      <c r="I8997" s="143">
        <v>2318806</v>
      </c>
      <c r="J8997" s="143">
        <v>4519</v>
      </c>
      <c r="K8997" s="147" t="s">
        <v>77</v>
      </c>
      <c r="L8997" s="152"/>
      <c r="M8997" s="57"/>
      <c r="N8997" s="150"/>
      <c r="O8997" s="150"/>
      <c r="P8997" s="150"/>
      <c r="Q8997" s="150"/>
    </row>
    <row r="8998" spans="1:17" ht="15">
      <c r="A8998" s="142">
        <v>50666</v>
      </c>
      <c r="B8998" s="143">
        <f t="shared" si="0"/>
        <v>9</v>
      </c>
      <c r="C8998" s="143">
        <f t="shared" si="1"/>
        <v>2038</v>
      </c>
      <c r="D8998" s="154">
        <v>42323</v>
      </c>
      <c r="E8998" s="145">
        <f t="shared" si="2"/>
        <v>11</v>
      </c>
      <c r="F8998" s="145">
        <f t="shared" si="3"/>
        <v>2015</v>
      </c>
      <c r="G8998" s="153" t="s">
        <v>6853</v>
      </c>
      <c r="H8998" s="143">
        <v>1511</v>
      </c>
      <c r="I8998" s="143">
        <v>2318807</v>
      </c>
      <c r="J8998" s="143">
        <v>1899</v>
      </c>
      <c r="K8998" s="147" t="s">
        <v>77</v>
      </c>
      <c r="L8998" s="152"/>
      <c r="M8998" s="57"/>
      <c r="N8998" s="150"/>
      <c r="O8998" s="150"/>
      <c r="P8998" s="150"/>
      <c r="Q8998" s="150"/>
    </row>
    <row r="8999" spans="1:17" ht="15">
      <c r="A8999" s="142">
        <v>50667</v>
      </c>
      <c r="B8999" s="143">
        <f t="shared" si="0"/>
        <v>9</v>
      </c>
      <c r="C8999" s="143">
        <f t="shared" si="1"/>
        <v>2038</v>
      </c>
      <c r="D8999" s="154">
        <v>42323</v>
      </c>
      <c r="E8999" s="145">
        <f t="shared" si="2"/>
        <v>11</v>
      </c>
      <c r="F8999" s="145">
        <f t="shared" si="3"/>
        <v>2015</v>
      </c>
      <c r="G8999" s="153" t="s">
        <v>6854</v>
      </c>
      <c r="H8999" s="143">
        <v>9003</v>
      </c>
      <c r="I8999" s="143">
        <v>2318809</v>
      </c>
      <c r="J8999" s="143">
        <v>1849</v>
      </c>
      <c r="K8999" s="147" t="s">
        <v>77</v>
      </c>
      <c r="L8999" s="152"/>
      <c r="M8999" s="57"/>
      <c r="N8999" s="150"/>
      <c r="O8999" s="150"/>
      <c r="P8999" s="150"/>
      <c r="Q8999" s="150"/>
    </row>
    <row r="9000" spans="1:17" ht="15">
      <c r="A9000" s="142">
        <v>50668</v>
      </c>
      <c r="B9000" s="143">
        <f t="shared" si="0"/>
        <v>9</v>
      </c>
      <c r="C9000" s="143">
        <f t="shared" si="1"/>
        <v>2038</v>
      </c>
      <c r="D9000" s="154">
        <v>42323</v>
      </c>
      <c r="E9000" s="145">
        <f t="shared" si="2"/>
        <v>11</v>
      </c>
      <c r="F9000" s="145">
        <f t="shared" si="3"/>
        <v>2015</v>
      </c>
      <c r="G9000" s="153" t="s">
        <v>6855</v>
      </c>
      <c r="H9000" s="143">
        <v>0</v>
      </c>
      <c r="I9000" s="143">
        <v>2318810</v>
      </c>
      <c r="J9000" s="143">
        <v>1890</v>
      </c>
      <c r="K9000" s="147" t="s">
        <v>77</v>
      </c>
      <c r="L9000" s="152"/>
      <c r="M9000" s="57"/>
      <c r="N9000" s="150"/>
      <c r="O9000" s="150"/>
      <c r="P9000" s="150"/>
      <c r="Q9000" s="150"/>
    </row>
    <row r="9001" spans="1:17" ht="15">
      <c r="A9001" s="142">
        <v>50669</v>
      </c>
      <c r="B9001" s="143">
        <f t="shared" si="0"/>
        <v>9</v>
      </c>
      <c r="C9001" s="143">
        <f t="shared" si="1"/>
        <v>2038</v>
      </c>
      <c r="D9001" s="154">
        <v>42323</v>
      </c>
      <c r="E9001" s="145">
        <f t="shared" si="2"/>
        <v>11</v>
      </c>
      <c r="F9001" s="145">
        <f t="shared" si="3"/>
        <v>2015</v>
      </c>
      <c r="G9001" s="153" t="s">
        <v>6856</v>
      </c>
      <c r="H9001" s="143">
        <v>9012</v>
      </c>
      <c r="I9001" s="143">
        <v>2318811</v>
      </c>
      <c r="J9001" s="143">
        <v>1447</v>
      </c>
      <c r="K9001" s="147" t="s">
        <v>77</v>
      </c>
      <c r="L9001" s="152"/>
      <c r="M9001" s="57"/>
      <c r="N9001" s="150"/>
      <c r="O9001" s="150"/>
      <c r="P9001" s="150"/>
      <c r="Q9001" s="150"/>
    </row>
    <row r="9002" spans="1:17" ht="15">
      <c r="A9002" s="142">
        <v>50670</v>
      </c>
      <c r="B9002" s="143">
        <f t="shared" si="0"/>
        <v>9</v>
      </c>
      <c r="C9002" s="143">
        <f t="shared" si="1"/>
        <v>2038</v>
      </c>
      <c r="D9002" s="154">
        <v>42323</v>
      </c>
      <c r="E9002" s="145">
        <f t="shared" si="2"/>
        <v>11</v>
      </c>
      <c r="F9002" s="145">
        <f t="shared" si="3"/>
        <v>2015</v>
      </c>
      <c r="G9002" s="153" t="s">
        <v>6857</v>
      </c>
      <c r="H9002" s="143">
        <v>0</v>
      </c>
      <c r="I9002" s="143">
        <v>2318812</v>
      </c>
      <c r="J9002" s="143">
        <v>2549</v>
      </c>
      <c r="K9002" s="147" t="s">
        <v>77</v>
      </c>
      <c r="L9002" s="152"/>
      <c r="M9002" s="57"/>
      <c r="N9002" s="150"/>
      <c r="O9002" s="150"/>
      <c r="P9002" s="150"/>
      <c r="Q9002" s="150"/>
    </row>
    <row r="9003" spans="1:17" ht="15">
      <c r="A9003" s="142">
        <v>50671</v>
      </c>
      <c r="B9003" s="143">
        <f t="shared" si="0"/>
        <v>9</v>
      </c>
      <c r="C9003" s="143">
        <f t="shared" si="1"/>
        <v>2038</v>
      </c>
      <c r="D9003" s="154">
        <v>42323</v>
      </c>
      <c r="E9003" s="145">
        <f t="shared" si="2"/>
        <v>11</v>
      </c>
      <c r="F9003" s="145">
        <f t="shared" si="3"/>
        <v>2015</v>
      </c>
      <c r="G9003" s="153" t="s">
        <v>6858</v>
      </c>
      <c r="H9003" s="143">
        <v>8294</v>
      </c>
      <c r="I9003" s="143">
        <v>2318814</v>
      </c>
      <c r="J9003" s="143">
        <v>3683</v>
      </c>
      <c r="K9003" s="147" t="s">
        <v>77</v>
      </c>
      <c r="L9003" s="152"/>
      <c r="M9003" s="57"/>
      <c r="N9003" s="150"/>
      <c r="O9003" s="150"/>
      <c r="P9003" s="150"/>
      <c r="Q9003" s="150"/>
    </row>
    <row r="9004" spans="1:17" ht="15">
      <c r="A9004" s="142">
        <v>50672</v>
      </c>
      <c r="B9004" s="143">
        <f t="shared" si="0"/>
        <v>9</v>
      </c>
      <c r="C9004" s="143">
        <f t="shared" si="1"/>
        <v>2038</v>
      </c>
      <c r="D9004" s="154">
        <v>42323</v>
      </c>
      <c r="E9004" s="145">
        <f t="shared" si="2"/>
        <v>11</v>
      </c>
      <c r="F9004" s="145">
        <f t="shared" si="3"/>
        <v>2015</v>
      </c>
      <c r="G9004" s="153" t="s">
        <v>6859</v>
      </c>
      <c r="H9004" s="143">
        <v>9014</v>
      </c>
      <c r="I9004" s="143">
        <v>2318815</v>
      </c>
      <c r="J9004" s="143">
        <v>3118</v>
      </c>
      <c r="K9004" s="147" t="s">
        <v>77</v>
      </c>
      <c r="L9004" s="152"/>
      <c r="M9004" s="57"/>
      <c r="N9004" s="150"/>
      <c r="O9004" s="150"/>
      <c r="P9004" s="150"/>
      <c r="Q9004" s="150"/>
    </row>
    <row r="9005" spans="1:17" ht="15">
      <c r="A9005" s="142">
        <v>50673</v>
      </c>
      <c r="B9005" s="143">
        <f t="shared" si="0"/>
        <v>9</v>
      </c>
      <c r="C9005" s="143">
        <f t="shared" si="1"/>
        <v>2038</v>
      </c>
      <c r="D9005" s="154">
        <v>42323</v>
      </c>
      <c r="E9005" s="145">
        <f t="shared" si="2"/>
        <v>11</v>
      </c>
      <c r="F9005" s="145">
        <f t="shared" si="3"/>
        <v>2015</v>
      </c>
      <c r="G9005" s="153" t="s">
        <v>6860</v>
      </c>
      <c r="H9005" s="143">
        <v>0</v>
      </c>
      <c r="I9005" s="143">
        <v>2318816</v>
      </c>
      <c r="J9005" s="143">
        <v>3363</v>
      </c>
      <c r="K9005" s="147" t="s">
        <v>77</v>
      </c>
      <c r="L9005" s="152"/>
      <c r="M9005" s="57"/>
      <c r="N9005" s="150"/>
      <c r="O9005" s="150"/>
      <c r="P9005" s="150"/>
      <c r="Q9005" s="150"/>
    </row>
    <row r="9006" spans="1:17" ht="15">
      <c r="A9006" s="142">
        <v>50674</v>
      </c>
      <c r="B9006" s="143">
        <f t="shared" si="0"/>
        <v>9</v>
      </c>
      <c r="C9006" s="143">
        <f t="shared" si="1"/>
        <v>2038</v>
      </c>
      <c r="D9006" s="154">
        <v>42323</v>
      </c>
      <c r="E9006" s="145">
        <f t="shared" si="2"/>
        <v>11</v>
      </c>
      <c r="F9006" s="145">
        <f t="shared" si="3"/>
        <v>2015</v>
      </c>
      <c r="G9006" s="153" t="s">
        <v>6442</v>
      </c>
      <c r="H9006" s="143">
        <v>6387</v>
      </c>
      <c r="I9006" s="143">
        <v>2318817</v>
      </c>
      <c r="J9006" s="143">
        <v>4049</v>
      </c>
      <c r="K9006" s="147" t="s">
        <v>77</v>
      </c>
      <c r="L9006" s="152"/>
      <c r="M9006" s="57"/>
      <c r="N9006" s="150"/>
      <c r="O9006" s="150"/>
      <c r="P9006" s="150"/>
      <c r="Q9006" s="150"/>
    </row>
    <row r="9007" spans="1:17" ht="15">
      <c r="A9007" s="142">
        <v>50675</v>
      </c>
      <c r="B9007" s="143">
        <f t="shared" si="0"/>
        <v>9</v>
      </c>
      <c r="C9007" s="143">
        <f t="shared" si="1"/>
        <v>2038</v>
      </c>
      <c r="D9007" s="154">
        <v>42323</v>
      </c>
      <c r="E9007" s="145">
        <f t="shared" si="2"/>
        <v>11</v>
      </c>
      <c r="F9007" s="145">
        <f t="shared" si="3"/>
        <v>2015</v>
      </c>
      <c r="G9007" s="153" t="s">
        <v>6861</v>
      </c>
      <c r="H9007" s="143">
        <v>9016</v>
      </c>
      <c r="I9007" s="143">
        <v>2318820</v>
      </c>
      <c r="J9007" s="143">
        <v>2349</v>
      </c>
      <c r="K9007" s="147" t="s">
        <v>77</v>
      </c>
      <c r="L9007" s="152"/>
      <c r="M9007" s="57"/>
      <c r="N9007" s="150"/>
      <c r="O9007" s="150"/>
      <c r="P9007" s="150"/>
      <c r="Q9007" s="150"/>
    </row>
    <row r="9008" spans="1:17" ht="15">
      <c r="A9008" s="142">
        <v>50676</v>
      </c>
      <c r="B9008" s="143">
        <f t="shared" si="0"/>
        <v>9</v>
      </c>
      <c r="C9008" s="143">
        <f t="shared" si="1"/>
        <v>2038</v>
      </c>
      <c r="D9008" s="154">
        <v>42323</v>
      </c>
      <c r="E9008" s="145">
        <f t="shared" si="2"/>
        <v>11</v>
      </c>
      <c r="F9008" s="145">
        <f t="shared" si="3"/>
        <v>2015</v>
      </c>
      <c r="G9008" s="153" t="s">
        <v>6862</v>
      </c>
      <c r="H9008" s="143">
        <v>9017</v>
      </c>
      <c r="I9008" s="143">
        <v>2318821</v>
      </c>
      <c r="J9008" s="143">
        <v>2270</v>
      </c>
      <c r="K9008" s="147" t="s">
        <v>77</v>
      </c>
      <c r="L9008" s="152"/>
      <c r="M9008" s="57"/>
      <c r="N9008" s="150"/>
      <c r="O9008" s="150"/>
      <c r="P9008" s="150"/>
      <c r="Q9008" s="150"/>
    </row>
    <row r="9009" spans="1:17" ht="15">
      <c r="A9009" s="142">
        <v>50677</v>
      </c>
      <c r="B9009" s="143">
        <f t="shared" si="0"/>
        <v>9</v>
      </c>
      <c r="C9009" s="143">
        <f t="shared" si="1"/>
        <v>2038</v>
      </c>
      <c r="D9009" s="154">
        <v>42323</v>
      </c>
      <c r="E9009" s="145">
        <f t="shared" si="2"/>
        <v>11</v>
      </c>
      <c r="F9009" s="145">
        <f t="shared" si="3"/>
        <v>2015</v>
      </c>
      <c r="G9009" s="153" t="s">
        <v>6863</v>
      </c>
      <c r="H9009" s="143">
        <v>8944</v>
      </c>
      <c r="I9009" s="143">
        <v>2318823</v>
      </c>
      <c r="J9009" s="143">
        <v>3522</v>
      </c>
      <c r="K9009" s="147" t="s">
        <v>77</v>
      </c>
      <c r="L9009" s="152"/>
      <c r="M9009" s="57"/>
      <c r="N9009" s="150"/>
      <c r="O9009" s="150"/>
      <c r="P9009" s="150"/>
      <c r="Q9009" s="150"/>
    </row>
    <row r="9010" spans="1:17" ht="15">
      <c r="A9010" s="142">
        <v>50678</v>
      </c>
      <c r="B9010" s="143">
        <f t="shared" si="0"/>
        <v>9</v>
      </c>
      <c r="C9010" s="143">
        <f t="shared" si="1"/>
        <v>2038</v>
      </c>
      <c r="D9010" s="154">
        <v>42323</v>
      </c>
      <c r="E9010" s="145">
        <f t="shared" si="2"/>
        <v>11</v>
      </c>
      <c r="F9010" s="145">
        <f t="shared" si="3"/>
        <v>2015</v>
      </c>
      <c r="G9010" s="153" t="s">
        <v>6864</v>
      </c>
      <c r="H9010" s="143">
        <v>7873</v>
      </c>
      <c r="I9010" s="143">
        <v>2318824</v>
      </c>
      <c r="J9010" s="143">
        <v>2988</v>
      </c>
      <c r="K9010" s="147" t="s">
        <v>77</v>
      </c>
      <c r="L9010" s="152"/>
      <c r="M9010" s="57"/>
      <c r="N9010" s="150"/>
      <c r="O9010" s="150"/>
      <c r="P9010" s="150"/>
      <c r="Q9010" s="150"/>
    </row>
    <row r="9011" spans="1:17" ht="15">
      <c r="A9011" s="142">
        <v>50679</v>
      </c>
      <c r="B9011" s="143">
        <f t="shared" si="0"/>
        <v>10</v>
      </c>
      <c r="C9011" s="143">
        <f t="shared" si="1"/>
        <v>2038</v>
      </c>
      <c r="D9011" s="154">
        <v>42323</v>
      </c>
      <c r="E9011" s="145">
        <f t="shared" si="2"/>
        <v>11</v>
      </c>
      <c r="F9011" s="145">
        <f t="shared" si="3"/>
        <v>2015</v>
      </c>
      <c r="G9011" s="153" t="s">
        <v>6865</v>
      </c>
      <c r="H9011" s="143">
        <v>6398</v>
      </c>
      <c r="I9011" s="143">
        <v>2318826</v>
      </c>
      <c r="J9011" s="143">
        <v>4799</v>
      </c>
      <c r="K9011" s="147" t="s">
        <v>77</v>
      </c>
      <c r="L9011" s="152"/>
      <c r="M9011" s="57"/>
      <c r="N9011" s="150"/>
      <c r="O9011" s="150"/>
      <c r="P9011" s="150"/>
      <c r="Q9011" s="150"/>
    </row>
    <row r="9012" spans="1:17" ht="15">
      <c r="A9012" s="142">
        <v>50680</v>
      </c>
      <c r="B9012" s="143">
        <f t="shared" si="0"/>
        <v>10</v>
      </c>
      <c r="C9012" s="143">
        <f t="shared" si="1"/>
        <v>2038</v>
      </c>
      <c r="D9012" s="154">
        <v>42323</v>
      </c>
      <c r="E9012" s="145">
        <f t="shared" si="2"/>
        <v>11</v>
      </c>
      <c r="F9012" s="145">
        <f t="shared" si="3"/>
        <v>2015</v>
      </c>
      <c r="G9012" s="153" t="s">
        <v>6866</v>
      </c>
      <c r="H9012" s="143">
        <v>7259</v>
      </c>
      <c r="I9012" s="143">
        <v>2318829</v>
      </c>
      <c r="J9012" s="143">
        <v>5889</v>
      </c>
      <c r="K9012" s="147" t="s">
        <v>77</v>
      </c>
      <c r="L9012" s="152"/>
      <c r="M9012" s="57"/>
      <c r="N9012" s="150"/>
      <c r="O9012" s="150"/>
      <c r="P9012" s="150"/>
      <c r="Q9012" s="150"/>
    </row>
    <row r="9013" spans="1:17" ht="15">
      <c r="A9013" s="142">
        <v>50681</v>
      </c>
      <c r="B9013" s="143">
        <f t="shared" si="0"/>
        <v>10</v>
      </c>
      <c r="C9013" s="143">
        <f t="shared" si="1"/>
        <v>2038</v>
      </c>
      <c r="D9013" s="154">
        <v>42323</v>
      </c>
      <c r="E9013" s="145">
        <f t="shared" si="2"/>
        <v>11</v>
      </c>
      <c r="F9013" s="145">
        <f t="shared" si="3"/>
        <v>2015</v>
      </c>
      <c r="G9013" s="146"/>
      <c r="H9013" s="143">
        <v>0</v>
      </c>
      <c r="I9013" s="143">
        <v>2318830</v>
      </c>
      <c r="J9013" s="143">
        <v>1801</v>
      </c>
      <c r="K9013" s="147" t="s">
        <v>77</v>
      </c>
      <c r="L9013" s="152"/>
      <c r="M9013" s="57"/>
      <c r="N9013" s="150"/>
      <c r="O9013" s="150"/>
      <c r="P9013" s="150"/>
      <c r="Q9013" s="150"/>
    </row>
    <row r="9014" spans="1:17" ht="15">
      <c r="A9014" s="142">
        <v>50682</v>
      </c>
      <c r="B9014" s="143">
        <f t="shared" si="0"/>
        <v>10</v>
      </c>
      <c r="C9014" s="143">
        <f t="shared" si="1"/>
        <v>2038</v>
      </c>
      <c r="D9014" s="154">
        <v>42323</v>
      </c>
      <c r="E9014" s="145">
        <f t="shared" si="2"/>
        <v>11</v>
      </c>
      <c r="F9014" s="145">
        <f t="shared" si="3"/>
        <v>2015</v>
      </c>
      <c r="G9014" s="153" t="s">
        <v>6867</v>
      </c>
      <c r="H9014" s="143">
        <v>9019</v>
      </c>
      <c r="I9014" s="143">
        <v>2318833</v>
      </c>
      <c r="J9014" s="143">
        <v>1250</v>
      </c>
      <c r="K9014" s="147" t="s">
        <v>77</v>
      </c>
      <c r="L9014" s="152"/>
      <c r="M9014" s="57"/>
      <c r="N9014" s="150"/>
      <c r="O9014" s="150"/>
      <c r="P9014" s="150"/>
      <c r="Q9014" s="150"/>
    </row>
    <row r="9015" spans="1:17" ht="15">
      <c r="A9015" s="142">
        <v>50683</v>
      </c>
      <c r="B9015" s="143">
        <f t="shared" si="0"/>
        <v>10</v>
      </c>
      <c r="C9015" s="143">
        <f t="shared" si="1"/>
        <v>2038</v>
      </c>
      <c r="D9015" s="154">
        <v>42323</v>
      </c>
      <c r="E9015" s="145">
        <f t="shared" si="2"/>
        <v>11</v>
      </c>
      <c r="F9015" s="145">
        <f t="shared" si="3"/>
        <v>2015</v>
      </c>
      <c r="G9015" s="153" t="s">
        <v>6868</v>
      </c>
      <c r="H9015" s="143">
        <v>0</v>
      </c>
      <c r="I9015" s="143">
        <v>2318834</v>
      </c>
      <c r="J9015" s="143">
        <v>4399</v>
      </c>
      <c r="K9015" s="147" t="s">
        <v>77</v>
      </c>
      <c r="L9015" s="152"/>
      <c r="M9015" s="57"/>
      <c r="N9015" s="150"/>
      <c r="O9015" s="150"/>
      <c r="P9015" s="150"/>
      <c r="Q9015" s="150"/>
    </row>
    <row r="9016" spans="1:17" ht="15">
      <c r="A9016" s="142">
        <v>50684</v>
      </c>
      <c r="B9016" s="143">
        <f t="shared" si="0"/>
        <v>10</v>
      </c>
      <c r="C9016" s="143">
        <f t="shared" si="1"/>
        <v>2038</v>
      </c>
      <c r="D9016" s="154">
        <v>42323</v>
      </c>
      <c r="E9016" s="145">
        <f t="shared" si="2"/>
        <v>11</v>
      </c>
      <c r="F9016" s="145">
        <f t="shared" si="3"/>
        <v>2015</v>
      </c>
      <c r="G9016" s="153" t="s">
        <v>6869</v>
      </c>
      <c r="H9016" s="143">
        <v>2893</v>
      </c>
      <c r="I9016" s="143">
        <v>2318835</v>
      </c>
      <c r="J9016" s="143">
        <v>1549</v>
      </c>
      <c r="K9016" s="147" t="s">
        <v>77</v>
      </c>
      <c r="L9016" s="152"/>
      <c r="M9016" s="57"/>
      <c r="N9016" s="150"/>
      <c r="O9016" s="150"/>
      <c r="P9016" s="150"/>
      <c r="Q9016" s="150"/>
    </row>
    <row r="9017" spans="1:17" ht="15">
      <c r="A9017" s="142">
        <v>50685</v>
      </c>
      <c r="B9017" s="143">
        <f t="shared" si="0"/>
        <v>10</v>
      </c>
      <c r="C9017" s="143">
        <f t="shared" si="1"/>
        <v>2038</v>
      </c>
      <c r="D9017" s="154">
        <v>42323</v>
      </c>
      <c r="E9017" s="145">
        <f t="shared" si="2"/>
        <v>11</v>
      </c>
      <c r="F9017" s="145">
        <f t="shared" si="3"/>
        <v>2015</v>
      </c>
      <c r="G9017" s="153" t="s">
        <v>6870</v>
      </c>
      <c r="H9017" s="143">
        <v>9020</v>
      </c>
      <c r="I9017" s="143">
        <v>2318836</v>
      </c>
      <c r="J9017" s="143">
        <v>1889</v>
      </c>
      <c r="K9017" s="147" t="s">
        <v>77</v>
      </c>
      <c r="L9017" s="152"/>
      <c r="M9017" s="57"/>
      <c r="N9017" s="150"/>
      <c r="O9017" s="150"/>
      <c r="P9017" s="150"/>
      <c r="Q9017" s="150"/>
    </row>
    <row r="9018" spans="1:17" ht="15">
      <c r="A9018" s="142">
        <v>50686</v>
      </c>
      <c r="B9018" s="143">
        <f t="shared" si="0"/>
        <v>10</v>
      </c>
      <c r="C9018" s="143">
        <f t="shared" si="1"/>
        <v>2038</v>
      </c>
      <c r="D9018" s="154">
        <v>42323</v>
      </c>
      <c r="E9018" s="145">
        <f t="shared" si="2"/>
        <v>11</v>
      </c>
      <c r="F9018" s="145">
        <f t="shared" si="3"/>
        <v>2015</v>
      </c>
      <c r="G9018" s="153" t="s">
        <v>3720</v>
      </c>
      <c r="H9018" s="143">
        <v>596</v>
      </c>
      <c r="I9018" s="143">
        <v>2318837</v>
      </c>
      <c r="J9018" s="143">
        <v>2644</v>
      </c>
      <c r="K9018" s="147" t="s">
        <v>77</v>
      </c>
      <c r="L9018" s="152"/>
      <c r="M9018" s="57"/>
      <c r="N9018" s="150"/>
      <c r="O9018" s="150"/>
      <c r="P9018" s="150"/>
      <c r="Q9018" s="150"/>
    </row>
    <row r="9019" spans="1:17" ht="15">
      <c r="A9019" s="142">
        <v>50687</v>
      </c>
      <c r="B9019" s="143">
        <f t="shared" si="0"/>
        <v>10</v>
      </c>
      <c r="C9019" s="143">
        <f t="shared" si="1"/>
        <v>2038</v>
      </c>
      <c r="D9019" s="154">
        <v>42324</v>
      </c>
      <c r="E9019" s="145">
        <f t="shared" si="2"/>
        <v>11</v>
      </c>
      <c r="F9019" s="145">
        <f t="shared" si="3"/>
        <v>2015</v>
      </c>
      <c r="G9019" s="153" t="s">
        <v>6871</v>
      </c>
      <c r="H9019" s="143">
        <v>9022</v>
      </c>
      <c r="I9019" s="143">
        <v>2318839</v>
      </c>
      <c r="J9019" s="143">
        <v>1899</v>
      </c>
      <c r="K9019" s="147" t="s">
        <v>77</v>
      </c>
      <c r="L9019" s="152"/>
      <c r="M9019" s="57"/>
      <c r="N9019" s="150"/>
      <c r="O9019" s="150"/>
      <c r="P9019" s="150"/>
      <c r="Q9019" s="150"/>
    </row>
    <row r="9020" spans="1:17" ht="15">
      <c r="A9020" s="142">
        <v>50688</v>
      </c>
      <c r="B9020" s="143">
        <f t="shared" si="0"/>
        <v>10</v>
      </c>
      <c r="C9020" s="143">
        <f t="shared" si="1"/>
        <v>2038</v>
      </c>
      <c r="D9020" s="154">
        <v>42324</v>
      </c>
      <c r="E9020" s="145">
        <f t="shared" si="2"/>
        <v>11</v>
      </c>
      <c r="F9020" s="145">
        <f t="shared" si="3"/>
        <v>2015</v>
      </c>
      <c r="G9020" s="153" t="s">
        <v>6797</v>
      </c>
      <c r="H9020" s="143">
        <v>7116</v>
      </c>
      <c r="I9020" s="143">
        <v>2318849</v>
      </c>
      <c r="J9020" s="143">
        <v>1350</v>
      </c>
      <c r="K9020" s="147" t="s">
        <v>77</v>
      </c>
      <c r="L9020" s="152"/>
      <c r="M9020" s="57"/>
      <c r="N9020" s="150"/>
      <c r="O9020" s="150"/>
      <c r="P9020" s="150"/>
      <c r="Q9020" s="150"/>
    </row>
    <row r="9021" spans="1:17" ht="15">
      <c r="A9021" s="142">
        <v>50689</v>
      </c>
      <c r="B9021" s="143">
        <f t="shared" si="0"/>
        <v>10</v>
      </c>
      <c r="C9021" s="143">
        <f t="shared" si="1"/>
        <v>2038</v>
      </c>
      <c r="D9021" s="154">
        <v>42324</v>
      </c>
      <c r="E9021" s="145">
        <f t="shared" si="2"/>
        <v>11</v>
      </c>
      <c r="F9021" s="145">
        <f t="shared" si="3"/>
        <v>2015</v>
      </c>
      <c r="G9021" s="153" t="s">
        <v>6179</v>
      </c>
      <c r="H9021" s="143">
        <v>8360</v>
      </c>
      <c r="I9021" s="143">
        <v>2318850</v>
      </c>
      <c r="J9021" s="143">
        <v>3589</v>
      </c>
      <c r="K9021" s="147" t="s">
        <v>77</v>
      </c>
      <c r="L9021" s="152"/>
      <c r="M9021" s="57"/>
      <c r="N9021" s="150"/>
      <c r="O9021" s="150"/>
      <c r="P9021" s="150"/>
      <c r="Q9021" s="150"/>
    </row>
    <row r="9022" spans="1:17" ht="15">
      <c r="A9022" s="142">
        <v>50690</v>
      </c>
      <c r="B9022" s="143">
        <f t="shared" si="0"/>
        <v>10</v>
      </c>
      <c r="C9022" s="143">
        <f t="shared" si="1"/>
        <v>2038</v>
      </c>
      <c r="D9022" s="154">
        <v>42324</v>
      </c>
      <c r="E9022" s="145">
        <f t="shared" si="2"/>
        <v>11</v>
      </c>
      <c r="F9022" s="145">
        <f t="shared" si="3"/>
        <v>2015</v>
      </c>
      <c r="G9022" s="146"/>
      <c r="H9022" s="143">
        <v>4114</v>
      </c>
      <c r="I9022" s="143">
        <v>2318851</v>
      </c>
      <c r="J9022" s="143">
        <v>4549</v>
      </c>
      <c r="K9022" s="147" t="s">
        <v>77</v>
      </c>
      <c r="L9022" s="152"/>
      <c r="M9022" s="57"/>
      <c r="N9022" s="150"/>
      <c r="O9022" s="150"/>
      <c r="P9022" s="150"/>
      <c r="Q9022" s="150"/>
    </row>
    <row r="9023" spans="1:17" ht="15">
      <c r="A9023" s="142">
        <v>50691</v>
      </c>
      <c r="B9023" s="143">
        <f t="shared" si="0"/>
        <v>10</v>
      </c>
      <c r="C9023" s="143">
        <f t="shared" si="1"/>
        <v>2038</v>
      </c>
      <c r="D9023" s="154">
        <v>42324</v>
      </c>
      <c r="E9023" s="145">
        <f t="shared" si="2"/>
        <v>11</v>
      </c>
      <c r="F9023" s="145">
        <f t="shared" si="3"/>
        <v>2015</v>
      </c>
      <c r="G9023" s="153" t="s">
        <v>6872</v>
      </c>
      <c r="H9023" s="143">
        <v>0</v>
      </c>
      <c r="I9023" s="143">
        <v>2318852</v>
      </c>
      <c r="J9023" s="143">
        <v>2449</v>
      </c>
      <c r="K9023" s="147" t="s">
        <v>77</v>
      </c>
      <c r="L9023" s="152"/>
      <c r="M9023" s="57"/>
      <c r="N9023" s="150"/>
      <c r="O9023" s="150"/>
      <c r="P9023" s="150"/>
      <c r="Q9023" s="150"/>
    </row>
    <row r="9024" spans="1:17" ht="15">
      <c r="A9024" s="142">
        <v>50692</v>
      </c>
      <c r="B9024" s="143">
        <f t="shared" si="0"/>
        <v>10</v>
      </c>
      <c r="C9024" s="143">
        <f t="shared" si="1"/>
        <v>2038</v>
      </c>
      <c r="D9024" s="154">
        <v>42324</v>
      </c>
      <c r="E9024" s="145">
        <f t="shared" si="2"/>
        <v>11</v>
      </c>
      <c r="F9024" s="145">
        <f t="shared" si="3"/>
        <v>2015</v>
      </c>
      <c r="G9024" s="153" t="s">
        <v>6873</v>
      </c>
      <c r="H9024" s="143">
        <v>9026</v>
      </c>
      <c r="I9024" s="143">
        <v>2318853</v>
      </c>
      <c r="J9024" s="143">
        <v>1222</v>
      </c>
      <c r="K9024" s="147" t="s">
        <v>77</v>
      </c>
      <c r="L9024" s="152"/>
      <c r="M9024" s="57"/>
      <c r="N9024" s="150"/>
      <c r="O9024" s="150"/>
      <c r="P9024" s="150"/>
      <c r="Q9024" s="150"/>
    </row>
    <row r="9025" spans="1:17" ht="15">
      <c r="A9025" s="142">
        <v>50693</v>
      </c>
      <c r="B9025" s="143">
        <f t="shared" si="0"/>
        <v>10</v>
      </c>
      <c r="C9025" s="143">
        <f t="shared" si="1"/>
        <v>2038</v>
      </c>
      <c r="D9025" s="154">
        <v>42324</v>
      </c>
      <c r="E9025" s="145">
        <f t="shared" si="2"/>
        <v>11</v>
      </c>
      <c r="F9025" s="145">
        <f t="shared" si="3"/>
        <v>2015</v>
      </c>
      <c r="G9025" s="153" t="s">
        <v>6874</v>
      </c>
      <c r="H9025" s="143">
        <v>9027</v>
      </c>
      <c r="I9025" s="143">
        <v>2318854</v>
      </c>
      <c r="J9025" s="143">
        <v>2393</v>
      </c>
      <c r="K9025" s="147" t="s">
        <v>77</v>
      </c>
      <c r="L9025" s="152"/>
      <c r="M9025" s="57"/>
      <c r="N9025" s="150"/>
      <c r="O9025" s="150"/>
      <c r="P9025" s="150"/>
      <c r="Q9025" s="150"/>
    </row>
    <row r="9026" spans="1:17" ht="15">
      <c r="A9026" s="142">
        <v>50694</v>
      </c>
      <c r="B9026" s="143">
        <f t="shared" si="0"/>
        <v>10</v>
      </c>
      <c r="C9026" s="143">
        <f t="shared" si="1"/>
        <v>2038</v>
      </c>
      <c r="D9026" s="154">
        <v>42324</v>
      </c>
      <c r="E9026" s="145">
        <f t="shared" si="2"/>
        <v>11</v>
      </c>
      <c r="F9026" s="145">
        <f t="shared" si="3"/>
        <v>2015</v>
      </c>
      <c r="G9026" s="153" t="s">
        <v>6875</v>
      </c>
      <c r="H9026" s="143">
        <v>4644</v>
      </c>
      <c r="I9026" s="143">
        <v>2318855</v>
      </c>
      <c r="J9026" s="143">
        <v>2699</v>
      </c>
      <c r="K9026" s="147" t="s">
        <v>77</v>
      </c>
      <c r="L9026" s="152"/>
      <c r="M9026" s="57"/>
      <c r="N9026" s="150"/>
      <c r="O9026" s="150"/>
      <c r="P9026" s="150"/>
      <c r="Q9026" s="150"/>
    </row>
    <row r="9027" spans="1:17" ht="15">
      <c r="A9027" s="142">
        <v>50695</v>
      </c>
      <c r="B9027" s="143">
        <f t="shared" si="0"/>
        <v>10</v>
      </c>
      <c r="C9027" s="143">
        <f t="shared" si="1"/>
        <v>2038</v>
      </c>
      <c r="D9027" s="154">
        <v>42324</v>
      </c>
      <c r="E9027" s="145">
        <f t="shared" si="2"/>
        <v>11</v>
      </c>
      <c r="F9027" s="145">
        <f t="shared" si="3"/>
        <v>2015</v>
      </c>
      <c r="G9027" s="153" t="s">
        <v>6876</v>
      </c>
      <c r="H9027" s="143">
        <v>9028</v>
      </c>
      <c r="I9027" s="143">
        <v>2318856</v>
      </c>
      <c r="J9027" s="143">
        <v>1899</v>
      </c>
      <c r="K9027" s="147" t="s">
        <v>77</v>
      </c>
      <c r="L9027" s="152"/>
      <c r="M9027" s="57"/>
      <c r="N9027" s="150"/>
      <c r="O9027" s="150"/>
      <c r="P9027" s="150"/>
      <c r="Q9027" s="150"/>
    </row>
    <row r="9028" spans="1:17" ht="15">
      <c r="A9028" s="142">
        <v>50696</v>
      </c>
      <c r="B9028" s="143">
        <f t="shared" si="0"/>
        <v>10</v>
      </c>
      <c r="C9028" s="143">
        <f t="shared" si="1"/>
        <v>2038</v>
      </c>
      <c r="D9028" s="154">
        <v>42324</v>
      </c>
      <c r="E9028" s="145">
        <f t="shared" si="2"/>
        <v>11</v>
      </c>
      <c r="F9028" s="145">
        <f t="shared" si="3"/>
        <v>2015</v>
      </c>
      <c r="G9028" s="153" t="s">
        <v>6877</v>
      </c>
      <c r="H9028" s="143">
        <v>9029</v>
      </c>
      <c r="I9028" s="143">
        <v>2318857</v>
      </c>
      <c r="J9028" s="143">
        <v>2449</v>
      </c>
      <c r="K9028" s="147" t="s">
        <v>77</v>
      </c>
      <c r="L9028" s="152"/>
      <c r="M9028" s="57"/>
      <c r="N9028" s="150"/>
      <c r="O9028" s="150"/>
      <c r="P9028" s="150"/>
      <c r="Q9028" s="150"/>
    </row>
    <row r="9029" spans="1:17" ht="15">
      <c r="A9029" s="142">
        <v>50697</v>
      </c>
      <c r="B9029" s="143">
        <f t="shared" si="0"/>
        <v>10</v>
      </c>
      <c r="C9029" s="143">
        <f t="shared" si="1"/>
        <v>2038</v>
      </c>
      <c r="D9029" s="154">
        <v>42324</v>
      </c>
      <c r="E9029" s="145">
        <f t="shared" si="2"/>
        <v>11</v>
      </c>
      <c r="F9029" s="145">
        <f t="shared" si="3"/>
        <v>2015</v>
      </c>
      <c r="G9029" s="153" t="s">
        <v>6723</v>
      </c>
      <c r="H9029" s="143">
        <v>8913</v>
      </c>
      <c r="I9029" s="143">
        <v>2318858</v>
      </c>
      <c r="J9029" s="143">
        <v>3886</v>
      </c>
      <c r="K9029" s="147" t="s">
        <v>77</v>
      </c>
      <c r="L9029" s="152"/>
      <c r="M9029" s="57"/>
      <c r="N9029" s="150"/>
      <c r="O9029" s="150"/>
      <c r="P9029" s="150"/>
      <c r="Q9029" s="150"/>
    </row>
    <row r="9030" spans="1:17" ht="15">
      <c r="A9030" s="142">
        <v>50698</v>
      </c>
      <c r="B9030" s="143">
        <f t="shared" si="0"/>
        <v>10</v>
      </c>
      <c r="C9030" s="143">
        <f t="shared" si="1"/>
        <v>2038</v>
      </c>
      <c r="D9030" s="154">
        <v>42324</v>
      </c>
      <c r="E9030" s="145">
        <f t="shared" si="2"/>
        <v>11</v>
      </c>
      <c r="F9030" s="145">
        <f t="shared" si="3"/>
        <v>2015</v>
      </c>
      <c r="G9030" s="153" t="s">
        <v>6878</v>
      </c>
      <c r="H9030" s="143">
        <v>9030</v>
      </c>
      <c r="I9030" s="143">
        <v>2318860</v>
      </c>
      <c r="J9030" s="143">
        <v>3166</v>
      </c>
      <c r="K9030" s="147" t="s">
        <v>77</v>
      </c>
      <c r="L9030" s="152"/>
      <c r="M9030" s="57"/>
      <c r="N9030" s="150"/>
      <c r="O9030" s="150"/>
      <c r="P9030" s="150"/>
      <c r="Q9030" s="150"/>
    </row>
    <row r="9031" spans="1:17" ht="15">
      <c r="A9031" s="142">
        <v>50699</v>
      </c>
      <c r="B9031" s="143">
        <f t="shared" si="0"/>
        <v>10</v>
      </c>
      <c r="C9031" s="143">
        <f t="shared" si="1"/>
        <v>2038</v>
      </c>
      <c r="D9031" s="154">
        <v>42324</v>
      </c>
      <c r="E9031" s="145">
        <f t="shared" si="2"/>
        <v>11</v>
      </c>
      <c r="F9031" s="145">
        <f t="shared" si="3"/>
        <v>2015</v>
      </c>
      <c r="G9031" s="153" t="s">
        <v>6879</v>
      </c>
      <c r="H9031" s="143">
        <v>9425</v>
      </c>
      <c r="I9031" s="143">
        <v>2318861</v>
      </c>
      <c r="J9031" s="143">
        <v>4999</v>
      </c>
      <c r="K9031" s="147" t="s">
        <v>77</v>
      </c>
      <c r="L9031" s="152"/>
      <c r="M9031" s="57"/>
      <c r="N9031" s="150"/>
      <c r="O9031" s="150"/>
      <c r="P9031" s="150"/>
      <c r="Q9031" s="150"/>
    </row>
    <row r="9032" spans="1:17" ht="15">
      <c r="A9032" s="142">
        <v>50700</v>
      </c>
      <c r="B9032" s="143">
        <f t="shared" si="0"/>
        <v>10</v>
      </c>
      <c r="C9032" s="143">
        <f t="shared" si="1"/>
        <v>2038</v>
      </c>
      <c r="D9032" s="154">
        <v>42324</v>
      </c>
      <c r="E9032" s="145">
        <f t="shared" si="2"/>
        <v>11</v>
      </c>
      <c r="F9032" s="145">
        <f t="shared" si="3"/>
        <v>2015</v>
      </c>
      <c r="G9032" s="153" t="s">
        <v>6880</v>
      </c>
      <c r="H9032" s="143">
        <v>9031</v>
      </c>
      <c r="I9032" s="143">
        <v>2318862</v>
      </c>
      <c r="J9032" s="143">
        <v>2849</v>
      </c>
      <c r="K9032" s="147" t="s">
        <v>77</v>
      </c>
      <c r="L9032" s="152"/>
      <c r="M9032" s="57"/>
      <c r="N9032" s="150"/>
      <c r="O9032" s="150"/>
      <c r="P9032" s="150"/>
      <c r="Q9032" s="150"/>
    </row>
    <row r="9033" spans="1:17" ht="15">
      <c r="A9033" s="142">
        <v>50701</v>
      </c>
      <c r="B9033" s="143">
        <f t="shared" si="0"/>
        <v>10</v>
      </c>
      <c r="C9033" s="143">
        <f t="shared" si="1"/>
        <v>2038</v>
      </c>
      <c r="D9033" s="154">
        <v>42324</v>
      </c>
      <c r="E9033" s="145">
        <f t="shared" si="2"/>
        <v>11</v>
      </c>
      <c r="F9033" s="145">
        <f t="shared" si="3"/>
        <v>2015</v>
      </c>
      <c r="G9033" s="153" t="s">
        <v>6881</v>
      </c>
      <c r="H9033" s="143">
        <v>9032</v>
      </c>
      <c r="I9033" s="143">
        <v>2318863</v>
      </c>
      <c r="J9033" s="143">
        <v>3649</v>
      </c>
      <c r="K9033" s="147" t="s">
        <v>77</v>
      </c>
      <c r="L9033" s="152"/>
      <c r="M9033" s="57"/>
      <c r="N9033" s="150"/>
      <c r="O9033" s="150"/>
      <c r="P9033" s="150"/>
      <c r="Q9033" s="150"/>
    </row>
    <row r="9034" spans="1:17" ht="15">
      <c r="A9034" s="142">
        <v>50702</v>
      </c>
      <c r="B9034" s="143">
        <f t="shared" si="0"/>
        <v>10</v>
      </c>
      <c r="C9034" s="143">
        <f t="shared" si="1"/>
        <v>2038</v>
      </c>
      <c r="D9034" s="154">
        <v>42324</v>
      </c>
      <c r="E9034" s="145">
        <f t="shared" si="2"/>
        <v>11</v>
      </c>
      <c r="F9034" s="145">
        <f t="shared" si="3"/>
        <v>2015</v>
      </c>
      <c r="G9034" s="153" t="s">
        <v>176</v>
      </c>
      <c r="H9034" s="143">
        <v>9031</v>
      </c>
      <c r="I9034" s="143">
        <v>2318864</v>
      </c>
      <c r="J9034" s="143">
        <v>1725</v>
      </c>
      <c r="K9034" s="147" t="s">
        <v>77</v>
      </c>
      <c r="L9034" s="152"/>
      <c r="M9034" s="57"/>
      <c r="N9034" s="150"/>
      <c r="O9034" s="150"/>
      <c r="P9034" s="150"/>
      <c r="Q9034" s="150"/>
    </row>
    <row r="9035" spans="1:17" ht="15">
      <c r="A9035" s="142">
        <v>50703</v>
      </c>
      <c r="B9035" s="143">
        <f t="shared" si="0"/>
        <v>10</v>
      </c>
      <c r="C9035" s="143">
        <f t="shared" si="1"/>
        <v>2038</v>
      </c>
      <c r="D9035" s="154">
        <v>42324</v>
      </c>
      <c r="E9035" s="145">
        <f t="shared" si="2"/>
        <v>11</v>
      </c>
      <c r="F9035" s="145">
        <f t="shared" si="3"/>
        <v>2015</v>
      </c>
      <c r="G9035" s="153" t="s">
        <v>6882</v>
      </c>
      <c r="H9035" s="143">
        <v>0</v>
      </c>
      <c r="I9035" s="143">
        <v>2318865</v>
      </c>
      <c r="J9035" s="143">
        <v>4299</v>
      </c>
      <c r="K9035" s="147" t="s">
        <v>77</v>
      </c>
      <c r="L9035" s="152"/>
      <c r="M9035" s="57"/>
      <c r="N9035" s="150"/>
      <c r="O9035" s="150"/>
      <c r="P9035" s="150"/>
      <c r="Q9035" s="150"/>
    </row>
    <row r="9036" spans="1:17" ht="15">
      <c r="A9036" s="142">
        <v>50704</v>
      </c>
      <c r="B9036" s="143">
        <f t="shared" si="0"/>
        <v>10</v>
      </c>
      <c r="C9036" s="143">
        <f t="shared" si="1"/>
        <v>2038</v>
      </c>
      <c r="D9036" s="154">
        <v>42324</v>
      </c>
      <c r="E9036" s="145">
        <f t="shared" si="2"/>
        <v>11</v>
      </c>
      <c r="F9036" s="145">
        <f t="shared" si="3"/>
        <v>2015</v>
      </c>
      <c r="G9036" s="153" t="s">
        <v>6883</v>
      </c>
      <c r="H9036" s="143">
        <v>9033</v>
      </c>
      <c r="I9036" s="143">
        <v>2318866</v>
      </c>
      <c r="J9036" s="143">
        <v>2561</v>
      </c>
      <c r="K9036" s="147" t="s">
        <v>77</v>
      </c>
      <c r="L9036" s="152"/>
      <c r="M9036" s="57"/>
      <c r="N9036" s="150"/>
      <c r="O9036" s="150"/>
      <c r="P9036" s="150"/>
      <c r="Q9036" s="150"/>
    </row>
    <row r="9037" spans="1:17" ht="15">
      <c r="A9037" s="142">
        <v>50705</v>
      </c>
      <c r="B9037" s="143">
        <f t="shared" si="0"/>
        <v>10</v>
      </c>
      <c r="C9037" s="143">
        <f t="shared" si="1"/>
        <v>2038</v>
      </c>
      <c r="D9037" s="154">
        <v>42324</v>
      </c>
      <c r="E9037" s="145">
        <f t="shared" si="2"/>
        <v>11</v>
      </c>
      <c r="F9037" s="145">
        <f t="shared" si="3"/>
        <v>2015</v>
      </c>
      <c r="G9037" s="153" t="s">
        <v>6884</v>
      </c>
      <c r="H9037" s="143">
        <v>9034</v>
      </c>
      <c r="I9037" s="143">
        <v>2318867</v>
      </c>
      <c r="J9037" s="143">
        <v>2299</v>
      </c>
      <c r="K9037" s="147" t="s">
        <v>77</v>
      </c>
      <c r="L9037" s="152"/>
      <c r="M9037" s="57"/>
      <c r="N9037" s="150"/>
      <c r="O9037" s="150"/>
      <c r="P9037" s="150"/>
      <c r="Q9037" s="150"/>
    </row>
    <row r="9038" spans="1:17" ht="15">
      <c r="A9038" s="142">
        <v>50706</v>
      </c>
      <c r="B9038" s="143">
        <f t="shared" si="0"/>
        <v>10</v>
      </c>
      <c r="C9038" s="143">
        <f t="shared" si="1"/>
        <v>2038</v>
      </c>
      <c r="D9038" s="154">
        <v>42324</v>
      </c>
      <c r="E9038" s="145">
        <f t="shared" si="2"/>
        <v>11</v>
      </c>
      <c r="F9038" s="145">
        <f t="shared" si="3"/>
        <v>2015</v>
      </c>
      <c r="G9038" s="153" t="s">
        <v>6885</v>
      </c>
      <c r="H9038" s="143">
        <v>0</v>
      </c>
      <c r="I9038" s="143">
        <v>2318868</v>
      </c>
      <c r="J9038" s="143">
        <v>8586</v>
      </c>
      <c r="K9038" s="147" t="s">
        <v>77</v>
      </c>
      <c r="L9038" s="152"/>
      <c r="M9038" s="57"/>
      <c r="N9038" s="150"/>
      <c r="O9038" s="150"/>
      <c r="P9038" s="150"/>
      <c r="Q9038" s="150"/>
    </row>
    <row r="9039" spans="1:17" ht="15">
      <c r="A9039" s="142">
        <v>50707</v>
      </c>
      <c r="B9039" s="143">
        <f t="shared" si="0"/>
        <v>10</v>
      </c>
      <c r="C9039" s="143">
        <f t="shared" si="1"/>
        <v>2038</v>
      </c>
      <c r="D9039" s="154">
        <v>42324</v>
      </c>
      <c r="E9039" s="145">
        <f t="shared" si="2"/>
        <v>11</v>
      </c>
      <c r="F9039" s="145">
        <f t="shared" si="3"/>
        <v>2015</v>
      </c>
      <c r="G9039" s="153" t="s">
        <v>6886</v>
      </c>
      <c r="H9039" s="143">
        <v>0</v>
      </c>
      <c r="I9039" s="143">
        <v>2318869</v>
      </c>
      <c r="J9039" s="143">
        <v>1725</v>
      </c>
      <c r="K9039" s="147" t="s">
        <v>77</v>
      </c>
      <c r="L9039" s="152"/>
      <c r="M9039" s="57"/>
      <c r="N9039" s="150"/>
      <c r="O9039" s="150"/>
      <c r="P9039" s="150"/>
      <c r="Q9039" s="150"/>
    </row>
    <row r="9040" spans="1:17" ht="15">
      <c r="A9040" s="142">
        <v>50708</v>
      </c>
      <c r="B9040" s="143">
        <f t="shared" si="0"/>
        <v>10</v>
      </c>
      <c r="C9040" s="143">
        <f t="shared" si="1"/>
        <v>2038</v>
      </c>
      <c r="D9040" s="154">
        <v>42324</v>
      </c>
      <c r="E9040" s="145">
        <f t="shared" si="2"/>
        <v>11</v>
      </c>
      <c r="F9040" s="145">
        <f t="shared" si="3"/>
        <v>2015</v>
      </c>
      <c r="G9040" s="153" t="s">
        <v>6887</v>
      </c>
      <c r="H9040" s="143">
        <v>9035</v>
      </c>
      <c r="I9040" s="143">
        <v>2318872</v>
      </c>
      <c r="J9040" s="143">
        <v>3179</v>
      </c>
      <c r="K9040" s="147" t="s">
        <v>77</v>
      </c>
      <c r="L9040" s="152"/>
      <c r="M9040" s="57"/>
      <c r="N9040" s="150"/>
      <c r="O9040" s="150"/>
      <c r="P9040" s="150"/>
      <c r="Q9040" s="150"/>
    </row>
    <row r="9041" spans="1:17" ht="15">
      <c r="A9041" s="142">
        <v>50709</v>
      </c>
      <c r="B9041" s="143">
        <f t="shared" si="0"/>
        <v>10</v>
      </c>
      <c r="C9041" s="143">
        <f t="shared" si="1"/>
        <v>2038</v>
      </c>
      <c r="D9041" s="154">
        <v>42324</v>
      </c>
      <c r="E9041" s="145">
        <f t="shared" si="2"/>
        <v>11</v>
      </c>
      <c r="F9041" s="145">
        <f t="shared" si="3"/>
        <v>2015</v>
      </c>
      <c r="G9041" s="153" t="s">
        <v>6888</v>
      </c>
      <c r="H9041" s="143">
        <v>9036</v>
      </c>
      <c r="I9041" s="143">
        <v>2318874</v>
      </c>
      <c r="J9041" s="143">
        <v>1751</v>
      </c>
      <c r="K9041" s="147" t="s">
        <v>77</v>
      </c>
      <c r="L9041" s="152"/>
      <c r="M9041" s="57"/>
      <c r="N9041" s="150"/>
      <c r="O9041" s="150"/>
      <c r="P9041" s="150"/>
      <c r="Q9041" s="150"/>
    </row>
    <row r="9042" spans="1:17" ht="15">
      <c r="A9042" s="142">
        <v>50710</v>
      </c>
      <c r="B9042" s="143">
        <f t="shared" si="0"/>
        <v>11</v>
      </c>
      <c r="C9042" s="143">
        <f t="shared" si="1"/>
        <v>2038</v>
      </c>
      <c r="D9042" s="154">
        <v>42324</v>
      </c>
      <c r="E9042" s="145">
        <f t="shared" si="2"/>
        <v>11</v>
      </c>
      <c r="F9042" s="145">
        <f t="shared" si="3"/>
        <v>2015</v>
      </c>
      <c r="G9042" s="153" t="s">
        <v>6889</v>
      </c>
      <c r="H9042" s="143">
        <v>9037</v>
      </c>
      <c r="I9042" s="143">
        <v>2318875</v>
      </c>
      <c r="J9042" s="143">
        <v>9499</v>
      </c>
      <c r="K9042" s="147" t="s">
        <v>77</v>
      </c>
      <c r="L9042" s="152"/>
      <c r="M9042" s="57"/>
      <c r="N9042" s="150"/>
      <c r="O9042" s="150"/>
      <c r="P9042" s="150"/>
      <c r="Q9042" s="150"/>
    </row>
    <row r="9043" spans="1:17" ht="15">
      <c r="A9043" s="142">
        <v>50711</v>
      </c>
      <c r="B9043" s="143">
        <f t="shared" si="0"/>
        <v>11</v>
      </c>
      <c r="C9043" s="143">
        <f t="shared" si="1"/>
        <v>2038</v>
      </c>
      <c r="D9043" s="154">
        <v>42324</v>
      </c>
      <c r="E9043" s="145">
        <f t="shared" si="2"/>
        <v>11</v>
      </c>
      <c r="F9043" s="145">
        <f t="shared" si="3"/>
        <v>2015</v>
      </c>
      <c r="G9043" s="153" t="s">
        <v>6890</v>
      </c>
      <c r="H9043" s="143">
        <v>9039</v>
      </c>
      <c r="I9043" s="143">
        <v>2318882</v>
      </c>
      <c r="J9043" s="143">
        <v>2899</v>
      </c>
      <c r="K9043" s="147" t="s">
        <v>77</v>
      </c>
      <c r="L9043" s="152"/>
      <c r="M9043" s="57"/>
      <c r="N9043" s="150"/>
      <c r="O9043" s="150"/>
      <c r="P9043" s="150"/>
      <c r="Q9043" s="150"/>
    </row>
    <row r="9044" spans="1:17" ht="15">
      <c r="A9044" s="142">
        <v>50712</v>
      </c>
      <c r="B9044" s="143">
        <f t="shared" si="0"/>
        <v>11</v>
      </c>
      <c r="C9044" s="143">
        <f t="shared" si="1"/>
        <v>2038</v>
      </c>
      <c r="D9044" s="154">
        <v>42324</v>
      </c>
      <c r="E9044" s="145">
        <f t="shared" si="2"/>
        <v>11</v>
      </c>
      <c r="F9044" s="145">
        <f t="shared" si="3"/>
        <v>2015</v>
      </c>
      <c r="G9044" s="153" t="s">
        <v>6891</v>
      </c>
      <c r="H9044" s="143">
        <v>9040</v>
      </c>
      <c r="I9044" s="143">
        <v>2318885</v>
      </c>
      <c r="J9044" s="143">
        <v>1399</v>
      </c>
      <c r="K9044" s="147" t="s">
        <v>77</v>
      </c>
      <c r="L9044" s="152"/>
      <c r="M9044" s="57"/>
      <c r="N9044" s="150"/>
      <c r="O9044" s="150"/>
      <c r="P9044" s="150"/>
      <c r="Q9044" s="150"/>
    </row>
    <row r="9045" spans="1:17" ht="15">
      <c r="A9045" s="142">
        <v>50713</v>
      </c>
      <c r="B9045" s="143">
        <f t="shared" si="0"/>
        <v>11</v>
      </c>
      <c r="C9045" s="143">
        <f t="shared" si="1"/>
        <v>2038</v>
      </c>
      <c r="D9045" s="154">
        <v>42324</v>
      </c>
      <c r="E9045" s="145">
        <f t="shared" si="2"/>
        <v>11</v>
      </c>
      <c r="F9045" s="145">
        <f t="shared" si="3"/>
        <v>2015</v>
      </c>
      <c r="G9045" s="153" t="s">
        <v>6892</v>
      </c>
      <c r="H9045" s="143">
        <v>1326</v>
      </c>
      <c r="I9045" s="143">
        <v>2318890</v>
      </c>
      <c r="J9045" s="143">
        <v>4499</v>
      </c>
      <c r="K9045" s="147" t="s">
        <v>77</v>
      </c>
      <c r="L9045" s="152"/>
      <c r="M9045" s="57"/>
      <c r="N9045" s="150"/>
      <c r="O9045" s="150"/>
      <c r="P9045" s="150"/>
      <c r="Q9045" s="150"/>
    </row>
    <row r="9046" spans="1:17" ht="15">
      <c r="A9046" s="142">
        <v>50714</v>
      </c>
      <c r="B9046" s="143">
        <f t="shared" si="0"/>
        <v>11</v>
      </c>
      <c r="C9046" s="143">
        <f t="shared" si="1"/>
        <v>2038</v>
      </c>
      <c r="D9046" s="154">
        <v>42324</v>
      </c>
      <c r="E9046" s="145">
        <f t="shared" si="2"/>
        <v>11</v>
      </c>
      <c r="F9046" s="145">
        <f t="shared" si="3"/>
        <v>2015</v>
      </c>
      <c r="G9046" s="153" t="s">
        <v>6893</v>
      </c>
      <c r="H9046" s="143">
        <v>9042</v>
      </c>
      <c r="I9046" s="143">
        <v>2318893</v>
      </c>
      <c r="J9046" s="143">
        <v>3989</v>
      </c>
      <c r="K9046" s="147" t="s">
        <v>77</v>
      </c>
      <c r="L9046" s="152"/>
      <c r="M9046" s="57"/>
      <c r="N9046" s="150"/>
      <c r="O9046" s="150"/>
      <c r="P9046" s="150"/>
      <c r="Q9046" s="150"/>
    </row>
    <row r="9047" spans="1:17" ht="15">
      <c r="A9047" s="142">
        <v>50715</v>
      </c>
      <c r="B9047" s="143">
        <f t="shared" si="0"/>
        <v>11</v>
      </c>
      <c r="C9047" s="143">
        <f t="shared" si="1"/>
        <v>2038</v>
      </c>
      <c r="D9047" s="154">
        <v>42324</v>
      </c>
      <c r="E9047" s="145">
        <f t="shared" si="2"/>
        <v>11</v>
      </c>
      <c r="F9047" s="145">
        <f t="shared" si="3"/>
        <v>2015</v>
      </c>
      <c r="G9047" s="153" t="s">
        <v>6894</v>
      </c>
      <c r="H9047" s="143">
        <v>9043</v>
      </c>
      <c r="I9047" s="143">
        <v>2318894</v>
      </c>
      <c r="J9047" s="143">
        <v>1839</v>
      </c>
      <c r="K9047" s="147" t="s">
        <v>77</v>
      </c>
      <c r="L9047" s="152"/>
      <c r="M9047" s="57"/>
      <c r="N9047" s="150"/>
      <c r="O9047" s="150"/>
      <c r="P9047" s="150"/>
      <c r="Q9047" s="150"/>
    </row>
    <row r="9048" spans="1:17" ht="15">
      <c r="A9048" s="142">
        <v>50716</v>
      </c>
      <c r="B9048" s="143">
        <f t="shared" si="0"/>
        <v>11</v>
      </c>
      <c r="C9048" s="143">
        <f t="shared" si="1"/>
        <v>2038</v>
      </c>
      <c r="D9048" s="154">
        <v>42324</v>
      </c>
      <c r="E9048" s="145">
        <f t="shared" si="2"/>
        <v>11</v>
      </c>
      <c r="F9048" s="145">
        <f t="shared" si="3"/>
        <v>2015</v>
      </c>
      <c r="G9048" s="153" t="s">
        <v>6895</v>
      </c>
      <c r="H9048" s="143">
        <v>9044</v>
      </c>
      <c r="I9048" s="143">
        <v>2318896</v>
      </c>
      <c r="J9048" s="143">
        <v>3449</v>
      </c>
      <c r="K9048" s="147" t="s">
        <v>77</v>
      </c>
      <c r="L9048" s="152"/>
      <c r="M9048" s="57"/>
      <c r="N9048" s="150"/>
      <c r="O9048" s="150"/>
      <c r="P9048" s="150"/>
      <c r="Q9048" s="150"/>
    </row>
    <row r="9049" spans="1:17" ht="15">
      <c r="A9049" s="142">
        <v>50717</v>
      </c>
      <c r="B9049" s="143">
        <f t="shared" si="0"/>
        <v>11</v>
      </c>
      <c r="C9049" s="143">
        <f t="shared" si="1"/>
        <v>2038</v>
      </c>
      <c r="D9049" s="154">
        <v>42324</v>
      </c>
      <c r="E9049" s="145">
        <f t="shared" si="2"/>
        <v>11</v>
      </c>
      <c r="F9049" s="145">
        <f t="shared" si="3"/>
        <v>2015</v>
      </c>
      <c r="G9049" s="153" t="s">
        <v>6896</v>
      </c>
      <c r="H9049" s="143">
        <v>0</v>
      </c>
      <c r="I9049" s="143">
        <v>2318897</v>
      </c>
      <c r="J9049" s="143">
        <v>3209</v>
      </c>
      <c r="K9049" s="147" t="s">
        <v>77</v>
      </c>
      <c r="L9049" s="152"/>
      <c r="M9049" s="57"/>
      <c r="N9049" s="150"/>
      <c r="O9049" s="150"/>
      <c r="P9049" s="150"/>
      <c r="Q9049" s="150"/>
    </row>
    <row r="9050" spans="1:17" ht="15">
      <c r="A9050" s="142">
        <v>50718</v>
      </c>
      <c r="B9050" s="143">
        <f t="shared" si="0"/>
        <v>11</v>
      </c>
      <c r="C9050" s="143">
        <f t="shared" si="1"/>
        <v>2038</v>
      </c>
      <c r="D9050" s="154">
        <v>42324</v>
      </c>
      <c r="E9050" s="145">
        <f t="shared" si="2"/>
        <v>11</v>
      </c>
      <c r="F9050" s="145">
        <f t="shared" si="3"/>
        <v>2015</v>
      </c>
      <c r="G9050" s="153" t="s">
        <v>6897</v>
      </c>
      <c r="H9050" s="143">
        <v>6765</v>
      </c>
      <c r="I9050" s="143">
        <v>2318898</v>
      </c>
      <c r="J9050" s="143">
        <v>8389</v>
      </c>
      <c r="K9050" s="147" t="s">
        <v>77</v>
      </c>
      <c r="L9050" s="152"/>
      <c r="M9050" s="57"/>
      <c r="N9050" s="150"/>
      <c r="O9050" s="150"/>
      <c r="P9050" s="150"/>
      <c r="Q9050" s="150"/>
    </row>
    <row r="9051" spans="1:17" ht="15">
      <c r="A9051" s="142">
        <v>50719</v>
      </c>
      <c r="B9051" s="143">
        <f t="shared" si="0"/>
        <v>11</v>
      </c>
      <c r="C9051" s="143">
        <f t="shared" si="1"/>
        <v>2038</v>
      </c>
      <c r="D9051" s="154">
        <v>42324</v>
      </c>
      <c r="E9051" s="145">
        <f t="shared" si="2"/>
        <v>11</v>
      </c>
      <c r="F9051" s="145">
        <f t="shared" si="3"/>
        <v>2015</v>
      </c>
      <c r="G9051" s="153" t="s">
        <v>6447</v>
      </c>
      <c r="H9051" s="143">
        <v>8606</v>
      </c>
      <c r="I9051" s="143">
        <v>2318899</v>
      </c>
      <c r="J9051" s="143">
        <v>1854</v>
      </c>
      <c r="K9051" s="147" t="s">
        <v>77</v>
      </c>
      <c r="L9051" s="152"/>
      <c r="M9051" s="57"/>
      <c r="N9051" s="150"/>
      <c r="O9051" s="150"/>
      <c r="P9051" s="150"/>
      <c r="Q9051" s="150"/>
    </row>
    <row r="9052" spans="1:17" ht="15">
      <c r="A9052" s="142">
        <v>50720</v>
      </c>
      <c r="B9052" s="143">
        <f t="shared" si="0"/>
        <v>11</v>
      </c>
      <c r="C9052" s="143">
        <f t="shared" si="1"/>
        <v>2038</v>
      </c>
      <c r="D9052" s="154">
        <v>42324</v>
      </c>
      <c r="E9052" s="145">
        <f t="shared" si="2"/>
        <v>11</v>
      </c>
      <c r="F9052" s="145">
        <f t="shared" si="3"/>
        <v>2015</v>
      </c>
      <c r="G9052" s="153" t="s">
        <v>6898</v>
      </c>
      <c r="H9052" s="143">
        <v>9045</v>
      </c>
      <c r="I9052" s="143">
        <v>2318900</v>
      </c>
      <c r="J9052" s="143">
        <v>2139</v>
      </c>
      <c r="K9052" s="147" t="s">
        <v>77</v>
      </c>
      <c r="L9052" s="152"/>
      <c r="M9052" s="57"/>
      <c r="N9052" s="150"/>
      <c r="O9052" s="150"/>
      <c r="P9052" s="150"/>
      <c r="Q9052" s="150"/>
    </row>
    <row r="9053" spans="1:17" ht="15">
      <c r="A9053" s="142">
        <v>50721</v>
      </c>
      <c r="B9053" s="143">
        <f t="shared" si="0"/>
        <v>11</v>
      </c>
      <c r="C9053" s="143">
        <f t="shared" si="1"/>
        <v>2038</v>
      </c>
      <c r="D9053" s="154">
        <v>42324</v>
      </c>
      <c r="E9053" s="145">
        <f t="shared" si="2"/>
        <v>11</v>
      </c>
      <c r="F9053" s="145">
        <f t="shared" si="3"/>
        <v>2015</v>
      </c>
      <c r="G9053" s="153" t="s">
        <v>6899</v>
      </c>
      <c r="H9053" s="143">
        <v>9048</v>
      </c>
      <c r="I9053" s="143">
        <v>2318909</v>
      </c>
      <c r="J9053" s="143">
        <v>1301</v>
      </c>
      <c r="K9053" s="147" t="s">
        <v>77</v>
      </c>
      <c r="L9053" s="152"/>
      <c r="M9053" s="57"/>
      <c r="N9053" s="150"/>
      <c r="O9053" s="150"/>
      <c r="P9053" s="150"/>
      <c r="Q9053" s="150"/>
    </row>
    <row r="9054" spans="1:17" ht="15">
      <c r="A9054" s="142">
        <v>50722</v>
      </c>
      <c r="B9054" s="143">
        <f t="shared" si="0"/>
        <v>11</v>
      </c>
      <c r="C9054" s="143">
        <f t="shared" si="1"/>
        <v>2038</v>
      </c>
      <c r="D9054" s="154">
        <v>42324</v>
      </c>
      <c r="E9054" s="145">
        <f t="shared" si="2"/>
        <v>11</v>
      </c>
      <c r="F9054" s="145">
        <f t="shared" si="3"/>
        <v>2015</v>
      </c>
      <c r="G9054" s="153" t="s">
        <v>6017</v>
      </c>
      <c r="H9054" s="143">
        <v>8165</v>
      </c>
      <c r="I9054" s="143">
        <v>2318910</v>
      </c>
      <c r="J9054" s="143">
        <v>2498</v>
      </c>
      <c r="K9054" s="147" t="s">
        <v>77</v>
      </c>
      <c r="L9054" s="152"/>
      <c r="M9054" s="57"/>
      <c r="N9054" s="150"/>
      <c r="O9054" s="150"/>
      <c r="P9054" s="150"/>
      <c r="Q9054" s="150"/>
    </row>
    <row r="9055" spans="1:17" ht="15">
      <c r="A9055" s="142">
        <v>50723</v>
      </c>
      <c r="B9055" s="143">
        <f t="shared" si="0"/>
        <v>11</v>
      </c>
      <c r="C9055" s="143">
        <f t="shared" si="1"/>
        <v>2038</v>
      </c>
      <c r="D9055" s="154">
        <v>42324</v>
      </c>
      <c r="E9055" s="145">
        <f t="shared" si="2"/>
        <v>11</v>
      </c>
      <c r="F9055" s="145">
        <f t="shared" si="3"/>
        <v>2015</v>
      </c>
      <c r="G9055" s="153" t="s">
        <v>6900</v>
      </c>
      <c r="H9055" s="143">
        <v>9049</v>
      </c>
      <c r="I9055" s="143">
        <v>2318912</v>
      </c>
      <c r="J9055" s="143">
        <v>3160</v>
      </c>
      <c r="K9055" s="147" t="s">
        <v>77</v>
      </c>
      <c r="L9055" s="152"/>
      <c r="M9055" s="57"/>
      <c r="N9055" s="150"/>
      <c r="O9055" s="150"/>
      <c r="P9055" s="150"/>
      <c r="Q9055" s="150"/>
    </row>
    <row r="9056" spans="1:17" ht="15">
      <c r="A9056" s="142">
        <v>50724</v>
      </c>
      <c r="B9056" s="143">
        <f t="shared" si="0"/>
        <v>11</v>
      </c>
      <c r="C9056" s="143">
        <f t="shared" si="1"/>
        <v>2038</v>
      </c>
      <c r="D9056" s="154">
        <v>42324</v>
      </c>
      <c r="E9056" s="145">
        <f t="shared" si="2"/>
        <v>11</v>
      </c>
      <c r="F9056" s="145">
        <f t="shared" si="3"/>
        <v>2015</v>
      </c>
      <c r="G9056" s="153" t="s">
        <v>6901</v>
      </c>
      <c r="H9056" s="143">
        <v>0</v>
      </c>
      <c r="I9056" s="143">
        <v>2318919</v>
      </c>
      <c r="J9056" s="143">
        <v>3639</v>
      </c>
      <c r="K9056" s="147" t="s">
        <v>77</v>
      </c>
      <c r="L9056" s="152"/>
      <c r="M9056" s="57"/>
      <c r="N9056" s="150"/>
      <c r="O9056" s="150"/>
      <c r="P9056" s="150"/>
      <c r="Q9056" s="150"/>
    </row>
    <row r="9057" spans="1:17" ht="15">
      <c r="A9057" s="142">
        <v>50725</v>
      </c>
      <c r="B9057" s="143">
        <f t="shared" si="0"/>
        <v>11</v>
      </c>
      <c r="C9057" s="143">
        <f t="shared" si="1"/>
        <v>2038</v>
      </c>
      <c r="D9057" s="154">
        <v>42324</v>
      </c>
      <c r="E9057" s="145">
        <f t="shared" si="2"/>
        <v>11</v>
      </c>
      <c r="F9057" s="145">
        <f t="shared" si="3"/>
        <v>2015</v>
      </c>
      <c r="G9057" s="153" t="s">
        <v>6902</v>
      </c>
      <c r="H9057" s="143">
        <v>9051</v>
      </c>
      <c r="I9057" s="143">
        <v>2318927</v>
      </c>
      <c r="J9057" s="143">
        <v>2169</v>
      </c>
      <c r="K9057" s="147" t="s">
        <v>77</v>
      </c>
      <c r="L9057" s="152"/>
      <c r="M9057" s="57"/>
      <c r="N9057" s="150"/>
      <c r="O9057" s="150"/>
      <c r="P9057" s="150"/>
      <c r="Q9057" s="150"/>
    </row>
    <row r="9058" spans="1:17" ht="15">
      <c r="A9058" s="142">
        <v>50726</v>
      </c>
      <c r="B9058" s="143">
        <f t="shared" si="0"/>
        <v>11</v>
      </c>
      <c r="C9058" s="143">
        <f t="shared" si="1"/>
        <v>2038</v>
      </c>
      <c r="D9058" s="154">
        <v>42324</v>
      </c>
      <c r="E9058" s="145">
        <f t="shared" si="2"/>
        <v>11</v>
      </c>
      <c r="F9058" s="145">
        <f t="shared" si="3"/>
        <v>2015</v>
      </c>
      <c r="G9058" s="153" t="s">
        <v>6903</v>
      </c>
      <c r="H9058" s="143">
        <v>0</v>
      </c>
      <c r="I9058" s="143">
        <v>2318929</v>
      </c>
      <c r="J9058" s="143">
        <v>1728</v>
      </c>
      <c r="K9058" s="147" t="s">
        <v>77</v>
      </c>
      <c r="L9058" s="152"/>
      <c r="M9058" s="57"/>
      <c r="N9058" s="150"/>
      <c r="O9058" s="150"/>
      <c r="P9058" s="150"/>
      <c r="Q9058" s="150"/>
    </row>
    <row r="9059" spans="1:17" ht="15">
      <c r="A9059" s="142">
        <v>50727</v>
      </c>
      <c r="B9059" s="143">
        <f t="shared" si="0"/>
        <v>11</v>
      </c>
      <c r="C9059" s="143">
        <f t="shared" si="1"/>
        <v>2038</v>
      </c>
      <c r="D9059" s="154">
        <v>42324</v>
      </c>
      <c r="E9059" s="145">
        <f t="shared" si="2"/>
        <v>11</v>
      </c>
      <c r="F9059" s="145">
        <f t="shared" si="3"/>
        <v>2015</v>
      </c>
      <c r="G9059" s="153" t="s">
        <v>6904</v>
      </c>
      <c r="H9059" s="143">
        <v>9052</v>
      </c>
      <c r="I9059" s="143">
        <v>2318930</v>
      </c>
      <c r="J9059" s="143">
        <v>1099</v>
      </c>
      <c r="K9059" s="147" t="s">
        <v>77</v>
      </c>
      <c r="L9059" s="152"/>
      <c r="M9059" s="57"/>
      <c r="N9059" s="150"/>
      <c r="O9059" s="150"/>
      <c r="P9059" s="150"/>
      <c r="Q9059" s="150"/>
    </row>
    <row r="9060" spans="1:17" ht="15">
      <c r="A9060" s="142">
        <v>50728</v>
      </c>
      <c r="B9060" s="143">
        <f t="shared" si="0"/>
        <v>11</v>
      </c>
      <c r="C9060" s="143">
        <f t="shared" si="1"/>
        <v>2038</v>
      </c>
      <c r="D9060" s="154">
        <v>42324</v>
      </c>
      <c r="E9060" s="145">
        <f t="shared" si="2"/>
        <v>11</v>
      </c>
      <c r="F9060" s="145">
        <f t="shared" si="3"/>
        <v>2015</v>
      </c>
      <c r="G9060" s="146"/>
      <c r="H9060" s="143">
        <v>9053</v>
      </c>
      <c r="I9060" s="143">
        <v>2318931</v>
      </c>
      <c r="J9060" s="143">
        <v>1839</v>
      </c>
      <c r="K9060" s="147" t="s">
        <v>77</v>
      </c>
      <c r="L9060" s="152"/>
      <c r="M9060" s="57"/>
      <c r="N9060" s="150"/>
      <c r="O9060" s="150"/>
      <c r="P9060" s="150"/>
      <c r="Q9060" s="150"/>
    </row>
    <row r="9061" spans="1:17" ht="15">
      <c r="A9061" s="142">
        <v>50729</v>
      </c>
      <c r="B9061" s="143">
        <f t="shared" si="0"/>
        <v>11</v>
      </c>
      <c r="C9061" s="143">
        <f t="shared" si="1"/>
        <v>2038</v>
      </c>
      <c r="D9061" s="154">
        <v>42324</v>
      </c>
      <c r="E9061" s="145">
        <f t="shared" si="2"/>
        <v>11</v>
      </c>
      <c r="F9061" s="145">
        <f t="shared" si="3"/>
        <v>2015</v>
      </c>
      <c r="G9061" s="153" t="s">
        <v>6905</v>
      </c>
      <c r="H9061" s="143">
        <v>9054</v>
      </c>
      <c r="I9061" s="143">
        <v>2318932</v>
      </c>
      <c r="J9061" s="143">
        <v>6249</v>
      </c>
      <c r="K9061" s="147" t="s">
        <v>77</v>
      </c>
      <c r="L9061" s="152"/>
      <c r="M9061" s="57"/>
      <c r="N9061" s="150"/>
      <c r="O9061" s="150"/>
      <c r="P9061" s="150"/>
      <c r="Q9061" s="150"/>
    </row>
    <row r="9062" spans="1:17" ht="15">
      <c r="A9062" s="142">
        <v>50730</v>
      </c>
      <c r="B9062" s="143">
        <f t="shared" si="0"/>
        <v>11</v>
      </c>
      <c r="C9062" s="143">
        <f t="shared" si="1"/>
        <v>2038</v>
      </c>
      <c r="D9062" s="154">
        <v>42324</v>
      </c>
      <c r="E9062" s="145">
        <f t="shared" si="2"/>
        <v>11</v>
      </c>
      <c r="F9062" s="145">
        <f t="shared" si="3"/>
        <v>2015</v>
      </c>
      <c r="G9062" s="153" t="s">
        <v>6906</v>
      </c>
      <c r="H9062" s="143">
        <v>9055</v>
      </c>
      <c r="I9062" s="143">
        <v>2318933</v>
      </c>
      <c r="J9062" s="143">
        <v>3749</v>
      </c>
      <c r="K9062" s="147" t="s">
        <v>77</v>
      </c>
      <c r="L9062" s="152"/>
      <c r="M9062" s="57"/>
      <c r="N9062" s="150"/>
      <c r="O9062" s="150"/>
      <c r="P9062" s="150"/>
      <c r="Q9062" s="150"/>
    </row>
    <row r="9063" spans="1:17" ht="15">
      <c r="A9063" s="142">
        <v>50731</v>
      </c>
      <c r="B9063" s="143">
        <f t="shared" si="0"/>
        <v>11</v>
      </c>
      <c r="C9063" s="143">
        <f t="shared" si="1"/>
        <v>2038</v>
      </c>
      <c r="D9063" s="154">
        <v>42325</v>
      </c>
      <c r="E9063" s="145">
        <f t="shared" si="2"/>
        <v>11</v>
      </c>
      <c r="F9063" s="145">
        <f t="shared" si="3"/>
        <v>2015</v>
      </c>
      <c r="G9063" s="153" t="s">
        <v>6907</v>
      </c>
      <c r="H9063" s="143">
        <v>9056</v>
      </c>
      <c r="I9063" s="143">
        <v>2318936</v>
      </c>
      <c r="J9063" s="143">
        <v>4522</v>
      </c>
      <c r="K9063" s="147" t="s">
        <v>77</v>
      </c>
      <c r="L9063" s="152"/>
      <c r="M9063" s="57"/>
      <c r="N9063" s="150"/>
      <c r="O9063" s="150"/>
      <c r="P9063" s="150"/>
      <c r="Q9063" s="150"/>
    </row>
    <row r="9064" spans="1:17" ht="15">
      <c r="A9064" s="142">
        <v>50732</v>
      </c>
      <c r="B9064" s="143">
        <f t="shared" si="0"/>
        <v>11</v>
      </c>
      <c r="C9064" s="143">
        <f t="shared" si="1"/>
        <v>2038</v>
      </c>
      <c r="D9064" s="154">
        <v>42325</v>
      </c>
      <c r="E9064" s="145">
        <f t="shared" si="2"/>
        <v>11</v>
      </c>
      <c r="F9064" s="145">
        <f t="shared" si="3"/>
        <v>2015</v>
      </c>
      <c r="G9064" s="153" t="s">
        <v>6908</v>
      </c>
      <c r="H9064" s="143">
        <v>3916</v>
      </c>
      <c r="I9064" s="143">
        <v>2318937</v>
      </c>
      <c r="J9064" s="143">
        <v>2404</v>
      </c>
      <c r="K9064" s="147" t="s">
        <v>77</v>
      </c>
      <c r="L9064" s="152"/>
      <c r="M9064" s="57"/>
      <c r="N9064" s="150"/>
      <c r="O9064" s="150"/>
      <c r="P9064" s="150"/>
      <c r="Q9064" s="150"/>
    </row>
    <row r="9065" spans="1:17" ht="15">
      <c r="A9065" s="142">
        <v>50733</v>
      </c>
      <c r="B9065" s="143">
        <f t="shared" si="0"/>
        <v>11</v>
      </c>
      <c r="C9065" s="143">
        <f t="shared" si="1"/>
        <v>2038</v>
      </c>
      <c r="D9065" s="154">
        <v>42325</v>
      </c>
      <c r="E9065" s="145">
        <f t="shared" si="2"/>
        <v>11</v>
      </c>
      <c r="F9065" s="145">
        <f t="shared" si="3"/>
        <v>2015</v>
      </c>
      <c r="G9065" s="153" t="s">
        <v>6909</v>
      </c>
      <c r="H9065" s="143">
        <v>9058</v>
      </c>
      <c r="I9065" s="143">
        <v>2318940</v>
      </c>
      <c r="J9065" s="143">
        <v>2661</v>
      </c>
      <c r="K9065" s="147" t="s">
        <v>77</v>
      </c>
      <c r="L9065" s="152"/>
      <c r="M9065" s="57"/>
      <c r="N9065" s="150"/>
      <c r="O9065" s="150"/>
      <c r="P9065" s="150"/>
      <c r="Q9065" s="150"/>
    </row>
    <row r="9066" spans="1:17" ht="15">
      <c r="A9066" s="142">
        <v>50734</v>
      </c>
      <c r="B9066" s="143">
        <f t="shared" si="0"/>
        <v>11</v>
      </c>
      <c r="C9066" s="143">
        <f t="shared" si="1"/>
        <v>2038</v>
      </c>
      <c r="D9066" s="154">
        <v>42325</v>
      </c>
      <c r="E9066" s="145">
        <f t="shared" si="2"/>
        <v>11</v>
      </c>
      <c r="F9066" s="145">
        <f t="shared" si="3"/>
        <v>2015</v>
      </c>
      <c r="G9066" s="153" t="s">
        <v>6910</v>
      </c>
      <c r="H9066" s="143">
        <v>8273</v>
      </c>
      <c r="I9066" s="143">
        <v>2318946</v>
      </c>
      <c r="J9066" s="143">
        <v>909</v>
      </c>
      <c r="K9066" s="147" t="s">
        <v>77</v>
      </c>
      <c r="L9066" s="152"/>
      <c r="M9066" s="57"/>
      <c r="N9066" s="150"/>
      <c r="O9066" s="150"/>
      <c r="P9066" s="150"/>
      <c r="Q9066" s="150"/>
    </row>
    <row r="9067" spans="1:17" ht="15">
      <c r="A9067" s="142">
        <v>50735</v>
      </c>
      <c r="B9067" s="143">
        <f t="shared" si="0"/>
        <v>11</v>
      </c>
      <c r="C9067" s="143">
        <f t="shared" si="1"/>
        <v>2038</v>
      </c>
      <c r="D9067" s="154">
        <v>42325</v>
      </c>
      <c r="E9067" s="145">
        <f t="shared" si="2"/>
        <v>11</v>
      </c>
      <c r="F9067" s="145">
        <f t="shared" si="3"/>
        <v>2015</v>
      </c>
      <c r="G9067" s="153" t="s">
        <v>6911</v>
      </c>
      <c r="H9067" s="143">
        <v>0</v>
      </c>
      <c r="I9067" s="143">
        <v>2318947</v>
      </c>
      <c r="J9067" s="143">
        <v>5949</v>
      </c>
      <c r="K9067" s="147" t="s">
        <v>77</v>
      </c>
      <c r="L9067" s="152"/>
      <c r="M9067" s="57"/>
      <c r="N9067" s="150"/>
      <c r="O9067" s="150"/>
      <c r="P9067" s="150"/>
      <c r="Q9067" s="150"/>
    </row>
    <row r="9068" spans="1:17" ht="15">
      <c r="A9068" s="142">
        <v>50736</v>
      </c>
      <c r="B9068" s="143">
        <f t="shared" si="0"/>
        <v>11</v>
      </c>
      <c r="C9068" s="143">
        <f t="shared" si="1"/>
        <v>2038</v>
      </c>
      <c r="D9068" s="154">
        <v>42325</v>
      </c>
      <c r="E9068" s="145">
        <f t="shared" si="2"/>
        <v>11</v>
      </c>
      <c r="F9068" s="145">
        <f t="shared" si="3"/>
        <v>2015</v>
      </c>
      <c r="G9068" s="153" t="s">
        <v>6912</v>
      </c>
      <c r="H9068" s="143">
        <v>6431</v>
      </c>
      <c r="I9068" s="143">
        <v>2318948</v>
      </c>
      <c r="J9068" s="143">
        <v>1966</v>
      </c>
      <c r="K9068" s="147" t="s">
        <v>77</v>
      </c>
      <c r="L9068" s="152"/>
      <c r="M9068" s="57"/>
      <c r="N9068" s="150"/>
      <c r="O9068" s="150"/>
      <c r="P9068" s="150"/>
      <c r="Q9068" s="150"/>
    </row>
    <row r="9069" spans="1:17" ht="15">
      <c r="A9069" s="142">
        <v>50737</v>
      </c>
      <c r="B9069" s="143">
        <f t="shared" si="0"/>
        <v>11</v>
      </c>
      <c r="C9069" s="143">
        <f t="shared" si="1"/>
        <v>2038</v>
      </c>
      <c r="D9069" s="154">
        <v>42325</v>
      </c>
      <c r="E9069" s="145">
        <f t="shared" si="2"/>
        <v>11</v>
      </c>
      <c r="F9069" s="145">
        <f t="shared" si="3"/>
        <v>2015</v>
      </c>
      <c r="G9069" s="153" t="s">
        <v>6913</v>
      </c>
      <c r="H9069" s="143">
        <v>9061</v>
      </c>
      <c r="I9069" s="143">
        <v>2318949</v>
      </c>
      <c r="J9069" s="143">
        <v>5874</v>
      </c>
      <c r="K9069" s="147" t="s">
        <v>77</v>
      </c>
      <c r="L9069" s="152"/>
      <c r="M9069" s="57"/>
      <c r="N9069" s="150"/>
      <c r="O9069" s="150"/>
      <c r="P9069" s="150"/>
      <c r="Q9069" s="150"/>
    </row>
    <row r="9070" spans="1:17" ht="15">
      <c r="A9070" s="142">
        <v>50738</v>
      </c>
      <c r="B9070" s="143">
        <f t="shared" si="0"/>
        <v>11</v>
      </c>
      <c r="C9070" s="143">
        <f t="shared" si="1"/>
        <v>2038</v>
      </c>
      <c r="D9070" s="154">
        <v>42325</v>
      </c>
      <c r="E9070" s="145">
        <f t="shared" si="2"/>
        <v>11</v>
      </c>
      <c r="F9070" s="145">
        <f t="shared" si="3"/>
        <v>2015</v>
      </c>
      <c r="G9070" s="153" t="s">
        <v>6914</v>
      </c>
      <c r="H9070" s="143">
        <v>9062</v>
      </c>
      <c r="I9070" s="143">
        <v>2318950</v>
      </c>
      <c r="J9070" s="143">
        <v>4949</v>
      </c>
      <c r="K9070" s="147" t="s">
        <v>77</v>
      </c>
      <c r="L9070" s="152"/>
      <c r="M9070" s="57"/>
      <c r="N9070" s="150"/>
      <c r="O9070" s="150"/>
      <c r="P9070" s="150"/>
      <c r="Q9070" s="150"/>
    </row>
    <row r="9071" spans="1:17" ht="15">
      <c r="A9071" s="142">
        <v>50739</v>
      </c>
      <c r="B9071" s="143">
        <f t="shared" si="0"/>
        <v>11</v>
      </c>
      <c r="C9071" s="143">
        <f t="shared" si="1"/>
        <v>2038</v>
      </c>
      <c r="D9071" s="154">
        <v>42325</v>
      </c>
      <c r="E9071" s="145">
        <f t="shared" si="2"/>
        <v>11</v>
      </c>
      <c r="F9071" s="145">
        <f t="shared" si="3"/>
        <v>2015</v>
      </c>
      <c r="G9071" s="146"/>
      <c r="H9071" s="143">
        <v>9064</v>
      </c>
      <c r="I9071" s="143">
        <v>2318954</v>
      </c>
      <c r="J9071" s="143">
        <v>3009</v>
      </c>
      <c r="K9071" s="147" t="s">
        <v>77</v>
      </c>
      <c r="L9071" s="152"/>
      <c r="M9071" s="57"/>
      <c r="N9071" s="150"/>
      <c r="O9071" s="150"/>
      <c r="P9071" s="150"/>
      <c r="Q9071" s="150"/>
    </row>
    <row r="9072" spans="1:17" ht="15">
      <c r="A9072" s="142">
        <v>50740</v>
      </c>
      <c r="B9072" s="143">
        <f t="shared" si="0"/>
        <v>12</v>
      </c>
      <c r="C9072" s="143">
        <f t="shared" si="1"/>
        <v>2038</v>
      </c>
      <c r="D9072" s="154">
        <v>42325</v>
      </c>
      <c r="E9072" s="145">
        <f t="shared" si="2"/>
        <v>11</v>
      </c>
      <c r="F9072" s="145">
        <f t="shared" si="3"/>
        <v>2015</v>
      </c>
      <c r="G9072" s="153" t="s">
        <v>6915</v>
      </c>
      <c r="H9072" s="143">
        <v>9065</v>
      </c>
      <c r="I9072" s="143">
        <v>2318955</v>
      </c>
      <c r="J9072" s="143">
        <v>2599</v>
      </c>
      <c r="K9072" s="147" t="s">
        <v>77</v>
      </c>
      <c r="L9072" s="152"/>
      <c r="M9072" s="57"/>
      <c r="N9072" s="150"/>
      <c r="O9072" s="150"/>
      <c r="P9072" s="150"/>
      <c r="Q9072" s="150"/>
    </row>
    <row r="9073" spans="1:17" ht="15">
      <c r="A9073" s="142">
        <v>50741</v>
      </c>
      <c r="B9073" s="143">
        <f t="shared" si="0"/>
        <v>12</v>
      </c>
      <c r="C9073" s="143">
        <f t="shared" si="1"/>
        <v>2038</v>
      </c>
      <c r="D9073" s="154">
        <v>42325</v>
      </c>
      <c r="E9073" s="145">
        <f t="shared" si="2"/>
        <v>11</v>
      </c>
      <c r="F9073" s="145">
        <f t="shared" si="3"/>
        <v>2015</v>
      </c>
      <c r="G9073" s="153" t="s">
        <v>6916</v>
      </c>
      <c r="H9073" s="143">
        <v>9066</v>
      </c>
      <c r="I9073" s="143">
        <v>2318956</v>
      </c>
      <c r="J9073" s="143">
        <v>5048</v>
      </c>
      <c r="K9073" s="147" t="s">
        <v>77</v>
      </c>
      <c r="L9073" s="152"/>
      <c r="M9073" s="57"/>
      <c r="N9073" s="150"/>
      <c r="O9073" s="150"/>
      <c r="P9073" s="150"/>
      <c r="Q9073" s="150"/>
    </row>
    <row r="9074" spans="1:17" ht="15">
      <c r="A9074" s="142">
        <v>50742</v>
      </c>
      <c r="B9074" s="143">
        <f t="shared" si="0"/>
        <v>12</v>
      </c>
      <c r="C9074" s="143">
        <f t="shared" si="1"/>
        <v>2038</v>
      </c>
      <c r="D9074" s="154">
        <v>42325</v>
      </c>
      <c r="E9074" s="145">
        <f t="shared" si="2"/>
        <v>11</v>
      </c>
      <c r="F9074" s="145">
        <f t="shared" si="3"/>
        <v>2015</v>
      </c>
      <c r="G9074" s="153" t="s">
        <v>6026</v>
      </c>
      <c r="H9074" s="143">
        <v>8176</v>
      </c>
      <c r="I9074" s="143">
        <v>2318963</v>
      </c>
      <c r="J9074" s="143">
        <v>4593</v>
      </c>
      <c r="K9074" s="147" t="s">
        <v>77</v>
      </c>
      <c r="L9074" s="152"/>
      <c r="M9074" s="57"/>
      <c r="N9074" s="150"/>
      <c r="O9074" s="150"/>
      <c r="P9074" s="150"/>
      <c r="Q9074" s="150"/>
    </row>
    <row r="9075" spans="1:17" ht="15">
      <c r="A9075" s="142">
        <v>50743</v>
      </c>
      <c r="B9075" s="143">
        <f t="shared" si="0"/>
        <v>12</v>
      </c>
      <c r="C9075" s="143">
        <f t="shared" si="1"/>
        <v>2038</v>
      </c>
      <c r="D9075" s="154">
        <v>42325</v>
      </c>
      <c r="E9075" s="145">
        <f t="shared" si="2"/>
        <v>11</v>
      </c>
      <c r="F9075" s="145">
        <f t="shared" si="3"/>
        <v>2015</v>
      </c>
      <c r="G9075" s="153" t="s">
        <v>6917</v>
      </c>
      <c r="H9075" s="143">
        <v>0</v>
      </c>
      <c r="I9075" s="143">
        <v>2318965</v>
      </c>
      <c r="J9075" s="143">
        <v>3024</v>
      </c>
      <c r="K9075" s="147" t="s">
        <v>77</v>
      </c>
      <c r="L9075" s="152"/>
      <c r="M9075" s="57"/>
      <c r="N9075" s="150"/>
      <c r="O9075" s="150"/>
      <c r="P9075" s="150"/>
      <c r="Q9075" s="150"/>
    </row>
    <row r="9076" spans="1:17" ht="15">
      <c r="A9076" s="142">
        <v>50744</v>
      </c>
      <c r="B9076" s="143">
        <f t="shared" si="0"/>
        <v>12</v>
      </c>
      <c r="C9076" s="143">
        <f t="shared" si="1"/>
        <v>2038</v>
      </c>
      <c r="D9076" s="154">
        <v>42325</v>
      </c>
      <c r="E9076" s="145">
        <f t="shared" si="2"/>
        <v>11</v>
      </c>
      <c r="F9076" s="145">
        <f t="shared" si="3"/>
        <v>2015</v>
      </c>
      <c r="G9076" s="153" t="s">
        <v>6918</v>
      </c>
      <c r="H9076" s="143">
        <v>9067</v>
      </c>
      <c r="I9076" s="143">
        <v>2318966</v>
      </c>
      <c r="J9076" s="143">
        <v>3162</v>
      </c>
      <c r="K9076" s="147" t="s">
        <v>77</v>
      </c>
      <c r="L9076" s="152"/>
      <c r="M9076" s="57"/>
      <c r="N9076" s="150"/>
      <c r="O9076" s="150"/>
      <c r="P9076" s="150"/>
      <c r="Q9076" s="150"/>
    </row>
    <row r="9077" spans="1:17" ht="15">
      <c r="A9077" s="142">
        <v>50745</v>
      </c>
      <c r="B9077" s="143">
        <f t="shared" si="0"/>
        <v>12</v>
      </c>
      <c r="C9077" s="143">
        <f t="shared" si="1"/>
        <v>2038</v>
      </c>
      <c r="D9077" s="154">
        <v>42325</v>
      </c>
      <c r="E9077" s="145">
        <f t="shared" si="2"/>
        <v>11</v>
      </c>
      <c r="F9077" s="145">
        <f t="shared" si="3"/>
        <v>2015</v>
      </c>
      <c r="G9077" s="153" t="s">
        <v>6919</v>
      </c>
      <c r="H9077" s="143">
        <v>0</v>
      </c>
      <c r="I9077" s="143">
        <v>2318967</v>
      </c>
      <c r="J9077" s="143">
        <v>4949</v>
      </c>
      <c r="K9077" s="147" t="s">
        <v>77</v>
      </c>
      <c r="L9077" s="152"/>
      <c r="M9077" s="57"/>
      <c r="N9077" s="150"/>
      <c r="O9077" s="150"/>
      <c r="P9077" s="150"/>
      <c r="Q9077" s="150"/>
    </row>
    <row r="9078" spans="1:17" ht="15">
      <c r="A9078" s="142">
        <v>50746</v>
      </c>
      <c r="B9078" s="143">
        <f t="shared" si="0"/>
        <v>12</v>
      </c>
      <c r="C9078" s="143">
        <f t="shared" si="1"/>
        <v>2038</v>
      </c>
      <c r="D9078" s="154">
        <v>42325</v>
      </c>
      <c r="E9078" s="145">
        <f t="shared" si="2"/>
        <v>11</v>
      </c>
      <c r="F9078" s="145">
        <f t="shared" si="3"/>
        <v>2015</v>
      </c>
      <c r="G9078" s="153" t="s">
        <v>6920</v>
      </c>
      <c r="H9078" s="143">
        <v>834</v>
      </c>
      <c r="I9078" s="143">
        <v>2318968</v>
      </c>
      <c r="J9078" s="143">
        <v>2289</v>
      </c>
      <c r="K9078" s="147" t="s">
        <v>77</v>
      </c>
      <c r="L9078" s="152"/>
      <c r="M9078" s="57"/>
      <c r="N9078" s="150"/>
      <c r="O9078" s="150"/>
      <c r="P9078" s="150"/>
      <c r="Q9078" s="150"/>
    </row>
    <row r="9079" spans="1:17" ht="15">
      <c r="A9079" s="142">
        <v>50747</v>
      </c>
      <c r="B9079" s="143">
        <f t="shared" si="0"/>
        <v>12</v>
      </c>
      <c r="C9079" s="143">
        <f t="shared" si="1"/>
        <v>2038</v>
      </c>
      <c r="D9079" s="154">
        <v>42325</v>
      </c>
      <c r="E9079" s="145">
        <f t="shared" si="2"/>
        <v>11</v>
      </c>
      <c r="F9079" s="145">
        <f t="shared" si="3"/>
        <v>2015</v>
      </c>
      <c r="G9079" s="153" t="s">
        <v>3485</v>
      </c>
      <c r="H9079" s="143">
        <v>5680</v>
      </c>
      <c r="I9079" s="143">
        <v>2318969</v>
      </c>
      <c r="J9079" s="143">
        <v>1289</v>
      </c>
      <c r="K9079" s="147" t="s">
        <v>77</v>
      </c>
      <c r="L9079" s="152"/>
      <c r="M9079" s="57"/>
      <c r="N9079" s="150"/>
      <c r="O9079" s="150"/>
      <c r="P9079" s="150"/>
      <c r="Q9079" s="150"/>
    </row>
    <row r="9080" spans="1:17" ht="15">
      <c r="A9080" s="142">
        <v>50748</v>
      </c>
      <c r="B9080" s="143">
        <f t="shared" si="0"/>
        <v>12</v>
      </c>
      <c r="C9080" s="143">
        <f t="shared" si="1"/>
        <v>2038</v>
      </c>
      <c r="D9080" s="154">
        <v>42325</v>
      </c>
      <c r="E9080" s="145">
        <f t="shared" si="2"/>
        <v>11</v>
      </c>
      <c r="F9080" s="145">
        <f t="shared" si="3"/>
        <v>2015</v>
      </c>
      <c r="G9080" s="153" t="s">
        <v>6921</v>
      </c>
      <c r="H9080" s="143">
        <v>9057</v>
      </c>
      <c r="I9080" s="143">
        <v>2318971</v>
      </c>
      <c r="J9080" s="143">
        <v>2139</v>
      </c>
      <c r="K9080" s="147" t="s">
        <v>77</v>
      </c>
      <c r="L9080" s="152"/>
      <c r="M9080" s="57"/>
      <c r="N9080" s="150"/>
      <c r="O9080" s="150"/>
      <c r="P9080" s="150"/>
      <c r="Q9080" s="150"/>
    </row>
    <row r="9081" spans="1:17" ht="15">
      <c r="A9081" s="142">
        <v>50749</v>
      </c>
      <c r="B9081" s="143">
        <f t="shared" si="0"/>
        <v>12</v>
      </c>
      <c r="C9081" s="143">
        <f t="shared" si="1"/>
        <v>2038</v>
      </c>
      <c r="D9081" s="154">
        <v>42325</v>
      </c>
      <c r="E9081" s="145">
        <f t="shared" si="2"/>
        <v>11</v>
      </c>
      <c r="F9081" s="145">
        <f t="shared" si="3"/>
        <v>2015</v>
      </c>
      <c r="G9081" s="153" t="s">
        <v>6922</v>
      </c>
      <c r="H9081" s="143">
        <v>1428</v>
      </c>
      <c r="I9081" s="143">
        <v>2318975</v>
      </c>
      <c r="J9081" s="143">
        <v>5218</v>
      </c>
      <c r="K9081" s="147" t="s">
        <v>77</v>
      </c>
      <c r="L9081" s="152"/>
      <c r="M9081" s="57"/>
      <c r="N9081" s="150"/>
      <c r="O9081" s="150"/>
      <c r="P9081" s="150"/>
      <c r="Q9081" s="150"/>
    </row>
    <row r="9082" spans="1:17" ht="15">
      <c r="A9082" s="142">
        <v>50750</v>
      </c>
      <c r="B9082" s="143">
        <f t="shared" si="0"/>
        <v>12</v>
      </c>
      <c r="C9082" s="143">
        <f t="shared" si="1"/>
        <v>2038</v>
      </c>
      <c r="D9082" s="154">
        <v>42325</v>
      </c>
      <c r="E9082" s="145">
        <f t="shared" si="2"/>
        <v>11</v>
      </c>
      <c r="F9082" s="145">
        <f t="shared" si="3"/>
        <v>2015</v>
      </c>
      <c r="G9082" s="153" t="s">
        <v>4998</v>
      </c>
      <c r="H9082" s="143">
        <v>7179</v>
      </c>
      <c r="I9082" s="143">
        <v>2318976</v>
      </c>
      <c r="J9082" s="143">
        <v>6949</v>
      </c>
      <c r="K9082" s="147" t="s">
        <v>77</v>
      </c>
      <c r="L9082" s="152"/>
      <c r="M9082" s="57"/>
      <c r="N9082" s="150"/>
      <c r="O9082" s="150"/>
      <c r="P9082" s="150"/>
      <c r="Q9082" s="150"/>
    </row>
    <row r="9083" spans="1:17" ht="15">
      <c r="A9083" s="142">
        <v>50751</v>
      </c>
      <c r="B9083" s="143">
        <f t="shared" si="0"/>
        <v>12</v>
      </c>
      <c r="C9083" s="143">
        <f t="shared" si="1"/>
        <v>2038</v>
      </c>
      <c r="D9083" s="154">
        <v>42325</v>
      </c>
      <c r="E9083" s="145">
        <f t="shared" si="2"/>
        <v>11</v>
      </c>
      <c r="F9083" s="145">
        <f t="shared" si="3"/>
        <v>2015</v>
      </c>
      <c r="G9083" s="153" t="s">
        <v>176</v>
      </c>
      <c r="H9083" s="143">
        <v>9070</v>
      </c>
      <c r="I9083" s="143">
        <v>2318978</v>
      </c>
      <c r="J9083" s="143">
        <v>4647</v>
      </c>
      <c r="K9083" s="147" t="s">
        <v>77</v>
      </c>
      <c r="L9083" s="152"/>
      <c r="M9083" s="57"/>
      <c r="N9083" s="150"/>
      <c r="O9083" s="150"/>
      <c r="P9083" s="150"/>
      <c r="Q9083" s="150"/>
    </row>
    <row r="9084" spans="1:17" ht="15">
      <c r="A9084" s="142">
        <v>50752</v>
      </c>
      <c r="B9084" s="143">
        <f t="shared" si="0"/>
        <v>12</v>
      </c>
      <c r="C9084" s="143">
        <f t="shared" si="1"/>
        <v>2038</v>
      </c>
      <c r="D9084" s="154">
        <v>42325</v>
      </c>
      <c r="E9084" s="145">
        <f t="shared" si="2"/>
        <v>11</v>
      </c>
      <c r="F9084" s="145">
        <f t="shared" si="3"/>
        <v>2015</v>
      </c>
      <c r="G9084" s="153" t="s">
        <v>6923</v>
      </c>
      <c r="H9084" s="143">
        <v>9069</v>
      </c>
      <c r="I9084" s="143">
        <v>2318979</v>
      </c>
      <c r="J9084" s="143">
        <v>2694</v>
      </c>
      <c r="K9084" s="147" t="s">
        <v>77</v>
      </c>
      <c r="L9084" s="152"/>
      <c r="M9084" s="57"/>
      <c r="N9084" s="150"/>
      <c r="O9084" s="150"/>
      <c r="P9084" s="150"/>
      <c r="Q9084" s="150"/>
    </row>
    <row r="9085" spans="1:17" ht="15">
      <c r="A9085" s="142">
        <v>50753</v>
      </c>
      <c r="B9085" s="143">
        <f t="shared" si="0"/>
        <v>12</v>
      </c>
      <c r="C9085" s="143">
        <f t="shared" si="1"/>
        <v>2038</v>
      </c>
      <c r="D9085" s="154">
        <v>42325</v>
      </c>
      <c r="E9085" s="145">
        <f t="shared" si="2"/>
        <v>11</v>
      </c>
      <c r="F9085" s="145">
        <f t="shared" si="3"/>
        <v>2015</v>
      </c>
      <c r="G9085" s="153" t="s">
        <v>6924</v>
      </c>
      <c r="H9085" s="143">
        <v>9073</v>
      </c>
      <c r="I9085" s="143">
        <v>2318982</v>
      </c>
      <c r="J9085" s="143">
        <v>3075</v>
      </c>
      <c r="K9085" s="147" t="s">
        <v>77</v>
      </c>
      <c r="L9085" s="152"/>
      <c r="M9085" s="57"/>
      <c r="N9085" s="150"/>
      <c r="O9085" s="150"/>
      <c r="P9085" s="150"/>
      <c r="Q9085" s="150"/>
    </row>
    <row r="9086" spans="1:17" ht="15">
      <c r="A9086" s="142">
        <v>50754</v>
      </c>
      <c r="B9086" s="143">
        <f t="shared" si="0"/>
        <v>12</v>
      </c>
      <c r="C9086" s="143">
        <f t="shared" si="1"/>
        <v>2038</v>
      </c>
      <c r="D9086" s="154">
        <v>42325</v>
      </c>
      <c r="E9086" s="145">
        <f t="shared" si="2"/>
        <v>11</v>
      </c>
      <c r="F9086" s="145">
        <f t="shared" si="3"/>
        <v>2015</v>
      </c>
      <c r="G9086" s="153" t="s">
        <v>176</v>
      </c>
      <c r="H9086" s="143">
        <v>0</v>
      </c>
      <c r="I9086" s="143">
        <v>2318983</v>
      </c>
      <c r="J9086" s="143">
        <v>6050</v>
      </c>
      <c r="K9086" s="147" t="s">
        <v>77</v>
      </c>
      <c r="L9086" s="152"/>
      <c r="M9086" s="57"/>
      <c r="N9086" s="150"/>
      <c r="O9086" s="150"/>
      <c r="P9086" s="150"/>
      <c r="Q9086" s="150"/>
    </row>
    <row r="9087" spans="1:17" ht="15">
      <c r="A9087" s="142">
        <v>50755</v>
      </c>
      <c r="B9087" s="143">
        <f t="shared" si="0"/>
        <v>12</v>
      </c>
      <c r="C9087" s="143">
        <f t="shared" si="1"/>
        <v>2038</v>
      </c>
      <c r="D9087" s="154">
        <v>42325</v>
      </c>
      <c r="E9087" s="145">
        <f t="shared" si="2"/>
        <v>11</v>
      </c>
      <c r="F9087" s="145">
        <f t="shared" si="3"/>
        <v>2015</v>
      </c>
      <c r="G9087" s="153" t="s">
        <v>176</v>
      </c>
      <c r="H9087" s="143">
        <v>9055</v>
      </c>
      <c r="I9087" s="143">
        <v>2318984</v>
      </c>
      <c r="J9087" s="143">
        <v>1850</v>
      </c>
      <c r="K9087" s="147" t="s">
        <v>77</v>
      </c>
      <c r="L9087" s="152"/>
      <c r="M9087" s="57"/>
      <c r="N9087" s="150"/>
      <c r="O9087" s="150"/>
      <c r="P9087" s="150"/>
      <c r="Q9087" s="150"/>
    </row>
    <row r="9088" spans="1:17" ht="15">
      <c r="A9088" s="142">
        <v>50756</v>
      </c>
      <c r="B9088" s="143">
        <f t="shared" si="0"/>
        <v>12</v>
      </c>
      <c r="C9088" s="143">
        <f t="shared" si="1"/>
        <v>2038</v>
      </c>
      <c r="D9088" s="154">
        <v>42325</v>
      </c>
      <c r="E9088" s="145">
        <f t="shared" si="2"/>
        <v>11</v>
      </c>
      <c r="F9088" s="145">
        <f t="shared" si="3"/>
        <v>2015</v>
      </c>
      <c r="G9088" s="153" t="s">
        <v>6925</v>
      </c>
      <c r="H9088" s="143">
        <v>9074</v>
      </c>
      <c r="I9088" s="143">
        <v>2318985</v>
      </c>
      <c r="J9088" s="143">
        <v>5339</v>
      </c>
      <c r="K9088" s="147" t="s">
        <v>77</v>
      </c>
      <c r="L9088" s="152"/>
      <c r="M9088" s="57"/>
      <c r="N9088" s="150"/>
      <c r="O9088" s="150"/>
      <c r="P9088" s="150"/>
      <c r="Q9088" s="150"/>
    </row>
    <row r="9089" spans="1:17" ht="15">
      <c r="A9089" s="142">
        <v>50757</v>
      </c>
      <c r="B9089" s="143">
        <f t="shared" si="0"/>
        <v>12</v>
      </c>
      <c r="C9089" s="143">
        <f t="shared" si="1"/>
        <v>2038</v>
      </c>
      <c r="D9089" s="154">
        <v>42325</v>
      </c>
      <c r="E9089" s="145">
        <f t="shared" si="2"/>
        <v>11</v>
      </c>
      <c r="F9089" s="145">
        <f t="shared" si="3"/>
        <v>2015</v>
      </c>
      <c r="G9089" s="153" t="s">
        <v>6926</v>
      </c>
      <c r="H9089" s="143">
        <v>9075</v>
      </c>
      <c r="I9089" s="143">
        <v>2318986</v>
      </c>
      <c r="J9089" s="143">
        <v>1870</v>
      </c>
      <c r="K9089" s="147" t="s">
        <v>77</v>
      </c>
      <c r="L9089" s="152"/>
      <c r="M9089" s="57"/>
      <c r="N9089" s="150"/>
      <c r="O9089" s="150"/>
      <c r="P9089" s="150"/>
      <c r="Q9089" s="150"/>
    </row>
    <row r="9090" spans="1:17" ht="15">
      <c r="A9090" s="142">
        <v>50758</v>
      </c>
      <c r="B9090" s="143">
        <f t="shared" si="0"/>
        <v>12</v>
      </c>
      <c r="C9090" s="143">
        <f t="shared" si="1"/>
        <v>2038</v>
      </c>
      <c r="D9090" s="154">
        <v>42325</v>
      </c>
      <c r="E9090" s="145">
        <f t="shared" si="2"/>
        <v>11</v>
      </c>
      <c r="F9090" s="145">
        <f t="shared" si="3"/>
        <v>2015</v>
      </c>
      <c r="G9090" s="153" t="s">
        <v>6927</v>
      </c>
      <c r="H9090" s="143">
        <v>0</v>
      </c>
      <c r="I9090" s="143">
        <v>2318987</v>
      </c>
      <c r="J9090" s="143">
        <v>1949</v>
      </c>
      <c r="K9090" s="147" t="s">
        <v>77</v>
      </c>
      <c r="L9090" s="152"/>
      <c r="M9090" s="57"/>
      <c r="N9090" s="150"/>
      <c r="O9090" s="150"/>
      <c r="P9090" s="150"/>
      <c r="Q9090" s="150"/>
    </row>
    <row r="9091" spans="1:17" ht="15">
      <c r="A9091" s="142">
        <v>50759</v>
      </c>
      <c r="B9091" s="143">
        <f t="shared" si="0"/>
        <v>12</v>
      </c>
      <c r="C9091" s="143">
        <f t="shared" si="1"/>
        <v>2038</v>
      </c>
      <c r="D9091" s="154">
        <v>42325</v>
      </c>
      <c r="E9091" s="145">
        <f t="shared" si="2"/>
        <v>11</v>
      </c>
      <c r="F9091" s="145">
        <f t="shared" si="3"/>
        <v>2015</v>
      </c>
      <c r="G9091" s="146"/>
      <c r="H9091" s="143">
        <v>7821</v>
      </c>
      <c r="I9091" s="143">
        <v>2318990</v>
      </c>
      <c r="J9091" s="143">
        <v>3504</v>
      </c>
      <c r="K9091" s="147" t="s">
        <v>77</v>
      </c>
      <c r="L9091" s="152"/>
      <c r="M9091" s="57"/>
      <c r="N9091" s="150"/>
      <c r="O9091" s="150"/>
      <c r="P9091" s="150"/>
      <c r="Q9091" s="150"/>
    </row>
    <row r="9092" spans="1:17" ht="15">
      <c r="A9092" s="142">
        <v>50760</v>
      </c>
      <c r="B9092" s="143">
        <f t="shared" si="0"/>
        <v>12</v>
      </c>
      <c r="C9092" s="143">
        <f t="shared" si="1"/>
        <v>2038</v>
      </c>
      <c r="D9092" s="154">
        <v>42325</v>
      </c>
      <c r="E9092" s="145">
        <f t="shared" si="2"/>
        <v>11</v>
      </c>
      <c r="F9092" s="145">
        <f t="shared" si="3"/>
        <v>2015</v>
      </c>
      <c r="G9092" s="153" t="s">
        <v>6928</v>
      </c>
      <c r="H9092" s="143">
        <v>9078</v>
      </c>
      <c r="I9092" s="143">
        <v>2318993</v>
      </c>
      <c r="J9092" s="143">
        <v>3049</v>
      </c>
      <c r="K9092" s="147" t="s">
        <v>77</v>
      </c>
      <c r="L9092" s="152"/>
      <c r="M9092" s="57"/>
      <c r="N9092" s="150"/>
      <c r="O9092" s="150"/>
      <c r="P9092" s="150"/>
      <c r="Q9092" s="150"/>
    </row>
    <row r="9093" spans="1:17" ht="15">
      <c r="A9093" s="142">
        <v>50761</v>
      </c>
      <c r="B9093" s="143">
        <f t="shared" si="0"/>
        <v>12</v>
      </c>
      <c r="C9093" s="143">
        <f t="shared" si="1"/>
        <v>2038</v>
      </c>
      <c r="D9093" s="154">
        <v>42325</v>
      </c>
      <c r="E9093" s="145">
        <f t="shared" si="2"/>
        <v>11</v>
      </c>
      <c r="F9093" s="145">
        <f t="shared" si="3"/>
        <v>2015</v>
      </c>
      <c r="G9093" s="153" t="s">
        <v>6929</v>
      </c>
      <c r="H9093" s="143">
        <v>9079</v>
      </c>
      <c r="I9093" s="143">
        <v>2318996</v>
      </c>
      <c r="J9093" s="143">
        <v>1529</v>
      </c>
      <c r="K9093" s="147" t="s">
        <v>77</v>
      </c>
      <c r="L9093" s="152"/>
      <c r="M9093" s="57"/>
      <c r="N9093" s="150"/>
      <c r="O9093" s="150"/>
      <c r="P9093" s="150"/>
      <c r="Q9093" s="150"/>
    </row>
    <row r="9094" spans="1:17" ht="15">
      <c r="A9094" s="142">
        <v>50762</v>
      </c>
      <c r="B9094" s="143">
        <f t="shared" si="0"/>
        <v>12</v>
      </c>
      <c r="C9094" s="143">
        <f t="shared" si="1"/>
        <v>2038</v>
      </c>
      <c r="D9094" s="154">
        <v>42325</v>
      </c>
      <c r="E9094" s="145">
        <f t="shared" si="2"/>
        <v>11</v>
      </c>
      <c r="F9094" s="145">
        <f t="shared" si="3"/>
        <v>2015</v>
      </c>
      <c r="G9094" s="153" t="s">
        <v>6930</v>
      </c>
      <c r="H9094" s="143">
        <v>9080</v>
      </c>
      <c r="I9094" s="143">
        <v>2318997</v>
      </c>
      <c r="J9094" s="143">
        <v>2375</v>
      </c>
      <c r="K9094" s="147" t="s">
        <v>77</v>
      </c>
      <c r="L9094" s="152"/>
      <c r="M9094" s="57"/>
      <c r="N9094" s="150"/>
      <c r="O9094" s="150"/>
      <c r="P9094" s="150"/>
      <c r="Q9094" s="150"/>
    </row>
    <row r="9095" spans="1:17" ht="15">
      <c r="A9095" s="142">
        <v>50763</v>
      </c>
      <c r="B9095" s="143">
        <f t="shared" si="0"/>
        <v>12</v>
      </c>
      <c r="C9095" s="143">
        <f t="shared" si="1"/>
        <v>2038</v>
      </c>
      <c r="D9095" s="154">
        <v>42325</v>
      </c>
      <c r="E9095" s="145">
        <f t="shared" si="2"/>
        <v>11</v>
      </c>
      <c r="F9095" s="145">
        <f t="shared" si="3"/>
        <v>2015</v>
      </c>
      <c r="G9095" s="153" t="s">
        <v>6931</v>
      </c>
      <c r="H9095" s="143">
        <v>8319</v>
      </c>
      <c r="I9095" s="143">
        <v>2318998</v>
      </c>
      <c r="J9095" s="143">
        <v>1499</v>
      </c>
      <c r="K9095" s="147" t="s">
        <v>77</v>
      </c>
      <c r="L9095" s="152"/>
      <c r="M9095" s="57"/>
      <c r="N9095" s="150"/>
      <c r="O9095" s="150"/>
      <c r="P9095" s="150"/>
      <c r="Q9095" s="150"/>
    </row>
    <row r="9096" spans="1:17" ht="15">
      <c r="A9096" s="142">
        <v>50764</v>
      </c>
      <c r="B9096" s="143">
        <f t="shared" si="0"/>
        <v>12</v>
      </c>
      <c r="C9096" s="143">
        <f t="shared" si="1"/>
        <v>2038</v>
      </c>
      <c r="D9096" s="154">
        <v>42325</v>
      </c>
      <c r="E9096" s="145">
        <f t="shared" si="2"/>
        <v>11</v>
      </c>
      <c r="F9096" s="145">
        <f t="shared" si="3"/>
        <v>2015</v>
      </c>
      <c r="G9096" s="153" t="s">
        <v>6932</v>
      </c>
      <c r="H9096" s="143">
        <v>9081</v>
      </c>
      <c r="I9096" s="143">
        <v>2318999</v>
      </c>
      <c r="J9096" s="143">
        <v>4599</v>
      </c>
      <c r="K9096" s="147" t="s">
        <v>77</v>
      </c>
      <c r="L9096" s="152"/>
      <c r="M9096" s="57"/>
      <c r="N9096" s="150"/>
      <c r="O9096" s="150"/>
      <c r="P9096" s="150"/>
      <c r="Q9096" s="150"/>
    </row>
    <row r="9097" spans="1:17" ht="15">
      <c r="A9097" s="142">
        <v>50765</v>
      </c>
      <c r="B9097" s="143">
        <f t="shared" si="0"/>
        <v>12</v>
      </c>
      <c r="C9097" s="143">
        <f t="shared" si="1"/>
        <v>2038</v>
      </c>
      <c r="D9097" s="154">
        <v>42325</v>
      </c>
      <c r="E9097" s="145">
        <f t="shared" si="2"/>
        <v>11</v>
      </c>
      <c r="F9097" s="145">
        <f t="shared" si="3"/>
        <v>2015</v>
      </c>
      <c r="G9097" s="153" t="s">
        <v>176</v>
      </c>
      <c r="H9097" s="143">
        <v>0</v>
      </c>
      <c r="I9097" s="143">
        <v>2319000</v>
      </c>
      <c r="J9097" s="143">
        <v>7067</v>
      </c>
      <c r="K9097" s="147" t="s">
        <v>77</v>
      </c>
      <c r="L9097" s="152"/>
      <c r="M9097" s="57"/>
      <c r="N9097" s="150"/>
      <c r="O9097" s="150"/>
      <c r="P9097" s="150"/>
      <c r="Q9097" s="150"/>
    </row>
    <row r="9098" spans="1:17" ht="15">
      <c r="A9098" s="142">
        <v>50766</v>
      </c>
      <c r="B9098" s="143">
        <f t="shared" si="0"/>
        <v>12</v>
      </c>
      <c r="C9098" s="143">
        <f t="shared" si="1"/>
        <v>2038</v>
      </c>
      <c r="D9098" s="154">
        <v>42325</v>
      </c>
      <c r="E9098" s="145">
        <f t="shared" si="2"/>
        <v>11</v>
      </c>
      <c r="F9098" s="145">
        <f t="shared" si="3"/>
        <v>2015</v>
      </c>
      <c r="G9098" s="153" t="s">
        <v>176</v>
      </c>
      <c r="H9098" s="143">
        <v>0</v>
      </c>
      <c r="I9098" s="143">
        <v>2319002</v>
      </c>
      <c r="J9098" s="143">
        <v>1020</v>
      </c>
      <c r="K9098" s="147" t="s">
        <v>77</v>
      </c>
      <c r="L9098" s="152"/>
      <c r="M9098" s="57"/>
      <c r="N9098" s="150"/>
      <c r="O9098" s="150"/>
      <c r="P9098" s="150"/>
      <c r="Q9098" s="150"/>
    </row>
    <row r="9099" spans="1:17" ht="15">
      <c r="A9099" s="142">
        <v>50767</v>
      </c>
      <c r="B9099" s="143">
        <f t="shared" si="0"/>
        <v>12</v>
      </c>
      <c r="C9099" s="143">
        <f t="shared" si="1"/>
        <v>2038</v>
      </c>
      <c r="D9099" s="154">
        <v>42325</v>
      </c>
      <c r="E9099" s="145">
        <f t="shared" si="2"/>
        <v>11</v>
      </c>
      <c r="F9099" s="145">
        <f t="shared" si="3"/>
        <v>2015</v>
      </c>
      <c r="G9099" s="153" t="s">
        <v>6933</v>
      </c>
      <c r="H9099" s="143">
        <v>9082</v>
      </c>
      <c r="I9099" s="143">
        <v>2319009</v>
      </c>
      <c r="J9099" s="143">
        <v>2030</v>
      </c>
      <c r="K9099" s="147" t="s">
        <v>77</v>
      </c>
      <c r="L9099" s="152"/>
      <c r="M9099" s="57"/>
      <c r="N9099" s="150"/>
      <c r="O9099" s="150"/>
      <c r="P9099" s="150"/>
      <c r="Q9099" s="150"/>
    </row>
    <row r="9100" spans="1:17" ht="15">
      <c r="A9100" s="142">
        <v>50768</v>
      </c>
      <c r="B9100" s="143">
        <f t="shared" si="0"/>
        <v>12</v>
      </c>
      <c r="C9100" s="143">
        <f t="shared" si="1"/>
        <v>2038</v>
      </c>
      <c r="D9100" s="154">
        <v>42325</v>
      </c>
      <c r="E9100" s="145">
        <f t="shared" si="2"/>
        <v>11</v>
      </c>
      <c r="F9100" s="145">
        <f t="shared" si="3"/>
        <v>2015</v>
      </c>
      <c r="G9100" s="153" t="s">
        <v>6934</v>
      </c>
      <c r="H9100" s="143">
        <v>9063</v>
      </c>
      <c r="I9100" s="143">
        <v>2319010</v>
      </c>
      <c r="J9100" s="143">
        <v>916</v>
      </c>
      <c r="K9100" s="147" t="s">
        <v>77</v>
      </c>
      <c r="L9100" s="152"/>
      <c r="M9100" s="57"/>
      <c r="N9100" s="150"/>
      <c r="O9100" s="150"/>
      <c r="P9100" s="150"/>
      <c r="Q9100" s="150"/>
    </row>
    <row r="9101" spans="1:17" ht="15">
      <c r="A9101" s="142">
        <v>50769</v>
      </c>
      <c r="B9101" s="143">
        <f t="shared" si="0"/>
        <v>12</v>
      </c>
      <c r="C9101" s="143">
        <f t="shared" si="1"/>
        <v>2038</v>
      </c>
      <c r="D9101" s="154">
        <v>42325</v>
      </c>
      <c r="E9101" s="145">
        <f t="shared" si="2"/>
        <v>11</v>
      </c>
      <c r="F9101" s="145">
        <f t="shared" si="3"/>
        <v>2015</v>
      </c>
      <c r="G9101" s="153" t="s">
        <v>6935</v>
      </c>
      <c r="H9101" s="143">
        <v>9083</v>
      </c>
      <c r="I9101" s="143">
        <v>2319011</v>
      </c>
      <c r="J9101" s="143">
        <v>3809</v>
      </c>
      <c r="K9101" s="147" t="s">
        <v>77</v>
      </c>
      <c r="L9101" s="152"/>
      <c r="M9101" s="57"/>
      <c r="N9101" s="150"/>
      <c r="O9101" s="150"/>
      <c r="P9101" s="150"/>
      <c r="Q9101" s="150"/>
    </row>
    <row r="9102" spans="1:17" ht="15">
      <c r="A9102" s="142">
        <v>50770</v>
      </c>
      <c r="B9102" s="143">
        <f t="shared" si="0"/>
        <v>12</v>
      </c>
      <c r="C9102" s="143">
        <f t="shared" si="1"/>
        <v>2038</v>
      </c>
      <c r="D9102" s="154">
        <v>42325</v>
      </c>
      <c r="E9102" s="145">
        <f t="shared" si="2"/>
        <v>11</v>
      </c>
      <c r="F9102" s="145">
        <f t="shared" si="3"/>
        <v>2015</v>
      </c>
      <c r="G9102" s="153" t="s">
        <v>6936</v>
      </c>
      <c r="H9102" s="143">
        <v>9084</v>
      </c>
      <c r="I9102" s="143">
        <v>2319014</v>
      </c>
      <c r="J9102" s="143">
        <v>550</v>
      </c>
      <c r="K9102" s="147" t="s">
        <v>77</v>
      </c>
      <c r="L9102" s="152"/>
      <c r="M9102" s="57"/>
      <c r="N9102" s="150"/>
      <c r="O9102" s="150"/>
      <c r="P9102" s="150"/>
      <c r="Q9102" s="150"/>
    </row>
    <row r="9103" spans="1:17" ht="15">
      <c r="A9103" s="142">
        <v>50771</v>
      </c>
      <c r="B9103" s="143">
        <f t="shared" si="0"/>
        <v>1</v>
      </c>
      <c r="C9103" s="143">
        <f t="shared" si="1"/>
        <v>2039</v>
      </c>
      <c r="D9103" s="154">
        <v>42325</v>
      </c>
      <c r="E9103" s="145">
        <f t="shared" si="2"/>
        <v>11</v>
      </c>
      <c r="F9103" s="145">
        <f t="shared" si="3"/>
        <v>2015</v>
      </c>
      <c r="G9103" s="153" t="s">
        <v>6937</v>
      </c>
      <c r="H9103" s="143">
        <v>9086</v>
      </c>
      <c r="I9103" s="143">
        <v>2319018</v>
      </c>
      <c r="J9103" s="143">
        <v>2949</v>
      </c>
      <c r="K9103" s="147" t="s">
        <v>77</v>
      </c>
      <c r="L9103" s="152"/>
      <c r="M9103" s="57"/>
      <c r="N9103" s="150"/>
      <c r="O9103" s="150"/>
      <c r="P9103" s="150"/>
      <c r="Q9103" s="150"/>
    </row>
    <row r="9104" spans="1:17" ht="15">
      <c r="A9104" s="142">
        <v>50772</v>
      </c>
      <c r="B9104" s="143">
        <f t="shared" si="0"/>
        <v>1</v>
      </c>
      <c r="C9104" s="143">
        <f t="shared" si="1"/>
        <v>2039</v>
      </c>
      <c r="D9104" s="154">
        <v>42325</v>
      </c>
      <c r="E9104" s="145">
        <f t="shared" si="2"/>
        <v>11</v>
      </c>
      <c r="F9104" s="145">
        <f t="shared" si="3"/>
        <v>2015</v>
      </c>
      <c r="G9104" s="153" t="s">
        <v>6938</v>
      </c>
      <c r="H9104" s="143">
        <v>9232</v>
      </c>
      <c r="I9104" s="143">
        <v>2319019</v>
      </c>
      <c r="J9104" s="143">
        <v>1049</v>
      </c>
      <c r="K9104" s="147" t="s">
        <v>77</v>
      </c>
      <c r="L9104" s="152"/>
      <c r="M9104" s="57"/>
      <c r="N9104" s="150"/>
      <c r="O9104" s="150"/>
      <c r="P9104" s="150"/>
      <c r="Q9104" s="150"/>
    </row>
    <row r="9105" spans="1:17" ht="15">
      <c r="A9105" s="142">
        <v>50773</v>
      </c>
      <c r="B9105" s="143">
        <f t="shared" si="0"/>
        <v>1</v>
      </c>
      <c r="C9105" s="143">
        <f t="shared" si="1"/>
        <v>2039</v>
      </c>
      <c r="D9105" s="154">
        <v>42326</v>
      </c>
      <c r="E9105" s="145">
        <f t="shared" si="2"/>
        <v>11</v>
      </c>
      <c r="F9105" s="145">
        <f t="shared" si="3"/>
        <v>2015</v>
      </c>
      <c r="G9105" s="153" t="s">
        <v>6939</v>
      </c>
      <c r="H9105" s="143">
        <v>9087</v>
      </c>
      <c r="I9105" s="143">
        <v>2319021</v>
      </c>
      <c r="J9105" s="143">
        <v>2249</v>
      </c>
      <c r="K9105" s="147" t="s">
        <v>77</v>
      </c>
      <c r="L9105" s="152"/>
      <c r="M9105" s="57"/>
      <c r="N9105" s="150"/>
      <c r="O9105" s="150"/>
      <c r="P9105" s="150"/>
      <c r="Q9105" s="150"/>
    </row>
    <row r="9106" spans="1:17" ht="15">
      <c r="A9106" s="142">
        <v>50774</v>
      </c>
      <c r="B9106" s="143">
        <f t="shared" si="0"/>
        <v>1</v>
      </c>
      <c r="C9106" s="143">
        <f t="shared" si="1"/>
        <v>2039</v>
      </c>
      <c r="D9106" s="154">
        <v>42326</v>
      </c>
      <c r="E9106" s="145">
        <f t="shared" si="2"/>
        <v>11</v>
      </c>
      <c r="F9106" s="145">
        <f t="shared" si="3"/>
        <v>2015</v>
      </c>
      <c r="G9106" s="153" t="s">
        <v>6940</v>
      </c>
      <c r="H9106" s="143">
        <v>9088</v>
      </c>
      <c r="I9106" s="143">
        <v>2319023</v>
      </c>
      <c r="J9106" s="143">
        <v>2199</v>
      </c>
      <c r="K9106" s="147" t="s">
        <v>77</v>
      </c>
      <c r="L9106" s="152"/>
      <c r="M9106" s="57"/>
      <c r="N9106" s="150"/>
      <c r="O9106" s="150"/>
      <c r="P9106" s="150"/>
      <c r="Q9106" s="150"/>
    </row>
    <row r="9107" spans="1:17" ht="15">
      <c r="A9107" s="142">
        <v>50775</v>
      </c>
      <c r="B9107" s="143">
        <f t="shared" si="0"/>
        <v>1</v>
      </c>
      <c r="C9107" s="143">
        <f t="shared" si="1"/>
        <v>2039</v>
      </c>
      <c r="D9107" s="154">
        <v>42326</v>
      </c>
      <c r="E9107" s="145">
        <f t="shared" si="2"/>
        <v>11</v>
      </c>
      <c r="F9107" s="145">
        <f t="shared" si="3"/>
        <v>2015</v>
      </c>
      <c r="G9107" s="153" t="s">
        <v>320</v>
      </c>
      <c r="H9107" s="143">
        <v>894</v>
      </c>
      <c r="I9107" s="143">
        <v>2319026</v>
      </c>
      <c r="J9107" s="143">
        <v>2399</v>
      </c>
      <c r="K9107" s="147" t="s">
        <v>77</v>
      </c>
      <c r="L9107" s="152"/>
      <c r="M9107" s="57"/>
      <c r="N9107" s="150"/>
      <c r="O9107" s="150"/>
      <c r="P9107" s="150"/>
      <c r="Q9107" s="150"/>
    </row>
    <row r="9108" spans="1:17" ht="15">
      <c r="A9108" s="142">
        <v>50776</v>
      </c>
      <c r="B9108" s="143">
        <f t="shared" si="0"/>
        <v>1</v>
      </c>
      <c r="C9108" s="143">
        <f t="shared" si="1"/>
        <v>2039</v>
      </c>
      <c r="D9108" s="154">
        <v>42326</v>
      </c>
      <c r="E9108" s="145">
        <f t="shared" si="2"/>
        <v>11</v>
      </c>
      <c r="F9108" s="145">
        <f t="shared" si="3"/>
        <v>2015</v>
      </c>
      <c r="G9108" s="146"/>
      <c r="H9108" s="143">
        <v>5303</v>
      </c>
      <c r="I9108" s="143">
        <v>2319027</v>
      </c>
      <c r="J9108" s="143">
        <v>1687</v>
      </c>
      <c r="K9108" s="147" t="s">
        <v>77</v>
      </c>
      <c r="L9108" s="152"/>
      <c r="M9108" s="57"/>
      <c r="N9108" s="150"/>
      <c r="O9108" s="150"/>
      <c r="P9108" s="150"/>
      <c r="Q9108" s="150"/>
    </row>
    <row r="9109" spans="1:17" ht="15">
      <c r="A9109" s="142">
        <v>50777</v>
      </c>
      <c r="B9109" s="143">
        <f t="shared" si="0"/>
        <v>1</v>
      </c>
      <c r="C9109" s="143">
        <f t="shared" si="1"/>
        <v>2039</v>
      </c>
      <c r="D9109" s="154">
        <v>42326</v>
      </c>
      <c r="E9109" s="145">
        <f t="shared" si="2"/>
        <v>11</v>
      </c>
      <c r="F9109" s="145">
        <f t="shared" si="3"/>
        <v>2015</v>
      </c>
      <c r="G9109" s="153" t="s">
        <v>6941</v>
      </c>
      <c r="H9109" s="143">
        <v>1298</v>
      </c>
      <c r="I9109" s="143">
        <v>2319028</v>
      </c>
      <c r="J9109" s="143">
        <v>1039</v>
      </c>
      <c r="K9109" s="147" t="s">
        <v>77</v>
      </c>
      <c r="L9109" s="152"/>
      <c r="M9109" s="57"/>
      <c r="N9109" s="150"/>
      <c r="O9109" s="150"/>
      <c r="P9109" s="150"/>
      <c r="Q9109" s="150"/>
    </row>
    <row r="9110" spans="1:17" ht="15">
      <c r="A9110" s="142">
        <v>50778</v>
      </c>
      <c r="B9110" s="143">
        <f t="shared" si="0"/>
        <v>1</v>
      </c>
      <c r="C9110" s="143">
        <f t="shared" si="1"/>
        <v>2039</v>
      </c>
      <c r="D9110" s="154">
        <v>42326</v>
      </c>
      <c r="E9110" s="145">
        <f t="shared" si="2"/>
        <v>11</v>
      </c>
      <c r="F9110" s="145">
        <f t="shared" si="3"/>
        <v>2015</v>
      </c>
      <c r="G9110" s="153" t="s">
        <v>6942</v>
      </c>
      <c r="H9110" s="143">
        <v>9091</v>
      </c>
      <c r="I9110" s="143">
        <v>2319029</v>
      </c>
      <c r="J9110" s="143">
        <v>3649</v>
      </c>
      <c r="K9110" s="147" t="s">
        <v>77</v>
      </c>
      <c r="L9110" s="152"/>
      <c r="M9110" s="57"/>
      <c r="N9110" s="150"/>
      <c r="O9110" s="150"/>
      <c r="P9110" s="150"/>
      <c r="Q9110" s="150"/>
    </row>
    <row r="9111" spans="1:17" ht="15">
      <c r="A9111" s="142">
        <v>50779</v>
      </c>
      <c r="B9111" s="143">
        <f t="shared" si="0"/>
        <v>1</v>
      </c>
      <c r="C9111" s="143">
        <f t="shared" si="1"/>
        <v>2039</v>
      </c>
      <c r="D9111" s="154">
        <v>42326</v>
      </c>
      <c r="E9111" s="145">
        <f t="shared" si="2"/>
        <v>11</v>
      </c>
      <c r="F9111" s="145">
        <f t="shared" si="3"/>
        <v>2015</v>
      </c>
      <c r="G9111" s="153" t="s">
        <v>6886</v>
      </c>
      <c r="H9111" s="143">
        <v>0</v>
      </c>
      <c r="I9111" s="143">
        <v>2319030</v>
      </c>
      <c r="J9111" s="143">
        <v>2209</v>
      </c>
      <c r="K9111" s="147" t="s">
        <v>77</v>
      </c>
      <c r="L9111" s="152"/>
      <c r="M9111" s="57"/>
      <c r="N9111" s="150"/>
      <c r="O9111" s="150"/>
      <c r="P9111" s="150"/>
      <c r="Q9111" s="150"/>
    </row>
    <row r="9112" spans="1:17" ht="15">
      <c r="A9112" s="142">
        <v>50780</v>
      </c>
      <c r="B9112" s="143">
        <f t="shared" si="0"/>
        <v>1</v>
      </c>
      <c r="C9112" s="143">
        <f t="shared" si="1"/>
        <v>2039</v>
      </c>
      <c r="D9112" s="154">
        <v>42326</v>
      </c>
      <c r="E9112" s="145">
        <f t="shared" si="2"/>
        <v>11</v>
      </c>
      <c r="F9112" s="145">
        <f t="shared" si="3"/>
        <v>2015</v>
      </c>
      <c r="G9112" s="153" t="s">
        <v>6943</v>
      </c>
      <c r="H9112" s="143">
        <v>6608</v>
      </c>
      <c r="I9112" s="143">
        <v>2319033</v>
      </c>
      <c r="J9112" s="143">
        <v>2884</v>
      </c>
      <c r="K9112" s="147" t="s">
        <v>77</v>
      </c>
      <c r="L9112" s="152"/>
      <c r="M9112" s="57"/>
      <c r="N9112" s="150"/>
      <c r="O9112" s="150"/>
      <c r="P9112" s="150"/>
      <c r="Q9112" s="150"/>
    </row>
    <row r="9113" spans="1:17" ht="15">
      <c r="A9113" s="142">
        <v>50781</v>
      </c>
      <c r="B9113" s="143">
        <f t="shared" si="0"/>
        <v>1</v>
      </c>
      <c r="C9113" s="143">
        <f t="shared" si="1"/>
        <v>2039</v>
      </c>
      <c r="D9113" s="154">
        <v>42326</v>
      </c>
      <c r="E9113" s="145">
        <f t="shared" si="2"/>
        <v>11</v>
      </c>
      <c r="F9113" s="145">
        <f t="shared" si="3"/>
        <v>2015</v>
      </c>
      <c r="G9113" s="153" t="s">
        <v>6944</v>
      </c>
      <c r="H9113" s="143">
        <v>9092</v>
      </c>
      <c r="I9113" s="143">
        <v>2319035</v>
      </c>
      <c r="J9113" s="143">
        <v>2064</v>
      </c>
      <c r="K9113" s="147" t="s">
        <v>77</v>
      </c>
      <c r="L9113" s="152"/>
      <c r="M9113" s="57"/>
      <c r="N9113" s="150"/>
      <c r="O9113" s="150"/>
      <c r="P9113" s="150"/>
      <c r="Q9113" s="150"/>
    </row>
    <row r="9114" spans="1:17" ht="15">
      <c r="A9114" s="142">
        <v>50782</v>
      </c>
      <c r="B9114" s="143">
        <f t="shared" si="0"/>
        <v>1</v>
      </c>
      <c r="C9114" s="143">
        <f t="shared" si="1"/>
        <v>2039</v>
      </c>
      <c r="D9114" s="154">
        <v>42326</v>
      </c>
      <c r="E9114" s="145">
        <f t="shared" si="2"/>
        <v>11</v>
      </c>
      <c r="F9114" s="145">
        <f t="shared" si="3"/>
        <v>2015</v>
      </c>
      <c r="G9114" s="153" t="s">
        <v>6945</v>
      </c>
      <c r="H9114" s="143">
        <v>9093</v>
      </c>
      <c r="I9114" s="143">
        <v>2319036</v>
      </c>
      <c r="J9114" s="143">
        <v>1809</v>
      </c>
      <c r="K9114" s="147" t="s">
        <v>77</v>
      </c>
      <c r="L9114" s="152"/>
      <c r="M9114" s="57"/>
      <c r="N9114" s="150"/>
      <c r="O9114" s="150"/>
      <c r="P9114" s="150"/>
      <c r="Q9114" s="150"/>
    </row>
    <row r="9115" spans="1:17" ht="15">
      <c r="A9115" s="142">
        <v>50783</v>
      </c>
      <c r="B9115" s="143">
        <f t="shared" si="0"/>
        <v>1</v>
      </c>
      <c r="C9115" s="143">
        <f t="shared" si="1"/>
        <v>2039</v>
      </c>
      <c r="D9115" s="154">
        <v>42326</v>
      </c>
      <c r="E9115" s="145">
        <f t="shared" si="2"/>
        <v>11</v>
      </c>
      <c r="F9115" s="145">
        <f t="shared" si="3"/>
        <v>2015</v>
      </c>
      <c r="G9115" s="153" t="s">
        <v>6946</v>
      </c>
      <c r="H9115" s="143">
        <v>9096</v>
      </c>
      <c r="I9115" s="143">
        <v>2319041</v>
      </c>
      <c r="J9115" s="143">
        <v>3575</v>
      </c>
      <c r="K9115" s="147" t="s">
        <v>77</v>
      </c>
      <c r="L9115" s="152"/>
      <c r="M9115" s="57"/>
      <c r="N9115" s="150"/>
      <c r="O9115" s="150"/>
      <c r="P9115" s="150"/>
      <c r="Q9115" s="150"/>
    </row>
    <row r="9116" spans="1:17" ht="15">
      <c r="A9116" s="142">
        <v>50784</v>
      </c>
      <c r="B9116" s="143">
        <f t="shared" si="0"/>
        <v>1</v>
      </c>
      <c r="C9116" s="143">
        <f t="shared" si="1"/>
        <v>2039</v>
      </c>
      <c r="D9116" s="154">
        <v>42326</v>
      </c>
      <c r="E9116" s="145">
        <f t="shared" si="2"/>
        <v>11</v>
      </c>
      <c r="F9116" s="145">
        <f t="shared" si="3"/>
        <v>2015</v>
      </c>
      <c r="G9116" s="153" t="s">
        <v>6947</v>
      </c>
      <c r="H9116" s="143">
        <v>9094</v>
      </c>
      <c r="I9116" s="143">
        <v>2319044</v>
      </c>
      <c r="J9116" s="143">
        <v>1479</v>
      </c>
      <c r="K9116" s="147" t="s">
        <v>77</v>
      </c>
      <c r="L9116" s="152"/>
      <c r="M9116" s="57"/>
      <c r="N9116" s="150"/>
      <c r="O9116" s="150"/>
      <c r="P9116" s="150"/>
      <c r="Q9116" s="150"/>
    </row>
    <row r="9117" spans="1:17" ht="15">
      <c r="A9117" s="142">
        <v>50785</v>
      </c>
      <c r="B9117" s="143">
        <f t="shared" si="0"/>
        <v>1</v>
      </c>
      <c r="C9117" s="143">
        <f t="shared" si="1"/>
        <v>2039</v>
      </c>
      <c r="D9117" s="154">
        <v>42326</v>
      </c>
      <c r="E9117" s="145">
        <f t="shared" si="2"/>
        <v>11</v>
      </c>
      <c r="F9117" s="145">
        <f t="shared" si="3"/>
        <v>2015</v>
      </c>
      <c r="G9117" s="153" t="s">
        <v>6948</v>
      </c>
      <c r="H9117" s="143">
        <v>9097</v>
      </c>
      <c r="I9117" s="143">
        <v>2319046</v>
      </c>
      <c r="J9117" s="143">
        <v>1999</v>
      </c>
      <c r="K9117" s="147" t="s">
        <v>77</v>
      </c>
      <c r="L9117" s="152"/>
      <c r="M9117" s="57"/>
      <c r="N9117" s="150"/>
      <c r="O9117" s="150"/>
      <c r="P9117" s="150"/>
      <c r="Q9117" s="150"/>
    </row>
    <row r="9118" spans="1:17" ht="15">
      <c r="A9118" s="142">
        <v>50786</v>
      </c>
      <c r="B9118" s="143">
        <f t="shared" si="0"/>
        <v>1</v>
      </c>
      <c r="C9118" s="143">
        <f t="shared" si="1"/>
        <v>2039</v>
      </c>
      <c r="D9118" s="154">
        <v>42326</v>
      </c>
      <c r="E9118" s="145">
        <f t="shared" si="2"/>
        <v>11</v>
      </c>
      <c r="F9118" s="145">
        <f t="shared" si="3"/>
        <v>2015</v>
      </c>
      <c r="G9118" s="153" t="s">
        <v>3706</v>
      </c>
      <c r="H9118" s="143">
        <v>5717</v>
      </c>
      <c r="I9118" s="143">
        <v>2319051</v>
      </c>
      <c r="J9118" s="143">
        <v>2589</v>
      </c>
      <c r="K9118" s="147" t="s">
        <v>77</v>
      </c>
      <c r="L9118" s="152"/>
      <c r="M9118" s="57"/>
      <c r="N9118" s="150"/>
      <c r="O9118" s="150"/>
      <c r="P9118" s="150"/>
      <c r="Q9118" s="150"/>
    </row>
    <row r="9119" spans="1:17" ht="15">
      <c r="A9119" s="142">
        <v>50787</v>
      </c>
      <c r="B9119" s="143">
        <f t="shared" si="0"/>
        <v>1</v>
      </c>
      <c r="C9119" s="143">
        <f t="shared" si="1"/>
        <v>2039</v>
      </c>
      <c r="D9119" s="154">
        <v>42326</v>
      </c>
      <c r="E9119" s="145">
        <f t="shared" si="2"/>
        <v>11</v>
      </c>
      <c r="F9119" s="145">
        <f t="shared" si="3"/>
        <v>2015</v>
      </c>
      <c r="G9119" s="153" t="s">
        <v>6949</v>
      </c>
      <c r="H9119" s="143">
        <v>0</v>
      </c>
      <c r="I9119" s="143">
        <v>2319054</v>
      </c>
      <c r="J9119" s="143">
        <v>3099</v>
      </c>
      <c r="K9119" s="147" t="s">
        <v>77</v>
      </c>
      <c r="L9119" s="152"/>
      <c r="M9119" s="57"/>
      <c r="N9119" s="150"/>
      <c r="O9119" s="150"/>
      <c r="P9119" s="150"/>
      <c r="Q9119" s="150"/>
    </row>
    <row r="9120" spans="1:17" ht="15">
      <c r="A9120" s="142">
        <v>50788</v>
      </c>
      <c r="B9120" s="143">
        <f t="shared" si="0"/>
        <v>1</v>
      </c>
      <c r="C9120" s="143">
        <f t="shared" si="1"/>
        <v>2039</v>
      </c>
      <c r="D9120" s="154">
        <v>42326</v>
      </c>
      <c r="E9120" s="145">
        <f t="shared" si="2"/>
        <v>11</v>
      </c>
      <c r="F9120" s="145">
        <f t="shared" si="3"/>
        <v>2015</v>
      </c>
      <c r="G9120" s="153" t="s">
        <v>6950</v>
      </c>
      <c r="H9120" s="143">
        <v>9100</v>
      </c>
      <c r="I9120" s="143">
        <v>2319055</v>
      </c>
      <c r="J9120" s="143">
        <v>3249</v>
      </c>
      <c r="K9120" s="147" t="s">
        <v>77</v>
      </c>
      <c r="L9120" s="152"/>
      <c r="M9120" s="57"/>
      <c r="N9120" s="150"/>
      <c r="O9120" s="150"/>
      <c r="P9120" s="150"/>
      <c r="Q9120" s="150"/>
    </row>
    <row r="9121" spans="1:17" ht="15">
      <c r="A9121" s="142">
        <v>50789</v>
      </c>
      <c r="B9121" s="143">
        <f t="shared" si="0"/>
        <v>1</v>
      </c>
      <c r="C9121" s="143">
        <f t="shared" si="1"/>
        <v>2039</v>
      </c>
      <c r="D9121" s="154">
        <v>42326</v>
      </c>
      <c r="E9121" s="145">
        <f t="shared" si="2"/>
        <v>11</v>
      </c>
      <c r="F9121" s="145">
        <f t="shared" si="3"/>
        <v>2015</v>
      </c>
      <c r="G9121" s="153" t="s">
        <v>3644</v>
      </c>
      <c r="H9121" s="143">
        <v>5852</v>
      </c>
      <c r="I9121" s="143">
        <v>2319060</v>
      </c>
      <c r="J9121" s="143">
        <v>1149</v>
      </c>
      <c r="K9121" s="147" t="s">
        <v>77</v>
      </c>
      <c r="L9121" s="152"/>
      <c r="M9121" s="57"/>
      <c r="N9121" s="150"/>
      <c r="O9121" s="150"/>
      <c r="P9121" s="150"/>
      <c r="Q9121" s="150"/>
    </row>
    <row r="9122" spans="1:17" ht="15">
      <c r="A9122" s="142">
        <v>50790</v>
      </c>
      <c r="B9122" s="143">
        <f t="shared" si="0"/>
        <v>1</v>
      </c>
      <c r="C9122" s="143">
        <f t="shared" si="1"/>
        <v>2039</v>
      </c>
      <c r="D9122" s="154">
        <v>42326</v>
      </c>
      <c r="E9122" s="145">
        <f t="shared" si="2"/>
        <v>11</v>
      </c>
      <c r="F9122" s="145">
        <f t="shared" si="3"/>
        <v>2015</v>
      </c>
      <c r="G9122" s="153" t="s">
        <v>1805</v>
      </c>
      <c r="H9122" s="143">
        <v>21648</v>
      </c>
      <c r="I9122" s="143">
        <v>2319061</v>
      </c>
      <c r="J9122" s="143">
        <v>1571</v>
      </c>
      <c r="K9122" s="147" t="s">
        <v>77</v>
      </c>
      <c r="L9122" s="152"/>
      <c r="M9122" s="57"/>
      <c r="N9122" s="150"/>
      <c r="O9122" s="150"/>
      <c r="P9122" s="150"/>
      <c r="Q9122" s="150"/>
    </row>
    <row r="9123" spans="1:17" ht="15">
      <c r="A9123" s="142">
        <v>50791</v>
      </c>
      <c r="B9123" s="143">
        <f t="shared" si="0"/>
        <v>1</v>
      </c>
      <c r="C9123" s="143">
        <f t="shared" si="1"/>
        <v>2039</v>
      </c>
      <c r="D9123" s="154">
        <v>42326</v>
      </c>
      <c r="E9123" s="145">
        <f t="shared" si="2"/>
        <v>11</v>
      </c>
      <c r="F9123" s="145">
        <f t="shared" si="3"/>
        <v>2015</v>
      </c>
      <c r="G9123" s="153" t="s">
        <v>6951</v>
      </c>
      <c r="H9123" s="143">
        <v>0</v>
      </c>
      <c r="I9123" s="143">
        <v>2319062</v>
      </c>
      <c r="J9123" s="143">
        <v>2170</v>
      </c>
      <c r="K9123" s="147" t="s">
        <v>77</v>
      </c>
      <c r="L9123" s="152"/>
      <c r="M9123" s="57"/>
      <c r="N9123" s="150"/>
      <c r="O9123" s="150"/>
      <c r="P9123" s="150"/>
      <c r="Q9123" s="150"/>
    </row>
    <row r="9124" spans="1:17" ht="15">
      <c r="A9124" s="142">
        <v>50792</v>
      </c>
      <c r="B9124" s="143">
        <f t="shared" si="0"/>
        <v>1</v>
      </c>
      <c r="C9124" s="143">
        <f t="shared" si="1"/>
        <v>2039</v>
      </c>
      <c r="D9124" s="154">
        <v>42326</v>
      </c>
      <c r="E9124" s="145">
        <f t="shared" si="2"/>
        <v>11</v>
      </c>
      <c r="F9124" s="145">
        <f t="shared" si="3"/>
        <v>2015</v>
      </c>
      <c r="G9124" s="146"/>
      <c r="H9124" s="143">
        <v>8451</v>
      </c>
      <c r="I9124" s="143">
        <v>2319063</v>
      </c>
      <c r="J9124" s="143">
        <v>4499</v>
      </c>
      <c r="K9124" s="147" t="s">
        <v>77</v>
      </c>
      <c r="L9124" s="152"/>
      <c r="M9124" s="57"/>
      <c r="N9124" s="150"/>
      <c r="O9124" s="150"/>
      <c r="P9124" s="150"/>
      <c r="Q9124" s="150"/>
    </row>
    <row r="9125" spans="1:17" ht="15">
      <c r="A9125" s="142">
        <v>50793</v>
      </c>
      <c r="B9125" s="143">
        <f t="shared" si="0"/>
        <v>1</v>
      </c>
      <c r="C9125" s="143">
        <f t="shared" si="1"/>
        <v>2039</v>
      </c>
      <c r="D9125" s="154">
        <v>42326</v>
      </c>
      <c r="E9125" s="145">
        <f t="shared" si="2"/>
        <v>11</v>
      </c>
      <c r="F9125" s="145">
        <f t="shared" si="3"/>
        <v>2015</v>
      </c>
      <c r="G9125" s="153" t="s">
        <v>6952</v>
      </c>
      <c r="H9125" s="143">
        <v>0</v>
      </c>
      <c r="I9125" s="143">
        <v>2319065</v>
      </c>
      <c r="J9125" s="143">
        <v>2375</v>
      </c>
      <c r="K9125" s="147" t="s">
        <v>77</v>
      </c>
      <c r="L9125" s="152"/>
      <c r="M9125" s="57"/>
      <c r="N9125" s="150"/>
      <c r="O9125" s="150"/>
      <c r="P9125" s="150"/>
      <c r="Q9125" s="150"/>
    </row>
    <row r="9126" spans="1:17" ht="15">
      <c r="A9126" s="142">
        <v>50794</v>
      </c>
      <c r="B9126" s="143">
        <f t="shared" si="0"/>
        <v>1</v>
      </c>
      <c r="C9126" s="143">
        <f t="shared" si="1"/>
        <v>2039</v>
      </c>
      <c r="D9126" s="154">
        <v>42326</v>
      </c>
      <c r="E9126" s="145">
        <f t="shared" si="2"/>
        <v>11</v>
      </c>
      <c r="F9126" s="145">
        <f t="shared" si="3"/>
        <v>2015</v>
      </c>
      <c r="G9126" s="153" t="s">
        <v>6953</v>
      </c>
      <c r="H9126" s="143">
        <v>9101</v>
      </c>
      <c r="I9126" s="143">
        <v>2319067</v>
      </c>
      <c r="J9126" s="143">
        <v>13399</v>
      </c>
      <c r="K9126" s="147" t="s">
        <v>77</v>
      </c>
      <c r="L9126" s="152"/>
      <c r="M9126" s="57"/>
      <c r="N9126" s="150"/>
      <c r="O9126" s="150"/>
      <c r="P9126" s="150"/>
      <c r="Q9126" s="150"/>
    </row>
    <row r="9127" spans="1:17" ht="15">
      <c r="A9127" s="142">
        <v>50795</v>
      </c>
      <c r="B9127" s="143">
        <f t="shared" si="0"/>
        <v>1</v>
      </c>
      <c r="C9127" s="143">
        <f t="shared" si="1"/>
        <v>2039</v>
      </c>
      <c r="D9127" s="154">
        <v>42326</v>
      </c>
      <c r="E9127" s="145">
        <f t="shared" si="2"/>
        <v>11</v>
      </c>
      <c r="F9127" s="145">
        <f t="shared" si="3"/>
        <v>2015</v>
      </c>
      <c r="G9127" s="153" t="s">
        <v>6954</v>
      </c>
      <c r="H9127" s="143">
        <v>9102</v>
      </c>
      <c r="I9127" s="143">
        <v>2319069</v>
      </c>
      <c r="J9127" s="143">
        <v>3499</v>
      </c>
      <c r="K9127" s="147" t="s">
        <v>77</v>
      </c>
      <c r="L9127" s="152"/>
      <c r="M9127" s="57"/>
      <c r="N9127" s="150"/>
      <c r="O9127" s="150"/>
      <c r="P9127" s="150"/>
      <c r="Q9127" s="150"/>
    </row>
    <row r="9128" spans="1:17" ht="15">
      <c r="A9128" s="142">
        <v>50796</v>
      </c>
      <c r="B9128" s="143">
        <f t="shared" si="0"/>
        <v>1</v>
      </c>
      <c r="C9128" s="143">
        <f t="shared" si="1"/>
        <v>2039</v>
      </c>
      <c r="D9128" s="154">
        <v>42326</v>
      </c>
      <c r="E9128" s="145">
        <f t="shared" si="2"/>
        <v>11</v>
      </c>
      <c r="F9128" s="145">
        <f t="shared" si="3"/>
        <v>2015</v>
      </c>
      <c r="G9128" s="153" t="s">
        <v>6955</v>
      </c>
      <c r="H9128" s="143">
        <v>9103</v>
      </c>
      <c r="I9128" s="143">
        <v>2319070</v>
      </c>
      <c r="J9128" s="143">
        <v>5199</v>
      </c>
      <c r="K9128" s="147" t="s">
        <v>77</v>
      </c>
      <c r="L9128" s="152"/>
      <c r="M9128" s="57"/>
      <c r="N9128" s="150"/>
      <c r="O9128" s="150"/>
      <c r="P9128" s="150"/>
      <c r="Q9128" s="150"/>
    </row>
    <row r="9129" spans="1:17" ht="15">
      <c r="A9129" s="142">
        <v>50797</v>
      </c>
      <c r="B9129" s="143">
        <f t="shared" si="0"/>
        <v>1</v>
      </c>
      <c r="C9129" s="143">
        <f t="shared" si="1"/>
        <v>2039</v>
      </c>
      <c r="D9129" s="154">
        <v>42326</v>
      </c>
      <c r="E9129" s="145">
        <f t="shared" si="2"/>
        <v>11</v>
      </c>
      <c r="F9129" s="145">
        <f t="shared" si="3"/>
        <v>2015</v>
      </c>
      <c r="G9129" s="153" t="s">
        <v>6956</v>
      </c>
      <c r="H9129" s="143">
        <v>9112</v>
      </c>
      <c r="I9129" s="143">
        <v>2319073</v>
      </c>
      <c r="J9129" s="143">
        <v>1549</v>
      </c>
      <c r="K9129" s="147" t="s">
        <v>77</v>
      </c>
      <c r="L9129" s="152"/>
      <c r="M9129" s="57"/>
      <c r="N9129" s="150"/>
      <c r="O9129" s="150"/>
      <c r="P9129" s="150"/>
      <c r="Q9129" s="150"/>
    </row>
    <row r="9130" spans="1:17" ht="15">
      <c r="A9130" s="142">
        <v>50798</v>
      </c>
      <c r="B9130" s="143">
        <f t="shared" si="0"/>
        <v>1</v>
      </c>
      <c r="C9130" s="143">
        <f t="shared" si="1"/>
        <v>2039</v>
      </c>
      <c r="D9130" s="154">
        <v>42326</v>
      </c>
      <c r="E9130" s="145">
        <f t="shared" si="2"/>
        <v>11</v>
      </c>
      <c r="F9130" s="145">
        <f t="shared" si="3"/>
        <v>2015</v>
      </c>
      <c r="G9130" s="153" t="s">
        <v>6957</v>
      </c>
      <c r="H9130" s="143">
        <v>9123</v>
      </c>
      <c r="I9130" s="143">
        <v>2319080</v>
      </c>
      <c r="J9130" s="143">
        <v>6109</v>
      </c>
      <c r="K9130" s="147" t="s">
        <v>77</v>
      </c>
      <c r="L9130" s="152"/>
      <c r="M9130" s="57"/>
      <c r="N9130" s="150"/>
      <c r="O9130" s="150"/>
      <c r="P9130" s="150"/>
      <c r="Q9130" s="150"/>
    </row>
    <row r="9131" spans="1:17" ht="15">
      <c r="A9131" s="142">
        <v>50799</v>
      </c>
      <c r="B9131" s="143">
        <f t="shared" si="0"/>
        <v>1</v>
      </c>
      <c r="C9131" s="143">
        <f t="shared" si="1"/>
        <v>2039</v>
      </c>
      <c r="D9131" s="154">
        <v>42326</v>
      </c>
      <c r="E9131" s="145">
        <f t="shared" si="2"/>
        <v>11</v>
      </c>
      <c r="F9131" s="145">
        <f t="shared" si="3"/>
        <v>2015</v>
      </c>
      <c r="G9131" s="153" t="s">
        <v>176</v>
      </c>
      <c r="H9131" s="143">
        <v>7821</v>
      </c>
      <c r="I9131" s="143">
        <v>2319090</v>
      </c>
      <c r="J9131" s="143">
        <v>2900</v>
      </c>
      <c r="K9131" s="147" t="s">
        <v>77</v>
      </c>
      <c r="L9131" s="152"/>
      <c r="M9131" s="57"/>
      <c r="N9131" s="150"/>
      <c r="O9131" s="150"/>
      <c r="P9131" s="150"/>
      <c r="Q9131" s="150"/>
    </row>
    <row r="9132" spans="1:17" ht="15">
      <c r="A9132" s="142">
        <v>50800</v>
      </c>
      <c r="B9132" s="143">
        <f t="shared" si="0"/>
        <v>1</v>
      </c>
      <c r="C9132" s="143">
        <f t="shared" si="1"/>
        <v>2039</v>
      </c>
      <c r="D9132" s="154">
        <v>42326</v>
      </c>
      <c r="E9132" s="145">
        <f t="shared" si="2"/>
        <v>11</v>
      </c>
      <c r="F9132" s="145">
        <f t="shared" si="3"/>
        <v>2015</v>
      </c>
      <c r="G9132" s="153" t="s">
        <v>6958</v>
      </c>
      <c r="H9132" s="143">
        <v>0</v>
      </c>
      <c r="I9132" s="143">
        <v>2319091</v>
      </c>
      <c r="J9132" s="143">
        <v>4789</v>
      </c>
      <c r="K9132" s="147" t="s">
        <v>77</v>
      </c>
      <c r="L9132" s="152"/>
      <c r="M9132" s="57"/>
      <c r="N9132" s="150"/>
      <c r="O9132" s="150"/>
      <c r="P9132" s="150"/>
      <c r="Q9132" s="150"/>
    </row>
    <row r="9133" spans="1:17" ht="15">
      <c r="A9133" s="142">
        <v>50801</v>
      </c>
      <c r="B9133" s="143">
        <f t="shared" si="0"/>
        <v>1</v>
      </c>
      <c r="C9133" s="143">
        <f t="shared" si="1"/>
        <v>2039</v>
      </c>
      <c r="D9133" s="154">
        <v>42326</v>
      </c>
      <c r="E9133" s="145">
        <f t="shared" si="2"/>
        <v>11</v>
      </c>
      <c r="F9133" s="145">
        <f t="shared" si="3"/>
        <v>2015</v>
      </c>
      <c r="G9133" s="153" t="s">
        <v>5814</v>
      </c>
      <c r="H9133" s="143">
        <v>7941</v>
      </c>
      <c r="I9133" s="143">
        <v>2319092</v>
      </c>
      <c r="J9133" s="143">
        <v>2375</v>
      </c>
      <c r="K9133" s="147" t="s">
        <v>77</v>
      </c>
      <c r="L9133" s="152"/>
      <c r="M9133" s="57"/>
      <c r="N9133" s="150"/>
      <c r="O9133" s="150"/>
      <c r="P9133" s="150"/>
      <c r="Q9133" s="150"/>
    </row>
    <row r="9134" spans="1:17" ht="15">
      <c r="A9134" s="142">
        <v>50802</v>
      </c>
      <c r="B9134" s="143">
        <f t="shared" si="0"/>
        <v>2</v>
      </c>
      <c r="C9134" s="143">
        <f t="shared" si="1"/>
        <v>2039</v>
      </c>
      <c r="D9134" s="154">
        <v>42326</v>
      </c>
      <c r="E9134" s="145">
        <f t="shared" si="2"/>
        <v>11</v>
      </c>
      <c r="F9134" s="145">
        <f t="shared" si="3"/>
        <v>2015</v>
      </c>
      <c r="G9134" s="153" t="s">
        <v>6959</v>
      </c>
      <c r="H9134" s="143">
        <v>0</v>
      </c>
      <c r="I9134" s="143">
        <v>2319100</v>
      </c>
      <c r="J9134" s="143">
        <v>3909</v>
      </c>
      <c r="K9134" s="147" t="s">
        <v>77</v>
      </c>
      <c r="L9134" s="152"/>
      <c r="M9134" s="57"/>
      <c r="N9134" s="150"/>
      <c r="O9134" s="150"/>
      <c r="P9134" s="150"/>
      <c r="Q9134" s="150"/>
    </row>
    <row r="9135" spans="1:17" ht="15">
      <c r="A9135" s="142">
        <v>50803</v>
      </c>
      <c r="B9135" s="143">
        <f t="shared" si="0"/>
        <v>2</v>
      </c>
      <c r="C9135" s="143">
        <f t="shared" si="1"/>
        <v>2039</v>
      </c>
      <c r="D9135" s="154">
        <v>42326</v>
      </c>
      <c r="E9135" s="145">
        <f t="shared" si="2"/>
        <v>11</v>
      </c>
      <c r="F9135" s="145">
        <f t="shared" si="3"/>
        <v>2015</v>
      </c>
      <c r="G9135" s="153" t="s">
        <v>6960</v>
      </c>
      <c r="H9135" s="143">
        <v>9127</v>
      </c>
      <c r="I9135" s="143">
        <v>2319106</v>
      </c>
      <c r="J9135" s="143">
        <v>5999</v>
      </c>
      <c r="K9135" s="147" t="s">
        <v>77</v>
      </c>
      <c r="L9135" s="152"/>
      <c r="M9135" s="57"/>
      <c r="N9135" s="150"/>
      <c r="O9135" s="150"/>
      <c r="P9135" s="150"/>
      <c r="Q9135" s="150"/>
    </row>
    <row r="9136" spans="1:17" ht="15">
      <c r="A9136" s="142">
        <v>50804</v>
      </c>
      <c r="B9136" s="143">
        <f t="shared" si="0"/>
        <v>2</v>
      </c>
      <c r="C9136" s="143">
        <f t="shared" si="1"/>
        <v>2039</v>
      </c>
      <c r="D9136" s="154">
        <v>42326</v>
      </c>
      <c r="E9136" s="145">
        <f t="shared" si="2"/>
        <v>11</v>
      </c>
      <c r="F9136" s="145">
        <f t="shared" si="3"/>
        <v>2015</v>
      </c>
      <c r="G9136" s="153" t="s">
        <v>1793</v>
      </c>
      <c r="H9136" s="143">
        <v>1933</v>
      </c>
      <c r="I9136" s="143">
        <v>2319108</v>
      </c>
      <c r="J9136" s="143">
        <v>1990</v>
      </c>
      <c r="K9136" s="147" t="s">
        <v>77</v>
      </c>
      <c r="L9136" s="152"/>
      <c r="M9136" s="57"/>
      <c r="N9136" s="150"/>
      <c r="O9136" s="150"/>
      <c r="P9136" s="150"/>
      <c r="Q9136" s="150"/>
    </row>
    <row r="9137" spans="1:17" ht="15">
      <c r="A9137" s="142">
        <v>50805</v>
      </c>
      <c r="B9137" s="143">
        <f t="shared" si="0"/>
        <v>2</v>
      </c>
      <c r="C9137" s="143">
        <f t="shared" si="1"/>
        <v>2039</v>
      </c>
      <c r="D9137" s="154">
        <v>42326</v>
      </c>
      <c r="E9137" s="145">
        <f t="shared" si="2"/>
        <v>11</v>
      </c>
      <c r="F9137" s="145">
        <f t="shared" si="3"/>
        <v>2015</v>
      </c>
      <c r="G9137" s="153" t="s">
        <v>6961</v>
      </c>
      <c r="H9137" s="143">
        <v>9128</v>
      </c>
      <c r="I9137" s="143">
        <v>2319112</v>
      </c>
      <c r="J9137" s="143">
        <v>2249</v>
      </c>
      <c r="K9137" s="147" t="s">
        <v>77</v>
      </c>
      <c r="L9137" s="152"/>
      <c r="M9137" s="57"/>
      <c r="N9137" s="150"/>
      <c r="O9137" s="150"/>
      <c r="P9137" s="150"/>
      <c r="Q9137" s="150"/>
    </row>
    <row r="9138" spans="1:17" ht="15">
      <c r="A9138" s="142">
        <v>50806</v>
      </c>
      <c r="B9138" s="143">
        <f t="shared" si="0"/>
        <v>2</v>
      </c>
      <c r="C9138" s="143">
        <f t="shared" si="1"/>
        <v>2039</v>
      </c>
      <c r="D9138" s="154">
        <v>42326</v>
      </c>
      <c r="E9138" s="145">
        <f t="shared" si="2"/>
        <v>11</v>
      </c>
      <c r="F9138" s="145">
        <f t="shared" si="3"/>
        <v>2015</v>
      </c>
      <c r="G9138" s="153" t="s">
        <v>6962</v>
      </c>
      <c r="H9138" s="143">
        <v>9129</v>
      </c>
      <c r="I9138" s="143">
        <v>2319113</v>
      </c>
      <c r="J9138" s="143">
        <v>3599</v>
      </c>
      <c r="K9138" s="147" t="s">
        <v>77</v>
      </c>
      <c r="L9138" s="152"/>
      <c r="M9138" s="57"/>
      <c r="N9138" s="150"/>
      <c r="O9138" s="150"/>
      <c r="P9138" s="150"/>
      <c r="Q9138" s="150"/>
    </row>
    <row r="9139" spans="1:17" ht="15">
      <c r="A9139" s="142">
        <v>50807</v>
      </c>
      <c r="B9139" s="143">
        <f t="shared" si="0"/>
        <v>2</v>
      </c>
      <c r="C9139" s="143">
        <f t="shared" si="1"/>
        <v>2039</v>
      </c>
      <c r="D9139" s="154">
        <v>42326</v>
      </c>
      <c r="E9139" s="145">
        <f t="shared" si="2"/>
        <v>11</v>
      </c>
      <c r="F9139" s="145">
        <f t="shared" si="3"/>
        <v>2015</v>
      </c>
      <c r="G9139" s="153" t="s">
        <v>6963</v>
      </c>
      <c r="H9139" s="143">
        <v>9130</v>
      </c>
      <c r="I9139" s="143">
        <v>2319114</v>
      </c>
      <c r="J9139" s="143">
        <v>1549</v>
      </c>
      <c r="K9139" s="147" t="s">
        <v>77</v>
      </c>
      <c r="L9139" s="152"/>
      <c r="M9139" s="57"/>
      <c r="N9139" s="150"/>
      <c r="O9139" s="150"/>
      <c r="P9139" s="150"/>
      <c r="Q9139" s="150"/>
    </row>
    <row r="9140" spans="1:17" ht="15">
      <c r="A9140" s="142">
        <v>50808</v>
      </c>
      <c r="B9140" s="143">
        <f t="shared" si="0"/>
        <v>2</v>
      </c>
      <c r="C9140" s="143">
        <f t="shared" si="1"/>
        <v>2039</v>
      </c>
      <c r="D9140" s="154">
        <v>42326</v>
      </c>
      <c r="E9140" s="145">
        <f t="shared" si="2"/>
        <v>11</v>
      </c>
      <c r="F9140" s="145">
        <f t="shared" si="3"/>
        <v>2015</v>
      </c>
      <c r="G9140" s="153" t="s">
        <v>6964</v>
      </c>
      <c r="H9140" s="143">
        <v>9133</v>
      </c>
      <c r="I9140" s="143">
        <v>2319118</v>
      </c>
      <c r="J9140" s="143">
        <v>7559</v>
      </c>
      <c r="K9140" s="147" t="s">
        <v>77</v>
      </c>
      <c r="L9140" s="152"/>
      <c r="M9140" s="57"/>
      <c r="N9140" s="150"/>
      <c r="O9140" s="150"/>
      <c r="P9140" s="150"/>
      <c r="Q9140" s="150"/>
    </row>
    <row r="9141" spans="1:17" ht="15">
      <c r="A9141" s="142">
        <v>50809</v>
      </c>
      <c r="B9141" s="143">
        <f t="shared" si="0"/>
        <v>2</v>
      </c>
      <c r="C9141" s="143">
        <f t="shared" si="1"/>
        <v>2039</v>
      </c>
      <c r="D9141" s="154">
        <v>42327</v>
      </c>
      <c r="E9141" s="145">
        <f t="shared" si="2"/>
        <v>11</v>
      </c>
      <c r="F9141" s="145">
        <f t="shared" si="3"/>
        <v>2015</v>
      </c>
      <c r="G9141" s="153" t="s">
        <v>6964</v>
      </c>
      <c r="H9141" s="143">
        <v>9133</v>
      </c>
      <c r="I9141" s="143">
        <v>2319120</v>
      </c>
      <c r="J9141" s="143">
        <v>2474</v>
      </c>
      <c r="K9141" s="147" t="s">
        <v>77</v>
      </c>
      <c r="L9141" s="152"/>
      <c r="M9141" s="57"/>
      <c r="N9141" s="150"/>
      <c r="O9141" s="150"/>
      <c r="P9141" s="150"/>
      <c r="Q9141" s="150"/>
    </row>
    <row r="9142" spans="1:17" ht="15">
      <c r="A9142" s="142">
        <v>50810</v>
      </c>
      <c r="B9142" s="143">
        <f t="shared" si="0"/>
        <v>2</v>
      </c>
      <c r="C9142" s="143">
        <f t="shared" si="1"/>
        <v>2039</v>
      </c>
      <c r="D9142" s="154">
        <v>42327</v>
      </c>
      <c r="E9142" s="145">
        <f t="shared" si="2"/>
        <v>11</v>
      </c>
      <c r="F9142" s="145">
        <f t="shared" si="3"/>
        <v>2015</v>
      </c>
      <c r="G9142" s="153" t="s">
        <v>6937</v>
      </c>
      <c r="H9142" s="143">
        <v>9086</v>
      </c>
      <c r="I9142" s="143">
        <v>2319121</v>
      </c>
      <c r="J9142" s="143">
        <v>1849</v>
      </c>
      <c r="K9142" s="147" t="s">
        <v>77</v>
      </c>
      <c r="L9142" s="152"/>
      <c r="M9142" s="57"/>
      <c r="N9142" s="150"/>
      <c r="O9142" s="150"/>
      <c r="P9142" s="150"/>
      <c r="Q9142" s="150"/>
    </row>
    <row r="9143" spans="1:17" ht="15">
      <c r="A9143" s="142">
        <v>50811</v>
      </c>
      <c r="B9143" s="143">
        <f t="shared" si="0"/>
        <v>2</v>
      </c>
      <c r="C9143" s="143">
        <f t="shared" si="1"/>
        <v>2039</v>
      </c>
      <c r="D9143" s="154">
        <v>42327</v>
      </c>
      <c r="E9143" s="145">
        <f t="shared" si="2"/>
        <v>11</v>
      </c>
      <c r="F9143" s="145">
        <f t="shared" si="3"/>
        <v>2015</v>
      </c>
      <c r="G9143" s="153" t="s">
        <v>6965</v>
      </c>
      <c r="H9143" s="143">
        <v>9134</v>
      </c>
      <c r="I9143" s="143">
        <v>2319122</v>
      </c>
      <c r="J9143" s="143">
        <v>3649</v>
      </c>
      <c r="K9143" s="147" t="s">
        <v>77</v>
      </c>
      <c r="L9143" s="152"/>
      <c r="M9143" s="57"/>
      <c r="N9143" s="150"/>
      <c r="O9143" s="150"/>
      <c r="P9143" s="150"/>
      <c r="Q9143" s="150"/>
    </row>
    <row r="9144" spans="1:17" ht="15">
      <c r="A9144" s="142">
        <v>50812</v>
      </c>
      <c r="B9144" s="143">
        <f t="shared" si="0"/>
        <v>2</v>
      </c>
      <c r="C9144" s="143">
        <f t="shared" si="1"/>
        <v>2039</v>
      </c>
      <c r="D9144" s="154">
        <v>42327</v>
      </c>
      <c r="E9144" s="145">
        <f t="shared" si="2"/>
        <v>11</v>
      </c>
      <c r="F9144" s="145">
        <f t="shared" si="3"/>
        <v>2015</v>
      </c>
      <c r="G9144" s="153" t="s">
        <v>6966</v>
      </c>
      <c r="H9144" s="143">
        <v>9135</v>
      </c>
      <c r="I9144" s="143">
        <v>2319123</v>
      </c>
      <c r="J9144" s="143">
        <v>3589</v>
      </c>
      <c r="K9144" s="147" t="s">
        <v>77</v>
      </c>
      <c r="L9144" s="152"/>
      <c r="M9144" s="57"/>
      <c r="N9144" s="150"/>
      <c r="O9144" s="150"/>
      <c r="P9144" s="150"/>
      <c r="Q9144" s="150"/>
    </row>
    <row r="9145" spans="1:17" ht="15">
      <c r="A9145" s="142">
        <v>50813</v>
      </c>
      <c r="B9145" s="143">
        <f t="shared" si="0"/>
        <v>2</v>
      </c>
      <c r="C9145" s="143">
        <f t="shared" si="1"/>
        <v>2039</v>
      </c>
      <c r="D9145" s="154">
        <v>42327</v>
      </c>
      <c r="E9145" s="145">
        <f t="shared" si="2"/>
        <v>11</v>
      </c>
      <c r="F9145" s="145">
        <f t="shared" si="3"/>
        <v>2015</v>
      </c>
      <c r="G9145" s="153" t="s">
        <v>6967</v>
      </c>
      <c r="H9145" s="143">
        <v>9136</v>
      </c>
      <c r="I9145" s="143">
        <v>2319124</v>
      </c>
      <c r="J9145" s="143">
        <v>3549</v>
      </c>
      <c r="K9145" s="147" t="s">
        <v>77</v>
      </c>
      <c r="L9145" s="152"/>
      <c r="M9145" s="57"/>
      <c r="N9145" s="150"/>
      <c r="O9145" s="150"/>
      <c r="P9145" s="150"/>
      <c r="Q9145" s="150"/>
    </row>
    <row r="9146" spans="1:17" ht="15">
      <c r="A9146" s="142">
        <v>50814</v>
      </c>
      <c r="B9146" s="143">
        <f t="shared" si="0"/>
        <v>2</v>
      </c>
      <c r="C9146" s="143">
        <f t="shared" si="1"/>
        <v>2039</v>
      </c>
      <c r="D9146" s="154">
        <v>42327</v>
      </c>
      <c r="E9146" s="145">
        <f t="shared" si="2"/>
        <v>11</v>
      </c>
      <c r="F9146" s="145">
        <f t="shared" si="3"/>
        <v>2015</v>
      </c>
      <c r="G9146" s="153" t="s">
        <v>4123</v>
      </c>
      <c r="H9146" s="143">
        <v>6340</v>
      </c>
      <c r="I9146" s="143">
        <v>2319125</v>
      </c>
      <c r="J9146" s="143">
        <v>3742</v>
      </c>
      <c r="K9146" s="147" t="s">
        <v>77</v>
      </c>
      <c r="L9146" s="152"/>
      <c r="M9146" s="57"/>
      <c r="N9146" s="150"/>
      <c r="O9146" s="150"/>
      <c r="P9146" s="150"/>
      <c r="Q9146" s="150"/>
    </row>
    <row r="9147" spans="1:17" ht="15">
      <c r="A9147" s="142">
        <v>50815</v>
      </c>
      <c r="B9147" s="143">
        <f t="shared" si="0"/>
        <v>2</v>
      </c>
      <c r="C9147" s="143">
        <f t="shared" si="1"/>
        <v>2039</v>
      </c>
      <c r="D9147" s="154">
        <v>42327</v>
      </c>
      <c r="E9147" s="145">
        <f t="shared" si="2"/>
        <v>11</v>
      </c>
      <c r="F9147" s="145">
        <f t="shared" si="3"/>
        <v>2015</v>
      </c>
      <c r="G9147" s="153" t="s">
        <v>6968</v>
      </c>
      <c r="H9147" s="143">
        <v>9138</v>
      </c>
      <c r="I9147" s="143">
        <v>2319130</v>
      </c>
      <c r="J9147" s="143">
        <v>13819</v>
      </c>
      <c r="K9147" s="147" t="s">
        <v>77</v>
      </c>
      <c r="L9147" s="152"/>
      <c r="M9147" s="57"/>
      <c r="N9147" s="150"/>
      <c r="O9147" s="150"/>
      <c r="P9147" s="150"/>
      <c r="Q9147" s="150"/>
    </row>
    <row r="9148" spans="1:17" ht="15">
      <c r="A9148" s="142">
        <v>50816</v>
      </c>
      <c r="B9148" s="143">
        <f t="shared" si="0"/>
        <v>2</v>
      </c>
      <c r="C9148" s="143">
        <f t="shared" si="1"/>
        <v>2039</v>
      </c>
      <c r="D9148" s="154">
        <v>42327</v>
      </c>
      <c r="E9148" s="145">
        <f t="shared" si="2"/>
        <v>11</v>
      </c>
      <c r="F9148" s="145">
        <f t="shared" si="3"/>
        <v>2015</v>
      </c>
      <c r="G9148" s="153" t="s">
        <v>6969</v>
      </c>
      <c r="H9148" s="143">
        <v>9060</v>
      </c>
      <c r="I9148" s="143">
        <v>2319136</v>
      </c>
      <c r="J9148" s="143">
        <v>2098</v>
      </c>
      <c r="K9148" s="147" t="s">
        <v>77</v>
      </c>
      <c r="L9148" s="152"/>
      <c r="M9148" s="57"/>
      <c r="N9148" s="150"/>
      <c r="O9148" s="150"/>
      <c r="P9148" s="150"/>
      <c r="Q9148" s="150"/>
    </row>
    <row r="9149" spans="1:17" ht="15">
      <c r="A9149" s="142">
        <v>50817</v>
      </c>
      <c r="B9149" s="143">
        <f t="shared" si="0"/>
        <v>2</v>
      </c>
      <c r="C9149" s="143">
        <f t="shared" si="1"/>
        <v>2039</v>
      </c>
      <c r="D9149" s="154">
        <v>42327</v>
      </c>
      <c r="E9149" s="145">
        <f t="shared" si="2"/>
        <v>11</v>
      </c>
      <c r="F9149" s="145">
        <f t="shared" si="3"/>
        <v>2015</v>
      </c>
      <c r="G9149" s="153" t="s">
        <v>6970</v>
      </c>
      <c r="H9149" s="143">
        <v>9141</v>
      </c>
      <c r="I9149" s="143">
        <v>2319138</v>
      </c>
      <c r="J9149" s="143">
        <v>2649</v>
      </c>
      <c r="K9149" s="147" t="s">
        <v>77</v>
      </c>
      <c r="L9149" s="152"/>
      <c r="M9149" s="57"/>
      <c r="N9149" s="150"/>
      <c r="O9149" s="150"/>
      <c r="P9149" s="150"/>
      <c r="Q9149" s="150"/>
    </row>
    <row r="9150" spans="1:17" ht="15">
      <c r="A9150" s="142">
        <v>50818</v>
      </c>
      <c r="B9150" s="143">
        <f t="shared" si="0"/>
        <v>2</v>
      </c>
      <c r="C9150" s="143">
        <f t="shared" si="1"/>
        <v>2039</v>
      </c>
      <c r="D9150" s="154">
        <v>42327</v>
      </c>
      <c r="E9150" s="145">
        <f t="shared" si="2"/>
        <v>11</v>
      </c>
      <c r="F9150" s="145">
        <f t="shared" si="3"/>
        <v>2015</v>
      </c>
      <c r="G9150" s="153" t="s">
        <v>6102</v>
      </c>
      <c r="H9150" s="143">
        <v>8271</v>
      </c>
      <c r="I9150" s="143">
        <v>2319139</v>
      </c>
      <c r="J9150" s="143">
        <v>1249</v>
      </c>
      <c r="K9150" s="147" t="s">
        <v>77</v>
      </c>
      <c r="L9150" s="152"/>
      <c r="M9150" s="57"/>
      <c r="N9150" s="150"/>
      <c r="O9150" s="150"/>
      <c r="P9150" s="150"/>
      <c r="Q9150" s="150"/>
    </row>
    <row r="9151" spans="1:17" ht="15">
      <c r="A9151" s="142">
        <v>50819</v>
      </c>
      <c r="B9151" s="143">
        <f t="shared" si="0"/>
        <v>2</v>
      </c>
      <c r="C9151" s="143">
        <f t="shared" si="1"/>
        <v>2039</v>
      </c>
      <c r="D9151" s="154">
        <v>42327</v>
      </c>
      <c r="E9151" s="145">
        <f t="shared" si="2"/>
        <v>11</v>
      </c>
      <c r="F9151" s="145">
        <f t="shared" si="3"/>
        <v>2015</v>
      </c>
      <c r="G9151" s="153" t="s">
        <v>6971</v>
      </c>
      <c r="H9151" s="143">
        <v>9142</v>
      </c>
      <c r="I9151" s="143">
        <v>2319140</v>
      </c>
      <c r="J9151" s="143">
        <v>1584</v>
      </c>
      <c r="K9151" s="147" t="s">
        <v>77</v>
      </c>
      <c r="L9151" s="152"/>
      <c r="M9151" s="57"/>
      <c r="N9151" s="150"/>
      <c r="O9151" s="150"/>
      <c r="P9151" s="150"/>
      <c r="Q9151" s="150"/>
    </row>
    <row r="9152" spans="1:17" ht="15">
      <c r="A9152" s="142">
        <v>50820</v>
      </c>
      <c r="B9152" s="143">
        <f t="shared" si="0"/>
        <v>2</v>
      </c>
      <c r="C9152" s="143">
        <f t="shared" si="1"/>
        <v>2039</v>
      </c>
      <c r="D9152" s="154">
        <v>42327</v>
      </c>
      <c r="E9152" s="145">
        <f t="shared" si="2"/>
        <v>11</v>
      </c>
      <c r="F9152" s="145">
        <f t="shared" si="3"/>
        <v>2015</v>
      </c>
      <c r="G9152" s="153" t="s">
        <v>4988</v>
      </c>
      <c r="H9152" s="143">
        <v>7169</v>
      </c>
      <c r="I9152" s="143">
        <v>2319150</v>
      </c>
      <c r="J9152" s="143">
        <v>1849</v>
      </c>
      <c r="K9152" s="147" t="s">
        <v>77</v>
      </c>
      <c r="L9152" s="152"/>
      <c r="M9152" s="57"/>
      <c r="N9152" s="150"/>
      <c r="O9152" s="150"/>
      <c r="P9152" s="150"/>
      <c r="Q9152" s="150"/>
    </row>
    <row r="9153" spans="1:17" ht="15">
      <c r="A9153" s="142">
        <v>50821</v>
      </c>
      <c r="B9153" s="143">
        <f t="shared" si="0"/>
        <v>2</v>
      </c>
      <c r="C9153" s="143">
        <f t="shared" si="1"/>
        <v>2039</v>
      </c>
      <c r="D9153" s="154">
        <v>42327</v>
      </c>
      <c r="E9153" s="145">
        <f t="shared" si="2"/>
        <v>11</v>
      </c>
      <c r="F9153" s="145">
        <f t="shared" si="3"/>
        <v>2015</v>
      </c>
      <c r="G9153" s="153" t="s">
        <v>6723</v>
      </c>
      <c r="H9153" s="143">
        <v>8913</v>
      </c>
      <c r="I9153" s="143">
        <v>2319151</v>
      </c>
      <c r="J9153" s="143">
        <v>5144</v>
      </c>
      <c r="K9153" s="147" t="s">
        <v>77</v>
      </c>
      <c r="L9153" s="152"/>
      <c r="M9153" s="57"/>
      <c r="N9153" s="150"/>
      <c r="O9153" s="150"/>
      <c r="P9153" s="150"/>
      <c r="Q9153" s="150"/>
    </row>
    <row r="9154" spans="1:17" ht="15">
      <c r="A9154" s="142">
        <v>50822</v>
      </c>
      <c r="B9154" s="143">
        <f t="shared" si="0"/>
        <v>2</v>
      </c>
      <c r="C9154" s="143">
        <f t="shared" si="1"/>
        <v>2039</v>
      </c>
      <c r="D9154" s="154">
        <v>42327</v>
      </c>
      <c r="E9154" s="145">
        <f t="shared" si="2"/>
        <v>11</v>
      </c>
      <c r="F9154" s="145">
        <f t="shared" si="3"/>
        <v>2015</v>
      </c>
      <c r="G9154" s="153" t="s">
        <v>6723</v>
      </c>
      <c r="H9154" s="143">
        <v>8913</v>
      </c>
      <c r="I9154" s="143">
        <v>2319152</v>
      </c>
      <c r="J9154" s="143">
        <v>4749</v>
      </c>
      <c r="K9154" s="147" t="s">
        <v>77</v>
      </c>
      <c r="L9154" s="152"/>
      <c r="M9154" s="57"/>
      <c r="N9154" s="150"/>
      <c r="O9154" s="150"/>
      <c r="P9154" s="150"/>
      <c r="Q9154" s="150"/>
    </row>
    <row r="9155" spans="1:17" ht="15">
      <c r="A9155" s="142">
        <v>50823</v>
      </c>
      <c r="B9155" s="143">
        <f t="shared" si="0"/>
        <v>2</v>
      </c>
      <c r="C9155" s="143">
        <f t="shared" si="1"/>
        <v>2039</v>
      </c>
      <c r="D9155" s="154">
        <v>42327</v>
      </c>
      <c r="E9155" s="145">
        <f t="shared" si="2"/>
        <v>11</v>
      </c>
      <c r="F9155" s="145">
        <f t="shared" si="3"/>
        <v>2015</v>
      </c>
      <c r="G9155" s="153" t="s">
        <v>6071</v>
      </c>
      <c r="H9155" s="143">
        <v>4345</v>
      </c>
      <c r="I9155" s="143">
        <v>2319153</v>
      </c>
      <c r="J9155" s="143">
        <v>1260</v>
      </c>
      <c r="K9155" s="147" t="s">
        <v>77</v>
      </c>
      <c r="L9155" s="152"/>
      <c r="M9155" s="57"/>
      <c r="N9155" s="150"/>
      <c r="O9155" s="150"/>
      <c r="P9155" s="150"/>
      <c r="Q9155" s="150"/>
    </row>
    <row r="9156" spans="1:17" ht="15">
      <c r="A9156" s="142">
        <v>50824</v>
      </c>
      <c r="B9156" s="143">
        <f t="shared" si="0"/>
        <v>2</v>
      </c>
      <c r="C9156" s="143">
        <f t="shared" si="1"/>
        <v>2039</v>
      </c>
      <c r="D9156" s="154">
        <v>42327</v>
      </c>
      <c r="E9156" s="145">
        <f t="shared" si="2"/>
        <v>11</v>
      </c>
      <c r="F9156" s="145">
        <f t="shared" si="3"/>
        <v>2015</v>
      </c>
      <c r="G9156" s="153" t="s">
        <v>6473</v>
      </c>
      <c r="H9156" s="143">
        <v>8636</v>
      </c>
      <c r="I9156" s="143">
        <v>2319157</v>
      </c>
      <c r="J9156" s="143">
        <v>1713</v>
      </c>
      <c r="K9156" s="147" t="s">
        <v>77</v>
      </c>
      <c r="L9156" s="152"/>
      <c r="M9156" s="57"/>
      <c r="N9156" s="150"/>
      <c r="O9156" s="150"/>
      <c r="P9156" s="150"/>
      <c r="Q9156" s="150"/>
    </row>
    <row r="9157" spans="1:17" ht="15">
      <c r="A9157" s="142">
        <v>50825</v>
      </c>
      <c r="B9157" s="143">
        <f t="shared" si="0"/>
        <v>2</v>
      </c>
      <c r="C9157" s="143">
        <f t="shared" si="1"/>
        <v>2039</v>
      </c>
      <c r="D9157" s="154">
        <v>42327</v>
      </c>
      <c r="E9157" s="145">
        <f t="shared" si="2"/>
        <v>11</v>
      </c>
      <c r="F9157" s="145">
        <f t="shared" si="3"/>
        <v>2015</v>
      </c>
      <c r="G9157" s="153" t="s">
        <v>6972</v>
      </c>
      <c r="H9157" s="143">
        <v>9146</v>
      </c>
      <c r="I9157" s="143">
        <v>2319159</v>
      </c>
      <c r="J9157" s="143">
        <v>2989</v>
      </c>
      <c r="K9157" s="147" t="s">
        <v>77</v>
      </c>
      <c r="L9157" s="152"/>
      <c r="M9157" s="57"/>
      <c r="N9157" s="150"/>
      <c r="O9157" s="150"/>
      <c r="P9157" s="150"/>
      <c r="Q9157" s="150"/>
    </row>
    <row r="9158" spans="1:17" ht="15">
      <c r="A9158" s="142">
        <v>50826</v>
      </c>
      <c r="B9158" s="143">
        <f t="shared" si="0"/>
        <v>2</v>
      </c>
      <c r="C9158" s="143">
        <f t="shared" si="1"/>
        <v>2039</v>
      </c>
      <c r="D9158" s="154">
        <v>42327</v>
      </c>
      <c r="E9158" s="145">
        <f t="shared" si="2"/>
        <v>11</v>
      </c>
      <c r="F9158" s="145">
        <f t="shared" si="3"/>
        <v>2015</v>
      </c>
      <c r="G9158" s="153" t="s">
        <v>5642</v>
      </c>
      <c r="H9158" s="143">
        <v>25236</v>
      </c>
      <c r="I9158" s="143">
        <v>2319160</v>
      </c>
      <c r="J9158" s="143">
        <v>2249</v>
      </c>
      <c r="K9158" s="147" t="s">
        <v>77</v>
      </c>
      <c r="L9158" s="152"/>
      <c r="M9158" s="57"/>
      <c r="N9158" s="150"/>
      <c r="O9158" s="150"/>
      <c r="P9158" s="150"/>
      <c r="Q9158" s="150"/>
    </row>
    <row r="9159" spans="1:17" ht="15">
      <c r="A9159" s="142">
        <v>50827</v>
      </c>
      <c r="B9159" s="143">
        <f t="shared" si="0"/>
        <v>2</v>
      </c>
      <c r="C9159" s="143">
        <f t="shared" si="1"/>
        <v>2039</v>
      </c>
      <c r="D9159" s="154">
        <v>42327</v>
      </c>
      <c r="E9159" s="145">
        <f t="shared" si="2"/>
        <v>11</v>
      </c>
      <c r="F9159" s="145">
        <f t="shared" si="3"/>
        <v>2015</v>
      </c>
      <c r="G9159" s="153" t="s">
        <v>6973</v>
      </c>
      <c r="H9159" s="143">
        <v>9147</v>
      </c>
      <c r="I9159" s="143">
        <v>2319161</v>
      </c>
      <c r="J9159" s="143">
        <v>3399</v>
      </c>
      <c r="K9159" s="147" t="s">
        <v>77</v>
      </c>
      <c r="L9159" s="152"/>
      <c r="M9159" s="57"/>
      <c r="N9159" s="150"/>
      <c r="O9159" s="150"/>
      <c r="P9159" s="150"/>
      <c r="Q9159" s="150"/>
    </row>
    <row r="9160" spans="1:17" ht="15">
      <c r="A9160" s="142">
        <v>50828</v>
      </c>
      <c r="B9160" s="143">
        <f t="shared" si="0"/>
        <v>2</v>
      </c>
      <c r="C9160" s="143">
        <f t="shared" si="1"/>
        <v>2039</v>
      </c>
      <c r="D9160" s="154">
        <v>42327</v>
      </c>
      <c r="E9160" s="145">
        <f t="shared" si="2"/>
        <v>11</v>
      </c>
      <c r="F9160" s="145">
        <f t="shared" si="3"/>
        <v>2015</v>
      </c>
      <c r="G9160" s="153" t="s">
        <v>6974</v>
      </c>
      <c r="H9160" s="143">
        <v>9149</v>
      </c>
      <c r="I9160" s="143">
        <v>2319163</v>
      </c>
      <c r="J9160" s="143">
        <v>2884</v>
      </c>
      <c r="K9160" s="147" t="s">
        <v>77</v>
      </c>
      <c r="L9160" s="152"/>
      <c r="M9160" s="57"/>
      <c r="N9160" s="150"/>
      <c r="O9160" s="150"/>
      <c r="P9160" s="150"/>
      <c r="Q9160" s="150"/>
    </row>
    <row r="9161" spans="1:17" ht="15">
      <c r="A9161" s="142">
        <v>50829</v>
      </c>
      <c r="B9161" s="143">
        <f t="shared" si="0"/>
        <v>2</v>
      </c>
      <c r="C9161" s="143">
        <f t="shared" si="1"/>
        <v>2039</v>
      </c>
      <c r="D9161" s="154">
        <v>42327</v>
      </c>
      <c r="E9161" s="145">
        <f t="shared" si="2"/>
        <v>11</v>
      </c>
      <c r="F9161" s="145">
        <f t="shared" si="3"/>
        <v>2015</v>
      </c>
      <c r="G9161" s="153" t="s">
        <v>6975</v>
      </c>
      <c r="H9161" s="143">
        <v>9148</v>
      </c>
      <c r="I9161" s="143">
        <v>2319164</v>
      </c>
      <c r="J9161" s="143">
        <v>2444</v>
      </c>
      <c r="K9161" s="147" t="s">
        <v>77</v>
      </c>
      <c r="L9161" s="152"/>
      <c r="M9161" s="57"/>
      <c r="N9161" s="150"/>
      <c r="O9161" s="150"/>
      <c r="P9161" s="150"/>
      <c r="Q9161" s="150"/>
    </row>
    <row r="9162" spans="1:17" ht="15">
      <c r="A9162" s="142">
        <v>50830</v>
      </c>
      <c r="B9162" s="143">
        <f t="shared" si="0"/>
        <v>3</v>
      </c>
      <c r="C9162" s="143">
        <f t="shared" si="1"/>
        <v>2039</v>
      </c>
      <c r="D9162" s="154">
        <v>42327</v>
      </c>
      <c r="E9162" s="145">
        <f t="shared" si="2"/>
        <v>11</v>
      </c>
      <c r="F9162" s="145">
        <f t="shared" si="3"/>
        <v>2015</v>
      </c>
      <c r="G9162" s="153" t="s">
        <v>6976</v>
      </c>
      <c r="H9162" s="143">
        <v>9150</v>
      </c>
      <c r="I9162" s="143">
        <v>2319165</v>
      </c>
      <c r="J9162" s="143">
        <v>2812</v>
      </c>
      <c r="K9162" s="147" t="s">
        <v>77</v>
      </c>
      <c r="L9162" s="152"/>
      <c r="M9162" s="57"/>
      <c r="N9162" s="150"/>
      <c r="O9162" s="150"/>
      <c r="P9162" s="150"/>
      <c r="Q9162" s="150"/>
    </row>
    <row r="9163" spans="1:17" ht="15">
      <c r="A9163" s="142">
        <v>50831</v>
      </c>
      <c r="B9163" s="143">
        <f t="shared" si="0"/>
        <v>3</v>
      </c>
      <c r="C9163" s="143">
        <f t="shared" si="1"/>
        <v>2039</v>
      </c>
      <c r="D9163" s="154">
        <v>42327</v>
      </c>
      <c r="E9163" s="145">
        <f t="shared" si="2"/>
        <v>11</v>
      </c>
      <c r="F9163" s="145">
        <f t="shared" si="3"/>
        <v>2015</v>
      </c>
      <c r="G9163" s="153" t="s">
        <v>6977</v>
      </c>
      <c r="H9163" s="143">
        <v>9151</v>
      </c>
      <c r="I9163" s="143">
        <v>2319166</v>
      </c>
      <c r="J9163" s="143">
        <v>1599</v>
      </c>
      <c r="K9163" s="147" t="s">
        <v>77</v>
      </c>
      <c r="L9163" s="152"/>
      <c r="M9163" s="57"/>
      <c r="N9163" s="150"/>
      <c r="O9163" s="150"/>
      <c r="P9163" s="150"/>
      <c r="Q9163" s="150"/>
    </row>
    <row r="9164" spans="1:17" ht="15">
      <c r="A9164" s="142">
        <v>50832</v>
      </c>
      <c r="B9164" s="143">
        <f t="shared" si="0"/>
        <v>3</v>
      </c>
      <c r="C9164" s="143">
        <f t="shared" si="1"/>
        <v>2039</v>
      </c>
      <c r="D9164" s="154">
        <v>42327</v>
      </c>
      <c r="E9164" s="145">
        <f t="shared" si="2"/>
        <v>11</v>
      </c>
      <c r="F9164" s="145">
        <f t="shared" si="3"/>
        <v>2015</v>
      </c>
      <c r="G9164" s="153" t="s">
        <v>6978</v>
      </c>
      <c r="H9164" s="143">
        <v>9152</v>
      </c>
      <c r="I9164" s="143">
        <v>2319169</v>
      </c>
      <c r="J9164" s="143">
        <v>9759</v>
      </c>
      <c r="K9164" s="147" t="s">
        <v>77</v>
      </c>
      <c r="L9164" s="152"/>
      <c r="M9164" s="57"/>
      <c r="N9164" s="150"/>
      <c r="O9164" s="150"/>
      <c r="P9164" s="150"/>
      <c r="Q9164" s="150"/>
    </row>
    <row r="9165" spans="1:17" ht="15">
      <c r="A9165" s="142">
        <v>50833</v>
      </c>
      <c r="B9165" s="143">
        <f t="shared" si="0"/>
        <v>3</v>
      </c>
      <c r="C9165" s="143">
        <f t="shared" si="1"/>
        <v>2039</v>
      </c>
      <c r="D9165" s="154">
        <v>42327</v>
      </c>
      <c r="E9165" s="145">
        <f t="shared" si="2"/>
        <v>11</v>
      </c>
      <c r="F9165" s="145">
        <f t="shared" si="3"/>
        <v>2015</v>
      </c>
      <c r="G9165" s="153" t="s">
        <v>6979</v>
      </c>
      <c r="H9165" s="143">
        <v>0</v>
      </c>
      <c r="I9165" s="143">
        <v>2319174</v>
      </c>
      <c r="J9165" s="143">
        <v>2099</v>
      </c>
      <c r="K9165" s="147" t="s">
        <v>77</v>
      </c>
      <c r="L9165" s="152"/>
      <c r="M9165" s="57"/>
      <c r="N9165" s="150"/>
      <c r="O9165" s="150"/>
      <c r="P9165" s="150"/>
      <c r="Q9165" s="150"/>
    </row>
    <row r="9166" spans="1:17" ht="15">
      <c r="A9166" s="142">
        <v>50834</v>
      </c>
      <c r="B9166" s="143">
        <f t="shared" si="0"/>
        <v>3</v>
      </c>
      <c r="C9166" s="143">
        <f t="shared" si="1"/>
        <v>2039</v>
      </c>
      <c r="D9166" s="154">
        <v>42327</v>
      </c>
      <c r="E9166" s="145">
        <f t="shared" si="2"/>
        <v>11</v>
      </c>
      <c r="F9166" s="145">
        <f t="shared" si="3"/>
        <v>2015</v>
      </c>
      <c r="G9166" s="146"/>
      <c r="H9166" s="143">
        <v>1342</v>
      </c>
      <c r="I9166" s="143">
        <v>2319178</v>
      </c>
      <c r="J9166" s="143">
        <v>1895</v>
      </c>
      <c r="K9166" s="147" t="s">
        <v>77</v>
      </c>
      <c r="L9166" s="152"/>
      <c r="M9166" s="57"/>
      <c r="N9166" s="150"/>
      <c r="O9166" s="150"/>
      <c r="P9166" s="150"/>
      <c r="Q9166" s="150"/>
    </row>
    <row r="9167" spans="1:17" ht="15">
      <c r="A9167" s="142">
        <v>50835</v>
      </c>
      <c r="B9167" s="143">
        <f t="shared" si="0"/>
        <v>3</v>
      </c>
      <c r="C9167" s="143">
        <f t="shared" si="1"/>
        <v>2039</v>
      </c>
      <c r="D9167" s="154">
        <v>42327</v>
      </c>
      <c r="E9167" s="145">
        <f t="shared" si="2"/>
        <v>11</v>
      </c>
      <c r="F9167" s="145">
        <f t="shared" si="3"/>
        <v>2015</v>
      </c>
      <c r="G9167" s="153" t="s">
        <v>6980</v>
      </c>
      <c r="H9167" s="143">
        <v>9153</v>
      </c>
      <c r="I9167" s="143">
        <v>2319200</v>
      </c>
      <c r="J9167" s="143">
        <v>4004</v>
      </c>
      <c r="K9167" s="147" t="s">
        <v>77</v>
      </c>
      <c r="L9167" s="152"/>
      <c r="M9167" s="57"/>
      <c r="N9167" s="150"/>
      <c r="O9167" s="150"/>
      <c r="P9167" s="150"/>
      <c r="Q9167" s="150"/>
    </row>
    <row r="9168" spans="1:17" ht="15">
      <c r="A9168" s="142">
        <v>50836</v>
      </c>
      <c r="B9168" s="143">
        <f t="shared" si="0"/>
        <v>3</v>
      </c>
      <c r="C9168" s="143">
        <f t="shared" si="1"/>
        <v>2039</v>
      </c>
      <c r="D9168" s="154">
        <v>42327</v>
      </c>
      <c r="E9168" s="145">
        <f t="shared" si="2"/>
        <v>11</v>
      </c>
      <c r="F9168" s="145">
        <f t="shared" si="3"/>
        <v>2015</v>
      </c>
      <c r="G9168" s="153" t="s">
        <v>6981</v>
      </c>
      <c r="H9168" s="143">
        <v>9154</v>
      </c>
      <c r="I9168" s="143">
        <v>2319205</v>
      </c>
      <c r="J9168" s="143">
        <v>6549</v>
      </c>
      <c r="K9168" s="147" t="s">
        <v>77</v>
      </c>
      <c r="L9168" s="152"/>
      <c r="M9168" s="57"/>
      <c r="N9168" s="150"/>
      <c r="O9168" s="150"/>
      <c r="P9168" s="150"/>
      <c r="Q9168" s="150"/>
    </row>
    <row r="9169" spans="1:17" ht="15">
      <c r="A9169" s="142">
        <v>50837</v>
      </c>
      <c r="B9169" s="143">
        <f t="shared" si="0"/>
        <v>3</v>
      </c>
      <c r="C9169" s="143">
        <f t="shared" si="1"/>
        <v>2039</v>
      </c>
      <c r="D9169" s="154">
        <v>42327</v>
      </c>
      <c r="E9169" s="145">
        <f t="shared" si="2"/>
        <v>11</v>
      </c>
      <c r="F9169" s="145">
        <f t="shared" si="3"/>
        <v>2015</v>
      </c>
      <c r="G9169" s="153" t="s">
        <v>6982</v>
      </c>
      <c r="H9169" s="143">
        <v>7379</v>
      </c>
      <c r="I9169" s="143">
        <v>2319209</v>
      </c>
      <c r="J9169" s="143">
        <v>2349</v>
      </c>
      <c r="K9169" s="147" t="s">
        <v>77</v>
      </c>
      <c r="L9169" s="152"/>
      <c r="M9169" s="57"/>
      <c r="N9169" s="150"/>
      <c r="O9169" s="150"/>
      <c r="P9169" s="150"/>
      <c r="Q9169" s="150"/>
    </row>
    <row r="9170" spans="1:17" ht="15">
      <c r="A9170" s="142">
        <v>50838</v>
      </c>
      <c r="B9170" s="143">
        <f t="shared" si="0"/>
        <v>3</v>
      </c>
      <c r="C9170" s="143">
        <f t="shared" si="1"/>
        <v>2039</v>
      </c>
      <c r="D9170" s="154">
        <v>42327</v>
      </c>
      <c r="E9170" s="145">
        <f t="shared" si="2"/>
        <v>11</v>
      </c>
      <c r="F9170" s="145">
        <f t="shared" si="3"/>
        <v>2015</v>
      </c>
      <c r="G9170" s="153" t="s">
        <v>6983</v>
      </c>
      <c r="H9170" s="143">
        <v>9156</v>
      </c>
      <c r="I9170" s="143">
        <v>2319215</v>
      </c>
      <c r="J9170" s="143">
        <v>3880</v>
      </c>
      <c r="K9170" s="147" t="s">
        <v>77</v>
      </c>
      <c r="L9170" s="152"/>
      <c r="M9170" s="57"/>
      <c r="N9170" s="150"/>
      <c r="O9170" s="150"/>
      <c r="P9170" s="150"/>
      <c r="Q9170" s="150"/>
    </row>
    <row r="9171" spans="1:17" ht="15">
      <c r="A9171" s="142">
        <v>50839</v>
      </c>
      <c r="B9171" s="143">
        <f t="shared" si="0"/>
        <v>3</v>
      </c>
      <c r="C9171" s="143">
        <f t="shared" si="1"/>
        <v>2039</v>
      </c>
      <c r="D9171" s="154">
        <v>42327</v>
      </c>
      <c r="E9171" s="145">
        <f t="shared" si="2"/>
        <v>11</v>
      </c>
      <c r="F9171" s="145">
        <f t="shared" si="3"/>
        <v>2015</v>
      </c>
      <c r="G9171" s="153" t="s">
        <v>6984</v>
      </c>
      <c r="H9171" s="143">
        <v>9158</v>
      </c>
      <c r="I9171" s="143">
        <v>2319220</v>
      </c>
      <c r="J9171" s="143">
        <v>2474</v>
      </c>
      <c r="K9171" s="147" t="s">
        <v>77</v>
      </c>
      <c r="L9171" s="152"/>
      <c r="M9171" s="57"/>
      <c r="N9171" s="150"/>
      <c r="O9171" s="150"/>
      <c r="P9171" s="150"/>
      <c r="Q9171" s="150"/>
    </row>
    <row r="9172" spans="1:17" ht="15">
      <c r="A9172" s="142">
        <v>50840</v>
      </c>
      <c r="B9172" s="143">
        <f t="shared" si="0"/>
        <v>3</v>
      </c>
      <c r="C9172" s="143">
        <f t="shared" si="1"/>
        <v>2039</v>
      </c>
      <c r="D9172" s="154">
        <v>42327</v>
      </c>
      <c r="E9172" s="145">
        <f t="shared" si="2"/>
        <v>11</v>
      </c>
      <c r="F9172" s="145">
        <f t="shared" si="3"/>
        <v>2015</v>
      </c>
      <c r="G9172" s="153" t="s">
        <v>6985</v>
      </c>
      <c r="H9172" s="143">
        <v>0</v>
      </c>
      <c r="I9172" s="143">
        <v>2319222</v>
      </c>
      <c r="J9172" s="143">
        <v>1636</v>
      </c>
      <c r="K9172" s="147" t="s">
        <v>77</v>
      </c>
      <c r="L9172" s="152"/>
      <c r="M9172" s="57"/>
      <c r="N9172" s="150"/>
      <c r="O9172" s="150"/>
      <c r="P9172" s="150"/>
      <c r="Q9172" s="150"/>
    </row>
    <row r="9173" spans="1:17" ht="15">
      <c r="A9173" s="142">
        <v>50841</v>
      </c>
      <c r="B9173" s="143">
        <f t="shared" si="0"/>
        <v>3</v>
      </c>
      <c r="C9173" s="143">
        <f t="shared" si="1"/>
        <v>2039</v>
      </c>
      <c r="D9173" s="154">
        <v>42327</v>
      </c>
      <c r="E9173" s="145">
        <f t="shared" si="2"/>
        <v>11</v>
      </c>
      <c r="F9173" s="145">
        <f t="shared" si="3"/>
        <v>2015</v>
      </c>
      <c r="G9173" s="153" t="s">
        <v>6986</v>
      </c>
      <c r="H9173" s="143">
        <v>0</v>
      </c>
      <c r="I9173" s="143">
        <v>2319231</v>
      </c>
      <c r="J9173" s="143">
        <v>2399</v>
      </c>
      <c r="K9173" s="147" t="s">
        <v>77</v>
      </c>
      <c r="L9173" s="152"/>
      <c r="M9173" s="57"/>
      <c r="N9173" s="150"/>
      <c r="O9173" s="150"/>
      <c r="P9173" s="150"/>
      <c r="Q9173" s="150"/>
    </row>
    <row r="9174" spans="1:17" ht="15">
      <c r="A9174" s="142">
        <v>50842</v>
      </c>
      <c r="B9174" s="143">
        <f t="shared" si="0"/>
        <v>3</v>
      </c>
      <c r="C9174" s="143">
        <f t="shared" si="1"/>
        <v>2039</v>
      </c>
      <c r="D9174" s="154">
        <v>42327</v>
      </c>
      <c r="E9174" s="145">
        <f t="shared" si="2"/>
        <v>11</v>
      </c>
      <c r="F9174" s="145">
        <f t="shared" si="3"/>
        <v>2015</v>
      </c>
      <c r="G9174" s="153" t="s">
        <v>6987</v>
      </c>
      <c r="H9174" s="143">
        <v>0</v>
      </c>
      <c r="I9174" s="143">
        <v>2319237</v>
      </c>
      <c r="J9174" s="143">
        <v>4899</v>
      </c>
      <c r="K9174" s="147" t="s">
        <v>77</v>
      </c>
      <c r="L9174" s="152"/>
      <c r="M9174" s="57"/>
      <c r="N9174" s="150"/>
      <c r="O9174" s="150"/>
      <c r="P9174" s="150"/>
      <c r="Q9174" s="150"/>
    </row>
    <row r="9175" spans="1:17" ht="15">
      <c r="A9175" s="142">
        <v>50843</v>
      </c>
      <c r="B9175" s="143">
        <f t="shared" si="0"/>
        <v>3</v>
      </c>
      <c r="C9175" s="143">
        <f t="shared" si="1"/>
        <v>2039</v>
      </c>
      <c r="D9175" s="154">
        <v>42327</v>
      </c>
      <c r="E9175" s="145">
        <f t="shared" si="2"/>
        <v>11</v>
      </c>
      <c r="F9175" s="145">
        <f t="shared" si="3"/>
        <v>2015</v>
      </c>
      <c r="G9175" s="153" t="s">
        <v>6988</v>
      </c>
      <c r="H9175" s="143">
        <v>9160</v>
      </c>
      <c r="I9175" s="143">
        <v>2319256</v>
      </c>
      <c r="J9175" s="143">
        <v>879</v>
      </c>
      <c r="K9175" s="147" t="s">
        <v>77</v>
      </c>
      <c r="L9175" s="152"/>
      <c r="M9175" s="57"/>
      <c r="N9175" s="150"/>
      <c r="O9175" s="150"/>
      <c r="P9175" s="150"/>
      <c r="Q9175" s="150"/>
    </row>
    <row r="9176" spans="1:17" ht="15">
      <c r="A9176" s="142">
        <v>50844</v>
      </c>
      <c r="B9176" s="143">
        <f t="shared" si="0"/>
        <v>3</v>
      </c>
      <c r="C9176" s="143">
        <f t="shared" si="1"/>
        <v>2039</v>
      </c>
      <c r="D9176" s="154">
        <v>42327</v>
      </c>
      <c r="E9176" s="145">
        <f t="shared" si="2"/>
        <v>11</v>
      </c>
      <c r="F9176" s="145">
        <f t="shared" si="3"/>
        <v>2015</v>
      </c>
      <c r="G9176" s="146"/>
      <c r="H9176" s="143">
        <v>7213</v>
      </c>
      <c r="I9176" s="143">
        <v>2319257</v>
      </c>
      <c r="J9176" s="143">
        <v>1191</v>
      </c>
      <c r="K9176" s="147" t="s">
        <v>77</v>
      </c>
      <c r="L9176" s="152"/>
      <c r="M9176" s="57"/>
      <c r="N9176" s="150"/>
      <c r="O9176" s="150"/>
      <c r="P9176" s="150"/>
      <c r="Q9176" s="150"/>
    </row>
    <row r="9177" spans="1:17" ht="15">
      <c r="A9177" s="142">
        <v>50845</v>
      </c>
      <c r="B9177" s="143">
        <f t="shared" si="0"/>
        <v>3</v>
      </c>
      <c r="C9177" s="143">
        <f t="shared" si="1"/>
        <v>2039</v>
      </c>
      <c r="D9177" s="154">
        <v>42327</v>
      </c>
      <c r="E9177" s="145">
        <f t="shared" si="2"/>
        <v>11</v>
      </c>
      <c r="F9177" s="145">
        <f t="shared" si="3"/>
        <v>2015</v>
      </c>
      <c r="G9177" s="153" t="s">
        <v>6989</v>
      </c>
      <c r="H9177" s="143">
        <v>9161</v>
      </c>
      <c r="I9177" s="143">
        <v>2319260</v>
      </c>
      <c r="J9177" s="143">
        <v>3799</v>
      </c>
      <c r="K9177" s="147" t="s">
        <v>77</v>
      </c>
      <c r="L9177" s="152"/>
      <c r="M9177" s="57"/>
      <c r="N9177" s="150"/>
      <c r="O9177" s="150"/>
      <c r="P9177" s="150"/>
      <c r="Q9177" s="150"/>
    </row>
    <row r="9178" spans="1:17" ht="15">
      <c r="A9178" s="142">
        <v>50846</v>
      </c>
      <c r="B9178" s="143">
        <f t="shared" si="0"/>
        <v>3</v>
      </c>
      <c r="C9178" s="143">
        <f t="shared" si="1"/>
        <v>2039</v>
      </c>
      <c r="D9178" s="154">
        <v>42327</v>
      </c>
      <c r="E9178" s="145">
        <f t="shared" si="2"/>
        <v>11</v>
      </c>
      <c r="F9178" s="145">
        <f t="shared" si="3"/>
        <v>2015</v>
      </c>
      <c r="G9178" s="153" t="s">
        <v>6656</v>
      </c>
      <c r="H9178" s="143">
        <v>8813</v>
      </c>
      <c r="I9178" s="143">
        <v>2319262</v>
      </c>
      <c r="J9178" s="143">
        <v>2149</v>
      </c>
      <c r="K9178" s="147" t="s">
        <v>77</v>
      </c>
      <c r="L9178" s="152"/>
      <c r="M9178" s="57"/>
      <c r="N9178" s="150"/>
      <c r="O9178" s="150"/>
      <c r="P9178" s="150"/>
      <c r="Q9178" s="150"/>
    </row>
    <row r="9179" spans="1:17" ht="15">
      <c r="A9179" s="142">
        <v>50847</v>
      </c>
      <c r="B9179" s="143">
        <f t="shared" si="0"/>
        <v>3</v>
      </c>
      <c r="C9179" s="143">
        <f t="shared" si="1"/>
        <v>2039</v>
      </c>
      <c r="D9179" s="154">
        <v>42327</v>
      </c>
      <c r="E9179" s="145">
        <f t="shared" si="2"/>
        <v>11</v>
      </c>
      <c r="F9179" s="145">
        <f t="shared" si="3"/>
        <v>2015</v>
      </c>
      <c r="G9179" s="153" t="s">
        <v>6990</v>
      </c>
      <c r="H9179" s="143">
        <v>9162</v>
      </c>
      <c r="I9179" s="143">
        <v>2319263</v>
      </c>
      <c r="J9179" s="143">
        <v>1289</v>
      </c>
      <c r="K9179" s="147" t="s">
        <v>77</v>
      </c>
      <c r="L9179" s="152"/>
      <c r="M9179" s="57"/>
      <c r="N9179" s="150"/>
      <c r="O9179" s="150"/>
      <c r="P9179" s="150"/>
      <c r="Q9179" s="150"/>
    </row>
    <row r="9180" spans="1:17" ht="15">
      <c r="A9180" s="142">
        <v>50848</v>
      </c>
      <c r="B9180" s="143">
        <f t="shared" si="0"/>
        <v>3</v>
      </c>
      <c r="C9180" s="143">
        <f t="shared" si="1"/>
        <v>2039</v>
      </c>
      <c r="D9180" s="154">
        <v>42327</v>
      </c>
      <c r="E9180" s="145">
        <f t="shared" si="2"/>
        <v>11</v>
      </c>
      <c r="F9180" s="145">
        <f t="shared" si="3"/>
        <v>2015</v>
      </c>
      <c r="G9180" s="153" t="s">
        <v>6991</v>
      </c>
      <c r="H9180" s="143">
        <v>9163</v>
      </c>
      <c r="I9180" s="143">
        <v>2319264</v>
      </c>
      <c r="J9180" s="143">
        <v>2449</v>
      </c>
      <c r="K9180" s="147" t="s">
        <v>77</v>
      </c>
      <c r="L9180" s="152"/>
      <c r="M9180" s="57"/>
      <c r="N9180" s="150"/>
      <c r="O9180" s="150"/>
      <c r="P9180" s="150"/>
      <c r="Q9180" s="150"/>
    </row>
    <row r="9181" spans="1:17" ht="15">
      <c r="A9181" s="142">
        <v>50849</v>
      </c>
      <c r="B9181" s="143">
        <f t="shared" si="0"/>
        <v>3</v>
      </c>
      <c r="C9181" s="143">
        <f t="shared" si="1"/>
        <v>2039</v>
      </c>
      <c r="D9181" s="154">
        <v>42327</v>
      </c>
      <c r="E9181" s="145">
        <f t="shared" si="2"/>
        <v>11</v>
      </c>
      <c r="F9181" s="145">
        <f t="shared" si="3"/>
        <v>2015</v>
      </c>
      <c r="G9181" s="153" t="s">
        <v>6992</v>
      </c>
      <c r="H9181" s="143">
        <v>9164</v>
      </c>
      <c r="I9181" s="143">
        <v>2319265</v>
      </c>
      <c r="J9181" s="143">
        <v>1100</v>
      </c>
      <c r="K9181" s="147" t="s">
        <v>77</v>
      </c>
      <c r="L9181" s="152"/>
      <c r="M9181" s="57"/>
      <c r="N9181" s="150"/>
      <c r="O9181" s="150"/>
      <c r="P9181" s="150"/>
      <c r="Q9181" s="150"/>
    </row>
    <row r="9182" spans="1:17" ht="15">
      <c r="A9182" s="142">
        <v>50850</v>
      </c>
      <c r="B9182" s="143">
        <f t="shared" si="0"/>
        <v>3</v>
      </c>
      <c r="C9182" s="143">
        <f t="shared" si="1"/>
        <v>2039</v>
      </c>
      <c r="D9182" s="154">
        <v>42327</v>
      </c>
      <c r="E9182" s="145">
        <f t="shared" si="2"/>
        <v>11</v>
      </c>
      <c r="F9182" s="145">
        <f t="shared" si="3"/>
        <v>2015</v>
      </c>
      <c r="G9182" s="153" t="s">
        <v>6993</v>
      </c>
      <c r="H9182" s="143">
        <v>9165</v>
      </c>
      <c r="I9182" s="143">
        <v>2319267</v>
      </c>
      <c r="J9182" s="143">
        <v>2199</v>
      </c>
      <c r="K9182" s="147" t="s">
        <v>77</v>
      </c>
      <c r="L9182" s="152"/>
      <c r="M9182" s="57"/>
      <c r="N9182" s="150"/>
      <c r="O9182" s="150"/>
      <c r="P9182" s="150"/>
      <c r="Q9182" s="150"/>
    </row>
    <row r="9183" spans="1:17" ht="15">
      <c r="A9183" s="142">
        <v>50851</v>
      </c>
      <c r="B9183" s="143">
        <f t="shared" si="0"/>
        <v>3</v>
      </c>
      <c r="C9183" s="143">
        <f t="shared" si="1"/>
        <v>2039</v>
      </c>
      <c r="D9183" s="154">
        <v>42327</v>
      </c>
      <c r="E9183" s="145">
        <f t="shared" si="2"/>
        <v>11</v>
      </c>
      <c r="F9183" s="145">
        <f t="shared" si="3"/>
        <v>2015</v>
      </c>
      <c r="G9183" s="153" t="s">
        <v>6994</v>
      </c>
      <c r="H9183" s="143">
        <v>9166</v>
      </c>
      <c r="I9183" s="143">
        <v>2319268</v>
      </c>
      <c r="J9183" s="143">
        <v>3549</v>
      </c>
      <c r="K9183" s="147" t="s">
        <v>77</v>
      </c>
      <c r="L9183" s="152"/>
      <c r="M9183" s="57"/>
      <c r="N9183" s="150"/>
      <c r="O9183" s="150"/>
      <c r="P9183" s="150"/>
      <c r="Q9183" s="150"/>
    </row>
    <row r="9184" spans="1:17" ht="15">
      <c r="A9184" s="142">
        <v>50852</v>
      </c>
      <c r="B9184" s="143">
        <f t="shared" si="0"/>
        <v>3</v>
      </c>
      <c r="C9184" s="143">
        <f t="shared" si="1"/>
        <v>2039</v>
      </c>
      <c r="D9184" s="154">
        <v>42327</v>
      </c>
      <c r="E9184" s="145">
        <f t="shared" si="2"/>
        <v>11</v>
      </c>
      <c r="F9184" s="145">
        <f t="shared" si="3"/>
        <v>2015</v>
      </c>
      <c r="G9184" s="153" t="s">
        <v>6995</v>
      </c>
      <c r="H9184" s="143">
        <v>9167</v>
      </c>
      <c r="I9184" s="143">
        <v>2319269</v>
      </c>
      <c r="J9184" s="143">
        <v>8369</v>
      </c>
      <c r="K9184" s="147" t="s">
        <v>77</v>
      </c>
      <c r="L9184" s="152"/>
      <c r="M9184" s="57"/>
      <c r="N9184" s="150"/>
      <c r="O9184" s="150"/>
      <c r="P9184" s="150"/>
      <c r="Q9184" s="150"/>
    </row>
    <row r="9185" spans="1:17" ht="15">
      <c r="A9185" s="142">
        <v>50853</v>
      </c>
      <c r="B9185" s="143">
        <f t="shared" si="0"/>
        <v>3</v>
      </c>
      <c r="C9185" s="143">
        <f t="shared" si="1"/>
        <v>2039</v>
      </c>
      <c r="D9185" s="154">
        <v>42328</v>
      </c>
      <c r="E9185" s="145">
        <f t="shared" si="2"/>
        <v>11</v>
      </c>
      <c r="F9185" s="145">
        <f t="shared" si="3"/>
        <v>2015</v>
      </c>
      <c r="G9185" s="153" t="s">
        <v>6996</v>
      </c>
      <c r="H9185" s="143">
        <v>0</v>
      </c>
      <c r="I9185" s="143">
        <v>2319273</v>
      </c>
      <c r="J9185" s="143">
        <v>1849</v>
      </c>
      <c r="K9185" s="147" t="s">
        <v>77</v>
      </c>
      <c r="L9185" s="152"/>
      <c r="M9185" s="57"/>
      <c r="N9185" s="150"/>
      <c r="O9185" s="150"/>
      <c r="P9185" s="150"/>
      <c r="Q9185" s="150"/>
    </row>
    <row r="9186" spans="1:17" ht="15">
      <c r="A9186" s="142">
        <v>50854</v>
      </c>
      <c r="B9186" s="143">
        <f t="shared" si="0"/>
        <v>3</v>
      </c>
      <c r="C9186" s="143">
        <f t="shared" si="1"/>
        <v>2039</v>
      </c>
      <c r="D9186" s="154">
        <v>42328</v>
      </c>
      <c r="E9186" s="145">
        <f t="shared" si="2"/>
        <v>11</v>
      </c>
      <c r="F9186" s="145">
        <f t="shared" si="3"/>
        <v>2015</v>
      </c>
      <c r="G9186" s="153" t="s">
        <v>6997</v>
      </c>
      <c r="H9186" s="143">
        <v>9169</v>
      </c>
      <c r="I9186" s="143">
        <v>2319275</v>
      </c>
      <c r="J9186" s="143">
        <v>6069</v>
      </c>
      <c r="K9186" s="147" t="s">
        <v>77</v>
      </c>
      <c r="L9186" s="152"/>
      <c r="M9186" s="57"/>
      <c r="N9186" s="150"/>
      <c r="O9186" s="150"/>
      <c r="P9186" s="150"/>
      <c r="Q9186" s="150"/>
    </row>
    <row r="9187" spans="1:17" ht="15">
      <c r="A9187" s="142">
        <v>50855</v>
      </c>
      <c r="B9187" s="143">
        <f t="shared" si="0"/>
        <v>3</v>
      </c>
      <c r="C9187" s="143">
        <f t="shared" si="1"/>
        <v>2039</v>
      </c>
      <c r="D9187" s="154">
        <v>42328</v>
      </c>
      <c r="E9187" s="145">
        <f t="shared" si="2"/>
        <v>11</v>
      </c>
      <c r="F9187" s="145">
        <f t="shared" si="3"/>
        <v>2015</v>
      </c>
      <c r="G9187" s="153" t="s">
        <v>6998</v>
      </c>
      <c r="H9187" s="143">
        <v>0</v>
      </c>
      <c r="I9187" s="143">
        <v>2319276</v>
      </c>
      <c r="J9187" s="143">
        <v>2199</v>
      </c>
      <c r="K9187" s="147" t="s">
        <v>77</v>
      </c>
      <c r="L9187" s="152"/>
      <c r="M9187" s="57"/>
      <c r="N9187" s="150"/>
      <c r="O9187" s="150"/>
      <c r="P9187" s="150"/>
      <c r="Q9187" s="150"/>
    </row>
    <row r="9188" spans="1:17" ht="15">
      <c r="A9188" s="142">
        <v>50856</v>
      </c>
      <c r="B9188" s="143">
        <f t="shared" si="0"/>
        <v>3</v>
      </c>
      <c r="C9188" s="143">
        <f t="shared" si="1"/>
        <v>2039</v>
      </c>
      <c r="D9188" s="154">
        <v>42328</v>
      </c>
      <c r="E9188" s="145">
        <f t="shared" si="2"/>
        <v>11</v>
      </c>
      <c r="F9188" s="145">
        <f t="shared" si="3"/>
        <v>2015</v>
      </c>
      <c r="G9188" s="153" t="s">
        <v>6999</v>
      </c>
      <c r="H9188" s="143">
        <v>9171</v>
      </c>
      <c r="I9188" s="143">
        <v>2319278</v>
      </c>
      <c r="J9188" s="143">
        <v>2250</v>
      </c>
      <c r="K9188" s="147" t="s">
        <v>77</v>
      </c>
      <c r="L9188" s="152"/>
      <c r="M9188" s="57"/>
      <c r="N9188" s="150"/>
      <c r="O9188" s="150"/>
      <c r="P9188" s="150"/>
      <c r="Q9188" s="150"/>
    </row>
    <row r="9189" spans="1:17" ht="15">
      <c r="A9189" s="142">
        <v>50857</v>
      </c>
      <c r="B9189" s="143">
        <f t="shared" si="0"/>
        <v>3</v>
      </c>
      <c r="C9189" s="143">
        <f t="shared" si="1"/>
        <v>2039</v>
      </c>
      <c r="D9189" s="154">
        <v>42328</v>
      </c>
      <c r="E9189" s="145">
        <f t="shared" si="2"/>
        <v>11</v>
      </c>
      <c r="F9189" s="145">
        <f t="shared" si="3"/>
        <v>2015</v>
      </c>
      <c r="G9189" s="153" t="s">
        <v>7000</v>
      </c>
      <c r="H9189" s="143">
        <v>4949</v>
      </c>
      <c r="I9189" s="143">
        <v>2319279</v>
      </c>
      <c r="J9189" s="143">
        <v>5339</v>
      </c>
      <c r="K9189" s="147" t="s">
        <v>77</v>
      </c>
      <c r="L9189" s="152"/>
      <c r="M9189" s="57"/>
      <c r="N9189" s="150"/>
      <c r="O9189" s="150"/>
      <c r="P9189" s="150"/>
      <c r="Q9189" s="150"/>
    </row>
    <row r="9190" spans="1:17" ht="15">
      <c r="A9190" s="142">
        <v>50858</v>
      </c>
      <c r="B9190" s="143">
        <f t="shared" si="0"/>
        <v>3</v>
      </c>
      <c r="C9190" s="143">
        <f t="shared" si="1"/>
        <v>2039</v>
      </c>
      <c r="D9190" s="154">
        <v>42328</v>
      </c>
      <c r="E9190" s="145">
        <f t="shared" si="2"/>
        <v>11</v>
      </c>
      <c r="F9190" s="145">
        <f t="shared" si="3"/>
        <v>2015</v>
      </c>
      <c r="G9190" s="153" t="s">
        <v>5229</v>
      </c>
      <c r="H9190" s="143">
        <v>3916</v>
      </c>
      <c r="I9190" s="143">
        <v>2319280</v>
      </c>
      <c r="J9190" s="143">
        <v>2539</v>
      </c>
      <c r="K9190" s="147" t="s">
        <v>77</v>
      </c>
      <c r="L9190" s="152"/>
      <c r="M9190" s="57"/>
      <c r="N9190" s="150"/>
      <c r="O9190" s="150"/>
      <c r="P9190" s="150"/>
      <c r="Q9190" s="150"/>
    </row>
    <row r="9191" spans="1:17" ht="15">
      <c r="A9191" s="142">
        <v>50859</v>
      </c>
      <c r="B9191" s="143">
        <f t="shared" si="0"/>
        <v>3</v>
      </c>
      <c r="C9191" s="143">
        <f t="shared" si="1"/>
        <v>2039</v>
      </c>
      <c r="D9191" s="154">
        <v>42328</v>
      </c>
      <c r="E9191" s="145">
        <f t="shared" si="2"/>
        <v>11</v>
      </c>
      <c r="F9191" s="145">
        <f t="shared" si="3"/>
        <v>2015</v>
      </c>
      <c r="G9191" s="153" t="s">
        <v>7001</v>
      </c>
      <c r="H9191" s="143">
        <v>9172</v>
      </c>
      <c r="I9191" s="143">
        <v>2319281</v>
      </c>
      <c r="J9191" s="143">
        <v>4499</v>
      </c>
      <c r="K9191" s="147" t="s">
        <v>77</v>
      </c>
      <c r="L9191" s="152"/>
      <c r="M9191" s="57"/>
      <c r="N9191" s="150"/>
      <c r="O9191" s="150"/>
      <c r="P9191" s="150"/>
      <c r="Q9191" s="150"/>
    </row>
    <row r="9192" spans="1:17" ht="15">
      <c r="A9192" s="142">
        <v>50860</v>
      </c>
      <c r="B9192" s="143">
        <f t="shared" si="0"/>
        <v>3</v>
      </c>
      <c r="C9192" s="143">
        <f t="shared" si="1"/>
        <v>2039</v>
      </c>
      <c r="D9192" s="154">
        <v>42328</v>
      </c>
      <c r="E9192" s="145">
        <f t="shared" si="2"/>
        <v>11</v>
      </c>
      <c r="F9192" s="145">
        <f t="shared" si="3"/>
        <v>2015</v>
      </c>
      <c r="G9192" s="153" t="s">
        <v>7002</v>
      </c>
      <c r="H9192" s="143">
        <v>9170</v>
      </c>
      <c r="I9192" s="143">
        <v>2319282</v>
      </c>
      <c r="J9192" s="143">
        <v>1849</v>
      </c>
      <c r="K9192" s="147" t="s">
        <v>77</v>
      </c>
      <c r="L9192" s="152"/>
      <c r="M9192" s="57"/>
      <c r="N9192" s="150"/>
      <c r="O9192" s="150"/>
      <c r="P9192" s="150"/>
      <c r="Q9192" s="150"/>
    </row>
    <row r="9193" spans="1:17" ht="15">
      <c r="A9193" s="142">
        <v>50861</v>
      </c>
      <c r="B9193" s="143">
        <f t="shared" si="0"/>
        <v>4</v>
      </c>
      <c r="C9193" s="143">
        <f t="shared" si="1"/>
        <v>2039</v>
      </c>
      <c r="D9193" s="154">
        <v>42328</v>
      </c>
      <c r="E9193" s="145">
        <f t="shared" si="2"/>
        <v>11</v>
      </c>
      <c r="F9193" s="145">
        <f t="shared" si="3"/>
        <v>2015</v>
      </c>
      <c r="G9193" s="153" t="s">
        <v>7003</v>
      </c>
      <c r="H9193" s="143">
        <v>0</v>
      </c>
      <c r="I9193" s="143">
        <v>2319283</v>
      </c>
      <c r="J9193" s="143">
        <v>6849</v>
      </c>
      <c r="K9193" s="147" t="s">
        <v>77</v>
      </c>
      <c r="L9193" s="152"/>
      <c r="M9193" s="57"/>
      <c r="N9193" s="150"/>
      <c r="O9193" s="150"/>
      <c r="P9193" s="150"/>
      <c r="Q9193" s="150"/>
    </row>
    <row r="9194" spans="1:17" ht="15">
      <c r="A9194" s="142">
        <v>50862</v>
      </c>
      <c r="B9194" s="143">
        <f t="shared" si="0"/>
        <v>4</v>
      </c>
      <c r="C9194" s="143">
        <f t="shared" si="1"/>
        <v>2039</v>
      </c>
      <c r="D9194" s="154">
        <v>42328</v>
      </c>
      <c r="E9194" s="145">
        <f t="shared" si="2"/>
        <v>11</v>
      </c>
      <c r="F9194" s="145">
        <f t="shared" si="3"/>
        <v>2015</v>
      </c>
      <c r="G9194" s="153" t="s">
        <v>7004</v>
      </c>
      <c r="H9194" s="143">
        <v>9173</v>
      </c>
      <c r="I9194" s="143">
        <v>2319285</v>
      </c>
      <c r="J9194" s="143">
        <v>2444</v>
      </c>
      <c r="K9194" s="147" t="s">
        <v>77</v>
      </c>
      <c r="L9194" s="152"/>
      <c r="M9194" s="57"/>
      <c r="N9194" s="150"/>
      <c r="O9194" s="150"/>
      <c r="P9194" s="150"/>
      <c r="Q9194" s="150"/>
    </row>
    <row r="9195" spans="1:17" ht="15">
      <c r="A9195" s="142">
        <v>50863</v>
      </c>
      <c r="B9195" s="143">
        <f t="shared" si="0"/>
        <v>4</v>
      </c>
      <c r="C9195" s="143">
        <f t="shared" si="1"/>
        <v>2039</v>
      </c>
      <c r="D9195" s="154">
        <v>42328</v>
      </c>
      <c r="E9195" s="145">
        <f t="shared" si="2"/>
        <v>11</v>
      </c>
      <c r="F9195" s="145">
        <f t="shared" si="3"/>
        <v>2015</v>
      </c>
      <c r="G9195" s="153" t="s">
        <v>6894</v>
      </c>
      <c r="H9195" s="143">
        <v>9043</v>
      </c>
      <c r="I9195" s="143">
        <v>2319286</v>
      </c>
      <c r="J9195" s="143">
        <v>1990</v>
      </c>
      <c r="K9195" s="147" t="s">
        <v>77</v>
      </c>
      <c r="L9195" s="152"/>
      <c r="M9195" s="57"/>
      <c r="N9195" s="150"/>
      <c r="O9195" s="150"/>
      <c r="P9195" s="150"/>
      <c r="Q9195" s="150"/>
    </row>
    <row r="9196" spans="1:17" ht="15">
      <c r="A9196" s="142">
        <v>50864</v>
      </c>
      <c r="B9196" s="143">
        <f t="shared" si="0"/>
        <v>4</v>
      </c>
      <c r="C9196" s="143">
        <f t="shared" si="1"/>
        <v>2039</v>
      </c>
      <c r="D9196" s="154">
        <v>42328</v>
      </c>
      <c r="E9196" s="145">
        <f t="shared" si="2"/>
        <v>11</v>
      </c>
      <c r="F9196" s="145">
        <f t="shared" si="3"/>
        <v>2015</v>
      </c>
      <c r="G9196" s="153" t="s">
        <v>4113</v>
      </c>
      <c r="H9196" s="143">
        <v>2501</v>
      </c>
      <c r="I9196" s="143">
        <v>2319289</v>
      </c>
      <c r="J9196" s="143">
        <v>6249</v>
      </c>
      <c r="K9196" s="147" t="s">
        <v>77</v>
      </c>
      <c r="L9196" s="152"/>
      <c r="M9196" s="57"/>
      <c r="N9196" s="150"/>
      <c r="O9196" s="150"/>
      <c r="P9196" s="150"/>
      <c r="Q9196" s="150"/>
    </row>
    <row r="9197" spans="1:17" ht="15">
      <c r="A9197" s="142">
        <v>50865</v>
      </c>
      <c r="B9197" s="143">
        <f t="shared" si="0"/>
        <v>4</v>
      </c>
      <c r="C9197" s="143">
        <f t="shared" si="1"/>
        <v>2039</v>
      </c>
      <c r="D9197" s="154">
        <v>42328</v>
      </c>
      <c r="E9197" s="145">
        <f t="shared" si="2"/>
        <v>11</v>
      </c>
      <c r="F9197" s="145">
        <f t="shared" si="3"/>
        <v>2015</v>
      </c>
      <c r="G9197" s="153" t="s">
        <v>7005</v>
      </c>
      <c r="H9197" s="143">
        <v>0</v>
      </c>
      <c r="I9197" s="143">
        <v>2319290</v>
      </c>
      <c r="J9197" s="143">
        <v>1349</v>
      </c>
      <c r="K9197" s="147" t="s">
        <v>77</v>
      </c>
      <c r="L9197" s="152"/>
      <c r="M9197" s="57"/>
      <c r="N9197" s="150"/>
      <c r="O9197" s="150"/>
      <c r="P9197" s="150"/>
      <c r="Q9197" s="150"/>
    </row>
    <row r="9198" spans="1:17" ht="15">
      <c r="A9198" s="142">
        <v>50866</v>
      </c>
      <c r="B9198" s="143">
        <f t="shared" si="0"/>
        <v>4</v>
      </c>
      <c r="C9198" s="143">
        <f t="shared" si="1"/>
        <v>2039</v>
      </c>
      <c r="D9198" s="154">
        <v>42328</v>
      </c>
      <c r="E9198" s="145">
        <f t="shared" si="2"/>
        <v>11</v>
      </c>
      <c r="F9198" s="145">
        <f t="shared" si="3"/>
        <v>2015</v>
      </c>
      <c r="G9198" s="153" t="s">
        <v>6697</v>
      </c>
      <c r="H9198" s="143">
        <v>6658</v>
      </c>
      <c r="I9198" s="143">
        <v>2319294</v>
      </c>
      <c r="J9198" s="143">
        <v>1849</v>
      </c>
      <c r="K9198" s="147" t="s">
        <v>77</v>
      </c>
      <c r="L9198" s="152"/>
      <c r="M9198" s="57"/>
      <c r="N9198" s="150"/>
      <c r="O9198" s="150"/>
      <c r="P9198" s="150"/>
      <c r="Q9198" s="150"/>
    </row>
    <row r="9199" spans="1:17" ht="15">
      <c r="A9199" s="142">
        <v>50867</v>
      </c>
      <c r="B9199" s="143">
        <f t="shared" si="0"/>
        <v>4</v>
      </c>
      <c r="C9199" s="143">
        <f t="shared" si="1"/>
        <v>2039</v>
      </c>
      <c r="D9199" s="154">
        <v>42328</v>
      </c>
      <c r="E9199" s="145">
        <f t="shared" si="2"/>
        <v>11</v>
      </c>
      <c r="F9199" s="145">
        <f t="shared" si="3"/>
        <v>2015</v>
      </c>
      <c r="G9199" s="153" t="s">
        <v>7006</v>
      </c>
      <c r="H9199" s="143">
        <v>9174</v>
      </c>
      <c r="I9199" s="143">
        <v>2319296</v>
      </c>
      <c r="J9199" s="143">
        <v>2599</v>
      </c>
      <c r="K9199" s="147" t="s">
        <v>77</v>
      </c>
      <c r="L9199" s="152"/>
      <c r="M9199" s="57"/>
      <c r="N9199" s="150"/>
      <c r="O9199" s="150"/>
      <c r="P9199" s="150"/>
      <c r="Q9199" s="150"/>
    </row>
    <row r="9200" spans="1:17" ht="15">
      <c r="A9200" s="142">
        <v>50868</v>
      </c>
      <c r="B9200" s="143">
        <f t="shared" si="0"/>
        <v>4</v>
      </c>
      <c r="C9200" s="143">
        <f t="shared" si="1"/>
        <v>2039</v>
      </c>
      <c r="D9200" s="154">
        <v>42328</v>
      </c>
      <c r="E9200" s="145">
        <f t="shared" si="2"/>
        <v>11</v>
      </c>
      <c r="F9200" s="145">
        <f t="shared" si="3"/>
        <v>2015</v>
      </c>
      <c r="G9200" s="153" t="s">
        <v>7007</v>
      </c>
      <c r="H9200" s="143">
        <v>9177</v>
      </c>
      <c r="I9200" s="143">
        <v>2319303</v>
      </c>
      <c r="J9200" s="143">
        <v>2349</v>
      </c>
      <c r="K9200" s="147" t="s">
        <v>77</v>
      </c>
      <c r="L9200" s="152"/>
      <c r="M9200" s="57"/>
      <c r="N9200" s="150"/>
      <c r="O9200" s="150"/>
      <c r="P9200" s="150"/>
      <c r="Q9200" s="150"/>
    </row>
    <row r="9201" spans="1:17" ht="15">
      <c r="A9201" s="142">
        <v>50869</v>
      </c>
      <c r="B9201" s="143">
        <f t="shared" si="0"/>
        <v>4</v>
      </c>
      <c r="C9201" s="143">
        <f t="shared" si="1"/>
        <v>2039</v>
      </c>
      <c r="D9201" s="154">
        <v>42328</v>
      </c>
      <c r="E9201" s="145">
        <f t="shared" si="2"/>
        <v>11</v>
      </c>
      <c r="F9201" s="145">
        <f t="shared" si="3"/>
        <v>2015</v>
      </c>
      <c r="G9201" s="153" t="s">
        <v>7008</v>
      </c>
      <c r="H9201" s="143">
        <v>9178</v>
      </c>
      <c r="I9201" s="143">
        <v>2319304</v>
      </c>
      <c r="J9201" s="143">
        <v>3310</v>
      </c>
      <c r="K9201" s="147" t="s">
        <v>77</v>
      </c>
      <c r="L9201" s="152"/>
      <c r="M9201" s="57"/>
      <c r="N9201" s="150"/>
      <c r="O9201" s="150"/>
      <c r="P9201" s="150"/>
      <c r="Q9201" s="150"/>
    </row>
    <row r="9202" spans="1:17" ht="15">
      <c r="A9202" s="142">
        <v>50870</v>
      </c>
      <c r="B9202" s="143">
        <f t="shared" si="0"/>
        <v>4</v>
      </c>
      <c r="C9202" s="143">
        <f t="shared" si="1"/>
        <v>2039</v>
      </c>
      <c r="D9202" s="154">
        <v>42328</v>
      </c>
      <c r="E9202" s="145">
        <f t="shared" si="2"/>
        <v>11</v>
      </c>
      <c r="F9202" s="145">
        <f t="shared" si="3"/>
        <v>2015</v>
      </c>
      <c r="G9202" s="153" t="s">
        <v>7009</v>
      </c>
      <c r="H9202" s="143">
        <v>9179</v>
      </c>
      <c r="I9202" s="143">
        <v>2319305</v>
      </c>
      <c r="J9202" s="143">
        <v>4199</v>
      </c>
      <c r="K9202" s="147" t="s">
        <v>77</v>
      </c>
      <c r="L9202" s="152"/>
      <c r="M9202" s="57"/>
      <c r="N9202" s="150"/>
      <c r="O9202" s="150"/>
      <c r="P9202" s="150"/>
      <c r="Q9202" s="150"/>
    </row>
    <row r="9203" spans="1:17" ht="15">
      <c r="A9203" s="142">
        <v>50871</v>
      </c>
      <c r="B9203" s="143">
        <f t="shared" si="0"/>
        <v>4</v>
      </c>
      <c r="C9203" s="143">
        <f t="shared" si="1"/>
        <v>2039</v>
      </c>
      <c r="D9203" s="154">
        <v>42328</v>
      </c>
      <c r="E9203" s="145">
        <f t="shared" si="2"/>
        <v>11</v>
      </c>
      <c r="F9203" s="145">
        <f t="shared" si="3"/>
        <v>2015</v>
      </c>
      <c r="G9203" s="153" t="s">
        <v>7010</v>
      </c>
      <c r="H9203" s="143">
        <v>8961</v>
      </c>
      <c r="I9203" s="143">
        <v>2319306</v>
      </c>
      <c r="J9203" s="143">
        <v>3009</v>
      </c>
      <c r="K9203" s="147" t="s">
        <v>77</v>
      </c>
      <c r="L9203" s="152"/>
      <c r="M9203" s="57"/>
      <c r="N9203" s="150"/>
      <c r="O9203" s="150"/>
      <c r="P9203" s="150"/>
      <c r="Q9203" s="150"/>
    </row>
    <row r="9204" spans="1:17" ht="15">
      <c r="A9204" s="142">
        <v>50872</v>
      </c>
      <c r="B9204" s="143">
        <f t="shared" si="0"/>
        <v>4</v>
      </c>
      <c r="C9204" s="143">
        <f t="shared" si="1"/>
        <v>2039</v>
      </c>
      <c r="D9204" s="154">
        <v>42328</v>
      </c>
      <c r="E9204" s="145">
        <f t="shared" si="2"/>
        <v>11</v>
      </c>
      <c r="F9204" s="145">
        <f t="shared" si="3"/>
        <v>2015</v>
      </c>
      <c r="G9204" s="153" t="s">
        <v>7011</v>
      </c>
      <c r="H9204" s="143">
        <v>9184</v>
      </c>
      <c r="I9204" s="143">
        <v>2319323</v>
      </c>
      <c r="J9204" s="143">
        <v>2549</v>
      </c>
      <c r="K9204" s="147" t="s">
        <v>77</v>
      </c>
      <c r="L9204" s="152"/>
      <c r="M9204" s="57"/>
      <c r="N9204" s="150"/>
      <c r="O9204" s="150"/>
      <c r="P9204" s="150"/>
      <c r="Q9204" s="150"/>
    </row>
    <row r="9205" spans="1:17" ht="15">
      <c r="A9205" s="142">
        <v>50873</v>
      </c>
      <c r="B9205" s="143">
        <f t="shared" si="0"/>
        <v>4</v>
      </c>
      <c r="C9205" s="143">
        <f t="shared" si="1"/>
        <v>2039</v>
      </c>
      <c r="D9205" s="154">
        <v>42328</v>
      </c>
      <c r="E9205" s="145">
        <f t="shared" si="2"/>
        <v>11</v>
      </c>
      <c r="F9205" s="145">
        <f t="shared" si="3"/>
        <v>2015</v>
      </c>
      <c r="G9205" s="153" t="s">
        <v>7012</v>
      </c>
      <c r="H9205" s="143">
        <v>9186</v>
      </c>
      <c r="I9205" s="143">
        <v>2319325</v>
      </c>
      <c r="J9205" s="143">
        <v>2444</v>
      </c>
      <c r="K9205" s="147" t="s">
        <v>77</v>
      </c>
      <c r="L9205" s="152"/>
      <c r="M9205" s="57"/>
      <c r="N9205" s="150"/>
      <c r="O9205" s="150"/>
      <c r="P9205" s="150"/>
      <c r="Q9205" s="150"/>
    </row>
    <row r="9206" spans="1:17" ht="15">
      <c r="A9206" s="142">
        <v>50874</v>
      </c>
      <c r="B9206" s="143">
        <f t="shared" si="0"/>
        <v>4</v>
      </c>
      <c r="C9206" s="143">
        <f t="shared" si="1"/>
        <v>2039</v>
      </c>
      <c r="D9206" s="154">
        <v>42328</v>
      </c>
      <c r="E9206" s="145">
        <f t="shared" si="2"/>
        <v>11</v>
      </c>
      <c r="F9206" s="145">
        <f t="shared" si="3"/>
        <v>2015</v>
      </c>
      <c r="G9206" s="153" t="s">
        <v>7013</v>
      </c>
      <c r="H9206" s="143">
        <v>9187</v>
      </c>
      <c r="I9206" s="143">
        <v>2319326</v>
      </c>
      <c r="J9206" s="143">
        <v>2499</v>
      </c>
      <c r="K9206" s="147" t="s">
        <v>77</v>
      </c>
      <c r="L9206" s="152"/>
      <c r="M9206" s="57"/>
      <c r="N9206" s="150"/>
      <c r="O9206" s="150"/>
      <c r="P9206" s="150"/>
      <c r="Q9206" s="150"/>
    </row>
    <row r="9207" spans="1:17" ht="15">
      <c r="A9207" s="142">
        <v>50875</v>
      </c>
      <c r="B9207" s="143">
        <f t="shared" si="0"/>
        <v>4</v>
      </c>
      <c r="C9207" s="143">
        <f t="shared" si="1"/>
        <v>2039</v>
      </c>
      <c r="D9207" s="154">
        <v>42328</v>
      </c>
      <c r="E9207" s="145">
        <f t="shared" si="2"/>
        <v>11</v>
      </c>
      <c r="F9207" s="145">
        <f t="shared" si="3"/>
        <v>2015</v>
      </c>
      <c r="G9207" s="153" t="s">
        <v>7014</v>
      </c>
      <c r="H9207" s="143">
        <v>9188</v>
      </c>
      <c r="I9207" s="143">
        <v>2319327</v>
      </c>
      <c r="J9207" s="143">
        <v>2149</v>
      </c>
      <c r="K9207" s="147" t="s">
        <v>77</v>
      </c>
      <c r="L9207" s="152"/>
      <c r="M9207" s="57"/>
      <c r="N9207" s="150"/>
      <c r="O9207" s="150"/>
      <c r="P9207" s="150"/>
      <c r="Q9207" s="150"/>
    </row>
    <row r="9208" spans="1:17" ht="15">
      <c r="A9208" s="142">
        <v>50876</v>
      </c>
      <c r="B9208" s="143">
        <f t="shared" si="0"/>
        <v>4</v>
      </c>
      <c r="C9208" s="143">
        <f t="shared" si="1"/>
        <v>2039</v>
      </c>
      <c r="D9208" s="154">
        <v>42328</v>
      </c>
      <c r="E9208" s="145">
        <f t="shared" si="2"/>
        <v>11</v>
      </c>
      <c r="F9208" s="145">
        <f t="shared" si="3"/>
        <v>2015</v>
      </c>
      <c r="G9208" s="153" t="s">
        <v>7015</v>
      </c>
      <c r="H9208" s="143">
        <v>9190</v>
      </c>
      <c r="I9208" s="143">
        <v>2319329</v>
      </c>
      <c r="J9208" s="143">
        <v>5088</v>
      </c>
      <c r="K9208" s="147" t="s">
        <v>77</v>
      </c>
      <c r="L9208" s="152"/>
      <c r="M9208" s="57"/>
      <c r="N9208" s="150"/>
      <c r="O9208" s="150"/>
      <c r="P9208" s="150"/>
      <c r="Q9208" s="150"/>
    </row>
    <row r="9209" spans="1:17" ht="15">
      <c r="A9209" s="142">
        <v>50877</v>
      </c>
      <c r="B9209" s="143">
        <f t="shared" si="0"/>
        <v>4</v>
      </c>
      <c r="C9209" s="143">
        <f t="shared" si="1"/>
        <v>2039</v>
      </c>
      <c r="D9209" s="154">
        <v>42328</v>
      </c>
      <c r="E9209" s="145">
        <f t="shared" si="2"/>
        <v>11</v>
      </c>
      <c r="F9209" s="145">
        <f t="shared" si="3"/>
        <v>2015</v>
      </c>
      <c r="G9209" s="153" t="s">
        <v>7016</v>
      </c>
      <c r="H9209" s="143">
        <v>9191</v>
      </c>
      <c r="I9209" s="143">
        <v>2319331</v>
      </c>
      <c r="J9209" s="143">
        <v>1849</v>
      </c>
      <c r="K9209" s="147" t="s">
        <v>77</v>
      </c>
      <c r="L9209" s="152"/>
      <c r="M9209" s="57"/>
      <c r="N9209" s="150"/>
      <c r="O9209" s="150"/>
      <c r="P9209" s="150"/>
      <c r="Q9209" s="150"/>
    </row>
    <row r="9210" spans="1:17" ht="15">
      <c r="A9210" s="142">
        <v>50878</v>
      </c>
      <c r="B9210" s="143">
        <f t="shared" si="0"/>
        <v>4</v>
      </c>
      <c r="C9210" s="143">
        <f t="shared" si="1"/>
        <v>2039</v>
      </c>
      <c r="D9210" s="154">
        <v>42328</v>
      </c>
      <c r="E9210" s="145">
        <f t="shared" si="2"/>
        <v>11</v>
      </c>
      <c r="F9210" s="145">
        <f t="shared" si="3"/>
        <v>2015</v>
      </c>
      <c r="G9210" s="153" t="s">
        <v>7017</v>
      </c>
      <c r="H9210" s="143">
        <v>0</v>
      </c>
      <c r="I9210" s="143">
        <v>2319337</v>
      </c>
      <c r="J9210" s="143">
        <v>4109</v>
      </c>
      <c r="K9210" s="147" t="s">
        <v>77</v>
      </c>
      <c r="L9210" s="152"/>
      <c r="M9210" s="57"/>
      <c r="N9210" s="150"/>
      <c r="O9210" s="150"/>
      <c r="P9210" s="150"/>
      <c r="Q9210" s="150"/>
    </row>
    <row r="9211" spans="1:17" ht="15">
      <c r="A9211" s="142">
        <v>50879</v>
      </c>
      <c r="B9211" s="143">
        <f t="shared" si="0"/>
        <v>4</v>
      </c>
      <c r="C9211" s="143">
        <f t="shared" si="1"/>
        <v>2039</v>
      </c>
      <c r="D9211" s="154">
        <v>42328</v>
      </c>
      <c r="E9211" s="145">
        <f t="shared" si="2"/>
        <v>11</v>
      </c>
      <c r="F9211" s="145">
        <f t="shared" si="3"/>
        <v>2015</v>
      </c>
      <c r="G9211" s="153" t="s">
        <v>7018</v>
      </c>
      <c r="H9211" s="143">
        <v>9193</v>
      </c>
      <c r="I9211" s="143">
        <v>2319346</v>
      </c>
      <c r="J9211" s="143">
        <v>1549</v>
      </c>
      <c r="K9211" s="147" t="s">
        <v>77</v>
      </c>
      <c r="L9211" s="152"/>
      <c r="M9211" s="57"/>
      <c r="N9211" s="150"/>
      <c r="O9211" s="150"/>
      <c r="P9211" s="150"/>
      <c r="Q9211" s="150"/>
    </row>
    <row r="9212" spans="1:17" ht="15">
      <c r="A9212" s="142">
        <v>50880</v>
      </c>
      <c r="B9212" s="143">
        <f t="shared" si="0"/>
        <v>4</v>
      </c>
      <c r="C9212" s="143">
        <f t="shared" si="1"/>
        <v>2039</v>
      </c>
      <c r="D9212" s="154">
        <v>42328</v>
      </c>
      <c r="E9212" s="145">
        <f t="shared" si="2"/>
        <v>11</v>
      </c>
      <c r="F9212" s="145">
        <f t="shared" si="3"/>
        <v>2015</v>
      </c>
      <c r="G9212" s="146"/>
      <c r="H9212" s="143">
        <v>9194</v>
      </c>
      <c r="I9212" s="143">
        <v>2319348</v>
      </c>
      <c r="J9212" s="143">
        <v>1849</v>
      </c>
      <c r="K9212" s="147" t="s">
        <v>77</v>
      </c>
      <c r="L9212" s="152"/>
      <c r="M9212" s="57"/>
      <c r="N9212" s="150"/>
      <c r="O9212" s="150"/>
      <c r="P9212" s="150"/>
      <c r="Q9212" s="150"/>
    </row>
    <row r="9213" spans="1:17" ht="15">
      <c r="A9213" s="142">
        <v>50881</v>
      </c>
      <c r="B9213" s="143">
        <f t="shared" si="0"/>
        <v>4</v>
      </c>
      <c r="C9213" s="143">
        <f t="shared" si="1"/>
        <v>2039</v>
      </c>
      <c r="D9213" s="154">
        <v>42328</v>
      </c>
      <c r="E9213" s="145">
        <f t="shared" si="2"/>
        <v>11</v>
      </c>
      <c r="F9213" s="145">
        <f t="shared" si="3"/>
        <v>2015</v>
      </c>
      <c r="G9213" s="153" t="s">
        <v>1199</v>
      </c>
      <c r="H9213" s="143">
        <v>2254</v>
      </c>
      <c r="I9213" s="143">
        <v>2319349</v>
      </c>
      <c r="J9213" s="143">
        <v>5099</v>
      </c>
      <c r="K9213" s="147" t="s">
        <v>77</v>
      </c>
      <c r="L9213" s="152"/>
      <c r="M9213" s="57"/>
      <c r="N9213" s="150"/>
      <c r="O9213" s="150"/>
      <c r="P9213" s="150"/>
      <c r="Q9213" s="150"/>
    </row>
    <row r="9214" spans="1:17" ht="15">
      <c r="A9214" s="142">
        <v>50882</v>
      </c>
      <c r="B9214" s="143">
        <f t="shared" si="0"/>
        <v>4</v>
      </c>
      <c r="C9214" s="143">
        <f t="shared" si="1"/>
        <v>2039</v>
      </c>
      <c r="D9214" s="154">
        <v>42328</v>
      </c>
      <c r="E9214" s="145">
        <f t="shared" si="2"/>
        <v>11</v>
      </c>
      <c r="F9214" s="145">
        <f t="shared" si="3"/>
        <v>2015</v>
      </c>
      <c r="G9214" s="153" t="s">
        <v>7019</v>
      </c>
      <c r="H9214" s="143">
        <v>9195</v>
      </c>
      <c r="I9214" s="143">
        <v>2319354</v>
      </c>
      <c r="J9214" s="143">
        <v>1790</v>
      </c>
      <c r="K9214" s="147" t="s">
        <v>77</v>
      </c>
      <c r="L9214" s="152"/>
      <c r="M9214" s="57"/>
      <c r="N9214" s="150"/>
      <c r="O9214" s="150"/>
      <c r="P9214" s="150"/>
      <c r="Q9214" s="150"/>
    </row>
    <row r="9215" spans="1:17" ht="15">
      <c r="A9215" s="142">
        <v>50883</v>
      </c>
      <c r="B9215" s="143">
        <f t="shared" si="0"/>
        <v>4</v>
      </c>
      <c r="C9215" s="143">
        <f t="shared" si="1"/>
        <v>2039</v>
      </c>
      <c r="D9215" s="154">
        <v>42328</v>
      </c>
      <c r="E9215" s="145">
        <f t="shared" si="2"/>
        <v>11</v>
      </c>
      <c r="F9215" s="145">
        <f t="shared" si="3"/>
        <v>2015</v>
      </c>
      <c r="G9215" s="153" t="s">
        <v>7020</v>
      </c>
      <c r="H9215" s="143">
        <v>0</v>
      </c>
      <c r="I9215" s="143">
        <v>2319355</v>
      </c>
      <c r="J9215" s="143">
        <v>3949</v>
      </c>
      <c r="K9215" s="147" t="s">
        <v>77</v>
      </c>
      <c r="L9215" s="152"/>
      <c r="M9215" s="57"/>
      <c r="N9215" s="150"/>
      <c r="O9215" s="150"/>
      <c r="P9215" s="150"/>
      <c r="Q9215" s="150"/>
    </row>
    <row r="9216" spans="1:17" ht="15">
      <c r="A9216" s="142">
        <v>50884</v>
      </c>
      <c r="B9216" s="143">
        <f t="shared" si="0"/>
        <v>4</v>
      </c>
      <c r="C9216" s="143">
        <f t="shared" si="1"/>
        <v>2039</v>
      </c>
      <c r="D9216" s="154">
        <v>42328</v>
      </c>
      <c r="E9216" s="145">
        <f t="shared" si="2"/>
        <v>11</v>
      </c>
      <c r="F9216" s="145">
        <f t="shared" si="3"/>
        <v>2015</v>
      </c>
      <c r="G9216" s="153" t="s">
        <v>7021</v>
      </c>
      <c r="H9216" s="143">
        <v>9203</v>
      </c>
      <c r="I9216" s="143">
        <v>2319367</v>
      </c>
      <c r="J9216" s="143">
        <v>2430</v>
      </c>
      <c r="K9216" s="147" t="s">
        <v>77</v>
      </c>
      <c r="L9216" s="152"/>
      <c r="M9216" s="57"/>
      <c r="N9216" s="150"/>
      <c r="O9216" s="150"/>
      <c r="P9216" s="150"/>
      <c r="Q9216" s="150"/>
    </row>
    <row r="9217" spans="1:17" ht="15">
      <c r="A9217" s="142">
        <v>50885</v>
      </c>
      <c r="B9217" s="143">
        <f t="shared" si="0"/>
        <v>4</v>
      </c>
      <c r="C9217" s="143">
        <f t="shared" si="1"/>
        <v>2039</v>
      </c>
      <c r="D9217" s="154">
        <v>42328</v>
      </c>
      <c r="E9217" s="145">
        <f t="shared" si="2"/>
        <v>11</v>
      </c>
      <c r="F9217" s="145">
        <f t="shared" si="3"/>
        <v>2015</v>
      </c>
      <c r="G9217" s="153" t="s">
        <v>7022</v>
      </c>
      <c r="H9217" s="143">
        <v>0</v>
      </c>
      <c r="I9217" s="143">
        <v>2319369</v>
      </c>
      <c r="J9217" s="143">
        <v>3774</v>
      </c>
      <c r="K9217" s="147" t="s">
        <v>77</v>
      </c>
      <c r="L9217" s="152"/>
      <c r="M9217" s="57"/>
      <c r="N9217" s="150"/>
      <c r="O9217" s="150"/>
      <c r="P9217" s="150"/>
      <c r="Q9217" s="150"/>
    </row>
    <row r="9218" spans="1:17" ht="15">
      <c r="A9218" s="142">
        <v>50886</v>
      </c>
      <c r="B9218" s="143">
        <f t="shared" si="0"/>
        <v>4</v>
      </c>
      <c r="C9218" s="143">
        <f t="shared" si="1"/>
        <v>2039</v>
      </c>
      <c r="D9218" s="154">
        <v>42328</v>
      </c>
      <c r="E9218" s="145">
        <f t="shared" si="2"/>
        <v>11</v>
      </c>
      <c r="F9218" s="145">
        <f t="shared" si="3"/>
        <v>2015</v>
      </c>
      <c r="G9218" s="153" t="s">
        <v>7023</v>
      </c>
      <c r="H9218" s="143">
        <v>9207</v>
      </c>
      <c r="I9218" s="143">
        <v>2319372</v>
      </c>
      <c r="J9218" s="143">
        <v>1287</v>
      </c>
      <c r="K9218" s="147" t="s">
        <v>77</v>
      </c>
      <c r="L9218" s="152"/>
      <c r="M9218" s="57"/>
      <c r="N9218" s="150"/>
      <c r="O9218" s="150"/>
      <c r="P9218" s="150"/>
      <c r="Q9218" s="150"/>
    </row>
    <row r="9219" spans="1:17" ht="15">
      <c r="A9219" s="142">
        <v>50887</v>
      </c>
      <c r="B9219" s="143">
        <f t="shared" si="0"/>
        <v>4</v>
      </c>
      <c r="C9219" s="143">
        <f t="shared" si="1"/>
        <v>2039</v>
      </c>
      <c r="D9219" s="154">
        <v>42328</v>
      </c>
      <c r="E9219" s="145">
        <f t="shared" si="2"/>
        <v>11</v>
      </c>
      <c r="F9219" s="145">
        <f t="shared" si="3"/>
        <v>2015</v>
      </c>
      <c r="G9219" s="153" t="s">
        <v>7024</v>
      </c>
      <c r="H9219" s="143">
        <v>0</v>
      </c>
      <c r="I9219" s="143">
        <v>2319374</v>
      </c>
      <c r="J9219" s="143">
        <v>3639</v>
      </c>
      <c r="K9219" s="147" t="s">
        <v>77</v>
      </c>
      <c r="L9219" s="152"/>
      <c r="M9219" s="57"/>
      <c r="N9219" s="150"/>
      <c r="O9219" s="150"/>
      <c r="P9219" s="150"/>
      <c r="Q9219" s="150"/>
    </row>
    <row r="9220" spans="1:17" ht="15">
      <c r="A9220" s="142">
        <v>50888</v>
      </c>
      <c r="B9220" s="143">
        <f t="shared" si="0"/>
        <v>4</v>
      </c>
      <c r="C9220" s="143">
        <f t="shared" si="1"/>
        <v>2039</v>
      </c>
      <c r="D9220" s="154">
        <v>42328</v>
      </c>
      <c r="E9220" s="145">
        <f t="shared" si="2"/>
        <v>11</v>
      </c>
      <c r="F9220" s="145">
        <f t="shared" si="3"/>
        <v>2015</v>
      </c>
      <c r="G9220" s="153" t="s">
        <v>7025</v>
      </c>
      <c r="H9220" s="143">
        <v>9208</v>
      </c>
      <c r="I9220" s="143">
        <v>2319375</v>
      </c>
      <c r="J9220" s="143">
        <v>4778</v>
      </c>
      <c r="K9220" s="147" t="s">
        <v>77</v>
      </c>
      <c r="L9220" s="152"/>
      <c r="M9220" s="57"/>
      <c r="N9220" s="150"/>
      <c r="O9220" s="150"/>
      <c r="P9220" s="150"/>
      <c r="Q9220" s="150"/>
    </row>
    <row r="9221" spans="1:17" ht="15">
      <c r="A9221" s="142">
        <v>50889</v>
      </c>
      <c r="B9221" s="143">
        <f t="shared" si="0"/>
        <v>4</v>
      </c>
      <c r="C9221" s="143">
        <f t="shared" si="1"/>
        <v>2039</v>
      </c>
      <c r="D9221" s="154">
        <v>42328</v>
      </c>
      <c r="E9221" s="145">
        <f t="shared" si="2"/>
        <v>11</v>
      </c>
      <c r="F9221" s="145">
        <f t="shared" si="3"/>
        <v>2015</v>
      </c>
      <c r="G9221" s="153" t="s">
        <v>7026</v>
      </c>
      <c r="H9221" s="143">
        <v>0</v>
      </c>
      <c r="I9221" s="143">
        <v>2319376</v>
      </c>
      <c r="J9221" s="143">
        <v>1399</v>
      </c>
      <c r="K9221" s="147" t="s">
        <v>77</v>
      </c>
      <c r="L9221" s="152"/>
      <c r="M9221" s="57"/>
      <c r="N9221" s="150"/>
      <c r="O9221" s="150"/>
      <c r="P9221" s="150"/>
      <c r="Q9221" s="150"/>
    </row>
    <row r="9222" spans="1:17" ht="15">
      <c r="A9222" s="142">
        <v>50890</v>
      </c>
      <c r="B9222" s="143">
        <f t="shared" si="0"/>
        <v>4</v>
      </c>
      <c r="C9222" s="143">
        <f t="shared" si="1"/>
        <v>2039</v>
      </c>
      <c r="D9222" s="154">
        <v>42329</v>
      </c>
      <c r="E9222" s="145">
        <f t="shared" si="2"/>
        <v>11</v>
      </c>
      <c r="F9222" s="145">
        <f t="shared" si="3"/>
        <v>2015</v>
      </c>
      <c r="G9222" s="153" t="s">
        <v>7027</v>
      </c>
      <c r="H9222" s="143">
        <v>9210</v>
      </c>
      <c r="I9222" s="143">
        <v>2319380</v>
      </c>
      <c r="J9222" s="143">
        <v>6449</v>
      </c>
      <c r="K9222" s="147" t="s">
        <v>77</v>
      </c>
      <c r="L9222" s="152"/>
      <c r="M9222" s="57"/>
      <c r="N9222" s="150"/>
      <c r="O9222" s="150"/>
      <c r="P9222" s="150"/>
      <c r="Q9222" s="150"/>
    </row>
    <row r="9223" spans="1:17" ht="15">
      <c r="A9223" s="142">
        <v>50891</v>
      </c>
      <c r="B9223" s="143">
        <f t="shared" si="0"/>
        <v>5</v>
      </c>
      <c r="C9223" s="143">
        <f t="shared" si="1"/>
        <v>2039</v>
      </c>
      <c r="D9223" s="154">
        <v>42329</v>
      </c>
      <c r="E9223" s="145">
        <f t="shared" si="2"/>
        <v>11</v>
      </c>
      <c r="F9223" s="145">
        <f t="shared" si="3"/>
        <v>2015</v>
      </c>
      <c r="G9223" s="153" t="s">
        <v>7028</v>
      </c>
      <c r="H9223" s="143">
        <v>9211</v>
      </c>
      <c r="I9223" s="143">
        <v>2319381</v>
      </c>
      <c r="J9223" s="143">
        <v>799</v>
      </c>
      <c r="K9223" s="147" t="s">
        <v>77</v>
      </c>
      <c r="L9223" s="152"/>
      <c r="M9223" s="57"/>
      <c r="N9223" s="150"/>
      <c r="O9223" s="150"/>
      <c r="P9223" s="150"/>
      <c r="Q9223" s="150"/>
    </row>
    <row r="9224" spans="1:17" ht="15">
      <c r="A9224" s="142">
        <v>50892</v>
      </c>
      <c r="B9224" s="143">
        <f t="shared" si="0"/>
        <v>5</v>
      </c>
      <c r="C9224" s="143">
        <f t="shared" si="1"/>
        <v>2039</v>
      </c>
      <c r="D9224" s="154">
        <v>42329</v>
      </c>
      <c r="E9224" s="145">
        <f t="shared" si="2"/>
        <v>11</v>
      </c>
      <c r="F9224" s="145">
        <f t="shared" si="3"/>
        <v>2015</v>
      </c>
      <c r="G9224" s="153" t="s">
        <v>7029</v>
      </c>
      <c r="H9224" s="143">
        <v>9212</v>
      </c>
      <c r="I9224" s="143">
        <v>2319382</v>
      </c>
      <c r="J9224" s="143">
        <v>12899</v>
      </c>
      <c r="K9224" s="147" t="s">
        <v>77</v>
      </c>
      <c r="L9224" s="152"/>
      <c r="M9224" s="57"/>
      <c r="N9224" s="150"/>
      <c r="O9224" s="150"/>
      <c r="P9224" s="150"/>
      <c r="Q9224" s="150"/>
    </row>
    <row r="9225" spans="1:17" ht="15">
      <c r="A9225" s="142">
        <v>50893</v>
      </c>
      <c r="B9225" s="143">
        <f t="shared" si="0"/>
        <v>5</v>
      </c>
      <c r="C9225" s="143">
        <f t="shared" si="1"/>
        <v>2039</v>
      </c>
      <c r="D9225" s="154">
        <v>42329</v>
      </c>
      <c r="E9225" s="145">
        <f t="shared" si="2"/>
        <v>11</v>
      </c>
      <c r="F9225" s="145">
        <f t="shared" si="3"/>
        <v>2015</v>
      </c>
      <c r="G9225" s="146"/>
      <c r="H9225" s="143">
        <v>5514</v>
      </c>
      <c r="I9225" s="143">
        <v>2319387</v>
      </c>
      <c r="J9225" s="143">
        <v>1000</v>
      </c>
      <c r="K9225" s="147" t="s">
        <v>77</v>
      </c>
      <c r="L9225" s="152"/>
      <c r="M9225" s="57"/>
      <c r="N9225" s="150"/>
      <c r="O9225" s="150"/>
      <c r="P9225" s="150"/>
      <c r="Q9225" s="150"/>
    </row>
    <row r="9226" spans="1:17" ht="15">
      <c r="A9226" s="142">
        <v>50894</v>
      </c>
      <c r="B9226" s="143">
        <f t="shared" si="0"/>
        <v>5</v>
      </c>
      <c r="C9226" s="143">
        <f t="shared" si="1"/>
        <v>2039</v>
      </c>
      <c r="D9226" s="154">
        <v>42329</v>
      </c>
      <c r="E9226" s="145">
        <f t="shared" si="2"/>
        <v>11</v>
      </c>
      <c r="F9226" s="145">
        <f t="shared" si="3"/>
        <v>2015</v>
      </c>
      <c r="G9226" s="153" t="s">
        <v>7030</v>
      </c>
      <c r="H9226" s="143">
        <v>9215</v>
      </c>
      <c r="I9226" s="143">
        <v>2319389</v>
      </c>
      <c r="J9226" s="143">
        <v>2998</v>
      </c>
      <c r="K9226" s="147" t="s">
        <v>77</v>
      </c>
      <c r="L9226" s="152"/>
      <c r="M9226" s="57"/>
      <c r="N9226" s="150"/>
      <c r="O9226" s="150"/>
      <c r="P9226" s="150"/>
      <c r="Q9226" s="150"/>
    </row>
    <row r="9227" spans="1:17" ht="15">
      <c r="A9227" s="142">
        <v>50895</v>
      </c>
      <c r="B9227" s="143">
        <f t="shared" si="0"/>
        <v>5</v>
      </c>
      <c r="C9227" s="143">
        <f t="shared" si="1"/>
        <v>2039</v>
      </c>
      <c r="D9227" s="154">
        <v>42329</v>
      </c>
      <c r="E9227" s="145">
        <f t="shared" si="2"/>
        <v>11</v>
      </c>
      <c r="F9227" s="145">
        <f t="shared" si="3"/>
        <v>2015</v>
      </c>
      <c r="G9227" s="153" t="s">
        <v>7031</v>
      </c>
      <c r="H9227" s="143">
        <v>0</v>
      </c>
      <c r="I9227" s="143">
        <v>2319393</v>
      </c>
      <c r="J9227" s="143">
        <v>1849</v>
      </c>
      <c r="K9227" s="147" t="s">
        <v>77</v>
      </c>
      <c r="L9227" s="152"/>
      <c r="M9227" s="57"/>
      <c r="N9227" s="150"/>
      <c r="O9227" s="150"/>
      <c r="P9227" s="150"/>
      <c r="Q9227" s="150"/>
    </row>
    <row r="9228" spans="1:17" ht="15">
      <c r="A9228" s="142">
        <v>50896</v>
      </c>
      <c r="B9228" s="143">
        <f t="shared" si="0"/>
        <v>5</v>
      </c>
      <c r="C9228" s="143">
        <f t="shared" si="1"/>
        <v>2039</v>
      </c>
      <c r="D9228" s="154">
        <v>42329</v>
      </c>
      <c r="E9228" s="145">
        <f t="shared" si="2"/>
        <v>11</v>
      </c>
      <c r="F9228" s="145">
        <f t="shared" si="3"/>
        <v>2015</v>
      </c>
      <c r="G9228" s="153" t="s">
        <v>7032</v>
      </c>
      <c r="H9228" s="143">
        <v>9217</v>
      </c>
      <c r="I9228" s="143">
        <v>2319394</v>
      </c>
      <c r="J9228" s="143">
        <v>1649</v>
      </c>
      <c r="K9228" s="147" t="s">
        <v>77</v>
      </c>
      <c r="L9228" s="152"/>
      <c r="M9228" s="57"/>
      <c r="N9228" s="150"/>
      <c r="O9228" s="150"/>
      <c r="P9228" s="150"/>
      <c r="Q9228" s="150"/>
    </row>
    <row r="9229" spans="1:17" ht="15">
      <c r="A9229" s="142">
        <v>50897</v>
      </c>
      <c r="B9229" s="143">
        <f t="shared" si="0"/>
        <v>5</v>
      </c>
      <c r="C9229" s="143">
        <f t="shared" si="1"/>
        <v>2039</v>
      </c>
      <c r="D9229" s="154">
        <v>42329</v>
      </c>
      <c r="E9229" s="145">
        <f t="shared" si="2"/>
        <v>11</v>
      </c>
      <c r="F9229" s="145">
        <f t="shared" si="3"/>
        <v>2015</v>
      </c>
      <c r="G9229" s="146"/>
      <c r="H9229" s="143">
        <v>9218</v>
      </c>
      <c r="I9229" s="143">
        <v>2319395</v>
      </c>
      <c r="J9229" s="143">
        <v>2130</v>
      </c>
      <c r="K9229" s="147" t="s">
        <v>77</v>
      </c>
      <c r="L9229" s="152"/>
      <c r="M9229" s="57"/>
      <c r="N9229" s="150"/>
      <c r="O9229" s="150"/>
      <c r="P9229" s="150"/>
      <c r="Q9229" s="150"/>
    </row>
    <row r="9230" spans="1:17" ht="15">
      <c r="A9230" s="142">
        <v>50898</v>
      </c>
      <c r="B9230" s="143">
        <f t="shared" si="0"/>
        <v>5</v>
      </c>
      <c r="C9230" s="143">
        <f t="shared" si="1"/>
        <v>2039</v>
      </c>
      <c r="D9230" s="154">
        <v>42329</v>
      </c>
      <c r="E9230" s="145">
        <f t="shared" si="2"/>
        <v>11</v>
      </c>
      <c r="F9230" s="145">
        <f t="shared" si="3"/>
        <v>2015</v>
      </c>
      <c r="G9230" s="153" t="s">
        <v>7033</v>
      </c>
      <c r="H9230" s="143">
        <v>9219</v>
      </c>
      <c r="I9230" s="143">
        <v>2319396</v>
      </c>
      <c r="J9230" s="143">
        <v>1099</v>
      </c>
      <c r="K9230" s="147" t="s">
        <v>77</v>
      </c>
      <c r="L9230" s="152"/>
      <c r="M9230" s="57"/>
      <c r="N9230" s="150"/>
      <c r="O9230" s="150"/>
      <c r="P9230" s="150"/>
      <c r="Q9230" s="150"/>
    </row>
    <row r="9231" spans="1:17" ht="15">
      <c r="A9231" s="142">
        <v>50899</v>
      </c>
      <c r="B9231" s="143">
        <f t="shared" si="0"/>
        <v>5</v>
      </c>
      <c r="C9231" s="143">
        <f t="shared" si="1"/>
        <v>2039</v>
      </c>
      <c r="D9231" s="154">
        <v>42329</v>
      </c>
      <c r="E9231" s="145">
        <f t="shared" si="2"/>
        <v>11</v>
      </c>
      <c r="F9231" s="145">
        <f t="shared" si="3"/>
        <v>2015</v>
      </c>
      <c r="G9231" s="153" t="s">
        <v>7034</v>
      </c>
      <c r="H9231" s="143">
        <v>9220</v>
      </c>
      <c r="I9231" s="143">
        <v>2319397</v>
      </c>
      <c r="J9231" s="143">
        <v>2399</v>
      </c>
      <c r="K9231" s="147" t="s">
        <v>77</v>
      </c>
      <c r="L9231" s="152"/>
      <c r="M9231" s="57"/>
      <c r="N9231" s="150"/>
      <c r="O9231" s="150"/>
      <c r="P9231" s="150"/>
      <c r="Q9231" s="150"/>
    </row>
    <row r="9232" spans="1:17" ht="15">
      <c r="A9232" s="142">
        <v>50900</v>
      </c>
      <c r="B9232" s="143">
        <f t="shared" si="0"/>
        <v>5</v>
      </c>
      <c r="C9232" s="143">
        <f t="shared" si="1"/>
        <v>2039</v>
      </c>
      <c r="D9232" s="154">
        <v>42329</v>
      </c>
      <c r="E9232" s="145">
        <f t="shared" si="2"/>
        <v>11</v>
      </c>
      <c r="F9232" s="145">
        <f t="shared" si="3"/>
        <v>2015</v>
      </c>
      <c r="G9232" s="153" t="s">
        <v>7035</v>
      </c>
      <c r="H9232" s="143">
        <v>9222</v>
      </c>
      <c r="I9232" s="143">
        <v>2319400</v>
      </c>
      <c r="J9232" s="143">
        <v>6349</v>
      </c>
      <c r="K9232" s="147" t="s">
        <v>77</v>
      </c>
      <c r="L9232" s="152"/>
      <c r="M9232" s="57"/>
      <c r="N9232" s="150"/>
      <c r="O9232" s="150"/>
      <c r="P9232" s="150"/>
      <c r="Q9232" s="150"/>
    </row>
    <row r="9233" spans="1:17" ht="15">
      <c r="A9233" s="142">
        <v>50901</v>
      </c>
      <c r="B9233" s="143">
        <f t="shared" si="0"/>
        <v>5</v>
      </c>
      <c r="C9233" s="143">
        <f t="shared" si="1"/>
        <v>2039</v>
      </c>
      <c r="D9233" s="154">
        <v>42329</v>
      </c>
      <c r="E9233" s="145">
        <f t="shared" si="2"/>
        <v>11</v>
      </c>
      <c r="F9233" s="145">
        <f t="shared" si="3"/>
        <v>2015</v>
      </c>
      <c r="G9233" s="153" t="s">
        <v>7036</v>
      </c>
      <c r="H9233" s="143">
        <v>0</v>
      </c>
      <c r="I9233" s="143">
        <v>2319402</v>
      </c>
      <c r="J9233" s="143">
        <v>5699</v>
      </c>
      <c r="K9233" s="147" t="s">
        <v>77</v>
      </c>
      <c r="L9233" s="152"/>
      <c r="M9233" s="57"/>
      <c r="N9233" s="150"/>
      <c r="O9233" s="150"/>
      <c r="P9233" s="150"/>
      <c r="Q9233" s="150"/>
    </row>
    <row r="9234" spans="1:17" ht="15">
      <c r="A9234" s="142">
        <v>50902</v>
      </c>
      <c r="B9234" s="143">
        <f t="shared" si="0"/>
        <v>5</v>
      </c>
      <c r="C9234" s="143">
        <f t="shared" si="1"/>
        <v>2039</v>
      </c>
      <c r="D9234" s="154">
        <v>42329</v>
      </c>
      <c r="E9234" s="145">
        <f t="shared" si="2"/>
        <v>11</v>
      </c>
      <c r="F9234" s="145">
        <f t="shared" si="3"/>
        <v>2015</v>
      </c>
      <c r="G9234" s="146"/>
      <c r="H9234" s="143">
        <v>9194</v>
      </c>
      <c r="I9234" s="143">
        <v>2319404</v>
      </c>
      <c r="J9234" s="143">
        <v>3549</v>
      </c>
      <c r="K9234" s="147" t="s">
        <v>77</v>
      </c>
      <c r="L9234" s="152"/>
      <c r="M9234" s="57"/>
      <c r="N9234" s="150"/>
      <c r="O9234" s="150"/>
      <c r="P9234" s="150"/>
      <c r="Q9234" s="150"/>
    </row>
    <row r="9235" spans="1:17" ht="15">
      <c r="A9235" s="142">
        <v>50903</v>
      </c>
      <c r="B9235" s="143">
        <f t="shared" si="0"/>
        <v>5</v>
      </c>
      <c r="C9235" s="143">
        <f t="shared" si="1"/>
        <v>2039</v>
      </c>
      <c r="D9235" s="154">
        <v>42329</v>
      </c>
      <c r="E9235" s="145">
        <f t="shared" si="2"/>
        <v>11</v>
      </c>
      <c r="F9235" s="145">
        <f t="shared" si="3"/>
        <v>2015</v>
      </c>
      <c r="G9235" s="153" t="s">
        <v>7037</v>
      </c>
      <c r="H9235" s="143">
        <v>0</v>
      </c>
      <c r="I9235" s="143">
        <v>2319406</v>
      </c>
      <c r="J9235" s="143">
        <v>1269</v>
      </c>
      <c r="K9235" s="147" t="s">
        <v>77</v>
      </c>
      <c r="L9235" s="152"/>
      <c r="M9235" s="57"/>
      <c r="N9235" s="150"/>
      <c r="O9235" s="150"/>
      <c r="P9235" s="150"/>
      <c r="Q9235" s="150"/>
    </row>
    <row r="9236" spans="1:17" ht="15">
      <c r="A9236" s="142">
        <v>50904</v>
      </c>
      <c r="B9236" s="143">
        <f t="shared" si="0"/>
        <v>5</v>
      </c>
      <c r="C9236" s="143">
        <f t="shared" si="1"/>
        <v>2039</v>
      </c>
      <c r="D9236" s="154">
        <v>42329</v>
      </c>
      <c r="E9236" s="145">
        <f t="shared" si="2"/>
        <v>11</v>
      </c>
      <c r="F9236" s="145">
        <f t="shared" si="3"/>
        <v>2015</v>
      </c>
      <c r="G9236" s="153" t="s">
        <v>7038</v>
      </c>
      <c r="H9236" s="143">
        <v>9223</v>
      </c>
      <c r="I9236" s="143">
        <v>2319408</v>
      </c>
      <c r="J9236" s="143">
        <v>810</v>
      </c>
      <c r="K9236" s="147" t="s">
        <v>77</v>
      </c>
      <c r="L9236" s="152"/>
      <c r="M9236" s="57"/>
      <c r="N9236" s="150"/>
      <c r="O9236" s="150"/>
      <c r="P9236" s="150"/>
      <c r="Q9236" s="150"/>
    </row>
    <row r="9237" spans="1:17" ht="15">
      <c r="A9237" s="142">
        <v>50905</v>
      </c>
      <c r="B9237" s="143">
        <f t="shared" si="0"/>
        <v>5</v>
      </c>
      <c r="C9237" s="143">
        <f t="shared" si="1"/>
        <v>2039</v>
      </c>
      <c r="D9237" s="154">
        <v>42329</v>
      </c>
      <c r="E9237" s="145">
        <f t="shared" si="2"/>
        <v>11</v>
      </c>
      <c r="F9237" s="145">
        <f t="shared" si="3"/>
        <v>2015</v>
      </c>
      <c r="G9237" s="153" t="s">
        <v>7039</v>
      </c>
      <c r="H9237" s="143">
        <v>9224</v>
      </c>
      <c r="I9237" s="143">
        <v>2319409</v>
      </c>
      <c r="J9237" s="143">
        <v>3049</v>
      </c>
      <c r="K9237" s="147" t="s">
        <v>77</v>
      </c>
      <c r="L9237" s="152"/>
      <c r="M9237" s="57"/>
      <c r="N9237" s="150"/>
      <c r="O9237" s="150"/>
      <c r="P9237" s="150"/>
      <c r="Q9237" s="150"/>
    </row>
    <row r="9238" spans="1:17" ht="15">
      <c r="A9238" s="142">
        <v>50906</v>
      </c>
      <c r="B9238" s="143">
        <f t="shared" si="0"/>
        <v>5</v>
      </c>
      <c r="C9238" s="143">
        <f t="shared" si="1"/>
        <v>2039</v>
      </c>
      <c r="D9238" s="154">
        <v>42329</v>
      </c>
      <c r="E9238" s="145">
        <f t="shared" si="2"/>
        <v>11</v>
      </c>
      <c r="F9238" s="145">
        <f t="shared" si="3"/>
        <v>2015</v>
      </c>
      <c r="G9238" s="153" t="s">
        <v>176</v>
      </c>
      <c r="H9238" s="143">
        <v>9222</v>
      </c>
      <c r="I9238" s="143">
        <v>2319410</v>
      </c>
      <c r="J9238" s="143">
        <v>3500</v>
      </c>
      <c r="K9238" s="147" t="s">
        <v>77</v>
      </c>
      <c r="L9238" s="152"/>
      <c r="M9238" s="57"/>
      <c r="N9238" s="150"/>
      <c r="O9238" s="150"/>
      <c r="P9238" s="150"/>
      <c r="Q9238" s="150"/>
    </row>
    <row r="9239" spans="1:17" ht="15">
      <c r="A9239" s="142">
        <v>50907</v>
      </c>
      <c r="B9239" s="143">
        <f t="shared" si="0"/>
        <v>5</v>
      </c>
      <c r="C9239" s="143">
        <f t="shared" si="1"/>
        <v>2039</v>
      </c>
      <c r="D9239" s="154">
        <v>42329</v>
      </c>
      <c r="E9239" s="145">
        <f t="shared" si="2"/>
        <v>11</v>
      </c>
      <c r="F9239" s="145">
        <f t="shared" si="3"/>
        <v>2015</v>
      </c>
      <c r="G9239" s="153" t="s">
        <v>7040</v>
      </c>
      <c r="H9239" s="143">
        <v>7328</v>
      </c>
      <c r="I9239" s="143">
        <v>2319411</v>
      </c>
      <c r="J9239" s="143">
        <v>1699</v>
      </c>
      <c r="K9239" s="147" t="s">
        <v>77</v>
      </c>
      <c r="L9239" s="152"/>
      <c r="M9239" s="57"/>
      <c r="N9239" s="150"/>
      <c r="O9239" s="150"/>
      <c r="P9239" s="150"/>
      <c r="Q9239" s="150"/>
    </row>
    <row r="9240" spans="1:17" ht="15">
      <c r="A9240" s="142">
        <v>50908</v>
      </c>
      <c r="B9240" s="143">
        <f t="shared" si="0"/>
        <v>5</v>
      </c>
      <c r="C9240" s="143">
        <f t="shared" si="1"/>
        <v>2039</v>
      </c>
      <c r="D9240" s="154">
        <v>42329</v>
      </c>
      <c r="E9240" s="145">
        <f t="shared" si="2"/>
        <v>11</v>
      </c>
      <c r="F9240" s="145">
        <f t="shared" si="3"/>
        <v>2015</v>
      </c>
      <c r="G9240" s="153" t="s">
        <v>7041</v>
      </c>
      <c r="H9240" s="143">
        <v>9226</v>
      </c>
      <c r="I9240" s="143">
        <v>2319413</v>
      </c>
      <c r="J9240" s="143">
        <v>1949</v>
      </c>
      <c r="K9240" s="147" t="s">
        <v>77</v>
      </c>
      <c r="L9240" s="152"/>
      <c r="M9240" s="57"/>
      <c r="N9240" s="150"/>
      <c r="O9240" s="150"/>
      <c r="P9240" s="150"/>
      <c r="Q9240" s="150"/>
    </row>
    <row r="9241" spans="1:17" ht="15">
      <c r="A9241" s="142">
        <v>50909</v>
      </c>
      <c r="B9241" s="143">
        <f t="shared" si="0"/>
        <v>5</v>
      </c>
      <c r="C9241" s="143">
        <f t="shared" si="1"/>
        <v>2039</v>
      </c>
      <c r="D9241" s="154">
        <v>42329</v>
      </c>
      <c r="E9241" s="145">
        <f t="shared" si="2"/>
        <v>11</v>
      </c>
      <c r="F9241" s="145">
        <f t="shared" si="3"/>
        <v>2015</v>
      </c>
      <c r="G9241" s="153" t="s">
        <v>7042</v>
      </c>
      <c r="H9241" s="143">
        <v>9206</v>
      </c>
      <c r="I9241" s="143">
        <v>2319414</v>
      </c>
      <c r="J9241" s="143">
        <v>2649</v>
      </c>
      <c r="K9241" s="147" t="s">
        <v>77</v>
      </c>
      <c r="L9241" s="152"/>
      <c r="M9241" s="57"/>
      <c r="N9241" s="150"/>
      <c r="O9241" s="150"/>
      <c r="P9241" s="150"/>
      <c r="Q9241" s="150"/>
    </row>
    <row r="9242" spans="1:17" ht="15">
      <c r="A9242" s="142">
        <v>50910</v>
      </c>
      <c r="B9242" s="143">
        <f t="shared" si="0"/>
        <v>5</v>
      </c>
      <c r="C9242" s="143">
        <f t="shared" si="1"/>
        <v>2039</v>
      </c>
      <c r="D9242" s="154">
        <v>42329</v>
      </c>
      <c r="E9242" s="145">
        <f t="shared" si="2"/>
        <v>11</v>
      </c>
      <c r="F9242" s="145">
        <f t="shared" si="3"/>
        <v>2015</v>
      </c>
      <c r="G9242" s="153" t="s">
        <v>7043</v>
      </c>
      <c r="H9242" s="143">
        <v>9227</v>
      </c>
      <c r="I9242" s="143">
        <v>2319421</v>
      </c>
      <c r="J9242" s="143">
        <v>2884</v>
      </c>
      <c r="K9242" s="147" t="s">
        <v>77</v>
      </c>
      <c r="L9242" s="152"/>
      <c r="M9242" s="57"/>
      <c r="N9242" s="150"/>
      <c r="O9242" s="150"/>
      <c r="P9242" s="150"/>
      <c r="Q9242" s="150"/>
    </row>
    <row r="9243" spans="1:17" ht="15">
      <c r="A9243" s="142">
        <v>50911</v>
      </c>
      <c r="B9243" s="143">
        <f t="shared" si="0"/>
        <v>5</v>
      </c>
      <c r="C9243" s="143">
        <f t="shared" si="1"/>
        <v>2039</v>
      </c>
      <c r="D9243" s="154">
        <v>42329</v>
      </c>
      <c r="E9243" s="145">
        <f t="shared" si="2"/>
        <v>11</v>
      </c>
      <c r="F9243" s="145">
        <f t="shared" si="3"/>
        <v>2015</v>
      </c>
      <c r="G9243" s="153" t="s">
        <v>7044</v>
      </c>
      <c r="H9243" s="143">
        <v>9005</v>
      </c>
      <c r="I9243" s="143">
        <v>2319422</v>
      </c>
      <c r="J9243" s="143">
        <v>2999</v>
      </c>
      <c r="K9243" s="147" t="s">
        <v>77</v>
      </c>
      <c r="L9243" s="152"/>
      <c r="M9243" s="57"/>
      <c r="N9243" s="150"/>
      <c r="O9243" s="150"/>
      <c r="P9243" s="150"/>
      <c r="Q9243" s="150"/>
    </row>
    <row r="9244" spans="1:17" ht="15">
      <c r="A9244" s="142">
        <v>50912</v>
      </c>
      <c r="B9244" s="143">
        <f t="shared" si="0"/>
        <v>5</v>
      </c>
      <c r="C9244" s="143">
        <f t="shared" si="1"/>
        <v>2039</v>
      </c>
      <c r="D9244" s="154">
        <v>42329</v>
      </c>
      <c r="E9244" s="145">
        <f t="shared" si="2"/>
        <v>11</v>
      </c>
      <c r="F9244" s="145">
        <f t="shared" si="3"/>
        <v>2015</v>
      </c>
      <c r="G9244" s="153" t="s">
        <v>7045</v>
      </c>
      <c r="H9244" s="143">
        <v>9228</v>
      </c>
      <c r="I9244" s="143">
        <v>2319423</v>
      </c>
      <c r="J9244" s="143">
        <v>7349</v>
      </c>
      <c r="K9244" s="147" t="s">
        <v>77</v>
      </c>
      <c r="L9244" s="152"/>
      <c r="M9244" s="57"/>
      <c r="N9244" s="150"/>
      <c r="O9244" s="150"/>
      <c r="P9244" s="150"/>
      <c r="Q9244" s="150"/>
    </row>
    <row r="9245" spans="1:17" ht="15">
      <c r="A9245" s="142">
        <v>50913</v>
      </c>
      <c r="B9245" s="143">
        <f t="shared" si="0"/>
        <v>5</v>
      </c>
      <c r="C9245" s="143">
        <f t="shared" si="1"/>
        <v>2039</v>
      </c>
      <c r="D9245" s="154">
        <v>42329</v>
      </c>
      <c r="E9245" s="145">
        <f t="shared" si="2"/>
        <v>11</v>
      </c>
      <c r="F9245" s="145">
        <f t="shared" si="3"/>
        <v>2015</v>
      </c>
      <c r="G9245" s="153" t="s">
        <v>7046</v>
      </c>
      <c r="H9245" s="143">
        <v>9229</v>
      </c>
      <c r="I9245" s="143">
        <v>2319424</v>
      </c>
      <c r="J9245" s="143">
        <v>1899</v>
      </c>
      <c r="K9245" s="147" t="s">
        <v>77</v>
      </c>
      <c r="L9245" s="152"/>
      <c r="M9245" s="57"/>
      <c r="N9245" s="150"/>
      <c r="O9245" s="150"/>
      <c r="P9245" s="150"/>
      <c r="Q9245" s="150"/>
    </row>
    <row r="9246" spans="1:17" ht="15">
      <c r="A9246" s="142">
        <v>50914</v>
      </c>
      <c r="B9246" s="143">
        <f t="shared" si="0"/>
        <v>5</v>
      </c>
      <c r="C9246" s="143">
        <f t="shared" si="1"/>
        <v>2039</v>
      </c>
      <c r="D9246" s="154">
        <v>42329</v>
      </c>
      <c r="E9246" s="145">
        <f t="shared" si="2"/>
        <v>11</v>
      </c>
      <c r="F9246" s="145">
        <f t="shared" si="3"/>
        <v>2015</v>
      </c>
      <c r="G9246" s="153" t="s">
        <v>7047</v>
      </c>
      <c r="H9246" s="143">
        <v>9230</v>
      </c>
      <c r="I9246" s="143">
        <v>2319430</v>
      </c>
      <c r="J9246" s="143">
        <v>3394</v>
      </c>
      <c r="K9246" s="147" t="s">
        <v>77</v>
      </c>
      <c r="L9246" s="152"/>
      <c r="M9246" s="57"/>
      <c r="N9246" s="150"/>
      <c r="O9246" s="150"/>
      <c r="P9246" s="150"/>
      <c r="Q9246" s="150"/>
    </row>
    <row r="9247" spans="1:17" ht="15">
      <c r="A9247" s="142">
        <v>50915</v>
      </c>
      <c r="B9247" s="143">
        <f t="shared" si="0"/>
        <v>5</v>
      </c>
      <c r="C9247" s="143">
        <f t="shared" si="1"/>
        <v>2039</v>
      </c>
      <c r="D9247" s="154">
        <v>42329</v>
      </c>
      <c r="E9247" s="145">
        <f t="shared" si="2"/>
        <v>11</v>
      </c>
      <c r="F9247" s="145">
        <f t="shared" si="3"/>
        <v>2015</v>
      </c>
      <c r="G9247" s="153" t="s">
        <v>6989</v>
      </c>
      <c r="H9247" s="143">
        <v>9161</v>
      </c>
      <c r="I9247" s="143">
        <v>2319432</v>
      </c>
      <c r="J9247" s="143">
        <v>2939</v>
      </c>
      <c r="K9247" s="147" t="s">
        <v>77</v>
      </c>
      <c r="L9247" s="152"/>
      <c r="M9247" s="57"/>
      <c r="N9247" s="150"/>
      <c r="O9247" s="150"/>
      <c r="P9247" s="150"/>
      <c r="Q9247" s="150"/>
    </row>
    <row r="9248" spans="1:17" ht="15">
      <c r="A9248" s="142">
        <v>50916</v>
      </c>
      <c r="B9248" s="143">
        <f t="shared" si="0"/>
        <v>5</v>
      </c>
      <c r="C9248" s="143">
        <f t="shared" si="1"/>
        <v>2039</v>
      </c>
      <c r="D9248" s="154">
        <v>42329</v>
      </c>
      <c r="E9248" s="145">
        <f t="shared" si="2"/>
        <v>11</v>
      </c>
      <c r="F9248" s="145">
        <f t="shared" si="3"/>
        <v>2015</v>
      </c>
      <c r="G9248" s="153" t="s">
        <v>6938</v>
      </c>
      <c r="H9248" s="143">
        <v>9232</v>
      </c>
      <c r="I9248" s="143">
        <v>2319433</v>
      </c>
      <c r="J9248" s="143">
        <v>2390</v>
      </c>
      <c r="K9248" s="147" t="s">
        <v>77</v>
      </c>
      <c r="L9248" s="152"/>
      <c r="M9248" s="57"/>
      <c r="N9248" s="150"/>
      <c r="O9248" s="150"/>
      <c r="P9248" s="150"/>
      <c r="Q9248" s="150"/>
    </row>
    <row r="9249" spans="1:17" ht="15">
      <c r="A9249" s="142">
        <v>50917</v>
      </c>
      <c r="B9249" s="143">
        <f t="shared" si="0"/>
        <v>5</v>
      </c>
      <c r="C9249" s="143">
        <f t="shared" si="1"/>
        <v>2039</v>
      </c>
      <c r="D9249" s="154">
        <v>42329</v>
      </c>
      <c r="E9249" s="145">
        <f t="shared" si="2"/>
        <v>11</v>
      </c>
      <c r="F9249" s="145">
        <f t="shared" si="3"/>
        <v>2015</v>
      </c>
      <c r="G9249" s="153" t="s">
        <v>7048</v>
      </c>
      <c r="H9249" s="143">
        <v>9233</v>
      </c>
      <c r="I9249" s="143">
        <v>2319434</v>
      </c>
      <c r="J9249" s="143">
        <v>2719</v>
      </c>
      <c r="K9249" s="147" t="s">
        <v>77</v>
      </c>
      <c r="L9249" s="152"/>
      <c r="M9249" s="57"/>
      <c r="N9249" s="150"/>
      <c r="O9249" s="150"/>
      <c r="P9249" s="150"/>
      <c r="Q9249" s="150"/>
    </row>
    <row r="9250" spans="1:17" ht="15">
      <c r="A9250" s="142">
        <v>50918</v>
      </c>
      <c r="B9250" s="143">
        <f t="shared" si="0"/>
        <v>5</v>
      </c>
      <c r="C9250" s="143">
        <f t="shared" si="1"/>
        <v>2039</v>
      </c>
      <c r="D9250" s="154">
        <v>42329</v>
      </c>
      <c r="E9250" s="145">
        <f t="shared" si="2"/>
        <v>11</v>
      </c>
      <c r="F9250" s="145">
        <f t="shared" si="3"/>
        <v>2015</v>
      </c>
      <c r="G9250" s="153" t="s">
        <v>7049</v>
      </c>
      <c r="H9250" s="143">
        <v>0</v>
      </c>
      <c r="I9250" s="143">
        <v>2319435</v>
      </c>
      <c r="J9250" s="143">
        <v>4299</v>
      </c>
      <c r="K9250" s="147" t="s">
        <v>77</v>
      </c>
      <c r="L9250" s="152"/>
      <c r="M9250" s="57"/>
      <c r="N9250" s="150"/>
      <c r="O9250" s="150"/>
      <c r="P9250" s="150"/>
      <c r="Q9250" s="150"/>
    </row>
    <row r="9251" spans="1:17" ht="15">
      <c r="A9251" s="142">
        <v>50919</v>
      </c>
      <c r="B9251" s="143">
        <f t="shared" si="0"/>
        <v>5</v>
      </c>
      <c r="C9251" s="143">
        <f t="shared" si="1"/>
        <v>2039</v>
      </c>
      <c r="D9251" s="154">
        <v>42329</v>
      </c>
      <c r="E9251" s="145">
        <f t="shared" si="2"/>
        <v>11</v>
      </c>
      <c r="F9251" s="145">
        <f t="shared" si="3"/>
        <v>2015</v>
      </c>
      <c r="G9251" s="153" t="s">
        <v>7050</v>
      </c>
      <c r="H9251" s="143">
        <v>9234</v>
      </c>
      <c r="I9251" s="143">
        <v>2319436</v>
      </c>
      <c r="J9251" s="143">
        <v>1899</v>
      </c>
      <c r="K9251" s="147" t="s">
        <v>77</v>
      </c>
      <c r="L9251" s="152"/>
      <c r="M9251" s="57"/>
      <c r="N9251" s="150"/>
      <c r="O9251" s="150"/>
      <c r="P9251" s="150"/>
      <c r="Q9251" s="150"/>
    </row>
    <row r="9252" spans="1:17" ht="15">
      <c r="A9252" s="142">
        <v>50920</v>
      </c>
      <c r="B9252" s="143">
        <f t="shared" si="0"/>
        <v>5</v>
      </c>
      <c r="C9252" s="143">
        <f t="shared" si="1"/>
        <v>2039</v>
      </c>
      <c r="D9252" s="154">
        <v>42329</v>
      </c>
      <c r="E9252" s="145">
        <f t="shared" si="2"/>
        <v>11</v>
      </c>
      <c r="F9252" s="145">
        <f t="shared" si="3"/>
        <v>2015</v>
      </c>
      <c r="G9252" s="153" t="s">
        <v>7051</v>
      </c>
      <c r="H9252" s="143">
        <v>7821</v>
      </c>
      <c r="I9252" s="143">
        <v>2319437</v>
      </c>
      <c r="J9252" s="143">
        <v>5449</v>
      </c>
      <c r="K9252" s="147" t="s">
        <v>77</v>
      </c>
      <c r="L9252" s="152"/>
      <c r="M9252" s="57"/>
      <c r="N9252" s="150"/>
      <c r="O9252" s="150"/>
      <c r="P9252" s="150"/>
      <c r="Q9252" s="150"/>
    </row>
    <row r="9253" spans="1:17" ht="15">
      <c r="A9253" s="142">
        <v>50921</v>
      </c>
      <c r="B9253" s="143">
        <f t="shared" si="0"/>
        <v>5</v>
      </c>
      <c r="C9253" s="143">
        <f t="shared" si="1"/>
        <v>2039</v>
      </c>
      <c r="D9253" s="154">
        <v>42330</v>
      </c>
      <c r="E9253" s="145">
        <f t="shared" si="2"/>
        <v>11</v>
      </c>
      <c r="F9253" s="145">
        <f t="shared" si="3"/>
        <v>2015</v>
      </c>
      <c r="G9253" s="153" t="s">
        <v>7052</v>
      </c>
      <c r="H9253" s="143">
        <v>0</v>
      </c>
      <c r="I9253" s="143">
        <v>2319439</v>
      </c>
      <c r="J9253" s="143">
        <v>3456</v>
      </c>
      <c r="K9253" s="147" t="s">
        <v>77</v>
      </c>
      <c r="L9253" s="152"/>
      <c r="M9253" s="57"/>
      <c r="N9253" s="150"/>
      <c r="O9253" s="150"/>
      <c r="P9253" s="150"/>
      <c r="Q9253" s="150"/>
    </row>
    <row r="9254" spans="1:17" ht="15">
      <c r="A9254" s="142">
        <v>50922</v>
      </c>
      <c r="B9254" s="143">
        <f t="shared" si="0"/>
        <v>6</v>
      </c>
      <c r="C9254" s="143">
        <f t="shared" si="1"/>
        <v>2039</v>
      </c>
      <c r="D9254" s="154">
        <v>42330</v>
      </c>
      <c r="E9254" s="145">
        <f t="shared" si="2"/>
        <v>11</v>
      </c>
      <c r="F9254" s="145">
        <f t="shared" si="3"/>
        <v>2015</v>
      </c>
      <c r="G9254" s="153" t="s">
        <v>7053</v>
      </c>
      <c r="H9254" s="143">
        <v>0</v>
      </c>
      <c r="I9254" s="143">
        <v>2319442</v>
      </c>
      <c r="J9254" s="143">
        <v>2999</v>
      </c>
      <c r="K9254" s="147" t="s">
        <v>77</v>
      </c>
      <c r="L9254" s="152"/>
      <c r="M9254" s="57"/>
      <c r="N9254" s="150"/>
      <c r="O9254" s="150"/>
      <c r="P9254" s="150"/>
      <c r="Q9254" s="150"/>
    </row>
    <row r="9255" spans="1:17" ht="15">
      <c r="A9255" s="142">
        <v>50923</v>
      </c>
      <c r="B9255" s="143">
        <f t="shared" si="0"/>
        <v>6</v>
      </c>
      <c r="C9255" s="143">
        <f t="shared" si="1"/>
        <v>2039</v>
      </c>
      <c r="D9255" s="154">
        <v>42330</v>
      </c>
      <c r="E9255" s="145">
        <f t="shared" si="2"/>
        <v>11</v>
      </c>
      <c r="F9255" s="145">
        <f t="shared" si="3"/>
        <v>2015</v>
      </c>
      <c r="G9255" s="153" t="s">
        <v>7054</v>
      </c>
      <c r="H9255" s="143">
        <v>9236</v>
      </c>
      <c r="I9255" s="143">
        <v>2319443</v>
      </c>
      <c r="J9255" s="143">
        <v>1694</v>
      </c>
      <c r="K9255" s="147" t="s">
        <v>77</v>
      </c>
      <c r="L9255" s="152"/>
      <c r="M9255" s="57"/>
      <c r="N9255" s="150"/>
      <c r="O9255" s="150"/>
      <c r="P9255" s="150"/>
      <c r="Q9255" s="150"/>
    </row>
    <row r="9256" spans="1:17" ht="15">
      <c r="A9256" s="142">
        <v>50924</v>
      </c>
      <c r="B9256" s="143">
        <f t="shared" si="0"/>
        <v>6</v>
      </c>
      <c r="C9256" s="143">
        <f t="shared" si="1"/>
        <v>2039</v>
      </c>
      <c r="D9256" s="154">
        <v>42330</v>
      </c>
      <c r="E9256" s="145">
        <f t="shared" si="2"/>
        <v>11</v>
      </c>
      <c r="F9256" s="145">
        <f t="shared" si="3"/>
        <v>2015</v>
      </c>
      <c r="G9256" s="153" t="s">
        <v>7055</v>
      </c>
      <c r="H9256" s="143">
        <v>0</v>
      </c>
      <c r="I9256" s="143">
        <v>2319445</v>
      </c>
      <c r="J9256" s="143">
        <v>1499</v>
      </c>
      <c r="K9256" s="147" t="s">
        <v>77</v>
      </c>
      <c r="L9256" s="152"/>
      <c r="M9256" s="57"/>
      <c r="N9256" s="150"/>
      <c r="O9256" s="150"/>
      <c r="P9256" s="150"/>
      <c r="Q9256" s="150"/>
    </row>
    <row r="9257" spans="1:17" ht="15">
      <c r="A9257" s="142">
        <v>50925</v>
      </c>
      <c r="B9257" s="143">
        <f t="shared" si="0"/>
        <v>6</v>
      </c>
      <c r="C9257" s="143">
        <f t="shared" si="1"/>
        <v>2039</v>
      </c>
      <c r="D9257" s="154">
        <v>42330</v>
      </c>
      <c r="E9257" s="145">
        <f t="shared" si="2"/>
        <v>11</v>
      </c>
      <c r="F9257" s="145">
        <f t="shared" si="3"/>
        <v>2015</v>
      </c>
      <c r="G9257" s="153" t="s">
        <v>7056</v>
      </c>
      <c r="H9257" s="143">
        <v>0</v>
      </c>
      <c r="I9257" s="143">
        <v>2319446</v>
      </c>
      <c r="J9257" s="143">
        <v>949</v>
      </c>
      <c r="K9257" s="147" t="s">
        <v>77</v>
      </c>
      <c r="L9257" s="152"/>
      <c r="M9257" s="57"/>
      <c r="N9257" s="150"/>
      <c r="O9257" s="150"/>
      <c r="P9257" s="150"/>
      <c r="Q9257" s="150"/>
    </row>
    <row r="9258" spans="1:17" ht="15">
      <c r="A9258" s="142">
        <v>50926</v>
      </c>
      <c r="B9258" s="143">
        <f t="shared" si="0"/>
        <v>6</v>
      </c>
      <c r="C9258" s="143">
        <f t="shared" si="1"/>
        <v>2039</v>
      </c>
      <c r="D9258" s="154">
        <v>42330</v>
      </c>
      <c r="E9258" s="145">
        <f t="shared" si="2"/>
        <v>11</v>
      </c>
      <c r="F9258" s="145">
        <f t="shared" si="3"/>
        <v>2015</v>
      </c>
      <c r="G9258" s="153" t="s">
        <v>7057</v>
      </c>
      <c r="H9258" s="143">
        <v>9238</v>
      </c>
      <c r="I9258" s="143">
        <v>2319447</v>
      </c>
      <c r="J9258" s="143">
        <v>2234</v>
      </c>
      <c r="K9258" s="147" t="s">
        <v>77</v>
      </c>
      <c r="L9258" s="152"/>
      <c r="M9258" s="57"/>
      <c r="N9258" s="150"/>
      <c r="O9258" s="150"/>
      <c r="P9258" s="150"/>
      <c r="Q9258" s="150"/>
    </row>
    <row r="9259" spans="1:17" ht="15">
      <c r="A9259" s="142">
        <v>50927</v>
      </c>
      <c r="B9259" s="143">
        <f t="shared" si="0"/>
        <v>6</v>
      </c>
      <c r="C9259" s="143">
        <f t="shared" si="1"/>
        <v>2039</v>
      </c>
      <c r="D9259" s="154">
        <v>42330</v>
      </c>
      <c r="E9259" s="145">
        <f t="shared" si="2"/>
        <v>11</v>
      </c>
      <c r="F9259" s="145">
        <f t="shared" si="3"/>
        <v>2015</v>
      </c>
      <c r="G9259" s="153" t="s">
        <v>7058</v>
      </c>
      <c r="H9259" s="143">
        <v>9240</v>
      </c>
      <c r="I9259" s="143">
        <v>2319450</v>
      </c>
      <c r="J9259" s="143">
        <v>1849</v>
      </c>
      <c r="K9259" s="147" t="s">
        <v>77</v>
      </c>
      <c r="L9259" s="152"/>
      <c r="M9259" s="57"/>
      <c r="N9259" s="150"/>
      <c r="O9259" s="150"/>
      <c r="P9259" s="150"/>
      <c r="Q9259" s="150"/>
    </row>
    <row r="9260" spans="1:17" ht="15">
      <c r="A9260" s="142">
        <v>50928</v>
      </c>
      <c r="B9260" s="143">
        <f t="shared" si="0"/>
        <v>6</v>
      </c>
      <c r="C9260" s="143">
        <f t="shared" si="1"/>
        <v>2039</v>
      </c>
      <c r="D9260" s="154">
        <v>42330</v>
      </c>
      <c r="E9260" s="145">
        <f t="shared" si="2"/>
        <v>11</v>
      </c>
      <c r="F9260" s="145">
        <f t="shared" si="3"/>
        <v>2015</v>
      </c>
      <c r="G9260" s="153" t="s">
        <v>7059</v>
      </c>
      <c r="H9260" s="143">
        <v>9241</v>
      </c>
      <c r="I9260" s="143">
        <v>2319452</v>
      </c>
      <c r="J9260" s="143">
        <v>3859</v>
      </c>
      <c r="K9260" s="147" t="s">
        <v>77</v>
      </c>
      <c r="L9260" s="152"/>
      <c r="M9260" s="57"/>
      <c r="N9260" s="150"/>
      <c r="O9260" s="150"/>
      <c r="P9260" s="150"/>
      <c r="Q9260" s="150"/>
    </row>
    <row r="9261" spans="1:17" ht="15">
      <c r="A9261" s="142">
        <v>50929</v>
      </c>
      <c r="B9261" s="143">
        <f t="shared" si="0"/>
        <v>6</v>
      </c>
      <c r="C9261" s="143">
        <f t="shared" si="1"/>
        <v>2039</v>
      </c>
      <c r="D9261" s="154">
        <v>42330</v>
      </c>
      <c r="E9261" s="145">
        <f t="shared" si="2"/>
        <v>11</v>
      </c>
      <c r="F9261" s="145">
        <f t="shared" si="3"/>
        <v>2015</v>
      </c>
      <c r="G9261" s="153" t="s">
        <v>7060</v>
      </c>
      <c r="H9261" s="143">
        <v>9242</v>
      </c>
      <c r="I9261" s="143">
        <v>2319453</v>
      </c>
      <c r="J9261" s="143">
        <v>3149</v>
      </c>
      <c r="K9261" s="147" t="s">
        <v>77</v>
      </c>
      <c r="L9261" s="152"/>
      <c r="M9261" s="57"/>
      <c r="N9261" s="150"/>
      <c r="O9261" s="150"/>
      <c r="P9261" s="150"/>
      <c r="Q9261" s="150"/>
    </row>
    <row r="9262" spans="1:17" ht="15">
      <c r="A9262" s="142">
        <v>50930</v>
      </c>
      <c r="B9262" s="143">
        <f t="shared" si="0"/>
        <v>6</v>
      </c>
      <c r="C9262" s="143">
        <f t="shared" si="1"/>
        <v>2039</v>
      </c>
      <c r="D9262" s="154">
        <v>42330</v>
      </c>
      <c r="E9262" s="145">
        <f t="shared" si="2"/>
        <v>11</v>
      </c>
      <c r="F9262" s="145">
        <f t="shared" si="3"/>
        <v>2015</v>
      </c>
      <c r="G9262" s="153" t="s">
        <v>7061</v>
      </c>
      <c r="H9262" s="143">
        <v>9243</v>
      </c>
      <c r="I9262" s="143">
        <v>2319456</v>
      </c>
      <c r="J9262" s="143">
        <v>2743</v>
      </c>
      <c r="K9262" s="147" t="s">
        <v>77</v>
      </c>
      <c r="L9262" s="152"/>
      <c r="M9262" s="57"/>
      <c r="N9262" s="150"/>
      <c r="O9262" s="150"/>
      <c r="P9262" s="150"/>
      <c r="Q9262" s="150"/>
    </row>
    <row r="9263" spans="1:17" ht="15">
      <c r="A9263" s="142">
        <v>50931</v>
      </c>
      <c r="B9263" s="143">
        <f t="shared" si="0"/>
        <v>6</v>
      </c>
      <c r="C9263" s="143">
        <f t="shared" si="1"/>
        <v>2039</v>
      </c>
      <c r="D9263" s="154">
        <v>42330</v>
      </c>
      <c r="E9263" s="145">
        <f t="shared" si="2"/>
        <v>11</v>
      </c>
      <c r="F9263" s="145">
        <f t="shared" si="3"/>
        <v>2015</v>
      </c>
      <c r="G9263" s="153" t="s">
        <v>7062</v>
      </c>
      <c r="H9263" s="143">
        <v>9244</v>
      </c>
      <c r="I9263" s="143">
        <v>2319458</v>
      </c>
      <c r="J9263" s="143">
        <v>2549</v>
      </c>
      <c r="K9263" s="147" t="s">
        <v>77</v>
      </c>
      <c r="L9263" s="152"/>
      <c r="M9263" s="57"/>
      <c r="N9263" s="150"/>
      <c r="O9263" s="150"/>
      <c r="P9263" s="150"/>
      <c r="Q9263" s="150"/>
    </row>
    <row r="9264" spans="1:17" ht="15">
      <c r="A9264" s="142">
        <v>50932</v>
      </c>
      <c r="B9264" s="143">
        <f t="shared" si="0"/>
        <v>6</v>
      </c>
      <c r="C9264" s="143">
        <f t="shared" si="1"/>
        <v>2039</v>
      </c>
      <c r="D9264" s="154">
        <v>42330</v>
      </c>
      <c r="E9264" s="145">
        <f t="shared" si="2"/>
        <v>11</v>
      </c>
      <c r="F9264" s="145">
        <f t="shared" si="3"/>
        <v>2015</v>
      </c>
      <c r="G9264" s="153" t="s">
        <v>7063</v>
      </c>
      <c r="H9264" s="143">
        <v>0</v>
      </c>
      <c r="I9264" s="143">
        <v>2319461</v>
      </c>
      <c r="J9264" s="143">
        <v>6089</v>
      </c>
      <c r="K9264" s="147" t="s">
        <v>77</v>
      </c>
      <c r="L9264" s="152"/>
      <c r="M9264" s="57"/>
      <c r="N9264" s="150"/>
      <c r="O9264" s="150"/>
      <c r="P9264" s="150"/>
      <c r="Q9264" s="150"/>
    </row>
    <row r="9265" spans="1:17" ht="15">
      <c r="A9265" s="142">
        <v>50933</v>
      </c>
      <c r="B9265" s="143">
        <f t="shared" si="0"/>
        <v>6</v>
      </c>
      <c r="C9265" s="143">
        <f t="shared" si="1"/>
        <v>2039</v>
      </c>
      <c r="D9265" s="154">
        <v>42330</v>
      </c>
      <c r="E9265" s="145">
        <f t="shared" si="2"/>
        <v>11</v>
      </c>
      <c r="F9265" s="145">
        <f t="shared" si="3"/>
        <v>2015</v>
      </c>
      <c r="G9265" s="153" t="s">
        <v>7064</v>
      </c>
      <c r="H9265" s="143">
        <v>0</v>
      </c>
      <c r="I9265" s="143">
        <v>2319462</v>
      </c>
      <c r="J9265" s="143">
        <v>1499</v>
      </c>
      <c r="K9265" s="147" t="s">
        <v>77</v>
      </c>
      <c r="L9265" s="152"/>
      <c r="M9265" s="57"/>
      <c r="N9265" s="150"/>
      <c r="O9265" s="150"/>
      <c r="P9265" s="150"/>
      <c r="Q9265" s="150"/>
    </row>
    <row r="9266" spans="1:17" ht="15">
      <c r="A9266" s="142">
        <v>50934</v>
      </c>
      <c r="B9266" s="143">
        <f t="shared" si="0"/>
        <v>6</v>
      </c>
      <c r="C9266" s="143">
        <f t="shared" si="1"/>
        <v>2039</v>
      </c>
      <c r="D9266" s="154">
        <v>42330</v>
      </c>
      <c r="E9266" s="145">
        <f t="shared" si="2"/>
        <v>11</v>
      </c>
      <c r="F9266" s="145">
        <f t="shared" si="3"/>
        <v>2015</v>
      </c>
      <c r="G9266" s="146"/>
      <c r="H9266" s="143">
        <v>5520</v>
      </c>
      <c r="I9266" s="143">
        <v>2319463</v>
      </c>
      <c r="J9266" s="143">
        <v>2600</v>
      </c>
      <c r="K9266" s="147" t="s">
        <v>77</v>
      </c>
      <c r="L9266" s="152"/>
      <c r="M9266" s="57"/>
      <c r="N9266" s="150"/>
      <c r="O9266" s="150"/>
      <c r="P9266" s="150"/>
      <c r="Q9266" s="150"/>
    </row>
    <row r="9267" spans="1:17" ht="15">
      <c r="A9267" s="142">
        <v>50935</v>
      </c>
      <c r="B9267" s="143">
        <f t="shared" si="0"/>
        <v>6</v>
      </c>
      <c r="C9267" s="143">
        <f t="shared" si="1"/>
        <v>2039</v>
      </c>
      <c r="D9267" s="154">
        <v>42330</v>
      </c>
      <c r="E9267" s="145">
        <f t="shared" si="2"/>
        <v>11</v>
      </c>
      <c r="F9267" s="145">
        <f t="shared" si="3"/>
        <v>2015</v>
      </c>
      <c r="G9267" s="153" t="s">
        <v>7065</v>
      </c>
      <c r="H9267" s="143">
        <v>0</v>
      </c>
      <c r="I9267" s="143">
        <v>2319464</v>
      </c>
      <c r="J9267" s="143">
        <v>2499</v>
      </c>
      <c r="K9267" s="147" t="s">
        <v>77</v>
      </c>
      <c r="L9267" s="152"/>
      <c r="M9267" s="57"/>
      <c r="N9267" s="150"/>
      <c r="O9267" s="150"/>
      <c r="P9267" s="150"/>
      <c r="Q9267" s="150"/>
    </row>
    <row r="9268" spans="1:17" ht="15">
      <c r="A9268" s="142">
        <v>50936</v>
      </c>
      <c r="B9268" s="143">
        <f t="shared" si="0"/>
        <v>6</v>
      </c>
      <c r="C9268" s="143">
        <f t="shared" si="1"/>
        <v>2039</v>
      </c>
      <c r="D9268" s="154">
        <v>42330</v>
      </c>
      <c r="E9268" s="145">
        <f t="shared" si="2"/>
        <v>11</v>
      </c>
      <c r="F9268" s="145">
        <f t="shared" si="3"/>
        <v>2015</v>
      </c>
      <c r="G9268" s="153" t="s">
        <v>6803</v>
      </c>
      <c r="H9268" s="143">
        <v>8943</v>
      </c>
      <c r="I9268" s="143">
        <v>2319465</v>
      </c>
      <c r="J9268" s="143">
        <v>2399</v>
      </c>
      <c r="K9268" s="147" t="s">
        <v>77</v>
      </c>
      <c r="L9268" s="152"/>
      <c r="M9268" s="57"/>
      <c r="N9268" s="150"/>
      <c r="O9268" s="150"/>
      <c r="P9268" s="150"/>
      <c r="Q9268" s="150"/>
    </row>
    <row r="9269" spans="1:17" ht="15">
      <c r="A9269" s="142">
        <v>50937</v>
      </c>
      <c r="B9269" s="143">
        <f t="shared" si="0"/>
        <v>6</v>
      </c>
      <c r="C9269" s="143">
        <f t="shared" si="1"/>
        <v>2039</v>
      </c>
      <c r="D9269" s="154">
        <v>42330</v>
      </c>
      <c r="E9269" s="145">
        <f t="shared" si="2"/>
        <v>11</v>
      </c>
      <c r="F9269" s="145">
        <f t="shared" si="3"/>
        <v>2015</v>
      </c>
      <c r="G9269" s="146"/>
      <c r="H9269" s="143">
        <v>0</v>
      </c>
      <c r="I9269" s="143">
        <v>2319468</v>
      </c>
      <c r="J9269" s="143">
        <v>900</v>
      </c>
      <c r="K9269" s="147" t="s">
        <v>77</v>
      </c>
      <c r="L9269" s="152"/>
      <c r="M9269" s="57"/>
      <c r="N9269" s="150"/>
      <c r="O9269" s="150"/>
      <c r="P9269" s="150"/>
      <c r="Q9269" s="150"/>
    </row>
    <row r="9270" spans="1:17" ht="15">
      <c r="A9270" s="142">
        <v>50938</v>
      </c>
      <c r="B9270" s="143">
        <f t="shared" si="0"/>
        <v>6</v>
      </c>
      <c r="C9270" s="143">
        <f t="shared" si="1"/>
        <v>2039</v>
      </c>
      <c r="D9270" s="154">
        <v>42330</v>
      </c>
      <c r="E9270" s="145">
        <f t="shared" si="2"/>
        <v>11</v>
      </c>
      <c r="F9270" s="145">
        <f t="shared" si="3"/>
        <v>2015</v>
      </c>
      <c r="G9270" s="153" t="s">
        <v>7066</v>
      </c>
      <c r="H9270" s="143">
        <v>0</v>
      </c>
      <c r="I9270" s="143">
        <v>2319469</v>
      </c>
      <c r="J9270" s="143">
        <v>5299</v>
      </c>
      <c r="K9270" s="147" t="s">
        <v>77</v>
      </c>
      <c r="L9270" s="152"/>
      <c r="M9270" s="57"/>
      <c r="N9270" s="150"/>
      <c r="O9270" s="150"/>
      <c r="P9270" s="150"/>
      <c r="Q9270" s="150"/>
    </row>
    <row r="9271" spans="1:17" ht="15">
      <c r="A9271" s="142">
        <v>50939</v>
      </c>
      <c r="B9271" s="143">
        <f t="shared" si="0"/>
        <v>6</v>
      </c>
      <c r="C9271" s="143">
        <f t="shared" si="1"/>
        <v>2039</v>
      </c>
      <c r="D9271" s="154">
        <v>42330</v>
      </c>
      <c r="E9271" s="145">
        <f t="shared" si="2"/>
        <v>11</v>
      </c>
      <c r="F9271" s="145">
        <f t="shared" si="3"/>
        <v>2015</v>
      </c>
      <c r="G9271" s="153" t="s">
        <v>7067</v>
      </c>
      <c r="H9271" s="143">
        <v>9246</v>
      </c>
      <c r="I9271" s="143">
        <v>2319470</v>
      </c>
      <c r="J9271" s="143">
        <v>1299</v>
      </c>
      <c r="K9271" s="147" t="s">
        <v>77</v>
      </c>
      <c r="L9271" s="152"/>
      <c r="M9271" s="57"/>
      <c r="N9271" s="150"/>
      <c r="O9271" s="150"/>
      <c r="P9271" s="150"/>
      <c r="Q9271" s="150"/>
    </row>
    <row r="9272" spans="1:17" ht="15">
      <c r="A9272" s="142">
        <v>50940</v>
      </c>
      <c r="B9272" s="143">
        <f t="shared" si="0"/>
        <v>6</v>
      </c>
      <c r="C9272" s="143">
        <f t="shared" si="1"/>
        <v>2039</v>
      </c>
      <c r="D9272" s="154">
        <v>42330</v>
      </c>
      <c r="E9272" s="145">
        <f t="shared" si="2"/>
        <v>11</v>
      </c>
      <c r="F9272" s="145">
        <f t="shared" si="3"/>
        <v>2015</v>
      </c>
      <c r="G9272" s="153" t="s">
        <v>7068</v>
      </c>
      <c r="H9272" s="143">
        <v>9247</v>
      </c>
      <c r="I9272" s="143">
        <v>2319471</v>
      </c>
      <c r="J9272" s="143">
        <v>6449</v>
      </c>
      <c r="K9272" s="147" t="s">
        <v>77</v>
      </c>
      <c r="L9272" s="152"/>
      <c r="M9272" s="57"/>
      <c r="N9272" s="150"/>
      <c r="O9272" s="150"/>
      <c r="P9272" s="150"/>
      <c r="Q9272" s="150"/>
    </row>
    <row r="9273" spans="1:17" ht="15">
      <c r="A9273" s="142">
        <v>50941</v>
      </c>
      <c r="B9273" s="143">
        <f t="shared" si="0"/>
        <v>6</v>
      </c>
      <c r="C9273" s="143">
        <f t="shared" si="1"/>
        <v>2039</v>
      </c>
      <c r="D9273" s="154">
        <v>42330</v>
      </c>
      <c r="E9273" s="145">
        <f t="shared" si="2"/>
        <v>11</v>
      </c>
      <c r="F9273" s="145">
        <f t="shared" si="3"/>
        <v>2015</v>
      </c>
      <c r="G9273" s="153" t="s">
        <v>7069</v>
      </c>
      <c r="H9273" s="143">
        <v>9248</v>
      </c>
      <c r="I9273" s="143">
        <v>2319473</v>
      </c>
      <c r="J9273" s="143">
        <v>2150</v>
      </c>
      <c r="K9273" s="147" t="s">
        <v>77</v>
      </c>
      <c r="L9273" s="152"/>
      <c r="M9273" s="57"/>
      <c r="N9273" s="150"/>
      <c r="O9273" s="150"/>
      <c r="P9273" s="150"/>
      <c r="Q9273" s="150"/>
    </row>
    <row r="9274" spans="1:17" ht="15">
      <c r="A9274" s="142">
        <v>50942</v>
      </c>
      <c r="B9274" s="143">
        <f t="shared" si="0"/>
        <v>6</v>
      </c>
      <c r="C9274" s="143">
        <f t="shared" si="1"/>
        <v>2039</v>
      </c>
      <c r="D9274" s="154">
        <v>42331</v>
      </c>
      <c r="E9274" s="145">
        <f t="shared" si="2"/>
        <v>11</v>
      </c>
      <c r="F9274" s="145">
        <f t="shared" si="3"/>
        <v>2015</v>
      </c>
      <c r="G9274" s="153" t="s">
        <v>7070</v>
      </c>
      <c r="H9274" s="143">
        <v>9250</v>
      </c>
      <c r="I9274" s="143">
        <v>2319475</v>
      </c>
      <c r="J9274" s="143">
        <v>3564</v>
      </c>
      <c r="K9274" s="147" t="s">
        <v>77</v>
      </c>
      <c r="L9274" s="152"/>
      <c r="M9274" s="57"/>
      <c r="N9274" s="150"/>
      <c r="O9274" s="150"/>
      <c r="P9274" s="150"/>
      <c r="Q9274" s="150"/>
    </row>
    <row r="9275" spans="1:17" ht="15">
      <c r="A9275" s="142">
        <v>50943</v>
      </c>
      <c r="B9275" s="143">
        <f t="shared" si="0"/>
        <v>6</v>
      </c>
      <c r="C9275" s="143">
        <f t="shared" si="1"/>
        <v>2039</v>
      </c>
      <c r="D9275" s="154">
        <v>42331</v>
      </c>
      <c r="E9275" s="145">
        <f t="shared" si="2"/>
        <v>11</v>
      </c>
      <c r="F9275" s="145">
        <f t="shared" si="3"/>
        <v>2015</v>
      </c>
      <c r="G9275" s="153" t="s">
        <v>7071</v>
      </c>
      <c r="H9275" s="143">
        <v>9251</v>
      </c>
      <c r="I9275" s="143">
        <v>2319476</v>
      </c>
      <c r="J9275" s="143">
        <v>4519</v>
      </c>
      <c r="K9275" s="147" t="s">
        <v>77</v>
      </c>
      <c r="L9275" s="152"/>
      <c r="M9275" s="57"/>
      <c r="N9275" s="150"/>
      <c r="O9275" s="150"/>
      <c r="P9275" s="150"/>
      <c r="Q9275" s="150"/>
    </row>
    <row r="9276" spans="1:17" ht="15">
      <c r="A9276" s="142">
        <v>50944</v>
      </c>
      <c r="B9276" s="143">
        <f t="shared" si="0"/>
        <v>6</v>
      </c>
      <c r="C9276" s="143">
        <f t="shared" si="1"/>
        <v>2039</v>
      </c>
      <c r="D9276" s="154">
        <v>42331</v>
      </c>
      <c r="E9276" s="145">
        <f t="shared" si="2"/>
        <v>11</v>
      </c>
      <c r="F9276" s="145">
        <f t="shared" si="3"/>
        <v>2015</v>
      </c>
      <c r="G9276" s="153" t="s">
        <v>7072</v>
      </c>
      <c r="H9276" s="143">
        <v>9252</v>
      </c>
      <c r="I9276" s="143">
        <v>2319477</v>
      </c>
      <c r="J9276" s="143">
        <v>3575</v>
      </c>
      <c r="K9276" s="147" t="s">
        <v>77</v>
      </c>
      <c r="L9276" s="152"/>
      <c r="M9276" s="57"/>
      <c r="N9276" s="150"/>
      <c r="O9276" s="150"/>
      <c r="P9276" s="150"/>
      <c r="Q9276" s="150"/>
    </row>
    <row r="9277" spans="1:17" ht="15">
      <c r="A9277" s="142">
        <v>50945</v>
      </c>
      <c r="B9277" s="143">
        <f t="shared" si="0"/>
        <v>6</v>
      </c>
      <c r="C9277" s="143">
        <f t="shared" si="1"/>
        <v>2039</v>
      </c>
      <c r="D9277" s="154">
        <v>42331</v>
      </c>
      <c r="E9277" s="145">
        <f t="shared" si="2"/>
        <v>11</v>
      </c>
      <c r="F9277" s="145">
        <f t="shared" si="3"/>
        <v>2015</v>
      </c>
      <c r="G9277" s="153" t="s">
        <v>7073</v>
      </c>
      <c r="H9277" s="143">
        <v>9255</v>
      </c>
      <c r="I9277" s="143">
        <v>2319482</v>
      </c>
      <c r="J9277" s="143">
        <v>4784</v>
      </c>
      <c r="K9277" s="147" t="s">
        <v>77</v>
      </c>
      <c r="L9277" s="152"/>
      <c r="M9277" s="57"/>
      <c r="N9277" s="150"/>
      <c r="O9277" s="150"/>
      <c r="P9277" s="150"/>
      <c r="Q9277" s="150"/>
    </row>
    <row r="9278" spans="1:17" ht="15">
      <c r="A9278" s="142">
        <v>50946</v>
      </c>
      <c r="B9278" s="143">
        <f t="shared" si="0"/>
        <v>6</v>
      </c>
      <c r="C9278" s="143">
        <f t="shared" si="1"/>
        <v>2039</v>
      </c>
      <c r="D9278" s="154">
        <v>42331</v>
      </c>
      <c r="E9278" s="145">
        <f t="shared" si="2"/>
        <v>11</v>
      </c>
      <c r="F9278" s="145">
        <f t="shared" si="3"/>
        <v>2015</v>
      </c>
      <c r="G9278" s="153" t="s">
        <v>7074</v>
      </c>
      <c r="H9278" s="143">
        <v>9256</v>
      </c>
      <c r="I9278" s="143">
        <v>2319483</v>
      </c>
      <c r="J9278" s="143">
        <v>2149</v>
      </c>
      <c r="K9278" s="147" t="s">
        <v>77</v>
      </c>
      <c r="L9278" s="152"/>
      <c r="M9278" s="57"/>
      <c r="N9278" s="150"/>
      <c r="O9278" s="150"/>
      <c r="P9278" s="150"/>
      <c r="Q9278" s="150"/>
    </row>
    <row r="9279" spans="1:17" ht="15">
      <c r="A9279" s="142">
        <v>50947</v>
      </c>
      <c r="B9279" s="143">
        <f t="shared" si="0"/>
        <v>6</v>
      </c>
      <c r="C9279" s="143">
        <f t="shared" si="1"/>
        <v>2039</v>
      </c>
      <c r="D9279" s="154">
        <v>42331</v>
      </c>
      <c r="E9279" s="145">
        <f t="shared" si="2"/>
        <v>11</v>
      </c>
      <c r="F9279" s="145">
        <f t="shared" si="3"/>
        <v>2015</v>
      </c>
      <c r="G9279" s="153" t="s">
        <v>7075</v>
      </c>
      <c r="H9279" s="143">
        <v>9257</v>
      </c>
      <c r="I9279" s="143">
        <v>2319484</v>
      </c>
      <c r="J9279" s="143">
        <v>3639</v>
      </c>
      <c r="K9279" s="147" t="s">
        <v>77</v>
      </c>
      <c r="L9279" s="152"/>
      <c r="M9279" s="57"/>
      <c r="N9279" s="150"/>
      <c r="O9279" s="150"/>
      <c r="P9279" s="150"/>
      <c r="Q9279" s="150"/>
    </row>
    <row r="9280" spans="1:17" ht="15">
      <c r="A9280" s="142">
        <v>50948</v>
      </c>
      <c r="B9280" s="143">
        <f t="shared" si="0"/>
        <v>6</v>
      </c>
      <c r="C9280" s="143">
        <f t="shared" si="1"/>
        <v>2039</v>
      </c>
      <c r="D9280" s="154">
        <v>42331</v>
      </c>
      <c r="E9280" s="145">
        <f t="shared" si="2"/>
        <v>11</v>
      </c>
      <c r="F9280" s="145">
        <f t="shared" si="3"/>
        <v>2015</v>
      </c>
      <c r="G9280" s="153" t="s">
        <v>7076</v>
      </c>
      <c r="H9280" s="143">
        <v>9258</v>
      </c>
      <c r="I9280" s="143">
        <v>2319485</v>
      </c>
      <c r="J9280" s="143">
        <v>1999</v>
      </c>
      <c r="K9280" s="147" t="s">
        <v>77</v>
      </c>
      <c r="L9280" s="152"/>
      <c r="M9280" s="57"/>
      <c r="N9280" s="150"/>
      <c r="O9280" s="150"/>
      <c r="P9280" s="150"/>
      <c r="Q9280" s="150"/>
    </row>
    <row r="9281" spans="1:17" ht="15">
      <c r="A9281" s="142">
        <v>50949</v>
      </c>
      <c r="B9281" s="143">
        <f t="shared" si="0"/>
        <v>6</v>
      </c>
      <c r="C9281" s="143">
        <f t="shared" si="1"/>
        <v>2039</v>
      </c>
      <c r="D9281" s="154">
        <v>42331</v>
      </c>
      <c r="E9281" s="145">
        <f t="shared" si="2"/>
        <v>11</v>
      </c>
      <c r="F9281" s="145">
        <f t="shared" si="3"/>
        <v>2015</v>
      </c>
      <c r="G9281" s="146"/>
      <c r="H9281" s="143">
        <v>9259</v>
      </c>
      <c r="I9281" s="143">
        <v>2319490</v>
      </c>
      <c r="J9281" s="143">
        <v>1990</v>
      </c>
      <c r="K9281" s="147" t="s">
        <v>77</v>
      </c>
      <c r="L9281" s="152"/>
      <c r="M9281" s="57"/>
      <c r="N9281" s="150"/>
      <c r="O9281" s="150"/>
      <c r="P9281" s="150"/>
      <c r="Q9281" s="150"/>
    </row>
    <row r="9282" spans="1:17" ht="15">
      <c r="A9282" s="142">
        <v>50950</v>
      </c>
      <c r="B9282" s="143">
        <f t="shared" si="0"/>
        <v>6</v>
      </c>
      <c r="C9282" s="143">
        <f t="shared" si="1"/>
        <v>2039</v>
      </c>
      <c r="D9282" s="154">
        <v>42331</v>
      </c>
      <c r="E9282" s="145">
        <f t="shared" si="2"/>
        <v>11</v>
      </c>
      <c r="F9282" s="145">
        <f t="shared" si="3"/>
        <v>2015</v>
      </c>
      <c r="G9282" s="146"/>
      <c r="H9282" s="143">
        <v>8451</v>
      </c>
      <c r="I9282" s="143">
        <v>2319491</v>
      </c>
      <c r="J9282" s="143">
        <v>11000</v>
      </c>
      <c r="K9282" s="147" t="s">
        <v>77</v>
      </c>
      <c r="L9282" s="152"/>
      <c r="M9282" s="57"/>
      <c r="N9282" s="150"/>
      <c r="O9282" s="150"/>
      <c r="P9282" s="150"/>
      <c r="Q9282" s="150"/>
    </row>
    <row r="9283" spans="1:17" ht="15">
      <c r="A9283" s="142">
        <v>50951</v>
      </c>
      <c r="B9283" s="143">
        <f t="shared" si="0"/>
        <v>6</v>
      </c>
      <c r="C9283" s="143">
        <f t="shared" si="1"/>
        <v>2039</v>
      </c>
      <c r="D9283" s="154">
        <v>42331</v>
      </c>
      <c r="E9283" s="145">
        <f t="shared" si="2"/>
        <v>11</v>
      </c>
      <c r="F9283" s="145">
        <f t="shared" si="3"/>
        <v>2015</v>
      </c>
      <c r="G9283" s="153" t="s">
        <v>7077</v>
      </c>
      <c r="H9283" s="143">
        <v>9261</v>
      </c>
      <c r="I9283" s="143">
        <v>2319493</v>
      </c>
      <c r="J9283" s="143">
        <v>2290</v>
      </c>
      <c r="K9283" s="147" t="s">
        <v>77</v>
      </c>
      <c r="L9283" s="152"/>
      <c r="M9283" s="57"/>
      <c r="N9283" s="150"/>
      <c r="O9283" s="150"/>
      <c r="P9283" s="150"/>
      <c r="Q9283" s="150"/>
    </row>
    <row r="9284" spans="1:17" ht="15">
      <c r="A9284" s="142">
        <v>50952</v>
      </c>
      <c r="B9284" s="143">
        <f t="shared" si="0"/>
        <v>7</v>
      </c>
      <c r="C9284" s="143">
        <f t="shared" si="1"/>
        <v>2039</v>
      </c>
      <c r="D9284" s="154">
        <v>42331</v>
      </c>
      <c r="E9284" s="145">
        <f t="shared" si="2"/>
        <v>11</v>
      </c>
      <c r="F9284" s="145">
        <f t="shared" si="3"/>
        <v>2015</v>
      </c>
      <c r="G9284" s="153" t="s">
        <v>7078</v>
      </c>
      <c r="H9284" s="143">
        <v>9262</v>
      </c>
      <c r="I9284" s="143">
        <v>2319494</v>
      </c>
      <c r="J9284" s="143">
        <v>2050</v>
      </c>
      <c r="K9284" s="147" t="s">
        <v>77</v>
      </c>
      <c r="L9284" s="152"/>
      <c r="M9284" s="57"/>
      <c r="N9284" s="150"/>
      <c r="O9284" s="150"/>
      <c r="P9284" s="150"/>
      <c r="Q9284" s="150"/>
    </row>
    <row r="9285" spans="1:17" ht="15">
      <c r="A9285" s="142">
        <v>50953</v>
      </c>
      <c r="B9285" s="143">
        <f t="shared" si="0"/>
        <v>7</v>
      </c>
      <c r="C9285" s="143">
        <f t="shared" si="1"/>
        <v>2039</v>
      </c>
      <c r="D9285" s="154">
        <v>42331</v>
      </c>
      <c r="E9285" s="145">
        <f t="shared" si="2"/>
        <v>11</v>
      </c>
      <c r="F9285" s="145">
        <f t="shared" si="3"/>
        <v>2015</v>
      </c>
      <c r="G9285" s="153" t="s">
        <v>3706</v>
      </c>
      <c r="H9285" s="143">
        <v>5717</v>
      </c>
      <c r="I9285" s="143">
        <v>2319495</v>
      </c>
      <c r="J9285" s="143">
        <v>3290</v>
      </c>
      <c r="K9285" s="147" t="s">
        <v>77</v>
      </c>
      <c r="L9285" s="152"/>
      <c r="M9285" s="57"/>
      <c r="N9285" s="150"/>
      <c r="O9285" s="150"/>
      <c r="P9285" s="150"/>
      <c r="Q9285" s="150"/>
    </row>
    <row r="9286" spans="1:17" ht="15">
      <c r="A9286" s="142">
        <v>50954</v>
      </c>
      <c r="B9286" s="143">
        <f t="shared" si="0"/>
        <v>7</v>
      </c>
      <c r="C9286" s="143">
        <f t="shared" si="1"/>
        <v>2039</v>
      </c>
      <c r="D9286" s="154">
        <v>42331</v>
      </c>
      <c r="E9286" s="145">
        <f t="shared" si="2"/>
        <v>11</v>
      </c>
      <c r="F9286" s="145">
        <f t="shared" si="3"/>
        <v>2015</v>
      </c>
      <c r="G9286" s="153" t="s">
        <v>7079</v>
      </c>
      <c r="H9286" s="143">
        <v>5773</v>
      </c>
      <c r="I9286" s="143">
        <v>2319496</v>
      </c>
      <c r="J9286" s="143">
        <v>8500</v>
      </c>
      <c r="K9286" s="147" t="s">
        <v>77</v>
      </c>
      <c r="L9286" s="152"/>
      <c r="M9286" s="57"/>
      <c r="N9286" s="150"/>
      <c r="O9286" s="150"/>
      <c r="P9286" s="150"/>
      <c r="Q9286" s="150"/>
    </row>
    <row r="9287" spans="1:17" ht="15">
      <c r="A9287" s="142">
        <v>50955</v>
      </c>
      <c r="B9287" s="143">
        <f t="shared" si="0"/>
        <v>7</v>
      </c>
      <c r="C9287" s="143">
        <f t="shared" si="1"/>
        <v>2039</v>
      </c>
      <c r="D9287" s="154">
        <v>42331</v>
      </c>
      <c r="E9287" s="145">
        <f t="shared" si="2"/>
        <v>11</v>
      </c>
      <c r="F9287" s="145">
        <f t="shared" si="3"/>
        <v>2015</v>
      </c>
      <c r="G9287" s="153" t="s">
        <v>7080</v>
      </c>
      <c r="H9287" s="143">
        <v>8403</v>
      </c>
      <c r="I9287" s="143">
        <v>2319497</v>
      </c>
      <c r="J9287" s="143">
        <v>1850</v>
      </c>
      <c r="K9287" s="147" t="s">
        <v>77</v>
      </c>
      <c r="L9287" s="152"/>
      <c r="M9287" s="57"/>
      <c r="N9287" s="150"/>
      <c r="O9287" s="150"/>
      <c r="P9287" s="150"/>
      <c r="Q9287" s="150"/>
    </row>
    <row r="9288" spans="1:17" ht="15">
      <c r="A9288" s="142">
        <v>50956</v>
      </c>
      <c r="B9288" s="143">
        <f t="shared" si="0"/>
        <v>7</v>
      </c>
      <c r="C9288" s="143">
        <f t="shared" si="1"/>
        <v>2039</v>
      </c>
      <c r="D9288" s="154">
        <v>42331</v>
      </c>
      <c r="E9288" s="145">
        <f t="shared" si="2"/>
        <v>11</v>
      </c>
      <c r="F9288" s="145">
        <f t="shared" si="3"/>
        <v>2015</v>
      </c>
      <c r="G9288" s="146"/>
      <c r="H9288" s="143">
        <v>9263</v>
      </c>
      <c r="I9288" s="143">
        <v>2319500</v>
      </c>
      <c r="J9288" s="143">
        <v>1800</v>
      </c>
      <c r="K9288" s="147" t="s">
        <v>77</v>
      </c>
      <c r="L9288" s="152"/>
      <c r="M9288" s="57"/>
      <c r="N9288" s="150"/>
      <c r="O9288" s="150"/>
      <c r="P9288" s="150"/>
      <c r="Q9288" s="150"/>
    </row>
    <row r="9289" spans="1:17" ht="15">
      <c r="A9289" s="142">
        <v>50957</v>
      </c>
      <c r="B9289" s="143">
        <f t="shared" si="0"/>
        <v>7</v>
      </c>
      <c r="C9289" s="143">
        <f t="shared" si="1"/>
        <v>2039</v>
      </c>
      <c r="D9289" s="154">
        <v>42331</v>
      </c>
      <c r="E9289" s="145">
        <f t="shared" si="2"/>
        <v>11</v>
      </c>
      <c r="F9289" s="145">
        <f t="shared" si="3"/>
        <v>2015</v>
      </c>
      <c r="G9289" s="153" t="s">
        <v>7081</v>
      </c>
      <c r="H9289" s="143">
        <v>9264</v>
      </c>
      <c r="I9289" s="143">
        <v>2319503</v>
      </c>
      <c r="J9289" s="143">
        <v>1960</v>
      </c>
      <c r="K9289" s="147" t="s">
        <v>77</v>
      </c>
      <c r="L9289" s="152"/>
      <c r="M9289" s="57"/>
      <c r="N9289" s="150"/>
      <c r="O9289" s="150"/>
      <c r="P9289" s="150"/>
      <c r="Q9289" s="150"/>
    </row>
    <row r="9290" spans="1:17" ht="15">
      <c r="A9290" s="142">
        <v>50958</v>
      </c>
      <c r="B9290" s="143">
        <f t="shared" si="0"/>
        <v>7</v>
      </c>
      <c r="C9290" s="143">
        <f t="shared" si="1"/>
        <v>2039</v>
      </c>
      <c r="D9290" s="154">
        <v>42331</v>
      </c>
      <c r="E9290" s="145">
        <f t="shared" si="2"/>
        <v>11</v>
      </c>
      <c r="F9290" s="145">
        <f t="shared" si="3"/>
        <v>2015</v>
      </c>
      <c r="G9290" s="146"/>
      <c r="H9290" s="143">
        <v>9265</v>
      </c>
      <c r="I9290" s="143">
        <v>2319505</v>
      </c>
      <c r="J9290" s="143">
        <v>901</v>
      </c>
      <c r="K9290" s="147" t="s">
        <v>77</v>
      </c>
      <c r="L9290" s="152"/>
      <c r="M9290" s="57"/>
      <c r="N9290" s="150"/>
      <c r="O9290" s="150"/>
      <c r="P9290" s="150"/>
      <c r="Q9290" s="150"/>
    </row>
    <row r="9291" spans="1:17" ht="15">
      <c r="A9291" s="142">
        <v>50959</v>
      </c>
      <c r="B9291" s="143">
        <f t="shared" si="0"/>
        <v>7</v>
      </c>
      <c r="C9291" s="143">
        <f t="shared" si="1"/>
        <v>2039</v>
      </c>
      <c r="D9291" s="154">
        <v>42331</v>
      </c>
      <c r="E9291" s="145">
        <f t="shared" si="2"/>
        <v>11</v>
      </c>
      <c r="F9291" s="145">
        <f t="shared" si="3"/>
        <v>2015</v>
      </c>
      <c r="G9291" s="153" t="s">
        <v>7082</v>
      </c>
      <c r="H9291" s="143">
        <v>9266</v>
      </c>
      <c r="I9291" s="143">
        <v>2319511</v>
      </c>
      <c r="J9291" s="143">
        <v>5000</v>
      </c>
      <c r="K9291" s="147" t="s">
        <v>77</v>
      </c>
      <c r="L9291" s="152"/>
      <c r="M9291" s="57"/>
      <c r="N9291" s="150"/>
      <c r="O9291" s="150"/>
      <c r="P9291" s="150"/>
      <c r="Q9291" s="150"/>
    </row>
    <row r="9292" spans="1:17" ht="15">
      <c r="A9292" s="142">
        <v>50960</v>
      </c>
      <c r="B9292" s="143">
        <f t="shared" si="0"/>
        <v>7</v>
      </c>
      <c r="C9292" s="143">
        <f t="shared" si="1"/>
        <v>2039</v>
      </c>
      <c r="D9292" s="154">
        <v>42331</v>
      </c>
      <c r="E9292" s="145">
        <f t="shared" si="2"/>
        <v>11</v>
      </c>
      <c r="F9292" s="145">
        <f t="shared" si="3"/>
        <v>2015</v>
      </c>
      <c r="G9292" s="153" t="s">
        <v>7083</v>
      </c>
      <c r="H9292" s="143">
        <v>0</v>
      </c>
      <c r="I9292" s="143">
        <v>2319512</v>
      </c>
      <c r="J9292" s="143">
        <v>5950</v>
      </c>
      <c r="K9292" s="147" t="s">
        <v>77</v>
      </c>
      <c r="L9292" s="152"/>
      <c r="M9292" s="57"/>
      <c r="N9292" s="150"/>
      <c r="O9292" s="150"/>
      <c r="P9292" s="150"/>
      <c r="Q9292" s="150"/>
    </row>
    <row r="9293" spans="1:17" ht="15">
      <c r="A9293" s="142">
        <v>50961</v>
      </c>
      <c r="B9293" s="143">
        <f t="shared" si="0"/>
        <v>7</v>
      </c>
      <c r="C9293" s="143">
        <f t="shared" si="1"/>
        <v>2039</v>
      </c>
      <c r="D9293" s="154">
        <v>42331</v>
      </c>
      <c r="E9293" s="145">
        <f t="shared" si="2"/>
        <v>11</v>
      </c>
      <c r="F9293" s="145">
        <f t="shared" si="3"/>
        <v>2015</v>
      </c>
      <c r="G9293" s="153" t="s">
        <v>7084</v>
      </c>
      <c r="H9293" s="143">
        <v>4954</v>
      </c>
      <c r="I9293" s="143">
        <v>2319513</v>
      </c>
      <c r="J9293" s="143">
        <v>8995</v>
      </c>
      <c r="K9293" s="147" t="s">
        <v>77</v>
      </c>
      <c r="L9293" s="152"/>
      <c r="M9293" s="57"/>
      <c r="N9293" s="150"/>
      <c r="O9293" s="150"/>
      <c r="P9293" s="150"/>
      <c r="Q9293" s="150"/>
    </row>
    <row r="9294" spans="1:17" ht="15">
      <c r="A9294" s="142">
        <v>50962</v>
      </c>
      <c r="B9294" s="143">
        <f t="shared" si="0"/>
        <v>7</v>
      </c>
      <c r="C9294" s="143">
        <f t="shared" si="1"/>
        <v>2039</v>
      </c>
      <c r="D9294" s="154">
        <v>42331</v>
      </c>
      <c r="E9294" s="145">
        <f t="shared" si="2"/>
        <v>11</v>
      </c>
      <c r="F9294" s="145">
        <f t="shared" si="3"/>
        <v>2015</v>
      </c>
      <c r="G9294" s="153" t="s">
        <v>176</v>
      </c>
      <c r="H9294" s="143">
        <v>0</v>
      </c>
      <c r="I9294" s="143">
        <v>2319517</v>
      </c>
      <c r="J9294" s="143">
        <v>3200</v>
      </c>
      <c r="K9294" s="147" t="s">
        <v>77</v>
      </c>
      <c r="L9294" s="152"/>
      <c r="M9294" s="57"/>
      <c r="N9294" s="150"/>
      <c r="O9294" s="150"/>
      <c r="P9294" s="150"/>
      <c r="Q9294" s="150"/>
    </row>
    <row r="9295" spans="1:17" ht="15">
      <c r="A9295" s="142">
        <v>50963</v>
      </c>
      <c r="B9295" s="143">
        <f t="shared" si="0"/>
        <v>7</v>
      </c>
      <c r="C9295" s="143">
        <f t="shared" si="1"/>
        <v>2039</v>
      </c>
      <c r="D9295" s="154">
        <v>42331</v>
      </c>
      <c r="E9295" s="145">
        <f t="shared" si="2"/>
        <v>11</v>
      </c>
      <c r="F9295" s="145">
        <f t="shared" si="3"/>
        <v>2015</v>
      </c>
      <c r="G9295" s="153" t="s">
        <v>7085</v>
      </c>
      <c r="H9295" s="143">
        <v>0</v>
      </c>
      <c r="I9295" s="143">
        <v>2319522</v>
      </c>
      <c r="J9295" s="143">
        <v>7850</v>
      </c>
      <c r="K9295" s="147" t="s">
        <v>77</v>
      </c>
      <c r="L9295" s="152"/>
      <c r="M9295" s="57"/>
      <c r="N9295" s="150"/>
      <c r="O9295" s="150"/>
      <c r="P9295" s="150"/>
      <c r="Q9295" s="150"/>
    </row>
    <row r="9296" spans="1:17" ht="15">
      <c r="A9296" s="142">
        <v>50964</v>
      </c>
      <c r="B9296" s="143">
        <f t="shared" si="0"/>
        <v>7</v>
      </c>
      <c r="C9296" s="143">
        <f t="shared" si="1"/>
        <v>2039</v>
      </c>
      <c r="D9296" s="154">
        <v>42331</v>
      </c>
      <c r="E9296" s="145">
        <f t="shared" si="2"/>
        <v>11</v>
      </c>
      <c r="F9296" s="145">
        <f t="shared" si="3"/>
        <v>2015</v>
      </c>
      <c r="G9296" s="153" t="s">
        <v>7086</v>
      </c>
      <c r="H9296" s="143">
        <v>9268</v>
      </c>
      <c r="I9296" s="143">
        <v>2319523</v>
      </c>
      <c r="J9296" s="143">
        <v>3810</v>
      </c>
      <c r="K9296" s="147" t="s">
        <v>77</v>
      </c>
      <c r="L9296" s="152"/>
      <c r="M9296" s="57"/>
      <c r="N9296" s="150"/>
      <c r="O9296" s="150"/>
      <c r="P9296" s="150"/>
      <c r="Q9296" s="150"/>
    </row>
    <row r="9297" spans="1:17" ht="15">
      <c r="A9297" s="142">
        <v>50965</v>
      </c>
      <c r="B9297" s="143">
        <f t="shared" si="0"/>
        <v>7</v>
      </c>
      <c r="C9297" s="143">
        <f t="shared" si="1"/>
        <v>2039</v>
      </c>
      <c r="D9297" s="154">
        <v>42331</v>
      </c>
      <c r="E9297" s="145">
        <f t="shared" si="2"/>
        <v>11</v>
      </c>
      <c r="F9297" s="145">
        <f t="shared" si="3"/>
        <v>2015</v>
      </c>
      <c r="G9297" s="153" t="s">
        <v>7087</v>
      </c>
      <c r="H9297" s="143">
        <v>0</v>
      </c>
      <c r="I9297" s="143">
        <v>2319524</v>
      </c>
      <c r="J9297" s="143">
        <v>5410</v>
      </c>
      <c r="K9297" s="147" t="s">
        <v>77</v>
      </c>
      <c r="L9297" s="152"/>
      <c r="M9297" s="57"/>
      <c r="N9297" s="150"/>
      <c r="O9297" s="150"/>
      <c r="P9297" s="150"/>
      <c r="Q9297" s="150"/>
    </row>
    <row r="9298" spans="1:17" ht="15">
      <c r="A9298" s="142">
        <v>50966</v>
      </c>
      <c r="B9298" s="143">
        <f t="shared" si="0"/>
        <v>7</v>
      </c>
      <c r="C9298" s="143">
        <f t="shared" si="1"/>
        <v>2039</v>
      </c>
      <c r="D9298" s="154">
        <v>42331</v>
      </c>
      <c r="E9298" s="145">
        <f t="shared" si="2"/>
        <v>11</v>
      </c>
      <c r="F9298" s="145">
        <f t="shared" si="3"/>
        <v>2015</v>
      </c>
      <c r="G9298" s="153" t="s">
        <v>7088</v>
      </c>
      <c r="H9298" s="143">
        <v>9270</v>
      </c>
      <c r="I9298" s="143">
        <v>2319528</v>
      </c>
      <c r="J9298" s="143">
        <v>2379</v>
      </c>
      <c r="K9298" s="147" t="s">
        <v>77</v>
      </c>
      <c r="L9298" s="152"/>
      <c r="M9298" s="57"/>
      <c r="N9298" s="150"/>
      <c r="O9298" s="150"/>
      <c r="P9298" s="150"/>
      <c r="Q9298" s="150"/>
    </row>
    <row r="9299" spans="1:17" ht="15">
      <c r="A9299" s="142">
        <v>50967</v>
      </c>
      <c r="B9299" s="143">
        <f t="shared" si="0"/>
        <v>7</v>
      </c>
      <c r="C9299" s="143">
        <f t="shared" si="1"/>
        <v>2039</v>
      </c>
      <c r="D9299" s="154">
        <v>42331</v>
      </c>
      <c r="E9299" s="145">
        <f t="shared" si="2"/>
        <v>11</v>
      </c>
      <c r="F9299" s="145">
        <f t="shared" si="3"/>
        <v>2015</v>
      </c>
      <c r="G9299" s="153" t="s">
        <v>7089</v>
      </c>
      <c r="H9299" s="143">
        <v>9273</v>
      </c>
      <c r="I9299" s="143">
        <v>2319532</v>
      </c>
      <c r="J9299" s="143">
        <v>1800</v>
      </c>
      <c r="K9299" s="147" t="s">
        <v>77</v>
      </c>
      <c r="L9299" s="152"/>
      <c r="M9299" s="57"/>
      <c r="N9299" s="150"/>
      <c r="O9299" s="150"/>
      <c r="P9299" s="150"/>
      <c r="Q9299" s="150"/>
    </row>
    <row r="9300" spans="1:17" ht="15">
      <c r="A9300" s="142">
        <v>50968</v>
      </c>
      <c r="B9300" s="143">
        <f t="shared" si="0"/>
        <v>7</v>
      </c>
      <c r="C9300" s="143">
        <f t="shared" si="1"/>
        <v>2039</v>
      </c>
      <c r="D9300" s="154">
        <v>42331</v>
      </c>
      <c r="E9300" s="145">
        <f t="shared" si="2"/>
        <v>11</v>
      </c>
      <c r="F9300" s="145">
        <f t="shared" si="3"/>
        <v>2015</v>
      </c>
      <c r="G9300" s="153" t="s">
        <v>2561</v>
      </c>
      <c r="H9300" s="143">
        <v>4395</v>
      </c>
      <c r="I9300" s="143">
        <v>2319535</v>
      </c>
      <c r="J9300" s="143">
        <v>2550</v>
      </c>
      <c r="K9300" s="147" t="s">
        <v>77</v>
      </c>
      <c r="L9300" s="152"/>
      <c r="M9300" s="57"/>
      <c r="N9300" s="150"/>
      <c r="O9300" s="150"/>
      <c r="P9300" s="150"/>
      <c r="Q9300" s="150"/>
    </row>
    <row r="9301" spans="1:17" ht="15">
      <c r="A9301" s="142">
        <v>50969</v>
      </c>
      <c r="B9301" s="143">
        <f t="shared" si="0"/>
        <v>7</v>
      </c>
      <c r="C9301" s="143">
        <f t="shared" si="1"/>
        <v>2039</v>
      </c>
      <c r="D9301" s="154">
        <v>42331</v>
      </c>
      <c r="E9301" s="145">
        <f t="shared" si="2"/>
        <v>11</v>
      </c>
      <c r="F9301" s="145">
        <f t="shared" si="3"/>
        <v>2015</v>
      </c>
      <c r="G9301" s="153" t="s">
        <v>7090</v>
      </c>
      <c r="H9301" s="143">
        <v>8469</v>
      </c>
      <c r="I9301" s="143">
        <v>2319536</v>
      </c>
      <c r="J9301" s="143">
        <v>2450</v>
      </c>
      <c r="K9301" s="147" t="s">
        <v>77</v>
      </c>
      <c r="L9301" s="152"/>
      <c r="M9301" s="57"/>
      <c r="N9301" s="150"/>
      <c r="O9301" s="150"/>
      <c r="P9301" s="150"/>
      <c r="Q9301" s="150"/>
    </row>
    <row r="9302" spans="1:17" ht="15">
      <c r="A9302" s="142">
        <v>50970</v>
      </c>
      <c r="B9302" s="143">
        <f t="shared" si="0"/>
        <v>7</v>
      </c>
      <c r="C9302" s="143">
        <f t="shared" si="1"/>
        <v>2039</v>
      </c>
      <c r="D9302" s="154">
        <v>42331</v>
      </c>
      <c r="E9302" s="145">
        <f t="shared" si="2"/>
        <v>11</v>
      </c>
      <c r="F9302" s="145">
        <f t="shared" si="3"/>
        <v>2015</v>
      </c>
      <c r="G9302" s="153" t="s">
        <v>7091</v>
      </c>
      <c r="H9302" s="143">
        <v>9276</v>
      </c>
      <c r="I9302" s="143">
        <v>2319543</v>
      </c>
      <c r="J9302" s="143">
        <v>3020</v>
      </c>
      <c r="K9302" s="147" t="s">
        <v>77</v>
      </c>
      <c r="L9302" s="152"/>
      <c r="M9302" s="57"/>
      <c r="N9302" s="150"/>
      <c r="O9302" s="150"/>
      <c r="P9302" s="150"/>
      <c r="Q9302" s="150"/>
    </row>
    <row r="9303" spans="1:17" ht="15">
      <c r="A9303" s="142">
        <v>50971</v>
      </c>
      <c r="B9303" s="143">
        <f t="shared" si="0"/>
        <v>7</v>
      </c>
      <c r="C9303" s="143">
        <f t="shared" si="1"/>
        <v>2039</v>
      </c>
      <c r="D9303" s="154">
        <v>42331</v>
      </c>
      <c r="E9303" s="145">
        <f t="shared" si="2"/>
        <v>11</v>
      </c>
      <c r="F9303" s="145">
        <f t="shared" si="3"/>
        <v>2015</v>
      </c>
      <c r="G9303" s="153" t="s">
        <v>7092</v>
      </c>
      <c r="H9303" s="143">
        <v>9277</v>
      </c>
      <c r="I9303" s="143">
        <v>2319544</v>
      </c>
      <c r="J9303" s="143">
        <v>3650</v>
      </c>
      <c r="K9303" s="147" t="s">
        <v>77</v>
      </c>
      <c r="L9303" s="152"/>
      <c r="M9303" s="57"/>
      <c r="N9303" s="150"/>
      <c r="O9303" s="150"/>
      <c r="P9303" s="150"/>
      <c r="Q9303" s="150"/>
    </row>
    <row r="9304" spans="1:17" ht="15">
      <c r="A9304" s="142">
        <v>50972</v>
      </c>
      <c r="B9304" s="143">
        <f t="shared" si="0"/>
        <v>7</v>
      </c>
      <c r="C9304" s="143">
        <f t="shared" si="1"/>
        <v>2039</v>
      </c>
      <c r="D9304" s="154">
        <v>42331</v>
      </c>
      <c r="E9304" s="145">
        <f t="shared" si="2"/>
        <v>11</v>
      </c>
      <c r="F9304" s="145">
        <f t="shared" si="3"/>
        <v>2015</v>
      </c>
      <c r="G9304" s="153" t="s">
        <v>7093</v>
      </c>
      <c r="H9304" s="143">
        <v>0</v>
      </c>
      <c r="I9304" s="143">
        <v>2319546</v>
      </c>
      <c r="J9304" s="143">
        <v>8620</v>
      </c>
      <c r="K9304" s="147" t="s">
        <v>77</v>
      </c>
      <c r="L9304" s="152"/>
      <c r="M9304" s="57"/>
      <c r="N9304" s="150"/>
      <c r="O9304" s="150"/>
      <c r="P9304" s="150"/>
      <c r="Q9304" s="150"/>
    </row>
    <row r="9305" spans="1:17" ht="15">
      <c r="A9305" s="142">
        <v>50973</v>
      </c>
      <c r="B9305" s="143">
        <f t="shared" si="0"/>
        <v>7</v>
      </c>
      <c r="C9305" s="143">
        <f t="shared" si="1"/>
        <v>2039</v>
      </c>
      <c r="D9305" s="154">
        <v>42331</v>
      </c>
      <c r="E9305" s="145">
        <f t="shared" si="2"/>
        <v>11</v>
      </c>
      <c r="F9305" s="145">
        <f t="shared" si="3"/>
        <v>2015</v>
      </c>
      <c r="G9305" s="153" t="s">
        <v>7094</v>
      </c>
      <c r="H9305" s="143">
        <v>9279</v>
      </c>
      <c r="I9305" s="143">
        <v>2319552</v>
      </c>
      <c r="J9305" s="143">
        <v>3907</v>
      </c>
      <c r="K9305" s="147" t="s">
        <v>77</v>
      </c>
      <c r="L9305" s="152"/>
      <c r="M9305" s="57"/>
      <c r="N9305" s="150"/>
      <c r="O9305" s="150"/>
      <c r="P9305" s="150"/>
      <c r="Q9305" s="150"/>
    </row>
    <row r="9306" spans="1:17" ht="15">
      <c r="A9306" s="142">
        <v>50974</v>
      </c>
      <c r="B9306" s="143">
        <f t="shared" si="0"/>
        <v>7</v>
      </c>
      <c r="C9306" s="143">
        <f t="shared" si="1"/>
        <v>2039</v>
      </c>
      <c r="D9306" s="154">
        <v>42331</v>
      </c>
      <c r="E9306" s="145">
        <f t="shared" si="2"/>
        <v>11</v>
      </c>
      <c r="F9306" s="145">
        <f t="shared" si="3"/>
        <v>2015</v>
      </c>
      <c r="G9306" s="153" t="s">
        <v>7095</v>
      </c>
      <c r="H9306" s="143">
        <v>0</v>
      </c>
      <c r="I9306" s="143">
        <v>2319558</v>
      </c>
      <c r="J9306" s="143">
        <v>3600</v>
      </c>
      <c r="K9306" s="147" t="s">
        <v>77</v>
      </c>
      <c r="L9306" s="152"/>
      <c r="M9306" s="57"/>
      <c r="N9306" s="150"/>
      <c r="O9306" s="150"/>
      <c r="P9306" s="150"/>
      <c r="Q9306" s="150"/>
    </row>
    <row r="9307" spans="1:17" ht="15">
      <c r="A9307" s="142">
        <v>50975</v>
      </c>
      <c r="B9307" s="143">
        <f t="shared" si="0"/>
        <v>7</v>
      </c>
      <c r="C9307" s="143">
        <f t="shared" si="1"/>
        <v>2039</v>
      </c>
      <c r="D9307" s="154">
        <v>42331</v>
      </c>
      <c r="E9307" s="145">
        <f t="shared" si="2"/>
        <v>11</v>
      </c>
      <c r="F9307" s="145">
        <f t="shared" si="3"/>
        <v>2015</v>
      </c>
      <c r="G9307" s="153" t="s">
        <v>7096</v>
      </c>
      <c r="H9307" s="143">
        <v>9280</v>
      </c>
      <c r="I9307" s="143">
        <v>2319565</v>
      </c>
      <c r="J9307" s="143">
        <v>2350</v>
      </c>
      <c r="K9307" s="147" t="s">
        <v>77</v>
      </c>
      <c r="L9307" s="152"/>
      <c r="M9307" s="57"/>
      <c r="N9307" s="150"/>
      <c r="O9307" s="150"/>
      <c r="P9307" s="150"/>
      <c r="Q9307" s="150"/>
    </row>
    <row r="9308" spans="1:17" ht="15">
      <c r="A9308" s="142">
        <v>50976</v>
      </c>
      <c r="B9308" s="143">
        <f t="shared" si="0"/>
        <v>7</v>
      </c>
      <c r="C9308" s="143">
        <f t="shared" si="1"/>
        <v>2039</v>
      </c>
      <c r="D9308" s="154">
        <v>42331</v>
      </c>
      <c r="E9308" s="145">
        <f t="shared" si="2"/>
        <v>11</v>
      </c>
      <c r="F9308" s="145">
        <f t="shared" si="3"/>
        <v>2015</v>
      </c>
      <c r="G9308" s="153" t="s">
        <v>7096</v>
      </c>
      <c r="H9308" s="143">
        <v>9280</v>
      </c>
      <c r="I9308" s="143">
        <v>2319575</v>
      </c>
      <c r="J9308" s="143">
        <v>2650</v>
      </c>
      <c r="K9308" s="147" t="s">
        <v>77</v>
      </c>
      <c r="L9308" s="152"/>
      <c r="M9308" s="57"/>
      <c r="N9308" s="150"/>
      <c r="O9308" s="150"/>
      <c r="P9308" s="150"/>
      <c r="Q9308" s="150"/>
    </row>
    <row r="9309" spans="1:17" ht="15">
      <c r="A9309" s="142">
        <v>50977</v>
      </c>
      <c r="B9309" s="143">
        <f t="shared" si="0"/>
        <v>7</v>
      </c>
      <c r="C9309" s="143">
        <f t="shared" si="1"/>
        <v>2039</v>
      </c>
      <c r="D9309" s="154">
        <v>42331</v>
      </c>
      <c r="E9309" s="145">
        <f t="shared" si="2"/>
        <v>11</v>
      </c>
      <c r="F9309" s="145">
        <f t="shared" si="3"/>
        <v>2015</v>
      </c>
      <c r="G9309" s="153" t="s">
        <v>7097</v>
      </c>
      <c r="H9309" s="143">
        <v>9283</v>
      </c>
      <c r="I9309" s="143">
        <v>2319578</v>
      </c>
      <c r="J9309" s="143">
        <v>980</v>
      </c>
      <c r="K9309" s="147" t="s">
        <v>77</v>
      </c>
      <c r="L9309" s="152"/>
      <c r="M9309" s="57"/>
      <c r="N9309" s="150"/>
      <c r="O9309" s="150"/>
      <c r="P9309" s="150"/>
      <c r="Q9309" s="150"/>
    </row>
    <row r="9310" spans="1:17" ht="15">
      <c r="A9310" s="142">
        <v>50978</v>
      </c>
      <c r="B9310" s="143">
        <f t="shared" si="0"/>
        <v>7</v>
      </c>
      <c r="C9310" s="143">
        <f t="shared" si="1"/>
        <v>2039</v>
      </c>
      <c r="D9310" s="154">
        <v>42331</v>
      </c>
      <c r="E9310" s="145">
        <f t="shared" si="2"/>
        <v>11</v>
      </c>
      <c r="F9310" s="145">
        <f t="shared" si="3"/>
        <v>2015</v>
      </c>
      <c r="G9310" s="153" t="s">
        <v>7098</v>
      </c>
      <c r="H9310" s="143">
        <v>0</v>
      </c>
      <c r="I9310" s="143">
        <v>2319581</v>
      </c>
      <c r="J9310" s="143">
        <v>2100</v>
      </c>
      <c r="K9310" s="147" t="s">
        <v>77</v>
      </c>
      <c r="L9310" s="152"/>
      <c r="M9310" s="57"/>
      <c r="N9310" s="150"/>
      <c r="O9310" s="150"/>
      <c r="P9310" s="150"/>
      <c r="Q9310" s="150"/>
    </row>
    <row r="9311" spans="1:17" ht="15">
      <c r="A9311" s="142">
        <v>50979</v>
      </c>
      <c r="B9311" s="143">
        <f t="shared" si="0"/>
        <v>7</v>
      </c>
      <c r="C9311" s="143">
        <f t="shared" si="1"/>
        <v>2039</v>
      </c>
      <c r="D9311" s="154">
        <v>42332</v>
      </c>
      <c r="E9311" s="145">
        <f t="shared" si="2"/>
        <v>11</v>
      </c>
      <c r="F9311" s="145">
        <f t="shared" si="3"/>
        <v>2015</v>
      </c>
      <c r="G9311" s="153" t="s">
        <v>7099</v>
      </c>
      <c r="H9311" s="143">
        <v>9284</v>
      </c>
      <c r="I9311" s="143">
        <v>2319582</v>
      </c>
      <c r="J9311" s="143">
        <v>5899</v>
      </c>
      <c r="K9311" s="147" t="s">
        <v>77</v>
      </c>
      <c r="L9311" s="152"/>
      <c r="M9311" s="57"/>
      <c r="N9311" s="150"/>
      <c r="O9311" s="150"/>
      <c r="P9311" s="150"/>
      <c r="Q9311" s="150"/>
    </row>
    <row r="9312" spans="1:17" ht="15">
      <c r="A9312" s="142">
        <v>50980</v>
      </c>
      <c r="B9312" s="143">
        <f t="shared" si="0"/>
        <v>7</v>
      </c>
      <c r="C9312" s="143">
        <f t="shared" si="1"/>
        <v>2039</v>
      </c>
      <c r="D9312" s="154">
        <v>42332</v>
      </c>
      <c r="E9312" s="145">
        <f t="shared" si="2"/>
        <v>11</v>
      </c>
      <c r="F9312" s="145">
        <f t="shared" si="3"/>
        <v>2015</v>
      </c>
      <c r="G9312" s="153" t="s">
        <v>7100</v>
      </c>
      <c r="H9312" s="143">
        <v>9058</v>
      </c>
      <c r="I9312" s="143">
        <v>2319587</v>
      </c>
      <c r="J9312" s="143">
        <v>3323</v>
      </c>
      <c r="K9312" s="147" t="s">
        <v>77</v>
      </c>
      <c r="L9312" s="152"/>
      <c r="M9312" s="57"/>
      <c r="N9312" s="150"/>
      <c r="O9312" s="150"/>
      <c r="P9312" s="150"/>
      <c r="Q9312" s="150"/>
    </row>
    <row r="9313" spans="1:17" ht="15">
      <c r="A9313" s="142">
        <v>50981</v>
      </c>
      <c r="B9313" s="143">
        <f t="shared" si="0"/>
        <v>7</v>
      </c>
      <c r="C9313" s="143">
        <f t="shared" si="1"/>
        <v>2039</v>
      </c>
      <c r="D9313" s="154">
        <v>42332</v>
      </c>
      <c r="E9313" s="145">
        <f t="shared" si="2"/>
        <v>11</v>
      </c>
      <c r="F9313" s="145">
        <f t="shared" si="3"/>
        <v>2015</v>
      </c>
      <c r="G9313" s="153" t="s">
        <v>7101</v>
      </c>
      <c r="H9313" s="143">
        <v>12694</v>
      </c>
      <c r="I9313" s="143">
        <v>2319591</v>
      </c>
      <c r="J9313" s="143">
        <v>3900</v>
      </c>
      <c r="K9313" s="147" t="s">
        <v>77</v>
      </c>
      <c r="L9313" s="152"/>
      <c r="M9313" s="57"/>
      <c r="N9313" s="150"/>
      <c r="O9313" s="150"/>
      <c r="P9313" s="150"/>
      <c r="Q9313" s="150"/>
    </row>
    <row r="9314" spans="1:17" ht="15">
      <c r="A9314" s="142">
        <v>50982</v>
      </c>
      <c r="B9314" s="143">
        <f t="shared" si="0"/>
        <v>7</v>
      </c>
      <c r="C9314" s="143">
        <f t="shared" si="1"/>
        <v>2039</v>
      </c>
      <c r="D9314" s="154">
        <v>42332</v>
      </c>
      <c r="E9314" s="145">
        <f t="shared" si="2"/>
        <v>11</v>
      </c>
      <c r="F9314" s="145">
        <f t="shared" si="3"/>
        <v>2015</v>
      </c>
      <c r="G9314" s="153" t="s">
        <v>7102</v>
      </c>
      <c r="H9314" s="143">
        <v>7172</v>
      </c>
      <c r="I9314" s="143">
        <v>2319593</v>
      </c>
      <c r="J9314" s="143">
        <v>3549</v>
      </c>
      <c r="K9314" s="147" t="s">
        <v>77</v>
      </c>
      <c r="L9314" s="152"/>
      <c r="M9314" s="57"/>
      <c r="N9314" s="150"/>
      <c r="O9314" s="150"/>
      <c r="P9314" s="150"/>
      <c r="Q9314" s="150"/>
    </row>
    <row r="9315" spans="1:17" ht="15">
      <c r="A9315" s="142">
        <v>50983</v>
      </c>
      <c r="B9315" s="143">
        <f t="shared" si="0"/>
        <v>8</v>
      </c>
      <c r="C9315" s="143">
        <f t="shared" si="1"/>
        <v>2039</v>
      </c>
      <c r="D9315" s="154">
        <v>42332</v>
      </c>
      <c r="E9315" s="145">
        <f t="shared" si="2"/>
        <v>11</v>
      </c>
      <c r="F9315" s="145">
        <f t="shared" si="3"/>
        <v>2015</v>
      </c>
      <c r="G9315" s="153" t="s">
        <v>7103</v>
      </c>
      <c r="H9315" s="143">
        <v>9288</v>
      </c>
      <c r="I9315" s="143">
        <v>2319594</v>
      </c>
      <c r="J9315" s="143">
        <v>3039</v>
      </c>
      <c r="K9315" s="147" t="s">
        <v>77</v>
      </c>
      <c r="L9315" s="152"/>
      <c r="M9315" s="57"/>
      <c r="N9315" s="150"/>
      <c r="O9315" s="150"/>
      <c r="P9315" s="150"/>
      <c r="Q9315" s="150"/>
    </row>
    <row r="9316" spans="1:17" ht="15">
      <c r="A9316" s="142">
        <v>50984</v>
      </c>
      <c r="B9316" s="143">
        <f t="shared" si="0"/>
        <v>8</v>
      </c>
      <c r="C9316" s="143">
        <f t="shared" si="1"/>
        <v>2039</v>
      </c>
      <c r="D9316" s="154">
        <v>42332</v>
      </c>
      <c r="E9316" s="145">
        <f t="shared" si="2"/>
        <v>11</v>
      </c>
      <c r="F9316" s="145">
        <f t="shared" si="3"/>
        <v>2015</v>
      </c>
      <c r="G9316" s="153" t="s">
        <v>7104</v>
      </c>
      <c r="H9316" s="143">
        <v>9286</v>
      </c>
      <c r="I9316" s="143">
        <v>2319595</v>
      </c>
      <c r="J9316" s="143">
        <v>744</v>
      </c>
      <c r="K9316" s="147" t="s">
        <v>77</v>
      </c>
      <c r="L9316" s="152"/>
      <c r="M9316" s="57"/>
      <c r="N9316" s="150"/>
      <c r="O9316" s="150"/>
      <c r="P9316" s="150"/>
      <c r="Q9316" s="150"/>
    </row>
    <row r="9317" spans="1:17" ht="15">
      <c r="A9317" s="142">
        <v>50985</v>
      </c>
      <c r="B9317" s="143">
        <f t="shared" si="0"/>
        <v>8</v>
      </c>
      <c r="C9317" s="143">
        <f t="shared" si="1"/>
        <v>2039</v>
      </c>
      <c r="D9317" s="154">
        <v>42332</v>
      </c>
      <c r="E9317" s="145">
        <f t="shared" si="2"/>
        <v>11</v>
      </c>
      <c r="F9317" s="145">
        <f t="shared" si="3"/>
        <v>2015</v>
      </c>
      <c r="G9317" s="153" t="s">
        <v>3480</v>
      </c>
      <c r="H9317" s="143">
        <v>5448</v>
      </c>
      <c r="I9317" s="143">
        <v>2319596</v>
      </c>
      <c r="J9317" s="143">
        <v>2648</v>
      </c>
      <c r="K9317" s="147" t="s">
        <v>77</v>
      </c>
      <c r="L9317" s="152"/>
      <c r="M9317" s="57"/>
      <c r="N9317" s="150"/>
      <c r="O9317" s="150"/>
      <c r="P9317" s="150"/>
      <c r="Q9317" s="150"/>
    </row>
    <row r="9318" spans="1:17" ht="15">
      <c r="A9318" s="142">
        <v>50986</v>
      </c>
      <c r="B9318" s="143">
        <f t="shared" si="0"/>
        <v>8</v>
      </c>
      <c r="C9318" s="143">
        <f t="shared" si="1"/>
        <v>2039</v>
      </c>
      <c r="D9318" s="154">
        <v>42332</v>
      </c>
      <c r="E9318" s="145">
        <f t="shared" si="2"/>
        <v>11</v>
      </c>
      <c r="F9318" s="145">
        <f t="shared" si="3"/>
        <v>2015</v>
      </c>
      <c r="G9318" s="153" t="s">
        <v>7105</v>
      </c>
      <c r="H9318" s="143">
        <v>8561</v>
      </c>
      <c r="I9318" s="143">
        <v>2319602</v>
      </c>
      <c r="J9318" s="143">
        <v>2220</v>
      </c>
      <c r="K9318" s="147" t="s">
        <v>77</v>
      </c>
      <c r="L9318" s="152"/>
      <c r="M9318" s="57"/>
      <c r="N9318" s="150"/>
      <c r="O9318" s="150"/>
      <c r="P9318" s="150"/>
      <c r="Q9318" s="150"/>
    </row>
    <row r="9319" spans="1:17" ht="15">
      <c r="A9319" s="142">
        <v>50987</v>
      </c>
      <c r="B9319" s="143">
        <f t="shared" si="0"/>
        <v>8</v>
      </c>
      <c r="C9319" s="143">
        <f t="shared" si="1"/>
        <v>2039</v>
      </c>
      <c r="D9319" s="154">
        <v>42332</v>
      </c>
      <c r="E9319" s="145">
        <f t="shared" si="2"/>
        <v>11</v>
      </c>
      <c r="F9319" s="145">
        <f t="shared" si="3"/>
        <v>2015</v>
      </c>
      <c r="G9319" s="153" t="s">
        <v>7106</v>
      </c>
      <c r="H9319" s="143">
        <v>9289</v>
      </c>
      <c r="I9319" s="143">
        <v>2319605</v>
      </c>
      <c r="J9319" s="143">
        <v>1849</v>
      </c>
      <c r="K9319" s="147" t="s">
        <v>77</v>
      </c>
      <c r="L9319" s="152"/>
      <c r="M9319" s="57"/>
      <c r="N9319" s="150"/>
      <c r="O9319" s="150"/>
      <c r="P9319" s="150"/>
      <c r="Q9319" s="150"/>
    </row>
    <row r="9320" spans="1:17" ht="15">
      <c r="A9320" s="142">
        <v>50988</v>
      </c>
      <c r="B9320" s="143">
        <f t="shared" si="0"/>
        <v>8</v>
      </c>
      <c r="C9320" s="143">
        <f t="shared" si="1"/>
        <v>2039</v>
      </c>
      <c r="D9320" s="154">
        <v>42332</v>
      </c>
      <c r="E9320" s="145">
        <f t="shared" si="2"/>
        <v>11</v>
      </c>
      <c r="F9320" s="145">
        <f t="shared" si="3"/>
        <v>2015</v>
      </c>
      <c r="G9320" s="153" t="s">
        <v>7107</v>
      </c>
      <c r="H9320" s="143">
        <v>22762</v>
      </c>
      <c r="I9320" s="143">
        <v>2319608</v>
      </c>
      <c r="J9320" s="143">
        <v>2239</v>
      </c>
      <c r="K9320" s="147" t="s">
        <v>77</v>
      </c>
      <c r="L9320" s="152"/>
      <c r="M9320" s="57"/>
      <c r="N9320" s="150"/>
      <c r="O9320" s="150"/>
      <c r="P9320" s="150"/>
      <c r="Q9320" s="150"/>
    </row>
    <row r="9321" spans="1:17" ht="15">
      <c r="A9321" s="142">
        <v>50989</v>
      </c>
      <c r="B9321" s="143">
        <f t="shared" si="0"/>
        <v>8</v>
      </c>
      <c r="C9321" s="143">
        <f t="shared" si="1"/>
        <v>2039</v>
      </c>
      <c r="D9321" s="154">
        <v>42332</v>
      </c>
      <c r="E9321" s="145">
        <f t="shared" si="2"/>
        <v>11</v>
      </c>
      <c r="F9321" s="145">
        <f t="shared" si="3"/>
        <v>2015</v>
      </c>
      <c r="G9321" s="153" t="s">
        <v>176</v>
      </c>
      <c r="H9321" s="143">
        <v>0</v>
      </c>
      <c r="I9321" s="143">
        <v>2319609</v>
      </c>
      <c r="J9321" s="143">
        <v>1849</v>
      </c>
      <c r="K9321" s="147" t="s">
        <v>77</v>
      </c>
      <c r="L9321" s="152"/>
      <c r="M9321" s="57"/>
      <c r="N9321" s="150"/>
      <c r="O9321" s="150"/>
      <c r="P9321" s="150"/>
      <c r="Q9321" s="150"/>
    </row>
    <row r="9322" spans="1:17" ht="15">
      <c r="A9322" s="142">
        <v>50990</v>
      </c>
      <c r="B9322" s="143">
        <f t="shared" si="0"/>
        <v>8</v>
      </c>
      <c r="C9322" s="143">
        <f t="shared" si="1"/>
        <v>2039</v>
      </c>
      <c r="D9322" s="154">
        <v>42332</v>
      </c>
      <c r="E9322" s="145">
        <f t="shared" si="2"/>
        <v>11</v>
      </c>
      <c r="F9322" s="145">
        <f t="shared" si="3"/>
        <v>2015</v>
      </c>
      <c r="G9322" s="153" t="s">
        <v>176</v>
      </c>
      <c r="H9322" s="143">
        <v>0</v>
      </c>
      <c r="I9322" s="143">
        <v>2319611</v>
      </c>
      <c r="J9322" s="143">
        <v>4655</v>
      </c>
      <c r="K9322" s="147" t="s">
        <v>77</v>
      </c>
      <c r="L9322" s="152"/>
      <c r="M9322" s="57"/>
      <c r="N9322" s="150"/>
      <c r="O9322" s="150"/>
      <c r="P9322" s="150"/>
      <c r="Q9322" s="150"/>
    </row>
    <row r="9323" spans="1:17" ht="15">
      <c r="A9323" s="142">
        <v>50991</v>
      </c>
      <c r="B9323" s="143">
        <f t="shared" si="0"/>
        <v>8</v>
      </c>
      <c r="C9323" s="143">
        <f t="shared" si="1"/>
        <v>2039</v>
      </c>
      <c r="D9323" s="154">
        <v>42332</v>
      </c>
      <c r="E9323" s="145">
        <f t="shared" si="2"/>
        <v>11</v>
      </c>
      <c r="F9323" s="145">
        <f t="shared" si="3"/>
        <v>2015</v>
      </c>
      <c r="G9323" s="153" t="s">
        <v>7108</v>
      </c>
      <c r="H9323" s="143">
        <v>9290</v>
      </c>
      <c r="I9323" s="143">
        <v>2319612</v>
      </c>
      <c r="J9323" s="143">
        <v>2449</v>
      </c>
      <c r="K9323" s="147" t="s">
        <v>77</v>
      </c>
      <c r="L9323" s="152"/>
      <c r="M9323" s="57"/>
      <c r="N9323" s="150"/>
      <c r="O9323" s="150"/>
      <c r="P9323" s="150"/>
      <c r="Q9323" s="150"/>
    </row>
    <row r="9324" spans="1:17" ht="15">
      <c r="A9324" s="142">
        <v>50992</v>
      </c>
      <c r="B9324" s="143">
        <f t="shared" si="0"/>
        <v>8</v>
      </c>
      <c r="C9324" s="143">
        <f t="shared" si="1"/>
        <v>2039</v>
      </c>
      <c r="D9324" s="154">
        <v>42332</v>
      </c>
      <c r="E9324" s="145">
        <f t="shared" si="2"/>
        <v>11</v>
      </c>
      <c r="F9324" s="145">
        <f t="shared" si="3"/>
        <v>2015</v>
      </c>
      <c r="G9324" s="153" t="s">
        <v>7109</v>
      </c>
      <c r="H9324" s="143">
        <v>9291</v>
      </c>
      <c r="I9324" s="143">
        <v>2319613</v>
      </c>
      <c r="J9324" s="143">
        <v>1849</v>
      </c>
      <c r="K9324" s="147" t="s">
        <v>77</v>
      </c>
      <c r="L9324" s="152"/>
      <c r="M9324" s="57"/>
      <c r="N9324" s="150"/>
      <c r="O9324" s="150"/>
      <c r="P9324" s="150"/>
      <c r="Q9324" s="150"/>
    </row>
    <row r="9325" spans="1:17" ht="15">
      <c r="A9325" s="142">
        <v>50993</v>
      </c>
      <c r="B9325" s="143">
        <f t="shared" si="0"/>
        <v>8</v>
      </c>
      <c r="C9325" s="143">
        <f t="shared" si="1"/>
        <v>2039</v>
      </c>
      <c r="D9325" s="154">
        <v>42332</v>
      </c>
      <c r="E9325" s="145">
        <f t="shared" si="2"/>
        <v>11</v>
      </c>
      <c r="F9325" s="145">
        <f t="shared" si="3"/>
        <v>2015</v>
      </c>
      <c r="G9325" s="153" t="s">
        <v>7110</v>
      </c>
      <c r="H9325" s="143">
        <v>9292</v>
      </c>
      <c r="I9325" s="143">
        <v>2319614</v>
      </c>
      <c r="J9325" s="143">
        <v>2549</v>
      </c>
      <c r="K9325" s="147" t="s">
        <v>77</v>
      </c>
      <c r="L9325" s="152"/>
      <c r="M9325" s="57"/>
      <c r="N9325" s="150"/>
      <c r="O9325" s="150"/>
      <c r="P9325" s="150"/>
      <c r="Q9325" s="150"/>
    </row>
    <row r="9326" spans="1:17" ht="15">
      <c r="A9326" s="142">
        <v>50994</v>
      </c>
      <c r="B9326" s="143">
        <f t="shared" si="0"/>
        <v>8</v>
      </c>
      <c r="C9326" s="143">
        <f t="shared" si="1"/>
        <v>2039</v>
      </c>
      <c r="D9326" s="154">
        <v>42332</v>
      </c>
      <c r="E9326" s="145">
        <f t="shared" si="2"/>
        <v>11</v>
      </c>
      <c r="F9326" s="145">
        <f t="shared" si="3"/>
        <v>2015</v>
      </c>
      <c r="G9326" s="153" t="s">
        <v>7111</v>
      </c>
      <c r="H9326" s="143">
        <v>7297</v>
      </c>
      <c r="I9326" s="143">
        <v>2319615</v>
      </c>
      <c r="J9326" s="143">
        <v>4791</v>
      </c>
      <c r="K9326" s="147" t="s">
        <v>77</v>
      </c>
      <c r="L9326" s="152"/>
      <c r="M9326" s="57"/>
      <c r="N9326" s="150"/>
      <c r="O9326" s="150"/>
      <c r="P9326" s="150"/>
      <c r="Q9326" s="150"/>
    </row>
    <row r="9327" spans="1:17" ht="15">
      <c r="A9327" s="142">
        <v>50995</v>
      </c>
      <c r="B9327" s="143">
        <f t="shared" si="0"/>
        <v>8</v>
      </c>
      <c r="C9327" s="143">
        <f t="shared" si="1"/>
        <v>2039</v>
      </c>
      <c r="D9327" s="154">
        <v>42332</v>
      </c>
      <c r="E9327" s="145">
        <f t="shared" si="2"/>
        <v>11</v>
      </c>
      <c r="F9327" s="145">
        <f t="shared" si="3"/>
        <v>2015</v>
      </c>
      <c r="G9327" s="153" t="s">
        <v>7112</v>
      </c>
      <c r="H9327" s="143">
        <v>0</v>
      </c>
      <c r="I9327" s="143">
        <v>2319616</v>
      </c>
      <c r="J9327" s="143">
        <v>2749</v>
      </c>
      <c r="K9327" s="147" t="s">
        <v>77</v>
      </c>
      <c r="L9327" s="152"/>
      <c r="M9327" s="57"/>
      <c r="N9327" s="150"/>
      <c r="O9327" s="150"/>
      <c r="P9327" s="150"/>
      <c r="Q9327" s="150"/>
    </row>
    <row r="9328" spans="1:17" ht="15">
      <c r="A9328" s="142">
        <v>50996</v>
      </c>
      <c r="B9328" s="143">
        <f t="shared" si="0"/>
        <v>8</v>
      </c>
      <c r="C9328" s="143">
        <f t="shared" si="1"/>
        <v>2039</v>
      </c>
      <c r="D9328" s="154">
        <v>42332</v>
      </c>
      <c r="E9328" s="145">
        <f t="shared" si="2"/>
        <v>11</v>
      </c>
      <c r="F9328" s="145">
        <f t="shared" si="3"/>
        <v>2015</v>
      </c>
      <c r="G9328" s="153" t="s">
        <v>7113</v>
      </c>
      <c r="H9328" s="143">
        <v>9293</v>
      </c>
      <c r="I9328" s="143">
        <v>2319617</v>
      </c>
      <c r="J9328" s="143">
        <v>2750</v>
      </c>
      <c r="K9328" s="147" t="s">
        <v>77</v>
      </c>
      <c r="L9328" s="152"/>
      <c r="M9328" s="57"/>
      <c r="N9328" s="150"/>
      <c r="O9328" s="150"/>
      <c r="P9328" s="150"/>
      <c r="Q9328" s="150"/>
    </row>
    <row r="9329" spans="1:17" ht="15">
      <c r="A9329" s="142">
        <v>50997</v>
      </c>
      <c r="B9329" s="143">
        <f t="shared" si="0"/>
        <v>8</v>
      </c>
      <c r="C9329" s="143">
        <f t="shared" si="1"/>
        <v>2039</v>
      </c>
      <c r="D9329" s="154">
        <v>42332</v>
      </c>
      <c r="E9329" s="145">
        <f t="shared" si="2"/>
        <v>11</v>
      </c>
      <c r="F9329" s="145">
        <f t="shared" si="3"/>
        <v>2015</v>
      </c>
      <c r="G9329" s="153" t="s">
        <v>7114</v>
      </c>
      <c r="H9329" s="143">
        <v>1022</v>
      </c>
      <c r="I9329" s="143">
        <v>2319618</v>
      </c>
      <c r="J9329" s="143">
        <v>3683</v>
      </c>
      <c r="K9329" s="147" t="s">
        <v>77</v>
      </c>
      <c r="L9329" s="152"/>
      <c r="M9329" s="57"/>
      <c r="N9329" s="150"/>
      <c r="O9329" s="150"/>
      <c r="P9329" s="150"/>
      <c r="Q9329" s="150"/>
    </row>
    <row r="9330" spans="1:17" ht="15">
      <c r="A9330" s="142">
        <v>50998</v>
      </c>
      <c r="B9330" s="143">
        <f t="shared" si="0"/>
        <v>8</v>
      </c>
      <c r="C9330" s="143">
        <f t="shared" si="1"/>
        <v>2039</v>
      </c>
      <c r="D9330" s="154">
        <v>42332</v>
      </c>
      <c r="E9330" s="145">
        <f t="shared" si="2"/>
        <v>11</v>
      </c>
      <c r="F9330" s="145">
        <f t="shared" si="3"/>
        <v>2015</v>
      </c>
      <c r="G9330" s="146"/>
      <c r="H9330" s="143">
        <v>6393</v>
      </c>
      <c r="I9330" s="143">
        <v>2319619</v>
      </c>
      <c r="J9330" s="143">
        <v>900</v>
      </c>
      <c r="K9330" s="147" t="s">
        <v>77</v>
      </c>
      <c r="L9330" s="152"/>
      <c r="M9330" s="57"/>
      <c r="N9330" s="150"/>
      <c r="O9330" s="150"/>
      <c r="P9330" s="150"/>
      <c r="Q9330" s="150"/>
    </row>
    <row r="9331" spans="1:17" ht="15">
      <c r="A9331" s="142">
        <v>50999</v>
      </c>
      <c r="B9331" s="143">
        <f t="shared" si="0"/>
        <v>8</v>
      </c>
      <c r="C9331" s="143">
        <f t="shared" si="1"/>
        <v>2039</v>
      </c>
      <c r="D9331" s="154">
        <v>42332</v>
      </c>
      <c r="E9331" s="145">
        <f t="shared" si="2"/>
        <v>11</v>
      </c>
      <c r="F9331" s="145">
        <f t="shared" si="3"/>
        <v>2015</v>
      </c>
      <c r="G9331" s="153" t="s">
        <v>7115</v>
      </c>
      <c r="H9331" s="143">
        <v>2276</v>
      </c>
      <c r="I9331" s="143">
        <v>2319620</v>
      </c>
      <c r="J9331" s="143">
        <v>1989</v>
      </c>
      <c r="K9331" s="147" t="s">
        <v>77</v>
      </c>
      <c r="L9331" s="152"/>
      <c r="M9331" s="57"/>
      <c r="N9331" s="150"/>
      <c r="O9331" s="150"/>
      <c r="P9331" s="150"/>
      <c r="Q9331" s="150"/>
    </row>
    <row r="9332" spans="1:17" ht="15">
      <c r="A9332" s="142">
        <v>51000</v>
      </c>
      <c r="B9332" s="143">
        <f t="shared" si="0"/>
        <v>8</v>
      </c>
      <c r="C9332" s="143">
        <f t="shared" si="1"/>
        <v>2039</v>
      </c>
      <c r="D9332" s="154">
        <v>42332</v>
      </c>
      <c r="E9332" s="145">
        <f t="shared" si="2"/>
        <v>11</v>
      </c>
      <c r="F9332" s="145">
        <f t="shared" si="3"/>
        <v>2015</v>
      </c>
      <c r="G9332" s="153" t="s">
        <v>7116</v>
      </c>
      <c r="H9332" s="143">
        <v>9296</v>
      </c>
      <c r="I9332" s="143">
        <v>2319624</v>
      </c>
      <c r="J9332" s="143">
        <v>1549</v>
      </c>
      <c r="K9332" s="147" t="s">
        <v>77</v>
      </c>
      <c r="L9332" s="152"/>
      <c r="M9332" s="57"/>
      <c r="N9332" s="150"/>
      <c r="O9332" s="150"/>
      <c r="P9332" s="150"/>
      <c r="Q9332" s="150"/>
    </row>
    <row r="9333" spans="1:17" ht="15">
      <c r="A9333" s="142">
        <v>51001</v>
      </c>
      <c r="B9333" s="143">
        <f t="shared" si="0"/>
        <v>8</v>
      </c>
      <c r="C9333" s="143">
        <f t="shared" si="1"/>
        <v>2039</v>
      </c>
      <c r="D9333" s="154">
        <v>42332</v>
      </c>
      <c r="E9333" s="145">
        <f t="shared" si="2"/>
        <v>11</v>
      </c>
      <c r="F9333" s="145">
        <f t="shared" si="3"/>
        <v>2015</v>
      </c>
      <c r="G9333" s="153" t="s">
        <v>6723</v>
      </c>
      <c r="H9333" s="143">
        <v>8913</v>
      </c>
      <c r="I9333" s="143">
        <v>2319625</v>
      </c>
      <c r="J9333" s="143">
        <v>4539</v>
      </c>
      <c r="K9333" s="147" t="s">
        <v>77</v>
      </c>
      <c r="L9333" s="152"/>
      <c r="M9333" s="57"/>
      <c r="N9333" s="150"/>
      <c r="O9333" s="150"/>
      <c r="P9333" s="150"/>
      <c r="Q9333" s="150"/>
    </row>
    <row r="9334" spans="1:17" ht="15">
      <c r="A9334" s="142">
        <v>51002</v>
      </c>
      <c r="B9334" s="143">
        <f t="shared" si="0"/>
        <v>8</v>
      </c>
      <c r="C9334" s="143">
        <f t="shared" si="1"/>
        <v>2039</v>
      </c>
      <c r="D9334" s="154">
        <v>42332</v>
      </c>
      <c r="E9334" s="145">
        <f t="shared" si="2"/>
        <v>11</v>
      </c>
      <c r="F9334" s="145">
        <f t="shared" si="3"/>
        <v>2015</v>
      </c>
      <c r="G9334" s="153" t="s">
        <v>7117</v>
      </c>
      <c r="H9334" s="143">
        <v>9297</v>
      </c>
      <c r="I9334" s="143">
        <v>2319627</v>
      </c>
      <c r="J9334" s="143">
        <v>3958</v>
      </c>
      <c r="K9334" s="147" t="s">
        <v>77</v>
      </c>
      <c r="L9334" s="152"/>
      <c r="M9334" s="57"/>
      <c r="N9334" s="150"/>
      <c r="O9334" s="150"/>
      <c r="P9334" s="150"/>
      <c r="Q9334" s="150"/>
    </row>
    <row r="9335" spans="1:17" ht="15">
      <c r="A9335" s="142">
        <v>51003</v>
      </c>
      <c r="B9335" s="143">
        <f t="shared" si="0"/>
        <v>8</v>
      </c>
      <c r="C9335" s="143">
        <f t="shared" si="1"/>
        <v>2039</v>
      </c>
      <c r="D9335" s="154">
        <v>42332</v>
      </c>
      <c r="E9335" s="145">
        <f t="shared" si="2"/>
        <v>11</v>
      </c>
      <c r="F9335" s="145">
        <f t="shared" si="3"/>
        <v>2015</v>
      </c>
      <c r="G9335" s="153" t="s">
        <v>7118</v>
      </c>
      <c r="H9335" s="143">
        <v>9302</v>
      </c>
      <c r="I9335" s="143">
        <v>2319629</v>
      </c>
      <c r="J9335" s="143">
        <v>1689</v>
      </c>
      <c r="K9335" s="147" t="s">
        <v>77</v>
      </c>
      <c r="L9335" s="152"/>
      <c r="M9335" s="57"/>
      <c r="N9335" s="150"/>
      <c r="O9335" s="150"/>
      <c r="P9335" s="150"/>
      <c r="Q9335" s="150"/>
    </row>
    <row r="9336" spans="1:17" ht="15">
      <c r="A9336" s="142">
        <v>51004</v>
      </c>
      <c r="B9336" s="143">
        <f t="shared" si="0"/>
        <v>8</v>
      </c>
      <c r="C9336" s="143">
        <f t="shared" si="1"/>
        <v>2039</v>
      </c>
      <c r="D9336" s="154">
        <v>42332</v>
      </c>
      <c r="E9336" s="145">
        <f t="shared" si="2"/>
        <v>11</v>
      </c>
      <c r="F9336" s="145">
        <f t="shared" si="3"/>
        <v>2015</v>
      </c>
      <c r="G9336" s="146"/>
      <c r="H9336" s="143">
        <v>0</v>
      </c>
      <c r="I9336" s="143">
        <v>2319642</v>
      </c>
      <c r="J9336" s="143">
        <v>2149</v>
      </c>
      <c r="K9336" s="147" t="s">
        <v>77</v>
      </c>
      <c r="L9336" s="152"/>
      <c r="M9336" s="57"/>
      <c r="N9336" s="150"/>
      <c r="O9336" s="150"/>
      <c r="P9336" s="150"/>
      <c r="Q9336" s="150"/>
    </row>
    <row r="9337" spans="1:17" ht="15">
      <c r="A9337" s="142">
        <v>51005</v>
      </c>
      <c r="B9337" s="143">
        <f t="shared" si="0"/>
        <v>8</v>
      </c>
      <c r="C9337" s="143">
        <f t="shared" si="1"/>
        <v>2039</v>
      </c>
      <c r="D9337" s="154">
        <v>42332</v>
      </c>
      <c r="E9337" s="145">
        <f t="shared" si="2"/>
        <v>11</v>
      </c>
      <c r="F9337" s="145">
        <f t="shared" si="3"/>
        <v>2015</v>
      </c>
      <c r="G9337" s="153" t="s">
        <v>7119</v>
      </c>
      <c r="H9337" s="143">
        <v>9310</v>
      </c>
      <c r="I9337" s="143">
        <v>2319645</v>
      </c>
      <c r="J9337" s="143">
        <v>2300</v>
      </c>
      <c r="K9337" s="147" t="s">
        <v>77</v>
      </c>
      <c r="L9337" s="152"/>
      <c r="M9337" s="57"/>
      <c r="N9337" s="150"/>
      <c r="O9337" s="150"/>
      <c r="P9337" s="150"/>
      <c r="Q9337" s="150"/>
    </row>
    <row r="9338" spans="1:17" ht="15">
      <c r="A9338" s="142">
        <v>51006</v>
      </c>
      <c r="B9338" s="143">
        <f t="shared" si="0"/>
        <v>8</v>
      </c>
      <c r="C9338" s="143">
        <f t="shared" si="1"/>
        <v>2039</v>
      </c>
      <c r="D9338" s="154">
        <v>42332</v>
      </c>
      <c r="E9338" s="145">
        <f t="shared" si="2"/>
        <v>11</v>
      </c>
      <c r="F9338" s="145">
        <f t="shared" si="3"/>
        <v>2015</v>
      </c>
      <c r="G9338" s="153" t="s">
        <v>7120</v>
      </c>
      <c r="H9338" s="143">
        <v>9311</v>
      </c>
      <c r="I9338" s="143">
        <v>2319651</v>
      </c>
      <c r="J9338" s="143">
        <v>2749</v>
      </c>
      <c r="K9338" s="147" t="s">
        <v>77</v>
      </c>
      <c r="L9338" s="152"/>
      <c r="M9338" s="57"/>
      <c r="N9338" s="150"/>
      <c r="O9338" s="150"/>
      <c r="P9338" s="150"/>
      <c r="Q9338" s="150"/>
    </row>
    <row r="9339" spans="1:17" ht="15">
      <c r="A9339" s="142">
        <v>51007</v>
      </c>
      <c r="B9339" s="143">
        <f t="shared" si="0"/>
        <v>8</v>
      </c>
      <c r="C9339" s="143">
        <f t="shared" si="1"/>
        <v>2039</v>
      </c>
      <c r="D9339" s="154">
        <v>42332</v>
      </c>
      <c r="E9339" s="145">
        <f t="shared" si="2"/>
        <v>11</v>
      </c>
      <c r="F9339" s="145">
        <f t="shared" si="3"/>
        <v>2015</v>
      </c>
      <c r="G9339" s="153" t="s">
        <v>7121</v>
      </c>
      <c r="H9339" s="143">
        <v>9312</v>
      </c>
      <c r="I9339" s="143">
        <v>2319659</v>
      </c>
      <c r="J9339" s="143">
        <v>2749</v>
      </c>
      <c r="K9339" s="147" t="s">
        <v>77</v>
      </c>
      <c r="L9339" s="152"/>
      <c r="M9339" s="57"/>
      <c r="N9339" s="150"/>
      <c r="O9339" s="150"/>
      <c r="P9339" s="150"/>
      <c r="Q9339" s="150"/>
    </row>
    <row r="9340" spans="1:17" ht="15">
      <c r="A9340" s="142">
        <v>51008</v>
      </c>
      <c r="B9340" s="143">
        <f t="shared" si="0"/>
        <v>8</v>
      </c>
      <c r="C9340" s="143">
        <f t="shared" si="1"/>
        <v>2039</v>
      </c>
      <c r="D9340" s="154">
        <v>42332</v>
      </c>
      <c r="E9340" s="145">
        <f t="shared" si="2"/>
        <v>11</v>
      </c>
      <c r="F9340" s="145">
        <f t="shared" si="3"/>
        <v>2015</v>
      </c>
      <c r="G9340" s="153" t="s">
        <v>176</v>
      </c>
      <c r="H9340" s="143">
        <v>0</v>
      </c>
      <c r="I9340" s="143">
        <v>2319660</v>
      </c>
      <c r="J9340" s="143">
        <v>1499</v>
      </c>
      <c r="K9340" s="147" t="s">
        <v>77</v>
      </c>
      <c r="L9340" s="152"/>
      <c r="M9340" s="57"/>
      <c r="N9340" s="150"/>
      <c r="O9340" s="150"/>
      <c r="P9340" s="150"/>
      <c r="Q9340" s="150"/>
    </row>
    <row r="9341" spans="1:17" ht="15">
      <c r="A9341" s="142">
        <v>51009</v>
      </c>
      <c r="B9341" s="143">
        <f t="shared" si="0"/>
        <v>8</v>
      </c>
      <c r="C9341" s="143">
        <f t="shared" si="1"/>
        <v>2039</v>
      </c>
      <c r="D9341" s="154">
        <v>42332</v>
      </c>
      <c r="E9341" s="145">
        <f t="shared" si="2"/>
        <v>11</v>
      </c>
      <c r="F9341" s="145">
        <f t="shared" si="3"/>
        <v>2015</v>
      </c>
      <c r="G9341" s="153" t="s">
        <v>7122</v>
      </c>
      <c r="H9341" s="143">
        <v>9313</v>
      </c>
      <c r="I9341" s="143">
        <v>2319662</v>
      </c>
      <c r="J9341" s="143">
        <v>1899</v>
      </c>
      <c r="K9341" s="147" t="s">
        <v>77</v>
      </c>
      <c r="L9341" s="152"/>
      <c r="M9341" s="57"/>
      <c r="N9341" s="150"/>
      <c r="O9341" s="150"/>
      <c r="P9341" s="150"/>
      <c r="Q9341" s="150"/>
    </row>
    <row r="9342" spans="1:17" ht="15">
      <c r="A9342" s="142">
        <v>51010</v>
      </c>
      <c r="B9342" s="143">
        <f t="shared" si="0"/>
        <v>8</v>
      </c>
      <c r="C9342" s="143">
        <f t="shared" si="1"/>
        <v>2039</v>
      </c>
      <c r="D9342" s="154">
        <v>42332</v>
      </c>
      <c r="E9342" s="145">
        <f t="shared" si="2"/>
        <v>11</v>
      </c>
      <c r="F9342" s="145">
        <f t="shared" si="3"/>
        <v>2015</v>
      </c>
      <c r="G9342" s="153" t="s">
        <v>7123</v>
      </c>
      <c r="H9342" s="143">
        <v>0</v>
      </c>
      <c r="I9342" s="143">
        <v>2319698</v>
      </c>
      <c r="J9342" s="143">
        <v>3600</v>
      </c>
      <c r="K9342" s="147" t="s">
        <v>77</v>
      </c>
      <c r="L9342" s="152"/>
      <c r="M9342" s="57"/>
      <c r="N9342" s="150"/>
      <c r="O9342" s="150"/>
      <c r="P9342" s="150"/>
      <c r="Q9342" s="150"/>
    </row>
    <row r="9343" spans="1:17" ht="15">
      <c r="A9343" s="142">
        <v>51011</v>
      </c>
      <c r="B9343" s="143">
        <f t="shared" si="0"/>
        <v>8</v>
      </c>
      <c r="C9343" s="143">
        <f t="shared" si="1"/>
        <v>2039</v>
      </c>
      <c r="D9343" s="154">
        <v>42332</v>
      </c>
      <c r="E9343" s="145">
        <f t="shared" si="2"/>
        <v>11</v>
      </c>
      <c r="F9343" s="145">
        <f t="shared" si="3"/>
        <v>2015</v>
      </c>
      <c r="G9343" s="146"/>
      <c r="H9343" s="143">
        <v>3905</v>
      </c>
      <c r="I9343" s="143">
        <v>2319709</v>
      </c>
      <c r="J9343" s="143">
        <v>1249</v>
      </c>
      <c r="K9343" s="147" t="s">
        <v>77</v>
      </c>
      <c r="L9343" s="152"/>
      <c r="M9343" s="57"/>
      <c r="N9343" s="150"/>
      <c r="O9343" s="150"/>
      <c r="P9343" s="150"/>
      <c r="Q9343" s="150"/>
    </row>
    <row r="9344" spans="1:17" ht="15">
      <c r="A9344" s="142">
        <v>51012</v>
      </c>
      <c r="B9344" s="143">
        <f t="shared" si="0"/>
        <v>8</v>
      </c>
      <c r="C9344" s="143">
        <f t="shared" si="1"/>
        <v>2039</v>
      </c>
      <c r="D9344" s="154">
        <v>42332</v>
      </c>
      <c r="E9344" s="145">
        <f t="shared" si="2"/>
        <v>11</v>
      </c>
      <c r="F9344" s="145">
        <f t="shared" si="3"/>
        <v>2015</v>
      </c>
      <c r="G9344" s="146"/>
      <c r="H9344" s="143">
        <v>9321</v>
      </c>
      <c r="I9344" s="143">
        <v>2319712</v>
      </c>
      <c r="J9344" s="143">
        <v>2050</v>
      </c>
      <c r="K9344" s="147" t="s">
        <v>77</v>
      </c>
      <c r="L9344" s="152"/>
      <c r="M9344" s="57"/>
      <c r="N9344" s="150"/>
      <c r="O9344" s="150"/>
      <c r="P9344" s="150"/>
      <c r="Q9344" s="150"/>
    </row>
    <row r="9345" spans="1:17" ht="15">
      <c r="A9345" s="142">
        <v>51013</v>
      </c>
      <c r="B9345" s="143">
        <f t="shared" si="0"/>
        <v>8</v>
      </c>
      <c r="C9345" s="143">
        <f t="shared" si="1"/>
        <v>2039</v>
      </c>
      <c r="D9345" s="154">
        <v>42332</v>
      </c>
      <c r="E9345" s="145">
        <f t="shared" si="2"/>
        <v>11</v>
      </c>
      <c r="F9345" s="145">
        <f t="shared" si="3"/>
        <v>2015</v>
      </c>
      <c r="G9345" s="153" t="s">
        <v>296</v>
      </c>
      <c r="H9345" s="143">
        <v>334</v>
      </c>
      <c r="I9345" s="143">
        <v>2319718</v>
      </c>
      <c r="J9345" s="143">
        <v>5455</v>
      </c>
      <c r="K9345" s="147" t="s">
        <v>77</v>
      </c>
      <c r="L9345" s="152"/>
      <c r="M9345" s="57"/>
      <c r="N9345" s="150"/>
      <c r="O9345" s="150"/>
      <c r="P9345" s="150"/>
      <c r="Q9345" s="150"/>
    </row>
    <row r="9346" spans="1:17" ht="15">
      <c r="A9346" s="142">
        <v>51014</v>
      </c>
      <c r="B9346" s="143">
        <f t="shared" si="0"/>
        <v>9</v>
      </c>
      <c r="C9346" s="143">
        <f t="shared" si="1"/>
        <v>2039</v>
      </c>
      <c r="D9346" s="154">
        <v>42332</v>
      </c>
      <c r="E9346" s="145">
        <f t="shared" si="2"/>
        <v>11</v>
      </c>
      <c r="F9346" s="145">
        <f t="shared" si="3"/>
        <v>2015</v>
      </c>
      <c r="G9346" s="153" t="s">
        <v>7124</v>
      </c>
      <c r="H9346" s="143">
        <v>9322</v>
      </c>
      <c r="I9346" s="143">
        <v>2319722</v>
      </c>
      <c r="J9346" s="143">
        <v>1949</v>
      </c>
      <c r="K9346" s="147" t="s">
        <v>77</v>
      </c>
      <c r="L9346" s="152"/>
      <c r="M9346" s="57"/>
      <c r="N9346" s="150"/>
      <c r="O9346" s="150"/>
      <c r="P9346" s="150"/>
      <c r="Q9346" s="150"/>
    </row>
    <row r="9347" spans="1:17" ht="15">
      <c r="A9347" s="142">
        <v>51015</v>
      </c>
      <c r="B9347" s="143">
        <f t="shared" si="0"/>
        <v>9</v>
      </c>
      <c r="C9347" s="143">
        <f t="shared" si="1"/>
        <v>2039</v>
      </c>
      <c r="D9347" s="154">
        <v>42332</v>
      </c>
      <c r="E9347" s="145">
        <f t="shared" si="2"/>
        <v>11</v>
      </c>
      <c r="F9347" s="145">
        <f t="shared" si="3"/>
        <v>2015</v>
      </c>
      <c r="G9347" s="153" t="s">
        <v>7125</v>
      </c>
      <c r="H9347" s="143">
        <v>9325</v>
      </c>
      <c r="I9347" s="143">
        <v>2319726</v>
      </c>
      <c r="J9347" s="143">
        <v>13540</v>
      </c>
      <c r="K9347" s="147" t="s">
        <v>77</v>
      </c>
      <c r="L9347" s="152"/>
      <c r="M9347" s="57"/>
      <c r="N9347" s="150"/>
      <c r="O9347" s="150"/>
      <c r="P9347" s="150"/>
      <c r="Q9347" s="150"/>
    </row>
    <row r="9348" spans="1:17" ht="15">
      <c r="A9348" s="142">
        <v>51016</v>
      </c>
      <c r="B9348" s="143">
        <f t="shared" si="0"/>
        <v>9</v>
      </c>
      <c r="C9348" s="143">
        <f t="shared" si="1"/>
        <v>2039</v>
      </c>
      <c r="D9348" s="154">
        <v>42332</v>
      </c>
      <c r="E9348" s="145">
        <f t="shared" si="2"/>
        <v>11</v>
      </c>
      <c r="F9348" s="145">
        <f t="shared" si="3"/>
        <v>2015</v>
      </c>
      <c r="G9348" s="153" t="s">
        <v>7126</v>
      </c>
      <c r="H9348" s="143">
        <v>2117</v>
      </c>
      <c r="I9348" s="143">
        <v>2319728</v>
      </c>
      <c r="J9348" s="143">
        <v>4629</v>
      </c>
      <c r="K9348" s="147" t="s">
        <v>77</v>
      </c>
      <c r="L9348" s="152"/>
      <c r="M9348" s="57"/>
      <c r="N9348" s="150"/>
      <c r="O9348" s="150"/>
      <c r="P9348" s="150"/>
      <c r="Q9348" s="150"/>
    </row>
    <row r="9349" spans="1:17" ht="15">
      <c r="A9349" s="142">
        <v>51017</v>
      </c>
      <c r="B9349" s="143">
        <f t="shared" si="0"/>
        <v>9</v>
      </c>
      <c r="C9349" s="143">
        <f t="shared" si="1"/>
        <v>2039</v>
      </c>
      <c r="D9349" s="154">
        <v>42332</v>
      </c>
      <c r="E9349" s="145">
        <f t="shared" si="2"/>
        <v>11</v>
      </c>
      <c r="F9349" s="145">
        <f t="shared" si="3"/>
        <v>2015</v>
      </c>
      <c r="G9349" s="153" t="s">
        <v>7126</v>
      </c>
      <c r="H9349" s="143">
        <v>2117</v>
      </c>
      <c r="I9349" s="143">
        <v>2319729</v>
      </c>
      <c r="J9349" s="143">
        <v>3639</v>
      </c>
      <c r="K9349" s="147" t="s">
        <v>77</v>
      </c>
      <c r="L9349" s="152"/>
      <c r="M9349" s="57"/>
      <c r="N9349" s="150"/>
      <c r="O9349" s="150"/>
      <c r="P9349" s="150"/>
      <c r="Q9349" s="150"/>
    </row>
    <row r="9350" spans="1:17" ht="15">
      <c r="A9350" s="142">
        <v>51018</v>
      </c>
      <c r="B9350" s="143">
        <f t="shared" si="0"/>
        <v>9</v>
      </c>
      <c r="C9350" s="143">
        <f t="shared" si="1"/>
        <v>2039</v>
      </c>
      <c r="D9350" s="154">
        <v>42332</v>
      </c>
      <c r="E9350" s="145">
        <f t="shared" si="2"/>
        <v>11</v>
      </c>
      <c r="F9350" s="145">
        <f t="shared" si="3"/>
        <v>2015</v>
      </c>
      <c r="G9350" s="153" t="s">
        <v>7127</v>
      </c>
      <c r="H9350" s="143">
        <v>9326</v>
      </c>
      <c r="I9350" s="143">
        <v>2319737</v>
      </c>
      <c r="J9350" s="143">
        <v>1849</v>
      </c>
      <c r="K9350" s="147" t="s">
        <v>77</v>
      </c>
      <c r="L9350" s="152"/>
      <c r="M9350" s="57"/>
      <c r="N9350" s="150"/>
      <c r="O9350" s="150"/>
      <c r="P9350" s="150"/>
      <c r="Q9350" s="150"/>
    </row>
    <row r="9351" spans="1:17" ht="15">
      <c r="A9351" s="142">
        <v>51019</v>
      </c>
      <c r="B9351" s="143">
        <f t="shared" si="0"/>
        <v>9</v>
      </c>
      <c r="C9351" s="143">
        <f t="shared" si="1"/>
        <v>2039</v>
      </c>
      <c r="D9351" s="154">
        <v>42332</v>
      </c>
      <c r="E9351" s="145">
        <f t="shared" si="2"/>
        <v>11</v>
      </c>
      <c r="F9351" s="145">
        <f t="shared" si="3"/>
        <v>2015</v>
      </c>
      <c r="G9351" s="153" t="s">
        <v>7128</v>
      </c>
      <c r="H9351" s="143">
        <v>9327</v>
      </c>
      <c r="I9351" s="143">
        <v>2319739</v>
      </c>
      <c r="J9351" s="143">
        <v>4549</v>
      </c>
      <c r="K9351" s="147" t="s">
        <v>77</v>
      </c>
      <c r="L9351" s="152"/>
      <c r="M9351" s="57"/>
      <c r="N9351" s="150"/>
      <c r="O9351" s="150"/>
      <c r="P9351" s="150"/>
      <c r="Q9351" s="150"/>
    </row>
    <row r="9352" spans="1:17" ht="15">
      <c r="A9352" s="142">
        <v>51020</v>
      </c>
      <c r="B9352" s="143">
        <f t="shared" si="0"/>
        <v>9</v>
      </c>
      <c r="C9352" s="143">
        <f t="shared" si="1"/>
        <v>2039</v>
      </c>
      <c r="D9352" s="154">
        <v>42332</v>
      </c>
      <c r="E9352" s="145">
        <f t="shared" si="2"/>
        <v>11</v>
      </c>
      <c r="F9352" s="145">
        <f t="shared" si="3"/>
        <v>2015</v>
      </c>
      <c r="G9352" s="153" t="s">
        <v>7128</v>
      </c>
      <c r="H9352" s="143">
        <v>9327</v>
      </c>
      <c r="I9352" s="143">
        <v>2319740</v>
      </c>
      <c r="J9352" s="143">
        <v>3549</v>
      </c>
      <c r="K9352" s="147" t="s">
        <v>77</v>
      </c>
      <c r="L9352" s="152"/>
      <c r="M9352" s="57"/>
      <c r="N9352" s="150"/>
      <c r="O9352" s="150"/>
      <c r="P9352" s="150"/>
      <c r="Q9352" s="150"/>
    </row>
    <row r="9353" spans="1:17" ht="15">
      <c r="A9353" s="142">
        <v>51021</v>
      </c>
      <c r="B9353" s="143">
        <f t="shared" si="0"/>
        <v>9</v>
      </c>
      <c r="C9353" s="143">
        <f t="shared" si="1"/>
        <v>2039</v>
      </c>
      <c r="D9353" s="154">
        <v>42332</v>
      </c>
      <c r="E9353" s="145">
        <f t="shared" si="2"/>
        <v>11</v>
      </c>
      <c r="F9353" s="145">
        <f t="shared" si="3"/>
        <v>2015</v>
      </c>
      <c r="G9353" s="153" t="s">
        <v>7129</v>
      </c>
      <c r="H9353" s="143">
        <v>0</v>
      </c>
      <c r="I9353" s="143">
        <v>2319741</v>
      </c>
      <c r="J9353" s="143">
        <v>2100</v>
      </c>
      <c r="K9353" s="147" t="s">
        <v>77</v>
      </c>
      <c r="L9353" s="152"/>
      <c r="M9353" s="57"/>
      <c r="N9353" s="150"/>
      <c r="O9353" s="150"/>
      <c r="P9353" s="150"/>
      <c r="Q9353" s="150"/>
    </row>
    <row r="9354" spans="1:17" ht="15">
      <c r="A9354" s="142">
        <v>51022</v>
      </c>
      <c r="B9354" s="143">
        <f t="shared" si="0"/>
        <v>9</v>
      </c>
      <c r="C9354" s="143">
        <f t="shared" si="1"/>
        <v>2039</v>
      </c>
      <c r="D9354" s="154">
        <v>42332</v>
      </c>
      <c r="E9354" s="145">
        <f t="shared" si="2"/>
        <v>11</v>
      </c>
      <c r="F9354" s="145">
        <f t="shared" si="3"/>
        <v>2015</v>
      </c>
      <c r="G9354" s="153" t="s">
        <v>7130</v>
      </c>
      <c r="H9354" s="143">
        <v>9328</v>
      </c>
      <c r="I9354" s="143">
        <v>2319744</v>
      </c>
      <c r="J9354" s="143">
        <v>1649</v>
      </c>
      <c r="K9354" s="147" t="s">
        <v>77</v>
      </c>
      <c r="L9354" s="152"/>
      <c r="M9354" s="57"/>
      <c r="N9354" s="150"/>
      <c r="O9354" s="150"/>
      <c r="P9354" s="150"/>
      <c r="Q9354" s="150"/>
    </row>
    <row r="9355" spans="1:17" ht="15">
      <c r="A9355" s="142">
        <v>51023</v>
      </c>
      <c r="B9355" s="143">
        <f t="shared" si="0"/>
        <v>9</v>
      </c>
      <c r="C9355" s="143">
        <f t="shared" si="1"/>
        <v>2039</v>
      </c>
      <c r="D9355" s="154">
        <v>42332</v>
      </c>
      <c r="E9355" s="145">
        <f t="shared" si="2"/>
        <v>11</v>
      </c>
      <c r="F9355" s="145">
        <f t="shared" si="3"/>
        <v>2015</v>
      </c>
      <c r="G9355" s="153" t="s">
        <v>6781</v>
      </c>
      <c r="H9355" s="143">
        <v>0</v>
      </c>
      <c r="I9355" s="143">
        <v>2319746</v>
      </c>
      <c r="J9355" s="143">
        <v>5999</v>
      </c>
      <c r="K9355" s="147" t="s">
        <v>77</v>
      </c>
      <c r="L9355" s="152"/>
      <c r="M9355" s="57"/>
      <c r="N9355" s="150"/>
      <c r="O9355" s="150"/>
      <c r="P9355" s="150"/>
      <c r="Q9355" s="150"/>
    </row>
    <row r="9356" spans="1:17" ht="15">
      <c r="A9356" s="142">
        <v>51024</v>
      </c>
      <c r="B9356" s="143">
        <f t="shared" si="0"/>
        <v>9</v>
      </c>
      <c r="C9356" s="143">
        <f t="shared" si="1"/>
        <v>2039</v>
      </c>
      <c r="D9356" s="154">
        <v>42332</v>
      </c>
      <c r="E9356" s="145">
        <f t="shared" si="2"/>
        <v>11</v>
      </c>
      <c r="F9356" s="145">
        <f t="shared" si="3"/>
        <v>2015</v>
      </c>
      <c r="G9356" s="153" t="s">
        <v>7131</v>
      </c>
      <c r="H9356" s="143">
        <v>9329</v>
      </c>
      <c r="I9356" s="143">
        <v>2319747</v>
      </c>
      <c r="J9356" s="143">
        <v>1899</v>
      </c>
      <c r="K9356" s="147" t="s">
        <v>77</v>
      </c>
      <c r="L9356" s="152"/>
      <c r="M9356" s="57"/>
      <c r="N9356" s="150"/>
      <c r="O9356" s="150"/>
      <c r="P9356" s="150"/>
      <c r="Q9356" s="150"/>
    </row>
    <row r="9357" spans="1:17" ht="15">
      <c r="A9357" s="142">
        <v>51025</v>
      </c>
      <c r="B9357" s="143">
        <f t="shared" si="0"/>
        <v>9</v>
      </c>
      <c r="C9357" s="143">
        <f t="shared" si="1"/>
        <v>2039</v>
      </c>
      <c r="D9357" s="154">
        <v>42332</v>
      </c>
      <c r="E9357" s="145">
        <f t="shared" si="2"/>
        <v>11</v>
      </c>
      <c r="F9357" s="145">
        <f t="shared" si="3"/>
        <v>2015</v>
      </c>
      <c r="G9357" s="153" t="s">
        <v>7132</v>
      </c>
      <c r="H9357" s="143">
        <v>8416</v>
      </c>
      <c r="I9357" s="143">
        <v>2319749</v>
      </c>
      <c r="J9357" s="143">
        <v>1479</v>
      </c>
      <c r="K9357" s="147" t="s">
        <v>77</v>
      </c>
      <c r="L9357" s="152"/>
      <c r="M9357" s="57"/>
      <c r="N9357" s="150"/>
      <c r="O9357" s="150"/>
      <c r="P9357" s="150"/>
      <c r="Q9357" s="150"/>
    </row>
    <row r="9358" spans="1:17" ht="15">
      <c r="A9358" s="142">
        <v>51026</v>
      </c>
      <c r="B9358" s="143">
        <f t="shared" si="0"/>
        <v>9</v>
      </c>
      <c r="C9358" s="143">
        <f t="shared" si="1"/>
        <v>2039</v>
      </c>
      <c r="D9358" s="154">
        <v>42332</v>
      </c>
      <c r="E9358" s="145">
        <f t="shared" si="2"/>
        <v>11</v>
      </c>
      <c r="F9358" s="145">
        <f t="shared" si="3"/>
        <v>2015</v>
      </c>
      <c r="G9358" s="153" t="s">
        <v>7133</v>
      </c>
      <c r="H9358" s="143">
        <v>9331</v>
      </c>
      <c r="I9358" s="143">
        <v>2319752</v>
      </c>
      <c r="J9358" s="143">
        <v>1369</v>
      </c>
      <c r="K9358" s="147" t="s">
        <v>77</v>
      </c>
      <c r="L9358" s="152"/>
      <c r="M9358" s="57"/>
      <c r="N9358" s="150"/>
      <c r="O9358" s="150"/>
      <c r="P9358" s="150"/>
      <c r="Q9358" s="150"/>
    </row>
    <row r="9359" spans="1:17" ht="15">
      <c r="A9359" s="142">
        <v>51027</v>
      </c>
      <c r="B9359" s="143">
        <f t="shared" si="0"/>
        <v>9</v>
      </c>
      <c r="C9359" s="143">
        <f t="shared" si="1"/>
        <v>2039</v>
      </c>
      <c r="D9359" s="154">
        <v>42332</v>
      </c>
      <c r="E9359" s="145">
        <f t="shared" si="2"/>
        <v>11</v>
      </c>
      <c r="F9359" s="145">
        <f t="shared" si="3"/>
        <v>2015</v>
      </c>
      <c r="G9359" s="153" t="s">
        <v>7134</v>
      </c>
      <c r="H9359" s="143">
        <v>0</v>
      </c>
      <c r="I9359" s="143">
        <v>2319754</v>
      </c>
      <c r="J9359" s="143">
        <v>3449</v>
      </c>
      <c r="K9359" s="147" t="s">
        <v>77</v>
      </c>
      <c r="L9359" s="152"/>
      <c r="M9359" s="57"/>
      <c r="N9359" s="150"/>
      <c r="O9359" s="150"/>
      <c r="P9359" s="150"/>
      <c r="Q9359" s="150"/>
    </row>
    <row r="9360" spans="1:17" ht="15">
      <c r="A9360" s="142">
        <v>51028</v>
      </c>
      <c r="B9360" s="143">
        <f t="shared" si="0"/>
        <v>9</v>
      </c>
      <c r="C9360" s="143">
        <f t="shared" si="1"/>
        <v>2039</v>
      </c>
      <c r="D9360" s="154">
        <v>42332</v>
      </c>
      <c r="E9360" s="145">
        <f t="shared" si="2"/>
        <v>11</v>
      </c>
      <c r="F9360" s="145">
        <f t="shared" si="3"/>
        <v>2015</v>
      </c>
      <c r="G9360" s="153" t="s">
        <v>7135</v>
      </c>
      <c r="H9360" s="143">
        <v>9323</v>
      </c>
      <c r="I9360" s="143">
        <v>2319755</v>
      </c>
      <c r="J9360" s="143">
        <v>1449</v>
      </c>
      <c r="K9360" s="147" t="s">
        <v>77</v>
      </c>
      <c r="L9360" s="152"/>
      <c r="M9360" s="57"/>
      <c r="N9360" s="150"/>
      <c r="O9360" s="150"/>
      <c r="P9360" s="150"/>
      <c r="Q9360" s="150"/>
    </row>
    <row r="9361" spans="1:17" ht="15">
      <c r="A9361" s="142">
        <v>51029</v>
      </c>
      <c r="B9361" s="143">
        <f t="shared" si="0"/>
        <v>9</v>
      </c>
      <c r="C9361" s="143">
        <f t="shared" si="1"/>
        <v>2039</v>
      </c>
      <c r="D9361" s="154">
        <v>42333</v>
      </c>
      <c r="E9361" s="145">
        <f t="shared" si="2"/>
        <v>11</v>
      </c>
      <c r="F9361" s="145">
        <f t="shared" si="3"/>
        <v>2015</v>
      </c>
      <c r="G9361" s="153" t="s">
        <v>4985</v>
      </c>
      <c r="H9361" s="143">
        <v>5847</v>
      </c>
      <c r="I9361" s="143">
        <v>2319780</v>
      </c>
      <c r="J9361" s="143">
        <v>9502</v>
      </c>
      <c r="K9361" s="147" t="s">
        <v>77</v>
      </c>
      <c r="L9361" s="152"/>
      <c r="M9361" s="57"/>
      <c r="N9361" s="150"/>
      <c r="O9361" s="150"/>
      <c r="P9361" s="150"/>
      <c r="Q9361" s="150"/>
    </row>
    <row r="9362" spans="1:17" ht="15">
      <c r="A9362" s="142">
        <v>51030</v>
      </c>
      <c r="B9362" s="143">
        <f t="shared" si="0"/>
        <v>9</v>
      </c>
      <c r="C9362" s="143">
        <f t="shared" si="1"/>
        <v>2039</v>
      </c>
      <c r="D9362" s="154">
        <v>42333</v>
      </c>
      <c r="E9362" s="145">
        <f t="shared" si="2"/>
        <v>11</v>
      </c>
      <c r="F9362" s="145">
        <f t="shared" si="3"/>
        <v>2015</v>
      </c>
      <c r="G9362" s="153" t="s">
        <v>7136</v>
      </c>
      <c r="H9362" s="143">
        <v>9347</v>
      </c>
      <c r="I9362" s="143">
        <v>2319781</v>
      </c>
      <c r="J9362" s="143">
        <v>2549</v>
      </c>
      <c r="K9362" s="147" t="s">
        <v>77</v>
      </c>
      <c r="L9362" s="152"/>
      <c r="M9362" s="57"/>
      <c r="N9362" s="150"/>
      <c r="O9362" s="150"/>
      <c r="P9362" s="150"/>
      <c r="Q9362" s="150"/>
    </row>
    <row r="9363" spans="1:17" ht="15">
      <c r="A9363" s="142">
        <v>51031</v>
      </c>
      <c r="B9363" s="143">
        <f t="shared" si="0"/>
        <v>9</v>
      </c>
      <c r="C9363" s="143">
        <f t="shared" si="1"/>
        <v>2039</v>
      </c>
      <c r="D9363" s="154">
        <v>42333</v>
      </c>
      <c r="E9363" s="145">
        <f t="shared" si="2"/>
        <v>11</v>
      </c>
      <c r="F9363" s="145">
        <f t="shared" si="3"/>
        <v>2015</v>
      </c>
      <c r="G9363" s="153" t="s">
        <v>7137</v>
      </c>
      <c r="H9363" s="143">
        <v>9348</v>
      </c>
      <c r="I9363" s="143">
        <v>2319784</v>
      </c>
      <c r="J9363" s="143">
        <v>1849</v>
      </c>
      <c r="K9363" s="147" t="s">
        <v>77</v>
      </c>
      <c r="L9363" s="152"/>
      <c r="M9363" s="57"/>
      <c r="N9363" s="150"/>
      <c r="O9363" s="150"/>
      <c r="P9363" s="150"/>
      <c r="Q9363" s="150"/>
    </row>
    <row r="9364" spans="1:17" ht="15">
      <c r="A9364" s="142">
        <v>51032</v>
      </c>
      <c r="B9364" s="143">
        <f t="shared" si="0"/>
        <v>9</v>
      </c>
      <c r="C9364" s="143">
        <f t="shared" si="1"/>
        <v>2039</v>
      </c>
      <c r="D9364" s="154">
        <v>42333</v>
      </c>
      <c r="E9364" s="145">
        <f t="shared" si="2"/>
        <v>11</v>
      </c>
      <c r="F9364" s="145">
        <f t="shared" si="3"/>
        <v>2015</v>
      </c>
      <c r="G9364" s="153" t="s">
        <v>7138</v>
      </c>
      <c r="H9364" s="143">
        <v>0</v>
      </c>
      <c r="I9364" s="143">
        <v>2319785</v>
      </c>
      <c r="J9364" s="143">
        <v>3599</v>
      </c>
      <c r="K9364" s="147" t="s">
        <v>77</v>
      </c>
      <c r="L9364" s="152"/>
      <c r="M9364" s="57"/>
      <c r="N9364" s="150"/>
      <c r="O9364" s="150"/>
      <c r="P9364" s="150"/>
      <c r="Q9364" s="150"/>
    </row>
    <row r="9365" spans="1:17" ht="15">
      <c r="A9365" s="142">
        <v>51033</v>
      </c>
      <c r="B9365" s="143">
        <f t="shared" si="0"/>
        <v>9</v>
      </c>
      <c r="C9365" s="143">
        <f t="shared" si="1"/>
        <v>2039</v>
      </c>
      <c r="D9365" s="154">
        <v>42333</v>
      </c>
      <c r="E9365" s="145">
        <f t="shared" si="2"/>
        <v>11</v>
      </c>
      <c r="F9365" s="145">
        <f t="shared" si="3"/>
        <v>2015</v>
      </c>
      <c r="G9365" s="153" t="s">
        <v>7139</v>
      </c>
      <c r="H9365" s="143">
        <v>9330</v>
      </c>
      <c r="I9365" s="143">
        <v>2319791</v>
      </c>
      <c r="J9365" s="143">
        <v>880</v>
      </c>
      <c r="K9365" s="147" t="s">
        <v>77</v>
      </c>
      <c r="L9365" s="152"/>
      <c r="M9365" s="57"/>
      <c r="N9365" s="150"/>
      <c r="O9365" s="150"/>
      <c r="P9365" s="150"/>
      <c r="Q9365" s="150"/>
    </row>
    <row r="9366" spans="1:17" ht="15">
      <c r="A9366" s="142">
        <v>51034</v>
      </c>
      <c r="B9366" s="143">
        <f t="shared" si="0"/>
        <v>9</v>
      </c>
      <c r="C9366" s="143">
        <f t="shared" si="1"/>
        <v>2039</v>
      </c>
      <c r="D9366" s="154">
        <v>42333</v>
      </c>
      <c r="E9366" s="145">
        <f t="shared" si="2"/>
        <v>11</v>
      </c>
      <c r="F9366" s="145">
        <f t="shared" si="3"/>
        <v>2015</v>
      </c>
      <c r="G9366" s="153" t="s">
        <v>7140</v>
      </c>
      <c r="H9366" s="143">
        <v>9350</v>
      </c>
      <c r="I9366" s="143">
        <v>2319792</v>
      </c>
      <c r="J9366" s="143">
        <v>3549</v>
      </c>
      <c r="K9366" s="147" t="s">
        <v>77</v>
      </c>
      <c r="L9366" s="152"/>
      <c r="M9366" s="57"/>
      <c r="N9366" s="150"/>
      <c r="O9366" s="150"/>
      <c r="P9366" s="150"/>
      <c r="Q9366" s="150"/>
    </row>
    <row r="9367" spans="1:17" ht="15">
      <c r="A9367" s="142">
        <v>51035</v>
      </c>
      <c r="B9367" s="143">
        <f t="shared" si="0"/>
        <v>9</v>
      </c>
      <c r="C9367" s="143">
        <f t="shared" si="1"/>
        <v>2039</v>
      </c>
      <c r="D9367" s="154">
        <v>42333</v>
      </c>
      <c r="E9367" s="145">
        <f t="shared" si="2"/>
        <v>11</v>
      </c>
      <c r="F9367" s="145">
        <f t="shared" si="3"/>
        <v>2015</v>
      </c>
      <c r="G9367" s="153" t="s">
        <v>7141</v>
      </c>
      <c r="H9367" s="143">
        <v>9351</v>
      </c>
      <c r="I9367" s="143">
        <v>2319793</v>
      </c>
      <c r="J9367" s="143">
        <v>2375</v>
      </c>
      <c r="K9367" s="147" t="s">
        <v>77</v>
      </c>
      <c r="L9367" s="152"/>
      <c r="M9367" s="57"/>
      <c r="N9367" s="150"/>
      <c r="O9367" s="150"/>
      <c r="P9367" s="150"/>
      <c r="Q9367" s="150"/>
    </row>
    <row r="9368" spans="1:17" ht="15">
      <c r="A9368" s="142">
        <v>51036</v>
      </c>
      <c r="B9368" s="143">
        <f t="shared" si="0"/>
        <v>9</v>
      </c>
      <c r="C9368" s="143">
        <f t="shared" si="1"/>
        <v>2039</v>
      </c>
      <c r="D9368" s="154">
        <v>42333</v>
      </c>
      <c r="E9368" s="145">
        <f t="shared" si="2"/>
        <v>11</v>
      </c>
      <c r="F9368" s="145">
        <f t="shared" si="3"/>
        <v>2015</v>
      </c>
      <c r="G9368" s="153" t="s">
        <v>7142</v>
      </c>
      <c r="H9368" s="143">
        <v>2502</v>
      </c>
      <c r="I9368" s="143">
        <v>2319794</v>
      </c>
      <c r="J9368" s="143">
        <v>499</v>
      </c>
      <c r="K9368" s="147" t="s">
        <v>77</v>
      </c>
      <c r="L9368" s="152"/>
      <c r="M9368" s="57"/>
      <c r="N9368" s="150"/>
      <c r="O9368" s="150"/>
      <c r="P9368" s="150"/>
      <c r="Q9368" s="150"/>
    </row>
    <row r="9369" spans="1:17" ht="15">
      <c r="A9369" s="142">
        <v>51037</v>
      </c>
      <c r="B9369" s="143">
        <f t="shared" si="0"/>
        <v>9</v>
      </c>
      <c r="C9369" s="143">
        <f t="shared" si="1"/>
        <v>2039</v>
      </c>
      <c r="D9369" s="154">
        <v>42333</v>
      </c>
      <c r="E9369" s="145">
        <f t="shared" si="2"/>
        <v>11</v>
      </c>
      <c r="F9369" s="145">
        <f t="shared" si="3"/>
        <v>2015</v>
      </c>
      <c r="G9369" s="153" t="s">
        <v>7142</v>
      </c>
      <c r="H9369" s="143">
        <v>2502</v>
      </c>
      <c r="I9369" s="143">
        <v>2319795</v>
      </c>
      <c r="J9369" s="143">
        <v>499</v>
      </c>
      <c r="K9369" s="147" t="s">
        <v>77</v>
      </c>
      <c r="L9369" s="152"/>
      <c r="M9369" s="57"/>
      <c r="N9369" s="150"/>
      <c r="O9369" s="150"/>
      <c r="P9369" s="150"/>
      <c r="Q9369" s="150"/>
    </row>
    <row r="9370" spans="1:17" ht="15">
      <c r="A9370" s="142">
        <v>51038</v>
      </c>
      <c r="B9370" s="143">
        <f t="shared" si="0"/>
        <v>9</v>
      </c>
      <c r="C9370" s="143">
        <f t="shared" si="1"/>
        <v>2039</v>
      </c>
      <c r="D9370" s="154">
        <v>42333</v>
      </c>
      <c r="E9370" s="145">
        <f t="shared" si="2"/>
        <v>11</v>
      </c>
      <c r="F9370" s="145">
        <f t="shared" si="3"/>
        <v>2015</v>
      </c>
      <c r="G9370" s="153" t="s">
        <v>7143</v>
      </c>
      <c r="H9370" s="143">
        <v>9352</v>
      </c>
      <c r="I9370" s="143">
        <v>2319796</v>
      </c>
      <c r="J9370" s="143">
        <v>1649</v>
      </c>
      <c r="K9370" s="147" t="s">
        <v>77</v>
      </c>
      <c r="L9370" s="152"/>
      <c r="M9370" s="57"/>
      <c r="N9370" s="150"/>
      <c r="O9370" s="150"/>
      <c r="P9370" s="150"/>
      <c r="Q9370" s="150"/>
    </row>
    <row r="9371" spans="1:17" ht="15">
      <c r="A9371" s="142">
        <v>51039</v>
      </c>
      <c r="B9371" s="143">
        <f t="shared" si="0"/>
        <v>9</v>
      </c>
      <c r="C9371" s="143">
        <f t="shared" si="1"/>
        <v>2039</v>
      </c>
      <c r="D9371" s="154">
        <v>42333</v>
      </c>
      <c r="E9371" s="145">
        <f t="shared" si="2"/>
        <v>11</v>
      </c>
      <c r="F9371" s="145">
        <f t="shared" si="3"/>
        <v>2015</v>
      </c>
      <c r="G9371" s="153" t="s">
        <v>7144</v>
      </c>
      <c r="H9371" s="143">
        <v>9353</v>
      </c>
      <c r="I9371" s="143">
        <v>2319797</v>
      </c>
      <c r="J9371" s="143">
        <v>2186</v>
      </c>
      <c r="K9371" s="147" t="s">
        <v>77</v>
      </c>
      <c r="L9371" s="152"/>
      <c r="M9371" s="57"/>
      <c r="N9371" s="150"/>
      <c r="O9371" s="150"/>
      <c r="P9371" s="150"/>
      <c r="Q9371" s="150"/>
    </row>
    <row r="9372" spans="1:17" ht="15">
      <c r="A9372" s="142">
        <v>51040</v>
      </c>
      <c r="B9372" s="143">
        <f t="shared" si="0"/>
        <v>9</v>
      </c>
      <c r="C9372" s="143">
        <f t="shared" si="1"/>
        <v>2039</v>
      </c>
      <c r="D9372" s="154">
        <v>42333</v>
      </c>
      <c r="E9372" s="145">
        <f t="shared" si="2"/>
        <v>11</v>
      </c>
      <c r="F9372" s="145">
        <f t="shared" si="3"/>
        <v>2015</v>
      </c>
      <c r="G9372" s="153" t="s">
        <v>7145</v>
      </c>
      <c r="H9372" s="143">
        <v>9354</v>
      </c>
      <c r="I9372" s="143">
        <v>2319798</v>
      </c>
      <c r="J9372" s="143">
        <v>2199</v>
      </c>
      <c r="K9372" s="147" t="s">
        <v>77</v>
      </c>
      <c r="L9372" s="152"/>
      <c r="M9372" s="57"/>
      <c r="N9372" s="150"/>
      <c r="O9372" s="150"/>
      <c r="P9372" s="150"/>
      <c r="Q9372" s="150"/>
    </row>
    <row r="9373" spans="1:17" ht="15">
      <c r="A9373" s="142">
        <v>51041</v>
      </c>
      <c r="B9373" s="143">
        <f t="shared" si="0"/>
        <v>9</v>
      </c>
      <c r="C9373" s="143">
        <f t="shared" si="1"/>
        <v>2039</v>
      </c>
      <c r="D9373" s="154">
        <v>42333</v>
      </c>
      <c r="E9373" s="145">
        <f t="shared" si="2"/>
        <v>11</v>
      </c>
      <c r="F9373" s="145">
        <f t="shared" si="3"/>
        <v>2015</v>
      </c>
      <c r="G9373" s="153" t="s">
        <v>7146</v>
      </c>
      <c r="H9373" s="143">
        <v>1064</v>
      </c>
      <c r="I9373" s="143">
        <v>2319800</v>
      </c>
      <c r="J9373" s="143">
        <v>1935</v>
      </c>
      <c r="K9373" s="147" t="s">
        <v>77</v>
      </c>
      <c r="L9373" s="152"/>
      <c r="M9373" s="57"/>
      <c r="N9373" s="150"/>
      <c r="O9373" s="150"/>
      <c r="P9373" s="150"/>
      <c r="Q9373" s="150"/>
    </row>
    <row r="9374" spans="1:17" ht="15">
      <c r="A9374" s="142">
        <v>51042</v>
      </c>
      <c r="B9374" s="143">
        <f t="shared" si="0"/>
        <v>9</v>
      </c>
      <c r="C9374" s="143">
        <f t="shared" si="1"/>
        <v>2039</v>
      </c>
      <c r="D9374" s="154">
        <v>42333</v>
      </c>
      <c r="E9374" s="145">
        <f t="shared" si="2"/>
        <v>11</v>
      </c>
      <c r="F9374" s="145">
        <f t="shared" si="3"/>
        <v>2015</v>
      </c>
      <c r="G9374" s="153" t="s">
        <v>7147</v>
      </c>
      <c r="H9374" s="143">
        <v>9355</v>
      </c>
      <c r="I9374" s="143">
        <v>2319801</v>
      </c>
      <c r="J9374" s="143">
        <v>1849</v>
      </c>
      <c r="K9374" s="147" t="s">
        <v>77</v>
      </c>
      <c r="L9374" s="152"/>
      <c r="M9374" s="57"/>
      <c r="N9374" s="150"/>
      <c r="O9374" s="150"/>
      <c r="P9374" s="150"/>
      <c r="Q9374" s="150"/>
    </row>
    <row r="9375" spans="1:17" ht="15">
      <c r="A9375" s="142">
        <v>51043</v>
      </c>
      <c r="B9375" s="143">
        <f t="shared" si="0"/>
        <v>9</v>
      </c>
      <c r="C9375" s="143">
        <f t="shared" si="1"/>
        <v>2039</v>
      </c>
      <c r="D9375" s="154">
        <v>42333</v>
      </c>
      <c r="E9375" s="145">
        <f t="shared" si="2"/>
        <v>11</v>
      </c>
      <c r="F9375" s="145">
        <f t="shared" si="3"/>
        <v>2015</v>
      </c>
      <c r="G9375" s="153" t="s">
        <v>7148</v>
      </c>
      <c r="H9375" s="143">
        <v>9356</v>
      </c>
      <c r="I9375" s="143">
        <v>2319802</v>
      </c>
      <c r="J9375" s="143">
        <v>1289</v>
      </c>
      <c r="K9375" s="147" t="s">
        <v>77</v>
      </c>
      <c r="L9375" s="152"/>
      <c r="M9375" s="57"/>
      <c r="N9375" s="150"/>
      <c r="O9375" s="150"/>
      <c r="P9375" s="150"/>
      <c r="Q9375" s="150"/>
    </row>
    <row r="9376" spans="1:17" ht="15">
      <c r="A9376" s="142">
        <v>51044</v>
      </c>
      <c r="B9376" s="143">
        <f t="shared" si="0"/>
        <v>10</v>
      </c>
      <c r="C9376" s="143">
        <f t="shared" si="1"/>
        <v>2039</v>
      </c>
      <c r="D9376" s="154">
        <v>42333</v>
      </c>
      <c r="E9376" s="145">
        <f t="shared" si="2"/>
        <v>11</v>
      </c>
      <c r="F9376" s="145">
        <f t="shared" si="3"/>
        <v>2015</v>
      </c>
      <c r="G9376" s="153" t="s">
        <v>7149</v>
      </c>
      <c r="H9376" s="143">
        <v>7529</v>
      </c>
      <c r="I9376" s="143">
        <v>2319803</v>
      </c>
      <c r="J9376" s="143">
        <v>1549</v>
      </c>
      <c r="K9376" s="147" t="s">
        <v>77</v>
      </c>
      <c r="L9376" s="152"/>
      <c r="M9376" s="57"/>
      <c r="N9376" s="150"/>
      <c r="O9376" s="150"/>
      <c r="P9376" s="150"/>
      <c r="Q9376" s="150"/>
    </row>
    <row r="9377" spans="1:17" ht="15">
      <c r="A9377" s="142">
        <v>51045</v>
      </c>
      <c r="B9377" s="143">
        <f t="shared" si="0"/>
        <v>10</v>
      </c>
      <c r="C9377" s="143">
        <f t="shared" si="1"/>
        <v>2039</v>
      </c>
      <c r="D9377" s="154">
        <v>42333</v>
      </c>
      <c r="E9377" s="145">
        <f t="shared" si="2"/>
        <v>11</v>
      </c>
      <c r="F9377" s="145">
        <f t="shared" si="3"/>
        <v>2015</v>
      </c>
      <c r="G9377" s="153" t="s">
        <v>7150</v>
      </c>
      <c r="H9377" s="143">
        <v>2497</v>
      </c>
      <c r="I9377" s="143">
        <v>2319805</v>
      </c>
      <c r="J9377" s="143">
        <v>3849</v>
      </c>
      <c r="K9377" s="147" t="s">
        <v>77</v>
      </c>
      <c r="L9377" s="152"/>
      <c r="M9377" s="57"/>
      <c r="N9377" s="150"/>
      <c r="O9377" s="150"/>
      <c r="P9377" s="150"/>
      <c r="Q9377" s="150"/>
    </row>
    <row r="9378" spans="1:17" ht="15">
      <c r="A9378" s="142">
        <v>51046</v>
      </c>
      <c r="B9378" s="143">
        <f t="shared" si="0"/>
        <v>10</v>
      </c>
      <c r="C9378" s="143">
        <f t="shared" si="1"/>
        <v>2039</v>
      </c>
      <c r="D9378" s="154">
        <v>42333</v>
      </c>
      <c r="E9378" s="145">
        <f t="shared" si="2"/>
        <v>11</v>
      </c>
      <c r="F9378" s="145">
        <f t="shared" si="3"/>
        <v>2015</v>
      </c>
      <c r="G9378" s="153" t="s">
        <v>7110</v>
      </c>
      <c r="H9378" s="143">
        <v>9292</v>
      </c>
      <c r="I9378" s="143">
        <v>2319806</v>
      </c>
      <c r="J9378" s="143">
        <v>3649</v>
      </c>
      <c r="K9378" s="147" t="s">
        <v>77</v>
      </c>
      <c r="L9378" s="152"/>
      <c r="M9378" s="57"/>
      <c r="N9378" s="150"/>
      <c r="O9378" s="150"/>
      <c r="P9378" s="150"/>
      <c r="Q9378" s="150"/>
    </row>
    <row r="9379" spans="1:17" ht="15">
      <c r="A9379" s="142">
        <v>51047</v>
      </c>
      <c r="B9379" s="143">
        <f t="shared" si="0"/>
        <v>10</v>
      </c>
      <c r="C9379" s="143">
        <f t="shared" si="1"/>
        <v>2039</v>
      </c>
      <c r="D9379" s="154">
        <v>42333</v>
      </c>
      <c r="E9379" s="145">
        <f t="shared" si="2"/>
        <v>11</v>
      </c>
      <c r="F9379" s="145">
        <f t="shared" si="3"/>
        <v>2015</v>
      </c>
      <c r="G9379" s="153" t="s">
        <v>7151</v>
      </c>
      <c r="H9379" s="143">
        <v>0</v>
      </c>
      <c r="I9379" s="143">
        <v>2319807</v>
      </c>
      <c r="J9379" s="143">
        <v>2499</v>
      </c>
      <c r="K9379" s="147" t="s">
        <v>77</v>
      </c>
      <c r="L9379" s="152"/>
      <c r="M9379" s="57"/>
      <c r="N9379" s="150"/>
      <c r="O9379" s="150"/>
      <c r="P9379" s="150"/>
      <c r="Q9379" s="150"/>
    </row>
    <row r="9380" spans="1:17" ht="15">
      <c r="A9380" s="142">
        <v>51048</v>
      </c>
      <c r="B9380" s="143">
        <f t="shared" si="0"/>
        <v>10</v>
      </c>
      <c r="C9380" s="143">
        <f t="shared" si="1"/>
        <v>2039</v>
      </c>
      <c r="D9380" s="154">
        <v>42333</v>
      </c>
      <c r="E9380" s="145">
        <f t="shared" si="2"/>
        <v>11</v>
      </c>
      <c r="F9380" s="145">
        <f t="shared" si="3"/>
        <v>2015</v>
      </c>
      <c r="G9380" s="153" t="s">
        <v>7152</v>
      </c>
      <c r="H9380" s="143">
        <v>9357</v>
      </c>
      <c r="I9380" s="143">
        <v>2319808</v>
      </c>
      <c r="J9380" s="143">
        <v>1899</v>
      </c>
      <c r="K9380" s="147" t="s">
        <v>77</v>
      </c>
      <c r="L9380" s="152"/>
      <c r="M9380" s="57"/>
      <c r="N9380" s="150"/>
      <c r="O9380" s="150"/>
      <c r="P9380" s="150"/>
      <c r="Q9380" s="150"/>
    </row>
    <row r="9381" spans="1:17" ht="15">
      <c r="A9381" s="142">
        <v>51049</v>
      </c>
      <c r="B9381" s="143">
        <f t="shared" si="0"/>
        <v>10</v>
      </c>
      <c r="C9381" s="143">
        <f t="shared" si="1"/>
        <v>2039</v>
      </c>
      <c r="D9381" s="154">
        <v>42333</v>
      </c>
      <c r="E9381" s="145">
        <f t="shared" si="2"/>
        <v>11</v>
      </c>
      <c r="F9381" s="145">
        <f t="shared" si="3"/>
        <v>2015</v>
      </c>
      <c r="G9381" s="153" t="s">
        <v>7153</v>
      </c>
      <c r="H9381" s="143">
        <v>1683</v>
      </c>
      <c r="I9381" s="143">
        <v>2319809</v>
      </c>
      <c r="J9381" s="143">
        <v>3158</v>
      </c>
      <c r="K9381" s="147" t="s">
        <v>77</v>
      </c>
      <c r="L9381" s="152"/>
      <c r="M9381" s="57"/>
      <c r="N9381" s="150"/>
      <c r="O9381" s="150"/>
      <c r="P9381" s="150"/>
      <c r="Q9381" s="150"/>
    </row>
    <row r="9382" spans="1:17" ht="15">
      <c r="A9382" s="142">
        <v>51050</v>
      </c>
      <c r="B9382" s="143">
        <f t="shared" si="0"/>
        <v>10</v>
      </c>
      <c r="C9382" s="143">
        <f t="shared" si="1"/>
        <v>2039</v>
      </c>
      <c r="D9382" s="154">
        <v>42333</v>
      </c>
      <c r="E9382" s="145">
        <f t="shared" si="2"/>
        <v>11</v>
      </c>
      <c r="F9382" s="145">
        <f t="shared" si="3"/>
        <v>2015</v>
      </c>
      <c r="G9382" s="153" t="s">
        <v>7154</v>
      </c>
      <c r="H9382" s="143">
        <v>0</v>
      </c>
      <c r="I9382" s="143">
        <v>2319816</v>
      </c>
      <c r="J9382" s="143">
        <v>1139</v>
      </c>
      <c r="K9382" s="147" t="s">
        <v>77</v>
      </c>
      <c r="L9382" s="152"/>
      <c r="M9382" s="57"/>
      <c r="N9382" s="150"/>
      <c r="O9382" s="150"/>
      <c r="P9382" s="150"/>
      <c r="Q9382" s="150"/>
    </row>
    <row r="9383" spans="1:17" ht="15">
      <c r="A9383" s="142">
        <v>51051</v>
      </c>
      <c r="B9383" s="143">
        <f t="shared" si="0"/>
        <v>10</v>
      </c>
      <c r="C9383" s="143">
        <f t="shared" si="1"/>
        <v>2039</v>
      </c>
      <c r="D9383" s="154">
        <v>42333</v>
      </c>
      <c r="E9383" s="145">
        <f t="shared" si="2"/>
        <v>11</v>
      </c>
      <c r="F9383" s="145">
        <f t="shared" si="3"/>
        <v>2015</v>
      </c>
      <c r="G9383" s="153" t="s">
        <v>7155</v>
      </c>
      <c r="H9383" s="143">
        <v>9362</v>
      </c>
      <c r="I9383" s="143">
        <v>2319817</v>
      </c>
      <c r="J9383" s="143">
        <v>4217</v>
      </c>
      <c r="K9383" s="147" t="s">
        <v>77</v>
      </c>
      <c r="L9383" s="152"/>
      <c r="M9383" s="57"/>
      <c r="N9383" s="150"/>
      <c r="O9383" s="150"/>
      <c r="P9383" s="150"/>
      <c r="Q9383" s="150"/>
    </row>
    <row r="9384" spans="1:17" ht="15">
      <c r="A9384" s="142">
        <v>51052</v>
      </c>
      <c r="B9384" s="143">
        <f t="shared" si="0"/>
        <v>10</v>
      </c>
      <c r="C9384" s="143">
        <f t="shared" si="1"/>
        <v>2039</v>
      </c>
      <c r="D9384" s="154">
        <v>42333</v>
      </c>
      <c r="E9384" s="145">
        <f t="shared" si="2"/>
        <v>11</v>
      </c>
      <c r="F9384" s="145">
        <f t="shared" si="3"/>
        <v>2015</v>
      </c>
      <c r="G9384" s="153" t="s">
        <v>7156</v>
      </c>
      <c r="H9384" s="143">
        <v>9359</v>
      </c>
      <c r="I9384" s="143">
        <v>2319820</v>
      </c>
      <c r="J9384" s="143">
        <v>1013</v>
      </c>
      <c r="K9384" s="147" t="s">
        <v>77</v>
      </c>
      <c r="L9384" s="152"/>
      <c r="M9384" s="57"/>
      <c r="N9384" s="150"/>
      <c r="O9384" s="150"/>
      <c r="P9384" s="150"/>
      <c r="Q9384" s="150"/>
    </row>
    <row r="9385" spans="1:17" ht="15">
      <c r="A9385" s="142">
        <v>51053</v>
      </c>
      <c r="B9385" s="143">
        <f t="shared" si="0"/>
        <v>10</v>
      </c>
      <c r="C9385" s="143">
        <f t="shared" si="1"/>
        <v>2039</v>
      </c>
      <c r="D9385" s="154">
        <v>42333</v>
      </c>
      <c r="E9385" s="145">
        <f t="shared" si="2"/>
        <v>11</v>
      </c>
      <c r="F9385" s="145">
        <f t="shared" si="3"/>
        <v>2015</v>
      </c>
      <c r="G9385" s="153" t="s">
        <v>7157</v>
      </c>
      <c r="H9385" s="143">
        <v>0</v>
      </c>
      <c r="I9385" s="143">
        <v>2319824</v>
      </c>
      <c r="J9385" s="143">
        <v>2149</v>
      </c>
      <c r="K9385" s="147" t="s">
        <v>77</v>
      </c>
      <c r="L9385" s="152"/>
      <c r="M9385" s="57"/>
      <c r="N9385" s="150"/>
      <c r="O9385" s="150"/>
      <c r="P9385" s="150"/>
      <c r="Q9385" s="150"/>
    </row>
    <row r="9386" spans="1:17" ht="15">
      <c r="A9386" s="142">
        <v>51054</v>
      </c>
      <c r="B9386" s="143">
        <f t="shared" si="0"/>
        <v>10</v>
      </c>
      <c r="C9386" s="143">
        <f t="shared" si="1"/>
        <v>2039</v>
      </c>
      <c r="D9386" s="154">
        <v>42333</v>
      </c>
      <c r="E9386" s="145">
        <f t="shared" si="2"/>
        <v>11</v>
      </c>
      <c r="F9386" s="145">
        <f t="shared" si="3"/>
        <v>2015</v>
      </c>
      <c r="G9386" s="153" t="s">
        <v>7158</v>
      </c>
      <c r="H9386" s="143">
        <v>9365</v>
      </c>
      <c r="I9386" s="143">
        <v>2319825</v>
      </c>
      <c r="J9386" s="143">
        <v>1849</v>
      </c>
      <c r="K9386" s="147" t="s">
        <v>77</v>
      </c>
      <c r="L9386" s="152"/>
      <c r="M9386" s="57"/>
      <c r="N9386" s="150"/>
      <c r="O9386" s="150"/>
      <c r="P9386" s="150"/>
      <c r="Q9386" s="150"/>
    </row>
    <row r="9387" spans="1:17" ht="15">
      <c r="A9387" s="142">
        <v>51055</v>
      </c>
      <c r="B9387" s="143">
        <f t="shared" si="0"/>
        <v>10</v>
      </c>
      <c r="C9387" s="143">
        <f t="shared" si="1"/>
        <v>2039</v>
      </c>
      <c r="D9387" s="154">
        <v>42333</v>
      </c>
      <c r="E9387" s="145">
        <f t="shared" si="2"/>
        <v>11</v>
      </c>
      <c r="F9387" s="145">
        <f t="shared" si="3"/>
        <v>2015</v>
      </c>
      <c r="G9387" s="153" t="s">
        <v>7159</v>
      </c>
      <c r="H9387" s="143">
        <v>9364</v>
      </c>
      <c r="I9387" s="143">
        <v>2319828</v>
      </c>
      <c r="J9387" s="143">
        <v>3198</v>
      </c>
      <c r="K9387" s="147" t="s">
        <v>77</v>
      </c>
      <c r="L9387" s="152"/>
      <c r="M9387" s="57"/>
      <c r="N9387" s="150"/>
      <c r="O9387" s="150"/>
      <c r="P9387" s="150"/>
      <c r="Q9387" s="150"/>
    </row>
    <row r="9388" spans="1:17" ht="15">
      <c r="A9388" s="142">
        <v>51056</v>
      </c>
      <c r="B9388" s="143">
        <f t="shared" si="0"/>
        <v>10</v>
      </c>
      <c r="C9388" s="143">
        <f t="shared" si="1"/>
        <v>2039</v>
      </c>
      <c r="D9388" s="154">
        <v>42333</v>
      </c>
      <c r="E9388" s="145">
        <f t="shared" si="2"/>
        <v>11</v>
      </c>
      <c r="F9388" s="145">
        <f t="shared" si="3"/>
        <v>2015</v>
      </c>
      <c r="G9388" s="146"/>
      <c r="H9388" s="143">
        <v>538</v>
      </c>
      <c r="I9388" s="143">
        <v>2319833</v>
      </c>
      <c r="J9388" s="143">
        <v>2799</v>
      </c>
      <c r="K9388" s="147" t="s">
        <v>77</v>
      </c>
      <c r="L9388" s="152"/>
      <c r="M9388" s="57"/>
      <c r="N9388" s="150"/>
      <c r="O9388" s="150"/>
      <c r="P9388" s="150"/>
      <c r="Q9388" s="150"/>
    </row>
    <row r="9389" spans="1:17" ht="15">
      <c r="A9389" s="142">
        <v>51057</v>
      </c>
      <c r="B9389" s="143">
        <f t="shared" si="0"/>
        <v>10</v>
      </c>
      <c r="C9389" s="143">
        <f t="shared" si="1"/>
        <v>2039</v>
      </c>
      <c r="D9389" s="154">
        <v>42333</v>
      </c>
      <c r="E9389" s="145">
        <f t="shared" si="2"/>
        <v>11</v>
      </c>
      <c r="F9389" s="145">
        <f t="shared" si="3"/>
        <v>2015</v>
      </c>
      <c r="G9389" s="146"/>
      <c r="H9389" s="143">
        <v>3671</v>
      </c>
      <c r="I9389" s="143">
        <v>2319846</v>
      </c>
      <c r="J9389" s="143">
        <v>2050</v>
      </c>
      <c r="K9389" s="147" t="s">
        <v>77</v>
      </c>
      <c r="L9389" s="152"/>
      <c r="M9389" s="57"/>
      <c r="N9389" s="150"/>
      <c r="O9389" s="150"/>
      <c r="P9389" s="150"/>
      <c r="Q9389" s="150"/>
    </row>
    <row r="9390" spans="1:17" ht="15">
      <c r="A9390" s="142">
        <v>51058</v>
      </c>
      <c r="B9390" s="143">
        <f t="shared" si="0"/>
        <v>10</v>
      </c>
      <c r="C9390" s="143">
        <f t="shared" si="1"/>
        <v>2039</v>
      </c>
      <c r="D9390" s="154">
        <v>42333</v>
      </c>
      <c r="E9390" s="145">
        <f t="shared" si="2"/>
        <v>11</v>
      </c>
      <c r="F9390" s="145">
        <f t="shared" si="3"/>
        <v>2015</v>
      </c>
      <c r="G9390" s="153" t="s">
        <v>7160</v>
      </c>
      <c r="H9390" s="143">
        <v>0</v>
      </c>
      <c r="I9390" s="143">
        <v>2319850</v>
      </c>
      <c r="J9390" s="143">
        <v>2349</v>
      </c>
      <c r="K9390" s="147" t="s">
        <v>77</v>
      </c>
      <c r="L9390" s="152"/>
      <c r="M9390" s="57"/>
      <c r="N9390" s="150"/>
      <c r="O9390" s="150"/>
      <c r="P9390" s="150"/>
      <c r="Q9390" s="150"/>
    </row>
    <row r="9391" spans="1:17" ht="15">
      <c r="A9391" s="142">
        <v>51059</v>
      </c>
      <c r="B9391" s="143">
        <f t="shared" si="0"/>
        <v>10</v>
      </c>
      <c r="C9391" s="143">
        <f t="shared" si="1"/>
        <v>2039</v>
      </c>
      <c r="D9391" s="154">
        <v>42333</v>
      </c>
      <c r="E9391" s="145">
        <f t="shared" si="2"/>
        <v>11</v>
      </c>
      <c r="F9391" s="145">
        <f t="shared" si="3"/>
        <v>2015</v>
      </c>
      <c r="G9391" s="153" t="s">
        <v>176</v>
      </c>
      <c r="H9391" s="143">
        <v>0</v>
      </c>
      <c r="I9391" s="143">
        <v>2319857</v>
      </c>
      <c r="J9391" s="143">
        <v>3800</v>
      </c>
      <c r="K9391" s="147" t="s">
        <v>77</v>
      </c>
      <c r="L9391" s="152"/>
      <c r="M9391" s="57"/>
      <c r="N9391" s="150"/>
      <c r="O9391" s="150"/>
      <c r="P9391" s="150"/>
      <c r="Q9391" s="150"/>
    </row>
    <row r="9392" spans="1:17" ht="15">
      <c r="A9392" s="142">
        <v>51060</v>
      </c>
      <c r="B9392" s="143">
        <f t="shared" si="0"/>
        <v>10</v>
      </c>
      <c r="C9392" s="143">
        <f t="shared" si="1"/>
        <v>2039</v>
      </c>
      <c r="D9392" s="154">
        <v>42333</v>
      </c>
      <c r="E9392" s="145">
        <f t="shared" si="2"/>
        <v>11</v>
      </c>
      <c r="F9392" s="145">
        <f t="shared" si="3"/>
        <v>2015</v>
      </c>
      <c r="G9392" s="153" t="s">
        <v>416</v>
      </c>
      <c r="H9392" s="143">
        <v>1069</v>
      </c>
      <c r="I9392" s="143">
        <v>2319858</v>
      </c>
      <c r="J9392" s="143">
        <v>2492</v>
      </c>
      <c r="K9392" s="147" t="s">
        <v>77</v>
      </c>
      <c r="L9392" s="152"/>
      <c r="M9392" s="57"/>
      <c r="N9392" s="150"/>
      <c r="O9392" s="150"/>
      <c r="P9392" s="150"/>
      <c r="Q9392" s="150"/>
    </row>
    <row r="9393" spans="1:17" ht="15">
      <c r="A9393" s="142">
        <v>51061</v>
      </c>
      <c r="B9393" s="143">
        <f t="shared" si="0"/>
        <v>10</v>
      </c>
      <c r="C9393" s="143">
        <f t="shared" si="1"/>
        <v>2039</v>
      </c>
      <c r="D9393" s="154">
        <v>42333</v>
      </c>
      <c r="E9393" s="145">
        <f t="shared" si="2"/>
        <v>11</v>
      </c>
      <c r="F9393" s="145">
        <f t="shared" si="3"/>
        <v>2015</v>
      </c>
      <c r="G9393" s="153" t="s">
        <v>7161</v>
      </c>
      <c r="H9393" s="143">
        <v>9368</v>
      </c>
      <c r="I9393" s="143">
        <v>2319859</v>
      </c>
      <c r="J9393" s="143">
        <v>4899</v>
      </c>
      <c r="K9393" s="147" t="s">
        <v>77</v>
      </c>
      <c r="L9393" s="152"/>
      <c r="M9393" s="57"/>
      <c r="N9393" s="150"/>
      <c r="O9393" s="150"/>
      <c r="P9393" s="150"/>
      <c r="Q9393" s="150"/>
    </row>
    <row r="9394" spans="1:17" ht="15">
      <c r="A9394" s="142">
        <v>51062</v>
      </c>
      <c r="B9394" s="143">
        <f t="shared" si="0"/>
        <v>10</v>
      </c>
      <c r="C9394" s="143">
        <f t="shared" si="1"/>
        <v>2039</v>
      </c>
      <c r="D9394" s="154">
        <v>42333</v>
      </c>
      <c r="E9394" s="145">
        <f t="shared" si="2"/>
        <v>11</v>
      </c>
      <c r="F9394" s="145">
        <f t="shared" si="3"/>
        <v>2015</v>
      </c>
      <c r="G9394" s="153" t="s">
        <v>7162</v>
      </c>
      <c r="H9394" s="143">
        <v>0</v>
      </c>
      <c r="I9394" s="143">
        <v>2319860</v>
      </c>
      <c r="J9394" s="143">
        <v>1999</v>
      </c>
      <c r="K9394" s="147" t="s">
        <v>77</v>
      </c>
      <c r="L9394" s="152"/>
      <c r="M9394" s="57"/>
      <c r="N9394" s="150"/>
      <c r="O9394" s="150"/>
      <c r="P9394" s="150"/>
      <c r="Q9394" s="150"/>
    </row>
    <row r="9395" spans="1:17" ht="15">
      <c r="A9395" s="142">
        <v>51063</v>
      </c>
      <c r="B9395" s="143">
        <f t="shared" si="0"/>
        <v>10</v>
      </c>
      <c r="C9395" s="143">
        <f t="shared" si="1"/>
        <v>2039</v>
      </c>
      <c r="D9395" s="154">
        <v>42333</v>
      </c>
      <c r="E9395" s="145">
        <f t="shared" si="2"/>
        <v>11</v>
      </c>
      <c r="F9395" s="145">
        <f t="shared" si="3"/>
        <v>2015</v>
      </c>
      <c r="G9395" s="153" t="s">
        <v>7163</v>
      </c>
      <c r="H9395" s="143">
        <v>9370</v>
      </c>
      <c r="I9395" s="143">
        <v>2319862</v>
      </c>
      <c r="J9395" s="143">
        <v>9120</v>
      </c>
      <c r="K9395" s="147" t="s">
        <v>77</v>
      </c>
      <c r="L9395" s="152"/>
      <c r="M9395" s="57"/>
      <c r="N9395" s="150"/>
      <c r="O9395" s="150"/>
      <c r="P9395" s="150"/>
      <c r="Q9395" s="150"/>
    </row>
    <row r="9396" spans="1:17" ht="15">
      <c r="A9396" s="142">
        <v>51064</v>
      </c>
      <c r="B9396" s="143">
        <f t="shared" si="0"/>
        <v>10</v>
      </c>
      <c r="C9396" s="143">
        <f t="shared" si="1"/>
        <v>2039</v>
      </c>
      <c r="D9396" s="154">
        <v>42333</v>
      </c>
      <c r="E9396" s="145">
        <f t="shared" si="2"/>
        <v>11</v>
      </c>
      <c r="F9396" s="145">
        <f t="shared" si="3"/>
        <v>2015</v>
      </c>
      <c r="G9396" s="153" t="s">
        <v>6781</v>
      </c>
      <c r="H9396" s="143">
        <v>7178</v>
      </c>
      <c r="I9396" s="143">
        <v>2319864</v>
      </c>
      <c r="J9396" s="143">
        <v>1739</v>
      </c>
      <c r="K9396" s="147" t="s">
        <v>77</v>
      </c>
      <c r="L9396" s="152"/>
      <c r="M9396" s="57"/>
      <c r="N9396" s="150"/>
      <c r="O9396" s="150"/>
      <c r="P9396" s="150"/>
      <c r="Q9396" s="150"/>
    </row>
    <row r="9397" spans="1:17" ht="15">
      <c r="A9397" s="142">
        <v>51065</v>
      </c>
      <c r="B9397" s="143">
        <f t="shared" si="0"/>
        <v>10</v>
      </c>
      <c r="C9397" s="143">
        <f t="shared" si="1"/>
        <v>2039</v>
      </c>
      <c r="D9397" s="154">
        <v>42333</v>
      </c>
      <c r="E9397" s="145">
        <f t="shared" si="2"/>
        <v>11</v>
      </c>
      <c r="F9397" s="145">
        <f t="shared" si="3"/>
        <v>2015</v>
      </c>
      <c r="G9397" s="153" t="s">
        <v>7164</v>
      </c>
      <c r="H9397" s="143">
        <v>9372</v>
      </c>
      <c r="I9397" s="143">
        <v>2319867</v>
      </c>
      <c r="J9397" s="143">
        <v>4649</v>
      </c>
      <c r="K9397" s="147" t="s">
        <v>77</v>
      </c>
      <c r="L9397" s="152"/>
      <c r="M9397" s="57"/>
      <c r="N9397" s="150"/>
      <c r="O9397" s="150"/>
      <c r="P9397" s="150"/>
      <c r="Q9397" s="150"/>
    </row>
    <row r="9398" spans="1:17" ht="15">
      <c r="A9398" s="142">
        <v>51066</v>
      </c>
      <c r="B9398" s="143">
        <f t="shared" si="0"/>
        <v>10</v>
      </c>
      <c r="C9398" s="143">
        <f t="shared" si="1"/>
        <v>2039</v>
      </c>
      <c r="D9398" s="154">
        <v>42333</v>
      </c>
      <c r="E9398" s="145">
        <f t="shared" si="2"/>
        <v>11</v>
      </c>
      <c r="F9398" s="145">
        <f t="shared" si="3"/>
        <v>2015</v>
      </c>
      <c r="G9398" s="153" t="s">
        <v>7046</v>
      </c>
      <c r="H9398" s="143">
        <v>9229</v>
      </c>
      <c r="I9398" s="143">
        <v>2319869</v>
      </c>
      <c r="J9398" s="143">
        <v>2399</v>
      </c>
      <c r="K9398" s="147" t="s">
        <v>77</v>
      </c>
      <c r="L9398" s="152"/>
      <c r="M9398" s="57"/>
      <c r="N9398" s="150"/>
      <c r="O9398" s="150"/>
      <c r="P9398" s="150"/>
      <c r="Q9398" s="150"/>
    </row>
    <row r="9399" spans="1:17" ht="15">
      <c r="A9399" s="142">
        <v>51067</v>
      </c>
      <c r="B9399" s="143">
        <f t="shared" si="0"/>
        <v>10</v>
      </c>
      <c r="C9399" s="143">
        <f t="shared" si="1"/>
        <v>2039</v>
      </c>
      <c r="D9399" s="154">
        <v>42333</v>
      </c>
      <c r="E9399" s="145">
        <f t="shared" si="2"/>
        <v>11</v>
      </c>
      <c r="F9399" s="145">
        <f t="shared" si="3"/>
        <v>2015</v>
      </c>
      <c r="G9399" s="153" t="s">
        <v>7165</v>
      </c>
      <c r="H9399" s="143">
        <v>9373</v>
      </c>
      <c r="I9399" s="143">
        <v>2319870</v>
      </c>
      <c r="J9399" s="143">
        <v>900</v>
      </c>
      <c r="K9399" s="147" t="s">
        <v>77</v>
      </c>
      <c r="L9399" s="152"/>
      <c r="M9399" s="57"/>
      <c r="N9399" s="150"/>
      <c r="O9399" s="150"/>
      <c r="P9399" s="150"/>
      <c r="Q9399" s="150"/>
    </row>
    <row r="9400" spans="1:17" ht="15">
      <c r="A9400" s="142">
        <v>51068</v>
      </c>
      <c r="B9400" s="143">
        <f t="shared" si="0"/>
        <v>10</v>
      </c>
      <c r="C9400" s="143">
        <f t="shared" si="1"/>
        <v>2039</v>
      </c>
      <c r="D9400" s="154">
        <v>42333</v>
      </c>
      <c r="E9400" s="145">
        <f t="shared" si="2"/>
        <v>11</v>
      </c>
      <c r="F9400" s="145">
        <f t="shared" si="3"/>
        <v>2015</v>
      </c>
      <c r="G9400" s="153" t="s">
        <v>7166</v>
      </c>
      <c r="H9400" s="143">
        <v>9374</v>
      </c>
      <c r="I9400" s="143">
        <v>2319875</v>
      </c>
      <c r="J9400" s="143">
        <v>1549</v>
      </c>
      <c r="K9400" s="147" t="s">
        <v>77</v>
      </c>
      <c r="L9400" s="152"/>
      <c r="M9400" s="57"/>
      <c r="N9400" s="150"/>
      <c r="O9400" s="150"/>
      <c r="P9400" s="150"/>
      <c r="Q9400" s="150"/>
    </row>
    <row r="9401" spans="1:17" ht="15">
      <c r="A9401" s="142">
        <v>51069</v>
      </c>
      <c r="B9401" s="143">
        <f t="shared" si="0"/>
        <v>10</v>
      </c>
      <c r="C9401" s="143">
        <f t="shared" si="1"/>
        <v>2039</v>
      </c>
      <c r="D9401" s="154">
        <v>42333</v>
      </c>
      <c r="E9401" s="145">
        <f t="shared" si="2"/>
        <v>11</v>
      </c>
      <c r="F9401" s="145">
        <f t="shared" si="3"/>
        <v>2015</v>
      </c>
      <c r="G9401" s="153" t="s">
        <v>7167</v>
      </c>
      <c r="H9401" s="143">
        <v>9375</v>
      </c>
      <c r="I9401" s="143">
        <v>2319877</v>
      </c>
      <c r="J9401" s="143">
        <v>1354</v>
      </c>
      <c r="K9401" s="147" t="s">
        <v>77</v>
      </c>
      <c r="L9401" s="152"/>
      <c r="M9401" s="57"/>
      <c r="N9401" s="150"/>
      <c r="O9401" s="150"/>
      <c r="P9401" s="150"/>
      <c r="Q9401" s="150"/>
    </row>
    <row r="9402" spans="1:17" ht="15">
      <c r="A9402" s="142">
        <v>51070</v>
      </c>
      <c r="B9402" s="143">
        <f t="shared" si="0"/>
        <v>10</v>
      </c>
      <c r="C9402" s="143">
        <f t="shared" si="1"/>
        <v>2039</v>
      </c>
      <c r="D9402" s="154">
        <v>42333</v>
      </c>
      <c r="E9402" s="145">
        <f t="shared" si="2"/>
        <v>11</v>
      </c>
      <c r="F9402" s="145">
        <f t="shared" si="3"/>
        <v>2015</v>
      </c>
      <c r="G9402" s="153" t="s">
        <v>7168</v>
      </c>
      <c r="H9402" s="143">
        <v>762</v>
      </c>
      <c r="I9402" s="143">
        <v>2319879</v>
      </c>
      <c r="J9402" s="143">
        <v>1159</v>
      </c>
      <c r="K9402" s="147" t="s">
        <v>77</v>
      </c>
      <c r="L9402" s="152"/>
      <c r="M9402" s="57"/>
      <c r="N9402" s="150"/>
      <c r="O9402" s="150"/>
      <c r="P9402" s="150"/>
      <c r="Q9402" s="150"/>
    </row>
    <row r="9403" spans="1:17" ht="15">
      <c r="A9403" s="142">
        <v>51071</v>
      </c>
      <c r="B9403" s="143">
        <f t="shared" si="0"/>
        <v>10</v>
      </c>
      <c r="C9403" s="143">
        <f t="shared" si="1"/>
        <v>2039</v>
      </c>
      <c r="D9403" s="154">
        <v>42334</v>
      </c>
      <c r="E9403" s="145">
        <f t="shared" si="2"/>
        <v>11</v>
      </c>
      <c r="F9403" s="145">
        <f t="shared" si="3"/>
        <v>2015</v>
      </c>
      <c r="G9403" s="153" t="s">
        <v>7169</v>
      </c>
      <c r="H9403" s="143">
        <v>8254</v>
      </c>
      <c r="I9403" s="143">
        <v>2319889</v>
      </c>
      <c r="J9403" s="143">
        <v>1849</v>
      </c>
      <c r="K9403" s="147" t="s">
        <v>77</v>
      </c>
      <c r="L9403" s="152"/>
      <c r="M9403" s="57"/>
      <c r="N9403" s="150"/>
      <c r="O9403" s="150"/>
      <c r="P9403" s="150"/>
      <c r="Q9403" s="150"/>
    </row>
    <row r="9404" spans="1:17" ht="15">
      <c r="A9404" s="142">
        <v>51072</v>
      </c>
      <c r="B9404" s="143">
        <f t="shared" si="0"/>
        <v>10</v>
      </c>
      <c r="C9404" s="143">
        <f t="shared" si="1"/>
        <v>2039</v>
      </c>
      <c r="D9404" s="154">
        <v>42334</v>
      </c>
      <c r="E9404" s="145">
        <f t="shared" si="2"/>
        <v>11</v>
      </c>
      <c r="F9404" s="145">
        <f t="shared" si="3"/>
        <v>2015</v>
      </c>
      <c r="G9404" s="153" t="s">
        <v>7170</v>
      </c>
      <c r="H9404" s="143">
        <v>9377</v>
      </c>
      <c r="I9404" s="143">
        <v>2319890</v>
      </c>
      <c r="J9404" s="143">
        <v>7549</v>
      </c>
      <c r="K9404" s="147" t="s">
        <v>77</v>
      </c>
      <c r="L9404" s="152"/>
      <c r="M9404" s="57"/>
      <c r="N9404" s="150"/>
      <c r="O9404" s="150"/>
      <c r="P9404" s="150"/>
      <c r="Q9404" s="150"/>
    </row>
    <row r="9405" spans="1:17" ht="15">
      <c r="A9405" s="142">
        <v>51073</v>
      </c>
      <c r="B9405" s="143">
        <f t="shared" si="0"/>
        <v>10</v>
      </c>
      <c r="C9405" s="143">
        <f t="shared" si="1"/>
        <v>2039</v>
      </c>
      <c r="D9405" s="154">
        <v>42334</v>
      </c>
      <c r="E9405" s="145">
        <f t="shared" si="2"/>
        <v>11</v>
      </c>
      <c r="F9405" s="145">
        <f t="shared" si="3"/>
        <v>2015</v>
      </c>
      <c r="G9405" s="146"/>
      <c r="H9405" s="143">
        <v>0</v>
      </c>
      <c r="I9405" s="143">
        <v>2319891</v>
      </c>
      <c r="J9405" s="143">
        <v>900</v>
      </c>
      <c r="K9405" s="147" t="s">
        <v>77</v>
      </c>
      <c r="L9405" s="152"/>
      <c r="M9405" s="57"/>
      <c r="N9405" s="150"/>
      <c r="O9405" s="150"/>
      <c r="P9405" s="150"/>
      <c r="Q9405" s="150"/>
    </row>
    <row r="9406" spans="1:17" ht="15">
      <c r="A9406" s="142">
        <v>51074</v>
      </c>
      <c r="B9406" s="143">
        <f t="shared" si="0"/>
        <v>10</v>
      </c>
      <c r="C9406" s="143">
        <f t="shared" si="1"/>
        <v>2039</v>
      </c>
      <c r="D9406" s="154">
        <v>42334</v>
      </c>
      <c r="E9406" s="145">
        <f t="shared" si="2"/>
        <v>11</v>
      </c>
      <c r="F9406" s="145">
        <f t="shared" si="3"/>
        <v>2015</v>
      </c>
      <c r="G9406" s="153" t="s">
        <v>7171</v>
      </c>
      <c r="H9406" s="143">
        <v>31037</v>
      </c>
      <c r="I9406" s="143">
        <v>2319892</v>
      </c>
      <c r="J9406" s="143">
        <v>4949</v>
      </c>
      <c r="K9406" s="147" t="s">
        <v>77</v>
      </c>
      <c r="L9406" s="152"/>
      <c r="M9406" s="57"/>
      <c r="N9406" s="150"/>
      <c r="O9406" s="150"/>
      <c r="P9406" s="150"/>
      <c r="Q9406" s="150"/>
    </row>
    <row r="9407" spans="1:17" ht="15">
      <c r="A9407" s="142">
        <v>51075</v>
      </c>
      <c r="B9407" s="143">
        <f t="shared" si="0"/>
        <v>11</v>
      </c>
      <c r="C9407" s="143">
        <f t="shared" si="1"/>
        <v>2039</v>
      </c>
      <c r="D9407" s="154">
        <v>42334</v>
      </c>
      <c r="E9407" s="145">
        <f t="shared" si="2"/>
        <v>11</v>
      </c>
      <c r="F9407" s="145">
        <f t="shared" si="3"/>
        <v>2015</v>
      </c>
      <c r="G9407" s="146"/>
      <c r="H9407" s="143">
        <v>3753</v>
      </c>
      <c r="I9407" s="143">
        <v>2319896</v>
      </c>
      <c r="J9407" s="143">
        <v>900</v>
      </c>
      <c r="K9407" s="147" t="s">
        <v>77</v>
      </c>
      <c r="L9407" s="152"/>
      <c r="M9407" s="57"/>
      <c r="N9407" s="150"/>
      <c r="O9407" s="150"/>
      <c r="P9407" s="150"/>
      <c r="Q9407" s="150"/>
    </row>
    <row r="9408" spans="1:17" ht="15">
      <c r="A9408" s="142">
        <v>51076</v>
      </c>
      <c r="B9408" s="143">
        <f t="shared" si="0"/>
        <v>11</v>
      </c>
      <c r="C9408" s="143">
        <f t="shared" si="1"/>
        <v>2039</v>
      </c>
      <c r="D9408" s="154">
        <v>42334</v>
      </c>
      <c r="E9408" s="145">
        <f t="shared" si="2"/>
        <v>11</v>
      </c>
      <c r="F9408" s="145">
        <f t="shared" si="3"/>
        <v>2015</v>
      </c>
      <c r="G9408" s="153" t="s">
        <v>7172</v>
      </c>
      <c r="H9408" s="143">
        <v>0</v>
      </c>
      <c r="I9408" s="143">
        <v>2319898</v>
      </c>
      <c r="J9408" s="143">
        <v>1999</v>
      </c>
      <c r="K9408" s="147" t="s">
        <v>77</v>
      </c>
      <c r="L9408" s="152"/>
      <c r="M9408" s="57"/>
      <c r="N9408" s="150"/>
      <c r="O9408" s="150"/>
      <c r="P9408" s="150"/>
      <c r="Q9408" s="150"/>
    </row>
    <row r="9409" spans="1:17" ht="15">
      <c r="A9409" s="142">
        <v>51077</v>
      </c>
      <c r="B9409" s="143">
        <f t="shared" si="0"/>
        <v>11</v>
      </c>
      <c r="C9409" s="143">
        <f t="shared" si="1"/>
        <v>2039</v>
      </c>
      <c r="D9409" s="154">
        <v>42334</v>
      </c>
      <c r="E9409" s="145">
        <f t="shared" si="2"/>
        <v>11</v>
      </c>
      <c r="F9409" s="145">
        <f t="shared" si="3"/>
        <v>2015</v>
      </c>
      <c r="G9409" s="153" t="s">
        <v>7173</v>
      </c>
      <c r="H9409" s="143">
        <v>9382</v>
      </c>
      <c r="I9409" s="143">
        <v>2319899</v>
      </c>
      <c r="J9409" s="143">
        <v>1399</v>
      </c>
      <c r="K9409" s="147" t="s">
        <v>77</v>
      </c>
      <c r="L9409" s="152"/>
      <c r="M9409" s="57"/>
      <c r="N9409" s="150"/>
      <c r="O9409" s="150"/>
      <c r="P9409" s="150"/>
      <c r="Q9409" s="150"/>
    </row>
    <row r="9410" spans="1:17" ht="15">
      <c r="A9410" s="142">
        <v>51078</v>
      </c>
      <c r="B9410" s="143">
        <f t="shared" si="0"/>
        <v>11</v>
      </c>
      <c r="C9410" s="143">
        <f t="shared" si="1"/>
        <v>2039</v>
      </c>
      <c r="D9410" s="154">
        <v>42334</v>
      </c>
      <c r="E9410" s="145">
        <f t="shared" si="2"/>
        <v>11</v>
      </c>
      <c r="F9410" s="145">
        <f t="shared" si="3"/>
        <v>2015</v>
      </c>
      <c r="G9410" s="153" t="s">
        <v>7174</v>
      </c>
      <c r="H9410" s="143">
        <v>9384</v>
      </c>
      <c r="I9410" s="143">
        <v>2319902</v>
      </c>
      <c r="J9410" s="143">
        <v>6609</v>
      </c>
      <c r="K9410" s="147" t="s">
        <v>77</v>
      </c>
      <c r="L9410" s="152"/>
      <c r="M9410" s="57"/>
      <c r="N9410" s="150"/>
      <c r="O9410" s="150"/>
      <c r="P9410" s="150"/>
      <c r="Q9410" s="150"/>
    </row>
    <row r="9411" spans="1:17" ht="15">
      <c r="A9411" s="142">
        <v>51079</v>
      </c>
      <c r="B9411" s="143">
        <f t="shared" si="0"/>
        <v>11</v>
      </c>
      <c r="C9411" s="143">
        <f t="shared" si="1"/>
        <v>2039</v>
      </c>
      <c r="D9411" s="154">
        <v>42334</v>
      </c>
      <c r="E9411" s="145">
        <f t="shared" si="2"/>
        <v>11</v>
      </c>
      <c r="F9411" s="145">
        <f t="shared" si="3"/>
        <v>2015</v>
      </c>
      <c r="G9411" s="146"/>
      <c r="H9411" s="143">
        <v>9385</v>
      </c>
      <c r="I9411" s="143">
        <v>2319903</v>
      </c>
      <c r="J9411" s="143">
        <v>4519</v>
      </c>
      <c r="K9411" s="147" t="s">
        <v>77</v>
      </c>
      <c r="L9411" s="152"/>
      <c r="M9411" s="57"/>
      <c r="N9411" s="150"/>
      <c r="O9411" s="150"/>
      <c r="P9411" s="150"/>
      <c r="Q9411" s="150"/>
    </row>
    <row r="9412" spans="1:17" ht="15">
      <c r="A9412" s="142">
        <v>51080</v>
      </c>
      <c r="B9412" s="143">
        <f t="shared" si="0"/>
        <v>11</v>
      </c>
      <c r="C9412" s="143">
        <f t="shared" si="1"/>
        <v>2039</v>
      </c>
      <c r="D9412" s="154">
        <v>42334</v>
      </c>
      <c r="E9412" s="145">
        <f t="shared" si="2"/>
        <v>11</v>
      </c>
      <c r="F9412" s="145">
        <f t="shared" si="3"/>
        <v>2015</v>
      </c>
      <c r="G9412" s="153" t="s">
        <v>7175</v>
      </c>
      <c r="H9412" s="143">
        <v>9386</v>
      </c>
      <c r="I9412" s="143">
        <v>2319905</v>
      </c>
      <c r="J9412" s="143">
        <v>999</v>
      </c>
      <c r="K9412" s="147" t="s">
        <v>77</v>
      </c>
      <c r="L9412" s="152"/>
      <c r="M9412" s="57"/>
      <c r="N9412" s="150"/>
      <c r="O9412" s="150"/>
      <c r="P9412" s="150"/>
      <c r="Q9412" s="150"/>
    </row>
    <row r="9413" spans="1:17" ht="15">
      <c r="A9413" s="142">
        <v>51081</v>
      </c>
      <c r="B9413" s="143">
        <f t="shared" si="0"/>
        <v>11</v>
      </c>
      <c r="C9413" s="143">
        <f t="shared" si="1"/>
        <v>2039</v>
      </c>
      <c r="D9413" s="154">
        <v>42334</v>
      </c>
      <c r="E9413" s="145">
        <f t="shared" si="2"/>
        <v>11</v>
      </c>
      <c r="F9413" s="145">
        <f t="shared" si="3"/>
        <v>2015</v>
      </c>
      <c r="G9413" s="153" t="s">
        <v>7176</v>
      </c>
      <c r="H9413" s="143">
        <v>9387</v>
      </c>
      <c r="I9413" s="143">
        <v>2319908</v>
      </c>
      <c r="J9413" s="143">
        <v>11060</v>
      </c>
      <c r="K9413" s="147" t="s">
        <v>77</v>
      </c>
      <c r="L9413" s="152"/>
      <c r="M9413" s="57"/>
      <c r="N9413" s="150"/>
      <c r="O9413" s="150"/>
      <c r="P9413" s="150"/>
      <c r="Q9413" s="150"/>
    </row>
    <row r="9414" spans="1:17" ht="15">
      <c r="A9414" s="142">
        <v>51082</v>
      </c>
      <c r="B9414" s="143">
        <f t="shared" si="0"/>
        <v>11</v>
      </c>
      <c r="C9414" s="143">
        <f t="shared" si="1"/>
        <v>2039</v>
      </c>
      <c r="D9414" s="154">
        <v>42334</v>
      </c>
      <c r="E9414" s="145">
        <f t="shared" si="2"/>
        <v>11</v>
      </c>
      <c r="F9414" s="145">
        <f t="shared" si="3"/>
        <v>2015</v>
      </c>
      <c r="G9414" s="153" t="s">
        <v>7177</v>
      </c>
      <c r="H9414" s="143">
        <v>9388</v>
      </c>
      <c r="I9414" s="143">
        <v>2319909</v>
      </c>
      <c r="J9414" s="143">
        <v>1639</v>
      </c>
      <c r="K9414" s="147" t="s">
        <v>77</v>
      </c>
      <c r="L9414" s="152"/>
      <c r="M9414" s="57"/>
      <c r="N9414" s="150"/>
      <c r="O9414" s="150"/>
      <c r="P9414" s="150"/>
      <c r="Q9414" s="150"/>
    </row>
    <row r="9415" spans="1:17" ht="15">
      <c r="A9415" s="142">
        <v>51083</v>
      </c>
      <c r="B9415" s="143">
        <f t="shared" si="0"/>
        <v>11</v>
      </c>
      <c r="C9415" s="143">
        <f t="shared" si="1"/>
        <v>2039</v>
      </c>
      <c r="D9415" s="154">
        <v>42334</v>
      </c>
      <c r="E9415" s="145">
        <f t="shared" si="2"/>
        <v>11</v>
      </c>
      <c r="F9415" s="145">
        <f t="shared" si="3"/>
        <v>2015</v>
      </c>
      <c r="G9415" s="153" t="s">
        <v>7178</v>
      </c>
      <c r="H9415" s="143">
        <v>9380</v>
      </c>
      <c r="I9415" s="143">
        <v>2319911</v>
      </c>
      <c r="J9415" s="143">
        <v>1816</v>
      </c>
      <c r="K9415" s="147" t="s">
        <v>77</v>
      </c>
      <c r="L9415" s="152"/>
      <c r="M9415" s="57"/>
      <c r="N9415" s="150"/>
      <c r="O9415" s="150"/>
      <c r="P9415" s="150"/>
      <c r="Q9415" s="150"/>
    </row>
    <row r="9416" spans="1:17" ht="15">
      <c r="A9416" s="142">
        <v>51084</v>
      </c>
      <c r="B9416" s="143">
        <f t="shared" si="0"/>
        <v>11</v>
      </c>
      <c r="C9416" s="143">
        <f t="shared" si="1"/>
        <v>2039</v>
      </c>
      <c r="D9416" s="154">
        <v>42334</v>
      </c>
      <c r="E9416" s="145">
        <f t="shared" si="2"/>
        <v>11</v>
      </c>
      <c r="F9416" s="145">
        <f t="shared" si="3"/>
        <v>2015</v>
      </c>
      <c r="G9416" s="153" t="s">
        <v>3467</v>
      </c>
      <c r="H9416" s="143">
        <v>4875</v>
      </c>
      <c r="I9416" s="143">
        <v>2319912</v>
      </c>
      <c r="J9416" s="143">
        <v>3892</v>
      </c>
      <c r="K9416" s="147" t="s">
        <v>77</v>
      </c>
      <c r="L9416" s="152"/>
      <c r="M9416" s="57"/>
      <c r="N9416" s="150"/>
      <c r="O9416" s="150"/>
      <c r="P9416" s="150"/>
      <c r="Q9416" s="150"/>
    </row>
    <row r="9417" spans="1:17" ht="15">
      <c r="A9417" s="142">
        <v>51085</v>
      </c>
      <c r="B9417" s="143">
        <f t="shared" si="0"/>
        <v>11</v>
      </c>
      <c r="C9417" s="143">
        <f t="shared" si="1"/>
        <v>2039</v>
      </c>
      <c r="D9417" s="154">
        <v>42334</v>
      </c>
      <c r="E9417" s="145">
        <f t="shared" si="2"/>
        <v>11</v>
      </c>
      <c r="F9417" s="145">
        <f t="shared" si="3"/>
        <v>2015</v>
      </c>
      <c r="G9417" s="146"/>
      <c r="H9417" s="143">
        <v>0</v>
      </c>
      <c r="I9417" s="143">
        <v>2319913</v>
      </c>
      <c r="J9417" s="143">
        <v>2900</v>
      </c>
      <c r="K9417" s="147" t="s">
        <v>77</v>
      </c>
      <c r="L9417" s="152"/>
      <c r="M9417" s="57"/>
      <c r="N9417" s="150"/>
      <c r="O9417" s="150"/>
      <c r="P9417" s="150"/>
      <c r="Q9417" s="150"/>
    </row>
    <row r="9418" spans="1:17" ht="15">
      <c r="A9418" s="142">
        <v>51086</v>
      </c>
      <c r="B9418" s="143">
        <f t="shared" si="0"/>
        <v>11</v>
      </c>
      <c r="C9418" s="143">
        <f t="shared" si="1"/>
        <v>2039</v>
      </c>
      <c r="D9418" s="154">
        <v>42334</v>
      </c>
      <c r="E9418" s="145">
        <f t="shared" si="2"/>
        <v>11</v>
      </c>
      <c r="F9418" s="145">
        <f t="shared" si="3"/>
        <v>2015</v>
      </c>
      <c r="G9418" s="153" t="s">
        <v>7179</v>
      </c>
      <c r="H9418" s="143">
        <v>9389</v>
      </c>
      <c r="I9418" s="143">
        <v>2319914</v>
      </c>
      <c r="J9418" s="143">
        <v>1719</v>
      </c>
      <c r="K9418" s="147" t="s">
        <v>77</v>
      </c>
      <c r="L9418" s="152"/>
      <c r="M9418" s="57"/>
      <c r="N9418" s="150"/>
      <c r="O9418" s="150"/>
      <c r="P9418" s="150"/>
      <c r="Q9418" s="150"/>
    </row>
    <row r="9419" spans="1:17" ht="15">
      <c r="A9419" s="142">
        <v>51087</v>
      </c>
      <c r="B9419" s="143">
        <f t="shared" si="0"/>
        <v>11</v>
      </c>
      <c r="C9419" s="143">
        <f t="shared" si="1"/>
        <v>2039</v>
      </c>
      <c r="D9419" s="154">
        <v>42334</v>
      </c>
      <c r="E9419" s="145">
        <f t="shared" si="2"/>
        <v>11</v>
      </c>
      <c r="F9419" s="145">
        <f t="shared" si="3"/>
        <v>2015</v>
      </c>
      <c r="G9419" s="153" t="s">
        <v>7180</v>
      </c>
      <c r="H9419" s="143">
        <v>9390</v>
      </c>
      <c r="I9419" s="143">
        <v>2319916</v>
      </c>
      <c r="J9419" s="143">
        <v>1449</v>
      </c>
      <c r="K9419" s="147" t="s">
        <v>77</v>
      </c>
      <c r="L9419" s="152"/>
      <c r="M9419" s="57"/>
      <c r="N9419" s="150"/>
      <c r="O9419" s="150"/>
      <c r="P9419" s="150"/>
      <c r="Q9419" s="150"/>
    </row>
    <row r="9420" spans="1:17" ht="15">
      <c r="A9420" s="142">
        <v>51088</v>
      </c>
      <c r="B9420" s="143">
        <f t="shared" si="0"/>
        <v>11</v>
      </c>
      <c r="C9420" s="143">
        <f t="shared" si="1"/>
        <v>2039</v>
      </c>
      <c r="D9420" s="154">
        <v>42334</v>
      </c>
      <c r="E9420" s="145">
        <f t="shared" si="2"/>
        <v>11</v>
      </c>
      <c r="F9420" s="145">
        <f t="shared" si="3"/>
        <v>2015</v>
      </c>
      <c r="G9420" s="153" t="s">
        <v>7181</v>
      </c>
      <c r="H9420" s="143">
        <v>0</v>
      </c>
      <c r="I9420" s="143">
        <v>2319921</v>
      </c>
      <c r="J9420" s="143">
        <v>1649</v>
      </c>
      <c r="K9420" s="147" t="s">
        <v>77</v>
      </c>
      <c r="L9420" s="152"/>
      <c r="M9420" s="57"/>
      <c r="N9420" s="150"/>
      <c r="O9420" s="150"/>
      <c r="P9420" s="150"/>
      <c r="Q9420" s="150"/>
    </row>
    <row r="9421" spans="1:17" ht="15">
      <c r="A9421" s="142">
        <v>51089</v>
      </c>
      <c r="B9421" s="143">
        <f t="shared" si="0"/>
        <v>11</v>
      </c>
      <c r="C9421" s="143">
        <f t="shared" si="1"/>
        <v>2039</v>
      </c>
      <c r="D9421" s="154">
        <v>42334</v>
      </c>
      <c r="E9421" s="145">
        <f t="shared" si="2"/>
        <v>11</v>
      </c>
      <c r="F9421" s="145">
        <f t="shared" si="3"/>
        <v>2015</v>
      </c>
      <c r="G9421" s="146"/>
      <c r="H9421" s="143">
        <v>3044</v>
      </c>
      <c r="I9421" s="143">
        <v>2319923</v>
      </c>
      <c r="J9421" s="143">
        <v>900</v>
      </c>
      <c r="K9421" s="147" t="s">
        <v>77</v>
      </c>
      <c r="L9421" s="152"/>
      <c r="M9421" s="57"/>
      <c r="N9421" s="150"/>
      <c r="O9421" s="150"/>
      <c r="P9421" s="150"/>
      <c r="Q9421" s="150"/>
    </row>
    <row r="9422" spans="1:17" ht="15">
      <c r="A9422" s="142">
        <v>51090</v>
      </c>
      <c r="B9422" s="143">
        <f t="shared" si="0"/>
        <v>11</v>
      </c>
      <c r="C9422" s="143">
        <f t="shared" si="1"/>
        <v>2039</v>
      </c>
      <c r="D9422" s="154">
        <v>42334</v>
      </c>
      <c r="E9422" s="145">
        <f t="shared" si="2"/>
        <v>11</v>
      </c>
      <c r="F9422" s="145">
        <f t="shared" si="3"/>
        <v>2015</v>
      </c>
      <c r="G9422" s="153" t="s">
        <v>7182</v>
      </c>
      <c r="H9422" s="143">
        <v>9391</v>
      </c>
      <c r="I9422" s="143">
        <v>2319926</v>
      </c>
      <c r="J9422" s="143">
        <v>3025</v>
      </c>
      <c r="K9422" s="147" t="s">
        <v>77</v>
      </c>
      <c r="L9422" s="152"/>
      <c r="M9422" s="57"/>
      <c r="N9422" s="150"/>
      <c r="O9422" s="150"/>
      <c r="P9422" s="150"/>
      <c r="Q9422" s="150"/>
    </row>
    <row r="9423" spans="1:17" ht="15">
      <c r="A9423" s="142">
        <v>51091</v>
      </c>
      <c r="B9423" s="143">
        <f t="shared" si="0"/>
        <v>11</v>
      </c>
      <c r="C9423" s="143">
        <f t="shared" si="1"/>
        <v>2039</v>
      </c>
      <c r="D9423" s="154">
        <v>42334</v>
      </c>
      <c r="E9423" s="145">
        <f t="shared" si="2"/>
        <v>11</v>
      </c>
      <c r="F9423" s="145">
        <f t="shared" si="3"/>
        <v>2015</v>
      </c>
      <c r="G9423" s="153" t="s">
        <v>7183</v>
      </c>
      <c r="H9423" s="143">
        <v>9395</v>
      </c>
      <c r="I9423" s="143">
        <v>2319936</v>
      </c>
      <c r="J9423" s="143">
        <v>3219</v>
      </c>
      <c r="K9423" s="147" t="s">
        <v>77</v>
      </c>
      <c r="L9423" s="152"/>
      <c r="M9423" s="57"/>
      <c r="N9423" s="150"/>
      <c r="O9423" s="150"/>
      <c r="P9423" s="150"/>
      <c r="Q9423" s="150"/>
    </row>
    <row r="9424" spans="1:17" ht="15">
      <c r="A9424" s="142">
        <v>51092</v>
      </c>
      <c r="B9424" s="143">
        <f t="shared" si="0"/>
        <v>11</v>
      </c>
      <c r="C9424" s="143">
        <f t="shared" si="1"/>
        <v>2039</v>
      </c>
      <c r="D9424" s="154">
        <v>42334</v>
      </c>
      <c r="E9424" s="145">
        <f t="shared" si="2"/>
        <v>11</v>
      </c>
      <c r="F9424" s="145">
        <f t="shared" si="3"/>
        <v>2015</v>
      </c>
      <c r="G9424" s="153" t="s">
        <v>7184</v>
      </c>
      <c r="H9424" s="143">
        <v>9398</v>
      </c>
      <c r="I9424" s="143">
        <v>2319942</v>
      </c>
      <c r="J9424" s="143">
        <v>1099</v>
      </c>
      <c r="K9424" s="147" t="s">
        <v>77</v>
      </c>
      <c r="L9424" s="152"/>
      <c r="M9424" s="57"/>
      <c r="N9424" s="150"/>
      <c r="O9424" s="150"/>
      <c r="P9424" s="150"/>
      <c r="Q9424" s="150"/>
    </row>
    <row r="9425" spans="1:17" ht="15">
      <c r="A9425" s="142">
        <v>51093</v>
      </c>
      <c r="B9425" s="143">
        <f t="shared" si="0"/>
        <v>11</v>
      </c>
      <c r="C9425" s="143">
        <f t="shared" si="1"/>
        <v>2039</v>
      </c>
      <c r="D9425" s="154">
        <v>42334</v>
      </c>
      <c r="E9425" s="145">
        <f t="shared" si="2"/>
        <v>11</v>
      </c>
      <c r="F9425" s="145">
        <f t="shared" si="3"/>
        <v>2015</v>
      </c>
      <c r="G9425" s="153" t="s">
        <v>7185</v>
      </c>
      <c r="H9425" s="143">
        <v>12705</v>
      </c>
      <c r="I9425" s="143">
        <v>2319944</v>
      </c>
      <c r="J9425" s="143">
        <v>3118</v>
      </c>
      <c r="K9425" s="147" t="s">
        <v>77</v>
      </c>
      <c r="L9425" s="152"/>
      <c r="M9425" s="57"/>
      <c r="N9425" s="150"/>
      <c r="O9425" s="150"/>
      <c r="P9425" s="150"/>
      <c r="Q9425" s="150"/>
    </row>
    <row r="9426" spans="1:17" ht="15">
      <c r="A9426" s="142">
        <v>51094</v>
      </c>
      <c r="B9426" s="143">
        <f t="shared" si="0"/>
        <v>11</v>
      </c>
      <c r="C9426" s="143">
        <f t="shared" si="1"/>
        <v>2039</v>
      </c>
      <c r="D9426" s="154">
        <v>42334</v>
      </c>
      <c r="E9426" s="145">
        <f t="shared" si="2"/>
        <v>11</v>
      </c>
      <c r="F9426" s="145">
        <f t="shared" si="3"/>
        <v>2015</v>
      </c>
      <c r="G9426" s="153" t="s">
        <v>7186</v>
      </c>
      <c r="H9426" s="143">
        <v>9399</v>
      </c>
      <c r="I9426" s="143">
        <v>2319948</v>
      </c>
      <c r="J9426" s="143">
        <v>7598</v>
      </c>
      <c r="K9426" s="147" t="s">
        <v>77</v>
      </c>
      <c r="L9426" s="152"/>
      <c r="M9426" s="57"/>
      <c r="N9426" s="150"/>
      <c r="O9426" s="150"/>
      <c r="P9426" s="150"/>
      <c r="Q9426" s="150"/>
    </row>
    <row r="9427" spans="1:17" ht="15">
      <c r="A9427" s="142">
        <v>51095</v>
      </c>
      <c r="B9427" s="143">
        <f t="shared" si="0"/>
        <v>11</v>
      </c>
      <c r="C9427" s="143">
        <f t="shared" si="1"/>
        <v>2039</v>
      </c>
      <c r="D9427" s="154">
        <v>42334</v>
      </c>
      <c r="E9427" s="145">
        <f t="shared" si="2"/>
        <v>11</v>
      </c>
      <c r="F9427" s="145">
        <f t="shared" si="3"/>
        <v>2015</v>
      </c>
      <c r="G9427" s="153" t="s">
        <v>7187</v>
      </c>
      <c r="H9427" s="143">
        <v>0</v>
      </c>
      <c r="I9427" s="143">
        <v>2319949</v>
      </c>
      <c r="J9427" s="143">
        <v>4549</v>
      </c>
      <c r="K9427" s="147" t="s">
        <v>77</v>
      </c>
      <c r="L9427" s="152"/>
      <c r="M9427" s="57"/>
      <c r="N9427" s="150"/>
      <c r="O9427" s="150"/>
      <c r="P9427" s="150"/>
      <c r="Q9427" s="150"/>
    </row>
    <row r="9428" spans="1:17" ht="15">
      <c r="A9428" s="142">
        <v>51096</v>
      </c>
      <c r="B9428" s="143">
        <f t="shared" si="0"/>
        <v>11</v>
      </c>
      <c r="C9428" s="143">
        <f t="shared" si="1"/>
        <v>2039</v>
      </c>
      <c r="D9428" s="154">
        <v>42334</v>
      </c>
      <c r="E9428" s="145">
        <f t="shared" si="2"/>
        <v>11</v>
      </c>
      <c r="F9428" s="145">
        <f t="shared" si="3"/>
        <v>2015</v>
      </c>
      <c r="G9428" s="153" t="s">
        <v>7188</v>
      </c>
      <c r="H9428" s="143">
        <v>9402</v>
      </c>
      <c r="I9428" s="143">
        <v>2319950</v>
      </c>
      <c r="J9428" s="143">
        <v>2168</v>
      </c>
      <c r="K9428" s="147" t="s">
        <v>77</v>
      </c>
      <c r="L9428" s="152"/>
      <c r="M9428" s="57"/>
      <c r="N9428" s="150"/>
      <c r="O9428" s="150"/>
      <c r="P9428" s="150"/>
      <c r="Q9428" s="150"/>
    </row>
    <row r="9429" spans="1:17" ht="15">
      <c r="A9429" s="142">
        <v>51097</v>
      </c>
      <c r="B9429" s="143">
        <f t="shared" si="0"/>
        <v>11</v>
      </c>
      <c r="C9429" s="143">
        <f t="shared" si="1"/>
        <v>2039</v>
      </c>
      <c r="D9429" s="154">
        <v>42334</v>
      </c>
      <c r="E9429" s="145">
        <f t="shared" si="2"/>
        <v>11</v>
      </c>
      <c r="F9429" s="145">
        <f t="shared" si="3"/>
        <v>2015</v>
      </c>
      <c r="G9429" s="153" t="s">
        <v>7189</v>
      </c>
      <c r="H9429" s="143">
        <v>0</v>
      </c>
      <c r="I9429" s="143">
        <v>2319952</v>
      </c>
      <c r="J9429" s="143">
        <v>1849</v>
      </c>
      <c r="K9429" s="147" t="s">
        <v>77</v>
      </c>
      <c r="L9429" s="152"/>
      <c r="M9429" s="57"/>
      <c r="N9429" s="150"/>
      <c r="O9429" s="150"/>
      <c r="P9429" s="150"/>
      <c r="Q9429" s="150"/>
    </row>
    <row r="9430" spans="1:17" ht="15">
      <c r="A9430" s="142">
        <v>51098</v>
      </c>
      <c r="B9430" s="143">
        <f t="shared" si="0"/>
        <v>11</v>
      </c>
      <c r="C9430" s="143">
        <f t="shared" si="1"/>
        <v>2039</v>
      </c>
      <c r="D9430" s="154">
        <v>42334</v>
      </c>
      <c r="E9430" s="145">
        <f t="shared" si="2"/>
        <v>11</v>
      </c>
      <c r="F9430" s="145">
        <f t="shared" si="3"/>
        <v>2015</v>
      </c>
      <c r="G9430" s="153" t="s">
        <v>7190</v>
      </c>
      <c r="H9430" s="143">
        <v>9403</v>
      </c>
      <c r="I9430" s="143">
        <v>2319955</v>
      </c>
      <c r="J9430" s="143">
        <v>6298</v>
      </c>
      <c r="K9430" s="147" t="s">
        <v>77</v>
      </c>
      <c r="L9430" s="152"/>
      <c r="M9430" s="57"/>
      <c r="N9430" s="150"/>
      <c r="O9430" s="150"/>
      <c r="P9430" s="150"/>
      <c r="Q9430" s="150"/>
    </row>
    <row r="9431" spans="1:17" ht="15">
      <c r="A9431" s="142">
        <v>51099</v>
      </c>
      <c r="B9431" s="143">
        <f t="shared" si="0"/>
        <v>11</v>
      </c>
      <c r="C9431" s="143">
        <f t="shared" si="1"/>
        <v>2039</v>
      </c>
      <c r="D9431" s="154">
        <v>42334</v>
      </c>
      <c r="E9431" s="145">
        <f t="shared" si="2"/>
        <v>11</v>
      </c>
      <c r="F9431" s="145">
        <f t="shared" si="3"/>
        <v>2015</v>
      </c>
      <c r="G9431" s="153" t="s">
        <v>7191</v>
      </c>
      <c r="H9431" s="143">
        <v>9404</v>
      </c>
      <c r="I9431" s="143">
        <v>2319964</v>
      </c>
      <c r="J9431" s="143">
        <v>1349</v>
      </c>
      <c r="K9431" s="147" t="s">
        <v>77</v>
      </c>
      <c r="L9431" s="152"/>
      <c r="M9431" s="57"/>
      <c r="N9431" s="150"/>
      <c r="O9431" s="150"/>
      <c r="P9431" s="150"/>
      <c r="Q9431" s="150"/>
    </row>
    <row r="9432" spans="1:17" ht="15">
      <c r="A9432" s="142">
        <v>51100</v>
      </c>
      <c r="B9432" s="143">
        <f t="shared" si="0"/>
        <v>11</v>
      </c>
      <c r="C9432" s="143">
        <f t="shared" si="1"/>
        <v>2039</v>
      </c>
      <c r="D9432" s="154">
        <v>42334</v>
      </c>
      <c r="E9432" s="145">
        <f t="shared" si="2"/>
        <v>11</v>
      </c>
      <c r="F9432" s="145">
        <f t="shared" si="3"/>
        <v>2015</v>
      </c>
      <c r="G9432" s="153" t="s">
        <v>7192</v>
      </c>
      <c r="H9432" s="143">
        <v>0</v>
      </c>
      <c r="I9432" s="143">
        <v>2319966</v>
      </c>
      <c r="J9432" s="143">
        <v>8139</v>
      </c>
      <c r="K9432" s="147" t="s">
        <v>77</v>
      </c>
      <c r="L9432" s="152"/>
      <c r="M9432" s="57"/>
      <c r="N9432" s="150"/>
      <c r="O9432" s="150"/>
      <c r="P9432" s="150"/>
      <c r="Q9432" s="150"/>
    </row>
    <row r="9433" spans="1:17" ht="15">
      <c r="A9433" s="142">
        <v>51101</v>
      </c>
      <c r="B9433" s="143">
        <f t="shared" si="0"/>
        <v>11</v>
      </c>
      <c r="C9433" s="143">
        <f t="shared" si="1"/>
        <v>2039</v>
      </c>
      <c r="D9433" s="154">
        <v>42334</v>
      </c>
      <c r="E9433" s="145">
        <f t="shared" si="2"/>
        <v>11</v>
      </c>
      <c r="F9433" s="145">
        <f t="shared" si="3"/>
        <v>2015</v>
      </c>
      <c r="G9433" s="153" t="s">
        <v>7193</v>
      </c>
      <c r="H9433" s="143">
        <v>1088</v>
      </c>
      <c r="I9433" s="143">
        <v>2319969</v>
      </c>
      <c r="J9433" s="143">
        <v>5383</v>
      </c>
      <c r="K9433" s="147" t="s">
        <v>77</v>
      </c>
      <c r="L9433" s="152"/>
      <c r="M9433" s="57"/>
      <c r="N9433" s="150"/>
      <c r="O9433" s="150"/>
      <c r="P9433" s="150"/>
      <c r="Q9433" s="150"/>
    </row>
    <row r="9434" spans="1:17" ht="15">
      <c r="A9434" s="142">
        <v>51102</v>
      </c>
      <c r="B9434" s="143">
        <f t="shared" si="0"/>
        <v>11</v>
      </c>
      <c r="C9434" s="143">
        <f t="shared" si="1"/>
        <v>2039</v>
      </c>
      <c r="D9434" s="154">
        <v>42334</v>
      </c>
      <c r="E9434" s="145">
        <f t="shared" si="2"/>
        <v>11</v>
      </c>
      <c r="F9434" s="145">
        <f t="shared" si="3"/>
        <v>2015</v>
      </c>
      <c r="G9434" s="153" t="s">
        <v>6781</v>
      </c>
      <c r="H9434" s="143">
        <v>0</v>
      </c>
      <c r="I9434" s="143">
        <v>2319971</v>
      </c>
      <c r="J9434" s="143">
        <v>1219</v>
      </c>
      <c r="K9434" s="147" t="s">
        <v>77</v>
      </c>
      <c r="L9434" s="152"/>
      <c r="M9434" s="57"/>
      <c r="N9434" s="150"/>
      <c r="O9434" s="150"/>
      <c r="P9434" s="150"/>
      <c r="Q9434" s="150"/>
    </row>
    <row r="9435" spans="1:17" ht="15">
      <c r="A9435" s="142">
        <v>51103</v>
      </c>
      <c r="B9435" s="143">
        <f t="shared" si="0"/>
        <v>11</v>
      </c>
      <c r="C9435" s="143">
        <f t="shared" si="1"/>
        <v>2039</v>
      </c>
      <c r="D9435" s="154">
        <v>42334</v>
      </c>
      <c r="E9435" s="145">
        <f t="shared" si="2"/>
        <v>11</v>
      </c>
      <c r="F9435" s="145">
        <f t="shared" si="3"/>
        <v>2015</v>
      </c>
      <c r="G9435" s="153" t="s">
        <v>7194</v>
      </c>
      <c r="H9435" s="143">
        <v>9416</v>
      </c>
      <c r="I9435" s="143">
        <v>2319972</v>
      </c>
      <c r="J9435" s="143">
        <v>3239</v>
      </c>
      <c r="K9435" s="147" t="s">
        <v>77</v>
      </c>
      <c r="L9435" s="152"/>
      <c r="M9435" s="57"/>
      <c r="N9435" s="150"/>
      <c r="O9435" s="150"/>
      <c r="P9435" s="150"/>
      <c r="Q9435" s="150"/>
    </row>
    <row r="9436" spans="1:17" ht="15">
      <c r="A9436" s="142">
        <v>51104</v>
      </c>
      <c r="B9436" s="143">
        <f t="shared" si="0"/>
        <v>11</v>
      </c>
      <c r="C9436" s="143">
        <f t="shared" si="1"/>
        <v>2039</v>
      </c>
      <c r="D9436" s="154">
        <v>42334</v>
      </c>
      <c r="E9436" s="145">
        <f t="shared" si="2"/>
        <v>11</v>
      </c>
      <c r="F9436" s="145">
        <f t="shared" si="3"/>
        <v>2015</v>
      </c>
      <c r="G9436" s="153" t="s">
        <v>3467</v>
      </c>
      <c r="H9436" s="143">
        <v>4875</v>
      </c>
      <c r="I9436" s="143">
        <v>2319973</v>
      </c>
      <c r="J9436" s="143">
        <v>2899</v>
      </c>
      <c r="K9436" s="147" t="s">
        <v>77</v>
      </c>
      <c r="L9436" s="152"/>
      <c r="M9436" s="57"/>
      <c r="N9436" s="150"/>
      <c r="O9436" s="150"/>
      <c r="P9436" s="150"/>
      <c r="Q9436" s="150"/>
    </row>
    <row r="9437" spans="1:17" ht="15">
      <c r="A9437" s="142">
        <v>51105</v>
      </c>
      <c r="B9437" s="143">
        <f t="shared" si="0"/>
        <v>12</v>
      </c>
      <c r="C9437" s="143">
        <f t="shared" si="1"/>
        <v>2039</v>
      </c>
      <c r="D9437" s="154">
        <v>42334</v>
      </c>
      <c r="E9437" s="145">
        <f t="shared" si="2"/>
        <v>11</v>
      </c>
      <c r="F9437" s="145">
        <f t="shared" si="3"/>
        <v>2015</v>
      </c>
      <c r="G9437" s="153" t="s">
        <v>3467</v>
      </c>
      <c r="H9437" s="143">
        <v>4875</v>
      </c>
      <c r="I9437" s="143">
        <v>2319974</v>
      </c>
      <c r="J9437" s="143">
        <v>2149</v>
      </c>
      <c r="K9437" s="147" t="s">
        <v>77</v>
      </c>
      <c r="L9437" s="152"/>
      <c r="M9437" s="57"/>
      <c r="N9437" s="150"/>
      <c r="O9437" s="150"/>
      <c r="P9437" s="150"/>
      <c r="Q9437" s="150"/>
    </row>
    <row r="9438" spans="1:17" ht="15">
      <c r="A9438" s="142">
        <v>51106</v>
      </c>
      <c r="B9438" s="143">
        <f t="shared" si="0"/>
        <v>12</v>
      </c>
      <c r="C9438" s="143">
        <f t="shared" si="1"/>
        <v>2039</v>
      </c>
      <c r="D9438" s="154">
        <v>42334</v>
      </c>
      <c r="E9438" s="145">
        <f t="shared" si="2"/>
        <v>11</v>
      </c>
      <c r="F9438" s="145">
        <f t="shared" si="3"/>
        <v>2015</v>
      </c>
      <c r="G9438" s="153" t="s">
        <v>7195</v>
      </c>
      <c r="H9438" s="143">
        <v>9405</v>
      </c>
      <c r="I9438" s="143">
        <v>2319975</v>
      </c>
      <c r="J9438" s="143">
        <v>2149</v>
      </c>
      <c r="K9438" s="147" t="s">
        <v>77</v>
      </c>
      <c r="L9438" s="152"/>
      <c r="M9438" s="57"/>
      <c r="N9438" s="150"/>
      <c r="O9438" s="150"/>
      <c r="P9438" s="150"/>
      <c r="Q9438" s="150"/>
    </row>
    <row r="9439" spans="1:17" ht="15">
      <c r="A9439" s="142">
        <v>51107</v>
      </c>
      <c r="B9439" s="143">
        <f t="shared" si="0"/>
        <v>12</v>
      </c>
      <c r="C9439" s="143">
        <f t="shared" si="1"/>
        <v>2039</v>
      </c>
      <c r="D9439" s="154">
        <v>42334</v>
      </c>
      <c r="E9439" s="145">
        <f t="shared" si="2"/>
        <v>11</v>
      </c>
      <c r="F9439" s="145">
        <f t="shared" si="3"/>
        <v>2015</v>
      </c>
      <c r="G9439" s="153" t="s">
        <v>7196</v>
      </c>
      <c r="H9439" s="143">
        <v>9406</v>
      </c>
      <c r="I9439" s="143">
        <v>2319976</v>
      </c>
      <c r="J9439" s="143">
        <v>2549</v>
      </c>
      <c r="K9439" s="147" t="s">
        <v>77</v>
      </c>
      <c r="L9439" s="152"/>
      <c r="M9439" s="57"/>
      <c r="N9439" s="150"/>
      <c r="O9439" s="150"/>
      <c r="P9439" s="150"/>
      <c r="Q9439" s="150"/>
    </row>
    <row r="9440" spans="1:17" ht="15">
      <c r="A9440" s="142">
        <v>51108</v>
      </c>
      <c r="B9440" s="143">
        <f t="shared" si="0"/>
        <v>12</v>
      </c>
      <c r="C9440" s="143">
        <f t="shared" si="1"/>
        <v>2039</v>
      </c>
      <c r="D9440" s="154">
        <v>42334</v>
      </c>
      <c r="E9440" s="145">
        <f t="shared" si="2"/>
        <v>11</v>
      </c>
      <c r="F9440" s="145">
        <f t="shared" si="3"/>
        <v>2015</v>
      </c>
      <c r="G9440" s="153" t="s">
        <v>7197</v>
      </c>
      <c r="H9440" s="143">
        <v>9408</v>
      </c>
      <c r="I9440" s="143">
        <v>2319978</v>
      </c>
      <c r="J9440" s="143">
        <v>4519</v>
      </c>
      <c r="K9440" s="147" t="s">
        <v>77</v>
      </c>
      <c r="L9440" s="152"/>
      <c r="M9440" s="57"/>
      <c r="N9440" s="150"/>
      <c r="O9440" s="150"/>
      <c r="P9440" s="150"/>
      <c r="Q9440" s="150"/>
    </row>
    <row r="9441" spans="1:17" ht="15">
      <c r="A9441" s="142">
        <v>51109</v>
      </c>
      <c r="B9441" s="143">
        <f t="shared" si="0"/>
        <v>12</v>
      </c>
      <c r="C9441" s="143">
        <f t="shared" si="1"/>
        <v>2039</v>
      </c>
      <c r="D9441" s="154">
        <v>42334</v>
      </c>
      <c r="E9441" s="145">
        <f t="shared" si="2"/>
        <v>11</v>
      </c>
      <c r="F9441" s="145">
        <f t="shared" si="3"/>
        <v>2015</v>
      </c>
      <c r="G9441" s="153" t="s">
        <v>7198</v>
      </c>
      <c r="H9441" s="143">
        <v>4883</v>
      </c>
      <c r="I9441" s="143">
        <v>2319979</v>
      </c>
      <c r="J9441" s="143">
        <v>2328</v>
      </c>
      <c r="K9441" s="147" t="s">
        <v>77</v>
      </c>
      <c r="L9441" s="152"/>
      <c r="M9441" s="57"/>
      <c r="N9441" s="150"/>
      <c r="O9441" s="150"/>
      <c r="P9441" s="150"/>
      <c r="Q9441" s="150"/>
    </row>
    <row r="9442" spans="1:17" ht="15">
      <c r="A9442" s="142">
        <v>51110</v>
      </c>
      <c r="B9442" s="143">
        <f t="shared" si="0"/>
        <v>12</v>
      </c>
      <c r="C9442" s="143">
        <f t="shared" si="1"/>
        <v>2039</v>
      </c>
      <c r="D9442" s="154">
        <v>42334</v>
      </c>
      <c r="E9442" s="145">
        <f t="shared" si="2"/>
        <v>11</v>
      </c>
      <c r="F9442" s="145">
        <f t="shared" si="3"/>
        <v>2015</v>
      </c>
      <c r="G9442" s="153" t="s">
        <v>7199</v>
      </c>
      <c r="H9442" s="143">
        <v>9410</v>
      </c>
      <c r="I9442" s="143">
        <v>2319985</v>
      </c>
      <c r="J9442" s="143">
        <v>999</v>
      </c>
      <c r="K9442" s="147" t="s">
        <v>77</v>
      </c>
      <c r="L9442" s="152"/>
      <c r="M9442" s="57"/>
      <c r="N9442" s="150"/>
      <c r="O9442" s="150"/>
      <c r="P9442" s="150"/>
      <c r="Q9442" s="150"/>
    </row>
    <row r="9443" spans="1:17" ht="15">
      <c r="A9443" s="142">
        <v>51111</v>
      </c>
      <c r="B9443" s="143">
        <f t="shared" si="0"/>
        <v>12</v>
      </c>
      <c r="C9443" s="143">
        <f t="shared" si="1"/>
        <v>2039</v>
      </c>
      <c r="D9443" s="154">
        <v>42334</v>
      </c>
      <c r="E9443" s="145">
        <f t="shared" si="2"/>
        <v>11</v>
      </c>
      <c r="F9443" s="145">
        <f t="shared" si="3"/>
        <v>2015</v>
      </c>
      <c r="G9443" s="146"/>
      <c r="H9443" s="143">
        <v>3211</v>
      </c>
      <c r="I9443" s="143">
        <v>2319991</v>
      </c>
      <c r="J9443" s="143">
        <v>900</v>
      </c>
      <c r="K9443" s="147" t="s">
        <v>77</v>
      </c>
      <c r="L9443" s="152"/>
      <c r="M9443" s="57"/>
      <c r="N9443" s="150"/>
      <c r="O9443" s="150"/>
      <c r="P9443" s="150"/>
      <c r="Q9443" s="150"/>
    </row>
    <row r="9444" spans="1:17" ht="15">
      <c r="A9444" s="142">
        <v>51112</v>
      </c>
      <c r="B9444" s="143">
        <f t="shared" si="0"/>
        <v>12</v>
      </c>
      <c r="C9444" s="143">
        <f t="shared" si="1"/>
        <v>2039</v>
      </c>
      <c r="D9444" s="154">
        <v>42334</v>
      </c>
      <c r="E9444" s="145">
        <f t="shared" si="2"/>
        <v>11</v>
      </c>
      <c r="F9444" s="145">
        <f t="shared" si="3"/>
        <v>2015</v>
      </c>
      <c r="G9444" s="153" t="s">
        <v>7200</v>
      </c>
      <c r="H9444" s="143">
        <v>9412</v>
      </c>
      <c r="I9444" s="143">
        <v>2320001</v>
      </c>
      <c r="J9444" s="143">
        <v>1158</v>
      </c>
      <c r="K9444" s="147" t="s">
        <v>77</v>
      </c>
      <c r="L9444" s="152"/>
      <c r="M9444" s="57"/>
      <c r="N9444" s="150"/>
      <c r="O9444" s="150"/>
      <c r="P9444" s="150"/>
      <c r="Q9444" s="150"/>
    </row>
    <row r="9445" spans="1:17" ht="15">
      <c r="A9445" s="142">
        <v>51113</v>
      </c>
      <c r="B9445" s="143">
        <f t="shared" si="0"/>
        <v>12</v>
      </c>
      <c r="C9445" s="143">
        <f t="shared" si="1"/>
        <v>2039</v>
      </c>
      <c r="D9445" s="154">
        <v>42334</v>
      </c>
      <c r="E9445" s="145">
        <f t="shared" si="2"/>
        <v>11</v>
      </c>
      <c r="F9445" s="145">
        <f t="shared" si="3"/>
        <v>2015</v>
      </c>
      <c r="G9445" s="153" t="s">
        <v>7201</v>
      </c>
      <c r="H9445" s="143">
        <v>9413</v>
      </c>
      <c r="I9445" s="143">
        <v>2320007</v>
      </c>
      <c r="J9445" s="143">
        <v>1930</v>
      </c>
      <c r="K9445" s="147" t="s">
        <v>77</v>
      </c>
      <c r="L9445" s="152"/>
      <c r="M9445" s="57"/>
      <c r="N9445" s="150"/>
      <c r="O9445" s="150"/>
      <c r="P9445" s="150"/>
      <c r="Q9445" s="150"/>
    </row>
    <row r="9446" spans="1:17" ht="15">
      <c r="A9446" s="142">
        <v>51114</v>
      </c>
      <c r="B9446" s="143">
        <f t="shared" si="0"/>
        <v>12</v>
      </c>
      <c r="C9446" s="143">
        <f t="shared" si="1"/>
        <v>2039</v>
      </c>
      <c r="D9446" s="154">
        <v>42334</v>
      </c>
      <c r="E9446" s="145">
        <f t="shared" si="2"/>
        <v>11</v>
      </c>
      <c r="F9446" s="145">
        <f t="shared" si="3"/>
        <v>2015</v>
      </c>
      <c r="G9446" s="153" t="s">
        <v>7202</v>
      </c>
      <c r="H9446" s="143">
        <v>0</v>
      </c>
      <c r="I9446" s="143">
        <v>2320012</v>
      </c>
      <c r="J9446" s="143">
        <v>2969</v>
      </c>
      <c r="K9446" s="147" t="s">
        <v>77</v>
      </c>
      <c r="L9446" s="152"/>
      <c r="M9446" s="57"/>
      <c r="N9446" s="150"/>
      <c r="O9446" s="150"/>
      <c r="P9446" s="150"/>
      <c r="Q9446" s="150"/>
    </row>
    <row r="9447" spans="1:17" ht="15">
      <c r="A9447" s="142">
        <v>51115</v>
      </c>
      <c r="B9447" s="143">
        <f t="shared" si="0"/>
        <v>12</v>
      </c>
      <c r="C9447" s="143">
        <f t="shared" si="1"/>
        <v>2039</v>
      </c>
      <c r="D9447" s="154">
        <v>42334</v>
      </c>
      <c r="E9447" s="145">
        <f t="shared" si="2"/>
        <v>11</v>
      </c>
      <c r="F9447" s="145">
        <f t="shared" si="3"/>
        <v>2015</v>
      </c>
      <c r="G9447" s="153" t="s">
        <v>7194</v>
      </c>
      <c r="H9447" s="143">
        <v>9416</v>
      </c>
      <c r="I9447" s="143">
        <v>2320016</v>
      </c>
      <c r="J9447" s="143">
        <v>2049</v>
      </c>
      <c r="K9447" s="147" t="s">
        <v>77</v>
      </c>
      <c r="L9447" s="152"/>
      <c r="M9447" s="57"/>
      <c r="N9447" s="150"/>
      <c r="O9447" s="150"/>
      <c r="P9447" s="150"/>
      <c r="Q9447" s="150"/>
    </row>
    <row r="9448" spans="1:17" ht="15">
      <c r="A9448" s="142">
        <v>51116</v>
      </c>
      <c r="B9448" s="143">
        <f t="shared" si="0"/>
        <v>12</v>
      </c>
      <c r="C9448" s="143">
        <f t="shared" si="1"/>
        <v>2039</v>
      </c>
      <c r="D9448" s="154">
        <v>42334</v>
      </c>
      <c r="E9448" s="145">
        <f t="shared" si="2"/>
        <v>11</v>
      </c>
      <c r="F9448" s="145">
        <f t="shared" si="3"/>
        <v>2015</v>
      </c>
      <c r="G9448" s="153" t="s">
        <v>7203</v>
      </c>
      <c r="H9448" s="143">
        <v>0</v>
      </c>
      <c r="I9448" s="143">
        <v>2320019</v>
      </c>
      <c r="J9448" s="143">
        <v>949</v>
      </c>
      <c r="K9448" s="147" t="s">
        <v>77</v>
      </c>
      <c r="L9448" s="152"/>
      <c r="M9448" s="57"/>
      <c r="N9448" s="150"/>
      <c r="O9448" s="150"/>
      <c r="P9448" s="150"/>
      <c r="Q9448" s="150"/>
    </row>
    <row r="9449" spans="1:17" ht="15">
      <c r="A9449" s="142">
        <v>51117</v>
      </c>
      <c r="B9449" s="143">
        <f t="shared" si="0"/>
        <v>12</v>
      </c>
      <c r="C9449" s="143">
        <f t="shared" si="1"/>
        <v>2039</v>
      </c>
      <c r="D9449" s="154">
        <v>42334</v>
      </c>
      <c r="E9449" s="145">
        <f t="shared" si="2"/>
        <v>11</v>
      </c>
      <c r="F9449" s="145">
        <f t="shared" si="3"/>
        <v>2015</v>
      </c>
      <c r="G9449" s="153" t="s">
        <v>7204</v>
      </c>
      <c r="H9449" s="143">
        <v>6793</v>
      </c>
      <c r="I9449" s="143">
        <v>2320020</v>
      </c>
      <c r="J9449" s="143">
        <v>4519</v>
      </c>
      <c r="K9449" s="147" t="s">
        <v>77</v>
      </c>
      <c r="L9449" s="152"/>
      <c r="M9449" s="57"/>
      <c r="N9449" s="150"/>
      <c r="O9449" s="150"/>
      <c r="P9449" s="150"/>
      <c r="Q9449" s="150"/>
    </row>
    <row r="9450" spans="1:17" ht="15">
      <c r="A9450" s="142">
        <v>51118</v>
      </c>
      <c r="B9450" s="143">
        <f t="shared" si="0"/>
        <v>12</v>
      </c>
      <c r="C9450" s="143">
        <f t="shared" si="1"/>
        <v>2039</v>
      </c>
      <c r="D9450" s="154">
        <v>42334</v>
      </c>
      <c r="E9450" s="145">
        <f t="shared" si="2"/>
        <v>11</v>
      </c>
      <c r="F9450" s="145">
        <f t="shared" si="3"/>
        <v>2015</v>
      </c>
      <c r="G9450" s="153" t="s">
        <v>7205</v>
      </c>
      <c r="H9450" s="143">
        <v>9437</v>
      </c>
      <c r="I9450" s="143">
        <v>2320022</v>
      </c>
      <c r="J9450" s="143">
        <v>1549</v>
      </c>
      <c r="K9450" s="147" t="s">
        <v>77</v>
      </c>
      <c r="L9450" s="152"/>
      <c r="M9450" s="57"/>
      <c r="N9450" s="150"/>
      <c r="O9450" s="150"/>
      <c r="P9450" s="150"/>
      <c r="Q9450" s="150"/>
    </row>
    <row r="9451" spans="1:17" ht="15">
      <c r="A9451" s="142">
        <v>51119</v>
      </c>
      <c r="B9451" s="143">
        <f t="shared" si="0"/>
        <v>12</v>
      </c>
      <c r="C9451" s="143">
        <f t="shared" si="1"/>
        <v>2039</v>
      </c>
      <c r="D9451" s="154">
        <v>42334</v>
      </c>
      <c r="E9451" s="145">
        <f t="shared" si="2"/>
        <v>11</v>
      </c>
      <c r="F9451" s="145">
        <f t="shared" si="3"/>
        <v>2015</v>
      </c>
      <c r="G9451" s="153" t="s">
        <v>7206</v>
      </c>
      <c r="H9451" s="143">
        <v>6793</v>
      </c>
      <c r="I9451" s="143">
        <v>2320023</v>
      </c>
      <c r="J9451" s="143">
        <v>5393</v>
      </c>
      <c r="K9451" s="147" t="s">
        <v>77</v>
      </c>
      <c r="L9451" s="152"/>
      <c r="M9451" s="57"/>
      <c r="N9451" s="150"/>
      <c r="O9451" s="150"/>
      <c r="P9451" s="150"/>
      <c r="Q9451" s="150"/>
    </row>
    <row r="9452" spans="1:17" ht="15">
      <c r="A9452" s="142">
        <v>51120</v>
      </c>
      <c r="B9452" s="143">
        <f t="shared" si="0"/>
        <v>12</v>
      </c>
      <c r="C9452" s="143">
        <f t="shared" si="1"/>
        <v>2039</v>
      </c>
      <c r="D9452" s="154">
        <v>42334</v>
      </c>
      <c r="E9452" s="145">
        <f t="shared" si="2"/>
        <v>11</v>
      </c>
      <c r="F9452" s="145">
        <f t="shared" si="3"/>
        <v>2015</v>
      </c>
      <c r="G9452" s="153" t="s">
        <v>7207</v>
      </c>
      <c r="H9452" s="143">
        <v>9417</v>
      </c>
      <c r="I9452" s="143">
        <v>2320024</v>
      </c>
      <c r="J9452" s="143">
        <v>1499</v>
      </c>
      <c r="K9452" s="147" t="s">
        <v>77</v>
      </c>
      <c r="L9452" s="152"/>
      <c r="M9452" s="57"/>
      <c r="N9452" s="150"/>
      <c r="O9452" s="150"/>
      <c r="P9452" s="150"/>
      <c r="Q9452" s="150"/>
    </row>
    <row r="9453" spans="1:17" ht="15">
      <c r="A9453" s="142">
        <v>51121</v>
      </c>
      <c r="B9453" s="143">
        <f t="shared" si="0"/>
        <v>12</v>
      </c>
      <c r="C9453" s="143">
        <f t="shared" si="1"/>
        <v>2039</v>
      </c>
      <c r="D9453" s="154">
        <v>42334</v>
      </c>
      <c r="E9453" s="145">
        <f t="shared" si="2"/>
        <v>11</v>
      </c>
      <c r="F9453" s="145">
        <f t="shared" si="3"/>
        <v>2015</v>
      </c>
      <c r="G9453" s="153" t="s">
        <v>6459</v>
      </c>
      <c r="H9453" s="143">
        <v>8621</v>
      </c>
      <c r="I9453" s="143">
        <v>2320025</v>
      </c>
      <c r="J9453" s="143">
        <v>2375</v>
      </c>
      <c r="K9453" s="147" t="s">
        <v>77</v>
      </c>
      <c r="L9453" s="152"/>
      <c r="M9453" s="57"/>
      <c r="N9453" s="150"/>
      <c r="O9453" s="150"/>
      <c r="P9453" s="150"/>
      <c r="Q9453" s="150"/>
    </row>
    <row r="9454" spans="1:17" ht="15">
      <c r="A9454" s="142">
        <v>51122</v>
      </c>
      <c r="B9454" s="143">
        <f t="shared" si="0"/>
        <v>12</v>
      </c>
      <c r="C9454" s="143">
        <f t="shared" si="1"/>
        <v>2039</v>
      </c>
      <c r="D9454" s="154">
        <v>42334</v>
      </c>
      <c r="E9454" s="145">
        <f t="shared" si="2"/>
        <v>11</v>
      </c>
      <c r="F9454" s="145">
        <f t="shared" si="3"/>
        <v>2015</v>
      </c>
      <c r="G9454" s="153" t="s">
        <v>7208</v>
      </c>
      <c r="H9454" s="143">
        <v>0</v>
      </c>
      <c r="I9454" s="143">
        <v>2320026</v>
      </c>
      <c r="J9454" s="143">
        <v>1239</v>
      </c>
      <c r="K9454" s="147" t="s">
        <v>77</v>
      </c>
      <c r="L9454" s="152"/>
      <c r="M9454" s="57"/>
      <c r="N9454" s="150"/>
      <c r="O9454" s="150"/>
      <c r="P9454" s="150"/>
      <c r="Q9454" s="150"/>
    </row>
    <row r="9455" spans="1:17" ht="15">
      <c r="A9455" s="142">
        <v>51123</v>
      </c>
      <c r="B9455" s="143">
        <f t="shared" si="0"/>
        <v>12</v>
      </c>
      <c r="C9455" s="143">
        <f t="shared" si="1"/>
        <v>2039</v>
      </c>
      <c r="D9455" s="154">
        <v>42334</v>
      </c>
      <c r="E9455" s="145">
        <f t="shared" si="2"/>
        <v>11</v>
      </c>
      <c r="F9455" s="145">
        <f t="shared" si="3"/>
        <v>2015</v>
      </c>
      <c r="G9455" s="153" t="s">
        <v>7209</v>
      </c>
      <c r="H9455" s="143">
        <v>9419</v>
      </c>
      <c r="I9455" s="143">
        <v>2320030</v>
      </c>
      <c r="J9455" s="143">
        <v>2849</v>
      </c>
      <c r="K9455" s="147" t="s">
        <v>77</v>
      </c>
      <c r="L9455" s="152"/>
      <c r="M9455" s="57"/>
      <c r="N9455" s="150"/>
      <c r="O9455" s="150"/>
      <c r="P9455" s="150"/>
      <c r="Q9455" s="150"/>
    </row>
    <row r="9456" spans="1:17" ht="15">
      <c r="A9456" s="142">
        <v>51124</v>
      </c>
      <c r="B9456" s="143">
        <f t="shared" si="0"/>
        <v>12</v>
      </c>
      <c r="C9456" s="143">
        <f t="shared" si="1"/>
        <v>2039</v>
      </c>
      <c r="D9456" s="154">
        <v>42334</v>
      </c>
      <c r="E9456" s="145">
        <f t="shared" si="2"/>
        <v>11</v>
      </c>
      <c r="F9456" s="145">
        <f t="shared" si="3"/>
        <v>2015</v>
      </c>
      <c r="G9456" s="153" t="s">
        <v>3947</v>
      </c>
      <c r="H9456" s="143">
        <v>6182</v>
      </c>
      <c r="I9456" s="143">
        <v>2320031</v>
      </c>
      <c r="J9456" s="143">
        <v>4764</v>
      </c>
      <c r="K9456" s="147" t="s">
        <v>77</v>
      </c>
      <c r="L9456" s="152"/>
      <c r="M9456" s="57"/>
      <c r="N9456" s="150"/>
      <c r="O9456" s="150"/>
      <c r="P9456" s="150"/>
      <c r="Q9456" s="150"/>
    </row>
    <row r="9457" spans="1:17" ht="15">
      <c r="A9457" s="142">
        <v>51125</v>
      </c>
      <c r="B9457" s="143">
        <f t="shared" si="0"/>
        <v>12</v>
      </c>
      <c r="C9457" s="143">
        <f t="shared" si="1"/>
        <v>2039</v>
      </c>
      <c r="D9457" s="154">
        <v>42334</v>
      </c>
      <c r="E9457" s="145">
        <f t="shared" si="2"/>
        <v>11</v>
      </c>
      <c r="F9457" s="145">
        <f t="shared" si="3"/>
        <v>2015</v>
      </c>
      <c r="G9457" s="153" t="s">
        <v>6697</v>
      </c>
      <c r="H9457" s="143">
        <v>6658</v>
      </c>
      <c r="I9457" s="143">
        <v>2320032</v>
      </c>
      <c r="J9457" s="143">
        <v>2400</v>
      </c>
      <c r="K9457" s="147" t="s">
        <v>77</v>
      </c>
      <c r="L9457" s="152"/>
      <c r="M9457" s="57"/>
      <c r="N9457" s="150"/>
      <c r="O9457" s="150"/>
      <c r="P9457" s="150"/>
      <c r="Q9457" s="150"/>
    </row>
    <row r="9458" spans="1:17" ht="15">
      <c r="A9458" s="142">
        <v>51126</v>
      </c>
      <c r="B9458" s="143">
        <f t="shared" si="0"/>
        <v>12</v>
      </c>
      <c r="C9458" s="143">
        <f t="shared" si="1"/>
        <v>2039</v>
      </c>
      <c r="D9458" s="154">
        <v>42335</v>
      </c>
      <c r="E9458" s="145">
        <f t="shared" si="2"/>
        <v>11</v>
      </c>
      <c r="F9458" s="145">
        <f t="shared" si="3"/>
        <v>2015</v>
      </c>
      <c r="G9458" s="153" t="s">
        <v>7210</v>
      </c>
      <c r="H9458" s="143">
        <v>4866</v>
      </c>
      <c r="I9458" s="143">
        <v>2320033</v>
      </c>
      <c r="J9458" s="143">
        <v>1471</v>
      </c>
      <c r="K9458" s="147" t="s">
        <v>77</v>
      </c>
      <c r="L9458" s="152"/>
      <c r="M9458" s="57"/>
      <c r="N9458" s="150"/>
      <c r="O9458" s="150"/>
      <c r="P9458" s="150"/>
      <c r="Q9458" s="150"/>
    </row>
    <row r="9459" spans="1:17" ht="15">
      <c r="A9459" s="142">
        <v>51127</v>
      </c>
      <c r="B9459" s="143">
        <f t="shared" si="0"/>
        <v>12</v>
      </c>
      <c r="C9459" s="143">
        <f t="shared" si="1"/>
        <v>2039</v>
      </c>
      <c r="D9459" s="154">
        <v>42335</v>
      </c>
      <c r="E9459" s="145">
        <f t="shared" si="2"/>
        <v>11</v>
      </c>
      <c r="F9459" s="145">
        <f t="shared" si="3"/>
        <v>2015</v>
      </c>
      <c r="G9459" s="153" t="s">
        <v>7211</v>
      </c>
      <c r="H9459" s="143">
        <v>9420</v>
      </c>
      <c r="I9459" s="143">
        <v>2320034</v>
      </c>
      <c r="J9459" s="143">
        <v>3839</v>
      </c>
      <c r="K9459" s="147" t="s">
        <v>77</v>
      </c>
      <c r="L9459" s="152"/>
      <c r="M9459" s="57"/>
      <c r="N9459" s="150"/>
      <c r="O9459" s="150"/>
      <c r="P9459" s="150"/>
      <c r="Q9459" s="150"/>
    </row>
    <row r="9460" spans="1:17" ht="15">
      <c r="A9460" s="142">
        <v>51128</v>
      </c>
      <c r="B9460" s="143">
        <f t="shared" si="0"/>
        <v>12</v>
      </c>
      <c r="C9460" s="143">
        <f t="shared" si="1"/>
        <v>2039</v>
      </c>
      <c r="D9460" s="154">
        <v>42335</v>
      </c>
      <c r="E9460" s="145">
        <f t="shared" si="2"/>
        <v>11</v>
      </c>
      <c r="F9460" s="145">
        <f t="shared" si="3"/>
        <v>2015</v>
      </c>
      <c r="G9460" s="153" t="s">
        <v>7212</v>
      </c>
      <c r="H9460" s="143">
        <v>9421</v>
      </c>
      <c r="I9460" s="143">
        <v>2320035</v>
      </c>
      <c r="J9460" s="143">
        <v>2498</v>
      </c>
      <c r="K9460" s="147" t="s">
        <v>77</v>
      </c>
      <c r="L9460" s="152"/>
      <c r="M9460" s="57"/>
      <c r="N9460" s="150"/>
      <c r="O9460" s="150"/>
      <c r="P9460" s="150"/>
      <c r="Q9460" s="150"/>
    </row>
    <row r="9461" spans="1:17" ht="15">
      <c r="A9461" s="142">
        <v>51129</v>
      </c>
      <c r="B9461" s="143">
        <f t="shared" si="0"/>
        <v>12</v>
      </c>
      <c r="C9461" s="143">
        <f t="shared" si="1"/>
        <v>2039</v>
      </c>
      <c r="D9461" s="154">
        <v>42335</v>
      </c>
      <c r="E9461" s="145">
        <f t="shared" si="2"/>
        <v>11</v>
      </c>
      <c r="F9461" s="145">
        <f t="shared" si="3"/>
        <v>2015</v>
      </c>
      <c r="G9461" s="153" t="s">
        <v>7213</v>
      </c>
      <c r="H9461" s="143">
        <v>5195</v>
      </c>
      <c r="I9461" s="143">
        <v>2320036</v>
      </c>
      <c r="J9461" s="143">
        <v>5088</v>
      </c>
      <c r="K9461" s="147" t="s">
        <v>77</v>
      </c>
      <c r="L9461" s="152"/>
      <c r="M9461" s="57"/>
      <c r="N9461" s="150"/>
      <c r="O9461" s="150"/>
      <c r="P9461" s="150"/>
      <c r="Q9461" s="150"/>
    </row>
    <row r="9462" spans="1:17" ht="15">
      <c r="A9462" s="142">
        <v>51130</v>
      </c>
      <c r="B9462" s="143">
        <f t="shared" si="0"/>
        <v>12</v>
      </c>
      <c r="C9462" s="143">
        <f t="shared" si="1"/>
        <v>2039</v>
      </c>
      <c r="D9462" s="154">
        <v>42335</v>
      </c>
      <c r="E9462" s="145">
        <f t="shared" si="2"/>
        <v>11</v>
      </c>
      <c r="F9462" s="145">
        <f t="shared" si="3"/>
        <v>2015</v>
      </c>
      <c r="G9462" s="153" t="s">
        <v>7214</v>
      </c>
      <c r="H9462" s="143">
        <v>9422</v>
      </c>
      <c r="I9462" s="143">
        <v>2320037</v>
      </c>
      <c r="J9462" s="143">
        <v>2919</v>
      </c>
      <c r="K9462" s="147" t="s">
        <v>77</v>
      </c>
      <c r="L9462" s="152"/>
      <c r="M9462" s="57"/>
      <c r="N9462" s="150"/>
      <c r="O9462" s="150"/>
      <c r="P9462" s="150"/>
      <c r="Q9462" s="150"/>
    </row>
    <row r="9463" spans="1:17" ht="15">
      <c r="A9463" s="142">
        <v>51131</v>
      </c>
      <c r="B9463" s="143">
        <f t="shared" si="0"/>
        <v>12</v>
      </c>
      <c r="C9463" s="143">
        <f t="shared" si="1"/>
        <v>2039</v>
      </c>
      <c r="D9463" s="154">
        <v>42335</v>
      </c>
      <c r="E9463" s="145">
        <f t="shared" si="2"/>
        <v>11</v>
      </c>
      <c r="F9463" s="145">
        <f t="shared" si="3"/>
        <v>2015</v>
      </c>
      <c r="G9463" s="153" t="s">
        <v>7214</v>
      </c>
      <c r="H9463" s="143">
        <v>9422</v>
      </c>
      <c r="I9463" s="143">
        <v>2320041</v>
      </c>
      <c r="J9463" s="143">
        <v>6299</v>
      </c>
      <c r="K9463" s="147" t="s">
        <v>77</v>
      </c>
      <c r="L9463" s="152"/>
      <c r="M9463" s="57"/>
      <c r="N9463" s="150"/>
      <c r="O9463" s="150"/>
      <c r="P9463" s="150"/>
      <c r="Q9463" s="150"/>
    </row>
    <row r="9464" spans="1:17" ht="15">
      <c r="A9464" s="142">
        <v>51132</v>
      </c>
      <c r="B9464" s="143">
        <f t="shared" si="0"/>
        <v>12</v>
      </c>
      <c r="C9464" s="143">
        <f t="shared" si="1"/>
        <v>2039</v>
      </c>
      <c r="D9464" s="154">
        <v>42335</v>
      </c>
      <c r="E9464" s="145">
        <f t="shared" si="2"/>
        <v>11</v>
      </c>
      <c r="F9464" s="145">
        <f t="shared" si="3"/>
        <v>2015</v>
      </c>
      <c r="G9464" s="153" t="s">
        <v>6695</v>
      </c>
      <c r="H9464" s="143">
        <v>1128</v>
      </c>
      <c r="I9464" s="143">
        <v>2320045</v>
      </c>
      <c r="J9464" s="143">
        <v>2948</v>
      </c>
      <c r="K9464" s="147" t="s">
        <v>77</v>
      </c>
      <c r="L9464" s="152"/>
      <c r="M9464" s="57"/>
      <c r="N9464" s="150"/>
      <c r="O9464" s="150"/>
      <c r="P9464" s="150"/>
      <c r="Q9464" s="150"/>
    </row>
    <row r="9465" spans="1:17" ht="15">
      <c r="A9465" s="142">
        <v>51133</v>
      </c>
      <c r="B9465" s="143">
        <f t="shared" si="0"/>
        <v>12</v>
      </c>
      <c r="C9465" s="143">
        <f t="shared" si="1"/>
        <v>2039</v>
      </c>
      <c r="D9465" s="154">
        <v>42335</v>
      </c>
      <c r="E9465" s="145">
        <f t="shared" si="2"/>
        <v>11</v>
      </c>
      <c r="F9465" s="145">
        <f t="shared" si="3"/>
        <v>2015</v>
      </c>
      <c r="G9465" s="153" t="s">
        <v>7215</v>
      </c>
      <c r="H9465" s="143">
        <v>9424</v>
      </c>
      <c r="I9465" s="143">
        <v>2320047</v>
      </c>
      <c r="J9465" s="143">
        <v>2443</v>
      </c>
      <c r="K9465" s="147" t="s">
        <v>77</v>
      </c>
      <c r="L9465" s="152"/>
      <c r="M9465" s="57"/>
      <c r="N9465" s="150"/>
      <c r="O9465" s="150"/>
      <c r="P9465" s="150"/>
      <c r="Q9465" s="150"/>
    </row>
    <row r="9466" spans="1:17" ht="15">
      <c r="A9466" s="142">
        <v>51134</v>
      </c>
      <c r="B9466" s="143">
        <f t="shared" si="0"/>
        <v>12</v>
      </c>
      <c r="C9466" s="143">
        <f t="shared" si="1"/>
        <v>2039</v>
      </c>
      <c r="D9466" s="154">
        <v>42335</v>
      </c>
      <c r="E9466" s="145">
        <f t="shared" si="2"/>
        <v>11</v>
      </c>
      <c r="F9466" s="145">
        <f t="shared" si="3"/>
        <v>2015</v>
      </c>
      <c r="G9466" s="153" t="s">
        <v>7216</v>
      </c>
      <c r="H9466" s="143">
        <v>9425</v>
      </c>
      <c r="I9466" s="143">
        <v>2320048</v>
      </c>
      <c r="J9466" s="143">
        <v>4049</v>
      </c>
      <c r="K9466" s="147" t="s">
        <v>77</v>
      </c>
      <c r="L9466" s="152"/>
      <c r="M9466" s="57"/>
      <c r="N9466" s="150"/>
      <c r="O9466" s="150"/>
      <c r="P9466" s="150"/>
      <c r="Q9466" s="150"/>
    </row>
    <row r="9467" spans="1:17" ht="15">
      <c r="A9467" s="142">
        <v>51135</v>
      </c>
      <c r="B9467" s="143">
        <f t="shared" si="0"/>
        <v>12</v>
      </c>
      <c r="C9467" s="143">
        <f t="shared" si="1"/>
        <v>2039</v>
      </c>
      <c r="D9467" s="154">
        <v>42335</v>
      </c>
      <c r="E9467" s="145">
        <f t="shared" si="2"/>
        <v>11</v>
      </c>
      <c r="F9467" s="145">
        <f t="shared" si="3"/>
        <v>2015</v>
      </c>
      <c r="G9467" s="153" t="s">
        <v>7203</v>
      </c>
      <c r="H9467" s="143">
        <v>9426</v>
      </c>
      <c r="I9467" s="143">
        <v>2320049</v>
      </c>
      <c r="J9467" s="143">
        <v>949</v>
      </c>
      <c r="K9467" s="147" t="s">
        <v>77</v>
      </c>
      <c r="L9467" s="152"/>
      <c r="M9467" s="57"/>
      <c r="N9467" s="150"/>
      <c r="O9467" s="150"/>
      <c r="P9467" s="150"/>
      <c r="Q9467" s="150"/>
    </row>
    <row r="9468" spans="1:17" ht="15">
      <c r="A9468" s="142">
        <v>51136</v>
      </c>
      <c r="B9468" s="143">
        <f t="shared" si="0"/>
        <v>1</v>
      </c>
      <c r="C9468" s="143">
        <f t="shared" si="1"/>
        <v>2040</v>
      </c>
      <c r="D9468" s="154">
        <v>42335</v>
      </c>
      <c r="E9468" s="145">
        <f t="shared" si="2"/>
        <v>11</v>
      </c>
      <c r="F9468" s="145">
        <f t="shared" si="3"/>
        <v>2015</v>
      </c>
      <c r="G9468" s="153" t="s">
        <v>7217</v>
      </c>
      <c r="H9468" s="143">
        <v>9427</v>
      </c>
      <c r="I9468" s="143">
        <v>2320050</v>
      </c>
      <c r="J9468" s="143">
        <v>3000</v>
      </c>
      <c r="K9468" s="147" t="s">
        <v>77</v>
      </c>
      <c r="L9468" s="152"/>
      <c r="M9468" s="57"/>
      <c r="N9468" s="150"/>
      <c r="O9468" s="150"/>
      <c r="P9468" s="150"/>
      <c r="Q9468" s="150"/>
    </row>
    <row r="9469" spans="1:17" ht="15">
      <c r="A9469" s="142">
        <v>51137</v>
      </c>
      <c r="B9469" s="143">
        <f t="shared" si="0"/>
        <v>1</v>
      </c>
      <c r="C9469" s="143">
        <f t="shared" si="1"/>
        <v>2040</v>
      </c>
      <c r="D9469" s="154">
        <v>42335</v>
      </c>
      <c r="E9469" s="145">
        <f t="shared" si="2"/>
        <v>11</v>
      </c>
      <c r="F9469" s="145">
        <f t="shared" si="3"/>
        <v>2015</v>
      </c>
      <c r="G9469" s="153" t="s">
        <v>7218</v>
      </c>
      <c r="H9469" s="143">
        <v>3044</v>
      </c>
      <c r="I9469" s="143">
        <v>2320051</v>
      </c>
      <c r="J9469" s="143">
        <v>1549</v>
      </c>
      <c r="K9469" s="147" t="s">
        <v>77</v>
      </c>
      <c r="L9469" s="152"/>
      <c r="M9469" s="57"/>
      <c r="N9469" s="150"/>
      <c r="O9469" s="150"/>
      <c r="P9469" s="150"/>
      <c r="Q9469" s="150"/>
    </row>
    <row r="9470" spans="1:17" ht="15">
      <c r="A9470" s="142">
        <v>51138</v>
      </c>
      <c r="B9470" s="143">
        <f t="shared" si="0"/>
        <v>1</v>
      </c>
      <c r="C9470" s="143">
        <f t="shared" si="1"/>
        <v>2040</v>
      </c>
      <c r="D9470" s="154">
        <v>42335</v>
      </c>
      <c r="E9470" s="145">
        <f t="shared" si="2"/>
        <v>11</v>
      </c>
      <c r="F9470" s="145">
        <f t="shared" si="3"/>
        <v>2015</v>
      </c>
      <c r="G9470" s="153" t="s">
        <v>7219</v>
      </c>
      <c r="H9470" s="143">
        <v>9428</v>
      </c>
      <c r="I9470" s="143">
        <v>2320052</v>
      </c>
      <c r="J9470" s="143">
        <v>2328</v>
      </c>
      <c r="K9470" s="147" t="s">
        <v>77</v>
      </c>
      <c r="L9470" s="152"/>
      <c r="M9470" s="57"/>
      <c r="N9470" s="150"/>
      <c r="O9470" s="150"/>
      <c r="P9470" s="150"/>
      <c r="Q9470" s="150"/>
    </row>
    <row r="9471" spans="1:17" ht="15">
      <c r="A9471" s="142">
        <v>51139</v>
      </c>
      <c r="B9471" s="143">
        <f t="shared" si="0"/>
        <v>1</v>
      </c>
      <c r="C9471" s="143">
        <f t="shared" si="1"/>
        <v>2040</v>
      </c>
      <c r="D9471" s="154">
        <v>42335</v>
      </c>
      <c r="E9471" s="145">
        <f t="shared" si="2"/>
        <v>11</v>
      </c>
      <c r="F9471" s="145">
        <f t="shared" si="3"/>
        <v>2015</v>
      </c>
      <c r="G9471" s="153" t="s">
        <v>463</v>
      </c>
      <c r="H9471" s="143">
        <v>1134</v>
      </c>
      <c r="I9471" s="143">
        <v>2320053</v>
      </c>
      <c r="J9471" s="143">
        <v>1750</v>
      </c>
      <c r="K9471" s="147" t="s">
        <v>77</v>
      </c>
      <c r="L9471" s="152"/>
      <c r="M9471" s="57"/>
      <c r="N9471" s="150"/>
      <c r="O9471" s="150"/>
      <c r="P9471" s="150"/>
      <c r="Q9471" s="150"/>
    </row>
    <row r="9472" spans="1:17" ht="15">
      <c r="A9472" s="142">
        <v>51140</v>
      </c>
      <c r="B9472" s="143">
        <f t="shared" si="0"/>
        <v>1</v>
      </c>
      <c r="C9472" s="143">
        <f t="shared" si="1"/>
        <v>2040</v>
      </c>
      <c r="D9472" s="154">
        <v>42335</v>
      </c>
      <c r="E9472" s="145">
        <f t="shared" si="2"/>
        <v>11</v>
      </c>
      <c r="F9472" s="145">
        <f t="shared" si="3"/>
        <v>2015</v>
      </c>
      <c r="G9472" s="153" t="s">
        <v>7218</v>
      </c>
      <c r="H9472" s="143">
        <v>3044</v>
      </c>
      <c r="I9472" s="143">
        <v>2320054</v>
      </c>
      <c r="J9472" s="143">
        <v>1899</v>
      </c>
      <c r="K9472" s="147" t="s">
        <v>77</v>
      </c>
      <c r="L9472" s="152"/>
      <c r="M9472" s="57"/>
      <c r="N9472" s="150"/>
      <c r="O9472" s="150"/>
      <c r="P9472" s="150"/>
      <c r="Q9472" s="150"/>
    </row>
    <row r="9473" spans="1:17" ht="15">
      <c r="A9473" s="142">
        <v>51141</v>
      </c>
      <c r="B9473" s="143">
        <f t="shared" si="0"/>
        <v>1</v>
      </c>
      <c r="C9473" s="143">
        <f t="shared" si="1"/>
        <v>2040</v>
      </c>
      <c r="D9473" s="154">
        <v>42335</v>
      </c>
      <c r="E9473" s="145">
        <f t="shared" si="2"/>
        <v>11</v>
      </c>
      <c r="F9473" s="145">
        <f t="shared" si="3"/>
        <v>2015</v>
      </c>
      <c r="G9473" s="153" t="s">
        <v>7220</v>
      </c>
      <c r="H9473" s="143">
        <v>9429</v>
      </c>
      <c r="I9473" s="143">
        <v>2320055</v>
      </c>
      <c r="J9473" s="143">
        <v>2049</v>
      </c>
      <c r="K9473" s="147" t="s">
        <v>77</v>
      </c>
      <c r="L9473" s="152"/>
      <c r="M9473" s="57"/>
      <c r="N9473" s="150"/>
      <c r="O9473" s="150"/>
      <c r="P9473" s="150"/>
      <c r="Q9473" s="150"/>
    </row>
    <row r="9474" spans="1:17" ht="15">
      <c r="A9474" s="142">
        <v>51142</v>
      </c>
      <c r="B9474" s="143">
        <f t="shared" si="0"/>
        <v>1</v>
      </c>
      <c r="C9474" s="143">
        <f t="shared" si="1"/>
        <v>2040</v>
      </c>
      <c r="D9474" s="154">
        <v>42335</v>
      </c>
      <c r="E9474" s="145">
        <f t="shared" si="2"/>
        <v>11</v>
      </c>
      <c r="F9474" s="145">
        <f t="shared" si="3"/>
        <v>2015</v>
      </c>
      <c r="G9474" s="153" t="s">
        <v>7221</v>
      </c>
      <c r="H9474" s="143">
        <v>0</v>
      </c>
      <c r="I9474" s="143">
        <v>2320056</v>
      </c>
      <c r="J9474" s="143">
        <v>2638</v>
      </c>
      <c r="K9474" s="147" t="s">
        <v>77</v>
      </c>
      <c r="L9474" s="152"/>
      <c r="M9474" s="57"/>
      <c r="N9474" s="150"/>
      <c r="O9474" s="150"/>
      <c r="P9474" s="150"/>
      <c r="Q9474" s="150"/>
    </row>
    <row r="9475" spans="1:17" ht="15">
      <c r="A9475" s="142">
        <v>51143</v>
      </c>
      <c r="B9475" s="143">
        <f t="shared" si="0"/>
        <v>1</v>
      </c>
      <c r="C9475" s="143">
        <f t="shared" si="1"/>
        <v>2040</v>
      </c>
      <c r="D9475" s="154">
        <v>42335</v>
      </c>
      <c r="E9475" s="145">
        <f t="shared" si="2"/>
        <v>11</v>
      </c>
      <c r="F9475" s="145">
        <f t="shared" si="3"/>
        <v>2015</v>
      </c>
      <c r="G9475" s="153" t="s">
        <v>7222</v>
      </c>
      <c r="H9475" s="143">
        <v>9430</v>
      </c>
      <c r="I9475" s="143">
        <v>2320058</v>
      </c>
      <c r="J9475" s="143">
        <v>5399</v>
      </c>
      <c r="K9475" s="147" t="s">
        <v>77</v>
      </c>
      <c r="L9475" s="152"/>
      <c r="M9475" s="57"/>
      <c r="N9475" s="150"/>
      <c r="O9475" s="150"/>
      <c r="P9475" s="150"/>
      <c r="Q9475" s="150"/>
    </row>
    <row r="9476" spans="1:17" ht="15">
      <c r="A9476" s="142">
        <v>51144</v>
      </c>
      <c r="B9476" s="143">
        <f t="shared" si="0"/>
        <v>1</v>
      </c>
      <c r="C9476" s="143">
        <f t="shared" si="1"/>
        <v>2040</v>
      </c>
      <c r="D9476" s="154">
        <v>42335</v>
      </c>
      <c r="E9476" s="145">
        <f t="shared" si="2"/>
        <v>11</v>
      </c>
      <c r="F9476" s="145">
        <f t="shared" si="3"/>
        <v>2015</v>
      </c>
      <c r="G9476" s="153" t="s">
        <v>7223</v>
      </c>
      <c r="H9476" s="143">
        <v>0</v>
      </c>
      <c r="I9476" s="143">
        <v>2320061</v>
      </c>
      <c r="J9476" s="143">
        <v>12288</v>
      </c>
      <c r="K9476" s="147" t="s">
        <v>77</v>
      </c>
      <c r="L9476" s="152"/>
      <c r="M9476" s="57"/>
      <c r="N9476" s="150"/>
      <c r="O9476" s="150"/>
      <c r="P9476" s="150"/>
      <c r="Q9476" s="150"/>
    </row>
    <row r="9477" spans="1:17" ht="15">
      <c r="A9477" s="142">
        <v>51145</v>
      </c>
      <c r="B9477" s="143">
        <f t="shared" si="0"/>
        <v>1</v>
      </c>
      <c r="C9477" s="143">
        <f t="shared" si="1"/>
        <v>2040</v>
      </c>
      <c r="D9477" s="154">
        <v>42335</v>
      </c>
      <c r="E9477" s="145">
        <f t="shared" si="2"/>
        <v>11</v>
      </c>
      <c r="F9477" s="145">
        <f t="shared" si="3"/>
        <v>2015</v>
      </c>
      <c r="G9477" s="153" t="s">
        <v>7224</v>
      </c>
      <c r="H9477" s="143">
        <v>9433</v>
      </c>
      <c r="I9477" s="143">
        <v>2320064</v>
      </c>
      <c r="J9477" s="143">
        <v>1069</v>
      </c>
      <c r="K9477" s="147" t="s">
        <v>77</v>
      </c>
      <c r="L9477" s="152"/>
      <c r="M9477" s="57"/>
      <c r="N9477" s="150"/>
      <c r="O9477" s="150"/>
      <c r="P9477" s="150"/>
      <c r="Q9477" s="150"/>
    </row>
    <row r="9478" spans="1:17" ht="15">
      <c r="A9478" s="142">
        <v>51146</v>
      </c>
      <c r="B9478" s="143">
        <f t="shared" si="0"/>
        <v>1</v>
      </c>
      <c r="C9478" s="143">
        <f t="shared" si="1"/>
        <v>2040</v>
      </c>
      <c r="D9478" s="154">
        <v>42335</v>
      </c>
      <c r="E9478" s="145">
        <f t="shared" si="2"/>
        <v>11</v>
      </c>
      <c r="F9478" s="145">
        <f t="shared" si="3"/>
        <v>2015</v>
      </c>
      <c r="G9478" s="153" t="s">
        <v>7225</v>
      </c>
      <c r="H9478" s="143">
        <v>9434</v>
      </c>
      <c r="I9478" s="143">
        <v>2320066</v>
      </c>
      <c r="J9478" s="143">
        <v>3929</v>
      </c>
      <c r="K9478" s="147" t="s">
        <v>77</v>
      </c>
      <c r="L9478" s="152"/>
      <c r="M9478" s="57"/>
      <c r="N9478" s="150"/>
      <c r="O9478" s="150"/>
      <c r="P9478" s="150"/>
      <c r="Q9478" s="150"/>
    </row>
    <row r="9479" spans="1:17" ht="15">
      <c r="A9479" s="142">
        <v>51147</v>
      </c>
      <c r="B9479" s="143">
        <f t="shared" si="0"/>
        <v>1</v>
      </c>
      <c r="C9479" s="143">
        <f t="shared" si="1"/>
        <v>2040</v>
      </c>
      <c r="D9479" s="154">
        <v>42335</v>
      </c>
      <c r="E9479" s="145">
        <f t="shared" si="2"/>
        <v>11</v>
      </c>
      <c r="F9479" s="145">
        <f t="shared" si="3"/>
        <v>2015</v>
      </c>
      <c r="G9479" s="153" t="s">
        <v>7226</v>
      </c>
      <c r="H9479" s="143">
        <v>9435</v>
      </c>
      <c r="I9479" s="143">
        <v>2320068</v>
      </c>
      <c r="J9479" s="143">
        <v>1849</v>
      </c>
      <c r="K9479" s="147" t="s">
        <v>77</v>
      </c>
      <c r="L9479" s="152"/>
      <c r="M9479" s="57"/>
      <c r="N9479" s="150"/>
      <c r="O9479" s="150"/>
      <c r="P9479" s="150"/>
      <c r="Q9479" s="150"/>
    </row>
    <row r="9480" spans="1:17" ht="15">
      <c r="A9480" s="142">
        <v>51148</v>
      </c>
      <c r="B9480" s="143">
        <f t="shared" si="0"/>
        <v>1</v>
      </c>
      <c r="C9480" s="143">
        <f t="shared" si="1"/>
        <v>2040</v>
      </c>
      <c r="D9480" s="154">
        <v>42335</v>
      </c>
      <c r="E9480" s="145">
        <f t="shared" si="2"/>
        <v>11</v>
      </c>
      <c r="F9480" s="145">
        <f t="shared" si="3"/>
        <v>2015</v>
      </c>
      <c r="G9480" s="153" t="s">
        <v>7227</v>
      </c>
      <c r="H9480" s="143">
        <v>2787</v>
      </c>
      <c r="I9480" s="143">
        <v>2320071</v>
      </c>
      <c r="J9480" s="143">
        <v>1399</v>
      </c>
      <c r="K9480" s="147" t="s">
        <v>77</v>
      </c>
      <c r="L9480" s="152"/>
      <c r="M9480" s="57"/>
      <c r="N9480" s="150"/>
      <c r="O9480" s="150"/>
      <c r="P9480" s="150"/>
      <c r="Q9480" s="150"/>
    </row>
    <row r="9481" spans="1:17" ht="15">
      <c r="A9481" s="142">
        <v>51149</v>
      </c>
      <c r="B9481" s="143">
        <f t="shared" si="0"/>
        <v>1</v>
      </c>
      <c r="C9481" s="143">
        <f t="shared" si="1"/>
        <v>2040</v>
      </c>
      <c r="D9481" s="154">
        <v>42335</v>
      </c>
      <c r="E9481" s="145">
        <f t="shared" si="2"/>
        <v>11</v>
      </c>
      <c r="F9481" s="145">
        <f t="shared" si="3"/>
        <v>2015</v>
      </c>
      <c r="G9481" s="153" t="s">
        <v>7205</v>
      </c>
      <c r="H9481" s="143">
        <v>9437</v>
      </c>
      <c r="I9481" s="143">
        <v>2320073</v>
      </c>
      <c r="J9481" s="143">
        <v>2049</v>
      </c>
      <c r="K9481" s="147" t="s">
        <v>77</v>
      </c>
      <c r="L9481" s="152"/>
      <c r="M9481" s="57"/>
      <c r="N9481" s="150"/>
      <c r="O9481" s="150"/>
      <c r="P9481" s="150"/>
      <c r="Q9481" s="150"/>
    </row>
    <row r="9482" spans="1:17" ht="15">
      <c r="A9482" s="142">
        <v>51150</v>
      </c>
      <c r="B9482" s="143">
        <f t="shared" si="0"/>
        <v>1</v>
      </c>
      <c r="C9482" s="143">
        <f t="shared" si="1"/>
        <v>2040</v>
      </c>
      <c r="D9482" s="154">
        <v>42335</v>
      </c>
      <c r="E9482" s="145">
        <f t="shared" si="2"/>
        <v>11</v>
      </c>
      <c r="F9482" s="145">
        <f t="shared" si="3"/>
        <v>2015</v>
      </c>
      <c r="G9482" s="153" t="s">
        <v>7228</v>
      </c>
      <c r="H9482" s="143">
        <v>7372</v>
      </c>
      <c r="I9482" s="143">
        <v>2320074</v>
      </c>
      <c r="J9482" s="143">
        <v>1949</v>
      </c>
      <c r="K9482" s="147" t="s">
        <v>77</v>
      </c>
      <c r="L9482" s="152"/>
      <c r="M9482" s="57"/>
      <c r="N9482" s="150"/>
      <c r="O9482" s="150"/>
      <c r="P9482" s="150"/>
      <c r="Q9482" s="150"/>
    </row>
    <row r="9483" spans="1:17" ht="15">
      <c r="A9483" s="142">
        <v>51151</v>
      </c>
      <c r="B9483" s="143">
        <f t="shared" si="0"/>
        <v>1</v>
      </c>
      <c r="C9483" s="143">
        <f t="shared" si="1"/>
        <v>2040</v>
      </c>
      <c r="D9483" s="154">
        <v>42335</v>
      </c>
      <c r="E9483" s="145">
        <f t="shared" si="2"/>
        <v>11</v>
      </c>
      <c r="F9483" s="145">
        <f t="shared" si="3"/>
        <v>2015</v>
      </c>
      <c r="G9483" s="153" t="s">
        <v>7229</v>
      </c>
      <c r="H9483" s="143">
        <v>54745</v>
      </c>
      <c r="I9483" s="143">
        <v>2320076</v>
      </c>
      <c r="J9483" s="143">
        <v>2889</v>
      </c>
      <c r="K9483" s="147" t="s">
        <v>77</v>
      </c>
      <c r="L9483" s="152"/>
      <c r="M9483" s="57"/>
      <c r="N9483" s="150"/>
      <c r="O9483" s="150"/>
      <c r="P9483" s="150"/>
      <c r="Q9483" s="150"/>
    </row>
    <row r="9484" spans="1:17" ht="15">
      <c r="A9484" s="142">
        <v>51152</v>
      </c>
      <c r="B9484" s="143">
        <f t="shared" si="0"/>
        <v>1</v>
      </c>
      <c r="C9484" s="143">
        <f t="shared" si="1"/>
        <v>2040</v>
      </c>
      <c r="D9484" s="154">
        <v>42335</v>
      </c>
      <c r="E9484" s="145">
        <f t="shared" si="2"/>
        <v>11</v>
      </c>
      <c r="F9484" s="145">
        <f t="shared" si="3"/>
        <v>2015</v>
      </c>
      <c r="G9484" s="153" t="s">
        <v>7230</v>
      </c>
      <c r="H9484" s="143">
        <v>7533</v>
      </c>
      <c r="I9484" s="143">
        <v>2320077</v>
      </c>
      <c r="J9484" s="143">
        <v>2349</v>
      </c>
      <c r="K9484" s="147" t="s">
        <v>77</v>
      </c>
      <c r="L9484" s="152"/>
      <c r="M9484" s="57"/>
      <c r="N9484" s="150"/>
      <c r="O9484" s="150"/>
      <c r="P9484" s="150"/>
      <c r="Q9484" s="150"/>
    </row>
    <row r="9485" spans="1:17" ht="15">
      <c r="A9485" s="142">
        <v>51153</v>
      </c>
      <c r="B9485" s="143">
        <f t="shared" si="0"/>
        <v>1</v>
      </c>
      <c r="C9485" s="143">
        <f t="shared" si="1"/>
        <v>2040</v>
      </c>
      <c r="D9485" s="154">
        <v>42335</v>
      </c>
      <c r="E9485" s="145">
        <f t="shared" si="2"/>
        <v>11</v>
      </c>
      <c r="F9485" s="145">
        <f t="shared" si="3"/>
        <v>2015</v>
      </c>
      <c r="G9485" s="153" t="s">
        <v>7231</v>
      </c>
      <c r="H9485" s="143">
        <v>4113</v>
      </c>
      <c r="I9485" s="143">
        <v>2320079</v>
      </c>
      <c r="J9485" s="143">
        <v>1299</v>
      </c>
      <c r="K9485" s="147" t="s">
        <v>77</v>
      </c>
      <c r="L9485" s="152"/>
      <c r="M9485" s="57"/>
      <c r="N9485" s="150"/>
      <c r="O9485" s="150"/>
      <c r="P9485" s="150"/>
      <c r="Q9485" s="150"/>
    </row>
    <row r="9486" spans="1:17" ht="15">
      <c r="A9486" s="142">
        <v>51154</v>
      </c>
      <c r="B9486" s="143">
        <f t="shared" si="0"/>
        <v>1</v>
      </c>
      <c r="C9486" s="143">
        <f t="shared" si="1"/>
        <v>2040</v>
      </c>
      <c r="D9486" s="154">
        <v>42335</v>
      </c>
      <c r="E9486" s="145">
        <f t="shared" si="2"/>
        <v>11</v>
      </c>
      <c r="F9486" s="145">
        <f t="shared" si="3"/>
        <v>2015</v>
      </c>
      <c r="G9486" s="153" t="s">
        <v>7232</v>
      </c>
      <c r="H9486" s="143">
        <v>1093</v>
      </c>
      <c r="I9486" s="143">
        <v>2320092</v>
      </c>
      <c r="J9486" s="143">
        <v>2504</v>
      </c>
      <c r="K9486" s="147" t="s">
        <v>77</v>
      </c>
      <c r="L9486" s="152"/>
      <c r="M9486" s="57"/>
      <c r="N9486" s="150"/>
      <c r="O9486" s="150"/>
      <c r="P9486" s="150"/>
      <c r="Q9486" s="150"/>
    </row>
    <row r="9487" spans="1:17" ht="15">
      <c r="A9487" s="142">
        <v>51155</v>
      </c>
      <c r="B9487" s="143">
        <f t="shared" si="0"/>
        <v>1</v>
      </c>
      <c r="C9487" s="143">
        <f t="shared" si="1"/>
        <v>2040</v>
      </c>
      <c r="D9487" s="154">
        <v>42335</v>
      </c>
      <c r="E9487" s="145">
        <f t="shared" si="2"/>
        <v>11</v>
      </c>
      <c r="F9487" s="145">
        <f t="shared" si="3"/>
        <v>2015</v>
      </c>
      <c r="G9487" s="153" t="s">
        <v>7233</v>
      </c>
      <c r="H9487" s="143">
        <v>9438</v>
      </c>
      <c r="I9487" s="143">
        <v>2320095</v>
      </c>
      <c r="J9487" s="143">
        <v>2349</v>
      </c>
      <c r="K9487" s="147" t="s">
        <v>77</v>
      </c>
      <c r="L9487" s="152"/>
      <c r="M9487" s="57"/>
      <c r="N9487" s="150"/>
      <c r="O9487" s="150"/>
      <c r="P9487" s="150"/>
      <c r="Q9487" s="150"/>
    </row>
    <row r="9488" spans="1:17" ht="15">
      <c r="A9488" s="142">
        <v>51156</v>
      </c>
      <c r="B9488" s="143">
        <f t="shared" si="0"/>
        <v>1</v>
      </c>
      <c r="C9488" s="143">
        <f t="shared" si="1"/>
        <v>2040</v>
      </c>
      <c r="D9488" s="154">
        <v>42335</v>
      </c>
      <c r="E9488" s="145">
        <f t="shared" si="2"/>
        <v>11</v>
      </c>
      <c r="F9488" s="145">
        <f t="shared" si="3"/>
        <v>2015</v>
      </c>
      <c r="G9488" s="153" t="s">
        <v>7234</v>
      </c>
      <c r="H9488" s="143">
        <v>0</v>
      </c>
      <c r="I9488" s="143">
        <v>2320096</v>
      </c>
      <c r="J9488" s="143">
        <v>2498</v>
      </c>
      <c r="K9488" s="147" t="s">
        <v>77</v>
      </c>
      <c r="L9488" s="152"/>
      <c r="M9488" s="57"/>
      <c r="N9488" s="150"/>
      <c r="O9488" s="150"/>
      <c r="P9488" s="150"/>
      <c r="Q9488" s="150"/>
    </row>
    <row r="9489" spans="1:17" ht="15">
      <c r="A9489" s="142">
        <v>51157</v>
      </c>
      <c r="B9489" s="143">
        <f t="shared" si="0"/>
        <v>1</v>
      </c>
      <c r="C9489" s="143">
        <f t="shared" si="1"/>
        <v>2040</v>
      </c>
      <c r="D9489" s="154">
        <v>42335</v>
      </c>
      <c r="E9489" s="145">
        <f t="shared" si="2"/>
        <v>11</v>
      </c>
      <c r="F9489" s="145">
        <f t="shared" si="3"/>
        <v>2015</v>
      </c>
      <c r="G9489" s="153" t="s">
        <v>602</v>
      </c>
      <c r="H9489" s="143">
        <v>1381</v>
      </c>
      <c r="I9489" s="143">
        <v>2320098</v>
      </c>
      <c r="J9489" s="143">
        <v>1675</v>
      </c>
      <c r="K9489" s="147" t="s">
        <v>77</v>
      </c>
      <c r="L9489" s="152"/>
      <c r="M9489" s="57"/>
      <c r="N9489" s="150"/>
      <c r="O9489" s="150"/>
      <c r="P9489" s="150"/>
      <c r="Q9489" s="150"/>
    </row>
    <row r="9490" spans="1:17" ht="15">
      <c r="A9490" s="142">
        <v>51158</v>
      </c>
      <c r="B9490" s="143">
        <f t="shared" si="0"/>
        <v>1</v>
      </c>
      <c r="C9490" s="143">
        <f t="shared" si="1"/>
        <v>2040</v>
      </c>
      <c r="D9490" s="154">
        <v>42335</v>
      </c>
      <c r="E9490" s="145">
        <f t="shared" si="2"/>
        <v>11</v>
      </c>
      <c r="F9490" s="145">
        <f t="shared" si="3"/>
        <v>2015</v>
      </c>
      <c r="G9490" s="153" t="s">
        <v>4220</v>
      </c>
      <c r="H9490" s="143">
        <v>6437</v>
      </c>
      <c r="I9490" s="143">
        <v>2320107</v>
      </c>
      <c r="J9490" s="143">
        <v>1919</v>
      </c>
      <c r="K9490" s="147" t="s">
        <v>77</v>
      </c>
      <c r="L9490" s="152"/>
      <c r="M9490" s="57"/>
      <c r="N9490" s="150"/>
      <c r="O9490" s="150"/>
      <c r="P9490" s="150"/>
      <c r="Q9490" s="150"/>
    </row>
    <row r="9491" spans="1:17" ht="15">
      <c r="A9491" s="142">
        <v>51159</v>
      </c>
      <c r="B9491" s="143">
        <f t="shared" si="0"/>
        <v>1</v>
      </c>
      <c r="C9491" s="143">
        <f t="shared" si="1"/>
        <v>2040</v>
      </c>
      <c r="D9491" s="154">
        <v>42335</v>
      </c>
      <c r="E9491" s="145">
        <f t="shared" si="2"/>
        <v>11</v>
      </c>
      <c r="F9491" s="145">
        <f t="shared" si="3"/>
        <v>2015</v>
      </c>
      <c r="G9491" s="153" t="s">
        <v>7235</v>
      </c>
      <c r="H9491" s="143">
        <v>9440</v>
      </c>
      <c r="I9491" s="143">
        <v>2320112</v>
      </c>
      <c r="J9491" s="143">
        <v>4598</v>
      </c>
      <c r="K9491" s="147" t="s">
        <v>77</v>
      </c>
      <c r="L9491" s="152"/>
      <c r="M9491" s="57"/>
      <c r="N9491" s="150"/>
      <c r="O9491" s="150"/>
      <c r="P9491" s="150"/>
      <c r="Q9491" s="150"/>
    </row>
    <row r="9492" spans="1:17" ht="15">
      <c r="A9492" s="142">
        <v>51160</v>
      </c>
      <c r="B9492" s="143">
        <f t="shared" si="0"/>
        <v>1</v>
      </c>
      <c r="C9492" s="143">
        <f t="shared" si="1"/>
        <v>2040</v>
      </c>
      <c r="D9492" s="154">
        <v>42335</v>
      </c>
      <c r="E9492" s="145">
        <f t="shared" si="2"/>
        <v>11</v>
      </c>
      <c r="F9492" s="145">
        <f t="shared" si="3"/>
        <v>2015</v>
      </c>
      <c r="G9492" s="153" t="s">
        <v>7236</v>
      </c>
      <c r="H9492" s="143">
        <v>0</v>
      </c>
      <c r="I9492" s="143">
        <v>2320114</v>
      </c>
      <c r="J9492" s="143">
        <v>3149</v>
      </c>
      <c r="K9492" s="147" t="s">
        <v>77</v>
      </c>
      <c r="L9492" s="152"/>
      <c r="M9492" s="57"/>
      <c r="N9492" s="150"/>
      <c r="O9492" s="150"/>
      <c r="P9492" s="150"/>
      <c r="Q9492" s="150"/>
    </row>
    <row r="9493" spans="1:17" ht="15">
      <c r="A9493" s="142">
        <v>51161</v>
      </c>
      <c r="B9493" s="143">
        <f t="shared" si="0"/>
        <v>1</v>
      </c>
      <c r="C9493" s="143">
        <f t="shared" si="1"/>
        <v>2040</v>
      </c>
      <c r="D9493" s="154">
        <v>42335</v>
      </c>
      <c r="E9493" s="145">
        <f t="shared" si="2"/>
        <v>11</v>
      </c>
      <c r="F9493" s="145">
        <f t="shared" si="3"/>
        <v>2015</v>
      </c>
      <c r="G9493" s="153" t="s">
        <v>7237</v>
      </c>
      <c r="H9493" s="143">
        <v>9441</v>
      </c>
      <c r="I9493" s="143">
        <v>2320116</v>
      </c>
      <c r="J9493" s="143">
        <v>1749</v>
      </c>
      <c r="K9493" s="147" t="s">
        <v>77</v>
      </c>
      <c r="L9493" s="152"/>
      <c r="M9493" s="57"/>
      <c r="N9493" s="150"/>
      <c r="O9493" s="150"/>
      <c r="P9493" s="150"/>
      <c r="Q9493" s="150"/>
    </row>
    <row r="9494" spans="1:17" ht="15">
      <c r="A9494" s="142">
        <v>51162</v>
      </c>
      <c r="B9494" s="143">
        <f t="shared" si="0"/>
        <v>1</v>
      </c>
      <c r="C9494" s="143">
        <f t="shared" si="1"/>
        <v>2040</v>
      </c>
      <c r="D9494" s="154">
        <v>42335</v>
      </c>
      <c r="E9494" s="145">
        <f t="shared" si="2"/>
        <v>11</v>
      </c>
      <c r="F9494" s="145">
        <f t="shared" si="3"/>
        <v>2015</v>
      </c>
      <c r="G9494" s="153" t="s">
        <v>7238</v>
      </c>
      <c r="H9494" s="143">
        <v>9442</v>
      </c>
      <c r="I9494" s="143">
        <v>2320121</v>
      </c>
      <c r="J9494" s="143">
        <v>1899</v>
      </c>
      <c r="K9494" s="147" t="s">
        <v>77</v>
      </c>
      <c r="L9494" s="152"/>
      <c r="M9494" s="57"/>
      <c r="N9494" s="150"/>
      <c r="O9494" s="150"/>
      <c r="P9494" s="150"/>
      <c r="Q9494" s="150"/>
    </row>
    <row r="9495" spans="1:17" ht="15">
      <c r="A9495" s="142">
        <v>51163</v>
      </c>
      <c r="B9495" s="143">
        <f t="shared" si="0"/>
        <v>1</v>
      </c>
      <c r="C9495" s="143">
        <f t="shared" si="1"/>
        <v>2040</v>
      </c>
      <c r="D9495" s="154">
        <v>42335</v>
      </c>
      <c r="E9495" s="145">
        <f t="shared" si="2"/>
        <v>11</v>
      </c>
      <c r="F9495" s="145">
        <f t="shared" si="3"/>
        <v>2015</v>
      </c>
      <c r="G9495" s="153" t="s">
        <v>7239</v>
      </c>
      <c r="H9495" s="143">
        <v>9444</v>
      </c>
      <c r="I9495" s="143">
        <v>2320127</v>
      </c>
      <c r="J9495" s="143">
        <v>1948</v>
      </c>
      <c r="K9495" s="147" t="s">
        <v>77</v>
      </c>
      <c r="L9495" s="152"/>
      <c r="M9495" s="57"/>
      <c r="N9495" s="150"/>
      <c r="O9495" s="150"/>
      <c r="P9495" s="150"/>
      <c r="Q9495" s="150"/>
    </row>
    <row r="9496" spans="1:17" ht="15">
      <c r="A9496" s="142">
        <v>51164</v>
      </c>
      <c r="B9496" s="143">
        <f t="shared" si="0"/>
        <v>1</v>
      </c>
      <c r="C9496" s="143">
        <f t="shared" si="1"/>
        <v>2040</v>
      </c>
      <c r="D9496" s="154">
        <v>42335</v>
      </c>
      <c r="E9496" s="145">
        <f t="shared" si="2"/>
        <v>11</v>
      </c>
      <c r="F9496" s="145">
        <f t="shared" si="3"/>
        <v>2015</v>
      </c>
      <c r="G9496" s="153" t="s">
        <v>7240</v>
      </c>
      <c r="H9496" s="143">
        <v>9445</v>
      </c>
      <c r="I9496" s="143">
        <v>2320128</v>
      </c>
      <c r="J9496" s="143">
        <v>2405</v>
      </c>
      <c r="K9496" s="147" t="s">
        <v>77</v>
      </c>
      <c r="L9496" s="152"/>
      <c r="M9496" s="57"/>
      <c r="N9496" s="150"/>
      <c r="O9496" s="150"/>
      <c r="P9496" s="150"/>
      <c r="Q9496" s="150"/>
    </row>
    <row r="9497" spans="1:17" ht="15">
      <c r="A9497" s="142">
        <v>51165</v>
      </c>
      <c r="B9497" s="143">
        <f t="shared" si="0"/>
        <v>1</v>
      </c>
      <c r="C9497" s="143">
        <f t="shared" si="1"/>
        <v>2040</v>
      </c>
      <c r="D9497" s="154">
        <v>42335</v>
      </c>
      <c r="E9497" s="145">
        <f t="shared" si="2"/>
        <v>11</v>
      </c>
      <c r="F9497" s="145">
        <f t="shared" si="3"/>
        <v>2015</v>
      </c>
      <c r="G9497" s="153" t="s">
        <v>7241</v>
      </c>
      <c r="H9497" s="143">
        <v>9447</v>
      </c>
      <c r="I9497" s="143">
        <v>2320130</v>
      </c>
      <c r="J9497" s="143">
        <v>2319</v>
      </c>
      <c r="K9497" s="147" t="s">
        <v>77</v>
      </c>
      <c r="L9497" s="152"/>
      <c r="M9497" s="57"/>
      <c r="N9497" s="150"/>
      <c r="O9497" s="150"/>
      <c r="P9497" s="150"/>
      <c r="Q9497" s="150"/>
    </row>
    <row r="9498" spans="1:17" ht="15">
      <c r="A9498" s="142">
        <v>51166</v>
      </c>
      <c r="B9498" s="143">
        <f t="shared" si="0"/>
        <v>1</v>
      </c>
      <c r="C9498" s="143">
        <f t="shared" si="1"/>
        <v>2040</v>
      </c>
      <c r="D9498" s="154">
        <v>42335</v>
      </c>
      <c r="E9498" s="145">
        <f t="shared" si="2"/>
        <v>11</v>
      </c>
      <c r="F9498" s="145">
        <f t="shared" si="3"/>
        <v>2015</v>
      </c>
      <c r="G9498" s="153" t="s">
        <v>7242</v>
      </c>
      <c r="H9498" s="143">
        <v>9446</v>
      </c>
      <c r="I9498" s="143">
        <v>2320131</v>
      </c>
      <c r="J9498" s="143">
        <v>1599</v>
      </c>
      <c r="K9498" s="147" t="s">
        <v>77</v>
      </c>
      <c r="L9498" s="152"/>
      <c r="M9498" s="57"/>
      <c r="N9498" s="150"/>
      <c r="O9498" s="150"/>
      <c r="P9498" s="150"/>
      <c r="Q9498" s="150"/>
    </row>
    <row r="9499" spans="1:17" ht="15">
      <c r="A9499" s="142">
        <v>51167</v>
      </c>
      <c r="B9499" s="143">
        <f t="shared" si="0"/>
        <v>2</v>
      </c>
      <c r="C9499" s="143">
        <f t="shared" si="1"/>
        <v>2040</v>
      </c>
      <c r="D9499" s="154">
        <v>42335</v>
      </c>
      <c r="E9499" s="145">
        <f t="shared" si="2"/>
        <v>11</v>
      </c>
      <c r="F9499" s="145">
        <f t="shared" si="3"/>
        <v>2015</v>
      </c>
      <c r="G9499" s="153" t="s">
        <v>971</v>
      </c>
      <c r="H9499" s="143">
        <v>9448</v>
      </c>
      <c r="I9499" s="143">
        <v>2320132</v>
      </c>
      <c r="J9499" s="143">
        <v>5649</v>
      </c>
      <c r="K9499" s="147" t="s">
        <v>77</v>
      </c>
      <c r="L9499" s="152"/>
      <c r="M9499" s="57"/>
      <c r="N9499" s="150"/>
      <c r="O9499" s="150"/>
      <c r="P9499" s="150"/>
      <c r="Q9499" s="150"/>
    </row>
    <row r="9500" spans="1:17" ht="15">
      <c r="A9500" s="142">
        <v>51168</v>
      </c>
      <c r="B9500" s="143">
        <f t="shared" si="0"/>
        <v>2</v>
      </c>
      <c r="C9500" s="143">
        <f t="shared" si="1"/>
        <v>2040</v>
      </c>
      <c r="D9500" s="154">
        <v>42335</v>
      </c>
      <c r="E9500" s="145">
        <f t="shared" si="2"/>
        <v>11</v>
      </c>
      <c r="F9500" s="145">
        <f t="shared" si="3"/>
        <v>2015</v>
      </c>
      <c r="G9500" s="153" t="s">
        <v>7243</v>
      </c>
      <c r="H9500" s="143">
        <v>9449</v>
      </c>
      <c r="I9500" s="143">
        <v>2320133</v>
      </c>
      <c r="J9500" s="143">
        <v>6299</v>
      </c>
      <c r="K9500" s="147" t="s">
        <v>77</v>
      </c>
      <c r="L9500" s="152"/>
      <c r="M9500" s="57"/>
      <c r="N9500" s="150"/>
      <c r="O9500" s="150"/>
      <c r="P9500" s="150"/>
      <c r="Q9500" s="150"/>
    </row>
    <row r="9501" spans="1:17" ht="15">
      <c r="A9501" s="142">
        <v>51169</v>
      </c>
      <c r="B9501" s="143">
        <f t="shared" si="0"/>
        <v>2</v>
      </c>
      <c r="C9501" s="143">
        <f t="shared" si="1"/>
        <v>2040</v>
      </c>
      <c r="D9501" s="154">
        <v>42335</v>
      </c>
      <c r="E9501" s="145">
        <f t="shared" si="2"/>
        <v>11</v>
      </c>
      <c r="F9501" s="145">
        <f t="shared" si="3"/>
        <v>2015</v>
      </c>
      <c r="G9501" s="153" t="s">
        <v>6287</v>
      </c>
      <c r="H9501" s="143">
        <v>8459</v>
      </c>
      <c r="I9501" s="143">
        <v>2320134</v>
      </c>
      <c r="J9501" s="143">
        <v>949</v>
      </c>
      <c r="K9501" s="147" t="s">
        <v>77</v>
      </c>
      <c r="L9501" s="152"/>
      <c r="M9501" s="57"/>
      <c r="N9501" s="150"/>
      <c r="O9501" s="150"/>
      <c r="P9501" s="150"/>
      <c r="Q9501" s="150"/>
    </row>
    <row r="9502" spans="1:17" ht="15">
      <c r="A9502" s="142">
        <v>51170</v>
      </c>
      <c r="B9502" s="143">
        <f t="shared" si="0"/>
        <v>2</v>
      </c>
      <c r="C9502" s="143">
        <f t="shared" si="1"/>
        <v>2040</v>
      </c>
      <c r="D9502" s="154">
        <v>42335</v>
      </c>
      <c r="E9502" s="145">
        <f t="shared" si="2"/>
        <v>11</v>
      </c>
      <c r="F9502" s="145">
        <f t="shared" si="3"/>
        <v>2015</v>
      </c>
      <c r="G9502" s="153" t="s">
        <v>7244</v>
      </c>
      <c r="H9502" s="143">
        <v>9450</v>
      </c>
      <c r="I9502" s="143">
        <v>2320135</v>
      </c>
      <c r="J9502" s="143">
        <v>1649</v>
      </c>
      <c r="K9502" s="147" t="s">
        <v>77</v>
      </c>
      <c r="L9502" s="152"/>
      <c r="M9502" s="57"/>
      <c r="N9502" s="150"/>
      <c r="O9502" s="150"/>
      <c r="P9502" s="150"/>
      <c r="Q9502" s="150"/>
    </row>
    <row r="9503" spans="1:17" ht="15">
      <c r="A9503" s="142">
        <v>51171</v>
      </c>
      <c r="B9503" s="143">
        <f t="shared" si="0"/>
        <v>2</v>
      </c>
      <c r="C9503" s="143">
        <f t="shared" si="1"/>
        <v>2040</v>
      </c>
      <c r="D9503" s="154">
        <v>42335</v>
      </c>
      <c r="E9503" s="145">
        <f t="shared" si="2"/>
        <v>11</v>
      </c>
      <c r="F9503" s="145">
        <f t="shared" si="3"/>
        <v>2015</v>
      </c>
      <c r="G9503" s="146"/>
      <c r="H9503" s="143">
        <v>3154</v>
      </c>
      <c r="I9503" s="143">
        <v>2320136</v>
      </c>
      <c r="J9503" s="143">
        <v>900</v>
      </c>
      <c r="K9503" s="147" t="s">
        <v>77</v>
      </c>
      <c r="L9503" s="152"/>
      <c r="M9503" s="57"/>
      <c r="N9503" s="150"/>
      <c r="O9503" s="150"/>
      <c r="P9503" s="150"/>
      <c r="Q9503" s="150"/>
    </row>
    <row r="9504" spans="1:17" ht="15">
      <c r="A9504" s="142">
        <v>51172</v>
      </c>
      <c r="B9504" s="143">
        <f t="shared" si="0"/>
        <v>2</v>
      </c>
      <c r="C9504" s="143">
        <f t="shared" si="1"/>
        <v>2040</v>
      </c>
      <c r="D9504" s="154">
        <v>42335</v>
      </c>
      <c r="E9504" s="145">
        <f t="shared" si="2"/>
        <v>11</v>
      </c>
      <c r="F9504" s="145">
        <f t="shared" si="3"/>
        <v>2015</v>
      </c>
      <c r="G9504" s="153" t="s">
        <v>7245</v>
      </c>
      <c r="H9504" s="143">
        <v>9452</v>
      </c>
      <c r="I9504" s="143">
        <v>2320137</v>
      </c>
      <c r="J9504" s="143">
        <v>2801</v>
      </c>
      <c r="K9504" s="147" t="s">
        <v>77</v>
      </c>
      <c r="L9504" s="152"/>
      <c r="M9504" s="57"/>
      <c r="N9504" s="150"/>
      <c r="O9504" s="150"/>
      <c r="P9504" s="150"/>
      <c r="Q9504" s="150"/>
    </row>
    <row r="9505" spans="1:17" ht="15">
      <c r="A9505" s="142">
        <v>51173</v>
      </c>
      <c r="B9505" s="143">
        <f t="shared" si="0"/>
        <v>2</v>
      </c>
      <c r="C9505" s="143">
        <f t="shared" si="1"/>
        <v>2040</v>
      </c>
      <c r="D9505" s="154">
        <v>42335</v>
      </c>
      <c r="E9505" s="145">
        <f t="shared" si="2"/>
        <v>11</v>
      </c>
      <c r="F9505" s="145">
        <f t="shared" si="3"/>
        <v>2015</v>
      </c>
      <c r="G9505" s="153" t="s">
        <v>7246</v>
      </c>
      <c r="H9505" s="143">
        <v>0</v>
      </c>
      <c r="I9505" s="143">
        <v>2320138</v>
      </c>
      <c r="J9505" s="143">
        <v>6049</v>
      </c>
      <c r="K9505" s="147" t="s">
        <v>77</v>
      </c>
      <c r="L9505" s="152"/>
      <c r="M9505" s="57"/>
      <c r="N9505" s="150"/>
      <c r="O9505" s="150"/>
      <c r="P9505" s="150"/>
      <c r="Q9505" s="150"/>
    </row>
    <row r="9506" spans="1:17" ht="15">
      <c r="A9506" s="142">
        <v>51174</v>
      </c>
      <c r="B9506" s="143">
        <f t="shared" si="0"/>
        <v>2</v>
      </c>
      <c r="C9506" s="143">
        <f t="shared" si="1"/>
        <v>2040</v>
      </c>
      <c r="D9506" s="154">
        <v>42335</v>
      </c>
      <c r="E9506" s="145">
        <f t="shared" si="2"/>
        <v>11</v>
      </c>
      <c r="F9506" s="145">
        <f t="shared" si="3"/>
        <v>2015</v>
      </c>
      <c r="G9506" s="146"/>
      <c r="H9506" s="143">
        <v>5259</v>
      </c>
      <c r="I9506" s="143">
        <v>2320139</v>
      </c>
      <c r="J9506" s="143">
        <v>2050</v>
      </c>
      <c r="K9506" s="147" t="s">
        <v>77</v>
      </c>
      <c r="L9506" s="152"/>
      <c r="M9506" s="57"/>
      <c r="N9506" s="150"/>
      <c r="O9506" s="150"/>
      <c r="P9506" s="150"/>
      <c r="Q9506" s="150"/>
    </row>
    <row r="9507" spans="1:17" ht="15">
      <c r="A9507" s="142">
        <v>51175</v>
      </c>
      <c r="B9507" s="143">
        <f t="shared" si="0"/>
        <v>2</v>
      </c>
      <c r="C9507" s="143">
        <f t="shared" si="1"/>
        <v>2040</v>
      </c>
      <c r="D9507" s="154">
        <v>42335</v>
      </c>
      <c r="E9507" s="145">
        <f t="shared" si="2"/>
        <v>11</v>
      </c>
      <c r="F9507" s="145">
        <f t="shared" si="3"/>
        <v>2015</v>
      </c>
      <c r="G9507" s="153" t="s">
        <v>7247</v>
      </c>
      <c r="H9507" s="143">
        <v>635</v>
      </c>
      <c r="I9507" s="143">
        <v>2320141</v>
      </c>
      <c r="J9507" s="143">
        <v>2939</v>
      </c>
      <c r="K9507" s="147" t="s">
        <v>77</v>
      </c>
      <c r="L9507" s="152"/>
      <c r="M9507" s="57"/>
      <c r="N9507" s="150"/>
      <c r="O9507" s="150"/>
      <c r="P9507" s="150"/>
      <c r="Q9507" s="150"/>
    </row>
    <row r="9508" spans="1:17" ht="15">
      <c r="A9508" s="142">
        <v>51176</v>
      </c>
      <c r="B9508" s="143">
        <f t="shared" si="0"/>
        <v>2</v>
      </c>
      <c r="C9508" s="143">
        <f t="shared" si="1"/>
        <v>2040</v>
      </c>
      <c r="D9508" s="154">
        <v>42335</v>
      </c>
      <c r="E9508" s="145">
        <f t="shared" si="2"/>
        <v>11</v>
      </c>
      <c r="F9508" s="145">
        <f t="shared" si="3"/>
        <v>2015</v>
      </c>
      <c r="G9508" s="153" t="s">
        <v>7248</v>
      </c>
      <c r="H9508" s="143">
        <v>9453</v>
      </c>
      <c r="I9508" s="143">
        <v>2320142</v>
      </c>
      <c r="J9508" s="143">
        <v>1729</v>
      </c>
      <c r="K9508" s="147" t="s">
        <v>77</v>
      </c>
      <c r="L9508" s="152"/>
      <c r="M9508" s="57"/>
      <c r="N9508" s="150"/>
      <c r="O9508" s="150"/>
      <c r="P9508" s="150"/>
      <c r="Q9508" s="150"/>
    </row>
    <row r="9509" spans="1:17" ht="15">
      <c r="A9509" s="142">
        <v>51177</v>
      </c>
      <c r="B9509" s="143">
        <f t="shared" si="0"/>
        <v>2</v>
      </c>
      <c r="C9509" s="143">
        <f t="shared" si="1"/>
        <v>2040</v>
      </c>
      <c r="D9509" s="154">
        <v>42335</v>
      </c>
      <c r="E9509" s="145">
        <f t="shared" si="2"/>
        <v>11</v>
      </c>
      <c r="F9509" s="145">
        <f t="shared" si="3"/>
        <v>2015</v>
      </c>
      <c r="G9509" s="153" t="s">
        <v>7249</v>
      </c>
      <c r="H9509" s="143">
        <v>9454</v>
      </c>
      <c r="I9509" s="143">
        <v>2320143</v>
      </c>
      <c r="J9509" s="143">
        <v>3313</v>
      </c>
      <c r="K9509" s="147" t="s">
        <v>77</v>
      </c>
      <c r="L9509" s="152"/>
      <c r="M9509" s="57"/>
      <c r="N9509" s="150"/>
      <c r="O9509" s="150"/>
      <c r="P9509" s="150"/>
      <c r="Q9509" s="150"/>
    </row>
    <row r="9510" spans="1:17" ht="15">
      <c r="A9510" s="142">
        <v>51178</v>
      </c>
      <c r="B9510" s="143">
        <f t="shared" si="0"/>
        <v>2</v>
      </c>
      <c r="C9510" s="143">
        <f t="shared" si="1"/>
        <v>2040</v>
      </c>
      <c r="D9510" s="154">
        <v>42335</v>
      </c>
      <c r="E9510" s="145">
        <f t="shared" si="2"/>
        <v>11</v>
      </c>
      <c r="F9510" s="145">
        <f t="shared" si="3"/>
        <v>2015</v>
      </c>
      <c r="G9510" s="146"/>
      <c r="H9510" s="143">
        <v>7802</v>
      </c>
      <c r="I9510" s="143">
        <v>2320150</v>
      </c>
      <c r="J9510" s="143">
        <v>2289</v>
      </c>
      <c r="K9510" s="147" t="s">
        <v>77</v>
      </c>
      <c r="L9510" s="152"/>
      <c r="M9510" s="57"/>
      <c r="N9510" s="150"/>
      <c r="O9510" s="150"/>
      <c r="P9510" s="150"/>
      <c r="Q9510" s="150"/>
    </row>
    <row r="9511" spans="1:17" ht="15">
      <c r="A9511" s="142">
        <v>51179</v>
      </c>
      <c r="B9511" s="143">
        <f t="shared" si="0"/>
        <v>2</v>
      </c>
      <c r="C9511" s="143">
        <f t="shared" si="1"/>
        <v>2040</v>
      </c>
      <c r="D9511" s="154">
        <v>42335</v>
      </c>
      <c r="E9511" s="145">
        <f t="shared" si="2"/>
        <v>11</v>
      </c>
      <c r="F9511" s="145">
        <f t="shared" si="3"/>
        <v>2015</v>
      </c>
      <c r="G9511" s="153" t="s">
        <v>7250</v>
      </c>
      <c r="H9511" s="143">
        <v>9455</v>
      </c>
      <c r="I9511" s="143">
        <v>2320163</v>
      </c>
      <c r="J9511" s="143">
        <v>1822</v>
      </c>
      <c r="K9511" s="147" t="s">
        <v>77</v>
      </c>
      <c r="L9511" s="152"/>
      <c r="M9511" s="57"/>
      <c r="N9511" s="150"/>
      <c r="O9511" s="150"/>
      <c r="P9511" s="150"/>
      <c r="Q9511" s="150"/>
    </row>
    <row r="9512" spans="1:17" ht="15">
      <c r="A9512" s="142">
        <v>51180</v>
      </c>
      <c r="B9512" s="143">
        <f t="shared" si="0"/>
        <v>2</v>
      </c>
      <c r="C9512" s="143">
        <f t="shared" si="1"/>
        <v>2040</v>
      </c>
      <c r="D9512" s="154">
        <v>42335</v>
      </c>
      <c r="E9512" s="145">
        <f t="shared" si="2"/>
        <v>11</v>
      </c>
      <c r="F9512" s="145">
        <f t="shared" si="3"/>
        <v>2015</v>
      </c>
      <c r="G9512" s="153" t="s">
        <v>769</v>
      </c>
      <c r="H9512" s="143">
        <v>1674</v>
      </c>
      <c r="I9512" s="143">
        <v>2320168</v>
      </c>
      <c r="J9512" s="143">
        <v>2375</v>
      </c>
      <c r="K9512" s="147" t="s">
        <v>77</v>
      </c>
      <c r="L9512" s="152"/>
      <c r="M9512" s="57"/>
      <c r="N9512" s="150"/>
      <c r="O9512" s="150"/>
      <c r="P9512" s="150"/>
      <c r="Q9512" s="150"/>
    </row>
    <row r="9513" spans="1:17" ht="15">
      <c r="A9513" s="142">
        <v>51181</v>
      </c>
      <c r="B9513" s="143">
        <f t="shared" si="0"/>
        <v>2</v>
      </c>
      <c r="C9513" s="143">
        <f t="shared" si="1"/>
        <v>2040</v>
      </c>
      <c r="D9513" s="154">
        <v>42335</v>
      </c>
      <c r="E9513" s="145">
        <f t="shared" si="2"/>
        <v>11</v>
      </c>
      <c r="F9513" s="145">
        <f t="shared" si="3"/>
        <v>2015</v>
      </c>
      <c r="G9513" s="153" t="s">
        <v>7251</v>
      </c>
      <c r="H9513" s="143">
        <v>0</v>
      </c>
      <c r="I9513" s="143">
        <v>2320170</v>
      </c>
      <c r="J9513" s="143">
        <v>1999</v>
      </c>
      <c r="K9513" s="147" t="s">
        <v>77</v>
      </c>
      <c r="L9513" s="152"/>
      <c r="M9513" s="57"/>
      <c r="N9513" s="150"/>
      <c r="O9513" s="150"/>
      <c r="P9513" s="150"/>
      <c r="Q9513" s="150"/>
    </row>
    <row r="9514" spans="1:17" ht="15">
      <c r="A9514" s="142">
        <v>51182</v>
      </c>
      <c r="B9514" s="143">
        <f t="shared" si="0"/>
        <v>2</v>
      </c>
      <c r="C9514" s="143">
        <f t="shared" si="1"/>
        <v>2040</v>
      </c>
      <c r="D9514" s="154">
        <v>42335</v>
      </c>
      <c r="E9514" s="145">
        <f t="shared" si="2"/>
        <v>11</v>
      </c>
      <c r="F9514" s="145">
        <f t="shared" si="3"/>
        <v>2015</v>
      </c>
      <c r="G9514" s="153" t="s">
        <v>7252</v>
      </c>
      <c r="H9514" s="143">
        <v>9456</v>
      </c>
      <c r="I9514" s="143">
        <v>2320171</v>
      </c>
      <c r="J9514" s="143">
        <v>2849</v>
      </c>
      <c r="K9514" s="147" t="s">
        <v>77</v>
      </c>
      <c r="L9514" s="152"/>
      <c r="M9514" s="57"/>
      <c r="N9514" s="150"/>
      <c r="O9514" s="150"/>
      <c r="P9514" s="150"/>
      <c r="Q9514" s="150"/>
    </row>
    <row r="9515" spans="1:17" ht="15">
      <c r="A9515" s="142">
        <v>51183</v>
      </c>
      <c r="B9515" s="143">
        <f t="shared" si="0"/>
        <v>2</v>
      </c>
      <c r="C9515" s="143">
        <f t="shared" si="1"/>
        <v>2040</v>
      </c>
      <c r="D9515" s="154">
        <v>42335</v>
      </c>
      <c r="E9515" s="145">
        <f t="shared" si="2"/>
        <v>11</v>
      </c>
      <c r="F9515" s="145">
        <f t="shared" si="3"/>
        <v>2015</v>
      </c>
      <c r="G9515" s="153" t="s">
        <v>5412</v>
      </c>
      <c r="H9515" s="143">
        <v>7570</v>
      </c>
      <c r="I9515" s="143">
        <v>2320174</v>
      </c>
      <c r="J9515" s="143">
        <v>3059</v>
      </c>
      <c r="K9515" s="147" t="s">
        <v>77</v>
      </c>
      <c r="L9515" s="152"/>
      <c r="M9515" s="57"/>
      <c r="N9515" s="150"/>
      <c r="O9515" s="150"/>
      <c r="P9515" s="150"/>
      <c r="Q9515" s="150"/>
    </row>
    <row r="9516" spans="1:17" ht="15">
      <c r="A9516" s="142">
        <v>51184</v>
      </c>
      <c r="B9516" s="143">
        <f t="shared" si="0"/>
        <v>2</v>
      </c>
      <c r="C9516" s="143">
        <f t="shared" si="1"/>
        <v>2040</v>
      </c>
      <c r="D9516" s="154">
        <v>42335</v>
      </c>
      <c r="E9516" s="145">
        <f t="shared" si="2"/>
        <v>11</v>
      </c>
      <c r="F9516" s="145">
        <f t="shared" si="3"/>
        <v>2015</v>
      </c>
      <c r="G9516" s="153" t="s">
        <v>7253</v>
      </c>
      <c r="H9516" s="143">
        <v>9459</v>
      </c>
      <c r="I9516" s="143">
        <v>2320178</v>
      </c>
      <c r="J9516" s="143">
        <v>1899</v>
      </c>
      <c r="K9516" s="147" t="s">
        <v>77</v>
      </c>
      <c r="L9516" s="152"/>
      <c r="M9516" s="57"/>
      <c r="N9516" s="150"/>
      <c r="O9516" s="150"/>
      <c r="P9516" s="150"/>
      <c r="Q9516" s="150"/>
    </row>
    <row r="9517" spans="1:17" ht="15">
      <c r="A9517" s="142">
        <v>51185</v>
      </c>
      <c r="B9517" s="143">
        <f t="shared" si="0"/>
        <v>2</v>
      </c>
      <c r="C9517" s="143">
        <f t="shared" si="1"/>
        <v>2040</v>
      </c>
      <c r="D9517" s="154">
        <v>42335</v>
      </c>
      <c r="E9517" s="145">
        <f t="shared" si="2"/>
        <v>11</v>
      </c>
      <c r="F9517" s="145">
        <f t="shared" si="3"/>
        <v>2015</v>
      </c>
      <c r="G9517" s="153" t="s">
        <v>176</v>
      </c>
      <c r="H9517" s="143">
        <v>0</v>
      </c>
      <c r="I9517" s="143">
        <v>2320181</v>
      </c>
      <c r="J9517" s="143">
        <v>6400</v>
      </c>
      <c r="K9517" s="147" t="s">
        <v>77</v>
      </c>
      <c r="L9517" s="152"/>
      <c r="M9517" s="57"/>
      <c r="N9517" s="150"/>
      <c r="O9517" s="150"/>
      <c r="P9517" s="150"/>
      <c r="Q9517" s="150"/>
    </row>
    <row r="9518" spans="1:17" ht="15">
      <c r="A9518" s="142">
        <v>51186</v>
      </c>
      <c r="B9518" s="143">
        <f t="shared" si="0"/>
        <v>2</v>
      </c>
      <c r="C9518" s="143">
        <f t="shared" si="1"/>
        <v>2040</v>
      </c>
      <c r="D9518" s="154">
        <v>42335</v>
      </c>
      <c r="E9518" s="145">
        <f t="shared" si="2"/>
        <v>11</v>
      </c>
      <c r="F9518" s="145">
        <f t="shared" si="3"/>
        <v>2015</v>
      </c>
      <c r="G9518" s="153" t="s">
        <v>7254</v>
      </c>
      <c r="H9518" s="143">
        <v>9460</v>
      </c>
      <c r="I9518" s="143">
        <v>2320182</v>
      </c>
      <c r="J9518" s="143">
        <v>6069</v>
      </c>
      <c r="K9518" s="147" t="s">
        <v>77</v>
      </c>
      <c r="L9518" s="152"/>
      <c r="M9518" s="57"/>
      <c r="N9518" s="150"/>
      <c r="O9518" s="150"/>
      <c r="P9518" s="150"/>
      <c r="Q9518" s="150"/>
    </row>
    <row r="9519" spans="1:17" ht="15">
      <c r="A9519" s="142">
        <v>51187</v>
      </c>
      <c r="B9519" s="143">
        <f t="shared" si="0"/>
        <v>2</v>
      </c>
      <c r="C9519" s="143">
        <f t="shared" si="1"/>
        <v>2040</v>
      </c>
      <c r="D9519" s="154">
        <v>42335</v>
      </c>
      <c r="E9519" s="145">
        <f t="shared" si="2"/>
        <v>11</v>
      </c>
      <c r="F9519" s="145">
        <f t="shared" si="3"/>
        <v>2015</v>
      </c>
      <c r="G9519" s="153" t="s">
        <v>7255</v>
      </c>
      <c r="H9519" s="143">
        <v>9461</v>
      </c>
      <c r="I9519" s="143">
        <v>2320185</v>
      </c>
      <c r="J9519" s="143">
        <v>2074</v>
      </c>
      <c r="K9519" s="147" t="s">
        <v>77</v>
      </c>
      <c r="L9519" s="152"/>
      <c r="M9519" s="57"/>
      <c r="N9519" s="150"/>
      <c r="O9519" s="150"/>
      <c r="P9519" s="150"/>
      <c r="Q9519" s="150"/>
    </row>
    <row r="9520" spans="1:17" ht="15">
      <c r="A9520" s="142">
        <v>51188</v>
      </c>
      <c r="B9520" s="143">
        <f t="shared" si="0"/>
        <v>2</v>
      </c>
      <c r="C9520" s="143">
        <f t="shared" si="1"/>
        <v>2040</v>
      </c>
      <c r="D9520" s="154">
        <v>42335</v>
      </c>
      <c r="E9520" s="145">
        <f t="shared" si="2"/>
        <v>11</v>
      </c>
      <c r="F9520" s="145">
        <f t="shared" si="3"/>
        <v>2015</v>
      </c>
      <c r="G9520" s="153" t="s">
        <v>7256</v>
      </c>
      <c r="H9520" s="143">
        <v>0</v>
      </c>
      <c r="I9520" s="143">
        <v>2320188</v>
      </c>
      <c r="J9520" s="143">
        <v>5189</v>
      </c>
      <c r="K9520" s="147" t="s">
        <v>77</v>
      </c>
      <c r="L9520" s="152"/>
      <c r="M9520" s="57"/>
      <c r="N9520" s="150"/>
      <c r="O9520" s="150"/>
      <c r="P9520" s="150"/>
      <c r="Q9520" s="150"/>
    </row>
    <row r="9521" spans="1:17" ht="15">
      <c r="A9521" s="142">
        <v>51189</v>
      </c>
      <c r="B9521" s="143">
        <f t="shared" si="0"/>
        <v>2</v>
      </c>
      <c r="C9521" s="143">
        <f t="shared" si="1"/>
        <v>2040</v>
      </c>
      <c r="D9521" s="154">
        <v>42335</v>
      </c>
      <c r="E9521" s="145">
        <f t="shared" si="2"/>
        <v>11</v>
      </c>
      <c r="F9521" s="145">
        <f t="shared" si="3"/>
        <v>2015</v>
      </c>
      <c r="G9521" s="153" t="s">
        <v>7257</v>
      </c>
      <c r="H9521" s="143">
        <v>9464</v>
      </c>
      <c r="I9521" s="143">
        <v>2320195</v>
      </c>
      <c r="J9521" s="143">
        <v>7056</v>
      </c>
      <c r="K9521" s="147" t="s">
        <v>77</v>
      </c>
      <c r="L9521" s="152"/>
      <c r="M9521" s="57"/>
      <c r="N9521" s="150"/>
      <c r="O9521" s="150"/>
      <c r="P9521" s="150"/>
      <c r="Q9521" s="150"/>
    </row>
    <row r="9522" spans="1:17" ht="15">
      <c r="A9522" s="142">
        <v>51190</v>
      </c>
      <c r="B9522" s="143">
        <f t="shared" si="0"/>
        <v>2</v>
      </c>
      <c r="C9522" s="143">
        <f t="shared" si="1"/>
        <v>2040</v>
      </c>
      <c r="D9522" s="154">
        <v>42335</v>
      </c>
      <c r="E9522" s="145">
        <f t="shared" si="2"/>
        <v>11</v>
      </c>
      <c r="F9522" s="145">
        <f t="shared" si="3"/>
        <v>2015</v>
      </c>
      <c r="G9522" s="153" t="s">
        <v>7258</v>
      </c>
      <c r="H9522" s="143">
        <v>9465</v>
      </c>
      <c r="I9522" s="143">
        <v>2320197</v>
      </c>
      <c r="J9522" s="143">
        <v>5399</v>
      </c>
      <c r="K9522" s="147" t="s">
        <v>77</v>
      </c>
      <c r="L9522" s="152"/>
      <c r="M9522" s="57"/>
      <c r="N9522" s="150"/>
      <c r="O9522" s="150"/>
      <c r="P9522" s="150"/>
      <c r="Q9522" s="150"/>
    </row>
    <row r="9523" spans="1:17" ht="15">
      <c r="A9523" s="142">
        <v>51191</v>
      </c>
      <c r="B9523" s="143">
        <f t="shared" si="0"/>
        <v>2</v>
      </c>
      <c r="C9523" s="143">
        <f t="shared" si="1"/>
        <v>2040</v>
      </c>
      <c r="D9523" s="154">
        <v>42335</v>
      </c>
      <c r="E9523" s="145">
        <f t="shared" si="2"/>
        <v>11</v>
      </c>
      <c r="F9523" s="145">
        <f t="shared" si="3"/>
        <v>2015</v>
      </c>
      <c r="G9523" s="153" t="s">
        <v>7259</v>
      </c>
      <c r="H9523" s="143">
        <v>9466</v>
      </c>
      <c r="I9523" s="143">
        <v>2320198</v>
      </c>
      <c r="J9523" s="143">
        <v>1350</v>
      </c>
      <c r="K9523" s="147" t="s">
        <v>77</v>
      </c>
      <c r="L9523" s="152"/>
      <c r="M9523" s="57"/>
      <c r="N9523" s="150"/>
      <c r="O9523" s="150"/>
      <c r="P9523" s="150"/>
      <c r="Q9523" s="150"/>
    </row>
    <row r="9524" spans="1:17" ht="15">
      <c r="A9524" s="142">
        <v>51192</v>
      </c>
      <c r="B9524" s="143">
        <f t="shared" si="0"/>
        <v>2</v>
      </c>
      <c r="C9524" s="143">
        <f t="shared" si="1"/>
        <v>2040</v>
      </c>
      <c r="D9524" s="154">
        <v>42335</v>
      </c>
      <c r="E9524" s="145">
        <f t="shared" si="2"/>
        <v>11</v>
      </c>
      <c r="F9524" s="145">
        <f t="shared" si="3"/>
        <v>2015</v>
      </c>
      <c r="G9524" s="153" t="s">
        <v>5391</v>
      </c>
      <c r="H9524" s="143">
        <v>7545</v>
      </c>
      <c r="I9524" s="143">
        <v>2320200</v>
      </c>
      <c r="J9524" s="143">
        <v>1699</v>
      </c>
      <c r="K9524" s="147" t="s">
        <v>77</v>
      </c>
      <c r="L9524" s="152"/>
      <c r="M9524" s="57"/>
      <c r="N9524" s="150"/>
      <c r="O9524" s="150"/>
      <c r="P9524" s="150"/>
      <c r="Q9524" s="150"/>
    </row>
    <row r="9525" spans="1:17" ht="15">
      <c r="A9525" s="142">
        <v>51193</v>
      </c>
      <c r="B9525" s="143">
        <f t="shared" si="0"/>
        <v>2</v>
      </c>
      <c r="C9525" s="143">
        <f t="shared" si="1"/>
        <v>2040</v>
      </c>
      <c r="D9525" s="154">
        <v>42335</v>
      </c>
      <c r="E9525" s="145">
        <f t="shared" si="2"/>
        <v>11</v>
      </c>
      <c r="F9525" s="145">
        <f t="shared" si="3"/>
        <v>2015</v>
      </c>
      <c r="G9525" s="153" t="s">
        <v>6781</v>
      </c>
      <c r="H9525" s="143">
        <v>9467</v>
      </c>
      <c r="I9525" s="143">
        <v>2320201</v>
      </c>
      <c r="J9525" s="143">
        <v>3820</v>
      </c>
      <c r="K9525" s="147" t="s">
        <v>77</v>
      </c>
      <c r="L9525" s="152"/>
      <c r="M9525" s="57"/>
      <c r="N9525" s="150"/>
      <c r="O9525" s="150"/>
      <c r="P9525" s="150"/>
      <c r="Q9525" s="150"/>
    </row>
    <row r="9526" spans="1:17" ht="15">
      <c r="A9526" s="142">
        <v>51194</v>
      </c>
      <c r="B9526" s="143">
        <f t="shared" si="0"/>
        <v>2</v>
      </c>
      <c r="C9526" s="143">
        <f t="shared" si="1"/>
        <v>2040</v>
      </c>
      <c r="D9526" s="154">
        <v>42335</v>
      </c>
      <c r="E9526" s="145">
        <f t="shared" si="2"/>
        <v>11</v>
      </c>
      <c r="F9526" s="145">
        <f t="shared" si="3"/>
        <v>2015</v>
      </c>
      <c r="G9526" s="153" t="s">
        <v>7260</v>
      </c>
      <c r="H9526" s="143">
        <v>10243</v>
      </c>
      <c r="I9526" s="143">
        <v>2320202</v>
      </c>
      <c r="J9526" s="143">
        <v>2989</v>
      </c>
      <c r="K9526" s="147" t="s">
        <v>77</v>
      </c>
      <c r="L9526" s="152"/>
      <c r="M9526" s="57"/>
      <c r="N9526" s="150"/>
      <c r="O9526" s="150"/>
      <c r="P9526" s="150"/>
      <c r="Q9526" s="150"/>
    </row>
    <row r="9527" spans="1:17" ht="15">
      <c r="A9527" s="142">
        <v>51195</v>
      </c>
      <c r="B9527" s="143">
        <f t="shared" si="0"/>
        <v>2</v>
      </c>
      <c r="C9527" s="143">
        <f t="shared" si="1"/>
        <v>2040</v>
      </c>
      <c r="D9527" s="154">
        <v>42335</v>
      </c>
      <c r="E9527" s="145">
        <f t="shared" si="2"/>
        <v>11</v>
      </c>
      <c r="F9527" s="145">
        <f t="shared" si="3"/>
        <v>2015</v>
      </c>
      <c r="G9527" s="153" t="s">
        <v>6781</v>
      </c>
      <c r="H9527" s="143">
        <v>9378</v>
      </c>
      <c r="I9527" s="143">
        <v>2320203</v>
      </c>
      <c r="J9527" s="143">
        <v>8149</v>
      </c>
      <c r="K9527" s="147" t="s">
        <v>77</v>
      </c>
      <c r="L9527" s="152"/>
      <c r="M9527" s="57"/>
      <c r="N9527" s="150"/>
      <c r="O9527" s="150"/>
      <c r="P9527" s="150"/>
      <c r="Q9527" s="150"/>
    </row>
    <row r="9528" spans="1:17" ht="15">
      <c r="A9528" s="142">
        <v>51196</v>
      </c>
      <c r="B9528" s="143">
        <f t="shared" si="0"/>
        <v>3</v>
      </c>
      <c r="C9528" s="143">
        <f t="shared" si="1"/>
        <v>2040</v>
      </c>
      <c r="D9528" s="154">
        <v>42335</v>
      </c>
      <c r="E9528" s="145">
        <f t="shared" si="2"/>
        <v>11</v>
      </c>
      <c r="F9528" s="145">
        <f t="shared" si="3"/>
        <v>2015</v>
      </c>
      <c r="G9528" s="153" t="s">
        <v>7178</v>
      </c>
      <c r="H9528" s="143">
        <v>9380</v>
      </c>
      <c r="I9528" s="143">
        <v>2320204</v>
      </c>
      <c r="J9528" s="143">
        <v>915</v>
      </c>
      <c r="K9528" s="147" t="s">
        <v>77</v>
      </c>
      <c r="L9528" s="152"/>
      <c r="M9528" s="57"/>
      <c r="N9528" s="150"/>
      <c r="O9528" s="150"/>
      <c r="P9528" s="150"/>
      <c r="Q9528" s="150"/>
    </row>
    <row r="9529" spans="1:17" ht="15">
      <c r="A9529" s="142">
        <v>51197</v>
      </c>
      <c r="B9529" s="143">
        <f t="shared" si="0"/>
        <v>3</v>
      </c>
      <c r="C9529" s="143">
        <f t="shared" si="1"/>
        <v>2040</v>
      </c>
      <c r="D9529" s="154">
        <v>42335</v>
      </c>
      <c r="E9529" s="145">
        <f t="shared" si="2"/>
        <v>11</v>
      </c>
      <c r="F9529" s="145">
        <f t="shared" si="3"/>
        <v>2015</v>
      </c>
      <c r="G9529" s="153" t="s">
        <v>7261</v>
      </c>
      <c r="H9529" s="143">
        <v>1104</v>
      </c>
      <c r="I9529" s="143">
        <v>2320208</v>
      </c>
      <c r="J9529" s="143">
        <v>2275</v>
      </c>
      <c r="K9529" s="147" t="s">
        <v>77</v>
      </c>
      <c r="L9529" s="152"/>
      <c r="M9529" s="57"/>
      <c r="N9529" s="150"/>
      <c r="O9529" s="150"/>
      <c r="P9529" s="150"/>
      <c r="Q9529" s="150"/>
    </row>
    <row r="9530" spans="1:17" ht="15">
      <c r="A9530" s="142">
        <v>51198</v>
      </c>
      <c r="B9530" s="143">
        <f t="shared" si="0"/>
        <v>3</v>
      </c>
      <c r="C9530" s="143">
        <f t="shared" si="1"/>
        <v>2040</v>
      </c>
      <c r="D9530" s="154">
        <v>42336</v>
      </c>
      <c r="E9530" s="145">
        <f t="shared" si="2"/>
        <v>11</v>
      </c>
      <c r="F9530" s="145">
        <f t="shared" si="3"/>
        <v>2015</v>
      </c>
      <c r="G9530" s="153" t="s">
        <v>7262</v>
      </c>
      <c r="H9530" s="143">
        <v>0</v>
      </c>
      <c r="I9530" s="143">
        <v>2320213</v>
      </c>
      <c r="J9530" s="143">
        <v>2951</v>
      </c>
      <c r="K9530" s="147" t="s">
        <v>77</v>
      </c>
      <c r="L9530" s="152"/>
      <c r="M9530" s="57"/>
      <c r="N9530" s="150"/>
      <c r="O9530" s="150"/>
      <c r="P9530" s="150"/>
      <c r="Q9530" s="150"/>
    </row>
    <row r="9531" spans="1:17" ht="15">
      <c r="A9531" s="142">
        <v>51199</v>
      </c>
      <c r="B9531" s="143">
        <f t="shared" si="0"/>
        <v>3</v>
      </c>
      <c r="C9531" s="143">
        <f t="shared" si="1"/>
        <v>2040</v>
      </c>
      <c r="D9531" s="154">
        <v>42336</v>
      </c>
      <c r="E9531" s="145">
        <f t="shared" si="2"/>
        <v>11</v>
      </c>
      <c r="F9531" s="145">
        <f t="shared" si="3"/>
        <v>2015</v>
      </c>
      <c r="G9531" s="153" t="s">
        <v>7263</v>
      </c>
      <c r="H9531" s="143">
        <v>12239</v>
      </c>
      <c r="I9531" s="143">
        <v>2320214</v>
      </c>
      <c r="J9531" s="143">
        <v>2946</v>
      </c>
      <c r="K9531" s="147" t="s">
        <v>77</v>
      </c>
      <c r="L9531" s="152"/>
      <c r="M9531" s="57"/>
      <c r="N9531" s="150"/>
      <c r="O9531" s="150"/>
      <c r="P9531" s="150"/>
      <c r="Q9531" s="150"/>
    </row>
    <row r="9532" spans="1:17" ht="15">
      <c r="A9532" s="142">
        <v>51200</v>
      </c>
      <c r="B9532" s="143">
        <f t="shared" si="0"/>
        <v>3</v>
      </c>
      <c r="C9532" s="143">
        <f t="shared" si="1"/>
        <v>2040</v>
      </c>
      <c r="D9532" s="154">
        <v>42336</v>
      </c>
      <c r="E9532" s="145">
        <f t="shared" si="2"/>
        <v>11</v>
      </c>
      <c r="F9532" s="145">
        <f t="shared" si="3"/>
        <v>2015</v>
      </c>
      <c r="G9532" s="153" t="s">
        <v>7263</v>
      </c>
      <c r="H9532" s="143">
        <v>12239</v>
      </c>
      <c r="I9532" s="143">
        <v>2320215</v>
      </c>
      <c r="J9532" s="143">
        <v>1999</v>
      </c>
      <c r="K9532" s="147" t="s">
        <v>77</v>
      </c>
      <c r="L9532" s="152"/>
      <c r="M9532" s="57"/>
      <c r="N9532" s="150"/>
      <c r="O9532" s="150"/>
      <c r="P9532" s="150"/>
      <c r="Q9532" s="150"/>
    </row>
    <row r="9533" spans="1:17" ht="15">
      <c r="A9533" s="142">
        <v>51201</v>
      </c>
      <c r="B9533" s="143">
        <f t="shared" si="0"/>
        <v>3</v>
      </c>
      <c r="C9533" s="143">
        <f t="shared" si="1"/>
        <v>2040</v>
      </c>
      <c r="D9533" s="154">
        <v>42336</v>
      </c>
      <c r="E9533" s="145">
        <f t="shared" si="2"/>
        <v>11</v>
      </c>
      <c r="F9533" s="145">
        <f t="shared" si="3"/>
        <v>2015</v>
      </c>
      <c r="G9533" s="153" t="s">
        <v>7264</v>
      </c>
      <c r="H9533" s="143">
        <v>812</v>
      </c>
      <c r="I9533" s="143">
        <v>2320217</v>
      </c>
      <c r="J9533" s="143">
        <v>1199</v>
      </c>
      <c r="K9533" s="147" t="s">
        <v>77</v>
      </c>
      <c r="L9533" s="152"/>
      <c r="M9533" s="57"/>
      <c r="N9533" s="150"/>
      <c r="O9533" s="150"/>
      <c r="P9533" s="150"/>
      <c r="Q9533" s="150"/>
    </row>
    <row r="9534" spans="1:17" ht="15">
      <c r="A9534" s="142">
        <v>51202</v>
      </c>
      <c r="B9534" s="143">
        <f t="shared" si="0"/>
        <v>3</v>
      </c>
      <c r="C9534" s="143">
        <f t="shared" si="1"/>
        <v>2040</v>
      </c>
      <c r="D9534" s="154">
        <v>42336</v>
      </c>
      <c r="E9534" s="145">
        <f t="shared" si="2"/>
        <v>11</v>
      </c>
      <c r="F9534" s="145">
        <f t="shared" si="3"/>
        <v>2015</v>
      </c>
      <c r="G9534" s="153" t="s">
        <v>7265</v>
      </c>
      <c r="H9534" s="143">
        <v>9470</v>
      </c>
      <c r="I9534" s="143">
        <v>2320218</v>
      </c>
      <c r="J9534" s="143">
        <v>1447</v>
      </c>
      <c r="K9534" s="147" t="s">
        <v>77</v>
      </c>
      <c r="L9534" s="152"/>
      <c r="M9534" s="57"/>
      <c r="N9534" s="150"/>
      <c r="O9534" s="150"/>
      <c r="P9534" s="150"/>
      <c r="Q9534" s="150"/>
    </row>
    <row r="9535" spans="1:17" ht="15">
      <c r="A9535" s="142">
        <v>51203</v>
      </c>
      <c r="B9535" s="143">
        <f t="shared" si="0"/>
        <v>3</v>
      </c>
      <c r="C9535" s="143">
        <f t="shared" si="1"/>
        <v>2040</v>
      </c>
      <c r="D9535" s="154">
        <v>42336</v>
      </c>
      <c r="E9535" s="145">
        <f t="shared" si="2"/>
        <v>11</v>
      </c>
      <c r="F9535" s="145">
        <f t="shared" si="3"/>
        <v>2015</v>
      </c>
      <c r="G9535" s="153" t="s">
        <v>7266</v>
      </c>
      <c r="H9535" s="143">
        <v>9471</v>
      </c>
      <c r="I9535" s="143">
        <v>2320219</v>
      </c>
      <c r="J9535" s="143">
        <v>1239</v>
      </c>
      <c r="K9535" s="147" t="s">
        <v>77</v>
      </c>
      <c r="L9535" s="152"/>
      <c r="M9535" s="57"/>
      <c r="N9535" s="150"/>
      <c r="O9535" s="150"/>
      <c r="P9535" s="150"/>
      <c r="Q9535" s="150"/>
    </row>
    <row r="9536" spans="1:17" ht="15">
      <c r="A9536" s="142">
        <v>51204</v>
      </c>
      <c r="B9536" s="143">
        <f t="shared" si="0"/>
        <v>3</v>
      </c>
      <c r="C9536" s="143">
        <f t="shared" si="1"/>
        <v>2040</v>
      </c>
      <c r="D9536" s="154">
        <v>42336</v>
      </c>
      <c r="E9536" s="145">
        <f t="shared" si="2"/>
        <v>11</v>
      </c>
      <c r="F9536" s="145">
        <f t="shared" si="3"/>
        <v>2015</v>
      </c>
      <c r="G9536" s="153" t="s">
        <v>7267</v>
      </c>
      <c r="H9536" s="143">
        <v>2743</v>
      </c>
      <c r="I9536" s="143">
        <v>2320221</v>
      </c>
      <c r="J9536" s="143">
        <v>2349</v>
      </c>
      <c r="K9536" s="147" t="s">
        <v>77</v>
      </c>
      <c r="L9536" s="152"/>
      <c r="M9536" s="57"/>
      <c r="N9536" s="150"/>
      <c r="O9536" s="150"/>
      <c r="P9536" s="150"/>
      <c r="Q9536" s="150"/>
    </row>
    <row r="9537" spans="1:17" ht="15">
      <c r="A9537" s="142">
        <v>51205</v>
      </c>
      <c r="B9537" s="143">
        <f t="shared" si="0"/>
        <v>3</v>
      </c>
      <c r="C9537" s="143">
        <f t="shared" si="1"/>
        <v>2040</v>
      </c>
      <c r="D9537" s="154">
        <v>42336</v>
      </c>
      <c r="E9537" s="145">
        <f t="shared" si="2"/>
        <v>11</v>
      </c>
      <c r="F9537" s="145">
        <f t="shared" si="3"/>
        <v>2015</v>
      </c>
      <c r="G9537" s="153" t="s">
        <v>7268</v>
      </c>
      <c r="H9537" s="143">
        <v>2751</v>
      </c>
      <c r="I9537" s="143">
        <v>2320222</v>
      </c>
      <c r="J9537" s="143">
        <v>2049</v>
      </c>
      <c r="K9537" s="147" t="s">
        <v>77</v>
      </c>
      <c r="L9537" s="152"/>
      <c r="M9537" s="57"/>
      <c r="N9537" s="150"/>
      <c r="O9537" s="150"/>
      <c r="P9537" s="150"/>
      <c r="Q9537" s="150"/>
    </row>
    <row r="9538" spans="1:17" ht="15">
      <c r="A9538" s="142">
        <v>51206</v>
      </c>
      <c r="B9538" s="143">
        <f t="shared" si="0"/>
        <v>3</v>
      </c>
      <c r="C9538" s="143">
        <f t="shared" si="1"/>
        <v>2040</v>
      </c>
      <c r="D9538" s="154">
        <v>42336</v>
      </c>
      <c r="E9538" s="145">
        <f t="shared" si="2"/>
        <v>11</v>
      </c>
      <c r="F9538" s="145">
        <f t="shared" si="3"/>
        <v>2015</v>
      </c>
      <c r="G9538" s="153" t="s">
        <v>7269</v>
      </c>
      <c r="H9538" s="143">
        <v>9472</v>
      </c>
      <c r="I9538" s="143">
        <v>2320223</v>
      </c>
      <c r="J9538" s="143">
        <v>2733</v>
      </c>
      <c r="K9538" s="147" t="s">
        <v>77</v>
      </c>
      <c r="L9538" s="152"/>
      <c r="M9538" s="57"/>
      <c r="N9538" s="150"/>
      <c r="O9538" s="150"/>
      <c r="P9538" s="150"/>
      <c r="Q9538" s="150"/>
    </row>
    <row r="9539" spans="1:17" ht="15">
      <c r="A9539" s="142">
        <v>51207</v>
      </c>
      <c r="B9539" s="143">
        <f t="shared" si="0"/>
        <v>3</v>
      </c>
      <c r="C9539" s="143">
        <f t="shared" si="1"/>
        <v>2040</v>
      </c>
      <c r="D9539" s="154">
        <v>42336</v>
      </c>
      <c r="E9539" s="145">
        <f t="shared" si="2"/>
        <v>11</v>
      </c>
      <c r="F9539" s="145">
        <f t="shared" si="3"/>
        <v>2015</v>
      </c>
      <c r="G9539" s="153" t="s">
        <v>7270</v>
      </c>
      <c r="H9539" s="143">
        <v>9477</v>
      </c>
      <c r="I9539" s="143">
        <v>2320228</v>
      </c>
      <c r="J9539" s="143">
        <v>1849</v>
      </c>
      <c r="K9539" s="147" t="s">
        <v>77</v>
      </c>
      <c r="L9539" s="152"/>
      <c r="M9539" s="57"/>
      <c r="N9539" s="150"/>
      <c r="O9539" s="150"/>
      <c r="P9539" s="150"/>
      <c r="Q9539" s="150"/>
    </row>
    <row r="9540" spans="1:17" ht="15">
      <c r="A9540" s="142">
        <v>51208</v>
      </c>
      <c r="B9540" s="143">
        <f t="shared" si="0"/>
        <v>3</v>
      </c>
      <c r="C9540" s="143">
        <f t="shared" si="1"/>
        <v>2040</v>
      </c>
      <c r="D9540" s="154">
        <v>42336</v>
      </c>
      <c r="E9540" s="145">
        <f t="shared" si="2"/>
        <v>11</v>
      </c>
      <c r="F9540" s="145">
        <f t="shared" si="3"/>
        <v>2015</v>
      </c>
      <c r="G9540" s="153" t="s">
        <v>7271</v>
      </c>
      <c r="H9540" s="143">
        <v>9478</v>
      </c>
      <c r="I9540" s="143">
        <v>2320229</v>
      </c>
      <c r="J9540" s="143">
        <v>5399</v>
      </c>
      <c r="K9540" s="147" t="s">
        <v>77</v>
      </c>
      <c r="L9540" s="152"/>
      <c r="M9540" s="57"/>
      <c r="N9540" s="150"/>
      <c r="O9540" s="150"/>
      <c r="P9540" s="150"/>
      <c r="Q9540" s="150"/>
    </row>
    <row r="9541" spans="1:17" ht="15">
      <c r="A9541" s="142">
        <v>51209</v>
      </c>
      <c r="B9541" s="143">
        <f t="shared" si="0"/>
        <v>3</v>
      </c>
      <c r="C9541" s="143">
        <f t="shared" si="1"/>
        <v>2040</v>
      </c>
      <c r="D9541" s="154">
        <v>42336</v>
      </c>
      <c r="E9541" s="145">
        <f t="shared" si="2"/>
        <v>11</v>
      </c>
      <c r="F9541" s="145">
        <f t="shared" si="3"/>
        <v>2015</v>
      </c>
      <c r="G9541" s="153" t="s">
        <v>7272</v>
      </c>
      <c r="H9541" s="143">
        <v>9480</v>
      </c>
      <c r="I9541" s="143">
        <v>2320232</v>
      </c>
      <c r="J9541" s="143">
        <v>2549</v>
      </c>
      <c r="K9541" s="147" t="s">
        <v>77</v>
      </c>
      <c r="L9541" s="152"/>
      <c r="M9541" s="57"/>
      <c r="N9541" s="150"/>
      <c r="O9541" s="150"/>
      <c r="P9541" s="150"/>
      <c r="Q9541" s="150"/>
    </row>
    <row r="9542" spans="1:17" ht="15">
      <c r="A9542" s="142">
        <v>51210</v>
      </c>
      <c r="B9542" s="143">
        <f t="shared" si="0"/>
        <v>3</v>
      </c>
      <c r="C9542" s="143">
        <f t="shared" si="1"/>
        <v>2040</v>
      </c>
      <c r="D9542" s="154">
        <v>42336</v>
      </c>
      <c r="E9542" s="145">
        <f t="shared" si="2"/>
        <v>11</v>
      </c>
      <c r="F9542" s="145">
        <f t="shared" si="3"/>
        <v>2015</v>
      </c>
      <c r="G9542" s="153" t="s">
        <v>7273</v>
      </c>
      <c r="H9542" s="143">
        <v>0</v>
      </c>
      <c r="I9542" s="143">
        <v>2320235</v>
      </c>
      <c r="J9542" s="143">
        <v>1080</v>
      </c>
      <c r="K9542" s="147" t="s">
        <v>77</v>
      </c>
      <c r="L9542" s="152"/>
      <c r="M9542" s="57"/>
      <c r="N9542" s="150"/>
      <c r="O9542" s="150"/>
      <c r="P9542" s="150"/>
      <c r="Q9542" s="150"/>
    </row>
    <row r="9543" spans="1:17" ht="15">
      <c r="A9543" s="142">
        <v>51211</v>
      </c>
      <c r="B9543" s="143">
        <f t="shared" si="0"/>
        <v>3</v>
      </c>
      <c r="C9543" s="143">
        <f t="shared" si="1"/>
        <v>2040</v>
      </c>
      <c r="D9543" s="154">
        <v>42336</v>
      </c>
      <c r="E9543" s="145">
        <f t="shared" si="2"/>
        <v>11</v>
      </c>
      <c r="F9543" s="145">
        <f t="shared" si="3"/>
        <v>2015</v>
      </c>
      <c r="G9543" s="153" t="s">
        <v>7274</v>
      </c>
      <c r="H9543" s="143">
        <v>9482</v>
      </c>
      <c r="I9543" s="143">
        <v>2320236</v>
      </c>
      <c r="J9543" s="143">
        <v>2519</v>
      </c>
      <c r="K9543" s="147" t="s">
        <v>77</v>
      </c>
      <c r="L9543" s="152"/>
      <c r="M9543" s="57"/>
      <c r="N9543" s="150"/>
      <c r="O9543" s="150"/>
      <c r="P9543" s="150"/>
      <c r="Q9543" s="150"/>
    </row>
    <row r="9544" spans="1:17" ht="15">
      <c r="A9544" s="142">
        <v>51212</v>
      </c>
      <c r="B9544" s="143">
        <f t="shared" si="0"/>
        <v>3</v>
      </c>
      <c r="C9544" s="143">
        <f t="shared" si="1"/>
        <v>2040</v>
      </c>
      <c r="D9544" s="154">
        <v>42336</v>
      </c>
      <c r="E9544" s="145">
        <f t="shared" si="2"/>
        <v>11</v>
      </c>
      <c r="F9544" s="145">
        <f t="shared" si="3"/>
        <v>2015</v>
      </c>
      <c r="G9544" s="153" t="s">
        <v>7275</v>
      </c>
      <c r="H9544" s="143">
        <v>0</v>
      </c>
      <c r="I9544" s="143">
        <v>2320239</v>
      </c>
      <c r="J9544" s="143">
        <v>3149</v>
      </c>
      <c r="K9544" s="147" t="s">
        <v>77</v>
      </c>
      <c r="L9544" s="152"/>
      <c r="M9544" s="57"/>
      <c r="N9544" s="150"/>
      <c r="O9544" s="150"/>
      <c r="P9544" s="150"/>
      <c r="Q9544" s="150"/>
    </row>
    <row r="9545" spans="1:17" ht="15">
      <c r="A9545" s="142">
        <v>51213</v>
      </c>
      <c r="B9545" s="143">
        <f t="shared" si="0"/>
        <v>3</v>
      </c>
      <c r="C9545" s="143">
        <f t="shared" si="1"/>
        <v>2040</v>
      </c>
      <c r="D9545" s="154">
        <v>42336</v>
      </c>
      <c r="E9545" s="145">
        <f t="shared" si="2"/>
        <v>11</v>
      </c>
      <c r="F9545" s="145">
        <f t="shared" si="3"/>
        <v>2015</v>
      </c>
      <c r="G9545" s="153" t="s">
        <v>7276</v>
      </c>
      <c r="H9545" s="143">
        <v>9484</v>
      </c>
      <c r="I9545" s="143">
        <v>2320240</v>
      </c>
      <c r="J9545" s="143">
        <v>5799</v>
      </c>
      <c r="K9545" s="147" t="s">
        <v>77</v>
      </c>
      <c r="L9545" s="152"/>
      <c r="M9545" s="57"/>
      <c r="N9545" s="150"/>
      <c r="O9545" s="150"/>
      <c r="P9545" s="150"/>
      <c r="Q9545" s="150"/>
    </row>
    <row r="9546" spans="1:17" ht="15">
      <c r="A9546" s="142">
        <v>51214</v>
      </c>
      <c r="B9546" s="143">
        <f t="shared" si="0"/>
        <v>3</v>
      </c>
      <c r="C9546" s="143">
        <f t="shared" si="1"/>
        <v>2040</v>
      </c>
      <c r="D9546" s="154">
        <v>42336</v>
      </c>
      <c r="E9546" s="145">
        <f t="shared" si="2"/>
        <v>11</v>
      </c>
      <c r="F9546" s="145">
        <f t="shared" si="3"/>
        <v>2015</v>
      </c>
      <c r="G9546" s="153" t="s">
        <v>7277</v>
      </c>
      <c r="H9546" s="143">
        <v>0</v>
      </c>
      <c r="I9546" s="143">
        <v>2320241</v>
      </c>
      <c r="J9546" s="143">
        <v>2249</v>
      </c>
      <c r="K9546" s="147" t="s">
        <v>77</v>
      </c>
      <c r="L9546" s="152"/>
      <c r="M9546" s="57"/>
      <c r="N9546" s="150"/>
      <c r="O9546" s="150"/>
      <c r="P9546" s="150"/>
      <c r="Q9546" s="150"/>
    </row>
    <row r="9547" spans="1:17" ht="15">
      <c r="A9547" s="142">
        <v>51215</v>
      </c>
      <c r="B9547" s="143">
        <f t="shared" si="0"/>
        <v>3</v>
      </c>
      <c r="C9547" s="143">
        <f t="shared" si="1"/>
        <v>2040</v>
      </c>
      <c r="D9547" s="154">
        <v>42336</v>
      </c>
      <c r="E9547" s="145">
        <f t="shared" si="2"/>
        <v>11</v>
      </c>
      <c r="F9547" s="145">
        <f t="shared" si="3"/>
        <v>2015</v>
      </c>
      <c r="G9547" s="153" t="s">
        <v>7278</v>
      </c>
      <c r="H9547" s="143">
        <v>8994</v>
      </c>
      <c r="I9547" s="143">
        <v>2320242</v>
      </c>
      <c r="J9547" s="143">
        <v>1899</v>
      </c>
      <c r="K9547" s="147" t="s">
        <v>77</v>
      </c>
      <c r="L9547" s="152"/>
      <c r="M9547" s="57"/>
      <c r="N9547" s="150"/>
      <c r="O9547" s="150"/>
      <c r="P9547" s="150"/>
      <c r="Q9547" s="150"/>
    </row>
    <row r="9548" spans="1:17" ht="15">
      <c r="A9548" s="142">
        <v>51216</v>
      </c>
      <c r="B9548" s="143">
        <f t="shared" si="0"/>
        <v>3</v>
      </c>
      <c r="C9548" s="143">
        <f t="shared" si="1"/>
        <v>2040</v>
      </c>
      <c r="D9548" s="154">
        <v>42336</v>
      </c>
      <c r="E9548" s="145">
        <f t="shared" si="2"/>
        <v>11</v>
      </c>
      <c r="F9548" s="145">
        <f t="shared" si="3"/>
        <v>2015</v>
      </c>
      <c r="G9548" s="153" t="s">
        <v>7279</v>
      </c>
      <c r="H9548" s="143">
        <v>0</v>
      </c>
      <c r="I9548" s="143">
        <v>2320243</v>
      </c>
      <c r="J9548" s="143">
        <v>3639</v>
      </c>
      <c r="K9548" s="147" t="s">
        <v>77</v>
      </c>
      <c r="L9548" s="152"/>
      <c r="M9548" s="57"/>
      <c r="N9548" s="150"/>
      <c r="O9548" s="150"/>
      <c r="P9548" s="150"/>
      <c r="Q9548" s="150"/>
    </row>
    <row r="9549" spans="1:17" ht="15">
      <c r="A9549" s="142">
        <v>51217</v>
      </c>
      <c r="B9549" s="143">
        <f t="shared" si="0"/>
        <v>3</v>
      </c>
      <c r="C9549" s="143">
        <f t="shared" si="1"/>
        <v>2040</v>
      </c>
      <c r="D9549" s="154">
        <v>42336</v>
      </c>
      <c r="E9549" s="145">
        <f t="shared" si="2"/>
        <v>11</v>
      </c>
      <c r="F9549" s="145">
        <f t="shared" si="3"/>
        <v>2015</v>
      </c>
      <c r="G9549" s="153" t="s">
        <v>7280</v>
      </c>
      <c r="H9549" s="143">
        <v>0</v>
      </c>
      <c r="I9549" s="143">
        <v>2320244</v>
      </c>
      <c r="J9549" s="143">
        <v>1960</v>
      </c>
      <c r="K9549" s="147" t="s">
        <v>77</v>
      </c>
      <c r="L9549" s="152"/>
      <c r="M9549" s="57"/>
      <c r="N9549" s="150"/>
      <c r="O9549" s="150"/>
      <c r="P9549" s="150"/>
      <c r="Q9549" s="150"/>
    </row>
    <row r="9550" spans="1:17" ht="15">
      <c r="A9550" s="142">
        <v>51218</v>
      </c>
      <c r="B9550" s="143">
        <f t="shared" si="0"/>
        <v>3</v>
      </c>
      <c r="C9550" s="143">
        <f t="shared" si="1"/>
        <v>2040</v>
      </c>
      <c r="D9550" s="154">
        <v>42336</v>
      </c>
      <c r="E9550" s="145">
        <f t="shared" si="2"/>
        <v>11</v>
      </c>
      <c r="F9550" s="145">
        <f t="shared" si="3"/>
        <v>2015</v>
      </c>
      <c r="G9550" s="153" t="s">
        <v>7281</v>
      </c>
      <c r="H9550" s="143">
        <v>9485</v>
      </c>
      <c r="I9550" s="143">
        <v>2320245</v>
      </c>
      <c r="J9550" s="143">
        <v>1960</v>
      </c>
      <c r="K9550" s="147" t="s">
        <v>77</v>
      </c>
      <c r="L9550" s="152"/>
      <c r="M9550" s="57"/>
      <c r="N9550" s="150"/>
      <c r="O9550" s="150"/>
      <c r="P9550" s="150"/>
      <c r="Q9550" s="150"/>
    </row>
    <row r="9551" spans="1:17" ht="15">
      <c r="A9551" s="142">
        <v>51219</v>
      </c>
      <c r="B9551" s="143">
        <f t="shared" si="0"/>
        <v>3</v>
      </c>
      <c r="C9551" s="143">
        <f t="shared" si="1"/>
        <v>2040</v>
      </c>
      <c r="D9551" s="154">
        <v>42336</v>
      </c>
      <c r="E9551" s="145">
        <f t="shared" si="2"/>
        <v>11</v>
      </c>
      <c r="F9551" s="145">
        <f t="shared" si="3"/>
        <v>2015</v>
      </c>
      <c r="G9551" s="153" t="s">
        <v>7282</v>
      </c>
      <c r="H9551" s="143">
        <v>0</v>
      </c>
      <c r="I9551" s="143">
        <v>2320247</v>
      </c>
      <c r="J9551" s="143">
        <v>1829</v>
      </c>
      <c r="K9551" s="147" t="s">
        <v>77</v>
      </c>
      <c r="L9551" s="152"/>
      <c r="M9551" s="57"/>
      <c r="N9551" s="150"/>
      <c r="O9551" s="150"/>
      <c r="P9551" s="150"/>
      <c r="Q9551" s="150"/>
    </row>
    <row r="9552" spans="1:17" ht="15">
      <c r="A9552" s="142">
        <v>51220</v>
      </c>
      <c r="B9552" s="143">
        <f t="shared" si="0"/>
        <v>3</v>
      </c>
      <c r="C9552" s="143">
        <f t="shared" si="1"/>
        <v>2040</v>
      </c>
      <c r="D9552" s="154">
        <v>42336</v>
      </c>
      <c r="E9552" s="145">
        <f t="shared" si="2"/>
        <v>11</v>
      </c>
      <c r="F9552" s="145">
        <f t="shared" si="3"/>
        <v>2015</v>
      </c>
      <c r="G9552" s="153" t="s">
        <v>7283</v>
      </c>
      <c r="H9552" s="143">
        <v>9487</v>
      </c>
      <c r="I9552" s="143">
        <v>2320248</v>
      </c>
      <c r="J9552" s="143">
        <v>2998</v>
      </c>
      <c r="K9552" s="147" t="s">
        <v>77</v>
      </c>
      <c r="L9552" s="152"/>
      <c r="M9552" s="57"/>
      <c r="N9552" s="150"/>
      <c r="O9552" s="150"/>
      <c r="P9552" s="150"/>
      <c r="Q9552" s="150"/>
    </row>
    <row r="9553" spans="1:17" ht="15">
      <c r="A9553" s="142">
        <v>51221</v>
      </c>
      <c r="B9553" s="143">
        <f t="shared" si="0"/>
        <v>3</v>
      </c>
      <c r="C9553" s="143">
        <f t="shared" si="1"/>
        <v>2040</v>
      </c>
      <c r="D9553" s="154">
        <v>42336</v>
      </c>
      <c r="E9553" s="145">
        <f t="shared" si="2"/>
        <v>11</v>
      </c>
      <c r="F9553" s="145">
        <f t="shared" si="3"/>
        <v>2015</v>
      </c>
      <c r="G9553" s="153" t="s">
        <v>7284</v>
      </c>
      <c r="H9553" s="143">
        <v>9488</v>
      </c>
      <c r="I9553" s="143">
        <v>2320249</v>
      </c>
      <c r="J9553" s="143">
        <v>1699</v>
      </c>
      <c r="K9553" s="147" t="s">
        <v>77</v>
      </c>
      <c r="L9553" s="152"/>
      <c r="M9553" s="57"/>
      <c r="N9553" s="150"/>
      <c r="O9553" s="150"/>
      <c r="P9553" s="150"/>
      <c r="Q9553" s="150"/>
    </row>
    <row r="9554" spans="1:17" ht="15">
      <c r="A9554" s="142">
        <v>51222</v>
      </c>
      <c r="B9554" s="143">
        <f t="shared" si="0"/>
        <v>3</v>
      </c>
      <c r="C9554" s="143">
        <f t="shared" si="1"/>
        <v>2040</v>
      </c>
      <c r="D9554" s="154">
        <v>42336</v>
      </c>
      <c r="E9554" s="145">
        <f t="shared" si="2"/>
        <v>11</v>
      </c>
      <c r="F9554" s="145">
        <f t="shared" si="3"/>
        <v>2015</v>
      </c>
      <c r="G9554" s="153" t="s">
        <v>7285</v>
      </c>
      <c r="H9554" s="143">
        <v>9489</v>
      </c>
      <c r="I9554" s="143">
        <v>2320250</v>
      </c>
      <c r="J9554" s="143">
        <v>1899</v>
      </c>
      <c r="K9554" s="147" t="s">
        <v>77</v>
      </c>
      <c r="L9554" s="152"/>
      <c r="M9554" s="57"/>
      <c r="N9554" s="150"/>
      <c r="O9554" s="150"/>
      <c r="P9554" s="150"/>
      <c r="Q9554" s="150"/>
    </row>
    <row r="9555" spans="1:17" ht="15">
      <c r="A9555" s="142">
        <v>51223</v>
      </c>
      <c r="B9555" s="143">
        <f t="shared" si="0"/>
        <v>3</v>
      </c>
      <c r="C9555" s="143">
        <f t="shared" si="1"/>
        <v>2040</v>
      </c>
      <c r="D9555" s="154">
        <v>42336</v>
      </c>
      <c r="E9555" s="145">
        <f t="shared" si="2"/>
        <v>11</v>
      </c>
      <c r="F9555" s="145">
        <f t="shared" si="3"/>
        <v>2015</v>
      </c>
      <c r="G9555" s="153" t="s">
        <v>7285</v>
      </c>
      <c r="H9555" s="143">
        <v>9489</v>
      </c>
      <c r="I9555" s="143">
        <v>2320254</v>
      </c>
      <c r="J9555" s="143">
        <v>1899</v>
      </c>
      <c r="K9555" s="147" t="s">
        <v>77</v>
      </c>
      <c r="L9555" s="152"/>
      <c r="M9555" s="57"/>
      <c r="N9555" s="150"/>
      <c r="O9555" s="150"/>
      <c r="P9555" s="150"/>
      <c r="Q9555" s="150"/>
    </row>
    <row r="9556" spans="1:17" ht="15">
      <c r="A9556" s="142">
        <v>51224</v>
      </c>
      <c r="B9556" s="143">
        <f t="shared" si="0"/>
        <v>3</v>
      </c>
      <c r="C9556" s="143">
        <f t="shared" si="1"/>
        <v>2040</v>
      </c>
      <c r="D9556" s="154">
        <v>42336</v>
      </c>
      <c r="E9556" s="145">
        <f t="shared" si="2"/>
        <v>11</v>
      </c>
      <c r="F9556" s="145">
        <f t="shared" si="3"/>
        <v>2015</v>
      </c>
      <c r="G9556" s="153" t="s">
        <v>7286</v>
      </c>
      <c r="H9556" s="143">
        <v>9492</v>
      </c>
      <c r="I9556" s="143">
        <v>2320255</v>
      </c>
      <c r="J9556" s="143">
        <v>1499</v>
      </c>
      <c r="K9556" s="147" t="s">
        <v>77</v>
      </c>
      <c r="L9556" s="152"/>
      <c r="M9556" s="57"/>
      <c r="N9556" s="150"/>
      <c r="O9556" s="150"/>
      <c r="P9556" s="150"/>
      <c r="Q9556" s="150"/>
    </row>
    <row r="9557" spans="1:17" ht="15">
      <c r="A9557" s="142">
        <v>51225</v>
      </c>
      <c r="B9557" s="143">
        <f t="shared" si="0"/>
        <v>3</v>
      </c>
      <c r="C9557" s="143">
        <f t="shared" si="1"/>
        <v>2040</v>
      </c>
      <c r="D9557" s="154">
        <v>42336</v>
      </c>
      <c r="E9557" s="145">
        <f t="shared" si="2"/>
        <v>11</v>
      </c>
      <c r="F9557" s="145">
        <f t="shared" si="3"/>
        <v>2015</v>
      </c>
      <c r="G9557" s="153" t="s">
        <v>7287</v>
      </c>
      <c r="H9557" s="143">
        <v>0</v>
      </c>
      <c r="I9557" s="143">
        <v>2320257</v>
      </c>
      <c r="J9557" s="143">
        <v>6709</v>
      </c>
      <c r="K9557" s="147" t="s">
        <v>77</v>
      </c>
      <c r="L9557" s="152"/>
      <c r="M9557" s="57"/>
      <c r="N9557" s="150"/>
      <c r="O9557" s="150"/>
      <c r="P9557" s="150"/>
      <c r="Q9557" s="150"/>
    </row>
    <row r="9558" spans="1:17" ht="15">
      <c r="A9558" s="142">
        <v>51226</v>
      </c>
      <c r="B9558" s="143">
        <f t="shared" si="0"/>
        <v>3</v>
      </c>
      <c r="C9558" s="143">
        <f t="shared" si="1"/>
        <v>2040</v>
      </c>
      <c r="D9558" s="154">
        <v>42336</v>
      </c>
      <c r="E9558" s="145">
        <f t="shared" si="2"/>
        <v>11</v>
      </c>
      <c r="F9558" s="145">
        <f t="shared" si="3"/>
        <v>2015</v>
      </c>
      <c r="G9558" s="153" t="s">
        <v>7288</v>
      </c>
      <c r="H9558" s="143">
        <v>9493</v>
      </c>
      <c r="I9558" s="143">
        <v>2320259</v>
      </c>
      <c r="J9558" s="143">
        <v>1199</v>
      </c>
      <c r="K9558" s="147" t="s">
        <v>77</v>
      </c>
      <c r="L9558" s="152"/>
      <c r="M9558" s="57"/>
      <c r="N9558" s="150"/>
      <c r="O9558" s="150"/>
      <c r="P9558" s="150"/>
      <c r="Q9558" s="150"/>
    </row>
    <row r="9559" spans="1:17" ht="15">
      <c r="A9559" s="142">
        <v>51227</v>
      </c>
      <c r="B9559" s="143">
        <f t="shared" si="0"/>
        <v>4</v>
      </c>
      <c r="C9559" s="143">
        <f t="shared" si="1"/>
        <v>2040</v>
      </c>
      <c r="D9559" s="154">
        <v>42336</v>
      </c>
      <c r="E9559" s="145">
        <f t="shared" si="2"/>
        <v>11</v>
      </c>
      <c r="F9559" s="145">
        <f t="shared" si="3"/>
        <v>2015</v>
      </c>
      <c r="G9559" s="153" t="s">
        <v>7289</v>
      </c>
      <c r="H9559" s="143">
        <v>0</v>
      </c>
      <c r="I9559" s="143">
        <v>2320260</v>
      </c>
      <c r="J9559" s="143">
        <v>2710</v>
      </c>
      <c r="K9559" s="147" t="s">
        <v>77</v>
      </c>
      <c r="L9559" s="152"/>
      <c r="M9559" s="57"/>
      <c r="N9559" s="150"/>
      <c r="O9559" s="150"/>
      <c r="P9559" s="150"/>
      <c r="Q9559" s="150"/>
    </row>
    <row r="9560" spans="1:17" ht="15">
      <c r="A9560" s="142">
        <v>51228</v>
      </c>
      <c r="B9560" s="143">
        <f t="shared" si="0"/>
        <v>4</v>
      </c>
      <c r="C9560" s="143">
        <f t="shared" si="1"/>
        <v>2040</v>
      </c>
      <c r="D9560" s="154">
        <v>42336</v>
      </c>
      <c r="E9560" s="145">
        <f t="shared" si="2"/>
        <v>11</v>
      </c>
      <c r="F9560" s="145">
        <f t="shared" si="3"/>
        <v>2015</v>
      </c>
      <c r="G9560" s="153" t="s">
        <v>6781</v>
      </c>
      <c r="H9560" s="143">
        <v>7178</v>
      </c>
      <c r="I9560" s="143">
        <v>2320261</v>
      </c>
      <c r="J9560" s="143">
        <v>4949</v>
      </c>
      <c r="K9560" s="147" t="s">
        <v>77</v>
      </c>
      <c r="L9560" s="152"/>
      <c r="M9560" s="57"/>
      <c r="N9560" s="150"/>
      <c r="O9560" s="150"/>
      <c r="P9560" s="150"/>
      <c r="Q9560" s="150"/>
    </row>
    <row r="9561" spans="1:17" ht="15">
      <c r="A9561" s="142">
        <v>51229</v>
      </c>
      <c r="B9561" s="143">
        <f t="shared" si="0"/>
        <v>4</v>
      </c>
      <c r="C9561" s="143">
        <f t="shared" si="1"/>
        <v>2040</v>
      </c>
      <c r="D9561" s="154">
        <v>42336</v>
      </c>
      <c r="E9561" s="145">
        <f t="shared" si="2"/>
        <v>11</v>
      </c>
      <c r="F9561" s="145">
        <f t="shared" si="3"/>
        <v>2015</v>
      </c>
      <c r="G9561" s="153" t="s">
        <v>7290</v>
      </c>
      <c r="H9561" s="143">
        <v>0</v>
      </c>
      <c r="I9561" s="143">
        <v>2320263</v>
      </c>
      <c r="J9561" s="143">
        <v>6499</v>
      </c>
      <c r="K9561" s="147" t="s">
        <v>77</v>
      </c>
      <c r="L9561" s="152"/>
      <c r="M9561" s="57"/>
      <c r="N9561" s="150"/>
      <c r="O9561" s="150"/>
      <c r="P9561" s="150"/>
      <c r="Q9561" s="150"/>
    </row>
    <row r="9562" spans="1:17" ht="15">
      <c r="A9562" s="142">
        <v>51230</v>
      </c>
      <c r="B9562" s="143">
        <f t="shared" si="0"/>
        <v>4</v>
      </c>
      <c r="C9562" s="143">
        <f t="shared" si="1"/>
        <v>2040</v>
      </c>
      <c r="D9562" s="154">
        <v>42336</v>
      </c>
      <c r="E9562" s="145">
        <f t="shared" si="2"/>
        <v>11</v>
      </c>
      <c r="F9562" s="145">
        <f t="shared" si="3"/>
        <v>2015</v>
      </c>
      <c r="G9562" s="153" t="s">
        <v>6781</v>
      </c>
      <c r="H9562" s="143">
        <v>9433</v>
      </c>
      <c r="I9562" s="143">
        <v>2320265</v>
      </c>
      <c r="J9562" s="143">
        <v>1499</v>
      </c>
      <c r="K9562" s="147" t="s">
        <v>77</v>
      </c>
      <c r="L9562" s="152"/>
      <c r="M9562" s="57"/>
      <c r="N9562" s="150"/>
      <c r="O9562" s="150"/>
      <c r="P9562" s="150"/>
      <c r="Q9562" s="150"/>
    </row>
    <row r="9563" spans="1:17" ht="15">
      <c r="A9563" s="142">
        <v>51231</v>
      </c>
      <c r="B9563" s="143">
        <f t="shared" si="0"/>
        <v>4</v>
      </c>
      <c r="C9563" s="143">
        <f t="shared" si="1"/>
        <v>2040</v>
      </c>
      <c r="D9563" s="154">
        <v>42336</v>
      </c>
      <c r="E9563" s="145">
        <f t="shared" si="2"/>
        <v>11</v>
      </c>
      <c r="F9563" s="145">
        <f t="shared" si="3"/>
        <v>2015</v>
      </c>
      <c r="G9563" s="153" t="s">
        <v>7291</v>
      </c>
      <c r="H9563" s="143">
        <v>9495</v>
      </c>
      <c r="I9563" s="143">
        <v>2320266</v>
      </c>
      <c r="J9563" s="143">
        <v>2049</v>
      </c>
      <c r="K9563" s="147" t="s">
        <v>77</v>
      </c>
      <c r="L9563" s="152"/>
      <c r="M9563" s="57"/>
      <c r="N9563" s="150"/>
      <c r="O9563" s="150"/>
      <c r="P9563" s="150"/>
      <c r="Q9563" s="150"/>
    </row>
    <row r="9564" spans="1:17" ht="15">
      <c r="A9564" s="142">
        <v>51232</v>
      </c>
      <c r="B9564" s="143">
        <f t="shared" si="0"/>
        <v>4</v>
      </c>
      <c r="C9564" s="143">
        <f t="shared" si="1"/>
        <v>2040</v>
      </c>
      <c r="D9564" s="154">
        <v>42336</v>
      </c>
      <c r="E9564" s="145">
        <f t="shared" si="2"/>
        <v>11</v>
      </c>
      <c r="F9564" s="145">
        <f t="shared" si="3"/>
        <v>2015</v>
      </c>
      <c r="G9564" s="153" t="s">
        <v>7292</v>
      </c>
      <c r="H9564" s="143">
        <v>9496</v>
      </c>
      <c r="I9564" s="143">
        <v>2320268</v>
      </c>
      <c r="J9564" s="143">
        <v>1549</v>
      </c>
      <c r="K9564" s="147" t="s">
        <v>77</v>
      </c>
      <c r="L9564" s="152"/>
      <c r="M9564" s="57"/>
      <c r="N9564" s="150"/>
      <c r="O9564" s="150"/>
      <c r="P9564" s="150"/>
      <c r="Q9564" s="150"/>
    </row>
    <row r="9565" spans="1:17" ht="15">
      <c r="A9565" s="142">
        <v>51233</v>
      </c>
      <c r="B9565" s="143">
        <f t="shared" si="0"/>
        <v>4</v>
      </c>
      <c r="C9565" s="143">
        <f t="shared" si="1"/>
        <v>2040</v>
      </c>
      <c r="D9565" s="154">
        <v>42336</v>
      </c>
      <c r="E9565" s="145">
        <f t="shared" si="2"/>
        <v>11</v>
      </c>
      <c r="F9565" s="145">
        <f t="shared" si="3"/>
        <v>2015</v>
      </c>
      <c r="G9565" s="153" t="s">
        <v>7293</v>
      </c>
      <c r="H9565" s="143">
        <v>9497</v>
      </c>
      <c r="I9565" s="143">
        <v>2320269</v>
      </c>
      <c r="J9565" s="143">
        <v>2449</v>
      </c>
      <c r="K9565" s="147" t="s">
        <v>77</v>
      </c>
      <c r="L9565" s="152"/>
      <c r="M9565" s="57"/>
      <c r="N9565" s="150"/>
      <c r="O9565" s="150"/>
      <c r="P9565" s="150"/>
      <c r="Q9565" s="150"/>
    </row>
    <row r="9566" spans="1:17" ht="15">
      <c r="A9566" s="142">
        <v>51234</v>
      </c>
      <c r="B9566" s="143">
        <f t="shared" si="0"/>
        <v>4</v>
      </c>
      <c r="C9566" s="143">
        <f t="shared" si="1"/>
        <v>2040</v>
      </c>
      <c r="D9566" s="154">
        <v>42336</v>
      </c>
      <c r="E9566" s="145">
        <f t="shared" si="2"/>
        <v>11</v>
      </c>
      <c r="F9566" s="145">
        <f t="shared" si="3"/>
        <v>2015</v>
      </c>
      <c r="G9566" s="153" t="s">
        <v>7294</v>
      </c>
      <c r="H9566" s="143">
        <v>0</v>
      </c>
      <c r="I9566" s="143">
        <v>2320271</v>
      </c>
      <c r="J9566" s="143">
        <v>2249</v>
      </c>
      <c r="K9566" s="147" t="s">
        <v>77</v>
      </c>
      <c r="L9566" s="152"/>
      <c r="M9566" s="57"/>
      <c r="N9566" s="150"/>
      <c r="O9566" s="150"/>
      <c r="P9566" s="150"/>
      <c r="Q9566" s="150"/>
    </row>
    <row r="9567" spans="1:17" ht="15">
      <c r="A9567" s="142">
        <v>51235</v>
      </c>
      <c r="B9567" s="143">
        <f t="shared" si="0"/>
        <v>4</v>
      </c>
      <c r="C9567" s="143">
        <f t="shared" si="1"/>
        <v>2040</v>
      </c>
      <c r="D9567" s="154">
        <v>42336</v>
      </c>
      <c r="E9567" s="145">
        <f t="shared" si="2"/>
        <v>11</v>
      </c>
      <c r="F9567" s="145">
        <f t="shared" si="3"/>
        <v>2015</v>
      </c>
      <c r="G9567" s="146"/>
      <c r="H9567" s="143">
        <v>0</v>
      </c>
      <c r="I9567" s="143">
        <v>2320272</v>
      </c>
      <c r="J9567" s="143">
        <v>2261</v>
      </c>
      <c r="K9567" s="147" t="s">
        <v>77</v>
      </c>
      <c r="L9567" s="152"/>
      <c r="M9567" s="57"/>
      <c r="N9567" s="150"/>
      <c r="O9567" s="150"/>
      <c r="P9567" s="150"/>
      <c r="Q9567" s="150"/>
    </row>
    <row r="9568" spans="1:17" ht="15">
      <c r="A9568" s="142">
        <v>51236</v>
      </c>
      <c r="B9568" s="143">
        <f t="shared" si="0"/>
        <v>4</v>
      </c>
      <c r="C9568" s="143">
        <f t="shared" si="1"/>
        <v>2040</v>
      </c>
      <c r="D9568" s="154">
        <v>42336</v>
      </c>
      <c r="E9568" s="145">
        <f t="shared" si="2"/>
        <v>11</v>
      </c>
      <c r="F9568" s="145">
        <f t="shared" si="3"/>
        <v>2015</v>
      </c>
      <c r="G9568" s="153" t="s">
        <v>7295</v>
      </c>
      <c r="H9568" s="143">
        <v>9498</v>
      </c>
      <c r="I9568" s="143">
        <v>2320273</v>
      </c>
      <c r="J9568" s="143">
        <v>1849</v>
      </c>
      <c r="K9568" s="147" t="s">
        <v>77</v>
      </c>
      <c r="L9568" s="152"/>
      <c r="M9568" s="57"/>
      <c r="N9568" s="150"/>
      <c r="O9568" s="150"/>
      <c r="P9568" s="150"/>
      <c r="Q9568" s="150"/>
    </row>
    <row r="9569" spans="1:17" ht="15">
      <c r="A9569" s="142">
        <v>51237</v>
      </c>
      <c r="B9569" s="143">
        <f t="shared" si="0"/>
        <v>4</v>
      </c>
      <c r="C9569" s="143">
        <f t="shared" si="1"/>
        <v>2040</v>
      </c>
      <c r="D9569" s="154">
        <v>42336</v>
      </c>
      <c r="E9569" s="145">
        <f t="shared" si="2"/>
        <v>11</v>
      </c>
      <c r="F9569" s="145">
        <f t="shared" si="3"/>
        <v>2015</v>
      </c>
      <c r="G9569" s="153" t="s">
        <v>7296</v>
      </c>
      <c r="H9569" s="143">
        <v>9502</v>
      </c>
      <c r="I9569" s="143">
        <v>2320278</v>
      </c>
      <c r="J9569" s="143">
        <v>5649</v>
      </c>
      <c r="K9569" s="147" t="s">
        <v>77</v>
      </c>
      <c r="L9569" s="152"/>
      <c r="M9569" s="57"/>
      <c r="N9569" s="150"/>
      <c r="O9569" s="150"/>
      <c r="P9569" s="150"/>
      <c r="Q9569" s="150"/>
    </row>
    <row r="9570" spans="1:17" ht="15">
      <c r="A9570" s="142">
        <v>51238</v>
      </c>
      <c r="B9570" s="143">
        <f t="shared" si="0"/>
        <v>4</v>
      </c>
      <c r="C9570" s="143">
        <f t="shared" si="1"/>
        <v>2040</v>
      </c>
      <c r="D9570" s="154">
        <v>42336</v>
      </c>
      <c r="E9570" s="145">
        <f t="shared" si="2"/>
        <v>11</v>
      </c>
      <c r="F9570" s="145">
        <f t="shared" si="3"/>
        <v>2015</v>
      </c>
      <c r="G9570" s="153" t="s">
        <v>7297</v>
      </c>
      <c r="H9570" s="143">
        <v>9479</v>
      </c>
      <c r="I9570" s="143">
        <v>2320281</v>
      </c>
      <c r="J9570" s="143">
        <v>3599</v>
      </c>
      <c r="K9570" s="147" t="s">
        <v>77</v>
      </c>
      <c r="L9570" s="152"/>
      <c r="M9570" s="57"/>
      <c r="N9570" s="150"/>
      <c r="O9570" s="150"/>
      <c r="P9570" s="150"/>
      <c r="Q9570" s="150"/>
    </row>
    <row r="9571" spans="1:17" ht="15">
      <c r="A9571" s="142">
        <v>51239</v>
      </c>
      <c r="B9571" s="143">
        <f t="shared" si="0"/>
        <v>4</v>
      </c>
      <c r="C9571" s="143">
        <f t="shared" si="1"/>
        <v>2040</v>
      </c>
      <c r="D9571" s="154">
        <v>42336</v>
      </c>
      <c r="E9571" s="145">
        <f t="shared" si="2"/>
        <v>11</v>
      </c>
      <c r="F9571" s="145">
        <f t="shared" si="3"/>
        <v>2015</v>
      </c>
      <c r="G9571" s="146"/>
      <c r="H9571" s="143">
        <v>9504</v>
      </c>
      <c r="I9571" s="143">
        <v>2320282</v>
      </c>
      <c r="J9571" s="143">
        <v>2544</v>
      </c>
      <c r="K9571" s="147" t="s">
        <v>77</v>
      </c>
      <c r="L9571" s="152"/>
      <c r="M9571" s="57"/>
      <c r="N9571" s="150"/>
      <c r="O9571" s="150"/>
      <c r="P9571" s="150"/>
      <c r="Q9571" s="150"/>
    </row>
    <row r="9572" spans="1:17" ht="15">
      <c r="A9572" s="142">
        <v>51240</v>
      </c>
      <c r="B9572" s="143">
        <f t="shared" si="0"/>
        <v>4</v>
      </c>
      <c r="C9572" s="143">
        <f t="shared" si="1"/>
        <v>2040</v>
      </c>
      <c r="D9572" s="154">
        <v>42336</v>
      </c>
      <c r="E9572" s="145">
        <f t="shared" si="2"/>
        <v>11</v>
      </c>
      <c r="F9572" s="145">
        <f t="shared" si="3"/>
        <v>2015</v>
      </c>
      <c r="G9572" s="153" t="s">
        <v>7298</v>
      </c>
      <c r="H9572" s="143">
        <v>0</v>
      </c>
      <c r="I9572" s="143">
        <v>2320283</v>
      </c>
      <c r="J9572" s="143">
        <v>2049</v>
      </c>
      <c r="K9572" s="147" t="s">
        <v>77</v>
      </c>
      <c r="L9572" s="152"/>
      <c r="M9572" s="57"/>
      <c r="N9572" s="150"/>
      <c r="O9572" s="150"/>
      <c r="P9572" s="150"/>
      <c r="Q9572" s="150"/>
    </row>
    <row r="9573" spans="1:17" ht="15">
      <c r="A9573" s="142">
        <v>51241</v>
      </c>
      <c r="B9573" s="143">
        <f t="shared" si="0"/>
        <v>4</v>
      </c>
      <c r="C9573" s="143">
        <f t="shared" si="1"/>
        <v>2040</v>
      </c>
      <c r="D9573" s="154">
        <v>42336</v>
      </c>
      <c r="E9573" s="145">
        <f t="shared" si="2"/>
        <v>11</v>
      </c>
      <c r="F9573" s="145">
        <f t="shared" si="3"/>
        <v>2015</v>
      </c>
      <c r="G9573" s="153" t="s">
        <v>6838</v>
      </c>
      <c r="H9573" s="143">
        <v>963</v>
      </c>
      <c r="I9573" s="143">
        <v>2320284</v>
      </c>
      <c r="J9573" s="143">
        <v>3742</v>
      </c>
      <c r="K9573" s="147" t="s">
        <v>77</v>
      </c>
      <c r="L9573" s="152"/>
      <c r="M9573" s="57"/>
      <c r="N9573" s="150"/>
      <c r="O9573" s="150"/>
      <c r="P9573" s="150"/>
      <c r="Q9573" s="150"/>
    </row>
    <row r="9574" spans="1:17" ht="15">
      <c r="A9574" s="142">
        <v>51242</v>
      </c>
      <c r="B9574" s="143">
        <f t="shared" si="0"/>
        <v>4</v>
      </c>
      <c r="C9574" s="143">
        <f t="shared" si="1"/>
        <v>2040</v>
      </c>
      <c r="D9574" s="154">
        <v>42336</v>
      </c>
      <c r="E9574" s="145">
        <f t="shared" si="2"/>
        <v>11</v>
      </c>
      <c r="F9574" s="145">
        <f t="shared" si="3"/>
        <v>2015</v>
      </c>
      <c r="G9574" s="146"/>
      <c r="H9574" s="143">
        <v>9504</v>
      </c>
      <c r="I9574" s="143">
        <v>2320286</v>
      </c>
      <c r="J9574" s="143">
        <v>2544</v>
      </c>
      <c r="K9574" s="147" t="s">
        <v>77</v>
      </c>
      <c r="L9574" s="152"/>
      <c r="M9574" s="57"/>
      <c r="N9574" s="150"/>
      <c r="O9574" s="150"/>
      <c r="P9574" s="150"/>
      <c r="Q9574" s="150"/>
    </row>
    <row r="9575" spans="1:17" ht="15">
      <c r="A9575" s="142">
        <v>51243</v>
      </c>
      <c r="B9575" s="143">
        <f t="shared" si="0"/>
        <v>4</v>
      </c>
      <c r="C9575" s="143">
        <f t="shared" si="1"/>
        <v>2040</v>
      </c>
      <c r="D9575" s="154">
        <v>42336</v>
      </c>
      <c r="E9575" s="145">
        <f t="shared" si="2"/>
        <v>11</v>
      </c>
      <c r="F9575" s="145">
        <f t="shared" si="3"/>
        <v>2015</v>
      </c>
      <c r="G9575" s="153" t="s">
        <v>5625</v>
      </c>
      <c r="H9575" s="143">
        <v>5980</v>
      </c>
      <c r="I9575" s="143">
        <v>2320287</v>
      </c>
      <c r="J9575" s="143">
        <v>2049</v>
      </c>
      <c r="K9575" s="147" t="s">
        <v>77</v>
      </c>
      <c r="L9575" s="152"/>
      <c r="M9575" s="57"/>
      <c r="N9575" s="150"/>
      <c r="O9575" s="150"/>
      <c r="P9575" s="150"/>
      <c r="Q9575" s="150"/>
    </row>
    <row r="9576" spans="1:17" ht="15">
      <c r="A9576" s="142">
        <v>51244</v>
      </c>
      <c r="B9576" s="143">
        <f t="shared" si="0"/>
        <v>4</v>
      </c>
      <c r="C9576" s="143">
        <f t="shared" si="1"/>
        <v>2040</v>
      </c>
      <c r="D9576" s="154">
        <v>42336</v>
      </c>
      <c r="E9576" s="145">
        <f t="shared" si="2"/>
        <v>11</v>
      </c>
      <c r="F9576" s="145">
        <f t="shared" si="3"/>
        <v>2015</v>
      </c>
      <c r="G9576" s="153" t="s">
        <v>343</v>
      </c>
      <c r="H9576" s="143">
        <v>9507</v>
      </c>
      <c r="I9576" s="143">
        <v>2320296</v>
      </c>
      <c r="J9576" s="143">
        <v>1393</v>
      </c>
      <c r="K9576" s="147" t="s">
        <v>77</v>
      </c>
      <c r="L9576" s="152"/>
      <c r="M9576" s="57"/>
      <c r="N9576" s="150"/>
      <c r="O9576" s="150"/>
      <c r="P9576" s="150"/>
      <c r="Q9576" s="150"/>
    </row>
    <row r="9577" spans="1:17" ht="15">
      <c r="A9577" s="142">
        <v>51245</v>
      </c>
      <c r="B9577" s="143">
        <f t="shared" si="0"/>
        <v>4</v>
      </c>
      <c r="C9577" s="143">
        <f t="shared" si="1"/>
        <v>2040</v>
      </c>
      <c r="D9577" s="154">
        <v>42336</v>
      </c>
      <c r="E9577" s="145">
        <f t="shared" si="2"/>
        <v>11</v>
      </c>
      <c r="F9577" s="145">
        <f t="shared" si="3"/>
        <v>2015</v>
      </c>
      <c r="G9577" s="153" t="s">
        <v>7299</v>
      </c>
      <c r="H9577" s="143">
        <v>9506</v>
      </c>
      <c r="I9577" s="143">
        <v>2320298</v>
      </c>
      <c r="J9577" s="143">
        <v>7024</v>
      </c>
      <c r="K9577" s="147" t="s">
        <v>77</v>
      </c>
      <c r="L9577" s="152"/>
      <c r="M9577" s="57"/>
      <c r="N9577" s="150"/>
      <c r="O9577" s="150"/>
      <c r="P9577" s="150"/>
      <c r="Q9577" s="150"/>
    </row>
    <row r="9578" spans="1:17" ht="15">
      <c r="A9578" s="142">
        <v>51246</v>
      </c>
      <c r="B9578" s="143">
        <f t="shared" si="0"/>
        <v>4</v>
      </c>
      <c r="C9578" s="143">
        <f t="shared" si="1"/>
        <v>2040</v>
      </c>
      <c r="D9578" s="154">
        <v>42336</v>
      </c>
      <c r="E9578" s="145">
        <f t="shared" si="2"/>
        <v>11</v>
      </c>
      <c r="F9578" s="145">
        <f t="shared" si="3"/>
        <v>2015</v>
      </c>
      <c r="G9578" s="153" t="s">
        <v>7300</v>
      </c>
      <c r="H9578" s="143">
        <v>9509</v>
      </c>
      <c r="I9578" s="143">
        <v>2320299</v>
      </c>
      <c r="J9578" s="143">
        <v>1916</v>
      </c>
      <c r="K9578" s="147" t="s">
        <v>77</v>
      </c>
      <c r="L9578" s="152"/>
      <c r="M9578" s="57"/>
      <c r="N9578" s="150"/>
      <c r="O9578" s="150"/>
      <c r="P9578" s="150"/>
      <c r="Q9578" s="150"/>
    </row>
    <row r="9579" spans="1:17" ht="15">
      <c r="A9579" s="142">
        <v>51247</v>
      </c>
      <c r="B9579" s="143">
        <f t="shared" si="0"/>
        <v>4</v>
      </c>
      <c r="C9579" s="143">
        <f t="shared" si="1"/>
        <v>2040</v>
      </c>
      <c r="D9579" s="154">
        <v>42336</v>
      </c>
      <c r="E9579" s="145">
        <f t="shared" si="2"/>
        <v>11</v>
      </c>
      <c r="F9579" s="145">
        <f t="shared" si="3"/>
        <v>2015</v>
      </c>
      <c r="G9579" s="153" t="s">
        <v>7301</v>
      </c>
      <c r="H9579" s="143">
        <v>9510</v>
      </c>
      <c r="I9579" s="143">
        <v>2320300</v>
      </c>
      <c r="J9579" s="143">
        <v>4093</v>
      </c>
      <c r="K9579" s="147" t="s">
        <v>77</v>
      </c>
      <c r="L9579" s="152"/>
      <c r="M9579" s="57"/>
      <c r="N9579" s="150"/>
      <c r="O9579" s="150"/>
      <c r="P9579" s="150"/>
      <c r="Q9579" s="150"/>
    </row>
    <row r="9580" spans="1:17" ht="15">
      <c r="A9580" s="142">
        <v>51248</v>
      </c>
      <c r="B9580" s="143">
        <f t="shared" si="0"/>
        <v>4</v>
      </c>
      <c r="C9580" s="143">
        <f t="shared" si="1"/>
        <v>2040</v>
      </c>
      <c r="D9580" s="154">
        <v>42336</v>
      </c>
      <c r="E9580" s="145">
        <f t="shared" si="2"/>
        <v>11</v>
      </c>
      <c r="F9580" s="145">
        <f t="shared" si="3"/>
        <v>2015</v>
      </c>
      <c r="G9580" s="153" t="s">
        <v>7302</v>
      </c>
      <c r="H9580" s="143">
        <v>0</v>
      </c>
      <c r="I9580" s="143">
        <v>2320302</v>
      </c>
      <c r="J9580" s="143">
        <v>1799</v>
      </c>
      <c r="K9580" s="147" t="s">
        <v>77</v>
      </c>
      <c r="L9580" s="152"/>
      <c r="M9580" s="57"/>
      <c r="N9580" s="150"/>
      <c r="O9580" s="150"/>
      <c r="P9580" s="150"/>
      <c r="Q9580" s="150"/>
    </row>
    <row r="9581" spans="1:17" ht="15">
      <c r="A9581" s="142">
        <v>51249</v>
      </c>
      <c r="B9581" s="143">
        <f t="shared" si="0"/>
        <v>4</v>
      </c>
      <c r="C9581" s="143">
        <f t="shared" si="1"/>
        <v>2040</v>
      </c>
      <c r="D9581" s="154">
        <v>42336</v>
      </c>
      <c r="E9581" s="145">
        <f t="shared" si="2"/>
        <v>11</v>
      </c>
      <c r="F9581" s="145">
        <f t="shared" si="3"/>
        <v>2015</v>
      </c>
      <c r="G9581" s="153" t="s">
        <v>7303</v>
      </c>
      <c r="H9581" s="143">
        <v>0</v>
      </c>
      <c r="I9581" s="143">
        <v>2320303</v>
      </c>
      <c r="J9581" s="143">
        <v>1239</v>
      </c>
      <c r="K9581" s="147" t="s">
        <v>77</v>
      </c>
      <c r="L9581" s="152"/>
      <c r="M9581" s="57"/>
      <c r="N9581" s="150"/>
      <c r="O9581" s="150"/>
      <c r="P9581" s="150"/>
      <c r="Q9581" s="150"/>
    </row>
    <row r="9582" spans="1:17" ht="15">
      <c r="A9582" s="142">
        <v>51250</v>
      </c>
      <c r="B9582" s="143">
        <f t="shared" si="0"/>
        <v>4</v>
      </c>
      <c r="C9582" s="143">
        <f t="shared" si="1"/>
        <v>2040</v>
      </c>
      <c r="D9582" s="154">
        <v>42336</v>
      </c>
      <c r="E9582" s="145">
        <f t="shared" si="2"/>
        <v>11</v>
      </c>
      <c r="F9582" s="145">
        <f t="shared" si="3"/>
        <v>2015</v>
      </c>
      <c r="G9582" s="153" t="s">
        <v>7304</v>
      </c>
      <c r="H9582" s="143">
        <v>9512</v>
      </c>
      <c r="I9582" s="143">
        <v>2320305</v>
      </c>
      <c r="J9582" s="143">
        <v>2208</v>
      </c>
      <c r="K9582" s="147" t="s">
        <v>77</v>
      </c>
      <c r="L9582" s="152"/>
      <c r="M9582" s="57"/>
      <c r="N9582" s="150"/>
      <c r="O9582" s="150"/>
      <c r="P9582" s="150"/>
      <c r="Q9582" s="150"/>
    </row>
    <row r="9583" spans="1:17" ht="15">
      <c r="A9583" s="142">
        <v>51251</v>
      </c>
      <c r="B9583" s="143">
        <f t="shared" si="0"/>
        <v>4</v>
      </c>
      <c r="C9583" s="143">
        <f t="shared" si="1"/>
        <v>2040</v>
      </c>
      <c r="D9583" s="154">
        <v>42337</v>
      </c>
      <c r="E9583" s="145">
        <f t="shared" si="2"/>
        <v>11</v>
      </c>
      <c r="F9583" s="145">
        <f t="shared" si="3"/>
        <v>2015</v>
      </c>
      <c r="G9583" s="153" t="s">
        <v>7305</v>
      </c>
      <c r="H9583" s="143">
        <v>9514</v>
      </c>
      <c r="I9583" s="143">
        <v>2320311</v>
      </c>
      <c r="J9583" s="143">
        <v>1549</v>
      </c>
      <c r="K9583" s="147" t="s">
        <v>77</v>
      </c>
      <c r="L9583" s="152"/>
      <c r="M9583" s="57"/>
      <c r="N9583" s="150"/>
      <c r="O9583" s="150"/>
      <c r="P9583" s="150"/>
      <c r="Q9583" s="150"/>
    </row>
    <row r="9584" spans="1:17" ht="15">
      <c r="A9584" s="142">
        <v>51252</v>
      </c>
      <c r="B9584" s="143">
        <f t="shared" si="0"/>
        <v>4</v>
      </c>
      <c r="C9584" s="143">
        <f t="shared" si="1"/>
        <v>2040</v>
      </c>
      <c r="D9584" s="154">
        <v>42337</v>
      </c>
      <c r="E9584" s="145">
        <f t="shared" si="2"/>
        <v>11</v>
      </c>
      <c r="F9584" s="145">
        <f t="shared" si="3"/>
        <v>2015</v>
      </c>
      <c r="G9584" s="153" t="s">
        <v>7306</v>
      </c>
      <c r="H9584" s="143">
        <v>9515</v>
      </c>
      <c r="I9584" s="143">
        <v>2320312</v>
      </c>
      <c r="J9584" s="143">
        <v>3339</v>
      </c>
      <c r="K9584" s="147" t="s">
        <v>77</v>
      </c>
      <c r="L9584" s="152"/>
      <c r="M9584" s="57"/>
      <c r="N9584" s="150"/>
      <c r="O9584" s="150"/>
      <c r="P9584" s="150"/>
      <c r="Q9584" s="150"/>
    </row>
    <row r="9585" spans="1:17" ht="15">
      <c r="A9585" s="142">
        <v>51253</v>
      </c>
      <c r="B9585" s="143">
        <f t="shared" si="0"/>
        <v>4</v>
      </c>
      <c r="C9585" s="143">
        <f t="shared" si="1"/>
        <v>2040</v>
      </c>
      <c r="D9585" s="154">
        <v>42337</v>
      </c>
      <c r="E9585" s="145">
        <f t="shared" si="2"/>
        <v>11</v>
      </c>
      <c r="F9585" s="145">
        <f t="shared" si="3"/>
        <v>2015</v>
      </c>
      <c r="G9585" s="146"/>
      <c r="H9585" s="143">
        <v>6037</v>
      </c>
      <c r="I9585" s="143">
        <v>2320314</v>
      </c>
      <c r="J9585" s="143">
        <v>1899</v>
      </c>
      <c r="K9585" s="147" t="s">
        <v>77</v>
      </c>
      <c r="L9585" s="152"/>
      <c r="M9585" s="57"/>
      <c r="N9585" s="150"/>
      <c r="O9585" s="150"/>
      <c r="P9585" s="150"/>
      <c r="Q9585" s="150"/>
    </row>
    <row r="9586" spans="1:17" ht="15">
      <c r="A9586" s="142">
        <v>51254</v>
      </c>
      <c r="B9586" s="143">
        <f t="shared" si="0"/>
        <v>4</v>
      </c>
      <c r="C9586" s="143">
        <f t="shared" si="1"/>
        <v>2040</v>
      </c>
      <c r="D9586" s="154">
        <v>42337</v>
      </c>
      <c r="E9586" s="145">
        <f t="shared" si="2"/>
        <v>11</v>
      </c>
      <c r="F9586" s="145">
        <f t="shared" si="3"/>
        <v>2015</v>
      </c>
      <c r="G9586" s="146"/>
      <c r="H9586" s="143">
        <v>9518</v>
      </c>
      <c r="I9586" s="143">
        <v>2320316</v>
      </c>
      <c r="J9586" s="143">
        <v>2199</v>
      </c>
      <c r="K9586" s="147" t="s">
        <v>77</v>
      </c>
      <c r="L9586" s="152"/>
      <c r="M9586" s="57"/>
      <c r="N9586" s="150"/>
      <c r="O9586" s="150"/>
      <c r="P9586" s="150"/>
      <c r="Q9586" s="150"/>
    </row>
    <row r="9587" spans="1:17" ht="15">
      <c r="A9587" s="142">
        <v>51255</v>
      </c>
      <c r="B9587" s="143">
        <f t="shared" si="0"/>
        <v>4</v>
      </c>
      <c r="C9587" s="143">
        <f t="shared" si="1"/>
        <v>2040</v>
      </c>
      <c r="D9587" s="154">
        <v>42337</v>
      </c>
      <c r="E9587" s="145">
        <f t="shared" si="2"/>
        <v>11</v>
      </c>
      <c r="F9587" s="145">
        <f t="shared" si="3"/>
        <v>2015</v>
      </c>
      <c r="G9587" s="153" t="s">
        <v>6017</v>
      </c>
      <c r="H9587" s="143">
        <v>8165</v>
      </c>
      <c r="I9587" s="143">
        <v>2320318</v>
      </c>
      <c r="J9587" s="143">
        <v>1960</v>
      </c>
      <c r="K9587" s="147" t="s">
        <v>77</v>
      </c>
      <c r="L9587" s="152"/>
      <c r="M9587" s="57"/>
      <c r="N9587" s="150"/>
      <c r="O9587" s="150"/>
      <c r="P9587" s="150"/>
      <c r="Q9587" s="150"/>
    </row>
    <row r="9588" spans="1:17" ht="15">
      <c r="A9588" s="142">
        <v>51256</v>
      </c>
      <c r="B9588" s="143">
        <f t="shared" si="0"/>
        <v>4</v>
      </c>
      <c r="C9588" s="143">
        <f t="shared" si="1"/>
        <v>2040</v>
      </c>
      <c r="D9588" s="154">
        <v>42337</v>
      </c>
      <c r="E9588" s="145">
        <f t="shared" si="2"/>
        <v>11</v>
      </c>
      <c r="F9588" s="145">
        <f t="shared" si="3"/>
        <v>2015</v>
      </c>
      <c r="G9588" s="153" t="s">
        <v>7307</v>
      </c>
      <c r="H9588" s="143">
        <v>9519</v>
      </c>
      <c r="I9588" s="143">
        <v>2320319</v>
      </c>
      <c r="J9588" s="143">
        <v>1349</v>
      </c>
      <c r="K9588" s="147" t="s">
        <v>77</v>
      </c>
      <c r="L9588" s="152"/>
      <c r="M9588" s="57"/>
      <c r="N9588" s="150"/>
      <c r="O9588" s="150"/>
      <c r="P9588" s="150"/>
      <c r="Q9588" s="150"/>
    </row>
    <row r="9589" spans="1:17" ht="15">
      <c r="A9589" s="142">
        <v>51257</v>
      </c>
      <c r="B9589" s="143">
        <f t="shared" si="0"/>
        <v>5</v>
      </c>
      <c r="C9589" s="143">
        <f t="shared" si="1"/>
        <v>2040</v>
      </c>
      <c r="D9589" s="154">
        <v>42337</v>
      </c>
      <c r="E9589" s="145">
        <f t="shared" si="2"/>
        <v>11</v>
      </c>
      <c r="F9589" s="145">
        <f t="shared" si="3"/>
        <v>2015</v>
      </c>
      <c r="G9589" s="153" t="s">
        <v>7308</v>
      </c>
      <c r="H9589" s="143">
        <v>9520</v>
      </c>
      <c r="I9589" s="143">
        <v>2320320</v>
      </c>
      <c r="J9589" s="143">
        <v>2498</v>
      </c>
      <c r="K9589" s="147" t="s">
        <v>77</v>
      </c>
      <c r="L9589" s="152"/>
      <c r="M9589" s="57"/>
      <c r="N9589" s="150"/>
      <c r="O9589" s="150"/>
      <c r="P9589" s="150"/>
      <c r="Q9589" s="150"/>
    </row>
    <row r="9590" spans="1:17" ht="15">
      <c r="A9590" s="142">
        <v>51258</v>
      </c>
      <c r="B9590" s="143">
        <f t="shared" si="0"/>
        <v>5</v>
      </c>
      <c r="C9590" s="143">
        <f t="shared" si="1"/>
        <v>2040</v>
      </c>
      <c r="D9590" s="154">
        <v>42337</v>
      </c>
      <c r="E9590" s="145">
        <f t="shared" si="2"/>
        <v>11</v>
      </c>
      <c r="F9590" s="145">
        <f t="shared" si="3"/>
        <v>2015</v>
      </c>
      <c r="G9590" s="153" t="s">
        <v>7214</v>
      </c>
      <c r="H9590" s="143">
        <v>9422</v>
      </c>
      <c r="I9590" s="143">
        <v>2320321</v>
      </c>
      <c r="J9590" s="143">
        <v>4208</v>
      </c>
      <c r="K9590" s="147" t="s">
        <v>77</v>
      </c>
      <c r="L9590" s="152"/>
      <c r="M9590" s="57"/>
      <c r="N9590" s="150"/>
      <c r="O9590" s="150"/>
      <c r="P9590" s="150"/>
      <c r="Q9590" s="150"/>
    </row>
    <row r="9591" spans="1:17" ht="15">
      <c r="A9591" s="142">
        <v>51259</v>
      </c>
      <c r="B9591" s="143">
        <f t="shared" si="0"/>
        <v>5</v>
      </c>
      <c r="C9591" s="143">
        <f t="shared" si="1"/>
        <v>2040</v>
      </c>
      <c r="D9591" s="154">
        <v>42337</v>
      </c>
      <c r="E9591" s="145">
        <f t="shared" si="2"/>
        <v>11</v>
      </c>
      <c r="F9591" s="145">
        <f t="shared" si="3"/>
        <v>2015</v>
      </c>
      <c r="G9591" s="153" t="s">
        <v>7309</v>
      </c>
      <c r="H9591" s="143">
        <v>9521</v>
      </c>
      <c r="I9591" s="143">
        <v>2320322</v>
      </c>
      <c r="J9591" s="143">
        <v>2139</v>
      </c>
      <c r="K9591" s="147" t="s">
        <v>77</v>
      </c>
      <c r="L9591" s="152"/>
      <c r="M9591" s="57"/>
      <c r="N9591" s="150"/>
      <c r="O9591" s="150"/>
      <c r="P9591" s="150"/>
      <c r="Q9591" s="150"/>
    </row>
    <row r="9592" spans="1:17" ht="15">
      <c r="A9592" s="142">
        <v>51260</v>
      </c>
      <c r="B9592" s="143">
        <f t="shared" si="0"/>
        <v>5</v>
      </c>
      <c r="C9592" s="143">
        <f t="shared" si="1"/>
        <v>2040</v>
      </c>
      <c r="D9592" s="154">
        <v>42337</v>
      </c>
      <c r="E9592" s="145">
        <f t="shared" si="2"/>
        <v>11</v>
      </c>
      <c r="F9592" s="145">
        <f t="shared" si="3"/>
        <v>2015</v>
      </c>
      <c r="G9592" s="153" t="s">
        <v>7310</v>
      </c>
      <c r="H9592" s="143">
        <v>8507</v>
      </c>
      <c r="I9592" s="143">
        <v>2320324</v>
      </c>
      <c r="J9592" s="143">
        <v>1699</v>
      </c>
      <c r="K9592" s="147" t="s">
        <v>77</v>
      </c>
      <c r="L9592" s="152"/>
      <c r="M9592" s="57"/>
      <c r="N9592" s="150"/>
      <c r="O9592" s="150"/>
      <c r="P9592" s="150"/>
      <c r="Q9592" s="150"/>
    </row>
    <row r="9593" spans="1:17" ht="15">
      <c r="A9593" s="142">
        <v>51261</v>
      </c>
      <c r="B9593" s="143">
        <f t="shared" si="0"/>
        <v>5</v>
      </c>
      <c r="C9593" s="143">
        <f t="shared" si="1"/>
        <v>2040</v>
      </c>
      <c r="D9593" s="154">
        <v>42337</v>
      </c>
      <c r="E9593" s="145">
        <f t="shared" si="2"/>
        <v>11</v>
      </c>
      <c r="F9593" s="145">
        <f t="shared" si="3"/>
        <v>2015</v>
      </c>
      <c r="G9593" s="153" t="s">
        <v>7311</v>
      </c>
      <c r="H9593" s="143">
        <v>9523</v>
      </c>
      <c r="I9593" s="143">
        <v>2320328</v>
      </c>
      <c r="J9593" s="143">
        <v>1099</v>
      </c>
      <c r="K9593" s="147" t="s">
        <v>77</v>
      </c>
      <c r="L9593" s="152"/>
      <c r="M9593" s="57"/>
      <c r="N9593" s="150"/>
      <c r="O9593" s="150"/>
      <c r="P9593" s="150"/>
      <c r="Q9593" s="150"/>
    </row>
    <row r="9594" spans="1:17" ht="15">
      <c r="A9594" s="142">
        <v>51262</v>
      </c>
      <c r="B9594" s="143">
        <f t="shared" si="0"/>
        <v>5</v>
      </c>
      <c r="C9594" s="143">
        <f t="shared" si="1"/>
        <v>2040</v>
      </c>
      <c r="D9594" s="154">
        <v>42337</v>
      </c>
      <c r="E9594" s="145">
        <f t="shared" si="2"/>
        <v>11</v>
      </c>
      <c r="F9594" s="145">
        <f t="shared" si="3"/>
        <v>2015</v>
      </c>
      <c r="G9594" s="153" t="s">
        <v>7312</v>
      </c>
      <c r="H9594" s="143">
        <v>0</v>
      </c>
      <c r="I9594" s="143">
        <v>2320336</v>
      </c>
      <c r="J9594" s="143">
        <v>3049</v>
      </c>
      <c r="K9594" s="147" t="s">
        <v>77</v>
      </c>
      <c r="L9594" s="152"/>
      <c r="M9594" s="57"/>
      <c r="N9594" s="150"/>
      <c r="O9594" s="150"/>
      <c r="P9594" s="150"/>
      <c r="Q9594" s="150"/>
    </row>
    <row r="9595" spans="1:17" ht="15">
      <c r="A9595" s="142">
        <v>51263</v>
      </c>
      <c r="B9595" s="143">
        <f t="shared" si="0"/>
        <v>5</v>
      </c>
      <c r="C9595" s="143">
        <f t="shared" si="1"/>
        <v>2040</v>
      </c>
      <c r="D9595" s="154">
        <v>42337</v>
      </c>
      <c r="E9595" s="145">
        <f t="shared" si="2"/>
        <v>11</v>
      </c>
      <c r="F9595" s="145">
        <f t="shared" si="3"/>
        <v>2015</v>
      </c>
      <c r="G9595" s="153" t="s">
        <v>7313</v>
      </c>
      <c r="H9595" s="143">
        <v>2385</v>
      </c>
      <c r="I9595" s="143">
        <v>2320337</v>
      </c>
      <c r="J9595" s="143">
        <v>1399</v>
      </c>
      <c r="K9595" s="147" t="s">
        <v>77</v>
      </c>
      <c r="L9595" s="152"/>
      <c r="M9595" s="57"/>
      <c r="N9595" s="150"/>
      <c r="O9595" s="150"/>
      <c r="P9595" s="150"/>
      <c r="Q9595" s="150"/>
    </row>
    <row r="9596" spans="1:17" ht="15">
      <c r="A9596" s="142">
        <v>51264</v>
      </c>
      <c r="B9596" s="143">
        <f t="shared" si="0"/>
        <v>5</v>
      </c>
      <c r="C9596" s="143">
        <f t="shared" si="1"/>
        <v>2040</v>
      </c>
      <c r="D9596" s="154">
        <v>42337</v>
      </c>
      <c r="E9596" s="145">
        <f t="shared" si="2"/>
        <v>11</v>
      </c>
      <c r="F9596" s="145">
        <f t="shared" si="3"/>
        <v>2015</v>
      </c>
      <c r="G9596" s="153" t="s">
        <v>7314</v>
      </c>
      <c r="H9596" s="143">
        <v>1697</v>
      </c>
      <c r="I9596" s="143">
        <v>2320338</v>
      </c>
      <c r="J9596" s="143">
        <v>1319</v>
      </c>
      <c r="K9596" s="147" t="s">
        <v>77</v>
      </c>
      <c r="L9596" s="152"/>
      <c r="M9596" s="57"/>
      <c r="N9596" s="150"/>
      <c r="O9596" s="150"/>
      <c r="P9596" s="150"/>
      <c r="Q9596" s="150"/>
    </row>
    <row r="9597" spans="1:17" ht="15">
      <c r="A9597" s="142">
        <v>51265</v>
      </c>
      <c r="B9597" s="143">
        <f t="shared" si="0"/>
        <v>5</v>
      </c>
      <c r="C9597" s="143">
        <f t="shared" si="1"/>
        <v>2040</v>
      </c>
      <c r="D9597" s="154">
        <v>42337</v>
      </c>
      <c r="E9597" s="145">
        <f t="shared" si="2"/>
        <v>11</v>
      </c>
      <c r="F9597" s="145">
        <f t="shared" si="3"/>
        <v>2015</v>
      </c>
      <c r="G9597" s="153" t="s">
        <v>176</v>
      </c>
      <c r="H9597" s="143">
        <v>0</v>
      </c>
      <c r="I9597" s="143">
        <v>2320339</v>
      </c>
      <c r="J9597" s="143">
        <v>1999</v>
      </c>
      <c r="K9597" s="147" t="s">
        <v>77</v>
      </c>
      <c r="L9597" s="152"/>
      <c r="M9597" s="57"/>
      <c r="N9597" s="150"/>
      <c r="O9597" s="150"/>
      <c r="P9597" s="150"/>
      <c r="Q9597" s="150"/>
    </row>
    <row r="9598" spans="1:17" ht="15">
      <c r="A9598" s="142">
        <v>51266</v>
      </c>
      <c r="B9598" s="143">
        <f t="shared" si="0"/>
        <v>5</v>
      </c>
      <c r="C9598" s="143">
        <f t="shared" si="1"/>
        <v>2040</v>
      </c>
      <c r="D9598" s="154">
        <v>42337</v>
      </c>
      <c r="E9598" s="145">
        <f t="shared" si="2"/>
        <v>11</v>
      </c>
      <c r="F9598" s="145">
        <f t="shared" si="3"/>
        <v>2015</v>
      </c>
      <c r="G9598" s="153" t="s">
        <v>7315</v>
      </c>
      <c r="H9598" s="143">
        <v>9524</v>
      </c>
      <c r="I9598" s="143">
        <v>2320340</v>
      </c>
      <c r="J9598" s="143">
        <v>5749</v>
      </c>
      <c r="K9598" s="147" t="s">
        <v>77</v>
      </c>
      <c r="L9598" s="152"/>
      <c r="M9598" s="57"/>
      <c r="N9598" s="150"/>
      <c r="O9598" s="150"/>
      <c r="P9598" s="150"/>
      <c r="Q9598" s="150"/>
    </row>
    <row r="9599" spans="1:17" ht="15">
      <c r="A9599" s="142">
        <v>51267</v>
      </c>
      <c r="B9599" s="143">
        <f t="shared" si="0"/>
        <v>5</v>
      </c>
      <c r="C9599" s="143">
        <f t="shared" si="1"/>
        <v>2040</v>
      </c>
      <c r="D9599" s="154">
        <v>42337</v>
      </c>
      <c r="E9599" s="145">
        <f t="shared" si="2"/>
        <v>11</v>
      </c>
      <c r="F9599" s="145">
        <f t="shared" si="3"/>
        <v>2015</v>
      </c>
      <c r="G9599" s="153" t="s">
        <v>7316</v>
      </c>
      <c r="H9599" s="143">
        <v>0</v>
      </c>
      <c r="I9599" s="143">
        <v>2320344</v>
      </c>
      <c r="J9599" s="143">
        <v>1699</v>
      </c>
      <c r="K9599" s="147" t="s">
        <v>77</v>
      </c>
      <c r="L9599" s="152"/>
      <c r="M9599" s="57"/>
      <c r="N9599" s="150"/>
      <c r="O9599" s="150"/>
      <c r="P9599" s="150"/>
      <c r="Q9599" s="150"/>
    </row>
    <row r="9600" spans="1:17" ht="15">
      <c r="A9600" s="142">
        <v>51268</v>
      </c>
      <c r="B9600" s="143">
        <f t="shared" si="0"/>
        <v>5</v>
      </c>
      <c r="C9600" s="143">
        <f t="shared" si="1"/>
        <v>2040</v>
      </c>
      <c r="D9600" s="154">
        <v>42337</v>
      </c>
      <c r="E9600" s="145">
        <f t="shared" si="2"/>
        <v>11</v>
      </c>
      <c r="F9600" s="145">
        <f t="shared" si="3"/>
        <v>2015</v>
      </c>
      <c r="G9600" s="153" t="s">
        <v>7317</v>
      </c>
      <c r="H9600" s="143">
        <v>9527</v>
      </c>
      <c r="I9600" s="143">
        <v>2320346</v>
      </c>
      <c r="J9600" s="143">
        <v>2899</v>
      </c>
      <c r="K9600" s="147" t="s">
        <v>77</v>
      </c>
      <c r="L9600" s="152"/>
      <c r="M9600" s="57"/>
      <c r="N9600" s="150"/>
      <c r="O9600" s="150"/>
      <c r="P9600" s="150"/>
      <c r="Q9600" s="150"/>
    </row>
    <row r="9601" spans="1:17" ht="15">
      <c r="A9601" s="142">
        <v>51269</v>
      </c>
      <c r="B9601" s="143">
        <f t="shared" si="0"/>
        <v>5</v>
      </c>
      <c r="C9601" s="143">
        <f t="shared" si="1"/>
        <v>2040</v>
      </c>
      <c r="D9601" s="154">
        <v>42337</v>
      </c>
      <c r="E9601" s="145">
        <f t="shared" si="2"/>
        <v>11</v>
      </c>
      <c r="F9601" s="145">
        <f t="shared" si="3"/>
        <v>2015</v>
      </c>
      <c r="G9601" s="153" t="s">
        <v>7318</v>
      </c>
      <c r="H9601" s="143">
        <v>5095</v>
      </c>
      <c r="I9601" s="143">
        <v>2320347</v>
      </c>
      <c r="J9601" s="143">
        <v>1449</v>
      </c>
      <c r="K9601" s="147" t="s">
        <v>77</v>
      </c>
      <c r="L9601" s="152"/>
      <c r="M9601" s="57"/>
      <c r="N9601" s="150"/>
      <c r="O9601" s="150"/>
      <c r="P9601" s="150"/>
      <c r="Q9601" s="150"/>
    </row>
    <row r="9602" spans="1:17" ht="15">
      <c r="A9602" s="142">
        <v>51270</v>
      </c>
      <c r="B9602" s="143">
        <f t="shared" si="0"/>
        <v>5</v>
      </c>
      <c r="C9602" s="143">
        <f t="shared" si="1"/>
        <v>2040</v>
      </c>
      <c r="D9602" s="154">
        <v>42337</v>
      </c>
      <c r="E9602" s="145">
        <f t="shared" si="2"/>
        <v>11</v>
      </c>
      <c r="F9602" s="145">
        <f t="shared" si="3"/>
        <v>2015</v>
      </c>
      <c r="G9602" s="153" t="s">
        <v>7319</v>
      </c>
      <c r="H9602" s="143">
        <v>9528</v>
      </c>
      <c r="I9602" s="143">
        <v>2320348</v>
      </c>
      <c r="J9602" s="143">
        <v>999</v>
      </c>
      <c r="K9602" s="147" t="s">
        <v>77</v>
      </c>
      <c r="L9602" s="152"/>
      <c r="M9602" s="57"/>
      <c r="N9602" s="150"/>
      <c r="O9602" s="150"/>
      <c r="P9602" s="150"/>
      <c r="Q9602" s="150"/>
    </row>
    <row r="9603" spans="1:17" ht="15">
      <c r="A9603" s="142">
        <v>51271</v>
      </c>
      <c r="B9603" s="143">
        <f t="shared" si="0"/>
        <v>5</v>
      </c>
      <c r="C9603" s="143">
        <f t="shared" si="1"/>
        <v>2040</v>
      </c>
      <c r="D9603" s="154">
        <v>42337</v>
      </c>
      <c r="E9603" s="145">
        <f t="shared" si="2"/>
        <v>11</v>
      </c>
      <c r="F9603" s="145">
        <f t="shared" si="3"/>
        <v>2015</v>
      </c>
      <c r="G9603" s="153" t="s">
        <v>7320</v>
      </c>
      <c r="H9603" s="143">
        <v>0</v>
      </c>
      <c r="I9603" s="143">
        <v>2320352</v>
      </c>
      <c r="J9603" s="143">
        <v>3880</v>
      </c>
      <c r="K9603" s="147" t="s">
        <v>77</v>
      </c>
      <c r="L9603" s="152"/>
      <c r="M9603" s="57"/>
      <c r="N9603" s="150"/>
      <c r="O9603" s="150"/>
      <c r="P9603" s="150"/>
      <c r="Q9603" s="150"/>
    </row>
    <row r="9604" spans="1:17" ht="15">
      <c r="A9604" s="142">
        <v>51272</v>
      </c>
      <c r="B9604" s="143">
        <f t="shared" si="0"/>
        <v>5</v>
      </c>
      <c r="C9604" s="143">
        <f t="shared" si="1"/>
        <v>2040</v>
      </c>
      <c r="D9604" s="154">
        <v>42337</v>
      </c>
      <c r="E9604" s="145">
        <f t="shared" si="2"/>
        <v>11</v>
      </c>
      <c r="F9604" s="145">
        <f t="shared" si="3"/>
        <v>2015</v>
      </c>
      <c r="G9604" s="153" t="s">
        <v>7321</v>
      </c>
      <c r="H9604" s="143">
        <v>5856</v>
      </c>
      <c r="I9604" s="143">
        <v>2320357</v>
      </c>
      <c r="J9604" s="143">
        <v>3349</v>
      </c>
      <c r="K9604" s="147" t="s">
        <v>77</v>
      </c>
      <c r="L9604" s="152"/>
      <c r="M9604" s="57"/>
      <c r="N9604" s="150"/>
      <c r="O9604" s="150"/>
      <c r="P9604" s="150"/>
      <c r="Q9604" s="150"/>
    </row>
    <row r="9605" spans="1:17" ht="15">
      <c r="A9605" s="142">
        <v>51273</v>
      </c>
      <c r="B9605" s="143">
        <f t="shared" si="0"/>
        <v>5</v>
      </c>
      <c r="C9605" s="143">
        <f t="shared" si="1"/>
        <v>2040</v>
      </c>
      <c r="D9605" s="154">
        <v>42337</v>
      </c>
      <c r="E9605" s="145">
        <f t="shared" si="2"/>
        <v>11</v>
      </c>
      <c r="F9605" s="145">
        <f t="shared" si="3"/>
        <v>2015</v>
      </c>
      <c r="G9605" s="153" t="s">
        <v>3134</v>
      </c>
      <c r="H9605" s="143">
        <v>5234</v>
      </c>
      <c r="I9605" s="143">
        <v>2320358</v>
      </c>
      <c r="J9605" s="143">
        <v>3449</v>
      </c>
      <c r="K9605" s="147" t="s">
        <v>77</v>
      </c>
      <c r="L9605" s="152"/>
      <c r="M9605" s="57"/>
      <c r="N9605" s="150"/>
      <c r="O9605" s="150"/>
      <c r="P9605" s="150"/>
      <c r="Q9605" s="150"/>
    </row>
    <row r="9606" spans="1:17" ht="15">
      <c r="A9606" s="142">
        <v>51274</v>
      </c>
      <c r="B9606" s="143">
        <f t="shared" si="0"/>
        <v>5</v>
      </c>
      <c r="C9606" s="143">
        <f t="shared" si="1"/>
        <v>2040</v>
      </c>
      <c r="D9606" s="154">
        <v>42337</v>
      </c>
      <c r="E9606" s="145">
        <f t="shared" si="2"/>
        <v>11</v>
      </c>
      <c r="F9606" s="145">
        <f t="shared" si="3"/>
        <v>2015</v>
      </c>
      <c r="G9606" s="153" t="s">
        <v>7322</v>
      </c>
      <c r="H9606" s="143">
        <v>9533</v>
      </c>
      <c r="I9606" s="143">
        <v>2320360</v>
      </c>
      <c r="J9606" s="143">
        <v>2309</v>
      </c>
      <c r="K9606" s="147" t="s">
        <v>77</v>
      </c>
      <c r="L9606" s="152"/>
      <c r="M9606" s="57"/>
      <c r="N9606" s="150"/>
      <c r="O9606" s="150"/>
      <c r="P9606" s="150"/>
      <c r="Q9606" s="150"/>
    </row>
    <row r="9607" spans="1:17" ht="15">
      <c r="A9607" s="142">
        <v>51275</v>
      </c>
      <c r="B9607" s="143">
        <f t="shared" si="0"/>
        <v>5</v>
      </c>
      <c r="C9607" s="143">
        <f t="shared" si="1"/>
        <v>2040</v>
      </c>
      <c r="D9607" s="154">
        <v>42337</v>
      </c>
      <c r="E9607" s="145">
        <f t="shared" si="2"/>
        <v>11</v>
      </c>
      <c r="F9607" s="145">
        <f t="shared" si="3"/>
        <v>2015</v>
      </c>
      <c r="G9607" s="153" t="s">
        <v>7323</v>
      </c>
      <c r="H9607" s="143">
        <v>0</v>
      </c>
      <c r="I9607" s="143">
        <v>2320361</v>
      </c>
      <c r="J9607" s="143">
        <v>3853</v>
      </c>
      <c r="K9607" s="147" t="s">
        <v>77</v>
      </c>
      <c r="L9607" s="152"/>
      <c r="M9607" s="57"/>
      <c r="N9607" s="150"/>
      <c r="O9607" s="150"/>
      <c r="P9607" s="150"/>
      <c r="Q9607" s="150"/>
    </row>
    <row r="9608" spans="1:17" ht="15">
      <c r="A9608" s="142">
        <v>51276</v>
      </c>
      <c r="B9608" s="143">
        <f t="shared" si="0"/>
        <v>5</v>
      </c>
      <c r="C9608" s="143">
        <f t="shared" si="1"/>
        <v>2040</v>
      </c>
      <c r="D9608" s="154">
        <v>42337</v>
      </c>
      <c r="E9608" s="145">
        <f t="shared" si="2"/>
        <v>11</v>
      </c>
      <c r="F9608" s="145">
        <f t="shared" si="3"/>
        <v>2015</v>
      </c>
      <c r="G9608" s="153" t="s">
        <v>7324</v>
      </c>
      <c r="H9608" s="143">
        <v>9534</v>
      </c>
      <c r="I9608" s="143">
        <v>2320362</v>
      </c>
      <c r="J9608" s="143">
        <v>1199</v>
      </c>
      <c r="K9608" s="147" t="s">
        <v>77</v>
      </c>
      <c r="L9608" s="152"/>
      <c r="M9608" s="57"/>
      <c r="N9608" s="150"/>
      <c r="O9608" s="150"/>
      <c r="P9608" s="150"/>
      <c r="Q9608" s="150"/>
    </row>
    <row r="9609" spans="1:17" ht="15">
      <c r="A9609" s="142">
        <v>51277</v>
      </c>
      <c r="B9609" s="143">
        <f t="shared" si="0"/>
        <v>5</v>
      </c>
      <c r="C9609" s="143">
        <f t="shared" si="1"/>
        <v>2040</v>
      </c>
      <c r="D9609" s="154">
        <v>42337</v>
      </c>
      <c r="E9609" s="145">
        <f t="shared" si="2"/>
        <v>11</v>
      </c>
      <c r="F9609" s="145">
        <f t="shared" si="3"/>
        <v>2015</v>
      </c>
      <c r="G9609" s="153" t="s">
        <v>7325</v>
      </c>
      <c r="H9609" s="143">
        <v>9535</v>
      </c>
      <c r="I9609" s="143">
        <v>2320363</v>
      </c>
      <c r="J9609" s="143">
        <v>5389</v>
      </c>
      <c r="K9609" s="147" t="s">
        <v>77</v>
      </c>
      <c r="L9609" s="152"/>
      <c r="M9609" s="57"/>
      <c r="N9609" s="150"/>
      <c r="O9609" s="150"/>
      <c r="P9609" s="150"/>
      <c r="Q9609" s="150"/>
    </row>
    <row r="9610" spans="1:17" ht="15">
      <c r="A9610" s="142">
        <v>51278</v>
      </c>
      <c r="B9610" s="143">
        <f t="shared" si="0"/>
        <v>5</v>
      </c>
      <c r="C9610" s="143">
        <f t="shared" si="1"/>
        <v>2040</v>
      </c>
      <c r="D9610" s="154">
        <v>42337</v>
      </c>
      <c r="E9610" s="145">
        <f t="shared" si="2"/>
        <v>11</v>
      </c>
      <c r="F9610" s="145">
        <f t="shared" si="3"/>
        <v>2015</v>
      </c>
      <c r="G9610" s="153" t="s">
        <v>176</v>
      </c>
      <c r="H9610" s="143">
        <v>9532</v>
      </c>
      <c r="I9610" s="143">
        <v>2320364</v>
      </c>
      <c r="J9610" s="143">
        <v>2549</v>
      </c>
      <c r="K9610" s="147" t="s">
        <v>77</v>
      </c>
      <c r="L9610" s="152"/>
      <c r="M9610" s="57"/>
      <c r="N9610" s="150"/>
      <c r="O9610" s="150"/>
      <c r="P9610" s="150"/>
      <c r="Q9610" s="150"/>
    </row>
    <row r="9611" spans="1:17" ht="15">
      <c r="A9611" s="142">
        <v>51279</v>
      </c>
      <c r="B9611" s="143">
        <f t="shared" si="0"/>
        <v>5</v>
      </c>
      <c r="C9611" s="143">
        <f t="shared" si="1"/>
        <v>2040</v>
      </c>
      <c r="D9611" s="154">
        <v>42337</v>
      </c>
      <c r="E9611" s="145">
        <f t="shared" si="2"/>
        <v>11</v>
      </c>
      <c r="F9611" s="145">
        <f t="shared" si="3"/>
        <v>2015</v>
      </c>
      <c r="G9611" s="153" t="s">
        <v>7326</v>
      </c>
      <c r="H9611" s="143">
        <v>0</v>
      </c>
      <c r="I9611" s="143">
        <v>2320365</v>
      </c>
      <c r="J9611" s="143">
        <v>3249</v>
      </c>
      <c r="K9611" s="147" t="s">
        <v>77</v>
      </c>
      <c r="L9611" s="152"/>
      <c r="M9611" s="57"/>
      <c r="N9611" s="150"/>
      <c r="O9611" s="150"/>
      <c r="P9611" s="150"/>
      <c r="Q9611" s="150"/>
    </row>
    <row r="9612" spans="1:17" ht="15">
      <c r="A9612" s="142">
        <v>51280</v>
      </c>
      <c r="B9612" s="143">
        <f t="shared" si="0"/>
        <v>5</v>
      </c>
      <c r="C9612" s="143">
        <f t="shared" si="1"/>
        <v>2040</v>
      </c>
      <c r="D9612" s="154">
        <v>42337</v>
      </c>
      <c r="E9612" s="145">
        <f t="shared" si="2"/>
        <v>11</v>
      </c>
      <c r="F9612" s="145">
        <f t="shared" si="3"/>
        <v>2015</v>
      </c>
      <c r="G9612" s="153" t="s">
        <v>7327</v>
      </c>
      <c r="H9612" s="143">
        <v>5774</v>
      </c>
      <c r="I9612" s="143">
        <v>2320368</v>
      </c>
      <c r="J9612" s="143">
        <v>1499</v>
      </c>
      <c r="K9612" s="147" t="s">
        <v>77</v>
      </c>
      <c r="L9612" s="152"/>
      <c r="M9612" s="57"/>
      <c r="N9612" s="150"/>
      <c r="O9612" s="150"/>
      <c r="P9612" s="150"/>
      <c r="Q9612" s="150"/>
    </row>
    <row r="9613" spans="1:17" ht="15">
      <c r="A9613" s="142">
        <v>51281</v>
      </c>
      <c r="B9613" s="143">
        <f t="shared" si="0"/>
        <v>5</v>
      </c>
      <c r="C9613" s="143">
        <f t="shared" si="1"/>
        <v>2040</v>
      </c>
      <c r="D9613" s="154">
        <v>42337</v>
      </c>
      <c r="E9613" s="145">
        <f t="shared" si="2"/>
        <v>11</v>
      </c>
      <c r="F9613" s="145">
        <f t="shared" si="3"/>
        <v>2015</v>
      </c>
      <c r="G9613" s="153" t="s">
        <v>7328</v>
      </c>
      <c r="H9613" s="143">
        <v>9537</v>
      </c>
      <c r="I9613" s="143">
        <v>2320370</v>
      </c>
      <c r="J9613" s="143">
        <v>1899</v>
      </c>
      <c r="K9613" s="147" t="s">
        <v>77</v>
      </c>
      <c r="L9613" s="152"/>
      <c r="M9613" s="57"/>
      <c r="N9613" s="150"/>
      <c r="O9613" s="150"/>
      <c r="P9613" s="150"/>
      <c r="Q9613" s="150"/>
    </row>
    <row r="9614" spans="1:17" ht="15">
      <c r="A9614" s="142">
        <v>51282</v>
      </c>
      <c r="B9614" s="143">
        <f t="shared" si="0"/>
        <v>5</v>
      </c>
      <c r="C9614" s="143">
        <f t="shared" si="1"/>
        <v>2040</v>
      </c>
      <c r="D9614" s="154">
        <v>42337</v>
      </c>
      <c r="E9614" s="145">
        <f t="shared" si="2"/>
        <v>11</v>
      </c>
      <c r="F9614" s="145">
        <f t="shared" si="3"/>
        <v>2015</v>
      </c>
      <c r="G9614" s="153" t="s">
        <v>7329</v>
      </c>
      <c r="H9614" s="143">
        <v>9538</v>
      </c>
      <c r="I9614" s="143">
        <v>2320371</v>
      </c>
      <c r="J9614" s="143">
        <v>3069</v>
      </c>
      <c r="K9614" s="147" t="s">
        <v>77</v>
      </c>
      <c r="L9614" s="152"/>
      <c r="M9614" s="57"/>
      <c r="N9614" s="150"/>
      <c r="O9614" s="150"/>
      <c r="P9614" s="150"/>
      <c r="Q9614" s="150"/>
    </row>
    <row r="9615" spans="1:17" ht="15">
      <c r="A9615" s="142">
        <v>51283</v>
      </c>
      <c r="B9615" s="143">
        <f t="shared" si="0"/>
        <v>5</v>
      </c>
      <c r="C9615" s="143">
        <f t="shared" si="1"/>
        <v>2040</v>
      </c>
      <c r="D9615" s="154">
        <v>42337</v>
      </c>
      <c r="E9615" s="145">
        <f t="shared" si="2"/>
        <v>11</v>
      </c>
      <c r="F9615" s="145">
        <f t="shared" si="3"/>
        <v>2015</v>
      </c>
      <c r="G9615" s="153" t="s">
        <v>7330</v>
      </c>
      <c r="H9615" s="143">
        <v>9539</v>
      </c>
      <c r="I9615" s="143">
        <v>2320372</v>
      </c>
      <c r="J9615" s="143">
        <v>2299</v>
      </c>
      <c r="K9615" s="147" t="s">
        <v>77</v>
      </c>
      <c r="L9615" s="152"/>
      <c r="M9615" s="57"/>
      <c r="N9615" s="150"/>
      <c r="O9615" s="150"/>
      <c r="P9615" s="150"/>
      <c r="Q9615" s="150"/>
    </row>
    <row r="9616" spans="1:17" ht="15">
      <c r="A9616" s="142">
        <v>51284</v>
      </c>
      <c r="B9616" s="143">
        <f t="shared" si="0"/>
        <v>5</v>
      </c>
      <c r="C9616" s="143">
        <f t="shared" si="1"/>
        <v>2040</v>
      </c>
      <c r="D9616" s="154">
        <v>42337</v>
      </c>
      <c r="E9616" s="145">
        <f t="shared" si="2"/>
        <v>11</v>
      </c>
      <c r="F9616" s="145">
        <f t="shared" si="3"/>
        <v>2015</v>
      </c>
      <c r="G9616" s="153" t="s">
        <v>7331</v>
      </c>
      <c r="H9616" s="143">
        <v>9540</v>
      </c>
      <c r="I9616" s="143">
        <v>2320373</v>
      </c>
      <c r="J9616" s="143">
        <v>3639</v>
      </c>
      <c r="K9616" s="147" t="s">
        <v>77</v>
      </c>
      <c r="L9616" s="152"/>
      <c r="M9616" s="57"/>
      <c r="N9616" s="150"/>
      <c r="O9616" s="150"/>
      <c r="P9616" s="150"/>
      <c r="Q9616" s="150"/>
    </row>
    <row r="9617" spans="1:17" ht="15">
      <c r="A9617" s="142">
        <v>51285</v>
      </c>
      <c r="B9617" s="143">
        <f t="shared" si="0"/>
        <v>5</v>
      </c>
      <c r="C9617" s="143">
        <f t="shared" si="1"/>
        <v>2040</v>
      </c>
      <c r="D9617" s="154">
        <v>42337</v>
      </c>
      <c r="E9617" s="145">
        <f t="shared" si="2"/>
        <v>11</v>
      </c>
      <c r="F9617" s="145">
        <f t="shared" si="3"/>
        <v>2015</v>
      </c>
      <c r="G9617" s="153" t="s">
        <v>7332</v>
      </c>
      <c r="H9617" s="143">
        <v>9541</v>
      </c>
      <c r="I9617" s="143">
        <v>2320374</v>
      </c>
      <c r="J9617" s="143">
        <v>1549</v>
      </c>
      <c r="K9617" s="147" t="s">
        <v>77</v>
      </c>
      <c r="L9617" s="152"/>
      <c r="M9617" s="57"/>
      <c r="N9617" s="150"/>
      <c r="O9617" s="150"/>
      <c r="P9617" s="150"/>
      <c r="Q9617" s="150"/>
    </row>
    <row r="9618" spans="1:17" ht="15">
      <c r="A9618" s="142">
        <v>51286</v>
      </c>
      <c r="B9618" s="143">
        <f t="shared" si="0"/>
        <v>5</v>
      </c>
      <c r="C9618" s="143">
        <f t="shared" si="1"/>
        <v>2040</v>
      </c>
      <c r="D9618" s="154">
        <v>42337</v>
      </c>
      <c r="E9618" s="145">
        <f t="shared" si="2"/>
        <v>11</v>
      </c>
      <c r="F9618" s="145">
        <f t="shared" si="3"/>
        <v>2015</v>
      </c>
      <c r="G9618" s="153" t="s">
        <v>7333</v>
      </c>
      <c r="H9618" s="143">
        <v>9542</v>
      </c>
      <c r="I9618" s="143">
        <v>2320375</v>
      </c>
      <c r="J9618" s="143">
        <v>1849</v>
      </c>
      <c r="K9618" s="147" t="s">
        <v>77</v>
      </c>
      <c r="L9618" s="152"/>
      <c r="M9618" s="57"/>
      <c r="N9618" s="150"/>
      <c r="O9618" s="150"/>
      <c r="P9618" s="150"/>
      <c r="Q9618" s="150"/>
    </row>
    <row r="9619" spans="1:17" ht="15">
      <c r="A9619" s="142">
        <v>51287</v>
      </c>
      <c r="B9619" s="143">
        <f t="shared" si="0"/>
        <v>5</v>
      </c>
      <c r="C9619" s="143">
        <f t="shared" si="1"/>
        <v>2040</v>
      </c>
      <c r="D9619" s="154">
        <v>42337</v>
      </c>
      <c r="E9619" s="145">
        <f t="shared" si="2"/>
        <v>11</v>
      </c>
      <c r="F9619" s="145">
        <f t="shared" si="3"/>
        <v>2015</v>
      </c>
      <c r="G9619" s="153" t="s">
        <v>7334</v>
      </c>
      <c r="H9619" s="143">
        <v>9543</v>
      </c>
      <c r="I9619" s="143">
        <v>2320376</v>
      </c>
      <c r="J9619" s="143">
        <v>3098</v>
      </c>
      <c r="K9619" s="147" t="s">
        <v>77</v>
      </c>
      <c r="L9619" s="152"/>
      <c r="M9619" s="57"/>
      <c r="N9619" s="150"/>
      <c r="O9619" s="150"/>
      <c r="P9619" s="150"/>
      <c r="Q9619" s="150"/>
    </row>
    <row r="9620" spans="1:17" ht="15">
      <c r="A9620" s="142">
        <v>51288</v>
      </c>
      <c r="B9620" s="143">
        <f t="shared" si="0"/>
        <v>6</v>
      </c>
      <c r="C9620" s="143">
        <f t="shared" si="1"/>
        <v>2040</v>
      </c>
      <c r="D9620" s="154">
        <v>42337</v>
      </c>
      <c r="E9620" s="145">
        <f t="shared" si="2"/>
        <v>11</v>
      </c>
      <c r="F9620" s="145">
        <f t="shared" si="3"/>
        <v>2015</v>
      </c>
      <c r="G9620" s="153" t="s">
        <v>7335</v>
      </c>
      <c r="H9620" s="143">
        <v>0</v>
      </c>
      <c r="I9620" s="143">
        <v>2320377</v>
      </c>
      <c r="J9620" s="143">
        <v>2801</v>
      </c>
      <c r="K9620" s="147" t="s">
        <v>77</v>
      </c>
      <c r="L9620" s="152"/>
      <c r="M9620" s="57"/>
      <c r="N9620" s="150"/>
      <c r="O9620" s="150"/>
      <c r="P9620" s="150"/>
      <c r="Q9620" s="150"/>
    </row>
    <row r="9621" spans="1:17" ht="15">
      <c r="A9621" s="142">
        <v>51289</v>
      </c>
      <c r="B9621" s="143">
        <f t="shared" si="0"/>
        <v>6</v>
      </c>
      <c r="C9621" s="143">
        <f t="shared" si="1"/>
        <v>2040</v>
      </c>
      <c r="D9621" s="154">
        <v>42337</v>
      </c>
      <c r="E9621" s="145">
        <f t="shared" si="2"/>
        <v>11</v>
      </c>
      <c r="F9621" s="145">
        <f t="shared" si="3"/>
        <v>2015</v>
      </c>
      <c r="G9621" s="153" t="s">
        <v>7336</v>
      </c>
      <c r="H9621" s="143">
        <v>8286</v>
      </c>
      <c r="I9621" s="143">
        <v>2320380</v>
      </c>
      <c r="J9621" s="143">
        <v>1699</v>
      </c>
      <c r="K9621" s="147" t="s">
        <v>77</v>
      </c>
      <c r="L9621" s="152"/>
      <c r="M9621" s="57"/>
      <c r="N9621" s="150"/>
      <c r="O9621" s="150"/>
      <c r="P9621" s="150"/>
      <c r="Q9621" s="150"/>
    </row>
    <row r="9622" spans="1:17" ht="15">
      <c r="A9622" s="142">
        <v>51290</v>
      </c>
      <c r="B9622" s="143">
        <f t="shared" si="0"/>
        <v>6</v>
      </c>
      <c r="C9622" s="143">
        <f t="shared" si="1"/>
        <v>2040</v>
      </c>
      <c r="D9622" s="154">
        <v>42337</v>
      </c>
      <c r="E9622" s="145">
        <f t="shared" si="2"/>
        <v>11</v>
      </c>
      <c r="F9622" s="145">
        <f t="shared" si="3"/>
        <v>2015</v>
      </c>
      <c r="G9622" s="153" t="s">
        <v>7337</v>
      </c>
      <c r="H9622" s="143">
        <v>9545</v>
      </c>
      <c r="I9622" s="143">
        <v>2320381</v>
      </c>
      <c r="J9622" s="143">
        <v>2149</v>
      </c>
      <c r="K9622" s="147" t="s">
        <v>77</v>
      </c>
      <c r="L9622" s="152"/>
      <c r="M9622" s="57"/>
      <c r="N9622" s="150"/>
      <c r="O9622" s="150"/>
      <c r="P9622" s="150"/>
      <c r="Q9622" s="150"/>
    </row>
    <row r="9623" spans="1:17" ht="15">
      <c r="A9623" s="142">
        <v>51291</v>
      </c>
      <c r="B9623" s="143">
        <f t="shared" si="0"/>
        <v>6</v>
      </c>
      <c r="C9623" s="143">
        <f t="shared" si="1"/>
        <v>2040</v>
      </c>
      <c r="D9623" s="154">
        <v>42337</v>
      </c>
      <c r="E9623" s="145">
        <f t="shared" si="2"/>
        <v>11</v>
      </c>
      <c r="F9623" s="145">
        <f t="shared" si="3"/>
        <v>2015</v>
      </c>
      <c r="G9623" s="153" t="s">
        <v>7338</v>
      </c>
      <c r="H9623" s="143">
        <v>9544</v>
      </c>
      <c r="I9623" s="143">
        <v>2320383</v>
      </c>
      <c r="J9623" s="143">
        <v>3639</v>
      </c>
      <c r="K9623" s="147" t="s">
        <v>77</v>
      </c>
      <c r="L9623" s="152"/>
      <c r="M9623" s="57"/>
      <c r="N9623" s="150"/>
      <c r="O9623" s="150"/>
      <c r="P9623" s="150"/>
      <c r="Q9623" s="150"/>
    </row>
    <row r="9624" spans="1:17" ht="15">
      <c r="A9624" s="142">
        <v>51292</v>
      </c>
      <c r="B9624" s="143">
        <f t="shared" si="0"/>
        <v>6</v>
      </c>
      <c r="C9624" s="143">
        <f t="shared" si="1"/>
        <v>2040</v>
      </c>
      <c r="D9624" s="154">
        <v>42337</v>
      </c>
      <c r="E9624" s="145">
        <f t="shared" si="2"/>
        <v>11</v>
      </c>
      <c r="F9624" s="145">
        <f t="shared" si="3"/>
        <v>2015</v>
      </c>
      <c r="G9624" s="153" t="s">
        <v>7339</v>
      </c>
      <c r="H9624" s="143">
        <v>9547</v>
      </c>
      <c r="I9624" s="143">
        <v>2320386</v>
      </c>
      <c r="J9624" s="143">
        <v>1869</v>
      </c>
      <c r="K9624" s="147" t="s">
        <v>77</v>
      </c>
      <c r="L9624" s="152"/>
      <c r="M9624" s="57"/>
      <c r="N9624" s="150"/>
      <c r="O9624" s="150"/>
      <c r="P9624" s="150"/>
      <c r="Q9624" s="150"/>
    </row>
    <row r="9625" spans="1:17" ht="15">
      <c r="A9625" s="142">
        <v>51293</v>
      </c>
      <c r="B9625" s="143">
        <f t="shared" si="0"/>
        <v>6</v>
      </c>
      <c r="C9625" s="143">
        <f t="shared" si="1"/>
        <v>2040</v>
      </c>
      <c r="D9625" s="154">
        <v>42337</v>
      </c>
      <c r="E9625" s="145">
        <f t="shared" si="2"/>
        <v>11</v>
      </c>
      <c r="F9625" s="145">
        <f t="shared" si="3"/>
        <v>2015</v>
      </c>
      <c r="G9625" s="153" t="s">
        <v>7340</v>
      </c>
      <c r="H9625" s="143">
        <v>6939</v>
      </c>
      <c r="I9625" s="143">
        <v>2320387</v>
      </c>
      <c r="J9625" s="143">
        <v>1838</v>
      </c>
      <c r="K9625" s="147" t="s">
        <v>77</v>
      </c>
      <c r="L9625" s="152"/>
      <c r="M9625" s="57"/>
      <c r="N9625" s="150"/>
      <c r="O9625" s="150"/>
      <c r="P9625" s="150"/>
      <c r="Q9625" s="150"/>
    </row>
    <row r="9626" spans="1:17" ht="15">
      <c r="A9626" s="142">
        <v>51294</v>
      </c>
      <c r="B9626" s="143">
        <f t="shared" si="0"/>
        <v>6</v>
      </c>
      <c r="C9626" s="143">
        <f t="shared" si="1"/>
        <v>2040</v>
      </c>
      <c r="D9626" s="154">
        <v>42337</v>
      </c>
      <c r="E9626" s="145">
        <f t="shared" si="2"/>
        <v>11</v>
      </c>
      <c r="F9626" s="145">
        <f t="shared" si="3"/>
        <v>2015</v>
      </c>
      <c r="G9626" s="153" t="s">
        <v>7341</v>
      </c>
      <c r="H9626" s="143">
        <v>9548</v>
      </c>
      <c r="I9626" s="143">
        <v>2320388</v>
      </c>
      <c r="J9626" s="143">
        <v>1649</v>
      </c>
      <c r="K9626" s="147" t="s">
        <v>77</v>
      </c>
      <c r="L9626" s="152"/>
      <c r="M9626" s="57"/>
      <c r="N9626" s="150"/>
      <c r="O9626" s="150"/>
      <c r="P9626" s="150"/>
      <c r="Q9626" s="150"/>
    </row>
    <row r="9627" spans="1:17" ht="15">
      <c r="A9627" s="142">
        <v>51295</v>
      </c>
      <c r="B9627" s="143">
        <f t="shared" si="0"/>
        <v>6</v>
      </c>
      <c r="C9627" s="143">
        <f t="shared" si="1"/>
        <v>2040</v>
      </c>
      <c r="D9627" s="154">
        <v>42337</v>
      </c>
      <c r="E9627" s="145">
        <f t="shared" si="2"/>
        <v>11</v>
      </c>
      <c r="F9627" s="145">
        <f t="shared" si="3"/>
        <v>2015</v>
      </c>
      <c r="G9627" s="153" t="s">
        <v>7342</v>
      </c>
      <c r="H9627" s="143">
        <v>9549</v>
      </c>
      <c r="I9627" s="143">
        <v>2320389</v>
      </c>
      <c r="J9627" s="143">
        <v>1899</v>
      </c>
      <c r="K9627" s="147" t="s">
        <v>77</v>
      </c>
      <c r="L9627" s="152"/>
      <c r="M9627" s="57"/>
      <c r="N9627" s="150"/>
      <c r="O9627" s="150"/>
      <c r="P9627" s="150"/>
      <c r="Q9627" s="150"/>
    </row>
    <row r="9628" spans="1:17" ht="15">
      <c r="A9628" s="142">
        <v>51296</v>
      </c>
      <c r="B9628" s="143">
        <f t="shared" si="0"/>
        <v>6</v>
      </c>
      <c r="C9628" s="143">
        <f t="shared" si="1"/>
        <v>2040</v>
      </c>
      <c r="D9628" s="154">
        <v>42337</v>
      </c>
      <c r="E9628" s="145">
        <f t="shared" si="2"/>
        <v>11</v>
      </c>
      <c r="F9628" s="145">
        <f t="shared" si="3"/>
        <v>2015</v>
      </c>
      <c r="G9628" s="153" t="s">
        <v>7341</v>
      </c>
      <c r="H9628" s="143">
        <v>9548</v>
      </c>
      <c r="I9628" s="143">
        <v>2320390</v>
      </c>
      <c r="J9628" s="143">
        <v>1849</v>
      </c>
      <c r="K9628" s="147" t="s">
        <v>77</v>
      </c>
      <c r="L9628" s="152"/>
      <c r="M9628" s="57"/>
      <c r="N9628" s="150"/>
      <c r="O9628" s="150"/>
      <c r="P9628" s="150"/>
      <c r="Q9628" s="150"/>
    </row>
    <row r="9629" spans="1:17" ht="15">
      <c r="A9629" s="142">
        <v>51297</v>
      </c>
      <c r="B9629" s="143">
        <f t="shared" si="0"/>
        <v>6</v>
      </c>
      <c r="C9629" s="143">
        <f t="shared" si="1"/>
        <v>2040</v>
      </c>
      <c r="D9629" s="154">
        <v>42337</v>
      </c>
      <c r="E9629" s="145">
        <f t="shared" si="2"/>
        <v>11</v>
      </c>
      <c r="F9629" s="145">
        <f t="shared" si="3"/>
        <v>2015</v>
      </c>
      <c r="G9629" s="153" t="s">
        <v>7343</v>
      </c>
      <c r="H9629" s="143">
        <v>9550</v>
      </c>
      <c r="I9629" s="143">
        <v>2320391</v>
      </c>
      <c r="J9629" s="143">
        <v>2375</v>
      </c>
      <c r="K9629" s="147" t="s">
        <v>77</v>
      </c>
      <c r="L9629" s="152"/>
      <c r="M9629" s="57"/>
      <c r="N9629" s="150"/>
      <c r="O9629" s="150"/>
      <c r="P9629" s="150"/>
      <c r="Q9629" s="150"/>
    </row>
    <row r="9630" spans="1:17" ht="15">
      <c r="A9630" s="142">
        <v>51298</v>
      </c>
      <c r="B9630" s="143">
        <f t="shared" si="0"/>
        <v>6</v>
      </c>
      <c r="C9630" s="143">
        <f t="shared" si="1"/>
        <v>2040</v>
      </c>
      <c r="D9630" s="154">
        <v>42337</v>
      </c>
      <c r="E9630" s="145">
        <f t="shared" si="2"/>
        <v>11</v>
      </c>
      <c r="F9630" s="145">
        <f t="shared" si="3"/>
        <v>2015</v>
      </c>
      <c r="G9630" s="153" t="s">
        <v>7344</v>
      </c>
      <c r="H9630" s="143">
        <v>68774</v>
      </c>
      <c r="I9630" s="143">
        <v>2320392</v>
      </c>
      <c r="J9630" s="143">
        <v>3399</v>
      </c>
      <c r="K9630" s="147" t="s">
        <v>77</v>
      </c>
      <c r="L9630" s="152"/>
      <c r="M9630" s="57"/>
      <c r="N9630" s="150"/>
      <c r="O9630" s="150"/>
      <c r="P9630" s="150"/>
      <c r="Q9630" s="150"/>
    </row>
    <row r="9631" spans="1:17" ht="15">
      <c r="A9631" s="142">
        <v>51299</v>
      </c>
      <c r="B9631" s="143">
        <f t="shared" si="0"/>
        <v>6</v>
      </c>
      <c r="C9631" s="143">
        <f t="shared" si="1"/>
        <v>2040</v>
      </c>
      <c r="D9631" s="154">
        <v>42337</v>
      </c>
      <c r="E9631" s="145">
        <f t="shared" si="2"/>
        <v>11</v>
      </c>
      <c r="F9631" s="145">
        <f t="shared" si="3"/>
        <v>2015</v>
      </c>
      <c r="G9631" s="153" t="s">
        <v>7345</v>
      </c>
      <c r="H9631" s="143">
        <v>9551</v>
      </c>
      <c r="I9631" s="143">
        <v>2320394</v>
      </c>
      <c r="J9631" s="143">
        <v>3449</v>
      </c>
      <c r="K9631" s="147" t="s">
        <v>77</v>
      </c>
      <c r="L9631" s="152"/>
      <c r="M9631" s="57"/>
      <c r="N9631" s="150"/>
      <c r="O9631" s="150"/>
      <c r="P9631" s="150"/>
      <c r="Q9631" s="150"/>
    </row>
    <row r="9632" spans="1:17" ht="15">
      <c r="A9632" s="142">
        <v>51300</v>
      </c>
      <c r="B9632" s="143">
        <f t="shared" si="0"/>
        <v>6</v>
      </c>
      <c r="C9632" s="143">
        <f t="shared" si="1"/>
        <v>2040</v>
      </c>
      <c r="D9632" s="154">
        <v>42337</v>
      </c>
      <c r="E9632" s="145">
        <f t="shared" si="2"/>
        <v>11</v>
      </c>
      <c r="F9632" s="145">
        <f t="shared" si="3"/>
        <v>2015</v>
      </c>
      <c r="G9632" s="153" t="s">
        <v>5373</v>
      </c>
      <c r="H9632" s="143">
        <v>7534</v>
      </c>
      <c r="I9632" s="143">
        <v>2320395</v>
      </c>
      <c r="J9632" s="143">
        <v>656</v>
      </c>
      <c r="K9632" s="147" t="s">
        <v>77</v>
      </c>
      <c r="L9632" s="152"/>
      <c r="M9632" s="57"/>
      <c r="N9632" s="150"/>
      <c r="O9632" s="150"/>
      <c r="P9632" s="150"/>
      <c r="Q9632" s="150"/>
    </row>
    <row r="9633" spans="1:17" ht="15">
      <c r="A9633" s="142">
        <v>51301</v>
      </c>
      <c r="B9633" s="143">
        <f t="shared" si="0"/>
        <v>6</v>
      </c>
      <c r="C9633" s="143">
        <f t="shared" si="1"/>
        <v>2040</v>
      </c>
      <c r="D9633" s="154">
        <v>42337</v>
      </c>
      <c r="E9633" s="145">
        <f t="shared" si="2"/>
        <v>11</v>
      </c>
      <c r="F9633" s="145">
        <f t="shared" si="3"/>
        <v>2015</v>
      </c>
      <c r="G9633" s="153" t="s">
        <v>7346</v>
      </c>
      <c r="H9633" s="143">
        <v>9552</v>
      </c>
      <c r="I9633" s="143">
        <v>2320396</v>
      </c>
      <c r="J9633" s="143">
        <v>2679</v>
      </c>
      <c r="K9633" s="147" t="s">
        <v>77</v>
      </c>
      <c r="L9633" s="152"/>
      <c r="M9633" s="57"/>
      <c r="N9633" s="150"/>
      <c r="O9633" s="150"/>
      <c r="P9633" s="150"/>
      <c r="Q9633" s="150"/>
    </row>
    <row r="9634" spans="1:17" ht="15">
      <c r="A9634" s="142">
        <v>51302</v>
      </c>
      <c r="B9634" s="143">
        <f t="shared" si="0"/>
        <v>6</v>
      </c>
      <c r="C9634" s="143">
        <f t="shared" si="1"/>
        <v>2040</v>
      </c>
      <c r="D9634" s="154">
        <v>42337</v>
      </c>
      <c r="E9634" s="145">
        <f t="shared" si="2"/>
        <v>11</v>
      </c>
      <c r="F9634" s="145">
        <f t="shared" si="3"/>
        <v>2015</v>
      </c>
      <c r="G9634" s="153" t="s">
        <v>7347</v>
      </c>
      <c r="H9634" s="143">
        <v>9553</v>
      </c>
      <c r="I9634" s="143">
        <v>2320397</v>
      </c>
      <c r="J9634" s="143">
        <v>1889</v>
      </c>
      <c r="K9634" s="147" t="s">
        <v>77</v>
      </c>
      <c r="L9634" s="152"/>
      <c r="M9634" s="57"/>
      <c r="N9634" s="150"/>
      <c r="O9634" s="150"/>
      <c r="P9634" s="150"/>
      <c r="Q9634" s="150"/>
    </row>
    <row r="9635" spans="1:17" ht="15">
      <c r="A9635" s="142">
        <v>51303</v>
      </c>
      <c r="B9635" s="143">
        <f t="shared" si="0"/>
        <v>6</v>
      </c>
      <c r="C9635" s="143">
        <f t="shared" si="1"/>
        <v>2040</v>
      </c>
      <c r="D9635" s="154">
        <v>42337</v>
      </c>
      <c r="E9635" s="145">
        <f t="shared" si="2"/>
        <v>11</v>
      </c>
      <c r="F9635" s="145">
        <f t="shared" si="3"/>
        <v>2015</v>
      </c>
      <c r="G9635" s="153" t="s">
        <v>7348</v>
      </c>
      <c r="H9635" s="143">
        <v>9554</v>
      </c>
      <c r="I9635" s="143">
        <v>2320398</v>
      </c>
      <c r="J9635" s="143">
        <v>3639</v>
      </c>
      <c r="K9635" s="147" t="s">
        <v>77</v>
      </c>
      <c r="L9635" s="152"/>
      <c r="M9635" s="57"/>
      <c r="N9635" s="150"/>
      <c r="O9635" s="150"/>
      <c r="P9635" s="150"/>
      <c r="Q9635" s="150"/>
    </row>
    <row r="9636" spans="1:17" ht="15">
      <c r="A9636" s="142">
        <v>51304</v>
      </c>
      <c r="B9636" s="143">
        <f t="shared" si="0"/>
        <v>6</v>
      </c>
      <c r="C9636" s="143">
        <f t="shared" si="1"/>
        <v>2040</v>
      </c>
      <c r="D9636" s="154">
        <v>42337</v>
      </c>
      <c r="E9636" s="145">
        <f t="shared" si="2"/>
        <v>11</v>
      </c>
      <c r="F9636" s="145">
        <f t="shared" si="3"/>
        <v>2015</v>
      </c>
      <c r="G9636" s="153" t="s">
        <v>7349</v>
      </c>
      <c r="H9636" s="143">
        <v>9555</v>
      </c>
      <c r="I9636" s="143">
        <v>2320399</v>
      </c>
      <c r="J9636" s="143">
        <v>2638</v>
      </c>
      <c r="K9636" s="147" t="s">
        <v>77</v>
      </c>
      <c r="L9636" s="152"/>
      <c r="M9636" s="57"/>
      <c r="N9636" s="150"/>
      <c r="O9636" s="150"/>
      <c r="P9636" s="150"/>
      <c r="Q9636" s="150"/>
    </row>
    <row r="9637" spans="1:17" ht="15">
      <c r="A9637" s="142">
        <v>51305</v>
      </c>
      <c r="B9637" s="143">
        <f t="shared" si="0"/>
        <v>6</v>
      </c>
      <c r="C9637" s="143">
        <f t="shared" si="1"/>
        <v>2040</v>
      </c>
      <c r="D9637" s="154">
        <v>42337</v>
      </c>
      <c r="E9637" s="145">
        <f t="shared" si="2"/>
        <v>11</v>
      </c>
      <c r="F9637" s="145">
        <f t="shared" si="3"/>
        <v>2015</v>
      </c>
      <c r="G9637" s="153" t="s">
        <v>7350</v>
      </c>
      <c r="H9637" s="143">
        <v>9005</v>
      </c>
      <c r="I9637" s="143">
        <v>2320401</v>
      </c>
      <c r="J9637" s="143">
        <v>2509</v>
      </c>
      <c r="K9637" s="147" t="s">
        <v>77</v>
      </c>
      <c r="L9637" s="152"/>
      <c r="M9637" s="57"/>
      <c r="N9637" s="150"/>
      <c r="O9637" s="150"/>
      <c r="P9637" s="150"/>
      <c r="Q9637" s="150"/>
    </row>
    <row r="9638" spans="1:17" ht="15">
      <c r="A9638" s="142">
        <v>51306</v>
      </c>
      <c r="B9638" s="143">
        <f t="shared" si="0"/>
        <v>6</v>
      </c>
      <c r="C9638" s="143">
        <f t="shared" si="1"/>
        <v>2040</v>
      </c>
      <c r="D9638" s="154">
        <v>42337</v>
      </c>
      <c r="E9638" s="145">
        <f t="shared" si="2"/>
        <v>11</v>
      </c>
      <c r="F9638" s="145">
        <f t="shared" si="3"/>
        <v>2015</v>
      </c>
      <c r="G9638" s="153" t="s">
        <v>7351</v>
      </c>
      <c r="H9638" s="143">
        <v>21041</v>
      </c>
      <c r="I9638" s="143">
        <v>2320404</v>
      </c>
      <c r="J9638" s="143">
        <v>10191</v>
      </c>
      <c r="K9638" s="147" t="s">
        <v>77</v>
      </c>
      <c r="L9638" s="152"/>
      <c r="M9638" s="57"/>
      <c r="N9638" s="150"/>
      <c r="O9638" s="150"/>
      <c r="P9638" s="150"/>
      <c r="Q9638" s="150"/>
    </row>
    <row r="9639" spans="1:17" ht="15">
      <c r="A9639" s="142">
        <v>51307</v>
      </c>
      <c r="B9639" s="143">
        <f t="shared" si="0"/>
        <v>6</v>
      </c>
      <c r="C9639" s="143">
        <f t="shared" si="1"/>
        <v>2040</v>
      </c>
      <c r="D9639" s="154">
        <v>42337</v>
      </c>
      <c r="E9639" s="145">
        <f t="shared" si="2"/>
        <v>11</v>
      </c>
      <c r="F9639" s="145">
        <f t="shared" si="3"/>
        <v>2015</v>
      </c>
      <c r="G9639" s="153" t="s">
        <v>7352</v>
      </c>
      <c r="H9639" s="143">
        <v>9556</v>
      </c>
      <c r="I9639" s="143">
        <v>2320405</v>
      </c>
      <c r="J9639" s="143">
        <v>1249</v>
      </c>
      <c r="K9639" s="147" t="s">
        <v>77</v>
      </c>
      <c r="L9639" s="152"/>
      <c r="M9639" s="57"/>
      <c r="N9639" s="150"/>
      <c r="O9639" s="150"/>
      <c r="P9639" s="150"/>
      <c r="Q9639" s="150"/>
    </row>
    <row r="9640" spans="1:17" ht="15">
      <c r="A9640" s="142">
        <v>51308</v>
      </c>
      <c r="B9640" s="143">
        <f t="shared" si="0"/>
        <v>6</v>
      </c>
      <c r="C9640" s="143">
        <f t="shared" si="1"/>
        <v>2040</v>
      </c>
      <c r="D9640" s="154">
        <v>42337</v>
      </c>
      <c r="E9640" s="145">
        <f t="shared" si="2"/>
        <v>11</v>
      </c>
      <c r="F9640" s="145">
        <f t="shared" si="3"/>
        <v>2015</v>
      </c>
      <c r="G9640" s="153" t="s">
        <v>7353</v>
      </c>
      <c r="H9640" s="143">
        <v>9558</v>
      </c>
      <c r="I9640" s="143">
        <v>2320407</v>
      </c>
      <c r="J9640" s="143">
        <v>1589</v>
      </c>
      <c r="K9640" s="147" t="s">
        <v>77</v>
      </c>
      <c r="L9640" s="152"/>
      <c r="M9640" s="57"/>
      <c r="N9640" s="150"/>
      <c r="O9640" s="150"/>
      <c r="P9640" s="150"/>
      <c r="Q9640" s="150"/>
    </row>
    <row r="9641" spans="1:17" ht="15">
      <c r="A9641" s="142">
        <v>51309</v>
      </c>
      <c r="B9641" s="143">
        <f t="shared" si="0"/>
        <v>6</v>
      </c>
      <c r="C9641" s="143">
        <f t="shared" si="1"/>
        <v>2040</v>
      </c>
      <c r="D9641" s="154">
        <v>42337</v>
      </c>
      <c r="E9641" s="145">
        <f t="shared" si="2"/>
        <v>11</v>
      </c>
      <c r="F9641" s="145">
        <f t="shared" si="3"/>
        <v>2015</v>
      </c>
      <c r="G9641" s="153" t="s">
        <v>7354</v>
      </c>
      <c r="H9641" s="143">
        <v>9559</v>
      </c>
      <c r="I9641" s="143">
        <v>2320408</v>
      </c>
      <c r="J9641" s="143">
        <v>1289</v>
      </c>
      <c r="K9641" s="147" t="s">
        <v>77</v>
      </c>
      <c r="L9641" s="152"/>
      <c r="M9641" s="57"/>
      <c r="N9641" s="150"/>
      <c r="O9641" s="150"/>
      <c r="P9641" s="150"/>
      <c r="Q9641" s="150"/>
    </row>
    <row r="9642" spans="1:17" ht="15">
      <c r="A9642" s="142">
        <v>51310</v>
      </c>
      <c r="B9642" s="143">
        <f t="shared" si="0"/>
        <v>6</v>
      </c>
      <c r="C9642" s="143">
        <f t="shared" si="1"/>
        <v>2040</v>
      </c>
      <c r="D9642" s="154">
        <v>42337</v>
      </c>
      <c r="E9642" s="145">
        <f t="shared" si="2"/>
        <v>11</v>
      </c>
      <c r="F9642" s="145">
        <f t="shared" si="3"/>
        <v>2015</v>
      </c>
      <c r="G9642" s="153" t="s">
        <v>7355</v>
      </c>
      <c r="H9642" s="143">
        <v>9560</v>
      </c>
      <c r="I9642" s="143">
        <v>2320409</v>
      </c>
      <c r="J9642" s="143">
        <v>989</v>
      </c>
      <c r="K9642" s="147" t="s">
        <v>77</v>
      </c>
      <c r="L9642" s="152"/>
      <c r="M9642" s="57"/>
      <c r="N9642" s="150"/>
      <c r="O9642" s="150"/>
      <c r="P9642" s="150"/>
      <c r="Q9642" s="150"/>
    </row>
    <row r="9643" spans="1:17" ht="15">
      <c r="A9643" s="142">
        <v>51311</v>
      </c>
      <c r="B9643" s="143">
        <f t="shared" si="0"/>
        <v>6</v>
      </c>
      <c r="C9643" s="143">
        <f t="shared" si="1"/>
        <v>2040</v>
      </c>
      <c r="D9643" s="154">
        <v>42337</v>
      </c>
      <c r="E9643" s="145">
        <f t="shared" si="2"/>
        <v>11</v>
      </c>
      <c r="F9643" s="145">
        <f t="shared" si="3"/>
        <v>2015</v>
      </c>
      <c r="G9643" s="153" t="s">
        <v>7356</v>
      </c>
      <c r="H9643" s="143">
        <v>6698</v>
      </c>
      <c r="I9643" s="143">
        <v>2320410</v>
      </c>
      <c r="J9643" s="143">
        <v>1099</v>
      </c>
      <c r="K9643" s="147" t="s">
        <v>77</v>
      </c>
      <c r="L9643" s="152"/>
      <c r="M9643" s="57"/>
      <c r="N9643" s="150"/>
      <c r="O9643" s="150"/>
      <c r="P9643" s="150"/>
      <c r="Q9643" s="150"/>
    </row>
    <row r="9644" spans="1:17" ht="15">
      <c r="A9644" s="142">
        <v>51312</v>
      </c>
      <c r="B9644" s="143">
        <f t="shared" si="0"/>
        <v>6</v>
      </c>
      <c r="C9644" s="143">
        <f t="shared" si="1"/>
        <v>2040</v>
      </c>
      <c r="D9644" s="154">
        <v>42337</v>
      </c>
      <c r="E9644" s="145">
        <f t="shared" si="2"/>
        <v>11</v>
      </c>
      <c r="F9644" s="145">
        <f t="shared" si="3"/>
        <v>2015</v>
      </c>
      <c r="G9644" s="153" t="s">
        <v>7357</v>
      </c>
      <c r="H9644" s="143">
        <v>2944</v>
      </c>
      <c r="I9644" s="143">
        <v>2320411</v>
      </c>
      <c r="J9644" s="143">
        <v>2024</v>
      </c>
      <c r="K9644" s="147" t="s">
        <v>77</v>
      </c>
      <c r="L9644" s="152"/>
      <c r="M9644" s="57"/>
      <c r="N9644" s="150"/>
      <c r="O9644" s="150"/>
      <c r="P9644" s="150"/>
      <c r="Q9644" s="150"/>
    </row>
    <row r="9645" spans="1:17" ht="15">
      <c r="A9645" s="142">
        <v>51313</v>
      </c>
      <c r="B9645" s="143">
        <f t="shared" si="0"/>
        <v>6</v>
      </c>
      <c r="C9645" s="143">
        <f t="shared" si="1"/>
        <v>2040</v>
      </c>
      <c r="D9645" s="154">
        <v>42337</v>
      </c>
      <c r="E9645" s="145">
        <f t="shared" si="2"/>
        <v>11</v>
      </c>
      <c r="F9645" s="145">
        <f t="shared" si="3"/>
        <v>2015</v>
      </c>
      <c r="G9645" s="153" t="s">
        <v>7358</v>
      </c>
      <c r="H9645" s="143">
        <v>9561</v>
      </c>
      <c r="I9645" s="143">
        <v>2320412</v>
      </c>
      <c r="J9645" s="143">
        <v>2999</v>
      </c>
      <c r="K9645" s="147" t="s">
        <v>77</v>
      </c>
      <c r="L9645" s="152"/>
      <c r="M9645" s="57"/>
      <c r="N9645" s="150"/>
      <c r="O9645" s="150"/>
      <c r="P9645" s="150"/>
      <c r="Q9645" s="150"/>
    </row>
    <row r="9646" spans="1:17" ht="15">
      <c r="A9646" s="142">
        <v>51314</v>
      </c>
      <c r="B9646" s="143">
        <f t="shared" si="0"/>
        <v>6</v>
      </c>
      <c r="C9646" s="143">
        <f t="shared" si="1"/>
        <v>2040</v>
      </c>
      <c r="D9646" s="154">
        <v>42337</v>
      </c>
      <c r="E9646" s="145">
        <f t="shared" si="2"/>
        <v>11</v>
      </c>
      <c r="F9646" s="145">
        <f t="shared" si="3"/>
        <v>2015</v>
      </c>
      <c r="G9646" s="153" t="s">
        <v>2670</v>
      </c>
      <c r="H9646" s="143">
        <v>4617</v>
      </c>
      <c r="I9646" s="143">
        <v>2320413</v>
      </c>
      <c r="J9646" s="143">
        <v>4438</v>
      </c>
      <c r="K9646" s="147" t="s">
        <v>77</v>
      </c>
      <c r="L9646" s="152"/>
      <c r="M9646" s="57"/>
      <c r="N9646" s="150"/>
      <c r="O9646" s="150"/>
      <c r="P9646" s="150"/>
      <c r="Q9646" s="150"/>
    </row>
    <row r="9647" spans="1:17" ht="15">
      <c r="A9647" s="142">
        <v>51315</v>
      </c>
      <c r="B9647" s="143">
        <f t="shared" si="0"/>
        <v>6</v>
      </c>
      <c r="C9647" s="143">
        <f t="shared" si="1"/>
        <v>2040</v>
      </c>
      <c r="D9647" s="154">
        <v>42337</v>
      </c>
      <c r="E9647" s="145">
        <f t="shared" si="2"/>
        <v>11</v>
      </c>
      <c r="F9647" s="145">
        <f t="shared" si="3"/>
        <v>2015</v>
      </c>
      <c r="G9647" s="153" t="s">
        <v>7359</v>
      </c>
      <c r="H9647" s="143">
        <v>9562</v>
      </c>
      <c r="I9647" s="143">
        <v>2320415</v>
      </c>
      <c r="J9647" s="143">
        <v>2858</v>
      </c>
      <c r="K9647" s="147" t="s">
        <v>77</v>
      </c>
      <c r="L9647" s="152"/>
      <c r="M9647" s="57"/>
      <c r="N9647" s="150"/>
      <c r="O9647" s="150"/>
      <c r="P9647" s="150"/>
      <c r="Q9647" s="150"/>
    </row>
    <row r="9648" spans="1:17" ht="15">
      <c r="A9648" s="142">
        <v>51316</v>
      </c>
      <c r="B9648" s="143">
        <f t="shared" si="0"/>
        <v>6</v>
      </c>
      <c r="C9648" s="143">
        <f t="shared" si="1"/>
        <v>2040</v>
      </c>
      <c r="D9648" s="154">
        <v>42337</v>
      </c>
      <c r="E9648" s="145">
        <f t="shared" si="2"/>
        <v>11</v>
      </c>
      <c r="F9648" s="145">
        <f t="shared" si="3"/>
        <v>2015</v>
      </c>
      <c r="G9648" s="153" t="s">
        <v>7360</v>
      </c>
      <c r="H9648" s="143">
        <v>9564</v>
      </c>
      <c r="I9648" s="143">
        <v>2320417</v>
      </c>
      <c r="J9648" s="143">
        <v>2998</v>
      </c>
      <c r="K9648" s="147" t="s">
        <v>77</v>
      </c>
      <c r="L9648" s="152"/>
      <c r="M9648" s="57"/>
      <c r="N9648" s="150"/>
      <c r="O9648" s="150"/>
      <c r="P9648" s="150"/>
      <c r="Q9648" s="150"/>
    </row>
    <row r="9649" spans="1:17" ht="15">
      <c r="A9649" s="142">
        <v>51317</v>
      </c>
      <c r="B9649" s="143">
        <f t="shared" si="0"/>
        <v>6</v>
      </c>
      <c r="C9649" s="143">
        <f t="shared" si="1"/>
        <v>2040</v>
      </c>
      <c r="D9649" s="154">
        <v>42337</v>
      </c>
      <c r="E9649" s="145">
        <f t="shared" si="2"/>
        <v>11</v>
      </c>
      <c r="F9649" s="145">
        <f t="shared" si="3"/>
        <v>2015</v>
      </c>
      <c r="G9649" s="153" t="s">
        <v>7361</v>
      </c>
      <c r="H9649" s="143">
        <v>0</v>
      </c>
      <c r="I9649" s="143">
        <v>2320418</v>
      </c>
      <c r="J9649" s="143">
        <v>4174</v>
      </c>
      <c r="K9649" s="147" t="s">
        <v>77</v>
      </c>
      <c r="L9649" s="152"/>
      <c r="M9649" s="57"/>
      <c r="N9649" s="150"/>
      <c r="O9649" s="150"/>
      <c r="P9649" s="150"/>
      <c r="Q9649" s="150"/>
    </row>
    <row r="9650" spans="1:17" ht="15">
      <c r="A9650" s="142">
        <v>51318</v>
      </c>
      <c r="B9650" s="143">
        <f t="shared" si="0"/>
        <v>7</v>
      </c>
      <c r="C9650" s="143">
        <f t="shared" si="1"/>
        <v>2040</v>
      </c>
      <c r="D9650" s="154">
        <v>42337</v>
      </c>
      <c r="E9650" s="145">
        <f t="shared" si="2"/>
        <v>11</v>
      </c>
      <c r="F9650" s="145">
        <f t="shared" si="3"/>
        <v>2015</v>
      </c>
      <c r="G9650" s="153" t="s">
        <v>7362</v>
      </c>
      <c r="H9650" s="143">
        <v>0</v>
      </c>
      <c r="I9650" s="143">
        <v>2320419</v>
      </c>
      <c r="J9650" s="143">
        <v>879</v>
      </c>
      <c r="K9650" s="147" t="s">
        <v>77</v>
      </c>
      <c r="L9650" s="152"/>
      <c r="M9650" s="57"/>
      <c r="N9650" s="150"/>
      <c r="O9650" s="150"/>
      <c r="P9650" s="150"/>
      <c r="Q9650" s="150"/>
    </row>
    <row r="9651" spans="1:17" ht="15">
      <c r="A9651" s="142">
        <v>51319</v>
      </c>
      <c r="B9651" s="143">
        <f t="shared" si="0"/>
        <v>7</v>
      </c>
      <c r="C9651" s="143">
        <f t="shared" si="1"/>
        <v>2040</v>
      </c>
      <c r="D9651" s="154">
        <v>42337</v>
      </c>
      <c r="E9651" s="145">
        <f t="shared" si="2"/>
        <v>11</v>
      </c>
      <c r="F9651" s="145">
        <f t="shared" si="3"/>
        <v>2015</v>
      </c>
      <c r="G9651" s="153" t="s">
        <v>7363</v>
      </c>
      <c r="H9651" s="143">
        <v>9565</v>
      </c>
      <c r="I9651" s="143">
        <v>2320420</v>
      </c>
      <c r="J9651" s="143">
        <v>3649</v>
      </c>
      <c r="K9651" s="147" t="s">
        <v>77</v>
      </c>
      <c r="L9651" s="152"/>
      <c r="M9651" s="57"/>
      <c r="N9651" s="150"/>
      <c r="O9651" s="150"/>
      <c r="P9651" s="150"/>
      <c r="Q9651" s="150"/>
    </row>
    <row r="9652" spans="1:17" ht="15">
      <c r="A9652" s="142">
        <v>51320</v>
      </c>
      <c r="B9652" s="143">
        <f t="shared" si="0"/>
        <v>7</v>
      </c>
      <c r="C9652" s="143">
        <f t="shared" si="1"/>
        <v>2040</v>
      </c>
      <c r="D9652" s="154">
        <v>42337</v>
      </c>
      <c r="E9652" s="145">
        <f t="shared" si="2"/>
        <v>11</v>
      </c>
      <c r="F9652" s="145">
        <f t="shared" si="3"/>
        <v>2015</v>
      </c>
      <c r="G9652" s="153" t="s">
        <v>7364</v>
      </c>
      <c r="H9652" s="143">
        <v>9566</v>
      </c>
      <c r="I9652" s="143">
        <v>2320421</v>
      </c>
      <c r="J9652" s="143">
        <v>1349</v>
      </c>
      <c r="K9652" s="147" t="s">
        <v>77</v>
      </c>
      <c r="L9652" s="152"/>
      <c r="M9652" s="57"/>
      <c r="N9652" s="150"/>
      <c r="O9652" s="150"/>
      <c r="P9652" s="150"/>
      <c r="Q9652" s="150"/>
    </row>
    <row r="9653" spans="1:17" ht="15">
      <c r="A9653" s="142">
        <v>51321</v>
      </c>
      <c r="B9653" s="143">
        <f t="shared" si="0"/>
        <v>7</v>
      </c>
      <c r="C9653" s="143">
        <f t="shared" si="1"/>
        <v>2040</v>
      </c>
      <c r="D9653" s="154">
        <v>42337</v>
      </c>
      <c r="E9653" s="145">
        <f t="shared" si="2"/>
        <v>11</v>
      </c>
      <c r="F9653" s="145">
        <f t="shared" si="3"/>
        <v>2015</v>
      </c>
      <c r="G9653" s="153" t="s">
        <v>7365</v>
      </c>
      <c r="H9653" s="143">
        <v>9567</v>
      </c>
      <c r="I9653" s="143">
        <v>2320422</v>
      </c>
      <c r="J9653" s="143">
        <v>2919</v>
      </c>
      <c r="K9653" s="147" t="s">
        <v>77</v>
      </c>
      <c r="L9653" s="152"/>
      <c r="M9653" s="57"/>
      <c r="N9653" s="150"/>
      <c r="O9653" s="150"/>
      <c r="P9653" s="150"/>
      <c r="Q9653" s="150"/>
    </row>
    <row r="9654" spans="1:17" ht="15">
      <c r="A9654" s="142">
        <v>51322</v>
      </c>
      <c r="B9654" s="143">
        <f t="shared" si="0"/>
        <v>7</v>
      </c>
      <c r="C9654" s="143">
        <f t="shared" si="1"/>
        <v>2040</v>
      </c>
      <c r="D9654" s="154">
        <v>42337</v>
      </c>
      <c r="E9654" s="145">
        <f t="shared" si="2"/>
        <v>11</v>
      </c>
      <c r="F9654" s="145">
        <f t="shared" si="3"/>
        <v>2015</v>
      </c>
      <c r="G9654" s="153" t="s">
        <v>7366</v>
      </c>
      <c r="H9654" s="143">
        <v>9568</v>
      </c>
      <c r="I9654" s="143">
        <v>2320423</v>
      </c>
      <c r="J9654" s="143">
        <v>2699</v>
      </c>
      <c r="K9654" s="147" t="s">
        <v>77</v>
      </c>
      <c r="L9654" s="152"/>
      <c r="M9654" s="57"/>
      <c r="N9654" s="150"/>
      <c r="O9654" s="150"/>
      <c r="P9654" s="150"/>
      <c r="Q9654" s="150"/>
    </row>
    <row r="9655" spans="1:17" ht="15">
      <c r="A9655" s="142">
        <v>51323</v>
      </c>
      <c r="B9655" s="143">
        <f t="shared" si="0"/>
        <v>7</v>
      </c>
      <c r="C9655" s="143">
        <f t="shared" si="1"/>
        <v>2040</v>
      </c>
      <c r="D9655" s="154">
        <v>42337</v>
      </c>
      <c r="E9655" s="145">
        <f t="shared" si="2"/>
        <v>11</v>
      </c>
      <c r="F9655" s="145">
        <f t="shared" si="3"/>
        <v>2015</v>
      </c>
      <c r="G9655" s="153" t="s">
        <v>7367</v>
      </c>
      <c r="H9655" s="143">
        <v>0</v>
      </c>
      <c r="I9655" s="143">
        <v>2320424</v>
      </c>
      <c r="J9655" s="143">
        <v>1843</v>
      </c>
      <c r="K9655" s="147" t="s">
        <v>77</v>
      </c>
      <c r="L9655" s="152"/>
      <c r="M9655" s="57"/>
      <c r="N9655" s="150"/>
      <c r="O9655" s="150"/>
      <c r="P9655" s="150"/>
      <c r="Q9655" s="150"/>
    </row>
    <row r="9656" spans="1:17" ht="15">
      <c r="A9656" s="142">
        <v>51324</v>
      </c>
      <c r="B9656" s="143">
        <f t="shared" si="0"/>
        <v>7</v>
      </c>
      <c r="C9656" s="143">
        <f t="shared" si="1"/>
        <v>2040</v>
      </c>
      <c r="D9656" s="154">
        <v>42337</v>
      </c>
      <c r="E9656" s="145">
        <f t="shared" si="2"/>
        <v>11</v>
      </c>
      <c r="F9656" s="145">
        <f t="shared" si="3"/>
        <v>2015</v>
      </c>
      <c r="G9656" s="153" t="s">
        <v>7368</v>
      </c>
      <c r="H9656" s="143">
        <v>7940</v>
      </c>
      <c r="I9656" s="143">
        <v>2320425</v>
      </c>
      <c r="J9656" s="143">
        <v>1175</v>
      </c>
      <c r="K9656" s="147" t="s">
        <v>77</v>
      </c>
      <c r="L9656" s="152"/>
      <c r="M9656" s="57"/>
      <c r="N9656" s="150"/>
      <c r="O9656" s="150"/>
      <c r="P9656" s="150"/>
      <c r="Q9656" s="150"/>
    </row>
    <row r="9657" spans="1:17" ht="15">
      <c r="A9657" s="142">
        <v>51325</v>
      </c>
      <c r="B9657" s="143">
        <f t="shared" si="0"/>
        <v>7</v>
      </c>
      <c r="C9657" s="143">
        <f t="shared" si="1"/>
        <v>2040</v>
      </c>
      <c r="D9657" s="154">
        <v>42337</v>
      </c>
      <c r="E9657" s="145">
        <f t="shared" si="2"/>
        <v>11</v>
      </c>
      <c r="F9657" s="145">
        <f t="shared" si="3"/>
        <v>2015</v>
      </c>
      <c r="G9657" s="153" t="s">
        <v>7369</v>
      </c>
      <c r="H9657" s="143">
        <v>0</v>
      </c>
      <c r="I9657" s="143">
        <v>2320426</v>
      </c>
      <c r="J9657" s="143">
        <v>2444</v>
      </c>
      <c r="K9657" s="147" t="s">
        <v>77</v>
      </c>
      <c r="L9657" s="152"/>
      <c r="M9657" s="57"/>
      <c r="N9657" s="150"/>
      <c r="O9657" s="150"/>
      <c r="P9657" s="150"/>
      <c r="Q9657" s="150"/>
    </row>
    <row r="9658" spans="1:17" ht="15">
      <c r="A9658" s="142">
        <v>51326</v>
      </c>
      <c r="B9658" s="143">
        <f t="shared" si="0"/>
        <v>7</v>
      </c>
      <c r="C9658" s="143">
        <f t="shared" si="1"/>
        <v>2040</v>
      </c>
      <c r="D9658" s="154">
        <v>42337</v>
      </c>
      <c r="E9658" s="145">
        <f t="shared" si="2"/>
        <v>11</v>
      </c>
      <c r="F9658" s="145">
        <f t="shared" si="3"/>
        <v>2015</v>
      </c>
      <c r="G9658" s="153" t="s">
        <v>7370</v>
      </c>
      <c r="H9658" s="143">
        <v>9570</v>
      </c>
      <c r="I9658" s="143">
        <v>2320428</v>
      </c>
      <c r="J9658" s="143">
        <v>3427</v>
      </c>
      <c r="K9658" s="147" t="s">
        <v>77</v>
      </c>
      <c r="L9658" s="152"/>
      <c r="M9658" s="57"/>
      <c r="N9658" s="150"/>
      <c r="O9658" s="150"/>
      <c r="P9658" s="150"/>
      <c r="Q9658" s="150"/>
    </row>
    <row r="9659" spans="1:17" ht="15">
      <c r="A9659" s="142">
        <v>51327</v>
      </c>
      <c r="B9659" s="143">
        <f t="shared" si="0"/>
        <v>7</v>
      </c>
      <c r="C9659" s="143">
        <f t="shared" si="1"/>
        <v>2040</v>
      </c>
      <c r="D9659" s="154">
        <v>42337</v>
      </c>
      <c r="E9659" s="145">
        <f t="shared" si="2"/>
        <v>11</v>
      </c>
      <c r="F9659" s="145">
        <f t="shared" si="3"/>
        <v>2015</v>
      </c>
      <c r="G9659" s="153" t="s">
        <v>3888</v>
      </c>
      <c r="H9659" s="143">
        <v>357</v>
      </c>
      <c r="I9659" s="143">
        <v>2320430</v>
      </c>
      <c r="J9659" s="143">
        <v>1649</v>
      </c>
      <c r="K9659" s="147" t="s">
        <v>77</v>
      </c>
      <c r="L9659" s="152"/>
      <c r="M9659" s="57"/>
      <c r="N9659" s="150"/>
      <c r="O9659" s="150"/>
      <c r="P9659" s="150"/>
      <c r="Q9659" s="150"/>
    </row>
    <row r="9660" spans="1:17" ht="15">
      <c r="A9660" s="142">
        <v>51328</v>
      </c>
      <c r="B9660" s="143">
        <f t="shared" si="0"/>
        <v>7</v>
      </c>
      <c r="C9660" s="143">
        <f t="shared" si="1"/>
        <v>2040</v>
      </c>
      <c r="D9660" s="154">
        <v>42337</v>
      </c>
      <c r="E9660" s="145">
        <f t="shared" si="2"/>
        <v>11</v>
      </c>
      <c r="F9660" s="145">
        <f t="shared" si="3"/>
        <v>2015</v>
      </c>
      <c r="G9660" s="153" t="s">
        <v>7371</v>
      </c>
      <c r="H9660" s="143">
        <v>9571</v>
      </c>
      <c r="I9660" s="143">
        <v>2320432</v>
      </c>
      <c r="J9660" s="143">
        <v>1124</v>
      </c>
      <c r="K9660" s="147" t="s">
        <v>77</v>
      </c>
      <c r="L9660" s="152"/>
      <c r="M9660" s="57"/>
      <c r="N9660" s="150"/>
      <c r="O9660" s="150"/>
      <c r="P9660" s="150"/>
      <c r="Q9660" s="150"/>
    </row>
    <row r="9661" spans="1:17" ht="15">
      <c r="A9661" s="142">
        <v>51329</v>
      </c>
      <c r="B9661" s="143">
        <f t="shared" si="0"/>
        <v>7</v>
      </c>
      <c r="C9661" s="143">
        <f t="shared" si="1"/>
        <v>2040</v>
      </c>
      <c r="D9661" s="154">
        <v>42337</v>
      </c>
      <c r="E9661" s="145">
        <f t="shared" si="2"/>
        <v>11</v>
      </c>
      <c r="F9661" s="145">
        <f t="shared" si="3"/>
        <v>2015</v>
      </c>
      <c r="G9661" s="153" t="s">
        <v>7372</v>
      </c>
      <c r="H9661" s="143">
        <v>9572</v>
      </c>
      <c r="I9661" s="143">
        <v>2320433</v>
      </c>
      <c r="J9661" s="143">
        <v>2289</v>
      </c>
      <c r="K9661" s="147" t="s">
        <v>77</v>
      </c>
      <c r="L9661" s="152"/>
      <c r="M9661" s="57"/>
      <c r="N9661" s="150"/>
      <c r="O9661" s="150"/>
      <c r="P9661" s="150"/>
      <c r="Q9661" s="150"/>
    </row>
    <row r="9662" spans="1:17" ht="15">
      <c r="A9662" s="142">
        <v>51330</v>
      </c>
      <c r="B9662" s="143">
        <f t="shared" si="0"/>
        <v>7</v>
      </c>
      <c r="C9662" s="143">
        <f t="shared" si="1"/>
        <v>2040</v>
      </c>
      <c r="D9662" s="154">
        <v>42337</v>
      </c>
      <c r="E9662" s="145">
        <f t="shared" si="2"/>
        <v>11</v>
      </c>
      <c r="F9662" s="145">
        <f t="shared" si="3"/>
        <v>2015</v>
      </c>
      <c r="G9662" s="153" t="s">
        <v>7373</v>
      </c>
      <c r="H9662" s="143">
        <v>0</v>
      </c>
      <c r="I9662" s="143">
        <v>2320435</v>
      </c>
      <c r="J9662" s="143">
        <v>1999</v>
      </c>
      <c r="K9662" s="147" t="s">
        <v>77</v>
      </c>
      <c r="L9662" s="152"/>
      <c r="M9662" s="57"/>
      <c r="N9662" s="150"/>
      <c r="O9662" s="150"/>
      <c r="P9662" s="150"/>
      <c r="Q9662" s="150"/>
    </row>
    <row r="9663" spans="1:17" ht="15">
      <c r="A9663" s="142">
        <v>51331</v>
      </c>
      <c r="B9663" s="143">
        <f t="shared" si="0"/>
        <v>7</v>
      </c>
      <c r="C9663" s="143">
        <f t="shared" si="1"/>
        <v>2040</v>
      </c>
      <c r="D9663" s="154">
        <v>42337</v>
      </c>
      <c r="E9663" s="145">
        <f t="shared" si="2"/>
        <v>11</v>
      </c>
      <c r="F9663" s="145">
        <f t="shared" si="3"/>
        <v>2015</v>
      </c>
      <c r="G9663" s="153" t="s">
        <v>343</v>
      </c>
      <c r="H9663" s="143">
        <v>8479</v>
      </c>
      <c r="I9663" s="143">
        <v>2320436</v>
      </c>
      <c r="J9663" s="143">
        <v>1300</v>
      </c>
      <c r="K9663" s="147" t="s">
        <v>77</v>
      </c>
      <c r="L9663" s="152"/>
      <c r="M9663" s="57"/>
      <c r="N9663" s="150"/>
      <c r="O9663" s="150"/>
      <c r="P9663" s="150"/>
      <c r="Q9663" s="150"/>
    </row>
    <row r="9664" spans="1:17" ht="15">
      <c r="A9664" s="142">
        <v>51332</v>
      </c>
      <c r="B9664" s="143">
        <f t="shared" si="0"/>
        <v>7</v>
      </c>
      <c r="C9664" s="143">
        <f t="shared" si="1"/>
        <v>2040</v>
      </c>
      <c r="D9664" s="154">
        <v>42337</v>
      </c>
      <c r="E9664" s="145">
        <f t="shared" si="2"/>
        <v>11</v>
      </c>
      <c r="F9664" s="145">
        <f t="shared" si="3"/>
        <v>2015</v>
      </c>
      <c r="G9664" s="153" t="s">
        <v>7374</v>
      </c>
      <c r="H9664" s="143">
        <v>0</v>
      </c>
      <c r="I9664" s="143">
        <v>2320437</v>
      </c>
      <c r="J9664" s="143">
        <v>1949</v>
      </c>
      <c r="K9664" s="147" t="s">
        <v>77</v>
      </c>
      <c r="L9664" s="152"/>
      <c r="M9664" s="57"/>
      <c r="N9664" s="150"/>
      <c r="O9664" s="150"/>
      <c r="P9664" s="150"/>
      <c r="Q9664" s="150"/>
    </row>
    <row r="9665" spans="1:17" ht="15">
      <c r="A9665" s="142">
        <v>51333</v>
      </c>
      <c r="B9665" s="143">
        <f t="shared" si="0"/>
        <v>7</v>
      </c>
      <c r="C9665" s="143">
        <f t="shared" si="1"/>
        <v>2040</v>
      </c>
      <c r="D9665" s="154">
        <v>42337</v>
      </c>
      <c r="E9665" s="145">
        <f t="shared" si="2"/>
        <v>11</v>
      </c>
      <c r="F9665" s="145">
        <f t="shared" si="3"/>
        <v>2015</v>
      </c>
      <c r="G9665" s="153" t="s">
        <v>7375</v>
      </c>
      <c r="H9665" s="143">
        <v>9574</v>
      </c>
      <c r="I9665" s="143">
        <v>2320438</v>
      </c>
      <c r="J9665" s="143">
        <v>2449</v>
      </c>
      <c r="K9665" s="147" t="s">
        <v>77</v>
      </c>
      <c r="L9665" s="152"/>
      <c r="M9665" s="57"/>
      <c r="N9665" s="150"/>
      <c r="O9665" s="150"/>
      <c r="P9665" s="150"/>
      <c r="Q9665" s="150"/>
    </row>
    <row r="9666" spans="1:17" ht="15">
      <c r="A9666" s="142">
        <v>51334</v>
      </c>
      <c r="B9666" s="143">
        <f t="shared" si="0"/>
        <v>7</v>
      </c>
      <c r="C9666" s="143">
        <f t="shared" si="1"/>
        <v>2040</v>
      </c>
      <c r="D9666" s="154">
        <v>42337</v>
      </c>
      <c r="E9666" s="145">
        <f t="shared" si="2"/>
        <v>11</v>
      </c>
      <c r="F9666" s="145">
        <f t="shared" si="3"/>
        <v>2015</v>
      </c>
      <c r="G9666" s="153" t="s">
        <v>7376</v>
      </c>
      <c r="H9666" s="143">
        <v>0</v>
      </c>
      <c r="I9666" s="143">
        <v>2320439</v>
      </c>
      <c r="J9666" s="143">
        <v>2400</v>
      </c>
      <c r="K9666" s="147" t="s">
        <v>77</v>
      </c>
      <c r="L9666" s="152"/>
      <c r="M9666" s="57"/>
      <c r="N9666" s="150"/>
      <c r="O9666" s="150"/>
      <c r="P9666" s="150"/>
      <c r="Q9666" s="150"/>
    </row>
    <row r="9667" spans="1:17" ht="15">
      <c r="A9667" s="142">
        <v>51335</v>
      </c>
      <c r="B9667" s="143">
        <f t="shared" si="0"/>
        <v>7</v>
      </c>
      <c r="C9667" s="143">
        <f t="shared" si="1"/>
        <v>2040</v>
      </c>
      <c r="D9667" s="154">
        <v>42337</v>
      </c>
      <c r="E9667" s="145">
        <f t="shared" si="2"/>
        <v>11</v>
      </c>
      <c r="F9667" s="145">
        <f t="shared" si="3"/>
        <v>2015</v>
      </c>
      <c r="G9667" s="153" t="s">
        <v>7377</v>
      </c>
      <c r="H9667" s="143">
        <v>0</v>
      </c>
      <c r="I9667" s="143">
        <v>2320440</v>
      </c>
      <c r="J9667" s="143">
        <v>2599</v>
      </c>
      <c r="K9667" s="147" t="s">
        <v>77</v>
      </c>
      <c r="L9667" s="152"/>
      <c r="M9667" s="57"/>
      <c r="N9667" s="150"/>
      <c r="O9667" s="150"/>
      <c r="P9667" s="150"/>
      <c r="Q9667" s="150"/>
    </row>
    <row r="9668" spans="1:17" ht="15">
      <c r="A9668" s="142">
        <v>51336</v>
      </c>
      <c r="B9668" s="143">
        <f t="shared" si="0"/>
        <v>7</v>
      </c>
      <c r="C9668" s="143">
        <f t="shared" si="1"/>
        <v>2040</v>
      </c>
      <c r="D9668" s="154">
        <v>42337</v>
      </c>
      <c r="E9668" s="145">
        <f t="shared" si="2"/>
        <v>11</v>
      </c>
      <c r="F9668" s="145">
        <f t="shared" si="3"/>
        <v>2015</v>
      </c>
      <c r="G9668" s="153" t="s">
        <v>7378</v>
      </c>
      <c r="H9668" s="143">
        <v>9575</v>
      </c>
      <c r="I9668" s="143">
        <v>2320441</v>
      </c>
      <c r="J9668" s="143">
        <v>2100</v>
      </c>
      <c r="K9668" s="147" t="s">
        <v>77</v>
      </c>
      <c r="L9668" s="152"/>
      <c r="M9668" s="57"/>
      <c r="N9668" s="150"/>
      <c r="O9668" s="150"/>
      <c r="P9668" s="150"/>
      <c r="Q9668" s="150"/>
    </row>
    <row r="9669" spans="1:17" ht="15">
      <c r="A9669" s="142">
        <v>51337</v>
      </c>
      <c r="B9669" s="143">
        <f t="shared" si="0"/>
        <v>7</v>
      </c>
      <c r="C9669" s="143">
        <f t="shared" si="1"/>
        <v>2040</v>
      </c>
      <c r="D9669" s="154">
        <v>42337</v>
      </c>
      <c r="E9669" s="145">
        <f t="shared" si="2"/>
        <v>11</v>
      </c>
      <c r="F9669" s="145">
        <f t="shared" si="3"/>
        <v>2015</v>
      </c>
      <c r="G9669" s="153" t="s">
        <v>7379</v>
      </c>
      <c r="H9669" s="143">
        <v>9576</v>
      </c>
      <c r="I9669" s="143">
        <v>2320442</v>
      </c>
      <c r="J9669" s="143">
        <v>2299</v>
      </c>
      <c r="K9669" s="147" t="s">
        <v>77</v>
      </c>
      <c r="L9669" s="152"/>
      <c r="M9669" s="57"/>
      <c r="N9669" s="150"/>
      <c r="O9669" s="150"/>
      <c r="P9669" s="150"/>
      <c r="Q9669" s="150"/>
    </row>
    <row r="9670" spans="1:17" ht="15">
      <c r="A9670" s="142">
        <v>51338</v>
      </c>
      <c r="B9670" s="143">
        <f t="shared" si="0"/>
        <v>7</v>
      </c>
      <c r="C9670" s="143">
        <f t="shared" si="1"/>
        <v>2040</v>
      </c>
      <c r="D9670" s="154">
        <v>42337</v>
      </c>
      <c r="E9670" s="145">
        <f t="shared" si="2"/>
        <v>11</v>
      </c>
      <c r="F9670" s="145">
        <f t="shared" si="3"/>
        <v>2015</v>
      </c>
      <c r="G9670" s="153" t="s">
        <v>7380</v>
      </c>
      <c r="H9670" s="143">
        <v>9577</v>
      </c>
      <c r="I9670" s="143">
        <v>2320445</v>
      </c>
      <c r="J9670" s="143">
        <v>1849</v>
      </c>
      <c r="K9670" s="147" t="s">
        <v>77</v>
      </c>
      <c r="L9670" s="152"/>
      <c r="M9670" s="57"/>
      <c r="N9670" s="150"/>
      <c r="O9670" s="150"/>
      <c r="P9670" s="150"/>
      <c r="Q9670" s="150"/>
    </row>
    <row r="9671" spans="1:17" ht="15">
      <c r="A9671" s="142">
        <v>51339</v>
      </c>
      <c r="B9671" s="143">
        <f t="shared" si="0"/>
        <v>7</v>
      </c>
      <c r="C9671" s="143">
        <f t="shared" si="1"/>
        <v>2040</v>
      </c>
      <c r="D9671" s="154">
        <v>42337</v>
      </c>
      <c r="E9671" s="145">
        <f t="shared" si="2"/>
        <v>11</v>
      </c>
      <c r="F9671" s="145">
        <f t="shared" si="3"/>
        <v>2015</v>
      </c>
      <c r="G9671" s="153" t="s">
        <v>7381</v>
      </c>
      <c r="H9671" s="143">
        <v>5303</v>
      </c>
      <c r="I9671" s="143">
        <v>2320447</v>
      </c>
      <c r="J9671" s="143">
        <v>1699</v>
      </c>
      <c r="K9671" s="147" t="s">
        <v>77</v>
      </c>
      <c r="L9671" s="152"/>
      <c r="M9671" s="57"/>
      <c r="N9671" s="150"/>
      <c r="O9671" s="150"/>
      <c r="P9671" s="150"/>
      <c r="Q9671" s="150"/>
    </row>
    <row r="9672" spans="1:17" ht="15">
      <c r="A9672" s="142">
        <v>51340</v>
      </c>
      <c r="B9672" s="143">
        <f t="shared" si="0"/>
        <v>7</v>
      </c>
      <c r="C9672" s="143">
        <f t="shared" si="1"/>
        <v>2040</v>
      </c>
      <c r="D9672" s="154">
        <v>42337</v>
      </c>
      <c r="E9672" s="145">
        <f t="shared" si="2"/>
        <v>11</v>
      </c>
      <c r="F9672" s="145">
        <f t="shared" si="3"/>
        <v>2015</v>
      </c>
      <c r="G9672" s="153" t="s">
        <v>7382</v>
      </c>
      <c r="H9672" s="143">
        <v>9579</v>
      </c>
      <c r="I9672" s="143">
        <v>2320449</v>
      </c>
      <c r="J9672" s="143">
        <v>2788</v>
      </c>
      <c r="K9672" s="147" t="s">
        <v>77</v>
      </c>
      <c r="L9672" s="152"/>
      <c r="M9672" s="57"/>
      <c r="N9672" s="150"/>
      <c r="O9672" s="150"/>
      <c r="P9672" s="150"/>
      <c r="Q9672" s="150"/>
    </row>
    <row r="9673" spans="1:17" ht="15">
      <c r="A9673" s="142">
        <v>51341</v>
      </c>
      <c r="B9673" s="143">
        <f t="shared" si="0"/>
        <v>7</v>
      </c>
      <c r="C9673" s="143">
        <f t="shared" si="1"/>
        <v>2040</v>
      </c>
      <c r="D9673" s="154">
        <v>42338</v>
      </c>
      <c r="E9673" s="145">
        <f t="shared" si="2"/>
        <v>11</v>
      </c>
      <c r="F9673" s="145">
        <f t="shared" si="3"/>
        <v>2015</v>
      </c>
      <c r="G9673" s="153" t="s">
        <v>7383</v>
      </c>
      <c r="H9673" s="143">
        <v>0</v>
      </c>
      <c r="I9673" s="143">
        <v>2320454</v>
      </c>
      <c r="J9673" s="143">
        <v>2863</v>
      </c>
      <c r="K9673" s="147" t="s">
        <v>77</v>
      </c>
      <c r="L9673" s="152"/>
      <c r="M9673" s="57"/>
      <c r="N9673" s="150"/>
      <c r="O9673" s="150"/>
      <c r="P9673" s="150"/>
      <c r="Q9673" s="150"/>
    </row>
    <row r="9674" spans="1:17" ht="15">
      <c r="A9674" s="142">
        <v>51342</v>
      </c>
      <c r="B9674" s="143">
        <f t="shared" si="0"/>
        <v>7</v>
      </c>
      <c r="C9674" s="143">
        <f t="shared" si="1"/>
        <v>2040</v>
      </c>
      <c r="D9674" s="154">
        <v>42338</v>
      </c>
      <c r="E9674" s="145">
        <f t="shared" si="2"/>
        <v>11</v>
      </c>
      <c r="F9674" s="145">
        <f t="shared" si="3"/>
        <v>2015</v>
      </c>
      <c r="G9674" s="153" t="s">
        <v>7384</v>
      </c>
      <c r="H9674" s="143">
        <v>9581</v>
      </c>
      <c r="I9674" s="143">
        <v>2320455</v>
      </c>
      <c r="J9674" s="143">
        <v>1449</v>
      </c>
      <c r="K9674" s="147" t="s">
        <v>77</v>
      </c>
      <c r="L9674" s="152"/>
      <c r="M9674" s="57"/>
      <c r="N9674" s="150"/>
      <c r="O9674" s="150"/>
      <c r="P9674" s="150"/>
      <c r="Q9674" s="150"/>
    </row>
    <row r="9675" spans="1:17" ht="15">
      <c r="A9675" s="142">
        <v>51343</v>
      </c>
      <c r="B9675" s="143">
        <f t="shared" si="0"/>
        <v>7</v>
      </c>
      <c r="C9675" s="143">
        <f t="shared" si="1"/>
        <v>2040</v>
      </c>
      <c r="D9675" s="154">
        <v>42338</v>
      </c>
      <c r="E9675" s="145">
        <f t="shared" si="2"/>
        <v>11</v>
      </c>
      <c r="F9675" s="145">
        <f t="shared" si="3"/>
        <v>2015</v>
      </c>
      <c r="G9675" s="153" t="s">
        <v>7385</v>
      </c>
      <c r="H9675" s="143">
        <v>9582</v>
      </c>
      <c r="I9675" s="143">
        <v>2320456</v>
      </c>
      <c r="J9675" s="143">
        <v>1099</v>
      </c>
      <c r="K9675" s="147" t="s">
        <v>77</v>
      </c>
      <c r="L9675" s="152"/>
      <c r="M9675" s="57"/>
      <c r="N9675" s="150"/>
      <c r="O9675" s="150"/>
      <c r="P9675" s="150"/>
      <c r="Q9675" s="150"/>
    </row>
    <row r="9676" spans="1:17" ht="15">
      <c r="A9676" s="142">
        <v>51344</v>
      </c>
      <c r="B9676" s="143">
        <f t="shared" si="0"/>
        <v>7</v>
      </c>
      <c r="C9676" s="143">
        <f t="shared" si="1"/>
        <v>2040</v>
      </c>
      <c r="D9676" s="154">
        <v>42338</v>
      </c>
      <c r="E9676" s="145">
        <f t="shared" si="2"/>
        <v>11</v>
      </c>
      <c r="F9676" s="145">
        <f t="shared" si="3"/>
        <v>2015</v>
      </c>
      <c r="G9676" s="153" t="s">
        <v>7386</v>
      </c>
      <c r="H9676" s="143">
        <v>9046</v>
      </c>
      <c r="I9676" s="143">
        <v>2320457</v>
      </c>
      <c r="J9676" s="143">
        <v>1776</v>
      </c>
      <c r="K9676" s="147" t="s">
        <v>77</v>
      </c>
      <c r="L9676" s="152"/>
      <c r="M9676" s="57"/>
      <c r="N9676" s="150"/>
      <c r="O9676" s="150"/>
      <c r="P9676" s="150"/>
      <c r="Q9676" s="150"/>
    </row>
    <row r="9677" spans="1:17" ht="15">
      <c r="A9677" s="142">
        <v>51345</v>
      </c>
      <c r="B9677" s="143">
        <f t="shared" si="0"/>
        <v>7</v>
      </c>
      <c r="C9677" s="143">
        <f t="shared" si="1"/>
        <v>2040</v>
      </c>
      <c r="D9677" s="154">
        <v>42338</v>
      </c>
      <c r="E9677" s="145">
        <f t="shared" si="2"/>
        <v>11</v>
      </c>
      <c r="F9677" s="145">
        <f t="shared" si="3"/>
        <v>2015</v>
      </c>
      <c r="G9677" s="153" t="s">
        <v>7387</v>
      </c>
      <c r="H9677" s="143">
        <v>9584</v>
      </c>
      <c r="I9677" s="143">
        <v>2320459</v>
      </c>
      <c r="J9677" s="143">
        <v>1499</v>
      </c>
      <c r="K9677" s="147" t="s">
        <v>77</v>
      </c>
      <c r="L9677" s="152"/>
      <c r="M9677" s="57"/>
      <c r="N9677" s="150"/>
      <c r="O9677" s="150"/>
      <c r="P9677" s="150"/>
      <c r="Q9677" s="150"/>
    </row>
    <row r="9678" spans="1:17" ht="15">
      <c r="A9678" s="142">
        <v>51346</v>
      </c>
      <c r="B9678" s="143">
        <f t="shared" si="0"/>
        <v>7</v>
      </c>
      <c r="C9678" s="143">
        <f t="shared" si="1"/>
        <v>2040</v>
      </c>
      <c r="D9678" s="154">
        <v>42338</v>
      </c>
      <c r="E9678" s="145">
        <f t="shared" si="2"/>
        <v>11</v>
      </c>
      <c r="F9678" s="145">
        <f t="shared" si="3"/>
        <v>2015</v>
      </c>
      <c r="G9678" s="153" t="s">
        <v>7388</v>
      </c>
      <c r="H9678" s="143">
        <v>0</v>
      </c>
      <c r="I9678" s="143">
        <v>2320461</v>
      </c>
      <c r="J9678" s="143">
        <v>5499</v>
      </c>
      <c r="K9678" s="147" t="s">
        <v>77</v>
      </c>
      <c r="L9678" s="152"/>
      <c r="M9678" s="57"/>
      <c r="N9678" s="150"/>
      <c r="O9678" s="150"/>
      <c r="P9678" s="150"/>
      <c r="Q9678" s="150"/>
    </row>
    <row r="9679" spans="1:17" ht="15">
      <c r="A9679" s="142">
        <v>51347</v>
      </c>
      <c r="B9679" s="143">
        <f t="shared" si="0"/>
        <v>7</v>
      </c>
      <c r="C9679" s="143">
        <f t="shared" si="1"/>
        <v>2040</v>
      </c>
      <c r="D9679" s="154">
        <v>42338</v>
      </c>
      <c r="E9679" s="145">
        <f t="shared" si="2"/>
        <v>11</v>
      </c>
      <c r="F9679" s="145">
        <f t="shared" si="3"/>
        <v>2015</v>
      </c>
      <c r="G9679" s="153" t="s">
        <v>7389</v>
      </c>
      <c r="H9679" s="143">
        <v>9586</v>
      </c>
      <c r="I9679" s="143">
        <v>2320462</v>
      </c>
      <c r="J9679" s="143">
        <v>1302</v>
      </c>
      <c r="K9679" s="147" t="s">
        <v>77</v>
      </c>
      <c r="L9679" s="152"/>
      <c r="M9679" s="57"/>
      <c r="N9679" s="150"/>
      <c r="O9679" s="150"/>
      <c r="P9679" s="150"/>
      <c r="Q9679" s="150"/>
    </row>
    <row r="9680" spans="1:17" ht="15">
      <c r="A9680" s="142">
        <v>51348</v>
      </c>
      <c r="B9680" s="143">
        <f t="shared" si="0"/>
        <v>7</v>
      </c>
      <c r="C9680" s="143">
        <f t="shared" si="1"/>
        <v>2040</v>
      </c>
      <c r="D9680" s="154">
        <v>42338</v>
      </c>
      <c r="E9680" s="145">
        <f t="shared" si="2"/>
        <v>11</v>
      </c>
      <c r="F9680" s="145">
        <f t="shared" si="3"/>
        <v>2015</v>
      </c>
      <c r="G9680" s="153" t="s">
        <v>7390</v>
      </c>
      <c r="H9680" s="143">
        <v>537</v>
      </c>
      <c r="I9680" s="143">
        <v>2320463</v>
      </c>
      <c r="J9680" s="143">
        <v>3264</v>
      </c>
      <c r="K9680" s="147" t="s">
        <v>77</v>
      </c>
      <c r="L9680" s="152"/>
      <c r="M9680" s="57"/>
      <c r="N9680" s="150"/>
      <c r="O9680" s="150"/>
      <c r="P9680" s="150"/>
      <c r="Q9680" s="150"/>
    </row>
    <row r="9681" spans="1:17" ht="15">
      <c r="A9681" s="142">
        <v>51349</v>
      </c>
      <c r="B9681" s="143">
        <f t="shared" si="0"/>
        <v>8</v>
      </c>
      <c r="C9681" s="143">
        <f t="shared" si="1"/>
        <v>2040</v>
      </c>
      <c r="D9681" s="154">
        <v>42338</v>
      </c>
      <c r="E9681" s="145">
        <f t="shared" si="2"/>
        <v>11</v>
      </c>
      <c r="F9681" s="145">
        <f t="shared" si="3"/>
        <v>2015</v>
      </c>
      <c r="G9681" s="153" t="s">
        <v>7391</v>
      </c>
      <c r="H9681" s="143">
        <v>9587</v>
      </c>
      <c r="I9681" s="143">
        <v>2320464</v>
      </c>
      <c r="J9681" s="143">
        <v>2884</v>
      </c>
      <c r="K9681" s="147" t="s">
        <v>77</v>
      </c>
      <c r="L9681" s="152"/>
      <c r="M9681" s="57"/>
      <c r="N9681" s="150"/>
      <c r="O9681" s="150"/>
      <c r="P9681" s="150"/>
      <c r="Q9681" s="150"/>
    </row>
    <row r="9682" spans="1:17" ht="15">
      <c r="A9682" s="142">
        <v>51350</v>
      </c>
      <c r="B9682" s="143">
        <f t="shared" si="0"/>
        <v>8</v>
      </c>
      <c r="C9682" s="143">
        <f t="shared" si="1"/>
        <v>2040</v>
      </c>
      <c r="D9682" s="154">
        <v>42338</v>
      </c>
      <c r="E9682" s="145">
        <f t="shared" si="2"/>
        <v>11</v>
      </c>
      <c r="F9682" s="145">
        <f t="shared" si="3"/>
        <v>2015</v>
      </c>
      <c r="G9682" s="153" t="s">
        <v>7392</v>
      </c>
      <c r="H9682" s="143">
        <v>1373</v>
      </c>
      <c r="I9682" s="143">
        <v>2320465</v>
      </c>
      <c r="J9682" s="143">
        <v>3339</v>
      </c>
      <c r="K9682" s="147" t="s">
        <v>77</v>
      </c>
      <c r="L9682" s="152"/>
      <c r="M9682" s="57"/>
      <c r="N9682" s="150"/>
      <c r="O9682" s="150"/>
      <c r="P9682" s="150"/>
      <c r="Q9682" s="150"/>
    </row>
    <row r="9683" spans="1:17" ht="15">
      <c r="A9683" s="142">
        <v>51351</v>
      </c>
      <c r="B9683" s="143">
        <f t="shared" si="0"/>
        <v>8</v>
      </c>
      <c r="C9683" s="143">
        <f t="shared" si="1"/>
        <v>2040</v>
      </c>
      <c r="D9683" s="154">
        <v>42338</v>
      </c>
      <c r="E9683" s="145">
        <f t="shared" si="2"/>
        <v>11</v>
      </c>
      <c r="F9683" s="145">
        <f t="shared" si="3"/>
        <v>2015</v>
      </c>
      <c r="G9683" s="153" t="s">
        <v>6723</v>
      </c>
      <c r="H9683" s="143">
        <v>8913</v>
      </c>
      <c r="I9683" s="143">
        <v>2320466</v>
      </c>
      <c r="J9683" s="143">
        <v>5139</v>
      </c>
      <c r="K9683" s="147" t="s">
        <v>77</v>
      </c>
      <c r="L9683" s="152"/>
      <c r="M9683" s="57"/>
      <c r="N9683" s="150"/>
      <c r="O9683" s="150"/>
      <c r="P9683" s="150"/>
      <c r="Q9683" s="150"/>
    </row>
    <row r="9684" spans="1:17" ht="15">
      <c r="A9684" s="142">
        <v>51352</v>
      </c>
      <c r="B9684" s="143">
        <f t="shared" si="0"/>
        <v>8</v>
      </c>
      <c r="C9684" s="143">
        <f t="shared" si="1"/>
        <v>2040</v>
      </c>
      <c r="D9684" s="154">
        <v>42338</v>
      </c>
      <c r="E9684" s="145">
        <f t="shared" si="2"/>
        <v>11</v>
      </c>
      <c r="F9684" s="145">
        <f t="shared" si="3"/>
        <v>2015</v>
      </c>
      <c r="G9684" s="153" t="s">
        <v>7393</v>
      </c>
      <c r="H9684" s="143">
        <v>5316</v>
      </c>
      <c r="I9684" s="143">
        <v>2320467</v>
      </c>
      <c r="J9684" s="143">
        <v>1990</v>
      </c>
      <c r="K9684" s="147" t="s">
        <v>77</v>
      </c>
      <c r="L9684" s="152"/>
      <c r="M9684" s="57"/>
      <c r="N9684" s="150"/>
      <c r="O9684" s="150"/>
      <c r="P9684" s="150"/>
      <c r="Q9684" s="150"/>
    </row>
    <row r="9685" spans="1:17" ht="15">
      <c r="A9685" s="142">
        <v>51353</v>
      </c>
      <c r="B9685" s="143">
        <f t="shared" si="0"/>
        <v>8</v>
      </c>
      <c r="C9685" s="143">
        <f t="shared" si="1"/>
        <v>2040</v>
      </c>
      <c r="D9685" s="154">
        <v>42338</v>
      </c>
      <c r="E9685" s="145">
        <f t="shared" si="2"/>
        <v>11</v>
      </c>
      <c r="F9685" s="145">
        <f t="shared" si="3"/>
        <v>2015</v>
      </c>
      <c r="G9685" s="153" t="s">
        <v>7394</v>
      </c>
      <c r="H9685" s="143">
        <v>9588</v>
      </c>
      <c r="I9685" s="143">
        <v>2320468</v>
      </c>
      <c r="J9685" s="143">
        <v>4549</v>
      </c>
      <c r="K9685" s="147" t="s">
        <v>77</v>
      </c>
      <c r="L9685" s="152"/>
      <c r="M9685" s="57"/>
      <c r="N9685" s="150"/>
      <c r="O9685" s="150"/>
      <c r="P9685" s="150"/>
      <c r="Q9685" s="150"/>
    </row>
    <row r="9686" spans="1:17" ht="15">
      <c r="A9686" s="142">
        <v>51354</v>
      </c>
      <c r="B9686" s="143">
        <f t="shared" si="0"/>
        <v>8</v>
      </c>
      <c r="C9686" s="143">
        <f t="shared" si="1"/>
        <v>2040</v>
      </c>
      <c r="D9686" s="154">
        <v>42338</v>
      </c>
      <c r="E9686" s="145">
        <f t="shared" si="2"/>
        <v>11</v>
      </c>
      <c r="F9686" s="145">
        <f t="shared" si="3"/>
        <v>2015</v>
      </c>
      <c r="G9686" s="153" t="s">
        <v>7395</v>
      </c>
      <c r="H9686" s="143">
        <v>9589</v>
      </c>
      <c r="I9686" s="143">
        <v>2320470</v>
      </c>
      <c r="J9686" s="143">
        <v>2478</v>
      </c>
      <c r="K9686" s="147" t="s">
        <v>77</v>
      </c>
      <c r="L9686" s="152"/>
      <c r="M9686" s="57"/>
      <c r="N9686" s="150"/>
      <c r="O9686" s="150"/>
      <c r="P9686" s="150"/>
      <c r="Q9686" s="150"/>
    </row>
    <row r="9687" spans="1:17" ht="15">
      <c r="A9687" s="142">
        <v>51355</v>
      </c>
      <c r="B9687" s="143">
        <f t="shared" si="0"/>
        <v>8</v>
      </c>
      <c r="C9687" s="143">
        <f t="shared" si="1"/>
        <v>2040</v>
      </c>
      <c r="D9687" s="154">
        <v>42338</v>
      </c>
      <c r="E9687" s="145">
        <f t="shared" si="2"/>
        <v>11</v>
      </c>
      <c r="F9687" s="145">
        <f t="shared" si="3"/>
        <v>2015</v>
      </c>
      <c r="G9687" s="153" t="s">
        <v>7396</v>
      </c>
      <c r="H9687" s="143">
        <v>9590</v>
      </c>
      <c r="I9687" s="143">
        <v>2320471</v>
      </c>
      <c r="J9687" s="143">
        <v>1849</v>
      </c>
      <c r="K9687" s="147" t="s">
        <v>77</v>
      </c>
      <c r="L9687" s="152"/>
      <c r="M9687" s="57"/>
      <c r="N9687" s="150"/>
      <c r="O9687" s="150"/>
      <c r="P9687" s="150"/>
      <c r="Q9687" s="150"/>
    </row>
    <row r="9688" spans="1:17" ht="15">
      <c r="A9688" s="142">
        <v>51356</v>
      </c>
      <c r="B9688" s="143">
        <f t="shared" si="0"/>
        <v>8</v>
      </c>
      <c r="C9688" s="143">
        <f t="shared" si="1"/>
        <v>2040</v>
      </c>
      <c r="D9688" s="154">
        <v>42338</v>
      </c>
      <c r="E9688" s="145">
        <f t="shared" si="2"/>
        <v>11</v>
      </c>
      <c r="F9688" s="145">
        <f t="shared" si="3"/>
        <v>2015</v>
      </c>
      <c r="G9688" s="153" t="s">
        <v>6723</v>
      </c>
      <c r="H9688" s="143">
        <v>8913</v>
      </c>
      <c r="I9688" s="143">
        <v>2320472</v>
      </c>
      <c r="J9688" s="143">
        <v>4249</v>
      </c>
      <c r="K9688" s="147" t="s">
        <v>77</v>
      </c>
      <c r="L9688" s="152"/>
      <c r="M9688" s="57"/>
      <c r="N9688" s="150"/>
      <c r="O9688" s="150"/>
      <c r="P9688" s="150"/>
      <c r="Q9688" s="150"/>
    </row>
    <row r="9689" spans="1:17" ht="15">
      <c r="A9689" s="142">
        <v>51357</v>
      </c>
      <c r="B9689" s="143">
        <f t="shared" si="0"/>
        <v>8</v>
      </c>
      <c r="C9689" s="143">
        <f t="shared" si="1"/>
        <v>2040</v>
      </c>
      <c r="D9689" s="154">
        <v>42338</v>
      </c>
      <c r="E9689" s="145">
        <f t="shared" si="2"/>
        <v>11</v>
      </c>
      <c r="F9689" s="145">
        <f t="shared" si="3"/>
        <v>2015</v>
      </c>
      <c r="G9689" s="153" t="s">
        <v>7396</v>
      </c>
      <c r="H9689" s="143">
        <v>9590</v>
      </c>
      <c r="I9689" s="143">
        <v>2320473</v>
      </c>
      <c r="J9689" s="143">
        <v>1499</v>
      </c>
      <c r="K9689" s="147" t="s">
        <v>77</v>
      </c>
      <c r="L9689" s="152"/>
      <c r="M9689" s="57"/>
      <c r="N9689" s="150"/>
      <c r="O9689" s="150"/>
      <c r="P9689" s="150"/>
      <c r="Q9689" s="150"/>
    </row>
    <row r="9690" spans="1:17" ht="15">
      <c r="A9690" s="142">
        <v>51358</v>
      </c>
      <c r="B9690" s="143">
        <f t="shared" si="0"/>
        <v>8</v>
      </c>
      <c r="C9690" s="143">
        <f t="shared" si="1"/>
        <v>2040</v>
      </c>
      <c r="D9690" s="154">
        <v>42338</v>
      </c>
      <c r="E9690" s="145">
        <f t="shared" si="2"/>
        <v>11</v>
      </c>
      <c r="F9690" s="145">
        <f t="shared" si="3"/>
        <v>2015</v>
      </c>
      <c r="G9690" s="153" t="s">
        <v>7397</v>
      </c>
      <c r="H9690" s="143">
        <v>9591</v>
      </c>
      <c r="I9690" s="143">
        <v>2320479</v>
      </c>
      <c r="J9690" s="143">
        <v>1899</v>
      </c>
      <c r="K9690" s="147" t="s">
        <v>77</v>
      </c>
      <c r="L9690" s="152"/>
      <c r="M9690" s="57"/>
      <c r="N9690" s="150"/>
      <c r="O9690" s="150"/>
      <c r="P9690" s="150"/>
      <c r="Q9690" s="150"/>
    </row>
    <row r="9691" spans="1:17" ht="15">
      <c r="A9691" s="142">
        <v>51359</v>
      </c>
      <c r="B9691" s="143">
        <f t="shared" si="0"/>
        <v>8</v>
      </c>
      <c r="C9691" s="143">
        <f t="shared" si="1"/>
        <v>2040</v>
      </c>
      <c r="D9691" s="154">
        <v>42338</v>
      </c>
      <c r="E9691" s="145">
        <f t="shared" si="2"/>
        <v>11</v>
      </c>
      <c r="F9691" s="145">
        <f t="shared" si="3"/>
        <v>2015</v>
      </c>
      <c r="G9691" s="153" t="s">
        <v>2996</v>
      </c>
      <c r="H9691" s="143">
        <v>3744</v>
      </c>
      <c r="I9691" s="143">
        <v>2320484</v>
      </c>
      <c r="J9691" s="143">
        <v>1999</v>
      </c>
      <c r="K9691" s="147" t="s">
        <v>77</v>
      </c>
      <c r="L9691" s="152"/>
      <c r="M9691" s="57"/>
      <c r="N9691" s="150"/>
      <c r="O9691" s="150"/>
      <c r="P9691" s="150"/>
      <c r="Q9691" s="150"/>
    </row>
    <row r="9692" spans="1:17" ht="15">
      <c r="A9692" s="142">
        <v>51360</v>
      </c>
      <c r="B9692" s="143">
        <f t="shared" si="0"/>
        <v>8</v>
      </c>
      <c r="C9692" s="143">
        <f t="shared" si="1"/>
        <v>2040</v>
      </c>
      <c r="D9692" s="154">
        <v>42338</v>
      </c>
      <c r="E9692" s="145">
        <f t="shared" si="2"/>
        <v>11</v>
      </c>
      <c r="F9692" s="145">
        <f t="shared" si="3"/>
        <v>2015</v>
      </c>
      <c r="G9692" s="153" t="s">
        <v>5729</v>
      </c>
      <c r="H9692" s="143">
        <v>358</v>
      </c>
      <c r="I9692" s="143">
        <v>2320485</v>
      </c>
      <c r="J9692" s="143">
        <v>3669</v>
      </c>
      <c r="K9692" s="147" t="s">
        <v>77</v>
      </c>
      <c r="L9692" s="152"/>
      <c r="M9692" s="57"/>
      <c r="N9692" s="150"/>
      <c r="O9692" s="150"/>
      <c r="P9692" s="150"/>
      <c r="Q9692" s="150"/>
    </row>
    <row r="9693" spans="1:17" ht="15">
      <c r="A9693" s="142">
        <v>51361</v>
      </c>
      <c r="B9693" s="143">
        <f t="shared" si="0"/>
        <v>8</v>
      </c>
      <c r="C9693" s="143">
        <f t="shared" si="1"/>
        <v>2040</v>
      </c>
      <c r="D9693" s="154">
        <v>42338</v>
      </c>
      <c r="E9693" s="145">
        <f t="shared" si="2"/>
        <v>11</v>
      </c>
      <c r="F9693" s="145">
        <f t="shared" si="3"/>
        <v>2015</v>
      </c>
      <c r="G9693" s="153" t="s">
        <v>7398</v>
      </c>
      <c r="H9693" s="143">
        <v>9592</v>
      </c>
      <c r="I9693" s="143">
        <v>2320487</v>
      </c>
      <c r="J9693" s="143">
        <v>2628</v>
      </c>
      <c r="K9693" s="147" t="s">
        <v>77</v>
      </c>
      <c r="L9693" s="152"/>
      <c r="M9693" s="57"/>
      <c r="N9693" s="150"/>
      <c r="O9693" s="150"/>
      <c r="P9693" s="150"/>
      <c r="Q9693" s="150"/>
    </row>
    <row r="9694" spans="1:17" ht="15">
      <c r="A9694" s="142">
        <v>51362</v>
      </c>
      <c r="B9694" s="143">
        <f t="shared" si="0"/>
        <v>8</v>
      </c>
      <c r="C9694" s="143">
        <f t="shared" si="1"/>
        <v>2040</v>
      </c>
      <c r="D9694" s="154">
        <v>42338</v>
      </c>
      <c r="E9694" s="145">
        <f t="shared" si="2"/>
        <v>11</v>
      </c>
      <c r="F9694" s="145">
        <f t="shared" si="3"/>
        <v>2015</v>
      </c>
      <c r="G9694" s="153" t="s">
        <v>6081</v>
      </c>
      <c r="H9694" s="143">
        <v>8246</v>
      </c>
      <c r="I9694" s="143">
        <v>2320488</v>
      </c>
      <c r="J9694" s="143">
        <v>2289</v>
      </c>
      <c r="K9694" s="147" t="s">
        <v>77</v>
      </c>
      <c r="L9694" s="152"/>
      <c r="M9694" s="57"/>
      <c r="N9694" s="150"/>
      <c r="O9694" s="150"/>
      <c r="P9694" s="150"/>
      <c r="Q9694" s="150"/>
    </row>
    <row r="9695" spans="1:17" ht="15">
      <c r="A9695" s="142">
        <v>51363</v>
      </c>
      <c r="B9695" s="143">
        <f t="shared" si="0"/>
        <v>8</v>
      </c>
      <c r="C9695" s="143">
        <f t="shared" si="1"/>
        <v>2040</v>
      </c>
      <c r="D9695" s="154">
        <v>42338</v>
      </c>
      <c r="E9695" s="145">
        <f t="shared" si="2"/>
        <v>11</v>
      </c>
      <c r="F9695" s="145">
        <f t="shared" si="3"/>
        <v>2015</v>
      </c>
      <c r="G9695" s="153" t="s">
        <v>7399</v>
      </c>
      <c r="H9695" s="143">
        <v>9593</v>
      </c>
      <c r="I9695" s="143">
        <v>2320489</v>
      </c>
      <c r="J9695" s="143">
        <v>4199</v>
      </c>
      <c r="K9695" s="147" t="s">
        <v>77</v>
      </c>
      <c r="L9695" s="152"/>
      <c r="M9695" s="57"/>
      <c r="N9695" s="150"/>
      <c r="O9695" s="150"/>
      <c r="P9695" s="150"/>
      <c r="Q9695" s="150"/>
    </row>
    <row r="9696" spans="1:17" ht="15">
      <c r="A9696" s="142">
        <v>51364</v>
      </c>
      <c r="B9696" s="143">
        <f t="shared" si="0"/>
        <v>8</v>
      </c>
      <c r="C9696" s="143">
        <f t="shared" si="1"/>
        <v>2040</v>
      </c>
      <c r="D9696" s="154">
        <v>42338</v>
      </c>
      <c r="E9696" s="145">
        <f t="shared" si="2"/>
        <v>11</v>
      </c>
      <c r="F9696" s="145">
        <f t="shared" si="3"/>
        <v>2015</v>
      </c>
      <c r="G9696" s="153" t="s">
        <v>7400</v>
      </c>
      <c r="H9696" s="143">
        <v>9594</v>
      </c>
      <c r="I9696" s="143">
        <v>2320492</v>
      </c>
      <c r="J9696" s="143">
        <v>2349</v>
      </c>
      <c r="K9696" s="147" t="s">
        <v>77</v>
      </c>
      <c r="L9696" s="152"/>
      <c r="M9696" s="57"/>
      <c r="N9696" s="150"/>
      <c r="O9696" s="150"/>
      <c r="P9696" s="150"/>
      <c r="Q9696" s="150"/>
    </row>
    <row r="9697" spans="1:17" ht="15">
      <c r="A9697" s="142">
        <v>51365</v>
      </c>
      <c r="B9697" s="143">
        <f t="shared" si="0"/>
        <v>8</v>
      </c>
      <c r="C9697" s="143">
        <f t="shared" si="1"/>
        <v>2040</v>
      </c>
      <c r="D9697" s="154">
        <v>42338</v>
      </c>
      <c r="E9697" s="145">
        <f t="shared" si="2"/>
        <v>11</v>
      </c>
      <c r="F9697" s="145">
        <f t="shared" si="3"/>
        <v>2015</v>
      </c>
      <c r="G9697" s="153" t="s">
        <v>7401</v>
      </c>
      <c r="H9697" s="143">
        <v>9595</v>
      </c>
      <c r="I9697" s="143">
        <v>2320493</v>
      </c>
      <c r="J9697" s="143">
        <v>7949</v>
      </c>
      <c r="K9697" s="147" t="s">
        <v>77</v>
      </c>
      <c r="L9697" s="152"/>
      <c r="M9697" s="57"/>
      <c r="N9697" s="150"/>
      <c r="O9697" s="150"/>
      <c r="P9697" s="150"/>
      <c r="Q9697" s="150"/>
    </row>
    <row r="9698" spans="1:17" ht="15">
      <c r="A9698" s="142">
        <v>51366</v>
      </c>
      <c r="B9698" s="143">
        <f t="shared" si="0"/>
        <v>8</v>
      </c>
      <c r="C9698" s="143">
        <f t="shared" si="1"/>
        <v>2040</v>
      </c>
      <c r="D9698" s="154">
        <v>42338</v>
      </c>
      <c r="E9698" s="145">
        <f t="shared" si="2"/>
        <v>11</v>
      </c>
      <c r="F9698" s="145">
        <f t="shared" si="3"/>
        <v>2015</v>
      </c>
      <c r="G9698" s="153" t="s">
        <v>7402</v>
      </c>
      <c r="H9698" s="143">
        <v>0</v>
      </c>
      <c r="I9698" s="143">
        <v>2320494</v>
      </c>
      <c r="J9698" s="143">
        <v>3549</v>
      </c>
      <c r="K9698" s="147" t="s">
        <v>77</v>
      </c>
      <c r="L9698" s="152"/>
      <c r="M9698" s="57"/>
      <c r="N9698" s="150"/>
      <c r="O9698" s="150"/>
      <c r="P9698" s="150"/>
      <c r="Q9698" s="150"/>
    </row>
    <row r="9699" spans="1:17" ht="15">
      <c r="A9699" s="142">
        <v>51367</v>
      </c>
      <c r="B9699" s="143">
        <f t="shared" si="0"/>
        <v>8</v>
      </c>
      <c r="C9699" s="143">
        <f t="shared" si="1"/>
        <v>2040</v>
      </c>
      <c r="D9699" s="154">
        <v>42338</v>
      </c>
      <c r="E9699" s="145">
        <f t="shared" si="2"/>
        <v>11</v>
      </c>
      <c r="F9699" s="145">
        <f t="shared" si="3"/>
        <v>2015</v>
      </c>
      <c r="G9699" s="153" t="s">
        <v>6832</v>
      </c>
      <c r="H9699" s="143">
        <v>6905</v>
      </c>
      <c r="I9699" s="143">
        <v>2320508</v>
      </c>
      <c r="J9699" s="143">
        <v>6709</v>
      </c>
      <c r="K9699" s="147" t="s">
        <v>77</v>
      </c>
      <c r="L9699" s="152"/>
      <c r="M9699" s="57"/>
      <c r="N9699" s="150"/>
      <c r="O9699" s="150"/>
      <c r="P9699" s="150"/>
      <c r="Q9699" s="150"/>
    </row>
    <row r="9700" spans="1:17" ht="15">
      <c r="A9700" s="142">
        <v>51368</v>
      </c>
      <c r="B9700" s="143">
        <f t="shared" si="0"/>
        <v>8</v>
      </c>
      <c r="C9700" s="143">
        <f t="shared" si="1"/>
        <v>2040</v>
      </c>
      <c r="D9700" s="154">
        <v>42338</v>
      </c>
      <c r="E9700" s="145">
        <f t="shared" si="2"/>
        <v>11</v>
      </c>
      <c r="F9700" s="145">
        <f t="shared" si="3"/>
        <v>2015</v>
      </c>
      <c r="G9700" s="153" t="s">
        <v>7403</v>
      </c>
      <c r="H9700" s="143">
        <v>9598</v>
      </c>
      <c r="I9700" s="143">
        <v>2320512</v>
      </c>
      <c r="J9700" s="143">
        <v>2443</v>
      </c>
      <c r="K9700" s="147" t="s">
        <v>77</v>
      </c>
      <c r="L9700" s="152"/>
      <c r="M9700" s="57"/>
      <c r="N9700" s="150"/>
      <c r="O9700" s="150"/>
      <c r="P9700" s="150"/>
      <c r="Q9700" s="150"/>
    </row>
    <row r="9701" spans="1:17" ht="15">
      <c r="A9701" s="142">
        <v>51369</v>
      </c>
      <c r="B9701" s="143">
        <f t="shared" si="0"/>
        <v>8</v>
      </c>
      <c r="C9701" s="143">
        <f t="shared" si="1"/>
        <v>2040</v>
      </c>
      <c r="D9701" s="154">
        <v>42338</v>
      </c>
      <c r="E9701" s="145">
        <f t="shared" si="2"/>
        <v>11</v>
      </c>
      <c r="F9701" s="145">
        <f t="shared" si="3"/>
        <v>2015</v>
      </c>
      <c r="G9701" s="153" t="s">
        <v>7404</v>
      </c>
      <c r="H9701" s="143">
        <v>64197</v>
      </c>
      <c r="I9701" s="143">
        <v>2320513</v>
      </c>
      <c r="J9701" s="143">
        <v>2549</v>
      </c>
      <c r="K9701" s="147" t="s">
        <v>77</v>
      </c>
      <c r="L9701" s="152"/>
      <c r="M9701" s="57"/>
      <c r="N9701" s="150"/>
      <c r="O9701" s="150"/>
      <c r="P9701" s="150"/>
      <c r="Q9701" s="150"/>
    </row>
    <row r="9702" spans="1:17" ht="15">
      <c r="A9702" s="142">
        <v>51370</v>
      </c>
      <c r="B9702" s="143">
        <f t="shared" si="0"/>
        <v>8</v>
      </c>
      <c r="C9702" s="143">
        <f t="shared" si="1"/>
        <v>2040</v>
      </c>
      <c r="D9702" s="154">
        <v>42338</v>
      </c>
      <c r="E9702" s="145">
        <f t="shared" si="2"/>
        <v>11</v>
      </c>
      <c r="F9702" s="145">
        <f t="shared" si="3"/>
        <v>2015</v>
      </c>
      <c r="G9702" s="153" t="s">
        <v>7405</v>
      </c>
      <c r="H9702" s="143">
        <v>0</v>
      </c>
      <c r="I9702" s="143">
        <v>2320514</v>
      </c>
      <c r="J9702" s="143">
        <v>6549</v>
      </c>
      <c r="K9702" s="147" t="s">
        <v>77</v>
      </c>
      <c r="L9702" s="152"/>
      <c r="M9702" s="57"/>
      <c r="N9702" s="150"/>
      <c r="O9702" s="150"/>
      <c r="P9702" s="150"/>
      <c r="Q9702" s="150"/>
    </row>
    <row r="9703" spans="1:17" ht="15">
      <c r="A9703" s="142">
        <v>51371</v>
      </c>
      <c r="B9703" s="143">
        <f t="shared" si="0"/>
        <v>8</v>
      </c>
      <c r="C9703" s="143">
        <f t="shared" si="1"/>
        <v>2040</v>
      </c>
      <c r="D9703" s="154">
        <v>42338</v>
      </c>
      <c r="E9703" s="145">
        <f t="shared" si="2"/>
        <v>11</v>
      </c>
      <c r="F9703" s="145">
        <f t="shared" si="3"/>
        <v>2015</v>
      </c>
      <c r="G9703" s="146"/>
      <c r="H9703" s="143">
        <v>0</v>
      </c>
      <c r="I9703" s="143">
        <v>2320515</v>
      </c>
      <c r="J9703" s="143">
        <v>2900</v>
      </c>
      <c r="K9703" s="147" t="s">
        <v>77</v>
      </c>
      <c r="L9703" s="152"/>
      <c r="M9703" s="57"/>
      <c r="N9703" s="150"/>
      <c r="O9703" s="150"/>
      <c r="P9703" s="150"/>
      <c r="Q9703" s="150"/>
    </row>
    <row r="9704" spans="1:17" ht="15">
      <c r="A9704" s="142">
        <v>51372</v>
      </c>
      <c r="B9704" s="143">
        <f t="shared" si="0"/>
        <v>8</v>
      </c>
      <c r="C9704" s="143">
        <f t="shared" si="1"/>
        <v>2040</v>
      </c>
      <c r="D9704" s="154">
        <v>42338</v>
      </c>
      <c r="E9704" s="145">
        <f t="shared" si="2"/>
        <v>11</v>
      </c>
      <c r="F9704" s="145">
        <f t="shared" si="3"/>
        <v>2015</v>
      </c>
      <c r="G9704" s="153" t="s">
        <v>7406</v>
      </c>
      <c r="H9704" s="143">
        <v>1165</v>
      </c>
      <c r="I9704" s="143">
        <v>2320521</v>
      </c>
      <c r="J9704" s="143">
        <v>1969</v>
      </c>
      <c r="K9704" s="147" t="s">
        <v>77</v>
      </c>
      <c r="L9704" s="152"/>
      <c r="M9704" s="57"/>
      <c r="N9704" s="150"/>
      <c r="O9704" s="150"/>
      <c r="P9704" s="150"/>
      <c r="Q9704" s="150"/>
    </row>
    <row r="9705" spans="1:17" ht="15">
      <c r="A9705" s="142">
        <v>51373</v>
      </c>
      <c r="B9705" s="143">
        <f t="shared" si="0"/>
        <v>8</v>
      </c>
      <c r="C9705" s="143">
        <f t="shared" si="1"/>
        <v>2040</v>
      </c>
      <c r="D9705" s="154">
        <v>42338</v>
      </c>
      <c r="E9705" s="145">
        <f t="shared" si="2"/>
        <v>11</v>
      </c>
      <c r="F9705" s="145">
        <f t="shared" si="3"/>
        <v>2015</v>
      </c>
      <c r="G9705" s="153" t="s">
        <v>4873</v>
      </c>
      <c r="H9705" s="143">
        <v>7054</v>
      </c>
      <c r="I9705" s="143">
        <v>2320522</v>
      </c>
      <c r="J9705" s="143">
        <v>1299</v>
      </c>
      <c r="K9705" s="147" t="s">
        <v>77</v>
      </c>
      <c r="L9705" s="152"/>
      <c r="M9705" s="57"/>
      <c r="N9705" s="150"/>
      <c r="O9705" s="150"/>
      <c r="P9705" s="150"/>
      <c r="Q9705" s="150"/>
    </row>
    <row r="9706" spans="1:17" ht="15">
      <c r="A9706" s="142">
        <v>51374</v>
      </c>
      <c r="B9706" s="143">
        <f t="shared" si="0"/>
        <v>8</v>
      </c>
      <c r="C9706" s="143">
        <f t="shared" si="1"/>
        <v>2040</v>
      </c>
      <c r="D9706" s="154">
        <v>42338</v>
      </c>
      <c r="E9706" s="145">
        <f t="shared" si="2"/>
        <v>11</v>
      </c>
      <c r="F9706" s="145">
        <f t="shared" si="3"/>
        <v>2015</v>
      </c>
      <c r="G9706" s="153" t="s">
        <v>7407</v>
      </c>
      <c r="H9706" s="143">
        <v>9600</v>
      </c>
      <c r="I9706" s="143">
        <v>2320526</v>
      </c>
      <c r="J9706" s="143">
        <v>2171</v>
      </c>
      <c r="K9706" s="147" t="s">
        <v>77</v>
      </c>
      <c r="L9706" s="152"/>
      <c r="M9706" s="57"/>
      <c r="N9706" s="150"/>
      <c r="O9706" s="150"/>
      <c r="P9706" s="150"/>
      <c r="Q9706" s="150"/>
    </row>
    <row r="9707" spans="1:17" ht="15">
      <c r="A9707" s="142">
        <v>51375</v>
      </c>
      <c r="B9707" s="143">
        <f t="shared" si="0"/>
        <v>8</v>
      </c>
      <c r="C9707" s="143">
        <f t="shared" si="1"/>
        <v>2040</v>
      </c>
      <c r="D9707" s="154">
        <v>42338</v>
      </c>
      <c r="E9707" s="145">
        <f t="shared" si="2"/>
        <v>11</v>
      </c>
      <c r="F9707" s="145">
        <f t="shared" si="3"/>
        <v>2015</v>
      </c>
      <c r="G9707" s="153" t="s">
        <v>7408</v>
      </c>
      <c r="H9707" s="143">
        <v>9601</v>
      </c>
      <c r="I9707" s="143">
        <v>2320528</v>
      </c>
      <c r="J9707" s="143">
        <v>1899</v>
      </c>
      <c r="K9707" s="147" t="s">
        <v>77</v>
      </c>
      <c r="L9707" s="152"/>
      <c r="M9707" s="57"/>
      <c r="N9707" s="150"/>
      <c r="O9707" s="150"/>
      <c r="P9707" s="150"/>
      <c r="Q9707" s="150"/>
    </row>
    <row r="9708" spans="1:17" ht="15">
      <c r="A9708" s="142">
        <v>51376</v>
      </c>
      <c r="B9708" s="143">
        <f t="shared" si="0"/>
        <v>8</v>
      </c>
      <c r="C9708" s="143">
        <f t="shared" si="1"/>
        <v>2040</v>
      </c>
      <c r="D9708" s="154">
        <v>42338</v>
      </c>
      <c r="E9708" s="145">
        <f t="shared" si="2"/>
        <v>11</v>
      </c>
      <c r="F9708" s="145">
        <f t="shared" si="3"/>
        <v>2015</v>
      </c>
      <c r="G9708" s="153" t="s">
        <v>7409</v>
      </c>
      <c r="H9708" s="143">
        <v>7328</v>
      </c>
      <c r="I9708" s="143">
        <v>2320532</v>
      </c>
      <c r="J9708" s="143">
        <v>3870</v>
      </c>
      <c r="K9708" s="147" t="s">
        <v>77</v>
      </c>
      <c r="L9708" s="152"/>
      <c r="M9708" s="57"/>
      <c r="N9708" s="150"/>
      <c r="O9708" s="150"/>
      <c r="P9708" s="150"/>
      <c r="Q9708" s="150"/>
    </row>
    <row r="9709" spans="1:17" ht="15">
      <c r="A9709" s="142">
        <v>51377</v>
      </c>
      <c r="B9709" s="143">
        <f t="shared" si="0"/>
        <v>8</v>
      </c>
      <c r="C9709" s="143">
        <f t="shared" si="1"/>
        <v>2040</v>
      </c>
      <c r="D9709" s="154">
        <v>42338</v>
      </c>
      <c r="E9709" s="145">
        <f t="shared" si="2"/>
        <v>11</v>
      </c>
      <c r="F9709" s="145">
        <f t="shared" si="3"/>
        <v>2015</v>
      </c>
      <c r="G9709" s="153" t="s">
        <v>5711</v>
      </c>
      <c r="H9709" s="143">
        <v>7839</v>
      </c>
      <c r="I9709" s="143">
        <v>2320536</v>
      </c>
      <c r="J9709" s="143">
        <v>5499</v>
      </c>
      <c r="K9709" s="147" t="s">
        <v>77</v>
      </c>
      <c r="L9709" s="152"/>
      <c r="M9709" s="57"/>
      <c r="N9709" s="150"/>
      <c r="O9709" s="150"/>
      <c r="P9709" s="150"/>
      <c r="Q9709" s="150"/>
    </row>
    <row r="9710" spans="1:17" ht="15">
      <c r="A9710" s="142">
        <v>51378</v>
      </c>
      <c r="B9710" s="143">
        <f t="shared" si="0"/>
        <v>8</v>
      </c>
      <c r="C9710" s="143">
        <f t="shared" si="1"/>
        <v>2040</v>
      </c>
      <c r="D9710" s="154">
        <v>42338</v>
      </c>
      <c r="E9710" s="145">
        <f t="shared" si="2"/>
        <v>11</v>
      </c>
      <c r="F9710" s="145">
        <f t="shared" si="3"/>
        <v>2015</v>
      </c>
      <c r="G9710" s="153" t="s">
        <v>7410</v>
      </c>
      <c r="H9710" s="143">
        <v>1152</v>
      </c>
      <c r="I9710" s="143">
        <v>2320538</v>
      </c>
      <c r="J9710" s="143">
        <v>2289</v>
      </c>
      <c r="K9710" s="147" t="s">
        <v>77</v>
      </c>
      <c r="L9710" s="152"/>
      <c r="M9710" s="57"/>
      <c r="N9710" s="150"/>
      <c r="O9710" s="150"/>
      <c r="P9710" s="150"/>
      <c r="Q9710" s="150"/>
    </row>
    <row r="9711" spans="1:17" ht="15">
      <c r="A9711" s="142">
        <v>51379</v>
      </c>
      <c r="B9711" s="143">
        <f t="shared" si="0"/>
        <v>8</v>
      </c>
      <c r="C9711" s="143">
        <f t="shared" si="1"/>
        <v>2040</v>
      </c>
      <c r="D9711" s="154">
        <v>42338</v>
      </c>
      <c r="E9711" s="145">
        <f t="shared" si="2"/>
        <v>11</v>
      </c>
      <c r="F9711" s="145">
        <f t="shared" si="3"/>
        <v>2015</v>
      </c>
      <c r="G9711" s="153" t="s">
        <v>7411</v>
      </c>
      <c r="H9711" s="143">
        <v>9603</v>
      </c>
      <c r="I9711" s="143">
        <v>2320540</v>
      </c>
      <c r="J9711" s="143">
        <v>3118</v>
      </c>
      <c r="K9711" s="147" t="s">
        <v>77</v>
      </c>
      <c r="L9711" s="152"/>
      <c r="M9711" s="57"/>
      <c r="N9711" s="150"/>
      <c r="O9711" s="150"/>
      <c r="P9711" s="150"/>
      <c r="Q9711" s="150"/>
    </row>
    <row r="9712" spans="1:17" ht="15">
      <c r="A9712" s="142">
        <v>51380</v>
      </c>
      <c r="B9712" s="143">
        <f t="shared" si="0"/>
        <v>9</v>
      </c>
      <c r="C9712" s="143">
        <f t="shared" si="1"/>
        <v>2040</v>
      </c>
      <c r="D9712" s="154">
        <v>42338</v>
      </c>
      <c r="E9712" s="145">
        <f t="shared" si="2"/>
        <v>11</v>
      </c>
      <c r="F9712" s="145">
        <f t="shared" si="3"/>
        <v>2015</v>
      </c>
      <c r="G9712" s="153" t="s">
        <v>7412</v>
      </c>
      <c r="H9712" s="143">
        <v>2108</v>
      </c>
      <c r="I9712" s="143">
        <v>2320541</v>
      </c>
      <c r="J9712" s="143">
        <v>3118</v>
      </c>
      <c r="K9712" s="147" t="s">
        <v>77</v>
      </c>
      <c r="L9712" s="152"/>
      <c r="M9712" s="57"/>
      <c r="N9712" s="150"/>
      <c r="O9712" s="150"/>
      <c r="P9712" s="150"/>
      <c r="Q9712" s="150"/>
    </row>
    <row r="9713" spans="1:17" ht="15">
      <c r="A9713" s="142">
        <v>51381</v>
      </c>
      <c r="B9713" s="143">
        <f t="shared" si="0"/>
        <v>9</v>
      </c>
      <c r="C9713" s="143">
        <f t="shared" si="1"/>
        <v>2040</v>
      </c>
      <c r="D9713" s="154">
        <v>42338</v>
      </c>
      <c r="E9713" s="145">
        <f t="shared" si="2"/>
        <v>11</v>
      </c>
      <c r="F9713" s="145">
        <f t="shared" si="3"/>
        <v>2015</v>
      </c>
      <c r="G9713" s="153" t="s">
        <v>7413</v>
      </c>
      <c r="H9713" s="143">
        <v>0</v>
      </c>
      <c r="I9713" s="143">
        <v>2320542</v>
      </c>
      <c r="J9713" s="143">
        <v>3649</v>
      </c>
      <c r="K9713" s="147" t="s">
        <v>77</v>
      </c>
      <c r="L9713" s="152"/>
      <c r="M9713" s="57"/>
      <c r="N9713" s="150"/>
      <c r="O9713" s="150"/>
      <c r="P9713" s="150"/>
      <c r="Q9713" s="150"/>
    </row>
    <row r="9714" spans="1:17" ht="15">
      <c r="A9714" s="142">
        <v>51382</v>
      </c>
      <c r="B9714" s="143">
        <f t="shared" si="0"/>
        <v>9</v>
      </c>
      <c r="C9714" s="143">
        <f t="shared" si="1"/>
        <v>2040</v>
      </c>
      <c r="D9714" s="154">
        <v>42338</v>
      </c>
      <c r="E9714" s="145">
        <f t="shared" si="2"/>
        <v>11</v>
      </c>
      <c r="F9714" s="145">
        <f t="shared" si="3"/>
        <v>2015</v>
      </c>
      <c r="G9714" s="153" t="s">
        <v>7414</v>
      </c>
      <c r="H9714" s="143">
        <v>1764</v>
      </c>
      <c r="I9714" s="143">
        <v>2320544</v>
      </c>
      <c r="J9714" s="143">
        <v>1126</v>
      </c>
      <c r="K9714" s="147" t="s">
        <v>77</v>
      </c>
      <c r="L9714" s="152"/>
      <c r="M9714" s="57"/>
      <c r="N9714" s="150"/>
      <c r="O9714" s="150"/>
      <c r="P9714" s="150"/>
      <c r="Q9714" s="150"/>
    </row>
    <row r="9715" spans="1:17" ht="15">
      <c r="A9715" s="142">
        <v>51383</v>
      </c>
      <c r="B9715" s="143">
        <f t="shared" si="0"/>
        <v>9</v>
      </c>
      <c r="C9715" s="143">
        <f t="shared" si="1"/>
        <v>2040</v>
      </c>
      <c r="D9715" s="154">
        <v>42338</v>
      </c>
      <c r="E9715" s="145">
        <f t="shared" si="2"/>
        <v>11</v>
      </c>
      <c r="F9715" s="145">
        <f t="shared" si="3"/>
        <v>2015</v>
      </c>
      <c r="G9715" s="153" t="s">
        <v>7415</v>
      </c>
      <c r="H9715" s="143">
        <v>9605</v>
      </c>
      <c r="I9715" s="143">
        <v>2320546</v>
      </c>
      <c r="J9715" s="143">
        <v>1549</v>
      </c>
      <c r="K9715" s="147" t="s">
        <v>77</v>
      </c>
      <c r="L9715" s="152"/>
      <c r="M9715" s="57"/>
      <c r="N9715" s="150"/>
      <c r="O9715" s="150"/>
      <c r="P9715" s="150"/>
      <c r="Q9715" s="150"/>
    </row>
    <row r="9716" spans="1:17" ht="15">
      <c r="A9716" s="142">
        <v>51384</v>
      </c>
      <c r="B9716" s="143">
        <f t="shared" si="0"/>
        <v>9</v>
      </c>
      <c r="C9716" s="143">
        <f t="shared" si="1"/>
        <v>2040</v>
      </c>
      <c r="D9716" s="154">
        <v>42338</v>
      </c>
      <c r="E9716" s="145">
        <f t="shared" si="2"/>
        <v>11</v>
      </c>
      <c r="F9716" s="145">
        <f t="shared" si="3"/>
        <v>2015</v>
      </c>
      <c r="G9716" s="153" t="s">
        <v>7416</v>
      </c>
      <c r="H9716" s="143">
        <v>5774</v>
      </c>
      <c r="I9716" s="143">
        <v>2320547</v>
      </c>
      <c r="J9716" s="143">
        <v>1940</v>
      </c>
      <c r="K9716" s="147" t="s">
        <v>77</v>
      </c>
      <c r="L9716" s="152"/>
      <c r="M9716" s="57"/>
      <c r="N9716" s="150"/>
      <c r="O9716" s="150"/>
      <c r="P9716" s="150"/>
      <c r="Q9716" s="150"/>
    </row>
    <row r="9717" spans="1:17" ht="15">
      <c r="A9717" s="142">
        <v>51385</v>
      </c>
      <c r="B9717" s="143">
        <f t="shared" si="0"/>
        <v>9</v>
      </c>
      <c r="C9717" s="143">
        <f t="shared" si="1"/>
        <v>2040</v>
      </c>
      <c r="D9717" s="154">
        <v>42338</v>
      </c>
      <c r="E9717" s="145">
        <f t="shared" si="2"/>
        <v>11</v>
      </c>
      <c r="F9717" s="145">
        <f t="shared" si="3"/>
        <v>2015</v>
      </c>
      <c r="G9717" s="153" t="s">
        <v>7417</v>
      </c>
      <c r="H9717" s="143">
        <v>9607</v>
      </c>
      <c r="I9717" s="143">
        <v>2320552</v>
      </c>
      <c r="J9717" s="143">
        <v>7199</v>
      </c>
      <c r="K9717" s="147" t="s">
        <v>77</v>
      </c>
      <c r="L9717" s="152"/>
      <c r="M9717" s="57"/>
      <c r="N9717" s="150"/>
      <c r="O9717" s="150"/>
      <c r="P9717" s="150"/>
      <c r="Q9717" s="150"/>
    </row>
    <row r="9718" spans="1:17" ht="15">
      <c r="A9718" s="142">
        <v>51386</v>
      </c>
      <c r="B9718" s="143">
        <f t="shared" si="0"/>
        <v>9</v>
      </c>
      <c r="C9718" s="143">
        <f t="shared" si="1"/>
        <v>2040</v>
      </c>
      <c r="D9718" s="154">
        <v>42338</v>
      </c>
      <c r="E9718" s="145">
        <f t="shared" si="2"/>
        <v>11</v>
      </c>
      <c r="F9718" s="145">
        <f t="shared" si="3"/>
        <v>2015</v>
      </c>
      <c r="G9718" s="153" t="s">
        <v>7418</v>
      </c>
      <c r="H9718" s="143">
        <v>1806</v>
      </c>
      <c r="I9718" s="143">
        <v>2320553</v>
      </c>
      <c r="J9718" s="143">
        <v>3219</v>
      </c>
      <c r="K9718" s="147" t="s">
        <v>77</v>
      </c>
      <c r="L9718" s="152"/>
      <c r="M9718" s="57"/>
      <c r="N9718" s="150"/>
      <c r="O9718" s="150"/>
      <c r="P9718" s="150"/>
      <c r="Q9718" s="150"/>
    </row>
    <row r="9719" spans="1:17" ht="15">
      <c r="A9719" s="142">
        <v>51387</v>
      </c>
      <c r="B9719" s="143">
        <f t="shared" si="0"/>
        <v>9</v>
      </c>
      <c r="C9719" s="143">
        <f t="shared" si="1"/>
        <v>2040</v>
      </c>
      <c r="D9719" s="154">
        <v>42339</v>
      </c>
      <c r="E9719" s="145">
        <f t="shared" si="2"/>
        <v>12</v>
      </c>
      <c r="F9719" s="145">
        <f t="shared" si="3"/>
        <v>2015</v>
      </c>
      <c r="G9719" s="153" t="s">
        <v>7419</v>
      </c>
      <c r="H9719" s="143">
        <v>0</v>
      </c>
      <c r="I9719" s="143">
        <v>2320558</v>
      </c>
      <c r="J9719" s="143">
        <v>3979</v>
      </c>
      <c r="K9719" s="147" t="s">
        <v>77</v>
      </c>
      <c r="L9719" s="152"/>
      <c r="M9719" s="57"/>
      <c r="N9719" s="150"/>
      <c r="O9719" s="150"/>
      <c r="P9719" s="150"/>
      <c r="Q9719" s="150"/>
    </row>
    <row r="9720" spans="1:17" ht="15">
      <c r="A9720" s="142">
        <v>51388</v>
      </c>
      <c r="B9720" s="143">
        <f t="shared" si="0"/>
        <v>9</v>
      </c>
      <c r="C9720" s="143">
        <f t="shared" si="1"/>
        <v>2040</v>
      </c>
      <c r="D9720" s="154">
        <v>42339</v>
      </c>
      <c r="E9720" s="145">
        <f t="shared" si="2"/>
        <v>12</v>
      </c>
      <c r="F9720" s="145">
        <f t="shared" si="3"/>
        <v>2015</v>
      </c>
      <c r="G9720" s="153" t="s">
        <v>7420</v>
      </c>
      <c r="H9720" s="143">
        <v>9610</v>
      </c>
      <c r="I9720" s="143">
        <v>2320560</v>
      </c>
      <c r="J9720" s="143">
        <v>1929</v>
      </c>
      <c r="K9720" s="147" t="s">
        <v>77</v>
      </c>
      <c r="L9720" s="152"/>
      <c r="M9720" s="57"/>
      <c r="N9720" s="150"/>
      <c r="O9720" s="150"/>
      <c r="P9720" s="150"/>
      <c r="Q9720" s="150"/>
    </row>
    <row r="9721" spans="1:17" ht="15">
      <c r="A9721" s="142">
        <v>51389</v>
      </c>
      <c r="B9721" s="143">
        <f t="shared" si="0"/>
        <v>9</v>
      </c>
      <c r="C9721" s="143">
        <f t="shared" si="1"/>
        <v>2040</v>
      </c>
      <c r="D9721" s="154">
        <v>42339</v>
      </c>
      <c r="E9721" s="145">
        <f t="shared" si="2"/>
        <v>12</v>
      </c>
      <c r="F9721" s="145">
        <f t="shared" si="3"/>
        <v>2015</v>
      </c>
      <c r="G9721" s="153" t="s">
        <v>7421</v>
      </c>
      <c r="H9721" s="143">
        <v>9611</v>
      </c>
      <c r="I9721" s="143">
        <v>2320561</v>
      </c>
      <c r="J9721" s="143">
        <v>1699</v>
      </c>
      <c r="K9721" s="147" t="s">
        <v>77</v>
      </c>
      <c r="L9721" s="152"/>
      <c r="M9721" s="57"/>
      <c r="N9721" s="150"/>
      <c r="O9721" s="150"/>
      <c r="P9721" s="150"/>
      <c r="Q9721" s="150"/>
    </row>
    <row r="9722" spans="1:17" ht="15">
      <c r="A9722" s="142">
        <v>51390</v>
      </c>
      <c r="B9722" s="143">
        <f t="shared" si="0"/>
        <v>9</v>
      </c>
      <c r="C9722" s="143">
        <f t="shared" si="1"/>
        <v>2040</v>
      </c>
      <c r="D9722" s="154">
        <v>42339</v>
      </c>
      <c r="E9722" s="145">
        <f t="shared" si="2"/>
        <v>12</v>
      </c>
      <c r="F9722" s="145">
        <f t="shared" si="3"/>
        <v>2015</v>
      </c>
      <c r="G9722" s="153" t="s">
        <v>7422</v>
      </c>
      <c r="H9722" s="143">
        <v>9612</v>
      </c>
      <c r="I9722" s="143">
        <v>2320562</v>
      </c>
      <c r="J9722" s="143">
        <v>2298</v>
      </c>
      <c r="K9722" s="147" t="s">
        <v>77</v>
      </c>
      <c r="L9722" s="152"/>
      <c r="M9722" s="57"/>
      <c r="N9722" s="150"/>
      <c r="O9722" s="150"/>
      <c r="P9722" s="150"/>
      <c r="Q9722" s="150"/>
    </row>
    <row r="9723" spans="1:17" ht="15">
      <c r="A9723" s="142">
        <v>51391</v>
      </c>
      <c r="B9723" s="143">
        <f t="shared" si="0"/>
        <v>9</v>
      </c>
      <c r="C9723" s="143">
        <f t="shared" si="1"/>
        <v>2040</v>
      </c>
      <c r="D9723" s="154">
        <v>42339</v>
      </c>
      <c r="E9723" s="145">
        <f t="shared" si="2"/>
        <v>12</v>
      </c>
      <c r="F9723" s="145">
        <f t="shared" si="3"/>
        <v>2015</v>
      </c>
      <c r="G9723" s="146"/>
      <c r="H9723" s="143">
        <v>3997</v>
      </c>
      <c r="I9723" s="143">
        <v>2320563</v>
      </c>
      <c r="J9723" s="143">
        <v>3549</v>
      </c>
      <c r="K9723" s="147" t="s">
        <v>77</v>
      </c>
      <c r="L9723" s="152"/>
      <c r="M9723" s="57"/>
      <c r="N9723" s="150"/>
      <c r="O9723" s="150"/>
      <c r="P9723" s="150"/>
      <c r="Q9723" s="150"/>
    </row>
    <row r="9724" spans="1:17" ht="15">
      <c r="A9724" s="142">
        <v>51392</v>
      </c>
      <c r="B9724" s="143">
        <f t="shared" si="0"/>
        <v>9</v>
      </c>
      <c r="C9724" s="143">
        <f t="shared" si="1"/>
        <v>2040</v>
      </c>
      <c r="D9724" s="154">
        <v>42339</v>
      </c>
      <c r="E9724" s="145">
        <f t="shared" si="2"/>
        <v>12</v>
      </c>
      <c r="F9724" s="145">
        <f t="shared" si="3"/>
        <v>2015</v>
      </c>
      <c r="G9724" s="153" t="s">
        <v>7423</v>
      </c>
      <c r="H9724" s="143">
        <v>0</v>
      </c>
      <c r="I9724" s="143">
        <v>2320564</v>
      </c>
      <c r="J9724" s="143">
        <v>2049</v>
      </c>
      <c r="K9724" s="147" t="s">
        <v>77</v>
      </c>
      <c r="L9724" s="152"/>
      <c r="M9724" s="57"/>
      <c r="N9724" s="150"/>
      <c r="O9724" s="150"/>
      <c r="P9724" s="150"/>
      <c r="Q9724" s="150"/>
    </row>
    <row r="9725" spans="1:17" ht="15">
      <c r="A9725" s="142">
        <v>51393</v>
      </c>
      <c r="B9725" s="143">
        <f t="shared" si="0"/>
        <v>9</v>
      </c>
      <c r="C9725" s="143">
        <f t="shared" si="1"/>
        <v>2040</v>
      </c>
      <c r="D9725" s="154">
        <v>42339</v>
      </c>
      <c r="E9725" s="145">
        <f t="shared" si="2"/>
        <v>12</v>
      </c>
      <c r="F9725" s="145">
        <f t="shared" si="3"/>
        <v>2015</v>
      </c>
      <c r="G9725" s="153" t="s">
        <v>7424</v>
      </c>
      <c r="H9725" s="143">
        <v>0</v>
      </c>
      <c r="I9725" s="143">
        <v>2320565</v>
      </c>
      <c r="J9725" s="143">
        <v>4448</v>
      </c>
      <c r="K9725" s="147" t="s">
        <v>77</v>
      </c>
      <c r="L9725" s="152"/>
      <c r="M9725" s="57"/>
      <c r="N9725" s="150"/>
      <c r="O9725" s="150"/>
      <c r="P9725" s="150"/>
      <c r="Q9725" s="150"/>
    </row>
    <row r="9726" spans="1:17" ht="15">
      <c r="A9726" s="142">
        <v>51394</v>
      </c>
      <c r="B9726" s="143">
        <f t="shared" si="0"/>
        <v>9</v>
      </c>
      <c r="C9726" s="143">
        <f t="shared" si="1"/>
        <v>2040</v>
      </c>
      <c r="D9726" s="154">
        <v>42339</v>
      </c>
      <c r="E9726" s="145">
        <f t="shared" si="2"/>
        <v>12</v>
      </c>
      <c r="F9726" s="145">
        <f t="shared" si="3"/>
        <v>2015</v>
      </c>
      <c r="G9726" s="146"/>
      <c r="H9726" s="143">
        <v>9613</v>
      </c>
      <c r="I9726" s="143">
        <v>2320566</v>
      </c>
      <c r="J9726" s="143">
        <v>1599</v>
      </c>
      <c r="K9726" s="147" t="s">
        <v>77</v>
      </c>
      <c r="L9726" s="152"/>
      <c r="M9726" s="57"/>
      <c r="N9726" s="150"/>
      <c r="O9726" s="150"/>
      <c r="P9726" s="150"/>
      <c r="Q9726" s="150"/>
    </row>
    <row r="9727" spans="1:17" ht="15">
      <c r="A9727" s="142">
        <v>51395</v>
      </c>
      <c r="B9727" s="143">
        <f t="shared" si="0"/>
        <v>9</v>
      </c>
      <c r="C9727" s="143">
        <f t="shared" si="1"/>
        <v>2040</v>
      </c>
      <c r="D9727" s="154">
        <v>42339</v>
      </c>
      <c r="E9727" s="145">
        <f t="shared" si="2"/>
        <v>12</v>
      </c>
      <c r="F9727" s="145">
        <f t="shared" si="3"/>
        <v>2015</v>
      </c>
      <c r="G9727" s="146"/>
      <c r="H9727" s="143">
        <v>538</v>
      </c>
      <c r="I9727" s="143">
        <v>2320569</v>
      </c>
      <c r="J9727" s="143">
        <v>4999</v>
      </c>
      <c r="K9727" s="147" t="s">
        <v>77</v>
      </c>
      <c r="L9727" s="152"/>
      <c r="M9727" s="57"/>
      <c r="N9727" s="150"/>
      <c r="O9727" s="150"/>
      <c r="P9727" s="150"/>
      <c r="Q9727" s="150"/>
    </row>
    <row r="9728" spans="1:17" ht="15">
      <c r="A9728" s="142">
        <v>51396</v>
      </c>
      <c r="B9728" s="143">
        <f t="shared" si="0"/>
        <v>9</v>
      </c>
      <c r="C9728" s="143">
        <f t="shared" si="1"/>
        <v>2040</v>
      </c>
      <c r="D9728" s="154">
        <v>42339</v>
      </c>
      <c r="E9728" s="145">
        <f t="shared" si="2"/>
        <v>12</v>
      </c>
      <c r="F9728" s="145">
        <f t="shared" si="3"/>
        <v>2015</v>
      </c>
      <c r="G9728" s="153" t="s">
        <v>7425</v>
      </c>
      <c r="H9728" s="143">
        <v>7430</v>
      </c>
      <c r="I9728" s="143">
        <v>2320570</v>
      </c>
      <c r="J9728" s="143">
        <v>1289</v>
      </c>
      <c r="K9728" s="147" t="s">
        <v>77</v>
      </c>
      <c r="L9728" s="152"/>
      <c r="M9728" s="57"/>
      <c r="N9728" s="150"/>
      <c r="O9728" s="150"/>
      <c r="P9728" s="150"/>
      <c r="Q9728" s="150"/>
    </row>
    <row r="9729" spans="1:17" ht="15">
      <c r="A9729" s="142">
        <v>51397</v>
      </c>
      <c r="B9729" s="143">
        <f t="shared" si="0"/>
        <v>9</v>
      </c>
      <c r="C9729" s="143">
        <f t="shared" si="1"/>
        <v>2040</v>
      </c>
      <c r="D9729" s="154">
        <v>42339</v>
      </c>
      <c r="E9729" s="145">
        <f t="shared" si="2"/>
        <v>12</v>
      </c>
      <c r="F9729" s="145">
        <f t="shared" si="3"/>
        <v>2015</v>
      </c>
      <c r="G9729" s="153" t="s">
        <v>176</v>
      </c>
      <c r="H9729" s="143">
        <v>0</v>
      </c>
      <c r="I9729" s="143">
        <v>2320572</v>
      </c>
      <c r="J9729" s="143">
        <v>4448</v>
      </c>
      <c r="K9729" s="147" t="s">
        <v>77</v>
      </c>
      <c r="L9729" s="152"/>
      <c r="M9729" s="57"/>
      <c r="N9729" s="150"/>
      <c r="O9729" s="150"/>
      <c r="P9729" s="150"/>
      <c r="Q9729" s="150"/>
    </row>
    <row r="9730" spans="1:17" ht="15">
      <c r="A9730" s="142">
        <v>51398</v>
      </c>
      <c r="B9730" s="143">
        <f t="shared" si="0"/>
        <v>9</v>
      </c>
      <c r="C9730" s="143">
        <f t="shared" si="1"/>
        <v>2040</v>
      </c>
      <c r="D9730" s="154">
        <v>42339</v>
      </c>
      <c r="E9730" s="145">
        <f t="shared" si="2"/>
        <v>12</v>
      </c>
      <c r="F9730" s="145">
        <f t="shared" si="3"/>
        <v>2015</v>
      </c>
      <c r="G9730" s="153" t="s">
        <v>7426</v>
      </c>
      <c r="H9730" s="143">
        <v>9614</v>
      </c>
      <c r="I9730" s="143">
        <v>2320573</v>
      </c>
      <c r="J9730" s="143">
        <v>2049</v>
      </c>
      <c r="K9730" s="147" t="s">
        <v>77</v>
      </c>
      <c r="L9730" s="152"/>
      <c r="M9730" s="57"/>
      <c r="N9730" s="150"/>
      <c r="O9730" s="150"/>
      <c r="P9730" s="150"/>
      <c r="Q9730" s="150"/>
    </row>
    <row r="9731" spans="1:17" ht="15">
      <c r="A9731" s="142">
        <v>51399</v>
      </c>
      <c r="B9731" s="143">
        <f t="shared" si="0"/>
        <v>9</v>
      </c>
      <c r="C9731" s="143">
        <f t="shared" si="1"/>
        <v>2040</v>
      </c>
      <c r="D9731" s="154">
        <v>42339</v>
      </c>
      <c r="E9731" s="145">
        <f t="shared" si="2"/>
        <v>12</v>
      </c>
      <c r="F9731" s="145">
        <f t="shared" si="3"/>
        <v>2015</v>
      </c>
      <c r="G9731" s="153" t="s">
        <v>176</v>
      </c>
      <c r="H9731" s="143">
        <v>9608</v>
      </c>
      <c r="I9731" s="143">
        <v>2320574</v>
      </c>
      <c r="J9731" s="143">
        <v>2970</v>
      </c>
      <c r="K9731" s="147" t="s">
        <v>77</v>
      </c>
      <c r="L9731" s="152"/>
      <c r="M9731" s="57"/>
      <c r="N9731" s="150"/>
      <c r="O9731" s="150"/>
      <c r="P9731" s="150"/>
      <c r="Q9731" s="150"/>
    </row>
    <row r="9732" spans="1:17" ht="15">
      <c r="A9732" s="142">
        <v>51400</v>
      </c>
      <c r="B9732" s="143">
        <f t="shared" si="0"/>
        <v>9</v>
      </c>
      <c r="C9732" s="143">
        <f t="shared" si="1"/>
        <v>2040</v>
      </c>
      <c r="D9732" s="154">
        <v>42339</v>
      </c>
      <c r="E9732" s="145">
        <f t="shared" si="2"/>
        <v>12</v>
      </c>
      <c r="F9732" s="145">
        <f t="shared" si="3"/>
        <v>2015</v>
      </c>
      <c r="G9732" s="146"/>
      <c r="H9732" s="143">
        <v>8451</v>
      </c>
      <c r="I9732" s="143">
        <v>2320575</v>
      </c>
      <c r="J9732" s="143">
        <v>2349</v>
      </c>
      <c r="K9732" s="147" t="s">
        <v>77</v>
      </c>
      <c r="L9732" s="152"/>
      <c r="M9732" s="57"/>
      <c r="N9732" s="150"/>
      <c r="O9732" s="150"/>
      <c r="P9732" s="150"/>
      <c r="Q9732" s="150"/>
    </row>
    <row r="9733" spans="1:17" ht="15">
      <c r="A9733" s="142">
        <v>51401</v>
      </c>
      <c r="B9733" s="143">
        <f t="shared" si="0"/>
        <v>9</v>
      </c>
      <c r="C9733" s="143">
        <f t="shared" si="1"/>
        <v>2040</v>
      </c>
      <c r="D9733" s="154">
        <v>42339</v>
      </c>
      <c r="E9733" s="145">
        <f t="shared" si="2"/>
        <v>12</v>
      </c>
      <c r="F9733" s="145">
        <f t="shared" si="3"/>
        <v>2015</v>
      </c>
      <c r="G9733" s="153" t="s">
        <v>7427</v>
      </c>
      <c r="H9733" s="143">
        <v>9615</v>
      </c>
      <c r="I9733" s="143">
        <v>2320576</v>
      </c>
      <c r="J9733" s="143">
        <v>2549</v>
      </c>
      <c r="K9733" s="147" t="s">
        <v>77</v>
      </c>
      <c r="L9733" s="152"/>
      <c r="M9733" s="57"/>
      <c r="N9733" s="150"/>
      <c r="O9733" s="150"/>
      <c r="P9733" s="150"/>
      <c r="Q9733" s="150"/>
    </row>
    <row r="9734" spans="1:17" ht="15">
      <c r="A9734" s="142">
        <v>51402</v>
      </c>
      <c r="B9734" s="143">
        <f t="shared" si="0"/>
        <v>9</v>
      </c>
      <c r="C9734" s="143">
        <f t="shared" si="1"/>
        <v>2040</v>
      </c>
      <c r="D9734" s="154">
        <v>42339</v>
      </c>
      <c r="E9734" s="145">
        <f t="shared" si="2"/>
        <v>12</v>
      </c>
      <c r="F9734" s="145">
        <f t="shared" si="3"/>
        <v>2015</v>
      </c>
      <c r="G9734" s="153" t="s">
        <v>7428</v>
      </c>
      <c r="H9734" s="143">
        <v>9616</v>
      </c>
      <c r="I9734" s="143">
        <v>2320577</v>
      </c>
      <c r="J9734" s="143">
        <v>2293</v>
      </c>
      <c r="K9734" s="147" t="s">
        <v>77</v>
      </c>
      <c r="L9734" s="152"/>
      <c r="M9734" s="57"/>
      <c r="N9734" s="150"/>
      <c r="O9734" s="150"/>
      <c r="P9734" s="150"/>
      <c r="Q9734" s="150"/>
    </row>
    <row r="9735" spans="1:17" ht="15">
      <c r="A9735" s="142">
        <v>51403</v>
      </c>
      <c r="B9735" s="143">
        <f t="shared" si="0"/>
        <v>9</v>
      </c>
      <c r="C9735" s="143">
        <f t="shared" si="1"/>
        <v>2040</v>
      </c>
      <c r="D9735" s="154">
        <v>42339</v>
      </c>
      <c r="E9735" s="145">
        <f t="shared" si="2"/>
        <v>12</v>
      </c>
      <c r="F9735" s="145">
        <f t="shared" si="3"/>
        <v>2015</v>
      </c>
      <c r="G9735" s="153" t="s">
        <v>7429</v>
      </c>
      <c r="H9735" s="143">
        <v>9617</v>
      </c>
      <c r="I9735" s="143">
        <v>2320579</v>
      </c>
      <c r="J9735" s="143">
        <v>2884</v>
      </c>
      <c r="K9735" s="147" t="s">
        <v>77</v>
      </c>
      <c r="L9735" s="152"/>
      <c r="M9735" s="57"/>
      <c r="N9735" s="150"/>
      <c r="O9735" s="150"/>
      <c r="P9735" s="150"/>
      <c r="Q9735" s="150"/>
    </row>
    <row r="9736" spans="1:17" ht="15">
      <c r="A9736" s="142">
        <v>51404</v>
      </c>
      <c r="B9736" s="143">
        <f t="shared" si="0"/>
        <v>9</v>
      </c>
      <c r="C9736" s="143">
        <f t="shared" si="1"/>
        <v>2040</v>
      </c>
      <c r="D9736" s="154">
        <v>42339</v>
      </c>
      <c r="E9736" s="145">
        <f t="shared" si="2"/>
        <v>12</v>
      </c>
      <c r="F9736" s="145">
        <f t="shared" si="3"/>
        <v>2015</v>
      </c>
      <c r="G9736" s="153" t="s">
        <v>7430</v>
      </c>
      <c r="H9736" s="143">
        <v>9618</v>
      </c>
      <c r="I9736" s="143">
        <v>2320581</v>
      </c>
      <c r="J9736" s="143">
        <v>1849</v>
      </c>
      <c r="K9736" s="147" t="s">
        <v>77</v>
      </c>
      <c r="L9736" s="152"/>
      <c r="M9736" s="57"/>
      <c r="N9736" s="150"/>
      <c r="O9736" s="150"/>
      <c r="P9736" s="150"/>
      <c r="Q9736" s="150"/>
    </row>
    <row r="9737" spans="1:17" ht="15">
      <c r="A9737" s="142">
        <v>51405</v>
      </c>
      <c r="B9737" s="143">
        <f t="shared" si="0"/>
        <v>9</v>
      </c>
      <c r="C9737" s="143">
        <f t="shared" si="1"/>
        <v>2040</v>
      </c>
      <c r="D9737" s="154">
        <v>42339</v>
      </c>
      <c r="E9737" s="145">
        <f t="shared" si="2"/>
        <v>12</v>
      </c>
      <c r="F9737" s="145">
        <f t="shared" si="3"/>
        <v>2015</v>
      </c>
      <c r="G9737" s="153" t="s">
        <v>5376</v>
      </c>
      <c r="H9737" s="143">
        <v>7536</v>
      </c>
      <c r="I9737" s="143">
        <v>2320582</v>
      </c>
      <c r="J9737" s="143">
        <v>3649</v>
      </c>
      <c r="K9737" s="147" t="s">
        <v>77</v>
      </c>
      <c r="L9737" s="152"/>
      <c r="M9737" s="57"/>
      <c r="N9737" s="150"/>
      <c r="O9737" s="150"/>
      <c r="P9737" s="150"/>
      <c r="Q9737" s="150"/>
    </row>
    <row r="9738" spans="1:17" ht="15">
      <c r="A9738" s="142">
        <v>51406</v>
      </c>
      <c r="B9738" s="143">
        <f t="shared" si="0"/>
        <v>9</v>
      </c>
      <c r="C9738" s="143">
        <f t="shared" si="1"/>
        <v>2040</v>
      </c>
      <c r="D9738" s="154">
        <v>42339</v>
      </c>
      <c r="E9738" s="145">
        <f t="shared" si="2"/>
        <v>12</v>
      </c>
      <c r="F9738" s="145">
        <f t="shared" si="3"/>
        <v>2015</v>
      </c>
      <c r="G9738" s="146"/>
      <c r="H9738" s="143">
        <v>9620</v>
      </c>
      <c r="I9738" s="143">
        <v>2320583</v>
      </c>
      <c r="J9738" s="143">
        <v>1649</v>
      </c>
      <c r="K9738" s="147" t="s">
        <v>77</v>
      </c>
      <c r="L9738" s="152"/>
      <c r="M9738" s="57"/>
      <c r="N9738" s="150"/>
      <c r="O9738" s="150"/>
      <c r="P9738" s="150"/>
      <c r="Q9738" s="150"/>
    </row>
    <row r="9739" spans="1:17" ht="15">
      <c r="A9739" s="142">
        <v>51407</v>
      </c>
      <c r="B9739" s="143">
        <f t="shared" si="0"/>
        <v>9</v>
      </c>
      <c r="C9739" s="143">
        <f t="shared" si="1"/>
        <v>2040</v>
      </c>
      <c r="D9739" s="154">
        <v>42339</v>
      </c>
      <c r="E9739" s="145">
        <f t="shared" si="2"/>
        <v>12</v>
      </c>
      <c r="F9739" s="145">
        <f t="shared" si="3"/>
        <v>2015</v>
      </c>
      <c r="G9739" s="153" t="s">
        <v>7431</v>
      </c>
      <c r="H9739" s="143">
        <v>9622</v>
      </c>
      <c r="I9739" s="143">
        <v>2320587</v>
      </c>
      <c r="J9739" s="143">
        <v>2549</v>
      </c>
      <c r="K9739" s="147" t="s">
        <v>77</v>
      </c>
      <c r="L9739" s="152"/>
      <c r="M9739" s="57"/>
      <c r="N9739" s="150"/>
      <c r="O9739" s="150"/>
      <c r="P9739" s="150"/>
      <c r="Q9739" s="150"/>
    </row>
    <row r="9740" spans="1:17" ht="15">
      <c r="A9740" s="142">
        <v>51408</v>
      </c>
      <c r="B9740" s="143">
        <f t="shared" si="0"/>
        <v>9</v>
      </c>
      <c r="C9740" s="143">
        <f t="shared" si="1"/>
        <v>2040</v>
      </c>
      <c r="D9740" s="154">
        <v>42339</v>
      </c>
      <c r="E9740" s="145">
        <f t="shared" si="2"/>
        <v>12</v>
      </c>
      <c r="F9740" s="145">
        <f t="shared" si="3"/>
        <v>2015</v>
      </c>
      <c r="G9740" s="153" t="s">
        <v>6781</v>
      </c>
      <c r="H9740" s="143">
        <v>9623</v>
      </c>
      <c r="I9740" s="143">
        <v>2320588</v>
      </c>
      <c r="J9740" s="143">
        <v>67</v>
      </c>
      <c r="K9740" s="147" t="s">
        <v>77</v>
      </c>
      <c r="L9740" s="152"/>
      <c r="M9740" s="57"/>
      <c r="N9740" s="150"/>
      <c r="O9740" s="150"/>
      <c r="P9740" s="150"/>
      <c r="Q9740" s="150"/>
    </row>
    <row r="9741" spans="1:17" ht="15">
      <c r="A9741" s="142">
        <v>51409</v>
      </c>
      <c r="B9741" s="143">
        <f t="shared" si="0"/>
        <v>9</v>
      </c>
      <c r="C9741" s="143">
        <f t="shared" si="1"/>
        <v>2040</v>
      </c>
      <c r="D9741" s="154">
        <v>42339</v>
      </c>
      <c r="E9741" s="145">
        <f t="shared" si="2"/>
        <v>12</v>
      </c>
      <c r="F9741" s="145">
        <f t="shared" si="3"/>
        <v>2015</v>
      </c>
      <c r="G9741" s="153" t="s">
        <v>7432</v>
      </c>
      <c r="H9741" s="143">
        <v>9624</v>
      </c>
      <c r="I9741" s="143">
        <v>2320589</v>
      </c>
      <c r="J9741" s="143">
        <v>1349</v>
      </c>
      <c r="K9741" s="147" t="s">
        <v>77</v>
      </c>
      <c r="L9741" s="152"/>
      <c r="M9741" s="57"/>
      <c r="N9741" s="150"/>
      <c r="O9741" s="150"/>
      <c r="P9741" s="150"/>
      <c r="Q9741" s="150"/>
    </row>
    <row r="9742" spans="1:17" ht="15">
      <c r="A9742" s="142">
        <v>51410</v>
      </c>
      <c r="B9742" s="143">
        <f t="shared" si="0"/>
        <v>10</v>
      </c>
      <c r="C9742" s="143">
        <f t="shared" si="1"/>
        <v>2040</v>
      </c>
      <c r="D9742" s="154">
        <v>42339</v>
      </c>
      <c r="E9742" s="145">
        <f t="shared" si="2"/>
        <v>12</v>
      </c>
      <c r="F9742" s="145">
        <f t="shared" si="3"/>
        <v>2015</v>
      </c>
      <c r="G9742" s="153" t="s">
        <v>7433</v>
      </c>
      <c r="H9742" s="143">
        <v>9625</v>
      </c>
      <c r="I9742" s="143">
        <v>2320590</v>
      </c>
      <c r="J9742" s="143">
        <v>2492</v>
      </c>
      <c r="K9742" s="147" t="s">
        <v>77</v>
      </c>
      <c r="L9742" s="152"/>
      <c r="M9742" s="57"/>
      <c r="N9742" s="150"/>
      <c r="O9742" s="150"/>
      <c r="P9742" s="150"/>
      <c r="Q9742" s="150"/>
    </row>
    <row r="9743" spans="1:17" ht="15">
      <c r="A9743" s="142">
        <v>51411</v>
      </c>
      <c r="B9743" s="143">
        <f t="shared" si="0"/>
        <v>10</v>
      </c>
      <c r="C9743" s="143">
        <f t="shared" si="1"/>
        <v>2040</v>
      </c>
      <c r="D9743" s="154">
        <v>42339</v>
      </c>
      <c r="E9743" s="145">
        <f t="shared" si="2"/>
        <v>12</v>
      </c>
      <c r="F9743" s="145">
        <f t="shared" si="3"/>
        <v>2015</v>
      </c>
      <c r="G9743" s="153" t="s">
        <v>7434</v>
      </c>
      <c r="H9743" s="143">
        <v>9626</v>
      </c>
      <c r="I9743" s="143">
        <v>2320591</v>
      </c>
      <c r="J9743" s="143">
        <v>5741</v>
      </c>
      <c r="K9743" s="147" t="s">
        <v>77</v>
      </c>
      <c r="L9743" s="152"/>
      <c r="M9743" s="57"/>
      <c r="N9743" s="150"/>
      <c r="O9743" s="150"/>
      <c r="P9743" s="150"/>
      <c r="Q9743" s="150"/>
    </row>
    <row r="9744" spans="1:17" ht="15">
      <c r="A9744" s="142">
        <v>51412</v>
      </c>
      <c r="B9744" s="143">
        <f t="shared" si="0"/>
        <v>10</v>
      </c>
      <c r="C9744" s="143">
        <f t="shared" si="1"/>
        <v>2040</v>
      </c>
      <c r="D9744" s="154">
        <v>42339</v>
      </c>
      <c r="E9744" s="145">
        <f t="shared" si="2"/>
        <v>12</v>
      </c>
      <c r="F9744" s="145">
        <f t="shared" si="3"/>
        <v>2015</v>
      </c>
      <c r="G9744" s="153" t="s">
        <v>6781</v>
      </c>
      <c r="H9744" s="143">
        <v>9623</v>
      </c>
      <c r="I9744" s="143">
        <v>2320592</v>
      </c>
      <c r="J9744" s="143">
        <v>67</v>
      </c>
      <c r="K9744" s="147" t="s">
        <v>77</v>
      </c>
      <c r="L9744" s="152"/>
      <c r="M9744" s="57"/>
      <c r="N9744" s="150"/>
      <c r="O9744" s="150"/>
      <c r="P9744" s="150"/>
      <c r="Q9744" s="150"/>
    </row>
    <row r="9745" spans="1:17" ht="15">
      <c r="A9745" s="142">
        <v>51413</v>
      </c>
      <c r="B9745" s="143">
        <f t="shared" si="0"/>
        <v>10</v>
      </c>
      <c r="C9745" s="143">
        <f t="shared" si="1"/>
        <v>2040</v>
      </c>
      <c r="D9745" s="154">
        <v>42339</v>
      </c>
      <c r="E9745" s="145">
        <f t="shared" si="2"/>
        <v>12</v>
      </c>
      <c r="F9745" s="145">
        <f t="shared" si="3"/>
        <v>2015</v>
      </c>
      <c r="G9745" s="153" t="s">
        <v>7435</v>
      </c>
      <c r="H9745" s="143">
        <v>9627</v>
      </c>
      <c r="I9745" s="143">
        <v>2320593</v>
      </c>
      <c r="J9745" s="143">
        <v>7249</v>
      </c>
      <c r="K9745" s="147" t="s">
        <v>77</v>
      </c>
      <c r="L9745" s="152"/>
      <c r="M9745" s="57"/>
      <c r="N9745" s="150"/>
      <c r="O9745" s="150"/>
      <c r="P9745" s="150"/>
      <c r="Q9745" s="150"/>
    </row>
    <row r="9746" spans="1:17" ht="15">
      <c r="A9746" s="142">
        <v>51414</v>
      </c>
      <c r="B9746" s="143">
        <f t="shared" si="0"/>
        <v>10</v>
      </c>
      <c r="C9746" s="143">
        <f t="shared" si="1"/>
        <v>2040</v>
      </c>
      <c r="D9746" s="154">
        <v>42339</v>
      </c>
      <c r="E9746" s="145">
        <f t="shared" si="2"/>
        <v>12</v>
      </c>
      <c r="F9746" s="145">
        <f t="shared" si="3"/>
        <v>2015</v>
      </c>
      <c r="G9746" s="153" t="s">
        <v>426</v>
      </c>
      <c r="H9746" s="143">
        <v>1082</v>
      </c>
      <c r="I9746" s="143">
        <v>2320598</v>
      </c>
      <c r="J9746" s="143">
        <v>5888</v>
      </c>
      <c r="K9746" s="147" t="s">
        <v>77</v>
      </c>
      <c r="L9746" s="152"/>
      <c r="M9746" s="57"/>
      <c r="N9746" s="150"/>
      <c r="O9746" s="150"/>
      <c r="P9746" s="150"/>
      <c r="Q9746" s="150"/>
    </row>
    <row r="9747" spans="1:17" ht="15">
      <c r="A9747" s="142">
        <v>51415</v>
      </c>
      <c r="B9747" s="143">
        <f t="shared" si="0"/>
        <v>10</v>
      </c>
      <c r="C9747" s="143">
        <f t="shared" si="1"/>
        <v>2040</v>
      </c>
      <c r="D9747" s="154">
        <v>42339</v>
      </c>
      <c r="E9747" s="145">
        <f t="shared" si="2"/>
        <v>12</v>
      </c>
      <c r="F9747" s="145">
        <f t="shared" si="3"/>
        <v>2015</v>
      </c>
      <c r="G9747" s="153" t="s">
        <v>426</v>
      </c>
      <c r="H9747" s="143">
        <v>1082</v>
      </c>
      <c r="I9747" s="143">
        <v>2320599</v>
      </c>
      <c r="J9747" s="143">
        <v>4593</v>
      </c>
      <c r="K9747" s="147" t="s">
        <v>77</v>
      </c>
      <c r="L9747" s="152"/>
      <c r="M9747" s="57"/>
      <c r="N9747" s="150"/>
      <c r="O9747" s="150"/>
      <c r="P9747" s="150"/>
      <c r="Q9747" s="150"/>
    </row>
    <row r="9748" spans="1:17" ht="15">
      <c r="A9748" s="142">
        <v>51416</v>
      </c>
      <c r="B9748" s="143">
        <f t="shared" si="0"/>
        <v>10</v>
      </c>
      <c r="C9748" s="143">
        <f t="shared" si="1"/>
        <v>2040</v>
      </c>
      <c r="D9748" s="154">
        <v>42339</v>
      </c>
      <c r="E9748" s="145">
        <f t="shared" si="2"/>
        <v>12</v>
      </c>
      <c r="F9748" s="145">
        <f t="shared" si="3"/>
        <v>2015</v>
      </c>
      <c r="G9748" s="153" t="s">
        <v>7436</v>
      </c>
      <c r="H9748" s="143">
        <v>9629</v>
      </c>
      <c r="I9748" s="143">
        <v>2320601</v>
      </c>
      <c r="J9748" s="143">
        <v>3434</v>
      </c>
      <c r="K9748" s="147" t="s">
        <v>77</v>
      </c>
      <c r="L9748" s="152"/>
      <c r="M9748" s="57"/>
      <c r="N9748" s="150"/>
      <c r="O9748" s="150"/>
      <c r="P9748" s="150"/>
      <c r="Q9748" s="150"/>
    </row>
    <row r="9749" spans="1:17" ht="15">
      <c r="A9749" s="142">
        <v>51417</v>
      </c>
      <c r="B9749" s="143">
        <f t="shared" si="0"/>
        <v>10</v>
      </c>
      <c r="C9749" s="143">
        <f t="shared" si="1"/>
        <v>2040</v>
      </c>
      <c r="D9749" s="154">
        <v>42339</v>
      </c>
      <c r="E9749" s="145">
        <f t="shared" si="2"/>
        <v>12</v>
      </c>
      <c r="F9749" s="145">
        <f t="shared" si="3"/>
        <v>2015</v>
      </c>
      <c r="G9749" s="153" t="s">
        <v>7437</v>
      </c>
      <c r="H9749" s="143">
        <v>5496</v>
      </c>
      <c r="I9749" s="143">
        <v>2320604</v>
      </c>
      <c r="J9749" s="143">
        <v>2499</v>
      </c>
      <c r="K9749" s="147" t="s">
        <v>77</v>
      </c>
      <c r="L9749" s="152"/>
      <c r="M9749" s="57"/>
      <c r="N9749" s="150"/>
      <c r="O9749" s="150"/>
      <c r="P9749" s="150"/>
      <c r="Q9749" s="150"/>
    </row>
    <row r="9750" spans="1:17" ht="15">
      <c r="A9750" s="142">
        <v>51418</v>
      </c>
      <c r="B9750" s="143">
        <f t="shared" si="0"/>
        <v>10</v>
      </c>
      <c r="C9750" s="143">
        <f t="shared" si="1"/>
        <v>2040</v>
      </c>
      <c r="D9750" s="154">
        <v>42339</v>
      </c>
      <c r="E9750" s="145">
        <f t="shared" si="2"/>
        <v>12</v>
      </c>
      <c r="F9750" s="145">
        <f t="shared" si="3"/>
        <v>2015</v>
      </c>
      <c r="G9750" s="153" t="s">
        <v>7438</v>
      </c>
      <c r="H9750" s="143">
        <v>0</v>
      </c>
      <c r="I9750" s="143">
        <v>2320605</v>
      </c>
      <c r="J9750" s="143">
        <v>3799</v>
      </c>
      <c r="K9750" s="147" t="s">
        <v>77</v>
      </c>
      <c r="L9750" s="152"/>
      <c r="M9750" s="57"/>
      <c r="N9750" s="150"/>
      <c r="O9750" s="150"/>
      <c r="P9750" s="150"/>
      <c r="Q9750" s="150"/>
    </row>
    <row r="9751" spans="1:17" ht="15">
      <c r="A9751" s="142">
        <v>51419</v>
      </c>
      <c r="B9751" s="143">
        <f t="shared" si="0"/>
        <v>10</v>
      </c>
      <c r="C9751" s="143">
        <f t="shared" si="1"/>
        <v>2040</v>
      </c>
      <c r="D9751" s="154">
        <v>42339</v>
      </c>
      <c r="E9751" s="145">
        <f t="shared" si="2"/>
        <v>12</v>
      </c>
      <c r="F9751" s="145">
        <f t="shared" si="3"/>
        <v>2015</v>
      </c>
      <c r="G9751" s="153" t="s">
        <v>7439</v>
      </c>
      <c r="H9751" s="143">
        <v>9631</v>
      </c>
      <c r="I9751" s="143">
        <v>2320606</v>
      </c>
      <c r="J9751" s="143">
        <v>5507</v>
      </c>
      <c r="K9751" s="147" t="s">
        <v>77</v>
      </c>
      <c r="L9751" s="152"/>
      <c r="M9751" s="57"/>
      <c r="N9751" s="150"/>
      <c r="O9751" s="150"/>
      <c r="P9751" s="150"/>
      <c r="Q9751" s="150"/>
    </row>
    <row r="9752" spans="1:17" ht="15">
      <c r="A9752" s="142">
        <v>51420</v>
      </c>
      <c r="B9752" s="143">
        <f t="shared" si="0"/>
        <v>10</v>
      </c>
      <c r="C9752" s="143">
        <f t="shared" si="1"/>
        <v>2040</v>
      </c>
      <c r="D9752" s="154">
        <v>42339</v>
      </c>
      <c r="E9752" s="145">
        <f t="shared" si="2"/>
        <v>12</v>
      </c>
      <c r="F9752" s="145">
        <f t="shared" si="3"/>
        <v>2015</v>
      </c>
      <c r="G9752" s="153" t="s">
        <v>7440</v>
      </c>
      <c r="H9752" s="143">
        <v>9630</v>
      </c>
      <c r="I9752" s="143">
        <v>2320608</v>
      </c>
      <c r="J9752" s="143">
        <v>4592</v>
      </c>
      <c r="K9752" s="147" t="s">
        <v>77</v>
      </c>
      <c r="L9752" s="152"/>
      <c r="M9752" s="57"/>
      <c r="N9752" s="150"/>
      <c r="O9752" s="150"/>
      <c r="P9752" s="150"/>
      <c r="Q9752" s="150"/>
    </row>
    <row r="9753" spans="1:17" ht="15">
      <c r="A9753" s="142">
        <v>51421</v>
      </c>
      <c r="B9753" s="143">
        <f t="shared" si="0"/>
        <v>10</v>
      </c>
      <c r="C9753" s="143">
        <f t="shared" si="1"/>
        <v>2040</v>
      </c>
      <c r="D9753" s="154">
        <v>42339</v>
      </c>
      <c r="E9753" s="145">
        <f t="shared" si="2"/>
        <v>12</v>
      </c>
      <c r="F9753" s="145">
        <f t="shared" si="3"/>
        <v>2015</v>
      </c>
      <c r="G9753" s="153" t="s">
        <v>6909</v>
      </c>
      <c r="H9753" s="143">
        <v>9058</v>
      </c>
      <c r="I9753" s="143">
        <v>2320611</v>
      </c>
      <c r="J9753" s="143">
        <v>3498</v>
      </c>
      <c r="K9753" s="147" t="s">
        <v>77</v>
      </c>
      <c r="L9753" s="152"/>
      <c r="M9753" s="57"/>
      <c r="N9753" s="150"/>
      <c r="O9753" s="150"/>
      <c r="P9753" s="150"/>
      <c r="Q9753" s="150"/>
    </row>
    <row r="9754" spans="1:17" ht="15">
      <c r="A9754" s="142">
        <v>51422</v>
      </c>
      <c r="B9754" s="143">
        <f t="shared" si="0"/>
        <v>10</v>
      </c>
      <c r="C9754" s="143">
        <f t="shared" si="1"/>
        <v>2040</v>
      </c>
      <c r="D9754" s="154">
        <v>42339</v>
      </c>
      <c r="E9754" s="145">
        <f t="shared" si="2"/>
        <v>12</v>
      </c>
      <c r="F9754" s="145">
        <f t="shared" si="3"/>
        <v>2015</v>
      </c>
      <c r="G9754" s="153" t="s">
        <v>7441</v>
      </c>
      <c r="H9754" s="143">
        <v>9632</v>
      </c>
      <c r="I9754" s="143">
        <v>2320613</v>
      </c>
      <c r="J9754" s="143">
        <v>1899</v>
      </c>
      <c r="K9754" s="147" t="s">
        <v>77</v>
      </c>
      <c r="L9754" s="152"/>
      <c r="M9754" s="57"/>
      <c r="N9754" s="150"/>
      <c r="O9754" s="150"/>
      <c r="P9754" s="150"/>
      <c r="Q9754" s="150"/>
    </row>
    <row r="9755" spans="1:17" ht="15">
      <c r="A9755" s="142">
        <v>51423</v>
      </c>
      <c r="B9755" s="143">
        <f t="shared" si="0"/>
        <v>10</v>
      </c>
      <c r="C9755" s="143">
        <f t="shared" si="1"/>
        <v>2040</v>
      </c>
      <c r="D9755" s="154">
        <v>42339</v>
      </c>
      <c r="E9755" s="145">
        <f t="shared" si="2"/>
        <v>12</v>
      </c>
      <c r="F9755" s="145">
        <f t="shared" si="3"/>
        <v>2015</v>
      </c>
      <c r="G9755" s="153" t="s">
        <v>7442</v>
      </c>
      <c r="H9755" s="143">
        <v>9634</v>
      </c>
      <c r="I9755" s="143">
        <v>2320615</v>
      </c>
      <c r="J9755" s="143">
        <v>2350</v>
      </c>
      <c r="K9755" s="147" t="s">
        <v>77</v>
      </c>
      <c r="L9755" s="152"/>
      <c r="M9755" s="57"/>
      <c r="N9755" s="150"/>
      <c r="O9755" s="150"/>
      <c r="P9755" s="150"/>
      <c r="Q9755" s="150"/>
    </row>
    <row r="9756" spans="1:17" ht="15">
      <c r="A9756" s="142">
        <v>51424</v>
      </c>
      <c r="B9756" s="143">
        <f t="shared" si="0"/>
        <v>10</v>
      </c>
      <c r="C9756" s="143">
        <f t="shared" si="1"/>
        <v>2040</v>
      </c>
      <c r="D9756" s="154">
        <v>42339</v>
      </c>
      <c r="E9756" s="145">
        <f t="shared" si="2"/>
        <v>12</v>
      </c>
      <c r="F9756" s="145">
        <f t="shared" si="3"/>
        <v>2015</v>
      </c>
      <c r="G9756" s="153" t="s">
        <v>7443</v>
      </c>
      <c r="H9756" s="143">
        <v>9633</v>
      </c>
      <c r="I9756" s="143">
        <v>2320617</v>
      </c>
      <c r="J9756" s="143">
        <v>3880</v>
      </c>
      <c r="K9756" s="147" t="s">
        <v>77</v>
      </c>
      <c r="L9756" s="152"/>
      <c r="M9756" s="57"/>
      <c r="N9756" s="150"/>
      <c r="O9756" s="150"/>
      <c r="P9756" s="150"/>
      <c r="Q9756" s="150"/>
    </row>
    <row r="9757" spans="1:17" ht="15">
      <c r="A9757" s="142">
        <v>51425</v>
      </c>
      <c r="B9757" s="143">
        <f t="shared" si="0"/>
        <v>10</v>
      </c>
      <c r="C9757" s="143">
        <f t="shared" si="1"/>
        <v>2040</v>
      </c>
      <c r="D9757" s="154">
        <v>42339</v>
      </c>
      <c r="E9757" s="145">
        <f t="shared" si="2"/>
        <v>12</v>
      </c>
      <c r="F9757" s="145">
        <f t="shared" si="3"/>
        <v>2015</v>
      </c>
      <c r="G9757" s="153" t="s">
        <v>7444</v>
      </c>
      <c r="H9757" s="143">
        <v>0</v>
      </c>
      <c r="I9757" s="143">
        <v>2320619</v>
      </c>
      <c r="J9757" s="143">
        <v>1999</v>
      </c>
      <c r="K9757" s="147" t="s">
        <v>77</v>
      </c>
      <c r="L9757" s="152"/>
      <c r="M9757" s="57"/>
      <c r="N9757" s="150"/>
      <c r="O9757" s="150"/>
      <c r="P9757" s="150"/>
      <c r="Q9757" s="150"/>
    </row>
    <row r="9758" spans="1:17" ht="15">
      <c r="A9758" s="142">
        <v>51426</v>
      </c>
      <c r="B9758" s="143">
        <f t="shared" si="0"/>
        <v>10</v>
      </c>
      <c r="C9758" s="143">
        <f t="shared" si="1"/>
        <v>2040</v>
      </c>
      <c r="D9758" s="154">
        <v>42339</v>
      </c>
      <c r="E9758" s="145">
        <f t="shared" si="2"/>
        <v>12</v>
      </c>
      <c r="F9758" s="145">
        <f t="shared" si="3"/>
        <v>2015</v>
      </c>
      <c r="G9758" s="153" t="s">
        <v>7445</v>
      </c>
      <c r="H9758" s="143">
        <v>9635</v>
      </c>
      <c r="I9758" s="143">
        <v>2320621</v>
      </c>
      <c r="J9758" s="143">
        <v>999</v>
      </c>
      <c r="K9758" s="147" t="s">
        <v>77</v>
      </c>
      <c r="L9758" s="152"/>
      <c r="M9758" s="57"/>
      <c r="N9758" s="150"/>
      <c r="O9758" s="150"/>
      <c r="P9758" s="150"/>
      <c r="Q9758" s="150"/>
    </row>
    <row r="9759" spans="1:17" ht="15">
      <c r="A9759" s="142">
        <v>51427</v>
      </c>
      <c r="B9759" s="143">
        <f t="shared" si="0"/>
        <v>10</v>
      </c>
      <c r="C9759" s="143">
        <f t="shared" si="1"/>
        <v>2040</v>
      </c>
      <c r="D9759" s="154">
        <v>42339</v>
      </c>
      <c r="E9759" s="145">
        <f t="shared" si="2"/>
        <v>12</v>
      </c>
      <c r="F9759" s="145">
        <f t="shared" si="3"/>
        <v>2015</v>
      </c>
      <c r="G9759" s="153" t="s">
        <v>7446</v>
      </c>
      <c r="H9759" s="143">
        <v>1159</v>
      </c>
      <c r="I9759" s="143">
        <v>2320628</v>
      </c>
      <c r="J9759" s="143">
        <v>3529</v>
      </c>
      <c r="K9759" s="147" t="s">
        <v>77</v>
      </c>
      <c r="L9759" s="152"/>
      <c r="M9759" s="57"/>
      <c r="N9759" s="150"/>
      <c r="O9759" s="150"/>
      <c r="P9759" s="150"/>
      <c r="Q9759" s="150"/>
    </row>
    <row r="9760" spans="1:17" ht="15">
      <c r="A9760" s="142">
        <v>51428</v>
      </c>
      <c r="B9760" s="143">
        <f t="shared" si="0"/>
        <v>10</v>
      </c>
      <c r="C9760" s="143">
        <f t="shared" si="1"/>
        <v>2040</v>
      </c>
      <c r="D9760" s="154">
        <v>42339</v>
      </c>
      <c r="E9760" s="145">
        <f t="shared" si="2"/>
        <v>12</v>
      </c>
      <c r="F9760" s="145">
        <f t="shared" si="3"/>
        <v>2015</v>
      </c>
      <c r="G9760" s="153" t="s">
        <v>7447</v>
      </c>
      <c r="H9760" s="143">
        <v>9636</v>
      </c>
      <c r="I9760" s="143">
        <v>2320633</v>
      </c>
      <c r="J9760" s="143">
        <v>2480</v>
      </c>
      <c r="K9760" s="147" t="s">
        <v>77</v>
      </c>
      <c r="L9760" s="152"/>
      <c r="M9760" s="57"/>
      <c r="N9760" s="150"/>
      <c r="O9760" s="150"/>
      <c r="P9760" s="150"/>
      <c r="Q9760" s="150"/>
    </row>
    <row r="9761" spans="1:17" ht="15">
      <c r="A9761" s="142">
        <v>51429</v>
      </c>
      <c r="B9761" s="143">
        <f t="shared" si="0"/>
        <v>10</v>
      </c>
      <c r="C9761" s="143">
        <f t="shared" si="1"/>
        <v>2040</v>
      </c>
      <c r="D9761" s="154">
        <v>42339</v>
      </c>
      <c r="E9761" s="145">
        <f t="shared" si="2"/>
        <v>12</v>
      </c>
      <c r="F9761" s="145">
        <f t="shared" si="3"/>
        <v>2015</v>
      </c>
      <c r="G9761" s="153" t="s">
        <v>7448</v>
      </c>
      <c r="H9761" s="143">
        <v>2353</v>
      </c>
      <c r="I9761" s="143">
        <v>2320634</v>
      </c>
      <c r="J9761" s="143">
        <v>2089</v>
      </c>
      <c r="K9761" s="147" t="s">
        <v>77</v>
      </c>
      <c r="L9761" s="152"/>
      <c r="M9761" s="57"/>
      <c r="N9761" s="150"/>
      <c r="O9761" s="150"/>
      <c r="P9761" s="150"/>
      <c r="Q9761" s="150"/>
    </row>
    <row r="9762" spans="1:17" ht="15">
      <c r="A9762" s="142">
        <v>51430</v>
      </c>
      <c r="B9762" s="143">
        <f t="shared" si="0"/>
        <v>10</v>
      </c>
      <c r="C9762" s="143">
        <f t="shared" si="1"/>
        <v>2040</v>
      </c>
      <c r="D9762" s="154">
        <v>42340</v>
      </c>
      <c r="E9762" s="145">
        <f t="shared" si="2"/>
        <v>12</v>
      </c>
      <c r="F9762" s="145">
        <f t="shared" si="3"/>
        <v>2015</v>
      </c>
      <c r="G9762" s="153" t="s">
        <v>7449</v>
      </c>
      <c r="H9762" s="143">
        <v>0</v>
      </c>
      <c r="I9762" s="143">
        <v>2320640</v>
      </c>
      <c r="J9762" s="143">
        <v>4649</v>
      </c>
      <c r="K9762" s="147" t="s">
        <v>77</v>
      </c>
      <c r="L9762" s="152"/>
      <c r="M9762" s="57"/>
      <c r="N9762" s="150"/>
      <c r="O9762" s="150"/>
      <c r="P9762" s="150"/>
      <c r="Q9762" s="150"/>
    </row>
    <row r="9763" spans="1:17" ht="15">
      <c r="A9763" s="142">
        <v>51431</v>
      </c>
      <c r="B9763" s="143">
        <f t="shared" si="0"/>
        <v>10</v>
      </c>
      <c r="C9763" s="143">
        <f t="shared" si="1"/>
        <v>2040</v>
      </c>
      <c r="D9763" s="154">
        <v>42340</v>
      </c>
      <c r="E9763" s="145">
        <f t="shared" si="2"/>
        <v>12</v>
      </c>
      <c r="F9763" s="145">
        <f t="shared" si="3"/>
        <v>2015</v>
      </c>
      <c r="G9763" s="153" t="s">
        <v>7450</v>
      </c>
      <c r="H9763" s="143">
        <v>2785</v>
      </c>
      <c r="I9763" s="143">
        <v>2320641</v>
      </c>
      <c r="J9763" s="143">
        <v>2821</v>
      </c>
      <c r="K9763" s="147" t="s">
        <v>77</v>
      </c>
      <c r="L9763" s="152"/>
      <c r="M9763" s="57"/>
      <c r="N9763" s="150"/>
      <c r="O9763" s="150"/>
      <c r="P9763" s="150"/>
      <c r="Q9763" s="150"/>
    </row>
    <row r="9764" spans="1:17" ht="15">
      <c r="A9764" s="142">
        <v>51432</v>
      </c>
      <c r="B9764" s="143">
        <f t="shared" si="0"/>
        <v>10</v>
      </c>
      <c r="C9764" s="143">
        <f t="shared" si="1"/>
        <v>2040</v>
      </c>
      <c r="D9764" s="154">
        <v>42340</v>
      </c>
      <c r="E9764" s="145">
        <f t="shared" si="2"/>
        <v>12</v>
      </c>
      <c r="F9764" s="145">
        <f t="shared" si="3"/>
        <v>2015</v>
      </c>
      <c r="G9764" s="146"/>
      <c r="H9764" s="143">
        <v>3199</v>
      </c>
      <c r="I9764" s="143">
        <v>2320643</v>
      </c>
      <c r="J9764" s="143">
        <v>1000</v>
      </c>
      <c r="K9764" s="147" t="s">
        <v>77</v>
      </c>
      <c r="L9764" s="152"/>
      <c r="M9764" s="57"/>
      <c r="N9764" s="150"/>
      <c r="O9764" s="150"/>
      <c r="P9764" s="150"/>
      <c r="Q9764" s="150"/>
    </row>
    <row r="9765" spans="1:17" ht="15">
      <c r="A9765" s="142">
        <v>51433</v>
      </c>
      <c r="B9765" s="143">
        <f t="shared" si="0"/>
        <v>10</v>
      </c>
      <c r="C9765" s="143">
        <f t="shared" si="1"/>
        <v>2040</v>
      </c>
      <c r="D9765" s="154">
        <v>42340</v>
      </c>
      <c r="E9765" s="145">
        <f t="shared" si="2"/>
        <v>12</v>
      </c>
      <c r="F9765" s="145">
        <f t="shared" si="3"/>
        <v>2015</v>
      </c>
      <c r="G9765" s="153" t="s">
        <v>7451</v>
      </c>
      <c r="H9765" s="143">
        <v>9638</v>
      </c>
      <c r="I9765" s="143">
        <v>2320644</v>
      </c>
      <c r="J9765" s="143">
        <v>1769</v>
      </c>
      <c r="K9765" s="147" t="s">
        <v>77</v>
      </c>
      <c r="L9765" s="152"/>
      <c r="M9765" s="57"/>
      <c r="N9765" s="150"/>
      <c r="O9765" s="150"/>
      <c r="P9765" s="150"/>
      <c r="Q9765" s="150"/>
    </row>
    <row r="9766" spans="1:17" ht="15">
      <c r="A9766" s="142">
        <v>51434</v>
      </c>
      <c r="B9766" s="143">
        <f t="shared" si="0"/>
        <v>10</v>
      </c>
      <c r="C9766" s="143">
        <f t="shared" si="1"/>
        <v>2040</v>
      </c>
      <c r="D9766" s="154">
        <v>42340</v>
      </c>
      <c r="E9766" s="145">
        <f t="shared" si="2"/>
        <v>12</v>
      </c>
      <c r="F9766" s="145">
        <f t="shared" si="3"/>
        <v>2015</v>
      </c>
      <c r="G9766" s="153" t="s">
        <v>7452</v>
      </c>
      <c r="H9766" s="143">
        <v>9639</v>
      </c>
      <c r="I9766" s="143">
        <v>2320646</v>
      </c>
      <c r="J9766" s="143">
        <v>1849</v>
      </c>
      <c r="K9766" s="147" t="s">
        <v>77</v>
      </c>
      <c r="L9766" s="152"/>
      <c r="M9766" s="57"/>
      <c r="N9766" s="150"/>
      <c r="O9766" s="150"/>
      <c r="P9766" s="150"/>
      <c r="Q9766" s="150"/>
    </row>
    <row r="9767" spans="1:17" ht="15">
      <c r="A9767" s="142">
        <v>51435</v>
      </c>
      <c r="B9767" s="143">
        <f t="shared" si="0"/>
        <v>10</v>
      </c>
      <c r="C9767" s="143">
        <f t="shared" si="1"/>
        <v>2040</v>
      </c>
      <c r="D9767" s="154">
        <v>42340</v>
      </c>
      <c r="E9767" s="145">
        <f t="shared" si="2"/>
        <v>12</v>
      </c>
      <c r="F9767" s="145">
        <f t="shared" si="3"/>
        <v>2015</v>
      </c>
      <c r="G9767" s="153" t="s">
        <v>176</v>
      </c>
      <c r="H9767" s="143">
        <v>32045</v>
      </c>
      <c r="I9767" s="143">
        <v>2320650</v>
      </c>
      <c r="J9767" s="143">
        <v>4216</v>
      </c>
      <c r="K9767" s="147" t="s">
        <v>77</v>
      </c>
      <c r="L9767" s="152"/>
      <c r="M9767" s="57"/>
      <c r="N9767" s="150"/>
      <c r="O9767" s="150"/>
      <c r="P9767" s="150"/>
      <c r="Q9767" s="150"/>
    </row>
    <row r="9768" spans="1:17" ht="15">
      <c r="A9768" s="142">
        <v>51436</v>
      </c>
      <c r="B9768" s="143">
        <f t="shared" si="0"/>
        <v>10</v>
      </c>
      <c r="C9768" s="143">
        <f t="shared" si="1"/>
        <v>2040</v>
      </c>
      <c r="D9768" s="154">
        <v>42340</v>
      </c>
      <c r="E9768" s="145">
        <f t="shared" si="2"/>
        <v>12</v>
      </c>
      <c r="F9768" s="145">
        <f t="shared" si="3"/>
        <v>2015</v>
      </c>
      <c r="G9768" s="153" t="s">
        <v>176</v>
      </c>
      <c r="H9768" s="143">
        <v>0</v>
      </c>
      <c r="I9768" s="143">
        <v>2320654</v>
      </c>
      <c r="J9768" s="143">
        <v>9650</v>
      </c>
      <c r="K9768" s="147" t="s">
        <v>77</v>
      </c>
      <c r="L9768" s="152"/>
      <c r="M9768" s="57"/>
      <c r="N9768" s="150"/>
      <c r="O9768" s="150"/>
      <c r="P9768" s="150"/>
      <c r="Q9768" s="150"/>
    </row>
    <row r="9769" spans="1:17" ht="15">
      <c r="A9769" s="142">
        <v>51437</v>
      </c>
      <c r="B9769" s="143">
        <f t="shared" si="0"/>
        <v>10</v>
      </c>
      <c r="C9769" s="143">
        <f t="shared" si="1"/>
        <v>2040</v>
      </c>
      <c r="D9769" s="154">
        <v>42340</v>
      </c>
      <c r="E9769" s="145">
        <f t="shared" si="2"/>
        <v>12</v>
      </c>
      <c r="F9769" s="145">
        <f t="shared" si="3"/>
        <v>2015</v>
      </c>
      <c r="G9769" s="153" t="s">
        <v>7453</v>
      </c>
      <c r="H9769" s="143">
        <v>0</v>
      </c>
      <c r="I9769" s="143">
        <v>2320656</v>
      </c>
      <c r="J9769" s="143">
        <v>5899</v>
      </c>
      <c r="K9769" s="147" t="s">
        <v>77</v>
      </c>
      <c r="L9769" s="152"/>
      <c r="M9769" s="57"/>
      <c r="N9769" s="150"/>
      <c r="O9769" s="150"/>
      <c r="P9769" s="150"/>
      <c r="Q9769" s="150"/>
    </row>
    <row r="9770" spans="1:17" ht="15">
      <c r="A9770" s="142">
        <v>51438</v>
      </c>
      <c r="B9770" s="143">
        <f t="shared" si="0"/>
        <v>10</v>
      </c>
      <c r="C9770" s="143">
        <f t="shared" si="1"/>
        <v>2040</v>
      </c>
      <c r="D9770" s="154">
        <v>42340</v>
      </c>
      <c r="E9770" s="145">
        <f t="shared" si="2"/>
        <v>12</v>
      </c>
      <c r="F9770" s="145">
        <f t="shared" si="3"/>
        <v>2015</v>
      </c>
      <c r="G9770" s="153" t="s">
        <v>7454</v>
      </c>
      <c r="H9770" s="143">
        <v>9641</v>
      </c>
      <c r="I9770" s="143">
        <v>2320657</v>
      </c>
      <c r="J9770" s="143">
        <v>2099</v>
      </c>
      <c r="K9770" s="147" t="s">
        <v>77</v>
      </c>
      <c r="L9770" s="152"/>
      <c r="M9770" s="57"/>
      <c r="N9770" s="150"/>
      <c r="O9770" s="150"/>
      <c r="P9770" s="150"/>
      <c r="Q9770" s="150"/>
    </row>
    <row r="9771" spans="1:17" ht="15">
      <c r="A9771" s="142">
        <v>51439</v>
      </c>
      <c r="B9771" s="143">
        <f t="shared" si="0"/>
        <v>10</v>
      </c>
      <c r="C9771" s="143">
        <f t="shared" si="1"/>
        <v>2040</v>
      </c>
      <c r="D9771" s="154">
        <v>42340</v>
      </c>
      <c r="E9771" s="145">
        <f t="shared" si="2"/>
        <v>12</v>
      </c>
      <c r="F9771" s="145">
        <f t="shared" si="3"/>
        <v>2015</v>
      </c>
      <c r="G9771" s="153" t="s">
        <v>7455</v>
      </c>
      <c r="H9771" s="143">
        <v>9642</v>
      </c>
      <c r="I9771" s="143">
        <v>2320658</v>
      </c>
      <c r="J9771" s="143">
        <v>1079</v>
      </c>
      <c r="K9771" s="147" t="s">
        <v>77</v>
      </c>
      <c r="L9771" s="152"/>
      <c r="M9771" s="57"/>
      <c r="N9771" s="150"/>
      <c r="O9771" s="150"/>
      <c r="P9771" s="150"/>
      <c r="Q9771" s="150"/>
    </row>
    <row r="9772" spans="1:17" ht="15">
      <c r="A9772" s="142">
        <v>51440</v>
      </c>
      <c r="B9772" s="143">
        <f t="shared" si="0"/>
        <v>10</v>
      </c>
      <c r="C9772" s="143">
        <f t="shared" si="1"/>
        <v>2040</v>
      </c>
      <c r="D9772" s="154">
        <v>42340</v>
      </c>
      <c r="E9772" s="145">
        <f t="shared" si="2"/>
        <v>12</v>
      </c>
      <c r="F9772" s="145">
        <f t="shared" si="3"/>
        <v>2015</v>
      </c>
      <c r="G9772" s="153" t="s">
        <v>6164</v>
      </c>
      <c r="H9772" s="143">
        <v>8346</v>
      </c>
      <c r="I9772" s="143">
        <v>2320666</v>
      </c>
      <c r="J9772" s="143">
        <v>2135</v>
      </c>
      <c r="K9772" s="147" t="s">
        <v>77</v>
      </c>
      <c r="L9772" s="152"/>
      <c r="M9772" s="57"/>
      <c r="N9772" s="150"/>
      <c r="O9772" s="150"/>
      <c r="P9772" s="150"/>
      <c r="Q9772" s="150"/>
    </row>
    <row r="9773" spans="1:17" ht="15">
      <c r="A9773" s="142">
        <v>51441</v>
      </c>
      <c r="B9773" s="143">
        <f t="shared" si="0"/>
        <v>11</v>
      </c>
      <c r="C9773" s="143">
        <f t="shared" si="1"/>
        <v>2040</v>
      </c>
      <c r="D9773" s="154">
        <v>42340</v>
      </c>
      <c r="E9773" s="145">
        <f t="shared" si="2"/>
        <v>12</v>
      </c>
      <c r="F9773" s="145">
        <f t="shared" si="3"/>
        <v>2015</v>
      </c>
      <c r="G9773" s="153" t="s">
        <v>7456</v>
      </c>
      <c r="H9773" s="143">
        <v>9643</v>
      </c>
      <c r="I9773" s="143">
        <v>2320668</v>
      </c>
      <c r="J9773" s="143">
        <v>2199</v>
      </c>
      <c r="K9773" s="147" t="s">
        <v>77</v>
      </c>
      <c r="L9773" s="152"/>
      <c r="M9773" s="57"/>
      <c r="N9773" s="150"/>
      <c r="O9773" s="150"/>
      <c r="P9773" s="150"/>
      <c r="Q9773" s="150"/>
    </row>
    <row r="9774" spans="1:17" ht="15">
      <c r="A9774" s="142">
        <v>51442</v>
      </c>
      <c r="B9774" s="143">
        <f t="shared" si="0"/>
        <v>11</v>
      </c>
      <c r="C9774" s="143">
        <f t="shared" si="1"/>
        <v>2040</v>
      </c>
      <c r="D9774" s="154">
        <v>42340</v>
      </c>
      <c r="E9774" s="145">
        <f t="shared" si="2"/>
        <v>12</v>
      </c>
      <c r="F9774" s="145">
        <f t="shared" si="3"/>
        <v>2015</v>
      </c>
      <c r="G9774" s="153" t="s">
        <v>1275</v>
      </c>
      <c r="H9774" s="143">
        <v>1186</v>
      </c>
      <c r="I9774" s="143">
        <v>2320670</v>
      </c>
      <c r="J9774" s="143">
        <v>3021</v>
      </c>
      <c r="K9774" s="147" t="s">
        <v>77</v>
      </c>
      <c r="L9774" s="152"/>
      <c r="M9774" s="57"/>
      <c r="N9774" s="150"/>
      <c r="O9774" s="150"/>
      <c r="P9774" s="150"/>
      <c r="Q9774" s="150"/>
    </row>
    <row r="9775" spans="1:17" ht="15">
      <c r="A9775" s="142">
        <v>51443</v>
      </c>
      <c r="B9775" s="143">
        <f t="shared" si="0"/>
        <v>11</v>
      </c>
      <c r="C9775" s="143">
        <f t="shared" si="1"/>
        <v>2040</v>
      </c>
      <c r="D9775" s="154">
        <v>42340</v>
      </c>
      <c r="E9775" s="145">
        <f t="shared" si="2"/>
        <v>12</v>
      </c>
      <c r="F9775" s="145">
        <f t="shared" si="3"/>
        <v>2015</v>
      </c>
      <c r="G9775" s="153" t="s">
        <v>7457</v>
      </c>
      <c r="H9775" s="143">
        <v>9645</v>
      </c>
      <c r="I9775" s="143">
        <v>2320672</v>
      </c>
      <c r="J9775" s="143">
        <v>2499</v>
      </c>
      <c r="K9775" s="147" t="s">
        <v>77</v>
      </c>
      <c r="L9775" s="152"/>
      <c r="M9775" s="57"/>
      <c r="N9775" s="150"/>
      <c r="O9775" s="150"/>
      <c r="P9775" s="150"/>
      <c r="Q9775" s="150"/>
    </row>
    <row r="9776" spans="1:17" ht="15">
      <c r="A9776" s="142">
        <v>51444</v>
      </c>
      <c r="B9776" s="143">
        <f t="shared" si="0"/>
        <v>11</v>
      </c>
      <c r="C9776" s="143">
        <f t="shared" si="1"/>
        <v>2040</v>
      </c>
      <c r="D9776" s="154">
        <v>42340</v>
      </c>
      <c r="E9776" s="145">
        <f t="shared" si="2"/>
        <v>12</v>
      </c>
      <c r="F9776" s="145">
        <f t="shared" si="3"/>
        <v>2015</v>
      </c>
      <c r="G9776" s="153" t="s">
        <v>7458</v>
      </c>
      <c r="H9776" s="143">
        <v>0</v>
      </c>
      <c r="I9776" s="143">
        <v>2320673</v>
      </c>
      <c r="J9776" s="143">
        <v>3000</v>
      </c>
      <c r="K9776" s="147" t="s">
        <v>77</v>
      </c>
      <c r="L9776" s="152"/>
      <c r="M9776" s="57"/>
      <c r="N9776" s="150"/>
      <c r="O9776" s="150"/>
      <c r="P9776" s="150"/>
      <c r="Q9776" s="150"/>
    </row>
    <row r="9777" spans="1:17" ht="15">
      <c r="A9777" s="142">
        <v>51445</v>
      </c>
      <c r="B9777" s="143">
        <f t="shared" si="0"/>
        <v>11</v>
      </c>
      <c r="C9777" s="143">
        <f t="shared" si="1"/>
        <v>2040</v>
      </c>
      <c r="D9777" s="154">
        <v>42340</v>
      </c>
      <c r="E9777" s="145">
        <f t="shared" si="2"/>
        <v>12</v>
      </c>
      <c r="F9777" s="145">
        <f t="shared" si="3"/>
        <v>2015</v>
      </c>
      <c r="G9777" s="153" t="s">
        <v>5126</v>
      </c>
      <c r="H9777" s="143">
        <v>7312</v>
      </c>
      <c r="I9777" s="143">
        <v>2320674</v>
      </c>
      <c r="J9777" s="143">
        <v>2817</v>
      </c>
      <c r="K9777" s="147" t="s">
        <v>77</v>
      </c>
      <c r="L9777" s="152"/>
      <c r="M9777" s="57"/>
      <c r="N9777" s="150"/>
      <c r="O9777" s="150"/>
      <c r="P9777" s="150"/>
      <c r="Q9777" s="150"/>
    </row>
    <row r="9778" spans="1:17" ht="15">
      <c r="A9778" s="142">
        <v>51446</v>
      </c>
      <c r="B9778" s="143">
        <f t="shared" si="0"/>
        <v>11</v>
      </c>
      <c r="C9778" s="143">
        <f t="shared" si="1"/>
        <v>2040</v>
      </c>
      <c r="D9778" s="154">
        <v>42340</v>
      </c>
      <c r="E9778" s="145">
        <f t="shared" si="2"/>
        <v>12</v>
      </c>
      <c r="F9778" s="145">
        <f t="shared" si="3"/>
        <v>2015</v>
      </c>
      <c r="G9778" s="153" t="s">
        <v>5126</v>
      </c>
      <c r="H9778" s="143">
        <v>7312</v>
      </c>
      <c r="I9778" s="143">
        <v>2320675</v>
      </c>
      <c r="J9778" s="143">
        <v>3669</v>
      </c>
      <c r="K9778" s="147" t="s">
        <v>77</v>
      </c>
      <c r="L9778" s="152"/>
      <c r="M9778" s="57"/>
      <c r="N9778" s="150"/>
      <c r="O9778" s="150"/>
      <c r="P9778" s="150"/>
      <c r="Q9778" s="150"/>
    </row>
    <row r="9779" spans="1:17" ht="15">
      <c r="A9779" s="142">
        <v>51447</v>
      </c>
      <c r="B9779" s="143">
        <f t="shared" si="0"/>
        <v>11</v>
      </c>
      <c r="C9779" s="143">
        <f t="shared" si="1"/>
        <v>2040</v>
      </c>
      <c r="D9779" s="154">
        <v>42340</v>
      </c>
      <c r="E9779" s="145">
        <f t="shared" si="2"/>
        <v>12</v>
      </c>
      <c r="F9779" s="145">
        <f t="shared" si="3"/>
        <v>2015</v>
      </c>
      <c r="G9779" s="153" t="s">
        <v>6924</v>
      </c>
      <c r="H9779" s="143">
        <v>9073</v>
      </c>
      <c r="I9779" s="143">
        <v>2320678</v>
      </c>
      <c r="J9779" s="143">
        <v>2949</v>
      </c>
      <c r="K9779" s="147" t="s">
        <v>77</v>
      </c>
      <c r="L9779" s="152"/>
      <c r="M9779" s="57"/>
      <c r="N9779" s="150"/>
      <c r="O9779" s="150"/>
      <c r="P9779" s="150"/>
      <c r="Q9779" s="150"/>
    </row>
    <row r="9780" spans="1:17" ht="15">
      <c r="A9780" s="142">
        <v>51448</v>
      </c>
      <c r="B9780" s="143">
        <f t="shared" si="0"/>
        <v>11</v>
      </c>
      <c r="C9780" s="143">
        <f t="shared" si="1"/>
        <v>2040</v>
      </c>
      <c r="D9780" s="154">
        <v>42340</v>
      </c>
      <c r="E9780" s="145">
        <f t="shared" si="2"/>
        <v>12</v>
      </c>
      <c r="F9780" s="145">
        <f t="shared" si="3"/>
        <v>2015</v>
      </c>
      <c r="G9780" s="153" t="s">
        <v>7459</v>
      </c>
      <c r="H9780" s="143">
        <v>4808</v>
      </c>
      <c r="I9780" s="143">
        <v>2320680</v>
      </c>
      <c r="J9780" s="143">
        <v>6349</v>
      </c>
      <c r="K9780" s="147" t="s">
        <v>77</v>
      </c>
      <c r="L9780" s="152"/>
      <c r="M9780" s="57"/>
      <c r="N9780" s="150"/>
      <c r="O9780" s="150"/>
      <c r="P9780" s="150"/>
      <c r="Q9780" s="150"/>
    </row>
    <row r="9781" spans="1:17" ht="15">
      <c r="A9781" s="142">
        <v>51449</v>
      </c>
      <c r="B9781" s="143">
        <f t="shared" si="0"/>
        <v>11</v>
      </c>
      <c r="C9781" s="143">
        <f t="shared" si="1"/>
        <v>2040</v>
      </c>
      <c r="D9781" s="154">
        <v>42340</v>
      </c>
      <c r="E9781" s="145">
        <f t="shared" si="2"/>
        <v>12</v>
      </c>
      <c r="F9781" s="145">
        <f t="shared" si="3"/>
        <v>2015</v>
      </c>
      <c r="G9781" s="146"/>
      <c r="H9781" s="143">
        <v>9647</v>
      </c>
      <c r="I9781" s="143">
        <v>2320682</v>
      </c>
      <c r="J9781" s="143">
        <v>3599</v>
      </c>
      <c r="K9781" s="147" t="s">
        <v>77</v>
      </c>
      <c r="L9781" s="152"/>
      <c r="M9781" s="57"/>
      <c r="N9781" s="150"/>
      <c r="O9781" s="150"/>
      <c r="P9781" s="150"/>
      <c r="Q9781" s="150"/>
    </row>
    <row r="9782" spans="1:17" ht="15">
      <c r="A9782" s="142">
        <v>51450</v>
      </c>
      <c r="B9782" s="143">
        <f t="shared" si="0"/>
        <v>11</v>
      </c>
      <c r="C9782" s="143">
        <f t="shared" si="1"/>
        <v>2040</v>
      </c>
      <c r="D9782" s="154">
        <v>42340</v>
      </c>
      <c r="E9782" s="145">
        <f t="shared" si="2"/>
        <v>12</v>
      </c>
      <c r="F9782" s="145">
        <f t="shared" si="3"/>
        <v>2015</v>
      </c>
      <c r="G9782" s="153" t="s">
        <v>176</v>
      </c>
      <c r="H9782" s="143">
        <v>0</v>
      </c>
      <c r="I9782" s="143">
        <v>2320683</v>
      </c>
      <c r="J9782" s="143">
        <v>10290</v>
      </c>
      <c r="K9782" s="147" t="s">
        <v>77</v>
      </c>
      <c r="L9782" s="152"/>
      <c r="M9782" s="57"/>
      <c r="N9782" s="150"/>
      <c r="O9782" s="150"/>
      <c r="P9782" s="150"/>
      <c r="Q9782" s="150"/>
    </row>
    <row r="9783" spans="1:17" ht="15">
      <c r="A9783" s="142">
        <v>51451</v>
      </c>
      <c r="B9783" s="143">
        <f t="shared" si="0"/>
        <v>11</v>
      </c>
      <c r="C9783" s="143">
        <f t="shared" si="1"/>
        <v>2040</v>
      </c>
      <c r="D9783" s="154">
        <v>42340</v>
      </c>
      <c r="E9783" s="145">
        <f t="shared" si="2"/>
        <v>12</v>
      </c>
      <c r="F9783" s="145">
        <f t="shared" si="3"/>
        <v>2015</v>
      </c>
      <c r="G9783" s="146"/>
      <c r="H9783" s="143">
        <v>9648</v>
      </c>
      <c r="I9783" s="143">
        <v>2320689</v>
      </c>
      <c r="J9783" s="143">
        <v>6183</v>
      </c>
      <c r="K9783" s="147" t="s">
        <v>77</v>
      </c>
      <c r="L9783" s="152"/>
      <c r="M9783" s="57"/>
      <c r="N9783" s="150"/>
      <c r="O9783" s="150"/>
      <c r="P9783" s="150"/>
      <c r="Q9783" s="150"/>
    </row>
    <row r="9784" spans="1:17" ht="15">
      <c r="A9784" s="142">
        <v>51452</v>
      </c>
      <c r="B9784" s="143">
        <f t="shared" si="0"/>
        <v>11</v>
      </c>
      <c r="C9784" s="143">
        <f t="shared" si="1"/>
        <v>2040</v>
      </c>
      <c r="D9784" s="154">
        <v>42340</v>
      </c>
      <c r="E9784" s="145">
        <f t="shared" si="2"/>
        <v>12</v>
      </c>
      <c r="F9784" s="145">
        <f t="shared" si="3"/>
        <v>2015</v>
      </c>
      <c r="G9784" s="153" t="s">
        <v>7460</v>
      </c>
      <c r="H9784" s="143">
        <v>9649</v>
      </c>
      <c r="I9784" s="143">
        <v>2320690</v>
      </c>
      <c r="J9784" s="143">
        <v>6462</v>
      </c>
      <c r="K9784" s="147" t="s">
        <v>77</v>
      </c>
      <c r="L9784" s="152"/>
      <c r="M9784" s="57"/>
      <c r="N9784" s="150"/>
      <c r="O9784" s="150"/>
      <c r="P9784" s="150"/>
      <c r="Q9784" s="150"/>
    </row>
    <row r="9785" spans="1:17" ht="15">
      <c r="A9785" s="142">
        <v>51453</v>
      </c>
      <c r="B9785" s="143">
        <f t="shared" si="0"/>
        <v>11</v>
      </c>
      <c r="C9785" s="143">
        <f t="shared" si="1"/>
        <v>2040</v>
      </c>
      <c r="D9785" s="154">
        <v>42340</v>
      </c>
      <c r="E9785" s="145">
        <f t="shared" si="2"/>
        <v>12</v>
      </c>
      <c r="F9785" s="145">
        <f t="shared" si="3"/>
        <v>2015</v>
      </c>
      <c r="G9785" s="153" t="s">
        <v>7461</v>
      </c>
      <c r="H9785" s="143">
        <v>0</v>
      </c>
      <c r="I9785" s="143">
        <v>2320691</v>
      </c>
      <c r="J9785" s="143">
        <v>3153</v>
      </c>
      <c r="K9785" s="147" t="s">
        <v>77</v>
      </c>
      <c r="L9785" s="152"/>
      <c r="M9785" s="57"/>
      <c r="N9785" s="150"/>
      <c r="O9785" s="150"/>
      <c r="P9785" s="150"/>
      <c r="Q9785" s="150"/>
    </row>
    <row r="9786" spans="1:17" ht="15">
      <c r="A9786" s="142">
        <v>51454</v>
      </c>
      <c r="B9786" s="143">
        <f t="shared" si="0"/>
        <v>11</v>
      </c>
      <c r="C9786" s="143">
        <f t="shared" si="1"/>
        <v>2040</v>
      </c>
      <c r="D9786" s="154">
        <v>42340</v>
      </c>
      <c r="E9786" s="145">
        <f t="shared" si="2"/>
        <v>12</v>
      </c>
      <c r="F9786" s="145">
        <f t="shared" si="3"/>
        <v>2015</v>
      </c>
      <c r="G9786" s="153" t="s">
        <v>7462</v>
      </c>
      <c r="H9786" s="143">
        <v>9650</v>
      </c>
      <c r="I9786" s="143">
        <v>2320693</v>
      </c>
      <c r="J9786" s="143">
        <v>1338</v>
      </c>
      <c r="K9786" s="147" t="s">
        <v>77</v>
      </c>
      <c r="L9786" s="152"/>
      <c r="M9786" s="57"/>
      <c r="N9786" s="150"/>
      <c r="O9786" s="150"/>
      <c r="P9786" s="150"/>
      <c r="Q9786" s="150"/>
    </row>
    <row r="9787" spans="1:17" ht="15">
      <c r="A9787" s="142">
        <v>51455</v>
      </c>
      <c r="B9787" s="143">
        <f t="shared" si="0"/>
        <v>11</v>
      </c>
      <c r="C9787" s="143">
        <f t="shared" si="1"/>
        <v>2040</v>
      </c>
      <c r="D9787" s="154">
        <v>42340</v>
      </c>
      <c r="E9787" s="145">
        <f t="shared" si="2"/>
        <v>12</v>
      </c>
      <c r="F9787" s="145">
        <f t="shared" si="3"/>
        <v>2015</v>
      </c>
      <c r="G9787" s="153" t="s">
        <v>7463</v>
      </c>
      <c r="H9787" s="143">
        <v>9552</v>
      </c>
      <c r="I9787" s="143">
        <v>2320694</v>
      </c>
      <c r="J9787" s="143">
        <v>4749</v>
      </c>
      <c r="K9787" s="147" t="s">
        <v>77</v>
      </c>
      <c r="L9787" s="152"/>
      <c r="M9787" s="57"/>
      <c r="N9787" s="150"/>
      <c r="O9787" s="150"/>
      <c r="P9787" s="150"/>
      <c r="Q9787" s="150"/>
    </row>
    <row r="9788" spans="1:17" ht="15">
      <c r="A9788" s="142">
        <v>51456</v>
      </c>
      <c r="B9788" s="143">
        <f t="shared" si="0"/>
        <v>11</v>
      </c>
      <c r="C9788" s="143">
        <f t="shared" si="1"/>
        <v>2040</v>
      </c>
      <c r="D9788" s="154">
        <v>42340</v>
      </c>
      <c r="E9788" s="145">
        <f t="shared" si="2"/>
        <v>12</v>
      </c>
      <c r="F9788" s="145">
        <f t="shared" si="3"/>
        <v>2015</v>
      </c>
      <c r="G9788" s="153" t="s">
        <v>7464</v>
      </c>
      <c r="H9788" s="143">
        <v>9651</v>
      </c>
      <c r="I9788" s="143">
        <v>2320697</v>
      </c>
      <c r="J9788" s="143">
        <v>2339</v>
      </c>
      <c r="K9788" s="147" t="s">
        <v>77</v>
      </c>
      <c r="L9788" s="152"/>
      <c r="M9788" s="57"/>
      <c r="N9788" s="150"/>
      <c r="O9788" s="150"/>
      <c r="P9788" s="150"/>
      <c r="Q9788" s="150"/>
    </row>
    <row r="9789" spans="1:17" ht="15">
      <c r="A9789" s="142">
        <v>51457</v>
      </c>
      <c r="B9789" s="143">
        <f t="shared" si="0"/>
        <v>11</v>
      </c>
      <c r="C9789" s="143">
        <f t="shared" si="1"/>
        <v>2040</v>
      </c>
      <c r="D9789" s="154">
        <v>42340</v>
      </c>
      <c r="E9789" s="145">
        <f t="shared" si="2"/>
        <v>12</v>
      </c>
      <c r="F9789" s="145">
        <f t="shared" si="3"/>
        <v>2015</v>
      </c>
      <c r="G9789" s="153" t="s">
        <v>7465</v>
      </c>
      <c r="H9789" s="143">
        <v>9652</v>
      </c>
      <c r="I9789" s="143">
        <v>2320698</v>
      </c>
      <c r="J9789" s="143">
        <v>3699</v>
      </c>
      <c r="K9789" s="147" t="s">
        <v>77</v>
      </c>
      <c r="L9789" s="152"/>
      <c r="M9789" s="57"/>
      <c r="N9789" s="150"/>
      <c r="O9789" s="150"/>
      <c r="P9789" s="150"/>
      <c r="Q9789" s="150"/>
    </row>
    <row r="9790" spans="1:17" ht="15">
      <c r="A9790" s="142">
        <v>51458</v>
      </c>
      <c r="B9790" s="143">
        <f t="shared" si="0"/>
        <v>11</v>
      </c>
      <c r="C9790" s="143">
        <f t="shared" si="1"/>
        <v>2040</v>
      </c>
      <c r="D9790" s="154">
        <v>42340</v>
      </c>
      <c r="E9790" s="145">
        <f t="shared" si="2"/>
        <v>12</v>
      </c>
      <c r="F9790" s="145">
        <f t="shared" si="3"/>
        <v>2015</v>
      </c>
      <c r="G9790" s="153" t="s">
        <v>7466</v>
      </c>
      <c r="H9790" s="143">
        <v>0</v>
      </c>
      <c r="I9790" s="143">
        <v>2320702</v>
      </c>
      <c r="J9790" s="143">
        <v>4999</v>
      </c>
      <c r="K9790" s="147" t="s">
        <v>77</v>
      </c>
      <c r="L9790" s="152"/>
      <c r="M9790" s="57"/>
      <c r="N9790" s="150"/>
      <c r="O9790" s="150"/>
      <c r="P9790" s="150"/>
      <c r="Q9790" s="150"/>
    </row>
    <row r="9791" spans="1:17" ht="15">
      <c r="A9791" s="142">
        <v>51459</v>
      </c>
      <c r="B9791" s="143">
        <f t="shared" si="0"/>
        <v>11</v>
      </c>
      <c r="C9791" s="143">
        <f t="shared" si="1"/>
        <v>2040</v>
      </c>
      <c r="D9791" s="154">
        <v>42341</v>
      </c>
      <c r="E9791" s="145">
        <f t="shared" si="2"/>
        <v>12</v>
      </c>
      <c r="F9791" s="145">
        <f t="shared" si="3"/>
        <v>2015</v>
      </c>
      <c r="G9791" s="153" t="s">
        <v>5885</v>
      </c>
      <c r="H9791" s="143">
        <v>7992</v>
      </c>
      <c r="I9791" s="143">
        <v>2320713</v>
      </c>
      <c r="J9791" s="143">
        <v>1999</v>
      </c>
      <c r="K9791" s="147" t="s">
        <v>77</v>
      </c>
      <c r="L9791" s="152"/>
      <c r="M9791" s="57"/>
      <c r="N9791" s="150"/>
      <c r="O9791" s="150"/>
      <c r="P9791" s="150"/>
      <c r="Q9791" s="150"/>
    </row>
    <row r="9792" spans="1:17" ht="15">
      <c r="A9792" s="142">
        <v>51460</v>
      </c>
      <c r="B9792" s="143">
        <f t="shared" si="0"/>
        <v>11</v>
      </c>
      <c r="C9792" s="143">
        <f t="shared" si="1"/>
        <v>2040</v>
      </c>
      <c r="D9792" s="154">
        <v>42341</v>
      </c>
      <c r="E9792" s="145">
        <f t="shared" si="2"/>
        <v>12</v>
      </c>
      <c r="F9792" s="145">
        <f t="shared" si="3"/>
        <v>2015</v>
      </c>
      <c r="G9792" s="153" t="s">
        <v>7467</v>
      </c>
      <c r="H9792" s="143">
        <v>9653</v>
      </c>
      <c r="I9792" s="143">
        <v>2320714</v>
      </c>
      <c r="J9792" s="143">
        <v>2179</v>
      </c>
      <c r="K9792" s="147" t="s">
        <v>77</v>
      </c>
      <c r="L9792" s="152"/>
      <c r="M9792" s="57"/>
      <c r="N9792" s="150"/>
      <c r="O9792" s="150"/>
      <c r="P9792" s="150"/>
      <c r="Q9792" s="150"/>
    </row>
    <row r="9793" spans="1:17" ht="15">
      <c r="A9793" s="142">
        <v>51461</v>
      </c>
      <c r="B9793" s="143">
        <f t="shared" si="0"/>
        <v>11</v>
      </c>
      <c r="C9793" s="143">
        <f t="shared" si="1"/>
        <v>2040</v>
      </c>
      <c r="D9793" s="154">
        <v>42341</v>
      </c>
      <c r="E9793" s="145">
        <f t="shared" si="2"/>
        <v>12</v>
      </c>
      <c r="F9793" s="145">
        <f t="shared" si="3"/>
        <v>2015</v>
      </c>
      <c r="G9793" s="153" t="s">
        <v>7468</v>
      </c>
      <c r="H9793" s="143">
        <v>9654</v>
      </c>
      <c r="I9793" s="143">
        <v>2320715</v>
      </c>
      <c r="J9793" s="143">
        <v>1389</v>
      </c>
      <c r="K9793" s="147" t="s">
        <v>77</v>
      </c>
      <c r="L9793" s="152"/>
      <c r="M9793" s="57"/>
      <c r="N9793" s="150"/>
      <c r="O9793" s="150"/>
      <c r="P9793" s="150"/>
      <c r="Q9793" s="150"/>
    </row>
    <row r="9794" spans="1:17" ht="15">
      <c r="A9794" s="142">
        <v>51462</v>
      </c>
      <c r="B9794" s="143">
        <f t="shared" si="0"/>
        <v>11</v>
      </c>
      <c r="C9794" s="143">
        <f t="shared" si="1"/>
        <v>2040</v>
      </c>
      <c r="D9794" s="154">
        <v>42341</v>
      </c>
      <c r="E9794" s="145">
        <f t="shared" si="2"/>
        <v>12</v>
      </c>
      <c r="F9794" s="145">
        <f t="shared" si="3"/>
        <v>2015</v>
      </c>
      <c r="G9794" s="153" t="s">
        <v>7469</v>
      </c>
      <c r="H9794" s="143">
        <v>9655</v>
      </c>
      <c r="I9794" s="143">
        <v>2320716</v>
      </c>
      <c r="J9794" s="143">
        <v>1899</v>
      </c>
      <c r="K9794" s="147" t="s">
        <v>77</v>
      </c>
      <c r="L9794" s="152"/>
      <c r="M9794" s="57"/>
      <c r="N9794" s="150"/>
      <c r="O9794" s="150"/>
      <c r="P9794" s="150"/>
      <c r="Q9794" s="150"/>
    </row>
    <row r="9795" spans="1:17" ht="15">
      <c r="A9795" s="142">
        <v>51463</v>
      </c>
      <c r="B9795" s="143">
        <f t="shared" si="0"/>
        <v>11</v>
      </c>
      <c r="C9795" s="143">
        <f t="shared" si="1"/>
        <v>2040</v>
      </c>
      <c r="D9795" s="154">
        <v>42341</v>
      </c>
      <c r="E9795" s="145">
        <f t="shared" si="2"/>
        <v>12</v>
      </c>
      <c r="F9795" s="145">
        <f t="shared" si="3"/>
        <v>2015</v>
      </c>
      <c r="G9795" s="153" t="s">
        <v>7470</v>
      </c>
      <c r="H9795" s="143">
        <v>9656</v>
      </c>
      <c r="I9795" s="143">
        <v>2320717</v>
      </c>
      <c r="J9795" s="143">
        <v>1950</v>
      </c>
      <c r="K9795" s="147" t="s">
        <v>77</v>
      </c>
      <c r="L9795" s="152"/>
      <c r="M9795" s="57"/>
      <c r="N9795" s="150"/>
      <c r="O9795" s="150"/>
      <c r="P9795" s="150"/>
      <c r="Q9795" s="150"/>
    </row>
    <row r="9796" spans="1:17" ht="15">
      <c r="A9796" s="142">
        <v>51464</v>
      </c>
      <c r="B9796" s="143">
        <f t="shared" si="0"/>
        <v>11</v>
      </c>
      <c r="C9796" s="143">
        <f t="shared" si="1"/>
        <v>2040</v>
      </c>
      <c r="D9796" s="154">
        <v>42341</v>
      </c>
      <c r="E9796" s="145">
        <f t="shared" si="2"/>
        <v>12</v>
      </c>
      <c r="F9796" s="145">
        <f t="shared" si="3"/>
        <v>2015</v>
      </c>
      <c r="G9796" s="153" t="s">
        <v>7471</v>
      </c>
      <c r="H9796" s="143">
        <v>1182</v>
      </c>
      <c r="I9796" s="143">
        <v>2320718</v>
      </c>
      <c r="J9796" s="143">
        <v>2099</v>
      </c>
      <c r="K9796" s="147" t="s">
        <v>77</v>
      </c>
      <c r="L9796" s="152"/>
      <c r="M9796" s="57"/>
      <c r="N9796" s="150"/>
      <c r="O9796" s="150"/>
      <c r="P9796" s="150"/>
      <c r="Q9796" s="150"/>
    </row>
    <row r="9797" spans="1:17" ht="15">
      <c r="A9797" s="142">
        <v>51465</v>
      </c>
      <c r="B9797" s="143">
        <f t="shared" si="0"/>
        <v>11</v>
      </c>
      <c r="C9797" s="143">
        <f t="shared" si="1"/>
        <v>2040</v>
      </c>
      <c r="D9797" s="154">
        <v>42341</v>
      </c>
      <c r="E9797" s="145">
        <f t="shared" si="2"/>
        <v>12</v>
      </c>
      <c r="F9797" s="145">
        <f t="shared" si="3"/>
        <v>2015</v>
      </c>
      <c r="G9797" s="153" t="s">
        <v>7472</v>
      </c>
      <c r="H9797" s="143">
        <v>8892</v>
      </c>
      <c r="I9797" s="143">
        <v>2320719</v>
      </c>
      <c r="J9797" s="143">
        <v>2099</v>
      </c>
      <c r="K9797" s="147" t="s">
        <v>77</v>
      </c>
      <c r="L9797" s="152"/>
      <c r="M9797" s="57"/>
      <c r="N9797" s="150"/>
      <c r="O9797" s="150"/>
      <c r="P9797" s="150"/>
      <c r="Q9797" s="150"/>
    </row>
    <row r="9798" spans="1:17" ht="15">
      <c r="A9798" s="142">
        <v>51466</v>
      </c>
      <c r="B9798" s="143">
        <f t="shared" si="0"/>
        <v>11</v>
      </c>
      <c r="C9798" s="143">
        <f t="shared" si="1"/>
        <v>2040</v>
      </c>
      <c r="D9798" s="154">
        <v>42341</v>
      </c>
      <c r="E9798" s="145">
        <f t="shared" si="2"/>
        <v>12</v>
      </c>
      <c r="F9798" s="145">
        <f t="shared" si="3"/>
        <v>2015</v>
      </c>
      <c r="G9798" s="153" t="s">
        <v>7473</v>
      </c>
      <c r="H9798" s="143">
        <v>9658</v>
      </c>
      <c r="I9798" s="143">
        <v>2320721</v>
      </c>
      <c r="J9798" s="143">
        <v>2999</v>
      </c>
      <c r="K9798" s="147" t="s">
        <v>77</v>
      </c>
      <c r="L9798" s="152"/>
      <c r="M9798" s="57"/>
      <c r="N9798" s="150"/>
      <c r="O9798" s="150"/>
      <c r="P9798" s="150"/>
      <c r="Q9798" s="150"/>
    </row>
    <row r="9799" spans="1:17" ht="15">
      <c r="A9799" s="142">
        <v>51467</v>
      </c>
      <c r="B9799" s="143">
        <f t="shared" si="0"/>
        <v>11</v>
      </c>
      <c r="C9799" s="143">
        <f t="shared" si="1"/>
        <v>2040</v>
      </c>
      <c r="D9799" s="154">
        <v>42341</v>
      </c>
      <c r="E9799" s="145">
        <f t="shared" si="2"/>
        <v>12</v>
      </c>
      <c r="F9799" s="145">
        <f t="shared" si="3"/>
        <v>2015</v>
      </c>
      <c r="G9799" s="153" t="s">
        <v>7474</v>
      </c>
      <c r="H9799" s="143">
        <v>9659</v>
      </c>
      <c r="I9799" s="143">
        <v>2320722</v>
      </c>
      <c r="J9799" s="143">
        <v>4935</v>
      </c>
      <c r="K9799" s="147" t="s">
        <v>77</v>
      </c>
      <c r="L9799" s="152"/>
      <c r="M9799" s="57"/>
      <c r="N9799" s="150"/>
      <c r="O9799" s="150"/>
      <c r="P9799" s="150"/>
      <c r="Q9799" s="150"/>
    </row>
    <row r="9800" spans="1:17" ht="15">
      <c r="A9800" s="142">
        <v>51468</v>
      </c>
      <c r="B9800" s="143">
        <f t="shared" si="0"/>
        <v>11</v>
      </c>
      <c r="C9800" s="143">
        <f t="shared" si="1"/>
        <v>2040</v>
      </c>
      <c r="D9800" s="154">
        <v>42341</v>
      </c>
      <c r="E9800" s="145">
        <f t="shared" si="2"/>
        <v>12</v>
      </c>
      <c r="F9800" s="145">
        <f t="shared" si="3"/>
        <v>2015</v>
      </c>
      <c r="G9800" s="153" t="s">
        <v>7475</v>
      </c>
      <c r="H9800" s="143">
        <v>9660</v>
      </c>
      <c r="I9800" s="143">
        <v>2320723</v>
      </c>
      <c r="J9800" s="143">
        <v>1899</v>
      </c>
      <c r="K9800" s="147" t="s">
        <v>77</v>
      </c>
      <c r="L9800" s="152"/>
      <c r="M9800" s="57"/>
      <c r="N9800" s="150"/>
      <c r="O9800" s="150"/>
      <c r="P9800" s="150"/>
      <c r="Q9800" s="150"/>
    </row>
    <row r="9801" spans="1:17" ht="15">
      <c r="A9801" s="142">
        <v>51469</v>
      </c>
      <c r="B9801" s="143">
        <f t="shared" si="0"/>
        <v>11</v>
      </c>
      <c r="C9801" s="143">
        <f t="shared" si="1"/>
        <v>2040</v>
      </c>
      <c r="D9801" s="154">
        <v>42341</v>
      </c>
      <c r="E9801" s="145">
        <f t="shared" si="2"/>
        <v>12</v>
      </c>
      <c r="F9801" s="145">
        <f t="shared" si="3"/>
        <v>2015</v>
      </c>
      <c r="G9801" s="146"/>
      <c r="H9801" s="143">
        <v>9661</v>
      </c>
      <c r="I9801" s="143">
        <v>2320725</v>
      </c>
      <c r="J9801" s="143">
        <v>3689</v>
      </c>
      <c r="K9801" s="147" t="s">
        <v>77</v>
      </c>
      <c r="L9801" s="152"/>
      <c r="M9801" s="57"/>
      <c r="N9801" s="150"/>
      <c r="O9801" s="150"/>
      <c r="P9801" s="150"/>
      <c r="Q9801" s="150"/>
    </row>
    <row r="9802" spans="1:17" ht="15">
      <c r="A9802" s="142">
        <v>51470</v>
      </c>
      <c r="B9802" s="143">
        <f t="shared" si="0"/>
        <v>11</v>
      </c>
      <c r="C9802" s="143">
        <f t="shared" si="1"/>
        <v>2040</v>
      </c>
      <c r="D9802" s="154">
        <v>42341</v>
      </c>
      <c r="E9802" s="145">
        <f t="shared" si="2"/>
        <v>12</v>
      </c>
      <c r="F9802" s="145">
        <f t="shared" si="3"/>
        <v>2015</v>
      </c>
      <c r="G9802" s="153" t="s">
        <v>7476</v>
      </c>
      <c r="H9802" s="143">
        <v>9662</v>
      </c>
      <c r="I9802" s="143">
        <v>2320726</v>
      </c>
      <c r="J9802" s="143">
        <v>3289</v>
      </c>
      <c r="K9802" s="147" t="s">
        <v>77</v>
      </c>
      <c r="L9802" s="152"/>
      <c r="M9802" s="57"/>
      <c r="N9802" s="150"/>
      <c r="O9802" s="150"/>
      <c r="P9802" s="150"/>
      <c r="Q9802" s="150"/>
    </row>
    <row r="9803" spans="1:17" ht="15">
      <c r="A9803" s="142">
        <v>51471</v>
      </c>
      <c r="B9803" s="143">
        <f t="shared" si="0"/>
        <v>12</v>
      </c>
      <c r="C9803" s="143">
        <f t="shared" si="1"/>
        <v>2040</v>
      </c>
      <c r="D9803" s="154">
        <v>42341</v>
      </c>
      <c r="E9803" s="145">
        <f t="shared" si="2"/>
        <v>12</v>
      </c>
      <c r="F9803" s="145">
        <f t="shared" si="3"/>
        <v>2015</v>
      </c>
      <c r="G9803" s="153" t="s">
        <v>7477</v>
      </c>
      <c r="H9803" s="143">
        <v>9663</v>
      </c>
      <c r="I9803" s="143">
        <v>2320730</v>
      </c>
      <c r="J9803" s="143">
        <v>1499</v>
      </c>
      <c r="K9803" s="147" t="s">
        <v>77</v>
      </c>
      <c r="L9803" s="152"/>
      <c r="M9803" s="57"/>
      <c r="N9803" s="150"/>
      <c r="O9803" s="150"/>
      <c r="P9803" s="150"/>
      <c r="Q9803" s="150"/>
    </row>
    <row r="9804" spans="1:17" ht="15">
      <c r="A9804" s="142">
        <v>51472</v>
      </c>
      <c r="B9804" s="143">
        <f t="shared" si="0"/>
        <v>12</v>
      </c>
      <c r="C9804" s="143">
        <f t="shared" si="1"/>
        <v>2040</v>
      </c>
      <c r="D9804" s="154">
        <v>42341</v>
      </c>
      <c r="E9804" s="145">
        <f t="shared" si="2"/>
        <v>12</v>
      </c>
      <c r="F9804" s="145">
        <f t="shared" si="3"/>
        <v>2015</v>
      </c>
      <c r="G9804" s="153" t="s">
        <v>4443</v>
      </c>
      <c r="H9804" s="143">
        <v>6665</v>
      </c>
      <c r="I9804" s="143">
        <v>2320732</v>
      </c>
      <c r="J9804" s="143">
        <v>4269</v>
      </c>
      <c r="K9804" s="147" t="s">
        <v>77</v>
      </c>
      <c r="L9804" s="152"/>
      <c r="M9804" s="57"/>
      <c r="N9804" s="150"/>
      <c r="O9804" s="150"/>
      <c r="P9804" s="150"/>
      <c r="Q9804" s="150"/>
    </row>
    <row r="9805" spans="1:17" ht="15">
      <c r="A9805" s="142">
        <v>51473</v>
      </c>
      <c r="B9805" s="143">
        <f t="shared" si="0"/>
        <v>12</v>
      </c>
      <c r="C9805" s="143">
        <f t="shared" si="1"/>
        <v>2040</v>
      </c>
      <c r="D9805" s="154">
        <v>42341</v>
      </c>
      <c r="E9805" s="145">
        <f t="shared" si="2"/>
        <v>12</v>
      </c>
      <c r="F9805" s="145">
        <f t="shared" si="3"/>
        <v>2015</v>
      </c>
      <c r="G9805" s="153" t="s">
        <v>7478</v>
      </c>
      <c r="H9805" s="143">
        <v>8560</v>
      </c>
      <c r="I9805" s="143">
        <v>2320733</v>
      </c>
      <c r="J9805" s="143">
        <v>4599</v>
      </c>
      <c r="K9805" s="147" t="s">
        <v>77</v>
      </c>
      <c r="L9805" s="152"/>
      <c r="M9805" s="57"/>
      <c r="N9805" s="150"/>
      <c r="O9805" s="150"/>
      <c r="P9805" s="150"/>
      <c r="Q9805" s="150"/>
    </row>
    <row r="9806" spans="1:17" ht="15">
      <c r="A9806" s="142">
        <v>51474</v>
      </c>
      <c r="B9806" s="143">
        <f t="shared" si="0"/>
        <v>12</v>
      </c>
      <c r="C9806" s="143">
        <f t="shared" si="1"/>
        <v>2040</v>
      </c>
      <c r="D9806" s="154">
        <v>42341</v>
      </c>
      <c r="E9806" s="145">
        <f t="shared" si="2"/>
        <v>12</v>
      </c>
      <c r="F9806" s="145">
        <f t="shared" si="3"/>
        <v>2015</v>
      </c>
      <c r="G9806" s="153" t="s">
        <v>7479</v>
      </c>
      <c r="H9806" s="143">
        <v>9665</v>
      </c>
      <c r="I9806" s="143">
        <v>2320734</v>
      </c>
      <c r="J9806" s="143">
        <v>1989</v>
      </c>
      <c r="K9806" s="147" t="s">
        <v>77</v>
      </c>
      <c r="L9806" s="152"/>
      <c r="M9806" s="57"/>
      <c r="N9806" s="150"/>
      <c r="O9806" s="150"/>
      <c r="P9806" s="150"/>
      <c r="Q9806" s="150"/>
    </row>
    <row r="9807" spans="1:17" ht="15">
      <c r="A9807" s="142">
        <v>51475</v>
      </c>
      <c r="B9807" s="143">
        <f t="shared" si="0"/>
        <v>12</v>
      </c>
      <c r="C9807" s="143">
        <f t="shared" si="1"/>
        <v>2040</v>
      </c>
      <c r="D9807" s="154">
        <v>42341</v>
      </c>
      <c r="E9807" s="145">
        <f t="shared" si="2"/>
        <v>12</v>
      </c>
      <c r="F9807" s="145">
        <f t="shared" si="3"/>
        <v>2015</v>
      </c>
      <c r="G9807" s="153" t="s">
        <v>7480</v>
      </c>
      <c r="H9807" s="143">
        <v>0</v>
      </c>
      <c r="I9807" s="143">
        <v>2320735</v>
      </c>
      <c r="J9807" s="143">
        <v>2399</v>
      </c>
      <c r="K9807" s="147" t="s">
        <v>77</v>
      </c>
      <c r="L9807" s="152"/>
      <c r="M9807" s="57"/>
      <c r="N9807" s="150"/>
      <c r="O9807" s="150"/>
      <c r="P9807" s="150"/>
      <c r="Q9807" s="150"/>
    </row>
    <row r="9808" spans="1:17" ht="15">
      <c r="A9808" s="142">
        <v>51476</v>
      </c>
      <c r="B9808" s="143">
        <f t="shared" si="0"/>
        <v>12</v>
      </c>
      <c r="C9808" s="143">
        <f t="shared" si="1"/>
        <v>2040</v>
      </c>
      <c r="D9808" s="154">
        <v>42341</v>
      </c>
      <c r="E9808" s="145">
        <f t="shared" si="2"/>
        <v>12</v>
      </c>
      <c r="F9808" s="145">
        <f t="shared" si="3"/>
        <v>2015</v>
      </c>
      <c r="G9808" s="153" t="s">
        <v>7481</v>
      </c>
      <c r="H9808" s="143">
        <v>0</v>
      </c>
      <c r="I9808" s="143">
        <v>2320737</v>
      </c>
      <c r="J9808" s="143">
        <v>3099</v>
      </c>
      <c r="K9808" s="147" t="s">
        <v>77</v>
      </c>
      <c r="L9808" s="152"/>
      <c r="M9808" s="57"/>
      <c r="N9808" s="150"/>
      <c r="O9808" s="150"/>
      <c r="P9808" s="150"/>
      <c r="Q9808" s="150"/>
    </row>
    <row r="9809" spans="1:17" ht="15">
      <c r="A9809" s="142">
        <v>51477</v>
      </c>
      <c r="B9809" s="143">
        <f t="shared" si="0"/>
        <v>12</v>
      </c>
      <c r="C9809" s="143">
        <f t="shared" si="1"/>
        <v>2040</v>
      </c>
      <c r="D9809" s="154">
        <v>42341</v>
      </c>
      <c r="E9809" s="145">
        <f t="shared" si="2"/>
        <v>12</v>
      </c>
      <c r="F9809" s="145">
        <f t="shared" si="3"/>
        <v>2015</v>
      </c>
      <c r="G9809" s="153" t="s">
        <v>176</v>
      </c>
      <c r="H9809" s="143">
        <v>9666</v>
      </c>
      <c r="I9809" s="143">
        <v>2320738</v>
      </c>
      <c r="J9809" s="143">
        <v>2747</v>
      </c>
      <c r="K9809" s="147" t="s">
        <v>77</v>
      </c>
      <c r="L9809" s="152"/>
      <c r="M9809" s="57"/>
      <c r="N9809" s="150"/>
      <c r="O9809" s="150"/>
      <c r="P9809" s="150"/>
      <c r="Q9809" s="150"/>
    </row>
    <row r="9810" spans="1:17" ht="15">
      <c r="A9810" s="142">
        <v>51478</v>
      </c>
      <c r="B9810" s="143">
        <f t="shared" si="0"/>
        <v>12</v>
      </c>
      <c r="C9810" s="143">
        <f t="shared" si="1"/>
        <v>2040</v>
      </c>
      <c r="D9810" s="154">
        <v>42341</v>
      </c>
      <c r="E9810" s="145">
        <f t="shared" si="2"/>
        <v>12</v>
      </c>
      <c r="F9810" s="145">
        <f t="shared" si="3"/>
        <v>2015</v>
      </c>
      <c r="G9810" s="153" t="s">
        <v>7482</v>
      </c>
      <c r="H9810" s="143">
        <v>9667</v>
      </c>
      <c r="I9810" s="143">
        <v>2320740</v>
      </c>
      <c r="J9810" s="143">
        <v>1949</v>
      </c>
      <c r="K9810" s="147" t="s">
        <v>77</v>
      </c>
      <c r="L9810" s="152"/>
      <c r="M9810" s="57"/>
      <c r="N9810" s="150"/>
      <c r="O9810" s="150"/>
      <c r="P9810" s="150"/>
      <c r="Q9810" s="150"/>
    </row>
    <row r="9811" spans="1:17" ht="15">
      <c r="A9811" s="142">
        <v>51479</v>
      </c>
      <c r="B9811" s="143">
        <f t="shared" si="0"/>
        <v>12</v>
      </c>
      <c r="C9811" s="143">
        <f t="shared" si="1"/>
        <v>2040</v>
      </c>
      <c r="D9811" s="154">
        <v>42341</v>
      </c>
      <c r="E9811" s="145">
        <f t="shared" si="2"/>
        <v>12</v>
      </c>
      <c r="F9811" s="145">
        <f t="shared" si="3"/>
        <v>2015</v>
      </c>
      <c r="G9811" s="153" t="s">
        <v>7483</v>
      </c>
      <c r="H9811" s="143">
        <v>0</v>
      </c>
      <c r="I9811" s="143">
        <v>2320743</v>
      </c>
      <c r="J9811" s="143">
        <v>2019</v>
      </c>
      <c r="K9811" s="147" t="s">
        <v>77</v>
      </c>
      <c r="L9811" s="152"/>
      <c r="M9811" s="57"/>
      <c r="N9811" s="150"/>
      <c r="O9811" s="150"/>
      <c r="P9811" s="150"/>
      <c r="Q9811" s="150"/>
    </row>
    <row r="9812" spans="1:17" ht="15">
      <c r="A9812" s="142">
        <v>51480</v>
      </c>
      <c r="B9812" s="143">
        <f t="shared" si="0"/>
        <v>12</v>
      </c>
      <c r="C9812" s="143">
        <f t="shared" si="1"/>
        <v>2040</v>
      </c>
      <c r="D9812" s="154">
        <v>42341</v>
      </c>
      <c r="E9812" s="145">
        <f t="shared" si="2"/>
        <v>12</v>
      </c>
      <c r="F9812" s="145">
        <f t="shared" si="3"/>
        <v>2015</v>
      </c>
      <c r="G9812" s="146"/>
      <c r="H9812" s="143">
        <v>8497</v>
      </c>
      <c r="I9812" s="143">
        <v>2320745</v>
      </c>
      <c r="J9812" s="143">
        <v>1695</v>
      </c>
      <c r="K9812" s="147" t="s">
        <v>77</v>
      </c>
      <c r="L9812" s="152"/>
      <c r="M9812" s="57"/>
      <c r="N9812" s="150"/>
      <c r="O9812" s="150"/>
      <c r="P9812" s="150"/>
      <c r="Q9812" s="150"/>
    </row>
    <row r="9813" spans="1:17" ht="15">
      <c r="A9813" s="142">
        <v>51481</v>
      </c>
      <c r="B9813" s="143">
        <f t="shared" si="0"/>
        <v>12</v>
      </c>
      <c r="C9813" s="143">
        <f t="shared" si="1"/>
        <v>2040</v>
      </c>
      <c r="D9813" s="154">
        <v>42341</v>
      </c>
      <c r="E9813" s="145">
        <f t="shared" si="2"/>
        <v>12</v>
      </c>
      <c r="F9813" s="145">
        <f t="shared" si="3"/>
        <v>2015</v>
      </c>
      <c r="G9813" s="153" t="s">
        <v>3418</v>
      </c>
      <c r="H9813" s="143">
        <v>5596</v>
      </c>
      <c r="I9813" s="143">
        <v>2320746</v>
      </c>
      <c r="J9813" s="143">
        <v>1599</v>
      </c>
      <c r="K9813" s="147" t="s">
        <v>77</v>
      </c>
      <c r="L9813" s="152"/>
      <c r="M9813" s="57"/>
      <c r="N9813" s="150"/>
      <c r="O9813" s="150"/>
      <c r="P9813" s="150"/>
      <c r="Q9813" s="150"/>
    </row>
    <row r="9814" spans="1:17" ht="15">
      <c r="A9814" s="142">
        <v>51482</v>
      </c>
      <c r="B9814" s="143">
        <f t="shared" si="0"/>
        <v>12</v>
      </c>
      <c r="C9814" s="143">
        <f t="shared" si="1"/>
        <v>2040</v>
      </c>
      <c r="D9814" s="154">
        <v>42341</v>
      </c>
      <c r="E9814" s="145">
        <f t="shared" si="2"/>
        <v>12</v>
      </c>
      <c r="F9814" s="145">
        <f t="shared" si="3"/>
        <v>2015</v>
      </c>
      <c r="G9814" s="153" t="s">
        <v>7484</v>
      </c>
      <c r="H9814" s="143">
        <v>1185</v>
      </c>
      <c r="I9814" s="143">
        <v>2320747</v>
      </c>
      <c r="J9814" s="143">
        <v>2352</v>
      </c>
      <c r="K9814" s="147" t="s">
        <v>77</v>
      </c>
      <c r="L9814" s="152"/>
      <c r="M9814" s="57"/>
      <c r="N9814" s="150"/>
      <c r="O9814" s="150"/>
      <c r="P9814" s="150"/>
      <c r="Q9814" s="150"/>
    </row>
    <row r="9815" spans="1:17" ht="15">
      <c r="A9815" s="142">
        <v>51483</v>
      </c>
      <c r="B9815" s="143">
        <f t="shared" si="0"/>
        <v>12</v>
      </c>
      <c r="C9815" s="143">
        <f t="shared" si="1"/>
        <v>2040</v>
      </c>
      <c r="D9815" s="154">
        <v>42341</v>
      </c>
      <c r="E9815" s="145">
        <f t="shared" si="2"/>
        <v>12</v>
      </c>
      <c r="F9815" s="145">
        <f t="shared" si="3"/>
        <v>2015</v>
      </c>
      <c r="G9815" s="153" t="s">
        <v>7485</v>
      </c>
      <c r="H9815" s="143">
        <v>9669</v>
      </c>
      <c r="I9815" s="143">
        <v>2320748</v>
      </c>
      <c r="J9815" s="143">
        <v>1949</v>
      </c>
      <c r="K9815" s="147" t="s">
        <v>77</v>
      </c>
      <c r="L9815" s="152"/>
      <c r="M9815" s="57"/>
      <c r="N9815" s="150"/>
      <c r="O9815" s="150"/>
      <c r="P9815" s="150"/>
      <c r="Q9815" s="150"/>
    </row>
    <row r="9816" spans="1:17" ht="15">
      <c r="A9816" s="142">
        <v>51484</v>
      </c>
      <c r="B9816" s="143">
        <f t="shared" si="0"/>
        <v>12</v>
      </c>
      <c r="C9816" s="143">
        <f t="shared" si="1"/>
        <v>2040</v>
      </c>
      <c r="D9816" s="154">
        <v>42341</v>
      </c>
      <c r="E9816" s="145">
        <f t="shared" si="2"/>
        <v>12</v>
      </c>
      <c r="F9816" s="145">
        <f t="shared" si="3"/>
        <v>2015</v>
      </c>
      <c r="G9816" s="153" t="s">
        <v>7486</v>
      </c>
      <c r="H9816" s="143">
        <v>0</v>
      </c>
      <c r="I9816" s="143">
        <v>2320749</v>
      </c>
      <c r="J9816" s="143">
        <v>3544</v>
      </c>
      <c r="K9816" s="147" t="s">
        <v>77</v>
      </c>
      <c r="L9816" s="152"/>
      <c r="M9816" s="57"/>
      <c r="N9816" s="150"/>
      <c r="O9816" s="150"/>
      <c r="P9816" s="150"/>
      <c r="Q9816" s="150"/>
    </row>
    <row r="9817" spans="1:17" ht="15">
      <c r="A9817" s="142">
        <v>51485</v>
      </c>
      <c r="B9817" s="143">
        <f t="shared" si="0"/>
        <v>12</v>
      </c>
      <c r="C9817" s="143">
        <f t="shared" si="1"/>
        <v>2040</v>
      </c>
      <c r="D9817" s="154">
        <v>42341</v>
      </c>
      <c r="E9817" s="145">
        <f t="shared" si="2"/>
        <v>12</v>
      </c>
      <c r="F9817" s="145">
        <f t="shared" si="3"/>
        <v>2015</v>
      </c>
      <c r="G9817" s="153" t="s">
        <v>7487</v>
      </c>
      <c r="H9817" s="143">
        <v>2344</v>
      </c>
      <c r="I9817" s="143">
        <v>2320750</v>
      </c>
      <c r="J9817" s="143">
        <v>2399</v>
      </c>
      <c r="K9817" s="147" t="s">
        <v>77</v>
      </c>
      <c r="L9817" s="152"/>
      <c r="M9817" s="57"/>
      <c r="N9817" s="150"/>
      <c r="O9817" s="150"/>
      <c r="P9817" s="150"/>
      <c r="Q9817" s="150"/>
    </row>
    <row r="9818" spans="1:17" ht="15">
      <c r="A9818" s="142">
        <v>51486</v>
      </c>
      <c r="B9818" s="143">
        <f t="shared" si="0"/>
        <v>12</v>
      </c>
      <c r="C9818" s="143">
        <f t="shared" si="1"/>
        <v>2040</v>
      </c>
      <c r="D9818" s="154">
        <v>42341</v>
      </c>
      <c r="E9818" s="145">
        <f t="shared" si="2"/>
        <v>12</v>
      </c>
      <c r="F9818" s="145">
        <f t="shared" si="3"/>
        <v>2015</v>
      </c>
      <c r="G9818" s="153" t="s">
        <v>7488</v>
      </c>
      <c r="H9818" s="143">
        <v>7379</v>
      </c>
      <c r="I9818" s="143">
        <v>2320751</v>
      </c>
      <c r="J9818" s="143">
        <v>2434</v>
      </c>
      <c r="K9818" s="147" t="s">
        <v>77</v>
      </c>
      <c r="L9818" s="152"/>
      <c r="M9818" s="57"/>
      <c r="N9818" s="150"/>
      <c r="O9818" s="150"/>
      <c r="P9818" s="150"/>
      <c r="Q9818" s="150"/>
    </row>
    <row r="9819" spans="1:17" ht="15">
      <c r="A9819" s="142">
        <v>51487</v>
      </c>
      <c r="B9819" s="143">
        <f t="shared" si="0"/>
        <v>12</v>
      </c>
      <c r="C9819" s="143">
        <f t="shared" si="1"/>
        <v>2040</v>
      </c>
      <c r="D9819" s="154">
        <v>42341</v>
      </c>
      <c r="E9819" s="145">
        <f t="shared" si="2"/>
        <v>12</v>
      </c>
      <c r="F9819" s="145">
        <f t="shared" si="3"/>
        <v>2015</v>
      </c>
      <c r="G9819" s="153" t="s">
        <v>7489</v>
      </c>
      <c r="H9819" s="143">
        <v>0</v>
      </c>
      <c r="I9819" s="143">
        <v>2320752</v>
      </c>
      <c r="J9819" s="143">
        <v>950</v>
      </c>
      <c r="K9819" s="147" t="s">
        <v>77</v>
      </c>
      <c r="L9819" s="152"/>
      <c r="M9819" s="57"/>
      <c r="N9819" s="150"/>
      <c r="O9819" s="150"/>
      <c r="P9819" s="150"/>
      <c r="Q9819" s="150"/>
    </row>
    <row r="9820" spans="1:17" ht="15">
      <c r="A9820" s="142">
        <v>51488</v>
      </c>
      <c r="B9820" s="143">
        <f t="shared" si="0"/>
        <v>12</v>
      </c>
      <c r="C9820" s="143">
        <f t="shared" si="1"/>
        <v>2040</v>
      </c>
      <c r="D9820" s="154">
        <v>42341</v>
      </c>
      <c r="E9820" s="145">
        <f t="shared" si="2"/>
        <v>12</v>
      </c>
      <c r="F9820" s="145">
        <f t="shared" si="3"/>
        <v>2015</v>
      </c>
      <c r="G9820" s="153" t="s">
        <v>7490</v>
      </c>
      <c r="H9820" s="143">
        <v>9670</v>
      </c>
      <c r="I9820" s="143">
        <v>2320754</v>
      </c>
      <c r="J9820" s="143">
        <v>1749</v>
      </c>
      <c r="K9820" s="147" t="s">
        <v>77</v>
      </c>
      <c r="L9820" s="152"/>
      <c r="M9820" s="57"/>
      <c r="N9820" s="150"/>
      <c r="O9820" s="150"/>
      <c r="P9820" s="150"/>
      <c r="Q9820" s="150"/>
    </row>
    <row r="9821" spans="1:17" ht="15">
      <c r="A9821" s="142">
        <v>51489</v>
      </c>
      <c r="B9821" s="143">
        <f t="shared" si="0"/>
        <v>12</v>
      </c>
      <c r="C9821" s="143">
        <f t="shared" si="1"/>
        <v>2040</v>
      </c>
      <c r="D9821" s="154">
        <v>42341</v>
      </c>
      <c r="E9821" s="145">
        <f t="shared" si="2"/>
        <v>12</v>
      </c>
      <c r="F9821" s="145">
        <f t="shared" si="3"/>
        <v>2015</v>
      </c>
      <c r="G9821" s="153" t="s">
        <v>7491</v>
      </c>
      <c r="H9821" s="143">
        <v>0</v>
      </c>
      <c r="I9821" s="143">
        <v>2320755</v>
      </c>
      <c r="J9821" s="143">
        <v>1899</v>
      </c>
      <c r="K9821" s="147" t="s">
        <v>77</v>
      </c>
      <c r="L9821" s="152"/>
      <c r="M9821" s="57"/>
      <c r="N9821" s="150"/>
      <c r="O9821" s="150"/>
      <c r="P9821" s="150"/>
      <c r="Q9821" s="150"/>
    </row>
    <row r="9822" spans="1:17" ht="15">
      <c r="A9822" s="142">
        <v>51490</v>
      </c>
      <c r="B9822" s="143">
        <f t="shared" si="0"/>
        <v>12</v>
      </c>
      <c r="C9822" s="143">
        <f t="shared" si="1"/>
        <v>2040</v>
      </c>
      <c r="D9822" s="154">
        <v>42341</v>
      </c>
      <c r="E9822" s="145">
        <f t="shared" si="2"/>
        <v>12</v>
      </c>
      <c r="F9822" s="145">
        <f t="shared" si="3"/>
        <v>2015</v>
      </c>
      <c r="G9822" s="146"/>
      <c r="H9822" s="143">
        <v>7213</v>
      </c>
      <c r="I9822" s="143">
        <v>2320756</v>
      </c>
      <c r="J9822" s="143">
        <v>1218</v>
      </c>
      <c r="K9822" s="147" t="s">
        <v>77</v>
      </c>
      <c r="L9822" s="152"/>
      <c r="M9822" s="57"/>
      <c r="N9822" s="150"/>
      <c r="O9822" s="150"/>
      <c r="P9822" s="150"/>
      <c r="Q9822" s="150"/>
    </row>
    <row r="9823" spans="1:17" ht="15">
      <c r="A9823" s="142">
        <v>51491</v>
      </c>
      <c r="B9823" s="143">
        <f t="shared" si="0"/>
        <v>12</v>
      </c>
      <c r="C9823" s="143">
        <f t="shared" si="1"/>
        <v>2040</v>
      </c>
      <c r="D9823" s="154">
        <v>42341</v>
      </c>
      <c r="E9823" s="145">
        <f t="shared" si="2"/>
        <v>12</v>
      </c>
      <c r="F9823" s="145">
        <f t="shared" si="3"/>
        <v>2015</v>
      </c>
      <c r="G9823" s="153" t="s">
        <v>7492</v>
      </c>
      <c r="H9823" s="143">
        <v>9671</v>
      </c>
      <c r="I9823" s="143">
        <v>2320757</v>
      </c>
      <c r="J9823" s="143">
        <v>6599</v>
      </c>
      <c r="K9823" s="147" t="s">
        <v>77</v>
      </c>
      <c r="L9823" s="152"/>
      <c r="M9823" s="57"/>
      <c r="N9823" s="150"/>
      <c r="O9823" s="150"/>
      <c r="P9823" s="150"/>
      <c r="Q9823" s="150"/>
    </row>
    <row r="9824" spans="1:17" ht="15">
      <c r="A9824" s="142">
        <v>51492</v>
      </c>
      <c r="B9824" s="143">
        <f t="shared" si="0"/>
        <v>12</v>
      </c>
      <c r="C9824" s="143">
        <f t="shared" si="1"/>
        <v>2040</v>
      </c>
      <c r="D9824" s="154">
        <v>42341</v>
      </c>
      <c r="E9824" s="145">
        <f t="shared" si="2"/>
        <v>12</v>
      </c>
      <c r="F9824" s="145">
        <f t="shared" si="3"/>
        <v>2015</v>
      </c>
      <c r="G9824" s="153" t="s">
        <v>343</v>
      </c>
      <c r="H9824" s="143">
        <v>8479</v>
      </c>
      <c r="I9824" s="143">
        <v>2320759</v>
      </c>
      <c r="J9824" s="143">
        <v>1727</v>
      </c>
      <c r="K9824" s="147" t="s">
        <v>77</v>
      </c>
      <c r="L9824" s="152"/>
      <c r="M9824" s="57"/>
      <c r="N9824" s="150"/>
      <c r="O9824" s="150"/>
      <c r="P9824" s="150"/>
      <c r="Q9824" s="150"/>
    </row>
    <row r="9825" spans="1:17" ht="15">
      <c r="A9825" s="142">
        <v>51493</v>
      </c>
      <c r="B9825" s="143">
        <f t="shared" si="0"/>
        <v>12</v>
      </c>
      <c r="C9825" s="143">
        <f t="shared" si="1"/>
        <v>2040</v>
      </c>
      <c r="D9825" s="154">
        <v>42341</v>
      </c>
      <c r="E9825" s="145">
        <f t="shared" si="2"/>
        <v>12</v>
      </c>
      <c r="F9825" s="145">
        <f t="shared" si="3"/>
        <v>2015</v>
      </c>
      <c r="G9825" s="153" t="s">
        <v>7493</v>
      </c>
      <c r="H9825" s="143">
        <v>9673</v>
      </c>
      <c r="I9825" s="143">
        <v>2320760</v>
      </c>
      <c r="J9825" s="143">
        <v>2889</v>
      </c>
      <c r="K9825" s="147" t="s">
        <v>77</v>
      </c>
      <c r="L9825" s="152"/>
      <c r="M9825" s="57"/>
      <c r="N9825" s="150"/>
      <c r="O9825" s="150"/>
      <c r="P9825" s="150"/>
      <c r="Q9825" s="150"/>
    </row>
    <row r="9826" spans="1:17" ht="15">
      <c r="A9826" s="142">
        <v>51494</v>
      </c>
      <c r="B9826" s="143">
        <f t="shared" si="0"/>
        <v>12</v>
      </c>
      <c r="C9826" s="143">
        <f t="shared" si="1"/>
        <v>2040</v>
      </c>
      <c r="D9826" s="154">
        <v>42341</v>
      </c>
      <c r="E9826" s="145">
        <f t="shared" si="2"/>
        <v>12</v>
      </c>
      <c r="F9826" s="145">
        <f t="shared" si="3"/>
        <v>2015</v>
      </c>
      <c r="G9826" s="153" t="s">
        <v>7494</v>
      </c>
      <c r="H9826" s="143">
        <v>9675</v>
      </c>
      <c r="I9826" s="143">
        <v>2320763</v>
      </c>
      <c r="J9826" s="143">
        <v>2199</v>
      </c>
      <c r="K9826" s="147" t="s">
        <v>77</v>
      </c>
      <c r="L9826" s="152"/>
      <c r="M9826" s="57"/>
      <c r="N9826" s="150"/>
      <c r="O9826" s="150"/>
      <c r="P9826" s="150"/>
      <c r="Q9826" s="150"/>
    </row>
    <row r="9827" spans="1:17" ht="15">
      <c r="A9827" s="142">
        <v>51495</v>
      </c>
      <c r="B9827" s="143">
        <f t="shared" si="0"/>
        <v>12</v>
      </c>
      <c r="C9827" s="143">
        <f t="shared" si="1"/>
        <v>2040</v>
      </c>
      <c r="D9827" s="154">
        <v>42341</v>
      </c>
      <c r="E9827" s="145">
        <f t="shared" si="2"/>
        <v>12</v>
      </c>
      <c r="F9827" s="145">
        <f t="shared" si="3"/>
        <v>2015</v>
      </c>
      <c r="G9827" s="153" t="s">
        <v>7495</v>
      </c>
      <c r="H9827" s="143">
        <v>9677</v>
      </c>
      <c r="I9827" s="143">
        <v>2320764</v>
      </c>
      <c r="J9827" s="143">
        <v>2573</v>
      </c>
      <c r="K9827" s="147" t="s">
        <v>77</v>
      </c>
      <c r="L9827" s="152"/>
      <c r="M9827" s="57"/>
      <c r="N9827" s="150"/>
      <c r="O9827" s="150"/>
      <c r="P9827" s="150"/>
      <c r="Q9827" s="150"/>
    </row>
    <row r="9828" spans="1:17" ht="15">
      <c r="A9828" s="142">
        <v>51496</v>
      </c>
      <c r="B9828" s="143">
        <f t="shared" si="0"/>
        <v>12</v>
      </c>
      <c r="C9828" s="143">
        <f t="shared" si="1"/>
        <v>2040</v>
      </c>
      <c r="D9828" s="154">
        <v>42341</v>
      </c>
      <c r="E9828" s="145">
        <f t="shared" si="2"/>
        <v>12</v>
      </c>
      <c r="F9828" s="145">
        <f t="shared" si="3"/>
        <v>2015</v>
      </c>
      <c r="G9828" s="153" t="s">
        <v>7496</v>
      </c>
      <c r="H9828" s="143">
        <v>0</v>
      </c>
      <c r="I9828" s="143">
        <v>2320765</v>
      </c>
      <c r="J9828" s="143">
        <v>2399</v>
      </c>
      <c r="K9828" s="147" t="s">
        <v>77</v>
      </c>
      <c r="L9828" s="152"/>
      <c r="M9828" s="57"/>
      <c r="N9828" s="150"/>
      <c r="O9828" s="150"/>
      <c r="P9828" s="150"/>
      <c r="Q9828" s="150"/>
    </row>
    <row r="9829" spans="1:17" ht="15">
      <c r="A9829" s="142">
        <v>51497</v>
      </c>
      <c r="B9829" s="143">
        <f t="shared" si="0"/>
        <v>12</v>
      </c>
      <c r="C9829" s="143">
        <f t="shared" si="1"/>
        <v>2040</v>
      </c>
      <c r="D9829" s="154">
        <v>42342</v>
      </c>
      <c r="E9829" s="145">
        <f t="shared" si="2"/>
        <v>12</v>
      </c>
      <c r="F9829" s="145">
        <f t="shared" si="3"/>
        <v>2015</v>
      </c>
      <c r="G9829" s="153" t="s">
        <v>7497</v>
      </c>
      <c r="H9829" s="143">
        <v>9678</v>
      </c>
      <c r="I9829" s="143">
        <v>2320771</v>
      </c>
      <c r="J9829" s="143">
        <v>5200</v>
      </c>
      <c r="K9829" s="147" t="s">
        <v>77</v>
      </c>
      <c r="L9829" s="152"/>
      <c r="M9829" s="57"/>
      <c r="N9829" s="150"/>
      <c r="O9829" s="150"/>
      <c r="P9829" s="150"/>
      <c r="Q9829" s="150"/>
    </row>
    <row r="9830" spans="1:17" ht="15">
      <c r="A9830" s="142">
        <v>51498</v>
      </c>
      <c r="B9830" s="143">
        <f t="shared" si="0"/>
        <v>12</v>
      </c>
      <c r="C9830" s="143">
        <f t="shared" si="1"/>
        <v>2040</v>
      </c>
      <c r="D9830" s="154">
        <v>42342</v>
      </c>
      <c r="E9830" s="145">
        <f t="shared" si="2"/>
        <v>12</v>
      </c>
      <c r="F9830" s="145">
        <f t="shared" si="3"/>
        <v>2015</v>
      </c>
      <c r="G9830" s="146"/>
      <c r="H9830" s="143">
        <v>2999</v>
      </c>
      <c r="I9830" s="143">
        <v>2320772</v>
      </c>
      <c r="J9830" s="143">
        <v>3000</v>
      </c>
      <c r="K9830" s="147" t="s">
        <v>77</v>
      </c>
      <c r="L9830" s="152"/>
      <c r="M9830" s="57"/>
      <c r="N9830" s="150"/>
      <c r="O9830" s="150"/>
      <c r="P9830" s="150"/>
      <c r="Q9830" s="150"/>
    </row>
    <row r="9831" spans="1:17" ht="15">
      <c r="A9831" s="142">
        <v>51499</v>
      </c>
      <c r="B9831" s="143">
        <f t="shared" si="0"/>
        <v>12</v>
      </c>
      <c r="C9831" s="143">
        <f t="shared" si="1"/>
        <v>2040</v>
      </c>
      <c r="D9831" s="154">
        <v>42342</v>
      </c>
      <c r="E9831" s="145">
        <f t="shared" si="2"/>
        <v>12</v>
      </c>
      <c r="F9831" s="145">
        <f t="shared" si="3"/>
        <v>2015</v>
      </c>
      <c r="G9831" s="153" t="s">
        <v>7214</v>
      </c>
      <c r="H9831" s="143">
        <v>9422</v>
      </c>
      <c r="I9831" s="143">
        <v>2320773</v>
      </c>
      <c r="J9831" s="143">
        <v>5383</v>
      </c>
      <c r="K9831" s="147" t="s">
        <v>77</v>
      </c>
      <c r="L9831" s="152"/>
      <c r="M9831" s="57"/>
      <c r="N9831" s="150"/>
      <c r="O9831" s="150"/>
      <c r="P9831" s="150"/>
      <c r="Q9831" s="150"/>
    </row>
    <row r="9832" spans="1:17" ht="15">
      <c r="A9832" s="142">
        <v>51500</v>
      </c>
      <c r="B9832" s="143">
        <f t="shared" si="0"/>
        <v>12</v>
      </c>
      <c r="C9832" s="143">
        <f t="shared" si="1"/>
        <v>2040</v>
      </c>
      <c r="D9832" s="154">
        <v>42342</v>
      </c>
      <c r="E9832" s="145">
        <f t="shared" si="2"/>
        <v>12</v>
      </c>
      <c r="F9832" s="145">
        <f t="shared" si="3"/>
        <v>2015</v>
      </c>
      <c r="G9832" s="153" t="s">
        <v>7498</v>
      </c>
      <c r="H9832" s="143">
        <v>9679</v>
      </c>
      <c r="I9832" s="143">
        <v>2320775</v>
      </c>
      <c r="J9832" s="143">
        <v>2899</v>
      </c>
      <c r="K9832" s="147" t="s">
        <v>77</v>
      </c>
      <c r="L9832" s="152"/>
      <c r="M9832" s="57"/>
      <c r="N9832" s="150"/>
      <c r="O9832" s="150"/>
      <c r="P9832" s="150"/>
      <c r="Q9832" s="150"/>
    </row>
    <row r="9833" spans="1:17" ht="15">
      <c r="A9833" s="142">
        <v>51501</v>
      </c>
      <c r="B9833" s="143">
        <f t="shared" si="0"/>
        <v>12</v>
      </c>
      <c r="C9833" s="143">
        <f t="shared" si="1"/>
        <v>2040</v>
      </c>
      <c r="D9833" s="154">
        <v>42342</v>
      </c>
      <c r="E9833" s="145">
        <f t="shared" si="2"/>
        <v>12</v>
      </c>
      <c r="F9833" s="145">
        <f t="shared" si="3"/>
        <v>2015</v>
      </c>
      <c r="G9833" s="153" t="s">
        <v>7499</v>
      </c>
      <c r="H9833" s="143">
        <v>8609</v>
      </c>
      <c r="I9833" s="143">
        <v>2320776</v>
      </c>
      <c r="J9833" s="143">
        <v>2747</v>
      </c>
      <c r="K9833" s="147" t="s">
        <v>77</v>
      </c>
      <c r="L9833" s="152"/>
      <c r="M9833" s="57"/>
      <c r="N9833" s="150"/>
      <c r="O9833" s="150"/>
      <c r="P9833" s="150"/>
      <c r="Q9833" s="150"/>
    </row>
    <row r="9834" spans="1:17" ht="15">
      <c r="A9834" s="142">
        <v>51502</v>
      </c>
      <c r="B9834" s="143">
        <f t="shared" si="0"/>
        <v>1</v>
      </c>
      <c r="C9834" s="143">
        <f t="shared" si="1"/>
        <v>2041</v>
      </c>
      <c r="D9834" s="154">
        <v>42342</v>
      </c>
      <c r="E9834" s="145">
        <f t="shared" si="2"/>
        <v>12</v>
      </c>
      <c r="F9834" s="145">
        <f t="shared" si="3"/>
        <v>2015</v>
      </c>
      <c r="G9834" s="153" t="s">
        <v>7500</v>
      </c>
      <c r="H9834" s="143">
        <v>6644</v>
      </c>
      <c r="I9834" s="143">
        <v>2320777</v>
      </c>
      <c r="J9834" s="143">
        <v>2428</v>
      </c>
      <c r="K9834" s="147" t="s">
        <v>77</v>
      </c>
      <c r="L9834" s="152"/>
      <c r="M9834" s="57"/>
      <c r="N9834" s="150"/>
      <c r="O9834" s="150"/>
      <c r="P9834" s="150"/>
      <c r="Q9834" s="150"/>
    </row>
    <row r="9835" spans="1:17" ht="15">
      <c r="A9835" s="142">
        <v>51503</v>
      </c>
      <c r="B9835" s="143">
        <f t="shared" si="0"/>
        <v>1</v>
      </c>
      <c r="C9835" s="143">
        <f t="shared" si="1"/>
        <v>2041</v>
      </c>
      <c r="D9835" s="154">
        <v>42342</v>
      </c>
      <c r="E9835" s="145">
        <f t="shared" si="2"/>
        <v>12</v>
      </c>
      <c r="F9835" s="145">
        <f t="shared" si="3"/>
        <v>2015</v>
      </c>
      <c r="G9835" s="153" t="s">
        <v>7501</v>
      </c>
      <c r="H9835" s="143">
        <v>0</v>
      </c>
      <c r="I9835" s="143">
        <v>2320779</v>
      </c>
      <c r="J9835" s="143">
        <v>6599</v>
      </c>
      <c r="K9835" s="147" t="s">
        <v>77</v>
      </c>
      <c r="L9835" s="152"/>
      <c r="M9835" s="57"/>
      <c r="N9835" s="150"/>
      <c r="O9835" s="150"/>
      <c r="P9835" s="150"/>
      <c r="Q9835" s="150"/>
    </row>
    <row r="9836" spans="1:17" ht="15">
      <c r="A9836" s="142">
        <v>51504</v>
      </c>
      <c r="B9836" s="143">
        <f t="shared" si="0"/>
        <v>1</v>
      </c>
      <c r="C9836" s="143">
        <f t="shared" si="1"/>
        <v>2041</v>
      </c>
      <c r="D9836" s="154">
        <v>42342</v>
      </c>
      <c r="E9836" s="145">
        <f t="shared" si="2"/>
        <v>12</v>
      </c>
      <c r="F9836" s="145">
        <f t="shared" si="3"/>
        <v>2015</v>
      </c>
      <c r="G9836" s="153" t="s">
        <v>7502</v>
      </c>
      <c r="H9836" s="143">
        <v>9680</v>
      </c>
      <c r="I9836" s="143">
        <v>2320780</v>
      </c>
      <c r="J9836" s="143">
        <v>5949</v>
      </c>
      <c r="K9836" s="147" t="s">
        <v>77</v>
      </c>
      <c r="L9836" s="152"/>
      <c r="M9836" s="57"/>
      <c r="N9836" s="150"/>
      <c r="O9836" s="150"/>
      <c r="P9836" s="150"/>
      <c r="Q9836" s="150"/>
    </row>
    <row r="9837" spans="1:17" ht="15">
      <c r="A9837" s="142">
        <v>51505</v>
      </c>
      <c r="B9837" s="143">
        <f t="shared" si="0"/>
        <v>1</v>
      </c>
      <c r="C9837" s="143">
        <f t="shared" si="1"/>
        <v>2041</v>
      </c>
      <c r="D9837" s="154">
        <v>42342</v>
      </c>
      <c r="E9837" s="145">
        <f t="shared" si="2"/>
        <v>12</v>
      </c>
      <c r="F9837" s="145">
        <f t="shared" si="3"/>
        <v>2015</v>
      </c>
      <c r="G9837" s="153" t="s">
        <v>7503</v>
      </c>
      <c r="H9837" s="143">
        <v>9681</v>
      </c>
      <c r="I9837" s="143">
        <v>2320781</v>
      </c>
      <c r="J9837" s="143">
        <v>2747</v>
      </c>
      <c r="K9837" s="147" t="s">
        <v>77</v>
      </c>
      <c r="L9837" s="152"/>
      <c r="M9837" s="57"/>
      <c r="N9837" s="150"/>
      <c r="O9837" s="150"/>
      <c r="P9837" s="150"/>
      <c r="Q9837" s="150"/>
    </row>
    <row r="9838" spans="1:17" ht="15">
      <c r="A9838" s="142">
        <v>51506</v>
      </c>
      <c r="B9838" s="143">
        <f t="shared" si="0"/>
        <v>1</v>
      </c>
      <c r="C9838" s="143">
        <f t="shared" si="1"/>
        <v>2041</v>
      </c>
      <c r="D9838" s="154">
        <v>42342</v>
      </c>
      <c r="E9838" s="145">
        <f t="shared" si="2"/>
        <v>12</v>
      </c>
      <c r="F9838" s="145">
        <f t="shared" si="3"/>
        <v>2015</v>
      </c>
      <c r="G9838" s="153" t="s">
        <v>7504</v>
      </c>
      <c r="H9838" s="143">
        <v>9682</v>
      </c>
      <c r="I9838" s="143">
        <v>2320782</v>
      </c>
      <c r="J9838" s="143">
        <v>10432</v>
      </c>
      <c r="K9838" s="147" t="s">
        <v>77</v>
      </c>
      <c r="L9838" s="152"/>
      <c r="M9838" s="57"/>
      <c r="N9838" s="150"/>
      <c r="O9838" s="150"/>
      <c r="P9838" s="150"/>
      <c r="Q9838" s="150"/>
    </row>
    <row r="9839" spans="1:17" ht="15">
      <c r="A9839" s="142">
        <v>51507</v>
      </c>
      <c r="B9839" s="143">
        <f t="shared" si="0"/>
        <v>1</v>
      </c>
      <c r="C9839" s="143">
        <f t="shared" si="1"/>
        <v>2041</v>
      </c>
      <c r="D9839" s="154">
        <v>42342</v>
      </c>
      <c r="E9839" s="145">
        <f t="shared" si="2"/>
        <v>12</v>
      </c>
      <c r="F9839" s="145">
        <f t="shared" si="3"/>
        <v>2015</v>
      </c>
      <c r="G9839" s="153" t="s">
        <v>7505</v>
      </c>
      <c r="H9839" s="143">
        <v>1149</v>
      </c>
      <c r="I9839" s="143">
        <v>2320783</v>
      </c>
      <c r="J9839" s="143">
        <v>2199</v>
      </c>
      <c r="K9839" s="147" t="s">
        <v>77</v>
      </c>
      <c r="L9839" s="152"/>
      <c r="M9839" s="57"/>
      <c r="N9839" s="150"/>
      <c r="O9839" s="150"/>
      <c r="P9839" s="150"/>
      <c r="Q9839" s="150"/>
    </row>
    <row r="9840" spans="1:17" ht="15">
      <c r="A9840" s="142">
        <v>51508</v>
      </c>
      <c r="B9840" s="143">
        <f t="shared" si="0"/>
        <v>1</v>
      </c>
      <c r="C9840" s="143">
        <f t="shared" si="1"/>
        <v>2041</v>
      </c>
      <c r="D9840" s="154">
        <v>42342</v>
      </c>
      <c r="E9840" s="145">
        <f t="shared" si="2"/>
        <v>12</v>
      </c>
      <c r="F9840" s="145">
        <f t="shared" si="3"/>
        <v>2015</v>
      </c>
      <c r="G9840" s="146"/>
      <c r="H9840" s="143">
        <v>9684</v>
      </c>
      <c r="I9840" s="143">
        <v>2320785</v>
      </c>
      <c r="J9840" s="143">
        <v>2398</v>
      </c>
      <c r="K9840" s="147" t="s">
        <v>77</v>
      </c>
      <c r="L9840" s="152"/>
      <c r="M9840" s="57"/>
      <c r="N9840" s="150"/>
      <c r="O9840" s="150"/>
      <c r="P9840" s="150"/>
      <c r="Q9840" s="150"/>
    </row>
    <row r="9841" spans="1:17" ht="15">
      <c r="A9841" s="142">
        <v>51509</v>
      </c>
      <c r="B9841" s="143">
        <f t="shared" si="0"/>
        <v>1</v>
      </c>
      <c r="C9841" s="143">
        <f t="shared" si="1"/>
        <v>2041</v>
      </c>
      <c r="D9841" s="154">
        <v>42342</v>
      </c>
      <c r="E9841" s="145">
        <f t="shared" si="2"/>
        <v>12</v>
      </c>
      <c r="F9841" s="145">
        <f t="shared" si="3"/>
        <v>2015</v>
      </c>
      <c r="G9841" s="153" t="s">
        <v>7506</v>
      </c>
      <c r="H9841" s="143">
        <v>7298</v>
      </c>
      <c r="I9841" s="143">
        <v>2320787</v>
      </c>
      <c r="J9841" s="143">
        <v>1135</v>
      </c>
      <c r="K9841" s="147" t="s">
        <v>77</v>
      </c>
      <c r="L9841" s="152"/>
      <c r="M9841" s="57"/>
      <c r="N9841" s="150"/>
      <c r="O9841" s="150"/>
      <c r="P9841" s="150"/>
      <c r="Q9841" s="150"/>
    </row>
    <row r="9842" spans="1:17" ht="15">
      <c r="A9842" s="142">
        <v>51510</v>
      </c>
      <c r="B9842" s="143">
        <f t="shared" si="0"/>
        <v>1</v>
      </c>
      <c r="C9842" s="143">
        <f t="shared" si="1"/>
        <v>2041</v>
      </c>
      <c r="D9842" s="154">
        <v>42342</v>
      </c>
      <c r="E9842" s="145">
        <f t="shared" si="2"/>
        <v>12</v>
      </c>
      <c r="F9842" s="145">
        <f t="shared" si="3"/>
        <v>2015</v>
      </c>
      <c r="G9842" s="146"/>
      <c r="H9842" s="143">
        <v>9685</v>
      </c>
      <c r="I9842" s="143">
        <v>2320788</v>
      </c>
      <c r="J9842" s="143">
        <v>3599</v>
      </c>
      <c r="K9842" s="147" t="s">
        <v>77</v>
      </c>
      <c r="L9842" s="152"/>
      <c r="M9842" s="57"/>
      <c r="N9842" s="150"/>
      <c r="O9842" s="150"/>
      <c r="P9842" s="150"/>
      <c r="Q9842" s="150"/>
    </row>
    <row r="9843" spans="1:17" ht="15">
      <c r="A9843" s="142">
        <v>51511</v>
      </c>
      <c r="B9843" s="143">
        <f t="shared" si="0"/>
        <v>1</v>
      </c>
      <c r="C9843" s="143">
        <f t="shared" si="1"/>
        <v>2041</v>
      </c>
      <c r="D9843" s="154">
        <v>42342</v>
      </c>
      <c r="E9843" s="145">
        <f t="shared" si="2"/>
        <v>12</v>
      </c>
      <c r="F9843" s="145">
        <f t="shared" si="3"/>
        <v>2015</v>
      </c>
      <c r="G9843" s="153" t="s">
        <v>7507</v>
      </c>
      <c r="H9843" s="143">
        <v>0</v>
      </c>
      <c r="I9843" s="143">
        <v>2320790</v>
      </c>
      <c r="J9843" s="143">
        <v>10089</v>
      </c>
      <c r="K9843" s="147" t="s">
        <v>77</v>
      </c>
      <c r="L9843" s="152"/>
      <c r="M9843" s="57"/>
      <c r="N9843" s="150"/>
      <c r="O9843" s="150"/>
      <c r="P9843" s="150"/>
      <c r="Q9843" s="150"/>
    </row>
    <row r="9844" spans="1:17" ht="15">
      <c r="A9844" s="142">
        <v>51512</v>
      </c>
      <c r="B9844" s="143">
        <f t="shared" si="0"/>
        <v>1</v>
      </c>
      <c r="C9844" s="143">
        <f t="shared" si="1"/>
        <v>2041</v>
      </c>
      <c r="D9844" s="154">
        <v>42342</v>
      </c>
      <c r="E9844" s="145">
        <f t="shared" si="2"/>
        <v>12</v>
      </c>
      <c r="F9844" s="145">
        <f t="shared" si="3"/>
        <v>2015</v>
      </c>
      <c r="G9844" s="153" t="s">
        <v>7508</v>
      </c>
      <c r="H9844" s="143">
        <v>7485</v>
      </c>
      <c r="I9844" s="143">
        <v>2320791</v>
      </c>
      <c r="J9844" s="143">
        <v>1899</v>
      </c>
      <c r="K9844" s="147" t="s">
        <v>77</v>
      </c>
      <c r="L9844" s="152"/>
      <c r="M9844" s="57"/>
      <c r="N9844" s="150"/>
      <c r="O9844" s="150"/>
      <c r="P9844" s="150"/>
      <c r="Q9844" s="150"/>
    </row>
    <row r="9845" spans="1:17" ht="15">
      <c r="A9845" s="142">
        <v>51513</v>
      </c>
      <c r="B9845" s="143">
        <f t="shared" si="0"/>
        <v>1</v>
      </c>
      <c r="C9845" s="143">
        <f t="shared" si="1"/>
        <v>2041</v>
      </c>
      <c r="D9845" s="154">
        <v>42342</v>
      </c>
      <c r="E9845" s="145">
        <f t="shared" si="2"/>
        <v>12</v>
      </c>
      <c r="F9845" s="145">
        <f t="shared" si="3"/>
        <v>2015</v>
      </c>
      <c r="G9845" s="153" t="s">
        <v>7509</v>
      </c>
      <c r="H9845" s="143">
        <v>402</v>
      </c>
      <c r="I9845" s="143">
        <v>2320792</v>
      </c>
      <c r="J9845" s="143">
        <v>4367</v>
      </c>
      <c r="K9845" s="147" t="s">
        <v>77</v>
      </c>
      <c r="L9845" s="152"/>
      <c r="M9845" s="57"/>
      <c r="N9845" s="150"/>
      <c r="O9845" s="150"/>
      <c r="P9845" s="150"/>
      <c r="Q9845" s="150"/>
    </row>
    <row r="9846" spans="1:17" ht="15">
      <c r="A9846" s="142">
        <v>51514</v>
      </c>
      <c r="B9846" s="143">
        <f t="shared" si="0"/>
        <v>1</v>
      </c>
      <c r="C9846" s="143">
        <f t="shared" si="1"/>
        <v>2041</v>
      </c>
      <c r="D9846" s="154">
        <v>42342</v>
      </c>
      <c r="E9846" s="145">
        <f t="shared" si="2"/>
        <v>12</v>
      </c>
      <c r="F9846" s="145">
        <f t="shared" si="3"/>
        <v>2015</v>
      </c>
      <c r="G9846" s="146"/>
      <c r="H9846" s="143">
        <v>9265</v>
      </c>
      <c r="I9846" s="143">
        <v>2320793</v>
      </c>
      <c r="J9846" s="143">
        <v>2150</v>
      </c>
      <c r="K9846" s="147" t="s">
        <v>77</v>
      </c>
      <c r="L9846" s="152"/>
      <c r="M9846" s="57"/>
      <c r="N9846" s="150"/>
      <c r="O9846" s="150"/>
      <c r="P9846" s="150"/>
      <c r="Q9846" s="150"/>
    </row>
    <row r="9847" spans="1:17" ht="15">
      <c r="A9847" s="142">
        <v>51515</v>
      </c>
      <c r="B9847" s="143">
        <f t="shared" si="0"/>
        <v>1</v>
      </c>
      <c r="C9847" s="143">
        <f t="shared" si="1"/>
        <v>2041</v>
      </c>
      <c r="D9847" s="154">
        <v>42342</v>
      </c>
      <c r="E9847" s="145">
        <f t="shared" si="2"/>
        <v>12</v>
      </c>
      <c r="F9847" s="145">
        <f t="shared" si="3"/>
        <v>2015</v>
      </c>
      <c r="G9847" s="146"/>
      <c r="H9847" s="143">
        <v>3326</v>
      </c>
      <c r="I9847" s="143">
        <v>2320794</v>
      </c>
      <c r="J9847" s="143">
        <v>1000</v>
      </c>
      <c r="K9847" s="147" t="s">
        <v>77</v>
      </c>
      <c r="L9847" s="152"/>
      <c r="M9847" s="57"/>
      <c r="N9847" s="150"/>
      <c r="O9847" s="150"/>
      <c r="P9847" s="150"/>
      <c r="Q9847" s="150"/>
    </row>
    <row r="9848" spans="1:17" ht="15">
      <c r="A9848" s="142">
        <v>51516</v>
      </c>
      <c r="B9848" s="143">
        <f t="shared" si="0"/>
        <v>1</v>
      </c>
      <c r="C9848" s="143">
        <f t="shared" si="1"/>
        <v>2041</v>
      </c>
      <c r="D9848" s="154">
        <v>42342</v>
      </c>
      <c r="E9848" s="145">
        <f t="shared" si="2"/>
        <v>12</v>
      </c>
      <c r="F9848" s="145">
        <f t="shared" si="3"/>
        <v>2015</v>
      </c>
      <c r="G9848" s="146"/>
      <c r="H9848" s="143">
        <v>5150</v>
      </c>
      <c r="I9848" s="143">
        <v>2320795</v>
      </c>
      <c r="J9848" s="143">
        <v>2150</v>
      </c>
      <c r="K9848" s="147" t="s">
        <v>77</v>
      </c>
      <c r="L9848" s="152"/>
      <c r="M9848" s="57"/>
      <c r="N9848" s="150"/>
      <c r="O9848" s="150"/>
      <c r="P9848" s="150"/>
      <c r="Q9848" s="150"/>
    </row>
    <row r="9849" spans="1:17" ht="15">
      <c r="A9849" s="142">
        <v>51517</v>
      </c>
      <c r="B9849" s="143">
        <f t="shared" si="0"/>
        <v>1</v>
      </c>
      <c r="C9849" s="143">
        <f t="shared" si="1"/>
        <v>2041</v>
      </c>
      <c r="D9849" s="154">
        <v>42342</v>
      </c>
      <c r="E9849" s="145">
        <f t="shared" si="2"/>
        <v>12</v>
      </c>
      <c r="F9849" s="145">
        <f t="shared" si="3"/>
        <v>2015</v>
      </c>
      <c r="G9849" s="153" t="s">
        <v>7510</v>
      </c>
      <c r="H9849" s="143">
        <v>9686</v>
      </c>
      <c r="I9849" s="143">
        <v>2320797</v>
      </c>
      <c r="J9849" s="143">
        <v>1000</v>
      </c>
      <c r="K9849" s="147" t="s">
        <v>77</v>
      </c>
      <c r="L9849" s="152"/>
      <c r="M9849" s="57"/>
      <c r="N9849" s="150"/>
      <c r="O9849" s="150"/>
      <c r="P9849" s="150"/>
      <c r="Q9849" s="150"/>
    </row>
    <row r="9850" spans="1:17" ht="15">
      <c r="A9850" s="142">
        <v>51518</v>
      </c>
      <c r="B9850" s="143">
        <f t="shared" si="0"/>
        <v>1</v>
      </c>
      <c r="C9850" s="143">
        <f t="shared" si="1"/>
        <v>2041</v>
      </c>
      <c r="D9850" s="154">
        <v>42342</v>
      </c>
      <c r="E9850" s="145">
        <f t="shared" si="2"/>
        <v>12</v>
      </c>
      <c r="F9850" s="145">
        <f t="shared" si="3"/>
        <v>2015</v>
      </c>
      <c r="G9850" s="153" t="s">
        <v>7511</v>
      </c>
      <c r="H9850" s="143">
        <v>9688</v>
      </c>
      <c r="I9850" s="143">
        <v>2320799</v>
      </c>
      <c r="J9850" s="143">
        <v>1949</v>
      </c>
      <c r="K9850" s="147" t="s">
        <v>77</v>
      </c>
      <c r="L9850" s="152"/>
      <c r="M9850" s="57"/>
      <c r="N9850" s="150"/>
      <c r="O9850" s="150"/>
      <c r="P9850" s="150"/>
      <c r="Q9850" s="150"/>
    </row>
    <row r="9851" spans="1:17" ht="15">
      <c r="A9851" s="142">
        <v>51519</v>
      </c>
      <c r="B9851" s="143">
        <f t="shared" si="0"/>
        <v>1</v>
      </c>
      <c r="C9851" s="143">
        <f t="shared" si="1"/>
        <v>2041</v>
      </c>
      <c r="D9851" s="154">
        <v>42342</v>
      </c>
      <c r="E9851" s="145">
        <f t="shared" si="2"/>
        <v>12</v>
      </c>
      <c r="F9851" s="145">
        <f t="shared" si="3"/>
        <v>2015</v>
      </c>
      <c r="G9851" s="146"/>
      <c r="H9851" s="143">
        <v>3314</v>
      </c>
      <c r="I9851" s="143">
        <v>2320800</v>
      </c>
      <c r="J9851" s="143">
        <v>1000</v>
      </c>
      <c r="K9851" s="147" t="s">
        <v>77</v>
      </c>
      <c r="L9851" s="152"/>
      <c r="M9851" s="57"/>
      <c r="N9851" s="150"/>
      <c r="O9851" s="150"/>
      <c r="P9851" s="150"/>
      <c r="Q9851" s="150"/>
    </row>
    <row r="9852" spans="1:17" ht="15">
      <c r="A9852" s="142">
        <v>51520</v>
      </c>
      <c r="B9852" s="143">
        <f t="shared" si="0"/>
        <v>1</v>
      </c>
      <c r="C9852" s="143">
        <f t="shared" si="1"/>
        <v>2041</v>
      </c>
      <c r="D9852" s="154">
        <v>42342</v>
      </c>
      <c r="E9852" s="145">
        <f t="shared" si="2"/>
        <v>12</v>
      </c>
      <c r="F9852" s="145">
        <f t="shared" si="3"/>
        <v>2015</v>
      </c>
      <c r="G9852" s="146"/>
      <c r="H9852" s="143">
        <v>3484</v>
      </c>
      <c r="I9852" s="143">
        <v>2320801</v>
      </c>
      <c r="J9852" s="143">
        <v>3000</v>
      </c>
      <c r="K9852" s="147" t="s">
        <v>77</v>
      </c>
      <c r="L9852" s="152"/>
      <c r="M9852" s="57"/>
      <c r="N9852" s="150"/>
      <c r="O9852" s="150"/>
      <c r="P9852" s="150"/>
      <c r="Q9852" s="150"/>
    </row>
    <row r="9853" spans="1:17" ht="15">
      <c r="A9853" s="142">
        <v>51521</v>
      </c>
      <c r="B9853" s="143">
        <f t="shared" si="0"/>
        <v>1</v>
      </c>
      <c r="C9853" s="143">
        <f t="shared" si="1"/>
        <v>2041</v>
      </c>
      <c r="D9853" s="154">
        <v>42342</v>
      </c>
      <c r="E9853" s="145">
        <f t="shared" si="2"/>
        <v>12</v>
      </c>
      <c r="F9853" s="145">
        <f t="shared" si="3"/>
        <v>2015</v>
      </c>
      <c r="G9853" s="146"/>
      <c r="H9853" s="143">
        <v>3750</v>
      </c>
      <c r="I9853" s="143">
        <v>2320802</v>
      </c>
      <c r="J9853" s="143">
        <v>1000</v>
      </c>
      <c r="K9853" s="147" t="s">
        <v>77</v>
      </c>
      <c r="L9853" s="152"/>
      <c r="M9853" s="57"/>
      <c r="N9853" s="150"/>
      <c r="O9853" s="150"/>
      <c r="P9853" s="150"/>
      <c r="Q9853" s="150"/>
    </row>
    <row r="9854" spans="1:17" ht="15">
      <c r="A9854" s="142">
        <v>51522</v>
      </c>
      <c r="B9854" s="143">
        <f t="shared" si="0"/>
        <v>1</v>
      </c>
      <c r="C9854" s="143">
        <f t="shared" si="1"/>
        <v>2041</v>
      </c>
      <c r="D9854" s="154">
        <v>42342</v>
      </c>
      <c r="E9854" s="145">
        <f t="shared" si="2"/>
        <v>12</v>
      </c>
      <c r="F9854" s="145">
        <f t="shared" si="3"/>
        <v>2015</v>
      </c>
      <c r="G9854" s="146"/>
      <c r="H9854" s="143">
        <v>3414</v>
      </c>
      <c r="I9854" s="143">
        <v>2320803</v>
      </c>
      <c r="J9854" s="143">
        <v>1000</v>
      </c>
      <c r="K9854" s="147" t="s">
        <v>77</v>
      </c>
      <c r="L9854" s="152"/>
      <c r="M9854" s="57"/>
      <c r="N9854" s="150"/>
      <c r="O9854" s="150"/>
      <c r="P9854" s="150"/>
      <c r="Q9854" s="150"/>
    </row>
    <row r="9855" spans="1:17" ht="15">
      <c r="A9855" s="142">
        <v>51523</v>
      </c>
      <c r="B9855" s="143">
        <f t="shared" si="0"/>
        <v>1</v>
      </c>
      <c r="C9855" s="143">
        <f t="shared" si="1"/>
        <v>2041</v>
      </c>
      <c r="D9855" s="154">
        <v>42342</v>
      </c>
      <c r="E9855" s="145">
        <f t="shared" si="2"/>
        <v>12</v>
      </c>
      <c r="F9855" s="145">
        <f t="shared" si="3"/>
        <v>2015</v>
      </c>
      <c r="G9855" s="146"/>
      <c r="H9855" s="143">
        <v>6036</v>
      </c>
      <c r="I9855" s="143">
        <v>2320804</v>
      </c>
      <c r="J9855" s="143">
        <v>3000</v>
      </c>
      <c r="K9855" s="147" t="s">
        <v>77</v>
      </c>
      <c r="L9855" s="152"/>
      <c r="M9855" s="57"/>
      <c r="N9855" s="150"/>
      <c r="O9855" s="150"/>
      <c r="P9855" s="150"/>
      <c r="Q9855" s="150"/>
    </row>
    <row r="9856" spans="1:17" ht="15">
      <c r="A9856" s="142">
        <v>51524</v>
      </c>
      <c r="B9856" s="143">
        <f t="shared" si="0"/>
        <v>1</v>
      </c>
      <c r="C9856" s="143">
        <f t="shared" si="1"/>
        <v>2041</v>
      </c>
      <c r="D9856" s="154">
        <v>42342</v>
      </c>
      <c r="E9856" s="145">
        <f t="shared" si="2"/>
        <v>12</v>
      </c>
      <c r="F9856" s="145">
        <f t="shared" si="3"/>
        <v>2015</v>
      </c>
      <c r="G9856" s="146"/>
      <c r="H9856" s="143">
        <v>3044</v>
      </c>
      <c r="I9856" s="143">
        <v>2320806</v>
      </c>
      <c r="J9856" s="143">
        <v>1000</v>
      </c>
      <c r="K9856" s="147" t="s">
        <v>77</v>
      </c>
      <c r="L9856" s="152"/>
      <c r="M9856" s="57"/>
      <c r="N9856" s="150"/>
      <c r="O9856" s="150"/>
      <c r="P9856" s="150"/>
      <c r="Q9856" s="150"/>
    </row>
    <row r="9857" spans="1:17" ht="15">
      <c r="A9857" s="142">
        <v>51525</v>
      </c>
      <c r="B9857" s="143">
        <f t="shared" si="0"/>
        <v>1</v>
      </c>
      <c r="C9857" s="143">
        <f t="shared" si="1"/>
        <v>2041</v>
      </c>
      <c r="D9857" s="154">
        <v>42342</v>
      </c>
      <c r="E9857" s="145">
        <f t="shared" si="2"/>
        <v>12</v>
      </c>
      <c r="F9857" s="145">
        <f t="shared" si="3"/>
        <v>2015</v>
      </c>
      <c r="G9857" s="153" t="s">
        <v>7512</v>
      </c>
      <c r="H9857" s="143">
        <v>9691</v>
      </c>
      <c r="I9857" s="143">
        <v>2320807</v>
      </c>
      <c r="J9857" s="143">
        <v>4999</v>
      </c>
      <c r="K9857" s="147" t="s">
        <v>77</v>
      </c>
      <c r="L9857" s="152"/>
      <c r="M9857" s="57"/>
      <c r="N9857" s="150"/>
      <c r="O9857" s="150"/>
      <c r="P9857" s="150"/>
      <c r="Q9857" s="150"/>
    </row>
    <row r="9858" spans="1:17" ht="15">
      <c r="A9858" s="142">
        <v>51526</v>
      </c>
      <c r="B9858" s="143">
        <f t="shared" si="0"/>
        <v>1</v>
      </c>
      <c r="C9858" s="143">
        <f t="shared" si="1"/>
        <v>2041</v>
      </c>
      <c r="D9858" s="154">
        <v>42342</v>
      </c>
      <c r="E9858" s="145">
        <f t="shared" si="2"/>
        <v>12</v>
      </c>
      <c r="F9858" s="145">
        <f t="shared" si="3"/>
        <v>2015</v>
      </c>
      <c r="G9858" s="153" t="s">
        <v>7513</v>
      </c>
      <c r="H9858" s="143">
        <v>5878</v>
      </c>
      <c r="I9858" s="143">
        <v>2320808</v>
      </c>
      <c r="J9858" s="143">
        <v>3399</v>
      </c>
      <c r="K9858" s="147" t="s">
        <v>77</v>
      </c>
      <c r="L9858" s="152"/>
      <c r="M9858" s="57"/>
      <c r="N9858" s="150"/>
      <c r="O9858" s="150"/>
      <c r="P9858" s="150"/>
      <c r="Q9858" s="150"/>
    </row>
    <row r="9859" spans="1:17" ht="15">
      <c r="A9859" s="142">
        <v>51527</v>
      </c>
      <c r="B9859" s="143">
        <f t="shared" si="0"/>
        <v>1</v>
      </c>
      <c r="C9859" s="143">
        <f t="shared" si="1"/>
        <v>2041</v>
      </c>
      <c r="D9859" s="154">
        <v>42342</v>
      </c>
      <c r="E9859" s="145">
        <f t="shared" si="2"/>
        <v>12</v>
      </c>
      <c r="F9859" s="145">
        <f t="shared" si="3"/>
        <v>2015</v>
      </c>
      <c r="G9859" s="153" t="s">
        <v>7514</v>
      </c>
      <c r="H9859" s="143">
        <v>59071</v>
      </c>
      <c r="I9859" s="143">
        <v>2320809</v>
      </c>
      <c r="J9859" s="143">
        <v>3971</v>
      </c>
      <c r="K9859" s="147" t="s">
        <v>77</v>
      </c>
      <c r="L9859" s="152"/>
      <c r="M9859" s="57"/>
      <c r="N9859" s="150"/>
      <c r="O9859" s="150"/>
      <c r="P9859" s="150"/>
      <c r="Q9859" s="150"/>
    </row>
    <row r="9860" spans="1:17" ht="15">
      <c r="A9860" s="142">
        <v>51528</v>
      </c>
      <c r="B9860" s="143">
        <f t="shared" si="0"/>
        <v>1</v>
      </c>
      <c r="C9860" s="143">
        <f t="shared" si="1"/>
        <v>2041</v>
      </c>
      <c r="D9860" s="154">
        <v>42342</v>
      </c>
      <c r="E9860" s="145">
        <f t="shared" si="2"/>
        <v>12</v>
      </c>
      <c r="F9860" s="145">
        <f t="shared" si="3"/>
        <v>2015</v>
      </c>
      <c r="G9860" s="146"/>
      <c r="H9860" s="143">
        <v>0</v>
      </c>
      <c r="I9860" s="143">
        <v>2320811</v>
      </c>
      <c r="J9860" s="143">
        <v>1000</v>
      </c>
      <c r="K9860" s="147" t="s">
        <v>77</v>
      </c>
      <c r="L9860" s="152"/>
      <c r="M9860" s="57"/>
      <c r="N9860" s="150"/>
      <c r="O9860" s="150"/>
      <c r="P9860" s="150"/>
      <c r="Q9860" s="150"/>
    </row>
    <row r="9861" spans="1:17" ht="15">
      <c r="A9861" s="142">
        <v>51529</v>
      </c>
      <c r="B9861" s="143">
        <f t="shared" si="0"/>
        <v>1</v>
      </c>
      <c r="C9861" s="143">
        <f t="shared" si="1"/>
        <v>2041</v>
      </c>
      <c r="D9861" s="154">
        <v>42342</v>
      </c>
      <c r="E9861" s="145">
        <f t="shared" si="2"/>
        <v>12</v>
      </c>
      <c r="F9861" s="145">
        <f t="shared" si="3"/>
        <v>2015</v>
      </c>
      <c r="G9861" s="146"/>
      <c r="H9861" s="143">
        <v>4966</v>
      </c>
      <c r="I9861" s="143">
        <v>2320812</v>
      </c>
      <c r="J9861" s="143">
        <v>1000</v>
      </c>
      <c r="K9861" s="147" t="s">
        <v>77</v>
      </c>
      <c r="L9861" s="152"/>
      <c r="M9861" s="57"/>
      <c r="N9861" s="150"/>
      <c r="O9861" s="150"/>
      <c r="P9861" s="150"/>
      <c r="Q9861" s="150"/>
    </row>
    <row r="9862" spans="1:17" ht="15">
      <c r="A9862" s="142">
        <v>51530</v>
      </c>
      <c r="B9862" s="143">
        <f t="shared" si="0"/>
        <v>1</v>
      </c>
      <c r="C9862" s="143">
        <f t="shared" si="1"/>
        <v>2041</v>
      </c>
      <c r="D9862" s="154">
        <v>42342</v>
      </c>
      <c r="E9862" s="145">
        <f t="shared" si="2"/>
        <v>12</v>
      </c>
      <c r="F9862" s="145">
        <f t="shared" si="3"/>
        <v>2015</v>
      </c>
      <c r="G9862" s="146"/>
      <c r="H9862" s="143">
        <v>3543</v>
      </c>
      <c r="I9862" s="143">
        <v>2320813</v>
      </c>
      <c r="J9862" s="143">
        <v>1000</v>
      </c>
      <c r="K9862" s="147" t="s">
        <v>77</v>
      </c>
      <c r="L9862" s="152"/>
      <c r="M9862" s="57"/>
      <c r="N9862" s="150"/>
      <c r="O9862" s="150"/>
      <c r="P9862" s="150"/>
      <c r="Q9862" s="150"/>
    </row>
    <row r="9863" spans="1:17" ht="15">
      <c r="A9863" s="142">
        <v>51531</v>
      </c>
      <c r="B9863" s="143">
        <f t="shared" si="0"/>
        <v>1</v>
      </c>
      <c r="C9863" s="143">
        <f t="shared" si="1"/>
        <v>2041</v>
      </c>
      <c r="D9863" s="154">
        <v>42342</v>
      </c>
      <c r="E9863" s="145">
        <f t="shared" si="2"/>
        <v>12</v>
      </c>
      <c r="F9863" s="145">
        <f t="shared" si="3"/>
        <v>2015</v>
      </c>
      <c r="G9863" s="153" t="s">
        <v>7515</v>
      </c>
      <c r="H9863" s="143">
        <v>0</v>
      </c>
      <c r="I9863" s="143">
        <v>2320816</v>
      </c>
      <c r="J9863" s="143">
        <v>1648</v>
      </c>
      <c r="K9863" s="147" t="s">
        <v>77</v>
      </c>
      <c r="L9863" s="152"/>
      <c r="M9863" s="57"/>
      <c r="N9863" s="150"/>
      <c r="O9863" s="150"/>
      <c r="P9863" s="150"/>
      <c r="Q9863" s="150"/>
    </row>
    <row r="9864" spans="1:17" ht="15">
      <c r="A9864" s="142">
        <v>51532</v>
      </c>
      <c r="B9864" s="143">
        <f t="shared" si="0"/>
        <v>1</v>
      </c>
      <c r="C9864" s="143">
        <f t="shared" si="1"/>
        <v>2041</v>
      </c>
      <c r="D9864" s="154">
        <v>42342</v>
      </c>
      <c r="E9864" s="145">
        <f t="shared" si="2"/>
        <v>12</v>
      </c>
      <c r="F9864" s="145">
        <f t="shared" si="3"/>
        <v>2015</v>
      </c>
      <c r="G9864" s="146"/>
      <c r="H9864" s="143">
        <v>0</v>
      </c>
      <c r="I9864" s="143">
        <v>2320817</v>
      </c>
      <c r="J9864" s="143">
        <v>1149</v>
      </c>
      <c r="K9864" s="147" t="s">
        <v>77</v>
      </c>
      <c r="L9864" s="152"/>
      <c r="M9864" s="57"/>
      <c r="N9864" s="150"/>
      <c r="O9864" s="150"/>
      <c r="P9864" s="150"/>
      <c r="Q9864" s="150"/>
    </row>
    <row r="9865" spans="1:17" ht="15">
      <c r="A9865" s="142">
        <v>51533</v>
      </c>
      <c r="B9865" s="143">
        <f t="shared" si="0"/>
        <v>2</v>
      </c>
      <c r="C9865" s="143">
        <f t="shared" si="1"/>
        <v>2041</v>
      </c>
      <c r="D9865" s="154">
        <v>42342</v>
      </c>
      <c r="E9865" s="145">
        <f t="shared" si="2"/>
        <v>12</v>
      </c>
      <c r="F9865" s="145">
        <f t="shared" si="3"/>
        <v>2015</v>
      </c>
      <c r="G9865" s="153" t="s">
        <v>7516</v>
      </c>
      <c r="H9865" s="143">
        <v>9693</v>
      </c>
      <c r="I9865" s="143">
        <v>2320819</v>
      </c>
      <c r="J9865" s="143">
        <v>1984</v>
      </c>
      <c r="K9865" s="147" t="s">
        <v>77</v>
      </c>
      <c r="L9865" s="152"/>
      <c r="M9865" s="57"/>
      <c r="N9865" s="150"/>
      <c r="O9865" s="150"/>
      <c r="P9865" s="150"/>
      <c r="Q9865" s="150"/>
    </row>
    <row r="9866" spans="1:17" ht="15">
      <c r="A9866" s="142">
        <v>51534</v>
      </c>
      <c r="B9866" s="143">
        <f t="shared" si="0"/>
        <v>2</v>
      </c>
      <c r="C9866" s="143">
        <f t="shared" si="1"/>
        <v>2041</v>
      </c>
      <c r="D9866" s="154">
        <v>42342</v>
      </c>
      <c r="E9866" s="145">
        <f t="shared" si="2"/>
        <v>12</v>
      </c>
      <c r="F9866" s="145">
        <f t="shared" si="3"/>
        <v>2015</v>
      </c>
      <c r="G9866" s="153" t="s">
        <v>7517</v>
      </c>
      <c r="H9866" s="143">
        <v>9674</v>
      </c>
      <c r="I9866" s="143">
        <v>2320820</v>
      </c>
      <c r="J9866" s="143">
        <v>2044</v>
      </c>
      <c r="K9866" s="147" t="s">
        <v>77</v>
      </c>
      <c r="L9866" s="152"/>
      <c r="M9866" s="57"/>
      <c r="N9866" s="150"/>
      <c r="O9866" s="150"/>
      <c r="P9866" s="150"/>
      <c r="Q9866" s="150"/>
    </row>
    <row r="9867" spans="1:17" ht="15">
      <c r="A9867" s="142">
        <v>51535</v>
      </c>
      <c r="B9867" s="143">
        <f t="shared" si="0"/>
        <v>2</v>
      </c>
      <c r="C9867" s="143">
        <f t="shared" si="1"/>
        <v>2041</v>
      </c>
      <c r="D9867" s="154">
        <v>42342</v>
      </c>
      <c r="E9867" s="145">
        <f t="shared" si="2"/>
        <v>12</v>
      </c>
      <c r="F9867" s="145">
        <f t="shared" si="3"/>
        <v>2015</v>
      </c>
      <c r="G9867" s="146"/>
      <c r="H9867" s="143">
        <v>9694</v>
      </c>
      <c r="I9867" s="143">
        <v>2320821</v>
      </c>
      <c r="J9867" s="143">
        <v>1000</v>
      </c>
      <c r="K9867" s="147" t="s">
        <v>77</v>
      </c>
      <c r="L9867" s="152"/>
      <c r="M9867" s="57"/>
      <c r="N9867" s="150"/>
      <c r="O9867" s="150"/>
      <c r="P9867" s="150"/>
      <c r="Q9867" s="150"/>
    </row>
    <row r="9868" spans="1:17" ht="15">
      <c r="A9868" s="142">
        <v>51536</v>
      </c>
      <c r="B9868" s="143">
        <f t="shared" si="0"/>
        <v>2</v>
      </c>
      <c r="C9868" s="143">
        <f t="shared" si="1"/>
        <v>2041</v>
      </c>
      <c r="D9868" s="154">
        <v>42342</v>
      </c>
      <c r="E9868" s="145">
        <f t="shared" si="2"/>
        <v>12</v>
      </c>
      <c r="F9868" s="145">
        <f t="shared" si="3"/>
        <v>2015</v>
      </c>
      <c r="G9868" s="153" t="s">
        <v>7518</v>
      </c>
      <c r="H9868" s="143">
        <v>5591</v>
      </c>
      <c r="I9868" s="143">
        <v>2320823</v>
      </c>
      <c r="J9868" s="143">
        <v>3699</v>
      </c>
      <c r="K9868" s="147" t="s">
        <v>77</v>
      </c>
      <c r="L9868" s="152"/>
      <c r="M9868" s="57"/>
      <c r="N9868" s="150"/>
      <c r="O9868" s="150"/>
      <c r="P9868" s="150"/>
      <c r="Q9868" s="150"/>
    </row>
    <row r="9869" spans="1:17" ht="15">
      <c r="A9869" s="142">
        <v>51537</v>
      </c>
      <c r="B9869" s="143">
        <f t="shared" si="0"/>
        <v>2</v>
      </c>
      <c r="C9869" s="143">
        <f t="shared" si="1"/>
        <v>2041</v>
      </c>
      <c r="D9869" s="154">
        <v>42342</v>
      </c>
      <c r="E9869" s="145">
        <f t="shared" si="2"/>
        <v>12</v>
      </c>
      <c r="F9869" s="145">
        <f t="shared" si="3"/>
        <v>2015</v>
      </c>
      <c r="G9869" s="146"/>
      <c r="H9869" s="143">
        <v>9695</v>
      </c>
      <c r="I9869" s="143">
        <v>2320825</v>
      </c>
      <c r="J9869" s="143">
        <v>1000</v>
      </c>
      <c r="K9869" s="147" t="s">
        <v>77</v>
      </c>
      <c r="L9869" s="152"/>
      <c r="M9869" s="57"/>
      <c r="N9869" s="150"/>
      <c r="O9869" s="150"/>
      <c r="P9869" s="150"/>
      <c r="Q9869" s="150"/>
    </row>
    <row r="9870" spans="1:17" ht="15">
      <c r="A9870" s="142">
        <v>51538</v>
      </c>
      <c r="B9870" s="143">
        <f t="shared" si="0"/>
        <v>2</v>
      </c>
      <c r="C9870" s="143">
        <f t="shared" si="1"/>
        <v>2041</v>
      </c>
      <c r="D9870" s="154">
        <v>42342</v>
      </c>
      <c r="E9870" s="145">
        <f t="shared" si="2"/>
        <v>12</v>
      </c>
      <c r="F9870" s="145">
        <f t="shared" si="3"/>
        <v>2015</v>
      </c>
      <c r="G9870" s="153" t="s">
        <v>7519</v>
      </c>
      <c r="H9870" s="143">
        <v>0</v>
      </c>
      <c r="I9870" s="143">
        <v>2320826</v>
      </c>
      <c r="J9870" s="143">
        <v>1000</v>
      </c>
      <c r="K9870" s="147" t="s">
        <v>77</v>
      </c>
      <c r="L9870" s="152"/>
      <c r="M9870" s="57"/>
      <c r="N9870" s="150"/>
      <c r="O9870" s="150"/>
      <c r="P9870" s="150"/>
      <c r="Q9870" s="150"/>
    </row>
    <row r="9871" spans="1:17" ht="15">
      <c r="A9871" s="142">
        <v>51539</v>
      </c>
      <c r="B9871" s="143">
        <f t="shared" si="0"/>
        <v>2</v>
      </c>
      <c r="C9871" s="143">
        <f t="shared" si="1"/>
        <v>2041</v>
      </c>
      <c r="D9871" s="154">
        <v>42342</v>
      </c>
      <c r="E9871" s="145">
        <f t="shared" si="2"/>
        <v>12</v>
      </c>
      <c r="F9871" s="145">
        <f t="shared" si="3"/>
        <v>2015</v>
      </c>
      <c r="G9871" s="153" t="s">
        <v>7520</v>
      </c>
      <c r="H9871" s="143">
        <v>9696</v>
      </c>
      <c r="I9871" s="143">
        <v>2320827</v>
      </c>
      <c r="J9871" s="143">
        <v>1584</v>
      </c>
      <c r="K9871" s="147" t="s">
        <v>77</v>
      </c>
      <c r="L9871" s="152"/>
      <c r="M9871" s="57"/>
      <c r="N9871" s="150"/>
      <c r="O9871" s="150"/>
      <c r="P9871" s="150"/>
      <c r="Q9871" s="150"/>
    </row>
    <row r="9872" spans="1:17" ht="15">
      <c r="A9872" s="142">
        <v>51540</v>
      </c>
      <c r="B9872" s="143">
        <f t="shared" si="0"/>
        <v>2</v>
      </c>
      <c r="C9872" s="143">
        <f t="shared" si="1"/>
        <v>2041</v>
      </c>
      <c r="D9872" s="154">
        <v>42342</v>
      </c>
      <c r="E9872" s="145">
        <f t="shared" si="2"/>
        <v>12</v>
      </c>
      <c r="F9872" s="145">
        <f t="shared" si="3"/>
        <v>2015</v>
      </c>
      <c r="G9872" s="146"/>
      <c r="H9872" s="143">
        <v>9697</v>
      </c>
      <c r="I9872" s="143">
        <v>2320832</v>
      </c>
      <c r="J9872" s="143">
        <v>4200</v>
      </c>
      <c r="K9872" s="147" t="s">
        <v>77</v>
      </c>
      <c r="L9872" s="152"/>
      <c r="M9872" s="57"/>
      <c r="N9872" s="150"/>
      <c r="O9872" s="150"/>
      <c r="P9872" s="150"/>
      <c r="Q9872" s="150"/>
    </row>
    <row r="9873" spans="1:17" ht="15">
      <c r="A9873" s="142">
        <v>51541</v>
      </c>
      <c r="B9873" s="143">
        <f t="shared" si="0"/>
        <v>2</v>
      </c>
      <c r="C9873" s="143">
        <f t="shared" si="1"/>
        <v>2041</v>
      </c>
      <c r="D9873" s="154">
        <v>42342</v>
      </c>
      <c r="E9873" s="145">
        <f t="shared" si="2"/>
        <v>12</v>
      </c>
      <c r="F9873" s="145">
        <f t="shared" si="3"/>
        <v>2015</v>
      </c>
      <c r="G9873" s="146"/>
      <c r="H9873" s="143">
        <v>0</v>
      </c>
      <c r="I9873" s="143">
        <v>2320833</v>
      </c>
      <c r="J9873" s="143">
        <v>1000</v>
      </c>
      <c r="K9873" s="147" t="s">
        <v>77</v>
      </c>
      <c r="L9873" s="152"/>
      <c r="M9873" s="57"/>
      <c r="N9873" s="150"/>
      <c r="O9873" s="150"/>
      <c r="P9873" s="150"/>
      <c r="Q9873" s="150"/>
    </row>
    <row r="9874" spans="1:17" ht="15">
      <c r="A9874" s="142">
        <v>51542</v>
      </c>
      <c r="B9874" s="143">
        <f t="shared" si="0"/>
        <v>2</v>
      </c>
      <c r="C9874" s="143">
        <f t="shared" si="1"/>
        <v>2041</v>
      </c>
      <c r="D9874" s="154">
        <v>42342</v>
      </c>
      <c r="E9874" s="145">
        <f t="shared" si="2"/>
        <v>12</v>
      </c>
      <c r="F9874" s="145">
        <f t="shared" si="3"/>
        <v>2015</v>
      </c>
      <c r="G9874" s="153" t="s">
        <v>7521</v>
      </c>
      <c r="H9874" s="143">
        <v>30805</v>
      </c>
      <c r="I9874" s="143">
        <v>2320834</v>
      </c>
      <c r="J9874" s="143">
        <v>2747</v>
      </c>
      <c r="K9874" s="147" t="s">
        <v>77</v>
      </c>
      <c r="L9874" s="152"/>
      <c r="M9874" s="57"/>
      <c r="N9874" s="150"/>
      <c r="O9874" s="150"/>
      <c r="P9874" s="150"/>
      <c r="Q9874" s="150"/>
    </row>
    <row r="9875" spans="1:17" ht="15">
      <c r="A9875" s="142">
        <v>51543</v>
      </c>
      <c r="B9875" s="143">
        <f t="shared" si="0"/>
        <v>2</v>
      </c>
      <c r="C9875" s="143">
        <f t="shared" si="1"/>
        <v>2041</v>
      </c>
      <c r="D9875" s="154">
        <v>42342</v>
      </c>
      <c r="E9875" s="145">
        <f t="shared" si="2"/>
        <v>12</v>
      </c>
      <c r="F9875" s="145">
        <f t="shared" si="3"/>
        <v>2015</v>
      </c>
      <c r="G9875" s="146"/>
      <c r="H9875" s="143">
        <v>9698</v>
      </c>
      <c r="I9875" s="143">
        <v>2320836</v>
      </c>
      <c r="J9875" s="143">
        <v>1000</v>
      </c>
      <c r="K9875" s="147" t="s">
        <v>77</v>
      </c>
      <c r="L9875" s="152"/>
      <c r="M9875" s="57"/>
      <c r="N9875" s="150"/>
      <c r="O9875" s="150"/>
      <c r="P9875" s="150"/>
      <c r="Q9875" s="150"/>
    </row>
    <row r="9876" spans="1:17" ht="15">
      <c r="A9876" s="142">
        <v>51544</v>
      </c>
      <c r="B9876" s="143">
        <f t="shared" si="0"/>
        <v>2</v>
      </c>
      <c r="C9876" s="143">
        <f t="shared" si="1"/>
        <v>2041</v>
      </c>
      <c r="D9876" s="154">
        <v>42342</v>
      </c>
      <c r="E9876" s="145">
        <f t="shared" si="2"/>
        <v>12</v>
      </c>
      <c r="F9876" s="145">
        <f t="shared" si="3"/>
        <v>2015</v>
      </c>
      <c r="G9876" s="146"/>
      <c r="H9876" s="143">
        <v>5268</v>
      </c>
      <c r="I9876" s="143">
        <v>2320837</v>
      </c>
      <c r="J9876" s="143">
        <v>2299</v>
      </c>
      <c r="K9876" s="147" t="s">
        <v>77</v>
      </c>
      <c r="L9876" s="152"/>
      <c r="M9876" s="57"/>
      <c r="N9876" s="150"/>
      <c r="O9876" s="150"/>
      <c r="P9876" s="150"/>
      <c r="Q9876" s="150"/>
    </row>
    <row r="9877" spans="1:17" ht="15">
      <c r="A9877" s="142">
        <v>51545</v>
      </c>
      <c r="B9877" s="143">
        <f t="shared" si="0"/>
        <v>2</v>
      </c>
      <c r="C9877" s="143">
        <f t="shared" si="1"/>
        <v>2041</v>
      </c>
      <c r="D9877" s="154">
        <v>42342</v>
      </c>
      <c r="E9877" s="145">
        <f t="shared" si="2"/>
        <v>12</v>
      </c>
      <c r="F9877" s="145">
        <f t="shared" si="3"/>
        <v>2015</v>
      </c>
      <c r="G9877" s="153" t="s">
        <v>7522</v>
      </c>
      <c r="H9877" s="143">
        <v>0</v>
      </c>
      <c r="I9877" s="143">
        <v>2320838</v>
      </c>
      <c r="J9877" s="143">
        <v>3450</v>
      </c>
      <c r="K9877" s="147" t="s">
        <v>77</v>
      </c>
      <c r="L9877" s="152"/>
      <c r="M9877" s="57"/>
      <c r="N9877" s="150"/>
      <c r="O9877" s="150"/>
      <c r="P9877" s="150"/>
      <c r="Q9877" s="150"/>
    </row>
    <row r="9878" spans="1:17" ht="15">
      <c r="A9878" s="142">
        <v>51546</v>
      </c>
      <c r="B9878" s="143">
        <f t="shared" si="0"/>
        <v>2</v>
      </c>
      <c r="C9878" s="143">
        <f t="shared" si="1"/>
        <v>2041</v>
      </c>
      <c r="D9878" s="154">
        <v>42342</v>
      </c>
      <c r="E9878" s="145">
        <f t="shared" si="2"/>
        <v>12</v>
      </c>
      <c r="F9878" s="145">
        <f t="shared" si="3"/>
        <v>2015</v>
      </c>
      <c r="G9878" s="146"/>
      <c r="H9878" s="143">
        <v>3996</v>
      </c>
      <c r="I9878" s="143">
        <v>2320839</v>
      </c>
      <c r="J9878" s="143">
        <v>1000</v>
      </c>
      <c r="K9878" s="147" t="s">
        <v>77</v>
      </c>
      <c r="L9878" s="152"/>
      <c r="M9878" s="57"/>
      <c r="N9878" s="150"/>
      <c r="O9878" s="150"/>
      <c r="P9878" s="150"/>
      <c r="Q9878" s="150"/>
    </row>
    <row r="9879" spans="1:17" ht="15">
      <c r="A9879" s="142">
        <v>51547</v>
      </c>
      <c r="B9879" s="143">
        <f t="shared" si="0"/>
        <v>2</v>
      </c>
      <c r="C9879" s="143">
        <f t="shared" si="1"/>
        <v>2041</v>
      </c>
      <c r="D9879" s="154">
        <v>42342</v>
      </c>
      <c r="E9879" s="145">
        <f t="shared" si="2"/>
        <v>12</v>
      </c>
      <c r="F9879" s="145">
        <f t="shared" si="3"/>
        <v>2015</v>
      </c>
      <c r="G9879" s="153" t="s">
        <v>3926</v>
      </c>
      <c r="H9879" s="143">
        <v>6157</v>
      </c>
      <c r="I9879" s="143">
        <v>2320840</v>
      </c>
      <c r="J9879" s="143">
        <v>1226</v>
      </c>
      <c r="K9879" s="147" t="s">
        <v>77</v>
      </c>
      <c r="L9879" s="152"/>
      <c r="M9879" s="57"/>
      <c r="N9879" s="150"/>
      <c r="O9879" s="150"/>
      <c r="P9879" s="150"/>
      <c r="Q9879" s="150"/>
    </row>
    <row r="9880" spans="1:17" ht="15">
      <c r="A9880" s="142">
        <v>51548</v>
      </c>
      <c r="B9880" s="143">
        <f t="shared" si="0"/>
        <v>2</v>
      </c>
      <c r="C9880" s="143">
        <f t="shared" si="1"/>
        <v>2041</v>
      </c>
      <c r="D9880" s="154">
        <v>42342</v>
      </c>
      <c r="E9880" s="145">
        <f t="shared" si="2"/>
        <v>12</v>
      </c>
      <c r="F9880" s="145">
        <f t="shared" si="3"/>
        <v>2015</v>
      </c>
      <c r="G9880" s="146"/>
      <c r="H9880" s="143">
        <v>0</v>
      </c>
      <c r="I9880" s="143">
        <v>2320841</v>
      </c>
      <c r="J9880" s="143">
        <v>1000</v>
      </c>
      <c r="K9880" s="147" t="s">
        <v>77</v>
      </c>
      <c r="L9880" s="152"/>
      <c r="M9880" s="57"/>
      <c r="N9880" s="150"/>
      <c r="O9880" s="150"/>
      <c r="P9880" s="150"/>
      <c r="Q9880" s="150"/>
    </row>
    <row r="9881" spans="1:17" ht="15">
      <c r="A9881" s="142">
        <v>51549</v>
      </c>
      <c r="B9881" s="143">
        <f t="shared" si="0"/>
        <v>2</v>
      </c>
      <c r="C9881" s="143">
        <f t="shared" si="1"/>
        <v>2041</v>
      </c>
      <c r="D9881" s="154">
        <v>42342</v>
      </c>
      <c r="E9881" s="145">
        <f t="shared" si="2"/>
        <v>12</v>
      </c>
      <c r="F9881" s="145">
        <f t="shared" si="3"/>
        <v>2015</v>
      </c>
      <c r="G9881" s="153" t="s">
        <v>7523</v>
      </c>
      <c r="H9881" s="143">
        <v>0</v>
      </c>
      <c r="I9881" s="143">
        <v>2320842</v>
      </c>
      <c r="J9881" s="143">
        <v>3765</v>
      </c>
      <c r="K9881" s="147" t="s">
        <v>77</v>
      </c>
      <c r="L9881" s="152"/>
      <c r="M9881" s="57"/>
      <c r="N9881" s="150"/>
      <c r="O9881" s="150"/>
      <c r="P9881" s="150"/>
      <c r="Q9881" s="150"/>
    </row>
    <row r="9882" spans="1:17" ht="15">
      <c r="A9882" s="142">
        <v>51550</v>
      </c>
      <c r="B9882" s="143">
        <f t="shared" si="0"/>
        <v>2</v>
      </c>
      <c r="C9882" s="143">
        <f t="shared" si="1"/>
        <v>2041</v>
      </c>
      <c r="D9882" s="154">
        <v>42342</v>
      </c>
      <c r="E9882" s="145">
        <f t="shared" si="2"/>
        <v>12</v>
      </c>
      <c r="F9882" s="145">
        <f t="shared" si="3"/>
        <v>2015</v>
      </c>
      <c r="G9882" s="153" t="s">
        <v>7524</v>
      </c>
      <c r="H9882" s="143">
        <v>0</v>
      </c>
      <c r="I9882" s="143">
        <v>2320843</v>
      </c>
      <c r="J9882" s="143">
        <v>4200</v>
      </c>
      <c r="K9882" s="147" t="s">
        <v>77</v>
      </c>
      <c r="L9882" s="152"/>
      <c r="M9882" s="57"/>
      <c r="N9882" s="150"/>
      <c r="O9882" s="150"/>
      <c r="P9882" s="150"/>
      <c r="Q9882" s="150"/>
    </row>
    <row r="9883" spans="1:17" ht="15">
      <c r="A9883" s="142">
        <v>51551</v>
      </c>
      <c r="B9883" s="143">
        <f t="shared" si="0"/>
        <v>2</v>
      </c>
      <c r="C9883" s="143">
        <f t="shared" si="1"/>
        <v>2041</v>
      </c>
      <c r="D9883" s="154">
        <v>42342</v>
      </c>
      <c r="E9883" s="145">
        <f t="shared" si="2"/>
        <v>12</v>
      </c>
      <c r="F9883" s="145">
        <f t="shared" si="3"/>
        <v>2015</v>
      </c>
      <c r="G9883" s="153" t="s">
        <v>7525</v>
      </c>
      <c r="H9883" s="143">
        <v>9699</v>
      </c>
      <c r="I9883" s="143">
        <v>2320844</v>
      </c>
      <c r="J9883" s="143">
        <v>4999</v>
      </c>
      <c r="K9883" s="147" t="s">
        <v>77</v>
      </c>
      <c r="L9883" s="152"/>
      <c r="M9883" s="57"/>
      <c r="N9883" s="150"/>
      <c r="O9883" s="150"/>
      <c r="P9883" s="150"/>
      <c r="Q9883" s="150"/>
    </row>
    <row r="9884" spans="1:17" ht="15">
      <c r="A9884" s="142">
        <v>51552</v>
      </c>
      <c r="B9884" s="143">
        <f t="shared" si="0"/>
        <v>2</v>
      </c>
      <c r="C9884" s="143">
        <f t="shared" si="1"/>
        <v>2041</v>
      </c>
      <c r="D9884" s="154">
        <v>42342</v>
      </c>
      <c r="E9884" s="145">
        <f t="shared" si="2"/>
        <v>12</v>
      </c>
      <c r="F9884" s="145">
        <f t="shared" si="3"/>
        <v>2015</v>
      </c>
      <c r="G9884" s="146"/>
      <c r="H9884" s="143">
        <v>3435</v>
      </c>
      <c r="I9884" s="143">
        <v>2320845</v>
      </c>
      <c r="J9884" s="143">
        <v>5000</v>
      </c>
      <c r="K9884" s="147" t="s">
        <v>77</v>
      </c>
      <c r="L9884" s="152"/>
      <c r="M9884" s="57"/>
      <c r="N9884" s="150"/>
      <c r="O9884" s="150"/>
      <c r="P9884" s="150"/>
      <c r="Q9884" s="150"/>
    </row>
    <row r="9885" spans="1:17" ht="15">
      <c r="A9885" s="142">
        <v>51553</v>
      </c>
      <c r="B9885" s="143">
        <f t="shared" si="0"/>
        <v>2</v>
      </c>
      <c r="C9885" s="143">
        <f t="shared" si="1"/>
        <v>2041</v>
      </c>
      <c r="D9885" s="154">
        <v>42342</v>
      </c>
      <c r="E9885" s="145">
        <f t="shared" si="2"/>
        <v>12</v>
      </c>
      <c r="F9885" s="145">
        <f t="shared" si="3"/>
        <v>2015</v>
      </c>
      <c r="G9885" s="146"/>
      <c r="H9885" s="143">
        <v>9700</v>
      </c>
      <c r="I9885" s="143">
        <v>2320846</v>
      </c>
      <c r="J9885" s="143">
        <v>1000</v>
      </c>
      <c r="K9885" s="147" t="s">
        <v>77</v>
      </c>
      <c r="L9885" s="152"/>
      <c r="M9885" s="57"/>
      <c r="N9885" s="150"/>
      <c r="O9885" s="150"/>
      <c r="P9885" s="150"/>
      <c r="Q9885" s="150"/>
    </row>
    <row r="9886" spans="1:17" ht="15">
      <c r="A9886" s="142">
        <v>51554</v>
      </c>
      <c r="B9886" s="143">
        <f t="shared" si="0"/>
        <v>2</v>
      </c>
      <c r="C9886" s="143">
        <f t="shared" si="1"/>
        <v>2041</v>
      </c>
      <c r="D9886" s="154">
        <v>42342</v>
      </c>
      <c r="E9886" s="145">
        <f t="shared" si="2"/>
        <v>12</v>
      </c>
      <c r="F9886" s="145">
        <f t="shared" si="3"/>
        <v>2015</v>
      </c>
      <c r="G9886" s="153" t="s">
        <v>7526</v>
      </c>
      <c r="H9886" s="143">
        <v>9701</v>
      </c>
      <c r="I9886" s="143">
        <v>2320847</v>
      </c>
      <c r="J9886" s="143">
        <v>2508</v>
      </c>
      <c r="K9886" s="147" t="s">
        <v>77</v>
      </c>
      <c r="L9886" s="152"/>
      <c r="M9886" s="57"/>
      <c r="N9886" s="150"/>
      <c r="O9886" s="150"/>
      <c r="P9886" s="150"/>
      <c r="Q9886" s="150"/>
    </row>
    <row r="9887" spans="1:17" ht="15">
      <c r="A9887" s="142">
        <v>51555</v>
      </c>
      <c r="B9887" s="143">
        <f t="shared" si="0"/>
        <v>2</v>
      </c>
      <c r="C9887" s="143">
        <f t="shared" si="1"/>
        <v>2041</v>
      </c>
      <c r="D9887" s="154">
        <v>42342</v>
      </c>
      <c r="E9887" s="145">
        <f t="shared" si="2"/>
        <v>12</v>
      </c>
      <c r="F9887" s="145">
        <f t="shared" si="3"/>
        <v>2015</v>
      </c>
      <c r="G9887" s="153" t="s">
        <v>6110</v>
      </c>
      <c r="H9887" s="143">
        <v>8288</v>
      </c>
      <c r="I9887" s="143">
        <v>2320848</v>
      </c>
      <c r="J9887" s="143">
        <v>1949</v>
      </c>
      <c r="K9887" s="147" t="s">
        <v>77</v>
      </c>
      <c r="L9887" s="152"/>
      <c r="M9887" s="57"/>
      <c r="N9887" s="150"/>
      <c r="O9887" s="150"/>
      <c r="P9887" s="150"/>
      <c r="Q9887" s="150"/>
    </row>
    <row r="9888" spans="1:17" ht="15">
      <c r="A9888" s="142">
        <v>51556</v>
      </c>
      <c r="B9888" s="143">
        <f t="shared" si="0"/>
        <v>2</v>
      </c>
      <c r="C9888" s="143">
        <f t="shared" si="1"/>
        <v>2041</v>
      </c>
      <c r="D9888" s="154">
        <v>42342</v>
      </c>
      <c r="E9888" s="145">
        <f t="shared" si="2"/>
        <v>12</v>
      </c>
      <c r="F9888" s="145">
        <f t="shared" si="3"/>
        <v>2015</v>
      </c>
      <c r="G9888" s="153" t="s">
        <v>6069</v>
      </c>
      <c r="H9888" s="143">
        <v>8525</v>
      </c>
      <c r="I9888" s="143">
        <v>2320853</v>
      </c>
      <c r="J9888" s="143">
        <v>1626</v>
      </c>
      <c r="K9888" s="147" t="s">
        <v>77</v>
      </c>
      <c r="L9888" s="152"/>
      <c r="M9888" s="57"/>
      <c r="N9888" s="150"/>
      <c r="O9888" s="150"/>
      <c r="P9888" s="150"/>
      <c r="Q9888" s="150"/>
    </row>
    <row r="9889" spans="1:17" ht="15">
      <c r="A9889" s="142">
        <v>51557</v>
      </c>
      <c r="B9889" s="143">
        <f t="shared" si="0"/>
        <v>2</v>
      </c>
      <c r="C9889" s="143">
        <f t="shared" si="1"/>
        <v>2041</v>
      </c>
      <c r="D9889" s="154">
        <v>42342</v>
      </c>
      <c r="E9889" s="145">
        <f t="shared" si="2"/>
        <v>12</v>
      </c>
      <c r="F9889" s="145">
        <f t="shared" si="3"/>
        <v>2015</v>
      </c>
      <c r="G9889" s="153" t="s">
        <v>7527</v>
      </c>
      <c r="H9889" s="143">
        <v>0</v>
      </c>
      <c r="I9889" s="143">
        <v>2320856</v>
      </c>
      <c r="J9889" s="143">
        <v>2099</v>
      </c>
      <c r="K9889" s="147" t="s">
        <v>77</v>
      </c>
      <c r="L9889" s="152"/>
      <c r="M9889" s="57"/>
      <c r="N9889" s="150"/>
      <c r="O9889" s="150"/>
      <c r="P9889" s="150"/>
      <c r="Q9889" s="150"/>
    </row>
    <row r="9890" spans="1:17" ht="15">
      <c r="A9890" s="142">
        <v>51558</v>
      </c>
      <c r="B9890" s="143">
        <f t="shared" si="0"/>
        <v>2</v>
      </c>
      <c r="C9890" s="143">
        <f t="shared" si="1"/>
        <v>2041</v>
      </c>
      <c r="D9890" s="154">
        <v>42342</v>
      </c>
      <c r="E9890" s="145">
        <f t="shared" si="2"/>
        <v>12</v>
      </c>
      <c r="F9890" s="145">
        <f t="shared" si="3"/>
        <v>2015</v>
      </c>
      <c r="G9890" s="146"/>
      <c r="H9890" s="143">
        <v>3572</v>
      </c>
      <c r="I9890" s="143">
        <v>2320857</v>
      </c>
      <c r="J9890" s="143">
        <v>1000</v>
      </c>
      <c r="K9890" s="147" t="s">
        <v>77</v>
      </c>
      <c r="L9890" s="152"/>
      <c r="M9890" s="57"/>
      <c r="N9890" s="150"/>
      <c r="O9890" s="150"/>
      <c r="P9890" s="150"/>
      <c r="Q9890" s="150"/>
    </row>
    <row r="9891" spans="1:17" ht="15">
      <c r="A9891" s="142">
        <v>51559</v>
      </c>
      <c r="B9891" s="143">
        <f t="shared" si="0"/>
        <v>2</v>
      </c>
      <c r="C9891" s="143">
        <f t="shared" si="1"/>
        <v>2041</v>
      </c>
      <c r="D9891" s="154">
        <v>42342</v>
      </c>
      <c r="E9891" s="145">
        <f t="shared" si="2"/>
        <v>12</v>
      </c>
      <c r="F9891" s="145">
        <f t="shared" si="3"/>
        <v>2015</v>
      </c>
      <c r="G9891" s="146"/>
      <c r="H9891" s="143">
        <v>9703</v>
      </c>
      <c r="I9891" s="143">
        <v>2320860</v>
      </c>
      <c r="J9891" s="143">
        <v>1000</v>
      </c>
      <c r="K9891" s="147" t="s">
        <v>77</v>
      </c>
      <c r="L9891" s="152"/>
      <c r="M9891" s="57"/>
      <c r="N9891" s="150"/>
      <c r="O9891" s="150"/>
      <c r="P9891" s="150"/>
      <c r="Q9891" s="150"/>
    </row>
    <row r="9892" spans="1:17" ht="15">
      <c r="A9892" s="142">
        <v>51560</v>
      </c>
      <c r="B9892" s="143">
        <f t="shared" si="0"/>
        <v>2</v>
      </c>
      <c r="C9892" s="143">
        <f t="shared" si="1"/>
        <v>2041</v>
      </c>
      <c r="D9892" s="154">
        <v>42342</v>
      </c>
      <c r="E9892" s="145">
        <f t="shared" si="2"/>
        <v>12</v>
      </c>
      <c r="F9892" s="145">
        <f t="shared" si="3"/>
        <v>2015</v>
      </c>
      <c r="G9892" s="153" t="s">
        <v>7528</v>
      </c>
      <c r="H9892" s="143">
        <v>0</v>
      </c>
      <c r="I9892" s="143">
        <v>2320863</v>
      </c>
      <c r="J9892" s="143">
        <v>1949</v>
      </c>
      <c r="K9892" s="147" t="s">
        <v>77</v>
      </c>
      <c r="L9892" s="152"/>
      <c r="M9892" s="57"/>
      <c r="N9892" s="150"/>
      <c r="O9892" s="150"/>
      <c r="P9892" s="150"/>
      <c r="Q9892" s="150"/>
    </row>
    <row r="9893" spans="1:17" ht="15">
      <c r="A9893" s="142">
        <v>51561</v>
      </c>
      <c r="B9893" s="143">
        <f t="shared" si="0"/>
        <v>3</v>
      </c>
      <c r="C9893" s="143">
        <f t="shared" si="1"/>
        <v>2041</v>
      </c>
      <c r="D9893" s="154">
        <v>42342</v>
      </c>
      <c r="E9893" s="145">
        <f t="shared" si="2"/>
        <v>12</v>
      </c>
      <c r="F9893" s="145">
        <f t="shared" si="3"/>
        <v>2015</v>
      </c>
      <c r="G9893" s="146"/>
      <c r="H9893" s="143">
        <v>5520</v>
      </c>
      <c r="I9893" s="143">
        <v>2320865</v>
      </c>
      <c r="J9893" s="143">
        <v>2700</v>
      </c>
      <c r="K9893" s="147" t="s">
        <v>77</v>
      </c>
      <c r="L9893" s="152"/>
      <c r="M9893" s="57"/>
      <c r="N9893" s="150"/>
      <c r="O9893" s="150"/>
      <c r="P9893" s="150"/>
      <c r="Q9893" s="150"/>
    </row>
    <row r="9894" spans="1:17" ht="15">
      <c r="A9894" s="142">
        <v>51562</v>
      </c>
      <c r="B9894" s="143">
        <f t="shared" si="0"/>
        <v>3</v>
      </c>
      <c r="C9894" s="143">
        <f t="shared" si="1"/>
        <v>2041</v>
      </c>
      <c r="D9894" s="154">
        <v>42343</v>
      </c>
      <c r="E9894" s="145">
        <f t="shared" si="2"/>
        <v>12</v>
      </c>
      <c r="F9894" s="145">
        <f t="shared" si="3"/>
        <v>2015</v>
      </c>
      <c r="G9894" s="153" t="s">
        <v>7529</v>
      </c>
      <c r="H9894" s="143">
        <v>0</v>
      </c>
      <c r="I9894" s="143">
        <v>2320866</v>
      </c>
      <c r="J9894" s="143">
        <v>1149</v>
      </c>
      <c r="K9894" s="147" t="s">
        <v>77</v>
      </c>
      <c r="L9894" s="152"/>
      <c r="M9894" s="57"/>
      <c r="N9894" s="150"/>
      <c r="O9894" s="150"/>
      <c r="P9894" s="150"/>
      <c r="Q9894" s="150"/>
    </row>
    <row r="9895" spans="1:17" ht="15">
      <c r="A9895" s="142">
        <v>51563</v>
      </c>
      <c r="B9895" s="143">
        <f t="shared" si="0"/>
        <v>3</v>
      </c>
      <c r="C9895" s="143">
        <f t="shared" si="1"/>
        <v>2041</v>
      </c>
      <c r="D9895" s="154">
        <v>42343</v>
      </c>
      <c r="E9895" s="145">
        <f t="shared" si="2"/>
        <v>12</v>
      </c>
      <c r="F9895" s="145">
        <f t="shared" si="3"/>
        <v>2015</v>
      </c>
      <c r="G9895" s="146"/>
      <c r="H9895" s="143">
        <v>3199</v>
      </c>
      <c r="I9895" s="143">
        <v>2320869</v>
      </c>
      <c r="J9895" s="143">
        <v>1000</v>
      </c>
      <c r="K9895" s="147" t="s">
        <v>77</v>
      </c>
      <c r="L9895" s="152"/>
      <c r="M9895" s="57"/>
      <c r="N9895" s="150"/>
      <c r="O9895" s="150"/>
      <c r="P9895" s="150"/>
      <c r="Q9895" s="150"/>
    </row>
    <row r="9896" spans="1:17" ht="15">
      <c r="A9896" s="142">
        <v>51564</v>
      </c>
      <c r="B9896" s="143">
        <f t="shared" si="0"/>
        <v>3</v>
      </c>
      <c r="C9896" s="143">
        <f t="shared" si="1"/>
        <v>2041</v>
      </c>
      <c r="D9896" s="154">
        <v>42343</v>
      </c>
      <c r="E9896" s="145">
        <f t="shared" si="2"/>
        <v>12</v>
      </c>
      <c r="F9896" s="145">
        <f t="shared" si="3"/>
        <v>2015</v>
      </c>
      <c r="G9896" s="153" t="s">
        <v>7530</v>
      </c>
      <c r="H9896" s="143">
        <v>0</v>
      </c>
      <c r="I9896" s="143">
        <v>2320872</v>
      </c>
      <c r="J9896" s="143">
        <v>6500</v>
      </c>
      <c r="K9896" s="147" t="s">
        <v>77</v>
      </c>
      <c r="L9896" s="152"/>
      <c r="M9896" s="57"/>
      <c r="N9896" s="150"/>
      <c r="O9896" s="150"/>
      <c r="P9896" s="150"/>
      <c r="Q9896" s="150"/>
    </row>
    <row r="9897" spans="1:17" ht="15">
      <c r="A9897" s="142">
        <v>51565</v>
      </c>
      <c r="B9897" s="143">
        <f t="shared" si="0"/>
        <v>3</v>
      </c>
      <c r="C9897" s="143">
        <f t="shared" si="1"/>
        <v>2041</v>
      </c>
      <c r="D9897" s="154">
        <v>42343</v>
      </c>
      <c r="E9897" s="145">
        <f t="shared" si="2"/>
        <v>12</v>
      </c>
      <c r="F9897" s="145">
        <f t="shared" si="3"/>
        <v>2015</v>
      </c>
      <c r="G9897" s="153" t="s">
        <v>7531</v>
      </c>
      <c r="H9897" s="143">
        <v>0</v>
      </c>
      <c r="I9897" s="143">
        <v>2320873</v>
      </c>
      <c r="J9897" s="143">
        <v>3999</v>
      </c>
      <c r="K9897" s="147" t="s">
        <v>77</v>
      </c>
      <c r="L9897" s="152"/>
      <c r="M9897" s="57"/>
      <c r="N9897" s="150"/>
      <c r="O9897" s="150"/>
      <c r="P9897" s="150"/>
      <c r="Q9897" s="150"/>
    </row>
    <row r="9898" spans="1:17" ht="15">
      <c r="A9898" s="142">
        <v>51566</v>
      </c>
      <c r="B9898" s="143">
        <f t="shared" si="0"/>
        <v>3</v>
      </c>
      <c r="C9898" s="143">
        <f t="shared" si="1"/>
        <v>2041</v>
      </c>
      <c r="D9898" s="154">
        <v>42343</v>
      </c>
      <c r="E9898" s="145">
        <f t="shared" si="2"/>
        <v>12</v>
      </c>
      <c r="F9898" s="145">
        <f t="shared" si="3"/>
        <v>2015</v>
      </c>
      <c r="G9898" s="153" t="s">
        <v>7532</v>
      </c>
      <c r="H9898" s="143">
        <v>9706</v>
      </c>
      <c r="I9898" s="143">
        <v>2320874</v>
      </c>
      <c r="J9898" s="143">
        <v>3039</v>
      </c>
      <c r="K9898" s="147" t="s">
        <v>77</v>
      </c>
      <c r="L9898" s="152"/>
      <c r="M9898" s="57"/>
      <c r="N9898" s="150"/>
      <c r="O9898" s="150"/>
      <c r="P9898" s="150"/>
      <c r="Q9898" s="150"/>
    </row>
    <row r="9899" spans="1:17" ht="15">
      <c r="A9899" s="142">
        <v>51567</v>
      </c>
      <c r="B9899" s="143">
        <f t="shared" si="0"/>
        <v>3</v>
      </c>
      <c r="C9899" s="143">
        <f t="shared" si="1"/>
        <v>2041</v>
      </c>
      <c r="D9899" s="154">
        <v>42343</v>
      </c>
      <c r="E9899" s="145">
        <f t="shared" si="2"/>
        <v>12</v>
      </c>
      <c r="F9899" s="145">
        <f t="shared" si="3"/>
        <v>2015</v>
      </c>
      <c r="G9899" s="153" t="s">
        <v>176</v>
      </c>
      <c r="H9899" s="143">
        <v>9702</v>
      </c>
      <c r="I9899" s="143">
        <v>2320875</v>
      </c>
      <c r="J9899" s="143">
        <v>1699</v>
      </c>
      <c r="K9899" s="147" t="s">
        <v>77</v>
      </c>
      <c r="L9899" s="152"/>
      <c r="M9899" s="57"/>
      <c r="N9899" s="150"/>
      <c r="O9899" s="150"/>
      <c r="P9899" s="150"/>
      <c r="Q9899" s="150"/>
    </row>
    <row r="9900" spans="1:17" ht="15">
      <c r="A9900" s="142">
        <v>51568</v>
      </c>
      <c r="B9900" s="143">
        <f t="shared" si="0"/>
        <v>3</v>
      </c>
      <c r="C9900" s="143">
        <f t="shared" si="1"/>
        <v>2041</v>
      </c>
      <c r="D9900" s="154">
        <v>42343</v>
      </c>
      <c r="E9900" s="145">
        <f t="shared" si="2"/>
        <v>12</v>
      </c>
      <c r="F9900" s="145">
        <f t="shared" si="3"/>
        <v>2015</v>
      </c>
      <c r="G9900" s="153" t="s">
        <v>176</v>
      </c>
      <c r="H9900" s="143">
        <v>9688</v>
      </c>
      <c r="I9900" s="143">
        <v>2320877</v>
      </c>
      <c r="J9900" s="143">
        <v>1024</v>
      </c>
      <c r="K9900" s="147" t="s">
        <v>77</v>
      </c>
      <c r="L9900" s="152"/>
      <c r="M9900" s="57"/>
      <c r="N9900" s="150"/>
      <c r="O9900" s="150"/>
      <c r="P9900" s="150"/>
      <c r="Q9900" s="150"/>
    </row>
    <row r="9901" spans="1:17" ht="15">
      <c r="A9901" s="142">
        <v>51569</v>
      </c>
      <c r="B9901" s="143">
        <f t="shared" si="0"/>
        <v>3</v>
      </c>
      <c r="C9901" s="143">
        <f t="shared" si="1"/>
        <v>2041</v>
      </c>
      <c r="D9901" s="154">
        <v>42343</v>
      </c>
      <c r="E9901" s="145">
        <f t="shared" si="2"/>
        <v>12</v>
      </c>
      <c r="F9901" s="145">
        <f t="shared" si="3"/>
        <v>2015</v>
      </c>
      <c r="G9901" s="153" t="s">
        <v>7533</v>
      </c>
      <c r="H9901" s="143">
        <v>9707</v>
      </c>
      <c r="I9901" s="143">
        <v>2320878</v>
      </c>
      <c r="J9901" s="143">
        <v>2249</v>
      </c>
      <c r="K9901" s="147" t="s">
        <v>77</v>
      </c>
      <c r="L9901" s="152"/>
      <c r="M9901" s="57"/>
      <c r="N9901" s="150"/>
      <c r="O9901" s="150"/>
      <c r="P9901" s="150"/>
      <c r="Q9901" s="150"/>
    </row>
    <row r="9902" spans="1:17" ht="15">
      <c r="A9902" s="142">
        <v>51570</v>
      </c>
      <c r="B9902" s="143">
        <f t="shared" si="0"/>
        <v>3</v>
      </c>
      <c r="C9902" s="143">
        <f t="shared" si="1"/>
        <v>2041</v>
      </c>
      <c r="D9902" s="154">
        <v>42343</v>
      </c>
      <c r="E9902" s="145">
        <f t="shared" si="2"/>
        <v>12</v>
      </c>
      <c r="F9902" s="145">
        <f t="shared" si="3"/>
        <v>2015</v>
      </c>
      <c r="G9902" s="153" t="s">
        <v>7534</v>
      </c>
      <c r="H9902" s="143">
        <v>9708</v>
      </c>
      <c r="I9902" s="143">
        <v>2320879</v>
      </c>
      <c r="J9902" s="143">
        <v>2799</v>
      </c>
      <c r="K9902" s="147" t="s">
        <v>77</v>
      </c>
      <c r="L9902" s="152"/>
      <c r="M9902" s="57"/>
      <c r="N9902" s="150"/>
      <c r="O9902" s="150"/>
      <c r="P9902" s="150"/>
      <c r="Q9902" s="150"/>
    </row>
    <row r="9903" spans="1:17" ht="15">
      <c r="A9903" s="142">
        <v>51571</v>
      </c>
      <c r="B9903" s="143">
        <f t="shared" si="0"/>
        <v>3</v>
      </c>
      <c r="C9903" s="143">
        <f t="shared" si="1"/>
        <v>2041</v>
      </c>
      <c r="D9903" s="154">
        <v>42343</v>
      </c>
      <c r="E9903" s="145">
        <f t="shared" si="2"/>
        <v>12</v>
      </c>
      <c r="F9903" s="145">
        <f t="shared" si="3"/>
        <v>2015</v>
      </c>
      <c r="G9903" s="153" t="s">
        <v>7535</v>
      </c>
      <c r="H9903" s="143">
        <v>9709</v>
      </c>
      <c r="I9903" s="143">
        <v>2320880</v>
      </c>
      <c r="J9903" s="143">
        <v>1899</v>
      </c>
      <c r="K9903" s="147" t="s">
        <v>77</v>
      </c>
      <c r="L9903" s="152"/>
      <c r="M9903" s="57"/>
      <c r="N9903" s="150"/>
      <c r="O9903" s="150"/>
      <c r="P9903" s="150"/>
      <c r="Q9903" s="150"/>
    </row>
    <row r="9904" spans="1:17" ht="15">
      <c r="A9904" s="142">
        <v>51572</v>
      </c>
      <c r="B9904" s="143">
        <f t="shared" si="0"/>
        <v>3</v>
      </c>
      <c r="C9904" s="143">
        <f t="shared" si="1"/>
        <v>2041</v>
      </c>
      <c r="D9904" s="154">
        <v>42343</v>
      </c>
      <c r="E9904" s="145">
        <f t="shared" si="2"/>
        <v>12</v>
      </c>
      <c r="F9904" s="145">
        <f t="shared" si="3"/>
        <v>2015</v>
      </c>
      <c r="G9904" s="146"/>
      <c r="H9904" s="143">
        <v>3517</v>
      </c>
      <c r="I9904" s="143">
        <v>2320881</v>
      </c>
      <c r="J9904" s="143">
        <v>2700</v>
      </c>
      <c r="K9904" s="147" t="s">
        <v>77</v>
      </c>
      <c r="L9904" s="152"/>
      <c r="M9904" s="57"/>
      <c r="N9904" s="150"/>
      <c r="O9904" s="150"/>
      <c r="P9904" s="150"/>
      <c r="Q9904" s="150"/>
    </row>
    <row r="9905" spans="1:17" ht="15">
      <c r="A9905" s="142">
        <v>51573</v>
      </c>
      <c r="B9905" s="143">
        <f t="shared" si="0"/>
        <v>3</v>
      </c>
      <c r="C9905" s="143">
        <f t="shared" si="1"/>
        <v>2041</v>
      </c>
      <c r="D9905" s="154">
        <v>42343</v>
      </c>
      <c r="E9905" s="145">
        <f t="shared" si="2"/>
        <v>12</v>
      </c>
      <c r="F9905" s="145">
        <f t="shared" si="3"/>
        <v>2015</v>
      </c>
      <c r="G9905" s="146"/>
      <c r="H9905" s="143">
        <v>3517</v>
      </c>
      <c r="I9905" s="143">
        <v>2320882</v>
      </c>
      <c r="J9905" s="143">
        <v>1000</v>
      </c>
      <c r="K9905" s="147" t="s">
        <v>77</v>
      </c>
      <c r="L9905" s="152"/>
      <c r="M9905" s="57"/>
      <c r="N9905" s="150"/>
      <c r="O9905" s="150"/>
      <c r="P9905" s="150"/>
      <c r="Q9905" s="150"/>
    </row>
    <row r="9906" spans="1:17" ht="15">
      <c r="A9906" s="142">
        <v>51574</v>
      </c>
      <c r="B9906" s="143">
        <f t="shared" si="0"/>
        <v>3</v>
      </c>
      <c r="C9906" s="143">
        <f t="shared" si="1"/>
        <v>2041</v>
      </c>
      <c r="D9906" s="154">
        <v>42343</v>
      </c>
      <c r="E9906" s="145">
        <f t="shared" si="2"/>
        <v>12</v>
      </c>
      <c r="F9906" s="145">
        <f t="shared" si="3"/>
        <v>2015</v>
      </c>
      <c r="G9906" s="153" t="s">
        <v>7536</v>
      </c>
      <c r="H9906" s="143">
        <v>31801</v>
      </c>
      <c r="I9906" s="143">
        <v>2320883</v>
      </c>
      <c r="J9906" s="143">
        <v>1899</v>
      </c>
      <c r="K9906" s="147" t="s">
        <v>77</v>
      </c>
      <c r="L9906" s="152"/>
      <c r="M9906" s="57"/>
      <c r="N9906" s="150"/>
      <c r="O9906" s="150"/>
      <c r="P9906" s="150"/>
      <c r="Q9906" s="150"/>
    </row>
    <row r="9907" spans="1:17" ht="15">
      <c r="A9907" s="142">
        <v>51575</v>
      </c>
      <c r="B9907" s="143">
        <f t="shared" si="0"/>
        <v>3</v>
      </c>
      <c r="C9907" s="143">
        <f t="shared" si="1"/>
        <v>2041</v>
      </c>
      <c r="D9907" s="154">
        <v>42343</v>
      </c>
      <c r="E9907" s="145">
        <f t="shared" si="2"/>
        <v>12</v>
      </c>
      <c r="F9907" s="145">
        <f t="shared" si="3"/>
        <v>2015</v>
      </c>
      <c r="G9907" s="153" t="s">
        <v>7537</v>
      </c>
      <c r="H9907" s="143">
        <v>9711</v>
      </c>
      <c r="I9907" s="143">
        <v>2320886</v>
      </c>
      <c r="J9907" s="143">
        <v>7056</v>
      </c>
      <c r="K9907" s="147" t="s">
        <v>77</v>
      </c>
      <c r="L9907" s="152"/>
      <c r="M9907" s="57"/>
      <c r="N9907" s="150"/>
      <c r="O9907" s="150"/>
      <c r="P9907" s="150"/>
      <c r="Q9907" s="150"/>
    </row>
    <row r="9908" spans="1:17" ht="15">
      <c r="A9908" s="142">
        <v>51576</v>
      </c>
      <c r="B9908" s="143">
        <f t="shared" si="0"/>
        <v>3</v>
      </c>
      <c r="C9908" s="143">
        <f t="shared" si="1"/>
        <v>2041</v>
      </c>
      <c r="D9908" s="154">
        <v>42343</v>
      </c>
      <c r="E9908" s="145">
        <f t="shared" si="2"/>
        <v>12</v>
      </c>
      <c r="F9908" s="145">
        <f t="shared" si="3"/>
        <v>2015</v>
      </c>
      <c r="G9908" s="153" t="s">
        <v>6514</v>
      </c>
      <c r="H9908" s="143">
        <v>7058</v>
      </c>
      <c r="I9908" s="143">
        <v>2320887</v>
      </c>
      <c r="J9908" s="143">
        <v>2049</v>
      </c>
      <c r="K9908" s="147" t="s">
        <v>77</v>
      </c>
      <c r="L9908" s="152"/>
      <c r="M9908" s="57"/>
      <c r="N9908" s="150"/>
      <c r="O9908" s="150"/>
      <c r="P9908" s="150"/>
      <c r="Q9908" s="150"/>
    </row>
    <row r="9909" spans="1:17" ht="15">
      <c r="A9909" s="142">
        <v>51577</v>
      </c>
      <c r="B9909" s="143">
        <f t="shared" si="0"/>
        <v>3</v>
      </c>
      <c r="C9909" s="143">
        <f t="shared" si="1"/>
        <v>2041</v>
      </c>
      <c r="D9909" s="154">
        <v>42343</v>
      </c>
      <c r="E9909" s="145">
        <f t="shared" si="2"/>
        <v>12</v>
      </c>
      <c r="F9909" s="145">
        <f t="shared" si="3"/>
        <v>2015</v>
      </c>
      <c r="G9909" s="153" t="s">
        <v>176</v>
      </c>
      <c r="H9909" s="143">
        <v>9710</v>
      </c>
      <c r="I9909" s="143">
        <v>2320888</v>
      </c>
      <c r="J9909" s="143">
        <v>4899</v>
      </c>
      <c r="K9909" s="147" t="s">
        <v>77</v>
      </c>
      <c r="L9909" s="152"/>
      <c r="M9909" s="57"/>
      <c r="N9909" s="150"/>
      <c r="O9909" s="150"/>
      <c r="P9909" s="150"/>
      <c r="Q9909" s="150"/>
    </row>
    <row r="9910" spans="1:17" ht="15">
      <c r="A9910" s="142">
        <v>51578</v>
      </c>
      <c r="B9910" s="143">
        <f t="shared" si="0"/>
        <v>3</v>
      </c>
      <c r="C9910" s="143">
        <f t="shared" si="1"/>
        <v>2041</v>
      </c>
      <c r="D9910" s="154">
        <v>42343</v>
      </c>
      <c r="E9910" s="145">
        <f t="shared" si="2"/>
        <v>12</v>
      </c>
      <c r="F9910" s="145">
        <f t="shared" si="3"/>
        <v>2015</v>
      </c>
      <c r="G9910" s="153" t="s">
        <v>6245</v>
      </c>
      <c r="H9910" s="143">
        <v>8420</v>
      </c>
      <c r="I9910" s="143">
        <v>2320889</v>
      </c>
      <c r="J9910" s="143">
        <v>3844</v>
      </c>
      <c r="K9910" s="147" t="s">
        <v>77</v>
      </c>
      <c r="L9910" s="152"/>
      <c r="M9910" s="57"/>
      <c r="N9910" s="150"/>
      <c r="O9910" s="150"/>
      <c r="P9910" s="150"/>
      <c r="Q9910" s="150"/>
    </row>
    <row r="9911" spans="1:17" ht="15">
      <c r="A9911" s="142">
        <v>51579</v>
      </c>
      <c r="B9911" s="143">
        <f t="shared" si="0"/>
        <v>3</v>
      </c>
      <c r="C9911" s="143">
        <f t="shared" si="1"/>
        <v>2041</v>
      </c>
      <c r="D9911" s="154">
        <v>42343</v>
      </c>
      <c r="E9911" s="145">
        <f t="shared" si="2"/>
        <v>12</v>
      </c>
      <c r="F9911" s="145">
        <f t="shared" si="3"/>
        <v>2015</v>
      </c>
      <c r="G9911" s="146"/>
      <c r="H9911" s="143">
        <v>38589</v>
      </c>
      <c r="I9911" s="143">
        <v>2320890</v>
      </c>
      <c r="J9911" s="143">
        <v>2320</v>
      </c>
      <c r="K9911" s="147" t="s">
        <v>77</v>
      </c>
      <c r="L9911" s="152"/>
      <c r="M9911" s="57"/>
      <c r="N9911" s="150"/>
      <c r="O9911" s="150"/>
      <c r="P9911" s="150"/>
      <c r="Q9911" s="150"/>
    </row>
    <row r="9912" spans="1:17" ht="15">
      <c r="A9912" s="142">
        <v>51580</v>
      </c>
      <c r="B9912" s="143">
        <f t="shared" si="0"/>
        <v>3</v>
      </c>
      <c r="C9912" s="143">
        <f t="shared" si="1"/>
        <v>2041</v>
      </c>
      <c r="D9912" s="154">
        <v>42343</v>
      </c>
      <c r="E9912" s="145">
        <f t="shared" si="2"/>
        <v>12</v>
      </c>
      <c r="F9912" s="145">
        <f t="shared" si="3"/>
        <v>2015</v>
      </c>
      <c r="G9912" s="153" t="s">
        <v>7538</v>
      </c>
      <c r="H9912" s="143">
        <v>0</v>
      </c>
      <c r="I9912" s="143">
        <v>2320891</v>
      </c>
      <c r="J9912" s="143">
        <v>5699</v>
      </c>
      <c r="K9912" s="147" t="s">
        <v>77</v>
      </c>
      <c r="L9912" s="152"/>
      <c r="M9912" s="57"/>
      <c r="N9912" s="150"/>
      <c r="O9912" s="150"/>
      <c r="P9912" s="150"/>
      <c r="Q9912" s="150"/>
    </row>
    <row r="9913" spans="1:17" ht="15">
      <c r="A9913" s="142">
        <v>51581</v>
      </c>
      <c r="B9913" s="143">
        <f t="shared" si="0"/>
        <v>3</v>
      </c>
      <c r="C9913" s="143">
        <f t="shared" si="1"/>
        <v>2041</v>
      </c>
      <c r="D9913" s="154">
        <v>42343</v>
      </c>
      <c r="E9913" s="145">
        <f t="shared" si="2"/>
        <v>12</v>
      </c>
      <c r="F9913" s="145">
        <f t="shared" si="3"/>
        <v>2015</v>
      </c>
      <c r="G9913" s="153" t="s">
        <v>7539</v>
      </c>
      <c r="H9913" s="143">
        <v>9712</v>
      </c>
      <c r="I9913" s="143">
        <v>2320892</v>
      </c>
      <c r="J9913" s="143">
        <v>3689</v>
      </c>
      <c r="K9913" s="147" t="s">
        <v>77</v>
      </c>
      <c r="L9913" s="152"/>
      <c r="M9913" s="57"/>
      <c r="N9913" s="150"/>
      <c r="O9913" s="150"/>
      <c r="P9913" s="150"/>
      <c r="Q9913" s="150"/>
    </row>
    <row r="9914" spans="1:17" ht="15">
      <c r="A9914" s="142">
        <v>51582</v>
      </c>
      <c r="B9914" s="143">
        <f t="shared" si="0"/>
        <v>3</v>
      </c>
      <c r="C9914" s="143">
        <f t="shared" si="1"/>
        <v>2041</v>
      </c>
      <c r="D9914" s="154">
        <v>42343</v>
      </c>
      <c r="E9914" s="145">
        <f t="shared" si="2"/>
        <v>12</v>
      </c>
      <c r="F9914" s="145">
        <f t="shared" si="3"/>
        <v>2015</v>
      </c>
      <c r="G9914" s="146"/>
      <c r="H9914" s="143">
        <v>0</v>
      </c>
      <c r="I9914" s="143">
        <v>2320893</v>
      </c>
      <c r="J9914" s="143">
        <v>3099</v>
      </c>
      <c r="K9914" s="147" t="s">
        <v>77</v>
      </c>
      <c r="L9914" s="152"/>
      <c r="M9914" s="57"/>
      <c r="N9914" s="150"/>
      <c r="O9914" s="150"/>
      <c r="P9914" s="150"/>
      <c r="Q9914" s="150"/>
    </row>
    <row r="9915" spans="1:17" ht="15">
      <c r="A9915" s="142">
        <v>51583</v>
      </c>
      <c r="B9915" s="143">
        <f t="shared" si="0"/>
        <v>3</v>
      </c>
      <c r="C9915" s="143">
        <f t="shared" si="1"/>
        <v>2041</v>
      </c>
      <c r="D9915" s="154">
        <v>42343</v>
      </c>
      <c r="E9915" s="145">
        <f t="shared" si="2"/>
        <v>12</v>
      </c>
      <c r="F9915" s="145">
        <f t="shared" si="3"/>
        <v>2015</v>
      </c>
      <c r="G9915" s="153" t="s">
        <v>7540</v>
      </c>
      <c r="H9915" s="143">
        <v>9713</v>
      </c>
      <c r="I9915" s="143">
        <v>2320894</v>
      </c>
      <c r="J9915" s="143">
        <v>4910</v>
      </c>
      <c r="K9915" s="147" t="s">
        <v>77</v>
      </c>
      <c r="L9915" s="152"/>
      <c r="M9915" s="57"/>
      <c r="N9915" s="150"/>
      <c r="O9915" s="150"/>
      <c r="P9915" s="150"/>
      <c r="Q9915" s="150"/>
    </row>
    <row r="9916" spans="1:17" ht="15">
      <c r="A9916" s="142">
        <v>51584</v>
      </c>
      <c r="B9916" s="143">
        <f t="shared" si="0"/>
        <v>3</v>
      </c>
      <c r="C9916" s="143">
        <f t="shared" si="1"/>
        <v>2041</v>
      </c>
      <c r="D9916" s="154">
        <v>42343</v>
      </c>
      <c r="E9916" s="145">
        <f t="shared" si="2"/>
        <v>12</v>
      </c>
      <c r="F9916" s="145">
        <f t="shared" si="3"/>
        <v>2015</v>
      </c>
      <c r="G9916" s="153" t="s">
        <v>176</v>
      </c>
      <c r="H9916" s="143">
        <v>0</v>
      </c>
      <c r="I9916" s="143">
        <v>2320896</v>
      </c>
      <c r="J9916" s="143">
        <v>5149</v>
      </c>
      <c r="K9916" s="147" t="s">
        <v>77</v>
      </c>
      <c r="L9916" s="152"/>
      <c r="M9916" s="57"/>
      <c r="N9916" s="150"/>
      <c r="O9916" s="150"/>
      <c r="P9916" s="150"/>
      <c r="Q9916" s="150"/>
    </row>
    <row r="9917" spans="1:17" ht="15">
      <c r="A9917" s="142">
        <v>51585</v>
      </c>
      <c r="B9917" s="143">
        <f t="shared" si="0"/>
        <v>3</v>
      </c>
      <c r="C9917" s="143">
        <f t="shared" si="1"/>
        <v>2041</v>
      </c>
      <c r="D9917" s="154">
        <v>42343</v>
      </c>
      <c r="E9917" s="145">
        <f t="shared" si="2"/>
        <v>12</v>
      </c>
      <c r="F9917" s="145">
        <f t="shared" si="3"/>
        <v>2015</v>
      </c>
      <c r="G9917" s="153" t="s">
        <v>5109</v>
      </c>
      <c r="H9917" s="143">
        <v>7297</v>
      </c>
      <c r="I9917" s="143">
        <v>2320897</v>
      </c>
      <c r="J9917" s="143">
        <v>6349</v>
      </c>
      <c r="K9917" s="147" t="s">
        <v>77</v>
      </c>
      <c r="L9917" s="152"/>
      <c r="M9917" s="57"/>
      <c r="N9917" s="150"/>
      <c r="O9917" s="150"/>
      <c r="P9917" s="150"/>
      <c r="Q9917" s="150"/>
    </row>
    <row r="9918" spans="1:17" ht="15">
      <c r="A9918" s="142">
        <v>51586</v>
      </c>
      <c r="B9918" s="143">
        <f t="shared" si="0"/>
        <v>3</v>
      </c>
      <c r="C9918" s="143">
        <f t="shared" si="1"/>
        <v>2041</v>
      </c>
      <c r="D9918" s="154">
        <v>42343</v>
      </c>
      <c r="E9918" s="145">
        <f t="shared" si="2"/>
        <v>12</v>
      </c>
      <c r="F9918" s="145">
        <f t="shared" si="3"/>
        <v>2015</v>
      </c>
      <c r="G9918" s="153" t="s">
        <v>7541</v>
      </c>
      <c r="H9918" s="143">
        <v>0</v>
      </c>
      <c r="I9918" s="143">
        <v>2320898</v>
      </c>
      <c r="J9918" s="143">
        <v>1899</v>
      </c>
      <c r="K9918" s="147" t="s">
        <v>77</v>
      </c>
      <c r="L9918" s="152"/>
      <c r="M9918" s="57"/>
      <c r="N9918" s="150"/>
      <c r="O9918" s="150"/>
      <c r="P9918" s="150"/>
      <c r="Q9918" s="150"/>
    </row>
    <row r="9919" spans="1:17" ht="15">
      <c r="A9919" s="142">
        <v>51587</v>
      </c>
      <c r="B9919" s="143">
        <f t="shared" si="0"/>
        <v>3</v>
      </c>
      <c r="C9919" s="143">
        <f t="shared" si="1"/>
        <v>2041</v>
      </c>
      <c r="D9919" s="154">
        <v>42343</v>
      </c>
      <c r="E9919" s="145">
        <f t="shared" si="2"/>
        <v>12</v>
      </c>
      <c r="F9919" s="145">
        <f t="shared" si="3"/>
        <v>2015</v>
      </c>
      <c r="G9919" s="153" t="s">
        <v>7542</v>
      </c>
      <c r="H9919" s="143">
        <v>9714</v>
      </c>
      <c r="I9919" s="143">
        <v>2320899</v>
      </c>
      <c r="J9919" s="143">
        <v>4658</v>
      </c>
      <c r="K9919" s="147" t="s">
        <v>77</v>
      </c>
      <c r="L9919" s="152"/>
      <c r="M9919" s="57"/>
      <c r="N9919" s="150"/>
      <c r="O9919" s="150"/>
      <c r="P9919" s="150"/>
      <c r="Q9919" s="150"/>
    </row>
    <row r="9920" spans="1:17" ht="15">
      <c r="A9920" s="142">
        <v>51588</v>
      </c>
      <c r="B9920" s="143">
        <f t="shared" si="0"/>
        <v>3</v>
      </c>
      <c r="C9920" s="143">
        <f t="shared" si="1"/>
        <v>2041</v>
      </c>
      <c r="D9920" s="154">
        <v>42343</v>
      </c>
      <c r="E9920" s="145">
        <f t="shared" si="2"/>
        <v>12</v>
      </c>
      <c r="F9920" s="145">
        <f t="shared" si="3"/>
        <v>2015</v>
      </c>
      <c r="G9920" s="153" t="s">
        <v>7543</v>
      </c>
      <c r="H9920" s="143">
        <v>9715</v>
      </c>
      <c r="I9920" s="143">
        <v>2320900</v>
      </c>
      <c r="J9920" s="143">
        <v>5034</v>
      </c>
      <c r="K9920" s="147" t="s">
        <v>77</v>
      </c>
      <c r="L9920" s="152"/>
      <c r="M9920" s="57"/>
      <c r="N9920" s="150"/>
      <c r="O9920" s="150"/>
      <c r="P9920" s="150"/>
      <c r="Q9920" s="150"/>
    </row>
    <row r="9921" spans="1:17" ht="15">
      <c r="A9921" s="142">
        <v>51589</v>
      </c>
      <c r="B9921" s="143">
        <f t="shared" si="0"/>
        <v>3</v>
      </c>
      <c r="C9921" s="143">
        <f t="shared" si="1"/>
        <v>2041</v>
      </c>
      <c r="D9921" s="154">
        <v>42343</v>
      </c>
      <c r="E9921" s="145">
        <f t="shared" si="2"/>
        <v>12</v>
      </c>
      <c r="F9921" s="145">
        <f t="shared" si="3"/>
        <v>2015</v>
      </c>
      <c r="G9921" s="146"/>
      <c r="H9921" s="143">
        <v>9716</v>
      </c>
      <c r="I9921" s="143">
        <v>2320902</v>
      </c>
      <c r="J9921" s="143">
        <v>1000</v>
      </c>
      <c r="K9921" s="147" t="s">
        <v>77</v>
      </c>
      <c r="L9921" s="152"/>
      <c r="M9921" s="57"/>
      <c r="N9921" s="150"/>
      <c r="O9921" s="150"/>
      <c r="P9921" s="150"/>
      <c r="Q9921" s="150"/>
    </row>
    <row r="9922" spans="1:17" ht="15">
      <c r="A9922" s="142">
        <v>51590</v>
      </c>
      <c r="B9922" s="143">
        <f t="shared" si="0"/>
        <v>3</v>
      </c>
      <c r="C9922" s="143">
        <f t="shared" si="1"/>
        <v>2041</v>
      </c>
      <c r="D9922" s="154">
        <v>42343</v>
      </c>
      <c r="E9922" s="145">
        <f t="shared" si="2"/>
        <v>12</v>
      </c>
      <c r="F9922" s="145">
        <f t="shared" si="3"/>
        <v>2015</v>
      </c>
      <c r="G9922" s="153" t="s">
        <v>7544</v>
      </c>
      <c r="H9922" s="143">
        <v>1213</v>
      </c>
      <c r="I9922" s="143">
        <v>2320905</v>
      </c>
      <c r="J9922" s="143">
        <v>2743</v>
      </c>
      <c r="K9922" s="147" t="s">
        <v>77</v>
      </c>
      <c r="L9922" s="152"/>
      <c r="M9922" s="57"/>
      <c r="N9922" s="150"/>
      <c r="O9922" s="150"/>
      <c r="P9922" s="150"/>
      <c r="Q9922" s="150"/>
    </row>
    <row r="9923" spans="1:17" ht="15">
      <c r="A9923" s="142">
        <v>51591</v>
      </c>
      <c r="B9923" s="143">
        <f t="shared" si="0"/>
        <v>3</v>
      </c>
      <c r="C9923" s="143">
        <f t="shared" si="1"/>
        <v>2041</v>
      </c>
      <c r="D9923" s="154">
        <v>42343</v>
      </c>
      <c r="E9923" s="145">
        <f t="shared" si="2"/>
        <v>12</v>
      </c>
      <c r="F9923" s="145">
        <f t="shared" si="3"/>
        <v>2015</v>
      </c>
      <c r="G9923" s="153" t="s">
        <v>7545</v>
      </c>
      <c r="H9923" s="143">
        <v>7044</v>
      </c>
      <c r="I9923" s="143">
        <v>2320906</v>
      </c>
      <c r="J9923" s="143">
        <v>3119</v>
      </c>
      <c r="K9923" s="147" t="s">
        <v>77</v>
      </c>
      <c r="L9923" s="152"/>
      <c r="M9923" s="57"/>
      <c r="N9923" s="150"/>
      <c r="O9923" s="150"/>
      <c r="P9923" s="150"/>
      <c r="Q9923" s="150"/>
    </row>
    <row r="9924" spans="1:17" ht="15">
      <c r="A9924" s="142">
        <v>51592</v>
      </c>
      <c r="B9924" s="143">
        <f t="shared" si="0"/>
        <v>4</v>
      </c>
      <c r="C9924" s="143">
        <f t="shared" si="1"/>
        <v>2041</v>
      </c>
      <c r="D9924" s="154">
        <v>42343</v>
      </c>
      <c r="E9924" s="145">
        <f t="shared" si="2"/>
        <v>12</v>
      </c>
      <c r="F9924" s="145">
        <f t="shared" si="3"/>
        <v>2015</v>
      </c>
      <c r="G9924" s="146"/>
      <c r="H9924" s="143">
        <v>3716</v>
      </c>
      <c r="I9924" s="143">
        <v>2320907</v>
      </c>
      <c r="J9924" s="143">
        <v>1000</v>
      </c>
      <c r="K9924" s="147" t="s">
        <v>77</v>
      </c>
      <c r="L9924" s="152"/>
      <c r="M9924" s="57"/>
      <c r="N9924" s="150"/>
      <c r="O9924" s="150"/>
      <c r="P9924" s="150"/>
      <c r="Q9924" s="150"/>
    </row>
    <row r="9925" spans="1:17" ht="15">
      <c r="A9925" s="142">
        <v>51593</v>
      </c>
      <c r="B9925" s="143">
        <f t="shared" si="0"/>
        <v>4</v>
      </c>
      <c r="C9925" s="143">
        <f t="shared" si="1"/>
        <v>2041</v>
      </c>
      <c r="D9925" s="154">
        <v>42343</v>
      </c>
      <c r="E9925" s="145">
        <f t="shared" si="2"/>
        <v>12</v>
      </c>
      <c r="F9925" s="145">
        <f t="shared" si="3"/>
        <v>2015</v>
      </c>
      <c r="G9925" s="153" t="s">
        <v>7546</v>
      </c>
      <c r="H9925" s="143">
        <v>0</v>
      </c>
      <c r="I9925" s="143">
        <v>2320908</v>
      </c>
      <c r="J9925" s="143">
        <v>2634</v>
      </c>
      <c r="K9925" s="147" t="s">
        <v>77</v>
      </c>
      <c r="L9925" s="152"/>
      <c r="M9925" s="57"/>
      <c r="N9925" s="150"/>
      <c r="O9925" s="150"/>
      <c r="P9925" s="150"/>
      <c r="Q9925" s="150"/>
    </row>
    <row r="9926" spans="1:17" ht="15">
      <c r="A9926" s="142">
        <v>51594</v>
      </c>
      <c r="B9926" s="143">
        <f t="shared" si="0"/>
        <v>4</v>
      </c>
      <c r="C9926" s="143">
        <f t="shared" si="1"/>
        <v>2041</v>
      </c>
      <c r="D9926" s="154">
        <v>42343</v>
      </c>
      <c r="E9926" s="145">
        <f t="shared" si="2"/>
        <v>12</v>
      </c>
      <c r="F9926" s="145">
        <f t="shared" si="3"/>
        <v>2015</v>
      </c>
      <c r="G9926" s="153" t="s">
        <v>7547</v>
      </c>
      <c r="H9926" s="143">
        <v>9005</v>
      </c>
      <c r="I9926" s="143">
        <v>2320909</v>
      </c>
      <c r="J9926" s="143">
        <v>966</v>
      </c>
      <c r="K9926" s="147" t="s">
        <v>77</v>
      </c>
      <c r="L9926" s="152"/>
      <c r="M9926" s="57"/>
      <c r="N9926" s="150"/>
      <c r="O9926" s="150"/>
      <c r="P9926" s="150"/>
      <c r="Q9926" s="150"/>
    </row>
    <row r="9927" spans="1:17" ht="15">
      <c r="A9927" s="142">
        <v>51595</v>
      </c>
      <c r="B9927" s="143">
        <f t="shared" si="0"/>
        <v>4</v>
      </c>
      <c r="C9927" s="143">
        <f t="shared" si="1"/>
        <v>2041</v>
      </c>
      <c r="D9927" s="154">
        <v>42343</v>
      </c>
      <c r="E9927" s="145">
        <f t="shared" si="2"/>
        <v>12</v>
      </c>
      <c r="F9927" s="145">
        <f t="shared" si="3"/>
        <v>2015</v>
      </c>
      <c r="G9927" s="153" t="s">
        <v>7068</v>
      </c>
      <c r="H9927" s="143">
        <v>9247</v>
      </c>
      <c r="I9927" s="143">
        <v>2320911</v>
      </c>
      <c r="J9927" s="143">
        <v>9198</v>
      </c>
      <c r="K9927" s="147" t="s">
        <v>77</v>
      </c>
      <c r="L9927" s="152"/>
      <c r="M9927" s="57"/>
      <c r="N9927" s="150"/>
      <c r="O9927" s="150"/>
      <c r="P9927" s="150"/>
      <c r="Q9927" s="150"/>
    </row>
    <row r="9928" spans="1:17" ht="15">
      <c r="A9928" s="142">
        <v>51596</v>
      </c>
      <c r="B9928" s="143">
        <f t="shared" si="0"/>
        <v>4</v>
      </c>
      <c r="C9928" s="143">
        <f t="shared" si="1"/>
        <v>2041</v>
      </c>
      <c r="D9928" s="154">
        <v>42343</v>
      </c>
      <c r="E9928" s="145">
        <f t="shared" si="2"/>
        <v>12</v>
      </c>
      <c r="F9928" s="145">
        <f t="shared" si="3"/>
        <v>2015</v>
      </c>
      <c r="G9928" s="153" t="s">
        <v>1199</v>
      </c>
      <c r="H9928" s="143">
        <v>2254</v>
      </c>
      <c r="I9928" s="143">
        <v>2320913</v>
      </c>
      <c r="J9928" s="143">
        <v>5585</v>
      </c>
      <c r="K9928" s="147" t="s">
        <v>77</v>
      </c>
      <c r="L9928" s="152"/>
      <c r="M9928" s="57"/>
      <c r="N9928" s="150"/>
      <c r="O9928" s="150"/>
      <c r="P9928" s="150"/>
      <c r="Q9928" s="150"/>
    </row>
    <row r="9929" spans="1:17" ht="15">
      <c r="A9929" s="142">
        <v>51597</v>
      </c>
      <c r="B9929" s="143">
        <f t="shared" si="0"/>
        <v>4</v>
      </c>
      <c r="C9929" s="143">
        <f t="shared" si="1"/>
        <v>2041</v>
      </c>
      <c r="D9929" s="154">
        <v>42344</v>
      </c>
      <c r="E9929" s="145">
        <f t="shared" si="2"/>
        <v>12</v>
      </c>
      <c r="F9929" s="145">
        <f t="shared" si="3"/>
        <v>2015</v>
      </c>
      <c r="G9929" s="153" t="s">
        <v>7548</v>
      </c>
      <c r="H9929" s="143">
        <v>9719</v>
      </c>
      <c r="I9929" s="143">
        <v>2320920</v>
      </c>
      <c r="J9929" s="143">
        <v>1949</v>
      </c>
      <c r="K9929" s="147" t="s">
        <v>77</v>
      </c>
      <c r="L9929" s="152"/>
      <c r="M9929" s="57"/>
      <c r="N9929" s="150"/>
      <c r="O9929" s="150"/>
      <c r="P9929" s="150"/>
      <c r="Q9929" s="150"/>
    </row>
    <row r="9930" spans="1:17" ht="15">
      <c r="A9930" s="142">
        <v>51598</v>
      </c>
      <c r="B9930" s="143">
        <f t="shared" si="0"/>
        <v>4</v>
      </c>
      <c r="C9930" s="143">
        <f t="shared" si="1"/>
        <v>2041</v>
      </c>
      <c r="D9930" s="154">
        <v>42344</v>
      </c>
      <c r="E9930" s="145">
        <f t="shared" si="2"/>
        <v>12</v>
      </c>
      <c r="F9930" s="145">
        <f t="shared" si="3"/>
        <v>2015</v>
      </c>
      <c r="G9930" s="153" t="s">
        <v>7549</v>
      </c>
      <c r="H9930" s="143">
        <v>9720</v>
      </c>
      <c r="I9930" s="143">
        <v>2320921</v>
      </c>
      <c r="J9930" s="143">
        <v>2689</v>
      </c>
      <c r="K9930" s="147" t="s">
        <v>77</v>
      </c>
      <c r="L9930" s="152"/>
      <c r="M9930" s="57"/>
      <c r="N9930" s="150"/>
      <c r="O9930" s="150"/>
      <c r="P9930" s="150"/>
      <c r="Q9930" s="150"/>
    </row>
    <row r="9931" spans="1:17" ht="15">
      <c r="A9931" s="142">
        <v>51599</v>
      </c>
      <c r="B9931" s="143">
        <f t="shared" si="0"/>
        <v>4</v>
      </c>
      <c r="C9931" s="143">
        <f t="shared" si="1"/>
        <v>2041</v>
      </c>
      <c r="D9931" s="154">
        <v>42344</v>
      </c>
      <c r="E9931" s="145">
        <f t="shared" si="2"/>
        <v>12</v>
      </c>
      <c r="F9931" s="145">
        <f t="shared" si="3"/>
        <v>2015</v>
      </c>
      <c r="G9931" s="153" t="s">
        <v>7550</v>
      </c>
      <c r="H9931" s="143">
        <v>20348</v>
      </c>
      <c r="I9931" s="143">
        <v>2320922</v>
      </c>
      <c r="J9931" s="143">
        <v>4769</v>
      </c>
      <c r="K9931" s="147" t="s">
        <v>77</v>
      </c>
      <c r="L9931" s="152"/>
      <c r="M9931" s="57"/>
      <c r="N9931" s="150"/>
      <c r="O9931" s="150"/>
      <c r="P9931" s="150"/>
      <c r="Q9931" s="150"/>
    </row>
    <row r="9932" spans="1:17" ht="15">
      <c r="A9932" s="142">
        <v>51600</v>
      </c>
      <c r="B9932" s="143">
        <f t="shared" si="0"/>
        <v>4</v>
      </c>
      <c r="C9932" s="143">
        <f t="shared" si="1"/>
        <v>2041</v>
      </c>
      <c r="D9932" s="154">
        <v>42344</v>
      </c>
      <c r="E9932" s="145">
        <f t="shared" si="2"/>
        <v>12</v>
      </c>
      <c r="F9932" s="145">
        <f t="shared" si="3"/>
        <v>2015</v>
      </c>
      <c r="G9932" s="153" t="s">
        <v>7551</v>
      </c>
      <c r="H9932" s="143">
        <v>9721</v>
      </c>
      <c r="I9932" s="143">
        <v>2320923</v>
      </c>
      <c r="J9932" s="143">
        <v>2709</v>
      </c>
      <c r="K9932" s="147" t="s">
        <v>77</v>
      </c>
      <c r="L9932" s="152"/>
      <c r="M9932" s="57"/>
      <c r="N9932" s="150"/>
      <c r="O9932" s="150"/>
      <c r="P9932" s="150"/>
      <c r="Q9932" s="150"/>
    </row>
    <row r="9933" spans="1:17" ht="15">
      <c r="A9933" s="142">
        <v>51601</v>
      </c>
      <c r="B9933" s="143">
        <f t="shared" si="0"/>
        <v>4</v>
      </c>
      <c r="C9933" s="143">
        <f t="shared" si="1"/>
        <v>2041</v>
      </c>
      <c r="D9933" s="154">
        <v>42344</v>
      </c>
      <c r="E9933" s="145">
        <f t="shared" si="2"/>
        <v>12</v>
      </c>
      <c r="F9933" s="145">
        <f t="shared" si="3"/>
        <v>2015</v>
      </c>
      <c r="G9933" s="153" t="s">
        <v>7552</v>
      </c>
      <c r="H9933" s="143">
        <v>9722</v>
      </c>
      <c r="I9933" s="143">
        <v>2320924</v>
      </c>
      <c r="J9933" s="143">
        <v>2049</v>
      </c>
      <c r="K9933" s="147" t="s">
        <v>77</v>
      </c>
      <c r="L9933" s="152"/>
      <c r="M9933" s="57"/>
      <c r="N9933" s="150"/>
      <c r="O9933" s="150"/>
      <c r="P9933" s="150"/>
      <c r="Q9933" s="150"/>
    </row>
    <row r="9934" spans="1:17" ht="15">
      <c r="A9934" s="142">
        <v>51602</v>
      </c>
      <c r="B9934" s="143">
        <f t="shared" si="0"/>
        <v>4</v>
      </c>
      <c r="C9934" s="143">
        <f t="shared" si="1"/>
        <v>2041</v>
      </c>
      <c r="D9934" s="154">
        <v>42344</v>
      </c>
      <c r="E9934" s="145">
        <f t="shared" si="2"/>
        <v>12</v>
      </c>
      <c r="F9934" s="145">
        <f t="shared" si="3"/>
        <v>2015</v>
      </c>
      <c r="G9934" s="153" t="s">
        <v>7553</v>
      </c>
      <c r="H9934" s="143">
        <v>0</v>
      </c>
      <c r="I9934" s="143">
        <v>2320925</v>
      </c>
      <c r="J9934" s="143">
        <v>5443</v>
      </c>
      <c r="K9934" s="147" t="s">
        <v>77</v>
      </c>
      <c r="L9934" s="152"/>
      <c r="M9934" s="57"/>
      <c r="N9934" s="150"/>
      <c r="O9934" s="150"/>
      <c r="P9934" s="150"/>
      <c r="Q9934" s="150"/>
    </row>
    <row r="9935" spans="1:17" ht="15">
      <c r="A9935" s="142">
        <v>51603</v>
      </c>
      <c r="B9935" s="143">
        <f t="shared" si="0"/>
        <v>4</v>
      </c>
      <c r="C9935" s="143">
        <f t="shared" si="1"/>
        <v>2041</v>
      </c>
      <c r="D9935" s="154">
        <v>42344</v>
      </c>
      <c r="E9935" s="145">
        <f t="shared" si="2"/>
        <v>12</v>
      </c>
      <c r="F9935" s="145">
        <f t="shared" si="3"/>
        <v>2015</v>
      </c>
      <c r="G9935" s="153" t="s">
        <v>7554</v>
      </c>
      <c r="H9935" s="143">
        <v>9723</v>
      </c>
      <c r="I9935" s="143">
        <v>2320926</v>
      </c>
      <c r="J9935" s="143">
        <v>6638</v>
      </c>
      <c r="K9935" s="147" t="s">
        <v>77</v>
      </c>
      <c r="L9935" s="152"/>
      <c r="M9935" s="57"/>
      <c r="N9935" s="150"/>
      <c r="O9935" s="150"/>
      <c r="P9935" s="150"/>
      <c r="Q9935" s="150"/>
    </row>
    <row r="9936" spans="1:17" ht="15">
      <c r="A9936" s="142">
        <v>51604</v>
      </c>
      <c r="B9936" s="143">
        <f t="shared" si="0"/>
        <v>4</v>
      </c>
      <c r="C9936" s="143">
        <f t="shared" si="1"/>
        <v>2041</v>
      </c>
      <c r="D9936" s="154">
        <v>42344</v>
      </c>
      <c r="E9936" s="145">
        <f t="shared" si="2"/>
        <v>12</v>
      </c>
      <c r="F9936" s="145">
        <f t="shared" si="3"/>
        <v>2015</v>
      </c>
      <c r="G9936" s="146"/>
      <c r="H9936" s="143">
        <v>8197</v>
      </c>
      <c r="I9936" s="143">
        <v>2320927</v>
      </c>
      <c r="J9936" s="143">
        <v>2700</v>
      </c>
      <c r="K9936" s="147" t="s">
        <v>77</v>
      </c>
      <c r="L9936" s="152"/>
      <c r="M9936" s="57"/>
      <c r="N9936" s="150"/>
      <c r="O9936" s="150"/>
      <c r="P9936" s="150"/>
      <c r="Q9936" s="150"/>
    </row>
    <row r="9937" spans="1:17" ht="15">
      <c r="A9937" s="142">
        <v>51605</v>
      </c>
      <c r="B9937" s="143">
        <f t="shared" si="0"/>
        <v>4</v>
      </c>
      <c r="C9937" s="143">
        <f t="shared" si="1"/>
        <v>2041</v>
      </c>
      <c r="D9937" s="154">
        <v>42344</v>
      </c>
      <c r="E9937" s="145">
        <f t="shared" si="2"/>
        <v>12</v>
      </c>
      <c r="F9937" s="145">
        <f t="shared" si="3"/>
        <v>2015</v>
      </c>
      <c r="G9937" s="153" t="s">
        <v>7555</v>
      </c>
      <c r="H9937" s="143">
        <v>9724</v>
      </c>
      <c r="I9937" s="143">
        <v>2320928</v>
      </c>
      <c r="J9937" s="143">
        <v>2378</v>
      </c>
      <c r="K9937" s="147" t="s">
        <v>77</v>
      </c>
      <c r="L9937" s="152"/>
      <c r="M9937" s="57"/>
      <c r="N9937" s="150"/>
      <c r="O9937" s="150"/>
      <c r="P9937" s="150"/>
      <c r="Q9937" s="150"/>
    </row>
    <row r="9938" spans="1:17" ht="15">
      <c r="A9938" s="142">
        <v>51606</v>
      </c>
      <c r="B9938" s="143">
        <f t="shared" si="0"/>
        <v>4</v>
      </c>
      <c r="C9938" s="143">
        <f t="shared" si="1"/>
        <v>2041</v>
      </c>
      <c r="D9938" s="154">
        <v>42344</v>
      </c>
      <c r="E9938" s="145">
        <f t="shared" si="2"/>
        <v>12</v>
      </c>
      <c r="F9938" s="145">
        <f t="shared" si="3"/>
        <v>2015</v>
      </c>
      <c r="G9938" s="153" t="s">
        <v>7556</v>
      </c>
      <c r="H9938" s="143">
        <v>9725</v>
      </c>
      <c r="I9938" s="143">
        <v>2320929</v>
      </c>
      <c r="J9938" s="143">
        <v>1749</v>
      </c>
      <c r="K9938" s="147" t="s">
        <v>77</v>
      </c>
      <c r="L9938" s="152"/>
      <c r="M9938" s="57"/>
      <c r="N9938" s="150"/>
      <c r="O9938" s="150"/>
      <c r="P9938" s="150"/>
      <c r="Q9938" s="150"/>
    </row>
    <row r="9939" spans="1:17" ht="15">
      <c r="A9939" s="142">
        <v>51607</v>
      </c>
      <c r="B9939" s="143">
        <f t="shared" si="0"/>
        <v>4</v>
      </c>
      <c r="C9939" s="143">
        <f t="shared" si="1"/>
        <v>2041</v>
      </c>
      <c r="D9939" s="154">
        <v>42344</v>
      </c>
      <c r="E9939" s="145">
        <f t="shared" si="2"/>
        <v>12</v>
      </c>
      <c r="F9939" s="145">
        <f t="shared" si="3"/>
        <v>2015</v>
      </c>
      <c r="G9939" s="153" t="s">
        <v>7557</v>
      </c>
      <c r="H9939" s="143">
        <v>6022</v>
      </c>
      <c r="I9939" s="143">
        <v>2320936</v>
      </c>
      <c r="J9939" s="143">
        <v>1779</v>
      </c>
      <c r="K9939" s="147" t="s">
        <v>77</v>
      </c>
      <c r="L9939" s="152"/>
      <c r="M9939" s="57"/>
      <c r="N9939" s="150"/>
      <c r="O9939" s="150"/>
      <c r="P9939" s="150"/>
      <c r="Q9939" s="150"/>
    </row>
    <row r="9940" spans="1:17" ht="15">
      <c r="A9940" s="142">
        <v>51608</v>
      </c>
      <c r="B9940" s="143">
        <f t="shared" si="0"/>
        <v>4</v>
      </c>
      <c r="C9940" s="143">
        <f t="shared" si="1"/>
        <v>2041</v>
      </c>
      <c r="D9940" s="154">
        <v>42344</v>
      </c>
      <c r="E9940" s="145">
        <f t="shared" si="2"/>
        <v>12</v>
      </c>
      <c r="F9940" s="145">
        <f t="shared" si="3"/>
        <v>2015</v>
      </c>
      <c r="G9940" s="153" t="s">
        <v>7558</v>
      </c>
      <c r="H9940" s="143">
        <v>9727</v>
      </c>
      <c r="I9940" s="143">
        <v>2320937</v>
      </c>
      <c r="J9940" s="143">
        <v>2099</v>
      </c>
      <c r="K9940" s="147" t="s">
        <v>77</v>
      </c>
      <c r="L9940" s="152"/>
      <c r="M9940" s="57"/>
      <c r="N9940" s="150"/>
      <c r="O9940" s="150"/>
      <c r="P9940" s="150"/>
      <c r="Q9940" s="150"/>
    </row>
    <row r="9941" spans="1:17" ht="15">
      <c r="A9941" s="142">
        <v>51609</v>
      </c>
      <c r="B9941" s="143">
        <f t="shared" si="0"/>
        <v>4</v>
      </c>
      <c r="C9941" s="143">
        <f t="shared" si="1"/>
        <v>2041</v>
      </c>
      <c r="D9941" s="154">
        <v>42344</v>
      </c>
      <c r="E9941" s="145">
        <f t="shared" si="2"/>
        <v>12</v>
      </c>
      <c r="F9941" s="145">
        <f t="shared" si="3"/>
        <v>2015</v>
      </c>
      <c r="G9941" s="153" t="s">
        <v>7559</v>
      </c>
      <c r="H9941" s="143">
        <v>9728</v>
      </c>
      <c r="I9941" s="143">
        <v>2320940</v>
      </c>
      <c r="J9941" s="143">
        <v>6049</v>
      </c>
      <c r="K9941" s="147" t="s">
        <v>77</v>
      </c>
      <c r="L9941" s="152"/>
      <c r="M9941" s="57"/>
      <c r="N9941" s="150"/>
      <c r="O9941" s="150"/>
      <c r="P9941" s="150"/>
      <c r="Q9941" s="150"/>
    </row>
    <row r="9942" spans="1:17" ht="15">
      <c r="A9942" s="142">
        <v>51610</v>
      </c>
      <c r="B9942" s="143">
        <f t="shared" si="0"/>
        <v>4</v>
      </c>
      <c r="C9942" s="143">
        <f t="shared" si="1"/>
        <v>2041</v>
      </c>
      <c r="D9942" s="154">
        <v>42344</v>
      </c>
      <c r="E9942" s="145">
        <f t="shared" si="2"/>
        <v>12</v>
      </c>
      <c r="F9942" s="145">
        <f t="shared" si="3"/>
        <v>2015</v>
      </c>
      <c r="G9942" s="153" t="s">
        <v>7560</v>
      </c>
      <c r="H9942" s="143">
        <v>7802</v>
      </c>
      <c r="I9942" s="143">
        <v>2320943</v>
      </c>
      <c r="J9942" s="143">
        <v>2739</v>
      </c>
      <c r="K9942" s="147" t="s">
        <v>77</v>
      </c>
      <c r="L9942" s="152"/>
      <c r="M9942" s="57"/>
      <c r="N9942" s="150"/>
      <c r="O9942" s="150"/>
      <c r="P9942" s="150"/>
      <c r="Q9942" s="150"/>
    </row>
    <row r="9943" spans="1:17" ht="15">
      <c r="A9943" s="142">
        <v>51611</v>
      </c>
      <c r="B9943" s="143">
        <f t="shared" si="0"/>
        <v>4</v>
      </c>
      <c r="C9943" s="143">
        <f t="shared" si="1"/>
        <v>2041</v>
      </c>
      <c r="D9943" s="154">
        <v>42344</v>
      </c>
      <c r="E9943" s="145">
        <f t="shared" si="2"/>
        <v>12</v>
      </c>
      <c r="F9943" s="145">
        <f t="shared" si="3"/>
        <v>2015</v>
      </c>
      <c r="G9943" s="153" t="s">
        <v>7561</v>
      </c>
      <c r="H9943" s="143">
        <v>9729</v>
      </c>
      <c r="I9943" s="143">
        <v>2320948</v>
      </c>
      <c r="J9943" s="143">
        <v>6450</v>
      </c>
      <c r="K9943" s="147" t="s">
        <v>77</v>
      </c>
      <c r="L9943" s="152"/>
      <c r="M9943" s="57"/>
      <c r="N9943" s="150"/>
      <c r="O9943" s="150"/>
      <c r="P9943" s="150"/>
      <c r="Q9943" s="150"/>
    </row>
    <row r="9944" spans="1:17" ht="15">
      <c r="A9944" s="142">
        <v>51612</v>
      </c>
      <c r="B9944" s="143">
        <f t="shared" si="0"/>
        <v>4</v>
      </c>
      <c r="C9944" s="143">
        <f t="shared" si="1"/>
        <v>2041</v>
      </c>
      <c r="D9944" s="154">
        <v>42344</v>
      </c>
      <c r="E9944" s="145">
        <f t="shared" si="2"/>
        <v>12</v>
      </c>
      <c r="F9944" s="145">
        <f t="shared" si="3"/>
        <v>2015</v>
      </c>
      <c r="G9944" s="153" t="s">
        <v>7562</v>
      </c>
      <c r="H9944" s="143">
        <v>9731</v>
      </c>
      <c r="I9944" s="143">
        <v>2320949</v>
      </c>
      <c r="J9944" s="143">
        <v>6348</v>
      </c>
      <c r="K9944" s="147" t="s">
        <v>77</v>
      </c>
      <c r="L9944" s="152"/>
      <c r="M9944" s="57"/>
      <c r="N9944" s="150"/>
      <c r="O9944" s="150"/>
      <c r="P9944" s="150"/>
      <c r="Q9944" s="150"/>
    </row>
    <row r="9945" spans="1:17" ht="15">
      <c r="A9945" s="142">
        <v>51613</v>
      </c>
      <c r="B9945" s="143">
        <f t="shared" si="0"/>
        <v>4</v>
      </c>
      <c r="C9945" s="143">
        <f t="shared" si="1"/>
        <v>2041</v>
      </c>
      <c r="D9945" s="154">
        <v>42344</v>
      </c>
      <c r="E9945" s="145">
        <f t="shared" si="2"/>
        <v>12</v>
      </c>
      <c r="F9945" s="145">
        <f t="shared" si="3"/>
        <v>2015</v>
      </c>
      <c r="G9945" s="153" t="s">
        <v>7563</v>
      </c>
      <c r="H9945" s="143">
        <v>1257</v>
      </c>
      <c r="I9945" s="143">
        <v>2320950</v>
      </c>
      <c r="J9945" s="143">
        <v>6114</v>
      </c>
      <c r="K9945" s="147" t="s">
        <v>77</v>
      </c>
      <c r="L9945" s="152"/>
      <c r="M9945" s="57"/>
      <c r="N9945" s="150"/>
      <c r="O9945" s="150"/>
      <c r="P9945" s="150"/>
      <c r="Q9945" s="150"/>
    </row>
    <row r="9946" spans="1:17" ht="15">
      <c r="A9946" s="142">
        <v>51614</v>
      </c>
      <c r="B9946" s="143">
        <f t="shared" si="0"/>
        <v>4</v>
      </c>
      <c r="C9946" s="143">
        <f t="shared" si="1"/>
        <v>2041</v>
      </c>
      <c r="D9946" s="154">
        <v>42344</v>
      </c>
      <c r="E9946" s="145">
        <f t="shared" si="2"/>
        <v>12</v>
      </c>
      <c r="F9946" s="145">
        <f t="shared" si="3"/>
        <v>2015</v>
      </c>
      <c r="G9946" s="153" t="s">
        <v>7564</v>
      </c>
      <c r="H9946" s="143">
        <v>0</v>
      </c>
      <c r="I9946" s="143">
        <v>2320951</v>
      </c>
      <c r="J9946" s="143">
        <v>3214</v>
      </c>
      <c r="K9946" s="147" t="s">
        <v>77</v>
      </c>
      <c r="L9946" s="152"/>
      <c r="M9946" s="57"/>
      <c r="N9946" s="150"/>
      <c r="O9946" s="150"/>
      <c r="P9946" s="150"/>
      <c r="Q9946" s="150"/>
    </row>
    <row r="9947" spans="1:17" ht="15">
      <c r="A9947" s="142">
        <v>51615</v>
      </c>
      <c r="B9947" s="143">
        <f t="shared" si="0"/>
        <v>4</v>
      </c>
      <c r="C9947" s="143">
        <f t="shared" si="1"/>
        <v>2041</v>
      </c>
      <c r="D9947" s="154">
        <v>42344</v>
      </c>
      <c r="E9947" s="145">
        <f t="shared" si="2"/>
        <v>12</v>
      </c>
      <c r="F9947" s="145">
        <f t="shared" si="3"/>
        <v>2015</v>
      </c>
      <c r="G9947" s="153" t="s">
        <v>7565</v>
      </c>
      <c r="H9947" s="143">
        <v>9733</v>
      </c>
      <c r="I9947" s="143">
        <v>2320957</v>
      </c>
      <c r="J9947" s="143">
        <v>1799</v>
      </c>
      <c r="K9947" s="147" t="s">
        <v>77</v>
      </c>
      <c r="L9947" s="152"/>
      <c r="M9947" s="57"/>
      <c r="N9947" s="150"/>
      <c r="O9947" s="150"/>
      <c r="P9947" s="150"/>
      <c r="Q9947" s="150"/>
    </row>
    <row r="9948" spans="1:17" ht="15">
      <c r="A9948" s="142">
        <v>51616</v>
      </c>
      <c r="B9948" s="143">
        <f t="shared" si="0"/>
        <v>4</v>
      </c>
      <c r="C9948" s="143">
        <f t="shared" si="1"/>
        <v>2041</v>
      </c>
      <c r="D9948" s="154">
        <v>42344</v>
      </c>
      <c r="E9948" s="145">
        <f t="shared" si="2"/>
        <v>12</v>
      </c>
      <c r="F9948" s="145">
        <f t="shared" si="3"/>
        <v>2015</v>
      </c>
      <c r="G9948" s="153" t="s">
        <v>7566</v>
      </c>
      <c r="H9948" s="143">
        <v>9734</v>
      </c>
      <c r="I9948" s="143">
        <v>2320958</v>
      </c>
      <c r="J9948" s="143">
        <v>1471</v>
      </c>
      <c r="K9948" s="147" t="s">
        <v>77</v>
      </c>
      <c r="L9948" s="152"/>
      <c r="M9948" s="57"/>
      <c r="N9948" s="150"/>
      <c r="O9948" s="150"/>
      <c r="P9948" s="150"/>
      <c r="Q9948" s="150"/>
    </row>
    <row r="9949" spans="1:17" ht="15">
      <c r="A9949" s="142">
        <v>51617</v>
      </c>
      <c r="B9949" s="143">
        <f t="shared" si="0"/>
        <v>4</v>
      </c>
      <c r="C9949" s="143">
        <f t="shared" si="1"/>
        <v>2041</v>
      </c>
      <c r="D9949" s="154">
        <v>42344</v>
      </c>
      <c r="E9949" s="145">
        <f t="shared" si="2"/>
        <v>12</v>
      </c>
      <c r="F9949" s="145">
        <f t="shared" si="3"/>
        <v>2015</v>
      </c>
      <c r="G9949" s="153" t="s">
        <v>7567</v>
      </c>
      <c r="H9949" s="143">
        <v>7935</v>
      </c>
      <c r="I9949" s="143">
        <v>2320963</v>
      </c>
      <c r="J9949" s="143">
        <v>3979</v>
      </c>
      <c r="K9949" s="147" t="s">
        <v>77</v>
      </c>
      <c r="L9949" s="152"/>
      <c r="M9949" s="57"/>
      <c r="N9949" s="150"/>
      <c r="O9949" s="150"/>
      <c r="P9949" s="150"/>
      <c r="Q9949" s="150"/>
    </row>
    <row r="9950" spans="1:17" ht="15">
      <c r="A9950" s="142">
        <v>51618</v>
      </c>
      <c r="B9950" s="143">
        <f t="shared" si="0"/>
        <v>4</v>
      </c>
      <c r="C9950" s="143">
        <f t="shared" si="1"/>
        <v>2041</v>
      </c>
      <c r="D9950" s="154">
        <v>42344</v>
      </c>
      <c r="E9950" s="145">
        <f t="shared" si="2"/>
        <v>12</v>
      </c>
      <c r="F9950" s="145">
        <f t="shared" si="3"/>
        <v>2015</v>
      </c>
      <c r="G9950" s="153" t="s">
        <v>6017</v>
      </c>
      <c r="H9950" s="143">
        <v>8165</v>
      </c>
      <c r="I9950" s="143">
        <v>2320964</v>
      </c>
      <c r="J9950" s="143">
        <v>2165</v>
      </c>
      <c r="K9950" s="147" t="s">
        <v>77</v>
      </c>
      <c r="L9950" s="152"/>
      <c r="M9950" s="57"/>
      <c r="N9950" s="150"/>
      <c r="O9950" s="150"/>
      <c r="P9950" s="150"/>
      <c r="Q9950" s="150"/>
    </row>
    <row r="9951" spans="1:17" ht="15">
      <c r="A9951" s="142">
        <v>51619</v>
      </c>
      <c r="B9951" s="143">
        <f t="shared" si="0"/>
        <v>4</v>
      </c>
      <c r="C9951" s="143">
        <f t="shared" si="1"/>
        <v>2041</v>
      </c>
      <c r="D9951" s="154">
        <v>42345</v>
      </c>
      <c r="E9951" s="145">
        <f t="shared" si="2"/>
        <v>12</v>
      </c>
      <c r="F9951" s="145">
        <f t="shared" si="3"/>
        <v>2015</v>
      </c>
      <c r="G9951" s="153" t="s">
        <v>7568</v>
      </c>
      <c r="H9951" s="143">
        <v>9736</v>
      </c>
      <c r="I9951" s="143">
        <v>2320966</v>
      </c>
      <c r="J9951" s="143">
        <v>1424</v>
      </c>
      <c r="K9951" s="147" t="s">
        <v>77</v>
      </c>
      <c r="L9951" s="152"/>
      <c r="M9951" s="57"/>
      <c r="N9951" s="150"/>
      <c r="O9951" s="150"/>
      <c r="P9951" s="150"/>
      <c r="Q9951" s="150"/>
    </row>
    <row r="9952" spans="1:17" ht="15">
      <c r="A9952" s="142">
        <v>51620</v>
      </c>
      <c r="B9952" s="143">
        <f t="shared" si="0"/>
        <v>4</v>
      </c>
      <c r="C9952" s="143">
        <f t="shared" si="1"/>
        <v>2041</v>
      </c>
      <c r="D9952" s="154">
        <v>42345</v>
      </c>
      <c r="E9952" s="145">
        <f t="shared" si="2"/>
        <v>12</v>
      </c>
      <c r="F9952" s="145">
        <f t="shared" si="3"/>
        <v>2015</v>
      </c>
      <c r="G9952" s="153" t="s">
        <v>7569</v>
      </c>
      <c r="H9952" s="143">
        <v>9649</v>
      </c>
      <c r="I9952" s="143">
        <v>2320967</v>
      </c>
      <c r="J9952" s="143">
        <v>3979</v>
      </c>
      <c r="K9952" s="147" t="s">
        <v>77</v>
      </c>
      <c r="L9952" s="152"/>
      <c r="M9952" s="57"/>
      <c r="N9952" s="150"/>
      <c r="O9952" s="150"/>
      <c r="P9952" s="150"/>
      <c r="Q9952" s="150"/>
    </row>
    <row r="9953" spans="1:17" ht="15">
      <c r="A9953" s="142">
        <v>51621</v>
      </c>
      <c r="B9953" s="143">
        <f t="shared" si="0"/>
        <v>4</v>
      </c>
      <c r="C9953" s="143">
        <f t="shared" si="1"/>
        <v>2041</v>
      </c>
      <c r="D9953" s="154">
        <v>42345</v>
      </c>
      <c r="E9953" s="145">
        <f t="shared" si="2"/>
        <v>12</v>
      </c>
      <c r="F9953" s="145">
        <f t="shared" si="3"/>
        <v>2015</v>
      </c>
      <c r="G9953" s="153" t="s">
        <v>7570</v>
      </c>
      <c r="H9953" s="143">
        <v>9737</v>
      </c>
      <c r="I9953" s="143">
        <v>2320968</v>
      </c>
      <c r="J9953" s="143">
        <v>2549</v>
      </c>
      <c r="K9953" s="147" t="s">
        <v>77</v>
      </c>
      <c r="L9953" s="152"/>
      <c r="M9953" s="57"/>
      <c r="N9953" s="150"/>
      <c r="O9953" s="150"/>
      <c r="P9953" s="150"/>
      <c r="Q9953" s="150"/>
    </row>
    <row r="9954" spans="1:17" ht="15">
      <c r="A9954" s="142">
        <v>51622</v>
      </c>
      <c r="B9954" s="143">
        <f t="shared" si="0"/>
        <v>5</v>
      </c>
      <c r="C9954" s="143">
        <f t="shared" si="1"/>
        <v>2041</v>
      </c>
      <c r="D9954" s="154">
        <v>42345</v>
      </c>
      <c r="E9954" s="145">
        <f t="shared" si="2"/>
        <v>12</v>
      </c>
      <c r="F9954" s="145">
        <f t="shared" si="3"/>
        <v>2015</v>
      </c>
      <c r="G9954" s="153" t="s">
        <v>7571</v>
      </c>
      <c r="H9954" s="143">
        <v>9738</v>
      </c>
      <c r="I9954" s="143">
        <v>2320970</v>
      </c>
      <c r="J9954" s="143">
        <v>2299</v>
      </c>
      <c r="K9954" s="147" t="s">
        <v>77</v>
      </c>
      <c r="L9954" s="152"/>
      <c r="M9954" s="57"/>
      <c r="N9954" s="150"/>
      <c r="O9954" s="150"/>
      <c r="P9954" s="150"/>
      <c r="Q9954" s="150"/>
    </row>
    <row r="9955" spans="1:17" ht="15">
      <c r="A9955" s="142">
        <v>51623</v>
      </c>
      <c r="B9955" s="143">
        <f t="shared" si="0"/>
        <v>5</v>
      </c>
      <c r="C9955" s="143">
        <f t="shared" si="1"/>
        <v>2041</v>
      </c>
      <c r="D9955" s="154">
        <v>42345</v>
      </c>
      <c r="E9955" s="145">
        <f t="shared" si="2"/>
        <v>12</v>
      </c>
      <c r="F9955" s="145">
        <f t="shared" si="3"/>
        <v>2015</v>
      </c>
      <c r="G9955" s="153" t="s">
        <v>6849</v>
      </c>
      <c r="H9955" s="143">
        <v>9008</v>
      </c>
      <c r="I9955" s="143">
        <v>2320971</v>
      </c>
      <c r="J9955" s="143">
        <v>2175</v>
      </c>
      <c r="K9955" s="147" t="s">
        <v>77</v>
      </c>
      <c r="L9955" s="152"/>
      <c r="M9955" s="57"/>
      <c r="N9955" s="150"/>
      <c r="O9955" s="150"/>
      <c r="P9955" s="150"/>
      <c r="Q9955" s="150"/>
    </row>
    <row r="9956" spans="1:17" ht="15">
      <c r="A9956" s="142">
        <v>51624</v>
      </c>
      <c r="B9956" s="143">
        <f t="shared" si="0"/>
        <v>5</v>
      </c>
      <c r="C9956" s="143">
        <f t="shared" si="1"/>
        <v>2041</v>
      </c>
      <c r="D9956" s="154">
        <v>42345</v>
      </c>
      <c r="E9956" s="145">
        <f t="shared" si="2"/>
        <v>12</v>
      </c>
      <c r="F9956" s="145">
        <f t="shared" si="3"/>
        <v>2015</v>
      </c>
      <c r="G9956" s="153" t="s">
        <v>7572</v>
      </c>
      <c r="H9956" s="143">
        <v>9739</v>
      </c>
      <c r="I9956" s="143">
        <v>2320973</v>
      </c>
      <c r="J9956" s="143">
        <v>1890</v>
      </c>
      <c r="K9956" s="147" t="s">
        <v>77</v>
      </c>
      <c r="L9956" s="152"/>
      <c r="M9956" s="57"/>
      <c r="N9956" s="150"/>
      <c r="O9956" s="150"/>
      <c r="P9956" s="150"/>
      <c r="Q9956" s="150"/>
    </row>
    <row r="9957" spans="1:17" ht="15">
      <c r="A9957" s="142">
        <v>51625</v>
      </c>
      <c r="B9957" s="143">
        <f t="shared" si="0"/>
        <v>5</v>
      </c>
      <c r="C9957" s="143">
        <f t="shared" si="1"/>
        <v>2041</v>
      </c>
      <c r="D9957" s="154">
        <v>42345</v>
      </c>
      <c r="E9957" s="145">
        <f t="shared" si="2"/>
        <v>12</v>
      </c>
      <c r="F9957" s="145">
        <f t="shared" si="3"/>
        <v>2015</v>
      </c>
      <c r="G9957" s="153" t="s">
        <v>7573</v>
      </c>
      <c r="H9957" s="143">
        <v>9740</v>
      </c>
      <c r="I9957" s="143">
        <v>2320976</v>
      </c>
      <c r="J9957" s="143">
        <v>1339</v>
      </c>
      <c r="K9957" s="147" t="s">
        <v>77</v>
      </c>
      <c r="L9957" s="152"/>
      <c r="M9957" s="57"/>
      <c r="N9957" s="150"/>
      <c r="O9957" s="150"/>
      <c r="P9957" s="150"/>
      <c r="Q9957" s="150"/>
    </row>
    <row r="9958" spans="1:17" ht="15">
      <c r="A9958" s="142">
        <v>51626</v>
      </c>
      <c r="B9958" s="143">
        <f t="shared" si="0"/>
        <v>5</v>
      </c>
      <c r="C9958" s="143">
        <f t="shared" si="1"/>
        <v>2041</v>
      </c>
      <c r="D9958" s="154">
        <v>42345</v>
      </c>
      <c r="E9958" s="145">
        <f t="shared" si="2"/>
        <v>12</v>
      </c>
      <c r="F9958" s="145">
        <f t="shared" si="3"/>
        <v>2015</v>
      </c>
      <c r="G9958" s="153" t="s">
        <v>7574</v>
      </c>
      <c r="H9958" s="143">
        <v>0</v>
      </c>
      <c r="I9958" s="143">
        <v>2320979</v>
      </c>
      <c r="J9958" s="143">
        <v>2150</v>
      </c>
      <c r="K9958" s="147" t="s">
        <v>77</v>
      </c>
      <c r="L9958" s="152"/>
      <c r="M9958" s="57"/>
      <c r="N9958" s="150"/>
      <c r="O9958" s="150"/>
      <c r="P9958" s="150"/>
      <c r="Q9958" s="150"/>
    </row>
    <row r="9959" spans="1:17" ht="15">
      <c r="A9959" s="142">
        <v>51627</v>
      </c>
      <c r="B9959" s="143">
        <f t="shared" si="0"/>
        <v>5</v>
      </c>
      <c r="C9959" s="143">
        <f t="shared" si="1"/>
        <v>2041</v>
      </c>
      <c r="D9959" s="154">
        <v>42345</v>
      </c>
      <c r="E9959" s="145">
        <f t="shared" si="2"/>
        <v>12</v>
      </c>
      <c r="F9959" s="145">
        <f t="shared" si="3"/>
        <v>2015</v>
      </c>
      <c r="G9959" s="153" t="s">
        <v>176</v>
      </c>
      <c r="H9959" s="143">
        <v>0</v>
      </c>
      <c r="I9959" s="143">
        <v>2320981</v>
      </c>
      <c r="J9959" s="143">
        <v>8050</v>
      </c>
      <c r="K9959" s="147" t="s">
        <v>77</v>
      </c>
      <c r="L9959" s="152"/>
      <c r="M9959" s="57"/>
      <c r="N9959" s="150"/>
      <c r="O9959" s="150"/>
      <c r="P9959" s="150"/>
      <c r="Q9959" s="150"/>
    </row>
    <row r="9960" spans="1:17" ht="15">
      <c r="A9960" s="142">
        <v>51628</v>
      </c>
      <c r="B9960" s="143">
        <f t="shared" si="0"/>
        <v>5</v>
      </c>
      <c r="C9960" s="143">
        <f t="shared" si="1"/>
        <v>2041</v>
      </c>
      <c r="D9960" s="154">
        <v>42345</v>
      </c>
      <c r="E9960" s="145">
        <f t="shared" si="2"/>
        <v>12</v>
      </c>
      <c r="F9960" s="145">
        <f t="shared" si="3"/>
        <v>2015</v>
      </c>
      <c r="G9960" s="153" t="s">
        <v>176</v>
      </c>
      <c r="H9960" s="143">
        <v>0</v>
      </c>
      <c r="I9960" s="143">
        <v>2320982</v>
      </c>
      <c r="J9960" s="143">
        <v>8450</v>
      </c>
      <c r="K9960" s="147" t="s">
        <v>77</v>
      </c>
      <c r="L9960" s="152"/>
      <c r="M9960" s="57"/>
      <c r="N9960" s="150"/>
      <c r="O9960" s="150"/>
      <c r="P9960" s="150"/>
      <c r="Q9960" s="150"/>
    </row>
    <row r="9961" spans="1:17" ht="15">
      <c r="A9961" s="142">
        <v>51629</v>
      </c>
      <c r="B9961" s="143">
        <f t="shared" si="0"/>
        <v>5</v>
      </c>
      <c r="C9961" s="143">
        <f t="shared" si="1"/>
        <v>2041</v>
      </c>
      <c r="D9961" s="154">
        <v>42345</v>
      </c>
      <c r="E9961" s="145">
        <f t="shared" si="2"/>
        <v>12</v>
      </c>
      <c r="F9961" s="145">
        <f t="shared" si="3"/>
        <v>2015</v>
      </c>
      <c r="G9961" s="146"/>
      <c r="H9961" s="143">
        <v>9741</v>
      </c>
      <c r="I9961" s="143">
        <v>2320983</v>
      </c>
      <c r="J9961" s="143">
        <v>1742</v>
      </c>
      <c r="K9961" s="147" t="s">
        <v>77</v>
      </c>
      <c r="L9961" s="152"/>
      <c r="M9961" s="57"/>
      <c r="N9961" s="150"/>
      <c r="O9961" s="150"/>
      <c r="P9961" s="150"/>
      <c r="Q9961" s="150"/>
    </row>
    <row r="9962" spans="1:17" ht="15">
      <c r="A9962" s="142">
        <v>51630</v>
      </c>
      <c r="B9962" s="143">
        <f t="shared" si="0"/>
        <v>5</v>
      </c>
      <c r="C9962" s="143">
        <f t="shared" si="1"/>
        <v>2041</v>
      </c>
      <c r="D9962" s="154">
        <v>42345</v>
      </c>
      <c r="E9962" s="145">
        <f t="shared" si="2"/>
        <v>12</v>
      </c>
      <c r="F9962" s="145">
        <f t="shared" si="3"/>
        <v>2015</v>
      </c>
      <c r="G9962" s="153" t="s">
        <v>176</v>
      </c>
      <c r="H9962" s="143">
        <v>0</v>
      </c>
      <c r="I9962" s="143">
        <v>2320984</v>
      </c>
      <c r="J9962" s="143">
        <v>1900</v>
      </c>
      <c r="K9962" s="147" t="s">
        <v>77</v>
      </c>
      <c r="L9962" s="152"/>
      <c r="M9962" s="57"/>
      <c r="N9962" s="150"/>
      <c r="O9962" s="150"/>
      <c r="P9962" s="150"/>
      <c r="Q9962" s="150"/>
    </row>
    <row r="9963" spans="1:17" ht="15">
      <c r="A9963" s="142">
        <v>51631</v>
      </c>
      <c r="B9963" s="143">
        <f t="shared" si="0"/>
        <v>5</v>
      </c>
      <c r="C9963" s="143">
        <f t="shared" si="1"/>
        <v>2041</v>
      </c>
      <c r="D9963" s="154">
        <v>42345</v>
      </c>
      <c r="E9963" s="145">
        <f t="shared" si="2"/>
        <v>12</v>
      </c>
      <c r="F9963" s="145">
        <f t="shared" si="3"/>
        <v>2015</v>
      </c>
      <c r="G9963" s="153" t="s">
        <v>7575</v>
      </c>
      <c r="H9963" s="143">
        <v>9742</v>
      </c>
      <c r="I9963" s="143">
        <v>2320985</v>
      </c>
      <c r="J9963" s="143">
        <v>3909</v>
      </c>
      <c r="K9963" s="147" t="s">
        <v>77</v>
      </c>
      <c r="L9963" s="152"/>
      <c r="M9963" s="57"/>
      <c r="N9963" s="150"/>
      <c r="O9963" s="150"/>
      <c r="P9963" s="150"/>
      <c r="Q9963" s="150"/>
    </row>
    <row r="9964" spans="1:17" ht="15">
      <c r="A9964" s="142">
        <v>51632</v>
      </c>
      <c r="B9964" s="143">
        <f t="shared" si="0"/>
        <v>5</v>
      </c>
      <c r="C9964" s="143">
        <f t="shared" si="1"/>
        <v>2041</v>
      </c>
      <c r="D9964" s="154">
        <v>42345</v>
      </c>
      <c r="E9964" s="145">
        <f t="shared" si="2"/>
        <v>12</v>
      </c>
      <c r="F9964" s="145">
        <f t="shared" si="3"/>
        <v>2015</v>
      </c>
      <c r="G9964" s="153" t="s">
        <v>6697</v>
      </c>
      <c r="H9964" s="143">
        <v>6658</v>
      </c>
      <c r="I9964" s="143">
        <v>2320987</v>
      </c>
      <c r="J9964" s="143">
        <v>1849</v>
      </c>
      <c r="K9964" s="147" t="s">
        <v>77</v>
      </c>
      <c r="L9964" s="152"/>
      <c r="M9964" s="57"/>
      <c r="N9964" s="150"/>
      <c r="O9964" s="150"/>
      <c r="P9964" s="150"/>
      <c r="Q9964" s="150"/>
    </row>
    <row r="9965" spans="1:17" ht="15">
      <c r="A9965" s="142">
        <v>51633</v>
      </c>
      <c r="B9965" s="143">
        <f t="shared" si="0"/>
        <v>5</v>
      </c>
      <c r="C9965" s="143">
        <f t="shared" si="1"/>
        <v>2041</v>
      </c>
      <c r="D9965" s="154">
        <v>42345</v>
      </c>
      <c r="E9965" s="145">
        <f t="shared" si="2"/>
        <v>12</v>
      </c>
      <c r="F9965" s="145">
        <f t="shared" si="3"/>
        <v>2015</v>
      </c>
      <c r="G9965" s="153" t="s">
        <v>7576</v>
      </c>
      <c r="H9965" s="143">
        <v>9743</v>
      </c>
      <c r="I9965" s="143">
        <v>2320989</v>
      </c>
      <c r="J9965" s="143">
        <v>2199</v>
      </c>
      <c r="K9965" s="147" t="s">
        <v>77</v>
      </c>
      <c r="L9965" s="152"/>
      <c r="M9965" s="57"/>
      <c r="N9965" s="150"/>
      <c r="O9965" s="150"/>
      <c r="P9965" s="150"/>
      <c r="Q9965" s="150"/>
    </row>
    <row r="9966" spans="1:17" ht="15">
      <c r="A9966" s="142">
        <v>51634</v>
      </c>
      <c r="B9966" s="143">
        <f t="shared" si="0"/>
        <v>5</v>
      </c>
      <c r="C9966" s="143">
        <f t="shared" si="1"/>
        <v>2041</v>
      </c>
      <c r="D9966" s="154">
        <v>42345</v>
      </c>
      <c r="E9966" s="145">
        <f t="shared" si="2"/>
        <v>12</v>
      </c>
      <c r="F9966" s="145">
        <f t="shared" si="3"/>
        <v>2015</v>
      </c>
      <c r="G9966" s="153" t="s">
        <v>176</v>
      </c>
      <c r="H9966" s="143">
        <v>0</v>
      </c>
      <c r="I9966" s="143">
        <v>2320990</v>
      </c>
      <c r="J9966" s="143">
        <v>6412</v>
      </c>
      <c r="K9966" s="147" t="s">
        <v>77</v>
      </c>
      <c r="L9966" s="152"/>
      <c r="M9966" s="57"/>
      <c r="N9966" s="150"/>
      <c r="O9966" s="150"/>
      <c r="P9966" s="150"/>
      <c r="Q9966" s="150"/>
    </row>
    <row r="9967" spans="1:17" ht="15">
      <c r="A9967" s="142">
        <v>51635</v>
      </c>
      <c r="B9967" s="143">
        <f t="shared" si="0"/>
        <v>5</v>
      </c>
      <c r="C9967" s="143">
        <f t="shared" si="1"/>
        <v>2041</v>
      </c>
      <c r="D9967" s="154">
        <v>42345</v>
      </c>
      <c r="E9967" s="145">
        <f t="shared" si="2"/>
        <v>12</v>
      </c>
      <c r="F9967" s="145">
        <f t="shared" si="3"/>
        <v>2015</v>
      </c>
      <c r="G9967" s="153" t="s">
        <v>7577</v>
      </c>
      <c r="H9967" s="143">
        <v>8273</v>
      </c>
      <c r="I9967" s="143">
        <v>2320991</v>
      </c>
      <c r="J9967" s="143">
        <v>1098</v>
      </c>
      <c r="K9967" s="147" t="s">
        <v>77</v>
      </c>
      <c r="L9967" s="152"/>
      <c r="M9967" s="57"/>
      <c r="N9967" s="150"/>
      <c r="O9967" s="150"/>
      <c r="P9967" s="150"/>
      <c r="Q9967" s="150"/>
    </row>
    <row r="9968" spans="1:17" ht="15">
      <c r="A9968" s="142">
        <v>51636</v>
      </c>
      <c r="B9968" s="143">
        <f t="shared" si="0"/>
        <v>5</v>
      </c>
      <c r="C9968" s="143">
        <f t="shared" si="1"/>
        <v>2041</v>
      </c>
      <c r="D9968" s="154">
        <v>42345</v>
      </c>
      <c r="E9968" s="145">
        <f t="shared" si="2"/>
        <v>12</v>
      </c>
      <c r="F9968" s="145">
        <f t="shared" si="3"/>
        <v>2015</v>
      </c>
      <c r="G9968" s="153" t="s">
        <v>7578</v>
      </c>
      <c r="H9968" s="143">
        <v>9744</v>
      </c>
      <c r="I9968" s="143">
        <v>2320992</v>
      </c>
      <c r="J9968" s="143">
        <v>3833</v>
      </c>
      <c r="K9968" s="147" t="s">
        <v>77</v>
      </c>
      <c r="L9968" s="152"/>
      <c r="M9968" s="57"/>
      <c r="N9968" s="150"/>
      <c r="O9968" s="150"/>
      <c r="P9968" s="150"/>
      <c r="Q9968" s="150"/>
    </row>
    <row r="9969" spans="1:17" ht="15">
      <c r="A9969" s="142">
        <v>51637</v>
      </c>
      <c r="B9969" s="143">
        <f t="shared" si="0"/>
        <v>5</v>
      </c>
      <c r="C9969" s="143">
        <f t="shared" si="1"/>
        <v>2041</v>
      </c>
      <c r="D9969" s="154">
        <v>42345</v>
      </c>
      <c r="E9969" s="145">
        <f t="shared" si="2"/>
        <v>12</v>
      </c>
      <c r="F9969" s="145">
        <f t="shared" si="3"/>
        <v>2015</v>
      </c>
      <c r="G9969" s="153" t="s">
        <v>7579</v>
      </c>
      <c r="H9969" s="143">
        <v>9745</v>
      </c>
      <c r="I9969" s="143">
        <v>2320994</v>
      </c>
      <c r="J9969" s="143">
        <v>2399</v>
      </c>
      <c r="K9969" s="147" t="s">
        <v>77</v>
      </c>
      <c r="L9969" s="152"/>
      <c r="M9969" s="57"/>
      <c r="N9969" s="150"/>
      <c r="O9969" s="150"/>
      <c r="P9969" s="150"/>
      <c r="Q9969" s="150"/>
    </row>
    <row r="9970" spans="1:17" ht="15">
      <c r="A9970" s="142">
        <v>51638</v>
      </c>
      <c r="B9970" s="143">
        <f t="shared" si="0"/>
        <v>5</v>
      </c>
      <c r="C9970" s="143">
        <f t="shared" si="1"/>
        <v>2041</v>
      </c>
      <c r="D9970" s="154">
        <v>42345</v>
      </c>
      <c r="E9970" s="145">
        <f t="shared" si="2"/>
        <v>12</v>
      </c>
      <c r="F9970" s="145">
        <f t="shared" si="3"/>
        <v>2015</v>
      </c>
      <c r="G9970" s="153" t="s">
        <v>7580</v>
      </c>
      <c r="H9970" s="143">
        <v>0</v>
      </c>
      <c r="I9970" s="143">
        <v>2320995</v>
      </c>
      <c r="J9970" s="143">
        <v>2399</v>
      </c>
      <c r="K9970" s="147" t="s">
        <v>77</v>
      </c>
      <c r="L9970" s="152"/>
      <c r="M9970" s="57"/>
      <c r="N9970" s="150"/>
      <c r="O9970" s="150"/>
      <c r="P9970" s="150"/>
      <c r="Q9970" s="150"/>
    </row>
    <row r="9971" spans="1:17" ht="15">
      <c r="A9971" s="142">
        <v>51639</v>
      </c>
      <c r="B9971" s="143">
        <f t="shared" si="0"/>
        <v>5</v>
      </c>
      <c r="C9971" s="143">
        <f t="shared" si="1"/>
        <v>2041</v>
      </c>
      <c r="D9971" s="154">
        <v>42345</v>
      </c>
      <c r="E9971" s="145">
        <f t="shared" si="2"/>
        <v>12</v>
      </c>
      <c r="F9971" s="145">
        <f t="shared" si="3"/>
        <v>2015</v>
      </c>
      <c r="G9971" s="153" t="s">
        <v>7581</v>
      </c>
      <c r="H9971" s="143">
        <v>7024</v>
      </c>
      <c r="I9971" s="143">
        <v>2321000</v>
      </c>
      <c r="J9971" s="143">
        <v>1699</v>
      </c>
      <c r="K9971" s="147" t="s">
        <v>77</v>
      </c>
      <c r="L9971" s="152"/>
      <c r="M9971" s="57"/>
      <c r="N9971" s="150"/>
      <c r="O9971" s="150"/>
      <c r="P9971" s="150"/>
      <c r="Q9971" s="150"/>
    </row>
    <row r="9972" spans="1:17" ht="15">
      <c r="A9972" s="142">
        <v>51640</v>
      </c>
      <c r="B9972" s="143">
        <f t="shared" si="0"/>
        <v>5</v>
      </c>
      <c r="C9972" s="143">
        <f t="shared" si="1"/>
        <v>2041</v>
      </c>
      <c r="D9972" s="154">
        <v>42345</v>
      </c>
      <c r="E9972" s="145">
        <f t="shared" si="2"/>
        <v>12</v>
      </c>
      <c r="F9972" s="145">
        <f t="shared" si="3"/>
        <v>2015</v>
      </c>
      <c r="G9972" s="146"/>
      <c r="H9972" s="143">
        <v>9747</v>
      </c>
      <c r="I9972" s="143">
        <v>2321001</v>
      </c>
      <c r="J9972" s="143">
        <v>2934</v>
      </c>
      <c r="K9972" s="147" t="s">
        <v>77</v>
      </c>
      <c r="L9972" s="152"/>
      <c r="M9972" s="57"/>
      <c r="N9972" s="150"/>
      <c r="O9972" s="150"/>
      <c r="P9972" s="150"/>
      <c r="Q9972" s="150"/>
    </row>
    <row r="9973" spans="1:17" ht="15">
      <c r="A9973" s="142">
        <v>51641</v>
      </c>
      <c r="B9973" s="143">
        <f t="shared" si="0"/>
        <v>5</v>
      </c>
      <c r="C9973" s="143">
        <f t="shared" si="1"/>
        <v>2041</v>
      </c>
      <c r="D9973" s="154">
        <v>42345</v>
      </c>
      <c r="E9973" s="145">
        <f t="shared" si="2"/>
        <v>12</v>
      </c>
      <c r="F9973" s="145">
        <f t="shared" si="3"/>
        <v>2015</v>
      </c>
      <c r="G9973" s="153" t="s">
        <v>7500</v>
      </c>
      <c r="H9973" s="143">
        <v>6644</v>
      </c>
      <c r="I9973" s="143">
        <v>2321002</v>
      </c>
      <c r="J9973" s="143">
        <v>2135</v>
      </c>
      <c r="K9973" s="147" t="s">
        <v>77</v>
      </c>
      <c r="L9973" s="152"/>
      <c r="M9973" s="57"/>
      <c r="N9973" s="150"/>
      <c r="O9973" s="150"/>
      <c r="P9973" s="150"/>
      <c r="Q9973" s="150"/>
    </row>
    <row r="9974" spans="1:17" ht="15">
      <c r="A9974" s="142">
        <v>51642</v>
      </c>
      <c r="B9974" s="143">
        <f t="shared" si="0"/>
        <v>5</v>
      </c>
      <c r="C9974" s="143">
        <f t="shared" si="1"/>
        <v>2041</v>
      </c>
      <c r="D9974" s="154">
        <v>42345</v>
      </c>
      <c r="E9974" s="145">
        <f t="shared" si="2"/>
        <v>12</v>
      </c>
      <c r="F9974" s="145">
        <f t="shared" si="3"/>
        <v>2015</v>
      </c>
      <c r="G9974" s="153" t="s">
        <v>7582</v>
      </c>
      <c r="H9974" s="143">
        <v>9748</v>
      </c>
      <c r="I9974" s="143">
        <v>2321004</v>
      </c>
      <c r="J9974" s="143">
        <v>4389</v>
      </c>
      <c r="K9974" s="147" t="s">
        <v>77</v>
      </c>
      <c r="L9974" s="152"/>
      <c r="M9974" s="57"/>
      <c r="N9974" s="150"/>
      <c r="O9974" s="150"/>
      <c r="P9974" s="150"/>
      <c r="Q9974" s="150"/>
    </row>
    <row r="9975" spans="1:17" ht="15">
      <c r="A9975" s="142">
        <v>51643</v>
      </c>
      <c r="B9975" s="143">
        <f t="shared" si="0"/>
        <v>5</v>
      </c>
      <c r="C9975" s="143">
        <f t="shared" si="1"/>
        <v>2041</v>
      </c>
      <c r="D9975" s="154">
        <v>42345</v>
      </c>
      <c r="E9975" s="145">
        <f t="shared" si="2"/>
        <v>12</v>
      </c>
      <c r="F9975" s="145">
        <f t="shared" si="3"/>
        <v>2015</v>
      </c>
      <c r="G9975" s="153" t="s">
        <v>7583</v>
      </c>
      <c r="H9975" s="143">
        <v>9749</v>
      </c>
      <c r="I9975" s="143">
        <v>2321005</v>
      </c>
      <c r="J9975" s="143">
        <v>4699</v>
      </c>
      <c r="K9975" s="147" t="s">
        <v>77</v>
      </c>
      <c r="L9975" s="152"/>
      <c r="M9975" s="57"/>
      <c r="N9975" s="150"/>
      <c r="O9975" s="150"/>
      <c r="P9975" s="150"/>
      <c r="Q9975" s="150"/>
    </row>
    <row r="9976" spans="1:17" ht="15">
      <c r="A9976" s="142">
        <v>51644</v>
      </c>
      <c r="B9976" s="143">
        <f t="shared" si="0"/>
        <v>5</v>
      </c>
      <c r="C9976" s="143">
        <f t="shared" si="1"/>
        <v>2041</v>
      </c>
      <c r="D9976" s="154">
        <v>42345</v>
      </c>
      <c r="E9976" s="145">
        <f t="shared" si="2"/>
        <v>12</v>
      </c>
      <c r="F9976" s="145">
        <f t="shared" si="3"/>
        <v>2015</v>
      </c>
      <c r="G9976" s="153" t="s">
        <v>7584</v>
      </c>
      <c r="H9976" s="143">
        <v>9750</v>
      </c>
      <c r="I9976" s="143">
        <v>2321008</v>
      </c>
      <c r="J9976" s="143">
        <v>3689</v>
      </c>
      <c r="K9976" s="147" t="s">
        <v>77</v>
      </c>
      <c r="L9976" s="152"/>
      <c r="M9976" s="57"/>
      <c r="N9976" s="150"/>
      <c r="O9976" s="150"/>
      <c r="P9976" s="150"/>
      <c r="Q9976" s="150"/>
    </row>
    <row r="9977" spans="1:17" ht="15">
      <c r="A9977" s="142">
        <v>51645</v>
      </c>
      <c r="B9977" s="143">
        <f t="shared" si="0"/>
        <v>5</v>
      </c>
      <c r="C9977" s="143">
        <f t="shared" si="1"/>
        <v>2041</v>
      </c>
      <c r="D9977" s="154">
        <v>42345</v>
      </c>
      <c r="E9977" s="145">
        <f t="shared" si="2"/>
        <v>12</v>
      </c>
      <c r="F9977" s="145">
        <f t="shared" si="3"/>
        <v>2015</v>
      </c>
      <c r="G9977" s="153" t="s">
        <v>5642</v>
      </c>
      <c r="H9977" s="143">
        <v>25236</v>
      </c>
      <c r="I9977" s="143">
        <v>2321009</v>
      </c>
      <c r="J9977" s="143">
        <v>3378</v>
      </c>
      <c r="K9977" s="147" t="s">
        <v>77</v>
      </c>
      <c r="L9977" s="152"/>
      <c r="M9977" s="57"/>
      <c r="N9977" s="150"/>
      <c r="O9977" s="150"/>
      <c r="P9977" s="150"/>
      <c r="Q9977" s="150"/>
    </row>
    <row r="9978" spans="1:17" ht="15">
      <c r="A9978" s="142">
        <v>51646</v>
      </c>
      <c r="B9978" s="143">
        <f t="shared" si="0"/>
        <v>5</v>
      </c>
      <c r="C9978" s="143">
        <f t="shared" si="1"/>
        <v>2041</v>
      </c>
      <c r="D9978" s="154">
        <v>42345</v>
      </c>
      <c r="E9978" s="145">
        <f t="shared" si="2"/>
        <v>12</v>
      </c>
      <c r="F9978" s="145">
        <f t="shared" si="3"/>
        <v>2015</v>
      </c>
      <c r="G9978" s="153" t="s">
        <v>7585</v>
      </c>
      <c r="H9978" s="143">
        <v>9751</v>
      </c>
      <c r="I9978" s="143">
        <v>2321010</v>
      </c>
      <c r="J9978" s="143">
        <v>2113</v>
      </c>
      <c r="K9978" s="147" t="s">
        <v>77</v>
      </c>
      <c r="L9978" s="152"/>
      <c r="M9978" s="57"/>
      <c r="N9978" s="150"/>
      <c r="O9978" s="150"/>
      <c r="P9978" s="150"/>
      <c r="Q9978" s="150"/>
    </row>
    <row r="9979" spans="1:17" ht="15">
      <c r="A9979" s="142">
        <v>51647</v>
      </c>
      <c r="B9979" s="143">
        <f t="shared" si="0"/>
        <v>5</v>
      </c>
      <c r="C9979" s="143">
        <f t="shared" si="1"/>
        <v>2041</v>
      </c>
      <c r="D9979" s="154">
        <v>42345</v>
      </c>
      <c r="E9979" s="145">
        <f t="shared" si="2"/>
        <v>12</v>
      </c>
      <c r="F9979" s="145">
        <f t="shared" si="3"/>
        <v>2015</v>
      </c>
      <c r="G9979" s="153" t="s">
        <v>7586</v>
      </c>
      <c r="H9979" s="143">
        <v>6480</v>
      </c>
      <c r="I9979" s="143">
        <v>2321015</v>
      </c>
      <c r="J9979" s="143">
        <v>2299</v>
      </c>
      <c r="K9979" s="147" t="s">
        <v>77</v>
      </c>
      <c r="L9979" s="152"/>
      <c r="M9979" s="57"/>
      <c r="N9979" s="150"/>
      <c r="O9979" s="150"/>
      <c r="P9979" s="150"/>
      <c r="Q9979" s="150"/>
    </row>
    <row r="9980" spans="1:17" ht="15">
      <c r="A9980" s="142">
        <v>51648</v>
      </c>
      <c r="B9980" s="143">
        <f t="shared" si="0"/>
        <v>5</v>
      </c>
      <c r="C9980" s="143">
        <f t="shared" si="1"/>
        <v>2041</v>
      </c>
      <c r="D9980" s="154">
        <v>42345</v>
      </c>
      <c r="E9980" s="145">
        <f t="shared" si="2"/>
        <v>12</v>
      </c>
      <c r="F9980" s="145">
        <f t="shared" si="3"/>
        <v>2015</v>
      </c>
      <c r="G9980" s="153" t="s">
        <v>4113</v>
      </c>
      <c r="H9980" s="143">
        <v>2501</v>
      </c>
      <c r="I9980" s="143">
        <v>2321016</v>
      </c>
      <c r="J9980" s="143">
        <v>5709</v>
      </c>
      <c r="K9980" s="147" t="s">
        <v>77</v>
      </c>
      <c r="L9980" s="152"/>
      <c r="M9980" s="57"/>
      <c r="N9980" s="150"/>
      <c r="O9980" s="150"/>
      <c r="P9980" s="150"/>
      <c r="Q9980" s="150"/>
    </row>
    <row r="9981" spans="1:17" ht="15">
      <c r="A9981" s="142">
        <v>51649</v>
      </c>
      <c r="B9981" s="143">
        <f t="shared" si="0"/>
        <v>5</v>
      </c>
      <c r="C9981" s="143">
        <f t="shared" si="1"/>
        <v>2041</v>
      </c>
      <c r="D9981" s="154">
        <v>42345</v>
      </c>
      <c r="E9981" s="145">
        <f t="shared" si="2"/>
        <v>12</v>
      </c>
      <c r="F9981" s="145">
        <f t="shared" si="3"/>
        <v>2015</v>
      </c>
      <c r="G9981" s="153" t="s">
        <v>4113</v>
      </c>
      <c r="H9981" s="143">
        <v>2501</v>
      </c>
      <c r="I9981" s="143">
        <v>2321017</v>
      </c>
      <c r="J9981" s="143">
        <v>5549</v>
      </c>
      <c r="K9981" s="147" t="s">
        <v>77</v>
      </c>
      <c r="L9981" s="152"/>
      <c r="M9981" s="57"/>
      <c r="N9981" s="150"/>
      <c r="O9981" s="150"/>
      <c r="P9981" s="150"/>
      <c r="Q9981" s="150"/>
    </row>
    <row r="9982" spans="1:17" ht="15">
      <c r="A9982" s="142">
        <v>51650</v>
      </c>
      <c r="B9982" s="143">
        <f t="shared" si="0"/>
        <v>5</v>
      </c>
      <c r="C9982" s="143">
        <f t="shared" si="1"/>
        <v>2041</v>
      </c>
      <c r="D9982" s="154">
        <v>42345</v>
      </c>
      <c r="E9982" s="145">
        <f t="shared" si="2"/>
        <v>12</v>
      </c>
      <c r="F9982" s="145">
        <f t="shared" si="3"/>
        <v>2015</v>
      </c>
      <c r="G9982" s="153" t="s">
        <v>7587</v>
      </c>
      <c r="H9982" s="143">
        <v>9754</v>
      </c>
      <c r="I9982" s="143">
        <v>2321023</v>
      </c>
      <c r="J9982" s="143">
        <v>1850</v>
      </c>
      <c r="K9982" s="147" t="s">
        <v>77</v>
      </c>
      <c r="L9982" s="152"/>
      <c r="M9982" s="57"/>
      <c r="N9982" s="150"/>
      <c r="O9982" s="150"/>
      <c r="P9982" s="150"/>
      <c r="Q9982" s="150"/>
    </row>
    <row r="9983" spans="1:17" ht="15">
      <c r="A9983" s="142">
        <v>51651</v>
      </c>
      <c r="B9983" s="143">
        <f t="shared" si="0"/>
        <v>5</v>
      </c>
      <c r="C9983" s="143">
        <f t="shared" si="1"/>
        <v>2041</v>
      </c>
      <c r="D9983" s="154">
        <v>42345</v>
      </c>
      <c r="E9983" s="145">
        <f t="shared" si="2"/>
        <v>12</v>
      </c>
      <c r="F9983" s="145">
        <f t="shared" si="3"/>
        <v>2015</v>
      </c>
      <c r="G9983" s="153" t="s">
        <v>7588</v>
      </c>
      <c r="H9983" s="143">
        <v>10309</v>
      </c>
      <c r="I9983" s="143">
        <v>2321024</v>
      </c>
      <c r="J9983" s="143">
        <v>4983</v>
      </c>
      <c r="K9983" s="147" t="s">
        <v>77</v>
      </c>
      <c r="L9983" s="152"/>
      <c r="M9983" s="57"/>
      <c r="N9983" s="150"/>
      <c r="O9983" s="150"/>
      <c r="P9983" s="150"/>
      <c r="Q9983" s="150"/>
    </row>
    <row r="9984" spans="1:17" ht="15">
      <c r="A9984" s="142">
        <v>51652</v>
      </c>
      <c r="B9984" s="143">
        <f t="shared" si="0"/>
        <v>5</v>
      </c>
      <c r="C9984" s="143">
        <f t="shared" si="1"/>
        <v>2041</v>
      </c>
      <c r="D9984" s="154">
        <v>42345</v>
      </c>
      <c r="E9984" s="145">
        <f t="shared" si="2"/>
        <v>12</v>
      </c>
      <c r="F9984" s="145">
        <f t="shared" si="3"/>
        <v>2015</v>
      </c>
      <c r="G9984" s="153" t="s">
        <v>7589</v>
      </c>
      <c r="H9984" s="143">
        <v>9756</v>
      </c>
      <c r="I9984" s="143">
        <v>2321025</v>
      </c>
      <c r="J9984" s="143">
        <v>5294</v>
      </c>
      <c r="K9984" s="147" t="s">
        <v>77</v>
      </c>
      <c r="L9984" s="152"/>
      <c r="M9984" s="57"/>
      <c r="N9984" s="150"/>
      <c r="O9984" s="150"/>
      <c r="P9984" s="150"/>
      <c r="Q9984" s="150"/>
    </row>
    <row r="9985" spans="1:17" ht="15">
      <c r="A9985" s="142">
        <v>51653</v>
      </c>
      <c r="B9985" s="143">
        <f t="shared" si="0"/>
        <v>6</v>
      </c>
      <c r="C9985" s="143">
        <f t="shared" si="1"/>
        <v>2041</v>
      </c>
      <c r="D9985" s="154">
        <v>42345</v>
      </c>
      <c r="E9985" s="145">
        <f t="shared" si="2"/>
        <v>12</v>
      </c>
      <c r="F9985" s="145">
        <f t="shared" si="3"/>
        <v>2015</v>
      </c>
      <c r="G9985" s="153" t="s">
        <v>7590</v>
      </c>
      <c r="H9985" s="143">
        <v>9757</v>
      </c>
      <c r="I9985" s="143">
        <v>2321026</v>
      </c>
      <c r="J9985" s="143">
        <v>2235</v>
      </c>
      <c r="K9985" s="147" t="s">
        <v>77</v>
      </c>
      <c r="L9985" s="152"/>
      <c r="M9985" s="57"/>
      <c r="N9985" s="150"/>
      <c r="O9985" s="150"/>
      <c r="P9985" s="150"/>
      <c r="Q9985" s="150"/>
    </row>
    <row r="9986" spans="1:17" ht="15">
      <c r="A9986" s="142">
        <v>51654</v>
      </c>
      <c r="B9986" s="143">
        <f t="shared" si="0"/>
        <v>6</v>
      </c>
      <c r="C9986" s="143">
        <f t="shared" si="1"/>
        <v>2041</v>
      </c>
      <c r="D9986" s="154">
        <v>42345</v>
      </c>
      <c r="E9986" s="145">
        <f t="shared" si="2"/>
        <v>12</v>
      </c>
      <c r="F9986" s="145">
        <f t="shared" si="3"/>
        <v>2015</v>
      </c>
      <c r="G9986" s="153" t="s">
        <v>7591</v>
      </c>
      <c r="H9986" s="143">
        <v>8545</v>
      </c>
      <c r="I9986" s="143">
        <v>2321037</v>
      </c>
      <c r="J9986" s="143">
        <v>4008</v>
      </c>
      <c r="K9986" s="147" t="s">
        <v>77</v>
      </c>
      <c r="L9986" s="152"/>
      <c r="M9986" s="57"/>
      <c r="N9986" s="150"/>
      <c r="O9986" s="150"/>
      <c r="P9986" s="150"/>
      <c r="Q9986" s="150"/>
    </row>
    <row r="9987" spans="1:17" ht="15">
      <c r="A9987" s="142">
        <v>51655</v>
      </c>
      <c r="B9987" s="143">
        <f t="shared" si="0"/>
        <v>6</v>
      </c>
      <c r="C9987" s="143">
        <f t="shared" si="1"/>
        <v>2041</v>
      </c>
      <c r="D9987" s="154">
        <v>42346</v>
      </c>
      <c r="E9987" s="145">
        <f t="shared" si="2"/>
        <v>12</v>
      </c>
      <c r="F9987" s="145">
        <f t="shared" si="3"/>
        <v>2015</v>
      </c>
      <c r="G9987" s="153" t="s">
        <v>7592</v>
      </c>
      <c r="H9987" s="143">
        <v>6639</v>
      </c>
      <c r="I9987" s="143">
        <v>2321038</v>
      </c>
      <c r="J9987" s="143">
        <v>4588</v>
      </c>
      <c r="K9987" s="147" t="s">
        <v>77</v>
      </c>
      <c r="L9987" s="152"/>
      <c r="M9987" s="57"/>
      <c r="N9987" s="150"/>
      <c r="O9987" s="150"/>
      <c r="P9987" s="150"/>
      <c r="Q9987" s="150"/>
    </row>
    <row r="9988" spans="1:17" ht="15">
      <c r="A9988" s="142">
        <v>51656</v>
      </c>
      <c r="B9988" s="143">
        <f t="shared" si="0"/>
        <v>6</v>
      </c>
      <c r="C9988" s="143">
        <f t="shared" si="1"/>
        <v>2041</v>
      </c>
      <c r="D9988" s="154">
        <v>42346</v>
      </c>
      <c r="E9988" s="145">
        <f t="shared" si="2"/>
        <v>12</v>
      </c>
      <c r="F9988" s="145">
        <f t="shared" si="3"/>
        <v>2015</v>
      </c>
      <c r="G9988" s="153" t="s">
        <v>7593</v>
      </c>
      <c r="H9988" s="143">
        <v>9759</v>
      </c>
      <c r="I9988" s="143">
        <v>2321039</v>
      </c>
      <c r="J9988" s="143">
        <v>2443</v>
      </c>
      <c r="K9988" s="147" t="s">
        <v>77</v>
      </c>
      <c r="L9988" s="152"/>
      <c r="M9988" s="57"/>
      <c r="N9988" s="150"/>
      <c r="O9988" s="150"/>
      <c r="P9988" s="150"/>
      <c r="Q9988" s="150"/>
    </row>
    <row r="9989" spans="1:17" ht="15">
      <c r="A9989" s="142">
        <v>51657</v>
      </c>
      <c r="B9989" s="143">
        <f t="shared" si="0"/>
        <v>6</v>
      </c>
      <c r="C9989" s="143">
        <f t="shared" si="1"/>
        <v>2041</v>
      </c>
      <c r="D9989" s="154">
        <v>42346</v>
      </c>
      <c r="E9989" s="145">
        <f t="shared" si="2"/>
        <v>12</v>
      </c>
      <c r="F9989" s="145">
        <f t="shared" si="3"/>
        <v>2015</v>
      </c>
      <c r="G9989" s="153" t="s">
        <v>5303</v>
      </c>
      <c r="H9989" s="143">
        <v>2807</v>
      </c>
      <c r="I9989" s="143">
        <v>2321040</v>
      </c>
      <c r="J9989" s="143">
        <v>7599</v>
      </c>
      <c r="K9989" s="147" t="s">
        <v>77</v>
      </c>
      <c r="L9989" s="152"/>
      <c r="M9989" s="57"/>
      <c r="N9989" s="150"/>
      <c r="O9989" s="150"/>
      <c r="P9989" s="150"/>
      <c r="Q9989" s="150"/>
    </row>
    <row r="9990" spans="1:17" ht="15">
      <c r="A9990" s="142">
        <v>51658</v>
      </c>
      <c r="B9990" s="143">
        <f t="shared" si="0"/>
        <v>6</v>
      </c>
      <c r="C9990" s="143">
        <f t="shared" si="1"/>
        <v>2041</v>
      </c>
      <c r="D9990" s="154">
        <v>42346</v>
      </c>
      <c r="E9990" s="145">
        <f t="shared" si="2"/>
        <v>12</v>
      </c>
      <c r="F9990" s="145">
        <f t="shared" si="3"/>
        <v>2015</v>
      </c>
      <c r="G9990" s="153" t="s">
        <v>7594</v>
      </c>
      <c r="H9990" s="143">
        <v>9761</v>
      </c>
      <c r="I9990" s="143">
        <v>2321042</v>
      </c>
      <c r="J9990" s="143">
        <v>2698</v>
      </c>
      <c r="K9990" s="147" t="s">
        <v>77</v>
      </c>
      <c r="L9990" s="152"/>
      <c r="M9990" s="57"/>
      <c r="N9990" s="150"/>
      <c r="O9990" s="150"/>
      <c r="P9990" s="150"/>
      <c r="Q9990" s="150"/>
    </row>
    <row r="9991" spans="1:17" ht="15">
      <c r="A9991" s="142">
        <v>51659</v>
      </c>
      <c r="B9991" s="143">
        <f t="shared" si="0"/>
        <v>6</v>
      </c>
      <c r="C9991" s="143">
        <f t="shared" si="1"/>
        <v>2041</v>
      </c>
      <c r="D9991" s="154">
        <v>42346</v>
      </c>
      <c r="E9991" s="145">
        <f t="shared" si="2"/>
        <v>12</v>
      </c>
      <c r="F9991" s="145">
        <f t="shared" si="3"/>
        <v>2015</v>
      </c>
      <c r="G9991" s="153" t="s">
        <v>7595</v>
      </c>
      <c r="H9991" s="143">
        <v>7468</v>
      </c>
      <c r="I9991" s="143">
        <v>2321045</v>
      </c>
      <c r="J9991" s="143">
        <v>2659</v>
      </c>
      <c r="K9991" s="147" t="s">
        <v>77</v>
      </c>
      <c r="L9991" s="152"/>
      <c r="M9991" s="57"/>
      <c r="N9991" s="150"/>
      <c r="O9991" s="150"/>
      <c r="P9991" s="150"/>
      <c r="Q9991" s="150"/>
    </row>
    <row r="9992" spans="1:17" ht="15">
      <c r="A9992" s="142">
        <v>51660</v>
      </c>
      <c r="B9992" s="143">
        <f t="shared" si="0"/>
        <v>6</v>
      </c>
      <c r="C9992" s="143">
        <f t="shared" si="1"/>
        <v>2041</v>
      </c>
      <c r="D9992" s="154">
        <v>42346</v>
      </c>
      <c r="E9992" s="145">
        <f t="shared" si="2"/>
        <v>12</v>
      </c>
      <c r="F9992" s="145">
        <f t="shared" si="3"/>
        <v>2015</v>
      </c>
      <c r="G9992" s="153" t="s">
        <v>7596</v>
      </c>
      <c r="H9992" s="143">
        <v>9762</v>
      </c>
      <c r="I9992" s="143">
        <v>2321047</v>
      </c>
      <c r="J9992" s="143">
        <v>2649</v>
      </c>
      <c r="K9992" s="147" t="s">
        <v>77</v>
      </c>
      <c r="L9992" s="152"/>
      <c r="M9992" s="57"/>
      <c r="N9992" s="150"/>
      <c r="O9992" s="150"/>
      <c r="P9992" s="150"/>
      <c r="Q9992" s="150"/>
    </row>
    <row r="9993" spans="1:17" ht="15">
      <c r="A9993" s="142">
        <v>51661</v>
      </c>
      <c r="B9993" s="143">
        <f t="shared" si="0"/>
        <v>6</v>
      </c>
      <c r="C9993" s="143">
        <f t="shared" si="1"/>
        <v>2041</v>
      </c>
      <c r="D9993" s="154">
        <v>42346</v>
      </c>
      <c r="E9993" s="145">
        <f t="shared" si="2"/>
        <v>12</v>
      </c>
      <c r="F9993" s="145">
        <f t="shared" si="3"/>
        <v>2015</v>
      </c>
      <c r="G9993" s="153" t="s">
        <v>6797</v>
      </c>
      <c r="H9993" s="143">
        <v>7116</v>
      </c>
      <c r="I9993" s="143">
        <v>2321049</v>
      </c>
      <c r="J9993" s="143">
        <v>2543</v>
      </c>
      <c r="K9993" s="147" t="s">
        <v>77</v>
      </c>
      <c r="L9993" s="152"/>
      <c r="M9993" s="57"/>
      <c r="N9993" s="150"/>
      <c r="O9993" s="150"/>
      <c r="P9993" s="150"/>
      <c r="Q9993" s="150"/>
    </row>
    <row r="9994" spans="1:17" ht="15">
      <c r="A9994" s="142">
        <v>51662</v>
      </c>
      <c r="B9994" s="143">
        <f t="shared" si="0"/>
        <v>6</v>
      </c>
      <c r="C9994" s="143">
        <f t="shared" si="1"/>
        <v>2041</v>
      </c>
      <c r="D9994" s="154">
        <v>42346</v>
      </c>
      <c r="E9994" s="145">
        <f t="shared" si="2"/>
        <v>12</v>
      </c>
      <c r="F9994" s="145">
        <f t="shared" si="3"/>
        <v>2015</v>
      </c>
      <c r="G9994" s="153" t="s">
        <v>7597</v>
      </c>
      <c r="H9994" s="143">
        <v>9763</v>
      </c>
      <c r="I9994" s="143">
        <v>2321050</v>
      </c>
      <c r="J9994" s="143">
        <v>5589</v>
      </c>
      <c r="K9994" s="147" t="s">
        <v>77</v>
      </c>
      <c r="L9994" s="152"/>
      <c r="M9994" s="57"/>
      <c r="N9994" s="150"/>
      <c r="O9994" s="150"/>
      <c r="P9994" s="150"/>
      <c r="Q9994" s="150"/>
    </row>
    <row r="9995" spans="1:17" ht="15">
      <c r="A9995" s="142">
        <v>51663</v>
      </c>
      <c r="B9995" s="143">
        <f t="shared" si="0"/>
        <v>6</v>
      </c>
      <c r="C9995" s="143">
        <f t="shared" si="1"/>
        <v>2041</v>
      </c>
      <c r="D9995" s="154">
        <v>42346</v>
      </c>
      <c r="E9995" s="145">
        <f t="shared" si="2"/>
        <v>12</v>
      </c>
      <c r="F9995" s="145">
        <f t="shared" si="3"/>
        <v>2015</v>
      </c>
      <c r="G9995" s="153" t="s">
        <v>7598</v>
      </c>
      <c r="H9995" s="143">
        <v>9764</v>
      </c>
      <c r="I9995" s="143">
        <v>2321052</v>
      </c>
      <c r="J9995" s="143">
        <v>5449</v>
      </c>
      <c r="K9995" s="147" t="s">
        <v>77</v>
      </c>
      <c r="L9995" s="152"/>
      <c r="M9995" s="57"/>
      <c r="N9995" s="150"/>
      <c r="O9995" s="150"/>
      <c r="P9995" s="150"/>
      <c r="Q9995" s="150"/>
    </row>
    <row r="9996" spans="1:17" ht="15">
      <c r="A9996" s="142">
        <v>51664</v>
      </c>
      <c r="B9996" s="143">
        <f t="shared" si="0"/>
        <v>6</v>
      </c>
      <c r="C9996" s="143">
        <f t="shared" si="1"/>
        <v>2041</v>
      </c>
      <c r="D9996" s="154">
        <v>42346</v>
      </c>
      <c r="E9996" s="145">
        <f t="shared" si="2"/>
        <v>12</v>
      </c>
      <c r="F9996" s="145">
        <f t="shared" si="3"/>
        <v>2015</v>
      </c>
      <c r="G9996" s="153" t="s">
        <v>2312</v>
      </c>
      <c r="H9996" s="143">
        <v>576</v>
      </c>
      <c r="I9996" s="143">
        <v>2321059</v>
      </c>
      <c r="J9996" s="143">
        <v>3849</v>
      </c>
      <c r="K9996" s="147" t="s">
        <v>77</v>
      </c>
      <c r="L9996" s="152"/>
      <c r="M9996" s="57"/>
      <c r="N9996" s="150"/>
      <c r="O9996" s="150"/>
      <c r="P9996" s="150"/>
      <c r="Q9996" s="150"/>
    </row>
    <row r="9997" spans="1:17" ht="15">
      <c r="A9997" s="142">
        <v>51665</v>
      </c>
      <c r="B9997" s="143">
        <f t="shared" si="0"/>
        <v>6</v>
      </c>
      <c r="C9997" s="143">
        <f t="shared" si="1"/>
        <v>2041</v>
      </c>
      <c r="D9997" s="154">
        <v>42346</v>
      </c>
      <c r="E9997" s="145">
        <f t="shared" si="2"/>
        <v>12</v>
      </c>
      <c r="F9997" s="145">
        <f t="shared" si="3"/>
        <v>2015</v>
      </c>
      <c r="G9997" s="153" t="s">
        <v>7599</v>
      </c>
      <c r="H9997" s="143">
        <v>9765</v>
      </c>
      <c r="I9997" s="143">
        <v>2321061</v>
      </c>
      <c r="J9997" s="143">
        <v>1999</v>
      </c>
      <c r="K9997" s="147" t="s">
        <v>77</v>
      </c>
      <c r="L9997" s="152"/>
      <c r="M9997" s="57"/>
      <c r="N9997" s="150"/>
      <c r="O9997" s="150"/>
      <c r="P9997" s="150"/>
      <c r="Q9997" s="150"/>
    </row>
    <row r="9998" spans="1:17" ht="15">
      <c r="A9998" s="142">
        <v>51666</v>
      </c>
      <c r="B9998" s="143">
        <f t="shared" si="0"/>
        <v>6</v>
      </c>
      <c r="C9998" s="143">
        <f t="shared" si="1"/>
        <v>2041</v>
      </c>
      <c r="D9998" s="154">
        <v>42346</v>
      </c>
      <c r="E9998" s="145">
        <f t="shared" si="2"/>
        <v>12</v>
      </c>
      <c r="F9998" s="145">
        <f t="shared" si="3"/>
        <v>2015</v>
      </c>
      <c r="G9998" s="153" t="s">
        <v>176</v>
      </c>
      <c r="H9998" s="143">
        <v>9755</v>
      </c>
      <c r="I9998" s="143">
        <v>2321062</v>
      </c>
      <c r="J9998" s="143">
        <v>6119</v>
      </c>
      <c r="K9998" s="147" t="s">
        <v>77</v>
      </c>
      <c r="L9998" s="152"/>
      <c r="M9998" s="57"/>
      <c r="N9998" s="150"/>
      <c r="O9998" s="150"/>
      <c r="P9998" s="150"/>
      <c r="Q9998" s="150"/>
    </row>
    <row r="9999" spans="1:17" ht="15">
      <c r="A9999" s="142">
        <v>51667</v>
      </c>
      <c r="B9999" s="143">
        <f t="shared" si="0"/>
        <v>6</v>
      </c>
      <c r="C9999" s="143">
        <f t="shared" si="1"/>
        <v>2041</v>
      </c>
      <c r="D9999" s="154">
        <v>42346</v>
      </c>
      <c r="E9999" s="145">
        <f t="shared" si="2"/>
        <v>12</v>
      </c>
      <c r="F9999" s="145">
        <f t="shared" si="3"/>
        <v>2015</v>
      </c>
      <c r="G9999" s="153" t="s">
        <v>7600</v>
      </c>
      <c r="H9999" s="143">
        <v>0</v>
      </c>
      <c r="I9999" s="143">
        <v>2321066</v>
      </c>
      <c r="J9999" s="143">
        <v>5209</v>
      </c>
      <c r="K9999" s="147" t="s">
        <v>77</v>
      </c>
      <c r="L9999" s="152"/>
      <c r="M9999" s="57"/>
      <c r="N9999" s="150"/>
      <c r="O9999" s="150"/>
      <c r="P9999" s="150"/>
      <c r="Q9999" s="150"/>
    </row>
    <row r="10000" spans="1:17" ht="15">
      <c r="A10000" s="142">
        <v>51668</v>
      </c>
      <c r="B10000" s="143">
        <f t="shared" si="0"/>
        <v>6</v>
      </c>
      <c r="C10000" s="143">
        <f t="shared" si="1"/>
        <v>2041</v>
      </c>
      <c r="D10000" s="154">
        <v>42346</v>
      </c>
      <c r="E10000" s="145">
        <f t="shared" si="2"/>
        <v>12</v>
      </c>
      <c r="F10000" s="145">
        <f t="shared" si="3"/>
        <v>2015</v>
      </c>
      <c r="G10000" s="153" t="s">
        <v>176</v>
      </c>
      <c r="H10000" s="143">
        <v>9766</v>
      </c>
      <c r="I10000" s="143">
        <v>2321067</v>
      </c>
      <c r="J10000" s="143">
        <v>2999</v>
      </c>
      <c r="K10000" s="147" t="s">
        <v>77</v>
      </c>
      <c r="L10000" s="152"/>
      <c r="M10000" s="57"/>
      <c r="N10000" s="150"/>
      <c r="O10000" s="150"/>
      <c r="P10000" s="150"/>
      <c r="Q10000" s="150"/>
    </row>
    <row r="10001" spans="1:17" ht="15">
      <c r="A10001" s="142">
        <v>51669</v>
      </c>
      <c r="B10001" s="143">
        <f t="shared" si="0"/>
        <v>6</v>
      </c>
      <c r="C10001" s="143">
        <f t="shared" si="1"/>
        <v>2041</v>
      </c>
      <c r="D10001" s="154">
        <v>42346</v>
      </c>
      <c r="E10001" s="145">
        <f t="shared" si="2"/>
        <v>12</v>
      </c>
      <c r="F10001" s="145">
        <f t="shared" si="3"/>
        <v>2015</v>
      </c>
      <c r="G10001" s="153" t="s">
        <v>6081</v>
      </c>
      <c r="H10001" s="143">
        <v>8246</v>
      </c>
      <c r="I10001" s="143">
        <v>2321068</v>
      </c>
      <c r="J10001" s="143">
        <v>1599</v>
      </c>
      <c r="K10001" s="147" t="s">
        <v>77</v>
      </c>
      <c r="L10001" s="152"/>
      <c r="M10001" s="57"/>
      <c r="N10001" s="150"/>
      <c r="O10001" s="150"/>
      <c r="P10001" s="150"/>
      <c r="Q10001" s="150"/>
    </row>
    <row r="10002" spans="1:17" ht="15">
      <c r="A10002" s="142">
        <v>51670</v>
      </c>
      <c r="B10002" s="143">
        <f t="shared" si="0"/>
        <v>6</v>
      </c>
      <c r="C10002" s="143">
        <f t="shared" si="1"/>
        <v>2041</v>
      </c>
      <c r="D10002" s="154">
        <v>42346</v>
      </c>
      <c r="E10002" s="145">
        <f t="shared" si="2"/>
        <v>12</v>
      </c>
      <c r="F10002" s="145">
        <f t="shared" si="3"/>
        <v>2015</v>
      </c>
      <c r="G10002" s="153" t="s">
        <v>1194</v>
      </c>
      <c r="H10002" s="143">
        <v>512</v>
      </c>
      <c r="I10002" s="143">
        <v>2321070</v>
      </c>
      <c r="J10002" s="143">
        <v>117</v>
      </c>
      <c r="K10002" s="147" t="s">
        <v>77</v>
      </c>
      <c r="L10002" s="152"/>
      <c r="M10002" s="57"/>
      <c r="N10002" s="150"/>
      <c r="O10002" s="150"/>
      <c r="P10002" s="150"/>
      <c r="Q10002" s="150"/>
    </row>
    <row r="10003" spans="1:17" ht="15">
      <c r="A10003" s="142">
        <v>51671</v>
      </c>
      <c r="B10003" s="143">
        <f t="shared" si="0"/>
        <v>6</v>
      </c>
      <c r="C10003" s="143">
        <f t="shared" si="1"/>
        <v>2041</v>
      </c>
      <c r="D10003" s="154">
        <v>42346</v>
      </c>
      <c r="E10003" s="145">
        <f t="shared" si="2"/>
        <v>12</v>
      </c>
      <c r="F10003" s="145">
        <f t="shared" si="3"/>
        <v>2015</v>
      </c>
      <c r="G10003" s="153" t="s">
        <v>7601</v>
      </c>
      <c r="H10003" s="143">
        <v>9767</v>
      </c>
      <c r="I10003" s="143">
        <v>2321071</v>
      </c>
      <c r="J10003" s="143">
        <v>4849</v>
      </c>
      <c r="K10003" s="147" t="s">
        <v>77</v>
      </c>
      <c r="L10003" s="152"/>
      <c r="M10003" s="57"/>
      <c r="N10003" s="150"/>
      <c r="O10003" s="150"/>
      <c r="P10003" s="150"/>
      <c r="Q10003" s="150"/>
    </row>
    <row r="10004" spans="1:17" ht="15">
      <c r="A10004" s="142">
        <v>51672</v>
      </c>
      <c r="B10004" s="143">
        <f t="shared" si="0"/>
        <v>6</v>
      </c>
      <c r="C10004" s="143">
        <f t="shared" si="1"/>
        <v>2041</v>
      </c>
      <c r="D10004" s="154">
        <v>42346</v>
      </c>
      <c r="E10004" s="145">
        <f t="shared" si="2"/>
        <v>12</v>
      </c>
      <c r="F10004" s="145">
        <f t="shared" si="3"/>
        <v>2015</v>
      </c>
      <c r="G10004" s="153" t="s">
        <v>7602</v>
      </c>
      <c r="H10004" s="143">
        <v>9768</v>
      </c>
      <c r="I10004" s="143">
        <v>2321072</v>
      </c>
      <c r="J10004" s="143">
        <v>2150</v>
      </c>
      <c r="K10004" s="147" t="s">
        <v>77</v>
      </c>
      <c r="L10004" s="152"/>
      <c r="M10004" s="57"/>
      <c r="N10004" s="150"/>
      <c r="O10004" s="150"/>
      <c r="P10004" s="150"/>
      <c r="Q10004" s="150"/>
    </row>
    <row r="10005" spans="1:17" ht="15">
      <c r="A10005" s="142">
        <v>51673</v>
      </c>
      <c r="B10005" s="143">
        <f t="shared" si="0"/>
        <v>6</v>
      </c>
      <c r="C10005" s="143">
        <f t="shared" si="1"/>
        <v>2041</v>
      </c>
      <c r="D10005" s="154">
        <v>42346</v>
      </c>
      <c r="E10005" s="145">
        <f t="shared" si="2"/>
        <v>12</v>
      </c>
      <c r="F10005" s="145">
        <f t="shared" si="3"/>
        <v>2015</v>
      </c>
      <c r="G10005" s="153" t="s">
        <v>7603</v>
      </c>
      <c r="H10005" s="143">
        <v>9769</v>
      </c>
      <c r="I10005" s="143">
        <v>2321073</v>
      </c>
      <c r="J10005" s="143">
        <v>6249</v>
      </c>
      <c r="K10005" s="147" t="s">
        <v>77</v>
      </c>
      <c r="L10005" s="152"/>
      <c r="M10005" s="57"/>
      <c r="N10005" s="150"/>
      <c r="O10005" s="150"/>
      <c r="P10005" s="150"/>
      <c r="Q10005" s="150"/>
    </row>
    <row r="10006" spans="1:17" ht="15">
      <c r="A10006" s="142">
        <v>51674</v>
      </c>
      <c r="B10006" s="143">
        <f t="shared" si="0"/>
        <v>6</v>
      </c>
      <c r="C10006" s="143">
        <f t="shared" si="1"/>
        <v>2041</v>
      </c>
      <c r="D10006" s="154">
        <v>42346</v>
      </c>
      <c r="E10006" s="145">
        <f t="shared" si="2"/>
        <v>12</v>
      </c>
      <c r="F10006" s="145">
        <f t="shared" si="3"/>
        <v>2015</v>
      </c>
      <c r="G10006" s="153" t="s">
        <v>7604</v>
      </c>
      <c r="H10006" s="143">
        <v>7103</v>
      </c>
      <c r="I10006" s="143">
        <v>2321074</v>
      </c>
      <c r="J10006" s="143">
        <v>550</v>
      </c>
      <c r="K10006" s="147" t="s">
        <v>77</v>
      </c>
      <c r="L10006" s="152"/>
      <c r="M10006" s="57"/>
      <c r="N10006" s="150"/>
      <c r="O10006" s="150"/>
      <c r="P10006" s="150"/>
      <c r="Q10006" s="150"/>
    </row>
    <row r="10007" spans="1:17" ht="15">
      <c r="A10007" s="142">
        <v>51675</v>
      </c>
      <c r="B10007" s="143">
        <f t="shared" si="0"/>
        <v>6</v>
      </c>
      <c r="C10007" s="143">
        <f t="shared" si="1"/>
        <v>2041</v>
      </c>
      <c r="D10007" s="154">
        <v>42346</v>
      </c>
      <c r="E10007" s="145">
        <f t="shared" si="2"/>
        <v>12</v>
      </c>
      <c r="F10007" s="145">
        <f t="shared" si="3"/>
        <v>2015</v>
      </c>
      <c r="G10007" s="153" t="s">
        <v>7605</v>
      </c>
      <c r="H10007" s="143">
        <v>9770</v>
      </c>
      <c r="I10007" s="143">
        <v>2321080</v>
      </c>
      <c r="J10007" s="143">
        <v>2135</v>
      </c>
      <c r="K10007" s="147" t="s">
        <v>77</v>
      </c>
      <c r="L10007" s="152"/>
      <c r="M10007" s="57"/>
      <c r="N10007" s="150"/>
      <c r="O10007" s="150"/>
      <c r="P10007" s="150"/>
      <c r="Q10007" s="150"/>
    </row>
    <row r="10008" spans="1:17" ht="15">
      <c r="A10008" s="142">
        <v>51676</v>
      </c>
      <c r="B10008" s="143">
        <f t="shared" si="0"/>
        <v>6</v>
      </c>
      <c r="C10008" s="143">
        <f t="shared" si="1"/>
        <v>2041</v>
      </c>
      <c r="D10008" s="154">
        <v>42346</v>
      </c>
      <c r="E10008" s="145">
        <f t="shared" si="2"/>
        <v>12</v>
      </c>
      <c r="F10008" s="145">
        <f t="shared" si="3"/>
        <v>2015</v>
      </c>
      <c r="G10008" s="153" t="s">
        <v>7606</v>
      </c>
      <c r="H10008" s="143">
        <v>9771</v>
      </c>
      <c r="I10008" s="143">
        <v>2321082</v>
      </c>
      <c r="J10008" s="143">
        <v>2399</v>
      </c>
      <c r="K10008" s="147" t="s">
        <v>77</v>
      </c>
      <c r="L10008" s="152"/>
      <c r="M10008" s="57"/>
      <c r="N10008" s="150"/>
      <c r="O10008" s="150"/>
      <c r="P10008" s="150"/>
      <c r="Q10008" s="150"/>
    </row>
    <row r="10009" spans="1:17" ht="15">
      <c r="A10009" s="142">
        <v>51677</v>
      </c>
      <c r="B10009" s="143">
        <f t="shared" si="0"/>
        <v>6</v>
      </c>
      <c r="C10009" s="143">
        <f t="shared" si="1"/>
        <v>2041</v>
      </c>
      <c r="D10009" s="154">
        <v>42346</v>
      </c>
      <c r="E10009" s="145">
        <f t="shared" si="2"/>
        <v>12</v>
      </c>
      <c r="F10009" s="145">
        <f t="shared" si="3"/>
        <v>2015</v>
      </c>
      <c r="G10009" s="153" t="s">
        <v>7607</v>
      </c>
      <c r="H10009" s="143">
        <v>0</v>
      </c>
      <c r="I10009" s="143">
        <v>2321083</v>
      </c>
      <c r="J10009" s="143">
        <v>2599</v>
      </c>
      <c r="K10009" s="147" t="s">
        <v>77</v>
      </c>
      <c r="L10009" s="152"/>
      <c r="M10009" s="57"/>
      <c r="N10009" s="150"/>
      <c r="O10009" s="150"/>
      <c r="P10009" s="150"/>
      <c r="Q10009" s="150"/>
    </row>
    <row r="10010" spans="1:17" ht="15">
      <c r="A10010" s="142">
        <v>51678</v>
      </c>
      <c r="B10010" s="143">
        <f t="shared" si="0"/>
        <v>6</v>
      </c>
      <c r="C10010" s="143">
        <f t="shared" si="1"/>
        <v>2041</v>
      </c>
      <c r="D10010" s="154">
        <v>42346</v>
      </c>
      <c r="E10010" s="145">
        <f t="shared" si="2"/>
        <v>12</v>
      </c>
      <c r="F10010" s="145">
        <f t="shared" si="3"/>
        <v>2015</v>
      </c>
      <c r="G10010" s="153" t="s">
        <v>7608</v>
      </c>
      <c r="H10010" s="143">
        <v>9772</v>
      </c>
      <c r="I10010" s="143">
        <v>2321086</v>
      </c>
      <c r="J10010" s="143">
        <v>4569</v>
      </c>
      <c r="K10010" s="147" t="s">
        <v>77</v>
      </c>
      <c r="L10010" s="152"/>
      <c r="M10010" s="57"/>
      <c r="N10010" s="150"/>
      <c r="O10010" s="150"/>
      <c r="P10010" s="150"/>
      <c r="Q10010" s="150"/>
    </row>
    <row r="10011" spans="1:17" ht="15">
      <c r="A10011" s="142">
        <v>51679</v>
      </c>
      <c r="B10011" s="143">
        <f t="shared" si="0"/>
        <v>6</v>
      </c>
      <c r="C10011" s="143">
        <f t="shared" si="1"/>
        <v>2041</v>
      </c>
      <c r="D10011" s="154">
        <v>42346</v>
      </c>
      <c r="E10011" s="145">
        <f t="shared" si="2"/>
        <v>12</v>
      </c>
      <c r="F10011" s="145">
        <f t="shared" si="3"/>
        <v>2015</v>
      </c>
      <c r="G10011" s="153" t="s">
        <v>7609</v>
      </c>
      <c r="H10011" s="143">
        <v>9773</v>
      </c>
      <c r="I10011" s="143">
        <v>2321087</v>
      </c>
      <c r="J10011" s="143">
        <v>1549</v>
      </c>
      <c r="K10011" s="147" t="s">
        <v>77</v>
      </c>
      <c r="L10011" s="152"/>
      <c r="M10011" s="57"/>
      <c r="N10011" s="150"/>
      <c r="O10011" s="150"/>
      <c r="P10011" s="150"/>
      <c r="Q10011" s="150"/>
    </row>
    <row r="10012" spans="1:17" ht="15">
      <c r="A10012" s="142">
        <v>51680</v>
      </c>
      <c r="B10012" s="143">
        <f t="shared" si="0"/>
        <v>6</v>
      </c>
      <c r="C10012" s="143">
        <f t="shared" si="1"/>
        <v>2041</v>
      </c>
      <c r="D10012" s="154">
        <v>42346</v>
      </c>
      <c r="E10012" s="145">
        <f t="shared" si="2"/>
        <v>12</v>
      </c>
      <c r="F10012" s="145">
        <f t="shared" si="3"/>
        <v>2015</v>
      </c>
      <c r="G10012" s="146"/>
      <c r="H10012" s="143">
        <v>9774</v>
      </c>
      <c r="I10012" s="143">
        <v>2321088</v>
      </c>
      <c r="J10012" s="143">
        <v>1648</v>
      </c>
      <c r="K10012" s="147" t="s">
        <v>77</v>
      </c>
      <c r="L10012" s="152"/>
      <c r="M10012" s="57"/>
      <c r="N10012" s="150"/>
      <c r="O10012" s="150"/>
      <c r="P10012" s="150"/>
      <c r="Q10012" s="150"/>
    </row>
    <row r="10013" spans="1:17" ht="15">
      <c r="A10013" s="142">
        <v>51681</v>
      </c>
      <c r="B10013" s="143">
        <f t="shared" si="0"/>
        <v>6</v>
      </c>
      <c r="C10013" s="143">
        <f t="shared" si="1"/>
        <v>2041</v>
      </c>
      <c r="D10013" s="154">
        <v>42346</v>
      </c>
      <c r="E10013" s="145">
        <f t="shared" si="2"/>
        <v>12</v>
      </c>
      <c r="F10013" s="145">
        <f t="shared" si="3"/>
        <v>2015</v>
      </c>
      <c r="G10013" s="153" t="s">
        <v>176</v>
      </c>
      <c r="H10013" s="143">
        <v>0</v>
      </c>
      <c r="I10013" s="143">
        <v>2321089</v>
      </c>
      <c r="J10013" s="143">
        <v>940</v>
      </c>
      <c r="K10013" s="147" t="s">
        <v>77</v>
      </c>
      <c r="L10013" s="152"/>
      <c r="M10013" s="57"/>
      <c r="N10013" s="150"/>
      <c r="O10013" s="150"/>
      <c r="P10013" s="150"/>
      <c r="Q10013" s="150"/>
    </row>
    <row r="10014" spans="1:17" ht="15">
      <c r="A10014" s="142">
        <v>51682</v>
      </c>
      <c r="B10014" s="143">
        <f t="shared" si="0"/>
        <v>6</v>
      </c>
      <c r="C10014" s="143">
        <f t="shared" si="1"/>
        <v>2041</v>
      </c>
      <c r="D10014" s="154">
        <v>42346</v>
      </c>
      <c r="E10014" s="145">
        <f t="shared" si="2"/>
        <v>12</v>
      </c>
      <c r="F10014" s="145">
        <f t="shared" si="3"/>
        <v>2015</v>
      </c>
      <c r="G10014" s="153" t="s">
        <v>7610</v>
      </c>
      <c r="H10014" s="143">
        <v>9775</v>
      </c>
      <c r="I10014" s="143">
        <v>2321090</v>
      </c>
      <c r="J10014" s="143">
        <v>2908</v>
      </c>
      <c r="K10014" s="147" t="s">
        <v>77</v>
      </c>
      <c r="L10014" s="152"/>
      <c r="M10014" s="57"/>
      <c r="N10014" s="150"/>
      <c r="O10014" s="150"/>
      <c r="P10014" s="150"/>
      <c r="Q10014" s="150"/>
    </row>
    <row r="10015" spans="1:17" ht="15">
      <c r="A10015" s="142">
        <v>51683</v>
      </c>
      <c r="B10015" s="143">
        <f t="shared" si="0"/>
        <v>7</v>
      </c>
      <c r="C10015" s="143">
        <f t="shared" si="1"/>
        <v>2041</v>
      </c>
      <c r="D10015" s="154">
        <v>42346</v>
      </c>
      <c r="E10015" s="145">
        <f t="shared" si="2"/>
        <v>12</v>
      </c>
      <c r="F10015" s="145">
        <f t="shared" si="3"/>
        <v>2015</v>
      </c>
      <c r="G10015" s="153" t="s">
        <v>7611</v>
      </c>
      <c r="H10015" s="143">
        <v>0</v>
      </c>
      <c r="I10015" s="143">
        <v>2321091</v>
      </c>
      <c r="J10015" s="143">
        <v>2649</v>
      </c>
      <c r="K10015" s="147" t="s">
        <v>77</v>
      </c>
      <c r="L10015" s="152"/>
      <c r="M10015" s="57"/>
      <c r="N10015" s="150"/>
      <c r="O10015" s="150"/>
      <c r="P10015" s="150"/>
      <c r="Q10015" s="150"/>
    </row>
    <row r="10016" spans="1:17" ht="15">
      <c r="A10016" s="142">
        <v>51684</v>
      </c>
      <c r="B10016" s="143">
        <f t="shared" si="0"/>
        <v>7</v>
      </c>
      <c r="C10016" s="143">
        <f t="shared" si="1"/>
        <v>2041</v>
      </c>
      <c r="D10016" s="154">
        <v>42346</v>
      </c>
      <c r="E10016" s="145">
        <f t="shared" si="2"/>
        <v>12</v>
      </c>
      <c r="F10016" s="145">
        <f t="shared" si="3"/>
        <v>2015</v>
      </c>
      <c r="G10016" s="153" t="s">
        <v>7612</v>
      </c>
      <c r="H10016" s="143">
        <v>9776</v>
      </c>
      <c r="I10016" s="143">
        <v>2321093</v>
      </c>
      <c r="J10016" s="143">
        <v>5195</v>
      </c>
      <c r="K10016" s="147" t="s">
        <v>77</v>
      </c>
      <c r="L10016" s="152"/>
      <c r="M10016" s="57"/>
      <c r="N10016" s="150"/>
      <c r="O10016" s="150"/>
      <c r="P10016" s="150"/>
      <c r="Q10016" s="150"/>
    </row>
    <row r="10017" spans="1:17" ht="15">
      <c r="A10017" s="142">
        <v>51685</v>
      </c>
      <c r="B10017" s="143">
        <f t="shared" si="0"/>
        <v>7</v>
      </c>
      <c r="C10017" s="143">
        <f t="shared" si="1"/>
        <v>2041</v>
      </c>
      <c r="D10017" s="154">
        <v>42346</v>
      </c>
      <c r="E10017" s="145">
        <f t="shared" si="2"/>
        <v>12</v>
      </c>
      <c r="F10017" s="145">
        <f t="shared" si="3"/>
        <v>2015</v>
      </c>
      <c r="G10017" s="153" t="s">
        <v>176</v>
      </c>
      <c r="H10017" s="143">
        <v>0</v>
      </c>
      <c r="I10017" s="143">
        <v>2321094</v>
      </c>
      <c r="J10017" s="143">
        <v>3979</v>
      </c>
      <c r="K10017" s="147" t="s">
        <v>77</v>
      </c>
      <c r="L10017" s="152"/>
      <c r="M10017" s="57"/>
      <c r="N10017" s="150"/>
      <c r="O10017" s="150"/>
      <c r="P10017" s="150"/>
      <c r="Q10017" s="150"/>
    </row>
    <row r="10018" spans="1:17" ht="15">
      <c r="A10018" s="142">
        <v>51686</v>
      </c>
      <c r="B10018" s="143">
        <f t="shared" si="0"/>
        <v>7</v>
      </c>
      <c r="C10018" s="143">
        <f t="shared" si="1"/>
        <v>2041</v>
      </c>
      <c r="D10018" s="154">
        <v>42346</v>
      </c>
      <c r="E10018" s="145">
        <f t="shared" si="2"/>
        <v>12</v>
      </c>
      <c r="F10018" s="145">
        <f t="shared" si="3"/>
        <v>2015</v>
      </c>
      <c r="G10018" s="153" t="s">
        <v>7613</v>
      </c>
      <c r="H10018" s="143">
        <v>9777</v>
      </c>
      <c r="I10018" s="143">
        <v>2321095</v>
      </c>
      <c r="J10018" s="143">
        <v>2049</v>
      </c>
      <c r="K10018" s="147" t="s">
        <v>77</v>
      </c>
      <c r="L10018" s="152"/>
      <c r="M10018" s="57"/>
      <c r="N10018" s="150"/>
      <c r="O10018" s="150"/>
      <c r="P10018" s="150"/>
      <c r="Q10018" s="150"/>
    </row>
    <row r="10019" spans="1:17" ht="15">
      <c r="A10019" s="142">
        <v>51687</v>
      </c>
      <c r="B10019" s="143">
        <f t="shared" si="0"/>
        <v>7</v>
      </c>
      <c r="C10019" s="143">
        <f t="shared" si="1"/>
        <v>2041</v>
      </c>
      <c r="D10019" s="154">
        <v>42346</v>
      </c>
      <c r="E10019" s="145">
        <f t="shared" si="2"/>
        <v>12</v>
      </c>
      <c r="F10019" s="145">
        <f t="shared" si="3"/>
        <v>2015</v>
      </c>
      <c r="G10019" s="153" t="s">
        <v>7614</v>
      </c>
      <c r="H10019" s="143">
        <v>7178</v>
      </c>
      <c r="I10019" s="143">
        <v>2321098</v>
      </c>
      <c r="J10019" s="143">
        <v>2023</v>
      </c>
      <c r="K10019" s="147" t="s">
        <v>77</v>
      </c>
      <c r="L10019" s="152"/>
      <c r="M10019" s="57"/>
      <c r="N10019" s="150"/>
      <c r="O10019" s="150"/>
      <c r="P10019" s="150"/>
      <c r="Q10019" s="150"/>
    </row>
    <row r="10020" spans="1:17" ht="15">
      <c r="A10020" s="142">
        <v>51688</v>
      </c>
      <c r="B10020" s="143">
        <f t="shared" si="0"/>
        <v>7</v>
      </c>
      <c r="C10020" s="143">
        <f t="shared" si="1"/>
        <v>2041</v>
      </c>
      <c r="D10020" s="154">
        <v>42346</v>
      </c>
      <c r="E10020" s="145">
        <f t="shared" si="2"/>
        <v>12</v>
      </c>
      <c r="F10020" s="145">
        <f t="shared" si="3"/>
        <v>2015</v>
      </c>
      <c r="G10020" s="153" t="s">
        <v>7614</v>
      </c>
      <c r="H10020" s="143">
        <v>7178</v>
      </c>
      <c r="I10020" s="143">
        <v>2321100</v>
      </c>
      <c r="J10020" s="143">
        <v>5000</v>
      </c>
      <c r="K10020" s="147" t="s">
        <v>77</v>
      </c>
      <c r="L10020" s="152"/>
      <c r="M10020" s="57"/>
      <c r="N10020" s="150"/>
      <c r="O10020" s="150"/>
      <c r="P10020" s="150"/>
      <c r="Q10020" s="150"/>
    </row>
    <row r="10021" spans="1:17" ht="15">
      <c r="A10021" s="142">
        <v>51689</v>
      </c>
      <c r="B10021" s="143">
        <f t="shared" si="0"/>
        <v>7</v>
      </c>
      <c r="C10021" s="143">
        <f t="shared" si="1"/>
        <v>2041</v>
      </c>
      <c r="D10021" s="154">
        <v>42346</v>
      </c>
      <c r="E10021" s="145">
        <f t="shared" si="2"/>
        <v>12</v>
      </c>
      <c r="F10021" s="145">
        <f t="shared" si="3"/>
        <v>2015</v>
      </c>
      <c r="G10021" s="153" t="s">
        <v>2490</v>
      </c>
      <c r="H10021" s="143">
        <v>4201</v>
      </c>
      <c r="I10021" s="143">
        <v>2321101</v>
      </c>
      <c r="J10021" s="143">
        <v>2747</v>
      </c>
      <c r="K10021" s="147" t="s">
        <v>77</v>
      </c>
      <c r="L10021" s="152"/>
      <c r="M10021" s="57"/>
      <c r="N10021" s="150"/>
      <c r="O10021" s="150"/>
      <c r="P10021" s="150"/>
      <c r="Q10021" s="150"/>
    </row>
    <row r="10022" spans="1:17" ht="15">
      <c r="A10022" s="142">
        <v>51690</v>
      </c>
      <c r="B10022" s="143">
        <f t="shared" si="0"/>
        <v>7</v>
      </c>
      <c r="C10022" s="143">
        <f t="shared" si="1"/>
        <v>2041</v>
      </c>
      <c r="D10022" s="154">
        <v>42346</v>
      </c>
      <c r="E10022" s="145">
        <f t="shared" si="2"/>
        <v>12</v>
      </c>
      <c r="F10022" s="145">
        <f t="shared" si="3"/>
        <v>2015</v>
      </c>
      <c r="G10022" s="153" t="s">
        <v>2312</v>
      </c>
      <c r="H10022" s="143">
        <v>9755</v>
      </c>
      <c r="I10022" s="143">
        <v>2321102</v>
      </c>
      <c r="J10022" s="143">
        <v>4799</v>
      </c>
      <c r="K10022" s="147" t="s">
        <v>77</v>
      </c>
      <c r="L10022" s="152"/>
      <c r="M10022" s="57"/>
      <c r="N10022" s="150"/>
      <c r="O10022" s="150"/>
      <c r="P10022" s="150"/>
      <c r="Q10022" s="150"/>
    </row>
    <row r="10023" spans="1:17" ht="15">
      <c r="A10023" s="142">
        <v>51691</v>
      </c>
      <c r="B10023" s="143">
        <f t="shared" si="0"/>
        <v>7</v>
      </c>
      <c r="C10023" s="143">
        <f t="shared" si="1"/>
        <v>2041</v>
      </c>
      <c r="D10023" s="154">
        <v>42346</v>
      </c>
      <c r="E10023" s="145">
        <f t="shared" si="2"/>
        <v>12</v>
      </c>
      <c r="F10023" s="145">
        <f t="shared" si="3"/>
        <v>2015</v>
      </c>
      <c r="G10023" s="153" t="s">
        <v>7615</v>
      </c>
      <c r="H10023" s="143">
        <v>9778</v>
      </c>
      <c r="I10023" s="143">
        <v>2321106</v>
      </c>
      <c r="J10023" s="143">
        <v>4649</v>
      </c>
      <c r="K10023" s="147" t="s">
        <v>77</v>
      </c>
      <c r="L10023" s="152"/>
      <c r="M10023" s="57"/>
      <c r="N10023" s="150"/>
      <c r="O10023" s="150"/>
      <c r="P10023" s="150"/>
      <c r="Q10023" s="150"/>
    </row>
    <row r="10024" spans="1:17" ht="15">
      <c r="A10024" s="142">
        <v>51692</v>
      </c>
      <c r="B10024" s="143">
        <f t="shared" si="0"/>
        <v>7</v>
      </c>
      <c r="C10024" s="143">
        <f t="shared" si="1"/>
        <v>2041</v>
      </c>
      <c r="D10024" s="154">
        <v>42346</v>
      </c>
      <c r="E10024" s="145">
        <f t="shared" si="2"/>
        <v>12</v>
      </c>
      <c r="F10024" s="145">
        <f t="shared" si="3"/>
        <v>2015</v>
      </c>
      <c r="G10024" s="153" t="s">
        <v>7616</v>
      </c>
      <c r="H10024" s="143">
        <v>0</v>
      </c>
      <c r="I10024" s="143">
        <v>2321108</v>
      </c>
      <c r="J10024" s="143">
        <v>6414</v>
      </c>
      <c r="K10024" s="147" t="s">
        <v>77</v>
      </c>
      <c r="L10024" s="152"/>
      <c r="M10024" s="57"/>
      <c r="N10024" s="150"/>
      <c r="O10024" s="150"/>
      <c r="P10024" s="150"/>
      <c r="Q10024" s="150"/>
    </row>
    <row r="10025" spans="1:17" ht="15">
      <c r="A10025" s="142">
        <v>51693</v>
      </c>
      <c r="B10025" s="143">
        <f t="shared" si="0"/>
        <v>7</v>
      </c>
      <c r="C10025" s="143">
        <f t="shared" si="1"/>
        <v>2041</v>
      </c>
      <c r="D10025" s="154">
        <v>42346</v>
      </c>
      <c r="E10025" s="145">
        <f t="shared" si="2"/>
        <v>12</v>
      </c>
      <c r="F10025" s="145">
        <f t="shared" si="3"/>
        <v>2015</v>
      </c>
      <c r="G10025" s="153" t="s">
        <v>7617</v>
      </c>
      <c r="H10025" s="143">
        <v>9779</v>
      </c>
      <c r="I10025" s="143">
        <v>2321109</v>
      </c>
      <c r="J10025" s="143">
        <v>999</v>
      </c>
      <c r="K10025" s="147" t="s">
        <v>77</v>
      </c>
      <c r="L10025" s="152"/>
      <c r="M10025" s="57"/>
      <c r="N10025" s="150"/>
      <c r="O10025" s="150"/>
      <c r="P10025" s="150"/>
      <c r="Q10025" s="150"/>
    </row>
    <row r="10026" spans="1:17" ht="15">
      <c r="A10026" s="142">
        <v>51694</v>
      </c>
      <c r="B10026" s="143">
        <f t="shared" si="0"/>
        <v>7</v>
      </c>
      <c r="C10026" s="143">
        <f t="shared" si="1"/>
        <v>2041</v>
      </c>
      <c r="D10026" s="154">
        <v>42346</v>
      </c>
      <c r="E10026" s="145">
        <f t="shared" si="2"/>
        <v>12</v>
      </c>
      <c r="F10026" s="145">
        <f t="shared" si="3"/>
        <v>2015</v>
      </c>
      <c r="G10026" s="153" t="s">
        <v>3492</v>
      </c>
      <c r="H10026" s="143">
        <v>5685</v>
      </c>
      <c r="I10026" s="143">
        <v>2321117</v>
      </c>
      <c r="J10026" s="143">
        <v>1949</v>
      </c>
      <c r="K10026" s="147" t="s">
        <v>77</v>
      </c>
      <c r="L10026" s="152"/>
      <c r="M10026" s="57"/>
      <c r="N10026" s="150"/>
      <c r="O10026" s="150"/>
      <c r="P10026" s="150"/>
      <c r="Q10026" s="150"/>
    </row>
    <row r="10027" spans="1:17" ht="15">
      <c r="A10027" s="142">
        <v>51695</v>
      </c>
      <c r="B10027" s="143">
        <f t="shared" si="0"/>
        <v>7</v>
      </c>
      <c r="C10027" s="143">
        <f t="shared" si="1"/>
        <v>2041</v>
      </c>
      <c r="D10027" s="154">
        <v>42346</v>
      </c>
      <c r="E10027" s="145">
        <f t="shared" si="2"/>
        <v>12</v>
      </c>
      <c r="F10027" s="145">
        <f t="shared" si="3"/>
        <v>2015</v>
      </c>
      <c r="G10027" s="153" t="s">
        <v>7618</v>
      </c>
      <c r="H10027" s="143">
        <v>9782</v>
      </c>
      <c r="I10027" s="143">
        <v>2321119</v>
      </c>
      <c r="J10027" s="143">
        <v>1796</v>
      </c>
      <c r="K10027" s="147" t="s">
        <v>77</v>
      </c>
      <c r="L10027" s="152"/>
      <c r="M10027" s="57"/>
      <c r="N10027" s="150"/>
      <c r="O10027" s="150"/>
      <c r="P10027" s="150"/>
      <c r="Q10027" s="150"/>
    </row>
    <row r="10028" spans="1:17" ht="15">
      <c r="A10028" s="142">
        <v>51696</v>
      </c>
      <c r="B10028" s="143">
        <f t="shared" si="0"/>
        <v>7</v>
      </c>
      <c r="C10028" s="143">
        <f t="shared" si="1"/>
        <v>2041</v>
      </c>
      <c r="D10028" s="154">
        <v>42346</v>
      </c>
      <c r="E10028" s="145">
        <f t="shared" si="2"/>
        <v>12</v>
      </c>
      <c r="F10028" s="145">
        <f t="shared" si="3"/>
        <v>2015</v>
      </c>
      <c r="G10028" s="153" t="s">
        <v>7614</v>
      </c>
      <c r="H10028" s="143">
        <v>9606</v>
      </c>
      <c r="I10028" s="143">
        <v>2321120</v>
      </c>
      <c r="J10028" s="143">
        <v>5948</v>
      </c>
      <c r="K10028" s="147" t="s">
        <v>77</v>
      </c>
      <c r="L10028" s="152"/>
      <c r="M10028" s="57"/>
      <c r="N10028" s="150"/>
      <c r="O10028" s="150"/>
      <c r="P10028" s="150"/>
      <c r="Q10028" s="150"/>
    </row>
    <row r="10029" spans="1:17" ht="15">
      <c r="A10029" s="142">
        <v>51697</v>
      </c>
      <c r="B10029" s="143">
        <f t="shared" si="0"/>
        <v>7</v>
      </c>
      <c r="C10029" s="143">
        <f t="shared" si="1"/>
        <v>2041</v>
      </c>
      <c r="D10029" s="154">
        <v>42346</v>
      </c>
      <c r="E10029" s="145">
        <f t="shared" si="2"/>
        <v>12</v>
      </c>
      <c r="F10029" s="145">
        <f t="shared" si="3"/>
        <v>2015</v>
      </c>
      <c r="G10029" s="153" t="s">
        <v>7619</v>
      </c>
      <c r="H10029" s="143">
        <v>9783</v>
      </c>
      <c r="I10029" s="143">
        <v>2321123</v>
      </c>
      <c r="J10029" s="143">
        <v>2799</v>
      </c>
      <c r="K10029" s="147" t="s">
        <v>77</v>
      </c>
      <c r="L10029" s="152"/>
      <c r="M10029" s="57"/>
      <c r="N10029" s="150"/>
      <c r="O10029" s="150"/>
      <c r="P10029" s="150"/>
      <c r="Q10029" s="150"/>
    </row>
    <row r="10030" spans="1:17" ht="15">
      <c r="A10030" s="142">
        <v>51698</v>
      </c>
      <c r="B10030" s="143">
        <f t="shared" si="0"/>
        <v>7</v>
      </c>
      <c r="C10030" s="143">
        <f t="shared" si="1"/>
        <v>2041</v>
      </c>
      <c r="D10030" s="154">
        <v>42347</v>
      </c>
      <c r="E10030" s="145">
        <f t="shared" si="2"/>
        <v>12</v>
      </c>
      <c r="F10030" s="145">
        <f t="shared" si="3"/>
        <v>2015</v>
      </c>
      <c r="G10030" s="153" t="s">
        <v>5553</v>
      </c>
      <c r="H10030" s="143">
        <v>9784</v>
      </c>
      <c r="I10030" s="143">
        <v>2321127</v>
      </c>
      <c r="J10030" s="143">
        <v>1899</v>
      </c>
      <c r="K10030" s="147" t="s">
        <v>77</v>
      </c>
      <c r="L10030" s="152"/>
      <c r="M10030" s="57"/>
      <c r="N10030" s="150"/>
      <c r="O10030" s="150"/>
      <c r="P10030" s="150"/>
      <c r="Q10030" s="150"/>
    </row>
    <row r="10031" spans="1:17" ht="15">
      <c r="A10031" s="142">
        <v>51699</v>
      </c>
      <c r="B10031" s="143">
        <f t="shared" si="0"/>
        <v>7</v>
      </c>
      <c r="C10031" s="143">
        <f t="shared" si="1"/>
        <v>2041</v>
      </c>
      <c r="D10031" s="154">
        <v>42347</v>
      </c>
      <c r="E10031" s="145">
        <f t="shared" si="2"/>
        <v>12</v>
      </c>
      <c r="F10031" s="145">
        <f t="shared" si="3"/>
        <v>2015</v>
      </c>
      <c r="G10031" s="153" t="s">
        <v>7620</v>
      </c>
      <c r="H10031" s="143">
        <v>9786</v>
      </c>
      <c r="I10031" s="143">
        <v>2321130</v>
      </c>
      <c r="J10031" s="143">
        <v>1299</v>
      </c>
      <c r="K10031" s="147" t="s">
        <v>77</v>
      </c>
      <c r="L10031" s="152"/>
      <c r="M10031" s="57"/>
      <c r="N10031" s="150"/>
      <c r="O10031" s="150"/>
      <c r="P10031" s="150"/>
      <c r="Q10031" s="150"/>
    </row>
    <row r="10032" spans="1:17" ht="15">
      <c r="A10032" s="142">
        <v>51700</v>
      </c>
      <c r="B10032" s="143">
        <f t="shared" si="0"/>
        <v>7</v>
      </c>
      <c r="C10032" s="143">
        <f t="shared" si="1"/>
        <v>2041</v>
      </c>
      <c r="D10032" s="154">
        <v>42347</v>
      </c>
      <c r="E10032" s="145">
        <f t="shared" si="2"/>
        <v>12</v>
      </c>
      <c r="F10032" s="145">
        <f t="shared" si="3"/>
        <v>2015</v>
      </c>
      <c r="G10032" s="153" t="s">
        <v>7621</v>
      </c>
      <c r="H10032" s="143">
        <v>7048</v>
      </c>
      <c r="I10032" s="143">
        <v>2321132</v>
      </c>
      <c r="J10032" s="143">
        <v>3484</v>
      </c>
      <c r="K10032" s="147" t="s">
        <v>77</v>
      </c>
      <c r="L10032" s="152"/>
      <c r="M10032" s="57"/>
      <c r="N10032" s="150"/>
      <c r="O10032" s="150"/>
      <c r="P10032" s="150"/>
      <c r="Q10032" s="150"/>
    </row>
    <row r="10033" spans="1:17" ht="15">
      <c r="A10033" s="142">
        <v>51701</v>
      </c>
      <c r="B10033" s="143">
        <f t="shared" si="0"/>
        <v>7</v>
      </c>
      <c r="C10033" s="143">
        <f t="shared" si="1"/>
        <v>2041</v>
      </c>
      <c r="D10033" s="154">
        <v>42347</v>
      </c>
      <c r="E10033" s="145">
        <f t="shared" si="2"/>
        <v>12</v>
      </c>
      <c r="F10033" s="145">
        <f t="shared" si="3"/>
        <v>2015</v>
      </c>
      <c r="G10033" s="153" t="s">
        <v>7622</v>
      </c>
      <c r="H10033" s="143">
        <v>0</v>
      </c>
      <c r="I10033" s="143">
        <v>2321133</v>
      </c>
      <c r="J10033" s="143">
        <v>1699</v>
      </c>
      <c r="K10033" s="147" t="s">
        <v>77</v>
      </c>
      <c r="L10033" s="152"/>
      <c r="M10033" s="57"/>
      <c r="N10033" s="150"/>
      <c r="O10033" s="150"/>
      <c r="P10033" s="150"/>
      <c r="Q10033" s="150"/>
    </row>
    <row r="10034" spans="1:17" ht="15">
      <c r="A10034" s="142">
        <v>51702</v>
      </c>
      <c r="B10034" s="143">
        <f t="shared" si="0"/>
        <v>7</v>
      </c>
      <c r="C10034" s="143">
        <f t="shared" si="1"/>
        <v>2041</v>
      </c>
      <c r="D10034" s="154">
        <v>42347</v>
      </c>
      <c r="E10034" s="145">
        <f t="shared" si="2"/>
        <v>12</v>
      </c>
      <c r="F10034" s="145">
        <f t="shared" si="3"/>
        <v>2015</v>
      </c>
      <c r="G10034" s="153" t="s">
        <v>7623</v>
      </c>
      <c r="H10034" s="143">
        <v>7278</v>
      </c>
      <c r="I10034" s="143">
        <v>2321134</v>
      </c>
      <c r="J10034" s="143">
        <v>2245</v>
      </c>
      <c r="K10034" s="147" t="s">
        <v>77</v>
      </c>
      <c r="L10034" s="152"/>
      <c r="M10034" s="57"/>
      <c r="N10034" s="150"/>
      <c r="O10034" s="150"/>
      <c r="P10034" s="150"/>
      <c r="Q10034" s="150"/>
    </row>
    <row r="10035" spans="1:17" ht="15">
      <c r="A10035" s="142">
        <v>51703</v>
      </c>
      <c r="B10035" s="143">
        <f t="shared" si="0"/>
        <v>7</v>
      </c>
      <c r="C10035" s="143">
        <f t="shared" si="1"/>
        <v>2041</v>
      </c>
      <c r="D10035" s="154">
        <v>42347</v>
      </c>
      <c r="E10035" s="145">
        <f t="shared" si="2"/>
        <v>12</v>
      </c>
      <c r="F10035" s="145">
        <f t="shared" si="3"/>
        <v>2015</v>
      </c>
      <c r="G10035" s="153" t="s">
        <v>176</v>
      </c>
      <c r="H10035" s="143">
        <v>9785</v>
      </c>
      <c r="I10035" s="143">
        <v>2321135</v>
      </c>
      <c r="J10035" s="143">
        <v>6499</v>
      </c>
      <c r="K10035" s="147" t="s">
        <v>77</v>
      </c>
      <c r="L10035" s="152"/>
      <c r="M10035" s="57"/>
      <c r="N10035" s="150"/>
      <c r="O10035" s="150"/>
      <c r="P10035" s="150"/>
      <c r="Q10035" s="150"/>
    </row>
    <row r="10036" spans="1:17" ht="15">
      <c r="A10036" s="142">
        <v>51704</v>
      </c>
      <c r="B10036" s="143">
        <f t="shared" si="0"/>
        <v>7</v>
      </c>
      <c r="C10036" s="143">
        <f t="shared" si="1"/>
        <v>2041</v>
      </c>
      <c r="D10036" s="154">
        <v>42347</v>
      </c>
      <c r="E10036" s="145">
        <f t="shared" si="2"/>
        <v>12</v>
      </c>
      <c r="F10036" s="145">
        <f t="shared" si="3"/>
        <v>2015</v>
      </c>
      <c r="G10036" s="153" t="s">
        <v>7624</v>
      </c>
      <c r="H10036" s="143">
        <v>9787</v>
      </c>
      <c r="I10036" s="143">
        <v>2321139</v>
      </c>
      <c r="J10036" s="143">
        <v>1950</v>
      </c>
      <c r="K10036" s="147" t="s">
        <v>77</v>
      </c>
      <c r="L10036" s="152"/>
      <c r="M10036" s="57"/>
      <c r="N10036" s="150"/>
      <c r="O10036" s="150"/>
      <c r="P10036" s="150"/>
      <c r="Q10036" s="150"/>
    </row>
    <row r="10037" spans="1:17" ht="15">
      <c r="A10037" s="142">
        <v>51705</v>
      </c>
      <c r="B10037" s="143">
        <f t="shared" si="0"/>
        <v>7</v>
      </c>
      <c r="C10037" s="143">
        <f t="shared" si="1"/>
        <v>2041</v>
      </c>
      <c r="D10037" s="154">
        <v>42347</v>
      </c>
      <c r="E10037" s="145">
        <f t="shared" si="2"/>
        <v>12</v>
      </c>
      <c r="F10037" s="145">
        <f t="shared" si="3"/>
        <v>2015</v>
      </c>
      <c r="G10037" s="146"/>
      <c r="H10037" s="143">
        <v>9788</v>
      </c>
      <c r="I10037" s="143">
        <v>2321141</v>
      </c>
      <c r="J10037" s="143">
        <v>3000</v>
      </c>
      <c r="K10037" s="147" t="s">
        <v>77</v>
      </c>
      <c r="L10037" s="152"/>
      <c r="M10037" s="57"/>
      <c r="N10037" s="150"/>
      <c r="O10037" s="150"/>
      <c r="P10037" s="150"/>
      <c r="Q10037" s="150"/>
    </row>
    <row r="10038" spans="1:17" ht="15">
      <c r="A10038" s="142">
        <v>51706</v>
      </c>
      <c r="B10038" s="143">
        <f t="shared" si="0"/>
        <v>7</v>
      </c>
      <c r="C10038" s="143">
        <f t="shared" si="1"/>
        <v>2041</v>
      </c>
      <c r="D10038" s="154">
        <v>42347</v>
      </c>
      <c r="E10038" s="145">
        <f t="shared" si="2"/>
        <v>12</v>
      </c>
      <c r="F10038" s="145">
        <f t="shared" si="3"/>
        <v>2015</v>
      </c>
      <c r="G10038" s="153" t="s">
        <v>7625</v>
      </c>
      <c r="H10038" s="143">
        <v>0</v>
      </c>
      <c r="I10038" s="143">
        <v>2321142</v>
      </c>
      <c r="J10038" s="143">
        <v>799</v>
      </c>
      <c r="K10038" s="147" t="s">
        <v>77</v>
      </c>
      <c r="L10038" s="152"/>
      <c r="M10038" s="57"/>
      <c r="N10038" s="150"/>
      <c r="O10038" s="150"/>
      <c r="P10038" s="150"/>
      <c r="Q10038" s="150"/>
    </row>
    <row r="10039" spans="1:17" ht="15">
      <c r="A10039" s="142">
        <v>51707</v>
      </c>
      <c r="B10039" s="143">
        <f t="shared" si="0"/>
        <v>7</v>
      </c>
      <c r="C10039" s="143">
        <f t="shared" si="1"/>
        <v>2041</v>
      </c>
      <c r="D10039" s="154">
        <v>42347</v>
      </c>
      <c r="E10039" s="145">
        <f t="shared" si="2"/>
        <v>12</v>
      </c>
      <c r="F10039" s="145">
        <f t="shared" si="3"/>
        <v>2015</v>
      </c>
      <c r="G10039" s="153" t="s">
        <v>7626</v>
      </c>
      <c r="H10039" s="143">
        <v>0</v>
      </c>
      <c r="I10039" s="143">
        <v>2321145</v>
      </c>
      <c r="J10039" s="143">
        <v>3685</v>
      </c>
      <c r="K10039" s="147" t="s">
        <v>77</v>
      </c>
      <c r="L10039" s="152"/>
      <c r="M10039" s="57"/>
      <c r="N10039" s="150"/>
      <c r="O10039" s="150"/>
      <c r="P10039" s="150"/>
      <c r="Q10039" s="150"/>
    </row>
    <row r="10040" spans="1:17" ht="15">
      <c r="A10040" s="142">
        <v>51708</v>
      </c>
      <c r="B10040" s="143">
        <f t="shared" si="0"/>
        <v>7</v>
      </c>
      <c r="C10040" s="143">
        <f t="shared" si="1"/>
        <v>2041</v>
      </c>
      <c r="D10040" s="154">
        <v>42347</v>
      </c>
      <c r="E10040" s="145">
        <f t="shared" si="2"/>
        <v>12</v>
      </c>
      <c r="F10040" s="145">
        <f t="shared" si="3"/>
        <v>2015</v>
      </c>
      <c r="G10040" s="153" t="s">
        <v>7627</v>
      </c>
      <c r="H10040" s="143">
        <v>9789</v>
      </c>
      <c r="I10040" s="143">
        <v>2321146</v>
      </c>
      <c r="J10040" s="143">
        <v>1436</v>
      </c>
      <c r="K10040" s="147" t="s">
        <v>77</v>
      </c>
      <c r="L10040" s="152"/>
      <c r="M10040" s="57"/>
      <c r="N10040" s="150"/>
      <c r="O10040" s="150"/>
      <c r="P10040" s="150"/>
      <c r="Q10040" s="150"/>
    </row>
    <row r="10041" spans="1:17" ht="15">
      <c r="A10041" s="142">
        <v>51709</v>
      </c>
      <c r="B10041" s="143">
        <f t="shared" si="0"/>
        <v>7</v>
      </c>
      <c r="C10041" s="143">
        <f t="shared" si="1"/>
        <v>2041</v>
      </c>
      <c r="D10041" s="154">
        <v>42347</v>
      </c>
      <c r="E10041" s="145">
        <f t="shared" si="2"/>
        <v>12</v>
      </c>
      <c r="F10041" s="145">
        <f t="shared" si="3"/>
        <v>2015</v>
      </c>
      <c r="G10041" s="153" t="s">
        <v>7628</v>
      </c>
      <c r="H10041" s="143">
        <v>0</v>
      </c>
      <c r="I10041" s="143">
        <v>2321147</v>
      </c>
      <c r="J10041" s="143">
        <v>4849</v>
      </c>
      <c r="K10041" s="147" t="s">
        <v>77</v>
      </c>
      <c r="L10041" s="152"/>
      <c r="M10041" s="57"/>
      <c r="N10041" s="150"/>
      <c r="O10041" s="150"/>
      <c r="P10041" s="150"/>
      <c r="Q10041" s="150"/>
    </row>
    <row r="10042" spans="1:17" ht="15">
      <c r="A10042" s="142">
        <v>51710</v>
      </c>
      <c r="B10042" s="143">
        <f t="shared" si="0"/>
        <v>7</v>
      </c>
      <c r="C10042" s="143">
        <f t="shared" si="1"/>
        <v>2041</v>
      </c>
      <c r="D10042" s="154">
        <v>42347</v>
      </c>
      <c r="E10042" s="145">
        <f t="shared" si="2"/>
        <v>12</v>
      </c>
      <c r="F10042" s="145">
        <f t="shared" si="3"/>
        <v>2015</v>
      </c>
      <c r="G10042" s="153" t="s">
        <v>7629</v>
      </c>
      <c r="H10042" s="143">
        <v>9790</v>
      </c>
      <c r="I10042" s="143">
        <v>2321148</v>
      </c>
      <c r="J10042" s="143">
        <v>1990</v>
      </c>
      <c r="K10042" s="147" t="s">
        <v>77</v>
      </c>
      <c r="L10042" s="152"/>
      <c r="M10042" s="57"/>
      <c r="N10042" s="150"/>
      <c r="O10042" s="150"/>
      <c r="P10042" s="150"/>
      <c r="Q10042" s="150"/>
    </row>
    <row r="10043" spans="1:17" ht="15">
      <c r="A10043" s="142">
        <v>51711</v>
      </c>
      <c r="B10043" s="143">
        <f t="shared" si="0"/>
        <v>7</v>
      </c>
      <c r="C10043" s="143">
        <f t="shared" si="1"/>
        <v>2041</v>
      </c>
      <c r="D10043" s="154">
        <v>42347</v>
      </c>
      <c r="E10043" s="145">
        <f t="shared" si="2"/>
        <v>12</v>
      </c>
      <c r="F10043" s="145">
        <f t="shared" si="3"/>
        <v>2015</v>
      </c>
      <c r="G10043" s="153" t="s">
        <v>7630</v>
      </c>
      <c r="H10043" s="143">
        <v>0</v>
      </c>
      <c r="I10043" s="143">
        <v>2321152</v>
      </c>
      <c r="J10043" s="143">
        <v>1799</v>
      </c>
      <c r="K10043" s="147" t="s">
        <v>77</v>
      </c>
      <c r="L10043" s="152"/>
      <c r="M10043" s="57"/>
      <c r="N10043" s="150"/>
      <c r="O10043" s="150"/>
      <c r="P10043" s="150"/>
      <c r="Q10043" s="150"/>
    </row>
    <row r="10044" spans="1:17" ht="15">
      <c r="A10044" s="142">
        <v>51712</v>
      </c>
      <c r="B10044" s="143">
        <f t="shared" si="0"/>
        <v>7</v>
      </c>
      <c r="C10044" s="143">
        <f t="shared" si="1"/>
        <v>2041</v>
      </c>
      <c r="D10044" s="154">
        <v>42347</v>
      </c>
      <c r="E10044" s="145">
        <f t="shared" si="2"/>
        <v>12</v>
      </c>
      <c r="F10044" s="145">
        <f t="shared" si="3"/>
        <v>2015</v>
      </c>
      <c r="G10044" s="153" t="s">
        <v>7631</v>
      </c>
      <c r="H10044" s="143">
        <v>0</v>
      </c>
      <c r="I10044" s="143">
        <v>2321155</v>
      </c>
      <c r="J10044" s="143">
        <v>3649</v>
      </c>
      <c r="K10044" s="147" t="s">
        <v>77</v>
      </c>
      <c r="L10044" s="152"/>
      <c r="M10044" s="57"/>
      <c r="N10044" s="150"/>
      <c r="O10044" s="150"/>
      <c r="P10044" s="150"/>
      <c r="Q10044" s="150"/>
    </row>
    <row r="10045" spans="1:17" ht="15">
      <c r="A10045" s="142">
        <v>51713</v>
      </c>
      <c r="B10045" s="143">
        <f t="shared" si="0"/>
        <v>7</v>
      </c>
      <c r="C10045" s="143">
        <f t="shared" si="1"/>
        <v>2041</v>
      </c>
      <c r="D10045" s="154">
        <v>42347</v>
      </c>
      <c r="E10045" s="145">
        <f t="shared" si="2"/>
        <v>12</v>
      </c>
      <c r="F10045" s="145">
        <f t="shared" si="3"/>
        <v>2015</v>
      </c>
      <c r="G10045" s="153" t="s">
        <v>191</v>
      </c>
      <c r="H10045" s="143">
        <v>0</v>
      </c>
      <c r="I10045" s="143">
        <v>2321156</v>
      </c>
      <c r="J10045" s="143">
        <v>3254</v>
      </c>
      <c r="K10045" s="147" t="s">
        <v>77</v>
      </c>
      <c r="L10045" s="152"/>
      <c r="M10045" s="57"/>
      <c r="N10045" s="150"/>
      <c r="O10045" s="150"/>
      <c r="P10045" s="150"/>
      <c r="Q10045" s="150"/>
    </row>
    <row r="10046" spans="1:17" ht="15">
      <c r="A10046" s="142">
        <v>51714</v>
      </c>
      <c r="B10046" s="143">
        <f t="shared" si="0"/>
        <v>8</v>
      </c>
      <c r="C10046" s="143">
        <f t="shared" si="1"/>
        <v>2041</v>
      </c>
      <c r="D10046" s="154">
        <v>42347</v>
      </c>
      <c r="E10046" s="145">
        <f t="shared" si="2"/>
        <v>12</v>
      </c>
      <c r="F10046" s="145">
        <f t="shared" si="3"/>
        <v>2015</v>
      </c>
      <c r="G10046" s="153" t="s">
        <v>7632</v>
      </c>
      <c r="H10046" s="143">
        <v>0</v>
      </c>
      <c r="I10046" s="143">
        <v>2321157</v>
      </c>
      <c r="J10046" s="143">
        <v>4985</v>
      </c>
      <c r="K10046" s="147" t="s">
        <v>77</v>
      </c>
      <c r="L10046" s="152"/>
      <c r="M10046" s="57"/>
      <c r="N10046" s="150"/>
      <c r="O10046" s="150"/>
      <c r="P10046" s="150"/>
      <c r="Q10046" s="150"/>
    </row>
    <row r="10047" spans="1:17" ht="15">
      <c r="A10047" s="142">
        <v>51715</v>
      </c>
      <c r="B10047" s="143">
        <f t="shared" si="0"/>
        <v>8</v>
      </c>
      <c r="C10047" s="143">
        <f t="shared" si="1"/>
        <v>2041</v>
      </c>
      <c r="D10047" s="154">
        <v>42347</v>
      </c>
      <c r="E10047" s="145">
        <f t="shared" si="2"/>
        <v>12</v>
      </c>
      <c r="F10047" s="145">
        <f t="shared" si="3"/>
        <v>2015</v>
      </c>
      <c r="G10047" s="153" t="s">
        <v>7633</v>
      </c>
      <c r="H10047" s="143">
        <v>9791</v>
      </c>
      <c r="I10047" s="143">
        <v>2321160</v>
      </c>
      <c r="J10047" s="143">
        <v>1431</v>
      </c>
      <c r="K10047" s="147" t="s">
        <v>77</v>
      </c>
      <c r="L10047" s="152"/>
      <c r="M10047" s="57"/>
      <c r="N10047" s="150"/>
      <c r="O10047" s="150"/>
      <c r="P10047" s="150"/>
      <c r="Q10047" s="150"/>
    </row>
    <row r="10048" spans="1:17" ht="15">
      <c r="A10048" s="142">
        <v>51716</v>
      </c>
      <c r="B10048" s="143">
        <f t="shared" si="0"/>
        <v>8</v>
      </c>
      <c r="C10048" s="143">
        <f t="shared" si="1"/>
        <v>2041</v>
      </c>
      <c r="D10048" s="154">
        <v>42347</v>
      </c>
      <c r="E10048" s="145">
        <f t="shared" si="2"/>
        <v>12</v>
      </c>
      <c r="F10048" s="145">
        <f t="shared" si="3"/>
        <v>2015</v>
      </c>
      <c r="G10048" s="146"/>
      <c r="H10048" s="143">
        <v>9792</v>
      </c>
      <c r="I10048" s="143">
        <v>2321170</v>
      </c>
      <c r="J10048" s="143">
        <v>2897</v>
      </c>
      <c r="K10048" s="147" t="s">
        <v>77</v>
      </c>
      <c r="L10048" s="152"/>
      <c r="M10048" s="57"/>
      <c r="N10048" s="150"/>
      <c r="O10048" s="150"/>
      <c r="P10048" s="150"/>
      <c r="Q10048" s="150"/>
    </row>
    <row r="10049" spans="1:17" ht="15">
      <c r="A10049" s="142">
        <v>51717</v>
      </c>
      <c r="B10049" s="143">
        <f t="shared" si="0"/>
        <v>8</v>
      </c>
      <c r="C10049" s="143">
        <f t="shared" si="1"/>
        <v>2041</v>
      </c>
      <c r="D10049" s="154">
        <v>42347</v>
      </c>
      <c r="E10049" s="145">
        <f t="shared" si="2"/>
        <v>12</v>
      </c>
      <c r="F10049" s="145">
        <f t="shared" si="3"/>
        <v>2015</v>
      </c>
      <c r="G10049" s="153" t="s">
        <v>7634</v>
      </c>
      <c r="H10049" s="143">
        <v>9793</v>
      </c>
      <c r="I10049" s="143">
        <v>2321174</v>
      </c>
      <c r="J10049" s="143">
        <v>2799</v>
      </c>
      <c r="K10049" s="147" t="s">
        <v>77</v>
      </c>
      <c r="L10049" s="152"/>
      <c r="M10049" s="57"/>
      <c r="N10049" s="150"/>
      <c r="O10049" s="150"/>
      <c r="P10049" s="150"/>
      <c r="Q10049" s="150"/>
    </row>
    <row r="10050" spans="1:17" ht="15">
      <c r="A10050" s="142">
        <v>51718</v>
      </c>
      <c r="B10050" s="143">
        <f t="shared" si="0"/>
        <v>8</v>
      </c>
      <c r="C10050" s="143">
        <f t="shared" si="1"/>
        <v>2041</v>
      </c>
      <c r="D10050" s="154">
        <v>42347</v>
      </c>
      <c r="E10050" s="145">
        <f t="shared" si="2"/>
        <v>12</v>
      </c>
      <c r="F10050" s="145">
        <f t="shared" si="3"/>
        <v>2015</v>
      </c>
      <c r="G10050" s="153" t="s">
        <v>7635</v>
      </c>
      <c r="H10050" s="143">
        <v>9796</v>
      </c>
      <c r="I10050" s="143">
        <v>2321177</v>
      </c>
      <c r="J10050" s="143">
        <v>1599</v>
      </c>
      <c r="K10050" s="147" t="s">
        <v>77</v>
      </c>
      <c r="L10050" s="152"/>
      <c r="M10050" s="57"/>
      <c r="N10050" s="150"/>
      <c r="O10050" s="150"/>
      <c r="P10050" s="150"/>
      <c r="Q10050" s="150"/>
    </row>
    <row r="10051" spans="1:17" ht="15">
      <c r="A10051" s="142">
        <v>51719</v>
      </c>
      <c r="B10051" s="143">
        <f t="shared" si="0"/>
        <v>8</v>
      </c>
      <c r="C10051" s="143">
        <f t="shared" si="1"/>
        <v>2041</v>
      </c>
      <c r="D10051" s="154">
        <v>42347</v>
      </c>
      <c r="E10051" s="145">
        <f t="shared" si="2"/>
        <v>12</v>
      </c>
      <c r="F10051" s="145">
        <f t="shared" si="3"/>
        <v>2015</v>
      </c>
      <c r="G10051" s="146"/>
      <c r="H10051" s="143">
        <v>9797</v>
      </c>
      <c r="I10051" s="143">
        <v>2321178</v>
      </c>
      <c r="J10051" s="143">
        <v>2539</v>
      </c>
      <c r="K10051" s="147" t="s">
        <v>77</v>
      </c>
      <c r="L10051" s="152"/>
      <c r="M10051" s="57"/>
      <c r="N10051" s="150"/>
      <c r="O10051" s="150"/>
      <c r="P10051" s="150"/>
      <c r="Q10051" s="150"/>
    </row>
    <row r="10052" spans="1:17" ht="15">
      <c r="A10052" s="142">
        <v>51720</v>
      </c>
      <c r="B10052" s="143">
        <f t="shared" si="0"/>
        <v>8</v>
      </c>
      <c r="C10052" s="143">
        <f t="shared" si="1"/>
        <v>2041</v>
      </c>
      <c r="D10052" s="154">
        <v>42347</v>
      </c>
      <c r="E10052" s="145">
        <f t="shared" si="2"/>
        <v>12</v>
      </c>
      <c r="F10052" s="145">
        <f t="shared" si="3"/>
        <v>2015</v>
      </c>
      <c r="G10052" s="153" t="s">
        <v>7636</v>
      </c>
      <c r="H10052" s="143">
        <v>0</v>
      </c>
      <c r="I10052" s="143">
        <v>2321180</v>
      </c>
      <c r="J10052" s="143">
        <v>4769</v>
      </c>
      <c r="K10052" s="147" t="s">
        <v>77</v>
      </c>
      <c r="L10052" s="152"/>
      <c r="M10052" s="57"/>
      <c r="N10052" s="150"/>
      <c r="O10052" s="150"/>
      <c r="P10052" s="150"/>
      <c r="Q10052" s="150"/>
    </row>
    <row r="10053" spans="1:17" ht="15">
      <c r="A10053" s="142">
        <v>51721</v>
      </c>
      <c r="B10053" s="143">
        <f t="shared" si="0"/>
        <v>8</v>
      </c>
      <c r="C10053" s="143">
        <f t="shared" si="1"/>
        <v>2041</v>
      </c>
      <c r="D10053" s="154">
        <v>42347</v>
      </c>
      <c r="E10053" s="145">
        <f t="shared" si="2"/>
        <v>12</v>
      </c>
      <c r="F10053" s="145">
        <f t="shared" si="3"/>
        <v>2015</v>
      </c>
      <c r="G10053" s="153" t="s">
        <v>7637</v>
      </c>
      <c r="H10053" s="143">
        <v>9798</v>
      </c>
      <c r="I10053" s="143">
        <v>2321182</v>
      </c>
      <c r="J10053" s="143">
        <v>6871</v>
      </c>
      <c r="K10053" s="147" t="s">
        <v>77</v>
      </c>
      <c r="L10053" s="152"/>
      <c r="M10053" s="57"/>
      <c r="N10053" s="150"/>
      <c r="O10053" s="150"/>
      <c r="P10053" s="150"/>
      <c r="Q10053" s="150"/>
    </row>
    <row r="10054" spans="1:17" ht="15">
      <c r="A10054" s="142">
        <v>51722</v>
      </c>
      <c r="B10054" s="143">
        <f t="shared" si="0"/>
        <v>8</v>
      </c>
      <c r="C10054" s="143">
        <f t="shared" si="1"/>
        <v>2041</v>
      </c>
      <c r="D10054" s="154">
        <v>42347</v>
      </c>
      <c r="E10054" s="145">
        <f t="shared" si="2"/>
        <v>12</v>
      </c>
      <c r="F10054" s="145">
        <f t="shared" si="3"/>
        <v>2015</v>
      </c>
      <c r="G10054" s="153" t="s">
        <v>7638</v>
      </c>
      <c r="H10054" s="143">
        <v>9794</v>
      </c>
      <c r="I10054" s="143">
        <v>2321185</v>
      </c>
      <c r="J10054" s="143">
        <v>2294</v>
      </c>
      <c r="K10054" s="147" t="s">
        <v>77</v>
      </c>
      <c r="L10054" s="152"/>
      <c r="M10054" s="57"/>
      <c r="N10054" s="150"/>
      <c r="O10054" s="150"/>
      <c r="P10054" s="150"/>
      <c r="Q10054" s="150"/>
    </row>
    <row r="10055" spans="1:17" ht="15">
      <c r="A10055" s="142">
        <v>51723</v>
      </c>
      <c r="B10055" s="143">
        <f t="shared" si="0"/>
        <v>8</v>
      </c>
      <c r="C10055" s="143">
        <f t="shared" si="1"/>
        <v>2041</v>
      </c>
      <c r="D10055" s="154">
        <v>42347</v>
      </c>
      <c r="E10055" s="145">
        <f t="shared" si="2"/>
        <v>12</v>
      </c>
      <c r="F10055" s="145">
        <f t="shared" si="3"/>
        <v>2015</v>
      </c>
      <c r="G10055" s="153" t="s">
        <v>7639</v>
      </c>
      <c r="H10055" s="143">
        <v>0</v>
      </c>
      <c r="I10055" s="143">
        <v>2321187</v>
      </c>
      <c r="J10055" s="143">
        <v>1281</v>
      </c>
      <c r="K10055" s="147" t="s">
        <v>77</v>
      </c>
      <c r="L10055" s="152"/>
      <c r="M10055" s="57"/>
      <c r="N10055" s="150"/>
      <c r="O10055" s="150"/>
      <c r="P10055" s="150"/>
      <c r="Q10055" s="150"/>
    </row>
    <row r="10056" spans="1:17" ht="15">
      <c r="A10056" s="142">
        <v>51724</v>
      </c>
      <c r="B10056" s="143">
        <f t="shared" si="0"/>
        <v>8</v>
      </c>
      <c r="C10056" s="143">
        <f t="shared" si="1"/>
        <v>2041</v>
      </c>
      <c r="D10056" s="154">
        <v>42347</v>
      </c>
      <c r="E10056" s="145">
        <f t="shared" si="2"/>
        <v>12</v>
      </c>
      <c r="F10056" s="145">
        <f t="shared" si="3"/>
        <v>2015</v>
      </c>
      <c r="G10056" s="153" t="s">
        <v>7640</v>
      </c>
      <c r="H10056" s="143">
        <v>0</v>
      </c>
      <c r="I10056" s="143">
        <v>2321189</v>
      </c>
      <c r="J10056" s="143">
        <v>6379</v>
      </c>
      <c r="K10056" s="147" t="s">
        <v>77</v>
      </c>
      <c r="L10056" s="152"/>
      <c r="M10056" s="57"/>
      <c r="N10056" s="150"/>
      <c r="O10056" s="150"/>
      <c r="P10056" s="150"/>
      <c r="Q10056" s="150"/>
    </row>
    <row r="10057" spans="1:17" ht="15">
      <c r="A10057" s="142">
        <v>51725</v>
      </c>
      <c r="B10057" s="143">
        <f t="shared" si="0"/>
        <v>8</v>
      </c>
      <c r="C10057" s="143">
        <f t="shared" si="1"/>
        <v>2041</v>
      </c>
      <c r="D10057" s="154">
        <v>42347</v>
      </c>
      <c r="E10057" s="145">
        <f t="shared" si="2"/>
        <v>12</v>
      </c>
      <c r="F10057" s="145">
        <f t="shared" si="3"/>
        <v>2015</v>
      </c>
      <c r="G10057" s="153" t="s">
        <v>7641</v>
      </c>
      <c r="H10057" s="143">
        <v>7018</v>
      </c>
      <c r="I10057" s="143">
        <v>2321192</v>
      </c>
      <c r="J10057" s="143">
        <v>4299</v>
      </c>
      <c r="K10057" s="147" t="s">
        <v>77</v>
      </c>
      <c r="L10057" s="152"/>
      <c r="M10057" s="57"/>
      <c r="N10057" s="150"/>
      <c r="O10057" s="150"/>
      <c r="P10057" s="150"/>
      <c r="Q10057" s="150"/>
    </row>
    <row r="10058" spans="1:17" ht="15">
      <c r="A10058" s="142">
        <v>51726</v>
      </c>
      <c r="B10058" s="143">
        <f t="shared" si="0"/>
        <v>8</v>
      </c>
      <c r="C10058" s="143">
        <f t="shared" si="1"/>
        <v>2041</v>
      </c>
      <c r="D10058" s="154">
        <v>42348</v>
      </c>
      <c r="E10058" s="145">
        <f t="shared" si="2"/>
        <v>12</v>
      </c>
      <c r="F10058" s="145">
        <f t="shared" si="3"/>
        <v>2015</v>
      </c>
      <c r="G10058" s="153" t="s">
        <v>7642</v>
      </c>
      <c r="H10058" s="143">
        <v>1303</v>
      </c>
      <c r="I10058" s="143">
        <v>2321199</v>
      </c>
      <c r="J10058" s="143">
        <v>2277</v>
      </c>
      <c r="K10058" s="147" t="s">
        <v>77</v>
      </c>
      <c r="L10058" s="152"/>
      <c r="M10058" s="57"/>
      <c r="N10058" s="150"/>
      <c r="O10058" s="150"/>
      <c r="P10058" s="150"/>
      <c r="Q10058" s="150"/>
    </row>
    <row r="10059" spans="1:17" ht="15">
      <c r="A10059" s="142">
        <v>51727</v>
      </c>
      <c r="B10059" s="143">
        <f t="shared" si="0"/>
        <v>8</v>
      </c>
      <c r="C10059" s="143">
        <f t="shared" si="1"/>
        <v>2041</v>
      </c>
      <c r="D10059" s="154">
        <v>42348</v>
      </c>
      <c r="E10059" s="145">
        <f t="shared" si="2"/>
        <v>12</v>
      </c>
      <c r="F10059" s="145">
        <f t="shared" si="3"/>
        <v>2015</v>
      </c>
      <c r="G10059" s="153" t="s">
        <v>7642</v>
      </c>
      <c r="H10059" s="143">
        <v>1303</v>
      </c>
      <c r="I10059" s="143">
        <v>2321200</v>
      </c>
      <c r="J10059" s="143">
        <v>1345</v>
      </c>
      <c r="K10059" s="147" t="s">
        <v>77</v>
      </c>
      <c r="L10059" s="152"/>
      <c r="M10059" s="57"/>
      <c r="N10059" s="150"/>
      <c r="O10059" s="150"/>
      <c r="P10059" s="150"/>
      <c r="Q10059" s="150"/>
    </row>
    <row r="10060" spans="1:17" ht="15">
      <c r="A10060" s="142">
        <v>51728</v>
      </c>
      <c r="B10060" s="143">
        <f t="shared" si="0"/>
        <v>8</v>
      </c>
      <c r="C10060" s="143">
        <f t="shared" si="1"/>
        <v>2041</v>
      </c>
      <c r="D10060" s="154">
        <v>42348</v>
      </c>
      <c r="E10060" s="145">
        <f t="shared" si="2"/>
        <v>12</v>
      </c>
      <c r="F10060" s="145">
        <f t="shared" si="3"/>
        <v>2015</v>
      </c>
      <c r="G10060" s="153" t="s">
        <v>7643</v>
      </c>
      <c r="H10060" s="143">
        <v>6301</v>
      </c>
      <c r="I10060" s="143">
        <v>2321201</v>
      </c>
      <c r="J10060" s="143">
        <v>1883</v>
      </c>
      <c r="K10060" s="147" t="s">
        <v>77</v>
      </c>
      <c r="L10060" s="152"/>
      <c r="M10060" s="57"/>
      <c r="N10060" s="150"/>
      <c r="O10060" s="150"/>
      <c r="P10060" s="150"/>
      <c r="Q10060" s="150"/>
    </row>
    <row r="10061" spans="1:17" ht="15">
      <c r="A10061" s="142">
        <v>51729</v>
      </c>
      <c r="B10061" s="143">
        <f t="shared" si="0"/>
        <v>8</v>
      </c>
      <c r="C10061" s="143">
        <f t="shared" si="1"/>
        <v>2041</v>
      </c>
      <c r="D10061" s="154">
        <v>42348</v>
      </c>
      <c r="E10061" s="145">
        <f t="shared" si="2"/>
        <v>12</v>
      </c>
      <c r="F10061" s="145">
        <f t="shared" si="3"/>
        <v>2015</v>
      </c>
      <c r="G10061" s="153" t="s">
        <v>7644</v>
      </c>
      <c r="H10061" s="143">
        <v>9804</v>
      </c>
      <c r="I10061" s="143">
        <v>2321202</v>
      </c>
      <c r="J10061" s="143">
        <v>2587</v>
      </c>
      <c r="K10061" s="147" t="s">
        <v>77</v>
      </c>
      <c r="L10061" s="152"/>
      <c r="M10061" s="57"/>
      <c r="N10061" s="150"/>
      <c r="O10061" s="150"/>
      <c r="P10061" s="150"/>
      <c r="Q10061" s="150"/>
    </row>
    <row r="10062" spans="1:17" ht="15">
      <c r="A10062" s="142">
        <v>51730</v>
      </c>
      <c r="B10062" s="143">
        <f t="shared" si="0"/>
        <v>8</v>
      </c>
      <c r="C10062" s="143">
        <f t="shared" si="1"/>
        <v>2041</v>
      </c>
      <c r="D10062" s="154">
        <v>42348</v>
      </c>
      <c r="E10062" s="145">
        <f t="shared" si="2"/>
        <v>12</v>
      </c>
      <c r="F10062" s="145">
        <f t="shared" si="3"/>
        <v>2015</v>
      </c>
      <c r="G10062" s="153" t="s">
        <v>7068</v>
      </c>
      <c r="H10062" s="143">
        <v>9247</v>
      </c>
      <c r="I10062" s="143">
        <v>2321203</v>
      </c>
      <c r="J10062" s="143">
        <v>5699</v>
      </c>
      <c r="K10062" s="147" t="s">
        <v>77</v>
      </c>
      <c r="L10062" s="152"/>
      <c r="M10062" s="57"/>
      <c r="N10062" s="150"/>
      <c r="O10062" s="150"/>
      <c r="P10062" s="150"/>
      <c r="Q10062" s="150"/>
    </row>
    <row r="10063" spans="1:17" ht="15">
      <c r="A10063" s="142">
        <v>51731</v>
      </c>
      <c r="B10063" s="143">
        <f t="shared" si="0"/>
        <v>8</v>
      </c>
      <c r="C10063" s="143">
        <f t="shared" si="1"/>
        <v>2041</v>
      </c>
      <c r="D10063" s="154">
        <v>42348</v>
      </c>
      <c r="E10063" s="145">
        <f t="shared" si="2"/>
        <v>12</v>
      </c>
      <c r="F10063" s="145">
        <f t="shared" si="3"/>
        <v>2015</v>
      </c>
      <c r="G10063" s="153" t="s">
        <v>7645</v>
      </c>
      <c r="H10063" s="143">
        <v>9805</v>
      </c>
      <c r="I10063" s="143">
        <v>2321204</v>
      </c>
      <c r="J10063" s="143">
        <v>6349</v>
      </c>
      <c r="K10063" s="147" t="s">
        <v>77</v>
      </c>
      <c r="L10063" s="152"/>
      <c r="M10063" s="57"/>
      <c r="N10063" s="150"/>
      <c r="O10063" s="150"/>
      <c r="P10063" s="150"/>
      <c r="Q10063" s="150"/>
    </row>
    <row r="10064" spans="1:17" ht="15">
      <c r="A10064" s="142">
        <v>51732</v>
      </c>
      <c r="B10064" s="143">
        <f t="shared" si="0"/>
        <v>8</v>
      </c>
      <c r="C10064" s="143">
        <f t="shared" si="1"/>
        <v>2041</v>
      </c>
      <c r="D10064" s="154">
        <v>42348</v>
      </c>
      <c r="E10064" s="145">
        <f t="shared" si="2"/>
        <v>12</v>
      </c>
      <c r="F10064" s="145">
        <f t="shared" si="3"/>
        <v>2015</v>
      </c>
      <c r="G10064" s="153" t="s">
        <v>7646</v>
      </c>
      <c r="H10064" s="143">
        <v>9806</v>
      </c>
      <c r="I10064" s="143">
        <v>2321205</v>
      </c>
      <c r="J10064" s="143">
        <v>3299</v>
      </c>
      <c r="K10064" s="147" t="s">
        <v>77</v>
      </c>
      <c r="L10064" s="152"/>
      <c r="M10064" s="57"/>
      <c r="N10064" s="150"/>
      <c r="O10064" s="150"/>
      <c r="P10064" s="150"/>
      <c r="Q10064" s="150"/>
    </row>
    <row r="10065" spans="1:17" ht="15">
      <c r="A10065" s="142">
        <v>51733</v>
      </c>
      <c r="B10065" s="143">
        <f t="shared" si="0"/>
        <v>8</v>
      </c>
      <c r="C10065" s="143">
        <f t="shared" si="1"/>
        <v>2041</v>
      </c>
      <c r="D10065" s="154">
        <v>42348</v>
      </c>
      <c r="E10065" s="145">
        <f t="shared" si="2"/>
        <v>12</v>
      </c>
      <c r="F10065" s="145">
        <f t="shared" si="3"/>
        <v>2015</v>
      </c>
      <c r="G10065" s="153" t="s">
        <v>7647</v>
      </c>
      <c r="H10065" s="143">
        <v>9807</v>
      </c>
      <c r="I10065" s="143">
        <v>2321206</v>
      </c>
      <c r="J10065" s="143">
        <v>6871</v>
      </c>
      <c r="K10065" s="147" t="s">
        <v>77</v>
      </c>
      <c r="L10065" s="152"/>
      <c r="M10065" s="57"/>
      <c r="N10065" s="150"/>
      <c r="O10065" s="150"/>
      <c r="P10065" s="150"/>
      <c r="Q10065" s="150"/>
    </row>
    <row r="10066" spans="1:17" ht="15">
      <c r="A10066" s="142">
        <v>51734</v>
      </c>
      <c r="B10066" s="143">
        <f t="shared" si="0"/>
        <v>8</v>
      </c>
      <c r="C10066" s="143">
        <f t="shared" si="1"/>
        <v>2041</v>
      </c>
      <c r="D10066" s="154">
        <v>42348</v>
      </c>
      <c r="E10066" s="145">
        <f t="shared" si="2"/>
        <v>12</v>
      </c>
      <c r="F10066" s="145">
        <f t="shared" si="3"/>
        <v>2015</v>
      </c>
      <c r="G10066" s="153" t="s">
        <v>6527</v>
      </c>
      <c r="H10066" s="143">
        <v>8686</v>
      </c>
      <c r="I10066" s="143">
        <v>2321207</v>
      </c>
      <c r="J10066" s="143">
        <v>5549</v>
      </c>
      <c r="K10066" s="147" t="s">
        <v>77</v>
      </c>
      <c r="L10066" s="152"/>
      <c r="M10066" s="57"/>
      <c r="N10066" s="150"/>
      <c r="O10066" s="150"/>
      <c r="P10066" s="150"/>
      <c r="Q10066" s="150"/>
    </row>
    <row r="10067" spans="1:17" ht="15">
      <c r="A10067" s="142">
        <v>51735</v>
      </c>
      <c r="B10067" s="143">
        <f t="shared" si="0"/>
        <v>8</v>
      </c>
      <c r="C10067" s="143">
        <f t="shared" si="1"/>
        <v>2041</v>
      </c>
      <c r="D10067" s="154">
        <v>42348</v>
      </c>
      <c r="E10067" s="145">
        <f t="shared" si="2"/>
        <v>12</v>
      </c>
      <c r="F10067" s="145">
        <f t="shared" si="3"/>
        <v>2015</v>
      </c>
      <c r="G10067" s="153" t="s">
        <v>7648</v>
      </c>
      <c r="H10067" s="143">
        <v>0</v>
      </c>
      <c r="I10067" s="143">
        <v>2321208</v>
      </c>
      <c r="J10067" s="143">
        <v>1949</v>
      </c>
      <c r="K10067" s="147" t="s">
        <v>77</v>
      </c>
      <c r="L10067" s="152"/>
      <c r="M10067" s="57"/>
      <c r="N10067" s="150"/>
      <c r="O10067" s="150"/>
      <c r="P10067" s="150"/>
      <c r="Q10067" s="150"/>
    </row>
    <row r="10068" spans="1:17" ht="15">
      <c r="A10068" s="142">
        <v>51736</v>
      </c>
      <c r="B10068" s="143">
        <f t="shared" si="0"/>
        <v>8</v>
      </c>
      <c r="C10068" s="143">
        <f t="shared" si="1"/>
        <v>2041</v>
      </c>
      <c r="D10068" s="154">
        <v>42348</v>
      </c>
      <c r="E10068" s="145">
        <f t="shared" si="2"/>
        <v>12</v>
      </c>
      <c r="F10068" s="145">
        <f t="shared" si="3"/>
        <v>2015</v>
      </c>
      <c r="G10068" s="153" t="s">
        <v>7649</v>
      </c>
      <c r="H10068" s="143">
        <v>9808</v>
      </c>
      <c r="I10068" s="143">
        <v>2321209</v>
      </c>
      <c r="J10068" s="143">
        <v>2589</v>
      </c>
      <c r="K10068" s="147" t="s">
        <v>77</v>
      </c>
      <c r="L10068" s="152"/>
      <c r="M10068" s="57"/>
      <c r="N10068" s="150"/>
      <c r="O10068" s="150"/>
      <c r="P10068" s="150"/>
      <c r="Q10068" s="150"/>
    </row>
    <row r="10069" spans="1:17" ht="15">
      <c r="A10069" s="142">
        <v>51737</v>
      </c>
      <c r="B10069" s="143">
        <f t="shared" si="0"/>
        <v>8</v>
      </c>
      <c r="C10069" s="143">
        <f t="shared" si="1"/>
        <v>2041</v>
      </c>
      <c r="D10069" s="154">
        <v>42348</v>
      </c>
      <c r="E10069" s="145">
        <f t="shared" si="2"/>
        <v>12</v>
      </c>
      <c r="F10069" s="145">
        <f t="shared" si="3"/>
        <v>2015</v>
      </c>
      <c r="G10069" s="153" t="s">
        <v>7650</v>
      </c>
      <c r="H10069" s="143">
        <v>5775</v>
      </c>
      <c r="I10069" s="143">
        <v>2321210</v>
      </c>
      <c r="J10069" s="143">
        <v>7471</v>
      </c>
      <c r="K10069" s="147" t="s">
        <v>77</v>
      </c>
      <c r="L10069" s="152"/>
      <c r="M10069" s="57"/>
      <c r="N10069" s="150"/>
      <c r="O10069" s="150"/>
      <c r="P10069" s="150"/>
      <c r="Q10069" s="150"/>
    </row>
    <row r="10070" spans="1:17" ht="15">
      <c r="A10070" s="142">
        <v>51738</v>
      </c>
      <c r="B10070" s="143">
        <f t="shared" si="0"/>
        <v>8</v>
      </c>
      <c r="C10070" s="143">
        <f t="shared" si="1"/>
        <v>2041</v>
      </c>
      <c r="D10070" s="154">
        <v>42348</v>
      </c>
      <c r="E10070" s="145">
        <f t="shared" si="2"/>
        <v>12</v>
      </c>
      <c r="F10070" s="145">
        <f t="shared" si="3"/>
        <v>2015</v>
      </c>
      <c r="G10070" s="153" t="s">
        <v>6081</v>
      </c>
      <c r="H10070" s="143">
        <v>8246</v>
      </c>
      <c r="I10070" s="143">
        <v>2321211</v>
      </c>
      <c r="J10070" s="143">
        <v>1599</v>
      </c>
      <c r="K10070" s="147" t="s">
        <v>77</v>
      </c>
      <c r="L10070" s="152"/>
      <c r="M10070" s="57"/>
      <c r="N10070" s="150"/>
      <c r="O10070" s="150"/>
      <c r="P10070" s="150"/>
      <c r="Q10070" s="150"/>
    </row>
    <row r="10071" spans="1:17" ht="15">
      <c r="A10071" s="142">
        <v>51739</v>
      </c>
      <c r="B10071" s="143">
        <f t="shared" si="0"/>
        <v>8</v>
      </c>
      <c r="C10071" s="143">
        <f t="shared" si="1"/>
        <v>2041</v>
      </c>
      <c r="D10071" s="154">
        <v>42348</v>
      </c>
      <c r="E10071" s="145">
        <f t="shared" si="2"/>
        <v>12</v>
      </c>
      <c r="F10071" s="145">
        <f t="shared" si="3"/>
        <v>2015</v>
      </c>
      <c r="G10071" s="153" t="s">
        <v>7651</v>
      </c>
      <c r="H10071" s="143">
        <v>9809</v>
      </c>
      <c r="I10071" s="143">
        <v>2321212</v>
      </c>
      <c r="J10071" s="143">
        <v>2549</v>
      </c>
      <c r="K10071" s="147" t="s">
        <v>77</v>
      </c>
      <c r="L10071" s="152"/>
      <c r="M10071" s="57"/>
      <c r="N10071" s="150"/>
      <c r="O10071" s="150"/>
      <c r="P10071" s="150"/>
      <c r="Q10071" s="150"/>
    </row>
    <row r="10072" spans="1:17" ht="15">
      <c r="A10072" s="142">
        <v>51740</v>
      </c>
      <c r="B10072" s="143">
        <f t="shared" si="0"/>
        <v>8</v>
      </c>
      <c r="C10072" s="143">
        <f t="shared" si="1"/>
        <v>2041</v>
      </c>
      <c r="D10072" s="154">
        <v>42348</v>
      </c>
      <c r="E10072" s="145">
        <f t="shared" si="2"/>
        <v>12</v>
      </c>
      <c r="F10072" s="145">
        <f t="shared" si="3"/>
        <v>2015</v>
      </c>
      <c r="G10072" s="153" t="s">
        <v>7614</v>
      </c>
      <c r="H10072" s="143">
        <v>9801</v>
      </c>
      <c r="I10072" s="143">
        <v>2321213</v>
      </c>
      <c r="J10072" s="143">
        <v>2233</v>
      </c>
      <c r="K10072" s="147" t="s">
        <v>77</v>
      </c>
      <c r="L10072" s="152"/>
      <c r="M10072" s="57"/>
      <c r="N10072" s="150"/>
      <c r="O10072" s="150"/>
      <c r="P10072" s="150"/>
      <c r="Q10072" s="150"/>
    </row>
    <row r="10073" spans="1:17" ht="15">
      <c r="A10073" s="142">
        <v>51741</v>
      </c>
      <c r="B10073" s="143">
        <f t="shared" si="0"/>
        <v>8</v>
      </c>
      <c r="C10073" s="143">
        <f t="shared" si="1"/>
        <v>2041</v>
      </c>
      <c r="D10073" s="154">
        <v>42348</v>
      </c>
      <c r="E10073" s="145">
        <f t="shared" si="2"/>
        <v>12</v>
      </c>
      <c r="F10073" s="145">
        <f t="shared" si="3"/>
        <v>2015</v>
      </c>
      <c r="G10073" s="153" t="s">
        <v>7652</v>
      </c>
      <c r="H10073" s="143">
        <v>9810</v>
      </c>
      <c r="I10073" s="143">
        <v>2321215</v>
      </c>
      <c r="J10073" s="143">
        <v>2981</v>
      </c>
      <c r="K10073" s="147" t="s">
        <v>77</v>
      </c>
      <c r="L10073" s="152"/>
      <c r="M10073" s="57"/>
      <c r="N10073" s="150"/>
      <c r="O10073" s="150"/>
      <c r="P10073" s="150"/>
      <c r="Q10073" s="150"/>
    </row>
    <row r="10074" spans="1:17" ht="15">
      <c r="A10074" s="142">
        <v>51742</v>
      </c>
      <c r="B10074" s="143">
        <f t="shared" si="0"/>
        <v>8</v>
      </c>
      <c r="C10074" s="143">
        <f t="shared" si="1"/>
        <v>2041</v>
      </c>
      <c r="D10074" s="154">
        <v>42348</v>
      </c>
      <c r="E10074" s="145">
        <f t="shared" si="2"/>
        <v>12</v>
      </c>
      <c r="F10074" s="145">
        <f t="shared" si="3"/>
        <v>2015</v>
      </c>
      <c r="G10074" s="153" t="s">
        <v>7653</v>
      </c>
      <c r="H10074" s="143">
        <v>9812</v>
      </c>
      <c r="I10074" s="143">
        <v>2321218</v>
      </c>
      <c r="J10074" s="143">
        <v>4079</v>
      </c>
      <c r="K10074" s="147" t="s">
        <v>77</v>
      </c>
      <c r="L10074" s="152"/>
      <c r="M10074" s="57"/>
      <c r="N10074" s="150"/>
      <c r="O10074" s="150"/>
      <c r="P10074" s="150"/>
      <c r="Q10074" s="150"/>
    </row>
    <row r="10075" spans="1:17" ht="15">
      <c r="A10075" s="142">
        <v>51743</v>
      </c>
      <c r="B10075" s="143">
        <f t="shared" si="0"/>
        <v>8</v>
      </c>
      <c r="C10075" s="143">
        <f t="shared" si="1"/>
        <v>2041</v>
      </c>
      <c r="D10075" s="154">
        <v>42348</v>
      </c>
      <c r="E10075" s="145">
        <f t="shared" si="2"/>
        <v>12</v>
      </c>
      <c r="F10075" s="145">
        <f t="shared" si="3"/>
        <v>2015</v>
      </c>
      <c r="G10075" s="153" t="s">
        <v>7654</v>
      </c>
      <c r="H10075" s="143">
        <v>0</v>
      </c>
      <c r="I10075" s="143">
        <v>2321222</v>
      </c>
      <c r="J10075" s="143">
        <v>2599</v>
      </c>
      <c r="K10075" s="147" t="s">
        <v>77</v>
      </c>
      <c r="L10075" s="152"/>
      <c r="M10075" s="57"/>
      <c r="N10075" s="150"/>
      <c r="O10075" s="150"/>
      <c r="P10075" s="150"/>
      <c r="Q10075" s="150"/>
    </row>
    <row r="10076" spans="1:17" ht="15">
      <c r="A10076" s="142">
        <v>51744</v>
      </c>
      <c r="B10076" s="143">
        <f t="shared" si="0"/>
        <v>8</v>
      </c>
      <c r="C10076" s="143">
        <f t="shared" si="1"/>
        <v>2041</v>
      </c>
      <c r="D10076" s="154">
        <v>42348</v>
      </c>
      <c r="E10076" s="145">
        <f t="shared" si="2"/>
        <v>12</v>
      </c>
      <c r="F10076" s="145">
        <f t="shared" si="3"/>
        <v>2015</v>
      </c>
      <c r="G10076" s="153" t="s">
        <v>6774</v>
      </c>
      <c r="H10076" s="143">
        <v>8919</v>
      </c>
      <c r="I10076" s="143">
        <v>2321224</v>
      </c>
      <c r="J10076" s="143">
        <v>3889</v>
      </c>
      <c r="K10076" s="147" t="s">
        <v>77</v>
      </c>
      <c r="L10076" s="152"/>
      <c r="M10076" s="57"/>
      <c r="N10076" s="150"/>
      <c r="O10076" s="150"/>
      <c r="P10076" s="150"/>
      <c r="Q10076" s="150"/>
    </row>
    <row r="10077" spans="1:17" ht="15">
      <c r="A10077" s="142">
        <v>51745</v>
      </c>
      <c r="B10077" s="143">
        <f t="shared" si="0"/>
        <v>9</v>
      </c>
      <c r="C10077" s="143">
        <f t="shared" si="1"/>
        <v>2041</v>
      </c>
      <c r="D10077" s="154">
        <v>42348</v>
      </c>
      <c r="E10077" s="145">
        <f t="shared" si="2"/>
        <v>12</v>
      </c>
      <c r="F10077" s="145">
        <f t="shared" si="3"/>
        <v>2015</v>
      </c>
      <c r="G10077" s="153" t="s">
        <v>7614</v>
      </c>
      <c r="H10077" s="143">
        <v>9813</v>
      </c>
      <c r="I10077" s="143">
        <v>2321225</v>
      </c>
      <c r="J10077" s="143">
        <v>5403</v>
      </c>
      <c r="K10077" s="147" t="s">
        <v>77</v>
      </c>
      <c r="L10077" s="152"/>
      <c r="M10077" s="57"/>
      <c r="N10077" s="150"/>
      <c r="O10077" s="150"/>
      <c r="P10077" s="150"/>
      <c r="Q10077" s="150"/>
    </row>
    <row r="10078" spans="1:17" ht="15">
      <c r="A10078" s="142">
        <v>51746</v>
      </c>
      <c r="B10078" s="143">
        <f t="shared" si="0"/>
        <v>9</v>
      </c>
      <c r="C10078" s="143">
        <f t="shared" si="1"/>
        <v>2041</v>
      </c>
      <c r="D10078" s="154">
        <v>42348</v>
      </c>
      <c r="E10078" s="145">
        <f t="shared" si="2"/>
        <v>12</v>
      </c>
      <c r="F10078" s="145">
        <f t="shared" si="3"/>
        <v>2015</v>
      </c>
      <c r="G10078" s="153" t="s">
        <v>7655</v>
      </c>
      <c r="H10078" s="143">
        <v>9814</v>
      </c>
      <c r="I10078" s="143">
        <v>2321226</v>
      </c>
      <c r="J10078" s="143">
        <v>3618</v>
      </c>
      <c r="K10078" s="147" t="s">
        <v>77</v>
      </c>
      <c r="L10078" s="152"/>
      <c r="M10078" s="57"/>
      <c r="N10078" s="150"/>
      <c r="O10078" s="150"/>
      <c r="P10078" s="150"/>
      <c r="Q10078" s="150"/>
    </row>
    <row r="10079" spans="1:17" ht="15">
      <c r="A10079" s="142">
        <v>51747</v>
      </c>
      <c r="B10079" s="143">
        <f t="shared" si="0"/>
        <v>9</v>
      </c>
      <c r="C10079" s="143">
        <f t="shared" si="1"/>
        <v>2041</v>
      </c>
      <c r="D10079" s="154">
        <v>42348</v>
      </c>
      <c r="E10079" s="145">
        <f t="shared" si="2"/>
        <v>12</v>
      </c>
      <c r="F10079" s="145">
        <f t="shared" si="3"/>
        <v>2015</v>
      </c>
      <c r="G10079" s="153" t="s">
        <v>7656</v>
      </c>
      <c r="H10079" s="143">
        <v>8493</v>
      </c>
      <c r="I10079" s="143">
        <v>2321227</v>
      </c>
      <c r="J10079" s="143">
        <v>2499</v>
      </c>
      <c r="K10079" s="147" t="s">
        <v>77</v>
      </c>
      <c r="L10079" s="152"/>
      <c r="M10079" s="57"/>
      <c r="N10079" s="150"/>
      <c r="O10079" s="150"/>
      <c r="P10079" s="150"/>
      <c r="Q10079" s="150"/>
    </row>
    <row r="10080" spans="1:17" ht="15">
      <c r="A10080" s="142">
        <v>51748</v>
      </c>
      <c r="B10080" s="143">
        <f t="shared" si="0"/>
        <v>9</v>
      </c>
      <c r="C10080" s="143">
        <f t="shared" si="1"/>
        <v>2041</v>
      </c>
      <c r="D10080" s="154">
        <v>42348</v>
      </c>
      <c r="E10080" s="145">
        <f t="shared" si="2"/>
        <v>12</v>
      </c>
      <c r="F10080" s="145">
        <f t="shared" si="3"/>
        <v>2015</v>
      </c>
      <c r="G10080" s="153" t="s">
        <v>7657</v>
      </c>
      <c r="H10080" s="143">
        <v>8159</v>
      </c>
      <c r="I10080" s="143">
        <v>2321229</v>
      </c>
      <c r="J10080" s="143">
        <v>3257</v>
      </c>
      <c r="K10080" s="147" t="s">
        <v>77</v>
      </c>
      <c r="L10080" s="152"/>
      <c r="M10080" s="57"/>
      <c r="N10080" s="150"/>
      <c r="O10080" s="150"/>
      <c r="P10080" s="150"/>
      <c r="Q10080" s="150"/>
    </row>
    <row r="10081" spans="1:17" ht="15">
      <c r="A10081" s="142">
        <v>51749</v>
      </c>
      <c r="B10081" s="143">
        <f t="shared" si="0"/>
        <v>9</v>
      </c>
      <c r="C10081" s="143">
        <f t="shared" si="1"/>
        <v>2041</v>
      </c>
      <c r="D10081" s="154">
        <v>42348</v>
      </c>
      <c r="E10081" s="145">
        <f t="shared" si="2"/>
        <v>12</v>
      </c>
      <c r="F10081" s="145">
        <f t="shared" si="3"/>
        <v>2015</v>
      </c>
      <c r="G10081" s="153" t="s">
        <v>7658</v>
      </c>
      <c r="H10081" s="143">
        <v>9815</v>
      </c>
      <c r="I10081" s="143">
        <v>2321231</v>
      </c>
      <c r="J10081" s="143">
        <v>4849</v>
      </c>
      <c r="K10081" s="147" t="s">
        <v>77</v>
      </c>
      <c r="L10081" s="152"/>
      <c r="M10081" s="57"/>
      <c r="N10081" s="150"/>
      <c r="O10081" s="150"/>
      <c r="P10081" s="150"/>
      <c r="Q10081" s="150"/>
    </row>
    <row r="10082" spans="1:17" ht="15">
      <c r="A10082" s="142">
        <v>51750</v>
      </c>
      <c r="B10082" s="143">
        <f t="shared" si="0"/>
        <v>9</v>
      </c>
      <c r="C10082" s="143">
        <f t="shared" si="1"/>
        <v>2041</v>
      </c>
      <c r="D10082" s="154">
        <v>42348</v>
      </c>
      <c r="E10082" s="145">
        <f t="shared" si="2"/>
        <v>12</v>
      </c>
      <c r="F10082" s="145">
        <f t="shared" si="3"/>
        <v>2015</v>
      </c>
      <c r="G10082" s="153" t="s">
        <v>7659</v>
      </c>
      <c r="H10082" s="143">
        <v>9816</v>
      </c>
      <c r="I10082" s="143">
        <v>2321232</v>
      </c>
      <c r="J10082" s="143">
        <v>1749</v>
      </c>
      <c r="K10082" s="147" t="s">
        <v>77</v>
      </c>
      <c r="L10082" s="152"/>
      <c r="M10082" s="57"/>
      <c r="N10082" s="150"/>
      <c r="O10082" s="150"/>
      <c r="P10082" s="150"/>
      <c r="Q10082" s="150"/>
    </row>
    <row r="10083" spans="1:17" ht="15">
      <c r="A10083" s="142">
        <v>51751</v>
      </c>
      <c r="B10083" s="143">
        <f t="shared" si="0"/>
        <v>9</v>
      </c>
      <c r="C10083" s="143">
        <f t="shared" si="1"/>
        <v>2041</v>
      </c>
      <c r="D10083" s="154">
        <v>42348</v>
      </c>
      <c r="E10083" s="145">
        <f t="shared" si="2"/>
        <v>12</v>
      </c>
      <c r="F10083" s="145">
        <f t="shared" si="3"/>
        <v>2015</v>
      </c>
      <c r="G10083" s="153" t="s">
        <v>7660</v>
      </c>
      <c r="H10083" s="143">
        <v>9818</v>
      </c>
      <c r="I10083" s="143">
        <v>2321234</v>
      </c>
      <c r="J10083" s="143">
        <v>3470</v>
      </c>
      <c r="K10083" s="147" t="s">
        <v>77</v>
      </c>
      <c r="L10083" s="152"/>
      <c r="M10083" s="57"/>
      <c r="N10083" s="150"/>
      <c r="O10083" s="150"/>
      <c r="P10083" s="150"/>
      <c r="Q10083" s="150"/>
    </row>
    <row r="10084" spans="1:17" ht="15">
      <c r="A10084" s="142">
        <v>51752</v>
      </c>
      <c r="B10084" s="143">
        <f t="shared" si="0"/>
        <v>9</v>
      </c>
      <c r="C10084" s="143">
        <f t="shared" si="1"/>
        <v>2041</v>
      </c>
      <c r="D10084" s="154">
        <v>42348</v>
      </c>
      <c r="E10084" s="145">
        <f t="shared" si="2"/>
        <v>12</v>
      </c>
      <c r="F10084" s="145">
        <f t="shared" si="3"/>
        <v>2015</v>
      </c>
      <c r="G10084" s="153" t="s">
        <v>7661</v>
      </c>
      <c r="H10084" s="143">
        <v>7971</v>
      </c>
      <c r="I10084" s="143">
        <v>2321235</v>
      </c>
      <c r="J10084" s="143">
        <v>2898</v>
      </c>
      <c r="K10084" s="147" t="s">
        <v>77</v>
      </c>
      <c r="L10084" s="152"/>
      <c r="M10084" s="57"/>
      <c r="N10084" s="150"/>
      <c r="O10084" s="150"/>
      <c r="P10084" s="150"/>
      <c r="Q10084" s="150"/>
    </row>
    <row r="10085" spans="1:17" ht="15">
      <c r="A10085" s="142">
        <v>51753</v>
      </c>
      <c r="B10085" s="143">
        <f t="shared" si="0"/>
        <v>9</v>
      </c>
      <c r="C10085" s="143">
        <f t="shared" si="1"/>
        <v>2041</v>
      </c>
      <c r="D10085" s="154">
        <v>42348</v>
      </c>
      <c r="E10085" s="145">
        <f t="shared" si="2"/>
        <v>12</v>
      </c>
      <c r="F10085" s="145">
        <f t="shared" si="3"/>
        <v>2015</v>
      </c>
      <c r="G10085" s="146"/>
      <c r="H10085" s="143">
        <v>8451</v>
      </c>
      <c r="I10085" s="143">
        <v>2321236</v>
      </c>
      <c r="J10085" s="143">
        <v>4099</v>
      </c>
      <c r="K10085" s="147" t="s">
        <v>77</v>
      </c>
      <c r="L10085" s="152"/>
      <c r="M10085" s="57"/>
      <c r="N10085" s="150"/>
      <c r="O10085" s="150"/>
      <c r="P10085" s="150"/>
      <c r="Q10085" s="150"/>
    </row>
    <row r="10086" spans="1:17" ht="15">
      <c r="A10086" s="142">
        <v>51754</v>
      </c>
      <c r="B10086" s="143">
        <f t="shared" si="0"/>
        <v>9</v>
      </c>
      <c r="C10086" s="143">
        <f t="shared" si="1"/>
        <v>2041</v>
      </c>
      <c r="D10086" s="154">
        <v>42348</v>
      </c>
      <c r="E10086" s="145">
        <f t="shared" si="2"/>
        <v>12</v>
      </c>
      <c r="F10086" s="145">
        <f t="shared" si="3"/>
        <v>2015</v>
      </c>
      <c r="G10086" s="153" t="s">
        <v>1336</v>
      </c>
      <c r="H10086" s="143">
        <v>2424</v>
      </c>
      <c r="I10086" s="143">
        <v>2321237</v>
      </c>
      <c r="J10086" s="143">
        <v>1036</v>
      </c>
      <c r="K10086" s="147" t="s">
        <v>77</v>
      </c>
      <c r="L10086" s="152"/>
      <c r="M10086" s="57"/>
      <c r="N10086" s="150"/>
      <c r="O10086" s="150"/>
      <c r="P10086" s="150"/>
      <c r="Q10086" s="150"/>
    </row>
    <row r="10087" spans="1:17" ht="15">
      <c r="A10087" s="142">
        <v>51755</v>
      </c>
      <c r="B10087" s="143">
        <f t="shared" si="0"/>
        <v>9</v>
      </c>
      <c r="C10087" s="143">
        <f t="shared" si="1"/>
        <v>2041</v>
      </c>
      <c r="D10087" s="154">
        <v>42349</v>
      </c>
      <c r="E10087" s="145">
        <f t="shared" si="2"/>
        <v>12</v>
      </c>
      <c r="F10087" s="145">
        <f t="shared" si="3"/>
        <v>2015</v>
      </c>
      <c r="G10087" s="153" t="s">
        <v>7662</v>
      </c>
      <c r="H10087" s="143">
        <v>3199</v>
      </c>
      <c r="I10087" s="143">
        <v>2321242</v>
      </c>
      <c r="J10087" s="143">
        <v>970</v>
      </c>
      <c r="K10087" s="147" t="s">
        <v>77</v>
      </c>
      <c r="L10087" s="152"/>
      <c r="M10087" s="57"/>
      <c r="N10087" s="150"/>
      <c r="O10087" s="150"/>
      <c r="P10087" s="150"/>
      <c r="Q10087" s="150"/>
    </row>
    <row r="10088" spans="1:17" ht="15">
      <c r="A10088" s="142">
        <v>51756</v>
      </c>
      <c r="B10088" s="143">
        <f t="shared" si="0"/>
        <v>9</v>
      </c>
      <c r="C10088" s="143">
        <f t="shared" si="1"/>
        <v>2041</v>
      </c>
      <c r="D10088" s="154">
        <v>42349</v>
      </c>
      <c r="E10088" s="145">
        <f t="shared" si="2"/>
        <v>12</v>
      </c>
      <c r="F10088" s="145">
        <f t="shared" si="3"/>
        <v>2015</v>
      </c>
      <c r="G10088" s="153" t="s">
        <v>7663</v>
      </c>
      <c r="H10088" s="143">
        <v>3889</v>
      </c>
      <c r="I10088" s="143">
        <v>2321244</v>
      </c>
      <c r="J10088" s="143">
        <v>3994</v>
      </c>
      <c r="K10088" s="147" t="s">
        <v>77</v>
      </c>
      <c r="L10088" s="152"/>
      <c r="M10088" s="57"/>
      <c r="N10088" s="150"/>
      <c r="O10088" s="150"/>
      <c r="P10088" s="150"/>
      <c r="Q10088" s="150"/>
    </row>
    <row r="10089" spans="1:17" ht="15">
      <c r="A10089" s="142">
        <v>51757</v>
      </c>
      <c r="B10089" s="143">
        <f t="shared" si="0"/>
        <v>9</v>
      </c>
      <c r="C10089" s="143">
        <f t="shared" si="1"/>
        <v>2041</v>
      </c>
      <c r="D10089" s="154">
        <v>42349</v>
      </c>
      <c r="E10089" s="145">
        <f t="shared" si="2"/>
        <v>12</v>
      </c>
      <c r="F10089" s="145">
        <f t="shared" si="3"/>
        <v>2015</v>
      </c>
      <c r="G10089" s="153" t="s">
        <v>7664</v>
      </c>
      <c r="H10089" s="143">
        <v>9821</v>
      </c>
      <c r="I10089" s="143">
        <v>2321245</v>
      </c>
      <c r="J10089" s="143">
        <v>2499</v>
      </c>
      <c r="K10089" s="147" t="s">
        <v>77</v>
      </c>
      <c r="L10089" s="152"/>
      <c r="M10089" s="57"/>
      <c r="N10089" s="150"/>
      <c r="O10089" s="150"/>
      <c r="P10089" s="150"/>
      <c r="Q10089" s="150"/>
    </row>
    <row r="10090" spans="1:17" ht="15">
      <c r="A10090" s="142">
        <v>51758</v>
      </c>
      <c r="B10090" s="143">
        <f t="shared" si="0"/>
        <v>9</v>
      </c>
      <c r="C10090" s="143">
        <f t="shared" si="1"/>
        <v>2041</v>
      </c>
      <c r="D10090" s="154">
        <v>42349</v>
      </c>
      <c r="E10090" s="145">
        <f t="shared" si="2"/>
        <v>12</v>
      </c>
      <c r="F10090" s="145">
        <f t="shared" si="3"/>
        <v>2015</v>
      </c>
      <c r="G10090" s="153" t="s">
        <v>7665</v>
      </c>
      <c r="H10090" s="143">
        <v>8892</v>
      </c>
      <c r="I10090" s="143">
        <v>2321246</v>
      </c>
      <c r="J10090" s="143">
        <v>2499</v>
      </c>
      <c r="K10090" s="147" t="s">
        <v>77</v>
      </c>
      <c r="L10090" s="152"/>
      <c r="M10090" s="57"/>
      <c r="N10090" s="150"/>
      <c r="O10090" s="150"/>
      <c r="P10090" s="150"/>
      <c r="Q10090" s="150"/>
    </row>
    <row r="10091" spans="1:17" ht="15">
      <c r="A10091" s="142">
        <v>51759</v>
      </c>
      <c r="B10091" s="143">
        <f t="shared" si="0"/>
        <v>9</v>
      </c>
      <c r="C10091" s="143">
        <f t="shared" si="1"/>
        <v>2041</v>
      </c>
      <c r="D10091" s="154">
        <v>42349</v>
      </c>
      <c r="E10091" s="145">
        <f t="shared" si="2"/>
        <v>12</v>
      </c>
      <c r="F10091" s="145">
        <f t="shared" si="3"/>
        <v>2015</v>
      </c>
      <c r="G10091" s="153" t="s">
        <v>7666</v>
      </c>
      <c r="H10091" s="143">
        <v>9822</v>
      </c>
      <c r="I10091" s="143">
        <v>2321247</v>
      </c>
      <c r="J10091" s="143">
        <v>1749</v>
      </c>
      <c r="K10091" s="147" t="s">
        <v>77</v>
      </c>
      <c r="L10091" s="152"/>
      <c r="M10091" s="57"/>
      <c r="N10091" s="150"/>
      <c r="O10091" s="150"/>
      <c r="P10091" s="150"/>
      <c r="Q10091" s="150"/>
    </row>
    <row r="10092" spans="1:17" ht="15">
      <c r="A10092" s="142">
        <v>51760</v>
      </c>
      <c r="B10092" s="143">
        <f t="shared" si="0"/>
        <v>9</v>
      </c>
      <c r="C10092" s="143">
        <f t="shared" si="1"/>
        <v>2041</v>
      </c>
      <c r="D10092" s="154">
        <v>42349</v>
      </c>
      <c r="E10092" s="145">
        <f t="shared" si="2"/>
        <v>12</v>
      </c>
      <c r="F10092" s="145">
        <f t="shared" si="3"/>
        <v>2015</v>
      </c>
      <c r="G10092" s="153" t="s">
        <v>7667</v>
      </c>
      <c r="H10092" s="143">
        <v>9823</v>
      </c>
      <c r="I10092" s="143">
        <v>2321248</v>
      </c>
      <c r="J10092" s="143">
        <v>1749</v>
      </c>
      <c r="K10092" s="147" t="s">
        <v>77</v>
      </c>
      <c r="L10092" s="152"/>
      <c r="M10092" s="57"/>
      <c r="N10092" s="150"/>
      <c r="O10092" s="150"/>
      <c r="P10092" s="150"/>
      <c r="Q10092" s="150"/>
    </row>
    <row r="10093" spans="1:17" ht="15">
      <c r="A10093" s="142">
        <v>51761</v>
      </c>
      <c r="B10093" s="143">
        <f t="shared" si="0"/>
        <v>9</v>
      </c>
      <c r="C10093" s="143">
        <f t="shared" si="1"/>
        <v>2041</v>
      </c>
      <c r="D10093" s="154">
        <v>42349</v>
      </c>
      <c r="E10093" s="145">
        <f t="shared" si="2"/>
        <v>12</v>
      </c>
      <c r="F10093" s="145">
        <f t="shared" si="3"/>
        <v>2015</v>
      </c>
      <c r="G10093" s="153" t="s">
        <v>7668</v>
      </c>
      <c r="H10093" s="143">
        <v>0</v>
      </c>
      <c r="I10093" s="143">
        <v>2321251</v>
      </c>
      <c r="J10093" s="143">
        <v>4079</v>
      </c>
      <c r="K10093" s="147" t="s">
        <v>77</v>
      </c>
      <c r="L10093" s="152"/>
      <c r="M10093" s="57"/>
      <c r="N10093" s="150"/>
      <c r="O10093" s="150"/>
      <c r="P10093" s="150"/>
      <c r="Q10093" s="150"/>
    </row>
    <row r="10094" spans="1:17" ht="15">
      <c r="A10094" s="142">
        <v>51762</v>
      </c>
      <c r="B10094" s="143">
        <f t="shared" si="0"/>
        <v>9</v>
      </c>
      <c r="C10094" s="143">
        <f t="shared" si="1"/>
        <v>2041</v>
      </c>
      <c r="D10094" s="154">
        <v>42349</v>
      </c>
      <c r="E10094" s="145">
        <f t="shared" si="2"/>
        <v>12</v>
      </c>
      <c r="F10094" s="145">
        <f t="shared" si="3"/>
        <v>2015</v>
      </c>
      <c r="G10094" s="153" t="s">
        <v>6041</v>
      </c>
      <c r="H10094" s="143">
        <v>8188</v>
      </c>
      <c r="I10094" s="143">
        <v>2321259</v>
      </c>
      <c r="J10094" s="143">
        <v>2499</v>
      </c>
      <c r="K10094" s="147" t="s">
        <v>77</v>
      </c>
      <c r="L10094" s="152"/>
      <c r="M10094" s="57"/>
      <c r="N10094" s="150"/>
      <c r="O10094" s="150"/>
      <c r="P10094" s="150"/>
      <c r="Q10094" s="150"/>
    </row>
    <row r="10095" spans="1:17" ht="15">
      <c r="A10095" s="142">
        <v>51763</v>
      </c>
      <c r="B10095" s="143">
        <f t="shared" si="0"/>
        <v>9</v>
      </c>
      <c r="C10095" s="143">
        <f t="shared" si="1"/>
        <v>2041</v>
      </c>
      <c r="D10095" s="154">
        <v>42349</v>
      </c>
      <c r="E10095" s="145">
        <f t="shared" si="2"/>
        <v>12</v>
      </c>
      <c r="F10095" s="145">
        <f t="shared" si="3"/>
        <v>2015</v>
      </c>
      <c r="G10095" s="153" t="s">
        <v>7669</v>
      </c>
      <c r="H10095" s="143">
        <v>9825</v>
      </c>
      <c r="I10095" s="143">
        <v>2321261</v>
      </c>
      <c r="J10095" s="143">
        <v>1549</v>
      </c>
      <c r="K10095" s="147" t="s">
        <v>77</v>
      </c>
      <c r="L10095" s="152"/>
      <c r="M10095" s="57"/>
      <c r="N10095" s="150"/>
      <c r="O10095" s="150"/>
      <c r="P10095" s="150"/>
      <c r="Q10095" s="150"/>
    </row>
    <row r="10096" spans="1:17" ht="15">
      <c r="A10096" s="142">
        <v>51764</v>
      </c>
      <c r="B10096" s="143">
        <f t="shared" si="0"/>
        <v>9</v>
      </c>
      <c r="C10096" s="143">
        <f t="shared" si="1"/>
        <v>2041</v>
      </c>
      <c r="D10096" s="154">
        <v>42349</v>
      </c>
      <c r="E10096" s="145">
        <f t="shared" si="2"/>
        <v>12</v>
      </c>
      <c r="F10096" s="145">
        <f t="shared" si="3"/>
        <v>2015</v>
      </c>
      <c r="G10096" s="153" t="s">
        <v>176</v>
      </c>
      <c r="H10096" s="143">
        <v>7506</v>
      </c>
      <c r="I10096" s="143">
        <v>2321262</v>
      </c>
      <c r="J10096" s="143">
        <v>5946</v>
      </c>
      <c r="K10096" s="147" t="s">
        <v>77</v>
      </c>
      <c r="L10096" s="152"/>
      <c r="M10096" s="57"/>
      <c r="N10096" s="150"/>
      <c r="O10096" s="150"/>
      <c r="P10096" s="150"/>
      <c r="Q10096" s="150"/>
    </row>
    <row r="10097" spans="1:17" ht="15">
      <c r="A10097" s="142">
        <v>51765</v>
      </c>
      <c r="B10097" s="143">
        <f t="shared" si="0"/>
        <v>9</v>
      </c>
      <c r="C10097" s="143">
        <f t="shared" si="1"/>
        <v>2041</v>
      </c>
      <c r="D10097" s="154">
        <v>42349</v>
      </c>
      <c r="E10097" s="145">
        <f t="shared" si="2"/>
        <v>12</v>
      </c>
      <c r="F10097" s="145">
        <f t="shared" si="3"/>
        <v>2015</v>
      </c>
      <c r="G10097" s="153" t="s">
        <v>7670</v>
      </c>
      <c r="H10097" s="143">
        <v>0</v>
      </c>
      <c r="I10097" s="143">
        <v>2321264</v>
      </c>
      <c r="J10097" s="143">
        <v>2099</v>
      </c>
      <c r="K10097" s="147" t="s">
        <v>77</v>
      </c>
      <c r="L10097" s="152"/>
      <c r="M10097" s="57"/>
      <c r="N10097" s="150"/>
      <c r="O10097" s="150"/>
      <c r="P10097" s="150"/>
      <c r="Q10097" s="150"/>
    </row>
    <row r="10098" spans="1:17" ht="15">
      <c r="A10098" s="142">
        <v>51766</v>
      </c>
      <c r="B10098" s="143">
        <f t="shared" si="0"/>
        <v>9</v>
      </c>
      <c r="C10098" s="143">
        <f t="shared" si="1"/>
        <v>2041</v>
      </c>
      <c r="D10098" s="154">
        <v>42349</v>
      </c>
      <c r="E10098" s="145">
        <f t="shared" si="2"/>
        <v>12</v>
      </c>
      <c r="F10098" s="145">
        <f t="shared" si="3"/>
        <v>2015</v>
      </c>
      <c r="G10098" s="153" t="s">
        <v>7671</v>
      </c>
      <c r="H10098" s="143">
        <v>9826</v>
      </c>
      <c r="I10098" s="143">
        <v>2321265</v>
      </c>
      <c r="J10098" s="143">
        <v>2589</v>
      </c>
      <c r="K10098" s="147" t="s">
        <v>77</v>
      </c>
      <c r="L10098" s="152"/>
      <c r="M10098" s="57"/>
      <c r="N10098" s="150"/>
      <c r="O10098" s="150"/>
      <c r="P10098" s="150"/>
      <c r="Q10098" s="150"/>
    </row>
    <row r="10099" spans="1:17" ht="15">
      <c r="A10099" s="142">
        <v>51767</v>
      </c>
      <c r="B10099" s="143">
        <f t="shared" si="0"/>
        <v>9</v>
      </c>
      <c r="C10099" s="143">
        <f t="shared" si="1"/>
        <v>2041</v>
      </c>
      <c r="D10099" s="154">
        <v>42349</v>
      </c>
      <c r="E10099" s="145">
        <f t="shared" si="2"/>
        <v>12</v>
      </c>
      <c r="F10099" s="145">
        <f t="shared" si="3"/>
        <v>2015</v>
      </c>
      <c r="G10099" s="146"/>
      <c r="H10099" s="143">
        <v>0</v>
      </c>
      <c r="I10099" s="143">
        <v>2321266</v>
      </c>
      <c r="J10099" s="143">
        <v>2349</v>
      </c>
      <c r="K10099" s="147" t="s">
        <v>77</v>
      </c>
      <c r="L10099" s="152"/>
      <c r="M10099" s="57"/>
      <c r="N10099" s="150"/>
      <c r="O10099" s="150"/>
      <c r="P10099" s="150"/>
      <c r="Q10099" s="150"/>
    </row>
    <row r="10100" spans="1:17" ht="15">
      <c r="A10100" s="142">
        <v>51768</v>
      </c>
      <c r="B10100" s="143">
        <f t="shared" si="0"/>
        <v>9</v>
      </c>
      <c r="C10100" s="143">
        <f t="shared" si="1"/>
        <v>2041</v>
      </c>
      <c r="D10100" s="154">
        <v>42349</v>
      </c>
      <c r="E10100" s="145">
        <f t="shared" si="2"/>
        <v>12</v>
      </c>
      <c r="F10100" s="145">
        <f t="shared" si="3"/>
        <v>2015</v>
      </c>
      <c r="G10100" s="153" t="s">
        <v>7672</v>
      </c>
      <c r="H10100" s="143">
        <v>969</v>
      </c>
      <c r="I10100" s="143">
        <v>2321267</v>
      </c>
      <c r="J10100" s="143">
        <v>5549</v>
      </c>
      <c r="K10100" s="147" t="s">
        <v>77</v>
      </c>
      <c r="L10100" s="152"/>
      <c r="M10100" s="57"/>
      <c r="N10100" s="150"/>
      <c r="O10100" s="150"/>
      <c r="P10100" s="150"/>
      <c r="Q10100" s="150"/>
    </row>
    <row r="10101" spans="1:17" ht="15">
      <c r="A10101" s="142">
        <v>51769</v>
      </c>
      <c r="B10101" s="143">
        <f t="shared" si="0"/>
        <v>9</v>
      </c>
      <c r="C10101" s="143">
        <f t="shared" si="1"/>
        <v>2041</v>
      </c>
      <c r="D10101" s="154">
        <v>42349</v>
      </c>
      <c r="E10101" s="145">
        <f t="shared" si="2"/>
        <v>12</v>
      </c>
      <c r="F10101" s="145">
        <f t="shared" si="3"/>
        <v>2015</v>
      </c>
      <c r="G10101" s="153" t="s">
        <v>7673</v>
      </c>
      <c r="H10101" s="143">
        <v>0</v>
      </c>
      <c r="I10101" s="143">
        <v>2321271</v>
      </c>
      <c r="J10101" s="143">
        <v>6499</v>
      </c>
      <c r="K10101" s="147" t="s">
        <v>77</v>
      </c>
      <c r="L10101" s="152"/>
      <c r="M10101" s="57"/>
      <c r="N10101" s="150"/>
      <c r="O10101" s="150"/>
      <c r="P10101" s="150"/>
      <c r="Q10101" s="150"/>
    </row>
    <row r="10102" spans="1:17" ht="15">
      <c r="A10102" s="142">
        <v>51770</v>
      </c>
      <c r="B10102" s="143">
        <f t="shared" si="0"/>
        <v>9</v>
      </c>
      <c r="C10102" s="143">
        <f t="shared" si="1"/>
        <v>2041</v>
      </c>
      <c r="D10102" s="154">
        <v>42349</v>
      </c>
      <c r="E10102" s="145">
        <f t="shared" si="2"/>
        <v>12</v>
      </c>
      <c r="F10102" s="145">
        <f t="shared" si="3"/>
        <v>2015</v>
      </c>
      <c r="G10102" s="153" t="s">
        <v>7674</v>
      </c>
      <c r="H10102" s="143">
        <v>0</v>
      </c>
      <c r="I10102" s="143">
        <v>2321278</v>
      </c>
      <c r="J10102" s="143">
        <v>3369</v>
      </c>
      <c r="K10102" s="147" t="s">
        <v>77</v>
      </c>
      <c r="L10102" s="152"/>
      <c r="M10102" s="57"/>
      <c r="N10102" s="150"/>
      <c r="O10102" s="150"/>
      <c r="P10102" s="150"/>
      <c r="Q10102" s="150"/>
    </row>
    <row r="10103" spans="1:17" ht="15">
      <c r="A10103" s="142">
        <v>51771</v>
      </c>
      <c r="B10103" s="143">
        <f t="shared" si="0"/>
        <v>9</v>
      </c>
      <c r="C10103" s="143">
        <f t="shared" si="1"/>
        <v>2041</v>
      </c>
      <c r="D10103" s="154">
        <v>42349</v>
      </c>
      <c r="E10103" s="145">
        <f t="shared" si="2"/>
        <v>12</v>
      </c>
      <c r="F10103" s="145">
        <f t="shared" si="3"/>
        <v>2015</v>
      </c>
      <c r="G10103" s="153" t="s">
        <v>7675</v>
      </c>
      <c r="H10103" s="143">
        <v>9828</v>
      </c>
      <c r="I10103" s="143">
        <v>2321279</v>
      </c>
      <c r="J10103" s="143">
        <v>5251</v>
      </c>
      <c r="K10103" s="147" t="s">
        <v>77</v>
      </c>
      <c r="L10103" s="152"/>
      <c r="M10103" s="57"/>
      <c r="N10103" s="150"/>
      <c r="O10103" s="150"/>
      <c r="P10103" s="150"/>
      <c r="Q10103" s="150"/>
    </row>
    <row r="10104" spans="1:17" ht="15">
      <c r="A10104" s="142">
        <v>51772</v>
      </c>
      <c r="B10104" s="143">
        <f t="shared" si="0"/>
        <v>9</v>
      </c>
      <c r="C10104" s="143">
        <f t="shared" si="1"/>
        <v>2041</v>
      </c>
      <c r="D10104" s="154">
        <v>42349</v>
      </c>
      <c r="E10104" s="145">
        <f t="shared" si="2"/>
        <v>12</v>
      </c>
      <c r="F10104" s="145">
        <f t="shared" si="3"/>
        <v>2015</v>
      </c>
      <c r="G10104" s="146"/>
      <c r="H10104" s="143">
        <v>9829</v>
      </c>
      <c r="I10104" s="143">
        <v>2321281</v>
      </c>
      <c r="J10104" s="143">
        <v>5799</v>
      </c>
      <c r="K10104" s="147" t="s">
        <v>77</v>
      </c>
      <c r="L10104" s="152"/>
      <c r="M10104" s="57"/>
      <c r="N10104" s="150"/>
      <c r="O10104" s="150"/>
      <c r="P10104" s="150"/>
      <c r="Q10104" s="150"/>
    </row>
    <row r="10105" spans="1:17" ht="15">
      <c r="A10105" s="142">
        <v>51773</v>
      </c>
      <c r="B10105" s="143">
        <f t="shared" si="0"/>
        <v>9</v>
      </c>
      <c r="C10105" s="143">
        <f t="shared" si="1"/>
        <v>2041</v>
      </c>
      <c r="D10105" s="154">
        <v>42349</v>
      </c>
      <c r="E10105" s="145">
        <f t="shared" si="2"/>
        <v>12</v>
      </c>
      <c r="F10105" s="145">
        <f t="shared" si="3"/>
        <v>2015</v>
      </c>
      <c r="G10105" s="153" t="s">
        <v>7676</v>
      </c>
      <c r="H10105" s="143">
        <v>0</v>
      </c>
      <c r="I10105" s="143">
        <v>2321284</v>
      </c>
      <c r="J10105" s="143">
        <v>2599</v>
      </c>
      <c r="K10105" s="147" t="s">
        <v>77</v>
      </c>
      <c r="L10105" s="152"/>
      <c r="M10105" s="57"/>
      <c r="N10105" s="150"/>
      <c r="O10105" s="150"/>
      <c r="P10105" s="150"/>
      <c r="Q10105" s="150"/>
    </row>
    <row r="10106" spans="1:17" ht="15">
      <c r="A10106" s="142">
        <v>51774</v>
      </c>
      <c r="B10106" s="143">
        <f t="shared" si="0"/>
        <v>9</v>
      </c>
      <c r="C10106" s="143">
        <f t="shared" si="1"/>
        <v>2041</v>
      </c>
      <c r="D10106" s="154">
        <v>42349</v>
      </c>
      <c r="E10106" s="145">
        <f t="shared" si="2"/>
        <v>12</v>
      </c>
      <c r="F10106" s="145">
        <f t="shared" si="3"/>
        <v>2015</v>
      </c>
      <c r="G10106" s="153" t="s">
        <v>2901</v>
      </c>
      <c r="H10106" s="143">
        <v>3822</v>
      </c>
      <c r="I10106" s="143">
        <v>2321287</v>
      </c>
      <c r="J10106" s="143">
        <v>3742</v>
      </c>
      <c r="K10106" s="147" t="s">
        <v>77</v>
      </c>
      <c r="L10106" s="152"/>
      <c r="M10106" s="57"/>
      <c r="N10106" s="150"/>
      <c r="O10106" s="150"/>
      <c r="P10106" s="150"/>
      <c r="Q10106" s="150"/>
    </row>
    <row r="10107" spans="1:17" ht="15">
      <c r="A10107" s="142">
        <v>51775</v>
      </c>
      <c r="B10107" s="143">
        <f t="shared" si="0"/>
        <v>10</v>
      </c>
      <c r="C10107" s="143">
        <f t="shared" si="1"/>
        <v>2041</v>
      </c>
      <c r="D10107" s="154">
        <v>42349</v>
      </c>
      <c r="E10107" s="145">
        <f t="shared" si="2"/>
        <v>12</v>
      </c>
      <c r="F10107" s="145">
        <f t="shared" si="3"/>
        <v>2015</v>
      </c>
      <c r="G10107" s="153" t="s">
        <v>7677</v>
      </c>
      <c r="H10107" s="143">
        <v>9831</v>
      </c>
      <c r="I10107" s="143">
        <v>2321288</v>
      </c>
      <c r="J10107" s="143">
        <v>4233</v>
      </c>
      <c r="K10107" s="147" t="s">
        <v>77</v>
      </c>
      <c r="L10107" s="152"/>
      <c r="M10107" s="57"/>
      <c r="N10107" s="150"/>
      <c r="O10107" s="150"/>
      <c r="P10107" s="150"/>
      <c r="Q10107" s="150"/>
    </row>
    <row r="10108" spans="1:17" ht="15">
      <c r="A10108" s="142">
        <v>51776</v>
      </c>
      <c r="B10108" s="143">
        <f t="shared" si="0"/>
        <v>10</v>
      </c>
      <c r="C10108" s="143">
        <f t="shared" si="1"/>
        <v>2041</v>
      </c>
      <c r="D10108" s="154">
        <v>42349</v>
      </c>
      <c r="E10108" s="145">
        <f t="shared" si="2"/>
        <v>12</v>
      </c>
      <c r="F10108" s="145">
        <f t="shared" si="3"/>
        <v>2015</v>
      </c>
      <c r="G10108" s="153" t="s">
        <v>7678</v>
      </c>
      <c r="H10108" s="143">
        <v>0</v>
      </c>
      <c r="I10108" s="143">
        <v>2321289</v>
      </c>
      <c r="J10108" s="143">
        <v>5588</v>
      </c>
      <c r="K10108" s="147" t="s">
        <v>77</v>
      </c>
      <c r="L10108" s="152"/>
      <c r="M10108" s="57"/>
      <c r="N10108" s="150"/>
      <c r="O10108" s="150"/>
      <c r="P10108" s="150"/>
      <c r="Q10108" s="150"/>
    </row>
    <row r="10109" spans="1:17" ht="15">
      <c r="A10109" s="142">
        <v>51777</v>
      </c>
      <c r="B10109" s="143">
        <f t="shared" si="0"/>
        <v>10</v>
      </c>
      <c r="C10109" s="143">
        <f t="shared" si="1"/>
        <v>2041</v>
      </c>
      <c r="D10109" s="154">
        <v>42349</v>
      </c>
      <c r="E10109" s="145">
        <f t="shared" si="2"/>
        <v>12</v>
      </c>
      <c r="F10109" s="145">
        <f t="shared" si="3"/>
        <v>2015</v>
      </c>
      <c r="G10109" s="153" t="s">
        <v>7679</v>
      </c>
      <c r="H10109" s="143">
        <v>82197</v>
      </c>
      <c r="I10109" s="143">
        <v>2321290</v>
      </c>
      <c r="J10109" s="143">
        <v>3889</v>
      </c>
      <c r="K10109" s="147" t="s">
        <v>77</v>
      </c>
      <c r="L10109" s="152"/>
      <c r="M10109" s="57"/>
      <c r="N10109" s="150"/>
      <c r="O10109" s="150"/>
      <c r="P10109" s="150"/>
      <c r="Q10109" s="150"/>
    </row>
    <row r="10110" spans="1:17" ht="15">
      <c r="A10110" s="142">
        <v>51778</v>
      </c>
      <c r="B10110" s="143">
        <f t="shared" si="0"/>
        <v>10</v>
      </c>
      <c r="C10110" s="143">
        <f t="shared" si="1"/>
        <v>2041</v>
      </c>
      <c r="D10110" s="154">
        <v>42349</v>
      </c>
      <c r="E10110" s="145">
        <f t="shared" si="2"/>
        <v>12</v>
      </c>
      <c r="F10110" s="145">
        <f t="shared" si="3"/>
        <v>2015</v>
      </c>
      <c r="G10110" s="153" t="s">
        <v>7680</v>
      </c>
      <c r="H10110" s="143">
        <v>10397</v>
      </c>
      <c r="I10110" s="143">
        <v>2321291</v>
      </c>
      <c r="J10110" s="143">
        <v>1358</v>
      </c>
      <c r="K10110" s="147" t="s">
        <v>77</v>
      </c>
      <c r="L10110" s="152"/>
      <c r="M10110" s="57"/>
      <c r="N10110" s="150"/>
      <c r="O10110" s="150"/>
      <c r="P10110" s="150"/>
      <c r="Q10110" s="150"/>
    </row>
    <row r="10111" spans="1:17" ht="15">
      <c r="A10111" s="142">
        <v>51779</v>
      </c>
      <c r="B10111" s="143">
        <f t="shared" si="0"/>
        <v>10</v>
      </c>
      <c r="C10111" s="143">
        <f t="shared" si="1"/>
        <v>2041</v>
      </c>
      <c r="D10111" s="154">
        <v>42349</v>
      </c>
      <c r="E10111" s="145">
        <f t="shared" si="2"/>
        <v>12</v>
      </c>
      <c r="F10111" s="145">
        <f t="shared" si="3"/>
        <v>2015</v>
      </c>
      <c r="G10111" s="153" t="s">
        <v>7681</v>
      </c>
      <c r="H10111" s="143">
        <v>9832</v>
      </c>
      <c r="I10111" s="143">
        <v>2321292</v>
      </c>
      <c r="J10111" s="143">
        <v>2655</v>
      </c>
      <c r="K10111" s="147" t="s">
        <v>77</v>
      </c>
      <c r="L10111" s="152"/>
      <c r="M10111" s="57"/>
      <c r="N10111" s="150"/>
      <c r="O10111" s="150"/>
      <c r="P10111" s="150"/>
      <c r="Q10111" s="150"/>
    </row>
    <row r="10112" spans="1:17" ht="15">
      <c r="A10112" s="142">
        <v>51780</v>
      </c>
      <c r="B10112" s="143">
        <f t="shared" si="0"/>
        <v>10</v>
      </c>
      <c r="C10112" s="143">
        <f t="shared" si="1"/>
        <v>2041</v>
      </c>
      <c r="D10112" s="154">
        <v>42349</v>
      </c>
      <c r="E10112" s="145">
        <f t="shared" si="2"/>
        <v>12</v>
      </c>
      <c r="F10112" s="145">
        <f t="shared" si="3"/>
        <v>2015</v>
      </c>
      <c r="G10112" s="153" t="s">
        <v>7682</v>
      </c>
      <c r="H10112" s="143">
        <v>9833</v>
      </c>
      <c r="I10112" s="143">
        <v>2321293</v>
      </c>
      <c r="J10112" s="143">
        <v>2865</v>
      </c>
      <c r="K10112" s="147" t="s">
        <v>77</v>
      </c>
      <c r="L10112" s="152"/>
      <c r="M10112" s="57"/>
      <c r="N10112" s="150"/>
      <c r="O10112" s="150"/>
      <c r="P10112" s="150"/>
      <c r="Q10112" s="150"/>
    </row>
    <row r="10113" spans="1:17" ht="15">
      <c r="A10113" s="142">
        <v>51781</v>
      </c>
      <c r="B10113" s="143">
        <f t="shared" si="0"/>
        <v>10</v>
      </c>
      <c r="C10113" s="143">
        <f t="shared" si="1"/>
        <v>2041</v>
      </c>
      <c r="D10113" s="154">
        <v>42349</v>
      </c>
      <c r="E10113" s="145">
        <f t="shared" si="2"/>
        <v>12</v>
      </c>
      <c r="F10113" s="145">
        <f t="shared" si="3"/>
        <v>2015</v>
      </c>
      <c r="G10113" s="153" t="s">
        <v>7683</v>
      </c>
      <c r="H10113" s="143">
        <v>9834</v>
      </c>
      <c r="I10113" s="143">
        <v>2321294</v>
      </c>
      <c r="J10113" s="143">
        <v>4999</v>
      </c>
      <c r="K10113" s="147" t="s">
        <v>77</v>
      </c>
      <c r="L10113" s="152"/>
      <c r="M10113" s="57"/>
      <c r="N10113" s="150"/>
      <c r="O10113" s="150"/>
      <c r="P10113" s="150"/>
      <c r="Q10113" s="150"/>
    </row>
    <row r="10114" spans="1:17" ht="15">
      <c r="A10114" s="142">
        <v>51782</v>
      </c>
      <c r="B10114" s="143">
        <f t="shared" si="0"/>
        <v>10</v>
      </c>
      <c r="C10114" s="143">
        <f t="shared" si="1"/>
        <v>2041</v>
      </c>
      <c r="D10114" s="154">
        <v>42349</v>
      </c>
      <c r="E10114" s="145">
        <f t="shared" si="2"/>
        <v>12</v>
      </c>
      <c r="F10114" s="145">
        <f t="shared" si="3"/>
        <v>2015</v>
      </c>
      <c r="G10114" s="153" t="s">
        <v>7684</v>
      </c>
      <c r="H10114" s="143">
        <v>9837</v>
      </c>
      <c r="I10114" s="143">
        <v>2321298</v>
      </c>
      <c r="J10114" s="143">
        <v>1099</v>
      </c>
      <c r="K10114" s="147" t="s">
        <v>77</v>
      </c>
      <c r="L10114" s="152"/>
      <c r="M10114" s="57"/>
      <c r="N10114" s="150"/>
      <c r="O10114" s="150"/>
      <c r="P10114" s="150"/>
      <c r="Q10114" s="150"/>
    </row>
    <row r="10115" spans="1:17" ht="15">
      <c r="A10115" s="142">
        <v>51783</v>
      </c>
      <c r="B10115" s="143">
        <f t="shared" si="0"/>
        <v>10</v>
      </c>
      <c r="C10115" s="143">
        <f t="shared" si="1"/>
        <v>2041</v>
      </c>
      <c r="D10115" s="154">
        <v>42349</v>
      </c>
      <c r="E10115" s="145">
        <f t="shared" si="2"/>
        <v>12</v>
      </c>
      <c r="F10115" s="145">
        <f t="shared" si="3"/>
        <v>2015</v>
      </c>
      <c r="G10115" s="153" t="s">
        <v>7685</v>
      </c>
      <c r="H10115" s="143">
        <v>0</v>
      </c>
      <c r="I10115" s="143">
        <v>2321299</v>
      </c>
      <c r="J10115" s="143">
        <v>11455</v>
      </c>
      <c r="K10115" s="147" t="s">
        <v>77</v>
      </c>
      <c r="L10115" s="152"/>
      <c r="M10115" s="57"/>
      <c r="N10115" s="150"/>
      <c r="O10115" s="150"/>
      <c r="P10115" s="150"/>
      <c r="Q10115" s="150"/>
    </row>
    <row r="10116" spans="1:17" ht="15">
      <c r="A10116" s="142">
        <v>51784</v>
      </c>
      <c r="B10116" s="143">
        <f t="shared" si="0"/>
        <v>10</v>
      </c>
      <c r="C10116" s="143">
        <f t="shared" si="1"/>
        <v>2041</v>
      </c>
      <c r="D10116" s="154">
        <v>42349</v>
      </c>
      <c r="E10116" s="145">
        <f t="shared" si="2"/>
        <v>12</v>
      </c>
      <c r="F10116" s="145">
        <f t="shared" si="3"/>
        <v>2015</v>
      </c>
      <c r="G10116" s="153" t="s">
        <v>7686</v>
      </c>
      <c r="H10116" s="143">
        <v>9838</v>
      </c>
      <c r="I10116" s="143">
        <v>2321300</v>
      </c>
      <c r="J10116" s="143">
        <v>1414</v>
      </c>
      <c r="K10116" s="147" t="s">
        <v>77</v>
      </c>
      <c r="L10116" s="152"/>
      <c r="M10116" s="57"/>
      <c r="N10116" s="150"/>
      <c r="O10116" s="150"/>
      <c r="P10116" s="150"/>
      <c r="Q10116" s="150"/>
    </row>
    <row r="10117" spans="1:17" ht="15">
      <c r="A10117" s="142">
        <v>51785</v>
      </c>
      <c r="B10117" s="143">
        <f t="shared" si="0"/>
        <v>10</v>
      </c>
      <c r="C10117" s="143">
        <f t="shared" si="1"/>
        <v>2041</v>
      </c>
      <c r="D10117" s="154">
        <v>42349</v>
      </c>
      <c r="E10117" s="145">
        <f t="shared" si="2"/>
        <v>12</v>
      </c>
      <c r="F10117" s="145">
        <f t="shared" si="3"/>
        <v>2015</v>
      </c>
      <c r="G10117" s="153" t="s">
        <v>7687</v>
      </c>
      <c r="H10117" s="143">
        <v>9835</v>
      </c>
      <c r="I10117" s="143">
        <v>2321302</v>
      </c>
      <c r="J10117" s="143">
        <v>1199</v>
      </c>
      <c r="K10117" s="147" t="s">
        <v>77</v>
      </c>
      <c r="L10117" s="152"/>
      <c r="M10117" s="57"/>
      <c r="N10117" s="150"/>
      <c r="O10117" s="150"/>
      <c r="P10117" s="150"/>
      <c r="Q10117" s="150"/>
    </row>
    <row r="10118" spans="1:17" ht="15">
      <c r="A10118" s="142">
        <v>51786</v>
      </c>
      <c r="B10118" s="143">
        <f t="shared" si="0"/>
        <v>10</v>
      </c>
      <c r="C10118" s="143">
        <f t="shared" si="1"/>
        <v>2041</v>
      </c>
      <c r="D10118" s="154">
        <v>42350</v>
      </c>
      <c r="E10118" s="145">
        <f t="shared" si="2"/>
        <v>12</v>
      </c>
      <c r="F10118" s="145">
        <f t="shared" si="3"/>
        <v>2015</v>
      </c>
      <c r="G10118" s="153" t="s">
        <v>5143</v>
      </c>
      <c r="H10118" s="143">
        <v>10640</v>
      </c>
      <c r="I10118" s="143">
        <v>2321304</v>
      </c>
      <c r="J10118" s="143">
        <v>754</v>
      </c>
      <c r="K10118" s="147" t="s">
        <v>77</v>
      </c>
      <c r="L10118" s="152"/>
      <c r="M10118" s="57"/>
      <c r="N10118" s="150"/>
      <c r="O10118" s="150"/>
      <c r="P10118" s="150"/>
      <c r="Q10118" s="150"/>
    </row>
    <row r="10119" spans="1:17" ht="15">
      <c r="A10119" s="142">
        <v>51787</v>
      </c>
      <c r="B10119" s="143">
        <f t="shared" si="0"/>
        <v>10</v>
      </c>
      <c r="C10119" s="143">
        <f t="shared" si="1"/>
        <v>2041</v>
      </c>
      <c r="D10119" s="154">
        <v>42350</v>
      </c>
      <c r="E10119" s="145">
        <f t="shared" si="2"/>
        <v>12</v>
      </c>
      <c r="F10119" s="145">
        <f t="shared" si="3"/>
        <v>2015</v>
      </c>
      <c r="G10119" s="153" t="s">
        <v>7688</v>
      </c>
      <c r="H10119" s="143">
        <v>9839</v>
      </c>
      <c r="I10119" s="143">
        <v>2321318</v>
      </c>
      <c r="J10119" s="143">
        <v>2187</v>
      </c>
      <c r="K10119" s="147" t="s">
        <v>77</v>
      </c>
      <c r="L10119" s="152"/>
      <c r="M10119" s="57"/>
      <c r="N10119" s="150"/>
      <c r="O10119" s="150"/>
      <c r="P10119" s="150"/>
      <c r="Q10119" s="150"/>
    </row>
    <row r="10120" spans="1:17" ht="15">
      <c r="A10120" s="142">
        <v>51788</v>
      </c>
      <c r="B10120" s="143">
        <f t="shared" si="0"/>
        <v>10</v>
      </c>
      <c r="C10120" s="143">
        <f t="shared" si="1"/>
        <v>2041</v>
      </c>
      <c r="D10120" s="154">
        <v>42350</v>
      </c>
      <c r="E10120" s="145">
        <f t="shared" si="2"/>
        <v>12</v>
      </c>
      <c r="F10120" s="145">
        <f t="shared" si="3"/>
        <v>2015</v>
      </c>
      <c r="G10120" s="153" t="s">
        <v>7689</v>
      </c>
      <c r="H10120" s="143">
        <v>0</v>
      </c>
      <c r="I10120" s="143">
        <v>2321322</v>
      </c>
      <c r="J10120" s="143">
        <v>2594</v>
      </c>
      <c r="K10120" s="147" t="s">
        <v>77</v>
      </c>
      <c r="L10120" s="152"/>
      <c r="M10120" s="57"/>
      <c r="N10120" s="150"/>
      <c r="O10120" s="150"/>
      <c r="P10120" s="150"/>
      <c r="Q10120" s="150"/>
    </row>
    <row r="10121" spans="1:17" ht="15">
      <c r="A10121" s="142">
        <v>51789</v>
      </c>
      <c r="B10121" s="143">
        <f t="shared" si="0"/>
        <v>10</v>
      </c>
      <c r="C10121" s="143">
        <f t="shared" si="1"/>
        <v>2041</v>
      </c>
      <c r="D10121" s="154">
        <v>42350</v>
      </c>
      <c r="E10121" s="145">
        <f t="shared" si="2"/>
        <v>12</v>
      </c>
      <c r="F10121" s="145">
        <f t="shared" si="3"/>
        <v>2015</v>
      </c>
      <c r="G10121" s="153" t="s">
        <v>7690</v>
      </c>
      <c r="H10121" s="143">
        <v>9842</v>
      </c>
      <c r="I10121" s="143">
        <v>2321323</v>
      </c>
      <c r="J10121" s="143">
        <v>1949</v>
      </c>
      <c r="K10121" s="147" t="s">
        <v>77</v>
      </c>
      <c r="L10121" s="152"/>
      <c r="M10121" s="57"/>
      <c r="N10121" s="150"/>
      <c r="O10121" s="150"/>
      <c r="P10121" s="150"/>
      <c r="Q10121" s="150"/>
    </row>
    <row r="10122" spans="1:17" ht="15">
      <c r="A10122" s="142">
        <v>51790</v>
      </c>
      <c r="B10122" s="143">
        <f t="shared" si="0"/>
        <v>10</v>
      </c>
      <c r="C10122" s="143">
        <f t="shared" si="1"/>
        <v>2041</v>
      </c>
      <c r="D10122" s="154">
        <v>42350</v>
      </c>
      <c r="E10122" s="145">
        <f t="shared" si="2"/>
        <v>12</v>
      </c>
      <c r="F10122" s="145">
        <f t="shared" si="3"/>
        <v>2015</v>
      </c>
      <c r="G10122" s="153" t="s">
        <v>7691</v>
      </c>
      <c r="H10122" s="143">
        <v>9827</v>
      </c>
      <c r="I10122" s="143">
        <v>2321324</v>
      </c>
      <c r="J10122" s="143">
        <v>1893</v>
      </c>
      <c r="K10122" s="147" t="s">
        <v>77</v>
      </c>
      <c r="L10122" s="152"/>
      <c r="M10122" s="57"/>
      <c r="N10122" s="150"/>
      <c r="O10122" s="150"/>
      <c r="P10122" s="150"/>
      <c r="Q10122" s="150"/>
    </row>
    <row r="10123" spans="1:17" ht="15">
      <c r="A10123" s="142">
        <v>51791</v>
      </c>
      <c r="B10123" s="143">
        <f t="shared" si="0"/>
        <v>10</v>
      </c>
      <c r="C10123" s="143">
        <f t="shared" si="1"/>
        <v>2041</v>
      </c>
      <c r="D10123" s="154">
        <v>42350</v>
      </c>
      <c r="E10123" s="145">
        <f t="shared" si="2"/>
        <v>12</v>
      </c>
      <c r="F10123" s="145">
        <f t="shared" si="3"/>
        <v>2015</v>
      </c>
      <c r="G10123" s="153" t="s">
        <v>7692</v>
      </c>
      <c r="H10123" s="143">
        <v>9844</v>
      </c>
      <c r="I10123" s="143">
        <v>2321327</v>
      </c>
      <c r="J10123" s="143">
        <v>1949</v>
      </c>
      <c r="K10123" s="147" t="s">
        <v>77</v>
      </c>
      <c r="L10123" s="152"/>
      <c r="M10123" s="57"/>
      <c r="N10123" s="150"/>
      <c r="O10123" s="150"/>
      <c r="P10123" s="150"/>
      <c r="Q10123" s="150"/>
    </row>
    <row r="10124" spans="1:17" ht="15">
      <c r="A10124" s="142">
        <v>51792</v>
      </c>
      <c r="B10124" s="143">
        <f t="shared" si="0"/>
        <v>10</v>
      </c>
      <c r="C10124" s="143">
        <f t="shared" si="1"/>
        <v>2041</v>
      </c>
      <c r="D10124" s="154">
        <v>42350</v>
      </c>
      <c r="E10124" s="145">
        <f t="shared" si="2"/>
        <v>12</v>
      </c>
      <c r="F10124" s="145">
        <f t="shared" si="3"/>
        <v>2015</v>
      </c>
      <c r="G10124" s="146"/>
      <c r="H10124" s="143">
        <v>0</v>
      </c>
      <c r="I10124" s="143">
        <v>2321329</v>
      </c>
      <c r="J10124" s="143">
        <v>2415</v>
      </c>
      <c r="K10124" s="147" t="s">
        <v>77</v>
      </c>
      <c r="L10124" s="152"/>
      <c r="M10124" s="57"/>
      <c r="N10124" s="150"/>
      <c r="O10124" s="150"/>
      <c r="P10124" s="150"/>
      <c r="Q10124" s="150"/>
    </row>
    <row r="10125" spans="1:17" ht="15">
      <c r="A10125" s="142">
        <v>51793</v>
      </c>
      <c r="B10125" s="143">
        <f t="shared" si="0"/>
        <v>10</v>
      </c>
      <c r="C10125" s="143">
        <f t="shared" si="1"/>
        <v>2041</v>
      </c>
      <c r="D10125" s="154">
        <v>42350</v>
      </c>
      <c r="E10125" s="145">
        <f t="shared" si="2"/>
        <v>12</v>
      </c>
      <c r="F10125" s="145">
        <f t="shared" si="3"/>
        <v>2015</v>
      </c>
      <c r="G10125" s="153" t="s">
        <v>2261</v>
      </c>
      <c r="H10125" s="143">
        <v>2856</v>
      </c>
      <c r="I10125" s="143">
        <v>2321330</v>
      </c>
      <c r="J10125" s="143">
        <v>4872</v>
      </c>
      <c r="K10125" s="147" t="s">
        <v>77</v>
      </c>
      <c r="L10125" s="152"/>
      <c r="M10125" s="57"/>
      <c r="N10125" s="150"/>
      <c r="O10125" s="150"/>
      <c r="P10125" s="150"/>
      <c r="Q10125" s="150"/>
    </row>
    <row r="10126" spans="1:17" ht="15">
      <c r="A10126" s="142">
        <v>51794</v>
      </c>
      <c r="B10126" s="143">
        <f t="shared" si="0"/>
        <v>10</v>
      </c>
      <c r="C10126" s="143">
        <f t="shared" si="1"/>
        <v>2041</v>
      </c>
      <c r="D10126" s="154">
        <v>42350</v>
      </c>
      <c r="E10126" s="145">
        <f t="shared" si="2"/>
        <v>12</v>
      </c>
      <c r="F10126" s="145">
        <f t="shared" si="3"/>
        <v>2015</v>
      </c>
      <c r="G10126" s="153" t="s">
        <v>7693</v>
      </c>
      <c r="H10126" s="143">
        <v>9843</v>
      </c>
      <c r="I10126" s="143">
        <v>2321335</v>
      </c>
      <c r="J10126" s="143">
        <v>1949</v>
      </c>
      <c r="K10126" s="147" t="s">
        <v>77</v>
      </c>
      <c r="L10126" s="152"/>
      <c r="M10126" s="57"/>
      <c r="N10126" s="150"/>
      <c r="O10126" s="150"/>
      <c r="P10126" s="150"/>
      <c r="Q10126" s="150"/>
    </row>
    <row r="10127" spans="1:17" ht="15">
      <c r="A10127" s="142">
        <v>51795</v>
      </c>
      <c r="B10127" s="143">
        <f t="shared" si="0"/>
        <v>10</v>
      </c>
      <c r="C10127" s="143">
        <f t="shared" si="1"/>
        <v>2041</v>
      </c>
      <c r="D10127" s="154">
        <v>42350</v>
      </c>
      <c r="E10127" s="145">
        <f t="shared" si="2"/>
        <v>12</v>
      </c>
      <c r="F10127" s="145">
        <f t="shared" si="3"/>
        <v>2015</v>
      </c>
      <c r="G10127" s="153" t="s">
        <v>7694</v>
      </c>
      <c r="H10127" s="143">
        <v>0</v>
      </c>
      <c r="I10127" s="143">
        <v>2321338</v>
      </c>
      <c r="J10127" s="143">
        <v>3689</v>
      </c>
      <c r="K10127" s="147" t="s">
        <v>77</v>
      </c>
      <c r="L10127" s="152"/>
      <c r="M10127" s="57"/>
      <c r="N10127" s="150"/>
      <c r="O10127" s="150"/>
      <c r="P10127" s="150"/>
      <c r="Q10127" s="150"/>
    </row>
    <row r="10128" spans="1:17" ht="15">
      <c r="A10128" s="142">
        <v>51796</v>
      </c>
      <c r="B10128" s="143">
        <f t="shared" si="0"/>
        <v>10</v>
      </c>
      <c r="C10128" s="143">
        <f t="shared" si="1"/>
        <v>2041</v>
      </c>
      <c r="D10128" s="154">
        <v>42350</v>
      </c>
      <c r="E10128" s="145">
        <f t="shared" si="2"/>
        <v>12</v>
      </c>
      <c r="F10128" s="145">
        <f t="shared" si="3"/>
        <v>2015</v>
      </c>
      <c r="G10128" s="153" t="s">
        <v>7695</v>
      </c>
      <c r="H10128" s="143">
        <v>9848</v>
      </c>
      <c r="I10128" s="143">
        <v>2321340</v>
      </c>
      <c r="J10128" s="143">
        <v>1668</v>
      </c>
      <c r="K10128" s="147" t="s">
        <v>77</v>
      </c>
      <c r="L10128" s="152"/>
      <c r="M10128" s="57"/>
      <c r="N10128" s="150"/>
      <c r="O10128" s="150"/>
      <c r="P10128" s="150"/>
      <c r="Q10128" s="150"/>
    </row>
    <row r="10129" spans="1:17" ht="15">
      <c r="A10129" s="142">
        <v>51797</v>
      </c>
      <c r="B10129" s="143">
        <f t="shared" si="0"/>
        <v>10</v>
      </c>
      <c r="C10129" s="143">
        <f t="shared" si="1"/>
        <v>2041</v>
      </c>
      <c r="D10129" s="154">
        <v>42350</v>
      </c>
      <c r="E10129" s="145">
        <f t="shared" si="2"/>
        <v>12</v>
      </c>
      <c r="F10129" s="145">
        <f t="shared" si="3"/>
        <v>2015</v>
      </c>
      <c r="G10129" s="153" t="s">
        <v>4191</v>
      </c>
      <c r="H10129" s="143">
        <v>6402</v>
      </c>
      <c r="I10129" s="143">
        <v>2321345</v>
      </c>
      <c r="J10129" s="143">
        <v>3880</v>
      </c>
      <c r="K10129" s="147" t="s">
        <v>77</v>
      </c>
      <c r="L10129" s="152"/>
      <c r="M10129" s="57"/>
      <c r="N10129" s="150"/>
      <c r="O10129" s="150"/>
      <c r="P10129" s="150"/>
      <c r="Q10129" s="150"/>
    </row>
    <row r="10130" spans="1:17" ht="15">
      <c r="A10130" s="142">
        <v>51798</v>
      </c>
      <c r="B10130" s="143">
        <f t="shared" si="0"/>
        <v>10</v>
      </c>
      <c r="C10130" s="143">
        <f t="shared" si="1"/>
        <v>2041</v>
      </c>
      <c r="D10130" s="154">
        <v>42350</v>
      </c>
      <c r="E10130" s="145">
        <f t="shared" si="2"/>
        <v>12</v>
      </c>
      <c r="F10130" s="145">
        <f t="shared" si="3"/>
        <v>2015</v>
      </c>
      <c r="G10130" s="153" t="s">
        <v>6764</v>
      </c>
      <c r="H10130" s="143">
        <v>8908</v>
      </c>
      <c r="I10130" s="143">
        <v>2321346</v>
      </c>
      <c r="J10130" s="143">
        <v>2049</v>
      </c>
      <c r="K10130" s="147" t="s">
        <v>77</v>
      </c>
      <c r="L10130" s="152"/>
      <c r="M10130" s="57"/>
      <c r="N10130" s="150"/>
      <c r="O10130" s="150"/>
      <c r="P10130" s="150"/>
      <c r="Q10130" s="150"/>
    </row>
    <row r="10131" spans="1:17" ht="15">
      <c r="A10131" s="142">
        <v>51799</v>
      </c>
      <c r="B10131" s="143">
        <f t="shared" si="0"/>
        <v>10</v>
      </c>
      <c r="C10131" s="143">
        <f t="shared" si="1"/>
        <v>2041</v>
      </c>
      <c r="D10131" s="154">
        <v>42350</v>
      </c>
      <c r="E10131" s="145">
        <f t="shared" si="2"/>
        <v>12</v>
      </c>
      <c r="F10131" s="145">
        <f t="shared" si="3"/>
        <v>2015</v>
      </c>
      <c r="G10131" s="153" t="s">
        <v>7696</v>
      </c>
      <c r="H10131" s="143">
        <v>9851</v>
      </c>
      <c r="I10131" s="143">
        <v>2321348</v>
      </c>
      <c r="J10131" s="143">
        <v>3699</v>
      </c>
      <c r="K10131" s="147" t="s">
        <v>77</v>
      </c>
      <c r="L10131" s="152"/>
      <c r="M10131" s="57"/>
      <c r="N10131" s="150"/>
      <c r="O10131" s="150"/>
      <c r="P10131" s="150"/>
      <c r="Q10131" s="150"/>
    </row>
    <row r="10132" spans="1:17" ht="15">
      <c r="A10132" s="142">
        <v>51800</v>
      </c>
      <c r="B10132" s="143">
        <f t="shared" si="0"/>
        <v>10</v>
      </c>
      <c r="C10132" s="143">
        <f t="shared" si="1"/>
        <v>2041</v>
      </c>
      <c r="D10132" s="154">
        <v>42350</v>
      </c>
      <c r="E10132" s="145">
        <f t="shared" si="2"/>
        <v>12</v>
      </c>
      <c r="F10132" s="145">
        <f t="shared" si="3"/>
        <v>2015</v>
      </c>
      <c r="G10132" s="153" t="s">
        <v>7697</v>
      </c>
      <c r="H10132" s="143">
        <v>1344</v>
      </c>
      <c r="I10132" s="143">
        <v>2321351</v>
      </c>
      <c r="J10132" s="143">
        <v>5310</v>
      </c>
      <c r="K10132" s="147" t="s">
        <v>77</v>
      </c>
      <c r="L10132" s="152"/>
      <c r="M10132" s="57"/>
      <c r="N10132" s="150"/>
      <c r="O10132" s="150"/>
      <c r="P10132" s="150"/>
      <c r="Q10132" s="150"/>
    </row>
    <row r="10133" spans="1:17" ht="15">
      <c r="A10133" s="142">
        <v>51801</v>
      </c>
      <c r="B10133" s="143">
        <f t="shared" si="0"/>
        <v>10</v>
      </c>
      <c r="C10133" s="143">
        <f t="shared" si="1"/>
        <v>2041</v>
      </c>
      <c r="D10133" s="154">
        <v>42350</v>
      </c>
      <c r="E10133" s="145">
        <f t="shared" si="2"/>
        <v>12</v>
      </c>
      <c r="F10133" s="145">
        <f t="shared" si="3"/>
        <v>2015</v>
      </c>
      <c r="G10133" s="153" t="s">
        <v>7698</v>
      </c>
      <c r="H10133" s="143">
        <v>9852</v>
      </c>
      <c r="I10133" s="143">
        <v>2321353</v>
      </c>
      <c r="J10133" s="143">
        <v>2093</v>
      </c>
      <c r="K10133" s="147" t="s">
        <v>77</v>
      </c>
      <c r="L10133" s="152"/>
      <c r="M10133" s="57"/>
      <c r="N10133" s="150"/>
      <c r="O10133" s="150"/>
      <c r="P10133" s="150"/>
      <c r="Q10133" s="150"/>
    </row>
    <row r="10134" spans="1:17" ht="15">
      <c r="A10134" s="142">
        <v>51802</v>
      </c>
      <c r="B10134" s="143">
        <f t="shared" si="0"/>
        <v>10</v>
      </c>
      <c r="C10134" s="143">
        <f t="shared" si="1"/>
        <v>2041</v>
      </c>
      <c r="D10134" s="154">
        <v>42350</v>
      </c>
      <c r="E10134" s="145">
        <f t="shared" si="2"/>
        <v>12</v>
      </c>
      <c r="F10134" s="145">
        <f t="shared" si="3"/>
        <v>2015</v>
      </c>
      <c r="G10134" s="153" t="s">
        <v>7699</v>
      </c>
      <c r="H10134" s="143">
        <v>9853</v>
      </c>
      <c r="I10134" s="143">
        <v>2321354</v>
      </c>
      <c r="J10134" s="143">
        <v>5948</v>
      </c>
      <c r="K10134" s="147" t="s">
        <v>77</v>
      </c>
      <c r="L10134" s="152"/>
      <c r="M10134" s="57"/>
      <c r="N10134" s="150"/>
      <c r="O10134" s="150"/>
      <c r="P10134" s="150"/>
      <c r="Q10134" s="150"/>
    </row>
    <row r="10135" spans="1:17" ht="15">
      <c r="A10135" s="142">
        <v>51803</v>
      </c>
      <c r="B10135" s="143">
        <f t="shared" si="0"/>
        <v>10</v>
      </c>
      <c r="C10135" s="143">
        <f t="shared" si="1"/>
        <v>2041</v>
      </c>
      <c r="D10135" s="154">
        <v>42350</v>
      </c>
      <c r="E10135" s="145">
        <f t="shared" si="2"/>
        <v>12</v>
      </c>
      <c r="F10135" s="145">
        <f t="shared" si="3"/>
        <v>2015</v>
      </c>
      <c r="G10135" s="153" t="s">
        <v>7700</v>
      </c>
      <c r="H10135" s="143">
        <v>9854</v>
      </c>
      <c r="I10135" s="143">
        <v>2321355</v>
      </c>
      <c r="J10135" s="143">
        <v>5918</v>
      </c>
      <c r="K10135" s="147" t="s">
        <v>77</v>
      </c>
      <c r="L10135" s="152"/>
      <c r="M10135" s="57"/>
      <c r="N10135" s="150"/>
      <c r="O10135" s="150"/>
      <c r="P10135" s="150"/>
      <c r="Q10135" s="150"/>
    </row>
    <row r="10136" spans="1:17" ht="15">
      <c r="A10136" s="142">
        <v>51804</v>
      </c>
      <c r="B10136" s="143">
        <f t="shared" si="0"/>
        <v>10</v>
      </c>
      <c r="C10136" s="143">
        <f t="shared" si="1"/>
        <v>2041</v>
      </c>
      <c r="D10136" s="154">
        <v>42350</v>
      </c>
      <c r="E10136" s="145">
        <f t="shared" si="2"/>
        <v>12</v>
      </c>
      <c r="F10136" s="145">
        <f t="shared" si="3"/>
        <v>2015</v>
      </c>
      <c r="G10136" s="153" t="s">
        <v>7701</v>
      </c>
      <c r="H10136" s="143">
        <v>9855</v>
      </c>
      <c r="I10136" s="143">
        <v>2321356</v>
      </c>
      <c r="J10136" s="143">
        <v>2589</v>
      </c>
      <c r="K10136" s="147" t="s">
        <v>77</v>
      </c>
      <c r="L10136" s="152"/>
      <c r="M10136" s="57"/>
      <c r="N10136" s="150"/>
      <c r="O10136" s="150"/>
      <c r="P10136" s="150"/>
      <c r="Q10136" s="150"/>
    </row>
    <row r="10137" spans="1:17" ht="15">
      <c r="A10137" s="142">
        <v>51805</v>
      </c>
      <c r="B10137" s="143">
        <f t="shared" si="0"/>
        <v>10</v>
      </c>
      <c r="C10137" s="143">
        <f t="shared" si="1"/>
        <v>2041</v>
      </c>
      <c r="D10137" s="154">
        <v>42350</v>
      </c>
      <c r="E10137" s="145">
        <f t="shared" si="2"/>
        <v>12</v>
      </c>
      <c r="F10137" s="145">
        <f t="shared" si="3"/>
        <v>2015</v>
      </c>
      <c r="G10137" s="153" t="s">
        <v>6656</v>
      </c>
      <c r="H10137" s="143">
        <v>8813</v>
      </c>
      <c r="I10137" s="143">
        <v>2321357</v>
      </c>
      <c r="J10137" s="143">
        <v>1699</v>
      </c>
      <c r="K10137" s="147" t="s">
        <v>77</v>
      </c>
      <c r="L10137" s="152"/>
      <c r="M10137" s="57"/>
      <c r="N10137" s="150"/>
      <c r="O10137" s="150"/>
      <c r="P10137" s="150"/>
      <c r="Q10137" s="150"/>
    </row>
    <row r="10138" spans="1:17" ht="15">
      <c r="A10138" s="142">
        <v>51806</v>
      </c>
      <c r="B10138" s="143">
        <f t="shared" si="0"/>
        <v>11</v>
      </c>
      <c r="C10138" s="143">
        <f t="shared" si="1"/>
        <v>2041</v>
      </c>
      <c r="D10138" s="154">
        <v>42351</v>
      </c>
      <c r="E10138" s="145">
        <f t="shared" si="2"/>
        <v>12</v>
      </c>
      <c r="F10138" s="145">
        <f t="shared" si="3"/>
        <v>2015</v>
      </c>
      <c r="G10138" s="146"/>
      <c r="H10138" s="143">
        <v>0</v>
      </c>
      <c r="I10138" s="143">
        <v>2321360</v>
      </c>
      <c r="J10138" s="143">
        <v>4999</v>
      </c>
      <c r="K10138" s="147" t="s">
        <v>77</v>
      </c>
      <c r="L10138" s="152"/>
      <c r="M10138" s="57"/>
      <c r="N10138" s="150"/>
      <c r="O10138" s="150"/>
      <c r="P10138" s="150"/>
      <c r="Q10138" s="150"/>
    </row>
    <row r="10139" spans="1:17" ht="15">
      <c r="A10139" s="142">
        <v>51807</v>
      </c>
      <c r="B10139" s="143">
        <f t="shared" si="0"/>
        <v>11</v>
      </c>
      <c r="C10139" s="143">
        <f t="shared" si="1"/>
        <v>2041</v>
      </c>
      <c r="D10139" s="154">
        <v>42351</v>
      </c>
      <c r="E10139" s="145">
        <f t="shared" si="2"/>
        <v>12</v>
      </c>
      <c r="F10139" s="145">
        <f t="shared" si="3"/>
        <v>2015</v>
      </c>
      <c r="G10139" s="153" t="s">
        <v>7702</v>
      </c>
      <c r="H10139" s="143">
        <v>9858</v>
      </c>
      <c r="I10139" s="143">
        <v>2321362</v>
      </c>
      <c r="J10139" s="143">
        <v>2400</v>
      </c>
      <c r="K10139" s="147" t="s">
        <v>77</v>
      </c>
      <c r="L10139" s="152"/>
      <c r="M10139" s="57"/>
      <c r="N10139" s="150"/>
      <c r="O10139" s="150"/>
      <c r="P10139" s="150"/>
      <c r="Q10139" s="150"/>
    </row>
    <row r="10140" spans="1:17" ht="15">
      <c r="A10140" s="142">
        <v>51808</v>
      </c>
      <c r="B10140" s="143">
        <f t="shared" si="0"/>
        <v>11</v>
      </c>
      <c r="C10140" s="143">
        <f t="shared" si="1"/>
        <v>2041</v>
      </c>
      <c r="D10140" s="154">
        <v>42351</v>
      </c>
      <c r="E10140" s="145">
        <f t="shared" si="2"/>
        <v>12</v>
      </c>
      <c r="F10140" s="145">
        <f t="shared" si="3"/>
        <v>2015</v>
      </c>
      <c r="G10140" s="153" t="s">
        <v>7703</v>
      </c>
      <c r="H10140" s="143">
        <v>7213</v>
      </c>
      <c r="I10140" s="143">
        <v>2321363</v>
      </c>
      <c r="J10140" s="143">
        <v>4072</v>
      </c>
      <c r="K10140" s="147" t="s">
        <v>77</v>
      </c>
      <c r="L10140" s="152"/>
      <c r="M10140" s="57"/>
      <c r="N10140" s="150"/>
      <c r="O10140" s="150"/>
      <c r="P10140" s="150"/>
      <c r="Q10140" s="150"/>
    </row>
    <row r="10141" spans="1:17" ht="15">
      <c r="A10141" s="142">
        <v>51809</v>
      </c>
      <c r="B10141" s="143">
        <f t="shared" si="0"/>
        <v>11</v>
      </c>
      <c r="C10141" s="143">
        <f t="shared" si="1"/>
        <v>2041</v>
      </c>
      <c r="D10141" s="154">
        <v>42351</v>
      </c>
      <c r="E10141" s="145">
        <f t="shared" si="2"/>
        <v>12</v>
      </c>
      <c r="F10141" s="145">
        <f t="shared" si="3"/>
        <v>2015</v>
      </c>
      <c r="G10141" s="153" t="s">
        <v>7704</v>
      </c>
      <c r="H10141" s="143">
        <v>1414</v>
      </c>
      <c r="I10141" s="143">
        <v>2321364</v>
      </c>
      <c r="J10141" s="143">
        <v>6198</v>
      </c>
      <c r="K10141" s="147" t="s">
        <v>77</v>
      </c>
      <c r="L10141" s="152"/>
      <c r="M10141" s="57"/>
      <c r="N10141" s="150"/>
      <c r="O10141" s="150"/>
      <c r="P10141" s="150"/>
      <c r="Q10141" s="150"/>
    </row>
    <row r="10142" spans="1:17" ht="15">
      <c r="A10142" s="142">
        <v>51810</v>
      </c>
      <c r="B10142" s="143">
        <f t="shared" si="0"/>
        <v>11</v>
      </c>
      <c r="C10142" s="143">
        <f t="shared" si="1"/>
        <v>2041</v>
      </c>
      <c r="D10142" s="154">
        <v>42351</v>
      </c>
      <c r="E10142" s="145">
        <f t="shared" si="2"/>
        <v>12</v>
      </c>
      <c r="F10142" s="145">
        <f t="shared" si="3"/>
        <v>2015</v>
      </c>
      <c r="G10142" s="153" t="s">
        <v>7245</v>
      </c>
      <c r="H10142" s="143">
        <v>9452</v>
      </c>
      <c r="I10142" s="143">
        <v>2321365</v>
      </c>
      <c r="J10142" s="143">
        <v>1949</v>
      </c>
      <c r="K10142" s="147" t="s">
        <v>77</v>
      </c>
      <c r="L10142" s="152"/>
      <c r="M10142" s="57"/>
      <c r="N10142" s="150"/>
      <c r="O10142" s="150"/>
      <c r="P10142" s="150"/>
      <c r="Q10142" s="150"/>
    </row>
    <row r="10143" spans="1:17" ht="15">
      <c r="A10143" s="142">
        <v>51811</v>
      </c>
      <c r="B10143" s="143">
        <f t="shared" si="0"/>
        <v>11</v>
      </c>
      <c r="C10143" s="143">
        <f t="shared" si="1"/>
        <v>2041</v>
      </c>
      <c r="D10143" s="154">
        <v>42351</v>
      </c>
      <c r="E10143" s="145">
        <f t="shared" si="2"/>
        <v>12</v>
      </c>
      <c r="F10143" s="145">
        <f t="shared" si="3"/>
        <v>2015</v>
      </c>
      <c r="G10143" s="153" t="s">
        <v>7705</v>
      </c>
      <c r="H10143" s="143">
        <v>29502</v>
      </c>
      <c r="I10143" s="143">
        <v>2321366</v>
      </c>
      <c r="J10143" s="143">
        <v>1339</v>
      </c>
      <c r="K10143" s="147" t="s">
        <v>77</v>
      </c>
      <c r="L10143" s="152"/>
      <c r="M10143" s="57"/>
      <c r="N10143" s="150"/>
      <c r="O10143" s="150"/>
      <c r="P10143" s="150"/>
      <c r="Q10143" s="150"/>
    </row>
    <row r="10144" spans="1:17" ht="15">
      <c r="A10144" s="142">
        <v>51812</v>
      </c>
      <c r="B10144" s="143">
        <f t="shared" si="0"/>
        <v>11</v>
      </c>
      <c r="C10144" s="143">
        <f t="shared" si="1"/>
        <v>2041</v>
      </c>
      <c r="D10144" s="154">
        <v>42351</v>
      </c>
      <c r="E10144" s="145">
        <f t="shared" si="2"/>
        <v>12</v>
      </c>
      <c r="F10144" s="145">
        <f t="shared" si="3"/>
        <v>2015</v>
      </c>
      <c r="G10144" s="153" t="s">
        <v>7706</v>
      </c>
      <c r="H10144" s="143">
        <v>9859</v>
      </c>
      <c r="I10144" s="143">
        <v>2321369</v>
      </c>
      <c r="J10144" s="143">
        <v>1949</v>
      </c>
      <c r="K10144" s="147" t="s">
        <v>77</v>
      </c>
      <c r="L10144" s="152"/>
      <c r="M10144" s="57"/>
      <c r="N10144" s="150"/>
      <c r="O10144" s="150"/>
      <c r="P10144" s="150"/>
      <c r="Q10144" s="150"/>
    </row>
    <row r="10145" spans="1:17" ht="15">
      <c r="A10145" s="142">
        <v>51813</v>
      </c>
      <c r="B10145" s="143">
        <f t="shared" si="0"/>
        <v>11</v>
      </c>
      <c r="C10145" s="143">
        <f t="shared" si="1"/>
        <v>2041</v>
      </c>
      <c r="D10145" s="154">
        <v>42351</v>
      </c>
      <c r="E10145" s="145">
        <f t="shared" si="2"/>
        <v>12</v>
      </c>
      <c r="F10145" s="145">
        <f t="shared" si="3"/>
        <v>2015</v>
      </c>
      <c r="G10145" s="153" t="s">
        <v>7707</v>
      </c>
      <c r="H10145" s="143">
        <v>9861</v>
      </c>
      <c r="I10145" s="143">
        <v>2321372</v>
      </c>
      <c r="J10145" s="143">
        <v>2165</v>
      </c>
      <c r="K10145" s="147" t="s">
        <v>77</v>
      </c>
      <c r="L10145" s="152"/>
      <c r="M10145" s="57"/>
      <c r="N10145" s="150"/>
      <c r="O10145" s="150"/>
      <c r="P10145" s="150"/>
      <c r="Q10145" s="150"/>
    </row>
    <row r="10146" spans="1:17" ht="15">
      <c r="A10146" s="142">
        <v>51814</v>
      </c>
      <c r="B10146" s="143">
        <f t="shared" si="0"/>
        <v>11</v>
      </c>
      <c r="C10146" s="143">
        <f t="shared" si="1"/>
        <v>2041</v>
      </c>
      <c r="D10146" s="154">
        <v>42351</v>
      </c>
      <c r="E10146" s="145">
        <f t="shared" si="2"/>
        <v>12</v>
      </c>
      <c r="F10146" s="145">
        <f t="shared" si="3"/>
        <v>2015</v>
      </c>
      <c r="G10146" s="153" t="s">
        <v>7708</v>
      </c>
      <c r="H10146" s="143">
        <v>9862</v>
      </c>
      <c r="I10146" s="143">
        <v>2321373</v>
      </c>
      <c r="J10146" s="143">
        <v>2655</v>
      </c>
      <c r="K10146" s="147" t="s">
        <v>77</v>
      </c>
      <c r="L10146" s="152"/>
      <c r="M10146" s="57"/>
      <c r="N10146" s="150"/>
      <c r="O10146" s="150"/>
      <c r="P10146" s="150"/>
      <c r="Q10146" s="150"/>
    </row>
    <row r="10147" spans="1:17" ht="15">
      <c r="A10147" s="142">
        <v>51815</v>
      </c>
      <c r="B10147" s="143">
        <f t="shared" si="0"/>
        <v>11</v>
      </c>
      <c r="C10147" s="143">
        <f t="shared" si="1"/>
        <v>2041</v>
      </c>
      <c r="D10147" s="154">
        <v>42351</v>
      </c>
      <c r="E10147" s="145">
        <f t="shared" si="2"/>
        <v>12</v>
      </c>
      <c r="F10147" s="145">
        <f t="shared" si="3"/>
        <v>2015</v>
      </c>
      <c r="G10147" s="153" t="s">
        <v>7709</v>
      </c>
      <c r="H10147" s="143">
        <v>9863</v>
      </c>
      <c r="I10147" s="143">
        <v>2321374</v>
      </c>
      <c r="J10147" s="143">
        <v>3249</v>
      </c>
      <c r="K10147" s="147" t="s">
        <v>77</v>
      </c>
      <c r="L10147" s="152"/>
      <c r="M10147" s="57"/>
      <c r="N10147" s="150"/>
      <c r="O10147" s="150"/>
      <c r="P10147" s="150"/>
      <c r="Q10147" s="150"/>
    </row>
    <row r="10148" spans="1:17" ht="15">
      <c r="A10148" s="142">
        <v>51816</v>
      </c>
      <c r="B10148" s="143">
        <f t="shared" si="0"/>
        <v>11</v>
      </c>
      <c r="C10148" s="143">
        <f t="shared" si="1"/>
        <v>2041</v>
      </c>
      <c r="D10148" s="154">
        <v>42351</v>
      </c>
      <c r="E10148" s="145">
        <f t="shared" si="2"/>
        <v>12</v>
      </c>
      <c r="F10148" s="145">
        <f t="shared" si="3"/>
        <v>2015</v>
      </c>
      <c r="G10148" s="153" t="s">
        <v>7710</v>
      </c>
      <c r="H10148" s="143">
        <v>1315</v>
      </c>
      <c r="I10148" s="143">
        <v>2321375</v>
      </c>
      <c r="J10148" s="143">
        <v>2423</v>
      </c>
      <c r="K10148" s="147" t="s">
        <v>77</v>
      </c>
      <c r="L10148" s="152"/>
      <c r="M10148" s="57"/>
      <c r="N10148" s="150"/>
      <c r="O10148" s="150"/>
      <c r="P10148" s="150"/>
      <c r="Q10148" s="150"/>
    </row>
    <row r="10149" spans="1:17" ht="15">
      <c r="A10149" s="142">
        <v>51817</v>
      </c>
      <c r="B10149" s="143">
        <f t="shared" si="0"/>
        <v>11</v>
      </c>
      <c r="C10149" s="143">
        <f t="shared" si="1"/>
        <v>2041</v>
      </c>
      <c r="D10149" s="154">
        <v>42351</v>
      </c>
      <c r="E10149" s="145">
        <f t="shared" si="2"/>
        <v>12</v>
      </c>
      <c r="F10149" s="145">
        <f t="shared" si="3"/>
        <v>2015</v>
      </c>
      <c r="G10149" s="153" t="s">
        <v>7711</v>
      </c>
      <c r="H10149" s="143">
        <v>9864</v>
      </c>
      <c r="I10149" s="143">
        <v>2321376</v>
      </c>
      <c r="J10149" s="143">
        <v>2499</v>
      </c>
      <c r="K10149" s="147" t="s">
        <v>77</v>
      </c>
      <c r="L10149" s="152"/>
      <c r="M10149" s="57"/>
      <c r="N10149" s="150"/>
      <c r="O10149" s="150"/>
      <c r="P10149" s="150"/>
      <c r="Q10149" s="150"/>
    </row>
    <row r="10150" spans="1:17" ht="15">
      <c r="A10150" s="142">
        <v>51818</v>
      </c>
      <c r="B10150" s="143">
        <f t="shared" si="0"/>
        <v>11</v>
      </c>
      <c r="C10150" s="143">
        <f t="shared" si="1"/>
        <v>2041</v>
      </c>
      <c r="D10150" s="154">
        <v>42351</v>
      </c>
      <c r="E10150" s="145">
        <f t="shared" si="2"/>
        <v>12</v>
      </c>
      <c r="F10150" s="145">
        <f t="shared" si="3"/>
        <v>2015</v>
      </c>
      <c r="G10150" s="153" t="s">
        <v>343</v>
      </c>
      <c r="H10150" s="143">
        <v>6186</v>
      </c>
      <c r="I10150" s="143">
        <v>2321378</v>
      </c>
      <c r="J10150" s="143">
        <v>1570</v>
      </c>
      <c r="K10150" s="147" t="s">
        <v>77</v>
      </c>
      <c r="L10150" s="152"/>
      <c r="M10150" s="57"/>
      <c r="N10150" s="150"/>
      <c r="O10150" s="150"/>
      <c r="P10150" s="150"/>
      <c r="Q10150" s="150"/>
    </row>
    <row r="10151" spans="1:17" ht="15">
      <c r="A10151" s="142">
        <v>51819</v>
      </c>
      <c r="B10151" s="143">
        <f t="shared" si="0"/>
        <v>11</v>
      </c>
      <c r="C10151" s="143">
        <f t="shared" si="1"/>
        <v>2041</v>
      </c>
      <c r="D10151" s="154">
        <v>42351</v>
      </c>
      <c r="E10151" s="145">
        <f t="shared" si="2"/>
        <v>12</v>
      </c>
      <c r="F10151" s="145">
        <f t="shared" si="3"/>
        <v>2015</v>
      </c>
      <c r="G10151" s="153" t="s">
        <v>7712</v>
      </c>
      <c r="H10151" s="143">
        <v>9865</v>
      </c>
      <c r="I10151" s="143">
        <v>2321379</v>
      </c>
      <c r="J10151" s="143">
        <v>1449</v>
      </c>
      <c r="K10151" s="147" t="s">
        <v>77</v>
      </c>
      <c r="L10151" s="152"/>
      <c r="M10151" s="57"/>
      <c r="N10151" s="150"/>
      <c r="O10151" s="150"/>
      <c r="P10151" s="150"/>
      <c r="Q10151" s="150"/>
    </row>
    <row r="10152" spans="1:17" ht="15">
      <c r="A10152" s="142">
        <v>51820</v>
      </c>
      <c r="B10152" s="143">
        <f t="shared" si="0"/>
        <v>11</v>
      </c>
      <c r="C10152" s="143">
        <f t="shared" si="1"/>
        <v>2041</v>
      </c>
      <c r="D10152" s="154">
        <v>42351</v>
      </c>
      <c r="E10152" s="145">
        <f t="shared" si="2"/>
        <v>12</v>
      </c>
      <c r="F10152" s="145">
        <f t="shared" si="3"/>
        <v>2015</v>
      </c>
      <c r="G10152" s="153" t="s">
        <v>7713</v>
      </c>
      <c r="H10152" s="143">
        <v>1362</v>
      </c>
      <c r="I10152" s="143">
        <v>2321381</v>
      </c>
      <c r="J10152" s="143">
        <v>2082</v>
      </c>
      <c r="K10152" s="147" t="s">
        <v>77</v>
      </c>
      <c r="L10152" s="152"/>
      <c r="M10152" s="57"/>
      <c r="N10152" s="150"/>
      <c r="O10152" s="150"/>
      <c r="P10152" s="150"/>
      <c r="Q10152" s="150"/>
    </row>
    <row r="10153" spans="1:17" ht="15">
      <c r="A10153" s="142">
        <v>51821</v>
      </c>
      <c r="B10153" s="143">
        <f t="shared" si="0"/>
        <v>11</v>
      </c>
      <c r="C10153" s="143">
        <f t="shared" si="1"/>
        <v>2041</v>
      </c>
      <c r="D10153" s="154">
        <v>42351</v>
      </c>
      <c r="E10153" s="145">
        <f t="shared" si="2"/>
        <v>12</v>
      </c>
      <c r="F10153" s="145">
        <f t="shared" si="3"/>
        <v>2015</v>
      </c>
      <c r="G10153" s="153" t="s">
        <v>7214</v>
      </c>
      <c r="H10153" s="143">
        <v>9422</v>
      </c>
      <c r="I10153" s="143">
        <v>2321382</v>
      </c>
      <c r="J10153" s="143">
        <v>1734</v>
      </c>
      <c r="K10153" s="147" t="s">
        <v>77</v>
      </c>
      <c r="L10153" s="152"/>
      <c r="M10153" s="57"/>
      <c r="N10153" s="150"/>
      <c r="O10153" s="150"/>
      <c r="P10153" s="150"/>
      <c r="Q10153" s="150"/>
    </row>
    <row r="10154" spans="1:17" ht="15">
      <c r="A10154" s="142">
        <v>51822</v>
      </c>
      <c r="B10154" s="143">
        <f t="shared" si="0"/>
        <v>11</v>
      </c>
      <c r="C10154" s="143">
        <f t="shared" si="1"/>
        <v>2041</v>
      </c>
      <c r="D10154" s="154">
        <v>42351</v>
      </c>
      <c r="E10154" s="145">
        <f t="shared" si="2"/>
        <v>12</v>
      </c>
      <c r="F10154" s="145">
        <f t="shared" si="3"/>
        <v>2015</v>
      </c>
      <c r="G10154" s="153" t="s">
        <v>7714</v>
      </c>
      <c r="H10154" s="143">
        <v>0</v>
      </c>
      <c r="I10154" s="143">
        <v>2321383</v>
      </c>
      <c r="J10154" s="143">
        <v>1749</v>
      </c>
      <c r="K10154" s="147" t="s">
        <v>77</v>
      </c>
      <c r="L10154" s="152"/>
      <c r="M10154" s="57"/>
      <c r="N10154" s="150"/>
      <c r="O10154" s="150"/>
      <c r="P10154" s="150"/>
      <c r="Q10154" s="150"/>
    </row>
    <row r="10155" spans="1:17" ht="15">
      <c r="A10155" s="142">
        <v>51823</v>
      </c>
      <c r="B10155" s="143">
        <f t="shared" si="0"/>
        <v>11</v>
      </c>
      <c r="C10155" s="143">
        <f t="shared" si="1"/>
        <v>2041</v>
      </c>
      <c r="D10155" s="154">
        <v>42351</v>
      </c>
      <c r="E10155" s="145">
        <f t="shared" si="2"/>
        <v>12</v>
      </c>
      <c r="F10155" s="145">
        <f t="shared" si="3"/>
        <v>2015</v>
      </c>
      <c r="G10155" s="153" t="s">
        <v>7715</v>
      </c>
      <c r="H10155" s="143">
        <v>9866</v>
      </c>
      <c r="I10155" s="143">
        <v>2321384</v>
      </c>
      <c r="J10155" s="143">
        <v>1308</v>
      </c>
      <c r="K10155" s="147" t="s">
        <v>77</v>
      </c>
      <c r="L10155" s="152"/>
      <c r="M10155" s="57"/>
      <c r="N10155" s="150"/>
      <c r="O10155" s="150"/>
      <c r="P10155" s="150"/>
      <c r="Q10155" s="150"/>
    </row>
    <row r="10156" spans="1:17" ht="15">
      <c r="A10156" s="142">
        <v>51824</v>
      </c>
      <c r="B10156" s="143">
        <f t="shared" si="0"/>
        <v>11</v>
      </c>
      <c r="C10156" s="143">
        <f t="shared" si="1"/>
        <v>2041</v>
      </c>
      <c r="D10156" s="154">
        <v>42351</v>
      </c>
      <c r="E10156" s="145">
        <f t="shared" si="2"/>
        <v>12</v>
      </c>
      <c r="F10156" s="145">
        <f t="shared" si="3"/>
        <v>2015</v>
      </c>
      <c r="G10156" s="153" t="s">
        <v>7716</v>
      </c>
      <c r="H10156" s="143">
        <v>9867</v>
      </c>
      <c r="I10156" s="143">
        <v>2321385</v>
      </c>
      <c r="J10156" s="143">
        <v>1801</v>
      </c>
      <c r="K10156" s="147" t="s">
        <v>77</v>
      </c>
      <c r="L10156" s="152"/>
      <c r="M10156" s="57"/>
      <c r="N10156" s="150"/>
      <c r="O10156" s="150"/>
      <c r="P10156" s="150"/>
      <c r="Q10156" s="150"/>
    </row>
    <row r="10157" spans="1:17" ht="15">
      <c r="A10157" s="142">
        <v>51825</v>
      </c>
      <c r="B10157" s="143">
        <f t="shared" si="0"/>
        <v>11</v>
      </c>
      <c r="C10157" s="143">
        <f t="shared" si="1"/>
        <v>2041</v>
      </c>
      <c r="D10157" s="154">
        <v>42351</v>
      </c>
      <c r="E10157" s="145">
        <f t="shared" si="2"/>
        <v>12</v>
      </c>
      <c r="F10157" s="145">
        <f t="shared" si="3"/>
        <v>2015</v>
      </c>
      <c r="G10157" s="153" t="s">
        <v>7717</v>
      </c>
      <c r="H10157" s="143">
        <v>9868</v>
      </c>
      <c r="I10157" s="143">
        <v>2321386</v>
      </c>
      <c r="J10157" s="143">
        <v>1599</v>
      </c>
      <c r="K10157" s="147" t="s">
        <v>77</v>
      </c>
      <c r="L10157" s="152"/>
      <c r="M10157" s="57"/>
      <c r="N10157" s="150"/>
      <c r="O10157" s="150"/>
      <c r="P10157" s="150"/>
      <c r="Q10157" s="150"/>
    </row>
    <row r="10158" spans="1:17" ht="15">
      <c r="A10158" s="142">
        <v>51826</v>
      </c>
      <c r="B10158" s="143">
        <f t="shared" si="0"/>
        <v>11</v>
      </c>
      <c r="C10158" s="143">
        <f t="shared" si="1"/>
        <v>2041</v>
      </c>
      <c r="D10158" s="154">
        <v>42351</v>
      </c>
      <c r="E10158" s="145">
        <f t="shared" si="2"/>
        <v>12</v>
      </c>
      <c r="F10158" s="145">
        <f t="shared" si="3"/>
        <v>2015</v>
      </c>
      <c r="G10158" s="153" t="s">
        <v>7718</v>
      </c>
      <c r="H10158" s="143">
        <v>9869</v>
      </c>
      <c r="I10158" s="143">
        <v>2321387</v>
      </c>
      <c r="J10158" s="143">
        <v>1599</v>
      </c>
      <c r="K10158" s="147" t="s">
        <v>77</v>
      </c>
      <c r="L10158" s="152"/>
      <c r="M10158" s="57"/>
      <c r="N10158" s="150"/>
      <c r="O10158" s="150"/>
      <c r="P10158" s="150"/>
      <c r="Q10158" s="150"/>
    </row>
    <row r="10159" spans="1:17" ht="15">
      <c r="A10159" s="142">
        <v>51827</v>
      </c>
      <c r="B10159" s="143">
        <f t="shared" si="0"/>
        <v>11</v>
      </c>
      <c r="C10159" s="143">
        <f t="shared" si="1"/>
        <v>2041</v>
      </c>
      <c r="D10159" s="154">
        <v>42351</v>
      </c>
      <c r="E10159" s="145">
        <f t="shared" si="2"/>
        <v>12</v>
      </c>
      <c r="F10159" s="145">
        <f t="shared" si="3"/>
        <v>2015</v>
      </c>
      <c r="G10159" s="153" t="s">
        <v>7719</v>
      </c>
      <c r="H10159" s="143">
        <v>25193</v>
      </c>
      <c r="I10159" s="143">
        <v>2321388</v>
      </c>
      <c r="J10159" s="143">
        <v>4099</v>
      </c>
      <c r="K10159" s="147" t="s">
        <v>77</v>
      </c>
      <c r="L10159" s="152"/>
      <c r="M10159" s="57"/>
      <c r="N10159" s="150"/>
      <c r="O10159" s="150"/>
      <c r="P10159" s="150"/>
      <c r="Q10159" s="150"/>
    </row>
    <row r="10160" spans="1:17" ht="15">
      <c r="A10160" s="142">
        <v>51828</v>
      </c>
      <c r="B10160" s="143">
        <f t="shared" si="0"/>
        <v>11</v>
      </c>
      <c r="C10160" s="143">
        <f t="shared" si="1"/>
        <v>2041</v>
      </c>
      <c r="D10160" s="154">
        <v>42351</v>
      </c>
      <c r="E10160" s="145">
        <f t="shared" si="2"/>
        <v>12</v>
      </c>
      <c r="F10160" s="145">
        <f t="shared" si="3"/>
        <v>2015</v>
      </c>
      <c r="G10160" s="153" t="s">
        <v>7720</v>
      </c>
      <c r="H10160" s="143">
        <v>9872</v>
      </c>
      <c r="I10160" s="143">
        <v>2321391</v>
      </c>
      <c r="J10160" s="143">
        <v>3357</v>
      </c>
      <c r="K10160" s="147" t="s">
        <v>77</v>
      </c>
      <c r="L10160" s="152"/>
      <c r="M10160" s="57"/>
      <c r="N10160" s="150"/>
      <c r="O10160" s="150"/>
      <c r="P10160" s="150"/>
      <c r="Q10160" s="150"/>
    </row>
    <row r="10161" spans="1:17" ht="15">
      <c r="A10161" s="142">
        <v>51829</v>
      </c>
      <c r="B10161" s="143">
        <f t="shared" si="0"/>
        <v>11</v>
      </c>
      <c r="C10161" s="143">
        <f t="shared" si="1"/>
        <v>2041</v>
      </c>
      <c r="D10161" s="154">
        <v>42351</v>
      </c>
      <c r="E10161" s="145">
        <f t="shared" si="2"/>
        <v>12</v>
      </c>
      <c r="F10161" s="145">
        <f t="shared" si="3"/>
        <v>2015</v>
      </c>
      <c r="G10161" s="153" t="s">
        <v>176</v>
      </c>
      <c r="H10161" s="143">
        <v>0</v>
      </c>
      <c r="I10161" s="143">
        <v>2321394</v>
      </c>
      <c r="J10161" s="143">
        <v>2975</v>
      </c>
      <c r="K10161" s="147" t="s">
        <v>77</v>
      </c>
      <c r="L10161" s="152"/>
      <c r="M10161" s="57"/>
      <c r="N10161" s="150"/>
      <c r="O10161" s="150"/>
      <c r="P10161" s="150"/>
      <c r="Q10161" s="150"/>
    </row>
    <row r="10162" spans="1:17" ht="15">
      <c r="A10162" s="142">
        <v>51830</v>
      </c>
      <c r="B10162" s="143">
        <f t="shared" si="0"/>
        <v>11</v>
      </c>
      <c r="C10162" s="143">
        <f t="shared" si="1"/>
        <v>2041</v>
      </c>
      <c r="D10162" s="154">
        <v>42351</v>
      </c>
      <c r="E10162" s="145">
        <f t="shared" si="2"/>
        <v>12</v>
      </c>
      <c r="F10162" s="145">
        <f t="shared" si="3"/>
        <v>2015</v>
      </c>
      <c r="G10162" s="146"/>
      <c r="H10162" s="143">
        <v>0</v>
      </c>
      <c r="I10162" s="143">
        <v>2321395</v>
      </c>
      <c r="J10162" s="143">
        <v>15000</v>
      </c>
      <c r="K10162" s="147" t="s">
        <v>77</v>
      </c>
      <c r="L10162" s="152"/>
      <c r="M10162" s="57"/>
      <c r="N10162" s="150"/>
      <c r="O10162" s="150"/>
      <c r="P10162" s="150"/>
      <c r="Q10162" s="150"/>
    </row>
    <row r="10163" spans="1:17" ht="15">
      <c r="A10163" s="142">
        <v>51831</v>
      </c>
      <c r="B10163" s="143">
        <f t="shared" si="0"/>
        <v>11</v>
      </c>
      <c r="C10163" s="143">
        <f t="shared" si="1"/>
        <v>2041</v>
      </c>
      <c r="D10163" s="154">
        <v>42351</v>
      </c>
      <c r="E10163" s="145">
        <f t="shared" si="2"/>
        <v>12</v>
      </c>
      <c r="F10163" s="145">
        <f t="shared" si="3"/>
        <v>2015</v>
      </c>
      <c r="G10163" s="153" t="s">
        <v>7721</v>
      </c>
      <c r="H10163" s="143">
        <v>3740</v>
      </c>
      <c r="I10163" s="143">
        <v>2321396</v>
      </c>
      <c r="J10163" s="143">
        <v>1599</v>
      </c>
      <c r="K10163" s="147" t="s">
        <v>77</v>
      </c>
      <c r="L10163" s="152"/>
      <c r="M10163" s="57"/>
      <c r="N10163" s="150"/>
      <c r="O10163" s="150"/>
      <c r="P10163" s="150"/>
      <c r="Q10163" s="150"/>
    </row>
    <row r="10164" spans="1:17" ht="15">
      <c r="A10164" s="142">
        <v>51832</v>
      </c>
      <c r="B10164" s="143">
        <f t="shared" si="0"/>
        <v>11</v>
      </c>
      <c r="C10164" s="143">
        <f t="shared" si="1"/>
        <v>2041</v>
      </c>
      <c r="D10164" s="154">
        <v>42351</v>
      </c>
      <c r="E10164" s="145">
        <f t="shared" si="2"/>
        <v>12</v>
      </c>
      <c r="F10164" s="145">
        <f t="shared" si="3"/>
        <v>2015</v>
      </c>
      <c r="G10164" s="153" t="s">
        <v>6210</v>
      </c>
      <c r="H10164" s="143">
        <v>8395</v>
      </c>
      <c r="I10164" s="143">
        <v>2321399</v>
      </c>
      <c r="J10164" s="143">
        <v>1668</v>
      </c>
      <c r="K10164" s="147" t="s">
        <v>77</v>
      </c>
      <c r="L10164" s="152"/>
      <c r="M10164" s="57"/>
      <c r="N10164" s="150"/>
      <c r="O10164" s="150"/>
      <c r="P10164" s="150"/>
      <c r="Q10164" s="150"/>
    </row>
    <row r="10165" spans="1:17" ht="15">
      <c r="A10165" s="142">
        <v>51833</v>
      </c>
      <c r="B10165" s="143">
        <f t="shared" si="0"/>
        <v>11</v>
      </c>
      <c r="C10165" s="143">
        <f t="shared" si="1"/>
        <v>2041</v>
      </c>
      <c r="D10165" s="154">
        <v>42351</v>
      </c>
      <c r="E10165" s="145">
        <f t="shared" si="2"/>
        <v>12</v>
      </c>
      <c r="F10165" s="145">
        <f t="shared" si="3"/>
        <v>2015</v>
      </c>
      <c r="G10165" s="153" t="s">
        <v>7722</v>
      </c>
      <c r="H10165" s="143">
        <v>9874</v>
      </c>
      <c r="I10165" s="143">
        <v>2321400</v>
      </c>
      <c r="J10165" s="143">
        <v>2989</v>
      </c>
      <c r="K10165" s="147" t="s">
        <v>77</v>
      </c>
      <c r="L10165" s="152"/>
      <c r="M10165" s="57"/>
      <c r="N10165" s="150"/>
      <c r="O10165" s="150"/>
      <c r="P10165" s="150"/>
      <c r="Q10165" s="150"/>
    </row>
    <row r="10166" spans="1:17" ht="15">
      <c r="A10166" s="142">
        <v>51834</v>
      </c>
      <c r="B10166" s="143">
        <f t="shared" si="0"/>
        <v>11</v>
      </c>
      <c r="C10166" s="143">
        <f t="shared" si="1"/>
        <v>2041</v>
      </c>
      <c r="D10166" s="154">
        <v>42351</v>
      </c>
      <c r="E10166" s="145">
        <f t="shared" si="2"/>
        <v>12</v>
      </c>
      <c r="F10166" s="145">
        <f t="shared" si="3"/>
        <v>2015</v>
      </c>
      <c r="G10166" s="153" t="s">
        <v>7723</v>
      </c>
      <c r="H10166" s="143">
        <v>9878</v>
      </c>
      <c r="I10166" s="143">
        <v>2321404</v>
      </c>
      <c r="J10166" s="143">
        <v>5938</v>
      </c>
      <c r="K10166" s="147" t="s">
        <v>77</v>
      </c>
      <c r="L10166" s="152"/>
      <c r="M10166" s="57"/>
      <c r="N10166" s="150"/>
      <c r="O10166" s="150"/>
      <c r="P10166" s="150"/>
      <c r="Q10166" s="150"/>
    </row>
    <row r="10167" spans="1:17" ht="15">
      <c r="A10167" s="142">
        <v>51835</v>
      </c>
      <c r="B10167" s="143">
        <f t="shared" si="0"/>
        <v>11</v>
      </c>
      <c r="C10167" s="143">
        <f t="shared" si="1"/>
        <v>2041</v>
      </c>
      <c r="D10167" s="154">
        <v>42352</v>
      </c>
      <c r="E10167" s="145">
        <f t="shared" si="2"/>
        <v>12</v>
      </c>
      <c r="F10167" s="145">
        <f t="shared" si="3"/>
        <v>2015</v>
      </c>
      <c r="G10167" s="153" t="s">
        <v>7724</v>
      </c>
      <c r="H10167" s="143">
        <v>9879</v>
      </c>
      <c r="I10167" s="143">
        <v>2321406</v>
      </c>
      <c r="J10167" s="143">
        <v>6249</v>
      </c>
      <c r="K10167" s="147" t="s">
        <v>77</v>
      </c>
      <c r="L10167" s="152"/>
      <c r="M10167" s="57"/>
      <c r="N10167" s="150"/>
      <c r="O10167" s="150"/>
      <c r="P10167" s="150"/>
      <c r="Q10167" s="150"/>
    </row>
    <row r="10168" spans="1:17" ht="15">
      <c r="A10168" s="142">
        <v>51836</v>
      </c>
      <c r="B10168" s="143">
        <f t="shared" si="0"/>
        <v>12</v>
      </c>
      <c r="C10168" s="143">
        <f t="shared" si="1"/>
        <v>2041</v>
      </c>
      <c r="D10168" s="154">
        <v>42352</v>
      </c>
      <c r="E10168" s="145">
        <f t="shared" si="2"/>
        <v>12</v>
      </c>
      <c r="F10168" s="145">
        <f t="shared" si="3"/>
        <v>2015</v>
      </c>
      <c r="G10168" s="153" t="s">
        <v>7725</v>
      </c>
      <c r="H10168" s="143">
        <v>9880</v>
      </c>
      <c r="I10168" s="143">
        <v>2321407</v>
      </c>
      <c r="J10168" s="143">
        <v>4739</v>
      </c>
      <c r="K10168" s="147" t="s">
        <v>77</v>
      </c>
      <c r="L10168" s="152"/>
      <c r="M10168" s="57"/>
      <c r="N10168" s="150"/>
      <c r="O10168" s="150"/>
      <c r="P10168" s="150"/>
      <c r="Q10168" s="150"/>
    </row>
    <row r="10169" spans="1:17" ht="15">
      <c r="A10169" s="142">
        <v>51837</v>
      </c>
      <c r="B10169" s="143">
        <f t="shared" si="0"/>
        <v>12</v>
      </c>
      <c r="C10169" s="143">
        <f t="shared" si="1"/>
        <v>2041</v>
      </c>
      <c r="D10169" s="154">
        <v>42352</v>
      </c>
      <c r="E10169" s="145">
        <f t="shared" si="2"/>
        <v>12</v>
      </c>
      <c r="F10169" s="145">
        <f t="shared" si="3"/>
        <v>2015</v>
      </c>
      <c r="G10169" s="153" t="s">
        <v>7726</v>
      </c>
      <c r="H10169" s="143">
        <v>0</v>
      </c>
      <c r="I10169" s="143">
        <v>2321409</v>
      </c>
      <c r="J10169" s="143">
        <v>1749</v>
      </c>
      <c r="K10169" s="147" t="s">
        <v>77</v>
      </c>
      <c r="L10169" s="152"/>
      <c r="M10169" s="57"/>
      <c r="N10169" s="150"/>
      <c r="O10169" s="150"/>
      <c r="P10169" s="150"/>
      <c r="Q10169" s="150"/>
    </row>
    <row r="10170" spans="1:17" ht="15">
      <c r="A10170" s="142">
        <v>51838</v>
      </c>
      <c r="B10170" s="143">
        <f t="shared" si="0"/>
        <v>12</v>
      </c>
      <c r="C10170" s="143">
        <f t="shared" si="1"/>
        <v>2041</v>
      </c>
      <c r="D10170" s="154">
        <v>42352</v>
      </c>
      <c r="E10170" s="145">
        <f t="shared" si="2"/>
        <v>12</v>
      </c>
      <c r="F10170" s="145">
        <f t="shared" si="3"/>
        <v>2015</v>
      </c>
      <c r="G10170" s="153" t="s">
        <v>7727</v>
      </c>
      <c r="H10170" s="143">
        <v>9882</v>
      </c>
      <c r="I10170" s="143">
        <v>2321412</v>
      </c>
      <c r="J10170" s="143">
        <v>4223</v>
      </c>
      <c r="K10170" s="147" t="s">
        <v>77</v>
      </c>
      <c r="L10170" s="152"/>
      <c r="M10170" s="57"/>
      <c r="N10170" s="150"/>
      <c r="O10170" s="150"/>
      <c r="P10170" s="150"/>
      <c r="Q10170" s="150"/>
    </row>
    <row r="10171" spans="1:17" ht="15">
      <c r="A10171" s="142">
        <v>51839</v>
      </c>
      <c r="B10171" s="143">
        <f t="shared" si="0"/>
        <v>12</v>
      </c>
      <c r="C10171" s="143">
        <f t="shared" si="1"/>
        <v>2041</v>
      </c>
      <c r="D10171" s="154">
        <v>42352</v>
      </c>
      <c r="E10171" s="145">
        <f t="shared" si="2"/>
        <v>12</v>
      </c>
      <c r="F10171" s="145">
        <f t="shared" si="3"/>
        <v>2015</v>
      </c>
      <c r="G10171" s="153" t="s">
        <v>7728</v>
      </c>
      <c r="H10171" s="143">
        <v>1401</v>
      </c>
      <c r="I10171" s="143">
        <v>2321416</v>
      </c>
      <c r="J10171" s="143">
        <v>6697</v>
      </c>
      <c r="K10171" s="147" t="s">
        <v>77</v>
      </c>
      <c r="L10171" s="152"/>
      <c r="M10171" s="57"/>
      <c r="N10171" s="150"/>
      <c r="O10171" s="150"/>
      <c r="P10171" s="150"/>
      <c r="Q10171" s="150"/>
    </row>
    <row r="10172" spans="1:17" ht="15">
      <c r="A10172" s="142">
        <v>51840</v>
      </c>
      <c r="B10172" s="143">
        <f t="shared" si="0"/>
        <v>12</v>
      </c>
      <c r="C10172" s="143">
        <f t="shared" si="1"/>
        <v>2041</v>
      </c>
      <c r="D10172" s="154">
        <v>42352</v>
      </c>
      <c r="E10172" s="145">
        <f t="shared" si="2"/>
        <v>12</v>
      </c>
      <c r="F10172" s="145">
        <f t="shared" si="3"/>
        <v>2015</v>
      </c>
      <c r="G10172" s="153" t="s">
        <v>7729</v>
      </c>
      <c r="H10172" s="143">
        <v>0</v>
      </c>
      <c r="I10172" s="143">
        <v>2321419</v>
      </c>
      <c r="J10172" s="143">
        <v>1784</v>
      </c>
      <c r="K10172" s="147" t="s">
        <v>77</v>
      </c>
      <c r="L10172" s="152"/>
      <c r="M10172" s="57"/>
      <c r="N10172" s="150"/>
      <c r="O10172" s="150"/>
      <c r="P10172" s="150"/>
      <c r="Q10172" s="150"/>
    </row>
    <row r="10173" spans="1:17" ht="15">
      <c r="A10173" s="142">
        <v>51841</v>
      </c>
      <c r="B10173" s="143">
        <f t="shared" si="0"/>
        <v>12</v>
      </c>
      <c r="C10173" s="143">
        <f t="shared" si="1"/>
        <v>2041</v>
      </c>
      <c r="D10173" s="154">
        <v>42352</v>
      </c>
      <c r="E10173" s="145">
        <f t="shared" si="2"/>
        <v>12</v>
      </c>
      <c r="F10173" s="145">
        <f t="shared" si="3"/>
        <v>2015</v>
      </c>
      <c r="G10173" s="153" t="s">
        <v>7730</v>
      </c>
      <c r="H10173" s="143">
        <v>9883</v>
      </c>
      <c r="I10173" s="143">
        <v>2321420</v>
      </c>
      <c r="J10173" s="143">
        <v>4849</v>
      </c>
      <c r="K10173" s="147" t="s">
        <v>77</v>
      </c>
      <c r="L10173" s="152"/>
      <c r="M10173" s="57"/>
      <c r="N10173" s="150"/>
      <c r="O10173" s="150"/>
      <c r="P10173" s="150"/>
      <c r="Q10173" s="150"/>
    </row>
    <row r="10174" spans="1:17" ht="15">
      <c r="A10174" s="142">
        <v>51842</v>
      </c>
      <c r="B10174" s="143">
        <f t="shared" si="0"/>
        <v>12</v>
      </c>
      <c r="C10174" s="143">
        <f t="shared" si="1"/>
        <v>2041</v>
      </c>
      <c r="D10174" s="154">
        <v>42352</v>
      </c>
      <c r="E10174" s="145">
        <f t="shared" si="2"/>
        <v>12</v>
      </c>
      <c r="F10174" s="145">
        <f t="shared" si="3"/>
        <v>2015</v>
      </c>
      <c r="G10174" s="153" t="s">
        <v>7731</v>
      </c>
      <c r="H10174" s="143">
        <v>9884</v>
      </c>
      <c r="I10174" s="143">
        <v>2321421</v>
      </c>
      <c r="J10174" s="143">
        <v>1639</v>
      </c>
      <c r="K10174" s="147" t="s">
        <v>77</v>
      </c>
      <c r="L10174" s="152"/>
      <c r="M10174" s="57"/>
      <c r="N10174" s="150"/>
      <c r="O10174" s="150"/>
      <c r="P10174" s="150"/>
      <c r="Q10174" s="150"/>
    </row>
    <row r="10175" spans="1:17" ht="15">
      <c r="A10175" s="142">
        <v>51843</v>
      </c>
      <c r="B10175" s="143">
        <f t="shared" si="0"/>
        <v>12</v>
      </c>
      <c r="C10175" s="143">
        <f t="shared" si="1"/>
        <v>2041</v>
      </c>
      <c r="D10175" s="154">
        <v>42352</v>
      </c>
      <c r="E10175" s="145">
        <f t="shared" si="2"/>
        <v>12</v>
      </c>
      <c r="F10175" s="145">
        <f t="shared" si="3"/>
        <v>2015</v>
      </c>
      <c r="G10175" s="153" t="s">
        <v>7732</v>
      </c>
      <c r="H10175" s="143">
        <v>9885</v>
      </c>
      <c r="I10175" s="143">
        <v>2321422</v>
      </c>
      <c r="J10175" s="143">
        <v>2349</v>
      </c>
      <c r="K10175" s="147" t="s">
        <v>77</v>
      </c>
      <c r="L10175" s="152"/>
      <c r="M10175" s="57"/>
      <c r="N10175" s="150"/>
      <c r="O10175" s="150"/>
      <c r="P10175" s="150"/>
      <c r="Q10175" s="150"/>
    </row>
    <row r="10176" spans="1:17" ht="15">
      <c r="A10176" s="142">
        <v>51844</v>
      </c>
      <c r="B10176" s="143">
        <f t="shared" si="0"/>
        <v>12</v>
      </c>
      <c r="C10176" s="143">
        <f t="shared" si="1"/>
        <v>2041</v>
      </c>
      <c r="D10176" s="154">
        <v>42352</v>
      </c>
      <c r="E10176" s="145">
        <f t="shared" si="2"/>
        <v>12</v>
      </c>
      <c r="F10176" s="145">
        <f t="shared" si="3"/>
        <v>2015</v>
      </c>
      <c r="G10176" s="153" t="s">
        <v>7733</v>
      </c>
      <c r="H10176" s="143">
        <v>9886</v>
      </c>
      <c r="I10176" s="143">
        <v>2321423</v>
      </c>
      <c r="J10176" s="143">
        <v>1890</v>
      </c>
      <c r="K10176" s="147" t="s">
        <v>77</v>
      </c>
      <c r="L10176" s="152"/>
      <c r="M10176" s="57"/>
      <c r="N10176" s="150"/>
      <c r="O10176" s="150"/>
      <c r="P10176" s="150"/>
      <c r="Q10176" s="150"/>
    </row>
    <row r="10177" spans="1:17" ht="15">
      <c r="A10177" s="142">
        <v>51845</v>
      </c>
      <c r="B10177" s="143">
        <f t="shared" si="0"/>
        <v>12</v>
      </c>
      <c r="C10177" s="143">
        <f t="shared" si="1"/>
        <v>2041</v>
      </c>
      <c r="D10177" s="154">
        <v>42352</v>
      </c>
      <c r="E10177" s="145">
        <f t="shared" si="2"/>
        <v>12</v>
      </c>
      <c r="F10177" s="145">
        <f t="shared" si="3"/>
        <v>2015</v>
      </c>
      <c r="G10177" s="146"/>
      <c r="H10177" s="143">
        <v>0</v>
      </c>
      <c r="I10177" s="143">
        <v>2321424</v>
      </c>
      <c r="J10177" s="143">
        <v>3458</v>
      </c>
      <c r="K10177" s="147" t="s">
        <v>77</v>
      </c>
      <c r="L10177" s="152"/>
      <c r="M10177" s="57"/>
      <c r="N10177" s="150"/>
      <c r="O10177" s="150"/>
      <c r="P10177" s="150"/>
      <c r="Q10177" s="150"/>
    </row>
    <row r="10178" spans="1:17" ht="15">
      <c r="A10178" s="142">
        <v>51846</v>
      </c>
      <c r="B10178" s="143">
        <f t="shared" si="0"/>
        <v>12</v>
      </c>
      <c r="C10178" s="143">
        <f t="shared" si="1"/>
        <v>2041</v>
      </c>
      <c r="D10178" s="154">
        <v>42352</v>
      </c>
      <c r="E10178" s="145">
        <f t="shared" si="2"/>
        <v>12</v>
      </c>
      <c r="F10178" s="145">
        <f t="shared" si="3"/>
        <v>2015</v>
      </c>
      <c r="G10178" s="153" t="s">
        <v>176</v>
      </c>
      <c r="H10178" s="143">
        <v>8410</v>
      </c>
      <c r="I10178" s="143">
        <v>2321425</v>
      </c>
      <c r="J10178" s="143">
        <v>999</v>
      </c>
      <c r="K10178" s="147" t="s">
        <v>77</v>
      </c>
      <c r="L10178" s="152"/>
      <c r="M10178" s="57"/>
      <c r="N10178" s="150"/>
      <c r="O10178" s="150"/>
      <c r="P10178" s="150"/>
      <c r="Q10178" s="150"/>
    </row>
    <row r="10179" spans="1:17" ht="15">
      <c r="A10179" s="142">
        <v>51847</v>
      </c>
      <c r="B10179" s="143">
        <f t="shared" si="0"/>
        <v>12</v>
      </c>
      <c r="C10179" s="143">
        <f t="shared" si="1"/>
        <v>2041</v>
      </c>
      <c r="D10179" s="154">
        <v>42352</v>
      </c>
      <c r="E10179" s="145">
        <f t="shared" si="2"/>
        <v>12</v>
      </c>
      <c r="F10179" s="145">
        <f t="shared" si="3"/>
        <v>2015</v>
      </c>
      <c r="G10179" s="153" t="s">
        <v>7734</v>
      </c>
      <c r="H10179" s="143">
        <v>9887</v>
      </c>
      <c r="I10179" s="143">
        <v>2321426</v>
      </c>
      <c r="J10179" s="143">
        <v>3699</v>
      </c>
      <c r="K10179" s="147" t="s">
        <v>77</v>
      </c>
      <c r="L10179" s="152"/>
      <c r="M10179" s="57"/>
      <c r="N10179" s="150"/>
      <c r="O10179" s="150"/>
      <c r="P10179" s="150"/>
      <c r="Q10179" s="150"/>
    </row>
    <row r="10180" spans="1:17" ht="15">
      <c r="A10180" s="142">
        <v>51848</v>
      </c>
      <c r="B10180" s="143">
        <f t="shared" si="0"/>
        <v>12</v>
      </c>
      <c r="C10180" s="143">
        <f t="shared" si="1"/>
        <v>2041</v>
      </c>
      <c r="D10180" s="154">
        <v>42352</v>
      </c>
      <c r="E10180" s="145">
        <f t="shared" si="2"/>
        <v>12</v>
      </c>
      <c r="F10180" s="145">
        <f t="shared" si="3"/>
        <v>2015</v>
      </c>
      <c r="G10180" s="153" t="s">
        <v>7735</v>
      </c>
      <c r="H10180" s="143">
        <v>9888</v>
      </c>
      <c r="I10180" s="143">
        <v>2321429</v>
      </c>
      <c r="J10180" s="143">
        <v>2599</v>
      </c>
      <c r="K10180" s="147" t="s">
        <v>77</v>
      </c>
      <c r="L10180" s="152"/>
      <c r="M10180" s="57"/>
      <c r="N10180" s="150"/>
      <c r="O10180" s="150"/>
      <c r="P10180" s="150"/>
      <c r="Q10180" s="150"/>
    </row>
    <row r="10181" spans="1:17" ht="15">
      <c r="A10181" s="142">
        <v>51849</v>
      </c>
      <c r="B10181" s="143">
        <f t="shared" si="0"/>
        <v>12</v>
      </c>
      <c r="C10181" s="143">
        <f t="shared" si="1"/>
        <v>2041</v>
      </c>
      <c r="D10181" s="154">
        <v>42352</v>
      </c>
      <c r="E10181" s="145">
        <f t="shared" si="2"/>
        <v>12</v>
      </c>
      <c r="F10181" s="145">
        <f t="shared" si="3"/>
        <v>2015</v>
      </c>
      <c r="G10181" s="153" t="s">
        <v>7736</v>
      </c>
      <c r="H10181" s="143">
        <v>4488</v>
      </c>
      <c r="I10181" s="143">
        <v>2321431</v>
      </c>
      <c r="J10181" s="143">
        <v>1249</v>
      </c>
      <c r="K10181" s="147" t="s">
        <v>77</v>
      </c>
      <c r="L10181" s="152"/>
      <c r="M10181" s="57"/>
      <c r="N10181" s="150"/>
      <c r="O10181" s="150"/>
      <c r="P10181" s="150"/>
      <c r="Q10181" s="150"/>
    </row>
    <row r="10182" spans="1:17" ht="15">
      <c r="A10182" s="142">
        <v>51850</v>
      </c>
      <c r="B10182" s="143">
        <f t="shared" si="0"/>
        <v>12</v>
      </c>
      <c r="C10182" s="143">
        <f t="shared" si="1"/>
        <v>2041</v>
      </c>
      <c r="D10182" s="154">
        <v>42352</v>
      </c>
      <c r="E10182" s="145">
        <f t="shared" si="2"/>
        <v>12</v>
      </c>
      <c r="F10182" s="145">
        <f t="shared" si="3"/>
        <v>2015</v>
      </c>
      <c r="G10182" s="153" t="s">
        <v>7737</v>
      </c>
      <c r="H10182" s="143">
        <v>9890</v>
      </c>
      <c r="I10182" s="143">
        <v>2321435</v>
      </c>
      <c r="J10182" s="143">
        <v>2799</v>
      </c>
      <c r="K10182" s="147" t="s">
        <v>77</v>
      </c>
      <c r="L10182" s="152"/>
      <c r="M10182" s="57"/>
      <c r="N10182" s="150"/>
      <c r="O10182" s="150"/>
      <c r="P10182" s="150"/>
      <c r="Q10182" s="150"/>
    </row>
    <row r="10183" spans="1:17" ht="15">
      <c r="A10183" s="142">
        <v>51851</v>
      </c>
      <c r="B10183" s="143">
        <f t="shared" si="0"/>
        <v>12</v>
      </c>
      <c r="C10183" s="143">
        <f t="shared" si="1"/>
        <v>2041</v>
      </c>
      <c r="D10183" s="154">
        <v>42352</v>
      </c>
      <c r="E10183" s="145">
        <f t="shared" si="2"/>
        <v>12</v>
      </c>
      <c r="F10183" s="145">
        <f t="shared" si="3"/>
        <v>2015</v>
      </c>
      <c r="G10183" s="153" t="s">
        <v>7738</v>
      </c>
      <c r="H10183" s="143">
        <v>9891</v>
      </c>
      <c r="I10183" s="143">
        <v>2321439</v>
      </c>
      <c r="J10183" s="143">
        <v>1949</v>
      </c>
      <c r="K10183" s="147" t="s">
        <v>77</v>
      </c>
      <c r="L10183" s="152"/>
      <c r="M10183" s="57"/>
      <c r="N10183" s="150"/>
      <c r="O10183" s="150"/>
      <c r="P10183" s="150"/>
      <c r="Q10183" s="150"/>
    </row>
    <row r="10184" spans="1:17" ht="15">
      <c r="A10184" s="142">
        <v>51852</v>
      </c>
      <c r="B10184" s="143">
        <f t="shared" si="0"/>
        <v>12</v>
      </c>
      <c r="C10184" s="143">
        <f t="shared" si="1"/>
        <v>2041</v>
      </c>
      <c r="D10184" s="154">
        <v>42352</v>
      </c>
      <c r="E10184" s="145">
        <f t="shared" si="2"/>
        <v>12</v>
      </c>
      <c r="F10184" s="145">
        <f t="shared" si="3"/>
        <v>2015</v>
      </c>
      <c r="G10184" s="153" t="s">
        <v>7739</v>
      </c>
      <c r="H10184" s="143">
        <v>9893</v>
      </c>
      <c r="I10184" s="143">
        <v>2321444</v>
      </c>
      <c r="J10184" s="143">
        <v>6462</v>
      </c>
      <c r="K10184" s="147" t="s">
        <v>77</v>
      </c>
      <c r="L10184" s="152"/>
      <c r="M10184" s="57"/>
      <c r="N10184" s="150"/>
      <c r="O10184" s="150"/>
      <c r="P10184" s="150"/>
      <c r="Q10184" s="150"/>
    </row>
    <row r="10185" spans="1:17" ht="15">
      <c r="A10185" s="142">
        <v>51853</v>
      </c>
      <c r="B10185" s="143">
        <f t="shared" si="0"/>
        <v>12</v>
      </c>
      <c r="C10185" s="143">
        <f t="shared" si="1"/>
        <v>2041</v>
      </c>
      <c r="D10185" s="154">
        <v>42352</v>
      </c>
      <c r="E10185" s="145">
        <f t="shared" si="2"/>
        <v>12</v>
      </c>
      <c r="F10185" s="145">
        <f t="shared" si="3"/>
        <v>2015</v>
      </c>
      <c r="G10185" s="153" t="s">
        <v>7740</v>
      </c>
      <c r="H10185" s="143">
        <v>9894</v>
      </c>
      <c r="I10185" s="143">
        <v>2321445</v>
      </c>
      <c r="J10185" s="143">
        <v>1479</v>
      </c>
      <c r="K10185" s="147" t="s">
        <v>77</v>
      </c>
      <c r="L10185" s="152"/>
      <c r="M10185" s="57"/>
      <c r="N10185" s="150"/>
      <c r="O10185" s="150"/>
      <c r="P10185" s="150"/>
      <c r="Q10185" s="150"/>
    </row>
    <row r="10186" spans="1:17" ht="15">
      <c r="A10186" s="142">
        <v>51854</v>
      </c>
      <c r="B10186" s="143">
        <f t="shared" si="0"/>
        <v>12</v>
      </c>
      <c r="C10186" s="143">
        <f t="shared" si="1"/>
        <v>2041</v>
      </c>
      <c r="D10186" s="154">
        <v>42352</v>
      </c>
      <c r="E10186" s="145">
        <f t="shared" si="2"/>
        <v>12</v>
      </c>
      <c r="F10186" s="145">
        <f t="shared" si="3"/>
        <v>2015</v>
      </c>
      <c r="G10186" s="153" t="s">
        <v>7741</v>
      </c>
      <c r="H10186" s="143">
        <v>9895</v>
      </c>
      <c r="I10186" s="143">
        <v>2321454</v>
      </c>
      <c r="J10186" s="143">
        <v>2109</v>
      </c>
      <c r="K10186" s="147" t="s">
        <v>77</v>
      </c>
      <c r="L10186" s="152"/>
      <c r="M10186" s="57"/>
      <c r="N10186" s="150"/>
      <c r="O10186" s="150"/>
      <c r="P10186" s="150"/>
      <c r="Q10186" s="150"/>
    </row>
    <row r="10187" spans="1:17" ht="15">
      <c r="A10187" s="142">
        <v>51855</v>
      </c>
      <c r="B10187" s="143">
        <f t="shared" si="0"/>
        <v>12</v>
      </c>
      <c r="C10187" s="143">
        <f t="shared" si="1"/>
        <v>2041</v>
      </c>
      <c r="D10187" s="154">
        <v>42352</v>
      </c>
      <c r="E10187" s="145">
        <f t="shared" si="2"/>
        <v>12</v>
      </c>
      <c r="F10187" s="145">
        <f t="shared" si="3"/>
        <v>2015</v>
      </c>
      <c r="G10187" s="153" t="s">
        <v>7742</v>
      </c>
      <c r="H10187" s="143">
        <v>9896</v>
      </c>
      <c r="I10187" s="143">
        <v>2321458</v>
      </c>
      <c r="J10187" s="143">
        <v>2348</v>
      </c>
      <c r="K10187" s="147" t="s">
        <v>77</v>
      </c>
      <c r="L10187" s="152"/>
      <c r="M10187" s="57"/>
      <c r="N10187" s="150"/>
      <c r="O10187" s="150"/>
      <c r="P10187" s="150"/>
      <c r="Q10187" s="150"/>
    </row>
    <row r="10188" spans="1:17" ht="15">
      <c r="A10188" s="142">
        <v>51856</v>
      </c>
      <c r="B10188" s="143">
        <f t="shared" si="0"/>
        <v>12</v>
      </c>
      <c r="C10188" s="143">
        <f t="shared" si="1"/>
        <v>2041</v>
      </c>
      <c r="D10188" s="154">
        <v>42352</v>
      </c>
      <c r="E10188" s="145">
        <f t="shared" si="2"/>
        <v>12</v>
      </c>
      <c r="F10188" s="145">
        <f t="shared" si="3"/>
        <v>2015</v>
      </c>
      <c r="G10188" s="153" t="s">
        <v>5952</v>
      </c>
      <c r="H10188" s="143">
        <v>8092</v>
      </c>
      <c r="I10188" s="143">
        <v>2321463</v>
      </c>
      <c r="J10188" s="143">
        <v>3449</v>
      </c>
      <c r="K10188" s="147" t="s">
        <v>77</v>
      </c>
      <c r="L10188" s="152"/>
      <c r="M10188" s="57"/>
      <c r="N10188" s="150"/>
      <c r="O10188" s="150"/>
      <c r="P10188" s="150"/>
      <c r="Q10188" s="150"/>
    </row>
    <row r="10189" spans="1:17" ht="15">
      <c r="A10189" s="142">
        <v>51857</v>
      </c>
      <c r="B10189" s="143">
        <f t="shared" si="0"/>
        <v>12</v>
      </c>
      <c r="C10189" s="143">
        <f t="shared" si="1"/>
        <v>2041</v>
      </c>
      <c r="D10189" s="154">
        <v>42352</v>
      </c>
      <c r="E10189" s="145">
        <f t="shared" si="2"/>
        <v>12</v>
      </c>
      <c r="F10189" s="145">
        <f t="shared" si="3"/>
        <v>2015</v>
      </c>
      <c r="G10189" s="153" t="s">
        <v>7743</v>
      </c>
      <c r="H10189" s="143">
        <v>9898</v>
      </c>
      <c r="I10189" s="143">
        <v>2321464</v>
      </c>
      <c r="J10189" s="143">
        <v>5649</v>
      </c>
      <c r="K10189" s="147" t="s">
        <v>77</v>
      </c>
      <c r="L10189" s="152"/>
      <c r="M10189" s="57"/>
      <c r="N10189" s="150"/>
      <c r="O10189" s="150"/>
      <c r="P10189" s="150"/>
      <c r="Q10189" s="150"/>
    </row>
    <row r="10190" spans="1:17" ht="15">
      <c r="A10190" s="142">
        <v>51858</v>
      </c>
      <c r="B10190" s="143">
        <f t="shared" si="0"/>
        <v>12</v>
      </c>
      <c r="C10190" s="143">
        <f t="shared" si="1"/>
        <v>2041</v>
      </c>
      <c r="D10190" s="154">
        <v>42352</v>
      </c>
      <c r="E10190" s="145">
        <f t="shared" si="2"/>
        <v>12</v>
      </c>
      <c r="F10190" s="145">
        <f t="shared" si="3"/>
        <v>2015</v>
      </c>
      <c r="G10190" s="153" t="s">
        <v>7744</v>
      </c>
      <c r="H10190" s="143">
        <v>9899</v>
      </c>
      <c r="I10190" s="143">
        <v>2321465</v>
      </c>
      <c r="J10190" s="143">
        <v>4098</v>
      </c>
      <c r="K10190" s="147" t="s">
        <v>77</v>
      </c>
      <c r="L10190" s="152"/>
      <c r="M10190" s="57"/>
      <c r="N10190" s="150"/>
      <c r="O10190" s="150"/>
      <c r="P10190" s="150"/>
      <c r="Q10190" s="150"/>
    </row>
    <row r="10191" spans="1:17" ht="15">
      <c r="A10191" s="142">
        <v>51859</v>
      </c>
      <c r="B10191" s="143">
        <f t="shared" si="0"/>
        <v>12</v>
      </c>
      <c r="C10191" s="143">
        <f t="shared" si="1"/>
        <v>2041</v>
      </c>
      <c r="D10191" s="154">
        <v>42352</v>
      </c>
      <c r="E10191" s="145">
        <f t="shared" si="2"/>
        <v>12</v>
      </c>
      <c r="F10191" s="145">
        <f t="shared" si="3"/>
        <v>2015</v>
      </c>
      <c r="G10191" s="153" t="s">
        <v>176</v>
      </c>
      <c r="H10191" s="143">
        <v>9897</v>
      </c>
      <c r="I10191" s="143">
        <v>2321467</v>
      </c>
      <c r="J10191" s="143">
        <v>2400</v>
      </c>
      <c r="K10191" s="147" t="s">
        <v>77</v>
      </c>
      <c r="L10191" s="152"/>
      <c r="M10191" s="57"/>
      <c r="N10191" s="150"/>
      <c r="O10191" s="150"/>
      <c r="P10191" s="150"/>
      <c r="Q10191" s="150"/>
    </row>
    <row r="10192" spans="1:17" ht="15">
      <c r="A10192" s="142">
        <v>51860</v>
      </c>
      <c r="B10192" s="143">
        <f t="shared" si="0"/>
        <v>12</v>
      </c>
      <c r="C10192" s="143">
        <f t="shared" si="1"/>
        <v>2041</v>
      </c>
      <c r="D10192" s="154">
        <v>42352</v>
      </c>
      <c r="E10192" s="145">
        <f t="shared" si="2"/>
        <v>12</v>
      </c>
      <c r="F10192" s="145">
        <f t="shared" si="3"/>
        <v>2015</v>
      </c>
      <c r="G10192" s="153" t="s">
        <v>7745</v>
      </c>
      <c r="H10192" s="143">
        <v>9918</v>
      </c>
      <c r="I10192" s="143">
        <v>2321468</v>
      </c>
      <c r="J10192" s="143">
        <v>3849</v>
      </c>
      <c r="K10192" s="147" t="s">
        <v>77</v>
      </c>
      <c r="L10192" s="152"/>
      <c r="M10192" s="57"/>
      <c r="N10192" s="150"/>
      <c r="O10192" s="150"/>
      <c r="P10192" s="150"/>
      <c r="Q10192" s="150"/>
    </row>
    <row r="10193" spans="1:17" ht="15">
      <c r="A10193" s="142">
        <v>51861</v>
      </c>
      <c r="B10193" s="143">
        <f t="shared" si="0"/>
        <v>12</v>
      </c>
      <c r="C10193" s="143">
        <f t="shared" si="1"/>
        <v>2041</v>
      </c>
      <c r="D10193" s="154">
        <v>42352</v>
      </c>
      <c r="E10193" s="145">
        <f t="shared" si="2"/>
        <v>12</v>
      </c>
      <c r="F10193" s="145">
        <f t="shared" si="3"/>
        <v>2015</v>
      </c>
      <c r="G10193" s="153" t="s">
        <v>7746</v>
      </c>
      <c r="H10193" s="143">
        <v>0</v>
      </c>
      <c r="I10193" s="143">
        <v>2321469</v>
      </c>
      <c r="J10193" s="143">
        <v>3399</v>
      </c>
      <c r="K10193" s="147" t="s">
        <v>77</v>
      </c>
      <c r="L10193" s="152"/>
      <c r="M10193" s="57"/>
      <c r="N10193" s="150"/>
      <c r="O10193" s="150"/>
      <c r="P10193" s="150"/>
      <c r="Q10193" s="150"/>
    </row>
    <row r="10194" spans="1:17" ht="15">
      <c r="A10194" s="142">
        <v>51862</v>
      </c>
      <c r="B10194" s="143">
        <f t="shared" si="0"/>
        <v>12</v>
      </c>
      <c r="C10194" s="143">
        <f t="shared" si="1"/>
        <v>2041</v>
      </c>
      <c r="D10194" s="154">
        <v>42352</v>
      </c>
      <c r="E10194" s="145">
        <f t="shared" si="2"/>
        <v>12</v>
      </c>
      <c r="F10194" s="145">
        <f t="shared" si="3"/>
        <v>2015</v>
      </c>
      <c r="G10194" s="153" t="s">
        <v>176</v>
      </c>
      <c r="H10194" s="143">
        <v>0</v>
      </c>
      <c r="I10194" s="143">
        <v>2321477</v>
      </c>
      <c r="J10194" s="143">
        <v>6025</v>
      </c>
      <c r="K10194" s="147" t="s">
        <v>77</v>
      </c>
      <c r="L10194" s="152"/>
      <c r="M10194" s="57"/>
      <c r="N10194" s="150"/>
      <c r="O10194" s="150"/>
      <c r="P10194" s="150"/>
      <c r="Q10194" s="150"/>
    </row>
    <row r="10195" spans="1:17" ht="15">
      <c r="A10195" s="142">
        <v>51863</v>
      </c>
      <c r="B10195" s="143">
        <f t="shared" si="0"/>
        <v>12</v>
      </c>
      <c r="C10195" s="143">
        <f t="shared" si="1"/>
        <v>2041</v>
      </c>
      <c r="D10195" s="154">
        <v>42352</v>
      </c>
      <c r="E10195" s="145">
        <f t="shared" si="2"/>
        <v>12</v>
      </c>
      <c r="F10195" s="145">
        <f t="shared" si="3"/>
        <v>2015</v>
      </c>
      <c r="G10195" s="153" t="s">
        <v>7747</v>
      </c>
      <c r="H10195" s="143">
        <v>0</v>
      </c>
      <c r="I10195" s="143">
        <v>2321478</v>
      </c>
      <c r="J10195" s="143">
        <v>2747</v>
      </c>
      <c r="K10195" s="147" t="s">
        <v>77</v>
      </c>
      <c r="L10195" s="152"/>
      <c r="M10195" s="57"/>
      <c r="N10195" s="150"/>
      <c r="O10195" s="150"/>
      <c r="P10195" s="150"/>
      <c r="Q10195" s="150"/>
    </row>
    <row r="10196" spans="1:17" ht="15">
      <c r="A10196" s="142">
        <v>51864</v>
      </c>
      <c r="B10196" s="143">
        <f t="shared" si="0"/>
        <v>12</v>
      </c>
      <c r="C10196" s="143">
        <f t="shared" si="1"/>
        <v>2041</v>
      </c>
      <c r="D10196" s="154">
        <v>42352</v>
      </c>
      <c r="E10196" s="145">
        <f t="shared" si="2"/>
        <v>12</v>
      </c>
      <c r="F10196" s="145">
        <f t="shared" si="3"/>
        <v>2015</v>
      </c>
      <c r="G10196" s="153" t="s">
        <v>7748</v>
      </c>
      <c r="H10196" s="143">
        <v>9901</v>
      </c>
      <c r="I10196" s="143">
        <v>2321479</v>
      </c>
      <c r="J10196" s="143">
        <v>1999</v>
      </c>
      <c r="K10196" s="147" t="s">
        <v>77</v>
      </c>
      <c r="L10196" s="152"/>
      <c r="M10196" s="57"/>
      <c r="N10196" s="150"/>
      <c r="O10196" s="150"/>
      <c r="P10196" s="150"/>
      <c r="Q10196" s="150"/>
    </row>
    <row r="10197" spans="1:17" ht="15">
      <c r="A10197" s="142">
        <v>51865</v>
      </c>
      <c r="B10197" s="143">
        <f t="shared" si="0"/>
        <v>12</v>
      </c>
      <c r="C10197" s="143">
        <f t="shared" si="1"/>
        <v>2041</v>
      </c>
      <c r="D10197" s="154">
        <v>42352</v>
      </c>
      <c r="E10197" s="145">
        <f t="shared" si="2"/>
        <v>12</v>
      </c>
      <c r="F10197" s="145">
        <f t="shared" si="3"/>
        <v>2015</v>
      </c>
      <c r="G10197" s="153" t="s">
        <v>1682</v>
      </c>
      <c r="H10197" s="143">
        <v>2875</v>
      </c>
      <c r="I10197" s="143">
        <v>2321481</v>
      </c>
      <c r="J10197" s="143">
        <v>3844</v>
      </c>
      <c r="K10197" s="147" t="s">
        <v>77</v>
      </c>
      <c r="L10197" s="152"/>
      <c r="M10197" s="57"/>
      <c r="N10197" s="150"/>
      <c r="O10197" s="150"/>
      <c r="P10197" s="150"/>
      <c r="Q10197" s="150"/>
    </row>
    <row r="10198" spans="1:17" ht="15">
      <c r="A10198" s="142">
        <v>51866</v>
      </c>
      <c r="B10198" s="143">
        <f t="shared" si="0"/>
        <v>12</v>
      </c>
      <c r="C10198" s="143">
        <f t="shared" si="1"/>
        <v>2041</v>
      </c>
      <c r="D10198" s="154">
        <v>42352</v>
      </c>
      <c r="E10198" s="145">
        <f t="shared" si="2"/>
        <v>12</v>
      </c>
      <c r="F10198" s="145">
        <f t="shared" si="3"/>
        <v>2015</v>
      </c>
      <c r="G10198" s="153" t="s">
        <v>7749</v>
      </c>
      <c r="H10198" s="143">
        <v>2347</v>
      </c>
      <c r="I10198" s="143">
        <v>2321482</v>
      </c>
      <c r="J10198" s="143">
        <v>1499</v>
      </c>
      <c r="K10198" s="147" t="s">
        <v>77</v>
      </c>
      <c r="L10198" s="152"/>
      <c r="M10198" s="57"/>
      <c r="N10198" s="150"/>
      <c r="O10198" s="150"/>
      <c r="P10198" s="150"/>
      <c r="Q10198" s="150"/>
    </row>
    <row r="10199" spans="1:17" ht="15">
      <c r="A10199" s="142">
        <v>51867</v>
      </c>
      <c r="B10199" s="143">
        <f t="shared" si="0"/>
        <v>1</v>
      </c>
      <c r="C10199" s="143">
        <f t="shared" si="1"/>
        <v>2042</v>
      </c>
      <c r="D10199" s="154">
        <v>42352</v>
      </c>
      <c r="E10199" s="145">
        <f t="shared" si="2"/>
        <v>12</v>
      </c>
      <c r="F10199" s="145">
        <f t="shared" si="3"/>
        <v>2015</v>
      </c>
      <c r="G10199" s="146"/>
      <c r="H10199" s="143">
        <v>9902</v>
      </c>
      <c r="I10199" s="143">
        <v>2321484</v>
      </c>
      <c r="J10199" s="143">
        <v>2932</v>
      </c>
      <c r="K10199" s="147" t="s">
        <v>77</v>
      </c>
      <c r="L10199" s="152"/>
      <c r="M10199" s="57"/>
      <c r="N10199" s="150"/>
      <c r="O10199" s="150"/>
      <c r="P10199" s="150"/>
      <c r="Q10199" s="150"/>
    </row>
    <row r="10200" spans="1:17" ht="15">
      <c r="A10200" s="142">
        <v>51868</v>
      </c>
      <c r="B10200" s="143">
        <f t="shared" si="0"/>
        <v>1</v>
      </c>
      <c r="C10200" s="143">
        <f t="shared" si="1"/>
        <v>2042</v>
      </c>
      <c r="D10200" s="154">
        <v>42352</v>
      </c>
      <c r="E10200" s="145">
        <f t="shared" si="2"/>
        <v>12</v>
      </c>
      <c r="F10200" s="145">
        <f t="shared" si="3"/>
        <v>2015</v>
      </c>
      <c r="G10200" s="153" t="s">
        <v>7750</v>
      </c>
      <c r="H10200" s="143">
        <v>0</v>
      </c>
      <c r="I10200" s="143">
        <v>2321485</v>
      </c>
      <c r="J10200" s="143">
        <v>2649</v>
      </c>
      <c r="K10200" s="147" t="s">
        <v>77</v>
      </c>
      <c r="L10200" s="152"/>
      <c r="M10200" s="57"/>
      <c r="N10200" s="150"/>
      <c r="O10200" s="150"/>
      <c r="P10200" s="150"/>
      <c r="Q10200" s="150"/>
    </row>
    <row r="10201" spans="1:17" ht="15">
      <c r="A10201" s="142">
        <v>51869</v>
      </c>
      <c r="B10201" s="143">
        <f t="shared" si="0"/>
        <v>1</v>
      </c>
      <c r="C10201" s="143">
        <f t="shared" si="1"/>
        <v>2042</v>
      </c>
      <c r="D10201" s="154">
        <v>42352</v>
      </c>
      <c r="E10201" s="145">
        <f t="shared" si="2"/>
        <v>12</v>
      </c>
      <c r="F10201" s="145">
        <f t="shared" si="3"/>
        <v>2015</v>
      </c>
      <c r="G10201" s="153" t="s">
        <v>7751</v>
      </c>
      <c r="H10201" s="143">
        <v>9903</v>
      </c>
      <c r="I10201" s="143">
        <v>2321487</v>
      </c>
      <c r="J10201" s="143">
        <v>3097</v>
      </c>
      <c r="K10201" s="147" t="s">
        <v>77</v>
      </c>
      <c r="L10201" s="152"/>
      <c r="M10201" s="57"/>
      <c r="N10201" s="150"/>
      <c r="O10201" s="150"/>
      <c r="P10201" s="150"/>
      <c r="Q10201" s="150"/>
    </row>
    <row r="10202" spans="1:17" ht="15">
      <c r="A10202" s="142">
        <v>51870</v>
      </c>
      <c r="B10202" s="143">
        <f t="shared" si="0"/>
        <v>1</v>
      </c>
      <c r="C10202" s="143">
        <f t="shared" si="1"/>
        <v>2042</v>
      </c>
      <c r="D10202" s="154">
        <v>42352</v>
      </c>
      <c r="E10202" s="145">
        <f t="shared" si="2"/>
        <v>12</v>
      </c>
      <c r="F10202" s="145">
        <f t="shared" si="3"/>
        <v>2015</v>
      </c>
      <c r="G10202" s="153" t="s">
        <v>5737</v>
      </c>
      <c r="H10202" s="143">
        <v>7861</v>
      </c>
      <c r="I10202" s="143">
        <v>2321488</v>
      </c>
      <c r="J10202" s="143">
        <v>3449</v>
      </c>
      <c r="K10202" s="147" t="s">
        <v>77</v>
      </c>
      <c r="L10202" s="152"/>
      <c r="M10202" s="57"/>
      <c r="N10202" s="150"/>
      <c r="O10202" s="150"/>
      <c r="P10202" s="150"/>
      <c r="Q10202" s="150"/>
    </row>
    <row r="10203" spans="1:17" ht="15">
      <c r="A10203" s="142">
        <v>51871</v>
      </c>
      <c r="B10203" s="143">
        <f t="shared" si="0"/>
        <v>1</v>
      </c>
      <c r="C10203" s="143">
        <f t="shared" si="1"/>
        <v>2042</v>
      </c>
      <c r="D10203" s="154">
        <v>42352</v>
      </c>
      <c r="E10203" s="145">
        <f t="shared" si="2"/>
        <v>12</v>
      </c>
      <c r="F10203" s="145">
        <f t="shared" si="3"/>
        <v>2015</v>
      </c>
      <c r="G10203" s="153" t="s">
        <v>7752</v>
      </c>
      <c r="H10203" s="143">
        <v>9904</v>
      </c>
      <c r="I10203" s="143">
        <v>2321491</v>
      </c>
      <c r="J10203" s="143">
        <v>5724</v>
      </c>
      <c r="K10203" s="147" t="s">
        <v>77</v>
      </c>
      <c r="L10203" s="152"/>
      <c r="M10203" s="57"/>
      <c r="N10203" s="150"/>
      <c r="O10203" s="150"/>
      <c r="P10203" s="150"/>
      <c r="Q10203" s="150"/>
    </row>
    <row r="10204" spans="1:17" ht="15">
      <c r="A10204" s="142">
        <v>51872</v>
      </c>
      <c r="B10204" s="143">
        <f t="shared" si="0"/>
        <v>1</v>
      </c>
      <c r="C10204" s="143">
        <f t="shared" si="1"/>
        <v>2042</v>
      </c>
      <c r="D10204" s="154">
        <v>42352</v>
      </c>
      <c r="E10204" s="145">
        <f t="shared" si="2"/>
        <v>12</v>
      </c>
      <c r="F10204" s="145">
        <f t="shared" si="3"/>
        <v>2015</v>
      </c>
      <c r="G10204" s="153" t="s">
        <v>7753</v>
      </c>
      <c r="H10204" s="143">
        <v>9905</v>
      </c>
      <c r="I10204" s="143">
        <v>2321492</v>
      </c>
      <c r="J10204" s="143">
        <v>2949</v>
      </c>
      <c r="K10204" s="147" t="s">
        <v>77</v>
      </c>
      <c r="L10204" s="152"/>
      <c r="M10204" s="57"/>
      <c r="N10204" s="150"/>
      <c r="O10204" s="150"/>
      <c r="P10204" s="150"/>
      <c r="Q10204" s="150"/>
    </row>
    <row r="10205" spans="1:17" ht="15">
      <c r="A10205" s="142">
        <v>51873</v>
      </c>
      <c r="B10205" s="143">
        <f t="shared" si="0"/>
        <v>1</v>
      </c>
      <c r="C10205" s="143">
        <f t="shared" si="1"/>
        <v>2042</v>
      </c>
      <c r="D10205" s="154">
        <v>42352</v>
      </c>
      <c r="E10205" s="145">
        <f t="shared" si="2"/>
        <v>12</v>
      </c>
      <c r="F10205" s="145">
        <f t="shared" si="3"/>
        <v>2015</v>
      </c>
      <c r="G10205" s="153" t="s">
        <v>7754</v>
      </c>
      <c r="H10205" s="143">
        <v>9906</v>
      </c>
      <c r="I10205" s="143">
        <v>2321495</v>
      </c>
      <c r="J10205" s="143">
        <v>3889</v>
      </c>
      <c r="K10205" s="147" t="s">
        <v>77</v>
      </c>
      <c r="L10205" s="152"/>
      <c r="M10205" s="57"/>
      <c r="N10205" s="150"/>
      <c r="O10205" s="150"/>
      <c r="P10205" s="150"/>
      <c r="Q10205" s="150"/>
    </row>
    <row r="10206" spans="1:17" ht="15">
      <c r="A10206" s="142">
        <v>51874</v>
      </c>
      <c r="B10206" s="143">
        <f t="shared" si="0"/>
        <v>1</v>
      </c>
      <c r="C10206" s="143">
        <f t="shared" si="1"/>
        <v>2042</v>
      </c>
      <c r="D10206" s="154">
        <v>42352</v>
      </c>
      <c r="E10206" s="145">
        <f t="shared" si="2"/>
        <v>12</v>
      </c>
      <c r="F10206" s="145">
        <f t="shared" si="3"/>
        <v>2015</v>
      </c>
      <c r="G10206" s="146"/>
      <c r="H10206" s="143">
        <v>9908</v>
      </c>
      <c r="I10206" s="143">
        <v>2321498</v>
      </c>
      <c r="J10206" s="143">
        <v>1000</v>
      </c>
      <c r="K10206" s="147" t="s">
        <v>77</v>
      </c>
      <c r="L10206" s="152"/>
      <c r="M10206" s="57"/>
      <c r="N10206" s="150"/>
      <c r="O10206" s="150"/>
      <c r="P10206" s="150"/>
      <c r="Q10206" s="150"/>
    </row>
    <row r="10207" spans="1:17" ht="15">
      <c r="A10207" s="142">
        <v>51875</v>
      </c>
      <c r="B10207" s="143">
        <f t="shared" si="0"/>
        <v>1</v>
      </c>
      <c r="C10207" s="143">
        <f t="shared" si="1"/>
        <v>2042</v>
      </c>
      <c r="D10207" s="154">
        <v>42352</v>
      </c>
      <c r="E10207" s="145">
        <f t="shared" si="2"/>
        <v>12</v>
      </c>
      <c r="F10207" s="145">
        <f t="shared" si="3"/>
        <v>2015</v>
      </c>
      <c r="G10207" s="153" t="s">
        <v>7755</v>
      </c>
      <c r="H10207" s="143">
        <v>9909</v>
      </c>
      <c r="I10207" s="143">
        <v>2321499</v>
      </c>
      <c r="J10207" s="143">
        <v>1999</v>
      </c>
      <c r="K10207" s="147" t="s">
        <v>77</v>
      </c>
      <c r="L10207" s="152"/>
      <c r="M10207" s="57"/>
      <c r="N10207" s="150"/>
      <c r="O10207" s="150"/>
      <c r="P10207" s="150"/>
      <c r="Q10207" s="150"/>
    </row>
    <row r="10208" spans="1:17" ht="15">
      <c r="A10208" s="142">
        <v>51876</v>
      </c>
      <c r="B10208" s="143">
        <f t="shared" si="0"/>
        <v>1</v>
      </c>
      <c r="C10208" s="143">
        <f t="shared" si="1"/>
        <v>2042</v>
      </c>
      <c r="D10208" s="154">
        <v>42353</v>
      </c>
      <c r="E10208" s="145">
        <f t="shared" si="2"/>
        <v>12</v>
      </c>
      <c r="F10208" s="145">
        <f t="shared" si="3"/>
        <v>2015</v>
      </c>
      <c r="G10208" s="153" t="s">
        <v>7756</v>
      </c>
      <c r="H10208" s="143">
        <v>9910</v>
      </c>
      <c r="I10208" s="143">
        <v>2321500</v>
      </c>
      <c r="J10208" s="143">
        <v>1199</v>
      </c>
      <c r="K10208" s="147" t="s">
        <v>77</v>
      </c>
      <c r="L10208" s="152"/>
      <c r="M10208" s="57"/>
      <c r="N10208" s="150"/>
      <c r="O10208" s="150"/>
      <c r="P10208" s="150"/>
      <c r="Q10208" s="150"/>
    </row>
    <row r="10209" spans="1:17" ht="15">
      <c r="A10209" s="142">
        <v>51877</v>
      </c>
      <c r="B10209" s="143">
        <f t="shared" si="0"/>
        <v>1</v>
      </c>
      <c r="C10209" s="143">
        <f t="shared" si="1"/>
        <v>2042</v>
      </c>
      <c r="D10209" s="154">
        <v>42353</v>
      </c>
      <c r="E10209" s="145">
        <f t="shared" si="2"/>
        <v>12</v>
      </c>
      <c r="F10209" s="145">
        <f t="shared" si="3"/>
        <v>2015</v>
      </c>
      <c r="G10209" s="153" t="s">
        <v>7757</v>
      </c>
      <c r="H10209" s="143">
        <v>0</v>
      </c>
      <c r="I10209" s="143">
        <v>2321501</v>
      </c>
      <c r="J10209" s="143">
        <v>1500</v>
      </c>
      <c r="K10209" s="147" t="s">
        <v>77</v>
      </c>
      <c r="L10209" s="152"/>
      <c r="M10209" s="57"/>
      <c r="N10209" s="150"/>
      <c r="O10209" s="150"/>
      <c r="P10209" s="150"/>
      <c r="Q10209" s="150"/>
    </row>
    <row r="10210" spans="1:17" ht="15">
      <c r="A10210" s="142">
        <v>51878</v>
      </c>
      <c r="B10210" s="143">
        <f t="shared" si="0"/>
        <v>1</v>
      </c>
      <c r="C10210" s="143">
        <f t="shared" si="1"/>
        <v>2042</v>
      </c>
      <c r="D10210" s="154">
        <v>42353</v>
      </c>
      <c r="E10210" s="145">
        <f t="shared" si="2"/>
        <v>12</v>
      </c>
      <c r="F10210" s="145">
        <f t="shared" si="3"/>
        <v>2015</v>
      </c>
      <c r="G10210" s="153" t="s">
        <v>7758</v>
      </c>
      <c r="H10210" s="143">
        <v>9911</v>
      </c>
      <c r="I10210" s="143">
        <v>2321504</v>
      </c>
      <c r="J10210" s="143">
        <v>6499</v>
      </c>
      <c r="K10210" s="147" t="s">
        <v>77</v>
      </c>
      <c r="L10210" s="152"/>
      <c r="M10210" s="57"/>
      <c r="N10210" s="150"/>
      <c r="O10210" s="150"/>
      <c r="P10210" s="150"/>
      <c r="Q10210" s="150"/>
    </row>
    <row r="10211" spans="1:17" ht="15">
      <c r="A10211" s="142">
        <v>51879</v>
      </c>
      <c r="B10211" s="143">
        <f t="shared" si="0"/>
        <v>1</v>
      </c>
      <c r="C10211" s="143">
        <f t="shared" si="1"/>
        <v>2042</v>
      </c>
      <c r="D10211" s="154">
        <v>42353</v>
      </c>
      <c r="E10211" s="145">
        <f t="shared" si="2"/>
        <v>12</v>
      </c>
      <c r="F10211" s="145">
        <f t="shared" si="3"/>
        <v>2015</v>
      </c>
      <c r="G10211" s="153" t="s">
        <v>7759</v>
      </c>
      <c r="H10211" s="143">
        <v>9913</v>
      </c>
      <c r="I10211" s="143">
        <v>2321511</v>
      </c>
      <c r="J10211" s="143">
        <v>1825</v>
      </c>
      <c r="K10211" s="147" t="s">
        <v>77</v>
      </c>
      <c r="L10211" s="152"/>
      <c r="M10211" s="57"/>
      <c r="N10211" s="150"/>
      <c r="O10211" s="150"/>
      <c r="P10211" s="150"/>
      <c r="Q10211" s="150"/>
    </row>
    <row r="10212" spans="1:17" ht="15">
      <c r="A10212" s="142">
        <v>51880</v>
      </c>
      <c r="B10212" s="143">
        <f t="shared" si="0"/>
        <v>1</v>
      </c>
      <c r="C10212" s="143">
        <f t="shared" si="1"/>
        <v>2042</v>
      </c>
      <c r="D10212" s="154">
        <v>42353</v>
      </c>
      <c r="E10212" s="145">
        <f t="shared" si="2"/>
        <v>12</v>
      </c>
      <c r="F10212" s="145">
        <f t="shared" si="3"/>
        <v>2015</v>
      </c>
      <c r="G10212" s="153" t="s">
        <v>7760</v>
      </c>
      <c r="H10212" s="143">
        <v>7940</v>
      </c>
      <c r="I10212" s="143">
        <v>2321516</v>
      </c>
      <c r="J10212" s="143">
        <v>1610</v>
      </c>
      <c r="K10212" s="147" t="s">
        <v>77</v>
      </c>
      <c r="L10212" s="152"/>
      <c r="M10212" s="57"/>
      <c r="N10212" s="150"/>
      <c r="O10212" s="150"/>
      <c r="P10212" s="150"/>
      <c r="Q10212" s="150"/>
    </row>
    <row r="10213" spans="1:17" ht="15">
      <c r="A10213" s="142">
        <v>51881</v>
      </c>
      <c r="B10213" s="143">
        <f t="shared" si="0"/>
        <v>1</v>
      </c>
      <c r="C10213" s="143">
        <f t="shared" si="1"/>
        <v>2042</v>
      </c>
      <c r="D10213" s="154">
        <v>42353</v>
      </c>
      <c r="E10213" s="145">
        <f t="shared" si="2"/>
        <v>12</v>
      </c>
      <c r="F10213" s="145">
        <f t="shared" si="3"/>
        <v>2015</v>
      </c>
      <c r="G10213" s="153" t="s">
        <v>7638</v>
      </c>
      <c r="H10213" s="143">
        <v>9794</v>
      </c>
      <c r="I10213" s="143">
        <v>2321517</v>
      </c>
      <c r="J10213" s="143">
        <v>2189</v>
      </c>
      <c r="K10213" s="147" t="s">
        <v>77</v>
      </c>
      <c r="L10213" s="152"/>
      <c r="M10213" s="57"/>
      <c r="N10213" s="150"/>
      <c r="O10213" s="150"/>
      <c r="P10213" s="150"/>
      <c r="Q10213" s="150"/>
    </row>
    <row r="10214" spans="1:17" ht="15">
      <c r="A10214" s="142">
        <v>51882</v>
      </c>
      <c r="B10214" s="143">
        <f t="shared" si="0"/>
        <v>1</v>
      </c>
      <c r="C10214" s="143">
        <f t="shared" si="1"/>
        <v>2042</v>
      </c>
      <c r="D10214" s="154">
        <v>42353</v>
      </c>
      <c r="E10214" s="145">
        <f t="shared" si="2"/>
        <v>12</v>
      </c>
      <c r="F10214" s="145">
        <f t="shared" si="3"/>
        <v>2015</v>
      </c>
      <c r="G10214" s="153" t="s">
        <v>7761</v>
      </c>
      <c r="H10214" s="143">
        <v>9914</v>
      </c>
      <c r="I10214" s="143">
        <v>2321520</v>
      </c>
      <c r="J10214" s="143">
        <v>1618</v>
      </c>
      <c r="K10214" s="147" t="s">
        <v>77</v>
      </c>
      <c r="L10214" s="152"/>
      <c r="M10214" s="57"/>
      <c r="N10214" s="150"/>
      <c r="O10214" s="150"/>
      <c r="P10214" s="150"/>
      <c r="Q10214" s="150"/>
    </row>
    <row r="10215" spans="1:17" ht="15">
      <c r="A10215" s="142">
        <v>51883</v>
      </c>
      <c r="B10215" s="143">
        <f t="shared" si="0"/>
        <v>1</v>
      </c>
      <c r="C10215" s="143">
        <f t="shared" si="1"/>
        <v>2042</v>
      </c>
      <c r="D10215" s="154">
        <v>42353</v>
      </c>
      <c r="E10215" s="145">
        <f t="shared" si="2"/>
        <v>12</v>
      </c>
      <c r="F10215" s="145">
        <f t="shared" si="3"/>
        <v>2015</v>
      </c>
      <c r="G10215" s="153" t="s">
        <v>7762</v>
      </c>
      <c r="H10215" s="143">
        <v>9915</v>
      </c>
      <c r="I10215" s="143">
        <v>2321521</v>
      </c>
      <c r="J10215" s="143">
        <v>1949</v>
      </c>
      <c r="K10215" s="147" t="s">
        <v>77</v>
      </c>
      <c r="L10215" s="152"/>
      <c r="M10215" s="57"/>
      <c r="N10215" s="150"/>
      <c r="O10215" s="150"/>
      <c r="P10215" s="150"/>
      <c r="Q10215" s="150"/>
    </row>
    <row r="10216" spans="1:17" ht="15">
      <c r="A10216" s="142">
        <v>51884</v>
      </c>
      <c r="B10216" s="143">
        <f t="shared" si="0"/>
        <v>1</v>
      </c>
      <c r="C10216" s="143">
        <f t="shared" si="1"/>
        <v>2042</v>
      </c>
      <c r="D10216" s="154">
        <v>42353</v>
      </c>
      <c r="E10216" s="145">
        <f t="shared" si="2"/>
        <v>12</v>
      </c>
      <c r="F10216" s="145">
        <f t="shared" si="3"/>
        <v>2015</v>
      </c>
      <c r="G10216" s="153" t="s">
        <v>7478</v>
      </c>
      <c r="H10216" s="143">
        <v>8560</v>
      </c>
      <c r="I10216" s="143">
        <v>2321524</v>
      </c>
      <c r="J10216" s="143">
        <v>4099</v>
      </c>
      <c r="K10216" s="147" t="s">
        <v>77</v>
      </c>
      <c r="L10216" s="152"/>
      <c r="M10216" s="57"/>
      <c r="N10216" s="150"/>
      <c r="O10216" s="150"/>
      <c r="P10216" s="150"/>
      <c r="Q10216" s="150"/>
    </row>
    <row r="10217" spans="1:17" ht="15">
      <c r="A10217" s="142">
        <v>51885</v>
      </c>
      <c r="B10217" s="143">
        <f t="shared" si="0"/>
        <v>1</v>
      </c>
      <c r="C10217" s="143">
        <f t="shared" si="1"/>
        <v>2042</v>
      </c>
      <c r="D10217" s="154">
        <v>42353</v>
      </c>
      <c r="E10217" s="145">
        <f t="shared" si="2"/>
        <v>12</v>
      </c>
      <c r="F10217" s="145">
        <f t="shared" si="3"/>
        <v>2015</v>
      </c>
      <c r="G10217" s="153" t="s">
        <v>7763</v>
      </c>
      <c r="H10217" s="143">
        <v>9917</v>
      </c>
      <c r="I10217" s="143">
        <v>2321532</v>
      </c>
      <c r="J10217" s="143">
        <v>2099</v>
      </c>
      <c r="K10217" s="147" t="s">
        <v>77</v>
      </c>
      <c r="L10217" s="152"/>
      <c r="M10217" s="57"/>
      <c r="N10217" s="150"/>
      <c r="O10217" s="150"/>
      <c r="P10217" s="150"/>
      <c r="Q10217" s="150"/>
    </row>
    <row r="10218" spans="1:17" ht="15">
      <c r="A10218" s="142">
        <v>51886</v>
      </c>
      <c r="B10218" s="143">
        <f t="shared" si="0"/>
        <v>1</v>
      </c>
      <c r="C10218" s="143">
        <f t="shared" si="1"/>
        <v>2042</v>
      </c>
      <c r="D10218" s="154">
        <v>42353</v>
      </c>
      <c r="E10218" s="145">
        <f t="shared" si="2"/>
        <v>12</v>
      </c>
      <c r="F10218" s="145">
        <f t="shared" si="3"/>
        <v>2015</v>
      </c>
      <c r="G10218" s="153" t="s">
        <v>7745</v>
      </c>
      <c r="H10218" s="143">
        <v>9918</v>
      </c>
      <c r="I10218" s="143">
        <v>2321534</v>
      </c>
      <c r="J10218" s="143">
        <v>2294</v>
      </c>
      <c r="K10218" s="147" t="s">
        <v>77</v>
      </c>
      <c r="L10218" s="152"/>
      <c r="M10218" s="57"/>
      <c r="N10218" s="150"/>
      <c r="O10218" s="150"/>
      <c r="P10218" s="150"/>
      <c r="Q10218" s="150"/>
    </row>
    <row r="10219" spans="1:17" ht="15">
      <c r="A10219" s="142">
        <v>51887</v>
      </c>
      <c r="B10219" s="143">
        <f t="shared" si="0"/>
        <v>1</v>
      </c>
      <c r="C10219" s="143">
        <f t="shared" si="1"/>
        <v>2042</v>
      </c>
      <c r="D10219" s="154">
        <v>42353</v>
      </c>
      <c r="E10219" s="145">
        <f t="shared" si="2"/>
        <v>12</v>
      </c>
      <c r="F10219" s="145">
        <f t="shared" si="3"/>
        <v>2015</v>
      </c>
      <c r="G10219" s="146"/>
      <c r="H10219" s="143">
        <v>7967</v>
      </c>
      <c r="I10219" s="143">
        <v>2321535</v>
      </c>
      <c r="J10219" s="143">
        <v>2360</v>
      </c>
      <c r="K10219" s="147" t="s">
        <v>77</v>
      </c>
      <c r="L10219" s="152"/>
      <c r="M10219" s="57"/>
      <c r="N10219" s="150"/>
      <c r="O10219" s="150"/>
      <c r="P10219" s="150"/>
      <c r="Q10219" s="150"/>
    </row>
    <row r="10220" spans="1:17" ht="15">
      <c r="A10220" s="142">
        <v>51888</v>
      </c>
      <c r="B10220" s="143">
        <f t="shared" si="0"/>
        <v>1</v>
      </c>
      <c r="C10220" s="143">
        <f t="shared" si="1"/>
        <v>2042</v>
      </c>
      <c r="D10220" s="154">
        <v>42353</v>
      </c>
      <c r="E10220" s="145">
        <f t="shared" si="2"/>
        <v>12</v>
      </c>
      <c r="F10220" s="145">
        <f t="shared" si="3"/>
        <v>2015</v>
      </c>
      <c r="G10220" s="153" t="s">
        <v>7764</v>
      </c>
      <c r="H10220" s="143">
        <v>9870</v>
      </c>
      <c r="I10220" s="143">
        <v>2321537</v>
      </c>
      <c r="J10220" s="143">
        <v>2159</v>
      </c>
      <c r="K10220" s="147" t="s">
        <v>77</v>
      </c>
      <c r="L10220" s="152"/>
      <c r="M10220" s="57"/>
      <c r="N10220" s="150"/>
      <c r="O10220" s="150"/>
      <c r="P10220" s="150"/>
      <c r="Q10220" s="150"/>
    </row>
    <row r="10221" spans="1:17" ht="15">
      <c r="A10221" s="142">
        <v>51889</v>
      </c>
      <c r="B10221" s="143">
        <f t="shared" si="0"/>
        <v>1</v>
      </c>
      <c r="C10221" s="143">
        <f t="shared" si="1"/>
        <v>2042</v>
      </c>
      <c r="D10221" s="154">
        <v>42353</v>
      </c>
      <c r="E10221" s="145">
        <f t="shared" si="2"/>
        <v>12</v>
      </c>
      <c r="F10221" s="145">
        <f t="shared" si="3"/>
        <v>2015</v>
      </c>
      <c r="G10221" s="153" t="s">
        <v>7765</v>
      </c>
      <c r="H10221" s="143">
        <v>0</v>
      </c>
      <c r="I10221" s="143">
        <v>2321538</v>
      </c>
      <c r="J10221" s="143">
        <v>1049</v>
      </c>
      <c r="K10221" s="147" t="s">
        <v>77</v>
      </c>
      <c r="L10221" s="152"/>
      <c r="M10221" s="57"/>
      <c r="N10221" s="150"/>
      <c r="O10221" s="150"/>
      <c r="P10221" s="150"/>
      <c r="Q10221" s="150"/>
    </row>
    <row r="10222" spans="1:17" ht="15">
      <c r="A10222" s="142">
        <v>51890</v>
      </c>
      <c r="B10222" s="143">
        <f t="shared" si="0"/>
        <v>1</v>
      </c>
      <c r="C10222" s="143">
        <f t="shared" si="1"/>
        <v>2042</v>
      </c>
      <c r="D10222" s="154">
        <v>42353</v>
      </c>
      <c r="E10222" s="145">
        <f t="shared" si="2"/>
        <v>12</v>
      </c>
      <c r="F10222" s="145">
        <f t="shared" si="3"/>
        <v>2015</v>
      </c>
      <c r="G10222" s="153" t="s">
        <v>7766</v>
      </c>
      <c r="H10222" s="143">
        <v>9920</v>
      </c>
      <c r="I10222" s="143">
        <v>2321539</v>
      </c>
      <c r="J10222" s="143">
        <v>2625</v>
      </c>
      <c r="K10222" s="147" t="s">
        <v>77</v>
      </c>
      <c r="L10222" s="152"/>
      <c r="M10222" s="57"/>
      <c r="N10222" s="150"/>
      <c r="O10222" s="150"/>
      <c r="P10222" s="150"/>
      <c r="Q10222" s="150"/>
    </row>
    <row r="10223" spans="1:17" ht="15">
      <c r="A10223" s="142">
        <v>51891</v>
      </c>
      <c r="B10223" s="143">
        <f t="shared" si="0"/>
        <v>1</v>
      </c>
      <c r="C10223" s="143">
        <f t="shared" si="1"/>
        <v>2042</v>
      </c>
      <c r="D10223" s="154">
        <v>42353</v>
      </c>
      <c r="E10223" s="145">
        <f t="shared" si="2"/>
        <v>12</v>
      </c>
      <c r="F10223" s="145">
        <f t="shared" si="3"/>
        <v>2015</v>
      </c>
      <c r="G10223" s="153" t="s">
        <v>7767</v>
      </c>
      <c r="H10223" s="143">
        <v>9742</v>
      </c>
      <c r="I10223" s="143">
        <v>2321543</v>
      </c>
      <c r="J10223" s="143">
        <v>1399</v>
      </c>
      <c r="K10223" s="147" t="s">
        <v>77</v>
      </c>
      <c r="L10223" s="152"/>
      <c r="M10223" s="57"/>
      <c r="N10223" s="150"/>
      <c r="O10223" s="150"/>
      <c r="P10223" s="150"/>
      <c r="Q10223" s="150"/>
    </row>
    <row r="10224" spans="1:17" ht="15">
      <c r="A10224" s="142">
        <v>51892</v>
      </c>
      <c r="B10224" s="143">
        <f t="shared" si="0"/>
        <v>1</v>
      </c>
      <c r="C10224" s="143">
        <f t="shared" si="1"/>
        <v>2042</v>
      </c>
      <c r="D10224" s="154">
        <v>42353</v>
      </c>
      <c r="E10224" s="145">
        <f t="shared" si="2"/>
        <v>12</v>
      </c>
      <c r="F10224" s="145">
        <f t="shared" si="3"/>
        <v>2015</v>
      </c>
      <c r="G10224" s="153" t="s">
        <v>7768</v>
      </c>
      <c r="H10224" s="143">
        <v>8350</v>
      </c>
      <c r="I10224" s="143">
        <v>2321544</v>
      </c>
      <c r="J10224" s="143">
        <v>2599</v>
      </c>
      <c r="K10224" s="147" t="s">
        <v>77</v>
      </c>
      <c r="L10224" s="152"/>
      <c r="M10224" s="57"/>
      <c r="N10224" s="150"/>
      <c r="O10224" s="150"/>
      <c r="P10224" s="150"/>
      <c r="Q10224" s="150"/>
    </row>
    <row r="10225" spans="1:17" ht="15">
      <c r="A10225" s="142">
        <v>51893</v>
      </c>
      <c r="B10225" s="143">
        <f t="shared" si="0"/>
        <v>1</v>
      </c>
      <c r="C10225" s="143">
        <f t="shared" si="1"/>
        <v>2042</v>
      </c>
      <c r="D10225" s="154">
        <v>42353</v>
      </c>
      <c r="E10225" s="145">
        <f t="shared" si="2"/>
        <v>12</v>
      </c>
      <c r="F10225" s="145">
        <f t="shared" si="3"/>
        <v>2015</v>
      </c>
      <c r="G10225" s="153" t="s">
        <v>7769</v>
      </c>
      <c r="H10225" s="143">
        <v>9923</v>
      </c>
      <c r="I10225" s="143">
        <v>2321545</v>
      </c>
      <c r="J10225" s="143">
        <v>1599</v>
      </c>
      <c r="K10225" s="147" t="s">
        <v>77</v>
      </c>
      <c r="L10225" s="152"/>
      <c r="M10225" s="57"/>
      <c r="N10225" s="150"/>
      <c r="O10225" s="150"/>
      <c r="P10225" s="150"/>
      <c r="Q10225" s="150"/>
    </row>
    <row r="10226" spans="1:17" ht="15">
      <c r="A10226" s="142">
        <v>51894</v>
      </c>
      <c r="B10226" s="143">
        <f t="shared" si="0"/>
        <v>1</v>
      </c>
      <c r="C10226" s="143">
        <f t="shared" si="1"/>
        <v>2042</v>
      </c>
      <c r="D10226" s="154">
        <v>42353</v>
      </c>
      <c r="E10226" s="145">
        <f t="shared" si="2"/>
        <v>12</v>
      </c>
      <c r="F10226" s="145">
        <f t="shared" si="3"/>
        <v>2015</v>
      </c>
      <c r="G10226" s="153" t="s">
        <v>7770</v>
      </c>
      <c r="H10226" s="143">
        <v>9924</v>
      </c>
      <c r="I10226" s="143">
        <v>2321546</v>
      </c>
      <c r="J10226" s="143">
        <v>5594</v>
      </c>
      <c r="K10226" s="147" t="s">
        <v>77</v>
      </c>
      <c r="L10226" s="152"/>
      <c r="M10226" s="57"/>
      <c r="N10226" s="150"/>
      <c r="O10226" s="150"/>
      <c r="P10226" s="150"/>
      <c r="Q10226" s="150"/>
    </row>
    <row r="10227" spans="1:17" ht="15">
      <c r="A10227" s="142">
        <v>51895</v>
      </c>
      <c r="B10227" s="143">
        <f t="shared" si="0"/>
        <v>1</v>
      </c>
      <c r="C10227" s="143">
        <f t="shared" si="1"/>
        <v>2042</v>
      </c>
      <c r="D10227" s="154">
        <v>42353</v>
      </c>
      <c r="E10227" s="145">
        <f t="shared" si="2"/>
        <v>12</v>
      </c>
      <c r="F10227" s="145">
        <f t="shared" si="3"/>
        <v>2015</v>
      </c>
      <c r="G10227" s="153" t="s">
        <v>5229</v>
      </c>
      <c r="H10227" s="143">
        <v>3916</v>
      </c>
      <c r="I10227" s="143">
        <v>2321547</v>
      </c>
      <c r="J10227" s="143">
        <v>2299</v>
      </c>
      <c r="K10227" s="147" t="s">
        <v>77</v>
      </c>
      <c r="L10227" s="152"/>
      <c r="M10227" s="57"/>
      <c r="N10227" s="150"/>
      <c r="O10227" s="150"/>
      <c r="P10227" s="150"/>
      <c r="Q10227" s="150"/>
    </row>
    <row r="10228" spans="1:17" ht="15">
      <c r="A10228" s="142">
        <v>51896</v>
      </c>
      <c r="B10228" s="143">
        <f t="shared" si="0"/>
        <v>1</v>
      </c>
      <c r="C10228" s="143">
        <f t="shared" si="1"/>
        <v>2042</v>
      </c>
      <c r="D10228" s="154">
        <v>42353</v>
      </c>
      <c r="E10228" s="145">
        <f t="shared" si="2"/>
        <v>12</v>
      </c>
      <c r="F10228" s="145">
        <f t="shared" si="3"/>
        <v>2015</v>
      </c>
      <c r="G10228" s="153" t="s">
        <v>7771</v>
      </c>
      <c r="H10228" s="143">
        <v>0</v>
      </c>
      <c r="I10228" s="143">
        <v>2321548</v>
      </c>
      <c r="J10228" s="143">
        <v>1159</v>
      </c>
      <c r="K10228" s="147" t="s">
        <v>77</v>
      </c>
      <c r="L10228" s="152"/>
      <c r="M10228" s="57"/>
      <c r="N10228" s="150"/>
      <c r="O10228" s="150"/>
      <c r="P10228" s="150"/>
      <c r="Q10228" s="150"/>
    </row>
    <row r="10229" spans="1:17" ht="15">
      <c r="A10229" s="142">
        <v>51897</v>
      </c>
      <c r="B10229" s="143">
        <f t="shared" si="0"/>
        <v>1</v>
      </c>
      <c r="C10229" s="143">
        <f t="shared" si="1"/>
        <v>2042</v>
      </c>
      <c r="D10229" s="154">
        <v>42353</v>
      </c>
      <c r="E10229" s="145">
        <f t="shared" si="2"/>
        <v>12</v>
      </c>
      <c r="F10229" s="145">
        <f t="shared" si="3"/>
        <v>2015</v>
      </c>
      <c r="G10229" s="153" t="s">
        <v>7772</v>
      </c>
      <c r="H10229" s="143">
        <v>9925</v>
      </c>
      <c r="I10229" s="143">
        <v>2321549</v>
      </c>
      <c r="J10229" s="143">
        <v>7250</v>
      </c>
      <c r="K10229" s="147" t="s">
        <v>77</v>
      </c>
      <c r="L10229" s="152"/>
      <c r="M10229" s="57"/>
      <c r="N10229" s="150"/>
      <c r="O10229" s="150"/>
      <c r="P10229" s="150"/>
      <c r="Q10229" s="150"/>
    </row>
    <row r="10230" spans="1:17" ht="15">
      <c r="A10230" s="142">
        <v>51898</v>
      </c>
      <c r="B10230" s="143">
        <f t="shared" si="0"/>
        <v>2</v>
      </c>
      <c r="C10230" s="143">
        <f t="shared" si="1"/>
        <v>2042</v>
      </c>
      <c r="D10230" s="154">
        <v>42353</v>
      </c>
      <c r="E10230" s="145">
        <f t="shared" si="2"/>
        <v>12</v>
      </c>
      <c r="F10230" s="145">
        <f t="shared" si="3"/>
        <v>2015</v>
      </c>
      <c r="G10230" s="153" t="s">
        <v>7773</v>
      </c>
      <c r="H10230" s="143">
        <v>6377</v>
      </c>
      <c r="I10230" s="143">
        <v>2321550</v>
      </c>
      <c r="J10230" s="143">
        <v>1299</v>
      </c>
      <c r="K10230" s="147" t="s">
        <v>77</v>
      </c>
      <c r="L10230" s="152"/>
      <c r="M10230" s="57"/>
      <c r="N10230" s="150"/>
      <c r="O10230" s="150"/>
      <c r="P10230" s="150"/>
      <c r="Q10230" s="150"/>
    </row>
    <row r="10231" spans="1:17" ht="15">
      <c r="A10231" s="142">
        <v>51899</v>
      </c>
      <c r="B10231" s="143">
        <f t="shared" si="0"/>
        <v>2</v>
      </c>
      <c r="C10231" s="143">
        <f t="shared" si="1"/>
        <v>2042</v>
      </c>
      <c r="D10231" s="154">
        <v>42353</v>
      </c>
      <c r="E10231" s="145">
        <f t="shared" si="2"/>
        <v>12</v>
      </c>
      <c r="F10231" s="145">
        <f t="shared" si="3"/>
        <v>2015</v>
      </c>
      <c r="G10231" s="153" t="s">
        <v>7774</v>
      </c>
      <c r="H10231" s="143">
        <v>9927</v>
      </c>
      <c r="I10231" s="143">
        <v>2321553</v>
      </c>
      <c r="J10231" s="143">
        <v>1583</v>
      </c>
      <c r="K10231" s="147" t="s">
        <v>77</v>
      </c>
      <c r="L10231" s="152"/>
      <c r="M10231" s="57"/>
      <c r="N10231" s="150"/>
      <c r="O10231" s="150"/>
      <c r="P10231" s="150"/>
      <c r="Q10231" s="150"/>
    </row>
    <row r="10232" spans="1:17" ht="15">
      <c r="A10232" s="142">
        <v>51900</v>
      </c>
      <c r="B10232" s="143">
        <f t="shared" si="0"/>
        <v>2</v>
      </c>
      <c r="C10232" s="143">
        <f t="shared" si="1"/>
        <v>2042</v>
      </c>
      <c r="D10232" s="154">
        <v>42353</v>
      </c>
      <c r="E10232" s="145">
        <f t="shared" si="2"/>
        <v>12</v>
      </c>
      <c r="F10232" s="145">
        <f t="shared" si="3"/>
        <v>2015</v>
      </c>
      <c r="G10232" s="153" t="s">
        <v>7775</v>
      </c>
      <c r="H10232" s="143">
        <v>7059</v>
      </c>
      <c r="I10232" s="143">
        <v>2321557</v>
      </c>
      <c r="J10232" s="143">
        <v>1631</v>
      </c>
      <c r="K10232" s="147" t="s">
        <v>77</v>
      </c>
      <c r="L10232" s="152"/>
      <c r="M10232" s="57"/>
      <c r="N10232" s="150"/>
      <c r="O10232" s="150"/>
      <c r="P10232" s="150"/>
      <c r="Q10232" s="150"/>
    </row>
    <row r="10233" spans="1:17" ht="15">
      <c r="A10233" s="142">
        <v>51901</v>
      </c>
      <c r="B10233" s="143">
        <f t="shared" si="0"/>
        <v>2</v>
      </c>
      <c r="C10233" s="143">
        <f t="shared" si="1"/>
        <v>2042</v>
      </c>
      <c r="D10233" s="154">
        <v>42353</v>
      </c>
      <c r="E10233" s="145">
        <f t="shared" si="2"/>
        <v>12</v>
      </c>
      <c r="F10233" s="145">
        <f t="shared" si="3"/>
        <v>2015</v>
      </c>
      <c r="G10233" s="153" t="s">
        <v>7776</v>
      </c>
      <c r="H10233" s="143">
        <v>9930</v>
      </c>
      <c r="I10233" s="143">
        <v>2321558</v>
      </c>
      <c r="J10233" s="143">
        <v>1549</v>
      </c>
      <c r="K10233" s="147" t="s">
        <v>77</v>
      </c>
      <c r="L10233" s="152"/>
      <c r="M10233" s="57"/>
      <c r="N10233" s="150"/>
      <c r="O10233" s="150"/>
      <c r="P10233" s="150"/>
      <c r="Q10233" s="150"/>
    </row>
    <row r="10234" spans="1:17" ht="15">
      <c r="A10234" s="142">
        <v>51902</v>
      </c>
      <c r="B10234" s="143">
        <f t="shared" si="0"/>
        <v>2</v>
      </c>
      <c r="C10234" s="143">
        <f t="shared" si="1"/>
        <v>2042</v>
      </c>
      <c r="D10234" s="154">
        <v>42353</v>
      </c>
      <c r="E10234" s="145">
        <f t="shared" si="2"/>
        <v>12</v>
      </c>
      <c r="F10234" s="145">
        <f t="shared" si="3"/>
        <v>2015</v>
      </c>
      <c r="G10234" s="146"/>
      <c r="H10234" s="143">
        <v>9931</v>
      </c>
      <c r="I10234" s="143">
        <v>2321560</v>
      </c>
      <c r="J10234" s="143">
        <v>3509</v>
      </c>
      <c r="K10234" s="147" t="s">
        <v>77</v>
      </c>
      <c r="L10234" s="152"/>
      <c r="M10234" s="57"/>
      <c r="N10234" s="150"/>
      <c r="O10234" s="150"/>
      <c r="P10234" s="150"/>
      <c r="Q10234" s="150"/>
    </row>
    <row r="10235" spans="1:17" ht="15">
      <c r="A10235" s="142">
        <v>51903</v>
      </c>
      <c r="B10235" s="143">
        <f t="shared" si="0"/>
        <v>2</v>
      </c>
      <c r="C10235" s="143">
        <f t="shared" si="1"/>
        <v>2042</v>
      </c>
      <c r="D10235" s="154">
        <v>42353</v>
      </c>
      <c r="E10235" s="145">
        <f t="shared" si="2"/>
        <v>12</v>
      </c>
      <c r="F10235" s="145">
        <f t="shared" si="3"/>
        <v>2015</v>
      </c>
      <c r="G10235" s="153" t="s">
        <v>7777</v>
      </c>
      <c r="H10235" s="143">
        <v>9933</v>
      </c>
      <c r="I10235" s="143">
        <v>2321562</v>
      </c>
      <c r="J10235" s="143">
        <v>1339</v>
      </c>
      <c r="K10235" s="147" t="s">
        <v>77</v>
      </c>
      <c r="L10235" s="152"/>
      <c r="M10235" s="57"/>
      <c r="N10235" s="150"/>
      <c r="O10235" s="150"/>
      <c r="P10235" s="150"/>
      <c r="Q10235" s="150"/>
    </row>
    <row r="10236" spans="1:17" ht="15">
      <c r="A10236" s="142">
        <v>51904</v>
      </c>
      <c r="B10236" s="143">
        <f t="shared" si="0"/>
        <v>2</v>
      </c>
      <c r="C10236" s="143">
        <f t="shared" si="1"/>
        <v>2042</v>
      </c>
      <c r="D10236" s="154">
        <v>42353</v>
      </c>
      <c r="E10236" s="145">
        <f t="shared" si="2"/>
        <v>12</v>
      </c>
      <c r="F10236" s="145">
        <f t="shared" si="3"/>
        <v>2015</v>
      </c>
      <c r="G10236" s="153" t="s">
        <v>7778</v>
      </c>
      <c r="H10236" s="143">
        <v>9934</v>
      </c>
      <c r="I10236" s="143">
        <v>2321563</v>
      </c>
      <c r="J10236" s="143">
        <v>3008</v>
      </c>
      <c r="K10236" s="147" t="s">
        <v>77</v>
      </c>
      <c r="L10236" s="152"/>
      <c r="M10236" s="57"/>
      <c r="N10236" s="150"/>
      <c r="O10236" s="150"/>
      <c r="P10236" s="150"/>
      <c r="Q10236" s="150"/>
    </row>
    <row r="10237" spans="1:17" ht="15">
      <c r="A10237" s="142">
        <v>51905</v>
      </c>
      <c r="B10237" s="143">
        <f t="shared" si="0"/>
        <v>2</v>
      </c>
      <c r="C10237" s="143">
        <f t="shared" si="1"/>
        <v>2042</v>
      </c>
      <c r="D10237" s="154">
        <v>42353</v>
      </c>
      <c r="E10237" s="145">
        <f t="shared" si="2"/>
        <v>12</v>
      </c>
      <c r="F10237" s="145">
        <f t="shared" si="3"/>
        <v>2015</v>
      </c>
      <c r="G10237" s="153" t="s">
        <v>7779</v>
      </c>
      <c r="H10237" s="143">
        <v>9907</v>
      </c>
      <c r="I10237" s="143">
        <v>2321568</v>
      </c>
      <c r="J10237" s="143">
        <v>1599</v>
      </c>
      <c r="K10237" s="147" t="s">
        <v>77</v>
      </c>
      <c r="L10237" s="152"/>
      <c r="M10237" s="57"/>
      <c r="N10237" s="150"/>
      <c r="O10237" s="150"/>
      <c r="P10237" s="150"/>
      <c r="Q10237" s="150"/>
    </row>
    <row r="10238" spans="1:17" ht="15">
      <c r="A10238" s="142">
        <v>51906</v>
      </c>
      <c r="B10238" s="143">
        <f t="shared" si="0"/>
        <v>2</v>
      </c>
      <c r="C10238" s="143">
        <f t="shared" si="1"/>
        <v>2042</v>
      </c>
      <c r="D10238" s="154">
        <v>42353</v>
      </c>
      <c r="E10238" s="145">
        <f t="shared" si="2"/>
        <v>12</v>
      </c>
      <c r="F10238" s="145">
        <f t="shared" si="3"/>
        <v>2015</v>
      </c>
      <c r="G10238" s="153" t="s">
        <v>2312</v>
      </c>
      <c r="H10238" s="143">
        <v>9606</v>
      </c>
      <c r="I10238" s="143">
        <v>2321569</v>
      </c>
      <c r="J10238" s="143">
        <v>4449</v>
      </c>
      <c r="K10238" s="147" t="s">
        <v>77</v>
      </c>
      <c r="L10238" s="152"/>
      <c r="M10238" s="57"/>
      <c r="N10238" s="150"/>
      <c r="O10238" s="150"/>
      <c r="P10238" s="150"/>
      <c r="Q10238" s="150"/>
    </row>
    <row r="10239" spans="1:17" ht="15">
      <c r="A10239" s="142">
        <v>51907</v>
      </c>
      <c r="B10239" s="143">
        <f t="shared" si="0"/>
        <v>2</v>
      </c>
      <c r="C10239" s="143">
        <f t="shared" si="1"/>
        <v>2042</v>
      </c>
      <c r="D10239" s="154">
        <v>42354</v>
      </c>
      <c r="E10239" s="145">
        <f t="shared" si="2"/>
        <v>12</v>
      </c>
      <c r="F10239" s="145">
        <f t="shared" si="3"/>
        <v>2015</v>
      </c>
      <c r="G10239" s="153" t="s">
        <v>5051</v>
      </c>
      <c r="H10239" s="143">
        <v>7237</v>
      </c>
      <c r="I10239" s="143">
        <v>2321571</v>
      </c>
      <c r="J10239" s="143">
        <v>4299</v>
      </c>
      <c r="K10239" s="147" t="s">
        <v>77</v>
      </c>
      <c r="L10239" s="152"/>
      <c r="M10239" s="57"/>
      <c r="N10239" s="150"/>
      <c r="O10239" s="150"/>
      <c r="P10239" s="150"/>
      <c r="Q10239" s="150"/>
    </row>
    <row r="10240" spans="1:17" ht="15">
      <c r="A10240" s="142">
        <v>51908</v>
      </c>
      <c r="B10240" s="143">
        <f t="shared" si="0"/>
        <v>2</v>
      </c>
      <c r="C10240" s="143">
        <f t="shared" si="1"/>
        <v>2042</v>
      </c>
      <c r="D10240" s="154">
        <v>42354</v>
      </c>
      <c r="E10240" s="145">
        <f t="shared" si="2"/>
        <v>12</v>
      </c>
      <c r="F10240" s="145">
        <f t="shared" si="3"/>
        <v>2015</v>
      </c>
      <c r="G10240" s="153" t="s">
        <v>5223</v>
      </c>
      <c r="H10240" s="143">
        <v>7396</v>
      </c>
      <c r="I10240" s="143">
        <v>2321572</v>
      </c>
      <c r="J10240" s="143">
        <v>3099</v>
      </c>
      <c r="K10240" s="147" t="s">
        <v>77</v>
      </c>
      <c r="L10240" s="152"/>
      <c r="M10240" s="57"/>
      <c r="N10240" s="150"/>
      <c r="O10240" s="150"/>
      <c r="P10240" s="150"/>
      <c r="Q10240" s="150"/>
    </row>
    <row r="10241" spans="1:17" ht="15">
      <c r="A10241" s="142">
        <v>51909</v>
      </c>
      <c r="B10241" s="143">
        <f t="shared" si="0"/>
        <v>2</v>
      </c>
      <c r="C10241" s="143">
        <f t="shared" si="1"/>
        <v>2042</v>
      </c>
      <c r="D10241" s="154">
        <v>42354</v>
      </c>
      <c r="E10241" s="145">
        <f t="shared" si="2"/>
        <v>12</v>
      </c>
      <c r="F10241" s="145">
        <f t="shared" si="3"/>
        <v>2015</v>
      </c>
      <c r="G10241" s="153" t="s">
        <v>7780</v>
      </c>
      <c r="H10241" s="143">
        <v>9936</v>
      </c>
      <c r="I10241" s="143">
        <v>2321574</v>
      </c>
      <c r="J10241" s="143">
        <v>2368</v>
      </c>
      <c r="K10241" s="147" t="s">
        <v>77</v>
      </c>
      <c r="L10241" s="152"/>
      <c r="M10241" s="57"/>
      <c r="N10241" s="150"/>
      <c r="O10241" s="150"/>
      <c r="P10241" s="150"/>
      <c r="Q10241" s="150"/>
    </row>
    <row r="10242" spans="1:17" ht="15">
      <c r="A10242" s="142">
        <v>51910</v>
      </c>
      <c r="B10242" s="143">
        <f t="shared" si="0"/>
        <v>2</v>
      </c>
      <c r="C10242" s="143">
        <f t="shared" si="1"/>
        <v>2042</v>
      </c>
      <c r="D10242" s="154">
        <v>42354</v>
      </c>
      <c r="E10242" s="145">
        <f t="shared" si="2"/>
        <v>12</v>
      </c>
      <c r="F10242" s="145">
        <f t="shared" si="3"/>
        <v>2015</v>
      </c>
      <c r="G10242" s="153" t="s">
        <v>7781</v>
      </c>
      <c r="H10242" s="143">
        <v>9921</v>
      </c>
      <c r="I10242" s="143">
        <v>2321575</v>
      </c>
      <c r="J10242" s="143">
        <v>1625</v>
      </c>
      <c r="K10242" s="147" t="s">
        <v>77</v>
      </c>
      <c r="L10242" s="152"/>
      <c r="M10242" s="57"/>
      <c r="N10242" s="150"/>
      <c r="O10242" s="150"/>
      <c r="P10242" s="150"/>
      <c r="Q10242" s="150"/>
    </row>
    <row r="10243" spans="1:17" ht="15">
      <c r="A10243" s="142">
        <v>51911</v>
      </c>
      <c r="B10243" s="143">
        <f t="shared" si="0"/>
        <v>2</v>
      </c>
      <c r="C10243" s="143">
        <f t="shared" si="1"/>
        <v>2042</v>
      </c>
      <c r="D10243" s="154">
        <v>42354</v>
      </c>
      <c r="E10243" s="145">
        <f t="shared" si="2"/>
        <v>12</v>
      </c>
      <c r="F10243" s="145">
        <f t="shared" si="3"/>
        <v>2015</v>
      </c>
      <c r="G10243" s="153" t="s">
        <v>7782</v>
      </c>
      <c r="H10243" s="143">
        <v>9937</v>
      </c>
      <c r="I10243" s="143">
        <v>2321576</v>
      </c>
      <c r="J10243" s="143">
        <v>4389</v>
      </c>
      <c r="K10243" s="147" t="s">
        <v>77</v>
      </c>
      <c r="L10243" s="152"/>
      <c r="M10243" s="57"/>
      <c r="N10243" s="150"/>
      <c r="O10243" s="150"/>
      <c r="P10243" s="150"/>
      <c r="Q10243" s="150"/>
    </row>
    <row r="10244" spans="1:17" ht="15">
      <c r="A10244" s="142">
        <v>51912</v>
      </c>
      <c r="B10244" s="143">
        <f t="shared" si="0"/>
        <v>2</v>
      </c>
      <c r="C10244" s="143">
        <f t="shared" si="1"/>
        <v>2042</v>
      </c>
      <c r="D10244" s="154">
        <v>42354</v>
      </c>
      <c r="E10244" s="145">
        <f t="shared" si="2"/>
        <v>12</v>
      </c>
      <c r="F10244" s="145">
        <f t="shared" si="3"/>
        <v>2015</v>
      </c>
      <c r="G10244" s="153" t="s">
        <v>7783</v>
      </c>
      <c r="H10244" s="143">
        <v>9938</v>
      </c>
      <c r="I10244" s="143">
        <v>2321577</v>
      </c>
      <c r="J10244" s="143">
        <v>1801</v>
      </c>
      <c r="K10244" s="147" t="s">
        <v>77</v>
      </c>
      <c r="L10244" s="152"/>
      <c r="M10244" s="57"/>
      <c r="N10244" s="150"/>
      <c r="O10244" s="150"/>
      <c r="P10244" s="150"/>
      <c r="Q10244" s="150"/>
    </row>
    <row r="10245" spans="1:17" ht="15">
      <c r="A10245" s="142">
        <v>51913</v>
      </c>
      <c r="B10245" s="143">
        <f t="shared" si="0"/>
        <v>2</v>
      </c>
      <c r="C10245" s="143">
        <f t="shared" si="1"/>
        <v>2042</v>
      </c>
      <c r="D10245" s="154">
        <v>42354</v>
      </c>
      <c r="E10245" s="145">
        <f t="shared" si="2"/>
        <v>12</v>
      </c>
      <c r="F10245" s="145">
        <f t="shared" si="3"/>
        <v>2015</v>
      </c>
      <c r="G10245" s="153" t="s">
        <v>7784</v>
      </c>
      <c r="H10245" s="143">
        <v>0</v>
      </c>
      <c r="I10245" s="143">
        <v>2321578</v>
      </c>
      <c r="J10245" s="143">
        <v>4079</v>
      </c>
      <c r="K10245" s="147" t="s">
        <v>77</v>
      </c>
      <c r="L10245" s="152"/>
      <c r="M10245" s="57"/>
      <c r="N10245" s="150"/>
      <c r="O10245" s="150"/>
      <c r="P10245" s="150"/>
      <c r="Q10245" s="150"/>
    </row>
    <row r="10246" spans="1:17" ht="15">
      <c r="A10246" s="142">
        <v>51914</v>
      </c>
      <c r="B10246" s="143">
        <f t="shared" si="0"/>
        <v>2</v>
      </c>
      <c r="C10246" s="143">
        <f t="shared" si="1"/>
        <v>2042</v>
      </c>
      <c r="D10246" s="154">
        <v>42354</v>
      </c>
      <c r="E10246" s="145">
        <f t="shared" si="2"/>
        <v>12</v>
      </c>
      <c r="F10246" s="145">
        <f t="shared" si="3"/>
        <v>2015</v>
      </c>
      <c r="G10246" s="153" t="s">
        <v>6245</v>
      </c>
      <c r="H10246" s="143">
        <v>8420</v>
      </c>
      <c r="I10246" s="143">
        <v>2321579</v>
      </c>
      <c r="J10246" s="143">
        <v>2349</v>
      </c>
      <c r="K10246" s="147" t="s">
        <v>77</v>
      </c>
      <c r="L10246" s="152"/>
      <c r="M10246" s="57"/>
      <c r="N10246" s="150"/>
      <c r="O10246" s="150"/>
      <c r="P10246" s="150"/>
      <c r="Q10246" s="150"/>
    </row>
    <row r="10247" spans="1:17" ht="15">
      <c r="A10247" s="142">
        <v>51915</v>
      </c>
      <c r="B10247" s="143">
        <f t="shared" si="0"/>
        <v>2</v>
      </c>
      <c r="C10247" s="143">
        <f t="shared" si="1"/>
        <v>2042</v>
      </c>
      <c r="D10247" s="154">
        <v>42354</v>
      </c>
      <c r="E10247" s="145">
        <f t="shared" si="2"/>
        <v>12</v>
      </c>
      <c r="F10247" s="145">
        <f t="shared" si="3"/>
        <v>2015</v>
      </c>
      <c r="G10247" s="153" t="s">
        <v>7785</v>
      </c>
      <c r="H10247" s="143">
        <v>9939</v>
      </c>
      <c r="I10247" s="143">
        <v>2321580</v>
      </c>
      <c r="J10247" s="143">
        <v>1049</v>
      </c>
      <c r="K10247" s="147" t="s">
        <v>77</v>
      </c>
      <c r="L10247" s="152"/>
      <c r="M10247" s="57"/>
      <c r="N10247" s="150"/>
      <c r="O10247" s="150"/>
      <c r="P10247" s="150"/>
      <c r="Q10247" s="150"/>
    </row>
    <row r="10248" spans="1:17" ht="15">
      <c r="A10248" s="142">
        <v>51916</v>
      </c>
      <c r="B10248" s="143">
        <f t="shared" si="0"/>
        <v>2</v>
      </c>
      <c r="C10248" s="143">
        <f t="shared" si="1"/>
        <v>2042</v>
      </c>
      <c r="D10248" s="154">
        <v>42354</v>
      </c>
      <c r="E10248" s="145">
        <f t="shared" si="2"/>
        <v>12</v>
      </c>
      <c r="F10248" s="145">
        <f t="shared" si="3"/>
        <v>2015</v>
      </c>
      <c r="G10248" s="153" t="s">
        <v>7786</v>
      </c>
      <c r="H10248" s="143">
        <v>0</v>
      </c>
      <c r="I10248" s="143">
        <v>2321585</v>
      </c>
      <c r="J10248" s="143">
        <v>3292</v>
      </c>
      <c r="K10248" s="147" t="s">
        <v>77</v>
      </c>
      <c r="L10248" s="152"/>
      <c r="M10248" s="57"/>
      <c r="N10248" s="150"/>
      <c r="O10248" s="150"/>
      <c r="P10248" s="150"/>
      <c r="Q10248" s="150"/>
    </row>
    <row r="10249" spans="1:17" ht="15">
      <c r="A10249" s="142">
        <v>51917</v>
      </c>
      <c r="B10249" s="143">
        <f t="shared" si="0"/>
        <v>2</v>
      </c>
      <c r="C10249" s="143">
        <f t="shared" si="1"/>
        <v>2042</v>
      </c>
      <c r="D10249" s="154">
        <v>42354</v>
      </c>
      <c r="E10249" s="145">
        <f t="shared" si="2"/>
        <v>12</v>
      </c>
      <c r="F10249" s="145">
        <f t="shared" si="3"/>
        <v>2015</v>
      </c>
      <c r="G10249" s="153" t="s">
        <v>7787</v>
      </c>
      <c r="H10249" s="143">
        <v>9942</v>
      </c>
      <c r="I10249" s="143">
        <v>2321586</v>
      </c>
      <c r="J10249" s="143">
        <v>1549</v>
      </c>
      <c r="K10249" s="147" t="s">
        <v>77</v>
      </c>
      <c r="L10249" s="152"/>
      <c r="M10249" s="57"/>
      <c r="N10249" s="150"/>
      <c r="O10249" s="150"/>
      <c r="P10249" s="150"/>
      <c r="Q10249" s="150"/>
    </row>
    <row r="10250" spans="1:17" ht="15">
      <c r="A10250" s="142">
        <v>51918</v>
      </c>
      <c r="B10250" s="143">
        <f t="shared" si="0"/>
        <v>2</v>
      </c>
      <c r="C10250" s="143">
        <f t="shared" si="1"/>
        <v>2042</v>
      </c>
      <c r="D10250" s="154">
        <v>42354</v>
      </c>
      <c r="E10250" s="145">
        <f t="shared" si="2"/>
        <v>12</v>
      </c>
      <c r="F10250" s="145">
        <f t="shared" si="3"/>
        <v>2015</v>
      </c>
      <c r="G10250" s="146"/>
      <c r="H10250" s="143">
        <v>9943</v>
      </c>
      <c r="I10250" s="143">
        <v>2321587</v>
      </c>
      <c r="J10250" s="143">
        <v>2499</v>
      </c>
      <c r="K10250" s="147" t="s">
        <v>77</v>
      </c>
      <c r="L10250" s="152"/>
      <c r="M10250" s="57"/>
      <c r="N10250" s="150"/>
      <c r="O10250" s="150"/>
      <c r="P10250" s="150"/>
      <c r="Q10250" s="150"/>
    </row>
    <row r="10251" spans="1:17" ht="15">
      <c r="A10251" s="142">
        <v>51919</v>
      </c>
      <c r="B10251" s="143">
        <f t="shared" si="0"/>
        <v>2</v>
      </c>
      <c r="C10251" s="143">
        <f t="shared" si="1"/>
        <v>2042</v>
      </c>
      <c r="D10251" s="154">
        <v>42354</v>
      </c>
      <c r="E10251" s="145">
        <f t="shared" si="2"/>
        <v>12</v>
      </c>
      <c r="F10251" s="145">
        <f t="shared" si="3"/>
        <v>2015</v>
      </c>
      <c r="G10251" s="153" t="s">
        <v>7788</v>
      </c>
      <c r="H10251" s="143">
        <v>2657</v>
      </c>
      <c r="I10251" s="143">
        <v>2321589</v>
      </c>
      <c r="J10251" s="143">
        <v>1599</v>
      </c>
      <c r="K10251" s="147" t="s">
        <v>77</v>
      </c>
      <c r="L10251" s="152"/>
      <c r="M10251" s="57"/>
      <c r="N10251" s="150"/>
      <c r="O10251" s="150"/>
      <c r="P10251" s="150"/>
      <c r="Q10251" s="150"/>
    </row>
    <row r="10252" spans="1:17" ht="15">
      <c r="A10252" s="142">
        <v>51920</v>
      </c>
      <c r="B10252" s="143">
        <f t="shared" si="0"/>
        <v>2</v>
      </c>
      <c r="C10252" s="143">
        <f t="shared" si="1"/>
        <v>2042</v>
      </c>
      <c r="D10252" s="154">
        <v>42354</v>
      </c>
      <c r="E10252" s="145">
        <f t="shared" si="2"/>
        <v>12</v>
      </c>
      <c r="F10252" s="145">
        <f t="shared" si="3"/>
        <v>2015</v>
      </c>
      <c r="G10252" s="153" t="s">
        <v>176</v>
      </c>
      <c r="H10252" s="143">
        <v>32</v>
      </c>
      <c r="I10252" s="143">
        <v>2321590</v>
      </c>
      <c r="J10252" s="143">
        <v>8449</v>
      </c>
      <c r="K10252" s="147" t="s">
        <v>77</v>
      </c>
      <c r="L10252" s="152"/>
      <c r="M10252" s="57"/>
      <c r="N10252" s="150"/>
      <c r="O10252" s="150"/>
      <c r="P10252" s="150"/>
      <c r="Q10252" s="150"/>
    </row>
    <row r="10253" spans="1:17" ht="15">
      <c r="A10253" s="142">
        <v>51921</v>
      </c>
      <c r="B10253" s="143">
        <f t="shared" si="0"/>
        <v>2</v>
      </c>
      <c r="C10253" s="143">
        <f t="shared" si="1"/>
        <v>2042</v>
      </c>
      <c r="D10253" s="154">
        <v>42354</v>
      </c>
      <c r="E10253" s="145">
        <f t="shared" si="2"/>
        <v>12</v>
      </c>
      <c r="F10253" s="145">
        <f t="shared" si="3"/>
        <v>2015</v>
      </c>
      <c r="G10253" s="153" t="s">
        <v>7789</v>
      </c>
      <c r="H10253" s="143">
        <v>0</v>
      </c>
      <c r="I10253" s="143">
        <v>2321591</v>
      </c>
      <c r="J10253" s="143">
        <v>10000</v>
      </c>
      <c r="K10253" s="147" t="s">
        <v>77</v>
      </c>
      <c r="L10253" s="152"/>
      <c r="M10253" s="57"/>
      <c r="N10253" s="150"/>
      <c r="O10253" s="150"/>
      <c r="P10253" s="150"/>
      <c r="Q10253" s="150"/>
    </row>
    <row r="10254" spans="1:17" ht="15">
      <c r="A10254" s="142">
        <v>51922</v>
      </c>
      <c r="B10254" s="143">
        <f t="shared" si="0"/>
        <v>2</v>
      </c>
      <c r="C10254" s="143">
        <f t="shared" si="1"/>
        <v>2042</v>
      </c>
      <c r="D10254" s="154">
        <v>42354</v>
      </c>
      <c r="E10254" s="145">
        <f t="shared" si="2"/>
        <v>12</v>
      </c>
      <c r="F10254" s="145">
        <f t="shared" si="3"/>
        <v>2015</v>
      </c>
      <c r="G10254" s="153" t="s">
        <v>7790</v>
      </c>
      <c r="H10254" s="143">
        <v>0</v>
      </c>
      <c r="I10254" s="143">
        <v>2321592</v>
      </c>
      <c r="J10254" s="143">
        <v>5149</v>
      </c>
      <c r="K10254" s="147" t="s">
        <v>77</v>
      </c>
      <c r="L10254" s="152"/>
      <c r="M10254" s="57"/>
      <c r="N10254" s="150"/>
      <c r="O10254" s="150"/>
      <c r="P10254" s="150"/>
      <c r="Q10254" s="150"/>
    </row>
    <row r="10255" spans="1:17" ht="15">
      <c r="A10255" s="142">
        <v>51923</v>
      </c>
      <c r="B10255" s="143">
        <f t="shared" si="0"/>
        <v>2</v>
      </c>
      <c r="C10255" s="143">
        <f t="shared" si="1"/>
        <v>2042</v>
      </c>
      <c r="D10255" s="154">
        <v>42354</v>
      </c>
      <c r="E10255" s="145">
        <f t="shared" si="2"/>
        <v>12</v>
      </c>
      <c r="F10255" s="145">
        <f t="shared" si="3"/>
        <v>2015</v>
      </c>
      <c r="G10255" s="153" t="s">
        <v>7791</v>
      </c>
      <c r="H10255" s="143">
        <v>9946</v>
      </c>
      <c r="I10255" s="143">
        <v>2321595</v>
      </c>
      <c r="J10255" s="143">
        <v>2799</v>
      </c>
      <c r="K10255" s="147" t="s">
        <v>77</v>
      </c>
      <c r="L10255" s="152"/>
      <c r="M10255" s="57"/>
      <c r="N10255" s="150"/>
      <c r="O10255" s="150"/>
      <c r="P10255" s="150"/>
      <c r="Q10255" s="150"/>
    </row>
    <row r="10256" spans="1:17" ht="15">
      <c r="A10256" s="142">
        <v>51924</v>
      </c>
      <c r="B10256" s="143">
        <f t="shared" si="0"/>
        <v>2</v>
      </c>
      <c r="C10256" s="143">
        <f t="shared" si="1"/>
        <v>2042</v>
      </c>
      <c r="D10256" s="154">
        <v>42354</v>
      </c>
      <c r="E10256" s="145">
        <f t="shared" si="2"/>
        <v>12</v>
      </c>
      <c r="F10256" s="145">
        <f t="shared" si="3"/>
        <v>2015</v>
      </c>
      <c r="G10256" s="153" t="s">
        <v>7792</v>
      </c>
      <c r="H10256" s="143">
        <v>0</v>
      </c>
      <c r="I10256" s="143">
        <v>2321596</v>
      </c>
      <c r="J10256" s="143">
        <v>6149</v>
      </c>
      <c r="K10256" s="147" t="s">
        <v>77</v>
      </c>
      <c r="L10256" s="152"/>
      <c r="M10256" s="57"/>
      <c r="N10256" s="150"/>
      <c r="O10256" s="150"/>
      <c r="P10256" s="150"/>
      <c r="Q10256" s="150"/>
    </row>
    <row r="10257" spans="1:17" ht="15">
      <c r="A10257" s="142">
        <v>51925</v>
      </c>
      <c r="B10257" s="143">
        <f t="shared" si="0"/>
        <v>2</v>
      </c>
      <c r="C10257" s="143">
        <f t="shared" si="1"/>
        <v>2042</v>
      </c>
      <c r="D10257" s="154">
        <v>42354</v>
      </c>
      <c r="E10257" s="145">
        <f t="shared" si="2"/>
        <v>12</v>
      </c>
      <c r="F10257" s="145">
        <f t="shared" si="3"/>
        <v>2015</v>
      </c>
      <c r="G10257" s="153" t="s">
        <v>7793</v>
      </c>
      <c r="H10257" s="143">
        <v>9947</v>
      </c>
      <c r="I10257" s="143">
        <v>2321598</v>
      </c>
      <c r="J10257" s="143">
        <v>1879</v>
      </c>
      <c r="K10257" s="147" t="s">
        <v>77</v>
      </c>
      <c r="L10257" s="152"/>
      <c r="M10257" s="57"/>
      <c r="N10257" s="150"/>
      <c r="O10257" s="150"/>
      <c r="P10257" s="150"/>
      <c r="Q10257" s="150"/>
    </row>
    <row r="10258" spans="1:17" ht="15">
      <c r="A10258" s="142">
        <v>51926</v>
      </c>
      <c r="B10258" s="143">
        <f t="shared" si="0"/>
        <v>3</v>
      </c>
      <c r="C10258" s="143">
        <f t="shared" si="1"/>
        <v>2042</v>
      </c>
      <c r="D10258" s="154">
        <v>42354</v>
      </c>
      <c r="E10258" s="145">
        <f t="shared" si="2"/>
        <v>12</v>
      </c>
      <c r="F10258" s="145">
        <f t="shared" si="3"/>
        <v>2015</v>
      </c>
      <c r="G10258" s="153" t="s">
        <v>7794</v>
      </c>
      <c r="H10258" s="143">
        <v>9948</v>
      </c>
      <c r="I10258" s="143">
        <v>2321599</v>
      </c>
      <c r="J10258" s="143">
        <v>4343</v>
      </c>
      <c r="K10258" s="147" t="s">
        <v>77</v>
      </c>
      <c r="L10258" s="152"/>
      <c r="M10258" s="57"/>
      <c r="N10258" s="150"/>
      <c r="O10258" s="150"/>
      <c r="P10258" s="150"/>
      <c r="Q10258" s="150"/>
    </row>
    <row r="10259" spans="1:17" ht="15">
      <c r="A10259" s="142">
        <v>51927</v>
      </c>
      <c r="B10259" s="143">
        <f t="shared" si="0"/>
        <v>3</v>
      </c>
      <c r="C10259" s="143">
        <f t="shared" si="1"/>
        <v>2042</v>
      </c>
      <c r="D10259" s="154">
        <v>42354</v>
      </c>
      <c r="E10259" s="145">
        <f t="shared" si="2"/>
        <v>12</v>
      </c>
      <c r="F10259" s="145">
        <f t="shared" si="3"/>
        <v>2015</v>
      </c>
      <c r="G10259" s="153" t="s">
        <v>7795</v>
      </c>
      <c r="H10259" s="143">
        <v>65608</v>
      </c>
      <c r="I10259" s="143">
        <v>2321600</v>
      </c>
      <c r="J10259" s="143">
        <v>2273</v>
      </c>
      <c r="K10259" s="147" t="s">
        <v>77</v>
      </c>
      <c r="L10259" s="152"/>
      <c r="M10259" s="57"/>
      <c r="N10259" s="150"/>
      <c r="O10259" s="150"/>
      <c r="P10259" s="150"/>
      <c r="Q10259" s="150"/>
    </row>
    <row r="10260" spans="1:17" ht="15">
      <c r="A10260" s="142">
        <v>51928</v>
      </c>
      <c r="B10260" s="143">
        <f t="shared" si="0"/>
        <v>3</v>
      </c>
      <c r="C10260" s="143">
        <f t="shared" si="1"/>
        <v>2042</v>
      </c>
      <c r="D10260" s="154">
        <v>42354</v>
      </c>
      <c r="E10260" s="145">
        <f t="shared" si="2"/>
        <v>12</v>
      </c>
      <c r="F10260" s="145">
        <f t="shared" si="3"/>
        <v>2015</v>
      </c>
      <c r="G10260" s="153" t="s">
        <v>7796</v>
      </c>
      <c r="H10260" s="143">
        <v>9789</v>
      </c>
      <c r="I10260" s="143">
        <v>2321601</v>
      </c>
      <c r="J10260" s="143">
        <v>1865</v>
      </c>
      <c r="K10260" s="147" t="s">
        <v>77</v>
      </c>
      <c r="L10260" s="152"/>
      <c r="M10260" s="57"/>
      <c r="N10260" s="150"/>
      <c r="O10260" s="150"/>
      <c r="P10260" s="150"/>
      <c r="Q10260" s="150"/>
    </row>
    <row r="10261" spans="1:17" ht="15">
      <c r="A10261" s="142">
        <v>51929</v>
      </c>
      <c r="B10261" s="143">
        <f t="shared" si="0"/>
        <v>3</v>
      </c>
      <c r="C10261" s="143">
        <f t="shared" si="1"/>
        <v>2042</v>
      </c>
      <c r="D10261" s="154">
        <v>42354</v>
      </c>
      <c r="E10261" s="145">
        <f t="shared" si="2"/>
        <v>12</v>
      </c>
      <c r="F10261" s="145">
        <f t="shared" si="3"/>
        <v>2015</v>
      </c>
      <c r="G10261" s="153" t="s">
        <v>7797</v>
      </c>
      <c r="H10261" s="143">
        <v>9950</v>
      </c>
      <c r="I10261" s="143">
        <v>2321603</v>
      </c>
      <c r="J10261" s="143">
        <v>5049</v>
      </c>
      <c r="K10261" s="147" t="s">
        <v>77</v>
      </c>
      <c r="L10261" s="152"/>
      <c r="M10261" s="57"/>
      <c r="N10261" s="150"/>
      <c r="O10261" s="150"/>
      <c r="P10261" s="150"/>
      <c r="Q10261" s="150"/>
    </row>
    <row r="10262" spans="1:17" ht="15">
      <c r="A10262" s="142">
        <v>51930</v>
      </c>
      <c r="B10262" s="143">
        <f t="shared" si="0"/>
        <v>3</v>
      </c>
      <c r="C10262" s="143">
        <f t="shared" si="1"/>
        <v>2042</v>
      </c>
      <c r="D10262" s="154">
        <v>42354</v>
      </c>
      <c r="E10262" s="145">
        <f t="shared" si="2"/>
        <v>12</v>
      </c>
      <c r="F10262" s="145">
        <f t="shared" si="3"/>
        <v>2015</v>
      </c>
      <c r="G10262" s="153" t="s">
        <v>7798</v>
      </c>
      <c r="H10262" s="143">
        <v>9951</v>
      </c>
      <c r="I10262" s="143">
        <v>2321604</v>
      </c>
      <c r="J10262" s="143">
        <v>3599</v>
      </c>
      <c r="K10262" s="147" t="s">
        <v>77</v>
      </c>
      <c r="L10262" s="152"/>
      <c r="M10262" s="57"/>
      <c r="N10262" s="150"/>
      <c r="O10262" s="150"/>
      <c r="P10262" s="150"/>
      <c r="Q10262" s="150"/>
    </row>
    <row r="10263" spans="1:17" ht="15">
      <c r="A10263" s="142">
        <v>51931</v>
      </c>
      <c r="B10263" s="143">
        <f t="shared" si="0"/>
        <v>3</v>
      </c>
      <c r="C10263" s="143">
        <f t="shared" si="1"/>
        <v>2042</v>
      </c>
      <c r="D10263" s="154">
        <v>42354</v>
      </c>
      <c r="E10263" s="145">
        <f t="shared" si="2"/>
        <v>12</v>
      </c>
      <c r="F10263" s="145">
        <f t="shared" si="3"/>
        <v>2015</v>
      </c>
      <c r="G10263" s="153" t="s">
        <v>7799</v>
      </c>
      <c r="H10263" s="143">
        <v>9954</v>
      </c>
      <c r="I10263" s="143">
        <v>2321607</v>
      </c>
      <c r="J10263" s="143">
        <v>4079</v>
      </c>
      <c r="K10263" s="147" t="s">
        <v>77</v>
      </c>
      <c r="L10263" s="152"/>
      <c r="M10263" s="57"/>
      <c r="N10263" s="150"/>
      <c r="O10263" s="150"/>
      <c r="P10263" s="150"/>
      <c r="Q10263" s="150"/>
    </row>
    <row r="10264" spans="1:17" ht="15">
      <c r="A10264" s="142">
        <v>51932</v>
      </c>
      <c r="B10264" s="143">
        <f t="shared" si="0"/>
        <v>3</v>
      </c>
      <c r="C10264" s="143">
        <f t="shared" si="1"/>
        <v>2042</v>
      </c>
      <c r="D10264" s="154">
        <v>42354</v>
      </c>
      <c r="E10264" s="145">
        <f t="shared" si="2"/>
        <v>12</v>
      </c>
      <c r="F10264" s="145">
        <f t="shared" si="3"/>
        <v>2015</v>
      </c>
      <c r="G10264" s="153" t="s">
        <v>3707</v>
      </c>
      <c r="H10264" s="143">
        <v>5912</v>
      </c>
      <c r="I10264" s="143">
        <v>2321608</v>
      </c>
      <c r="J10264" s="143">
        <v>2185</v>
      </c>
      <c r="K10264" s="147" t="s">
        <v>77</v>
      </c>
      <c r="L10264" s="152"/>
      <c r="M10264" s="57"/>
      <c r="N10264" s="150"/>
      <c r="O10264" s="150"/>
      <c r="P10264" s="150"/>
      <c r="Q10264" s="150"/>
    </row>
    <row r="10265" spans="1:17" ht="15">
      <c r="A10265" s="142">
        <v>51933</v>
      </c>
      <c r="B10265" s="143">
        <f t="shared" si="0"/>
        <v>3</v>
      </c>
      <c r="C10265" s="143">
        <f t="shared" si="1"/>
        <v>2042</v>
      </c>
      <c r="D10265" s="154">
        <v>42354</v>
      </c>
      <c r="E10265" s="145">
        <f t="shared" si="2"/>
        <v>12</v>
      </c>
      <c r="F10265" s="145">
        <f t="shared" si="3"/>
        <v>2015</v>
      </c>
      <c r="G10265" s="146"/>
      <c r="H10265" s="143">
        <v>9955</v>
      </c>
      <c r="I10265" s="143">
        <v>2321609</v>
      </c>
      <c r="J10265" s="143">
        <v>1899</v>
      </c>
      <c r="K10265" s="147" t="s">
        <v>77</v>
      </c>
      <c r="L10265" s="152"/>
      <c r="M10265" s="57"/>
      <c r="N10265" s="150"/>
      <c r="O10265" s="150"/>
      <c r="P10265" s="150"/>
      <c r="Q10265" s="150"/>
    </row>
    <row r="10266" spans="1:17" ht="15">
      <c r="A10266" s="142">
        <v>51934</v>
      </c>
      <c r="B10266" s="143">
        <f t="shared" si="0"/>
        <v>3</v>
      </c>
      <c r="C10266" s="143">
        <f t="shared" si="1"/>
        <v>2042</v>
      </c>
      <c r="D10266" s="154">
        <v>42354</v>
      </c>
      <c r="E10266" s="145">
        <f t="shared" si="2"/>
        <v>12</v>
      </c>
      <c r="F10266" s="145">
        <f t="shared" si="3"/>
        <v>2015</v>
      </c>
      <c r="G10266" s="153" t="s">
        <v>7800</v>
      </c>
      <c r="H10266" s="143">
        <v>0</v>
      </c>
      <c r="I10266" s="143">
        <v>2321610</v>
      </c>
      <c r="J10266" s="143">
        <v>4775</v>
      </c>
      <c r="K10266" s="147" t="s">
        <v>77</v>
      </c>
      <c r="L10266" s="152"/>
      <c r="M10266" s="57"/>
      <c r="N10266" s="150"/>
      <c r="O10266" s="150"/>
      <c r="P10266" s="150"/>
      <c r="Q10266" s="150"/>
    </row>
    <row r="10267" spans="1:17" ht="15">
      <c r="A10267" s="142">
        <v>51935</v>
      </c>
      <c r="B10267" s="143">
        <f t="shared" si="0"/>
        <v>3</v>
      </c>
      <c r="C10267" s="143">
        <f t="shared" si="1"/>
        <v>2042</v>
      </c>
      <c r="D10267" s="154">
        <v>42354</v>
      </c>
      <c r="E10267" s="145">
        <f t="shared" si="2"/>
        <v>12</v>
      </c>
      <c r="F10267" s="145">
        <f t="shared" si="3"/>
        <v>2015</v>
      </c>
      <c r="G10267" s="153" t="s">
        <v>6782</v>
      </c>
      <c r="H10267" s="143">
        <v>7308</v>
      </c>
      <c r="I10267" s="143">
        <v>2321612</v>
      </c>
      <c r="J10267" s="143">
        <v>6599</v>
      </c>
      <c r="K10267" s="147" t="s">
        <v>77</v>
      </c>
      <c r="L10267" s="152"/>
      <c r="M10267" s="57"/>
      <c r="N10267" s="150"/>
      <c r="O10267" s="150"/>
      <c r="P10267" s="150"/>
      <c r="Q10267" s="150"/>
    </row>
    <row r="10268" spans="1:17" ht="15">
      <c r="A10268" s="142">
        <v>51936</v>
      </c>
      <c r="B10268" s="143">
        <f t="shared" si="0"/>
        <v>3</v>
      </c>
      <c r="C10268" s="143">
        <f t="shared" si="1"/>
        <v>2042</v>
      </c>
      <c r="D10268" s="154">
        <v>42354</v>
      </c>
      <c r="E10268" s="145">
        <f t="shared" si="2"/>
        <v>12</v>
      </c>
      <c r="F10268" s="145">
        <f t="shared" si="3"/>
        <v>2015</v>
      </c>
      <c r="G10268" s="153" t="s">
        <v>7801</v>
      </c>
      <c r="H10268" s="143">
        <v>9956</v>
      </c>
      <c r="I10268" s="143">
        <v>2321613</v>
      </c>
      <c r="J10268" s="143">
        <v>1619</v>
      </c>
      <c r="K10268" s="147" t="s">
        <v>77</v>
      </c>
      <c r="L10268" s="152"/>
      <c r="M10268" s="57"/>
      <c r="N10268" s="150"/>
      <c r="O10268" s="150"/>
      <c r="P10268" s="150"/>
      <c r="Q10268" s="150"/>
    </row>
    <row r="10269" spans="1:17" ht="15">
      <c r="A10269" s="142">
        <v>51937</v>
      </c>
      <c r="B10269" s="143">
        <f t="shared" si="0"/>
        <v>3</v>
      </c>
      <c r="C10269" s="143">
        <f t="shared" si="1"/>
        <v>2042</v>
      </c>
      <c r="D10269" s="154">
        <v>42354</v>
      </c>
      <c r="E10269" s="145">
        <f t="shared" si="2"/>
        <v>12</v>
      </c>
      <c r="F10269" s="145">
        <f t="shared" si="3"/>
        <v>2015</v>
      </c>
      <c r="G10269" s="146"/>
      <c r="H10269" s="143">
        <v>0</v>
      </c>
      <c r="I10269" s="143">
        <v>2321614</v>
      </c>
      <c r="J10269" s="143">
        <v>4099</v>
      </c>
      <c r="K10269" s="147" t="s">
        <v>77</v>
      </c>
      <c r="L10269" s="152"/>
      <c r="M10269" s="57"/>
      <c r="N10269" s="150"/>
      <c r="O10269" s="150"/>
      <c r="P10269" s="150"/>
      <c r="Q10269" s="150"/>
    </row>
    <row r="10270" spans="1:17" ht="15">
      <c r="A10270" s="142">
        <v>51938</v>
      </c>
      <c r="B10270" s="143">
        <f t="shared" si="0"/>
        <v>3</v>
      </c>
      <c r="C10270" s="143">
        <f t="shared" si="1"/>
        <v>2042</v>
      </c>
      <c r="D10270" s="154">
        <v>42354</v>
      </c>
      <c r="E10270" s="145">
        <f t="shared" si="2"/>
        <v>12</v>
      </c>
      <c r="F10270" s="145">
        <f t="shared" si="3"/>
        <v>2015</v>
      </c>
      <c r="G10270" s="153" t="s">
        <v>7802</v>
      </c>
      <c r="H10270" s="143">
        <v>9957</v>
      </c>
      <c r="I10270" s="143">
        <v>2321615</v>
      </c>
      <c r="J10270" s="143">
        <v>1949</v>
      </c>
      <c r="K10270" s="147" t="s">
        <v>77</v>
      </c>
      <c r="L10270" s="152"/>
      <c r="M10270" s="57"/>
      <c r="N10270" s="150"/>
      <c r="O10270" s="150"/>
      <c r="P10270" s="150"/>
      <c r="Q10270" s="150"/>
    </row>
    <row r="10271" spans="1:17" ht="15">
      <c r="A10271" s="142">
        <v>51939</v>
      </c>
      <c r="B10271" s="143">
        <f t="shared" si="0"/>
        <v>3</v>
      </c>
      <c r="C10271" s="143">
        <f t="shared" si="1"/>
        <v>2042</v>
      </c>
      <c r="D10271" s="154">
        <v>42354</v>
      </c>
      <c r="E10271" s="145">
        <f t="shared" si="2"/>
        <v>12</v>
      </c>
      <c r="F10271" s="145">
        <f t="shared" si="3"/>
        <v>2015</v>
      </c>
      <c r="G10271" s="153" t="s">
        <v>7803</v>
      </c>
      <c r="H10271" s="143">
        <v>9605</v>
      </c>
      <c r="I10271" s="143">
        <v>2321621</v>
      </c>
      <c r="J10271" s="143">
        <v>2688</v>
      </c>
      <c r="K10271" s="147" t="s">
        <v>77</v>
      </c>
      <c r="L10271" s="152"/>
      <c r="M10271" s="57"/>
      <c r="N10271" s="150"/>
      <c r="O10271" s="150"/>
      <c r="P10271" s="150"/>
      <c r="Q10271" s="150"/>
    </row>
    <row r="10272" spans="1:17" ht="15">
      <c r="A10272" s="142">
        <v>51940</v>
      </c>
      <c r="B10272" s="143">
        <f t="shared" si="0"/>
        <v>3</v>
      </c>
      <c r="C10272" s="143">
        <f t="shared" si="1"/>
        <v>2042</v>
      </c>
      <c r="D10272" s="154">
        <v>42354</v>
      </c>
      <c r="E10272" s="145">
        <f t="shared" si="2"/>
        <v>12</v>
      </c>
      <c r="F10272" s="145">
        <f t="shared" si="3"/>
        <v>2015</v>
      </c>
      <c r="G10272" s="153" t="s">
        <v>7804</v>
      </c>
      <c r="H10272" s="143">
        <v>9959</v>
      </c>
      <c r="I10272" s="143">
        <v>2321622</v>
      </c>
      <c r="J10272" s="143">
        <v>3048</v>
      </c>
      <c r="K10272" s="147" t="s">
        <v>77</v>
      </c>
      <c r="L10272" s="152"/>
      <c r="M10272" s="57"/>
      <c r="N10272" s="150"/>
      <c r="O10272" s="150"/>
      <c r="P10272" s="150"/>
      <c r="Q10272" s="150"/>
    </row>
    <row r="10273" spans="1:17" ht="15">
      <c r="A10273" s="142">
        <v>51941</v>
      </c>
      <c r="B10273" s="143">
        <f t="shared" si="0"/>
        <v>3</v>
      </c>
      <c r="C10273" s="143">
        <f t="shared" si="1"/>
        <v>2042</v>
      </c>
      <c r="D10273" s="154">
        <v>42355</v>
      </c>
      <c r="E10273" s="145">
        <f t="shared" si="2"/>
        <v>12</v>
      </c>
      <c r="F10273" s="145">
        <f t="shared" si="3"/>
        <v>2015</v>
      </c>
      <c r="G10273" s="153" t="s">
        <v>7805</v>
      </c>
      <c r="H10273" s="143">
        <v>9961</v>
      </c>
      <c r="I10273" s="143">
        <v>2321625</v>
      </c>
      <c r="J10273" s="143">
        <v>2869</v>
      </c>
      <c r="K10273" s="147" t="s">
        <v>77</v>
      </c>
      <c r="L10273" s="152"/>
      <c r="M10273" s="57"/>
      <c r="N10273" s="150"/>
      <c r="O10273" s="150"/>
      <c r="P10273" s="150"/>
      <c r="Q10273" s="150"/>
    </row>
    <row r="10274" spans="1:17" ht="15">
      <c r="A10274" s="142">
        <v>51942</v>
      </c>
      <c r="B10274" s="143">
        <f t="shared" si="0"/>
        <v>3</v>
      </c>
      <c r="C10274" s="143">
        <f t="shared" si="1"/>
        <v>2042</v>
      </c>
      <c r="D10274" s="154">
        <v>42355</v>
      </c>
      <c r="E10274" s="145">
        <f t="shared" si="2"/>
        <v>12</v>
      </c>
      <c r="F10274" s="145">
        <f t="shared" si="3"/>
        <v>2015</v>
      </c>
      <c r="G10274" s="153" t="s">
        <v>7806</v>
      </c>
      <c r="H10274" s="143">
        <v>9962</v>
      </c>
      <c r="I10274" s="143">
        <v>2321626</v>
      </c>
      <c r="J10274" s="143">
        <v>2999</v>
      </c>
      <c r="K10274" s="147" t="s">
        <v>77</v>
      </c>
      <c r="L10274" s="152"/>
      <c r="M10274" s="57"/>
      <c r="N10274" s="150"/>
      <c r="O10274" s="150"/>
      <c r="P10274" s="150"/>
      <c r="Q10274" s="150"/>
    </row>
    <row r="10275" spans="1:17" ht="15">
      <c r="A10275" s="142">
        <v>51943</v>
      </c>
      <c r="B10275" s="143">
        <f t="shared" si="0"/>
        <v>3</v>
      </c>
      <c r="C10275" s="143">
        <f t="shared" si="1"/>
        <v>2042</v>
      </c>
      <c r="D10275" s="154">
        <v>42355</v>
      </c>
      <c r="E10275" s="145">
        <f t="shared" si="2"/>
        <v>12</v>
      </c>
      <c r="F10275" s="145">
        <f t="shared" si="3"/>
        <v>2015</v>
      </c>
      <c r="G10275" s="153" t="s">
        <v>7807</v>
      </c>
      <c r="H10275" s="143">
        <v>9963</v>
      </c>
      <c r="I10275" s="143">
        <v>2321629</v>
      </c>
      <c r="J10275" s="143">
        <v>3665</v>
      </c>
      <c r="K10275" s="147" t="s">
        <v>77</v>
      </c>
      <c r="L10275" s="152"/>
      <c r="M10275" s="57"/>
      <c r="N10275" s="150"/>
      <c r="O10275" s="150"/>
      <c r="P10275" s="150"/>
      <c r="Q10275" s="150"/>
    </row>
    <row r="10276" spans="1:17" ht="15">
      <c r="A10276" s="142">
        <v>51944</v>
      </c>
      <c r="B10276" s="143">
        <f t="shared" si="0"/>
        <v>3</v>
      </c>
      <c r="C10276" s="143">
        <f t="shared" si="1"/>
        <v>2042</v>
      </c>
      <c r="D10276" s="154">
        <v>42355</v>
      </c>
      <c r="E10276" s="145">
        <f t="shared" si="2"/>
        <v>12</v>
      </c>
      <c r="F10276" s="145">
        <f t="shared" si="3"/>
        <v>2015</v>
      </c>
      <c r="G10276" s="153" t="s">
        <v>7808</v>
      </c>
      <c r="H10276" s="143">
        <v>0</v>
      </c>
      <c r="I10276" s="143">
        <v>2321637</v>
      </c>
      <c r="J10276" s="143">
        <v>1599</v>
      </c>
      <c r="K10276" s="147" t="s">
        <v>77</v>
      </c>
      <c r="L10276" s="152"/>
      <c r="M10276" s="57"/>
      <c r="N10276" s="150"/>
      <c r="O10276" s="150"/>
      <c r="P10276" s="150"/>
      <c r="Q10276" s="150"/>
    </row>
    <row r="10277" spans="1:17" ht="15">
      <c r="A10277" s="142">
        <v>51945</v>
      </c>
      <c r="B10277" s="143">
        <f t="shared" si="0"/>
        <v>3</v>
      </c>
      <c r="C10277" s="143">
        <f t="shared" si="1"/>
        <v>2042</v>
      </c>
      <c r="D10277" s="154">
        <v>42355</v>
      </c>
      <c r="E10277" s="145">
        <f t="shared" si="2"/>
        <v>12</v>
      </c>
      <c r="F10277" s="145">
        <f t="shared" si="3"/>
        <v>2015</v>
      </c>
      <c r="G10277" s="153" t="s">
        <v>7809</v>
      </c>
      <c r="H10277" s="143">
        <v>9965</v>
      </c>
      <c r="I10277" s="143">
        <v>2321640</v>
      </c>
      <c r="J10277" s="143">
        <v>1249</v>
      </c>
      <c r="K10277" s="147" t="s">
        <v>77</v>
      </c>
      <c r="L10277" s="152"/>
      <c r="M10277" s="57"/>
      <c r="N10277" s="150"/>
      <c r="O10277" s="150"/>
      <c r="P10277" s="150"/>
      <c r="Q10277" s="150"/>
    </row>
    <row r="10278" spans="1:17" ht="15">
      <c r="A10278" s="142">
        <v>51946</v>
      </c>
      <c r="B10278" s="143">
        <f t="shared" si="0"/>
        <v>3</v>
      </c>
      <c r="C10278" s="143">
        <f t="shared" si="1"/>
        <v>2042</v>
      </c>
      <c r="D10278" s="154">
        <v>42355</v>
      </c>
      <c r="E10278" s="145">
        <f t="shared" si="2"/>
        <v>12</v>
      </c>
      <c r="F10278" s="145">
        <f t="shared" si="3"/>
        <v>2015</v>
      </c>
      <c r="G10278" s="153" t="s">
        <v>7810</v>
      </c>
      <c r="H10278" s="143">
        <v>9966</v>
      </c>
      <c r="I10278" s="143">
        <v>2321641</v>
      </c>
      <c r="J10278" s="143">
        <v>2978</v>
      </c>
      <c r="K10278" s="147" t="s">
        <v>77</v>
      </c>
      <c r="L10278" s="152"/>
      <c r="M10278" s="57"/>
      <c r="N10278" s="150"/>
      <c r="O10278" s="150"/>
      <c r="P10278" s="150"/>
      <c r="Q10278" s="150"/>
    </row>
    <row r="10279" spans="1:17" ht="15">
      <c r="A10279" s="142">
        <v>51947</v>
      </c>
      <c r="B10279" s="143">
        <f t="shared" si="0"/>
        <v>3</v>
      </c>
      <c r="C10279" s="143">
        <f t="shared" si="1"/>
        <v>2042</v>
      </c>
      <c r="D10279" s="154">
        <v>42355</v>
      </c>
      <c r="E10279" s="145">
        <f t="shared" si="2"/>
        <v>12</v>
      </c>
      <c r="F10279" s="145">
        <f t="shared" si="3"/>
        <v>2015</v>
      </c>
      <c r="G10279" s="146"/>
      <c r="H10279" s="143">
        <v>9613</v>
      </c>
      <c r="I10279" s="143">
        <v>2321648</v>
      </c>
      <c r="J10279" s="143">
        <v>1973</v>
      </c>
      <c r="K10279" s="147" t="s">
        <v>77</v>
      </c>
      <c r="L10279" s="152"/>
      <c r="M10279" s="57"/>
      <c r="N10279" s="150"/>
      <c r="O10279" s="150"/>
      <c r="P10279" s="150"/>
      <c r="Q10279" s="150"/>
    </row>
    <row r="10280" spans="1:17" ht="15">
      <c r="A10280" s="142">
        <v>51948</v>
      </c>
      <c r="B10280" s="143">
        <f t="shared" si="0"/>
        <v>3</v>
      </c>
      <c r="C10280" s="143">
        <f t="shared" si="1"/>
        <v>2042</v>
      </c>
      <c r="D10280" s="154">
        <v>42355</v>
      </c>
      <c r="E10280" s="145">
        <f t="shared" si="2"/>
        <v>12</v>
      </c>
      <c r="F10280" s="145">
        <f t="shared" si="3"/>
        <v>2015</v>
      </c>
      <c r="G10280" s="153" t="s">
        <v>7392</v>
      </c>
      <c r="H10280" s="143">
        <v>1373</v>
      </c>
      <c r="I10280" s="143">
        <v>2321650</v>
      </c>
      <c r="J10280" s="143">
        <v>3784</v>
      </c>
      <c r="K10280" s="147" t="s">
        <v>77</v>
      </c>
      <c r="L10280" s="152"/>
      <c r="M10280" s="57"/>
      <c r="N10280" s="150"/>
      <c r="O10280" s="150"/>
      <c r="P10280" s="150"/>
      <c r="Q10280" s="150"/>
    </row>
    <row r="10281" spans="1:17" ht="15">
      <c r="A10281" s="142">
        <v>51949</v>
      </c>
      <c r="B10281" s="143">
        <f t="shared" si="0"/>
        <v>3</v>
      </c>
      <c r="C10281" s="143">
        <f t="shared" si="1"/>
        <v>2042</v>
      </c>
      <c r="D10281" s="154">
        <v>42355</v>
      </c>
      <c r="E10281" s="145">
        <f t="shared" si="2"/>
        <v>12</v>
      </c>
      <c r="F10281" s="145">
        <f t="shared" si="3"/>
        <v>2015</v>
      </c>
      <c r="G10281" s="153" t="s">
        <v>7811</v>
      </c>
      <c r="H10281" s="143">
        <v>6972</v>
      </c>
      <c r="I10281" s="143">
        <v>2321651</v>
      </c>
      <c r="J10281" s="143">
        <v>1449</v>
      </c>
      <c r="K10281" s="147" t="s">
        <v>77</v>
      </c>
      <c r="L10281" s="152"/>
      <c r="M10281" s="57"/>
      <c r="N10281" s="150"/>
      <c r="O10281" s="150"/>
      <c r="P10281" s="150"/>
      <c r="Q10281" s="150"/>
    </row>
    <row r="10282" spans="1:17" ht="15">
      <c r="A10282" s="142">
        <v>51950</v>
      </c>
      <c r="B10282" s="143">
        <f t="shared" si="0"/>
        <v>3</v>
      </c>
      <c r="C10282" s="143">
        <f t="shared" si="1"/>
        <v>2042</v>
      </c>
      <c r="D10282" s="154">
        <v>42355</v>
      </c>
      <c r="E10282" s="145">
        <f t="shared" si="2"/>
        <v>12</v>
      </c>
      <c r="F10282" s="145">
        <f t="shared" si="3"/>
        <v>2015</v>
      </c>
      <c r="G10282" s="153" t="s">
        <v>4911</v>
      </c>
      <c r="H10282" s="143">
        <v>7091</v>
      </c>
      <c r="I10282" s="143">
        <v>2321653</v>
      </c>
      <c r="J10282" s="143">
        <v>1990</v>
      </c>
      <c r="K10282" s="147" t="s">
        <v>77</v>
      </c>
      <c r="L10282" s="152"/>
      <c r="M10282" s="57"/>
      <c r="N10282" s="150"/>
      <c r="O10282" s="150"/>
      <c r="P10282" s="150"/>
      <c r="Q10282" s="150"/>
    </row>
    <row r="10283" spans="1:17" ht="15">
      <c r="A10283" s="142">
        <v>51951</v>
      </c>
      <c r="B10283" s="143">
        <f t="shared" si="0"/>
        <v>3</v>
      </c>
      <c r="C10283" s="143">
        <f t="shared" si="1"/>
        <v>2042</v>
      </c>
      <c r="D10283" s="154">
        <v>42355</v>
      </c>
      <c r="E10283" s="145">
        <f t="shared" si="2"/>
        <v>12</v>
      </c>
      <c r="F10283" s="145">
        <f t="shared" si="3"/>
        <v>2015</v>
      </c>
      <c r="G10283" s="153" t="s">
        <v>7812</v>
      </c>
      <c r="H10283" s="143">
        <v>9048</v>
      </c>
      <c r="I10283" s="143">
        <v>2321654</v>
      </c>
      <c r="J10283" s="143">
        <v>1689</v>
      </c>
      <c r="K10283" s="147" t="s">
        <v>77</v>
      </c>
      <c r="L10283" s="152"/>
      <c r="M10283" s="57"/>
      <c r="N10283" s="150"/>
      <c r="O10283" s="150"/>
      <c r="P10283" s="150"/>
      <c r="Q10283" s="150"/>
    </row>
    <row r="10284" spans="1:17" ht="15">
      <c r="A10284" s="142">
        <v>51952</v>
      </c>
      <c r="B10284" s="143">
        <f t="shared" si="0"/>
        <v>3</v>
      </c>
      <c r="C10284" s="143">
        <f t="shared" si="1"/>
        <v>2042</v>
      </c>
      <c r="D10284" s="154">
        <v>42355</v>
      </c>
      <c r="E10284" s="145">
        <f t="shared" si="2"/>
        <v>12</v>
      </c>
      <c r="F10284" s="145">
        <f t="shared" si="3"/>
        <v>2015</v>
      </c>
      <c r="G10284" s="153" t="s">
        <v>7813</v>
      </c>
      <c r="H10284" s="143">
        <v>9969</v>
      </c>
      <c r="I10284" s="143">
        <v>2321655</v>
      </c>
      <c r="J10284" s="143">
        <v>1849</v>
      </c>
      <c r="K10284" s="147" t="s">
        <v>77</v>
      </c>
      <c r="L10284" s="152"/>
      <c r="M10284" s="57"/>
      <c r="N10284" s="150"/>
      <c r="O10284" s="150"/>
      <c r="P10284" s="150"/>
      <c r="Q10284" s="150"/>
    </row>
    <row r="10285" spans="1:17" ht="15">
      <c r="A10285" s="142">
        <v>51953</v>
      </c>
      <c r="B10285" s="143">
        <f t="shared" si="0"/>
        <v>3</v>
      </c>
      <c r="C10285" s="143">
        <f t="shared" si="1"/>
        <v>2042</v>
      </c>
      <c r="D10285" s="154">
        <v>42355</v>
      </c>
      <c r="E10285" s="145">
        <f t="shared" si="2"/>
        <v>12</v>
      </c>
      <c r="F10285" s="145">
        <f t="shared" si="3"/>
        <v>2015</v>
      </c>
      <c r="G10285" s="146"/>
      <c r="H10285" s="143">
        <v>9970</v>
      </c>
      <c r="I10285" s="143">
        <v>2321656</v>
      </c>
      <c r="J10285" s="143">
        <v>8079</v>
      </c>
      <c r="K10285" s="147" t="s">
        <v>77</v>
      </c>
      <c r="L10285" s="152"/>
      <c r="M10285" s="57"/>
      <c r="N10285" s="150"/>
      <c r="O10285" s="150"/>
      <c r="P10285" s="150"/>
      <c r="Q10285" s="150"/>
    </row>
    <row r="10286" spans="1:17" ht="15">
      <c r="A10286" s="142">
        <v>51954</v>
      </c>
      <c r="B10286" s="143">
        <f t="shared" si="0"/>
        <v>3</v>
      </c>
      <c r="C10286" s="143">
        <f t="shared" si="1"/>
        <v>2042</v>
      </c>
      <c r="D10286" s="154">
        <v>42355</v>
      </c>
      <c r="E10286" s="145">
        <f t="shared" si="2"/>
        <v>12</v>
      </c>
      <c r="F10286" s="145">
        <f t="shared" si="3"/>
        <v>2015</v>
      </c>
      <c r="G10286" s="153" t="s">
        <v>4873</v>
      </c>
      <c r="H10286" s="143">
        <v>7054</v>
      </c>
      <c r="I10286" s="143">
        <v>2321658</v>
      </c>
      <c r="J10286" s="143">
        <v>1939</v>
      </c>
      <c r="K10286" s="147" t="s">
        <v>77</v>
      </c>
      <c r="L10286" s="152"/>
      <c r="M10286" s="57"/>
      <c r="N10286" s="150"/>
      <c r="O10286" s="150"/>
      <c r="P10286" s="150"/>
      <c r="Q10286" s="150"/>
    </row>
    <row r="10287" spans="1:17" ht="15">
      <c r="A10287" s="142">
        <v>51955</v>
      </c>
      <c r="B10287" s="143">
        <f t="shared" si="0"/>
        <v>3</v>
      </c>
      <c r="C10287" s="143">
        <f t="shared" si="1"/>
        <v>2042</v>
      </c>
      <c r="D10287" s="154">
        <v>42355</v>
      </c>
      <c r="E10287" s="145">
        <f t="shared" si="2"/>
        <v>12</v>
      </c>
      <c r="F10287" s="145">
        <f t="shared" si="3"/>
        <v>2015</v>
      </c>
      <c r="G10287" s="153" t="s">
        <v>7814</v>
      </c>
      <c r="H10287" s="143">
        <v>0</v>
      </c>
      <c r="I10287" s="143">
        <v>2321660</v>
      </c>
      <c r="J10287" s="143">
        <v>1798</v>
      </c>
      <c r="K10287" s="147" t="s">
        <v>77</v>
      </c>
      <c r="L10287" s="152"/>
      <c r="M10287" s="57"/>
      <c r="N10287" s="150"/>
      <c r="O10287" s="150"/>
      <c r="P10287" s="150"/>
      <c r="Q10287" s="150"/>
    </row>
    <row r="10288" spans="1:17" ht="15">
      <c r="A10288" s="142">
        <v>51956</v>
      </c>
      <c r="B10288" s="143">
        <f t="shared" si="0"/>
        <v>3</v>
      </c>
      <c r="C10288" s="143">
        <f t="shared" si="1"/>
        <v>2042</v>
      </c>
      <c r="D10288" s="154">
        <v>42355</v>
      </c>
      <c r="E10288" s="145">
        <f t="shared" si="2"/>
        <v>12</v>
      </c>
      <c r="F10288" s="145">
        <f t="shared" si="3"/>
        <v>2015</v>
      </c>
      <c r="G10288" s="153" t="s">
        <v>7815</v>
      </c>
      <c r="H10288" s="143">
        <v>6576</v>
      </c>
      <c r="I10288" s="143">
        <v>2321663</v>
      </c>
      <c r="J10288" s="143">
        <v>3454</v>
      </c>
      <c r="K10288" s="147" t="s">
        <v>77</v>
      </c>
      <c r="L10288" s="152"/>
      <c r="M10288" s="57"/>
      <c r="N10288" s="150"/>
      <c r="O10288" s="150"/>
      <c r="P10288" s="150"/>
      <c r="Q10288" s="150"/>
    </row>
    <row r="10289" spans="1:17" ht="15">
      <c r="A10289" s="142">
        <v>51957</v>
      </c>
      <c r="B10289" s="143">
        <f t="shared" si="0"/>
        <v>4</v>
      </c>
      <c r="C10289" s="143">
        <f t="shared" si="1"/>
        <v>2042</v>
      </c>
      <c r="D10289" s="154">
        <v>42355</v>
      </c>
      <c r="E10289" s="145">
        <f t="shared" si="2"/>
        <v>12</v>
      </c>
      <c r="F10289" s="145">
        <f t="shared" si="3"/>
        <v>2015</v>
      </c>
      <c r="G10289" s="153" t="s">
        <v>7816</v>
      </c>
      <c r="H10289" s="143">
        <v>1451</v>
      </c>
      <c r="I10289" s="143">
        <v>2321665</v>
      </c>
      <c r="J10289" s="143">
        <v>1924</v>
      </c>
      <c r="K10289" s="147" t="s">
        <v>77</v>
      </c>
      <c r="L10289" s="152"/>
      <c r="M10289" s="57"/>
      <c r="N10289" s="150"/>
      <c r="O10289" s="150"/>
      <c r="P10289" s="150"/>
      <c r="Q10289" s="150"/>
    </row>
    <row r="10290" spans="1:17" ht="15">
      <c r="A10290" s="142">
        <v>51958</v>
      </c>
      <c r="B10290" s="143">
        <f t="shared" si="0"/>
        <v>4</v>
      </c>
      <c r="C10290" s="143">
        <f t="shared" si="1"/>
        <v>2042</v>
      </c>
      <c r="D10290" s="154">
        <v>42355</v>
      </c>
      <c r="E10290" s="145">
        <f t="shared" si="2"/>
        <v>12</v>
      </c>
      <c r="F10290" s="145">
        <f t="shared" si="3"/>
        <v>2015</v>
      </c>
      <c r="G10290" s="153" t="s">
        <v>7817</v>
      </c>
      <c r="H10290" s="143">
        <v>9972</v>
      </c>
      <c r="I10290" s="143">
        <v>2321670</v>
      </c>
      <c r="J10290" s="143">
        <v>6119</v>
      </c>
      <c r="K10290" s="147" t="s">
        <v>77</v>
      </c>
      <c r="L10290" s="152"/>
      <c r="M10290" s="57"/>
      <c r="N10290" s="150"/>
      <c r="O10290" s="150"/>
      <c r="P10290" s="150"/>
      <c r="Q10290" s="150"/>
    </row>
    <row r="10291" spans="1:17" ht="15">
      <c r="A10291" s="142">
        <v>51959</v>
      </c>
      <c r="B10291" s="143">
        <f t="shared" si="0"/>
        <v>4</v>
      </c>
      <c r="C10291" s="143">
        <f t="shared" si="1"/>
        <v>2042</v>
      </c>
      <c r="D10291" s="154">
        <v>42355</v>
      </c>
      <c r="E10291" s="145">
        <f t="shared" si="2"/>
        <v>12</v>
      </c>
      <c r="F10291" s="145">
        <f t="shared" si="3"/>
        <v>2015</v>
      </c>
      <c r="G10291" s="153" t="s">
        <v>7818</v>
      </c>
      <c r="H10291" s="143">
        <v>9973</v>
      </c>
      <c r="I10291" s="143">
        <v>2321672</v>
      </c>
      <c r="J10291" s="143">
        <v>1149</v>
      </c>
      <c r="K10291" s="147" t="s">
        <v>77</v>
      </c>
      <c r="L10291" s="152"/>
      <c r="M10291" s="57"/>
      <c r="N10291" s="150"/>
      <c r="O10291" s="150"/>
      <c r="P10291" s="150"/>
      <c r="Q10291" s="150"/>
    </row>
    <row r="10292" spans="1:17" ht="15">
      <c r="A10292" s="142">
        <v>51960</v>
      </c>
      <c r="B10292" s="143">
        <f t="shared" si="0"/>
        <v>4</v>
      </c>
      <c r="C10292" s="143">
        <f t="shared" si="1"/>
        <v>2042</v>
      </c>
      <c r="D10292" s="154">
        <v>42355</v>
      </c>
      <c r="E10292" s="145">
        <f t="shared" si="2"/>
        <v>12</v>
      </c>
      <c r="F10292" s="145">
        <f t="shared" si="3"/>
        <v>2015</v>
      </c>
      <c r="G10292" s="146"/>
      <c r="H10292" s="143">
        <v>33219</v>
      </c>
      <c r="I10292" s="143">
        <v>2321673</v>
      </c>
      <c r="J10292" s="143">
        <v>1949</v>
      </c>
      <c r="K10292" s="147" t="s">
        <v>77</v>
      </c>
      <c r="L10292" s="152"/>
      <c r="M10292" s="57"/>
      <c r="N10292" s="150"/>
      <c r="O10292" s="150"/>
      <c r="P10292" s="150"/>
      <c r="Q10292" s="150"/>
    </row>
    <row r="10293" spans="1:17" ht="15">
      <c r="A10293" s="142">
        <v>51961</v>
      </c>
      <c r="B10293" s="143">
        <f t="shared" si="0"/>
        <v>4</v>
      </c>
      <c r="C10293" s="143">
        <f t="shared" si="1"/>
        <v>2042</v>
      </c>
      <c r="D10293" s="154">
        <v>42355</v>
      </c>
      <c r="E10293" s="145">
        <f t="shared" si="2"/>
        <v>12</v>
      </c>
      <c r="F10293" s="145">
        <f t="shared" si="3"/>
        <v>2015</v>
      </c>
      <c r="G10293" s="153" t="s">
        <v>7819</v>
      </c>
      <c r="H10293" s="143">
        <v>9974</v>
      </c>
      <c r="I10293" s="143">
        <v>2321674</v>
      </c>
      <c r="J10293" s="143">
        <v>1899</v>
      </c>
      <c r="K10293" s="147" t="s">
        <v>77</v>
      </c>
      <c r="L10293" s="152"/>
      <c r="M10293" s="57"/>
      <c r="N10293" s="150"/>
      <c r="O10293" s="150"/>
      <c r="P10293" s="150"/>
      <c r="Q10293" s="150"/>
    </row>
    <row r="10294" spans="1:17" ht="15">
      <c r="A10294" s="142">
        <v>51962</v>
      </c>
      <c r="B10294" s="143">
        <f t="shared" si="0"/>
        <v>4</v>
      </c>
      <c r="C10294" s="143">
        <f t="shared" si="1"/>
        <v>2042</v>
      </c>
      <c r="D10294" s="154">
        <v>42355</v>
      </c>
      <c r="E10294" s="145">
        <f t="shared" si="2"/>
        <v>12</v>
      </c>
      <c r="F10294" s="145">
        <f t="shared" si="3"/>
        <v>2015</v>
      </c>
      <c r="G10294" s="153" t="s">
        <v>6934</v>
      </c>
      <c r="H10294" s="143">
        <v>9063</v>
      </c>
      <c r="I10294" s="143">
        <v>2321675</v>
      </c>
      <c r="J10294" s="143">
        <v>1789</v>
      </c>
      <c r="K10294" s="147" t="s">
        <v>77</v>
      </c>
      <c r="L10294" s="152"/>
      <c r="M10294" s="57"/>
      <c r="N10294" s="150"/>
      <c r="O10294" s="150"/>
      <c r="P10294" s="150"/>
      <c r="Q10294" s="150"/>
    </row>
    <row r="10295" spans="1:17" ht="15">
      <c r="A10295" s="142">
        <v>51963</v>
      </c>
      <c r="B10295" s="143">
        <f t="shared" si="0"/>
        <v>4</v>
      </c>
      <c r="C10295" s="143">
        <f t="shared" si="1"/>
        <v>2042</v>
      </c>
      <c r="D10295" s="154">
        <v>42355</v>
      </c>
      <c r="E10295" s="145">
        <f t="shared" si="2"/>
        <v>12</v>
      </c>
      <c r="F10295" s="145">
        <f t="shared" si="3"/>
        <v>2015</v>
      </c>
      <c r="G10295" s="153" t="s">
        <v>7820</v>
      </c>
      <c r="H10295" s="143">
        <v>9977</v>
      </c>
      <c r="I10295" s="143">
        <v>2321679</v>
      </c>
      <c r="J10295" s="143">
        <v>1999</v>
      </c>
      <c r="K10295" s="147" t="s">
        <v>77</v>
      </c>
      <c r="L10295" s="152"/>
      <c r="M10295" s="57"/>
      <c r="N10295" s="150"/>
      <c r="O10295" s="150"/>
      <c r="P10295" s="150"/>
      <c r="Q10295" s="150"/>
    </row>
    <row r="10296" spans="1:17" ht="15">
      <c r="A10296" s="142">
        <v>51964</v>
      </c>
      <c r="B10296" s="143">
        <f t="shared" si="0"/>
        <v>4</v>
      </c>
      <c r="C10296" s="143">
        <f t="shared" si="1"/>
        <v>2042</v>
      </c>
      <c r="D10296" s="154">
        <v>42355</v>
      </c>
      <c r="E10296" s="145">
        <f t="shared" si="2"/>
        <v>12</v>
      </c>
      <c r="F10296" s="145">
        <f t="shared" si="3"/>
        <v>2015</v>
      </c>
      <c r="G10296" s="153" t="s">
        <v>176</v>
      </c>
      <c r="H10296" s="143">
        <v>0</v>
      </c>
      <c r="I10296" s="143">
        <v>2321680</v>
      </c>
      <c r="J10296" s="143">
        <v>5369</v>
      </c>
      <c r="K10296" s="147" t="s">
        <v>77</v>
      </c>
      <c r="L10296" s="152"/>
      <c r="M10296" s="57"/>
      <c r="N10296" s="150"/>
      <c r="O10296" s="150"/>
      <c r="P10296" s="150"/>
      <c r="Q10296" s="150"/>
    </row>
    <row r="10297" spans="1:17" ht="15">
      <c r="A10297" s="142">
        <v>51965</v>
      </c>
      <c r="B10297" s="143">
        <f t="shared" si="0"/>
        <v>4</v>
      </c>
      <c r="C10297" s="143">
        <f t="shared" si="1"/>
        <v>2042</v>
      </c>
      <c r="D10297" s="154">
        <v>42356</v>
      </c>
      <c r="E10297" s="145">
        <f t="shared" si="2"/>
        <v>12</v>
      </c>
      <c r="F10297" s="145">
        <f t="shared" si="3"/>
        <v>2015</v>
      </c>
      <c r="G10297" s="153" t="s">
        <v>7821</v>
      </c>
      <c r="H10297" s="143">
        <v>9978</v>
      </c>
      <c r="I10297" s="143">
        <v>2321681</v>
      </c>
      <c r="J10297" s="143">
        <v>2949</v>
      </c>
      <c r="K10297" s="147" t="s">
        <v>77</v>
      </c>
      <c r="L10297" s="152"/>
      <c r="M10297" s="57"/>
      <c r="N10297" s="150"/>
      <c r="O10297" s="150"/>
      <c r="P10297" s="150"/>
      <c r="Q10297" s="150"/>
    </row>
    <row r="10298" spans="1:17" ht="15">
      <c r="A10298" s="142">
        <v>51966</v>
      </c>
      <c r="B10298" s="143">
        <f t="shared" si="0"/>
        <v>4</v>
      </c>
      <c r="C10298" s="143">
        <f t="shared" si="1"/>
        <v>2042</v>
      </c>
      <c r="D10298" s="154">
        <v>42356</v>
      </c>
      <c r="E10298" s="145">
        <f t="shared" si="2"/>
        <v>12</v>
      </c>
      <c r="F10298" s="145">
        <f t="shared" si="3"/>
        <v>2015</v>
      </c>
      <c r="G10298" s="153" t="s">
        <v>6305</v>
      </c>
      <c r="H10298" s="143">
        <v>8479</v>
      </c>
      <c r="I10298" s="143">
        <v>2321682</v>
      </c>
      <c r="J10298" s="143">
        <v>1654</v>
      </c>
      <c r="K10298" s="147" t="s">
        <v>77</v>
      </c>
      <c r="L10298" s="152"/>
      <c r="M10298" s="57"/>
      <c r="N10298" s="150"/>
      <c r="O10298" s="150"/>
      <c r="P10298" s="150"/>
      <c r="Q10298" s="150"/>
    </row>
    <row r="10299" spans="1:17" ht="15">
      <c r="A10299" s="142">
        <v>51967</v>
      </c>
      <c r="B10299" s="143">
        <f t="shared" si="0"/>
        <v>4</v>
      </c>
      <c r="C10299" s="143">
        <f t="shared" si="1"/>
        <v>2042</v>
      </c>
      <c r="D10299" s="154">
        <v>42356</v>
      </c>
      <c r="E10299" s="145">
        <f t="shared" si="2"/>
        <v>12</v>
      </c>
      <c r="F10299" s="145">
        <f t="shared" si="3"/>
        <v>2015</v>
      </c>
      <c r="G10299" s="153" t="s">
        <v>7822</v>
      </c>
      <c r="H10299" s="143">
        <v>9979</v>
      </c>
      <c r="I10299" s="143">
        <v>2321683</v>
      </c>
      <c r="J10299" s="143">
        <v>1371</v>
      </c>
      <c r="K10299" s="147" t="s">
        <v>77</v>
      </c>
      <c r="L10299" s="152"/>
      <c r="M10299" s="57"/>
      <c r="N10299" s="150"/>
      <c r="O10299" s="150"/>
      <c r="P10299" s="150"/>
      <c r="Q10299" s="150"/>
    </row>
    <row r="10300" spans="1:17" ht="15">
      <c r="A10300" s="142">
        <v>51968</v>
      </c>
      <c r="B10300" s="143">
        <f t="shared" si="0"/>
        <v>4</v>
      </c>
      <c r="C10300" s="143">
        <f t="shared" si="1"/>
        <v>2042</v>
      </c>
      <c r="D10300" s="154">
        <v>42356</v>
      </c>
      <c r="E10300" s="145">
        <f t="shared" si="2"/>
        <v>12</v>
      </c>
      <c r="F10300" s="145">
        <f t="shared" si="3"/>
        <v>2015</v>
      </c>
      <c r="G10300" s="153" t="s">
        <v>7823</v>
      </c>
      <c r="H10300" s="143">
        <v>9956</v>
      </c>
      <c r="I10300" s="143">
        <v>2321684</v>
      </c>
      <c r="J10300" s="143">
        <v>1936</v>
      </c>
      <c r="K10300" s="147" t="s">
        <v>77</v>
      </c>
      <c r="L10300" s="152"/>
      <c r="M10300" s="57"/>
      <c r="N10300" s="150"/>
      <c r="O10300" s="150"/>
      <c r="P10300" s="150"/>
      <c r="Q10300" s="150"/>
    </row>
    <row r="10301" spans="1:17" ht="15">
      <c r="A10301" s="142">
        <v>51969</v>
      </c>
      <c r="B10301" s="143">
        <f t="shared" si="0"/>
        <v>4</v>
      </c>
      <c r="C10301" s="143">
        <f t="shared" si="1"/>
        <v>2042</v>
      </c>
      <c r="D10301" s="154">
        <v>42356</v>
      </c>
      <c r="E10301" s="145">
        <f t="shared" si="2"/>
        <v>12</v>
      </c>
      <c r="F10301" s="145">
        <f t="shared" si="3"/>
        <v>2015</v>
      </c>
      <c r="G10301" s="153" t="s">
        <v>7824</v>
      </c>
      <c r="H10301" s="143">
        <v>9980</v>
      </c>
      <c r="I10301" s="143">
        <v>2321686</v>
      </c>
      <c r="J10301" s="143">
        <v>2399</v>
      </c>
      <c r="K10301" s="147" t="s">
        <v>77</v>
      </c>
      <c r="L10301" s="152"/>
      <c r="M10301" s="57"/>
      <c r="N10301" s="150"/>
      <c r="O10301" s="150"/>
      <c r="P10301" s="150"/>
      <c r="Q10301" s="150"/>
    </row>
    <row r="10302" spans="1:17" ht="15">
      <c r="A10302" s="142">
        <v>51970</v>
      </c>
      <c r="B10302" s="143">
        <f t="shared" si="0"/>
        <v>4</v>
      </c>
      <c r="C10302" s="143">
        <f t="shared" si="1"/>
        <v>2042</v>
      </c>
      <c r="D10302" s="154">
        <v>42356</v>
      </c>
      <c r="E10302" s="145">
        <f t="shared" si="2"/>
        <v>12</v>
      </c>
      <c r="F10302" s="145">
        <f t="shared" si="3"/>
        <v>2015</v>
      </c>
      <c r="G10302" s="153" t="s">
        <v>7825</v>
      </c>
      <c r="H10302" s="143">
        <v>9981</v>
      </c>
      <c r="I10302" s="143">
        <v>2321687</v>
      </c>
      <c r="J10302" s="143">
        <v>6379</v>
      </c>
      <c r="K10302" s="147" t="s">
        <v>77</v>
      </c>
      <c r="L10302" s="152"/>
      <c r="M10302" s="57"/>
      <c r="N10302" s="150"/>
      <c r="O10302" s="150"/>
      <c r="P10302" s="150"/>
      <c r="Q10302" s="150"/>
    </row>
    <row r="10303" spans="1:17" ht="15">
      <c r="A10303" s="142">
        <v>51971</v>
      </c>
      <c r="B10303" s="143">
        <f t="shared" si="0"/>
        <v>4</v>
      </c>
      <c r="C10303" s="143">
        <f t="shared" si="1"/>
        <v>2042</v>
      </c>
      <c r="D10303" s="154">
        <v>42356</v>
      </c>
      <c r="E10303" s="145">
        <f t="shared" si="2"/>
        <v>12</v>
      </c>
      <c r="F10303" s="145">
        <f t="shared" si="3"/>
        <v>2015</v>
      </c>
      <c r="G10303" s="153" t="s">
        <v>7649</v>
      </c>
      <c r="H10303" s="143">
        <v>9808</v>
      </c>
      <c r="I10303" s="143">
        <v>2321688</v>
      </c>
      <c r="J10303" s="143">
        <v>3365</v>
      </c>
      <c r="K10303" s="147" t="s">
        <v>77</v>
      </c>
      <c r="L10303" s="152"/>
      <c r="M10303" s="57"/>
      <c r="N10303" s="150"/>
      <c r="O10303" s="150"/>
      <c r="P10303" s="150"/>
      <c r="Q10303" s="150"/>
    </row>
    <row r="10304" spans="1:17" ht="15">
      <c r="A10304" s="142">
        <v>51972</v>
      </c>
      <c r="B10304" s="143">
        <f t="shared" si="0"/>
        <v>4</v>
      </c>
      <c r="C10304" s="143">
        <f t="shared" si="1"/>
        <v>2042</v>
      </c>
      <c r="D10304" s="154">
        <v>42356</v>
      </c>
      <c r="E10304" s="145">
        <f t="shared" si="2"/>
        <v>12</v>
      </c>
      <c r="F10304" s="145">
        <f t="shared" si="3"/>
        <v>2015</v>
      </c>
      <c r="G10304" s="153" t="s">
        <v>6155</v>
      </c>
      <c r="H10304" s="143">
        <v>0</v>
      </c>
      <c r="I10304" s="143">
        <v>2321690</v>
      </c>
      <c r="J10304" s="143">
        <v>1819</v>
      </c>
      <c r="K10304" s="147" t="s">
        <v>77</v>
      </c>
      <c r="L10304" s="152"/>
      <c r="M10304" s="57"/>
      <c r="N10304" s="150"/>
      <c r="O10304" s="150"/>
      <c r="P10304" s="150"/>
      <c r="Q10304" s="150"/>
    </row>
    <row r="10305" spans="1:17" ht="15">
      <c r="A10305" s="142">
        <v>51973</v>
      </c>
      <c r="B10305" s="143">
        <f t="shared" si="0"/>
        <v>4</v>
      </c>
      <c r="C10305" s="143">
        <f t="shared" si="1"/>
        <v>2042</v>
      </c>
      <c r="D10305" s="154">
        <v>42356</v>
      </c>
      <c r="E10305" s="145">
        <f t="shared" si="2"/>
        <v>12</v>
      </c>
      <c r="F10305" s="145">
        <f t="shared" si="3"/>
        <v>2015</v>
      </c>
      <c r="G10305" s="153" t="s">
        <v>7826</v>
      </c>
      <c r="H10305" s="143">
        <v>0</v>
      </c>
      <c r="I10305" s="143">
        <v>2321691</v>
      </c>
      <c r="J10305" s="143">
        <v>3419</v>
      </c>
      <c r="K10305" s="147" t="s">
        <v>77</v>
      </c>
      <c r="L10305" s="152"/>
      <c r="M10305" s="57"/>
      <c r="N10305" s="150"/>
      <c r="O10305" s="150"/>
      <c r="P10305" s="150"/>
      <c r="Q10305" s="150"/>
    </row>
    <row r="10306" spans="1:17" ht="15">
      <c r="A10306" s="142">
        <v>51974</v>
      </c>
      <c r="B10306" s="143">
        <f t="shared" si="0"/>
        <v>4</v>
      </c>
      <c r="C10306" s="143">
        <f t="shared" si="1"/>
        <v>2042</v>
      </c>
      <c r="D10306" s="154">
        <v>42356</v>
      </c>
      <c r="E10306" s="145">
        <f t="shared" si="2"/>
        <v>12</v>
      </c>
      <c r="F10306" s="145">
        <f t="shared" si="3"/>
        <v>2015</v>
      </c>
      <c r="G10306" s="153" t="s">
        <v>7827</v>
      </c>
      <c r="H10306" s="143">
        <v>0</v>
      </c>
      <c r="I10306" s="143">
        <v>2321692</v>
      </c>
      <c r="J10306" s="143">
        <v>1999</v>
      </c>
      <c r="K10306" s="147" t="s">
        <v>77</v>
      </c>
      <c r="L10306" s="152"/>
      <c r="M10306" s="57"/>
      <c r="N10306" s="150"/>
      <c r="O10306" s="150"/>
      <c r="P10306" s="150"/>
      <c r="Q10306" s="150"/>
    </row>
    <row r="10307" spans="1:17" ht="15">
      <c r="A10307" s="142">
        <v>51975</v>
      </c>
      <c r="B10307" s="143">
        <f t="shared" si="0"/>
        <v>4</v>
      </c>
      <c r="C10307" s="143">
        <f t="shared" si="1"/>
        <v>2042</v>
      </c>
      <c r="D10307" s="154">
        <v>42356</v>
      </c>
      <c r="E10307" s="145">
        <f t="shared" si="2"/>
        <v>12</v>
      </c>
      <c r="F10307" s="145">
        <f t="shared" si="3"/>
        <v>2015</v>
      </c>
      <c r="G10307" s="153" t="s">
        <v>7828</v>
      </c>
      <c r="H10307" s="143">
        <v>0</v>
      </c>
      <c r="I10307" s="143">
        <v>2321693</v>
      </c>
      <c r="J10307" s="143">
        <v>3872</v>
      </c>
      <c r="K10307" s="147" t="s">
        <v>77</v>
      </c>
      <c r="L10307" s="152"/>
      <c r="M10307" s="57"/>
      <c r="N10307" s="150"/>
      <c r="O10307" s="150"/>
      <c r="P10307" s="150"/>
      <c r="Q10307" s="150"/>
    </row>
    <row r="10308" spans="1:17" ht="15">
      <c r="A10308" s="142">
        <v>51976</v>
      </c>
      <c r="B10308" s="143">
        <f t="shared" si="0"/>
        <v>4</v>
      </c>
      <c r="C10308" s="143">
        <f t="shared" si="1"/>
        <v>2042</v>
      </c>
      <c r="D10308" s="154">
        <v>42356</v>
      </c>
      <c r="E10308" s="145">
        <f t="shared" si="2"/>
        <v>12</v>
      </c>
      <c r="F10308" s="145">
        <f t="shared" si="3"/>
        <v>2015</v>
      </c>
      <c r="G10308" s="153" t="s">
        <v>7829</v>
      </c>
      <c r="H10308" s="143">
        <v>7298</v>
      </c>
      <c r="I10308" s="143">
        <v>2321695</v>
      </c>
      <c r="J10308" s="143">
        <v>777</v>
      </c>
      <c r="K10308" s="147" t="s">
        <v>77</v>
      </c>
      <c r="L10308" s="152"/>
      <c r="M10308" s="57"/>
      <c r="N10308" s="150"/>
      <c r="O10308" s="150"/>
      <c r="P10308" s="150"/>
      <c r="Q10308" s="150"/>
    </row>
    <row r="10309" spans="1:17" ht="15">
      <c r="A10309" s="142">
        <v>51977</v>
      </c>
      <c r="B10309" s="143">
        <f t="shared" si="0"/>
        <v>4</v>
      </c>
      <c r="C10309" s="143">
        <f t="shared" si="1"/>
        <v>2042</v>
      </c>
      <c r="D10309" s="154">
        <v>42356</v>
      </c>
      <c r="E10309" s="145">
        <f t="shared" si="2"/>
        <v>12</v>
      </c>
      <c r="F10309" s="145">
        <f t="shared" si="3"/>
        <v>2015</v>
      </c>
      <c r="G10309" s="153" t="s">
        <v>650</v>
      </c>
      <c r="H10309" s="143">
        <v>1448</v>
      </c>
      <c r="I10309" s="143">
        <v>2321696</v>
      </c>
      <c r="J10309" s="143">
        <v>1208</v>
      </c>
      <c r="K10309" s="147" t="s">
        <v>77</v>
      </c>
      <c r="L10309" s="152"/>
      <c r="M10309" s="57"/>
      <c r="N10309" s="150"/>
      <c r="O10309" s="150"/>
      <c r="P10309" s="150"/>
      <c r="Q10309" s="150"/>
    </row>
    <row r="10310" spans="1:17" ht="15">
      <c r="A10310" s="142">
        <v>51978</v>
      </c>
      <c r="B10310" s="143">
        <f t="shared" si="0"/>
        <v>4</v>
      </c>
      <c r="C10310" s="143">
        <f t="shared" si="1"/>
        <v>2042</v>
      </c>
      <c r="D10310" s="154">
        <v>42356</v>
      </c>
      <c r="E10310" s="145">
        <f t="shared" si="2"/>
        <v>12</v>
      </c>
      <c r="F10310" s="145">
        <f t="shared" si="3"/>
        <v>2015</v>
      </c>
      <c r="G10310" s="153" t="s">
        <v>7830</v>
      </c>
      <c r="H10310" s="143">
        <v>0</v>
      </c>
      <c r="I10310" s="143">
        <v>2321697</v>
      </c>
      <c r="J10310" s="143">
        <v>2642</v>
      </c>
      <c r="K10310" s="147" t="s">
        <v>77</v>
      </c>
      <c r="L10310" s="152"/>
      <c r="M10310" s="57"/>
      <c r="N10310" s="150"/>
      <c r="O10310" s="150"/>
      <c r="P10310" s="150"/>
      <c r="Q10310" s="150"/>
    </row>
    <row r="10311" spans="1:17" ht="15">
      <c r="A10311" s="142">
        <v>51979</v>
      </c>
      <c r="B10311" s="143">
        <f t="shared" si="0"/>
        <v>4</v>
      </c>
      <c r="C10311" s="143">
        <f t="shared" si="1"/>
        <v>2042</v>
      </c>
      <c r="D10311" s="154">
        <v>42356</v>
      </c>
      <c r="E10311" s="145">
        <f t="shared" si="2"/>
        <v>12</v>
      </c>
      <c r="F10311" s="145">
        <f t="shared" si="3"/>
        <v>2015</v>
      </c>
      <c r="G10311" s="146"/>
      <c r="H10311" s="143">
        <v>9982</v>
      </c>
      <c r="I10311" s="143">
        <v>2321699</v>
      </c>
      <c r="J10311" s="143">
        <v>1801</v>
      </c>
      <c r="K10311" s="147" t="s">
        <v>77</v>
      </c>
      <c r="L10311" s="152"/>
      <c r="M10311" s="57"/>
      <c r="N10311" s="150"/>
      <c r="O10311" s="150"/>
      <c r="P10311" s="150"/>
      <c r="Q10311" s="150"/>
    </row>
    <row r="10312" spans="1:17" ht="15">
      <c r="A10312" s="142">
        <v>51980</v>
      </c>
      <c r="B10312" s="143">
        <f t="shared" si="0"/>
        <v>4</v>
      </c>
      <c r="C10312" s="143">
        <f t="shared" si="1"/>
        <v>2042</v>
      </c>
      <c r="D10312" s="154">
        <v>42356</v>
      </c>
      <c r="E10312" s="145">
        <f t="shared" si="2"/>
        <v>12</v>
      </c>
      <c r="F10312" s="145">
        <f t="shared" si="3"/>
        <v>2015</v>
      </c>
      <c r="G10312" s="153" t="s">
        <v>7831</v>
      </c>
      <c r="H10312" s="143">
        <v>9983</v>
      </c>
      <c r="I10312" s="143">
        <v>2321700</v>
      </c>
      <c r="J10312" s="143">
        <v>2521</v>
      </c>
      <c r="K10312" s="147" t="s">
        <v>77</v>
      </c>
      <c r="L10312" s="152"/>
      <c r="M10312" s="57"/>
      <c r="N10312" s="150"/>
      <c r="O10312" s="150"/>
      <c r="P10312" s="150"/>
      <c r="Q10312" s="150"/>
    </row>
    <row r="10313" spans="1:17" ht="15">
      <c r="A10313" s="142">
        <v>51981</v>
      </c>
      <c r="B10313" s="143">
        <f t="shared" si="0"/>
        <v>4</v>
      </c>
      <c r="C10313" s="143">
        <f t="shared" si="1"/>
        <v>2042</v>
      </c>
      <c r="D10313" s="154">
        <v>42356</v>
      </c>
      <c r="E10313" s="145">
        <f t="shared" si="2"/>
        <v>12</v>
      </c>
      <c r="F10313" s="145">
        <f t="shared" si="3"/>
        <v>2015</v>
      </c>
      <c r="G10313" s="153" t="s">
        <v>7832</v>
      </c>
      <c r="H10313" s="143">
        <v>9984</v>
      </c>
      <c r="I10313" s="143">
        <v>2321701</v>
      </c>
      <c r="J10313" s="143">
        <v>3699</v>
      </c>
      <c r="K10313" s="147" t="s">
        <v>77</v>
      </c>
      <c r="L10313" s="152"/>
      <c r="M10313" s="57"/>
      <c r="N10313" s="150"/>
      <c r="O10313" s="150"/>
      <c r="P10313" s="150"/>
      <c r="Q10313" s="150"/>
    </row>
    <row r="10314" spans="1:17" ht="15">
      <c r="A10314" s="142">
        <v>51982</v>
      </c>
      <c r="B10314" s="143">
        <f t="shared" si="0"/>
        <v>4</v>
      </c>
      <c r="C10314" s="143">
        <f t="shared" si="1"/>
        <v>2042</v>
      </c>
      <c r="D10314" s="154">
        <v>42356</v>
      </c>
      <c r="E10314" s="145">
        <f t="shared" si="2"/>
        <v>12</v>
      </c>
      <c r="F10314" s="145">
        <f t="shared" si="3"/>
        <v>2015</v>
      </c>
      <c r="G10314" s="153" t="s">
        <v>7833</v>
      </c>
      <c r="H10314" s="143">
        <v>0</v>
      </c>
      <c r="I10314" s="143">
        <v>2321703</v>
      </c>
      <c r="J10314" s="143">
        <v>2799</v>
      </c>
      <c r="K10314" s="147" t="s">
        <v>77</v>
      </c>
      <c r="L10314" s="152"/>
      <c r="M10314" s="57"/>
      <c r="N10314" s="150"/>
      <c r="O10314" s="150"/>
      <c r="P10314" s="150"/>
      <c r="Q10314" s="150"/>
    </row>
    <row r="10315" spans="1:17" ht="15">
      <c r="A10315" s="142">
        <v>51983</v>
      </c>
      <c r="B10315" s="143">
        <f t="shared" si="0"/>
        <v>4</v>
      </c>
      <c r="C10315" s="143">
        <f t="shared" si="1"/>
        <v>2042</v>
      </c>
      <c r="D10315" s="154">
        <v>42356</v>
      </c>
      <c r="E10315" s="145">
        <f t="shared" si="2"/>
        <v>12</v>
      </c>
      <c r="F10315" s="145">
        <f t="shared" si="3"/>
        <v>2015</v>
      </c>
      <c r="G10315" s="153" t="s">
        <v>7834</v>
      </c>
      <c r="H10315" s="143">
        <v>9986</v>
      </c>
      <c r="I10315" s="143">
        <v>2321704</v>
      </c>
      <c r="J10315" s="143">
        <v>1559</v>
      </c>
      <c r="K10315" s="147" t="s">
        <v>77</v>
      </c>
      <c r="L10315" s="152"/>
      <c r="M10315" s="57"/>
      <c r="N10315" s="150"/>
      <c r="O10315" s="150"/>
      <c r="P10315" s="150"/>
      <c r="Q10315" s="150"/>
    </row>
    <row r="10316" spans="1:17" ht="15">
      <c r="A10316" s="142">
        <v>51984</v>
      </c>
      <c r="B10316" s="143">
        <f t="shared" si="0"/>
        <v>4</v>
      </c>
      <c r="C10316" s="143">
        <f t="shared" si="1"/>
        <v>2042</v>
      </c>
      <c r="D10316" s="154">
        <v>42356</v>
      </c>
      <c r="E10316" s="145">
        <f t="shared" si="2"/>
        <v>12</v>
      </c>
      <c r="F10316" s="145">
        <f t="shared" si="3"/>
        <v>2015</v>
      </c>
      <c r="G10316" s="153" t="s">
        <v>7835</v>
      </c>
      <c r="H10316" s="143">
        <v>9987</v>
      </c>
      <c r="I10316" s="143">
        <v>2321705</v>
      </c>
      <c r="J10316" s="143">
        <v>2349</v>
      </c>
      <c r="K10316" s="147" t="s">
        <v>77</v>
      </c>
      <c r="L10316" s="152"/>
      <c r="M10316" s="57"/>
      <c r="N10316" s="150"/>
      <c r="O10316" s="150"/>
      <c r="P10316" s="150"/>
      <c r="Q10316" s="150"/>
    </row>
    <row r="10317" spans="1:17" ht="15">
      <c r="A10317" s="142">
        <v>51985</v>
      </c>
      <c r="B10317" s="143">
        <f t="shared" si="0"/>
        <v>4</v>
      </c>
      <c r="C10317" s="143">
        <f t="shared" si="1"/>
        <v>2042</v>
      </c>
      <c r="D10317" s="154">
        <v>42356</v>
      </c>
      <c r="E10317" s="145">
        <f t="shared" si="2"/>
        <v>12</v>
      </c>
      <c r="F10317" s="145">
        <f t="shared" si="3"/>
        <v>2015</v>
      </c>
      <c r="G10317" s="153" t="s">
        <v>7836</v>
      </c>
      <c r="H10317" s="143">
        <v>1837</v>
      </c>
      <c r="I10317" s="143">
        <v>2321706</v>
      </c>
      <c r="J10317" s="143">
        <v>4099</v>
      </c>
      <c r="K10317" s="147" t="s">
        <v>77</v>
      </c>
      <c r="L10317" s="152"/>
      <c r="M10317" s="57"/>
      <c r="N10317" s="150"/>
      <c r="O10317" s="150"/>
      <c r="P10317" s="150"/>
      <c r="Q10317" s="150"/>
    </row>
    <row r="10318" spans="1:17" ht="15">
      <c r="A10318" s="142">
        <v>51986</v>
      </c>
      <c r="B10318" s="143">
        <f t="shared" si="0"/>
        <v>4</v>
      </c>
      <c r="C10318" s="143">
        <f t="shared" si="1"/>
        <v>2042</v>
      </c>
      <c r="D10318" s="154">
        <v>42356</v>
      </c>
      <c r="E10318" s="145">
        <f t="shared" si="2"/>
        <v>12</v>
      </c>
      <c r="F10318" s="145">
        <f t="shared" si="3"/>
        <v>2015</v>
      </c>
      <c r="G10318" s="153" t="s">
        <v>7837</v>
      </c>
      <c r="H10318" s="143">
        <v>6972</v>
      </c>
      <c r="I10318" s="143">
        <v>2321707</v>
      </c>
      <c r="J10318" s="143">
        <v>2499</v>
      </c>
      <c r="K10318" s="147" t="s">
        <v>77</v>
      </c>
      <c r="L10318" s="152"/>
      <c r="M10318" s="57"/>
      <c r="N10318" s="150"/>
      <c r="O10318" s="150"/>
      <c r="P10318" s="150"/>
      <c r="Q10318" s="150"/>
    </row>
    <row r="10319" spans="1:17" ht="15">
      <c r="A10319" s="142">
        <v>51987</v>
      </c>
      <c r="B10319" s="143">
        <f t="shared" si="0"/>
        <v>5</v>
      </c>
      <c r="C10319" s="143">
        <f t="shared" si="1"/>
        <v>2042</v>
      </c>
      <c r="D10319" s="154">
        <v>42356</v>
      </c>
      <c r="E10319" s="145">
        <f t="shared" si="2"/>
        <v>12</v>
      </c>
      <c r="F10319" s="145">
        <f t="shared" si="3"/>
        <v>2015</v>
      </c>
      <c r="G10319" s="153" t="s">
        <v>7838</v>
      </c>
      <c r="H10319" s="143">
        <v>9989</v>
      </c>
      <c r="I10319" s="143">
        <v>2321712</v>
      </c>
      <c r="J10319" s="143">
        <v>2499</v>
      </c>
      <c r="K10319" s="147" t="s">
        <v>77</v>
      </c>
      <c r="L10319" s="152"/>
      <c r="M10319" s="57"/>
      <c r="N10319" s="150"/>
      <c r="O10319" s="150"/>
      <c r="P10319" s="150"/>
      <c r="Q10319" s="150"/>
    </row>
    <row r="10320" spans="1:17" ht="15">
      <c r="A10320" s="142">
        <v>51988</v>
      </c>
      <c r="B10320" s="143">
        <f t="shared" si="0"/>
        <v>5</v>
      </c>
      <c r="C10320" s="143">
        <f t="shared" si="1"/>
        <v>2042</v>
      </c>
      <c r="D10320" s="154">
        <v>42356</v>
      </c>
      <c r="E10320" s="145">
        <f t="shared" si="2"/>
        <v>12</v>
      </c>
      <c r="F10320" s="145">
        <f t="shared" si="3"/>
        <v>2015</v>
      </c>
      <c r="G10320" s="153" t="s">
        <v>6120</v>
      </c>
      <c r="H10320" s="143">
        <v>5861</v>
      </c>
      <c r="I10320" s="143">
        <v>2321713</v>
      </c>
      <c r="J10320" s="143">
        <v>5899</v>
      </c>
      <c r="K10320" s="147" t="s">
        <v>77</v>
      </c>
      <c r="L10320" s="152"/>
      <c r="M10320" s="57"/>
      <c r="N10320" s="150"/>
      <c r="O10320" s="150"/>
      <c r="P10320" s="150"/>
      <c r="Q10320" s="150"/>
    </row>
    <row r="10321" spans="1:17" ht="15">
      <c r="A10321" s="142">
        <v>51989</v>
      </c>
      <c r="B10321" s="143">
        <f t="shared" si="0"/>
        <v>5</v>
      </c>
      <c r="C10321" s="143">
        <f t="shared" si="1"/>
        <v>2042</v>
      </c>
      <c r="D10321" s="154">
        <v>42356</v>
      </c>
      <c r="E10321" s="145">
        <f t="shared" si="2"/>
        <v>12</v>
      </c>
      <c r="F10321" s="145">
        <f t="shared" si="3"/>
        <v>2015</v>
      </c>
      <c r="G10321" s="146"/>
      <c r="H10321" s="143">
        <v>3671</v>
      </c>
      <c r="I10321" s="143">
        <v>2321714</v>
      </c>
      <c r="J10321" s="143">
        <v>5000</v>
      </c>
      <c r="K10321" s="147" t="s">
        <v>77</v>
      </c>
      <c r="L10321" s="152"/>
      <c r="M10321" s="57"/>
      <c r="N10321" s="150"/>
      <c r="O10321" s="150"/>
      <c r="P10321" s="150"/>
      <c r="Q10321" s="150"/>
    </row>
    <row r="10322" spans="1:17" ht="15">
      <c r="A10322" s="142">
        <v>51990</v>
      </c>
      <c r="B10322" s="143">
        <f t="shared" si="0"/>
        <v>5</v>
      </c>
      <c r="C10322" s="143">
        <f t="shared" si="1"/>
        <v>2042</v>
      </c>
      <c r="D10322" s="154">
        <v>42356</v>
      </c>
      <c r="E10322" s="145">
        <f t="shared" si="2"/>
        <v>12</v>
      </c>
      <c r="F10322" s="145">
        <f t="shared" si="3"/>
        <v>2015</v>
      </c>
      <c r="G10322" s="153" t="s">
        <v>7839</v>
      </c>
      <c r="H10322" s="143">
        <v>9990</v>
      </c>
      <c r="I10322" s="143">
        <v>2321715</v>
      </c>
      <c r="J10322" s="143">
        <v>3973</v>
      </c>
      <c r="K10322" s="147" t="s">
        <v>77</v>
      </c>
      <c r="L10322" s="152"/>
      <c r="M10322" s="57"/>
      <c r="N10322" s="150"/>
      <c r="O10322" s="150"/>
      <c r="P10322" s="150"/>
      <c r="Q10322" s="150"/>
    </row>
    <row r="10323" spans="1:17" ht="15">
      <c r="A10323" s="142">
        <v>51991</v>
      </c>
      <c r="B10323" s="143">
        <f t="shared" si="0"/>
        <v>5</v>
      </c>
      <c r="C10323" s="143">
        <f t="shared" si="1"/>
        <v>2042</v>
      </c>
      <c r="D10323" s="154">
        <v>42356</v>
      </c>
      <c r="E10323" s="145">
        <f t="shared" si="2"/>
        <v>12</v>
      </c>
      <c r="F10323" s="145">
        <f t="shared" si="3"/>
        <v>2015</v>
      </c>
      <c r="G10323" s="153" t="s">
        <v>7840</v>
      </c>
      <c r="H10323" s="143">
        <v>6272</v>
      </c>
      <c r="I10323" s="143">
        <v>2321716</v>
      </c>
      <c r="J10323" s="143">
        <v>2655</v>
      </c>
      <c r="K10323" s="147" t="s">
        <v>77</v>
      </c>
      <c r="L10323" s="152"/>
      <c r="M10323" s="57"/>
      <c r="N10323" s="150"/>
      <c r="O10323" s="150"/>
      <c r="P10323" s="150"/>
      <c r="Q10323" s="150"/>
    </row>
    <row r="10324" spans="1:17" ht="15">
      <c r="A10324" s="142">
        <v>51992</v>
      </c>
      <c r="B10324" s="143">
        <f t="shared" si="0"/>
        <v>5</v>
      </c>
      <c r="C10324" s="143">
        <f t="shared" si="1"/>
        <v>2042</v>
      </c>
      <c r="D10324" s="154">
        <v>42356</v>
      </c>
      <c r="E10324" s="145">
        <f t="shared" si="2"/>
        <v>12</v>
      </c>
      <c r="F10324" s="145">
        <f t="shared" si="3"/>
        <v>2015</v>
      </c>
      <c r="G10324" s="153" t="s">
        <v>7841</v>
      </c>
      <c r="H10324" s="143">
        <v>0</v>
      </c>
      <c r="I10324" s="143">
        <v>2321722</v>
      </c>
      <c r="J10324" s="143">
        <v>3911</v>
      </c>
      <c r="K10324" s="147" t="s">
        <v>77</v>
      </c>
      <c r="L10324" s="152"/>
      <c r="M10324" s="57"/>
      <c r="N10324" s="150"/>
      <c r="O10324" s="150"/>
      <c r="P10324" s="150"/>
      <c r="Q10324" s="150"/>
    </row>
    <row r="10325" spans="1:17" ht="15">
      <c r="A10325" s="142">
        <v>51993</v>
      </c>
      <c r="B10325" s="143">
        <f t="shared" si="0"/>
        <v>5</v>
      </c>
      <c r="C10325" s="143">
        <f t="shared" si="1"/>
        <v>2042</v>
      </c>
      <c r="D10325" s="154">
        <v>42356</v>
      </c>
      <c r="E10325" s="145">
        <f t="shared" si="2"/>
        <v>12</v>
      </c>
      <c r="F10325" s="145">
        <f t="shared" si="3"/>
        <v>2015</v>
      </c>
      <c r="G10325" s="153" t="s">
        <v>665</v>
      </c>
      <c r="H10325" s="143">
        <v>1481</v>
      </c>
      <c r="I10325" s="143">
        <v>2321726</v>
      </c>
      <c r="J10325" s="143">
        <v>2883</v>
      </c>
      <c r="K10325" s="147" t="s">
        <v>77</v>
      </c>
      <c r="L10325" s="152"/>
      <c r="M10325" s="57"/>
      <c r="N10325" s="150"/>
      <c r="O10325" s="150"/>
      <c r="P10325" s="150"/>
      <c r="Q10325" s="150"/>
    </row>
    <row r="10326" spans="1:17" ht="15">
      <c r="A10326" s="142">
        <v>51994</v>
      </c>
      <c r="B10326" s="143">
        <f t="shared" si="0"/>
        <v>5</v>
      </c>
      <c r="C10326" s="143">
        <f t="shared" si="1"/>
        <v>2042</v>
      </c>
      <c r="D10326" s="154">
        <v>42356</v>
      </c>
      <c r="E10326" s="145">
        <f t="shared" si="2"/>
        <v>12</v>
      </c>
      <c r="F10326" s="145">
        <f t="shared" si="3"/>
        <v>2015</v>
      </c>
      <c r="G10326" s="153" t="s">
        <v>7842</v>
      </c>
      <c r="H10326" s="143">
        <v>9994</v>
      </c>
      <c r="I10326" s="143">
        <v>2321727</v>
      </c>
      <c r="J10326" s="143">
        <v>1389</v>
      </c>
      <c r="K10326" s="147" t="s">
        <v>77</v>
      </c>
      <c r="L10326" s="152"/>
      <c r="M10326" s="57"/>
      <c r="N10326" s="150"/>
      <c r="O10326" s="150"/>
      <c r="P10326" s="150"/>
      <c r="Q10326" s="150"/>
    </row>
    <row r="10327" spans="1:17" ht="15">
      <c r="A10327" s="142">
        <v>51995</v>
      </c>
      <c r="B10327" s="143">
        <f t="shared" si="0"/>
        <v>5</v>
      </c>
      <c r="C10327" s="143">
        <f t="shared" si="1"/>
        <v>2042</v>
      </c>
      <c r="D10327" s="154">
        <v>42356</v>
      </c>
      <c r="E10327" s="145">
        <f t="shared" si="2"/>
        <v>12</v>
      </c>
      <c r="F10327" s="145">
        <f t="shared" si="3"/>
        <v>2015</v>
      </c>
      <c r="G10327" s="153" t="s">
        <v>7843</v>
      </c>
      <c r="H10327" s="143">
        <v>9995</v>
      </c>
      <c r="I10327" s="143">
        <v>2321730</v>
      </c>
      <c r="J10327" s="143">
        <v>3699</v>
      </c>
      <c r="K10327" s="147" t="s">
        <v>77</v>
      </c>
      <c r="L10327" s="152"/>
      <c r="M10327" s="57"/>
      <c r="N10327" s="150"/>
      <c r="O10327" s="150"/>
      <c r="P10327" s="150"/>
      <c r="Q10327" s="150"/>
    </row>
    <row r="10328" spans="1:17" ht="15">
      <c r="A10328" s="142">
        <v>51996</v>
      </c>
      <c r="B10328" s="143">
        <f t="shared" si="0"/>
        <v>5</v>
      </c>
      <c r="C10328" s="143">
        <f t="shared" si="1"/>
        <v>2042</v>
      </c>
      <c r="D10328" s="154">
        <v>42356</v>
      </c>
      <c r="E10328" s="145">
        <f t="shared" si="2"/>
        <v>12</v>
      </c>
      <c r="F10328" s="145">
        <f t="shared" si="3"/>
        <v>2015</v>
      </c>
      <c r="G10328" s="153" t="s">
        <v>7844</v>
      </c>
      <c r="H10328" s="143">
        <v>0</v>
      </c>
      <c r="I10328" s="143">
        <v>2321740</v>
      </c>
      <c r="J10328" s="143">
        <v>4599</v>
      </c>
      <c r="K10328" s="147" t="s">
        <v>77</v>
      </c>
      <c r="L10328" s="152"/>
      <c r="M10328" s="57"/>
      <c r="N10328" s="150"/>
      <c r="O10328" s="150"/>
      <c r="P10328" s="150"/>
      <c r="Q10328" s="150"/>
    </row>
    <row r="10329" spans="1:17" ht="15">
      <c r="A10329" s="142">
        <v>51997</v>
      </c>
      <c r="B10329" s="143">
        <f t="shared" si="0"/>
        <v>5</v>
      </c>
      <c r="C10329" s="143">
        <f t="shared" si="1"/>
        <v>2042</v>
      </c>
      <c r="D10329" s="154">
        <v>42356</v>
      </c>
      <c r="E10329" s="145">
        <f t="shared" si="2"/>
        <v>12</v>
      </c>
      <c r="F10329" s="145">
        <f t="shared" si="3"/>
        <v>2015</v>
      </c>
      <c r="G10329" s="153" t="s">
        <v>176</v>
      </c>
      <c r="H10329" s="143">
        <v>9992</v>
      </c>
      <c r="I10329" s="143">
        <v>2321741</v>
      </c>
      <c r="J10329" s="143">
        <v>1750</v>
      </c>
      <c r="K10329" s="147" t="s">
        <v>77</v>
      </c>
      <c r="L10329" s="152"/>
      <c r="M10329" s="57"/>
      <c r="N10329" s="150"/>
      <c r="O10329" s="150"/>
      <c r="P10329" s="150"/>
      <c r="Q10329" s="150"/>
    </row>
    <row r="10330" spans="1:17" ht="15">
      <c r="A10330" s="142">
        <v>51998</v>
      </c>
      <c r="B10330" s="143">
        <f t="shared" si="0"/>
        <v>5</v>
      </c>
      <c r="C10330" s="143">
        <f t="shared" si="1"/>
        <v>2042</v>
      </c>
      <c r="D10330" s="154">
        <v>42356</v>
      </c>
      <c r="E10330" s="145">
        <f t="shared" si="2"/>
        <v>12</v>
      </c>
      <c r="F10330" s="145">
        <f t="shared" si="3"/>
        <v>2015</v>
      </c>
      <c r="G10330" s="153" t="s">
        <v>7845</v>
      </c>
      <c r="H10330" s="143">
        <v>10001</v>
      </c>
      <c r="I10330" s="143">
        <v>2321752</v>
      </c>
      <c r="J10330" s="143">
        <v>1538</v>
      </c>
      <c r="K10330" s="147" t="s">
        <v>77</v>
      </c>
      <c r="L10330" s="152"/>
      <c r="M10330" s="57"/>
      <c r="N10330" s="150"/>
      <c r="O10330" s="150"/>
      <c r="P10330" s="150"/>
      <c r="Q10330" s="150"/>
    </row>
    <row r="10331" spans="1:17" ht="15">
      <c r="A10331" s="142">
        <v>51999</v>
      </c>
      <c r="B10331" s="143">
        <f t="shared" si="0"/>
        <v>5</v>
      </c>
      <c r="C10331" s="143">
        <f t="shared" si="1"/>
        <v>2042</v>
      </c>
      <c r="D10331" s="154">
        <v>42356</v>
      </c>
      <c r="E10331" s="145">
        <f t="shared" si="2"/>
        <v>12</v>
      </c>
      <c r="F10331" s="145">
        <f t="shared" si="3"/>
        <v>2015</v>
      </c>
      <c r="G10331" s="153" t="s">
        <v>7846</v>
      </c>
      <c r="H10331" s="143">
        <v>0</v>
      </c>
      <c r="I10331" s="143">
        <v>2321755</v>
      </c>
      <c r="J10331" s="143">
        <v>3168</v>
      </c>
      <c r="K10331" s="147" t="s">
        <v>77</v>
      </c>
      <c r="L10331" s="152"/>
      <c r="M10331" s="57"/>
      <c r="N10331" s="150"/>
      <c r="O10331" s="150"/>
      <c r="P10331" s="150"/>
      <c r="Q10331" s="150"/>
    </row>
    <row r="10332" spans="1:17" ht="15">
      <c r="A10332" s="142">
        <v>52000</v>
      </c>
      <c r="B10332" s="143">
        <f t="shared" si="0"/>
        <v>5</v>
      </c>
      <c r="C10332" s="143">
        <f t="shared" si="1"/>
        <v>2042</v>
      </c>
      <c r="D10332" s="154">
        <v>42356</v>
      </c>
      <c r="E10332" s="145">
        <f t="shared" si="2"/>
        <v>12</v>
      </c>
      <c r="F10332" s="145">
        <f t="shared" si="3"/>
        <v>2015</v>
      </c>
      <c r="G10332" s="153" t="s">
        <v>7847</v>
      </c>
      <c r="H10332" s="143">
        <v>10004</v>
      </c>
      <c r="I10332" s="143">
        <v>2321763</v>
      </c>
      <c r="J10332" s="143">
        <v>1899</v>
      </c>
      <c r="K10332" s="147" t="s">
        <v>77</v>
      </c>
      <c r="L10332" s="152"/>
      <c r="M10332" s="57"/>
      <c r="N10332" s="150"/>
      <c r="O10332" s="150"/>
      <c r="P10332" s="150"/>
      <c r="Q10332" s="150"/>
    </row>
    <row r="10333" spans="1:17" ht="15">
      <c r="A10333" s="142">
        <v>52001</v>
      </c>
      <c r="B10333" s="143">
        <f t="shared" si="0"/>
        <v>5</v>
      </c>
      <c r="C10333" s="143">
        <f t="shared" si="1"/>
        <v>2042</v>
      </c>
      <c r="D10333" s="154">
        <v>42356</v>
      </c>
      <c r="E10333" s="145">
        <f t="shared" si="2"/>
        <v>12</v>
      </c>
      <c r="F10333" s="145">
        <f t="shared" si="3"/>
        <v>2015</v>
      </c>
      <c r="G10333" s="146"/>
      <c r="H10333" s="143">
        <v>4811</v>
      </c>
      <c r="I10333" s="143">
        <v>2321764</v>
      </c>
      <c r="J10333" s="143">
        <v>2150</v>
      </c>
      <c r="K10333" s="147" t="s">
        <v>77</v>
      </c>
      <c r="L10333" s="152"/>
      <c r="M10333" s="57"/>
      <c r="N10333" s="150"/>
      <c r="O10333" s="150"/>
      <c r="P10333" s="150"/>
      <c r="Q10333" s="150"/>
    </row>
    <row r="10334" spans="1:17" ht="15">
      <c r="A10334" s="142">
        <v>52002</v>
      </c>
      <c r="B10334" s="143">
        <f t="shared" si="0"/>
        <v>5</v>
      </c>
      <c r="C10334" s="143">
        <f t="shared" si="1"/>
        <v>2042</v>
      </c>
      <c r="D10334" s="154">
        <v>42356</v>
      </c>
      <c r="E10334" s="145">
        <f t="shared" si="2"/>
        <v>12</v>
      </c>
      <c r="F10334" s="145">
        <f t="shared" si="3"/>
        <v>2015</v>
      </c>
      <c r="G10334" s="153" t="s">
        <v>7848</v>
      </c>
      <c r="H10334" s="143">
        <v>0</v>
      </c>
      <c r="I10334" s="143">
        <v>2321766</v>
      </c>
      <c r="J10334" s="143">
        <v>3075</v>
      </c>
      <c r="K10334" s="147" t="s">
        <v>77</v>
      </c>
      <c r="L10334" s="152"/>
      <c r="M10334" s="57"/>
      <c r="N10334" s="150"/>
      <c r="O10334" s="150"/>
      <c r="P10334" s="150"/>
      <c r="Q10334" s="150"/>
    </row>
    <row r="10335" spans="1:17" ht="15">
      <c r="A10335" s="142">
        <v>52003</v>
      </c>
      <c r="B10335" s="143">
        <f t="shared" si="0"/>
        <v>5</v>
      </c>
      <c r="C10335" s="143">
        <f t="shared" si="1"/>
        <v>2042</v>
      </c>
      <c r="D10335" s="154">
        <v>42356</v>
      </c>
      <c r="E10335" s="145">
        <f t="shared" si="2"/>
        <v>12</v>
      </c>
      <c r="F10335" s="145">
        <f t="shared" si="3"/>
        <v>2015</v>
      </c>
      <c r="G10335" s="153" t="s">
        <v>7849</v>
      </c>
      <c r="H10335" s="143">
        <v>10005</v>
      </c>
      <c r="I10335" s="143">
        <v>2321767</v>
      </c>
      <c r="J10335" s="143">
        <v>2851</v>
      </c>
      <c r="K10335" s="147" t="s">
        <v>77</v>
      </c>
      <c r="L10335" s="152"/>
      <c r="M10335" s="57"/>
      <c r="N10335" s="150"/>
      <c r="O10335" s="150"/>
      <c r="P10335" s="150"/>
      <c r="Q10335" s="150"/>
    </row>
    <row r="10336" spans="1:17" ht="15">
      <c r="A10336" s="142">
        <v>52004</v>
      </c>
      <c r="B10336" s="143">
        <f t="shared" si="0"/>
        <v>5</v>
      </c>
      <c r="C10336" s="143">
        <f t="shared" si="1"/>
        <v>2042</v>
      </c>
      <c r="D10336" s="154">
        <v>42356</v>
      </c>
      <c r="E10336" s="145">
        <f t="shared" si="2"/>
        <v>12</v>
      </c>
      <c r="F10336" s="145">
        <f t="shared" si="3"/>
        <v>2015</v>
      </c>
      <c r="G10336" s="153" t="s">
        <v>7850</v>
      </c>
      <c r="H10336" s="143">
        <v>9005</v>
      </c>
      <c r="I10336" s="143">
        <v>2321768</v>
      </c>
      <c r="J10336" s="143">
        <v>2609</v>
      </c>
      <c r="K10336" s="147" t="s">
        <v>77</v>
      </c>
      <c r="L10336" s="152"/>
      <c r="M10336" s="57"/>
      <c r="N10336" s="150"/>
      <c r="O10336" s="150"/>
      <c r="P10336" s="150"/>
      <c r="Q10336" s="150"/>
    </row>
    <row r="10337" spans="1:17" ht="15">
      <c r="A10337" s="142">
        <v>52005</v>
      </c>
      <c r="B10337" s="143">
        <f t="shared" si="0"/>
        <v>5</v>
      </c>
      <c r="C10337" s="143">
        <f t="shared" si="1"/>
        <v>2042</v>
      </c>
      <c r="D10337" s="154">
        <v>42356</v>
      </c>
      <c r="E10337" s="145">
        <f t="shared" si="2"/>
        <v>12</v>
      </c>
      <c r="F10337" s="145">
        <f t="shared" si="3"/>
        <v>2015</v>
      </c>
      <c r="G10337" s="153" t="s">
        <v>7851</v>
      </c>
      <c r="H10337" s="143">
        <v>10006</v>
      </c>
      <c r="I10337" s="143">
        <v>2321774</v>
      </c>
      <c r="J10337" s="143">
        <v>1899</v>
      </c>
      <c r="K10337" s="147" t="s">
        <v>77</v>
      </c>
      <c r="L10337" s="152"/>
      <c r="M10337" s="57"/>
      <c r="N10337" s="150"/>
      <c r="O10337" s="150"/>
      <c r="P10337" s="150"/>
      <c r="Q10337" s="150"/>
    </row>
    <row r="10338" spans="1:17" ht="15">
      <c r="A10338" s="142">
        <v>52006</v>
      </c>
      <c r="B10338" s="143">
        <f t="shared" si="0"/>
        <v>5</v>
      </c>
      <c r="C10338" s="143">
        <f t="shared" si="1"/>
        <v>2042</v>
      </c>
      <c r="D10338" s="154">
        <v>42357</v>
      </c>
      <c r="E10338" s="145">
        <f t="shared" si="2"/>
        <v>12</v>
      </c>
      <c r="F10338" s="145">
        <f t="shared" si="3"/>
        <v>2015</v>
      </c>
      <c r="G10338" s="153" t="s">
        <v>7852</v>
      </c>
      <c r="H10338" s="143">
        <v>10007</v>
      </c>
      <c r="I10338" s="143">
        <v>2321776</v>
      </c>
      <c r="J10338" s="143">
        <v>4489</v>
      </c>
      <c r="K10338" s="147" t="s">
        <v>77</v>
      </c>
      <c r="L10338" s="152"/>
      <c r="M10338" s="57"/>
      <c r="N10338" s="150"/>
      <c r="O10338" s="150"/>
      <c r="P10338" s="150"/>
      <c r="Q10338" s="150"/>
    </row>
    <row r="10339" spans="1:17" ht="15">
      <c r="A10339" s="142">
        <v>52007</v>
      </c>
      <c r="B10339" s="143">
        <f t="shared" si="0"/>
        <v>5</v>
      </c>
      <c r="C10339" s="143">
        <f t="shared" si="1"/>
        <v>2042</v>
      </c>
      <c r="D10339" s="154">
        <v>42357</v>
      </c>
      <c r="E10339" s="145">
        <f t="shared" si="2"/>
        <v>12</v>
      </c>
      <c r="F10339" s="145">
        <f t="shared" si="3"/>
        <v>2015</v>
      </c>
      <c r="G10339" s="153" t="s">
        <v>7853</v>
      </c>
      <c r="H10339" s="143">
        <v>10008</v>
      </c>
      <c r="I10339" s="143">
        <v>2321778</v>
      </c>
      <c r="J10339" s="143">
        <v>3244</v>
      </c>
      <c r="K10339" s="147" t="s">
        <v>77</v>
      </c>
      <c r="L10339" s="152"/>
      <c r="M10339" s="57"/>
      <c r="N10339" s="150"/>
      <c r="O10339" s="150"/>
      <c r="P10339" s="150"/>
      <c r="Q10339" s="150"/>
    </row>
    <row r="10340" spans="1:17" ht="15">
      <c r="A10340" s="142">
        <v>52008</v>
      </c>
      <c r="B10340" s="143">
        <f t="shared" si="0"/>
        <v>5</v>
      </c>
      <c r="C10340" s="143">
        <f t="shared" si="1"/>
        <v>2042</v>
      </c>
      <c r="D10340" s="154">
        <v>42357</v>
      </c>
      <c r="E10340" s="145">
        <f t="shared" si="2"/>
        <v>12</v>
      </c>
      <c r="F10340" s="145">
        <f t="shared" si="3"/>
        <v>2015</v>
      </c>
      <c r="G10340" s="146"/>
      <c r="H10340" s="143">
        <v>10009</v>
      </c>
      <c r="I10340" s="143">
        <v>2321779</v>
      </c>
      <c r="J10340" s="143">
        <v>1619</v>
      </c>
      <c r="K10340" s="147" t="s">
        <v>77</v>
      </c>
      <c r="L10340" s="152"/>
      <c r="M10340" s="57"/>
      <c r="N10340" s="150"/>
      <c r="O10340" s="150"/>
      <c r="P10340" s="150"/>
      <c r="Q10340" s="150"/>
    </row>
    <row r="10341" spans="1:17" ht="15">
      <c r="A10341" s="142">
        <v>52009</v>
      </c>
      <c r="B10341" s="143">
        <f t="shared" si="0"/>
        <v>5</v>
      </c>
      <c r="C10341" s="143">
        <f t="shared" si="1"/>
        <v>2042</v>
      </c>
      <c r="D10341" s="154">
        <v>42357</v>
      </c>
      <c r="E10341" s="145">
        <f t="shared" si="2"/>
        <v>12</v>
      </c>
      <c r="F10341" s="145">
        <f t="shared" si="3"/>
        <v>2015</v>
      </c>
      <c r="G10341" s="153" t="s">
        <v>7854</v>
      </c>
      <c r="H10341" s="143">
        <v>10010</v>
      </c>
      <c r="I10341" s="143">
        <v>2321786</v>
      </c>
      <c r="J10341" s="143">
        <v>3169</v>
      </c>
      <c r="K10341" s="147" t="s">
        <v>77</v>
      </c>
      <c r="L10341" s="152"/>
      <c r="M10341" s="57"/>
      <c r="N10341" s="150"/>
      <c r="O10341" s="150"/>
      <c r="P10341" s="150"/>
      <c r="Q10341" s="150"/>
    </row>
    <row r="10342" spans="1:17" ht="15">
      <c r="A10342" s="142">
        <v>52010</v>
      </c>
      <c r="B10342" s="143">
        <f t="shared" si="0"/>
        <v>5</v>
      </c>
      <c r="C10342" s="143">
        <f t="shared" si="1"/>
        <v>2042</v>
      </c>
      <c r="D10342" s="154">
        <v>42357</v>
      </c>
      <c r="E10342" s="145">
        <f t="shared" si="2"/>
        <v>12</v>
      </c>
      <c r="F10342" s="145">
        <f t="shared" si="3"/>
        <v>2015</v>
      </c>
      <c r="G10342" s="153" t="s">
        <v>7855</v>
      </c>
      <c r="H10342" s="143">
        <v>10012</v>
      </c>
      <c r="I10342" s="143">
        <v>2321789</v>
      </c>
      <c r="J10342" s="143">
        <v>5149</v>
      </c>
      <c r="K10342" s="147" t="s">
        <v>77</v>
      </c>
      <c r="L10342" s="152"/>
      <c r="M10342" s="57"/>
      <c r="N10342" s="150"/>
      <c r="O10342" s="150"/>
      <c r="P10342" s="150"/>
      <c r="Q10342" s="150"/>
    </row>
    <row r="10343" spans="1:17" ht="15">
      <c r="A10343" s="142">
        <v>52011</v>
      </c>
      <c r="B10343" s="143">
        <f t="shared" si="0"/>
        <v>5</v>
      </c>
      <c r="C10343" s="143">
        <f t="shared" si="1"/>
        <v>2042</v>
      </c>
      <c r="D10343" s="154">
        <v>42357</v>
      </c>
      <c r="E10343" s="145">
        <f t="shared" si="2"/>
        <v>12</v>
      </c>
      <c r="F10343" s="145">
        <f t="shared" si="3"/>
        <v>2015</v>
      </c>
      <c r="G10343" s="153" t="s">
        <v>6680</v>
      </c>
      <c r="H10343" s="143">
        <v>0</v>
      </c>
      <c r="I10343" s="143">
        <v>2321790</v>
      </c>
      <c r="J10343" s="143">
        <v>2499</v>
      </c>
      <c r="K10343" s="147" t="s">
        <v>77</v>
      </c>
      <c r="L10343" s="152"/>
      <c r="M10343" s="57"/>
      <c r="N10343" s="150"/>
      <c r="O10343" s="150"/>
      <c r="P10343" s="150"/>
      <c r="Q10343" s="150"/>
    </row>
    <row r="10344" spans="1:17" ht="15">
      <c r="A10344" s="142">
        <v>52012</v>
      </c>
      <c r="B10344" s="143">
        <f t="shared" si="0"/>
        <v>5</v>
      </c>
      <c r="C10344" s="143">
        <f t="shared" si="1"/>
        <v>2042</v>
      </c>
      <c r="D10344" s="154">
        <v>42357</v>
      </c>
      <c r="E10344" s="145">
        <f t="shared" si="2"/>
        <v>12</v>
      </c>
      <c r="F10344" s="145">
        <f t="shared" si="3"/>
        <v>2015</v>
      </c>
      <c r="G10344" s="153" t="s">
        <v>2877</v>
      </c>
      <c r="H10344" s="143">
        <v>10462</v>
      </c>
      <c r="I10344" s="143">
        <v>2321792</v>
      </c>
      <c r="J10344" s="143">
        <v>4097</v>
      </c>
      <c r="K10344" s="147" t="s">
        <v>77</v>
      </c>
      <c r="L10344" s="152"/>
      <c r="M10344" s="57"/>
      <c r="N10344" s="150"/>
      <c r="O10344" s="150"/>
      <c r="P10344" s="150"/>
      <c r="Q10344" s="150"/>
    </row>
    <row r="10345" spans="1:17" ht="15">
      <c r="A10345" s="142">
        <v>52013</v>
      </c>
      <c r="B10345" s="143">
        <f t="shared" si="0"/>
        <v>5</v>
      </c>
      <c r="C10345" s="143">
        <f t="shared" si="1"/>
        <v>2042</v>
      </c>
      <c r="D10345" s="154">
        <v>42357</v>
      </c>
      <c r="E10345" s="145">
        <f t="shared" si="2"/>
        <v>12</v>
      </c>
      <c r="F10345" s="145">
        <f t="shared" si="3"/>
        <v>2015</v>
      </c>
      <c r="G10345" s="153" t="s">
        <v>7856</v>
      </c>
      <c r="H10345" s="143">
        <v>10013</v>
      </c>
      <c r="I10345" s="143">
        <v>2321793</v>
      </c>
      <c r="J10345" s="143">
        <v>1425</v>
      </c>
      <c r="K10345" s="147" t="s">
        <v>77</v>
      </c>
      <c r="L10345" s="152"/>
      <c r="M10345" s="57"/>
      <c r="N10345" s="150"/>
      <c r="O10345" s="150"/>
      <c r="P10345" s="150"/>
      <c r="Q10345" s="150"/>
    </row>
    <row r="10346" spans="1:17" ht="15">
      <c r="A10346" s="142">
        <v>52014</v>
      </c>
      <c r="B10346" s="143">
        <f t="shared" si="0"/>
        <v>5</v>
      </c>
      <c r="C10346" s="143">
        <f t="shared" si="1"/>
        <v>2042</v>
      </c>
      <c r="D10346" s="154">
        <v>42357</v>
      </c>
      <c r="E10346" s="145">
        <f t="shared" si="2"/>
        <v>12</v>
      </c>
      <c r="F10346" s="145">
        <f t="shared" si="3"/>
        <v>2015</v>
      </c>
      <c r="G10346" s="153" t="s">
        <v>7857</v>
      </c>
      <c r="H10346" s="143">
        <v>10014</v>
      </c>
      <c r="I10346" s="143">
        <v>2321795</v>
      </c>
      <c r="J10346" s="143">
        <v>4223</v>
      </c>
      <c r="K10346" s="147" t="s">
        <v>77</v>
      </c>
      <c r="L10346" s="152"/>
      <c r="M10346" s="57"/>
      <c r="N10346" s="150"/>
      <c r="O10346" s="150"/>
      <c r="P10346" s="150"/>
      <c r="Q10346" s="150"/>
    </row>
    <row r="10347" spans="1:17" ht="15">
      <c r="A10347" s="142">
        <v>52015</v>
      </c>
      <c r="B10347" s="143">
        <f t="shared" si="0"/>
        <v>5</v>
      </c>
      <c r="C10347" s="143">
        <f t="shared" si="1"/>
        <v>2042</v>
      </c>
      <c r="D10347" s="154">
        <v>42357</v>
      </c>
      <c r="E10347" s="145">
        <f t="shared" si="2"/>
        <v>12</v>
      </c>
      <c r="F10347" s="145">
        <f t="shared" si="3"/>
        <v>2015</v>
      </c>
      <c r="G10347" s="153" t="s">
        <v>7858</v>
      </c>
      <c r="H10347" s="143">
        <v>0</v>
      </c>
      <c r="I10347" s="143">
        <v>2321797</v>
      </c>
      <c r="J10347" s="143">
        <v>2499</v>
      </c>
      <c r="K10347" s="147" t="s">
        <v>77</v>
      </c>
      <c r="L10347" s="152"/>
      <c r="M10347" s="57"/>
      <c r="N10347" s="150"/>
      <c r="O10347" s="150"/>
      <c r="P10347" s="150"/>
      <c r="Q10347" s="150"/>
    </row>
    <row r="10348" spans="1:17" ht="15">
      <c r="A10348" s="142">
        <v>52016</v>
      </c>
      <c r="B10348" s="143">
        <f t="shared" si="0"/>
        <v>5</v>
      </c>
      <c r="C10348" s="143">
        <f t="shared" si="1"/>
        <v>2042</v>
      </c>
      <c r="D10348" s="154">
        <v>42357</v>
      </c>
      <c r="E10348" s="145">
        <f t="shared" si="2"/>
        <v>12</v>
      </c>
      <c r="F10348" s="145">
        <f t="shared" si="3"/>
        <v>2015</v>
      </c>
      <c r="G10348" s="153" t="s">
        <v>7859</v>
      </c>
      <c r="H10348" s="143">
        <v>402</v>
      </c>
      <c r="I10348" s="143">
        <v>2321799</v>
      </c>
      <c r="J10348" s="143">
        <v>4459</v>
      </c>
      <c r="K10348" s="147" t="s">
        <v>77</v>
      </c>
      <c r="L10348" s="152"/>
      <c r="M10348" s="57"/>
      <c r="N10348" s="150"/>
      <c r="O10348" s="150"/>
      <c r="P10348" s="150"/>
      <c r="Q10348" s="150"/>
    </row>
    <row r="10349" spans="1:17" ht="15">
      <c r="A10349" s="142">
        <v>52017</v>
      </c>
      <c r="B10349" s="143">
        <f t="shared" si="0"/>
        <v>5</v>
      </c>
      <c r="C10349" s="143">
        <f t="shared" si="1"/>
        <v>2042</v>
      </c>
      <c r="D10349" s="154">
        <v>42357</v>
      </c>
      <c r="E10349" s="145">
        <f t="shared" si="2"/>
        <v>12</v>
      </c>
      <c r="F10349" s="145">
        <f t="shared" si="3"/>
        <v>2015</v>
      </c>
      <c r="G10349" s="153" t="s">
        <v>7860</v>
      </c>
      <c r="H10349" s="143">
        <v>10016</v>
      </c>
      <c r="I10349" s="143">
        <v>2321801</v>
      </c>
      <c r="J10349" s="143">
        <v>1099</v>
      </c>
      <c r="K10349" s="147" t="s">
        <v>77</v>
      </c>
      <c r="L10349" s="152"/>
      <c r="M10349" s="57"/>
      <c r="N10349" s="150"/>
      <c r="O10349" s="150"/>
      <c r="P10349" s="150"/>
      <c r="Q10349" s="150"/>
    </row>
    <row r="10350" spans="1:17" ht="15">
      <c r="A10350" s="142">
        <v>52018</v>
      </c>
      <c r="B10350" s="143">
        <f t="shared" si="0"/>
        <v>6</v>
      </c>
      <c r="C10350" s="143">
        <f t="shared" si="1"/>
        <v>2042</v>
      </c>
      <c r="D10350" s="154">
        <v>42357</v>
      </c>
      <c r="E10350" s="145">
        <f t="shared" si="2"/>
        <v>12</v>
      </c>
      <c r="F10350" s="145">
        <f t="shared" si="3"/>
        <v>2015</v>
      </c>
      <c r="G10350" s="153" t="s">
        <v>5952</v>
      </c>
      <c r="H10350" s="143">
        <v>8092</v>
      </c>
      <c r="I10350" s="143">
        <v>2321803</v>
      </c>
      <c r="J10350" s="143">
        <v>9779</v>
      </c>
      <c r="K10350" s="147" t="s">
        <v>77</v>
      </c>
      <c r="L10350" s="152"/>
      <c r="M10350" s="57"/>
      <c r="N10350" s="150"/>
      <c r="O10350" s="150"/>
      <c r="P10350" s="150"/>
      <c r="Q10350" s="150"/>
    </row>
    <row r="10351" spans="1:17" ht="15">
      <c r="A10351" s="142">
        <v>52019</v>
      </c>
      <c r="B10351" s="143">
        <f t="shared" si="0"/>
        <v>6</v>
      </c>
      <c r="C10351" s="143">
        <f t="shared" si="1"/>
        <v>2042</v>
      </c>
      <c r="D10351" s="154">
        <v>42357</v>
      </c>
      <c r="E10351" s="145">
        <f t="shared" si="2"/>
        <v>12</v>
      </c>
      <c r="F10351" s="145">
        <f t="shared" si="3"/>
        <v>2015</v>
      </c>
      <c r="G10351" s="153" t="s">
        <v>7861</v>
      </c>
      <c r="H10351" s="143">
        <v>1471</v>
      </c>
      <c r="I10351" s="143">
        <v>2321804</v>
      </c>
      <c r="J10351" s="143">
        <v>2135</v>
      </c>
      <c r="K10351" s="147" t="s">
        <v>77</v>
      </c>
      <c r="L10351" s="152"/>
      <c r="M10351" s="57"/>
      <c r="N10351" s="150"/>
      <c r="O10351" s="150"/>
      <c r="P10351" s="150"/>
      <c r="Q10351" s="150"/>
    </row>
    <row r="10352" spans="1:17" ht="15">
      <c r="A10352" s="142">
        <v>52020</v>
      </c>
      <c r="B10352" s="143">
        <f t="shared" si="0"/>
        <v>6</v>
      </c>
      <c r="C10352" s="143">
        <f t="shared" si="1"/>
        <v>2042</v>
      </c>
      <c r="D10352" s="154">
        <v>42357</v>
      </c>
      <c r="E10352" s="145">
        <f t="shared" si="2"/>
        <v>12</v>
      </c>
      <c r="F10352" s="145">
        <f t="shared" si="3"/>
        <v>2015</v>
      </c>
      <c r="G10352" s="153" t="s">
        <v>7862</v>
      </c>
      <c r="H10352" s="143">
        <v>0</v>
      </c>
      <c r="I10352" s="143">
        <v>2321805</v>
      </c>
      <c r="J10352" s="143">
        <v>2499</v>
      </c>
      <c r="K10352" s="147" t="s">
        <v>77</v>
      </c>
      <c r="L10352" s="152"/>
      <c r="M10352" s="57"/>
      <c r="N10352" s="150"/>
      <c r="O10352" s="150"/>
      <c r="P10352" s="150"/>
      <c r="Q10352" s="150"/>
    </row>
    <row r="10353" spans="1:17" ht="15">
      <c r="A10353" s="142">
        <v>52021</v>
      </c>
      <c r="B10353" s="143">
        <f t="shared" si="0"/>
        <v>6</v>
      </c>
      <c r="C10353" s="143">
        <f t="shared" si="1"/>
        <v>2042</v>
      </c>
      <c r="D10353" s="154">
        <v>42357</v>
      </c>
      <c r="E10353" s="145">
        <f t="shared" si="2"/>
        <v>12</v>
      </c>
      <c r="F10353" s="145">
        <f t="shared" si="3"/>
        <v>2015</v>
      </c>
      <c r="G10353" s="153" t="s">
        <v>7862</v>
      </c>
      <c r="H10353" s="143">
        <v>0</v>
      </c>
      <c r="I10353" s="143">
        <v>2321806</v>
      </c>
      <c r="J10353" s="143">
        <v>1599</v>
      </c>
      <c r="K10353" s="147" t="s">
        <v>77</v>
      </c>
      <c r="L10353" s="152"/>
      <c r="M10353" s="57"/>
      <c r="N10353" s="150"/>
      <c r="O10353" s="150"/>
      <c r="P10353" s="150"/>
      <c r="Q10353" s="150"/>
    </row>
    <row r="10354" spans="1:17" ht="15">
      <c r="A10354" s="142">
        <v>52022</v>
      </c>
      <c r="B10354" s="143">
        <f t="shared" si="0"/>
        <v>6</v>
      </c>
      <c r="C10354" s="143">
        <f t="shared" si="1"/>
        <v>2042</v>
      </c>
      <c r="D10354" s="154">
        <v>42357</v>
      </c>
      <c r="E10354" s="145">
        <f t="shared" si="2"/>
        <v>12</v>
      </c>
      <c r="F10354" s="145">
        <f t="shared" si="3"/>
        <v>2015</v>
      </c>
      <c r="G10354" s="153" t="s">
        <v>7862</v>
      </c>
      <c r="H10354" s="143">
        <v>0</v>
      </c>
      <c r="I10354" s="143">
        <v>2321808</v>
      </c>
      <c r="J10354" s="143">
        <v>1899</v>
      </c>
      <c r="K10354" s="147" t="s">
        <v>77</v>
      </c>
      <c r="L10354" s="152"/>
      <c r="M10354" s="57"/>
      <c r="N10354" s="150"/>
      <c r="O10354" s="150"/>
      <c r="P10354" s="150"/>
      <c r="Q10354" s="150"/>
    </row>
    <row r="10355" spans="1:17" ht="15">
      <c r="A10355" s="142">
        <v>52023</v>
      </c>
      <c r="B10355" s="143">
        <f t="shared" si="0"/>
        <v>6</v>
      </c>
      <c r="C10355" s="143">
        <f t="shared" si="1"/>
        <v>2042</v>
      </c>
      <c r="D10355" s="154">
        <v>42357</v>
      </c>
      <c r="E10355" s="145">
        <f t="shared" si="2"/>
        <v>12</v>
      </c>
      <c r="F10355" s="145">
        <f t="shared" si="3"/>
        <v>2015</v>
      </c>
      <c r="G10355" s="153" t="s">
        <v>7862</v>
      </c>
      <c r="H10355" s="143">
        <v>0</v>
      </c>
      <c r="I10355" s="143">
        <v>2321809</v>
      </c>
      <c r="J10355" s="143">
        <v>1949</v>
      </c>
      <c r="K10355" s="147" t="s">
        <v>77</v>
      </c>
      <c r="L10355" s="152"/>
      <c r="M10355" s="57"/>
      <c r="N10355" s="150"/>
      <c r="O10355" s="150"/>
      <c r="P10355" s="150"/>
      <c r="Q10355" s="150"/>
    </row>
    <row r="10356" spans="1:17" ht="15">
      <c r="A10356" s="142">
        <v>52024</v>
      </c>
      <c r="B10356" s="143">
        <f t="shared" si="0"/>
        <v>6</v>
      </c>
      <c r="C10356" s="143">
        <f t="shared" si="1"/>
        <v>2042</v>
      </c>
      <c r="D10356" s="154">
        <v>42357</v>
      </c>
      <c r="E10356" s="145">
        <f t="shared" si="2"/>
        <v>12</v>
      </c>
      <c r="F10356" s="145">
        <f t="shared" si="3"/>
        <v>2015</v>
      </c>
      <c r="G10356" s="153" t="s">
        <v>7862</v>
      </c>
      <c r="H10356" s="143">
        <v>0</v>
      </c>
      <c r="I10356" s="143">
        <v>2321812</v>
      </c>
      <c r="J10356" s="143">
        <v>3099</v>
      </c>
      <c r="K10356" s="147" t="s">
        <v>77</v>
      </c>
      <c r="L10356" s="152"/>
      <c r="M10356" s="57"/>
      <c r="N10356" s="150"/>
      <c r="O10356" s="150"/>
      <c r="P10356" s="150"/>
      <c r="Q10356" s="150"/>
    </row>
    <row r="10357" spans="1:17" ht="15">
      <c r="A10357" s="142">
        <v>52025</v>
      </c>
      <c r="B10357" s="143">
        <f t="shared" si="0"/>
        <v>6</v>
      </c>
      <c r="C10357" s="143">
        <f t="shared" si="1"/>
        <v>2042</v>
      </c>
      <c r="D10357" s="154">
        <v>42357</v>
      </c>
      <c r="E10357" s="145">
        <f t="shared" si="2"/>
        <v>12</v>
      </c>
      <c r="F10357" s="145">
        <f t="shared" si="3"/>
        <v>2015</v>
      </c>
      <c r="G10357" s="153" t="s">
        <v>7863</v>
      </c>
      <c r="H10357" s="143">
        <v>10019</v>
      </c>
      <c r="I10357" s="143">
        <v>2321814</v>
      </c>
      <c r="J10357" s="143">
        <v>1999</v>
      </c>
      <c r="K10357" s="147" t="s">
        <v>77</v>
      </c>
      <c r="L10357" s="152"/>
      <c r="M10357" s="57"/>
      <c r="N10357" s="150"/>
      <c r="O10357" s="150"/>
      <c r="P10357" s="150"/>
      <c r="Q10357" s="150"/>
    </row>
    <row r="10358" spans="1:17" ht="15">
      <c r="A10358" s="142">
        <v>52026</v>
      </c>
      <c r="B10358" s="143">
        <f t="shared" si="0"/>
        <v>6</v>
      </c>
      <c r="C10358" s="143">
        <f t="shared" si="1"/>
        <v>2042</v>
      </c>
      <c r="D10358" s="154">
        <v>42357</v>
      </c>
      <c r="E10358" s="145">
        <f t="shared" si="2"/>
        <v>12</v>
      </c>
      <c r="F10358" s="145">
        <f t="shared" si="3"/>
        <v>2015</v>
      </c>
      <c r="G10358" s="153" t="s">
        <v>7864</v>
      </c>
      <c r="H10358" s="143">
        <v>10020</v>
      </c>
      <c r="I10358" s="143">
        <v>2321815</v>
      </c>
      <c r="J10358" s="143">
        <v>8397</v>
      </c>
      <c r="K10358" s="147" t="s">
        <v>77</v>
      </c>
      <c r="L10358" s="152"/>
      <c r="M10358" s="57"/>
      <c r="N10358" s="150"/>
      <c r="O10358" s="150"/>
      <c r="P10358" s="150"/>
      <c r="Q10358" s="150"/>
    </row>
    <row r="10359" spans="1:17" ht="15">
      <c r="A10359" s="142">
        <v>52027</v>
      </c>
      <c r="B10359" s="143">
        <f t="shared" si="0"/>
        <v>6</v>
      </c>
      <c r="C10359" s="143">
        <f t="shared" si="1"/>
        <v>2042</v>
      </c>
      <c r="D10359" s="154">
        <v>42358</v>
      </c>
      <c r="E10359" s="145">
        <f t="shared" si="2"/>
        <v>12</v>
      </c>
      <c r="F10359" s="145">
        <f t="shared" si="3"/>
        <v>2015</v>
      </c>
      <c r="G10359" s="153" t="s">
        <v>7865</v>
      </c>
      <c r="H10359" s="143">
        <v>25032</v>
      </c>
      <c r="I10359" s="143">
        <v>2321819</v>
      </c>
      <c r="J10359" s="143">
        <v>2163</v>
      </c>
      <c r="K10359" s="147" t="s">
        <v>77</v>
      </c>
      <c r="L10359" s="152"/>
      <c r="M10359" s="57"/>
      <c r="N10359" s="150"/>
      <c r="O10359" s="150"/>
      <c r="P10359" s="150"/>
      <c r="Q10359" s="150"/>
    </row>
    <row r="10360" spans="1:17" ht="15">
      <c r="A10360" s="142">
        <v>52028</v>
      </c>
      <c r="B10360" s="143">
        <f t="shared" si="0"/>
        <v>6</v>
      </c>
      <c r="C10360" s="143">
        <f t="shared" si="1"/>
        <v>2042</v>
      </c>
      <c r="D10360" s="154">
        <v>42358</v>
      </c>
      <c r="E10360" s="145">
        <f t="shared" si="2"/>
        <v>12</v>
      </c>
      <c r="F10360" s="145">
        <f t="shared" si="3"/>
        <v>2015</v>
      </c>
      <c r="G10360" s="153" t="s">
        <v>7866</v>
      </c>
      <c r="H10360" s="143">
        <v>10023</v>
      </c>
      <c r="I10360" s="143">
        <v>2321820</v>
      </c>
      <c r="J10360" s="143">
        <v>1449</v>
      </c>
      <c r="K10360" s="147" t="s">
        <v>77</v>
      </c>
      <c r="L10360" s="152"/>
      <c r="M10360" s="57"/>
      <c r="N10360" s="150"/>
      <c r="O10360" s="150"/>
      <c r="P10360" s="150"/>
      <c r="Q10360" s="150"/>
    </row>
    <row r="10361" spans="1:17" ht="15">
      <c r="A10361" s="142">
        <v>52029</v>
      </c>
      <c r="B10361" s="143">
        <f t="shared" si="0"/>
        <v>6</v>
      </c>
      <c r="C10361" s="143">
        <f t="shared" si="1"/>
        <v>2042</v>
      </c>
      <c r="D10361" s="154">
        <v>42358</v>
      </c>
      <c r="E10361" s="145">
        <f t="shared" si="2"/>
        <v>12</v>
      </c>
      <c r="F10361" s="145">
        <f t="shared" si="3"/>
        <v>2015</v>
      </c>
      <c r="G10361" s="146"/>
      <c r="H10361" s="143">
        <v>3199</v>
      </c>
      <c r="I10361" s="143">
        <v>2321821</v>
      </c>
      <c r="J10361" s="143">
        <v>1000</v>
      </c>
      <c r="K10361" s="147" t="s">
        <v>77</v>
      </c>
      <c r="L10361" s="152"/>
      <c r="M10361" s="57"/>
      <c r="N10361" s="150"/>
      <c r="O10361" s="150"/>
      <c r="P10361" s="150"/>
      <c r="Q10361" s="150"/>
    </row>
    <row r="10362" spans="1:17" ht="15">
      <c r="A10362" s="142">
        <v>52030</v>
      </c>
      <c r="B10362" s="143">
        <f t="shared" si="0"/>
        <v>6</v>
      </c>
      <c r="C10362" s="143">
        <f t="shared" si="1"/>
        <v>2042</v>
      </c>
      <c r="D10362" s="154">
        <v>42358</v>
      </c>
      <c r="E10362" s="145">
        <f t="shared" si="2"/>
        <v>12</v>
      </c>
      <c r="F10362" s="145">
        <f t="shared" si="3"/>
        <v>2015</v>
      </c>
      <c r="G10362" s="146"/>
      <c r="H10362" s="143">
        <v>10024</v>
      </c>
      <c r="I10362" s="143">
        <v>2321822</v>
      </c>
      <c r="J10362" s="143">
        <v>1699</v>
      </c>
      <c r="K10362" s="147" t="s">
        <v>77</v>
      </c>
      <c r="L10362" s="152"/>
      <c r="M10362" s="57"/>
      <c r="N10362" s="150"/>
      <c r="O10362" s="150"/>
      <c r="P10362" s="150"/>
      <c r="Q10362" s="150"/>
    </row>
    <row r="10363" spans="1:17" ht="15">
      <c r="A10363" s="142">
        <v>52031</v>
      </c>
      <c r="B10363" s="143">
        <f t="shared" si="0"/>
        <v>6</v>
      </c>
      <c r="C10363" s="143">
        <f t="shared" si="1"/>
        <v>2042</v>
      </c>
      <c r="D10363" s="154">
        <v>42358</v>
      </c>
      <c r="E10363" s="145">
        <f t="shared" si="2"/>
        <v>12</v>
      </c>
      <c r="F10363" s="145">
        <f t="shared" si="3"/>
        <v>2015</v>
      </c>
      <c r="G10363" s="153" t="s">
        <v>7560</v>
      </c>
      <c r="H10363" s="143">
        <v>7802</v>
      </c>
      <c r="I10363" s="143">
        <v>2321824</v>
      </c>
      <c r="J10363" s="143">
        <v>2339</v>
      </c>
      <c r="K10363" s="147" t="s">
        <v>77</v>
      </c>
      <c r="L10363" s="152"/>
      <c r="M10363" s="57"/>
      <c r="N10363" s="150"/>
      <c r="O10363" s="150"/>
      <c r="P10363" s="150"/>
      <c r="Q10363" s="150"/>
    </row>
    <row r="10364" spans="1:17" ht="15">
      <c r="A10364" s="142">
        <v>52032</v>
      </c>
      <c r="B10364" s="143">
        <f t="shared" si="0"/>
        <v>6</v>
      </c>
      <c r="C10364" s="143">
        <f t="shared" si="1"/>
        <v>2042</v>
      </c>
      <c r="D10364" s="154">
        <v>42358</v>
      </c>
      <c r="E10364" s="145">
        <f t="shared" si="2"/>
        <v>12</v>
      </c>
      <c r="F10364" s="145">
        <f t="shared" si="3"/>
        <v>2015</v>
      </c>
      <c r="G10364" s="153" t="s">
        <v>7867</v>
      </c>
      <c r="H10364" s="143">
        <v>10026</v>
      </c>
      <c r="I10364" s="143">
        <v>2321826</v>
      </c>
      <c r="J10364" s="143">
        <v>5169</v>
      </c>
      <c r="K10364" s="147" t="s">
        <v>77</v>
      </c>
      <c r="L10364" s="152"/>
      <c r="M10364" s="57"/>
      <c r="N10364" s="150"/>
      <c r="O10364" s="150"/>
      <c r="P10364" s="150"/>
      <c r="Q10364" s="150"/>
    </row>
    <row r="10365" spans="1:17" ht="15">
      <c r="A10365" s="142">
        <v>52033</v>
      </c>
      <c r="B10365" s="143">
        <f t="shared" si="0"/>
        <v>6</v>
      </c>
      <c r="C10365" s="143">
        <f t="shared" si="1"/>
        <v>2042</v>
      </c>
      <c r="D10365" s="154">
        <v>42358</v>
      </c>
      <c r="E10365" s="145">
        <f t="shared" si="2"/>
        <v>12</v>
      </c>
      <c r="F10365" s="145">
        <f t="shared" si="3"/>
        <v>2015</v>
      </c>
      <c r="G10365" s="153" t="s">
        <v>7155</v>
      </c>
      <c r="H10365" s="143">
        <v>9362</v>
      </c>
      <c r="I10365" s="143">
        <v>2321828</v>
      </c>
      <c r="J10365" s="143">
        <v>3661</v>
      </c>
      <c r="K10365" s="147" t="s">
        <v>77</v>
      </c>
      <c r="L10365" s="152"/>
      <c r="M10365" s="57"/>
      <c r="N10365" s="150"/>
      <c r="O10365" s="150"/>
      <c r="P10365" s="150"/>
      <c r="Q10365" s="150"/>
    </row>
    <row r="10366" spans="1:17" ht="15">
      <c r="A10366" s="142">
        <v>52034</v>
      </c>
      <c r="B10366" s="143">
        <f t="shared" si="0"/>
        <v>6</v>
      </c>
      <c r="C10366" s="143">
        <f t="shared" si="1"/>
        <v>2042</v>
      </c>
      <c r="D10366" s="154">
        <v>42358</v>
      </c>
      <c r="E10366" s="145">
        <f t="shared" si="2"/>
        <v>12</v>
      </c>
      <c r="F10366" s="145">
        <f t="shared" si="3"/>
        <v>2015</v>
      </c>
      <c r="G10366" s="153" t="s">
        <v>7868</v>
      </c>
      <c r="H10366" s="143">
        <v>0</v>
      </c>
      <c r="I10366" s="143">
        <v>2321829</v>
      </c>
      <c r="J10366" s="143">
        <v>1989</v>
      </c>
      <c r="K10366" s="147" t="s">
        <v>77</v>
      </c>
      <c r="L10366" s="152"/>
      <c r="M10366" s="57"/>
      <c r="N10366" s="150"/>
      <c r="O10366" s="150"/>
      <c r="P10366" s="150"/>
      <c r="Q10366" s="150"/>
    </row>
    <row r="10367" spans="1:17" ht="15">
      <c r="A10367" s="142">
        <v>52035</v>
      </c>
      <c r="B10367" s="143">
        <f t="shared" si="0"/>
        <v>6</v>
      </c>
      <c r="C10367" s="143">
        <f t="shared" si="1"/>
        <v>2042</v>
      </c>
      <c r="D10367" s="154">
        <v>42358</v>
      </c>
      <c r="E10367" s="145">
        <f t="shared" si="2"/>
        <v>12</v>
      </c>
      <c r="F10367" s="145">
        <f t="shared" si="3"/>
        <v>2015</v>
      </c>
      <c r="G10367" s="153" t="s">
        <v>7869</v>
      </c>
      <c r="H10367" s="143">
        <v>2507</v>
      </c>
      <c r="I10367" s="143">
        <v>2321831</v>
      </c>
      <c r="J10367" s="143">
        <v>1049</v>
      </c>
      <c r="K10367" s="147" t="s">
        <v>77</v>
      </c>
      <c r="L10367" s="152"/>
      <c r="M10367" s="57"/>
      <c r="N10367" s="150"/>
      <c r="O10367" s="150"/>
      <c r="P10367" s="150"/>
      <c r="Q10367" s="150"/>
    </row>
    <row r="10368" spans="1:17" ht="15">
      <c r="A10368" s="142">
        <v>52036</v>
      </c>
      <c r="B10368" s="143">
        <f t="shared" si="0"/>
        <v>6</v>
      </c>
      <c r="C10368" s="143">
        <f t="shared" si="1"/>
        <v>2042</v>
      </c>
      <c r="D10368" s="154">
        <v>42358</v>
      </c>
      <c r="E10368" s="145">
        <f t="shared" si="2"/>
        <v>12</v>
      </c>
      <c r="F10368" s="145">
        <f t="shared" si="3"/>
        <v>2015</v>
      </c>
      <c r="G10368" s="153" t="s">
        <v>7870</v>
      </c>
      <c r="H10368" s="143">
        <v>0</v>
      </c>
      <c r="I10368" s="143">
        <v>2321841</v>
      </c>
      <c r="J10368" s="143">
        <v>2799</v>
      </c>
      <c r="K10368" s="147" t="s">
        <v>77</v>
      </c>
      <c r="L10368" s="152"/>
      <c r="M10368" s="57"/>
      <c r="N10368" s="150"/>
      <c r="O10368" s="150"/>
      <c r="P10368" s="150"/>
      <c r="Q10368" s="150"/>
    </row>
    <row r="10369" spans="1:17" ht="15">
      <c r="A10369" s="142">
        <v>52037</v>
      </c>
      <c r="B10369" s="143">
        <f t="shared" si="0"/>
        <v>6</v>
      </c>
      <c r="C10369" s="143">
        <f t="shared" si="1"/>
        <v>2042</v>
      </c>
      <c r="D10369" s="154">
        <v>42358</v>
      </c>
      <c r="E10369" s="145">
        <f t="shared" si="2"/>
        <v>12</v>
      </c>
      <c r="F10369" s="145">
        <f t="shared" si="3"/>
        <v>2015</v>
      </c>
      <c r="G10369" s="146"/>
      <c r="H10369" s="143">
        <v>5245</v>
      </c>
      <c r="I10369" s="143">
        <v>2321842</v>
      </c>
      <c r="J10369" s="143">
        <v>2150</v>
      </c>
      <c r="K10369" s="147" t="s">
        <v>77</v>
      </c>
      <c r="L10369" s="152"/>
      <c r="M10369" s="57"/>
      <c r="N10369" s="150"/>
      <c r="O10369" s="150"/>
      <c r="P10369" s="150"/>
      <c r="Q10369" s="150"/>
    </row>
    <row r="10370" spans="1:17" ht="15">
      <c r="A10370" s="142">
        <v>52038</v>
      </c>
      <c r="B10370" s="143">
        <f t="shared" si="0"/>
        <v>6</v>
      </c>
      <c r="C10370" s="143">
        <f t="shared" si="1"/>
        <v>2042</v>
      </c>
      <c r="D10370" s="154">
        <v>42358</v>
      </c>
      <c r="E10370" s="145">
        <f t="shared" si="2"/>
        <v>12</v>
      </c>
      <c r="F10370" s="145">
        <f t="shared" si="3"/>
        <v>2015</v>
      </c>
      <c r="G10370" s="153" t="s">
        <v>7838</v>
      </c>
      <c r="H10370" s="143">
        <v>9989</v>
      </c>
      <c r="I10370" s="143">
        <v>2321844</v>
      </c>
      <c r="J10370" s="143">
        <v>1049</v>
      </c>
      <c r="K10370" s="147" t="s">
        <v>77</v>
      </c>
      <c r="L10370" s="152"/>
      <c r="M10370" s="57"/>
      <c r="N10370" s="150"/>
      <c r="O10370" s="150"/>
      <c r="P10370" s="150"/>
      <c r="Q10370" s="150"/>
    </row>
    <row r="10371" spans="1:17" ht="15">
      <c r="A10371" s="142">
        <v>52039</v>
      </c>
      <c r="B10371" s="143">
        <f t="shared" si="0"/>
        <v>6</v>
      </c>
      <c r="C10371" s="143">
        <f t="shared" si="1"/>
        <v>2042</v>
      </c>
      <c r="D10371" s="154">
        <v>42358</v>
      </c>
      <c r="E10371" s="145">
        <f t="shared" si="2"/>
        <v>12</v>
      </c>
      <c r="F10371" s="145">
        <f t="shared" si="3"/>
        <v>2015</v>
      </c>
      <c r="G10371" s="153" t="s">
        <v>7871</v>
      </c>
      <c r="H10371" s="143">
        <v>0</v>
      </c>
      <c r="I10371" s="143">
        <v>2321847</v>
      </c>
      <c r="J10371" s="143">
        <v>1599</v>
      </c>
      <c r="K10371" s="147" t="s">
        <v>77</v>
      </c>
      <c r="L10371" s="152"/>
      <c r="M10371" s="57"/>
      <c r="N10371" s="150"/>
      <c r="O10371" s="150"/>
      <c r="P10371" s="150"/>
      <c r="Q10371" s="150"/>
    </row>
    <row r="10372" spans="1:17" ht="15">
      <c r="A10372" s="142">
        <v>52040</v>
      </c>
      <c r="B10372" s="143">
        <f t="shared" si="0"/>
        <v>6</v>
      </c>
      <c r="C10372" s="143">
        <f t="shared" si="1"/>
        <v>2042</v>
      </c>
      <c r="D10372" s="154">
        <v>42358</v>
      </c>
      <c r="E10372" s="145">
        <f t="shared" si="2"/>
        <v>12</v>
      </c>
      <c r="F10372" s="145">
        <f t="shared" si="3"/>
        <v>2015</v>
      </c>
      <c r="G10372" s="153" t="s">
        <v>7872</v>
      </c>
      <c r="H10372" s="143">
        <v>5980</v>
      </c>
      <c r="I10372" s="143">
        <v>2321849</v>
      </c>
      <c r="J10372" s="143">
        <v>2653</v>
      </c>
      <c r="K10372" s="147" t="s">
        <v>77</v>
      </c>
      <c r="L10372" s="152"/>
      <c r="M10372" s="57"/>
      <c r="N10372" s="150"/>
      <c r="O10372" s="150"/>
      <c r="P10372" s="150"/>
      <c r="Q10372" s="150"/>
    </row>
    <row r="10373" spans="1:17" ht="15">
      <c r="A10373" s="142">
        <v>52041</v>
      </c>
      <c r="B10373" s="143">
        <f t="shared" si="0"/>
        <v>6</v>
      </c>
      <c r="C10373" s="143">
        <f t="shared" si="1"/>
        <v>2042</v>
      </c>
      <c r="D10373" s="154">
        <v>42358</v>
      </c>
      <c r="E10373" s="145">
        <f t="shared" si="2"/>
        <v>12</v>
      </c>
      <c r="F10373" s="145">
        <f t="shared" si="3"/>
        <v>2015</v>
      </c>
      <c r="G10373" s="153" t="s">
        <v>7873</v>
      </c>
      <c r="H10373" s="143">
        <v>10030</v>
      </c>
      <c r="I10373" s="143">
        <v>2321850</v>
      </c>
      <c r="J10373" s="143">
        <v>9764</v>
      </c>
      <c r="K10373" s="147" t="s">
        <v>77</v>
      </c>
      <c r="L10373" s="152"/>
      <c r="M10373" s="57"/>
      <c r="N10373" s="150"/>
      <c r="O10373" s="150"/>
      <c r="P10373" s="150"/>
      <c r="Q10373" s="150"/>
    </row>
    <row r="10374" spans="1:17" ht="15">
      <c r="A10374" s="142">
        <v>52042</v>
      </c>
      <c r="B10374" s="143">
        <f t="shared" si="0"/>
        <v>6</v>
      </c>
      <c r="C10374" s="143">
        <f t="shared" si="1"/>
        <v>2042</v>
      </c>
      <c r="D10374" s="154">
        <v>42358</v>
      </c>
      <c r="E10374" s="145">
        <f t="shared" si="2"/>
        <v>12</v>
      </c>
      <c r="F10374" s="145">
        <f t="shared" si="3"/>
        <v>2015</v>
      </c>
      <c r="G10374" s="153" t="s">
        <v>7874</v>
      </c>
      <c r="H10374" s="143">
        <v>10031</v>
      </c>
      <c r="I10374" s="143">
        <v>2321851</v>
      </c>
      <c r="J10374" s="143">
        <v>3199</v>
      </c>
      <c r="K10374" s="147" t="s">
        <v>77</v>
      </c>
      <c r="L10374" s="152"/>
      <c r="M10374" s="57"/>
      <c r="N10374" s="150"/>
      <c r="O10374" s="150"/>
      <c r="P10374" s="150"/>
      <c r="Q10374" s="150"/>
    </row>
    <row r="10375" spans="1:17" ht="15">
      <c r="A10375" s="142">
        <v>52043</v>
      </c>
      <c r="B10375" s="143">
        <f t="shared" si="0"/>
        <v>6</v>
      </c>
      <c r="C10375" s="143">
        <f t="shared" si="1"/>
        <v>2042</v>
      </c>
      <c r="D10375" s="154">
        <v>42359</v>
      </c>
      <c r="E10375" s="145">
        <f t="shared" si="2"/>
        <v>12</v>
      </c>
      <c r="F10375" s="145">
        <f t="shared" si="3"/>
        <v>2015</v>
      </c>
      <c r="G10375" s="153" t="s">
        <v>7875</v>
      </c>
      <c r="H10375" s="143">
        <v>0</v>
      </c>
      <c r="I10375" s="143">
        <v>2321852</v>
      </c>
      <c r="J10375" s="143">
        <v>7699</v>
      </c>
      <c r="K10375" s="147" t="s">
        <v>77</v>
      </c>
      <c r="L10375" s="152"/>
      <c r="M10375" s="57"/>
      <c r="N10375" s="150"/>
      <c r="O10375" s="150"/>
      <c r="P10375" s="150"/>
      <c r="Q10375" s="150"/>
    </row>
    <row r="10376" spans="1:17" ht="15">
      <c r="A10376" s="142">
        <v>52044</v>
      </c>
      <c r="B10376" s="143">
        <f t="shared" si="0"/>
        <v>6</v>
      </c>
      <c r="C10376" s="143">
        <f t="shared" si="1"/>
        <v>2042</v>
      </c>
      <c r="D10376" s="154">
        <v>42359</v>
      </c>
      <c r="E10376" s="145">
        <f t="shared" si="2"/>
        <v>12</v>
      </c>
      <c r="F10376" s="145">
        <f t="shared" si="3"/>
        <v>2015</v>
      </c>
      <c r="G10376" s="153" t="s">
        <v>7876</v>
      </c>
      <c r="H10376" s="143">
        <v>10032</v>
      </c>
      <c r="I10376" s="143">
        <v>2321854</v>
      </c>
      <c r="J10376" s="143">
        <v>2639</v>
      </c>
      <c r="K10376" s="147" t="s">
        <v>77</v>
      </c>
      <c r="L10376" s="152"/>
      <c r="M10376" s="57"/>
      <c r="N10376" s="150"/>
      <c r="O10376" s="150"/>
      <c r="P10376" s="150"/>
      <c r="Q10376" s="150"/>
    </row>
    <row r="10377" spans="1:17" ht="15">
      <c r="A10377" s="142">
        <v>52045</v>
      </c>
      <c r="B10377" s="143">
        <f t="shared" si="0"/>
        <v>6</v>
      </c>
      <c r="C10377" s="143">
        <f t="shared" si="1"/>
        <v>2042</v>
      </c>
      <c r="D10377" s="154">
        <v>42359</v>
      </c>
      <c r="E10377" s="145">
        <f t="shared" si="2"/>
        <v>12</v>
      </c>
      <c r="F10377" s="145">
        <f t="shared" si="3"/>
        <v>2015</v>
      </c>
      <c r="G10377" s="153" t="s">
        <v>7877</v>
      </c>
      <c r="H10377" s="143">
        <v>1430</v>
      </c>
      <c r="I10377" s="143">
        <v>2321855</v>
      </c>
      <c r="J10377" s="143">
        <v>1625</v>
      </c>
      <c r="K10377" s="147" t="s">
        <v>77</v>
      </c>
      <c r="L10377" s="152"/>
      <c r="M10377" s="57"/>
      <c r="N10377" s="150"/>
      <c r="O10377" s="150"/>
      <c r="P10377" s="150"/>
      <c r="Q10377" s="150"/>
    </row>
    <row r="10378" spans="1:17" ht="15">
      <c r="A10378" s="142">
        <v>52046</v>
      </c>
      <c r="B10378" s="143">
        <f t="shared" si="0"/>
        <v>6</v>
      </c>
      <c r="C10378" s="143">
        <f t="shared" si="1"/>
        <v>2042</v>
      </c>
      <c r="D10378" s="154">
        <v>42359</v>
      </c>
      <c r="E10378" s="145">
        <f t="shared" si="2"/>
        <v>12</v>
      </c>
      <c r="F10378" s="145">
        <f t="shared" si="3"/>
        <v>2015</v>
      </c>
      <c r="G10378" s="153" t="s">
        <v>7878</v>
      </c>
      <c r="H10378" s="143">
        <v>4679</v>
      </c>
      <c r="I10378" s="143">
        <v>2321856</v>
      </c>
      <c r="J10378" s="143">
        <v>2469</v>
      </c>
      <c r="K10378" s="147" t="s">
        <v>77</v>
      </c>
      <c r="L10378" s="152"/>
      <c r="M10378" s="57"/>
      <c r="N10378" s="150"/>
      <c r="O10378" s="150"/>
      <c r="P10378" s="150"/>
      <c r="Q10378" s="150"/>
    </row>
    <row r="10379" spans="1:17" ht="15">
      <c r="A10379" s="142">
        <v>52047</v>
      </c>
      <c r="B10379" s="143">
        <f t="shared" si="0"/>
        <v>6</v>
      </c>
      <c r="C10379" s="143">
        <f t="shared" si="1"/>
        <v>2042</v>
      </c>
      <c r="D10379" s="154">
        <v>42359</v>
      </c>
      <c r="E10379" s="145">
        <f t="shared" si="2"/>
        <v>12</v>
      </c>
      <c r="F10379" s="145">
        <f t="shared" si="3"/>
        <v>2015</v>
      </c>
      <c r="G10379" s="153" t="s">
        <v>7879</v>
      </c>
      <c r="H10379" s="143">
        <v>10034</v>
      </c>
      <c r="I10379" s="143">
        <v>2321858</v>
      </c>
      <c r="J10379" s="143">
        <v>1949</v>
      </c>
      <c r="K10379" s="147" t="s">
        <v>77</v>
      </c>
      <c r="L10379" s="152"/>
      <c r="M10379" s="57"/>
      <c r="N10379" s="150"/>
      <c r="O10379" s="150"/>
      <c r="P10379" s="150"/>
      <c r="Q10379" s="150"/>
    </row>
    <row r="10380" spans="1:17" ht="15">
      <c r="A10380" s="142">
        <v>52048</v>
      </c>
      <c r="B10380" s="143">
        <f t="shared" si="0"/>
        <v>7</v>
      </c>
      <c r="C10380" s="143">
        <f t="shared" si="1"/>
        <v>2042</v>
      </c>
      <c r="D10380" s="154">
        <v>42359</v>
      </c>
      <c r="E10380" s="145">
        <f t="shared" si="2"/>
        <v>12</v>
      </c>
      <c r="F10380" s="145">
        <f t="shared" si="3"/>
        <v>2015</v>
      </c>
      <c r="G10380" s="153" t="s">
        <v>6797</v>
      </c>
      <c r="H10380" s="143">
        <v>7116</v>
      </c>
      <c r="I10380" s="143">
        <v>2321859</v>
      </c>
      <c r="J10380" s="143">
        <v>3156</v>
      </c>
      <c r="K10380" s="147" t="s">
        <v>77</v>
      </c>
      <c r="L10380" s="152"/>
      <c r="M10380" s="57"/>
      <c r="N10380" s="150"/>
      <c r="O10380" s="150"/>
      <c r="P10380" s="150"/>
      <c r="Q10380" s="150"/>
    </row>
    <row r="10381" spans="1:17" ht="15">
      <c r="A10381" s="142">
        <v>52049</v>
      </c>
      <c r="B10381" s="143">
        <f t="shared" si="0"/>
        <v>7</v>
      </c>
      <c r="C10381" s="143">
        <f t="shared" si="1"/>
        <v>2042</v>
      </c>
      <c r="D10381" s="154">
        <v>42359</v>
      </c>
      <c r="E10381" s="145">
        <f t="shared" si="2"/>
        <v>12</v>
      </c>
      <c r="F10381" s="145">
        <f t="shared" si="3"/>
        <v>2015</v>
      </c>
      <c r="G10381" s="153" t="s">
        <v>7745</v>
      </c>
      <c r="H10381" s="143">
        <v>9918</v>
      </c>
      <c r="I10381" s="143">
        <v>2321861</v>
      </c>
      <c r="J10381" s="143">
        <v>3039</v>
      </c>
      <c r="K10381" s="147" t="s">
        <v>77</v>
      </c>
      <c r="L10381" s="152"/>
      <c r="M10381" s="57"/>
      <c r="N10381" s="150"/>
      <c r="O10381" s="150"/>
      <c r="P10381" s="150"/>
      <c r="Q10381" s="150"/>
    </row>
    <row r="10382" spans="1:17" ht="15">
      <c r="A10382" s="142">
        <v>52050</v>
      </c>
      <c r="B10382" s="143">
        <f t="shared" si="0"/>
        <v>7</v>
      </c>
      <c r="C10382" s="143">
        <f t="shared" si="1"/>
        <v>2042</v>
      </c>
      <c r="D10382" s="154">
        <v>42359</v>
      </c>
      <c r="E10382" s="145">
        <f t="shared" si="2"/>
        <v>12</v>
      </c>
      <c r="F10382" s="145">
        <f t="shared" si="3"/>
        <v>2015</v>
      </c>
      <c r="G10382" s="153" t="s">
        <v>7880</v>
      </c>
      <c r="H10382" s="143">
        <v>10035</v>
      </c>
      <c r="I10382" s="143">
        <v>2321862</v>
      </c>
      <c r="J10382" s="143">
        <v>2959</v>
      </c>
      <c r="K10382" s="147" t="s">
        <v>77</v>
      </c>
      <c r="L10382" s="152"/>
      <c r="M10382" s="57"/>
      <c r="N10382" s="150"/>
      <c r="O10382" s="150"/>
      <c r="P10382" s="150"/>
      <c r="Q10382" s="150"/>
    </row>
    <row r="10383" spans="1:17" ht="15">
      <c r="A10383" s="142">
        <v>52051</v>
      </c>
      <c r="B10383" s="143">
        <f t="shared" si="0"/>
        <v>7</v>
      </c>
      <c r="C10383" s="143">
        <f t="shared" si="1"/>
        <v>2042</v>
      </c>
      <c r="D10383" s="154">
        <v>42359</v>
      </c>
      <c r="E10383" s="145">
        <f t="shared" si="2"/>
        <v>12</v>
      </c>
      <c r="F10383" s="145">
        <f t="shared" si="3"/>
        <v>2015</v>
      </c>
      <c r="G10383" s="153" t="s">
        <v>7881</v>
      </c>
      <c r="H10383" s="143">
        <v>10036</v>
      </c>
      <c r="I10383" s="143">
        <v>2321864</v>
      </c>
      <c r="J10383" s="143">
        <v>2664</v>
      </c>
      <c r="K10383" s="147" t="s">
        <v>77</v>
      </c>
      <c r="L10383" s="152"/>
      <c r="M10383" s="57"/>
      <c r="N10383" s="150"/>
      <c r="O10383" s="150"/>
      <c r="P10383" s="150"/>
      <c r="Q10383" s="150"/>
    </row>
    <row r="10384" spans="1:17" ht="15">
      <c r="A10384" s="142">
        <v>52052</v>
      </c>
      <c r="B10384" s="143">
        <f t="shared" si="0"/>
        <v>7</v>
      </c>
      <c r="C10384" s="143">
        <f t="shared" si="1"/>
        <v>2042</v>
      </c>
      <c r="D10384" s="154">
        <v>42359</v>
      </c>
      <c r="E10384" s="145">
        <f t="shared" si="2"/>
        <v>12</v>
      </c>
      <c r="F10384" s="145">
        <f t="shared" si="3"/>
        <v>2015</v>
      </c>
      <c r="G10384" s="146"/>
      <c r="H10384" s="143">
        <v>9747</v>
      </c>
      <c r="I10384" s="143">
        <v>2321882</v>
      </c>
      <c r="J10384" s="143">
        <v>2049</v>
      </c>
      <c r="K10384" s="147" t="s">
        <v>77</v>
      </c>
      <c r="L10384" s="152"/>
      <c r="M10384" s="57"/>
      <c r="N10384" s="150"/>
      <c r="O10384" s="150"/>
      <c r="P10384" s="150"/>
      <c r="Q10384" s="150"/>
    </row>
    <row r="10385" spans="1:17" ht="15">
      <c r="A10385" s="142">
        <v>52053</v>
      </c>
      <c r="B10385" s="143">
        <f t="shared" si="0"/>
        <v>7</v>
      </c>
      <c r="C10385" s="143">
        <f t="shared" si="1"/>
        <v>2042</v>
      </c>
      <c r="D10385" s="154">
        <v>42359</v>
      </c>
      <c r="E10385" s="145">
        <f t="shared" si="2"/>
        <v>12</v>
      </c>
      <c r="F10385" s="145">
        <f t="shared" si="3"/>
        <v>2015</v>
      </c>
      <c r="G10385" s="153" t="s">
        <v>7882</v>
      </c>
      <c r="H10385" s="143">
        <v>6765</v>
      </c>
      <c r="I10385" s="143">
        <v>2321883</v>
      </c>
      <c r="J10385" s="143">
        <v>3039</v>
      </c>
      <c r="K10385" s="147" t="s">
        <v>77</v>
      </c>
      <c r="L10385" s="152"/>
      <c r="M10385" s="57"/>
      <c r="N10385" s="150"/>
      <c r="O10385" s="150"/>
      <c r="P10385" s="150"/>
      <c r="Q10385" s="150"/>
    </row>
    <row r="10386" spans="1:17" ht="15">
      <c r="A10386" s="142">
        <v>52054</v>
      </c>
      <c r="B10386" s="143">
        <f t="shared" si="0"/>
        <v>7</v>
      </c>
      <c r="C10386" s="143">
        <f t="shared" si="1"/>
        <v>2042</v>
      </c>
      <c r="D10386" s="154">
        <v>42359</v>
      </c>
      <c r="E10386" s="145">
        <f t="shared" si="2"/>
        <v>12</v>
      </c>
      <c r="F10386" s="145">
        <f t="shared" si="3"/>
        <v>2015</v>
      </c>
      <c r="G10386" s="153" t="s">
        <v>6697</v>
      </c>
      <c r="H10386" s="143">
        <v>6658</v>
      </c>
      <c r="I10386" s="143">
        <v>2321884</v>
      </c>
      <c r="J10386" s="143">
        <v>1899</v>
      </c>
      <c r="K10386" s="147" t="s">
        <v>77</v>
      </c>
      <c r="L10386" s="152"/>
      <c r="M10386" s="57"/>
      <c r="N10386" s="150"/>
      <c r="O10386" s="150"/>
      <c r="P10386" s="150"/>
      <c r="Q10386" s="150"/>
    </row>
    <row r="10387" spans="1:17" ht="15">
      <c r="A10387" s="142">
        <v>52055</v>
      </c>
      <c r="B10387" s="143">
        <f t="shared" si="0"/>
        <v>7</v>
      </c>
      <c r="C10387" s="143">
        <f t="shared" si="1"/>
        <v>2042</v>
      </c>
      <c r="D10387" s="154">
        <v>42359</v>
      </c>
      <c r="E10387" s="145">
        <f t="shared" si="2"/>
        <v>12</v>
      </c>
      <c r="F10387" s="145">
        <f t="shared" si="3"/>
        <v>2015</v>
      </c>
      <c r="G10387" s="153" t="s">
        <v>7883</v>
      </c>
      <c r="H10387" s="143">
        <v>10039</v>
      </c>
      <c r="I10387" s="143">
        <v>2321886</v>
      </c>
      <c r="J10387" s="143">
        <v>2548</v>
      </c>
      <c r="K10387" s="147" t="s">
        <v>77</v>
      </c>
      <c r="L10387" s="152"/>
      <c r="M10387" s="57"/>
      <c r="N10387" s="150"/>
      <c r="O10387" s="150"/>
      <c r="P10387" s="150"/>
      <c r="Q10387" s="150"/>
    </row>
    <row r="10388" spans="1:17" ht="15">
      <c r="A10388" s="142">
        <v>52056</v>
      </c>
      <c r="B10388" s="143">
        <f t="shared" si="0"/>
        <v>7</v>
      </c>
      <c r="C10388" s="143">
        <f t="shared" si="1"/>
        <v>2042</v>
      </c>
      <c r="D10388" s="154">
        <v>42359</v>
      </c>
      <c r="E10388" s="145">
        <f t="shared" si="2"/>
        <v>12</v>
      </c>
      <c r="F10388" s="145">
        <f t="shared" si="3"/>
        <v>2015</v>
      </c>
      <c r="G10388" s="153" t="s">
        <v>176</v>
      </c>
      <c r="H10388" s="143">
        <v>0</v>
      </c>
      <c r="I10388" s="143">
        <v>2321887</v>
      </c>
      <c r="J10388" s="143">
        <v>3971</v>
      </c>
      <c r="K10388" s="147" t="s">
        <v>77</v>
      </c>
      <c r="L10388" s="152"/>
      <c r="M10388" s="57"/>
      <c r="N10388" s="150"/>
      <c r="O10388" s="150"/>
      <c r="P10388" s="150"/>
      <c r="Q10388" s="150"/>
    </row>
    <row r="10389" spans="1:17" ht="15">
      <c r="A10389" s="142">
        <v>52057</v>
      </c>
      <c r="B10389" s="143">
        <f t="shared" si="0"/>
        <v>7</v>
      </c>
      <c r="C10389" s="143">
        <f t="shared" si="1"/>
        <v>2042</v>
      </c>
      <c r="D10389" s="154">
        <v>42359</v>
      </c>
      <c r="E10389" s="145">
        <f t="shared" si="2"/>
        <v>12</v>
      </c>
      <c r="F10389" s="145">
        <f t="shared" si="3"/>
        <v>2015</v>
      </c>
      <c r="G10389" s="153" t="s">
        <v>7884</v>
      </c>
      <c r="H10389" s="143">
        <v>18053</v>
      </c>
      <c r="I10389" s="143">
        <v>2321888</v>
      </c>
      <c r="J10389" s="143">
        <v>2653</v>
      </c>
      <c r="K10389" s="147" t="s">
        <v>77</v>
      </c>
      <c r="L10389" s="152"/>
      <c r="M10389" s="57"/>
      <c r="N10389" s="150"/>
      <c r="O10389" s="150"/>
      <c r="P10389" s="150"/>
      <c r="Q10389" s="150"/>
    </row>
    <row r="10390" spans="1:17" ht="15">
      <c r="A10390" s="142">
        <v>52058</v>
      </c>
      <c r="B10390" s="143">
        <f t="shared" si="0"/>
        <v>7</v>
      </c>
      <c r="C10390" s="143">
        <f t="shared" si="1"/>
        <v>2042</v>
      </c>
      <c r="D10390" s="154">
        <v>42359</v>
      </c>
      <c r="E10390" s="145">
        <f t="shared" si="2"/>
        <v>12</v>
      </c>
      <c r="F10390" s="145">
        <f t="shared" si="3"/>
        <v>2015</v>
      </c>
      <c r="G10390" s="153" t="s">
        <v>7885</v>
      </c>
      <c r="H10390" s="143">
        <v>10040</v>
      </c>
      <c r="I10390" s="143">
        <v>2321890</v>
      </c>
      <c r="J10390" s="143">
        <v>3069</v>
      </c>
      <c r="K10390" s="147" t="s">
        <v>77</v>
      </c>
      <c r="L10390" s="152"/>
      <c r="M10390" s="57"/>
      <c r="N10390" s="150"/>
      <c r="O10390" s="150"/>
      <c r="P10390" s="150"/>
      <c r="Q10390" s="150"/>
    </row>
    <row r="10391" spans="1:17" ht="15">
      <c r="A10391" s="142">
        <v>52059</v>
      </c>
      <c r="B10391" s="143">
        <f t="shared" si="0"/>
        <v>7</v>
      </c>
      <c r="C10391" s="143">
        <f t="shared" si="1"/>
        <v>2042</v>
      </c>
      <c r="D10391" s="154">
        <v>42359</v>
      </c>
      <c r="E10391" s="145">
        <f t="shared" si="2"/>
        <v>12</v>
      </c>
      <c r="F10391" s="145">
        <f t="shared" si="3"/>
        <v>2015</v>
      </c>
      <c r="G10391" s="153" t="s">
        <v>6448</v>
      </c>
      <c r="H10391" s="143">
        <v>8607</v>
      </c>
      <c r="I10391" s="143">
        <v>2321891</v>
      </c>
      <c r="J10391" s="143">
        <v>2099</v>
      </c>
      <c r="K10391" s="147" t="s">
        <v>77</v>
      </c>
      <c r="L10391" s="152"/>
      <c r="M10391" s="57"/>
      <c r="N10391" s="150"/>
      <c r="O10391" s="150"/>
      <c r="P10391" s="150"/>
      <c r="Q10391" s="150"/>
    </row>
    <row r="10392" spans="1:17" ht="15">
      <c r="A10392" s="142">
        <v>52060</v>
      </c>
      <c r="B10392" s="143">
        <f t="shared" si="0"/>
        <v>7</v>
      </c>
      <c r="C10392" s="143">
        <f t="shared" si="1"/>
        <v>2042</v>
      </c>
      <c r="D10392" s="154">
        <v>42359</v>
      </c>
      <c r="E10392" s="145">
        <f t="shared" si="2"/>
        <v>12</v>
      </c>
      <c r="F10392" s="145">
        <f t="shared" si="3"/>
        <v>2015</v>
      </c>
      <c r="G10392" s="153" t="s">
        <v>7886</v>
      </c>
      <c r="H10392" s="143">
        <v>10041</v>
      </c>
      <c r="I10392" s="143">
        <v>2321892</v>
      </c>
      <c r="J10392" s="143">
        <v>1549</v>
      </c>
      <c r="K10392" s="147" t="s">
        <v>77</v>
      </c>
      <c r="L10392" s="152"/>
      <c r="M10392" s="57"/>
      <c r="N10392" s="150"/>
      <c r="O10392" s="150"/>
      <c r="P10392" s="150"/>
      <c r="Q10392" s="150"/>
    </row>
    <row r="10393" spans="1:17" ht="15">
      <c r="A10393" s="142">
        <v>52061</v>
      </c>
      <c r="B10393" s="143">
        <f t="shared" si="0"/>
        <v>7</v>
      </c>
      <c r="C10393" s="143">
        <f t="shared" si="1"/>
        <v>2042</v>
      </c>
      <c r="D10393" s="154">
        <v>42359</v>
      </c>
      <c r="E10393" s="145">
        <f t="shared" si="2"/>
        <v>12</v>
      </c>
      <c r="F10393" s="145">
        <f t="shared" si="3"/>
        <v>2015</v>
      </c>
      <c r="G10393" s="146"/>
      <c r="H10393" s="143">
        <v>8328</v>
      </c>
      <c r="I10393" s="143">
        <v>2321895</v>
      </c>
      <c r="J10393" s="143">
        <v>2023</v>
      </c>
      <c r="K10393" s="147" t="s">
        <v>77</v>
      </c>
      <c r="L10393" s="152"/>
      <c r="M10393" s="57"/>
      <c r="N10393" s="150"/>
      <c r="O10393" s="150"/>
      <c r="P10393" s="150"/>
      <c r="Q10393" s="150"/>
    </row>
    <row r="10394" spans="1:17" ht="15">
      <c r="A10394" s="142">
        <v>52062</v>
      </c>
      <c r="B10394" s="143">
        <f t="shared" si="0"/>
        <v>7</v>
      </c>
      <c r="C10394" s="143">
        <f t="shared" si="1"/>
        <v>2042</v>
      </c>
      <c r="D10394" s="154">
        <v>42359</v>
      </c>
      <c r="E10394" s="145">
        <f t="shared" si="2"/>
        <v>12</v>
      </c>
      <c r="F10394" s="145">
        <f t="shared" si="3"/>
        <v>2015</v>
      </c>
      <c r="G10394" s="153" t="s">
        <v>7887</v>
      </c>
      <c r="H10394" s="143">
        <v>2257</v>
      </c>
      <c r="I10394" s="143">
        <v>2321896</v>
      </c>
      <c r="J10394" s="143">
        <v>3430</v>
      </c>
      <c r="K10394" s="147" t="s">
        <v>77</v>
      </c>
      <c r="L10394" s="152"/>
      <c r="M10394" s="57"/>
      <c r="N10394" s="150"/>
      <c r="O10394" s="150"/>
      <c r="P10394" s="150"/>
      <c r="Q10394" s="150"/>
    </row>
    <row r="10395" spans="1:17" ht="15">
      <c r="A10395" s="142">
        <v>52063</v>
      </c>
      <c r="B10395" s="143">
        <f t="shared" si="0"/>
        <v>7</v>
      </c>
      <c r="C10395" s="143">
        <f t="shared" si="1"/>
        <v>2042</v>
      </c>
      <c r="D10395" s="154">
        <v>42359</v>
      </c>
      <c r="E10395" s="145">
        <f t="shared" si="2"/>
        <v>12</v>
      </c>
      <c r="F10395" s="145">
        <f t="shared" si="3"/>
        <v>2015</v>
      </c>
      <c r="G10395" s="153" t="s">
        <v>7888</v>
      </c>
      <c r="H10395" s="143">
        <v>10042</v>
      </c>
      <c r="I10395" s="143">
        <v>2321897</v>
      </c>
      <c r="J10395" s="143">
        <v>2799</v>
      </c>
      <c r="K10395" s="147" t="s">
        <v>77</v>
      </c>
      <c r="L10395" s="152"/>
      <c r="M10395" s="57"/>
      <c r="N10395" s="150"/>
      <c r="O10395" s="150"/>
      <c r="P10395" s="150"/>
      <c r="Q10395" s="150"/>
    </row>
    <row r="10396" spans="1:17" ht="15">
      <c r="A10396" s="142">
        <v>52064</v>
      </c>
      <c r="B10396" s="143">
        <f t="shared" si="0"/>
        <v>7</v>
      </c>
      <c r="C10396" s="143">
        <f t="shared" si="1"/>
        <v>2042</v>
      </c>
      <c r="D10396" s="154">
        <v>42359</v>
      </c>
      <c r="E10396" s="145">
        <f t="shared" si="2"/>
        <v>12</v>
      </c>
      <c r="F10396" s="145">
        <f t="shared" si="3"/>
        <v>2015</v>
      </c>
      <c r="G10396" s="153" t="s">
        <v>7889</v>
      </c>
      <c r="H10396" s="143">
        <v>0</v>
      </c>
      <c r="I10396" s="143">
        <v>2321898</v>
      </c>
      <c r="J10396" s="143">
        <v>4499</v>
      </c>
      <c r="K10396" s="147" t="s">
        <v>77</v>
      </c>
      <c r="L10396" s="152"/>
      <c r="M10396" s="57"/>
      <c r="N10396" s="150"/>
      <c r="O10396" s="150"/>
      <c r="P10396" s="150"/>
      <c r="Q10396" s="150"/>
    </row>
    <row r="10397" spans="1:17" ht="15">
      <c r="A10397" s="142">
        <v>52065</v>
      </c>
      <c r="B10397" s="143">
        <f t="shared" si="0"/>
        <v>7</v>
      </c>
      <c r="C10397" s="143">
        <f t="shared" si="1"/>
        <v>2042</v>
      </c>
      <c r="D10397" s="154">
        <v>42359</v>
      </c>
      <c r="E10397" s="145">
        <f t="shared" si="2"/>
        <v>12</v>
      </c>
      <c r="F10397" s="145">
        <f t="shared" si="3"/>
        <v>2015</v>
      </c>
      <c r="G10397" s="153" t="s">
        <v>7890</v>
      </c>
      <c r="H10397" s="143">
        <v>10043</v>
      </c>
      <c r="I10397" s="143">
        <v>2321906</v>
      </c>
      <c r="J10397" s="143">
        <v>8362</v>
      </c>
      <c r="K10397" s="147" t="s">
        <v>77</v>
      </c>
      <c r="L10397" s="152"/>
      <c r="M10397" s="57"/>
      <c r="N10397" s="150"/>
      <c r="O10397" s="150"/>
      <c r="P10397" s="150"/>
      <c r="Q10397" s="150"/>
    </row>
    <row r="10398" spans="1:17" ht="15">
      <c r="A10398" s="142">
        <v>52066</v>
      </c>
      <c r="B10398" s="143">
        <f t="shared" si="0"/>
        <v>7</v>
      </c>
      <c r="C10398" s="143">
        <f t="shared" si="1"/>
        <v>2042</v>
      </c>
      <c r="D10398" s="154">
        <v>42359</v>
      </c>
      <c r="E10398" s="145">
        <f t="shared" si="2"/>
        <v>12</v>
      </c>
      <c r="F10398" s="145">
        <f t="shared" si="3"/>
        <v>2015</v>
      </c>
      <c r="G10398" s="153" t="s">
        <v>7393</v>
      </c>
      <c r="H10398" s="143">
        <v>5316</v>
      </c>
      <c r="I10398" s="143">
        <v>2321907</v>
      </c>
      <c r="J10398" s="143">
        <v>2165</v>
      </c>
      <c r="K10398" s="147" t="s">
        <v>77</v>
      </c>
      <c r="L10398" s="152"/>
      <c r="M10398" s="57"/>
      <c r="N10398" s="150"/>
      <c r="O10398" s="150"/>
      <c r="P10398" s="150"/>
      <c r="Q10398" s="150"/>
    </row>
    <row r="10399" spans="1:17" ht="15">
      <c r="A10399" s="142">
        <v>52067</v>
      </c>
      <c r="B10399" s="143">
        <f t="shared" si="0"/>
        <v>7</v>
      </c>
      <c r="C10399" s="143">
        <f t="shared" si="1"/>
        <v>2042</v>
      </c>
      <c r="D10399" s="154">
        <v>42359</v>
      </c>
      <c r="E10399" s="145">
        <f t="shared" si="2"/>
        <v>12</v>
      </c>
      <c r="F10399" s="145">
        <f t="shared" si="3"/>
        <v>2015</v>
      </c>
      <c r="G10399" s="153" t="s">
        <v>7207</v>
      </c>
      <c r="H10399" s="143">
        <v>9417</v>
      </c>
      <c r="I10399" s="143">
        <v>2321908</v>
      </c>
      <c r="J10399" s="143">
        <v>1599</v>
      </c>
      <c r="K10399" s="147" t="s">
        <v>77</v>
      </c>
      <c r="L10399" s="152"/>
      <c r="M10399" s="57"/>
      <c r="N10399" s="150"/>
      <c r="O10399" s="150"/>
      <c r="P10399" s="150"/>
      <c r="Q10399" s="150"/>
    </row>
    <row r="10400" spans="1:17" ht="15">
      <c r="A10400" s="142">
        <v>52068</v>
      </c>
      <c r="B10400" s="143">
        <f t="shared" si="0"/>
        <v>7</v>
      </c>
      <c r="C10400" s="143">
        <f t="shared" si="1"/>
        <v>2042</v>
      </c>
      <c r="D10400" s="154">
        <v>42359</v>
      </c>
      <c r="E10400" s="145">
        <f t="shared" si="2"/>
        <v>12</v>
      </c>
      <c r="F10400" s="145">
        <f t="shared" si="3"/>
        <v>2015</v>
      </c>
      <c r="G10400" s="153" t="s">
        <v>7891</v>
      </c>
      <c r="H10400" s="143">
        <v>0</v>
      </c>
      <c r="I10400" s="143">
        <v>2321909</v>
      </c>
      <c r="J10400" s="143">
        <v>11093</v>
      </c>
      <c r="K10400" s="147" t="s">
        <v>77</v>
      </c>
      <c r="L10400" s="152"/>
      <c r="M10400" s="57"/>
      <c r="N10400" s="150"/>
      <c r="O10400" s="150"/>
      <c r="P10400" s="150"/>
      <c r="Q10400" s="150"/>
    </row>
    <row r="10401" spans="1:17" ht="15">
      <c r="A10401" s="142">
        <v>52069</v>
      </c>
      <c r="B10401" s="143">
        <f t="shared" si="0"/>
        <v>7</v>
      </c>
      <c r="C10401" s="143">
        <f t="shared" si="1"/>
        <v>2042</v>
      </c>
      <c r="D10401" s="154">
        <v>42359</v>
      </c>
      <c r="E10401" s="145">
        <f t="shared" si="2"/>
        <v>12</v>
      </c>
      <c r="F10401" s="145">
        <f t="shared" si="3"/>
        <v>2015</v>
      </c>
      <c r="G10401" s="153" t="s">
        <v>7892</v>
      </c>
      <c r="H10401" s="143">
        <v>0</v>
      </c>
      <c r="I10401" s="143">
        <v>2321910</v>
      </c>
      <c r="J10401" s="143">
        <v>3985</v>
      </c>
      <c r="K10401" s="147" t="s">
        <v>77</v>
      </c>
      <c r="L10401" s="152"/>
      <c r="M10401" s="57"/>
      <c r="N10401" s="150"/>
      <c r="O10401" s="150"/>
      <c r="P10401" s="150"/>
      <c r="Q10401" s="150"/>
    </row>
    <row r="10402" spans="1:17" ht="15">
      <c r="A10402" s="142">
        <v>52070</v>
      </c>
      <c r="B10402" s="143">
        <f t="shared" si="0"/>
        <v>7</v>
      </c>
      <c r="C10402" s="143">
        <f t="shared" si="1"/>
        <v>2042</v>
      </c>
      <c r="D10402" s="154">
        <v>42359</v>
      </c>
      <c r="E10402" s="145">
        <f t="shared" si="2"/>
        <v>12</v>
      </c>
      <c r="F10402" s="145">
        <f t="shared" si="3"/>
        <v>2015</v>
      </c>
      <c r="G10402" s="146"/>
      <c r="H10402" s="143">
        <v>0</v>
      </c>
      <c r="I10402" s="143">
        <v>2321911</v>
      </c>
      <c r="J10402" s="143">
        <v>1990</v>
      </c>
      <c r="K10402" s="147" t="s">
        <v>77</v>
      </c>
      <c r="L10402" s="152"/>
      <c r="M10402" s="57"/>
      <c r="N10402" s="150"/>
      <c r="O10402" s="150"/>
      <c r="P10402" s="150"/>
      <c r="Q10402" s="150"/>
    </row>
    <row r="10403" spans="1:17" ht="15">
      <c r="A10403" s="142">
        <v>52071</v>
      </c>
      <c r="B10403" s="143">
        <f t="shared" si="0"/>
        <v>7</v>
      </c>
      <c r="C10403" s="143">
        <f t="shared" si="1"/>
        <v>2042</v>
      </c>
      <c r="D10403" s="154">
        <v>42359</v>
      </c>
      <c r="E10403" s="145">
        <f t="shared" si="2"/>
        <v>12</v>
      </c>
      <c r="F10403" s="145">
        <f t="shared" si="3"/>
        <v>2015</v>
      </c>
      <c r="G10403" s="153" t="s">
        <v>7893</v>
      </c>
      <c r="H10403" s="143">
        <v>3579</v>
      </c>
      <c r="I10403" s="143">
        <v>2321914</v>
      </c>
      <c r="J10403" s="143">
        <v>2089</v>
      </c>
      <c r="K10403" s="147" t="s">
        <v>77</v>
      </c>
      <c r="L10403" s="152"/>
      <c r="M10403" s="57"/>
      <c r="N10403" s="150"/>
      <c r="O10403" s="150"/>
      <c r="P10403" s="150"/>
      <c r="Q10403" s="150"/>
    </row>
    <row r="10404" spans="1:17" ht="15">
      <c r="A10404" s="142">
        <v>52072</v>
      </c>
      <c r="B10404" s="143">
        <f t="shared" si="0"/>
        <v>7</v>
      </c>
      <c r="C10404" s="143">
        <f t="shared" si="1"/>
        <v>2042</v>
      </c>
      <c r="D10404" s="154">
        <v>42359</v>
      </c>
      <c r="E10404" s="145">
        <f t="shared" si="2"/>
        <v>12</v>
      </c>
      <c r="F10404" s="145">
        <f t="shared" si="3"/>
        <v>2015</v>
      </c>
      <c r="G10404" s="153" t="s">
        <v>7894</v>
      </c>
      <c r="H10404" s="143">
        <v>10044</v>
      </c>
      <c r="I10404" s="143">
        <v>2321920</v>
      </c>
      <c r="J10404" s="143">
        <v>3550</v>
      </c>
      <c r="K10404" s="147" t="s">
        <v>77</v>
      </c>
      <c r="L10404" s="152"/>
      <c r="M10404" s="57"/>
      <c r="N10404" s="150"/>
      <c r="O10404" s="150"/>
      <c r="P10404" s="150"/>
      <c r="Q10404" s="150"/>
    </row>
    <row r="10405" spans="1:17" ht="15">
      <c r="A10405" s="142">
        <v>52073</v>
      </c>
      <c r="B10405" s="143">
        <f t="shared" si="0"/>
        <v>7</v>
      </c>
      <c r="C10405" s="143">
        <f t="shared" si="1"/>
        <v>2042</v>
      </c>
      <c r="D10405" s="154">
        <v>42359</v>
      </c>
      <c r="E10405" s="145">
        <f t="shared" si="2"/>
        <v>12</v>
      </c>
      <c r="F10405" s="145">
        <f t="shared" si="3"/>
        <v>2015</v>
      </c>
      <c r="G10405" s="153" t="s">
        <v>7895</v>
      </c>
      <c r="H10405" s="143">
        <v>10046</v>
      </c>
      <c r="I10405" s="143">
        <v>2321922</v>
      </c>
      <c r="J10405" s="143">
        <v>2224</v>
      </c>
      <c r="K10405" s="147" t="s">
        <v>77</v>
      </c>
      <c r="L10405" s="152"/>
      <c r="M10405" s="57"/>
      <c r="N10405" s="150"/>
      <c r="O10405" s="150"/>
      <c r="P10405" s="150"/>
      <c r="Q10405" s="150"/>
    </row>
    <row r="10406" spans="1:17" ht="15">
      <c r="A10406" s="142">
        <v>52074</v>
      </c>
      <c r="B10406" s="143">
        <f t="shared" si="0"/>
        <v>7</v>
      </c>
      <c r="C10406" s="143">
        <f t="shared" si="1"/>
        <v>2042</v>
      </c>
      <c r="D10406" s="154">
        <v>42359</v>
      </c>
      <c r="E10406" s="145">
        <f t="shared" si="2"/>
        <v>12</v>
      </c>
      <c r="F10406" s="145">
        <f t="shared" si="3"/>
        <v>2015</v>
      </c>
      <c r="G10406" s="153" t="s">
        <v>7896</v>
      </c>
      <c r="H10406" s="143">
        <v>10047</v>
      </c>
      <c r="I10406" s="143">
        <v>2321923</v>
      </c>
      <c r="J10406" s="143">
        <v>3859</v>
      </c>
      <c r="K10406" s="147" t="s">
        <v>77</v>
      </c>
      <c r="L10406" s="152"/>
      <c r="M10406" s="57"/>
      <c r="N10406" s="150"/>
      <c r="O10406" s="150"/>
      <c r="P10406" s="150"/>
      <c r="Q10406" s="150"/>
    </row>
    <row r="10407" spans="1:17" ht="15">
      <c r="A10407" s="142">
        <v>52075</v>
      </c>
      <c r="B10407" s="143">
        <f t="shared" si="0"/>
        <v>7</v>
      </c>
      <c r="C10407" s="143">
        <f t="shared" si="1"/>
        <v>2042</v>
      </c>
      <c r="D10407" s="154">
        <v>42359</v>
      </c>
      <c r="E10407" s="145">
        <f t="shared" si="2"/>
        <v>12</v>
      </c>
      <c r="F10407" s="145">
        <f t="shared" si="3"/>
        <v>2015</v>
      </c>
      <c r="G10407" s="153" t="s">
        <v>7897</v>
      </c>
      <c r="H10407" s="143">
        <v>10048</v>
      </c>
      <c r="I10407" s="143">
        <v>2321924</v>
      </c>
      <c r="J10407" s="143">
        <v>2950</v>
      </c>
      <c r="K10407" s="147" t="s">
        <v>77</v>
      </c>
      <c r="L10407" s="152"/>
      <c r="M10407" s="57"/>
      <c r="N10407" s="150"/>
      <c r="O10407" s="150"/>
      <c r="P10407" s="150"/>
      <c r="Q10407" s="150"/>
    </row>
    <row r="10408" spans="1:17" ht="15">
      <c r="A10408" s="142">
        <v>52076</v>
      </c>
      <c r="B10408" s="143">
        <f t="shared" si="0"/>
        <v>7</v>
      </c>
      <c r="C10408" s="143">
        <f t="shared" si="1"/>
        <v>2042</v>
      </c>
      <c r="D10408" s="154">
        <v>42359</v>
      </c>
      <c r="E10408" s="145">
        <f t="shared" si="2"/>
        <v>12</v>
      </c>
      <c r="F10408" s="145">
        <f t="shared" si="3"/>
        <v>2015</v>
      </c>
      <c r="G10408" s="153" t="s">
        <v>7898</v>
      </c>
      <c r="H10408" s="143">
        <v>10045</v>
      </c>
      <c r="I10408" s="143">
        <v>2321925</v>
      </c>
      <c r="J10408" s="143">
        <v>2578</v>
      </c>
      <c r="K10408" s="147" t="s">
        <v>77</v>
      </c>
      <c r="L10408" s="152"/>
      <c r="M10408" s="57"/>
      <c r="N10408" s="150"/>
      <c r="O10408" s="150"/>
      <c r="P10408" s="150"/>
      <c r="Q10408" s="150"/>
    </row>
    <row r="10409" spans="1:17" ht="15">
      <c r="A10409" s="142">
        <v>52077</v>
      </c>
      <c r="B10409" s="143">
        <f t="shared" si="0"/>
        <v>7</v>
      </c>
      <c r="C10409" s="143">
        <f t="shared" si="1"/>
        <v>2042</v>
      </c>
      <c r="D10409" s="154">
        <v>42360</v>
      </c>
      <c r="E10409" s="145">
        <f t="shared" si="2"/>
        <v>12</v>
      </c>
      <c r="F10409" s="145">
        <f t="shared" si="3"/>
        <v>2015</v>
      </c>
      <c r="G10409" s="153" t="s">
        <v>7899</v>
      </c>
      <c r="H10409" s="143">
        <v>10051</v>
      </c>
      <c r="I10409" s="143">
        <v>2321930</v>
      </c>
      <c r="J10409" s="143">
        <v>2099</v>
      </c>
      <c r="K10409" s="147" t="s">
        <v>77</v>
      </c>
      <c r="L10409" s="152"/>
      <c r="M10409" s="57"/>
      <c r="N10409" s="150"/>
      <c r="O10409" s="150"/>
      <c r="P10409" s="150"/>
      <c r="Q10409" s="150"/>
    </row>
    <row r="10410" spans="1:17" ht="15">
      <c r="A10410" s="142">
        <v>52078</v>
      </c>
      <c r="B10410" s="143">
        <f t="shared" si="0"/>
        <v>7</v>
      </c>
      <c r="C10410" s="143">
        <f t="shared" si="1"/>
        <v>2042</v>
      </c>
      <c r="D10410" s="154">
        <v>42360</v>
      </c>
      <c r="E10410" s="145">
        <f t="shared" si="2"/>
        <v>12</v>
      </c>
      <c r="F10410" s="145">
        <f t="shared" si="3"/>
        <v>2015</v>
      </c>
      <c r="G10410" s="153" t="s">
        <v>7900</v>
      </c>
      <c r="H10410" s="143">
        <v>0</v>
      </c>
      <c r="I10410" s="143">
        <v>2321931</v>
      </c>
      <c r="J10410" s="143">
        <v>6629</v>
      </c>
      <c r="K10410" s="147" t="s">
        <v>77</v>
      </c>
      <c r="L10410" s="152"/>
      <c r="M10410" s="57"/>
      <c r="N10410" s="150"/>
      <c r="O10410" s="150"/>
      <c r="P10410" s="150"/>
      <c r="Q10410" s="150"/>
    </row>
    <row r="10411" spans="1:17" ht="15">
      <c r="A10411" s="142">
        <v>52079</v>
      </c>
      <c r="B10411" s="143">
        <f t="shared" si="0"/>
        <v>8</v>
      </c>
      <c r="C10411" s="143">
        <f t="shared" si="1"/>
        <v>2042</v>
      </c>
      <c r="D10411" s="154">
        <v>42360</v>
      </c>
      <c r="E10411" s="145">
        <f t="shared" si="2"/>
        <v>12</v>
      </c>
      <c r="F10411" s="145">
        <f t="shared" si="3"/>
        <v>2015</v>
      </c>
      <c r="G10411" s="153" t="s">
        <v>7500</v>
      </c>
      <c r="H10411" s="143">
        <v>6644</v>
      </c>
      <c r="I10411" s="143">
        <v>2321933</v>
      </c>
      <c r="J10411" s="143">
        <v>1842</v>
      </c>
      <c r="K10411" s="147" t="s">
        <v>77</v>
      </c>
      <c r="L10411" s="152"/>
      <c r="M10411" s="57"/>
      <c r="N10411" s="150"/>
      <c r="O10411" s="150"/>
      <c r="P10411" s="150"/>
      <c r="Q10411" s="150"/>
    </row>
    <row r="10412" spans="1:17" ht="15">
      <c r="A10412" s="142">
        <v>52080</v>
      </c>
      <c r="B10412" s="143">
        <f t="shared" si="0"/>
        <v>8</v>
      </c>
      <c r="C10412" s="143">
        <f t="shared" si="1"/>
        <v>2042</v>
      </c>
      <c r="D10412" s="154">
        <v>42360</v>
      </c>
      <c r="E10412" s="145">
        <f t="shared" si="2"/>
        <v>12</v>
      </c>
      <c r="F10412" s="145">
        <f t="shared" si="3"/>
        <v>2015</v>
      </c>
      <c r="G10412" s="153" t="s">
        <v>7901</v>
      </c>
      <c r="H10412" s="143">
        <v>10052</v>
      </c>
      <c r="I10412" s="143">
        <v>2321934</v>
      </c>
      <c r="J10412" s="143">
        <v>3199</v>
      </c>
      <c r="K10412" s="147" t="s">
        <v>77</v>
      </c>
      <c r="L10412" s="152"/>
      <c r="M10412" s="57"/>
      <c r="N10412" s="150"/>
      <c r="O10412" s="150"/>
      <c r="P10412" s="150"/>
      <c r="Q10412" s="150"/>
    </row>
    <row r="10413" spans="1:17" ht="15">
      <c r="A10413" s="142">
        <v>52081</v>
      </c>
      <c r="B10413" s="143">
        <f t="shared" si="0"/>
        <v>8</v>
      </c>
      <c r="C10413" s="143">
        <f t="shared" si="1"/>
        <v>2042</v>
      </c>
      <c r="D10413" s="154">
        <v>42360</v>
      </c>
      <c r="E10413" s="145">
        <f t="shared" si="2"/>
        <v>12</v>
      </c>
      <c r="F10413" s="145">
        <f t="shared" si="3"/>
        <v>2015</v>
      </c>
      <c r="G10413" s="153" t="s">
        <v>7902</v>
      </c>
      <c r="H10413" s="143">
        <v>10053</v>
      </c>
      <c r="I10413" s="143">
        <v>2321936</v>
      </c>
      <c r="J10413" s="143">
        <v>3703</v>
      </c>
      <c r="K10413" s="147" t="s">
        <v>77</v>
      </c>
      <c r="L10413" s="152"/>
      <c r="M10413" s="57"/>
      <c r="N10413" s="150"/>
      <c r="O10413" s="150"/>
      <c r="P10413" s="150"/>
      <c r="Q10413" s="150"/>
    </row>
    <row r="10414" spans="1:17" ht="15">
      <c r="A10414" s="142">
        <v>52082</v>
      </c>
      <c r="B10414" s="143">
        <f t="shared" si="0"/>
        <v>8</v>
      </c>
      <c r="C10414" s="143">
        <f t="shared" si="1"/>
        <v>2042</v>
      </c>
      <c r="D10414" s="154">
        <v>42360</v>
      </c>
      <c r="E10414" s="145">
        <f t="shared" si="2"/>
        <v>12</v>
      </c>
      <c r="F10414" s="145">
        <f t="shared" si="3"/>
        <v>2015</v>
      </c>
      <c r="G10414" s="153" t="s">
        <v>7903</v>
      </c>
      <c r="H10414" s="143">
        <v>0</v>
      </c>
      <c r="I10414" s="143">
        <v>2321937</v>
      </c>
      <c r="J10414" s="143">
        <v>4172</v>
      </c>
      <c r="K10414" s="147" t="s">
        <v>77</v>
      </c>
      <c r="L10414" s="152"/>
      <c r="M10414" s="57"/>
      <c r="N10414" s="150"/>
      <c r="O10414" s="150"/>
      <c r="P10414" s="150"/>
      <c r="Q10414" s="150"/>
    </row>
    <row r="10415" spans="1:17" ht="15">
      <c r="A10415" s="142">
        <v>52083</v>
      </c>
      <c r="B10415" s="143">
        <f t="shared" si="0"/>
        <v>8</v>
      </c>
      <c r="C10415" s="143">
        <f t="shared" si="1"/>
        <v>2042</v>
      </c>
      <c r="D10415" s="154">
        <v>42360</v>
      </c>
      <c r="E10415" s="145">
        <f t="shared" si="2"/>
        <v>12</v>
      </c>
      <c r="F10415" s="145">
        <f t="shared" si="3"/>
        <v>2015</v>
      </c>
      <c r="G10415" s="146"/>
      <c r="H10415" s="143">
        <v>9943</v>
      </c>
      <c r="I10415" s="143">
        <v>2321943</v>
      </c>
      <c r="J10415" s="143">
        <v>1419</v>
      </c>
      <c r="K10415" s="147" t="s">
        <v>77</v>
      </c>
      <c r="L10415" s="152"/>
      <c r="M10415" s="57"/>
      <c r="N10415" s="150"/>
      <c r="O10415" s="150"/>
      <c r="P10415" s="150"/>
      <c r="Q10415" s="150"/>
    </row>
    <row r="10416" spans="1:17" ht="15">
      <c r="A10416" s="142">
        <v>52084</v>
      </c>
      <c r="B10416" s="143">
        <f t="shared" si="0"/>
        <v>8</v>
      </c>
      <c r="C10416" s="143">
        <f t="shared" si="1"/>
        <v>2042</v>
      </c>
      <c r="D10416" s="154">
        <v>42360</v>
      </c>
      <c r="E10416" s="145">
        <f t="shared" si="2"/>
        <v>12</v>
      </c>
      <c r="F10416" s="145">
        <f t="shared" si="3"/>
        <v>2015</v>
      </c>
      <c r="G10416" s="153" t="s">
        <v>7904</v>
      </c>
      <c r="H10416" s="143">
        <v>10054</v>
      </c>
      <c r="I10416" s="143">
        <v>2321948</v>
      </c>
      <c r="J10416" s="143">
        <v>2249</v>
      </c>
      <c r="K10416" s="147" t="s">
        <v>77</v>
      </c>
      <c r="L10416" s="152"/>
      <c r="M10416" s="57"/>
      <c r="N10416" s="150"/>
      <c r="O10416" s="150"/>
      <c r="P10416" s="150"/>
      <c r="Q10416" s="150"/>
    </row>
    <row r="10417" spans="1:17" ht="15">
      <c r="A10417" s="142">
        <v>52085</v>
      </c>
      <c r="B10417" s="143">
        <f t="shared" si="0"/>
        <v>8</v>
      </c>
      <c r="C10417" s="143">
        <f t="shared" si="1"/>
        <v>2042</v>
      </c>
      <c r="D10417" s="154">
        <v>42360</v>
      </c>
      <c r="E10417" s="145">
        <f t="shared" si="2"/>
        <v>12</v>
      </c>
      <c r="F10417" s="145">
        <f t="shared" si="3"/>
        <v>2015</v>
      </c>
      <c r="G10417" s="153" t="s">
        <v>176</v>
      </c>
      <c r="H10417" s="143">
        <v>8453</v>
      </c>
      <c r="I10417" s="143">
        <v>2321949</v>
      </c>
      <c r="J10417" s="143">
        <v>3048</v>
      </c>
      <c r="K10417" s="147" t="s">
        <v>77</v>
      </c>
      <c r="L10417" s="152"/>
      <c r="M10417" s="57"/>
      <c r="N10417" s="150"/>
      <c r="O10417" s="150"/>
      <c r="P10417" s="150"/>
      <c r="Q10417" s="150"/>
    </row>
    <row r="10418" spans="1:17" ht="15">
      <c r="A10418" s="142">
        <v>52086</v>
      </c>
      <c r="B10418" s="143">
        <f t="shared" si="0"/>
        <v>8</v>
      </c>
      <c r="C10418" s="143">
        <f t="shared" si="1"/>
        <v>2042</v>
      </c>
      <c r="D10418" s="154">
        <v>42360</v>
      </c>
      <c r="E10418" s="145">
        <f t="shared" si="2"/>
        <v>12</v>
      </c>
      <c r="F10418" s="145">
        <f t="shared" si="3"/>
        <v>2015</v>
      </c>
      <c r="G10418" s="153" t="s">
        <v>7905</v>
      </c>
      <c r="H10418" s="143">
        <v>3740</v>
      </c>
      <c r="I10418" s="143">
        <v>2321950</v>
      </c>
      <c r="J10418" s="143">
        <v>4799</v>
      </c>
      <c r="K10418" s="147" t="s">
        <v>77</v>
      </c>
      <c r="L10418" s="152"/>
      <c r="M10418" s="57"/>
      <c r="N10418" s="150"/>
      <c r="O10418" s="150"/>
      <c r="P10418" s="150"/>
      <c r="Q10418" s="150"/>
    </row>
    <row r="10419" spans="1:17" ht="15">
      <c r="A10419" s="142">
        <v>52087</v>
      </c>
      <c r="B10419" s="143">
        <f t="shared" si="0"/>
        <v>8</v>
      </c>
      <c r="C10419" s="143">
        <f t="shared" si="1"/>
        <v>2042</v>
      </c>
      <c r="D10419" s="154">
        <v>42360</v>
      </c>
      <c r="E10419" s="145">
        <f t="shared" si="2"/>
        <v>12</v>
      </c>
      <c r="F10419" s="145">
        <f t="shared" si="3"/>
        <v>2015</v>
      </c>
      <c r="G10419" s="153" t="s">
        <v>176</v>
      </c>
      <c r="H10419" s="143">
        <v>10055</v>
      </c>
      <c r="I10419" s="143">
        <v>2321953</v>
      </c>
      <c r="J10419" s="143">
        <v>1155</v>
      </c>
      <c r="K10419" s="147" t="s">
        <v>77</v>
      </c>
      <c r="L10419" s="152"/>
      <c r="M10419" s="57"/>
      <c r="N10419" s="150"/>
      <c r="O10419" s="150"/>
      <c r="P10419" s="150"/>
      <c r="Q10419" s="150"/>
    </row>
    <row r="10420" spans="1:17" ht="15">
      <c r="A10420" s="142">
        <v>52088</v>
      </c>
      <c r="B10420" s="143">
        <f t="shared" si="0"/>
        <v>8</v>
      </c>
      <c r="C10420" s="143">
        <f t="shared" si="1"/>
        <v>2042</v>
      </c>
      <c r="D10420" s="154">
        <v>42360</v>
      </c>
      <c r="E10420" s="145">
        <f t="shared" si="2"/>
        <v>12</v>
      </c>
      <c r="F10420" s="145">
        <f t="shared" si="3"/>
        <v>2015</v>
      </c>
      <c r="G10420" s="153" t="s">
        <v>7906</v>
      </c>
      <c r="H10420" s="143">
        <v>10056</v>
      </c>
      <c r="I10420" s="143">
        <v>2321956</v>
      </c>
      <c r="J10420" s="143">
        <v>3239</v>
      </c>
      <c r="K10420" s="147" t="s">
        <v>77</v>
      </c>
      <c r="L10420" s="152"/>
      <c r="M10420" s="57"/>
      <c r="N10420" s="150"/>
      <c r="O10420" s="150"/>
      <c r="P10420" s="150"/>
      <c r="Q10420" s="150"/>
    </row>
    <row r="10421" spans="1:17" ht="15">
      <c r="A10421" s="142">
        <v>52089</v>
      </c>
      <c r="B10421" s="143">
        <f t="shared" si="0"/>
        <v>8</v>
      </c>
      <c r="C10421" s="143">
        <f t="shared" si="1"/>
        <v>2042</v>
      </c>
      <c r="D10421" s="154">
        <v>42360</v>
      </c>
      <c r="E10421" s="145">
        <f t="shared" si="2"/>
        <v>12</v>
      </c>
      <c r="F10421" s="145">
        <f t="shared" si="3"/>
        <v>2015</v>
      </c>
      <c r="G10421" s="153" t="s">
        <v>7907</v>
      </c>
      <c r="H10421" s="143">
        <v>0</v>
      </c>
      <c r="I10421" s="143">
        <v>2321963</v>
      </c>
      <c r="J10421" s="143">
        <v>1949</v>
      </c>
      <c r="K10421" s="147" t="s">
        <v>77</v>
      </c>
      <c r="L10421" s="152"/>
      <c r="M10421" s="57"/>
      <c r="N10421" s="150"/>
      <c r="O10421" s="150"/>
      <c r="P10421" s="150"/>
      <c r="Q10421" s="150"/>
    </row>
    <row r="10422" spans="1:17" ht="15">
      <c r="A10422" s="142">
        <v>52090</v>
      </c>
      <c r="B10422" s="143">
        <f t="shared" si="0"/>
        <v>8</v>
      </c>
      <c r="C10422" s="143">
        <f t="shared" si="1"/>
        <v>2042</v>
      </c>
      <c r="D10422" s="154">
        <v>42360</v>
      </c>
      <c r="E10422" s="145">
        <f t="shared" si="2"/>
        <v>12</v>
      </c>
      <c r="F10422" s="145">
        <f t="shared" si="3"/>
        <v>2015</v>
      </c>
      <c r="G10422" s="153" t="s">
        <v>7908</v>
      </c>
      <c r="H10422" s="143">
        <v>10057</v>
      </c>
      <c r="I10422" s="143">
        <v>2321965</v>
      </c>
      <c r="J10422" s="143">
        <v>7360</v>
      </c>
      <c r="K10422" s="147" t="s">
        <v>77</v>
      </c>
      <c r="L10422" s="152"/>
      <c r="M10422" s="57"/>
      <c r="N10422" s="150"/>
      <c r="O10422" s="150"/>
      <c r="P10422" s="150"/>
      <c r="Q10422" s="150"/>
    </row>
    <row r="10423" spans="1:17" ht="15">
      <c r="A10423" s="142">
        <v>52091</v>
      </c>
      <c r="B10423" s="143">
        <f t="shared" si="0"/>
        <v>8</v>
      </c>
      <c r="C10423" s="143">
        <f t="shared" si="1"/>
        <v>2042</v>
      </c>
      <c r="D10423" s="154">
        <v>42360</v>
      </c>
      <c r="E10423" s="145">
        <f t="shared" si="2"/>
        <v>12</v>
      </c>
      <c r="F10423" s="145">
        <f t="shared" si="3"/>
        <v>2015</v>
      </c>
      <c r="G10423" s="153" t="s">
        <v>7909</v>
      </c>
      <c r="H10423" s="143">
        <v>13511</v>
      </c>
      <c r="I10423" s="143">
        <v>2321967</v>
      </c>
      <c r="J10423" s="143">
        <v>6599</v>
      </c>
      <c r="K10423" s="147" t="s">
        <v>77</v>
      </c>
      <c r="L10423" s="152"/>
      <c r="M10423" s="57"/>
      <c r="N10423" s="150"/>
      <c r="O10423" s="150"/>
      <c r="P10423" s="150"/>
      <c r="Q10423" s="150"/>
    </row>
    <row r="10424" spans="1:17" ht="15">
      <c r="A10424" s="142">
        <v>52092</v>
      </c>
      <c r="B10424" s="143">
        <f t="shared" si="0"/>
        <v>8</v>
      </c>
      <c r="C10424" s="143">
        <f t="shared" si="1"/>
        <v>2042</v>
      </c>
      <c r="D10424" s="154">
        <v>42360</v>
      </c>
      <c r="E10424" s="145">
        <f t="shared" si="2"/>
        <v>12</v>
      </c>
      <c r="F10424" s="145">
        <f t="shared" si="3"/>
        <v>2015</v>
      </c>
      <c r="G10424" s="153" t="s">
        <v>7910</v>
      </c>
      <c r="H10424" s="143">
        <v>10060</v>
      </c>
      <c r="I10424" s="143">
        <v>2321968</v>
      </c>
      <c r="J10424" s="143">
        <v>1425</v>
      </c>
      <c r="K10424" s="147" t="s">
        <v>77</v>
      </c>
      <c r="L10424" s="152"/>
      <c r="M10424" s="57"/>
      <c r="N10424" s="150"/>
      <c r="O10424" s="150"/>
      <c r="P10424" s="150"/>
      <c r="Q10424" s="150"/>
    </row>
    <row r="10425" spans="1:17" ht="15">
      <c r="A10425" s="142">
        <v>52093</v>
      </c>
      <c r="B10425" s="143">
        <f t="shared" si="0"/>
        <v>8</v>
      </c>
      <c r="C10425" s="143">
        <f t="shared" si="1"/>
        <v>2042</v>
      </c>
      <c r="D10425" s="154">
        <v>42360</v>
      </c>
      <c r="E10425" s="145">
        <f t="shared" si="2"/>
        <v>12</v>
      </c>
      <c r="F10425" s="145">
        <f t="shared" si="3"/>
        <v>2015</v>
      </c>
      <c r="G10425" s="146"/>
      <c r="H10425" s="143">
        <v>2648</v>
      </c>
      <c r="I10425" s="143">
        <v>2321969</v>
      </c>
      <c r="J10425" s="143">
        <v>3369</v>
      </c>
      <c r="K10425" s="147" t="s">
        <v>77</v>
      </c>
      <c r="L10425" s="152"/>
      <c r="M10425" s="57"/>
      <c r="N10425" s="150"/>
      <c r="O10425" s="150"/>
      <c r="P10425" s="150"/>
      <c r="Q10425" s="150"/>
    </row>
    <row r="10426" spans="1:17" ht="15">
      <c r="A10426" s="142">
        <v>52094</v>
      </c>
      <c r="B10426" s="143">
        <f t="shared" si="0"/>
        <v>8</v>
      </c>
      <c r="C10426" s="143">
        <f t="shared" si="1"/>
        <v>2042</v>
      </c>
      <c r="D10426" s="154">
        <v>42360</v>
      </c>
      <c r="E10426" s="145">
        <f t="shared" si="2"/>
        <v>12</v>
      </c>
      <c r="F10426" s="145">
        <f t="shared" si="3"/>
        <v>2015</v>
      </c>
      <c r="G10426" s="153" t="s">
        <v>7911</v>
      </c>
      <c r="H10426" s="143">
        <v>7273</v>
      </c>
      <c r="I10426" s="143">
        <v>2321970</v>
      </c>
      <c r="J10426" s="143">
        <v>1949</v>
      </c>
      <c r="K10426" s="147" t="s">
        <v>77</v>
      </c>
      <c r="L10426" s="152"/>
      <c r="M10426" s="57"/>
      <c r="N10426" s="150"/>
      <c r="O10426" s="150"/>
      <c r="P10426" s="150"/>
      <c r="Q10426" s="150"/>
    </row>
    <row r="10427" spans="1:17" ht="15">
      <c r="A10427" s="142">
        <v>52095</v>
      </c>
      <c r="B10427" s="143">
        <f t="shared" si="0"/>
        <v>8</v>
      </c>
      <c r="C10427" s="143">
        <f t="shared" si="1"/>
        <v>2042</v>
      </c>
      <c r="D10427" s="154">
        <v>42360</v>
      </c>
      <c r="E10427" s="145">
        <f t="shared" si="2"/>
        <v>12</v>
      </c>
      <c r="F10427" s="145">
        <f t="shared" si="3"/>
        <v>2015</v>
      </c>
      <c r="G10427" s="153" t="s">
        <v>7614</v>
      </c>
      <c r="H10427" s="143">
        <v>10063</v>
      </c>
      <c r="I10427" s="143">
        <v>2321973</v>
      </c>
      <c r="J10427" s="143">
        <v>4579</v>
      </c>
      <c r="K10427" s="147" t="s">
        <v>77</v>
      </c>
      <c r="L10427" s="152"/>
      <c r="M10427" s="57"/>
      <c r="N10427" s="150"/>
      <c r="O10427" s="150"/>
      <c r="P10427" s="150"/>
      <c r="Q10427" s="150"/>
    </row>
    <row r="10428" spans="1:17" ht="15">
      <c r="A10428" s="142">
        <v>52096</v>
      </c>
      <c r="B10428" s="143">
        <f t="shared" si="0"/>
        <v>8</v>
      </c>
      <c r="C10428" s="143">
        <f t="shared" si="1"/>
        <v>2042</v>
      </c>
      <c r="D10428" s="154">
        <v>42360</v>
      </c>
      <c r="E10428" s="145">
        <f t="shared" si="2"/>
        <v>12</v>
      </c>
      <c r="F10428" s="145">
        <f t="shared" si="3"/>
        <v>2015</v>
      </c>
      <c r="G10428" s="153" t="s">
        <v>7614</v>
      </c>
      <c r="H10428" s="143">
        <v>3195</v>
      </c>
      <c r="I10428" s="143">
        <v>2321975</v>
      </c>
      <c r="J10428" s="143">
        <v>2949</v>
      </c>
      <c r="K10428" s="147" t="s">
        <v>77</v>
      </c>
      <c r="L10428" s="152"/>
      <c r="M10428" s="57"/>
      <c r="N10428" s="150"/>
      <c r="O10428" s="150"/>
      <c r="P10428" s="150"/>
      <c r="Q10428" s="150"/>
    </row>
    <row r="10429" spans="1:17" ht="15">
      <c r="A10429" s="142">
        <v>52097</v>
      </c>
      <c r="B10429" s="143">
        <f t="shared" si="0"/>
        <v>8</v>
      </c>
      <c r="C10429" s="143">
        <f t="shared" si="1"/>
        <v>2042</v>
      </c>
      <c r="D10429" s="154">
        <v>42360</v>
      </c>
      <c r="E10429" s="145">
        <f t="shared" si="2"/>
        <v>12</v>
      </c>
      <c r="F10429" s="145">
        <f t="shared" si="3"/>
        <v>2015</v>
      </c>
      <c r="G10429" s="153" t="s">
        <v>7912</v>
      </c>
      <c r="H10429" s="143">
        <v>10065</v>
      </c>
      <c r="I10429" s="143">
        <v>2321976</v>
      </c>
      <c r="J10429" s="143">
        <v>1989</v>
      </c>
      <c r="K10429" s="147" t="s">
        <v>77</v>
      </c>
      <c r="L10429" s="152"/>
      <c r="M10429" s="57"/>
      <c r="N10429" s="150"/>
      <c r="O10429" s="150"/>
      <c r="P10429" s="150"/>
      <c r="Q10429" s="150"/>
    </row>
    <row r="10430" spans="1:17" ht="15">
      <c r="A10430" s="142">
        <v>52098</v>
      </c>
      <c r="B10430" s="143">
        <f t="shared" si="0"/>
        <v>8</v>
      </c>
      <c r="C10430" s="143">
        <f t="shared" si="1"/>
        <v>2042</v>
      </c>
      <c r="D10430" s="154">
        <v>42360</v>
      </c>
      <c r="E10430" s="145">
        <f t="shared" si="2"/>
        <v>12</v>
      </c>
      <c r="F10430" s="145">
        <f t="shared" si="3"/>
        <v>2015</v>
      </c>
      <c r="G10430" s="153" t="s">
        <v>7913</v>
      </c>
      <c r="H10430" s="143">
        <v>10066</v>
      </c>
      <c r="I10430" s="143">
        <v>2321977</v>
      </c>
      <c r="J10430" s="143">
        <v>1339</v>
      </c>
      <c r="K10430" s="147" t="s">
        <v>77</v>
      </c>
      <c r="L10430" s="152"/>
      <c r="M10430" s="57"/>
      <c r="N10430" s="150"/>
      <c r="O10430" s="150"/>
      <c r="P10430" s="150"/>
      <c r="Q10430" s="150"/>
    </row>
    <row r="10431" spans="1:17" ht="15">
      <c r="A10431" s="142">
        <v>52099</v>
      </c>
      <c r="B10431" s="143">
        <f t="shared" si="0"/>
        <v>8</v>
      </c>
      <c r="C10431" s="143">
        <f t="shared" si="1"/>
        <v>2042</v>
      </c>
      <c r="D10431" s="154">
        <v>42360</v>
      </c>
      <c r="E10431" s="145">
        <f t="shared" si="2"/>
        <v>12</v>
      </c>
      <c r="F10431" s="145">
        <f t="shared" si="3"/>
        <v>2015</v>
      </c>
      <c r="G10431" s="153" t="s">
        <v>7914</v>
      </c>
      <c r="H10431" s="143">
        <v>10069</v>
      </c>
      <c r="I10431" s="143">
        <v>2321980</v>
      </c>
      <c r="J10431" s="143">
        <v>1654</v>
      </c>
      <c r="K10431" s="147" t="s">
        <v>77</v>
      </c>
      <c r="L10431" s="152"/>
      <c r="M10431" s="57"/>
      <c r="N10431" s="150"/>
      <c r="O10431" s="150"/>
      <c r="P10431" s="150"/>
      <c r="Q10431" s="150"/>
    </row>
    <row r="10432" spans="1:17" ht="15">
      <c r="A10432" s="142">
        <v>52100</v>
      </c>
      <c r="B10432" s="143">
        <f t="shared" si="0"/>
        <v>8</v>
      </c>
      <c r="C10432" s="143">
        <f t="shared" si="1"/>
        <v>2042</v>
      </c>
      <c r="D10432" s="154">
        <v>42360</v>
      </c>
      <c r="E10432" s="145">
        <f t="shared" si="2"/>
        <v>12</v>
      </c>
      <c r="F10432" s="145">
        <f t="shared" si="3"/>
        <v>2015</v>
      </c>
      <c r="G10432" s="146"/>
      <c r="H10432" s="143">
        <v>10072</v>
      </c>
      <c r="I10432" s="143">
        <v>2321984</v>
      </c>
      <c r="J10432" s="143">
        <v>1957</v>
      </c>
      <c r="K10432" s="147" t="s">
        <v>77</v>
      </c>
      <c r="L10432" s="152"/>
      <c r="M10432" s="57"/>
      <c r="N10432" s="150"/>
      <c r="O10432" s="150"/>
      <c r="P10432" s="150"/>
      <c r="Q10432" s="150"/>
    </row>
    <row r="10433" spans="1:17" ht="15">
      <c r="A10433" s="142">
        <v>52101</v>
      </c>
      <c r="B10433" s="143">
        <f t="shared" si="0"/>
        <v>8</v>
      </c>
      <c r="C10433" s="143">
        <f t="shared" si="1"/>
        <v>2042</v>
      </c>
      <c r="D10433" s="154">
        <v>42361</v>
      </c>
      <c r="E10433" s="145">
        <f t="shared" si="2"/>
        <v>12</v>
      </c>
      <c r="F10433" s="145">
        <f t="shared" si="3"/>
        <v>2015</v>
      </c>
      <c r="G10433" s="153" t="s">
        <v>7915</v>
      </c>
      <c r="H10433" s="143">
        <v>10073</v>
      </c>
      <c r="I10433" s="143">
        <v>2321989</v>
      </c>
      <c r="J10433" s="143">
        <v>1559</v>
      </c>
      <c r="K10433" s="147" t="s">
        <v>77</v>
      </c>
      <c r="L10433" s="152"/>
      <c r="M10433" s="57"/>
      <c r="N10433" s="150"/>
      <c r="O10433" s="150"/>
      <c r="P10433" s="150"/>
      <c r="Q10433" s="150"/>
    </row>
    <row r="10434" spans="1:17" ht="15">
      <c r="A10434" s="142">
        <v>52102</v>
      </c>
      <c r="B10434" s="143">
        <f t="shared" si="0"/>
        <v>8</v>
      </c>
      <c r="C10434" s="143">
        <f t="shared" si="1"/>
        <v>2042</v>
      </c>
      <c r="D10434" s="154">
        <v>42361</v>
      </c>
      <c r="E10434" s="145">
        <f t="shared" si="2"/>
        <v>12</v>
      </c>
      <c r="F10434" s="145">
        <f t="shared" si="3"/>
        <v>2015</v>
      </c>
      <c r="G10434" s="153" t="s">
        <v>7916</v>
      </c>
      <c r="H10434" s="143">
        <v>10074</v>
      </c>
      <c r="I10434" s="143">
        <v>2321990</v>
      </c>
      <c r="J10434" s="143">
        <v>1872</v>
      </c>
      <c r="K10434" s="147" t="s">
        <v>77</v>
      </c>
      <c r="L10434" s="152"/>
      <c r="M10434" s="57"/>
      <c r="N10434" s="150"/>
      <c r="O10434" s="150"/>
      <c r="P10434" s="150"/>
      <c r="Q10434" s="150"/>
    </row>
    <row r="10435" spans="1:17" ht="15">
      <c r="A10435" s="142">
        <v>52103</v>
      </c>
      <c r="B10435" s="143">
        <f t="shared" si="0"/>
        <v>8</v>
      </c>
      <c r="C10435" s="143">
        <f t="shared" si="1"/>
        <v>2042</v>
      </c>
      <c r="D10435" s="154">
        <v>42361</v>
      </c>
      <c r="E10435" s="145">
        <f t="shared" si="2"/>
        <v>12</v>
      </c>
      <c r="F10435" s="145">
        <f t="shared" si="3"/>
        <v>2015</v>
      </c>
      <c r="G10435" s="153" t="s">
        <v>5928</v>
      </c>
      <c r="H10435" s="143">
        <v>0</v>
      </c>
      <c r="I10435" s="143">
        <v>2321991</v>
      </c>
      <c r="J10435" s="143">
        <v>3498</v>
      </c>
      <c r="K10435" s="147" t="s">
        <v>77</v>
      </c>
      <c r="L10435" s="152"/>
      <c r="M10435" s="57"/>
      <c r="N10435" s="150"/>
      <c r="O10435" s="150"/>
      <c r="P10435" s="150"/>
      <c r="Q10435" s="150"/>
    </row>
    <row r="10436" spans="1:17" ht="15">
      <c r="A10436" s="142">
        <v>52104</v>
      </c>
      <c r="B10436" s="143">
        <f t="shared" si="0"/>
        <v>8</v>
      </c>
      <c r="C10436" s="143">
        <f t="shared" si="1"/>
        <v>2042</v>
      </c>
      <c r="D10436" s="154">
        <v>42361</v>
      </c>
      <c r="E10436" s="145">
        <f t="shared" si="2"/>
        <v>12</v>
      </c>
      <c r="F10436" s="145">
        <f t="shared" si="3"/>
        <v>2015</v>
      </c>
      <c r="G10436" s="153" t="s">
        <v>7917</v>
      </c>
      <c r="H10436" s="143">
        <v>10075</v>
      </c>
      <c r="I10436" s="143">
        <v>2321992</v>
      </c>
      <c r="J10436" s="143">
        <v>1599</v>
      </c>
      <c r="K10436" s="147" t="s">
        <v>77</v>
      </c>
      <c r="L10436" s="152"/>
      <c r="M10436" s="57"/>
      <c r="N10436" s="150"/>
      <c r="O10436" s="150"/>
      <c r="P10436" s="150"/>
      <c r="Q10436" s="150"/>
    </row>
    <row r="10437" spans="1:17" ht="15">
      <c r="A10437" s="142">
        <v>52105</v>
      </c>
      <c r="B10437" s="143">
        <f t="shared" si="0"/>
        <v>8</v>
      </c>
      <c r="C10437" s="143">
        <f t="shared" si="1"/>
        <v>2042</v>
      </c>
      <c r="D10437" s="154">
        <v>42361</v>
      </c>
      <c r="E10437" s="145">
        <f t="shared" si="2"/>
        <v>12</v>
      </c>
      <c r="F10437" s="145">
        <f t="shared" si="3"/>
        <v>2015</v>
      </c>
      <c r="G10437" s="153" t="s">
        <v>7918</v>
      </c>
      <c r="H10437" s="143">
        <v>0</v>
      </c>
      <c r="I10437" s="143">
        <v>2321993</v>
      </c>
      <c r="J10437" s="143">
        <v>4599</v>
      </c>
      <c r="K10437" s="147" t="s">
        <v>77</v>
      </c>
      <c r="L10437" s="152"/>
      <c r="M10437" s="57"/>
      <c r="N10437" s="150"/>
      <c r="O10437" s="150"/>
      <c r="P10437" s="150"/>
      <c r="Q10437" s="150"/>
    </row>
    <row r="10438" spans="1:17" ht="15">
      <c r="A10438" s="142">
        <v>52106</v>
      </c>
      <c r="B10438" s="143">
        <f t="shared" si="0"/>
        <v>8</v>
      </c>
      <c r="C10438" s="143">
        <f t="shared" si="1"/>
        <v>2042</v>
      </c>
      <c r="D10438" s="154">
        <v>42361</v>
      </c>
      <c r="E10438" s="145">
        <f t="shared" si="2"/>
        <v>12</v>
      </c>
      <c r="F10438" s="145">
        <f t="shared" si="3"/>
        <v>2015</v>
      </c>
      <c r="G10438" s="153" t="s">
        <v>7919</v>
      </c>
      <c r="H10438" s="143">
        <v>10076</v>
      </c>
      <c r="I10438" s="143">
        <v>2321994</v>
      </c>
      <c r="J10438" s="143">
        <v>2849</v>
      </c>
      <c r="K10438" s="147" t="s">
        <v>77</v>
      </c>
      <c r="L10438" s="152"/>
      <c r="M10438" s="57"/>
      <c r="N10438" s="150"/>
      <c r="O10438" s="150"/>
      <c r="P10438" s="150"/>
      <c r="Q10438" s="150"/>
    </row>
    <row r="10439" spans="1:17" ht="15">
      <c r="A10439" s="142">
        <v>52107</v>
      </c>
      <c r="B10439" s="143">
        <f t="shared" si="0"/>
        <v>8</v>
      </c>
      <c r="C10439" s="143">
        <f t="shared" si="1"/>
        <v>2042</v>
      </c>
      <c r="D10439" s="154">
        <v>42361</v>
      </c>
      <c r="E10439" s="145">
        <f t="shared" si="2"/>
        <v>12</v>
      </c>
      <c r="F10439" s="145">
        <f t="shared" si="3"/>
        <v>2015</v>
      </c>
      <c r="G10439" s="153" t="s">
        <v>7920</v>
      </c>
      <c r="H10439" s="143">
        <v>64488</v>
      </c>
      <c r="I10439" s="143">
        <v>2321997</v>
      </c>
      <c r="J10439" s="143">
        <v>2249</v>
      </c>
      <c r="K10439" s="147" t="s">
        <v>77</v>
      </c>
      <c r="L10439" s="152"/>
      <c r="M10439" s="57"/>
      <c r="N10439" s="150"/>
      <c r="O10439" s="150"/>
      <c r="P10439" s="150"/>
      <c r="Q10439" s="150"/>
    </row>
    <row r="10440" spans="1:17" ht="15">
      <c r="A10440" s="142">
        <v>52108</v>
      </c>
      <c r="B10440" s="143">
        <f t="shared" si="0"/>
        <v>8</v>
      </c>
      <c r="C10440" s="143">
        <f t="shared" si="1"/>
        <v>2042</v>
      </c>
      <c r="D10440" s="154">
        <v>42361</v>
      </c>
      <c r="E10440" s="145">
        <f t="shared" si="2"/>
        <v>12</v>
      </c>
      <c r="F10440" s="145">
        <f t="shared" si="3"/>
        <v>2015</v>
      </c>
      <c r="G10440" s="153" t="s">
        <v>7921</v>
      </c>
      <c r="H10440" s="143">
        <v>10077</v>
      </c>
      <c r="I10440" s="143">
        <v>2321998</v>
      </c>
      <c r="J10440" s="143">
        <v>4068</v>
      </c>
      <c r="K10440" s="147" t="s">
        <v>77</v>
      </c>
      <c r="L10440" s="152"/>
      <c r="M10440" s="57"/>
      <c r="N10440" s="150"/>
      <c r="O10440" s="150"/>
      <c r="P10440" s="150"/>
      <c r="Q10440" s="150"/>
    </row>
    <row r="10441" spans="1:17" ht="15">
      <c r="A10441" s="142">
        <v>52109</v>
      </c>
      <c r="B10441" s="143">
        <f t="shared" si="0"/>
        <v>8</v>
      </c>
      <c r="C10441" s="143">
        <f t="shared" si="1"/>
        <v>2042</v>
      </c>
      <c r="D10441" s="154">
        <v>42361</v>
      </c>
      <c r="E10441" s="145">
        <f t="shared" si="2"/>
        <v>12</v>
      </c>
      <c r="F10441" s="145">
        <f t="shared" si="3"/>
        <v>2015</v>
      </c>
      <c r="G10441" s="153" t="s">
        <v>7922</v>
      </c>
      <c r="H10441" s="143">
        <v>10078</v>
      </c>
      <c r="I10441" s="143">
        <v>2321999</v>
      </c>
      <c r="J10441" s="143">
        <v>2799</v>
      </c>
      <c r="K10441" s="147" t="s">
        <v>77</v>
      </c>
      <c r="L10441" s="152"/>
      <c r="M10441" s="57"/>
      <c r="N10441" s="150"/>
      <c r="O10441" s="150"/>
      <c r="P10441" s="150"/>
      <c r="Q10441" s="150"/>
    </row>
    <row r="10442" spans="1:17" ht="15">
      <c r="A10442" s="142">
        <v>52110</v>
      </c>
      <c r="B10442" s="143">
        <f t="shared" si="0"/>
        <v>9</v>
      </c>
      <c r="C10442" s="143">
        <f t="shared" si="1"/>
        <v>2042</v>
      </c>
      <c r="D10442" s="154">
        <v>42361</v>
      </c>
      <c r="E10442" s="145">
        <f t="shared" si="2"/>
        <v>12</v>
      </c>
      <c r="F10442" s="145">
        <f t="shared" si="3"/>
        <v>2015</v>
      </c>
      <c r="G10442" s="153" t="s">
        <v>7923</v>
      </c>
      <c r="H10442" s="143">
        <v>10079</v>
      </c>
      <c r="I10442" s="143">
        <v>2322000</v>
      </c>
      <c r="J10442" s="143">
        <v>1599</v>
      </c>
      <c r="K10442" s="147" t="s">
        <v>77</v>
      </c>
      <c r="L10442" s="152"/>
      <c r="M10442" s="57"/>
      <c r="N10442" s="150"/>
      <c r="O10442" s="150"/>
      <c r="P10442" s="150"/>
      <c r="Q10442" s="150"/>
    </row>
    <row r="10443" spans="1:17" ht="15">
      <c r="A10443" s="142">
        <v>52111</v>
      </c>
      <c r="B10443" s="143">
        <f t="shared" si="0"/>
        <v>9</v>
      </c>
      <c r="C10443" s="143">
        <f t="shared" si="1"/>
        <v>2042</v>
      </c>
      <c r="D10443" s="154">
        <v>42361</v>
      </c>
      <c r="E10443" s="145">
        <f t="shared" si="2"/>
        <v>12</v>
      </c>
      <c r="F10443" s="145">
        <f t="shared" si="3"/>
        <v>2015</v>
      </c>
      <c r="G10443" s="153" t="s">
        <v>7623</v>
      </c>
      <c r="H10443" s="143">
        <v>10070</v>
      </c>
      <c r="I10443" s="143">
        <v>2322001</v>
      </c>
      <c r="J10443" s="143">
        <v>5349</v>
      </c>
      <c r="K10443" s="147" t="s">
        <v>77</v>
      </c>
      <c r="L10443" s="152"/>
      <c r="M10443" s="57"/>
      <c r="N10443" s="150"/>
      <c r="O10443" s="150"/>
      <c r="P10443" s="150"/>
      <c r="Q10443" s="150"/>
    </row>
    <row r="10444" spans="1:17" ht="15">
      <c r="A10444" s="142">
        <v>52112</v>
      </c>
      <c r="B10444" s="143">
        <f t="shared" si="0"/>
        <v>9</v>
      </c>
      <c r="C10444" s="143">
        <f t="shared" si="1"/>
        <v>2042</v>
      </c>
      <c r="D10444" s="154">
        <v>42361</v>
      </c>
      <c r="E10444" s="145">
        <f t="shared" si="2"/>
        <v>12</v>
      </c>
      <c r="F10444" s="145">
        <f t="shared" si="3"/>
        <v>2015</v>
      </c>
      <c r="G10444" s="146"/>
      <c r="H10444" s="143">
        <v>0</v>
      </c>
      <c r="I10444" s="143">
        <v>2322003</v>
      </c>
      <c r="J10444" s="143">
        <v>2718</v>
      </c>
      <c r="K10444" s="147" t="s">
        <v>77</v>
      </c>
      <c r="L10444" s="152"/>
      <c r="M10444" s="57"/>
      <c r="N10444" s="150"/>
      <c r="O10444" s="150"/>
      <c r="P10444" s="150"/>
      <c r="Q10444" s="150"/>
    </row>
    <row r="10445" spans="1:17" ht="15">
      <c r="A10445" s="142">
        <v>52113</v>
      </c>
      <c r="B10445" s="143">
        <f t="shared" si="0"/>
        <v>9</v>
      </c>
      <c r="C10445" s="143">
        <f t="shared" si="1"/>
        <v>2042</v>
      </c>
      <c r="D10445" s="154">
        <v>42361</v>
      </c>
      <c r="E10445" s="145">
        <f t="shared" si="2"/>
        <v>12</v>
      </c>
      <c r="F10445" s="145">
        <f t="shared" si="3"/>
        <v>2015</v>
      </c>
      <c r="G10445" s="153" t="s">
        <v>7924</v>
      </c>
      <c r="H10445" s="143">
        <v>10080</v>
      </c>
      <c r="I10445" s="143">
        <v>2322004</v>
      </c>
      <c r="J10445" s="143">
        <v>1949</v>
      </c>
      <c r="K10445" s="147" t="s">
        <v>77</v>
      </c>
      <c r="L10445" s="152"/>
      <c r="M10445" s="57"/>
      <c r="N10445" s="150"/>
      <c r="O10445" s="150"/>
      <c r="P10445" s="150"/>
      <c r="Q10445" s="150"/>
    </row>
    <row r="10446" spans="1:17" ht="15">
      <c r="A10446" s="142">
        <v>52114</v>
      </c>
      <c r="B10446" s="143">
        <f t="shared" si="0"/>
        <v>9</v>
      </c>
      <c r="C10446" s="143">
        <f t="shared" si="1"/>
        <v>2042</v>
      </c>
      <c r="D10446" s="154">
        <v>42361</v>
      </c>
      <c r="E10446" s="145">
        <f t="shared" si="2"/>
        <v>12</v>
      </c>
      <c r="F10446" s="145">
        <f t="shared" si="3"/>
        <v>2015</v>
      </c>
      <c r="G10446" s="153" t="s">
        <v>6723</v>
      </c>
      <c r="H10446" s="143">
        <v>8913</v>
      </c>
      <c r="I10446" s="143">
        <v>2322007</v>
      </c>
      <c r="J10446" s="143">
        <v>5089</v>
      </c>
      <c r="K10446" s="147" t="s">
        <v>77</v>
      </c>
      <c r="L10446" s="152"/>
      <c r="M10446" s="57"/>
      <c r="N10446" s="150"/>
      <c r="O10446" s="150"/>
      <c r="P10446" s="150"/>
      <c r="Q10446" s="150"/>
    </row>
    <row r="10447" spans="1:17" ht="15">
      <c r="A10447" s="142">
        <v>52115</v>
      </c>
      <c r="B10447" s="143">
        <f t="shared" si="0"/>
        <v>9</v>
      </c>
      <c r="C10447" s="143">
        <f t="shared" si="1"/>
        <v>2042</v>
      </c>
      <c r="D10447" s="154">
        <v>42361</v>
      </c>
      <c r="E10447" s="145">
        <f t="shared" si="2"/>
        <v>12</v>
      </c>
      <c r="F10447" s="145">
        <f t="shared" si="3"/>
        <v>2015</v>
      </c>
      <c r="G10447" s="153" t="s">
        <v>6723</v>
      </c>
      <c r="H10447" s="143">
        <v>8913</v>
      </c>
      <c r="I10447" s="143">
        <v>2322008</v>
      </c>
      <c r="J10447" s="143">
        <v>4599</v>
      </c>
      <c r="K10447" s="147" t="s">
        <v>77</v>
      </c>
      <c r="L10447" s="152"/>
      <c r="M10447" s="57"/>
      <c r="N10447" s="150"/>
      <c r="O10447" s="150"/>
      <c r="P10447" s="150"/>
      <c r="Q10447" s="150"/>
    </row>
    <row r="10448" spans="1:17" ht="15">
      <c r="A10448" s="142">
        <v>52116</v>
      </c>
      <c r="B10448" s="143">
        <f t="shared" si="0"/>
        <v>9</v>
      </c>
      <c r="C10448" s="143">
        <f t="shared" si="1"/>
        <v>2042</v>
      </c>
      <c r="D10448" s="154">
        <v>42361</v>
      </c>
      <c r="E10448" s="145">
        <f t="shared" si="2"/>
        <v>12</v>
      </c>
      <c r="F10448" s="145">
        <f t="shared" si="3"/>
        <v>2015</v>
      </c>
      <c r="G10448" s="153" t="s">
        <v>5153</v>
      </c>
      <c r="H10448" s="143">
        <v>7335</v>
      </c>
      <c r="I10448" s="143">
        <v>2322010</v>
      </c>
      <c r="J10448" s="143">
        <v>4209</v>
      </c>
      <c r="K10448" s="147" t="s">
        <v>77</v>
      </c>
      <c r="L10448" s="152"/>
      <c r="M10448" s="57"/>
      <c r="N10448" s="150"/>
      <c r="O10448" s="150"/>
      <c r="P10448" s="150"/>
      <c r="Q10448" s="150"/>
    </row>
    <row r="10449" spans="1:17" ht="15">
      <c r="A10449" s="142">
        <v>52117</v>
      </c>
      <c r="B10449" s="143">
        <f t="shared" si="0"/>
        <v>9</v>
      </c>
      <c r="C10449" s="143">
        <f t="shared" si="1"/>
        <v>2042</v>
      </c>
      <c r="D10449" s="154">
        <v>42361</v>
      </c>
      <c r="E10449" s="145">
        <f t="shared" si="2"/>
        <v>12</v>
      </c>
      <c r="F10449" s="145">
        <f t="shared" si="3"/>
        <v>2015</v>
      </c>
      <c r="G10449" s="153" t="s">
        <v>7925</v>
      </c>
      <c r="H10449" s="143">
        <v>10081</v>
      </c>
      <c r="I10449" s="143">
        <v>2322011</v>
      </c>
      <c r="J10449" s="143">
        <v>2789</v>
      </c>
      <c r="K10449" s="147" t="s">
        <v>77</v>
      </c>
      <c r="L10449" s="152"/>
      <c r="M10449" s="57"/>
      <c r="N10449" s="150"/>
      <c r="O10449" s="150"/>
      <c r="P10449" s="150"/>
      <c r="Q10449" s="150"/>
    </row>
    <row r="10450" spans="1:17" ht="15">
      <c r="A10450" s="142">
        <v>52118</v>
      </c>
      <c r="B10450" s="143">
        <f t="shared" si="0"/>
        <v>9</v>
      </c>
      <c r="C10450" s="143">
        <f t="shared" si="1"/>
        <v>2042</v>
      </c>
      <c r="D10450" s="154">
        <v>42361</v>
      </c>
      <c r="E10450" s="145">
        <f t="shared" si="2"/>
        <v>12</v>
      </c>
      <c r="F10450" s="145">
        <f t="shared" si="3"/>
        <v>2015</v>
      </c>
      <c r="G10450" s="153" t="s">
        <v>7926</v>
      </c>
      <c r="H10450" s="143">
        <v>0</v>
      </c>
      <c r="I10450" s="143">
        <v>2322012</v>
      </c>
      <c r="J10450" s="143">
        <v>1599</v>
      </c>
      <c r="K10450" s="147" t="s">
        <v>77</v>
      </c>
      <c r="L10450" s="152"/>
      <c r="M10450" s="57"/>
      <c r="N10450" s="150"/>
      <c r="O10450" s="150"/>
      <c r="P10450" s="150"/>
      <c r="Q10450" s="150"/>
    </row>
    <row r="10451" spans="1:17" ht="15">
      <c r="A10451" s="142">
        <v>52119</v>
      </c>
      <c r="B10451" s="143">
        <f t="shared" si="0"/>
        <v>9</v>
      </c>
      <c r="C10451" s="143">
        <f t="shared" si="1"/>
        <v>2042</v>
      </c>
      <c r="D10451" s="154">
        <v>42361</v>
      </c>
      <c r="E10451" s="145">
        <f t="shared" si="2"/>
        <v>12</v>
      </c>
      <c r="F10451" s="145">
        <f t="shared" si="3"/>
        <v>2015</v>
      </c>
      <c r="G10451" s="153" t="s">
        <v>7927</v>
      </c>
      <c r="H10451" s="143">
        <v>10082</v>
      </c>
      <c r="I10451" s="143">
        <v>2322014</v>
      </c>
      <c r="J10451" s="143">
        <v>1339</v>
      </c>
      <c r="K10451" s="147" t="s">
        <v>77</v>
      </c>
      <c r="L10451" s="152"/>
      <c r="M10451" s="57"/>
      <c r="N10451" s="150"/>
      <c r="O10451" s="150"/>
      <c r="P10451" s="150"/>
      <c r="Q10451" s="150"/>
    </row>
    <row r="10452" spans="1:17" ht="15">
      <c r="A10452" s="142">
        <v>52120</v>
      </c>
      <c r="B10452" s="143">
        <f t="shared" si="0"/>
        <v>9</v>
      </c>
      <c r="C10452" s="143">
        <f t="shared" si="1"/>
        <v>2042</v>
      </c>
      <c r="D10452" s="154">
        <v>42361</v>
      </c>
      <c r="E10452" s="145">
        <f t="shared" si="2"/>
        <v>12</v>
      </c>
      <c r="F10452" s="145">
        <f t="shared" si="3"/>
        <v>2015</v>
      </c>
      <c r="G10452" s="153" t="s">
        <v>5153</v>
      </c>
      <c r="H10452" s="143">
        <v>7335</v>
      </c>
      <c r="I10452" s="143">
        <v>2322017</v>
      </c>
      <c r="J10452" s="143">
        <v>3480</v>
      </c>
      <c r="K10452" s="147" t="s">
        <v>77</v>
      </c>
      <c r="L10452" s="152"/>
      <c r="M10452" s="57"/>
      <c r="N10452" s="150"/>
      <c r="O10452" s="150"/>
      <c r="P10452" s="150"/>
      <c r="Q10452" s="150"/>
    </row>
    <row r="10453" spans="1:17" ht="15">
      <c r="A10453" s="142">
        <v>52121</v>
      </c>
      <c r="B10453" s="143">
        <f t="shared" si="0"/>
        <v>9</v>
      </c>
      <c r="C10453" s="143">
        <f t="shared" si="1"/>
        <v>2042</v>
      </c>
      <c r="D10453" s="154">
        <v>42361</v>
      </c>
      <c r="E10453" s="145">
        <f t="shared" si="2"/>
        <v>12</v>
      </c>
      <c r="F10453" s="145">
        <f t="shared" si="3"/>
        <v>2015</v>
      </c>
      <c r="G10453" s="153" t="s">
        <v>7928</v>
      </c>
      <c r="H10453" s="143">
        <v>0</v>
      </c>
      <c r="I10453" s="143">
        <v>2322023</v>
      </c>
      <c r="J10453" s="143">
        <v>2099</v>
      </c>
      <c r="K10453" s="147" t="s">
        <v>77</v>
      </c>
      <c r="L10453" s="152"/>
      <c r="M10453" s="57"/>
      <c r="N10453" s="150"/>
      <c r="O10453" s="150"/>
      <c r="P10453" s="150"/>
      <c r="Q10453" s="150"/>
    </row>
    <row r="10454" spans="1:17" ht="15">
      <c r="A10454" s="142">
        <v>52122</v>
      </c>
      <c r="B10454" s="143">
        <f t="shared" si="0"/>
        <v>9</v>
      </c>
      <c r="C10454" s="143">
        <f t="shared" si="1"/>
        <v>2042</v>
      </c>
      <c r="D10454" s="154">
        <v>42361</v>
      </c>
      <c r="E10454" s="145">
        <f t="shared" si="2"/>
        <v>12</v>
      </c>
      <c r="F10454" s="145">
        <f t="shared" si="3"/>
        <v>2015</v>
      </c>
      <c r="G10454" s="153" t="s">
        <v>7929</v>
      </c>
      <c r="H10454" s="143">
        <v>10084</v>
      </c>
      <c r="I10454" s="143">
        <v>2322024</v>
      </c>
      <c r="J10454" s="143">
        <v>2139</v>
      </c>
      <c r="K10454" s="147" t="s">
        <v>77</v>
      </c>
      <c r="L10454" s="152"/>
      <c r="M10454" s="57"/>
      <c r="N10454" s="150"/>
      <c r="O10454" s="150"/>
      <c r="P10454" s="150"/>
      <c r="Q10454" s="150"/>
    </row>
    <row r="10455" spans="1:17" ht="15">
      <c r="A10455" s="142">
        <v>52123</v>
      </c>
      <c r="B10455" s="143">
        <f t="shared" si="0"/>
        <v>9</v>
      </c>
      <c r="C10455" s="143">
        <f t="shared" si="1"/>
        <v>2042</v>
      </c>
      <c r="D10455" s="154">
        <v>42361</v>
      </c>
      <c r="E10455" s="145">
        <f t="shared" si="2"/>
        <v>12</v>
      </c>
      <c r="F10455" s="145">
        <f t="shared" si="3"/>
        <v>2015</v>
      </c>
      <c r="G10455" s="153" t="s">
        <v>7614</v>
      </c>
      <c r="H10455" s="143">
        <v>9452</v>
      </c>
      <c r="I10455" s="143">
        <v>2322025</v>
      </c>
      <c r="J10455" s="143">
        <v>1451</v>
      </c>
      <c r="K10455" s="147" t="s">
        <v>77</v>
      </c>
      <c r="L10455" s="152"/>
      <c r="M10455" s="57"/>
      <c r="N10455" s="150"/>
      <c r="O10455" s="150"/>
      <c r="P10455" s="150"/>
      <c r="Q10455" s="150"/>
    </row>
    <row r="10456" spans="1:17" ht="15">
      <c r="A10456" s="142">
        <v>52124</v>
      </c>
      <c r="B10456" s="143">
        <f t="shared" si="0"/>
        <v>9</v>
      </c>
      <c r="C10456" s="143">
        <f t="shared" si="1"/>
        <v>2042</v>
      </c>
      <c r="D10456" s="154">
        <v>42361</v>
      </c>
      <c r="E10456" s="145">
        <f t="shared" si="2"/>
        <v>12</v>
      </c>
      <c r="F10456" s="145">
        <f t="shared" si="3"/>
        <v>2015</v>
      </c>
      <c r="G10456" s="153" t="s">
        <v>7930</v>
      </c>
      <c r="H10456" s="143">
        <v>10085</v>
      </c>
      <c r="I10456" s="143">
        <v>2322027</v>
      </c>
      <c r="J10456" s="143">
        <v>1799</v>
      </c>
      <c r="K10456" s="147" t="s">
        <v>77</v>
      </c>
      <c r="L10456" s="152"/>
      <c r="M10456" s="57"/>
      <c r="N10456" s="150"/>
      <c r="O10456" s="150"/>
      <c r="P10456" s="150"/>
      <c r="Q10456" s="150"/>
    </row>
    <row r="10457" spans="1:17" ht="15">
      <c r="A10457" s="142">
        <v>52125</v>
      </c>
      <c r="B10457" s="143">
        <f t="shared" si="0"/>
        <v>9</v>
      </c>
      <c r="C10457" s="143">
        <f t="shared" si="1"/>
        <v>2042</v>
      </c>
      <c r="D10457" s="154">
        <v>42361</v>
      </c>
      <c r="E10457" s="145">
        <f t="shared" si="2"/>
        <v>12</v>
      </c>
      <c r="F10457" s="145">
        <f t="shared" si="3"/>
        <v>2015</v>
      </c>
      <c r="G10457" s="146"/>
      <c r="H10457" s="143">
        <v>0</v>
      </c>
      <c r="I10457" s="143">
        <v>2322028</v>
      </c>
      <c r="J10457" s="143">
        <v>2739</v>
      </c>
      <c r="K10457" s="147" t="s">
        <v>77</v>
      </c>
      <c r="L10457" s="152"/>
      <c r="M10457" s="57"/>
      <c r="N10457" s="150"/>
      <c r="O10457" s="150"/>
      <c r="P10457" s="150"/>
      <c r="Q10457" s="150"/>
    </row>
    <row r="10458" spans="1:17" ht="15">
      <c r="A10458" s="142">
        <v>52126</v>
      </c>
      <c r="B10458" s="143">
        <f t="shared" si="0"/>
        <v>9</v>
      </c>
      <c r="C10458" s="143">
        <f t="shared" si="1"/>
        <v>2042</v>
      </c>
      <c r="D10458" s="154">
        <v>42361</v>
      </c>
      <c r="E10458" s="145">
        <f t="shared" si="2"/>
        <v>12</v>
      </c>
      <c r="F10458" s="145">
        <f t="shared" si="3"/>
        <v>2015</v>
      </c>
      <c r="G10458" s="153" t="s">
        <v>7931</v>
      </c>
      <c r="H10458" s="143">
        <v>10086</v>
      </c>
      <c r="I10458" s="143">
        <v>2322031</v>
      </c>
      <c r="J10458" s="143">
        <v>4750</v>
      </c>
      <c r="K10458" s="147" t="s">
        <v>77</v>
      </c>
      <c r="L10458" s="152"/>
      <c r="M10458" s="57"/>
      <c r="N10458" s="150"/>
      <c r="O10458" s="150"/>
      <c r="P10458" s="150"/>
      <c r="Q10458" s="150"/>
    </row>
    <row r="10459" spans="1:17" ht="15">
      <c r="A10459" s="142">
        <v>52127</v>
      </c>
      <c r="B10459" s="143">
        <f t="shared" si="0"/>
        <v>9</v>
      </c>
      <c r="C10459" s="143">
        <f t="shared" si="1"/>
        <v>2042</v>
      </c>
      <c r="D10459" s="154">
        <v>42361</v>
      </c>
      <c r="E10459" s="145">
        <f t="shared" si="2"/>
        <v>12</v>
      </c>
      <c r="F10459" s="145">
        <f t="shared" si="3"/>
        <v>2015</v>
      </c>
      <c r="G10459" s="153" t="s">
        <v>7932</v>
      </c>
      <c r="H10459" s="143">
        <v>0</v>
      </c>
      <c r="I10459" s="143">
        <v>2322033</v>
      </c>
      <c r="J10459" s="143">
        <v>2299</v>
      </c>
      <c r="K10459" s="147" t="s">
        <v>77</v>
      </c>
      <c r="L10459" s="152"/>
      <c r="M10459" s="57"/>
      <c r="N10459" s="150"/>
      <c r="O10459" s="150"/>
      <c r="P10459" s="150"/>
      <c r="Q10459" s="150"/>
    </row>
    <row r="10460" spans="1:17" ht="15">
      <c r="A10460" s="142">
        <v>52128</v>
      </c>
      <c r="B10460" s="143">
        <f t="shared" si="0"/>
        <v>9</v>
      </c>
      <c r="C10460" s="143">
        <f t="shared" si="1"/>
        <v>2042</v>
      </c>
      <c r="D10460" s="154">
        <v>42361</v>
      </c>
      <c r="E10460" s="145">
        <f t="shared" si="2"/>
        <v>12</v>
      </c>
      <c r="F10460" s="145">
        <f t="shared" si="3"/>
        <v>2015</v>
      </c>
      <c r="G10460" s="153" t="s">
        <v>6739</v>
      </c>
      <c r="H10460" s="143">
        <v>0</v>
      </c>
      <c r="I10460" s="143">
        <v>2322034</v>
      </c>
      <c r="J10460" s="143">
        <v>5089</v>
      </c>
      <c r="K10460" s="147" t="s">
        <v>77</v>
      </c>
      <c r="L10460" s="152"/>
      <c r="M10460" s="57"/>
      <c r="N10460" s="150"/>
      <c r="O10460" s="150"/>
      <c r="P10460" s="150"/>
      <c r="Q10460" s="150"/>
    </row>
    <row r="10461" spans="1:17" ht="15">
      <c r="A10461" s="142">
        <v>52129</v>
      </c>
      <c r="B10461" s="143">
        <f t="shared" si="0"/>
        <v>9</v>
      </c>
      <c r="C10461" s="143">
        <f t="shared" si="1"/>
        <v>2042</v>
      </c>
      <c r="D10461" s="154">
        <v>42361</v>
      </c>
      <c r="E10461" s="145">
        <f t="shared" si="2"/>
        <v>12</v>
      </c>
      <c r="F10461" s="145">
        <f t="shared" si="3"/>
        <v>2015</v>
      </c>
      <c r="G10461" s="153" t="s">
        <v>3947</v>
      </c>
      <c r="H10461" s="143">
        <v>6182</v>
      </c>
      <c r="I10461" s="143">
        <v>2322038</v>
      </c>
      <c r="J10461" s="143">
        <v>1293</v>
      </c>
      <c r="K10461" s="147" t="s">
        <v>77</v>
      </c>
      <c r="L10461" s="152"/>
      <c r="M10461" s="57"/>
      <c r="N10461" s="150"/>
      <c r="O10461" s="150"/>
      <c r="P10461" s="150"/>
      <c r="Q10461" s="150"/>
    </row>
    <row r="10462" spans="1:17" ht="15">
      <c r="A10462" s="142">
        <v>52130</v>
      </c>
      <c r="B10462" s="143">
        <f t="shared" si="0"/>
        <v>9</v>
      </c>
      <c r="C10462" s="143">
        <f t="shared" si="1"/>
        <v>2042</v>
      </c>
      <c r="D10462" s="154">
        <v>42361</v>
      </c>
      <c r="E10462" s="145">
        <f t="shared" si="2"/>
        <v>12</v>
      </c>
      <c r="F10462" s="145">
        <f t="shared" si="3"/>
        <v>2015</v>
      </c>
      <c r="G10462" s="153" t="s">
        <v>176</v>
      </c>
      <c r="H10462" s="143">
        <v>0</v>
      </c>
      <c r="I10462" s="143">
        <v>2322039</v>
      </c>
      <c r="J10462" s="143">
        <v>2274</v>
      </c>
      <c r="K10462" s="147" t="s">
        <v>77</v>
      </c>
      <c r="L10462" s="152"/>
      <c r="M10462" s="57"/>
      <c r="N10462" s="150"/>
      <c r="O10462" s="150"/>
      <c r="P10462" s="150"/>
      <c r="Q10462" s="150"/>
    </row>
    <row r="10463" spans="1:17" ht="15">
      <c r="A10463" s="142">
        <v>52131</v>
      </c>
      <c r="B10463" s="143">
        <f t="shared" si="0"/>
        <v>9</v>
      </c>
      <c r="C10463" s="143">
        <f t="shared" si="1"/>
        <v>2042</v>
      </c>
      <c r="D10463" s="154">
        <v>42361</v>
      </c>
      <c r="E10463" s="145">
        <f t="shared" si="2"/>
        <v>12</v>
      </c>
      <c r="F10463" s="145">
        <f t="shared" si="3"/>
        <v>2015</v>
      </c>
      <c r="G10463" s="153" t="s">
        <v>7933</v>
      </c>
      <c r="H10463" s="143">
        <v>10088</v>
      </c>
      <c r="I10463" s="143">
        <v>2322040</v>
      </c>
      <c r="J10463" s="143">
        <v>3691</v>
      </c>
      <c r="K10463" s="147" t="s">
        <v>77</v>
      </c>
      <c r="L10463" s="152"/>
      <c r="M10463" s="57"/>
      <c r="N10463" s="150"/>
      <c r="O10463" s="150"/>
      <c r="P10463" s="150"/>
      <c r="Q10463" s="150"/>
    </row>
    <row r="10464" spans="1:17" ht="15">
      <c r="A10464" s="142">
        <v>52132</v>
      </c>
      <c r="B10464" s="143">
        <f t="shared" si="0"/>
        <v>9</v>
      </c>
      <c r="C10464" s="143">
        <f t="shared" si="1"/>
        <v>2042</v>
      </c>
      <c r="D10464" s="154">
        <v>42361</v>
      </c>
      <c r="E10464" s="145">
        <f t="shared" si="2"/>
        <v>12</v>
      </c>
      <c r="F10464" s="145">
        <f t="shared" si="3"/>
        <v>2015</v>
      </c>
      <c r="G10464" s="153" t="s">
        <v>7934</v>
      </c>
      <c r="H10464" s="143">
        <v>1979</v>
      </c>
      <c r="I10464" s="143">
        <v>2322041</v>
      </c>
      <c r="J10464" s="143">
        <v>1949</v>
      </c>
      <c r="K10464" s="147" t="s">
        <v>77</v>
      </c>
      <c r="L10464" s="152"/>
      <c r="M10464" s="57"/>
      <c r="N10464" s="150"/>
      <c r="O10464" s="150"/>
      <c r="P10464" s="150"/>
      <c r="Q10464" s="150"/>
    </row>
    <row r="10465" spans="1:17" ht="15">
      <c r="A10465" s="142">
        <v>52133</v>
      </c>
      <c r="B10465" s="143">
        <f t="shared" si="0"/>
        <v>9</v>
      </c>
      <c r="C10465" s="143">
        <f t="shared" si="1"/>
        <v>2042</v>
      </c>
      <c r="D10465" s="154">
        <v>42361</v>
      </c>
      <c r="E10465" s="145">
        <f t="shared" si="2"/>
        <v>12</v>
      </c>
      <c r="F10465" s="145">
        <f t="shared" si="3"/>
        <v>2015</v>
      </c>
      <c r="G10465" s="153" t="s">
        <v>7935</v>
      </c>
      <c r="H10465" s="143">
        <v>10089</v>
      </c>
      <c r="I10465" s="143">
        <v>2322048</v>
      </c>
      <c r="J10465" s="143">
        <v>2289</v>
      </c>
      <c r="K10465" s="147" t="s">
        <v>77</v>
      </c>
      <c r="L10465" s="152"/>
      <c r="M10465" s="57"/>
      <c r="N10465" s="150"/>
      <c r="O10465" s="150"/>
      <c r="P10465" s="150"/>
      <c r="Q10465" s="150"/>
    </row>
    <row r="10466" spans="1:17" ht="15">
      <c r="A10466" s="142">
        <v>52134</v>
      </c>
      <c r="B10466" s="143">
        <f t="shared" si="0"/>
        <v>9</v>
      </c>
      <c r="C10466" s="143">
        <f t="shared" si="1"/>
        <v>2042</v>
      </c>
      <c r="D10466" s="154">
        <v>42361</v>
      </c>
      <c r="E10466" s="145">
        <f t="shared" si="2"/>
        <v>12</v>
      </c>
      <c r="F10466" s="145">
        <f t="shared" si="3"/>
        <v>2015</v>
      </c>
      <c r="G10466" s="153" t="s">
        <v>7936</v>
      </c>
      <c r="H10466" s="143">
        <v>10090</v>
      </c>
      <c r="I10466" s="143">
        <v>2322049</v>
      </c>
      <c r="J10466" s="143">
        <v>2871</v>
      </c>
      <c r="K10466" s="147" t="s">
        <v>77</v>
      </c>
      <c r="L10466" s="152"/>
      <c r="M10466" s="57"/>
      <c r="N10466" s="150"/>
      <c r="O10466" s="150"/>
      <c r="P10466" s="150"/>
      <c r="Q10466" s="150"/>
    </row>
    <row r="10467" spans="1:17" ht="15">
      <c r="A10467" s="142">
        <v>52135</v>
      </c>
      <c r="B10467" s="143">
        <f t="shared" si="0"/>
        <v>9</v>
      </c>
      <c r="C10467" s="143">
        <f t="shared" si="1"/>
        <v>2042</v>
      </c>
      <c r="D10467" s="154">
        <v>42361</v>
      </c>
      <c r="E10467" s="145">
        <f t="shared" si="2"/>
        <v>12</v>
      </c>
      <c r="F10467" s="145">
        <f t="shared" si="3"/>
        <v>2015</v>
      </c>
      <c r="G10467" s="153" t="s">
        <v>7937</v>
      </c>
      <c r="H10467" s="143">
        <v>0</v>
      </c>
      <c r="I10467" s="143">
        <v>2322050</v>
      </c>
      <c r="J10467" s="143">
        <v>2299</v>
      </c>
      <c r="K10467" s="147" t="s">
        <v>77</v>
      </c>
      <c r="L10467" s="152"/>
      <c r="M10467" s="57"/>
      <c r="N10467" s="150"/>
      <c r="O10467" s="150"/>
      <c r="P10467" s="150"/>
      <c r="Q10467" s="150"/>
    </row>
    <row r="10468" spans="1:17" ht="15">
      <c r="A10468" s="142">
        <v>52136</v>
      </c>
      <c r="B10468" s="143">
        <f t="shared" si="0"/>
        <v>9</v>
      </c>
      <c r="C10468" s="143">
        <f t="shared" si="1"/>
        <v>2042</v>
      </c>
      <c r="D10468" s="154">
        <v>42361</v>
      </c>
      <c r="E10468" s="145">
        <f t="shared" si="2"/>
        <v>12</v>
      </c>
      <c r="F10468" s="145">
        <f t="shared" si="3"/>
        <v>2015</v>
      </c>
      <c r="G10468" s="153" t="s">
        <v>7938</v>
      </c>
      <c r="H10468" s="143">
        <v>0</v>
      </c>
      <c r="I10468" s="143">
        <v>2322053</v>
      </c>
      <c r="J10468" s="143">
        <v>2770</v>
      </c>
      <c r="K10468" s="147" t="s">
        <v>77</v>
      </c>
      <c r="L10468" s="152"/>
      <c r="M10468" s="57"/>
      <c r="N10468" s="150"/>
      <c r="O10468" s="150"/>
      <c r="P10468" s="150"/>
      <c r="Q10468" s="150"/>
    </row>
    <row r="10469" spans="1:17" ht="15">
      <c r="A10469" s="142">
        <v>52137</v>
      </c>
      <c r="B10469" s="143">
        <f t="shared" si="0"/>
        <v>9</v>
      </c>
      <c r="C10469" s="143">
        <f t="shared" si="1"/>
        <v>2042</v>
      </c>
      <c r="D10469" s="154">
        <v>42361</v>
      </c>
      <c r="E10469" s="145">
        <f t="shared" si="2"/>
        <v>12</v>
      </c>
      <c r="F10469" s="145">
        <f t="shared" si="3"/>
        <v>2015</v>
      </c>
      <c r="G10469" s="153" t="s">
        <v>7803</v>
      </c>
      <c r="H10469" s="143">
        <v>9605</v>
      </c>
      <c r="I10469" s="143">
        <v>2322056</v>
      </c>
      <c r="J10469" s="143">
        <v>2747</v>
      </c>
      <c r="K10469" s="147" t="s">
        <v>77</v>
      </c>
      <c r="L10469" s="152"/>
      <c r="M10469" s="57"/>
      <c r="N10469" s="150"/>
      <c r="O10469" s="150"/>
      <c r="P10469" s="150"/>
      <c r="Q10469" s="150"/>
    </row>
    <row r="10470" spans="1:17" ht="15">
      <c r="A10470" s="142">
        <v>52138</v>
      </c>
      <c r="B10470" s="143">
        <f t="shared" si="0"/>
        <v>9</v>
      </c>
      <c r="C10470" s="143">
        <f t="shared" si="1"/>
        <v>2042</v>
      </c>
      <c r="D10470" s="154">
        <v>42361</v>
      </c>
      <c r="E10470" s="145">
        <f t="shared" si="2"/>
        <v>12</v>
      </c>
      <c r="F10470" s="145">
        <f t="shared" si="3"/>
        <v>2015</v>
      </c>
      <c r="G10470" s="153" t="s">
        <v>7623</v>
      </c>
      <c r="H10470" s="143">
        <v>0</v>
      </c>
      <c r="I10470" s="143">
        <v>2322058</v>
      </c>
      <c r="J10470" s="143">
        <v>9549</v>
      </c>
      <c r="K10470" s="147" t="s">
        <v>77</v>
      </c>
      <c r="L10470" s="152"/>
      <c r="M10470" s="57"/>
      <c r="N10470" s="150"/>
      <c r="O10470" s="150"/>
      <c r="P10470" s="150"/>
      <c r="Q10470" s="150"/>
    </row>
    <row r="10471" spans="1:17" ht="15">
      <c r="A10471" s="142">
        <v>52139</v>
      </c>
      <c r="B10471" s="143">
        <f t="shared" si="0"/>
        <v>9</v>
      </c>
      <c r="C10471" s="143">
        <f t="shared" si="1"/>
        <v>2042</v>
      </c>
      <c r="D10471" s="154">
        <v>42362</v>
      </c>
      <c r="E10471" s="145">
        <f t="shared" si="2"/>
        <v>12</v>
      </c>
      <c r="F10471" s="145">
        <f t="shared" si="3"/>
        <v>2015</v>
      </c>
      <c r="G10471" s="153" t="s">
        <v>7939</v>
      </c>
      <c r="H10471" s="143">
        <v>10094</v>
      </c>
      <c r="I10471" s="143">
        <v>2322067</v>
      </c>
      <c r="J10471" s="143">
        <v>3149</v>
      </c>
      <c r="K10471" s="147" t="s">
        <v>77</v>
      </c>
      <c r="L10471" s="152"/>
      <c r="M10471" s="57"/>
      <c r="N10471" s="150"/>
      <c r="O10471" s="150"/>
      <c r="P10471" s="150"/>
      <c r="Q10471" s="150"/>
    </row>
    <row r="10472" spans="1:17" ht="15">
      <c r="A10472" s="142">
        <v>52140</v>
      </c>
      <c r="B10472" s="143">
        <f t="shared" si="0"/>
        <v>10</v>
      </c>
      <c r="C10472" s="143">
        <f t="shared" si="1"/>
        <v>2042</v>
      </c>
      <c r="D10472" s="154">
        <v>42362</v>
      </c>
      <c r="E10472" s="145">
        <f t="shared" si="2"/>
        <v>12</v>
      </c>
      <c r="F10472" s="145">
        <f t="shared" si="3"/>
        <v>2015</v>
      </c>
      <c r="G10472" s="153" t="s">
        <v>7940</v>
      </c>
      <c r="H10472" s="143">
        <v>0</v>
      </c>
      <c r="I10472" s="143">
        <v>2322068</v>
      </c>
      <c r="J10472" s="143">
        <v>2684</v>
      </c>
      <c r="K10472" s="147" t="s">
        <v>77</v>
      </c>
      <c r="L10472" s="152"/>
      <c r="M10472" s="57"/>
      <c r="N10472" s="150"/>
      <c r="O10472" s="150"/>
      <c r="P10472" s="150"/>
      <c r="Q10472" s="150"/>
    </row>
    <row r="10473" spans="1:17" ht="15">
      <c r="A10473" s="142">
        <v>52141</v>
      </c>
      <c r="B10473" s="143">
        <f t="shared" si="0"/>
        <v>10</v>
      </c>
      <c r="C10473" s="143">
        <f t="shared" si="1"/>
        <v>2042</v>
      </c>
      <c r="D10473" s="154">
        <v>42362</v>
      </c>
      <c r="E10473" s="145">
        <f t="shared" si="2"/>
        <v>12</v>
      </c>
      <c r="F10473" s="145">
        <f t="shared" si="3"/>
        <v>2015</v>
      </c>
      <c r="G10473" s="153" t="s">
        <v>7941</v>
      </c>
      <c r="H10473" s="143">
        <v>10095</v>
      </c>
      <c r="I10473" s="143">
        <v>2322069</v>
      </c>
      <c r="J10473" s="143">
        <v>1719</v>
      </c>
      <c r="K10473" s="147" t="s">
        <v>77</v>
      </c>
      <c r="L10473" s="152"/>
      <c r="M10473" s="57"/>
      <c r="N10473" s="150"/>
      <c r="O10473" s="150"/>
      <c r="P10473" s="150"/>
      <c r="Q10473" s="150"/>
    </row>
    <row r="10474" spans="1:17" ht="15">
      <c r="A10474" s="142">
        <v>52142</v>
      </c>
      <c r="B10474" s="143">
        <f t="shared" si="0"/>
        <v>10</v>
      </c>
      <c r="C10474" s="143">
        <f t="shared" si="1"/>
        <v>2042</v>
      </c>
      <c r="D10474" s="154">
        <v>42362</v>
      </c>
      <c r="E10474" s="145">
        <f t="shared" si="2"/>
        <v>12</v>
      </c>
      <c r="F10474" s="145">
        <f t="shared" si="3"/>
        <v>2015</v>
      </c>
      <c r="G10474" s="153" t="s">
        <v>699</v>
      </c>
      <c r="H10474" s="143">
        <v>1537</v>
      </c>
      <c r="I10474" s="143">
        <v>2322070</v>
      </c>
      <c r="J10474" s="143">
        <v>1749</v>
      </c>
      <c r="K10474" s="147" t="s">
        <v>77</v>
      </c>
      <c r="L10474" s="152"/>
      <c r="M10474" s="57"/>
      <c r="N10474" s="150"/>
      <c r="O10474" s="150"/>
      <c r="P10474" s="150"/>
      <c r="Q10474" s="150"/>
    </row>
    <row r="10475" spans="1:17" ht="15">
      <c r="A10475" s="142">
        <v>52143</v>
      </c>
      <c r="B10475" s="143">
        <f t="shared" si="0"/>
        <v>10</v>
      </c>
      <c r="C10475" s="143">
        <f t="shared" si="1"/>
        <v>2042</v>
      </c>
      <c r="D10475" s="154">
        <v>42362</v>
      </c>
      <c r="E10475" s="145">
        <f t="shared" si="2"/>
        <v>12</v>
      </c>
      <c r="F10475" s="145">
        <f t="shared" si="3"/>
        <v>2015</v>
      </c>
      <c r="G10475" s="146"/>
      <c r="H10475" s="143">
        <v>10096</v>
      </c>
      <c r="I10475" s="143">
        <v>2322071</v>
      </c>
      <c r="J10475" s="143">
        <v>1499</v>
      </c>
      <c r="K10475" s="147" t="s">
        <v>77</v>
      </c>
      <c r="L10475" s="152"/>
      <c r="M10475" s="57"/>
      <c r="N10475" s="150"/>
      <c r="O10475" s="150"/>
      <c r="P10475" s="150"/>
      <c r="Q10475" s="150"/>
    </row>
    <row r="10476" spans="1:17" ht="15">
      <c r="A10476" s="142">
        <v>52144</v>
      </c>
      <c r="B10476" s="143">
        <f t="shared" si="0"/>
        <v>10</v>
      </c>
      <c r="C10476" s="143">
        <f t="shared" si="1"/>
        <v>2042</v>
      </c>
      <c r="D10476" s="154">
        <v>42362</v>
      </c>
      <c r="E10476" s="145">
        <f t="shared" si="2"/>
        <v>12</v>
      </c>
      <c r="F10476" s="145">
        <f t="shared" si="3"/>
        <v>2015</v>
      </c>
      <c r="G10476" s="153" t="s">
        <v>7942</v>
      </c>
      <c r="H10476" s="143">
        <v>10097</v>
      </c>
      <c r="I10476" s="143">
        <v>2322072</v>
      </c>
      <c r="J10476" s="143">
        <v>1799</v>
      </c>
      <c r="K10476" s="147" t="s">
        <v>77</v>
      </c>
      <c r="L10476" s="152"/>
      <c r="M10476" s="57"/>
      <c r="N10476" s="150"/>
      <c r="O10476" s="150"/>
      <c r="P10476" s="150"/>
      <c r="Q10476" s="150"/>
    </row>
    <row r="10477" spans="1:17" ht="15">
      <c r="A10477" s="142">
        <v>52145</v>
      </c>
      <c r="B10477" s="143">
        <f t="shared" si="0"/>
        <v>10</v>
      </c>
      <c r="C10477" s="143">
        <f t="shared" si="1"/>
        <v>2042</v>
      </c>
      <c r="D10477" s="154">
        <v>42362</v>
      </c>
      <c r="E10477" s="145">
        <f t="shared" si="2"/>
        <v>12</v>
      </c>
      <c r="F10477" s="145">
        <f t="shared" si="3"/>
        <v>2015</v>
      </c>
      <c r="G10477" s="153" t="s">
        <v>7943</v>
      </c>
      <c r="H10477" s="143">
        <v>12292</v>
      </c>
      <c r="I10477" s="143">
        <v>2322074</v>
      </c>
      <c r="J10477" s="143">
        <v>4499</v>
      </c>
      <c r="K10477" s="147" t="s">
        <v>77</v>
      </c>
      <c r="L10477" s="152"/>
      <c r="M10477" s="57"/>
      <c r="N10477" s="150"/>
      <c r="O10477" s="150"/>
      <c r="P10477" s="150"/>
      <c r="Q10477" s="150"/>
    </row>
    <row r="10478" spans="1:17" ht="15">
      <c r="A10478" s="142">
        <v>52146</v>
      </c>
      <c r="B10478" s="143">
        <f t="shared" si="0"/>
        <v>10</v>
      </c>
      <c r="C10478" s="143">
        <f t="shared" si="1"/>
        <v>2042</v>
      </c>
      <c r="D10478" s="154">
        <v>42362</v>
      </c>
      <c r="E10478" s="145">
        <f t="shared" si="2"/>
        <v>12</v>
      </c>
      <c r="F10478" s="145">
        <f t="shared" si="3"/>
        <v>2015</v>
      </c>
      <c r="G10478" s="153" t="s">
        <v>7943</v>
      </c>
      <c r="H10478" s="143">
        <v>0</v>
      </c>
      <c r="I10478" s="143">
        <v>2322075</v>
      </c>
      <c r="J10478" s="143">
        <v>4499</v>
      </c>
      <c r="K10478" s="147" t="s">
        <v>77</v>
      </c>
      <c r="L10478" s="152"/>
      <c r="M10478" s="57"/>
      <c r="N10478" s="150"/>
      <c r="O10478" s="150"/>
      <c r="P10478" s="150"/>
      <c r="Q10478" s="150"/>
    </row>
    <row r="10479" spans="1:17" ht="15">
      <c r="A10479" s="142">
        <v>52147</v>
      </c>
      <c r="B10479" s="143">
        <f t="shared" si="0"/>
        <v>10</v>
      </c>
      <c r="C10479" s="143">
        <f t="shared" si="1"/>
        <v>2042</v>
      </c>
      <c r="D10479" s="154">
        <v>42362</v>
      </c>
      <c r="E10479" s="145">
        <f t="shared" si="2"/>
        <v>12</v>
      </c>
      <c r="F10479" s="145">
        <f t="shared" si="3"/>
        <v>2015</v>
      </c>
      <c r="G10479" s="153" t="s">
        <v>7944</v>
      </c>
      <c r="H10479" s="143">
        <v>0</v>
      </c>
      <c r="I10479" s="143">
        <v>2322076</v>
      </c>
      <c r="J10479" s="143">
        <v>1949</v>
      </c>
      <c r="K10479" s="147" t="s">
        <v>77</v>
      </c>
      <c r="L10479" s="152"/>
      <c r="M10479" s="57"/>
      <c r="N10479" s="150"/>
      <c r="O10479" s="150"/>
      <c r="P10479" s="150"/>
      <c r="Q10479" s="150"/>
    </row>
    <row r="10480" spans="1:17" ht="15">
      <c r="A10480" s="142">
        <v>52148</v>
      </c>
      <c r="B10480" s="143">
        <f t="shared" si="0"/>
        <v>10</v>
      </c>
      <c r="C10480" s="143">
        <f t="shared" si="1"/>
        <v>2042</v>
      </c>
      <c r="D10480" s="154">
        <v>42362</v>
      </c>
      <c r="E10480" s="145">
        <f t="shared" si="2"/>
        <v>12</v>
      </c>
      <c r="F10480" s="145">
        <f t="shared" si="3"/>
        <v>2015</v>
      </c>
      <c r="G10480" s="153" t="s">
        <v>7945</v>
      </c>
      <c r="H10480" s="143">
        <v>0</v>
      </c>
      <c r="I10480" s="143">
        <v>2322077</v>
      </c>
      <c r="J10480" s="143">
        <v>2209</v>
      </c>
      <c r="K10480" s="147" t="s">
        <v>77</v>
      </c>
      <c r="L10480" s="152"/>
      <c r="M10480" s="57"/>
      <c r="N10480" s="150"/>
      <c r="O10480" s="150"/>
      <c r="P10480" s="150"/>
      <c r="Q10480" s="150"/>
    </row>
    <row r="10481" spans="1:17" ht="15">
      <c r="A10481" s="142">
        <v>52149</v>
      </c>
      <c r="B10481" s="143">
        <f t="shared" si="0"/>
        <v>10</v>
      </c>
      <c r="C10481" s="143">
        <f t="shared" si="1"/>
        <v>2042</v>
      </c>
      <c r="D10481" s="154">
        <v>42362</v>
      </c>
      <c r="E10481" s="145">
        <f t="shared" si="2"/>
        <v>12</v>
      </c>
      <c r="F10481" s="145">
        <f t="shared" si="3"/>
        <v>2015</v>
      </c>
      <c r="G10481" s="153" t="s">
        <v>7475</v>
      </c>
      <c r="H10481" s="143">
        <v>9660</v>
      </c>
      <c r="I10481" s="143">
        <v>2322078</v>
      </c>
      <c r="J10481" s="143">
        <v>2169</v>
      </c>
      <c r="K10481" s="147" t="s">
        <v>77</v>
      </c>
      <c r="L10481" s="152"/>
      <c r="M10481" s="57"/>
      <c r="N10481" s="150"/>
      <c r="O10481" s="150"/>
      <c r="P10481" s="150"/>
      <c r="Q10481" s="150"/>
    </row>
    <row r="10482" spans="1:17" ht="15">
      <c r="A10482" s="142">
        <v>52150</v>
      </c>
      <c r="B10482" s="143">
        <f t="shared" si="0"/>
        <v>10</v>
      </c>
      <c r="C10482" s="143">
        <f t="shared" si="1"/>
        <v>2042</v>
      </c>
      <c r="D10482" s="154">
        <v>42362</v>
      </c>
      <c r="E10482" s="145">
        <f t="shared" si="2"/>
        <v>12</v>
      </c>
      <c r="F10482" s="145">
        <f t="shared" si="3"/>
        <v>2015</v>
      </c>
      <c r="G10482" s="153" t="s">
        <v>7946</v>
      </c>
      <c r="H10482" s="143">
        <v>10099</v>
      </c>
      <c r="I10482" s="143">
        <v>2322081</v>
      </c>
      <c r="J10482" s="143">
        <v>3024</v>
      </c>
      <c r="K10482" s="147" t="s">
        <v>77</v>
      </c>
      <c r="L10482" s="152"/>
      <c r="M10482" s="57"/>
      <c r="N10482" s="150"/>
      <c r="O10482" s="150"/>
      <c r="P10482" s="150"/>
      <c r="Q10482" s="150"/>
    </row>
    <row r="10483" spans="1:17" ht="15">
      <c r="A10483" s="142">
        <v>52151</v>
      </c>
      <c r="B10483" s="143">
        <f t="shared" si="0"/>
        <v>10</v>
      </c>
      <c r="C10483" s="143">
        <f t="shared" si="1"/>
        <v>2042</v>
      </c>
      <c r="D10483" s="154">
        <v>42362</v>
      </c>
      <c r="E10483" s="145">
        <f t="shared" si="2"/>
        <v>12</v>
      </c>
      <c r="F10483" s="145">
        <f t="shared" si="3"/>
        <v>2015</v>
      </c>
      <c r="G10483" s="153" t="s">
        <v>7947</v>
      </c>
      <c r="H10483" s="143">
        <v>6955</v>
      </c>
      <c r="I10483" s="143">
        <v>2322082</v>
      </c>
      <c r="J10483" s="143">
        <v>2849</v>
      </c>
      <c r="K10483" s="147" t="s">
        <v>77</v>
      </c>
      <c r="L10483" s="152"/>
      <c r="M10483" s="57"/>
      <c r="N10483" s="150"/>
      <c r="O10483" s="150"/>
      <c r="P10483" s="150"/>
      <c r="Q10483" s="150"/>
    </row>
    <row r="10484" spans="1:17" ht="15">
      <c r="A10484" s="142">
        <v>52152</v>
      </c>
      <c r="B10484" s="143">
        <f t="shared" si="0"/>
        <v>10</v>
      </c>
      <c r="C10484" s="143">
        <f t="shared" si="1"/>
        <v>2042</v>
      </c>
      <c r="D10484" s="154">
        <v>42362</v>
      </c>
      <c r="E10484" s="145">
        <f t="shared" si="2"/>
        <v>12</v>
      </c>
      <c r="F10484" s="145">
        <f t="shared" si="3"/>
        <v>2015</v>
      </c>
      <c r="G10484" s="153" t="s">
        <v>7948</v>
      </c>
      <c r="H10484" s="143">
        <v>3930</v>
      </c>
      <c r="I10484" s="143">
        <v>2322083</v>
      </c>
      <c r="J10484" s="143">
        <v>2139</v>
      </c>
      <c r="K10484" s="147" t="s">
        <v>77</v>
      </c>
      <c r="L10484" s="152"/>
      <c r="M10484" s="57"/>
      <c r="N10484" s="150"/>
      <c r="O10484" s="150"/>
      <c r="P10484" s="150"/>
      <c r="Q10484" s="150"/>
    </row>
    <row r="10485" spans="1:17" ht="15">
      <c r="A10485" s="142">
        <v>52153</v>
      </c>
      <c r="B10485" s="143">
        <f t="shared" si="0"/>
        <v>10</v>
      </c>
      <c r="C10485" s="143">
        <f t="shared" si="1"/>
        <v>2042</v>
      </c>
      <c r="D10485" s="154">
        <v>42362</v>
      </c>
      <c r="E10485" s="145">
        <f t="shared" si="2"/>
        <v>12</v>
      </c>
      <c r="F10485" s="145">
        <f t="shared" si="3"/>
        <v>2015</v>
      </c>
      <c r="G10485" s="153" t="s">
        <v>7949</v>
      </c>
      <c r="H10485" s="143">
        <v>0</v>
      </c>
      <c r="I10485" s="143">
        <v>2322084</v>
      </c>
      <c r="J10485" s="143">
        <v>2836</v>
      </c>
      <c r="K10485" s="147" t="s">
        <v>77</v>
      </c>
      <c r="L10485" s="152"/>
      <c r="M10485" s="57"/>
      <c r="N10485" s="150"/>
      <c r="O10485" s="150"/>
      <c r="P10485" s="150"/>
      <c r="Q10485" s="150"/>
    </row>
    <row r="10486" spans="1:17" ht="15">
      <c r="A10486" s="142">
        <v>52154</v>
      </c>
      <c r="B10486" s="143">
        <f t="shared" si="0"/>
        <v>10</v>
      </c>
      <c r="C10486" s="143">
        <f t="shared" si="1"/>
        <v>2042</v>
      </c>
      <c r="D10486" s="154">
        <v>42362</v>
      </c>
      <c r="E10486" s="145">
        <f t="shared" si="2"/>
        <v>12</v>
      </c>
      <c r="F10486" s="145">
        <f t="shared" si="3"/>
        <v>2015</v>
      </c>
      <c r="G10486" s="146"/>
      <c r="H10486" s="143">
        <v>10100</v>
      </c>
      <c r="I10486" s="143">
        <v>2322085</v>
      </c>
      <c r="J10486" s="143">
        <v>1526</v>
      </c>
      <c r="K10486" s="147" t="s">
        <v>77</v>
      </c>
      <c r="L10486" s="152"/>
      <c r="M10486" s="57"/>
      <c r="N10486" s="150"/>
      <c r="O10486" s="150"/>
      <c r="P10486" s="150"/>
      <c r="Q10486" s="150"/>
    </row>
    <row r="10487" spans="1:17" ht="15">
      <c r="A10487" s="142">
        <v>52155</v>
      </c>
      <c r="B10487" s="143">
        <f t="shared" si="0"/>
        <v>10</v>
      </c>
      <c r="C10487" s="143">
        <f t="shared" si="1"/>
        <v>2042</v>
      </c>
      <c r="D10487" s="154">
        <v>42362</v>
      </c>
      <c r="E10487" s="145">
        <f t="shared" si="2"/>
        <v>12</v>
      </c>
      <c r="F10487" s="145">
        <f t="shared" si="3"/>
        <v>2015</v>
      </c>
      <c r="G10487" s="153" t="s">
        <v>7950</v>
      </c>
      <c r="H10487" s="143">
        <v>10101</v>
      </c>
      <c r="I10487" s="143">
        <v>2322086</v>
      </c>
      <c r="J10487" s="143">
        <v>2899</v>
      </c>
      <c r="K10487" s="147" t="s">
        <v>77</v>
      </c>
      <c r="L10487" s="152"/>
      <c r="M10487" s="57"/>
      <c r="N10487" s="150"/>
      <c r="O10487" s="150"/>
      <c r="P10487" s="150"/>
      <c r="Q10487" s="150"/>
    </row>
    <row r="10488" spans="1:17" ht="15">
      <c r="A10488" s="142">
        <v>52156</v>
      </c>
      <c r="B10488" s="143">
        <f t="shared" si="0"/>
        <v>10</v>
      </c>
      <c r="C10488" s="143">
        <f t="shared" si="1"/>
        <v>2042</v>
      </c>
      <c r="D10488" s="154">
        <v>42362</v>
      </c>
      <c r="E10488" s="145">
        <f t="shared" si="2"/>
        <v>12</v>
      </c>
      <c r="F10488" s="145">
        <f t="shared" si="3"/>
        <v>2015</v>
      </c>
      <c r="G10488" s="153" t="s">
        <v>7951</v>
      </c>
      <c r="H10488" s="143">
        <v>10102</v>
      </c>
      <c r="I10488" s="143">
        <v>2322087</v>
      </c>
      <c r="J10488" s="143">
        <v>3339</v>
      </c>
      <c r="K10488" s="147" t="s">
        <v>77</v>
      </c>
      <c r="L10488" s="152"/>
      <c r="M10488" s="57"/>
      <c r="N10488" s="150"/>
      <c r="O10488" s="150"/>
      <c r="P10488" s="150"/>
      <c r="Q10488" s="150"/>
    </row>
    <row r="10489" spans="1:17" ht="15">
      <c r="A10489" s="142">
        <v>52157</v>
      </c>
      <c r="B10489" s="143">
        <f t="shared" si="0"/>
        <v>10</v>
      </c>
      <c r="C10489" s="143">
        <f t="shared" si="1"/>
        <v>2042</v>
      </c>
      <c r="D10489" s="154">
        <v>42362</v>
      </c>
      <c r="E10489" s="145">
        <f t="shared" si="2"/>
        <v>12</v>
      </c>
      <c r="F10489" s="145">
        <f t="shared" si="3"/>
        <v>2015</v>
      </c>
      <c r="G10489" s="153" t="s">
        <v>7952</v>
      </c>
      <c r="H10489" s="143">
        <v>2501</v>
      </c>
      <c r="I10489" s="143">
        <v>2322088</v>
      </c>
      <c r="J10489" s="143">
        <v>2499</v>
      </c>
      <c r="K10489" s="147" t="s">
        <v>77</v>
      </c>
      <c r="L10489" s="152"/>
      <c r="M10489" s="57"/>
      <c r="N10489" s="150"/>
      <c r="O10489" s="150"/>
      <c r="P10489" s="150"/>
      <c r="Q10489" s="150"/>
    </row>
    <row r="10490" spans="1:17" ht="15">
      <c r="A10490" s="142">
        <v>52158</v>
      </c>
      <c r="B10490" s="143">
        <f t="shared" si="0"/>
        <v>10</v>
      </c>
      <c r="C10490" s="143">
        <f t="shared" si="1"/>
        <v>2042</v>
      </c>
      <c r="D10490" s="154">
        <v>42362</v>
      </c>
      <c r="E10490" s="145">
        <f t="shared" si="2"/>
        <v>12</v>
      </c>
      <c r="F10490" s="145">
        <f t="shared" si="3"/>
        <v>2015</v>
      </c>
      <c r="G10490" s="153" t="s">
        <v>7953</v>
      </c>
      <c r="H10490" s="143">
        <v>10103</v>
      </c>
      <c r="I10490" s="143">
        <v>2322091</v>
      </c>
      <c r="J10490" s="143">
        <v>2689</v>
      </c>
      <c r="K10490" s="147" t="s">
        <v>77</v>
      </c>
      <c r="L10490" s="152"/>
      <c r="M10490" s="57"/>
      <c r="N10490" s="150"/>
      <c r="O10490" s="150"/>
      <c r="P10490" s="150"/>
      <c r="Q10490" s="150"/>
    </row>
    <row r="10491" spans="1:17" ht="15">
      <c r="A10491" s="142">
        <v>52159</v>
      </c>
      <c r="B10491" s="143">
        <f t="shared" si="0"/>
        <v>10</v>
      </c>
      <c r="C10491" s="143">
        <f t="shared" si="1"/>
        <v>2042</v>
      </c>
      <c r="D10491" s="154">
        <v>42362</v>
      </c>
      <c r="E10491" s="145">
        <f t="shared" si="2"/>
        <v>12</v>
      </c>
      <c r="F10491" s="145">
        <f t="shared" si="3"/>
        <v>2015</v>
      </c>
      <c r="G10491" s="153" t="s">
        <v>7954</v>
      </c>
      <c r="H10491" s="143">
        <v>10104</v>
      </c>
      <c r="I10491" s="143">
        <v>2322093</v>
      </c>
      <c r="J10491" s="143">
        <v>3254</v>
      </c>
      <c r="K10491" s="147" t="s">
        <v>77</v>
      </c>
      <c r="L10491" s="152"/>
      <c r="M10491" s="57"/>
      <c r="N10491" s="150"/>
      <c r="O10491" s="150"/>
      <c r="P10491" s="150"/>
      <c r="Q10491" s="150"/>
    </row>
    <row r="10492" spans="1:17" ht="15">
      <c r="A10492" s="142">
        <v>52160</v>
      </c>
      <c r="B10492" s="143">
        <f t="shared" si="0"/>
        <v>10</v>
      </c>
      <c r="C10492" s="143">
        <f t="shared" si="1"/>
        <v>2042</v>
      </c>
      <c r="D10492" s="154">
        <v>42362</v>
      </c>
      <c r="E10492" s="145">
        <f t="shared" si="2"/>
        <v>12</v>
      </c>
      <c r="F10492" s="145">
        <f t="shared" si="3"/>
        <v>2015</v>
      </c>
      <c r="G10492" s="153" t="s">
        <v>7955</v>
      </c>
      <c r="H10492" s="143">
        <v>10105</v>
      </c>
      <c r="I10492" s="143">
        <v>2322094</v>
      </c>
      <c r="J10492" s="143">
        <v>2047</v>
      </c>
      <c r="K10492" s="147" t="s">
        <v>77</v>
      </c>
      <c r="L10492" s="152"/>
      <c r="M10492" s="57"/>
      <c r="N10492" s="150"/>
      <c r="O10492" s="150"/>
      <c r="P10492" s="150"/>
      <c r="Q10492" s="150"/>
    </row>
    <row r="10493" spans="1:17" ht="15">
      <c r="A10493" s="142">
        <v>52161</v>
      </c>
      <c r="B10493" s="143">
        <f t="shared" si="0"/>
        <v>10</v>
      </c>
      <c r="C10493" s="143">
        <f t="shared" si="1"/>
        <v>2042</v>
      </c>
      <c r="D10493" s="154">
        <v>42362</v>
      </c>
      <c r="E10493" s="145">
        <f t="shared" si="2"/>
        <v>12</v>
      </c>
      <c r="F10493" s="145">
        <f t="shared" si="3"/>
        <v>2015</v>
      </c>
      <c r="G10493" s="153" t="s">
        <v>7954</v>
      </c>
      <c r="H10493" s="143">
        <v>10104</v>
      </c>
      <c r="I10493" s="143">
        <v>2322096</v>
      </c>
      <c r="J10493" s="143">
        <v>3309</v>
      </c>
      <c r="K10493" s="147" t="s">
        <v>77</v>
      </c>
      <c r="L10493" s="152"/>
      <c r="M10493" s="57"/>
      <c r="N10493" s="150"/>
      <c r="O10493" s="150"/>
      <c r="P10493" s="150"/>
      <c r="Q10493" s="150"/>
    </row>
    <row r="10494" spans="1:17" ht="15">
      <c r="A10494" s="142">
        <v>52162</v>
      </c>
      <c r="B10494" s="143">
        <f t="shared" si="0"/>
        <v>10</v>
      </c>
      <c r="C10494" s="143">
        <f t="shared" si="1"/>
        <v>2042</v>
      </c>
      <c r="D10494" s="154">
        <v>42362</v>
      </c>
      <c r="E10494" s="145">
        <f t="shared" si="2"/>
        <v>12</v>
      </c>
      <c r="F10494" s="145">
        <f t="shared" si="3"/>
        <v>2015</v>
      </c>
      <c r="G10494" s="146"/>
      <c r="H10494" s="143">
        <v>10106</v>
      </c>
      <c r="I10494" s="143">
        <v>2322097</v>
      </c>
      <c r="J10494" s="143">
        <v>2300</v>
      </c>
      <c r="K10494" s="147" t="s">
        <v>77</v>
      </c>
      <c r="L10494" s="152"/>
      <c r="M10494" s="57"/>
      <c r="N10494" s="150"/>
      <c r="O10494" s="150"/>
      <c r="P10494" s="150"/>
      <c r="Q10494" s="150"/>
    </row>
    <row r="10495" spans="1:17" ht="15">
      <c r="A10495" s="142">
        <v>52163</v>
      </c>
      <c r="B10495" s="143">
        <f t="shared" si="0"/>
        <v>10</v>
      </c>
      <c r="C10495" s="143">
        <f t="shared" si="1"/>
        <v>2042</v>
      </c>
      <c r="D10495" s="154">
        <v>42362</v>
      </c>
      <c r="E10495" s="145">
        <f t="shared" si="2"/>
        <v>12</v>
      </c>
      <c r="F10495" s="145">
        <f t="shared" si="3"/>
        <v>2015</v>
      </c>
      <c r="G10495" s="153" t="s">
        <v>7956</v>
      </c>
      <c r="H10495" s="143">
        <v>3982</v>
      </c>
      <c r="I10495" s="143">
        <v>2322098</v>
      </c>
      <c r="J10495" s="143">
        <v>1596</v>
      </c>
      <c r="K10495" s="147" t="s">
        <v>77</v>
      </c>
      <c r="L10495" s="152"/>
      <c r="M10495" s="57"/>
      <c r="N10495" s="150"/>
      <c r="O10495" s="150"/>
      <c r="P10495" s="150"/>
      <c r="Q10495" s="150"/>
    </row>
    <row r="10496" spans="1:17" ht="15">
      <c r="A10496" s="142">
        <v>52164</v>
      </c>
      <c r="B10496" s="143">
        <f t="shared" si="0"/>
        <v>10</v>
      </c>
      <c r="C10496" s="143">
        <f t="shared" si="1"/>
        <v>2042</v>
      </c>
      <c r="D10496" s="154">
        <v>42362</v>
      </c>
      <c r="E10496" s="145">
        <f t="shared" si="2"/>
        <v>12</v>
      </c>
      <c r="F10496" s="145">
        <f t="shared" si="3"/>
        <v>2015</v>
      </c>
      <c r="G10496" s="153" t="s">
        <v>7103</v>
      </c>
      <c r="H10496" s="143">
        <v>9288</v>
      </c>
      <c r="I10496" s="143">
        <v>2322100</v>
      </c>
      <c r="J10496" s="143">
        <v>1299</v>
      </c>
      <c r="K10496" s="147" t="s">
        <v>77</v>
      </c>
      <c r="L10496" s="152"/>
      <c r="M10496" s="57"/>
      <c r="N10496" s="150"/>
      <c r="O10496" s="150"/>
      <c r="P10496" s="150"/>
      <c r="Q10496" s="150"/>
    </row>
    <row r="10497" spans="1:17" ht="15">
      <c r="A10497" s="142">
        <v>52165</v>
      </c>
      <c r="B10497" s="143">
        <f t="shared" si="0"/>
        <v>10</v>
      </c>
      <c r="C10497" s="143">
        <f t="shared" si="1"/>
        <v>2042</v>
      </c>
      <c r="D10497" s="154">
        <v>42362</v>
      </c>
      <c r="E10497" s="145">
        <f t="shared" si="2"/>
        <v>12</v>
      </c>
      <c r="F10497" s="145">
        <f t="shared" si="3"/>
        <v>2015</v>
      </c>
      <c r="G10497" s="153" t="s">
        <v>7957</v>
      </c>
      <c r="H10497" s="143">
        <v>0</v>
      </c>
      <c r="I10497" s="143">
        <v>2322101</v>
      </c>
      <c r="J10497" s="143">
        <v>2649</v>
      </c>
      <c r="K10497" s="147" t="s">
        <v>77</v>
      </c>
      <c r="L10497" s="152"/>
      <c r="M10497" s="57"/>
      <c r="N10497" s="150"/>
      <c r="O10497" s="150"/>
      <c r="P10497" s="150"/>
      <c r="Q10497" s="150"/>
    </row>
    <row r="10498" spans="1:17" ht="15">
      <c r="A10498" s="142">
        <v>52166</v>
      </c>
      <c r="B10498" s="143">
        <f t="shared" si="0"/>
        <v>10</v>
      </c>
      <c r="C10498" s="143">
        <f t="shared" si="1"/>
        <v>2042</v>
      </c>
      <c r="D10498" s="154">
        <v>42362</v>
      </c>
      <c r="E10498" s="145">
        <f t="shared" si="2"/>
        <v>12</v>
      </c>
      <c r="F10498" s="145">
        <f t="shared" si="3"/>
        <v>2015</v>
      </c>
      <c r="G10498" s="153" t="s">
        <v>7958</v>
      </c>
      <c r="H10498" s="143">
        <v>10107</v>
      </c>
      <c r="I10498" s="143">
        <v>2322103</v>
      </c>
      <c r="J10498" s="143">
        <v>1549</v>
      </c>
      <c r="K10498" s="147" t="s">
        <v>77</v>
      </c>
      <c r="L10498" s="152"/>
      <c r="M10498" s="57"/>
      <c r="N10498" s="150"/>
      <c r="O10498" s="150"/>
      <c r="P10498" s="150"/>
      <c r="Q10498" s="150"/>
    </row>
    <row r="10499" spans="1:17" ht="15">
      <c r="A10499" s="142">
        <v>52167</v>
      </c>
      <c r="B10499" s="143">
        <f t="shared" si="0"/>
        <v>10</v>
      </c>
      <c r="C10499" s="143">
        <f t="shared" si="1"/>
        <v>2042</v>
      </c>
      <c r="D10499" s="154">
        <v>42362</v>
      </c>
      <c r="E10499" s="145">
        <f t="shared" si="2"/>
        <v>12</v>
      </c>
      <c r="F10499" s="145">
        <f t="shared" si="3"/>
        <v>2015</v>
      </c>
      <c r="G10499" s="153" t="s">
        <v>7959</v>
      </c>
      <c r="H10499" s="143">
        <v>10108</v>
      </c>
      <c r="I10499" s="143">
        <v>2322104</v>
      </c>
      <c r="J10499" s="143">
        <v>4849</v>
      </c>
      <c r="K10499" s="147" t="s">
        <v>77</v>
      </c>
      <c r="L10499" s="152"/>
      <c r="M10499" s="57"/>
      <c r="N10499" s="150"/>
      <c r="O10499" s="150"/>
      <c r="P10499" s="150"/>
      <c r="Q10499" s="150"/>
    </row>
    <row r="10500" spans="1:17" ht="15">
      <c r="A10500" s="142">
        <v>52168</v>
      </c>
      <c r="B10500" s="143">
        <f t="shared" si="0"/>
        <v>10</v>
      </c>
      <c r="C10500" s="143">
        <f t="shared" si="1"/>
        <v>2042</v>
      </c>
      <c r="D10500" s="154">
        <v>42362</v>
      </c>
      <c r="E10500" s="145">
        <f t="shared" si="2"/>
        <v>12</v>
      </c>
      <c r="F10500" s="145">
        <f t="shared" si="3"/>
        <v>2015</v>
      </c>
      <c r="G10500" s="153" t="s">
        <v>7960</v>
      </c>
      <c r="H10500" s="143">
        <v>0</v>
      </c>
      <c r="I10500" s="143">
        <v>2322105</v>
      </c>
      <c r="J10500" s="143">
        <v>2239</v>
      </c>
      <c r="K10500" s="147" t="s">
        <v>77</v>
      </c>
      <c r="L10500" s="152"/>
      <c r="M10500" s="57"/>
      <c r="N10500" s="150"/>
      <c r="O10500" s="150"/>
      <c r="P10500" s="150"/>
      <c r="Q10500" s="150"/>
    </row>
    <row r="10501" spans="1:17" ht="15">
      <c r="A10501" s="142">
        <v>52169</v>
      </c>
      <c r="B10501" s="143">
        <f t="shared" si="0"/>
        <v>10</v>
      </c>
      <c r="C10501" s="143">
        <f t="shared" si="1"/>
        <v>2042</v>
      </c>
      <c r="D10501" s="154">
        <v>42362</v>
      </c>
      <c r="E10501" s="145">
        <f t="shared" si="2"/>
        <v>12</v>
      </c>
      <c r="F10501" s="145">
        <f t="shared" si="3"/>
        <v>2015</v>
      </c>
      <c r="G10501" s="153" t="s">
        <v>7961</v>
      </c>
      <c r="H10501" s="143">
        <v>10110</v>
      </c>
      <c r="I10501" s="143">
        <v>2322107</v>
      </c>
      <c r="J10501" s="143">
        <v>1149</v>
      </c>
      <c r="K10501" s="147" t="s">
        <v>77</v>
      </c>
      <c r="L10501" s="152"/>
      <c r="M10501" s="57"/>
      <c r="N10501" s="150"/>
      <c r="O10501" s="150"/>
      <c r="P10501" s="150"/>
      <c r="Q10501" s="150"/>
    </row>
    <row r="10502" spans="1:17" ht="15">
      <c r="A10502" s="142">
        <v>52170</v>
      </c>
      <c r="B10502" s="143">
        <f t="shared" si="0"/>
        <v>10</v>
      </c>
      <c r="C10502" s="143">
        <f t="shared" si="1"/>
        <v>2042</v>
      </c>
      <c r="D10502" s="154">
        <v>42362</v>
      </c>
      <c r="E10502" s="145">
        <f t="shared" si="2"/>
        <v>12</v>
      </c>
      <c r="F10502" s="145">
        <f t="shared" si="3"/>
        <v>2015</v>
      </c>
      <c r="G10502" s="153" t="s">
        <v>7962</v>
      </c>
      <c r="H10502" s="143">
        <v>10113</v>
      </c>
      <c r="I10502" s="143">
        <v>2322113</v>
      </c>
      <c r="J10502" s="143">
        <v>3699</v>
      </c>
      <c r="K10502" s="147" t="s">
        <v>77</v>
      </c>
      <c r="L10502" s="152"/>
      <c r="M10502" s="57"/>
      <c r="N10502" s="150"/>
      <c r="O10502" s="150"/>
      <c r="P10502" s="150"/>
      <c r="Q10502" s="150"/>
    </row>
    <row r="10503" spans="1:17" ht="15">
      <c r="A10503" s="142">
        <v>52171</v>
      </c>
      <c r="B10503" s="143">
        <f t="shared" si="0"/>
        <v>11</v>
      </c>
      <c r="C10503" s="143">
        <f t="shared" si="1"/>
        <v>2042</v>
      </c>
      <c r="D10503" s="154">
        <v>42362</v>
      </c>
      <c r="E10503" s="145">
        <f t="shared" si="2"/>
        <v>12</v>
      </c>
      <c r="F10503" s="145">
        <f t="shared" si="3"/>
        <v>2015</v>
      </c>
      <c r="G10503" s="153" t="s">
        <v>7963</v>
      </c>
      <c r="H10503" s="143">
        <v>4970</v>
      </c>
      <c r="I10503" s="143">
        <v>2322115</v>
      </c>
      <c r="J10503" s="143">
        <v>2998</v>
      </c>
      <c r="K10503" s="147" t="s">
        <v>77</v>
      </c>
      <c r="L10503" s="152"/>
      <c r="M10503" s="57"/>
      <c r="N10503" s="150"/>
      <c r="O10503" s="150"/>
      <c r="P10503" s="150"/>
      <c r="Q10503" s="150"/>
    </row>
    <row r="10504" spans="1:17" ht="15">
      <c r="A10504" s="142">
        <v>52172</v>
      </c>
      <c r="B10504" s="143">
        <f t="shared" si="0"/>
        <v>11</v>
      </c>
      <c r="C10504" s="143">
        <f t="shared" si="1"/>
        <v>2042</v>
      </c>
      <c r="D10504" s="154">
        <v>42362</v>
      </c>
      <c r="E10504" s="145">
        <f t="shared" si="2"/>
        <v>12</v>
      </c>
      <c r="F10504" s="145">
        <f t="shared" si="3"/>
        <v>2015</v>
      </c>
      <c r="G10504" s="153" t="s">
        <v>7963</v>
      </c>
      <c r="H10504" s="143">
        <v>4970</v>
      </c>
      <c r="I10504" s="143">
        <v>2322116</v>
      </c>
      <c r="J10504" s="143">
        <v>2499</v>
      </c>
      <c r="K10504" s="147" t="s">
        <v>77</v>
      </c>
      <c r="L10504" s="152"/>
      <c r="M10504" s="57"/>
      <c r="N10504" s="150"/>
      <c r="O10504" s="150"/>
      <c r="P10504" s="150"/>
      <c r="Q10504" s="150"/>
    </row>
    <row r="10505" spans="1:17" ht="15">
      <c r="A10505" s="142">
        <v>52173</v>
      </c>
      <c r="B10505" s="143">
        <f t="shared" si="0"/>
        <v>11</v>
      </c>
      <c r="C10505" s="143">
        <f t="shared" si="1"/>
        <v>2042</v>
      </c>
      <c r="D10505" s="154">
        <v>42362</v>
      </c>
      <c r="E10505" s="145">
        <f t="shared" si="2"/>
        <v>12</v>
      </c>
      <c r="F10505" s="145">
        <f t="shared" si="3"/>
        <v>2015</v>
      </c>
      <c r="G10505" s="153" t="s">
        <v>7964</v>
      </c>
      <c r="H10505" s="143">
        <v>10114</v>
      </c>
      <c r="I10505" s="143">
        <v>2322117</v>
      </c>
      <c r="J10505" s="143">
        <v>1253</v>
      </c>
      <c r="K10505" s="147" t="s">
        <v>77</v>
      </c>
      <c r="L10505" s="152"/>
      <c r="M10505" s="57"/>
      <c r="N10505" s="150"/>
      <c r="O10505" s="150"/>
      <c r="P10505" s="150"/>
      <c r="Q10505" s="150"/>
    </row>
    <row r="10506" spans="1:17" ht="15">
      <c r="A10506" s="142">
        <v>52174</v>
      </c>
      <c r="B10506" s="143">
        <f t="shared" si="0"/>
        <v>11</v>
      </c>
      <c r="C10506" s="143">
        <f t="shared" si="1"/>
        <v>2042</v>
      </c>
      <c r="D10506" s="154">
        <v>42362</v>
      </c>
      <c r="E10506" s="145">
        <f t="shared" si="2"/>
        <v>12</v>
      </c>
      <c r="F10506" s="145">
        <f t="shared" si="3"/>
        <v>2015</v>
      </c>
      <c r="G10506" s="153" t="s">
        <v>7965</v>
      </c>
      <c r="H10506" s="143">
        <v>0</v>
      </c>
      <c r="I10506" s="143">
        <v>2322120</v>
      </c>
      <c r="J10506" s="143">
        <v>4919</v>
      </c>
      <c r="K10506" s="147" t="s">
        <v>77</v>
      </c>
      <c r="L10506" s="152"/>
      <c r="M10506" s="57"/>
      <c r="N10506" s="150"/>
      <c r="O10506" s="150"/>
      <c r="P10506" s="150"/>
      <c r="Q10506" s="150"/>
    </row>
    <row r="10507" spans="1:17" ht="15">
      <c r="A10507" s="142">
        <v>52175</v>
      </c>
      <c r="B10507" s="143">
        <f t="shared" si="0"/>
        <v>11</v>
      </c>
      <c r="C10507" s="143">
        <f t="shared" si="1"/>
        <v>2042</v>
      </c>
      <c r="D10507" s="154">
        <v>42362</v>
      </c>
      <c r="E10507" s="145">
        <f t="shared" si="2"/>
        <v>12</v>
      </c>
      <c r="F10507" s="145">
        <f t="shared" si="3"/>
        <v>2015</v>
      </c>
      <c r="G10507" s="153" t="s">
        <v>7966</v>
      </c>
      <c r="H10507" s="143">
        <v>10116</v>
      </c>
      <c r="I10507" s="143">
        <v>2322121</v>
      </c>
      <c r="J10507" s="143">
        <v>4079</v>
      </c>
      <c r="K10507" s="147" t="s">
        <v>77</v>
      </c>
      <c r="L10507" s="152"/>
      <c r="M10507" s="57"/>
      <c r="N10507" s="150"/>
      <c r="O10507" s="150"/>
      <c r="P10507" s="150"/>
      <c r="Q10507" s="150"/>
    </row>
    <row r="10508" spans="1:17" ht="15">
      <c r="A10508" s="142">
        <v>52176</v>
      </c>
      <c r="B10508" s="143">
        <f t="shared" si="0"/>
        <v>11</v>
      </c>
      <c r="C10508" s="143">
        <f t="shared" si="1"/>
        <v>2042</v>
      </c>
      <c r="D10508" s="154">
        <v>42362</v>
      </c>
      <c r="E10508" s="145">
        <f t="shared" si="2"/>
        <v>12</v>
      </c>
      <c r="F10508" s="145">
        <f t="shared" si="3"/>
        <v>2015</v>
      </c>
      <c r="G10508" s="153" t="s">
        <v>7967</v>
      </c>
      <c r="H10508" s="143">
        <v>0</v>
      </c>
      <c r="I10508" s="143">
        <v>2322122</v>
      </c>
      <c r="J10508" s="143">
        <v>4849</v>
      </c>
      <c r="K10508" s="147" t="s">
        <v>77</v>
      </c>
      <c r="L10508" s="152"/>
      <c r="M10508" s="57"/>
      <c r="N10508" s="150"/>
      <c r="O10508" s="150"/>
      <c r="P10508" s="150"/>
      <c r="Q10508" s="150"/>
    </row>
    <row r="10509" spans="1:17" ht="15">
      <c r="A10509" s="142">
        <v>52177</v>
      </c>
      <c r="B10509" s="143">
        <f t="shared" si="0"/>
        <v>11</v>
      </c>
      <c r="C10509" s="143">
        <f t="shared" si="1"/>
        <v>2042</v>
      </c>
      <c r="D10509" s="154">
        <v>42362</v>
      </c>
      <c r="E10509" s="145">
        <f t="shared" si="2"/>
        <v>12</v>
      </c>
      <c r="F10509" s="145">
        <f t="shared" si="3"/>
        <v>2015</v>
      </c>
      <c r="G10509" s="153" t="s">
        <v>4333</v>
      </c>
      <c r="H10509" s="143">
        <v>6546</v>
      </c>
      <c r="I10509" s="143">
        <v>2322123</v>
      </c>
      <c r="J10509" s="143">
        <v>3889</v>
      </c>
      <c r="K10509" s="147" t="s">
        <v>77</v>
      </c>
      <c r="L10509" s="152"/>
      <c r="M10509" s="57"/>
      <c r="N10509" s="150"/>
      <c r="O10509" s="150"/>
      <c r="P10509" s="150"/>
      <c r="Q10509" s="150"/>
    </row>
    <row r="10510" spans="1:17" ht="15">
      <c r="A10510" s="142">
        <v>52178</v>
      </c>
      <c r="B10510" s="143">
        <f t="shared" si="0"/>
        <v>11</v>
      </c>
      <c r="C10510" s="143">
        <f t="shared" si="1"/>
        <v>2042</v>
      </c>
      <c r="D10510" s="154">
        <v>42362</v>
      </c>
      <c r="E10510" s="145">
        <f t="shared" si="2"/>
        <v>12</v>
      </c>
      <c r="F10510" s="145">
        <f t="shared" si="3"/>
        <v>2015</v>
      </c>
      <c r="G10510" s="153" t="s">
        <v>7968</v>
      </c>
      <c r="H10510" s="143">
        <v>10118</v>
      </c>
      <c r="I10510" s="143">
        <v>2322126</v>
      </c>
      <c r="J10510" s="143">
        <v>2653</v>
      </c>
      <c r="K10510" s="147" t="s">
        <v>77</v>
      </c>
      <c r="L10510" s="152"/>
      <c r="M10510" s="57"/>
      <c r="N10510" s="150"/>
      <c r="O10510" s="150"/>
      <c r="P10510" s="150"/>
      <c r="Q10510" s="150"/>
    </row>
    <row r="10511" spans="1:17" ht="15">
      <c r="A10511" s="142">
        <v>52179</v>
      </c>
      <c r="B10511" s="143">
        <f t="shared" si="0"/>
        <v>11</v>
      </c>
      <c r="C10511" s="143">
        <f t="shared" si="1"/>
        <v>2042</v>
      </c>
      <c r="D10511" s="154">
        <v>42362</v>
      </c>
      <c r="E10511" s="145">
        <f t="shared" si="2"/>
        <v>12</v>
      </c>
      <c r="F10511" s="145">
        <f t="shared" si="3"/>
        <v>2015</v>
      </c>
      <c r="G10511" s="153" t="s">
        <v>7969</v>
      </c>
      <c r="H10511" s="143">
        <v>2383</v>
      </c>
      <c r="I10511" s="143">
        <v>2322127</v>
      </c>
      <c r="J10511" s="143">
        <v>1219</v>
      </c>
      <c r="K10511" s="147" t="s">
        <v>77</v>
      </c>
      <c r="L10511" s="152"/>
      <c r="M10511" s="57"/>
      <c r="N10511" s="150"/>
      <c r="O10511" s="150"/>
      <c r="P10511" s="150"/>
      <c r="Q10511" s="150"/>
    </row>
    <row r="10512" spans="1:17" ht="15">
      <c r="A10512" s="142">
        <v>52180</v>
      </c>
      <c r="B10512" s="143">
        <f t="shared" si="0"/>
        <v>11</v>
      </c>
      <c r="C10512" s="143">
        <f t="shared" si="1"/>
        <v>2042</v>
      </c>
      <c r="D10512" s="154">
        <v>42362</v>
      </c>
      <c r="E10512" s="145">
        <f t="shared" si="2"/>
        <v>12</v>
      </c>
      <c r="F10512" s="145">
        <f t="shared" si="3"/>
        <v>2015</v>
      </c>
      <c r="G10512" s="153" t="s">
        <v>7970</v>
      </c>
      <c r="H10512" s="143">
        <v>8651</v>
      </c>
      <c r="I10512" s="143">
        <v>2322136</v>
      </c>
      <c r="J10512" s="143">
        <v>1314</v>
      </c>
      <c r="K10512" s="147" t="s">
        <v>77</v>
      </c>
      <c r="L10512" s="152"/>
      <c r="M10512" s="57"/>
      <c r="N10512" s="150"/>
      <c r="O10512" s="150"/>
      <c r="P10512" s="150"/>
      <c r="Q10512" s="150"/>
    </row>
    <row r="10513" spans="1:17" ht="15">
      <c r="A10513" s="142">
        <v>52181</v>
      </c>
      <c r="B10513" s="143">
        <f t="shared" si="0"/>
        <v>11</v>
      </c>
      <c r="C10513" s="143">
        <f t="shared" si="1"/>
        <v>2042</v>
      </c>
      <c r="D10513" s="154">
        <v>42362</v>
      </c>
      <c r="E10513" s="145">
        <f t="shared" si="2"/>
        <v>12</v>
      </c>
      <c r="F10513" s="145">
        <f t="shared" si="3"/>
        <v>2015</v>
      </c>
      <c r="G10513" s="153" t="s">
        <v>7971</v>
      </c>
      <c r="H10513" s="143">
        <v>10120</v>
      </c>
      <c r="I10513" s="143">
        <v>2322137</v>
      </c>
      <c r="J10513" s="143">
        <v>2802</v>
      </c>
      <c r="K10513" s="147" t="s">
        <v>77</v>
      </c>
      <c r="L10513" s="152"/>
      <c r="M10513" s="57"/>
      <c r="N10513" s="150"/>
      <c r="O10513" s="150"/>
      <c r="P10513" s="150"/>
      <c r="Q10513" s="150"/>
    </row>
    <row r="10514" spans="1:17" ht="15">
      <c r="A10514" s="142">
        <v>52182</v>
      </c>
      <c r="B10514" s="143">
        <f t="shared" si="0"/>
        <v>11</v>
      </c>
      <c r="C10514" s="143">
        <f t="shared" si="1"/>
        <v>2042</v>
      </c>
      <c r="D10514" s="154">
        <v>42362</v>
      </c>
      <c r="E10514" s="145">
        <f t="shared" si="2"/>
        <v>12</v>
      </c>
      <c r="F10514" s="145">
        <f t="shared" si="3"/>
        <v>2015</v>
      </c>
      <c r="G10514" s="153" t="s">
        <v>7972</v>
      </c>
      <c r="H10514" s="143">
        <v>10121</v>
      </c>
      <c r="I10514" s="143">
        <v>2322138</v>
      </c>
      <c r="J10514" s="143">
        <v>1569</v>
      </c>
      <c r="K10514" s="147" t="s">
        <v>77</v>
      </c>
      <c r="L10514" s="152"/>
      <c r="M10514" s="57"/>
      <c r="N10514" s="150"/>
      <c r="O10514" s="150"/>
      <c r="P10514" s="150"/>
      <c r="Q10514" s="150"/>
    </row>
    <row r="10515" spans="1:17" ht="15">
      <c r="A10515" s="142">
        <v>52183</v>
      </c>
      <c r="B10515" s="143">
        <f t="shared" si="0"/>
        <v>11</v>
      </c>
      <c r="C10515" s="143">
        <f t="shared" si="1"/>
        <v>2042</v>
      </c>
      <c r="D10515" s="154">
        <v>42362</v>
      </c>
      <c r="E10515" s="145">
        <f t="shared" si="2"/>
        <v>12</v>
      </c>
      <c r="F10515" s="145">
        <f t="shared" si="3"/>
        <v>2015</v>
      </c>
      <c r="G10515" s="153" t="s">
        <v>7973</v>
      </c>
      <c r="H10515" s="143">
        <v>10122</v>
      </c>
      <c r="I10515" s="143">
        <v>2322139</v>
      </c>
      <c r="J10515" s="143">
        <v>3215</v>
      </c>
      <c r="K10515" s="147" t="s">
        <v>77</v>
      </c>
      <c r="L10515" s="152"/>
      <c r="M10515" s="57"/>
      <c r="N10515" s="150"/>
      <c r="O10515" s="150"/>
      <c r="P10515" s="150"/>
      <c r="Q10515" s="150"/>
    </row>
    <row r="10516" spans="1:17" ht="15">
      <c r="A10516" s="142">
        <v>52184</v>
      </c>
      <c r="B10516" s="143">
        <f t="shared" si="0"/>
        <v>11</v>
      </c>
      <c r="C10516" s="143">
        <f t="shared" si="1"/>
        <v>2042</v>
      </c>
      <c r="D10516" s="154">
        <v>42362</v>
      </c>
      <c r="E10516" s="145">
        <f t="shared" si="2"/>
        <v>12</v>
      </c>
      <c r="F10516" s="145">
        <f t="shared" si="3"/>
        <v>2015</v>
      </c>
      <c r="G10516" s="153" t="s">
        <v>7974</v>
      </c>
      <c r="H10516" s="143">
        <v>6004</v>
      </c>
      <c r="I10516" s="143">
        <v>2322141</v>
      </c>
      <c r="J10516" s="143">
        <v>1339</v>
      </c>
      <c r="K10516" s="147" t="s">
        <v>77</v>
      </c>
      <c r="L10516" s="152"/>
      <c r="M10516" s="57"/>
      <c r="N10516" s="150"/>
      <c r="O10516" s="150"/>
      <c r="P10516" s="150"/>
      <c r="Q10516" s="150"/>
    </row>
    <row r="10517" spans="1:17" ht="15">
      <c r="A10517" s="142">
        <v>52185</v>
      </c>
      <c r="B10517" s="143">
        <f t="shared" si="0"/>
        <v>11</v>
      </c>
      <c r="C10517" s="143">
        <f t="shared" si="1"/>
        <v>2042</v>
      </c>
      <c r="D10517" s="154">
        <v>42362</v>
      </c>
      <c r="E10517" s="145">
        <f t="shared" si="2"/>
        <v>12</v>
      </c>
      <c r="F10517" s="145">
        <f t="shared" si="3"/>
        <v>2015</v>
      </c>
      <c r="G10517" s="153" t="s">
        <v>7975</v>
      </c>
      <c r="H10517" s="143">
        <v>10123</v>
      </c>
      <c r="I10517" s="143">
        <v>2322142</v>
      </c>
      <c r="J10517" s="143">
        <v>6575</v>
      </c>
      <c r="K10517" s="147" t="s">
        <v>77</v>
      </c>
      <c r="L10517" s="152"/>
      <c r="M10517" s="57"/>
      <c r="N10517" s="150"/>
      <c r="O10517" s="150"/>
      <c r="P10517" s="150"/>
      <c r="Q10517" s="150"/>
    </row>
    <row r="10518" spans="1:17" ht="15">
      <c r="A10518" s="142">
        <v>52186</v>
      </c>
      <c r="B10518" s="143">
        <f t="shared" si="0"/>
        <v>11</v>
      </c>
      <c r="C10518" s="143">
        <f t="shared" si="1"/>
        <v>2042</v>
      </c>
      <c r="D10518" s="154">
        <v>42363</v>
      </c>
      <c r="E10518" s="145">
        <f t="shared" si="2"/>
        <v>12</v>
      </c>
      <c r="F10518" s="145">
        <f t="shared" si="3"/>
        <v>2015</v>
      </c>
      <c r="G10518" s="153" t="s">
        <v>1034</v>
      </c>
      <c r="H10518" s="143">
        <v>2057</v>
      </c>
      <c r="I10518" s="143">
        <v>2322144</v>
      </c>
      <c r="J10518" s="143">
        <v>1670</v>
      </c>
      <c r="K10518" s="147" t="s">
        <v>77</v>
      </c>
      <c r="L10518" s="152"/>
      <c r="M10518" s="57"/>
      <c r="N10518" s="150"/>
      <c r="O10518" s="150"/>
      <c r="P10518" s="150"/>
      <c r="Q10518" s="150"/>
    </row>
    <row r="10519" spans="1:17" ht="15">
      <c r="A10519" s="142">
        <v>52187</v>
      </c>
      <c r="B10519" s="143">
        <f t="shared" si="0"/>
        <v>11</v>
      </c>
      <c r="C10519" s="143">
        <f t="shared" si="1"/>
        <v>2042</v>
      </c>
      <c r="D10519" s="154">
        <v>42363</v>
      </c>
      <c r="E10519" s="145">
        <f t="shared" si="2"/>
        <v>12</v>
      </c>
      <c r="F10519" s="145">
        <f t="shared" si="3"/>
        <v>2015</v>
      </c>
      <c r="G10519" s="153" t="s">
        <v>7976</v>
      </c>
      <c r="H10519" s="143">
        <v>10124</v>
      </c>
      <c r="I10519" s="143">
        <v>2322145</v>
      </c>
      <c r="J10519" s="143">
        <v>1849</v>
      </c>
      <c r="K10519" s="147" t="s">
        <v>77</v>
      </c>
      <c r="L10519" s="152"/>
      <c r="M10519" s="57"/>
      <c r="N10519" s="150"/>
      <c r="O10519" s="150"/>
      <c r="P10519" s="150"/>
      <c r="Q10519" s="150"/>
    </row>
    <row r="10520" spans="1:17" ht="15">
      <c r="A10520" s="142">
        <v>52188</v>
      </c>
      <c r="B10520" s="143">
        <f t="shared" si="0"/>
        <v>11</v>
      </c>
      <c r="C10520" s="143">
        <f t="shared" si="1"/>
        <v>2042</v>
      </c>
      <c r="D10520" s="154">
        <v>42363</v>
      </c>
      <c r="E10520" s="145">
        <f t="shared" si="2"/>
        <v>12</v>
      </c>
      <c r="F10520" s="145">
        <f t="shared" si="3"/>
        <v>2015</v>
      </c>
      <c r="G10520" s="153" t="s">
        <v>7977</v>
      </c>
      <c r="H10520" s="143">
        <v>0</v>
      </c>
      <c r="I10520" s="143">
        <v>2322152</v>
      </c>
      <c r="J10520" s="143">
        <v>2794</v>
      </c>
      <c r="K10520" s="147" t="s">
        <v>77</v>
      </c>
      <c r="L10520" s="152"/>
      <c r="M10520" s="57"/>
      <c r="N10520" s="150"/>
      <c r="O10520" s="150"/>
      <c r="P10520" s="150"/>
      <c r="Q10520" s="150"/>
    </row>
    <row r="10521" spans="1:17" ht="15">
      <c r="A10521" s="142">
        <v>52189</v>
      </c>
      <c r="B10521" s="143">
        <f t="shared" si="0"/>
        <v>11</v>
      </c>
      <c r="C10521" s="143">
        <f t="shared" si="1"/>
        <v>2042</v>
      </c>
      <c r="D10521" s="154">
        <v>42363</v>
      </c>
      <c r="E10521" s="145">
        <f t="shared" si="2"/>
        <v>12</v>
      </c>
      <c r="F10521" s="145">
        <f t="shared" si="3"/>
        <v>2015</v>
      </c>
      <c r="G10521" s="153" t="s">
        <v>7978</v>
      </c>
      <c r="H10521" s="143">
        <v>10128</v>
      </c>
      <c r="I10521" s="143">
        <v>2322153</v>
      </c>
      <c r="J10521" s="143">
        <v>7698</v>
      </c>
      <c r="K10521" s="147" t="s">
        <v>77</v>
      </c>
      <c r="L10521" s="152"/>
      <c r="M10521" s="57"/>
      <c r="N10521" s="150"/>
      <c r="O10521" s="150"/>
      <c r="P10521" s="150"/>
      <c r="Q10521" s="150"/>
    </row>
    <row r="10522" spans="1:17" ht="15">
      <c r="A10522" s="142">
        <v>52190</v>
      </c>
      <c r="B10522" s="143">
        <f t="shared" si="0"/>
        <v>11</v>
      </c>
      <c r="C10522" s="143">
        <f t="shared" si="1"/>
        <v>2042</v>
      </c>
      <c r="D10522" s="154">
        <v>42363</v>
      </c>
      <c r="E10522" s="145">
        <f t="shared" si="2"/>
        <v>12</v>
      </c>
      <c r="F10522" s="145">
        <f t="shared" si="3"/>
        <v>2015</v>
      </c>
      <c r="G10522" s="153" t="s">
        <v>7978</v>
      </c>
      <c r="H10522" s="143">
        <v>10128</v>
      </c>
      <c r="I10522" s="143">
        <v>2322154</v>
      </c>
      <c r="J10522" s="143">
        <v>6722</v>
      </c>
      <c r="K10522" s="147" t="s">
        <v>77</v>
      </c>
      <c r="L10522" s="152"/>
      <c r="M10522" s="57"/>
      <c r="N10522" s="150"/>
      <c r="O10522" s="150"/>
      <c r="P10522" s="150"/>
      <c r="Q10522" s="150"/>
    </row>
    <row r="10523" spans="1:17" ht="15">
      <c r="A10523" s="142">
        <v>52191</v>
      </c>
      <c r="B10523" s="143">
        <f t="shared" si="0"/>
        <v>11</v>
      </c>
      <c r="C10523" s="143">
        <f t="shared" si="1"/>
        <v>2042</v>
      </c>
      <c r="D10523" s="154">
        <v>42363</v>
      </c>
      <c r="E10523" s="145">
        <f t="shared" si="2"/>
        <v>12</v>
      </c>
      <c r="F10523" s="145">
        <f t="shared" si="3"/>
        <v>2015</v>
      </c>
      <c r="G10523" s="153" t="s">
        <v>7979</v>
      </c>
      <c r="H10523" s="143">
        <v>0</v>
      </c>
      <c r="I10523" s="143">
        <v>2322156</v>
      </c>
      <c r="J10523" s="143">
        <v>4849</v>
      </c>
      <c r="K10523" s="147" t="s">
        <v>77</v>
      </c>
      <c r="L10523" s="152"/>
      <c r="M10523" s="57"/>
      <c r="N10523" s="150"/>
      <c r="O10523" s="150"/>
      <c r="P10523" s="150"/>
      <c r="Q10523" s="150"/>
    </row>
    <row r="10524" spans="1:17" ht="15">
      <c r="A10524" s="142">
        <v>52192</v>
      </c>
      <c r="B10524" s="143">
        <f t="shared" si="0"/>
        <v>11</v>
      </c>
      <c r="C10524" s="143">
        <f t="shared" si="1"/>
        <v>2042</v>
      </c>
      <c r="D10524" s="154">
        <v>42363</v>
      </c>
      <c r="E10524" s="145">
        <f t="shared" si="2"/>
        <v>12</v>
      </c>
      <c r="F10524" s="145">
        <f t="shared" si="3"/>
        <v>2015</v>
      </c>
      <c r="G10524" s="153" t="s">
        <v>7980</v>
      </c>
      <c r="H10524" s="143">
        <v>10129</v>
      </c>
      <c r="I10524" s="143">
        <v>2322158</v>
      </c>
      <c r="J10524" s="143">
        <v>2049</v>
      </c>
      <c r="K10524" s="147" t="s">
        <v>77</v>
      </c>
      <c r="L10524" s="152"/>
      <c r="M10524" s="57"/>
      <c r="N10524" s="150"/>
      <c r="O10524" s="150"/>
      <c r="P10524" s="150"/>
      <c r="Q10524" s="150"/>
    </row>
    <row r="10525" spans="1:17" ht="15">
      <c r="A10525" s="142">
        <v>52193</v>
      </c>
      <c r="B10525" s="143">
        <f t="shared" si="0"/>
        <v>11</v>
      </c>
      <c r="C10525" s="143">
        <f t="shared" si="1"/>
        <v>2042</v>
      </c>
      <c r="D10525" s="154">
        <v>42363</v>
      </c>
      <c r="E10525" s="145">
        <f t="shared" si="2"/>
        <v>12</v>
      </c>
      <c r="F10525" s="145">
        <f t="shared" si="3"/>
        <v>2015</v>
      </c>
      <c r="G10525" s="146"/>
      <c r="H10525" s="143">
        <v>3199</v>
      </c>
      <c r="I10525" s="143">
        <v>2322161</v>
      </c>
      <c r="J10525" s="143">
        <v>1000</v>
      </c>
      <c r="K10525" s="147" t="s">
        <v>77</v>
      </c>
      <c r="L10525" s="152"/>
      <c r="M10525" s="57"/>
      <c r="N10525" s="150"/>
      <c r="O10525" s="150"/>
      <c r="P10525" s="150"/>
      <c r="Q10525" s="150"/>
    </row>
    <row r="10526" spans="1:17" ht="15">
      <c r="A10526" s="142">
        <v>52194</v>
      </c>
      <c r="B10526" s="143">
        <f t="shared" si="0"/>
        <v>11</v>
      </c>
      <c r="C10526" s="143">
        <f t="shared" si="1"/>
        <v>2042</v>
      </c>
      <c r="D10526" s="154">
        <v>42363</v>
      </c>
      <c r="E10526" s="145">
        <f t="shared" si="2"/>
        <v>12</v>
      </c>
      <c r="F10526" s="145">
        <f t="shared" si="3"/>
        <v>2015</v>
      </c>
      <c r="G10526" s="146"/>
      <c r="H10526" s="143">
        <v>10131</v>
      </c>
      <c r="I10526" s="143">
        <v>2322162</v>
      </c>
      <c r="J10526" s="143">
        <v>1000</v>
      </c>
      <c r="K10526" s="147" t="s">
        <v>77</v>
      </c>
      <c r="L10526" s="152"/>
      <c r="M10526" s="57"/>
      <c r="N10526" s="150"/>
      <c r="O10526" s="150"/>
      <c r="P10526" s="150"/>
      <c r="Q10526" s="150"/>
    </row>
    <row r="10527" spans="1:17" ht="15">
      <c r="A10527" s="142">
        <v>52195</v>
      </c>
      <c r="B10527" s="143">
        <f t="shared" si="0"/>
        <v>11</v>
      </c>
      <c r="C10527" s="143">
        <f t="shared" si="1"/>
        <v>2042</v>
      </c>
      <c r="D10527" s="154">
        <v>42363</v>
      </c>
      <c r="E10527" s="145">
        <f t="shared" si="2"/>
        <v>12</v>
      </c>
      <c r="F10527" s="145">
        <f t="shared" si="3"/>
        <v>2015</v>
      </c>
      <c r="G10527" s="153" t="s">
        <v>7981</v>
      </c>
      <c r="H10527" s="143">
        <v>10132</v>
      </c>
      <c r="I10527" s="143">
        <v>2322163</v>
      </c>
      <c r="J10527" s="143">
        <v>3999</v>
      </c>
      <c r="K10527" s="147" t="s">
        <v>77</v>
      </c>
      <c r="L10527" s="152"/>
      <c r="M10527" s="57"/>
      <c r="N10527" s="150"/>
      <c r="O10527" s="150"/>
      <c r="P10527" s="150"/>
      <c r="Q10527" s="150"/>
    </row>
    <row r="10528" spans="1:17" ht="15">
      <c r="A10528" s="142">
        <v>52196</v>
      </c>
      <c r="B10528" s="143">
        <f t="shared" si="0"/>
        <v>11</v>
      </c>
      <c r="C10528" s="143">
        <f t="shared" si="1"/>
        <v>2042</v>
      </c>
      <c r="D10528" s="154">
        <v>42363</v>
      </c>
      <c r="E10528" s="145">
        <f t="shared" si="2"/>
        <v>12</v>
      </c>
      <c r="F10528" s="145">
        <f t="shared" si="3"/>
        <v>2015</v>
      </c>
      <c r="G10528" s="153" t="s">
        <v>7982</v>
      </c>
      <c r="H10528" s="143">
        <v>0</v>
      </c>
      <c r="I10528" s="143">
        <v>2322164</v>
      </c>
      <c r="J10528" s="143">
        <v>997</v>
      </c>
      <c r="K10528" s="147" t="s">
        <v>77</v>
      </c>
      <c r="L10528" s="152"/>
      <c r="M10528" s="57"/>
      <c r="N10528" s="150"/>
      <c r="O10528" s="150"/>
      <c r="P10528" s="150"/>
      <c r="Q10528" s="150"/>
    </row>
    <row r="10529" spans="1:17" ht="15">
      <c r="A10529" s="142">
        <v>52197</v>
      </c>
      <c r="B10529" s="143">
        <f t="shared" si="0"/>
        <v>11</v>
      </c>
      <c r="C10529" s="143">
        <f t="shared" si="1"/>
        <v>2042</v>
      </c>
      <c r="D10529" s="154">
        <v>42363</v>
      </c>
      <c r="E10529" s="145">
        <f t="shared" si="2"/>
        <v>12</v>
      </c>
      <c r="F10529" s="145">
        <f t="shared" si="3"/>
        <v>2015</v>
      </c>
      <c r="G10529" s="153" t="s">
        <v>7983</v>
      </c>
      <c r="H10529" s="143">
        <v>0</v>
      </c>
      <c r="I10529" s="143">
        <v>2322165</v>
      </c>
      <c r="J10529" s="143">
        <v>2399</v>
      </c>
      <c r="K10529" s="147" t="s">
        <v>77</v>
      </c>
      <c r="L10529" s="152"/>
      <c r="M10529" s="57"/>
      <c r="N10529" s="150"/>
      <c r="O10529" s="150"/>
      <c r="P10529" s="150"/>
      <c r="Q10529" s="150"/>
    </row>
    <row r="10530" spans="1:17" ht="15">
      <c r="A10530" s="142">
        <v>52198</v>
      </c>
      <c r="B10530" s="143">
        <f t="shared" si="0"/>
        <v>11</v>
      </c>
      <c r="C10530" s="143">
        <f t="shared" si="1"/>
        <v>2042</v>
      </c>
      <c r="D10530" s="154">
        <v>42363</v>
      </c>
      <c r="E10530" s="145">
        <f t="shared" si="2"/>
        <v>12</v>
      </c>
      <c r="F10530" s="145">
        <f t="shared" si="3"/>
        <v>2015</v>
      </c>
      <c r="G10530" s="153" t="s">
        <v>7983</v>
      </c>
      <c r="H10530" s="143">
        <v>0</v>
      </c>
      <c r="I10530" s="143">
        <v>2322167</v>
      </c>
      <c r="J10530" s="143">
        <v>2099</v>
      </c>
      <c r="K10530" s="147" t="s">
        <v>77</v>
      </c>
      <c r="L10530" s="152"/>
      <c r="M10530" s="57"/>
      <c r="N10530" s="150"/>
      <c r="O10530" s="150"/>
      <c r="P10530" s="150"/>
      <c r="Q10530" s="150"/>
    </row>
    <row r="10531" spans="1:17" ht="15">
      <c r="A10531" s="142">
        <v>52199</v>
      </c>
      <c r="B10531" s="143">
        <f t="shared" si="0"/>
        <v>11</v>
      </c>
      <c r="C10531" s="143">
        <f t="shared" si="1"/>
        <v>2042</v>
      </c>
      <c r="D10531" s="154">
        <v>42363</v>
      </c>
      <c r="E10531" s="145">
        <f t="shared" si="2"/>
        <v>12</v>
      </c>
      <c r="F10531" s="145">
        <f t="shared" si="3"/>
        <v>2015</v>
      </c>
      <c r="G10531" s="153" t="s">
        <v>7984</v>
      </c>
      <c r="H10531" s="143">
        <v>10134</v>
      </c>
      <c r="I10531" s="143">
        <v>2322168</v>
      </c>
      <c r="J10531" s="143">
        <v>2887</v>
      </c>
      <c r="K10531" s="147" t="s">
        <v>77</v>
      </c>
      <c r="L10531" s="152"/>
      <c r="M10531" s="57"/>
      <c r="N10531" s="150"/>
      <c r="O10531" s="150"/>
      <c r="P10531" s="150"/>
      <c r="Q10531" s="150"/>
    </row>
    <row r="10532" spans="1:17" ht="15">
      <c r="A10532" s="142">
        <v>52200</v>
      </c>
      <c r="B10532" s="143">
        <f t="shared" si="0"/>
        <v>11</v>
      </c>
      <c r="C10532" s="143">
        <f t="shared" si="1"/>
        <v>2042</v>
      </c>
      <c r="D10532" s="154">
        <v>42363</v>
      </c>
      <c r="E10532" s="145">
        <f t="shared" si="2"/>
        <v>12</v>
      </c>
      <c r="F10532" s="145">
        <f t="shared" si="3"/>
        <v>2015</v>
      </c>
      <c r="G10532" s="153" t="s">
        <v>7985</v>
      </c>
      <c r="H10532" s="143">
        <v>10133</v>
      </c>
      <c r="I10532" s="143">
        <v>2322169</v>
      </c>
      <c r="J10532" s="143">
        <v>1949</v>
      </c>
      <c r="K10532" s="147" t="s">
        <v>77</v>
      </c>
      <c r="L10532" s="152"/>
      <c r="M10532" s="57"/>
      <c r="N10532" s="150"/>
      <c r="O10532" s="150"/>
      <c r="P10532" s="150"/>
      <c r="Q10532" s="150"/>
    </row>
    <row r="10533" spans="1:17" ht="15">
      <c r="A10533" s="142">
        <v>52201</v>
      </c>
      <c r="B10533" s="143">
        <f t="shared" si="0"/>
        <v>12</v>
      </c>
      <c r="C10533" s="143">
        <f t="shared" si="1"/>
        <v>2042</v>
      </c>
      <c r="D10533" s="154">
        <v>42363</v>
      </c>
      <c r="E10533" s="145">
        <f t="shared" si="2"/>
        <v>12</v>
      </c>
      <c r="F10533" s="145">
        <f t="shared" si="3"/>
        <v>2015</v>
      </c>
      <c r="G10533" s="153" t="s">
        <v>7986</v>
      </c>
      <c r="H10533" s="143">
        <v>10135</v>
      </c>
      <c r="I10533" s="143">
        <v>2322170</v>
      </c>
      <c r="J10533" s="143">
        <v>1973</v>
      </c>
      <c r="K10533" s="147" t="s">
        <v>77</v>
      </c>
      <c r="L10533" s="152"/>
      <c r="M10533" s="57"/>
      <c r="N10533" s="150"/>
      <c r="O10533" s="150"/>
      <c r="P10533" s="150"/>
      <c r="Q10533" s="150"/>
    </row>
    <row r="10534" spans="1:17" ht="15">
      <c r="A10534" s="142">
        <v>52202</v>
      </c>
      <c r="B10534" s="143">
        <f t="shared" si="0"/>
        <v>12</v>
      </c>
      <c r="C10534" s="143">
        <f t="shared" si="1"/>
        <v>2042</v>
      </c>
      <c r="D10534" s="154">
        <v>42363</v>
      </c>
      <c r="E10534" s="145">
        <f t="shared" si="2"/>
        <v>12</v>
      </c>
      <c r="F10534" s="145">
        <f t="shared" si="3"/>
        <v>2015</v>
      </c>
      <c r="G10534" s="153" t="s">
        <v>7987</v>
      </c>
      <c r="H10534" s="143">
        <v>10136</v>
      </c>
      <c r="I10534" s="143">
        <v>2322171</v>
      </c>
      <c r="J10534" s="143">
        <v>1899</v>
      </c>
      <c r="K10534" s="147" t="s">
        <v>77</v>
      </c>
      <c r="L10534" s="152"/>
      <c r="M10534" s="57"/>
      <c r="N10534" s="150"/>
      <c r="O10534" s="150"/>
      <c r="P10534" s="150"/>
      <c r="Q10534" s="150"/>
    </row>
    <row r="10535" spans="1:17" ht="15">
      <c r="A10535" s="142">
        <v>52203</v>
      </c>
      <c r="B10535" s="143">
        <f t="shared" si="0"/>
        <v>12</v>
      </c>
      <c r="C10535" s="143">
        <f t="shared" si="1"/>
        <v>2042</v>
      </c>
      <c r="D10535" s="154">
        <v>42363</v>
      </c>
      <c r="E10535" s="145">
        <f t="shared" si="2"/>
        <v>12</v>
      </c>
      <c r="F10535" s="145">
        <f t="shared" si="3"/>
        <v>2015</v>
      </c>
      <c r="G10535" s="153" t="s">
        <v>7988</v>
      </c>
      <c r="H10535" s="143">
        <v>10137</v>
      </c>
      <c r="I10535" s="143">
        <v>2322173</v>
      </c>
      <c r="J10535" s="143">
        <v>5599</v>
      </c>
      <c r="K10535" s="147" t="s">
        <v>77</v>
      </c>
      <c r="L10535" s="152"/>
      <c r="M10535" s="57"/>
      <c r="N10535" s="150"/>
      <c r="O10535" s="150"/>
      <c r="P10535" s="150"/>
      <c r="Q10535" s="150"/>
    </row>
    <row r="10536" spans="1:17" ht="15">
      <c r="A10536" s="142">
        <v>52204</v>
      </c>
      <c r="B10536" s="143">
        <f t="shared" si="0"/>
        <v>12</v>
      </c>
      <c r="C10536" s="143">
        <f t="shared" si="1"/>
        <v>2042</v>
      </c>
      <c r="D10536" s="154">
        <v>42363</v>
      </c>
      <c r="E10536" s="145">
        <f t="shared" si="2"/>
        <v>12</v>
      </c>
      <c r="F10536" s="145">
        <f t="shared" si="3"/>
        <v>2015</v>
      </c>
      <c r="G10536" s="153" t="s">
        <v>7989</v>
      </c>
      <c r="H10536" s="143">
        <v>0</v>
      </c>
      <c r="I10536" s="143">
        <v>2322174</v>
      </c>
      <c r="J10536" s="143">
        <v>1999</v>
      </c>
      <c r="K10536" s="147" t="s">
        <v>77</v>
      </c>
      <c r="L10536" s="152"/>
      <c r="M10536" s="57"/>
      <c r="N10536" s="150"/>
      <c r="O10536" s="150"/>
      <c r="P10536" s="150"/>
      <c r="Q10536" s="150"/>
    </row>
    <row r="10537" spans="1:17" ht="15">
      <c r="A10537" s="142">
        <v>52205</v>
      </c>
      <c r="B10537" s="143">
        <f t="shared" si="0"/>
        <v>12</v>
      </c>
      <c r="C10537" s="143">
        <f t="shared" si="1"/>
        <v>2042</v>
      </c>
      <c r="D10537" s="154">
        <v>42363</v>
      </c>
      <c r="E10537" s="145">
        <f t="shared" si="2"/>
        <v>12</v>
      </c>
      <c r="F10537" s="145">
        <f t="shared" si="3"/>
        <v>2015</v>
      </c>
      <c r="G10537" s="153" t="s">
        <v>6864</v>
      </c>
      <c r="H10537" s="143">
        <v>7873</v>
      </c>
      <c r="I10537" s="143">
        <v>2322179</v>
      </c>
      <c r="J10537" s="143">
        <v>2548</v>
      </c>
      <c r="K10537" s="147" t="s">
        <v>77</v>
      </c>
      <c r="L10537" s="152"/>
      <c r="M10537" s="57"/>
      <c r="N10537" s="150"/>
      <c r="O10537" s="150"/>
      <c r="P10537" s="150"/>
      <c r="Q10537" s="150"/>
    </row>
    <row r="10538" spans="1:17" ht="15">
      <c r="A10538" s="142">
        <v>52206</v>
      </c>
      <c r="B10538" s="143">
        <f t="shared" si="0"/>
        <v>12</v>
      </c>
      <c r="C10538" s="143">
        <f t="shared" si="1"/>
        <v>2042</v>
      </c>
      <c r="D10538" s="154">
        <v>42363</v>
      </c>
      <c r="E10538" s="145">
        <f t="shared" si="2"/>
        <v>12</v>
      </c>
      <c r="F10538" s="145">
        <f t="shared" si="3"/>
        <v>2015</v>
      </c>
      <c r="G10538" s="153" t="s">
        <v>6697</v>
      </c>
      <c r="H10538" s="143">
        <v>6658</v>
      </c>
      <c r="I10538" s="143">
        <v>2322181</v>
      </c>
      <c r="J10538" s="143">
        <v>3895</v>
      </c>
      <c r="K10538" s="147" t="s">
        <v>77</v>
      </c>
      <c r="L10538" s="152"/>
      <c r="M10538" s="57"/>
      <c r="N10538" s="150"/>
      <c r="O10538" s="150"/>
      <c r="P10538" s="150"/>
      <c r="Q10538" s="150"/>
    </row>
    <row r="10539" spans="1:17" ht="15">
      <c r="A10539" s="142">
        <v>52207</v>
      </c>
      <c r="B10539" s="143">
        <f t="shared" si="0"/>
        <v>12</v>
      </c>
      <c r="C10539" s="143">
        <f t="shared" si="1"/>
        <v>2042</v>
      </c>
      <c r="D10539" s="154">
        <v>42363</v>
      </c>
      <c r="E10539" s="145">
        <f t="shared" si="2"/>
        <v>12</v>
      </c>
      <c r="F10539" s="145">
        <f t="shared" si="3"/>
        <v>2015</v>
      </c>
      <c r="G10539" s="153" t="s">
        <v>7990</v>
      </c>
      <c r="H10539" s="143">
        <v>0</v>
      </c>
      <c r="I10539" s="143">
        <v>2322182</v>
      </c>
      <c r="J10539" s="143">
        <v>2599</v>
      </c>
      <c r="K10539" s="147" t="s">
        <v>77</v>
      </c>
      <c r="L10539" s="152"/>
      <c r="M10539" s="57"/>
      <c r="N10539" s="150"/>
      <c r="O10539" s="150"/>
      <c r="P10539" s="150"/>
      <c r="Q10539" s="150"/>
    </row>
    <row r="10540" spans="1:17" ht="15">
      <c r="A10540" s="142">
        <v>52208</v>
      </c>
      <c r="B10540" s="143">
        <f t="shared" si="0"/>
        <v>12</v>
      </c>
      <c r="C10540" s="143">
        <f t="shared" si="1"/>
        <v>2042</v>
      </c>
      <c r="D10540" s="154">
        <v>42363</v>
      </c>
      <c r="E10540" s="145">
        <f t="shared" si="2"/>
        <v>12</v>
      </c>
      <c r="F10540" s="145">
        <f t="shared" si="3"/>
        <v>2015</v>
      </c>
      <c r="G10540" s="153" t="s">
        <v>5229</v>
      </c>
      <c r="H10540" s="143">
        <v>3916</v>
      </c>
      <c r="I10540" s="143">
        <v>2322186</v>
      </c>
      <c r="J10540" s="143">
        <v>2449</v>
      </c>
      <c r="K10540" s="147" t="s">
        <v>77</v>
      </c>
      <c r="L10540" s="152"/>
      <c r="M10540" s="57"/>
      <c r="N10540" s="150"/>
      <c r="O10540" s="150"/>
      <c r="P10540" s="150"/>
      <c r="Q10540" s="150"/>
    </row>
    <row r="10541" spans="1:17" ht="15">
      <c r="A10541" s="142">
        <v>52209</v>
      </c>
      <c r="B10541" s="143">
        <f t="shared" si="0"/>
        <v>12</v>
      </c>
      <c r="C10541" s="143">
        <f t="shared" si="1"/>
        <v>2042</v>
      </c>
      <c r="D10541" s="154">
        <v>42363</v>
      </c>
      <c r="E10541" s="145">
        <f t="shared" si="2"/>
        <v>12</v>
      </c>
      <c r="F10541" s="145">
        <f t="shared" si="3"/>
        <v>2015</v>
      </c>
      <c r="G10541" s="153" t="s">
        <v>5229</v>
      </c>
      <c r="H10541" s="143">
        <v>3916</v>
      </c>
      <c r="I10541" s="143">
        <v>2322187</v>
      </c>
      <c r="J10541" s="143">
        <v>2557</v>
      </c>
      <c r="K10541" s="147" t="s">
        <v>77</v>
      </c>
      <c r="L10541" s="152"/>
      <c r="M10541" s="57"/>
      <c r="N10541" s="150"/>
      <c r="O10541" s="150"/>
      <c r="P10541" s="150"/>
      <c r="Q10541" s="150"/>
    </row>
    <row r="10542" spans="1:17" ht="15">
      <c r="A10542" s="142">
        <v>52210</v>
      </c>
      <c r="B10542" s="143">
        <f t="shared" si="0"/>
        <v>12</v>
      </c>
      <c r="C10542" s="143">
        <f t="shared" si="1"/>
        <v>2042</v>
      </c>
      <c r="D10542" s="154">
        <v>42363</v>
      </c>
      <c r="E10542" s="145">
        <f t="shared" si="2"/>
        <v>12</v>
      </c>
      <c r="F10542" s="145">
        <f t="shared" si="3"/>
        <v>2015</v>
      </c>
      <c r="G10542" s="153" t="s">
        <v>7991</v>
      </c>
      <c r="H10542" s="143">
        <v>10140</v>
      </c>
      <c r="I10542" s="143">
        <v>2322189</v>
      </c>
      <c r="J10542" s="143">
        <v>1589</v>
      </c>
      <c r="K10542" s="147" t="s">
        <v>77</v>
      </c>
      <c r="L10542" s="152"/>
      <c r="M10542" s="57"/>
      <c r="N10542" s="150"/>
      <c r="O10542" s="150"/>
      <c r="P10542" s="150"/>
      <c r="Q10542" s="150"/>
    </row>
    <row r="10543" spans="1:17" ht="15">
      <c r="A10543" s="142">
        <v>52211</v>
      </c>
      <c r="B10543" s="143">
        <f t="shared" si="0"/>
        <v>12</v>
      </c>
      <c r="C10543" s="143">
        <f t="shared" si="1"/>
        <v>2042</v>
      </c>
      <c r="D10543" s="154">
        <v>42363</v>
      </c>
      <c r="E10543" s="145">
        <f t="shared" si="2"/>
        <v>12</v>
      </c>
      <c r="F10543" s="145">
        <f t="shared" si="3"/>
        <v>2015</v>
      </c>
      <c r="G10543" s="153" t="s">
        <v>7992</v>
      </c>
      <c r="H10543" s="143">
        <v>0</v>
      </c>
      <c r="I10543" s="143">
        <v>2322190</v>
      </c>
      <c r="J10543" s="143">
        <v>11699</v>
      </c>
      <c r="K10543" s="147" t="s">
        <v>77</v>
      </c>
      <c r="L10543" s="152"/>
      <c r="M10543" s="57"/>
      <c r="N10543" s="150"/>
      <c r="O10543" s="150"/>
      <c r="P10543" s="150"/>
      <c r="Q10543" s="150"/>
    </row>
    <row r="10544" spans="1:17" ht="15">
      <c r="A10544" s="142">
        <v>52212</v>
      </c>
      <c r="B10544" s="143">
        <f t="shared" si="0"/>
        <v>12</v>
      </c>
      <c r="C10544" s="143">
        <f t="shared" si="1"/>
        <v>2042</v>
      </c>
      <c r="D10544" s="154">
        <v>42363</v>
      </c>
      <c r="E10544" s="145">
        <f t="shared" si="2"/>
        <v>12</v>
      </c>
      <c r="F10544" s="145">
        <f t="shared" si="3"/>
        <v>2015</v>
      </c>
      <c r="G10544" s="153" t="s">
        <v>7993</v>
      </c>
      <c r="H10544" s="143">
        <v>6004</v>
      </c>
      <c r="I10544" s="143">
        <v>2322191</v>
      </c>
      <c r="J10544" s="143">
        <v>4324</v>
      </c>
      <c r="K10544" s="147" t="s">
        <v>77</v>
      </c>
      <c r="L10544" s="152"/>
      <c r="M10544" s="57"/>
      <c r="N10544" s="150"/>
      <c r="O10544" s="150"/>
      <c r="P10544" s="150"/>
      <c r="Q10544" s="150"/>
    </row>
    <row r="10545" spans="1:17" ht="15">
      <c r="A10545" s="142">
        <v>52213</v>
      </c>
      <c r="B10545" s="143">
        <f t="shared" si="0"/>
        <v>12</v>
      </c>
      <c r="C10545" s="143">
        <f t="shared" si="1"/>
        <v>2042</v>
      </c>
      <c r="D10545" s="154">
        <v>42363</v>
      </c>
      <c r="E10545" s="145">
        <f t="shared" si="2"/>
        <v>12</v>
      </c>
      <c r="F10545" s="145">
        <f t="shared" si="3"/>
        <v>2015</v>
      </c>
      <c r="G10545" s="153" t="s">
        <v>7994</v>
      </c>
      <c r="H10545" s="143">
        <v>10141</v>
      </c>
      <c r="I10545" s="143">
        <v>2322192</v>
      </c>
      <c r="J10545" s="143">
        <v>2795</v>
      </c>
      <c r="K10545" s="147" t="s">
        <v>77</v>
      </c>
      <c r="L10545" s="152"/>
      <c r="M10545" s="57"/>
      <c r="N10545" s="150"/>
      <c r="O10545" s="150"/>
      <c r="P10545" s="150"/>
      <c r="Q10545" s="150"/>
    </row>
    <row r="10546" spans="1:17" ht="15">
      <c r="A10546" s="142">
        <v>52214</v>
      </c>
      <c r="B10546" s="143">
        <f t="shared" si="0"/>
        <v>12</v>
      </c>
      <c r="C10546" s="143">
        <f t="shared" si="1"/>
        <v>2042</v>
      </c>
      <c r="D10546" s="154">
        <v>42363</v>
      </c>
      <c r="E10546" s="145">
        <f t="shared" si="2"/>
        <v>12</v>
      </c>
      <c r="F10546" s="145">
        <f t="shared" si="3"/>
        <v>2015</v>
      </c>
      <c r="G10546" s="153" t="s">
        <v>7995</v>
      </c>
      <c r="H10546" s="143">
        <v>0</v>
      </c>
      <c r="I10546" s="143">
        <v>2322195</v>
      </c>
      <c r="J10546" s="143">
        <v>4000</v>
      </c>
      <c r="K10546" s="147" t="s">
        <v>77</v>
      </c>
      <c r="L10546" s="152"/>
      <c r="M10546" s="57"/>
      <c r="N10546" s="150"/>
      <c r="O10546" s="150"/>
      <c r="P10546" s="150"/>
      <c r="Q10546" s="150"/>
    </row>
    <row r="10547" spans="1:17" ht="15">
      <c r="A10547" s="142">
        <v>52215</v>
      </c>
      <c r="B10547" s="143">
        <f t="shared" si="0"/>
        <v>12</v>
      </c>
      <c r="C10547" s="143">
        <f t="shared" si="1"/>
        <v>2042</v>
      </c>
      <c r="D10547" s="154">
        <v>42363</v>
      </c>
      <c r="E10547" s="145">
        <f t="shared" si="2"/>
        <v>12</v>
      </c>
      <c r="F10547" s="145">
        <f t="shared" si="3"/>
        <v>2015</v>
      </c>
      <c r="G10547" s="153" t="s">
        <v>7295</v>
      </c>
      <c r="H10547" s="143">
        <v>9498</v>
      </c>
      <c r="I10547" s="143">
        <v>2322197</v>
      </c>
      <c r="J10547" s="143">
        <v>3727</v>
      </c>
      <c r="K10547" s="147" t="s">
        <v>77</v>
      </c>
      <c r="L10547" s="152"/>
      <c r="M10547" s="57"/>
      <c r="N10547" s="150"/>
      <c r="O10547" s="150"/>
      <c r="P10547" s="150"/>
      <c r="Q10547" s="150"/>
    </row>
    <row r="10548" spans="1:17" ht="15">
      <c r="A10548" s="142">
        <v>52216</v>
      </c>
      <c r="B10548" s="143">
        <f t="shared" si="0"/>
        <v>12</v>
      </c>
      <c r="C10548" s="143">
        <f t="shared" si="1"/>
        <v>2042</v>
      </c>
      <c r="D10548" s="154">
        <v>42363</v>
      </c>
      <c r="E10548" s="145">
        <f t="shared" si="2"/>
        <v>12</v>
      </c>
      <c r="F10548" s="145">
        <f t="shared" si="3"/>
        <v>2015</v>
      </c>
      <c r="G10548" s="153" t="s">
        <v>7996</v>
      </c>
      <c r="H10548" s="143">
        <v>10142</v>
      </c>
      <c r="I10548" s="143">
        <v>2322198</v>
      </c>
      <c r="J10548" s="143">
        <v>2573</v>
      </c>
      <c r="K10548" s="147" t="s">
        <v>77</v>
      </c>
      <c r="L10548" s="152"/>
      <c r="M10548" s="57"/>
      <c r="N10548" s="150"/>
      <c r="O10548" s="150"/>
      <c r="P10548" s="150"/>
      <c r="Q10548" s="150"/>
    </row>
    <row r="10549" spans="1:17" ht="15">
      <c r="A10549" s="142">
        <v>52217</v>
      </c>
      <c r="B10549" s="143">
        <f t="shared" si="0"/>
        <v>12</v>
      </c>
      <c r="C10549" s="143">
        <f t="shared" si="1"/>
        <v>2042</v>
      </c>
      <c r="D10549" s="154">
        <v>42364</v>
      </c>
      <c r="E10549" s="145">
        <f t="shared" si="2"/>
        <v>12</v>
      </c>
      <c r="F10549" s="145">
        <f t="shared" si="3"/>
        <v>2015</v>
      </c>
      <c r="G10549" s="153" t="s">
        <v>7997</v>
      </c>
      <c r="H10549" s="143">
        <v>10144</v>
      </c>
      <c r="I10549" s="143">
        <v>2322200</v>
      </c>
      <c r="J10549" s="143">
        <v>3499</v>
      </c>
      <c r="K10549" s="147" t="s">
        <v>77</v>
      </c>
      <c r="L10549" s="152"/>
      <c r="M10549" s="57"/>
      <c r="N10549" s="150"/>
      <c r="O10549" s="150"/>
      <c r="P10549" s="150"/>
      <c r="Q10549" s="150"/>
    </row>
    <row r="10550" spans="1:17" ht="15">
      <c r="A10550" s="142">
        <v>52218</v>
      </c>
      <c r="B10550" s="143">
        <f t="shared" si="0"/>
        <v>12</v>
      </c>
      <c r="C10550" s="143">
        <f t="shared" si="1"/>
        <v>2042</v>
      </c>
      <c r="D10550" s="154">
        <v>42364</v>
      </c>
      <c r="E10550" s="145">
        <f t="shared" si="2"/>
        <v>12</v>
      </c>
      <c r="F10550" s="145">
        <f t="shared" si="3"/>
        <v>2015</v>
      </c>
      <c r="G10550" s="153" t="s">
        <v>7998</v>
      </c>
      <c r="H10550" s="143">
        <v>10145</v>
      </c>
      <c r="I10550" s="143">
        <v>2322202</v>
      </c>
      <c r="J10550" s="143">
        <v>1268</v>
      </c>
      <c r="K10550" s="147" t="s">
        <v>77</v>
      </c>
      <c r="L10550" s="152"/>
      <c r="M10550" s="57"/>
      <c r="N10550" s="150"/>
      <c r="O10550" s="150"/>
      <c r="P10550" s="150"/>
      <c r="Q10550" s="150"/>
    </row>
    <row r="10551" spans="1:17" ht="15">
      <c r="A10551" s="142">
        <v>52219</v>
      </c>
      <c r="B10551" s="143">
        <f t="shared" si="0"/>
        <v>12</v>
      </c>
      <c r="C10551" s="143">
        <f t="shared" si="1"/>
        <v>2042</v>
      </c>
      <c r="D10551" s="154">
        <v>42364</v>
      </c>
      <c r="E10551" s="145">
        <f t="shared" si="2"/>
        <v>12</v>
      </c>
      <c r="F10551" s="145">
        <f t="shared" si="3"/>
        <v>2015</v>
      </c>
      <c r="G10551" s="153" t="s">
        <v>7999</v>
      </c>
      <c r="H10551" s="143">
        <v>2257</v>
      </c>
      <c r="I10551" s="143">
        <v>2322205</v>
      </c>
      <c r="J10551" s="143">
        <v>3050</v>
      </c>
      <c r="K10551" s="147" t="s">
        <v>77</v>
      </c>
      <c r="L10551" s="152"/>
      <c r="M10551" s="57"/>
      <c r="N10551" s="150"/>
      <c r="O10551" s="150"/>
      <c r="P10551" s="150"/>
      <c r="Q10551" s="150"/>
    </row>
    <row r="10552" spans="1:17" ht="15">
      <c r="A10552" s="142">
        <v>52220</v>
      </c>
      <c r="B10552" s="143">
        <f t="shared" si="0"/>
        <v>12</v>
      </c>
      <c r="C10552" s="143">
        <f t="shared" si="1"/>
        <v>2042</v>
      </c>
      <c r="D10552" s="154">
        <v>42364</v>
      </c>
      <c r="E10552" s="145">
        <f t="shared" si="2"/>
        <v>12</v>
      </c>
      <c r="F10552" s="145">
        <f t="shared" si="3"/>
        <v>2015</v>
      </c>
      <c r="G10552" s="153" t="s">
        <v>8000</v>
      </c>
      <c r="H10552" s="143">
        <v>0</v>
      </c>
      <c r="I10552" s="143">
        <v>2322206</v>
      </c>
      <c r="J10552" s="143">
        <v>2159</v>
      </c>
      <c r="K10552" s="147" t="s">
        <v>77</v>
      </c>
      <c r="L10552" s="152"/>
      <c r="M10552" s="57"/>
      <c r="N10552" s="150"/>
      <c r="O10552" s="150"/>
      <c r="P10552" s="150"/>
      <c r="Q10552" s="150"/>
    </row>
    <row r="10553" spans="1:17" ht="15">
      <c r="A10553" s="142">
        <v>52221</v>
      </c>
      <c r="B10553" s="143">
        <f t="shared" si="0"/>
        <v>12</v>
      </c>
      <c r="C10553" s="143">
        <f t="shared" si="1"/>
        <v>2042</v>
      </c>
      <c r="D10553" s="154">
        <v>42364</v>
      </c>
      <c r="E10553" s="145">
        <f t="shared" si="2"/>
        <v>12</v>
      </c>
      <c r="F10553" s="145">
        <f t="shared" si="3"/>
        <v>2015</v>
      </c>
      <c r="G10553" s="153" t="s">
        <v>8001</v>
      </c>
      <c r="H10553" s="143">
        <v>10148</v>
      </c>
      <c r="I10553" s="143">
        <v>2322208</v>
      </c>
      <c r="J10553" s="143">
        <v>4919</v>
      </c>
      <c r="K10553" s="147" t="s">
        <v>77</v>
      </c>
      <c r="L10553" s="152"/>
      <c r="M10553" s="57"/>
      <c r="N10553" s="150"/>
      <c r="O10553" s="150"/>
      <c r="P10553" s="150"/>
      <c r="Q10553" s="150"/>
    </row>
    <row r="10554" spans="1:17" ht="15">
      <c r="A10554" s="142">
        <v>52222</v>
      </c>
      <c r="B10554" s="143">
        <f t="shared" si="0"/>
        <v>12</v>
      </c>
      <c r="C10554" s="143">
        <f t="shared" si="1"/>
        <v>2042</v>
      </c>
      <c r="D10554" s="154">
        <v>42364</v>
      </c>
      <c r="E10554" s="145">
        <f t="shared" si="2"/>
        <v>12</v>
      </c>
      <c r="F10554" s="145">
        <f t="shared" si="3"/>
        <v>2015</v>
      </c>
      <c r="G10554" s="153" t="s">
        <v>8002</v>
      </c>
      <c r="H10554" s="143">
        <v>10149</v>
      </c>
      <c r="I10554" s="143">
        <v>2322209</v>
      </c>
      <c r="J10554" s="143">
        <v>1749</v>
      </c>
      <c r="K10554" s="147" t="s">
        <v>77</v>
      </c>
      <c r="L10554" s="152"/>
      <c r="M10554" s="57"/>
      <c r="N10554" s="150"/>
      <c r="O10554" s="150"/>
      <c r="P10554" s="150"/>
      <c r="Q10554" s="150"/>
    </row>
    <row r="10555" spans="1:17" ht="15">
      <c r="A10555" s="142">
        <v>52223</v>
      </c>
      <c r="B10555" s="143">
        <f t="shared" si="0"/>
        <v>12</v>
      </c>
      <c r="C10555" s="143">
        <f t="shared" si="1"/>
        <v>2042</v>
      </c>
      <c r="D10555" s="154">
        <v>42364</v>
      </c>
      <c r="E10555" s="145">
        <f t="shared" si="2"/>
        <v>12</v>
      </c>
      <c r="F10555" s="145">
        <f t="shared" si="3"/>
        <v>2015</v>
      </c>
      <c r="G10555" s="153" t="s">
        <v>8003</v>
      </c>
      <c r="H10555" s="143">
        <v>10150</v>
      </c>
      <c r="I10555" s="143">
        <v>2322210</v>
      </c>
      <c r="J10555" s="143">
        <v>2295</v>
      </c>
      <c r="K10555" s="147" t="s">
        <v>77</v>
      </c>
      <c r="L10555" s="152"/>
      <c r="M10555" s="57"/>
      <c r="N10555" s="150"/>
      <c r="O10555" s="150"/>
      <c r="P10555" s="150"/>
      <c r="Q10555" s="150"/>
    </row>
    <row r="10556" spans="1:17" ht="15">
      <c r="A10556" s="142">
        <v>52224</v>
      </c>
      <c r="B10556" s="143">
        <f t="shared" si="0"/>
        <v>12</v>
      </c>
      <c r="C10556" s="143">
        <f t="shared" si="1"/>
        <v>2042</v>
      </c>
      <c r="D10556" s="154">
        <v>42364</v>
      </c>
      <c r="E10556" s="145">
        <f t="shared" si="2"/>
        <v>12</v>
      </c>
      <c r="F10556" s="145">
        <f t="shared" si="3"/>
        <v>2015</v>
      </c>
      <c r="G10556" s="153" t="s">
        <v>8004</v>
      </c>
      <c r="H10556" s="143">
        <v>8167</v>
      </c>
      <c r="I10556" s="143">
        <v>2322211</v>
      </c>
      <c r="J10556" s="143">
        <v>2649</v>
      </c>
      <c r="K10556" s="147" t="s">
        <v>77</v>
      </c>
      <c r="L10556" s="152"/>
      <c r="M10556" s="57"/>
      <c r="N10556" s="150"/>
      <c r="O10556" s="150"/>
      <c r="P10556" s="150"/>
      <c r="Q10556" s="150"/>
    </row>
    <row r="10557" spans="1:17" ht="15">
      <c r="A10557" s="142">
        <v>52225</v>
      </c>
      <c r="B10557" s="143">
        <f t="shared" si="0"/>
        <v>12</v>
      </c>
      <c r="C10557" s="143">
        <f t="shared" si="1"/>
        <v>2042</v>
      </c>
      <c r="D10557" s="154">
        <v>42364</v>
      </c>
      <c r="E10557" s="145">
        <f t="shared" si="2"/>
        <v>12</v>
      </c>
      <c r="F10557" s="145">
        <f t="shared" si="3"/>
        <v>2015</v>
      </c>
      <c r="G10557" s="153" t="s">
        <v>8005</v>
      </c>
      <c r="H10557" s="143">
        <v>508</v>
      </c>
      <c r="I10557" s="143">
        <v>2322212</v>
      </c>
      <c r="J10557" s="143">
        <v>2659</v>
      </c>
      <c r="K10557" s="147" t="s">
        <v>77</v>
      </c>
      <c r="L10557" s="152"/>
      <c r="M10557" s="57"/>
      <c r="N10557" s="150"/>
      <c r="O10557" s="150"/>
      <c r="P10557" s="150"/>
      <c r="Q10557" s="150"/>
    </row>
    <row r="10558" spans="1:17" ht="15">
      <c r="A10558" s="142">
        <v>52226</v>
      </c>
      <c r="B10558" s="143">
        <f t="shared" si="0"/>
        <v>12</v>
      </c>
      <c r="C10558" s="143">
        <f t="shared" si="1"/>
        <v>2042</v>
      </c>
      <c r="D10558" s="154">
        <v>42364</v>
      </c>
      <c r="E10558" s="145">
        <f t="shared" si="2"/>
        <v>12</v>
      </c>
      <c r="F10558" s="145">
        <f t="shared" si="3"/>
        <v>2015</v>
      </c>
      <c r="G10558" s="153" t="s">
        <v>8006</v>
      </c>
      <c r="H10558" s="143">
        <v>1519</v>
      </c>
      <c r="I10558" s="143">
        <v>2322213</v>
      </c>
      <c r="J10558" s="143">
        <v>2449</v>
      </c>
      <c r="K10558" s="147" t="s">
        <v>77</v>
      </c>
      <c r="L10558" s="152"/>
      <c r="M10558" s="57"/>
      <c r="N10558" s="150"/>
      <c r="O10558" s="150"/>
      <c r="P10558" s="150"/>
      <c r="Q10558" s="150"/>
    </row>
    <row r="10559" spans="1:17" ht="15">
      <c r="A10559" s="142">
        <v>52227</v>
      </c>
      <c r="B10559" s="143">
        <f t="shared" si="0"/>
        <v>12</v>
      </c>
      <c r="C10559" s="143">
        <f t="shared" si="1"/>
        <v>2042</v>
      </c>
      <c r="D10559" s="154">
        <v>42364</v>
      </c>
      <c r="E10559" s="145">
        <f t="shared" si="2"/>
        <v>12</v>
      </c>
      <c r="F10559" s="145">
        <f t="shared" si="3"/>
        <v>2015</v>
      </c>
      <c r="G10559" s="153" t="s">
        <v>8007</v>
      </c>
      <c r="H10559" s="143">
        <v>10153</v>
      </c>
      <c r="I10559" s="143">
        <v>2322215</v>
      </c>
      <c r="J10559" s="143">
        <v>2557</v>
      </c>
      <c r="K10559" s="147" t="s">
        <v>77</v>
      </c>
      <c r="L10559" s="152"/>
      <c r="M10559" s="57"/>
      <c r="N10559" s="150"/>
      <c r="O10559" s="150"/>
      <c r="P10559" s="150"/>
      <c r="Q10559" s="150"/>
    </row>
    <row r="10560" spans="1:17" ht="15">
      <c r="A10560" s="142">
        <v>52228</v>
      </c>
      <c r="B10560" s="143">
        <f t="shared" si="0"/>
        <v>12</v>
      </c>
      <c r="C10560" s="143">
        <f t="shared" si="1"/>
        <v>2042</v>
      </c>
      <c r="D10560" s="154">
        <v>42364</v>
      </c>
      <c r="E10560" s="145">
        <f t="shared" si="2"/>
        <v>12</v>
      </c>
      <c r="F10560" s="145">
        <f t="shared" si="3"/>
        <v>2015</v>
      </c>
      <c r="G10560" s="153" t="s">
        <v>8008</v>
      </c>
      <c r="H10560" s="143">
        <v>10154</v>
      </c>
      <c r="I10560" s="143">
        <v>2322216</v>
      </c>
      <c r="J10560" s="143">
        <v>2139</v>
      </c>
      <c r="K10560" s="147" t="s">
        <v>77</v>
      </c>
      <c r="L10560" s="152"/>
      <c r="M10560" s="57"/>
      <c r="N10560" s="150"/>
      <c r="O10560" s="150"/>
      <c r="P10560" s="150"/>
      <c r="Q10560" s="150"/>
    </row>
    <row r="10561" spans="1:17" ht="15">
      <c r="A10561" s="142">
        <v>52229</v>
      </c>
      <c r="B10561" s="143">
        <f t="shared" si="0"/>
        <v>12</v>
      </c>
      <c r="C10561" s="143">
        <f t="shared" si="1"/>
        <v>2042</v>
      </c>
      <c r="D10561" s="154">
        <v>42364</v>
      </c>
      <c r="E10561" s="145">
        <f t="shared" si="2"/>
        <v>12</v>
      </c>
      <c r="F10561" s="145">
        <f t="shared" si="3"/>
        <v>2015</v>
      </c>
      <c r="G10561" s="153" t="s">
        <v>8009</v>
      </c>
      <c r="H10561" s="143">
        <v>0</v>
      </c>
      <c r="I10561" s="143">
        <v>2322218</v>
      </c>
      <c r="J10561" s="143">
        <v>1723</v>
      </c>
      <c r="K10561" s="147" t="s">
        <v>77</v>
      </c>
      <c r="L10561" s="152"/>
      <c r="M10561" s="57"/>
      <c r="N10561" s="150"/>
      <c r="O10561" s="150"/>
      <c r="P10561" s="150"/>
      <c r="Q10561" s="150"/>
    </row>
    <row r="10562" spans="1:17" ht="15">
      <c r="A10562" s="142">
        <v>52230</v>
      </c>
      <c r="B10562" s="143">
        <f t="shared" si="0"/>
        <v>12</v>
      </c>
      <c r="C10562" s="143">
        <f t="shared" si="1"/>
        <v>2042</v>
      </c>
      <c r="D10562" s="154">
        <v>42364</v>
      </c>
      <c r="E10562" s="145">
        <f t="shared" si="2"/>
        <v>12</v>
      </c>
      <c r="F10562" s="145">
        <f t="shared" si="3"/>
        <v>2015</v>
      </c>
      <c r="G10562" s="153" t="s">
        <v>8010</v>
      </c>
      <c r="H10562" s="143">
        <v>10156</v>
      </c>
      <c r="I10562" s="143">
        <v>2322220</v>
      </c>
      <c r="J10562" s="143">
        <v>2099</v>
      </c>
      <c r="K10562" s="147" t="s">
        <v>77</v>
      </c>
      <c r="L10562" s="152"/>
      <c r="M10562" s="57"/>
      <c r="N10562" s="150"/>
      <c r="O10562" s="150"/>
      <c r="P10562" s="150"/>
      <c r="Q10562" s="150"/>
    </row>
    <row r="10563" spans="1:17" ht="15">
      <c r="A10563" s="142">
        <v>52231</v>
      </c>
      <c r="B10563" s="143">
        <f t="shared" si="0"/>
        <v>12</v>
      </c>
      <c r="C10563" s="143">
        <f t="shared" si="1"/>
        <v>2042</v>
      </c>
      <c r="D10563" s="154">
        <v>42364</v>
      </c>
      <c r="E10563" s="145">
        <f t="shared" si="2"/>
        <v>12</v>
      </c>
      <c r="F10563" s="145">
        <f t="shared" si="3"/>
        <v>2015</v>
      </c>
      <c r="G10563" s="153" t="s">
        <v>5109</v>
      </c>
      <c r="H10563" s="143">
        <v>7297</v>
      </c>
      <c r="I10563" s="143">
        <v>2322224</v>
      </c>
      <c r="J10563" s="143">
        <v>4771</v>
      </c>
      <c r="K10563" s="147" t="s">
        <v>77</v>
      </c>
      <c r="L10563" s="152"/>
      <c r="M10563" s="57"/>
      <c r="N10563" s="150"/>
      <c r="O10563" s="150"/>
      <c r="P10563" s="150"/>
      <c r="Q10563" s="150"/>
    </row>
    <row r="10564" spans="1:17" ht="15">
      <c r="A10564" s="142">
        <v>52232</v>
      </c>
      <c r="B10564" s="143">
        <f t="shared" si="0"/>
        <v>1</v>
      </c>
      <c r="C10564" s="143">
        <f t="shared" si="1"/>
        <v>2043</v>
      </c>
      <c r="D10564" s="154">
        <v>42364</v>
      </c>
      <c r="E10564" s="145">
        <f t="shared" si="2"/>
        <v>12</v>
      </c>
      <c r="F10564" s="145">
        <f t="shared" si="3"/>
        <v>2015</v>
      </c>
      <c r="G10564" s="153" t="s">
        <v>8011</v>
      </c>
      <c r="H10564" s="143">
        <v>10157</v>
      </c>
      <c r="I10564" s="143">
        <v>2322225</v>
      </c>
      <c r="J10564" s="143">
        <v>2649</v>
      </c>
      <c r="K10564" s="147" t="s">
        <v>77</v>
      </c>
      <c r="L10564" s="152"/>
      <c r="M10564" s="57"/>
      <c r="N10564" s="150"/>
      <c r="O10564" s="150"/>
      <c r="P10564" s="150"/>
      <c r="Q10564" s="150"/>
    </row>
    <row r="10565" spans="1:17" ht="15">
      <c r="A10565" s="142">
        <v>52233</v>
      </c>
      <c r="B10565" s="143">
        <f t="shared" si="0"/>
        <v>1</v>
      </c>
      <c r="C10565" s="143">
        <f t="shared" si="1"/>
        <v>2043</v>
      </c>
      <c r="D10565" s="154">
        <v>42364</v>
      </c>
      <c r="E10565" s="145">
        <f t="shared" si="2"/>
        <v>12</v>
      </c>
      <c r="F10565" s="145">
        <f t="shared" si="3"/>
        <v>2015</v>
      </c>
      <c r="G10565" s="153" t="s">
        <v>7958</v>
      </c>
      <c r="H10565" s="143">
        <v>10107</v>
      </c>
      <c r="I10565" s="143">
        <v>2322227</v>
      </c>
      <c r="J10565" s="143">
        <v>1099</v>
      </c>
      <c r="K10565" s="147" t="s">
        <v>77</v>
      </c>
      <c r="L10565" s="152"/>
      <c r="M10565" s="57"/>
      <c r="N10565" s="150"/>
      <c r="O10565" s="150"/>
      <c r="P10565" s="150"/>
      <c r="Q10565" s="150"/>
    </row>
    <row r="10566" spans="1:17" ht="15">
      <c r="A10566" s="142">
        <v>52234</v>
      </c>
      <c r="B10566" s="143">
        <f t="shared" si="0"/>
        <v>1</v>
      </c>
      <c r="C10566" s="143">
        <f t="shared" si="1"/>
        <v>2043</v>
      </c>
      <c r="D10566" s="154">
        <v>42364</v>
      </c>
      <c r="E10566" s="145">
        <f t="shared" si="2"/>
        <v>12</v>
      </c>
      <c r="F10566" s="145">
        <f t="shared" si="3"/>
        <v>2015</v>
      </c>
      <c r="G10566" s="153" t="s">
        <v>8012</v>
      </c>
      <c r="H10566" s="143">
        <v>10159</v>
      </c>
      <c r="I10566" s="143">
        <v>2322228</v>
      </c>
      <c r="J10566" s="143">
        <v>1399</v>
      </c>
      <c r="K10566" s="147" t="s">
        <v>77</v>
      </c>
      <c r="L10566" s="152"/>
      <c r="M10566" s="57"/>
      <c r="N10566" s="150"/>
      <c r="O10566" s="150"/>
      <c r="P10566" s="150"/>
      <c r="Q10566" s="150"/>
    </row>
    <row r="10567" spans="1:17" ht="15">
      <c r="A10567" s="142">
        <v>52235</v>
      </c>
      <c r="B10567" s="143">
        <f t="shared" si="0"/>
        <v>1</v>
      </c>
      <c r="C10567" s="143">
        <f t="shared" si="1"/>
        <v>2043</v>
      </c>
      <c r="D10567" s="154">
        <v>42364</v>
      </c>
      <c r="E10567" s="145">
        <f t="shared" si="2"/>
        <v>12</v>
      </c>
      <c r="F10567" s="145">
        <f t="shared" si="3"/>
        <v>2015</v>
      </c>
      <c r="G10567" s="153" t="s">
        <v>8013</v>
      </c>
      <c r="H10567" s="143">
        <v>0</v>
      </c>
      <c r="I10567" s="143">
        <v>2322229</v>
      </c>
      <c r="J10567" s="143">
        <v>1500</v>
      </c>
      <c r="K10567" s="147" t="s">
        <v>77</v>
      </c>
      <c r="L10567" s="152"/>
      <c r="M10567" s="57"/>
      <c r="N10567" s="150"/>
      <c r="O10567" s="150"/>
      <c r="P10567" s="150"/>
      <c r="Q10567" s="150"/>
    </row>
    <row r="10568" spans="1:17" ht="15">
      <c r="A10568" s="142">
        <v>52236</v>
      </c>
      <c r="B10568" s="143">
        <f t="shared" si="0"/>
        <v>1</v>
      </c>
      <c r="C10568" s="143">
        <f t="shared" si="1"/>
        <v>2043</v>
      </c>
      <c r="D10568" s="154">
        <v>42364</v>
      </c>
      <c r="E10568" s="145">
        <f t="shared" si="2"/>
        <v>12</v>
      </c>
      <c r="F10568" s="145">
        <f t="shared" si="3"/>
        <v>2015</v>
      </c>
      <c r="G10568" s="153" t="s">
        <v>8014</v>
      </c>
      <c r="H10568" s="143">
        <v>4385</v>
      </c>
      <c r="I10568" s="143">
        <v>2322230</v>
      </c>
      <c r="J10568" s="143">
        <v>3089</v>
      </c>
      <c r="K10568" s="147" t="s">
        <v>77</v>
      </c>
      <c r="L10568" s="152"/>
      <c r="M10568" s="57"/>
      <c r="N10568" s="150"/>
      <c r="O10568" s="150"/>
      <c r="P10568" s="150"/>
      <c r="Q10568" s="150"/>
    </row>
    <row r="10569" spans="1:17" ht="15">
      <c r="A10569" s="142">
        <v>52237</v>
      </c>
      <c r="B10569" s="143">
        <f t="shared" si="0"/>
        <v>1</v>
      </c>
      <c r="C10569" s="143">
        <f t="shared" si="1"/>
        <v>2043</v>
      </c>
      <c r="D10569" s="154">
        <v>42364</v>
      </c>
      <c r="E10569" s="145">
        <f t="shared" si="2"/>
        <v>12</v>
      </c>
      <c r="F10569" s="145">
        <f t="shared" si="3"/>
        <v>2015</v>
      </c>
      <c r="G10569" s="153" t="s">
        <v>8015</v>
      </c>
      <c r="H10569" s="143">
        <v>0</v>
      </c>
      <c r="I10569" s="143">
        <v>2322231</v>
      </c>
      <c r="J10569" s="143">
        <v>3039</v>
      </c>
      <c r="K10569" s="147" t="s">
        <v>77</v>
      </c>
      <c r="L10569" s="152"/>
      <c r="M10569" s="57"/>
      <c r="N10569" s="150"/>
      <c r="O10569" s="150"/>
      <c r="P10569" s="150"/>
      <c r="Q10569" s="150"/>
    </row>
    <row r="10570" spans="1:17" ht="15">
      <c r="A10570" s="142">
        <v>52238</v>
      </c>
      <c r="B10570" s="143">
        <f t="shared" si="0"/>
        <v>1</v>
      </c>
      <c r="C10570" s="143">
        <f t="shared" si="1"/>
        <v>2043</v>
      </c>
      <c r="D10570" s="154">
        <v>42364</v>
      </c>
      <c r="E10570" s="145">
        <f t="shared" si="2"/>
        <v>12</v>
      </c>
      <c r="F10570" s="145">
        <f t="shared" si="3"/>
        <v>2015</v>
      </c>
      <c r="G10570" s="153" t="s">
        <v>8016</v>
      </c>
      <c r="H10570" s="143">
        <v>10160</v>
      </c>
      <c r="I10570" s="143">
        <v>2322232</v>
      </c>
      <c r="J10570" s="143">
        <v>4649</v>
      </c>
      <c r="K10570" s="147" t="s">
        <v>77</v>
      </c>
      <c r="L10570" s="152"/>
      <c r="M10570" s="57"/>
      <c r="N10570" s="150"/>
      <c r="O10570" s="150"/>
      <c r="P10570" s="150"/>
      <c r="Q10570" s="150"/>
    </row>
    <row r="10571" spans="1:17" ht="15">
      <c r="A10571" s="142">
        <v>52239</v>
      </c>
      <c r="B10571" s="143">
        <f t="shared" si="0"/>
        <v>1</v>
      </c>
      <c r="C10571" s="143">
        <f t="shared" si="1"/>
        <v>2043</v>
      </c>
      <c r="D10571" s="154">
        <v>42364</v>
      </c>
      <c r="E10571" s="145">
        <f t="shared" si="2"/>
        <v>12</v>
      </c>
      <c r="F10571" s="145">
        <f t="shared" si="3"/>
        <v>2015</v>
      </c>
      <c r="G10571" s="153" t="s">
        <v>8017</v>
      </c>
      <c r="H10571" s="143">
        <v>10161</v>
      </c>
      <c r="I10571" s="143">
        <v>2322234</v>
      </c>
      <c r="J10571" s="143">
        <v>3373</v>
      </c>
      <c r="K10571" s="147" t="s">
        <v>77</v>
      </c>
      <c r="L10571" s="152"/>
      <c r="M10571" s="57"/>
      <c r="N10571" s="150"/>
      <c r="O10571" s="150"/>
      <c r="P10571" s="150"/>
      <c r="Q10571" s="150"/>
    </row>
    <row r="10572" spans="1:17" ht="15">
      <c r="A10572" s="142">
        <v>52240</v>
      </c>
      <c r="B10572" s="143">
        <f t="shared" si="0"/>
        <v>1</v>
      </c>
      <c r="C10572" s="143">
        <f t="shared" si="1"/>
        <v>2043</v>
      </c>
      <c r="D10572" s="154">
        <v>42364</v>
      </c>
      <c r="E10572" s="145">
        <f t="shared" si="2"/>
        <v>12</v>
      </c>
      <c r="F10572" s="145">
        <f t="shared" si="3"/>
        <v>2015</v>
      </c>
      <c r="G10572" s="153" t="s">
        <v>8018</v>
      </c>
      <c r="H10572" s="143">
        <v>8271</v>
      </c>
      <c r="I10572" s="143">
        <v>2322236</v>
      </c>
      <c r="J10572" s="143">
        <v>1281</v>
      </c>
      <c r="K10572" s="147" t="s">
        <v>77</v>
      </c>
      <c r="L10572" s="152"/>
      <c r="M10572" s="57"/>
      <c r="N10572" s="150"/>
      <c r="O10572" s="150"/>
      <c r="P10572" s="150"/>
      <c r="Q10572" s="150"/>
    </row>
    <row r="10573" spans="1:17" ht="15">
      <c r="A10573" s="142">
        <v>52241</v>
      </c>
      <c r="B10573" s="143">
        <f t="shared" si="0"/>
        <v>1</v>
      </c>
      <c r="C10573" s="143">
        <f t="shared" si="1"/>
        <v>2043</v>
      </c>
      <c r="D10573" s="154">
        <v>42365</v>
      </c>
      <c r="E10573" s="145">
        <f t="shared" si="2"/>
        <v>12</v>
      </c>
      <c r="F10573" s="145">
        <f t="shared" si="3"/>
        <v>2015</v>
      </c>
      <c r="G10573" s="146"/>
      <c r="H10573" s="143">
        <v>4019</v>
      </c>
      <c r="I10573" s="143">
        <v>2322242</v>
      </c>
      <c r="J10573" s="143">
        <v>1000</v>
      </c>
      <c r="K10573" s="147" t="s">
        <v>77</v>
      </c>
      <c r="L10573" s="152"/>
      <c r="M10573" s="57"/>
      <c r="N10573" s="150"/>
      <c r="O10573" s="150"/>
      <c r="P10573" s="150"/>
      <c r="Q10573" s="150"/>
    </row>
    <row r="10574" spans="1:17" ht="15">
      <c r="A10574" s="142">
        <v>52242</v>
      </c>
      <c r="B10574" s="143">
        <f t="shared" si="0"/>
        <v>1</v>
      </c>
      <c r="C10574" s="143">
        <f t="shared" si="1"/>
        <v>2043</v>
      </c>
      <c r="D10574" s="154">
        <v>42365</v>
      </c>
      <c r="E10574" s="145">
        <f t="shared" si="2"/>
        <v>12</v>
      </c>
      <c r="F10574" s="145">
        <f t="shared" si="3"/>
        <v>2015</v>
      </c>
      <c r="G10574" s="153" t="s">
        <v>8019</v>
      </c>
      <c r="H10574" s="143">
        <v>10102</v>
      </c>
      <c r="I10574" s="143">
        <v>2322243</v>
      </c>
      <c r="J10574" s="143">
        <v>9909</v>
      </c>
      <c r="K10574" s="147" t="s">
        <v>77</v>
      </c>
      <c r="L10574" s="152"/>
      <c r="M10574" s="57"/>
      <c r="N10574" s="150"/>
      <c r="O10574" s="150"/>
      <c r="P10574" s="150"/>
      <c r="Q10574" s="150"/>
    </row>
    <row r="10575" spans="1:17" ht="15">
      <c r="A10575" s="142">
        <v>52243</v>
      </c>
      <c r="B10575" s="143">
        <f t="shared" si="0"/>
        <v>1</v>
      </c>
      <c r="C10575" s="143">
        <f t="shared" si="1"/>
        <v>2043</v>
      </c>
      <c r="D10575" s="154">
        <v>42365</v>
      </c>
      <c r="E10575" s="145">
        <f t="shared" si="2"/>
        <v>12</v>
      </c>
      <c r="F10575" s="145">
        <f t="shared" si="3"/>
        <v>2015</v>
      </c>
      <c r="G10575" s="153" t="s">
        <v>8020</v>
      </c>
      <c r="H10575" s="143">
        <v>5759</v>
      </c>
      <c r="I10575" s="143">
        <v>2322245</v>
      </c>
      <c r="J10575" s="143">
        <v>1099</v>
      </c>
      <c r="K10575" s="147" t="s">
        <v>77</v>
      </c>
      <c r="L10575" s="152"/>
      <c r="M10575" s="57"/>
      <c r="N10575" s="150"/>
      <c r="O10575" s="150"/>
      <c r="P10575" s="150"/>
      <c r="Q10575" s="150"/>
    </row>
    <row r="10576" spans="1:17" ht="15">
      <c r="A10576" s="142">
        <v>52244</v>
      </c>
      <c r="B10576" s="143">
        <f t="shared" si="0"/>
        <v>1</v>
      </c>
      <c r="C10576" s="143">
        <f t="shared" si="1"/>
        <v>2043</v>
      </c>
      <c r="D10576" s="154">
        <v>42365</v>
      </c>
      <c r="E10576" s="145">
        <f t="shared" si="2"/>
        <v>12</v>
      </c>
      <c r="F10576" s="145">
        <f t="shared" si="3"/>
        <v>2015</v>
      </c>
      <c r="G10576" s="153" t="s">
        <v>8021</v>
      </c>
      <c r="H10576" s="143">
        <v>10165</v>
      </c>
      <c r="I10576" s="143">
        <v>2322249</v>
      </c>
      <c r="J10576" s="143">
        <v>1949</v>
      </c>
      <c r="K10576" s="147" t="s">
        <v>77</v>
      </c>
      <c r="L10576" s="152"/>
      <c r="M10576" s="57"/>
      <c r="N10576" s="150"/>
      <c r="O10576" s="150"/>
      <c r="P10576" s="150"/>
      <c r="Q10576" s="150"/>
    </row>
    <row r="10577" spans="1:17" ht="15">
      <c r="A10577" s="142">
        <v>52245</v>
      </c>
      <c r="B10577" s="143">
        <f t="shared" si="0"/>
        <v>1</v>
      </c>
      <c r="C10577" s="143">
        <f t="shared" si="1"/>
        <v>2043</v>
      </c>
      <c r="D10577" s="154">
        <v>42365</v>
      </c>
      <c r="E10577" s="145">
        <f t="shared" si="2"/>
        <v>12</v>
      </c>
      <c r="F10577" s="145">
        <f t="shared" si="3"/>
        <v>2015</v>
      </c>
      <c r="G10577" s="153" t="s">
        <v>176</v>
      </c>
      <c r="H10577" s="143">
        <v>10164</v>
      </c>
      <c r="I10577" s="143">
        <v>2322250</v>
      </c>
      <c r="J10577" s="143">
        <v>2246</v>
      </c>
      <c r="K10577" s="147" t="s">
        <v>77</v>
      </c>
      <c r="L10577" s="152"/>
      <c r="M10577" s="57"/>
      <c r="N10577" s="150"/>
      <c r="O10577" s="150"/>
      <c r="P10577" s="150"/>
      <c r="Q10577" s="150"/>
    </row>
    <row r="10578" spans="1:17" ht="15">
      <c r="A10578" s="142">
        <v>52246</v>
      </c>
      <c r="B10578" s="143">
        <f t="shared" si="0"/>
        <v>1</v>
      </c>
      <c r="C10578" s="143">
        <f t="shared" si="1"/>
        <v>2043</v>
      </c>
      <c r="D10578" s="154">
        <v>42365</v>
      </c>
      <c r="E10578" s="145">
        <f t="shared" si="2"/>
        <v>12</v>
      </c>
      <c r="F10578" s="145">
        <f t="shared" si="3"/>
        <v>2015</v>
      </c>
      <c r="G10578" s="153" t="s">
        <v>8022</v>
      </c>
      <c r="H10578" s="143">
        <v>10166</v>
      </c>
      <c r="I10578" s="143">
        <v>2322251</v>
      </c>
      <c r="J10578" s="143">
        <v>2499</v>
      </c>
      <c r="K10578" s="147" t="s">
        <v>77</v>
      </c>
      <c r="L10578" s="152"/>
      <c r="M10578" s="57"/>
      <c r="N10578" s="150"/>
      <c r="O10578" s="150"/>
      <c r="P10578" s="150"/>
      <c r="Q10578" s="150"/>
    </row>
    <row r="10579" spans="1:17" ht="15">
      <c r="A10579" s="142">
        <v>52247</v>
      </c>
      <c r="B10579" s="143">
        <f t="shared" si="0"/>
        <v>1</v>
      </c>
      <c r="C10579" s="143">
        <f t="shared" si="1"/>
        <v>2043</v>
      </c>
      <c r="D10579" s="154">
        <v>42365</v>
      </c>
      <c r="E10579" s="145">
        <f t="shared" si="2"/>
        <v>12</v>
      </c>
      <c r="F10579" s="145">
        <f t="shared" si="3"/>
        <v>2015</v>
      </c>
      <c r="G10579" s="153" t="s">
        <v>8023</v>
      </c>
      <c r="H10579" s="143">
        <v>10167</v>
      </c>
      <c r="I10579" s="143">
        <v>2322253</v>
      </c>
      <c r="J10579" s="143">
        <v>2849</v>
      </c>
      <c r="K10579" s="147" t="s">
        <v>77</v>
      </c>
      <c r="L10579" s="152"/>
      <c r="M10579" s="57"/>
      <c r="N10579" s="150"/>
      <c r="O10579" s="150"/>
      <c r="P10579" s="150"/>
      <c r="Q10579" s="150"/>
    </row>
    <row r="10580" spans="1:17" ht="15">
      <c r="A10580" s="142">
        <v>52248</v>
      </c>
      <c r="B10580" s="143">
        <f t="shared" si="0"/>
        <v>1</v>
      </c>
      <c r="C10580" s="143">
        <f t="shared" si="1"/>
        <v>2043</v>
      </c>
      <c r="D10580" s="154">
        <v>42365</v>
      </c>
      <c r="E10580" s="145">
        <f t="shared" si="2"/>
        <v>12</v>
      </c>
      <c r="F10580" s="145">
        <f t="shared" si="3"/>
        <v>2015</v>
      </c>
      <c r="G10580" s="153" t="s">
        <v>8024</v>
      </c>
      <c r="H10580" s="143">
        <v>0</v>
      </c>
      <c r="I10580" s="143">
        <v>2322254</v>
      </c>
      <c r="J10580" s="143">
        <v>3039</v>
      </c>
      <c r="K10580" s="147" t="s">
        <v>77</v>
      </c>
      <c r="L10580" s="152"/>
      <c r="M10580" s="57"/>
      <c r="N10580" s="150"/>
      <c r="O10580" s="150"/>
      <c r="P10580" s="150"/>
      <c r="Q10580" s="150"/>
    </row>
    <row r="10581" spans="1:17" ht="15">
      <c r="A10581" s="142">
        <v>52249</v>
      </c>
      <c r="B10581" s="143">
        <f t="shared" si="0"/>
        <v>1</v>
      </c>
      <c r="C10581" s="143">
        <f t="shared" si="1"/>
        <v>2043</v>
      </c>
      <c r="D10581" s="154">
        <v>42365</v>
      </c>
      <c r="E10581" s="145">
        <f t="shared" si="2"/>
        <v>12</v>
      </c>
      <c r="F10581" s="145">
        <f t="shared" si="3"/>
        <v>2015</v>
      </c>
      <c r="G10581" s="153" t="s">
        <v>8025</v>
      </c>
      <c r="H10581" s="143">
        <v>84145</v>
      </c>
      <c r="I10581" s="143">
        <v>2322255</v>
      </c>
      <c r="J10581" s="143">
        <v>1499</v>
      </c>
      <c r="K10581" s="147" t="s">
        <v>77</v>
      </c>
      <c r="L10581" s="152"/>
      <c r="M10581" s="57"/>
      <c r="N10581" s="150"/>
      <c r="O10581" s="150"/>
      <c r="P10581" s="150"/>
      <c r="Q10581" s="150"/>
    </row>
    <row r="10582" spans="1:17" ht="15">
      <c r="A10582" s="142">
        <v>52250</v>
      </c>
      <c r="B10582" s="143">
        <f t="shared" si="0"/>
        <v>1</v>
      </c>
      <c r="C10582" s="143">
        <f t="shared" si="1"/>
        <v>2043</v>
      </c>
      <c r="D10582" s="154">
        <v>42365</v>
      </c>
      <c r="E10582" s="145">
        <f t="shared" si="2"/>
        <v>12</v>
      </c>
      <c r="F10582" s="145">
        <f t="shared" si="3"/>
        <v>2015</v>
      </c>
      <c r="G10582" s="153" t="s">
        <v>8026</v>
      </c>
      <c r="H10582" s="143">
        <v>9877</v>
      </c>
      <c r="I10582" s="143">
        <v>2322258</v>
      </c>
      <c r="J10582" s="143">
        <v>3124</v>
      </c>
      <c r="K10582" s="147" t="s">
        <v>77</v>
      </c>
      <c r="L10582" s="152"/>
      <c r="M10582" s="57"/>
      <c r="N10582" s="150"/>
      <c r="O10582" s="150"/>
      <c r="P10582" s="150"/>
      <c r="Q10582" s="150"/>
    </row>
    <row r="10583" spans="1:17" ht="15">
      <c r="A10583" s="142">
        <v>52251</v>
      </c>
      <c r="B10583" s="143">
        <f t="shared" si="0"/>
        <v>1</v>
      </c>
      <c r="C10583" s="143">
        <f t="shared" si="1"/>
        <v>2043</v>
      </c>
      <c r="D10583" s="154">
        <v>42365</v>
      </c>
      <c r="E10583" s="145">
        <f t="shared" si="2"/>
        <v>12</v>
      </c>
      <c r="F10583" s="145">
        <f t="shared" si="3"/>
        <v>2015</v>
      </c>
      <c r="G10583" s="153" t="s">
        <v>8027</v>
      </c>
      <c r="H10583" s="143">
        <v>10126</v>
      </c>
      <c r="I10583" s="143">
        <v>2322261</v>
      </c>
      <c r="J10583" s="143">
        <v>1661</v>
      </c>
      <c r="K10583" s="147" t="s">
        <v>77</v>
      </c>
      <c r="L10583" s="152"/>
      <c r="M10583" s="57"/>
      <c r="N10583" s="150"/>
      <c r="O10583" s="150"/>
      <c r="P10583" s="150"/>
      <c r="Q10583" s="150"/>
    </row>
    <row r="10584" spans="1:17" ht="15">
      <c r="A10584" s="142">
        <v>52252</v>
      </c>
      <c r="B10584" s="143">
        <f t="shared" si="0"/>
        <v>1</v>
      </c>
      <c r="C10584" s="143">
        <f t="shared" si="1"/>
        <v>2043</v>
      </c>
      <c r="D10584" s="154">
        <v>42365</v>
      </c>
      <c r="E10584" s="145">
        <f t="shared" si="2"/>
        <v>12</v>
      </c>
      <c r="F10584" s="145">
        <f t="shared" si="3"/>
        <v>2015</v>
      </c>
      <c r="G10584" s="153" t="s">
        <v>8028</v>
      </c>
      <c r="H10584" s="143">
        <v>10001</v>
      </c>
      <c r="I10584" s="143">
        <v>2322262</v>
      </c>
      <c r="J10584" s="143">
        <v>1959</v>
      </c>
      <c r="K10584" s="147" t="s">
        <v>77</v>
      </c>
      <c r="L10584" s="152"/>
      <c r="M10584" s="57"/>
      <c r="N10584" s="150"/>
      <c r="O10584" s="150"/>
      <c r="P10584" s="150"/>
      <c r="Q10584" s="150"/>
    </row>
    <row r="10585" spans="1:17" ht="15">
      <c r="A10585" s="142">
        <v>52253</v>
      </c>
      <c r="B10585" s="143">
        <f t="shared" si="0"/>
        <v>1</v>
      </c>
      <c r="C10585" s="143">
        <f t="shared" si="1"/>
        <v>2043</v>
      </c>
      <c r="D10585" s="154">
        <v>42365</v>
      </c>
      <c r="E10585" s="145">
        <f t="shared" si="2"/>
        <v>12</v>
      </c>
      <c r="F10585" s="145">
        <f t="shared" si="3"/>
        <v>2015</v>
      </c>
      <c r="G10585" s="153" t="s">
        <v>7219</v>
      </c>
      <c r="H10585" s="143">
        <v>9428</v>
      </c>
      <c r="I10585" s="143">
        <v>2322263</v>
      </c>
      <c r="J10585" s="143">
        <v>3229</v>
      </c>
      <c r="K10585" s="147" t="s">
        <v>77</v>
      </c>
      <c r="L10585" s="152"/>
      <c r="M10585" s="57"/>
      <c r="N10585" s="150"/>
      <c r="O10585" s="150"/>
      <c r="P10585" s="150"/>
      <c r="Q10585" s="150"/>
    </row>
    <row r="10586" spans="1:17" ht="15">
      <c r="A10586" s="142">
        <v>52254</v>
      </c>
      <c r="B10586" s="143">
        <f t="shared" si="0"/>
        <v>1</v>
      </c>
      <c r="C10586" s="143">
        <f t="shared" si="1"/>
        <v>2043</v>
      </c>
      <c r="D10586" s="154">
        <v>42365</v>
      </c>
      <c r="E10586" s="145">
        <f t="shared" si="2"/>
        <v>12</v>
      </c>
      <c r="F10586" s="145">
        <f t="shared" si="3"/>
        <v>2015</v>
      </c>
      <c r="G10586" s="153" t="s">
        <v>8029</v>
      </c>
      <c r="H10586" s="143">
        <v>10168</v>
      </c>
      <c r="I10586" s="143">
        <v>2322265</v>
      </c>
      <c r="J10586" s="143">
        <v>2099</v>
      </c>
      <c r="K10586" s="147" t="s">
        <v>77</v>
      </c>
      <c r="L10586" s="152"/>
      <c r="M10586" s="57"/>
      <c r="N10586" s="150"/>
      <c r="O10586" s="150"/>
      <c r="P10586" s="150"/>
      <c r="Q10586" s="150"/>
    </row>
    <row r="10587" spans="1:17" ht="15">
      <c r="A10587" s="142">
        <v>52255</v>
      </c>
      <c r="B10587" s="143">
        <f t="shared" si="0"/>
        <v>1</v>
      </c>
      <c r="C10587" s="143">
        <f t="shared" si="1"/>
        <v>2043</v>
      </c>
      <c r="D10587" s="154">
        <v>42365</v>
      </c>
      <c r="E10587" s="145">
        <f t="shared" si="2"/>
        <v>12</v>
      </c>
      <c r="F10587" s="145">
        <f t="shared" si="3"/>
        <v>2015</v>
      </c>
      <c r="G10587" s="153" t="s">
        <v>8030</v>
      </c>
      <c r="H10587" s="143">
        <v>10163</v>
      </c>
      <c r="I10587" s="143">
        <v>2322267</v>
      </c>
      <c r="J10587" s="143">
        <v>3229</v>
      </c>
      <c r="K10587" s="147" t="s">
        <v>77</v>
      </c>
      <c r="L10587" s="152"/>
      <c r="M10587" s="57"/>
      <c r="N10587" s="150"/>
      <c r="O10587" s="150"/>
      <c r="P10587" s="150"/>
      <c r="Q10587" s="150"/>
    </row>
    <row r="10588" spans="1:17" ht="15">
      <c r="A10588" s="142">
        <v>52256</v>
      </c>
      <c r="B10588" s="143">
        <f t="shared" si="0"/>
        <v>1</v>
      </c>
      <c r="C10588" s="143">
        <f t="shared" si="1"/>
        <v>2043</v>
      </c>
      <c r="D10588" s="154">
        <v>42365</v>
      </c>
      <c r="E10588" s="145">
        <f t="shared" si="2"/>
        <v>12</v>
      </c>
      <c r="F10588" s="145">
        <f t="shared" si="3"/>
        <v>2015</v>
      </c>
      <c r="G10588" s="153" t="s">
        <v>8031</v>
      </c>
      <c r="H10588" s="143">
        <v>10119</v>
      </c>
      <c r="I10588" s="143">
        <v>2322268</v>
      </c>
      <c r="J10588" s="143">
        <v>2183</v>
      </c>
      <c r="K10588" s="147" t="s">
        <v>77</v>
      </c>
      <c r="L10588" s="152"/>
      <c r="M10588" s="57"/>
      <c r="N10588" s="150"/>
      <c r="O10588" s="150"/>
      <c r="P10588" s="150"/>
      <c r="Q10588" s="150"/>
    </row>
    <row r="10589" spans="1:17" ht="15">
      <c r="A10589" s="142">
        <v>52257</v>
      </c>
      <c r="B10589" s="143">
        <f t="shared" si="0"/>
        <v>1</v>
      </c>
      <c r="C10589" s="143">
        <f t="shared" si="1"/>
        <v>2043</v>
      </c>
      <c r="D10589" s="154">
        <v>42365</v>
      </c>
      <c r="E10589" s="145">
        <f t="shared" si="2"/>
        <v>12</v>
      </c>
      <c r="F10589" s="145">
        <f t="shared" si="3"/>
        <v>2015</v>
      </c>
      <c r="G10589" s="153" t="s">
        <v>8032</v>
      </c>
      <c r="H10589" s="143">
        <v>10169</v>
      </c>
      <c r="I10589" s="143">
        <v>2322270</v>
      </c>
      <c r="J10589" s="143">
        <v>3689</v>
      </c>
      <c r="K10589" s="147" t="s">
        <v>77</v>
      </c>
      <c r="L10589" s="152"/>
      <c r="M10589" s="57"/>
      <c r="N10589" s="150"/>
      <c r="O10589" s="150"/>
      <c r="P10589" s="150"/>
      <c r="Q10589" s="150"/>
    </row>
    <row r="10590" spans="1:17" ht="15">
      <c r="A10590" s="142">
        <v>52258</v>
      </c>
      <c r="B10590" s="143">
        <f t="shared" si="0"/>
        <v>1</v>
      </c>
      <c r="C10590" s="143">
        <f t="shared" si="1"/>
        <v>2043</v>
      </c>
      <c r="D10590" s="154">
        <v>42366</v>
      </c>
      <c r="E10590" s="145">
        <f t="shared" si="2"/>
        <v>12</v>
      </c>
      <c r="F10590" s="145">
        <f t="shared" si="3"/>
        <v>2015</v>
      </c>
      <c r="G10590" s="153" t="s">
        <v>8033</v>
      </c>
      <c r="H10590" s="143">
        <v>10170</v>
      </c>
      <c r="I10590" s="143">
        <v>2322271</v>
      </c>
      <c r="J10590" s="143">
        <v>2599</v>
      </c>
      <c r="K10590" s="147" t="s">
        <v>77</v>
      </c>
      <c r="L10590" s="152"/>
      <c r="M10590" s="57"/>
      <c r="N10590" s="150"/>
      <c r="O10590" s="150"/>
      <c r="P10590" s="150"/>
      <c r="Q10590" s="150"/>
    </row>
    <row r="10591" spans="1:17" ht="15">
      <c r="A10591" s="142">
        <v>52259</v>
      </c>
      <c r="B10591" s="143">
        <f t="shared" si="0"/>
        <v>1</v>
      </c>
      <c r="C10591" s="143">
        <f t="shared" si="1"/>
        <v>2043</v>
      </c>
      <c r="D10591" s="154">
        <v>42366</v>
      </c>
      <c r="E10591" s="145">
        <f t="shared" si="2"/>
        <v>12</v>
      </c>
      <c r="F10591" s="145">
        <f t="shared" si="3"/>
        <v>2015</v>
      </c>
      <c r="G10591" s="153" t="s">
        <v>8034</v>
      </c>
      <c r="H10591" s="143">
        <v>10171</v>
      </c>
      <c r="I10591" s="143">
        <v>2322275</v>
      </c>
      <c r="J10591" s="143">
        <v>8199</v>
      </c>
      <c r="K10591" s="147" t="s">
        <v>77</v>
      </c>
      <c r="L10591" s="152"/>
      <c r="M10591" s="57"/>
      <c r="N10591" s="150"/>
      <c r="O10591" s="150"/>
      <c r="P10591" s="150"/>
      <c r="Q10591" s="150"/>
    </row>
    <row r="10592" spans="1:17" ht="15">
      <c r="A10592" s="142">
        <v>52260</v>
      </c>
      <c r="B10592" s="143">
        <f t="shared" si="0"/>
        <v>1</v>
      </c>
      <c r="C10592" s="143">
        <f t="shared" si="1"/>
        <v>2043</v>
      </c>
      <c r="D10592" s="154">
        <v>42366</v>
      </c>
      <c r="E10592" s="145">
        <f t="shared" si="2"/>
        <v>12</v>
      </c>
      <c r="F10592" s="145">
        <f t="shared" si="3"/>
        <v>2015</v>
      </c>
      <c r="G10592" s="153" t="s">
        <v>8035</v>
      </c>
      <c r="H10592" s="143">
        <v>10172</v>
      </c>
      <c r="I10592" s="143">
        <v>2322276</v>
      </c>
      <c r="J10592" s="143">
        <v>1639</v>
      </c>
      <c r="K10592" s="147" t="s">
        <v>77</v>
      </c>
      <c r="L10592" s="152"/>
      <c r="M10592" s="57"/>
      <c r="N10592" s="150"/>
      <c r="O10592" s="150"/>
      <c r="P10592" s="150"/>
      <c r="Q10592" s="150"/>
    </row>
    <row r="10593" spans="1:17" ht="15">
      <c r="A10593" s="142">
        <v>52261</v>
      </c>
      <c r="B10593" s="143">
        <f t="shared" si="0"/>
        <v>1</v>
      </c>
      <c r="C10593" s="143">
        <f t="shared" si="1"/>
        <v>2043</v>
      </c>
      <c r="D10593" s="154">
        <v>42366</v>
      </c>
      <c r="E10593" s="145">
        <f t="shared" si="2"/>
        <v>12</v>
      </c>
      <c r="F10593" s="145">
        <f t="shared" si="3"/>
        <v>2015</v>
      </c>
      <c r="G10593" s="153" t="s">
        <v>8036</v>
      </c>
      <c r="H10593" s="143">
        <v>10173</v>
      </c>
      <c r="I10593" s="143">
        <v>2322277</v>
      </c>
      <c r="J10593" s="143">
        <v>4959</v>
      </c>
      <c r="K10593" s="147" t="s">
        <v>77</v>
      </c>
      <c r="L10593" s="152"/>
      <c r="M10593" s="57"/>
      <c r="N10593" s="150"/>
      <c r="O10593" s="150"/>
      <c r="P10593" s="150"/>
      <c r="Q10593" s="150"/>
    </row>
    <row r="10594" spans="1:17" ht="15">
      <c r="A10594" s="142">
        <v>52262</v>
      </c>
      <c r="B10594" s="143">
        <f t="shared" si="0"/>
        <v>1</v>
      </c>
      <c r="C10594" s="143">
        <f t="shared" si="1"/>
        <v>2043</v>
      </c>
      <c r="D10594" s="154">
        <v>42366</v>
      </c>
      <c r="E10594" s="145">
        <f t="shared" si="2"/>
        <v>12</v>
      </c>
      <c r="F10594" s="145">
        <f t="shared" si="3"/>
        <v>2015</v>
      </c>
      <c r="G10594" s="153" t="s">
        <v>8037</v>
      </c>
      <c r="H10594" s="143">
        <v>10174</v>
      </c>
      <c r="I10594" s="143">
        <v>2322279</v>
      </c>
      <c r="J10594" s="143">
        <v>2549</v>
      </c>
      <c r="K10594" s="147" t="s">
        <v>77</v>
      </c>
      <c r="L10594" s="152"/>
      <c r="M10594" s="57"/>
      <c r="N10594" s="150"/>
      <c r="O10594" s="150"/>
      <c r="P10594" s="150"/>
      <c r="Q10594" s="150"/>
    </row>
    <row r="10595" spans="1:17" ht="15">
      <c r="A10595" s="142">
        <v>52263</v>
      </c>
      <c r="B10595" s="143">
        <f t="shared" si="0"/>
        <v>2</v>
      </c>
      <c r="C10595" s="143">
        <f t="shared" si="1"/>
        <v>2043</v>
      </c>
      <c r="D10595" s="154">
        <v>42366</v>
      </c>
      <c r="E10595" s="145">
        <f t="shared" si="2"/>
        <v>12</v>
      </c>
      <c r="F10595" s="145">
        <f t="shared" si="3"/>
        <v>2015</v>
      </c>
      <c r="G10595" s="153" t="s">
        <v>8038</v>
      </c>
      <c r="H10595" s="143">
        <v>10175</v>
      </c>
      <c r="I10595" s="143">
        <v>2322280</v>
      </c>
      <c r="J10595" s="143">
        <v>2098</v>
      </c>
      <c r="K10595" s="147" t="s">
        <v>77</v>
      </c>
      <c r="L10595" s="152"/>
      <c r="M10595" s="57"/>
      <c r="N10595" s="150"/>
      <c r="O10595" s="150"/>
      <c r="P10595" s="150"/>
      <c r="Q10595" s="150"/>
    </row>
    <row r="10596" spans="1:17" ht="15">
      <c r="A10596" s="142">
        <v>52264</v>
      </c>
      <c r="B10596" s="143">
        <f t="shared" si="0"/>
        <v>2</v>
      </c>
      <c r="C10596" s="143">
        <f t="shared" si="1"/>
        <v>2043</v>
      </c>
      <c r="D10596" s="154">
        <v>42366</v>
      </c>
      <c r="E10596" s="145">
        <f t="shared" si="2"/>
        <v>12</v>
      </c>
      <c r="F10596" s="145">
        <f t="shared" si="3"/>
        <v>2015</v>
      </c>
      <c r="G10596" s="153" t="s">
        <v>8039</v>
      </c>
      <c r="H10596" s="143">
        <v>5847</v>
      </c>
      <c r="I10596" s="143">
        <v>2322282</v>
      </c>
      <c r="J10596" s="143">
        <v>2350</v>
      </c>
      <c r="K10596" s="147" t="s">
        <v>77</v>
      </c>
      <c r="L10596" s="152"/>
      <c r="M10596" s="57"/>
      <c r="N10596" s="150"/>
      <c r="O10596" s="150"/>
      <c r="P10596" s="150"/>
      <c r="Q10596" s="150"/>
    </row>
    <row r="10597" spans="1:17" ht="15">
      <c r="A10597" s="142">
        <v>52265</v>
      </c>
      <c r="B10597" s="143">
        <f t="shared" si="0"/>
        <v>2</v>
      </c>
      <c r="C10597" s="143">
        <f t="shared" si="1"/>
        <v>2043</v>
      </c>
      <c r="D10597" s="154">
        <v>42366</v>
      </c>
      <c r="E10597" s="145">
        <f t="shared" si="2"/>
        <v>12</v>
      </c>
      <c r="F10597" s="145">
        <f t="shared" si="3"/>
        <v>2015</v>
      </c>
      <c r="G10597" s="153" t="s">
        <v>8040</v>
      </c>
      <c r="H10597" s="143">
        <v>10176</v>
      </c>
      <c r="I10597" s="143">
        <v>2322284</v>
      </c>
      <c r="J10597" s="143">
        <v>4199</v>
      </c>
      <c r="K10597" s="147" t="s">
        <v>77</v>
      </c>
      <c r="L10597" s="152"/>
      <c r="M10597" s="57"/>
      <c r="N10597" s="150"/>
      <c r="O10597" s="150"/>
      <c r="P10597" s="150"/>
      <c r="Q10597" s="150"/>
    </row>
    <row r="10598" spans="1:17" ht="15">
      <c r="A10598" s="142">
        <v>52266</v>
      </c>
      <c r="B10598" s="143">
        <f t="shared" si="0"/>
        <v>2</v>
      </c>
      <c r="C10598" s="143">
        <f t="shared" si="1"/>
        <v>2043</v>
      </c>
      <c r="D10598" s="154">
        <v>42366</v>
      </c>
      <c r="E10598" s="145">
        <f t="shared" si="2"/>
        <v>12</v>
      </c>
      <c r="F10598" s="145">
        <f t="shared" si="3"/>
        <v>2015</v>
      </c>
      <c r="G10598" s="153" t="s">
        <v>8041</v>
      </c>
      <c r="H10598" s="143">
        <v>10334</v>
      </c>
      <c r="I10598" s="143">
        <v>2322290</v>
      </c>
      <c r="J10598" s="143">
        <v>3889</v>
      </c>
      <c r="K10598" s="147" t="s">
        <v>77</v>
      </c>
      <c r="L10598" s="152"/>
      <c r="M10598" s="57"/>
      <c r="N10598" s="150"/>
      <c r="O10598" s="150"/>
      <c r="P10598" s="150"/>
      <c r="Q10598" s="150"/>
    </row>
    <row r="10599" spans="1:17" ht="15">
      <c r="A10599" s="142">
        <v>52267</v>
      </c>
      <c r="B10599" s="143">
        <f t="shared" si="0"/>
        <v>2</v>
      </c>
      <c r="C10599" s="143">
        <f t="shared" si="1"/>
        <v>2043</v>
      </c>
      <c r="D10599" s="154">
        <v>42366</v>
      </c>
      <c r="E10599" s="145">
        <f t="shared" si="2"/>
        <v>12</v>
      </c>
      <c r="F10599" s="145">
        <f t="shared" si="3"/>
        <v>2015</v>
      </c>
      <c r="G10599" s="153" t="s">
        <v>8041</v>
      </c>
      <c r="H10599" s="143">
        <v>10334</v>
      </c>
      <c r="I10599" s="143">
        <v>2322291</v>
      </c>
      <c r="J10599" s="143">
        <v>3289</v>
      </c>
      <c r="K10599" s="147" t="s">
        <v>77</v>
      </c>
      <c r="L10599" s="152"/>
      <c r="M10599" s="57"/>
      <c r="N10599" s="150"/>
      <c r="O10599" s="150"/>
      <c r="P10599" s="150"/>
      <c r="Q10599" s="150"/>
    </row>
    <row r="10600" spans="1:17" ht="15">
      <c r="A10600" s="142">
        <v>52268</v>
      </c>
      <c r="B10600" s="143">
        <f t="shared" si="0"/>
        <v>2</v>
      </c>
      <c r="C10600" s="143">
        <f t="shared" si="1"/>
        <v>2043</v>
      </c>
      <c r="D10600" s="154">
        <v>42366</v>
      </c>
      <c r="E10600" s="145">
        <f t="shared" si="2"/>
        <v>12</v>
      </c>
      <c r="F10600" s="145">
        <f t="shared" si="3"/>
        <v>2015</v>
      </c>
      <c r="G10600" s="153" t="s">
        <v>8042</v>
      </c>
      <c r="H10600" s="143">
        <v>10178</v>
      </c>
      <c r="I10600" s="143">
        <v>2322293</v>
      </c>
      <c r="J10600" s="143">
        <v>2934</v>
      </c>
      <c r="K10600" s="147" t="s">
        <v>77</v>
      </c>
      <c r="L10600" s="152"/>
      <c r="M10600" s="57"/>
      <c r="N10600" s="150"/>
      <c r="O10600" s="150"/>
      <c r="P10600" s="150"/>
      <c r="Q10600" s="150"/>
    </row>
    <row r="10601" spans="1:17" ht="15">
      <c r="A10601" s="142">
        <v>52269</v>
      </c>
      <c r="B10601" s="143">
        <f t="shared" si="0"/>
        <v>2</v>
      </c>
      <c r="C10601" s="143">
        <f t="shared" si="1"/>
        <v>2043</v>
      </c>
      <c r="D10601" s="154">
        <v>42366</v>
      </c>
      <c r="E10601" s="145">
        <f t="shared" si="2"/>
        <v>12</v>
      </c>
      <c r="F10601" s="145">
        <f t="shared" si="3"/>
        <v>2015</v>
      </c>
      <c r="G10601" s="153" t="s">
        <v>8043</v>
      </c>
      <c r="H10601" s="143">
        <v>43505</v>
      </c>
      <c r="I10601" s="143">
        <v>2322295</v>
      </c>
      <c r="J10601" s="143">
        <v>2519</v>
      </c>
      <c r="K10601" s="147" t="s">
        <v>77</v>
      </c>
      <c r="L10601" s="152"/>
      <c r="M10601" s="57"/>
      <c r="N10601" s="150"/>
      <c r="O10601" s="150"/>
      <c r="P10601" s="150"/>
      <c r="Q10601" s="150"/>
    </row>
    <row r="10602" spans="1:17" ht="15">
      <c r="A10602" s="142">
        <v>52270</v>
      </c>
      <c r="B10602" s="143">
        <f t="shared" si="0"/>
        <v>2</v>
      </c>
      <c r="C10602" s="143">
        <f t="shared" si="1"/>
        <v>2043</v>
      </c>
      <c r="D10602" s="154">
        <v>42366</v>
      </c>
      <c r="E10602" s="145">
        <f t="shared" si="2"/>
        <v>12</v>
      </c>
      <c r="F10602" s="145">
        <f t="shared" si="3"/>
        <v>2015</v>
      </c>
      <c r="G10602" s="153" t="s">
        <v>8044</v>
      </c>
      <c r="H10602" s="143">
        <v>10179</v>
      </c>
      <c r="I10602" s="143">
        <v>2322296</v>
      </c>
      <c r="J10602" s="143">
        <v>1379</v>
      </c>
      <c r="K10602" s="147" t="s">
        <v>77</v>
      </c>
      <c r="L10602" s="152"/>
      <c r="M10602" s="57"/>
      <c r="N10602" s="150"/>
      <c r="O10602" s="150"/>
      <c r="P10602" s="150"/>
      <c r="Q10602" s="150"/>
    </row>
    <row r="10603" spans="1:17" ht="15">
      <c r="A10603" s="142">
        <v>52271</v>
      </c>
      <c r="B10603" s="143">
        <f t="shared" si="0"/>
        <v>2</v>
      </c>
      <c r="C10603" s="143">
        <f t="shared" si="1"/>
        <v>2043</v>
      </c>
      <c r="D10603" s="154">
        <v>42366</v>
      </c>
      <c r="E10603" s="145">
        <f t="shared" si="2"/>
        <v>12</v>
      </c>
      <c r="F10603" s="145">
        <f t="shared" si="3"/>
        <v>2015</v>
      </c>
      <c r="G10603" s="153" t="s">
        <v>8045</v>
      </c>
      <c r="H10603" s="143">
        <v>10180</v>
      </c>
      <c r="I10603" s="143">
        <v>2322299</v>
      </c>
      <c r="J10603" s="143">
        <v>1939</v>
      </c>
      <c r="K10603" s="147" t="s">
        <v>77</v>
      </c>
      <c r="L10603" s="152"/>
      <c r="M10603" s="57"/>
      <c r="N10603" s="150"/>
      <c r="O10603" s="150"/>
      <c r="P10603" s="150"/>
      <c r="Q10603" s="150"/>
    </row>
    <row r="10604" spans="1:17" ht="15">
      <c r="A10604" s="142">
        <v>52272</v>
      </c>
      <c r="B10604" s="143">
        <f t="shared" si="0"/>
        <v>2</v>
      </c>
      <c r="C10604" s="143">
        <f t="shared" si="1"/>
        <v>2043</v>
      </c>
      <c r="D10604" s="154">
        <v>42366</v>
      </c>
      <c r="E10604" s="145">
        <f t="shared" si="2"/>
        <v>12</v>
      </c>
      <c r="F10604" s="145">
        <f t="shared" si="3"/>
        <v>2015</v>
      </c>
      <c r="G10604" s="153" t="s">
        <v>2312</v>
      </c>
      <c r="H10604" s="143">
        <v>9898</v>
      </c>
      <c r="I10604" s="143">
        <v>2322311</v>
      </c>
      <c r="J10604" s="143">
        <v>3899</v>
      </c>
      <c r="K10604" s="147" t="s">
        <v>77</v>
      </c>
      <c r="L10604" s="152"/>
      <c r="M10604" s="57"/>
      <c r="N10604" s="150"/>
      <c r="O10604" s="150"/>
      <c r="P10604" s="150"/>
      <c r="Q10604" s="150"/>
    </row>
    <row r="10605" spans="1:17" ht="15">
      <c r="A10605" s="142">
        <v>52273</v>
      </c>
      <c r="B10605" s="143">
        <f t="shared" si="0"/>
        <v>2</v>
      </c>
      <c r="C10605" s="143">
        <f t="shared" si="1"/>
        <v>2043</v>
      </c>
      <c r="D10605" s="154">
        <v>42366</v>
      </c>
      <c r="E10605" s="145">
        <f t="shared" si="2"/>
        <v>12</v>
      </c>
      <c r="F10605" s="145">
        <f t="shared" si="3"/>
        <v>2015</v>
      </c>
      <c r="G10605" s="153" t="s">
        <v>8046</v>
      </c>
      <c r="H10605" s="143">
        <v>10181</v>
      </c>
      <c r="I10605" s="143">
        <v>2322314</v>
      </c>
      <c r="J10605" s="143">
        <v>1848</v>
      </c>
      <c r="K10605" s="147" t="s">
        <v>77</v>
      </c>
      <c r="L10605" s="152"/>
      <c r="M10605" s="57"/>
      <c r="N10605" s="150"/>
      <c r="O10605" s="150"/>
      <c r="P10605" s="150"/>
      <c r="Q10605" s="150"/>
    </row>
    <row r="10606" spans="1:17" ht="15">
      <c r="A10606" s="142">
        <v>52274</v>
      </c>
      <c r="B10606" s="143">
        <f t="shared" si="0"/>
        <v>2</v>
      </c>
      <c r="C10606" s="143">
        <f t="shared" si="1"/>
        <v>2043</v>
      </c>
      <c r="D10606" s="154">
        <v>42366</v>
      </c>
      <c r="E10606" s="145">
        <f t="shared" si="2"/>
        <v>12</v>
      </c>
      <c r="F10606" s="145">
        <f t="shared" si="3"/>
        <v>2015</v>
      </c>
      <c r="G10606" s="153" t="s">
        <v>8047</v>
      </c>
      <c r="H10606" s="143">
        <v>10111</v>
      </c>
      <c r="I10606" s="143">
        <v>2322316</v>
      </c>
      <c r="J10606" s="143">
        <v>3048</v>
      </c>
      <c r="K10606" s="147" t="s">
        <v>77</v>
      </c>
      <c r="L10606" s="152"/>
      <c r="M10606" s="57"/>
      <c r="N10606" s="150"/>
      <c r="O10606" s="150"/>
      <c r="P10606" s="150"/>
      <c r="Q10606" s="150"/>
    </row>
    <row r="10607" spans="1:17" ht="15">
      <c r="A10607" s="142">
        <v>52275</v>
      </c>
      <c r="B10607" s="143">
        <f t="shared" si="0"/>
        <v>2</v>
      </c>
      <c r="C10607" s="143">
        <f t="shared" si="1"/>
        <v>2043</v>
      </c>
      <c r="D10607" s="154">
        <v>42366</v>
      </c>
      <c r="E10607" s="145">
        <f t="shared" si="2"/>
        <v>12</v>
      </c>
      <c r="F10607" s="145">
        <f t="shared" si="3"/>
        <v>2015</v>
      </c>
      <c r="G10607" s="153" t="s">
        <v>8048</v>
      </c>
      <c r="H10607" s="143">
        <v>10184</v>
      </c>
      <c r="I10607" s="143">
        <v>2322318</v>
      </c>
      <c r="J10607" s="143">
        <v>3994</v>
      </c>
      <c r="K10607" s="147" t="s">
        <v>77</v>
      </c>
      <c r="L10607" s="152"/>
      <c r="M10607" s="57"/>
      <c r="N10607" s="150"/>
      <c r="O10607" s="150"/>
      <c r="P10607" s="150"/>
      <c r="Q10607" s="150"/>
    </row>
    <row r="10608" spans="1:17" ht="15">
      <c r="A10608" s="142">
        <v>52276</v>
      </c>
      <c r="B10608" s="143">
        <f t="shared" si="0"/>
        <v>2</v>
      </c>
      <c r="C10608" s="143">
        <f t="shared" si="1"/>
        <v>2043</v>
      </c>
      <c r="D10608" s="154">
        <v>42366</v>
      </c>
      <c r="E10608" s="145">
        <f t="shared" si="2"/>
        <v>12</v>
      </c>
      <c r="F10608" s="145">
        <f t="shared" si="3"/>
        <v>2015</v>
      </c>
      <c r="G10608" s="153" t="s">
        <v>751</v>
      </c>
      <c r="H10608" s="143">
        <v>1628</v>
      </c>
      <c r="I10608" s="143">
        <v>2322319</v>
      </c>
      <c r="J10608" s="143">
        <v>3689</v>
      </c>
      <c r="K10608" s="147" t="s">
        <v>77</v>
      </c>
      <c r="L10608" s="152"/>
      <c r="M10608" s="57"/>
      <c r="N10608" s="150"/>
      <c r="O10608" s="150"/>
      <c r="P10608" s="150"/>
      <c r="Q10608" s="150"/>
    </row>
    <row r="10609" spans="1:17" ht="15">
      <c r="A10609" s="142">
        <v>52277</v>
      </c>
      <c r="B10609" s="143">
        <f t="shared" si="0"/>
        <v>2</v>
      </c>
      <c r="C10609" s="143">
        <f t="shared" si="1"/>
        <v>2043</v>
      </c>
      <c r="D10609" s="154">
        <v>42366</v>
      </c>
      <c r="E10609" s="145">
        <f t="shared" si="2"/>
        <v>12</v>
      </c>
      <c r="F10609" s="145">
        <f t="shared" si="3"/>
        <v>2015</v>
      </c>
      <c r="G10609" s="153" t="s">
        <v>8049</v>
      </c>
      <c r="H10609" s="143">
        <v>6765</v>
      </c>
      <c r="I10609" s="143">
        <v>2322321</v>
      </c>
      <c r="J10609" s="143">
        <v>5199</v>
      </c>
      <c r="K10609" s="147" t="s">
        <v>77</v>
      </c>
      <c r="L10609" s="152"/>
      <c r="M10609" s="57"/>
      <c r="N10609" s="150"/>
      <c r="O10609" s="150"/>
      <c r="P10609" s="150"/>
      <c r="Q10609" s="150"/>
    </row>
    <row r="10610" spans="1:17" ht="15">
      <c r="A10610" s="142">
        <v>52278</v>
      </c>
      <c r="B10610" s="143">
        <f t="shared" si="0"/>
        <v>2</v>
      </c>
      <c r="C10610" s="143">
        <f t="shared" si="1"/>
        <v>2043</v>
      </c>
      <c r="D10610" s="154">
        <v>42366</v>
      </c>
      <c r="E10610" s="145">
        <f t="shared" si="2"/>
        <v>12</v>
      </c>
      <c r="F10610" s="145">
        <f t="shared" si="3"/>
        <v>2015</v>
      </c>
      <c r="G10610" s="153" t="s">
        <v>8049</v>
      </c>
      <c r="H10610" s="143">
        <v>6765</v>
      </c>
      <c r="I10610" s="143">
        <v>2322322</v>
      </c>
      <c r="J10610" s="143">
        <v>5199</v>
      </c>
      <c r="K10610" s="147" t="s">
        <v>77</v>
      </c>
      <c r="L10610" s="152"/>
      <c r="M10610" s="57"/>
      <c r="N10610" s="150"/>
      <c r="O10610" s="150"/>
      <c r="P10610" s="150"/>
      <c r="Q10610" s="150"/>
    </row>
    <row r="10611" spans="1:17" ht="15">
      <c r="A10611" s="142">
        <v>52279</v>
      </c>
      <c r="B10611" s="143">
        <f t="shared" si="0"/>
        <v>2</v>
      </c>
      <c r="C10611" s="143">
        <f t="shared" si="1"/>
        <v>2043</v>
      </c>
      <c r="D10611" s="154">
        <v>42366</v>
      </c>
      <c r="E10611" s="145">
        <f t="shared" si="2"/>
        <v>12</v>
      </c>
      <c r="F10611" s="145">
        <f t="shared" si="3"/>
        <v>2015</v>
      </c>
      <c r="G10611" s="153" t="s">
        <v>8050</v>
      </c>
      <c r="H10611" s="143">
        <v>10185</v>
      </c>
      <c r="I10611" s="143">
        <v>2322323</v>
      </c>
      <c r="J10611" s="143">
        <v>3499</v>
      </c>
      <c r="K10611" s="147" t="s">
        <v>77</v>
      </c>
      <c r="L10611" s="152"/>
      <c r="M10611" s="57"/>
      <c r="N10611" s="150"/>
      <c r="O10611" s="150"/>
      <c r="P10611" s="150"/>
      <c r="Q10611" s="150"/>
    </row>
    <row r="10612" spans="1:17" ht="15">
      <c r="A10612" s="142">
        <v>52280</v>
      </c>
      <c r="B10612" s="143">
        <f t="shared" si="0"/>
        <v>2</v>
      </c>
      <c r="C10612" s="143">
        <f t="shared" si="1"/>
        <v>2043</v>
      </c>
      <c r="D10612" s="154">
        <v>42366</v>
      </c>
      <c r="E10612" s="145">
        <f t="shared" si="2"/>
        <v>12</v>
      </c>
      <c r="F10612" s="145">
        <f t="shared" si="3"/>
        <v>2015</v>
      </c>
      <c r="G10612" s="153" t="s">
        <v>8051</v>
      </c>
      <c r="H10612" s="143">
        <v>10186</v>
      </c>
      <c r="I10612" s="143">
        <v>2322324</v>
      </c>
      <c r="J10612" s="143">
        <v>2988</v>
      </c>
      <c r="K10612" s="147" t="s">
        <v>77</v>
      </c>
      <c r="L10612" s="152"/>
      <c r="M10612" s="57"/>
      <c r="N10612" s="150"/>
      <c r="O10612" s="150"/>
      <c r="P10612" s="150"/>
      <c r="Q10612" s="150"/>
    </row>
    <row r="10613" spans="1:17" ht="15">
      <c r="A10613" s="142">
        <v>52281</v>
      </c>
      <c r="B10613" s="143">
        <f t="shared" si="0"/>
        <v>2</v>
      </c>
      <c r="C10613" s="143">
        <f t="shared" si="1"/>
        <v>2043</v>
      </c>
      <c r="D10613" s="154">
        <v>42366</v>
      </c>
      <c r="E10613" s="145">
        <f t="shared" si="2"/>
        <v>12</v>
      </c>
      <c r="F10613" s="145">
        <f t="shared" si="3"/>
        <v>2015</v>
      </c>
      <c r="G10613" s="153" t="s">
        <v>4108</v>
      </c>
      <c r="H10613" s="143">
        <v>6326</v>
      </c>
      <c r="I10613" s="143">
        <v>2322326</v>
      </c>
      <c r="J10613" s="143">
        <v>2389</v>
      </c>
      <c r="K10613" s="147" t="s">
        <v>77</v>
      </c>
      <c r="L10613" s="152"/>
      <c r="M10613" s="57"/>
      <c r="N10613" s="150"/>
      <c r="O10613" s="150"/>
      <c r="P10613" s="150"/>
      <c r="Q10613" s="150"/>
    </row>
    <row r="10614" spans="1:17" ht="15">
      <c r="A10614" s="142">
        <v>52282</v>
      </c>
      <c r="B10614" s="143">
        <f t="shared" si="0"/>
        <v>2</v>
      </c>
      <c r="C10614" s="143">
        <f t="shared" si="1"/>
        <v>2043</v>
      </c>
      <c r="D10614" s="154">
        <v>42366</v>
      </c>
      <c r="E10614" s="145">
        <f t="shared" si="2"/>
        <v>12</v>
      </c>
      <c r="F10614" s="145">
        <f t="shared" si="3"/>
        <v>2015</v>
      </c>
      <c r="G10614" s="153" t="s">
        <v>8052</v>
      </c>
      <c r="H10614" s="143">
        <v>0</v>
      </c>
      <c r="I10614" s="143">
        <v>2322330</v>
      </c>
      <c r="J10614" s="143">
        <v>4849</v>
      </c>
      <c r="K10614" s="147" t="s">
        <v>77</v>
      </c>
      <c r="L10614" s="152"/>
      <c r="M10614" s="57"/>
      <c r="N10614" s="150"/>
      <c r="O10614" s="150"/>
      <c r="P10614" s="150"/>
      <c r="Q10614" s="150"/>
    </row>
    <row r="10615" spans="1:17" ht="15">
      <c r="A10615" s="142">
        <v>52283</v>
      </c>
      <c r="B10615" s="143">
        <f t="shared" si="0"/>
        <v>2</v>
      </c>
      <c r="C10615" s="143">
        <f t="shared" si="1"/>
        <v>2043</v>
      </c>
      <c r="D10615" s="154">
        <v>42366</v>
      </c>
      <c r="E10615" s="145">
        <f t="shared" si="2"/>
        <v>12</v>
      </c>
      <c r="F10615" s="145">
        <f t="shared" si="3"/>
        <v>2015</v>
      </c>
      <c r="G10615" s="153" t="s">
        <v>8053</v>
      </c>
      <c r="H10615" s="143">
        <v>0</v>
      </c>
      <c r="I10615" s="143">
        <v>2322331</v>
      </c>
      <c r="J10615" s="143">
        <v>5749</v>
      </c>
      <c r="K10615" s="147" t="s">
        <v>77</v>
      </c>
      <c r="L10615" s="152"/>
      <c r="M10615" s="57"/>
      <c r="N10615" s="150"/>
      <c r="O10615" s="150"/>
      <c r="P10615" s="150"/>
      <c r="Q10615" s="150"/>
    </row>
    <row r="10616" spans="1:17" ht="15">
      <c r="A10616" s="142">
        <v>52284</v>
      </c>
      <c r="B10616" s="143">
        <f t="shared" si="0"/>
        <v>2</v>
      </c>
      <c r="C10616" s="143">
        <f t="shared" si="1"/>
        <v>2043</v>
      </c>
      <c r="D10616" s="154">
        <v>42366</v>
      </c>
      <c r="E10616" s="145">
        <f t="shared" si="2"/>
        <v>12</v>
      </c>
      <c r="F10616" s="145">
        <f t="shared" si="3"/>
        <v>2015</v>
      </c>
      <c r="G10616" s="146"/>
      <c r="H10616" s="143">
        <v>6497</v>
      </c>
      <c r="I10616" s="143">
        <v>2322332</v>
      </c>
      <c r="J10616" s="143">
        <v>1000</v>
      </c>
      <c r="K10616" s="147" t="s">
        <v>77</v>
      </c>
      <c r="L10616" s="152"/>
      <c r="M10616" s="57"/>
      <c r="N10616" s="150"/>
      <c r="O10616" s="150"/>
      <c r="P10616" s="150"/>
      <c r="Q10616" s="150"/>
    </row>
    <row r="10617" spans="1:17" ht="15">
      <c r="A10617" s="142">
        <v>52285</v>
      </c>
      <c r="B10617" s="143">
        <f t="shared" si="0"/>
        <v>2</v>
      </c>
      <c r="C10617" s="143">
        <f t="shared" si="1"/>
        <v>2043</v>
      </c>
      <c r="D10617" s="154">
        <v>42366</v>
      </c>
      <c r="E10617" s="145">
        <f t="shared" si="2"/>
        <v>12</v>
      </c>
      <c r="F10617" s="145">
        <f t="shared" si="3"/>
        <v>2015</v>
      </c>
      <c r="G10617" s="153" t="s">
        <v>8054</v>
      </c>
      <c r="H10617" s="143">
        <v>7721</v>
      </c>
      <c r="I10617" s="143">
        <v>2322334</v>
      </c>
      <c r="J10617" s="143">
        <v>6073</v>
      </c>
      <c r="K10617" s="147" t="s">
        <v>77</v>
      </c>
      <c r="L10617" s="152"/>
      <c r="M10617" s="57"/>
      <c r="N10617" s="150"/>
      <c r="O10617" s="150"/>
      <c r="P10617" s="150"/>
      <c r="Q10617" s="150"/>
    </row>
    <row r="10618" spans="1:17" ht="15">
      <c r="A10618" s="142">
        <v>52286</v>
      </c>
      <c r="B10618" s="143">
        <f t="shared" si="0"/>
        <v>2</v>
      </c>
      <c r="C10618" s="143">
        <f t="shared" si="1"/>
        <v>2043</v>
      </c>
      <c r="D10618" s="154">
        <v>42366</v>
      </c>
      <c r="E10618" s="145">
        <f t="shared" si="2"/>
        <v>12</v>
      </c>
      <c r="F10618" s="145">
        <f t="shared" si="3"/>
        <v>2015</v>
      </c>
      <c r="G10618" s="153" t="s">
        <v>8055</v>
      </c>
      <c r="H10618" s="143">
        <v>10188</v>
      </c>
      <c r="I10618" s="143">
        <v>2322336</v>
      </c>
      <c r="J10618" s="143">
        <v>2729</v>
      </c>
      <c r="K10618" s="147" t="s">
        <v>77</v>
      </c>
      <c r="L10618" s="152"/>
      <c r="M10618" s="57"/>
      <c r="N10618" s="150"/>
      <c r="O10618" s="150"/>
      <c r="P10618" s="150"/>
      <c r="Q10618" s="150"/>
    </row>
    <row r="10619" spans="1:17" ht="15">
      <c r="A10619" s="142">
        <v>52287</v>
      </c>
      <c r="B10619" s="143">
        <f t="shared" si="0"/>
        <v>2</v>
      </c>
      <c r="C10619" s="143">
        <f t="shared" si="1"/>
        <v>2043</v>
      </c>
      <c r="D10619" s="154">
        <v>42366</v>
      </c>
      <c r="E10619" s="145">
        <f t="shared" si="2"/>
        <v>12</v>
      </c>
      <c r="F10619" s="145">
        <f t="shared" si="3"/>
        <v>2015</v>
      </c>
      <c r="G10619" s="153" t="s">
        <v>8056</v>
      </c>
      <c r="H10619" s="143">
        <v>10189</v>
      </c>
      <c r="I10619" s="143">
        <v>2322337</v>
      </c>
      <c r="J10619" s="143">
        <v>2999</v>
      </c>
      <c r="K10619" s="147" t="s">
        <v>77</v>
      </c>
      <c r="L10619" s="152"/>
      <c r="M10619" s="57"/>
      <c r="N10619" s="150"/>
      <c r="O10619" s="150"/>
      <c r="P10619" s="150"/>
      <c r="Q10619" s="150"/>
    </row>
    <row r="10620" spans="1:17" ht="15">
      <c r="A10620" s="142">
        <v>52288</v>
      </c>
      <c r="B10620" s="143">
        <f t="shared" si="0"/>
        <v>2</v>
      </c>
      <c r="C10620" s="143">
        <f t="shared" si="1"/>
        <v>2043</v>
      </c>
      <c r="D10620" s="154">
        <v>42366</v>
      </c>
      <c r="E10620" s="145">
        <f t="shared" si="2"/>
        <v>12</v>
      </c>
      <c r="F10620" s="145">
        <f t="shared" si="3"/>
        <v>2015</v>
      </c>
      <c r="G10620" s="153" t="s">
        <v>8057</v>
      </c>
      <c r="H10620" s="143">
        <v>6943</v>
      </c>
      <c r="I10620" s="143">
        <v>2322338</v>
      </c>
      <c r="J10620" s="143">
        <v>1039</v>
      </c>
      <c r="K10620" s="147" t="s">
        <v>77</v>
      </c>
      <c r="L10620" s="152"/>
      <c r="M10620" s="57"/>
      <c r="N10620" s="150"/>
      <c r="O10620" s="150"/>
      <c r="P10620" s="150"/>
      <c r="Q10620" s="150"/>
    </row>
    <row r="10621" spans="1:17" ht="15">
      <c r="A10621" s="142">
        <v>52289</v>
      </c>
      <c r="B10621" s="143">
        <f t="shared" si="0"/>
        <v>2</v>
      </c>
      <c r="C10621" s="143">
        <f t="shared" si="1"/>
        <v>2043</v>
      </c>
      <c r="D10621" s="154">
        <v>42367</v>
      </c>
      <c r="E10621" s="145">
        <f t="shared" si="2"/>
        <v>12</v>
      </c>
      <c r="F10621" s="145">
        <f t="shared" si="3"/>
        <v>2015</v>
      </c>
      <c r="G10621" s="153" t="s">
        <v>8058</v>
      </c>
      <c r="H10621" s="143">
        <v>8503</v>
      </c>
      <c r="I10621" s="143">
        <v>2322339</v>
      </c>
      <c r="J10621" s="143">
        <v>2145</v>
      </c>
      <c r="K10621" s="147" t="s">
        <v>77</v>
      </c>
      <c r="L10621" s="152"/>
      <c r="M10621" s="57"/>
      <c r="N10621" s="150"/>
      <c r="O10621" s="150"/>
      <c r="P10621" s="150"/>
      <c r="Q10621" s="150"/>
    </row>
    <row r="10622" spans="1:17" ht="15">
      <c r="A10622" s="142">
        <v>52290</v>
      </c>
      <c r="B10622" s="143">
        <f t="shared" si="0"/>
        <v>2</v>
      </c>
      <c r="C10622" s="143">
        <f t="shared" si="1"/>
        <v>2043</v>
      </c>
      <c r="D10622" s="154">
        <v>42367</v>
      </c>
      <c r="E10622" s="145">
        <f t="shared" si="2"/>
        <v>12</v>
      </c>
      <c r="F10622" s="145">
        <f t="shared" si="3"/>
        <v>2015</v>
      </c>
      <c r="G10622" s="146"/>
      <c r="H10622" s="143">
        <v>10191</v>
      </c>
      <c r="I10622" s="143">
        <v>2322344</v>
      </c>
      <c r="J10622" s="143">
        <v>3465</v>
      </c>
      <c r="K10622" s="147" t="s">
        <v>77</v>
      </c>
      <c r="L10622" s="152"/>
      <c r="M10622" s="57"/>
      <c r="N10622" s="150"/>
      <c r="O10622" s="150"/>
      <c r="P10622" s="150"/>
      <c r="Q10622" s="150"/>
    </row>
    <row r="10623" spans="1:17" ht="15">
      <c r="A10623" s="142">
        <v>52291</v>
      </c>
      <c r="B10623" s="143">
        <f t="shared" si="0"/>
        <v>3</v>
      </c>
      <c r="C10623" s="143">
        <f t="shared" si="1"/>
        <v>2043</v>
      </c>
      <c r="D10623" s="154">
        <v>42367</v>
      </c>
      <c r="E10623" s="145">
        <f t="shared" si="2"/>
        <v>12</v>
      </c>
      <c r="F10623" s="145">
        <f t="shared" si="3"/>
        <v>2015</v>
      </c>
      <c r="G10623" s="153" t="s">
        <v>8059</v>
      </c>
      <c r="H10623" s="143">
        <v>33315</v>
      </c>
      <c r="I10623" s="143">
        <v>2322345</v>
      </c>
      <c r="J10623" s="143">
        <v>2135</v>
      </c>
      <c r="K10623" s="147" t="s">
        <v>77</v>
      </c>
      <c r="L10623" s="152"/>
      <c r="M10623" s="57"/>
      <c r="N10623" s="150"/>
      <c r="O10623" s="150"/>
      <c r="P10623" s="150"/>
      <c r="Q10623" s="150"/>
    </row>
    <row r="10624" spans="1:17" ht="15">
      <c r="A10624" s="142">
        <v>52292</v>
      </c>
      <c r="B10624" s="143">
        <f t="shared" si="0"/>
        <v>3</v>
      </c>
      <c r="C10624" s="143">
        <f t="shared" si="1"/>
        <v>2043</v>
      </c>
      <c r="D10624" s="154">
        <v>42367</v>
      </c>
      <c r="E10624" s="145">
        <f t="shared" si="2"/>
        <v>12</v>
      </c>
      <c r="F10624" s="145">
        <f t="shared" si="3"/>
        <v>2015</v>
      </c>
      <c r="G10624" s="153" t="s">
        <v>8060</v>
      </c>
      <c r="H10624" s="143">
        <v>10192</v>
      </c>
      <c r="I10624" s="143">
        <v>2322346</v>
      </c>
      <c r="J10624" s="143">
        <v>1949</v>
      </c>
      <c r="K10624" s="147" t="s">
        <v>77</v>
      </c>
      <c r="L10624" s="152"/>
      <c r="M10624" s="57"/>
      <c r="N10624" s="150"/>
      <c r="O10624" s="150"/>
      <c r="P10624" s="150"/>
      <c r="Q10624" s="150"/>
    </row>
    <row r="10625" spans="1:17" ht="15">
      <c r="A10625" s="142">
        <v>52293</v>
      </c>
      <c r="B10625" s="143">
        <f t="shared" si="0"/>
        <v>3</v>
      </c>
      <c r="C10625" s="143">
        <f t="shared" si="1"/>
        <v>2043</v>
      </c>
      <c r="D10625" s="154">
        <v>42367</v>
      </c>
      <c r="E10625" s="145">
        <f t="shared" si="2"/>
        <v>12</v>
      </c>
      <c r="F10625" s="145">
        <f t="shared" si="3"/>
        <v>2015</v>
      </c>
      <c r="G10625" s="146"/>
      <c r="H10625" s="143">
        <v>10193</v>
      </c>
      <c r="I10625" s="143">
        <v>2322347</v>
      </c>
      <c r="J10625" s="143">
        <v>2849</v>
      </c>
      <c r="K10625" s="147" t="s">
        <v>77</v>
      </c>
      <c r="L10625" s="152"/>
      <c r="M10625" s="57"/>
      <c r="N10625" s="150"/>
      <c r="O10625" s="150"/>
      <c r="P10625" s="150"/>
      <c r="Q10625" s="150"/>
    </row>
    <row r="10626" spans="1:17" ht="15">
      <c r="A10626" s="142">
        <v>52294</v>
      </c>
      <c r="B10626" s="143">
        <f t="shared" si="0"/>
        <v>3</v>
      </c>
      <c r="C10626" s="143">
        <f t="shared" si="1"/>
        <v>2043</v>
      </c>
      <c r="D10626" s="154">
        <v>42367</v>
      </c>
      <c r="E10626" s="145">
        <f t="shared" si="2"/>
        <v>12</v>
      </c>
      <c r="F10626" s="145">
        <f t="shared" si="3"/>
        <v>2015</v>
      </c>
      <c r="G10626" s="153" t="s">
        <v>8061</v>
      </c>
      <c r="H10626" s="143">
        <v>5467</v>
      </c>
      <c r="I10626" s="143">
        <v>2322348</v>
      </c>
      <c r="J10626" s="143">
        <v>3930</v>
      </c>
      <c r="K10626" s="147" t="s">
        <v>77</v>
      </c>
      <c r="L10626" s="152"/>
      <c r="M10626" s="57"/>
      <c r="N10626" s="150"/>
      <c r="O10626" s="150"/>
      <c r="P10626" s="150"/>
      <c r="Q10626" s="150"/>
    </row>
    <row r="10627" spans="1:17" ht="15">
      <c r="A10627" s="142">
        <v>52295</v>
      </c>
      <c r="B10627" s="143">
        <f t="shared" si="0"/>
        <v>3</v>
      </c>
      <c r="C10627" s="143">
        <f t="shared" si="1"/>
        <v>2043</v>
      </c>
      <c r="D10627" s="154">
        <v>42367</v>
      </c>
      <c r="E10627" s="145">
        <f t="shared" si="2"/>
        <v>12</v>
      </c>
      <c r="F10627" s="145">
        <f t="shared" si="3"/>
        <v>2015</v>
      </c>
      <c r="G10627" s="153" t="s">
        <v>8062</v>
      </c>
      <c r="H10627" s="143">
        <v>9352</v>
      </c>
      <c r="I10627" s="143">
        <v>2322350</v>
      </c>
      <c r="J10627" s="143">
        <v>2339</v>
      </c>
      <c r="K10627" s="147" t="s">
        <v>77</v>
      </c>
      <c r="L10627" s="152"/>
      <c r="M10627" s="57"/>
      <c r="N10627" s="150"/>
      <c r="O10627" s="150"/>
      <c r="P10627" s="150"/>
      <c r="Q10627" s="150"/>
    </row>
    <row r="10628" spans="1:17" ht="15">
      <c r="A10628" s="142">
        <v>52296</v>
      </c>
      <c r="B10628" s="143">
        <f t="shared" si="0"/>
        <v>3</v>
      </c>
      <c r="C10628" s="143">
        <f t="shared" si="1"/>
        <v>2043</v>
      </c>
      <c r="D10628" s="154">
        <v>42367</v>
      </c>
      <c r="E10628" s="145">
        <f t="shared" si="2"/>
        <v>12</v>
      </c>
      <c r="F10628" s="145">
        <f t="shared" si="3"/>
        <v>2015</v>
      </c>
      <c r="G10628" s="153" t="s">
        <v>176</v>
      </c>
      <c r="H10628" s="143">
        <v>0</v>
      </c>
      <c r="I10628" s="143">
        <v>2322351</v>
      </c>
      <c r="J10628" s="143">
        <v>1045</v>
      </c>
      <c r="K10628" s="147" t="s">
        <v>77</v>
      </c>
      <c r="L10628" s="152"/>
      <c r="M10628" s="57"/>
      <c r="N10628" s="150"/>
      <c r="O10628" s="150"/>
      <c r="P10628" s="150"/>
      <c r="Q10628" s="150"/>
    </row>
    <row r="10629" spans="1:17" ht="15">
      <c r="A10629" s="142">
        <v>52297</v>
      </c>
      <c r="B10629" s="143">
        <f t="shared" si="0"/>
        <v>3</v>
      </c>
      <c r="C10629" s="143">
        <f t="shared" si="1"/>
        <v>2043</v>
      </c>
      <c r="D10629" s="154">
        <v>42367</v>
      </c>
      <c r="E10629" s="145">
        <f t="shared" si="2"/>
        <v>12</v>
      </c>
      <c r="F10629" s="145">
        <f t="shared" si="3"/>
        <v>2015</v>
      </c>
      <c r="G10629" s="153" t="s">
        <v>8063</v>
      </c>
      <c r="H10629" s="143">
        <v>10195</v>
      </c>
      <c r="I10629" s="143">
        <v>2322353</v>
      </c>
      <c r="J10629" s="143">
        <v>2563</v>
      </c>
      <c r="K10629" s="147" t="s">
        <v>77</v>
      </c>
      <c r="L10629" s="152"/>
      <c r="M10629" s="57"/>
      <c r="N10629" s="150"/>
      <c r="O10629" s="150"/>
      <c r="P10629" s="150"/>
      <c r="Q10629" s="150"/>
    </row>
    <row r="10630" spans="1:17" ht="15">
      <c r="A10630" s="142">
        <v>52298</v>
      </c>
      <c r="B10630" s="143">
        <f t="shared" si="0"/>
        <v>3</v>
      </c>
      <c r="C10630" s="143">
        <f t="shared" si="1"/>
        <v>2043</v>
      </c>
      <c r="D10630" s="154">
        <v>42367</v>
      </c>
      <c r="E10630" s="145">
        <f t="shared" si="2"/>
        <v>12</v>
      </c>
      <c r="F10630" s="145">
        <f t="shared" si="3"/>
        <v>2015</v>
      </c>
      <c r="G10630" s="153" t="s">
        <v>8064</v>
      </c>
      <c r="H10630" s="143">
        <v>5234</v>
      </c>
      <c r="I10630" s="143">
        <v>2322359</v>
      </c>
      <c r="J10630" s="143">
        <v>3699</v>
      </c>
      <c r="K10630" s="147" t="s">
        <v>77</v>
      </c>
      <c r="L10630" s="152"/>
      <c r="M10630" s="57"/>
      <c r="N10630" s="150"/>
      <c r="O10630" s="150"/>
      <c r="P10630" s="150"/>
      <c r="Q10630" s="150"/>
    </row>
    <row r="10631" spans="1:17" ht="15">
      <c r="A10631" s="142">
        <v>52299</v>
      </c>
      <c r="B10631" s="143">
        <f t="shared" si="0"/>
        <v>3</v>
      </c>
      <c r="C10631" s="143">
        <f t="shared" si="1"/>
        <v>2043</v>
      </c>
      <c r="D10631" s="154">
        <v>42367</v>
      </c>
      <c r="E10631" s="145">
        <f t="shared" si="2"/>
        <v>12</v>
      </c>
      <c r="F10631" s="145">
        <f t="shared" si="3"/>
        <v>2015</v>
      </c>
      <c r="G10631" s="153" t="s">
        <v>8065</v>
      </c>
      <c r="H10631" s="143">
        <v>10197</v>
      </c>
      <c r="I10631" s="143">
        <v>2322361</v>
      </c>
      <c r="J10631" s="143">
        <v>2573</v>
      </c>
      <c r="K10631" s="147" t="s">
        <v>77</v>
      </c>
      <c r="L10631" s="152"/>
      <c r="M10631" s="57"/>
      <c r="N10631" s="150"/>
      <c r="O10631" s="150"/>
      <c r="P10631" s="150"/>
      <c r="Q10631" s="150"/>
    </row>
    <row r="10632" spans="1:17" ht="15">
      <c r="A10632" s="142">
        <v>52300</v>
      </c>
      <c r="B10632" s="143">
        <f t="shared" si="0"/>
        <v>3</v>
      </c>
      <c r="C10632" s="143">
        <f t="shared" si="1"/>
        <v>2043</v>
      </c>
      <c r="D10632" s="154">
        <v>42367</v>
      </c>
      <c r="E10632" s="145">
        <f t="shared" si="2"/>
        <v>12</v>
      </c>
      <c r="F10632" s="145">
        <f t="shared" si="3"/>
        <v>2015</v>
      </c>
      <c r="G10632" s="153" t="s">
        <v>8066</v>
      </c>
      <c r="H10632" s="143">
        <v>10199</v>
      </c>
      <c r="I10632" s="143">
        <v>2322363</v>
      </c>
      <c r="J10632" s="143">
        <v>2698</v>
      </c>
      <c r="K10632" s="147" t="s">
        <v>77</v>
      </c>
      <c r="L10632" s="152"/>
      <c r="M10632" s="57"/>
      <c r="N10632" s="150"/>
      <c r="O10632" s="150"/>
      <c r="P10632" s="150"/>
      <c r="Q10632" s="150"/>
    </row>
    <row r="10633" spans="1:17" ht="15">
      <c r="A10633" s="142">
        <v>52301</v>
      </c>
      <c r="B10633" s="143">
        <f t="shared" si="0"/>
        <v>3</v>
      </c>
      <c r="C10633" s="143">
        <f t="shared" si="1"/>
        <v>2043</v>
      </c>
      <c r="D10633" s="154">
        <v>42367</v>
      </c>
      <c r="E10633" s="145">
        <f t="shared" si="2"/>
        <v>12</v>
      </c>
      <c r="F10633" s="145">
        <f t="shared" si="3"/>
        <v>2015</v>
      </c>
      <c r="G10633" s="153" t="s">
        <v>8067</v>
      </c>
      <c r="H10633" s="143">
        <v>17521</v>
      </c>
      <c r="I10633" s="143">
        <v>2322364</v>
      </c>
      <c r="J10633" s="143">
        <v>2088</v>
      </c>
      <c r="K10633" s="147" t="s">
        <v>77</v>
      </c>
      <c r="L10633" s="152"/>
      <c r="M10633" s="57"/>
      <c r="N10633" s="150"/>
      <c r="O10633" s="150"/>
      <c r="P10633" s="150"/>
      <c r="Q10633" s="150"/>
    </row>
    <row r="10634" spans="1:17" ht="15">
      <c r="A10634" s="142">
        <v>52302</v>
      </c>
      <c r="B10634" s="143">
        <f t="shared" si="0"/>
        <v>3</v>
      </c>
      <c r="C10634" s="143">
        <f t="shared" si="1"/>
        <v>2043</v>
      </c>
      <c r="D10634" s="154">
        <v>42367</v>
      </c>
      <c r="E10634" s="145">
        <f t="shared" si="2"/>
        <v>12</v>
      </c>
      <c r="F10634" s="145">
        <f t="shared" si="3"/>
        <v>2015</v>
      </c>
      <c r="G10634" s="153" t="s">
        <v>8068</v>
      </c>
      <c r="H10634" s="143">
        <v>10200</v>
      </c>
      <c r="I10634" s="143">
        <v>2322365</v>
      </c>
      <c r="J10634" s="143">
        <v>1449</v>
      </c>
      <c r="K10634" s="147" t="s">
        <v>77</v>
      </c>
      <c r="L10634" s="152"/>
      <c r="M10634" s="57"/>
      <c r="N10634" s="150"/>
      <c r="O10634" s="150"/>
      <c r="P10634" s="150"/>
      <c r="Q10634" s="150"/>
    </row>
    <row r="10635" spans="1:17" ht="15">
      <c r="A10635" s="142">
        <v>52303</v>
      </c>
      <c r="B10635" s="143">
        <f t="shared" si="0"/>
        <v>3</v>
      </c>
      <c r="C10635" s="143">
        <f t="shared" si="1"/>
        <v>2043</v>
      </c>
      <c r="D10635" s="154">
        <v>42367</v>
      </c>
      <c r="E10635" s="145">
        <f t="shared" si="2"/>
        <v>12</v>
      </c>
      <c r="F10635" s="145">
        <f t="shared" si="3"/>
        <v>2015</v>
      </c>
      <c r="G10635" s="153" t="s">
        <v>8069</v>
      </c>
      <c r="H10635" s="143">
        <v>0</v>
      </c>
      <c r="I10635" s="143">
        <v>2322367</v>
      </c>
      <c r="J10635" s="143">
        <v>1847</v>
      </c>
      <c r="K10635" s="147" t="s">
        <v>77</v>
      </c>
      <c r="L10635" s="152"/>
      <c r="M10635" s="57"/>
      <c r="N10635" s="150"/>
      <c r="O10635" s="150"/>
      <c r="P10635" s="150"/>
      <c r="Q10635" s="150"/>
    </row>
    <row r="10636" spans="1:17" ht="15">
      <c r="A10636" s="142">
        <v>52304</v>
      </c>
      <c r="B10636" s="143">
        <f t="shared" si="0"/>
        <v>3</v>
      </c>
      <c r="C10636" s="143">
        <f t="shared" si="1"/>
        <v>2043</v>
      </c>
      <c r="D10636" s="154">
        <v>42367</v>
      </c>
      <c r="E10636" s="145">
        <f t="shared" si="2"/>
        <v>12</v>
      </c>
      <c r="F10636" s="145">
        <f t="shared" si="3"/>
        <v>2015</v>
      </c>
      <c r="G10636" s="153" t="s">
        <v>8070</v>
      </c>
      <c r="H10636" s="143">
        <v>10201</v>
      </c>
      <c r="I10636" s="143">
        <v>2322369</v>
      </c>
      <c r="J10636" s="143">
        <v>2899</v>
      </c>
      <c r="K10636" s="147" t="s">
        <v>77</v>
      </c>
      <c r="L10636" s="152"/>
      <c r="M10636" s="57"/>
      <c r="N10636" s="150"/>
      <c r="O10636" s="150"/>
      <c r="P10636" s="150"/>
      <c r="Q10636" s="150"/>
    </row>
    <row r="10637" spans="1:17" ht="15">
      <c r="A10637" s="142">
        <v>52305</v>
      </c>
      <c r="B10637" s="143">
        <f t="shared" si="0"/>
        <v>3</v>
      </c>
      <c r="C10637" s="143">
        <f t="shared" si="1"/>
        <v>2043</v>
      </c>
      <c r="D10637" s="154">
        <v>42367</v>
      </c>
      <c r="E10637" s="145">
        <f t="shared" si="2"/>
        <v>12</v>
      </c>
      <c r="F10637" s="145">
        <f t="shared" si="3"/>
        <v>2015</v>
      </c>
      <c r="G10637" s="153" t="s">
        <v>8071</v>
      </c>
      <c r="H10637" s="143">
        <v>0</v>
      </c>
      <c r="I10637" s="143">
        <v>2322372</v>
      </c>
      <c r="J10637" s="143">
        <v>2499</v>
      </c>
      <c r="K10637" s="147" t="s">
        <v>77</v>
      </c>
      <c r="L10637" s="152"/>
      <c r="M10637" s="57"/>
      <c r="N10637" s="150"/>
      <c r="O10637" s="150"/>
      <c r="P10637" s="150"/>
      <c r="Q10637" s="150"/>
    </row>
    <row r="10638" spans="1:17" ht="15">
      <c r="A10638" s="142">
        <v>52306</v>
      </c>
      <c r="B10638" s="143">
        <f t="shared" si="0"/>
        <v>3</v>
      </c>
      <c r="C10638" s="143">
        <f t="shared" si="1"/>
        <v>2043</v>
      </c>
      <c r="D10638" s="154">
        <v>42367</v>
      </c>
      <c r="E10638" s="145">
        <f t="shared" si="2"/>
        <v>12</v>
      </c>
      <c r="F10638" s="145">
        <f t="shared" si="3"/>
        <v>2015</v>
      </c>
      <c r="G10638" s="153" t="s">
        <v>8072</v>
      </c>
      <c r="H10638" s="143">
        <v>10202</v>
      </c>
      <c r="I10638" s="143">
        <v>2322375</v>
      </c>
      <c r="J10638" s="143">
        <v>7599</v>
      </c>
      <c r="K10638" s="147" t="s">
        <v>77</v>
      </c>
      <c r="L10638" s="152"/>
      <c r="M10638" s="57"/>
      <c r="N10638" s="150"/>
      <c r="O10638" s="150"/>
      <c r="P10638" s="150"/>
      <c r="Q10638" s="150"/>
    </row>
    <row r="10639" spans="1:17" ht="15">
      <c r="A10639" s="142">
        <v>52307</v>
      </c>
      <c r="B10639" s="143">
        <f t="shared" si="0"/>
        <v>3</v>
      </c>
      <c r="C10639" s="143">
        <f t="shared" si="1"/>
        <v>2043</v>
      </c>
      <c r="D10639" s="154">
        <v>42367</v>
      </c>
      <c r="E10639" s="145">
        <f t="shared" si="2"/>
        <v>12</v>
      </c>
      <c r="F10639" s="145">
        <f t="shared" si="3"/>
        <v>2015</v>
      </c>
      <c r="G10639" s="153" t="s">
        <v>8073</v>
      </c>
      <c r="H10639" s="143">
        <v>0</v>
      </c>
      <c r="I10639" s="143">
        <v>2322376</v>
      </c>
      <c r="J10639" s="143">
        <v>5805</v>
      </c>
      <c r="K10639" s="147" t="s">
        <v>77</v>
      </c>
      <c r="L10639" s="152"/>
      <c r="M10639" s="57"/>
      <c r="N10639" s="150"/>
      <c r="O10639" s="150"/>
      <c r="P10639" s="150"/>
      <c r="Q10639" s="150"/>
    </row>
    <row r="10640" spans="1:17" ht="15">
      <c r="A10640" s="142">
        <v>52308</v>
      </c>
      <c r="B10640" s="143">
        <f t="shared" si="0"/>
        <v>3</v>
      </c>
      <c r="C10640" s="143">
        <f t="shared" si="1"/>
        <v>2043</v>
      </c>
      <c r="D10640" s="154">
        <v>42367</v>
      </c>
      <c r="E10640" s="145">
        <f t="shared" si="2"/>
        <v>12</v>
      </c>
      <c r="F10640" s="145">
        <f t="shared" si="3"/>
        <v>2015</v>
      </c>
      <c r="G10640" s="153" t="s">
        <v>7614</v>
      </c>
      <c r="H10640" s="143">
        <v>9894</v>
      </c>
      <c r="I10640" s="143">
        <v>2322377</v>
      </c>
      <c r="J10640" s="143">
        <v>1479</v>
      </c>
      <c r="K10640" s="147" t="s">
        <v>77</v>
      </c>
      <c r="L10640" s="152"/>
      <c r="M10640" s="57"/>
      <c r="N10640" s="150"/>
      <c r="O10640" s="150"/>
      <c r="P10640" s="150"/>
      <c r="Q10640" s="150"/>
    </row>
    <row r="10641" spans="1:17" ht="15">
      <c r="A10641" s="142">
        <v>52309</v>
      </c>
      <c r="B10641" s="143">
        <f t="shared" si="0"/>
        <v>3</v>
      </c>
      <c r="C10641" s="143">
        <f t="shared" si="1"/>
        <v>2043</v>
      </c>
      <c r="D10641" s="154">
        <v>42367</v>
      </c>
      <c r="E10641" s="145">
        <f t="shared" si="2"/>
        <v>12</v>
      </c>
      <c r="F10641" s="145">
        <f t="shared" si="3"/>
        <v>2015</v>
      </c>
      <c r="G10641" s="153" t="s">
        <v>7614</v>
      </c>
      <c r="H10641" s="143">
        <v>8918</v>
      </c>
      <c r="I10641" s="143">
        <v>2322381</v>
      </c>
      <c r="J10641" s="143">
        <v>1750</v>
      </c>
      <c r="K10641" s="147" t="s">
        <v>77</v>
      </c>
      <c r="L10641" s="152"/>
      <c r="M10641" s="57"/>
      <c r="N10641" s="150"/>
      <c r="O10641" s="150"/>
      <c r="P10641" s="150"/>
      <c r="Q10641" s="150"/>
    </row>
    <row r="10642" spans="1:17" ht="15">
      <c r="A10642" s="142">
        <v>52310</v>
      </c>
      <c r="B10642" s="143">
        <f t="shared" si="0"/>
        <v>3</v>
      </c>
      <c r="C10642" s="143">
        <f t="shared" si="1"/>
        <v>2043</v>
      </c>
      <c r="D10642" s="154">
        <v>42367</v>
      </c>
      <c r="E10642" s="145">
        <f t="shared" si="2"/>
        <v>12</v>
      </c>
      <c r="F10642" s="145">
        <f t="shared" si="3"/>
        <v>2015</v>
      </c>
      <c r="G10642" s="153" t="s">
        <v>8074</v>
      </c>
      <c r="H10642" s="143">
        <v>7093</v>
      </c>
      <c r="I10642" s="143">
        <v>2322382</v>
      </c>
      <c r="J10642" s="143">
        <v>5199</v>
      </c>
      <c r="K10642" s="147" t="s">
        <v>77</v>
      </c>
      <c r="L10642" s="152"/>
      <c r="M10642" s="57"/>
      <c r="N10642" s="150"/>
      <c r="O10642" s="150"/>
      <c r="P10642" s="150"/>
      <c r="Q10642" s="150"/>
    </row>
    <row r="10643" spans="1:17" ht="15">
      <c r="A10643" s="142">
        <v>52311</v>
      </c>
      <c r="B10643" s="143">
        <f t="shared" si="0"/>
        <v>3</v>
      </c>
      <c r="C10643" s="143">
        <f t="shared" si="1"/>
        <v>2043</v>
      </c>
      <c r="D10643" s="154">
        <v>42367</v>
      </c>
      <c r="E10643" s="145">
        <f t="shared" si="2"/>
        <v>12</v>
      </c>
      <c r="F10643" s="145">
        <f t="shared" si="3"/>
        <v>2015</v>
      </c>
      <c r="G10643" s="153" t="s">
        <v>8075</v>
      </c>
      <c r="H10643" s="143">
        <v>10203</v>
      </c>
      <c r="I10643" s="143">
        <v>2322383</v>
      </c>
      <c r="J10643" s="143">
        <v>2433</v>
      </c>
      <c r="K10643" s="147" t="s">
        <v>77</v>
      </c>
      <c r="L10643" s="152"/>
      <c r="M10643" s="57"/>
      <c r="N10643" s="150"/>
      <c r="O10643" s="150"/>
      <c r="P10643" s="150"/>
      <c r="Q10643" s="150"/>
    </row>
    <row r="10644" spans="1:17" ht="15">
      <c r="A10644" s="142">
        <v>52312</v>
      </c>
      <c r="B10644" s="143">
        <f t="shared" si="0"/>
        <v>3</v>
      </c>
      <c r="C10644" s="143">
        <f t="shared" si="1"/>
        <v>2043</v>
      </c>
      <c r="D10644" s="154">
        <v>42367</v>
      </c>
      <c r="E10644" s="145">
        <f t="shared" si="2"/>
        <v>12</v>
      </c>
      <c r="F10644" s="145">
        <f t="shared" si="3"/>
        <v>2015</v>
      </c>
      <c r="G10644" s="153" t="s">
        <v>176</v>
      </c>
      <c r="H10644" s="143">
        <v>0</v>
      </c>
      <c r="I10644" s="143">
        <v>2322384</v>
      </c>
      <c r="J10644" s="143">
        <v>2185</v>
      </c>
      <c r="K10644" s="147" t="s">
        <v>77</v>
      </c>
      <c r="L10644" s="152"/>
      <c r="M10644" s="57"/>
      <c r="N10644" s="150"/>
      <c r="O10644" s="150"/>
      <c r="P10644" s="150"/>
      <c r="Q10644" s="150"/>
    </row>
    <row r="10645" spans="1:17" ht="15">
      <c r="A10645" s="142">
        <v>52313</v>
      </c>
      <c r="B10645" s="143">
        <f t="shared" si="0"/>
        <v>3</v>
      </c>
      <c r="C10645" s="143">
        <f t="shared" si="1"/>
        <v>2043</v>
      </c>
      <c r="D10645" s="154">
        <v>42367</v>
      </c>
      <c r="E10645" s="145">
        <f t="shared" si="2"/>
        <v>12</v>
      </c>
      <c r="F10645" s="145">
        <f t="shared" si="3"/>
        <v>2015</v>
      </c>
      <c r="G10645" s="153" t="s">
        <v>8076</v>
      </c>
      <c r="H10645" s="143">
        <v>10204</v>
      </c>
      <c r="I10645" s="143">
        <v>2322385</v>
      </c>
      <c r="J10645" s="143">
        <v>1449</v>
      </c>
      <c r="K10645" s="147" t="s">
        <v>77</v>
      </c>
      <c r="L10645" s="152"/>
      <c r="M10645" s="57"/>
      <c r="N10645" s="150"/>
      <c r="O10645" s="150"/>
      <c r="P10645" s="150"/>
      <c r="Q10645" s="150"/>
    </row>
    <row r="10646" spans="1:17" ht="15">
      <c r="A10646" s="142">
        <v>52314</v>
      </c>
      <c r="B10646" s="143">
        <f t="shared" si="0"/>
        <v>3</v>
      </c>
      <c r="C10646" s="143">
        <f t="shared" si="1"/>
        <v>2043</v>
      </c>
      <c r="D10646" s="154">
        <v>42367</v>
      </c>
      <c r="E10646" s="145">
        <f t="shared" si="2"/>
        <v>12</v>
      </c>
      <c r="F10646" s="145">
        <f t="shared" si="3"/>
        <v>2015</v>
      </c>
      <c r="G10646" s="146"/>
      <c r="H10646" s="143">
        <v>10206</v>
      </c>
      <c r="I10646" s="143">
        <v>2322387</v>
      </c>
      <c r="J10646" s="143">
        <v>1549</v>
      </c>
      <c r="K10646" s="147" t="s">
        <v>77</v>
      </c>
      <c r="L10646" s="152"/>
      <c r="M10646" s="57"/>
      <c r="N10646" s="150"/>
      <c r="O10646" s="150"/>
      <c r="P10646" s="150"/>
      <c r="Q10646" s="150"/>
    </row>
    <row r="10647" spans="1:17" ht="15">
      <c r="A10647" s="142">
        <v>52315</v>
      </c>
      <c r="B10647" s="143">
        <f t="shared" si="0"/>
        <v>3</v>
      </c>
      <c r="C10647" s="143">
        <f t="shared" si="1"/>
        <v>2043</v>
      </c>
      <c r="D10647" s="154">
        <v>42367</v>
      </c>
      <c r="E10647" s="145">
        <f t="shared" si="2"/>
        <v>12</v>
      </c>
      <c r="F10647" s="145">
        <f t="shared" si="3"/>
        <v>2015</v>
      </c>
      <c r="G10647" s="153" t="s">
        <v>8077</v>
      </c>
      <c r="H10647" s="143">
        <v>10205</v>
      </c>
      <c r="I10647" s="143">
        <v>2322388</v>
      </c>
      <c r="J10647" s="143">
        <v>1854</v>
      </c>
      <c r="K10647" s="147" t="s">
        <v>77</v>
      </c>
      <c r="L10647" s="152"/>
      <c r="M10647" s="57"/>
      <c r="N10647" s="150"/>
      <c r="O10647" s="150"/>
      <c r="P10647" s="150"/>
      <c r="Q10647" s="150"/>
    </row>
    <row r="10648" spans="1:17" ht="15">
      <c r="A10648" s="142">
        <v>52316</v>
      </c>
      <c r="B10648" s="143">
        <f t="shared" si="0"/>
        <v>3</v>
      </c>
      <c r="C10648" s="143">
        <f t="shared" si="1"/>
        <v>2043</v>
      </c>
      <c r="D10648" s="154">
        <v>42367</v>
      </c>
      <c r="E10648" s="145">
        <f t="shared" si="2"/>
        <v>12</v>
      </c>
      <c r="F10648" s="145">
        <f t="shared" si="3"/>
        <v>2015</v>
      </c>
      <c r="G10648" s="153" t="s">
        <v>8078</v>
      </c>
      <c r="H10648" s="143">
        <v>6796</v>
      </c>
      <c r="I10648" s="143">
        <v>2322389</v>
      </c>
      <c r="J10648" s="143">
        <v>2747</v>
      </c>
      <c r="K10648" s="147" t="s">
        <v>77</v>
      </c>
      <c r="L10648" s="152"/>
      <c r="M10648" s="57"/>
      <c r="N10648" s="150"/>
      <c r="O10648" s="150"/>
      <c r="P10648" s="150"/>
      <c r="Q10648" s="150"/>
    </row>
    <row r="10649" spans="1:17" ht="15">
      <c r="A10649" s="142">
        <v>52317</v>
      </c>
      <c r="B10649" s="143">
        <f t="shared" si="0"/>
        <v>3</v>
      </c>
      <c r="C10649" s="143">
        <f t="shared" si="1"/>
        <v>2043</v>
      </c>
      <c r="D10649" s="154">
        <v>42367</v>
      </c>
      <c r="E10649" s="145">
        <f t="shared" si="2"/>
        <v>12</v>
      </c>
      <c r="F10649" s="145">
        <f t="shared" si="3"/>
        <v>2015</v>
      </c>
      <c r="G10649" s="153" t="s">
        <v>8079</v>
      </c>
      <c r="H10649" s="143">
        <v>10208</v>
      </c>
      <c r="I10649" s="143">
        <v>2322391</v>
      </c>
      <c r="J10649" s="143">
        <v>7765</v>
      </c>
      <c r="K10649" s="147" t="s">
        <v>77</v>
      </c>
      <c r="L10649" s="152"/>
      <c r="M10649" s="57"/>
      <c r="N10649" s="150"/>
      <c r="O10649" s="150"/>
      <c r="P10649" s="150"/>
      <c r="Q10649" s="150"/>
    </row>
    <row r="10650" spans="1:17" ht="15">
      <c r="A10650" s="142">
        <v>52318</v>
      </c>
      <c r="B10650" s="143">
        <f t="shared" si="0"/>
        <v>3</v>
      </c>
      <c r="C10650" s="143">
        <f t="shared" si="1"/>
        <v>2043</v>
      </c>
      <c r="D10650" s="154">
        <v>42367</v>
      </c>
      <c r="E10650" s="145">
        <f t="shared" si="2"/>
        <v>12</v>
      </c>
      <c r="F10650" s="145">
        <f t="shared" si="3"/>
        <v>2015</v>
      </c>
      <c r="G10650" s="153" t="s">
        <v>8080</v>
      </c>
      <c r="H10650" s="143">
        <v>10211</v>
      </c>
      <c r="I10650" s="143">
        <v>2322395</v>
      </c>
      <c r="J10650" s="143">
        <v>5008</v>
      </c>
      <c r="K10650" s="147" t="s">
        <v>77</v>
      </c>
      <c r="L10650" s="152"/>
      <c r="M10650" s="57"/>
      <c r="N10650" s="150"/>
      <c r="O10650" s="150"/>
      <c r="P10650" s="150"/>
      <c r="Q10650" s="150"/>
    </row>
    <row r="10651" spans="1:17" ht="15">
      <c r="A10651" s="142">
        <v>52319</v>
      </c>
      <c r="B10651" s="143">
        <f t="shared" si="0"/>
        <v>3</v>
      </c>
      <c r="C10651" s="143">
        <f t="shared" si="1"/>
        <v>2043</v>
      </c>
      <c r="D10651" s="154">
        <v>42367</v>
      </c>
      <c r="E10651" s="145">
        <f t="shared" si="2"/>
        <v>12</v>
      </c>
      <c r="F10651" s="145">
        <f t="shared" si="3"/>
        <v>2015</v>
      </c>
      <c r="G10651" s="153" t="s">
        <v>8081</v>
      </c>
      <c r="H10651" s="143">
        <v>6150</v>
      </c>
      <c r="I10651" s="143">
        <v>2322405</v>
      </c>
      <c r="J10651" s="143">
        <v>1949</v>
      </c>
      <c r="K10651" s="147" t="s">
        <v>77</v>
      </c>
      <c r="L10651" s="152"/>
      <c r="M10651" s="57"/>
      <c r="N10651" s="150"/>
      <c r="O10651" s="150"/>
      <c r="P10651" s="150"/>
      <c r="Q10651" s="150"/>
    </row>
    <row r="10652" spans="1:17" ht="15">
      <c r="A10652" s="142">
        <v>52320</v>
      </c>
      <c r="B10652" s="143">
        <f t="shared" si="0"/>
        <v>3</v>
      </c>
      <c r="C10652" s="143">
        <f t="shared" si="1"/>
        <v>2043</v>
      </c>
      <c r="D10652" s="154">
        <v>42368</v>
      </c>
      <c r="E10652" s="145">
        <f t="shared" si="2"/>
        <v>12</v>
      </c>
      <c r="F10652" s="145">
        <f t="shared" si="3"/>
        <v>2015</v>
      </c>
      <c r="G10652" s="153" t="s">
        <v>8082</v>
      </c>
      <c r="H10652" s="143">
        <v>10213</v>
      </c>
      <c r="I10652" s="143">
        <v>2322407</v>
      </c>
      <c r="J10652" s="143">
        <v>2296</v>
      </c>
      <c r="K10652" s="147" t="s">
        <v>77</v>
      </c>
      <c r="L10652" s="152"/>
      <c r="M10652" s="57"/>
      <c r="N10652" s="150"/>
      <c r="O10652" s="150"/>
      <c r="P10652" s="150"/>
      <c r="Q10652" s="150"/>
    </row>
    <row r="10653" spans="1:17" ht="15">
      <c r="A10653" s="142">
        <v>52321</v>
      </c>
      <c r="B10653" s="143">
        <f t="shared" si="0"/>
        <v>3</v>
      </c>
      <c r="C10653" s="143">
        <f t="shared" si="1"/>
        <v>2043</v>
      </c>
      <c r="D10653" s="154">
        <v>42368</v>
      </c>
      <c r="E10653" s="145">
        <f t="shared" si="2"/>
        <v>12</v>
      </c>
      <c r="F10653" s="145">
        <f t="shared" si="3"/>
        <v>2015</v>
      </c>
      <c r="G10653" s="153" t="s">
        <v>8083</v>
      </c>
      <c r="H10653" s="143">
        <v>10214</v>
      </c>
      <c r="I10653" s="143">
        <v>2322408</v>
      </c>
      <c r="J10653" s="143">
        <v>2187</v>
      </c>
      <c r="K10653" s="147" t="s">
        <v>77</v>
      </c>
      <c r="L10653" s="152"/>
      <c r="M10653" s="57"/>
      <c r="N10653" s="150"/>
      <c r="O10653" s="150"/>
      <c r="P10653" s="150"/>
      <c r="Q10653" s="150"/>
    </row>
    <row r="10654" spans="1:17" ht="15">
      <c r="A10654" s="142">
        <v>52322</v>
      </c>
      <c r="B10654" s="143">
        <f t="shared" si="0"/>
        <v>4</v>
      </c>
      <c r="C10654" s="143">
        <f t="shared" si="1"/>
        <v>2043</v>
      </c>
      <c r="D10654" s="154">
        <v>42368</v>
      </c>
      <c r="E10654" s="145">
        <f t="shared" si="2"/>
        <v>12</v>
      </c>
      <c r="F10654" s="145">
        <f t="shared" si="3"/>
        <v>2015</v>
      </c>
      <c r="G10654" s="153" t="s">
        <v>4685</v>
      </c>
      <c r="H10654" s="143">
        <v>6883</v>
      </c>
      <c r="I10654" s="143">
        <v>2322410</v>
      </c>
      <c r="J10654" s="143">
        <v>9499</v>
      </c>
      <c r="K10654" s="147" t="s">
        <v>77</v>
      </c>
      <c r="L10654" s="152"/>
      <c r="M10654" s="57"/>
      <c r="N10654" s="150"/>
      <c r="O10654" s="150"/>
      <c r="P10654" s="150"/>
      <c r="Q10654" s="150"/>
    </row>
    <row r="10655" spans="1:17" ht="15">
      <c r="A10655" s="142">
        <v>52323</v>
      </c>
      <c r="B10655" s="143">
        <f t="shared" si="0"/>
        <v>4</v>
      </c>
      <c r="C10655" s="143">
        <f t="shared" si="1"/>
        <v>2043</v>
      </c>
      <c r="D10655" s="154">
        <v>42368</v>
      </c>
      <c r="E10655" s="145">
        <f t="shared" si="2"/>
        <v>12</v>
      </c>
      <c r="F10655" s="145">
        <f t="shared" si="3"/>
        <v>2015</v>
      </c>
      <c r="G10655" s="153" t="s">
        <v>8084</v>
      </c>
      <c r="H10655" s="143">
        <v>0</v>
      </c>
      <c r="I10655" s="143">
        <v>2322412</v>
      </c>
      <c r="J10655" s="143">
        <v>4849</v>
      </c>
      <c r="K10655" s="147" t="s">
        <v>77</v>
      </c>
      <c r="L10655" s="152"/>
      <c r="M10655" s="57"/>
      <c r="N10655" s="150"/>
      <c r="O10655" s="150"/>
      <c r="P10655" s="150"/>
      <c r="Q10655" s="150"/>
    </row>
    <row r="10656" spans="1:17" ht="15">
      <c r="A10656" s="142">
        <v>52324</v>
      </c>
      <c r="B10656" s="143">
        <f t="shared" si="0"/>
        <v>4</v>
      </c>
      <c r="C10656" s="143">
        <f t="shared" si="1"/>
        <v>2043</v>
      </c>
      <c r="D10656" s="154">
        <v>42368</v>
      </c>
      <c r="E10656" s="145">
        <f t="shared" si="2"/>
        <v>12</v>
      </c>
      <c r="F10656" s="145">
        <f t="shared" si="3"/>
        <v>2015</v>
      </c>
      <c r="G10656" s="153" t="s">
        <v>8085</v>
      </c>
      <c r="H10656" s="143">
        <v>10215</v>
      </c>
      <c r="I10656" s="143">
        <v>2322413</v>
      </c>
      <c r="J10656" s="143">
        <v>2349</v>
      </c>
      <c r="K10656" s="147" t="s">
        <v>77</v>
      </c>
      <c r="L10656" s="152"/>
      <c r="M10656" s="57"/>
      <c r="N10656" s="150"/>
      <c r="O10656" s="150"/>
      <c r="P10656" s="150"/>
      <c r="Q10656" s="150"/>
    </row>
    <row r="10657" spans="1:17" ht="15">
      <c r="A10657" s="142">
        <v>52325</v>
      </c>
      <c r="B10657" s="143">
        <f t="shared" si="0"/>
        <v>4</v>
      </c>
      <c r="C10657" s="143">
        <f t="shared" si="1"/>
        <v>2043</v>
      </c>
      <c r="D10657" s="154">
        <v>42368</v>
      </c>
      <c r="E10657" s="145">
        <f t="shared" si="2"/>
        <v>12</v>
      </c>
      <c r="F10657" s="145">
        <f t="shared" si="3"/>
        <v>2015</v>
      </c>
      <c r="G10657" s="153" t="s">
        <v>8086</v>
      </c>
      <c r="H10657" s="143">
        <v>10216</v>
      </c>
      <c r="I10657" s="143">
        <v>2322418</v>
      </c>
      <c r="J10657" s="143">
        <v>10258</v>
      </c>
      <c r="K10657" s="147" t="s">
        <v>77</v>
      </c>
      <c r="L10657" s="152"/>
      <c r="M10657" s="57"/>
      <c r="N10657" s="150"/>
      <c r="O10657" s="150"/>
      <c r="P10657" s="150"/>
      <c r="Q10657" s="150"/>
    </row>
    <row r="10658" spans="1:17" ht="15">
      <c r="A10658" s="142">
        <v>52326</v>
      </c>
      <c r="B10658" s="143">
        <f t="shared" si="0"/>
        <v>4</v>
      </c>
      <c r="C10658" s="143">
        <f t="shared" si="1"/>
        <v>2043</v>
      </c>
      <c r="D10658" s="154">
        <v>42368</v>
      </c>
      <c r="E10658" s="145">
        <f t="shared" si="2"/>
        <v>12</v>
      </c>
      <c r="F10658" s="145">
        <f t="shared" si="3"/>
        <v>2015</v>
      </c>
      <c r="G10658" s="146"/>
      <c r="H10658" s="143">
        <v>3199</v>
      </c>
      <c r="I10658" s="143">
        <v>2322420</v>
      </c>
      <c r="J10658" s="143">
        <v>1000</v>
      </c>
      <c r="K10658" s="147" t="s">
        <v>77</v>
      </c>
      <c r="L10658" s="152"/>
      <c r="M10658" s="57"/>
      <c r="N10658" s="150"/>
      <c r="O10658" s="150"/>
      <c r="P10658" s="150"/>
      <c r="Q10658" s="150"/>
    </row>
    <row r="10659" spans="1:17" ht="15">
      <c r="A10659" s="142">
        <v>52327</v>
      </c>
      <c r="B10659" s="143">
        <f t="shared" si="0"/>
        <v>4</v>
      </c>
      <c r="C10659" s="143">
        <f t="shared" si="1"/>
        <v>2043</v>
      </c>
      <c r="D10659" s="154">
        <v>42368</v>
      </c>
      <c r="E10659" s="145">
        <f t="shared" si="2"/>
        <v>12</v>
      </c>
      <c r="F10659" s="145">
        <f t="shared" si="3"/>
        <v>2015</v>
      </c>
      <c r="G10659" s="153" t="s">
        <v>8087</v>
      </c>
      <c r="H10659" s="143">
        <v>10218</v>
      </c>
      <c r="I10659" s="143">
        <v>2322425</v>
      </c>
      <c r="J10659" s="143">
        <v>1729</v>
      </c>
      <c r="K10659" s="147" t="s">
        <v>77</v>
      </c>
      <c r="L10659" s="152"/>
      <c r="M10659" s="57"/>
      <c r="N10659" s="150"/>
      <c r="O10659" s="150"/>
      <c r="P10659" s="150"/>
      <c r="Q10659" s="150"/>
    </row>
    <row r="10660" spans="1:17" ht="15">
      <c r="A10660" s="142">
        <v>52328</v>
      </c>
      <c r="B10660" s="143">
        <f t="shared" si="0"/>
        <v>4</v>
      </c>
      <c r="C10660" s="143">
        <f t="shared" si="1"/>
        <v>2043</v>
      </c>
      <c r="D10660" s="154">
        <v>42368</v>
      </c>
      <c r="E10660" s="145">
        <f t="shared" si="2"/>
        <v>12</v>
      </c>
      <c r="F10660" s="145">
        <f t="shared" si="3"/>
        <v>2015</v>
      </c>
      <c r="G10660" s="153" t="s">
        <v>8088</v>
      </c>
      <c r="H10660" s="143">
        <v>10130</v>
      </c>
      <c r="I10660" s="143">
        <v>2322427</v>
      </c>
      <c r="J10660" s="143">
        <v>3431</v>
      </c>
      <c r="K10660" s="147" t="s">
        <v>77</v>
      </c>
      <c r="L10660" s="152"/>
      <c r="M10660" s="57"/>
      <c r="N10660" s="150"/>
      <c r="O10660" s="150"/>
      <c r="P10660" s="150"/>
      <c r="Q10660" s="150"/>
    </row>
    <row r="10661" spans="1:17" ht="15">
      <c r="A10661" s="142">
        <v>52329</v>
      </c>
      <c r="B10661" s="143">
        <f t="shared" si="0"/>
        <v>4</v>
      </c>
      <c r="C10661" s="143">
        <f t="shared" si="1"/>
        <v>2043</v>
      </c>
      <c r="D10661" s="154">
        <v>42368</v>
      </c>
      <c r="E10661" s="145">
        <f t="shared" si="2"/>
        <v>12</v>
      </c>
      <c r="F10661" s="145">
        <f t="shared" si="3"/>
        <v>2015</v>
      </c>
      <c r="G10661" s="153" t="s">
        <v>176</v>
      </c>
      <c r="H10661" s="143">
        <v>10210</v>
      </c>
      <c r="I10661" s="143">
        <v>2322428</v>
      </c>
      <c r="J10661" s="143">
        <v>1245</v>
      </c>
      <c r="K10661" s="147" t="s">
        <v>77</v>
      </c>
      <c r="L10661" s="152"/>
      <c r="M10661" s="57"/>
      <c r="N10661" s="150"/>
      <c r="O10661" s="150"/>
      <c r="P10661" s="150"/>
      <c r="Q10661" s="150"/>
    </row>
    <row r="10662" spans="1:17" ht="15">
      <c r="A10662" s="142">
        <v>52330</v>
      </c>
      <c r="B10662" s="143">
        <f t="shared" si="0"/>
        <v>4</v>
      </c>
      <c r="C10662" s="143">
        <f t="shared" si="1"/>
        <v>2043</v>
      </c>
      <c r="D10662" s="154">
        <v>42368</v>
      </c>
      <c r="E10662" s="145">
        <f t="shared" si="2"/>
        <v>12</v>
      </c>
      <c r="F10662" s="145">
        <f t="shared" si="3"/>
        <v>2015</v>
      </c>
      <c r="G10662" s="146"/>
      <c r="H10662" s="143">
        <v>0</v>
      </c>
      <c r="I10662" s="143">
        <v>2322429</v>
      </c>
      <c r="J10662" s="143">
        <v>4398</v>
      </c>
      <c r="K10662" s="147" t="s">
        <v>77</v>
      </c>
      <c r="L10662" s="152"/>
      <c r="M10662" s="57"/>
      <c r="N10662" s="150"/>
      <c r="O10662" s="150"/>
      <c r="P10662" s="150"/>
      <c r="Q10662" s="150"/>
    </row>
    <row r="10663" spans="1:17" ht="15">
      <c r="A10663" s="142">
        <v>52331</v>
      </c>
      <c r="B10663" s="143">
        <f t="shared" si="0"/>
        <v>4</v>
      </c>
      <c r="C10663" s="143">
        <f t="shared" si="1"/>
        <v>2043</v>
      </c>
      <c r="D10663" s="154">
        <v>42368</v>
      </c>
      <c r="E10663" s="145">
        <f t="shared" si="2"/>
        <v>12</v>
      </c>
      <c r="F10663" s="145">
        <f t="shared" si="3"/>
        <v>2015</v>
      </c>
      <c r="G10663" s="153" t="s">
        <v>4234</v>
      </c>
      <c r="H10663" s="143">
        <v>6447</v>
      </c>
      <c r="I10663" s="143">
        <v>2322431</v>
      </c>
      <c r="J10663" s="143">
        <v>1346</v>
      </c>
      <c r="K10663" s="147" t="s">
        <v>77</v>
      </c>
      <c r="L10663" s="152"/>
      <c r="M10663" s="57"/>
      <c r="N10663" s="150"/>
      <c r="O10663" s="150"/>
      <c r="P10663" s="150"/>
      <c r="Q10663" s="150"/>
    </row>
    <row r="10664" spans="1:17" ht="15">
      <c r="A10664" s="142">
        <v>52332</v>
      </c>
      <c r="B10664" s="143">
        <f t="shared" si="0"/>
        <v>4</v>
      </c>
      <c r="C10664" s="143">
        <f t="shared" si="1"/>
        <v>2043</v>
      </c>
      <c r="D10664" s="154">
        <v>42368</v>
      </c>
      <c r="E10664" s="145">
        <f t="shared" si="2"/>
        <v>12</v>
      </c>
      <c r="F10664" s="145">
        <f t="shared" si="3"/>
        <v>2015</v>
      </c>
      <c r="G10664" s="153" t="s">
        <v>8089</v>
      </c>
      <c r="H10664" s="143">
        <v>10221</v>
      </c>
      <c r="I10664" s="143">
        <v>2322435</v>
      </c>
      <c r="J10664" s="143">
        <v>3215</v>
      </c>
      <c r="K10664" s="147" t="s">
        <v>77</v>
      </c>
      <c r="L10664" s="152"/>
      <c r="M10664" s="57"/>
      <c r="N10664" s="150"/>
      <c r="O10664" s="150"/>
      <c r="P10664" s="150"/>
      <c r="Q10664" s="150"/>
    </row>
    <row r="10665" spans="1:17" ht="15">
      <c r="A10665" s="142">
        <v>52333</v>
      </c>
      <c r="B10665" s="143">
        <f t="shared" si="0"/>
        <v>4</v>
      </c>
      <c r="C10665" s="143">
        <f t="shared" si="1"/>
        <v>2043</v>
      </c>
      <c r="D10665" s="154">
        <v>42368</v>
      </c>
      <c r="E10665" s="145">
        <f t="shared" si="2"/>
        <v>12</v>
      </c>
      <c r="F10665" s="145">
        <f t="shared" si="3"/>
        <v>2015</v>
      </c>
      <c r="G10665" s="153" t="s">
        <v>176</v>
      </c>
      <c r="H10665" s="143">
        <v>0</v>
      </c>
      <c r="I10665" s="143">
        <v>2322436</v>
      </c>
      <c r="J10665" s="143">
        <v>6107</v>
      </c>
      <c r="K10665" s="147" t="s">
        <v>77</v>
      </c>
      <c r="L10665" s="152"/>
      <c r="M10665" s="57"/>
      <c r="N10665" s="150"/>
      <c r="O10665" s="150"/>
      <c r="P10665" s="150"/>
      <c r="Q10665" s="150"/>
    </row>
    <row r="10666" spans="1:17" ht="15">
      <c r="A10666" s="142">
        <v>52334</v>
      </c>
      <c r="B10666" s="143">
        <f t="shared" si="0"/>
        <v>4</v>
      </c>
      <c r="C10666" s="143">
        <f t="shared" si="1"/>
        <v>2043</v>
      </c>
      <c r="D10666" s="154">
        <v>42368</v>
      </c>
      <c r="E10666" s="145">
        <f t="shared" si="2"/>
        <v>12</v>
      </c>
      <c r="F10666" s="145">
        <f t="shared" si="3"/>
        <v>2015</v>
      </c>
      <c r="G10666" s="153" t="s">
        <v>176</v>
      </c>
      <c r="H10666" s="143">
        <v>10214</v>
      </c>
      <c r="I10666" s="143">
        <v>2322437</v>
      </c>
      <c r="J10666" s="143">
        <v>2310</v>
      </c>
      <c r="K10666" s="147" t="s">
        <v>77</v>
      </c>
      <c r="L10666" s="152"/>
      <c r="M10666" s="57"/>
      <c r="N10666" s="150"/>
      <c r="O10666" s="150"/>
      <c r="P10666" s="150"/>
      <c r="Q10666" s="150"/>
    </row>
    <row r="10667" spans="1:17" ht="15">
      <c r="A10667" s="142">
        <v>52335</v>
      </c>
      <c r="B10667" s="143">
        <f t="shared" si="0"/>
        <v>4</v>
      </c>
      <c r="C10667" s="143">
        <f t="shared" si="1"/>
        <v>2043</v>
      </c>
      <c r="D10667" s="154">
        <v>42368</v>
      </c>
      <c r="E10667" s="145">
        <f t="shared" si="2"/>
        <v>12</v>
      </c>
      <c r="F10667" s="145">
        <f t="shared" si="3"/>
        <v>2015</v>
      </c>
      <c r="G10667" s="153" t="s">
        <v>8090</v>
      </c>
      <c r="H10667" s="143">
        <v>10219</v>
      </c>
      <c r="I10667" s="143">
        <v>2322439</v>
      </c>
      <c r="J10667" s="143">
        <v>3910</v>
      </c>
      <c r="K10667" s="147" t="s">
        <v>77</v>
      </c>
      <c r="L10667" s="152"/>
      <c r="M10667" s="57"/>
      <c r="N10667" s="150"/>
      <c r="O10667" s="150"/>
      <c r="P10667" s="150"/>
      <c r="Q10667" s="150"/>
    </row>
    <row r="10668" spans="1:17" ht="15">
      <c r="A10668" s="142">
        <v>52336</v>
      </c>
      <c r="B10668" s="143">
        <f t="shared" si="0"/>
        <v>4</v>
      </c>
      <c r="C10668" s="143">
        <f t="shared" si="1"/>
        <v>2043</v>
      </c>
      <c r="D10668" s="154">
        <v>42368</v>
      </c>
      <c r="E10668" s="145">
        <f t="shared" si="2"/>
        <v>12</v>
      </c>
      <c r="F10668" s="145">
        <f t="shared" si="3"/>
        <v>2015</v>
      </c>
      <c r="G10668" s="153" t="s">
        <v>8091</v>
      </c>
      <c r="H10668" s="143">
        <v>8551</v>
      </c>
      <c r="I10668" s="143">
        <v>2322441</v>
      </c>
      <c r="J10668" s="143">
        <v>2099</v>
      </c>
      <c r="K10668" s="147" t="s">
        <v>77</v>
      </c>
      <c r="L10668" s="152"/>
      <c r="M10668" s="57"/>
      <c r="N10668" s="150"/>
      <c r="O10668" s="150"/>
      <c r="P10668" s="150"/>
      <c r="Q10668" s="150"/>
    </row>
    <row r="10669" spans="1:17" ht="15">
      <c r="A10669" s="142">
        <v>52337</v>
      </c>
      <c r="B10669" s="143">
        <f t="shared" si="0"/>
        <v>4</v>
      </c>
      <c r="C10669" s="143">
        <f t="shared" si="1"/>
        <v>2043</v>
      </c>
      <c r="D10669" s="154">
        <v>42368</v>
      </c>
      <c r="E10669" s="145">
        <f t="shared" si="2"/>
        <v>12</v>
      </c>
      <c r="F10669" s="145">
        <f t="shared" si="3"/>
        <v>2015</v>
      </c>
      <c r="G10669" s="153" t="s">
        <v>8092</v>
      </c>
      <c r="H10669" s="143">
        <v>7629</v>
      </c>
      <c r="I10669" s="143">
        <v>2322445</v>
      </c>
      <c r="J10669" s="143">
        <v>1799</v>
      </c>
      <c r="K10669" s="147" t="s">
        <v>77</v>
      </c>
      <c r="L10669" s="152"/>
      <c r="M10669" s="57"/>
      <c r="N10669" s="150"/>
      <c r="O10669" s="150"/>
      <c r="P10669" s="150"/>
      <c r="Q10669" s="150"/>
    </row>
    <row r="10670" spans="1:17" ht="15">
      <c r="A10670" s="142">
        <v>52338</v>
      </c>
      <c r="B10670" s="143">
        <f t="shared" si="0"/>
        <v>4</v>
      </c>
      <c r="C10670" s="143">
        <f t="shared" si="1"/>
        <v>2043</v>
      </c>
      <c r="D10670" s="154">
        <v>42368</v>
      </c>
      <c r="E10670" s="145">
        <f t="shared" si="2"/>
        <v>12</v>
      </c>
      <c r="F10670" s="145">
        <f t="shared" si="3"/>
        <v>2015</v>
      </c>
      <c r="G10670" s="153" t="s">
        <v>8093</v>
      </c>
      <c r="H10670" s="143">
        <v>10223</v>
      </c>
      <c r="I10670" s="143">
        <v>2322447</v>
      </c>
      <c r="J10670" s="143">
        <v>3039</v>
      </c>
      <c r="K10670" s="147" t="s">
        <v>77</v>
      </c>
      <c r="L10670" s="152"/>
      <c r="M10670" s="57"/>
      <c r="N10670" s="150"/>
      <c r="O10670" s="150"/>
      <c r="P10670" s="150"/>
      <c r="Q10670" s="150"/>
    </row>
    <row r="10671" spans="1:17" ht="15">
      <c r="A10671" s="142">
        <v>52339</v>
      </c>
      <c r="B10671" s="143">
        <f t="shared" si="0"/>
        <v>4</v>
      </c>
      <c r="C10671" s="143">
        <f t="shared" si="1"/>
        <v>2043</v>
      </c>
      <c r="D10671" s="154">
        <v>42368</v>
      </c>
      <c r="E10671" s="145">
        <f t="shared" si="2"/>
        <v>12</v>
      </c>
      <c r="F10671" s="145">
        <f t="shared" si="3"/>
        <v>2015</v>
      </c>
      <c r="G10671" s="153" t="s">
        <v>8094</v>
      </c>
      <c r="H10671" s="143">
        <v>5799</v>
      </c>
      <c r="I10671" s="143">
        <v>2322448</v>
      </c>
      <c r="J10671" s="143">
        <v>2949</v>
      </c>
      <c r="K10671" s="147" t="s">
        <v>77</v>
      </c>
      <c r="L10671" s="152"/>
      <c r="M10671" s="57"/>
      <c r="N10671" s="150"/>
      <c r="O10671" s="150"/>
      <c r="P10671" s="150"/>
      <c r="Q10671" s="150"/>
    </row>
    <row r="10672" spans="1:17" ht="15">
      <c r="A10672" s="142">
        <v>52340</v>
      </c>
      <c r="B10672" s="143">
        <f t="shared" si="0"/>
        <v>4</v>
      </c>
      <c r="C10672" s="143">
        <f t="shared" si="1"/>
        <v>2043</v>
      </c>
      <c r="D10672" s="154">
        <v>42368</v>
      </c>
      <c r="E10672" s="145">
        <f t="shared" si="2"/>
        <v>12</v>
      </c>
      <c r="F10672" s="145">
        <f t="shared" si="3"/>
        <v>2015</v>
      </c>
      <c r="G10672" s="153" t="s">
        <v>8095</v>
      </c>
      <c r="H10672" s="143">
        <v>7197</v>
      </c>
      <c r="I10672" s="143">
        <v>2322450</v>
      </c>
      <c r="J10672" s="143">
        <v>2399</v>
      </c>
      <c r="K10672" s="147" t="s">
        <v>77</v>
      </c>
      <c r="L10672" s="152"/>
      <c r="M10672" s="57"/>
      <c r="N10672" s="150"/>
      <c r="O10672" s="150"/>
      <c r="P10672" s="150"/>
      <c r="Q10672" s="150"/>
    </row>
    <row r="10673" spans="1:17" ht="15">
      <c r="A10673" s="142">
        <v>52341</v>
      </c>
      <c r="B10673" s="143">
        <f t="shared" si="0"/>
        <v>4</v>
      </c>
      <c r="C10673" s="143">
        <f t="shared" si="1"/>
        <v>2043</v>
      </c>
      <c r="D10673" s="154">
        <v>42368</v>
      </c>
      <c r="E10673" s="145">
        <f t="shared" si="2"/>
        <v>12</v>
      </c>
      <c r="F10673" s="145">
        <f t="shared" si="3"/>
        <v>2015</v>
      </c>
      <c r="G10673" s="153" t="s">
        <v>8096</v>
      </c>
      <c r="H10673" s="143">
        <v>10224</v>
      </c>
      <c r="I10673" s="143">
        <v>2322452</v>
      </c>
      <c r="J10673" s="143">
        <v>1586</v>
      </c>
      <c r="K10673" s="147" t="s">
        <v>77</v>
      </c>
      <c r="L10673" s="152"/>
      <c r="M10673" s="57"/>
      <c r="N10673" s="150"/>
      <c r="O10673" s="150"/>
      <c r="P10673" s="150"/>
      <c r="Q10673" s="150"/>
    </row>
    <row r="10674" spans="1:17" ht="15">
      <c r="A10674" s="142">
        <v>52342</v>
      </c>
      <c r="B10674" s="143">
        <f t="shared" si="0"/>
        <v>4</v>
      </c>
      <c r="C10674" s="143">
        <f t="shared" si="1"/>
        <v>2043</v>
      </c>
      <c r="D10674" s="154">
        <v>42368</v>
      </c>
      <c r="E10674" s="145">
        <f t="shared" si="2"/>
        <v>12</v>
      </c>
      <c r="F10674" s="145">
        <f t="shared" si="3"/>
        <v>2015</v>
      </c>
      <c r="G10674" s="153" t="s">
        <v>8097</v>
      </c>
      <c r="H10674" s="143">
        <v>10225</v>
      </c>
      <c r="I10674" s="143">
        <v>2322457</v>
      </c>
      <c r="J10674" s="143">
        <v>2349</v>
      </c>
      <c r="K10674" s="147" t="s">
        <v>77</v>
      </c>
      <c r="L10674" s="152"/>
      <c r="M10674" s="57"/>
      <c r="N10674" s="150"/>
      <c r="O10674" s="150"/>
      <c r="P10674" s="150"/>
      <c r="Q10674" s="150"/>
    </row>
    <row r="10675" spans="1:17" ht="15">
      <c r="A10675" s="142">
        <v>52343</v>
      </c>
      <c r="B10675" s="143">
        <f t="shared" si="0"/>
        <v>4</v>
      </c>
      <c r="C10675" s="143">
        <f t="shared" si="1"/>
        <v>2043</v>
      </c>
      <c r="D10675" s="154">
        <v>42368</v>
      </c>
      <c r="E10675" s="145">
        <f t="shared" si="2"/>
        <v>12</v>
      </c>
      <c r="F10675" s="145">
        <f t="shared" si="3"/>
        <v>2015</v>
      </c>
      <c r="G10675" s="153" t="s">
        <v>8095</v>
      </c>
      <c r="H10675" s="143">
        <v>0</v>
      </c>
      <c r="I10675" s="143">
        <v>2322461</v>
      </c>
      <c r="J10675" s="143">
        <v>2075</v>
      </c>
      <c r="K10675" s="147" t="s">
        <v>77</v>
      </c>
      <c r="L10675" s="152"/>
      <c r="M10675" s="57"/>
      <c r="N10675" s="150"/>
      <c r="O10675" s="150"/>
      <c r="P10675" s="150"/>
      <c r="Q10675" s="150"/>
    </row>
    <row r="10676" spans="1:17" ht="15">
      <c r="A10676" s="142">
        <v>52344</v>
      </c>
      <c r="B10676" s="143">
        <f t="shared" si="0"/>
        <v>4</v>
      </c>
      <c r="C10676" s="143">
        <f t="shared" si="1"/>
        <v>2043</v>
      </c>
      <c r="D10676" s="154">
        <v>42368</v>
      </c>
      <c r="E10676" s="145">
        <f t="shared" si="2"/>
        <v>12</v>
      </c>
      <c r="F10676" s="145">
        <f t="shared" si="3"/>
        <v>2015</v>
      </c>
      <c r="G10676" s="153" t="s">
        <v>8098</v>
      </c>
      <c r="H10676" s="143">
        <v>7325</v>
      </c>
      <c r="I10676" s="143">
        <v>2322464</v>
      </c>
      <c r="J10676" s="143">
        <v>2589</v>
      </c>
      <c r="K10676" s="147" t="s">
        <v>77</v>
      </c>
      <c r="L10676" s="152"/>
      <c r="M10676" s="57"/>
      <c r="N10676" s="150"/>
      <c r="O10676" s="150"/>
      <c r="P10676" s="150"/>
      <c r="Q10676" s="150"/>
    </row>
    <row r="10677" spans="1:17" ht="15">
      <c r="A10677" s="142">
        <v>52345</v>
      </c>
      <c r="B10677" s="143">
        <f t="shared" si="0"/>
        <v>4</v>
      </c>
      <c r="C10677" s="143">
        <f t="shared" si="1"/>
        <v>2043</v>
      </c>
      <c r="D10677" s="154">
        <v>42368</v>
      </c>
      <c r="E10677" s="145">
        <f t="shared" si="2"/>
        <v>12</v>
      </c>
      <c r="F10677" s="145">
        <f t="shared" si="3"/>
        <v>2015</v>
      </c>
      <c r="G10677" s="153" t="s">
        <v>8099</v>
      </c>
      <c r="H10677" s="143">
        <v>8856</v>
      </c>
      <c r="I10677" s="143">
        <v>2322465</v>
      </c>
      <c r="J10677" s="143">
        <v>5699</v>
      </c>
      <c r="K10677" s="147" t="s">
        <v>77</v>
      </c>
      <c r="L10677" s="152"/>
      <c r="M10677" s="57"/>
      <c r="N10677" s="150"/>
      <c r="O10677" s="150"/>
      <c r="P10677" s="150"/>
      <c r="Q10677" s="150"/>
    </row>
    <row r="10678" spans="1:17" ht="15">
      <c r="A10678" s="142">
        <v>52346</v>
      </c>
      <c r="B10678" s="143">
        <f t="shared" si="0"/>
        <v>4</v>
      </c>
      <c r="C10678" s="143">
        <f t="shared" si="1"/>
        <v>2043</v>
      </c>
      <c r="D10678" s="154">
        <v>42368</v>
      </c>
      <c r="E10678" s="145">
        <f t="shared" si="2"/>
        <v>12</v>
      </c>
      <c r="F10678" s="145">
        <f t="shared" si="3"/>
        <v>2015</v>
      </c>
      <c r="G10678" s="153" t="s">
        <v>8100</v>
      </c>
      <c r="H10678" s="143">
        <v>8297</v>
      </c>
      <c r="I10678" s="143">
        <v>2322466</v>
      </c>
      <c r="J10678" s="143">
        <v>1949</v>
      </c>
      <c r="K10678" s="147" t="s">
        <v>77</v>
      </c>
      <c r="L10678" s="152"/>
      <c r="M10678" s="57"/>
      <c r="N10678" s="150"/>
      <c r="O10678" s="150"/>
      <c r="P10678" s="150"/>
      <c r="Q10678" s="150"/>
    </row>
    <row r="10679" spans="1:17" ht="15">
      <c r="A10679" s="142">
        <v>52347</v>
      </c>
      <c r="B10679" s="143">
        <f t="shared" si="0"/>
        <v>4</v>
      </c>
      <c r="C10679" s="143">
        <f t="shared" si="1"/>
        <v>2043</v>
      </c>
      <c r="D10679" s="154">
        <v>42368</v>
      </c>
      <c r="E10679" s="145">
        <f t="shared" si="2"/>
        <v>12</v>
      </c>
      <c r="F10679" s="145">
        <f t="shared" si="3"/>
        <v>2015</v>
      </c>
      <c r="G10679" s="153" t="s">
        <v>8101</v>
      </c>
      <c r="H10679" s="143">
        <v>8856</v>
      </c>
      <c r="I10679" s="143">
        <v>2322467</v>
      </c>
      <c r="J10679" s="143">
        <v>3499</v>
      </c>
      <c r="K10679" s="147" t="s">
        <v>77</v>
      </c>
      <c r="L10679" s="152"/>
      <c r="M10679" s="57"/>
      <c r="N10679" s="150"/>
      <c r="O10679" s="150"/>
      <c r="P10679" s="150"/>
      <c r="Q10679" s="150"/>
    </row>
    <row r="10680" spans="1:17" ht="15">
      <c r="A10680" s="142">
        <v>52348</v>
      </c>
      <c r="B10680" s="143">
        <f t="shared" si="0"/>
        <v>4</v>
      </c>
      <c r="C10680" s="143">
        <f t="shared" si="1"/>
        <v>2043</v>
      </c>
      <c r="D10680" s="154">
        <v>42368</v>
      </c>
      <c r="E10680" s="145">
        <f t="shared" si="2"/>
        <v>12</v>
      </c>
      <c r="F10680" s="145">
        <f t="shared" si="3"/>
        <v>2015</v>
      </c>
      <c r="G10680" s="153" t="s">
        <v>8101</v>
      </c>
      <c r="H10680" s="143">
        <v>8856</v>
      </c>
      <c r="I10680" s="143">
        <v>2322468</v>
      </c>
      <c r="J10680" s="143">
        <v>5499</v>
      </c>
      <c r="K10680" s="147" t="s">
        <v>77</v>
      </c>
      <c r="L10680" s="152"/>
      <c r="M10680" s="57"/>
      <c r="N10680" s="150"/>
      <c r="O10680" s="150"/>
      <c r="P10680" s="150"/>
      <c r="Q10680" s="150"/>
    </row>
    <row r="10681" spans="1:17" ht="15">
      <c r="A10681" s="142">
        <v>52349</v>
      </c>
      <c r="B10681" s="143">
        <f t="shared" si="0"/>
        <v>4</v>
      </c>
      <c r="C10681" s="143">
        <f t="shared" si="1"/>
        <v>2043</v>
      </c>
      <c r="D10681" s="154">
        <v>42368</v>
      </c>
      <c r="E10681" s="145">
        <f t="shared" si="2"/>
        <v>12</v>
      </c>
      <c r="F10681" s="145">
        <f t="shared" si="3"/>
        <v>2015</v>
      </c>
      <c r="G10681" s="153" t="s">
        <v>8095</v>
      </c>
      <c r="H10681" s="143">
        <v>0</v>
      </c>
      <c r="I10681" s="143">
        <v>2322470</v>
      </c>
      <c r="J10681" s="143">
        <v>1535</v>
      </c>
      <c r="K10681" s="147" t="s">
        <v>77</v>
      </c>
      <c r="L10681" s="152"/>
      <c r="M10681" s="57"/>
      <c r="N10681" s="150"/>
      <c r="O10681" s="150"/>
      <c r="P10681" s="150"/>
      <c r="Q10681" s="150"/>
    </row>
    <row r="10682" spans="1:17" ht="15">
      <c r="A10682" s="142">
        <v>52350</v>
      </c>
      <c r="B10682" s="143">
        <f t="shared" si="0"/>
        <v>4</v>
      </c>
      <c r="C10682" s="143">
        <f t="shared" si="1"/>
        <v>2043</v>
      </c>
      <c r="D10682" s="154">
        <v>42368</v>
      </c>
      <c r="E10682" s="145">
        <f t="shared" si="2"/>
        <v>12</v>
      </c>
      <c r="F10682" s="145">
        <f t="shared" si="3"/>
        <v>2015</v>
      </c>
      <c r="G10682" s="153" t="s">
        <v>8102</v>
      </c>
      <c r="H10682" s="143">
        <v>10228</v>
      </c>
      <c r="I10682" s="143">
        <v>2322473</v>
      </c>
      <c r="J10682" s="143">
        <v>4489</v>
      </c>
      <c r="K10682" s="147" t="s">
        <v>77</v>
      </c>
      <c r="L10682" s="152"/>
      <c r="M10682" s="57"/>
      <c r="N10682" s="150"/>
      <c r="O10682" s="150"/>
      <c r="P10682" s="150"/>
      <c r="Q10682" s="150"/>
    </row>
    <row r="10683" spans="1:17" ht="15">
      <c r="A10683" s="142">
        <v>52351</v>
      </c>
      <c r="B10683" s="143">
        <f t="shared" si="0"/>
        <v>4</v>
      </c>
      <c r="C10683" s="143">
        <f t="shared" si="1"/>
        <v>2043</v>
      </c>
      <c r="D10683" s="154">
        <v>42368</v>
      </c>
      <c r="E10683" s="145">
        <f t="shared" si="2"/>
        <v>12</v>
      </c>
      <c r="F10683" s="145">
        <f t="shared" si="3"/>
        <v>2015</v>
      </c>
      <c r="G10683" s="153" t="s">
        <v>6403</v>
      </c>
      <c r="H10683" s="143">
        <v>8572</v>
      </c>
      <c r="I10683" s="143">
        <v>2322474</v>
      </c>
      <c r="J10683" s="143">
        <v>1629</v>
      </c>
      <c r="K10683" s="147" t="s">
        <v>77</v>
      </c>
      <c r="L10683" s="152"/>
      <c r="M10683" s="57"/>
      <c r="N10683" s="150"/>
      <c r="O10683" s="150"/>
      <c r="P10683" s="150"/>
      <c r="Q10683" s="150"/>
    </row>
    <row r="10684" spans="1:17" ht="15">
      <c r="A10684" s="142">
        <v>52352</v>
      </c>
      <c r="B10684" s="143">
        <f t="shared" si="0"/>
        <v>5</v>
      </c>
      <c r="C10684" s="143">
        <f t="shared" si="1"/>
        <v>2043</v>
      </c>
      <c r="D10684" s="154">
        <v>42368</v>
      </c>
      <c r="E10684" s="145">
        <f t="shared" si="2"/>
        <v>12</v>
      </c>
      <c r="F10684" s="145">
        <f t="shared" si="3"/>
        <v>2015</v>
      </c>
      <c r="G10684" s="153" t="s">
        <v>1592</v>
      </c>
      <c r="H10684" s="143">
        <v>2761</v>
      </c>
      <c r="I10684" s="143">
        <v>2322475</v>
      </c>
      <c r="J10684" s="143">
        <v>1421</v>
      </c>
      <c r="K10684" s="147" t="s">
        <v>77</v>
      </c>
      <c r="L10684" s="152"/>
      <c r="M10684" s="57"/>
      <c r="N10684" s="150"/>
      <c r="O10684" s="150"/>
      <c r="P10684" s="150"/>
      <c r="Q10684" s="150"/>
    </row>
    <row r="10685" spans="1:17" ht="15">
      <c r="A10685" s="142">
        <v>52353</v>
      </c>
      <c r="B10685" s="143">
        <f t="shared" si="0"/>
        <v>5</v>
      </c>
      <c r="C10685" s="143">
        <f t="shared" si="1"/>
        <v>2043</v>
      </c>
      <c r="D10685" s="154">
        <v>42368</v>
      </c>
      <c r="E10685" s="145">
        <f t="shared" si="2"/>
        <v>12</v>
      </c>
      <c r="F10685" s="145">
        <f t="shared" si="3"/>
        <v>2015</v>
      </c>
      <c r="G10685" s="153" t="s">
        <v>8103</v>
      </c>
      <c r="H10685" s="143">
        <v>10229</v>
      </c>
      <c r="I10685" s="143">
        <v>2322476</v>
      </c>
      <c r="J10685" s="143">
        <v>4849</v>
      </c>
      <c r="K10685" s="147" t="s">
        <v>77</v>
      </c>
      <c r="L10685" s="152"/>
      <c r="M10685" s="57"/>
      <c r="N10685" s="150"/>
      <c r="O10685" s="150"/>
      <c r="P10685" s="150"/>
      <c r="Q10685" s="150"/>
    </row>
    <row r="10686" spans="1:17" ht="15">
      <c r="A10686" s="142">
        <v>52354</v>
      </c>
      <c r="B10686" s="143">
        <f t="shared" si="0"/>
        <v>5</v>
      </c>
      <c r="C10686" s="143">
        <f t="shared" si="1"/>
        <v>2043</v>
      </c>
      <c r="D10686" s="154">
        <v>42368</v>
      </c>
      <c r="E10686" s="145">
        <f t="shared" si="2"/>
        <v>12</v>
      </c>
      <c r="F10686" s="145">
        <f t="shared" si="3"/>
        <v>2015</v>
      </c>
      <c r="G10686" s="153" t="s">
        <v>8104</v>
      </c>
      <c r="H10686" s="143">
        <v>0</v>
      </c>
      <c r="I10686" s="143">
        <v>2322481</v>
      </c>
      <c r="J10686" s="143">
        <v>14749</v>
      </c>
      <c r="K10686" s="147" t="s">
        <v>77</v>
      </c>
      <c r="L10686" s="152"/>
      <c r="M10686" s="57"/>
      <c r="N10686" s="150"/>
      <c r="O10686" s="150"/>
      <c r="P10686" s="150"/>
      <c r="Q10686" s="150"/>
    </row>
    <row r="10687" spans="1:17" ht="15">
      <c r="A10687" s="142">
        <v>52355</v>
      </c>
      <c r="B10687" s="143">
        <f t="shared" si="0"/>
        <v>5</v>
      </c>
      <c r="C10687" s="143">
        <f t="shared" si="1"/>
        <v>2043</v>
      </c>
      <c r="D10687" s="154">
        <v>42368</v>
      </c>
      <c r="E10687" s="145">
        <f t="shared" si="2"/>
        <v>12</v>
      </c>
      <c r="F10687" s="145">
        <f t="shared" si="3"/>
        <v>2015</v>
      </c>
      <c r="G10687" s="153" t="s">
        <v>8105</v>
      </c>
      <c r="H10687" s="143">
        <v>10126</v>
      </c>
      <c r="I10687" s="143">
        <v>2322485</v>
      </c>
      <c r="J10687" s="143">
        <v>2339</v>
      </c>
      <c r="K10687" s="147" t="s">
        <v>77</v>
      </c>
      <c r="L10687" s="152"/>
      <c r="M10687" s="57"/>
      <c r="N10687" s="150"/>
      <c r="O10687" s="150"/>
      <c r="P10687" s="150"/>
      <c r="Q10687" s="150"/>
    </row>
    <row r="10688" spans="1:17" ht="15">
      <c r="A10688" s="142">
        <v>52356</v>
      </c>
      <c r="B10688" s="143">
        <f t="shared" si="0"/>
        <v>5</v>
      </c>
      <c r="C10688" s="143">
        <f t="shared" si="1"/>
        <v>2043</v>
      </c>
      <c r="D10688" s="154">
        <v>42368</v>
      </c>
      <c r="E10688" s="145">
        <f t="shared" si="2"/>
        <v>12</v>
      </c>
      <c r="F10688" s="145">
        <f t="shared" si="3"/>
        <v>2015</v>
      </c>
      <c r="G10688" s="153" t="s">
        <v>2844</v>
      </c>
      <c r="H10688" s="143">
        <v>4872</v>
      </c>
      <c r="I10688" s="143">
        <v>2322492</v>
      </c>
      <c r="J10688" s="143">
        <v>2099</v>
      </c>
      <c r="K10688" s="147" t="s">
        <v>77</v>
      </c>
      <c r="L10688" s="152"/>
      <c r="M10688" s="57"/>
      <c r="N10688" s="150"/>
      <c r="O10688" s="150"/>
      <c r="P10688" s="150"/>
      <c r="Q10688" s="150"/>
    </row>
    <row r="10689" spans="1:17" ht="15">
      <c r="A10689" s="142">
        <v>52357</v>
      </c>
      <c r="B10689" s="143">
        <f t="shared" si="0"/>
        <v>5</v>
      </c>
      <c r="C10689" s="143">
        <f t="shared" si="1"/>
        <v>2043</v>
      </c>
      <c r="D10689" s="154">
        <v>42369</v>
      </c>
      <c r="E10689" s="145">
        <f t="shared" si="2"/>
        <v>12</v>
      </c>
      <c r="F10689" s="145">
        <f t="shared" si="3"/>
        <v>2015</v>
      </c>
      <c r="G10689" s="153" t="s">
        <v>8106</v>
      </c>
      <c r="H10689" s="143">
        <v>9359</v>
      </c>
      <c r="I10689" s="143">
        <v>2322494</v>
      </c>
      <c r="J10689" s="143">
        <v>1661</v>
      </c>
      <c r="K10689" s="147" t="s">
        <v>77</v>
      </c>
      <c r="L10689" s="152"/>
      <c r="M10689" s="57"/>
      <c r="N10689" s="150"/>
      <c r="O10689" s="150"/>
      <c r="P10689" s="150"/>
      <c r="Q10689" s="150"/>
    </row>
    <row r="10690" spans="1:17" ht="15">
      <c r="A10690" s="142">
        <v>52358</v>
      </c>
      <c r="B10690" s="143">
        <f t="shared" si="0"/>
        <v>5</v>
      </c>
      <c r="C10690" s="143">
        <f t="shared" si="1"/>
        <v>2043</v>
      </c>
      <c r="D10690" s="154">
        <v>42369</v>
      </c>
      <c r="E10690" s="145">
        <f t="shared" si="2"/>
        <v>12</v>
      </c>
      <c r="F10690" s="145">
        <f t="shared" si="3"/>
        <v>2015</v>
      </c>
      <c r="G10690" s="153" t="s">
        <v>8107</v>
      </c>
      <c r="H10690" s="143">
        <v>0</v>
      </c>
      <c r="I10690" s="143">
        <v>2322499</v>
      </c>
      <c r="J10690" s="143">
        <v>2771</v>
      </c>
      <c r="K10690" s="147" t="s">
        <v>77</v>
      </c>
      <c r="L10690" s="152"/>
      <c r="M10690" s="57"/>
      <c r="N10690" s="150"/>
      <c r="O10690" s="150"/>
      <c r="P10690" s="150"/>
      <c r="Q10690" s="150"/>
    </row>
    <row r="10691" spans="1:17" ht="15">
      <c r="A10691" s="142">
        <v>52359</v>
      </c>
      <c r="B10691" s="143">
        <f t="shared" si="0"/>
        <v>5</v>
      </c>
      <c r="C10691" s="143">
        <f t="shared" si="1"/>
        <v>2043</v>
      </c>
      <c r="D10691" s="154">
        <v>42369</v>
      </c>
      <c r="E10691" s="145">
        <f t="shared" si="2"/>
        <v>12</v>
      </c>
      <c r="F10691" s="145">
        <f t="shared" si="3"/>
        <v>2015</v>
      </c>
      <c r="G10691" s="153" t="s">
        <v>8108</v>
      </c>
      <c r="H10691" s="143">
        <v>10235</v>
      </c>
      <c r="I10691" s="143">
        <v>2322500</v>
      </c>
      <c r="J10691" s="143">
        <v>2557</v>
      </c>
      <c r="K10691" s="147" t="s">
        <v>77</v>
      </c>
      <c r="L10691" s="152"/>
      <c r="M10691" s="57"/>
      <c r="N10691" s="150"/>
      <c r="O10691" s="150"/>
      <c r="P10691" s="150"/>
      <c r="Q10691" s="150"/>
    </row>
    <row r="10692" spans="1:17" ht="15">
      <c r="A10692" s="142">
        <v>52360</v>
      </c>
      <c r="B10692" s="143">
        <f t="shared" si="0"/>
        <v>5</v>
      </c>
      <c r="C10692" s="143">
        <f t="shared" si="1"/>
        <v>2043</v>
      </c>
      <c r="D10692" s="154">
        <v>42369</v>
      </c>
      <c r="E10692" s="145">
        <f t="shared" si="2"/>
        <v>12</v>
      </c>
      <c r="F10692" s="145">
        <f t="shared" si="3"/>
        <v>2015</v>
      </c>
      <c r="G10692" s="153" t="s">
        <v>8108</v>
      </c>
      <c r="H10692" s="143">
        <v>10235</v>
      </c>
      <c r="I10692" s="143">
        <v>2322501</v>
      </c>
      <c r="J10692" s="143">
        <v>2189</v>
      </c>
      <c r="K10692" s="147" t="s">
        <v>77</v>
      </c>
      <c r="L10692" s="152"/>
      <c r="M10692" s="57"/>
      <c r="N10692" s="150"/>
      <c r="O10692" s="150"/>
      <c r="P10692" s="150"/>
      <c r="Q10692" s="150"/>
    </row>
    <row r="10693" spans="1:17" ht="15">
      <c r="A10693" s="142">
        <v>52361</v>
      </c>
      <c r="B10693" s="143">
        <f t="shared" si="0"/>
        <v>5</v>
      </c>
      <c r="C10693" s="143">
        <f t="shared" si="1"/>
        <v>2043</v>
      </c>
      <c r="D10693" s="154">
        <v>42369</v>
      </c>
      <c r="E10693" s="145">
        <f t="shared" si="2"/>
        <v>12</v>
      </c>
      <c r="F10693" s="145">
        <f t="shared" si="3"/>
        <v>2015</v>
      </c>
      <c r="G10693" s="153" t="s">
        <v>8108</v>
      </c>
      <c r="H10693" s="143">
        <v>10235</v>
      </c>
      <c r="I10693" s="143">
        <v>2322502</v>
      </c>
      <c r="J10693" s="143">
        <v>2849</v>
      </c>
      <c r="K10693" s="147" t="s">
        <v>77</v>
      </c>
      <c r="L10693" s="152"/>
      <c r="M10693" s="57"/>
      <c r="N10693" s="150"/>
      <c r="O10693" s="150"/>
      <c r="P10693" s="150"/>
      <c r="Q10693" s="150"/>
    </row>
    <row r="10694" spans="1:17" ht="15">
      <c r="A10694" s="142">
        <v>52362</v>
      </c>
      <c r="B10694" s="143">
        <f t="shared" si="0"/>
        <v>5</v>
      </c>
      <c r="C10694" s="143">
        <f t="shared" si="1"/>
        <v>2043</v>
      </c>
      <c r="D10694" s="154">
        <v>42369</v>
      </c>
      <c r="E10694" s="145">
        <f t="shared" si="2"/>
        <v>12</v>
      </c>
      <c r="F10694" s="145">
        <f t="shared" si="3"/>
        <v>2015</v>
      </c>
      <c r="G10694" s="153" t="s">
        <v>8109</v>
      </c>
      <c r="H10694" s="143">
        <v>0</v>
      </c>
      <c r="I10694" s="143">
        <v>2322504</v>
      </c>
      <c r="J10694" s="143">
        <v>4849</v>
      </c>
      <c r="K10694" s="147" t="s">
        <v>77</v>
      </c>
      <c r="L10694" s="152"/>
      <c r="M10694" s="57"/>
      <c r="N10694" s="150"/>
      <c r="O10694" s="150"/>
      <c r="P10694" s="150"/>
      <c r="Q10694" s="150"/>
    </row>
    <row r="10695" spans="1:17" ht="15">
      <c r="A10695" s="142">
        <v>52363</v>
      </c>
      <c r="B10695" s="143">
        <f t="shared" si="0"/>
        <v>5</v>
      </c>
      <c r="C10695" s="143">
        <f t="shared" si="1"/>
        <v>2043</v>
      </c>
      <c r="D10695" s="154">
        <v>42369</v>
      </c>
      <c r="E10695" s="145">
        <f t="shared" si="2"/>
        <v>12</v>
      </c>
      <c r="F10695" s="145">
        <f t="shared" si="3"/>
        <v>2015</v>
      </c>
      <c r="G10695" s="153" t="s">
        <v>8110</v>
      </c>
      <c r="H10695" s="143">
        <v>10237</v>
      </c>
      <c r="I10695" s="143">
        <v>2322507</v>
      </c>
      <c r="J10695" s="143">
        <v>3025</v>
      </c>
      <c r="K10695" s="147" t="s">
        <v>77</v>
      </c>
      <c r="L10695" s="152"/>
      <c r="M10695" s="57"/>
      <c r="N10695" s="150"/>
      <c r="O10695" s="150"/>
      <c r="P10695" s="150"/>
      <c r="Q10695" s="150"/>
    </row>
    <row r="10696" spans="1:17" ht="15">
      <c r="A10696" s="142">
        <v>52364</v>
      </c>
      <c r="B10696" s="143">
        <f t="shared" si="0"/>
        <v>5</v>
      </c>
      <c r="C10696" s="143">
        <f t="shared" si="1"/>
        <v>2043</v>
      </c>
      <c r="D10696" s="154">
        <v>42369</v>
      </c>
      <c r="E10696" s="145">
        <f t="shared" si="2"/>
        <v>12</v>
      </c>
      <c r="F10696" s="145">
        <f t="shared" si="3"/>
        <v>2015</v>
      </c>
      <c r="G10696" s="153" t="s">
        <v>343</v>
      </c>
      <c r="H10696" s="143">
        <v>8343</v>
      </c>
      <c r="I10696" s="143">
        <v>2322509</v>
      </c>
      <c r="J10696" s="143">
        <v>2224</v>
      </c>
      <c r="K10696" s="147" t="s">
        <v>77</v>
      </c>
      <c r="L10696" s="152"/>
      <c r="M10696" s="57"/>
      <c r="N10696" s="150"/>
      <c r="O10696" s="150"/>
      <c r="P10696" s="150"/>
      <c r="Q10696" s="150"/>
    </row>
    <row r="10697" spans="1:17" ht="15">
      <c r="A10697" s="142">
        <v>52365</v>
      </c>
      <c r="B10697" s="143">
        <f t="shared" si="0"/>
        <v>5</v>
      </c>
      <c r="C10697" s="143">
        <f t="shared" si="1"/>
        <v>2043</v>
      </c>
      <c r="D10697" s="154">
        <v>42369</v>
      </c>
      <c r="E10697" s="145">
        <f t="shared" si="2"/>
        <v>12</v>
      </c>
      <c r="F10697" s="145">
        <f t="shared" si="3"/>
        <v>2015</v>
      </c>
      <c r="G10697" s="153" t="s">
        <v>8111</v>
      </c>
      <c r="H10697" s="143">
        <v>10238</v>
      </c>
      <c r="I10697" s="143">
        <v>2322511</v>
      </c>
      <c r="J10697" s="143">
        <v>8126</v>
      </c>
      <c r="K10697" s="147" t="s">
        <v>77</v>
      </c>
      <c r="L10697" s="152"/>
      <c r="M10697" s="57"/>
      <c r="N10697" s="150"/>
      <c r="O10697" s="150"/>
      <c r="P10697" s="150"/>
      <c r="Q10697" s="150"/>
    </row>
    <row r="10698" spans="1:17" ht="15">
      <c r="A10698" s="142">
        <v>52366</v>
      </c>
      <c r="B10698" s="143">
        <f t="shared" si="0"/>
        <v>5</v>
      </c>
      <c r="C10698" s="143">
        <f t="shared" si="1"/>
        <v>2043</v>
      </c>
      <c r="D10698" s="154">
        <v>42369</v>
      </c>
      <c r="E10698" s="145">
        <f t="shared" si="2"/>
        <v>12</v>
      </c>
      <c r="F10698" s="145">
        <f t="shared" si="3"/>
        <v>2015</v>
      </c>
      <c r="G10698" s="153" t="s">
        <v>8112</v>
      </c>
      <c r="H10698" s="143">
        <v>10239</v>
      </c>
      <c r="I10698" s="143">
        <v>2322512</v>
      </c>
      <c r="J10698" s="143">
        <v>2494</v>
      </c>
      <c r="K10698" s="147" t="s">
        <v>77</v>
      </c>
      <c r="L10698" s="152"/>
      <c r="M10698" s="57"/>
      <c r="N10698" s="150"/>
      <c r="O10698" s="150"/>
      <c r="P10698" s="150"/>
      <c r="Q10698" s="150"/>
    </row>
    <row r="10699" spans="1:17" ht="15">
      <c r="A10699" s="142">
        <v>52367</v>
      </c>
      <c r="B10699" s="143">
        <f t="shared" si="0"/>
        <v>5</v>
      </c>
      <c r="C10699" s="143">
        <f t="shared" si="1"/>
        <v>2043</v>
      </c>
      <c r="D10699" s="154">
        <v>42369</v>
      </c>
      <c r="E10699" s="145">
        <f t="shared" si="2"/>
        <v>12</v>
      </c>
      <c r="F10699" s="145">
        <f t="shared" si="3"/>
        <v>2015</v>
      </c>
      <c r="G10699" s="153" t="s">
        <v>343</v>
      </c>
      <c r="H10699" s="143">
        <v>10240</v>
      </c>
      <c r="I10699" s="143">
        <v>2322513</v>
      </c>
      <c r="J10699" s="143">
        <v>1458</v>
      </c>
      <c r="K10699" s="147" t="s">
        <v>77</v>
      </c>
      <c r="L10699" s="152"/>
      <c r="M10699" s="57"/>
      <c r="N10699" s="150"/>
      <c r="O10699" s="150"/>
      <c r="P10699" s="150"/>
      <c r="Q10699" s="150"/>
    </row>
    <row r="10700" spans="1:17" ht="15">
      <c r="A10700" s="142">
        <v>52368</v>
      </c>
      <c r="B10700" s="143">
        <f t="shared" si="0"/>
        <v>5</v>
      </c>
      <c r="C10700" s="143">
        <f t="shared" si="1"/>
        <v>2043</v>
      </c>
      <c r="D10700" s="154">
        <v>42369</v>
      </c>
      <c r="E10700" s="145">
        <f t="shared" si="2"/>
        <v>12</v>
      </c>
      <c r="F10700" s="145">
        <f t="shared" si="3"/>
        <v>2015</v>
      </c>
      <c r="G10700" s="153" t="s">
        <v>8113</v>
      </c>
      <c r="H10700" s="143">
        <v>10241</v>
      </c>
      <c r="I10700" s="143">
        <v>2322516</v>
      </c>
      <c r="J10700" s="143">
        <v>6499</v>
      </c>
      <c r="K10700" s="147" t="s">
        <v>77</v>
      </c>
      <c r="L10700" s="152"/>
      <c r="M10700" s="57"/>
      <c r="N10700" s="150"/>
      <c r="O10700" s="150"/>
      <c r="P10700" s="150"/>
      <c r="Q10700" s="150"/>
    </row>
    <row r="10701" spans="1:17" ht="15">
      <c r="A10701" s="142">
        <v>52369</v>
      </c>
      <c r="B10701" s="143">
        <f t="shared" si="0"/>
        <v>5</v>
      </c>
      <c r="C10701" s="143">
        <f t="shared" si="1"/>
        <v>2043</v>
      </c>
      <c r="D10701" s="154">
        <v>42369</v>
      </c>
      <c r="E10701" s="145">
        <f t="shared" si="2"/>
        <v>12</v>
      </c>
      <c r="F10701" s="145">
        <f t="shared" si="3"/>
        <v>2015</v>
      </c>
      <c r="G10701" s="153" t="s">
        <v>8114</v>
      </c>
      <c r="H10701" s="143">
        <v>10242</v>
      </c>
      <c r="I10701" s="143">
        <v>2322517</v>
      </c>
      <c r="J10701" s="143">
        <v>13464</v>
      </c>
      <c r="K10701" s="147" t="s">
        <v>77</v>
      </c>
      <c r="L10701" s="152"/>
      <c r="M10701" s="57"/>
      <c r="N10701" s="150"/>
      <c r="O10701" s="150"/>
      <c r="P10701" s="150"/>
      <c r="Q10701" s="150"/>
    </row>
    <row r="10702" spans="1:17" ht="15">
      <c r="A10702" s="142">
        <v>52370</v>
      </c>
      <c r="B10702" s="143">
        <f t="shared" si="0"/>
        <v>5</v>
      </c>
      <c r="C10702" s="143">
        <f t="shared" si="1"/>
        <v>2043</v>
      </c>
      <c r="D10702" s="154">
        <v>42369</v>
      </c>
      <c r="E10702" s="145">
        <f t="shared" si="2"/>
        <v>12</v>
      </c>
      <c r="F10702" s="145">
        <f t="shared" si="3"/>
        <v>2015</v>
      </c>
      <c r="G10702" s="153" t="s">
        <v>8115</v>
      </c>
      <c r="H10702" s="143">
        <v>0</v>
      </c>
      <c r="I10702" s="143">
        <v>2322520</v>
      </c>
      <c r="J10702" s="143">
        <v>1739</v>
      </c>
      <c r="K10702" s="147" t="s">
        <v>77</v>
      </c>
      <c r="L10702" s="152"/>
      <c r="M10702" s="57"/>
      <c r="N10702" s="150"/>
      <c r="O10702" s="150"/>
      <c r="P10702" s="150"/>
      <c r="Q10702" s="150"/>
    </row>
    <row r="10703" spans="1:17" ht="15">
      <c r="A10703" s="142">
        <v>52371</v>
      </c>
      <c r="B10703" s="143">
        <f t="shared" si="0"/>
        <v>5</v>
      </c>
      <c r="C10703" s="143">
        <f t="shared" si="1"/>
        <v>2043</v>
      </c>
      <c r="D10703" s="154">
        <v>42369</v>
      </c>
      <c r="E10703" s="145">
        <f t="shared" si="2"/>
        <v>12</v>
      </c>
      <c r="F10703" s="145">
        <f t="shared" si="3"/>
        <v>2015</v>
      </c>
      <c r="G10703" s="153" t="s">
        <v>8116</v>
      </c>
      <c r="H10703" s="143">
        <v>0</v>
      </c>
      <c r="I10703" s="143">
        <v>2322521</v>
      </c>
      <c r="J10703" s="143">
        <v>2499</v>
      </c>
      <c r="K10703" s="147" t="s">
        <v>77</v>
      </c>
      <c r="L10703" s="152"/>
      <c r="M10703" s="57"/>
      <c r="N10703" s="150"/>
      <c r="O10703" s="150"/>
      <c r="P10703" s="150"/>
      <c r="Q10703" s="150"/>
    </row>
    <row r="10704" spans="1:17" ht="15">
      <c r="A10704" s="142">
        <v>52372</v>
      </c>
      <c r="B10704" s="143">
        <f t="shared" si="0"/>
        <v>5</v>
      </c>
      <c r="C10704" s="143">
        <f t="shared" si="1"/>
        <v>2043</v>
      </c>
      <c r="D10704" s="154">
        <v>42369</v>
      </c>
      <c r="E10704" s="145">
        <f t="shared" si="2"/>
        <v>12</v>
      </c>
      <c r="F10704" s="145">
        <f t="shared" si="3"/>
        <v>2015</v>
      </c>
      <c r="G10704" s="153" t="s">
        <v>7260</v>
      </c>
      <c r="H10704" s="143">
        <v>10243</v>
      </c>
      <c r="I10704" s="143">
        <v>2322522</v>
      </c>
      <c r="J10704" s="143">
        <v>4590</v>
      </c>
      <c r="K10704" s="147" t="s">
        <v>77</v>
      </c>
      <c r="L10704" s="152"/>
      <c r="M10704" s="57"/>
      <c r="N10704" s="150"/>
      <c r="O10704" s="150"/>
      <c r="P10704" s="150"/>
      <c r="Q10704" s="150"/>
    </row>
    <row r="10705" spans="1:17" ht="15">
      <c r="A10705" s="142">
        <v>52373</v>
      </c>
      <c r="B10705" s="143">
        <f t="shared" si="0"/>
        <v>5</v>
      </c>
      <c r="C10705" s="143">
        <f t="shared" si="1"/>
        <v>2043</v>
      </c>
      <c r="D10705" s="154">
        <v>42369</v>
      </c>
      <c r="E10705" s="145">
        <f t="shared" si="2"/>
        <v>12</v>
      </c>
      <c r="F10705" s="145">
        <f t="shared" si="3"/>
        <v>2015</v>
      </c>
      <c r="G10705" s="153" t="s">
        <v>8117</v>
      </c>
      <c r="H10705" s="143">
        <v>10245</v>
      </c>
      <c r="I10705" s="143">
        <v>2322524</v>
      </c>
      <c r="J10705" s="143">
        <v>1979</v>
      </c>
      <c r="K10705" s="147" t="s">
        <v>77</v>
      </c>
      <c r="L10705" s="152"/>
      <c r="M10705" s="57"/>
      <c r="N10705" s="150"/>
      <c r="O10705" s="150"/>
      <c r="P10705" s="150"/>
      <c r="Q10705" s="150"/>
    </row>
    <row r="10706" spans="1:17" ht="15">
      <c r="A10706" s="142">
        <v>52374</v>
      </c>
      <c r="B10706" s="143">
        <f t="shared" si="0"/>
        <v>5</v>
      </c>
      <c r="C10706" s="143">
        <f t="shared" si="1"/>
        <v>2043</v>
      </c>
      <c r="D10706" s="154">
        <v>42369</v>
      </c>
      <c r="E10706" s="145">
        <f t="shared" si="2"/>
        <v>12</v>
      </c>
      <c r="F10706" s="145">
        <f t="shared" si="3"/>
        <v>2015</v>
      </c>
      <c r="G10706" s="153" t="s">
        <v>8118</v>
      </c>
      <c r="H10706" s="143">
        <v>10247</v>
      </c>
      <c r="I10706" s="143">
        <v>2322526</v>
      </c>
      <c r="J10706" s="143">
        <v>2799</v>
      </c>
      <c r="K10706" s="147" t="s">
        <v>77</v>
      </c>
      <c r="L10706" s="152"/>
      <c r="M10706" s="57"/>
      <c r="N10706" s="150"/>
      <c r="O10706" s="150"/>
      <c r="P10706" s="150"/>
      <c r="Q10706" s="150"/>
    </row>
    <row r="10707" spans="1:17" ht="15">
      <c r="A10707" s="142">
        <v>52375</v>
      </c>
      <c r="B10707" s="143">
        <f t="shared" si="0"/>
        <v>5</v>
      </c>
      <c r="C10707" s="143">
        <f t="shared" si="1"/>
        <v>2043</v>
      </c>
      <c r="D10707" s="154">
        <v>42369</v>
      </c>
      <c r="E10707" s="145">
        <f t="shared" si="2"/>
        <v>12</v>
      </c>
      <c r="F10707" s="145">
        <f t="shared" si="3"/>
        <v>2015</v>
      </c>
      <c r="G10707" s="153" t="s">
        <v>8119</v>
      </c>
      <c r="H10707" s="143">
        <v>10248</v>
      </c>
      <c r="I10707" s="143">
        <v>2322527</v>
      </c>
      <c r="J10707" s="143">
        <v>2931</v>
      </c>
      <c r="K10707" s="147" t="s">
        <v>77</v>
      </c>
      <c r="L10707" s="152"/>
      <c r="M10707" s="57"/>
      <c r="N10707" s="150"/>
      <c r="O10707" s="150"/>
      <c r="P10707" s="150"/>
      <c r="Q10707" s="150"/>
    </row>
    <row r="10708" spans="1:17" ht="15">
      <c r="A10708" s="142">
        <v>52376</v>
      </c>
      <c r="B10708" s="143">
        <f t="shared" si="0"/>
        <v>5</v>
      </c>
      <c r="C10708" s="143">
        <f t="shared" si="1"/>
        <v>2043</v>
      </c>
      <c r="D10708" s="154">
        <v>42369</v>
      </c>
      <c r="E10708" s="145">
        <f t="shared" si="2"/>
        <v>12</v>
      </c>
      <c r="F10708" s="145">
        <f t="shared" si="3"/>
        <v>2015</v>
      </c>
      <c r="G10708" s="153" t="s">
        <v>8120</v>
      </c>
      <c r="H10708" s="143">
        <v>10250</v>
      </c>
      <c r="I10708" s="143">
        <v>2322529</v>
      </c>
      <c r="J10708" s="143">
        <v>1778</v>
      </c>
      <c r="K10708" s="147" t="s">
        <v>77</v>
      </c>
      <c r="L10708" s="152"/>
      <c r="M10708" s="57"/>
      <c r="N10708" s="150"/>
      <c r="O10708" s="150"/>
      <c r="P10708" s="150"/>
      <c r="Q10708" s="150"/>
    </row>
    <row r="10709" spans="1:17" ht="15">
      <c r="A10709" s="142">
        <v>52377</v>
      </c>
      <c r="B10709" s="143">
        <f t="shared" si="0"/>
        <v>5</v>
      </c>
      <c r="C10709" s="143">
        <f t="shared" si="1"/>
        <v>2043</v>
      </c>
      <c r="D10709" s="154">
        <v>42370</v>
      </c>
      <c r="E10709" s="145">
        <f t="shared" si="2"/>
        <v>1</v>
      </c>
      <c r="F10709" s="145">
        <f t="shared" si="3"/>
        <v>2016</v>
      </c>
      <c r="G10709" s="153" t="s">
        <v>8121</v>
      </c>
      <c r="H10709" s="143">
        <v>10254</v>
      </c>
      <c r="I10709" s="143">
        <v>2322539</v>
      </c>
      <c r="J10709" s="143">
        <v>2199</v>
      </c>
      <c r="K10709" s="147" t="s">
        <v>77</v>
      </c>
      <c r="L10709" s="152"/>
      <c r="M10709" s="57"/>
      <c r="N10709" s="150"/>
      <c r="O10709" s="150"/>
      <c r="P10709" s="150"/>
      <c r="Q10709" s="150"/>
    </row>
    <row r="10710" spans="1:17" ht="15">
      <c r="A10710" s="142">
        <v>52378</v>
      </c>
      <c r="B10710" s="143">
        <f t="shared" si="0"/>
        <v>5</v>
      </c>
      <c r="C10710" s="143">
        <f t="shared" si="1"/>
        <v>2043</v>
      </c>
      <c r="D10710" s="154">
        <v>42370</v>
      </c>
      <c r="E10710" s="145">
        <f t="shared" si="2"/>
        <v>1</v>
      </c>
      <c r="F10710" s="145">
        <f t="shared" si="3"/>
        <v>2016</v>
      </c>
      <c r="G10710" s="153" t="s">
        <v>8122</v>
      </c>
      <c r="H10710" s="143">
        <v>10255</v>
      </c>
      <c r="I10710" s="143">
        <v>2322540</v>
      </c>
      <c r="J10710" s="143">
        <v>2099</v>
      </c>
      <c r="K10710" s="147" t="s">
        <v>77</v>
      </c>
      <c r="L10710" s="152"/>
      <c r="M10710" s="57"/>
      <c r="N10710" s="150"/>
      <c r="O10710" s="150"/>
      <c r="P10710" s="150"/>
      <c r="Q10710" s="150"/>
    </row>
    <row r="10711" spans="1:17" ht="15">
      <c r="A10711" s="142">
        <v>52379</v>
      </c>
      <c r="B10711" s="143">
        <f t="shared" si="0"/>
        <v>5</v>
      </c>
      <c r="C10711" s="143">
        <f t="shared" si="1"/>
        <v>2043</v>
      </c>
      <c r="D10711" s="154">
        <v>42370</v>
      </c>
      <c r="E10711" s="145">
        <f t="shared" si="2"/>
        <v>1</v>
      </c>
      <c r="F10711" s="145">
        <f t="shared" si="3"/>
        <v>2016</v>
      </c>
      <c r="G10711" s="153" t="s">
        <v>176</v>
      </c>
      <c r="H10711" s="143">
        <v>10119</v>
      </c>
      <c r="I10711" s="143">
        <v>2322541</v>
      </c>
      <c r="J10711" s="143">
        <v>2192</v>
      </c>
      <c r="K10711" s="147" t="s">
        <v>77</v>
      </c>
      <c r="L10711" s="152"/>
      <c r="M10711" s="57"/>
      <c r="N10711" s="150"/>
      <c r="O10711" s="150"/>
      <c r="P10711" s="150"/>
      <c r="Q10711" s="150"/>
    </row>
    <row r="10712" spans="1:17" ht="15">
      <c r="A10712" s="142">
        <v>52380</v>
      </c>
      <c r="B10712" s="143">
        <f t="shared" si="0"/>
        <v>5</v>
      </c>
      <c r="C10712" s="143">
        <f t="shared" si="1"/>
        <v>2043</v>
      </c>
      <c r="D10712" s="154">
        <v>42370</v>
      </c>
      <c r="E10712" s="145">
        <f t="shared" si="2"/>
        <v>1</v>
      </c>
      <c r="F10712" s="145">
        <f t="shared" si="3"/>
        <v>2016</v>
      </c>
      <c r="G10712" s="153" t="s">
        <v>8123</v>
      </c>
      <c r="H10712" s="143">
        <v>10256</v>
      </c>
      <c r="I10712" s="143">
        <v>2322543</v>
      </c>
      <c r="J10712" s="143">
        <v>4553</v>
      </c>
      <c r="K10712" s="147" t="s">
        <v>77</v>
      </c>
      <c r="L10712" s="152"/>
      <c r="M10712" s="57"/>
      <c r="N10712" s="150"/>
      <c r="O10712" s="150"/>
      <c r="P10712" s="150"/>
      <c r="Q10712" s="150"/>
    </row>
    <row r="10713" spans="1:17" ht="15">
      <c r="A10713" s="142">
        <v>52381</v>
      </c>
      <c r="B10713" s="143">
        <f t="shared" si="0"/>
        <v>5</v>
      </c>
      <c r="C10713" s="143">
        <f t="shared" si="1"/>
        <v>2043</v>
      </c>
      <c r="D10713" s="154">
        <v>42370</v>
      </c>
      <c r="E10713" s="145">
        <f t="shared" si="2"/>
        <v>1</v>
      </c>
      <c r="F10713" s="145">
        <f t="shared" si="3"/>
        <v>2016</v>
      </c>
      <c r="G10713" s="153" t="s">
        <v>8124</v>
      </c>
      <c r="H10713" s="143">
        <v>8167</v>
      </c>
      <c r="I10713" s="143">
        <v>2322544</v>
      </c>
      <c r="J10713" s="143">
        <v>1949</v>
      </c>
      <c r="K10713" s="147" t="s">
        <v>77</v>
      </c>
      <c r="L10713" s="152"/>
      <c r="M10713" s="57"/>
      <c r="N10713" s="150"/>
      <c r="O10713" s="150"/>
      <c r="P10713" s="150"/>
      <c r="Q10713" s="150"/>
    </row>
    <row r="10714" spans="1:17" ht="15">
      <c r="A10714" s="142">
        <v>52382</v>
      </c>
      <c r="B10714" s="143">
        <f t="shared" si="0"/>
        <v>5</v>
      </c>
      <c r="C10714" s="143">
        <f t="shared" si="1"/>
        <v>2043</v>
      </c>
      <c r="D10714" s="154">
        <v>42370</v>
      </c>
      <c r="E10714" s="145">
        <f t="shared" si="2"/>
        <v>1</v>
      </c>
      <c r="F10714" s="145">
        <f t="shared" si="3"/>
        <v>2016</v>
      </c>
      <c r="G10714" s="153" t="s">
        <v>8125</v>
      </c>
      <c r="H10714" s="143">
        <v>10259</v>
      </c>
      <c r="I10714" s="143">
        <v>2322548</v>
      </c>
      <c r="J10714" s="143">
        <v>3614</v>
      </c>
      <c r="K10714" s="147" t="s">
        <v>77</v>
      </c>
      <c r="L10714" s="152"/>
      <c r="M10714" s="57"/>
      <c r="N10714" s="150"/>
      <c r="O10714" s="150"/>
      <c r="P10714" s="150"/>
      <c r="Q10714" s="150"/>
    </row>
    <row r="10715" spans="1:17" ht="15">
      <c r="A10715" s="142">
        <v>52383</v>
      </c>
      <c r="B10715" s="143">
        <f t="shared" si="0"/>
        <v>6</v>
      </c>
      <c r="C10715" s="143">
        <f t="shared" si="1"/>
        <v>2043</v>
      </c>
      <c r="D10715" s="154">
        <v>42370</v>
      </c>
      <c r="E10715" s="145">
        <f t="shared" si="2"/>
        <v>1</v>
      </c>
      <c r="F10715" s="145">
        <f t="shared" si="3"/>
        <v>2016</v>
      </c>
      <c r="G10715" s="153" t="s">
        <v>8126</v>
      </c>
      <c r="H10715" s="143">
        <v>0</v>
      </c>
      <c r="I10715" s="143">
        <v>2322549</v>
      </c>
      <c r="J10715" s="143">
        <v>2299</v>
      </c>
      <c r="K10715" s="147" t="s">
        <v>77</v>
      </c>
      <c r="L10715" s="152"/>
      <c r="M10715" s="57"/>
      <c r="N10715" s="150"/>
      <c r="O10715" s="150"/>
      <c r="P10715" s="150"/>
      <c r="Q10715" s="150"/>
    </row>
    <row r="10716" spans="1:17" ht="15">
      <c r="A10716" s="142">
        <v>52384</v>
      </c>
      <c r="B10716" s="143">
        <f t="shared" si="0"/>
        <v>6</v>
      </c>
      <c r="C10716" s="143">
        <f t="shared" si="1"/>
        <v>2043</v>
      </c>
      <c r="D10716" s="154">
        <v>42370</v>
      </c>
      <c r="E10716" s="145">
        <f t="shared" si="2"/>
        <v>1</v>
      </c>
      <c r="F10716" s="145">
        <f t="shared" si="3"/>
        <v>2016</v>
      </c>
      <c r="G10716" s="153" t="s">
        <v>8127</v>
      </c>
      <c r="H10716" s="143">
        <v>10260</v>
      </c>
      <c r="I10716" s="143">
        <v>2322551</v>
      </c>
      <c r="J10716" s="143">
        <v>3007</v>
      </c>
      <c r="K10716" s="147" t="s">
        <v>77</v>
      </c>
      <c r="L10716" s="152"/>
      <c r="M10716" s="57"/>
      <c r="N10716" s="150"/>
      <c r="O10716" s="150"/>
      <c r="P10716" s="150"/>
      <c r="Q10716" s="150"/>
    </row>
    <row r="10717" spans="1:17" ht="15">
      <c r="A10717" s="142">
        <v>52385</v>
      </c>
      <c r="B10717" s="143">
        <f t="shared" si="0"/>
        <v>6</v>
      </c>
      <c r="C10717" s="143">
        <f t="shared" si="1"/>
        <v>2043</v>
      </c>
      <c r="D10717" s="154">
        <v>42370</v>
      </c>
      <c r="E10717" s="145">
        <f t="shared" si="2"/>
        <v>1</v>
      </c>
      <c r="F10717" s="145">
        <f t="shared" si="3"/>
        <v>2016</v>
      </c>
      <c r="G10717" s="153" t="s">
        <v>8128</v>
      </c>
      <c r="H10717" s="143">
        <v>0</v>
      </c>
      <c r="I10717" s="143">
        <v>2322553</v>
      </c>
      <c r="J10717" s="143">
        <v>959</v>
      </c>
      <c r="K10717" s="147" t="s">
        <v>77</v>
      </c>
      <c r="L10717" s="152"/>
      <c r="M10717" s="57"/>
      <c r="N10717" s="150"/>
      <c r="O10717" s="150"/>
      <c r="P10717" s="150"/>
      <c r="Q10717" s="150"/>
    </row>
    <row r="10718" spans="1:17" ht="15">
      <c r="A10718" s="142">
        <v>52386</v>
      </c>
      <c r="B10718" s="143">
        <f t="shared" si="0"/>
        <v>6</v>
      </c>
      <c r="C10718" s="143">
        <f t="shared" si="1"/>
        <v>2043</v>
      </c>
      <c r="D10718" s="154">
        <v>42370</v>
      </c>
      <c r="E10718" s="145">
        <f t="shared" si="2"/>
        <v>1</v>
      </c>
      <c r="F10718" s="145">
        <f t="shared" si="3"/>
        <v>2016</v>
      </c>
      <c r="G10718" s="153" t="s">
        <v>8129</v>
      </c>
      <c r="H10718" s="143">
        <v>10261</v>
      </c>
      <c r="I10718" s="143">
        <v>2322554</v>
      </c>
      <c r="J10718" s="143">
        <v>11999</v>
      </c>
      <c r="K10718" s="147" t="s">
        <v>77</v>
      </c>
      <c r="L10718" s="152"/>
      <c r="M10718" s="57"/>
      <c r="N10718" s="150"/>
      <c r="O10718" s="150"/>
      <c r="P10718" s="150"/>
      <c r="Q10718" s="150"/>
    </row>
    <row r="10719" spans="1:17" ht="15">
      <c r="A10719" s="142">
        <v>52387</v>
      </c>
      <c r="B10719" s="143">
        <f t="shared" si="0"/>
        <v>6</v>
      </c>
      <c r="C10719" s="143">
        <f t="shared" si="1"/>
        <v>2043</v>
      </c>
      <c r="D10719" s="154">
        <v>42371</v>
      </c>
      <c r="E10719" s="145">
        <f t="shared" si="2"/>
        <v>1</v>
      </c>
      <c r="F10719" s="145">
        <f t="shared" si="3"/>
        <v>2016</v>
      </c>
      <c r="G10719" s="153" t="s">
        <v>8130</v>
      </c>
      <c r="H10719" s="143">
        <v>6933</v>
      </c>
      <c r="I10719" s="143">
        <v>2322556</v>
      </c>
      <c r="J10719" s="143">
        <v>642</v>
      </c>
      <c r="K10719" s="147" t="s">
        <v>77</v>
      </c>
      <c r="L10719" s="152"/>
      <c r="M10719" s="57"/>
      <c r="N10719" s="150"/>
      <c r="O10719" s="150"/>
      <c r="P10719" s="150"/>
      <c r="Q10719" s="150"/>
    </row>
    <row r="10720" spans="1:17" ht="15">
      <c r="A10720" s="142">
        <v>52388</v>
      </c>
      <c r="B10720" s="143">
        <f t="shared" si="0"/>
        <v>6</v>
      </c>
      <c r="C10720" s="143">
        <f t="shared" si="1"/>
        <v>2043</v>
      </c>
      <c r="D10720" s="154">
        <v>42371</v>
      </c>
      <c r="E10720" s="145">
        <f t="shared" si="2"/>
        <v>1</v>
      </c>
      <c r="F10720" s="145">
        <f t="shared" si="3"/>
        <v>2016</v>
      </c>
      <c r="G10720" s="153" t="s">
        <v>8131</v>
      </c>
      <c r="H10720" s="143">
        <v>10263</v>
      </c>
      <c r="I10720" s="143">
        <v>2322557</v>
      </c>
      <c r="J10720" s="143">
        <v>1879</v>
      </c>
      <c r="K10720" s="147" t="s">
        <v>77</v>
      </c>
      <c r="L10720" s="152"/>
      <c r="M10720" s="57"/>
      <c r="N10720" s="150"/>
      <c r="O10720" s="150"/>
      <c r="P10720" s="150"/>
      <c r="Q10720" s="150"/>
    </row>
    <row r="10721" spans="1:17" ht="15">
      <c r="A10721" s="142">
        <v>52389</v>
      </c>
      <c r="B10721" s="143">
        <f t="shared" si="0"/>
        <v>6</v>
      </c>
      <c r="C10721" s="143">
        <f t="shared" si="1"/>
        <v>2043</v>
      </c>
      <c r="D10721" s="154">
        <v>42371</v>
      </c>
      <c r="E10721" s="145">
        <f t="shared" si="2"/>
        <v>1</v>
      </c>
      <c r="F10721" s="145">
        <f t="shared" si="3"/>
        <v>2016</v>
      </c>
      <c r="G10721" s="153" t="s">
        <v>176</v>
      </c>
      <c r="H10721" s="143">
        <v>10262</v>
      </c>
      <c r="I10721" s="143">
        <v>2322558</v>
      </c>
      <c r="J10721" s="143">
        <v>3025</v>
      </c>
      <c r="K10721" s="147" t="s">
        <v>77</v>
      </c>
      <c r="L10721" s="152"/>
      <c r="M10721" s="57"/>
      <c r="N10721" s="150"/>
      <c r="O10721" s="150"/>
      <c r="P10721" s="150"/>
      <c r="Q10721" s="150"/>
    </row>
    <row r="10722" spans="1:17" ht="15">
      <c r="A10722" s="142">
        <v>52390</v>
      </c>
      <c r="B10722" s="143">
        <f t="shared" si="0"/>
        <v>6</v>
      </c>
      <c r="C10722" s="143">
        <f t="shared" si="1"/>
        <v>2043</v>
      </c>
      <c r="D10722" s="154">
        <v>42371</v>
      </c>
      <c r="E10722" s="145">
        <f t="shared" si="2"/>
        <v>1</v>
      </c>
      <c r="F10722" s="145">
        <f t="shared" si="3"/>
        <v>2016</v>
      </c>
      <c r="G10722" s="153" t="s">
        <v>8132</v>
      </c>
      <c r="H10722" s="143">
        <v>10264</v>
      </c>
      <c r="I10722" s="143">
        <v>2322559</v>
      </c>
      <c r="J10722" s="143">
        <v>1899</v>
      </c>
      <c r="K10722" s="147" t="s">
        <v>77</v>
      </c>
      <c r="L10722" s="152"/>
      <c r="M10722" s="57"/>
      <c r="N10722" s="150"/>
      <c r="O10722" s="150"/>
      <c r="P10722" s="150"/>
      <c r="Q10722" s="150"/>
    </row>
    <row r="10723" spans="1:17" ht="15">
      <c r="A10723" s="142">
        <v>52391</v>
      </c>
      <c r="B10723" s="143">
        <f t="shared" si="0"/>
        <v>6</v>
      </c>
      <c r="C10723" s="143">
        <f t="shared" si="1"/>
        <v>2043</v>
      </c>
      <c r="D10723" s="154">
        <v>42371</v>
      </c>
      <c r="E10723" s="145">
        <f t="shared" si="2"/>
        <v>1</v>
      </c>
      <c r="F10723" s="145">
        <f t="shared" si="3"/>
        <v>2016</v>
      </c>
      <c r="G10723" s="153" t="s">
        <v>176</v>
      </c>
      <c r="H10723" s="143">
        <v>10265</v>
      </c>
      <c r="I10723" s="143">
        <v>2322563</v>
      </c>
      <c r="J10723" s="143">
        <v>2889</v>
      </c>
      <c r="K10723" s="147" t="s">
        <v>77</v>
      </c>
      <c r="L10723" s="152"/>
      <c r="M10723" s="57"/>
      <c r="N10723" s="150"/>
      <c r="O10723" s="150"/>
      <c r="P10723" s="150"/>
      <c r="Q10723" s="150"/>
    </row>
    <row r="10724" spans="1:17" ht="15">
      <c r="A10724" s="142">
        <v>52392</v>
      </c>
      <c r="B10724" s="143">
        <f t="shared" si="0"/>
        <v>6</v>
      </c>
      <c r="C10724" s="143">
        <f t="shared" si="1"/>
        <v>2043</v>
      </c>
      <c r="D10724" s="154">
        <v>42371</v>
      </c>
      <c r="E10724" s="145">
        <f t="shared" si="2"/>
        <v>1</v>
      </c>
      <c r="F10724" s="145">
        <f t="shared" si="3"/>
        <v>2016</v>
      </c>
      <c r="G10724" s="153" t="s">
        <v>8133</v>
      </c>
      <c r="H10724" s="143">
        <v>7125</v>
      </c>
      <c r="I10724" s="143">
        <v>2322567</v>
      </c>
      <c r="J10724" s="143">
        <v>1499</v>
      </c>
      <c r="K10724" s="147" t="s">
        <v>77</v>
      </c>
      <c r="L10724" s="152"/>
      <c r="M10724" s="57"/>
      <c r="N10724" s="150"/>
      <c r="O10724" s="150"/>
      <c r="P10724" s="150"/>
      <c r="Q10724" s="150"/>
    </row>
    <row r="10725" spans="1:17" ht="15">
      <c r="A10725" s="142">
        <v>52393</v>
      </c>
      <c r="B10725" s="143">
        <f t="shared" si="0"/>
        <v>6</v>
      </c>
      <c r="C10725" s="143">
        <f t="shared" si="1"/>
        <v>2043</v>
      </c>
      <c r="D10725" s="154">
        <v>42371</v>
      </c>
      <c r="E10725" s="145">
        <f t="shared" si="2"/>
        <v>1</v>
      </c>
      <c r="F10725" s="145">
        <f t="shared" si="3"/>
        <v>2016</v>
      </c>
      <c r="G10725" s="153" t="s">
        <v>8134</v>
      </c>
      <c r="H10725" s="143">
        <v>0</v>
      </c>
      <c r="I10725" s="143">
        <v>2322568</v>
      </c>
      <c r="J10725" s="143">
        <v>1799</v>
      </c>
      <c r="K10725" s="147" t="s">
        <v>77</v>
      </c>
      <c r="L10725" s="152"/>
      <c r="M10725" s="57"/>
      <c r="N10725" s="150"/>
      <c r="O10725" s="150"/>
      <c r="P10725" s="150"/>
      <c r="Q10725" s="150"/>
    </row>
    <row r="10726" spans="1:17" ht="15">
      <c r="A10726" s="142">
        <v>52394</v>
      </c>
      <c r="B10726" s="143">
        <f t="shared" si="0"/>
        <v>6</v>
      </c>
      <c r="C10726" s="143">
        <f t="shared" si="1"/>
        <v>2043</v>
      </c>
      <c r="D10726" s="154">
        <v>42371</v>
      </c>
      <c r="E10726" s="145">
        <f t="shared" si="2"/>
        <v>1</v>
      </c>
      <c r="F10726" s="145">
        <f t="shared" si="3"/>
        <v>2016</v>
      </c>
      <c r="G10726" s="153" t="s">
        <v>8135</v>
      </c>
      <c r="H10726" s="143">
        <v>12183</v>
      </c>
      <c r="I10726" s="143">
        <v>2322571</v>
      </c>
      <c r="J10726" s="143">
        <v>866</v>
      </c>
      <c r="K10726" s="147" t="s">
        <v>77</v>
      </c>
      <c r="L10726" s="152"/>
      <c r="M10726" s="57"/>
      <c r="N10726" s="150"/>
      <c r="O10726" s="150"/>
      <c r="P10726" s="150"/>
      <c r="Q10726" s="150"/>
    </row>
    <row r="10727" spans="1:17" ht="15">
      <c r="A10727" s="142">
        <v>52395</v>
      </c>
      <c r="B10727" s="143">
        <f t="shared" si="0"/>
        <v>6</v>
      </c>
      <c r="C10727" s="143">
        <f t="shared" si="1"/>
        <v>2043</v>
      </c>
      <c r="D10727" s="154">
        <v>42371</v>
      </c>
      <c r="E10727" s="145">
        <f t="shared" si="2"/>
        <v>1</v>
      </c>
      <c r="F10727" s="145">
        <f t="shared" si="3"/>
        <v>2016</v>
      </c>
      <c r="G10727" s="153" t="s">
        <v>8136</v>
      </c>
      <c r="H10727" s="143">
        <v>10271</v>
      </c>
      <c r="I10727" s="143">
        <v>2322573</v>
      </c>
      <c r="J10727" s="143">
        <v>1999</v>
      </c>
      <c r="K10727" s="147" t="s">
        <v>77</v>
      </c>
      <c r="L10727" s="152"/>
      <c r="M10727" s="57"/>
      <c r="N10727" s="150"/>
      <c r="O10727" s="150"/>
      <c r="P10727" s="150"/>
      <c r="Q10727" s="150"/>
    </row>
    <row r="10728" spans="1:17" ht="15">
      <c r="A10728" s="142">
        <v>52396</v>
      </c>
      <c r="B10728" s="143">
        <f t="shared" si="0"/>
        <v>6</v>
      </c>
      <c r="C10728" s="143">
        <f t="shared" si="1"/>
        <v>2043</v>
      </c>
      <c r="D10728" s="154">
        <v>42372</v>
      </c>
      <c r="E10728" s="145">
        <f t="shared" si="2"/>
        <v>1</v>
      </c>
      <c r="F10728" s="145">
        <f t="shared" si="3"/>
        <v>2016</v>
      </c>
      <c r="G10728" s="153" t="s">
        <v>8137</v>
      </c>
      <c r="H10728" s="143">
        <v>10273</v>
      </c>
      <c r="I10728" s="143">
        <v>2322581</v>
      </c>
      <c r="J10728" s="143">
        <v>1634</v>
      </c>
      <c r="K10728" s="147" t="s">
        <v>77</v>
      </c>
      <c r="L10728" s="152"/>
      <c r="M10728" s="57"/>
      <c r="N10728" s="150"/>
      <c r="O10728" s="150"/>
      <c r="P10728" s="150"/>
      <c r="Q10728" s="150"/>
    </row>
    <row r="10729" spans="1:17" ht="15">
      <c r="A10729" s="142">
        <v>52397</v>
      </c>
      <c r="B10729" s="143">
        <f t="shared" si="0"/>
        <v>6</v>
      </c>
      <c r="C10729" s="143">
        <f t="shared" si="1"/>
        <v>2043</v>
      </c>
      <c r="D10729" s="154">
        <v>42372</v>
      </c>
      <c r="E10729" s="145">
        <f t="shared" si="2"/>
        <v>1</v>
      </c>
      <c r="F10729" s="145">
        <f t="shared" si="3"/>
        <v>2016</v>
      </c>
      <c r="G10729" s="153" t="s">
        <v>8138</v>
      </c>
      <c r="H10729" s="143">
        <v>0</v>
      </c>
      <c r="I10729" s="143">
        <v>2322583</v>
      </c>
      <c r="J10729" s="143">
        <v>3039</v>
      </c>
      <c r="K10729" s="147" t="s">
        <v>77</v>
      </c>
      <c r="L10729" s="152"/>
      <c r="M10729" s="57"/>
      <c r="N10729" s="150"/>
      <c r="O10729" s="150"/>
      <c r="P10729" s="150"/>
      <c r="Q10729" s="150"/>
    </row>
    <row r="10730" spans="1:17" ht="15">
      <c r="A10730" s="142">
        <v>52398</v>
      </c>
      <c r="B10730" s="143">
        <f t="shared" si="0"/>
        <v>6</v>
      </c>
      <c r="C10730" s="143">
        <f t="shared" si="1"/>
        <v>2043</v>
      </c>
      <c r="D10730" s="154">
        <v>42372</v>
      </c>
      <c r="E10730" s="145">
        <f t="shared" si="2"/>
        <v>1</v>
      </c>
      <c r="F10730" s="145">
        <f t="shared" si="3"/>
        <v>2016</v>
      </c>
      <c r="G10730" s="153" t="s">
        <v>8139</v>
      </c>
      <c r="H10730" s="143">
        <v>7041</v>
      </c>
      <c r="I10730" s="143">
        <v>2322585</v>
      </c>
      <c r="J10730" s="143">
        <v>2709</v>
      </c>
      <c r="K10730" s="147" t="s">
        <v>77</v>
      </c>
      <c r="L10730" s="152"/>
      <c r="M10730" s="57"/>
      <c r="N10730" s="150"/>
      <c r="O10730" s="150"/>
      <c r="P10730" s="150"/>
      <c r="Q10730" s="150"/>
    </row>
    <row r="10731" spans="1:17" ht="15">
      <c r="A10731" s="142">
        <v>52399</v>
      </c>
      <c r="B10731" s="143">
        <f t="shared" si="0"/>
        <v>6</v>
      </c>
      <c r="C10731" s="143">
        <f t="shared" si="1"/>
        <v>2043</v>
      </c>
      <c r="D10731" s="154">
        <v>42372</v>
      </c>
      <c r="E10731" s="145">
        <f t="shared" si="2"/>
        <v>1</v>
      </c>
      <c r="F10731" s="145">
        <f t="shared" si="3"/>
        <v>2016</v>
      </c>
      <c r="G10731" s="153" t="s">
        <v>8140</v>
      </c>
      <c r="H10731" s="143">
        <v>10276</v>
      </c>
      <c r="I10731" s="143">
        <v>2322586</v>
      </c>
      <c r="J10731" s="143">
        <v>2299</v>
      </c>
      <c r="K10731" s="147" t="s">
        <v>77</v>
      </c>
      <c r="L10731" s="152"/>
      <c r="M10731" s="57"/>
      <c r="N10731" s="150"/>
      <c r="O10731" s="150"/>
      <c r="P10731" s="150"/>
      <c r="Q10731" s="150"/>
    </row>
    <row r="10732" spans="1:17" ht="15">
      <c r="A10732" s="142">
        <v>52400</v>
      </c>
      <c r="B10732" s="143">
        <f t="shared" si="0"/>
        <v>6</v>
      </c>
      <c r="C10732" s="143">
        <f t="shared" si="1"/>
        <v>2043</v>
      </c>
      <c r="D10732" s="154">
        <v>42372</v>
      </c>
      <c r="E10732" s="145">
        <f t="shared" si="2"/>
        <v>1</v>
      </c>
      <c r="F10732" s="145">
        <f t="shared" si="3"/>
        <v>2016</v>
      </c>
      <c r="G10732" s="153" t="s">
        <v>8141</v>
      </c>
      <c r="H10732" s="143">
        <v>1640</v>
      </c>
      <c r="I10732" s="143">
        <v>2322587</v>
      </c>
      <c r="J10732" s="143">
        <v>3035</v>
      </c>
      <c r="K10732" s="147" t="s">
        <v>77</v>
      </c>
      <c r="L10732" s="152"/>
      <c r="M10732" s="57"/>
      <c r="N10732" s="150"/>
      <c r="O10732" s="150"/>
      <c r="P10732" s="150"/>
      <c r="Q10732" s="150"/>
    </row>
    <row r="10733" spans="1:17" ht="15">
      <c r="A10733" s="142">
        <v>52401</v>
      </c>
      <c r="B10733" s="143">
        <f t="shared" si="0"/>
        <v>6</v>
      </c>
      <c r="C10733" s="143">
        <f t="shared" si="1"/>
        <v>2043</v>
      </c>
      <c r="D10733" s="154">
        <v>42372</v>
      </c>
      <c r="E10733" s="145">
        <f t="shared" si="2"/>
        <v>1</v>
      </c>
      <c r="F10733" s="145">
        <f t="shared" si="3"/>
        <v>2016</v>
      </c>
      <c r="G10733" s="153" t="s">
        <v>8142</v>
      </c>
      <c r="H10733" s="143">
        <v>7372</v>
      </c>
      <c r="I10733" s="143">
        <v>2322588</v>
      </c>
      <c r="J10733" s="143">
        <v>2499</v>
      </c>
      <c r="K10733" s="147" t="s">
        <v>77</v>
      </c>
      <c r="L10733" s="152"/>
      <c r="M10733" s="57"/>
      <c r="N10733" s="150"/>
      <c r="O10733" s="150"/>
      <c r="P10733" s="150"/>
      <c r="Q10733" s="150"/>
    </row>
    <row r="10734" spans="1:17" ht="15">
      <c r="A10734" s="142">
        <v>52402</v>
      </c>
      <c r="B10734" s="143">
        <f t="shared" si="0"/>
        <v>6</v>
      </c>
      <c r="C10734" s="143">
        <f t="shared" si="1"/>
        <v>2043</v>
      </c>
      <c r="D10734" s="154">
        <v>42372</v>
      </c>
      <c r="E10734" s="145">
        <f t="shared" si="2"/>
        <v>1</v>
      </c>
      <c r="F10734" s="145">
        <f t="shared" si="3"/>
        <v>2016</v>
      </c>
      <c r="G10734" s="153" t="s">
        <v>4692</v>
      </c>
      <c r="H10734" s="143">
        <v>6889</v>
      </c>
      <c r="I10734" s="143">
        <v>2322591</v>
      </c>
      <c r="J10734" s="143">
        <v>1006</v>
      </c>
      <c r="K10734" s="147" t="s">
        <v>77</v>
      </c>
      <c r="L10734" s="152"/>
      <c r="M10734" s="57"/>
      <c r="N10734" s="150"/>
      <c r="O10734" s="150"/>
      <c r="P10734" s="150"/>
      <c r="Q10734" s="150"/>
    </row>
    <row r="10735" spans="1:17" ht="15">
      <c r="A10735" s="142">
        <v>52403</v>
      </c>
      <c r="B10735" s="143">
        <f t="shared" si="0"/>
        <v>6</v>
      </c>
      <c r="C10735" s="143">
        <f t="shared" si="1"/>
        <v>2043</v>
      </c>
      <c r="D10735" s="154">
        <v>42372</v>
      </c>
      <c r="E10735" s="145">
        <f t="shared" si="2"/>
        <v>1</v>
      </c>
      <c r="F10735" s="145">
        <f t="shared" si="3"/>
        <v>2016</v>
      </c>
      <c r="G10735" s="153" t="s">
        <v>8143</v>
      </c>
      <c r="H10735" s="143">
        <v>4843</v>
      </c>
      <c r="I10735" s="143">
        <v>2322595</v>
      </c>
      <c r="J10735" s="143">
        <v>2399</v>
      </c>
      <c r="K10735" s="147" t="s">
        <v>77</v>
      </c>
      <c r="L10735" s="152"/>
      <c r="M10735" s="57"/>
      <c r="N10735" s="150"/>
      <c r="O10735" s="150"/>
      <c r="P10735" s="150"/>
      <c r="Q10735" s="150"/>
    </row>
    <row r="10736" spans="1:17" ht="15">
      <c r="A10736" s="142">
        <v>52404</v>
      </c>
      <c r="B10736" s="143">
        <f t="shared" si="0"/>
        <v>6</v>
      </c>
      <c r="C10736" s="143">
        <f t="shared" si="1"/>
        <v>2043</v>
      </c>
      <c r="D10736" s="154">
        <v>42373</v>
      </c>
      <c r="E10736" s="145">
        <f t="shared" si="2"/>
        <v>1</v>
      </c>
      <c r="F10736" s="145">
        <f t="shared" si="3"/>
        <v>2016</v>
      </c>
      <c r="G10736" s="153" t="s">
        <v>8144</v>
      </c>
      <c r="H10736" s="143">
        <v>2751</v>
      </c>
      <c r="I10736" s="143">
        <v>2322598</v>
      </c>
      <c r="J10736" s="143">
        <v>1299</v>
      </c>
      <c r="K10736" s="147" t="s">
        <v>77</v>
      </c>
      <c r="L10736" s="152"/>
      <c r="M10736" s="57"/>
      <c r="N10736" s="150"/>
      <c r="O10736" s="150"/>
      <c r="P10736" s="150"/>
      <c r="Q10736" s="150"/>
    </row>
    <row r="10737" spans="1:17" ht="15">
      <c r="A10737" s="142">
        <v>52405</v>
      </c>
      <c r="B10737" s="143">
        <f t="shared" si="0"/>
        <v>6</v>
      </c>
      <c r="C10737" s="143">
        <f t="shared" si="1"/>
        <v>2043</v>
      </c>
      <c r="D10737" s="154">
        <v>42373</v>
      </c>
      <c r="E10737" s="145">
        <f t="shared" si="2"/>
        <v>1</v>
      </c>
      <c r="F10737" s="145">
        <f t="shared" si="3"/>
        <v>2016</v>
      </c>
      <c r="G10737" s="153" t="s">
        <v>8145</v>
      </c>
      <c r="H10737" s="143">
        <v>10279</v>
      </c>
      <c r="I10737" s="143">
        <v>2322600</v>
      </c>
      <c r="J10737" s="143">
        <v>3119</v>
      </c>
      <c r="K10737" s="147" t="s">
        <v>77</v>
      </c>
      <c r="L10737" s="152"/>
      <c r="M10737" s="57"/>
      <c r="N10737" s="150"/>
      <c r="O10737" s="150"/>
      <c r="P10737" s="150"/>
      <c r="Q10737" s="150"/>
    </row>
    <row r="10738" spans="1:17" ht="15">
      <c r="A10738" s="142">
        <v>52406</v>
      </c>
      <c r="B10738" s="143">
        <f t="shared" si="0"/>
        <v>6</v>
      </c>
      <c r="C10738" s="143">
        <f t="shared" si="1"/>
        <v>2043</v>
      </c>
      <c r="D10738" s="154">
        <v>42373</v>
      </c>
      <c r="E10738" s="145">
        <f t="shared" si="2"/>
        <v>1</v>
      </c>
      <c r="F10738" s="145">
        <f t="shared" si="3"/>
        <v>2016</v>
      </c>
      <c r="G10738" s="153" t="s">
        <v>8146</v>
      </c>
      <c r="H10738" s="143">
        <v>8462</v>
      </c>
      <c r="I10738" s="143">
        <v>2322603</v>
      </c>
      <c r="J10738" s="143">
        <v>4219</v>
      </c>
      <c r="K10738" s="147" t="s">
        <v>77</v>
      </c>
      <c r="L10738" s="152"/>
      <c r="M10738" s="57"/>
      <c r="N10738" s="150"/>
      <c r="O10738" s="150"/>
      <c r="P10738" s="150"/>
      <c r="Q10738" s="150"/>
    </row>
    <row r="10739" spans="1:17" ht="15">
      <c r="A10739" s="142">
        <v>52407</v>
      </c>
      <c r="B10739" s="143">
        <f t="shared" si="0"/>
        <v>6</v>
      </c>
      <c r="C10739" s="143">
        <f t="shared" si="1"/>
        <v>2043</v>
      </c>
      <c r="D10739" s="154">
        <v>42373</v>
      </c>
      <c r="E10739" s="145">
        <f t="shared" si="2"/>
        <v>1</v>
      </c>
      <c r="F10739" s="145">
        <f t="shared" si="3"/>
        <v>2016</v>
      </c>
      <c r="G10739" s="146"/>
      <c r="H10739" s="143">
        <v>0</v>
      </c>
      <c r="I10739" s="143">
        <v>2322604</v>
      </c>
      <c r="J10739" s="143">
        <v>7049</v>
      </c>
      <c r="K10739" s="147" t="s">
        <v>77</v>
      </c>
      <c r="L10739" s="152"/>
      <c r="M10739" s="57"/>
      <c r="N10739" s="150"/>
      <c r="O10739" s="150"/>
      <c r="P10739" s="150"/>
      <c r="Q10739" s="150"/>
    </row>
    <row r="10740" spans="1:17" ht="15">
      <c r="A10740" s="142">
        <v>52408</v>
      </c>
      <c r="B10740" s="143">
        <f t="shared" si="0"/>
        <v>6</v>
      </c>
      <c r="C10740" s="143">
        <f t="shared" si="1"/>
        <v>2043</v>
      </c>
      <c r="D10740" s="154">
        <v>42373</v>
      </c>
      <c r="E10740" s="145">
        <f t="shared" si="2"/>
        <v>1</v>
      </c>
      <c r="F10740" s="145">
        <f t="shared" si="3"/>
        <v>2016</v>
      </c>
      <c r="G10740" s="153" t="s">
        <v>8147</v>
      </c>
      <c r="H10740" s="143">
        <v>0</v>
      </c>
      <c r="I10740" s="143">
        <v>2322605</v>
      </c>
      <c r="J10740" s="143">
        <v>1587</v>
      </c>
      <c r="K10740" s="147" t="s">
        <v>77</v>
      </c>
      <c r="L10740" s="152"/>
      <c r="M10740" s="57"/>
      <c r="N10740" s="150"/>
      <c r="O10740" s="150"/>
      <c r="P10740" s="150"/>
      <c r="Q10740" s="150"/>
    </row>
    <row r="10741" spans="1:17" ht="15">
      <c r="A10741" s="142">
        <v>52409</v>
      </c>
      <c r="B10741" s="143">
        <f t="shared" si="0"/>
        <v>6</v>
      </c>
      <c r="C10741" s="143">
        <f t="shared" si="1"/>
        <v>2043</v>
      </c>
      <c r="D10741" s="154">
        <v>42373</v>
      </c>
      <c r="E10741" s="145">
        <f t="shared" si="2"/>
        <v>1</v>
      </c>
      <c r="F10741" s="145">
        <f t="shared" si="3"/>
        <v>2016</v>
      </c>
      <c r="G10741" s="153" t="s">
        <v>8148</v>
      </c>
      <c r="H10741" s="143">
        <v>0</v>
      </c>
      <c r="I10741" s="143">
        <v>2322606</v>
      </c>
      <c r="J10741" s="143">
        <v>1199</v>
      </c>
      <c r="K10741" s="147" t="s">
        <v>77</v>
      </c>
      <c r="L10741" s="152"/>
      <c r="M10741" s="57"/>
      <c r="N10741" s="150"/>
      <c r="O10741" s="150"/>
      <c r="P10741" s="150"/>
      <c r="Q10741" s="150"/>
    </row>
    <row r="10742" spans="1:17" ht="15">
      <c r="A10742" s="142">
        <v>52410</v>
      </c>
      <c r="B10742" s="143">
        <f t="shared" si="0"/>
        <v>6</v>
      </c>
      <c r="C10742" s="143">
        <f t="shared" si="1"/>
        <v>2043</v>
      </c>
      <c r="D10742" s="154">
        <v>42373</v>
      </c>
      <c r="E10742" s="145">
        <f t="shared" si="2"/>
        <v>1</v>
      </c>
      <c r="F10742" s="145">
        <f t="shared" si="3"/>
        <v>2016</v>
      </c>
      <c r="G10742" s="153" t="s">
        <v>8149</v>
      </c>
      <c r="H10742" s="143">
        <v>10280</v>
      </c>
      <c r="I10742" s="143">
        <v>2322607</v>
      </c>
      <c r="J10742" s="143">
        <v>1919</v>
      </c>
      <c r="K10742" s="147" t="s">
        <v>77</v>
      </c>
      <c r="L10742" s="152"/>
      <c r="M10742" s="57"/>
      <c r="N10742" s="150"/>
      <c r="O10742" s="150"/>
      <c r="P10742" s="150"/>
      <c r="Q10742" s="150"/>
    </row>
    <row r="10743" spans="1:17" ht="15">
      <c r="A10743" s="142">
        <v>52411</v>
      </c>
      <c r="B10743" s="143">
        <f t="shared" si="0"/>
        <v>6</v>
      </c>
      <c r="C10743" s="143">
        <f t="shared" si="1"/>
        <v>2043</v>
      </c>
      <c r="D10743" s="154">
        <v>42373</v>
      </c>
      <c r="E10743" s="145">
        <f t="shared" si="2"/>
        <v>1</v>
      </c>
      <c r="F10743" s="145">
        <f t="shared" si="3"/>
        <v>2016</v>
      </c>
      <c r="G10743" s="153" t="s">
        <v>8150</v>
      </c>
      <c r="H10743" s="143">
        <v>10281</v>
      </c>
      <c r="I10743" s="143">
        <v>2322608</v>
      </c>
      <c r="J10743" s="143">
        <v>2299</v>
      </c>
      <c r="K10743" s="147" t="s">
        <v>77</v>
      </c>
      <c r="L10743" s="152"/>
      <c r="M10743" s="57"/>
      <c r="N10743" s="150"/>
      <c r="O10743" s="150"/>
      <c r="P10743" s="150"/>
      <c r="Q10743" s="150"/>
    </row>
    <row r="10744" spans="1:17" ht="15">
      <c r="A10744" s="142">
        <v>52412</v>
      </c>
      <c r="B10744" s="143">
        <f t="shared" si="0"/>
        <v>6</v>
      </c>
      <c r="C10744" s="143">
        <f t="shared" si="1"/>
        <v>2043</v>
      </c>
      <c r="D10744" s="154">
        <v>42373</v>
      </c>
      <c r="E10744" s="145">
        <f t="shared" si="2"/>
        <v>1</v>
      </c>
      <c r="F10744" s="145">
        <f t="shared" si="3"/>
        <v>2016</v>
      </c>
      <c r="G10744" s="153" t="s">
        <v>8151</v>
      </c>
      <c r="H10744" s="143">
        <v>10282</v>
      </c>
      <c r="I10744" s="143">
        <v>2322609</v>
      </c>
      <c r="J10744" s="143">
        <v>2478</v>
      </c>
      <c r="K10744" s="147" t="s">
        <v>77</v>
      </c>
      <c r="L10744" s="152"/>
      <c r="M10744" s="57"/>
      <c r="N10744" s="150"/>
      <c r="O10744" s="150"/>
      <c r="P10744" s="150"/>
      <c r="Q10744" s="150"/>
    </row>
    <row r="10745" spans="1:17" ht="15">
      <c r="A10745" s="142">
        <v>52413</v>
      </c>
      <c r="B10745" s="143">
        <f t="shared" si="0"/>
        <v>7</v>
      </c>
      <c r="C10745" s="143">
        <f t="shared" si="1"/>
        <v>2043</v>
      </c>
      <c r="D10745" s="154">
        <v>42373</v>
      </c>
      <c r="E10745" s="145">
        <f t="shared" si="2"/>
        <v>1</v>
      </c>
      <c r="F10745" s="145">
        <f t="shared" si="3"/>
        <v>2016</v>
      </c>
      <c r="G10745" s="153" t="s">
        <v>8152</v>
      </c>
      <c r="H10745" s="143">
        <v>1635</v>
      </c>
      <c r="I10745" s="143">
        <v>2322610</v>
      </c>
      <c r="J10745" s="143">
        <v>2747</v>
      </c>
      <c r="K10745" s="147" t="s">
        <v>77</v>
      </c>
      <c r="L10745" s="152"/>
      <c r="M10745" s="57"/>
      <c r="N10745" s="150"/>
      <c r="O10745" s="150"/>
      <c r="P10745" s="150"/>
      <c r="Q10745" s="150"/>
    </row>
    <row r="10746" spans="1:17" ht="15">
      <c r="A10746" s="142">
        <v>52414</v>
      </c>
      <c r="B10746" s="143">
        <f t="shared" si="0"/>
        <v>7</v>
      </c>
      <c r="C10746" s="143">
        <f t="shared" si="1"/>
        <v>2043</v>
      </c>
      <c r="D10746" s="154">
        <v>42373</v>
      </c>
      <c r="E10746" s="145">
        <f t="shared" si="2"/>
        <v>1</v>
      </c>
      <c r="F10746" s="145">
        <f t="shared" si="3"/>
        <v>2016</v>
      </c>
      <c r="G10746" s="153" t="s">
        <v>176</v>
      </c>
      <c r="H10746" s="143">
        <v>1635</v>
      </c>
      <c r="I10746" s="143">
        <v>2322611</v>
      </c>
      <c r="J10746" s="143">
        <v>2747</v>
      </c>
      <c r="K10746" s="147" t="s">
        <v>77</v>
      </c>
      <c r="L10746" s="152"/>
      <c r="M10746" s="57"/>
      <c r="N10746" s="150"/>
      <c r="O10746" s="150"/>
      <c r="P10746" s="150"/>
      <c r="Q10746" s="150"/>
    </row>
    <row r="10747" spans="1:17" ht="15">
      <c r="A10747" s="142">
        <v>52415</v>
      </c>
      <c r="B10747" s="143">
        <f t="shared" si="0"/>
        <v>7</v>
      </c>
      <c r="C10747" s="143">
        <f t="shared" si="1"/>
        <v>2043</v>
      </c>
      <c r="D10747" s="154">
        <v>42373</v>
      </c>
      <c r="E10747" s="145">
        <f t="shared" si="2"/>
        <v>1</v>
      </c>
      <c r="F10747" s="145">
        <f t="shared" si="3"/>
        <v>2016</v>
      </c>
      <c r="G10747" s="153" t="s">
        <v>8153</v>
      </c>
      <c r="H10747" s="143">
        <v>10283</v>
      </c>
      <c r="I10747" s="143">
        <v>2322613</v>
      </c>
      <c r="J10747" s="143">
        <v>3393</v>
      </c>
      <c r="K10747" s="147" t="s">
        <v>77</v>
      </c>
      <c r="L10747" s="152"/>
      <c r="M10747" s="57"/>
      <c r="N10747" s="150"/>
      <c r="O10747" s="150"/>
      <c r="P10747" s="150"/>
      <c r="Q10747" s="150"/>
    </row>
    <row r="10748" spans="1:17" ht="15">
      <c r="A10748" s="142">
        <v>52416</v>
      </c>
      <c r="B10748" s="143">
        <f t="shared" si="0"/>
        <v>7</v>
      </c>
      <c r="C10748" s="143">
        <f t="shared" si="1"/>
        <v>2043</v>
      </c>
      <c r="D10748" s="154">
        <v>42374</v>
      </c>
      <c r="E10748" s="145">
        <f t="shared" si="2"/>
        <v>1</v>
      </c>
      <c r="F10748" s="145">
        <f t="shared" si="3"/>
        <v>2016</v>
      </c>
      <c r="G10748" s="153" t="s">
        <v>1034</v>
      </c>
      <c r="H10748" s="143">
        <v>2057</v>
      </c>
      <c r="I10748" s="143">
        <v>2322616</v>
      </c>
      <c r="J10748" s="143">
        <v>2069</v>
      </c>
      <c r="K10748" s="147" t="s">
        <v>77</v>
      </c>
      <c r="L10748" s="152"/>
      <c r="M10748" s="57"/>
      <c r="N10748" s="150"/>
      <c r="O10748" s="150"/>
      <c r="P10748" s="150"/>
      <c r="Q10748" s="150"/>
    </row>
    <row r="10749" spans="1:17" ht="15">
      <c r="A10749" s="142">
        <v>52417</v>
      </c>
      <c r="B10749" s="143">
        <f t="shared" si="0"/>
        <v>7</v>
      </c>
      <c r="C10749" s="143">
        <f t="shared" si="1"/>
        <v>2043</v>
      </c>
      <c r="D10749" s="154">
        <v>42374</v>
      </c>
      <c r="E10749" s="145">
        <f t="shared" si="2"/>
        <v>1</v>
      </c>
      <c r="F10749" s="145">
        <f t="shared" si="3"/>
        <v>2016</v>
      </c>
      <c r="G10749" s="153" t="s">
        <v>8154</v>
      </c>
      <c r="H10749" s="143">
        <v>0</v>
      </c>
      <c r="I10749" s="143">
        <v>2322617</v>
      </c>
      <c r="J10749" s="143">
        <v>3289</v>
      </c>
      <c r="K10749" s="147" t="s">
        <v>77</v>
      </c>
      <c r="L10749" s="152"/>
      <c r="M10749" s="57"/>
      <c r="N10749" s="150"/>
      <c r="O10749" s="150"/>
      <c r="P10749" s="150"/>
      <c r="Q10749" s="150"/>
    </row>
    <row r="10750" spans="1:17" ht="15">
      <c r="A10750" s="142">
        <v>52418</v>
      </c>
      <c r="B10750" s="143">
        <f t="shared" si="0"/>
        <v>7</v>
      </c>
      <c r="C10750" s="143">
        <f t="shared" si="1"/>
        <v>2043</v>
      </c>
      <c r="D10750" s="154">
        <v>42374</v>
      </c>
      <c r="E10750" s="145">
        <f t="shared" si="2"/>
        <v>1</v>
      </c>
      <c r="F10750" s="145">
        <f t="shared" si="3"/>
        <v>2016</v>
      </c>
      <c r="G10750" s="153" t="s">
        <v>8155</v>
      </c>
      <c r="H10750" s="143">
        <v>3301</v>
      </c>
      <c r="I10750" s="143">
        <v>2322618</v>
      </c>
      <c r="J10750" s="143">
        <v>1878</v>
      </c>
      <c r="K10750" s="147" t="s">
        <v>77</v>
      </c>
      <c r="L10750" s="152"/>
      <c r="M10750" s="57"/>
      <c r="N10750" s="150"/>
      <c r="O10750" s="150"/>
      <c r="P10750" s="150"/>
      <c r="Q10750" s="150"/>
    </row>
    <row r="10751" spans="1:17" ht="15">
      <c r="A10751" s="142">
        <v>52419</v>
      </c>
      <c r="B10751" s="143">
        <f t="shared" si="0"/>
        <v>7</v>
      </c>
      <c r="C10751" s="143">
        <f t="shared" si="1"/>
        <v>2043</v>
      </c>
      <c r="D10751" s="154">
        <v>42374</v>
      </c>
      <c r="E10751" s="145">
        <f t="shared" si="2"/>
        <v>1</v>
      </c>
      <c r="F10751" s="145">
        <f t="shared" si="3"/>
        <v>2016</v>
      </c>
      <c r="G10751" s="146"/>
      <c r="H10751" s="143">
        <v>3671</v>
      </c>
      <c r="I10751" s="143">
        <v>2322619</v>
      </c>
      <c r="J10751" s="143">
        <v>5000</v>
      </c>
      <c r="K10751" s="147" t="s">
        <v>77</v>
      </c>
      <c r="L10751" s="152"/>
      <c r="M10751" s="57"/>
      <c r="N10751" s="150"/>
      <c r="O10751" s="150"/>
      <c r="P10751" s="150"/>
      <c r="Q10751" s="150"/>
    </row>
    <row r="10752" spans="1:17" ht="15">
      <c r="A10752" s="142">
        <v>52420</v>
      </c>
      <c r="B10752" s="143">
        <f t="shared" si="0"/>
        <v>7</v>
      </c>
      <c r="C10752" s="143">
        <f t="shared" si="1"/>
        <v>2043</v>
      </c>
      <c r="D10752" s="154">
        <v>42374</v>
      </c>
      <c r="E10752" s="145">
        <f t="shared" si="2"/>
        <v>1</v>
      </c>
      <c r="F10752" s="145">
        <f t="shared" si="3"/>
        <v>2016</v>
      </c>
      <c r="G10752" s="153" t="s">
        <v>8156</v>
      </c>
      <c r="H10752" s="143">
        <v>10284</v>
      </c>
      <c r="I10752" s="143">
        <v>2322620</v>
      </c>
      <c r="J10752" s="143">
        <v>2462</v>
      </c>
      <c r="K10752" s="147" t="s">
        <v>77</v>
      </c>
      <c r="L10752" s="152"/>
      <c r="M10752" s="57"/>
      <c r="N10752" s="150"/>
      <c r="O10752" s="150"/>
      <c r="P10752" s="150"/>
      <c r="Q10752" s="150"/>
    </row>
    <row r="10753" spans="1:17" ht="15">
      <c r="A10753" s="142">
        <v>52421</v>
      </c>
      <c r="B10753" s="143">
        <f t="shared" si="0"/>
        <v>7</v>
      </c>
      <c r="C10753" s="143">
        <f t="shared" si="1"/>
        <v>2043</v>
      </c>
      <c r="D10753" s="154">
        <v>42374</v>
      </c>
      <c r="E10753" s="145">
        <f t="shared" si="2"/>
        <v>1</v>
      </c>
      <c r="F10753" s="145">
        <f t="shared" si="3"/>
        <v>2016</v>
      </c>
      <c r="G10753" s="146"/>
      <c r="H10753" s="143">
        <v>10285</v>
      </c>
      <c r="I10753" s="143">
        <v>2322622</v>
      </c>
      <c r="J10753" s="143">
        <v>1000</v>
      </c>
      <c r="K10753" s="147" t="s">
        <v>77</v>
      </c>
      <c r="L10753" s="152"/>
      <c r="M10753" s="57"/>
      <c r="N10753" s="150"/>
      <c r="O10753" s="150"/>
      <c r="P10753" s="150"/>
      <c r="Q10753" s="150"/>
    </row>
    <row r="10754" spans="1:17" ht="15">
      <c r="A10754" s="142">
        <v>52422</v>
      </c>
      <c r="B10754" s="143">
        <f t="shared" si="0"/>
        <v>7</v>
      </c>
      <c r="C10754" s="143">
        <f t="shared" si="1"/>
        <v>2043</v>
      </c>
      <c r="D10754" s="154">
        <v>42375</v>
      </c>
      <c r="E10754" s="145">
        <f t="shared" si="2"/>
        <v>1</v>
      </c>
      <c r="F10754" s="145">
        <f t="shared" si="3"/>
        <v>2016</v>
      </c>
      <c r="G10754" s="153" t="s">
        <v>8157</v>
      </c>
      <c r="H10754" s="143">
        <v>7044</v>
      </c>
      <c r="I10754" s="143">
        <v>2322627</v>
      </c>
      <c r="J10754" s="143">
        <v>1749</v>
      </c>
      <c r="K10754" s="147" t="s">
        <v>77</v>
      </c>
      <c r="L10754" s="152"/>
      <c r="M10754" s="57"/>
      <c r="N10754" s="150"/>
      <c r="O10754" s="150"/>
      <c r="P10754" s="150"/>
      <c r="Q10754" s="150"/>
    </row>
    <row r="10755" spans="1:17" ht="15">
      <c r="A10755" s="142">
        <v>52423</v>
      </c>
      <c r="B10755" s="143">
        <f t="shared" si="0"/>
        <v>7</v>
      </c>
      <c r="C10755" s="143">
        <f t="shared" si="1"/>
        <v>2043</v>
      </c>
      <c r="D10755" s="154">
        <v>42375</v>
      </c>
      <c r="E10755" s="145">
        <f t="shared" si="2"/>
        <v>1</v>
      </c>
      <c r="F10755" s="145">
        <f t="shared" si="3"/>
        <v>2016</v>
      </c>
      <c r="G10755" s="153" t="s">
        <v>8158</v>
      </c>
      <c r="H10755" s="143">
        <v>10287</v>
      </c>
      <c r="I10755" s="143">
        <v>2322628</v>
      </c>
      <c r="J10755" s="143">
        <v>4599</v>
      </c>
      <c r="K10755" s="147" t="s">
        <v>77</v>
      </c>
      <c r="L10755" s="152"/>
      <c r="M10755" s="57"/>
      <c r="N10755" s="150"/>
      <c r="O10755" s="150"/>
      <c r="P10755" s="150"/>
      <c r="Q10755" s="150"/>
    </row>
    <row r="10756" spans="1:17" ht="15">
      <c r="A10756" s="142">
        <v>52424</v>
      </c>
      <c r="B10756" s="143">
        <f t="shared" si="0"/>
        <v>7</v>
      </c>
      <c r="C10756" s="143">
        <f t="shared" si="1"/>
        <v>2043</v>
      </c>
      <c r="D10756" s="154">
        <v>42375</v>
      </c>
      <c r="E10756" s="145">
        <f t="shared" si="2"/>
        <v>1</v>
      </c>
      <c r="F10756" s="145">
        <f t="shared" si="3"/>
        <v>2016</v>
      </c>
      <c r="G10756" s="153" t="s">
        <v>8159</v>
      </c>
      <c r="H10756" s="143">
        <v>0</v>
      </c>
      <c r="I10756" s="143">
        <v>2322629</v>
      </c>
      <c r="J10756" s="143">
        <v>1999</v>
      </c>
      <c r="K10756" s="147" t="s">
        <v>77</v>
      </c>
      <c r="L10756" s="152"/>
      <c r="M10756" s="57"/>
      <c r="N10756" s="150"/>
      <c r="O10756" s="150"/>
      <c r="P10756" s="150"/>
      <c r="Q10756" s="150"/>
    </row>
    <row r="10757" spans="1:17" ht="15">
      <c r="A10757" s="142">
        <v>52425</v>
      </c>
      <c r="B10757" s="143">
        <f t="shared" si="0"/>
        <v>7</v>
      </c>
      <c r="C10757" s="143">
        <f t="shared" si="1"/>
        <v>2043</v>
      </c>
      <c r="D10757" s="154">
        <v>42375</v>
      </c>
      <c r="E10757" s="145">
        <f t="shared" si="2"/>
        <v>1</v>
      </c>
      <c r="F10757" s="145">
        <f t="shared" si="3"/>
        <v>2016</v>
      </c>
      <c r="G10757" s="153" t="s">
        <v>8160</v>
      </c>
      <c r="H10757" s="143">
        <v>5306</v>
      </c>
      <c r="I10757" s="143">
        <v>2322631</v>
      </c>
      <c r="J10757" s="143">
        <v>2000</v>
      </c>
      <c r="K10757" s="147" t="s">
        <v>77</v>
      </c>
      <c r="L10757" s="152"/>
      <c r="M10757" s="57"/>
      <c r="N10757" s="150"/>
      <c r="O10757" s="150"/>
      <c r="P10757" s="150"/>
      <c r="Q10757" s="150"/>
    </row>
    <row r="10758" spans="1:17" ht="15">
      <c r="A10758" s="142">
        <v>52426</v>
      </c>
      <c r="B10758" s="143">
        <f t="shared" si="0"/>
        <v>7</v>
      </c>
      <c r="C10758" s="143">
        <f t="shared" si="1"/>
        <v>2043</v>
      </c>
      <c r="D10758" s="154">
        <v>42375</v>
      </c>
      <c r="E10758" s="145">
        <f t="shared" si="2"/>
        <v>1</v>
      </c>
      <c r="F10758" s="145">
        <f t="shared" si="3"/>
        <v>2016</v>
      </c>
      <c r="G10758" s="153" t="s">
        <v>8161</v>
      </c>
      <c r="H10758" s="143">
        <v>10288</v>
      </c>
      <c r="I10758" s="143">
        <v>2322632</v>
      </c>
      <c r="J10758" s="143">
        <v>1999</v>
      </c>
      <c r="K10758" s="147" t="s">
        <v>77</v>
      </c>
      <c r="L10758" s="152"/>
      <c r="M10758" s="57"/>
      <c r="N10758" s="150"/>
      <c r="O10758" s="150"/>
      <c r="P10758" s="150"/>
      <c r="Q10758" s="150"/>
    </row>
    <row r="10759" spans="1:17" ht="15">
      <c r="A10759" s="142">
        <v>52427</v>
      </c>
      <c r="B10759" s="143">
        <f t="shared" si="0"/>
        <v>7</v>
      </c>
      <c r="C10759" s="143">
        <f t="shared" si="1"/>
        <v>2043</v>
      </c>
      <c r="D10759" s="154">
        <v>42375</v>
      </c>
      <c r="E10759" s="145">
        <f t="shared" si="2"/>
        <v>1</v>
      </c>
      <c r="F10759" s="145">
        <f t="shared" si="3"/>
        <v>2016</v>
      </c>
      <c r="G10759" s="153" t="s">
        <v>8162</v>
      </c>
      <c r="H10759" s="143">
        <v>0</v>
      </c>
      <c r="I10759" s="143">
        <v>2322634</v>
      </c>
      <c r="J10759" s="143">
        <v>6449</v>
      </c>
      <c r="K10759" s="147" t="s">
        <v>77</v>
      </c>
      <c r="L10759" s="152"/>
      <c r="M10759" s="57"/>
      <c r="N10759" s="150"/>
      <c r="O10759" s="150"/>
      <c r="P10759" s="150"/>
      <c r="Q10759" s="150"/>
    </row>
    <row r="10760" spans="1:17" ht="15">
      <c r="A10760" s="142">
        <v>52428</v>
      </c>
      <c r="B10760" s="143">
        <f t="shared" si="0"/>
        <v>7</v>
      </c>
      <c r="C10760" s="143">
        <f t="shared" si="1"/>
        <v>2043</v>
      </c>
      <c r="D10760" s="154">
        <v>42375</v>
      </c>
      <c r="E10760" s="145">
        <f t="shared" si="2"/>
        <v>1</v>
      </c>
      <c r="F10760" s="145">
        <f t="shared" si="3"/>
        <v>2016</v>
      </c>
      <c r="G10760" s="153" t="s">
        <v>8163</v>
      </c>
      <c r="H10760" s="143">
        <v>10290</v>
      </c>
      <c r="I10760" s="143">
        <v>2322636</v>
      </c>
      <c r="J10760" s="143">
        <v>1099</v>
      </c>
      <c r="K10760" s="147" t="s">
        <v>77</v>
      </c>
      <c r="L10760" s="152"/>
      <c r="M10760" s="57"/>
      <c r="N10760" s="150"/>
      <c r="O10760" s="150"/>
      <c r="P10760" s="150"/>
      <c r="Q10760" s="150"/>
    </row>
    <row r="10761" spans="1:17" ht="15">
      <c r="A10761" s="142">
        <v>52429</v>
      </c>
      <c r="B10761" s="143">
        <f t="shared" si="0"/>
        <v>7</v>
      </c>
      <c r="C10761" s="143">
        <f t="shared" si="1"/>
        <v>2043</v>
      </c>
      <c r="D10761" s="154">
        <v>42375</v>
      </c>
      <c r="E10761" s="145">
        <f t="shared" si="2"/>
        <v>1</v>
      </c>
      <c r="F10761" s="145">
        <f t="shared" si="3"/>
        <v>2016</v>
      </c>
      <c r="G10761" s="153" t="s">
        <v>8164</v>
      </c>
      <c r="H10761" s="143">
        <v>8994</v>
      </c>
      <c r="I10761" s="143">
        <v>2322637</v>
      </c>
      <c r="J10761" s="143">
        <v>1949</v>
      </c>
      <c r="K10761" s="147" t="s">
        <v>77</v>
      </c>
      <c r="L10761" s="152"/>
      <c r="M10761" s="57"/>
      <c r="N10761" s="150"/>
      <c r="O10761" s="150"/>
      <c r="P10761" s="150"/>
      <c r="Q10761" s="150"/>
    </row>
    <row r="10762" spans="1:17" ht="15">
      <c r="A10762" s="142">
        <v>52430</v>
      </c>
      <c r="B10762" s="143">
        <f t="shared" si="0"/>
        <v>7</v>
      </c>
      <c r="C10762" s="143">
        <f t="shared" si="1"/>
        <v>2043</v>
      </c>
      <c r="D10762" s="154">
        <v>42375</v>
      </c>
      <c r="E10762" s="145">
        <f t="shared" si="2"/>
        <v>1</v>
      </c>
      <c r="F10762" s="145">
        <f t="shared" si="3"/>
        <v>2016</v>
      </c>
      <c r="G10762" s="153" t="s">
        <v>8165</v>
      </c>
      <c r="H10762" s="143">
        <v>10291</v>
      </c>
      <c r="I10762" s="143">
        <v>2322638</v>
      </c>
      <c r="J10762" s="143">
        <v>3048</v>
      </c>
      <c r="K10762" s="147" t="s">
        <v>77</v>
      </c>
      <c r="L10762" s="152"/>
      <c r="M10762" s="57"/>
      <c r="N10762" s="150"/>
      <c r="O10762" s="150"/>
      <c r="P10762" s="150"/>
      <c r="Q10762" s="150"/>
    </row>
    <row r="10763" spans="1:17" ht="15">
      <c r="A10763" s="142">
        <v>52431</v>
      </c>
      <c r="B10763" s="143">
        <f t="shared" si="0"/>
        <v>7</v>
      </c>
      <c r="C10763" s="143">
        <f t="shared" si="1"/>
        <v>2043</v>
      </c>
      <c r="D10763" s="154">
        <v>42375</v>
      </c>
      <c r="E10763" s="145">
        <f t="shared" si="2"/>
        <v>1</v>
      </c>
      <c r="F10763" s="145">
        <f t="shared" si="3"/>
        <v>2016</v>
      </c>
      <c r="G10763" s="153" t="s">
        <v>8166</v>
      </c>
      <c r="H10763" s="143">
        <v>10292</v>
      </c>
      <c r="I10763" s="143">
        <v>2322640</v>
      </c>
      <c r="J10763" s="143">
        <v>1899</v>
      </c>
      <c r="K10763" s="147" t="s">
        <v>77</v>
      </c>
      <c r="L10763" s="152"/>
      <c r="M10763" s="57"/>
      <c r="N10763" s="150"/>
      <c r="O10763" s="150"/>
      <c r="P10763" s="150"/>
      <c r="Q10763" s="150"/>
    </row>
    <row r="10764" spans="1:17" ht="15">
      <c r="A10764" s="142">
        <v>52432</v>
      </c>
      <c r="B10764" s="143">
        <f t="shared" si="0"/>
        <v>7</v>
      </c>
      <c r="C10764" s="143">
        <f t="shared" si="1"/>
        <v>2043</v>
      </c>
      <c r="D10764" s="154">
        <v>42375</v>
      </c>
      <c r="E10764" s="145">
        <f t="shared" si="2"/>
        <v>1</v>
      </c>
      <c r="F10764" s="145">
        <f t="shared" si="3"/>
        <v>2016</v>
      </c>
      <c r="G10764" s="153" t="s">
        <v>8167</v>
      </c>
      <c r="H10764" s="143">
        <v>0</v>
      </c>
      <c r="I10764" s="143">
        <v>2322641</v>
      </c>
      <c r="J10764" s="143">
        <v>2100</v>
      </c>
      <c r="K10764" s="147" t="s">
        <v>77</v>
      </c>
      <c r="L10764" s="152"/>
      <c r="M10764" s="57"/>
      <c r="N10764" s="150"/>
      <c r="O10764" s="150"/>
      <c r="P10764" s="150"/>
      <c r="Q10764" s="150"/>
    </row>
    <row r="10765" spans="1:17" ht="15">
      <c r="A10765" s="142">
        <v>52433</v>
      </c>
      <c r="B10765" s="143">
        <f t="shared" si="0"/>
        <v>7</v>
      </c>
      <c r="C10765" s="143">
        <f t="shared" si="1"/>
        <v>2043</v>
      </c>
      <c r="D10765" s="154">
        <v>42375</v>
      </c>
      <c r="E10765" s="145">
        <f t="shared" si="2"/>
        <v>1</v>
      </c>
      <c r="F10765" s="145">
        <f t="shared" si="3"/>
        <v>2016</v>
      </c>
      <c r="G10765" s="153" t="s">
        <v>8168</v>
      </c>
      <c r="H10765" s="143">
        <v>10293</v>
      </c>
      <c r="I10765" s="143">
        <v>2322642</v>
      </c>
      <c r="J10765" s="143">
        <v>2478</v>
      </c>
      <c r="K10765" s="147" t="s">
        <v>77</v>
      </c>
      <c r="L10765" s="152"/>
      <c r="M10765" s="57"/>
      <c r="N10765" s="150"/>
      <c r="O10765" s="150"/>
      <c r="P10765" s="150"/>
      <c r="Q10765" s="150"/>
    </row>
    <row r="10766" spans="1:17" ht="15">
      <c r="A10766" s="142">
        <v>52434</v>
      </c>
      <c r="B10766" s="143">
        <f t="shared" si="0"/>
        <v>7</v>
      </c>
      <c r="C10766" s="143">
        <f t="shared" si="1"/>
        <v>2043</v>
      </c>
      <c r="D10766" s="154">
        <v>42375</v>
      </c>
      <c r="E10766" s="145">
        <f t="shared" si="2"/>
        <v>1</v>
      </c>
      <c r="F10766" s="145">
        <f t="shared" si="3"/>
        <v>2016</v>
      </c>
      <c r="G10766" s="153" t="s">
        <v>8169</v>
      </c>
      <c r="H10766" s="143">
        <v>10292</v>
      </c>
      <c r="I10766" s="143">
        <v>2322644</v>
      </c>
      <c r="J10766" s="143">
        <v>2599</v>
      </c>
      <c r="K10766" s="147" t="s">
        <v>77</v>
      </c>
      <c r="L10766" s="152"/>
      <c r="M10766" s="57"/>
      <c r="N10766" s="150"/>
      <c r="O10766" s="150"/>
      <c r="P10766" s="150"/>
      <c r="Q10766" s="150"/>
    </row>
    <row r="10767" spans="1:17" ht="15">
      <c r="A10767" s="142">
        <v>52435</v>
      </c>
      <c r="B10767" s="143">
        <f t="shared" si="0"/>
        <v>7</v>
      </c>
      <c r="C10767" s="143">
        <f t="shared" si="1"/>
        <v>2043</v>
      </c>
      <c r="D10767" s="154">
        <v>42375</v>
      </c>
      <c r="E10767" s="145">
        <f t="shared" si="2"/>
        <v>1</v>
      </c>
      <c r="F10767" s="145">
        <f t="shared" si="3"/>
        <v>2016</v>
      </c>
      <c r="G10767" s="153" t="s">
        <v>8170</v>
      </c>
      <c r="H10767" s="143">
        <v>10294</v>
      </c>
      <c r="I10767" s="143">
        <v>2322645</v>
      </c>
      <c r="J10767" s="143">
        <v>1649</v>
      </c>
      <c r="K10767" s="147" t="s">
        <v>77</v>
      </c>
      <c r="L10767" s="152"/>
      <c r="M10767" s="57"/>
      <c r="N10767" s="150"/>
      <c r="O10767" s="150"/>
      <c r="P10767" s="150"/>
      <c r="Q10767" s="150"/>
    </row>
    <row r="10768" spans="1:17" ht="15">
      <c r="A10768" s="142">
        <v>52436</v>
      </c>
      <c r="B10768" s="143">
        <f t="shared" si="0"/>
        <v>7</v>
      </c>
      <c r="C10768" s="143">
        <f t="shared" si="1"/>
        <v>2043</v>
      </c>
      <c r="D10768" s="154">
        <v>42375</v>
      </c>
      <c r="E10768" s="145">
        <f t="shared" si="2"/>
        <v>1</v>
      </c>
      <c r="F10768" s="145">
        <f t="shared" si="3"/>
        <v>2016</v>
      </c>
      <c r="G10768" s="153" t="s">
        <v>8171</v>
      </c>
      <c r="H10768" s="143">
        <v>2665</v>
      </c>
      <c r="I10768" s="143">
        <v>2322647</v>
      </c>
      <c r="J10768" s="143">
        <v>3184</v>
      </c>
      <c r="K10768" s="147" t="s">
        <v>77</v>
      </c>
      <c r="L10768" s="152"/>
      <c r="M10768" s="57"/>
      <c r="N10768" s="150"/>
      <c r="O10768" s="150"/>
      <c r="P10768" s="150"/>
      <c r="Q10768" s="150"/>
    </row>
    <row r="10769" spans="1:17" ht="15">
      <c r="A10769" s="142">
        <v>52437</v>
      </c>
      <c r="B10769" s="143">
        <f t="shared" si="0"/>
        <v>7</v>
      </c>
      <c r="C10769" s="143">
        <f t="shared" si="1"/>
        <v>2043</v>
      </c>
      <c r="D10769" s="154">
        <v>42375</v>
      </c>
      <c r="E10769" s="145">
        <f t="shared" si="2"/>
        <v>1</v>
      </c>
      <c r="F10769" s="145">
        <f t="shared" si="3"/>
        <v>2016</v>
      </c>
      <c r="G10769" s="153" t="s">
        <v>3706</v>
      </c>
      <c r="H10769" s="143">
        <v>5717</v>
      </c>
      <c r="I10769" s="143">
        <v>2322649</v>
      </c>
      <c r="J10769" s="143">
        <v>2699</v>
      </c>
      <c r="K10769" s="147" t="s">
        <v>77</v>
      </c>
      <c r="L10769" s="152"/>
      <c r="M10769" s="57"/>
      <c r="N10769" s="150"/>
      <c r="O10769" s="150"/>
      <c r="P10769" s="150"/>
      <c r="Q10769" s="150"/>
    </row>
    <row r="10770" spans="1:17" ht="15">
      <c r="A10770" s="142">
        <v>52438</v>
      </c>
      <c r="B10770" s="143">
        <f t="shared" si="0"/>
        <v>7</v>
      </c>
      <c r="C10770" s="143">
        <f t="shared" si="1"/>
        <v>2043</v>
      </c>
      <c r="D10770" s="154">
        <v>42375</v>
      </c>
      <c r="E10770" s="145">
        <f t="shared" si="2"/>
        <v>1</v>
      </c>
      <c r="F10770" s="145">
        <f t="shared" si="3"/>
        <v>2016</v>
      </c>
      <c r="G10770" s="153" t="s">
        <v>8172</v>
      </c>
      <c r="H10770" s="143">
        <v>10295</v>
      </c>
      <c r="I10770" s="143">
        <v>2322650</v>
      </c>
      <c r="J10770" s="143">
        <v>2099</v>
      </c>
      <c r="K10770" s="147" t="s">
        <v>77</v>
      </c>
      <c r="L10770" s="152"/>
      <c r="M10770" s="57"/>
      <c r="N10770" s="150"/>
      <c r="O10770" s="150"/>
      <c r="P10770" s="150"/>
      <c r="Q10770" s="150"/>
    </row>
    <row r="10771" spans="1:17" ht="15">
      <c r="A10771" s="142">
        <v>52439</v>
      </c>
      <c r="B10771" s="143">
        <f t="shared" si="0"/>
        <v>7</v>
      </c>
      <c r="C10771" s="143">
        <f t="shared" si="1"/>
        <v>2043</v>
      </c>
      <c r="D10771" s="154">
        <v>42375</v>
      </c>
      <c r="E10771" s="145">
        <f t="shared" si="2"/>
        <v>1</v>
      </c>
      <c r="F10771" s="145">
        <f t="shared" si="3"/>
        <v>2016</v>
      </c>
      <c r="G10771" s="153" t="s">
        <v>8173</v>
      </c>
      <c r="H10771" s="143">
        <v>10296</v>
      </c>
      <c r="I10771" s="143">
        <v>2322654</v>
      </c>
      <c r="J10771" s="143">
        <v>7036</v>
      </c>
      <c r="K10771" s="147" t="s">
        <v>77</v>
      </c>
      <c r="L10771" s="152"/>
      <c r="M10771" s="57"/>
      <c r="N10771" s="150"/>
      <c r="O10771" s="150"/>
      <c r="P10771" s="150"/>
      <c r="Q10771" s="150"/>
    </row>
    <row r="10772" spans="1:17" ht="15">
      <c r="A10772" s="142">
        <v>52440</v>
      </c>
      <c r="B10772" s="143">
        <f t="shared" si="0"/>
        <v>7</v>
      </c>
      <c r="C10772" s="143">
        <f t="shared" si="1"/>
        <v>2043</v>
      </c>
      <c r="D10772" s="154">
        <v>42375</v>
      </c>
      <c r="E10772" s="145">
        <f t="shared" si="2"/>
        <v>1</v>
      </c>
      <c r="F10772" s="145">
        <f t="shared" si="3"/>
        <v>2016</v>
      </c>
      <c r="G10772" s="153" t="s">
        <v>8174</v>
      </c>
      <c r="H10772" s="143">
        <v>0</v>
      </c>
      <c r="I10772" s="143">
        <v>2322657</v>
      </c>
      <c r="J10772" s="143">
        <v>4599</v>
      </c>
      <c r="K10772" s="147" t="s">
        <v>77</v>
      </c>
      <c r="L10772" s="152"/>
      <c r="M10772" s="57"/>
      <c r="N10772" s="150"/>
      <c r="O10772" s="150"/>
      <c r="P10772" s="150"/>
      <c r="Q10772" s="150"/>
    </row>
    <row r="10773" spans="1:17" ht="15">
      <c r="A10773" s="142">
        <v>52441</v>
      </c>
      <c r="B10773" s="143">
        <f t="shared" si="0"/>
        <v>7</v>
      </c>
      <c r="C10773" s="143">
        <f t="shared" si="1"/>
        <v>2043</v>
      </c>
      <c r="D10773" s="154">
        <v>42375</v>
      </c>
      <c r="E10773" s="145">
        <f t="shared" si="2"/>
        <v>1</v>
      </c>
      <c r="F10773" s="145">
        <f t="shared" si="3"/>
        <v>2016</v>
      </c>
      <c r="G10773" s="153" t="s">
        <v>8175</v>
      </c>
      <c r="H10773" s="143">
        <v>10298</v>
      </c>
      <c r="I10773" s="143">
        <v>2322660</v>
      </c>
      <c r="J10773" s="143">
        <v>3048</v>
      </c>
      <c r="K10773" s="147" t="s">
        <v>77</v>
      </c>
      <c r="L10773" s="152"/>
      <c r="M10773" s="57"/>
      <c r="N10773" s="150"/>
      <c r="O10773" s="150"/>
      <c r="P10773" s="150"/>
      <c r="Q10773" s="150"/>
    </row>
    <row r="10774" spans="1:17" ht="15">
      <c r="A10774" s="142">
        <v>52442</v>
      </c>
      <c r="B10774" s="143">
        <f t="shared" si="0"/>
        <v>7</v>
      </c>
      <c r="C10774" s="143">
        <f t="shared" si="1"/>
        <v>2043</v>
      </c>
      <c r="D10774" s="154">
        <v>42376</v>
      </c>
      <c r="E10774" s="145">
        <f t="shared" si="2"/>
        <v>1</v>
      </c>
      <c r="F10774" s="145">
        <f t="shared" si="3"/>
        <v>2016</v>
      </c>
      <c r="G10774" s="153" t="s">
        <v>8176</v>
      </c>
      <c r="H10774" s="143">
        <v>327</v>
      </c>
      <c r="I10774" s="143">
        <v>2322661</v>
      </c>
      <c r="J10774" s="143">
        <v>3299</v>
      </c>
      <c r="K10774" s="147" t="s">
        <v>77</v>
      </c>
      <c r="L10774" s="152"/>
      <c r="M10774" s="57"/>
      <c r="N10774" s="150"/>
      <c r="O10774" s="150"/>
      <c r="P10774" s="150"/>
      <c r="Q10774" s="150"/>
    </row>
    <row r="10775" spans="1:17" ht="15">
      <c r="A10775" s="142">
        <v>52443</v>
      </c>
      <c r="B10775" s="143">
        <f t="shared" si="0"/>
        <v>7</v>
      </c>
      <c r="C10775" s="143">
        <f t="shared" si="1"/>
        <v>2043</v>
      </c>
      <c r="D10775" s="154">
        <v>42376</v>
      </c>
      <c r="E10775" s="145">
        <f t="shared" si="2"/>
        <v>1</v>
      </c>
      <c r="F10775" s="145">
        <f t="shared" si="3"/>
        <v>2016</v>
      </c>
      <c r="G10775" s="153" t="s">
        <v>8177</v>
      </c>
      <c r="H10775" s="143">
        <v>10299</v>
      </c>
      <c r="I10775" s="143">
        <v>2322663</v>
      </c>
      <c r="J10775" s="143">
        <v>2851</v>
      </c>
      <c r="K10775" s="147" t="s">
        <v>77</v>
      </c>
      <c r="L10775" s="152"/>
      <c r="M10775" s="57"/>
      <c r="N10775" s="150"/>
      <c r="O10775" s="150"/>
      <c r="P10775" s="150"/>
      <c r="Q10775" s="150"/>
    </row>
    <row r="10776" spans="1:17" ht="15">
      <c r="A10776" s="142">
        <v>52444</v>
      </c>
      <c r="B10776" s="143">
        <f t="shared" si="0"/>
        <v>8</v>
      </c>
      <c r="C10776" s="143">
        <f t="shared" si="1"/>
        <v>2043</v>
      </c>
      <c r="D10776" s="154">
        <v>42376</v>
      </c>
      <c r="E10776" s="145">
        <f t="shared" si="2"/>
        <v>1</v>
      </c>
      <c r="F10776" s="145">
        <f t="shared" si="3"/>
        <v>2016</v>
      </c>
      <c r="G10776" s="153" t="s">
        <v>8178</v>
      </c>
      <c r="H10776" s="143">
        <v>10300</v>
      </c>
      <c r="I10776" s="143">
        <v>2322664</v>
      </c>
      <c r="J10776" s="143">
        <v>3048</v>
      </c>
      <c r="K10776" s="147" t="s">
        <v>77</v>
      </c>
      <c r="L10776" s="152"/>
      <c r="M10776" s="57"/>
      <c r="N10776" s="150"/>
      <c r="O10776" s="150"/>
      <c r="P10776" s="150"/>
      <c r="Q10776" s="150"/>
    </row>
    <row r="10777" spans="1:17" ht="15">
      <c r="A10777" s="142">
        <v>52445</v>
      </c>
      <c r="B10777" s="143">
        <f t="shared" si="0"/>
        <v>8</v>
      </c>
      <c r="C10777" s="143">
        <f t="shared" si="1"/>
        <v>2043</v>
      </c>
      <c r="D10777" s="154">
        <v>42376</v>
      </c>
      <c r="E10777" s="145">
        <f t="shared" si="2"/>
        <v>1</v>
      </c>
      <c r="F10777" s="145">
        <f t="shared" si="3"/>
        <v>2016</v>
      </c>
      <c r="G10777" s="153" t="s">
        <v>8179</v>
      </c>
      <c r="H10777" s="143">
        <v>10301</v>
      </c>
      <c r="I10777" s="143">
        <v>2322665</v>
      </c>
      <c r="J10777" s="143">
        <v>11000</v>
      </c>
      <c r="K10777" s="147" t="s">
        <v>77</v>
      </c>
      <c r="L10777" s="152"/>
      <c r="M10777" s="57"/>
      <c r="N10777" s="150"/>
      <c r="O10777" s="150"/>
      <c r="P10777" s="150"/>
      <c r="Q10777" s="150"/>
    </row>
    <row r="10778" spans="1:17" ht="15">
      <c r="A10778" s="142">
        <v>52446</v>
      </c>
      <c r="B10778" s="143">
        <f t="shared" si="0"/>
        <v>8</v>
      </c>
      <c r="C10778" s="143">
        <f t="shared" si="1"/>
        <v>2043</v>
      </c>
      <c r="D10778" s="154">
        <v>42376</v>
      </c>
      <c r="E10778" s="145">
        <f t="shared" si="2"/>
        <v>1</v>
      </c>
      <c r="F10778" s="145">
        <f t="shared" si="3"/>
        <v>2016</v>
      </c>
      <c r="G10778" s="153" t="s">
        <v>8180</v>
      </c>
      <c r="H10778" s="143">
        <v>10302</v>
      </c>
      <c r="I10778" s="143">
        <v>2322668</v>
      </c>
      <c r="J10778" s="143">
        <v>4430</v>
      </c>
      <c r="K10778" s="147" t="s">
        <v>77</v>
      </c>
      <c r="L10778" s="152"/>
      <c r="M10778" s="57"/>
      <c r="N10778" s="150"/>
      <c r="O10778" s="150"/>
      <c r="P10778" s="150"/>
      <c r="Q10778" s="150"/>
    </row>
    <row r="10779" spans="1:17" ht="15">
      <c r="A10779" s="142">
        <v>52447</v>
      </c>
      <c r="B10779" s="143">
        <f t="shared" si="0"/>
        <v>8</v>
      </c>
      <c r="C10779" s="143">
        <f t="shared" si="1"/>
        <v>2043</v>
      </c>
      <c r="D10779" s="154">
        <v>42376</v>
      </c>
      <c r="E10779" s="145">
        <f t="shared" si="2"/>
        <v>1</v>
      </c>
      <c r="F10779" s="145">
        <f t="shared" si="3"/>
        <v>2016</v>
      </c>
      <c r="G10779" s="153" t="s">
        <v>8181</v>
      </c>
      <c r="H10779" s="143">
        <v>10303</v>
      </c>
      <c r="I10779" s="143">
        <v>2322669</v>
      </c>
      <c r="J10779" s="143">
        <v>2099</v>
      </c>
      <c r="K10779" s="147" t="s">
        <v>77</v>
      </c>
      <c r="L10779" s="152"/>
      <c r="M10779" s="57"/>
      <c r="N10779" s="150"/>
      <c r="O10779" s="150"/>
      <c r="P10779" s="150"/>
      <c r="Q10779" s="150"/>
    </row>
    <row r="10780" spans="1:17" ht="15">
      <c r="A10780" s="142">
        <v>52448</v>
      </c>
      <c r="B10780" s="143">
        <f t="shared" si="0"/>
        <v>8</v>
      </c>
      <c r="C10780" s="143">
        <f t="shared" si="1"/>
        <v>2043</v>
      </c>
      <c r="D10780" s="154">
        <v>42376</v>
      </c>
      <c r="E10780" s="145">
        <f t="shared" si="2"/>
        <v>1</v>
      </c>
      <c r="F10780" s="145">
        <f t="shared" si="3"/>
        <v>2016</v>
      </c>
      <c r="G10780" s="153" t="s">
        <v>8182</v>
      </c>
      <c r="H10780" s="143">
        <v>10304</v>
      </c>
      <c r="I10780" s="143">
        <v>2322671</v>
      </c>
      <c r="J10780" s="143">
        <v>1124</v>
      </c>
      <c r="K10780" s="147" t="s">
        <v>77</v>
      </c>
      <c r="L10780" s="152"/>
      <c r="M10780" s="57"/>
      <c r="N10780" s="150"/>
      <c r="O10780" s="150"/>
      <c r="P10780" s="150"/>
      <c r="Q10780" s="150"/>
    </row>
    <row r="10781" spans="1:17" ht="15">
      <c r="A10781" s="142">
        <v>52449</v>
      </c>
      <c r="B10781" s="143">
        <f t="shared" si="0"/>
        <v>8</v>
      </c>
      <c r="C10781" s="143">
        <f t="shared" si="1"/>
        <v>2043</v>
      </c>
      <c r="D10781" s="154">
        <v>42376</v>
      </c>
      <c r="E10781" s="145">
        <f t="shared" si="2"/>
        <v>1</v>
      </c>
      <c r="F10781" s="145">
        <f t="shared" si="3"/>
        <v>2016</v>
      </c>
      <c r="G10781" s="153" t="s">
        <v>8183</v>
      </c>
      <c r="H10781" s="143">
        <v>10305</v>
      </c>
      <c r="I10781" s="143">
        <v>2322672</v>
      </c>
      <c r="J10781" s="143">
        <v>3048</v>
      </c>
      <c r="K10781" s="147" t="s">
        <v>77</v>
      </c>
      <c r="L10781" s="152"/>
      <c r="M10781" s="57"/>
      <c r="N10781" s="150"/>
      <c r="O10781" s="150"/>
      <c r="P10781" s="150"/>
      <c r="Q10781" s="150"/>
    </row>
    <row r="10782" spans="1:17" ht="15">
      <c r="A10782" s="142">
        <v>52450</v>
      </c>
      <c r="B10782" s="143">
        <f t="shared" si="0"/>
        <v>8</v>
      </c>
      <c r="C10782" s="143">
        <f t="shared" si="1"/>
        <v>2043</v>
      </c>
      <c r="D10782" s="154">
        <v>42376</v>
      </c>
      <c r="E10782" s="145">
        <f t="shared" si="2"/>
        <v>1</v>
      </c>
      <c r="F10782" s="145">
        <f t="shared" si="3"/>
        <v>2016</v>
      </c>
      <c r="G10782" s="153" t="s">
        <v>8184</v>
      </c>
      <c r="H10782" s="143">
        <v>10307</v>
      </c>
      <c r="I10782" s="143">
        <v>2322674</v>
      </c>
      <c r="J10782" s="143">
        <v>799</v>
      </c>
      <c r="K10782" s="147" t="s">
        <v>77</v>
      </c>
      <c r="L10782" s="152"/>
      <c r="M10782" s="57"/>
      <c r="N10782" s="150"/>
      <c r="O10782" s="150"/>
      <c r="P10782" s="150"/>
      <c r="Q10782" s="150"/>
    </row>
    <row r="10783" spans="1:17" ht="15">
      <c r="A10783" s="142">
        <v>52451</v>
      </c>
      <c r="B10783" s="143">
        <f t="shared" si="0"/>
        <v>8</v>
      </c>
      <c r="C10783" s="143">
        <f t="shared" si="1"/>
        <v>2043</v>
      </c>
      <c r="D10783" s="154">
        <v>42376</v>
      </c>
      <c r="E10783" s="145">
        <f t="shared" si="2"/>
        <v>1</v>
      </c>
      <c r="F10783" s="145">
        <f t="shared" si="3"/>
        <v>2016</v>
      </c>
      <c r="G10783" s="153" t="s">
        <v>8095</v>
      </c>
      <c r="H10783" s="143">
        <v>10297</v>
      </c>
      <c r="I10783" s="143">
        <v>2322676</v>
      </c>
      <c r="J10783" s="143">
        <v>2898</v>
      </c>
      <c r="K10783" s="147" t="s">
        <v>77</v>
      </c>
      <c r="L10783" s="152"/>
      <c r="M10783" s="57"/>
      <c r="N10783" s="150"/>
      <c r="O10783" s="150"/>
      <c r="P10783" s="150"/>
      <c r="Q10783" s="150"/>
    </row>
    <row r="10784" spans="1:17" ht="15">
      <c r="A10784" s="142">
        <v>52452</v>
      </c>
      <c r="B10784" s="143">
        <f t="shared" si="0"/>
        <v>8</v>
      </c>
      <c r="C10784" s="143">
        <f t="shared" si="1"/>
        <v>2043</v>
      </c>
      <c r="D10784" s="154">
        <v>42376</v>
      </c>
      <c r="E10784" s="145">
        <f t="shared" si="2"/>
        <v>1</v>
      </c>
      <c r="F10784" s="145">
        <f t="shared" si="3"/>
        <v>2016</v>
      </c>
      <c r="G10784" s="153" t="s">
        <v>8185</v>
      </c>
      <c r="H10784" s="143">
        <v>10308</v>
      </c>
      <c r="I10784" s="143">
        <v>2322677</v>
      </c>
      <c r="J10784" s="143">
        <v>3849</v>
      </c>
      <c r="K10784" s="147" t="s">
        <v>77</v>
      </c>
      <c r="L10784" s="152"/>
      <c r="M10784" s="57"/>
      <c r="N10784" s="150"/>
      <c r="O10784" s="150"/>
      <c r="P10784" s="150"/>
      <c r="Q10784" s="150"/>
    </row>
    <row r="10785" spans="1:17" ht="15">
      <c r="A10785" s="142">
        <v>52453</v>
      </c>
      <c r="B10785" s="143">
        <f t="shared" si="0"/>
        <v>8</v>
      </c>
      <c r="C10785" s="143">
        <f t="shared" si="1"/>
        <v>2043</v>
      </c>
      <c r="D10785" s="154">
        <v>42376</v>
      </c>
      <c r="E10785" s="145">
        <f t="shared" si="2"/>
        <v>1</v>
      </c>
      <c r="F10785" s="145">
        <f t="shared" si="3"/>
        <v>2016</v>
      </c>
      <c r="G10785" s="153" t="s">
        <v>8186</v>
      </c>
      <c r="H10785" s="143">
        <v>0</v>
      </c>
      <c r="I10785" s="143">
        <v>2322680</v>
      </c>
      <c r="J10785" s="143">
        <v>4527</v>
      </c>
      <c r="K10785" s="147" t="s">
        <v>77</v>
      </c>
      <c r="L10785" s="152"/>
      <c r="M10785" s="57"/>
      <c r="N10785" s="150"/>
      <c r="O10785" s="150"/>
      <c r="P10785" s="150"/>
      <c r="Q10785" s="150"/>
    </row>
    <row r="10786" spans="1:17" ht="15">
      <c r="A10786" s="142">
        <v>52454</v>
      </c>
      <c r="B10786" s="143">
        <f t="shared" si="0"/>
        <v>8</v>
      </c>
      <c r="C10786" s="143">
        <f t="shared" si="1"/>
        <v>2043</v>
      </c>
      <c r="D10786" s="154">
        <v>42376</v>
      </c>
      <c r="E10786" s="145">
        <f t="shared" si="2"/>
        <v>1</v>
      </c>
      <c r="F10786" s="145">
        <f t="shared" si="3"/>
        <v>2016</v>
      </c>
      <c r="G10786" s="153" t="s">
        <v>5774</v>
      </c>
      <c r="H10786" s="143">
        <v>5992</v>
      </c>
      <c r="I10786" s="143">
        <v>2322681</v>
      </c>
      <c r="J10786" s="143">
        <v>4200</v>
      </c>
      <c r="K10786" s="147" t="s">
        <v>77</v>
      </c>
      <c r="L10786" s="152"/>
      <c r="M10786" s="57"/>
      <c r="N10786" s="150"/>
      <c r="O10786" s="150"/>
      <c r="P10786" s="150"/>
      <c r="Q10786" s="150"/>
    </row>
    <row r="10787" spans="1:17" ht="15">
      <c r="A10787" s="142">
        <v>52455</v>
      </c>
      <c r="B10787" s="143">
        <f t="shared" si="0"/>
        <v>8</v>
      </c>
      <c r="C10787" s="143">
        <f t="shared" si="1"/>
        <v>2043</v>
      </c>
      <c r="D10787" s="154">
        <v>42376</v>
      </c>
      <c r="E10787" s="145">
        <f t="shared" si="2"/>
        <v>1</v>
      </c>
      <c r="F10787" s="145">
        <f t="shared" si="3"/>
        <v>2016</v>
      </c>
      <c r="G10787" s="153" t="s">
        <v>5774</v>
      </c>
      <c r="H10787" s="143">
        <v>5992</v>
      </c>
      <c r="I10787" s="143">
        <v>2322682</v>
      </c>
      <c r="J10787" s="143">
        <v>1000</v>
      </c>
      <c r="K10787" s="147" t="s">
        <v>77</v>
      </c>
      <c r="L10787" s="152"/>
      <c r="M10787" s="57"/>
      <c r="N10787" s="150"/>
      <c r="O10787" s="150"/>
      <c r="P10787" s="150"/>
      <c r="Q10787" s="150"/>
    </row>
    <row r="10788" spans="1:17" ht="15">
      <c r="A10788" s="142">
        <v>52456</v>
      </c>
      <c r="B10788" s="143">
        <f t="shared" si="0"/>
        <v>8</v>
      </c>
      <c r="C10788" s="143">
        <f t="shared" si="1"/>
        <v>2043</v>
      </c>
      <c r="D10788" s="154">
        <v>42376</v>
      </c>
      <c r="E10788" s="145">
        <f t="shared" si="2"/>
        <v>1</v>
      </c>
      <c r="F10788" s="145">
        <f t="shared" si="3"/>
        <v>2016</v>
      </c>
      <c r="G10788" s="153" t="s">
        <v>8187</v>
      </c>
      <c r="H10788" s="143">
        <v>13368</v>
      </c>
      <c r="I10788" s="143">
        <v>2322683</v>
      </c>
      <c r="J10788" s="143">
        <v>4670</v>
      </c>
      <c r="K10788" s="147" t="s">
        <v>77</v>
      </c>
      <c r="L10788" s="152"/>
      <c r="M10788" s="57"/>
      <c r="N10788" s="150"/>
      <c r="O10788" s="150"/>
      <c r="P10788" s="150"/>
      <c r="Q10788" s="150"/>
    </row>
    <row r="10789" spans="1:17" ht="15">
      <c r="A10789" s="142">
        <v>52457</v>
      </c>
      <c r="B10789" s="143">
        <f t="shared" si="0"/>
        <v>8</v>
      </c>
      <c r="C10789" s="143">
        <f t="shared" si="1"/>
        <v>2043</v>
      </c>
      <c r="D10789" s="154">
        <v>42376</v>
      </c>
      <c r="E10789" s="145">
        <f t="shared" si="2"/>
        <v>1</v>
      </c>
      <c r="F10789" s="145">
        <f t="shared" si="3"/>
        <v>2016</v>
      </c>
      <c r="G10789" s="153" t="s">
        <v>8188</v>
      </c>
      <c r="H10789" s="143">
        <v>0</v>
      </c>
      <c r="I10789" s="143">
        <v>2322684</v>
      </c>
      <c r="J10789" s="143">
        <v>10354</v>
      </c>
      <c r="K10789" s="147" t="s">
        <v>77</v>
      </c>
      <c r="L10789" s="152"/>
      <c r="M10789" s="57"/>
      <c r="N10789" s="150"/>
      <c r="O10789" s="150"/>
      <c r="P10789" s="150"/>
      <c r="Q10789" s="150"/>
    </row>
    <row r="10790" spans="1:17" ht="15">
      <c r="A10790" s="142">
        <v>52458</v>
      </c>
      <c r="B10790" s="143">
        <f t="shared" si="0"/>
        <v>8</v>
      </c>
      <c r="C10790" s="143">
        <f t="shared" si="1"/>
        <v>2043</v>
      </c>
      <c r="D10790" s="154">
        <v>42376</v>
      </c>
      <c r="E10790" s="145">
        <f t="shared" si="2"/>
        <v>1</v>
      </c>
      <c r="F10790" s="145">
        <f t="shared" si="3"/>
        <v>2016</v>
      </c>
      <c r="G10790" s="153" t="s">
        <v>8189</v>
      </c>
      <c r="H10790" s="143">
        <v>10310</v>
      </c>
      <c r="I10790" s="143">
        <v>2322685</v>
      </c>
      <c r="J10790" s="143">
        <v>3019</v>
      </c>
      <c r="K10790" s="147" t="s">
        <v>77</v>
      </c>
      <c r="L10790" s="152"/>
      <c r="M10790" s="57"/>
      <c r="N10790" s="150"/>
      <c r="O10790" s="150"/>
      <c r="P10790" s="150"/>
      <c r="Q10790" s="150"/>
    </row>
    <row r="10791" spans="1:17" ht="15">
      <c r="A10791" s="142">
        <v>52459</v>
      </c>
      <c r="B10791" s="143">
        <f t="shared" si="0"/>
        <v>8</v>
      </c>
      <c r="C10791" s="143">
        <f t="shared" si="1"/>
        <v>2043</v>
      </c>
      <c r="D10791" s="154">
        <v>42376</v>
      </c>
      <c r="E10791" s="145">
        <f t="shared" si="2"/>
        <v>1</v>
      </c>
      <c r="F10791" s="145">
        <f t="shared" si="3"/>
        <v>2016</v>
      </c>
      <c r="G10791" s="153" t="s">
        <v>8190</v>
      </c>
      <c r="H10791" s="143">
        <v>0</v>
      </c>
      <c r="I10791" s="143">
        <v>2322686</v>
      </c>
      <c r="J10791" s="143">
        <v>3361</v>
      </c>
      <c r="K10791" s="147" t="s">
        <v>77</v>
      </c>
      <c r="L10791" s="152"/>
      <c r="M10791" s="57"/>
      <c r="N10791" s="150"/>
      <c r="O10791" s="150"/>
      <c r="P10791" s="150"/>
      <c r="Q10791" s="150"/>
    </row>
    <row r="10792" spans="1:17" ht="15">
      <c r="A10792" s="142">
        <v>52460</v>
      </c>
      <c r="B10792" s="143">
        <f t="shared" si="0"/>
        <v>8</v>
      </c>
      <c r="C10792" s="143">
        <f t="shared" si="1"/>
        <v>2043</v>
      </c>
      <c r="D10792" s="154">
        <v>42376</v>
      </c>
      <c r="E10792" s="145">
        <f t="shared" si="2"/>
        <v>1</v>
      </c>
      <c r="F10792" s="145">
        <f t="shared" si="3"/>
        <v>2016</v>
      </c>
      <c r="G10792" s="153" t="s">
        <v>8191</v>
      </c>
      <c r="H10792" s="143">
        <v>10311</v>
      </c>
      <c r="I10792" s="143">
        <v>2322687</v>
      </c>
      <c r="J10792" s="143">
        <v>1149</v>
      </c>
      <c r="K10792" s="147" t="s">
        <v>77</v>
      </c>
      <c r="L10792" s="152"/>
      <c r="M10792" s="57"/>
      <c r="N10792" s="150"/>
      <c r="O10792" s="150"/>
      <c r="P10792" s="150"/>
      <c r="Q10792" s="150"/>
    </row>
    <row r="10793" spans="1:17" ht="15">
      <c r="A10793" s="142">
        <v>52461</v>
      </c>
      <c r="B10793" s="143">
        <f t="shared" si="0"/>
        <v>8</v>
      </c>
      <c r="C10793" s="143">
        <f t="shared" si="1"/>
        <v>2043</v>
      </c>
      <c r="D10793" s="154">
        <v>42376</v>
      </c>
      <c r="E10793" s="145">
        <f t="shared" si="2"/>
        <v>1</v>
      </c>
      <c r="F10793" s="145">
        <f t="shared" si="3"/>
        <v>2016</v>
      </c>
      <c r="G10793" s="153" t="s">
        <v>8192</v>
      </c>
      <c r="H10793" s="143">
        <v>10313</v>
      </c>
      <c r="I10793" s="143">
        <v>2322692</v>
      </c>
      <c r="J10793" s="143">
        <v>999</v>
      </c>
      <c r="K10793" s="147" t="s">
        <v>77</v>
      </c>
      <c r="L10793" s="152"/>
      <c r="M10793" s="57"/>
      <c r="N10793" s="150"/>
      <c r="O10793" s="150"/>
      <c r="P10793" s="150"/>
      <c r="Q10793" s="150"/>
    </row>
    <row r="10794" spans="1:17" ht="15">
      <c r="A10794" s="142">
        <v>52462</v>
      </c>
      <c r="B10794" s="143">
        <f t="shared" si="0"/>
        <v>8</v>
      </c>
      <c r="C10794" s="143">
        <f t="shared" si="1"/>
        <v>2043</v>
      </c>
      <c r="D10794" s="154">
        <v>42377</v>
      </c>
      <c r="E10794" s="145">
        <f t="shared" si="2"/>
        <v>1</v>
      </c>
      <c r="F10794" s="145">
        <f t="shared" si="3"/>
        <v>2016</v>
      </c>
      <c r="G10794" s="153" t="s">
        <v>7128</v>
      </c>
      <c r="H10794" s="143">
        <v>9327</v>
      </c>
      <c r="I10794" s="143">
        <v>2322694</v>
      </c>
      <c r="J10794" s="143">
        <v>2799</v>
      </c>
      <c r="K10794" s="147" t="s">
        <v>77</v>
      </c>
      <c r="L10794" s="152"/>
      <c r="M10794" s="57"/>
      <c r="N10794" s="150"/>
      <c r="O10794" s="150"/>
      <c r="P10794" s="150"/>
      <c r="Q10794" s="150"/>
    </row>
    <row r="10795" spans="1:17" ht="15">
      <c r="A10795" s="142">
        <v>52463</v>
      </c>
      <c r="B10795" s="143">
        <f t="shared" si="0"/>
        <v>8</v>
      </c>
      <c r="C10795" s="143">
        <f t="shared" si="1"/>
        <v>2043</v>
      </c>
      <c r="D10795" s="154">
        <v>42377</v>
      </c>
      <c r="E10795" s="145">
        <f t="shared" si="2"/>
        <v>1</v>
      </c>
      <c r="F10795" s="145">
        <f t="shared" si="3"/>
        <v>2016</v>
      </c>
      <c r="G10795" s="146"/>
      <c r="H10795" s="143">
        <v>0</v>
      </c>
      <c r="I10795" s="143">
        <v>2322695</v>
      </c>
      <c r="J10795" s="143">
        <v>2543</v>
      </c>
      <c r="K10795" s="147" t="s">
        <v>77</v>
      </c>
      <c r="L10795" s="152"/>
      <c r="M10795" s="57"/>
      <c r="N10795" s="150"/>
      <c r="O10795" s="150"/>
      <c r="P10795" s="150"/>
      <c r="Q10795" s="150"/>
    </row>
    <row r="10796" spans="1:17" ht="15">
      <c r="A10796" s="142">
        <v>52464</v>
      </c>
      <c r="B10796" s="143">
        <f t="shared" si="0"/>
        <v>8</v>
      </c>
      <c r="C10796" s="143">
        <f t="shared" si="1"/>
        <v>2043</v>
      </c>
      <c r="D10796" s="154">
        <v>42377</v>
      </c>
      <c r="E10796" s="145">
        <f t="shared" si="2"/>
        <v>1</v>
      </c>
      <c r="F10796" s="145">
        <f t="shared" si="3"/>
        <v>2016</v>
      </c>
      <c r="G10796" s="153" t="s">
        <v>8193</v>
      </c>
      <c r="H10796" s="143">
        <v>10315</v>
      </c>
      <c r="I10796" s="143">
        <v>2322700</v>
      </c>
      <c r="J10796" s="143">
        <v>2269</v>
      </c>
      <c r="K10796" s="147" t="s">
        <v>77</v>
      </c>
      <c r="L10796" s="152"/>
      <c r="M10796" s="57"/>
      <c r="N10796" s="150"/>
      <c r="O10796" s="150"/>
      <c r="P10796" s="150"/>
      <c r="Q10796" s="150"/>
    </row>
    <row r="10797" spans="1:17" ht="15">
      <c r="A10797" s="142">
        <v>52465</v>
      </c>
      <c r="B10797" s="143">
        <f t="shared" si="0"/>
        <v>8</v>
      </c>
      <c r="C10797" s="143">
        <f t="shared" si="1"/>
        <v>2043</v>
      </c>
      <c r="D10797" s="154">
        <v>42377</v>
      </c>
      <c r="E10797" s="145">
        <f t="shared" si="2"/>
        <v>1</v>
      </c>
      <c r="F10797" s="145">
        <f t="shared" si="3"/>
        <v>2016</v>
      </c>
      <c r="G10797" s="153" t="s">
        <v>8194</v>
      </c>
      <c r="H10797" s="143">
        <v>10316</v>
      </c>
      <c r="I10797" s="143">
        <v>2322702</v>
      </c>
      <c r="J10797" s="143">
        <v>2099</v>
      </c>
      <c r="K10797" s="147" t="s">
        <v>77</v>
      </c>
      <c r="L10797" s="152"/>
      <c r="M10797" s="57"/>
      <c r="N10797" s="150"/>
      <c r="O10797" s="150"/>
      <c r="P10797" s="150"/>
      <c r="Q10797" s="150"/>
    </row>
    <row r="10798" spans="1:17" ht="15">
      <c r="A10798" s="142">
        <v>52466</v>
      </c>
      <c r="B10798" s="143">
        <f t="shared" si="0"/>
        <v>8</v>
      </c>
      <c r="C10798" s="143">
        <f t="shared" si="1"/>
        <v>2043</v>
      </c>
      <c r="D10798" s="154">
        <v>42377</v>
      </c>
      <c r="E10798" s="145">
        <f t="shared" si="2"/>
        <v>1</v>
      </c>
      <c r="F10798" s="145">
        <f t="shared" si="3"/>
        <v>2016</v>
      </c>
      <c r="G10798" s="153" t="s">
        <v>8195</v>
      </c>
      <c r="H10798" s="143">
        <v>5405</v>
      </c>
      <c r="I10798" s="143">
        <v>2322705</v>
      </c>
      <c r="J10798" s="143">
        <v>5689</v>
      </c>
      <c r="K10798" s="147" t="s">
        <v>77</v>
      </c>
      <c r="L10798" s="152"/>
      <c r="M10798" s="57"/>
      <c r="N10798" s="150"/>
      <c r="O10798" s="150"/>
      <c r="P10798" s="150"/>
      <c r="Q10798" s="150"/>
    </row>
    <row r="10799" spans="1:17" ht="15">
      <c r="A10799" s="142">
        <v>52467</v>
      </c>
      <c r="B10799" s="143">
        <f t="shared" si="0"/>
        <v>8</v>
      </c>
      <c r="C10799" s="143">
        <f t="shared" si="1"/>
        <v>2043</v>
      </c>
      <c r="D10799" s="154">
        <v>42377</v>
      </c>
      <c r="E10799" s="145">
        <f t="shared" si="2"/>
        <v>1</v>
      </c>
      <c r="F10799" s="145">
        <f t="shared" si="3"/>
        <v>2016</v>
      </c>
      <c r="G10799" s="153" t="s">
        <v>8196</v>
      </c>
      <c r="H10799" s="143">
        <v>10317</v>
      </c>
      <c r="I10799" s="143">
        <v>2322707</v>
      </c>
      <c r="J10799" s="143">
        <v>2499</v>
      </c>
      <c r="K10799" s="147" t="s">
        <v>77</v>
      </c>
      <c r="L10799" s="152"/>
      <c r="M10799" s="57"/>
      <c r="N10799" s="150"/>
      <c r="O10799" s="150"/>
      <c r="P10799" s="150"/>
      <c r="Q10799" s="150"/>
    </row>
    <row r="10800" spans="1:17" ht="15">
      <c r="A10800" s="142">
        <v>52468</v>
      </c>
      <c r="B10800" s="143">
        <f t="shared" si="0"/>
        <v>8</v>
      </c>
      <c r="C10800" s="143">
        <f t="shared" si="1"/>
        <v>2043</v>
      </c>
      <c r="D10800" s="154">
        <v>42377</v>
      </c>
      <c r="E10800" s="145">
        <f t="shared" si="2"/>
        <v>1</v>
      </c>
      <c r="F10800" s="145">
        <f t="shared" si="3"/>
        <v>2016</v>
      </c>
      <c r="G10800" s="153" t="s">
        <v>8197</v>
      </c>
      <c r="H10800" s="143">
        <v>5643</v>
      </c>
      <c r="I10800" s="143">
        <v>2322708</v>
      </c>
      <c r="J10800" s="143">
        <v>2049</v>
      </c>
      <c r="K10800" s="147" t="s">
        <v>77</v>
      </c>
      <c r="L10800" s="152"/>
      <c r="M10800" s="57"/>
      <c r="N10800" s="150"/>
      <c r="O10800" s="150"/>
      <c r="P10800" s="150"/>
      <c r="Q10800" s="150"/>
    </row>
    <row r="10801" spans="1:17" ht="15">
      <c r="A10801" s="142">
        <v>52469</v>
      </c>
      <c r="B10801" s="143">
        <f t="shared" si="0"/>
        <v>8</v>
      </c>
      <c r="C10801" s="143">
        <f t="shared" si="1"/>
        <v>2043</v>
      </c>
      <c r="D10801" s="154">
        <v>42377</v>
      </c>
      <c r="E10801" s="145">
        <f t="shared" si="2"/>
        <v>1</v>
      </c>
      <c r="F10801" s="145">
        <f t="shared" si="3"/>
        <v>2016</v>
      </c>
      <c r="G10801" s="153" t="s">
        <v>8095</v>
      </c>
      <c r="H10801" s="143">
        <v>6335</v>
      </c>
      <c r="I10801" s="143">
        <v>2322709</v>
      </c>
      <c r="J10801" s="143">
        <v>3612</v>
      </c>
      <c r="K10801" s="147" t="s">
        <v>77</v>
      </c>
      <c r="L10801" s="152"/>
      <c r="M10801" s="57"/>
      <c r="N10801" s="150"/>
      <c r="O10801" s="150"/>
      <c r="P10801" s="150"/>
      <c r="Q10801" s="150"/>
    </row>
    <row r="10802" spans="1:17" ht="15">
      <c r="A10802" s="142">
        <v>52470</v>
      </c>
      <c r="B10802" s="143">
        <f t="shared" si="0"/>
        <v>8</v>
      </c>
      <c r="C10802" s="143">
        <f t="shared" si="1"/>
        <v>2043</v>
      </c>
      <c r="D10802" s="154">
        <v>42377</v>
      </c>
      <c r="E10802" s="145">
        <f t="shared" si="2"/>
        <v>1</v>
      </c>
      <c r="F10802" s="145">
        <f t="shared" si="3"/>
        <v>2016</v>
      </c>
      <c r="G10802" s="153" t="s">
        <v>8198</v>
      </c>
      <c r="H10802" s="143">
        <v>10318</v>
      </c>
      <c r="I10802" s="143">
        <v>2322712</v>
      </c>
      <c r="J10802" s="143">
        <v>2949</v>
      </c>
      <c r="K10802" s="147" t="s">
        <v>77</v>
      </c>
      <c r="L10802" s="152"/>
      <c r="M10802" s="57"/>
      <c r="N10802" s="150"/>
      <c r="O10802" s="150"/>
      <c r="P10802" s="150"/>
      <c r="Q10802" s="150"/>
    </row>
    <row r="10803" spans="1:17" ht="15">
      <c r="A10803" s="142">
        <v>52471</v>
      </c>
      <c r="B10803" s="143">
        <f t="shared" si="0"/>
        <v>8</v>
      </c>
      <c r="C10803" s="143">
        <f t="shared" si="1"/>
        <v>2043</v>
      </c>
      <c r="D10803" s="154">
        <v>42377</v>
      </c>
      <c r="E10803" s="145">
        <f t="shared" si="2"/>
        <v>1</v>
      </c>
      <c r="F10803" s="145">
        <f t="shared" si="3"/>
        <v>2016</v>
      </c>
      <c r="G10803" s="153" t="s">
        <v>8095</v>
      </c>
      <c r="H10803" s="143">
        <v>10309</v>
      </c>
      <c r="I10803" s="143">
        <v>2322713</v>
      </c>
      <c r="J10803" s="143">
        <v>2550</v>
      </c>
      <c r="K10803" s="147" t="s">
        <v>77</v>
      </c>
      <c r="L10803" s="152"/>
      <c r="M10803" s="57"/>
      <c r="N10803" s="150"/>
      <c r="O10803" s="150"/>
      <c r="P10803" s="150"/>
      <c r="Q10803" s="150"/>
    </row>
    <row r="10804" spans="1:17" ht="15">
      <c r="A10804" s="142">
        <v>52472</v>
      </c>
      <c r="B10804" s="143">
        <f t="shared" si="0"/>
        <v>8</v>
      </c>
      <c r="C10804" s="143">
        <f t="shared" si="1"/>
        <v>2043</v>
      </c>
      <c r="D10804" s="154">
        <v>42377</v>
      </c>
      <c r="E10804" s="145">
        <f t="shared" si="2"/>
        <v>1</v>
      </c>
      <c r="F10804" s="145">
        <f t="shared" si="3"/>
        <v>2016</v>
      </c>
      <c r="G10804" s="153" t="s">
        <v>8199</v>
      </c>
      <c r="H10804" s="143">
        <v>10319</v>
      </c>
      <c r="I10804" s="143">
        <v>2322715</v>
      </c>
      <c r="J10804" s="143">
        <v>1779</v>
      </c>
      <c r="K10804" s="147" t="s">
        <v>77</v>
      </c>
      <c r="L10804" s="152"/>
      <c r="M10804" s="57"/>
      <c r="N10804" s="150"/>
      <c r="O10804" s="150"/>
      <c r="P10804" s="150"/>
      <c r="Q10804" s="150"/>
    </row>
    <row r="10805" spans="1:17" ht="15">
      <c r="A10805" s="142">
        <v>52473</v>
      </c>
      <c r="B10805" s="143">
        <f t="shared" si="0"/>
        <v>8</v>
      </c>
      <c r="C10805" s="143">
        <f t="shared" si="1"/>
        <v>2043</v>
      </c>
      <c r="D10805" s="154">
        <v>42377</v>
      </c>
      <c r="E10805" s="145">
        <f t="shared" si="2"/>
        <v>1</v>
      </c>
      <c r="F10805" s="145">
        <f t="shared" si="3"/>
        <v>2016</v>
      </c>
      <c r="G10805" s="153" t="s">
        <v>8200</v>
      </c>
      <c r="H10805" s="143">
        <v>0</v>
      </c>
      <c r="I10805" s="143">
        <v>2322716</v>
      </c>
      <c r="J10805" s="143">
        <v>1799</v>
      </c>
      <c r="K10805" s="147" t="s">
        <v>77</v>
      </c>
      <c r="L10805" s="152"/>
      <c r="M10805" s="57"/>
      <c r="N10805" s="150"/>
      <c r="O10805" s="150"/>
      <c r="P10805" s="150"/>
      <c r="Q10805" s="150"/>
    </row>
    <row r="10806" spans="1:17" ht="15">
      <c r="A10806" s="142">
        <v>52474</v>
      </c>
      <c r="B10806" s="143">
        <f t="shared" si="0"/>
        <v>8</v>
      </c>
      <c r="C10806" s="143">
        <f t="shared" si="1"/>
        <v>2043</v>
      </c>
      <c r="D10806" s="154">
        <v>42377</v>
      </c>
      <c r="E10806" s="145">
        <f t="shared" si="2"/>
        <v>1</v>
      </c>
      <c r="F10806" s="145">
        <f t="shared" si="3"/>
        <v>2016</v>
      </c>
      <c r="G10806" s="153" t="s">
        <v>8201</v>
      </c>
      <c r="H10806" s="143">
        <v>1657</v>
      </c>
      <c r="I10806" s="143">
        <v>2322717</v>
      </c>
      <c r="J10806" s="143">
        <v>2728</v>
      </c>
      <c r="K10806" s="147" t="s">
        <v>77</v>
      </c>
      <c r="L10806" s="152"/>
      <c r="M10806" s="57"/>
      <c r="N10806" s="150"/>
      <c r="O10806" s="150"/>
      <c r="P10806" s="150"/>
      <c r="Q10806" s="150"/>
    </row>
    <row r="10807" spans="1:17" ht="15">
      <c r="A10807" s="142">
        <v>52475</v>
      </c>
      <c r="B10807" s="143">
        <f t="shared" si="0"/>
        <v>9</v>
      </c>
      <c r="C10807" s="143">
        <f t="shared" si="1"/>
        <v>2043</v>
      </c>
      <c r="D10807" s="154">
        <v>42377</v>
      </c>
      <c r="E10807" s="145">
        <f t="shared" si="2"/>
        <v>1</v>
      </c>
      <c r="F10807" s="145">
        <f t="shared" si="3"/>
        <v>2016</v>
      </c>
      <c r="G10807" s="146"/>
      <c r="H10807" s="143">
        <v>10320</v>
      </c>
      <c r="I10807" s="143">
        <v>2322718</v>
      </c>
      <c r="J10807" s="143">
        <v>2426</v>
      </c>
      <c r="K10807" s="147" t="s">
        <v>77</v>
      </c>
      <c r="L10807" s="152"/>
      <c r="M10807" s="57"/>
      <c r="N10807" s="150"/>
      <c r="O10807" s="150"/>
      <c r="P10807" s="150"/>
      <c r="Q10807" s="150"/>
    </row>
    <row r="10808" spans="1:17" ht="15">
      <c r="A10808" s="142">
        <v>52476</v>
      </c>
      <c r="B10808" s="143">
        <f t="shared" si="0"/>
        <v>9</v>
      </c>
      <c r="C10808" s="143">
        <f t="shared" si="1"/>
        <v>2043</v>
      </c>
      <c r="D10808" s="154">
        <v>42377</v>
      </c>
      <c r="E10808" s="145">
        <f t="shared" si="2"/>
        <v>1</v>
      </c>
      <c r="F10808" s="145">
        <f t="shared" si="3"/>
        <v>2016</v>
      </c>
      <c r="G10808" s="153" t="s">
        <v>8095</v>
      </c>
      <c r="H10808" s="143">
        <v>0</v>
      </c>
      <c r="I10808" s="143">
        <v>2322719</v>
      </c>
      <c r="J10808" s="143">
        <v>1249</v>
      </c>
      <c r="K10808" s="147" t="s">
        <v>77</v>
      </c>
      <c r="L10808" s="152"/>
      <c r="M10808" s="57"/>
      <c r="N10808" s="150"/>
      <c r="O10808" s="150"/>
      <c r="P10808" s="150"/>
      <c r="Q10808" s="150"/>
    </row>
    <row r="10809" spans="1:17" ht="15">
      <c r="A10809" s="142">
        <v>52477</v>
      </c>
      <c r="B10809" s="143">
        <f t="shared" si="0"/>
        <v>9</v>
      </c>
      <c r="C10809" s="143">
        <f t="shared" si="1"/>
        <v>2043</v>
      </c>
      <c r="D10809" s="154">
        <v>42377</v>
      </c>
      <c r="E10809" s="145">
        <f t="shared" si="2"/>
        <v>1</v>
      </c>
      <c r="F10809" s="145">
        <f t="shared" si="3"/>
        <v>2016</v>
      </c>
      <c r="G10809" s="153" t="s">
        <v>8202</v>
      </c>
      <c r="H10809" s="143">
        <v>0</v>
      </c>
      <c r="I10809" s="143">
        <v>2322720</v>
      </c>
      <c r="J10809" s="143">
        <v>8549</v>
      </c>
      <c r="K10809" s="147" t="s">
        <v>77</v>
      </c>
      <c r="L10809" s="152"/>
      <c r="M10809" s="57"/>
      <c r="N10809" s="150"/>
      <c r="O10809" s="150"/>
      <c r="P10809" s="150"/>
      <c r="Q10809" s="150"/>
    </row>
    <row r="10810" spans="1:17" ht="15">
      <c r="A10810" s="142">
        <v>52478</v>
      </c>
      <c r="B10810" s="143">
        <f t="shared" si="0"/>
        <v>9</v>
      </c>
      <c r="C10810" s="143">
        <f t="shared" si="1"/>
        <v>2043</v>
      </c>
      <c r="D10810" s="154">
        <v>42378</v>
      </c>
      <c r="E10810" s="145">
        <f t="shared" si="2"/>
        <v>1</v>
      </c>
      <c r="F10810" s="145">
        <f t="shared" si="3"/>
        <v>2016</v>
      </c>
      <c r="G10810" s="153" t="s">
        <v>8203</v>
      </c>
      <c r="H10810" s="143">
        <v>7276</v>
      </c>
      <c r="I10810" s="143">
        <v>2322723</v>
      </c>
      <c r="J10810" s="143">
        <v>3361</v>
      </c>
      <c r="K10810" s="147" t="s">
        <v>77</v>
      </c>
      <c r="L10810" s="152"/>
      <c r="M10810" s="57"/>
      <c r="N10810" s="150"/>
      <c r="O10810" s="150"/>
      <c r="P10810" s="150"/>
      <c r="Q10810" s="150"/>
    </row>
    <row r="10811" spans="1:17" ht="15">
      <c r="A10811" s="142">
        <v>52479</v>
      </c>
      <c r="B10811" s="143">
        <f t="shared" si="0"/>
        <v>9</v>
      </c>
      <c r="C10811" s="143">
        <f t="shared" si="1"/>
        <v>2043</v>
      </c>
      <c r="D10811" s="154">
        <v>42378</v>
      </c>
      <c r="E10811" s="145">
        <f t="shared" si="2"/>
        <v>1</v>
      </c>
      <c r="F10811" s="145">
        <f t="shared" si="3"/>
        <v>2016</v>
      </c>
      <c r="G10811" s="153" t="s">
        <v>8204</v>
      </c>
      <c r="H10811" s="143">
        <v>10321</v>
      </c>
      <c r="I10811" s="143">
        <v>2322725</v>
      </c>
      <c r="J10811" s="143">
        <v>1249</v>
      </c>
      <c r="K10811" s="147" t="s">
        <v>77</v>
      </c>
      <c r="L10811" s="152"/>
      <c r="M10811" s="57"/>
      <c r="N10811" s="150"/>
      <c r="O10811" s="150"/>
      <c r="P10811" s="150"/>
      <c r="Q10811" s="150"/>
    </row>
    <row r="10812" spans="1:17" ht="15">
      <c r="A10812" s="142">
        <v>52480</v>
      </c>
      <c r="B10812" s="143">
        <f t="shared" si="0"/>
        <v>9</v>
      </c>
      <c r="C10812" s="143">
        <f t="shared" si="1"/>
        <v>2043</v>
      </c>
      <c r="D10812" s="154">
        <v>42378</v>
      </c>
      <c r="E10812" s="145">
        <f t="shared" si="2"/>
        <v>1</v>
      </c>
      <c r="F10812" s="145">
        <f t="shared" si="3"/>
        <v>2016</v>
      </c>
      <c r="G10812" s="153" t="s">
        <v>8205</v>
      </c>
      <c r="H10812" s="143">
        <v>0</v>
      </c>
      <c r="I10812" s="143">
        <v>2322726</v>
      </c>
      <c r="J10812" s="143">
        <v>4849</v>
      </c>
      <c r="K10812" s="147" t="s">
        <v>77</v>
      </c>
      <c r="L10812" s="152"/>
      <c r="M10812" s="57"/>
      <c r="N10812" s="150"/>
      <c r="O10812" s="150"/>
      <c r="P10812" s="150"/>
      <c r="Q10812" s="150"/>
    </row>
    <row r="10813" spans="1:17" ht="15">
      <c r="A10813" s="142">
        <v>52481</v>
      </c>
      <c r="B10813" s="143">
        <f t="shared" si="0"/>
        <v>9</v>
      </c>
      <c r="C10813" s="143">
        <f t="shared" si="1"/>
        <v>2043</v>
      </c>
      <c r="D10813" s="154">
        <v>42378</v>
      </c>
      <c r="E10813" s="145">
        <f t="shared" si="2"/>
        <v>1</v>
      </c>
      <c r="F10813" s="145">
        <f t="shared" si="3"/>
        <v>2016</v>
      </c>
      <c r="G10813" s="153" t="s">
        <v>8206</v>
      </c>
      <c r="H10813" s="143">
        <v>0</v>
      </c>
      <c r="I10813" s="143">
        <v>2322727</v>
      </c>
      <c r="J10813" s="143">
        <v>1899</v>
      </c>
      <c r="K10813" s="147" t="s">
        <v>77</v>
      </c>
      <c r="L10813" s="152"/>
      <c r="M10813" s="57"/>
      <c r="N10813" s="150"/>
      <c r="O10813" s="150"/>
      <c r="P10813" s="150"/>
      <c r="Q10813" s="150"/>
    </row>
    <row r="10814" spans="1:17" ht="15">
      <c r="A10814" s="142">
        <v>52482</v>
      </c>
      <c r="B10814" s="143">
        <f t="shared" si="0"/>
        <v>9</v>
      </c>
      <c r="C10814" s="143">
        <f t="shared" si="1"/>
        <v>2043</v>
      </c>
      <c r="D10814" s="154">
        <v>42378</v>
      </c>
      <c r="E10814" s="145">
        <f t="shared" si="2"/>
        <v>1</v>
      </c>
      <c r="F10814" s="145">
        <f t="shared" si="3"/>
        <v>2016</v>
      </c>
      <c r="G10814" s="153" t="s">
        <v>8207</v>
      </c>
      <c r="H10814" s="143">
        <v>10322</v>
      </c>
      <c r="I10814" s="143">
        <v>2322730</v>
      </c>
      <c r="J10814" s="143">
        <v>3548</v>
      </c>
      <c r="K10814" s="147" t="s">
        <v>77</v>
      </c>
      <c r="L10814" s="152"/>
      <c r="M10814" s="57"/>
      <c r="N10814" s="150"/>
      <c r="O10814" s="150"/>
      <c r="P10814" s="150"/>
      <c r="Q10814" s="150"/>
    </row>
    <row r="10815" spans="1:17" ht="15">
      <c r="A10815" s="142">
        <v>52483</v>
      </c>
      <c r="B10815" s="143">
        <f t="shared" si="0"/>
        <v>9</v>
      </c>
      <c r="C10815" s="143">
        <f t="shared" si="1"/>
        <v>2043</v>
      </c>
      <c r="D10815" s="154">
        <v>42378</v>
      </c>
      <c r="E10815" s="145">
        <f t="shared" si="2"/>
        <v>1</v>
      </c>
      <c r="F10815" s="145">
        <f t="shared" si="3"/>
        <v>2016</v>
      </c>
      <c r="G10815" s="153" t="s">
        <v>8208</v>
      </c>
      <c r="H10815" s="143">
        <v>10323</v>
      </c>
      <c r="I10815" s="143">
        <v>2322731</v>
      </c>
      <c r="J10815" s="143">
        <v>1299</v>
      </c>
      <c r="K10815" s="147" t="s">
        <v>77</v>
      </c>
      <c r="L10815" s="152"/>
      <c r="M10815" s="57"/>
      <c r="N10815" s="150"/>
      <c r="O10815" s="150"/>
      <c r="P10815" s="150"/>
      <c r="Q10815" s="150"/>
    </row>
    <row r="10816" spans="1:17" ht="15">
      <c r="A10816" s="142">
        <v>52484</v>
      </c>
      <c r="B10816" s="143">
        <f t="shared" si="0"/>
        <v>9</v>
      </c>
      <c r="C10816" s="143">
        <f t="shared" si="1"/>
        <v>2043</v>
      </c>
      <c r="D10816" s="154">
        <v>42378</v>
      </c>
      <c r="E10816" s="145">
        <f t="shared" si="2"/>
        <v>1</v>
      </c>
      <c r="F10816" s="145">
        <f t="shared" si="3"/>
        <v>2016</v>
      </c>
      <c r="G10816" s="153" t="s">
        <v>8209</v>
      </c>
      <c r="H10816" s="143">
        <v>10324</v>
      </c>
      <c r="I10816" s="143">
        <v>2322733</v>
      </c>
      <c r="J10816" s="143">
        <v>1868</v>
      </c>
      <c r="K10816" s="147" t="s">
        <v>77</v>
      </c>
      <c r="L10816" s="152"/>
      <c r="M10816" s="57"/>
      <c r="N10816" s="150"/>
      <c r="O10816" s="150"/>
      <c r="P10816" s="150"/>
      <c r="Q10816" s="150"/>
    </row>
    <row r="10817" spans="1:17" ht="15">
      <c r="A10817" s="142">
        <v>52485</v>
      </c>
      <c r="B10817" s="143">
        <f t="shared" si="0"/>
        <v>9</v>
      </c>
      <c r="C10817" s="143">
        <f t="shared" si="1"/>
        <v>2043</v>
      </c>
      <c r="D10817" s="154">
        <v>42378</v>
      </c>
      <c r="E10817" s="145">
        <f t="shared" si="2"/>
        <v>1</v>
      </c>
      <c r="F10817" s="145">
        <f t="shared" si="3"/>
        <v>2016</v>
      </c>
      <c r="G10817" s="153" t="s">
        <v>8210</v>
      </c>
      <c r="H10817" s="143">
        <v>10325</v>
      </c>
      <c r="I10817" s="143">
        <v>2322734</v>
      </c>
      <c r="J10817" s="143">
        <v>1634</v>
      </c>
      <c r="K10817" s="147" t="s">
        <v>77</v>
      </c>
      <c r="L10817" s="152"/>
      <c r="M10817" s="57"/>
      <c r="N10817" s="150"/>
      <c r="O10817" s="150"/>
      <c r="P10817" s="150"/>
      <c r="Q10817" s="150"/>
    </row>
    <row r="10818" spans="1:17" ht="15">
      <c r="A10818" s="142">
        <v>52486</v>
      </c>
      <c r="B10818" s="143">
        <f t="shared" si="0"/>
        <v>9</v>
      </c>
      <c r="C10818" s="143">
        <f t="shared" si="1"/>
        <v>2043</v>
      </c>
      <c r="D10818" s="154">
        <v>42378</v>
      </c>
      <c r="E10818" s="145">
        <f t="shared" si="2"/>
        <v>1</v>
      </c>
      <c r="F10818" s="145">
        <f t="shared" si="3"/>
        <v>2016</v>
      </c>
      <c r="G10818" s="146"/>
      <c r="H10818" s="143">
        <v>3010</v>
      </c>
      <c r="I10818" s="143">
        <v>2322736</v>
      </c>
      <c r="J10818" s="143">
        <v>3000</v>
      </c>
      <c r="K10818" s="147" t="s">
        <v>77</v>
      </c>
      <c r="L10818" s="152"/>
      <c r="M10818" s="57"/>
      <c r="N10818" s="150"/>
      <c r="O10818" s="150"/>
      <c r="P10818" s="150"/>
      <c r="Q10818" s="150"/>
    </row>
    <row r="10819" spans="1:17" ht="15">
      <c r="A10819" s="142">
        <v>52487</v>
      </c>
      <c r="B10819" s="143">
        <f t="shared" si="0"/>
        <v>9</v>
      </c>
      <c r="C10819" s="143">
        <f t="shared" si="1"/>
        <v>2043</v>
      </c>
      <c r="D10819" s="154">
        <v>42378</v>
      </c>
      <c r="E10819" s="145">
        <f t="shared" si="2"/>
        <v>1</v>
      </c>
      <c r="F10819" s="145">
        <f t="shared" si="3"/>
        <v>2016</v>
      </c>
      <c r="G10819" s="153" t="s">
        <v>8211</v>
      </c>
      <c r="H10819" s="143">
        <v>10306</v>
      </c>
      <c r="I10819" s="143">
        <v>2322738</v>
      </c>
      <c r="J10819" s="143">
        <v>1509</v>
      </c>
      <c r="K10819" s="147" t="s">
        <v>77</v>
      </c>
      <c r="L10819" s="152"/>
      <c r="M10819" s="57"/>
      <c r="N10819" s="150"/>
      <c r="O10819" s="150"/>
      <c r="P10819" s="150"/>
      <c r="Q10819" s="150"/>
    </row>
    <row r="10820" spans="1:17" ht="15">
      <c r="A10820" s="142">
        <v>52488</v>
      </c>
      <c r="B10820" s="143">
        <f t="shared" si="0"/>
        <v>9</v>
      </c>
      <c r="C10820" s="143">
        <f t="shared" si="1"/>
        <v>2043</v>
      </c>
      <c r="D10820" s="154">
        <v>42378</v>
      </c>
      <c r="E10820" s="145">
        <f t="shared" si="2"/>
        <v>1</v>
      </c>
      <c r="F10820" s="145">
        <f t="shared" si="3"/>
        <v>2016</v>
      </c>
      <c r="G10820" s="153" t="s">
        <v>8212</v>
      </c>
      <c r="H10820" s="143">
        <v>10326</v>
      </c>
      <c r="I10820" s="143">
        <v>2322739</v>
      </c>
      <c r="J10820" s="143">
        <v>1549</v>
      </c>
      <c r="K10820" s="147" t="s">
        <v>77</v>
      </c>
      <c r="L10820" s="152"/>
      <c r="M10820" s="57"/>
      <c r="N10820" s="150"/>
      <c r="O10820" s="150"/>
      <c r="P10820" s="150"/>
      <c r="Q10820" s="150"/>
    </row>
    <row r="10821" spans="1:17" ht="15">
      <c r="A10821" s="142">
        <v>52489</v>
      </c>
      <c r="B10821" s="143">
        <f t="shared" si="0"/>
        <v>9</v>
      </c>
      <c r="C10821" s="143">
        <f t="shared" si="1"/>
        <v>2043</v>
      </c>
      <c r="D10821" s="154">
        <v>42378</v>
      </c>
      <c r="E10821" s="145">
        <f t="shared" si="2"/>
        <v>1</v>
      </c>
      <c r="F10821" s="145">
        <f t="shared" si="3"/>
        <v>2016</v>
      </c>
      <c r="G10821" s="153" t="s">
        <v>8213</v>
      </c>
      <c r="H10821" s="143">
        <v>10327</v>
      </c>
      <c r="I10821" s="143">
        <v>2322740</v>
      </c>
      <c r="J10821" s="143">
        <v>2849</v>
      </c>
      <c r="K10821" s="147" t="s">
        <v>77</v>
      </c>
      <c r="L10821" s="152"/>
      <c r="M10821" s="57"/>
      <c r="N10821" s="150"/>
      <c r="O10821" s="150"/>
      <c r="P10821" s="150"/>
      <c r="Q10821" s="150"/>
    </row>
    <row r="10822" spans="1:17" ht="15">
      <c r="A10822" s="142">
        <v>52490</v>
      </c>
      <c r="B10822" s="143">
        <f t="shared" si="0"/>
        <v>9</v>
      </c>
      <c r="C10822" s="143">
        <f t="shared" si="1"/>
        <v>2043</v>
      </c>
      <c r="D10822" s="154">
        <v>42378</v>
      </c>
      <c r="E10822" s="145">
        <f t="shared" si="2"/>
        <v>1</v>
      </c>
      <c r="F10822" s="145">
        <f t="shared" si="3"/>
        <v>2016</v>
      </c>
      <c r="G10822" s="153" t="s">
        <v>8214</v>
      </c>
      <c r="H10822" s="143">
        <v>10328</v>
      </c>
      <c r="I10822" s="143">
        <v>2322742</v>
      </c>
      <c r="J10822" s="143">
        <v>1476</v>
      </c>
      <c r="K10822" s="147" t="s">
        <v>77</v>
      </c>
      <c r="L10822" s="152"/>
      <c r="M10822" s="57"/>
      <c r="N10822" s="150"/>
      <c r="O10822" s="150"/>
      <c r="P10822" s="150"/>
      <c r="Q10822" s="150"/>
    </row>
    <row r="10823" spans="1:17" ht="15">
      <c r="A10823" s="142">
        <v>52491</v>
      </c>
      <c r="B10823" s="143">
        <f t="shared" si="0"/>
        <v>9</v>
      </c>
      <c r="C10823" s="143">
        <f t="shared" si="1"/>
        <v>2043</v>
      </c>
      <c r="D10823" s="154">
        <v>42378</v>
      </c>
      <c r="E10823" s="145">
        <f t="shared" si="2"/>
        <v>1</v>
      </c>
      <c r="F10823" s="145">
        <f t="shared" si="3"/>
        <v>2016</v>
      </c>
      <c r="G10823" s="153" t="s">
        <v>8215</v>
      </c>
      <c r="H10823" s="143">
        <v>10329</v>
      </c>
      <c r="I10823" s="143">
        <v>2322744</v>
      </c>
      <c r="J10823" s="143">
        <v>2929</v>
      </c>
      <c r="K10823" s="147" t="s">
        <v>77</v>
      </c>
      <c r="L10823" s="152"/>
      <c r="M10823" s="57"/>
      <c r="N10823" s="150"/>
      <c r="O10823" s="150"/>
      <c r="P10823" s="150"/>
      <c r="Q10823" s="150"/>
    </row>
    <row r="10824" spans="1:17" ht="15">
      <c r="A10824" s="142">
        <v>52492</v>
      </c>
      <c r="B10824" s="143">
        <f t="shared" si="0"/>
        <v>9</v>
      </c>
      <c r="C10824" s="143">
        <f t="shared" si="1"/>
        <v>2043</v>
      </c>
      <c r="D10824" s="154">
        <v>42378</v>
      </c>
      <c r="E10824" s="145">
        <f t="shared" si="2"/>
        <v>1</v>
      </c>
      <c r="F10824" s="145">
        <f t="shared" si="3"/>
        <v>2016</v>
      </c>
      <c r="G10824" s="153" t="s">
        <v>8216</v>
      </c>
      <c r="H10824" s="143">
        <v>0</v>
      </c>
      <c r="I10824" s="143">
        <v>2322745</v>
      </c>
      <c r="J10824" s="143">
        <v>3889</v>
      </c>
      <c r="K10824" s="147" t="s">
        <v>77</v>
      </c>
      <c r="L10824" s="152"/>
      <c r="M10824" s="57"/>
      <c r="N10824" s="150"/>
      <c r="O10824" s="150"/>
      <c r="P10824" s="150"/>
      <c r="Q10824" s="150"/>
    </row>
    <row r="10825" spans="1:17" ht="15">
      <c r="A10825" s="142">
        <v>52493</v>
      </c>
      <c r="B10825" s="143">
        <f t="shared" si="0"/>
        <v>9</v>
      </c>
      <c r="C10825" s="143">
        <f t="shared" si="1"/>
        <v>2043</v>
      </c>
      <c r="D10825" s="154">
        <v>42378</v>
      </c>
      <c r="E10825" s="145">
        <f t="shared" si="2"/>
        <v>1</v>
      </c>
      <c r="F10825" s="145">
        <f t="shared" si="3"/>
        <v>2016</v>
      </c>
      <c r="G10825" s="153" t="s">
        <v>8217</v>
      </c>
      <c r="H10825" s="143">
        <v>3973</v>
      </c>
      <c r="I10825" s="143">
        <v>2322746</v>
      </c>
      <c r="J10825" s="143">
        <v>4349</v>
      </c>
      <c r="K10825" s="147" t="s">
        <v>77</v>
      </c>
      <c r="L10825" s="152"/>
      <c r="M10825" s="57"/>
      <c r="N10825" s="150"/>
      <c r="O10825" s="150"/>
      <c r="P10825" s="150"/>
      <c r="Q10825" s="150"/>
    </row>
    <row r="10826" spans="1:17" ht="15">
      <c r="A10826" s="142">
        <v>52494</v>
      </c>
      <c r="B10826" s="143">
        <f t="shared" si="0"/>
        <v>9</v>
      </c>
      <c r="C10826" s="143">
        <f t="shared" si="1"/>
        <v>2043</v>
      </c>
      <c r="D10826" s="154">
        <v>42378</v>
      </c>
      <c r="E10826" s="145">
        <f t="shared" si="2"/>
        <v>1</v>
      </c>
      <c r="F10826" s="145">
        <f t="shared" si="3"/>
        <v>2016</v>
      </c>
      <c r="G10826" s="153" t="s">
        <v>8218</v>
      </c>
      <c r="H10826" s="143">
        <v>0</v>
      </c>
      <c r="I10826" s="143">
        <v>2322749</v>
      </c>
      <c r="J10826" s="143">
        <v>3139</v>
      </c>
      <c r="K10826" s="147" t="s">
        <v>77</v>
      </c>
      <c r="L10826" s="152"/>
      <c r="M10826" s="57"/>
      <c r="N10826" s="150"/>
      <c r="O10826" s="150"/>
      <c r="P10826" s="150"/>
      <c r="Q10826" s="150"/>
    </row>
    <row r="10827" spans="1:17" ht="15">
      <c r="A10827" s="142">
        <v>52495</v>
      </c>
      <c r="B10827" s="143">
        <f t="shared" si="0"/>
        <v>9</v>
      </c>
      <c r="C10827" s="143">
        <f t="shared" si="1"/>
        <v>2043</v>
      </c>
      <c r="D10827" s="154">
        <v>42378</v>
      </c>
      <c r="E10827" s="145">
        <f t="shared" si="2"/>
        <v>1</v>
      </c>
      <c r="F10827" s="145">
        <f t="shared" si="3"/>
        <v>2016</v>
      </c>
      <c r="G10827" s="153" t="s">
        <v>8219</v>
      </c>
      <c r="H10827" s="143">
        <v>10330</v>
      </c>
      <c r="I10827" s="143">
        <v>2322752</v>
      </c>
      <c r="J10827" s="143">
        <v>3389</v>
      </c>
      <c r="K10827" s="147" t="s">
        <v>77</v>
      </c>
      <c r="L10827" s="152"/>
      <c r="M10827" s="57"/>
      <c r="N10827" s="150"/>
      <c r="O10827" s="150"/>
      <c r="P10827" s="150"/>
      <c r="Q10827" s="150"/>
    </row>
    <row r="10828" spans="1:17" ht="15">
      <c r="A10828" s="142">
        <v>52496</v>
      </c>
      <c r="B10828" s="143">
        <f t="shared" si="0"/>
        <v>9</v>
      </c>
      <c r="C10828" s="143">
        <f t="shared" si="1"/>
        <v>2043</v>
      </c>
      <c r="D10828" s="154">
        <v>42379</v>
      </c>
      <c r="E10828" s="145">
        <f t="shared" si="2"/>
        <v>1</v>
      </c>
      <c r="F10828" s="145">
        <f t="shared" si="3"/>
        <v>2016</v>
      </c>
      <c r="G10828" s="153" t="s">
        <v>8220</v>
      </c>
      <c r="H10828" s="143">
        <v>0</v>
      </c>
      <c r="I10828" s="143">
        <v>2322755</v>
      </c>
      <c r="J10828" s="143">
        <v>3149</v>
      </c>
      <c r="K10828" s="147" t="s">
        <v>77</v>
      </c>
      <c r="L10828" s="152"/>
      <c r="M10828" s="57"/>
      <c r="N10828" s="150"/>
      <c r="O10828" s="150"/>
      <c r="P10828" s="150"/>
      <c r="Q10828" s="150"/>
    </row>
    <row r="10829" spans="1:17" ht="15">
      <c r="A10829" s="142">
        <v>52497</v>
      </c>
      <c r="B10829" s="143">
        <f t="shared" si="0"/>
        <v>9</v>
      </c>
      <c r="C10829" s="143">
        <f t="shared" si="1"/>
        <v>2043</v>
      </c>
      <c r="D10829" s="154">
        <v>42379</v>
      </c>
      <c r="E10829" s="145">
        <f t="shared" si="2"/>
        <v>1</v>
      </c>
      <c r="F10829" s="145">
        <f t="shared" si="3"/>
        <v>2016</v>
      </c>
      <c r="G10829" s="153" t="s">
        <v>8221</v>
      </c>
      <c r="H10829" s="143">
        <v>8913</v>
      </c>
      <c r="I10829" s="143">
        <v>2322757</v>
      </c>
      <c r="J10829" s="143">
        <v>5724</v>
      </c>
      <c r="K10829" s="147" t="s">
        <v>77</v>
      </c>
      <c r="L10829" s="152"/>
      <c r="M10829" s="57"/>
      <c r="N10829" s="150"/>
      <c r="O10829" s="150"/>
      <c r="P10829" s="150"/>
      <c r="Q10829" s="150"/>
    </row>
    <row r="10830" spans="1:17" ht="15">
      <c r="A10830" s="142">
        <v>52498</v>
      </c>
      <c r="B10830" s="143">
        <f t="shared" si="0"/>
        <v>9</v>
      </c>
      <c r="C10830" s="143">
        <f t="shared" si="1"/>
        <v>2043</v>
      </c>
      <c r="D10830" s="154">
        <v>42379</v>
      </c>
      <c r="E10830" s="145">
        <f t="shared" si="2"/>
        <v>1</v>
      </c>
      <c r="F10830" s="145">
        <f t="shared" si="3"/>
        <v>2016</v>
      </c>
      <c r="G10830" s="153" t="s">
        <v>8222</v>
      </c>
      <c r="H10830" s="143">
        <v>1884</v>
      </c>
      <c r="I10830" s="143">
        <v>2322758</v>
      </c>
      <c r="J10830" s="143">
        <v>2219</v>
      </c>
      <c r="K10830" s="147" t="s">
        <v>77</v>
      </c>
      <c r="L10830" s="152"/>
      <c r="M10830" s="57"/>
      <c r="N10830" s="150"/>
      <c r="O10830" s="150"/>
      <c r="P10830" s="150"/>
      <c r="Q10830" s="150"/>
    </row>
    <row r="10831" spans="1:17" ht="15">
      <c r="A10831" s="142">
        <v>52499</v>
      </c>
      <c r="B10831" s="143">
        <f t="shared" si="0"/>
        <v>9</v>
      </c>
      <c r="C10831" s="143">
        <f t="shared" si="1"/>
        <v>2043</v>
      </c>
      <c r="D10831" s="154">
        <v>42379</v>
      </c>
      <c r="E10831" s="145">
        <f t="shared" si="2"/>
        <v>1</v>
      </c>
      <c r="F10831" s="145">
        <f t="shared" si="3"/>
        <v>2016</v>
      </c>
      <c r="G10831" s="153" t="s">
        <v>8223</v>
      </c>
      <c r="H10831" s="143">
        <v>10332</v>
      </c>
      <c r="I10831" s="143">
        <v>2322760</v>
      </c>
      <c r="J10831" s="143">
        <v>1549</v>
      </c>
      <c r="K10831" s="147" t="s">
        <v>77</v>
      </c>
      <c r="L10831" s="152"/>
      <c r="M10831" s="57"/>
      <c r="N10831" s="150"/>
      <c r="O10831" s="150"/>
      <c r="P10831" s="150"/>
      <c r="Q10831" s="150"/>
    </row>
    <row r="10832" spans="1:17" ht="15">
      <c r="A10832" s="142">
        <v>52500</v>
      </c>
      <c r="B10832" s="143">
        <f t="shared" si="0"/>
        <v>9</v>
      </c>
      <c r="C10832" s="143">
        <f t="shared" si="1"/>
        <v>2043</v>
      </c>
      <c r="D10832" s="154">
        <v>42379</v>
      </c>
      <c r="E10832" s="145">
        <f t="shared" si="2"/>
        <v>1</v>
      </c>
      <c r="F10832" s="145">
        <f t="shared" si="3"/>
        <v>2016</v>
      </c>
      <c r="G10832" s="153" t="s">
        <v>8224</v>
      </c>
      <c r="H10832" s="143">
        <v>0</v>
      </c>
      <c r="I10832" s="143">
        <v>2322761</v>
      </c>
      <c r="J10832" s="143">
        <v>4874</v>
      </c>
      <c r="K10832" s="147" t="s">
        <v>77</v>
      </c>
      <c r="L10832" s="152"/>
      <c r="M10832" s="57"/>
      <c r="N10832" s="150"/>
      <c r="O10832" s="150"/>
      <c r="P10832" s="150"/>
      <c r="Q10832" s="150"/>
    </row>
    <row r="10833" spans="1:17" ht="15">
      <c r="A10833" s="142">
        <v>52501</v>
      </c>
      <c r="B10833" s="143">
        <f t="shared" si="0"/>
        <v>9</v>
      </c>
      <c r="C10833" s="143">
        <f t="shared" si="1"/>
        <v>2043</v>
      </c>
      <c r="D10833" s="154">
        <v>42379</v>
      </c>
      <c r="E10833" s="145">
        <f t="shared" si="2"/>
        <v>1</v>
      </c>
      <c r="F10833" s="145">
        <f t="shared" si="3"/>
        <v>2016</v>
      </c>
      <c r="G10833" s="153" t="s">
        <v>8225</v>
      </c>
      <c r="H10833" s="143">
        <v>10333</v>
      </c>
      <c r="I10833" s="143">
        <v>2322762</v>
      </c>
      <c r="J10833" s="143">
        <v>1749</v>
      </c>
      <c r="K10833" s="147" t="s">
        <v>77</v>
      </c>
      <c r="L10833" s="152"/>
      <c r="M10833" s="57"/>
      <c r="N10833" s="150"/>
      <c r="O10833" s="150"/>
      <c r="P10833" s="150"/>
      <c r="Q10833" s="150"/>
    </row>
    <row r="10834" spans="1:17" ht="15">
      <c r="A10834" s="142">
        <v>52502</v>
      </c>
      <c r="B10834" s="143">
        <f t="shared" si="0"/>
        <v>9</v>
      </c>
      <c r="C10834" s="143">
        <f t="shared" si="1"/>
        <v>2043</v>
      </c>
      <c r="D10834" s="154">
        <v>42379</v>
      </c>
      <c r="E10834" s="145">
        <f t="shared" si="2"/>
        <v>1</v>
      </c>
      <c r="F10834" s="145">
        <f t="shared" si="3"/>
        <v>2016</v>
      </c>
      <c r="G10834" s="153" t="s">
        <v>8226</v>
      </c>
      <c r="H10834" s="143">
        <v>10334</v>
      </c>
      <c r="I10834" s="143">
        <v>2322765</v>
      </c>
      <c r="J10834" s="143">
        <v>4399</v>
      </c>
      <c r="K10834" s="147" t="s">
        <v>77</v>
      </c>
      <c r="L10834" s="152"/>
      <c r="M10834" s="57"/>
      <c r="N10834" s="150"/>
      <c r="O10834" s="150"/>
      <c r="P10834" s="150"/>
      <c r="Q10834" s="150"/>
    </row>
    <row r="10835" spans="1:17" ht="15">
      <c r="A10835" s="142">
        <v>52503</v>
      </c>
      <c r="B10835" s="143">
        <f t="shared" si="0"/>
        <v>9</v>
      </c>
      <c r="C10835" s="143">
        <f t="shared" si="1"/>
        <v>2043</v>
      </c>
      <c r="D10835" s="154">
        <v>42379</v>
      </c>
      <c r="E10835" s="145">
        <f t="shared" si="2"/>
        <v>1</v>
      </c>
      <c r="F10835" s="145">
        <f t="shared" si="3"/>
        <v>2016</v>
      </c>
      <c r="G10835" s="153" t="s">
        <v>8227</v>
      </c>
      <c r="H10835" s="143">
        <v>10331</v>
      </c>
      <c r="I10835" s="143">
        <v>2322767</v>
      </c>
      <c r="J10835" s="143">
        <v>13599</v>
      </c>
      <c r="K10835" s="147" t="s">
        <v>77</v>
      </c>
      <c r="L10835" s="152"/>
      <c r="M10835" s="57"/>
      <c r="N10835" s="150"/>
      <c r="O10835" s="150"/>
      <c r="P10835" s="150"/>
      <c r="Q10835" s="150"/>
    </row>
    <row r="10836" spans="1:17" ht="15">
      <c r="A10836" s="142">
        <v>52504</v>
      </c>
      <c r="B10836" s="143">
        <f t="shared" si="0"/>
        <v>9</v>
      </c>
      <c r="C10836" s="143">
        <f t="shared" si="1"/>
        <v>2043</v>
      </c>
      <c r="D10836" s="154">
        <v>42379</v>
      </c>
      <c r="E10836" s="145">
        <f t="shared" si="2"/>
        <v>1</v>
      </c>
      <c r="F10836" s="145">
        <f t="shared" si="3"/>
        <v>2016</v>
      </c>
      <c r="G10836" s="153" t="s">
        <v>8228</v>
      </c>
      <c r="H10836" s="143">
        <v>0</v>
      </c>
      <c r="I10836" s="143">
        <v>2322768</v>
      </c>
      <c r="J10836" s="143">
        <v>1999</v>
      </c>
      <c r="K10836" s="147" t="s">
        <v>77</v>
      </c>
      <c r="L10836" s="152"/>
      <c r="M10836" s="57"/>
      <c r="N10836" s="150"/>
      <c r="O10836" s="150"/>
      <c r="P10836" s="150"/>
      <c r="Q10836" s="150"/>
    </row>
    <row r="10837" spans="1:17" ht="15">
      <c r="A10837" s="142">
        <v>52505</v>
      </c>
      <c r="B10837" s="143">
        <f t="shared" si="0"/>
        <v>10</v>
      </c>
      <c r="C10837" s="143">
        <f t="shared" si="1"/>
        <v>2043</v>
      </c>
      <c r="D10837" s="154">
        <v>42379</v>
      </c>
      <c r="E10837" s="145">
        <f t="shared" si="2"/>
        <v>1</v>
      </c>
      <c r="F10837" s="145">
        <f t="shared" si="3"/>
        <v>2016</v>
      </c>
      <c r="G10837" s="153" t="s">
        <v>8229</v>
      </c>
      <c r="H10837" s="143">
        <v>10335</v>
      </c>
      <c r="I10837" s="143">
        <v>2322772</v>
      </c>
      <c r="J10837" s="143">
        <v>1259</v>
      </c>
      <c r="K10837" s="147" t="s">
        <v>77</v>
      </c>
      <c r="L10837" s="152"/>
      <c r="M10837" s="57"/>
      <c r="N10837" s="150"/>
      <c r="O10837" s="150"/>
      <c r="P10837" s="150"/>
      <c r="Q10837" s="150"/>
    </row>
    <row r="10838" spans="1:17" ht="15">
      <c r="A10838" s="142">
        <v>52506</v>
      </c>
      <c r="B10838" s="143">
        <f t="shared" si="0"/>
        <v>10</v>
      </c>
      <c r="C10838" s="143">
        <f t="shared" si="1"/>
        <v>2043</v>
      </c>
      <c r="D10838" s="154">
        <v>42379</v>
      </c>
      <c r="E10838" s="145">
        <f t="shared" si="2"/>
        <v>1</v>
      </c>
      <c r="F10838" s="145">
        <f t="shared" si="3"/>
        <v>2016</v>
      </c>
      <c r="G10838" s="153" t="s">
        <v>8230</v>
      </c>
      <c r="H10838" s="143">
        <v>10336</v>
      </c>
      <c r="I10838" s="143">
        <v>2322774</v>
      </c>
      <c r="J10838" s="143">
        <v>3499</v>
      </c>
      <c r="K10838" s="147" t="s">
        <v>77</v>
      </c>
      <c r="L10838" s="152"/>
      <c r="M10838" s="57"/>
      <c r="N10838" s="150"/>
      <c r="O10838" s="150"/>
      <c r="P10838" s="150"/>
      <c r="Q10838" s="150"/>
    </row>
    <row r="10839" spans="1:17" ht="15">
      <c r="A10839" s="142">
        <v>52507</v>
      </c>
      <c r="B10839" s="143">
        <f t="shared" si="0"/>
        <v>10</v>
      </c>
      <c r="C10839" s="143">
        <f t="shared" si="1"/>
        <v>2043</v>
      </c>
      <c r="D10839" s="154">
        <v>42379</v>
      </c>
      <c r="E10839" s="145">
        <f t="shared" si="2"/>
        <v>1</v>
      </c>
      <c r="F10839" s="145">
        <f t="shared" si="3"/>
        <v>2016</v>
      </c>
      <c r="G10839" s="153" t="s">
        <v>8231</v>
      </c>
      <c r="H10839" s="143">
        <v>0</v>
      </c>
      <c r="I10839" s="143">
        <v>2322775</v>
      </c>
      <c r="J10839" s="143">
        <v>4128</v>
      </c>
      <c r="K10839" s="147" t="s">
        <v>77</v>
      </c>
      <c r="L10839" s="152"/>
      <c r="M10839" s="57"/>
      <c r="N10839" s="150"/>
      <c r="O10839" s="150"/>
      <c r="P10839" s="150"/>
      <c r="Q10839" s="150"/>
    </row>
    <row r="10840" spans="1:17" ht="15">
      <c r="A10840" s="142">
        <v>52508</v>
      </c>
      <c r="B10840" s="143">
        <f t="shared" si="0"/>
        <v>10</v>
      </c>
      <c r="C10840" s="143">
        <f t="shared" si="1"/>
        <v>2043</v>
      </c>
      <c r="D10840" s="154">
        <v>42380</v>
      </c>
      <c r="E10840" s="145">
        <f t="shared" si="2"/>
        <v>1</v>
      </c>
      <c r="F10840" s="145">
        <f t="shared" si="3"/>
        <v>2016</v>
      </c>
      <c r="G10840" s="153" t="s">
        <v>8232</v>
      </c>
      <c r="H10840" s="143">
        <v>0</v>
      </c>
      <c r="I10840" s="143">
        <v>2322778</v>
      </c>
      <c r="J10840" s="143">
        <v>1899</v>
      </c>
      <c r="K10840" s="147" t="s">
        <v>77</v>
      </c>
      <c r="L10840" s="152"/>
      <c r="M10840" s="57"/>
      <c r="N10840" s="150"/>
      <c r="O10840" s="150"/>
      <c r="P10840" s="150"/>
      <c r="Q10840" s="150"/>
    </row>
    <row r="10841" spans="1:17" ht="15">
      <c r="A10841" s="142">
        <v>52509</v>
      </c>
      <c r="B10841" s="143">
        <f t="shared" si="0"/>
        <v>10</v>
      </c>
      <c r="C10841" s="143">
        <f t="shared" si="1"/>
        <v>2043</v>
      </c>
      <c r="D10841" s="154">
        <v>42380</v>
      </c>
      <c r="E10841" s="145">
        <f t="shared" si="2"/>
        <v>1</v>
      </c>
      <c r="F10841" s="145">
        <f t="shared" si="3"/>
        <v>2016</v>
      </c>
      <c r="G10841" s="153" t="s">
        <v>8233</v>
      </c>
      <c r="H10841" s="143">
        <v>10337</v>
      </c>
      <c r="I10841" s="143">
        <v>2322779</v>
      </c>
      <c r="J10841" s="143">
        <v>2599</v>
      </c>
      <c r="K10841" s="147" t="s">
        <v>77</v>
      </c>
      <c r="L10841" s="152"/>
      <c r="M10841" s="57"/>
      <c r="N10841" s="150"/>
      <c r="O10841" s="150"/>
      <c r="P10841" s="150"/>
      <c r="Q10841" s="150"/>
    </row>
    <row r="10842" spans="1:17" ht="15">
      <c r="A10842" s="142">
        <v>52510</v>
      </c>
      <c r="B10842" s="143">
        <f t="shared" si="0"/>
        <v>10</v>
      </c>
      <c r="C10842" s="143">
        <f t="shared" si="1"/>
        <v>2043</v>
      </c>
      <c r="D10842" s="154">
        <v>42380</v>
      </c>
      <c r="E10842" s="145">
        <f t="shared" si="2"/>
        <v>1</v>
      </c>
      <c r="F10842" s="145">
        <f t="shared" si="3"/>
        <v>2016</v>
      </c>
      <c r="G10842" s="146"/>
      <c r="H10842" s="143">
        <v>9943</v>
      </c>
      <c r="I10842" s="143">
        <v>2322782</v>
      </c>
      <c r="J10842" s="143">
        <v>1419</v>
      </c>
      <c r="K10842" s="147" t="s">
        <v>77</v>
      </c>
      <c r="L10842" s="152"/>
      <c r="M10842" s="57"/>
      <c r="N10842" s="150"/>
      <c r="O10842" s="150"/>
      <c r="P10842" s="150"/>
      <c r="Q10842" s="150"/>
    </row>
    <row r="10843" spans="1:17" ht="15">
      <c r="A10843" s="142">
        <v>52511</v>
      </c>
      <c r="B10843" s="143">
        <f t="shared" si="0"/>
        <v>10</v>
      </c>
      <c r="C10843" s="143">
        <f t="shared" si="1"/>
        <v>2043</v>
      </c>
      <c r="D10843" s="154">
        <v>42380</v>
      </c>
      <c r="E10843" s="145">
        <f t="shared" si="2"/>
        <v>1</v>
      </c>
      <c r="F10843" s="145">
        <f t="shared" si="3"/>
        <v>2016</v>
      </c>
      <c r="G10843" s="153" t="s">
        <v>7745</v>
      </c>
      <c r="H10843" s="143">
        <v>9918</v>
      </c>
      <c r="I10843" s="143">
        <v>2322785</v>
      </c>
      <c r="J10843" s="143">
        <v>4490</v>
      </c>
      <c r="K10843" s="147" t="s">
        <v>77</v>
      </c>
      <c r="L10843" s="152"/>
      <c r="M10843" s="57"/>
      <c r="N10843" s="150"/>
      <c r="O10843" s="150"/>
      <c r="P10843" s="150"/>
      <c r="Q10843" s="150"/>
    </row>
    <row r="10844" spans="1:17" ht="15">
      <c r="A10844" s="142">
        <v>52512</v>
      </c>
      <c r="B10844" s="143">
        <f t="shared" si="0"/>
        <v>10</v>
      </c>
      <c r="C10844" s="143">
        <f t="shared" si="1"/>
        <v>2043</v>
      </c>
      <c r="D10844" s="154">
        <v>42380</v>
      </c>
      <c r="E10844" s="145">
        <f t="shared" si="2"/>
        <v>1</v>
      </c>
      <c r="F10844" s="145">
        <f t="shared" si="3"/>
        <v>2016</v>
      </c>
      <c r="G10844" s="153" t="s">
        <v>8234</v>
      </c>
      <c r="H10844" s="143">
        <v>8318</v>
      </c>
      <c r="I10844" s="143">
        <v>2322786</v>
      </c>
      <c r="J10844" s="143">
        <v>1865</v>
      </c>
      <c r="K10844" s="147" t="s">
        <v>77</v>
      </c>
      <c r="L10844" s="152"/>
      <c r="M10844" s="57"/>
      <c r="N10844" s="150"/>
      <c r="O10844" s="150"/>
      <c r="P10844" s="150"/>
      <c r="Q10844" s="150"/>
    </row>
    <row r="10845" spans="1:17" ht="15">
      <c r="A10845" s="142">
        <v>52513</v>
      </c>
      <c r="B10845" s="143">
        <f t="shared" si="0"/>
        <v>10</v>
      </c>
      <c r="C10845" s="143">
        <f t="shared" si="1"/>
        <v>2043</v>
      </c>
      <c r="D10845" s="154">
        <v>42380</v>
      </c>
      <c r="E10845" s="145">
        <f t="shared" si="2"/>
        <v>1</v>
      </c>
      <c r="F10845" s="145">
        <f t="shared" si="3"/>
        <v>2016</v>
      </c>
      <c r="G10845" s="153" t="s">
        <v>7219</v>
      </c>
      <c r="H10845" s="143">
        <v>9428</v>
      </c>
      <c r="I10845" s="143">
        <v>2322787</v>
      </c>
      <c r="J10845" s="143">
        <v>2425</v>
      </c>
      <c r="K10845" s="147" t="s">
        <v>77</v>
      </c>
      <c r="L10845" s="152"/>
      <c r="M10845" s="57"/>
      <c r="N10845" s="150"/>
      <c r="O10845" s="150"/>
      <c r="P10845" s="150"/>
      <c r="Q10845" s="150"/>
    </row>
    <row r="10846" spans="1:17" ht="15">
      <c r="A10846" s="142">
        <v>52514</v>
      </c>
      <c r="B10846" s="143">
        <f t="shared" si="0"/>
        <v>10</v>
      </c>
      <c r="C10846" s="143">
        <f t="shared" si="1"/>
        <v>2043</v>
      </c>
      <c r="D10846" s="154">
        <v>42380</v>
      </c>
      <c r="E10846" s="145">
        <f t="shared" si="2"/>
        <v>1</v>
      </c>
      <c r="F10846" s="145">
        <f t="shared" si="3"/>
        <v>2016</v>
      </c>
      <c r="G10846" s="153" t="s">
        <v>8235</v>
      </c>
      <c r="H10846" s="143">
        <v>0</v>
      </c>
      <c r="I10846" s="143">
        <v>2322788</v>
      </c>
      <c r="J10846" s="143">
        <v>2099</v>
      </c>
      <c r="K10846" s="147" t="s">
        <v>77</v>
      </c>
      <c r="L10846" s="152"/>
      <c r="M10846" s="57"/>
      <c r="N10846" s="150"/>
      <c r="O10846" s="150"/>
      <c r="P10846" s="150"/>
      <c r="Q10846" s="150"/>
    </row>
    <row r="10847" spans="1:17" ht="15">
      <c r="A10847" s="142">
        <v>52515</v>
      </c>
      <c r="B10847" s="143">
        <f t="shared" si="0"/>
        <v>10</v>
      </c>
      <c r="C10847" s="143">
        <f t="shared" si="1"/>
        <v>2043</v>
      </c>
      <c r="D10847" s="154">
        <v>42380</v>
      </c>
      <c r="E10847" s="145">
        <f t="shared" si="2"/>
        <v>1</v>
      </c>
      <c r="F10847" s="145">
        <f t="shared" si="3"/>
        <v>2016</v>
      </c>
      <c r="G10847" s="153" t="s">
        <v>8236</v>
      </c>
      <c r="H10847" s="143">
        <v>0</v>
      </c>
      <c r="I10847" s="143">
        <v>2322789</v>
      </c>
      <c r="J10847" s="143">
        <v>3920</v>
      </c>
      <c r="K10847" s="147" t="s">
        <v>77</v>
      </c>
      <c r="L10847" s="152"/>
      <c r="M10847" s="57"/>
      <c r="N10847" s="150"/>
      <c r="O10847" s="150"/>
      <c r="P10847" s="150"/>
      <c r="Q10847" s="150"/>
    </row>
    <row r="10848" spans="1:17" ht="15">
      <c r="A10848" s="142">
        <v>52516</v>
      </c>
      <c r="B10848" s="143">
        <f t="shared" si="0"/>
        <v>10</v>
      </c>
      <c r="C10848" s="143">
        <f t="shared" si="1"/>
        <v>2043</v>
      </c>
      <c r="D10848" s="154">
        <v>42380</v>
      </c>
      <c r="E10848" s="145">
        <f t="shared" si="2"/>
        <v>1</v>
      </c>
      <c r="F10848" s="145">
        <f t="shared" si="3"/>
        <v>2016</v>
      </c>
      <c r="G10848" s="153" t="s">
        <v>176</v>
      </c>
      <c r="H10848" s="143">
        <v>0</v>
      </c>
      <c r="I10848" s="143">
        <v>2322790</v>
      </c>
      <c r="J10848" s="143">
        <v>8077</v>
      </c>
      <c r="K10848" s="147" t="s">
        <v>77</v>
      </c>
      <c r="L10848" s="152"/>
      <c r="M10848" s="57"/>
      <c r="N10848" s="150"/>
      <c r="O10848" s="150"/>
      <c r="P10848" s="150"/>
      <c r="Q10848" s="150"/>
    </row>
    <row r="10849" spans="1:17" ht="15">
      <c r="A10849" s="142">
        <v>52517</v>
      </c>
      <c r="B10849" s="143">
        <f t="shared" si="0"/>
        <v>10</v>
      </c>
      <c r="C10849" s="143">
        <f t="shared" si="1"/>
        <v>2043</v>
      </c>
      <c r="D10849" s="154">
        <v>42380</v>
      </c>
      <c r="E10849" s="145">
        <f t="shared" si="2"/>
        <v>1</v>
      </c>
      <c r="F10849" s="145">
        <f t="shared" si="3"/>
        <v>2016</v>
      </c>
      <c r="G10849" s="153" t="s">
        <v>8237</v>
      </c>
      <c r="H10849" s="143">
        <v>10338</v>
      </c>
      <c r="I10849" s="143">
        <v>2322791</v>
      </c>
      <c r="J10849" s="143">
        <v>2199</v>
      </c>
      <c r="K10849" s="147" t="s">
        <v>77</v>
      </c>
      <c r="L10849" s="152"/>
      <c r="M10849" s="57"/>
      <c r="N10849" s="150"/>
      <c r="O10849" s="150"/>
      <c r="P10849" s="150"/>
      <c r="Q10849" s="150"/>
    </row>
    <row r="10850" spans="1:17" ht="15">
      <c r="A10850" s="142">
        <v>52518</v>
      </c>
      <c r="B10850" s="143">
        <f t="shared" si="0"/>
        <v>10</v>
      </c>
      <c r="C10850" s="143">
        <f t="shared" si="1"/>
        <v>2043</v>
      </c>
      <c r="D10850" s="154">
        <v>42380</v>
      </c>
      <c r="E10850" s="145">
        <f t="shared" si="2"/>
        <v>1</v>
      </c>
      <c r="F10850" s="145">
        <f t="shared" si="3"/>
        <v>2016</v>
      </c>
      <c r="G10850" s="153" t="s">
        <v>8238</v>
      </c>
      <c r="H10850" s="143">
        <v>0</v>
      </c>
      <c r="I10850" s="143">
        <v>2322792</v>
      </c>
      <c r="J10850" s="143">
        <v>5949</v>
      </c>
      <c r="K10850" s="147" t="s">
        <v>77</v>
      </c>
      <c r="L10850" s="152"/>
      <c r="M10850" s="57"/>
      <c r="N10850" s="150"/>
      <c r="O10850" s="150"/>
      <c r="P10850" s="150"/>
      <c r="Q10850" s="150"/>
    </row>
    <row r="10851" spans="1:17" ht="15">
      <c r="A10851" s="142">
        <v>52519</v>
      </c>
      <c r="B10851" s="143">
        <f t="shared" si="0"/>
        <v>10</v>
      </c>
      <c r="C10851" s="143">
        <f t="shared" si="1"/>
        <v>2043</v>
      </c>
      <c r="D10851" s="154">
        <v>42380</v>
      </c>
      <c r="E10851" s="145">
        <f t="shared" si="2"/>
        <v>1</v>
      </c>
      <c r="F10851" s="145">
        <f t="shared" si="3"/>
        <v>2016</v>
      </c>
      <c r="G10851" s="153" t="s">
        <v>8239</v>
      </c>
      <c r="H10851" s="143">
        <v>0</v>
      </c>
      <c r="I10851" s="143">
        <v>2322793</v>
      </c>
      <c r="J10851" s="143">
        <v>2499</v>
      </c>
      <c r="K10851" s="147" t="s">
        <v>77</v>
      </c>
      <c r="L10851" s="152"/>
      <c r="M10851" s="57"/>
      <c r="N10851" s="150"/>
      <c r="O10851" s="150"/>
      <c r="P10851" s="150"/>
      <c r="Q10851" s="150"/>
    </row>
    <row r="10852" spans="1:17" ht="15">
      <c r="A10852" s="142">
        <v>52520</v>
      </c>
      <c r="B10852" s="143">
        <f t="shared" si="0"/>
        <v>10</v>
      </c>
      <c r="C10852" s="143">
        <f t="shared" si="1"/>
        <v>2043</v>
      </c>
      <c r="D10852" s="154">
        <v>42380</v>
      </c>
      <c r="E10852" s="145">
        <f t="shared" si="2"/>
        <v>1</v>
      </c>
      <c r="F10852" s="145">
        <f t="shared" si="3"/>
        <v>2016</v>
      </c>
      <c r="G10852" s="153" t="s">
        <v>8239</v>
      </c>
      <c r="H10852" s="143">
        <v>0</v>
      </c>
      <c r="I10852" s="143">
        <v>2322794</v>
      </c>
      <c r="J10852" s="143">
        <v>1999</v>
      </c>
      <c r="K10852" s="147" t="s">
        <v>77</v>
      </c>
      <c r="L10852" s="152"/>
      <c r="M10852" s="57"/>
      <c r="N10852" s="150"/>
      <c r="O10852" s="150"/>
      <c r="P10852" s="150"/>
      <c r="Q10852" s="150"/>
    </row>
    <row r="10853" spans="1:17" ht="15">
      <c r="A10853" s="142">
        <v>52521</v>
      </c>
      <c r="B10853" s="143">
        <f t="shared" si="0"/>
        <v>10</v>
      </c>
      <c r="C10853" s="143">
        <f t="shared" si="1"/>
        <v>2043</v>
      </c>
      <c r="D10853" s="154">
        <v>42380</v>
      </c>
      <c r="E10853" s="145">
        <f t="shared" si="2"/>
        <v>1</v>
      </c>
      <c r="F10853" s="145">
        <f t="shared" si="3"/>
        <v>2016</v>
      </c>
      <c r="G10853" s="153" t="s">
        <v>8240</v>
      </c>
      <c r="H10853" s="143">
        <v>0</v>
      </c>
      <c r="I10853" s="143">
        <v>2322796</v>
      </c>
      <c r="J10853" s="143">
        <v>2296</v>
      </c>
      <c r="K10853" s="147" t="s">
        <v>77</v>
      </c>
      <c r="L10853" s="152"/>
      <c r="M10853" s="57"/>
      <c r="N10853" s="150"/>
      <c r="O10853" s="150"/>
      <c r="P10853" s="150"/>
      <c r="Q10853" s="150"/>
    </row>
    <row r="10854" spans="1:17" ht="15">
      <c r="A10854" s="142">
        <v>52522</v>
      </c>
      <c r="B10854" s="143">
        <f t="shared" si="0"/>
        <v>10</v>
      </c>
      <c r="C10854" s="143">
        <f t="shared" si="1"/>
        <v>2043</v>
      </c>
      <c r="D10854" s="154">
        <v>42380</v>
      </c>
      <c r="E10854" s="145">
        <f t="shared" si="2"/>
        <v>1</v>
      </c>
      <c r="F10854" s="145">
        <f t="shared" si="3"/>
        <v>2016</v>
      </c>
      <c r="G10854" s="153" t="s">
        <v>8241</v>
      </c>
      <c r="H10854" s="143">
        <v>0</v>
      </c>
      <c r="I10854" s="143">
        <v>2322797</v>
      </c>
      <c r="J10854" s="143">
        <v>7273</v>
      </c>
      <c r="K10854" s="147" t="s">
        <v>77</v>
      </c>
      <c r="L10854" s="152"/>
      <c r="M10854" s="57"/>
      <c r="N10854" s="150"/>
      <c r="O10854" s="150"/>
      <c r="P10854" s="150"/>
      <c r="Q10854" s="150"/>
    </row>
    <row r="10855" spans="1:17" ht="15">
      <c r="A10855" s="142">
        <v>52523</v>
      </c>
      <c r="B10855" s="143">
        <f t="shared" si="0"/>
        <v>10</v>
      </c>
      <c r="C10855" s="143">
        <f t="shared" si="1"/>
        <v>2043</v>
      </c>
      <c r="D10855" s="154">
        <v>42380</v>
      </c>
      <c r="E10855" s="145">
        <f t="shared" si="2"/>
        <v>1</v>
      </c>
      <c r="F10855" s="145">
        <f t="shared" si="3"/>
        <v>2016</v>
      </c>
      <c r="G10855" s="153" t="s">
        <v>8242</v>
      </c>
      <c r="H10855" s="143">
        <v>10340</v>
      </c>
      <c r="I10855" s="143">
        <v>2322799</v>
      </c>
      <c r="J10855" s="143">
        <v>1268</v>
      </c>
      <c r="K10855" s="147" t="s">
        <v>77</v>
      </c>
      <c r="L10855" s="152"/>
      <c r="M10855" s="57"/>
      <c r="N10855" s="150"/>
      <c r="O10855" s="150"/>
      <c r="P10855" s="150"/>
      <c r="Q10855" s="150"/>
    </row>
    <row r="10856" spans="1:17" ht="15">
      <c r="A10856" s="142">
        <v>52524</v>
      </c>
      <c r="B10856" s="143">
        <f t="shared" si="0"/>
        <v>10</v>
      </c>
      <c r="C10856" s="143">
        <f t="shared" si="1"/>
        <v>2043</v>
      </c>
      <c r="D10856" s="154">
        <v>42380</v>
      </c>
      <c r="E10856" s="145">
        <f t="shared" si="2"/>
        <v>1</v>
      </c>
      <c r="F10856" s="145">
        <f t="shared" si="3"/>
        <v>2016</v>
      </c>
      <c r="G10856" s="153" t="s">
        <v>8243</v>
      </c>
      <c r="H10856" s="143">
        <v>8902</v>
      </c>
      <c r="I10856" s="143">
        <v>2322801</v>
      </c>
      <c r="J10856" s="143">
        <v>7235</v>
      </c>
      <c r="K10856" s="147" t="s">
        <v>77</v>
      </c>
      <c r="L10856" s="152"/>
      <c r="M10856" s="57"/>
      <c r="N10856" s="150"/>
      <c r="O10856" s="150"/>
      <c r="P10856" s="150"/>
      <c r="Q10856" s="150"/>
    </row>
    <row r="10857" spans="1:17" ht="15">
      <c r="A10857" s="142">
        <v>52525</v>
      </c>
      <c r="B10857" s="143">
        <f t="shared" si="0"/>
        <v>10</v>
      </c>
      <c r="C10857" s="143">
        <f t="shared" si="1"/>
        <v>2043</v>
      </c>
      <c r="D10857" s="154">
        <v>42380</v>
      </c>
      <c r="E10857" s="145">
        <f t="shared" si="2"/>
        <v>1</v>
      </c>
      <c r="F10857" s="145">
        <f t="shared" si="3"/>
        <v>2016</v>
      </c>
      <c r="G10857" s="153" t="s">
        <v>8244</v>
      </c>
      <c r="H10857" s="143">
        <v>10342</v>
      </c>
      <c r="I10857" s="143">
        <v>2322804</v>
      </c>
      <c r="J10857" s="143">
        <v>1887</v>
      </c>
      <c r="K10857" s="147" t="s">
        <v>77</v>
      </c>
      <c r="L10857" s="152"/>
      <c r="M10857" s="57"/>
      <c r="N10857" s="150"/>
      <c r="O10857" s="150"/>
      <c r="P10857" s="150"/>
      <c r="Q10857" s="150"/>
    </row>
    <row r="10858" spans="1:17" ht="15">
      <c r="A10858" s="142">
        <v>52526</v>
      </c>
      <c r="B10858" s="143">
        <f t="shared" si="0"/>
        <v>10</v>
      </c>
      <c r="C10858" s="143">
        <f t="shared" si="1"/>
        <v>2043</v>
      </c>
      <c r="D10858" s="154">
        <v>42380</v>
      </c>
      <c r="E10858" s="145">
        <f t="shared" si="2"/>
        <v>1</v>
      </c>
      <c r="F10858" s="145">
        <f t="shared" si="3"/>
        <v>2016</v>
      </c>
      <c r="G10858" s="153" t="s">
        <v>8245</v>
      </c>
      <c r="H10858" s="143">
        <v>10341</v>
      </c>
      <c r="I10858" s="143">
        <v>2322805</v>
      </c>
      <c r="J10858" s="143">
        <v>2299</v>
      </c>
      <c r="K10858" s="147" t="s">
        <v>77</v>
      </c>
      <c r="L10858" s="152"/>
      <c r="M10858" s="57"/>
      <c r="N10858" s="150"/>
      <c r="O10858" s="150"/>
      <c r="P10858" s="150"/>
      <c r="Q10858" s="150"/>
    </row>
    <row r="10859" spans="1:17" ht="15">
      <c r="A10859" s="142">
        <v>52527</v>
      </c>
      <c r="B10859" s="143">
        <f t="shared" si="0"/>
        <v>10</v>
      </c>
      <c r="C10859" s="143">
        <f t="shared" si="1"/>
        <v>2043</v>
      </c>
      <c r="D10859" s="154">
        <v>42380</v>
      </c>
      <c r="E10859" s="145">
        <f t="shared" si="2"/>
        <v>1</v>
      </c>
      <c r="F10859" s="145">
        <f t="shared" si="3"/>
        <v>2016</v>
      </c>
      <c r="G10859" s="153" t="s">
        <v>8246</v>
      </c>
      <c r="H10859" s="143">
        <v>6666</v>
      </c>
      <c r="I10859" s="143">
        <v>2322807</v>
      </c>
      <c r="J10859" s="143">
        <v>2747</v>
      </c>
      <c r="K10859" s="147" t="s">
        <v>77</v>
      </c>
      <c r="L10859" s="152"/>
      <c r="M10859" s="57"/>
      <c r="N10859" s="150"/>
      <c r="O10859" s="150"/>
      <c r="P10859" s="150"/>
      <c r="Q10859" s="150"/>
    </row>
    <row r="10860" spans="1:17" ht="15">
      <c r="A10860" s="142">
        <v>52528</v>
      </c>
      <c r="B10860" s="143">
        <f t="shared" si="0"/>
        <v>10</v>
      </c>
      <c r="C10860" s="143">
        <f t="shared" si="1"/>
        <v>2043</v>
      </c>
      <c r="D10860" s="154">
        <v>42380</v>
      </c>
      <c r="E10860" s="145">
        <f t="shared" si="2"/>
        <v>1</v>
      </c>
      <c r="F10860" s="145">
        <f t="shared" si="3"/>
        <v>2016</v>
      </c>
      <c r="G10860" s="146"/>
      <c r="H10860" s="143">
        <v>10344</v>
      </c>
      <c r="I10860" s="143">
        <v>2322809</v>
      </c>
      <c r="J10860" s="143">
        <v>1419</v>
      </c>
      <c r="K10860" s="147" t="s">
        <v>77</v>
      </c>
      <c r="L10860" s="152"/>
      <c r="M10860" s="57"/>
      <c r="N10860" s="150"/>
      <c r="O10860" s="150"/>
      <c r="P10860" s="150"/>
      <c r="Q10860" s="150"/>
    </row>
    <row r="10861" spans="1:17" ht="15">
      <c r="A10861" s="142">
        <v>52529</v>
      </c>
      <c r="B10861" s="143">
        <f t="shared" si="0"/>
        <v>10</v>
      </c>
      <c r="C10861" s="143">
        <f t="shared" si="1"/>
        <v>2043</v>
      </c>
      <c r="D10861" s="154">
        <v>42380</v>
      </c>
      <c r="E10861" s="145">
        <f t="shared" si="2"/>
        <v>1</v>
      </c>
      <c r="F10861" s="145">
        <f t="shared" si="3"/>
        <v>2016</v>
      </c>
      <c r="G10861" s="153" t="s">
        <v>8247</v>
      </c>
      <c r="H10861" s="143">
        <v>10343</v>
      </c>
      <c r="I10861" s="143">
        <v>2322811</v>
      </c>
      <c r="J10861" s="143">
        <v>1999</v>
      </c>
      <c r="K10861" s="147" t="s">
        <v>77</v>
      </c>
      <c r="L10861" s="152"/>
      <c r="M10861" s="57"/>
      <c r="N10861" s="150"/>
      <c r="O10861" s="150"/>
      <c r="P10861" s="150"/>
      <c r="Q10861" s="150"/>
    </row>
    <row r="10862" spans="1:17" ht="15">
      <c r="A10862" s="142">
        <v>52530</v>
      </c>
      <c r="B10862" s="143">
        <f t="shared" si="0"/>
        <v>10</v>
      </c>
      <c r="C10862" s="143">
        <f t="shared" si="1"/>
        <v>2043</v>
      </c>
      <c r="D10862" s="154">
        <v>42380</v>
      </c>
      <c r="E10862" s="145">
        <f t="shared" si="2"/>
        <v>1</v>
      </c>
      <c r="F10862" s="145">
        <f t="shared" si="3"/>
        <v>2016</v>
      </c>
      <c r="G10862" s="153" t="s">
        <v>8248</v>
      </c>
      <c r="H10862" s="143">
        <v>10345</v>
      </c>
      <c r="I10862" s="143">
        <v>2322813</v>
      </c>
      <c r="J10862" s="143">
        <v>4926</v>
      </c>
      <c r="K10862" s="147" t="s">
        <v>77</v>
      </c>
      <c r="L10862" s="152"/>
      <c r="M10862" s="57"/>
      <c r="N10862" s="150"/>
      <c r="O10862" s="150"/>
      <c r="P10862" s="150"/>
      <c r="Q10862" s="150"/>
    </row>
    <row r="10863" spans="1:17" ht="15">
      <c r="A10863" s="142">
        <v>52531</v>
      </c>
      <c r="B10863" s="143">
        <f t="shared" si="0"/>
        <v>10</v>
      </c>
      <c r="C10863" s="143">
        <f t="shared" si="1"/>
        <v>2043</v>
      </c>
      <c r="D10863" s="154">
        <v>42380</v>
      </c>
      <c r="E10863" s="145">
        <f t="shared" si="2"/>
        <v>1</v>
      </c>
      <c r="F10863" s="145">
        <f t="shared" si="3"/>
        <v>2016</v>
      </c>
      <c r="G10863" s="153" t="s">
        <v>8249</v>
      </c>
      <c r="H10863" s="143">
        <v>10346</v>
      </c>
      <c r="I10863" s="143">
        <v>2322815</v>
      </c>
      <c r="J10863" s="143">
        <v>3599</v>
      </c>
      <c r="K10863" s="147" t="s">
        <v>77</v>
      </c>
      <c r="L10863" s="152"/>
      <c r="M10863" s="57"/>
      <c r="N10863" s="150"/>
      <c r="O10863" s="150"/>
      <c r="P10863" s="150"/>
      <c r="Q10863" s="150"/>
    </row>
    <row r="10864" spans="1:17" ht="15">
      <c r="A10864" s="142">
        <v>52532</v>
      </c>
      <c r="B10864" s="143">
        <f t="shared" si="0"/>
        <v>10</v>
      </c>
      <c r="C10864" s="143">
        <f t="shared" si="1"/>
        <v>2043</v>
      </c>
      <c r="D10864" s="154">
        <v>42380</v>
      </c>
      <c r="E10864" s="145">
        <f t="shared" si="2"/>
        <v>1</v>
      </c>
      <c r="F10864" s="145">
        <f t="shared" si="3"/>
        <v>2016</v>
      </c>
      <c r="G10864" s="153" t="s">
        <v>8250</v>
      </c>
      <c r="H10864" s="143">
        <v>0</v>
      </c>
      <c r="I10864" s="143">
        <v>2322817</v>
      </c>
      <c r="J10864" s="143">
        <v>6448</v>
      </c>
      <c r="K10864" s="147" t="s">
        <v>77</v>
      </c>
      <c r="L10864" s="152"/>
      <c r="M10864" s="57"/>
      <c r="N10864" s="150"/>
      <c r="O10864" s="150"/>
      <c r="P10864" s="150"/>
      <c r="Q10864" s="150"/>
    </row>
    <row r="10865" spans="1:17" ht="15">
      <c r="A10865" s="142">
        <v>52533</v>
      </c>
      <c r="B10865" s="143">
        <f t="shared" si="0"/>
        <v>10</v>
      </c>
      <c r="C10865" s="143">
        <f t="shared" si="1"/>
        <v>2043</v>
      </c>
      <c r="D10865" s="154">
        <v>42380</v>
      </c>
      <c r="E10865" s="145">
        <f t="shared" si="2"/>
        <v>1</v>
      </c>
      <c r="F10865" s="145">
        <f t="shared" si="3"/>
        <v>2016</v>
      </c>
      <c r="G10865" s="153" t="s">
        <v>8251</v>
      </c>
      <c r="H10865" s="143">
        <v>10347</v>
      </c>
      <c r="I10865" s="143">
        <v>2322819</v>
      </c>
      <c r="J10865" s="143">
        <v>17483</v>
      </c>
      <c r="K10865" s="147" t="s">
        <v>77</v>
      </c>
      <c r="L10865" s="152"/>
      <c r="M10865" s="57"/>
      <c r="N10865" s="150"/>
      <c r="O10865" s="150"/>
      <c r="P10865" s="150"/>
      <c r="Q10865" s="150"/>
    </row>
    <row r="10866" spans="1:17" ht="15">
      <c r="A10866" s="142">
        <v>52534</v>
      </c>
      <c r="B10866" s="143">
        <f t="shared" si="0"/>
        <v>10</v>
      </c>
      <c r="C10866" s="143">
        <f t="shared" si="1"/>
        <v>2043</v>
      </c>
      <c r="D10866" s="154">
        <v>42380</v>
      </c>
      <c r="E10866" s="145">
        <f t="shared" si="2"/>
        <v>1</v>
      </c>
      <c r="F10866" s="145">
        <f t="shared" si="3"/>
        <v>2016</v>
      </c>
      <c r="G10866" s="153" t="s">
        <v>8252</v>
      </c>
      <c r="H10866" s="143">
        <v>1311</v>
      </c>
      <c r="I10866" s="143">
        <v>2322821</v>
      </c>
      <c r="J10866" s="143">
        <v>5967</v>
      </c>
      <c r="K10866" s="147" t="s">
        <v>77</v>
      </c>
      <c r="L10866" s="152"/>
      <c r="M10866" s="57"/>
      <c r="N10866" s="150"/>
      <c r="O10866" s="150"/>
      <c r="P10866" s="150"/>
      <c r="Q10866" s="150"/>
    </row>
    <row r="10867" spans="1:17" ht="15">
      <c r="A10867" s="142">
        <v>52535</v>
      </c>
      <c r="B10867" s="143">
        <f t="shared" si="0"/>
        <v>10</v>
      </c>
      <c r="C10867" s="143">
        <f t="shared" si="1"/>
        <v>2043</v>
      </c>
      <c r="D10867" s="154">
        <v>42380</v>
      </c>
      <c r="E10867" s="145">
        <f t="shared" si="2"/>
        <v>1</v>
      </c>
      <c r="F10867" s="145">
        <f t="shared" si="3"/>
        <v>2016</v>
      </c>
      <c r="G10867" s="153" t="s">
        <v>4113</v>
      </c>
      <c r="H10867" s="143">
        <v>2501</v>
      </c>
      <c r="I10867" s="143">
        <v>2322825</v>
      </c>
      <c r="J10867" s="143">
        <v>7599</v>
      </c>
      <c r="K10867" s="147" t="s">
        <v>77</v>
      </c>
      <c r="L10867" s="152"/>
      <c r="M10867" s="57"/>
      <c r="N10867" s="150"/>
      <c r="O10867" s="150"/>
      <c r="P10867" s="150"/>
      <c r="Q10867" s="150"/>
    </row>
    <row r="10868" spans="1:17" ht="15">
      <c r="A10868" s="142">
        <v>52536</v>
      </c>
      <c r="B10868" s="143">
        <f t="shared" si="0"/>
        <v>11</v>
      </c>
      <c r="C10868" s="143">
        <f t="shared" si="1"/>
        <v>2043</v>
      </c>
      <c r="D10868" s="154">
        <v>42380</v>
      </c>
      <c r="E10868" s="145">
        <f t="shared" si="2"/>
        <v>1</v>
      </c>
      <c r="F10868" s="145">
        <f t="shared" si="3"/>
        <v>2016</v>
      </c>
      <c r="G10868" s="153" t="s">
        <v>8253</v>
      </c>
      <c r="H10868" s="143">
        <v>0</v>
      </c>
      <c r="I10868" s="143">
        <v>2322826</v>
      </c>
      <c r="J10868" s="143">
        <v>3278</v>
      </c>
      <c r="K10868" s="147" t="s">
        <v>77</v>
      </c>
      <c r="L10868" s="152"/>
      <c r="M10868" s="57"/>
      <c r="N10868" s="150"/>
      <c r="O10868" s="150"/>
      <c r="P10868" s="150"/>
      <c r="Q10868" s="150"/>
    </row>
    <row r="10869" spans="1:17" ht="15">
      <c r="A10869" s="142">
        <v>52537</v>
      </c>
      <c r="B10869" s="143">
        <f t="shared" si="0"/>
        <v>11</v>
      </c>
      <c r="C10869" s="143">
        <f t="shared" si="1"/>
        <v>2043</v>
      </c>
      <c r="D10869" s="154">
        <v>42380</v>
      </c>
      <c r="E10869" s="145">
        <f t="shared" si="2"/>
        <v>1</v>
      </c>
      <c r="F10869" s="145">
        <f t="shared" si="3"/>
        <v>2016</v>
      </c>
      <c r="G10869" s="153" t="s">
        <v>8254</v>
      </c>
      <c r="H10869" s="143">
        <v>10348</v>
      </c>
      <c r="I10869" s="143">
        <v>2322831</v>
      </c>
      <c r="J10869" s="143">
        <v>1999</v>
      </c>
      <c r="K10869" s="147" t="s">
        <v>77</v>
      </c>
      <c r="L10869" s="152"/>
      <c r="M10869" s="57"/>
      <c r="N10869" s="150"/>
      <c r="O10869" s="150"/>
      <c r="P10869" s="150"/>
      <c r="Q10869" s="150"/>
    </row>
    <row r="10870" spans="1:17" ht="15">
      <c r="A10870" s="142">
        <v>52538</v>
      </c>
      <c r="B10870" s="143">
        <f t="shared" si="0"/>
        <v>11</v>
      </c>
      <c r="C10870" s="143">
        <f t="shared" si="1"/>
        <v>2043</v>
      </c>
      <c r="D10870" s="154">
        <v>42381</v>
      </c>
      <c r="E10870" s="145">
        <f t="shared" si="2"/>
        <v>1</v>
      </c>
      <c r="F10870" s="145">
        <f t="shared" si="3"/>
        <v>2016</v>
      </c>
      <c r="G10870" s="153" t="s">
        <v>8255</v>
      </c>
      <c r="H10870" s="143">
        <v>10351</v>
      </c>
      <c r="I10870" s="143">
        <v>2322836</v>
      </c>
      <c r="J10870" s="143">
        <v>2299</v>
      </c>
      <c r="K10870" s="147" t="s">
        <v>77</v>
      </c>
      <c r="L10870" s="152"/>
      <c r="M10870" s="57"/>
      <c r="N10870" s="150"/>
      <c r="O10870" s="150"/>
      <c r="P10870" s="150"/>
      <c r="Q10870" s="150"/>
    </row>
    <row r="10871" spans="1:17" ht="15">
      <c r="A10871" s="142">
        <v>52539</v>
      </c>
      <c r="B10871" s="143">
        <f t="shared" si="0"/>
        <v>11</v>
      </c>
      <c r="C10871" s="143">
        <f t="shared" si="1"/>
        <v>2043</v>
      </c>
      <c r="D10871" s="154">
        <v>42381</v>
      </c>
      <c r="E10871" s="145">
        <f t="shared" si="2"/>
        <v>1</v>
      </c>
      <c r="F10871" s="145">
        <f t="shared" si="3"/>
        <v>2016</v>
      </c>
      <c r="G10871" s="153" t="s">
        <v>8256</v>
      </c>
      <c r="H10871" s="143">
        <v>7513</v>
      </c>
      <c r="I10871" s="143">
        <v>2322837</v>
      </c>
      <c r="J10871" s="143">
        <v>1990</v>
      </c>
      <c r="K10871" s="147" t="s">
        <v>77</v>
      </c>
      <c r="L10871" s="152"/>
      <c r="M10871" s="57"/>
      <c r="N10871" s="150"/>
      <c r="O10871" s="150"/>
      <c r="P10871" s="150"/>
      <c r="Q10871" s="150"/>
    </row>
    <row r="10872" spans="1:17" ht="15">
      <c r="A10872" s="142">
        <v>52540</v>
      </c>
      <c r="B10872" s="143">
        <f t="shared" si="0"/>
        <v>11</v>
      </c>
      <c r="C10872" s="143">
        <f t="shared" si="1"/>
        <v>2043</v>
      </c>
      <c r="D10872" s="154">
        <v>42381</v>
      </c>
      <c r="E10872" s="145">
        <f t="shared" si="2"/>
        <v>1</v>
      </c>
      <c r="F10872" s="145">
        <f t="shared" si="3"/>
        <v>2016</v>
      </c>
      <c r="G10872" s="153" t="s">
        <v>1034</v>
      </c>
      <c r="H10872" s="143">
        <v>2057</v>
      </c>
      <c r="I10872" s="143">
        <v>2322838</v>
      </c>
      <c r="J10872" s="143">
        <v>2019</v>
      </c>
      <c r="K10872" s="147" t="s">
        <v>77</v>
      </c>
      <c r="L10872" s="152"/>
      <c r="M10872" s="57"/>
      <c r="N10872" s="150"/>
      <c r="O10872" s="150"/>
      <c r="P10872" s="150"/>
      <c r="Q10872" s="150"/>
    </row>
    <row r="10873" spans="1:17" ht="15">
      <c r="A10873" s="142">
        <v>52541</v>
      </c>
      <c r="B10873" s="143">
        <f t="shared" si="0"/>
        <v>11</v>
      </c>
      <c r="C10873" s="143">
        <f t="shared" si="1"/>
        <v>2043</v>
      </c>
      <c r="D10873" s="154">
        <v>42381</v>
      </c>
      <c r="E10873" s="145">
        <f t="shared" si="2"/>
        <v>1</v>
      </c>
      <c r="F10873" s="145">
        <f t="shared" si="3"/>
        <v>2016</v>
      </c>
      <c r="G10873" s="153" t="s">
        <v>8257</v>
      </c>
      <c r="H10873" s="143">
        <v>6632</v>
      </c>
      <c r="I10873" s="143">
        <v>2322841</v>
      </c>
      <c r="J10873" s="143">
        <v>1949</v>
      </c>
      <c r="K10873" s="147" t="s">
        <v>77</v>
      </c>
      <c r="L10873" s="152"/>
      <c r="M10873" s="57"/>
      <c r="N10873" s="150"/>
      <c r="O10873" s="150"/>
      <c r="P10873" s="150"/>
      <c r="Q10873" s="150"/>
    </row>
    <row r="10874" spans="1:17" ht="15">
      <c r="A10874" s="142">
        <v>52542</v>
      </c>
      <c r="B10874" s="143">
        <f t="shared" si="0"/>
        <v>11</v>
      </c>
      <c r="C10874" s="143">
        <f t="shared" si="1"/>
        <v>2043</v>
      </c>
      <c r="D10874" s="154">
        <v>42381</v>
      </c>
      <c r="E10874" s="145">
        <f t="shared" si="2"/>
        <v>1</v>
      </c>
      <c r="F10874" s="145">
        <f t="shared" si="3"/>
        <v>2016</v>
      </c>
      <c r="G10874" s="153" t="s">
        <v>8258</v>
      </c>
      <c r="H10874" s="143">
        <v>10352</v>
      </c>
      <c r="I10874" s="143">
        <v>2322842</v>
      </c>
      <c r="J10874" s="143">
        <v>2189</v>
      </c>
      <c r="K10874" s="147" t="s">
        <v>77</v>
      </c>
      <c r="L10874" s="152"/>
      <c r="M10874" s="57"/>
      <c r="N10874" s="150"/>
      <c r="O10874" s="150"/>
      <c r="P10874" s="150"/>
      <c r="Q10874" s="150"/>
    </row>
    <row r="10875" spans="1:17" ht="15">
      <c r="A10875" s="142">
        <v>52543</v>
      </c>
      <c r="B10875" s="143">
        <f t="shared" si="0"/>
        <v>11</v>
      </c>
      <c r="C10875" s="143">
        <f t="shared" si="1"/>
        <v>2043</v>
      </c>
      <c r="D10875" s="154">
        <v>42381</v>
      </c>
      <c r="E10875" s="145">
        <f t="shared" si="2"/>
        <v>1</v>
      </c>
      <c r="F10875" s="145">
        <f t="shared" si="3"/>
        <v>2016</v>
      </c>
      <c r="G10875" s="153" t="s">
        <v>8259</v>
      </c>
      <c r="H10875" s="143">
        <v>10355</v>
      </c>
      <c r="I10875" s="143">
        <v>2322844</v>
      </c>
      <c r="J10875" s="143">
        <v>3689</v>
      </c>
      <c r="K10875" s="147" t="s">
        <v>77</v>
      </c>
      <c r="L10875" s="152"/>
      <c r="M10875" s="57"/>
      <c r="N10875" s="150"/>
      <c r="O10875" s="150"/>
      <c r="P10875" s="150"/>
      <c r="Q10875" s="150"/>
    </row>
    <row r="10876" spans="1:17" ht="15">
      <c r="A10876" s="142">
        <v>52544</v>
      </c>
      <c r="B10876" s="143">
        <f t="shared" si="0"/>
        <v>11</v>
      </c>
      <c r="C10876" s="143">
        <f t="shared" si="1"/>
        <v>2043</v>
      </c>
      <c r="D10876" s="154">
        <v>42381</v>
      </c>
      <c r="E10876" s="145">
        <f t="shared" si="2"/>
        <v>1</v>
      </c>
      <c r="F10876" s="145">
        <f t="shared" si="3"/>
        <v>2016</v>
      </c>
      <c r="G10876" s="153" t="s">
        <v>8260</v>
      </c>
      <c r="H10876" s="143">
        <v>10356</v>
      </c>
      <c r="I10876" s="143">
        <v>2322845</v>
      </c>
      <c r="J10876" s="143">
        <v>8247</v>
      </c>
      <c r="K10876" s="147" t="s">
        <v>77</v>
      </c>
      <c r="L10876" s="152"/>
      <c r="M10876" s="57"/>
      <c r="N10876" s="150"/>
      <c r="O10876" s="150"/>
      <c r="P10876" s="150"/>
      <c r="Q10876" s="150"/>
    </row>
    <row r="10877" spans="1:17" ht="15">
      <c r="A10877" s="142">
        <v>52545</v>
      </c>
      <c r="B10877" s="143">
        <f t="shared" si="0"/>
        <v>11</v>
      </c>
      <c r="C10877" s="143">
        <f t="shared" si="1"/>
        <v>2043</v>
      </c>
      <c r="D10877" s="154">
        <v>42381</v>
      </c>
      <c r="E10877" s="145">
        <f t="shared" si="2"/>
        <v>1</v>
      </c>
      <c r="F10877" s="145">
        <f t="shared" si="3"/>
        <v>2016</v>
      </c>
      <c r="G10877" s="153" t="s">
        <v>7650</v>
      </c>
      <c r="H10877" s="143">
        <v>5775</v>
      </c>
      <c r="I10877" s="143">
        <v>2322848</v>
      </c>
      <c r="J10877" s="143">
        <v>4128</v>
      </c>
      <c r="K10877" s="147" t="s">
        <v>77</v>
      </c>
      <c r="L10877" s="152"/>
      <c r="M10877" s="57"/>
      <c r="N10877" s="150"/>
      <c r="O10877" s="150"/>
      <c r="P10877" s="150"/>
      <c r="Q10877" s="150"/>
    </row>
    <row r="10878" spans="1:17" ht="15">
      <c r="A10878" s="142">
        <v>52546</v>
      </c>
      <c r="B10878" s="143">
        <f t="shared" si="0"/>
        <v>11</v>
      </c>
      <c r="C10878" s="143">
        <f t="shared" si="1"/>
        <v>2043</v>
      </c>
      <c r="D10878" s="154">
        <v>42381</v>
      </c>
      <c r="E10878" s="145">
        <f t="shared" si="2"/>
        <v>1</v>
      </c>
      <c r="F10878" s="145">
        <f t="shared" si="3"/>
        <v>2016</v>
      </c>
      <c r="G10878" s="153" t="s">
        <v>8261</v>
      </c>
      <c r="H10878" s="143">
        <v>0</v>
      </c>
      <c r="I10878" s="143">
        <v>2322849</v>
      </c>
      <c r="J10878" s="143">
        <v>2599</v>
      </c>
      <c r="K10878" s="147" t="s">
        <v>77</v>
      </c>
      <c r="L10878" s="152"/>
      <c r="M10878" s="57"/>
      <c r="N10878" s="150"/>
      <c r="O10878" s="150"/>
      <c r="P10878" s="150"/>
      <c r="Q10878" s="150"/>
    </row>
    <row r="10879" spans="1:17" ht="15">
      <c r="A10879" s="142">
        <v>52547</v>
      </c>
      <c r="B10879" s="143">
        <f t="shared" si="0"/>
        <v>11</v>
      </c>
      <c r="C10879" s="143">
        <f t="shared" si="1"/>
        <v>2043</v>
      </c>
      <c r="D10879" s="154">
        <v>42381</v>
      </c>
      <c r="E10879" s="145">
        <f t="shared" si="2"/>
        <v>1</v>
      </c>
      <c r="F10879" s="145">
        <f t="shared" si="3"/>
        <v>2016</v>
      </c>
      <c r="G10879" s="153" t="s">
        <v>8262</v>
      </c>
      <c r="H10879" s="143">
        <v>0</v>
      </c>
      <c r="I10879" s="143">
        <v>2322852</v>
      </c>
      <c r="J10879" s="143">
        <v>1949</v>
      </c>
      <c r="K10879" s="147" t="s">
        <v>77</v>
      </c>
      <c r="L10879" s="152"/>
      <c r="M10879" s="57"/>
      <c r="N10879" s="150"/>
      <c r="O10879" s="150"/>
      <c r="P10879" s="150"/>
      <c r="Q10879" s="150"/>
    </row>
    <row r="10880" spans="1:17" ht="15">
      <c r="A10880" s="142">
        <v>52548</v>
      </c>
      <c r="B10880" s="143">
        <f t="shared" si="0"/>
        <v>11</v>
      </c>
      <c r="C10880" s="143">
        <f t="shared" si="1"/>
        <v>2043</v>
      </c>
      <c r="D10880" s="154">
        <v>42381</v>
      </c>
      <c r="E10880" s="145">
        <f t="shared" si="2"/>
        <v>1</v>
      </c>
      <c r="F10880" s="145">
        <f t="shared" si="3"/>
        <v>2016</v>
      </c>
      <c r="G10880" s="153" t="s">
        <v>8263</v>
      </c>
      <c r="H10880" s="143">
        <v>10358</v>
      </c>
      <c r="I10880" s="143">
        <v>2322853</v>
      </c>
      <c r="J10880" s="143">
        <v>3048</v>
      </c>
      <c r="K10880" s="147" t="s">
        <v>77</v>
      </c>
      <c r="L10880" s="152"/>
      <c r="M10880" s="57"/>
      <c r="N10880" s="150"/>
      <c r="O10880" s="150"/>
      <c r="P10880" s="150"/>
      <c r="Q10880" s="150"/>
    </row>
    <row r="10881" spans="1:17" ht="15">
      <c r="A10881" s="142">
        <v>52549</v>
      </c>
      <c r="B10881" s="143">
        <f t="shared" si="0"/>
        <v>11</v>
      </c>
      <c r="C10881" s="143">
        <f t="shared" si="1"/>
        <v>2043</v>
      </c>
      <c r="D10881" s="154">
        <v>42381</v>
      </c>
      <c r="E10881" s="145">
        <f t="shared" si="2"/>
        <v>1</v>
      </c>
      <c r="F10881" s="145">
        <f t="shared" si="3"/>
        <v>2016</v>
      </c>
      <c r="G10881" s="153" t="s">
        <v>8264</v>
      </c>
      <c r="H10881" s="143">
        <v>10359</v>
      </c>
      <c r="I10881" s="143">
        <v>2322855</v>
      </c>
      <c r="J10881" s="143">
        <v>3219</v>
      </c>
      <c r="K10881" s="147" t="s">
        <v>77</v>
      </c>
      <c r="L10881" s="152"/>
      <c r="M10881" s="57"/>
      <c r="N10881" s="150"/>
      <c r="O10881" s="150"/>
      <c r="P10881" s="150"/>
      <c r="Q10881" s="150"/>
    </row>
    <row r="10882" spans="1:17" ht="15">
      <c r="A10882" s="142">
        <v>52550</v>
      </c>
      <c r="B10882" s="143">
        <f t="shared" si="0"/>
        <v>11</v>
      </c>
      <c r="C10882" s="143">
        <f t="shared" si="1"/>
        <v>2043</v>
      </c>
      <c r="D10882" s="154">
        <v>42381</v>
      </c>
      <c r="E10882" s="145">
        <f t="shared" si="2"/>
        <v>1</v>
      </c>
      <c r="F10882" s="145">
        <f t="shared" si="3"/>
        <v>2016</v>
      </c>
      <c r="G10882" s="153" t="s">
        <v>176</v>
      </c>
      <c r="H10882" s="143">
        <v>3160</v>
      </c>
      <c r="I10882" s="143">
        <v>2322856</v>
      </c>
      <c r="J10882" s="143">
        <v>5425</v>
      </c>
      <c r="K10882" s="147" t="s">
        <v>77</v>
      </c>
      <c r="L10882" s="152"/>
      <c r="M10882" s="57"/>
      <c r="N10882" s="150"/>
      <c r="O10882" s="150"/>
      <c r="P10882" s="150"/>
      <c r="Q10882" s="150"/>
    </row>
    <row r="10883" spans="1:17" ht="15">
      <c r="A10883" s="142">
        <v>52551</v>
      </c>
      <c r="B10883" s="143">
        <f t="shared" si="0"/>
        <v>11</v>
      </c>
      <c r="C10883" s="143">
        <f t="shared" si="1"/>
        <v>2043</v>
      </c>
      <c r="D10883" s="154">
        <v>42381</v>
      </c>
      <c r="E10883" s="145">
        <f t="shared" si="2"/>
        <v>1</v>
      </c>
      <c r="F10883" s="145">
        <f t="shared" si="3"/>
        <v>2016</v>
      </c>
      <c r="G10883" s="153" t="s">
        <v>8265</v>
      </c>
      <c r="H10883" s="143">
        <v>0</v>
      </c>
      <c r="I10883" s="143">
        <v>2322857</v>
      </c>
      <c r="J10883" s="143">
        <v>4389</v>
      </c>
      <c r="K10883" s="147" t="s">
        <v>77</v>
      </c>
      <c r="L10883" s="152"/>
      <c r="M10883" s="57"/>
      <c r="N10883" s="150"/>
      <c r="O10883" s="150"/>
      <c r="P10883" s="150"/>
      <c r="Q10883" s="150"/>
    </row>
    <row r="10884" spans="1:17" ht="15">
      <c r="A10884" s="142">
        <v>52552</v>
      </c>
      <c r="B10884" s="143">
        <f t="shared" si="0"/>
        <v>11</v>
      </c>
      <c r="C10884" s="143">
        <f t="shared" si="1"/>
        <v>2043</v>
      </c>
      <c r="D10884" s="154">
        <v>42381</v>
      </c>
      <c r="E10884" s="145">
        <f t="shared" si="2"/>
        <v>1</v>
      </c>
      <c r="F10884" s="145">
        <f t="shared" si="3"/>
        <v>2016</v>
      </c>
      <c r="G10884" s="146"/>
      <c r="H10884" s="143">
        <v>10360</v>
      </c>
      <c r="I10884" s="143">
        <v>2322859</v>
      </c>
      <c r="J10884" s="143">
        <v>2349</v>
      </c>
      <c r="K10884" s="147" t="s">
        <v>77</v>
      </c>
      <c r="L10884" s="152"/>
      <c r="M10884" s="57"/>
      <c r="N10884" s="150"/>
      <c r="O10884" s="150"/>
      <c r="P10884" s="150"/>
      <c r="Q10884" s="150"/>
    </row>
    <row r="10885" spans="1:17" ht="15">
      <c r="A10885" s="142">
        <v>52553</v>
      </c>
      <c r="B10885" s="143">
        <f t="shared" si="0"/>
        <v>11</v>
      </c>
      <c r="C10885" s="143">
        <f t="shared" si="1"/>
        <v>2043</v>
      </c>
      <c r="D10885" s="154">
        <v>42381</v>
      </c>
      <c r="E10885" s="145">
        <f t="shared" si="2"/>
        <v>1</v>
      </c>
      <c r="F10885" s="145">
        <f t="shared" si="3"/>
        <v>2016</v>
      </c>
      <c r="G10885" s="153" t="s">
        <v>8266</v>
      </c>
      <c r="H10885" s="143">
        <v>10361</v>
      </c>
      <c r="I10885" s="143">
        <v>2322860</v>
      </c>
      <c r="J10885" s="143">
        <v>2389</v>
      </c>
      <c r="K10885" s="147" t="s">
        <v>77</v>
      </c>
      <c r="L10885" s="152"/>
      <c r="M10885" s="57"/>
      <c r="N10885" s="150"/>
      <c r="O10885" s="150"/>
      <c r="P10885" s="150"/>
      <c r="Q10885" s="150"/>
    </row>
    <row r="10886" spans="1:17" ht="15">
      <c r="A10886" s="142">
        <v>52554</v>
      </c>
      <c r="B10886" s="143">
        <f t="shared" si="0"/>
        <v>11</v>
      </c>
      <c r="C10886" s="143">
        <f t="shared" si="1"/>
        <v>2043</v>
      </c>
      <c r="D10886" s="154">
        <v>42381</v>
      </c>
      <c r="E10886" s="145">
        <f t="shared" si="2"/>
        <v>1</v>
      </c>
      <c r="F10886" s="145">
        <f t="shared" si="3"/>
        <v>2016</v>
      </c>
      <c r="G10886" s="153" t="s">
        <v>8267</v>
      </c>
      <c r="H10886" s="143">
        <v>10366</v>
      </c>
      <c r="I10886" s="143">
        <v>2322865</v>
      </c>
      <c r="J10886" s="143">
        <v>5275</v>
      </c>
      <c r="K10886" s="147" t="s">
        <v>77</v>
      </c>
      <c r="L10886" s="152"/>
      <c r="M10886" s="57"/>
      <c r="N10886" s="150"/>
      <c r="O10886" s="150"/>
      <c r="P10886" s="150"/>
      <c r="Q10886" s="150"/>
    </row>
    <row r="10887" spans="1:17" ht="15">
      <c r="A10887" s="142">
        <v>52555</v>
      </c>
      <c r="B10887" s="143">
        <f t="shared" si="0"/>
        <v>11</v>
      </c>
      <c r="C10887" s="143">
        <f t="shared" si="1"/>
        <v>2043</v>
      </c>
      <c r="D10887" s="154">
        <v>42381</v>
      </c>
      <c r="E10887" s="145">
        <f t="shared" si="2"/>
        <v>1</v>
      </c>
      <c r="F10887" s="145">
        <f t="shared" si="3"/>
        <v>2016</v>
      </c>
      <c r="G10887" s="153" t="s">
        <v>8268</v>
      </c>
      <c r="H10887" s="143">
        <v>10367</v>
      </c>
      <c r="I10887" s="143">
        <v>2322866</v>
      </c>
      <c r="J10887" s="143">
        <v>1899</v>
      </c>
      <c r="K10887" s="147" t="s">
        <v>77</v>
      </c>
      <c r="L10887" s="152"/>
      <c r="M10887" s="57"/>
      <c r="N10887" s="150"/>
      <c r="O10887" s="150"/>
      <c r="P10887" s="150"/>
      <c r="Q10887" s="150"/>
    </row>
    <row r="10888" spans="1:17" ht="15">
      <c r="A10888" s="142">
        <v>52556</v>
      </c>
      <c r="B10888" s="143">
        <f t="shared" si="0"/>
        <v>11</v>
      </c>
      <c r="C10888" s="143">
        <f t="shared" si="1"/>
        <v>2043</v>
      </c>
      <c r="D10888" s="154">
        <v>42381</v>
      </c>
      <c r="E10888" s="145">
        <f t="shared" si="2"/>
        <v>1</v>
      </c>
      <c r="F10888" s="145">
        <f t="shared" si="3"/>
        <v>2016</v>
      </c>
      <c r="G10888" s="146"/>
      <c r="H10888" s="143">
        <v>513</v>
      </c>
      <c r="I10888" s="143">
        <v>2322869</v>
      </c>
      <c r="J10888" s="143">
        <v>3649</v>
      </c>
      <c r="K10888" s="147" t="s">
        <v>77</v>
      </c>
      <c r="L10888" s="152"/>
      <c r="M10888" s="57"/>
      <c r="N10888" s="150"/>
      <c r="O10888" s="150"/>
      <c r="P10888" s="150"/>
      <c r="Q10888" s="150"/>
    </row>
    <row r="10889" spans="1:17" ht="15">
      <c r="A10889" s="142">
        <v>52557</v>
      </c>
      <c r="B10889" s="143">
        <f t="shared" si="0"/>
        <v>11</v>
      </c>
      <c r="C10889" s="143">
        <f t="shared" si="1"/>
        <v>2043</v>
      </c>
      <c r="D10889" s="154">
        <v>42381</v>
      </c>
      <c r="E10889" s="145">
        <f t="shared" si="2"/>
        <v>1</v>
      </c>
      <c r="F10889" s="145">
        <f t="shared" si="3"/>
        <v>2016</v>
      </c>
      <c r="G10889" s="153" t="s">
        <v>8269</v>
      </c>
      <c r="H10889" s="143">
        <v>10369</v>
      </c>
      <c r="I10889" s="143">
        <v>2322871</v>
      </c>
      <c r="J10889" s="143">
        <v>1999</v>
      </c>
      <c r="K10889" s="147" t="s">
        <v>77</v>
      </c>
      <c r="L10889" s="152"/>
      <c r="M10889" s="57"/>
      <c r="N10889" s="150"/>
      <c r="O10889" s="150"/>
      <c r="P10889" s="150"/>
      <c r="Q10889" s="150"/>
    </row>
    <row r="10890" spans="1:17" ht="15">
      <c r="A10890" s="142">
        <v>52558</v>
      </c>
      <c r="B10890" s="143">
        <f t="shared" si="0"/>
        <v>11</v>
      </c>
      <c r="C10890" s="143">
        <f t="shared" si="1"/>
        <v>2043</v>
      </c>
      <c r="D10890" s="154">
        <v>42381</v>
      </c>
      <c r="E10890" s="145">
        <f t="shared" si="2"/>
        <v>1</v>
      </c>
      <c r="F10890" s="145">
        <f t="shared" si="3"/>
        <v>2016</v>
      </c>
      <c r="G10890" s="153" t="s">
        <v>8270</v>
      </c>
      <c r="H10890" s="143">
        <v>9425</v>
      </c>
      <c r="I10890" s="143">
        <v>2322872</v>
      </c>
      <c r="J10890" s="143">
        <v>2349</v>
      </c>
      <c r="K10890" s="147" t="s">
        <v>77</v>
      </c>
      <c r="L10890" s="152"/>
      <c r="M10890" s="57"/>
      <c r="N10890" s="150"/>
      <c r="O10890" s="150"/>
      <c r="P10890" s="150"/>
      <c r="Q10890" s="150"/>
    </row>
    <row r="10891" spans="1:17" ht="15">
      <c r="A10891" s="142">
        <v>52559</v>
      </c>
      <c r="B10891" s="143">
        <f t="shared" si="0"/>
        <v>11</v>
      </c>
      <c r="C10891" s="143">
        <f t="shared" si="1"/>
        <v>2043</v>
      </c>
      <c r="D10891" s="154">
        <v>42381</v>
      </c>
      <c r="E10891" s="145">
        <f t="shared" si="2"/>
        <v>1</v>
      </c>
      <c r="F10891" s="145">
        <f t="shared" si="3"/>
        <v>2016</v>
      </c>
      <c r="G10891" s="153" t="s">
        <v>8271</v>
      </c>
      <c r="H10891" s="143">
        <v>10297</v>
      </c>
      <c r="I10891" s="143">
        <v>2322873</v>
      </c>
      <c r="J10891" s="143">
        <v>2205</v>
      </c>
      <c r="K10891" s="147" t="s">
        <v>77</v>
      </c>
      <c r="L10891" s="152"/>
      <c r="M10891" s="57"/>
      <c r="N10891" s="150"/>
      <c r="O10891" s="150"/>
      <c r="P10891" s="150"/>
      <c r="Q10891" s="150"/>
    </row>
    <row r="10892" spans="1:17" ht="15">
      <c r="A10892" s="142">
        <v>52560</v>
      </c>
      <c r="B10892" s="143">
        <f t="shared" si="0"/>
        <v>11</v>
      </c>
      <c r="C10892" s="143">
        <f t="shared" si="1"/>
        <v>2043</v>
      </c>
      <c r="D10892" s="154">
        <v>42381</v>
      </c>
      <c r="E10892" s="145">
        <f t="shared" si="2"/>
        <v>1</v>
      </c>
      <c r="F10892" s="145">
        <f t="shared" si="3"/>
        <v>2016</v>
      </c>
      <c r="G10892" s="153" t="s">
        <v>8041</v>
      </c>
      <c r="H10892" s="143">
        <v>10334</v>
      </c>
      <c r="I10892" s="143">
        <v>2322876</v>
      </c>
      <c r="J10892" s="143">
        <v>4399</v>
      </c>
      <c r="K10892" s="147" t="s">
        <v>77</v>
      </c>
      <c r="L10892" s="152"/>
      <c r="M10892" s="57"/>
      <c r="N10892" s="150"/>
      <c r="O10892" s="150"/>
      <c r="P10892" s="150"/>
      <c r="Q10892" s="150"/>
    </row>
    <row r="10893" spans="1:17" ht="15">
      <c r="A10893" s="142">
        <v>52561</v>
      </c>
      <c r="B10893" s="143">
        <f t="shared" si="0"/>
        <v>11</v>
      </c>
      <c r="C10893" s="143">
        <f t="shared" si="1"/>
        <v>2043</v>
      </c>
      <c r="D10893" s="154">
        <v>42381</v>
      </c>
      <c r="E10893" s="145">
        <f t="shared" si="2"/>
        <v>1</v>
      </c>
      <c r="F10893" s="145">
        <f t="shared" si="3"/>
        <v>2016</v>
      </c>
      <c r="G10893" s="153" t="s">
        <v>8272</v>
      </c>
      <c r="H10893" s="143">
        <v>10370</v>
      </c>
      <c r="I10893" s="143">
        <v>2322877</v>
      </c>
      <c r="J10893" s="143">
        <v>6418</v>
      </c>
      <c r="K10893" s="147" t="s">
        <v>77</v>
      </c>
      <c r="L10893" s="152"/>
      <c r="M10893" s="57"/>
      <c r="N10893" s="150"/>
      <c r="O10893" s="150"/>
      <c r="P10893" s="150"/>
      <c r="Q10893" s="150"/>
    </row>
    <row r="10894" spans="1:17" ht="15">
      <c r="A10894" s="142">
        <v>52562</v>
      </c>
      <c r="B10894" s="143">
        <f t="shared" si="0"/>
        <v>11</v>
      </c>
      <c r="C10894" s="143">
        <f t="shared" si="1"/>
        <v>2043</v>
      </c>
      <c r="D10894" s="154">
        <v>42381</v>
      </c>
      <c r="E10894" s="145">
        <f t="shared" si="2"/>
        <v>1</v>
      </c>
      <c r="F10894" s="145">
        <f t="shared" si="3"/>
        <v>2016</v>
      </c>
      <c r="G10894" s="153" t="s">
        <v>8273</v>
      </c>
      <c r="H10894" s="143">
        <v>0</v>
      </c>
      <c r="I10894" s="143">
        <v>2322879</v>
      </c>
      <c r="J10894" s="143">
        <v>5549</v>
      </c>
      <c r="K10894" s="147" t="s">
        <v>77</v>
      </c>
      <c r="L10894" s="152"/>
      <c r="M10894" s="57"/>
      <c r="N10894" s="150"/>
      <c r="O10894" s="150"/>
      <c r="P10894" s="150"/>
      <c r="Q10894" s="150"/>
    </row>
    <row r="10895" spans="1:17" ht="15">
      <c r="A10895" s="142">
        <v>52563</v>
      </c>
      <c r="B10895" s="143">
        <f t="shared" si="0"/>
        <v>11</v>
      </c>
      <c r="C10895" s="143">
        <f t="shared" si="1"/>
        <v>2043</v>
      </c>
      <c r="D10895" s="154">
        <v>42381</v>
      </c>
      <c r="E10895" s="145">
        <f t="shared" si="2"/>
        <v>1</v>
      </c>
      <c r="F10895" s="145">
        <f t="shared" si="3"/>
        <v>2016</v>
      </c>
      <c r="G10895" s="153" t="s">
        <v>8274</v>
      </c>
      <c r="H10895" s="143">
        <v>10371</v>
      </c>
      <c r="I10895" s="143">
        <v>2322880</v>
      </c>
      <c r="J10895" s="143">
        <v>995</v>
      </c>
      <c r="K10895" s="147" t="s">
        <v>77</v>
      </c>
      <c r="L10895" s="152"/>
      <c r="M10895" s="57"/>
      <c r="N10895" s="150"/>
      <c r="O10895" s="150"/>
      <c r="P10895" s="150"/>
      <c r="Q10895" s="150"/>
    </row>
    <row r="10896" spans="1:17" ht="15">
      <c r="A10896" s="142">
        <v>52564</v>
      </c>
      <c r="B10896" s="143">
        <f t="shared" si="0"/>
        <v>11</v>
      </c>
      <c r="C10896" s="143">
        <f t="shared" si="1"/>
        <v>2043</v>
      </c>
      <c r="D10896" s="154">
        <v>42381</v>
      </c>
      <c r="E10896" s="145">
        <f t="shared" si="2"/>
        <v>1</v>
      </c>
      <c r="F10896" s="145">
        <f t="shared" si="3"/>
        <v>2016</v>
      </c>
      <c r="G10896" s="153" t="s">
        <v>8275</v>
      </c>
      <c r="H10896" s="143">
        <v>10372</v>
      </c>
      <c r="I10896" s="143">
        <v>2322883</v>
      </c>
      <c r="J10896" s="143">
        <v>1474</v>
      </c>
      <c r="K10896" s="147" t="s">
        <v>77</v>
      </c>
      <c r="L10896" s="152"/>
      <c r="M10896" s="57"/>
      <c r="N10896" s="150"/>
      <c r="O10896" s="150"/>
      <c r="P10896" s="150"/>
      <c r="Q10896" s="150"/>
    </row>
    <row r="10897" spans="1:17" ht="15">
      <c r="A10897" s="142">
        <v>52565</v>
      </c>
      <c r="B10897" s="143">
        <f t="shared" si="0"/>
        <v>11</v>
      </c>
      <c r="C10897" s="143">
        <f t="shared" si="1"/>
        <v>2043</v>
      </c>
      <c r="D10897" s="154">
        <v>42381</v>
      </c>
      <c r="E10897" s="145">
        <f t="shared" si="2"/>
        <v>1</v>
      </c>
      <c r="F10897" s="145">
        <f t="shared" si="3"/>
        <v>2016</v>
      </c>
      <c r="G10897" s="153" t="s">
        <v>8276</v>
      </c>
      <c r="H10897" s="143">
        <v>10373</v>
      </c>
      <c r="I10897" s="143">
        <v>2322884</v>
      </c>
      <c r="J10897" s="143">
        <v>1661</v>
      </c>
      <c r="K10897" s="147" t="s">
        <v>77</v>
      </c>
      <c r="L10897" s="152"/>
      <c r="M10897" s="57"/>
      <c r="N10897" s="150"/>
      <c r="O10897" s="150"/>
      <c r="P10897" s="150"/>
      <c r="Q10897" s="150"/>
    </row>
    <row r="10898" spans="1:17" ht="15">
      <c r="A10898" s="142">
        <v>52566</v>
      </c>
      <c r="B10898" s="143">
        <f t="shared" si="0"/>
        <v>12</v>
      </c>
      <c r="C10898" s="143">
        <f t="shared" si="1"/>
        <v>2043</v>
      </c>
      <c r="D10898" s="154">
        <v>42381</v>
      </c>
      <c r="E10898" s="145">
        <f t="shared" si="2"/>
        <v>1</v>
      </c>
      <c r="F10898" s="145">
        <f t="shared" si="3"/>
        <v>2016</v>
      </c>
      <c r="G10898" s="153" t="s">
        <v>8277</v>
      </c>
      <c r="H10898" s="143">
        <v>9560</v>
      </c>
      <c r="I10898" s="143">
        <v>2322885</v>
      </c>
      <c r="J10898" s="143">
        <v>1074</v>
      </c>
      <c r="K10898" s="147" t="s">
        <v>77</v>
      </c>
      <c r="L10898" s="152"/>
      <c r="M10898" s="57"/>
      <c r="N10898" s="150"/>
      <c r="O10898" s="150"/>
      <c r="P10898" s="150"/>
      <c r="Q10898" s="150"/>
    </row>
    <row r="10899" spans="1:17" ht="15">
      <c r="A10899" s="142">
        <v>52567</v>
      </c>
      <c r="B10899" s="143">
        <f t="shared" si="0"/>
        <v>12</v>
      </c>
      <c r="C10899" s="143">
        <f t="shared" si="1"/>
        <v>2043</v>
      </c>
      <c r="D10899" s="154">
        <v>42382</v>
      </c>
      <c r="E10899" s="145">
        <f t="shared" si="2"/>
        <v>1</v>
      </c>
      <c r="F10899" s="145">
        <f t="shared" si="3"/>
        <v>2016</v>
      </c>
      <c r="G10899" s="153" t="s">
        <v>4985</v>
      </c>
      <c r="H10899" s="143">
        <v>5847</v>
      </c>
      <c r="I10899" s="143">
        <v>2322889</v>
      </c>
      <c r="J10899" s="143">
        <v>4569</v>
      </c>
      <c r="K10899" s="147" t="s">
        <v>77</v>
      </c>
      <c r="L10899" s="152"/>
      <c r="M10899" s="57"/>
      <c r="N10899" s="150"/>
      <c r="O10899" s="150"/>
      <c r="P10899" s="150"/>
      <c r="Q10899" s="150"/>
    </row>
    <row r="10900" spans="1:17" ht="15">
      <c r="A10900" s="142">
        <v>52568</v>
      </c>
      <c r="B10900" s="143">
        <f t="shared" si="0"/>
        <v>12</v>
      </c>
      <c r="C10900" s="143">
        <f t="shared" si="1"/>
        <v>2043</v>
      </c>
      <c r="D10900" s="154">
        <v>42382</v>
      </c>
      <c r="E10900" s="145">
        <f t="shared" si="2"/>
        <v>1</v>
      </c>
      <c r="F10900" s="145">
        <f t="shared" si="3"/>
        <v>2016</v>
      </c>
      <c r="G10900" s="153" t="s">
        <v>8278</v>
      </c>
      <c r="H10900" s="143">
        <v>10375</v>
      </c>
      <c r="I10900" s="143">
        <v>2322892</v>
      </c>
      <c r="J10900" s="143">
        <v>4649</v>
      </c>
      <c r="K10900" s="147" t="s">
        <v>77</v>
      </c>
      <c r="L10900" s="152"/>
      <c r="M10900" s="57"/>
      <c r="N10900" s="150"/>
      <c r="O10900" s="150"/>
      <c r="P10900" s="150"/>
      <c r="Q10900" s="150"/>
    </row>
    <row r="10901" spans="1:17" ht="15">
      <c r="A10901" s="142">
        <v>52569</v>
      </c>
      <c r="B10901" s="143">
        <f t="shared" si="0"/>
        <v>12</v>
      </c>
      <c r="C10901" s="143">
        <f t="shared" si="1"/>
        <v>2043</v>
      </c>
      <c r="D10901" s="154">
        <v>42382</v>
      </c>
      <c r="E10901" s="145">
        <f t="shared" si="2"/>
        <v>1</v>
      </c>
      <c r="F10901" s="145">
        <f t="shared" si="3"/>
        <v>2016</v>
      </c>
      <c r="G10901" s="153" t="s">
        <v>8279</v>
      </c>
      <c r="H10901" s="143">
        <v>10376</v>
      </c>
      <c r="I10901" s="143">
        <v>2322893</v>
      </c>
      <c r="J10901" s="143">
        <v>3689</v>
      </c>
      <c r="K10901" s="147" t="s">
        <v>77</v>
      </c>
      <c r="L10901" s="152"/>
      <c r="M10901" s="57"/>
      <c r="N10901" s="150"/>
      <c r="O10901" s="150"/>
      <c r="P10901" s="150"/>
      <c r="Q10901" s="150"/>
    </row>
    <row r="10902" spans="1:17" ht="15">
      <c r="A10902" s="142">
        <v>52570</v>
      </c>
      <c r="B10902" s="143">
        <f t="shared" si="0"/>
        <v>12</v>
      </c>
      <c r="C10902" s="143">
        <f t="shared" si="1"/>
        <v>2043</v>
      </c>
      <c r="D10902" s="154">
        <v>42382</v>
      </c>
      <c r="E10902" s="145">
        <f t="shared" si="2"/>
        <v>1</v>
      </c>
      <c r="F10902" s="145">
        <f t="shared" si="3"/>
        <v>2016</v>
      </c>
      <c r="G10902" s="153" t="s">
        <v>8280</v>
      </c>
      <c r="H10902" s="143">
        <v>1720</v>
      </c>
      <c r="I10902" s="143">
        <v>2322895</v>
      </c>
      <c r="J10902" s="143">
        <v>1949</v>
      </c>
      <c r="K10902" s="147" t="s">
        <v>77</v>
      </c>
      <c r="L10902" s="152"/>
      <c r="M10902" s="57"/>
      <c r="N10902" s="150"/>
      <c r="O10902" s="150"/>
      <c r="P10902" s="150"/>
      <c r="Q10902" s="150"/>
    </row>
    <row r="10903" spans="1:17" ht="15">
      <c r="A10903" s="142">
        <v>52571</v>
      </c>
      <c r="B10903" s="143">
        <f t="shared" si="0"/>
        <v>12</v>
      </c>
      <c r="C10903" s="143">
        <f t="shared" si="1"/>
        <v>2043</v>
      </c>
      <c r="D10903" s="154">
        <v>42382</v>
      </c>
      <c r="E10903" s="145">
        <f t="shared" si="2"/>
        <v>1</v>
      </c>
      <c r="F10903" s="145">
        <f t="shared" si="3"/>
        <v>2016</v>
      </c>
      <c r="G10903" s="146"/>
      <c r="H10903" s="143">
        <v>10377</v>
      </c>
      <c r="I10903" s="143">
        <v>2322896</v>
      </c>
      <c r="J10903" s="143">
        <v>3889</v>
      </c>
      <c r="K10903" s="147" t="s">
        <v>77</v>
      </c>
      <c r="L10903" s="152"/>
      <c r="M10903" s="57"/>
      <c r="N10903" s="150"/>
      <c r="O10903" s="150"/>
      <c r="P10903" s="150"/>
      <c r="Q10903" s="150"/>
    </row>
    <row r="10904" spans="1:17" ht="15">
      <c r="A10904" s="142">
        <v>52572</v>
      </c>
      <c r="B10904" s="143">
        <f t="shared" si="0"/>
        <v>12</v>
      </c>
      <c r="C10904" s="143">
        <f t="shared" si="1"/>
        <v>2043</v>
      </c>
      <c r="D10904" s="154">
        <v>42382</v>
      </c>
      <c r="E10904" s="145">
        <f t="shared" si="2"/>
        <v>1</v>
      </c>
      <c r="F10904" s="145">
        <f t="shared" si="3"/>
        <v>2016</v>
      </c>
      <c r="G10904" s="153" t="s">
        <v>8281</v>
      </c>
      <c r="H10904" s="143">
        <v>10378</v>
      </c>
      <c r="I10904" s="143">
        <v>2322897</v>
      </c>
      <c r="J10904" s="143">
        <v>2699</v>
      </c>
      <c r="K10904" s="147" t="s">
        <v>77</v>
      </c>
      <c r="L10904" s="152"/>
      <c r="M10904" s="57"/>
      <c r="N10904" s="150"/>
      <c r="O10904" s="150"/>
      <c r="P10904" s="150"/>
      <c r="Q10904" s="150"/>
    </row>
    <row r="10905" spans="1:17" ht="15">
      <c r="A10905" s="142">
        <v>52573</v>
      </c>
      <c r="B10905" s="143">
        <f t="shared" si="0"/>
        <v>12</v>
      </c>
      <c r="C10905" s="143">
        <f t="shared" si="1"/>
        <v>2043</v>
      </c>
      <c r="D10905" s="154">
        <v>42382</v>
      </c>
      <c r="E10905" s="145">
        <f t="shared" si="2"/>
        <v>1</v>
      </c>
      <c r="F10905" s="145">
        <f t="shared" si="3"/>
        <v>2016</v>
      </c>
      <c r="G10905" s="153" t="s">
        <v>8282</v>
      </c>
      <c r="H10905" s="143">
        <v>0</v>
      </c>
      <c r="I10905" s="143">
        <v>2322902</v>
      </c>
      <c r="J10905" s="143">
        <v>5349</v>
      </c>
      <c r="K10905" s="147" t="s">
        <v>77</v>
      </c>
      <c r="L10905" s="152"/>
      <c r="M10905" s="57"/>
      <c r="N10905" s="150"/>
      <c r="O10905" s="150"/>
      <c r="P10905" s="150"/>
      <c r="Q10905" s="150"/>
    </row>
    <row r="10906" spans="1:17" ht="15">
      <c r="A10906" s="142">
        <v>52574</v>
      </c>
      <c r="B10906" s="143">
        <f t="shared" si="0"/>
        <v>12</v>
      </c>
      <c r="C10906" s="143">
        <f t="shared" si="1"/>
        <v>2043</v>
      </c>
      <c r="D10906" s="154">
        <v>42382</v>
      </c>
      <c r="E10906" s="145">
        <f t="shared" si="2"/>
        <v>1</v>
      </c>
      <c r="F10906" s="145">
        <f t="shared" si="3"/>
        <v>2016</v>
      </c>
      <c r="G10906" s="153" t="s">
        <v>8283</v>
      </c>
      <c r="H10906" s="143">
        <v>10380</v>
      </c>
      <c r="I10906" s="143">
        <v>2322905</v>
      </c>
      <c r="J10906" s="143">
        <v>1049</v>
      </c>
      <c r="K10906" s="147" t="s">
        <v>77</v>
      </c>
      <c r="L10906" s="152"/>
      <c r="M10906" s="57"/>
      <c r="N10906" s="150"/>
      <c r="O10906" s="150"/>
      <c r="P10906" s="150"/>
      <c r="Q10906" s="150"/>
    </row>
    <row r="10907" spans="1:17" ht="15">
      <c r="A10907" s="142">
        <v>52575</v>
      </c>
      <c r="B10907" s="143">
        <f t="shared" si="0"/>
        <v>12</v>
      </c>
      <c r="C10907" s="143">
        <f t="shared" si="1"/>
        <v>2043</v>
      </c>
      <c r="D10907" s="154">
        <v>42382</v>
      </c>
      <c r="E10907" s="145">
        <f t="shared" si="2"/>
        <v>1</v>
      </c>
      <c r="F10907" s="145">
        <f t="shared" si="3"/>
        <v>2016</v>
      </c>
      <c r="G10907" s="153" t="s">
        <v>8095</v>
      </c>
      <c r="H10907" s="143">
        <v>7737</v>
      </c>
      <c r="I10907" s="143">
        <v>2322906</v>
      </c>
      <c r="J10907" s="143">
        <v>2745</v>
      </c>
      <c r="K10907" s="147" t="s">
        <v>77</v>
      </c>
      <c r="L10907" s="152"/>
      <c r="M10907" s="57"/>
      <c r="N10907" s="150"/>
      <c r="O10907" s="150"/>
      <c r="P10907" s="150"/>
      <c r="Q10907" s="150"/>
    </row>
    <row r="10908" spans="1:17" ht="15">
      <c r="A10908" s="142">
        <v>52576</v>
      </c>
      <c r="B10908" s="143">
        <f t="shared" si="0"/>
        <v>12</v>
      </c>
      <c r="C10908" s="143">
        <f t="shared" si="1"/>
        <v>2043</v>
      </c>
      <c r="D10908" s="154">
        <v>42382</v>
      </c>
      <c r="E10908" s="145">
        <f t="shared" si="2"/>
        <v>1</v>
      </c>
      <c r="F10908" s="145">
        <f t="shared" si="3"/>
        <v>2016</v>
      </c>
      <c r="G10908" s="153" t="s">
        <v>8284</v>
      </c>
      <c r="H10908" s="143">
        <v>8892</v>
      </c>
      <c r="I10908" s="143">
        <v>2322907</v>
      </c>
      <c r="J10908" s="143">
        <v>1999</v>
      </c>
      <c r="K10908" s="147" t="s">
        <v>77</v>
      </c>
      <c r="L10908" s="152"/>
      <c r="M10908" s="57"/>
      <c r="N10908" s="150"/>
      <c r="O10908" s="150"/>
      <c r="P10908" s="150"/>
      <c r="Q10908" s="150"/>
    </row>
    <row r="10909" spans="1:17" ht="15">
      <c r="A10909" s="142">
        <v>52577</v>
      </c>
      <c r="B10909" s="143">
        <f t="shared" si="0"/>
        <v>12</v>
      </c>
      <c r="C10909" s="143">
        <f t="shared" si="1"/>
        <v>2043</v>
      </c>
      <c r="D10909" s="154">
        <v>42382</v>
      </c>
      <c r="E10909" s="145">
        <f t="shared" si="2"/>
        <v>1</v>
      </c>
      <c r="F10909" s="145">
        <f t="shared" si="3"/>
        <v>2016</v>
      </c>
      <c r="G10909" s="153" t="s">
        <v>8285</v>
      </c>
      <c r="H10909" s="143">
        <v>10381</v>
      </c>
      <c r="I10909" s="143">
        <v>2322908</v>
      </c>
      <c r="J10909" s="143">
        <v>9728</v>
      </c>
      <c r="K10909" s="147" t="s">
        <v>77</v>
      </c>
      <c r="L10909" s="152"/>
      <c r="M10909" s="57"/>
      <c r="N10909" s="150"/>
      <c r="O10909" s="150"/>
      <c r="P10909" s="150"/>
      <c r="Q10909" s="150"/>
    </row>
    <row r="10910" spans="1:17" ht="15">
      <c r="A10910" s="142">
        <v>52578</v>
      </c>
      <c r="B10910" s="143">
        <f t="shared" si="0"/>
        <v>12</v>
      </c>
      <c r="C10910" s="143">
        <f t="shared" si="1"/>
        <v>2043</v>
      </c>
      <c r="D10910" s="154">
        <v>42382</v>
      </c>
      <c r="E10910" s="145">
        <f t="shared" si="2"/>
        <v>1</v>
      </c>
      <c r="F10910" s="145">
        <f t="shared" si="3"/>
        <v>2016</v>
      </c>
      <c r="G10910" s="153" t="s">
        <v>8286</v>
      </c>
      <c r="H10910" s="143">
        <v>4867</v>
      </c>
      <c r="I10910" s="143">
        <v>2322910</v>
      </c>
      <c r="J10910" s="143">
        <v>5199</v>
      </c>
      <c r="K10910" s="147" t="s">
        <v>77</v>
      </c>
      <c r="L10910" s="152"/>
      <c r="M10910" s="57"/>
      <c r="N10910" s="150"/>
      <c r="O10910" s="150"/>
      <c r="P10910" s="150"/>
      <c r="Q10910" s="150"/>
    </row>
    <row r="10911" spans="1:17" ht="15">
      <c r="A10911" s="142">
        <v>52579</v>
      </c>
      <c r="B10911" s="143">
        <f t="shared" si="0"/>
        <v>12</v>
      </c>
      <c r="C10911" s="143">
        <f t="shared" si="1"/>
        <v>2043</v>
      </c>
      <c r="D10911" s="154">
        <v>42382</v>
      </c>
      <c r="E10911" s="145">
        <f t="shared" si="2"/>
        <v>1</v>
      </c>
      <c r="F10911" s="145">
        <f t="shared" si="3"/>
        <v>2016</v>
      </c>
      <c r="G10911" s="153" t="s">
        <v>8095</v>
      </c>
      <c r="H10911" s="143">
        <v>7281</v>
      </c>
      <c r="I10911" s="143">
        <v>2322911</v>
      </c>
      <c r="J10911" s="143">
        <v>9908</v>
      </c>
      <c r="K10911" s="147" t="s">
        <v>77</v>
      </c>
      <c r="L10911" s="152"/>
      <c r="M10911" s="57"/>
      <c r="N10911" s="150"/>
      <c r="O10911" s="150"/>
      <c r="P10911" s="150"/>
      <c r="Q10911" s="150"/>
    </row>
    <row r="10912" spans="1:17" ht="15">
      <c r="A10912" s="142">
        <v>52580</v>
      </c>
      <c r="B10912" s="143">
        <f t="shared" si="0"/>
        <v>12</v>
      </c>
      <c r="C10912" s="143">
        <f t="shared" si="1"/>
        <v>2043</v>
      </c>
      <c r="D10912" s="154">
        <v>42382</v>
      </c>
      <c r="E10912" s="145">
        <f t="shared" si="2"/>
        <v>1</v>
      </c>
      <c r="F10912" s="145">
        <f t="shared" si="3"/>
        <v>2016</v>
      </c>
      <c r="G10912" s="146"/>
      <c r="H10912" s="143">
        <v>0</v>
      </c>
      <c r="I10912" s="143">
        <v>2322913</v>
      </c>
      <c r="J10912" s="143">
        <v>624</v>
      </c>
      <c r="K10912" s="147" t="s">
        <v>77</v>
      </c>
      <c r="L10912" s="152"/>
      <c r="M10912" s="57"/>
      <c r="N10912" s="150"/>
      <c r="O10912" s="150"/>
      <c r="P10912" s="150"/>
      <c r="Q10912" s="150"/>
    </row>
    <row r="10913" spans="1:17" ht="15">
      <c r="A10913" s="142">
        <v>52581</v>
      </c>
      <c r="B10913" s="143">
        <f t="shared" si="0"/>
        <v>12</v>
      </c>
      <c r="C10913" s="143">
        <f t="shared" si="1"/>
        <v>2043</v>
      </c>
      <c r="D10913" s="154">
        <v>42382</v>
      </c>
      <c r="E10913" s="145">
        <f t="shared" si="2"/>
        <v>1</v>
      </c>
      <c r="F10913" s="145">
        <f t="shared" si="3"/>
        <v>2016</v>
      </c>
      <c r="G10913" s="153" t="s">
        <v>8287</v>
      </c>
      <c r="H10913" s="143">
        <v>7476</v>
      </c>
      <c r="I10913" s="143">
        <v>2322915</v>
      </c>
      <c r="J10913" s="143">
        <v>1099</v>
      </c>
      <c r="K10913" s="147" t="s">
        <v>77</v>
      </c>
      <c r="L10913" s="152"/>
      <c r="M10913" s="57"/>
      <c r="N10913" s="150"/>
      <c r="O10913" s="150"/>
      <c r="P10913" s="150"/>
      <c r="Q10913" s="150"/>
    </row>
    <row r="10914" spans="1:17" ht="15">
      <c r="A10914" s="142">
        <v>52582</v>
      </c>
      <c r="B10914" s="143">
        <f t="shared" si="0"/>
        <v>12</v>
      </c>
      <c r="C10914" s="143">
        <f t="shared" si="1"/>
        <v>2043</v>
      </c>
      <c r="D10914" s="154">
        <v>42382</v>
      </c>
      <c r="E10914" s="145">
        <f t="shared" si="2"/>
        <v>1</v>
      </c>
      <c r="F10914" s="145">
        <f t="shared" si="3"/>
        <v>2016</v>
      </c>
      <c r="G10914" s="153" t="s">
        <v>8288</v>
      </c>
      <c r="H10914" s="143">
        <v>1519</v>
      </c>
      <c r="I10914" s="143">
        <v>2322916</v>
      </c>
      <c r="J10914" s="143">
        <v>1990</v>
      </c>
      <c r="K10914" s="147" t="s">
        <v>77</v>
      </c>
      <c r="L10914" s="152"/>
      <c r="M10914" s="57"/>
      <c r="N10914" s="150"/>
      <c r="O10914" s="150"/>
      <c r="P10914" s="150"/>
      <c r="Q10914" s="150"/>
    </row>
    <row r="10915" spans="1:17" ht="15">
      <c r="A10915" s="142">
        <v>52583</v>
      </c>
      <c r="B10915" s="143">
        <f t="shared" si="0"/>
        <v>12</v>
      </c>
      <c r="C10915" s="143">
        <f t="shared" si="1"/>
        <v>2043</v>
      </c>
      <c r="D10915" s="154">
        <v>42382</v>
      </c>
      <c r="E10915" s="145">
        <f t="shared" si="2"/>
        <v>1</v>
      </c>
      <c r="F10915" s="145">
        <f t="shared" si="3"/>
        <v>2016</v>
      </c>
      <c r="G10915" s="146"/>
      <c r="H10915" s="143">
        <v>67450</v>
      </c>
      <c r="I10915" s="143">
        <v>2322919</v>
      </c>
      <c r="J10915" s="143">
        <v>1449</v>
      </c>
      <c r="K10915" s="147" t="s">
        <v>77</v>
      </c>
      <c r="L10915" s="152"/>
      <c r="M10915" s="57"/>
      <c r="N10915" s="150"/>
      <c r="O10915" s="150"/>
      <c r="P10915" s="150"/>
      <c r="Q10915" s="150"/>
    </row>
    <row r="10916" spans="1:17" ht="15">
      <c r="A10916" s="142">
        <v>52584</v>
      </c>
      <c r="B10916" s="143">
        <f t="shared" si="0"/>
        <v>12</v>
      </c>
      <c r="C10916" s="143">
        <f t="shared" si="1"/>
        <v>2043</v>
      </c>
      <c r="D10916" s="154">
        <v>42382</v>
      </c>
      <c r="E10916" s="145">
        <f t="shared" si="2"/>
        <v>1</v>
      </c>
      <c r="F10916" s="145">
        <f t="shared" si="3"/>
        <v>2016</v>
      </c>
      <c r="G10916" s="153" t="s">
        <v>8289</v>
      </c>
      <c r="H10916" s="143">
        <v>10383</v>
      </c>
      <c r="I10916" s="143">
        <v>2322920</v>
      </c>
      <c r="J10916" s="143">
        <v>2446</v>
      </c>
      <c r="K10916" s="147" t="s">
        <v>77</v>
      </c>
      <c r="L10916" s="152"/>
      <c r="M10916" s="57"/>
      <c r="N10916" s="150"/>
      <c r="O10916" s="150"/>
      <c r="P10916" s="150"/>
      <c r="Q10916" s="150"/>
    </row>
    <row r="10917" spans="1:17" ht="15">
      <c r="A10917" s="142">
        <v>52585</v>
      </c>
      <c r="B10917" s="143">
        <f t="shared" si="0"/>
        <v>12</v>
      </c>
      <c r="C10917" s="143">
        <f t="shared" si="1"/>
        <v>2043</v>
      </c>
      <c r="D10917" s="154">
        <v>42382</v>
      </c>
      <c r="E10917" s="145">
        <f t="shared" si="2"/>
        <v>1</v>
      </c>
      <c r="F10917" s="145">
        <f t="shared" si="3"/>
        <v>2016</v>
      </c>
      <c r="G10917" s="153" t="s">
        <v>8290</v>
      </c>
      <c r="H10917" s="143">
        <v>10384</v>
      </c>
      <c r="I10917" s="143">
        <v>2322921</v>
      </c>
      <c r="J10917" s="143">
        <v>1587</v>
      </c>
      <c r="K10917" s="147" t="s">
        <v>77</v>
      </c>
      <c r="L10917" s="152"/>
      <c r="M10917" s="57"/>
      <c r="N10917" s="150"/>
      <c r="O10917" s="150"/>
      <c r="P10917" s="150"/>
      <c r="Q10917" s="150"/>
    </row>
    <row r="10918" spans="1:17" ht="15">
      <c r="A10918" s="142">
        <v>52586</v>
      </c>
      <c r="B10918" s="143">
        <f t="shared" si="0"/>
        <v>12</v>
      </c>
      <c r="C10918" s="143">
        <f t="shared" si="1"/>
        <v>2043</v>
      </c>
      <c r="D10918" s="154">
        <v>42382</v>
      </c>
      <c r="E10918" s="145">
        <f t="shared" si="2"/>
        <v>1</v>
      </c>
      <c r="F10918" s="145">
        <f t="shared" si="3"/>
        <v>2016</v>
      </c>
      <c r="G10918" s="153" t="s">
        <v>176</v>
      </c>
      <c r="H10918" s="143">
        <v>10379</v>
      </c>
      <c r="I10918" s="143">
        <v>2322922</v>
      </c>
      <c r="J10918" s="143">
        <v>5049</v>
      </c>
      <c r="K10918" s="147" t="s">
        <v>77</v>
      </c>
      <c r="L10918" s="152"/>
      <c r="M10918" s="57"/>
      <c r="N10918" s="150"/>
      <c r="O10918" s="150"/>
      <c r="P10918" s="150"/>
      <c r="Q10918" s="150"/>
    </row>
    <row r="10919" spans="1:17" ht="15">
      <c r="A10919" s="142">
        <v>52587</v>
      </c>
      <c r="B10919" s="143">
        <f t="shared" si="0"/>
        <v>12</v>
      </c>
      <c r="C10919" s="143">
        <f t="shared" si="1"/>
        <v>2043</v>
      </c>
      <c r="D10919" s="154">
        <v>42382</v>
      </c>
      <c r="E10919" s="145">
        <f t="shared" si="2"/>
        <v>1</v>
      </c>
      <c r="F10919" s="145">
        <f t="shared" si="3"/>
        <v>2016</v>
      </c>
      <c r="G10919" s="153" t="s">
        <v>5109</v>
      </c>
      <c r="H10919" s="143">
        <v>7297</v>
      </c>
      <c r="I10919" s="143">
        <v>2322924</v>
      </c>
      <c r="J10919" s="143">
        <v>7249</v>
      </c>
      <c r="K10919" s="147" t="s">
        <v>77</v>
      </c>
      <c r="L10919" s="152"/>
      <c r="M10919" s="57"/>
      <c r="N10919" s="150"/>
      <c r="O10919" s="150"/>
      <c r="P10919" s="150"/>
      <c r="Q10919" s="150"/>
    </row>
    <row r="10920" spans="1:17" ht="15">
      <c r="A10920" s="142">
        <v>52588</v>
      </c>
      <c r="B10920" s="143">
        <f t="shared" si="0"/>
        <v>12</v>
      </c>
      <c r="C10920" s="143">
        <f t="shared" si="1"/>
        <v>2043</v>
      </c>
      <c r="D10920" s="154">
        <v>42382</v>
      </c>
      <c r="E10920" s="145">
        <f t="shared" si="2"/>
        <v>1</v>
      </c>
      <c r="F10920" s="145">
        <f t="shared" si="3"/>
        <v>2016</v>
      </c>
      <c r="G10920" s="153" t="s">
        <v>8291</v>
      </c>
      <c r="H10920" s="143">
        <v>10386</v>
      </c>
      <c r="I10920" s="143">
        <v>2322926</v>
      </c>
      <c r="J10920" s="143">
        <v>2799</v>
      </c>
      <c r="K10920" s="147" t="s">
        <v>77</v>
      </c>
      <c r="L10920" s="152"/>
      <c r="M10920" s="57"/>
      <c r="N10920" s="150"/>
      <c r="O10920" s="150"/>
      <c r="P10920" s="150"/>
      <c r="Q10920" s="150"/>
    </row>
    <row r="10921" spans="1:17" ht="15">
      <c r="A10921" s="142">
        <v>52589</v>
      </c>
      <c r="B10921" s="143">
        <f t="shared" si="0"/>
        <v>12</v>
      </c>
      <c r="C10921" s="143">
        <f t="shared" si="1"/>
        <v>2043</v>
      </c>
      <c r="D10921" s="154">
        <v>42382</v>
      </c>
      <c r="E10921" s="145">
        <f t="shared" si="2"/>
        <v>1</v>
      </c>
      <c r="F10921" s="145">
        <f t="shared" si="3"/>
        <v>2016</v>
      </c>
      <c r="G10921" s="153" t="s">
        <v>8292</v>
      </c>
      <c r="H10921" s="143">
        <v>10385</v>
      </c>
      <c r="I10921" s="143">
        <v>2322927</v>
      </c>
      <c r="J10921" s="143">
        <v>1299</v>
      </c>
      <c r="K10921" s="147" t="s">
        <v>77</v>
      </c>
      <c r="L10921" s="152"/>
      <c r="M10921" s="57"/>
      <c r="N10921" s="150"/>
      <c r="O10921" s="150"/>
      <c r="P10921" s="150"/>
      <c r="Q10921" s="150"/>
    </row>
    <row r="10922" spans="1:17" ht="15">
      <c r="A10922" s="142">
        <v>52590</v>
      </c>
      <c r="B10922" s="143">
        <f t="shared" si="0"/>
        <v>12</v>
      </c>
      <c r="C10922" s="143">
        <f t="shared" si="1"/>
        <v>2043</v>
      </c>
      <c r="D10922" s="154">
        <v>42382</v>
      </c>
      <c r="E10922" s="145">
        <f t="shared" si="2"/>
        <v>1</v>
      </c>
      <c r="F10922" s="145">
        <f t="shared" si="3"/>
        <v>2016</v>
      </c>
      <c r="G10922" s="153" t="s">
        <v>8293</v>
      </c>
      <c r="H10922" s="143">
        <v>10388</v>
      </c>
      <c r="I10922" s="143">
        <v>2322929</v>
      </c>
      <c r="J10922" s="143">
        <v>1789</v>
      </c>
      <c r="K10922" s="147" t="s">
        <v>77</v>
      </c>
      <c r="L10922" s="152"/>
      <c r="M10922" s="57"/>
      <c r="N10922" s="150"/>
      <c r="O10922" s="150"/>
      <c r="P10922" s="150"/>
      <c r="Q10922" s="150"/>
    </row>
    <row r="10923" spans="1:17" ht="15">
      <c r="A10923" s="142">
        <v>52591</v>
      </c>
      <c r="B10923" s="143">
        <f t="shared" si="0"/>
        <v>12</v>
      </c>
      <c r="C10923" s="143">
        <f t="shared" si="1"/>
        <v>2043</v>
      </c>
      <c r="D10923" s="154">
        <v>42382</v>
      </c>
      <c r="E10923" s="145">
        <f t="shared" si="2"/>
        <v>1</v>
      </c>
      <c r="F10923" s="145">
        <f t="shared" si="3"/>
        <v>2016</v>
      </c>
      <c r="G10923" s="146"/>
      <c r="H10923" s="143">
        <v>0</v>
      </c>
      <c r="I10923" s="143">
        <v>2322930</v>
      </c>
      <c r="J10923" s="143">
        <v>3000</v>
      </c>
      <c r="K10923" s="147" t="s">
        <v>77</v>
      </c>
      <c r="L10923" s="152"/>
      <c r="M10923" s="57"/>
      <c r="N10923" s="150"/>
      <c r="O10923" s="150"/>
      <c r="P10923" s="150"/>
      <c r="Q10923" s="150"/>
    </row>
    <row r="10924" spans="1:17" ht="15">
      <c r="A10924" s="142">
        <v>52592</v>
      </c>
      <c r="B10924" s="143">
        <f t="shared" si="0"/>
        <v>12</v>
      </c>
      <c r="C10924" s="143">
        <f t="shared" si="1"/>
        <v>2043</v>
      </c>
      <c r="D10924" s="154">
        <v>42382</v>
      </c>
      <c r="E10924" s="145">
        <f t="shared" si="2"/>
        <v>1</v>
      </c>
      <c r="F10924" s="145">
        <f t="shared" si="3"/>
        <v>2016</v>
      </c>
      <c r="G10924" s="153" t="s">
        <v>191</v>
      </c>
      <c r="H10924" s="143">
        <v>10389</v>
      </c>
      <c r="I10924" s="143">
        <v>2322932</v>
      </c>
      <c r="J10924" s="143">
        <v>3769</v>
      </c>
      <c r="K10924" s="147" t="s">
        <v>77</v>
      </c>
      <c r="L10924" s="152"/>
      <c r="M10924" s="57"/>
      <c r="N10924" s="150"/>
      <c r="O10924" s="150"/>
      <c r="P10924" s="150"/>
      <c r="Q10924" s="150"/>
    </row>
    <row r="10925" spans="1:17" ht="15">
      <c r="A10925" s="142">
        <v>52593</v>
      </c>
      <c r="B10925" s="143">
        <f t="shared" si="0"/>
        <v>12</v>
      </c>
      <c r="C10925" s="143">
        <f t="shared" si="1"/>
        <v>2043</v>
      </c>
      <c r="D10925" s="154">
        <v>42382</v>
      </c>
      <c r="E10925" s="145">
        <f t="shared" si="2"/>
        <v>1</v>
      </c>
      <c r="F10925" s="145">
        <f t="shared" si="3"/>
        <v>2016</v>
      </c>
      <c r="G10925" s="153" t="s">
        <v>8294</v>
      </c>
      <c r="H10925" s="143">
        <v>10390</v>
      </c>
      <c r="I10925" s="143">
        <v>2322934</v>
      </c>
      <c r="J10925" s="143">
        <v>2759</v>
      </c>
      <c r="K10925" s="147" t="s">
        <v>77</v>
      </c>
      <c r="L10925" s="152"/>
      <c r="M10925" s="57"/>
      <c r="N10925" s="150"/>
      <c r="O10925" s="150"/>
      <c r="P10925" s="150"/>
      <c r="Q10925" s="150"/>
    </row>
    <row r="10926" spans="1:17" ht="15">
      <c r="A10926" s="142">
        <v>52594</v>
      </c>
      <c r="B10926" s="143">
        <f t="shared" si="0"/>
        <v>12</v>
      </c>
      <c r="C10926" s="143">
        <f t="shared" si="1"/>
        <v>2043</v>
      </c>
      <c r="D10926" s="154">
        <v>42383</v>
      </c>
      <c r="E10926" s="145">
        <f t="shared" si="2"/>
        <v>1</v>
      </c>
      <c r="F10926" s="145">
        <f t="shared" si="3"/>
        <v>2016</v>
      </c>
      <c r="G10926" s="153" t="s">
        <v>176</v>
      </c>
      <c r="H10926" s="143">
        <v>10392</v>
      </c>
      <c r="I10926" s="143">
        <v>2322941</v>
      </c>
      <c r="J10926" s="143">
        <v>3025</v>
      </c>
      <c r="K10926" s="147" t="s">
        <v>77</v>
      </c>
      <c r="L10926" s="152"/>
      <c r="M10926" s="57"/>
      <c r="N10926" s="150"/>
      <c r="O10926" s="150"/>
      <c r="P10926" s="150"/>
      <c r="Q10926" s="150"/>
    </row>
    <row r="10927" spans="1:17" ht="15">
      <c r="A10927" s="142">
        <v>52595</v>
      </c>
      <c r="B10927" s="143">
        <f t="shared" si="0"/>
        <v>12</v>
      </c>
      <c r="C10927" s="143">
        <f t="shared" si="1"/>
        <v>2043</v>
      </c>
      <c r="D10927" s="154">
        <v>42383</v>
      </c>
      <c r="E10927" s="145">
        <f t="shared" si="2"/>
        <v>1</v>
      </c>
      <c r="F10927" s="145">
        <f t="shared" si="3"/>
        <v>2016</v>
      </c>
      <c r="G10927" s="153" t="s">
        <v>8295</v>
      </c>
      <c r="H10927" s="143">
        <v>10395</v>
      </c>
      <c r="I10927" s="143">
        <v>2322946</v>
      </c>
      <c r="J10927" s="143">
        <v>2449</v>
      </c>
      <c r="K10927" s="147" t="s">
        <v>77</v>
      </c>
      <c r="L10927" s="152"/>
      <c r="M10927" s="57"/>
      <c r="N10927" s="150"/>
      <c r="O10927" s="150"/>
      <c r="P10927" s="150"/>
      <c r="Q10927" s="150"/>
    </row>
    <row r="10928" spans="1:17" ht="15">
      <c r="A10928" s="142">
        <v>52596</v>
      </c>
      <c r="B10928" s="143">
        <f t="shared" si="0"/>
        <v>12</v>
      </c>
      <c r="C10928" s="143">
        <f t="shared" si="1"/>
        <v>2043</v>
      </c>
      <c r="D10928" s="154">
        <v>42383</v>
      </c>
      <c r="E10928" s="145">
        <f t="shared" si="2"/>
        <v>1</v>
      </c>
      <c r="F10928" s="145">
        <f t="shared" si="3"/>
        <v>2016</v>
      </c>
      <c r="G10928" s="146"/>
      <c r="H10928" s="143">
        <v>3199</v>
      </c>
      <c r="I10928" s="143">
        <v>2322947</v>
      </c>
      <c r="J10928" s="143">
        <v>1000</v>
      </c>
      <c r="K10928" s="147" t="s">
        <v>77</v>
      </c>
      <c r="L10928" s="152"/>
      <c r="M10928" s="57"/>
      <c r="N10928" s="150"/>
      <c r="O10928" s="150"/>
      <c r="P10928" s="150"/>
      <c r="Q10928" s="150"/>
    </row>
    <row r="10929" spans="1:17" ht="15">
      <c r="A10929" s="142">
        <v>52597</v>
      </c>
      <c r="B10929" s="143">
        <f t="shared" si="0"/>
        <v>1</v>
      </c>
      <c r="C10929" s="143">
        <f t="shared" si="1"/>
        <v>2044</v>
      </c>
      <c r="D10929" s="154">
        <v>42383</v>
      </c>
      <c r="E10929" s="145">
        <f t="shared" si="2"/>
        <v>1</v>
      </c>
      <c r="F10929" s="145">
        <f t="shared" si="3"/>
        <v>2016</v>
      </c>
      <c r="G10929" s="153" t="s">
        <v>7951</v>
      </c>
      <c r="H10929" s="143">
        <v>10102</v>
      </c>
      <c r="I10929" s="143">
        <v>2322948</v>
      </c>
      <c r="J10929" s="143">
        <v>4649</v>
      </c>
      <c r="K10929" s="147" t="s">
        <v>77</v>
      </c>
      <c r="L10929" s="152"/>
      <c r="M10929" s="57"/>
      <c r="N10929" s="150"/>
      <c r="O10929" s="150"/>
      <c r="P10929" s="150"/>
      <c r="Q10929" s="150"/>
    </row>
    <row r="10930" spans="1:17" ht="15">
      <c r="A10930" s="142">
        <v>52598</v>
      </c>
      <c r="B10930" s="143">
        <f t="shared" si="0"/>
        <v>1</v>
      </c>
      <c r="C10930" s="143">
        <f t="shared" si="1"/>
        <v>2044</v>
      </c>
      <c r="D10930" s="154">
        <v>42383</v>
      </c>
      <c r="E10930" s="145">
        <f t="shared" si="2"/>
        <v>1</v>
      </c>
      <c r="F10930" s="145">
        <f t="shared" si="3"/>
        <v>2016</v>
      </c>
      <c r="G10930" s="146"/>
      <c r="H10930" s="143">
        <v>10396</v>
      </c>
      <c r="I10930" s="143">
        <v>2322949</v>
      </c>
      <c r="J10930" s="143">
        <v>1000</v>
      </c>
      <c r="K10930" s="147" t="s">
        <v>77</v>
      </c>
      <c r="L10930" s="152"/>
      <c r="M10930" s="57"/>
      <c r="N10930" s="150"/>
      <c r="O10930" s="150"/>
      <c r="P10930" s="150"/>
      <c r="Q10930" s="150"/>
    </row>
    <row r="10931" spans="1:17" ht="15">
      <c r="A10931" s="142">
        <v>52599</v>
      </c>
      <c r="B10931" s="143">
        <f t="shared" si="0"/>
        <v>1</v>
      </c>
      <c r="C10931" s="143">
        <f t="shared" si="1"/>
        <v>2044</v>
      </c>
      <c r="D10931" s="154">
        <v>42383</v>
      </c>
      <c r="E10931" s="145">
        <f t="shared" si="2"/>
        <v>1</v>
      </c>
      <c r="F10931" s="145">
        <f t="shared" si="3"/>
        <v>2016</v>
      </c>
      <c r="G10931" s="153" t="s">
        <v>8296</v>
      </c>
      <c r="H10931" s="143">
        <v>3165</v>
      </c>
      <c r="I10931" s="143">
        <v>2322951</v>
      </c>
      <c r="J10931" s="143">
        <v>4599</v>
      </c>
      <c r="K10931" s="147" t="s">
        <v>77</v>
      </c>
      <c r="L10931" s="152"/>
      <c r="M10931" s="57"/>
      <c r="N10931" s="150"/>
      <c r="O10931" s="150"/>
      <c r="P10931" s="150"/>
      <c r="Q10931" s="150"/>
    </row>
    <row r="10932" spans="1:17" ht="15">
      <c r="A10932" s="142">
        <v>52600</v>
      </c>
      <c r="B10932" s="143">
        <f t="shared" si="0"/>
        <v>1</v>
      </c>
      <c r="C10932" s="143">
        <f t="shared" si="1"/>
        <v>2044</v>
      </c>
      <c r="D10932" s="154">
        <v>42383</v>
      </c>
      <c r="E10932" s="145">
        <f t="shared" si="2"/>
        <v>1</v>
      </c>
      <c r="F10932" s="145">
        <f t="shared" si="3"/>
        <v>2016</v>
      </c>
      <c r="G10932" s="153" t="s">
        <v>8297</v>
      </c>
      <c r="H10932" s="143">
        <v>327</v>
      </c>
      <c r="I10932" s="143">
        <v>2322952</v>
      </c>
      <c r="J10932" s="143">
        <v>5008</v>
      </c>
      <c r="K10932" s="147" t="s">
        <v>77</v>
      </c>
      <c r="L10932" s="152"/>
      <c r="M10932" s="57"/>
      <c r="N10932" s="150"/>
      <c r="O10932" s="150"/>
      <c r="P10932" s="150"/>
      <c r="Q10932" s="150"/>
    </row>
    <row r="10933" spans="1:17" ht="15">
      <c r="A10933" s="142">
        <v>52601</v>
      </c>
      <c r="B10933" s="143">
        <f t="shared" si="0"/>
        <v>1</v>
      </c>
      <c r="C10933" s="143">
        <f t="shared" si="1"/>
        <v>2044</v>
      </c>
      <c r="D10933" s="154">
        <v>42383</v>
      </c>
      <c r="E10933" s="145">
        <f t="shared" si="2"/>
        <v>1</v>
      </c>
      <c r="F10933" s="145">
        <f t="shared" si="3"/>
        <v>2016</v>
      </c>
      <c r="G10933" s="153" t="s">
        <v>8298</v>
      </c>
      <c r="H10933" s="143">
        <v>10398</v>
      </c>
      <c r="I10933" s="143">
        <v>2322953</v>
      </c>
      <c r="J10933" s="143">
        <v>1479</v>
      </c>
      <c r="K10933" s="147" t="s">
        <v>77</v>
      </c>
      <c r="L10933" s="152"/>
      <c r="M10933" s="57"/>
      <c r="N10933" s="150"/>
      <c r="O10933" s="150"/>
      <c r="P10933" s="150"/>
      <c r="Q10933" s="150"/>
    </row>
    <row r="10934" spans="1:17" ht="15">
      <c r="A10934" s="142">
        <v>52602</v>
      </c>
      <c r="B10934" s="143">
        <f t="shared" si="0"/>
        <v>1</v>
      </c>
      <c r="C10934" s="143">
        <f t="shared" si="1"/>
        <v>2044</v>
      </c>
      <c r="D10934" s="154">
        <v>42383</v>
      </c>
      <c r="E10934" s="145">
        <f t="shared" si="2"/>
        <v>1</v>
      </c>
      <c r="F10934" s="145">
        <f t="shared" si="3"/>
        <v>2016</v>
      </c>
      <c r="G10934" s="153" t="s">
        <v>176</v>
      </c>
      <c r="H10934" s="143">
        <v>327</v>
      </c>
      <c r="I10934" s="143">
        <v>2322955</v>
      </c>
      <c r="J10934" s="143">
        <v>4649</v>
      </c>
      <c r="K10934" s="147" t="s">
        <v>77</v>
      </c>
      <c r="L10934" s="152"/>
      <c r="M10934" s="57"/>
      <c r="N10934" s="150"/>
      <c r="O10934" s="150"/>
      <c r="P10934" s="150"/>
      <c r="Q10934" s="150"/>
    </row>
    <row r="10935" spans="1:17" ht="15">
      <c r="A10935" s="142">
        <v>52603</v>
      </c>
      <c r="B10935" s="143">
        <f t="shared" si="0"/>
        <v>1</v>
      </c>
      <c r="C10935" s="143">
        <f t="shared" si="1"/>
        <v>2044</v>
      </c>
      <c r="D10935" s="154">
        <v>42383</v>
      </c>
      <c r="E10935" s="145">
        <f t="shared" si="2"/>
        <v>1</v>
      </c>
      <c r="F10935" s="145">
        <f t="shared" si="3"/>
        <v>2016</v>
      </c>
      <c r="G10935" s="153" t="s">
        <v>8299</v>
      </c>
      <c r="H10935" s="143">
        <v>10400</v>
      </c>
      <c r="I10935" s="143">
        <v>2322956</v>
      </c>
      <c r="J10935" s="143">
        <v>4509</v>
      </c>
      <c r="K10935" s="147" t="s">
        <v>77</v>
      </c>
      <c r="L10935" s="152"/>
      <c r="M10935" s="57"/>
      <c r="N10935" s="150"/>
      <c r="O10935" s="150"/>
      <c r="P10935" s="150"/>
      <c r="Q10935" s="150"/>
    </row>
    <row r="10936" spans="1:17" ht="15">
      <c r="A10936" s="142">
        <v>52604</v>
      </c>
      <c r="B10936" s="143">
        <f t="shared" si="0"/>
        <v>1</v>
      </c>
      <c r="C10936" s="143">
        <f t="shared" si="1"/>
        <v>2044</v>
      </c>
      <c r="D10936" s="154">
        <v>42383</v>
      </c>
      <c r="E10936" s="145">
        <f t="shared" si="2"/>
        <v>1</v>
      </c>
      <c r="F10936" s="145">
        <f t="shared" si="3"/>
        <v>2016</v>
      </c>
      <c r="G10936" s="153" t="s">
        <v>7086</v>
      </c>
      <c r="H10936" s="143">
        <v>9268</v>
      </c>
      <c r="I10936" s="143">
        <v>2322958</v>
      </c>
      <c r="J10936" s="143">
        <v>1949</v>
      </c>
      <c r="K10936" s="147" t="s">
        <v>77</v>
      </c>
      <c r="L10936" s="152"/>
      <c r="M10936" s="57"/>
      <c r="N10936" s="150"/>
      <c r="O10936" s="150"/>
      <c r="P10936" s="150"/>
      <c r="Q10936" s="150"/>
    </row>
    <row r="10937" spans="1:17" ht="15">
      <c r="A10937" s="142">
        <v>52605</v>
      </c>
      <c r="B10937" s="143">
        <f t="shared" si="0"/>
        <v>1</v>
      </c>
      <c r="C10937" s="143">
        <f t="shared" si="1"/>
        <v>2044</v>
      </c>
      <c r="D10937" s="154">
        <v>42383</v>
      </c>
      <c r="E10937" s="145">
        <f t="shared" si="2"/>
        <v>1</v>
      </c>
      <c r="F10937" s="145">
        <f t="shared" si="3"/>
        <v>2016</v>
      </c>
      <c r="G10937" s="153" t="s">
        <v>8300</v>
      </c>
      <c r="H10937" s="143">
        <v>10401</v>
      </c>
      <c r="I10937" s="143">
        <v>2322960</v>
      </c>
      <c r="J10937" s="143">
        <v>2849</v>
      </c>
      <c r="K10937" s="147" t="s">
        <v>77</v>
      </c>
      <c r="L10937" s="152"/>
      <c r="M10937" s="57"/>
      <c r="N10937" s="150"/>
      <c r="O10937" s="150"/>
      <c r="P10937" s="150"/>
      <c r="Q10937" s="150"/>
    </row>
    <row r="10938" spans="1:17" ht="15">
      <c r="A10938" s="142">
        <v>52606</v>
      </c>
      <c r="B10938" s="143">
        <f t="shared" si="0"/>
        <v>1</v>
      </c>
      <c r="C10938" s="143">
        <f t="shared" si="1"/>
        <v>2044</v>
      </c>
      <c r="D10938" s="154">
        <v>42383</v>
      </c>
      <c r="E10938" s="145">
        <f t="shared" si="2"/>
        <v>1</v>
      </c>
      <c r="F10938" s="145">
        <f t="shared" si="3"/>
        <v>2016</v>
      </c>
      <c r="G10938" s="153" t="s">
        <v>8301</v>
      </c>
      <c r="H10938" s="143">
        <v>7337</v>
      </c>
      <c r="I10938" s="143">
        <v>2322961</v>
      </c>
      <c r="J10938" s="143">
        <v>1583</v>
      </c>
      <c r="K10938" s="147" t="s">
        <v>77</v>
      </c>
      <c r="L10938" s="152"/>
      <c r="M10938" s="57"/>
      <c r="N10938" s="150"/>
      <c r="O10938" s="150"/>
      <c r="P10938" s="150"/>
      <c r="Q10938" s="150"/>
    </row>
    <row r="10939" spans="1:17" ht="15">
      <c r="A10939" s="142">
        <v>52607</v>
      </c>
      <c r="B10939" s="143">
        <f t="shared" si="0"/>
        <v>1</v>
      </c>
      <c r="C10939" s="143">
        <f t="shared" si="1"/>
        <v>2044</v>
      </c>
      <c r="D10939" s="154">
        <v>42383</v>
      </c>
      <c r="E10939" s="145">
        <f t="shared" si="2"/>
        <v>1</v>
      </c>
      <c r="F10939" s="145">
        <f t="shared" si="3"/>
        <v>2016</v>
      </c>
      <c r="G10939" s="153" t="s">
        <v>8302</v>
      </c>
      <c r="H10939" s="143">
        <v>10399</v>
      </c>
      <c r="I10939" s="143">
        <v>2322963</v>
      </c>
      <c r="J10939" s="143">
        <v>1399</v>
      </c>
      <c r="K10939" s="147" t="s">
        <v>77</v>
      </c>
      <c r="L10939" s="152"/>
      <c r="M10939" s="57"/>
      <c r="N10939" s="150"/>
      <c r="O10939" s="150"/>
      <c r="P10939" s="150"/>
      <c r="Q10939" s="150"/>
    </row>
    <row r="10940" spans="1:17" ht="15">
      <c r="A10940" s="142">
        <v>52608</v>
      </c>
      <c r="B10940" s="143">
        <f t="shared" si="0"/>
        <v>1</v>
      </c>
      <c r="C10940" s="143">
        <f t="shared" si="1"/>
        <v>2044</v>
      </c>
      <c r="D10940" s="154">
        <v>42383</v>
      </c>
      <c r="E10940" s="145">
        <f t="shared" si="2"/>
        <v>1</v>
      </c>
      <c r="F10940" s="145">
        <f t="shared" si="3"/>
        <v>2016</v>
      </c>
      <c r="G10940" s="146"/>
      <c r="H10940" s="143">
        <v>3543</v>
      </c>
      <c r="I10940" s="143">
        <v>2322964</v>
      </c>
      <c r="J10940" s="143">
        <v>1000</v>
      </c>
      <c r="K10940" s="147" t="s">
        <v>77</v>
      </c>
      <c r="L10940" s="152"/>
      <c r="M10940" s="57"/>
      <c r="N10940" s="150"/>
      <c r="O10940" s="150"/>
      <c r="P10940" s="150"/>
      <c r="Q10940" s="150"/>
    </row>
    <row r="10941" spans="1:17" ht="15">
      <c r="A10941" s="142">
        <v>52609</v>
      </c>
      <c r="B10941" s="143">
        <f t="shared" si="0"/>
        <v>1</v>
      </c>
      <c r="C10941" s="143">
        <f t="shared" si="1"/>
        <v>2044</v>
      </c>
      <c r="D10941" s="154">
        <v>42383</v>
      </c>
      <c r="E10941" s="145">
        <f t="shared" si="2"/>
        <v>1</v>
      </c>
      <c r="F10941" s="145">
        <f t="shared" si="3"/>
        <v>2016</v>
      </c>
      <c r="G10941" s="146"/>
      <c r="H10941" s="143">
        <v>3407</v>
      </c>
      <c r="I10941" s="143">
        <v>2322966</v>
      </c>
      <c r="J10941" s="143">
        <v>1000</v>
      </c>
      <c r="K10941" s="147" t="s">
        <v>77</v>
      </c>
      <c r="L10941" s="152"/>
      <c r="M10941" s="57"/>
      <c r="N10941" s="150"/>
      <c r="O10941" s="150"/>
      <c r="P10941" s="150"/>
      <c r="Q10941" s="150"/>
    </row>
    <row r="10942" spans="1:17" ht="15">
      <c r="A10942" s="142">
        <v>52610</v>
      </c>
      <c r="B10942" s="143">
        <f t="shared" si="0"/>
        <v>1</v>
      </c>
      <c r="C10942" s="143">
        <f t="shared" si="1"/>
        <v>2044</v>
      </c>
      <c r="D10942" s="154">
        <v>42383</v>
      </c>
      <c r="E10942" s="145">
        <f t="shared" si="2"/>
        <v>1</v>
      </c>
      <c r="F10942" s="145">
        <f t="shared" si="3"/>
        <v>2016</v>
      </c>
      <c r="G10942" s="146"/>
      <c r="H10942" s="143">
        <v>3344</v>
      </c>
      <c r="I10942" s="143">
        <v>2322967</v>
      </c>
      <c r="J10942" s="143">
        <v>1000</v>
      </c>
      <c r="K10942" s="147" t="s">
        <v>77</v>
      </c>
      <c r="L10942" s="152"/>
      <c r="M10942" s="57"/>
      <c r="N10942" s="150"/>
      <c r="O10942" s="150"/>
      <c r="P10942" s="150"/>
      <c r="Q10942" s="150"/>
    </row>
    <row r="10943" spans="1:17" ht="15">
      <c r="A10943" s="142">
        <v>52611</v>
      </c>
      <c r="B10943" s="143">
        <f t="shared" si="0"/>
        <v>1</v>
      </c>
      <c r="C10943" s="143">
        <f t="shared" si="1"/>
        <v>2044</v>
      </c>
      <c r="D10943" s="154">
        <v>42383</v>
      </c>
      <c r="E10943" s="145">
        <f t="shared" si="2"/>
        <v>1</v>
      </c>
      <c r="F10943" s="145">
        <f t="shared" si="3"/>
        <v>2016</v>
      </c>
      <c r="G10943" s="146"/>
      <c r="H10943" s="143">
        <v>10402</v>
      </c>
      <c r="I10943" s="143">
        <v>2322968</v>
      </c>
      <c r="J10943" s="143">
        <v>1000</v>
      </c>
      <c r="K10943" s="147" t="s">
        <v>77</v>
      </c>
      <c r="L10943" s="152"/>
      <c r="M10943" s="57"/>
      <c r="N10943" s="150"/>
      <c r="O10943" s="150"/>
      <c r="P10943" s="150"/>
      <c r="Q10943" s="150"/>
    </row>
    <row r="10944" spans="1:17" ht="15">
      <c r="A10944" s="142">
        <v>52612</v>
      </c>
      <c r="B10944" s="143">
        <f t="shared" si="0"/>
        <v>1</v>
      </c>
      <c r="C10944" s="143">
        <f t="shared" si="1"/>
        <v>2044</v>
      </c>
      <c r="D10944" s="154">
        <v>42383</v>
      </c>
      <c r="E10944" s="145">
        <f t="shared" si="2"/>
        <v>1</v>
      </c>
      <c r="F10944" s="145">
        <f t="shared" si="3"/>
        <v>2016</v>
      </c>
      <c r="G10944" s="146"/>
      <c r="H10944" s="143">
        <v>10404</v>
      </c>
      <c r="I10944" s="143">
        <v>2322970</v>
      </c>
      <c r="J10944" s="143">
        <v>1000</v>
      </c>
      <c r="K10944" s="147" t="s">
        <v>77</v>
      </c>
      <c r="L10944" s="152"/>
      <c r="M10944" s="57"/>
      <c r="N10944" s="150"/>
      <c r="O10944" s="150"/>
      <c r="P10944" s="150"/>
      <c r="Q10944" s="150"/>
    </row>
    <row r="10945" spans="1:17" ht="15">
      <c r="A10945" s="142">
        <v>52613</v>
      </c>
      <c r="B10945" s="143">
        <f t="shared" si="0"/>
        <v>1</v>
      </c>
      <c r="C10945" s="143">
        <f t="shared" si="1"/>
        <v>2044</v>
      </c>
      <c r="D10945" s="154">
        <v>42383</v>
      </c>
      <c r="E10945" s="145">
        <f t="shared" si="2"/>
        <v>1</v>
      </c>
      <c r="F10945" s="145">
        <f t="shared" si="3"/>
        <v>2016</v>
      </c>
      <c r="G10945" s="146"/>
      <c r="H10945" s="143">
        <v>10405</v>
      </c>
      <c r="I10945" s="143">
        <v>2322971</v>
      </c>
      <c r="J10945" s="143">
        <v>1000</v>
      </c>
      <c r="K10945" s="147" t="s">
        <v>77</v>
      </c>
      <c r="L10945" s="152"/>
      <c r="M10945" s="57"/>
      <c r="N10945" s="150"/>
      <c r="O10945" s="150"/>
      <c r="P10945" s="150"/>
      <c r="Q10945" s="150"/>
    </row>
    <row r="10946" spans="1:17" ht="15">
      <c r="A10946" s="142">
        <v>52614</v>
      </c>
      <c r="B10946" s="143">
        <f t="shared" si="0"/>
        <v>1</v>
      </c>
      <c r="C10946" s="143">
        <f t="shared" si="1"/>
        <v>2044</v>
      </c>
      <c r="D10946" s="154">
        <v>42383</v>
      </c>
      <c r="E10946" s="145">
        <f t="shared" si="2"/>
        <v>1</v>
      </c>
      <c r="F10946" s="145">
        <f t="shared" si="3"/>
        <v>2016</v>
      </c>
      <c r="G10946" s="153" t="s">
        <v>8303</v>
      </c>
      <c r="H10946" s="143">
        <v>10406</v>
      </c>
      <c r="I10946" s="143">
        <v>2322972</v>
      </c>
      <c r="J10946" s="143">
        <v>17487</v>
      </c>
      <c r="K10946" s="147" t="s">
        <v>77</v>
      </c>
      <c r="L10946" s="152"/>
      <c r="M10946" s="57"/>
      <c r="N10946" s="150"/>
      <c r="O10946" s="150"/>
      <c r="P10946" s="150"/>
      <c r="Q10946" s="150"/>
    </row>
    <row r="10947" spans="1:17" ht="15">
      <c r="A10947" s="142">
        <v>52615</v>
      </c>
      <c r="B10947" s="143">
        <f t="shared" si="0"/>
        <v>1</v>
      </c>
      <c r="C10947" s="143">
        <f t="shared" si="1"/>
        <v>2044</v>
      </c>
      <c r="D10947" s="154">
        <v>42383</v>
      </c>
      <c r="E10947" s="145">
        <f t="shared" si="2"/>
        <v>1</v>
      </c>
      <c r="F10947" s="145">
        <f t="shared" si="3"/>
        <v>2016</v>
      </c>
      <c r="G10947" s="146"/>
      <c r="H10947" s="143">
        <v>10407</v>
      </c>
      <c r="I10947" s="143">
        <v>2322973</v>
      </c>
      <c r="J10947" s="143">
        <v>1000</v>
      </c>
      <c r="K10947" s="147" t="s">
        <v>77</v>
      </c>
      <c r="L10947" s="152"/>
      <c r="M10947" s="57"/>
      <c r="N10947" s="150"/>
      <c r="O10947" s="150"/>
      <c r="P10947" s="150"/>
      <c r="Q10947" s="150"/>
    </row>
    <row r="10948" spans="1:17" ht="15">
      <c r="A10948" s="142">
        <v>52616</v>
      </c>
      <c r="B10948" s="143">
        <f t="shared" si="0"/>
        <v>1</v>
      </c>
      <c r="C10948" s="143">
        <f t="shared" si="1"/>
        <v>2044</v>
      </c>
      <c r="D10948" s="154">
        <v>42383</v>
      </c>
      <c r="E10948" s="145">
        <f t="shared" si="2"/>
        <v>1</v>
      </c>
      <c r="F10948" s="145">
        <f t="shared" si="3"/>
        <v>2016</v>
      </c>
      <c r="G10948" s="146"/>
      <c r="H10948" s="143">
        <v>10408</v>
      </c>
      <c r="I10948" s="143">
        <v>2322975</v>
      </c>
      <c r="J10948" s="143">
        <v>1000</v>
      </c>
      <c r="K10948" s="147" t="s">
        <v>77</v>
      </c>
      <c r="L10948" s="152"/>
      <c r="M10948" s="57"/>
      <c r="N10948" s="150"/>
      <c r="O10948" s="150"/>
      <c r="P10948" s="150"/>
      <c r="Q10948" s="150"/>
    </row>
    <row r="10949" spans="1:17" ht="15">
      <c r="A10949" s="142">
        <v>52617</v>
      </c>
      <c r="B10949" s="143">
        <f t="shared" si="0"/>
        <v>1</v>
      </c>
      <c r="C10949" s="143">
        <f t="shared" si="1"/>
        <v>2044</v>
      </c>
      <c r="D10949" s="154">
        <v>42383</v>
      </c>
      <c r="E10949" s="145">
        <f t="shared" si="2"/>
        <v>1</v>
      </c>
      <c r="F10949" s="145">
        <f t="shared" si="3"/>
        <v>2016</v>
      </c>
      <c r="G10949" s="153" t="s">
        <v>8304</v>
      </c>
      <c r="H10949" s="143">
        <v>3719</v>
      </c>
      <c r="I10949" s="143">
        <v>2322977</v>
      </c>
      <c r="J10949" s="143">
        <v>3000</v>
      </c>
      <c r="K10949" s="147" t="s">
        <v>77</v>
      </c>
      <c r="L10949" s="152"/>
      <c r="M10949" s="57"/>
      <c r="N10949" s="150"/>
      <c r="O10949" s="150"/>
      <c r="P10949" s="150"/>
      <c r="Q10949" s="150"/>
    </row>
    <row r="10950" spans="1:17" ht="15">
      <c r="A10950" s="142">
        <v>52618</v>
      </c>
      <c r="B10950" s="143">
        <f t="shared" si="0"/>
        <v>1</v>
      </c>
      <c r="C10950" s="143">
        <f t="shared" si="1"/>
        <v>2044</v>
      </c>
      <c r="D10950" s="154">
        <v>42383</v>
      </c>
      <c r="E10950" s="145">
        <f t="shared" si="2"/>
        <v>1</v>
      </c>
      <c r="F10950" s="145">
        <f t="shared" si="3"/>
        <v>2016</v>
      </c>
      <c r="G10950" s="146"/>
      <c r="H10950" s="143">
        <v>10409</v>
      </c>
      <c r="I10950" s="143">
        <v>2322979</v>
      </c>
      <c r="J10950" s="143">
        <v>1000</v>
      </c>
      <c r="K10950" s="147" t="s">
        <v>77</v>
      </c>
      <c r="L10950" s="152"/>
      <c r="M10950" s="57"/>
      <c r="N10950" s="150"/>
      <c r="O10950" s="150"/>
      <c r="P10950" s="150"/>
      <c r="Q10950" s="150"/>
    </row>
    <row r="10951" spans="1:17" ht="15">
      <c r="A10951" s="142">
        <v>52619</v>
      </c>
      <c r="B10951" s="143">
        <f t="shared" si="0"/>
        <v>1</v>
      </c>
      <c r="C10951" s="143">
        <f t="shared" si="1"/>
        <v>2044</v>
      </c>
      <c r="D10951" s="154">
        <v>42383</v>
      </c>
      <c r="E10951" s="145">
        <f t="shared" si="2"/>
        <v>1</v>
      </c>
      <c r="F10951" s="145">
        <f t="shared" si="3"/>
        <v>2016</v>
      </c>
      <c r="G10951" s="153" t="s">
        <v>8305</v>
      </c>
      <c r="H10951" s="143">
        <v>10411</v>
      </c>
      <c r="I10951" s="143">
        <v>2322981</v>
      </c>
      <c r="J10951" s="143">
        <v>5568</v>
      </c>
      <c r="K10951" s="147" t="s">
        <v>77</v>
      </c>
      <c r="L10951" s="152"/>
      <c r="M10951" s="57"/>
      <c r="N10951" s="150"/>
      <c r="O10951" s="150"/>
      <c r="P10951" s="150"/>
      <c r="Q10951" s="150"/>
    </row>
    <row r="10952" spans="1:17" ht="15">
      <c r="A10952" s="142">
        <v>52620</v>
      </c>
      <c r="B10952" s="143">
        <f t="shared" si="0"/>
        <v>1</v>
      </c>
      <c r="C10952" s="143">
        <f t="shared" si="1"/>
        <v>2044</v>
      </c>
      <c r="D10952" s="154">
        <v>42383</v>
      </c>
      <c r="E10952" s="145">
        <f t="shared" si="2"/>
        <v>1</v>
      </c>
      <c r="F10952" s="145">
        <f t="shared" si="3"/>
        <v>2016</v>
      </c>
      <c r="G10952" s="146"/>
      <c r="H10952" s="143">
        <v>0</v>
      </c>
      <c r="I10952" s="143">
        <v>2322982</v>
      </c>
      <c r="J10952" s="143">
        <v>1000</v>
      </c>
      <c r="K10952" s="147" t="s">
        <v>77</v>
      </c>
      <c r="L10952" s="152"/>
      <c r="M10952" s="57"/>
      <c r="N10952" s="150"/>
      <c r="O10952" s="150"/>
      <c r="P10952" s="150"/>
      <c r="Q10952" s="150"/>
    </row>
    <row r="10953" spans="1:17" ht="15">
      <c r="A10953" s="142">
        <v>52621</v>
      </c>
      <c r="B10953" s="143">
        <f t="shared" si="0"/>
        <v>1</v>
      </c>
      <c r="C10953" s="143">
        <f t="shared" si="1"/>
        <v>2044</v>
      </c>
      <c r="D10953" s="154">
        <v>42383</v>
      </c>
      <c r="E10953" s="145">
        <f t="shared" si="2"/>
        <v>1</v>
      </c>
      <c r="F10953" s="145">
        <f t="shared" si="3"/>
        <v>2016</v>
      </c>
      <c r="G10953" s="146"/>
      <c r="H10953" s="143">
        <v>4002</v>
      </c>
      <c r="I10953" s="143">
        <v>2322985</v>
      </c>
      <c r="J10953" s="143">
        <v>1000</v>
      </c>
      <c r="K10953" s="147" t="s">
        <v>77</v>
      </c>
      <c r="L10953" s="152"/>
      <c r="M10953" s="57"/>
      <c r="N10953" s="150"/>
      <c r="O10953" s="150"/>
      <c r="P10953" s="150"/>
      <c r="Q10953" s="150"/>
    </row>
    <row r="10954" spans="1:17" ht="15">
      <c r="A10954" s="142">
        <v>52622</v>
      </c>
      <c r="B10954" s="143">
        <f t="shared" si="0"/>
        <v>1</v>
      </c>
      <c r="C10954" s="143">
        <f t="shared" si="1"/>
        <v>2044</v>
      </c>
      <c r="D10954" s="154">
        <v>42383</v>
      </c>
      <c r="E10954" s="145">
        <f t="shared" si="2"/>
        <v>1</v>
      </c>
      <c r="F10954" s="145">
        <f t="shared" si="3"/>
        <v>2016</v>
      </c>
      <c r="G10954" s="146"/>
      <c r="H10954" s="143">
        <v>10412</v>
      </c>
      <c r="I10954" s="143">
        <v>2322986</v>
      </c>
      <c r="J10954" s="143">
        <v>1000</v>
      </c>
      <c r="K10954" s="147" t="s">
        <v>77</v>
      </c>
      <c r="L10954" s="152"/>
      <c r="M10954" s="57"/>
      <c r="N10954" s="150"/>
      <c r="O10954" s="150"/>
      <c r="P10954" s="150"/>
      <c r="Q10954" s="150"/>
    </row>
    <row r="10955" spans="1:17" ht="15">
      <c r="A10955" s="142">
        <v>52623</v>
      </c>
      <c r="B10955" s="143">
        <f t="shared" si="0"/>
        <v>1</v>
      </c>
      <c r="C10955" s="143">
        <f t="shared" si="1"/>
        <v>2044</v>
      </c>
      <c r="D10955" s="154">
        <v>42383</v>
      </c>
      <c r="E10955" s="145">
        <f t="shared" si="2"/>
        <v>1</v>
      </c>
      <c r="F10955" s="145">
        <f t="shared" si="3"/>
        <v>2016</v>
      </c>
      <c r="G10955" s="146"/>
      <c r="H10955" s="143">
        <v>3337</v>
      </c>
      <c r="I10955" s="143">
        <v>2322990</v>
      </c>
      <c r="J10955" s="143">
        <v>1000</v>
      </c>
      <c r="K10955" s="147" t="s">
        <v>77</v>
      </c>
      <c r="L10955" s="152"/>
      <c r="M10955" s="57"/>
      <c r="N10955" s="150"/>
      <c r="O10955" s="150"/>
      <c r="P10955" s="150"/>
      <c r="Q10955" s="150"/>
    </row>
    <row r="10956" spans="1:17" ht="15">
      <c r="A10956" s="142">
        <v>52624</v>
      </c>
      <c r="B10956" s="143">
        <f t="shared" si="0"/>
        <v>1</v>
      </c>
      <c r="C10956" s="143">
        <f t="shared" si="1"/>
        <v>2044</v>
      </c>
      <c r="D10956" s="154">
        <v>42383</v>
      </c>
      <c r="E10956" s="145">
        <f t="shared" si="2"/>
        <v>1</v>
      </c>
      <c r="F10956" s="145">
        <f t="shared" si="3"/>
        <v>2016</v>
      </c>
      <c r="G10956" s="146"/>
      <c r="H10956" s="143">
        <v>3602</v>
      </c>
      <c r="I10956" s="143">
        <v>2322991</v>
      </c>
      <c r="J10956" s="143">
        <v>1000</v>
      </c>
      <c r="K10956" s="147" t="s">
        <v>77</v>
      </c>
      <c r="L10956" s="152"/>
      <c r="M10956" s="57"/>
      <c r="N10956" s="150"/>
      <c r="O10956" s="150"/>
      <c r="P10956" s="150"/>
      <c r="Q10956" s="150"/>
    </row>
    <row r="10957" spans="1:17" ht="15">
      <c r="A10957" s="142">
        <v>52625</v>
      </c>
      <c r="B10957" s="143">
        <f t="shared" si="0"/>
        <v>1</v>
      </c>
      <c r="C10957" s="143">
        <f t="shared" si="1"/>
        <v>2044</v>
      </c>
      <c r="D10957" s="154">
        <v>42383</v>
      </c>
      <c r="E10957" s="145">
        <f t="shared" si="2"/>
        <v>1</v>
      </c>
      <c r="F10957" s="145">
        <f t="shared" si="3"/>
        <v>2016</v>
      </c>
      <c r="G10957" s="146"/>
      <c r="H10957" s="143">
        <v>38958</v>
      </c>
      <c r="I10957" s="143">
        <v>2322992</v>
      </c>
      <c r="J10957" s="143">
        <v>4000</v>
      </c>
      <c r="K10957" s="147" t="s">
        <v>77</v>
      </c>
      <c r="L10957" s="152"/>
      <c r="M10957" s="57"/>
      <c r="N10957" s="150"/>
      <c r="O10957" s="150"/>
      <c r="P10957" s="150"/>
      <c r="Q10957" s="150"/>
    </row>
    <row r="10958" spans="1:17" ht="15">
      <c r="A10958" s="142">
        <v>52626</v>
      </c>
      <c r="B10958" s="143">
        <f t="shared" si="0"/>
        <v>1</v>
      </c>
      <c r="C10958" s="143">
        <f t="shared" si="1"/>
        <v>2044</v>
      </c>
      <c r="D10958" s="154">
        <v>42383</v>
      </c>
      <c r="E10958" s="145">
        <f t="shared" si="2"/>
        <v>1</v>
      </c>
      <c r="F10958" s="145">
        <f t="shared" si="3"/>
        <v>2016</v>
      </c>
      <c r="G10958" s="146"/>
      <c r="H10958" s="143">
        <v>3155</v>
      </c>
      <c r="I10958" s="143">
        <v>2322993</v>
      </c>
      <c r="J10958" s="143">
        <v>1000</v>
      </c>
      <c r="K10958" s="147" t="s">
        <v>77</v>
      </c>
      <c r="L10958" s="152"/>
      <c r="M10958" s="57"/>
      <c r="N10958" s="150"/>
      <c r="O10958" s="150"/>
      <c r="P10958" s="150"/>
      <c r="Q10958" s="150"/>
    </row>
    <row r="10959" spans="1:17" ht="15">
      <c r="A10959" s="142">
        <v>52627</v>
      </c>
      <c r="B10959" s="143">
        <f t="shared" si="0"/>
        <v>1</v>
      </c>
      <c r="C10959" s="143">
        <f t="shared" si="1"/>
        <v>2044</v>
      </c>
      <c r="D10959" s="154">
        <v>42383</v>
      </c>
      <c r="E10959" s="145">
        <f t="shared" si="2"/>
        <v>1</v>
      </c>
      <c r="F10959" s="145">
        <f t="shared" si="3"/>
        <v>2016</v>
      </c>
      <c r="G10959" s="146"/>
      <c r="H10959" s="143">
        <v>3336</v>
      </c>
      <c r="I10959" s="143">
        <v>2322994</v>
      </c>
      <c r="J10959" s="143">
        <v>5000</v>
      </c>
      <c r="K10959" s="147" t="s">
        <v>77</v>
      </c>
      <c r="L10959" s="152"/>
      <c r="M10959" s="57"/>
      <c r="N10959" s="150"/>
      <c r="O10959" s="150"/>
      <c r="P10959" s="150"/>
      <c r="Q10959" s="150"/>
    </row>
    <row r="10960" spans="1:17" ht="15">
      <c r="A10960" s="142">
        <v>52628</v>
      </c>
      <c r="B10960" s="143">
        <f t="shared" si="0"/>
        <v>2</v>
      </c>
      <c r="C10960" s="143">
        <f t="shared" si="1"/>
        <v>2044</v>
      </c>
      <c r="D10960" s="154">
        <v>42383</v>
      </c>
      <c r="E10960" s="145">
        <f t="shared" si="2"/>
        <v>1</v>
      </c>
      <c r="F10960" s="145">
        <f t="shared" si="3"/>
        <v>2016</v>
      </c>
      <c r="G10960" s="146"/>
      <c r="H10960" s="143">
        <v>0</v>
      </c>
      <c r="I10960" s="143">
        <v>2322996</v>
      </c>
      <c r="J10960" s="143">
        <v>1000</v>
      </c>
      <c r="K10960" s="147" t="s">
        <v>77</v>
      </c>
      <c r="L10960" s="152"/>
      <c r="M10960" s="57"/>
      <c r="N10960" s="150"/>
      <c r="O10960" s="150"/>
      <c r="P10960" s="150"/>
      <c r="Q10960" s="150"/>
    </row>
    <row r="10961" spans="1:17" ht="15">
      <c r="A10961" s="142">
        <v>52629</v>
      </c>
      <c r="B10961" s="143">
        <f t="shared" si="0"/>
        <v>2</v>
      </c>
      <c r="C10961" s="143">
        <f t="shared" si="1"/>
        <v>2044</v>
      </c>
      <c r="D10961" s="154">
        <v>42383</v>
      </c>
      <c r="E10961" s="145">
        <f t="shared" si="2"/>
        <v>1</v>
      </c>
      <c r="F10961" s="145">
        <f t="shared" si="3"/>
        <v>2016</v>
      </c>
      <c r="G10961" s="146"/>
      <c r="H10961" s="143">
        <v>3671</v>
      </c>
      <c r="I10961" s="143">
        <v>2322999</v>
      </c>
      <c r="J10961" s="143">
        <v>5000</v>
      </c>
      <c r="K10961" s="147" t="s">
        <v>77</v>
      </c>
      <c r="L10961" s="152"/>
      <c r="M10961" s="57"/>
      <c r="N10961" s="150"/>
      <c r="O10961" s="150"/>
      <c r="P10961" s="150"/>
      <c r="Q10961" s="150"/>
    </row>
    <row r="10962" spans="1:17" ht="15">
      <c r="A10962" s="142">
        <v>52630</v>
      </c>
      <c r="B10962" s="143">
        <f t="shared" si="0"/>
        <v>2</v>
      </c>
      <c r="C10962" s="143">
        <f t="shared" si="1"/>
        <v>2044</v>
      </c>
      <c r="D10962" s="154">
        <v>42383</v>
      </c>
      <c r="E10962" s="145">
        <f t="shared" si="2"/>
        <v>1</v>
      </c>
      <c r="F10962" s="145">
        <f t="shared" si="3"/>
        <v>2016</v>
      </c>
      <c r="G10962" s="146"/>
      <c r="H10962" s="143">
        <v>0</v>
      </c>
      <c r="I10962" s="143">
        <v>2323000</v>
      </c>
      <c r="J10962" s="143">
        <v>1000</v>
      </c>
      <c r="K10962" s="147" t="s">
        <v>77</v>
      </c>
      <c r="L10962" s="152"/>
      <c r="M10962" s="57"/>
      <c r="N10962" s="150"/>
      <c r="O10962" s="150"/>
      <c r="P10962" s="150"/>
      <c r="Q10962" s="150"/>
    </row>
    <row r="10963" spans="1:17" ht="15">
      <c r="A10963" s="142">
        <v>52631</v>
      </c>
      <c r="B10963" s="143">
        <f t="shared" si="0"/>
        <v>2</v>
      </c>
      <c r="C10963" s="143">
        <f t="shared" si="1"/>
        <v>2044</v>
      </c>
      <c r="D10963" s="154">
        <v>42383</v>
      </c>
      <c r="E10963" s="145">
        <f t="shared" si="2"/>
        <v>1</v>
      </c>
      <c r="F10963" s="145">
        <f t="shared" si="3"/>
        <v>2016</v>
      </c>
      <c r="G10963" s="153" t="s">
        <v>8306</v>
      </c>
      <c r="H10963" s="143">
        <v>10242</v>
      </c>
      <c r="I10963" s="143">
        <v>2323001</v>
      </c>
      <c r="J10963" s="143">
        <v>1650</v>
      </c>
      <c r="K10963" s="147" t="s">
        <v>77</v>
      </c>
      <c r="L10963" s="152"/>
      <c r="M10963" s="57"/>
      <c r="N10963" s="150"/>
      <c r="O10963" s="150"/>
      <c r="P10963" s="150"/>
      <c r="Q10963" s="150"/>
    </row>
    <row r="10964" spans="1:17" ht="15">
      <c r="A10964" s="142">
        <v>52632</v>
      </c>
      <c r="B10964" s="143">
        <f t="shared" si="0"/>
        <v>2</v>
      </c>
      <c r="C10964" s="143">
        <f t="shared" si="1"/>
        <v>2044</v>
      </c>
      <c r="D10964" s="154">
        <v>42383</v>
      </c>
      <c r="E10964" s="145">
        <f t="shared" si="2"/>
        <v>1</v>
      </c>
      <c r="F10964" s="145">
        <f t="shared" si="3"/>
        <v>2016</v>
      </c>
      <c r="G10964" s="146"/>
      <c r="H10964" s="143">
        <v>3268</v>
      </c>
      <c r="I10964" s="143">
        <v>2323003</v>
      </c>
      <c r="J10964" s="143">
        <v>1000</v>
      </c>
      <c r="K10964" s="147" t="s">
        <v>77</v>
      </c>
      <c r="L10964" s="152"/>
      <c r="M10964" s="57"/>
      <c r="N10964" s="150"/>
      <c r="O10964" s="150"/>
      <c r="P10964" s="150"/>
      <c r="Q10964" s="150"/>
    </row>
    <row r="10965" spans="1:17" ht="15">
      <c r="A10965" s="142">
        <v>52633</v>
      </c>
      <c r="B10965" s="143">
        <f t="shared" si="0"/>
        <v>2</v>
      </c>
      <c r="C10965" s="143">
        <f t="shared" si="1"/>
        <v>2044</v>
      </c>
      <c r="D10965" s="154">
        <v>42383</v>
      </c>
      <c r="E10965" s="145">
        <f t="shared" si="2"/>
        <v>1</v>
      </c>
      <c r="F10965" s="145">
        <f t="shared" si="3"/>
        <v>2016</v>
      </c>
      <c r="G10965" s="153" t="s">
        <v>8307</v>
      </c>
      <c r="H10965" s="143">
        <v>10415</v>
      </c>
      <c r="I10965" s="143">
        <v>2323004</v>
      </c>
      <c r="J10965" s="143">
        <v>5800</v>
      </c>
      <c r="K10965" s="147" t="s">
        <v>77</v>
      </c>
      <c r="L10965" s="152"/>
      <c r="M10965" s="57"/>
      <c r="N10965" s="150"/>
      <c r="O10965" s="150"/>
      <c r="P10965" s="150"/>
      <c r="Q10965" s="150"/>
    </row>
    <row r="10966" spans="1:17" ht="15">
      <c r="A10966" s="142">
        <v>52634</v>
      </c>
      <c r="B10966" s="143">
        <f t="shared" si="0"/>
        <v>2</v>
      </c>
      <c r="C10966" s="143">
        <f t="shared" si="1"/>
        <v>2044</v>
      </c>
      <c r="D10966" s="154">
        <v>42383</v>
      </c>
      <c r="E10966" s="145">
        <f t="shared" si="2"/>
        <v>1</v>
      </c>
      <c r="F10966" s="145">
        <f t="shared" si="3"/>
        <v>2016</v>
      </c>
      <c r="G10966" s="153" t="s">
        <v>8308</v>
      </c>
      <c r="H10966" s="143">
        <v>6658</v>
      </c>
      <c r="I10966" s="143">
        <v>2323005</v>
      </c>
      <c r="J10966" s="143">
        <v>1634</v>
      </c>
      <c r="K10966" s="147" t="s">
        <v>77</v>
      </c>
      <c r="L10966" s="152"/>
      <c r="M10966" s="57"/>
      <c r="N10966" s="150"/>
      <c r="O10966" s="150"/>
      <c r="P10966" s="150"/>
      <c r="Q10966" s="150"/>
    </row>
    <row r="10967" spans="1:17" ht="15">
      <c r="A10967" s="142">
        <v>52635</v>
      </c>
      <c r="B10967" s="143">
        <f t="shared" si="0"/>
        <v>2</v>
      </c>
      <c r="C10967" s="143">
        <f t="shared" si="1"/>
        <v>2044</v>
      </c>
      <c r="D10967" s="154">
        <v>42383</v>
      </c>
      <c r="E10967" s="145">
        <f t="shared" si="2"/>
        <v>1</v>
      </c>
      <c r="F10967" s="145">
        <f t="shared" si="3"/>
        <v>2016</v>
      </c>
      <c r="G10967" s="146"/>
      <c r="H10967" s="143">
        <v>10417</v>
      </c>
      <c r="I10967" s="143">
        <v>2323006</v>
      </c>
      <c r="J10967" s="143">
        <v>2320</v>
      </c>
      <c r="K10967" s="147" t="s">
        <v>77</v>
      </c>
      <c r="L10967" s="152"/>
      <c r="M10967" s="57"/>
      <c r="N10967" s="150"/>
      <c r="O10967" s="150"/>
      <c r="P10967" s="150"/>
      <c r="Q10967" s="150"/>
    </row>
    <row r="10968" spans="1:17" ht="15">
      <c r="A10968" s="142">
        <v>52636</v>
      </c>
      <c r="B10968" s="143">
        <f t="shared" si="0"/>
        <v>2</v>
      </c>
      <c r="C10968" s="143">
        <f t="shared" si="1"/>
        <v>2044</v>
      </c>
      <c r="D10968" s="154">
        <v>42383</v>
      </c>
      <c r="E10968" s="145">
        <f t="shared" si="2"/>
        <v>1</v>
      </c>
      <c r="F10968" s="145">
        <f t="shared" si="3"/>
        <v>2016</v>
      </c>
      <c r="G10968" s="146"/>
      <c r="H10968" s="143">
        <v>5520</v>
      </c>
      <c r="I10968" s="143">
        <v>2323007</v>
      </c>
      <c r="J10968" s="143">
        <v>2150</v>
      </c>
      <c r="K10968" s="147" t="s">
        <v>77</v>
      </c>
      <c r="L10968" s="152"/>
      <c r="M10968" s="57"/>
      <c r="N10968" s="150"/>
      <c r="O10968" s="150"/>
      <c r="P10968" s="150"/>
      <c r="Q10968" s="150"/>
    </row>
    <row r="10969" spans="1:17" ht="15">
      <c r="A10969" s="142">
        <v>52637</v>
      </c>
      <c r="B10969" s="143">
        <f t="shared" si="0"/>
        <v>2</v>
      </c>
      <c r="C10969" s="143">
        <f t="shared" si="1"/>
        <v>2044</v>
      </c>
      <c r="D10969" s="154">
        <v>42383</v>
      </c>
      <c r="E10969" s="145">
        <f t="shared" si="2"/>
        <v>1</v>
      </c>
      <c r="F10969" s="145">
        <f t="shared" si="3"/>
        <v>2016</v>
      </c>
      <c r="G10969" s="146"/>
      <c r="H10969" s="143">
        <v>0</v>
      </c>
      <c r="I10969" s="143">
        <v>2323010</v>
      </c>
      <c r="J10969" s="143">
        <v>1000</v>
      </c>
      <c r="K10969" s="147" t="s">
        <v>77</v>
      </c>
      <c r="L10969" s="152"/>
      <c r="M10969" s="57"/>
      <c r="N10969" s="150"/>
      <c r="O10969" s="150"/>
      <c r="P10969" s="150"/>
      <c r="Q10969" s="150"/>
    </row>
    <row r="10970" spans="1:17" ht="15">
      <c r="A10970" s="142">
        <v>52638</v>
      </c>
      <c r="B10970" s="143">
        <f t="shared" si="0"/>
        <v>2</v>
      </c>
      <c r="C10970" s="143">
        <f t="shared" si="1"/>
        <v>2044</v>
      </c>
      <c r="D10970" s="154">
        <v>42383</v>
      </c>
      <c r="E10970" s="145">
        <f t="shared" si="2"/>
        <v>1</v>
      </c>
      <c r="F10970" s="145">
        <f t="shared" si="3"/>
        <v>2016</v>
      </c>
      <c r="G10970" s="153" t="s">
        <v>2996</v>
      </c>
      <c r="H10970" s="143">
        <v>3744</v>
      </c>
      <c r="I10970" s="143">
        <v>2323011</v>
      </c>
      <c r="J10970" s="143">
        <v>2569</v>
      </c>
      <c r="K10970" s="147" t="s">
        <v>77</v>
      </c>
      <c r="L10970" s="152"/>
      <c r="M10970" s="57"/>
      <c r="N10970" s="150"/>
      <c r="O10970" s="150"/>
      <c r="P10970" s="150"/>
      <c r="Q10970" s="150"/>
    </row>
    <row r="10971" spans="1:17" ht="15">
      <c r="A10971" s="142">
        <v>52639</v>
      </c>
      <c r="B10971" s="143">
        <f t="shared" si="0"/>
        <v>2</v>
      </c>
      <c r="C10971" s="143">
        <f t="shared" si="1"/>
        <v>2044</v>
      </c>
      <c r="D10971" s="154">
        <v>42383</v>
      </c>
      <c r="E10971" s="145">
        <f t="shared" si="2"/>
        <v>1</v>
      </c>
      <c r="F10971" s="145">
        <f t="shared" si="3"/>
        <v>2016</v>
      </c>
      <c r="G10971" s="146"/>
      <c r="H10971" s="143">
        <v>10419</v>
      </c>
      <c r="I10971" s="143">
        <v>2323012</v>
      </c>
      <c r="J10971" s="143">
        <v>1000</v>
      </c>
      <c r="K10971" s="147" t="s">
        <v>77</v>
      </c>
      <c r="L10971" s="152"/>
      <c r="M10971" s="57"/>
      <c r="N10971" s="150"/>
      <c r="O10971" s="150"/>
      <c r="P10971" s="150"/>
      <c r="Q10971" s="150"/>
    </row>
    <row r="10972" spans="1:17" ht="15">
      <c r="A10972" s="142">
        <v>52640</v>
      </c>
      <c r="B10972" s="143">
        <f t="shared" si="0"/>
        <v>2</v>
      </c>
      <c r="C10972" s="143">
        <f t="shared" si="1"/>
        <v>2044</v>
      </c>
      <c r="D10972" s="154">
        <v>42383</v>
      </c>
      <c r="E10972" s="145">
        <f t="shared" si="2"/>
        <v>1</v>
      </c>
      <c r="F10972" s="145">
        <f t="shared" si="3"/>
        <v>2016</v>
      </c>
      <c r="G10972" s="146"/>
      <c r="H10972" s="143">
        <v>9694</v>
      </c>
      <c r="I10972" s="143">
        <v>2323015</v>
      </c>
      <c r="J10972" s="143">
        <v>1500</v>
      </c>
      <c r="K10972" s="147" t="s">
        <v>77</v>
      </c>
      <c r="L10972" s="152"/>
      <c r="M10972" s="57"/>
      <c r="N10972" s="150"/>
      <c r="O10972" s="150"/>
      <c r="P10972" s="150"/>
      <c r="Q10972" s="150"/>
    </row>
    <row r="10973" spans="1:17" ht="15">
      <c r="A10973" s="142">
        <v>52641</v>
      </c>
      <c r="B10973" s="143">
        <f t="shared" si="0"/>
        <v>2</v>
      </c>
      <c r="C10973" s="143">
        <f t="shared" si="1"/>
        <v>2044</v>
      </c>
      <c r="D10973" s="154">
        <v>42383</v>
      </c>
      <c r="E10973" s="145">
        <f t="shared" si="2"/>
        <v>1</v>
      </c>
      <c r="F10973" s="145">
        <f t="shared" si="3"/>
        <v>2016</v>
      </c>
      <c r="G10973" s="153" t="s">
        <v>8309</v>
      </c>
      <c r="H10973" s="143">
        <v>4811</v>
      </c>
      <c r="I10973" s="143">
        <v>2323016</v>
      </c>
      <c r="J10973" s="143">
        <v>2297</v>
      </c>
      <c r="K10973" s="147" t="s">
        <v>77</v>
      </c>
      <c r="L10973" s="152"/>
      <c r="M10973" s="57"/>
      <c r="N10973" s="150"/>
      <c r="O10973" s="150"/>
      <c r="P10973" s="150"/>
      <c r="Q10973" s="150"/>
    </row>
    <row r="10974" spans="1:17" ht="15">
      <c r="A10974" s="142">
        <v>52642</v>
      </c>
      <c r="B10974" s="143">
        <f t="shared" si="0"/>
        <v>2</v>
      </c>
      <c r="C10974" s="143">
        <f t="shared" si="1"/>
        <v>2044</v>
      </c>
      <c r="D10974" s="154">
        <v>42383</v>
      </c>
      <c r="E10974" s="145">
        <f t="shared" si="2"/>
        <v>1</v>
      </c>
      <c r="F10974" s="145">
        <f t="shared" si="3"/>
        <v>2016</v>
      </c>
      <c r="G10974" s="146"/>
      <c r="H10974" s="143">
        <v>10794</v>
      </c>
      <c r="I10974" s="143">
        <v>2323018</v>
      </c>
      <c r="J10974" s="143">
        <v>4200</v>
      </c>
      <c r="K10974" s="147" t="s">
        <v>77</v>
      </c>
      <c r="L10974" s="152"/>
      <c r="M10974" s="57"/>
      <c r="N10974" s="150"/>
      <c r="O10974" s="150"/>
      <c r="P10974" s="150"/>
      <c r="Q10974" s="150"/>
    </row>
    <row r="10975" spans="1:17" ht="15">
      <c r="A10975" s="142">
        <v>52643</v>
      </c>
      <c r="B10975" s="143">
        <f t="shared" si="0"/>
        <v>2</v>
      </c>
      <c r="C10975" s="143">
        <f t="shared" si="1"/>
        <v>2044</v>
      </c>
      <c r="D10975" s="154">
        <v>42383</v>
      </c>
      <c r="E10975" s="145">
        <f t="shared" si="2"/>
        <v>1</v>
      </c>
      <c r="F10975" s="145">
        <f t="shared" si="3"/>
        <v>2016</v>
      </c>
      <c r="G10975" s="153" t="s">
        <v>8310</v>
      </c>
      <c r="H10975" s="143">
        <v>3750</v>
      </c>
      <c r="I10975" s="143">
        <v>2323020</v>
      </c>
      <c r="J10975" s="143">
        <v>1000</v>
      </c>
      <c r="K10975" s="147" t="s">
        <v>77</v>
      </c>
      <c r="L10975" s="152"/>
      <c r="M10975" s="57"/>
      <c r="N10975" s="150"/>
      <c r="O10975" s="150"/>
      <c r="P10975" s="150"/>
      <c r="Q10975" s="150"/>
    </row>
    <row r="10976" spans="1:17" ht="15">
      <c r="A10976" s="142">
        <v>52644</v>
      </c>
      <c r="B10976" s="143">
        <f t="shared" si="0"/>
        <v>2</v>
      </c>
      <c r="C10976" s="143">
        <f t="shared" si="1"/>
        <v>2044</v>
      </c>
      <c r="D10976" s="154">
        <v>42383</v>
      </c>
      <c r="E10976" s="145">
        <f t="shared" si="2"/>
        <v>1</v>
      </c>
      <c r="F10976" s="145">
        <f t="shared" si="3"/>
        <v>2016</v>
      </c>
      <c r="G10976" s="153" t="s">
        <v>8311</v>
      </c>
      <c r="H10976" s="143">
        <v>0</v>
      </c>
      <c r="I10976" s="143">
        <v>2323022</v>
      </c>
      <c r="J10976" s="143">
        <v>5500</v>
      </c>
      <c r="K10976" s="147" t="s">
        <v>77</v>
      </c>
      <c r="L10976" s="152"/>
      <c r="M10976" s="57"/>
      <c r="N10976" s="150"/>
      <c r="O10976" s="150"/>
      <c r="P10976" s="150"/>
      <c r="Q10976" s="150"/>
    </row>
    <row r="10977" spans="1:17" ht="15">
      <c r="A10977" s="142">
        <v>52645</v>
      </c>
      <c r="B10977" s="143">
        <f t="shared" si="0"/>
        <v>2</v>
      </c>
      <c r="C10977" s="143">
        <f t="shared" si="1"/>
        <v>2044</v>
      </c>
      <c r="D10977" s="154">
        <v>42383</v>
      </c>
      <c r="E10977" s="145">
        <f t="shared" si="2"/>
        <v>1</v>
      </c>
      <c r="F10977" s="145">
        <f t="shared" si="3"/>
        <v>2016</v>
      </c>
      <c r="G10977" s="153" t="s">
        <v>8312</v>
      </c>
      <c r="H10977" s="143">
        <v>675</v>
      </c>
      <c r="I10977" s="143">
        <v>2323023</v>
      </c>
      <c r="J10977" s="143">
        <v>2243</v>
      </c>
      <c r="K10977" s="147" t="s">
        <v>77</v>
      </c>
      <c r="L10977" s="152"/>
      <c r="M10977" s="57"/>
      <c r="N10977" s="150"/>
      <c r="O10977" s="150"/>
      <c r="P10977" s="150"/>
      <c r="Q10977" s="150"/>
    </row>
    <row r="10978" spans="1:17" ht="15">
      <c r="A10978" s="142">
        <v>52646</v>
      </c>
      <c r="B10978" s="143">
        <f t="shared" si="0"/>
        <v>2</v>
      </c>
      <c r="C10978" s="143">
        <f t="shared" si="1"/>
        <v>2044</v>
      </c>
      <c r="D10978" s="154">
        <v>42383</v>
      </c>
      <c r="E10978" s="145">
        <f t="shared" si="2"/>
        <v>1</v>
      </c>
      <c r="F10978" s="145">
        <f t="shared" si="3"/>
        <v>2016</v>
      </c>
      <c r="G10978" s="146"/>
      <c r="H10978" s="143">
        <v>10421</v>
      </c>
      <c r="I10978" s="143">
        <v>2323024</v>
      </c>
      <c r="J10978" s="143">
        <v>5000</v>
      </c>
      <c r="K10978" s="147" t="s">
        <v>77</v>
      </c>
      <c r="L10978" s="152"/>
      <c r="M10978" s="57"/>
      <c r="N10978" s="150"/>
      <c r="O10978" s="150"/>
      <c r="P10978" s="150"/>
      <c r="Q10978" s="150"/>
    </row>
    <row r="10979" spans="1:17" ht="15">
      <c r="A10979" s="142">
        <v>52647</v>
      </c>
      <c r="B10979" s="143">
        <f t="shared" si="0"/>
        <v>2</v>
      </c>
      <c r="C10979" s="143">
        <f t="shared" si="1"/>
        <v>2044</v>
      </c>
      <c r="D10979" s="154">
        <v>42383</v>
      </c>
      <c r="E10979" s="145">
        <f t="shared" si="2"/>
        <v>1</v>
      </c>
      <c r="F10979" s="145">
        <f t="shared" si="3"/>
        <v>2016</v>
      </c>
      <c r="G10979" s="153" t="s">
        <v>8313</v>
      </c>
      <c r="H10979" s="143">
        <v>10418</v>
      </c>
      <c r="I10979" s="143">
        <v>2323025</v>
      </c>
      <c r="J10979" s="143">
        <v>1102</v>
      </c>
      <c r="K10979" s="147" t="s">
        <v>77</v>
      </c>
      <c r="L10979" s="152"/>
      <c r="M10979" s="57"/>
      <c r="N10979" s="150"/>
      <c r="O10979" s="150"/>
      <c r="P10979" s="150"/>
      <c r="Q10979" s="150"/>
    </row>
    <row r="10980" spans="1:17" ht="15">
      <c r="A10980" s="142">
        <v>52648</v>
      </c>
      <c r="B10980" s="143">
        <f t="shared" si="0"/>
        <v>2</v>
      </c>
      <c r="C10980" s="143">
        <f t="shared" si="1"/>
        <v>2044</v>
      </c>
      <c r="D10980" s="154">
        <v>42383</v>
      </c>
      <c r="E10980" s="145">
        <f t="shared" si="2"/>
        <v>1</v>
      </c>
      <c r="F10980" s="145">
        <f t="shared" si="3"/>
        <v>2016</v>
      </c>
      <c r="G10980" s="146"/>
      <c r="H10980" s="143">
        <v>0</v>
      </c>
      <c r="I10980" s="143">
        <v>2323026</v>
      </c>
      <c r="J10980" s="143">
        <v>1000</v>
      </c>
      <c r="K10980" s="147" t="s">
        <v>77</v>
      </c>
      <c r="L10980" s="152"/>
      <c r="M10980" s="57"/>
      <c r="N10980" s="150"/>
      <c r="O10980" s="150"/>
      <c r="P10980" s="150"/>
      <c r="Q10980" s="150"/>
    </row>
    <row r="10981" spans="1:17" ht="15">
      <c r="A10981" s="142">
        <v>52649</v>
      </c>
      <c r="B10981" s="143">
        <f t="shared" si="0"/>
        <v>2</v>
      </c>
      <c r="C10981" s="143">
        <f t="shared" si="1"/>
        <v>2044</v>
      </c>
      <c r="D10981" s="154">
        <v>42383</v>
      </c>
      <c r="E10981" s="145">
        <f t="shared" si="2"/>
        <v>1</v>
      </c>
      <c r="F10981" s="145">
        <f t="shared" si="3"/>
        <v>2016</v>
      </c>
      <c r="G10981" s="146"/>
      <c r="H10981" s="143">
        <v>10422</v>
      </c>
      <c r="I10981" s="143">
        <v>2323027</v>
      </c>
      <c r="J10981" s="143">
        <v>1000</v>
      </c>
      <c r="K10981" s="147" t="s">
        <v>77</v>
      </c>
      <c r="L10981" s="152"/>
      <c r="M10981" s="57"/>
      <c r="N10981" s="150"/>
      <c r="O10981" s="150"/>
      <c r="P10981" s="150"/>
      <c r="Q10981" s="150"/>
    </row>
    <row r="10982" spans="1:17" ht="15">
      <c r="A10982" s="142">
        <v>52650</v>
      </c>
      <c r="B10982" s="143">
        <f t="shared" si="0"/>
        <v>2</v>
      </c>
      <c r="C10982" s="143">
        <f t="shared" si="1"/>
        <v>2044</v>
      </c>
      <c r="D10982" s="154">
        <v>42383</v>
      </c>
      <c r="E10982" s="145">
        <f t="shared" si="2"/>
        <v>1</v>
      </c>
      <c r="F10982" s="145">
        <f t="shared" si="3"/>
        <v>2016</v>
      </c>
      <c r="G10982" s="153" t="s">
        <v>7567</v>
      </c>
      <c r="H10982" s="143">
        <v>7935</v>
      </c>
      <c r="I10982" s="143">
        <v>2323028</v>
      </c>
      <c r="J10982" s="143">
        <v>3119</v>
      </c>
      <c r="K10982" s="147" t="s">
        <v>77</v>
      </c>
      <c r="L10982" s="152"/>
      <c r="M10982" s="57"/>
      <c r="N10982" s="150"/>
      <c r="O10982" s="150"/>
      <c r="P10982" s="150"/>
      <c r="Q10982" s="150"/>
    </row>
    <row r="10983" spans="1:17" ht="15">
      <c r="A10983" s="142">
        <v>52651</v>
      </c>
      <c r="B10983" s="143">
        <f t="shared" si="0"/>
        <v>2</v>
      </c>
      <c r="C10983" s="143">
        <f t="shared" si="1"/>
        <v>2044</v>
      </c>
      <c r="D10983" s="154">
        <v>42383</v>
      </c>
      <c r="E10983" s="145">
        <f t="shared" si="2"/>
        <v>1</v>
      </c>
      <c r="F10983" s="145">
        <f t="shared" si="3"/>
        <v>2016</v>
      </c>
      <c r="G10983" s="146"/>
      <c r="H10983" s="143">
        <v>10423</v>
      </c>
      <c r="I10983" s="143">
        <v>2323029</v>
      </c>
      <c r="J10983" s="143">
        <v>2700</v>
      </c>
      <c r="K10983" s="147" t="s">
        <v>77</v>
      </c>
      <c r="L10983" s="152"/>
      <c r="M10983" s="57"/>
      <c r="N10983" s="150"/>
      <c r="O10983" s="150"/>
      <c r="P10983" s="150"/>
      <c r="Q10983" s="150"/>
    </row>
    <row r="10984" spans="1:17" ht="15">
      <c r="A10984" s="142">
        <v>52652</v>
      </c>
      <c r="B10984" s="143">
        <f t="shared" si="0"/>
        <v>2</v>
      </c>
      <c r="C10984" s="143">
        <f t="shared" si="1"/>
        <v>2044</v>
      </c>
      <c r="D10984" s="154">
        <v>42383</v>
      </c>
      <c r="E10984" s="145">
        <f t="shared" si="2"/>
        <v>1</v>
      </c>
      <c r="F10984" s="145">
        <f t="shared" si="3"/>
        <v>2016</v>
      </c>
      <c r="G10984" s="146"/>
      <c r="H10984" s="143">
        <v>3414</v>
      </c>
      <c r="I10984" s="143">
        <v>2323030</v>
      </c>
      <c r="J10984" s="143">
        <v>1000</v>
      </c>
      <c r="K10984" s="147" t="s">
        <v>77</v>
      </c>
      <c r="L10984" s="152"/>
      <c r="M10984" s="57"/>
      <c r="N10984" s="150"/>
      <c r="O10984" s="150"/>
      <c r="P10984" s="150"/>
      <c r="Q10984" s="150"/>
    </row>
    <row r="10985" spans="1:17" ht="15">
      <c r="A10985" s="142">
        <v>52653</v>
      </c>
      <c r="B10985" s="143">
        <f t="shared" si="0"/>
        <v>2</v>
      </c>
      <c r="C10985" s="143">
        <f t="shared" si="1"/>
        <v>2044</v>
      </c>
      <c r="D10985" s="154">
        <v>42383</v>
      </c>
      <c r="E10985" s="145">
        <f t="shared" si="2"/>
        <v>1</v>
      </c>
      <c r="F10985" s="145">
        <f t="shared" si="3"/>
        <v>2016</v>
      </c>
      <c r="G10985" s="146"/>
      <c r="H10985" s="143">
        <v>3044</v>
      </c>
      <c r="I10985" s="143">
        <v>2323031</v>
      </c>
      <c r="J10985" s="143">
        <v>1000</v>
      </c>
      <c r="K10985" s="147" t="s">
        <v>77</v>
      </c>
      <c r="L10985" s="152"/>
      <c r="M10985" s="57"/>
      <c r="N10985" s="150"/>
      <c r="O10985" s="150"/>
      <c r="P10985" s="150"/>
      <c r="Q10985" s="150"/>
    </row>
    <row r="10986" spans="1:17" ht="15">
      <c r="A10986" s="142">
        <v>52654</v>
      </c>
      <c r="B10986" s="143">
        <f t="shared" si="0"/>
        <v>2</v>
      </c>
      <c r="C10986" s="143">
        <f t="shared" si="1"/>
        <v>2044</v>
      </c>
      <c r="D10986" s="154">
        <v>42383</v>
      </c>
      <c r="E10986" s="145">
        <f t="shared" si="2"/>
        <v>1</v>
      </c>
      <c r="F10986" s="145">
        <f t="shared" si="3"/>
        <v>2016</v>
      </c>
      <c r="G10986" s="146"/>
      <c r="H10986" s="143">
        <v>10424</v>
      </c>
      <c r="I10986" s="143">
        <v>2323032</v>
      </c>
      <c r="J10986" s="143">
        <v>1000</v>
      </c>
      <c r="K10986" s="147" t="s">
        <v>77</v>
      </c>
      <c r="L10986" s="152"/>
      <c r="M10986" s="57"/>
      <c r="N10986" s="150"/>
      <c r="O10986" s="150"/>
      <c r="P10986" s="150"/>
      <c r="Q10986" s="150"/>
    </row>
    <row r="10987" spans="1:17" ht="15">
      <c r="A10987" s="142">
        <v>52655</v>
      </c>
      <c r="B10987" s="143">
        <f t="shared" si="0"/>
        <v>2</v>
      </c>
      <c r="C10987" s="143">
        <f t="shared" si="1"/>
        <v>2044</v>
      </c>
      <c r="D10987" s="154">
        <v>42383</v>
      </c>
      <c r="E10987" s="145">
        <f t="shared" si="2"/>
        <v>1</v>
      </c>
      <c r="F10987" s="145">
        <f t="shared" si="3"/>
        <v>2016</v>
      </c>
      <c r="G10987" s="153" t="s">
        <v>8314</v>
      </c>
      <c r="H10987" s="143">
        <v>6300</v>
      </c>
      <c r="I10987" s="143">
        <v>2323035</v>
      </c>
      <c r="J10987" s="143">
        <v>3625</v>
      </c>
      <c r="K10987" s="147" t="s">
        <v>77</v>
      </c>
      <c r="L10987" s="152"/>
      <c r="M10987" s="57"/>
      <c r="N10987" s="150"/>
      <c r="O10987" s="150"/>
      <c r="P10987" s="150"/>
      <c r="Q10987" s="150"/>
    </row>
    <row r="10988" spans="1:17" ht="15">
      <c r="A10988" s="142">
        <v>52656</v>
      </c>
      <c r="B10988" s="143">
        <f t="shared" si="0"/>
        <v>2</v>
      </c>
      <c r="C10988" s="143">
        <f t="shared" si="1"/>
        <v>2044</v>
      </c>
      <c r="D10988" s="154">
        <v>42383</v>
      </c>
      <c r="E10988" s="145">
        <f t="shared" si="2"/>
        <v>1</v>
      </c>
      <c r="F10988" s="145">
        <f t="shared" si="3"/>
        <v>2016</v>
      </c>
      <c r="G10988" s="146"/>
      <c r="H10988" s="143">
        <v>3758</v>
      </c>
      <c r="I10988" s="143">
        <v>2323036</v>
      </c>
      <c r="J10988" s="143">
        <v>2600</v>
      </c>
      <c r="K10988" s="147" t="s">
        <v>77</v>
      </c>
      <c r="L10988" s="152"/>
      <c r="M10988" s="57"/>
      <c r="N10988" s="150"/>
      <c r="O10988" s="150"/>
      <c r="P10988" s="150"/>
      <c r="Q10988" s="150"/>
    </row>
    <row r="10989" spans="1:17" ht="15">
      <c r="A10989" s="142">
        <v>52657</v>
      </c>
      <c r="B10989" s="143">
        <f t="shared" si="0"/>
        <v>3</v>
      </c>
      <c r="C10989" s="143">
        <f t="shared" si="1"/>
        <v>2044</v>
      </c>
      <c r="D10989" s="154">
        <v>42383</v>
      </c>
      <c r="E10989" s="145">
        <f t="shared" si="2"/>
        <v>1</v>
      </c>
      <c r="F10989" s="145">
        <f t="shared" si="3"/>
        <v>2016</v>
      </c>
      <c r="G10989" s="146"/>
      <c r="H10989" s="143">
        <v>3216</v>
      </c>
      <c r="I10989" s="143">
        <v>2323037</v>
      </c>
      <c r="J10989" s="143">
        <v>1000</v>
      </c>
      <c r="K10989" s="147" t="s">
        <v>77</v>
      </c>
      <c r="L10989" s="152"/>
      <c r="M10989" s="57"/>
      <c r="N10989" s="150"/>
      <c r="O10989" s="150"/>
      <c r="P10989" s="150"/>
      <c r="Q10989" s="150"/>
    </row>
    <row r="10990" spans="1:17" ht="15">
      <c r="A10990" s="142">
        <v>52658</v>
      </c>
      <c r="B10990" s="143">
        <f t="shared" si="0"/>
        <v>3</v>
      </c>
      <c r="C10990" s="143">
        <f t="shared" si="1"/>
        <v>2044</v>
      </c>
      <c r="D10990" s="154">
        <v>42383</v>
      </c>
      <c r="E10990" s="145">
        <f t="shared" si="2"/>
        <v>1</v>
      </c>
      <c r="F10990" s="145">
        <f t="shared" si="3"/>
        <v>2016</v>
      </c>
      <c r="G10990" s="146"/>
      <c r="H10990" s="143">
        <v>6024</v>
      </c>
      <c r="I10990" s="143">
        <v>2323038</v>
      </c>
      <c r="J10990" s="143">
        <v>3000</v>
      </c>
      <c r="K10990" s="147" t="s">
        <v>77</v>
      </c>
      <c r="L10990" s="152"/>
      <c r="M10990" s="57"/>
      <c r="N10990" s="150"/>
      <c r="O10990" s="150"/>
      <c r="P10990" s="150"/>
      <c r="Q10990" s="150"/>
    </row>
    <row r="10991" spans="1:17" ht="15">
      <c r="A10991" s="142">
        <v>52659</v>
      </c>
      <c r="B10991" s="143">
        <f t="shared" si="0"/>
        <v>3</v>
      </c>
      <c r="C10991" s="143">
        <f t="shared" si="1"/>
        <v>2044</v>
      </c>
      <c r="D10991" s="154">
        <v>42383</v>
      </c>
      <c r="E10991" s="145">
        <f t="shared" si="2"/>
        <v>1</v>
      </c>
      <c r="F10991" s="145">
        <f t="shared" si="3"/>
        <v>2016</v>
      </c>
      <c r="G10991" s="146"/>
      <c r="H10991" s="143">
        <v>5154</v>
      </c>
      <c r="I10991" s="143">
        <v>2323039</v>
      </c>
      <c r="J10991" s="143">
        <v>1500</v>
      </c>
      <c r="K10991" s="147" t="s">
        <v>77</v>
      </c>
      <c r="L10991" s="152"/>
      <c r="M10991" s="57"/>
      <c r="N10991" s="150"/>
      <c r="O10991" s="150"/>
      <c r="P10991" s="150"/>
      <c r="Q10991" s="150"/>
    </row>
    <row r="10992" spans="1:17" ht="15">
      <c r="A10992" s="142">
        <v>52660</v>
      </c>
      <c r="B10992" s="143">
        <f t="shared" si="0"/>
        <v>3</v>
      </c>
      <c r="C10992" s="143">
        <f t="shared" si="1"/>
        <v>2044</v>
      </c>
      <c r="D10992" s="154">
        <v>42384</v>
      </c>
      <c r="E10992" s="145">
        <f t="shared" si="2"/>
        <v>1</v>
      </c>
      <c r="F10992" s="145">
        <f t="shared" si="3"/>
        <v>2016</v>
      </c>
      <c r="G10992" s="153" t="s">
        <v>8315</v>
      </c>
      <c r="H10992" s="143">
        <v>10427</v>
      </c>
      <c r="I10992" s="143">
        <v>2323043</v>
      </c>
      <c r="J10992" s="143">
        <v>1000</v>
      </c>
      <c r="K10992" s="147" t="s">
        <v>77</v>
      </c>
      <c r="L10992" s="152"/>
      <c r="M10992" s="57"/>
      <c r="N10992" s="150"/>
      <c r="O10992" s="150"/>
      <c r="P10992" s="150"/>
      <c r="Q10992" s="150"/>
    </row>
    <row r="10993" spans="1:17" ht="15">
      <c r="A10993" s="142">
        <v>52661</v>
      </c>
      <c r="B10993" s="143">
        <f t="shared" si="0"/>
        <v>3</v>
      </c>
      <c r="C10993" s="143">
        <f t="shared" si="1"/>
        <v>2044</v>
      </c>
      <c r="D10993" s="154">
        <v>42384</v>
      </c>
      <c r="E10993" s="145">
        <f t="shared" si="2"/>
        <v>1</v>
      </c>
      <c r="F10993" s="145">
        <f t="shared" si="3"/>
        <v>2016</v>
      </c>
      <c r="G10993" s="153" t="s">
        <v>8316</v>
      </c>
      <c r="H10993" s="143">
        <v>10428</v>
      </c>
      <c r="I10993" s="143">
        <v>2323044</v>
      </c>
      <c r="J10993" s="143">
        <v>1999</v>
      </c>
      <c r="K10993" s="147" t="s">
        <v>77</v>
      </c>
      <c r="L10993" s="152"/>
      <c r="M10993" s="57"/>
      <c r="N10993" s="150"/>
      <c r="O10993" s="150"/>
      <c r="P10993" s="150"/>
      <c r="Q10993" s="150"/>
    </row>
    <row r="10994" spans="1:17" ht="15">
      <c r="A10994" s="142">
        <v>52662</v>
      </c>
      <c r="B10994" s="143">
        <f t="shared" si="0"/>
        <v>3</v>
      </c>
      <c r="C10994" s="143">
        <f t="shared" si="1"/>
        <v>2044</v>
      </c>
      <c r="D10994" s="154">
        <v>42384</v>
      </c>
      <c r="E10994" s="145">
        <f t="shared" si="2"/>
        <v>1</v>
      </c>
      <c r="F10994" s="145">
        <f t="shared" si="3"/>
        <v>2016</v>
      </c>
      <c r="G10994" s="146"/>
      <c r="H10994" s="143">
        <v>3705</v>
      </c>
      <c r="I10994" s="143">
        <v>2323045</v>
      </c>
      <c r="J10994" s="143">
        <v>1500</v>
      </c>
      <c r="K10994" s="147" t="s">
        <v>77</v>
      </c>
      <c r="L10994" s="152"/>
      <c r="M10994" s="57"/>
      <c r="N10994" s="150"/>
      <c r="O10994" s="150"/>
      <c r="P10994" s="150"/>
      <c r="Q10994" s="150"/>
    </row>
    <row r="10995" spans="1:17" ht="15">
      <c r="A10995" s="142">
        <v>52663</v>
      </c>
      <c r="B10995" s="143">
        <f t="shared" si="0"/>
        <v>3</v>
      </c>
      <c r="C10995" s="143">
        <f t="shared" si="1"/>
        <v>2044</v>
      </c>
      <c r="D10995" s="154">
        <v>42384</v>
      </c>
      <c r="E10995" s="145">
        <f t="shared" si="2"/>
        <v>1</v>
      </c>
      <c r="F10995" s="145">
        <f t="shared" si="3"/>
        <v>2016</v>
      </c>
      <c r="G10995" s="146"/>
      <c r="H10995" s="143">
        <v>10430</v>
      </c>
      <c r="I10995" s="143">
        <v>2323048</v>
      </c>
      <c r="J10995" s="143">
        <v>1000</v>
      </c>
      <c r="K10995" s="147" t="s">
        <v>77</v>
      </c>
      <c r="L10995" s="152"/>
      <c r="M10995" s="57"/>
      <c r="N10995" s="150"/>
      <c r="O10995" s="150"/>
      <c r="P10995" s="150"/>
      <c r="Q10995" s="150"/>
    </row>
    <row r="10996" spans="1:17" ht="15">
      <c r="A10996" s="142">
        <v>52664</v>
      </c>
      <c r="B10996" s="143">
        <f t="shared" si="0"/>
        <v>3</v>
      </c>
      <c r="C10996" s="143">
        <f t="shared" si="1"/>
        <v>2044</v>
      </c>
      <c r="D10996" s="154">
        <v>42384</v>
      </c>
      <c r="E10996" s="145">
        <f t="shared" si="2"/>
        <v>1</v>
      </c>
      <c r="F10996" s="145">
        <f t="shared" si="3"/>
        <v>2016</v>
      </c>
      <c r="G10996" s="146"/>
      <c r="H10996" s="143">
        <v>4674</v>
      </c>
      <c r="I10996" s="143">
        <v>2323049</v>
      </c>
      <c r="J10996" s="143">
        <v>3000</v>
      </c>
      <c r="K10996" s="147" t="s">
        <v>77</v>
      </c>
      <c r="L10996" s="152"/>
      <c r="M10996" s="57"/>
      <c r="N10996" s="150"/>
      <c r="O10996" s="150"/>
      <c r="P10996" s="150"/>
      <c r="Q10996" s="150"/>
    </row>
    <row r="10997" spans="1:17" ht="15">
      <c r="A10997" s="142">
        <v>52665</v>
      </c>
      <c r="B10997" s="143">
        <f t="shared" si="0"/>
        <v>3</v>
      </c>
      <c r="C10997" s="143">
        <f t="shared" si="1"/>
        <v>2044</v>
      </c>
      <c r="D10997" s="154">
        <v>42384</v>
      </c>
      <c r="E10997" s="145">
        <f t="shared" si="2"/>
        <v>1</v>
      </c>
      <c r="F10997" s="145">
        <f t="shared" si="3"/>
        <v>2016</v>
      </c>
      <c r="G10997" s="146"/>
      <c r="H10997" s="143">
        <v>9718</v>
      </c>
      <c r="I10997" s="143">
        <v>2323050</v>
      </c>
      <c r="J10997" s="143">
        <v>1000</v>
      </c>
      <c r="K10997" s="147" t="s">
        <v>77</v>
      </c>
      <c r="L10997" s="152"/>
      <c r="M10997" s="57"/>
      <c r="N10997" s="150"/>
      <c r="O10997" s="150"/>
      <c r="P10997" s="150"/>
      <c r="Q10997" s="150"/>
    </row>
    <row r="10998" spans="1:17" ht="15">
      <c r="A10998" s="142">
        <v>52666</v>
      </c>
      <c r="B10998" s="143">
        <f t="shared" si="0"/>
        <v>3</v>
      </c>
      <c r="C10998" s="143">
        <f t="shared" si="1"/>
        <v>2044</v>
      </c>
      <c r="D10998" s="154">
        <v>42384</v>
      </c>
      <c r="E10998" s="145">
        <f t="shared" si="2"/>
        <v>1</v>
      </c>
      <c r="F10998" s="145">
        <f t="shared" si="3"/>
        <v>2016</v>
      </c>
      <c r="G10998" s="146"/>
      <c r="H10998" s="143">
        <v>3539</v>
      </c>
      <c r="I10998" s="143">
        <v>2323051</v>
      </c>
      <c r="J10998" s="143">
        <v>1000</v>
      </c>
      <c r="K10998" s="147" t="s">
        <v>77</v>
      </c>
      <c r="L10998" s="152"/>
      <c r="M10998" s="57"/>
      <c r="N10998" s="150"/>
      <c r="O10998" s="150"/>
      <c r="P10998" s="150"/>
      <c r="Q10998" s="150"/>
    </row>
    <row r="10999" spans="1:17" ht="15">
      <c r="A10999" s="142">
        <v>52667</v>
      </c>
      <c r="B10999" s="143">
        <f t="shared" si="0"/>
        <v>3</v>
      </c>
      <c r="C10999" s="143">
        <f t="shared" si="1"/>
        <v>2044</v>
      </c>
      <c r="D10999" s="154">
        <v>42384</v>
      </c>
      <c r="E10999" s="145">
        <f t="shared" si="2"/>
        <v>1</v>
      </c>
      <c r="F10999" s="145">
        <f t="shared" si="3"/>
        <v>2016</v>
      </c>
      <c r="G10999" s="146"/>
      <c r="H10999" s="143">
        <v>0</v>
      </c>
      <c r="I10999" s="143">
        <v>2323052</v>
      </c>
      <c r="J10999" s="143">
        <v>2600</v>
      </c>
      <c r="K10999" s="147" t="s">
        <v>77</v>
      </c>
      <c r="L10999" s="152"/>
      <c r="M10999" s="57"/>
      <c r="N10999" s="150"/>
      <c r="O10999" s="150"/>
      <c r="P10999" s="150"/>
      <c r="Q10999" s="150"/>
    </row>
    <row r="11000" spans="1:17" ht="15">
      <c r="A11000" s="142">
        <v>52668</v>
      </c>
      <c r="B11000" s="143">
        <f t="shared" si="0"/>
        <v>3</v>
      </c>
      <c r="C11000" s="143">
        <f t="shared" si="1"/>
        <v>2044</v>
      </c>
      <c r="D11000" s="154">
        <v>42384</v>
      </c>
      <c r="E11000" s="145">
        <f t="shared" si="2"/>
        <v>1</v>
      </c>
      <c r="F11000" s="145">
        <f t="shared" si="3"/>
        <v>2016</v>
      </c>
      <c r="G11000" s="153" t="s">
        <v>8317</v>
      </c>
      <c r="H11000" s="143">
        <v>5981</v>
      </c>
      <c r="I11000" s="143">
        <v>2323054</v>
      </c>
      <c r="J11000" s="143">
        <v>3349</v>
      </c>
      <c r="K11000" s="147" t="s">
        <v>77</v>
      </c>
      <c r="L11000" s="152"/>
      <c r="M11000" s="57"/>
      <c r="N11000" s="150"/>
      <c r="O11000" s="150"/>
      <c r="P11000" s="150"/>
      <c r="Q11000" s="150"/>
    </row>
    <row r="11001" spans="1:17" ht="15">
      <c r="A11001" s="142">
        <v>52669</v>
      </c>
      <c r="B11001" s="143">
        <f t="shared" si="0"/>
        <v>3</v>
      </c>
      <c r="C11001" s="143">
        <f t="shared" si="1"/>
        <v>2044</v>
      </c>
      <c r="D11001" s="154">
        <v>42384</v>
      </c>
      <c r="E11001" s="145">
        <f t="shared" si="2"/>
        <v>1</v>
      </c>
      <c r="F11001" s="145">
        <f t="shared" si="3"/>
        <v>2016</v>
      </c>
      <c r="G11001" s="153" t="s">
        <v>809</v>
      </c>
      <c r="H11001" s="143">
        <v>1726</v>
      </c>
      <c r="I11001" s="143">
        <v>2323056</v>
      </c>
      <c r="J11001" s="143">
        <v>1626</v>
      </c>
      <c r="K11001" s="147" t="s">
        <v>77</v>
      </c>
      <c r="L11001" s="152"/>
      <c r="M11001" s="57"/>
      <c r="N11001" s="150"/>
      <c r="O11001" s="150"/>
      <c r="P11001" s="150"/>
      <c r="Q11001" s="150"/>
    </row>
    <row r="11002" spans="1:17" ht="15">
      <c r="A11002" s="142">
        <v>52670</v>
      </c>
      <c r="B11002" s="143">
        <f t="shared" si="0"/>
        <v>3</v>
      </c>
      <c r="C11002" s="143">
        <f t="shared" si="1"/>
        <v>2044</v>
      </c>
      <c r="D11002" s="154">
        <v>42384</v>
      </c>
      <c r="E11002" s="145">
        <f t="shared" si="2"/>
        <v>1</v>
      </c>
      <c r="F11002" s="145">
        <f t="shared" si="3"/>
        <v>2016</v>
      </c>
      <c r="G11002" s="146"/>
      <c r="H11002" s="143">
        <v>10433</v>
      </c>
      <c r="I11002" s="143">
        <v>2323063</v>
      </c>
      <c r="J11002" s="143">
        <v>1000</v>
      </c>
      <c r="K11002" s="147" t="s">
        <v>77</v>
      </c>
      <c r="L11002" s="152"/>
      <c r="M11002" s="57"/>
      <c r="N11002" s="150"/>
      <c r="O11002" s="150"/>
      <c r="P11002" s="150"/>
      <c r="Q11002" s="150"/>
    </row>
    <row r="11003" spans="1:17" ht="15">
      <c r="A11003" s="142">
        <v>52671</v>
      </c>
      <c r="B11003" s="143">
        <f t="shared" si="0"/>
        <v>3</v>
      </c>
      <c r="C11003" s="143">
        <f t="shared" si="1"/>
        <v>2044</v>
      </c>
      <c r="D11003" s="154">
        <v>42384</v>
      </c>
      <c r="E11003" s="145">
        <f t="shared" si="2"/>
        <v>1</v>
      </c>
      <c r="F11003" s="145">
        <f t="shared" si="3"/>
        <v>2016</v>
      </c>
      <c r="G11003" s="153" t="s">
        <v>8318</v>
      </c>
      <c r="H11003" s="143">
        <v>10434</v>
      </c>
      <c r="I11003" s="143">
        <v>2323064</v>
      </c>
      <c r="J11003" s="143">
        <v>3399</v>
      </c>
      <c r="K11003" s="147" t="s">
        <v>77</v>
      </c>
      <c r="L11003" s="152"/>
      <c r="M11003" s="57"/>
      <c r="N11003" s="150"/>
      <c r="O11003" s="150"/>
      <c r="P11003" s="150"/>
      <c r="Q11003" s="150"/>
    </row>
    <row r="11004" spans="1:17" ht="15">
      <c r="A11004" s="142">
        <v>52672</v>
      </c>
      <c r="B11004" s="143">
        <f t="shared" si="0"/>
        <v>3</v>
      </c>
      <c r="C11004" s="143">
        <f t="shared" si="1"/>
        <v>2044</v>
      </c>
      <c r="D11004" s="154">
        <v>42384</v>
      </c>
      <c r="E11004" s="145">
        <f t="shared" si="2"/>
        <v>1</v>
      </c>
      <c r="F11004" s="145">
        <f t="shared" si="3"/>
        <v>2016</v>
      </c>
      <c r="G11004" s="146"/>
      <c r="H11004" s="143">
        <v>3199</v>
      </c>
      <c r="I11004" s="143">
        <v>2323066</v>
      </c>
      <c r="J11004" s="143">
        <v>1000</v>
      </c>
      <c r="K11004" s="147" t="s">
        <v>77</v>
      </c>
      <c r="L11004" s="152"/>
      <c r="M11004" s="57"/>
      <c r="N11004" s="150"/>
      <c r="O11004" s="150"/>
      <c r="P11004" s="150"/>
      <c r="Q11004" s="150"/>
    </row>
    <row r="11005" spans="1:17" ht="15">
      <c r="A11005" s="142">
        <v>52673</v>
      </c>
      <c r="B11005" s="143">
        <f t="shared" si="0"/>
        <v>3</v>
      </c>
      <c r="C11005" s="143">
        <f t="shared" si="1"/>
        <v>2044</v>
      </c>
      <c r="D11005" s="154">
        <v>42384</v>
      </c>
      <c r="E11005" s="145">
        <f t="shared" si="2"/>
        <v>1</v>
      </c>
      <c r="F11005" s="145">
        <f t="shared" si="3"/>
        <v>2016</v>
      </c>
      <c r="G11005" s="153" t="s">
        <v>8319</v>
      </c>
      <c r="H11005" s="143">
        <v>10435</v>
      </c>
      <c r="I11005" s="143">
        <v>2323067</v>
      </c>
      <c r="J11005" s="143">
        <v>1299</v>
      </c>
      <c r="K11005" s="147" t="s">
        <v>77</v>
      </c>
      <c r="L11005" s="152"/>
      <c r="M11005" s="57"/>
      <c r="N11005" s="150"/>
      <c r="O11005" s="150"/>
      <c r="P11005" s="150"/>
      <c r="Q11005" s="150"/>
    </row>
    <row r="11006" spans="1:17" ht="15">
      <c r="A11006" s="142">
        <v>52674</v>
      </c>
      <c r="B11006" s="143">
        <f t="shared" si="0"/>
        <v>3</v>
      </c>
      <c r="C11006" s="143">
        <f t="shared" si="1"/>
        <v>2044</v>
      </c>
      <c r="D11006" s="154">
        <v>42384</v>
      </c>
      <c r="E11006" s="145">
        <f t="shared" si="2"/>
        <v>1</v>
      </c>
      <c r="F11006" s="145">
        <f t="shared" si="3"/>
        <v>2016</v>
      </c>
      <c r="G11006" s="146"/>
      <c r="H11006" s="143">
        <v>10436</v>
      </c>
      <c r="I11006" s="143">
        <v>2323069</v>
      </c>
      <c r="J11006" s="143">
        <v>1000</v>
      </c>
      <c r="K11006" s="147" t="s">
        <v>77</v>
      </c>
      <c r="L11006" s="152"/>
      <c r="M11006" s="57"/>
      <c r="N11006" s="150"/>
      <c r="O11006" s="150"/>
      <c r="P11006" s="150"/>
      <c r="Q11006" s="150"/>
    </row>
    <row r="11007" spans="1:17" ht="15">
      <c r="A11007" s="142">
        <v>52675</v>
      </c>
      <c r="B11007" s="143">
        <f t="shared" si="0"/>
        <v>3</v>
      </c>
      <c r="C11007" s="143">
        <f t="shared" si="1"/>
        <v>2044</v>
      </c>
      <c r="D11007" s="154">
        <v>42384</v>
      </c>
      <c r="E11007" s="145">
        <f t="shared" si="2"/>
        <v>1</v>
      </c>
      <c r="F11007" s="145">
        <f t="shared" si="3"/>
        <v>2016</v>
      </c>
      <c r="G11007" s="153" t="s">
        <v>8320</v>
      </c>
      <c r="H11007" s="143">
        <v>10437</v>
      </c>
      <c r="I11007" s="143">
        <v>2323070</v>
      </c>
      <c r="J11007" s="143">
        <v>4629</v>
      </c>
      <c r="K11007" s="147" t="s">
        <v>77</v>
      </c>
      <c r="L11007" s="152"/>
      <c r="M11007" s="57"/>
      <c r="N11007" s="150"/>
      <c r="O11007" s="150"/>
      <c r="P11007" s="150"/>
      <c r="Q11007" s="150"/>
    </row>
    <row r="11008" spans="1:17" ht="15">
      <c r="A11008" s="142">
        <v>52676</v>
      </c>
      <c r="B11008" s="143">
        <f t="shared" si="0"/>
        <v>3</v>
      </c>
      <c r="C11008" s="143">
        <f t="shared" si="1"/>
        <v>2044</v>
      </c>
      <c r="D11008" s="154">
        <v>42384</v>
      </c>
      <c r="E11008" s="145">
        <f t="shared" si="2"/>
        <v>1</v>
      </c>
      <c r="F11008" s="145">
        <f t="shared" si="3"/>
        <v>2016</v>
      </c>
      <c r="G11008" s="153" t="s">
        <v>8321</v>
      </c>
      <c r="H11008" s="143">
        <v>4488</v>
      </c>
      <c r="I11008" s="143">
        <v>2323071</v>
      </c>
      <c r="J11008" s="143">
        <v>1749</v>
      </c>
      <c r="K11008" s="147" t="s">
        <v>77</v>
      </c>
      <c r="L11008" s="152"/>
      <c r="M11008" s="57"/>
      <c r="N11008" s="150"/>
      <c r="O11008" s="150"/>
      <c r="P11008" s="150"/>
      <c r="Q11008" s="150"/>
    </row>
    <row r="11009" spans="1:17" ht="15">
      <c r="A11009" s="142">
        <v>52677</v>
      </c>
      <c r="B11009" s="143">
        <f t="shared" si="0"/>
        <v>3</v>
      </c>
      <c r="C11009" s="143">
        <f t="shared" si="1"/>
        <v>2044</v>
      </c>
      <c r="D11009" s="154">
        <v>42384</v>
      </c>
      <c r="E11009" s="145">
        <f t="shared" si="2"/>
        <v>1</v>
      </c>
      <c r="F11009" s="145">
        <f t="shared" si="3"/>
        <v>2016</v>
      </c>
      <c r="G11009" s="146"/>
      <c r="H11009" s="143">
        <v>10438</v>
      </c>
      <c r="I11009" s="143">
        <v>2323072</v>
      </c>
      <c r="J11009" s="143">
        <v>1000</v>
      </c>
      <c r="K11009" s="147" t="s">
        <v>77</v>
      </c>
      <c r="L11009" s="152"/>
      <c r="M11009" s="57"/>
      <c r="N11009" s="150"/>
      <c r="O11009" s="150"/>
      <c r="P11009" s="150"/>
      <c r="Q11009" s="150"/>
    </row>
    <row r="11010" spans="1:17" ht="15">
      <c r="A11010" s="142">
        <v>52678</v>
      </c>
      <c r="B11010" s="143">
        <f t="shared" si="0"/>
        <v>3</v>
      </c>
      <c r="C11010" s="143">
        <f t="shared" si="1"/>
        <v>2044</v>
      </c>
      <c r="D11010" s="154">
        <v>42384</v>
      </c>
      <c r="E11010" s="145">
        <f t="shared" si="2"/>
        <v>1</v>
      </c>
      <c r="F11010" s="145">
        <f t="shared" si="3"/>
        <v>2016</v>
      </c>
      <c r="G11010" s="146"/>
      <c r="H11010" s="143">
        <v>0</v>
      </c>
      <c r="I11010" s="143">
        <v>2323074</v>
      </c>
      <c r="J11010" s="143">
        <v>1000</v>
      </c>
      <c r="K11010" s="147" t="s">
        <v>77</v>
      </c>
      <c r="L11010" s="152"/>
      <c r="M11010" s="57"/>
      <c r="N11010" s="150"/>
      <c r="O11010" s="150"/>
      <c r="P11010" s="150"/>
      <c r="Q11010" s="150"/>
    </row>
    <row r="11011" spans="1:17" ht="15">
      <c r="A11011" s="142">
        <v>52679</v>
      </c>
      <c r="B11011" s="143">
        <f t="shared" si="0"/>
        <v>3</v>
      </c>
      <c r="C11011" s="143">
        <f t="shared" si="1"/>
        <v>2044</v>
      </c>
      <c r="D11011" s="154">
        <v>42384</v>
      </c>
      <c r="E11011" s="145">
        <f t="shared" si="2"/>
        <v>1</v>
      </c>
      <c r="F11011" s="145">
        <f t="shared" si="3"/>
        <v>2016</v>
      </c>
      <c r="G11011" s="146"/>
      <c r="H11011" s="143">
        <v>0</v>
      </c>
      <c r="I11011" s="143">
        <v>2323076</v>
      </c>
      <c r="J11011" s="143">
        <v>1000</v>
      </c>
      <c r="K11011" s="147" t="s">
        <v>77</v>
      </c>
      <c r="L11011" s="152"/>
      <c r="M11011" s="57"/>
      <c r="N11011" s="150"/>
      <c r="O11011" s="150"/>
      <c r="P11011" s="150"/>
      <c r="Q11011" s="150"/>
    </row>
    <row r="11012" spans="1:17" ht="15">
      <c r="A11012" s="142">
        <v>52680</v>
      </c>
      <c r="B11012" s="143">
        <f t="shared" si="0"/>
        <v>3</v>
      </c>
      <c r="C11012" s="143">
        <f t="shared" si="1"/>
        <v>2044</v>
      </c>
      <c r="D11012" s="154">
        <v>42384</v>
      </c>
      <c r="E11012" s="145">
        <f t="shared" si="2"/>
        <v>1</v>
      </c>
      <c r="F11012" s="145">
        <f t="shared" si="3"/>
        <v>2016</v>
      </c>
      <c r="G11012" s="153" t="s">
        <v>5181</v>
      </c>
      <c r="H11012" s="143">
        <v>7360</v>
      </c>
      <c r="I11012" s="143">
        <v>2323077</v>
      </c>
      <c r="J11012" s="143">
        <v>3211</v>
      </c>
      <c r="K11012" s="147" t="s">
        <v>77</v>
      </c>
      <c r="L11012" s="152"/>
      <c r="M11012" s="57"/>
      <c r="N11012" s="150"/>
      <c r="O11012" s="150"/>
      <c r="P11012" s="150"/>
      <c r="Q11012" s="150"/>
    </row>
    <row r="11013" spans="1:17" ht="15">
      <c r="A11013" s="142">
        <v>52681</v>
      </c>
      <c r="B11013" s="143">
        <f t="shared" si="0"/>
        <v>3</v>
      </c>
      <c r="C11013" s="143">
        <f t="shared" si="1"/>
        <v>2044</v>
      </c>
      <c r="D11013" s="154">
        <v>42384</v>
      </c>
      <c r="E11013" s="145">
        <f t="shared" si="2"/>
        <v>1</v>
      </c>
      <c r="F11013" s="145">
        <f t="shared" si="3"/>
        <v>2016</v>
      </c>
      <c r="G11013" s="146"/>
      <c r="H11013" s="143">
        <v>3844</v>
      </c>
      <c r="I11013" s="143">
        <v>2323078</v>
      </c>
      <c r="J11013" s="143">
        <v>3000</v>
      </c>
      <c r="K11013" s="147" t="s">
        <v>77</v>
      </c>
      <c r="L11013" s="152"/>
      <c r="M11013" s="57"/>
      <c r="N11013" s="150"/>
      <c r="O11013" s="150"/>
      <c r="P11013" s="150"/>
      <c r="Q11013" s="150"/>
    </row>
    <row r="11014" spans="1:17" ht="15">
      <c r="A11014" s="142">
        <v>52682</v>
      </c>
      <c r="B11014" s="143">
        <f t="shared" si="0"/>
        <v>3</v>
      </c>
      <c r="C11014" s="143">
        <f t="shared" si="1"/>
        <v>2044</v>
      </c>
      <c r="D11014" s="154">
        <v>42384</v>
      </c>
      <c r="E11014" s="145">
        <f t="shared" si="2"/>
        <v>1</v>
      </c>
      <c r="F11014" s="145">
        <f t="shared" si="3"/>
        <v>2016</v>
      </c>
      <c r="G11014" s="153" t="s">
        <v>176</v>
      </c>
      <c r="H11014" s="143">
        <v>969</v>
      </c>
      <c r="I11014" s="143">
        <v>2323079</v>
      </c>
      <c r="J11014" s="143">
        <v>10600</v>
      </c>
      <c r="K11014" s="147" t="s">
        <v>77</v>
      </c>
      <c r="L11014" s="152"/>
      <c r="M11014" s="57"/>
      <c r="N11014" s="150"/>
      <c r="O11014" s="150"/>
      <c r="P11014" s="150"/>
      <c r="Q11014" s="150"/>
    </row>
    <row r="11015" spans="1:17" ht="15">
      <c r="A11015" s="142">
        <v>52683</v>
      </c>
      <c r="B11015" s="143">
        <f t="shared" si="0"/>
        <v>3</v>
      </c>
      <c r="C11015" s="143">
        <f t="shared" si="1"/>
        <v>2044</v>
      </c>
      <c r="D11015" s="154">
        <v>42384</v>
      </c>
      <c r="E11015" s="145">
        <f t="shared" si="2"/>
        <v>1</v>
      </c>
      <c r="F11015" s="145">
        <f t="shared" si="3"/>
        <v>2016</v>
      </c>
      <c r="G11015" s="153" t="s">
        <v>8322</v>
      </c>
      <c r="H11015" s="143">
        <v>10439</v>
      </c>
      <c r="I11015" s="143">
        <v>2323080</v>
      </c>
      <c r="J11015" s="143">
        <v>2249</v>
      </c>
      <c r="K11015" s="147" t="s">
        <v>77</v>
      </c>
      <c r="L11015" s="152"/>
      <c r="M11015" s="57"/>
      <c r="N11015" s="150"/>
      <c r="O11015" s="150"/>
      <c r="P11015" s="150"/>
      <c r="Q11015" s="150"/>
    </row>
    <row r="11016" spans="1:17" ht="15">
      <c r="A11016" s="142">
        <v>52684</v>
      </c>
      <c r="B11016" s="143">
        <f t="shared" si="0"/>
        <v>3</v>
      </c>
      <c r="C11016" s="143">
        <f t="shared" si="1"/>
        <v>2044</v>
      </c>
      <c r="D11016" s="154">
        <v>42384</v>
      </c>
      <c r="E11016" s="145">
        <f t="shared" si="2"/>
        <v>1</v>
      </c>
      <c r="F11016" s="145">
        <f t="shared" si="3"/>
        <v>2016</v>
      </c>
      <c r="G11016" s="146"/>
      <c r="H11016" s="143">
        <v>43202</v>
      </c>
      <c r="I11016" s="143">
        <v>2323082</v>
      </c>
      <c r="J11016" s="143">
        <v>1000</v>
      </c>
      <c r="K11016" s="147" t="s">
        <v>77</v>
      </c>
      <c r="L11016" s="152"/>
      <c r="M11016" s="57"/>
      <c r="N11016" s="150"/>
      <c r="O11016" s="150"/>
      <c r="P11016" s="150"/>
      <c r="Q11016" s="150"/>
    </row>
    <row r="11017" spans="1:17" ht="15">
      <c r="A11017" s="142">
        <v>52685</v>
      </c>
      <c r="B11017" s="143">
        <f t="shared" si="0"/>
        <v>3</v>
      </c>
      <c r="C11017" s="143">
        <f t="shared" si="1"/>
        <v>2044</v>
      </c>
      <c r="D11017" s="154">
        <v>42384</v>
      </c>
      <c r="E11017" s="145">
        <f t="shared" si="2"/>
        <v>1</v>
      </c>
      <c r="F11017" s="145">
        <f t="shared" si="3"/>
        <v>2016</v>
      </c>
      <c r="G11017" s="153" t="s">
        <v>8323</v>
      </c>
      <c r="H11017" s="143">
        <v>10440</v>
      </c>
      <c r="I11017" s="143">
        <v>2323083</v>
      </c>
      <c r="J11017" s="143">
        <v>4289</v>
      </c>
      <c r="K11017" s="147" t="s">
        <v>77</v>
      </c>
      <c r="L11017" s="152"/>
      <c r="M11017" s="57"/>
      <c r="N11017" s="150"/>
      <c r="O11017" s="150"/>
      <c r="P11017" s="150"/>
      <c r="Q11017" s="150"/>
    </row>
    <row r="11018" spans="1:17" ht="15">
      <c r="A11018" s="142">
        <v>52686</v>
      </c>
      <c r="B11018" s="143">
        <f t="shared" si="0"/>
        <v>3</v>
      </c>
      <c r="C11018" s="143">
        <f t="shared" si="1"/>
        <v>2044</v>
      </c>
      <c r="D11018" s="154">
        <v>42384</v>
      </c>
      <c r="E11018" s="145">
        <f t="shared" si="2"/>
        <v>1</v>
      </c>
      <c r="F11018" s="145">
        <f t="shared" si="3"/>
        <v>2016</v>
      </c>
      <c r="G11018" s="153" t="s">
        <v>8324</v>
      </c>
      <c r="H11018" s="143">
        <v>7443</v>
      </c>
      <c r="I11018" s="143">
        <v>2323084</v>
      </c>
      <c r="J11018" s="143">
        <v>3257</v>
      </c>
      <c r="K11018" s="147" t="s">
        <v>77</v>
      </c>
      <c r="L11018" s="152"/>
      <c r="M11018" s="57"/>
      <c r="N11018" s="150"/>
      <c r="O11018" s="150"/>
      <c r="P11018" s="150"/>
      <c r="Q11018" s="150"/>
    </row>
    <row r="11019" spans="1:17" ht="15">
      <c r="A11019" s="142">
        <v>52687</v>
      </c>
      <c r="B11019" s="143">
        <f t="shared" si="0"/>
        <v>3</v>
      </c>
      <c r="C11019" s="143">
        <f t="shared" si="1"/>
        <v>2044</v>
      </c>
      <c r="D11019" s="154">
        <v>42384</v>
      </c>
      <c r="E11019" s="145">
        <f t="shared" si="2"/>
        <v>1</v>
      </c>
      <c r="F11019" s="145">
        <f t="shared" si="3"/>
        <v>2016</v>
      </c>
      <c r="G11019" s="153" t="s">
        <v>8325</v>
      </c>
      <c r="H11019" s="143">
        <v>11010</v>
      </c>
      <c r="I11019" s="143">
        <v>2323085</v>
      </c>
      <c r="J11019" s="143">
        <v>1599</v>
      </c>
      <c r="K11019" s="147" t="s">
        <v>77</v>
      </c>
      <c r="L11019" s="152"/>
      <c r="M11019" s="57"/>
      <c r="N11019" s="150"/>
      <c r="O11019" s="150"/>
      <c r="P11019" s="150"/>
      <c r="Q11019" s="150"/>
    </row>
    <row r="11020" spans="1:17" ht="15">
      <c r="A11020" s="142">
        <v>52688</v>
      </c>
      <c r="B11020" s="143">
        <f t="shared" si="0"/>
        <v>4</v>
      </c>
      <c r="C11020" s="143">
        <f t="shared" si="1"/>
        <v>2044</v>
      </c>
      <c r="D11020" s="154">
        <v>42384</v>
      </c>
      <c r="E11020" s="145">
        <f t="shared" si="2"/>
        <v>1</v>
      </c>
      <c r="F11020" s="145">
        <f t="shared" si="3"/>
        <v>2016</v>
      </c>
      <c r="G11020" s="146"/>
      <c r="H11020" s="143">
        <v>3671</v>
      </c>
      <c r="I11020" s="143">
        <v>2323086</v>
      </c>
      <c r="J11020" s="143">
        <v>3800</v>
      </c>
      <c r="K11020" s="147" t="s">
        <v>77</v>
      </c>
      <c r="L11020" s="152"/>
      <c r="M11020" s="57"/>
      <c r="N11020" s="150"/>
      <c r="O11020" s="150"/>
      <c r="P11020" s="150"/>
      <c r="Q11020" s="150"/>
    </row>
    <row r="11021" spans="1:17" ht="15">
      <c r="A11021" s="142">
        <v>52689</v>
      </c>
      <c r="B11021" s="143">
        <f t="shared" si="0"/>
        <v>4</v>
      </c>
      <c r="C11021" s="143">
        <f t="shared" si="1"/>
        <v>2044</v>
      </c>
      <c r="D11021" s="154">
        <v>42384</v>
      </c>
      <c r="E11021" s="145">
        <f t="shared" si="2"/>
        <v>1</v>
      </c>
      <c r="F11021" s="145">
        <f t="shared" si="3"/>
        <v>2016</v>
      </c>
      <c r="G11021" s="146"/>
      <c r="H11021" s="143">
        <v>5245</v>
      </c>
      <c r="I11021" s="143">
        <v>2323087</v>
      </c>
      <c r="J11021" s="143">
        <v>1000</v>
      </c>
      <c r="K11021" s="147" t="s">
        <v>77</v>
      </c>
      <c r="L11021" s="152"/>
      <c r="M11021" s="57"/>
      <c r="N11021" s="150"/>
      <c r="O11021" s="150"/>
      <c r="P11021" s="150"/>
      <c r="Q11021" s="150"/>
    </row>
    <row r="11022" spans="1:17" ht="15">
      <c r="A11022" s="142">
        <v>52690</v>
      </c>
      <c r="B11022" s="143">
        <f t="shared" si="0"/>
        <v>4</v>
      </c>
      <c r="C11022" s="143">
        <f t="shared" si="1"/>
        <v>2044</v>
      </c>
      <c r="D11022" s="154">
        <v>42384</v>
      </c>
      <c r="E11022" s="145">
        <f t="shared" si="2"/>
        <v>1</v>
      </c>
      <c r="F11022" s="145">
        <f t="shared" si="3"/>
        <v>2016</v>
      </c>
      <c r="G11022" s="153" t="s">
        <v>8326</v>
      </c>
      <c r="H11022" s="143">
        <v>10442</v>
      </c>
      <c r="I11022" s="143">
        <v>2323088</v>
      </c>
      <c r="J11022" s="143">
        <v>2099</v>
      </c>
      <c r="K11022" s="147" t="s">
        <v>77</v>
      </c>
      <c r="L11022" s="152"/>
      <c r="M11022" s="57"/>
      <c r="N11022" s="150"/>
      <c r="O11022" s="150"/>
      <c r="P11022" s="150"/>
      <c r="Q11022" s="150"/>
    </row>
    <row r="11023" spans="1:17" ht="15">
      <c r="A11023" s="142">
        <v>52691</v>
      </c>
      <c r="B11023" s="143">
        <f t="shared" si="0"/>
        <v>4</v>
      </c>
      <c r="C11023" s="143">
        <f t="shared" si="1"/>
        <v>2044</v>
      </c>
      <c r="D11023" s="154">
        <v>42384</v>
      </c>
      <c r="E11023" s="145">
        <f t="shared" si="2"/>
        <v>1</v>
      </c>
      <c r="F11023" s="145">
        <f t="shared" si="3"/>
        <v>2016</v>
      </c>
      <c r="G11023" s="153" t="s">
        <v>8327</v>
      </c>
      <c r="H11023" s="143">
        <v>10444</v>
      </c>
      <c r="I11023" s="143">
        <v>2323091</v>
      </c>
      <c r="J11023" s="143">
        <v>1399</v>
      </c>
      <c r="K11023" s="147" t="s">
        <v>77</v>
      </c>
      <c r="L11023" s="152"/>
      <c r="M11023" s="57"/>
      <c r="N11023" s="150"/>
      <c r="O11023" s="150"/>
      <c r="P11023" s="150"/>
      <c r="Q11023" s="150"/>
    </row>
    <row r="11024" spans="1:17" ht="15">
      <c r="A11024" s="142">
        <v>52692</v>
      </c>
      <c r="B11024" s="143">
        <f t="shared" si="0"/>
        <v>4</v>
      </c>
      <c r="C11024" s="143">
        <f t="shared" si="1"/>
        <v>2044</v>
      </c>
      <c r="D11024" s="154">
        <v>42384</v>
      </c>
      <c r="E11024" s="145">
        <f t="shared" si="2"/>
        <v>1</v>
      </c>
      <c r="F11024" s="145">
        <f t="shared" si="3"/>
        <v>2016</v>
      </c>
      <c r="G11024" s="153" t="s">
        <v>8328</v>
      </c>
      <c r="H11024" s="143">
        <v>0</v>
      </c>
      <c r="I11024" s="143">
        <v>2323096</v>
      </c>
      <c r="J11024" s="143">
        <v>4299</v>
      </c>
      <c r="K11024" s="147" t="s">
        <v>77</v>
      </c>
      <c r="L11024" s="152"/>
      <c r="M11024" s="57"/>
      <c r="N11024" s="150"/>
      <c r="O11024" s="150"/>
      <c r="P11024" s="150"/>
      <c r="Q11024" s="150"/>
    </row>
    <row r="11025" spans="1:17" ht="15">
      <c r="A11025" s="142">
        <v>52693</v>
      </c>
      <c r="B11025" s="143">
        <f t="shared" si="0"/>
        <v>4</v>
      </c>
      <c r="C11025" s="143">
        <f t="shared" si="1"/>
        <v>2044</v>
      </c>
      <c r="D11025" s="154">
        <v>42384</v>
      </c>
      <c r="E11025" s="145">
        <f t="shared" si="2"/>
        <v>1</v>
      </c>
      <c r="F11025" s="145">
        <f t="shared" si="3"/>
        <v>2016</v>
      </c>
      <c r="G11025" s="153" t="s">
        <v>8329</v>
      </c>
      <c r="H11025" s="143">
        <v>10445</v>
      </c>
      <c r="I11025" s="143">
        <v>2323097</v>
      </c>
      <c r="J11025" s="143">
        <v>3599</v>
      </c>
      <c r="K11025" s="147" t="s">
        <v>77</v>
      </c>
      <c r="L11025" s="152"/>
      <c r="M11025" s="57"/>
      <c r="N11025" s="150"/>
      <c r="O11025" s="150"/>
      <c r="P11025" s="150"/>
      <c r="Q11025" s="150"/>
    </row>
    <row r="11026" spans="1:17" ht="15">
      <c r="A11026" s="142">
        <v>52694</v>
      </c>
      <c r="B11026" s="143">
        <f t="shared" si="0"/>
        <v>4</v>
      </c>
      <c r="C11026" s="143">
        <f t="shared" si="1"/>
        <v>2044</v>
      </c>
      <c r="D11026" s="154">
        <v>42384</v>
      </c>
      <c r="E11026" s="145">
        <f t="shared" si="2"/>
        <v>1</v>
      </c>
      <c r="F11026" s="145">
        <f t="shared" si="3"/>
        <v>2016</v>
      </c>
      <c r="G11026" s="153" t="s">
        <v>8330</v>
      </c>
      <c r="H11026" s="143">
        <v>0</v>
      </c>
      <c r="I11026" s="143">
        <v>2323098</v>
      </c>
      <c r="J11026" s="143">
        <v>1249</v>
      </c>
      <c r="K11026" s="147" t="s">
        <v>77</v>
      </c>
      <c r="L11026" s="152"/>
      <c r="M11026" s="57"/>
      <c r="N11026" s="150"/>
      <c r="O11026" s="150"/>
      <c r="P11026" s="150"/>
      <c r="Q11026" s="150"/>
    </row>
    <row r="11027" spans="1:17" ht="15">
      <c r="A11027" s="142">
        <v>52695</v>
      </c>
      <c r="B11027" s="143">
        <f t="shared" si="0"/>
        <v>4</v>
      </c>
      <c r="C11027" s="143">
        <f t="shared" si="1"/>
        <v>2044</v>
      </c>
      <c r="D11027" s="154">
        <v>42384</v>
      </c>
      <c r="E11027" s="145">
        <f t="shared" si="2"/>
        <v>1</v>
      </c>
      <c r="F11027" s="145">
        <f t="shared" si="3"/>
        <v>2016</v>
      </c>
      <c r="G11027" s="153" t="s">
        <v>7146</v>
      </c>
      <c r="H11027" s="143">
        <v>1064</v>
      </c>
      <c r="I11027" s="143">
        <v>2323099</v>
      </c>
      <c r="J11027" s="143">
        <v>1679</v>
      </c>
      <c r="K11027" s="147" t="s">
        <v>77</v>
      </c>
      <c r="L11027" s="152"/>
      <c r="M11027" s="57"/>
      <c r="N11027" s="150"/>
      <c r="O11027" s="150"/>
      <c r="P11027" s="150"/>
      <c r="Q11027" s="150"/>
    </row>
    <row r="11028" spans="1:17" ht="15">
      <c r="A11028" s="142">
        <v>52696</v>
      </c>
      <c r="B11028" s="143">
        <f t="shared" si="0"/>
        <v>4</v>
      </c>
      <c r="C11028" s="143">
        <f t="shared" si="1"/>
        <v>2044</v>
      </c>
      <c r="D11028" s="154">
        <v>42384</v>
      </c>
      <c r="E11028" s="145">
        <f t="shared" si="2"/>
        <v>1</v>
      </c>
      <c r="F11028" s="145">
        <f t="shared" si="3"/>
        <v>2016</v>
      </c>
      <c r="G11028" s="153" t="s">
        <v>8331</v>
      </c>
      <c r="H11028" s="143">
        <v>10446</v>
      </c>
      <c r="I11028" s="143">
        <v>2323100</v>
      </c>
      <c r="J11028" s="143">
        <v>1650</v>
      </c>
      <c r="K11028" s="147" t="s">
        <v>77</v>
      </c>
      <c r="L11028" s="152"/>
      <c r="M11028" s="57"/>
      <c r="N11028" s="150"/>
      <c r="O11028" s="150"/>
      <c r="P11028" s="150"/>
      <c r="Q11028" s="150"/>
    </row>
    <row r="11029" spans="1:17" ht="15">
      <c r="A11029" s="142">
        <v>52697</v>
      </c>
      <c r="B11029" s="143">
        <f t="shared" si="0"/>
        <v>4</v>
      </c>
      <c r="C11029" s="143">
        <f t="shared" si="1"/>
        <v>2044</v>
      </c>
      <c r="D11029" s="154">
        <v>42384</v>
      </c>
      <c r="E11029" s="145">
        <f t="shared" si="2"/>
        <v>1</v>
      </c>
      <c r="F11029" s="145">
        <f t="shared" si="3"/>
        <v>2016</v>
      </c>
      <c r="G11029" s="153" t="s">
        <v>8332</v>
      </c>
      <c r="H11029" s="143">
        <v>10447</v>
      </c>
      <c r="I11029" s="143">
        <v>2323103</v>
      </c>
      <c r="J11029" s="143">
        <v>2579</v>
      </c>
      <c r="K11029" s="147" t="s">
        <v>77</v>
      </c>
      <c r="L11029" s="152"/>
      <c r="M11029" s="57"/>
      <c r="N11029" s="150"/>
      <c r="O11029" s="150"/>
      <c r="P11029" s="150"/>
      <c r="Q11029" s="150"/>
    </row>
    <row r="11030" spans="1:17" ht="15">
      <c r="A11030" s="142">
        <v>52698</v>
      </c>
      <c r="B11030" s="143">
        <f t="shared" si="0"/>
        <v>4</v>
      </c>
      <c r="C11030" s="143">
        <f t="shared" si="1"/>
        <v>2044</v>
      </c>
      <c r="D11030" s="154">
        <v>42384</v>
      </c>
      <c r="E11030" s="145">
        <f t="shared" si="2"/>
        <v>1</v>
      </c>
      <c r="F11030" s="145">
        <f t="shared" si="3"/>
        <v>2016</v>
      </c>
      <c r="G11030" s="153" t="s">
        <v>8333</v>
      </c>
      <c r="H11030" s="143">
        <v>10448</v>
      </c>
      <c r="I11030" s="143">
        <v>2323104</v>
      </c>
      <c r="J11030" s="143">
        <v>3129</v>
      </c>
      <c r="K11030" s="147" t="s">
        <v>77</v>
      </c>
      <c r="L11030" s="152"/>
      <c r="M11030" s="57"/>
      <c r="N11030" s="150"/>
      <c r="O11030" s="150"/>
      <c r="P11030" s="150"/>
      <c r="Q11030" s="150"/>
    </row>
    <row r="11031" spans="1:17" ht="15">
      <c r="A11031" s="142">
        <v>52699</v>
      </c>
      <c r="B11031" s="143">
        <f t="shared" si="0"/>
        <v>4</v>
      </c>
      <c r="C11031" s="143">
        <f t="shared" si="1"/>
        <v>2044</v>
      </c>
      <c r="D11031" s="154">
        <v>42384</v>
      </c>
      <c r="E11031" s="145">
        <f t="shared" si="2"/>
        <v>1</v>
      </c>
      <c r="F11031" s="145">
        <f t="shared" si="3"/>
        <v>2016</v>
      </c>
      <c r="G11031" s="153" t="s">
        <v>8334</v>
      </c>
      <c r="H11031" s="143">
        <v>9329</v>
      </c>
      <c r="I11031" s="143">
        <v>2323106</v>
      </c>
      <c r="J11031" s="143">
        <v>3235</v>
      </c>
      <c r="K11031" s="147" t="s">
        <v>77</v>
      </c>
      <c r="L11031" s="152"/>
      <c r="M11031" s="57"/>
      <c r="N11031" s="150"/>
      <c r="O11031" s="150"/>
      <c r="P11031" s="150"/>
      <c r="Q11031" s="150"/>
    </row>
    <row r="11032" spans="1:17" ht="15">
      <c r="A11032" s="142">
        <v>52700</v>
      </c>
      <c r="B11032" s="143">
        <f t="shared" si="0"/>
        <v>4</v>
      </c>
      <c r="C11032" s="143">
        <f t="shared" si="1"/>
        <v>2044</v>
      </c>
      <c r="D11032" s="154">
        <v>42384</v>
      </c>
      <c r="E11032" s="145">
        <f t="shared" si="2"/>
        <v>1</v>
      </c>
      <c r="F11032" s="145">
        <f t="shared" si="3"/>
        <v>2016</v>
      </c>
      <c r="G11032" s="146"/>
      <c r="H11032" s="143">
        <v>6036</v>
      </c>
      <c r="I11032" s="143">
        <v>2323108</v>
      </c>
      <c r="J11032" s="143">
        <v>3000</v>
      </c>
      <c r="K11032" s="147" t="s">
        <v>77</v>
      </c>
      <c r="L11032" s="152"/>
      <c r="M11032" s="57"/>
      <c r="N11032" s="150"/>
      <c r="O11032" s="150"/>
      <c r="P11032" s="150"/>
      <c r="Q11032" s="150"/>
    </row>
    <row r="11033" spans="1:17" ht="15">
      <c r="A11033" s="142">
        <v>52701</v>
      </c>
      <c r="B11033" s="143">
        <f t="shared" si="0"/>
        <v>4</v>
      </c>
      <c r="C11033" s="143">
        <f t="shared" si="1"/>
        <v>2044</v>
      </c>
      <c r="D11033" s="154">
        <v>42384</v>
      </c>
      <c r="E11033" s="145">
        <f t="shared" si="2"/>
        <v>1</v>
      </c>
      <c r="F11033" s="145">
        <f t="shared" si="3"/>
        <v>2016</v>
      </c>
      <c r="G11033" s="153" t="s">
        <v>8335</v>
      </c>
      <c r="H11033" s="143">
        <v>10449</v>
      </c>
      <c r="I11033" s="143">
        <v>2323109</v>
      </c>
      <c r="J11033" s="143">
        <v>3452</v>
      </c>
      <c r="K11033" s="147" t="s">
        <v>77</v>
      </c>
      <c r="L11033" s="152"/>
      <c r="M11033" s="57"/>
      <c r="N11033" s="150"/>
      <c r="O11033" s="150"/>
      <c r="P11033" s="150"/>
      <c r="Q11033" s="150"/>
    </row>
    <row r="11034" spans="1:17" ht="15">
      <c r="A11034" s="142">
        <v>52702</v>
      </c>
      <c r="B11034" s="143">
        <f t="shared" si="0"/>
        <v>4</v>
      </c>
      <c r="C11034" s="143">
        <f t="shared" si="1"/>
        <v>2044</v>
      </c>
      <c r="D11034" s="154">
        <v>42384</v>
      </c>
      <c r="E11034" s="145">
        <f t="shared" si="2"/>
        <v>1</v>
      </c>
      <c r="F11034" s="145">
        <f t="shared" si="3"/>
        <v>2016</v>
      </c>
      <c r="G11034" s="146"/>
      <c r="H11034" s="143">
        <v>1796</v>
      </c>
      <c r="I11034" s="143">
        <v>2323111</v>
      </c>
      <c r="J11034" s="143">
        <v>1910</v>
      </c>
      <c r="K11034" s="147" t="s">
        <v>77</v>
      </c>
      <c r="L11034" s="152"/>
      <c r="M11034" s="57"/>
      <c r="N11034" s="150"/>
      <c r="O11034" s="150"/>
      <c r="P11034" s="150"/>
      <c r="Q11034" s="150"/>
    </row>
    <row r="11035" spans="1:17" ht="15">
      <c r="A11035" s="142">
        <v>52703</v>
      </c>
      <c r="B11035" s="143">
        <f t="shared" si="0"/>
        <v>4</v>
      </c>
      <c r="C11035" s="143">
        <f t="shared" si="1"/>
        <v>2044</v>
      </c>
      <c r="D11035" s="154">
        <v>42384</v>
      </c>
      <c r="E11035" s="145">
        <f t="shared" si="2"/>
        <v>1</v>
      </c>
      <c r="F11035" s="145">
        <f t="shared" si="3"/>
        <v>2016</v>
      </c>
      <c r="G11035" s="153" t="s">
        <v>8336</v>
      </c>
      <c r="H11035" s="143">
        <v>10451</v>
      </c>
      <c r="I11035" s="143">
        <v>2323115</v>
      </c>
      <c r="J11035" s="143">
        <v>2958</v>
      </c>
      <c r="K11035" s="147" t="s">
        <v>77</v>
      </c>
      <c r="L11035" s="152"/>
      <c r="M11035" s="57"/>
      <c r="N11035" s="150"/>
      <c r="O11035" s="150"/>
      <c r="P11035" s="150"/>
      <c r="Q11035" s="150"/>
    </row>
    <row r="11036" spans="1:17" ht="15">
      <c r="A11036" s="142">
        <v>52704</v>
      </c>
      <c r="B11036" s="143">
        <f t="shared" si="0"/>
        <v>4</v>
      </c>
      <c r="C11036" s="143">
        <f t="shared" si="1"/>
        <v>2044</v>
      </c>
      <c r="D11036" s="154">
        <v>42384</v>
      </c>
      <c r="E11036" s="145">
        <f t="shared" si="2"/>
        <v>1</v>
      </c>
      <c r="F11036" s="145">
        <f t="shared" si="3"/>
        <v>2016</v>
      </c>
      <c r="G11036" s="153" t="s">
        <v>7944</v>
      </c>
      <c r="H11036" s="143">
        <v>0</v>
      </c>
      <c r="I11036" s="143">
        <v>2323117</v>
      </c>
      <c r="J11036" s="143">
        <v>5874</v>
      </c>
      <c r="K11036" s="147" t="s">
        <v>77</v>
      </c>
      <c r="L11036" s="152"/>
      <c r="M11036" s="57"/>
      <c r="N11036" s="150"/>
      <c r="O11036" s="150"/>
      <c r="P11036" s="150"/>
      <c r="Q11036" s="150"/>
    </row>
    <row r="11037" spans="1:17" ht="15">
      <c r="A11037" s="142">
        <v>52705</v>
      </c>
      <c r="B11037" s="143">
        <f t="shared" si="0"/>
        <v>4</v>
      </c>
      <c r="C11037" s="143">
        <f t="shared" si="1"/>
        <v>2044</v>
      </c>
      <c r="D11037" s="154">
        <v>42384</v>
      </c>
      <c r="E11037" s="145">
        <f t="shared" si="2"/>
        <v>1</v>
      </c>
      <c r="F11037" s="145">
        <f t="shared" si="3"/>
        <v>2016</v>
      </c>
      <c r="G11037" s="153" t="s">
        <v>8337</v>
      </c>
      <c r="H11037" s="143">
        <v>10452</v>
      </c>
      <c r="I11037" s="143">
        <v>2323118</v>
      </c>
      <c r="J11037" s="143">
        <v>7288</v>
      </c>
      <c r="K11037" s="147" t="s">
        <v>77</v>
      </c>
      <c r="L11037" s="152"/>
      <c r="M11037" s="57"/>
      <c r="N11037" s="150"/>
      <c r="O11037" s="150"/>
      <c r="P11037" s="150"/>
      <c r="Q11037" s="150"/>
    </row>
    <row r="11038" spans="1:17" ht="15">
      <c r="A11038" s="142">
        <v>52706</v>
      </c>
      <c r="B11038" s="143">
        <f t="shared" si="0"/>
        <v>4</v>
      </c>
      <c r="C11038" s="143">
        <f t="shared" si="1"/>
        <v>2044</v>
      </c>
      <c r="D11038" s="154">
        <v>42385</v>
      </c>
      <c r="E11038" s="145">
        <f t="shared" si="2"/>
        <v>1</v>
      </c>
      <c r="F11038" s="145">
        <f t="shared" si="3"/>
        <v>2016</v>
      </c>
      <c r="G11038" s="146"/>
      <c r="H11038" s="143">
        <v>10454</v>
      </c>
      <c r="I11038" s="143">
        <v>2323121</v>
      </c>
      <c r="J11038" s="143">
        <v>2600</v>
      </c>
      <c r="K11038" s="147" t="s">
        <v>77</v>
      </c>
      <c r="L11038" s="152"/>
      <c r="M11038" s="57"/>
      <c r="N11038" s="150"/>
      <c r="O11038" s="150"/>
      <c r="P11038" s="150"/>
      <c r="Q11038" s="150"/>
    </row>
    <row r="11039" spans="1:17" ht="15">
      <c r="A11039" s="142">
        <v>52707</v>
      </c>
      <c r="B11039" s="143">
        <f t="shared" si="0"/>
        <v>4</v>
      </c>
      <c r="C11039" s="143">
        <f t="shared" si="1"/>
        <v>2044</v>
      </c>
      <c r="D11039" s="154">
        <v>42385</v>
      </c>
      <c r="E11039" s="145">
        <f t="shared" si="2"/>
        <v>1</v>
      </c>
      <c r="F11039" s="145">
        <f t="shared" si="3"/>
        <v>2016</v>
      </c>
      <c r="G11039" s="153" t="s">
        <v>8338</v>
      </c>
      <c r="H11039" s="143">
        <v>5691</v>
      </c>
      <c r="I11039" s="143">
        <v>2323123</v>
      </c>
      <c r="J11039" s="143">
        <v>3549</v>
      </c>
      <c r="K11039" s="147" t="s">
        <v>77</v>
      </c>
      <c r="L11039" s="152"/>
      <c r="M11039" s="57"/>
      <c r="N11039" s="150"/>
      <c r="O11039" s="150"/>
      <c r="P11039" s="150"/>
      <c r="Q11039" s="150"/>
    </row>
    <row r="11040" spans="1:17" ht="15">
      <c r="A11040" s="142">
        <v>52708</v>
      </c>
      <c r="B11040" s="143">
        <f t="shared" si="0"/>
        <v>4</v>
      </c>
      <c r="C11040" s="143">
        <f t="shared" si="1"/>
        <v>2044</v>
      </c>
      <c r="D11040" s="154">
        <v>42385</v>
      </c>
      <c r="E11040" s="145">
        <f t="shared" si="2"/>
        <v>1</v>
      </c>
      <c r="F11040" s="145">
        <f t="shared" si="3"/>
        <v>2016</v>
      </c>
      <c r="G11040" s="146"/>
      <c r="H11040" s="143">
        <v>10456</v>
      </c>
      <c r="I11040" s="143">
        <v>2323124</v>
      </c>
      <c r="J11040" s="143">
        <v>1000</v>
      </c>
      <c r="K11040" s="147" t="s">
        <v>77</v>
      </c>
      <c r="L11040" s="152"/>
      <c r="M11040" s="57"/>
      <c r="N11040" s="150"/>
      <c r="O11040" s="150"/>
      <c r="P11040" s="150"/>
      <c r="Q11040" s="150"/>
    </row>
    <row r="11041" spans="1:17" ht="15">
      <c r="A11041" s="142">
        <v>52709</v>
      </c>
      <c r="B11041" s="143">
        <f t="shared" si="0"/>
        <v>4</v>
      </c>
      <c r="C11041" s="143">
        <f t="shared" si="1"/>
        <v>2044</v>
      </c>
      <c r="D11041" s="154">
        <v>42385</v>
      </c>
      <c r="E11041" s="145">
        <f t="shared" si="2"/>
        <v>1</v>
      </c>
      <c r="F11041" s="145">
        <f t="shared" si="3"/>
        <v>2016</v>
      </c>
      <c r="G11041" s="146"/>
      <c r="H11041" s="143">
        <v>10457</v>
      </c>
      <c r="I11041" s="143">
        <v>2323125</v>
      </c>
      <c r="J11041" s="143">
        <v>1000</v>
      </c>
      <c r="K11041" s="147" t="s">
        <v>77</v>
      </c>
      <c r="L11041" s="152"/>
      <c r="M11041" s="57"/>
      <c r="N11041" s="150"/>
      <c r="O11041" s="150"/>
      <c r="P11041" s="150"/>
      <c r="Q11041" s="150"/>
    </row>
    <row r="11042" spans="1:17" ht="15">
      <c r="A11042" s="142">
        <v>52710</v>
      </c>
      <c r="B11042" s="143">
        <f t="shared" si="0"/>
        <v>4</v>
      </c>
      <c r="C11042" s="143">
        <f t="shared" si="1"/>
        <v>2044</v>
      </c>
      <c r="D11042" s="154">
        <v>42385</v>
      </c>
      <c r="E11042" s="145">
        <f t="shared" si="2"/>
        <v>1</v>
      </c>
      <c r="F11042" s="145">
        <f t="shared" si="3"/>
        <v>2016</v>
      </c>
      <c r="G11042" s="153" t="s">
        <v>8339</v>
      </c>
      <c r="H11042" s="143">
        <v>10458</v>
      </c>
      <c r="I11042" s="143">
        <v>2323126</v>
      </c>
      <c r="J11042" s="143">
        <v>3226</v>
      </c>
      <c r="K11042" s="147" t="s">
        <v>77</v>
      </c>
      <c r="L11042" s="152"/>
      <c r="M11042" s="57"/>
      <c r="N11042" s="150"/>
      <c r="O11042" s="150"/>
      <c r="P11042" s="150"/>
      <c r="Q11042" s="150"/>
    </row>
    <row r="11043" spans="1:17" ht="15">
      <c r="A11043" s="142">
        <v>52711</v>
      </c>
      <c r="B11043" s="143">
        <f t="shared" si="0"/>
        <v>4</v>
      </c>
      <c r="C11043" s="143">
        <f t="shared" si="1"/>
        <v>2044</v>
      </c>
      <c r="D11043" s="154">
        <v>42385</v>
      </c>
      <c r="E11043" s="145">
        <f t="shared" si="2"/>
        <v>1</v>
      </c>
      <c r="F11043" s="145">
        <f t="shared" si="3"/>
        <v>2016</v>
      </c>
      <c r="G11043" s="153" t="s">
        <v>8340</v>
      </c>
      <c r="H11043" s="143">
        <v>1722</v>
      </c>
      <c r="I11043" s="143">
        <v>2323130</v>
      </c>
      <c r="J11043" s="143">
        <v>3709</v>
      </c>
      <c r="K11043" s="147" t="s">
        <v>77</v>
      </c>
      <c r="L11043" s="152"/>
      <c r="M11043" s="57"/>
      <c r="N11043" s="150"/>
      <c r="O11043" s="150"/>
      <c r="P11043" s="150"/>
      <c r="Q11043" s="150"/>
    </row>
    <row r="11044" spans="1:17" ht="15">
      <c r="A11044" s="142">
        <v>52712</v>
      </c>
      <c r="B11044" s="143">
        <f t="shared" si="0"/>
        <v>4</v>
      </c>
      <c r="C11044" s="143">
        <f t="shared" si="1"/>
        <v>2044</v>
      </c>
      <c r="D11044" s="154">
        <v>42385</v>
      </c>
      <c r="E11044" s="145">
        <f t="shared" si="2"/>
        <v>1</v>
      </c>
      <c r="F11044" s="145">
        <f t="shared" si="3"/>
        <v>2016</v>
      </c>
      <c r="G11044" s="153" t="s">
        <v>8341</v>
      </c>
      <c r="H11044" s="143">
        <v>0</v>
      </c>
      <c r="I11044" s="143">
        <v>2323131</v>
      </c>
      <c r="J11044" s="143">
        <v>1850</v>
      </c>
      <c r="K11044" s="147" t="s">
        <v>77</v>
      </c>
      <c r="L11044" s="152"/>
      <c r="M11044" s="57"/>
      <c r="N11044" s="150"/>
      <c r="O11044" s="150"/>
      <c r="P11044" s="150"/>
      <c r="Q11044" s="150"/>
    </row>
    <row r="11045" spans="1:17" ht="15">
      <c r="A11045" s="142">
        <v>52713</v>
      </c>
      <c r="B11045" s="143">
        <f t="shared" si="0"/>
        <v>4</v>
      </c>
      <c r="C11045" s="143">
        <f t="shared" si="1"/>
        <v>2044</v>
      </c>
      <c r="D11045" s="154">
        <v>42385</v>
      </c>
      <c r="E11045" s="145">
        <f t="shared" si="2"/>
        <v>1</v>
      </c>
      <c r="F11045" s="145">
        <f t="shared" si="3"/>
        <v>2016</v>
      </c>
      <c r="G11045" s="153" t="s">
        <v>8342</v>
      </c>
      <c r="H11045" s="143">
        <v>0</v>
      </c>
      <c r="I11045" s="143">
        <v>2323132</v>
      </c>
      <c r="J11045" s="143">
        <v>1299</v>
      </c>
      <c r="K11045" s="147" t="s">
        <v>77</v>
      </c>
      <c r="L11045" s="152"/>
      <c r="M11045" s="57"/>
      <c r="N11045" s="150"/>
      <c r="O11045" s="150"/>
      <c r="P11045" s="150"/>
      <c r="Q11045" s="150"/>
    </row>
    <row r="11046" spans="1:17" ht="15">
      <c r="A11046" s="142">
        <v>52714</v>
      </c>
      <c r="B11046" s="143">
        <f t="shared" si="0"/>
        <v>4</v>
      </c>
      <c r="C11046" s="143">
        <f t="shared" si="1"/>
        <v>2044</v>
      </c>
      <c r="D11046" s="154">
        <v>42385</v>
      </c>
      <c r="E11046" s="145">
        <f t="shared" si="2"/>
        <v>1</v>
      </c>
      <c r="F11046" s="145">
        <f t="shared" si="3"/>
        <v>2016</v>
      </c>
      <c r="G11046" s="153" t="s">
        <v>8343</v>
      </c>
      <c r="H11046" s="143">
        <v>0</v>
      </c>
      <c r="I11046" s="143">
        <v>2323133</v>
      </c>
      <c r="J11046" s="143">
        <v>4999</v>
      </c>
      <c r="K11046" s="147" t="s">
        <v>77</v>
      </c>
      <c r="L11046" s="152"/>
      <c r="M11046" s="57"/>
      <c r="N11046" s="150"/>
      <c r="O11046" s="150"/>
      <c r="P11046" s="150"/>
      <c r="Q11046" s="150"/>
    </row>
    <row r="11047" spans="1:17" ht="15">
      <c r="A11047" s="142">
        <v>52715</v>
      </c>
      <c r="B11047" s="143">
        <f t="shared" si="0"/>
        <v>4</v>
      </c>
      <c r="C11047" s="143">
        <f t="shared" si="1"/>
        <v>2044</v>
      </c>
      <c r="D11047" s="154">
        <v>42385</v>
      </c>
      <c r="E11047" s="145">
        <f t="shared" si="2"/>
        <v>1</v>
      </c>
      <c r="F11047" s="145">
        <f t="shared" si="3"/>
        <v>2016</v>
      </c>
      <c r="G11047" s="153" t="s">
        <v>8344</v>
      </c>
      <c r="H11047" s="143">
        <v>5847</v>
      </c>
      <c r="I11047" s="143">
        <v>2323134</v>
      </c>
      <c r="J11047" s="143">
        <v>2698</v>
      </c>
      <c r="K11047" s="147" t="s">
        <v>77</v>
      </c>
      <c r="L11047" s="152"/>
      <c r="M11047" s="57"/>
      <c r="N11047" s="150"/>
      <c r="O11047" s="150"/>
      <c r="P11047" s="150"/>
      <c r="Q11047" s="150"/>
    </row>
    <row r="11048" spans="1:17" ht="15">
      <c r="A11048" s="142">
        <v>52716</v>
      </c>
      <c r="B11048" s="143">
        <f t="shared" si="0"/>
        <v>4</v>
      </c>
      <c r="C11048" s="143">
        <f t="shared" si="1"/>
        <v>2044</v>
      </c>
      <c r="D11048" s="154">
        <v>42385</v>
      </c>
      <c r="E11048" s="145">
        <f t="shared" si="2"/>
        <v>1</v>
      </c>
      <c r="F11048" s="145">
        <f t="shared" si="3"/>
        <v>2016</v>
      </c>
      <c r="G11048" s="153" t="s">
        <v>8345</v>
      </c>
      <c r="H11048" s="143">
        <v>10462</v>
      </c>
      <c r="I11048" s="143">
        <v>2323136</v>
      </c>
      <c r="J11048" s="143">
        <v>6839</v>
      </c>
      <c r="K11048" s="147" t="s">
        <v>77</v>
      </c>
      <c r="L11048" s="152"/>
      <c r="M11048" s="57"/>
      <c r="N11048" s="150"/>
      <c r="O11048" s="150"/>
      <c r="P11048" s="150"/>
      <c r="Q11048" s="150"/>
    </row>
    <row r="11049" spans="1:17" ht="15">
      <c r="A11049" s="142">
        <v>52717</v>
      </c>
      <c r="B11049" s="143">
        <f t="shared" si="0"/>
        <v>4</v>
      </c>
      <c r="C11049" s="143">
        <f t="shared" si="1"/>
        <v>2044</v>
      </c>
      <c r="D11049" s="154">
        <v>42385</v>
      </c>
      <c r="E11049" s="145">
        <f t="shared" si="2"/>
        <v>1</v>
      </c>
      <c r="F11049" s="145">
        <f t="shared" si="3"/>
        <v>2016</v>
      </c>
      <c r="G11049" s="153" t="s">
        <v>8346</v>
      </c>
      <c r="H11049" s="143">
        <v>10463</v>
      </c>
      <c r="I11049" s="143">
        <v>2323138</v>
      </c>
      <c r="J11049" s="143">
        <v>5333</v>
      </c>
      <c r="K11049" s="147" t="s">
        <v>77</v>
      </c>
      <c r="L11049" s="152"/>
      <c r="M11049" s="57"/>
      <c r="N11049" s="150"/>
      <c r="O11049" s="150"/>
      <c r="P11049" s="150"/>
      <c r="Q11049" s="150"/>
    </row>
    <row r="11050" spans="1:17" ht="15">
      <c r="A11050" s="142">
        <v>52718</v>
      </c>
      <c r="B11050" s="143">
        <f t="shared" si="0"/>
        <v>5</v>
      </c>
      <c r="C11050" s="143">
        <f t="shared" si="1"/>
        <v>2044</v>
      </c>
      <c r="D11050" s="154">
        <v>42385</v>
      </c>
      <c r="E11050" s="145">
        <f t="shared" si="2"/>
        <v>1</v>
      </c>
      <c r="F11050" s="145">
        <f t="shared" si="3"/>
        <v>2016</v>
      </c>
      <c r="G11050" s="146"/>
      <c r="H11050" s="143">
        <v>0</v>
      </c>
      <c r="I11050" s="143">
        <v>2323139</v>
      </c>
      <c r="J11050" s="143">
        <v>1000</v>
      </c>
      <c r="K11050" s="147" t="s">
        <v>77</v>
      </c>
      <c r="L11050" s="152"/>
      <c r="M11050" s="57"/>
      <c r="N11050" s="150"/>
      <c r="O11050" s="150"/>
      <c r="P11050" s="150"/>
      <c r="Q11050" s="150"/>
    </row>
    <row r="11051" spans="1:17" ht="15">
      <c r="A11051" s="142">
        <v>52719</v>
      </c>
      <c r="B11051" s="143">
        <f t="shared" si="0"/>
        <v>5</v>
      </c>
      <c r="C11051" s="143">
        <f t="shared" si="1"/>
        <v>2044</v>
      </c>
      <c r="D11051" s="154">
        <v>42385</v>
      </c>
      <c r="E11051" s="145">
        <f t="shared" si="2"/>
        <v>1</v>
      </c>
      <c r="F11051" s="145">
        <f t="shared" si="3"/>
        <v>2016</v>
      </c>
      <c r="G11051" s="153" t="s">
        <v>8347</v>
      </c>
      <c r="H11051" s="143">
        <v>10464</v>
      </c>
      <c r="I11051" s="143">
        <v>2323141</v>
      </c>
      <c r="J11051" s="143">
        <v>2075</v>
      </c>
      <c r="K11051" s="147" t="s">
        <v>77</v>
      </c>
      <c r="L11051" s="152"/>
      <c r="M11051" s="57"/>
      <c r="N11051" s="150"/>
      <c r="O11051" s="150"/>
      <c r="P11051" s="150"/>
      <c r="Q11051" s="150"/>
    </row>
    <row r="11052" spans="1:17" ht="15">
      <c r="A11052" s="142">
        <v>52720</v>
      </c>
      <c r="B11052" s="143">
        <f t="shared" si="0"/>
        <v>5</v>
      </c>
      <c r="C11052" s="143">
        <f t="shared" si="1"/>
        <v>2044</v>
      </c>
      <c r="D11052" s="154">
        <v>42385</v>
      </c>
      <c r="E11052" s="145">
        <f t="shared" si="2"/>
        <v>1</v>
      </c>
      <c r="F11052" s="145">
        <f t="shared" si="3"/>
        <v>2016</v>
      </c>
      <c r="G11052" s="146"/>
      <c r="H11052" s="143">
        <v>10465</v>
      </c>
      <c r="I11052" s="143">
        <v>2323142</v>
      </c>
      <c r="J11052" s="143">
        <v>1000</v>
      </c>
      <c r="K11052" s="147" t="s">
        <v>77</v>
      </c>
      <c r="L11052" s="152"/>
      <c r="M11052" s="57"/>
      <c r="N11052" s="150"/>
      <c r="O11052" s="150"/>
      <c r="P11052" s="150"/>
      <c r="Q11052" s="150"/>
    </row>
    <row r="11053" spans="1:17" ht="15">
      <c r="A11053" s="142">
        <v>52721</v>
      </c>
      <c r="B11053" s="143">
        <f t="shared" si="0"/>
        <v>5</v>
      </c>
      <c r="C11053" s="143">
        <f t="shared" si="1"/>
        <v>2044</v>
      </c>
      <c r="D11053" s="154">
        <v>42385</v>
      </c>
      <c r="E11053" s="145">
        <f t="shared" si="2"/>
        <v>1</v>
      </c>
      <c r="F11053" s="145">
        <f t="shared" si="3"/>
        <v>2016</v>
      </c>
      <c r="G11053" s="153" t="s">
        <v>8348</v>
      </c>
      <c r="H11053" s="143">
        <v>10466</v>
      </c>
      <c r="I11053" s="143">
        <v>2323143</v>
      </c>
      <c r="J11053" s="143">
        <v>5409</v>
      </c>
      <c r="K11053" s="147" t="s">
        <v>77</v>
      </c>
      <c r="L11053" s="152"/>
      <c r="M11053" s="57"/>
      <c r="N11053" s="150"/>
      <c r="O11053" s="150"/>
      <c r="P11053" s="150"/>
      <c r="Q11053" s="150"/>
    </row>
    <row r="11054" spans="1:17" ht="15">
      <c r="A11054" s="142">
        <v>52722</v>
      </c>
      <c r="B11054" s="143">
        <f t="shared" si="0"/>
        <v>5</v>
      </c>
      <c r="C11054" s="143">
        <f t="shared" si="1"/>
        <v>2044</v>
      </c>
      <c r="D11054" s="154">
        <v>42385</v>
      </c>
      <c r="E11054" s="145">
        <f t="shared" si="2"/>
        <v>1</v>
      </c>
      <c r="F11054" s="145">
        <f t="shared" si="3"/>
        <v>2016</v>
      </c>
      <c r="G11054" s="153" t="s">
        <v>8349</v>
      </c>
      <c r="H11054" s="143">
        <v>10467</v>
      </c>
      <c r="I11054" s="143">
        <v>2323146</v>
      </c>
      <c r="J11054" s="143">
        <v>2189</v>
      </c>
      <c r="K11054" s="147" t="s">
        <v>77</v>
      </c>
      <c r="L11054" s="152"/>
      <c r="M11054" s="57"/>
      <c r="N11054" s="150"/>
      <c r="O11054" s="150"/>
      <c r="P11054" s="150"/>
      <c r="Q11054" s="150"/>
    </row>
    <row r="11055" spans="1:17" ht="15">
      <c r="A11055" s="142">
        <v>52723</v>
      </c>
      <c r="B11055" s="143">
        <f t="shared" si="0"/>
        <v>5</v>
      </c>
      <c r="C11055" s="143">
        <f t="shared" si="1"/>
        <v>2044</v>
      </c>
      <c r="D11055" s="154">
        <v>42385</v>
      </c>
      <c r="E11055" s="145">
        <f t="shared" si="2"/>
        <v>1</v>
      </c>
      <c r="F11055" s="145">
        <f t="shared" si="3"/>
        <v>2016</v>
      </c>
      <c r="G11055" s="146"/>
      <c r="H11055" s="143">
        <v>38589</v>
      </c>
      <c r="I11055" s="143">
        <v>2323147</v>
      </c>
      <c r="J11055" s="143">
        <v>1500</v>
      </c>
      <c r="K11055" s="147" t="s">
        <v>77</v>
      </c>
      <c r="L11055" s="152"/>
      <c r="M11055" s="57"/>
      <c r="N11055" s="150"/>
      <c r="O11055" s="150"/>
      <c r="P11055" s="150"/>
      <c r="Q11055" s="150"/>
    </row>
    <row r="11056" spans="1:17" ht="15">
      <c r="A11056" s="142">
        <v>52724</v>
      </c>
      <c r="B11056" s="143">
        <f t="shared" si="0"/>
        <v>5</v>
      </c>
      <c r="C11056" s="143">
        <f t="shared" si="1"/>
        <v>2044</v>
      </c>
      <c r="D11056" s="154">
        <v>42385</v>
      </c>
      <c r="E11056" s="145">
        <f t="shared" si="2"/>
        <v>1</v>
      </c>
      <c r="F11056" s="145">
        <f t="shared" si="3"/>
        <v>2016</v>
      </c>
      <c r="G11056" s="153" t="s">
        <v>8350</v>
      </c>
      <c r="H11056" s="143">
        <v>10468</v>
      </c>
      <c r="I11056" s="143">
        <v>2323148</v>
      </c>
      <c r="J11056" s="143">
        <v>1167</v>
      </c>
      <c r="K11056" s="147" t="s">
        <v>77</v>
      </c>
      <c r="L11056" s="152"/>
      <c r="M11056" s="57"/>
      <c r="N11056" s="150"/>
      <c r="O11056" s="150"/>
      <c r="P11056" s="150"/>
      <c r="Q11056" s="150"/>
    </row>
    <row r="11057" spans="1:17" ht="15">
      <c r="A11057" s="142">
        <v>52725</v>
      </c>
      <c r="B11057" s="143">
        <f t="shared" si="0"/>
        <v>5</v>
      </c>
      <c r="C11057" s="143">
        <f t="shared" si="1"/>
        <v>2044</v>
      </c>
      <c r="D11057" s="154">
        <v>42385</v>
      </c>
      <c r="E11057" s="145">
        <f t="shared" si="2"/>
        <v>1</v>
      </c>
      <c r="F11057" s="145">
        <f t="shared" si="3"/>
        <v>2016</v>
      </c>
      <c r="G11057" s="153" t="s">
        <v>8351</v>
      </c>
      <c r="H11057" s="143">
        <v>10469</v>
      </c>
      <c r="I11057" s="143">
        <v>2323149</v>
      </c>
      <c r="J11057" s="143">
        <v>13499</v>
      </c>
      <c r="K11057" s="147" t="s">
        <v>77</v>
      </c>
      <c r="L11057" s="152"/>
      <c r="M11057" s="57"/>
      <c r="N11057" s="150"/>
      <c r="O11057" s="150"/>
      <c r="P11057" s="150"/>
      <c r="Q11057" s="150"/>
    </row>
    <row r="11058" spans="1:17" ht="15">
      <c r="A11058" s="142">
        <v>52726</v>
      </c>
      <c r="B11058" s="143">
        <f t="shared" si="0"/>
        <v>5</v>
      </c>
      <c r="C11058" s="143">
        <f t="shared" si="1"/>
        <v>2044</v>
      </c>
      <c r="D11058" s="154">
        <v>42385</v>
      </c>
      <c r="E11058" s="145">
        <f t="shared" si="2"/>
        <v>1</v>
      </c>
      <c r="F11058" s="145">
        <f t="shared" si="3"/>
        <v>2016</v>
      </c>
      <c r="G11058" s="146"/>
      <c r="H11058" s="143">
        <v>3328</v>
      </c>
      <c r="I11058" s="143">
        <v>2323153</v>
      </c>
      <c r="J11058" s="143">
        <v>1000</v>
      </c>
      <c r="K11058" s="147" t="s">
        <v>77</v>
      </c>
      <c r="L11058" s="152"/>
      <c r="M11058" s="57"/>
      <c r="N11058" s="150"/>
      <c r="O11058" s="150"/>
      <c r="P11058" s="150"/>
      <c r="Q11058" s="150"/>
    </row>
    <row r="11059" spans="1:17" ht="15">
      <c r="A11059" s="142">
        <v>52727</v>
      </c>
      <c r="B11059" s="143">
        <f t="shared" si="0"/>
        <v>5</v>
      </c>
      <c r="C11059" s="143">
        <f t="shared" si="1"/>
        <v>2044</v>
      </c>
      <c r="D11059" s="154">
        <v>42385</v>
      </c>
      <c r="E11059" s="145">
        <f t="shared" si="2"/>
        <v>1</v>
      </c>
      <c r="F11059" s="145">
        <f t="shared" si="3"/>
        <v>2016</v>
      </c>
      <c r="G11059" s="153" t="s">
        <v>8352</v>
      </c>
      <c r="H11059" s="143">
        <v>10471</v>
      </c>
      <c r="I11059" s="143">
        <v>2323154</v>
      </c>
      <c r="J11059" s="143">
        <v>3999</v>
      </c>
      <c r="K11059" s="147" t="s">
        <v>77</v>
      </c>
      <c r="L11059" s="152"/>
      <c r="M11059" s="57"/>
      <c r="N11059" s="150"/>
      <c r="O11059" s="150"/>
      <c r="P11059" s="150"/>
      <c r="Q11059" s="150"/>
    </row>
    <row r="11060" spans="1:17" ht="15">
      <c r="A11060" s="142">
        <v>52728</v>
      </c>
      <c r="B11060" s="143">
        <f t="shared" si="0"/>
        <v>5</v>
      </c>
      <c r="C11060" s="143">
        <f t="shared" si="1"/>
        <v>2044</v>
      </c>
      <c r="D11060" s="154">
        <v>42385</v>
      </c>
      <c r="E11060" s="145">
        <f t="shared" si="2"/>
        <v>1</v>
      </c>
      <c r="F11060" s="145">
        <f t="shared" si="3"/>
        <v>2016</v>
      </c>
      <c r="G11060" s="146"/>
      <c r="H11060" s="143">
        <v>10472</v>
      </c>
      <c r="I11060" s="143">
        <v>2323155</v>
      </c>
      <c r="J11060" s="143">
        <v>1000</v>
      </c>
      <c r="K11060" s="147" t="s">
        <v>77</v>
      </c>
      <c r="L11060" s="152"/>
      <c r="M11060" s="57"/>
      <c r="N11060" s="150"/>
      <c r="O11060" s="150"/>
      <c r="P11060" s="150"/>
      <c r="Q11060" s="150"/>
    </row>
    <row r="11061" spans="1:17" ht="15">
      <c r="A11061" s="142">
        <v>52729</v>
      </c>
      <c r="B11061" s="143">
        <f t="shared" si="0"/>
        <v>5</v>
      </c>
      <c r="C11061" s="143">
        <f t="shared" si="1"/>
        <v>2044</v>
      </c>
      <c r="D11061" s="154">
        <v>42385</v>
      </c>
      <c r="E11061" s="145">
        <f t="shared" si="2"/>
        <v>1</v>
      </c>
      <c r="F11061" s="145">
        <f t="shared" si="3"/>
        <v>2016</v>
      </c>
      <c r="G11061" s="153" t="s">
        <v>8353</v>
      </c>
      <c r="H11061" s="143">
        <v>9835</v>
      </c>
      <c r="I11061" s="143">
        <v>2323158</v>
      </c>
      <c r="J11061" s="143">
        <v>2199</v>
      </c>
      <c r="K11061" s="147" t="s">
        <v>77</v>
      </c>
      <c r="L11061" s="152"/>
      <c r="M11061" s="57"/>
      <c r="N11061" s="150"/>
      <c r="O11061" s="150"/>
      <c r="P11061" s="150"/>
      <c r="Q11061" s="150"/>
    </row>
    <row r="11062" spans="1:17" ht="15">
      <c r="A11062" s="142">
        <v>52730</v>
      </c>
      <c r="B11062" s="143">
        <f t="shared" si="0"/>
        <v>5</v>
      </c>
      <c r="C11062" s="143">
        <f t="shared" si="1"/>
        <v>2044</v>
      </c>
      <c r="D11062" s="154">
        <v>42386</v>
      </c>
      <c r="E11062" s="145">
        <f t="shared" si="2"/>
        <v>1</v>
      </c>
      <c r="F11062" s="145">
        <f t="shared" si="3"/>
        <v>2016</v>
      </c>
      <c r="G11062" s="153" t="s">
        <v>8354</v>
      </c>
      <c r="H11062" s="143">
        <v>10473</v>
      </c>
      <c r="I11062" s="143">
        <v>2323163</v>
      </c>
      <c r="J11062" s="143">
        <v>2299</v>
      </c>
      <c r="K11062" s="147" t="s">
        <v>77</v>
      </c>
      <c r="L11062" s="152"/>
      <c r="M11062" s="57"/>
      <c r="N11062" s="150"/>
      <c r="O11062" s="150"/>
      <c r="P11062" s="150"/>
      <c r="Q11062" s="150"/>
    </row>
    <row r="11063" spans="1:17" ht="15">
      <c r="A11063" s="142">
        <v>52731</v>
      </c>
      <c r="B11063" s="143">
        <f t="shared" si="0"/>
        <v>5</v>
      </c>
      <c r="C11063" s="143">
        <f t="shared" si="1"/>
        <v>2044</v>
      </c>
      <c r="D11063" s="154">
        <v>42386</v>
      </c>
      <c r="E11063" s="145">
        <f t="shared" si="2"/>
        <v>1</v>
      </c>
      <c r="F11063" s="145">
        <f t="shared" si="3"/>
        <v>2016</v>
      </c>
      <c r="G11063" s="146"/>
      <c r="H11063" s="143">
        <v>3199</v>
      </c>
      <c r="I11063" s="143">
        <v>2323165</v>
      </c>
      <c r="J11063" s="143">
        <v>1000</v>
      </c>
      <c r="K11063" s="147" t="s">
        <v>77</v>
      </c>
      <c r="L11063" s="152"/>
      <c r="M11063" s="57"/>
      <c r="N11063" s="150"/>
      <c r="O11063" s="150"/>
      <c r="P11063" s="150"/>
      <c r="Q11063" s="150"/>
    </row>
    <row r="11064" spans="1:17" ht="15">
      <c r="A11064" s="142">
        <v>52732</v>
      </c>
      <c r="B11064" s="143">
        <f t="shared" si="0"/>
        <v>5</v>
      </c>
      <c r="C11064" s="143">
        <f t="shared" si="1"/>
        <v>2044</v>
      </c>
      <c r="D11064" s="154">
        <v>42386</v>
      </c>
      <c r="E11064" s="145">
        <f t="shared" si="2"/>
        <v>1</v>
      </c>
      <c r="F11064" s="145">
        <f t="shared" si="3"/>
        <v>2016</v>
      </c>
      <c r="G11064" s="146"/>
      <c r="H11064" s="143">
        <v>10475</v>
      </c>
      <c r="I11064" s="143">
        <v>2323167</v>
      </c>
      <c r="J11064" s="143">
        <v>1000</v>
      </c>
      <c r="K11064" s="147" t="s">
        <v>77</v>
      </c>
      <c r="L11064" s="152"/>
      <c r="M11064" s="57"/>
      <c r="N11064" s="150"/>
      <c r="O11064" s="150"/>
      <c r="P11064" s="150"/>
      <c r="Q11064" s="150"/>
    </row>
    <row r="11065" spans="1:17" ht="15">
      <c r="A11065" s="142">
        <v>52733</v>
      </c>
      <c r="B11065" s="143">
        <f t="shared" si="0"/>
        <v>5</v>
      </c>
      <c r="C11065" s="143">
        <f t="shared" si="1"/>
        <v>2044</v>
      </c>
      <c r="D11065" s="154">
        <v>42386</v>
      </c>
      <c r="E11065" s="145">
        <f t="shared" si="2"/>
        <v>1</v>
      </c>
      <c r="F11065" s="145">
        <f t="shared" si="3"/>
        <v>2016</v>
      </c>
      <c r="G11065" s="153" t="s">
        <v>8355</v>
      </c>
      <c r="H11065" s="143">
        <v>10477</v>
      </c>
      <c r="I11065" s="143">
        <v>2323169</v>
      </c>
      <c r="J11065" s="143">
        <v>3599</v>
      </c>
      <c r="K11065" s="147" t="s">
        <v>77</v>
      </c>
      <c r="L11065" s="152"/>
      <c r="M11065" s="57"/>
      <c r="N11065" s="150"/>
      <c r="O11065" s="150"/>
      <c r="P11065" s="150"/>
      <c r="Q11065" s="150"/>
    </row>
    <row r="11066" spans="1:17" ht="15">
      <c r="A11066" s="142">
        <v>52734</v>
      </c>
      <c r="B11066" s="143">
        <f t="shared" si="0"/>
        <v>5</v>
      </c>
      <c r="C11066" s="143">
        <f t="shared" si="1"/>
        <v>2044</v>
      </c>
      <c r="D11066" s="154">
        <v>42386</v>
      </c>
      <c r="E11066" s="145">
        <f t="shared" si="2"/>
        <v>1</v>
      </c>
      <c r="F11066" s="145">
        <f t="shared" si="3"/>
        <v>2016</v>
      </c>
      <c r="G11066" s="153" t="s">
        <v>8356</v>
      </c>
      <c r="H11066" s="143">
        <v>10479</v>
      </c>
      <c r="I11066" s="143">
        <v>2323174</v>
      </c>
      <c r="J11066" s="143">
        <v>1949</v>
      </c>
      <c r="K11066" s="147" t="s">
        <v>77</v>
      </c>
      <c r="L11066" s="152"/>
      <c r="M11066" s="57"/>
      <c r="N11066" s="150"/>
      <c r="O11066" s="150"/>
      <c r="P11066" s="150"/>
      <c r="Q11066" s="150"/>
    </row>
    <row r="11067" spans="1:17" ht="15">
      <c r="A11067" s="142">
        <v>52735</v>
      </c>
      <c r="B11067" s="143">
        <f t="shared" si="0"/>
        <v>5</v>
      </c>
      <c r="C11067" s="143">
        <f t="shared" si="1"/>
        <v>2044</v>
      </c>
      <c r="D11067" s="154">
        <v>42386</v>
      </c>
      <c r="E11067" s="145">
        <f t="shared" si="2"/>
        <v>1</v>
      </c>
      <c r="F11067" s="145">
        <f t="shared" si="3"/>
        <v>2016</v>
      </c>
      <c r="G11067" s="153" t="s">
        <v>8357</v>
      </c>
      <c r="H11067" s="143">
        <v>10480</v>
      </c>
      <c r="I11067" s="143">
        <v>2323177</v>
      </c>
      <c r="J11067" s="143">
        <v>2470</v>
      </c>
      <c r="K11067" s="147" t="s">
        <v>77</v>
      </c>
      <c r="L11067" s="152"/>
      <c r="M11067" s="57"/>
      <c r="N11067" s="150"/>
      <c r="O11067" s="150"/>
      <c r="P11067" s="150"/>
      <c r="Q11067" s="150"/>
    </row>
    <row r="11068" spans="1:17" ht="15">
      <c r="A11068" s="142">
        <v>52736</v>
      </c>
      <c r="B11068" s="143">
        <f t="shared" si="0"/>
        <v>5</v>
      </c>
      <c r="C11068" s="143">
        <f t="shared" si="1"/>
        <v>2044</v>
      </c>
      <c r="D11068" s="154">
        <v>42386</v>
      </c>
      <c r="E11068" s="145">
        <f t="shared" si="2"/>
        <v>1</v>
      </c>
      <c r="F11068" s="145">
        <f t="shared" si="3"/>
        <v>2016</v>
      </c>
      <c r="G11068" s="153" t="s">
        <v>8358</v>
      </c>
      <c r="H11068" s="143">
        <v>10482</v>
      </c>
      <c r="I11068" s="143">
        <v>2323181</v>
      </c>
      <c r="J11068" s="143">
        <v>3118</v>
      </c>
      <c r="K11068" s="147" t="s">
        <v>77</v>
      </c>
      <c r="L11068" s="152"/>
      <c r="M11068" s="57"/>
      <c r="N11068" s="150"/>
      <c r="O11068" s="150"/>
      <c r="P11068" s="150"/>
      <c r="Q11068" s="150"/>
    </row>
    <row r="11069" spans="1:17" ht="15">
      <c r="A11069" s="142">
        <v>52737</v>
      </c>
      <c r="B11069" s="143">
        <f t="shared" si="0"/>
        <v>5</v>
      </c>
      <c r="C11069" s="143">
        <f t="shared" si="1"/>
        <v>2044</v>
      </c>
      <c r="D11069" s="154">
        <v>42386</v>
      </c>
      <c r="E11069" s="145">
        <f t="shared" si="2"/>
        <v>1</v>
      </c>
      <c r="F11069" s="145">
        <f t="shared" si="3"/>
        <v>2016</v>
      </c>
      <c r="G11069" s="153" t="s">
        <v>8359</v>
      </c>
      <c r="H11069" s="143">
        <v>10484</v>
      </c>
      <c r="I11069" s="143">
        <v>2323184</v>
      </c>
      <c r="J11069" s="143">
        <v>2379</v>
      </c>
      <c r="K11069" s="147" t="s">
        <v>77</v>
      </c>
      <c r="L11069" s="152"/>
      <c r="M11069" s="57"/>
      <c r="N11069" s="150"/>
      <c r="O11069" s="150"/>
      <c r="P11069" s="150"/>
      <c r="Q11069" s="150"/>
    </row>
    <row r="11070" spans="1:17" ht="15">
      <c r="A11070" s="142">
        <v>52738</v>
      </c>
      <c r="B11070" s="143">
        <f t="shared" si="0"/>
        <v>5</v>
      </c>
      <c r="C11070" s="143">
        <f t="shared" si="1"/>
        <v>2044</v>
      </c>
      <c r="D11070" s="154">
        <v>42386</v>
      </c>
      <c r="E11070" s="145">
        <f t="shared" si="2"/>
        <v>1</v>
      </c>
      <c r="F11070" s="145">
        <f t="shared" si="3"/>
        <v>2016</v>
      </c>
      <c r="G11070" s="153" t="s">
        <v>8360</v>
      </c>
      <c r="H11070" s="143">
        <v>0</v>
      </c>
      <c r="I11070" s="143">
        <v>2323185</v>
      </c>
      <c r="J11070" s="143">
        <v>6559</v>
      </c>
      <c r="K11070" s="147" t="s">
        <v>77</v>
      </c>
      <c r="L11070" s="152"/>
      <c r="M11070" s="57"/>
      <c r="N11070" s="150"/>
      <c r="O11070" s="150"/>
      <c r="P11070" s="150"/>
      <c r="Q11070" s="150"/>
    </row>
    <row r="11071" spans="1:17" ht="15">
      <c r="A11071" s="142">
        <v>52739</v>
      </c>
      <c r="B11071" s="143">
        <f t="shared" si="0"/>
        <v>5</v>
      </c>
      <c r="C11071" s="143">
        <f t="shared" si="1"/>
        <v>2044</v>
      </c>
      <c r="D11071" s="154">
        <v>42386</v>
      </c>
      <c r="E11071" s="145">
        <f t="shared" si="2"/>
        <v>1</v>
      </c>
      <c r="F11071" s="145">
        <f t="shared" si="3"/>
        <v>2016</v>
      </c>
      <c r="G11071" s="153" t="s">
        <v>8361</v>
      </c>
      <c r="H11071" s="143">
        <v>10485</v>
      </c>
      <c r="I11071" s="143">
        <v>2323186</v>
      </c>
      <c r="J11071" s="143">
        <v>2339</v>
      </c>
      <c r="K11071" s="147" t="s">
        <v>77</v>
      </c>
      <c r="L11071" s="152"/>
      <c r="M11071" s="57"/>
      <c r="N11071" s="150"/>
      <c r="O11071" s="150"/>
      <c r="P11071" s="150"/>
      <c r="Q11071" s="150"/>
    </row>
    <row r="11072" spans="1:17" ht="15">
      <c r="A11072" s="142">
        <v>52740</v>
      </c>
      <c r="B11072" s="143">
        <f t="shared" si="0"/>
        <v>5</v>
      </c>
      <c r="C11072" s="143">
        <f t="shared" si="1"/>
        <v>2044</v>
      </c>
      <c r="D11072" s="154">
        <v>42386</v>
      </c>
      <c r="E11072" s="145">
        <f t="shared" si="2"/>
        <v>1</v>
      </c>
      <c r="F11072" s="145">
        <f t="shared" si="3"/>
        <v>2016</v>
      </c>
      <c r="G11072" s="153" t="s">
        <v>8362</v>
      </c>
      <c r="H11072" s="143">
        <v>0</v>
      </c>
      <c r="I11072" s="143">
        <v>2323187</v>
      </c>
      <c r="J11072" s="143">
        <v>4849</v>
      </c>
      <c r="K11072" s="147" t="s">
        <v>77</v>
      </c>
      <c r="L11072" s="152"/>
      <c r="M11072" s="57"/>
      <c r="N11072" s="150"/>
      <c r="O11072" s="150"/>
      <c r="P11072" s="150"/>
      <c r="Q11072" s="150"/>
    </row>
    <row r="11073" spans="1:17" ht="15">
      <c r="A11073" s="142">
        <v>52741</v>
      </c>
      <c r="B11073" s="143">
        <f t="shared" si="0"/>
        <v>5</v>
      </c>
      <c r="C11073" s="143">
        <f t="shared" si="1"/>
        <v>2044</v>
      </c>
      <c r="D11073" s="154">
        <v>42386</v>
      </c>
      <c r="E11073" s="145">
        <f t="shared" si="2"/>
        <v>1</v>
      </c>
      <c r="F11073" s="145">
        <f t="shared" si="3"/>
        <v>2016</v>
      </c>
      <c r="G11073" s="153" t="s">
        <v>8363</v>
      </c>
      <c r="H11073" s="143">
        <v>10486</v>
      </c>
      <c r="I11073" s="143">
        <v>2323189</v>
      </c>
      <c r="J11073" s="143">
        <v>7626</v>
      </c>
      <c r="K11073" s="147" t="s">
        <v>77</v>
      </c>
      <c r="L11073" s="152"/>
      <c r="M11073" s="57"/>
      <c r="N11073" s="150"/>
      <c r="O11073" s="150"/>
      <c r="P11073" s="150"/>
      <c r="Q11073" s="150"/>
    </row>
    <row r="11074" spans="1:17" ht="15">
      <c r="A11074" s="142">
        <v>52742</v>
      </c>
      <c r="B11074" s="143">
        <f t="shared" si="0"/>
        <v>5</v>
      </c>
      <c r="C11074" s="143">
        <f t="shared" si="1"/>
        <v>2044</v>
      </c>
      <c r="D11074" s="154">
        <v>42386</v>
      </c>
      <c r="E11074" s="145">
        <f t="shared" si="2"/>
        <v>1</v>
      </c>
      <c r="F11074" s="145">
        <f t="shared" si="3"/>
        <v>2016</v>
      </c>
      <c r="G11074" s="153" t="s">
        <v>8364</v>
      </c>
      <c r="H11074" s="143">
        <v>39130</v>
      </c>
      <c r="I11074" s="143">
        <v>2323190</v>
      </c>
      <c r="J11074" s="143">
        <v>2599</v>
      </c>
      <c r="K11074" s="147" t="s">
        <v>77</v>
      </c>
      <c r="L11074" s="152"/>
      <c r="M11074" s="57"/>
      <c r="N11074" s="150"/>
      <c r="O11074" s="150"/>
      <c r="P11074" s="150"/>
      <c r="Q11074" s="150"/>
    </row>
    <row r="11075" spans="1:17" ht="15">
      <c r="A11075" s="142">
        <v>52743</v>
      </c>
      <c r="B11075" s="143">
        <f t="shared" si="0"/>
        <v>5</v>
      </c>
      <c r="C11075" s="143">
        <f t="shared" si="1"/>
        <v>2044</v>
      </c>
      <c r="D11075" s="154">
        <v>42386</v>
      </c>
      <c r="E11075" s="145">
        <f t="shared" si="2"/>
        <v>1</v>
      </c>
      <c r="F11075" s="145">
        <f t="shared" si="3"/>
        <v>2016</v>
      </c>
      <c r="G11075" s="153" t="s">
        <v>8365</v>
      </c>
      <c r="H11075" s="143">
        <v>10487</v>
      </c>
      <c r="I11075" s="143">
        <v>2323192</v>
      </c>
      <c r="J11075" s="143">
        <v>2938</v>
      </c>
      <c r="K11075" s="147" t="s">
        <v>77</v>
      </c>
      <c r="L11075" s="152"/>
      <c r="M11075" s="57"/>
      <c r="N11075" s="150"/>
      <c r="O11075" s="150"/>
      <c r="P11075" s="150"/>
      <c r="Q11075" s="150"/>
    </row>
    <row r="11076" spans="1:17" ht="15">
      <c r="A11076" s="142">
        <v>52744</v>
      </c>
      <c r="B11076" s="143">
        <f t="shared" si="0"/>
        <v>5</v>
      </c>
      <c r="C11076" s="143">
        <f t="shared" si="1"/>
        <v>2044</v>
      </c>
      <c r="D11076" s="154">
        <v>42386</v>
      </c>
      <c r="E11076" s="145">
        <f t="shared" si="2"/>
        <v>1</v>
      </c>
      <c r="F11076" s="145">
        <f t="shared" si="3"/>
        <v>2016</v>
      </c>
      <c r="G11076" s="153" t="s">
        <v>8366</v>
      </c>
      <c r="H11076" s="143">
        <v>7802</v>
      </c>
      <c r="I11076" s="143">
        <v>2323193</v>
      </c>
      <c r="J11076" s="143">
        <v>1809</v>
      </c>
      <c r="K11076" s="147" t="s">
        <v>77</v>
      </c>
      <c r="L11076" s="152"/>
      <c r="M11076" s="57"/>
      <c r="N11076" s="150"/>
      <c r="O11076" s="150"/>
      <c r="P11076" s="150"/>
      <c r="Q11076" s="150"/>
    </row>
    <row r="11077" spans="1:17" ht="15">
      <c r="A11077" s="142">
        <v>52745</v>
      </c>
      <c r="B11077" s="143">
        <f t="shared" si="0"/>
        <v>5</v>
      </c>
      <c r="C11077" s="143">
        <f t="shared" si="1"/>
        <v>2044</v>
      </c>
      <c r="D11077" s="154">
        <v>42386</v>
      </c>
      <c r="E11077" s="145">
        <f t="shared" si="2"/>
        <v>1</v>
      </c>
      <c r="F11077" s="145">
        <f t="shared" si="3"/>
        <v>2016</v>
      </c>
      <c r="G11077" s="153" t="s">
        <v>843</v>
      </c>
      <c r="H11077" s="143">
        <v>1805</v>
      </c>
      <c r="I11077" s="143">
        <v>2323194</v>
      </c>
      <c r="J11077" s="143">
        <v>781</v>
      </c>
      <c r="K11077" s="147" t="s">
        <v>77</v>
      </c>
      <c r="L11077" s="152"/>
      <c r="M11077" s="57"/>
      <c r="N11077" s="150"/>
      <c r="O11077" s="150"/>
      <c r="P11077" s="150"/>
      <c r="Q11077" s="150"/>
    </row>
    <row r="11078" spans="1:17" ht="15">
      <c r="A11078" s="142">
        <v>52746</v>
      </c>
      <c r="B11078" s="143">
        <f t="shared" si="0"/>
        <v>5</v>
      </c>
      <c r="C11078" s="143">
        <f t="shared" si="1"/>
        <v>2044</v>
      </c>
      <c r="D11078" s="154">
        <v>42386</v>
      </c>
      <c r="E11078" s="145">
        <f t="shared" si="2"/>
        <v>1</v>
      </c>
      <c r="F11078" s="145">
        <f t="shared" si="3"/>
        <v>2016</v>
      </c>
      <c r="G11078" s="153" t="s">
        <v>7387</v>
      </c>
      <c r="H11078" s="143">
        <v>9584</v>
      </c>
      <c r="I11078" s="143">
        <v>2323198</v>
      </c>
      <c r="J11078" s="143">
        <v>4949</v>
      </c>
      <c r="K11078" s="147" t="s">
        <v>77</v>
      </c>
      <c r="L11078" s="152"/>
      <c r="M11078" s="57"/>
      <c r="N11078" s="150"/>
      <c r="O11078" s="150"/>
      <c r="P11078" s="150"/>
      <c r="Q11078" s="150"/>
    </row>
    <row r="11079" spans="1:17" ht="15">
      <c r="A11079" s="142">
        <v>52747</v>
      </c>
      <c r="B11079" s="143">
        <f t="shared" si="0"/>
        <v>5</v>
      </c>
      <c r="C11079" s="143">
        <f t="shared" si="1"/>
        <v>2044</v>
      </c>
      <c r="D11079" s="154">
        <v>42386</v>
      </c>
      <c r="E11079" s="145">
        <f t="shared" si="2"/>
        <v>1</v>
      </c>
      <c r="F11079" s="145">
        <f t="shared" si="3"/>
        <v>2016</v>
      </c>
      <c r="G11079" s="153" t="s">
        <v>8367</v>
      </c>
      <c r="H11079" s="143">
        <v>10488</v>
      </c>
      <c r="I11079" s="143">
        <v>2323199</v>
      </c>
      <c r="J11079" s="143">
        <v>2339</v>
      </c>
      <c r="K11079" s="147" t="s">
        <v>77</v>
      </c>
      <c r="L11079" s="152"/>
      <c r="M11079" s="57"/>
      <c r="N11079" s="150"/>
      <c r="O11079" s="150"/>
      <c r="P11079" s="150"/>
      <c r="Q11079" s="150"/>
    </row>
    <row r="11080" spans="1:17" ht="15">
      <c r="A11080" s="142">
        <v>52748</v>
      </c>
      <c r="B11080" s="143">
        <f t="shared" si="0"/>
        <v>5</v>
      </c>
      <c r="C11080" s="143">
        <f t="shared" si="1"/>
        <v>2044</v>
      </c>
      <c r="D11080" s="154">
        <v>42386</v>
      </c>
      <c r="E11080" s="145">
        <f t="shared" si="2"/>
        <v>1</v>
      </c>
      <c r="F11080" s="145">
        <f t="shared" si="3"/>
        <v>2016</v>
      </c>
      <c r="G11080" s="153" t="s">
        <v>8368</v>
      </c>
      <c r="H11080" s="143">
        <v>1808</v>
      </c>
      <c r="I11080" s="143">
        <v>2323200</v>
      </c>
      <c r="J11080" s="143">
        <v>2999</v>
      </c>
      <c r="K11080" s="147" t="s">
        <v>77</v>
      </c>
      <c r="L11080" s="152"/>
      <c r="M11080" s="57"/>
      <c r="N11080" s="150"/>
      <c r="O11080" s="150"/>
      <c r="P11080" s="150"/>
      <c r="Q11080" s="150"/>
    </row>
    <row r="11081" spans="1:17" ht="15">
      <c r="A11081" s="142">
        <v>52749</v>
      </c>
      <c r="B11081" s="143">
        <f t="shared" si="0"/>
        <v>6</v>
      </c>
      <c r="C11081" s="143">
        <f t="shared" si="1"/>
        <v>2044</v>
      </c>
      <c r="D11081" s="154">
        <v>42386</v>
      </c>
      <c r="E11081" s="145">
        <f t="shared" si="2"/>
        <v>1</v>
      </c>
      <c r="F11081" s="145">
        <f t="shared" si="3"/>
        <v>2016</v>
      </c>
      <c r="G11081" s="153" t="s">
        <v>8369</v>
      </c>
      <c r="H11081" s="143">
        <v>10489</v>
      </c>
      <c r="I11081" s="143">
        <v>2323201</v>
      </c>
      <c r="J11081" s="143">
        <v>6499</v>
      </c>
      <c r="K11081" s="147" t="s">
        <v>77</v>
      </c>
      <c r="L11081" s="152"/>
      <c r="M11081" s="57"/>
      <c r="N11081" s="150"/>
      <c r="O11081" s="150"/>
      <c r="P11081" s="150"/>
      <c r="Q11081" s="150"/>
    </row>
    <row r="11082" spans="1:17" ht="15">
      <c r="A11082" s="142">
        <v>52750</v>
      </c>
      <c r="B11082" s="143">
        <f t="shared" si="0"/>
        <v>6</v>
      </c>
      <c r="C11082" s="143">
        <f t="shared" si="1"/>
        <v>2044</v>
      </c>
      <c r="D11082" s="154">
        <v>42386</v>
      </c>
      <c r="E11082" s="145">
        <f t="shared" si="2"/>
        <v>1</v>
      </c>
      <c r="F11082" s="145">
        <f t="shared" si="3"/>
        <v>2016</v>
      </c>
      <c r="G11082" s="146"/>
      <c r="H11082" s="143">
        <v>10491</v>
      </c>
      <c r="I11082" s="143">
        <v>2323203</v>
      </c>
      <c r="J11082" s="143">
        <v>1000</v>
      </c>
      <c r="K11082" s="147" t="s">
        <v>77</v>
      </c>
      <c r="L11082" s="152"/>
      <c r="M11082" s="57"/>
      <c r="N11082" s="150"/>
      <c r="O11082" s="150"/>
      <c r="P11082" s="150"/>
      <c r="Q11082" s="150"/>
    </row>
    <row r="11083" spans="1:17" ht="15">
      <c r="A11083" s="142">
        <v>52751</v>
      </c>
      <c r="B11083" s="143">
        <f t="shared" si="0"/>
        <v>6</v>
      </c>
      <c r="C11083" s="143">
        <f t="shared" si="1"/>
        <v>2044</v>
      </c>
      <c r="D11083" s="154">
        <v>42386</v>
      </c>
      <c r="E11083" s="145">
        <f t="shared" si="2"/>
        <v>1</v>
      </c>
      <c r="F11083" s="145">
        <f t="shared" si="3"/>
        <v>2016</v>
      </c>
      <c r="G11083" s="153" t="s">
        <v>8370</v>
      </c>
      <c r="H11083" s="143">
        <v>6818</v>
      </c>
      <c r="I11083" s="143">
        <v>2323208</v>
      </c>
      <c r="J11083" s="143">
        <v>1191</v>
      </c>
      <c r="K11083" s="147" t="s">
        <v>77</v>
      </c>
      <c r="L11083" s="152"/>
      <c r="M11083" s="57"/>
      <c r="N11083" s="150"/>
      <c r="O11083" s="150"/>
      <c r="P11083" s="150"/>
      <c r="Q11083" s="150"/>
    </row>
    <row r="11084" spans="1:17" ht="15">
      <c r="A11084" s="142">
        <v>52752</v>
      </c>
      <c r="B11084" s="143">
        <f t="shared" si="0"/>
        <v>6</v>
      </c>
      <c r="C11084" s="143">
        <f t="shared" si="1"/>
        <v>2044</v>
      </c>
      <c r="D11084" s="154">
        <v>42387</v>
      </c>
      <c r="E11084" s="145">
        <f t="shared" si="2"/>
        <v>1</v>
      </c>
      <c r="F11084" s="145">
        <f t="shared" si="3"/>
        <v>2016</v>
      </c>
      <c r="G11084" s="153" t="s">
        <v>8371</v>
      </c>
      <c r="H11084" s="143">
        <v>10493</v>
      </c>
      <c r="I11084" s="143">
        <v>2323210</v>
      </c>
      <c r="J11084" s="143">
        <v>4849</v>
      </c>
      <c r="K11084" s="147" t="s">
        <v>77</v>
      </c>
      <c r="L11084" s="152"/>
      <c r="M11084" s="57"/>
      <c r="N11084" s="150"/>
      <c r="O11084" s="150"/>
      <c r="P11084" s="150"/>
      <c r="Q11084" s="150"/>
    </row>
    <row r="11085" spans="1:17" ht="15">
      <c r="A11085" s="142">
        <v>52753</v>
      </c>
      <c r="B11085" s="143">
        <f t="shared" si="0"/>
        <v>6</v>
      </c>
      <c r="C11085" s="143">
        <f t="shared" si="1"/>
        <v>2044</v>
      </c>
      <c r="D11085" s="154">
        <v>42387</v>
      </c>
      <c r="E11085" s="145">
        <f t="shared" si="2"/>
        <v>1</v>
      </c>
      <c r="F11085" s="145">
        <f t="shared" si="3"/>
        <v>2016</v>
      </c>
      <c r="G11085" s="153" t="s">
        <v>8372</v>
      </c>
      <c r="H11085" s="143">
        <v>10496</v>
      </c>
      <c r="I11085" s="143">
        <v>2323216</v>
      </c>
      <c r="J11085" s="143">
        <v>2849</v>
      </c>
      <c r="K11085" s="147" t="s">
        <v>77</v>
      </c>
      <c r="L11085" s="152"/>
      <c r="M11085" s="57"/>
      <c r="N11085" s="150"/>
      <c r="O11085" s="150"/>
      <c r="P11085" s="150"/>
      <c r="Q11085" s="150"/>
    </row>
    <row r="11086" spans="1:17" ht="15">
      <c r="A11086" s="142">
        <v>52754</v>
      </c>
      <c r="B11086" s="143">
        <f t="shared" si="0"/>
        <v>6</v>
      </c>
      <c r="C11086" s="143">
        <f t="shared" si="1"/>
        <v>2044</v>
      </c>
      <c r="D11086" s="154">
        <v>42387</v>
      </c>
      <c r="E11086" s="145">
        <f t="shared" si="2"/>
        <v>1</v>
      </c>
      <c r="F11086" s="145">
        <f t="shared" si="3"/>
        <v>2016</v>
      </c>
      <c r="G11086" s="153" t="s">
        <v>8373</v>
      </c>
      <c r="H11086" s="143">
        <v>10492</v>
      </c>
      <c r="I11086" s="143">
        <v>2323217</v>
      </c>
      <c r="J11086" s="143">
        <v>1949</v>
      </c>
      <c r="K11086" s="147" t="s">
        <v>77</v>
      </c>
      <c r="L11086" s="152"/>
      <c r="M11086" s="57"/>
      <c r="N11086" s="150"/>
      <c r="O11086" s="150"/>
      <c r="P11086" s="150"/>
      <c r="Q11086" s="150"/>
    </row>
    <row r="11087" spans="1:17" ht="15">
      <c r="A11087" s="142">
        <v>52755</v>
      </c>
      <c r="B11087" s="143">
        <f t="shared" si="0"/>
        <v>6</v>
      </c>
      <c r="C11087" s="143">
        <f t="shared" si="1"/>
        <v>2044</v>
      </c>
      <c r="D11087" s="154">
        <v>42387</v>
      </c>
      <c r="E11087" s="145">
        <f t="shared" si="2"/>
        <v>1</v>
      </c>
      <c r="F11087" s="145">
        <f t="shared" si="3"/>
        <v>2016</v>
      </c>
      <c r="G11087" s="153" t="s">
        <v>8374</v>
      </c>
      <c r="H11087" s="143">
        <v>10497</v>
      </c>
      <c r="I11087" s="143">
        <v>2323219</v>
      </c>
      <c r="J11087" s="143">
        <v>2169</v>
      </c>
      <c r="K11087" s="147" t="s">
        <v>77</v>
      </c>
      <c r="L11087" s="152"/>
      <c r="M11087" s="57"/>
      <c r="N11087" s="150"/>
      <c r="O11087" s="150"/>
      <c r="P11087" s="150"/>
      <c r="Q11087" s="150"/>
    </row>
    <row r="11088" spans="1:17" ht="15">
      <c r="A11088" s="142">
        <v>52756</v>
      </c>
      <c r="B11088" s="143">
        <f t="shared" si="0"/>
        <v>6</v>
      </c>
      <c r="C11088" s="143">
        <f t="shared" si="1"/>
        <v>2044</v>
      </c>
      <c r="D11088" s="154">
        <v>42387</v>
      </c>
      <c r="E11088" s="145">
        <f t="shared" si="2"/>
        <v>1</v>
      </c>
      <c r="F11088" s="145">
        <f t="shared" si="3"/>
        <v>2016</v>
      </c>
      <c r="G11088" s="153" t="s">
        <v>176</v>
      </c>
      <c r="H11088" s="143">
        <v>10036</v>
      </c>
      <c r="I11088" s="143">
        <v>2323222</v>
      </c>
      <c r="J11088" s="143">
        <v>2099</v>
      </c>
      <c r="K11088" s="147" t="s">
        <v>77</v>
      </c>
      <c r="L11088" s="152"/>
      <c r="M11088" s="57"/>
      <c r="N11088" s="150"/>
      <c r="O11088" s="150"/>
      <c r="P11088" s="150"/>
      <c r="Q11088" s="150"/>
    </row>
    <row r="11089" spans="1:17" ht="15">
      <c r="A11089" s="142">
        <v>52757</v>
      </c>
      <c r="B11089" s="143">
        <f t="shared" si="0"/>
        <v>6</v>
      </c>
      <c r="C11089" s="143">
        <f t="shared" si="1"/>
        <v>2044</v>
      </c>
      <c r="D11089" s="154">
        <v>42387</v>
      </c>
      <c r="E11089" s="145">
        <f t="shared" si="2"/>
        <v>1</v>
      </c>
      <c r="F11089" s="145">
        <f t="shared" si="3"/>
        <v>2016</v>
      </c>
      <c r="G11089" s="153" t="s">
        <v>8375</v>
      </c>
      <c r="H11089" s="143">
        <v>10498</v>
      </c>
      <c r="I11089" s="143">
        <v>2323223</v>
      </c>
      <c r="J11089" s="143">
        <v>3579</v>
      </c>
      <c r="K11089" s="147" t="s">
        <v>77</v>
      </c>
      <c r="L11089" s="152"/>
      <c r="M11089" s="57"/>
      <c r="N11089" s="150"/>
      <c r="O11089" s="150"/>
      <c r="P11089" s="150"/>
      <c r="Q11089" s="150"/>
    </row>
    <row r="11090" spans="1:17" ht="15">
      <c r="A11090" s="142">
        <v>52758</v>
      </c>
      <c r="B11090" s="143">
        <f t="shared" si="0"/>
        <v>6</v>
      </c>
      <c r="C11090" s="143">
        <f t="shared" si="1"/>
        <v>2044</v>
      </c>
      <c r="D11090" s="154">
        <v>42387</v>
      </c>
      <c r="E11090" s="145">
        <f t="shared" si="2"/>
        <v>1</v>
      </c>
      <c r="F11090" s="145">
        <f t="shared" si="3"/>
        <v>2016</v>
      </c>
      <c r="G11090" s="153" t="s">
        <v>8376</v>
      </c>
      <c r="H11090" s="143">
        <v>10499</v>
      </c>
      <c r="I11090" s="143">
        <v>2323224</v>
      </c>
      <c r="J11090" s="143">
        <v>1999</v>
      </c>
      <c r="K11090" s="147" t="s">
        <v>77</v>
      </c>
      <c r="L11090" s="152"/>
      <c r="M11090" s="57"/>
      <c r="N11090" s="150"/>
      <c r="O11090" s="150"/>
      <c r="P11090" s="150"/>
      <c r="Q11090" s="150"/>
    </row>
    <row r="11091" spans="1:17" ht="15">
      <c r="A11091" s="142">
        <v>52759</v>
      </c>
      <c r="B11091" s="143">
        <f t="shared" si="0"/>
        <v>6</v>
      </c>
      <c r="C11091" s="143">
        <f t="shared" si="1"/>
        <v>2044</v>
      </c>
      <c r="D11091" s="154">
        <v>42387</v>
      </c>
      <c r="E11091" s="145">
        <f t="shared" si="2"/>
        <v>1</v>
      </c>
      <c r="F11091" s="145">
        <f t="shared" si="3"/>
        <v>2016</v>
      </c>
      <c r="G11091" s="146"/>
      <c r="H11091" s="143">
        <v>0</v>
      </c>
      <c r="I11091" s="143">
        <v>2323225</v>
      </c>
      <c r="J11091" s="143">
        <v>7999</v>
      </c>
      <c r="K11091" s="147" t="s">
        <v>77</v>
      </c>
      <c r="L11091" s="152"/>
      <c r="M11091" s="57"/>
      <c r="N11091" s="150"/>
      <c r="O11091" s="150"/>
      <c r="P11091" s="150"/>
      <c r="Q11091" s="150"/>
    </row>
    <row r="11092" spans="1:17" ht="15">
      <c r="A11092" s="142">
        <v>52760</v>
      </c>
      <c r="B11092" s="143">
        <f t="shared" si="0"/>
        <v>6</v>
      </c>
      <c r="C11092" s="143">
        <f t="shared" si="1"/>
        <v>2044</v>
      </c>
      <c r="D11092" s="154">
        <v>42387</v>
      </c>
      <c r="E11092" s="145">
        <f t="shared" si="2"/>
        <v>1</v>
      </c>
      <c r="F11092" s="145">
        <f t="shared" si="3"/>
        <v>2016</v>
      </c>
      <c r="G11092" s="153" t="s">
        <v>8377</v>
      </c>
      <c r="H11092" s="143">
        <v>10500</v>
      </c>
      <c r="I11092" s="143">
        <v>2323227</v>
      </c>
      <c r="J11092" s="143">
        <v>3999</v>
      </c>
      <c r="K11092" s="147" t="s">
        <v>77</v>
      </c>
      <c r="L11092" s="152"/>
      <c r="M11092" s="57"/>
      <c r="N11092" s="150"/>
      <c r="O11092" s="150"/>
      <c r="P11092" s="150"/>
      <c r="Q11092" s="150"/>
    </row>
    <row r="11093" spans="1:17" ht="15">
      <c r="A11093" s="142">
        <v>52761</v>
      </c>
      <c r="B11093" s="143">
        <f t="shared" si="0"/>
        <v>6</v>
      </c>
      <c r="C11093" s="143">
        <f t="shared" si="1"/>
        <v>2044</v>
      </c>
      <c r="D11093" s="154">
        <v>42387</v>
      </c>
      <c r="E11093" s="145">
        <f t="shared" si="2"/>
        <v>1</v>
      </c>
      <c r="F11093" s="145">
        <f t="shared" si="3"/>
        <v>2016</v>
      </c>
      <c r="G11093" s="153" t="s">
        <v>8378</v>
      </c>
      <c r="H11093" s="143">
        <v>10502</v>
      </c>
      <c r="I11093" s="143">
        <v>2323229</v>
      </c>
      <c r="J11093" s="143">
        <v>4849</v>
      </c>
      <c r="K11093" s="147" t="s">
        <v>77</v>
      </c>
      <c r="L11093" s="152"/>
      <c r="M11093" s="57"/>
      <c r="N11093" s="150"/>
      <c r="O11093" s="150"/>
      <c r="P11093" s="150"/>
      <c r="Q11093" s="150"/>
    </row>
    <row r="11094" spans="1:17" ht="15">
      <c r="A11094" s="142">
        <v>52762</v>
      </c>
      <c r="B11094" s="143">
        <f t="shared" si="0"/>
        <v>6</v>
      </c>
      <c r="C11094" s="143">
        <f t="shared" si="1"/>
        <v>2044</v>
      </c>
      <c r="D11094" s="154">
        <v>42387</v>
      </c>
      <c r="E11094" s="145">
        <f t="shared" si="2"/>
        <v>1</v>
      </c>
      <c r="F11094" s="145">
        <f t="shared" si="3"/>
        <v>2016</v>
      </c>
      <c r="G11094" s="153" t="s">
        <v>176</v>
      </c>
      <c r="H11094" s="143">
        <v>10501</v>
      </c>
      <c r="I11094" s="143">
        <v>2323230</v>
      </c>
      <c r="J11094" s="143">
        <v>1436</v>
      </c>
      <c r="K11094" s="147" t="s">
        <v>77</v>
      </c>
      <c r="L11094" s="152"/>
      <c r="M11094" s="57"/>
      <c r="N11094" s="150"/>
      <c r="O11094" s="150"/>
      <c r="P11094" s="150"/>
      <c r="Q11094" s="150"/>
    </row>
    <row r="11095" spans="1:17" ht="15">
      <c r="A11095" s="142">
        <v>52763</v>
      </c>
      <c r="B11095" s="143">
        <f t="shared" si="0"/>
        <v>6</v>
      </c>
      <c r="C11095" s="143">
        <f t="shared" si="1"/>
        <v>2044</v>
      </c>
      <c r="D11095" s="154">
        <v>42387</v>
      </c>
      <c r="E11095" s="145">
        <f t="shared" si="2"/>
        <v>1</v>
      </c>
      <c r="F11095" s="145">
        <f t="shared" si="3"/>
        <v>2016</v>
      </c>
      <c r="G11095" s="153" t="s">
        <v>8379</v>
      </c>
      <c r="H11095" s="143">
        <v>0</v>
      </c>
      <c r="I11095" s="143">
        <v>2323232</v>
      </c>
      <c r="J11095" s="143">
        <v>5008</v>
      </c>
      <c r="K11095" s="147" t="s">
        <v>77</v>
      </c>
      <c r="L11095" s="152"/>
      <c r="M11095" s="57"/>
      <c r="N11095" s="150"/>
      <c r="O11095" s="150"/>
      <c r="P11095" s="150"/>
      <c r="Q11095" s="150"/>
    </row>
    <row r="11096" spans="1:17" ht="15">
      <c r="A11096" s="142">
        <v>52764</v>
      </c>
      <c r="B11096" s="143">
        <f t="shared" si="0"/>
        <v>6</v>
      </c>
      <c r="C11096" s="143">
        <f t="shared" si="1"/>
        <v>2044</v>
      </c>
      <c r="D11096" s="154">
        <v>42387</v>
      </c>
      <c r="E11096" s="145">
        <f t="shared" si="2"/>
        <v>1</v>
      </c>
      <c r="F11096" s="145">
        <f t="shared" si="3"/>
        <v>2016</v>
      </c>
      <c r="G11096" s="153" t="s">
        <v>8380</v>
      </c>
      <c r="H11096" s="143">
        <v>8824</v>
      </c>
      <c r="I11096" s="143">
        <v>2323233</v>
      </c>
      <c r="J11096" s="143">
        <v>8198</v>
      </c>
      <c r="K11096" s="147" t="s">
        <v>77</v>
      </c>
      <c r="L11096" s="152"/>
      <c r="M11096" s="57"/>
      <c r="N11096" s="150"/>
      <c r="O11096" s="150"/>
      <c r="P11096" s="150"/>
      <c r="Q11096" s="150"/>
    </row>
    <row r="11097" spans="1:17" ht="15">
      <c r="A11097" s="142">
        <v>52765</v>
      </c>
      <c r="B11097" s="143">
        <f t="shared" si="0"/>
        <v>6</v>
      </c>
      <c r="C11097" s="143">
        <f t="shared" si="1"/>
        <v>2044</v>
      </c>
      <c r="D11097" s="154">
        <v>42387</v>
      </c>
      <c r="E11097" s="145">
        <f t="shared" si="2"/>
        <v>1</v>
      </c>
      <c r="F11097" s="145">
        <f t="shared" si="3"/>
        <v>2016</v>
      </c>
      <c r="G11097" s="153" t="s">
        <v>8381</v>
      </c>
      <c r="H11097" s="143">
        <v>7971</v>
      </c>
      <c r="I11097" s="143">
        <v>2323234</v>
      </c>
      <c r="J11097" s="143">
        <v>2499</v>
      </c>
      <c r="K11097" s="147" t="s">
        <v>77</v>
      </c>
      <c r="L11097" s="152"/>
      <c r="M11097" s="57"/>
      <c r="N11097" s="150"/>
      <c r="O11097" s="150"/>
      <c r="P11097" s="150"/>
      <c r="Q11097" s="150"/>
    </row>
    <row r="11098" spans="1:17" ht="15">
      <c r="A11098" s="142">
        <v>52766</v>
      </c>
      <c r="B11098" s="143">
        <f t="shared" si="0"/>
        <v>6</v>
      </c>
      <c r="C11098" s="143">
        <f t="shared" si="1"/>
        <v>2044</v>
      </c>
      <c r="D11098" s="154">
        <v>42387</v>
      </c>
      <c r="E11098" s="145">
        <f t="shared" si="2"/>
        <v>1</v>
      </c>
      <c r="F11098" s="145">
        <f t="shared" si="3"/>
        <v>2016</v>
      </c>
      <c r="G11098" s="153" t="s">
        <v>8382</v>
      </c>
      <c r="H11098" s="143">
        <v>0</v>
      </c>
      <c r="I11098" s="143">
        <v>2323235</v>
      </c>
      <c r="J11098" s="143">
        <v>4099</v>
      </c>
      <c r="K11098" s="147" t="s">
        <v>77</v>
      </c>
      <c r="L11098" s="152"/>
      <c r="M11098" s="57"/>
      <c r="N11098" s="150"/>
      <c r="O11098" s="150"/>
      <c r="P11098" s="150"/>
      <c r="Q11098" s="150"/>
    </row>
    <row r="11099" spans="1:17" ht="15">
      <c r="A11099" s="142">
        <v>52767</v>
      </c>
      <c r="B11099" s="143">
        <f t="shared" si="0"/>
        <v>6</v>
      </c>
      <c r="C11099" s="143">
        <f t="shared" si="1"/>
        <v>2044</v>
      </c>
      <c r="D11099" s="154">
        <v>42387</v>
      </c>
      <c r="E11099" s="145">
        <f t="shared" si="2"/>
        <v>1</v>
      </c>
      <c r="F11099" s="145">
        <f t="shared" si="3"/>
        <v>2016</v>
      </c>
      <c r="G11099" s="153" t="s">
        <v>8383</v>
      </c>
      <c r="H11099" s="143">
        <v>0</v>
      </c>
      <c r="I11099" s="143">
        <v>2323236</v>
      </c>
      <c r="J11099" s="143">
        <v>3933</v>
      </c>
      <c r="K11099" s="147" t="s">
        <v>77</v>
      </c>
      <c r="L11099" s="152"/>
      <c r="M11099" s="57"/>
      <c r="N11099" s="150"/>
      <c r="O11099" s="150"/>
      <c r="P11099" s="150"/>
      <c r="Q11099" s="150"/>
    </row>
    <row r="11100" spans="1:17" ht="15">
      <c r="A11100" s="142">
        <v>52768</v>
      </c>
      <c r="B11100" s="143">
        <f t="shared" si="0"/>
        <v>6</v>
      </c>
      <c r="C11100" s="143">
        <f t="shared" si="1"/>
        <v>2044</v>
      </c>
      <c r="D11100" s="154">
        <v>42387</v>
      </c>
      <c r="E11100" s="145">
        <f t="shared" si="2"/>
        <v>1</v>
      </c>
      <c r="F11100" s="145">
        <f t="shared" si="3"/>
        <v>2016</v>
      </c>
      <c r="G11100" s="153" t="s">
        <v>8384</v>
      </c>
      <c r="H11100" s="143">
        <v>10503</v>
      </c>
      <c r="I11100" s="143">
        <v>2323238</v>
      </c>
      <c r="J11100" s="143">
        <v>2376</v>
      </c>
      <c r="K11100" s="147" t="s">
        <v>77</v>
      </c>
      <c r="L11100" s="152"/>
      <c r="M11100" s="57"/>
      <c r="N11100" s="150"/>
      <c r="O11100" s="150"/>
      <c r="P11100" s="150"/>
      <c r="Q11100" s="150"/>
    </row>
    <row r="11101" spans="1:17" ht="15">
      <c r="A11101" s="142">
        <v>52769</v>
      </c>
      <c r="B11101" s="143">
        <f t="shared" si="0"/>
        <v>6</v>
      </c>
      <c r="C11101" s="143">
        <f t="shared" si="1"/>
        <v>2044</v>
      </c>
      <c r="D11101" s="154">
        <v>42387</v>
      </c>
      <c r="E11101" s="145">
        <f t="shared" si="2"/>
        <v>1</v>
      </c>
      <c r="F11101" s="145">
        <f t="shared" si="3"/>
        <v>2016</v>
      </c>
      <c r="G11101" s="153" t="s">
        <v>8385</v>
      </c>
      <c r="H11101" s="143">
        <v>0</v>
      </c>
      <c r="I11101" s="143">
        <v>2323240</v>
      </c>
      <c r="J11101" s="143">
        <v>1415</v>
      </c>
      <c r="K11101" s="147" t="s">
        <v>77</v>
      </c>
      <c r="L11101" s="152"/>
      <c r="M11101" s="57"/>
      <c r="N11101" s="150"/>
      <c r="O11101" s="150"/>
      <c r="P11101" s="150"/>
      <c r="Q11101" s="150"/>
    </row>
    <row r="11102" spans="1:17" ht="15">
      <c r="A11102" s="142">
        <v>52770</v>
      </c>
      <c r="B11102" s="143">
        <f t="shared" si="0"/>
        <v>6</v>
      </c>
      <c r="C11102" s="143">
        <f t="shared" si="1"/>
        <v>2044</v>
      </c>
      <c r="D11102" s="154">
        <v>42387</v>
      </c>
      <c r="E11102" s="145">
        <f t="shared" si="2"/>
        <v>1</v>
      </c>
      <c r="F11102" s="145">
        <f t="shared" si="3"/>
        <v>2016</v>
      </c>
      <c r="G11102" s="153" t="s">
        <v>8386</v>
      </c>
      <c r="H11102" s="143">
        <v>10504</v>
      </c>
      <c r="I11102" s="143">
        <v>2323241</v>
      </c>
      <c r="J11102" s="143">
        <v>1224</v>
      </c>
      <c r="K11102" s="147" t="s">
        <v>77</v>
      </c>
      <c r="L11102" s="152"/>
      <c r="M11102" s="57"/>
      <c r="N11102" s="150"/>
      <c r="O11102" s="150"/>
      <c r="P11102" s="150"/>
      <c r="Q11102" s="150"/>
    </row>
    <row r="11103" spans="1:17" ht="15">
      <c r="A11103" s="142">
        <v>52771</v>
      </c>
      <c r="B11103" s="143">
        <f t="shared" si="0"/>
        <v>6</v>
      </c>
      <c r="C11103" s="143">
        <f t="shared" si="1"/>
        <v>2044</v>
      </c>
      <c r="D11103" s="154">
        <v>42387</v>
      </c>
      <c r="E11103" s="145">
        <f t="shared" si="2"/>
        <v>1</v>
      </c>
      <c r="F11103" s="145">
        <f t="shared" si="3"/>
        <v>2016</v>
      </c>
      <c r="G11103" s="153" t="s">
        <v>8387</v>
      </c>
      <c r="H11103" s="143">
        <v>10505</v>
      </c>
      <c r="I11103" s="143">
        <v>2323242</v>
      </c>
      <c r="J11103" s="143">
        <v>1649</v>
      </c>
      <c r="K11103" s="147" t="s">
        <v>77</v>
      </c>
      <c r="L11103" s="152"/>
      <c r="M11103" s="57"/>
      <c r="N11103" s="150"/>
      <c r="O11103" s="150"/>
      <c r="P11103" s="150"/>
      <c r="Q11103" s="150"/>
    </row>
    <row r="11104" spans="1:17" ht="15">
      <c r="A11104" s="142">
        <v>52772</v>
      </c>
      <c r="B11104" s="143">
        <f t="shared" si="0"/>
        <v>6</v>
      </c>
      <c r="C11104" s="143">
        <f t="shared" si="1"/>
        <v>2044</v>
      </c>
      <c r="D11104" s="154">
        <v>42387</v>
      </c>
      <c r="E11104" s="145">
        <f t="shared" si="2"/>
        <v>1</v>
      </c>
      <c r="F11104" s="145">
        <f t="shared" si="3"/>
        <v>2016</v>
      </c>
      <c r="G11104" s="153" t="s">
        <v>8388</v>
      </c>
      <c r="H11104" s="143">
        <v>0</v>
      </c>
      <c r="I11104" s="143">
        <v>2323243</v>
      </c>
      <c r="J11104" s="143">
        <v>1864</v>
      </c>
      <c r="K11104" s="147" t="s">
        <v>77</v>
      </c>
      <c r="L11104" s="152"/>
      <c r="M11104" s="57"/>
      <c r="N11104" s="150"/>
      <c r="O11104" s="150"/>
      <c r="P11104" s="150"/>
      <c r="Q11104" s="150"/>
    </row>
    <row r="11105" spans="1:17" ht="15">
      <c r="A11105" s="142">
        <v>52773</v>
      </c>
      <c r="B11105" s="143">
        <f t="shared" si="0"/>
        <v>6</v>
      </c>
      <c r="C11105" s="143">
        <f t="shared" si="1"/>
        <v>2044</v>
      </c>
      <c r="D11105" s="154">
        <v>42387</v>
      </c>
      <c r="E11105" s="145">
        <f t="shared" si="2"/>
        <v>1</v>
      </c>
      <c r="F11105" s="145">
        <f t="shared" si="3"/>
        <v>2016</v>
      </c>
      <c r="G11105" s="153" t="s">
        <v>8389</v>
      </c>
      <c r="H11105" s="143">
        <v>10507</v>
      </c>
      <c r="I11105" s="143">
        <v>2323245</v>
      </c>
      <c r="J11105" s="143">
        <v>2199</v>
      </c>
      <c r="K11105" s="147" t="s">
        <v>77</v>
      </c>
      <c r="L11105" s="152"/>
      <c r="M11105" s="57"/>
      <c r="N11105" s="150"/>
      <c r="O11105" s="150"/>
      <c r="P11105" s="150"/>
      <c r="Q11105" s="150"/>
    </row>
    <row r="11106" spans="1:17" ht="15">
      <c r="A11106" s="142">
        <v>52774</v>
      </c>
      <c r="B11106" s="143">
        <f t="shared" si="0"/>
        <v>6</v>
      </c>
      <c r="C11106" s="143">
        <f t="shared" si="1"/>
        <v>2044</v>
      </c>
      <c r="D11106" s="154">
        <v>42387</v>
      </c>
      <c r="E11106" s="145">
        <f t="shared" si="2"/>
        <v>1</v>
      </c>
      <c r="F11106" s="145">
        <f t="shared" si="3"/>
        <v>2016</v>
      </c>
      <c r="G11106" s="153" t="s">
        <v>8390</v>
      </c>
      <c r="H11106" s="143">
        <v>2676</v>
      </c>
      <c r="I11106" s="143">
        <v>2323246</v>
      </c>
      <c r="J11106" s="143">
        <v>2493</v>
      </c>
      <c r="K11106" s="147" t="s">
        <v>77</v>
      </c>
      <c r="L11106" s="152"/>
      <c r="M11106" s="57"/>
      <c r="N11106" s="150"/>
      <c r="O11106" s="150"/>
      <c r="P11106" s="150"/>
      <c r="Q11106" s="150"/>
    </row>
    <row r="11107" spans="1:17" ht="15">
      <c r="A11107" s="142">
        <v>52775</v>
      </c>
      <c r="B11107" s="143">
        <f t="shared" si="0"/>
        <v>6</v>
      </c>
      <c r="C11107" s="143">
        <f t="shared" si="1"/>
        <v>2044</v>
      </c>
      <c r="D11107" s="154">
        <v>42387</v>
      </c>
      <c r="E11107" s="145">
        <f t="shared" si="2"/>
        <v>1</v>
      </c>
      <c r="F11107" s="145">
        <f t="shared" si="3"/>
        <v>2016</v>
      </c>
      <c r="G11107" s="153" t="s">
        <v>8391</v>
      </c>
      <c r="H11107" s="143">
        <v>10508</v>
      </c>
      <c r="I11107" s="143">
        <v>2323247</v>
      </c>
      <c r="J11107" s="143">
        <v>2699</v>
      </c>
      <c r="K11107" s="147" t="s">
        <v>77</v>
      </c>
      <c r="L11107" s="152"/>
      <c r="M11107" s="57"/>
      <c r="N11107" s="150"/>
      <c r="O11107" s="150"/>
      <c r="P11107" s="150"/>
      <c r="Q11107" s="150"/>
    </row>
    <row r="11108" spans="1:17" ht="15">
      <c r="A11108" s="142">
        <v>52776</v>
      </c>
      <c r="B11108" s="143">
        <f t="shared" si="0"/>
        <v>6</v>
      </c>
      <c r="C11108" s="143">
        <f t="shared" si="1"/>
        <v>2044</v>
      </c>
      <c r="D11108" s="154">
        <v>42387</v>
      </c>
      <c r="E11108" s="145">
        <f t="shared" si="2"/>
        <v>1</v>
      </c>
      <c r="F11108" s="145">
        <f t="shared" si="3"/>
        <v>2016</v>
      </c>
      <c r="G11108" s="153" t="s">
        <v>8392</v>
      </c>
      <c r="H11108" s="143">
        <v>10509</v>
      </c>
      <c r="I11108" s="143">
        <v>2323249</v>
      </c>
      <c r="J11108" s="143">
        <v>2609</v>
      </c>
      <c r="K11108" s="147" t="s">
        <v>77</v>
      </c>
      <c r="L11108" s="152"/>
      <c r="M11108" s="57"/>
      <c r="N11108" s="150"/>
      <c r="O11108" s="150"/>
      <c r="P11108" s="150"/>
      <c r="Q11108" s="150"/>
    </row>
    <row r="11109" spans="1:17" ht="15">
      <c r="A11109" s="142">
        <v>52777</v>
      </c>
      <c r="B11109" s="143">
        <f t="shared" si="0"/>
        <v>6</v>
      </c>
      <c r="C11109" s="143">
        <f t="shared" si="1"/>
        <v>2044</v>
      </c>
      <c r="D11109" s="154">
        <v>42387</v>
      </c>
      <c r="E11109" s="145">
        <f t="shared" si="2"/>
        <v>1</v>
      </c>
      <c r="F11109" s="145">
        <f t="shared" si="3"/>
        <v>2016</v>
      </c>
      <c r="G11109" s="153" t="s">
        <v>8393</v>
      </c>
      <c r="H11109" s="143">
        <v>10510</v>
      </c>
      <c r="I11109" s="143">
        <v>2323251</v>
      </c>
      <c r="J11109" s="143">
        <v>2747</v>
      </c>
      <c r="K11109" s="147" t="s">
        <v>77</v>
      </c>
      <c r="L11109" s="152"/>
      <c r="M11109" s="57"/>
      <c r="N11109" s="150"/>
      <c r="O11109" s="150"/>
      <c r="P11109" s="150"/>
      <c r="Q11109" s="150"/>
    </row>
    <row r="11110" spans="1:17" ht="15">
      <c r="A11110" s="142">
        <v>52778</v>
      </c>
      <c r="B11110" s="143">
        <f t="shared" si="0"/>
        <v>6</v>
      </c>
      <c r="C11110" s="143">
        <f t="shared" si="1"/>
        <v>2044</v>
      </c>
      <c r="D11110" s="154">
        <v>42387</v>
      </c>
      <c r="E11110" s="145">
        <f t="shared" si="2"/>
        <v>1</v>
      </c>
      <c r="F11110" s="145">
        <f t="shared" si="3"/>
        <v>2016</v>
      </c>
      <c r="G11110" s="153" t="s">
        <v>8394</v>
      </c>
      <c r="H11110" s="143">
        <v>10511</v>
      </c>
      <c r="I11110" s="143">
        <v>2323252</v>
      </c>
      <c r="J11110" s="143">
        <v>1949</v>
      </c>
      <c r="K11110" s="147" t="s">
        <v>77</v>
      </c>
      <c r="L11110" s="152"/>
      <c r="M11110" s="57"/>
      <c r="N11110" s="150"/>
      <c r="O11110" s="150"/>
      <c r="P11110" s="150"/>
      <c r="Q11110" s="150"/>
    </row>
    <row r="11111" spans="1:17" ht="15">
      <c r="A11111" s="142">
        <v>52779</v>
      </c>
      <c r="B11111" s="143">
        <f t="shared" si="0"/>
        <v>7</v>
      </c>
      <c r="C11111" s="143">
        <f t="shared" si="1"/>
        <v>2044</v>
      </c>
      <c r="D11111" s="154">
        <v>42387</v>
      </c>
      <c r="E11111" s="145">
        <f t="shared" si="2"/>
        <v>1</v>
      </c>
      <c r="F11111" s="145">
        <f t="shared" si="3"/>
        <v>2016</v>
      </c>
      <c r="G11111" s="146"/>
      <c r="H11111" s="143">
        <v>10512</v>
      </c>
      <c r="I11111" s="143">
        <v>2323253</v>
      </c>
      <c r="J11111" s="143">
        <v>3989</v>
      </c>
      <c r="K11111" s="147" t="s">
        <v>77</v>
      </c>
      <c r="L11111" s="152"/>
      <c r="M11111" s="57"/>
      <c r="N11111" s="150"/>
      <c r="O11111" s="150"/>
      <c r="P11111" s="150"/>
      <c r="Q11111" s="150"/>
    </row>
    <row r="11112" spans="1:17" ht="15">
      <c r="A11112" s="142">
        <v>52780</v>
      </c>
      <c r="B11112" s="143">
        <f t="shared" si="0"/>
        <v>7</v>
      </c>
      <c r="C11112" s="143">
        <f t="shared" si="1"/>
        <v>2044</v>
      </c>
      <c r="D11112" s="154">
        <v>42387</v>
      </c>
      <c r="E11112" s="145">
        <f t="shared" si="2"/>
        <v>1</v>
      </c>
      <c r="F11112" s="145">
        <f t="shared" si="3"/>
        <v>2016</v>
      </c>
      <c r="G11112" s="153" t="s">
        <v>8395</v>
      </c>
      <c r="H11112" s="143">
        <v>6533</v>
      </c>
      <c r="I11112" s="143">
        <v>2323254</v>
      </c>
      <c r="J11112" s="143">
        <v>3352</v>
      </c>
      <c r="K11112" s="147" t="s">
        <v>77</v>
      </c>
      <c r="L11112" s="152"/>
      <c r="M11112" s="57"/>
      <c r="N11112" s="150"/>
      <c r="O11112" s="150"/>
      <c r="P11112" s="150"/>
      <c r="Q11112" s="150"/>
    </row>
    <row r="11113" spans="1:17" ht="15">
      <c r="A11113" s="142">
        <v>52781</v>
      </c>
      <c r="B11113" s="143">
        <f t="shared" si="0"/>
        <v>7</v>
      </c>
      <c r="C11113" s="143">
        <f t="shared" si="1"/>
        <v>2044</v>
      </c>
      <c r="D11113" s="154">
        <v>42387</v>
      </c>
      <c r="E11113" s="145">
        <f t="shared" si="2"/>
        <v>1</v>
      </c>
      <c r="F11113" s="145">
        <f t="shared" si="3"/>
        <v>2016</v>
      </c>
      <c r="G11113" s="153" t="s">
        <v>8396</v>
      </c>
      <c r="H11113" s="143">
        <v>10513</v>
      </c>
      <c r="I11113" s="143">
        <v>2323255</v>
      </c>
      <c r="J11113" s="143">
        <v>1579</v>
      </c>
      <c r="K11113" s="147" t="s">
        <v>77</v>
      </c>
      <c r="L11113" s="152"/>
      <c r="M11113" s="57"/>
      <c r="N11113" s="150"/>
      <c r="O11113" s="150"/>
      <c r="P11113" s="150"/>
      <c r="Q11113" s="150"/>
    </row>
    <row r="11114" spans="1:17" ht="15">
      <c r="A11114" s="142">
        <v>52782</v>
      </c>
      <c r="B11114" s="143">
        <f t="shared" si="0"/>
        <v>7</v>
      </c>
      <c r="C11114" s="143">
        <f t="shared" si="1"/>
        <v>2044</v>
      </c>
      <c r="D11114" s="154">
        <v>42387</v>
      </c>
      <c r="E11114" s="145">
        <f t="shared" si="2"/>
        <v>1</v>
      </c>
      <c r="F11114" s="145">
        <f t="shared" si="3"/>
        <v>2016</v>
      </c>
      <c r="G11114" s="153" t="s">
        <v>8397</v>
      </c>
      <c r="H11114" s="143">
        <v>10514</v>
      </c>
      <c r="I11114" s="143">
        <v>2323257</v>
      </c>
      <c r="J11114" s="143">
        <v>2659</v>
      </c>
      <c r="K11114" s="147" t="s">
        <v>77</v>
      </c>
      <c r="L11114" s="152"/>
      <c r="M11114" s="57"/>
      <c r="N11114" s="150"/>
      <c r="O11114" s="150"/>
      <c r="P11114" s="150"/>
      <c r="Q11114" s="150"/>
    </row>
    <row r="11115" spans="1:17" ht="15">
      <c r="A11115" s="142">
        <v>52783</v>
      </c>
      <c r="B11115" s="143">
        <f t="shared" si="0"/>
        <v>7</v>
      </c>
      <c r="C11115" s="143">
        <f t="shared" si="1"/>
        <v>2044</v>
      </c>
      <c r="D11115" s="154">
        <v>42387</v>
      </c>
      <c r="E11115" s="145">
        <f t="shared" si="2"/>
        <v>1</v>
      </c>
      <c r="F11115" s="145">
        <f t="shared" si="3"/>
        <v>2016</v>
      </c>
      <c r="G11115" s="153" t="s">
        <v>8398</v>
      </c>
      <c r="H11115" s="143">
        <v>10515</v>
      </c>
      <c r="I11115" s="143">
        <v>2323258</v>
      </c>
      <c r="J11115" s="143">
        <v>2499</v>
      </c>
      <c r="K11115" s="147" t="s">
        <v>77</v>
      </c>
      <c r="L11115" s="152"/>
      <c r="M11115" s="57"/>
      <c r="N11115" s="150"/>
      <c r="O11115" s="150"/>
      <c r="P11115" s="150"/>
      <c r="Q11115" s="150"/>
    </row>
    <row r="11116" spans="1:17" ht="15">
      <c r="A11116" s="142">
        <v>52784</v>
      </c>
      <c r="B11116" s="143">
        <f t="shared" si="0"/>
        <v>7</v>
      </c>
      <c r="C11116" s="143">
        <f t="shared" si="1"/>
        <v>2044</v>
      </c>
      <c r="D11116" s="154">
        <v>42387</v>
      </c>
      <c r="E11116" s="145">
        <f t="shared" si="2"/>
        <v>1</v>
      </c>
      <c r="F11116" s="145">
        <f t="shared" si="3"/>
        <v>2016</v>
      </c>
      <c r="G11116" s="153" t="s">
        <v>4526</v>
      </c>
      <c r="H11116" s="143">
        <v>6743</v>
      </c>
      <c r="I11116" s="143">
        <v>2323260</v>
      </c>
      <c r="J11116" s="143">
        <v>7329</v>
      </c>
      <c r="K11116" s="147" t="s">
        <v>77</v>
      </c>
      <c r="L11116" s="152"/>
      <c r="M11116" s="57"/>
      <c r="N11116" s="150"/>
      <c r="O11116" s="150"/>
      <c r="P11116" s="150"/>
      <c r="Q11116" s="150"/>
    </row>
    <row r="11117" spans="1:17" ht="15">
      <c r="A11117" s="142">
        <v>52785</v>
      </c>
      <c r="B11117" s="143">
        <f t="shared" si="0"/>
        <v>7</v>
      </c>
      <c r="C11117" s="143">
        <f t="shared" si="1"/>
        <v>2044</v>
      </c>
      <c r="D11117" s="154">
        <v>42387</v>
      </c>
      <c r="E11117" s="145">
        <f t="shared" si="2"/>
        <v>1</v>
      </c>
      <c r="F11117" s="145">
        <f t="shared" si="3"/>
        <v>2016</v>
      </c>
      <c r="G11117" s="153" t="s">
        <v>8399</v>
      </c>
      <c r="H11117" s="143">
        <v>10516</v>
      </c>
      <c r="I11117" s="143">
        <v>2323265</v>
      </c>
      <c r="J11117" s="143">
        <v>1500</v>
      </c>
      <c r="K11117" s="147" t="s">
        <v>77</v>
      </c>
      <c r="L11117" s="152"/>
      <c r="M11117" s="57"/>
      <c r="N11117" s="150"/>
      <c r="O11117" s="150"/>
      <c r="P11117" s="150"/>
      <c r="Q11117" s="150"/>
    </row>
    <row r="11118" spans="1:17" ht="15">
      <c r="A11118" s="142">
        <v>52786</v>
      </c>
      <c r="B11118" s="143">
        <f t="shared" si="0"/>
        <v>7</v>
      </c>
      <c r="C11118" s="143">
        <f t="shared" si="1"/>
        <v>2044</v>
      </c>
      <c r="D11118" s="154">
        <v>42387</v>
      </c>
      <c r="E11118" s="145">
        <f t="shared" si="2"/>
        <v>1</v>
      </c>
      <c r="F11118" s="145">
        <f t="shared" si="3"/>
        <v>2016</v>
      </c>
      <c r="G11118" s="153" t="s">
        <v>8400</v>
      </c>
      <c r="H11118" s="143">
        <v>10517</v>
      </c>
      <c r="I11118" s="143">
        <v>2323266</v>
      </c>
      <c r="J11118" s="143">
        <v>1599</v>
      </c>
      <c r="K11118" s="147" t="s">
        <v>77</v>
      </c>
      <c r="L11118" s="152"/>
      <c r="M11118" s="57"/>
      <c r="N11118" s="150"/>
      <c r="O11118" s="150"/>
      <c r="P11118" s="150"/>
      <c r="Q11118" s="150"/>
    </row>
    <row r="11119" spans="1:17" ht="15">
      <c r="A11119" s="142">
        <v>52787</v>
      </c>
      <c r="B11119" s="143">
        <f t="shared" si="0"/>
        <v>7</v>
      </c>
      <c r="C11119" s="143">
        <f t="shared" si="1"/>
        <v>2044</v>
      </c>
      <c r="D11119" s="154">
        <v>42387</v>
      </c>
      <c r="E11119" s="145">
        <f t="shared" si="2"/>
        <v>1</v>
      </c>
      <c r="F11119" s="145">
        <f t="shared" si="3"/>
        <v>2016</v>
      </c>
      <c r="G11119" s="153" t="s">
        <v>5391</v>
      </c>
      <c r="H11119" s="143">
        <v>7545</v>
      </c>
      <c r="I11119" s="143">
        <v>2323267</v>
      </c>
      <c r="J11119" s="143">
        <v>1995</v>
      </c>
      <c r="K11119" s="147" t="s">
        <v>77</v>
      </c>
      <c r="L11119" s="152"/>
      <c r="M11119" s="57"/>
      <c r="N11119" s="150"/>
      <c r="O11119" s="150"/>
      <c r="P11119" s="150"/>
      <c r="Q11119" s="150"/>
    </row>
    <row r="11120" spans="1:17" ht="15">
      <c r="A11120" s="142">
        <v>52788</v>
      </c>
      <c r="B11120" s="143">
        <f t="shared" si="0"/>
        <v>7</v>
      </c>
      <c r="C11120" s="143">
        <f t="shared" si="1"/>
        <v>2044</v>
      </c>
      <c r="D11120" s="154">
        <v>42388</v>
      </c>
      <c r="E11120" s="145">
        <f t="shared" si="2"/>
        <v>1</v>
      </c>
      <c r="F11120" s="145">
        <f t="shared" si="3"/>
        <v>2016</v>
      </c>
      <c r="G11120" s="153" t="s">
        <v>8401</v>
      </c>
      <c r="H11120" s="143">
        <v>9008</v>
      </c>
      <c r="I11120" s="143">
        <v>2323270</v>
      </c>
      <c r="J11120" s="143">
        <v>1499</v>
      </c>
      <c r="K11120" s="147" t="s">
        <v>77</v>
      </c>
      <c r="L11120" s="152"/>
      <c r="M11120" s="57"/>
      <c r="N11120" s="150"/>
      <c r="O11120" s="150"/>
      <c r="P11120" s="150"/>
      <c r="Q11120" s="150"/>
    </row>
    <row r="11121" spans="1:17" ht="15">
      <c r="A11121" s="142">
        <v>52789</v>
      </c>
      <c r="B11121" s="143">
        <f t="shared" si="0"/>
        <v>7</v>
      </c>
      <c r="C11121" s="143">
        <f t="shared" si="1"/>
        <v>2044</v>
      </c>
      <c r="D11121" s="154">
        <v>42388</v>
      </c>
      <c r="E11121" s="145">
        <f t="shared" si="2"/>
        <v>1</v>
      </c>
      <c r="F11121" s="145">
        <f t="shared" si="3"/>
        <v>2016</v>
      </c>
      <c r="G11121" s="153" t="s">
        <v>8402</v>
      </c>
      <c r="H11121" s="143">
        <v>10518</v>
      </c>
      <c r="I11121" s="143">
        <v>2323272</v>
      </c>
      <c r="J11121" s="143">
        <v>2606</v>
      </c>
      <c r="K11121" s="147" t="s">
        <v>77</v>
      </c>
      <c r="L11121" s="152"/>
      <c r="M11121" s="57"/>
      <c r="N11121" s="150"/>
      <c r="O11121" s="150"/>
      <c r="P11121" s="150"/>
      <c r="Q11121" s="150"/>
    </row>
    <row r="11122" spans="1:17" ht="15">
      <c r="A11122" s="142">
        <v>52790</v>
      </c>
      <c r="B11122" s="143">
        <f t="shared" si="0"/>
        <v>7</v>
      </c>
      <c r="C11122" s="143">
        <f t="shared" si="1"/>
        <v>2044</v>
      </c>
      <c r="D11122" s="154">
        <v>42388</v>
      </c>
      <c r="E11122" s="145">
        <f t="shared" si="2"/>
        <v>1</v>
      </c>
      <c r="F11122" s="145">
        <f t="shared" si="3"/>
        <v>2016</v>
      </c>
      <c r="G11122" s="153" t="s">
        <v>8403</v>
      </c>
      <c r="H11122" s="143">
        <v>10520</v>
      </c>
      <c r="I11122" s="143">
        <v>2323274</v>
      </c>
      <c r="J11122" s="143">
        <v>3930</v>
      </c>
      <c r="K11122" s="147" t="s">
        <v>77</v>
      </c>
      <c r="L11122" s="152"/>
      <c r="M11122" s="57"/>
      <c r="N11122" s="150"/>
      <c r="O11122" s="150"/>
      <c r="P11122" s="150"/>
      <c r="Q11122" s="150"/>
    </row>
    <row r="11123" spans="1:17" ht="15">
      <c r="A11123" s="142">
        <v>52791</v>
      </c>
      <c r="B11123" s="143">
        <f t="shared" si="0"/>
        <v>7</v>
      </c>
      <c r="C11123" s="143">
        <f t="shared" si="1"/>
        <v>2044</v>
      </c>
      <c r="D11123" s="154">
        <v>42388</v>
      </c>
      <c r="E11123" s="145">
        <f t="shared" si="2"/>
        <v>1</v>
      </c>
      <c r="F11123" s="145">
        <f t="shared" si="3"/>
        <v>2016</v>
      </c>
      <c r="G11123" s="153" t="s">
        <v>8404</v>
      </c>
      <c r="H11123" s="143">
        <v>10521</v>
      </c>
      <c r="I11123" s="143">
        <v>2323276</v>
      </c>
      <c r="J11123" s="143">
        <v>2799</v>
      </c>
      <c r="K11123" s="147" t="s">
        <v>77</v>
      </c>
      <c r="L11123" s="152"/>
      <c r="M11123" s="57"/>
      <c r="N11123" s="150"/>
      <c r="O11123" s="150"/>
      <c r="P11123" s="150"/>
      <c r="Q11123" s="150"/>
    </row>
    <row r="11124" spans="1:17" ht="15">
      <c r="A11124" s="142">
        <v>52792</v>
      </c>
      <c r="B11124" s="143">
        <f t="shared" si="0"/>
        <v>7</v>
      </c>
      <c r="C11124" s="143">
        <f t="shared" si="1"/>
        <v>2044</v>
      </c>
      <c r="D11124" s="154">
        <v>42388</v>
      </c>
      <c r="E11124" s="145">
        <f t="shared" si="2"/>
        <v>1</v>
      </c>
      <c r="F11124" s="145">
        <f t="shared" si="3"/>
        <v>2016</v>
      </c>
      <c r="G11124" s="153" t="s">
        <v>8405</v>
      </c>
      <c r="H11124" s="143">
        <v>10522</v>
      </c>
      <c r="I11124" s="143">
        <v>2323277</v>
      </c>
      <c r="J11124" s="143">
        <v>4028</v>
      </c>
      <c r="K11124" s="147" t="s">
        <v>77</v>
      </c>
      <c r="L11124" s="152"/>
      <c r="M11124" s="57"/>
      <c r="N11124" s="150"/>
      <c r="O11124" s="150"/>
      <c r="P11124" s="150"/>
      <c r="Q11124" s="150"/>
    </row>
    <row r="11125" spans="1:17" ht="15">
      <c r="A11125" s="142">
        <v>52793</v>
      </c>
      <c r="B11125" s="143">
        <f t="shared" si="0"/>
        <v>7</v>
      </c>
      <c r="C11125" s="143">
        <f t="shared" si="1"/>
        <v>2044</v>
      </c>
      <c r="D11125" s="154">
        <v>42388</v>
      </c>
      <c r="E11125" s="145">
        <f t="shared" si="2"/>
        <v>1</v>
      </c>
      <c r="F11125" s="145">
        <f t="shared" si="3"/>
        <v>2016</v>
      </c>
      <c r="G11125" s="153" t="s">
        <v>8406</v>
      </c>
      <c r="H11125" s="143">
        <v>9369</v>
      </c>
      <c r="I11125" s="143">
        <v>2323278</v>
      </c>
      <c r="J11125" s="143">
        <v>2679</v>
      </c>
      <c r="K11125" s="147" t="s">
        <v>77</v>
      </c>
      <c r="L11125" s="152"/>
      <c r="M11125" s="57"/>
      <c r="N11125" s="150"/>
      <c r="O11125" s="150"/>
      <c r="P11125" s="150"/>
      <c r="Q11125" s="150"/>
    </row>
    <row r="11126" spans="1:17" ht="15">
      <c r="A11126" s="142">
        <v>52794</v>
      </c>
      <c r="B11126" s="143">
        <f t="shared" si="0"/>
        <v>7</v>
      </c>
      <c r="C11126" s="143">
        <f t="shared" si="1"/>
        <v>2044</v>
      </c>
      <c r="D11126" s="154">
        <v>42388</v>
      </c>
      <c r="E11126" s="145">
        <f t="shared" si="2"/>
        <v>1</v>
      </c>
      <c r="F11126" s="145">
        <f t="shared" si="3"/>
        <v>2016</v>
      </c>
      <c r="G11126" s="153" t="s">
        <v>8095</v>
      </c>
      <c r="H11126" s="143">
        <v>7178</v>
      </c>
      <c r="I11126" s="143">
        <v>2323279</v>
      </c>
      <c r="J11126" s="143">
        <v>2670</v>
      </c>
      <c r="K11126" s="147" t="s">
        <v>77</v>
      </c>
      <c r="L11126" s="152"/>
      <c r="M11126" s="57"/>
      <c r="N11126" s="150"/>
      <c r="O11126" s="150"/>
      <c r="P11126" s="150"/>
      <c r="Q11126" s="150"/>
    </row>
    <row r="11127" spans="1:17" ht="15">
      <c r="A11127" s="142">
        <v>52795</v>
      </c>
      <c r="B11127" s="143">
        <f t="shared" si="0"/>
        <v>7</v>
      </c>
      <c r="C11127" s="143">
        <f t="shared" si="1"/>
        <v>2044</v>
      </c>
      <c r="D11127" s="154">
        <v>42388</v>
      </c>
      <c r="E11127" s="145">
        <f t="shared" si="2"/>
        <v>1</v>
      </c>
      <c r="F11127" s="145">
        <f t="shared" si="3"/>
        <v>2016</v>
      </c>
      <c r="G11127" s="146"/>
      <c r="H11127" s="143">
        <v>11054</v>
      </c>
      <c r="I11127" s="143">
        <v>2323280</v>
      </c>
      <c r="J11127" s="143">
        <v>2934</v>
      </c>
      <c r="K11127" s="147" t="s">
        <v>77</v>
      </c>
      <c r="L11127" s="152"/>
      <c r="M11127" s="57"/>
      <c r="N11127" s="150"/>
      <c r="O11127" s="150"/>
      <c r="P11127" s="150"/>
      <c r="Q11127" s="150"/>
    </row>
    <row r="11128" spans="1:17" ht="15">
      <c r="A11128" s="142">
        <v>52796</v>
      </c>
      <c r="B11128" s="143">
        <f t="shared" si="0"/>
        <v>7</v>
      </c>
      <c r="C11128" s="143">
        <f t="shared" si="1"/>
        <v>2044</v>
      </c>
      <c r="D11128" s="154">
        <v>42388</v>
      </c>
      <c r="E11128" s="145">
        <f t="shared" si="2"/>
        <v>1</v>
      </c>
      <c r="F11128" s="145">
        <f t="shared" si="3"/>
        <v>2016</v>
      </c>
      <c r="G11128" s="153" t="s">
        <v>7745</v>
      </c>
      <c r="H11128" s="143">
        <v>9918</v>
      </c>
      <c r="I11128" s="143">
        <v>2323281</v>
      </c>
      <c r="J11128" s="143">
        <v>2849</v>
      </c>
      <c r="K11128" s="147" t="s">
        <v>77</v>
      </c>
      <c r="L11128" s="152"/>
      <c r="M11128" s="57"/>
      <c r="N11128" s="150"/>
      <c r="O11128" s="150"/>
      <c r="P11128" s="150"/>
      <c r="Q11128" s="150"/>
    </row>
    <row r="11129" spans="1:17" ht="15">
      <c r="A11129" s="142">
        <v>52797</v>
      </c>
      <c r="B11129" s="143">
        <f t="shared" si="0"/>
        <v>7</v>
      </c>
      <c r="C11129" s="143">
        <f t="shared" si="1"/>
        <v>2044</v>
      </c>
      <c r="D11129" s="154">
        <v>42388</v>
      </c>
      <c r="E11129" s="145">
        <f t="shared" si="2"/>
        <v>1</v>
      </c>
      <c r="F11129" s="145">
        <f t="shared" si="3"/>
        <v>2016</v>
      </c>
      <c r="G11129" s="153" t="s">
        <v>8407</v>
      </c>
      <c r="H11129" s="143">
        <v>10525</v>
      </c>
      <c r="I11129" s="143">
        <v>2323282</v>
      </c>
      <c r="J11129" s="143">
        <v>3254</v>
      </c>
      <c r="K11129" s="147" t="s">
        <v>77</v>
      </c>
      <c r="L11129" s="152"/>
      <c r="M11129" s="57"/>
      <c r="N11129" s="150"/>
      <c r="O11129" s="150"/>
      <c r="P11129" s="150"/>
      <c r="Q11129" s="150"/>
    </row>
    <row r="11130" spans="1:17" ht="15">
      <c r="A11130" s="142">
        <v>52798</v>
      </c>
      <c r="B11130" s="143">
        <f t="shared" si="0"/>
        <v>7</v>
      </c>
      <c r="C11130" s="143">
        <f t="shared" si="1"/>
        <v>2044</v>
      </c>
      <c r="D11130" s="154">
        <v>42388</v>
      </c>
      <c r="E11130" s="145">
        <f t="shared" si="2"/>
        <v>1</v>
      </c>
      <c r="F11130" s="145">
        <f t="shared" si="3"/>
        <v>2016</v>
      </c>
      <c r="G11130" s="146"/>
      <c r="H11130" s="143">
        <v>10526</v>
      </c>
      <c r="I11130" s="143">
        <v>2323283</v>
      </c>
      <c r="J11130" s="143">
        <v>1875</v>
      </c>
      <c r="K11130" s="147" t="s">
        <v>77</v>
      </c>
      <c r="L11130" s="152"/>
      <c r="M11130" s="57"/>
      <c r="N11130" s="150"/>
      <c r="O11130" s="150"/>
      <c r="P11130" s="150"/>
      <c r="Q11130" s="150"/>
    </row>
    <row r="11131" spans="1:17" ht="15">
      <c r="A11131" s="142">
        <v>52799</v>
      </c>
      <c r="B11131" s="143">
        <f t="shared" si="0"/>
        <v>7</v>
      </c>
      <c r="C11131" s="143">
        <f t="shared" si="1"/>
        <v>2044</v>
      </c>
      <c r="D11131" s="154">
        <v>42388</v>
      </c>
      <c r="E11131" s="145">
        <f t="shared" si="2"/>
        <v>1</v>
      </c>
      <c r="F11131" s="145">
        <f t="shared" si="3"/>
        <v>2016</v>
      </c>
      <c r="G11131" s="153" t="s">
        <v>8408</v>
      </c>
      <c r="H11131" s="143">
        <v>10527</v>
      </c>
      <c r="I11131" s="143">
        <v>2323285</v>
      </c>
      <c r="J11131" s="143">
        <v>2339</v>
      </c>
      <c r="K11131" s="147" t="s">
        <v>77</v>
      </c>
      <c r="L11131" s="152"/>
      <c r="M11131" s="57"/>
      <c r="N11131" s="150"/>
      <c r="O11131" s="150"/>
      <c r="P11131" s="150"/>
      <c r="Q11131" s="150"/>
    </row>
    <row r="11132" spans="1:17" ht="15">
      <c r="A11132" s="142">
        <v>52800</v>
      </c>
      <c r="B11132" s="143">
        <f t="shared" si="0"/>
        <v>7</v>
      </c>
      <c r="C11132" s="143">
        <f t="shared" si="1"/>
        <v>2044</v>
      </c>
      <c r="D11132" s="154">
        <v>42388</v>
      </c>
      <c r="E11132" s="145">
        <f t="shared" si="2"/>
        <v>1</v>
      </c>
      <c r="F11132" s="145">
        <f t="shared" si="3"/>
        <v>2016</v>
      </c>
      <c r="G11132" s="153" t="s">
        <v>8409</v>
      </c>
      <c r="H11132" s="143">
        <v>10528</v>
      </c>
      <c r="I11132" s="143">
        <v>2323286</v>
      </c>
      <c r="J11132" s="143">
        <v>1559</v>
      </c>
      <c r="K11132" s="147" t="s">
        <v>77</v>
      </c>
      <c r="L11132" s="152"/>
      <c r="M11132" s="57"/>
      <c r="N11132" s="150"/>
      <c r="O11132" s="150"/>
      <c r="P11132" s="150"/>
      <c r="Q11132" s="150"/>
    </row>
    <row r="11133" spans="1:17" ht="15">
      <c r="A11133" s="142">
        <v>52801</v>
      </c>
      <c r="B11133" s="143">
        <f t="shared" si="0"/>
        <v>7</v>
      </c>
      <c r="C11133" s="143">
        <f t="shared" si="1"/>
        <v>2044</v>
      </c>
      <c r="D11133" s="154">
        <v>42388</v>
      </c>
      <c r="E11133" s="145">
        <f t="shared" si="2"/>
        <v>1</v>
      </c>
      <c r="F11133" s="145">
        <f t="shared" si="3"/>
        <v>2016</v>
      </c>
      <c r="G11133" s="153" t="s">
        <v>8410</v>
      </c>
      <c r="H11133" s="143">
        <v>10529</v>
      </c>
      <c r="I11133" s="143">
        <v>2323287</v>
      </c>
      <c r="J11133" s="143">
        <v>2394</v>
      </c>
      <c r="K11133" s="147" t="s">
        <v>77</v>
      </c>
      <c r="L11133" s="152"/>
      <c r="M11133" s="57"/>
      <c r="N11133" s="150"/>
      <c r="O11133" s="150"/>
      <c r="P11133" s="150"/>
      <c r="Q11133" s="150"/>
    </row>
    <row r="11134" spans="1:17" ht="15">
      <c r="A11134" s="142">
        <v>52802</v>
      </c>
      <c r="B11134" s="143">
        <f t="shared" si="0"/>
        <v>7</v>
      </c>
      <c r="C11134" s="143">
        <f t="shared" si="1"/>
        <v>2044</v>
      </c>
      <c r="D11134" s="154">
        <v>42388</v>
      </c>
      <c r="E11134" s="145">
        <f t="shared" si="2"/>
        <v>1</v>
      </c>
      <c r="F11134" s="145">
        <f t="shared" si="3"/>
        <v>2016</v>
      </c>
      <c r="G11134" s="153" t="s">
        <v>8411</v>
      </c>
      <c r="H11134" s="143">
        <v>10532</v>
      </c>
      <c r="I11134" s="143">
        <v>2323294</v>
      </c>
      <c r="J11134" s="143">
        <v>2929</v>
      </c>
      <c r="K11134" s="147" t="s">
        <v>77</v>
      </c>
      <c r="L11134" s="152"/>
      <c r="M11134" s="57"/>
      <c r="N11134" s="150"/>
      <c r="O11134" s="150"/>
      <c r="P11134" s="150"/>
      <c r="Q11134" s="150"/>
    </row>
    <row r="11135" spans="1:17" ht="15">
      <c r="A11135" s="142">
        <v>52803</v>
      </c>
      <c r="B11135" s="143">
        <f t="shared" si="0"/>
        <v>7</v>
      </c>
      <c r="C11135" s="143">
        <f t="shared" si="1"/>
        <v>2044</v>
      </c>
      <c r="D11135" s="154">
        <v>42388</v>
      </c>
      <c r="E11135" s="145">
        <f t="shared" si="2"/>
        <v>1</v>
      </c>
      <c r="F11135" s="145">
        <f t="shared" si="3"/>
        <v>2016</v>
      </c>
      <c r="G11135" s="153" t="s">
        <v>8412</v>
      </c>
      <c r="H11135" s="143">
        <v>10535</v>
      </c>
      <c r="I11135" s="143">
        <v>2323298</v>
      </c>
      <c r="J11135" s="143">
        <v>2457</v>
      </c>
      <c r="K11135" s="147" t="s">
        <v>77</v>
      </c>
      <c r="L11135" s="152"/>
      <c r="M11135" s="57"/>
      <c r="N11135" s="150"/>
      <c r="O11135" s="150"/>
      <c r="P11135" s="150"/>
      <c r="Q11135" s="150"/>
    </row>
    <row r="11136" spans="1:17" ht="15">
      <c r="A11136" s="142">
        <v>52804</v>
      </c>
      <c r="B11136" s="143">
        <f t="shared" si="0"/>
        <v>7</v>
      </c>
      <c r="C11136" s="143">
        <f t="shared" si="1"/>
        <v>2044</v>
      </c>
      <c r="D11136" s="154">
        <v>42388</v>
      </c>
      <c r="E11136" s="145">
        <f t="shared" si="2"/>
        <v>1</v>
      </c>
      <c r="F11136" s="145">
        <f t="shared" si="3"/>
        <v>2016</v>
      </c>
      <c r="G11136" s="153" t="s">
        <v>8413</v>
      </c>
      <c r="H11136" s="143">
        <v>8254</v>
      </c>
      <c r="I11136" s="143">
        <v>2323299</v>
      </c>
      <c r="J11136" s="143">
        <v>1749</v>
      </c>
      <c r="K11136" s="147" t="s">
        <v>77</v>
      </c>
      <c r="L11136" s="152"/>
      <c r="M11136" s="57"/>
      <c r="N11136" s="150"/>
      <c r="O11136" s="150"/>
      <c r="P11136" s="150"/>
      <c r="Q11136" s="150"/>
    </row>
    <row r="11137" spans="1:17" ht="15">
      <c r="A11137" s="142">
        <v>52805</v>
      </c>
      <c r="B11137" s="143">
        <f t="shared" si="0"/>
        <v>7</v>
      </c>
      <c r="C11137" s="143">
        <f t="shared" si="1"/>
        <v>2044</v>
      </c>
      <c r="D11137" s="154">
        <v>42388</v>
      </c>
      <c r="E11137" s="145">
        <f t="shared" si="2"/>
        <v>1</v>
      </c>
      <c r="F11137" s="145">
        <f t="shared" si="3"/>
        <v>2016</v>
      </c>
      <c r="G11137" s="153" t="s">
        <v>8414</v>
      </c>
      <c r="H11137" s="143">
        <v>10536</v>
      </c>
      <c r="I11137" s="143">
        <v>2323301</v>
      </c>
      <c r="J11137" s="143">
        <v>1324</v>
      </c>
      <c r="K11137" s="147" t="s">
        <v>77</v>
      </c>
      <c r="L11137" s="152"/>
      <c r="M11137" s="57"/>
      <c r="N11137" s="150"/>
      <c r="O11137" s="150"/>
      <c r="P11137" s="150"/>
      <c r="Q11137" s="150"/>
    </row>
    <row r="11138" spans="1:17" ht="15">
      <c r="A11138" s="142">
        <v>52806</v>
      </c>
      <c r="B11138" s="143">
        <f t="shared" si="0"/>
        <v>7</v>
      </c>
      <c r="C11138" s="143">
        <f t="shared" si="1"/>
        <v>2044</v>
      </c>
      <c r="D11138" s="154">
        <v>42388</v>
      </c>
      <c r="E11138" s="145">
        <f t="shared" si="2"/>
        <v>1</v>
      </c>
      <c r="F11138" s="145">
        <f t="shared" si="3"/>
        <v>2016</v>
      </c>
      <c r="G11138" s="146"/>
      <c r="H11138" s="143">
        <v>10538</v>
      </c>
      <c r="I11138" s="143">
        <v>2323302</v>
      </c>
      <c r="J11138" s="143">
        <v>1191</v>
      </c>
      <c r="K11138" s="147" t="s">
        <v>77</v>
      </c>
      <c r="L11138" s="152"/>
      <c r="M11138" s="57"/>
      <c r="N11138" s="150"/>
      <c r="O11138" s="150"/>
      <c r="P11138" s="150"/>
      <c r="Q11138" s="150"/>
    </row>
    <row r="11139" spans="1:17" ht="15">
      <c r="A11139" s="142">
        <v>52807</v>
      </c>
      <c r="B11139" s="143">
        <f t="shared" si="0"/>
        <v>7</v>
      </c>
      <c r="C11139" s="143">
        <f t="shared" si="1"/>
        <v>2044</v>
      </c>
      <c r="D11139" s="154">
        <v>42388</v>
      </c>
      <c r="E11139" s="145">
        <f t="shared" si="2"/>
        <v>1</v>
      </c>
      <c r="F11139" s="145">
        <f t="shared" si="3"/>
        <v>2016</v>
      </c>
      <c r="G11139" s="153" t="s">
        <v>8415</v>
      </c>
      <c r="H11139" s="143">
        <v>10539</v>
      </c>
      <c r="I11139" s="143">
        <v>2323303</v>
      </c>
      <c r="J11139" s="143">
        <v>2249</v>
      </c>
      <c r="K11139" s="147" t="s">
        <v>77</v>
      </c>
      <c r="L11139" s="152"/>
      <c r="M11139" s="57"/>
      <c r="N11139" s="150"/>
      <c r="O11139" s="150"/>
      <c r="P11139" s="150"/>
      <c r="Q11139" s="150"/>
    </row>
    <row r="11140" spans="1:17" ht="15">
      <c r="A11140" s="142">
        <v>52808</v>
      </c>
      <c r="B11140" s="143">
        <f t="shared" si="0"/>
        <v>7</v>
      </c>
      <c r="C11140" s="143">
        <f t="shared" si="1"/>
        <v>2044</v>
      </c>
      <c r="D11140" s="154">
        <v>42388</v>
      </c>
      <c r="E11140" s="145">
        <f t="shared" si="2"/>
        <v>1</v>
      </c>
      <c r="F11140" s="145">
        <f t="shared" si="3"/>
        <v>2016</v>
      </c>
      <c r="G11140" s="153" t="s">
        <v>8416</v>
      </c>
      <c r="H11140" s="143">
        <v>10540</v>
      </c>
      <c r="I11140" s="143">
        <v>2323304</v>
      </c>
      <c r="J11140" s="143">
        <v>3849</v>
      </c>
      <c r="K11140" s="147" t="s">
        <v>77</v>
      </c>
      <c r="L11140" s="152"/>
      <c r="M11140" s="57"/>
      <c r="N11140" s="150"/>
      <c r="O11140" s="150"/>
      <c r="P11140" s="150"/>
      <c r="Q11140" s="150"/>
    </row>
    <row r="11141" spans="1:17" ht="15">
      <c r="A11141" s="142">
        <v>52809</v>
      </c>
      <c r="B11141" s="143">
        <f t="shared" si="0"/>
        <v>7</v>
      </c>
      <c r="C11141" s="143">
        <f t="shared" si="1"/>
        <v>2044</v>
      </c>
      <c r="D11141" s="154">
        <v>42388</v>
      </c>
      <c r="E11141" s="145">
        <f t="shared" si="2"/>
        <v>1</v>
      </c>
      <c r="F11141" s="145">
        <f t="shared" si="3"/>
        <v>2016</v>
      </c>
      <c r="G11141" s="146"/>
      <c r="H11141" s="143">
        <v>10530</v>
      </c>
      <c r="I11141" s="143">
        <v>2323307</v>
      </c>
      <c r="J11141" s="143">
        <v>1586</v>
      </c>
      <c r="K11141" s="147" t="s">
        <v>77</v>
      </c>
      <c r="L11141" s="152"/>
      <c r="M11141" s="57"/>
      <c r="N11141" s="150"/>
      <c r="O11141" s="150"/>
      <c r="P11141" s="150"/>
      <c r="Q11141" s="150"/>
    </row>
    <row r="11142" spans="1:17" ht="15">
      <c r="A11142" s="142">
        <v>52810</v>
      </c>
      <c r="B11142" s="143">
        <f t="shared" si="0"/>
        <v>8</v>
      </c>
      <c r="C11142" s="143">
        <f t="shared" si="1"/>
        <v>2044</v>
      </c>
      <c r="D11142" s="154">
        <v>42388</v>
      </c>
      <c r="E11142" s="145">
        <f t="shared" si="2"/>
        <v>1</v>
      </c>
      <c r="F11142" s="145">
        <f t="shared" si="3"/>
        <v>2016</v>
      </c>
      <c r="G11142" s="153" t="s">
        <v>8202</v>
      </c>
      <c r="H11142" s="143">
        <v>0</v>
      </c>
      <c r="I11142" s="143">
        <v>2323308</v>
      </c>
      <c r="J11142" s="143">
        <v>7699</v>
      </c>
      <c r="K11142" s="147" t="s">
        <v>77</v>
      </c>
      <c r="L11142" s="152"/>
      <c r="M11142" s="57"/>
      <c r="N11142" s="150"/>
      <c r="O11142" s="150"/>
      <c r="P11142" s="150"/>
      <c r="Q11142" s="150"/>
    </row>
    <row r="11143" spans="1:17" ht="15">
      <c r="A11143" s="142">
        <v>52811</v>
      </c>
      <c r="B11143" s="143">
        <f t="shared" si="0"/>
        <v>8</v>
      </c>
      <c r="C11143" s="143">
        <f t="shared" si="1"/>
        <v>2044</v>
      </c>
      <c r="D11143" s="154">
        <v>42388</v>
      </c>
      <c r="E11143" s="145">
        <f t="shared" si="2"/>
        <v>1</v>
      </c>
      <c r="F11143" s="145">
        <f t="shared" si="3"/>
        <v>2016</v>
      </c>
      <c r="G11143" s="153" t="s">
        <v>8417</v>
      </c>
      <c r="H11143" s="143">
        <v>10542</v>
      </c>
      <c r="I11143" s="143">
        <v>2323310</v>
      </c>
      <c r="J11143" s="143">
        <v>2803</v>
      </c>
      <c r="K11143" s="147" t="s">
        <v>77</v>
      </c>
      <c r="L11143" s="152"/>
      <c r="M11143" s="57"/>
      <c r="N11143" s="150"/>
      <c r="O11143" s="150"/>
      <c r="P11143" s="150"/>
      <c r="Q11143" s="150"/>
    </row>
    <row r="11144" spans="1:17" ht="15">
      <c r="A11144" s="142">
        <v>52812</v>
      </c>
      <c r="B11144" s="143">
        <f t="shared" si="0"/>
        <v>8</v>
      </c>
      <c r="C11144" s="143">
        <f t="shared" si="1"/>
        <v>2044</v>
      </c>
      <c r="D11144" s="154">
        <v>42389</v>
      </c>
      <c r="E11144" s="145">
        <f t="shared" si="2"/>
        <v>1</v>
      </c>
      <c r="F11144" s="145">
        <f t="shared" si="3"/>
        <v>2016</v>
      </c>
      <c r="G11144" s="153" t="s">
        <v>8418</v>
      </c>
      <c r="H11144" s="143">
        <v>0</v>
      </c>
      <c r="I11144" s="143">
        <v>2323312</v>
      </c>
      <c r="J11144" s="143">
        <v>5367</v>
      </c>
      <c r="K11144" s="147" t="s">
        <v>77</v>
      </c>
      <c r="L11144" s="152"/>
      <c r="M11144" s="57"/>
      <c r="N11144" s="150"/>
      <c r="O11144" s="150"/>
      <c r="P11144" s="150"/>
      <c r="Q11144" s="150"/>
    </row>
    <row r="11145" spans="1:17" ht="15">
      <c r="A11145" s="142">
        <v>52813</v>
      </c>
      <c r="B11145" s="143">
        <f t="shared" si="0"/>
        <v>8</v>
      </c>
      <c r="C11145" s="143">
        <f t="shared" si="1"/>
        <v>2044</v>
      </c>
      <c r="D11145" s="154">
        <v>42389</v>
      </c>
      <c r="E11145" s="145">
        <f t="shared" si="2"/>
        <v>1</v>
      </c>
      <c r="F11145" s="145">
        <f t="shared" si="3"/>
        <v>2016</v>
      </c>
      <c r="G11145" s="153" t="s">
        <v>8419</v>
      </c>
      <c r="H11145" s="143">
        <v>13698</v>
      </c>
      <c r="I11145" s="143">
        <v>2323314</v>
      </c>
      <c r="J11145" s="143">
        <v>1999</v>
      </c>
      <c r="K11145" s="147" t="s">
        <v>77</v>
      </c>
      <c r="L11145" s="152"/>
      <c r="M11145" s="57"/>
      <c r="N11145" s="150"/>
      <c r="O11145" s="150"/>
      <c r="P11145" s="150"/>
      <c r="Q11145" s="150"/>
    </row>
    <row r="11146" spans="1:17" ht="15">
      <c r="A11146" s="142">
        <v>52814</v>
      </c>
      <c r="B11146" s="143">
        <f t="shared" si="0"/>
        <v>8</v>
      </c>
      <c r="C11146" s="143">
        <f t="shared" si="1"/>
        <v>2044</v>
      </c>
      <c r="D11146" s="154">
        <v>42389</v>
      </c>
      <c r="E11146" s="145">
        <f t="shared" si="2"/>
        <v>1</v>
      </c>
      <c r="F11146" s="145">
        <f t="shared" si="3"/>
        <v>2016</v>
      </c>
      <c r="G11146" s="153" t="s">
        <v>8420</v>
      </c>
      <c r="H11146" s="143">
        <v>35506</v>
      </c>
      <c r="I11146" s="143">
        <v>2323316</v>
      </c>
      <c r="J11146" s="143">
        <v>777</v>
      </c>
      <c r="K11146" s="147" t="s">
        <v>77</v>
      </c>
      <c r="L11146" s="152"/>
      <c r="M11146" s="57"/>
      <c r="N11146" s="150"/>
      <c r="O11146" s="150"/>
      <c r="P11146" s="150"/>
      <c r="Q11146" s="150"/>
    </row>
    <row r="11147" spans="1:17" ht="15">
      <c r="A11147" s="142">
        <v>52815</v>
      </c>
      <c r="B11147" s="143">
        <f t="shared" si="0"/>
        <v>8</v>
      </c>
      <c r="C11147" s="143">
        <f t="shared" si="1"/>
        <v>2044</v>
      </c>
      <c r="D11147" s="154">
        <v>42389</v>
      </c>
      <c r="E11147" s="145">
        <f t="shared" si="2"/>
        <v>1</v>
      </c>
      <c r="F11147" s="145">
        <f t="shared" si="3"/>
        <v>2016</v>
      </c>
      <c r="G11147" s="153" t="s">
        <v>8421</v>
      </c>
      <c r="H11147" s="143">
        <v>10543</v>
      </c>
      <c r="I11147" s="143">
        <v>2323318</v>
      </c>
      <c r="J11147" s="143">
        <v>2849</v>
      </c>
      <c r="K11147" s="147" t="s">
        <v>77</v>
      </c>
      <c r="L11147" s="152"/>
      <c r="M11147" s="57"/>
      <c r="N11147" s="150"/>
      <c r="O11147" s="150"/>
      <c r="P11147" s="150"/>
      <c r="Q11147" s="150"/>
    </row>
    <row r="11148" spans="1:17" ht="15">
      <c r="A11148" s="142">
        <v>52816</v>
      </c>
      <c r="B11148" s="143">
        <f t="shared" si="0"/>
        <v>8</v>
      </c>
      <c r="C11148" s="143">
        <f t="shared" si="1"/>
        <v>2044</v>
      </c>
      <c r="D11148" s="154">
        <v>42389</v>
      </c>
      <c r="E11148" s="145">
        <f t="shared" si="2"/>
        <v>1</v>
      </c>
      <c r="F11148" s="145">
        <f t="shared" si="3"/>
        <v>2016</v>
      </c>
      <c r="G11148" s="153" t="s">
        <v>8422</v>
      </c>
      <c r="H11148" s="143">
        <v>1840</v>
      </c>
      <c r="I11148" s="143">
        <v>2323319</v>
      </c>
      <c r="J11148" s="143">
        <v>1434</v>
      </c>
      <c r="K11148" s="147" t="s">
        <v>77</v>
      </c>
      <c r="L11148" s="152"/>
      <c r="M11148" s="57"/>
      <c r="N11148" s="150"/>
      <c r="O11148" s="150"/>
      <c r="P11148" s="150"/>
      <c r="Q11148" s="150"/>
    </row>
    <row r="11149" spans="1:17" ht="15">
      <c r="A11149" s="142">
        <v>52817</v>
      </c>
      <c r="B11149" s="143">
        <f t="shared" si="0"/>
        <v>8</v>
      </c>
      <c r="C11149" s="143">
        <f t="shared" si="1"/>
        <v>2044</v>
      </c>
      <c r="D11149" s="154">
        <v>42389</v>
      </c>
      <c r="E11149" s="145">
        <f t="shared" si="2"/>
        <v>1</v>
      </c>
      <c r="F11149" s="145">
        <f t="shared" si="3"/>
        <v>2016</v>
      </c>
      <c r="G11149" s="153" t="s">
        <v>7102</v>
      </c>
      <c r="H11149" s="143">
        <v>7172</v>
      </c>
      <c r="I11149" s="143">
        <v>2323320</v>
      </c>
      <c r="J11149" s="143">
        <v>1314</v>
      </c>
      <c r="K11149" s="147" t="s">
        <v>77</v>
      </c>
      <c r="L11149" s="152"/>
      <c r="M11149" s="57"/>
      <c r="N11149" s="150"/>
      <c r="O11149" s="150"/>
      <c r="P11149" s="150"/>
      <c r="Q11149" s="150"/>
    </row>
    <row r="11150" spans="1:17" ht="15">
      <c r="A11150" s="142">
        <v>52818</v>
      </c>
      <c r="B11150" s="143">
        <f t="shared" si="0"/>
        <v>8</v>
      </c>
      <c r="C11150" s="143">
        <f t="shared" si="1"/>
        <v>2044</v>
      </c>
      <c r="D11150" s="154">
        <v>42389</v>
      </c>
      <c r="E11150" s="145">
        <f t="shared" si="2"/>
        <v>1</v>
      </c>
      <c r="F11150" s="145">
        <f t="shared" si="3"/>
        <v>2016</v>
      </c>
      <c r="G11150" s="153" t="s">
        <v>8338</v>
      </c>
      <c r="H11150" s="143">
        <v>5691</v>
      </c>
      <c r="I11150" s="143">
        <v>2323321</v>
      </c>
      <c r="J11150" s="143">
        <v>2205</v>
      </c>
      <c r="K11150" s="147" t="s">
        <v>77</v>
      </c>
      <c r="L11150" s="152"/>
      <c r="M11150" s="57"/>
      <c r="N11150" s="150"/>
      <c r="O11150" s="150"/>
      <c r="P11150" s="150"/>
      <c r="Q11150" s="150"/>
    </row>
    <row r="11151" spans="1:17" ht="15">
      <c r="A11151" s="142">
        <v>52819</v>
      </c>
      <c r="B11151" s="143">
        <f t="shared" si="0"/>
        <v>8</v>
      </c>
      <c r="C11151" s="143">
        <f t="shared" si="1"/>
        <v>2044</v>
      </c>
      <c r="D11151" s="154">
        <v>42389</v>
      </c>
      <c r="E11151" s="145">
        <f t="shared" si="2"/>
        <v>1</v>
      </c>
      <c r="F11151" s="145">
        <f t="shared" si="3"/>
        <v>2016</v>
      </c>
      <c r="G11151" s="146"/>
      <c r="H11151" s="143">
        <v>3007</v>
      </c>
      <c r="I11151" s="143">
        <v>2323322</v>
      </c>
      <c r="J11151" s="143">
        <v>2700</v>
      </c>
      <c r="K11151" s="147" t="s">
        <v>77</v>
      </c>
      <c r="L11151" s="152"/>
      <c r="M11151" s="57"/>
      <c r="N11151" s="150"/>
      <c r="O11151" s="150"/>
      <c r="P11151" s="150"/>
      <c r="Q11151" s="150"/>
    </row>
    <row r="11152" spans="1:17" ht="15">
      <c r="A11152" s="142">
        <v>52820</v>
      </c>
      <c r="B11152" s="143">
        <f t="shared" si="0"/>
        <v>8</v>
      </c>
      <c r="C11152" s="143">
        <f t="shared" si="1"/>
        <v>2044</v>
      </c>
      <c r="D11152" s="154">
        <v>42389</v>
      </c>
      <c r="E11152" s="145">
        <f t="shared" si="2"/>
        <v>1</v>
      </c>
      <c r="F11152" s="145">
        <f t="shared" si="3"/>
        <v>2016</v>
      </c>
      <c r="G11152" s="153" t="s">
        <v>8423</v>
      </c>
      <c r="H11152" s="143">
        <v>10531</v>
      </c>
      <c r="I11152" s="143">
        <v>2323323</v>
      </c>
      <c r="J11152" s="143">
        <v>2729</v>
      </c>
      <c r="K11152" s="147" t="s">
        <v>77</v>
      </c>
      <c r="L11152" s="152"/>
      <c r="M11152" s="57"/>
      <c r="N11152" s="150"/>
      <c r="O11152" s="150"/>
      <c r="P11152" s="150"/>
      <c r="Q11152" s="150"/>
    </row>
    <row r="11153" spans="1:17" ht="15">
      <c r="A11153" s="142">
        <v>52821</v>
      </c>
      <c r="B11153" s="143">
        <f t="shared" si="0"/>
        <v>8</v>
      </c>
      <c r="C11153" s="143">
        <f t="shared" si="1"/>
        <v>2044</v>
      </c>
      <c r="D11153" s="154">
        <v>42389</v>
      </c>
      <c r="E11153" s="145">
        <f t="shared" si="2"/>
        <v>1</v>
      </c>
      <c r="F11153" s="145">
        <f t="shared" si="3"/>
        <v>2016</v>
      </c>
      <c r="G11153" s="153" t="s">
        <v>7836</v>
      </c>
      <c r="H11153" s="143">
        <v>1837</v>
      </c>
      <c r="I11153" s="143">
        <v>2323325</v>
      </c>
      <c r="J11153" s="143">
        <v>1859</v>
      </c>
      <c r="K11153" s="147" t="s">
        <v>77</v>
      </c>
      <c r="L11153" s="152"/>
      <c r="M11153" s="57"/>
      <c r="N11153" s="150"/>
      <c r="O11153" s="150"/>
      <c r="P11153" s="150"/>
      <c r="Q11153" s="150"/>
    </row>
    <row r="11154" spans="1:17" ht="15">
      <c r="A11154" s="142">
        <v>52822</v>
      </c>
      <c r="B11154" s="143">
        <f t="shared" si="0"/>
        <v>8</v>
      </c>
      <c r="C11154" s="143">
        <f t="shared" si="1"/>
        <v>2044</v>
      </c>
      <c r="D11154" s="154">
        <v>42389</v>
      </c>
      <c r="E11154" s="145">
        <f t="shared" si="2"/>
        <v>1</v>
      </c>
      <c r="F11154" s="145">
        <f t="shared" si="3"/>
        <v>2016</v>
      </c>
      <c r="G11154" s="153" t="s">
        <v>8424</v>
      </c>
      <c r="H11154" s="143">
        <v>10545</v>
      </c>
      <c r="I11154" s="143">
        <v>2323328</v>
      </c>
      <c r="J11154" s="143">
        <v>3878</v>
      </c>
      <c r="K11154" s="147" t="s">
        <v>77</v>
      </c>
      <c r="L11154" s="152"/>
      <c r="M11154" s="57"/>
      <c r="N11154" s="150"/>
      <c r="O11154" s="150"/>
      <c r="P11154" s="150"/>
      <c r="Q11154" s="150"/>
    </row>
    <row r="11155" spans="1:17" ht="15">
      <c r="A11155" s="142">
        <v>52823</v>
      </c>
      <c r="B11155" s="143">
        <f t="shared" si="0"/>
        <v>8</v>
      </c>
      <c r="C11155" s="143">
        <f t="shared" si="1"/>
        <v>2044</v>
      </c>
      <c r="D11155" s="154">
        <v>42389</v>
      </c>
      <c r="E11155" s="145">
        <f t="shared" si="2"/>
        <v>1</v>
      </c>
      <c r="F11155" s="145">
        <f t="shared" si="3"/>
        <v>2016</v>
      </c>
      <c r="G11155" s="146"/>
      <c r="H11155" s="143">
        <v>3385</v>
      </c>
      <c r="I11155" s="143">
        <v>2323329</v>
      </c>
      <c r="J11155" s="143">
        <v>2150</v>
      </c>
      <c r="K11155" s="147" t="s">
        <v>77</v>
      </c>
      <c r="L11155" s="152"/>
      <c r="M11155" s="57"/>
      <c r="N11155" s="150"/>
      <c r="O11155" s="150"/>
      <c r="P11155" s="150"/>
      <c r="Q11155" s="150"/>
    </row>
    <row r="11156" spans="1:17" ht="15">
      <c r="A11156" s="142">
        <v>52824</v>
      </c>
      <c r="B11156" s="143">
        <f t="shared" si="0"/>
        <v>8</v>
      </c>
      <c r="C11156" s="143">
        <f t="shared" si="1"/>
        <v>2044</v>
      </c>
      <c r="D11156" s="154">
        <v>42389</v>
      </c>
      <c r="E11156" s="145">
        <f t="shared" si="2"/>
        <v>1</v>
      </c>
      <c r="F11156" s="145">
        <f t="shared" si="3"/>
        <v>2016</v>
      </c>
      <c r="G11156" s="153" t="s">
        <v>8425</v>
      </c>
      <c r="H11156" s="143">
        <v>10546</v>
      </c>
      <c r="I11156" s="143">
        <v>2323330</v>
      </c>
      <c r="J11156" s="143">
        <v>4499</v>
      </c>
      <c r="K11156" s="147" t="s">
        <v>77</v>
      </c>
      <c r="L11156" s="152"/>
      <c r="M11156" s="57"/>
      <c r="N11156" s="150"/>
      <c r="O11156" s="150"/>
      <c r="P11156" s="150"/>
      <c r="Q11156" s="150"/>
    </row>
    <row r="11157" spans="1:17" ht="15">
      <c r="A11157" s="142">
        <v>52825</v>
      </c>
      <c r="B11157" s="143">
        <f t="shared" si="0"/>
        <v>8</v>
      </c>
      <c r="C11157" s="143">
        <f t="shared" si="1"/>
        <v>2044</v>
      </c>
      <c r="D11157" s="154">
        <v>42389</v>
      </c>
      <c r="E11157" s="145">
        <f t="shared" si="2"/>
        <v>1</v>
      </c>
      <c r="F11157" s="145">
        <f t="shared" si="3"/>
        <v>2016</v>
      </c>
      <c r="G11157" s="146"/>
      <c r="H11157" s="143">
        <v>10547</v>
      </c>
      <c r="I11157" s="143">
        <v>2323331</v>
      </c>
      <c r="J11157" s="143">
        <v>1749</v>
      </c>
      <c r="K11157" s="147" t="s">
        <v>77</v>
      </c>
      <c r="L11157" s="152"/>
      <c r="M11157" s="57"/>
      <c r="N11157" s="150"/>
      <c r="O11157" s="150"/>
      <c r="P11157" s="150"/>
      <c r="Q11157" s="150"/>
    </row>
    <row r="11158" spans="1:17" ht="15">
      <c r="A11158" s="142">
        <v>52826</v>
      </c>
      <c r="B11158" s="143">
        <f t="shared" si="0"/>
        <v>8</v>
      </c>
      <c r="C11158" s="143">
        <f t="shared" si="1"/>
        <v>2044</v>
      </c>
      <c r="D11158" s="154">
        <v>42389</v>
      </c>
      <c r="E11158" s="145">
        <f t="shared" si="2"/>
        <v>1</v>
      </c>
      <c r="F11158" s="145">
        <f t="shared" si="3"/>
        <v>2016</v>
      </c>
      <c r="G11158" s="153" t="s">
        <v>8426</v>
      </c>
      <c r="H11158" s="143">
        <v>3973</v>
      </c>
      <c r="I11158" s="143">
        <v>2323332</v>
      </c>
      <c r="J11158" s="143">
        <v>5249</v>
      </c>
      <c r="K11158" s="147" t="s">
        <v>77</v>
      </c>
      <c r="L11158" s="152"/>
      <c r="M11158" s="57"/>
      <c r="N11158" s="150"/>
      <c r="O11158" s="150"/>
      <c r="P11158" s="150"/>
      <c r="Q11158" s="150"/>
    </row>
    <row r="11159" spans="1:17" ht="15">
      <c r="A11159" s="142">
        <v>52827</v>
      </c>
      <c r="B11159" s="143">
        <f t="shared" si="0"/>
        <v>8</v>
      </c>
      <c r="C11159" s="143">
        <f t="shared" si="1"/>
        <v>2044</v>
      </c>
      <c r="D11159" s="154">
        <v>42389</v>
      </c>
      <c r="E11159" s="145">
        <f t="shared" si="2"/>
        <v>1</v>
      </c>
      <c r="F11159" s="145">
        <f t="shared" si="3"/>
        <v>2016</v>
      </c>
      <c r="G11159" s="153" t="s">
        <v>8427</v>
      </c>
      <c r="H11159" s="143">
        <v>10548</v>
      </c>
      <c r="I11159" s="143">
        <v>2323333</v>
      </c>
      <c r="J11159" s="143">
        <v>2849</v>
      </c>
      <c r="K11159" s="147" t="s">
        <v>77</v>
      </c>
      <c r="L11159" s="152"/>
      <c r="M11159" s="57"/>
      <c r="N11159" s="150"/>
      <c r="O11159" s="150"/>
      <c r="P11159" s="150"/>
      <c r="Q11159" s="150"/>
    </row>
    <row r="11160" spans="1:17" ht="15">
      <c r="A11160" s="142">
        <v>52828</v>
      </c>
      <c r="B11160" s="143">
        <f t="shared" si="0"/>
        <v>8</v>
      </c>
      <c r="C11160" s="143">
        <f t="shared" si="1"/>
        <v>2044</v>
      </c>
      <c r="D11160" s="154">
        <v>42389</v>
      </c>
      <c r="E11160" s="145">
        <f t="shared" si="2"/>
        <v>1</v>
      </c>
      <c r="F11160" s="145">
        <f t="shared" si="3"/>
        <v>2016</v>
      </c>
      <c r="G11160" s="153" t="s">
        <v>8428</v>
      </c>
      <c r="H11160" s="143">
        <v>10549</v>
      </c>
      <c r="I11160" s="143">
        <v>2323334</v>
      </c>
      <c r="J11160" s="143">
        <v>2099</v>
      </c>
      <c r="K11160" s="147" t="s">
        <v>77</v>
      </c>
      <c r="L11160" s="152"/>
      <c r="M11160" s="57"/>
      <c r="N11160" s="150"/>
      <c r="O11160" s="150"/>
      <c r="P11160" s="150"/>
      <c r="Q11160" s="150"/>
    </row>
    <row r="11161" spans="1:17" ht="15">
      <c r="A11161" s="142">
        <v>52829</v>
      </c>
      <c r="B11161" s="143">
        <f t="shared" si="0"/>
        <v>8</v>
      </c>
      <c r="C11161" s="143">
        <f t="shared" si="1"/>
        <v>2044</v>
      </c>
      <c r="D11161" s="154">
        <v>42389</v>
      </c>
      <c r="E11161" s="145">
        <f t="shared" si="2"/>
        <v>1</v>
      </c>
      <c r="F11161" s="145">
        <f t="shared" si="3"/>
        <v>2016</v>
      </c>
      <c r="G11161" s="153" t="s">
        <v>6187</v>
      </c>
      <c r="H11161" s="143">
        <v>1838</v>
      </c>
      <c r="I11161" s="143">
        <v>2323335</v>
      </c>
      <c r="J11161" s="143">
        <v>2091</v>
      </c>
      <c r="K11161" s="147" t="s">
        <v>77</v>
      </c>
      <c r="L11161" s="152"/>
      <c r="M11161" s="57"/>
      <c r="N11161" s="150"/>
      <c r="O11161" s="150"/>
      <c r="P11161" s="150"/>
      <c r="Q11161" s="150"/>
    </row>
    <row r="11162" spans="1:17" ht="15">
      <c r="A11162" s="142">
        <v>52830</v>
      </c>
      <c r="B11162" s="143">
        <f t="shared" si="0"/>
        <v>8</v>
      </c>
      <c r="C11162" s="143">
        <f t="shared" si="1"/>
        <v>2044</v>
      </c>
      <c r="D11162" s="154">
        <v>42389</v>
      </c>
      <c r="E11162" s="145">
        <f t="shared" si="2"/>
        <v>1</v>
      </c>
      <c r="F11162" s="145">
        <f t="shared" si="3"/>
        <v>2016</v>
      </c>
      <c r="G11162" s="146"/>
      <c r="H11162" s="143">
        <v>10550</v>
      </c>
      <c r="I11162" s="143">
        <v>2323336</v>
      </c>
      <c r="J11162" s="143">
        <v>1000</v>
      </c>
      <c r="K11162" s="147" t="s">
        <v>77</v>
      </c>
      <c r="L11162" s="152"/>
      <c r="M11162" s="57"/>
      <c r="N11162" s="150"/>
      <c r="O11162" s="150"/>
      <c r="P11162" s="150"/>
      <c r="Q11162" s="150"/>
    </row>
    <row r="11163" spans="1:17" ht="15">
      <c r="A11163" s="142">
        <v>52831</v>
      </c>
      <c r="B11163" s="143">
        <f t="shared" si="0"/>
        <v>8</v>
      </c>
      <c r="C11163" s="143">
        <f t="shared" si="1"/>
        <v>2044</v>
      </c>
      <c r="D11163" s="154">
        <v>42389</v>
      </c>
      <c r="E11163" s="145">
        <f t="shared" si="2"/>
        <v>1</v>
      </c>
      <c r="F11163" s="145">
        <f t="shared" si="3"/>
        <v>2016</v>
      </c>
      <c r="G11163" s="146"/>
      <c r="H11163" s="143">
        <v>10552</v>
      </c>
      <c r="I11163" s="143">
        <v>2323340</v>
      </c>
      <c r="J11163" s="143">
        <v>1000</v>
      </c>
      <c r="K11163" s="147" t="s">
        <v>77</v>
      </c>
      <c r="L11163" s="152"/>
      <c r="M11163" s="57"/>
      <c r="N11163" s="150"/>
      <c r="O11163" s="150"/>
      <c r="P11163" s="150"/>
      <c r="Q11163" s="150"/>
    </row>
    <row r="11164" spans="1:17" ht="15">
      <c r="A11164" s="142">
        <v>52832</v>
      </c>
      <c r="B11164" s="143">
        <f t="shared" si="0"/>
        <v>8</v>
      </c>
      <c r="C11164" s="143">
        <f t="shared" si="1"/>
        <v>2044</v>
      </c>
      <c r="D11164" s="154">
        <v>42389</v>
      </c>
      <c r="E11164" s="145">
        <f t="shared" si="2"/>
        <v>1</v>
      </c>
      <c r="F11164" s="145">
        <f t="shared" si="3"/>
        <v>2016</v>
      </c>
      <c r="G11164" s="153" t="s">
        <v>8429</v>
      </c>
      <c r="H11164" s="143">
        <v>10663</v>
      </c>
      <c r="I11164" s="143">
        <v>2323341</v>
      </c>
      <c r="J11164" s="143">
        <v>3249</v>
      </c>
      <c r="K11164" s="147" t="s">
        <v>77</v>
      </c>
      <c r="L11164" s="152"/>
      <c r="M11164" s="57"/>
      <c r="N11164" s="150"/>
      <c r="O11164" s="150"/>
      <c r="P11164" s="150"/>
      <c r="Q11164" s="150"/>
    </row>
    <row r="11165" spans="1:17" ht="15">
      <c r="A11165" s="142">
        <v>52833</v>
      </c>
      <c r="B11165" s="143">
        <f t="shared" si="0"/>
        <v>8</v>
      </c>
      <c r="C11165" s="143">
        <f t="shared" si="1"/>
        <v>2044</v>
      </c>
      <c r="D11165" s="154">
        <v>42389</v>
      </c>
      <c r="E11165" s="145">
        <f t="shared" si="2"/>
        <v>1</v>
      </c>
      <c r="F11165" s="145">
        <f t="shared" si="3"/>
        <v>2016</v>
      </c>
      <c r="G11165" s="153" t="s">
        <v>8430</v>
      </c>
      <c r="H11165" s="143">
        <v>10469</v>
      </c>
      <c r="I11165" s="143">
        <v>2323343</v>
      </c>
      <c r="J11165" s="143">
        <v>6399</v>
      </c>
      <c r="K11165" s="147" t="s">
        <v>77</v>
      </c>
      <c r="L11165" s="152"/>
      <c r="M11165" s="57"/>
      <c r="N11165" s="150"/>
      <c r="O11165" s="150"/>
      <c r="P11165" s="150"/>
      <c r="Q11165" s="150"/>
    </row>
    <row r="11166" spans="1:17" ht="15">
      <c r="A11166" s="142">
        <v>52834</v>
      </c>
      <c r="B11166" s="143">
        <f t="shared" si="0"/>
        <v>8</v>
      </c>
      <c r="C11166" s="143">
        <f t="shared" si="1"/>
        <v>2044</v>
      </c>
      <c r="D11166" s="154">
        <v>42389</v>
      </c>
      <c r="E11166" s="145">
        <f t="shared" si="2"/>
        <v>1</v>
      </c>
      <c r="F11166" s="145">
        <f t="shared" si="3"/>
        <v>2016</v>
      </c>
      <c r="G11166" s="153" t="s">
        <v>8431</v>
      </c>
      <c r="H11166" s="143">
        <v>10553</v>
      </c>
      <c r="I11166" s="143">
        <v>2323344</v>
      </c>
      <c r="J11166" s="143">
        <v>4749</v>
      </c>
      <c r="K11166" s="147" t="s">
        <v>77</v>
      </c>
      <c r="L11166" s="152"/>
      <c r="M11166" s="57"/>
      <c r="N11166" s="150"/>
      <c r="O11166" s="150"/>
      <c r="P11166" s="150"/>
      <c r="Q11166" s="150"/>
    </row>
    <row r="11167" spans="1:17" ht="15">
      <c r="A11167" s="142">
        <v>52835</v>
      </c>
      <c r="B11167" s="143">
        <f t="shared" si="0"/>
        <v>8</v>
      </c>
      <c r="C11167" s="143">
        <f t="shared" si="1"/>
        <v>2044</v>
      </c>
      <c r="D11167" s="154">
        <v>42389</v>
      </c>
      <c r="E11167" s="145">
        <f t="shared" si="2"/>
        <v>1</v>
      </c>
      <c r="F11167" s="145">
        <f t="shared" si="3"/>
        <v>2016</v>
      </c>
      <c r="G11167" s="153" t="s">
        <v>8432</v>
      </c>
      <c r="H11167" s="143">
        <v>10551</v>
      </c>
      <c r="I11167" s="143">
        <v>2323345</v>
      </c>
      <c r="J11167" s="143">
        <v>2125</v>
      </c>
      <c r="K11167" s="147" t="s">
        <v>77</v>
      </c>
      <c r="L11167" s="152"/>
      <c r="M11167" s="57"/>
      <c r="N11167" s="150"/>
      <c r="O11167" s="150"/>
      <c r="P11167" s="150"/>
      <c r="Q11167" s="150"/>
    </row>
    <row r="11168" spans="1:17" ht="15">
      <c r="A11168" s="142">
        <v>52836</v>
      </c>
      <c r="B11168" s="143">
        <f t="shared" si="0"/>
        <v>8</v>
      </c>
      <c r="C11168" s="143">
        <f t="shared" si="1"/>
        <v>2044</v>
      </c>
      <c r="D11168" s="154">
        <v>42389</v>
      </c>
      <c r="E11168" s="145">
        <f t="shared" si="2"/>
        <v>1</v>
      </c>
      <c r="F11168" s="145">
        <f t="shared" si="3"/>
        <v>2016</v>
      </c>
      <c r="G11168" s="153" t="s">
        <v>8433</v>
      </c>
      <c r="H11168" s="143">
        <v>10554</v>
      </c>
      <c r="I11168" s="143">
        <v>2323347</v>
      </c>
      <c r="J11168" s="143">
        <v>3199</v>
      </c>
      <c r="K11168" s="147" t="s">
        <v>77</v>
      </c>
      <c r="L11168" s="152"/>
      <c r="M11168" s="57"/>
      <c r="N11168" s="150"/>
      <c r="O11168" s="150"/>
      <c r="P11168" s="150"/>
      <c r="Q11168" s="150"/>
    </row>
    <row r="11169" spans="1:17" ht="15">
      <c r="A11169" s="142">
        <v>52837</v>
      </c>
      <c r="B11169" s="143">
        <f t="shared" si="0"/>
        <v>8</v>
      </c>
      <c r="C11169" s="143">
        <f t="shared" si="1"/>
        <v>2044</v>
      </c>
      <c r="D11169" s="154">
        <v>42389</v>
      </c>
      <c r="E11169" s="145">
        <f t="shared" si="2"/>
        <v>1</v>
      </c>
      <c r="F11169" s="145">
        <f t="shared" si="3"/>
        <v>2016</v>
      </c>
      <c r="G11169" s="153" t="s">
        <v>8434</v>
      </c>
      <c r="H11169" s="143">
        <v>10555</v>
      </c>
      <c r="I11169" s="143">
        <v>2323352</v>
      </c>
      <c r="J11169" s="143">
        <v>2530</v>
      </c>
      <c r="K11169" s="147" t="s">
        <v>77</v>
      </c>
      <c r="L11169" s="152"/>
      <c r="M11169" s="57"/>
      <c r="N11169" s="150"/>
      <c r="O11169" s="150"/>
      <c r="P11169" s="150"/>
      <c r="Q11169" s="150"/>
    </row>
    <row r="11170" spans="1:17" ht="15">
      <c r="A11170" s="142">
        <v>52838</v>
      </c>
      <c r="B11170" s="143">
        <f t="shared" si="0"/>
        <v>8</v>
      </c>
      <c r="C11170" s="143">
        <f t="shared" si="1"/>
        <v>2044</v>
      </c>
      <c r="D11170" s="154">
        <v>42389</v>
      </c>
      <c r="E11170" s="145">
        <f t="shared" si="2"/>
        <v>1</v>
      </c>
      <c r="F11170" s="145">
        <f t="shared" si="3"/>
        <v>2016</v>
      </c>
      <c r="G11170" s="153" t="s">
        <v>8435</v>
      </c>
      <c r="H11170" s="143">
        <v>0</v>
      </c>
      <c r="I11170" s="143">
        <v>2323354</v>
      </c>
      <c r="J11170" s="143">
        <v>1849</v>
      </c>
      <c r="K11170" s="147" t="s">
        <v>77</v>
      </c>
      <c r="L11170" s="152"/>
      <c r="M11170" s="57"/>
      <c r="N11170" s="150"/>
      <c r="O11170" s="150"/>
      <c r="P11170" s="150"/>
      <c r="Q11170" s="150"/>
    </row>
    <row r="11171" spans="1:17" ht="15">
      <c r="A11171" s="142">
        <v>52839</v>
      </c>
      <c r="B11171" s="143">
        <f t="shared" si="0"/>
        <v>8</v>
      </c>
      <c r="C11171" s="143">
        <f t="shared" si="1"/>
        <v>2044</v>
      </c>
      <c r="D11171" s="154">
        <v>42389</v>
      </c>
      <c r="E11171" s="145">
        <f t="shared" si="2"/>
        <v>1</v>
      </c>
      <c r="F11171" s="145">
        <f t="shared" si="3"/>
        <v>2016</v>
      </c>
      <c r="G11171" s="153" t="s">
        <v>8436</v>
      </c>
      <c r="H11171" s="143">
        <v>8853</v>
      </c>
      <c r="I11171" s="143">
        <v>2323355</v>
      </c>
      <c r="J11171" s="143">
        <v>5499</v>
      </c>
      <c r="K11171" s="147" t="s">
        <v>77</v>
      </c>
      <c r="L11171" s="152"/>
      <c r="M11171" s="57"/>
      <c r="N11171" s="150"/>
      <c r="O11171" s="150"/>
      <c r="P11171" s="150"/>
      <c r="Q11171" s="150"/>
    </row>
    <row r="11172" spans="1:17" ht="15">
      <c r="A11172" s="142">
        <v>52840</v>
      </c>
      <c r="B11172" s="143">
        <f t="shared" si="0"/>
        <v>8</v>
      </c>
      <c r="C11172" s="143">
        <f t="shared" si="1"/>
        <v>2044</v>
      </c>
      <c r="D11172" s="154">
        <v>42389</v>
      </c>
      <c r="E11172" s="145">
        <f t="shared" si="2"/>
        <v>1</v>
      </c>
      <c r="F11172" s="145">
        <f t="shared" si="3"/>
        <v>2016</v>
      </c>
      <c r="G11172" s="153" t="s">
        <v>8437</v>
      </c>
      <c r="H11172" s="143">
        <v>10556</v>
      </c>
      <c r="I11172" s="143">
        <v>2323358</v>
      </c>
      <c r="J11172" s="143">
        <v>1021</v>
      </c>
      <c r="K11172" s="147" t="s">
        <v>77</v>
      </c>
      <c r="L11172" s="152"/>
      <c r="M11172" s="57"/>
      <c r="N11172" s="150"/>
      <c r="O11172" s="150"/>
      <c r="P11172" s="150"/>
      <c r="Q11172" s="150"/>
    </row>
    <row r="11173" spans="1:17" ht="15">
      <c r="A11173" s="142">
        <v>52841</v>
      </c>
      <c r="B11173" s="143">
        <f t="shared" si="0"/>
        <v>9</v>
      </c>
      <c r="C11173" s="143">
        <f t="shared" si="1"/>
        <v>2044</v>
      </c>
      <c r="D11173" s="154">
        <v>42389</v>
      </c>
      <c r="E11173" s="145">
        <f t="shared" si="2"/>
        <v>1</v>
      </c>
      <c r="F11173" s="145">
        <f t="shared" si="3"/>
        <v>2016</v>
      </c>
      <c r="G11173" s="153" t="s">
        <v>8438</v>
      </c>
      <c r="H11173" s="143">
        <v>10557</v>
      </c>
      <c r="I11173" s="143">
        <v>2323359</v>
      </c>
      <c r="J11173" s="143">
        <v>2299</v>
      </c>
      <c r="K11173" s="147" t="s">
        <v>77</v>
      </c>
      <c r="L11173" s="152"/>
      <c r="M11173" s="57"/>
      <c r="N11173" s="150"/>
      <c r="O11173" s="150"/>
      <c r="P11173" s="150"/>
      <c r="Q11173" s="150"/>
    </row>
    <row r="11174" spans="1:17" ht="15">
      <c r="A11174" s="142">
        <v>52842</v>
      </c>
      <c r="B11174" s="143">
        <f t="shared" si="0"/>
        <v>9</v>
      </c>
      <c r="C11174" s="143">
        <f t="shared" si="1"/>
        <v>2044</v>
      </c>
      <c r="D11174" s="154">
        <v>42389</v>
      </c>
      <c r="E11174" s="145">
        <f t="shared" si="2"/>
        <v>1</v>
      </c>
      <c r="F11174" s="145">
        <f t="shared" si="3"/>
        <v>2016</v>
      </c>
      <c r="G11174" s="153" t="s">
        <v>8439</v>
      </c>
      <c r="H11174" s="143">
        <v>0</v>
      </c>
      <c r="I11174" s="143">
        <v>2323360</v>
      </c>
      <c r="J11174" s="143">
        <v>3699</v>
      </c>
      <c r="K11174" s="147" t="s">
        <v>77</v>
      </c>
      <c r="L11174" s="152"/>
      <c r="M11174" s="57"/>
      <c r="N11174" s="150"/>
      <c r="O11174" s="150"/>
      <c r="P11174" s="150"/>
      <c r="Q11174" s="150"/>
    </row>
    <row r="11175" spans="1:17" ht="15">
      <c r="A11175" s="142">
        <v>52843</v>
      </c>
      <c r="B11175" s="143">
        <f t="shared" si="0"/>
        <v>9</v>
      </c>
      <c r="C11175" s="143">
        <f t="shared" si="1"/>
        <v>2044</v>
      </c>
      <c r="D11175" s="154">
        <v>42389</v>
      </c>
      <c r="E11175" s="145">
        <f t="shared" si="2"/>
        <v>1</v>
      </c>
      <c r="F11175" s="145">
        <f t="shared" si="3"/>
        <v>2016</v>
      </c>
      <c r="G11175" s="153" t="s">
        <v>8440</v>
      </c>
      <c r="H11175" s="143">
        <v>2360</v>
      </c>
      <c r="I11175" s="143">
        <v>2323362</v>
      </c>
      <c r="J11175" s="143">
        <v>2294</v>
      </c>
      <c r="K11175" s="147" t="s">
        <v>77</v>
      </c>
      <c r="L11175" s="152"/>
      <c r="M11175" s="57"/>
      <c r="N11175" s="150"/>
      <c r="O11175" s="150"/>
      <c r="P11175" s="150"/>
      <c r="Q11175" s="150"/>
    </row>
    <row r="11176" spans="1:17" ht="15">
      <c r="A11176" s="142">
        <v>52844</v>
      </c>
      <c r="B11176" s="143">
        <f t="shared" si="0"/>
        <v>9</v>
      </c>
      <c r="C11176" s="143">
        <f t="shared" si="1"/>
        <v>2044</v>
      </c>
      <c r="D11176" s="154">
        <v>42390</v>
      </c>
      <c r="E11176" s="145">
        <f t="shared" si="2"/>
        <v>1</v>
      </c>
      <c r="F11176" s="145">
        <f t="shared" si="3"/>
        <v>2016</v>
      </c>
      <c r="G11176" s="153" t="s">
        <v>8441</v>
      </c>
      <c r="H11176" s="143">
        <v>10558</v>
      </c>
      <c r="I11176" s="143">
        <v>2323365</v>
      </c>
      <c r="J11176" s="143">
        <v>3199</v>
      </c>
      <c r="K11176" s="147" t="s">
        <v>77</v>
      </c>
      <c r="L11176" s="152"/>
      <c r="M11176" s="57"/>
      <c r="N11176" s="150"/>
      <c r="O11176" s="150"/>
      <c r="P11176" s="150"/>
      <c r="Q11176" s="150"/>
    </row>
    <row r="11177" spans="1:17" ht="15">
      <c r="A11177" s="142">
        <v>52845</v>
      </c>
      <c r="B11177" s="143">
        <f t="shared" si="0"/>
        <v>9</v>
      </c>
      <c r="C11177" s="143">
        <f t="shared" si="1"/>
        <v>2044</v>
      </c>
      <c r="D11177" s="154">
        <v>42390</v>
      </c>
      <c r="E11177" s="145">
        <f t="shared" si="2"/>
        <v>1</v>
      </c>
      <c r="F11177" s="145">
        <f t="shared" si="3"/>
        <v>2016</v>
      </c>
      <c r="G11177" s="146"/>
      <c r="H11177" s="143">
        <v>10559</v>
      </c>
      <c r="I11177" s="143">
        <v>2323366</v>
      </c>
      <c r="J11177" s="143">
        <v>2029</v>
      </c>
      <c r="K11177" s="147" t="s">
        <v>77</v>
      </c>
      <c r="L11177" s="152"/>
      <c r="M11177" s="57"/>
      <c r="N11177" s="150"/>
      <c r="O11177" s="150"/>
      <c r="P11177" s="150"/>
      <c r="Q11177" s="150"/>
    </row>
    <row r="11178" spans="1:17" ht="15">
      <c r="A11178" s="142">
        <v>52846</v>
      </c>
      <c r="B11178" s="143">
        <f t="shared" si="0"/>
        <v>9</v>
      </c>
      <c r="C11178" s="143">
        <f t="shared" si="1"/>
        <v>2044</v>
      </c>
      <c r="D11178" s="154">
        <v>42390</v>
      </c>
      <c r="E11178" s="145">
        <f t="shared" si="2"/>
        <v>1</v>
      </c>
      <c r="F11178" s="145">
        <f t="shared" si="3"/>
        <v>2016</v>
      </c>
      <c r="G11178" s="153" t="s">
        <v>8442</v>
      </c>
      <c r="H11178" s="143">
        <v>10346</v>
      </c>
      <c r="I11178" s="143">
        <v>2323367</v>
      </c>
      <c r="J11178" s="143">
        <v>2684</v>
      </c>
      <c r="K11178" s="147" t="s">
        <v>77</v>
      </c>
      <c r="L11178" s="152"/>
      <c r="M11178" s="57"/>
      <c r="N11178" s="150"/>
      <c r="O11178" s="150"/>
      <c r="P11178" s="150"/>
      <c r="Q11178" s="150"/>
    </row>
    <row r="11179" spans="1:17" ht="15">
      <c r="A11179" s="142">
        <v>52847</v>
      </c>
      <c r="B11179" s="143">
        <f t="shared" si="0"/>
        <v>9</v>
      </c>
      <c r="C11179" s="143">
        <f t="shared" si="1"/>
        <v>2044</v>
      </c>
      <c r="D11179" s="154">
        <v>42390</v>
      </c>
      <c r="E11179" s="145">
        <f t="shared" si="2"/>
        <v>1</v>
      </c>
      <c r="F11179" s="145">
        <f t="shared" si="3"/>
        <v>2016</v>
      </c>
      <c r="G11179" s="153" t="s">
        <v>8443</v>
      </c>
      <c r="H11179" s="143">
        <v>0</v>
      </c>
      <c r="I11179" s="143">
        <v>2323368</v>
      </c>
      <c r="J11179" s="143">
        <v>4499</v>
      </c>
      <c r="K11179" s="147" t="s">
        <v>77</v>
      </c>
      <c r="L11179" s="152"/>
      <c r="M11179" s="57"/>
      <c r="N11179" s="150"/>
      <c r="O11179" s="150"/>
      <c r="P11179" s="150"/>
      <c r="Q11179" s="150"/>
    </row>
    <row r="11180" spans="1:17" ht="15">
      <c r="A11180" s="142">
        <v>52848</v>
      </c>
      <c r="B11180" s="143">
        <f t="shared" si="0"/>
        <v>9</v>
      </c>
      <c r="C11180" s="143">
        <f t="shared" si="1"/>
        <v>2044</v>
      </c>
      <c r="D11180" s="154">
        <v>42390</v>
      </c>
      <c r="E11180" s="145">
        <f t="shared" si="2"/>
        <v>1</v>
      </c>
      <c r="F11180" s="145">
        <f t="shared" si="3"/>
        <v>2016</v>
      </c>
      <c r="G11180" s="153" t="s">
        <v>8444</v>
      </c>
      <c r="H11180" s="143">
        <v>0</v>
      </c>
      <c r="I11180" s="143">
        <v>2323369</v>
      </c>
      <c r="J11180" s="143">
        <v>2044</v>
      </c>
      <c r="K11180" s="147" t="s">
        <v>77</v>
      </c>
      <c r="L11180" s="152"/>
      <c r="M11180" s="57"/>
      <c r="N11180" s="150"/>
      <c r="O11180" s="150"/>
      <c r="P11180" s="150"/>
      <c r="Q11180" s="150"/>
    </row>
    <row r="11181" spans="1:17" ht="15">
      <c r="A11181" s="142">
        <v>52849</v>
      </c>
      <c r="B11181" s="143">
        <f t="shared" si="0"/>
        <v>9</v>
      </c>
      <c r="C11181" s="143">
        <f t="shared" si="1"/>
        <v>2044</v>
      </c>
      <c r="D11181" s="154">
        <v>42390</v>
      </c>
      <c r="E11181" s="145">
        <f t="shared" si="2"/>
        <v>1</v>
      </c>
      <c r="F11181" s="145">
        <f t="shared" si="3"/>
        <v>2016</v>
      </c>
      <c r="G11181" s="153" t="s">
        <v>8445</v>
      </c>
      <c r="H11181" s="143">
        <v>10561</v>
      </c>
      <c r="I11181" s="143">
        <v>2323370</v>
      </c>
      <c r="J11181" s="143">
        <v>5299</v>
      </c>
      <c r="K11181" s="147" t="s">
        <v>77</v>
      </c>
      <c r="L11181" s="152"/>
      <c r="M11181" s="57"/>
      <c r="N11181" s="150"/>
      <c r="O11181" s="150"/>
      <c r="P11181" s="150"/>
      <c r="Q11181" s="150"/>
    </row>
    <row r="11182" spans="1:17" ht="15">
      <c r="A11182" s="142">
        <v>52850</v>
      </c>
      <c r="B11182" s="143">
        <f t="shared" si="0"/>
        <v>9</v>
      </c>
      <c r="C11182" s="143">
        <f t="shared" si="1"/>
        <v>2044</v>
      </c>
      <c r="D11182" s="154">
        <v>42390</v>
      </c>
      <c r="E11182" s="145">
        <f t="shared" si="2"/>
        <v>1</v>
      </c>
      <c r="F11182" s="145">
        <f t="shared" si="3"/>
        <v>2016</v>
      </c>
      <c r="G11182" s="153" t="s">
        <v>8094</v>
      </c>
      <c r="H11182" s="143">
        <v>5799</v>
      </c>
      <c r="I11182" s="143">
        <v>2323371</v>
      </c>
      <c r="J11182" s="143">
        <v>1883</v>
      </c>
      <c r="K11182" s="147" t="s">
        <v>77</v>
      </c>
      <c r="L11182" s="152"/>
      <c r="M11182" s="57"/>
      <c r="N11182" s="150"/>
      <c r="O11182" s="150"/>
      <c r="P11182" s="150"/>
      <c r="Q11182" s="150"/>
    </row>
    <row r="11183" spans="1:17" ht="15">
      <c r="A11183" s="142">
        <v>52851</v>
      </c>
      <c r="B11183" s="143">
        <f t="shared" si="0"/>
        <v>9</v>
      </c>
      <c r="C11183" s="143">
        <f t="shared" si="1"/>
        <v>2044</v>
      </c>
      <c r="D11183" s="154">
        <v>42390</v>
      </c>
      <c r="E11183" s="145">
        <f t="shared" si="2"/>
        <v>1</v>
      </c>
      <c r="F11183" s="145">
        <f t="shared" si="3"/>
        <v>2016</v>
      </c>
      <c r="G11183" s="153" t="s">
        <v>8446</v>
      </c>
      <c r="H11183" s="143">
        <v>10563</v>
      </c>
      <c r="I11183" s="143">
        <v>2323373</v>
      </c>
      <c r="J11183" s="143">
        <v>2679</v>
      </c>
      <c r="K11183" s="147" t="s">
        <v>77</v>
      </c>
      <c r="L11183" s="152"/>
      <c r="M11183" s="57"/>
      <c r="N11183" s="150"/>
      <c r="O11183" s="150"/>
      <c r="P11183" s="150"/>
      <c r="Q11183" s="150"/>
    </row>
    <row r="11184" spans="1:17" ht="15">
      <c r="A11184" s="142">
        <v>52852</v>
      </c>
      <c r="B11184" s="143">
        <f t="shared" si="0"/>
        <v>9</v>
      </c>
      <c r="C11184" s="143">
        <f t="shared" si="1"/>
        <v>2044</v>
      </c>
      <c r="D11184" s="154">
        <v>42390</v>
      </c>
      <c r="E11184" s="145">
        <f t="shared" si="2"/>
        <v>1</v>
      </c>
      <c r="F11184" s="145">
        <f t="shared" si="3"/>
        <v>2016</v>
      </c>
      <c r="G11184" s="153" t="s">
        <v>8447</v>
      </c>
      <c r="H11184" s="143">
        <v>10564</v>
      </c>
      <c r="I11184" s="143">
        <v>2323374</v>
      </c>
      <c r="J11184" s="143">
        <v>3524</v>
      </c>
      <c r="K11184" s="147" t="s">
        <v>77</v>
      </c>
      <c r="L11184" s="152"/>
      <c r="M11184" s="57"/>
      <c r="N11184" s="150"/>
      <c r="O11184" s="150"/>
      <c r="P11184" s="150"/>
      <c r="Q11184" s="150"/>
    </row>
    <row r="11185" spans="1:17" ht="15">
      <c r="A11185" s="142">
        <v>52853</v>
      </c>
      <c r="B11185" s="143">
        <f t="shared" si="0"/>
        <v>9</v>
      </c>
      <c r="C11185" s="143">
        <f t="shared" si="1"/>
        <v>2044</v>
      </c>
      <c r="D11185" s="154">
        <v>42390</v>
      </c>
      <c r="E11185" s="145">
        <f t="shared" si="2"/>
        <v>1</v>
      </c>
      <c r="F11185" s="145">
        <f t="shared" si="3"/>
        <v>2016</v>
      </c>
      <c r="G11185" s="153" t="s">
        <v>176</v>
      </c>
      <c r="H11185" s="143">
        <v>10562</v>
      </c>
      <c r="I11185" s="143">
        <v>2323375</v>
      </c>
      <c r="J11185" s="143">
        <v>4299</v>
      </c>
      <c r="K11185" s="147" t="s">
        <v>77</v>
      </c>
      <c r="L11185" s="152"/>
      <c r="M11185" s="57"/>
      <c r="N11185" s="150"/>
      <c r="O11185" s="150"/>
      <c r="P11185" s="150"/>
      <c r="Q11185" s="150"/>
    </row>
    <row r="11186" spans="1:17" ht="15">
      <c r="A11186" s="142">
        <v>52854</v>
      </c>
      <c r="B11186" s="143">
        <f t="shared" si="0"/>
        <v>9</v>
      </c>
      <c r="C11186" s="143">
        <f t="shared" si="1"/>
        <v>2044</v>
      </c>
      <c r="D11186" s="154">
        <v>42390</v>
      </c>
      <c r="E11186" s="145">
        <f t="shared" si="2"/>
        <v>1</v>
      </c>
      <c r="F11186" s="145">
        <f t="shared" si="3"/>
        <v>2016</v>
      </c>
      <c r="G11186" s="153" t="s">
        <v>8448</v>
      </c>
      <c r="H11186" s="143">
        <v>0</v>
      </c>
      <c r="I11186" s="143">
        <v>2323377</v>
      </c>
      <c r="J11186" s="143">
        <v>4569</v>
      </c>
      <c r="K11186" s="147" t="s">
        <v>77</v>
      </c>
      <c r="L11186" s="152"/>
      <c r="M11186" s="57"/>
      <c r="N11186" s="150"/>
      <c r="O11186" s="150"/>
      <c r="P11186" s="150"/>
      <c r="Q11186" s="150"/>
    </row>
    <row r="11187" spans="1:17" ht="15">
      <c r="A11187" s="142">
        <v>52855</v>
      </c>
      <c r="B11187" s="143">
        <f t="shared" si="0"/>
        <v>9</v>
      </c>
      <c r="C11187" s="143">
        <f t="shared" si="1"/>
        <v>2044</v>
      </c>
      <c r="D11187" s="154">
        <v>42390</v>
      </c>
      <c r="E11187" s="145">
        <f t="shared" si="2"/>
        <v>1</v>
      </c>
      <c r="F11187" s="145">
        <f t="shared" si="3"/>
        <v>2016</v>
      </c>
      <c r="G11187" s="153" t="s">
        <v>8449</v>
      </c>
      <c r="H11187" s="143">
        <v>10565</v>
      </c>
      <c r="I11187" s="143">
        <v>2323378</v>
      </c>
      <c r="J11187" s="143">
        <v>1729</v>
      </c>
      <c r="K11187" s="147" t="s">
        <v>77</v>
      </c>
      <c r="L11187" s="152"/>
      <c r="M11187" s="57"/>
      <c r="N11187" s="150"/>
      <c r="O11187" s="150"/>
      <c r="P11187" s="150"/>
      <c r="Q11187" s="150"/>
    </row>
    <row r="11188" spans="1:17" ht="15">
      <c r="A11188" s="142">
        <v>52856</v>
      </c>
      <c r="B11188" s="143">
        <f t="shared" si="0"/>
        <v>9</v>
      </c>
      <c r="C11188" s="143">
        <f t="shared" si="1"/>
        <v>2044</v>
      </c>
      <c r="D11188" s="154">
        <v>42390</v>
      </c>
      <c r="E11188" s="145">
        <f t="shared" si="2"/>
        <v>1</v>
      </c>
      <c r="F11188" s="145">
        <f t="shared" si="3"/>
        <v>2016</v>
      </c>
      <c r="G11188" s="146"/>
      <c r="H11188" s="143">
        <v>0</v>
      </c>
      <c r="I11188" s="143">
        <v>2323379</v>
      </c>
      <c r="J11188" s="143">
        <v>1359</v>
      </c>
      <c r="K11188" s="147" t="s">
        <v>77</v>
      </c>
      <c r="L11188" s="152"/>
      <c r="M11188" s="57"/>
      <c r="N11188" s="150"/>
      <c r="O11188" s="150"/>
      <c r="P11188" s="150"/>
      <c r="Q11188" s="150"/>
    </row>
    <row r="11189" spans="1:17" ht="15">
      <c r="A11189" s="142">
        <v>52857</v>
      </c>
      <c r="B11189" s="143">
        <f t="shared" si="0"/>
        <v>9</v>
      </c>
      <c r="C11189" s="143">
        <f t="shared" si="1"/>
        <v>2044</v>
      </c>
      <c r="D11189" s="154">
        <v>42390</v>
      </c>
      <c r="E11189" s="145">
        <f t="shared" si="2"/>
        <v>1</v>
      </c>
      <c r="F11189" s="145">
        <f t="shared" si="3"/>
        <v>2016</v>
      </c>
      <c r="G11189" s="153" t="s">
        <v>8450</v>
      </c>
      <c r="H11189" s="143">
        <v>0</v>
      </c>
      <c r="I11189" s="143">
        <v>2323380</v>
      </c>
      <c r="J11189" s="143">
        <v>1769</v>
      </c>
      <c r="K11189" s="147" t="s">
        <v>77</v>
      </c>
      <c r="L11189" s="152"/>
      <c r="M11189" s="57"/>
      <c r="N11189" s="150"/>
      <c r="O11189" s="150"/>
      <c r="P11189" s="150"/>
      <c r="Q11189" s="150"/>
    </row>
    <row r="11190" spans="1:17" ht="15">
      <c r="A11190" s="142">
        <v>52858</v>
      </c>
      <c r="B11190" s="143">
        <f t="shared" si="0"/>
        <v>9</v>
      </c>
      <c r="C11190" s="143">
        <f t="shared" si="1"/>
        <v>2044</v>
      </c>
      <c r="D11190" s="154">
        <v>42390</v>
      </c>
      <c r="E11190" s="145">
        <f t="shared" si="2"/>
        <v>1</v>
      </c>
      <c r="F11190" s="145">
        <f t="shared" si="3"/>
        <v>2016</v>
      </c>
      <c r="G11190" s="146"/>
      <c r="H11190" s="143">
        <v>0</v>
      </c>
      <c r="I11190" s="143">
        <v>2323381</v>
      </c>
      <c r="J11190" s="143">
        <v>1109</v>
      </c>
      <c r="K11190" s="147" t="s">
        <v>77</v>
      </c>
      <c r="L11190" s="152"/>
      <c r="M11190" s="57"/>
      <c r="N11190" s="150"/>
      <c r="O11190" s="150"/>
      <c r="P11190" s="150"/>
      <c r="Q11190" s="150"/>
    </row>
    <row r="11191" spans="1:17" ht="15">
      <c r="A11191" s="142">
        <v>52859</v>
      </c>
      <c r="B11191" s="143">
        <f t="shared" si="0"/>
        <v>9</v>
      </c>
      <c r="C11191" s="143">
        <f t="shared" si="1"/>
        <v>2044</v>
      </c>
      <c r="D11191" s="154">
        <v>42390</v>
      </c>
      <c r="E11191" s="145">
        <f t="shared" si="2"/>
        <v>1</v>
      </c>
      <c r="F11191" s="145">
        <f t="shared" si="3"/>
        <v>2016</v>
      </c>
      <c r="G11191" s="153" t="s">
        <v>8451</v>
      </c>
      <c r="H11191" s="143">
        <v>25520</v>
      </c>
      <c r="I11191" s="143">
        <v>2323382</v>
      </c>
      <c r="J11191" s="143">
        <v>3199</v>
      </c>
      <c r="K11191" s="147" t="s">
        <v>77</v>
      </c>
      <c r="L11191" s="152"/>
      <c r="M11191" s="57"/>
      <c r="N11191" s="150"/>
      <c r="O11191" s="150"/>
      <c r="P11191" s="150"/>
      <c r="Q11191" s="150"/>
    </row>
    <row r="11192" spans="1:17" ht="15">
      <c r="A11192" s="142">
        <v>52860</v>
      </c>
      <c r="B11192" s="143">
        <f t="shared" si="0"/>
        <v>9</v>
      </c>
      <c r="C11192" s="143">
        <f t="shared" si="1"/>
        <v>2044</v>
      </c>
      <c r="D11192" s="154">
        <v>42390</v>
      </c>
      <c r="E11192" s="145">
        <f t="shared" si="2"/>
        <v>1</v>
      </c>
      <c r="F11192" s="145">
        <f t="shared" si="3"/>
        <v>2016</v>
      </c>
      <c r="G11192" s="153" t="s">
        <v>8452</v>
      </c>
      <c r="H11192" s="143">
        <v>10568</v>
      </c>
      <c r="I11192" s="143">
        <v>2323384</v>
      </c>
      <c r="J11192" s="143">
        <v>2999</v>
      </c>
      <c r="K11192" s="147" t="s">
        <v>77</v>
      </c>
      <c r="L11192" s="152"/>
      <c r="M11192" s="57"/>
      <c r="N11192" s="150"/>
      <c r="O11192" s="150"/>
      <c r="P11192" s="150"/>
      <c r="Q11192" s="150"/>
    </row>
    <row r="11193" spans="1:17" ht="15">
      <c r="A11193" s="142">
        <v>52861</v>
      </c>
      <c r="B11193" s="143">
        <f t="shared" si="0"/>
        <v>9</v>
      </c>
      <c r="C11193" s="143">
        <f t="shared" si="1"/>
        <v>2044</v>
      </c>
      <c r="D11193" s="154">
        <v>42390</v>
      </c>
      <c r="E11193" s="145">
        <f t="shared" si="2"/>
        <v>1</v>
      </c>
      <c r="F11193" s="145">
        <f t="shared" si="3"/>
        <v>2016</v>
      </c>
      <c r="G11193" s="153" t="s">
        <v>8453</v>
      </c>
      <c r="H11193" s="143">
        <v>0</v>
      </c>
      <c r="I11193" s="143">
        <v>2323385</v>
      </c>
      <c r="J11193" s="143">
        <v>2698</v>
      </c>
      <c r="K11193" s="147" t="s">
        <v>77</v>
      </c>
      <c r="L11193" s="152"/>
      <c r="M11193" s="57"/>
      <c r="N11193" s="150"/>
      <c r="O11193" s="150"/>
      <c r="P11193" s="150"/>
      <c r="Q11193" s="150"/>
    </row>
    <row r="11194" spans="1:17" ht="15">
      <c r="A11194" s="142">
        <v>52862</v>
      </c>
      <c r="B11194" s="143">
        <f t="shared" si="0"/>
        <v>9</v>
      </c>
      <c r="C11194" s="143">
        <f t="shared" si="1"/>
        <v>2044</v>
      </c>
      <c r="D11194" s="154">
        <v>42390</v>
      </c>
      <c r="E11194" s="145">
        <f t="shared" si="2"/>
        <v>1</v>
      </c>
      <c r="F11194" s="145">
        <f t="shared" si="3"/>
        <v>2016</v>
      </c>
      <c r="G11194" s="153" t="s">
        <v>176</v>
      </c>
      <c r="H11194" s="143">
        <v>0</v>
      </c>
      <c r="I11194" s="143">
        <v>2323386</v>
      </c>
      <c r="J11194" s="143">
        <v>3489</v>
      </c>
      <c r="K11194" s="147" t="s">
        <v>77</v>
      </c>
      <c r="L11194" s="152"/>
      <c r="M11194" s="57"/>
      <c r="N11194" s="150"/>
      <c r="O11194" s="150"/>
      <c r="P11194" s="150"/>
      <c r="Q11194" s="150"/>
    </row>
    <row r="11195" spans="1:17" ht="15">
      <c r="A11195" s="142">
        <v>52863</v>
      </c>
      <c r="B11195" s="143">
        <f t="shared" si="0"/>
        <v>9</v>
      </c>
      <c r="C11195" s="143">
        <f t="shared" si="1"/>
        <v>2044</v>
      </c>
      <c r="D11195" s="154">
        <v>42390</v>
      </c>
      <c r="E11195" s="145">
        <f t="shared" si="2"/>
        <v>1</v>
      </c>
      <c r="F11195" s="145">
        <f t="shared" si="3"/>
        <v>2016</v>
      </c>
      <c r="G11195" s="153" t="s">
        <v>8454</v>
      </c>
      <c r="H11195" s="143">
        <v>10569</v>
      </c>
      <c r="I11195" s="143">
        <v>2323387</v>
      </c>
      <c r="J11195" s="143">
        <v>3599</v>
      </c>
      <c r="K11195" s="147" t="s">
        <v>77</v>
      </c>
      <c r="L11195" s="152"/>
      <c r="M11195" s="57"/>
      <c r="N11195" s="150"/>
      <c r="O11195" s="150"/>
      <c r="P11195" s="150"/>
      <c r="Q11195" s="150"/>
    </row>
    <row r="11196" spans="1:17" ht="15">
      <c r="A11196" s="142">
        <v>52864</v>
      </c>
      <c r="B11196" s="143">
        <f t="shared" si="0"/>
        <v>9</v>
      </c>
      <c r="C11196" s="143">
        <f t="shared" si="1"/>
        <v>2044</v>
      </c>
      <c r="D11196" s="154">
        <v>42390</v>
      </c>
      <c r="E11196" s="145">
        <f t="shared" si="2"/>
        <v>1</v>
      </c>
      <c r="F11196" s="145">
        <f t="shared" si="3"/>
        <v>2016</v>
      </c>
      <c r="G11196" s="153" t="s">
        <v>8455</v>
      </c>
      <c r="H11196" s="143">
        <v>0</v>
      </c>
      <c r="I11196" s="143">
        <v>2323388</v>
      </c>
      <c r="J11196" s="143">
        <v>1049</v>
      </c>
      <c r="K11196" s="147" t="s">
        <v>77</v>
      </c>
      <c r="L11196" s="152"/>
      <c r="M11196" s="57"/>
      <c r="N11196" s="150"/>
      <c r="O11196" s="150"/>
      <c r="P11196" s="150"/>
      <c r="Q11196" s="150"/>
    </row>
    <row r="11197" spans="1:17" ht="15">
      <c r="A11197" s="142">
        <v>52865</v>
      </c>
      <c r="B11197" s="143">
        <f t="shared" si="0"/>
        <v>9</v>
      </c>
      <c r="C11197" s="143">
        <f t="shared" si="1"/>
        <v>2044</v>
      </c>
      <c r="D11197" s="154">
        <v>42390</v>
      </c>
      <c r="E11197" s="145">
        <f t="shared" si="2"/>
        <v>1</v>
      </c>
      <c r="F11197" s="145">
        <f t="shared" si="3"/>
        <v>2016</v>
      </c>
      <c r="G11197" s="153" t="s">
        <v>6041</v>
      </c>
      <c r="H11197" s="143">
        <v>8188</v>
      </c>
      <c r="I11197" s="143">
        <v>2323389</v>
      </c>
      <c r="J11197" s="143">
        <v>3399</v>
      </c>
      <c r="K11197" s="147" t="s">
        <v>77</v>
      </c>
      <c r="L11197" s="152"/>
      <c r="M11197" s="57"/>
      <c r="N11197" s="150"/>
      <c r="O11197" s="150"/>
      <c r="P11197" s="150"/>
      <c r="Q11197" s="150"/>
    </row>
    <row r="11198" spans="1:17" ht="15">
      <c r="A11198" s="142">
        <v>52866</v>
      </c>
      <c r="B11198" s="143">
        <f t="shared" si="0"/>
        <v>9</v>
      </c>
      <c r="C11198" s="143">
        <f t="shared" si="1"/>
        <v>2044</v>
      </c>
      <c r="D11198" s="154">
        <v>42390</v>
      </c>
      <c r="E11198" s="145">
        <f t="shared" si="2"/>
        <v>1</v>
      </c>
      <c r="F11198" s="145">
        <f t="shared" si="3"/>
        <v>2016</v>
      </c>
      <c r="G11198" s="146"/>
      <c r="H11198" s="143">
        <v>67560</v>
      </c>
      <c r="I11198" s="143">
        <v>2323391</v>
      </c>
      <c r="J11198" s="143">
        <v>1299</v>
      </c>
      <c r="K11198" s="147" t="s">
        <v>77</v>
      </c>
      <c r="L11198" s="152"/>
      <c r="M11198" s="57"/>
      <c r="N11198" s="150"/>
      <c r="O11198" s="150"/>
      <c r="P11198" s="150"/>
      <c r="Q11198" s="150"/>
    </row>
    <row r="11199" spans="1:17" ht="15">
      <c r="A11199" s="142">
        <v>52867</v>
      </c>
      <c r="B11199" s="143">
        <f t="shared" si="0"/>
        <v>9</v>
      </c>
      <c r="C11199" s="143">
        <f t="shared" si="1"/>
        <v>2044</v>
      </c>
      <c r="D11199" s="154">
        <v>42390</v>
      </c>
      <c r="E11199" s="145">
        <f t="shared" si="2"/>
        <v>1</v>
      </c>
      <c r="F11199" s="145">
        <f t="shared" si="3"/>
        <v>2016</v>
      </c>
      <c r="G11199" s="153" t="s">
        <v>8456</v>
      </c>
      <c r="H11199" s="143">
        <v>6188</v>
      </c>
      <c r="I11199" s="143">
        <v>2323396</v>
      </c>
      <c r="J11199" s="143">
        <v>1949</v>
      </c>
      <c r="K11199" s="147" t="s">
        <v>77</v>
      </c>
      <c r="L11199" s="152"/>
      <c r="M11199" s="57"/>
      <c r="N11199" s="150"/>
      <c r="O11199" s="150"/>
      <c r="P11199" s="150"/>
      <c r="Q11199" s="150"/>
    </row>
    <row r="11200" spans="1:17" ht="15">
      <c r="A11200" s="142">
        <v>52868</v>
      </c>
      <c r="B11200" s="143">
        <f t="shared" si="0"/>
        <v>9</v>
      </c>
      <c r="C11200" s="143">
        <f t="shared" si="1"/>
        <v>2044</v>
      </c>
      <c r="D11200" s="154">
        <v>42390</v>
      </c>
      <c r="E11200" s="145">
        <f t="shared" si="2"/>
        <v>1</v>
      </c>
      <c r="F11200" s="145">
        <f t="shared" si="3"/>
        <v>2016</v>
      </c>
      <c r="G11200" s="153" t="s">
        <v>8457</v>
      </c>
      <c r="H11200" s="143">
        <v>10572</v>
      </c>
      <c r="I11200" s="143">
        <v>2323397</v>
      </c>
      <c r="J11200" s="143">
        <v>2205</v>
      </c>
      <c r="K11200" s="147" t="s">
        <v>77</v>
      </c>
      <c r="L11200" s="152"/>
      <c r="M11200" s="57"/>
      <c r="N11200" s="150"/>
      <c r="O11200" s="150"/>
      <c r="P11200" s="150"/>
      <c r="Q11200" s="150"/>
    </row>
    <row r="11201" spans="1:17" ht="15">
      <c r="A11201" s="142">
        <v>52869</v>
      </c>
      <c r="B11201" s="143">
        <f t="shared" si="0"/>
        <v>9</v>
      </c>
      <c r="C11201" s="143">
        <f t="shared" si="1"/>
        <v>2044</v>
      </c>
      <c r="D11201" s="154">
        <v>42390</v>
      </c>
      <c r="E11201" s="145">
        <f t="shared" si="2"/>
        <v>1</v>
      </c>
      <c r="F11201" s="145">
        <f t="shared" si="3"/>
        <v>2016</v>
      </c>
      <c r="G11201" s="153" t="s">
        <v>8458</v>
      </c>
      <c r="H11201" s="143">
        <v>10575</v>
      </c>
      <c r="I11201" s="143">
        <v>2323400</v>
      </c>
      <c r="J11201" s="143">
        <v>2749</v>
      </c>
      <c r="K11201" s="147" t="s">
        <v>77</v>
      </c>
      <c r="L11201" s="152"/>
      <c r="M11201" s="57"/>
      <c r="N11201" s="150"/>
      <c r="O11201" s="150"/>
      <c r="P11201" s="150"/>
      <c r="Q11201" s="150"/>
    </row>
    <row r="11202" spans="1:17" ht="15">
      <c r="A11202" s="142">
        <v>52870</v>
      </c>
      <c r="B11202" s="143">
        <f t="shared" si="0"/>
        <v>9</v>
      </c>
      <c r="C11202" s="143">
        <f t="shared" si="1"/>
        <v>2044</v>
      </c>
      <c r="D11202" s="154">
        <v>42390</v>
      </c>
      <c r="E11202" s="145">
        <f t="shared" si="2"/>
        <v>1</v>
      </c>
      <c r="F11202" s="145">
        <f t="shared" si="3"/>
        <v>2016</v>
      </c>
      <c r="G11202" s="153" t="s">
        <v>8095</v>
      </c>
      <c r="H11202" s="143">
        <v>10574</v>
      </c>
      <c r="I11202" s="143">
        <v>2323402</v>
      </c>
      <c r="J11202" s="143">
        <v>1949</v>
      </c>
      <c r="K11202" s="147" t="s">
        <v>77</v>
      </c>
      <c r="L11202" s="152"/>
      <c r="M11202" s="57"/>
      <c r="N11202" s="150"/>
      <c r="O11202" s="150"/>
      <c r="P11202" s="150"/>
      <c r="Q11202" s="150"/>
    </row>
    <row r="11203" spans="1:17" ht="15">
      <c r="A11203" s="142">
        <v>52871</v>
      </c>
      <c r="B11203" s="143">
        <f t="shared" si="0"/>
        <v>10</v>
      </c>
      <c r="C11203" s="143">
        <f t="shared" si="1"/>
        <v>2044</v>
      </c>
      <c r="D11203" s="154">
        <v>42390</v>
      </c>
      <c r="E11203" s="145">
        <f t="shared" si="2"/>
        <v>1</v>
      </c>
      <c r="F11203" s="145">
        <f t="shared" si="3"/>
        <v>2016</v>
      </c>
      <c r="G11203" s="153" t="s">
        <v>8459</v>
      </c>
      <c r="H11203" s="143">
        <v>10576</v>
      </c>
      <c r="I11203" s="143">
        <v>2323403</v>
      </c>
      <c r="J11203" s="143">
        <v>2898</v>
      </c>
      <c r="K11203" s="147" t="s">
        <v>77</v>
      </c>
      <c r="L11203" s="152"/>
      <c r="M11203" s="57"/>
      <c r="N11203" s="150"/>
      <c r="O11203" s="150"/>
      <c r="P11203" s="150"/>
      <c r="Q11203" s="150"/>
    </row>
    <row r="11204" spans="1:17" ht="15">
      <c r="A11204" s="142">
        <v>52872</v>
      </c>
      <c r="B11204" s="143">
        <f t="shared" si="0"/>
        <v>10</v>
      </c>
      <c r="C11204" s="143">
        <f t="shared" si="1"/>
        <v>2044</v>
      </c>
      <c r="D11204" s="154">
        <v>42390</v>
      </c>
      <c r="E11204" s="145">
        <f t="shared" si="2"/>
        <v>1</v>
      </c>
      <c r="F11204" s="145">
        <f t="shared" si="3"/>
        <v>2016</v>
      </c>
      <c r="G11204" s="153" t="s">
        <v>8460</v>
      </c>
      <c r="H11204" s="143">
        <v>28914</v>
      </c>
      <c r="I11204" s="143">
        <v>2323404</v>
      </c>
      <c r="J11204" s="143">
        <v>2950</v>
      </c>
      <c r="K11204" s="147" t="s">
        <v>77</v>
      </c>
      <c r="L11204" s="152"/>
      <c r="M11204" s="57"/>
      <c r="N11204" s="150"/>
      <c r="O11204" s="150"/>
      <c r="P11204" s="150"/>
      <c r="Q11204" s="150"/>
    </row>
    <row r="11205" spans="1:17" ht="15">
      <c r="A11205" s="142">
        <v>52873</v>
      </c>
      <c r="B11205" s="143">
        <f t="shared" si="0"/>
        <v>10</v>
      </c>
      <c r="C11205" s="143">
        <f t="shared" si="1"/>
        <v>2044</v>
      </c>
      <c r="D11205" s="154">
        <v>42390</v>
      </c>
      <c r="E11205" s="145">
        <f t="shared" si="2"/>
        <v>1</v>
      </c>
      <c r="F11205" s="145">
        <f t="shared" si="3"/>
        <v>2016</v>
      </c>
      <c r="G11205" s="146"/>
      <c r="H11205" s="143">
        <v>0</v>
      </c>
      <c r="I11205" s="143">
        <v>2323405</v>
      </c>
      <c r="J11205" s="143">
        <v>1339</v>
      </c>
      <c r="K11205" s="147" t="s">
        <v>77</v>
      </c>
      <c r="L11205" s="152"/>
      <c r="M11205" s="57"/>
      <c r="N11205" s="150"/>
      <c r="O11205" s="150"/>
      <c r="P11205" s="150"/>
      <c r="Q11205" s="150"/>
    </row>
    <row r="11206" spans="1:17" ht="15">
      <c r="A11206" s="142">
        <v>52874</v>
      </c>
      <c r="B11206" s="143">
        <f t="shared" si="0"/>
        <v>10</v>
      </c>
      <c r="C11206" s="143">
        <f t="shared" si="1"/>
        <v>2044</v>
      </c>
      <c r="D11206" s="154">
        <v>42390</v>
      </c>
      <c r="E11206" s="145">
        <f t="shared" si="2"/>
        <v>1</v>
      </c>
      <c r="F11206" s="145">
        <f t="shared" si="3"/>
        <v>2016</v>
      </c>
      <c r="G11206" s="153" t="s">
        <v>8460</v>
      </c>
      <c r="H11206" s="143">
        <v>0</v>
      </c>
      <c r="I11206" s="143">
        <v>2323406</v>
      </c>
      <c r="J11206" s="143">
        <v>2398</v>
      </c>
      <c r="K11206" s="147" t="s">
        <v>77</v>
      </c>
      <c r="L11206" s="152"/>
      <c r="M11206" s="57"/>
      <c r="N11206" s="150"/>
      <c r="O11206" s="150"/>
      <c r="P11206" s="150"/>
      <c r="Q11206" s="150"/>
    </row>
    <row r="11207" spans="1:17" ht="15">
      <c r="A11207" s="142">
        <v>52875</v>
      </c>
      <c r="B11207" s="143">
        <f t="shared" si="0"/>
        <v>10</v>
      </c>
      <c r="C11207" s="143">
        <f t="shared" si="1"/>
        <v>2044</v>
      </c>
      <c r="D11207" s="154">
        <v>42390</v>
      </c>
      <c r="E11207" s="145">
        <f t="shared" si="2"/>
        <v>1</v>
      </c>
      <c r="F11207" s="145">
        <f t="shared" si="3"/>
        <v>2016</v>
      </c>
      <c r="G11207" s="153" t="s">
        <v>8460</v>
      </c>
      <c r="H11207" s="143">
        <v>28914</v>
      </c>
      <c r="I11207" s="143">
        <v>2323407</v>
      </c>
      <c r="J11207" s="143">
        <v>1458</v>
      </c>
      <c r="K11207" s="147" t="s">
        <v>77</v>
      </c>
      <c r="L11207" s="152"/>
      <c r="M11207" s="57"/>
      <c r="N11207" s="150"/>
      <c r="O11207" s="150"/>
      <c r="P11207" s="150"/>
      <c r="Q11207" s="150"/>
    </row>
    <row r="11208" spans="1:17" ht="15">
      <c r="A11208" s="142">
        <v>52876</v>
      </c>
      <c r="B11208" s="143">
        <f t="shared" si="0"/>
        <v>10</v>
      </c>
      <c r="C11208" s="143">
        <f t="shared" si="1"/>
        <v>2044</v>
      </c>
      <c r="D11208" s="154">
        <v>42390</v>
      </c>
      <c r="E11208" s="145">
        <f t="shared" si="2"/>
        <v>1</v>
      </c>
      <c r="F11208" s="145">
        <f t="shared" si="3"/>
        <v>2016</v>
      </c>
      <c r="G11208" s="153" t="s">
        <v>8461</v>
      </c>
      <c r="H11208" s="143">
        <v>10578</v>
      </c>
      <c r="I11208" s="143">
        <v>2323408</v>
      </c>
      <c r="J11208" s="143">
        <v>6499</v>
      </c>
      <c r="K11208" s="147" t="s">
        <v>77</v>
      </c>
      <c r="L11208" s="152"/>
      <c r="M11208" s="57"/>
      <c r="N11208" s="150"/>
      <c r="O11208" s="150"/>
      <c r="P11208" s="150"/>
      <c r="Q11208" s="150"/>
    </row>
    <row r="11209" spans="1:17" ht="15">
      <c r="A11209" s="142">
        <v>52877</v>
      </c>
      <c r="B11209" s="143">
        <f t="shared" si="0"/>
        <v>10</v>
      </c>
      <c r="C11209" s="143">
        <f t="shared" si="1"/>
        <v>2044</v>
      </c>
      <c r="D11209" s="154">
        <v>42390</v>
      </c>
      <c r="E11209" s="145">
        <f t="shared" si="2"/>
        <v>1</v>
      </c>
      <c r="F11209" s="145">
        <f t="shared" si="3"/>
        <v>2016</v>
      </c>
      <c r="G11209" s="153" t="s">
        <v>1527</v>
      </c>
      <c r="H11209" s="143">
        <v>2676</v>
      </c>
      <c r="I11209" s="143">
        <v>2323410</v>
      </c>
      <c r="J11209" s="143">
        <v>2639</v>
      </c>
      <c r="K11209" s="147" t="s">
        <v>77</v>
      </c>
      <c r="L11209" s="152"/>
      <c r="M11209" s="57"/>
      <c r="N11209" s="150"/>
      <c r="O11209" s="150"/>
      <c r="P11209" s="150"/>
      <c r="Q11209" s="150"/>
    </row>
    <row r="11210" spans="1:17" ht="15">
      <c r="A11210" s="142">
        <v>52878</v>
      </c>
      <c r="B11210" s="143">
        <f t="shared" si="0"/>
        <v>10</v>
      </c>
      <c r="C11210" s="143">
        <f t="shared" si="1"/>
        <v>2044</v>
      </c>
      <c r="D11210" s="154">
        <v>42391</v>
      </c>
      <c r="E11210" s="145">
        <f t="shared" si="2"/>
        <v>1</v>
      </c>
      <c r="F11210" s="145">
        <f t="shared" si="3"/>
        <v>2016</v>
      </c>
      <c r="G11210" s="153" t="s">
        <v>8462</v>
      </c>
      <c r="H11210" s="143">
        <v>10581</v>
      </c>
      <c r="I11210" s="143">
        <v>2323416</v>
      </c>
      <c r="J11210" s="143">
        <v>4849</v>
      </c>
      <c r="K11210" s="147" t="s">
        <v>77</v>
      </c>
      <c r="L11210" s="152"/>
      <c r="M11210" s="57"/>
      <c r="N11210" s="150"/>
      <c r="O11210" s="150"/>
      <c r="P11210" s="150"/>
      <c r="Q11210" s="150"/>
    </row>
    <row r="11211" spans="1:17" ht="15">
      <c r="A11211" s="142">
        <v>52879</v>
      </c>
      <c r="B11211" s="143">
        <f t="shared" si="0"/>
        <v>10</v>
      </c>
      <c r="C11211" s="143">
        <f t="shared" si="1"/>
        <v>2044</v>
      </c>
      <c r="D11211" s="154">
        <v>42391</v>
      </c>
      <c r="E11211" s="145">
        <f t="shared" si="2"/>
        <v>1</v>
      </c>
      <c r="F11211" s="145">
        <f t="shared" si="3"/>
        <v>2016</v>
      </c>
      <c r="G11211" s="153" t="s">
        <v>8463</v>
      </c>
      <c r="H11211" s="143">
        <v>704</v>
      </c>
      <c r="I11211" s="143">
        <v>2323417</v>
      </c>
      <c r="J11211" s="143">
        <v>2743</v>
      </c>
      <c r="K11211" s="147" t="s">
        <v>77</v>
      </c>
      <c r="L11211" s="152"/>
      <c r="M11211" s="57"/>
      <c r="N11211" s="150"/>
      <c r="O11211" s="150"/>
      <c r="P11211" s="150"/>
      <c r="Q11211" s="150"/>
    </row>
    <row r="11212" spans="1:17" ht="15">
      <c r="A11212" s="142">
        <v>52880</v>
      </c>
      <c r="B11212" s="143">
        <f t="shared" si="0"/>
        <v>10</v>
      </c>
      <c r="C11212" s="143">
        <f t="shared" si="1"/>
        <v>2044</v>
      </c>
      <c r="D11212" s="154">
        <v>42391</v>
      </c>
      <c r="E11212" s="145">
        <f t="shared" si="2"/>
        <v>1</v>
      </c>
      <c r="F11212" s="145">
        <f t="shared" si="3"/>
        <v>2016</v>
      </c>
      <c r="G11212" s="153" t="s">
        <v>8464</v>
      </c>
      <c r="H11212" s="143">
        <v>10582</v>
      </c>
      <c r="I11212" s="143">
        <v>2323418</v>
      </c>
      <c r="J11212" s="143">
        <v>2649</v>
      </c>
      <c r="K11212" s="147" t="s">
        <v>77</v>
      </c>
      <c r="L11212" s="152"/>
      <c r="M11212" s="57"/>
      <c r="N11212" s="150"/>
      <c r="O11212" s="150"/>
      <c r="P11212" s="150"/>
      <c r="Q11212" s="150"/>
    </row>
    <row r="11213" spans="1:17" ht="15">
      <c r="A11213" s="142">
        <v>52881</v>
      </c>
      <c r="B11213" s="143">
        <f t="shared" si="0"/>
        <v>10</v>
      </c>
      <c r="C11213" s="143">
        <f t="shared" si="1"/>
        <v>2044</v>
      </c>
      <c r="D11213" s="154">
        <v>42391</v>
      </c>
      <c r="E11213" s="145">
        <f t="shared" si="2"/>
        <v>1</v>
      </c>
      <c r="F11213" s="145">
        <f t="shared" si="3"/>
        <v>2016</v>
      </c>
      <c r="G11213" s="153" t="s">
        <v>8465</v>
      </c>
      <c r="H11213" s="143">
        <v>10583</v>
      </c>
      <c r="I11213" s="143">
        <v>2323419</v>
      </c>
      <c r="J11213" s="143">
        <v>1299</v>
      </c>
      <c r="K11213" s="147" t="s">
        <v>77</v>
      </c>
      <c r="L11213" s="152"/>
      <c r="M11213" s="57"/>
      <c r="N11213" s="150"/>
      <c r="O11213" s="150"/>
      <c r="P11213" s="150"/>
      <c r="Q11213" s="150"/>
    </row>
    <row r="11214" spans="1:17" ht="15">
      <c r="A11214" s="142">
        <v>52882</v>
      </c>
      <c r="B11214" s="143">
        <f t="shared" si="0"/>
        <v>10</v>
      </c>
      <c r="C11214" s="143">
        <f t="shared" si="1"/>
        <v>2044</v>
      </c>
      <c r="D11214" s="154">
        <v>42391</v>
      </c>
      <c r="E11214" s="145">
        <f t="shared" si="2"/>
        <v>1</v>
      </c>
      <c r="F11214" s="145">
        <f t="shared" si="3"/>
        <v>2016</v>
      </c>
      <c r="G11214" s="153" t="s">
        <v>8466</v>
      </c>
      <c r="H11214" s="143">
        <v>17691</v>
      </c>
      <c r="I11214" s="143">
        <v>2323422</v>
      </c>
      <c r="J11214" s="143">
        <v>4099</v>
      </c>
      <c r="K11214" s="147" t="s">
        <v>77</v>
      </c>
      <c r="L11214" s="152"/>
      <c r="M11214" s="57"/>
      <c r="N11214" s="150"/>
      <c r="O11214" s="150"/>
      <c r="P11214" s="150"/>
      <c r="Q11214" s="150"/>
    </row>
    <row r="11215" spans="1:17" ht="15">
      <c r="A11215" s="142">
        <v>52883</v>
      </c>
      <c r="B11215" s="143">
        <f t="shared" si="0"/>
        <v>10</v>
      </c>
      <c r="C11215" s="143">
        <f t="shared" si="1"/>
        <v>2044</v>
      </c>
      <c r="D11215" s="154">
        <v>42391</v>
      </c>
      <c r="E11215" s="145">
        <f t="shared" si="2"/>
        <v>1</v>
      </c>
      <c r="F11215" s="145">
        <f t="shared" si="3"/>
        <v>2016</v>
      </c>
      <c r="G11215" s="153" t="s">
        <v>8467</v>
      </c>
      <c r="H11215" s="143">
        <v>10397</v>
      </c>
      <c r="I11215" s="143">
        <v>2323424</v>
      </c>
      <c r="J11215" s="143">
        <v>1463</v>
      </c>
      <c r="K11215" s="147" t="s">
        <v>77</v>
      </c>
      <c r="L11215" s="152"/>
      <c r="M11215" s="57"/>
      <c r="N11215" s="150"/>
      <c r="O11215" s="150"/>
      <c r="P11215" s="150"/>
      <c r="Q11215" s="150"/>
    </row>
    <row r="11216" spans="1:17" ht="15">
      <c r="A11216" s="142">
        <v>52884</v>
      </c>
      <c r="B11216" s="143">
        <f t="shared" si="0"/>
        <v>10</v>
      </c>
      <c r="C11216" s="143">
        <f t="shared" si="1"/>
        <v>2044</v>
      </c>
      <c r="D11216" s="154">
        <v>42391</v>
      </c>
      <c r="E11216" s="145">
        <f t="shared" si="2"/>
        <v>1</v>
      </c>
      <c r="F11216" s="145">
        <f t="shared" si="3"/>
        <v>2016</v>
      </c>
      <c r="G11216" s="153" t="s">
        <v>8468</v>
      </c>
      <c r="H11216" s="143">
        <v>10579</v>
      </c>
      <c r="I11216" s="143">
        <v>2323425</v>
      </c>
      <c r="J11216" s="143">
        <v>2316</v>
      </c>
      <c r="K11216" s="147" t="s">
        <v>77</v>
      </c>
      <c r="L11216" s="152"/>
      <c r="M11216" s="57"/>
      <c r="N11216" s="150"/>
      <c r="O11216" s="150"/>
      <c r="P11216" s="150"/>
      <c r="Q11216" s="150"/>
    </row>
    <row r="11217" spans="1:17" ht="15">
      <c r="A11217" s="142">
        <v>52885</v>
      </c>
      <c r="B11217" s="143">
        <f t="shared" si="0"/>
        <v>10</v>
      </c>
      <c r="C11217" s="143">
        <f t="shared" si="1"/>
        <v>2044</v>
      </c>
      <c r="D11217" s="154">
        <v>42391</v>
      </c>
      <c r="E11217" s="145">
        <f t="shared" si="2"/>
        <v>1</v>
      </c>
      <c r="F11217" s="145">
        <f t="shared" si="3"/>
        <v>2016</v>
      </c>
      <c r="G11217" s="153" t="s">
        <v>8469</v>
      </c>
      <c r="H11217" s="143">
        <v>0</v>
      </c>
      <c r="I11217" s="143">
        <v>2323427</v>
      </c>
      <c r="J11217" s="143">
        <v>11000</v>
      </c>
      <c r="K11217" s="147" t="s">
        <v>77</v>
      </c>
      <c r="L11217" s="152"/>
      <c r="M11217" s="57"/>
      <c r="N11217" s="150"/>
      <c r="O11217" s="150"/>
      <c r="P11217" s="150"/>
      <c r="Q11217" s="150"/>
    </row>
    <row r="11218" spans="1:17" ht="15">
      <c r="A11218" s="142">
        <v>52886</v>
      </c>
      <c r="B11218" s="143">
        <f t="shared" si="0"/>
        <v>10</v>
      </c>
      <c r="C11218" s="143">
        <f t="shared" si="1"/>
        <v>2044</v>
      </c>
      <c r="D11218" s="154">
        <v>42391</v>
      </c>
      <c r="E11218" s="145">
        <f t="shared" si="2"/>
        <v>1</v>
      </c>
      <c r="F11218" s="145">
        <f t="shared" si="3"/>
        <v>2016</v>
      </c>
      <c r="G11218" s="153" t="s">
        <v>8470</v>
      </c>
      <c r="H11218" s="143">
        <v>10586</v>
      </c>
      <c r="I11218" s="143">
        <v>2323428</v>
      </c>
      <c r="J11218" s="143">
        <v>3625</v>
      </c>
      <c r="K11218" s="147" t="s">
        <v>77</v>
      </c>
      <c r="L11218" s="152"/>
      <c r="M11218" s="57"/>
      <c r="N11218" s="150"/>
      <c r="O11218" s="150"/>
      <c r="P11218" s="150"/>
      <c r="Q11218" s="150"/>
    </row>
    <row r="11219" spans="1:17" ht="15">
      <c r="A11219" s="142">
        <v>52887</v>
      </c>
      <c r="B11219" s="143">
        <f t="shared" si="0"/>
        <v>10</v>
      </c>
      <c r="C11219" s="143">
        <f t="shared" si="1"/>
        <v>2044</v>
      </c>
      <c r="D11219" s="154">
        <v>42391</v>
      </c>
      <c r="E11219" s="145">
        <f t="shared" si="2"/>
        <v>1</v>
      </c>
      <c r="F11219" s="145">
        <f t="shared" si="3"/>
        <v>2016</v>
      </c>
      <c r="G11219" s="153" t="s">
        <v>1034</v>
      </c>
      <c r="H11219" s="143">
        <v>2057</v>
      </c>
      <c r="I11219" s="143">
        <v>2323429</v>
      </c>
      <c r="J11219" s="143">
        <v>2029</v>
      </c>
      <c r="K11219" s="147" t="s">
        <v>77</v>
      </c>
      <c r="L11219" s="152"/>
      <c r="M11219" s="57"/>
      <c r="N11219" s="150"/>
      <c r="O11219" s="150"/>
      <c r="P11219" s="150"/>
      <c r="Q11219" s="150"/>
    </row>
    <row r="11220" spans="1:17" ht="15">
      <c r="A11220" s="142">
        <v>52888</v>
      </c>
      <c r="B11220" s="143">
        <f t="shared" si="0"/>
        <v>10</v>
      </c>
      <c r="C11220" s="143">
        <f t="shared" si="1"/>
        <v>2044</v>
      </c>
      <c r="D11220" s="154">
        <v>42391</v>
      </c>
      <c r="E11220" s="145">
        <f t="shared" si="2"/>
        <v>1</v>
      </c>
      <c r="F11220" s="145">
        <f t="shared" si="3"/>
        <v>2016</v>
      </c>
      <c r="G11220" s="146"/>
      <c r="H11220" s="143">
        <v>5245</v>
      </c>
      <c r="I11220" s="143">
        <v>2323430</v>
      </c>
      <c r="J11220" s="143">
        <v>1000</v>
      </c>
      <c r="K11220" s="147" t="s">
        <v>77</v>
      </c>
      <c r="L11220" s="152"/>
      <c r="M11220" s="57"/>
      <c r="N11220" s="150"/>
      <c r="O11220" s="150"/>
      <c r="P11220" s="150"/>
      <c r="Q11220" s="150"/>
    </row>
    <row r="11221" spans="1:17" ht="15">
      <c r="A11221" s="142">
        <v>52889</v>
      </c>
      <c r="B11221" s="143">
        <f t="shared" si="0"/>
        <v>10</v>
      </c>
      <c r="C11221" s="143">
        <f t="shared" si="1"/>
        <v>2044</v>
      </c>
      <c r="D11221" s="154">
        <v>42391</v>
      </c>
      <c r="E11221" s="145">
        <f t="shared" si="2"/>
        <v>1</v>
      </c>
      <c r="F11221" s="145">
        <f t="shared" si="3"/>
        <v>2016</v>
      </c>
      <c r="G11221" s="153" t="s">
        <v>176</v>
      </c>
      <c r="H11221" s="143">
        <v>0</v>
      </c>
      <c r="I11221" s="143">
        <v>2323437</v>
      </c>
      <c r="J11221" s="143">
        <v>1749</v>
      </c>
      <c r="K11221" s="147" t="s">
        <v>77</v>
      </c>
      <c r="L11221" s="152"/>
      <c r="M11221" s="57"/>
      <c r="N11221" s="150"/>
      <c r="O11221" s="150"/>
      <c r="P11221" s="150"/>
      <c r="Q11221" s="150"/>
    </row>
    <row r="11222" spans="1:17" ht="15">
      <c r="A11222" s="142">
        <v>52890</v>
      </c>
      <c r="B11222" s="143">
        <f t="shared" si="0"/>
        <v>10</v>
      </c>
      <c r="C11222" s="143">
        <f t="shared" si="1"/>
        <v>2044</v>
      </c>
      <c r="D11222" s="154">
        <v>42391</v>
      </c>
      <c r="E11222" s="145">
        <f t="shared" si="2"/>
        <v>1</v>
      </c>
      <c r="F11222" s="145">
        <f t="shared" si="3"/>
        <v>2016</v>
      </c>
      <c r="G11222" s="153" t="s">
        <v>7743</v>
      </c>
      <c r="H11222" s="143">
        <v>9898</v>
      </c>
      <c r="I11222" s="143">
        <v>2323438</v>
      </c>
      <c r="J11222" s="143">
        <v>3799</v>
      </c>
      <c r="K11222" s="147" t="s">
        <v>77</v>
      </c>
      <c r="L11222" s="152"/>
      <c r="M11222" s="57"/>
      <c r="N11222" s="150"/>
      <c r="O11222" s="150"/>
      <c r="P11222" s="150"/>
      <c r="Q11222" s="150"/>
    </row>
    <row r="11223" spans="1:17" ht="15">
      <c r="A11223" s="142">
        <v>52891</v>
      </c>
      <c r="B11223" s="143">
        <f t="shared" si="0"/>
        <v>10</v>
      </c>
      <c r="C11223" s="143">
        <f t="shared" si="1"/>
        <v>2044</v>
      </c>
      <c r="D11223" s="154">
        <v>42391</v>
      </c>
      <c r="E11223" s="145">
        <f t="shared" si="2"/>
        <v>1</v>
      </c>
      <c r="F11223" s="145">
        <f t="shared" si="3"/>
        <v>2016</v>
      </c>
      <c r="G11223" s="153" t="s">
        <v>176</v>
      </c>
      <c r="H11223" s="143">
        <v>10584</v>
      </c>
      <c r="I11223" s="143">
        <v>2323439</v>
      </c>
      <c r="J11223" s="143">
        <v>2199</v>
      </c>
      <c r="K11223" s="147" t="s">
        <v>77</v>
      </c>
      <c r="L11223" s="152"/>
      <c r="M11223" s="57"/>
      <c r="N11223" s="150"/>
      <c r="O11223" s="150"/>
      <c r="P11223" s="150"/>
      <c r="Q11223" s="150"/>
    </row>
    <row r="11224" spans="1:17" ht="15">
      <c r="A11224" s="142">
        <v>52892</v>
      </c>
      <c r="B11224" s="143">
        <f t="shared" si="0"/>
        <v>10</v>
      </c>
      <c r="C11224" s="143">
        <f t="shared" si="1"/>
        <v>2044</v>
      </c>
      <c r="D11224" s="154">
        <v>42391</v>
      </c>
      <c r="E11224" s="145">
        <f t="shared" si="2"/>
        <v>1</v>
      </c>
      <c r="F11224" s="145">
        <f t="shared" si="3"/>
        <v>2016</v>
      </c>
      <c r="G11224" s="153" t="s">
        <v>8308</v>
      </c>
      <c r="H11224" s="143">
        <v>6658</v>
      </c>
      <c r="I11224" s="143">
        <v>2323440</v>
      </c>
      <c r="J11224" s="143">
        <v>2360</v>
      </c>
      <c r="K11224" s="147" t="s">
        <v>77</v>
      </c>
      <c r="L11224" s="152"/>
      <c r="M11224" s="57"/>
      <c r="N11224" s="150"/>
      <c r="O11224" s="150"/>
      <c r="P11224" s="150"/>
      <c r="Q11224" s="150"/>
    </row>
    <row r="11225" spans="1:17" ht="15">
      <c r="A11225" s="142">
        <v>52893</v>
      </c>
      <c r="B11225" s="143">
        <f t="shared" si="0"/>
        <v>10</v>
      </c>
      <c r="C11225" s="143">
        <f t="shared" si="1"/>
        <v>2044</v>
      </c>
      <c r="D11225" s="154">
        <v>42391</v>
      </c>
      <c r="E11225" s="145">
        <f t="shared" si="2"/>
        <v>1</v>
      </c>
      <c r="F11225" s="145">
        <f t="shared" si="3"/>
        <v>2016</v>
      </c>
      <c r="G11225" s="153" t="s">
        <v>8471</v>
      </c>
      <c r="H11225" s="143">
        <v>10590</v>
      </c>
      <c r="I11225" s="143">
        <v>2323441</v>
      </c>
      <c r="J11225" s="143">
        <v>1349</v>
      </c>
      <c r="K11225" s="147" t="s">
        <v>77</v>
      </c>
      <c r="L11225" s="152"/>
      <c r="M11225" s="57"/>
      <c r="N11225" s="150"/>
      <c r="O11225" s="150"/>
      <c r="P11225" s="150"/>
      <c r="Q11225" s="150"/>
    </row>
    <row r="11226" spans="1:17" ht="15">
      <c r="A11226" s="142">
        <v>52894</v>
      </c>
      <c r="B11226" s="143">
        <f t="shared" si="0"/>
        <v>10</v>
      </c>
      <c r="C11226" s="143">
        <f t="shared" si="1"/>
        <v>2044</v>
      </c>
      <c r="D11226" s="154">
        <v>42391</v>
      </c>
      <c r="E11226" s="145">
        <f t="shared" si="2"/>
        <v>1</v>
      </c>
      <c r="F11226" s="145">
        <f t="shared" si="3"/>
        <v>2016</v>
      </c>
      <c r="G11226" s="153" t="s">
        <v>8472</v>
      </c>
      <c r="H11226" s="143">
        <v>0</v>
      </c>
      <c r="I11226" s="143">
        <v>2323442</v>
      </c>
      <c r="J11226" s="143">
        <v>7196</v>
      </c>
      <c r="K11226" s="147" t="s">
        <v>77</v>
      </c>
      <c r="L11226" s="152"/>
      <c r="M11226" s="57"/>
      <c r="N11226" s="150"/>
      <c r="O11226" s="150"/>
      <c r="P11226" s="150"/>
      <c r="Q11226" s="150"/>
    </row>
    <row r="11227" spans="1:17" ht="15">
      <c r="A11227" s="142">
        <v>52895</v>
      </c>
      <c r="B11227" s="143">
        <f t="shared" si="0"/>
        <v>10</v>
      </c>
      <c r="C11227" s="143">
        <f t="shared" si="1"/>
        <v>2044</v>
      </c>
      <c r="D11227" s="154">
        <v>42391</v>
      </c>
      <c r="E11227" s="145">
        <f t="shared" si="2"/>
        <v>1</v>
      </c>
      <c r="F11227" s="145">
        <f t="shared" si="3"/>
        <v>2016</v>
      </c>
      <c r="G11227" s="153" t="s">
        <v>8473</v>
      </c>
      <c r="H11227" s="143">
        <v>10591</v>
      </c>
      <c r="I11227" s="143">
        <v>2323443</v>
      </c>
      <c r="J11227" s="143">
        <v>1549</v>
      </c>
      <c r="K11227" s="147" t="s">
        <v>77</v>
      </c>
      <c r="L11227" s="152"/>
      <c r="M11227" s="57"/>
      <c r="N11227" s="150"/>
      <c r="O11227" s="150"/>
      <c r="P11227" s="150"/>
      <c r="Q11227" s="150"/>
    </row>
    <row r="11228" spans="1:17" ht="15">
      <c r="A11228" s="142">
        <v>52896</v>
      </c>
      <c r="B11228" s="143">
        <f t="shared" si="0"/>
        <v>10</v>
      </c>
      <c r="C11228" s="143">
        <f t="shared" si="1"/>
        <v>2044</v>
      </c>
      <c r="D11228" s="154">
        <v>42391</v>
      </c>
      <c r="E11228" s="145">
        <f t="shared" si="2"/>
        <v>1</v>
      </c>
      <c r="F11228" s="145">
        <f t="shared" si="3"/>
        <v>2016</v>
      </c>
      <c r="G11228" s="153" t="s">
        <v>8474</v>
      </c>
      <c r="H11228" s="143">
        <v>9026</v>
      </c>
      <c r="I11228" s="143">
        <v>2323445</v>
      </c>
      <c r="J11228" s="143">
        <v>1570</v>
      </c>
      <c r="K11228" s="147" t="s">
        <v>77</v>
      </c>
      <c r="L11228" s="152"/>
      <c r="M11228" s="57"/>
      <c r="N11228" s="150"/>
      <c r="O11228" s="150"/>
      <c r="P11228" s="150"/>
      <c r="Q11228" s="150"/>
    </row>
    <row r="11229" spans="1:17" ht="15">
      <c r="A11229" s="142">
        <v>52897</v>
      </c>
      <c r="B11229" s="143">
        <f t="shared" si="0"/>
        <v>10</v>
      </c>
      <c r="C11229" s="143">
        <f t="shared" si="1"/>
        <v>2044</v>
      </c>
      <c r="D11229" s="154">
        <v>42391</v>
      </c>
      <c r="E11229" s="145">
        <f t="shared" si="2"/>
        <v>1</v>
      </c>
      <c r="F11229" s="145">
        <f t="shared" si="3"/>
        <v>2016</v>
      </c>
      <c r="G11229" s="153" t="s">
        <v>176</v>
      </c>
      <c r="H11229" s="143">
        <v>0</v>
      </c>
      <c r="I11229" s="143">
        <v>2323446</v>
      </c>
      <c r="J11229" s="143">
        <v>2983</v>
      </c>
      <c r="K11229" s="147" t="s">
        <v>77</v>
      </c>
      <c r="L11229" s="152"/>
      <c r="M11229" s="57"/>
      <c r="N11229" s="150"/>
      <c r="O11229" s="150"/>
      <c r="P11229" s="150"/>
      <c r="Q11229" s="150"/>
    </row>
    <row r="11230" spans="1:17" ht="15">
      <c r="A11230" s="142">
        <v>52898</v>
      </c>
      <c r="B11230" s="143">
        <f t="shared" si="0"/>
        <v>10</v>
      </c>
      <c r="C11230" s="143">
        <f t="shared" si="1"/>
        <v>2044</v>
      </c>
      <c r="D11230" s="154">
        <v>42391</v>
      </c>
      <c r="E11230" s="145">
        <f t="shared" si="2"/>
        <v>1</v>
      </c>
      <c r="F11230" s="145">
        <f t="shared" si="3"/>
        <v>2016</v>
      </c>
      <c r="G11230" s="153" t="s">
        <v>8475</v>
      </c>
      <c r="H11230" s="143">
        <v>9355</v>
      </c>
      <c r="I11230" s="143">
        <v>2323447</v>
      </c>
      <c r="J11230" s="143">
        <v>3909</v>
      </c>
      <c r="K11230" s="147" t="s">
        <v>77</v>
      </c>
      <c r="L11230" s="152"/>
      <c r="M11230" s="57"/>
      <c r="N11230" s="150"/>
      <c r="O11230" s="150"/>
      <c r="P11230" s="150"/>
      <c r="Q11230" s="150"/>
    </row>
    <row r="11231" spans="1:17" ht="15">
      <c r="A11231" s="142">
        <v>52899</v>
      </c>
      <c r="B11231" s="143">
        <f t="shared" si="0"/>
        <v>10</v>
      </c>
      <c r="C11231" s="143">
        <f t="shared" si="1"/>
        <v>2044</v>
      </c>
      <c r="D11231" s="154">
        <v>42391</v>
      </c>
      <c r="E11231" s="145">
        <f t="shared" si="2"/>
        <v>1</v>
      </c>
      <c r="F11231" s="145">
        <f t="shared" si="3"/>
        <v>2016</v>
      </c>
      <c r="G11231" s="153" t="s">
        <v>5768</v>
      </c>
      <c r="H11231" s="143">
        <v>7897</v>
      </c>
      <c r="I11231" s="143">
        <v>2323449</v>
      </c>
      <c r="J11231" s="143">
        <v>3257</v>
      </c>
      <c r="K11231" s="147" t="s">
        <v>77</v>
      </c>
      <c r="L11231" s="152"/>
      <c r="M11231" s="57"/>
      <c r="N11231" s="150"/>
      <c r="O11231" s="150"/>
      <c r="P11231" s="150"/>
      <c r="Q11231" s="150"/>
    </row>
    <row r="11232" spans="1:17" ht="15">
      <c r="A11232" s="142">
        <v>52900</v>
      </c>
      <c r="B11232" s="143">
        <f t="shared" si="0"/>
        <v>10</v>
      </c>
      <c r="C11232" s="143">
        <f t="shared" si="1"/>
        <v>2044</v>
      </c>
      <c r="D11232" s="154">
        <v>42391</v>
      </c>
      <c r="E11232" s="145">
        <f t="shared" si="2"/>
        <v>1</v>
      </c>
      <c r="F11232" s="145">
        <f t="shared" si="3"/>
        <v>2016</v>
      </c>
      <c r="G11232" s="153" t="s">
        <v>6069</v>
      </c>
      <c r="H11232" s="143">
        <v>8235</v>
      </c>
      <c r="I11232" s="143">
        <v>2323454</v>
      </c>
      <c r="J11232" s="143">
        <v>1555</v>
      </c>
      <c r="K11232" s="147" t="s">
        <v>77</v>
      </c>
      <c r="L11232" s="152"/>
      <c r="M11232" s="57"/>
      <c r="N11232" s="150"/>
      <c r="O11232" s="150"/>
      <c r="P11232" s="150"/>
      <c r="Q11232" s="150"/>
    </row>
    <row r="11233" spans="1:17" ht="15">
      <c r="A11233" s="142">
        <v>52901</v>
      </c>
      <c r="B11233" s="143">
        <f t="shared" si="0"/>
        <v>10</v>
      </c>
      <c r="C11233" s="143">
        <f t="shared" si="1"/>
        <v>2044</v>
      </c>
      <c r="D11233" s="154">
        <v>42391</v>
      </c>
      <c r="E11233" s="145">
        <f t="shared" si="2"/>
        <v>1</v>
      </c>
      <c r="F11233" s="145">
        <f t="shared" si="3"/>
        <v>2016</v>
      </c>
      <c r="G11233" s="153" t="s">
        <v>8476</v>
      </c>
      <c r="H11233" s="143">
        <v>10589</v>
      </c>
      <c r="I11233" s="143">
        <v>2323456</v>
      </c>
      <c r="J11233" s="143">
        <v>1028</v>
      </c>
      <c r="K11233" s="147" t="s">
        <v>77</v>
      </c>
      <c r="L11233" s="152"/>
      <c r="M11233" s="57"/>
      <c r="N11233" s="150"/>
      <c r="O11233" s="150"/>
      <c r="P11233" s="150"/>
      <c r="Q11233" s="150"/>
    </row>
    <row r="11234" spans="1:17" ht="15">
      <c r="A11234" s="142">
        <v>52902</v>
      </c>
      <c r="B11234" s="143">
        <f t="shared" si="0"/>
        <v>11</v>
      </c>
      <c r="C11234" s="143">
        <f t="shared" si="1"/>
        <v>2044</v>
      </c>
      <c r="D11234" s="154">
        <v>42391</v>
      </c>
      <c r="E11234" s="145">
        <f t="shared" si="2"/>
        <v>1</v>
      </c>
      <c r="F11234" s="145">
        <f t="shared" si="3"/>
        <v>2016</v>
      </c>
      <c r="G11234" s="153" t="s">
        <v>8477</v>
      </c>
      <c r="H11234" s="143">
        <v>9790</v>
      </c>
      <c r="I11234" s="143">
        <v>2323457</v>
      </c>
      <c r="J11234" s="143">
        <v>3140</v>
      </c>
      <c r="K11234" s="147" t="s">
        <v>77</v>
      </c>
      <c r="L11234" s="152"/>
      <c r="M11234" s="57"/>
      <c r="N11234" s="150"/>
      <c r="O11234" s="150"/>
      <c r="P11234" s="150"/>
      <c r="Q11234" s="150"/>
    </row>
    <row r="11235" spans="1:17" ht="15">
      <c r="A11235" s="142">
        <v>52903</v>
      </c>
      <c r="B11235" s="143">
        <f t="shared" si="0"/>
        <v>11</v>
      </c>
      <c r="C11235" s="143">
        <f t="shared" si="1"/>
        <v>2044</v>
      </c>
      <c r="D11235" s="154">
        <v>42391</v>
      </c>
      <c r="E11235" s="145">
        <f t="shared" si="2"/>
        <v>1</v>
      </c>
      <c r="F11235" s="145">
        <f t="shared" si="3"/>
        <v>2016</v>
      </c>
      <c r="G11235" s="153" t="s">
        <v>8478</v>
      </c>
      <c r="H11235" s="143">
        <v>10593</v>
      </c>
      <c r="I11235" s="143">
        <v>2323458</v>
      </c>
      <c r="J11235" s="143">
        <v>3869</v>
      </c>
      <c r="K11235" s="147" t="s">
        <v>77</v>
      </c>
      <c r="L11235" s="152"/>
      <c r="M11235" s="57"/>
      <c r="N11235" s="150"/>
      <c r="O11235" s="150"/>
      <c r="P11235" s="150"/>
      <c r="Q11235" s="150"/>
    </row>
    <row r="11236" spans="1:17" ht="15">
      <c r="A11236" s="142">
        <v>52904</v>
      </c>
      <c r="B11236" s="143">
        <f t="shared" si="0"/>
        <v>11</v>
      </c>
      <c r="C11236" s="143">
        <f t="shared" si="1"/>
        <v>2044</v>
      </c>
      <c r="D11236" s="154">
        <v>42391</v>
      </c>
      <c r="E11236" s="145">
        <f t="shared" si="2"/>
        <v>1</v>
      </c>
      <c r="F11236" s="145">
        <f t="shared" si="3"/>
        <v>2016</v>
      </c>
      <c r="G11236" s="153" t="s">
        <v>8479</v>
      </c>
      <c r="H11236" s="143">
        <v>10594</v>
      </c>
      <c r="I11236" s="143">
        <v>2323459</v>
      </c>
      <c r="J11236" s="143">
        <v>3790</v>
      </c>
      <c r="K11236" s="147" t="s">
        <v>77</v>
      </c>
      <c r="L11236" s="152"/>
      <c r="M11236" s="57"/>
      <c r="N11236" s="150"/>
      <c r="O11236" s="150"/>
      <c r="P11236" s="150"/>
      <c r="Q11236" s="150"/>
    </row>
    <row r="11237" spans="1:17" ht="15">
      <c r="A11237" s="142">
        <v>52905</v>
      </c>
      <c r="B11237" s="143">
        <f t="shared" si="0"/>
        <v>11</v>
      </c>
      <c r="C11237" s="143">
        <f t="shared" si="1"/>
        <v>2044</v>
      </c>
      <c r="D11237" s="154">
        <v>42391</v>
      </c>
      <c r="E11237" s="145">
        <f t="shared" si="2"/>
        <v>1</v>
      </c>
      <c r="F11237" s="145">
        <f t="shared" si="3"/>
        <v>2016</v>
      </c>
      <c r="G11237" s="153" t="s">
        <v>8480</v>
      </c>
      <c r="H11237" s="143">
        <v>10595</v>
      </c>
      <c r="I11237" s="143">
        <v>2323460</v>
      </c>
      <c r="J11237" s="143">
        <v>2310</v>
      </c>
      <c r="K11237" s="147" t="s">
        <v>77</v>
      </c>
      <c r="L11237" s="152"/>
      <c r="M11237" s="57"/>
      <c r="N11237" s="150"/>
      <c r="O11237" s="150"/>
      <c r="P11237" s="150"/>
      <c r="Q11237" s="150"/>
    </row>
    <row r="11238" spans="1:17" ht="15">
      <c r="A11238" s="142">
        <v>52906</v>
      </c>
      <c r="B11238" s="143">
        <f t="shared" si="0"/>
        <v>11</v>
      </c>
      <c r="C11238" s="143">
        <f t="shared" si="1"/>
        <v>2044</v>
      </c>
      <c r="D11238" s="154">
        <v>42391</v>
      </c>
      <c r="E11238" s="145">
        <f t="shared" si="2"/>
        <v>1</v>
      </c>
      <c r="F11238" s="145">
        <f t="shared" si="3"/>
        <v>2016</v>
      </c>
      <c r="G11238" s="153" t="s">
        <v>8481</v>
      </c>
      <c r="H11238" s="143">
        <v>10596</v>
      </c>
      <c r="I11238" s="143">
        <v>2323461</v>
      </c>
      <c r="J11238" s="143">
        <v>1799</v>
      </c>
      <c r="K11238" s="147" t="s">
        <v>77</v>
      </c>
      <c r="L11238" s="152"/>
      <c r="M11238" s="57"/>
      <c r="N11238" s="150"/>
      <c r="O11238" s="150"/>
      <c r="P11238" s="150"/>
      <c r="Q11238" s="150"/>
    </row>
    <row r="11239" spans="1:17" ht="15">
      <c r="A11239" s="142">
        <v>52907</v>
      </c>
      <c r="B11239" s="143">
        <f t="shared" si="0"/>
        <v>11</v>
      </c>
      <c r="C11239" s="143">
        <f t="shared" si="1"/>
        <v>2044</v>
      </c>
      <c r="D11239" s="154">
        <v>42391</v>
      </c>
      <c r="E11239" s="145">
        <f t="shared" si="2"/>
        <v>1</v>
      </c>
      <c r="F11239" s="145">
        <f t="shared" si="3"/>
        <v>2016</v>
      </c>
      <c r="G11239" s="153" t="s">
        <v>8482</v>
      </c>
      <c r="H11239" s="143">
        <v>10597</v>
      </c>
      <c r="I11239" s="143">
        <v>2323462</v>
      </c>
      <c r="J11239" s="143">
        <v>2268</v>
      </c>
      <c r="K11239" s="147" t="s">
        <v>77</v>
      </c>
      <c r="L11239" s="152"/>
      <c r="M11239" s="57"/>
      <c r="N11239" s="150"/>
      <c r="O11239" s="150"/>
      <c r="P11239" s="150"/>
      <c r="Q11239" s="150"/>
    </row>
    <row r="11240" spans="1:17" ht="15">
      <c r="A11240" s="142">
        <v>52908</v>
      </c>
      <c r="B11240" s="143">
        <f t="shared" si="0"/>
        <v>11</v>
      </c>
      <c r="C11240" s="143">
        <f t="shared" si="1"/>
        <v>2044</v>
      </c>
      <c r="D11240" s="154">
        <v>42391</v>
      </c>
      <c r="E11240" s="145">
        <f t="shared" si="2"/>
        <v>1</v>
      </c>
      <c r="F11240" s="145">
        <f t="shared" si="3"/>
        <v>2016</v>
      </c>
      <c r="G11240" s="153" t="s">
        <v>6490</v>
      </c>
      <c r="H11240" s="143">
        <v>8654</v>
      </c>
      <c r="I11240" s="143">
        <v>2323463</v>
      </c>
      <c r="J11240" s="143">
        <v>2019</v>
      </c>
      <c r="K11240" s="147" t="s">
        <v>77</v>
      </c>
      <c r="L11240" s="152"/>
      <c r="M11240" s="57"/>
      <c r="N11240" s="150"/>
      <c r="O11240" s="150"/>
      <c r="P11240" s="150"/>
      <c r="Q11240" s="150"/>
    </row>
    <row r="11241" spans="1:17" ht="15">
      <c r="A11241" s="142">
        <v>52909</v>
      </c>
      <c r="B11241" s="143">
        <f t="shared" si="0"/>
        <v>11</v>
      </c>
      <c r="C11241" s="143">
        <f t="shared" si="1"/>
        <v>2044</v>
      </c>
      <c r="D11241" s="154">
        <v>42391</v>
      </c>
      <c r="E11241" s="145">
        <f t="shared" si="2"/>
        <v>1</v>
      </c>
      <c r="F11241" s="145">
        <f t="shared" si="3"/>
        <v>2016</v>
      </c>
      <c r="G11241" s="153" t="s">
        <v>8483</v>
      </c>
      <c r="H11241" s="143">
        <v>0</v>
      </c>
      <c r="I11241" s="143">
        <v>2323464</v>
      </c>
      <c r="J11241" s="143">
        <v>5749</v>
      </c>
      <c r="K11241" s="147" t="s">
        <v>77</v>
      </c>
      <c r="L11241" s="152"/>
      <c r="M11241" s="57"/>
      <c r="N11241" s="150"/>
      <c r="O11241" s="150"/>
      <c r="P11241" s="150"/>
      <c r="Q11241" s="150"/>
    </row>
    <row r="11242" spans="1:17" ht="15">
      <c r="A11242" s="142">
        <v>52910</v>
      </c>
      <c r="B11242" s="143">
        <f t="shared" si="0"/>
        <v>11</v>
      </c>
      <c r="C11242" s="143">
        <f t="shared" si="1"/>
        <v>2044</v>
      </c>
      <c r="D11242" s="154">
        <v>42391</v>
      </c>
      <c r="E11242" s="145">
        <f t="shared" si="2"/>
        <v>1</v>
      </c>
      <c r="F11242" s="145">
        <f t="shared" si="3"/>
        <v>2016</v>
      </c>
      <c r="G11242" s="153" t="s">
        <v>5008</v>
      </c>
      <c r="H11242" s="143">
        <v>7191</v>
      </c>
      <c r="I11242" s="143">
        <v>2323465</v>
      </c>
      <c r="J11242" s="143">
        <v>2999</v>
      </c>
      <c r="K11242" s="147" t="s">
        <v>77</v>
      </c>
      <c r="L11242" s="152"/>
      <c r="M11242" s="57"/>
      <c r="N11242" s="150"/>
      <c r="O11242" s="150"/>
      <c r="P11242" s="150"/>
      <c r="Q11242" s="150"/>
    </row>
    <row r="11243" spans="1:17" ht="15">
      <c r="A11243" s="142">
        <v>52911</v>
      </c>
      <c r="B11243" s="143">
        <f t="shared" si="0"/>
        <v>11</v>
      </c>
      <c r="C11243" s="143">
        <f t="shared" si="1"/>
        <v>2044</v>
      </c>
      <c r="D11243" s="154">
        <v>42391</v>
      </c>
      <c r="E11243" s="145">
        <f t="shared" si="2"/>
        <v>1</v>
      </c>
      <c r="F11243" s="145">
        <f t="shared" si="3"/>
        <v>2016</v>
      </c>
      <c r="G11243" s="153" t="s">
        <v>8095</v>
      </c>
      <c r="H11243" s="143">
        <v>0</v>
      </c>
      <c r="I11243" s="143">
        <v>2323466</v>
      </c>
      <c r="J11243" s="143">
        <v>8047</v>
      </c>
      <c r="K11243" s="147" t="s">
        <v>77</v>
      </c>
      <c r="L11243" s="152"/>
      <c r="M11243" s="57"/>
      <c r="N11243" s="150"/>
      <c r="O11243" s="150"/>
      <c r="P11243" s="150"/>
      <c r="Q11243" s="150"/>
    </row>
    <row r="11244" spans="1:17" ht="15">
      <c r="A11244" s="142">
        <v>52912</v>
      </c>
      <c r="B11244" s="143">
        <f t="shared" si="0"/>
        <v>11</v>
      </c>
      <c r="C11244" s="143">
        <f t="shared" si="1"/>
        <v>2044</v>
      </c>
      <c r="D11244" s="154">
        <v>42391</v>
      </c>
      <c r="E11244" s="145">
        <f t="shared" si="2"/>
        <v>1</v>
      </c>
      <c r="F11244" s="145">
        <f t="shared" si="3"/>
        <v>2016</v>
      </c>
      <c r="G11244" s="153" t="s">
        <v>8095</v>
      </c>
      <c r="H11244" s="143">
        <v>0</v>
      </c>
      <c r="I11244" s="143">
        <v>2323467</v>
      </c>
      <c r="J11244" s="143">
        <v>7906</v>
      </c>
      <c r="K11244" s="147" t="s">
        <v>77</v>
      </c>
      <c r="L11244" s="152"/>
      <c r="M11244" s="57"/>
      <c r="N11244" s="150"/>
      <c r="O11244" s="150"/>
      <c r="P11244" s="150"/>
      <c r="Q11244" s="150"/>
    </row>
    <row r="11245" spans="1:17" ht="15">
      <c r="A11245" s="142">
        <v>52913</v>
      </c>
      <c r="B11245" s="143">
        <f t="shared" si="0"/>
        <v>11</v>
      </c>
      <c r="C11245" s="143">
        <f t="shared" si="1"/>
        <v>2044</v>
      </c>
      <c r="D11245" s="154">
        <v>42391</v>
      </c>
      <c r="E11245" s="145">
        <f t="shared" si="2"/>
        <v>1</v>
      </c>
      <c r="F11245" s="145">
        <f t="shared" si="3"/>
        <v>2016</v>
      </c>
      <c r="G11245" s="153" t="s">
        <v>8484</v>
      </c>
      <c r="H11245" s="143">
        <v>10534</v>
      </c>
      <c r="I11245" s="143">
        <v>2323468</v>
      </c>
      <c r="J11245" s="143">
        <v>4000</v>
      </c>
      <c r="K11245" s="147" t="s">
        <v>77</v>
      </c>
      <c r="L11245" s="152"/>
      <c r="M11245" s="57"/>
      <c r="N11245" s="150"/>
      <c r="O11245" s="150"/>
      <c r="P11245" s="150"/>
      <c r="Q11245" s="150"/>
    </row>
    <row r="11246" spans="1:17" ht="15">
      <c r="A11246" s="142">
        <v>52914</v>
      </c>
      <c r="B11246" s="143">
        <f t="shared" si="0"/>
        <v>11</v>
      </c>
      <c r="C11246" s="143">
        <f t="shared" si="1"/>
        <v>2044</v>
      </c>
      <c r="D11246" s="154">
        <v>42391</v>
      </c>
      <c r="E11246" s="145">
        <f t="shared" si="2"/>
        <v>1</v>
      </c>
      <c r="F11246" s="145">
        <f t="shared" si="3"/>
        <v>2016</v>
      </c>
      <c r="G11246" s="153" t="s">
        <v>8485</v>
      </c>
      <c r="H11246" s="143">
        <v>0</v>
      </c>
      <c r="I11246" s="143">
        <v>2323469</v>
      </c>
      <c r="J11246" s="143">
        <v>1699</v>
      </c>
      <c r="K11246" s="147" t="s">
        <v>77</v>
      </c>
      <c r="L11246" s="152"/>
      <c r="M11246" s="57"/>
      <c r="N11246" s="150"/>
      <c r="O11246" s="150"/>
      <c r="P11246" s="150"/>
      <c r="Q11246" s="150"/>
    </row>
    <row r="11247" spans="1:17" ht="15">
      <c r="A11247" s="142">
        <v>52915</v>
      </c>
      <c r="B11247" s="143">
        <f t="shared" si="0"/>
        <v>11</v>
      </c>
      <c r="C11247" s="143">
        <f t="shared" si="1"/>
        <v>2044</v>
      </c>
      <c r="D11247" s="154">
        <v>42391</v>
      </c>
      <c r="E11247" s="145">
        <f t="shared" si="2"/>
        <v>1</v>
      </c>
      <c r="F11247" s="145">
        <f t="shared" si="3"/>
        <v>2016</v>
      </c>
      <c r="G11247" s="153" t="s">
        <v>8486</v>
      </c>
      <c r="H11247" s="143">
        <v>10384</v>
      </c>
      <c r="I11247" s="143">
        <v>2323470</v>
      </c>
      <c r="J11247" s="143">
        <v>1937</v>
      </c>
      <c r="K11247" s="147" t="s">
        <v>77</v>
      </c>
      <c r="L11247" s="152"/>
      <c r="M11247" s="57"/>
      <c r="N11247" s="150"/>
      <c r="O11247" s="150"/>
      <c r="P11247" s="150"/>
      <c r="Q11247" s="150"/>
    </row>
    <row r="11248" spans="1:17" ht="15">
      <c r="A11248" s="142">
        <v>52916</v>
      </c>
      <c r="B11248" s="143">
        <f t="shared" si="0"/>
        <v>11</v>
      </c>
      <c r="C11248" s="143">
        <f t="shared" si="1"/>
        <v>2044</v>
      </c>
      <c r="D11248" s="154">
        <v>42391</v>
      </c>
      <c r="E11248" s="145">
        <f t="shared" si="2"/>
        <v>1</v>
      </c>
      <c r="F11248" s="145">
        <f t="shared" si="3"/>
        <v>2016</v>
      </c>
      <c r="G11248" s="153" t="s">
        <v>7642</v>
      </c>
      <c r="H11248" s="143">
        <v>1303</v>
      </c>
      <c r="I11248" s="143">
        <v>2323472</v>
      </c>
      <c r="J11248" s="143">
        <v>3669</v>
      </c>
      <c r="K11248" s="147" t="s">
        <v>77</v>
      </c>
      <c r="L11248" s="152"/>
      <c r="M11248" s="57"/>
      <c r="N11248" s="150"/>
      <c r="O11248" s="150"/>
      <c r="P11248" s="150"/>
      <c r="Q11248" s="150"/>
    </row>
    <row r="11249" spans="1:17" ht="15">
      <c r="A11249" s="142">
        <v>52917</v>
      </c>
      <c r="B11249" s="143">
        <f t="shared" si="0"/>
        <v>11</v>
      </c>
      <c r="C11249" s="143">
        <f t="shared" si="1"/>
        <v>2044</v>
      </c>
      <c r="D11249" s="154">
        <v>42391</v>
      </c>
      <c r="E11249" s="145">
        <f t="shared" si="2"/>
        <v>1</v>
      </c>
      <c r="F11249" s="145">
        <f t="shared" si="3"/>
        <v>2016</v>
      </c>
      <c r="G11249" s="153" t="s">
        <v>8487</v>
      </c>
      <c r="H11249" s="143">
        <v>10598</v>
      </c>
      <c r="I11249" s="143">
        <v>2323473</v>
      </c>
      <c r="J11249" s="143">
        <v>2099</v>
      </c>
      <c r="K11249" s="147" t="s">
        <v>77</v>
      </c>
      <c r="L11249" s="152"/>
      <c r="M11249" s="57"/>
      <c r="N11249" s="150"/>
      <c r="O11249" s="150"/>
      <c r="P11249" s="150"/>
      <c r="Q11249" s="150"/>
    </row>
    <row r="11250" spans="1:17" ht="15">
      <c r="A11250" s="142">
        <v>52918</v>
      </c>
      <c r="B11250" s="143">
        <f t="shared" si="0"/>
        <v>11</v>
      </c>
      <c r="C11250" s="143">
        <f t="shared" si="1"/>
        <v>2044</v>
      </c>
      <c r="D11250" s="154">
        <v>42391</v>
      </c>
      <c r="E11250" s="145">
        <f t="shared" si="2"/>
        <v>1</v>
      </c>
      <c r="F11250" s="145">
        <f t="shared" si="3"/>
        <v>2016</v>
      </c>
      <c r="G11250" s="153" t="s">
        <v>8488</v>
      </c>
      <c r="H11250" s="143">
        <v>10592</v>
      </c>
      <c r="I11250" s="143">
        <v>2323474</v>
      </c>
      <c r="J11250" s="143">
        <v>1656</v>
      </c>
      <c r="K11250" s="147" t="s">
        <v>77</v>
      </c>
      <c r="L11250" s="152"/>
      <c r="M11250" s="57"/>
      <c r="N11250" s="150"/>
      <c r="O11250" s="150"/>
      <c r="P11250" s="150"/>
      <c r="Q11250" s="150"/>
    </row>
    <row r="11251" spans="1:17" ht="15">
      <c r="A11251" s="142">
        <v>52919</v>
      </c>
      <c r="B11251" s="143">
        <f t="shared" si="0"/>
        <v>11</v>
      </c>
      <c r="C11251" s="143">
        <f t="shared" si="1"/>
        <v>2044</v>
      </c>
      <c r="D11251" s="154">
        <v>42391</v>
      </c>
      <c r="E11251" s="145">
        <f t="shared" si="2"/>
        <v>1</v>
      </c>
      <c r="F11251" s="145">
        <f t="shared" si="3"/>
        <v>2016</v>
      </c>
      <c r="G11251" s="146"/>
      <c r="H11251" s="143">
        <v>10599</v>
      </c>
      <c r="I11251" s="143">
        <v>2323476</v>
      </c>
      <c r="J11251" s="143">
        <v>2299</v>
      </c>
      <c r="K11251" s="147" t="s">
        <v>77</v>
      </c>
      <c r="L11251" s="152"/>
      <c r="M11251" s="57"/>
      <c r="N11251" s="150"/>
      <c r="O11251" s="150"/>
      <c r="P11251" s="150"/>
      <c r="Q11251" s="150"/>
    </row>
    <row r="11252" spans="1:17" ht="15">
      <c r="A11252" s="142">
        <v>52920</v>
      </c>
      <c r="B11252" s="143">
        <f t="shared" si="0"/>
        <v>11</v>
      </c>
      <c r="C11252" s="143">
        <f t="shared" si="1"/>
        <v>2044</v>
      </c>
      <c r="D11252" s="154">
        <v>42391</v>
      </c>
      <c r="E11252" s="145">
        <f t="shared" si="2"/>
        <v>1</v>
      </c>
      <c r="F11252" s="145">
        <f t="shared" si="3"/>
        <v>2016</v>
      </c>
      <c r="G11252" s="153" t="s">
        <v>8489</v>
      </c>
      <c r="H11252" s="143">
        <v>10600</v>
      </c>
      <c r="I11252" s="143">
        <v>2323478</v>
      </c>
      <c r="J11252" s="143">
        <v>5599</v>
      </c>
      <c r="K11252" s="147" t="s">
        <v>77</v>
      </c>
      <c r="L11252" s="152"/>
      <c r="M11252" s="57"/>
      <c r="N11252" s="150"/>
      <c r="O11252" s="150"/>
      <c r="P11252" s="150"/>
      <c r="Q11252" s="150"/>
    </row>
    <row r="11253" spans="1:17" ht="15">
      <c r="A11253" s="142">
        <v>52921</v>
      </c>
      <c r="B11253" s="143">
        <f t="shared" si="0"/>
        <v>11</v>
      </c>
      <c r="C11253" s="143">
        <f t="shared" si="1"/>
        <v>2044</v>
      </c>
      <c r="D11253" s="154">
        <v>42391</v>
      </c>
      <c r="E11253" s="145">
        <f t="shared" si="2"/>
        <v>1</v>
      </c>
      <c r="F11253" s="145">
        <f t="shared" si="3"/>
        <v>2016</v>
      </c>
      <c r="G11253" s="153" t="s">
        <v>8490</v>
      </c>
      <c r="H11253" s="143">
        <v>10601</v>
      </c>
      <c r="I11253" s="143">
        <v>2323480</v>
      </c>
      <c r="J11253" s="143">
        <v>3689</v>
      </c>
      <c r="K11253" s="147" t="s">
        <v>77</v>
      </c>
      <c r="L11253" s="152"/>
      <c r="M11253" s="57"/>
      <c r="N11253" s="150"/>
      <c r="O11253" s="150"/>
      <c r="P11253" s="150"/>
      <c r="Q11253" s="150"/>
    </row>
    <row r="11254" spans="1:17" ht="15">
      <c r="A11254" s="142">
        <v>52922</v>
      </c>
      <c r="B11254" s="143">
        <f t="shared" si="0"/>
        <v>11</v>
      </c>
      <c r="C11254" s="143">
        <f t="shared" si="1"/>
        <v>2044</v>
      </c>
      <c r="D11254" s="154">
        <v>42391</v>
      </c>
      <c r="E11254" s="145">
        <f t="shared" si="2"/>
        <v>1</v>
      </c>
      <c r="F11254" s="145">
        <f t="shared" si="3"/>
        <v>2016</v>
      </c>
      <c r="G11254" s="153" t="s">
        <v>8491</v>
      </c>
      <c r="H11254" s="143">
        <v>10602</v>
      </c>
      <c r="I11254" s="143">
        <v>2323481</v>
      </c>
      <c r="J11254" s="143">
        <v>4999</v>
      </c>
      <c r="K11254" s="147" t="s">
        <v>77</v>
      </c>
      <c r="L11254" s="152"/>
      <c r="M11254" s="57"/>
      <c r="N11254" s="150"/>
      <c r="O11254" s="150"/>
      <c r="P11254" s="150"/>
      <c r="Q11254" s="150"/>
    </row>
    <row r="11255" spans="1:17" ht="15">
      <c r="A11255" s="142">
        <v>52923</v>
      </c>
      <c r="B11255" s="143">
        <f t="shared" si="0"/>
        <v>11</v>
      </c>
      <c r="C11255" s="143">
        <f t="shared" si="1"/>
        <v>2044</v>
      </c>
      <c r="D11255" s="154">
        <v>42391</v>
      </c>
      <c r="E11255" s="145">
        <f t="shared" si="2"/>
        <v>1</v>
      </c>
      <c r="F11255" s="145">
        <f t="shared" si="3"/>
        <v>2016</v>
      </c>
      <c r="G11255" s="153" t="s">
        <v>8492</v>
      </c>
      <c r="H11255" s="143">
        <v>10603</v>
      </c>
      <c r="I11255" s="143">
        <v>2323482</v>
      </c>
      <c r="J11255" s="143">
        <v>2724</v>
      </c>
      <c r="K11255" s="147" t="s">
        <v>77</v>
      </c>
      <c r="L11255" s="152"/>
      <c r="M11255" s="57"/>
      <c r="N11255" s="150"/>
      <c r="O11255" s="150"/>
      <c r="P11255" s="150"/>
      <c r="Q11255" s="150"/>
    </row>
    <row r="11256" spans="1:17" ht="15">
      <c r="A11256" s="142">
        <v>52924</v>
      </c>
      <c r="B11256" s="143">
        <f t="shared" si="0"/>
        <v>11</v>
      </c>
      <c r="C11256" s="143">
        <f t="shared" si="1"/>
        <v>2044</v>
      </c>
      <c r="D11256" s="154">
        <v>42391</v>
      </c>
      <c r="E11256" s="145">
        <f t="shared" si="2"/>
        <v>1</v>
      </c>
      <c r="F11256" s="145">
        <f t="shared" si="3"/>
        <v>2016</v>
      </c>
      <c r="G11256" s="153" t="s">
        <v>8493</v>
      </c>
      <c r="H11256" s="143">
        <v>7379</v>
      </c>
      <c r="I11256" s="143">
        <v>2323485</v>
      </c>
      <c r="J11256" s="143">
        <v>2249</v>
      </c>
      <c r="K11256" s="147" t="s">
        <v>77</v>
      </c>
      <c r="L11256" s="152"/>
      <c r="M11256" s="57"/>
      <c r="N11256" s="150"/>
      <c r="O11256" s="150"/>
      <c r="P11256" s="150"/>
      <c r="Q11256" s="150"/>
    </row>
    <row r="11257" spans="1:17" ht="15">
      <c r="A11257" s="142">
        <v>52925</v>
      </c>
      <c r="B11257" s="143">
        <f t="shared" si="0"/>
        <v>11</v>
      </c>
      <c r="C11257" s="143">
        <f t="shared" si="1"/>
        <v>2044</v>
      </c>
      <c r="D11257" s="154">
        <v>42391</v>
      </c>
      <c r="E11257" s="145">
        <f t="shared" si="2"/>
        <v>1</v>
      </c>
      <c r="F11257" s="145">
        <f t="shared" si="3"/>
        <v>2016</v>
      </c>
      <c r="G11257" s="153" t="s">
        <v>8494</v>
      </c>
      <c r="H11257" s="143">
        <v>10469</v>
      </c>
      <c r="I11257" s="143">
        <v>2323488</v>
      </c>
      <c r="J11257" s="143">
        <v>13599</v>
      </c>
      <c r="K11257" s="147" t="s">
        <v>77</v>
      </c>
      <c r="L11257" s="152"/>
      <c r="M11257" s="57"/>
      <c r="N11257" s="150"/>
      <c r="O11257" s="150"/>
      <c r="P11257" s="150"/>
      <c r="Q11257" s="150"/>
    </row>
    <row r="11258" spans="1:17" ht="15">
      <c r="A11258" s="142">
        <v>52926</v>
      </c>
      <c r="B11258" s="143">
        <f t="shared" si="0"/>
        <v>11</v>
      </c>
      <c r="C11258" s="143">
        <f t="shared" si="1"/>
        <v>2044</v>
      </c>
      <c r="D11258" s="154">
        <v>42392</v>
      </c>
      <c r="E11258" s="145">
        <f t="shared" si="2"/>
        <v>1</v>
      </c>
      <c r="F11258" s="145">
        <f t="shared" si="3"/>
        <v>2016</v>
      </c>
      <c r="G11258" s="153" t="s">
        <v>8495</v>
      </c>
      <c r="H11258" s="143">
        <v>10607</v>
      </c>
      <c r="I11258" s="143">
        <v>2323494</v>
      </c>
      <c r="J11258" s="143">
        <v>1189</v>
      </c>
      <c r="K11258" s="147" t="s">
        <v>77</v>
      </c>
      <c r="L11258" s="152"/>
      <c r="M11258" s="57"/>
      <c r="N11258" s="150"/>
      <c r="O11258" s="150"/>
      <c r="P11258" s="150"/>
      <c r="Q11258" s="150"/>
    </row>
    <row r="11259" spans="1:17" ht="15">
      <c r="A11259" s="142">
        <v>52927</v>
      </c>
      <c r="B11259" s="143">
        <f t="shared" si="0"/>
        <v>11</v>
      </c>
      <c r="C11259" s="143">
        <f t="shared" si="1"/>
        <v>2044</v>
      </c>
      <c r="D11259" s="154">
        <v>42392</v>
      </c>
      <c r="E11259" s="145">
        <f t="shared" si="2"/>
        <v>1</v>
      </c>
      <c r="F11259" s="145">
        <f t="shared" si="3"/>
        <v>2016</v>
      </c>
      <c r="G11259" s="153" t="s">
        <v>8496</v>
      </c>
      <c r="H11259" s="143">
        <v>1867</v>
      </c>
      <c r="I11259" s="143">
        <v>2323495</v>
      </c>
      <c r="J11259" s="143">
        <v>2310</v>
      </c>
      <c r="K11259" s="147" t="s">
        <v>77</v>
      </c>
      <c r="L11259" s="152"/>
      <c r="M11259" s="57"/>
      <c r="N11259" s="150"/>
      <c r="O11259" s="150"/>
      <c r="P11259" s="150"/>
      <c r="Q11259" s="150"/>
    </row>
    <row r="11260" spans="1:17" ht="15">
      <c r="A11260" s="142">
        <v>52928</v>
      </c>
      <c r="B11260" s="143">
        <f t="shared" si="0"/>
        <v>11</v>
      </c>
      <c r="C11260" s="143">
        <f t="shared" si="1"/>
        <v>2044</v>
      </c>
      <c r="D11260" s="154">
        <v>42392</v>
      </c>
      <c r="E11260" s="145">
        <f t="shared" si="2"/>
        <v>1</v>
      </c>
      <c r="F11260" s="145">
        <f t="shared" si="3"/>
        <v>2016</v>
      </c>
      <c r="G11260" s="146"/>
      <c r="H11260" s="143">
        <v>10608</v>
      </c>
      <c r="I11260" s="143">
        <v>2323496</v>
      </c>
      <c r="J11260" s="143">
        <v>1634</v>
      </c>
      <c r="K11260" s="147" t="s">
        <v>77</v>
      </c>
      <c r="L11260" s="152"/>
      <c r="M11260" s="57"/>
      <c r="N11260" s="150"/>
      <c r="O11260" s="150"/>
      <c r="P11260" s="150"/>
      <c r="Q11260" s="150"/>
    </row>
    <row r="11261" spans="1:17" ht="15">
      <c r="A11261" s="142">
        <v>52929</v>
      </c>
      <c r="B11261" s="143">
        <f t="shared" si="0"/>
        <v>11</v>
      </c>
      <c r="C11261" s="143">
        <f t="shared" si="1"/>
        <v>2044</v>
      </c>
      <c r="D11261" s="154">
        <v>42392</v>
      </c>
      <c r="E11261" s="145">
        <f t="shared" si="2"/>
        <v>1</v>
      </c>
      <c r="F11261" s="145">
        <f t="shared" si="3"/>
        <v>2016</v>
      </c>
      <c r="G11261" s="153" t="s">
        <v>8497</v>
      </c>
      <c r="H11261" s="143">
        <v>10604</v>
      </c>
      <c r="I11261" s="143">
        <v>2323498</v>
      </c>
      <c r="J11261" s="143">
        <v>2180</v>
      </c>
      <c r="K11261" s="147" t="s">
        <v>77</v>
      </c>
      <c r="L11261" s="152"/>
      <c r="M11261" s="57"/>
      <c r="N11261" s="150"/>
      <c r="O11261" s="150"/>
      <c r="P11261" s="150"/>
      <c r="Q11261" s="150"/>
    </row>
    <row r="11262" spans="1:17" ht="15">
      <c r="A11262" s="142">
        <v>52930</v>
      </c>
      <c r="B11262" s="143">
        <f t="shared" si="0"/>
        <v>11</v>
      </c>
      <c r="C11262" s="143">
        <f t="shared" si="1"/>
        <v>2044</v>
      </c>
      <c r="D11262" s="154">
        <v>42392</v>
      </c>
      <c r="E11262" s="145">
        <f t="shared" si="2"/>
        <v>1</v>
      </c>
      <c r="F11262" s="145">
        <f t="shared" si="3"/>
        <v>2016</v>
      </c>
      <c r="G11262" s="153" t="s">
        <v>5860</v>
      </c>
      <c r="H11262" s="143">
        <v>7988</v>
      </c>
      <c r="I11262" s="143">
        <v>2323499</v>
      </c>
      <c r="J11262" s="143">
        <v>1099</v>
      </c>
      <c r="K11262" s="147" t="s">
        <v>77</v>
      </c>
      <c r="L11262" s="152"/>
      <c r="M11262" s="57"/>
      <c r="N11262" s="150"/>
      <c r="O11262" s="150"/>
      <c r="P11262" s="150"/>
      <c r="Q11262" s="150"/>
    </row>
    <row r="11263" spans="1:17" ht="15">
      <c r="A11263" s="142">
        <v>52931</v>
      </c>
      <c r="B11263" s="143">
        <f t="shared" si="0"/>
        <v>11</v>
      </c>
      <c r="C11263" s="143">
        <f t="shared" si="1"/>
        <v>2044</v>
      </c>
      <c r="D11263" s="154">
        <v>42392</v>
      </c>
      <c r="E11263" s="145">
        <f t="shared" si="2"/>
        <v>1</v>
      </c>
      <c r="F11263" s="145">
        <f t="shared" si="3"/>
        <v>2016</v>
      </c>
      <c r="G11263" s="153" t="s">
        <v>8498</v>
      </c>
      <c r="H11263" s="143">
        <v>0</v>
      </c>
      <c r="I11263" s="143">
        <v>2323501</v>
      </c>
      <c r="J11263" s="143">
        <v>4849</v>
      </c>
      <c r="K11263" s="147" t="s">
        <v>77</v>
      </c>
      <c r="L11263" s="152"/>
      <c r="M11263" s="57"/>
      <c r="N11263" s="150"/>
      <c r="O11263" s="150"/>
      <c r="P11263" s="150"/>
      <c r="Q11263" s="150"/>
    </row>
    <row r="11264" spans="1:17" ht="15">
      <c r="A11264" s="142">
        <v>52932</v>
      </c>
      <c r="B11264" s="143">
        <f t="shared" si="0"/>
        <v>12</v>
      </c>
      <c r="C11264" s="143">
        <f t="shared" si="1"/>
        <v>2044</v>
      </c>
      <c r="D11264" s="154">
        <v>42392</v>
      </c>
      <c r="E11264" s="145">
        <f t="shared" si="2"/>
        <v>1</v>
      </c>
      <c r="F11264" s="145">
        <f t="shared" si="3"/>
        <v>2016</v>
      </c>
      <c r="G11264" s="153" t="s">
        <v>8499</v>
      </c>
      <c r="H11264" s="143">
        <v>0</v>
      </c>
      <c r="I11264" s="143">
        <v>2323504</v>
      </c>
      <c r="J11264" s="143">
        <v>1522</v>
      </c>
      <c r="K11264" s="147" t="s">
        <v>77</v>
      </c>
      <c r="L11264" s="152"/>
      <c r="M11264" s="57"/>
      <c r="N11264" s="150"/>
      <c r="O11264" s="150"/>
      <c r="P11264" s="150"/>
      <c r="Q11264" s="150"/>
    </row>
    <row r="11265" spans="1:17" ht="15">
      <c r="A11265" s="142">
        <v>52933</v>
      </c>
      <c r="B11265" s="143">
        <f t="shared" si="0"/>
        <v>12</v>
      </c>
      <c r="C11265" s="143">
        <f t="shared" si="1"/>
        <v>2044</v>
      </c>
      <c r="D11265" s="154">
        <v>42392</v>
      </c>
      <c r="E11265" s="145">
        <f t="shared" si="2"/>
        <v>1</v>
      </c>
      <c r="F11265" s="145">
        <f t="shared" si="3"/>
        <v>2016</v>
      </c>
      <c r="G11265" s="153" t="s">
        <v>8500</v>
      </c>
      <c r="H11265" s="143">
        <v>0</v>
      </c>
      <c r="I11265" s="143">
        <v>2323505</v>
      </c>
      <c r="J11265" s="143">
        <v>4849</v>
      </c>
      <c r="K11265" s="147" t="s">
        <v>77</v>
      </c>
      <c r="L11265" s="152"/>
      <c r="M11265" s="57"/>
      <c r="N11265" s="150"/>
      <c r="O11265" s="150"/>
      <c r="P11265" s="150"/>
      <c r="Q11265" s="150"/>
    </row>
    <row r="11266" spans="1:17" ht="15">
      <c r="A11266" s="142">
        <v>52934</v>
      </c>
      <c r="B11266" s="143">
        <f t="shared" si="0"/>
        <v>12</v>
      </c>
      <c r="C11266" s="143">
        <f t="shared" si="1"/>
        <v>2044</v>
      </c>
      <c r="D11266" s="154">
        <v>42392</v>
      </c>
      <c r="E11266" s="145">
        <f t="shared" si="2"/>
        <v>1</v>
      </c>
      <c r="F11266" s="145">
        <f t="shared" si="3"/>
        <v>2016</v>
      </c>
      <c r="G11266" s="153" t="s">
        <v>6347</v>
      </c>
      <c r="H11266" s="143">
        <v>8515</v>
      </c>
      <c r="I11266" s="143">
        <v>2323507</v>
      </c>
      <c r="J11266" s="143">
        <v>5099</v>
      </c>
      <c r="K11266" s="147" t="s">
        <v>77</v>
      </c>
      <c r="L11266" s="152"/>
      <c r="M11266" s="57"/>
      <c r="N11266" s="150"/>
      <c r="O11266" s="150"/>
      <c r="P11266" s="150"/>
      <c r="Q11266" s="150"/>
    </row>
    <row r="11267" spans="1:17" ht="15">
      <c r="A11267" s="142">
        <v>52935</v>
      </c>
      <c r="B11267" s="143">
        <f t="shared" si="0"/>
        <v>12</v>
      </c>
      <c r="C11267" s="143">
        <f t="shared" si="1"/>
        <v>2044</v>
      </c>
      <c r="D11267" s="154">
        <v>42392</v>
      </c>
      <c r="E11267" s="145">
        <f t="shared" si="2"/>
        <v>1</v>
      </c>
      <c r="F11267" s="145">
        <f t="shared" si="3"/>
        <v>2016</v>
      </c>
      <c r="G11267" s="153" t="s">
        <v>8501</v>
      </c>
      <c r="H11267" s="143">
        <v>10611</v>
      </c>
      <c r="I11267" s="143">
        <v>2323509</v>
      </c>
      <c r="J11267" s="143">
        <v>1048</v>
      </c>
      <c r="K11267" s="147" t="s">
        <v>77</v>
      </c>
      <c r="L11267" s="152"/>
      <c r="M11267" s="57"/>
      <c r="N11267" s="150"/>
      <c r="O11267" s="150"/>
      <c r="P11267" s="150"/>
      <c r="Q11267" s="150"/>
    </row>
    <row r="11268" spans="1:17" ht="15">
      <c r="A11268" s="142">
        <v>52936</v>
      </c>
      <c r="B11268" s="143">
        <f t="shared" si="0"/>
        <v>12</v>
      </c>
      <c r="C11268" s="143">
        <f t="shared" si="1"/>
        <v>2044</v>
      </c>
      <c r="D11268" s="154">
        <v>42392</v>
      </c>
      <c r="E11268" s="145">
        <f t="shared" si="2"/>
        <v>1</v>
      </c>
      <c r="F11268" s="145">
        <f t="shared" si="3"/>
        <v>2016</v>
      </c>
      <c r="G11268" s="153" t="s">
        <v>8502</v>
      </c>
      <c r="H11268" s="143">
        <v>10613</v>
      </c>
      <c r="I11268" s="143">
        <v>2323511</v>
      </c>
      <c r="J11268" s="143">
        <v>8362</v>
      </c>
      <c r="K11268" s="147" t="s">
        <v>77</v>
      </c>
      <c r="L11268" s="152"/>
      <c r="M11268" s="57"/>
      <c r="N11268" s="150"/>
      <c r="O11268" s="150"/>
      <c r="P11268" s="150"/>
      <c r="Q11268" s="150"/>
    </row>
    <row r="11269" spans="1:17" ht="15">
      <c r="A11269" s="142">
        <v>52937</v>
      </c>
      <c r="B11269" s="143">
        <f t="shared" si="0"/>
        <v>12</v>
      </c>
      <c r="C11269" s="143">
        <f t="shared" si="1"/>
        <v>2044</v>
      </c>
      <c r="D11269" s="154">
        <v>42392</v>
      </c>
      <c r="E11269" s="145">
        <f t="shared" si="2"/>
        <v>1</v>
      </c>
      <c r="F11269" s="145">
        <f t="shared" si="3"/>
        <v>2016</v>
      </c>
      <c r="G11269" s="153" t="s">
        <v>8503</v>
      </c>
      <c r="H11269" s="143">
        <v>10610</v>
      </c>
      <c r="I11269" s="143">
        <v>2323512</v>
      </c>
      <c r="J11269" s="143">
        <v>2712</v>
      </c>
      <c r="K11269" s="147" t="s">
        <v>77</v>
      </c>
      <c r="L11269" s="152"/>
      <c r="M11269" s="57"/>
      <c r="N11269" s="150"/>
      <c r="O11269" s="150"/>
      <c r="P11269" s="150"/>
      <c r="Q11269" s="150"/>
    </row>
    <row r="11270" spans="1:17" ht="15">
      <c r="A11270" s="142">
        <v>52938</v>
      </c>
      <c r="B11270" s="143">
        <f t="shared" si="0"/>
        <v>12</v>
      </c>
      <c r="C11270" s="143">
        <f t="shared" si="1"/>
        <v>2044</v>
      </c>
      <c r="D11270" s="154">
        <v>42392</v>
      </c>
      <c r="E11270" s="145">
        <f t="shared" si="2"/>
        <v>1</v>
      </c>
      <c r="F11270" s="145">
        <f t="shared" si="3"/>
        <v>2016</v>
      </c>
      <c r="G11270" s="153" t="s">
        <v>176</v>
      </c>
      <c r="H11270" s="143">
        <v>0</v>
      </c>
      <c r="I11270" s="143">
        <v>2323515</v>
      </c>
      <c r="J11270" s="143">
        <v>2688</v>
      </c>
      <c r="K11270" s="147" t="s">
        <v>77</v>
      </c>
      <c r="L11270" s="152"/>
      <c r="M11270" s="57"/>
      <c r="N11270" s="150"/>
      <c r="O11270" s="150"/>
      <c r="P11270" s="150"/>
      <c r="Q11270" s="150"/>
    </row>
    <row r="11271" spans="1:17" ht="15">
      <c r="A11271" s="142">
        <v>52939</v>
      </c>
      <c r="B11271" s="143">
        <f t="shared" si="0"/>
        <v>12</v>
      </c>
      <c r="C11271" s="143">
        <f t="shared" si="1"/>
        <v>2044</v>
      </c>
      <c r="D11271" s="154">
        <v>42392</v>
      </c>
      <c r="E11271" s="145">
        <f t="shared" si="2"/>
        <v>1</v>
      </c>
      <c r="F11271" s="145">
        <f t="shared" si="3"/>
        <v>2016</v>
      </c>
      <c r="G11271" s="153" t="s">
        <v>8504</v>
      </c>
      <c r="H11271" s="143">
        <v>10615</v>
      </c>
      <c r="I11271" s="143">
        <v>2323517</v>
      </c>
      <c r="J11271" s="143">
        <v>2254</v>
      </c>
      <c r="K11271" s="147" t="s">
        <v>77</v>
      </c>
      <c r="L11271" s="152"/>
      <c r="M11271" s="57"/>
      <c r="N11271" s="150"/>
      <c r="O11271" s="150"/>
      <c r="P11271" s="150"/>
      <c r="Q11271" s="150"/>
    </row>
    <row r="11272" spans="1:17" ht="15">
      <c r="A11272" s="142">
        <v>52940</v>
      </c>
      <c r="B11272" s="143">
        <f t="shared" si="0"/>
        <v>12</v>
      </c>
      <c r="C11272" s="143">
        <f t="shared" si="1"/>
        <v>2044</v>
      </c>
      <c r="D11272" s="154">
        <v>42392</v>
      </c>
      <c r="E11272" s="145">
        <f t="shared" si="2"/>
        <v>1</v>
      </c>
      <c r="F11272" s="145">
        <f t="shared" si="3"/>
        <v>2016</v>
      </c>
      <c r="G11272" s="153" t="s">
        <v>8505</v>
      </c>
      <c r="H11272" s="143">
        <v>10617</v>
      </c>
      <c r="I11272" s="143">
        <v>2323520</v>
      </c>
      <c r="J11272" s="143">
        <v>1999</v>
      </c>
      <c r="K11272" s="147" t="s">
        <v>77</v>
      </c>
      <c r="L11272" s="152"/>
      <c r="M11272" s="57"/>
      <c r="N11272" s="150"/>
      <c r="O11272" s="150"/>
      <c r="P11272" s="150"/>
      <c r="Q11272" s="150"/>
    </row>
    <row r="11273" spans="1:17" ht="15">
      <c r="A11273" s="142">
        <v>52941</v>
      </c>
      <c r="B11273" s="143">
        <f t="shared" si="0"/>
        <v>12</v>
      </c>
      <c r="C11273" s="143">
        <f t="shared" si="1"/>
        <v>2044</v>
      </c>
      <c r="D11273" s="154">
        <v>42392</v>
      </c>
      <c r="E11273" s="145">
        <f t="shared" si="2"/>
        <v>1</v>
      </c>
      <c r="F11273" s="145">
        <f t="shared" si="3"/>
        <v>2016</v>
      </c>
      <c r="G11273" s="153" t="s">
        <v>1919</v>
      </c>
      <c r="H11273" s="143">
        <v>3195</v>
      </c>
      <c r="I11273" s="143">
        <v>2323522</v>
      </c>
      <c r="J11273" s="143">
        <v>2999</v>
      </c>
      <c r="K11273" s="147" t="s">
        <v>77</v>
      </c>
      <c r="L11273" s="152"/>
      <c r="M11273" s="57"/>
      <c r="N11273" s="150"/>
      <c r="O11273" s="150"/>
      <c r="P11273" s="150"/>
      <c r="Q11273" s="150"/>
    </row>
    <row r="11274" spans="1:17" ht="15">
      <c r="A11274" s="142">
        <v>52942</v>
      </c>
      <c r="B11274" s="143">
        <f t="shared" si="0"/>
        <v>12</v>
      </c>
      <c r="C11274" s="143">
        <f t="shared" si="1"/>
        <v>2044</v>
      </c>
      <c r="D11274" s="154">
        <v>42392</v>
      </c>
      <c r="E11274" s="145">
        <f t="shared" si="2"/>
        <v>1</v>
      </c>
      <c r="F11274" s="145">
        <f t="shared" si="3"/>
        <v>2016</v>
      </c>
      <c r="G11274" s="153" t="s">
        <v>8506</v>
      </c>
      <c r="H11274" s="143">
        <v>10616</v>
      </c>
      <c r="I11274" s="143">
        <v>2323523</v>
      </c>
      <c r="J11274" s="143">
        <v>1343</v>
      </c>
      <c r="K11274" s="147" t="s">
        <v>77</v>
      </c>
      <c r="L11274" s="152"/>
      <c r="M11274" s="57"/>
      <c r="N11274" s="150"/>
      <c r="O11274" s="150"/>
      <c r="P11274" s="150"/>
      <c r="Q11274" s="150"/>
    </row>
    <row r="11275" spans="1:17" ht="15">
      <c r="A11275" s="142">
        <v>52943</v>
      </c>
      <c r="B11275" s="143">
        <f t="shared" si="0"/>
        <v>12</v>
      </c>
      <c r="C11275" s="143">
        <f t="shared" si="1"/>
        <v>2044</v>
      </c>
      <c r="D11275" s="154">
        <v>42392</v>
      </c>
      <c r="E11275" s="145">
        <f t="shared" si="2"/>
        <v>1</v>
      </c>
      <c r="F11275" s="145">
        <f t="shared" si="3"/>
        <v>2016</v>
      </c>
      <c r="G11275" s="153" t="s">
        <v>8507</v>
      </c>
      <c r="H11275" s="143">
        <v>0</v>
      </c>
      <c r="I11275" s="143">
        <v>2323526</v>
      </c>
      <c r="J11275" s="143">
        <v>3865</v>
      </c>
      <c r="K11275" s="147" t="s">
        <v>77</v>
      </c>
      <c r="L11275" s="152"/>
      <c r="M11275" s="57"/>
      <c r="N11275" s="150"/>
      <c r="O11275" s="150"/>
      <c r="P11275" s="150"/>
      <c r="Q11275" s="150"/>
    </row>
    <row r="11276" spans="1:17" ht="15">
      <c r="A11276" s="142">
        <v>52944</v>
      </c>
      <c r="B11276" s="143">
        <f t="shared" si="0"/>
        <v>12</v>
      </c>
      <c r="C11276" s="143">
        <f t="shared" si="1"/>
        <v>2044</v>
      </c>
      <c r="D11276" s="154">
        <v>42392</v>
      </c>
      <c r="E11276" s="145">
        <f t="shared" si="2"/>
        <v>1</v>
      </c>
      <c r="F11276" s="145">
        <f t="shared" si="3"/>
        <v>2016</v>
      </c>
      <c r="G11276" s="153" t="s">
        <v>8508</v>
      </c>
      <c r="H11276" s="143">
        <v>10618</v>
      </c>
      <c r="I11276" s="143">
        <v>2323530</v>
      </c>
      <c r="J11276" s="143">
        <v>1949</v>
      </c>
      <c r="K11276" s="147" t="s">
        <v>77</v>
      </c>
      <c r="L11276" s="152"/>
      <c r="M11276" s="57"/>
      <c r="N11276" s="150"/>
      <c r="O11276" s="150"/>
      <c r="P11276" s="150"/>
      <c r="Q11276" s="150"/>
    </row>
    <row r="11277" spans="1:17" ht="15">
      <c r="A11277" s="142">
        <v>52945</v>
      </c>
      <c r="B11277" s="143">
        <f t="shared" si="0"/>
        <v>12</v>
      </c>
      <c r="C11277" s="143">
        <f t="shared" si="1"/>
        <v>2044</v>
      </c>
      <c r="D11277" s="154">
        <v>42392</v>
      </c>
      <c r="E11277" s="145">
        <f t="shared" si="2"/>
        <v>1</v>
      </c>
      <c r="F11277" s="145">
        <f t="shared" si="3"/>
        <v>2016</v>
      </c>
      <c r="G11277" s="153" t="s">
        <v>8509</v>
      </c>
      <c r="H11277" s="143">
        <v>10619</v>
      </c>
      <c r="I11277" s="143">
        <v>2323531</v>
      </c>
      <c r="J11277" s="143">
        <v>3097</v>
      </c>
      <c r="K11277" s="147" t="s">
        <v>77</v>
      </c>
      <c r="L11277" s="152"/>
      <c r="M11277" s="57"/>
      <c r="N11277" s="150"/>
      <c r="O11277" s="150"/>
      <c r="P11277" s="150"/>
      <c r="Q11277" s="150"/>
    </row>
    <row r="11278" spans="1:17" ht="15">
      <c r="A11278" s="142">
        <v>52946</v>
      </c>
      <c r="B11278" s="143">
        <f t="shared" si="0"/>
        <v>12</v>
      </c>
      <c r="C11278" s="143">
        <f t="shared" si="1"/>
        <v>2044</v>
      </c>
      <c r="D11278" s="154">
        <v>42392</v>
      </c>
      <c r="E11278" s="145">
        <f t="shared" si="2"/>
        <v>1</v>
      </c>
      <c r="F11278" s="145">
        <f t="shared" si="3"/>
        <v>2016</v>
      </c>
      <c r="G11278" s="153" t="s">
        <v>8510</v>
      </c>
      <c r="H11278" s="143">
        <v>0</v>
      </c>
      <c r="I11278" s="143">
        <v>2323535</v>
      </c>
      <c r="J11278" s="143">
        <v>1936</v>
      </c>
      <c r="K11278" s="147" t="s">
        <v>77</v>
      </c>
      <c r="L11278" s="152"/>
      <c r="M11278" s="57"/>
      <c r="N11278" s="150"/>
      <c r="O11278" s="150"/>
      <c r="P11278" s="150"/>
      <c r="Q11278" s="150"/>
    </row>
    <row r="11279" spans="1:17" ht="15">
      <c r="A11279" s="142">
        <v>52947</v>
      </c>
      <c r="B11279" s="143">
        <f t="shared" si="0"/>
        <v>12</v>
      </c>
      <c r="C11279" s="143">
        <f t="shared" si="1"/>
        <v>2044</v>
      </c>
      <c r="D11279" s="154">
        <v>42392</v>
      </c>
      <c r="E11279" s="145">
        <f t="shared" si="2"/>
        <v>1</v>
      </c>
      <c r="F11279" s="145">
        <f t="shared" si="3"/>
        <v>2016</v>
      </c>
      <c r="G11279" s="153" t="s">
        <v>8511</v>
      </c>
      <c r="H11279" s="143">
        <v>7731</v>
      </c>
      <c r="I11279" s="143">
        <v>2323537</v>
      </c>
      <c r="J11279" s="143">
        <v>1149</v>
      </c>
      <c r="K11279" s="147" t="s">
        <v>77</v>
      </c>
      <c r="L11279" s="152"/>
      <c r="M11279" s="57"/>
      <c r="N11279" s="150"/>
      <c r="O11279" s="150"/>
      <c r="P11279" s="150"/>
      <c r="Q11279" s="150"/>
    </row>
    <row r="11280" spans="1:17" ht="15">
      <c r="A11280" s="142">
        <v>52948</v>
      </c>
      <c r="B11280" s="143">
        <f t="shared" si="0"/>
        <v>12</v>
      </c>
      <c r="C11280" s="143">
        <f t="shared" si="1"/>
        <v>2044</v>
      </c>
      <c r="D11280" s="154">
        <v>42392</v>
      </c>
      <c r="E11280" s="145">
        <f t="shared" si="2"/>
        <v>1</v>
      </c>
      <c r="F11280" s="145">
        <f t="shared" si="3"/>
        <v>2016</v>
      </c>
      <c r="G11280" s="153" t="s">
        <v>8512</v>
      </c>
      <c r="H11280" s="143">
        <v>0</v>
      </c>
      <c r="I11280" s="143">
        <v>2323539</v>
      </c>
      <c r="J11280" s="143">
        <v>2779</v>
      </c>
      <c r="K11280" s="147" t="s">
        <v>77</v>
      </c>
      <c r="L11280" s="152"/>
      <c r="M11280" s="57"/>
      <c r="N11280" s="150"/>
      <c r="O11280" s="150"/>
      <c r="P11280" s="150"/>
      <c r="Q11280" s="150"/>
    </row>
    <row r="11281" spans="1:17" ht="15">
      <c r="A11281" s="142">
        <v>52949</v>
      </c>
      <c r="B11281" s="143">
        <f t="shared" si="0"/>
        <v>12</v>
      </c>
      <c r="C11281" s="143">
        <f t="shared" si="1"/>
        <v>2044</v>
      </c>
      <c r="D11281" s="154">
        <v>42392</v>
      </c>
      <c r="E11281" s="145">
        <f t="shared" si="2"/>
        <v>1</v>
      </c>
      <c r="F11281" s="145">
        <f t="shared" si="3"/>
        <v>2016</v>
      </c>
      <c r="G11281" s="153" t="s">
        <v>8513</v>
      </c>
      <c r="H11281" s="143">
        <v>0</v>
      </c>
      <c r="I11281" s="143">
        <v>2323541</v>
      </c>
      <c r="J11281" s="143">
        <v>1069</v>
      </c>
      <c r="K11281" s="147" t="s">
        <v>77</v>
      </c>
      <c r="L11281" s="152"/>
      <c r="M11281" s="57"/>
      <c r="N11281" s="150"/>
      <c r="O11281" s="150"/>
      <c r="P11281" s="150"/>
      <c r="Q11281" s="150"/>
    </row>
    <row r="11282" spans="1:17" ht="15">
      <c r="A11282" s="142">
        <v>52950</v>
      </c>
      <c r="B11282" s="143">
        <f t="shared" si="0"/>
        <v>12</v>
      </c>
      <c r="C11282" s="143">
        <f t="shared" si="1"/>
        <v>2044</v>
      </c>
      <c r="D11282" s="154">
        <v>42392</v>
      </c>
      <c r="E11282" s="145">
        <f t="shared" si="2"/>
        <v>1</v>
      </c>
      <c r="F11282" s="145">
        <f t="shared" si="3"/>
        <v>2016</v>
      </c>
      <c r="G11282" s="146"/>
      <c r="H11282" s="143">
        <v>10620</v>
      </c>
      <c r="I11282" s="143">
        <v>2323542</v>
      </c>
      <c r="J11282" s="143">
        <v>3769</v>
      </c>
      <c r="K11282" s="147" t="s">
        <v>77</v>
      </c>
      <c r="L11282" s="152"/>
      <c r="M11282" s="57"/>
      <c r="N11282" s="150"/>
      <c r="O11282" s="150"/>
      <c r="P11282" s="150"/>
      <c r="Q11282" s="150"/>
    </row>
    <row r="11283" spans="1:17" ht="15">
      <c r="A11283" s="142">
        <v>52951</v>
      </c>
      <c r="B11283" s="143">
        <f t="shared" si="0"/>
        <v>12</v>
      </c>
      <c r="C11283" s="143">
        <f t="shared" si="1"/>
        <v>2044</v>
      </c>
      <c r="D11283" s="154">
        <v>42392</v>
      </c>
      <c r="E11283" s="145">
        <f t="shared" si="2"/>
        <v>1</v>
      </c>
      <c r="F11283" s="145">
        <f t="shared" si="3"/>
        <v>2016</v>
      </c>
      <c r="G11283" s="153" t="s">
        <v>8514</v>
      </c>
      <c r="H11283" s="143">
        <v>10621</v>
      </c>
      <c r="I11283" s="143">
        <v>2323546</v>
      </c>
      <c r="J11283" s="143">
        <v>4099</v>
      </c>
      <c r="K11283" s="147" t="s">
        <v>77</v>
      </c>
      <c r="L11283" s="152"/>
      <c r="M11283" s="57"/>
      <c r="N11283" s="150"/>
      <c r="O11283" s="150"/>
      <c r="P11283" s="150"/>
      <c r="Q11283" s="150"/>
    </row>
    <row r="11284" spans="1:17" ht="15">
      <c r="A11284" s="142">
        <v>52952</v>
      </c>
      <c r="B11284" s="143">
        <f t="shared" si="0"/>
        <v>12</v>
      </c>
      <c r="C11284" s="143">
        <f t="shared" si="1"/>
        <v>2044</v>
      </c>
      <c r="D11284" s="154">
        <v>42393</v>
      </c>
      <c r="E11284" s="145">
        <f t="shared" si="2"/>
        <v>1</v>
      </c>
      <c r="F11284" s="145">
        <f t="shared" si="3"/>
        <v>2016</v>
      </c>
      <c r="G11284" s="153" t="s">
        <v>8515</v>
      </c>
      <c r="H11284" s="143">
        <v>0</v>
      </c>
      <c r="I11284" s="143">
        <v>2323549</v>
      </c>
      <c r="J11284" s="143">
        <v>2549</v>
      </c>
      <c r="K11284" s="147" t="s">
        <v>77</v>
      </c>
      <c r="L11284" s="152"/>
      <c r="M11284" s="57"/>
      <c r="N11284" s="150"/>
      <c r="O11284" s="150"/>
      <c r="P11284" s="150"/>
      <c r="Q11284" s="150"/>
    </row>
    <row r="11285" spans="1:17" ht="15">
      <c r="A11285" s="142">
        <v>52953</v>
      </c>
      <c r="B11285" s="143">
        <f t="shared" si="0"/>
        <v>12</v>
      </c>
      <c r="C11285" s="143">
        <f t="shared" si="1"/>
        <v>2044</v>
      </c>
      <c r="D11285" s="154">
        <v>42393</v>
      </c>
      <c r="E11285" s="145">
        <f t="shared" si="2"/>
        <v>1</v>
      </c>
      <c r="F11285" s="145">
        <f t="shared" si="3"/>
        <v>2016</v>
      </c>
      <c r="G11285" s="153" t="s">
        <v>8516</v>
      </c>
      <c r="H11285" s="143">
        <v>6431</v>
      </c>
      <c r="I11285" s="143">
        <v>2323550</v>
      </c>
      <c r="J11285" s="143">
        <v>2125</v>
      </c>
      <c r="K11285" s="147" t="s">
        <v>77</v>
      </c>
      <c r="L11285" s="152"/>
      <c r="M11285" s="57"/>
      <c r="N11285" s="150"/>
      <c r="O11285" s="150"/>
      <c r="P11285" s="150"/>
      <c r="Q11285" s="150"/>
    </row>
    <row r="11286" spans="1:17" ht="15">
      <c r="A11286" s="142">
        <v>52954</v>
      </c>
      <c r="B11286" s="143">
        <f t="shared" si="0"/>
        <v>12</v>
      </c>
      <c r="C11286" s="143">
        <f t="shared" si="1"/>
        <v>2044</v>
      </c>
      <c r="D11286" s="154">
        <v>42393</v>
      </c>
      <c r="E11286" s="145">
        <f t="shared" si="2"/>
        <v>1</v>
      </c>
      <c r="F11286" s="145">
        <f t="shared" si="3"/>
        <v>2016</v>
      </c>
      <c r="G11286" s="153" t="s">
        <v>8517</v>
      </c>
      <c r="H11286" s="143">
        <v>6149</v>
      </c>
      <c r="I11286" s="143">
        <v>2323551</v>
      </c>
      <c r="J11286" s="143">
        <v>1478</v>
      </c>
      <c r="K11286" s="147" t="s">
        <v>77</v>
      </c>
      <c r="L11286" s="152"/>
      <c r="M11286" s="57"/>
      <c r="N11286" s="150"/>
      <c r="O11286" s="150"/>
      <c r="P11286" s="150"/>
      <c r="Q11286" s="150"/>
    </row>
    <row r="11287" spans="1:17" ht="15">
      <c r="A11287" s="142">
        <v>52955</v>
      </c>
      <c r="B11287" s="143">
        <f t="shared" si="0"/>
        <v>12</v>
      </c>
      <c r="C11287" s="143">
        <f t="shared" si="1"/>
        <v>2044</v>
      </c>
      <c r="D11287" s="154">
        <v>42393</v>
      </c>
      <c r="E11287" s="145">
        <f t="shared" si="2"/>
        <v>1</v>
      </c>
      <c r="F11287" s="145">
        <f t="shared" si="3"/>
        <v>2016</v>
      </c>
      <c r="G11287" s="153" t="s">
        <v>8518</v>
      </c>
      <c r="H11287" s="143">
        <v>10623</v>
      </c>
      <c r="I11287" s="143">
        <v>2323555</v>
      </c>
      <c r="J11287" s="143">
        <v>1199</v>
      </c>
      <c r="K11287" s="147" t="s">
        <v>77</v>
      </c>
      <c r="L11287" s="152"/>
      <c r="M11287" s="57"/>
      <c r="N11287" s="150"/>
      <c r="O11287" s="150"/>
      <c r="P11287" s="150"/>
      <c r="Q11287" s="150"/>
    </row>
    <row r="11288" spans="1:17" ht="15">
      <c r="A11288" s="142">
        <v>52956</v>
      </c>
      <c r="B11288" s="143">
        <f t="shared" si="0"/>
        <v>12</v>
      </c>
      <c r="C11288" s="143">
        <f t="shared" si="1"/>
        <v>2044</v>
      </c>
      <c r="D11288" s="154">
        <v>42393</v>
      </c>
      <c r="E11288" s="145">
        <f t="shared" si="2"/>
        <v>1</v>
      </c>
      <c r="F11288" s="145">
        <f t="shared" si="3"/>
        <v>2016</v>
      </c>
      <c r="G11288" s="153" t="s">
        <v>8519</v>
      </c>
      <c r="H11288" s="143">
        <v>2958</v>
      </c>
      <c r="I11288" s="143">
        <v>2323556</v>
      </c>
      <c r="J11288" s="143">
        <v>2329</v>
      </c>
      <c r="K11288" s="147" t="s">
        <v>77</v>
      </c>
      <c r="L11288" s="152"/>
      <c r="M11288" s="57"/>
      <c r="N11288" s="150"/>
      <c r="O11288" s="150"/>
      <c r="P11288" s="150"/>
      <c r="Q11288" s="150"/>
    </row>
    <row r="11289" spans="1:17" ht="15">
      <c r="A11289" s="142">
        <v>52957</v>
      </c>
      <c r="B11289" s="143">
        <f t="shared" si="0"/>
        <v>12</v>
      </c>
      <c r="C11289" s="143">
        <f t="shared" si="1"/>
        <v>2044</v>
      </c>
      <c r="D11289" s="154">
        <v>42393</v>
      </c>
      <c r="E11289" s="145">
        <f t="shared" si="2"/>
        <v>1</v>
      </c>
      <c r="F11289" s="145">
        <f t="shared" si="3"/>
        <v>2016</v>
      </c>
      <c r="G11289" s="153" t="s">
        <v>8520</v>
      </c>
      <c r="H11289" s="143">
        <v>10624</v>
      </c>
      <c r="I11289" s="143">
        <v>2323557</v>
      </c>
      <c r="J11289" s="143">
        <v>2249</v>
      </c>
      <c r="K11289" s="147" t="s">
        <v>77</v>
      </c>
      <c r="L11289" s="152"/>
      <c r="M11289" s="57"/>
      <c r="N11289" s="150"/>
      <c r="O11289" s="150"/>
      <c r="P11289" s="150"/>
      <c r="Q11289" s="150"/>
    </row>
    <row r="11290" spans="1:17" ht="15">
      <c r="A11290" s="142">
        <v>52958</v>
      </c>
      <c r="B11290" s="143">
        <f t="shared" si="0"/>
        <v>12</v>
      </c>
      <c r="C11290" s="143">
        <f t="shared" si="1"/>
        <v>2044</v>
      </c>
      <c r="D11290" s="154">
        <v>42393</v>
      </c>
      <c r="E11290" s="145">
        <f t="shared" si="2"/>
        <v>1</v>
      </c>
      <c r="F11290" s="145">
        <f t="shared" si="3"/>
        <v>2016</v>
      </c>
      <c r="G11290" s="153" t="s">
        <v>8095</v>
      </c>
      <c r="H11290" s="143">
        <v>1876</v>
      </c>
      <c r="I11290" s="143">
        <v>2323559</v>
      </c>
      <c r="J11290" s="143">
        <v>1468</v>
      </c>
      <c r="K11290" s="147" t="s">
        <v>77</v>
      </c>
      <c r="L11290" s="152"/>
      <c r="M11290" s="57"/>
      <c r="N11290" s="150"/>
      <c r="O11290" s="150"/>
      <c r="P11290" s="150"/>
      <c r="Q11290" s="150"/>
    </row>
    <row r="11291" spans="1:17" ht="15">
      <c r="A11291" s="142">
        <v>52959</v>
      </c>
      <c r="B11291" s="143">
        <f t="shared" si="0"/>
        <v>12</v>
      </c>
      <c r="C11291" s="143">
        <f t="shared" si="1"/>
        <v>2044</v>
      </c>
      <c r="D11291" s="154">
        <v>42393</v>
      </c>
      <c r="E11291" s="145">
        <f t="shared" si="2"/>
        <v>1</v>
      </c>
      <c r="F11291" s="145">
        <f t="shared" si="3"/>
        <v>2016</v>
      </c>
      <c r="G11291" s="153" t="s">
        <v>8521</v>
      </c>
      <c r="H11291" s="143">
        <v>10625</v>
      </c>
      <c r="I11291" s="143">
        <v>2323560</v>
      </c>
      <c r="J11291" s="143">
        <v>2949</v>
      </c>
      <c r="K11291" s="147" t="s">
        <v>77</v>
      </c>
      <c r="L11291" s="152"/>
      <c r="M11291" s="57"/>
      <c r="N11291" s="150"/>
      <c r="O11291" s="150"/>
      <c r="P11291" s="150"/>
      <c r="Q11291" s="150"/>
    </row>
    <row r="11292" spans="1:17" ht="15">
      <c r="A11292" s="142">
        <v>52960</v>
      </c>
      <c r="B11292" s="143">
        <f t="shared" si="0"/>
        <v>12</v>
      </c>
      <c r="C11292" s="143">
        <f t="shared" si="1"/>
        <v>2044</v>
      </c>
      <c r="D11292" s="154">
        <v>42393</v>
      </c>
      <c r="E11292" s="145">
        <f t="shared" si="2"/>
        <v>1</v>
      </c>
      <c r="F11292" s="145">
        <f t="shared" si="3"/>
        <v>2016</v>
      </c>
      <c r="G11292" s="153" t="s">
        <v>8521</v>
      </c>
      <c r="H11292" s="143">
        <v>10625</v>
      </c>
      <c r="I11292" s="143">
        <v>2323561</v>
      </c>
      <c r="J11292" s="143">
        <v>1634</v>
      </c>
      <c r="K11292" s="147" t="s">
        <v>77</v>
      </c>
      <c r="L11292" s="152"/>
      <c r="M11292" s="57"/>
      <c r="N11292" s="150"/>
      <c r="O11292" s="150"/>
      <c r="P11292" s="150"/>
      <c r="Q11292" s="150"/>
    </row>
    <row r="11293" spans="1:17" ht="15">
      <c r="A11293" s="142">
        <v>52961</v>
      </c>
      <c r="B11293" s="143">
        <f t="shared" si="0"/>
        <v>12</v>
      </c>
      <c r="C11293" s="143">
        <f t="shared" si="1"/>
        <v>2044</v>
      </c>
      <c r="D11293" s="154">
        <v>42393</v>
      </c>
      <c r="E11293" s="145">
        <f t="shared" si="2"/>
        <v>1</v>
      </c>
      <c r="F11293" s="145">
        <f t="shared" si="3"/>
        <v>2016</v>
      </c>
      <c r="G11293" s="153" t="s">
        <v>8522</v>
      </c>
      <c r="H11293" s="143">
        <v>10626</v>
      </c>
      <c r="I11293" s="143">
        <v>2323565</v>
      </c>
      <c r="J11293" s="143">
        <v>4669</v>
      </c>
      <c r="K11293" s="147" t="s">
        <v>77</v>
      </c>
      <c r="L11293" s="152"/>
      <c r="M11293" s="57"/>
      <c r="N11293" s="150"/>
      <c r="O11293" s="150"/>
      <c r="P11293" s="150"/>
      <c r="Q11293" s="150"/>
    </row>
    <row r="11294" spans="1:17" ht="15">
      <c r="A11294" s="142">
        <v>52962</v>
      </c>
      <c r="B11294" s="143">
        <f t="shared" si="0"/>
        <v>12</v>
      </c>
      <c r="C11294" s="143">
        <f t="shared" si="1"/>
        <v>2044</v>
      </c>
      <c r="D11294" s="154">
        <v>42393</v>
      </c>
      <c r="E11294" s="145">
        <f t="shared" si="2"/>
        <v>1</v>
      </c>
      <c r="F11294" s="145">
        <f t="shared" si="3"/>
        <v>2016</v>
      </c>
      <c r="G11294" s="153" t="s">
        <v>8523</v>
      </c>
      <c r="H11294" s="143">
        <v>10628</v>
      </c>
      <c r="I11294" s="143">
        <v>2323568</v>
      </c>
      <c r="J11294" s="143">
        <v>3079</v>
      </c>
      <c r="K11294" s="147" t="s">
        <v>77</v>
      </c>
      <c r="L11294" s="152"/>
      <c r="M11294" s="57"/>
      <c r="N11294" s="150"/>
      <c r="O11294" s="150"/>
      <c r="P11294" s="150"/>
      <c r="Q11294" s="150"/>
    </row>
    <row r="11295" spans="1:17" ht="15">
      <c r="A11295" s="142">
        <v>52963</v>
      </c>
      <c r="B11295" s="143">
        <f t="shared" si="0"/>
        <v>1</v>
      </c>
      <c r="C11295" s="143">
        <f t="shared" si="1"/>
        <v>2045</v>
      </c>
      <c r="D11295" s="154">
        <v>42393</v>
      </c>
      <c r="E11295" s="145">
        <f t="shared" si="2"/>
        <v>1</v>
      </c>
      <c r="F11295" s="145">
        <f t="shared" si="3"/>
        <v>2016</v>
      </c>
      <c r="G11295" s="153" t="s">
        <v>8524</v>
      </c>
      <c r="H11295" s="143">
        <v>10629</v>
      </c>
      <c r="I11295" s="143">
        <v>2323570</v>
      </c>
      <c r="J11295" s="143">
        <v>1619</v>
      </c>
      <c r="K11295" s="147" t="s">
        <v>77</v>
      </c>
      <c r="L11295" s="152"/>
      <c r="M11295" s="57"/>
      <c r="N11295" s="150"/>
      <c r="O11295" s="150"/>
      <c r="P11295" s="150"/>
      <c r="Q11295" s="150"/>
    </row>
    <row r="11296" spans="1:17" ht="15">
      <c r="A11296" s="142">
        <v>52964</v>
      </c>
      <c r="B11296" s="143">
        <f t="shared" si="0"/>
        <v>1</v>
      </c>
      <c r="C11296" s="143">
        <f t="shared" si="1"/>
        <v>2045</v>
      </c>
      <c r="D11296" s="154">
        <v>42393</v>
      </c>
      <c r="E11296" s="145">
        <f t="shared" si="2"/>
        <v>1</v>
      </c>
      <c r="F11296" s="145">
        <f t="shared" si="3"/>
        <v>2016</v>
      </c>
      <c r="G11296" s="153" t="s">
        <v>8095</v>
      </c>
      <c r="H11296" s="143">
        <v>10627</v>
      </c>
      <c r="I11296" s="143">
        <v>2323571</v>
      </c>
      <c r="J11296" s="143">
        <v>2849</v>
      </c>
      <c r="K11296" s="147" t="s">
        <v>77</v>
      </c>
      <c r="L11296" s="152"/>
      <c r="M11296" s="57"/>
      <c r="N11296" s="150"/>
      <c r="O11296" s="150"/>
      <c r="P11296" s="150"/>
      <c r="Q11296" s="150"/>
    </row>
    <row r="11297" spans="1:17" ht="15">
      <c r="A11297" s="142">
        <v>52965</v>
      </c>
      <c r="B11297" s="143">
        <f t="shared" si="0"/>
        <v>1</v>
      </c>
      <c r="C11297" s="143">
        <f t="shared" si="1"/>
        <v>2045</v>
      </c>
      <c r="D11297" s="154">
        <v>42393</v>
      </c>
      <c r="E11297" s="145">
        <f t="shared" si="2"/>
        <v>1</v>
      </c>
      <c r="F11297" s="145">
        <f t="shared" si="3"/>
        <v>2016</v>
      </c>
      <c r="G11297" s="153" t="s">
        <v>8525</v>
      </c>
      <c r="H11297" s="143">
        <v>10630</v>
      </c>
      <c r="I11297" s="143">
        <v>2323572</v>
      </c>
      <c r="J11297" s="143">
        <v>3244</v>
      </c>
      <c r="K11297" s="147" t="s">
        <v>77</v>
      </c>
      <c r="L11297" s="152"/>
      <c r="M11297" s="57"/>
      <c r="N11297" s="150"/>
      <c r="O11297" s="150"/>
      <c r="P11297" s="150"/>
      <c r="Q11297" s="150"/>
    </row>
    <row r="11298" spans="1:17" ht="15">
      <c r="A11298" s="142">
        <v>52966</v>
      </c>
      <c r="B11298" s="143">
        <f t="shared" si="0"/>
        <v>1</v>
      </c>
      <c r="C11298" s="143">
        <f t="shared" si="1"/>
        <v>2045</v>
      </c>
      <c r="D11298" s="154">
        <v>42393</v>
      </c>
      <c r="E11298" s="145">
        <f t="shared" si="2"/>
        <v>1</v>
      </c>
      <c r="F11298" s="145">
        <f t="shared" si="3"/>
        <v>2016</v>
      </c>
      <c r="G11298" s="153" t="s">
        <v>8526</v>
      </c>
      <c r="H11298" s="143">
        <v>10631</v>
      </c>
      <c r="I11298" s="143">
        <v>2323573</v>
      </c>
      <c r="J11298" s="143">
        <v>3449</v>
      </c>
      <c r="K11298" s="147" t="s">
        <v>77</v>
      </c>
      <c r="L11298" s="152"/>
      <c r="M11298" s="57"/>
      <c r="N11298" s="150"/>
      <c r="O11298" s="150"/>
      <c r="P11298" s="150"/>
      <c r="Q11298" s="150"/>
    </row>
    <row r="11299" spans="1:17" ht="15">
      <c r="A11299" s="142">
        <v>52967</v>
      </c>
      <c r="B11299" s="143">
        <f t="shared" si="0"/>
        <v>1</v>
      </c>
      <c r="C11299" s="143">
        <f t="shared" si="1"/>
        <v>2045</v>
      </c>
      <c r="D11299" s="154">
        <v>42393</v>
      </c>
      <c r="E11299" s="145">
        <f t="shared" si="2"/>
        <v>1</v>
      </c>
      <c r="F11299" s="145">
        <f t="shared" si="3"/>
        <v>2016</v>
      </c>
      <c r="G11299" s="153" t="s">
        <v>6583</v>
      </c>
      <c r="H11299" s="143">
        <v>8740</v>
      </c>
      <c r="I11299" s="143">
        <v>2323574</v>
      </c>
      <c r="J11299" s="143">
        <v>2634</v>
      </c>
      <c r="K11299" s="147" t="s">
        <v>77</v>
      </c>
      <c r="L11299" s="152"/>
      <c r="M11299" s="57"/>
      <c r="N11299" s="150"/>
      <c r="O11299" s="150"/>
      <c r="P11299" s="150"/>
      <c r="Q11299" s="150"/>
    </row>
    <row r="11300" spans="1:17" ht="15">
      <c r="A11300" s="142">
        <v>52968</v>
      </c>
      <c r="B11300" s="143">
        <f t="shared" si="0"/>
        <v>1</v>
      </c>
      <c r="C11300" s="143">
        <f t="shared" si="1"/>
        <v>2045</v>
      </c>
      <c r="D11300" s="154">
        <v>42393</v>
      </c>
      <c r="E11300" s="145">
        <f t="shared" si="2"/>
        <v>1</v>
      </c>
      <c r="F11300" s="145">
        <f t="shared" si="3"/>
        <v>2016</v>
      </c>
      <c r="G11300" s="153" t="s">
        <v>8527</v>
      </c>
      <c r="H11300" s="143">
        <v>10632</v>
      </c>
      <c r="I11300" s="143">
        <v>2323575</v>
      </c>
      <c r="J11300" s="143">
        <v>2368</v>
      </c>
      <c r="K11300" s="147" t="s">
        <v>77</v>
      </c>
      <c r="L11300" s="152"/>
      <c r="M11300" s="57"/>
      <c r="N11300" s="150"/>
      <c r="O11300" s="150"/>
      <c r="P11300" s="150"/>
      <c r="Q11300" s="150"/>
    </row>
    <row r="11301" spans="1:17" ht="15">
      <c r="A11301" s="142">
        <v>52969</v>
      </c>
      <c r="B11301" s="143">
        <f t="shared" si="0"/>
        <v>1</v>
      </c>
      <c r="C11301" s="143">
        <f t="shared" si="1"/>
        <v>2045</v>
      </c>
      <c r="D11301" s="154">
        <v>42393</v>
      </c>
      <c r="E11301" s="145">
        <f t="shared" si="2"/>
        <v>1</v>
      </c>
      <c r="F11301" s="145">
        <f t="shared" si="3"/>
        <v>2016</v>
      </c>
      <c r="G11301" s="153" t="s">
        <v>8528</v>
      </c>
      <c r="H11301" s="143">
        <v>10633</v>
      </c>
      <c r="I11301" s="143">
        <v>2323576</v>
      </c>
      <c r="J11301" s="143">
        <v>1549</v>
      </c>
      <c r="K11301" s="147" t="s">
        <v>77</v>
      </c>
      <c r="L11301" s="152"/>
      <c r="M11301" s="57"/>
      <c r="N11301" s="150"/>
      <c r="O11301" s="150"/>
      <c r="P11301" s="150"/>
      <c r="Q11301" s="150"/>
    </row>
    <row r="11302" spans="1:17" ht="15">
      <c r="A11302" s="142">
        <v>52970</v>
      </c>
      <c r="B11302" s="143">
        <f t="shared" si="0"/>
        <v>1</v>
      </c>
      <c r="C11302" s="143">
        <f t="shared" si="1"/>
        <v>2045</v>
      </c>
      <c r="D11302" s="154">
        <v>42393</v>
      </c>
      <c r="E11302" s="145">
        <f t="shared" si="2"/>
        <v>1</v>
      </c>
      <c r="F11302" s="145">
        <f t="shared" si="3"/>
        <v>2016</v>
      </c>
      <c r="G11302" s="153" t="s">
        <v>8529</v>
      </c>
      <c r="H11302" s="143">
        <v>10634</v>
      </c>
      <c r="I11302" s="143">
        <v>2323577</v>
      </c>
      <c r="J11302" s="143">
        <v>1809</v>
      </c>
      <c r="K11302" s="147" t="s">
        <v>77</v>
      </c>
      <c r="L11302" s="152"/>
      <c r="M11302" s="57"/>
      <c r="N11302" s="150"/>
      <c r="O11302" s="150"/>
      <c r="P11302" s="150"/>
      <c r="Q11302" s="150"/>
    </row>
    <row r="11303" spans="1:17" ht="15">
      <c r="A11303" s="142">
        <v>52971</v>
      </c>
      <c r="B11303" s="143">
        <f t="shared" si="0"/>
        <v>1</v>
      </c>
      <c r="C11303" s="143">
        <f t="shared" si="1"/>
        <v>2045</v>
      </c>
      <c r="D11303" s="154">
        <v>42393</v>
      </c>
      <c r="E11303" s="145">
        <f t="shared" si="2"/>
        <v>1</v>
      </c>
      <c r="F11303" s="145">
        <f t="shared" si="3"/>
        <v>2016</v>
      </c>
      <c r="G11303" s="153" t="s">
        <v>8530</v>
      </c>
      <c r="H11303" s="143">
        <v>10192</v>
      </c>
      <c r="I11303" s="143">
        <v>2323578</v>
      </c>
      <c r="J11303" s="143">
        <v>2199</v>
      </c>
      <c r="K11303" s="147" t="s">
        <v>77</v>
      </c>
      <c r="L11303" s="152"/>
      <c r="M11303" s="57"/>
      <c r="N11303" s="150"/>
      <c r="O11303" s="150"/>
      <c r="P11303" s="150"/>
      <c r="Q11303" s="150"/>
    </row>
    <row r="11304" spans="1:17" ht="15">
      <c r="A11304" s="142">
        <v>52972</v>
      </c>
      <c r="B11304" s="143">
        <f t="shared" si="0"/>
        <v>1</v>
      </c>
      <c r="C11304" s="143">
        <f t="shared" si="1"/>
        <v>2045</v>
      </c>
      <c r="D11304" s="154">
        <v>42393</v>
      </c>
      <c r="E11304" s="145">
        <f t="shared" si="2"/>
        <v>1</v>
      </c>
      <c r="F11304" s="145">
        <f t="shared" si="3"/>
        <v>2016</v>
      </c>
      <c r="G11304" s="153" t="s">
        <v>8531</v>
      </c>
      <c r="H11304" s="143">
        <v>10635</v>
      </c>
      <c r="I11304" s="143">
        <v>2323579</v>
      </c>
      <c r="J11304" s="143">
        <v>5603</v>
      </c>
      <c r="K11304" s="147" t="s">
        <v>77</v>
      </c>
      <c r="L11304" s="152"/>
      <c r="M11304" s="57"/>
      <c r="N11304" s="150"/>
      <c r="O11304" s="150"/>
      <c r="P11304" s="150"/>
      <c r="Q11304" s="150"/>
    </row>
    <row r="11305" spans="1:17" ht="15">
      <c r="A11305" s="142">
        <v>52973</v>
      </c>
      <c r="B11305" s="143">
        <f t="shared" si="0"/>
        <v>1</v>
      </c>
      <c r="C11305" s="143">
        <f t="shared" si="1"/>
        <v>2045</v>
      </c>
      <c r="D11305" s="154">
        <v>42393</v>
      </c>
      <c r="E11305" s="145">
        <f t="shared" si="2"/>
        <v>1</v>
      </c>
      <c r="F11305" s="145">
        <f t="shared" si="3"/>
        <v>2016</v>
      </c>
      <c r="G11305" s="153" t="s">
        <v>8532</v>
      </c>
      <c r="H11305" s="143">
        <v>10636</v>
      </c>
      <c r="I11305" s="143">
        <v>2323580</v>
      </c>
      <c r="J11305" s="143">
        <v>6149</v>
      </c>
      <c r="K11305" s="147" t="s">
        <v>77</v>
      </c>
      <c r="L11305" s="152"/>
      <c r="M11305" s="57"/>
      <c r="N11305" s="150"/>
      <c r="O11305" s="150"/>
      <c r="P11305" s="150"/>
      <c r="Q11305" s="150"/>
    </row>
    <row r="11306" spans="1:17" ht="15">
      <c r="A11306" s="142">
        <v>52974</v>
      </c>
      <c r="B11306" s="143">
        <f t="shared" si="0"/>
        <v>1</v>
      </c>
      <c r="C11306" s="143">
        <f t="shared" si="1"/>
        <v>2045</v>
      </c>
      <c r="D11306" s="154">
        <v>42393</v>
      </c>
      <c r="E11306" s="145">
        <f t="shared" si="2"/>
        <v>1</v>
      </c>
      <c r="F11306" s="145">
        <f t="shared" si="3"/>
        <v>2016</v>
      </c>
      <c r="G11306" s="153" t="s">
        <v>8533</v>
      </c>
      <c r="H11306" s="143">
        <v>10638</v>
      </c>
      <c r="I11306" s="143">
        <v>2323584</v>
      </c>
      <c r="J11306" s="143">
        <v>1899</v>
      </c>
      <c r="K11306" s="147" t="s">
        <v>77</v>
      </c>
      <c r="L11306" s="152"/>
      <c r="M11306" s="57"/>
      <c r="N11306" s="150"/>
      <c r="O11306" s="150"/>
      <c r="P11306" s="150"/>
      <c r="Q11306" s="150"/>
    </row>
    <row r="11307" spans="1:17" ht="15">
      <c r="A11307" s="142">
        <v>52975</v>
      </c>
      <c r="B11307" s="143">
        <f t="shared" si="0"/>
        <v>1</v>
      </c>
      <c r="C11307" s="143">
        <f t="shared" si="1"/>
        <v>2045</v>
      </c>
      <c r="D11307" s="154">
        <v>42393</v>
      </c>
      <c r="E11307" s="145">
        <f t="shared" si="2"/>
        <v>1</v>
      </c>
      <c r="F11307" s="145">
        <f t="shared" si="3"/>
        <v>2016</v>
      </c>
      <c r="G11307" s="153" t="s">
        <v>8534</v>
      </c>
      <c r="H11307" s="143">
        <v>0</v>
      </c>
      <c r="I11307" s="143">
        <v>2323585</v>
      </c>
      <c r="J11307" s="143">
        <v>2499</v>
      </c>
      <c r="K11307" s="147" t="s">
        <v>77</v>
      </c>
      <c r="L11307" s="152"/>
      <c r="M11307" s="57"/>
      <c r="N11307" s="150"/>
      <c r="O11307" s="150"/>
      <c r="P11307" s="150"/>
      <c r="Q11307" s="150"/>
    </row>
    <row r="11308" spans="1:17" ht="15">
      <c r="A11308" s="142">
        <v>52976</v>
      </c>
      <c r="B11308" s="143">
        <f t="shared" si="0"/>
        <v>1</v>
      </c>
      <c r="C11308" s="143">
        <f t="shared" si="1"/>
        <v>2045</v>
      </c>
      <c r="D11308" s="154">
        <v>42393</v>
      </c>
      <c r="E11308" s="145">
        <f t="shared" si="2"/>
        <v>1</v>
      </c>
      <c r="F11308" s="145">
        <f t="shared" si="3"/>
        <v>2016</v>
      </c>
      <c r="G11308" s="153" t="s">
        <v>8535</v>
      </c>
      <c r="H11308" s="143">
        <v>3579</v>
      </c>
      <c r="I11308" s="143">
        <v>2323586</v>
      </c>
      <c r="J11308" s="143">
        <v>3524</v>
      </c>
      <c r="K11308" s="147" t="s">
        <v>77</v>
      </c>
      <c r="L11308" s="152"/>
      <c r="M11308" s="57"/>
      <c r="N11308" s="150"/>
      <c r="O11308" s="150"/>
      <c r="P11308" s="150"/>
      <c r="Q11308" s="150"/>
    </row>
    <row r="11309" spans="1:17" ht="15">
      <c r="A11309" s="142">
        <v>52977</v>
      </c>
      <c r="B11309" s="143">
        <f t="shared" si="0"/>
        <v>1</v>
      </c>
      <c r="C11309" s="143">
        <f t="shared" si="1"/>
        <v>2045</v>
      </c>
      <c r="D11309" s="154">
        <v>42393</v>
      </c>
      <c r="E11309" s="145">
        <f t="shared" si="2"/>
        <v>1</v>
      </c>
      <c r="F11309" s="145">
        <f t="shared" si="3"/>
        <v>2016</v>
      </c>
      <c r="G11309" s="153" t="s">
        <v>8536</v>
      </c>
      <c r="H11309" s="143">
        <v>8669</v>
      </c>
      <c r="I11309" s="143">
        <v>2323587</v>
      </c>
      <c r="J11309" s="143">
        <v>3254</v>
      </c>
      <c r="K11309" s="147" t="s">
        <v>77</v>
      </c>
      <c r="L11309" s="152"/>
      <c r="M11309" s="57"/>
      <c r="N11309" s="150"/>
      <c r="O11309" s="150"/>
      <c r="P11309" s="150"/>
      <c r="Q11309" s="150"/>
    </row>
    <row r="11310" spans="1:17" ht="15">
      <c r="A11310" s="142">
        <v>52978</v>
      </c>
      <c r="B11310" s="143">
        <f t="shared" si="0"/>
        <v>1</v>
      </c>
      <c r="C11310" s="143">
        <f t="shared" si="1"/>
        <v>2045</v>
      </c>
      <c r="D11310" s="154">
        <v>42393</v>
      </c>
      <c r="E11310" s="145">
        <f t="shared" si="2"/>
        <v>1</v>
      </c>
      <c r="F11310" s="145">
        <f t="shared" si="3"/>
        <v>2016</v>
      </c>
      <c r="G11310" s="153" t="s">
        <v>8537</v>
      </c>
      <c r="H11310" s="143">
        <v>10639</v>
      </c>
      <c r="I11310" s="143">
        <v>2323588</v>
      </c>
      <c r="J11310" s="143">
        <v>1999</v>
      </c>
      <c r="K11310" s="147" t="s">
        <v>77</v>
      </c>
      <c r="L11310" s="152"/>
      <c r="M11310" s="57"/>
      <c r="N11310" s="150"/>
      <c r="O11310" s="150"/>
      <c r="P11310" s="150"/>
      <c r="Q11310" s="150"/>
    </row>
    <row r="11311" spans="1:17" ht="15">
      <c r="A11311" s="142">
        <v>52979</v>
      </c>
      <c r="B11311" s="143">
        <f t="shared" si="0"/>
        <v>1</v>
      </c>
      <c r="C11311" s="143">
        <f t="shared" si="1"/>
        <v>2045</v>
      </c>
      <c r="D11311" s="154">
        <v>42394</v>
      </c>
      <c r="E11311" s="145">
        <f t="shared" si="2"/>
        <v>1</v>
      </c>
      <c r="F11311" s="145">
        <f t="shared" si="3"/>
        <v>2016</v>
      </c>
      <c r="G11311" s="153" t="s">
        <v>8538</v>
      </c>
      <c r="H11311" s="143">
        <v>80456</v>
      </c>
      <c r="I11311" s="143">
        <v>2323592</v>
      </c>
      <c r="J11311" s="143">
        <v>6499</v>
      </c>
      <c r="K11311" s="147" t="s">
        <v>77</v>
      </c>
      <c r="L11311" s="152"/>
      <c r="M11311" s="57"/>
      <c r="N11311" s="150"/>
      <c r="O11311" s="150"/>
      <c r="P11311" s="150"/>
      <c r="Q11311" s="150"/>
    </row>
    <row r="11312" spans="1:17" ht="15">
      <c r="A11312" s="142">
        <v>52980</v>
      </c>
      <c r="B11312" s="143">
        <f t="shared" si="0"/>
        <v>1</v>
      </c>
      <c r="C11312" s="143">
        <f t="shared" si="1"/>
        <v>2045</v>
      </c>
      <c r="D11312" s="154">
        <v>42394</v>
      </c>
      <c r="E11312" s="145">
        <f t="shared" si="2"/>
        <v>1</v>
      </c>
      <c r="F11312" s="145">
        <f t="shared" si="3"/>
        <v>2016</v>
      </c>
      <c r="G11312" s="153" t="s">
        <v>8539</v>
      </c>
      <c r="H11312" s="143">
        <v>10643</v>
      </c>
      <c r="I11312" s="143">
        <v>2323594</v>
      </c>
      <c r="J11312" s="143">
        <v>2949</v>
      </c>
      <c r="K11312" s="147" t="s">
        <v>77</v>
      </c>
      <c r="L11312" s="152"/>
      <c r="M11312" s="57"/>
      <c r="N11312" s="150"/>
      <c r="O11312" s="150"/>
      <c r="P11312" s="150"/>
      <c r="Q11312" s="150"/>
    </row>
    <row r="11313" spans="1:17" ht="15">
      <c r="A11313" s="142">
        <v>52981</v>
      </c>
      <c r="B11313" s="143">
        <f t="shared" si="0"/>
        <v>1</v>
      </c>
      <c r="C11313" s="143">
        <f t="shared" si="1"/>
        <v>2045</v>
      </c>
      <c r="D11313" s="154">
        <v>42394</v>
      </c>
      <c r="E11313" s="145">
        <f t="shared" si="2"/>
        <v>1</v>
      </c>
      <c r="F11313" s="145">
        <f t="shared" si="3"/>
        <v>2016</v>
      </c>
      <c r="G11313" s="153" t="s">
        <v>8540</v>
      </c>
      <c r="H11313" s="143">
        <v>9453</v>
      </c>
      <c r="I11313" s="143">
        <v>2323598</v>
      </c>
      <c r="J11313" s="143">
        <v>2851</v>
      </c>
      <c r="K11313" s="147" t="s">
        <v>77</v>
      </c>
      <c r="L11313" s="152"/>
      <c r="M11313" s="57"/>
      <c r="N11313" s="150"/>
      <c r="O11313" s="150"/>
      <c r="P11313" s="150"/>
      <c r="Q11313" s="150"/>
    </row>
    <row r="11314" spans="1:17" ht="15">
      <c r="A11314" s="142">
        <v>52982</v>
      </c>
      <c r="B11314" s="143">
        <f t="shared" si="0"/>
        <v>1</v>
      </c>
      <c r="C11314" s="143">
        <f t="shared" si="1"/>
        <v>2045</v>
      </c>
      <c r="D11314" s="154">
        <v>42394</v>
      </c>
      <c r="E11314" s="145">
        <f t="shared" si="2"/>
        <v>1</v>
      </c>
      <c r="F11314" s="145">
        <f t="shared" si="3"/>
        <v>2016</v>
      </c>
      <c r="G11314" s="153" t="s">
        <v>8541</v>
      </c>
      <c r="H11314" s="143">
        <v>9649</v>
      </c>
      <c r="I11314" s="143">
        <v>2323600</v>
      </c>
      <c r="J11314" s="143">
        <v>4554</v>
      </c>
      <c r="K11314" s="147" t="s">
        <v>77</v>
      </c>
      <c r="L11314" s="152"/>
      <c r="M11314" s="57"/>
      <c r="N11314" s="150"/>
      <c r="O11314" s="150"/>
      <c r="P11314" s="150"/>
      <c r="Q11314" s="150"/>
    </row>
    <row r="11315" spans="1:17" ht="15">
      <c r="A11315" s="142">
        <v>52983</v>
      </c>
      <c r="B11315" s="143">
        <f t="shared" si="0"/>
        <v>1</v>
      </c>
      <c r="C11315" s="143">
        <f t="shared" si="1"/>
        <v>2045</v>
      </c>
      <c r="D11315" s="154">
        <v>42394</v>
      </c>
      <c r="E11315" s="145">
        <f t="shared" si="2"/>
        <v>1</v>
      </c>
      <c r="F11315" s="145">
        <f t="shared" si="3"/>
        <v>2016</v>
      </c>
      <c r="G11315" s="153" t="s">
        <v>8542</v>
      </c>
      <c r="H11315" s="143">
        <v>0</v>
      </c>
      <c r="I11315" s="143">
        <v>2323605</v>
      </c>
      <c r="J11315" s="143">
        <v>3549</v>
      </c>
      <c r="K11315" s="147" t="s">
        <v>77</v>
      </c>
      <c r="L11315" s="152"/>
      <c r="M11315" s="57"/>
      <c r="N11315" s="150"/>
      <c r="O11315" s="150"/>
      <c r="P11315" s="150"/>
      <c r="Q11315" s="150"/>
    </row>
    <row r="11316" spans="1:17" ht="15">
      <c r="A11316" s="142">
        <v>52984</v>
      </c>
      <c r="B11316" s="143">
        <f t="shared" si="0"/>
        <v>1</v>
      </c>
      <c r="C11316" s="143">
        <f t="shared" si="1"/>
        <v>2045</v>
      </c>
      <c r="D11316" s="154">
        <v>42394</v>
      </c>
      <c r="E11316" s="145">
        <f t="shared" si="2"/>
        <v>1</v>
      </c>
      <c r="F11316" s="145">
        <f t="shared" si="3"/>
        <v>2016</v>
      </c>
      <c r="G11316" s="153" t="s">
        <v>8543</v>
      </c>
      <c r="H11316" s="143">
        <v>10644</v>
      </c>
      <c r="I11316" s="143">
        <v>2323606</v>
      </c>
      <c r="J11316" s="143">
        <v>3499</v>
      </c>
      <c r="K11316" s="147" t="s">
        <v>77</v>
      </c>
      <c r="L11316" s="152"/>
      <c r="M11316" s="57"/>
      <c r="N11316" s="150"/>
      <c r="O11316" s="150"/>
      <c r="P11316" s="150"/>
      <c r="Q11316" s="150"/>
    </row>
    <row r="11317" spans="1:17" ht="15">
      <c r="A11317" s="142">
        <v>52985</v>
      </c>
      <c r="B11317" s="143">
        <f t="shared" si="0"/>
        <v>1</v>
      </c>
      <c r="C11317" s="143">
        <f t="shared" si="1"/>
        <v>2045</v>
      </c>
      <c r="D11317" s="154">
        <v>42394</v>
      </c>
      <c r="E11317" s="145">
        <f t="shared" si="2"/>
        <v>1</v>
      </c>
      <c r="F11317" s="145">
        <f t="shared" si="3"/>
        <v>2016</v>
      </c>
      <c r="G11317" s="153" t="s">
        <v>8544</v>
      </c>
      <c r="H11317" s="143">
        <v>0</v>
      </c>
      <c r="I11317" s="143">
        <v>2323609</v>
      </c>
      <c r="J11317" s="143">
        <v>1899</v>
      </c>
      <c r="K11317" s="147" t="s">
        <v>77</v>
      </c>
      <c r="L11317" s="152"/>
      <c r="M11317" s="57"/>
      <c r="N11317" s="150"/>
      <c r="O11317" s="150"/>
      <c r="P11317" s="150"/>
      <c r="Q11317" s="150"/>
    </row>
    <row r="11318" spans="1:17" ht="15">
      <c r="A11318" s="142">
        <v>52986</v>
      </c>
      <c r="B11318" s="143">
        <f t="shared" si="0"/>
        <v>1</v>
      </c>
      <c r="C11318" s="143">
        <f t="shared" si="1"/>
        <v>2045</v>
      </c>
      <c r="D11318" s="154">
        <v>42394</v>
      </c>
      <c r="E11318" s="145">
        <f t="shared" si="2"/>
        <v>1</v>
      </c>
      <c r="F11318" s="145">
        <f t="shared" si="3"/>
        <v>2016</v>
      </c>
      <c r="G11318" s="153" t="s">
        <v>176</v>
      </c>
      <c r="H11318" s="143">
        <v>0</v>
      </c>
      <c r="I11318" s="143">
        <v>2323610</v>
      </c>
      <c r="J11318" s="143">
        <v>13018</v>
      </c>
      <c r="K11318" s="147" t="s">
        <v>77</v>
      </c>
      <c r="L11318" s="152"/>
      <c r="M11318" s="57"/>
      <c r="N11318" s="150"/>
      <c r="O11318" s="150"/>
      <c r="P11318" s="150"/>
      <c r="Q11318" s="150"/>
    </row>
    <row r="11319" spans="1:17" ht="15">
      <c r="A11319" s="142">
        <v>52987</v>
      </c>
      <c r="B11319" s="143">
        <f t="shared" si="0"/>
        <v>1</v>
      </c>
      <c r="C11319" s="143">
        <f t="shared" si="1"/>
        <v>2045</v>
      </c>
      <c r="D11319" s="154">
        <v>42394</v>
      </c>
      <c r="E11319" s="145">
        <f t="shared" si="2"/>
        <v>1</v>
      </c>
      <c r="F11319" s="145">
        <f t="shared" si="3"/>
        <v>2016</v>
      </c>
      <c r="G11319" s="153" t="s">
        <v>8545</v>
      </c>
      <c r="H11319" s="143">
        <v>10645</v>
      </c>
      <c r="I11319" s="143">
        <v>2323611</v>
      </c>
      <c r="J11319" s="143">
        <v>2514</v>
      </c>
      <c r="K11319" s="147" t="s">
        <v>77</v>
      </c>
      <c r="L11319" s="152"/>
      <c r="M11319" s="57"/>
      <c r="N11319" s="150"/>
      <c r="O11319" s="150"/>
      <c r="P11319" s="150"/>
      <c r="Q11319" s="150"/>
    </row>
    <row r="11320" spans="1:17" ht="15">
      <c r="A11320" s="142">
        <v>52988</v>
      </c>
      <c r="B11320" s="143">
        <f t="shared" si="0"/>
        <v>1</v>
      </c>
      <c r="C11320" s="143">
        <f t="shared" si="1"/>
        <v>2045</v>
      </c>
      <c r="D11320" s="154">
        <v>42394</v>
      </c>
      <c r="E11320" s="145">
        <f t="shared" si="2"/>
        <v>1</v>
      </c>
      <c r="F11320" s="145">
        <f t="shared" si="3"/>
        <v>2016</v>
      </c>
      <c r="G11320" s="153" t="s">
        <v>8546</v>
      </c>
      <c r="H11320" s="143">
        <v>8914</v>
      </c>
      <c r="I11320" s="143">
        <v>2323612</v>
      </c>
      <c r="J11320" s="143">
        <v>2099</v>
      </c>
      <c r="K11320" s="147" t="s">
        <v>77</v>
      </c>
      <c r="L11320" s="152"/>
      <c r="M11320" s="57"/>
      <c r="N11320" s="150"/>
      <c r="O11320" s="150"/>
      <c r="P11320" s="150"/>
      <c r="Q11320" s="150"/>
    </row>
    <row r="11321" spans="1:17" ht="15">
      <c r="A11321" s="142">
        <v>52989</v>
      </c>
      <c r="B11321" s="143">
        <f t="shared" si="0"/>
        <v>1</v>
      </c>
      <c r="C11321" s="143">
        <f t="shared" si="1"/>
        <v>2045</v>
      </c>
      <c r="D11321" s="154">
        <v>42394</v>
      </c>
      <c r="E11321" s="145">
        <f t="shared" si="2"/>
        <v>1</v>
      </c>
      <c r="F11321" s="145">
        <f t="shared" si="3"/>
        <v>2016</v>
      </c>
      <c r="G11321" s="153" t="s">
        <v>176</v>
      </c>
      <c r="H11321" s="143">
        <v>0</v>
      </c>
      <c r="I11321" s="143">
        <v>2323613</v>
      </c>
      <c r="J11321" s="143">
        <v>2195</v>
      </c>
      <c r="K11321" s="147" t="s">
        <v>77</v>
      </c>
      <c r="L11321" s="152"/>
      <c r="M11321" s="57"/>
      <c r="N11321" s="150"/>
      <c r="O11321" s="150"/>
      <c r="P11321" s="150"/>
      <c r="Q11321" s="150"/>
    </row>
    <row r="11322" spans="1:17" ht="15">
      <c r="A11322" s="142">
        <v>52990</v>
      </c>
      <c r="B11322" s="143">
        <f t="shared" si="0"/>
        <v>1</v>
      </c>
      <c r="C11322" s="143">
        <f t="shared" si="1"/>
        <v>2045</v>
      </c>
      <c r="D11322" s="154">
        <v>42394</v>
      </c>
      <c r="E11322" s="145">
        <f t="shared" si="2"/>
        <v>1</v>
      </c>
      <c r="F11322" s="145">
        <f t="shared" si="3"/>
        <v>2016</v>
      </c>
      <c r="G11322" s="153" t="s">
        <v>8547</v>
      </c>
      <c r="H11322" s="143">
        <v>10646</v>
      </c>
      <c r="I11322" s="143">
        <v>2323614</v>
      </c>
      <c r="J11322" s="143">
        <v>5515</v>
      </c>
      <c r="K11322" s="147" t="s">
        <v>77</v>
      </c>
      <c r="L11322" s="152"/>
      <c r="M11322" s="57"/>
      <c r="N11322" s="150"/>
      <c r="O11322" s="150"/>
      <c r="P11322" s="150"/>
      <c r="Q11322" s="150"/>
    </row>
    <row r="11323" spans="1:17" ht="15">
      <c r="A11323" s="142">
        <v>52991</v>
      </c>
      <c r="B11323" s="143">
        <f t="shared" si="0"/>
        <v>1</v>
      </c>
      <c r="C11323" s="143">
        <f t="shared" si="1"/>
        <v>2045</v>
      </c>
      <c r="D11323" s="154">
        <v>42394</v>
      </c>
      <c r="E11323" s="145">
        <f t="shared" si="2"/>
        <v>1</v>
      </c>
      <c r="F11323" s="145">
        <f t="shared" si="3"/>
        <v>2016</v>
      </c>
      <c r="G11323" s="153" t="s">
        <v>8548</v>
      </c>
      <c r="H11323" s="143">
        <v>10647</v>
      </c>
      <c r="I11323" s="143">
        <v>2323615</v>
      </c>
      <c r="J11323" s="143">
        <v>1949</v>
      </c>
      <c r="K11323" s="147" t="s">
        <v>77</v>
      </c>
      <c r="L11323" s="152"/>
      <c r="M11323" s="57"/>
      <c r="N11323" s="150"/>
      <c r="O11323" s="150"/>
      <c r="P11323" s="150"/>
      <c r="Q11323" s="150"/>
    </row>
    <row r="11324" spans="1:17" ht="15">
      <c r="A11324" s="142">
        <v>52992</v>
      </c>
      <c r="B11324" s="143">
        <f t="shared" si="0"/>
        <v>1</v>
      </c>
      <c r="C11324" s="143">
        <f t="shared" si="1"/>
        <v>2045</v>
      </c>
      <c r="D11324" s="154">
        <v>42394</v>
      </c>
      <c r="E11324" s="145">
        <f t="shared" si="2"/>
        <v>1</v>
      </c>
      <c r="F11324" s="145">
        <f t="shared" si="3"/>
        <v>2016</v>
      </c>
      <c r="G11324" s="153" t="s">
        <v>8549</v>
      </c>
      <c r="H11324" s="143">
        <v>10637</v>
      </c>
      <c r="I11324" s="143">
        <v>2323616</v>
      </c>
      <c r="J11324" s="143">
        <v>2499</v>
      </c>
      <c r="K11324" s="147" t="s">
        <v>77</v>
      </c>
      <c r="L11324" s="152"/>
      <c r="M11324" s="57"/>
      <c r="N11324" s="150"/>
      <c r="O11324" s="150"/>
      <c r="P11324" s="150"/>
      <c r="Q11324" s="150"/>
    </row>
    <row r="11325" spans="1:17" ht="15">
      <c r="A11325" s="142">
        <v>52993</v>
      </c>
      <c r="B11325" s="143">
        <f t="shared" si="0"/>
        <v>1</v>
      </c>
      <c r="C11325" s="143">
        <f t="shared" si="1"/>
        <v>2045</v>
      </c>
      <c r="D11325" s="154">
        <v>42394</v>
      </c>
      <c r="E11325" s="145">
        <f t="shared" si="2"/>
        <v>1</v>
      </c>
      <c r="F11325" s="145">
        <f t="shared" si="3"/>
        <v>2016</v>
      </c>
      <c r="G11325" s="153" t="s">
        <v>8550</v>
      </c>
      <c r="H11325" s="143">
        <v>10649</v>
      </c>
      <c r="I11325" s="143">
        <v>2323619</v>
      </c>
      <c r="J11325" s="143">
        <v>3199</v>
      </c>
      <c r="K11325" s="147" t="s">
        <v>77</v>
      </c>
      <c r="L11325" s="152"/>
      <c r="M11325" s="57"/>
      <c r="N11325" s="150"/>
      <c r="O11325" s="150"/>
      <c r="P11325" s="150"/>
      <c r="Q11325" s="150"/>
    </row>
    <row r="11326" spans="1:17" ht="15">
      <c r="A11326" s="142">
        <v>52994</v>
      </c>
      <c r="B11326" s="143">
        <f t="shared" si="0"/>
        <v>2</v>
      </c>
      <c r="C11326" s="143">
        <f t="shared" si="1"/>
        <v>2045</v>
      </c>
      <c r="D11326" s="154">
        <v>42394</v>
      </c>
      <c r="E11326" s="145">
        <f t="shared" si="2"/>
        <v>1</v>
      </c>
      <c r="F11326" s="145">
        <f t="shared" si="3"/>
        <v>2016</v>
      </c>
      <c r="G11326" s="153" t="s">
        <v>8551</v>
      </c>
      <c r="H11326" s="143">
        <v>8402</v>
      </c>
      <c r="I11326" s="143">
        <v>2323621</v>
      </c>
      <c r="J11326" s="143">
        <v>1412</v>
      </c>
      <c r="K11326" s="147" t="s">
        <v>77</v>
      </c>
      <c r="L11326" s="152"/>
      <c r="M11326" s="57"/>
      <c r="N11326" s="150"/>
      <c r="O11326" s="150"/>
      <c r="P11326" s="150"/>
      <c r="Q11326" s="150"/>
    </row>
    <row r="11327" spans="1:17" ht="15">
      <c r="A11327" s="142">
        <v>52995</v>
      </c>
      <c r="B11327" s="143">
        <f t="shared" si="0"/>
        <v>2</v>
      </c>
      <c r="C11327" s="143">
        <f t="shared" si="1"/>
        <v>2045</v>
      </c>
      <c r="D11327" s="154">
        <v>42394</v>
      </c>
      <c r="E11327" s="145">
        <f t="shared" si="2"/>
        <v>1</v>
      </c>
      <c r="F11327" s="145">
        <f t="shared" si="3"/>
        <v>2016</v>
      </c>
      <c r="G11327" s="146"/>
      <c r="H11327" s="143">
        <v>9943</v>
      </c>
      <c r="I11327" s="143">
        <v>2323622</v>
      </c>
      <c r="J11327" s="143">
        <v>2199</v>
      </c>
      <c r="K11327" s="147" t="s">
        <v>77</v>
      </c>
      <c r="L11327" s="152"/>
      <c r="M11327" s="57"/>
      <c r="N11327" s="150"/>
      <c r="O11327" s="150"/>
      <c r="P11327" s="150"/>
      <c r="Q11327" s="150"/>
    </row>
    <row r="11328" spans="1:17" ht="15">
      <c r="A11328" s="142">
        <v>52996</v>
      </c>
      <c r="B11328" s="143">
        <f t="shared" si="0"/>
        <v>2</v>
      </c>
      <c r="C11328" s="143">
        <f t="shared" si="1"/>
        <v>2045</v>
      </c>
      <c r="D11328" s="154">
        <v>42394</v>
      </c>
      <c r="E11328" s="145">
        <f t="shared" si="2"/>
        <v>1</v>
      </c>
      <c r="F11328" s="145">
        <f t="shared" si="3"/>
        <v>2016</v>
      </c>
      <c r="G11328" s="153" t="s">
        <v>8552</v>
      </c>
      <c r="H11328" s="143">
        <v>0</v>
      </c>
      <c r="I11328" s="143">
        <v>2323623</v>
      </c>
      <c r="J11328" s="143">
        <v>2099</v>
      </c>
      <c r="K11328" s="147" t="s">
        <v>77</v>
      </c>
      <c r="L11328" s="152"/>
      <c r="M11328" s="57"/>
      <c r="N11328" s="150"/>
      <c r="O11328" s="150"/>
      <c r="P11328" s="150"/>
      <c r="Q11328" s="150"/>
    </row>
    <row r="11329" spans="1:17" ht="15">
      <c r="A11329" s="142">
        <v>52997</v>
      </c>
      <c r="B11329" s="143">
        <f t="shared" si="0"/>
        <v>2</v>
      </c>
      <c r="C11329" s="143">
        <f t="shared" si="1"/>
        <v>2045</v>
      </c>
      <c r="D11329" s="154">
        <v>42394</v>
      </c>
      <c r="E11329" s="145">
        <f t="shared" si="2"/>
        <v>1</v>
      </c>
      <c r="F11329" s="145">
        <f t="shared" si="3"/>
        <v>2016</v>
      </c>
      <c r="G11329" s="153" t="s">
        <v>176</v>
      </c>
      <c r="H11329" s="143">
        <v>0</v>
      </c>
      <c r="I11329" s="143">
        <v>2323624</v>
      </c>
      <c r="J11329" s="143">
        <v>3549</v>
      </c>
      <c r="K11329" s="147" t="s">
        <v>77</v>
      </c>
      <c r="L11329" s="152"/>
      <c r="M11329" s="57"/>
      <c r="N11329" s="150"/>
      <c r="O11329" s="150"/>
      <c r="P11329" s="150"/>
      <c r="Q11329" s="150"/>
    </row>
    <row r="11330" spans="1:17" ht="15">
      <c r="A11330" s="142">
        <v>52998</v>
      </c>
      <c r="B11330" s="143">
        <f t="shared" si="0"/>
        <v>2</v>
      </c>
      <c r="C11330" s="143">
        <f t="shared" si="1"/>
        <v>2045</v>
      </c>
      <c r="D11330" s="154">
        <v>42394</v>
      </c>
      <c r="E11330" s="145">
        <f t="shared" si="2"/>
        <v>1</v>
      </c>
      <c r="F11330" s="145">
        <f t="shared" si="3"/>
        <v>2016</v>
      </c>
      <c r="G11330" s="146"/>
      <c r="H11330" s="143">
        <v>0</v>
      </c>
      <c r="I11330" s="143">
        <v>2323625</v>
      </c>
      <c r="J11330" s="143">
        <v>3599</v>
      </c>
      <c r="K11330" s="147" t="s">
        <v>77</v>
      </c>
      <c r="L11330" s="152"/>
      <c r="M11330" s="57"/>
      <c r="N11330" s="150"/>
      <c r="O11330" s="150"/>
      <c r="P11330" s="150"/>
      <c r="Q11330" s="150"/>
    </row>
    <row r="11331" spans="1:17" ht="15">
      <c r="A11331" s="142">
        <v>52999</v>
      </c>
      <c r="B11331" s="143">
        <f t="shared" si="0"/>
        <v>2</v>
      </c>
      <c r="C11331" s="143">
        <f t="shared" si="1"/>
        <v>2045</v>
      </c>
      <c r="D11331" s="154">
        <v>42394</v>
      </c>
      <c r="E11331" s="145">
        <f t="shared" si="2"/>
        <v>1</v>
      </c>
      <c r="F11331" s="145">
        <f t="shared" si="3"/>
        <v>2016</v>
      </c>
      <c r="G11331" s="153" t="s">
        <v>8553</v>
      </c>
      <c r="H11331" s="143">
        <v>10648</v>
      </c>
      <c r="I11331" s="143">
        <v>2323627</v>
      </c>
      <c r="J11331" s="143">
        <v>2599</v>
      </c>
      <c r="K11331" s="147" t="s">
        <v>77</v>
      </c>
      <c r="L11331" s="152"/>
      <c r="M11331" s="57"/>
      <c r="N11331" s="150"/>
      <c r="O11331" s="150"/>
      <c r="P11331" s="150"/>
      <c r="Q11331" s="150"/>
    </row>
    <row r="11332" spans="1:17" ht="15">
      <c r="A11332" s="142">
        <v>53000</v>
      </c>
      <c r="B11332" s="143">
        <f t="shared" si="0"/>
        <v>2</v>
      </c>
      <c r="C11332" s="143">
        <f t="shared" si="1"/>
        <v>2045</v>
      </c>
      <c r="D11332" s="154">
        <v>42394</v>
      </c>
      <c r="E11332" s="145">
        <f t="shared" si="2"/>
        <v>1</v>
      </c>
      <c r="F11332" s="145">
        <f t="shared" si="3"/>
        <v>2016</v>
      </c>
      <c r="G11332" s="153" t="s">
        <v>8554</v>
      </c>
      <c r="H11332" s="143">
        <v>10659</v>
      </c>
      <c r="I11332" s="143">
        <v>2323629</v>
      </c>
      <c r="J11332" s="143">
        <v>1299</v>
      </c>
      <c r="K11332" s="147" t="s">
        <v>77</v>
      </c>
      <c r="L11332" s="152"/>
      <c r="M11332" s="57"/>
      <c r="N11332" s="150"/>
      <c r="O11332" s="150"/>
      <c r="P11332" s="150"/>
      <c r="Q11332" s="150"/>
    </row>
    <row r="11333" spans="1:17" ht="15">
      <c r="A11333" s="142">
        <v>53001</v>
      </c>
      <c r="B11333" s="143">
        <f t="shared" si="0"/>
        <v>2</v>
      </c>
      <c r="C11333" s="143">
        <f t="shared" si="1"/>
        <v>2045</v>
      </c>
      <c r="D11333" s="154">
        <v>42394</v>
      </c>
      <c r="E11333" s="145">
        <f t="shared" si="2"/>
        <v>1</v>
      </c>
      <c r="F11333" s="145">
        <f t="shared" si="3"/>
        <v>2016</v>
      </c>
      <c r="G11333" s="153" t="s">
        <v>8555</v>
      </c>
      <c r="H11333" s="143">
        <v>10651</v>
      </c>
      <c r="I11333" s="143">
        <v>2323630</v>
      </c>
      <c r="J11333" s="143">
        <v>4418</v>
      </c>
      <c r="K11333" s="147" t="s">
        <v>77</v>
      </c>
      <c r="L11333" s="152"/>
      <c r="M11333" s="57"/>
      <c r="N11333" s="150"/>
      <c r="O11333" s="150"/>
      <c r="P11333" s="150"/>
      <c r="Q11333" s="150"/>
    </row>
    <row r="11334" spans="1:17" ht="15">
      <c r="A11334" s="142">
        <v>53002</v>
      </c>
      <c r="B11334" s="143">
        <f t="shared" si="0"/>
        <v>2</v>
      </c>
      <c r="C11334" s="143">
        <f t="shared" si="1"/>
        <v>2045</v>
      </c>
      <c r="D11334" s="154">
        <v>42394</v>
      </c>
      <c r="E11334" s="145">
        <f t="shared" si="2"/>
        <v>1</v>
      </c>
      <c r="F11334" s="145">
        <f t="shared" si="3"/>
        <v>2016</v>
      </c>
      <c r="G11334" s="153" t="s">
        <v>8556</v>
      </c>
      <c r="H11334" s="143">
        <v>10650</v>
      </c>
      <c r="I11334" s="143">
        <v>2323631</v>
      </c>
      <c r="J11334" s="143">
        <v>3048</v>
      </c>
      <c r="K11334" s="147" t="s">
        <v>77</v>
      </c>
      <c r="L11334" s="152"/>
      <c r="M11334" s="57"/>
      <c r="N11334" s="150"/>
      <c r="O11334" s="150"/>
      <c r="P11334" s="150"/>
      <c r="Q11334" s="150"/>
    </row>
    <row r="11335" spans="1:17" ht="15">
      <c r="A11335" s="142">
        <v>53003</v>
      </c>
      <c r="B11335" s="143">
        <f t="shared" si="0"/>
        <v>2</v>
      </c>
      <c r="C11335" s="143">
        <f t="shared" si="1"/>
        <v>2045</v>
      </c>
      <c r="D11335" s="154">
        <v>42394</v>
      </c>
      <c r="E11335" s="145">
        <f t="shared" si="2"/>
        <v>1</v>
      </c>
      <c r="F11335" s="145">
        <f t="shared" si="3"/>
        <v>2016</v>
      </c>
      <c r="G11335" s="153" t="s">
        <v>8557</v>
      </c>
      <c r="H11335" s="143">
        <v>10653</v>
      </c>
      <c r="I11335" s="143">
        <v>2323633</v>
      </c>
      <c r="J11335" s="143">
        <v>2299</v>
      </c>
      <c r="K11335" s="147" t="s">
        <v>77</v>
      </c>
      <c r="L11335" s="152"/>
      <c r="M11335" s="57"/>
      <c r="N11335" s="150"/>
      <c r="O11335" s="150"/>
      <c r="P11335" s="150"/>
      <c r="Q11335" s="150"/>
    </row>
    <row r="11336" spans="1:17" ht="15">
      <c r="A11336" s="142">
        <v>53004</v>
      </c>
      <c r="B11336" s="143">
        <f t="shared" si="0"/>
        <v>2</v>
      </c>
      <c r="C11336" s="143">
        <f t="shared" si="1"/>
        <v>2045</v>
      </c>
      <c r="D11336" s="154">
        <v>42394</v>
      </c>
      <c r="E11336" s="145">
        <f t="shared" si="2"/>
        <v>1</v>
      </c>
      <c r="F11336" s="145">
        <f t="shared" si="3"/>
        <v>2016</v>
      </c>
      <c r="G11336" s="153" t="s">
        <v>8558</v>
      </c>
      <c r="H11336" s="143">
        <v>0</v>
      </c>
      <c r="I11336" s="143">
        <v>2323634</v>
      </c>
      <c r="J11336" s="143">
        <v>2499</v>
      </c>
      <c r="K11336" s="147" t="s">
        <v>77</v>
      </c>
      <c r="L11336" s="152"/>
      <c r="M11336" s="57"/>
      <c r="N11336" s="150"/>
      <c r="O11336" s="150"/>
      <c r="P11336" s="150"/>
      <c r="Q11336" s="150"/>
    </row>
    <row r="11337" spans="1:17" ht="15">
      <c r="A11337" s="142">
        <v>53005</v>
      </c>
      <c r="B11337" s="143">
        <f t="shared" si="0"/>
        <v>2</v>
      </c>
      <c r="C11337" s="143">
        <f t="shared" si="1"/>
        <v>2045</v>
      </c>
      <c r="D11337" s="154">
        <v>42394</v>
      </c>
      <c r="E11337" s="145">
        <f t="shared" si="2"/>
        <v>1</v>
      </c>
      <c r="F11337" s="145">
        <f t="shared" si="3"/>
        <v>2016</v>
      </c>
      <c r="G11337" s="153" t="s">
        <v>8559</v>
      </c>
      <c r="H11337" s="143">
        <v>10654</v>
      </c>
      <c r="I11337" s="143">
        <v>2323635</v>
      </c>
      <c r="J11337" s="143">
        <v>4549</v>
      </c>
      <c r="K11337" s="147" t="s">
        <v>77</v>
      </c>
      <c r="L11337" s="152"/>
      <c r="M11337" s="57"/>
      <c r="N11337" s="150"/>
      <c r="O11337" s="150"/>
      <c r="P11337" s="150"/>
      <c r="Q11337" s="150"/>
    </row>
    <row r="11338" spans="1:17" ht="15">
      <c r="A11338" s="142">
        <v>53006</v>
      </c>
      <c r="B11338" s="143">
        <f t="shared" si="0"/>
        <v>2</v>
      </c>
      <c r="C11338" s="143">
        <f t="shared" si="1"/>
        <v>2045</v>
      </c>
      <c r="D11338" s="154">
        <v>42394</v>
      </c>
      <c r="E11338" s="145">
        <f t="shared" si="2"/>
        <v>1</v>
      </c>
      <c r="F11338" s="145">
        <f t="shared" si="3"/>
        <v>2016</v>
      </c>
      <c r="G11338" s="153" t="s">
        <v>8095</v>
      </c>
      <c r="H11338" s="143">
        <v>1870</v>
      </c>
      <c r="I11338" s="143">
        <v>2323637</v>
      </c>
      <c r="J11338" s="143">
        <v>2549</v>
      </c>
      <c r="K11338" s="147" t="s">
        <v>77</v>
      </c>
      <c r="L11338" s="152"/>
      <c r="M11338" s="57"/>
      <c r="N11338" s="150"/>
      <c r="O11338" s="150"/>
      <c r="P11338" s="150"/>
      <c r="Q11338" s="150"/>
    </row>
    <row r="11339" spans="1:17" ht="15">
      <c r="A11339" s="142">
        <v>53007</v>
      </c>
      <c r="B11339" s="143">
        <f t="shared" si="0"/>
        <v>2</v>
      </c>
      <c r="C11339" s="143">
        <f t="shared" si="1"/>
        <v>2045</v>
      </c>
      <c r="D11339" s="154">
        <v>42394</v>
      </c>
      <c r="E11339" s="145">
        <f t="shared" si="2"/>
        <v>1</v>
      </c>
      <c r="F11339" s="145">
        <f t="shared" si="3"/>
        <v>2016</v>
      </c>
      <c r="G11339" s="153" t="s">
        <v>8560</v>
      </c>
      <c r="H11339" s="143">
        <v>0</v>
      </c>
      <c r="I11339" s="143">
        <v>2323638</v>
      </c>
      <c r="J11339" s="143">
        <v>2049</v>
      </c>
      <c r="K11339" s="147" t="s">
        <v>77</v>
      </c>
      <c r="L11339" s="152"/>
      <c r="M11339" s="57"/>
      <c r="N11339" s="150"/>
      <c r="O11339" s="150"/>
      <c r="P11339" s="150"/>
      <c r="Q11339" s="150"/>
    </row>
    <row r="11340" spans="1:17" ht="15">
      <c r="A11340" s="142">
        <v>53008</v>
      </c>
      <c r="B11340" s="143">
        <f t="shared" si="0"/>
        <v>2</v>
      </c>
      <c r="C11340" s="143">
        <f t="shared" si="1"/>
        <v>2045</v>
      </c>
      <c r="D11340" s="154">
        <v>42394</v>
      </c>
      <c r="E11340" s="145">
        <f t="shared" si="2"/>
        <v>1</v>
      </c>
      <c r="F11340" s="145">
        <f t="shared" si="3"/>
        <v>2016</v>
      </c>
      <c r="G11340" s="153" t="s">
        <v>8561</v>
      </c>
      <c r="H11340" s="143">
        <v>10655</v>
      </c>
      <c r="I11340" s="143">
        <v>2323640</v>
      </c>
      <c r="J11340" s="143">
        <v>4549</v>
      </c>
      <c r="K11340" s="147" t="s">
        <v>77</v>
      </c>
      <c r="L11340" s="152"/>
      <c r="M11340" s="57"/>
      <c r="N11340" s="150"/>
      <c r="O11340" s="150"/>
      <c r="P11340" s="150"/>
      <c r="Q11340" s="150"/>
    </row>
    <row r="11341" spans="1:17" ht="15">
      <c r="A11341" s="142">
        <v>53009</v>
      </c>
      <c r="B11341" s="143">
        <f t="shared" si="0"/>
        <v>2</v>
      </c>
      <c r="C11341" s="143">
        <f t="shared" si="1"/>
        <v>2045</v>
      </c>
      <c r="D11341" s="154">
        <v>42394</v>
      </c>
      <c r="E11341" s="145">
        <f t="shared" si="2"/>
        <v>1</v>
      </c>
      <c r="F11341" s="145">
        <f t="shared" si="3"/>
        <v>2016</v>
      </c>
      <c r="G11341" s="153" t="s">
        <v>8562</v>
      </c>
      <c r="H11341" s="143">
        <v>0</v>
      </c>
      <c r="I11341" s="143">
        <v>2323641</v>
      </c>
      <c r="J11341" s="143">
        <v>1749</v>
      </c>
      <c r="K11341" s="147" t="s">
        <v>77</v>
      </c>
      <c r="L11341" s="152"/>
      <c r="M11341" s="57"/>
      <c r="N11341" s="150"/>
      <c r="O11341" s="150"/>
      <c r="P11341" s="150"/>
      <c r="Q11341" s="150"/>
    </row>
    <row r="11342" spans="1:17" ht="15">
      <c r="A11342" s="142">
        <v>53010</v>
      </c>
      <c r="B11342" s="143">
        <f t="shared" si="0"/>
        <v>2</v>
      </c>
      <c r="C11342" s="143">
        <f t="shared" si="1"/>
        <v>2045</v>
      </c>
      <c r="D11342" s="154">
        <v>42394</v>
      </c>
      <c r="E11342" s="145">
        <f t="shared" si="2"/>
        <v>1</v>
      </c>
      <c r="F11342" s="145">
        <f t="shared" si="3"/>
        <v>2016</v>
      </c>
      <c r="G11342" s="153" t="s">
        <v>8563</v>
      </c>
      <c r="H11342" s="143">
        <v>0</v>
      </c>
      <c r="I11342" s="143">
        <v>2323642</v>
      </c>
      <c r="J11342" s="143">
        <v>1449</v>
      </c>
      <c r="K11342" s="147" t="s">
        <v>77</v>
      </c>
      <c r="L11342" s="152"/>
      <c r="M11342" s="57"/>
      <c r="N11342" s="150"/>
      <c r="O11342" s="150"/>
      <c r="P11342" s="150"/>
      <c r="Q11342" s="150"/>
    </row>
    <row r="11343" spans="1:17" ht="15">
      <c r="A11343" s="142">
        <v>53011</v>
      </c>
      <c r="B11343" s="143">
        <f t="shared" si="0"/>
        <v>2</v>
      </c>
      <c r="C11343" s="143">
        <f t="shared" si="1"/>
        <v>2045</v>
      </c>
      <c r="D11343" s="154">
        <v>42394</v>
      </c>
      <c r="E11343" s="145">
        <f t="shared" si="2"/>
        <v>1</v>
      </c>
      <c r="F11343" s="145">
        <f t="shared" si="3"/>
        <v>2016</v>
      </c>
      <c r="G11343" s="153" t="s">
        <v>8564</v>
      </c>
      <c r="H11343" s="143">
        <v>10656</v>
      </c>
      <c r="I11343" s="143">
        <v>2323643</v>
      </c>
      <c r="J11343" s="143">
        <v>2399</v>
      </c>
      <c r="K11343" s="147" t="s">
        <v>77</v>
      </c>
      <c r="L11343" s="152"/>
      <c r="M11343" s="57"/>
      <c r="N11343" s="150"/>
      <c r="O11343" s="150"/>
      <c r="P11343" s="150"/>
      <c r="Q11343" s="150"/>
    </row>
    <row r="11344" spans="1:17" ht="15">
      <c r="A11344" s="142">
        <v>53012</v>
      </c>
      <c r="B11344" s="143">
        <f t="shared" si="0"/>
        <v>2</v>
      </c>
      <c r="C11344" s="143">
        <f t="shared" si="1"/>
        <v>2045</v>
      </c>
      <c r="D11344" s="154">
        <v>42394</v>
      </c>
      <c r="E11344" s="145">
        <f t="shared" si="2"/>
        <v>1</v>
      </c>
      <c r="F11344" s="145">
        <f t="shared" si="3"/>
        <v>2016</v>
      </c>
      <c r="G11344" s="146"/>
      <c r="H11344" s="143">
        <v>10657</v>
      </c>
      <c r="I11344" s="143">
        <v>2323644</v>
      </c>
      <c r="J11344" s="143">
        <v>1418</v>
      </c>
      <c r="K11344" s="147" t="s">
        <v>77</v>
      </c>
      <c r="L11344" s="152"/>
      <c r="M11344" s="57"/>
      <c r="N11344" s="150"/>
      <c r="O11344" s="150"/>
      <c r="P11344" s="150"/>
      <c r="Q11344" s="150"/>
    </row>
    <row r="11345" spans="1:17" ht="15">
      <c r="A11345" s="142">
        <v>53013</v>
      </c>
      <c r="B11345" s="143">
        <f t="shared" si="0"/>
        <v>2</v>
      </c>
      <c r="C11345" s="143">
        <f t="shared" si="1"/>
        <v>2045</v>
      </c>
      <c r="D11345" s="154">
        <v>42394</v>
      </c>
      <c r="E11345" s="145">
        <f t="shared" si="2"/>
        <v>1</v>
      </c>
      <c r="F11345" s="145">
        <f t="shared" si="3"/>
        <v>2016</v>
      </c>
      <c r="G11345" s="153" t="s">
        <v>8313</v>
      </c>
      <c r="H11345" s="143">
        <v>10418</v>
      </c>
      <c r="I11345" s="143">
        <v>2323645</v>
      </c>
      <c r="J11345" s="143">
        <v>749</v>
      </c>
      <c r="K11345" s="147" t="s">
        <v>77</v>
      </c>
      <c r="L11345" s="152"/>
      <c r="M11345" s="57"/>
      <c r="N11345" s="150"/>
      <c r="O11345" s="150"/>
      <c r="P11345" s="150"/>
      <c r="Q11345" s="150"/>
    </row>
    <row r="11346" spans="1:17" ht="15">
      <c r="A11346" s="142">
        <v>53014</v>
      </c>
      <c r="B11346" s="143">
        <f t="shared" si="0"/>
        <v>2</v>
      </c>
      <c r="C11346" s="143">
        <f t="shared" si="1"/>
        <v>2045</v>
      </c>
      <c r="D11346" s="154">
        <v>42394</v>
      </c>
      <c r="E11346" s="145">
        <f t="shared" si="2"/>
        <v>1</v>
      </c>
      <c r="F11346" s="145">
        <f t="shared" si="3"/>
        <v>2016</v>
      </c>
      <c r="G11346" s="153" t="s">
        <v>8565</v>
      </c>
      <c r="H11346" s="143">
        <v>1848</v>
      </c>
      <c r="I11346" s="143">
        <v>2323647</v>
      </c>
      <c r="J11346" s="143">
        <v>1449</v>
      </c>
      <c r="K11346" s="147" t="s">
        <v>77</v>
      </c>
      <c r="L11346" s="152"/>
      <c r="M11346" s="57"/>
      <c r="N11346" s="150"/>
      <c r="O11346" s="150"/>
      <c r="P11346" s="150"/>
      <c r="Q11346" s="150"/>
    </row>
    <row r="11347" spans="1:17" ht="15">
      <c r="A11347" s="142">
        <v>53015</v>
      </c>
      <c r="B11347" s="143">
        <f t="shared" si="0"/>
        <v>2</v>
      </c>
      <c r="C11347" s="143">
        <f t="shared" si="1"/>
        <v>2045</v>
      </c>
      <c r="D11347" s="154">
        <v>42394</v>
      </c>
      <c r="E11347" s="145">
        <f t="shared" si="2"/>
        <v>1</v>
      </c>
      <c r="F11347" s="145">
        <f t="shared" si="3"/>
        <v>2016</v>
      </c>
      <c r="G11347" s="153" t="s">
        <v>8390</v>
      </c>
      <c r="H11347" s="143">
        <v>2676</v>
      </c>
      <c r="I11347" s="143">
        <v>2323648</v>
      </c>
      <c r="J11347" s="143">
        <v>1999</v>
      </c>
      <c r="K11347" s="147" t="s">
        <v>77</v>
      </c>
      <c r="L11347" s="152"/>
      <c r="M11347" s="57"/>
      <c r="N11347" s="150"/>
      <c r="O11347" s="150"/>
      <c r="P11347" s="150"/>
      <c r="Q11347" s="150"/>
    </row>
    <row r="11348" spans="1:17" ht="15">
      <c r="A11348" s="142">
        <v>53016</v>
      </c>
      <c r="B11348" s="143">
        <f t="shared" si="0"/>
        <v>2</v>
      </c>
      <c r="C11348" s="143">
        <f t="shared" si="1"/>
        <v>2045</v>
      </c>
      <c r="D11348" s="154">
        <v>42394</v>
      </c>
      <c r="E11348" s="145">
        <f t="shared" si="2"/>
        <v>1</v>
      </c>
      <c r="F11348" s="145">
        <f t="shared" si="3"/>
        <v>2016</v>
      </c>
      <c r="G11348" s="153" t="s">
        <v>8566</v>
      </c>
      <c r="H11348" s="143">
        <v>0</v>
      </c>
      <c r="I11348" s="143">
        <v>2323649</v>
      </c>
      <c r="J11348" s="143">
        <v>2389</v>
      </c>
      <c r="K11348" s="147" t="s">
        <v>77</v>
      </c>
      <c r="L11348" s="152"/>
      <c r="M11348" s="57"/>
      <c r="N11348" s="150"/>
      <c r="O11348" s="150"/>
      <c r="P11348" s="150"/>
      <c r="Q11348" s="150"/>
    </row>
    <row r="11349" spans="1:17" ht="15">
      <c r="A11349" s="142">
        <v>53017</v>
      </c>
      <c r="B11349" s="143">
        <f t="shared" si="0"/>
        <v>2</v>
      </c>
      <c r="C11349" s="143">
        <f t="shared" si="1"/>
        <v>2045</v>
      </c>
      <c r="D11349" s="154">
        <v>42394</v>
      </c>
      <c r="E11349" s="145">
        <f t="shared" si="2"/>
        <v>1</v>
      </c>
      <c r="F11349" s="145">
        <f t="shared" si="3"/>
        <v>2016</v>
      </c>
      <c r="G11349" s="153" t="s">
        <v>8567</v>
      </c>
      <c r="H11349" s="143">
        <v>4256</v>
      </c>
      <c r="I11349" s="143">
        <v>2323650</v>
      </c>
      <c r="J11349" s="143">
        <v>2339</v>
      </c>
      <c r="K11349" s="147" t="s">
        <v>77</v>
      </c>
      <c r="L11349" s="152"/>
      <c r="M11349" s="57"/>
      <c r="N11349" s="150"/>
      <c r="O11349" s="150"/>
      <c r="P11349" s="150"/>
      <c r="Q11349" s="150"/>
    </row>
    <row r="11350" spans="1:17" ht="15">
      <c r="A11350" s="142">
        <v>53018</v>
      </c>
      <c r="B11350" s="143">
        <f t="shared" si="0"/>
        <v>2</v>
      </c>
      <c r="C11350" s="143">
        <f t="shared" si="1"/>
        <v>2045</v>
      </c>
      <c r="D11350" s="154">
        <v>42394</v>
      </c>
      <c r="E11350" s="145">
        <f t="shared" si="2"/>
        <v>1</v>
      </c>
      <c r="F11350" s="145">
        <f t="shared" si="3"/>
        <v>2016</v>
      </c>
      <c r="G11350" s="153" t="s">
        <v>8568</v>
      </c>
      <c r="H11350" s="143">
        <v>9801</v>
      </c>
      <c r="I11350" s="143">
        <v>2323651</v>
      </c>
      <c r="J11350" s="143">
        <v>2132</v>
      </c>
      <c r="K11350" s="147" t="s">
        <v>77</v>
      </c>
      <c r="L11350" s="152"/>
      <c r="M11350" s="57"/>
      <c r="N11350" s="150"/>
      <c r="O11350" s="150"/>
      <c r="P11350" s="150"/>
      <c r="Q11350" s="150"/>
    </row>
    <row r="11351" spans="1:17" ht="15">
      <c r="A11351" s="142">
        <v>53019</v>
      </c>
      <c r="B11351" s="143">
        <f t="shared" si="0"/>
        <v>2</v>
      </c>
      <c r="C11351" s="143">
        <f t="shared" si="1"/>
        <v>2045</v>
      </c>
      <c r="D11351" s="154">
        <v>42394</v>
      </c>
      <c r="E11351" s="145">
        <f t="shared" si="2"/>
        <v>1</v>
      </c>
      <c r="F11351" s="145">
        <f t="shared" si="3"/>
        <v>2016</v>
      </c>
      <c r="G11351" s="153" t="s">
        <v>8569</v>
      </c>
      <c r="H11351" s="143">
        <v>815</v>
      </c>
      <c r="I11351" s="143">
        <v>2323652</v>
      </c>
      <c r="J11351" s="143">
        <v>2573</v>
      </c>
      <c r="K11351" s="147" t="s">
        <v>77</v>
      </c>
      <c r="L11351" s="152"/>
      <c r="M11351" s="57"/>
      <c r="N11351" s="150"/>
      <c r="O11351" s="150"/>
      <c r="P11351" s="150"/>
      <c r="Q11351" s="150"/>
    </row>
    <row r="11352" spans="1:17" ht="15">
      <c r="A11352" s="142">
        <v>53020</v>
      </c>
      <c r="B11352" s="143">
        <f t="shared" si="0"/>
        <v>2</v>
      </c>
      <c r="C11352" s="143">
        <f t="shared" si="1"/>
        <v>2045</v>
      </c>
      <c r="D11352" s="154">
        <v>42394</v>
      </c>
      <c r="E11352" s="145">
        <f t="shared" si="2"/>
        <v>1</v>
      </c>
      <c r="F11352" s="145">
        <f t="shared" si="3"/>
        <v>2016</v>
      </c>
      <c r="G11352" s="153" t="s">
        <v>8570</v>
      </c>
      <c r="H11352" s="143">
        <v>10658</v>
      </c>
      <c r="I11352" s="143">
        <v>2323653</v>
      </c>
      <c r="J11352" s="143">
        <v>3958</v>
      </c>
      <c r="K11352" s="147" t="s">
        <v>77</v>
      </c>
      <c r="L11352" s="152"/>
      <c r="M11352" s="57"/>
      <c r="N11352" s="150"/>
      <c r="O11352" s="150"/>
      <c r="P11352" s="150"/>
      <c r="Q11352" s="150"/>
    </row>
    <row r="11353" spans="1:17" ht="15">
      <c r="A11353" s="142">
        <v>53021</v>
      </c>
      <c r="B11353" s="143">
        <f t="shared" si="0"/>
        <v>2</v>
      </c>
      <c r="C11353" s="143">
        <f t="shared" si="1"/>
        <v>2045</v>
      </c>
      <c r="D11353" s="154">
        <v>42394</v>
      </c>
      <c r="E11353" s="145">
        <f t="shared" si="2"/>
        <v>1</v>
      </c>
      <c r="F11353" s="145">
        <f t="shared" si="3"/>
        <v>2016</v>
      </c>
      <c r="G11353" s="153" t="s">
        <v>8554</v>
      </c>
      <c r="H11353" s="143">
        <v>10659</v>
      </c>
      <c r="I11353" s="143">
        <v>2323654</v>
      </c>
      <c r="J11353" s="143">
        <v>1449</v>
      </c>
      <c r="K11353" s="147" t="s">
        <v>77</v>
      </c>
      <c r="L11353" s="152"/>
      <c r="M11353" s="57"/>
      <c r="N11353" s="150"/>
      <c r="O11353" s="150"/>
      <c r="P11353" s="150"/>
      <c r="Q11353" s="150"/>
    </row>
    <row r="11354" spans="1:17" ht="15">
      <c r="A11354" s="142">
        <v>53022</v>
      </c>
      <c r="B11354" s="143">
        <f t="shared" si="0"/>
        <v>3</v>
      </c>
      <c r="C11354" s="143">
        <f t="shared" si="1"/>
        <v>2045</v>
      </c>
      <c r="D11354" s="154">
        <v>42394</v>
      </c>
      <c r="E11354" s="145">
        <f t="shared" si="2"/>
        <v>1</v>
      </c>
      <c r="F11354" s="145">
        <f t="shared" si="3"/>
        <v>2016</v>
      </c>
      <c r="G11354" s="153" t="s">
        <v>8095</v>
      </c>
      <c r="H11354" s="143">
        <v>1889</v>
      </c>
      <c r="I11354" s="143">
        <v>2323655</v>
      </c>
      <c r="J11354" s="143">
        <v>3569</v>
      </c>
      <c r="K11354" s="147" t="s">
        <v>77</v>
      </c>
      <c r="L11354" s="152"/>
      <c r="M11354" s="57"/>
      <c r="N11354" s="150"/>
      <c r="O11354" s="150"/>
      <c r="P11354" s="150"/>
      <c r="Q11354" s="150"/>
    </row>
    <row r="11355" spans="1:17" ht="15">
      <c r="A11355" s="142">
        <v>53023</v>
      </c>
      <c r="B11355" s="143">
        <f t="shared" si="0"/>
        <v>3</v>
      </c>
      <c r="C11355" s="143">
        <f t="shared" si="1"/>
        <v>2045</v>
      </c>
      <c r="D11355" s="154">
        <v>42394</v>
      </c>
      <c r="E11355" s="145">
        <f t="shared" si="2"/>
        <v>1</v>
      </c>
      <c r="F11355" s="145">
        <f t="shared" si="3"/>
        <v>2016</v>
      </c>
      <c r="G11355" s="153" t="s">
        <v>8571</v>
      </c>
      <c r="H11355" s="143">
        <v>1251</v>
      </c>
      <c r="I11355" s="143">
        <v>2323656</v>
      </c>
      <c r="J11355" s="143">
        <v>3733</v>
      </c>
      <c r="K11355" s="147" t="s">
        <v>77</v>
      </c>
      <c r="L11355" s="152"/>
      <c r="M11355" s="57"/>
      <c r="N11355" s="150"/>
      <c r="O11355" s="150"/>
      <c r="P11355" s="150"/>
      <c r="Q11355" s="150"/>
    </row>
    <row r="11356" spans="1:17" ht="15">
      <c r="A11356" s="142">
        <v>53024</v>
      </c>
      <c r="B11356" s="143">
        <f t="shared" si="0"/>
        <v>3</v>
      </c>
      <c r="C11356" s="143">
        <f t="shared" si="1"/>
        <v>2045</v>
      </c>
      <c r="D11356" s="154">
        <v>42394</v>
      </c>
      <c r="E11356" s="145">
        <f t="shared" si="2"/>
        <v>1</v>
      </c>
      <c r="F11356" s="145">
        <f t="shared" si="3"/>
        <v>2016</v>
      </c>
      <c r="G11356" s="153" t="s">
        <v>8557</v>
      </c>
      <c r="H11356" s="143">
        <v>10653</v>
      </c>
      <c r="I11356" s="143">
        <v>2323660</v>
      </c>
      <c r="J11356" s="143">
        <v>2299</v>
      </c>
      <c r="K11356" s="147" t="s">
        <v>77</v>
      </c>
      <c r="L11356" s="152"/>
      <c r="M11356" s="57"/>
      <c r="N11356" s="150"/>
      <c r="O11356" s="150"/>
      <c r="P11356" s="150"/>
      <c r="Q11356" s="150"/>
    </row>
    <row r="11357" spans="1:17" ht="15">
      <c r="A11357" s="142">
        <v>53025</v>
      </c>
      <c r="B11357" s="143">
        <f t="shared" si="0"/>
        <v>3</v>
      </c>
      <c r="C11357" s="143">
        <f t="shared" si="1"/>
        <v>2045</v>
      </c>
      <c r="D11357" s="154">
        <v>42394</v>
      </c>
      <c r="E11357" s="145">
        <f t="shared" si="2"/>
        <v>1</v>
      </c>
      <c r="F11357" s="145">
        <f t="shared" si="3"/>
        <v>2016</v>
      </c>
      <c r="G11357" s="153" t="s">
        <v>8572</v>
      </c>
      <c r="H11357" s="143">
        <v>10660</v>
      </c>
      <c r="I11357" s="143">
        <v>2323662</v>
      </c>
      <c r="J11357" s="143">
        <v>1344</v>
      </c>
      <c r="K11357" s="147" t="s">
        <v>77</v>
      </c>
      <c r="L11357" s="152"/>
      <c r="M11357" s="57"/>
      <c r="N11357" s="150"/>
      <c r="O11357" s="150"/>
      <c r="P11357" s="150"/>
      <c r="Q11357" s="150"/>
    </row>
    <row r="11358" spans="1:17" ht="15">
      <c r="A11358" s="142">
        <v>53026</v>
      </c>
      <c r="B11358" s="143">
        <f t="shared" si="0"/>
        <v>3</v>
      </c>
      <c r="C11358" s="143">
        <f t="shared" si="1"/>
        <v>2045</v>
      </c>
      <c r="D11358" s="154">
        <v>42394</v>
      </c>
      <c r="E11358" s="145">
        <f t="shared" si="2"/>
        <v>1</v>
      </c>
      <c r="F11358" s="145">
        <f t="shared" si="3"/>
        <v>2016</v>
      </c>
      <c r="G11358" s="153" t="s">
        <v>8573</v>
      </c>
      <c r="H11358" s="143">
        <v>10661</v>
      </c>
      <c r="I11358" s="143">
        <v>2323666</v>
      </c>
      <c r="J11358" s="143">
        <v>7360</v>
      </c>
      <c r="K11358" s="147" t="s">
        <v>77</v>
      </c>
      <c r="L11358" s="152"/>
      <c r="M11358" s="57"/>
      <c r="N11358" s="150"/>
      <c r="O11358" s="150"/>
      <c r="P11358" s="150"/>
      <c r="Q11358" s="150"/>
    </row>
    <row r="11359" spans="1:17" ht="15">
      <c r="A11359" s="142">
        <v>53027</v>
      </c>
      <c r="B11359" s="143">
        <f t="shared" si="0"/>
        <v>3</v>
      </c>
      <c r="C11359" s="143">
        <f t="shared" si="1"/>
        <v>2045</v>
      </c>
      <c r="D11359" s="154">
        <v>42394</v>
      </c>
      <c r="E11359" s="145">
        <f t="shared" si="2"/>
        <v>1</v>
      </c>
      <c r="F11359" s="145">
        <f t="shared" si="3"/>
        <v>2016</v>
      </c>
      <c r="G11359" s="153" t="s">
        <v>8574</v>
      </c>
      <c r="H11359" s="143">
        <v>10662</v>
      </c>
      <c r="I11359" s="143">
        <v>2323667</v>
      </c>
      <c r="J11359" s="143">
        <v>1949</v>
      </c>
      <c r="K11359" s="147" t="s">
        <v>77</v>
      </c>
      <c r="L11359" s="152"/>
      <c r="M11359" s="57"/>
      <c r="N11359" s="150"/>
      <c r="O11359" s="150"/>
      <c r="P11359" s="150"/>
      <c r="Q11359" s="150"/>
    </row>
    <row r="11360" spans="1:17" ht="15">
      <c r="A11360" s="142">
        <v>53028</v>
      </c>
      <c r="B11360" s="143">
        <f t="shared" si="0"/>
        <v>3</v>
      </c>
      <c r="C11360" s="143">
        <f t="shared" si="1"/>
        <v>2045</v>
      </c>
      <c r="D11360" s="154">
        <v>42394</v>
      </c>
      <c r="E11360" s="145">
        <f t="shared" si="2"/>
        <v>1</v>
      </c>
      <c r="F11360" s="145">
        <f t="shared" si="3"/>
        <v>2016</v>
      </c>
      <c r="G11360" s="153" t="s">
        <v>8575</v>
      </c>
      <c r="H11360" s="143">
        <v>0</v>
      </c>
      <c r="I11360" s="143">
        <v>2323669</v>
      </c>
      <c r="J11360" s="143">
        <v>9908</v>
      </c>
      <c r="K11360" s="147" t="s">
        <v>77</v>
      </c>
      <c r="L11360" s="152"/>
      <c r="M11360" s="57"/>
      <c r="N11360" s="150"/>
      <c r="O11360" s="150"/>
      <c r="P11360" s="150"/>
      <c r="Q11360" s="150"/>
    </row>
    <row r="11361" spans="1:17" ht="15">
      <c r="A11361" s="142">
        <v>53029</v>
      </c>
      <c r="B11361" s="143">
        <f t="shared" si="0"/>
        <v>3</v>
      </c>
      <c r="C11361" s="143">
        <f t="shared" si="1"/>
        <v>2045</v>
      </c>
      <c r="D11361" s="154">
        <v>42394</v>
      </c>
      <c r="E11361" s="145">
        <f t="shared" si="2"/>
        <v>1</v>
      </c>
      <c r="F11361" s="145">
        <f t="shared" si="3"/>
        <v>2016</v>
      </c>
      <c r="G11361" s="153" t="s">
        <v>8429</v>
      </c>
      <c r="H11361" s="143">
        <v>10663</v>
      </c>
      <c r="I11361" s="143">
        <v>2323670</v>
      </c>
      <c r="J11361" s="143">
        <v>3189</v>
      </c>
      <c r="K11361" s="147" t="s">
        <v>77</v>
      </c>
      <c r="L11361" s="152"/>
      <c r="M11361" s="57"/>
      <c r="N11361" s="150"/>
      <c r="O11361" s="150"/>
      <c r="P11361" s="150"/>
      <c r="Q11361" s="150"/>
    </row>
    <row r="11362" spans="1:17" ht="15">
      <c r="A11362" s="142">
        <v>53030</v>
      </c>
      <c r="B11362" s="143">
        <f t="shared" si="0"/>
        <v>3</v>
      </c>
      <c r="C11362" s="143">
        <f t="shared" si="1"/>
        <v>2045</v>
      </c>
      <c r="D11362" s="154">
        <v>42394</v>
      </c>
      <c r="E11362" s="145">
        <f t="shared" si="2"/>
        <v>1</v>
      </c>
      <c r="F11362" s="145">
        <f t="shared" si="3"/>
        <v>2016</v>
      </c>
      <c r="G11362" s="146"/>
      <c r="H11362" s="143">
        <v>10664</v>
      </c>
      <c r="I11362" s="143">
        <v>2323671</v>
      </c>
      <c r="J11362" s="143">
        <v>1339</v>
      </c>
      <c r="K11362" s="147" t="s">
        <v>77</v>
      </c>
      <c r="L11362" s="152"/>
      <c r="M11362" s="57"/>
      <c r="N11362" s="150"/>
      <c r="O11362" s="150"/>
      <c r="P11362" s="150"/>
      <c r="Q11362" s="150"/>
    </row>
    <row r="11363" spans="1:17" ht="15">
      <c r="A11363" s="142">
        <v>53031</v>
      </c>
      <c r="B11363" s="143">
        <f t="shared" si="0"/>
        <v>3</v>
      </c>
      <c r="C11363" s="143">
        <f t="shared" si="1"/>
        <v>2045</v>
      </c>
      <c r="D11363" s="154">
        <v>42394</v>
      </c>
      <c r="E11363" s="145">
        <f t="shared" si="2"/>
        <v>1</v>
      </c>
      <c r="F11363" s="145">
        <f t="shared" si="3"/>
        <v>2016</v>
      </c>
      <c r="G11363" s="153" t="s">
        <v>8576</v>
      </c>
      <c r="H11363" s="143">
        <v>2948</v>
      </c>
      <c r="I11363" s="143">
        <v>2323672</v>
      </c>
      <c r="J11363" s="143">
        <v>2899</v>
      </c>
      <c r="K11363" s="147" t="s">
        <v>77</v>
      </c>
      <c r="L11363" s="152"/>
      <c r="M11363" s="57"/>
      <c r="N11363" s="150"/>
      <c r="O11363" s="150"/>
      <c r="P11363" s="150"/>
      <c r="Q11363" s="150"/>
    </row>
    <row r="11364" spans="1:17" ht="15">
      <c r="A11364" s="142">
        <v>53032</v>
      </c>
      <c r="B11364" s="143">
        <f t="shared" si="0"/>
        <v>3</v>
      </c>
      <c r="C11364" s="143">
        <f t="shared" si="1"/>
        <v>2045</v>
      </c>
      <c r="D11364" s="154">
        <v>42394</v>
      </c>
      <c r="E11364" s="145">
        <f t="shared" si="2"/>
        <v>1</v>
      </c>
      <c r="F11364" s="145">
        <f t="shared" si="3"/>
        <v>2016</v>
      </c>
      <c r="G11364" s="153" t="s">
        <v>8306</v>
      </c>
      <c r="H11364" s="143">
        <v>10242</v>
      </c>
      <c r="I11364" s="143">
        <v>2323675</v>
      </c>
      <c r="J11364" s="143">
        <v>984</v>
      </c>
      <c r="K11364" s="147" t="s">
        <v>77</v>
      </c>
      <c r="L11364" s="152"/>
      <c r="M11364" s="57"/>
      <c r="N11364" s="150"/>
      <c r="O11364" s="150"/>
      <c r="P11364" s="150"/>
      <c r="Q11364" s="150"/>
    </row>
    <row r="11365" spans="1:17" ht="15">
      <c r="A11365" s="142">
        <v>53033</v>
      </c>
      <c r="B11365" s="143">
        <f t="shared" si="0"/>
        <v>3</v>
      </c>
      <c r="C11365" s="143">
        <f t="shared" si="1"/>
        <v>2045</v>
      </c>
      <c r="D11365" s="154">
        <v>42394</v>
      </c>
      <c r="E11365" s="145">
        <f t="shared" si="2"/>
        <v>1</v>
      </c>
      <c r="F11365" s="145">
        <f t="shared" si="3"/>
        <v>2016</v>
      </c>
      <c r="G11365" s="153" t="s">
        <v>8577</v>
      </c>
      <c r="H11365" s="143">
        <v>9678</v>
      </c>
      <c r="I11365" s="143">
        <v>2323677</v>
      </c>
      <c r="J11365" s="143">
        <v>4320</v>
      </c>
      <c r="K11365" s="147" t="s">
        <v>77</v>
      </c>
      <c r="L11365" s="152"/>
      <c r="M11365" s="57"/>
      <c r="N11365" s="150"/>
      <c r="O11365" s="150"/>
      <c r="P11365" s="150"/>
      <c r="Q11365" s="150"/>
    </row>
    <row r="11366" spans="1:17" ht="15">
      <c r="A11366" s="142">
        <v>53034</v>
      </c>
      <c r="B11366" s="143">
        <f t="shared" si="0"/>
        <v>3</v>
      </c>
      <c r="C11366" s="143">
        <f t="shared" si="1"/>
        <v>2045</v>
      </c>
      <c r="D11366" s="154">
        <v>42394</v>
      </c>
      <c r="E11366" s="145">
        <f t="shared" si="2"/>
        <v>1</v>
      </c>
      <c r="F11366" s="145">
        <f t="shared" si="3"/>
        <v>2016</v>
      </c>
      <c r="G11366" s="153" t="s">
        <v>8578</v>
      </c>
      <c r="H11366" s="143">
        <v>10666</v>
      </c>
      <c r="I11366" s="143">
        <v>2323680</v>
      </c>
      <c r="J11366" s="143">
        <v>1999</v>
      </c>
      <c r="K11366" s="147" t="s">
        <v>77</v>
      </c>
      <c r="L11366" s="152"/>
      <c r="M11366" s="57"/>
      <c r="N11366" s="150"/>
      <c r="O11366" s="150"/>
      <c r="P11366" s="150"/>
      <c r="Q11366" s="150"/>
    </row>
    <row r="11367" spans="1:17" ht="15">
      <c r="A11367" s="142">
        <v>53035</v>
      </c>
      <c r="B11367" s="143">
        <f t="shared" si="0"/>
        <v>3</v>
      </c>
      <c r="C11367" s="143">
        <f t="shared" si="1"/>
        <v>2045</v>
      </c>
      <c r="D11367" s="154">
        <v>42394</v>
      </c>
      <c r="E11367" s="145">
        <f t="shared" si="2"/>
        <v>1</v>
      </c>
      <c r="F11367" s="145">
        <f t="shared" si="3"/>
        <v>2016</v>
      </c>
      <c r="G11367" s="153" t="s">
        <v>8579</v>
      </c>
      <c r="H11367" s="143">
        <v>2127</v>
      </c>
      <c r="I11367" s="143">
        <v>2323681</v>
      </c>
      <c r="J11367" s="143">
        <v>1276</v>
      </c>
      <c r="K11367" s="147" t="s">
        <v>77</v>
      </c>
      <c r="L11367" s="152"/>
      <c r="M11367" s="57"/>
      <c r="N11367" s="150"/>
      <c r="O11367" s="150"/>
      <c r="P11367" s="150"/>
      <c r="Q11367" s="150"/>
    </row>
    <row r="11368" spans="1:17" ht="15">
      <c r="A11368" s="142">
        <v>53036</v>
      </c>
      <c r="B11368" s="143">
        <f t="shared" si="0"/>
        <v>3</v>
      </c>
      <c r="C11368" s="143">
        <f t="shared" si="1"/>
        <v>2045</v>
      </c>
      <c r="D11368" s="154">
        <v>42394</v>
      </c>
      <c r="E11368" s="145">
        <f t="shared" si="2"/>
        <v>1</v>
      </c>
      <c r="F11368" s="145">
        <f t="shared" si="3"/>
        <v>2016</v>
      </c>
      <c r="G11368" s="153" t="s">
        <v>8580</v>
      </c>
      <c r="H11368" s="143">
        <v>10565</v>
      </c>
      <c r="I11368" s="143">
        <v>2323682</v>
      </c>
      <c r="J11368" s="143">
        <v>1969</v>
      </c>
      <c r="K11368" s="147" t="s">
        <v>77</v>
      </c>
      <c r="L11368" s="152"/>
      <c r="M11368" s="57"/>
      <c r="N11368" s="150"/>
      <c r="O11368" s="150"/>
      <c r="P11368" s="150"/>
      <c r="Q11368" s="150"/>
    </row>
    <row r="11369" spans="1:17" ht="15">
      <c r="A11369" s="142">
        <v>53037</v>
      </c>
      <c r="B11369" s="143">
        <f t="shared" si="0"/>
        <v>3</v>
      </c>
      <c r="C11369" s="143">
        <f t="shared" si="1"/>
        <v>2045</v>
      </c>
      <c r="D11369" s="154">
        <v>42394</v>
      </c>
      <c r="E11369" s="145">
        <f t="shared" si="2"/>
        <v>1</v>
      </c>
      <c r="F11369" s="145">
        <f t="shared" si="3"/>
        <v>2016</v>
      </c>
      <c r="G11369" s="153" t="s">
        <v>8580</v>
      </c>
      <c r="H11369" s="143">
        <v>10565</v>
      </c>
      <c r="I11369" s="143">
        <v>2323683</v>
      </c>
      <c r="J11369" s="143">
        <v>1928</v>
      </c>
      <c r="K11369" s="147" t="s">
        <v>77</v>
      </c>
      <c r="L11369" s="152"/>
      <c r="M11369" s="57"/>
      <c r="N11369" s="150"/>
      <c r="O11369" s="150"/>
      <c r="P11369" s="150"/>
      <c r="Q11369" s="150"/>
    </row>
    <row r="11370" spans="1:17" ht="15">
      <c r="A11370" s="142">
        <v>53038</v>
      </c>
      <c r="B11370" s="143">
        <f t="shared" si="0"/>
        <v>3</v>
      </c>
      <c r="C11370" s="143">
        <f t="shared" si="1"/>
        <v>2045</v>
      </c>
      <c r="D11370" s="154">
        <v>42394</v>
      </c>
      <c r="E11370" s="145">
        <f t="shared" si="2"/>
        <v>1</v>
      </c>
      <c r="F11370" s="145">
        <f t="shared" si="3"/>
        <v>2016</v>
      </c>
      <c r="G11370" s="153" t="s">
        <v>8581</v>
      </c>
      <c r="H11370" s="143">
        <v>10668</v>
      </c>
      <c r="I11370" s="143">
        <v>2323685</v>
      </c>
      <c r="J11370" s="143">
        <v>2849</v>
      </c>
      <c r="K11370" s="147" t="s">
        <v>77</v>
      </c>
      <c r="L11370" s="152"/>
      <c r="M11370" s="57"/>
      <c r="N11370" s="150"/>
      <c r="O11370" s="150"/>
      <c r="P11370" s="150"/>
      <c r="Q11370" s="150"/>
    </row>
    <row r="11371" spans="1:17" ht="15">
      <c r="A11371" s="142">
        <v>53039</v>
      </c>
      <c r="B11371" s="143">
        <f t="shared" si="0"/>
        <v>3</v>
      </c>
      <c r="C11371" s="143">
        <f t="shared" si="1"/>
        <v>2045</v>
      </c>
      <c r="D11371" s="154">
        <v>42395</v>
      </c>
      <c r="E11371" s="145">
        <f t="shared" si="2"/>
        <v>1</v>
      </c>
      <c r="F11371" s="145">
        <f t="shared" si="3"/>
        <v>2016</v>
      </c>
      <c r="G11371" s="153" t="s">
        <v>8582</v>
      </c>
      <c r="H11371" s="143">
        <v>10671</v>
      </c>
      <c r="I11371" s="143">
        <v>2323690</v>
      </c>
      <c r="J11371" s="143">
        <v>2189</v>
      </c>
      <c r="K11371" s="147" t="s">
        <v>77</v>
      </c>
      <c r="L11371" s="152"/>
      <c r="M11371" s="57"/>
      <c r="N11371" s="150"/>
      <c r="O11371" s="150"/>
      <c r="P11371" s="150"/>
      <c r="Q11371" s="150"/>
    </row>
    <row r="11372" spans="1:17" ht="15">
      <c r="A11372" s="142">
        <v>53040</v>
      </c>
      <c r="B11372" s="143">
        <f t="shared" si="0"/>
        <v>3</v>
      </c>
      <c r="C11372" s="143">
        <f t="shared" si="1"/>
        <v>2045</v>
      </c>
      <c r="D11372" s="154">
        <v>42395</v>
      </c>
      <c r="E11372" s="145">
        <f t="shared" si="2"/>
        <v>1</v>
      </c>
      <c r="F11372" s="145">
        <f t="shared" si="3"/>
        <v>2016</v>
      </c>
      <c r="G11372" s="153" t="s">
        <v>8583</v>
      </c>
      <c r="H11372" s="143">
        <v>10672</v>
      </c>
      <c r="I11372" s="143">
        <v>2323691</v>
      </c>
      <c r="J11372" s="143">
        <v>5379</v>
      </c>
      <c r="K11372" s="147" t="s">
        <v>77</v>
      </c>
      <c r="L11372" s="152"/>
      <c r="M11372" s="57"/>
      <c r="N11372" s="150"/>
      <c r="O11372" s="150"/>
      <c r="P11372" s="150"/>
      <c r="Q11372" s="150"/>
    </row>
    <row r="11373" spans="1:17" ht="15">
      <c r="A11373" s="142">
        <v>53041</v>
      </c>
      <c r="B11373" s="143">
        <f t="shared" si="0"/>
        <v>3</v>
      </c>
      <c r="C11373" s="143">
        <f t="shared" si="1"/>
        <v>2045</v>
      </c>
      <c r="D11373" s="154">
        <v>42395</v>
      </c>
      <c r="E11373" s="145">
        <f t="shared" si="2"/>
        <v>1</v>
      </c>
      <c r="F11373" s="145">
        <f t="shared" si="3"/>
        <v>2016</v>
      </c>
      <c r="G11373" s="153" t="s">
        <v>8584</v>
      </c>
      <c r="H11373" s="143">
        <v>10673</v>
      </c>
      <c r="I11373" s="143">
        <v>2323692</v>
      </c>
      <c r="J11373" s="143">
        <v>2989</v>
      </c>
      <c r="K11373" s="147" t="s">
        <v>77</v>
      </c>
      <c r="L11373" s="152"/>
      <c r="M11373" s="57"/>
      <c r="N11373" s="150"/>
      <c r="O11373" s="150"/>
      <c r="P11373" s="150"/>
      <c r="Q11373" s="150"/>
    </row>
    <row r="11374" spans="1:17" ht="15">
      <c r="A11374" s="142">
        <v>53042</v>
      </c>
      <c r="B11374" s="143">
        <f t="shared" si="0"/>
        <v>3</v>
      </c>
      <c r="C11374" s="143">
        <f t="shared" si="1"/>
        <v>2045</v>
      </c>
      <c r="D11374" s="154">
        <v>42395</v>
      </c>
      <c r="E11374" s="145">
        <f t="shared" si="2"/>
        <v>1</v>
      </c>
      <c r="F11374" s="145">
        <f t="shared" si="3"/>
        <v>2016</v>
      </c>
      <c r="G11374" s="153" t="s">
        <v>8585</v>
      </c>
      <c r="H11374" s="143">
        <v>10674</v>
      </c>
      <c r="I11374" s="143">
        <v>2323693</v>
      </c>
      <c r="J11374" s="143">
        <v>2999</v>
      </c>
      <c r="K11374" s="147" t="s">
        <v>77</v>
      </c>
      <c r="L11374" s="152"/>
      <c r="M11374" s="57"/>
      <c r="N11374" s="150"/>
      <c r="O11374" s="150"/>
      <c r="P11374" s="150"/>
      <c r="Q11374" s="150"/>
    </row>
    <row r="11375" spans="1:17" ht="15">
      <c r="A11375" s="142">
        <v>53043</v>
      </c>
      <c r="B11375" s="143">
        <f t="shared" si="0"/>
        <v>3</v>
      </c>
      <c r="C11375" s="143">
        <f t="shared" si="1"/>
        <v>2045</v>
      </c>
      <c r="D11375" s="154">
        <v>42395</v>
      </c>
      <c r="E11375" s="145">
        <f t="shared" si="2"/>
        <v>1</v>
      </c>
      <c r="F11375" s="145">
        <f t="shared" si="3"/>
        <v>2016</v>
      </c>
      <c r="G11375" s="153" t="s">
        <v>1194</v>
      </c>
      <c r="H11375" s="143">
        <v>512</v>
      </c>
      <c r="I11375" s="143">
        <v>2323694</v>
      </c>
      <c r="J11375" s="143">
        <v>4399</v>
      </c>
      <c r="K11375" s="147" t="s">
        <v>77</v>
      </c>
      <c r="L11375" s="152"/>
      <c r="M11375" s="57"/>
      <c r="N11375" s="150"/>
      <c r="O11375" s="150"/>
      <c r="P11375" s="150"/>
      <c r="Q11375" s="150"/>
    </row>
    <row r="11376" spans="1:17" ht="15">
      <c r="A11376" s="142">
        <v>53044</v>
      </c>
      <c r="B11376" s="143">
        <f t="shared" si="0"/>
        <v>3</v>
      </c>
      <c r="C11376" s="143">
        <f t="shared" si="1"/>
        <v>2045</v>
      </c>
      <c r="D11376" s="154">
        <v>42395</v>
      </c>
      <c r="E11376" s="145">
        <f t="shared" si="2"/>
        <v>1</v>
      </c>
      <c r="F11376" s="145">
        <f t="shared" si="3"/>
        <v>2016</v>
      </c>
      <c r="G11376" s="153" t="s">
        <v>8586</v>
      </c>
      <c r="H11376" s="143">
        <v>40614</v>
      </c>
      <c r="I11376" s="143">
        <v>2323695</v>
      </c>
      <c r="J11376" s="143">
        <v>2549</v>
      </c>
      <c r="K11376" s="147" t="s">
        <v>77</v>
      </c>
      <c r="L11376" s="152"/>
      <c r="M11376" s="57"/>
      <c r="N11376" s="150"/>
      <c r="O11376" s="150"/>
      <c r="P11376" s="150"/>
      <c r="Q11376" s="150"/>
    </row>
    <row r="11377" spans="1:17" ht="15">
      <c r="A11377" s="142">
        <v>53045</v>
      </c>
      <c r="B11377" s="143">
        <f t="shared" si="0"/>
        <v>3</v>
      </c>
      <c r="C11377" s="143">
        <f t="shared" si="1"/>
        <v>2045</v>
      </c>
      <c r="D11377" s="154">
        <v>42395</v>
      </c>
      <c r="E11377" s="145">
        <f t="shared" si="2"/>
        <v>1</v>
      </c>
      <c r="F11377" s="145">
        <f t="shared" si="3"/>
        <v>2016</v>
      </c>
      <c r="G11377" s="153" t="s">
        <v>8587</v>
      </c>
      <c r="H11377" s="143">
        <v>10675</v>
      </c>
      <c r="I11377" s="143">
        <v>2323696</v>
      </c>
      <c r="J11377" s="143">
        <v>1343</v>
      </c>
      <c r="K11377" s="147" t="s">
        <v>77</v>
      </c>
      <c r="L11377" s="152"/>
      <c r="M11377" s="57"/>
      <c r="N11377" s="150"/>
      <c r="O11377" s="150"/>
      <c r="P11377" s="150"/>
      <c r="Q11377" s="150"/>
    </row>
    <row r="11378" spans="1:17" ht="15">
      <c r="A11378" s="142">
        <v>53046</v>
      </c>
      <c r="B11378" s="143">
        <f t="shared" si="0"/>
        <v>3</v>
      </c>
      <c r="C11378" s="143">
        <f t="shared" si="1"/>
        <v>2045</v>
      </c>
      <c r="D11378" s="154">
        <v>42395</v>
      </c>
      <c r="E11378" s="145">
        <f t="shared" si="2"/>
        <v>1</v>
      </c>
      <c r="F11378" s="145">
        <f t="shared" si="3"/>
        <v>2016</v>
      </c>
      <c r="G11378" s="153" t="s">
        <v>7478</v>
      </c>
      <c r="H11378" s="143">
        <v>8560</v>
      </c>
      <c r="I11378" s="143">
        <v>2323697</v>
      </c>
      <c r="J11378" s="143">
        <v>4640</v>
      </c>
      <c r="K11378" s="147" t="s">
        <v>77</v>
      </c>
      <c r="L11378" s="152"/>
      <c r="M11378" s="57"/>
      <c r="N11378" s="150"/>
      <c r="O11378" s="150"/>
      <c r="P11378" s="150"/>
      <c r="Q11378" s="150"/>
    </row>
    <row r="11379" spans="1:17" ht="15">
      <c r="A11379" s="142">
        <v>53047</v>
      </c>
      <c r="B11379" s="143">
        <f t="shared" si="0"/>
        <v>3</v>
      </c>
      <c r="C11379" s="143">
        <f t="shared" si="1"/>
        <v>2045</v>
      </c>
      <c r="D11379" s="154">
        <v>42395</v>
      </c>
      <c r="E11379" s="145">
        <f t="shared" si="2"/>
        <v>1</v>
      </c>
      <c r="F11379" s="145">
        <f t="shared" si="3"/>
        <v>2016</v>
      </c>
      <c r="G11379" s="153" t="s">
        <v>8588</v>
      </c>
      <c r="H11379" s="143">
        <v>10529</v>
      </c>
      <c r="I11379" s="143">
        <v>2323698</v>
      </c>
      <c r="J11379" s="143">
        <v>2465</v>
      </c>
      <c r="K11379" s="147" t="s">
        <v>77</v>
      </c>
      <c r="L11379" s="152"/>
      <c r="M11379" s="57"/>
      <c r="N11379" s="150"/>
      <c r="O11379" s="150"/>
      <c r="P11379" s="150"/>
      <c r="Q11379" s="150"/>
    </row>
    <row r="11380" spans="1:17" ht="15">
      <c r="A11380" s="142">
        <v>53048</v>
      </c>
      <c r="B11380" s="143">
        <f t="shared" si="0"/>
        <v>3</v>
      </c>
      <c r="C11380" s="143">
        <f t="shared" si="1"/>
        <v>2045</v>
      </c>
      <c r="D11380" s="154">
        <v>42395</v>
      </c>
      <c r="E11380" s="145">
        <f t="shared" si="2"/>
        <v>1</v>
      </c>
      <c r="F11380" s="145">
        <f t="shared" si="3"/>
        <v>2016</v>
      </c>
      <c r="G11380" s="153" t="s">
        <v>8589</v>
      </c>
      <c r="H11380" s="143">
        <v>8338</v>
      </c>
      <c r="I11380" s="143">
        <v>2323699</v>
      </c>
      <c r="J11380" s="143">
        <v>1715</v>
      </c>
      <c r="K11380" s="147" t="s">
        <v>77</v>
      </c>
      <c r="L11380" s="152"/>
      <c r="M11380" s="57"/>
      <c r="N11380" s="150"/>
      <c r="O11380" s="150"/>
      <c r="P11380" s="150"/>
      <c r="Q11380" s="150"/>
    </row>
    <row r="11381" spans="1:17" ht="15">
      <c r="A11381" s="142">
        <v>53049</v>
      </c>
      <c r="B11381" s="143">
        <f t="shared" si="0"/>
        <v>3</v>
      </c>
      <c r="C11381" s="143">
        <f t="shared" si="1"/>
        <v>2045</v>
      </c>
      <c r="D11381" s="154">
        <v>42395</v>
      </c>
      <c r="E11381" s="145">
        <f t="shared" si="2"/>
        <v>1</v>
      </c>
      <c r="F11381" s="145">
        <f t="shared" si="3"/>
        <v>2016</v>
      </c>
      <c r="G11381" s="153" t="s">
        <v>8590</v>
      </c>
      <c r="H11381" s="143">
        <v>10676</v>
      </c>
      <c r="I11381" s="143">
        <v>2323701</v>
      </c>
      <c r="J11381" s="143">
        <v>4069</v>
      </c>
      <c r="K11381" s="147" t="s">
        <v>77</v>
      </c>
      <c r="L11381" s="152"/>
      <c r="M11381" s="57"/>
      <c r="N11381" s="150"/>
      <c r="O11381" s="150"/>
      <c r="P11381" s="150"/>
      <c r="Q11381" s="150"/>
    </row>
    <row r="11382" spans="1:17" ht="15">
      <c r="A11382" s="142">
        <v>53050</v>
      </c>
      <c r="B11382" s="143">
        <f t="shared" si="0"/>
        <v>3</v>
      </c>
      <c r="C11382" s="143">
        <f t="shared" si="1"/>
        <v>2045</v>
      </c>
      <c r="D11382" s="154">
        <v>42395</v>
      </c>
      <c r="E11382" s="145">
        <f t="shared" si="2"/>
        <v>1</v>
      </c>
      <c r="F11382" s="145">
        <f t="shared" si="3"/>
        <v>2016</v>
      </c>
      <c r="G11382" s="146"/>
      <c r="H11382" s="143">
        <v>3154</v>
      </c>
      <c r="I11382" s="143">
        <v>2323703</v>
      </c>
      <c r="J11382" s="143">
        <v>1000</v>
      </c>
      <c r="K11382" s="147" t="s">
        <v>77</v>
      </c>
      <c r="L11382" s="152"/>
      <c r="M11382" s="57"/>
      <c r="N11382" s="150"/>
      <c r="O11382" s="150"/>
      <c r="P11382" s="150"/>
      <c r="Q11382" s="150"/>
    </row>
    <row r="11383" spans="1:17" ht="15">
      <c r="A11383" s="142">
        <v>53051</v>
      </c>
      <c r="B11383" s="143">
        <f t="shared" si="0"/>
        <v>3</v>
      </c>
      <c r="C11383" s="143">
        <f t="shared" si="1"/>
        <v>2045</v>
      </c>
      <c r="D11383" s="154">
        <v>42395</v>
      </c>
      <c r="E11383" s="145">
        <f t="shared" si="2"/>
        <v>1</v>
      </c>
      <c r="F11383" s="145">
        <f t="shared" si="3"/>
        <v>2016</v>
      </c>
      <c r="G11383" s="153" t="s">
        <v>8591</v>
      </c>
      <c r="H11383" s="143">
        <v>10678</v>
      </c>
      <c r="I11383" s="143">
        <v>2323704</v>
      </c>
      <c r="J11383" s="143">
        <v>1199</v>
      </c>
      <c r="K11383" s="147" t="s">
        <v>77</v>
      </c>
      <c r="L11383" s="152"/>
      <c r="M11383" s="57"/>
      <c r="N11383" s="150"/>
      <c r="O11383" s="150"/>
      <c r="P11383" s="150"/>
      <c r="Q11383" s="150"/>
    </row>
    <row r="11384" spans="1:17" ht="15">
      <c r="A11384" s="142">
        <v>53052</v>
      </c>
      <c r="B11384" s="143">
        <f t="shared" si="0"/>
        <v>3</v>
      </c>
      <c r="C11384" s="143">
        <f t="shared" si="1"/>
        <v>2045</v>
      </c>
      <c r="D11384" s="154">
        <v>42395</v>
      </c>
      <c r="E11384" s="145">
        <f t="shared" si="2"/>
        <v>1</v>
      </c>
      <c r="F11384" s="145">
        <f t="shared" si="3"/>
        <v>2016</v>
      </c>
      <c r="G11384" s="153" t="s">
        <v>8592</v>
      </c>
      <c r="H11384" s="143">
        <v>27130</v>
      </c>
      <c r="I11384" s="143">
        <v>2323705</v>
      </c>
      <c r="J11384" s="143">
        <v>1699</v>
      </c>
      <c r="K11384" s="147" t="s">
        <v>77</v>
      </c>
      <c r="L11384" s="152"/>
      <c r="M11384" s="57"/>
      <c r="N11384" s="150"/>
      <c r="O11384" s="150"/>
      <c r="P11384" s="150"/>
      <c r="Q11384" s="150"/>
    </row>
    <row r="11385" spans="1:17" ht="15">
      <c r="A11385" s="142">
        <v>53053</v>
      </c>
      <c r="B11385" s="143">
        <f t="shared" si="0"/>
        <v>4</v>
      </c>
      <c r="C11385" s="143">
        <f t="shared" si="1"/>
        <v>2045</v>
      </c>
      <c r="D11385" s="154">
        <v>42395</v>
      </c>
      <c r="E11385" s="145">
        <f t="shared" si="2"/>
        <v>1</v>
      </c>
      <c r="F11385" s="145">
        <f t="shared" si="3"/>
        <v>2016</v>
      </c>
      <c r="G11385" s="153" t="s">
        <v>8593</v>
      </c>
      <c r="H11385" s="143">
        <v>3938</v>
      </c>
      <c r="I11385" s="143">
        <v>2323706</v>
      </c>
      <c r="J11385" s="143">
        <v>2399</v>
      </c>
      <c r="K11385" s="147" t="s">
        <v>77</v>
      </c>
      <c r="L11385" s="152"/>
      <c r="M11385" s="57"/>
      <c r="N11385" s="150"/>
      <c r="O11385" s="150"/>
      <c r="P11385" s="150"/>
      <c r="Q11385" s="150"/>
    </row>
    <row r="11386" spans="1:17" ht="15">
      <c r="A11386" s="142">
        <v>53054</v>
      </c>
      <c r="B11386" s="143">
        <f t="shared" si="0"/>
        <v>4</v>
      </c>
      <c r="C11386" s="143">
        <f t="shared" si="1"/>
        <v>2045</v>
      </c>
      <c r="D11386" s="154">
        <v>42395</v>
      </c>
      <c r="E11386" s="145">
        <f t="shared" si="2"/>
        <v>1</v>
      </c>
      <c r="F11386" s="145">
        <f t="shared" si="3"/>
        <v>2016</v>
      </c>
      <c r="G11386" s="153" t="s">
        <v>8594</v>
      </c>
      <c r="H11386" s="143">
        <v>67472</v>
      </c>
      <c r="I11386" s="143">
        <v>2323707</v>
      </c>
      <c r="J11386" s="143">
        <v>2499</v>
      </c>
      <c r="K11386" s="147" t="s">
        <v>77</v>
      </c>
      <c r="L11386" s="152"/>
      <c r="M11386" s="57"/>
      <c r="N11386" s="150"/>
      <c r="O11386" s="150"/>
      <c r="P11386" s="150"/>
      <c r="Q11386" s="150"/>
    </row>
    <row r="11387" spans="1:17" ht="15">
      <c r="A11387" s="142">
        <v>53055</v>
      </c>
      <c r="B11387" s="143">
        <f t="shared" si="0"/>
        <v>4</v>
      </c>
      <c r="C11387" s="143">
        <f t="shared" si="1"/>
        <v>2045</v>
      </c>
      <c r="D11387" s="154">
        <v>42395</v>
      </c>
      <c r="E11387" s="145">
        <f t="shared" si="2"/>
        <v>1</v>
      </c>
      <c r="F11387" s="145">
        <f t="shared" si="3"/>
        <v>2016</v>
      </c>
      <c r="G11387" s="153" t="s">
        <v>8595</v>
      </c>
      <c r="H11387" s="143">
        <v>0</v>
      </c>
      <c r="I11387" s="143">
        <v>2323710</v>
      </c>
      <c r="J11387" s="143">
        <v>1479</v>
      </c>
      <c r="K11387" s="147" t="s">
        <v>77</v>
      </c>
      <c r="L11387" s="152"/>
      <c r="M11387" s="57"/>
      <c r="N11387" s="150"/>
      <c r="O11387" s="150"/>
      <c r="P11387" s="150"/>
      <c r="Q11387" s="150"/>
    </row>
    <row r="11388" spans="1:17" ht="15">
      <c r="A11388" s="142">
        <v>53056</v>
      </c>
      <c r="B11388" s="143">
        <f t="shared" si="0"/>
        <v>4</v>
      </c>
      <c r="C11388" s="143">
        <f t="shared" si="1"/>
        <v>2045</v>
      </c>
      <c r="D11388" s="154">
        <v>42395</v>
      </c>
      <c r="E11388" s="145">
        <f t="shared" si="2"/>
        <v>1</v>
      </c>
      <c r="F11388" s="145">
        <f t="shared" si="3"/>
        <v>2016</v>
      </c>
      <c r="G11388" s="153" t="s">
        <v>8596</v>
      </c>
      <c r="H11388" s="143">
        <v>10679</v>
      </c>
      <c r="I11388" s="143">
        <v>2323711</v>
      </c>
      <c r="J11388" s="143">
        <v>1499</v>
      </c>
      <c r="K11388" s="147" t="s">
        <v>77</v>
      </c>
      <c r="L11388" s="152"/>
      <c r="M11388" s="57"/>
      <c r="N11388" s="150"/>
      <c r="O11388" s="150"/>
      <c r="P11388" s="150"/>
      <c r="Q11388" s="150"/>
    </row>
    <row r="11389" spans="1:17" ht="15">
      <c r="A11389" s="142">
        <v>53057</v>
      </c>
      <c r="B11389" s="143">
        <f t="shared" si="0"/>
        <v>4</v>
      </c>
      <c r="C11389" s="143">
        <f t="shared" si="1"/>
        <v>2045</v>
      </c>
      <c r="D11389" s="154">
        <v>42395</v>
      </c>
      <c r="E11389" s="145">
        <f t="shared" si="2"/>
        <v>1</v>
      </c>
      <c r="F11389" s="145">
        <f t="shared" si="3"/>
        <v>2016</v>
      </c>
      <c r="G11389" s="153" t="s">
        <v>8597</v>
      </c>
      <c r="H11389" s="143">
        <v>10680</v>
      </c>
      <c r="I11389" s="143">
        <v>2323712</v>
      </c>
      <c r="J11389" s="143">
        <v>7124</v>
      </c>
      <c r="K11389" s="147" t="s">
        <v>77</v>
      </c>
      <c r="L11389" s="152"/>
      <c r="M11389" s="57"/>
      <c r="N11389" s="150"/>
      <c r="O11389" s="150"/>
      <c r="P11389" s="150"/>
      <c r="Q11389" s="150"/>
    </row>
    <row r="11390" spans="1:17" ht="15">
      <c r="A11390" s="142">
        <v>53058</v>
      </c>
      <c r="B11390" s="143">
        <f t="shared" si="0"/>
        <v>4</v>
      </c>
      <c r="C11390" s="143">
        <f t="shared" si="1"/>
        <v>2045</v>
      </c>
      <c r="D11390" s="154">
        <v>42395</v>
      </c>
      <c r="E11390" s="145">
        <f t="shared" si="2"/>
        <v>1</v>
      </c>
      <c r="F11390" s="145">
        <f t="shared" si="3"/>
        <v>2016</v>
      </c>
      <c r="G11390" s="153" t="s">
        <v>8598</v>
      </c>
      <c r="H11390" s="143">
        <v>10682</v>
      </c>
      <c r="I11390" s="143">
        <v>2323714</v>
      </c>
      <c r="J11390" s="143">
        <v>4799</v>
      </c>
      <c r="K11390" s="147" t="s">
        <v>77</v>
      </c>
      <c r="L11390" s="152"/>
      <c r="M11390" s="57"/>
      <c r="N11390" s="150"/>
      <c r="O11390" s="150"/>
      <c r="P11390" s="150"/>
      <c r="Q11390" s="150"/>
    </row>
    <row r="11391" spans="1:17" ht="15">
      <c r="A11391" s="142">
        <v>53059</v>
      </c>
      <c r="B11391" s="143">
        <f t="shared" si="0"/>
        <v>4</v>
      </c>
      <c r="C11391" s="143">
        <f t="shared" si="1"/>
        <v>2045</v>
      </c>
      <c r="D11391" s="154">
        <v>42395</v>
      </c>
      <c r="E11391" s="145">
        <f t="shared" si="2"/>
        <v>1</v>
      </c>
      <c r="F11391" s="145">
        <f t="shared" si="3"/>
        <v>2016</v>
      </c>
      <c r="G11391" s="153" t="s">
        <v>8599</v>
      </c>
      <c r="H11391" s="143">
        <v>10685</v>
      </c>
      <c r="I11391" s="143">
        <v>2323718</v>
      </c>
      <c r="J11391" s="143">
        <v>3788</v>
      </c>
      <c r="K11391" s="147" t="s">
        <v>77</v>
      </c>
      <c r="L11391" s="152"/>
      <c r="M11391" s="57"/>
      <c r="N11391" s="150"/>
      <c r="O11391" s="150"/>
      <c r="P11391" s="150"/>
      <c r="Q11391" s="150"/>
    </row>
    <row r="11392" spans="1:17" ht="15">
      <c r="A11392" s="142">
        <v>53060</v>
      </c>
      <c r="B11392" s="143">
        <f t="shared" si="0"/>
        <v>4</v>
      </c>
      <c r="C11392" s="143">
        <f t="shared" si="1"/>
        <v>2045</v>
      </c>
      <c r="D11392" s="154">
        <v>42395</v>
      </c>
      <c r="E11392" s="145">
        <f t="shared" si="2"/>
        <v>1</v>
      </c>
      <c r="F11392" s="145">
        <f t="shared" si="3"/>
        <v>2016</v>
      </c>
      <c r="G11392" s="153" t="s">
        <v>8600</v>
      </c>
      <c r="H11392" s="143">
        <v>10687</v>
      </c>
      <c r="I11392" s="143">
        <v>2323728</v>
      </c>
      <c r="J11392" s="143">
        <v>3249</v>
      </c>
      <c r="K11392" s="147" t="s">
        <v>77</v>
      </c>
      <c r="L11392" s="152"/>
      <c r="M11392" s="57"/>
      <c r="N11392" s="150"/>
      <c r="O11392" s="150"/>
      <c r="P11392" s="150"/>
      <c r="Q11392" s="150"/>
    </row>
    <row r="11393" spans="1:17" ht="15">
      <c r="A11393" s="142">
        <v>53061</v>
      </c>
      <c r="B11393" s="143">
        <f t="shared" si="0"/>
        <v>4</v>
      </c>
      <c r="C11393" s="143">
        <f t="shared" si="1"/>
        <v>2045</v>
      </c>
      <c r="D11393" s="154">
        <v>42395</v>
      </c>
      <c r="E11393" s="145">
        <f t="shared" si="2"/>
        <v>1</v>
      </c>
      <c r="F11393" s="145">
        <f t="shared" si="3"/>
        <v>2016</v>
      </c>
      <c r="G11393" s="153" t="s">
        <v>8601</v>
      </c>
      <c r="H11393" s="143">
        <v>10469</v>
      </c>
      <c r="I11393" s="143">
        <v>2323729</v>
      </c>
      <c r="J11393" s="143">
        <v>13399</v>
      </c>
      <c r="K11393" s="147" t="s">
        <v>77</v>
      </c>
      <c r="L11393" s="152"/>
      <c r="M11393" s="57"/>
      <c r="N11393" s="150"/>
      <c r="O11393" s="150"/>
      <c r="P11393" s="150"/>
      <c r="Q11393" s="150"/>
    </row>
    <row r="11394" spans="1:17" ht="15">
      <c r="A11394" s="142">
        <v>53062</v>
      </c>
      <c r="B11394" s="143">
        <f t="shared" si="0"/>
        <v>4</v>
      </c>
      <c r="C11394" s="143">
        <f t="shared" si="1"/>
        <v>2045</v>
      </c>
      <c r="D11394" s="154">
        <v>42395</v>
      </c>
      <c r="E11394" s="145">
        <f t="shared" si="2"/>
        <v>1</v>
      </c>
      <c r="F11394" s="145">
        <f t="shared" si="3"/>
        <v>2016</v>
      </c>
      <c r="G11394" s="153" t="s">
        <v>8095</v>
      </c>
      <c r="H11394" s="143">
        <v>8809</v>
      </c>
      <c r="I11394" s="143">
        <v>2323735</v>
      </c>
      <c r="J11394" s="143">
        <v>1047</v>
      </c>
      <c r="K11394" s="147" t="s">
        <v>77</v>
      </c>
      <c r="L11394" s="152"/>
      <c r="M11394" s="57"/>
      <c r="N11394" s="150"/>
      <c r="O11394" s="150"/>
      <c r="P11394" s="150"/>
      <c r="Q11394" s="150"/>
    </row>
    <row r="11395" spans="1:17" ht="15">
      <c r="A11395" s="142">
        <v>53063</v>
      </c>
      <c r="B11395" s="143">
        <f t="shared" si="0"/>
        <v>4</v>
      </c>
      <c r="C11395" s="143">
        <f t="shared" si="1"/>
        <v>2045</v>
      </c>
      <c r="D11395" s="154">
        <v>42395</v>
      </c>
      <c r="E11395" s="145">
        <f t="shared" si="2"/>
        <v>1</v>
      </c>
      <c r="F11395" s="145">
        <f t="shared" si="3"/>
        <v>2016</v>
      </c>
      <c r="G11395" s="153" t="s">
        <v>8602</v>
      </c>
      <c r="H11395" s="143">
        <v>10689</v>
      </c>
      <c r="I11395" s="143">
        <v>2323737</v>
      </c>
      <c r="J11395" s="143">
        <v>3869</v>
      </c>
      <c r="K11395" s="147" t="s">
        <v>77</v>
      </c>
      <c r="L11395" s="152"/>
      <c r="M11395" s="57"/>
      <c r="N11395" s="150"/>
      <c r="O11395" s="150"/>
      <c r="P11395" s="150"/>
      <c r="Q11395" s="150"/>
    </row>
    <row r="11396" spans="1:17" ht="15">
      <c r="A11396" s="142">
        <v>53064</v>
      </c>
      <c r="B11396" s="143">
        <f t="shared" si="0"/>
        <v>4</v>
      </c>
      <c r="C11396" s="143">
        <f t="shared" si="1"/>
        <v>2045</v>
      </c>
      <c r="D11396" s="154">
        <v>42396</v>
      </c>
      <c r="E11396" s="145">
        <f t="shared" si="2"/>
        <v>1</v>
      </c>
      <c r="F11396" s="145">
        <f t="shared" si="3"/>
        <v>2016</v>
      </c>
      <c r="G11396" s="153" t="s">
        <v>8603</v>
      </c>
      <c r="H11396" s="143">
        <v>10691</v>
      </c>
      <c r="I11396" s="143">
        <v>2323743</v>
      </c>
      <c r="J11396" s="143">
        <v>3999</v>
      </c>
      <c r="K11396" s="147" t="s">
        <v>77</v>
      </c>
      <c r="L11396" s="152"/>
      <c r="M11396" s="57"/>
      <c r="N11396" s="150"/>
      <c r="O11396" s="150"/>
      <c r="P11396" s="150"/>
      <c r="Q11396" s="150"/>
    </row>
    <row r="11397" spans="1:17" ht="15">
      <c r="A11397" s="142">
        <v>53065</v>
      </c>
      <c r="B11397" s="143">
        <f t="shared" si="0"/>
        <v>4</v>
      </c>
      <c r="C11397" s="143">
        <f t="shared" si="1"/>
        <v>2045</v>
      </c>
      <c r="D11397" s="154">
        <v>42395</v>
      </c>
      <c r="E11397" s="145">
        <f t="shared" si="2"/>
        <v>1</v>
      </c>
      <c r="F11397" s="145">
        <f t="shared" si="3"/>
        <v>2016</v>
      </c>
      <c r="G11397" s="153" t="s">
        <v>8604</v>
      </c>
      <c r="H11397" s="143">
        <v>10692</v>
      </c>
      <c r="I11397" s="143">
        <v>2323745</v>
      </c>
      <c r="J11397" s="143">
        <v>2339</v>
      </c>
      <c r="K11397" s="147" t="s">
        <v>77</v>
      </c>
      <c r="L11397" s="152"/>
      <c r="M11397" s="57"/>
      <c r="N11397" s="150"/>
      <c r="O11397" s="150"/>
      <c r="P11397" s="150"/>
      <c r="Q11397" s="150"/>
    </row>
    <row r="11398" spans="1:17" ht="15">
      <c r="A11398" s="142">
        <v>53066</v>
      </c>
      <c r="B11398" s="143">
        <f t="shared" si="0"/>
        <v>4</v>
      </c>
      <c r="C11398" s="143">
        <f t="shared" si="1"/>
        <v>2045</v>
      </c>
      <c r="D11398" s="154">
        <v>42395</v>
      </c>
      <c r="E11398" s="145">
        <f t="shared" si="2"/>
        <v>1</v>
      </c>
      <c r="F11398" s="145">
        <f t="shared" si="3"/>
        <v>2016</v>
      </c>
      <c r="G11398" s="153" t="s">
        <v>8605</v>
      </c>
      <c r="H11398" s="143">
        <v>10693</v>
      </c>
      <c r="I11398" s="143">
        <v>2323746</v>
      </c>
      <c r="J11398" s="143">
        <v>10733</v>
      </c>
      <c r="K11398" s="147" t="s">
        <v>77</v>
      </c>
      <c r="L11398" s="152"/>
      <c r="M11398" s="57"/>
      <c r="N11398" s="150"/>
      <c r="O11398" s="150"/>
      <c r="P11398" s="150"/>
      <c r="Q11398" s="150"/>
    </row>
    <row r="11399" spans="1:17" ht="15">
      <c r="A11399" s="142">
        <v>53067</v>
      </c>
      <c r="B11399" s="143">
        <f t="shared" si="0"/>
        <v>4</v>
      </c>
      <c r="C11399" s="143">
        <f t="shared" si="1"/>
        <v>2045</v>
      </c>
      <c r="D11399" s="154">
        <v>42395</v>
      </c>
      <c r="E11399" s="145">
        <f t="shared" si="2"/>
        <v>1</v>
      </c>
      <c r="F11399" s="145">
        <f t="shared" si="3"/>
        <v>2016</v>
      </c>
      <c r="G11399" s="153" t="s">
        <v>3947</v>
      </c>
      <c r="H11399" s="143">
        <v>6182</v>
      </c>
      <c r="I11399" s="143">
        <v>2323749</v>
      </c>
      <c r="J11399" s="143">
        <v>1531</v>
      </c>
      <c r="K11399" s="147" t="s">
        <v>77</v>
      </c>
      <c r="L11399" s="152"/>
      <c r="M11399" s="57"/>
      <c r="N11399" s="150"/>
      <c r="O11399" s="150"/>
      <c r="P11399" s="150"/>
      <c r="Q11399" s="150"/>
    </row>
    <row r="11400" spans="1:17" ht="15">
      <c r="A11400" s="142">
        <v>53068</v>
      </c>
      <c r="B11400" s="143">
        <f t="shared" si="0"/>
        <v>4</v>
      </c>
      <c r="C11400" s="143">
        <f t="shared" si="1"/>
        <v>2045</v>
      </c>
      <c r="D11400" s="154">
        <v>42395</v>
      </c>
      <c r="E11400" s="145">
        <f t="shared" si="2"/>
        <v>1</v>
      </c>
      <c r="F11400" s="145">
        <f t="shared" si="3"/>
        <v>2016</v>
      </c>
      <c r="G11400" s="153" t="s">
        <v>8606</v>
      </c>
      <c r="H11400" s="143">
        <v>9130</v>
      </c>
      <c r="I11400" s="143">
        <v>2323763</v>
      </c>
      <c r="J11400" s="143">
        <v>2749</v>
      </c>
      <c r="K11400" s="147" t="s">
        <v>77</v>
      </c>
      <c r="L11400" s="152"/>
      <c r="M11400" s="57"/>
      <c r="N11400" s="150"/>
      <c r="O11400" s="150"/>
      <c r="P11400" s="150"/>
      <c r="Q11400" s="150"/>
    </row>
    <row r="11401" spans="1:17" ht="15">
      <c r="A11401" s="142">
        <v>53069</v>
      </c>
      <c r="B11401" s="143">
        <f t="shared" si="0"/>
        <v>4</v>
      </c>
      <c r="C11401" s="143">
        <f t="shared" si="1"/>
        <v>2045</v>
      </c>
      <c r="D11401" s="154">
        <v>42396</v>
      </c>
      <c r="E11401" s="145">
        <f t="shared" si="2"/>
        <v>1</v>
      </c>
      <c r="F11401" s="145">
        <f t="shared" si="3"/>
        <v>2016</v>
      </c>
      <c r="G11401" s="153" t="s">
        <v>8607</v>
      </c>
      <c r="H11401" s="143">
        <v>10696</v>
      </c>
      <c r="I11401" s="143">
        <v>2323766</v>
      </c>
      <c r="J11401" s="143">
        <v>1339</v>
      </c>
      <c r="K11401" s="147" t="s">
        <v>77</v>
      </c>
      <c r="L11401" s="152"/>
      <c r="M11401" s="57"/>
      <c r="N11401" s="150"/>
      <c r="O11401" s="150"/>
      <c r="P11401" s="150"/>
      <c r="Q11401" s="150"/>
    </row>
    <row r="11402" spans="1:17" ht="15">
      <c r="A11402" s="142">
        <v>53070</v>
      </c>
      <c r="B11402" s="143">
        <f t="shared" si="0"/>
        <v>4</v>
      </c>
      <c r="C11402" s="143">
        <f t="shared" si="1"/>
        <v>2045</v>
      </c>
      <c r="D11402" s="154">
        <v>42396</v>
      </c>
      <c r="E11402" s="145">
        <f t="shared" si="2"/>
        <v>1</v>
      </c>
      <c r="F11402" s="145">
        <f t="shared" si="3"/>
        <v>2016</v>
      </c>
      <c r="G11402" s="153" t="s">
        <v>8608</v>
      </c>
      <c r="H11402" s="143">
        <v>0</v>
      </c>
      <c r="I11402" s="143">
        <v>2323767</v>
      </c>
      <c r="J11402" s="143">
        <v>3457</v>
      </c>
      <c r="K11402" s="147" t="s">
        <v>77</v>
      </c>
      <c r="L11402" s="152"/>
      <c r="M11402" s="57"/>
      <c r="N11402" s="150"/>
      <c r="O11402" s="150"/>
      <c r="P11402" s="150"/>
      <c r="Q11402" s="150"/>
    </row>
    <row r="11403" spans="1:17" ht="15">
      <c r="A11403" s="142">
        <v>53071</v>
      </c>
      <c r="B11403" s="143">
        <f t="shared" si="0"/>
        <v>4</v>
      </c>
      <c r="C11403" s="143">
        <f t="shared" si="1"/>
        <v>2045</v>
      </c>
      <c r="D11403" s="154">
        <v>42396</v>
      </c>
      <c r="E11403" s="145">
        <f t="shared" si="2"/>
        <v>1</v>
      </c>
      <c r="F11403" s="145">
        <f t="shared" si="3"/>
        <v>2016</v>
      </c>
      <c r="G11403" s="153" t="s">
        <v>8609</v>
      </c>
      <c r="H11403" s="143">
        <v>10697</v>
      </c>
      <c r="I11403" s="143">
        <v>2323778</v>
      </c>
      <c r="J11403" s="143">
        <v>2499</v>
      </c>
      <c r="K11403" s="147" t="s">
        <v>77</v>
      </c>
      <c r="L11403" s="152"/>
      <c r="M11403" s="57"/>
      <c r="N11403" s="150"/>
      <c r="O11403" s="150"/>
      <c r="P11403" s="150"/>
      <c r="Q11403" s="150"/>
    </row>
    <row r="11404" spans="1:17" ht="15">
      <c r="A11404" s="142">
        <v>53072</v>
      </c>
      <c r="B11404" s="143">
        <f t="shared" si="0"/>
        <v>4</v>
      </c>
      <c r="C11404" s="143">
        <f t="shared" si="1"/>
        <v>2045</v>
      </c>
      <c r="D11404" s="154">
        <v>42396</v>
      </c>
      <c r="E11404" s="145">
        <f t="shared" si="2"/>
        <v>1</v>
      </c>
      <c r="F11404" s="145">
        <f t="shared" si="3"/>
        <v>2016</v>
      </c>
      <c r="G11404" s="153" t="s">
        <v>8610</v>
      </c>
      <c r="H11404" s="143">
        <v>10698</v>
      </c>
      <c r="I11404" s="143">
        <v>2323779</v>
      </c>
      <c r="J11404" s="143">
        <v>1749</v>
      </c>
      <c r="K11404" s="147" t="s">
        <v>77</v>
      </c>
      <c r="L11404" s="152"/>
      <c r="M11404" s="57"/>
      <c r="N11404" s="150"/>
      <c r="O11404" s="150"/>
      <c r="P11404" s="150"/>
      <c r="Q11404" s="150"/>
    </row>
    <row r="11405" spans="1:17" ht="15">
      <c r="A11405" s="142">
        <v>53073</v>
      </c>
      <c r="B11405" s="143">
        <f t="shared" si="0"/>
        <v>4</v>
      </c>
      <c r="C11405" s="143">
        <f t="shared" si="1"/>
        <v>2045</v>
      </c>
      <c r="D11405" s="154">
        <v>42396</v>
      </c>
      <c r="E11405" s="145">
        <f t="shared" si="2"/>
        <v>1</v>
      </c>
      <c r="F11405" s="145">
        <f t="shared" si="3"/>
        <v>2016</v>
      </c>
      <c r="G11405" s="153" t="s">
        <v>8611</v>
      </c>
      <c r="H11405" s="143">
        <v>10628</v>
      </c>
      <c r="I11405" s="143">
        <v>2323780</v>
      </c>
      <c r="J11405" s="143">
        <v>3199</v>
      </c>
      <c r="K11405" s="147" t="s">
        <v>77</v>
      </c>
      <c r="L11405" s="152"/>
      <c r="M11405" s="57"/>
      <c r="N11405" s="150"/>
      <c r="O11405" s="150"/>
      <c r="P11405" s="150"/>
      <c r="Q11405" s="150"/>
    </row>
    <row r="11406" spans="1:17" ht="15">
      <c r="A11406" s="142">
        <v>53074</v>
      </c>
      <c r="B11406" s="143">
        <f t="shared" si="0"/>
        <v>4</v>
      </c>
      <c r="C11406" s="143">
        <f t="shared" si="1"/>
        <v>2045</v>
      </c>
      <c r="D11406" s="154">
        <v>42396</v>
      </c>
      <c r="E11406" s="145">
        <f t="shared" si="2"/>
        <v>1</v>
      </c>
      <c r="F11406" s="145">
        <f t="shared" si="3"/>
        <v>2016</v>
      </c>
      <c r="G11406" s="153" t="s">
        <v>8612</v>
      </c>
      <c r="H11406" s="143">
        <v>10699</v>
      </c>
      <c r="I11406" s="143">
        <v>2323781</v>
      </c>
      <c r="J11406" s="143">
        <v>1260</v>
      </c>
      <c r="K11406" s="147" t="s">
        <v>77</v>
      </c>
      <c r="L11406" s="152"/>
      <c r="M11406" s="57"/>
      <c r="N11406" s="150"/>
      <c r="O11406" s="150"/>
      <c r="P11406" s="150"/>
      <c r="Q11406" s="150"/>
    </row>
    <row r="11407" spans="1:17" ht="15">
      <c r="A11407" s="142">
        <v>53075</v>
      </c>
      <c r="B11407" s="143">
        <f t="shared" si="0"/>
        <v>4</v>
      </c>
      <c r="C11407" s="143">
        <f t="shared" si="1"/>
        <v>2045</v>
      </c>
      <c r="D11407" s="154">
        <v>42396</v>
      </c>
      <c r="E11407" s="145">
        <f t="shared" si="2"/>
        <v>1</v>
      </c>
      <c r="F11407" s="145">
        <f t="shared" si="3"/>
        <v>2016</v>
      </c>
      <c r="G11407" s="153" t="s">
        <v>8613</v>
      </c>
      <c r="H11407" s="143">
        <v>0</v>
      </c>
      <c r="I11407" s="143">
        <v>2323782</v>
      </c>
      <c r="J11407" s="143">
        <v>2499</v>
      </c>
      <c r="K11407" s="147" t="s">
        <v>77</v>
      </c>
      <c r="L11407" s="152"/>
      <c r="M11407" s="57"/>
      <c r="N11407" s="150"/>
      <c r="O11407" s="150"/>
      <c r="P11407" s="150"/>
      <c r="Q11407" s="150"/>
    </row>
    <row r="11408" spans="1:17" ht="15">
      <c r="A11408" s="142">
        <v>53076</v>
      </c>
      <c r="B11408" s="143">
        <f t="shared" si="0"/>
        <v>4</v>
      </c>
      <c r="C11408" s="143">
        <f t="shared" si="1"/>
        <v>2045</v>
      </c>
      <c r="D11408" s="154">
        <v>42396</v>
      </c>
      <c r="E11408" s="145">
        <f t="shared" si="2"/>
        <v>1</v>
      </c>
      <c r="F11408" s="145">
        <f t="shared" si="3"/>
        <v>2016</v>
      </c>
      <c r="G11408" s="153" t="s">
        <v>8614</v>
      </c>
      <c r="H11408" s="143">
        <v>10700</v>
      </c>
      <c r="I11408" s="143">
        <v>2323783</v>
      </c>
      <c r="J11408" s="143">
        <v>2699</v>
      </c>
      <c r="K11408" s="147" t="s">
        <v>77</v>
      </c>
      <c r="L11408" s="152"/>
      <c r="M11408" s="57"/>
      <c r="N11408" s="150"/>
      <c r="O11408" s="150"/>
      <c r="P11408" s="150"/>
      <c r="Q11408" s="150"/>
    </row>
    <row r="11409" spans="1:17" ht="15">
      <c r="A11409" s="142">
        <v>53077</v>
      </c>
      <c r="B11409" s="143">
        <f t="shared" si="0"/>
        <v>4</v>
      </c>
      <c r="C11409" s="143">
        <f t="shared" si="1"/>
        <v>2045</v>
      </c>
      <c r="D11409" s="154">
        <v>42396</v>
      </c>
      <c r="E11409" s="145">
        <f t="shared" si="2"/>
        <v>1</v>
      </c>
      <c r="F11409" s="145">
        <f t="shared" si="3"/>
        <v>2016</v>
      </c>
      <c r="G11409" s="153" t="s">
        <v>8615</v>
      </c>
      <c r="H11409" s="143">
        <v>10701</v>
      </c>
      <c r="I11409" s="143">
        <v>2323785</v>
      </c>
      <c r="J11409" s="143">
        <v>1549</v>
      </c>
      <c r="K11409" s="147" t="s">
        <v>77</v>
      </c>
      <c r="L11409" s="152"/>
      <c r="M11409" s="57"/>
      <c r="N11409" s="150"/>
      <c r="O11409" s="150"/>
      <c r="P11409" s="150"/>
      <c r="Q11409" s="150"/>
    </row>
    <row r="11410" spans="1:17" ht="15">
      <c r="A11410" s="142">
        <v>53078</v>
      </c>
      <c r="B11410" s="143">
        <f t="shared" si="0"/>
        <v>4</v>
      </c>
      <c r="C11410" s="143">
        <f t="shared" si="1"/>
        <v>2045</v>
      </c>
      <c r="D11410" s="154">
        <v>42396</v>
      </c>
      <c r="E11410" s="145">
        <f t="shared" si="2"/>
        <v>1</v>
      </c>
      <c r="F11410" s="145">
        <f t="shared" si="3"/>
        <v>2016</v>
      </c>
      <c r="G11410" s="153" t="s">
        <v>8616</v>
      </c>
      <c r="H11410" s="143">
        <v>10702</v>
      </c>
      <c r="I11410" s="143">
        <v>2323786</v>
      </c>
      <c r="J11410" s="143">
        <v>6039</v>
      </c>
      <c r="K11410" s="147" t="s">
        <v>77</v>
      </c>
      <c r="L11410" s="152"/>
      <c r="M11410" s="57"/>
      <c r="N11410" s="150"/>
      <c r="O11410" s="150"/>
      <c r="P11410" s="150"/>
      <c r="Q11410" s="150"/>
    </row>
    <row r="11411" spans="1:17" ht="15">
      <c r="A11411" s="142">
        <v>53079</v>
      </c>
      <c r="B11411" s="143">
        <f t="shared" si="0"/>
        <v>4</v>
      </c>
      <c r="C11411" s="143">
        <f t="shared" si="1"/>
        <v>2045</v>
      </c>
      <c r="D11411" s="154">
        <v>42396</v>
      </c>
      <c r="E11411" s="145">
        <f t="shared" si="2"/>
        <v>1</v>
      </c>
      <c r="F11411" s="145">
        <f t="shared" si="3"/>
        <v>2016</v>
      </c>
      <c r="G11411" s="153" t="s">
        <v>8617</v>
      </c>
      <c r="H11411" s="143">
        <v>10703</v>
      </c>
      <c r="I11411" s="143">
        <v>2323788</v>
      </c>
      <c r="J11411" s="143">
        <v>2249</v>
      </c>
      <c r="K11411" s="147" t="s">
        <v>77</v>
      </c>
      <c r="L11411" s="152"/>
      <c r="M11411" s="57"/>
      <c r="N11411" s="150"/>
      <c r="O11411" s="150"/>
      <c r="P11411" s="150"/>
      <c r="Q11411" s="150"/>
    </row>
    <row r="11412" spans="1:17" ht="15">
      <c r="A11412" s="142">
        <v>53080</v>
      </c>
      <c r="B11412" s="143">
        <f t="shared" si="0"/>
        <v>4</v>
      </c>
      <c r="C11412" s="143">
        <f t="shared" si="1"/>
        <v>2045</v>
      </c>
      <c r="D11412" s="154">
        <v>42396</v>
      </c>
      <c r="E11412" s="145">
        <f t="shared" si="2"/>
        <v>1</v>
      </c>
      <c r="F11412" s="145">
        <f t="shared" si="3"/>
        <v>2016</v>
      </c>
      <c r="G11412" s="153" t="s">
        <v>8618</v>
      </c>
      <c r="H11412" s="143">
        <v>0</v>
      </c>
      <c r="I11412" s="143">
        <v>2323789</v>
      </c>
      <c r="J11412" s="143">
        <v>2543</v>
      </c>
      <c r="K11412" s="147" t="s">
        <v>77</v>
      </c>
      <c r="L11412" s="152"/>
      <c r="M11412" s="57"/>
      <c r="N11412" s="150"/>
      <c r="O11412" s="150"/>
      <c r="P11412" s="150"/>
      <c r="Q11412" s="150"/>
    </row>
    <row r="11413" spans="1:17" ht="15">
      <c r="A11413" s="142">
        <v>53081</v>
      </c>
      <c r="B11413" s="143">
        <f t="shared" si="0"/>
        <v>4</v>
      </c>
      <c r="C11413" s="143">
        <f t="shared" si="1"/>
        <v>2045</v>
      </c>
      <c r="D11413" s="154">
        <v>42396</v>
      </c>
      <c r="E11413" s="145">
        <f t="shared" si="2"/>
        <v>1</v>
      </c>
      <c r="F11413" s="145">
        <f t="shared" si="3"/>
        <v>2016</v>
      </c>
      <c r="G11413" s="153" t="s">
        <v>7102</v>
      </c>
      <c r="H11413" s="143">
        <v>7172</v>
      </c>
      <c r="I11413" s="143">
        <v>2323793</v>
      </c>
      <c r="J11413" s="143">
        <v>6189</v>
      </c>
      <c r="K11413" s="147" t="s">
        <v>77</v>
      </c>
      <c r="L11413" s="152"/>
      <c r="M11413" s="57"/>
      <c r="N11413" s="150"/>
      <c r="O11413" s="150"/>
      <c r="P11413" s="150"/>
      <c r="Q11413" s="150"/>
    </row>
    <row r="11414" spans="1:17" ht="15">
      <c r="A11414" s="142">
        <v>53082</v>
      </c>
      <c r="B11414" s="143">
        <f t="shared" si="0"/>
        <v>4</v>
      </c>
      <c r="C11414" s="143">
        <f t="shared" si="1"/>
        <v>2045</v>
      </c>
      <c r="D11414" s="154">
        <v>42396</v>
      </c>
      <c r="E11414" s="145">
        <f t="shared" si="2"/>
        <v>1</v>
      </c>
      <c r="F11414" s="145">
        <f t="shared" si="3"/>
        <v>2016</v>
      </c>
      <c r="G11414" s="153" t="s">
        <v>8619</v>
      </c>
      <c r="H11414" s="143">
        <v>10704</v>
      </c>
      <c r="I11414" s="143">
        <v>2323795</v>
      </c>
      <c r="J11414" s="143">
        <v>1211</v>
      </c>
      <c r="K11414" s="147" t="s">
        <v>77</v>
      </c>
      <c r="L11414" s="152"/>
      <c r="M11414" s="57"/>
      <c r="N11414" s="150"/>
      <c r="O11414" s="150"/>
      <c r="P11414" s="150"/>
      <c r="Q11414" s="150"/>
    </row>
    <row r="11415" spans="1:17" ht="15">
      <c r="A11415" s="142">
        <v>53083</v>
      </c>
      <c r="B11415" s="143">
        <f t="shared" si="0"/>
        <v>5</v>
      </c>
      <c r="C11415" s="143">
        <f t="shared" si="1"/>
        <v>2045</v>
      </c>
      <c r="D11415" s="154">
        <v>42396</v>
      </c>
      <c r="E11415" s="145">
        <f t="shared" si="2"/>
        <v>1</v>
      </c>
      <c r="F11415" s="145">
        <f t="shared" si="3"/>
        <v>2016</v>
      </c>
      <c r="G11415" s="153" t="s">
        <v>176</v>
      </c>
      <c r="H11415" s="143">
        <v>0</v>
      </c>
      <c r="I11415" s="143">
        <v>2323797</v>
      </c>
      <c r="J11415" s="143">
        <v>995</v>
      </c>
      <c r="K11415" s="147" t="s">
        <v>77</v>
      </c>
      <c r="L11415" s="152"/>
      <c r="M11415" s="57"/>
      <c r="N11415" s="150"/>
      <c r="O11415" s="150"/>
      <c r="P11415" s="150"/>
      <c r="Q11415" s="150"/>
    </row>
    <row r="11416" spans="1:17" ht="15">
      <c r="A11416" s="142">
        <v>53084</v>
      </c>
      <c r="B11416" s="143">
        <f t="shared" si="0"/>
        <v>5</v>
      </c>
      <c r="C11416" s="143">
        <f t="shared" si="1"/>
        <v>2045</v>
      </c>
      <c r="D11416" s="154">
        <v>42396</v>
      </c>
      <c r="E11416" s="145">
        <f t="shared" si="2"/>
        <v>1</v>
      </c>
      <c r="F11416" s="145">
        <f t="shared" si="3"/>
        <v>2016</v>
      </c>
      <c r="G11416" s="153" t="s">
        <v>8620</v>
      </c>
      <c r="H11416" s="143">
        <v>10705</v>
      </c>
      <c r="I11416" s="143">
        <v>2323799</v>
      </c>
      <c r="J11416" s="143">
        <v>1799</v>
      </c>
      <c r="K11416" s="147" t="s">
        <v>77</v>
      </c>
      <c r="L11416" s="152"/>
      <c r="M11416" s="57"/>
      <c r="N11416" s="150"/>
      <c r="O11416" s="150"/>
      <c r="P11416" s="150"/>
      <c r="Q11416" s="150"/>
    </row>
    <row r="11417" spans="1:17" ht="15">
      <c r="A11417" s="142">
        <v>53085</v>
      </c>
      <c r="B11417" s="143">
        <f t="shared" si="0"/>
        <v>5</v>
      </c>
      <c r="C11417" s="143">
        <f t="shared" si="1"/>
        <v>2045</v>
      </c>
      <c r="D11417" s="154">
        <v>42396</v>
      </c>
      <c r="E11417" s="145">
        <f t="shared" si="2"/>
        <v>1</v>
      </c>
      <c r="F11417" s="145">
        <f t="shared" si="3"/>
        <v>2016</v>
      </c>
      <c r="G11417" s="153" t="s">
        <v>8621</v>
      </c>
      <c r="H11417" s="143">
        <v>10706</v>
      </c>
      <c r="I11417" s="143">
        <v>2323801</v>
      </c>
      <c r="J11417" s="143">
        <v>4246</v>
      </c>
      <c r="K11417" s="147" t="s">
        <v>77</v>
      </c>
      <c r="L11417" s="152"/>
      <c r="M11417" s="57"/>
      <c r="N11417" s="150"/>
      <c r="O11417" s="150"/>
      <c r="P11417" s="150"/>
      <c r="Q11417" s="150"/>
    </row>
    <row r="11418" spans="1:17" ht="15">
      <c r="A11418" s="142">
        <v>53086</v>
      </c>
      <c r="B11418" s="143">
        <f t="shared" si="0"/>
        <v>5</v>
      </c>
      <c r="C11418" s="143">
        <f t="shared" si="1"/>
        <v>2045</v>
      </c>
      <c r="D11418" s="154">
        <v>42396</v>
      </c>
      <c r="E11418" s="145">
        <f t="shared" si="2"/>
        <v>1</v>
      </c>
      <c r="F11418" s="145">
        <f t="shared" si="3"/>
        <v>2016</v>
      </c>
      <c r="G11418" s="153" t="s">
        <v>8622</v>
      </c>
      <c r="H11418" s="143">
        <v>6300</v>
      </c>
      <c r="I11418" s="143">
        <v>2323804</v>
      </c>
      <c r="J11418" s="143">
        <v>1949</v>
      </c>
      <c r="K11418" s="147" t="s">
        <v>77</v>
      </c>
      <c r="L11418" s="152"/>
      <c r="M11418" s="57"/>
      <c r="N11418" s="150"/>
      <c r="O11418" s="150"/>
      <c r="P11418" s="150"/>
      <c r="Q11418" s="150"/>
    </row>
    <row r="11419" spans="1:17" ht="15">
      <c r="A11419" s="142">
        <v>53087</v>
      </c>
      <c r="B11419" s="143">
        <f t="shared" si="0"/>
        <v>5</v>
      </c>
      <c r="C11419" s="143">
        <f t="shared" si="1"/>
        <v>2045</v>
      </c>
      <c r="D11419" s="154">
        <v>42396</v>
      </c>
      <c r="E11419" s="145">
        <f t="shared" si="2"/>
        <v>1</v>
      </c>
      <c r="F11419" s="145">
        <f t="shared" si="3"/>
        <v>2016</v>
      </c>
      <c r="G11419" s="153" t="s">
        <v>8623</v>
      </c>
      <c r="H11419" s="143">
        <v>10707</v>
      </c>
      <c r="I11419" s="143">
        <v>2323805</v>
      </c>
      <c r="J11419" s="143">
        <v>1201</v>
      </c>
      <c r="K11419" s="147" t="s">
        <v>77</v>
      </c>
      <c r="L11419" s="152"/>
      <c r="M11419" s="57"/>
      <c r="N11419" s="150"/>
      <c r="O11419" s="150"/>
      <c r="P11419" s="150"/>
      <c r="Q11419" s="150"/>
    </row>
    <row r="11420" spans="1:17" ht="15">
      <c r="A11420" s="142">
        <v>53088</v>
      </c>
      <c r="B11420" s="143">
        <f t="shared" si="0"/>
        <v>5</v>
      </c>
      <c r="C11420" s="143">
        <f t="shared" si="1"/>
        <v>2045</v>
      </c>
      <c r="D11420" s="154">
        <v>42396</v>
      </c>
      <c r="E11420" s="145">
        <f t="shared" si="2"/>
        <v>1</v>
      </c>
      <c r="F11420" s="145">
        <f t="shared" si="3"/>
        <v>2016</v>
      </c>
      <c r="G11420" s="146"/>
      <c r="H11420" s="143">
        <v>0</v>
      </c>
      <c r="I11420" s="143">
        <v>2323808</v>
      </c>
      <c r="J11420" s="143">
        <v>6348</v>
      </c>
      <c r="K11420" s="147" t="s">
        <v>77</v>
      </c>
      <c r="L11420" s="152"/>
      <c r="M11420" s="57"/>
      <c r="N11420" s="150"/>
      <c r="O11420" s="150"/>
      <c r="P11420" s="150"/>
      <c r="Q11420" s="150"/>
    </row>
    <row r="11421" spans="1:17" ht="15">
      <c r="A11421" s="142">
        <v>53089</v>
      </c>
      <c r="B11421" s="143">
        <f t="shared" si="0"/>
        <v>5</v>
      </c>
      <c r="C11421" s="143">
        <f t="shared" si="1"/>
        <v>2045</v>
      </c>
      <c r="D11421" s="154">
        <v>42396</v>
      </c>
      <c r="E11421" s="145">
        <f t="shared" si="2"/>
        <v>1</v>
      </c>
      <c r="F11421" s="145">
        <f t="shared" si="3"/>
        <v>2016</v>
      </c>
      <c r="G11421" s="153" t="s">
        <v>8624</v>
      </c>
      <c r="H11421" s="143">
        <v>1941</v>
      </c>
      <c r="I11421" s="143">
        <v>2323809</v>
      </c>
      <c r="J11421" s="143">
        <v>2091</v>
      </c>
      <c r="K11421" s="147" t="s">
        <v>77</v>
      </c>
      <c r="L11421" s="152"/>
      <c r="M11421" s="57"/>
      <c r="N11421" s="150"/>
      <c r="O11421" s="150"/>
      <c r="P11421" s="150"/>
      <c r="Q11421" s="150"/>
    </row>
    <row r="11422" spans="1:17" ht="15">
      <c r="A11422" s="142">
        <v>53090</v>
      </c>
      <c r="B11422" s="143">
        <f t="shared" si="0"/>
        <v>5</v>
      </c>
      <c r="C11422" s="143">
        <f t="shared" si="1"/>
        <v>2045</v>
      </c>
      <c r="D11422" s="154">
        <v>42396</v>
      </c>
      <c r="E11422" s="145">
        <f t="shared" si="2"/>
        <v>1</v>
      </c>
      <c r="F11422" s="145">
        <f t="shared" si="3"/>
        <v>2016</v>
      </c>
      <c r="G11422" s="153" t="s">
        <v>8625</v>
      </c>
      <c r="H11422" s="143">
        <v>0</v>
      </c>
      <c r="I11422" s="143">
        <v>2323810</v>
      </c>
      <c r="J11422" s="143">
        <v>8489</v>
      </c>
      <c r="K11422" s="147" t="s">
        <v>77</v>
      </c>
      <c r="L11422" s="152"/>
      <c r="M11422" s="57"/>
      <c r="N11422" s="150"/>
      <c r="O11422" s="150"/>
      <c r="P11422" s="150"/>
      <c r="Q11422" s="150"/>
    </row>
    <row r="11423" spans="1:17" ht="15">
      <c r="A11423" s="142">
        <v>53091</v>
      </c>
      <c r="B11423" s="143">
        <f t="shared" si="0"/>
        <v>5</v>
      </c>
      <c r="C11423" s="143">
        <f t="shared" si="1"/>
        <v>2045</v>
      </c>
      <c r="D11423" s="154">
        <v>42396</v>
      </c>
      <c r="E11423" s="145">
        <f t="shared" si="2"/>
        <v>1</v>
      </c>
      <c r="F11423" s="145">
        <f t="shared" si="3"/>
        <v>2016</v>
      </c>
      <c r="G11423" s="153" t="s">
        <v>176</v>
      </c>
      <c r="H11423" s="143">
        <v>10630</v>
      </c>
      <c r="I11423" s="143">
        <v>2323812</v>
      </c>
      <c r="J11423" s="143">
        <v>3571</v>
      </c>
      <c r="K11423" s="147" t="s">
        <v>77</v>
      </c>
      <c r="L11423" s="152"/>
      <c r="M11423" s="57"/>
      <c r="N11423" s="150"/>
      <c r="O11423" s="150"/>
      <c r="P11423" s="150"/>
      <c r="Q11423" s="150"/>
    </row>
    <row r="11424" spans="1:17" ht="15">
      <c r="A11424" s="142">
        <v>53092</v>
      </c>
      <c r="B11424" s="143">
        <f t="shared" si="0"/>
        <v>5</v>
      </c>
      <c r="C11424" s="143">
        <f t="shared" si="1"/>
        <v>2045</v>
      </c>
      <c r="D11424" s="154">
        <v>42396</v>
      </c>
      <c r="E11424" s="145">
        <f t="shared" si="2"/>
        <v>1</v>
      </c>
      <c r="F11424" s="145">
        <f t="shared" si="3"/>
        <v>2016</v>
      </c>
      <c r="G11424" s="153" t="s">
        <v>8626</v>
      </c>
      <c r="H11424" s="143">
        <v>10709</v>
      </c>
      <c r="I11424" s="143">
        <v>2323816</v>
      </c>
      <c r="J11424" s="143">
        <v>2249</v>
      </c>
      <c r="K11424" s="147" t="s">
        <v>77</v>
      </c>
      <c r="L11424" s="152"/>
      <c r="M11424" s="57"/>
      <c r="N11424" s="150"/>
      <c r="O11424" s="150"/>
      <c r="P11424" s="150"/>
      <c r="Q11424" s="150"/>
    </row>
    <row r="11425" spans="1:17" ht="15">
      <c r="A11425" s="142">
        <v>53093</v>
      </c>
      <c r="B11425" s="143">
        <f t="shared" si="0"/>
        <v>5</v>
      </c>
      <c r="C11425" s="143">
        <f t="shared" si="1"/>
        <v>2045</v>
      </c>
      <c r="D11425" s="154">
        <v>42396</v>
      </c>
      <c r="E11425" s="145">
        <f t="shared" si="2"/>
        <v>1</v>
      </c>
      <c r="F11425" s="145">
        <f t="shared" si="3"/>
        <v>2016</v>
      </c>
      <c r="G11425" s="153" t="s">
        <v>8627</v>
      </c>
      <c r="H11425" s="143">
        <v>10710</v>
      </c>
      <c r="I11425" s="143">
        <v>2323817</v>
      </c>
      <c r="J11425" s="143">
        <v>2250</v>
      </c>
      <c r="K11425" s="147" t="s">
        <v>77</v>
      </c>
      <c r="L11425" s="152"/>
      <c r="M11425" s="57"/>
      <c r="N11425" s="150"/>
      <c r="O11425" s="150"/>
      <c r="P11425" s="150"/>
      <c r="Q11425" s="150"/>
    </row>
    <row r="11426" spans="1:17" ht="15">
      <c r="A11426" s="142">
        <v>53094</v>
      </c>
      <c r="B11426" s="143">
        <f t="shared" si="0"/>
        <v>5</v>
      </c>
      <c r="C11426" s="143">
        <f t="shared" si="1"/>
        <v>2045</v>
      </c>
      <c r="D11426" s="154">
        <v>42396</v>
      </c>
      <c r="E11426" s="145">
        <f t="shared" si="2"/>
        <v>1</v>
      </c>
      <c r="F11426" s="145">
        <f t="shared" si="3"/>
        <v>2016</v>
      </c>
      <c r="G11426" s="153" t="s">
        <v>8628</v>
      </c>
      <c r="H11426" s="143">
        <v>9756</v>
      </c>
      <c r="I11426" s="143">
        <v>2323819</v>
      </c>
      <c r="J11426" s="143">
        <v>1875</v>
      </c>
      <c r="K11426" s="147" t="s">
        <v>77</v>
      </c>
      <c r="L11426" s="152"/>
      <c r="M11426" s="57"/>
      <c r="N11426" s="150"/>
      <c r="O11426" s="150"/>
      <c r="P11426" s="150"/>
      <c r="Q11426" s="150"/>
    </row>
    <row r="11427" spans="1:17" ht="15">
      <c r="A11427" s="142">
        <v>53095</v>
      </c>
      <c r="B11427" s="143">
        <f t="shared" si="0"/>
        <v>5</v>
      </c>
      <c r="C11427" s="143">
        <f t="shared" si="1"/>
        <v>2045</v>
      </c>
      <c r="D11427" s="154">
        <v>42396</v>
      </c>
      <c r="E11427" s="145">
        <f t="shared" si="2"/>
        <v>1</v>
      </c>
      <c r="F11427" s="145">
        <f t="shared" si="3"/>
        <v>2016</v>
      </c>
      <c r="G11427" s="153" t="s">
        <v>3947</v>
      </c>
      <c r="H11427" s="143">
        <v>6182</v>
      </c>
      <c r="I11427" s="143">
        <v>2323820</v>
      </c>
      <c r="J11427" s="143">
        <v>1400</v>
      </c>
      <c r="K11427" s="147" t="s">
        <v>77</v>
      </c>
      <c r="L11427" s="152"/>
      <c r="M11427" s="57"/>
      <c r="N11427" s="150"/>
      <c r="O11427" s="150"/>
      <c r="P11427" s="150"/>
      <c r="Q11427" s="150"/>
    </row>
    <row r="11428" spans="1:17" ht="15">
      <c r="A11428" s="142">
        <v>53096</v>
      </c>
      <c r="B11428" s="143">
        <f t="shared" si="0"/>
        <v>5</v>
      </c>
      <c r="C11428" s="143">
        <f t="shared" si="1"/>
        <v>2045</v>
      </c>
      <c r="D11428" s="154">
        <v>42396</v>
      </c>
      <c r="E11428" s="145">
        <f t="shared" si="2"/>
        <v>1</v>
      </c>
      <c r="F11428" s="145">
        <f t="shared" si="3"/>
        <v>2016</v>
      </c>
      <c r="G11428" s="153" t="s">
        <v>8283</v>
      </c>
      <c r="H11428" s="143">
        <v>10380</v>
      </c>
      <c r="I11428" s="143">
        <v>2323821</v>
      </c>
      <c r="J11428" s="143">
        <v>1049</v>
      </c>
      <c r="K11428" s="147" t="s">
        <v>77</v>
      </c>
      <c r="L11428" s="152"/>
      <c r="M11428" s="57"/>
      <c r="N11428" s="150"/>
      <c r="O11428" s="150"/>
      <c r="P11428" s="150"/>
      <c r="Q11428" s="150"/>
    </row>
    <row r="11429" spans="1:17" ht="15">
      <c r="A11429" s="142">
        <v>53097</v>
      </c>
      <c r="B11429" s="143">
        <f t="shared" si="0"/>
        <v>5</v>
      </c>
      <c r="C11429" s="143">
        <f t="shared" si="1"/>
        <v>2045</v>
      </c>
      <c r="D11429" s="154">
        <v>42396</v>
      </c>
      <c r="E11429" s="145">
        <f t="shared" si="2"/>
        <v>1</v>
      </c>
      <c r="F11429" s="145">
        <f t="shared" si="3"/>
        <v>2016</v>
      </c>
      <c r="G11429" s="153" t="s">
        <v>1194</v>
      </c>
      <c r="H11429" s="143">
        <v>4</v>
      </c>
      <c r="I11429" s="143">
        <v>2323823</v>
      </c>
      <c r="J11429" s="143">
        <v>949</v>
      </c>
      <c r="K11429" s="147" t="s">
        <v>77</v>
      </c>
      <c r="L11429" s="152"/>
      <c r="M11429" s="57"/>
      <c r="N11429" s="150"/>
      <c r="O11429" s="150"/>
      <c r="P11429" s="150"/>
      <c r="Q11429" s="150"/>
    </row>
    <row r="11430" spans="1:17" ht="15">
      <c r="A11430" s="142">
        <v>53098</v>
      </c>
      <c r="B11430" s="143">
        <f t="shared" si="0"/>
        <v>5</v>
      </c>
      <c r="C11430" s="143">
        <f t="shared" si="1"/>
        <v>2045</v>
      </c>
      <c r="D11430" s="154">
        <v>42396</v>
      </c>
      <c r="E11430" s="145">
        <f t="shared" si="2"/>
        <v>1</v>
      </c>
      <c r="F11430" s="145">
        <f t="shared" si="3"/>
        <v>2016</v>
      </c>
      <c r="G11430" s="153" t="s">
        <v>176</v>
      </c>
      <c r="H11430" s="143">
        <v>0</v>
      </c>
      <c r="I11430" s="143">
        <v>2323826</v>
      </c>
      <c r="J11430" s="143">
        <v>4849</v>
      </c>
      <c r="K11430" s="147" t="s">
        <v>77</v>
      </c>
      <c r="L11430" s="152"/>
      <c r="M11430" s="57"/>
      <c r="N11430" s="150"/>
      <c r="O11430" s="150"/>
      <c r="P11430" s="150"/>
      <c r="Q11430" s="150"/>
    </row>
    <row r="11431" spans="1:17" ht="15">
      <c r="A11431" s="142">
        <v>53099</v>
      </c>
      <c r="B11431" s="143">
        <f t="shared" si="0"/>
        <v>5</v>
      </c>
      <c r="C11431" s="143">
        <f t="shared" si="1"/>
        <v>2045</v>
      </c>
      <c r="D11431" s="154">
        <v>42396</v>
      </c>
      <c r="E11431" s="145">
        <f t="shared" si="2"/>
        <v>1</v>
      </c>
      <c r="F11431" s="145">
        <f t="shared" si="3"/>
        <v>2016</v>
      </c>
      <c r="G11431" s="153" t="s">
        <v>8629</v>
      </c>
      <c r="H11431" s="143">
        <v>10713</v>
      </c>
      <c r="I11431" s="143">
        <v>2323827</v>
      </c>
      <c r="J11431" s="143">
        <v>4994</v>
      </c>
      <c r="K11431" s="147" t="s">
        <v>77</v>
      </c>
      <c r="L11431" s="152"/>
      <c r="M11431" s="57"/>
      <c r="N11431" s="150"/>
      <c r="O11431" s="150"/>
      <c r="P11431" s="150"/>
      <c r="Q11431" s="150"/>
    </row>
    <row r="11432" spans="1:17" ht="15">
      <c r="A11432" s="142">
        <v>53100</v>
      </c>
      <c r="B11432" s="143">
        <f t="shared" si="0"/>
        <v>5</v>
      </c>
      <c r="C11432" s="143">
        <f t="shared" si="1"/>
        <v>2045</v>
      </c>
      <c r="D11432" s="154">
        <v>42396</v>
      </c>
      <c r="E11432" s="145">
        <f t="shared" si="2"/>
        <v>1</v>
      </c>
      <c r="F11432" s="145">
        <f t="shared" si="3"/>
        <v>2016</v>
      </c>
      <c r="G11432" s="153" t="s">
        <v>8630</v>
      </c>
      <c r="H11432" s="143">
        <v>10714</v>
      </c>
      <c r="I11432" s="143">
        <v>2323830</v>
      </c>
      <c r="J11432" s="143">
        <v>2298</v>
      </c>
      <c r="K11432" s="147" t="s">
        <v>77</v>
      </c>
      <c r="L11432" s="152"/>
      <c r="M11432" s="57"/>
      <c r="N11432" s="150"/>
      <c r="O11432" s="150"/>
      <c r="P11432" s="150"/>
      <c r="Q11432" s="150"/>
    </row>
    <row r="11433" spans="1:17" ht="15">
      <c r="A11433" s="142">
        <v>53101</v>
      </c>
      <c r="B11433" s="143">
        <f t="shared" si="0"/>
        <v>5</v>
      </c>
      <c r="C11433" s="143">
        <f t="shared" si="1"/>
        <v>2045</v>
      </c>
      <c r="D11433" s="154">
        <v>42396</v>
      </c>
      <c r="E11433" s="145">
        <f t="shared" si="2"/>
        <v>1</v>
      </c>
      <c r="F11433" s="145">
        <f t="shared" si="3"/>
        <v>2016</v>
      </c>
      <c r="G11433" s="153" t="s">
        <v>8631</v>
      </c>
      <c r="H11433" s="143">
        <v>0</v>
      </c>
      <c r="I11433" s="143">
        <v>2323831</v>
      </c>
      <c r="J11433" s="143">
        <v>4849</v>
      </c>
      <c r="K11433" s="147" t="s">
        <v>77</v>
      </c>
      <c r="L11433" s="152"/>
      <c r="M11433" s="57"/>
      <c r="N11433" s="150"/>
      <c r="O11433" s="150"/>
      <c r="P11433" s="150"/>
      <c r="Q11433" s="150"/>
    </row>
    <row r="11434" spans="1:17" ht="15">
      <c r="A11434" s="142">
        <v>53102</v>
      </c>
      <c r="B11434" s="143">
        <f t="shared" si="0"/>
        <v>5</v>
      </c>
      <c r="C11434" s="143">
        <f t="shared" si="1"/>
        <v>2045</v>
      </c>
      <c r="D11434" s="154">
        <v>42396</v>
      </c>
      <c r="E11434" s="145">
        <f t="shared" si="2"/>
        <v>1</v>
      </c>
      <c r="F11434" s="145">
        <f t="shared" si="3"/>
        <v>2016</v>
      </c>
      <c r="G11434" s="153" t="s">
        <v>8632</v>
      </c>
      <c r="H11434" s="143">
        <v>10715</v>
      </c>
      <c r="I11434" s="143">
        <v>2323832</v>
      </c>
      <c r="J11434" s="143">
        <v>3179</v>
      </c>
      <c r="K11434" s="147" t="s">
        <v>77</v>
      </c>
      <c r="L11434" s="152"/>
      <c r="M11434" s="57"/>
      <c r="N11434" s="150"/>
      <c r="O11434" s="150"/>
      <c r="P11434" s="150"/>
      <c r="Q11434" s="150"/>
    </row>
    <row r="11435" spans="1:17" ht="15">
      <c r="A11435" s="142">
        <v>53103</v>
      </c>
      <c r="B11435" s="143">
        <f t="shared" si="0"/>
        <v>5</v>
      </c>
      <c r="C11435" s="143">
        <f t="shared" si="1"/>
        <v>2045</v>
      </c>
      <c r="D11435" s="154">
        <v>42396</v>
      </c>
      <c r="E11435" s="145">
        <f t="shared" si="2"/>
        <v>1</v>
      </c>
      <c r="F11435" s="145">
        <f t="shared" si="3"/>
        <v>2016</v>
      </c>
      <c r="G11435" s="153" t="s">
        <v>8633</v>
      </c>
      <c r="H11435" s="143">
        <v>10716</v>
      </c>
      <c r="I11435" s="143">
        <v>2323833</v>
      </c>
      <c r="J11435" s="143">
        <v>2047</v>
      </c>
      <c r="K11435" s="147" t="s">
        <v>77</v>
      </c>
      <c r="L11435" s="152"/>
      <c r="M11435" s="57"/>
      <c r="N11435" s="150"/>
      <c r="O11435" s="150"/>
      <c r="P11435" s="150"/>
      <c r="Q11435" s="150"/>
    </row>
    <row r="11436" spans="1:17" ht="15">
      <c r="A11436" s="142">
        <v>53104</v>
      </c>
      <c r="B11436" s="143">
        <f t="shared" si="0"/>
        <v>5</v>
      </c>
      <c r="C11436" s="143">
        <f t="shared" si="1"/>
        <v>2045</v>
      </c>
      <c r="D11436" s="154">
        <v>42396</v>
      </c>
      <c r="E11436" s="145">
        <f t="shared" si="2"/>
        <v>1</v>
      </c>
      <c r="F11436" s="145">
        <f t="shared" si="3"/>
        <v>2016</v>
      </c>
      <c r="G11436" s="153" t="s">
        <v>8634</v>
      </c>
      <c r="H11436" s="143">
        <v>10717</v>
      </c>
      <c r="I11436" s="143">
        <v>2323834</v>
      </c>
      <c r="J11436" s="143">
        <v>10939</v>
      </c>
      <c r="K11436" s="147" t="s">
        <v>77</v>
      </c>
      <c r="L11436" s="152"/>
      <c r="M11436" s="57"/>
      <c r="N11436" s="150"/>
      <c r="O11436" s="150"/>
      <c r="P11436" s="150"/>
      <c r="Q11436" s="150"/>
    </row>
    <row r="11437" spans="1:17" ht="15">
      <c r="A11437" s="142">
        <v>53105</v>
      </c>
      <c r="B11437" s="143">
        <f t="shared" si="0"/>
        <v>5</v>
      </c>
      <c r="C11437" s="143">
        <f t="shared" si="1"/>
        <v>2045</v>
      </c>
      <c r="D11437" s="154">
        <v>42396</v>
      </c>
      <c r="E11437" s="145">
        <f t="shared" si="2"/>
        <v>1</v>
      </c>
      <c r="F11437" s="145">
        <f t="shared" si="3"/>
        <v>2016</v>
      </c>
      <c r="G11437" s="153" t="s">
        <v>8635</v>
      </c>
      <c r="H11437" s="143">
        <v>10718</v>
      </c>
      <c r="I11437" s="143">
        <v>2323836</v>
      </c>
      <c r="J11437" s="143">
        <v>853</v>
      </c>
      <c r="K11437" s="147" t="s">
        <v>77</v>
      </c>
      <c r="L11437" s="152"/>
      <c r="M11437" s="57"/>
      <c r="N11437" s="150"/>
      <c r="O11437" s="150"/>
      <c r="P11437" s="150"/>
      <c r="Q11437" s="150"/>
    </row>
    <row r="11438" spans="1:17" ht="15">
      <c r="A11438" s="142">
        <v>53106</v>
      </c>
      <c r="B11438" s="143">
        <f t="shared" si="0"/>
        <v>5</v>
      </c>
      <c r="C11438" s="143">
        <f t="shared" si="1"/>
        <v>2045</v>
      </c>
      <c r="D11438" s="154">
        <v>42397</v>
      </c>
      <c r="E11438" s="145">
        <f t="shared" si="2"/>
        <v>1</v>
      </c>
      <c r="F11438" s="145">
        <f t="shared" si="3"/>
        <v>2016</v>
      </c>
      <c r="G11438" s="153" t="s">
        <v>5558</v>
      </c>
      <c r="H11438" s="143">
        <v>7698</v>
      </c>
      <c r="I11438" s="143">
        <v>2323837</v>
      </c>
      <c r="J11438" s="143">
        <v>5709</v>
      </c>
      <c r="K11438" s="147" t="s">
        <v>77</v>
      </c>
      <c r="L11438" s="152"/>
      <c r="M11438" s="57"/>
      <c r="N11438" s="150"/>
      <c r="O11438" s="150"/>
      <c r="P11438" s="150"/>
      <c r="Q11438" s="150"/>
    </row>
    <row r="11439" spans="1:17" ht="15">
      <c r="A11439" s="142">
        <v>53107</v>
      </c>
      <c r="B11439" s="143">
        <f t="shared" si="0"/>
        <v>5</v>
      </c>
      <c r="C11439" s="143">
        <f t="shared" si="1"/>
        <v>2045</v>
      </c>
      <c r="D11439" s="154">
        <v>42397</v>
      </c>
      <c r="E11439" s="145">
        <f t="shared" si="2"/>
        <v>1</v>
      </c>
      <c r="F11439" s="145">
        <f t="shared" si="3"/>
        <v>2016</v>
      </c>
      <c r="G11439" s="153" t="s">
        <v>8636</v>
      </c>
      <c r="H11439" s="143">
        <v>10719</v>
      </c>
      <c r="I11439" s="143">
        <v>2323840</v>
      </c>
      <c r="J11439" s="143">
        <v>1749</v>
      </c>
      <c r="K11439" s="147" t="s">
        <v>77</v>
      </c>
      <c r="L11439" s="152"/>
      <c r="M11439" s="57"/>
      <c r="N11439" s="150"/>
      <c r="O11439" s="150"/>
      <c r="P11439" s="150"/>
      <c r="Q11439" s="150"/>
    </row>
    <row r="11440" spans="1:17" ht="15">
      <c r="A11440" s="142">
        <v>53108</v>
      </c>
      <c r="B11440" s="143">
        <f t="shared" si="0"/>
        <v>5</v>
      </c>
      <c r="C11440" s="143">
        <f t="shared" si="1"/>
        <v>2045</v>
      </c>
      <c r="D11440" s="154">
        <v>42397</v>
      </c>
      <c r="E11440" s="145">
        <f t="shared" si="2"/>
        <v>1</v>
      </c>
      <c r="F11440" s="145">
        <f t="shared" si="3"/>
        <v>2016</v>
      </c>
      <c r="G11440" s="153" t="s">
        <v>8637</v>
      </c>
      <c r="H11440" s="143">
        <v>10711</v>
      </c>
      <c r="I11440" s="143">
        <v>2323843</v>
      </c>
      <c r="J11440" s="143">
        <v>2887</v>
      </c>
      <c r="K11440" s="147" t="s">
        <v>77</v>
      </c>
      <c r="L11440" s="152"/>
      <c r="M11440" s="57"/>
      <c r="N11440" s="150"/>
      <c r="O11440" s="150"/>
      <c r="P11440" s="150"/>
      <c r="Q11440" s="150"/>
    </row>
    <row r="11441" spans="1:17" ht="15">
      <c r="A11441" s="142">
        <v>53109</v>
      </c>
      <c r="B11441" s="143">
        <f t="shared" si="0"/>
        <v>5</v>
      </c>
      <c r="C11441" s="143">
        <f t="shared" si="1"/>
        <v>2045</v>
      </c>
      <c r="D11441" s="154">
        <v>42397</v>
      </c>
      <c r="E11441" s="145">
        <f t="shared" si="2"/>
        <v>1</v>
      </c>
      <c r="F11441" s="145">
        <f t="shared" si="3"/>
        <v>2016</v>
      </c>
      <c r="G11441" s="153" t="s">
        <v>8638</v>
      </c>
      <c r="H11441" s="143">
        <v>35906</v>
      </c>
      <c r="I11441" s="143">
        <v>2323844</v>
      </c>
      <c r="J11441" s="143">
        <v>1675</v>
      </c>
      <c r="K11441" s="147" t="s">
        <v>77</v>
      </c>
      <c r="L11441" s="152"/>
      <c r="M11441" s="57"/>
      <c r="N11441" s="150"/>
      <c r="O11441" s="150"/>
      <c r="P11441" s="150"/>
      <c r="Q11441" s="150"/>
    </row>
    <row r="11442" spans="1:17" ht="15">
      <c r="A11442" s="142">
        <v>53110</v>
      </c>
      <c r="B11442" s="143">
        <f t="shared" si="0"/>
        <v>5</v>
      </c>
      <c r="C11442" s="143">
        <f t="shared" si="1"/>
        <v>2045</v>
      </c>
      <c r="D11442" s="154">
        <v>42397</v>
      </c>
      <c r="E11442" s="145">
        <f t="shared" si="2"/>
        <v>1</v>
      </c>
      <c r="F11442" s="145">
        <f t="shared" si="3"/>
        <v>2016</v>
      </c>
      <c r="G11442" s="153" t="s">
        <v>8639</v>
      </c>
      <c r="H11442" s="143">
        <v>0</v>
      </c>
      <c r="I11442" s="143">
        <v>2323847</v>
      </c>
      <c r="J11442" s="143">
        <v>1519</v>
      </c>
      <c r="K11442" s="147" t="s">
        <v>77</v>
      </c>
      <c r="L11442" s="152"/>
      <c r="M11442" s="57"/>
      <c r="N11442" s="150"/>
      <c r="O11442" s="150"/>
      <c r="P11442" s="150"/>
      <c r="Q11442" s="150"/>
    </row>
    <row r="11443" spans="1:17" ht="15">
      <c r="A11443" s="142">
        <v>53111</v>
      </c>
      <c r="B11443" s="143">
        <f t="shared" si="0"/>
        <v>5</v>
      </c>
      <c r="C11443" s="143">
        <f t="shared" si="1"/>
        <v>2045</v>
      </c>
      <c r="D11443" s="154">
        <v>42397</v>
      </c>
      <c r="E11443" s="145">
        <f t="shared" si="2"/>
        <v>1</v>
      </c>
      <c r="F11443" s="145">
        <f t="shared" si="3"/>
        <v>2016</v>
      </c>
      <c r="G11443" s="153" t="s">
        <v>8640</v>
      </c>
      <c r="H11443" s="143">
        <v>1947</v>
      </c>
      <c r="I11443" s="143">
        <v>2323848</v>
      </c>
      <c r="J11443" s="143">
        <v>4416</v>
      </c>
      <c r="K11443" s="147" t="s">
        <v>77</v>
      </c>
      <c r="L11443" s="152"/>
      <c r="M11443" s="57"/>
      <c r="N11443" s="150"/>
      <c r="O11443" s="150"/>
      <c r="P11443" s="150"/>
      <c r="Q11443" s="150"/>
    </row>
    <row r="11444" spans="1:17" ht="15">
      <c r="A11444" s="142">
        <v>53112</v>
      </c>
      <c r="B11444" s="143">
        <f t="shared" si="0"/>
        <v>5</v>
      </c>
      <c r="C11444" s="143">
        <f t="shared" si="1"/>
        <v>2045</v>
      </c>
      <c r="D11444" s="154">
        <v>42397</v>
      </c>
      <c r="E11444" s="145">
        <f t="shared" si="2"/>
        <v>1</v>
      </c>
      <c r="F11444" s="145">
        <f t="shared" si="3"/>
        <v>2016</v>
      </c>
      <c r="G11444" s="153" t="s">
        <v>7475</v>
      </c>
      <c r="H11444" s="143">
        <v>9660</v>
      </c>
      <c r="I11444" s="143">
        <v>2323849</v>
      </c>
      <c r="J11444" s="143">
        <v>1975</v>
      </c>
      <c r="K11444" s="147" t="s">
        <v>77</v>
      </c>
      <c r="L11444" s="152"/>
      <c r="M11444" s="57"/>
      <c r="N11444" s="150"/>
      <c r="O11444" s="150"/>
      <c r="P11444" s="150"/>
      <c r="Q11444" s="150"/>
    </row>
    <row r="11445" spans="1:17" ht="15">
      <c r="A11445" s="142">
        <v>53113</v>
      </c>
      <c r="B11445" s="143">
        <f t="shared" si="0"/>
        <v>5</v>
      </c>
      <c r="C11445" s="143">
        <f t="shared" si="1"/>
        <v>2045</v>
      </c>
      <c r="D11445" s="154">
        <v>42397</v>
      </c>
      <c r="E11445" s="145">
        <f t="shared" si="2"/>
        <v>1</v>
      </c>
      <c r="F11445" s="145">
        <f t="shared" si="3"/>
        <v>2016</v>
      </c>
      <c r="G11445" s="153" t="s">
        <v>8641</v>
      </c>
      <c r="H11445" s="143">
        <v>10721</v>
      </c>
      <c r="I11445" s="143">
        <v>2323852</v>
      </c>
      <c r="J11445" s="143">
        <v>3153</v>
      </c>
      <c r="K11445" s="147" t="s">
        <v>77</v>
      </c>
      <c r="L11445" s="152"/>
      <c r="M11445" s="57"/>
      <c r="N11445" s="150"/>
      <c r="O11445" s="150"/>
      <c r="P11445" s="150"/>
      <c r="Q11445" s="150"/>
    </row>
    <row r="11446" spans="1:17" ht="15">
      <c r="A11446" s="142">
        <v>53114</v>
      </c>
      <c r="B11446" s="143">
        <f t="shared" si="0"/>
        <v>6</v>
      </c>
      <c r="C11446" s="143">
        <f t="shared" si="1"/>
        <v>2045</v>
      </c>
      <c r="D11446" s="154">
        <v>42397</v>
      </c>
      <c r="E11446" s="145">
        <f t="shared" si="2"/>
        <v>1</v>
      </c>
      <c r="F11446" s="145">
        <f t="shared" si="3"/>
        <v>2016</v>
      </c>
      <c r="G11446" s="153" t="s">
        <v>8642</v>
      </c>
      <c r="H11446" s="143">
        <v>10722</v>
      </c>
      <c r="I11446" s="143">
        <v>2323853</v>
      </c>
      <c r="J11446" s="143">
        <v>1167</v>
      </c>
      <c r="K11446" s="147" t="s">
        <v>77</v>
      </c>
      <c r="L11446" s="152"/>
      <c r="M11446" s="57"/>
      <c r="N11446" s="150"/>
      <c r="O11446" s="150"/>
      <c r="P11446" s="150"/>
      <c r="Q11446" s="150"/>
    </row>
    <row r="11447" spans="1:17" ht="15">
      <c r="A11447" s="142">
        <v>53115</v>
      </c>
      <c r="B11447" s="143">
        <f t="shared" si="0"/>
        <v>6</v>
      </c>
      <c r="C11447" s="143">
        <f t="shared" si="1"/>
        <v>2045</v>
      </c>
      <c r="D11447" s="154">
        <v>42397</v>
      </c>
      <c r="E11447" s="145">
        <f t="shared" si="2"/>
        <v>1</v>
      </c>
      <c r="F11447" s="145">
        <f t="shared" si="3"/>
        <v>2016</v>
      </c>
      <c r="G11447" s="153" t="s">
        <v>176</v>
      </c>
      <c r="H11447" s="143">
        <v>0</v>
      </c>
      <c r="I11447" s="143">
        <v>2323854</v>
      </c>
      <c r="J11447" s="143">
        <v>8445</v>
      </c>
      <c r="K11447" s="147" t="s">
        <v>77</v>
      </c>
      <c r="L11447" s="152"/>
      <c r="M11447" s="57"/>
      <c r="N11447" s="150"/>
      <c r="O11447" s="150"/>
      <c r="P11447" s="150"/>
      <c r="Q11447" s="150"/>
    </row>
    <row r="11448" spans="1:17" ht="15">
      <c r="A11448" s="142">
        <v>53116</v>
      </c>
      <c r="B11448" s="143">
        <f t="shared" si="0"/>
        <v>6</v>
      </c>
      <c r="C11448" s="143">
        <f t="shared" si="1"/>
        <v>2045</v>
      </c>
      <c r="D11448" s="154">
        <v>42397</v>
      </c>
      <c r="E11448" s="145">
        <f t="shared" si="2"/>
        <v>1</v>
      </c>
      <c r="F11448" s="145">
        <f t="shared" si="3"/>
        <v>2016</v>
      </c>
      <c r="G11448" s="153" t="s">
        <v>8643</v>
      </c>
      <c r="H11448" s="143">
        <v>7190</v>
      </c>
      <c r="I11448" s="143">
        <v>2323855</v>
      </c>
      <c r="J11448" s="143">
        <v>2099</v>
      </c>
      <c r="K11448" s="147" t="s">
        <v>77</v>
      </c>
      <c r="L11448" s="152"/>
      <c r="M11448" s="57"/>
      <c r="N11448" s="150"/>
      <c r="O11448" s="150"/>
      <c r="P11448" s="150"/>
      <c r="Q11448" s="150"/>
    </row>
    <row r="11449" spans="1:17" ht="15">
      <c r="A11449" s="142">
        <v>53117</v>
      </c>
      <c r="B11449" s="143">
        <f t="shared" si="0"/>
        <v>6</v>
      </c>
      <c r="C11449" s="143">
        <f t="shared" si="1"/>
        <v>2045</v>
      </c>
      <c r="D11449" s="154">
        <v>42397</v>
      </c>
      <c r="E11449" s="145">
        <f t="shared" si="2"/>
        <v>1</v>
      </c>
      <c r="F11449" s="145">
        <f t="shared" si="3"/>
        <v>2016</v>
      </c>
      <c r="G11449" s="146"/>
      <c r="H11449" s="143">
        <v>46709</v>
      </c>
      <c r="I11449" s="143">
        <v>2323857</v>
      </c>
      <c r="J11449" s="143">
        <v>1704</v>
      </c>
      <c r="K11449" s="147" t="s">
        <v>77</v>
      </c>
      <c r="L11449" s="152"/>
      <c r="M11449" s="57"/>
      <c r="N11449" s="150"/>
      <c r="O11449" s="150"/>
      <c r="P11449" s="150"/>
      <c r="Q11449" s="150"/>
    </row>
    <row r="11450" spans="1:17" ht="15">
      <c r="A11450" s="142">
        <v>53118</v>
      </c>
      <c r="B11450" s="143">
        <f t="shared" si="0"/>
        <v>6</v>
      </c>
      <c r="C11450" s="143">
        <f t="shared" si="1"/>
        <v>2045</v>
      </c>
      <c r="D11450" s="154">
        <v>42397</v>
      </c>
      <c r="E11450" s="145">
        <f t="shared" si="2"/>
        <v>1</v>
      </c>
      <c r="F11450" s="145">
        <f t="shared" si="3"/>
        <v>2016</v>
      </c>
      <c r="G11450" s="153" t="s">
        <v>8644</v>
      </c>
      <c r="H11450" s="143">
        <v>0</v>
      </c>
      <c r="I11450" s="143">
        <v>2323858</v>
      </c>
      <c r="J11450" s="143">
        <v>1324</v>
      </c>
      <c r="K11450" s="147" t="s">
        <v>77</v>
      </c>
      <c r="L11450" s="152"/>
      <c r="M11450" s="57"/>
      <c r="N11450" s="150"/>
      <c r="O11450" s="150"/>
      <c r="P11450" s="150"/>
      <c r="Q11450" s="150"/>
    </row>
    <row r="11451" spans="1:17" ht="15">
      <c r="A11451" s="142">
        <v>53119</v>
      </c>
      <c r="B11451" s="143">
        <f t="shared" si="0"/>
        <v>6</v>
      </c>
      <c r="C11451" s="143">
        <f t="shared" si="1"/>
        <v>2045</v>
      </c>
      <c r="D11451" s="154">
        <v>42397</v>
      </c>
      <c r="E11451" s="145">
        <f t="shared" si="2"/>
        <v>1</v>
      </c>
      <c r="F11451" s="145">
        <f t="shared" si="3"/>
        <v>2016</v>
      </c>
      <c r="G11451" s="153" t="s">
        <v>8645</v>
      </c>
      <c r="H11451" s="143">
        <v>10723</v>
      </c>
      <c r="I11451" s="143">
        <v>2323859</v>
      </c>
      <c r="J11451" s="143">
        <v>2210</v>
      </c>
      <c r="K11451" s="147" t="s">
        <v>77</v>
      </c>
      <c r="L11451" s="152"/>
      <c r="M11451" s="57"/>
      <c r="N11451" s="150"/>
      <c r="O11451" s="150"/>
      <c r="P11451" s="150"/>
      <c r="Q11451" s="150"/>
    </row>
    <row r="11452" spans="1:17" ht="15">
      <c r="A11452" s="142">
        <v>53120</v>
      </c>
      <c r="B11452" s="143">
        <f t="shared" si="0"/>
        <v>6</v>
      </c>
      <c r="C11452" s="143">
        <f t="shared" si="1"/>
        <v>2045</v>
      </c>
      <c r="D11452" s="154">
        <v>42397</v>
      </c>
      <c r="E11452" s="145">
        <f t="shared" si="2"/>
        <v>1</v>
      </c>
      <c r="F11452" s="145">
        <f t="shared" si="3"/>
        <v>2016</v>
      </c>
      <c r="G11452" s="153" t="s">
        <v>176</v>
      </c>
      <c r="H11452" s="143">
        <v>0</v>
      </c>
      <c r="I11452" s="143">
        <v>2323860</v>
      </c>
      <c r="J11452" s="143">
        <v>9266</v>
      </c>
      <c r="K11452" s="147" t="s">
        <v>77</v>
      </c>
      <c r="L11452" s="152"/>
      <c r="M11452" s="57"/>
      <c r="N11452" s="150"/>
      <c r="O11452" s="150"/>
      <c r="P11452" s="150"/>
      <c r="Q11452" s="150"/>
    </row>
    <row r="11453" spans="1:17" ht="15">
      <c r="A11453" s="142">
        <v>53121</v>
      </c>
      <c r="B11453" s="143">
        <f t="shared" si="0"/>
        <v>6</v>
      </c>
      <c r="C11453" s="143">
        <f t="shared" si="1"/>
        <v>2045</v>
      </c>
      <c r="D11453" s="154">
        <v>42397</v>
      </c>
      <c r="E11453" s="145">
        <f t="shared" si="2"/>
        <v>1</v>
      </c>
      <c r="F11453" s="145">
        <f t="shared" si="3"/>
        <v>2016</v>
      </c>
      <c r="G11453" s="153" t="s">
        <v>8646</v>
      </c>
      <c r="H11453" s="143">
        <v>0</v>
      </c>
      <c r="I11453" s="143">
        <v>2323861</v>
      </c>
      <c r="J11453" s="143">
        <v>1499</v>
      </c>
      <c r="K11453" s="147" t="s">
        <v>77</v>
      </c>
      <c r="L11453" s="152"/>
      <c r="M11453" s="57"/>
      <c r="N11453" s="150"/>
      <c r="O11453" s="150"/>
      <c r="P11453" s="150"/>
      <c r="Q11453" s="150"/>
    </row>
    <row r="11454" spans="1:17" ht="15">
      <c r="A11454" s="142">
        <v>53122</v>
      </c>
      <c r="B11454" s="143">
        <f t="shared" si="0"/>
        <v>6</v>
      </c>
      <c r="C11454" s="143">
        <f t="shared" si="1"/>
        <v>2045</v>
      </c>
      <c r="D11454" s="154">
        <v>42397</v>
      </c>
      <c r="E11454" s="145">
        <f t="shared" si="2"/>
        <v>1</v>
      </c>
      <c r="F11454" s="145">
        <f t="shared" si="3"/>
        <v>2016</v>
      </c>
      <c r="G11454" s="153" t="s">
        <v>8647</v>
      </c>
      <c r="H11454" s="143">
        <v>10725</v>
      </c>
      <c r="I11454" s="143">
        <v>2323862</v>
      </c>
      <c r="J11454" s="143">
        <v>2849</v>
      </c>
      <c r="K11454" s="147" t="s">
        <v>77</v>
      </c>
      <c r="L11454" s="152"/>
      <c r="M11454" s="57"/>
      <c r="N11454" s="150"/>
      <c r="O11454" s="150"/>
      <c r="P11454" s="150"/>
      <c r="Q11454" s="150"/>
    </row>
    <row r="11455" spans="1:17" ht="15">
      <c r="A11455" s="142">
        <v>53123</v>
      </c>
      <c r="B11455" s="143">
        <f t="shared" si="0"/>
        <v>6</v>
      </c>
      <c r="C11455" s="143">
        <f t="shared" si="1"/>
        <v>2045</v>
      </c>
      <c r="D11455" s="154">
        <v>42397</v>
      </c>
      <c r="E11455" s="145">
        <f t="shared" si="2"/>
        <v>1</v>
      </c>
      <c r="F11455" s="145">
        <f t="shared" si="3"/>
        <v>2016</v>
      </c>
      <c r="G11455" s="153" t="s">
        <v>8648</v>
      </c>
      <c r="H11455" s="143">
        <v>4627</v>
      </c>
      <c r="I11455" s="143">
        <v>2323863</v>
      </c>
      <c r="J11455" s="143">
        <v>3349</v>
      </c>
      <c r="K11455" s="147" t="s">
        <v>77</v>
      </c>
      <c r="L11455" s="152"/>
      <c r="M11455" s="57"/>
      <c r="N11455" s="150"/>
      <c r="O11455" s="150"/>
      <c r="P11455" s="150"/>
      <c r="Q11455" s="150"/>
    </row>
    <row r="11456" spans="1:17" ht="15">
      <c r="A11456" s="142">
        <v>53124</v>
      </c>
      <c r="B11456" s="143">
        <f t="shared" si="0"/>
        <v>6</v>
      </c>
      <c r="C11456" s="143">
        <f t="shared" si="1"/>
        <v>2045</v>
      </c>
      <c r="D11456" s="154">
        <v>42397</v>
      </c>
      <c r="E11456" s="145">
        <f t="shared" si="2"/>
        <v>1</v>
      </c>
      <c r="F11456" s="145">
        <f t="shared" si="3"/>
        <v>2016</v>
      </c>
      <c r="G11456" s="153" t="s">
        <v>8649</v>
      </c>
      <c r="H11456" s="143">
        <v>10726</v>
      </c>
      <c r="I11456" s="143">
        <v>2323866</v>
      </c>
      <c r="J11456" s="143">
        <v>2069</v>
      </c>
      <c r="K11456" s="147" t="s">
        <v>77</v>
      </c>
      <c r="L11456" s="152"/>
      <c r="M11456" s="57"/>
      <c r="N11456" s="150"/>
      <c r="O11456" s="150"/>
      <c r="P11456" s="150"/>
      <c r="Q11456" s="150"/>
    </row>
    <row r="11457" spans="1:17" ht="15">
      <c r="A11457" s="142">
        <v>53125</v>
      </c>
      <c r="B11457" s="143">
        <f t="shared" si="0"/>
        <v>6</v>
      </c>
      <c r="C11457" s="143">
        <f t="shared" si="1"/>
        <v>2045</v>
      </c>
      <c r="D11457" s="154">
        <v>42397</v>
      </c>
      <c r="E11457" s="145">
        <f t="shared" si="2"/>
        <v>1</v>
      </c>
      <c r="F11457" s="145">
        <f t="shared" si="3"/>
        <v>2016</v>
      </c>
      <c r="G11457" s="146"/>
      <c r="H11457" s="143">
        <v>10727</v>
      </c>
      <c r="I11457" s="143">
        <v>2323867</v>
      </c>
      <c r="J11457" s="143">
        <v>3949</v>
      </c>
      <c r="K11457" s="147" t="s">
        <v>77</v>
      </c>
      <c r="L11457" s="152"/>
      <c r="M11457" s="57"/>
      <c r="N11457" s="150"/>
      <c r="O11457" s="150"/>
      <c r="P11457" s="150"/>
      <c r="Q11457" s="150"/>
    </row>
    <row r="11458" spans="1:17" ht="15">
      <c r="A11458" s="142">
        <v>53126</v>
      </c>
      <c r="B11458" s="143">
        <f t="shared" si="0"/>
        <v>6</v>
      </c>
      <c r="C11458" s="143">
        <f t="shared" si="1"/>
        <v>2045</v>
      </c>
      <c r="D11458" s="154">
        <v>42397</v>
      </c>
      <c r="E11458" s="145">
        <f t="shared" si="2"/>
        <v>1</v>
      </c>
      <c r="F11458" s="145">
        <f t="shared" si="3"/>
        <v>2016</v>
      </c>
      <c r="G11458" s="153" t="s">
        <v>176</v>
      </c>
      <c r="H11458" s="143">
        <v>0</v>
      </c>
      <c r="I11458" s="143">
        <v>2323868</v>
      </c>
      <c r="J11458" s="143">
        <v>5244</v>
      </c>
      <c r="K11458" s="147" t="s">
        <v>77</v>
      </c>
      <c r="L11458" s="152"/>
      <c r="M11458" s="57"/>
      <c r="N11458" s="150"/>
      <c r="O11458" s="150"/>
      <c r="P11458" s="150"/>
      <c r="Q11458" s="150"/>
    </row>
    <row r="11459" spans="1:17" ht="15">
      <c r="A11459" s="142">
        <v>53127</v>
      </c>
      <c r="B11459" s="143">
        <f t="shared" si="0"/>
        <v>6</v>
      </c>
      <c r="C11459" s="143">
        <f t="shared" si="1"/>
        <v>2045</v>
      </c>
      <c r="D11459" s="154">
        <v>42397</v>
      </c>
      <c r="E11459" s="145">
        <f t="shared" si="2"/>
        <v>1</v>
      </c>
      <c r="F11459" s="145">
        <f t="shared" si="3"/>
        <v>2016</v>
      </c>
      <c r="G11459" s="146"/>
      <c r="H11459" s="143">
        <v>0</v>
      </c>
      <c r="I11459" s="143">
        <v>2323870</v>
      </c>
      <c r="J11459" s="143">
        <v>6349</v>
      </c>
      <c r="K11459" s="147" t="s">
        <v>77</v>
      </c>
      <c r="L11459" s="152"/>
      <c r="M11459" s="57"/>
      <c r="N11459" s="150"/>
      <c r="O11459" s="150"/>
      <c r="P11459" s="150"/>
      <c r="Q11459" s="150"/>
    </row>
    <row r="11460" spans="1:17" ht="15">
      <c r="A11460" s="142">
        <v>53128</v>
      </c>
      <c r="B11460" s="143">
        <f t="shared" si="0"/>
        <v>6</v>
      </c>
      <c r="C11460" s="143">
        <f t="shared" si="1"/>
        <v>2045</v>
      </c>
      <c r="D11460" s="154">
        <v>42397</v>
      </c>
      <c r="E11460" s="145">
        <f t="shared" si="2"/>
        <v>1</v>
      </c>
      <c r="F11460" s="145">
        <f t="shared" si="3"/>
        <v>2016</v>
      </c>
      <c r="G11460" s="153" t="s">
        <v>8650</v>
      </c>
      <c r="H11460" s="143">
        <v>10728</v>
      </c>
      <c r="I11460" s="143">
        <v>2323871</v>
      </c>
      <c r="J11460" s="143">
        <v>1699</v>
      </c>
      <c r="K11460" s="147" t="s">
        <v>77</v>
      </c>
      <c r="L11460" s="152"/>
      <c r="M11460" s="57"/>
      <c r="N11460" s="150"/>
      <c r="O11460" s="150"/>
      <c r="P11460" s="150"/>
      <c r="Q11460" s="150"/>
    </row>
    <row r="11461" spans="1:17" ht="15">
      <c r="A11461" s="142">
        <v>53129</v>
      </c>
      <c r="B11461" s="143">
        <f t="shared" si="0"/>
        <v>6</v>
      </c>
      <c r="C11461" s="143">
        <f t="shared" si="1"/>
        <v>2045</v>
      </c>
      <c r="D11461" s="154">
        <v>42397</v>
      </c>
      <c r="E11461" s="145">
        <f t="shared" si="2"/>
        <v>1</v>
      </c>
      <c r="F11461" s="145">
        <f t="shared" si="3"/>
        <v>2016</v>
      </c>
      <c r="G11461" s="153" t="s">
        <v>8651</v>
      </c>
      <c r="H11461" s="143">
        <v>10729</v>
      </c>
      <c r="I11461" s="143">
        <v>2323872</v>
      </c>
      <c r="J11461" s="143">
        <v>11189</v>
      </c>
      <c r="K11461" s="147" t="s">
        <v>77</v>
      </c>
      <c r="L11461" s="152"/>
      <c r="M11461" s="57"/>
      <c r="N11461" s="150"/>
      <c r="O11461" s="150"/>
      <c r="P11461" s="150"/>
      <c r="Q11461" s="150"/>
    </row>
    <row r="11462" spans="1:17" ht="15">
      <c r="A11462" s="142">
        <v>53130</v>
      </c>
      <c r="B11462" s="143">
        <f t="shared" si="0"/>
        <v>6</v>
      </c>
      <c r="C11462" s="143">
        <f t="shared" si="1"/>
        <v>2045</v>
      </c>
      <c r="D11462" s="154">
        <v>42397</v>
      </c>
      <c r="E11462" s="145">
        <f t="shared" si="2"/>
        <v>1</v>
      </c>
      <c r="F11462" s="145">
        <f t="shared" si="3"/>
        <v>2016</v>
      </c>
      <c r="G11462" s="153" t="s">
        <v>8652</v>
      </c>
      <c r="H11462" s="143">
        <v>10731</v>
      </c>
      <c r="I11462" s="143">
        <v>2323874</v>
      </c>
      <c r="J11462" s="143">
        <v>3129</v>
      </c>
      <c r="K11462" s="147" t="s">
        <v>77</v>
      </c>
      <c r="L11462" s="152"/>
      <c r="M11462" s="57"/>
      <c r="N11462" s="150"/>
      <c r="O11462" s="150"/>
      <c r="P11462" s="150"/>
      <c r="Q11462" s="150"/>
    </row>
    <row r="11463" spans="1:17" ht="15">
      <c r="A11463" s="142">
        <v>53131</v>
      </c>
      <c r="B11463" s="143">
        <f t="shared" si="0"/>
        <v>6</v>
      </c>
      <c r="C11463" s="143">
        <f t="shared" si="1"/>
        <v>2045</v>
      </c>
      <c r="D11463" s="154">
        <v>42397</v>
      </c>
      <c r="E11463" s="145">
        <f t="shared" si="2"/>
        <v>1</v>
      </c>
      <c r="F11463" s="145">
        <f t="shared" si="3"/>
        <v>2016</v>
      </c>
      <c r="G11463" s="153" t="s">
        <v>8653</v>
      </c>
      <c r="H11463" s="143">
        <v>7213</v>
      </c>
      <c r="I11463" s="143">
        <v>2323875</v>
      </c>
      <c r="J11463" s="143">
        <v>1313</v>
      </c>
      <c r="K11463" s="147" t="s">
        <v>77</v>
      </c>
      <c r="L11463" s="152"/>
      <c r="M11463" s="57"/>
      <c r="N11463" s="150"/>
      <c r="O11463" s="150"/>
      <c r="P11463" s="150"/>
      <c r="Q11463" s="150"/>
    </row>
    <row r="11464" spans="1:17" ht="15">
      <c r="A11464" s="142">
        <v>53132</v>
      </c>
      <c r="B11464" s="143">
        <f t="shared" si="0"/>
        <v>6</v>
      </c>
      <c r="C11464" s="143">
        <f t="shared" si="1"/>
        <v>2045</v>
      </c>
      <c r="D11464" s="154">
        <v>42397</v>
      </c>
      <c r="E11464" s="145">
        <f t="shared" si="2"/>
        <v>1</v>
      </c>
      <c r="F11464" s="145">
        <f t="shared" si="3"/>
        <v>2016</v>
      </c>
      <c r="G11464" s="153" t="s">
        <v>8654</v>
      </c>
      <c r="H11464" s="143">
        <v>10732</v>
      </c>
      <c r="I11464" s="143">
        <v>2323877</v>
      </c>
      <c r="J11464" s="143">
        <v>3299</v>
      </c>
      <c r="K11464" s="147" t="s">
        <v>77</v>
      </c>
      <c r="L11464" s="152"/>
      <c r="M11464" s="57"/>
      <c r="N11464" s="150"/>
      <c r="O11464" s="150"/>
      <c r="P11464" s="150"/>
      <c r="Q11464" s="150"/>
    </row>
    <row r="11465" spans="1:17" ht="15">
      <c r="A11465" s="142">
        <v>53133</v>
      </c>
      <c r="B11465" s="143">
        <f t="shared" si="0"/>
        <v>6</v>
      </c>
      <c r="C11465" s="143">
        <f t="shared" si="1"/>
        <v>2045</v>
      </c>
      <c r="D11465" s="154">
        <v>42397</v>
      </c>
      <c r="E11465" s="145">
        <f t="shared" si="2"/>
        <v>1</v>
      </c>
      <c r="F11465" s="145">
        <f t="shared" si="3"/>
        <v>2016</v>
      </c>
      <c r="G11465" s="153" t="s">
        <v>8655</v>
      </c>
      <c r="H11465" s="143">
        <v>10730</v>
      </c>
      <c r="I11465" s="143">
        <v>2323879</v>
      </c>
      <c r="J11465" s="143">
        <v>1958</v>
      </c>
      <c r="K11465" s="147" t="s">
        <v>77</v>
      </c>
      <c r="L11465" s="152"/>
      <c r="M11465" s="57"/>
      <c r="N11465" s="150"/>
      <c r="O11465" s="150"/>
      <c r="P11465" s="150"/>
      <c r="Q11465" s="150"/>
    </row>
    <row r="11466" spans="1:17" ht="15">
      <c r="A11466" s="142">
        <v>53134</v>
      </c>
      <c r="B11466" s="143">
        <f t="shared" si="0"/>
        <v>6</v>
      </c>
      <c r="C11466" s="143">
        <f t="shared" si="1"/>
        <v>2045</v>
      </c>
      <c r="D11466" s="154">
        <v>42397</v>
      </c>
      <c r="E11466" s="145">
        <f t="shared" si="2"/>
        <v>1</v>
      </c>
      <c r="F11466" s="145">
        <f t="shared" si="3"/>
        <v>2016</v>
      </c>
      <c r="G11466" s="153" t="s">
        <v>8656</v>
      </c>
      <c r="H11466" s="143">
        <v>10733</v>
      </c>
      <c r="I11466" s="143">
        <v>2323882</v>
      </c>
      <c r="J11466" s="143">
        <v>2257</v>
      </c>
      <c r="K11466" s="147" t="s">
        <v>77</v>
      </c>
      <c r="L11466" s="152"/>
      <c r="M11466" s="57"/>
      <c r="N11466" s="150"/>
      <c r="O11466" s="150"/>
      <c r="P11466" s="150"/>
      <c r="Q11466" s="150"/>
    </row>
    <row r="11467" spans="1:17" ht="15">
      <c r="A11467" s="142">
        <v>53135</v>
      </c>
      <c r="B11467" s="143">
        <f t="shared" si="0"/>
        <v>6</v>
      </c>
      <c r="C11467" s="143">
        <f t="shared" si="1"/>
        <v>2045</v>
      </c>
      <c r="D11467" s="154">
        <v>42397</v>
      </c>
      <c r="E11467" s="145">
        <f t="shared" si="2"/>
        <v>1</v>
      </c>
      <c r="F11467" s="145">
        <f t="shared" si="3"/>
        <v>2016</v>
      </c>
      <c r="G11467" s="153" t="s">
        <v>8657</v>
      </c>
      <c r="H11467" s="143">
        <v>1963</v>
      </c>
      <c r="I11467" s="143">
        <v>2323883</v>
      </c>
      <c r="J11467" s="143">
        <v>4999</v>
      </c>
      <c r="K11467" s="147" t="s">
        <v>77</v>
      </c>
      <c r="L11467" s="152"/>
      <c r="M11467" s="57"/>
      <c r="N11467" s="150"/>
      <c r="O11467" s="150"/>
      <c r="P11467" s="150"/>
      <c r="Q11467" s="150"/>
    </row>
    <row r="11468" spans="1:17" ht="15">
      <c r="A11468" s="142">
        <v>53136</v>
      </c>
      <c r="B11468" s="143">
        <f t="shared" si="0"/>
        <v>6</v>
      </c>
      <c r="C11468" s="143">
        <f t="shared" si="1"/>
        <v>2045</v>
      </c>
      <c r="D11468" s="154">
        <v>42397</v>
      </c>
      <c r="E11468" s="145">
        <f t="shared" si="2"/>
        <v>1</v>
      </c>
      <c r="F11468" s="145">
        <f t="shared" si="3"/>
        <v>2016</v>
      </c>
      <c r="G11468" s="153" t="s">
        <v>8658</v>
      </c>
      <c r="H11468" s="143">
        <v>0</v>
      </c>
      <c r="I11468" s="143">
        <v>2323884</v>
      </c>
      <c r="J11468" s="143">
        <v>3687</v>
      </c>
      <c r="K11468" s="147" t="s">
        <v>77</v>
      </c>
      <c r="L11468" s="152"/>
      <c r="M11468" s="57"/>
      <c r="N11468" s="150"/>
      <c r="O11468" s="150"/>
      <c r="P11468" s="150"/>
      <c r="Q11468" s="150"/>
    </row>
    <row r="11469" spans="1:17" ht="15">
      <c r="A11469" s="142">
        <v>53137</v>
      </c>
      <c r="B11469" s="143">
        <f t="shared" si="0"/>
        <v>6</v>
      </c>
      <c r="C11469" s="143">
        <f t="shared" si="1"/>
        <v>2045</v>
      </c>
      <c r="D11469" s="154">
        <v>42397</v>
      </c>
      <c r="E11469" s="145">
        <f t="shared" si="2"/>
        <v>1</v>
      </c>
      <c r="F11469" s="145">
        <f t="shared" si="3"/>
        <v>2016</v>
      </c>
      <c r="G11469" s="153" t="s">
        <v>8659</v>
      </c>
      <c r="H11469" s="143">
        <v>10734</v>
      </c>
      <c r="I11469" s="143">
        <v>2323885</v>
      </c>
      <c r="J11469" s="143">
        <v>3081</v>
      </c>
      <c r="K11469" s="147" t="s">
        <v>77</v>
      </c>
      <c r="L11469" s="152"/>
      <c r="M11469" s="57"/>
      <c r="N11469" s="150"/>
      <c r="O11469" s="150"/>
      <c r="P11469" s="150"/>
      <c r="Q11469" s="150"/>
    </row>
    <row r="11470" spans="1:17" ht="15">
      <c r="A11470" s="142">
        <v>53138</v>
      </c>
      <c r="B11470" s="143">
        <f t="shared" si="0"/>
        <v>6</v>
      </c>
      <c r="C11470" s="143">
        <f t="shared" si="1"/>
        <v>2045</v>
      </c>
      <c r="D11470" s="154">
        <v>42397</v>
      </c>
      <c r="E11470" s="145">
        <f t="shared" si="2"/>
        <v>1</v>
      </c>
      <c r="F11470" s="145">
        <f t="shared" si="3"/>
        <v>2016</v>
      </c>
      <c r="G11470" s="146"/>
      <c r="H11470" s="143">
        <v>0</v>
      </c>
      <c r="I11470" s="143">
        <v>2323886</v>
      </c>
      <c r="J11470" s="143">
        <v>2199</v>
      </c>
      <c r="K11470" s="147" t="s">
        <v>77</v>
      </c>
      <c r="L11470" s="152"/>
      <c r="M11470" s="57"/>
      <c r="N11470" s="150"/>
      <c r="O11470" s="150"/>
      <c r="P11470" s="150"/>
      <c r="Q11470" s="150"/>
    </row>
    <row r="11471" spans="1:17" ht="15">
      <c r="A11471" s="142">
        <v>53139</v>
      </c>
      <c r="B11471" s="143">
        <f t="shared" si="0"/>
        <v>6</v>
      </c>
      <c r="C11471" s="143">
        <f t="shared" si="1"/>
        <v>2045</v>
      </c>
      <c r="D11471" s="154">
        <v>42397</v>
      </c>
      <c r="E11471" s="145">
        <f t="shared" si="2"/>
        <v>1</v>
      </c>
      <c r="F11471" s="145">
        <f t="shared" si="3"/>
        <v>2016</v>
      </c>
      <c r="G11471" s="153" t="s">
        <v>8660</v>
      </c>
      <c r="H11471" s="143">
        <v>1979</v>
      </c>
      <c r="I11471" s="143">
        <v>2323893</v>
      </c>
      <c r="J11471" s="143">
        <v>1949</v>
      </c>
      <c r="K11471" s="147" t="s">
        <v>77</v>
      </c>
      <c r="L11471" s="152"/>
      <c r="M11471" s="57"/>
      <c r="N11471" s="150"/>
      <c r="O11471" s="150"/>
      <c r="P11471" s="150"/>
      <c r="Q11471" s="150"/>
    </row>
    <row r="11472" spans="1:17" ht="15">
      <c r="A11472" s="142">
        <v>53140</v>
      </c>
      <c r="B11472" s="143">
        <f t="shared" si="0"/>
        <v>6</v>
      </c>
      <c r="C11472" s="143">
        <f t="shared" si="1"/>
        <v>2045</v>
      </c>
      <c r="D11472" s="154">
        <v>42397</v>
      </c>
      <c r="E11472" s="145">
        <f t="shared" si="2"/>
        <v>1</v>
      </c>
      <c r="F11472" s="145">
        <f t="shared" si="3"/>
        <v>2016</v>
      </c>
      <c r="G11472" s="153" t="s">
        <v>8661</v>
      </c>
      <c r="H11472" s="143">
        <v>10737</v>
      </c>
      <c r="I11472" s="143">
        <v>2323894</v>
      </c>
      <c r="J11472" s="143">
        <v>1799</v>
      </c>
      <c r="K11472" s="147" t="s">
        <v>77</v>
      </c>
      <c r="L11472" s="152"/>
      <c r="M11472" s="57"/>
      <c r="N11472" s="150"/>
      <c r="O11472" s="150"/>
      <c r="P11472" s="150"/>
      <c r="Q11472" s="150"/>
    </row>
    <row r="11473" spans="1:17" ht="15">
      <c r="A11473" s="142">
        <v>53141</v>
      </c>
      <c r="B11473" s="143">
        <f t="shared" si="0"/>
        <v>6</v>
      </c>
      <c r="C11473" s="143">
        <f t="shared" si="1"/>
        <v>2045</v>
      </c>
      <c r="D11473" s="154">
        <v>42397</v>
      </c>
      <c r="E11473" s="145">
        <f t="shared" si="2"/>
        <v>1</v>
      </c>
      <c r="F11473" s="145">
        <f t="shared" si="3"/>
        <v>2016</v>
      </c>
      <c r="G11473" s="153" t="s">
        <v>8394</v>
      </c>
      <c r="H11473" s="143">
        <v>10511</v>
      </c>
      <c r="I11473" s="143">
        <v>2323895</v>
      </c>
      <c r="J11473" s="143">
        <v>1949</v>
      </c>
      <c r="K11473" s="147" t="s">
        <v>77</v>
      </c>
      <c r="L11473" s="152"/>
      <c r="M11473" s="57"/>
      <c r="N11473" s="150"/>
      <c r="O11473" s="150"/>
      <c r="P11473" s="150"/>
      <c r="Q11473" s="150"/>
    </row>
    <row r="11474" spans="1:17" ht="15">
      <c r="A11474" s="142">
        <v>53142</v>
      </c>
      <c r="B11474" s="143">
        <f t="shared" si="0"/>
        <v>6</v>
      </c>
      <c r="C11474" s="143">
        <f t="shared" si="1"/>
        <v>2045</v>
      </c>
      <c r="D11474" s="154">
        <v>42397</v>
      </c>
      <c r="E11474" s="145">
        <f t="shared" si="2"/>
        <v>1</v>
      </c>
      <c r="F11474" s="145">
        <f t="shared" si="3"/>
        <v>2016</v>
      </c>
      <c r="G11474" s="146"/>
      <c r="H11474" s="143">
        <v>3671</v>
      </c>
      <c r="I11474" s="143">
        <v>2323896</v>
      </c>
      <c r="J11474" s="143">
        <v>5000</v>
      </c>
      <c r="K11474" s="147" t="s">
        <v>77</v>
      </c>
      <c r="L11474" s="152"/>
      <c r="M11474" s="57"/>
      <c r="N11474" s="150"/>
      <c r="O11474" s="150"/>
      <c r="P11474" s="150"/>
      <c r="Q11474" s="150"/>
    </row>
    <row r="11475" spans="1:17" ht="15">
      <c r="A11475" s="142">
        <v>53143</v>
      </c>
      <c r="B11475" s="143">
        <f t="shared" si="0"/>
        <v>6</v>
      </c>
      <c r="C11475" s="143">
        <f t="shared" si="1"/>
        <v>2045</v>
      </c>
      <c r="D11475" s="154">
        <v>42397</v>
      </c>
      <c r="E11475" s="145">
        <f t="shared" si="2"/>
        <v>1</v>
      </c>
      <c r="F11475" s="145">
        <f t="shared" si="3"/>
        <v>2016</v>
      </c>
      <c r="G11475" s="153" t="s">
        <v>8662</v>
      </c>
      <c r="H11475" s="143">
        <v>0</v>
      </c>
      <c r="I11475" s="143">
        <v>2323898</v>
      </c>
      <c r="J11475" s="143">
        <v>2038</v>
      </c>
      <c r="K11475" s="147" t="s">
        <v>77</v>
      </c>
      <c r="L11475" s="152"/>
      <c r="M11475" s="57"/>
      <c r="N11475" s="150"/>
      <c r="O11475" s="150"/>
      <c r="P11475" s="150"/>
      <c r="Q11475" s="150"/>
    </row>
    <row r="11476" spans="1:17" ht="15">
      <c r="A11476" s="142">
        <v>53144</v>
      </c>
      <c r="B11476" s="143">
        <f t="shared" si="0"/>
        <v>7</v>
      </c>
      <c r="C11476" s="143">
        <f t="shared" si="1"/>
        <v>2045</v>
      </c>
      <c r="D11476" s="154">
        <v>42397</v>
      </c>
      <c r="E11476" s="145">
        <f t="shared" si="2"/>
        <v>1</v>
      </c>
      <c r="F11476" s="145">
        <f t="shared" si="3"/>
        <v>2016</v>
      </c>
      <c r="G11476" s="153" t="s">
        <v>8663</v>
      </c>
      <c r="H11476" s="143">
        <v>10284</v>
      </c>
      <c r="I11476" s="143">
        <v>2323899</v>
      </c>
      <c r="J11476" s="143">
        <v>2597</v>
      </c>
      <c r="K11476" s="147" t="s">
        <v>77</v>
      </c>
      <c r="L11476" s="152"/>
      <c r="M11476" s="57"/>
      <c r="N11476" s="150"/>
      <c r="O11476" s="150"/>
      <c r="P11476" s="150"/>
      <c r="Q11476" s="150"/>
    </row>
    <row r="11477" spans="1:17" ht="15">
      <c r="A11477" s="142">
        <v>53145</v>
      </c>
      <c r="B11477" s="143">
        <f t="shared" si="0"/>
        <v>7</v>
      </c>
      <c r="C11477" s="143">
        <f t="shared" si="1"/>
        <v>2045</v>
      </c>
      <c r="D11477" s="154">
        <v>42397</v>
      </c>
      <c r="E11477" s="145">
        <f t="shared" si="2"/>
        <v>1</v>
      </c>
      <c r="F11477" s="145">
        <f t="shared" si="3"/>
        <v>2016</v>
      </c>
      <c r="G11477" s="153" t="s">
        <v>8664</v>
      </c>
      <c r="H11477" s="143">
        <v>10738</v>
      </c>
      <c r="I11477" s="143">
        <v>2323900</v>
      </c>
      <c r="J11477" s="143">
        <v>3144</v>
      </c>
      <c r="K11477" s="147" t="s">
        <v>77</v>
      </c>
      <c r="L11477" s="152"/>
      <c r="M11477" s="57"/>
      <c r="N11477" s="150"/>
      <c r="O11477" s="150"/>
      <c r="P11477" s="150"/>
      <c r="Q11477" s="150"/>
    </row>
    <row r="11478" spans="1:17" ht="15">
      <c r="A11478" s="142">
        <v>53146</v>
      </c>
      <c r="B11478" s="143">
        <f t="shared" si="0"/>
        <v>7</v>
      </c>
      <c r="C11478" s="143">
        <f t="shared" si="1"/>
        <v>2045</v>
      </c>
      <c r="D11478" s="154">
        <v>42398</v>
      </c>
      <c r="E11478" s="145">
        <f t="shared" si="2"/>
        <v>1</v>
      </c>
      <c r="F11478" s="145">
        <f t="shared" si="3"/>
        <v>2016</v>
      </c>
      <c r="G11478" s="153" t="s">
        <v>8665</v>
      </c>
      <c r="H11478" s="143">
        <v>0</v>
      </c>
      <c r="I11478" s="143">
        <v>2323901</v>
      </c>
      <c r="J11478" s="143">
        <v>3249</v>
      </c>
      <c r="K11478" s="147" t="s">
        <v>77</v>
      </c>
      <c r="L11478" s="152"/>
      <c r="M11478" s="57"/>
      <c r="N11478" s="150"/>
      <c r="O11478" s="150"/>
      <c r="P11478" s="150"/>
      <c r="Q11478" s="150"/>
    </row>
    <row r="11479" spans="1:17" ht="15">
      <c r="A11479" s="142">
        <v>53147</v>
      </c>
      <c r="B11479" s="143">
        <f t="shared" si="0"/>
        <v>7</v>
      </c>
      <c r="C11479" s="143">
        <f t="shared" si="1"/>
        <v>2045</v>
      </c>
      <c r="D11479" s="154">
        <v>42398</v>
      </c>
      <c r="E11479" s="145">
        <f t="shared" si="2"/>
        <v>1</v>
      </c>
      <c r="F11479" s="145">
        <f t="shared" si="3"/>
        <v>2016</v>
      </c>
      <c r="G11479" s="153" t="s">
        <v>8666</v>
      </c>
      <c r="H11479" s="143">
        <v>10740</v>
      </c>
      <c r="I11479" s="143">
        <v>2323904</v>
      </c>
      <c r="J11479" s="143">
        <v>4637</v>
      </c>
      <c r="K11479" s="147" t="s">
        <v>77</v>
      </c>
      <c r="L11479" s="152"/>
      <c r="M11479" s="57"/>
      <c r="N11479" s="150"/>
      <c r="O11479" s="150"/>
      <c r="P11479" s="150"/>
      <c r="Q11479" s="150"/>
    </row>
    <row r="11480" spans="1:17" ht="15">
      <c r="A11480" s="142">
        <v>53148</v>
      </c>
      <c r="B11480" s="143">
        <f t="shared" si="0"/>
        <v>7</v>
      </c>
      <c r="C11480" s="143">
        <f t="shared" si="1"/>
        <v>2045</v>
      </c>
      <c r="D11480" s="154">
        <v>42398</v>
      </c>
      <c r="E11480" s="145">
        <f t="shared" si="2"/>
        <v>1</v>
      </c>
      <c r="F11480" s="145">
        <f t="shared" si="3"/>
        <v>2016</v>
      </c>
      <c r="G11480" s="153" t="s">
        <v>8667</v>
      </c>
      <c r="H11480" s="143">
        <v>8150</v>
      </c>
      <c r="I11480" s="143">
        <v>2323905</v>
      </c>
      <c r="J11480" s="143">
        <v>2262</v>
      </c>
      <c r="K11480" s="147" t="s">
        <v>77</v>
      </c>
      <c r="L11480" s="152"/>
      <c r="M11480" s="57"/>
      <c r="N11480" s="150"/>
      <c r="O11480" s="150"/>
      <c r="P11480" s="150"/>
      <c r="Q11480" s="150"/>
    </row>
    <row r="11481" spans="1:17" ht="15">
      <c r="A11481" s="142">
        <v>53149</v>
      </c>
      <c r="B11481" s="143">
        <f t="shared" si="0"/>
        <v>7</v>
      </c>
      <c r="C11481" s="143">
        <f t="shared" si="1"/>
        <v>2045</v>
      </c>
      <c r="D11481" s="154">
        <v>42398</v>
      </c>
      <c r="E11481" s="145">
        <f t="shared" si="2"/>
        <v>1</v>
      </c>
      <c r="F11481" s="145">
        <f t="shared" si="3"/>
        <v>2016</v>
      </c>
      <c r="G11481" s="153" t="s">
        <v>8668</v>
      </c>
      <c r="H11481" s="143">
        <v>10741</v>
      </c>
      <c r="I11481" s="143">
        <v>2323906</v>
      </c>
      <c r="J11481" s="143">
        <v>2449</v>
      </c>
      <c r="K11481" s="147" t="s">
        <v>77</v>
      </c>
      <c r="L11481" s="152"/>
      <c r="M11481" s="57"/>
      <c r="N11481" s="150"/>
      <c r="O11481" s="150"/>
      <c r="P11481" s="150"/>
      <c r="Q11481" s="150"/>
    </row>
    <row r="11482" spans="1:17" ht="15">
      <c r="A11482" s="142">
        <v>53150</v>
      </c>
      <c r="B11482" s="143">
        <f t="shared" si="0"/>
        <v>7</v>
      </c>
      <c r="C11482" s="143">
        <f t="shared" si="1"/>
        <v>2045</v>
      </c>
      <c r="D11482" s="154">
        <v>42398</v>
      </c>
      <c r="E11482" s="145">
        <f t="shared" si="2"/>
        <v>1</v>
      </c>
      <c r="F11482" s="145">
        <f t="shared" si="3"/>
        <v>2016</v>
      </c>
      <c r="G11482" s="153" t="s">
        <v>176</v>
      </c>
      <c r="H11482" s="143">
        <v>10740</v>
      </c>
      <c r="I11482" s="143">
        <v>2323908</v>
      </c>
      <c r="J11482" s="143">
        <v>4283</v>
      </c>
      <c r="K11482" s="147" t="s">
        <v>77</v>
      </c>
      <c r="L11482" s="152"/>
      <c r="M11482" s="57"/>
      <c r="N11482" s="150"/>
      <c r="O11482" s="150"/>
      <c r="P11482" s="150"/>
      <c r="Q11482" s="150"/>
    </row>
    <row r="11483" spans="1:17" ht="15">
      <c r="A11483" s="142">
        <v>53151</v>
      </c>
      <c r="B11483" s="143">
        <f t="shared" si="0"/>
        <v>7</v>
      </c>
      <c r="C11483" s="143">
        <f t="shared" si="1"/>
        <v>2045</v>
      </c>
      <c r="D11483" s="154">
        <v>42398</v>
      </c>
      <c r="E11483" s="145">
        <f t="shared" si="2"/>
        <v>1</v>
      </c>
      <c r="F11483" s="145">
        <f t="shared" si="3"/>
        <v>2016</v>
      </c>
      <c r="G11483" s="153" t="s">
        <v>8669</v>
      </c>
      <c r="H11483" s="143">
        <v>10742</v>
      </c>
      <c r="I11483" s="143">
        <v>2323909</v>
      </c>
      <c r="J11483" s="143">
        <v>3949</v>
      </c>
      <c r="K11483" s="147" t="s">
        <v>77</v>
      </c>
      <c r="L11483" s="152"/>
      <c r="M11483" s="57"/>
      <c r="N11483" s="150"/>
      <c r="O11483" s="150"/>
      <c r="P11483" s="150"/>
      <c r="Q11483" s="150"/>
    </row>
    <row r="11484" spans="1:17" ht="15">
      <c r="A11484" s="142">
        <v>53152</v>
      </c>
      <c r="B11484" s="143">
        <f t="shared" si="0"/>
        <v>7</v>
      </c>
      <c r="C11484" s="143">
        <f t="shared" si="1"/>
        <v>2045</v>
      </c>
      <c r="D11484" s="154">
        <v>42398</v>
      </c>
      <c r="E11484" s="145">
        <f t="shared" si="2"/>
        <v>1</v>
      </c>
      <c r="F11484" s="145">
        <f t="shared" si="3"/>
        <v>2016</v>
      </c>
      <c r="G11484" s="153" t="s">
        <v>8094</v>
      </c>
      <c r="H11484" s="143">
        <v>5799</v>
      </c>
      <c r="I11484" s="143">
        <v>2323910</v>
      </c>
      <c r="J11484" s="143">
        <v>1883</v>
      </c>
      <c r="K11484" s="147" t="s">
        <v>77</v>
      </c>
      <c r="L11484" s="152"/>
      <c r="M11484" s="57"/>
      <c r="N11484" s="150"/>
      <c r="O11484" s="150"/>
      <c r="P11484" s="150"/>
      <c r="Q11484" s="150"/>
    </row>
    <row r="11485" spans="1:17" ht="15">
      <c r="A11485" s="142">
        <v>53153</v>
      </c>
      <c r="B11485" s="143">
        <f t="shared" si="0"/>
        <v>7</v>
      </c>
      <c r="C11485" s="143">
        <f t="shared" si="1"/>
        <v>2045</v>
      </c>
      <c r="D11485" s="154">
        <v>42398</v>
      </c>
      <c r="E11485" s="145">
        <f t="shared" si="2"/>
        <v>1</v>
      </c>
      <c r="F11485" s="145">
        <f t="shared" si="3"/>
        <v>2016</v>
      </c>
      <c r="G11485" s="153" t="s">
        <v>8468</v>
      </c>
      <c r="H11485" s="143">
        <v>10579</v>
      </c>
      <c r="I11485" s="143">
        <v>2323911</v>
      </c>
      <c r="J11485" s="143">
        <v>2760</v>
      </c>
      <c r="K11485" s="147" t="s">
        <v>77</v>
      </c>
      <c r="L11485" s="152"/>
      <c r="M11485" s="57"/>
      <c r="N11485" s="150"/>
      <c r="O11485" s="150"/>
      <c r="P11485" s="150"/>
      <c r="Q11485" s="150"/>
    </row>
    <row r="11486" spans="1:17" ht="15">
      <c r="A11486" s="142">
        <v>53154</v>
      </c>
      <c r="B11486" s="143">
        <f t="shared" si="0"/>
        <v>7</v>
      </c>
      <c r="C11486" s="143">
        <f t="shared" si="1"/>
        <v>2045</v>
      </c>
      <c r="D11486" s="154">
        <v>42398</v>
      </c>
      <c r="E11486" s="145">
        <f t="shared" si="2"/>
        <v>1</v>
      </c>
      <c r="F11486" s="145">
        <f t="shared" si="3"/>
        <v>2016</v>
      </c>
      <c r="G11486" s="153" t="s">
        <v>8670</v>
      </c>
      <c r="H11486" s="143">
        <v>0</v>
      </c>
      <c r="I11486" s="143">
        <v>2323912</v>
      </c>
      <c r="J11486" s="143">
        <v>4049</v>
      </c>
      <c r="K11486" s="147" t="s">
        <v>77</v>
      </c>
      <c r="L11486" s="152"/>
      <c r="M11486" s="57"/>
      <c r="N11486" s="150"/>
      <c r="O11486" s="150"/>
      <c r="P11486" s="150"/>
      <c r="Q11486" s="150"/>
    </row>
    <row r="11487" spans="1:17" ht="15">
      <c r="A11487" s="142">
        <v>53155</v>
      </c>
      <c r="B11487" s="143">
        <f t="shared" si="0"/>
        <v>7</v>
      </c>
      <c r="C11487" s="143">
        <f t="shared" si="1"/>
        <v>2045</v>
      </c>
      <c r="D11487" s="154">
        <v>42398</v>
      </c>
      <c r="E11487" s="145">
        <f t="shared" si="2"/>
        <v>1</v>
      </c>
      <c r="F11487" s="145">
        <f t="shared" si="3"/>
        <v>2016</v>
      </c>
      <c r="G11487" s="153" t="s">
        <v>8671</v>
      </c>
      <c r="H11487" s="143">
        <v>10743</v>
      </c>
      <c r="I11487" s="143">
        <v>2323913</v>
      </c>
      <c r="J11487" s="143">
        <v>1599</v>
      </c>
      <c r="K11487" s="147" t="s">
        <v>77</v>
      </c>
      <c r="L11487" s="152"/>
      <c r="M11487" s="57"/>
      <c r="N11487" s="150"/>
      <c r="O11487" s="150"/>
      <c r="P11487" s="150"/>
      <c r="Q11487" s="150"/>
    </row>
    <row r="11488" spans="1:17" ht="15">
      <c r="A11488" s="142">
        <v>53156</v>
      </c>
      <c r="B11488" s="143">
        <f t="shared" si="0"/>
        <v>7</v>
      </c>
      <c r="C11488" s="143">
        <f t="shared" si="1"/>
        <v>2045</v>
      </c>
      <c r="D11488" s="154">
        <v>42398</v>
      </c>
      <c r="E11488" s="145">
        <f t="shared" si="2"/>
        <v>1</v>
      </c>
      <c r="F11488" s="145">
        <f t="shared" si="3"/>
        <v>2016</v>
      </c>
      <c r="G11488" s="153" t="s">
        <v>3644</v>
      </c>
      <c r="H11488" s="143">
        <v>5852</v>
      </c>
      <c r="I11488" s="143">
        <v>2323914</v>
      </c>
      <c r="J11488" s="143">
        <v>1549</v>
      </c>
      <c r="K11488" s="147" t="s">
        <v>77</v>
      </c>
      <c r="L11488" s="152"/>
      <c r="M11488" s="57"/>
      <c r="N11488" s="150"/>
      <c r="O11488" s="150"/>
      <c r="P11488" s="150"/>
      <c r="Q11488" s="150"/>
    </row>
    <row r="11489" spans="1:17" ht="15">
      <c r="A11489" s="142">
        <v>53157</v>
      </c>
      <c r="B11489" s="143">
        <f t="shared" si="0"/>
        <v>7</v>
      </c>
      <c r="C11489" s="143">
        <f t="shared" si="1"/>
        <v>2045</v>
      </c>
      <c r="D11489" s="154">
        <v>42398</v>
      </c>
      <c r="E11489" s="145">
        <f t="shared" si="2"/>
        <v>1</v>
      </c>
      <c r="F11489" s="145">
        <f t="shared" si="3"/>
        <v>2016</v>
      </c>
      <c r="G11489" s="153" t="s">
        <v>176</v>
      </c>
      <c r="H11489" s="143">
        <v>1972</v>
      </c>
      <c r="I11489" s="143">
        <v>2323916</v>
      </c>
      <c r="J11489" s="143">
        <v>10849</v>
      </c>
      <c r="K11489" s="147" t="s">
        <v>77</v>
      </c>
      <c r="L11489" s="152"/>
      <c r="M11489" s="57"/>
      <c r="N11489" s="150"/>
      <c r="O11489" s="150"/>
      <c r="P11489" s="150"/>
      <c r="Q11489" s="150"/>
    </row>
    <row r="11490" spans="1:17" ht="15">
      <c r="A11490" s="142">
        <v>53158</v>
      </c>
      <c r="B11490" s="143">
        <f t="shared" si="0"/>
        <v>7</v>
      </c>
      <c r="C11490" s="143">
        <f t="shared" si="1"/>
        <v>2045</v>
      </c>
      <c r="D11490" s="154">
        <v>42398</v>
      </c>
      <c r="E11490" s="145">
        <f t="shared" si="2"/>
        <v>1</v>
      </c>
      <c r="F11490" s="145">
        <f t="shared" si="3"/>
        <v>2016</v>
      </c>
      <c r="G11490" s="153" t="s">
        <v>8672</v>
      </c>
      <c r="H11490" s="143">
        <v>10745</v>
      </c>
      <c r="I11490" s="143">
        <v>2323919</v>
      </c>
      <c r="J11490" s="143">
        <v>5299</v>
      </c>
      <c r="K11490" s="147" t="s">
        <v>77</v>
      </c>
      <c r="L11490" s="152"/>
      <c r="M11490" s="57"/>
      <c r="N11490" s="150"/>
      <c r="O11490" s="150"/>
      <c r="P11490" s="150"/>
      <c r="Q11490" s="150"/>
    </row>
    <row r="11491" spans="1:17" ht="15">
      <c r="A11491" s="142">
        <v>53159</v>
      </c>
      <c r="B11491" s="143">
        <f t="shared" si="0"/>
        <v>7</v>
      </c>
      <c r="C11491" s="143">
        <f t="shared" si="1"/>
        <v>2045</v>
      </c>
      <c r="D11491" s="154">
        <v>42398</v>
      </c>
      <c r="E11491" s="145">
        <f t="shared" si="2"/>
        <v>1</v>
      </c>
      <c r="F11491" s="145">
        <f t="shared" si="3"/>
        <v>2016</v>
      </c>
      <c r="G11491" s="153" t="s">
        <v>8673</v>
      </c>
      <c r="H11491" s="143">
        <v>0</v>
      </c>
      <c r="I11491" s="143">
        <v>2323920</v>
      </c>
      <c r="J11491" s="143">
        <v>2936</v>
      </c>
      <c r="K11491" s="147" t="s">
        <v>77</v>
      </c>
      <c r="L11491" s="152"/>
      <c r="M11491" s="57"/>
      <c r="N11491" s="150"/>
      <c r="O11491" s="150"/>
      <c r="P11491" s="150"/>
      <c r="Q11491" s="150"/>
    </row>
    <row r="11492" spans="1:17" ht="15">
      <c r="A11492" s="142">
        <v>53160</v>
      </c>
      <c r="B11492" s="143">
        <f t="shared" si="0"/>
        <v>7</v>
      </c>
      <c r="C11492" s="143">
        <f t="shared" si="1"/>
        <v>2045</v>
      </c>
      <c r="D11492" s="154">
        <v>42398</v>
      </c>
      <c r="E11492" s="145">
        <f t="shared" si="2"/>
        <v>1</v>
      </c>
      <c r="F11492" s="145">
        <f t="shared" si="3"/>
        <v>2016</v>
      </c>
      <c r="G11492" s="153" t="s">
        <v>6245</v>
      </c>
      <c r="H11492" s="143">
        <v>8420</v>
      </c>
      <c r="I11492" s="143">
        <v>2323921</v>
      </c>
      <c r="J11492" s="143">
        <v>2199</v>
      </c>
      <c r="K11492" s="147" t="s">
        <v>77</v>
      </c>
      <c r="L11492" s="152"/>
      <c r="M11492" s="57"/>
      <c r="N11492" s="150"/>
      <c r="O11492" s="150"/>
      <c r="P11492" s="150"/>
      <c r="Q11492" s="150"/>
    </row>
    <row r="11493" spans="1:17" ht="15">
      <c r="A11493" s="142">
        <v>53161</v>
      </c>
      <c r="B11493" s="143">
        <f t="shared" si="0"/>
        <v>7</v>
      </c>
      <c r="C11493" s="143">
        <f t="shared" si="1"/>
        <v>2045</v>
      </c>
      <c r="D11493" s="154">
        <v>42398</v>
      </c>
      <c r="E11493" s="145">
        <f t="shared" si="2"/>
        <v>1</v>
      </c>
      <c r="F11493" s="145">
        <f t="shared" si="3"/>
        <v>2016</v>
      </c>
      <c r="G11493" s="153" t="s">
        <v>176</v>
      </c>
      <c r="H11493" s="143">
        <v>10746</v>
      </c>
      <c r="I11493" s="143">
        <v>2323926</v>
      </c>
      <c r="J11493" s="143">
        <v>2325</v>
      </c>
      <c r="K11493" s="147" t="s">
        <v>77</v>
      </c>
      <c r="L11493" s="152"/>
      <c r="M11493" s="57"/>
      <c r="N11493" s="150"/>
      <c r="O11493" s="150"/>
      <c r="P11493" s="150"/>
      <c r="Q11493" s="150"/>
    </row>
    <row r="11494" spans="1:17" ht="15">
      <c r="A11494" s="142">
        <v>53162</v>
      </c>
      <c r="B11494" s="143">
        <f t="shared" si="0"/>
        <v>7</v>
      </c>
      <c r="C11494" s="143">
        <f t="shared" si="1"/>
        <v>2045</v>
      </c>
      <c r="D11494" s="154">
        <v>42398</v>
      </c>
      <c r="E11494" s="145">
        <f t="shared" si="2"/>
        <v>1</v>
      </c>
      <c r="F11494" s="145">
        <f t="shared" si="3"/>
        <v>2016</v>
      </c>
      <c r="G11494" s="153" t="s">
        <v>8674</v>
      </c>
      <c r="H11494" s="143">
        <v>10749</v>
      </c>
      <c r="I11494" s="143">
        <v>2323928</v>
      </c>
      <c r="J11494" s="143">
        <v>4974</v>
      </c>
      <c r="K11494" s="147" t="s">
        <v>77</v>
      </c>
      <c r="L11494" s="152"/>
      <c r="M11494" s="57"/>
      <c r="N11494" s="150"/>
      <c r="O11494" s="150"/>
      <c r="P11494" s="150"/>
      <c r="Q11494" s="150"/>
    </row>
    <row r="11495" spans="1:17" ht="15">
      <c r="A11495" s="142">
        <v>53163</v>
      </c>
      <c r="B11495" s="143">
        <f t="shared" si="0"/>
        <v>7</v>
      </c>
      <c r="C11495" s="143">
        <f t="shared" si="1"/>
        <v>2045</v>
      </c>
      <c r="D11495" s="154">
        <v>42398</v>
      </c>
      <c r="E11495" s="145">
        <f t="shared" si="2"/>
        <v>1</v>
      </c>
      <c r="F11495" s="145">
        <f t="shared" si="3"/>
        <v>2016</v>
      </c>
      <c r="G11495" s="153" t="s">
        <v>8675</v>
      </c>
      <c r="H11495" s="143">
        <v>7548</v>
      </c>
      <c r="I11495" s="143">
        <v>2323930</v>
      </c>
      <c r="J11495" s="143">
        <v>2539</v>
      </c>
      <c r="K11495" s="147" t="s">
        <v>77</v>
      </c>
      <c r="L11495" s="152"/>
      <c r="M11495" s="57"/>
      <c r="N11495" s="150"/>
      <c r="O11495" s="150"/>
      <c r="P11495" s="150"/>
      <c r="Q11495" s="150"/>
    </row>
    <row r="11496" spans="1:17" ht="15">
      <c r="A11496" s="142">
        <v>53164</v>
      </c>
      <c r="B11496" s="143">
        <f t="shared" si="0"/>
        <v>7</v>
      </c>
      <c r="C11496" s="143">
        <f t="shared" si="1"/>
        <v>2045</v>
      </c>
      <c r="D11496" s="154">
        <v>42398</v>
      </c>
      <c r="E11496" s="145">
        <f t="shared" si="2"/>
        <v>1</v>
      </c>
      <c r="F11496" s="145">
        <f t="shared" si="3"/>
        <v>2016</v>
      </c>
      <c r="G11496" s="153" t="s">
        <v>8676</v>
      </c>
      <c r="H11496" s="143">
        <v>10750</v>
      </c>
      <c r="I11496" s="143">
        <v>2323931</v>
      </c>
      <c r="J11496" s="143">
        <v>1634</v>
      </c>
      <c r="K11496" s="147" t="s">
        <v>77</v>
      </c>
      <c r="L11496" s="152"/>
      <c r="M11496" s="57"/>
      <c r="N11496" s="150"/>
      <c r="O11496" s="150"/>
      <c r="P11496" s="150"/>
      <c r="Q11496" s="150"/>
    </row>
    <row r="11497" spans="1:17" ht="15">
      <c r="A11497" s="142">
        <v>53165</v>
      </c>
      <c r="B11497" s="143">
        <f t="shared" si="0"/>
        <v>7</v>
      </c>
      <c r="C11497" s="143">
        <f t="shared" si="1"/>
        <v>2045</v>
      </c>
      <c r="D11497" s="154">
        <v>42398</v>
      </c>
      <c r="E11497" s="145">
        <f t="shared" si="2"/>
        <v>1</v>
      </c>
      <c r="F11497" s="145">
        <f t="shared" si="3"/>
        <v>2016</v>
      </c>
      <c r="G11497" s="153" t="s">
        <v>7511</v>
      </c>
      <c r="H11497" s="143">
        <v>9688</v>
      </c>
      <c r="I11497" s="143">
        <v>2323933</v>
      </c>
      <c r="J11497" s="143">
        <v>1949</v>
      </c>
      <c r="K11497" s="147" t="s">
        <v>77</v>
      </c>
      <c r="L11497" s="152"/>
      <c r="M11497" s="57"/>
      <c r="N11497" s="150"/>
      <c r="O11497" s="150"/>
      <c r="P11497" s="150"/>
      <c r="Q11497" s="150"/>
    </row>
    <row r="11498" spans="1:17" ht="15">
      <c r="A11498" s="142">
        <v>53166</v>
      </c>
      <c r="B11498" s="143">
        <f t="shared" si="0"/>
        <v>7</v>
      </c>
      <c r="C11498" s="143">
        <f t="shared" si="1"/>
        <v>2045</v>
      </c>
      <c r="D11498" s="154">
        <v>42398</v>
      </c>
      <c r="E11498" s="145">
        <f t="shared" si="2"/>
        <v>1</v>
      </c>
      <c r="F11498" s="145">
        <f t="shared" si="3"/>
        <v>2016</v>
      </c>
      <c r="G11498" s="153" t="s">
        <v>176</v>
      </c>
      <c r="H11498" s="143">
        <v>0</v>
      </c>
      <c r="I11498" s="143">
        <v>2323934</v>
      </c>
      <c r="J11498" s="143">
        <v>1205</v>
      </c>
      <c r="K11498" s="147" t="s">
        <v>77</v>
      </c>
      <c r="L11498" s="152"/>
      <c r="M11498" s="57"/>
      <c r="N11498" s="150"/>
      <c r="O11498" s="150"/>
      <c r="P11498" s="150"/>
      <c r="Q11498" s="150"/>
    </row>
    <row r="11499" spans="1:17" ht="15">
      <c r="A11499" s="142">
        <v>53167</v>
      </c>
      <c r="B11499" s="143">
        <f t="shared" si="0"/>
        <v>7</v>
      </c>
      <c r="C11499" s="143">
        <f t="shared" si="1"/>
        <v>2045</v>
      </c>
      <c r="D11499" s="154">
        <v>42398</v>
      </c>
      <c r="E11499" s="145">
        <f t="shared" si="2"/>
        <v>1</v>
      </c>
      <c r="F11499" s="145">
        <f t="shared" si="3"/>
        <v>2016</v>
      </c>
      <c r="G11499" s="153" t="s">
        <v>8677</v>
      </c>
      <c r="H11499" s="143">
        <v>10752</v>
      </c>
      <c r="I11499" s="143">
        <v>2323939</v>
      </c>
      <c r="J11499" s="143">
        <v>3999</v>
      </c>
      <c r="K11499" s="147" t="s">
        <v>77</v>
      </c>
      <c r="L11499" s="152"/>
      <c r="M11499" s="57"/>
      <c r="N11499" s="150"/>
      <c r="O11499" s="150"/>
      <c r="P11499" s="150"/>
      <c r="Q11499" s="150"/>
    </row>
    <row r="11500" spans="1:17" ht="15">
      <c r="A11500" s="142">
        <v>53168</v>
      </c>
      <c r="B11500" s="143">
        <f t="shared" si="0"/>
        <v>7</v>
      </c>
      <c r="C11500" s="143">
        <f t="shared" si="1"/>
        <v>2045</v>
      </c>
      <c r="D11500" s="154">
        <v>42398</v>
      </c>
      <c r="E11500" s="145">
        <f t="shared" si="2"/>
        <v>1</v>
      </c>
      <c r="F11500" s="145">
        <f t="shared" si="3"/>
        <v>2016</v>
      </c>
      <c r="G11500" s="153" t="s">
        <v>8678</v>
      </c>
      <c r="H11500" s="143">
        <v>1752</v>
      </c>
      <c r="I11500" s="143">
        <v>2323940</v>
      </c>
      <c r="J11500" s="143">
        <v>1679</v>
      </c>
      <c r="K11500" s="147" t="s">
        <v>77</v>
      </c>
      <c r="L11500" s="152"/>
      <c r="M11500" s="57"/>
      <c r="N11500" s="150"/>
      <c r="O11500" s="150"/>
      <c r="P11500" s="150"/>
      <c r="Q11500" s="150"/>
    </row>
    <row r="11501" spans="1:17" ht="15">
      <c r="A11501" s="142">
        <v>53169</v>
      </c>
      <c r="B11501" s="143">
        <f t="shared" si="0"/>
        <v>7</v>
      </c>
      <c r="C11501" s="143">
        <f t="shared" si="1"/>
        <v>2045</v>
      </c>
      <c r="D11501" s="154">
        <v>42398</v>
      </c>
      <c r="E11501" s="145">
        <f t="shared" si="2"/>
        <v>1</v>
      </c>
      <c r="F11501" s="145">
        <f t="shared" si="3"/>
        <v>2016</v>
      </c>
      <c r="G11501" s="153" t="s">
        <v>8679</v>
      </c>
      <c r="H11501" s="143">
        <v>1990</v>
      </c>
      <c r="I11501" s="143">
        <v>2323941</v>
      </c>
      <c r="J11501" s="143">
        <v>2324</v>
      </c>
      <c r="K11501" s="147" t="s">
        <v>77</v>
      </c>
      <c r="L11501" s="152"/>
      <c r="M11501" s="57"/>
      <c r="N11501" s="150"/>
      <c r="O11501" s="150"/>
      <c r="P11501" s="150"/>
      <c r="Q11501" s="150"/>
    </row>
    <row r="11502" spans="1:17" ht="15">
      <c r="A11502" s="142">
        <v>53170</v>
      </c>
      <c r="B11502" s="143">
        <f t="shared" si="0"/>
        <v>7</v>
      </c>
      <c r="C11502" s="143">
        <f t="shared" si="1"/>
        <v>2045</v>
      </c>
      <c r="D11502" s="154">
        <v>42398</v>
      </c>
      <c r="E11502" s="145">
        <f t="shared" si="2"/>
        <v>1</v>
      </c>
      <c r="F11502" s="145">
        <f t="shared" si="3"/>
        <v>2016</v>
      </c>
      <c r="G11502" s="146"/>
      <c r="H11502" s="143">
        <v>9955</v>
      </c>
      <c r="I11502" s="143">
        <v>2323942</v>
      </c>
      <c r="J11502" s="143">
        <v>3316</v>
      </c>
      <c r="K11502" s="147" t="s">
        <v>77</v>
      </c>
      <c r="L11502" s="152"/>
      <c r="M11502" s="57"/>
      <c r="N11502" s="150"/>
      <c r="O11502" s="150"/>
      <c r="P11502" s="150"/>
      <c r="Q11502" s="150"/>
    </row>
    <row r="11503" spans="1:17" ht="15">
      <c r="A11503" s="142">
        <v>53171</v>
      </c>
      <c r="B11503" s="143">
        <f t="shared" si="0"/>
        <v>7</v>
      </c>
      <c r="C11503" s="143">
        <f t="shared" si="1"/>
        <v>2045</v>
      </c>
      <c r="D11503" s="154">
        <v>42398</v>
      </c>
      <c r="E11503" s="145">
        <f t="shared" si="2"/>
        <v>1</v>
      </c>
      <c r="F11503" s="145">
        <f t="shared" si="3"/>
        <v>2016</v>
      </c>
      <c r="G11503" s="153" t="s">
        <v>8680</v>
      </c>
      <c r="H11503" s="143">
        <v>0</v>
      </c>
      <c r="I11503" s="143">
        <v>2323944</v>
      </c>
      <c r="J11503" s="143">
        <v>2049</v>
      </c>
      <c r="K11503" s="147" t="s">
        <v>77</v>
      </c>
      <c r="L11503" s="152"/>
      <c r="M11503" s="57"/>
      <c r="N11503" s="150"/>
      <c r="O11503" s="150"/>
      <c r="P11503" s="150"/>
      <c r="Q11503" s="150"/>
    </row>
    <row r="11504" spans="1:17" ht="15">
      <c r="A11504" s="142">
        <v>53172</v>
      </c>
      <c r="B11504" s="143">
        <f t="shared" si="0"/>
        <v>7</v>
      </c>
      <c r="C11504" s="143">
        <f t="shared" si="1"/>
        <v>2045</v>
      </c>
      <c r="D11504" s="154">
        <v>42398</v>
      </c>
      <c r="E11504" s="145">
        <f t="shared" si="2"/>
        <v>1</v>
      </c>
      <c r="F11504" s="145">
        <f t="shared" si="3"/>
        <v>2016</v>
      </c>
      <c r="G11504" s="153" t="s">
        <v>8681</v>
      </c>
      <c r="H11504" s="143">
        <v>10753</v>
      </c>
      <c r="I11504" s="143">
        <v>2323945</v>
      </c>
      <c r="J11504" s="143">
        <v>1949</v>
      </c>
      <c r="K11504" s="147" t="s">
        <v>77</v>
      </c>
      <c r="L11504" s="152"/>
      <c r="M11504" s="57"/>
      <c r="N11504" s="150"/>
      <c r="O11504" s="150"/>
      <c r="P11504" s="150"/>
      <c r="Q11504" s="150"/>
    </row>
    <row r="11505" spans="1:17" ht="15">
      <c r="A11505" s="142">
        <v>53173</v>
      </c>
      <c r="B11505" s="143">
        <f t="shared" si="0"/>
        <v>7</v>
      </c>
      <c r="C11505" s="143">
        <f t="shared" si="1"/>
        <v>2045</v>
      </c>
      <c r="D11505" s="154">
        <v>42398</v>
      </c>
      <c r="E11505" s="145">
        <f t="shared" si="2"/>
        <v>1</v>
      </c>
      <c r="F11505" s="145">
        <f t="shared" si="3"/>
        <v>2016</v>
      </c>
      <c r="G11505" s="153" t="s">
        <v>8682</v>
      </c>
      <c r="H11505" s="143">
        <v>10754</v>
      </c>
      <c r="I11505" s="143">
        <v>2323946</v>
      </c>
      <c r="J11505" s="143">
        <v>4826</v>
      </c>
      <c r="K11505" s="147" t="s">
        <v>77</v>
      </c>
      <c r="L11505" s="152"/>
      <c r="M11505" s="57"/>
      <c r="N11505" s="150"/>
      <c r="O11505" s="150"/>
      <c r="P11505" s="150"/>
      <c r="Q11505" s="150"/>
    </row>
    <row r="11506" spans="1:17" ht="15">
      <c r="A11506" s="142">
        <v>53174</v>
      </c>
      <c r="B11506" s="143">
        <f t="shared" si="0"/>
        <v>7</v>
      </c>
      <c r="C11506" s="143">
        <f t="shared" si="1"/>
        <v>2045</v>
      </c>
      <c r="D11506" s="154">
        <v>42398</v>
      </c>
      <c r="E11506" s="145">
        <f t="shared" si="2"/>
        <v>1</v>
      </c>
      <c r="F11506" s="145">
        <f t="shared" si="3"/>
        <v>2016</v>
      </c>
      <c r="G11506" s="153" t="s">
        <v>8683</v>
      </c>
      <c r="H11506" s="143">
        <v>10755</v>
      </c>
      <c r="I11506" s="143">
        <v>2323947</v>
      </c>
      <c r="J11506" s="143">
        <v>3639</v>
      </c>
      <c r="K11506" s="147" t="s">
        <v>77</v>
      </c>
      <c r="L11506" s="152"/>
      <c r="M11506" s="57"/>
      <c r="N11506" s="150"/>
      <c r="O11506" s="150"/>
      <c r="P11506" s="150"/>
      <c r="Q11506" s="150"/>
    </row>
    <row r="11507" spans="1:17" ht="15">
      <c r="A11507" s="142">
        <v>53175</v>
      </c>
      <c r="B11507" s="143">
        <f t="shared" si="0"/>
        <v>8</v>
      </c>
      <c r="C11507" s="143">
        <f t="shared" si="1"/>
        <v>2045</v>
      </c>
      <c r="D11507" s="154">
        <v>42398</v>
      </c>
      <c r="E11507" s="145">
        <f t="shared" si="2"/>
        <v>1</v>
      </c>
      <c r="F11507" s="145">
        <f t="shared" si="3"/>
        <v>2016</v>
      </c>
      <c r="G11507" s="153" t="s">
        <v>8684</v>
      </c>
      <c r="H11507" s="143">
        <v>0</v>
      </c>
      <c r="I11507" s="143">
        <v>2323948</v>
      </c>
      <c r="J11507" s="143">
        <v>3008</v>
      </c>
      <c r="K11507" s="147" t="s">
        <v>77</v>
      </c>
      <c r="L11507" s="152"/>
      <c r="M11507" s="57"/>
      <c r="N11507" s="150"/>
      <c r="O11507" s="150"/>
      <c r="P11507" s="150"/>
      <c r="Q11507" s="150"/>
    </row>
    <row r="11508" spans="1:17" ht="15">
      <c r="A11508" s="142">
        <v>53176</v>
      </c>
      <c r="B11508" s="143">
        <f t="shared" si="0"/>
        <v>8</v>
      </c>
      <c r="C11508" s="143">
        <f t="shared" si="1"/>
        <v>2045</v>
      </c>
      <c r="D11508" s="154">
        <v>42398</v>
      </c>
      <c r="E11508" s="145">
        <f t="shared" si="2"/>
        <v>1</v>
      </c>
      <c r="F11508" s="145">
        <f t="shared" si="3"/>
        <v>2016</v>
      </c>
      <c r="G11508" s="153" t="s">
        <v>8685</v>
      </c>
      <c r="H11508" s="143">
        <v>40</v>
      </c>
      <c r="I11508" s="143">
        <v>2323950</v>
      </c>
      <c r="J11508" s="143">
        <v>1789</v>
      </c>
      <c r="K11508" s="147" t="s">
        <v>77</v>
      </c>
      <c r="L11508" s="152"/>
      <c r="M11508" s="57"/>
      <c r="N11508" s="150"/>
      <c r="O11508" s="150"/>
      <c r="P11508" s="150"/>
      <c r="Q11508" s="150"/>
    </row>
    <row r="11509" spans="1:17" ht="15">
      <c r="A11509" s="142">
        <v>53177</v>
      </c>
      <c r="B11509" s="143">
        <f t="shared" si="0"/>
        <v>8</v>
      </c>
      <c r="C11509" s="143">
        <f t="shared" si="1"/>
        <v>2045</v>
      </c>
      <c r="D11509" s="154">
        <v>42398</v>
      </c>
      <c r="E11509" s="145">
        <f t="shared" si="2"/>
        <v>1</v>
      </c>
      <c r="F11509" s="145">
        <f t="shared" si="3"/>
        <v>2016</v>
      </c>
      <c r="G11509" s="153" t="s">
        <v>8686</v>
      </c>
      <c r="H11509" s="143">
        <v>1841</v>
      </c>
      <c r="I11509" s="143">
        <v>2323951</v>
      </c>
      <c r="J11509" s="143">
        <v>3299</v>
      </c>
      <c r="K11509" s="147" t="s">
        <v>77</v>
      </c>
      <c r="L11509" s="152"/>
      <c r="M11509" s="57"/>
      <c r="N11509" s="150"/>
      <c r="O11509" s="150"/>
      <c r="P11509" s="150"/>
      <c r="Q11509" s="150"/>
    </row>
    <row r="11510" spans="1:17" ht="15">
      <c r="A11510" s="142">
        <v>53178</v>
      </c>
      <c r="B11510" s="143">
        <f t="shared" si="0"/>
        <v>8</v>
      </c>
      <c r="C11510" s="143">
        <f t="shared" si="1"/>
        <v>2045</v>
      </c>
      <c r="D11510" s="154">
        <v>42398</v>
      </c>
      <c r="E11510" s="145">
        <f t="shared" si="2"/>
        <v>1</v>
      </c>
      <c r="F11510" s="145">
        <f t="shared" si="3"/>
        <v>2016</v>
      </c>
      <c r="G11510" s="153" t="s">
        <v>8687</v>
      </c>
      <c r="H11510" s="143">
        <v>10756</v>
      </c>
      <c r="I11510" s="143">
        <v>2323952</v>
      </c>
      <c r="J11510" s="143">
        <v>1936</v>
      </c>
      <c r="K11510" s="147" t="s">
        <v>77</v>
      </c>
      <c r="L11510" s="152"/>
      <c r="M11510" s="57"/>
      <c r="N11510" s="150"/>
      <c r="O11510" s="150"/>
      <c r="P11510" s="150"/>
      <c r="Q11510" s="150"/>
    </row>
    <row r="11511" spans="1:17" ht="15">
      <c r="A11511" s="142">
        <v>53179</v>
      </c>
      <c r="B11511" s="143">
        <f t="shared" si="0"/>
        <v>8</v>
      </c>
      <c r="C11511" s="143">
        <f t="shared" si="1"/>
        <v>2045</v>
      </c>
      <c r="D11511" s="154">
        <v>42398</v>
      </c>
      <c r="E11511" s="145">
        <f t="shared" si="2"/>
        <v>1</v>
      </c>
      <c r="F11511" s="145">
        <f t="shared" si="3"/>
        <v>2016</v>
      </c>
      <c r="G11511" s="153" t="s">
        <v>176</v>
      </c>
      <c r="H11511" s="143">
        <v>10758</v>
      </c>
      <c r="I11511" s="143">
        <v>2323958</v>
      </c>
      <c r="J11511" s="143">
        <v>2410</v>
      </c>
      <c r="K11511" s="147" t="s">
        <v>77</v>
      </c>
      <c r="L11511" s="152"/>
      <c r="M11511" s="57"/>
      <c r="N11511" s="150"/>
      <c r="O11511" s="150"/>
      <c r="P11511" s="150"/>
      <c r="Q11511" s="150"/>
    </row>
    <row r="11512" spans="1:17" ht="15">
      <c r="A11512" s="142">
        <v>53180</v>
      </c>
      <c r="B11512" s="143">
        <f t="shared" si="0"/>
        <v>8</v>
      </c>
      <c r="C11512" s="143">
        <f t="shared" si="1"/>
        <v>2045</v>
      </c>
      <c r="D11512" s="154">
        <v>42398</v>
      </c>
      <c r="E11512" s="145">
        <f t="shared" si="2"/>
        <v>1</v>
      </c>
      <c r="F11512" s="145">
        <f t="shared" si="3"/>
        <v>2016</v>
      </c>
      <c r="G11512" s="153" t="s">
        <v>8688</v>
      </c>
      <c r="H11512" s="143">
        <v>10760</v>
      </c>
      <c r="I11512" s="143">
        <v>2323961</v>
      </c>
      <c r="J11512" s="143">
        <v>4998</v>
      </c>
      <c r="K11512" s="147" t="s">
        <v>77</v>
      </c>
      <c r="L11512" s="152"/>
      <c r="M11512" s="57"/>
      <c r="N11512" s="150"/>
      <c r="O11512" s="150"/>
      <c r="P11512" s="150"/>
      <c r="Q11512" s="150"/>
    </row>
    <row r="11513" spans="1:17" ht="15">
      <c r="A11513" s="142">
        <v>53181</v>
      </c>
      <c r="B11513" s="143">
        <f t="shared" si="0"/>
        <v>8</v>
      </c>
      <c r="C11513" s="143">
        <f t="shared" si="1"/>
        <v>2045</v>
      </c>
      <c r="D11513" s="154">
        <v>42398</v>
      </c>
      <c r="E11513" s="145">
        <f t="shared" si="2"/>
        <v>1</v>
      </c>
      <c r="F11513" s="145">
        <f t="shared" si="3"/>
        <v>2016</v>
      </c>
      <c r="G11513" s="153" t="s">
        <v>8689</v>
      </c>
      <c r="H11513" s="143">
        <v>10761</v>
      </c>
      <c r="I11513" s="143">
        <v>2323979</v>
      </c>
      <c r="J11513" s="143">
        <v>2747</v>
      </c>
      <c r="K11513" s="147" t="s">
        <v>77</v>
      </c>
      <c r="L11513" s="152"/>
      <c r="M11513" s="57"/>
      <c r="N11513" s="150"/>
      <c r="O11513" s="150"/>
      <c r="P11513" s="150"/>
      <c r="Q11513" s="150"/>
    </row>
    <row r="11514" spans="1:17" ht="15">
      <c r="A11514" s="142">
        <v>53182</v>
      </c>
      <c r="B11514" s="143">
        <f t="shared" si="0"/>
        <v>8</v>
      </c>
      <c r="C11514" s="143">
        <f t="shared" si="1"/>
        <v>2045</v>
      </c>
      <c r="D11514" s="154">
        <v>42398</v>
      </c>
      <c r="E11514" s="145">
        <f t="shared" si="2"/>
        <v>1</v>
      </c>
      <c r="F11514" s="145">
        <f t="shared" si="3"/>
        <v>2016</v>
      </c>
      <c r="G11514" s="153" t="s">
        <v>8690</v>
      </c>
      <c r="H11514" s="143">
        <v>2108</v>
      </c>
      <c r="I11514" s="143">
        <v>2323980</v>
      </c>
      <c r="J11514" s="143">
        <v>2699</v>
      </c>
      <c r="K11514" s="147" t="s">
        <v>77</v>
      </c>
      <c r="L11514" s="152"/>
      <c r="M11514" s="57"/>
      <c r="N11514" s="150"/>
      <c r="O11514" s="150"/>
      <c r="P11514" s="150"/>
      <c r="Q11514" s="150"/>
    </row>
    <row r="11515" spans="1:17" ht="15">
      <c r="A11515" s="142">
        <v>53183</v>
      </c>
      <c r="B11515" s="143">
        <f t="shared" si="0"/>
        <v>8</v>
      </c>
      <c r="C11515" s="143">
        <f t="shared" si="1"/>
        <v>2045</v>
      </c>
      <c r="D11515" s="154">
        <v>42399</v>
      </c>
      <c r="E11515" s="145">
        <f t="shared" si="2"/>
        <v>1</v>
      </c>
      <c r="F11515" s="145">
        <f t="shared" si="3"/>
        <v>2016</v>
      </c>
      <c r="G11515" s="153" t="s">
        <v>8691</v>
      </c>
      <c r="H11515" s="143">
        <v>0</v>
      </c>
      <c r="I11515" s="143">
        <v>2323982</v>
      </c>
      <c r="J11515" s="143">
        <v>2669</v>
      </c>
      <c r="K11515" s="147" t="s">
        <v>77</v>
      </c>
      <c r="L11515" s="152"/>
      <c r="M11515" s="57"/>
      <c r="N11515" s="150"/>
      <c r="O11515" s="150"/>
      <c r="P11515" s="150"/>
      <c r="Q11515" s="150"/>
    </row>
    <row r="11516" spans="1:17" ht="15">
      <c r="A11516" s="142">
        <v>53184</v>
      </c>
      <c r="B11516" s="143">
        <f t="shared" si="0"/>
        <v>8</v>
      </c>
      <c r="C11516" s="143">
        <f t="shared" si="1"/>
        <v>2045</v>
      </c>
      <c r="D11516" s="154">
        <v>42399</v>
      </c>
      <c r="E11516" s="145">
        <f t="shared" si="2"/>
        <v>1</v>
      </c>
      <c r="F11516" s="145">
        <f t="shared" si="3"/>
        <v>2016</v>
      </c>
      <c r="G11516" s="146"/>
      <c r="H11516" s="143">
        <v>10763</v>
      </c>
      <c r="I11516" s="143">
        <v>2323987</v>
      </c>
      <c r="J11516" s="143">
        <v>2499</v>
      </c>
      <c r="K11516" s="147" t="s">
        <v>77</v>
      </c>
      <c r="L11516" s="152"/>
      <c r="M11516" s="57"/>
      <c r="N11516" s="150"/>
      <c r="O11516" s="150"/>
      <c r="P11516" s="150"/>
      <c r="Q11516" s="150"/>
    </row>
    <row r="11517" spans="1:17" ht="15">
      <c r="A11517" s="142">
        <v>53185</v>
      </c>
      <c r="B11517" s="143">
        <f t="shared" si="0"/>
        <v>8</v>
      </c>
      <c r="C11517" s="143">
        <f t="shared" si="1"/>
        <v>2045</v>
      </c>
      <c r="D11517" s="154">
        <v>42399</v>
      </c>
      <c r="E11517" s="145">
        <f t="shared" si="2"/>
        <v>1</v>
      </c>
      <c r="F11517" s="145">
        <f t="shared" si="3"/>
        <v>2016</v>
      </c>
      <c r="G11517" s="153" t="s">
        <v>8692</v>
      </c>
      <c r="H11517" s="143">
        <v>10764</v>
      </c>
      <c r="I11517" s="143">
        <v>2323989</v>
      </c>
      <c r="J11517" s="143">
        <v>5049</v>
      </c>
      <c r="K11517" s="147" t="s">
        <v>77</v>
      </c>
      <c r="L11517" s="152"/>
      <c r="M11517" s="57"/>
      <c r="N11517" s="150"/>
      <c r="O11517" s="150"/>
      <c r="P11517" s="150"/>
      <c r="Q11517" s="150"/>
    </row>
    <row r="11518" spans="1:17" ht="15">
      <c r="A11518" s="142">
        <v>53186</v>
      </c>
      <c r="B11518" s="143">
        <f t="shared" si="0"/>
        <v>8</v>
      </c>
      <c r="C11518" s="143">
        <f t="shared" si="1"/>
        <v>2045</v>
      </c>
      <c r="D11518" s="154">
        <v>42399</v>
      </c>
      <c r="E11518" s="145">
        <f t="shared" si="2"/>
        <v>1</v>
      </c>
      <c r="F11518" s="145">
        <f t="shared" si="3"/>
        <v>2016</v>
      </c>
      <c r="G11518" s="153" t="s">
        <v>8693</v>
      </c>
      <c r="H11518" s="143">
        <v>0</v>
      </c>
      <c r="I11518" s="143">
        <v>2323991</v>
      </c>
      <c r="J11518" s="143">
        <v>3249</v>
      </c>
      <c r="K11518" s="147" t="s">
        <v>77</v>
      </c>
      <c r="L11518" s="152"/>
      <c r="M11518" s="57"/>
      <c r="N11518" s="150"/>
      <c r="O11518" s="150"/>
      <c r="P11518" s="150"/>
      <c r="Q11518" s="150"/>
    </row>
    <row r="11519" spans="1:17" ht="15">
      <c r="A11519" s="142">
        <v>53187</v>
      </c>
      <c r="B11519" s="143">
        <f t="shared" si="0"/>
        <v>8</v>
      </c>
      <c r="C11519" s="143">
        <f t="shared" si="1"/>
        <v>2045</v>
      </c>
      <c r="D11519" s="154">
        <v>42399</v>
      </c>
      <c r="E11519" s="145">
        <f t="shared" si="2"/>
        <v>1</v>
      </c>
      <c r="F11519" s="145">
        <f t="shared" si="3"/>
        <v>2016</v>
      </c>
      <c r="G11519" s="153" t="s">
        <v>8694</v>
      </c>
      <c r="H11519" s="143">
        <v>10757</v>
      </c>
      <c r="I11519" s="143">
        <v>2323993</v>
      </c>
      <c r="J11519" s="143">
        <v>1999</v>
      </c>
      <c r="K11519" s="147" t="s">
        <v>77</v>
      </c>
      <c r="L11519" s="152"/>
      <c r="M11519" s="57"/>
      <c r="N11519" s="150"/>
      <c r="O11519" s="150"/>
      <c r="P11519" s="150"/>
      <c r="Q11519" s="150"/>
    </row>
    <row r="11520" spans="1:17" ht="15">
      <c r="A11520" s="142">
        <v>53188</v>
      </c>
      <c r="B11520" s="143">
        <f t="shared" si="0"/>
        <v>8</v>
      </c>
      <c r="C11520" s="143">
        <f t="shared" si="1"/>
        <v>2045</v>
      </c>
      <c r="D11520" s="154">
        <v>42399</v>
      </c>
      <c r="E11520" s="145">
        <f t="shared" si="2"/>
        <v>1</v>
      </c>
      <c r="F11520" s="145">
        <f t="shared" si="3"/>
        <v>2016</v>
      </c>
      <c r="G11520" s="153" t="s">
        <v>8695</v>
      </c>
      <c r="H11520" s="143">
        <v>10766</v>
      </c>
      <c r="I11520" s="143">
        <v>2323997</v>
      </c>
      <c r="J11520" s="143">
        <v>1949</v>
      </c>
      <c r="K11520" s="147" t="s">
        <v>77</v>
      </c>
      <c r="L11520" s="152"/>
      <c r="M11520" s="57"/>
      <c r="N11520" s="150"/>
      <c r="O11520" s="150"/>
      <c r="P11520" s="150"/>
      <c r="Q11520" s="150"/>
    </row>
    <row r="11521" spans="1:17" ht="15">
      <c r="A11521" s="142">
        <v>53189</v>
      </c>
      <c r="B11521" s="143">
        <f t="shared" si="0"/>
        <v>8</v>
      </c>
      <c r="C11521" s="143">
        <f t="shared" si="1"/>
        <v>2045</v>
      </c>
      <c r="D11521" s="154">
        <v>42399</v>
      </c>
      <c r="E11521" s="145">
        <f t="shared" si="2"/>
        <v>1</v>
      </c>
      <c r="F11521" s="145">
        <f t="shared" si="3"/>
        <v>2016</v>
      </c>
      <c r="G11521" s="153" t="s">
        <v>8696</v>
      </c>
      <c r="H11521" s="143">
        <v>10768</v>
      </c>
      <c r="I11521" s="143">
        <v>2323998</v>
      </c>
      <c r="J11521" s="143">
        <v>4499</v>
      </c>
      <c r="K11521" s="147" t="s">
        <v>77</v>
      </c>
      <c r="L11521" s="152"/>
      <c r="M11521" s="57"/>
      <c r="N11521" s="150"/>
      <c r="O11521" s="150"/>
      <c r="P11521" s="150"/>
      <c r="Q11521" s="150"/>
    </row>
    <row r="11522" spans="1:17" ht="15">
      <c r="A11522" s="142">
        <v>53190</v>
      </c>
      <c r="B11522" s="143">
        <f t="shared" si="0"/>
        <v>8</v>
      </c>
      <c r="C11522" s="143">
        <f t="shared" si="1"/>
        <v>2045</v>
      </c>
      <c r="D11522" s="154">
        <v>42399</v>
      </c>
      <c r="E11522" s="145">
        <f t="shared" si="2"/>
        <v>1</v>
      </c>
      <c r="F11522" s="145">
        <f t="shared" si="3"/>
        <v>2016</v>
      </c>
      <c r="G11522" s="153" t="s">
        <v>176</v>
      </c>
      <c r="H11522" s="143">
        <v>0</v>
      </c>
      <c r="I11522" s="143">
        <v>2324001</v>
      </c>
      <c r="J11522" s="143">
        <v>3589</v>
      </c>
      <c r="K11522" s="147" t="s">
        <v>77</v>
      </c>
      <c r="L11522" s="152"/>
      <c r="M11522" s="57"/>
      <c r="N11522" s="150"/>
      <c r="O11522" s="150"/>
      <c r="P11522" s="150"/>
      <c r="Q11522" s="150"/>
    </row>
    <row r="11523" spans="1:17" ht="15">
      <c r="A11523" s="142">
        <v>53191</v>
      </c>
      <c r="B11523" s="143">
        <f t="shared" si="0"/>
        <v>8</v>
      </c>
      <c r="C11523" s="143">
        <f t="shared" si="1"/>
        <v>2045</v>
      </c>
      <c r="D11523" s="154">
        <v>42399</v>
      </c>
      <c r="E11523" s="145">
        <f t="shared" si="2"/>
        <v>1</v>
      </c>
      <c r="F11523" s="145">
        <f t="shared" si="3"/>
        <v>2016</v>
      </c>
      <c r="G11523" s="153" t="s">
        <v>176</v>
      </c>
      <c r="H11523" s="143">
        <v>10765</v>
      </c>
      <c r="I11523" s="143">
        <v>2324004</v>
      </c>
      <c r="J11523" s="143">
        <v>2093</v>
      </c>
      <c r="K11523" s="147" t="s">
        <v>77</v>
      </c>
      <c r="L11523" s="152"/>
      <c r="M11523" s="57"/>
      <c r="N11523" s="150"/>
      <c r="O11523" s="150"/>
      <c r="P11523" s="150"/>
      <c r="Q11523" s="150"/>
    </row>
    <row r="11524" spans="1:17" ht="15">
      <c r="A11524" s="142">
        <v>53192</v>
      </c>
      <c r="B11524" s="143">
        <f t="shared" si="0"/>
        <v>8</v>
      </c>
      <c r="C11524" s="143">
        <f t="shared" si="1"/>
        <v>2045</v>
      </c>
      <c r="D11524" s="154">
        <v>42399</v>
      </c>
      <c r="E11524" s="145">
        <f t="shared" si="2"/>
        <v>1</v>
      </c>
      <c r="F11524" s="145">
        <f t="shared" si="3"/>
        <v>2016</v>
      </c>
      <c r="G11524" s="153" t="s">
        <v>8697</v>
      </c>
      <c r="H11524" s="143">
        <v>10769</v>
      </c>
      <c r="I11524" s="143">
        <v>2324005</v>
      </c>
      <c r="J11524" s="143">
        <v>9500</v>
      </c>
      <c r="K11524" s="147" t="s">
        <v>77</v>
      </c>
      <c r="L11524" s="152"/>
      <c r="M11524" s="57"/>
      <c r="N11524" s="150"/>
      <c r="O11524" s="150"/>
      <c r="P11524" s="150"/>
      <c r="Q11524" s="150"/>
    </row>
    <row r="11525" spans="1:17" ht="15">
      <c r="A11525" s="142">
        <v>53193</v>
      </c>
      <c r="B11525" s="143">
        <f t="shared" si="0"/>
        <v>8</v>
      </c>
      <c r="C11525" s="143">
        <f t="shared" si="1"/>
        <v>2045</v>
      </c>
      <c r="D11525" s="154">
        <v>42399</v>
      </c>
      <c r="E11525" s="145">
        <f t="shared" si="2"/>
        <v>1</v>
      </c>
      <c r="F11525" s="145">
        <f t="shared" si="3"/>
        <v>2016</v>
      </c>
      <c r="G11525" s="153" t="s">
        <v>8698</v>
      </c>
      <c r="H11525" s="143">
        <v>10770</v>
      </c>
      <c r="I11525" s="143">
        <v>2324008</v>
      </c>
      <c r="J11525" s="143">
        <v>1280</v>
      </c>
      <c r="K11525" s="147" t="s">
        <v>77</v>
      </c>
      <c r="L11525" s="152"/>
      <c r="M11525" s="57"/>
      <c r="N11525" s="150"/>
      <c r="O11525" s="150"/>
      <c r="P11525" s="150"/>
      <c r="Q11525" s="150"/>
    </row>
    <row r="11526" spans="1:17" ht="15">
      <c r="A11526" s="142">
        <v>53194</v>
      </c>
      <c r="B11526" s="143">
        <f t="shared" si="0"/>
        <v>8</v>
      </c>
      <c r="C11526" s="143">
        <f t="shared" si="1"/>
        <v>2045</v>
      </c>
      <c r="D11526" s="154">
        <v>42399</v>
      </c>
      <c r="E11526" s="145">
        <f t="shared" si="2"/>
        <v>1</v>
      </c>
      <c r="F11526" s="145">
        <f t="shared" si="3"/>
        <v>2016</v>
      </c>
      <c r="G11526" s="153" t="s">
        <v>8699</v>
      </c>
      <c r="H11526" s="143">
        <v>0</v>
      </c>
      <c r="I11526" s="143">
        <v>2324013</v>
      </c>
      <c r="J11526" s="143">
        <v>3399</v>
      </c>
      <c r="K11526" s="147" t="s">
        <v>77</v>
      </c>
      <c r="L11526" s="152"/>
      <c r="M11526" s="57"/>
      <c r="N11526" s="150"/>
      <c r="O11526" s="150"/>
      <c r="P11526" s="150"/>
      <c r="Q11526" s="150"/>
    </row>
    <row r="11527" spans="1:17" ht="15">
      <c r="A11527" s="142">
        <v>53195</v>
      </c>
      <c r="B11527" s="143">
        <f t="shared" si="0"/>
        <v>8</v>
      </c>
      <c r="C11527" s="143">
        <f t="shared" si="1"/>
        <v>2045</v>
      </c>
      <c r="D11527" s="154">
        <v>42399</v>
      </c>
      <c r="E11527" s="145">
        <f t="shared" si="2"/>
        <v>1</v>
      </c>
      <c r="F11527" s="145">
        <f t="shared" si="3"/>
        <v>2016</v>
      </c>
      <c r="G11527" s="153" t="s">
        <v>8700</v>
      </c>
      <c r="H11527" s="143">
        <v>0</v>
      </c>
      <c r="I11527" s="143">
        <v>2324014</v>
      </c>
      <c r="J11527" s="143">
        <v>2079</v>
      </c>
      <c r="K11527" s="147" t="s">
        <v>77</v>
      </c>
      <c r="L11527" s="152"/>
      <c r="M11527" s="57"/>
      <c r="N11527" s="150"/>
      <c r="O11527" s="150"/>
      <c r="P11527" s="150"/>
      <c r="Q11527" s="150"/>
    </row>
    <row r="11528" spans="1:17" ht="15">
      <c r="A11528" s="142">
        <v>53196</v>
      </c>
      <c r="B11528" s="143">
        <f t="shared" si="0"/>
        <v>8</v>
      </c>
      <c r="C11528" s="143">
        <f t="shared" si="1"/>
        <v>2045</v>
      </c>
      <c r="D11528" s="154">
        <v>42399</v>
      </c>
      <c r="E11528" s="145">
        <f t="shared" si="2"/>
        <v>1</v>
      </c>
      <c r="F11528" s="145">
        <f t="shared" si="3"/>
        <v>2016</v>
      </c>
      <c r="G11528" s="146"/>
      <c r="H11528" s="143">
        <v>6024</v>
      </c>
      <c r="I11528" s="143">
        <v>2324015</v>
      </c>
      <c r="J11528" s="143">
        <v>3000</v>
      </c>
      <c r="K11528" s="147" t="s">
        <v>77</v>
      </c>
      <c r="L11528" s="152"/>
      <c r="M11528" s="57"/>
      <c r="N11528" s="150"/>
      <c r="O11528" s="150"/>
      <c r="P11528" s="150"/>
      <c r="Q11528" s="150"/>
    </row>
    <row r="11529" spans="1:17" ht="15">
      <c r="A11529" s="142">
        <v>53197</v>
      </c>
      <c r="B11529" s="143">
        <f t="shared" si="0"/>
        <v>8</v>
      </c>
      <c r="C11529" s="143">
        <f t="shared" si="1"/>
        <v>2045</v>
      </c>
      <c r="D11529" s="154">
        <v>42399</v>
      </c>
      <c r="E11529" s="145">
        <f t="shared" si="2"/>
        <v>1</v>
      </c>
      <c r="F11529" s="145">
        <f t="shared" si="3"/>
        <v>2016</v>
      </c>
      <c r="G11529" s="153" t="s">
        <v>8701</v>
      </c>
      <c r="H11529" s="143">
        <v>10774</v>
      </c>
      <c r="I11529" s="143">
        <v>2324016</v>
      </c>
      <c r="J11529" s="143">
        <v>4938</v>
      </c>
      <c r="K11529" s="147" t="s">
        <v>77</v>
      </c>
      <c r="L11529" s="152"/>
      <c r="M11529" s="57"/>
      <c r="N11529" s="150"/>
      <c r="O11529" s="150"/>
      <c r="P11529" s="150"/>
      <c r="Q11529" s="150"/>
    </row>
    <row r="11530" spans="1:17" ht="15">
      <c r="A11530" s="142">
        <v>53198</v>
      </c>
      <c r="B11530" s="143">
        <f t="shared" si="0"/>
        <v>8</v>
      </c>
      <c r="C11530" s="143">
        <f t="shared" si="1"/>
        <v>2045</v>
      </c>
      <c r="D11530" s="154">
        <v>42399</v>
      </c>
      <c r="E11530" s="145">
        <f t="shared" si="2"/>
        <v>1</v>
      </c>
      <c r="F11530" s="145">
        <f t="shared" si="3"/>
        <v>2016</v>
      </c>
      <c r="G11530" s="146"/>
      <c r="H11530" s="143">
        <v>3009</v>
      </c>
      <c r="I11530" s="143">
        <v>2324017</v>
      </c>
      <c r="J11530" s="143">
        <v>1000</v>
      </c>
      <c r="K11530" s="147" t="s">
        <v>77</v>
      </c>
      <c r="L11530" s="152"/>
      <c r="M11530" s="57"/>
      <c r="N11530" s="150"/>
      <c r="O11530" s="150"/>
      <c r="P11530" s="150"/>
      <c r="Q11530" s="150"/>
    </row>
    <row r="11531" spans="1:17" ht="15">
      <c r="A11531" s="142">
        <v>53199</v>
      </c>
      <c r="B11531" s="143">
        <f t="shared" si="0"/>
        <v>8</v>
      </c>
      <c r="C11531" s="143">
        <f t="shared" si="1"/>
        <v>2045</v>
      </c>
      <c r="D11531" s="154">
        <v>42399</v>
      </c>
      <c r="E11531" s="145">
        <f t="shared" si="2"/>
        <v>1</v>
      </c>
      <c r="F11531" s="145">
        <f t="shared" si="3"/>
        <v>2016</v>
      </c>
      <c r="G11531" s="146"/>
      <c r="H11531" s="143">
        <v>3719</v>
      </c>
      <c r="I11531" s="143">
        <v>2324018</v>
      </c>
      <c r="J11531" s="143">
        <v>1000</v>
      </c>
      <c r="K11531" s="147" t="s">
        <v>77</v>
      </c>
      <c r="L11531" s="152"/>
      <c r="M11531" s="57"/>
      <c r="N11531" s="150"/>
      <c r="O11531" s="150"/>
      <c r="P11531" s="150"/>
      <c r="Q11531" s="150"/>
    </row>
    <row r="11532" spans="1:17" ht="15">
      <c r="A11532" s="142">
        <v>53200</v>
      </c>
      <c r="B11532" s="143">
        <f t="shared" si="0"/>
        <v>8</v>
      </c>
      <c r="C11532" s="143">
        <f t="shared" si="1"/>
        <v>2045</v>
      </c>
      <c r="D11532" s="154">
        <v>42399</v>
      </c>
      <c r="E11532" s="145">
        <f t="shared" si="2"/>
        <v>1</v>
      </c>
      <c r="F11532" s="145">
        <f t="shared" si="3"/>
        <v>2016</v>
      </c>
      <c r="G11532" s="153" t="s">
        <v>8702</v>
      </c>
      <c r="H11532" s="143">
        <v>10775</v>
      </c>
      <c r="I11532" s="143">
        <v>2324019</v>
      </c>
      <c r="J11532" s="143">
        <v>1114</v>
      </c>
      <c r="K11532" s="147" t="s">
        <v>77</v>
      </c>
      <c r="L11532" s="152"/>
      <c r="M11532" s="57"/>
      <c r="N11532" s="150"/>
      <c r="O11532" s="150"/>
      <c r="P11532" s="150"/>
      <c r="Q11532" s="150"/>
    </row>
    <row r="11533" spans="1:17" ht="15">
      <c r="A11533" s="142">
        <v>53201</v>
      </c>
      <c r="B11533" s="143">
        <f t="shared" si="0"/>
        <v>8</v>
      </c>
      <c r="C11533" s="143">
        <f t="shared" si="1"/>
        <v>2045</v>
      </c>
      <c r="D11533" s="154">
        <v>42399</v>
      </c>
      <c r="E11533" s="145">
        <f t="shared" si="2"/>
        <v>1</v>
      </c>
      <c r="F11533" s="145">
        <f t="shared" si="3"/>
        <v>2016</v>
      </c>
      <c r="G11533" s="146"/>
      <c r="H11533" s="143">
        <v>10776</v>
      </c>
      <c r="I11533" s="143">
        <v>2324020</v>
      </c>
      <c r="J11533" s="143">
        <v>1000</v>
      </c>
      <c r="K11533" s="147" t="s">
        <v>77</v>
      </c>
      <c r="L11533" s="152"/>
      <c r="M11533" s="57"/>
      <c r="N11533" s="150"/>
      <c r="O11533" s="150"/>
      <c r="P11533" s="150"/>
      <c r="Q11533" s="150"/>
    </row>
    <row r="11534" spans="1:17" ht="15">
      <c r="A11534" s="142">
        <v>53202</v>
      </c>
      <c r="B11534" s="143">
        <f t="shared" si="0"/>
        <v>8</v>
      </c>
      <c r="C11534" s="143">
        <f t="shared" si="1"/>
        <v>2045</v>
      </c>
      <c r="D11534" s="154">
        <v>42399</v>
      </c>
      <c r="E11534" s="145">
        <f t="shared" si="2"/>
        <v>1</v>
      </c>
      <c r="F11534" s="145">
        <f t="shared" si="3"/>
        <v>2016</v>
      </c>
      <c r="G11534" s="146"/>
      <c r="H11534" s="143">
        <v>3484</v>
      </c>
      <c r="I11534" s="143">
        <v>2324021</v>
      </c>
      <c r="J11534" s="143">
        <v>3800</v>
      </c>
      <c r="K11534" s="147" t="s">
        <v>77</v>
      </c>
      <c r="L11534" s="152"/>
      <c r="M11534" s="57"/>
      <c r="N11534" s="150"/>
      <c r="O11534" s="150"/>
      <c r="P11534" s="150"/>
      <c r="Q11534" s="150"/>
    </row>
    <row r="11535" spans="1:17" ht="15">
      <c r="A11535" s="142">
        <v>53203</v>
      </c>
      <c r="B11535" s="143">
        <f t="shared" si="0"/>
        <v>8</v>
      </c>
      <c r="C11535" s="143">
        <f t="shared" si="1"/>
        <v>2045</v>
      </c>
      <c r="D11535" s="154">
        <v>42399</v>
      </c>
      <c r="E11535" s="145">
        <f t="shared" si="2"/>
        <v>1</v>
      </c>
      <c r="F11535" s="145">
        <f t="shared" si="3"/>
        <v>2016</v>
      </c>
      <c r="G11535" s="146"/>
      <c r="H11535" s="143">
        <v>6005</v>
      </c>
      <c r="I11535" s="143">
        <v>2324022</v>
      </c>
      <c r="J11535" s="143">
        <v>1000</v>
      </c>
      <c r="K11535" s="147" t="s">
        <v>77</v>
      </c>
      <c r="L11535" s="152"/>
      <c r="M11535" s="57"/>
      <c r="N11535" s="150"/>
      <c r="O11535" s="150"/>
      <c r="P11535" s="150"/>
      <c r="Q11535" s="150"/>
    </row>
    <row r="11536" spans="1:17" ht="15">
      <c r="A11536" s="142">
        <v>53204</v>
      </c>
      <c r="B11536" s="143">
        <f t="shared" si="0"/>
        <v>8</v>
      </c>
      <c r="C11536" s="143">
        <f t="shared" si="1"/>
        <v>2045</v>
      </c>
      <c r="D11536" s="154">
        <v>42399</v>
      </c>
      <c r="E11536" s="145">
        <f t="shared" si="2"/>
        <v>1</v>
      </c>
      <c r="F11536" s="145">
        <f t="shared" si="3"/>
        <v>2016</v>
      </c>
      <c r="G11536" s="146"/>
      <c r="H11536" s="143">
        <v>10778</v>
      </c>
      <c r="I11536" s="143">
        <v>2324024</v>
      </c>
      <c r="J11536" s="143">
        <v>1000</v>
      </c>
      <c r="K11536" s="147" t="s">
        <v>77</v>
      </c>
      <c r="L11536" s="152"/>
      <c r="M11536" s="57"/>
      <c r="N11536" s="150"/>
      <c r="O11536" s="150"/>
      <c r="P11536" s="150"/>
      <c r="Q11536" s="150"/>
    </row>
    <row r="11537" spans="1:17" ht="15">
      <c r="A11537" s="142">
        <v>53205</v>
      </c>
      <c r="B11537" s="143">
        <f t="shared" si="0"/>
        <v>8</v>
      </c>
      <c r="C11537" s="143">
        <f t="shared" si="1"/>
        <v>2045</v>
      </c>
      <c r="D11537" s="154">
        <v>42399</v>
      </c>
      <c r="E11537" s="145">
        <f t="shared" si="2"/>
        <v>1</v>
      </c>
      <c r="F11537" s="145">
        <f t="shared" si="3"/>
        <v>2016</v>
      </c>
      <c r="G11537" s="146"/>
      <c r="H11537" s="143">
        <v>10779</v>
      </c>
      <c r="I11537" s="143">
        <v>2324025</v>
      </c>
      <c r="J11537" s="143">
        <v>1000</v>
      </c>
      <c r="K11537" s="147" t="s">
        <v>77</v>
      </c>
      <c r="L11537" s="152"/>
      <c r="M11537" s="57"/>
      <c r="N11537" s="150"/>
      <c r="O11537" s="150"/>
      <c r="P11537" s="150"/>
      <c r="Q11537" s="150"/>
    </row>
    <row r="11538" spans="1:17" ht="15">
      <c r="A11538" s="142">
        <v>53206</v>
      </c>
      <c r="B11538" s="143">
        <f t="shared" si="0"/>
        <v>9</v>
      </c>
      <c r="C11538" s="143">
        <f t="shared" si="1"/>
        <v>2045</v>
      </c>
      <c r="D11538" s="154">
        <v>42399</v>
      </c>
      <c r="E11538" s="145">
        <f t="shared" si="2"/>
        <v>1</v>
      </c>
      <c r="F11538" s="145">
        <f t="shared" si="3"/>
        <v>2016</v>
      </c>
      <c r="G11538" s="146"/>
      <c r="H11538" s="143">
        <v>5989</v>
      </c>
      <c r="I11538" s="143">
        <v>2324026</v>
      </c>
      <c r="J11538" s="143">
        <v>1000</v>
      </c>
      <c r="K11538" s="147" t="s">
        <v>77</v>
      </c>
      <c r="L11538" s="152"/>
      <c r="M11538" s="57"/>
      <c r="N11538" s="150"/>
      <c r="O11538" s="150"/>
      <c r="P11538" s="150"/>
      <c r="Q11538" s="150"/>
    </row>
    <row r="11539" spans="1:17" ht="15">
      <c r="A11539" s="142">
        <v>53207</v>
      </c>
      <c r="B11539" s="143">
        <f t="shared" si="0"/>
        <v>9</v>
      </c>
      <c r="C11539" s="143">
        <f t="shared" si="1"/>
        <v>2045</v>
      </c>
      <c r="D11539" s="154">
        <v>42399</v>
      </c>
      <c r="E11539" s="145">
        <f t="shared" si="2"/>
        <v>1</v>
      </c>
      <c r="F11539" s="145">
        <f t="shared" si="3"/>
        <v>2016</v>
      </c>
      <c r="G11539" s="146"/>
      <c r="H11539" s="143">
        <v>10780</v>
      </c>
      <c r="I11539" s="143">
        <v>2324028</v>
      </c>
      <c r="J11539" s="143">
        <v>1000</v>
      </c>
      <c r="K11539" s="147" t="s">
        <v>77</v>
      </c>
      <c r="L11539" s="152"/>
      <c r="M11539" s="57"/>
      <c r="N11539" s="150"/>
      <c r="O11539" s="150"/>
      <c r="P11539" s="150"/>
      <c r="Q11539" s="150"/>
    </row>
    <row r="11540" spans="1:17" ht="15">
      <c r="A11540" s="142">
        <v>53208</v>
      </c>
      <c r="B11540" s="143">
        <f t="shared" si="0"/>
        <v>9</v>
      </c>
      <c r="C11540" s="143">
        <f t="shared" si="1"/>
        <v>2045</v>
      </c>
      <c r="D11540" s="154">
        <v>42399</v>
      </c>
      <c r="E11540" s="145">
        <f t="shared" si="2"/>
        <v>1</v>
      </c>
      <c r="F11540" s="145">
        <f t="shared" si="3"/>
        <v>2016</v>
      </c>
      <c r="G11540" s="146"/>
      <c r="H11540" s="143">
        <v>0</v>
      </c>
      <c r="I11540" s="143">
        <v>2324030</v>
      </c>
      <c r="J11540" s="143">
        <v>1000</v>
      </c>
      <c r="K11540" s="147" t="s">
        <v>77</v>
      </c>
      <c r="L11540" s="152"/>
      <c r="M11540" s="57"/>
      <c r="N11540" s="150"/>
      <c r="O11540" s="150"/>
      <c r="P11540" s="150"/>
      <c r="Q11540" s="150"/>
    </row>
    <row r="11541" spans="1:17" ht="15">
      <c r="A11541" s="142">
        <v>53209</v>
      </c>
      <c r="B11541" s="143">
        <f t="shared" si="0"/>
        <v>9</v>
      </c>
      <c r="C11541" s="143">
        <f t="shared" si="1"/>
        <v>2045</v>
      </c>
      <c r="D11541" s="154">
        <v>42399</v>
      </c>
      <c r="E11541" s="145">
        <f t="shared" si="2"/>
        <v>1</v>
      </c>
      <c r="F11541" s="145">
        <f t="shared" si="3"/>
        <v>2016</v>
      </c>
      <c r="G11541" s="153" t="s">
        <v>8703</v>
      </c>
      <c r="H11541" s="143">
        <v>10782</v>
      </c>
      <c r="I11541" s="143">
        <v>2324031</v>
      </c>
      <c r="J11541" s="143">
        <v>1893</v>
      </c>
      <c r="K11541" s="147" t="s">
        <v>77</v>
      </c>
      <c r="L11541" s="152"/>
      <c r="M11541" s="57"/>
      <c r="N11541" s="150"/>
      <c r="O11541" s="150"/>
      <c r="P11541" s="150"/>
      <c r="Q11541" s="150"/>
    </row>
    <row r="11542" spans="1:17" ht="15">
      <c r="A11542" s="142">
        <v>53210</v>
      </c>
      <c r="B11542" s="143">
        <f t="shared" si="0"/>
        <v>9</v>
      </c>
      <c r="C11542" s="143">
        <f t="shared" si="1"/>
        <v>2045</v>
      </c>
      <c r="D11542" s="154">
        <v>42399</v>
      </c>
      <c r="E11542" s="145">
        <f t="shared" si="2"/>
        <v>1</v>
      </c>
      <c r="F11542" s="145">
        <f t="shared" si="3"/>
        <v>2016</v>
      </c>
      <c r="G11542" s="153" t="s">
        <v>8704</v>
      </c>
      <c r="H11542" s="143">
        <v>69771</v>
      </c>
      <c r="I11542" s="143">
        <v>2324032</v>
      </c>
      <c r="J11542" s="143">
        <v>4579</v>
      </c>
      <c r="K11542" s="147" t="s">
        <v>77</v>
      </c>
      <c r="L11542" s="152"/>
      <c r="M11542" s="57"/>
      <c r="N11542" s="150"/>
      <c r="O11542" s="150"/>
      <c r="P11542" s="150"/>
      <c r="Q11542" s="150"/>
    </row>
    <row r="11543" spans="1:17" ht="15">
      <c r="A11543" s="142">
        <v>53211</v>
      </c>
      <c r="B11543" s="143">
        <f t="shared" si="0"/>
        <v>9</v>
      </c>
      <c r="C11543" s="143">
        <f t="shared" si="1"/>
        <v>2045</v>
      </c>
      <c r="D11543" s="154">
        <v>42399</v>
      </c>
      <c r="E11543" s="145">
        <f t="shared" si="2"/>
        <v>1</v>
      </c>
      <c r="F11543" s="145">
        <f t="shared" si="3"/>
        <v>2016</v>
      </c>
      <c r="G11543" s="153" t="s">
        <v>8705</v>
      </c>
      <c r="H11543" s="143">
        <v>10784</v>
      </c>
      <c r="I11543" s="143">
        <v>2324034</v>
      </c>
      <c r="J11543" s="143">
        <v>1689</v>
      </c>
      <c r="K11543" s="147" t="s">
        <v>77</v>
      </c>
      <c r="L11543" s="152"/>
      <c r="M11543" s="57"/>
      <c r="N11543" s="150"/>
      <c r="O11543" s="150"/>
      <c r="P11543" s="150"/>
      <c r="Q11543" s="150"/>
    </row>
    <row r="11544" spans="1:17" ht="15">
      <c r="A11544" s="142">
        <v>53212</v>
      </c>
      <c r="B11544" s="143">
        <f t="shared" si="0"/>
        <v>9</v>
      </c>
      <c r="C11544" s="143">
        <f t="shared" si="1"/>
        <v>2045</v>
      </c>
      <c r="D11544" s="154">
        <v>42399</v>
      </c>
      <c r="E11544" s="145">
        <f t="shared" si="2"/>
        <v>1</v>
      </c>
      <c r="F11544" s="145">
        <f t="shared" si="3"/>
        <v>2016</v>
      </c>
      <c r="G11544" s="146"/>
      <c r="H11544" s="143">
        <v>10785</v>
      </c>
      <c r="I11544" s="143">
        <v>2324035</v>
      </c>
      <c r="J11544" s="143">
        <v>1000</v>
      </c>
      <c r="K11544" s="147" t="s">
        <v>77</v>
      </c>
      <c r="L11544" s="152"/>
      <c r="M11544" s="57"/>
      <c r="N11544" s="150"/>
      <c r="O11544" s="150"/>
      <c r="P11544" s="150"/>
      <c r="Q11544" s="150"/>
    </row>
    <row r="11545" spans="1:17" ht="15">
      <c r="A11545" s="142">
        <v>53213</v>
      </c>
      <c r="B11545" s="143">
        <f t="shared" si="0"/>
        <v>9</v>
      </c>
      <c r="C11545" s="143">
        <f t="shared" si="1"/>
        <v>2045</v>
      </c>
      <c r="D11545" s="154">
        <v>42399</v>
      </c>
      <c r="E11545" s="145">
        <f t="shared" si="2"/>
        <v>1</v>
      </c>
      <c r="F11545" s="145">
        <f t="shared" si="3"/>
        <v>2016</v>
      </c>
      <c r="G11545" s="146"/>
      <c r="H11545" s="143">
        <v>10786</v>
      </c>
      <c r="I11545" s="143">
        <v>2324036</v>
      </c>
      <c r="J11545" s="143">
        <v>2320</v>
      </c>
      <c r="K11545" s="147" t="s">
        <v>77</v>
      </c>
      <c r="L11545" s="152"/>
      <c r="M11545" s="57"/>
      <c r="N11545" s="150"/>
      <c r="O11545" s="150"/>
      <c r="P11545" s="150"/>
      <c r="Q11545" s="150"/>
    </row>
    <row r="11546" spans="1:17" ht="15">
      <c r="A11546" s="142">
        <v>53214</v>
      </c>
      <c r="B11546" s="143">
        <f t="shared" si="0"/>
        <v>9</v>
      </c>
      <c r="C11546" s="143">
        <f t="shared" si="1"/>
        <v>2045</v>
      </c>
      <c r="D11546" s="154">
        <v>42399</v>
      </c>
      <c r="E11546" s="145">
        <f t="shared" si="2"/>
        <v>1</v>
      </c>
      <c r="F11546" s="145">
        <f t="shared" si="3"/>
        <v>2016</v>
      </c>
      <c r="G11546" s="146"/>
      <c r="H11546" s="143">
        <v>3705</v>
      </c>
      <c r="I11546" s="143">
        <v>2324037</v>
      </c>
      <c r="J11546" s="143">
        <v>1500</v>
      </c>
      <c r="K11546" s="147" t="s">
        <v>77</v>
      </c>
      <c r="L11546" s="152"/>
      <c r="M11546" s="57"/>
      <c r="N11546" s="150"/>
      <c r="O11546" s="150"/>
      <c r="P11546" s="150"/>
      <c r="Q11546" s="150"/>
    </row>
    <row r="11547" spans="1:17" ht="15">
      <c r="A11547" s="142">
        <v>53215</v>
      </c>
      <c r="B11547" s="143">
        <f t="shared" si="0"/>
        <v>9</v>
      </c>
      <c r="C11547" s="143">
        <f t="shared" si="1"/>
        <v>2045</v>
      </c>
      <c r="D11547" s="154">
        <v>42399</v>
      </c>
      <c r="E11547" s="145">
        <f t="shared" si="2"/>
        <v>1</v>
      </c>
      <c r="F11547" s="145">
        <f t="shared" si="3"/>
        <v>2016</v>
      </c>
      <c r="G11547" s="146"/>
      <c r="H11547" s="143">
        <v>3994</v>
      </c>
      <c r="I11547" s="143">
        <v>2324038</v>
      </c>
      <c r="J11547" s="143">
        <v>3000</v>
      </c>
      <c r="K11547" s="147" t="s">
        <v>77</v>
      </c>
      <c r="L11547" s="152"/>
      <c r="M11547" s="57"/>
      <c r="N11547" s="150"/>
      <c r="O11547" s="150"/>
      <c r="P11547" s="150"/>
      <c r="Q11547" s="150"/>
    </row>
    <row r="11548" spans="1:17" ht="15">
      <c r="A11548" s="142">
        <v>53216</v>
      </c>
      <c r="B11548" s="143">
        <f t="shared" si="0"/>
        <v>9</v>
      </c>
      <c r="C11548" s="143">
        <f t="shared" si="1"/>
        <v>2045</v>
      </c>
      <c r="D11548" s="154">
        <v>42399</v>
      </c>
      <c r="E11548" s="145">
        <f t="shared" si="2"/>
        <v>1</v>
      </c>
      <c r="F11548" s="145">
        <f t="shared" si="3"/>
        <v>2016</v>
      </c>
      <c r="G11548" s="153" t="s">
        <v>8706</v>
      </c>
      <c r="H11548" s="143">
        <v>0</v>
      </c>
      <c r="I11548" s="143">
        <v>2324043</v>
      </c>
      <c r="J11548" s="143">
        <v>2916</v>
      </c>
      <c r="K11548" s="147" t="s">
        <v>77</v>
      </c>
      <c r="L11548" s="152"/>
      <c r="M11548" s="57"/>
      <c r="N11548" s="150"/>
      <c r="O11548" s="150"/>
      <c r="P11548" s="150"/>
      <c r="Q11548" s="150"/>
    </row>
    <row r="11549" spans="1:17" ht="15">
      <c r="A11549" s="142">
        <v>53217</v>
      </c>
      <c r="B11549" s="143">
        <f t="shared" si="0"/>
        <v>9</v>
      </c>
      <c r="C11549" s="143">
        <f t="shared" si="1"/>
        <v>2045</v>
      </c>
      <c r="D11549" s="154">
        <v>42399</v>
      </c>
      <c r="E11549" s="145">
        <f t="shared" si="2"/>
        <v>1</v>
      </c>
      <c r="F11549" s="145">
        <f t="shared" si="3"/>
        <v>2016</v>
      </c>
      <c r="G11549" s="153" t="s">
        <v>8707</v>
      </c>
      <c r="H11549" s="143">
        <v>3317</v>
      </c>
      <c r="I11549" s="143">
        <v>2324044</v>
      </c>
      <c r="J11549" s="143">
        <v>1000</v>
      </c>
      <c r="K11549" s="147" t="s">
        <v>77</v>
      </c>
      <c r="L11549" s="152"/>
      <c r="M11549" s="57"/>
      <c r="N11549" s="150"/>
      <c r="O11549" s="150"/>
      <c r="P11549" s="150"/>
      <c r="Q11549" s="150"/>
    </row>
    <row r="11550" spans="1:17" ht="15">
      <c r="A11550" s="142">
        <v>53218</v>
      </c>
      <c r="B11550" s="143">
        <f t="shared" si="0"/>
        <v>9</v>
      </c>
      <c r="C11550" s="143">
        <f t="shared" si="1"/>
        <v>2045</v>
      </c>
      <c r="D11550" s="154">
        <v>42399</v>
      </c>
      <c r="E11550" s="145">
        <f t="shared" si="2"/>
        <v>1</v>
      </c>
      <c r="F11550" s="145">
        <f t="shared" si="3"/>
        <v>2016</v>
      </c>
      <c r="G11550" s="146"/>
      <c r="H11550" s="143">
        <v>10788</v>
      </c>
      <c r="I11550" s="143">
        <v>2324046</v>
      </c>
      <c r="J11550" s="143">
        <v>2150</v>
      </c>
      <c r="K11550" s="147" t="s">
        <v>77</v>
      </c>
      <c r="L11550" s="152"/>
      <c r="M11550" s="57"/>
      <c r="N11550" s="150"/>
      <c r="O11550" s="150"/>
      <c r="P11550" s="150"/>
      <c r="Q11550" s="150"/>
    </row>
    <row r="11551" spans="1:17" ht="15">
      <c r="A11551" s="142">
        <v>53219</v>
      </c>
      <c r="B11551" s="143">
        <f t="shared" si="0"/>
        <v>9</v>
      </c>
      <c r="C11551" s="143">
        <f t="shared" si="1"/>
        <v>2045</v>
      </c>
      <c r="D11551" s="154">
        <v>42399</v>
      </c>
      <c r="E11551" s="145">
        <f t="shared" si="2"/>
        <v>1</v>
      </c>
      <c r="F11551" s="145">
        <f t="shared" si="3"/>
        <v>2016</v>
      </c>
      <c r="G11551" s="146"/>
      <c r="H11551" s="143">
        <v>10789</v>
      </c>
      <c r="I11551" s="143">
        <v>2324048</v>
      </c>
      <c r="J11551" s="143">
        <v>1000</v>
      </c>
      <c r="K11551" s="147" t="s">
        <v>77</v>
      </c>
      <c r="L11551" s="152"/>
      <c r="M11551" s="57"/>
      <c r="N11551" s="150"/>
      <c r="O11551" s="150"/>
      <c r="P11551" s="150"/>
      <c r="Q11551" s="150"/>
    </row>
    <row r="11552" spans="1:17" ht="15">
      <c r="A11552" s="142">
        <v>53220</v>
      </c>
      <c r="B11552" s="143">
        <f t="shared" si="0"/>
        <v>9</v>
      </c>
      <c r="C11552" s="143">
        <f t="shared" si="1"/>
        <v>2045</v>
      </c>
      <c r="D11552" s="154">
        <v>42399</v>
      </c>
      <c r="E11552" s="145">
        <f t="shared" si="2"/>
        <v>1</v>
      </c>
      <c r="F11552" s="145">
        <f t="shared" si="3"/>
        <v>2016</v>
      </c>
      <c r="G11552" s="153" t="s">
        <v>8708</v>
      </c>
      <c r="H11552" s="143">
        <v>10791</v>
      </c>
      <c r="I11552" s="143">
        <v>2324052</v>
      </c>
      <c r="J11552" s="143">
        <v>2099</v>
      </c>
      <c r="K11552" s="147" t="s">
        <v>77</v>
      </c>
      <c r="L11552" s="152"/>
      <c r="M11552" s="57"/>
      <c r="N11552" s="150"/>
      <c r="O11552" s="150"/>
      <c r="P11552" s="150"/>
      <c r="Q11552" s="150"/>
    </row>
    <row r="11553" spans="1:17" ht="15">
      <c r="A11553" s="142">
        <v>53221</v>
      </c>
      <c r="B11553" s="143">
        <f t="shared" si="0"/>
        <v>9</v>
      </c>
      <c r="C11553" s="143">
        <f t="shared" si="1"/>
        <v>2045</v>
      </c>
      <c r="D11553" s="154">
        <v>42399</v>
      </c>
      <c r="E11553" s="145">
        <f t="shared" si="2"/>
        <v>1</v>
      </c>
      <c r="F11553" s="145">
        <f t="shared" si="3"/>
        <v>2016</v>
      </c>
      <c r="G11553" s="146"/>
      <c r="H11553" s="143">
        <v>3023</v>
      </c>
      <c r="I11553" s="143">
        <v>2324053</v>
      </c>
      <c r="J11553" s="143">
        <v>1000</v>
      </c>
      <c r="K11553" s="147" t="s">
        <v>77</v>
      </c>
      <c r="L11553" s="152"/>
      <c r="M11553" s="57"/>
      <c r="N11553" s="150"/>
      <c r="O11553" s="150"/>
      <c r="P11553" s="150"/>
      <c r="Q11553" s="150"/>
    </row>
    <row r="11554" spans="1:17" ht="15">
      <c r="A11554" s="142">
        <v>53222</v>
      </c>
      <c r="B11554" s="143">
        <f t="shared" si="0"/>
        <v>9</v>
      </c>
      <c r="C11554" s="143">
        <f t="shared" si="1"/>
        <v>2045</v>
      </c>
      <c r="D11554" s="154">
        <v>42399</v>
      </c>
      <c r="E11554" s="145">
        <f t="shared" si="2"/>
        <v>1</v>
      </c>
      <c r="F11554" s="145">
        <f t="shared" si="3"/>
        <v>2016</v>
      </c>
      <c r="G11554" s="146"/>
      <c r="H11554" s="143">
        <v>10792</v>
      </c>
      <c r="I11554" s="143">
        <v>2324055</v>
      </c>
      <c r="J11554" s="143">
        <v>1000</v>
      </c>
      <c r="K11554" s="147" t="s">
        <v>77</v>
      </c>
      <c r="L11554" s="152"/>
      <c r="M11554" s="57"/>
      <c r="N11554" s="150"/>
      <c r="O11554" s="150"/>
      <c r="P11554" s="150"/>
      <c r="Q11554" s="150"/>
    </row>
    <row r="11555" spans="1:17" ht="15">
      <c r="A11555" s="142">
        <v>53223</v>
      </c>
      <c r="B11555" s="143">
        <f t="shared" si="0"/>
        <v>9</v>
      </c>
      <c r="C11555" s="143">
        <f t="shared" si="1"/>
        <v>2045</v>
      </c>
      <c r="D11555" s="154">
        <v>42399</v>
      </c>
      <c r="E11555" s="145">
        <f t="shared" si="2"/>
        <v>1</v>
      </c>
      <c r="F11555" s="145">
        <f t="shared" si="3"/>
        <v>2016</v>
      </c>
      <c r="G11555" s="146"/>
      <c r="H11555" s="143">
        <v>0</v>
      </c>
      <c r="I11555" s="143">
        <v>2324056</v>
      </c>
      <c r="J11555" s="143">
        <v>1000</v>
      </c>
      <c r="K11555" s="147" t="s">
        <v>77</v>
      </c>
      <c r="L11555" s="152"/>
      <c r="M11555" s="57"/>
      <c r="N11555" s="150"/>
      <c r="O11555" s="150"/>
      <c r="P11555" s="150"/>
      <c r="Q11555" s="150"/>
    </row>
    <row r="11556" spans="1:17" ht="15">
      <c r="A11556" s="142">
        <v>53224</v>
      </c>
      <c r="B11556" s="143">
        <f t="shared" si="0"/>
        <v>9</v>
      </c>
      <c r="C11556" s="143">
        <f t="shared" si="1"/>
        <v>2045</v>
      </c>
      <c r="D11556" s="154">
        <v>42399</v>
      </c>
      <c r="E11556" s="145">
        <f t="shared" si="2"/>
        <v>1</v>
      </c>
      <c r="F11556" s="145">
        <f t="shared" si="3"/>
        <v>2016</v>
      </c>
      <c r="G11556" s="146"/>
      <c r="H11556" s="143">
        <v>5977</v>
      </c>
      <c r="I11556" s="143">
        <v>2324057</v>
      </c>
      <c r="J11556" s="143">
        <v>1000</v>
      </c>
      <c r="K11556" s="147" t="s">
        <v>77</v>
      </c>
      <c r="L11556" s="152"/>
      <c r="M11556" s="57"/>
      <c r="N11556" s="150"/>
      <c r="O11556" s="150"/>
      <c r="P11556" s="150"/>
      <c r="Q11556" s="150"/>
    </row>
    <row r="11557" spans="1:17" ht="15">
      <c r="A11557" s="142">
        <v>53225</v>
      </c>
      <c r="B11557" s="143">
        <f t="shared" si="0"/>
        <v>9</v>
      </c>
      <c r="C11557" s="143">
        <f t="shared" si="1"/>
        <v>2045</v>
      </c>
      <c r="D11557" s="154">
        <v>42399</v>
      </c>
      <c r="E11557" s="145">
        <f t="shared" si="2"/>
        <v>1</v>
      </c>
      <c r="F11557" s="145">
        <f t="shared" si="3"/>
        <v>2016</v>
      </c>
      <c r="G11557" s="146"/>
      <c r="H11557" s="143">
        <v>3517</v>
      </c>
      <c r="I11557" s="143">
        <v>2324058</v>
      </c>
      <c r="J11557" s="143">
        <v>1000</v>
      </c>
      <c r="K11557" s="147" t="s">
        <v>77</v>
      </c>
      <c r="L11557" s="152"/>
      <c r="M11557" s="57"/>
      <c r="N11557" s="150"/>
      <c r="O11557" s="150"/>
      <c r="P11557" s="150"/>
      <c r="Q11557" s="150"/>
    </row>
    <row r="11558" spans="1:17" ht="15">
      <c r="A11558" s="142">
        <v>53226</v>
      </c>
      <c r="B11558" s="143">
        <f t="shared" si="0"/>
        <v>9</v>
      </c>
      <c r="C11558" s="143">
        <f t="shared" si="1"/>
        <v>2045</v>
      </c>
      <c r="D11558" s="154">
        <v>42399</v>
      </c>
      <c r="E11558" s="145">
        <f t="shared" si="2"/>
        <v>1</v>
      </c>
      <c r="F11558" s="145">
        <f t="shared" si="3"/>
        <v>2016</v>
      </c>
      <c r="G11558" s="146"/>
      <c r="H11558" s="143">
        <v>10793</v>
      </c>
      <c r="I11558" s="143">
        <v>2324059</v>
      </c>
      <c r="J11558" s="143">
        <v>1000</v>
      </c>
      <c r="K11558" s="147" t="s">
        <v>77</v>
      </c>
      <c r="L11558" s="152"/>
      <c r="M11558" s="57"/>
      <c r="N11558" s="150"/>
      <c r="O11558" s="150"/>
      <c r="P11558" s="150"/>
      <c r="Q11558" s="150"/>
    </row>
    <row r="11559" spans="1:17" ht="15">
      <c r="A11559" s="142">
        <v>53227</v>
      </c>
      <c r="B11559" s="143">
        <f t="shared" si="0"/>
        <v>9</v>
      </c>
      <c r="C11559" s="143">
        <f t="shared" si="1"/>
        <v>2045</v>
      </c>
      <c r="D11559" s="154">
        <v>42399</v>
      </c>
      <c r="E11559" s="145">
        <f t="shared" si="2"/>
        <v>1</v>
      </c>
      <c r="F11559" s="145">
        <f t="shared" si="3"/>
        <v>2016</v>
      </c>
      <c r="G11559" s="153" t="s">
        <v>8709</v>
      </c>
      <c r="H11559" s="143">
        <v>10794</v>
      </c>
      <c r="I11559" s="143">
        <v>2324062</v>
      </c>
      <c r="J11559" s="143">
        <v>2600</v>
      </c>
      <c r="K11559" s="147" t="s">
        <v>77</v>
      </c>
      <c r="L11559" s="152"/>
      <c r="M11559" s="57"/>
      <c r="N11559" s="150"/>
      <c r="O11559" s="150"/>
      <c r="P11559" s="150"/>
      <c r="Q11559" s="150"/>
    </row>
    <row r="11560" spans="1:17" ht="15">
      <c r="A11560" s="142">
        <v>53228</v>
      </c>
      <c r="B11560" s="143">
        <f t="shared" si="0"/>
        <v>9</v>
      </c>
      <c r="C11560" s="143">
        <f t="shared" si="1"/>
        <v>2045</v>
      </c>
      <c r="D11560" s="154">
        <v>42399</v>
      </c>
      <c r="E11560" s="145">
        <f t="shared" si="2"/>
        <v>1</v>
      </c>
      <c r="F11560" s="145">
        <f t="shared" si="3"/>
        <v>2016</v>
      </c>
      <c r="G11560" s="146"/>
      <c r="H11560" s="143">
        <v>10795</v>
      </c>
      <c r="I11560" s="143">
        <v>2324063</v>
      </c>
      <c r="J11560" s="143">
        <v>2150</v>
      </c>
      <c r="K11560" s="147" t="s">
        <v>77</v>
      </c>
      <c r="L11560" s="152"/>
      <c r="M11560" s="57"/>
      <c r="N11560" s="150"/>
      <c r="O11560" s="150"/>
      <c r="P11560" s="150"/>
      <c r="Q11560" s="150"/>
    </row>
    <row r="11561" spans="1:17" ht="15">
      <c r="A11561" s="142">
        <v>53229</v>
      </c>
      <c r="B11561" s="143">
        <f t="shared" si="0"/>
        <v>9</v>
      </c>
      <c r="C11561" s="143">
        <f t="shared" si="1"/>
        <v>2045</v>
      </c>
      <c r="D11561" s="154">
        <v>42399</v>
      </c>
      <c r="E11561" s="145">
        <f t="shared" si="2"/>
        <v>1</v>
      </c>
      <c r="F11561" s="145">
        <f t="shared" si="3"/>
        <v>2016</v>
      </c>
      <c r="G11561" s="146"/>
      <c r="H11561" s="143">
        <v>0</v>
      </c>
      <c r="I11561" s="143">
        <v>2324065</v>
      </c>
      <c r="J11561" s="143">
        <v>1000</v>
      </c>
      <c r="K11561" s="147" t="s">
        <v>77</v>
      </c>
      <c r="L11561" s="152"/>
      <c r="M11561" s="57"/>
      <c r="N11561" s="150"/>
      <c r="O11561" s="150"/>
      <c r="P11561" s="150"/>
      <c r="Q11561" s="150"/>
    </row>
    <row r="11562" spans="1:17" ht="15">
      <c r="A11562" s="142">
        <v>53230</v>
      </c>
      <c r="B11562" s="143">
        <f t="shared" si="0"/>
        <v>9</v>
      </c>
      <c r="C11562" s="143">
        <f t="shared" si="1"/>
        <v>2045</v>
      </c>
      <c r="D11562" s="154">
        <v>42399</v>
      </c>
      <c r="E11562" s="145">
        <f t="shared" si="2"/>
        <v>1</v>
      </c>
      <c r="F11562" s="145">
        <f t="shared" si="3"/>
        <v>2016</v>
      </c>
      <c r="G11562" s="153" t="s">
        <v>8710</v>
      </c>
      <c r="H11562" s="143">
        <v>10796</v>
      </c>
      <c r="I11562" s="143">
        <v>2324066</v>
      </c>
      <c r="J11562" s="143">
        <v>1459</v>
      </c>
      <c r="K11562" s="147" t="s">
        <v>77</v>
      </c>
      <c r="L11562" s="152"/>
      <c r="M11562" s="57"/>
      <c r="N11562" s="150"/>
      <c r="O11562" s="150"/>
      <c r="P11562" s="150"/>
      <c r="Q11562" s="150"/>
    </row>
    <row r="11563" spans="1:17" ht="15">
      <c r="A11563" s="142">
        <v>53231</v>
      </c>
      <c r="B11563" s="143">
        <f t="shared" si="0"/>
        <v>9</v>
      </c>
      <c r="C11563" s="143">
        <f t="shared" si="1"/>
        <v>2045</v>
      </c>
      <c r="D11563" s="154">
        <v>42399</v>
      </c>
      <c r="E11563" s="145">
        <f t="shared" si="2"/>
        <v>1</v>
      </c>
      <c r="F11563" s="145">
        <f t="shared" si="3"/>
        <v>2016</v>
      </c>
      <c r="G11563" s="146"/>
      <c r="H11563" s="143">
        <v>10798</v>
      </c>
      <c r="I11563" s="143">
        <v>2324069</v>
      </c>
      <c r="J11563" s="143">
        <v>1000</v>
      </c>
      <c r="K11563" s="147" t="s">
        <v>77</v>
      </c>
      <c r="L11563" s="152"/>
      <c r="M11563" s="57"/>
      <c r="N11563" s="150"/>
      <c r="O11563" s="150"/>
      <c r="P11563" s="150"/>
      <c r="Q11563" s="150"/>
    </row>
    <row r="11564" spans="1:17" ht="15">
      <c r="A11564" s="142">
        <v>53232</v>
      </c>
      <c r="B11564" s="143">
        <f t="shared" si="0"/>
        <v>9</v>
      </c>
      <c r="C11564" s="143">
        <f t="shared" si="1"/>
        <v>2045</v>
      </c>
      <c r="D11564" s="154">
        <v>42399</v>
      </c>
      <c r="E11564" s="145">
        <f t="shared" si="2"/>
        <v>1</v>
      </c>
      <c r="F11564" s="145">
        <f t="shared" si="3"/>
        <v>2016</v>
      </c>
      <c r="G11564" s="146"/>
      <c r="H11564" s="143">
        <v>10799</v>
      </c>
      <c r="I11564" s="143">
        <v>2324070</v>
      </c>
      <c r="J11564" s="143">
        <v>1224</v>
      </c>
      <c r="K11564" s="147" t="s">
        <v>77</v>
      </c>
      <c r="L11564" s="152"/>
      <c r="M11564" s="57"/>
      <c r="N11564" s="150"/>
      <c r="O11564" s="150"/>
      <c r="P11564" s="150"/>
      <c r="Q11564" s="150"/>
    </row>
    <row r="11565" spans="1:17" ht="15">
      <c r="A11565" s="142">
        <v>53233</v>
      </c>
      <c r="B11565" s="143">
        <f t="shared" si="0"/>
        <v>9</v>
      </c>
      <c r="C11565" s="143">
        <f t="shared" si="1"/>
        <v>2045</v>
      </c>
      <c r="D11565" s="154">
        <v>42399</v>
      </c>
      <c r="E11565" s="145">
        <f t="shared" si="2"/>
        <v>1</v>
      </c>
      <c r="F11565" s="145">
        <f t="shared" si="3"/>
        <v>2016</v>
      </c>
      <c r="G11565" s="146"/>
      <c r="H11565" s="143">
        <v>5504</v>
      </c>
      <c r="I11565" s="143">
        <v>2324071</v>
      </c>
      <c r="J11565" s="143">
        <v>1000</v>
      </c>
      <c r="K11565" s="147" t="s">
        <v>77</v>
      </c>
      <c r="L11565" s="152"/>
      <c r="M11565" s="57"/>
      <c r="N11565" s="150"/>
      <c r="O11565" s="150"/>
      <c r="P11565" s="150"/>
      <c r="Q11565" s="150"/>
    </row>
    <row r="11566" spans="1:17" ht="15">
      <c r="A11566" s="142">
        <v>53234</v>
      </c>
      <c r="B11566" s="143">
        <f t="shared" si="0"/>
        <v>9</v>
      </c>
      <c r="C11566" s="143">
        <f t="shared" si="1"/>
        <v>2045</v>
      </c>
      <c r="D11566" s="154">
        <v>42399</v>
      </c>
      <c r="E11566" s="145">
        <f t="shared" si="2"/>
        <v>1</v>
      </c>
      <c r="F11566" s="145">
        <f t="shared" si="3"/>
        <v>2016</v>
      </c>
      <c r="G11566" s="146"/>
      <c r="H11566" s="143">
        <v>10801</v>
      </c>
      <c r="I11566" s="143">
        <v>2324072</v>
      </c>
      <c r="J11566" s="143">
        <v>1000</v>
      </c>
      <c r="K11566" s="147" t="s">
        <v>77</v>
      </c>
      <c r="L11566" s="152"/>
      <c r="M11566" s="57"/>
      <c r="N11566" s="150"/>
      <c r="O11566" s="150"/>
      <c r="P11566" s="150"/>
      <c r="Q11566" s="150"/>
    </row>
    <row r="11567" spans="1:17" ht="15">
      <c r="A11567" s="142">
        <v>53235</v>
      </c>
      <c r="B11567" s="143">
        <f t="shared" si="0"/>
        <v>9</v>
      </c>
      <c r="C11567" s="143">
        <f t="shared" si="1"/>
        <v>2045</v>
      </c>
      <c r="D11567" s="154">
        <v>42399</v>
      </c>
      <c r="E11567" s="145">
        <f t="shared" si="2"/>
        <v>1</v>
      </c>
      <c r="F11567" s="145">
        <f t="shared" si="3"/>
        <v>2016</v>
      </c>
      <c r="G11567" s="146"/>
      <c r="H11567" s="143">
        <v>10803</v>
      </c>
      <c r="I11567" s="143">
        <v>2324073</v>
      </c>
      <c r="J11567" s="143">
        <v>1000</v>
      </c>
      <c r="K11567" s="147" t="s">
        <v>77</v>
      </c>
      <c r="L11567" s="152"/>
      <c r="M11567" s="57"/>
      <c r="N11567" s="150"/>
      <c r="O11567" s="150"/>
      <c r="P11567" s="150"/>
      <c r="Q11567" s="150"/>
    </row>
    <row r="11568" spans="1:17" ht="15">
      <c r="A11568" s="142">
        <v>53236</v>
      </c>
      <c r="B11568" s="143">
        <f t="shared" si="0"/>
        <v>10</v>
      </c>
      <c r="C11568" s="143">
        <f t="shared" si="1"/>
        <v>2045</v>
      </c>
      <c r="D11568" s="154">
        <v>42399</v>
      </c>
      <c r="E11568" s="145">
        <f t="shared" si="2"/>
        <v>1</v>
      </c>
      <c r="F11568" s="145">
        <f t="shared" si="3"/>
        <v>2016</v>
      </c>
      <c r="G11568" s="146"/>
      <c r="H11568" s="143">
        <v>3393</v>
      </c>
      <c r="I11568" s="143">
        <v>2324078</v>
      </c>
      <c r="J11568" s="143">
        <v>2150</v>
      </c>
      <c r="K11568" s="147" t="s">
        <v>77</v>
      </c>
      <c r="L11568" s="152"/>
      <c r="M11568" s="57"/>
      <c r="N11568" s="150"/>
      <c r="O11568" s="150"/>
      <c r="P11568" s="150"/>
      <c r="Q11568" s="150"/>
    </row>
    <row r="11569" spans="1:17" ht="15">
      <c r="A11569" s="142">
        <v>53237</v>
      </c>
      <c r="B11569" s="143">
        <f t="shared" si="0"/>
        <v>10</v>
      </c>
      <c r="C11569" s="143">
        <f t="shared" si="1"/>
        <v>2045</v>
      </c>
      <c r="D11569" s="154">
        <v>42399</v>
      </c>
      <c r="E11569" s="145">
        <f t="shared" si="2"/>
        <v>1</v>
      </c>
      <c r="F11569" s="145">
        <f t="shared" si="3"/>
        <v>2016</v>
      </c>
      <c r="G11569" s="146"/>
      <c r="H11569" s="143">
        <v>0</v>
      </c>
      <c r="I11569" s="143">
        <v>2324080</v>
      </c>
      <c r="J11569" s="143">
        <v>1000</v>
      </c>
      <c r="K11569" s="147" t="s">
        <v>77</v>
      </c>
      <c r="L11569" s="152"/>
      <c r="M11569" s="57"/>
      <c r="N11569" s="150"/>
      <c r="O11569" s="150"/>
      <c r="P11569" s="150"/>
      <c r="Q11569" s="150"/>
    </row>
    <row r="11570" spans="1:17" ht="15">
      <c r="A11570" s="142">
        <v>53238</v>
      </c>
      <c r="B11570" s="143">
        <f t="shared" si="0"/>
        <v>10</v>
      </c>
      <c r="C11570" s="143">
        <f t="shared" si="1"/>
        <v>2045</v>
      </c>
      <c r="D11570" s="154">
        <v>42399</v>
      </c>
      <c r="E11570" s="145">
        <f t="shared" si="2"/>
        <v>1</v>
      </c>
      <c r="F11570" s="145">
        <f t="shared" si="3"/>
        <v>2016</v>
      </c>
      <c r="G11570" s="146"/>
      <c r="H11570" s="143">
        <v>6023</v>
      </c>
      <c r="I11570" s="143">
        <v>2324082</v>
      </c>
      <c r="J11570" s="143">
        <v>5000</v>
      </c>
      <c r="K11570" s="147" t="s">
        <v>77</v>
      </c>
      <c r="L11570" s="152"/>
      <c r="M11570" s="57"/>
      <c r="N11570" s="150"/>
      <c r="O11570" s="150"/>
      <c r="P11570" s="150"/>
      <c r="Q11570" s="150"/>
    </row>
    <row r="11571" spans="1:17" ht="15">
      <c r="A11571" s="142">
        <v>53239</v>
      </c>
      <c r="B11571" s="143">
        <f t="shared" si="0"/>
        <v>10</v>
      </c>
      <c r="C11571" s="143">
        <f t="shared" si="1"/>
        <v>2045</v>
      </c>
      <c r="D11571" s="154">
        <v>42399</v>
      </c>
      <c r="E11571" s="145">
        <f t="shared" si="2"/>
        <v>1</v>
      </c>
      <c r="F11571" s="145">
        <f t="shared" si="3"/>
        <v>2016</v>
      </c>
      <c r="G11571" s="146"/>
      <c r="H11571" s="143">
        <v>10804</v>
      </c>
      <c r="I11571" s="143">
        <v>2324083</v>
      </c>
      <c r="J11571" s="143">
        <v>4200</v>
      </c>
      <c r="K11571" s="147" t="s">
        <v>77</v>
      </c>
      <c r="L11571" s="152"/>
      <c r="M11571" s="57"/>
      <c r="N11571" s="150"/>
      <c r="O11571" s="150"/>
      <c r="P11571" s="150"/>
      <c r="Q11571" s="150"/>
    </row>
    <row r="11572" spans="1:17" ht="15">
      <c r="A11572" s="142">
        <v>53240</v>
      </c>
      <c r="B11572" s="143">
        <f t="shared" si="0"/>
        <v>10</v>
      </c>
      <c r="C11572" s="143">
        <f t="shared" si="1"/>
        <v>2045</v>
      </c>
      <c r="D11572" s="154">
        <v>42399</v>
      </c>
      <c r="E11572" s="145">
        <f t="shared" si="2"/>
        <v>1</v>
      </c>
      <c r="F11572" s="145">
        <f t="shared" si="3"/>
        <v>2016</v>
      </c>
      <c r="G11572" s="146"/>
      <c r="H11572" s="143">
        <v>0</v>
      </c>
      <c r="I11572" s="143">
        <v>2324084</v>
      </c>
      <c r="J11572" s="143">
        <v>1000</v>
      </c>
      <c r="K11572" s="147" t="s">
        <v>77</v>
      </c>
      <c r="L11572" s="152"/>
      <c r="M11572" s="57"/>
      <c r="N11572" s="150"/>
      <c r="O11572" s="150"/>
      <c r="P11572" s="150"/>
      <c r="Q11572" s="150"/>
    </row>
    <row r="11573" spans="1:17" ht="15">
      <c r="A11573" s="142">
        <v>53241</v>
      </c>
      <c r="B11573" s="143">
        <f t="shared" si="0"/>
        <v>10</v>
      </c>
      <c r="C11573" s="143">
        <f t="shared" si="1"/>
        <v>2045</v>
      </c>
      <c r="D11573" s="154">
        <v>42399</v>
      </c>
      <c r="E11573" s="145">
        <f t="shared" si="2"/>
        <v>1</v>
      </c>
      <c r="F11573" s="145">
        <f t="shared" si="3"/>
        <v>2016</v>
      </c>
      <c r="G11573" s="146"/>
      <c r="H11573" s="143">
        <v>10805</v>
      </c>
      <c r="I11573" s="143">
        <v>2324085</v>
      </c>
      <c r="J11573" s="143">
        <v>1000</v>
      </c>
      <c r="K11573" s="147" t="s">
        <v>77</v>
      </c>
      <c r="L11573" s="152"/>
      <c r="M11573" s="57"/>
      <c r="N11573" s="150"/>
      <c r="O11573" s="150"/>
      <c r="P11573" s="150"/>
      <c r="Q11573" s="150"/>
    </row>
    <row r="11574" spans="1:17" ht="15">
      <c r="A11574" s="142">
        <v>53242</v>
      </c>
      <c r="B11574" s="143">
        <f t="shared" si="0"/>
        <v>10</v>
      </c>
      <c r="C11574" s="143">
        <f t="shared" si="1"/>
        <v>2045</v>
      </c>
      <c r="D11574" s="154">
        <v>42399</v>
      </c>
      <c r="E11574" s="145">
        <f t="shared" si="2"/>
        <v>1</v>
      </c>
      <c r="F11574" s="145">
        <f t="shared" si="3"/>
        <v>2016</v>
      </c>
      <c r="G11574" s="146"/>
      <c r="H11574" s="143">
        <v>0</v>
      </c>
      <c r="I11574" s="143">
        <v>2324089</v>
      </c>
      <c r="J11574" s="143">
        <v>1000</v>
      </c>
      <c r="K11574" s="147" t="s">
        <v>77</v>
      </c>
      <c r="L11574" s="152"/>
      <c r="M11574" s="57"/>
      <c r="N11574" s="150"/>
      <c r="O11574" s="150"/>
      <c r="P11574" s="150"/>
      <c r="Q11574" s="150"/>
    </row>
    <row r="11575" spans="1:17" ht="15">
      <c r="A11575" s="142">
        <v>53243</v>
      </c>
      <c r="B11575" s="143">
        <f t="shared" si="0"/>
        <v>10</v>
      </c>
      <c r="C11575" s="143">
        <f t="shared" si="1"/>
        <v>2045</v>
      </c>
      <c r="D11575" s="154">
        <v>42399</v>
      </c>
      <c r="E11575" s="145">
        <f t="shared" si="2"/>
        <v>1</v>
      </c>
      <c r="F11575" s="145">
        <f t="shared" si="3"/>
        <v>2016</v>
      </c>
      <c r="G11575" s="146"/>
      <c r="H11575" s="143">
        <v>3841</v>
      </c>
      <c r="I11575" s="143">
        <v>2324091</v>
      </c>
      <c r="J11575" s="143">
        <v>2000</v>
      </c>
      <c r="K11575" s="147" t="s">
        <v>77</v>
      </c>
      <c r="L11575" s="152"/>
      <c r="M11575" s="57"/>
      <c r="N11575" s="150"/>
      <c r="O11575" s="150"/>
      <c r="P11575" s="150"/>
      <c r="Q11575" s="150"/>
    </row>
    <row r="11576" spans="1:17" ht="15">
      <c r="A11576" s="142">
        <v>53244</v>
      </c>
      <c r="B11576" s="143">
        <f t="shared" si="0"/>
        <v>10</v>
      </c>
      <c r="C11576" s="143">
        <f t="shared" si="1"/>
        <v>2045</v>
      </c>
      <c r="D11576" s="154">
        <v>42399</v>
      </c>
      <c r="E11576" s="145">
        <f t="shared" si="2"/>
        <v>1</v>
      </c>
      <c r="F11576" s="145">
        <f t="shared" si="3"/>
        <v>2016</v>
      </c>
      <c r="G11576" s="153" t="s">
        <v>8711</v>
      </c>
      <c r="H11576" s="143">
        <v>10807</v>
      </c>
      <c r="I11576" s="143">
        <v>2324092</v>
      </c>
      <c r="J11576" s="143">
        <v>3449</v>
      </c>
      <c r="K11576" s="147" t="s">
        <v>77</v>
      </c>
      <c r="L11576" s="152"/>
      <c r="M11576" s="57"/>
      <c r="N11576" s="150"/>
      <c r="O11576" s="150"/>
      <c r="P11576" s="150"/>
      <c r="Q11576" s="150"/>
    </row>
    <row r="11577" spans="1:17" ht="15">
      <c r="A11577" s="142">
        <v>53245</v>
      </c>
      <c r="B11577" s="143">
        <f t="shared" si="0"/>
        <v>10</v>
      </c>
      <c r="C11577" s="143">
        <f t="shared" si="1"/>
        <v>2045</v>
      </c>
      <c r="D11577" s="154">
        <v>42399</v>
      </c>
      <c r="E11577" s="145">
        <f t="shared" si="2"/>
        <v>1</v>
      </c>
      <c r="F11577" s="145">
        <f t="shared" si="3"/>
        <v>2016</v>
      </c>
      <c r="G11577" s="146"/>
      <c r="H11577" s="143">
        <v>0</v>
      </c>
      <c r="I11577" s="143">
        <v>2324093</v>
      </c>
      <c r="J11577" s="143">
        <v>2600</v>
      </c>
      <c r="K11577" s="147" t="s">
        <v>77</v>
      </c>
      <c r="L11577" s="152"/>
      <c r="M11577" s="57"/>
      <c r="N11577" s="150"/>
      <c r="O11577" s="150"/>
      <c r="P11577" s="150"/>
      <c r="Q11577" s="150"/>
    </row>
    <row r="11578" spans="1:17" ht="15">
      <c r="A11578" s="142">
        <v>53246</v>
      </c>
      <c r="B11578" s="143">
        <f t="shared" si="0"/>
        <v>10</v>
      </c>
      <c r="C11578" s="143">
        <f t="shared" si="1"/>
        <v>2045</v>
      </c>
      <c r="D11578" s="154">
        <v>42399</v>
      </c>
      <c r="E11578" s="145">
        <f t="shared" si="2"/>
        <v>1</v>
      </c>
      <c r="F11578" s="145">
        <f t="shared" si="3"/>
        <v>2016</v>
      </c>
      <c r="G11578" s="146"/>
      <c r="H11578" s="143">
        <v>0</v>
      </c>
      <c r="I11578" s="143">
        <v>2324094</v>
      </c>
      <c r="J11578" s="143">
        <v>2320</v>
      </c>
      <c r="K11578" s="147" t="s">
        <v>77</v>
      </c>
      <c r="L11578" s="152"/>
      <c r="M11578" s="57"/>
      <c r="N11578" s="150"/>
      <c r="O11578" s="150"/>
      <c r="P11578" s="150"/>
      <c r="Q11578" s="150"/>
    </row>
    <row r="11579" spans="1:17" ht="15">
      <c r="A11579" s="142">
        <v>53247</v>
      </c>
      <c r="B11579" s="143">
        <f t="shared" si="0"/>
        <v>10</v>
      </c>
      <c r="C11579" s="143">
        <f t="shared" si="1"/>
        <v>2045</v>
      </c>
      <c r="D11579" s="154">
        <v>42399</v>
      </c>
      <c r="E11579" s="145">
        <f t="shared" si="2"/>
        <v>1</v>
      </c>
      <c r="F11579" s="145">
        <f t="shared" si="3"/>
        <v>2016</v>
      </c>
      <c r="G11579" s="146"/>
      <c r="H11579" s="143">
        <v>0</v>
      </c>
      <c r="I11579" s="143">
        <v>2324095</v>
      </c>
      <c r="J11579" s="143">
        <v>3000</v>
      </c>
      <c r="K11579" s="147" t="s">
        <v>77</v>
      </c>
      <c r="L11579" s="152"/>
      <c r="M11579" s="57"/>
      <c r="N11579" s="150"/>
      <c r="O11579" s="150"/>
      <c r="P11579" s="150"/>
      <c r="Q11579" s="150"/>
    </row>
    <row r="11580" spans="1:17" ht="15">
      <c r="A11580" s="142">
        <v>53248</v>
      </c>
      <c r="B11580" s="143">
        <f t="shared" si="0"/>
        <v>10</v>
      </c>
      <c r="C11580" s="143">
        <f t="shared" si="1"/>
        <v>2045</v>
      </c>
      <c r="D11580" s="154">
        <v>42399</v>
      </c>
      <c r="E11580" s="145">
        <f t="shared" si="2"/>
        <v>1</v>
      </c>
      <c r="F11580" s="145">
        <f t="shared" si="3"/>
        <v>2016</v>
      </c>
      <c r="G11580" s="146"/>
      <c r="H11580" s="143">
        <v>10808</v>
      </c>
      <c r="I11580" s="143">
        <v>2324096</v>
      </c>
      <c r="J11580" s="143">
        <v>1000</v>
      </c>
      <c r="K11580" s="147" t="s">
        <v>77</v>
      </c>
      <c r="L11580" s="152"/>
      <c r="M11580" s="57"/>
      <c r="N11580" s="150"/>
      <c r="O11580" s="150"/>
      <c r="P11580" s="150"/>
      <c r="Q11580" s="150"/>
    </row>
    <row r="11581" spans="1:17" ht="15">
      <c r="A11581" s="142">
        <v>53249</v>
      </c>
      <c r="B11581" s="143">
        <f t="shared" si="0"/>
        <v>10</v>
      </c>
      <c r="C11581" s="143">
        <f t="shared" si="1"/>
        <v>2045</v>
      </c>
      <c r="D11581" s="154">
        <v>42399</v>
      </c>
      <c r="E11581" s="145">
        <f t="shared" si="2"/>
        <v>1</v>
      </c>
      <c r="F11581" s="145">
        <f t="shared" si="3"/>
        <v>2016</v>
      </c>
      <c r="G11581" s="146"/>
      <c r="H11581" s="143">
        <v>0</v>
      </c>
      <c r="I11581" s="143">
        <v>2324098</v>
      </c>
      <c r="J11581" s="143">
        <v>3000</v>
      </c>
      <c r="K11581" s="147" t="s">
        <v>77</v>
      </c>
      <c r="L11581" s="152"/>
      <c r="M11581" s="57"/>
      <c r="N11581" s="150"/>
      <c r="O11581" s="150"/>
      <c r="P11581" s="150"/>
      <c r="Q11581" s="150"/>
    </row>
    <row r="11582" spans="1:17" ht="15">
      <c r="A11582" s="142">
        <v>53250</v>
      </c>
      <c r="B11582" s="143">
        <f t="shared" si="0"/>
        <v>10</v>
      </c>
      <c r="C11582" s="143">
        <f t="shared" si="1"/>
        <v>2045</v>
      </c>
      <c r="D11582" s="154">
        <v>42400</v>
      </c>
      <c r="E11582" s="145">
        <f t="shared" si="2"/>
        <v>1</v>
      </c>
      <c r="F11582" s="145">
        <f t="shared" si="3"/>
        <v>2016</v>
      </c>
      <c r="G11582" s="146"/>
      <c r="H11582" s="143">
        <v>0</v>
      </c>
      <c r="I11582" s="143">
        <v>2324106</v>
      </c>
      <c r="J11582" s="143">
        <v>1000</v>
      </c>
      <c r="K11582" s="147" t="s">
        <v>77</v>
      </c>
      <c r="L11582" s="152"/>
      <c r="M11582" s="57"/>
      <c r="N11582" s="150"/>
      <c r="O11582" s="150"/>
      <c r="P11582" s="150"/>
      <c r="Q11582" s="150"/>
    </row>
    <row r="11583" spans="1:17" ht="15">
      <c r="A11583" s="142">
        <v>53251</v>
      </c>
      <c r="B11583" s="143">
        <f t="shared" si="0"/>
        <v>10</v>
      </c>
      <c r="C11583" s="143">
        <f t="shared" si="1"/>
        <v>2045</v>
      </c>
      <c r="D11583" s="154">
        <v>42400</v>
      </c>
      <c r="E11583" s="145">
        <f t="shared" si="2"/>
        <v>1</v>
      </c>
      <c r="F11583" s="145">
        <f t="shared" si="3"/>
        <v>2016</v>
      </c>
      <c r="G11583" s="146"/>
      <c r="H11583" s="143">
        <v>10809</v>
      </c>
      <c r="I11583" s="143">
        <v>2324107</v>
      </c>
      <c r="J11583" s="143">
        <v>1000</v>
      </c>
      <c r="K11583" s="147" t="s">
        <v>77</v>
      </c>
      <c r="L11583" s="152"/>
      <c r="M11583" s="57"/>
      <c r="N11583" s="150"/>
      <c r="O11583" s="150"/>
      <c r="P11583" s="150"/>
      <c r="Q11583" s="150"/>
    </row>
    <row r="11584" spans="1:17" ht="15">
      <c r="A11584" s="142">
        <v>53252</v>
      </c>
      <c r="B11584" s="143">
        <f t="shared" si="0"/>
        <v>10</v>
      </c>
      <c r="C11584" s="143">
        <f t="shared" si="1"/>
        <v>2045</v>
      </c>
      <c r="D11584" s="154">
        <v>42400</v>
      </c>
      <c r="E11584" s="145">
        <f t="shared" si="2"/>
        <v>1</v>
      </c>
      <c r="F11584" s="145">
        <f t="shared" si="3"/>
        <v>2016</v>
      </c>
      <c r="G11584" s="146"/>
      <c r="H11584" s="143">
        <v>10810</v>
      </c>
      <c r="I11584" s="143">
        <v>2324111</v>
      </c>
      <c r="J11584" s="143">
        <v>4000</v>
      </c>
      <c r="K11584" s="147" t="s">
        <v>77</v>
      </c>
      <c r="L11584" s="152"/>
      <c r="M11584" s="57"/>
      <c r="N11584" s="150"/>
      <c r="O11584" s="150"/>
      <c r="P11584" s="150"/>
      <c r="Q11584" s="150"/>
    </row>
    <row r="11585" spans="1:17" ht="15">
      <c r="A11585" s="142">
        <v>53253</v>
      </c>
      <c r="B11585" s="143">
        <f t="shared" si="0"/>
        <v>10</v>
      </c>
      <c r="C11585" s="143">
        <f t="shared" si="1"/>
        <v>2045</v>
      </c>
      <c r="D11585" s="154">
        <v>42400</v>
      </c>
      <c r="E11585" s="145">
        <f t="shared" si="2"/>
        <v>1</v>
      </c>
      <c r="F11585" s="145">
        <f t="shared" si="3"/>
        <v>2016</v>
      </c>
      <c r="G11585" s="146"/>
      <c r="H11585" s="143">
        <v>10811</v>
      </c>
      <c r="I11585" s="143">
        <v>2324112</v>
      </c>
      <c r="J11585" s="143">
        <v>1000</v>
      </c>
      <c r="K11585" s="147" t="s">
        <v>77</v>
      </c>
      <c r="L11585" s="152"/>
      <c r="M11585" s="57"/>
      <c r="N11585" s="150"/>
      <c r="O11585" s="150"/>
      <c r="P11585" s="150"/>
      <c r="Q11585" s="150"/>
    </row>
    <row r="11586" spans="1:17" ht="15">
      <c r="A11586" s="142">
        <v>53254</v>
      </c>
      <c r="B11586" s="143">
        <f t="shared" si="0"/>
        <v>10</v>
      </c>
      <c r="C11586" s="143">
        <f t="shared" si="1"/>
        <v>2045</v>
      </c>
      <c r="D11586" s="154">
        <v>42400</v>
      </c>
      <c r="E11586" s="145">
        <f t="shared" si="2"/>
        <v>1</v>
      </c>
      <c r="F11586" s="145">
        <f t="shared" si="3"/>
        <v>2016</v>
      </c>
      <c r="G11586" s="153" t="s">
        <v>8712</v>
      </c>
      <c r="H11586" s="143">
        <v>9219</v>
      </c>
      <c r="I11586" s="143">
        <v>2324113</v>
      </c>
      <c r="J11586" s="143">
        <v>1018</v>
      </c>
      <c r="K11586" s="147" t="s">
        <v>77</v>
      </c>
      <c r="L11586" s="152"/>
      <c r="M11586" s="57"/>
      <c r="N11586" s="150"/>
      <c r="O11586" s="150"/>
      <c r="P11586" s="150"/>
      <c r="Q11586" s="150"/>
    </row>
    <row r="11587" spans="1:17" ht="15">
      <c r="A11587" s="142">
        <v>53255</v>
      </c>
      <c r="B11587" s="143">
        <f t="shared" si="0"/>
        <v>10</v>
      </c>
      <c r="C11587" s="143">
        <f t="shared" si="1"/>
        <v>2045</v>
      </c>
      <c r="D11587" s="154">
        <v>42400</v>
      </c>
      <c r="E11587" s="145">
        <f t="shared" si="2"/>
        <v>1</v>
      </c>
      <c r="F11587" s="145">
        <f t="shared" si="3"/>
        <v>2016</v>
      </c>
      <c r="G11587" s="146"/>
      <c r="H11587" s="143">
        <v>3123</v>
      </c>
      <c r="I11587" s="143">
        <v>2324114</v>
      </c>
      <c r="J11587" s="143">
        <v>1000</v>
      </c>
      <c r="K11587" s="147" t="s">
        <v>77</v>
      </c>
      <c r="L11587" s="152"/>
      <c r="M11587" s="57"/>
      <c r="N11587" s="150"/>
      <c r="O11587" s="150"/>
      <c r="P11587" s="150"/>
      <c r="Q11587" s="150"/>
    </row>
    <row r="11588" spans="1:17" ht="15">
      <c r="A11588" s="142">
        <v>53256</v>
      </c>
      <c r="B11588" s="143">
        <f t="shared" si="0"/>
        <v>10</v>
      </c>
      <c r="C11588" s="143">
        <f t="shared" si="1"/>
        <v>2045</v>
      </c>
      <c r="D11588" s="154">
        <v>42400</v>
      </c>
      <c r="E11588" s="145">
        <f t="shared" si="2"/>
        <v>1</v>
      </c>
      <c r="F11588" s="145">
        <f t="shared" si="3"/>
        <v>2016</v>
      </c>
      <c r="G11588" s="153" t="s">
        <v>8713</v>
      </c>
      <c r="H11588" s="143">
        <v>11706</v>
      </c>
      <c r="I11588" s="143">
        <v>2324115</v>
      </c>
      <c r="J11588" s="143">
        <v>1549</v>
      </c>
      <c r="K11588" s="147" t="s">
        <v>77</v>
      </c>
      <c r="L11588" s="152"/>
      <c r="M11588" s="57"/>
      <c r="N11588" s="150"/>
      <c r="O11588" s="150"/>
      <c r="P11588" s="150"/>
      <c r="Q11588" s="150"/>
    </row>
    <row r="11589" spans="1:17" ht="15">
      <c r="A11589" s="142">
        <v>53257</v>
      </c>
      <c r="B11589" s="143">
        <f t="shared" si="0"/>
        <v>10</v>
      </c>
      <c r="C11589" s="143">
        <f t="shared" si="1"/>
        <v>2045</v>
      </c>
      <c r="D11589" s="154">
        <v>42400</v>
      </c>
      <c r="E11589" s="145">
        <f t="shared" si="2"/>
        <v>1</v>
      </c>
      <c r="F11589" s="145">
        <f t="shared" si="3"/>
        <v>2016</v>
      </c>
      <c r="G11589" s="146"/>
      <c r="H11589" s="143">
        <v>3119</v>
      </c>
      <c r="I11589" s="143">
        <v>2324118</v>
      </c>
      <c r="J11589" s="143">
        <v>3000</v>
      </c>
      <c r="K11589" s="147" t="s">
        <v>77</v>
      </c>
      <c r="L11589" s="152"/>
      <c r="M11589" s="57"/>
      <c r="N11589" s="150"/>
      <c r="O11589" s="150"/>
      <c r="P11589" s="150"/>
      <c r="Q11589" s="150"/>
    </row>
    <row r="11590" spans="1:17" ht="15">
      <c r="A11590" s="142">
        <v>53258</v>
      </c>
      <c r="B11590" s="143">
        <f t="shared" si="0"/>
        <v>10</v>
      </c>
      <c r="C11590" s="143">
        <f t="shared" si="1"/>
        <v>2045</v>
      </c>
      <c r="D11590" s="154">
        <v>42400</v>
      </c>
      <c r="E11590" s="145">
        <f t="shared" si="2"/>
        <v>1</v>
      </c>
      <c r="F11590" s="145">
        <f t="shared" si="3"/>
        <v>2016</v>
      </c>
      <c r="G11590" s="153" t="s">
        <v>8702</v>
      </c>
      <c r="H11590" s="143">
        <v>10775</v>
      </c>
      <c r="I11590" s="143">
        <v>2324121</v>
      </c>
      <c r="J11590" s="143">
        <v>2267</v>
      </c>
      <c r="K11590" s="147" t="s">
        <v>77</v>
      </c>
      <c r="L11590" s="152"/>
      <c r="M11590" s="57"/>
      <c r="N11590" s="150"/>
      <c r="O11590" s="150"/>
      <c r="P11590" s="150"/>
      <c r="Q11590" s="150"/>
    </row>
    <row r="11591" spans="1:17" ht="15">
      <c r="A11591" s="142">
        <v>53259</v>
      </c>
      <c r="B11591" s="143">
        <f t="shared" si="0"/>
        <v>10</v>
      </c>
      <c r="C11591" s="143">
        <f t="shared" si="1"/>
        <v>2045</v>
      </c>
      <c r="D11591" s="154">
        <v>42400</v>
      </c>
      <c r="E11591" s="145">
        <f t="shared" si="2"/>
        <v>1</v>
      </c>
      <c r="F11591" s="145">
        <f t="shared" si="3"/>
        <v>2016</v>
      </c>
      <c r="G11591" s="153" t="s">
        <v>8714</v>
      </c>
      <c r="H11591" s="143">
        <v>10813</v>
      </c>
      <c r="I11591" s="143">
        <v>2324123</v>
      </c>
      <c r="J11591" s="143">
        <v>1959</v>
      </c>
      <c r="K11591" s="147" t="s">
        <v>77</v>
      </c>
      <c r="L11591" s="152"/>
      <c r="M11591" s="57"/>
      <c r="N11591" s="150"/>
      <c r="O11591" s="150"/>
      <c r="P11591" s="150"/>
      <c r="Q11591" s="150"/>
    </row>
    <row r="11592" spans="1:17" ht="15">
      <c r="A11592" s="142">
        <v>53260</v>
      </c>
      <c r="B11592" s="143">
        <f t="shared" si="0"/>
        <v>10</v>
      </c>
      <c r="C11592" s="143">
        <f t="shared" si="1"/>
        <v>2045</v>
      </c>
      <c r="D11592" s="154">
        <v>42400</v>
      </c>
      <c r="E11592" s="145">
        <f t="shared" si="2"/>
        <v>1</v>
      </c>
      <c r="F11592" s="145">
        <f t="shared" si="3"/>
        <v>2016</v>
      </c>
      <c r="G11592" s="153" t="s">
        <v>8715</v>
      </c>
      <c r="H11592" s="143">
        <v>13368</v>
      </c>
      <c r="I11592" s="143">
        <v>2324125</v>
      </c>
      <c r="J11592" s="143">
        <v>8509</v>
      </c>
      <c r="K11592" s="147" t="s">
        <v>77</v>
      </c>
      <c r="L11592" s="152"/>
      <c r="M11592" s="57"/>
      <c r="N11592" s="150"/>
      <c r="O11592" s="150"/>
      <c r="P11592" s="150"/>
      <c r="Q11592" s="150"/>
    </row>
    <row r="11593" spans="1:17" ht="15">
      <c r="A11593" s="142">
        <v>53261</v>
      </c>
      <c r="B11593" s="143">
        <f t="shared" si="0"/>
        <v>10</v>
      </c>
      <c r="C11593" s="143">
        <f t="shared" si="1"/>
        <v>2045</v>
      </c>
      <c r="D11593" s="154">
        <v>42400</v>
      </c>
      <c r="E11593" s="145">
        <f t="shared" si="2"/>
        <v>1</v>
      </c>
      <c r="F11593" s="145">
        <f t="shared" si="3"/>
        <v>2016</v>
      </c>
      <c r="G11593" s="153" t="s">
        <v>8716</v>
      </c>
      <c r="H11593" s="143">
        <v>7145</v>
      </c>
      <c r="I11593" s="143">
        <v>2324126</v>
      </c>
      <c r="J11593" s="143">
        <v>1909</v>
      </c>
      <c r="K11593" s="147" t="s">
        <v>77</v>
      </c>
      <c r="L11593" s="152"/>
      <c r="M11593" s="57"/>
      <c r="N11593" s="150"/>
      <c r="O11593" s="150"/>
      <c r="P11593" s="150"/>
      <c r="Q11593" s="150"/>
    </row>
    <row r="11594" spans="1:17" ht="15">
      <c r="A11594" s="142">
        <v>53262</v>
      </c>
      <c r="B11594" s="143">
        <f t="shared" si="0"/>
        <v>10</v>
      </c>
      <c r="C11594" s="143">
        <f t="shared" si="1"/>
        <v>2045</v>
      </c>
      <c r="D11594" s="154">
        <v>42400</v>
      </c>
      <c r="E11594" s="145">
        <f t="shared" si="2"/>
        <v>1</v>
      </c>
      <c r="F11594" s="145">
        <f t="shared" si="3"/>
        <v>2016</v>
      </c>
      <c r="G11594" s="153" t="s">
        <v>8717</v>
      </c>
      <c r="H11594" s="143">
        <v>10815</v>
      </c>
      <c r="I11594" s="143">
        <v>2324127</v>
      </c>
      <c r="J11594" s="143">
        <v>1449</v>
      </c>
      <c r="K11594" s="147" t="s">
        <v>77</v>
      </c>
      <c r="L11594" s="152"/>
      <c r="M11594" s="57"/>
      <c r="N11594" s="150"/>
      <c r="O11594" s="150"/>
      <c r="P11594" s="150"/>
      <c r="Q11594" s="150"/>
    </row>
    <row r="11595" spans="1:17" ht="15">
      <c r="A11595" s="142">
        <v>53263</v>
      </c>
      <c r="B11595" s="143">
        <f t="shared" si="0"/>
        <v>10</v>
      </c>
      <c r="C11595" s="143">
        <f t="shared" si="1"/>
        <v>2045</v>
      </c>
      <c r="D11595" s="154">
        <v>42400</v>
      </c>
      <c r="E11595" s="145">
        <f t="shared" si="2"/>
        <v>1</v>
      </c>
      <c r="F11595" s="145">
        <f t="shared" si="3"/>
        <v>2016</v>
      </c>
      <c r="G11595" s="153" t="s">
        <v>8718</v>
      </c>
      <c r="H11595" s="143">
        <v>10816</v>
      </c>
      <c r="I11595" s="143">
        <v>2324130</v>
      </c>
      <c r="J11595" s="143">
        <v>4004</v>
      </c>
      <c r="K11595" s="147" t="s">
        <v>77</v>
      </c>
      <c r="L11595" s="152"/>
      <c r="M11595" s="57"/>
      <c r="N11595" s="150"/>
      <c r="O11595" s="150"/>
      <c r="P11595" s="150"/>
      <c r="Q11595" s="150"/>
    </row>
    <row r="11596" spans="1:17" ht="15">
      <c r="A11596" s="142">
        <v>53264</v>
      </c>
      <c r="B11596" s="143">
        <f t="shared" si="0"/>
        <v>10</v>
      </c>
      <c r="C11596" s="143">
        <f t="shared" si="1"/>
        <v>2045</v>
      </c>
      <c r="D11596" s="154">
        <v>42400</v>
      </c>
      <c r="E11596" s="145">
        <f t="shared" si="2"/>
        <v>1</v>
      </c>
      <c r="F11596" s="145">
        <f t="shared" si="3"/>
        <v>2016</v>
      </c>
      <c r="G11596" s="153" t="s">
        <v>8719</v>
      </c>
      <c r="H11596" s="143">
        <v>10384</v>
      </c>
      <c r="I11596" s="143">
        <v>2324131</v>
      </c>
      <c r="J11596" s="143">
        <v>1114</v>
      </c>
      <c r="K11596" s="147" t="s">
        <v>77</v>
      </c>
      <c r="L11596" s="152"/>
      <c r="M11596" s="57"/>
      <c r="N11596" s="150"/>
      <c r="O11596" s="150"/>
      <c r="P11596" s="150"/>
      <c r="Q11596" s="150"/>
    </row>
    <row r="11597" spans="1:17" ht="15">
      <c r="A11597" s="142">
        <v>53265</v>
      </c>
      <c r="B11597" s="143">
        <f t="shared" si="0"/>
        <v>10</v>
      </c>
      <c r="C11597" s="143">
        <f t="shared" si="1"/>
        <v>2045</v>
      </c>
      <c r="D11597" s="154">
        <v>42400</v>
      </c>
      <c r="E11597" s="145">
        <f t="shared" si="2"/>
        <v>1</v>
      </c>
      <c r="F11597" s="145">
        <f t="shared" si="3"/>
        <v>2016</v>
      </c>
      <c r="G11597" s="153" t="s">
        <v>8720</v>
      </c>
      <c r="H11597" s="143">
        <v>0</v>
      </c>
      <c r="I11597" s="143">
        <v>2324134</v>
      </c>
      <c r="J11597" s="143">
        <v>7865</v>
      </c>
      <c r="K11597" s="147" t="s">
        <v>77</v>
      </c>
      <c r="L11597" s="152"/>
      <c r="M11597" s="57"/>
      <c r="N11597" s="150"/>
      <c r="O11597" s="150"/>
      <c r="P11597" s="150"/>
      <c r="Q11597" s="150"/>
    </row>
    <row r="11598" spans="1:17" ht="15">
      <c r="A11598" s="142">
        <v>53266</v>
      </c>
      <c r="B11598" s="143">
        <f t="shared" si="0"/>
        <v>10</v>
      </c>
      <c r="C11598" s="143">
        <f t="shared" si="1"/>
        <v>2045</v>
      </c>
      <c r="D11598" s="154">
        <v>42400</v>
      </c>
      <c r="E11598" s="145">
        <f t="shared" si="2"/>
        <v>1</v>
      </c>
      <c r="F11598" s="145">
        <f t="shared" si="3"/>
        <v>2016</v>
      </c>
      <c r="G11598" s="153" t="s">
        <v>8721</v>
      </c>
      <c r="H11598" s="143">
        <v>10017</v>
      </c>
      <c r="I11598" s="143">
        <v>2324136</v>
      </c>
      <c r="J11598" s="143">
        <v>1369</v>
      </c>
      <c r="K11598" s="147" t="s">
        <v>77</v>
      </c>
      <c r="L11598" s="152"/>
      <c r="M11598" s="57"/>
      <c r="N11598" s="150"/>
      <c r="O11598" s="150"/>
      <c r="P11598" s="150"/>
      <c r="Q11598" s="150"/>
    </row>
    <row r="11599" spans="1:17" ht="15">
      <c r="A11599" s="142">
        <v>53267</v>
      </c>
      <c r="B11599" s="143">
        <f t="shared" si="0"/>
        <v>11</v>
      </c>
      <c r="C11599" s="143">
        <f t="shared" si="1"/>
        <v>2045</v>
      </c>
      <c r="D11599" s="154">
        <v>42400</v>
      </c>
      <c r="E11599" s="145">
        <f t="shared" si="2"/>
        <v>1</v>
      </c>
      <c r="F11599" s="145">
        <f t="shared" si="3"/>
        <v>2016</v>
      </c>
      <c r="G11599" s="153" t="s">
        <v>8722</v>
      </c>
      <c r="H11599" s="143">
        <v>10818</v>
      </c>
      <c r="I11599" s="143">
        <v>2324137</v>
      </c>
      <c r="J11599" s="143">
        <v>100</v>
      </c>
      <c r="K11599" s="147" t="s">
        <v>77</v>
      </c>
      <c r="L11599" s="152"/>
      <c r="M11599" s="57"/>
      <c r="N11599" s="150"/>
      <c r="O11599" s="150"/>
      <c r="P11599" s="150"/>
      <c r="Q11599" s="150"/>
    </row>
    <row r="11600" spans="1:17" ht="15">
      <c r="A11600" s="142">
        <v>53268</v>
      </c>
      <c r="B11600" s="143">
        <f t="shared" si="0"/>
        <v>11</v>
      </c>
      <c r="C11600" s="143">
        <f t="shared" si="1"/>
        <v>2045</v>
      </c>
      <c r="D11600" s="154">
        <v>42400</v>
      </c>
      <c r="E11600" s="145">
        <f t="shared" si="2"/>
        <v>1</v>
      </c>
      <c r="F11600" s="145">
        <f t="shared" si="3"/>
        <v>2016</v>
      </c>
      <c r="G11600" s="153" t="s">
        <v>8723</v>
      </c>
      <c r="H11600" s="143">
        <v>2010</v>
      </c>
      <c r="I11600" s="143">
        <v>2324138</v>
      </c>
      <c r="J11600" s="143">
        <v>3298</v>
      </c>
      <c r="K11600" s="147" t="s">
        <v>77</v>
      </c>
      <c r="L11600" s="152"/>
      <c r="M11600" s="57"/>
      <c r="N11600" s="150"/>
      <c r="O11600" s="150"/>
      <c r="P11600" s="150"/>
      <c r="Q11600" s="150"/>
    </row>
    <row r="11601" spans="1:17" ht="15">
      <c r="A11601" s="142">
        <v>53269</v>
      </c>
      <c r="B11601" s="143">
        <f t="shared" si="0"/>
        <v>11</v>
      </c>
      <c r="C11601" s="143">
        <f t="shared" si="1"/>
        <v>2045</v>
      </c>
      <c r="D11601" s="154">
        <v>42400</v>
      </c>
      <c r="E11601" s="145">
        <f t="shared" si="2"/>
        <v>1</v>
      </c>
      <c r="F11601" s="145">
        <f t="shared" si="3"/>
        <v>2016</v>
      </c>
      <c r="G11601" s="146"/>
      <c r="H11601" s="143">
        <v>3333</v>
      </c>
      <c r="I11601" s="143">
        <v>2324139</v>
      </c>
      <c r="J11601" s="143">
        <v>1000</v>
      </c>
      <c r="K11601" s="147" t="s">
        <v>77</v>
      </c>
      <c r="L11601" s="152"/>
      <c r="M11601" s="57"/>
      <c r="N11601" s="150"/>
      <c r="O11601" s="150"/>
      <c r="P11601" s="150"/>
      <c r="Q11601" s="150"/>
    </row>
    <row r="11602" spans="1:17" ht="15">
      <c r="A11602" s="142">
        <v>53270</v>
      </c>
      <c r="B11602" s="143">
        <f t="shared" si="0"/>
        <v>11</v>
      </c>
      <c r="C11602" s="143">
        <f t="shared" si="1"/>
        <v>2045</v>
      </c>
      <c r="D11602" s="154">
        <v>42400</v>
      </c>
      <c r="E11602" s="145">
        <f t="shared" si="2"/>
        <v>1</v>
      </c>
      <c r="F11602" s="145">
        <f t="shared" si="3"/>
        <v>2016</v>
      </c>
      <c r="G11602" s="146"/>
      <c r="H11602" s="143">
        <v>3848</v>
      </c>
      <c r="I11602" s="143">
        <v>2324140</v>
      </c>
      <c r="J11602" s="143">
        <v>1000</v>
      </c>
      <c r="K11602" s="147" t="s">
        <v>77</v>
      </c>
      <c r="L11602" s="152"/>
      <c r="M11602" s="57"/>
      <c r="N11602" s="150"/>
      <c r="O11602" s="150"/>
      <c r="P11602" s="150"/>
      <c r="Q11602" s="150"/>
    </row>
    <row r="11603" spans="1:17" ht="15">
      <c r="A11603" s="142">
        <v>53271</v>
      </c>
      <c r="B11603" s="143">
        <f t="shared" si="0"/>
        <v>11</v>
      </c>
      <c r="C11603" s="143">
        <f t="shared" si="1"/>
        <v>2045</v>
      </c>
      <c r="D11603" s="154">
        <v>42400</v>
      </c>
      <c r="E11603" s="145">
        <f t="shared" si="2"/>
        <v>1</v>
      </c>
      <c r="F11603" s="145">
        <f t="shared" si="3"/>
        <v>2016</v>
      </c>
      <c r="G11603" s="153" t="s">
        <v>8724</v>
      </c>
      <c r="H11603" s="143">
        <v>10820</v>
      </c>
      <c r="I11603" s="143">
        <v>2324143</v>
      </c>
      <c r="J11603" s="143">
        <v>3039</v>
      </c>
      <c r="K11603" s="147" t="s">
        <v>77</v>
      </c>
      <c r="L11603" s="152"/>
      <c r="M11603" s="57"/>
      <c r="N11603" s="150"/>
      <c r="O11603" s="150"/>
      <c r="P11603" s="150"/>
      <c r="Q11603" s="150"/>
    </row>
    <row r="11604" spans="1:17" ht="15">
      <c r="A11604" s="142">
        <v>53272</v>
      </c>
      <c r="B11604" s="143">
        <f t="shared" si="0"/>
        <v>11</v>
      </c>
      <c r="C11604" s="143">
        <f t="shared" si="1"/>
        <v>2045</v>
      </c>
      <c r="D11604" s="154">
        <v>42400</v>
      </c>
      <c r="E11604" s="145">
        <f t="shared" si="2"/>
        <v>1</v>
      </c>
      <c r="F11604" s="145">
        <f t="shared" si="3"/>
        <v>2016</v>
      </c>
      <c r="G11604" s="153" t="s">
        <v>8725</v>
      </c>
      <c r="H11604" s="143">
        <v>10812</v>
      </c>
      <c r="I11604" s="143">
        <v>2324144</v>
      </c>
      <c r="J11604" s="143">
        <v>2059</v>
      </c>
      <c r="K11604" s="147" t="s">
        <v>77</v>
      </c>
      <c r="L11604" s="152"/>
      <c r="M11604" s="57"/>
      <c r="N11604" s="150"/>
      <c r="O11604" s="150"/>
      <c r="P11604" s="150"/>
      <c r="Q11604" s="150"/>
    </row>
    <row r="11605" spans="1:17" ht="15">
      <c r="A11605" s="142">
        <v>53273</v>
      </c>
      <c r="B11605" s="143">
        <f t="shared" si="0"/>
        <v>11</v>
      </c>
      <c r="C11605" s="143">
        <f t="shared" si="1"/>
        <v>2045</v>
      </c>
      <c r="D11605" s="154">
        <v>42400</v>
      </c>
      <c r="E11605" s="145">
        <f t="shared" si="2"/>
        <v>1</v>
      </c>
      <c r="F11605" s="145">
        <f t="shared" si="3"/>
        <v>2016</v>
      </c>
      <c r="G11605" s="153" t="s">
        <v>8726</v>
      </c>
      <c r="H11605" s="143">
        <v>3216</v>
      </c>
      <c r="I11605" s="143">
        <v>2324146</v>
      </c>
      <c r="J11605" s="143">
        <v>1000</v>
      </c>
      <c r="K11605" s="147" t="s">
        <v>77</v>
      </c>
      <c r="L11605" s="152"/>
      <c r="M11605" s="57"/>
      <c r="N11605" s="150"/>
      <c r="O11605" s="150"/>
      <c r="P11605" s="150"/>
      <c r="Q11605" s="150"/>
    </row>
    <row r="11606" spans="1:17" ht="15">
      <c r="A11606" s="142">
        <v>53274</v>
      </c>
      <c r="B11606" s="143">
        <f t="shared" si="0"/>
        <v>11</v>
      </c>
      <c r="C11606" s="143">
        <f t="shared" si="1"/>
        <v>2045</v>
      </c>
      <c r="D11606" s="154">
        <v>42400</v>
      </c>
      <c r="E11606" s="145">
        <f t="shared" si="2"/>
        <v>1</v>
      </c>
      <c r="F11606" s="145">
        <f t="shared" si="3"/>
        <v>2016</v>
      </c>
      <c r="G11606" s="146"/>
      <c r="H11606" s="143">
        <v>10823</v>
      </c>
      <c r="I11606" s="143">
        <v>2324148</v>
      </c>
      <c r="J11606" s="143">
        <v>1000</v>
      </c>
      <c r="K11606" s="147" t="s">
        <v>77</v>
      </c>
      <c r="L11606" s="152"/>
      <c r="M11606" s="57"/>
      <c r="N11606" s="150"/>
      <c r="O11606" s="150"/>
      <c r="P11606" s="150"/>
      <c r="Q11606" s="150"/>
    </row>
    <row r="11607" spans="1:17" ht="15">
      <c r="A11607" s="142">
        <v>53275</v>
      </c>
      <c r="B11607" s="143">
        <f t="shared" si="0"/>
        <v>11</v>
      </c>
      <c r="C11607" s="143">
        <f t="shared" si="1"/>
        <v>2045</v>
      </c>
      <c r="D11607" s="154">
        <v>42400</v>
      </c>
      <c r="E11607" s="145">
        <f t="shared" si="2"/>
        <v>1</v>
      </c>
      <c r="F11607" s="145">
        <f t="shared" si="3"/>
        <v>2016</v>
      </c>
      <c r="G11607" s="153" t="s">
        <v>8727</v>
      </c>
      <c r="H11607" s="143">
        <v>10824</v>
      </c>
      <c r="I11607" s="143">
        <v>2324149</v>
      </c>
      <c r="J11607" s="143">
        <v>3930</v>
      </c>
      <c r="K11607" s="147" t="s">
        <v>77</v>
      </c>
      <c r="L11607" s="152"/>
      <c r="M11607" s="57"/>
      <c r="N11607" s="150"/>
      <c r="O11607" s="150"/>
      <c r="P11607" s="150"/>
      <c r="Q11607" s="150"/>
    </row>
    <row r="11608" spans="1:17" ht="15">
      <c r="A11608" s="142">
        <v>53276</v>
      </c>
      <c r="B11608" s="143">
        <f t="shared" si="0"/>
        <v>11</v>
      </c>
      <c r="C11608" s="143">
        <f t="shared" si="1"/>
        <v>2045</v>
      </c>
      <c r="D11608" s="154">
        <v>42400</v>
      </c>
      <c r="E11608" s="145">
        <f t="shared" si="2"/>
        <v>1</v>
      </c>
      <c r="F11608" s="145">
        <f t="shared" si="3"/>
        <v>2016</v>
      </c>
      <c r="G11608" s="153" t="s">
        <v>8728</v>
      </c>
      <c r="H11608" s="143">
        <v>10825</v>
      </c>
      <c r="I11608" s="143">
        <v>2324150</v>
      </c>
      <c r="J11608" s="143">
        <v>6599</v>
      </c>
      <c r="K11608" s="147" t="s">
        <v>77</v>
      </c>
      <c r="L11608" s="152"/>
      <c r="M11608" s="57"/>
      <c r="N11608" s="150"/>
      <c r="O11608" s="150"/>
      <c r="P11608" s="150"/>
      <c r="Q11608" s="150"/>
    </row>
    <row r="11609" spans="1:17" ht="15">
      <c r="A11609" s="142">
        <v>53277</v>
      </c>
      <c r="B11609" s="143">
        <f t="shared" si="0"/>
        <v>11</v>
      </c>
      <c r="C11609" s="143">
        <f t="shared" si="1"/>
        <v>2045</v>
      </c>
      <c r="D11609" s="154">
        <v>42400</v>
      </c>
      <c r="E11609" s="145">
        <f t="shared" si="2"/>
        <v>1</v>
      </c>
      <c r="F11609" s="145">
        <f t="shared" si="3"/>
        <v>2016</v>
      </c>
      <c r="G11609" s="146"/>
      <c r="H11609" s="143">
        <v>10826</v>
      </c>
      <c r="I11609" s="143">
        <v>2324152</v>
      </c>
      <c r="J11609" s="143">
        <v>1000</v>
      </c>
      <c r="K11609" s="147" t="s">
        <v>77</v>
      </c>
      <c r="L11609" s="152"/>
      <c r="M11609" s="57"/>
      <c r="N11609" s="150"/>
      <c r="O11609" s="150"/>
      <c r="P11609" s="150"/>
      <c r="Q11609" s="150"/>
    </row>
    <row r="11610" spans="1:17" ht="15">
      <c r="A11610" s="142">
        <v>53278</v>
      </c>
      <c r="B11610" s="143">
        <f t="shared" si="0"/>
        <v>11</v>
      </c>
      <c r="C11610" s="143">
        <f t="shared" si="1"/>
        <v>2045</v>
      </c>
      <c r="D11610" s="154">
        <v>42400</v>
      </c>
      <c r="E11610" s="145">
        <f t="shared" si="2"/>
        <v>1</v>
      </c>
      <c r="F11610" s="145">
        <f t="shared" si="3"/>
        <v>2016</v>
      </c>
      <c r="G11610" s="146"/>
      <c r="H11610" s="143">
        <v>10827</v>
      </c>
      <c r="I11610" s="143">
        <v>2324153</v>
      </c>
      <c r="J11610" s="143">
        <v>1000</v>
      </c>
      <c r="K11610" s="147" t="s">
        <v>77</v>
      </c>
      <c r="L11610" s="152"/>
      <c r="M11610" s="57"/>
      <c r="N11610" s="150"/>
      <c r="O11610" s="150"/>
      <c r="P11610" s="150"/>
      <c r="Q11610" s="150"/>
    </row>
    <row r="11611" spans="1:17" ht="15">
      <c r="A11611" s="142">
        <v>53279</v>
      </c>
      <c r="B11611" s="143">
        <f t="shared" si="0"/>
        <v>11</v>
      </c>
      <c r="C11611" s="143">
        <f t="shared" si="1"/>
        <v>2045</v>
      </c>
      <c r="D11611" s="154">
        <v>42400</v>
      </c>
      <c r="E11611" s="145">
        <f t="shared" si="2"/>
        <v>1</v>
      </c>
      <c r="F11611" s="145">
        <f t="shared" si="3"/>
        <v>2016</v>
      </c>
      <c r="G11611" s="146"/>
      <c r="H11611" s="143">
        <v>10828</v>
      </c>
      <c r="I11611" s="143">
        <v>2324154</v>
      </c>
      <c r="J11611" s="143">
        <v>1000</v>
      </c>
      <c r="K11611" s="147" t="s">
        <v>77</v>
      </c>
      <c r="L11611" s="152"/>
      <c r="M11611" s="57"/>
      <c r="N11611" s="150"/>
      <c r="O11611" s="150"/>
      <c r="P11611" s="150"/>
      <c r="Q11611" s="150"/>
    </row>
    <row r="11612" spans="1:17" ht="15">
      <c r="A11612" s="142">
        <v>53280</v>
      </c>
      <c r="B11612" s="143">
        <f t="shared" si="0"/>
        <v>11</v>
      </c>
      <c r="C11612" s="143">
        <f t="shared" si="1"/>
        <v>2045</v>
      </c>
      <c r="D11612" s="154">
        <v>42400</v>
      </c>
      <c r="E11612" s="145">
        <f t="shared" si="2"/>
        <v>1</v>
      </c>
      <c r="F11612" s="145">
        <f t="shared" si="3"/>
        <v>2016</v>
      </c>
      <c r="G11612" s="153" t="s">
        <v>8729</v>
      </c>
      <c r="H11612" s="143">
        <v>8804</v>
      </c>
      <c r="I11612" s="143">
        <v>2324155</v>
      </c>
      <c r="J11612" s="143">
        <v>2321</v>
      </c>
      <c r="K11612" s="147" t="s">
        <v>77</v>
      </c>
      <c r="L11612" s="152"/>
      <c r="M11612" s="57"/>
      <c r="N11612" s="150"/>
      <c r="O11612" s="150"/>
      <c r="P11612" s="150"/>
      <c r="Q11612" s="150"/>
    </row>
    <row r="11613" spans="1:17" ht="15">
      <c r="A11613" s="142">
        <v>53281</v>
      </c>
      <c r="B11613" s="143">
        <f t="shared" si="0"/>
        <v>11</v>
      </c>
      <c r="C11613" s="143">
        <f t="shared" si="1"/>
        <v>2045</v>
      </c>
      <c r="D11613" s="154">
        <v>42400</v>
      </c>
      <c r="E11613" s="145">
        <f t="shared" si="2"/>
        <v>1</v>
      </c>
      <c r="F11613" s="145">
        <f t="shared" si="3"/>
        <v>2016</v>
      </c>
      <c r="G11613" s="146"/>
      <c r="H11613" s="143">
        <v>10423</v>
      </c>
      <c r="I11613" s="143">
        <v>2324160</v>
      </c>
      <c r="J11613" s="143">
        <v>2700</v>
      </c>
      <c r="K11613" s="147" t="s">
        <v>77</v>
      </c>
      <c r="L11613" s="152"/>
      <c r="M11613" s="57"/>
      <c r="N11613" s="150"/>
      <c r="O11613" s="150"/>
      <c r="P11613" s="150"/>
      <c r="Q11613" s="150"/>
    </row>
    <row r="11614" spans="1:17" ht="15">
      <c r="A11614" s="142">
        <v>53282</v>
      </c>
      <c r="B11614" s="143">
        <f t="shared" si="0"/>
        <v>11</v>
      </c>
      <c r="C11614" s="143">
        <f t="shared" si="1"/>
        <v>2045</v>
      </c>
      <c r="D11614" s="154">
        <v>42400</v>
      </c>
      <c r="E11614" s="145">
        <f t="shared" si="2"/>
        <v>1</v>
      </c>
      <c r="F11614" s="145">
        <f t="shared" si="3"/>
        <v>2016</v>
      </c>
      <c r="G11614" s="153" t="s">
        <v>8730</v>
      </c>
      <c r="H11614" s="143">
        <v>10829</v>
      </c>
      <c r="I11614" s="143">
        <v>2324161</v>
      </c>
      <c r="J11614" s="143">
        <v>4199</v>
      </c>
      <c r="K11614" s="147" t="s">
        <v>77</v>
      </c>
      <c r="L11614" s="152"/>
      <c r="M11614" s="57"/>
      <c r="N11614" s="150"/>
      <c r="O11614" s="150"/>
      <c r="P11614" s="150"/>
      <c r="Q11614" s="150"/>
    </row>
    <row r="11615" spans="1:17" ht="15">
      <c r="A11615" s="142">
        <v>53283</v>
      </c>
      <c r="B11615" s="143">
        <f t="shared" si="0"/>
        <v>11</v>
      </c>
      <c r="C11615" s="143">
        <f t="shared" si="1"/>
        <v>2045</v>
      </c>
      <c r="D11615" s="154">
        <v>42400</v>
      </c>
      <c r="E11615" s="145">
        <f t="shared" si="2"/>
        <v>1</v>
      </c>
      <c r="F11615" s="145">
        <f t="shared" si="3"/>
        <v>2016</v>
      </c>
      <c r="G11615" s="153" t="s">
        <v>8731</v>
      </c>
      <c r="H11615" s="143">
        <v>3253</v>
      </c>
      <c r="I11615" s="143">
        <v>2324163</v>
      </c>
      <c r="J11615" s="143">
        <v>3499</v>
      </c>
      <c r="K11615" s="147" t="s">
        <v>77</v>
      </c>
      <c r="L11615" s="152"/>
      <c r="M11615" s="57"/>
      <c r="N11615" s="150"/>
      <c r="O11615" s="150"/>
      <c r="P11615" s="150"/>
      <c r="Q11615" s="150"/>
    </row>
    <row r="11616" spans="1:17" ht="15">
      <c r="A11616" s="142">
        <v>53284</v>
      </c>
      <c r="B11616" s="143">
        <f t="shared" si="0"/>
        <v>11</v>
      </c>
      <c r="C11616" s="143">
        <f t="shared" si="1"/>
        <v>2045</v>
      </c>
      <c r="D11616" s="154">
        <v>42400</v>
      </c>
      <c r="E11616" s="145">
        <f t="shared" si="2"/>
        <v>1</v>
      </c>
      <c r="F11616" s="145">
        <f t="shared" si="3"/>
        <v>2016</v>
      </c>
      <c r="G11616" s="153" t="s">
        <v>8732</v>
      </c>
      <c r="H11616" s="143">
        <v>1112</v>
      </c>
      <c r="I11616" s="143">
        <v>2324164</v>
      </c>
      <c r="J11616" s="143">
        <v>4064</v>
      </c>
      <c r="K11616" s="147" t="s">
        <v>77</v>
      </c>
      <c r="L11616" s="152"/>
      <c r="M11616" s="57"/>
      <c r="N11616" s="150"/>
      <c r="O11616" s="150"/>
      <c r="P11616" s="150"/>
      <c r="Q11616" s="150"/>
    </row>
    <row r="11617" spans="1:17" ht="15">
      <c r="A11617" s="142">
        <v>53285</v>
      </c>
      <c r="B11617" s="143">
        <f t="shared" si="0"/>
        <v>11</v>
      </c>
      <c r="C11617" s="143">
        <f t="shared" si="1"/>
        <v>2045</v>
      </c>
      <c r="D11617" s="154">
        <v>42400</v>
      </c>
      <c r="E11617" s="145">
        <f t="shared" si="2"/>
        <v>1</v>
      </c>
      <c r="F11617" s="145">
        <f t="shared" si="3"/>
        <v>2016</v>
      </c>
      <c r="G11617" s="153" t="s">
        <v>8459</v>
      </c>
      <c r="H11617" s="143">
        <v>10576</v>
      </c>
      <c r="I11617" s="143">
        <v>2324165</v>
      </c>
      <c r="J11617" s="143">
        <v>2851</v>
      </c>
      <c r="K11617" s="147" t="s">
        <v>77</v>
      </c>
      <c r="L11617" s="152"/>
      <c r="M11617" s="57"/>
      <c r="N11617" s="150"/>
      <c r="O11617" s="150"/>
      <c r="P11617" s="150"/>
      <c r="Q11617" s="150"/>
    </row>
    <row r="11618" spans="1:17" ht="15">
      <c r="A11618" s="142">
        <v>53286</v>
      </c>
      <c r="B11618" s="143">
        <f t="shared" si="0"/>
        <v>11</v>
      </c>
      <c r="C11618" s="143">
        <f t="shared" si="1"/>
        <v>2045</v>
      </c>
      <c r="D11618" s="154">
        <v>42400</v>
      </c>
      <c r="E11618" s="145">
        <f t="shared" si="2"/>
        <v>1</v>
      </c>
      <c r="F11618" s="145">
        <f t="shared" si="3"/>
        <v>2016</v>
      </c>
      <c r="G11618" s="153" t="s">
        <v>8733</v>
      </c>
      <c r="H11618" s="143">
        <v>10831</v>
      </c>
      <c r="I11618" s="143">
        <v>2324166</v>
      </c>
      <c r="J11618" s="143">
        <v>4469</v>
      </c>
      <c r="K11618" s="147" t="s">
        <v>77</v>
      </c>
      <c r="L11618" s="152"/>
      <c r="M11618" s="57"/>
      <c r="N11618" s="150"/>
      <c r="O11618" s="150"/>
      <c r="P11618" s="150"/>
      <c r="Q11618" s="150"/>
    </row>
    <row r="11619" spans="1:17" ht="15">
      <c r="A11619" s="142">
        <v>53287</v>
      </c>
      <c r="B11619" s="143">
        <f t="shared" si="0"/>
        <v>11</v>
      </c>
      <c r="C11619" s="143">
        <f t="shared" si="1"/>
        <v>2045</v>
      </c>
      <c r="D11619" s="154">
        <v>42401</v>
      </c>
      <c r="E11619" s="145">
        <f t="shared" si="2"/>
        <v>2</v>
      </c>
      <c r="F11619" s="145">
        <f t="shared" si="3"/>
        <v>2016</v>
      </c>
      <c r="G11619" s="146"/>
      <c r="H11619" s="143">
        <v>6027</v>
      </c>
      <c r="I11619" s="143">
        <v>2324167</v>
      </c>
      <c r="J11619" s="143">
        <v>2150</v>
      </c>
      <c r="K11619" s="147" t="s">
        <v>77</v>
      </c>
      <c r="L11619" s="152"/>
      <c r="M11619" s="57"/>
      <c r="N11619" s="150"/>
      <c r="O11619" s="150"/>
      <c r="P11619" s="150"/>
      <c r="Q11619" s="150"/>
    </row>
    <row r="11620" spans="1:17" ht="15">
      <c r="A11620" s="142">
        <v>53288</v>
      </c>
      <c r="B11620" s="143">
        <f t="shared" si="0"/>
        <v>11</v>
      </c>
      <c r="C11620" s="143">
        <f t="shared" si="1"/>
        <v>2045</v>
      </c>
      <c r="D11620" s="154">
        <v>42401</v>
      </c>
      <c r="E11620" s="145">
        <f t="shared" si="2"/>
        <v>2</v>
      </c>
      <c r="F11620" s="145">
        <f t="shared" si="3"/>
        <v>2016</v>
      </c>
      <c r="G11620" s="153" t="s">
        <v>8734</v>
      </c>
      <c r="H11620" s="143">
        <v>7737</v>
      </c>
      <c r="I11620" s="143">
        <v>2324170</v>
      </c>
      <c r="J11620" s="143">
        <v>3416</v>
      </c>
      <c r="K11620" s="147" t="s">
        <v>77</v>
      </c>
      <c r="L11620" s="152"/>
      <c r="M11620" s="57"/>
      <c r="N11620" s="150"/>
      <c r="O11620" s="150"/>
      <c r="P11620" s="150"/>
      <c r="Q11620" s="150"/>
    </row>
    <row r="11621" spans="1:17" ht="15">
      <c r="A11621" s="142">
        <v>53289</v>
      </c>
      <c r="B11621" s="143">
        <f t="shared" si="0"/>
        <v>11</v>
      </c>
      <c r="C11621" s="143">
        <f t="shared" si="1"/>
        <v>2045</v>
      </c>
      <c r="D11621" s="154">
        <v>42401</v>
      </c>
      <c r="E11621" s="145">
        <f t="shared" si="2"/>
        <v>2</v>
      </c>
      <c r="F11621" s="145">
        <f t="shared" si="3"/>
        <v>2016</v>
      </c>
      <c r="G11621" s="146"/>
      <c r="H11621" s="143">
        <v>4019</v>
      </c>
      <c r="I11621" s="143">
        <v>2324171</v>
      </c>
      <c r="J11621" s="143">
        <v>1000</v>
      </c>
      <c r="K11621" s="147" t="s">
        <v>77</v>
      </c>
      <c r="L11621" s="152"/>
      <c r="M11621" s="57"/>
      <c r="N11621" s="150"/>
      <c r="O11621" s="150"/>
      <c r="P11621" s="150"/>
      <c r="Q11621" s="150"/>
    </row>
    <row r="11622" spans="1:17" ht="15">
      <c r="A11622" s="142">
        <v>53290</v>
      </c>
      <c r="B11622" s="143">
        <f t="shared" si="0"/>
        <v>11</v>
      </c>
      <c r="C11622" s="143">
        <f t="shared" si="1"/>
        <v>2045</v>
      </c>
      <c r="D11622" s="154">
        <v>42401</v>
      </c>
      <c r="E11622" s="145">
        <f t="shared" si="2"/>
        <v>2</v>
      </c>
      <c r="F11622" s="145">
        <f t="shared" si="3"/>
        <v>2016</v>
      </c>
      <c r="G11622" s="153" t="s">
        <v>8735</v>
      </c>
      <c r="H11622" s="143">
        <v>10833</v>
      </c>
      <c r="I11622" s="143">
        <v>2324172</v>
      </c>
      <c r="J11622" s="143">
        <v>3689</v>
      </c>
      <c r="K11622" s="147" t="s">
        <v>77</v>
      </c>
      <c r="L11622" s="152"/>
      <c r="M11622" s="57"/>
      <c r="N11622" s="150"/>
      <c r="O11622" s="150"/>
      <c r="P11622" s="150"/>
      <c r="Q11622" s="150"/>
    </row>
    <row r="11623" spans="1:17" ht="15">
      <c r="A11623" s="142">
        <v>53291</v>
      </c>
      <c r="B11623" s="143">
        <f t="shared" si="0"/>
        <v>11</v>
      </c>
      <c r="C11623" s="143">
        <f t="shared" si="1"/>
        <v>2045</v>
      </c>
      <c r="D11623" s="154">
        <v>42401</v>
      </c>
      <c r="E11623" s="145">
        <f t="shared" si="2"/>
        <v>2</v>
      </c>
      <c r="F11623" s="145">
        <f t="shared" si="3"/>
        <v>2016</v>
      </c>
      <c r="G11623" s="153" t="s">
        <v>8736</v>
      </c>
      <c r="H11623" s="143">
        <v>6308</v>
      </c>
      <c r="I11623" s="143">
        <v>2324173</v>
      </c>
      <c r="J11623" s="143">
        <v>2139</v>
      </c>
      <c r="K11623" s="147" t="s">
        <v>77</v>
      </c>
      <c r="L11623" s="152"/>
      <c r="M11623" s="57"/>
      <c r="N11623" s="150"/>
      <c r="O11623" s="150"/>
      <c r="P11623" s="150"/>
      <c r="Q11623" s="150"/>
    </row>
    <row r="11624" spans="1:17" ht="15">
      <c r="A11624" s="142">
        <v>53292</v>
      </c>
      <c r="B11624" s="143">
        <f t="shared" si="0"/>
        <v>11</v>
      </c>
      <c r="C11624" s="143">
        <f t="shared" si="1"/>
        <v>2045</v>
      </c>
      <c r="D11624" s="154">
        <v>42401</v>
      </c>
      <c r="E11624" s="145">
        <f t="shared" si="2"/>
        <v>2</v>
      </c>
      <c r="F11624" s="145">
        <f t="shared" si="3"/>
        <v>2016</v>
      </c>
      <c r="G11624" s="153" t="s">
        <v>8725</v>
      </c>
      <c r="H11624" s="143">
        <v>10812</v>
      </c>
      <c r="I11624" s="143">
        <v>2324174</v>
      </c>
      <c r="J11624" s="143">
        <v>1673</v>
      </c>
      <c r="K11624" s="147" t="s">
        <v>77</v>
      </c>
      <c r="L11624" s="152"/>
      <c r="M11624" s="57"/>
      <c r="N11624" s="150"/>
      <c r="O11624" s="150"/>
      <c r="P11624" s="150"/>
      <c r="Q11624" s="150"/>
    </row>
    <row r="11625" spans="1:17" ht="15">
      <c r="A11625" s="142">
        <v>53293</v>
      </c>
      <c r="B11625" s="143">
        <f t="shared" si="0"/>
        <v>11</v>
      </c>
      <c r="C11625" s="143">
        <f t="shared" si="1"/>
        <v>2045</v>
      </c>
      <c r="D11625" s="154">
        <v>42401</v>
      </c>
      <c r="E11625" s="145">
        <f t="shared" si="2"/>
        <v>2</v>
      </c>
      <c r="F11625" s="145">
        <f t="shared" si="3"/>
        <v>2016</v>
      </c>
      <c r="G11625" s="153" t="s">
        <v>8737</v>
      </c>
      <c r="H11625" s="143">
        <v>10834</v>
      </c>
      <c r="I11625" s="143">
        <v>2324177</v>
      </c>
      <c r="J11625" s="143">
        <v>3228</v>
      </c>
      <c r="K11625" s="147" t="s">
        <v>77</v>
      </c>
      <c r="L11625" s="152"/>
      <c r="M11625" s="57"/>
      <c r="N11625" s="150"/>
      <c r="O11625" s="150"/>
      <c r="P11625" s="150"/>
      <c r="Q11625" s="150"/>
    </row>
    <row r="11626" spans="1:17" ht="15">
      <c r="A11626" s="142">
        <v>53294</v>
      </c>
      <c r="B11626" s="143">
        <f t="shared" si="0"/>
        <v>11</v>
      </c>
      <c r="C11626" s="143">
        <f t="shared" si="1"/>
        <v>2045</v>
      </c>
      <c r="D11626" s="154">
        <v>42401</v>
      </c>
      <c r="E11626" s="145">
        <f t="shared" si="2"/>
        <v>2</v>
      </c>
      <c r="F11626" s="145">
        <f t="shared" si="3"/>
        <v>2016</v>
      </c>
      <c r="G11626" s="153" t="s">
        <v>8674</v>
      </c>
      <c r="H11626" s="143">
        <v>10749</v>
      </c>
      <c r="I11626" s="143">
        <v>2324179</v>
      </c>
      <c r="J11626" s="143">
        <v>4749</v>
      </c>
      <c r="K11626" s="147" t="s">
        <v>77</v>
      </c>
      <c r="L11626" s="152"/>
      <c r="M11626" s="57"/>
      <c r="N11626" s="150"/>
      <c r="O11626" s="150"/>
      <c r="P11626" s="150"/>
      <c r="Q11626" s="150"/>
    </row>
    <row r="11627" spans="1:17" ht="15">
      <c r="A11627" s="142">
        <v>53295</v>
      </c>
      <c r="B11627" s="143">
        <f t="shared" si="0"/>
        <v>11</v>
      </c>
      <c r="C11627" s="143">
        <f t="shared" si="1"/>
        <v>2045</v>
      </c>
      <c r="D11627" s="154">
        <v>42401</v>
      </c>
      <c r="E11627" s="145">
        <f t="shared" si="2"/>
        <v>2</v>
      </c>
      <c r="F11627" s="145">
        <f t="shared" si="3"/>
        <v>2016</v>
      </c>
      <c r="G11627" s="153" t="s">
        <v>8738</v>
      </c>
      <c r="H11627" s="143">
        <v>0</v>
      </c>
      <c r="I11627" s="143">
        <v>2324180</v>
      </c>
      <c r="J11627" s="143">
        <v>1299</v>
      </c>
      <c r="K11627" s="147" t="s">
        <v>77</v>
      </c>
      <c r="L11627" s="152"/>
      <c r="M11627" s="57"/>
      <c r="N11627" s="150"/>
      <c r="O11627" s="150"/>
      <c r="P11627" s="150"/>
      <c r="Q11627" s="150"/>
    </row>
    <row r="11628" spans="1:17" ht="15">
      <c r="A11628" s="142">
        <v>53296</v>
      </c>
      <c r="B11628" s="143">
        <f t="shared" si="0"/>
        <v>11</v>
      </c>
      <c r="C11628" s="143">
        <f t="shared" si="1"/>
        <v>2045</v>
      </c>
      <c r="D11628" s="154">
        <v>42401</v>
      </c>
      <c r="E11628" s="145">
        <f t="shared" si="2"/>
        <v>2</v>
      </c>
      <c r="F11628" s="145">
        <f t="shared" si="3"/>
        <v>2016</v>
      </c>
      <c r="G11628" s="153" t="s">
        <v>8739</v>
      </c>
      <c r="H11628" s="143">
        <v>8824</v>
      </c>
      <c r="I11628" s="143">
        <v>2324182</v>
      </c>
      <c r="J11628" s="143">
        <v>2639</v>
      </c>
      <c r="K11628" s="147" t="s">
        <v>77</v>
      </c>
      <c r="L11628" s="152"/>
      <c r="M11628" s="57"/>
      <c r="N11628" s="150"/>
      <c r="O11628" s="150"/>
      <c r="P11628" s="150"/>
      <c r="Q11628" s="150"/>
    </row>
    <row r="11629" spans="1:17" ht="15">
      <c r="A11629" s="142">
        <v>53297</v>
      </c>
      <c r="B11629" s="143">
        <f t="shared" si="0"/>
        <v>12</v>
      </c>
      <c r="C11629" s="143">
        <f t="shared" si="1"/>
        <v>2045</v>
      </c>
      <c r="D11629" s="154">
        <v>42401</v>
      </c>
      <c r="E11629" s="145">
        <f t="shared" si="2"/>
        <v>2</v>
      </c>
      <c r="F11629" s="145">
        <f t="shared" si="3"/>
        <v>2016</v>
      </c>
      <c r="G11629" s="153" t="s">
        <v>8740</v>
      </c>
      <c r="H11629" s="143">
        <v>7307</v>
      </c>
      <c r="I11629" s="143">
        <v>2324183</v>
      </c>
      <c r="J11629" s="143">
        <v>5549</v>
      </c>
      <c r="K11629" s="147" t="s">
        <v>77</v>
      </c>
      <c r="L11629" s="152"/>
      <c r="M11629" s="57"/>
      <c r="N11629" s="150"/>
      <c r="O11629" s="150"/>
      <c r="P11629" s="150"/>
      <c r="Q11629" s="150"/>
    </row>
    <row r="11630" spans="1:17" ht="15">
      <c r="A11630" s="142">
        <v>53298</v>
      </c>
      <c r="B11630" s="143">
        <f t="shared" si="0"/>
        <v>12</v>
      </c>
      <c r="C11630" s="143">
        <f t="shared" si="1"/>
        <v>2045</v>
      </c>
      <c r="D11630" s="154">
        <v>42401</v>
      </c>
      <c r="E11630" s="145">
        <f t="shared" si="2"/>
        <v>2</v>
      </c>
      <c r="F11630" s="145">
        <f t="shared" si="3"/>
        <v>2016</v>
      </c>
      <c r="G11630" s="153" t="s">
        <v>8741</v>
      </c>
      <c r="H11630" s="143">
        <v>0</v>
      </c>
      <c r="I11630" s="143">
        <v>2324185</v>
      </c>
      <c r="J11630" s="143">
        <v>5898</v>
      </c>
      <c r="K11630" s="147" t="s">
        <v>77</v>
      </c>
      <c r="L11630" s="152"/>
      <c r="M11630" s="57"/>
      <c r="N11630" s="150"/>
      <c r="O11630" s="150"/>
      <c r="P11630" s="150"/>
      <c r="Q11630" s="150"/>
    </row>
    <row r="11631" spans="1:17" ht="15">
      <c r="A11631" s="142">
        <v>53299</v>
      </c>
      <c r="B11631" s="143">
        <f t="shared" si="0"/>
        <v>12</v>
      </c>
      <c r="C11631" s="143">
        <f t="shared" si="1"/>
        <v>2045</v>
      </c>
      <c r="D11631" s="154">
        <v>42401</v>
      </c>
      <c r="E11631" s="145">
        <f t="shared" si="2"/>
        <v>2</v>
      </c>
      <c r="F11631" s="145">
        <f t="shared" si="3"/>
        <v>2016</v>
      </c>
      <c r="G11631" s="153" t="s">
        <v>7521</v>
      </c>
      <c r="H11631" s="143">
        <v>10836</v>
      </c>
      <c r="I11631" s="143">
        <v>2324187</v>
      </c>
      <c r="J11631" s="143">
        <v>1949</v>
      </c>
      <c r="K11631" s="147" t="s">
        <v>77</v>
      </c>
      <c r="L11631" s="152"/>
      <c r="M11631" s="57"/>
      <c r="N11631" s="150"/>
      <c r="O11631" s="150"/>
      <c r="P11631" s="150"/>
      <c r="Q11631" s="150"/>
    </row>
    <row r="11632" spans="1:17" ht="15">
      <c r="A11632" s="142">
        <v>53300</v>
      </c>
      <c r="B11632" s="143">
        <f t="shared" si="0"/>
        <v>12</v>
      </c>
      <c r="C11632" s="143">
        <f t="shared" si="1"/>
        <v>2045</v>
      </c>
      <c r="D11632" s="154">
        <v>42401</v>
      </c>
      <c r="E11632" s="145">
        <f t="shared" si="2"/>
        <v>2</v>
      </c>
      <c r="F11632" s="145">
        <f t="shared" si="3"/>
        <v>2016</v>
      </c>
      <c r="G11632" s="153" t="s">
        <v>8742</v>
      </c>
      <c r="H11632" s="143">
        <v>10832</v>
      </c>
      <c r="I11632" s="143">
        <v>2324188</v>
      </c>
      <c r="J11632" s="143">
        <v>3189</v>
      </c>
      <c r="K11632" s="147" t="s">
        <v>77</v>
      </c>
      <c r="L11632" s="152"/>
      <c r="M11632" s="57"/>
      <c r="N11632" s="150"/>
      <c r="O11632" s="150"/>
      <c r="P11632" s="150"/>
      <c r="Q11632" s="150"/>
    </row>
    <row r="11633" spans="1:17" ht="15">
      <c r="A11633" s="142">
        <v>53301</v>
      </c>
      <c r="B11633" s="143">
        <f t="shared" si="0"/>
        <v>12</v>
      </c>
      <c r="C11633" s="143">
        <f t="shared" si="1"/>
        <v>2045</v>
      </c>
      <c r="D11633" s="154">
        <v>42401</v>
      </c>
      <c r="E11633" s="145">
        <f t="shared" si="2"/>
        <v>2</v>
      </c>
      <c r="F11633" s="145">
        <f t="shared" si="3"/>
        <v>2016</v>
      </c>
      <c r="G11633" s="153" t="s">
        <v>8743</v>
      </c>
      <c r="H11633" s="143">
        <v>10488</v>
      </c>
      <c r="I11633" s="143">
        <v>2324190</v>
      </c>
      <c r="J11633" s="143">
        <v>2499</v>
      </c>
      <c r="K11633" s="147" t="s">
        <v>77</v>
      </c>
      <c r="L11633" s="152"/>
      <c r="M11633" s="57"/>
      <c r="N11633" s="150"/>
      <c r="O11633" s="150"/>
      <c r="P11633" s="150"/>
      <c r="Q11633" s="150"/>
    </row>
    <row r="11634" spans="1:17" ht="15">
      <c r="A11634" s="142">
        <v>53302</v>
      </c>
      <c r="B11634" s="143">
        <f t="shared" si="0"/>
        <v>12</v>
      </c>
      <c r="C11634" s="143">
        <f t="shared" si="1"/>
        <v>2045</v>
      </c>
      <c r="D11634" s="154">
        <v>42401</v>
      </c>
      <c r="E11634" s="145">
        <f t="shared" si="2"/>
        <v>2</v>
      </c>
      <c r="F11634" s="145">
        <f t="shared" si="3"/>
        <v>2016</v>
      </c>
      <c r="G11634" s="153" t="s">
        <v>8744</v>
      </c>
      <c r="H11634" s="143">
        <v>10838</v>
      </c>
      <c r="I11634" s="143">
        <v>2324191</v>
      </c>
      <c r="J11634" s="143">
        <v>2299</v>
      </c>
      <c r="K11634" s="147" t="s">
        <v>77</v>
      </c>
      <c r="L11634" s="152"/>
      <c r="M11634" s="57"/>
      <c r="N11634" s="150"/>
      <c r="O11634" s="150"/>
      <c r="P11634" s="150"/>
      <c r="Q11634" s="150"/>
    </row>
    <row r="11635" spans="1:17" ht="15">
      <c r="A11635" s="142">
        <v>53303</v>
      </c>
      <c r="B11635" s="143">
        <f t="shared" si="0"/>
        <v>12</v>
      </c>
      <c r="C11635" s="143">
        <f t="shared" si="1"/>
        <v>2045</v>
      </c>
      <c r="D11635" s="154">
        <v>42401</v>
      </c>
      <c r="E11635" s="145">
        <f t="shared" si="2"/>
        <v>2</v>
      </c>
      <c r="F11635" s="145">
        <f t="shared" si="3"/>
        <v>2016</v>
      </c>
      <c r="G11635" s="153" t="s">
        <v>8745</v>
      </c>
      <c r="H11635" s="143">
        <v>78682</v>
      </c>
      <c r="I11635" s="143">
        <v>2324192</v>
      </c>
      <c r="J11635" s="143">
        <v>4290</v>
      </c>
      <c r="K11635" s="147" t="s">
        <v>77</v>
      </c>
      <c r="L11635" s="152"/>
      <c r="M11635" s="57"/>
      <c r="N11635" s="150"/>
      <c r="O11635" s="150"/>
      <c r="P11635" s="150"/>
      <c r="Q11635" s="150"/>
    </row>
    <row r="11636" spans="1:17" ht="15">
      <c r="A11636" s="142">
        <v>53304</v>
      </c>
      <c r="B11636" s="143">
        <f t="shared" si="0"/>
        <v>12</v>
      </c>
      <c r="C11636" s="143">
        <f t="shared" si="1"/>
        <v>2045</v>
      </c>
      <c r="D11636" s="154">
        <v>42401</v>
      </c>
      <c r="E11636" s="145">
        <f t="shared" si="2"/>
        <v>2</v>
      </c>
      <c r="F11636" s="145">
        <f t="shared" si="3"/>
        <v>2016</v>
      </c>
      <c r="G11636" s="146"/>
      <c r="H11636" s="143">
        <v>9613</v>
      </c>
      <c r="I11636" s="143">
        <v>2324193</v>
      </c>
      <c r="J11636" s="143">
        <v>1908</v>
      </c>
      <c r="K11636" s="147" t="s">
        <v>77</v>
      </c>
      <c r="L11636" s="152"/>
      <c r="M11636" s="57"/>
      <c r="N11636" s="150"/>
      <c r="O11636" s="150"/>
      <c r="P11636" s="150"/>
      <c r="Q11636" s="150"/>
    </row>
    <row r="11637" spans="1:17" ht="15">
      <c r="A11637" s="142">
        <v>53305</v>
      </c>
      <c r="B11637" s="143">
        <f t="shared" si="0"/>
        <v>12</v>
      </c>
      <c r="C11637" s="143">
        <f t="shared" si="1"/>
        <v>2045</v>
      </c>
      <c r="D11637" s="154">
        <v>42401</v>
      </c>
      <c r="E11637" s="145">
        <f t="shared" si="2"/>
        <v>2</v>
      </c>
      <c r="F11637" s="145">
        <f t="shared" si="3"/>
        <v>2016</v>
      </c>
      <c r="G11637" s="153" t="s">
        <v>8746</v>
      </c>
      <c r="H11637" s="143">
        <v>10839</v>
      </c>
      <c r="I11637" s="143">
        <v>2324198</v>
      </c>
      <c r="J11637" s="143">
        <v>2499</v>
      </c>
      <c r="K11637" s="147" t="s">
        <v>77</v>
      </c>
      <c r="L11637" s="152"/>
      <c r="M11637" s="57"/>
      <c r="N11637" s="150"/>
      <c r="O11637" s="150"/>
      <c r="P11637" s="150"/>
      <c r="Q11637" s="150"/>
    </row>
    <row r="11638" spans="1:17" ht="15">
      <c r="A11638" s="142">
        <v>53306</v>
      </c>
      <c r="B11638" s="143">
        <f t="shared" si="0"/>
        <v>12</v>
      </c>
      <c r="C11638" s="143">
        <f t="shared" si="1"/>
        <v>2045</v>
      </c>
      <c r="D11638" s="154">
        <v>42401</v>
      </c>
      <c r="E11638" s="145">
        <f t="shared" si="2"/>
        <v>2</v>
      </c>
      <c r="F11638" s="145">
        <f t="shared" si="3"/>
        <v>2016</v>
      </c>
      <c r="G11638" s="153" t="s">
        <v>176</v>
      </c>
      <c r="H11638" s="143">
        <v>0</v>
      </c>
      <c r="I11638" s="143">
        <v>2324203</v>
      </c>
      <c r="J11638" s="143">
        <v>1600</v>
      </c>
      <c r="K11638" s="147" t="s">
        <v>77</v>
      </c>
      <c r="L11638" s="152"/>
      <c r="M11638" s="57"/>
      <c r="N11638" s="150"/>
      <c r="O11638" s="150"/>
      <c r="P11638" s="150"/>
      <c r="Q11638" s="150"/>
    </row>
    <row r="11639" spans="1:17" ht="15">
      <c r="A11639" s="142">
        <v>53307</v>
      </c>
      <c r="B11639" s="143">
        <f t="shared" si="0"/>
        <v>12</v>
      </c>
      <c r="C11639" s="143">
        <f t="shared" si="1"/>
        <v>2045</v>
      </c>
      <c r="D11639" s="154">
        <v>42401</v>
      </c>
      <c r="E11639" s="145">
        <f t="shared" si="2"/>
        <v>2</v>
      </c>
      <c r="F11639" s="145">
        <f t="shared" si="3"/>
        <v>2016</v>
      </c>
      <c r="G11639" s="153" t="s">
        <v>8747</v>
      </c>
      <c r="H11639" s="143">
        <v>10840</v>
      </c>
      <c r="I11639" s="143">
        <v>2324204</v>
      </c>
      <c r="J11639" s="143">
        <v>3388</v>
      </c>
      <c r="K11639" s="147" t="s">
        <v>77</v>
      </c>
      <c r="L11639" s="152"/>
      <c r="M11639" s="57"/>
      <c r="N11639" s="150"/>
      <c r="O11639" s="150"/>
      <c r="P11639" s="150"/>
      <c r="Q11639" s="150"/>
    </row>
    <row r="11640" spans="1:17" ht="15">
      <c r="A11640" s="142">
        <v>53308</v>
      </c>
      <c r="B11640" s="143">
        <f t="shared" si="0"/>
        <v>12</v>
      </c>
      <c r="C11640" s="143">
        <f t="shared" si="1"/>
        <v>2045</v>
      </c>
      <c r="D11640" s="154">
        <v>42401</v>
      </c>
      <c r="E11640" s="145">
        <f t="shared" si="2"/>
        <v>2</v>
      </c>
      <c r="F11640" s="145">
        <f t="shared" si="3"/>
        <v>2016</v>
      </c>
      <c r="G11640" s="153" t="s">
        <v>8748</v>
      </c>
      <c r="H11640" s="143">
        <v>0</v>
      </c>
      <c r="I11640" s="143">
        <v>2324205</v>
      </c>
      <c r="J11640" s="143">
        <v>3048</v>
      </c>
      <c r="K11640" s="147" t="s">
        <v>77</v>
      </c>
      <c r="L11640" s="152"/>
      <c r="M11640" s="57"/>
      <c r="N11640" s="150"/>
      <c r="O11640" s="150"/>
      <c r="P11640" s="150"/>
      <c r="Q11640" s="150"/>
    </row>
    <row r="11641" spans="1:17" ht="15">
      <c r="A11641" s="142">
        <v>53309</v>
      </c>
      <c r="B11641" s="143">
        <f t="shared" si="0"/>
        <v>12</v>
      </c>
      <c r="C11641" s="143">
        <f t="shared" si="1"/>
        <v>2045</v>
      </c>
      <c r="D11641" s="154">
        <v>42401</v>
      </c>
      <c r="E11641" s="145">
        <f t="shared" si="2"/>
        <v>2</v>
      </c>
      <c r="F11641" s="145">
        <f t="shared" si="3"/>
        <v>2016</v>
      </c>
      <c r="G11641" s="153" t="s">
        <v>8749</v>
      </c>
      <c r="H11641" s="143">
        <v>10841</v>
      </c>
      <c r="I11641" s="143">
        <v>2324206</v>
      </c>
      <c r="J11641" s="143">
        <v>2599</v>
      </c>
      <c r="K11641" s="147" t="s">
        <v>77</v>
      </c>
      <c r="L11641" s="152"/>
      <c r="M11641" s="57"/>
      <c r="N11641" s="150"/>
      <c r="O11641" s="150"/>
      <c r="P11641" s="150"/>
      <c r="Q11641" s="150"/>
    </row>
    <row r="11642" spans="1:17" ht="15">
      <c r="A11642" s="142">
        <v>53310</v>
      </c>
      <c r="B11642" s="143">
        <f t="shared" si="0"/>
        <v>12</v>
      </c>
      <c r="C11642" s="143">
        <f t="shared" si="1"/>
        <v>2045</v>
      </c>
      <c r="D11642" s="154">
        <v>42401</v>
      </c>
      <c r="E11642" s="145">
        <f t="shared" si="2"/>
        <v>2</v>
      </c>
      <c r="F11642" s="145">
        <f t="shared" si="3"/>
        <v>2016</v>
      </c>
      <c r="G11642" s="153" t="s">
        <v>8750</v>
      </c>
      <c r="H11642" s="143">
        <v>10842</v>
      </c>
      <c r="I11642" s="143">
        <v>2324208</v>
      </c>
      <c r="J11642" s="143">
        <v>2339</v>
      </c>
      <c r="K11642" s="147" t="s">
        <v>77</v>
      </c>
      <c r="L11642" s="152"/>
      <c r="M11642" s="57"/>
      <c r="N11642" s="150"/>
      <c r="O11642" s="150"/>
      <c r="P11642" s="150"/>
      <c r="Q11642" s="150"/>
    </row>
    <row r="11643" spans="1:17" ht="15">
      <c r="A11643" s="142">
        <v>53311</v>
      </c>
      <c r="B11643" s="143">
        <f t="shared" si="0"/>
        <v>12</v>
      </c>
      <c r="C11643" s="143">
        <f t="shared" si="1"/>
        <v>2045</v>
      </c>
      <c r="D11643" s="154">
        <v>42401</v>
      </c>
      <c r="E11643" s="145">
        <f t="shared" si="2"/>
        <v>2</v>
      </c>
      <c r="F11643" s="145">
        <f t="shared" si="3"/>
        <v>2016</v>
      </c>
      <c r="G11643" s="153" t="s">
        <v>176</v>
      </c>
      <c r="H11643" s="143">
        <v>0</v>
      </c>
      <c r="I11643" s="143">
        <v>2324209</v>
      </c>
      <c r="J11643" s="143">
        <v>1699</v>
      </c>
      <c r="K11643" s="147" t="s">
        <v>77</v>
      </c>
      <c r="L11643" s="152"/>
      <c r="M11643" s="57"/>
      <c r="N11643" s="150"/>
      <c r="O11643" s="150"/>
      <c r="P11643" s="150"/>
      <c r="Q11643" s="150"/>
    </row>
    <row r="11644" spans="1:17" ht="15">
      <c r="A11644" s="142">
        <v>53312</v>
      </c>
      <c r="B11644" s="143">
        <f t="shared" si="0"/>
        <v>12</v>
      </c>
      <c r="C11644" s="143">
        <f t="shared" si="1"/>
        <v>2045</v>
      </c>
      <c r="D11644" s="154">
        <v>42401</v>
      </c>
      <c r="E11644" s="145">
        <f t="shared" si="2"/>
        <v>2</v>
      </c>
      <c r="F11644" s="145">
        <f t="shared" si="3"/>
        <v>2016</v>
      </c>
      <c r="G11644" s="146"/>
      <c r="H11644" s="143">
        <v>10843</v>
      </c>
      <c r="I11644" s="143">
        <v>2324210</v>
      </c>
      <c r="J11644" s="143">
        <v>1000</v>
      </c>
      <c r="K11644" s="147" t="s">
        <v>77</v>
      </c>
      <c r="L11644" s="152"/>
      <c r="M11644" s="57"/>
      <c r="N11644" s="150"/>
      <c r="O11644" s="150"/>
      <c r="P11644" s="150"/>
      <c r="Q11644" s="150"/>
    </row>
    <row r="11645" spans="1:17" ht="15">
      <c r="A11645" s="142">
        <v>53313</v>
      </c>
      <c r="B11645" s="143">
        <f t="shared" si="0"/>
        <v>12</v>
      </c>
      <c r="C11645" s="143">
        <f t="shared" si="1"/>
        <v>2045</v>
      </c>
      <c r="D11645" s="154">
        <v>42401</v>
      </c>
      <c r="E11645" s="145">
        <f t="shared" si="2"/>
        <v>2</v>
      </c>
      <c r="F11645" s="145">
        <f t="shared" si="3"/>
        <v>2016</v>
      </c>
      <c r="G11645" s="153" t="s">
        <v>8751</v>
      </c>
      <c r="H11645" s="143">
        <v>0</v>
      </c>
      <c r="I11645" s="143">
        <v>2324212</v>
      </c>
      <c r="J11645" s="143">
        <v>2879</v>
      </c>
      <c r="K11645" s="147" t="s">
        <v>77</v>
      </c>
      <c r="L11645" s="152"/>
      <c r="M11645" s="57"/>
      <c r="N11645" s="150"/>
      <c r="O11645" s="150"/>
      <c r="P11645" s="150"/>
      <c r="Q11645" s="150"/>
    </row>
    <row r="11646" spans="1:17" ht="15">
      <c r="A11646" s="142">
        <v>53314</v>
      </c>
      <c r="B11646" s="143">
        <f t="shared" si="0"/>
        <v>12</v>
      </c>
      <c r="C11646" s="143">
        <f t="shared" si="1"/>
        <v>2045</v>
      </c>
      <c r="D11646" s="154">
        <v>42401</v>
      </c>
      <c r="E11646" s="145">
        <f t="shared" si="2"/>
        <v>2</v>
      </c>
      <c r="F11646" s="145">
        <f t="shared" si="3"/>
        <v>2016</v>
      </c>
      <c r="G11646" s="153" t="s">
        <v>8752</v>
      </c>
      <c r="H11646" s="143">
        <v>10844</v>
      </c>
      <c r="I11646" s="143">
        <v>2324213</v>
      </c>
      <c r="J11646" s="143">
        <v>3244</v>
      </c>
      <c r="K11646" s="147" t="s">
        <v>77</v>
      </c>
      <c r="L11646" s="152"/>
      <c r="M11646" s="57"/>
      <c r="N11646" s="150"/>
      <c r="O11646" s="150"/>
      <c r="P11646" s="150"/>
      <c r="Q11646" s="150"/>
    </row>
    <row r="11647" spans="1:17" ht="15">
      <c r="A11647" s="142">
        <v>53315</v>
      </c>
      <c r="B11647" s="143">
        <f t="shared" si="0"/>
        <v>12</v>
      </c>
      <c r="C11647" s="143">
        <f t="shared" si="1"/>
        <v>2045</v>
      </c>
      <c r="D11647" s="154">
        <v>42401</v>
      </c>
      <c r="E11647" s="145">
        <f t="shared" si="2"/>
        <v>2</v>
      </c>
      <c r="F11647" s="145">
        <f t="shared" si="3"/>
        <v>2016</v>
      </c>
      <c r="G11647" s="153" t="s">
        <v>8753</v>
      </c>
      <c r="H11647" s="143">
        <v>10845</v>
      </c>
      <c r="I11647" s="143">
        <v>2324214</v>
      </c>
      <c r="J11647" s="143">
        <v>1586</v>
      </c>
      <c r="K11647" s="147" t="s">
        <v>77</v>
      </c>
      <c r="L11647" s="152"/>
      <c r="M11647" s="57"/>
      <c r="N11647" s="150"/>
      <c r="O11647" s="150"/>
      <c r="P11647" s="150"/>
      <c r="Q11647" s="150"/>
    </row>
    <row r="11648" spans="1:17" ht="15">
      <c r="A11648" s="142">
        <v>53316</v>
      </c>
      <c r="B11648" s="143">
        <f t="shared" si="0"/>
        <v>12</v>
      </c>
      <c r="C11648" s="143">
        <f t="shared" si="1"/>
        <v>2045</v>
      </c>
      <c r="D11648" s="154">
        <v>42401</v>
      </c>
      <c r="E11648" s="145">
        <f t="shared" si="2"/>
        <v>2</v>
      </c>
      <c r="F11648" s="145">
        <f t="shared" si="3"/>
        <v>2016</v>
      </c>
      <c r="G11648" s="153" t="s">
        <v>8754</v>
      </c>
      <c r="H11648" s="143">
        <v>0</v>
      </c>
      <c r="I11648" s="143">
        <v>2324215</v>
      </c>
      <c r="J11648" s="143">
        <v>2310</v>
      </c>
      <c r="K11648" s="147" t="s">
        <v>77</v>
      </c>
      <c r="L11648" s="152"/>
      <c r="M11648" s="57"/>
      <c r="N11648" s="150"/>
      <c r="O11648" s="150"/>
      <c r="P11648" s="150"/>
      <c r="Q11648" s="150"/>
    </row>
    <row r="11649" spans="1:17" ht="15">
      <c r="A11649" s="142">
        <v>53317</v>
      </c>
      <c r="B11649" s="143">
        <f t="shared" si="0"/>
        <v>12</v>
      </c>
      <c r="C11649" s="143">
        <f t="shared" si="1"/>
        <v>2045</v>
      </c>
      <c r="D11649" s="154">
        <v>42401</v>
      </c>
      <c r="E11649" s="145">
        <f t="shared" si="2"/>
        <v>2</v>
      </c>
      <c r="F11649" s="145">
        <f t="shared" si="3"/>
        <v>2016</v>
      </c>
      <c r="G11649" s="153" t="s">
        <v>8755</v>
      </c>
      <c r="H11649" s="143">
        <v>10847</v>
      </c>
      <c r="I11649" s="143">
        <v>2324220</v>
      </c>
      <c r="J11649" s="143">
        <v>1949</v>
      </c>
      <c r="K11649" s="147" t="s">
        <v>77</v>
      </c>
      <c r="L11649" s="152"/>
      <c r="M11649" s="57"/>
      <c r="N11649" s="150"/>
      <c r="O11649" s="150"/>
      <c r="P11649" s="150"/>
      <c r="Q11649" s="150"/>
    </row>
    <row r="11650" spans="1:17" ht="15">
      <c r="A11650" s="142">
        <v>53318</v>
      </c>
      <c r="B11650" s="143">
        <f t="shared" si="0"/>
        <v>12</v>
      </c>
      <c r="C11650" s="143">
        <f t="shared" si="1"/>
        <v>2045</v>
      </c>
      <c r="D11650" s="154">
        <v>42401</v>
      </c>
      <c r="E11650" s="145">
        <f t="shared" si="2"/>
        <v>2</v>
      </c>
      <c r="F11650" s="145">
        <f t="shared" si="3"/>
        <v>2016</v>
      </c>
      <c r="G11650" s="153" t="s">
        <v>8756</v>
      </c>
      <c r="H11650" s="143">
        <v>10848</v>
      </c>
      <c r="I11650" s="143">
        <v>2324221</v>
      </c>
      <c r="J11650" s="143">
        <v>1879</v>
      </c>
      <c r="K11650" s="147" t="s">
        <v>77</v>
      </c>
      <c r="L11650" s="152"/>
      <c r="M11650" s="57"/>
      <c r="N11650" s="150"/>
      <c r="O11650" s="150"/>
      <c r="P11650" s="150"/>
      <c r="Q11650" s="150"/>
    </row>
    <row r="11651" spans="1:17" ht="15">
      <c r="A11651" s="142">
        <v>53319</v>
      </c>
      <c r="B11651" s="143">
        <f t="shared" si="0"/>
        <v>12</v>
      </c>
      <c r="C11651" s="143">
        <f t="shared" si="1"/>
        <v>2045</v>
      </c>
      <c r="D11651" s="154">
        <v>42401</v>
      </c>
      <c r="E11651" s="145">
        <f t="shared" si="2"/>
        <v>2</v>
      </c>
      <c r="F11651" s="145">
        <f t="shared" si="3"/>
        <v>2016</v>
      </c>
      <c r="G11651" s="153" t="s">
        <v>8757</v>
      </c>
      <c r="H11651" s="143">
        <v>10849</v>
      </c>
      <c r="I11651" s="143">
        <v>2324222</v>
      </c>
      <c r="J11651" s="143">
        <v>1299</v>
      </c>
      <c r="K11651" s="147" t="s">
        <v>77</v>
      </c>
      <c r="L11651" s="152"/>
      <c r="M11651" s="57"/>
      <c r="N11651" s="150"/>
      <c r="O11651" s="150"/>
      <c r="P11651" s="150"/>
      <c r="Q11651" s="150"/>
    </row>
    <row r="11652" spans="1:17" ht="15">
      <c r="A11652" s="142">
        <v>53320</v>
      </c>
      <c r="B11652" s="143">
        <f t="shared" si="0"/>
        <v>12</v>
      </c>
      <c r="C11652" s="143">
        <f t="shared" si="1"/>
        <v>2045</v>
      </c>
      <c r="D11652" s="154">
        <v>42401</v>
      </c>
      <c r="E11652" s="145">
        <f t="shared" si="2"/>
        <v>2</v>
      </c>
      <c r="F11652" s="145">
        <f t="shared" si="3"/>
        <v>2016</v>
      </c>
      <c r="G11652" s="153" t="s">
        <v>3485</v>
      </c>
      <c r="H11652" s="143">
        <v>5680</v>
      </c>
      <c r="I11652" s="143">
        <v>2324223</v>
      </c>
      <c r="J11652" s="143">
        <v>949</v>
      </c>
      <c r="K11652" s="147" t="s">
        <v>77</v>
      </c>
      <c r="L11652" s="152"/>
      <c r="M11652" s="57"/>
      <c r="N11652" s="150"/>
      <c r="O11652" s="150"/>
      <c r="P11652" s="150"/>
      <c r="Q11652" s="150"/>
    </row>
    <row r="11653" spans="1:17" ht="15">
      <c r="A11653" s="142">
        <v>53321</v>
      </c>
      <c r="B11653" s="143">
        <f t="shared" si="0"/>
        <v>12</v>
      </c>
      <c r="C11653" s="143">
        <f t="shared" si="1"/>
        <v>2045</v>
      </c>
      <c r="D11653" s="154">
        <v>42401</v>
      </c>
      <c r="E11653" s="145">
        <f t="shared" si="2"/>
        <v>2</v>
      </c>
      <c r="F11653" s="145">
        <f t="shared" si="3"/>
        <v>2016</v>
      </c>
      <c r="G11653" s="146"/>
      <c r="H11653" s="143">
        <v>10843</v>
      </c>
      <c r="I11653" s="143">
        <v>2324226</v>
      </c>
      <c r="J11653" s="143">
        <v>1000</v>
      </c>
      <c r="K11653" s="147" t="s">
        <v>77</v>
      </c>
      <c r="L11653" s="152"/>
      <c r="M11653" s="57"/>
      <c r="N11653" s="150"/>
      <c r="O11653" s="150"/>
      <c r="P11653" s="150"/>
      <c r="Q11653" s="150"/>
    </row>
    <row r="11654" spans="1:17" ht="15">
      <c r="A11654" s="142">
        <v>53322</v>
      </c>
      <c r="B11654" s="143">
        <f t="shared" si="0"/>
        <v>12</v>
      </c>
      <c r="C11654" s="143">
        <f t="shared" si="1"/>
        <v>2045</v>
      </c>
      <c r="D11654" s="154">
        <v>42401</v>
      </c>
      <c r="E11654" s="145">
        <f t="shared" si="2"/>
        <v>2</v>
      </c>
      <c r="F11654" s="145">
        <f t="shared" si="3"/>
        <v>2016</v>
      </c>
      <c r="G11654" s="153" t="s">
        <v>8758</v>
      </c>
      <c r="H11654" s="143">
        <v>0</v>
      </c>
      <c r="I11654" s="143">
        <v>2324230</v>
      </c>
      <c r="J11654" s="143">
        <v>4290</v>
      </c>
      <c r="K11654" s="147" t="s">
        <v>77</v>
      </c>
      <c r="L11654" s="152"/>
      <c r="M11654" s="57"/>
      <c r="N11654" s="150"/>
      <c r="O11654" s="150"/>
      <c r="P11654" s="150"/>
      <c r="Q11654" s="150"/>
    </row>
    <row r="11655" spans="1:17" ht="15">
      <c r="A11655" s="142">
        <v>53323</v>
      </c>
      <c r="B11655" s="143">
        <f t="shared" si="0"/>
        <v>12</v>
      </c>
      <c r="C11655" s="143">
        <f t="shared" si="1"/>
        <v>2045</v>
      </c>
      <c r="D11655" s="154">
        <v>42401</v>
      </c>
      <c r="E11655" s="145">
        <f t="shared" si="2"/>
        <v>2</v>
      </c>
      <c r="F11655" s="145">
        <f t="shared" si="3"/>
        <v>2016</v>
      </c>
      <c r="G11655" s="153" t="s">
        <v>8759</v>
      </c>
      <c r="H11655" s="143">
        <v>0</v>
      </c>
      <c r="I11655" s="143">
        <v>2324231</v>
      </c>
      <c r="J11655" s="143">
        <v>4999</v>
      </c>
      <c r="K11655" s="147" t="s">
        <v>77</v>
      </c>
      <c r="L11655" s="152"/>
      <c r="M11655" s="57"/>
      <c r="N11655" s="150"/>
      <c r="O11655" s="150"/>
      <c r="P11655" s="150"/>
      <c r="Q11655" s="150"/>
    </row>
    <row r="11656" spans="1:17" ht="15">
      <c r="A11656" s="142">
        <v>53324</v>
      </c>
      <c r="B11656" s="143">
        <f t="shared" si="0"/>
        <v>12</v>
      </c>
      <c r="C11656" s="143">
        <f t="shared" si="1"/>
        <v>2045</v>
      </c>
      <c r="D11656" s="154">
        <v>42401</v>
      </c>
      <c r="E11656" s="145">
        <f t="shared" si="2"/>
        <v>2</v>
      </c>
      <c r="F11656" s="145">
        <f t="shared" si="3"/>
        <v>2016</v>
      </c>
      <c r="G11656" s="153" t="s">
        <v>8760</v>
      </c>
      <c r="H11656" s="143">
        <v>10851</v>
      </c>
      <c r="I11656" s="143">
        <v>2324232</v>
      </c>
      <c r="J11656" s="143">
        <v>2600</v>
      </c>
      <c r="K11656" s="147" t="s">
        <v>77</v>
      </c>
      <c r="L11656" s="152"/>
      <c r="M11656" s="57"/>
      <c r="N11656" s="150"/>
      <c r="O11656" s="150"/>
      <c r="P11656" s="150"/>
      <c r="Q11656" s="150"/>
    </row>
    <row r="11657" spans="1:17" ht="15">
      <c r="A11657" s="142">
        <v>53325</v>
      </c>
      <c r="B11657" s="143">
        <f t="shared" si="0"/>
        <v>12</v>
      </c>
      <c r="C11657" s="143">
        <f t="shared" si="1"/>
        <v>2045</v>
      </c>
      <c r="D11657" s="154">
        <v>42401</v>
      </c>
      <c r="E11657" s="145">
        <f t="shared" si="2"/>
        <v>2</v>
      </c>
      <c r="F11657" s="145">
        <f t="shared" si="3"/>
        <v>2016</v>
      </c>
      <c r="G11657" s="153" t="s">
        <v>8761</v>
      </c>
      <c r="H11657" s="143">
        <v>0</v>
      </c>
      <c r="I11657" s="143">
        <v>2324235</v>
      </c>
      <c r="J11657" s="143">
        <v>5388</v>
      </c>
      <c r="K11657" s="147" t="s">
        <v>77</v>
      </c>
      <c r="L11657" s="152"/>
      <c r="M11657" s="57"/>
      <c r="N11657" s="150"/>
      <c r="O11657" s="150"/>
      <c r="P11657" s="150"/>
      <c r="Q11657" s="150"/>
    </row>
    <row r="11658" spans="1:17" ht="15">
      <c r="A11658" s="142">
        <v>53326</v>
      </c>
      <c r="B11658" s="143">
        <f t="shared" si="0"/>
        <v>12</v>
      </c>
      <c r="C11658" s="143">
        <f t="shared" si="1"/>
        <v>2045</v>
      </c>
      <c r="D11658" s="154">
        <v>42401</v>
      </c>
      <c r="E11658" s="145">
        <f t="shared" si="2"/>
        <v>2</v>
      </c>
      <c r="F11658" s="145">
        <f t="shared" si="3"/>
        <v>2016</v>
      </c>
      <c r="G11658" s="153" t="s">
        <v>8762</v>
      </c>
      <c r="H11658" s="143">
        <v>10852</v>
      </c>
      <c r="I11658" s="143">
        <v>2324239</v>
      </c>
      <c r="J11658" s="143">
        <v>5594</v>
      </c>
      <c r="K11658" s="147" t="s">
        <v>77</v>
      </c>
      <c r="L11658" s="152"/>
      <c r="M11658" s="57"/>
      <c r="N11658" s="150"/>
      <c r="O11658" s="150"/>
      <c r="P11658" s="150"/>
      <c r="Q11658" s="150"/>
    </row>
    <row r="11659" spans="1:17" ht="15">
      <c r="A11659" s="142">
        <v>53327</v>
      </c>
      <c r="B11659" s="143">
        <f t="shared" si="0"/>
        <v>12</v>
      </c>
      <c r="C11659" s="143">
        <f t="shared" si="1"/>
        <v>2045</v>
      </c>
      <c r="D11659" s="154">
        <v>42401</v>
      </c>
      <c r="E11659" s="145">
        <f t="shared" si="2"/>
        <v>2</v>
      </c>
      <c r="F11659" s="145">
        <f t="shared" si="3"/>
        <v>2016</v>
      </c>
      <c r="G11659" s="153" t="s">
        <v>8763</v>
      </c>
      <c r="H11659" s="143">
        <v>10853</v>
      </c>
      <c r="I11659" s="143">
        <v>2324240</v>
      </c>
      <c r="J11659" s="143">
        <v>1899</v>
      </c>
      <c r="K11659" s="147" t="s">
        <v>77</v>
      </c>
      <c r="L11659" s="152"/>
      <c r="M11659" s="57"/>
      <c r="N11659" s="150"/>
      <c r="O11659" s="150"/>
      <c r="P11659" s="150"/>
      <c r="Q11659" s="150"/>
    </row>
    <row r="11660" spans="1:17" ht="15">
      <c r="A11660" s="142">
        <v>53328</v>
      </c>
      <c r="B11660" s="143">
        <f t="shared" si="0"/>
        <v>1</v>
      </c>
      <c r="C11660" s="143">
        <f t="shared" si="1"/>
        <v>2046</v>
      </c>
      <c r="D11660" s="154">
        <v>42401</v>
      </c>
      <c r="E11660" s="145">
        <f t="shared" si="2"/>
        <v>2</v>
      </c>
      <c r="F11660" s="145">
        <f t="shared" si="3"/>
        <v>2016</v>
      </c>
      <c r="G11660" s="153" t="s">
        <v>8764</v>
      </c>
      <c r="H11660" s="143">
        <v>10855</v>
      </c>
      <c r="I11660" s="143">
        <v>2324242</v>
      </c>
      <c r="J11660" s="143">
        <v>2599</v>
      </c>
      <c r="K11660" s="147" t="s">
        <v>77</v>
      </c>
      <c r="L11660" s="152"/>
      <c r="M11660" s="57"/>
      <c r="N11660" s="150"/>
      <c r="O11660" s="150"/>
      <c r="P11660" s="150"/>
      <c r="Q11660" s="150"/>
    </row>
    <row r="11661" spans="1:17" ht="15">
      <c r="A11661" s="142">
        <v>53329</v>
      </c>
      <c r="B11661" s="143">
        <f t="shared" si="0"/>
        <v>1</v>
      </c>
      <c r="C11661" s="143">
        <f t="shared" si="1"/>
        <v>2046</v>
      </c>
      <c r="D11661" s="154">
        <v>42401</v>
      </c>
      <c r="E11661" s="145">
        <f t="shared" si="2"/>
        <v>2</v>
      </c>
      <c r="F11661" s="145">
        <f t="shared" si="3"/>
        <v>2016</v>
      </c>
      <c r="G11661" s="146"/>
      <c r="H11661" s="143">
        <v>9082</v>
      </c>
      <c r="I11661" s="143">
        <v>2324244</v>
      </c>
      <c r="J11661" s="143">
        <v>1838</v>
      </c>
      <c r="K11661" s="147" t="s">
        <v>77</v>
      </c>
      <c r="L11661" s="152"/>
      <c r="M11661" s="57"/>
      <c r="N11661" s="150"/>
      <c r="O11661" s="150"/>
      <c r="P11661" s="150"/>
      <c r="Q11661" s="150"/>
    </row>
    <row r="11662" spans="1:17" ht="15">
      <c r="A11662" s="142">
        <v>53330</v>
      </c>
      <c r="B11662" s="143">
        <f t="shared" si="0"/>
        <v>1</v>
      </c>
      <c r="C11662" s="143">
        <f t="shared" si="1"/>
        <v>2046</v>
      </c>
      <c r="D11662" s="154">
        <v>42401</v>
      </c>
      <c r="E11662" s="145">
        <f t="shared" si="2"/>
        <v>2</v>
      </c>
      <c r="F11662" s="145">
        <f t="shared" si="3"/>
        <v>2016</v>
      </c>
      <c r="G11662" s="153" t="s">
        <v>8765</v>
      </c>
      <c r="H11662" s="143">
        <v>10857</v>
      </c>
      <c r="I11662" s="143">
        <v>2324245</v>
      </c>
      <c r="J11662" s="143">
        <v>5559</v>
      </c>
      <c r="K11662" s="147" t="s">
        <v>77</v>
      </c>
      <c r="L11662" s="152"/>
      <c r="M11662" s="57"/>
      <c r="N11662" s="150"/>
      <c r="O11662" s="150"/>
      <c r="P11662" s="150"/>
      <c r="Q11662" s="150"/>
    </row>
    <row r="11663" spans="1:17" ht="15">
      <c r="A11663" s="142">
        <v>53331</v>
      </c>
      <c r="B11663" s="143">
        <f t="shared" si="0"/>
        <v>1</v>
      </c>
      <c r="C11663" s="143">
        <f t="shared" si="1"/>
        <v>2046</v>
      </c>
      <c r="D11663" s="154">
        <v>42402</v>
      </c>
      <c r="E11663" s="145">
        <f t="shared" si="2"/>
        <v>2</v>
      </c>
      <c r="F11663" s="145">
        <f t="shared" si="3"/>
        <v>2016</v>
      </c>
      <c r="G11663" s="153" t="s">
        <v>8766</v>
      </c>
      <c r="H11663" s="143">
        <v>10861</v>
      </c>
      <c r="I11663" s="143">
        <v>2324256</v>
      </c>
      <c r="J11663" s="143">
        <v>5300</v>
      </c>
      <c r="K11663" s="147" t="s">
        <v>77</v>
      </c>
      <c r="L11663" s="152"/>
      <c r="M11663" s="57"/>
      <c r="N11663" s="150"/>
      <c r="O11663" s="150"/>
      <c r="P11663" s="150"/>
      <c r="Q11663" s="150"/>
    </row>
    <row r="11664" spans="1:17" ht="15">
      <c r="A11664" s="142">
        <v>53332</v>
      </c>
      <c r="B11664" s="143">
        <f t="shared" si="0"/>
        <v>1</v>
      </c>
      <c r="C11664" s="143">
        <f t="shared" si="1"/>
        <v>2046</v>
      </c>
      <c r="D11664" s="154">
        <v>42402</v>
      </c>
      <c r="E11664" s="145">
        <f t="shared" si="2"/>
        <v>2</v>
      </c>
      <c r="F11664" s="145">
        <f t="shared" si="3"/>
        <v>2016</v>
      </c>
      <c r="G11664" s="153" t="s">
        <v>8767</v>
      </c>
      <c r="H11664" s="143">
        <v>0</v>
      </c>
      <c r="I11664" s="143">
        <v>2324257</v>
      </c>
      <c r="J11664" s="143">
        <v>1599</v>
      </c>
      <c r="K11664" s="147" t="s">
        <v>77</v>
      </c>
      <c r="L11664" s="152"/>
      <c r="M11664" s="57"/>
      <c r="N11664" s="150"/>
      <c r="O11664" s="150"/>
      <c r="P11664" s="150"/>
      <c r="Q11664" s="150"/>
    </row>
    <row r="11665" spans="1:17" ht="15">
      <c r="A11665" s="142">
        <v>53333</v>
      </c>
      <c r="B11665" s="143">
        <f t="shared" si="0"/>
        <v>1</v>
      </c>
      <c r="C11665" s="143">
        <f t="shared" si="1"/>
        <v>2046</v>
      </c>
      <c r="D11665" s="154">
        <v>42402</v>
      </c>
      <c r="E11665" s="145">
        <f t="shared" si="2"/>
        <v>2</v>
      </c>
      <c r="F11665" s="145">
        <f t="shared" si="3"/>
        <v>2016</v>
      </c>
      <c r="G11665" s="153" t="s">
        <v>8768</v>
      </c>
      <c r="H11665" s="143">
        <v>10862</v>
      </c>
      <c r="I11665" s="143">
        <v>2324258</v>
      </c>
      <c r="J11665" s="143">
        <v>1549</v>
      </c>
      <c r="K11665" s="147" t="s">
        <v>77</v>
      </c>
      <c r="L11665" s="152"/>
      <c r="M11665" s="57"/>
      <c r="N11665" s="150"/>
      <c r="O11665" s="150"/>
      <c r="P11665" s="150"/>
      <c r="Q11665" s="150"/>
    </row>
    <row r="11666" spans="1:17" ht="15">
      <c r="A11666" s="142">
        <v>53334</v>
      </c>
      <c r="B11666" s="143">
        <f t="shared" si="0"/>
        <v>1</v>
      </c>
      <c r="C11666" s="143">
        <f t="shared" si="1"/>
        <v>2046</v>
      </c>
      <c r="D11666" s="154">
        <v>42402</v>
      </c>
      <c r="E11666" s="145">
        <f t="shared" si="2"/>
        <v>2</v>
      </c>
      <c r="F11666" s="145">
        <f t="shared" si="3"/>
        <v>2016</v>
      </c>
      <c r="G11666" s="146"/>
      <c r="H11666" s="143">
        <v>38589</v>
      </c>
      <c r="I11666" s="143">
        <v>2324259</v>
      </c>
      <c r="J11666" s="143">
        <v>2320</v>
      </c>
      <c r="K11666" s="147" t="s">
        <v>77</v>
      </c>
      <c r="L11666" s="152"/>
      <c r="M11666" s="57"/>
      <c r="N11666" s="150"/>
      <c r="O11666" s="150"/>
      <c r="P11666" s="150"/>
      <c r="Q11666" s="150"/>
    </row>
    <row r="11667" spans="1:17" ht="15">
      <c r="A11667" s="142">
        <v>53335</v>
      </c>
      <c r="B11667" s="143">
        <f t="shared" si="0"/>
        <v>1</v>
      </c>
      <c r="C11667" s="143">
        <f t="shared" si="1"/>
        <v>2046</v>
      </c>
      <c r="D11667" s="154">
        <v>42402</v>
      </c>
      <c r="E11667" s="145">
        <f t="shared" si="2"/>
        <v>2</v>
      </c>
      <c r="F11667" s="145">
        <f t="shared" si="3"/>
        <v>2016</v>
      </c>
      <c r="G11667" s="153" t="s">
        <v>8769</v>
      </c>
      <c r="H11667" s="143">
        <v>10863</v>
      </c>
      <c r="I11667" s="143">
        <v>2324260</v>
      </c>
      <c r="J11667" s="143">
        <v>4579</v>
      </c>
      <c r="K11667" s="147" t="s">
        <v>77</v>
      </c>
      <c r="L11667" s="152"/>
      <c r="M11667" s="57"/>
      <c r="N11667" s="150"/>
      <c r="O11667" s="150"/>
      <c r="P11667" s="150"/>
      <c r="Q11667" s="150"/>
    </row>
    <row r="11668" spans="1:17" ht="15">
      <c r="A11668" s="142">
        <v>53336</v>
      </c>
      <c r="B11668" s="143">
        <f t="shared" si="0"/>
        <v>1</v>
      </c>
      <c r="C11668" s="143">
        <f t="shared" si="1"/>
        <v>2046</v>
      </c>
      <c r="D11668" s="154">
        <v>42402</v>
      </c>
      <c r="E11668" s="145">
        <f t="shared" si="2"/>
        <v>2</v>
      </c>
      <c r="F11668" s="145">
        <f t="shared" si="3"/>
        <v>2016</v>
      </c>
      <c r="G11668" s="153" t="s">
        <v>8770</v>
      </c>
      <c r="H11668" s="143">
        <v>10864</v>
      </c>
      <c r="I11668" s="143">
        <v>2324261</v>
      </c>
      <c r="J11668" s="143">
        <v>5173</v>
      </c>
      <c r="K11668" s="147" t="s">
        <v>77</v>
      </c>
      <c r="L11668" s="152"/>
      <c r="M11668" s="57"/>
      <c r="N11668" s="150"/>
      <c r="O11668" s="150"/>
      <c r="P11668" s="150"/>
      <c r="Q11668" s="150"/>
    </row>
    <row r="11669" spans="1:17" ht="15">
      <c r="A11669" s="142">
        <v>53337</v>
      </c>
      <c r="B11669" s="143">
        <f t="shared" si="0"/>
        <v>1</v>
      </c>
      <c r="C11669" s="143">
        <f t="shared" si="1"/>
        <v>2046</v>
      </c>
      <c r="D11669" s="154">
        <v>42402</v>
      </c>
      <c r="E11669" s="145">
        <f t="shared" si="2"/>
        <v>2</v>
      </c>
      <c r="F11669" s="145">
        <f t="shared" si="3"/>
        <v>2016</v>
      </c>
      <c r="G11669" s="146"/>
      <c r="H11669" s="143">
        <v>10865</v>
      </c>
      <c r="I11669" s="143">
        <v>2324262</v>
      </c>
      <c r="J11669" s="143">
        <v>5000</v>
      </c>
      <c r="K11669" s="147" t="s">
        <v>77</v>
      </c>
      <c r="L11669" s="152"/>
      <c r="M11669" s="57"/>
      <c r="N11669" s="150"/>
      <c r="O11669" s="150"/>
      <c r="P11669" s="150"/>
      <c r="Q11669" s="150"/>
    </row>
    <row r="11670" spans="1:17" ht="15">
      <c r="A11670" s="142">
        <v>53338</v>
      </c>
      <c r="B11670" s="143">
        <f t="shared" si="0"/>
        <v>1</v>
      </c>
      <c r="C11670" s="143">
        <f t="shared" si="1"/>
        <v>2046</v>
      </c>
      <c r="D11670" s="154">
        <v>42402</v>
      </c>
      <c r="E11670" s="145">
        <f t="shared" si="2"/>
        <v>2</v>
      </c>
      <c r="F11670" s="145">
        <f t="shared" si="3"/>
        <v>2016</v>
      </c>
      <c r="G11670" s="153" t="s">
        <v>8771</v>
      </c>
      <c r="H11670" s="143">
        <v>10866</v>
      </c>
      <c r="I11670" s="143">
        <v>2324263</v>
      </c>
      <c r="J11670" s="143">
        <v>3048</v>
      </c>
      <c r="K11670" s="147" t="s">
        <v>77</v>
      </c>
      <c r="L11670" s="152"/>
      <c r="M11670" s="57"/>
      <c r="N11670" s="150"/>
      <c r="O11670" s="150"/>
      <c r="P11670" s="150"/>
      <c r="Q11670" s="150"/>
    </row>
    <row r="11671" spans="1:17" ht="15">
      <c r="A11671" s="142">
        <v>53339</v>
      </c>
      <c r="B11671" s="143">
        <f t="shared" si="0"/>
        <v>1</v>
      </c>
      <c r="C11671" s="143">
        <f t="shared" si="1"/>
        <v>2046</v>
      </c>
      <c r="D11671" s="154">
        <v>42402</v>
      </c>
      <c r="E11671" s="145">
        <f t="shared" si="2"/>
        <v>2</v>
      </c>
      <c r="F11671" s="145">
        <f t="shared" si="3"/>
        <v>2016</v>
      </c>
      <c r="G11671" s="153" t="s">
        <v>2901</v>
      </c>
      <c r="H11671" s="143">
        <v>3822</v>
      </c>
      <c r="I11671" s="143">
        <v>2324267</v>
      </c>
      <c r="J11671" s="143">
        <v>2034</v>
      </c>
      <c r="K11671" s="147" t="s">
        <v>77</v>
      </c>
      <c r="L11671" s="152"/>
      <c r="M11671" s="57"/>
      <c r="N11671" s="150"/>
      <c r="O11671" s="150"/>
      <c r="P11671" s="150"/>
      <c r="Q11671" s="150"/>
    </row>
    <row r="11672" spans="1:17" ht="15">
      <c r="A11672" s="142">
        <v>53340</v>
      </c>
      <c r="B11672" s="143">
        <f t="shared" si="0"/>
        <v>1</v>
      </c>
      <c r="C11672" s="143">
        <f t="shared" si="1"/>
        <v>2046</v>
      </c>
      <c r="D11672" s="154">
        <v>42402</v>
      </c>
      <c r="E11672" s="145">
        <f t="shared" si="2"/>
        <v>2</v>
      </c>
      <c r="F11672" s="145">
        <f t="shared" si="3"/>
        <v>2016</v>
      </c>
      <c r="G11672" s="153" t="s">
        <v>8772</v>
      </c>
      <c r="H11672" s="143">
        <v>0</v>
      </c>
      <c r="I11672" s="143">
        <v>2324269</v>
      </c>
      <c r="J11672" s="143">
        <v>14990</v>
      </c>
      <c r="K11672" s="147" t="s">
        <v>77</v>
      </c>
      <c r="L11672" s="152"/>
      <c r="M11672" s="57"/>
      <c r="N11672" s="150"/>
      <c r="O11672" s="150"/>
      <c r="P11672" s="150"/>
      <c r="Q11672" s="150"/>
    </row>
    <row r="11673" spans="1:17" ht="15">
      <c r="A11673" s="142">
        <v>53341</v>
      </c>
      <c r="B11673" s="143">
        <f t="shared" si="0"/>
        <v>1</v>
      </c>
      <c r="C11673" s="143">
        <f t="shared" si="1"/>
        <v>2046</v>
      </c>
      <c r="D11673" s="154">
        <v>42402</v>
      </c>
      <c r="E11673" s="145">
        <f t="shared" si="2"/>
        <v>2</v>
      </c>
      <c r="F11673" s="145">
        <f t="shared" si="3"/>
        <v>2016</v>
      </c>
      <c r="G11673" s="153" t="s">
        <v>8773</v>
      </c>
      <c r="H11673" s="143">
        <v>8365</v>
      </c>
      <c r="I11673" s="143">
        <v>2324270</v>
      </c>
      <c r="J11673" s="143">
        <v>2078</v>
      </c>
      <c r="K11673" s="147" t="s">
        <v>77</v>
      </c>
      <c r="L11673" s="152"/>
      <c r="M11673" s="57"/>
      <c r="N11673" s="150"/>
      <c r="O11673" s="150"/>
      <c r="P11673" s="150"/>
      <c r="Q11673" s="150"/>
    </row>
    <row r="11674" spans="1:17" ht="15">
      <c r="A11674" s="142">
        <v>53342</v>
      </c>
      <c r="B11674" s="143">
        <f t="shared" si="0"/>
        <v>1</v>
      </c>
      <c r="C11674" s="143">
        <f t="shared" si="1"/>
        <v>2046</v>
      </c>
      <c r="D11674" s="154">
        <v>42402</v>
      </c>
      <c r="E11674" s="145">
        <f t="shared" si="2"/>
        <v>2</v>
      </c>
      <c r="F11674" s="145">
        <f t="shared" si="3"/>
        <v>2016</v>
      </c>
      <c r="G11674" s="153" t="s">
        <v>8774</v>
      </c>
      <c r="H11674" s="143">
        <v>0</v>
      </c>
      <c r="I11674" s="143">
        <v>2324271</v>
      </c>
      <c r="J11674" s="143">
        <v>2199</v>
      </c>
      <c r="K11674" s="147" t="s">
        <v>77</v>
      </c>
      <c r="L11674" s="152"/>
      <c r="M11674" s="57"/>
      <c r="N11674" s="150"/>
      <c r="O11674" s="150"/>
      <c r="P11674" s="150"/>
      <c r="Q11674" s="150"/>
    </row>
    <row r="11675" spans="1:17" ht="15">
      <c r="A11675" s="142">
        <v>53343</v>
      </c>
      <c r="B11675" s="143">
        <f t="shared" si="0"/>
        <v>1</v>
      </c>
      <c r="C11675" s="143">
        <f t="shared" si="1"/>
        <v>2046</v>
      </c>
      <c r="D11675" s="154">
        <v>42402</v>
      </c>
      <c r="E11675" s="145">
        <f t="shared" si="2"/>
        <v>2</v>
      </c>
      <c r="F11675" s="145">
        <f t="shared" si="3"/>
        <v>2016</v>
      </c>
      <c r="G11675" s="153" t="s">
        <v>7222</v>
      </c>
      <c r="H11675" s="143">
        <v>9430</v>
      </c>
      <c r="I11675" s="143">
        <v>2324272</v>
      </c>
      <c r="J11675" s="143">
        <v>3399</v>
      </c>
      <c r="K11675" s="147" t="s">
        <v>77</v>
      </c>
      <c r="L11675" s="152"/>
      <c r="M11675" s="57"/>
      <c r="N11675" s="150"/>
      <c r="O11675" s="150"/>
      <c r="P11675" s="150"/>
      <c r="Q11675" s="150"/>
    </row>
    <row r="11676" spans="1:17" ht="15">
      <c r="A11676" s="142">
        <v>53344</v>
      </c>
      <c r="B11676" s="143">
        <f t="shared" si="0"/>
        <v>1</v>
      </c>
      <c r="C11676" s="143">
        <f t="shared" si="1"/>
        <v>2046</v>
      </c>
      <c r="D11676" s="154">
        <v>42402</v>
      </c>
      <c r="E11676" s="145">
        <f t="shared" si="2"/>
        <v>2</v>
      </c>
      <c r="F11676" s="145">
        <f t="shared" si="3"/>
        <v>2016</v>
      </c>
      <c r="G11676" s="153" t="s">
        <v>8775</v>
      </c>
      <c r="H11676" s="143">
        <v>10870</v>
      </c>
      <c r="I11676" s="143">
        <v>2324275</v>
      </c>
      <c r="J11676" s="143">
        <v>1999</v>
      </c>
      <c r="K11676" s="147" t="s">
        <v>77</v>
      </c>
      <c r="L11676" s="152"/>
      <c r="M11676" s="57"/>
      <c r="N11676" s="150"/>
      <c r="O11676" s="150"/>
      <c r="P11676" s="150"/>
      <c r="Q11676" s="150"/>
    </row>
    <row r="11677" spans="1:17" ht="15">
      <c r="A11677" s="142">
        <v>53345</v>
      </c>
      <c r="B11677" s="143">
        <f t="shared" si="0"/>
        <v>1</v>
      </c>
      <c r="C11677" s="143">
        <f t="shared" si="1"/>
        <v>2046</v>
      </c>
      <c r="D11677" s="154">
        <v>42402</v>
      </c>
      <c r="E11677" s="145">
        <f t="shared" si="2"/>
        <v>2</v>
      </c>
      <c r="F11677" s="145">
        <f t="shared" si="3"/>
        <v>2016</v>
      </c>
      <c r="G11677" s="153" t="s">
        <v>8776</v>
      </c>
      <c r="H11677" s="143">
        <v>10871</v>
      </c>
      <c r="I11677" s="143">
        <v>2324278</v>
      </c>
      <c r="J11677" s="143">
        <v>6248</v>
      </c>
      <c r="K11677" s="147" t="s">
        <v>77</v>
      </c>
      <c r="L11677" s="152"/>
      <c r="M11677" s="57"/>
      <c r="N11677" s="150"/>
      <c r="O11677" s="150"/>
      <c r="P11677" s="150"/>
      <c r="Q11677" s="150"/>
    </row>
    <row r="11678" spans="1:17" ht="15">
      <c r="A11678" s="142">
        <v>53346</v>
      </c>
      <c r="B11678" s="143">
        <f t="shared" si="0"/>
        <v>1</v>
      </c>
      <c r="C11678" s="143">
        <f t="shared" si="1"/>
        <v>2046</v>
      </c>
      <c r="D11678" s="154">
        <v>42402</v>
      </c>
      <c r="E11678" s="145">
        <f t="shared" si="2"/>
        <v>2</v>
      </c>
      <c r="F11678" s="145">
        <f t="shared" si="3"/>
        <v>2016</v>
      </c>
      <c r="G11678" s="153" t="s">
        <v>8777</v>
      </c>
      <c r="H11678" s="143">
        <v>10872</v>
      </c>
      <c r="I11678" s="143">
        <v>2324279</v>
      </c>
      <c r="J11678" s="143">
        <v>4019</v>
      </c>
      <c r="K11678" s="147" t="s">
        <v>77</v>
      </c>
      <c r="L11678" s="152"/>
      <c r="M11678" s="57"/>
      <c r="N11678" s="150"/>
      <c r="O11678" s="150"/>
      <c r="P11678" s="150"/>
      <c r="Q11678" s="150"/>
    </row>
    <row r="11679" spans="1:17" ht="15">
      <c r="A11679" s="142">
        <v>53347</v>
      </c>
      <c r="B11679" s="143">
        <f t="shared" si="0"/>
        <v>1</v>
      </c>
      <c r="C11679" s="143">
        <f t="shared" si="1"/>
        <v>2046</v>
      </c>
      <c r="D11679" s="154">
        <v>42402</v>
      </c>
      <c r="E11679" s="145">
        <f t="shared" si="2"/>
        <v>2</v>
      </c>
      <c r="F11679" s="145">
        <f t="shared" si="3"/>
        <v>2016</v>
      </c>
      <c r="G11679" s="153" t="s">
        <v>8778</v>
      </c>
      <c r="H11679" s="143">
        <v>10873</v>
      </c>
      <c r="I11679" s="143">
        <v>2324281</v>
      </c>
      <c r="J11679" s="143">
        <v>1000</v>
      </c>
      <c r="K11679" s="147" t="s">
        <v>77</v>
      </c>
      <c r="L11679" s="152"/>
      <c r="M11679" s="57"/>
      <c r="N11679" s="150"/>
      <c r="O11679" s="150"/>
      <c r="P11679" s="150"/>
      <c r="Q11679" s="150"/>
    </row>
    <row r="11680" spans="1:17" ht="15">
      <c r="A11680" s="142">
        <v>53348</v>
      </c>
      <c r="B11680" s="143">
        <f t="shared" si="0"/>
        <v>1</v>
      </c>
      <c r="C11680" s="143">
        <f t="shared" si="1"/>
        <v>2046</v>
      </c>
      <c r="D11680" s="154">
        <v>42402</v>
      </c>
      <c r="E11680" s="145">
        <f t="shared" si="2"/>
        <v>2</v>
      </c>
      <c r="F11680" s="145">
        <f t="shared" si="3"/>
        <v>2016</v>
      </c>
      <c r="G11680" s="153" t="s">
        <v>8779</v>
      </c>
      <c r="H11680" s="143">
        <v>10874</v>
      </c>
      <c r="I11680" s="143">
        <v>2324282</v>
      </c>
      <c r="J11680" s="143">
        <v>1699</v>
      </c>
      <c r="K11680" s="147" t="s">
        <v>77</v>
      </c>
      <c r="L11680" s="152"/>
      <c r="M11680" s="57"/>
      <c r="N11680" s="150"/>
      <c r="O11680" s="150"/>
      <c r="P11680" s="150"/>
      <c r="Q11680" s="150"/>
    </row>
    <row r="11681" spans="1:17" ht="15">
      <c r="A11681" s="142">
        <v>53349</v>
      </c>
      <c r="B11681" s="143">
        <f t="shared" si="0"/>
        <v>1</v>
      </c>
      <c r="C11681" s="143">
        <f t="shared" si="1"/>
        <v>2046</v>
      </c>
      <c r="D11681" s="154">
        <v>42402</v>
      </c>
      <c r="E11681" s="145">
        <f t="shared" si="2"/>
        <v>2</v>
      </c>
      <c r="F11681" s="145">
        <f t="shared" si="3"/>
        <v>2016</v>
      </c>
      <c r="G11681" s="153" t="s">
        <v>8780</v>
      </c>
      <c r="H11681" s="143">
        <v>10876</v>
      </c>
      <c r="I11681" s="143">
        <v>2324283</v>
      </c>
      <c r="J11681" s="143">
        <v>2799</v>
      </c>
      <c r="K11681" s="147" t="s">
        <v>77</v>
      </c>
      <c r="L11681" s="152"/>
      <c r="M11681" s="57"/>
      <c r="N11681" s="150"/>
      <c r="O11681" s="150"/>
      <c r="P11681" s="150"/>
      <c r="Q11681" s="150"/>
    </row>
    <row r="11682" spans="1:17" ht="15">
      <c r="A11682" s="142">
        <v>53350</v>
      </c>
      <c r="B11682" s="143">
        <f t="shared" si="0"/>
        <v>1</v>
      </c>
      <c r="C11682" s="143">
        <f t="shared" si="1"/>
        <v>2046</v>
      </c>
      <c r="D11682" s="154">
        <v>42402</v>
      </c>
      <c r="E11682" s="145">
        <f t="shared" si="2"/>
        <v>2</v>
      </c>
      <c r="F11682" s="145">
        <f t="shared" si="3"/>
        <v>2016</v>
      </c>
      <c r="G11682" s="153" t="s">
        <v>2261</v>
      </c>
      <c r="H11682" s="143">
        <v>2856</v>
      </c>
      <c r="I11682" s="143">
        <v>2324284</v>
      </c>
      <c r="J11682" s="143">
        <v>1159</v>
      </c>
      <c r="K11682" s="147" t="s">
        <v>77</v>
      </c>
      <c r="L11682" s="152"/>
      <c r="M11682" s="57"/>
      <c r="N11682" s="150"/>
      <c r="O11682" s="150"/>
      <c r="P11682" s="150"/>
      <c r="Q11682" s="150"/>
    </row>
    <row r="11683" spans="1:17" ht="15">
      <c r="A11683" s="142">
        <v>53351</v>
      </c>
      <c r="B11683" s="143">
        <f t="shared" si="0"/>
        <v>1</v>
      </c>
      <c r="C11683" s="143">
        <f t="shared" si="1"/>
        <v>2046</v>
      </c>
      <c r="D11683" s="154">
        <v>42402</v>
      </c>
      <c r="E11683" s="145">
        <f t="shared" si="2"/>
        <v>2</v>
      </c>
      <c r="F11683" s="145">
        <f t="shared" si="3"/>
        <v>2016</v>
      </c>
      <c r="G11683" s="153" t="s">
        <v>8781</v>
      </c>
      <c r="H11683" s="143">
        <v>10877</v>
      </c>
      <c r="I11683" s="143">
        <v>2324286</v>
      </c>
      <c r="J11683" s="143">
        <v>1469</v>
      </c>
      <c r="K11683" s="147" t="s">
        <v>77</v>
      </c>
      <c r="L11683" s="152"/>
      <c r="M11683" s="57"/>
      <c r="N11683" s="150"/>
      <c r="O11683" s="150"/>
      <c r="P11683" s="150"/>
      <c r="Q11683" s="150"/>
    </row>
    <row r="11684" spans="1:17" ht="15">
      <c r="A11684" s="142">
        <v>53352</v>
      </c>
      <c r="B11684" s="143">
        <f t="shared" si="0"/>
        <v>1</v>
      </c>
      <c r="C11684" s="143">
        <f t="shared" si="1"/>
        <v>2046</v>
      </c>
      <c r="D11684" s="154">
        <v>42402</v>
      </c>
      <c r="E11684" s="145">
        <f t="shared" si="2"/>
        <v>2</v>
      </c>
      <c r="F11684" s="145">
        <f t="shared" si="3"/>
        <v>2016</v>
      </c>
      <c r="G11684" s="153" t="s">
        <v>8782</v>
      </c>
      <c r="H11684" s="143">
        <v>0</v>
      </c>
      <c r="I11684" s="143">
        <v>2324287</v>
      </c>
      <c r="J11684" s="143">
        <v>2164</v>
      </c>
      <c r="K11684" s="147" t="s">
        <v>77</v>
      </c>
      <c r="L11684" s="152"/>
      <c r="M11684" s="57"/>
      <c r="N11684" s="150"/>
      <c r="O11684" s="150"/>
      <c r="P11684" s="150"/>
      <c r="Q11684" s="150"/>
    </row>
    <row r="11685" spans="1:17" ht="15">
      <c r="A11685" s="142">
        <v>53353</v>
      </c>
      <c r="B11685" s="143">
        <f t="shared" si="0"/>
        <v>1</v>
      </c>
      <c r="C11685" s="143">
        <f t="shared" si="1"/>
        <v>2046</v>
      </c>
      <c r="D11685" s="154">
        <v>42402</v>
      </c>
      <c r="E11685" s="145">
        <f t="shared" si="2"/>
        <v>2</v>
      </c>
      <c r="F11685" s="145">
        <f t="shared" si="3"/>
        <v>2016</v>
      </c>
      <c r="G11685" s="153" t="s">
        <v>8783</v>
      </c>
      <c r="H11685" s="143">
        <v>10878</v>
      </c>
      <c r="I11685" s="143">
        <v>2324289</v>
      </c>
      <c r="J11685" s="143">
        <v>949</v>
      </c>
      <c r="K11685" s="147" t="s">
        <v>77</v>
      </c>
      <c r="L11685" s="152"/>
      <c r="M11685" s="57"/>
      <c r="N11685" s="150"/>
      <c r="O11685" s="150"/>
      <c r="P11685" s="150"/>
      <c r="Q11685" s="150"/>
    </row>
    <row r="11686" spans="1:17" ht="15">
      <c r="A11686" s="142">
        <v>53354</v>
      </c>
      <c r="B11686" s="143">
        <f t="shared" si="0"/>
        <v>1</v>
      </c>
      <c r="C11686" s="143">
        <f t="shared" si="1"/>
        <v>2046</v>
      </c>
      <c r="D11686" s="154">
        <v>42402</v>
      </c>
      <c r="E11686" s="145">
        <f t="shared" si="2"/>
        <v>2</v>
      </c>
      <c r="F11686" s="145">
        <f t="shared" si="3"/>
        <v>2016</v>
      </c>
      <c r="G11686" s="153" t="s">
        <v>176</v>
      </c>
      <c r="H11686" s="143">
        <v>10879</v>
      </c>
      <c r="I11686" s="143">
        <v>2324295</v>
      </c>
      <c r="J11686" s="143">
        <v>9799</v>
      </c>
      <c r="K11686" s="147" t="s">
        <v>77</v>
      </c>
      <c r="L11686" s="152"/>
      <c r="M11686" s="57"/>
      <c r="N11686" s="150"/>
      <c r="O11686" s="150"/>
      <c r="P11686" s="150"/>
      <c r="Q11686" s="150"/>
    </row>
    <row r="11687" spans="1:17" ht="15">
      <c r="A11687" s="142">
        <v>53355</v>
      </c>
      <c r="B11687" s="143">
        <f t="shared" si="0"/>
        <v>1</v>
      </c>
      <c r="C11687" s="143">
        <f t="shared" si="1"/>
        <v>2046</v>
      </c>
      <c r="D11687" s="154">
        <v>42402</v>
      </c>
      <c r="E11687" s="145">
        <f t="shared" si="2"/>
        <v>2</v>
      </c>
      <c r="F11687" s="145">
        <f t="shared" si="3"/>
        <v>2016</v>
      </c>
      <c r="G11687" s="153" t="s">
        <v>8784</v>
      </c>
      <c r="H11687" s="143">
        <v>6246</v>
      </c>
      <c r="I11687" s="143">
        <v>2324296</v>
      </c>
      <c r="J11687" s="143">
        <v>2528</v>
      </c>
      <c r="K11687" s="147" t="s">
        <v>77</v>
      </c>
      <c r="L11687" s="152"/>
      <c r="M11687" s="57"/>
      <c r="N11687" s="150"/>
      <c r="O11687" s="150"/>
      <c r="P11687" s="150"/>
      <c r="Q11687" s="150"/>
    </row>
    <row r="11688" spans="1:17" ht="15">
      <c r="A11688" s="142">
        <v>53356</v>
      </c>
      <c r="B11688" s="143">
        <f t="shared" si="0"/>
        <v>1</v>
      </c>
      <c r="C11688" s="143">
        <f t="shared" si="1"/>
        <v>2046</v>
      </c>
      <c r="D11688" s="154">
        <v>42402</v>
      </c>
      <c r="E11688" s="145">
        <f t="shared" si="2"/>
        <v>2</v>
      </c>
      <c r="F11688" s="145">
        <f t="shared" si="3"/>
        <v>2016</v>
      </c>
      <c r="G11688" s="153" t="s">
        <v>8785</v>
      </c>
      <c r="H11688" s="143">
        <v>0</v>
      </c>
      <c r="I11688" s="143">
        <v>2324297</v>
      </c>
      <c r="J11688" s="143">
        <v>2950</v>
      </c>
      <c r="K11688" s="147" t="s">
        <v>77</v>
      </c>
      <c r="L11688" s="152"/>
      <c r="M11688" s="57"/>
      <c r="N11688" s="150"/>
      <c r="O11688" s="150"/>
      <c r="P11688" s="150"/>
      <c r="Q11688" s="150"/>
    </row>
    <row r="11689" spans="1:17" ht="15">
      <c r="A11689" s="142">
        <v>53357</v>
      </c>
      <c r="B11689" s="143">
        <f t="shared" si="0"/>
        <v>1</v>
      </c>
      <c r="C11689" s="143">
        <f t="shared" si="1"/>
        <v>2046</v>
      </c>
      <c r="D11689" s="154">
        <v>42402</v>
      </c>
      <c r="E11689" s="145">
        <f t="shared" si="2"/>
        <v>2</v>
      </c>
      <c r="F11689" s="145">
        <f t="shared" si="3"/>
        <v>2016</v>
      </c>
      <c r="G11689" s="153" t="s">
        <v>8786</v>
      </c>
      <c r="H11689" s="143">
        <v>10628</v>
      </c>
      <c r="I11689" s="143">
        <v>2324298</v>
      </c>
      <c r="J11689" s="143">
        <v>6799</v>
      </c>
      <c r="K11689" s="147" t="s">
        <v>77</v>
      </c>
      <c r="L11689" s="152"/>
      <c r="M11689" s="57"/>
      <c r="N11689" s="150"/>
      <c r="O11689" s="150"/>
      <c r="P11689" s="150"/>
      <c r="Q11689" s="150"/>
    </row>
    <row r="11690" spans="1:17" ht="15">
      <c r="A11690" s="142">
        <v>53358</v>
      </c>
      <c r="B11690" s="143">
        <f t="shared" si="0"/>
        <v>1</v>
      </c>
      <c r="C11690" s="143">
        <f t="shared" si="1"/>
        <v>2046</v>
      </c>
      <c r="D11690" s="154">
        <v>42402</v>
      </c>
      <c r="E11690" s="145">
        <f t="shared" si="2"/>
        <v>2</v>
      </c>
      <c r="F11690" s="145">
        <f t="shared" si="3"/>
        <v>2016</v>
      </c>
      <c r="G11690" s="153" t="s">
        <v>8787</v>
      </c>
      <c r="H11690" s="143">
        <v>10880</v>
      </c>
      <c r="I11690" s="143">
        <v>2324299</v>
      </c>
      <c r="J11690" s="143">
        <v>7626</v>
      </c>
      <c r="K11690" s="147" t="s">
        <v>77</v>
      </c>
      <c r="L11690" s="152"/>
      <c r="M11690" s="57"/>
      <c r="N11690" s="150"/>
      <c r="O11690" s="150"/>
      <c r="P11690" s="150"/>
      <c r="Q11690" s="150"/>
    </row>
    <row r="11691" spans="1:17" ht="15">
      <c r="A11691" s="142">
        <v>53359</v>
      </c>
      <c r="B11691" s="143">
        <f t="shared" si="0"/>
        <v>2</v>
      </c>
      <c r="C11691" s="143">
        <f t="shared" si="1"/>
        <v>2046</v>
      </c>
      <c r="D11691" s="154">
        <v>42402</v>
      </c>
      <c r="E11691" s="145">
        <f t="shared" si="2"/>
        <v>2</v>
      </c>
      <c r="F11691" s="145">
        <f t="shared" si="3"/>
        <v>2016</v>
      </c>
      <c r="G11691" s="153" t="s">
        <v>8788</v>
      </c>
      <c r="H11691" s="143">
        <v>0</v>
      </c>
      <c r="I11691" s="143">
        <v>2324301</v>
      </c>
      <c r="J11691" s="143">
        <v>1549</v>
      </c>
      <c r="K11691" s="147" t="s">
        <v>77</v>
      </c>
      <c r="L11691" s="152"/>
      <c r="M11691" s="57"/>
      <c r="N11691" s="150"/>
      <c r="O11691" s="150"/>
      <c r="P11691" s="150"/>
      <c r="Q11691" s="150"/>
    </row>
    <row r="11692" spans="1:17" ht="15">
      <c r="A11692" s="142">
        <v>53360</v>
      </c>
      <c r="B11692" s="143">
        <f t="shared" si="0"/>
        <v>2</v>
      </c>
      <c r="C11692" s="143">
        <f t="shared" si="1"/>
        <v>2046</v>
      </c>
      <c r="D11692" s="154">
        <v>42402</v>
      </c>
      <c r="E11692" s="145">
        <f t="shared" si="2"/>
        <v>2</v>
      </c>
      <c r="F11692" s="145">
        <f t="shared" si="3"/>
        <v>2016</v>
      </c>
      <c r="G11692" s="146"/>
      <c r="H11692" s="143">
        <v>10881</v>
      </c>
      <c r="I11692" s="143">
        <v>2324302</v>
      </c>
      <c r="J11692" s="143">
        <v>2449</v>
      </c>
      <c r="K11692" s="147" t="s">
        <v>77</v>
      </c>
      <c r="L11692" s="152"/>
      <c r="M11692" s="57"/>
      <c r="N11692" s="150"/>
      <c r="O11692" s="150"/>
      <c r="P11692" s="150"/>
      <c r="Q11692" s="150"/>
    </row>
    <row r="11693" spans="1:17" ht="15">
      <c r="A11693" s="142">
        <v>53361</v>
      </c>
      <c r="B11693" s="143">
        <f t="shared" si="0"/>
        <v>2</v>
      </c>
      <c r="C11693" s="143">
        <f t="shared" si="1"/>
        <v>2046</v>
      </c>
      <c r="D11693" s="154">
        <v>42402</v>
      </c>
      <c r="E11693" s="145">
        <f t="shared" si="2"/>
        <v>2</v>
      </c>
      <c r="F11693" s="145">
        <f t="shared" si="3"/>
        <v>2016</v>
      </c>
      <c r="G11693" s="153" t="s">
        <v>8789</v>
      </c>
      <c r="H11693" s="143">
        <v>0</v>
      </c>
      <c r="I11693" s="143">
        <v>2324303</v>
      </c>
      <c r="J11693" s="143">
        <v>1748</v>
      </c>
      <c r="K11693" s="147" t="s">
        <v>77</v>
      </c>
      <c r="L11693" s="152"/>
      <c r="M11693" s="57"/>
      <c r="N11693" s="150"/>
      <c r="O11693" s="150"/>
      <c r="P11693" s="150"/>
      <c r="Q11693" s="150"/>
    </row>
    <row r="11694" spans="1:17" ht="15">
      <c r="A11694" s="142">
        <v>53362</v>
      </c>
      <c r="B11694" s="143">
        <f t="shared" si="0"/>
        <v>2</v>
      </c>
      <c r="C11694" s="143">
        <f t="shared" si="1"/>
        <v>2046</v>
      </c>
      <c r="D11694" s="154">
        <v>42402</v>
      </c>
      <c r="E11694" s="145">
        <f t="shared" si="2"/>
        <v>2</v>
      </c>
      <c r="F11694" s="145">
        <f t="shared" si="3"/>
        <v>2016</v>
      </c>
      <c r="G11694" s="153" t="s">
        <v>8790</v>
      </c>
      <c r="H11694" s="143">
        <v>10883</v>
      </c>
      <c r="I11694" s="143">
        <v>2324305</v>
      </c>
      <c r="J11694" s="143">
        <v>1299</v>
      </c>
      <c r="K11694" s="147" t="s">
        <v>77</v>
      </c>
      <c r="L11694" s="152"/>
      <c r="M11694" s="57"/>
      <c r="N11694" s="150"/>
      <c r="O11694" s="150"/>
      <c r="P11694" s="150"/>
      <c r="Q11694" s="150"/>
    </row>
    <row r="11695" spans="1:17" ht="15">
      <c r="A11695" s="142">
        <v>53363</v>
      </c>
      <c r="B11695" s="143">
        <f t="shared" si="0"/>
        <v>2</v>
      </c>
      <c r="C11695" s="143">
        <f t="shared" si="1"/>
        <v>2046</v>
      </c>
      <c r="D11695" s="154">
        <v>42402</v>
      </c>
      <c r="E11695" s="145">
        <f t="shared" si="2"/>
        <v>2</v>
      </c>
      <c r="F11695" s="145">
        <f t="shared" si="3"/>
        <v>2016</v>
      </c>
      <c r="G11695" s="153" t="s">
        <v>8791</v>
      </c>
      <c r="H11695" s="143">
        <v>10885</v>
      </c>
      <c r="I11695" s="143">
        <v>2324306</v>
      </c>
      <c r="J11695" s="143">
        <v>2989</v>
      </c>
      <c r="K11695" s="147" t="s">
        <v>77</v>
      </c>
      <c r="L11695" s="152"/>
      <c r="M11695" s="57"/>
      <c r="N11695" s="150"/>
      <c r="O11695" s="150"/>
      <c r="P11695" s="150"/>
      <c r="Q11695" s="150"/>
    </row>
    <row r="11696" spans="1:17" ht="15">
      <c r="A11696" s="142">
        <v>53364</v>
      </c>
      <c r="B11696" s="143">
        <f t="shared" si="0"/>
        <v>2</v>
      </c>
      <c r="C11696" s="143">
        <f t="shared" si="1"/>
        <v>2046</v>
      </c>
      <c r="D11696" s="154">
        <v>42402</v>
      </c>
      <c r="E11696" s="145">
        <f t="shared" si="2"/>
        <v>2</v>
      </c>
      <c r="F11696" s="145">
        <f t="shared" si="3"/>
        <v>2016</v>
      </c>
      <c r="G11696" s="153" t="s">
        <v>8792</v>
      </c>
      <c r="H11696" s="143">
        <v>10886</v>
      </c>
      <c r="I11696" s="143">
        <v>2324308</v>
      </c>
      <c r="J11696" s="143">
        <v>8099</v>
      </c>
      <c r="K11696" s="147" t="s">
        <v>77</v>
      </c>
      <c r="L11696" s="152"/>
      <c r="M11696" s="57"/>
      <c r="N11696" s="150"/>
      <c r="O11696" s="150"/>
      <c r="P11696" s="150"/>
      <c r="Q11696" s="150"/>
    </row>
    <row r="11697" spans="1:17" ht="15">
      <c r="A11697" s="142">
        <v>53365</v>
      </c>
      <c r="B11697" s="143">
        <f t="shared" si="0"/>
        <v>2</v>
      </c>
      <c r="C11697" s="143">
        <f t="shared" si="1"/>
        <v>2046</v>
      </c>
      <c r="D11697" s="154">
        <v>42402</v>
      </c>
      <c r="E11697" s="145">
        <f t="shared" si="2"/>
        <v>2</v>
      </c>
      <c r="F11697" s="145">
        <f t="shared" si="3"/>
        <v>2016</v>
      </c>
      <c r="G11697" s="153" t="s">
        <v>8793</v>
      </c>
      <c r="H11697" s="143">
        <v>10887</v>
      </c>
      <c r="I11697" s="143">
        <v>2324310</v>
      </c>
      <c r="J11697" s="143">
        <v>5399</v>
      </c>
      <c r="K11697" s="147" t="s">
        <v>77</v>
      </c>
      <c r="L11697" s="152"/>
      <c r="M11697" s="57"/>
      <c r="N11697" s="150"/>
      <c r="O11697" s="150"/>
      <c r="P11697" s="150"/>
      <c r="Q11697" s="150"/>
    </row>
    <row r="11698" spans="1:17" ht="15">
      <c r="A11698" s="142">
        <v>53366</v>
      </c>
      <c r="B11698" s="143">
        <f t="shared" si="0"/>
        <v>2</v>
      </c>
      <c r="C11698" s="143">
        <f t="shared" si="1"/>
        <v>2046</v>
      </c>
      <c r="D11698" s="154">
        <v>42402</v>
      </c>
      <c r="E11698" s="145">
        <f t="shared" si="2"/>
        <v>2</v>
      </c>
      <c r="F11698" s="145">
        <f t="shared" si="3"/>
        <v>2016</v>
      </c>
      <c r="G11698" s="153" t="s">
        <v>8793</v>
      </c>
      <c r="H11698" s="143">
        <v>10887</v>
      </c>
      <c r="I11698" s="143">
        <v>2324311</v>
      </c>
      <c r="J11698" s="143">
        <v>5549</v>
      </c>
      <c r="K11698" s="147" t="s">
        <v>77</v>
      </c>
      <c r="L11698" s="152"/>
      <c r="M11698" s="57"/>
      <c r="N11698" s="150"/>
      <c r="O11698" s="150"/>
      <c r="P11698" s="150"/>
      <c r="Q11698" s="150"/>
    </row>
    <row r="11699" spans="1:17" ht="15">
      <c r="A11699" s="142">
        <v>53367</v>
      </c>
      <c r="B11699" s="143">
        <f t="shared" si="0"/>
        <v>2</v>
      </c>
      <c r="C11699" s="143">
        <f t="shared" si="1"/>
        <v>2046</v>
      </c>
      <c r="D11699" s="154">
        <v>42402</v>
      </c>
      <c r="E11699" s="145">
        <f t="shared" si="2"/>
        <v>2</v>
      </c>
      <c r="F11699" s="145">
        <f t="shared" si="3"/>
        <v>2016</v>
      </c>
      <c r="G11699" s="153" t="s">
        <v>8794</v>
      </c>
      <c r="H11699" s="143">
        <v>10888</v>
      </c>
      <c r="I11699" s="143">
        <v>2324313</v>
      </c>
      <c r="J11699" s="143">
        <v>1299</v>
      </c>
      <c r="K11699" s="147" t="s">
        <v>77</v>
      </c>
      <c r="L11699" s="152"/>
      <c r="M11699" s="57"/>
      <c r="N11699" s="150"/>
      <c r="O11699" s="150"/>
      <c r="P11699" s="150"/>
      <c r="Q11699" s="150"/>
    </row>
    <row r="11700" spans="1:17" ht="15">
      <c r="A11700" s="142">
        <v>53368</v>
      </c>
      <c r="B11700" s="143">
        <f t="shared" si="0"/>
        <v>2</v>
      </c>
      <c r="C11700" s="143">
        <f t="shared" si="1"/>
        <v>2046</v>
      </c>
      <c r="D11700" s="154">
        <v>42402</v>
      </c>
      <c r="E11700" s="145">
        <f t="shared" si="2"/>
        <v>2</v>
      </c>
      <c r="F11700" s="145">
        <f t="shared" si="3"/>
        <v>2016</v>
      </c>
      <c r="G11700" s="153" t="s">
        <v>8795</v>
      </c>
      <c r="H11700" s="143">
        <v>0</v>
      </c>
      <c r="I11700" s="143">
        <v>2324318</v>
      </c>
      <c r="J11700" s="143">
        <v>2949</v>
      </c>
      <c r="K11700" s="147" t="s">
        <v>77</v>
      </c>
      <c r="L11700" s="152"/>
      <c r="M11700" s="57"/>
      <c r="N11700" s="150"/>
      <c r="O11700" s="150"/>
      <c r="P11700" s="150"/>
      <c r="Q11700" s="150"/>
    </row>
    <row r="11701" spans="1:17" ht="15">
      <c r="A11701" s="142">
        <v>53369</v>
      </c>
      <c r="B11701" s="143">
        <f t="shared" si="0"/>
        <v>2</v>
      </c>
      <c r="C11701" s="143">
        <f t="shared" si="1"/>
        <v>2046</v>
      </c>
      <c r="D11701" s="154">
        <v>42402</v>
      </c>
      <c r="E11701" s="145">
        <f t="shared" si="2"/>
        <v>2</v>
      </c>
      <c r="F11701" s="145">
        <f t="shared" si="3"/>
        <v>2016</v>
      </c>
      <c r="G11701" s="153" t="s">
        <v>8314</v>
      </c>
      <c r="H11701" s="143">
        <v>6300</v>
      </c>
      <c r="I11701" s="143">
        <v>2324319</v>
      </c>
      <c r="J11701" s="143">
        <v>6119</v>
      </c>
      <c r="K11701" s="147" t="s">
        <v>77</v>
      </c>
      <c r="L11701" s="152"/>
      <c r="M11701" s="57"/>
      <c r="N11701" s="150"/>
      <c r="O11701" s="150"/>
      <c r="P11701" s="150"/>
      <c r="Q11701" s="150"/>
    </row>
    <row r="11702" spans="1:17" ht="15">
      <c r="A11702" s="142">
        <v>53370</v>
      </c>
      <c r="B11702" s="143">
        <f t="shared" si="0"/>
        <v>2</v>
      </c>
      <c r="C11702" s="143">
        <f t="shared" si="1"/>
        <v>2046</v>
      </c>
      <c r="D11702" s="154">
        <v>42402</v>
      </c>
      <c r="E11702" s="145">
        <f t="shared" si="2"/>
        <v>2</v>
      </c>
      <c r="F11702" s="145">
        <f t="shared" si="3"/>
        <v>2016</v>
      </c>
      <c r="G11702" s="153" t="s">
        <v>8796</v>
      </c>
      <c r="H11702" s="143">
        <v>2029</v>
      </c>
      <c r="I11702" s="143">
        <v>2324321</v>
      </c>
      <c r="J11702" s="143">
        <v>1809</v>
      </c>
      <c r="K11702" s="147" t="s">
        <v>77</v>
      </c>
      <c r="L11702" s="152"/>
      <c r="M11702" s="57"/>
      <c r="N11702" s="150"/>
      <c r="O11702" s="150"/>
      <c r="P11702" s="150"/>
      <c r="Q11702" s="150"/>
    </row>
    <row r="11703" spans="1:17" ht="15">
      <c r="A11703" s="142">
        <v>53371</v>
      </c>
      <c r="B11703" s="143">
        <f t="shared" si="0"/>
        <v>2</v>
      </c>
      <c r="C11703" s="143">
        <f t="shared" si="1"/>
        <v>2046</v>
      </c>
      <c r="D11703" s="154">
        <v>42402</v>
      </c>
      <c r="E11703" s="145">
        <f t="shared" si="2"/>
        <v>2</v>
      </c>
      <c r="F11703" s="145">
        <f t="shared" si="3"/>
        <v>2016</v>
      </c>
      <c r="G11703" s="153" t="s">
        <v>8797</v>
      </c>
      <c r="H11703" s="143">
        <v>10869</v>
      </c>
      <c r="I11703" s="143">
        <v>2324326</v>
      </c>
      <c r="J11703" s="143">
        <v>3989</v>
      </c>
      <c r="K11703" s="147" t="s">
        <v>77</v>
      </c>
      <c r="L11703" s="152"/>
      <c r="M11703" s="57"/>
      <c r="N11703" s="150"/>
      <c r="O11703" s="150"/>
      <c r="P11703" s="150"/>
      <c r="Q11703" s="150"/>
    </row>
    <row r="11704" spans="1:17" ht="15">
      <c r="A11704" s="142">
        <v>53372</v>
      </c>
      <c r="B11704" s="143">
        <f t="shared" si="0"/>
        <v>2</v>
      </c>
      <c r="C11704" s="143">
        <f t="shared" si="1"/>
        <v>2046</v>
      </c>
      <c r="D11704" s="154">
        <v>42402</v>
      </c>
      <c r="E11704" s="145">
        <f t="shared" si="2"/>
        <v>2</v>
      </c>
      <c r="F11704" s="145">
        <f t="shared" si="3"/>
        <v>2016</v>
      </c>
      <c r="G11704" s="153" t="s">
        <v>8798</v>
      </c>
      <c r="H11704" s="143">
        <v>10891</v>
      </c>
      <c r="I11704" s="143">
        <v>2324328</v>
      </c>
      <c r="J11704" s="143">
        <v>2231</v>
      </c>
      <c r="K11704" s="147" t="s">
        <v>77</v>
      </c>
      <c r="L11704" s="152"/>
      <c r="M11704" s="57"/>
      <c r="N11704" s="150"/>
      <c r="O11704" s="150"/>
      <c r="P11704" s="150"/>
      <c r="Q11704" s="150"/>
    </row>
    <row r="11705" spans="1:17" ht="15">
      <c r="A11705" s="142">
        <v>53373</v>
      </c>
      <c r="B11705" s="143">
        <f t="shared" si="0"/>
        <v>2</v>
      </c>
      <c r="C11705" s="143">
        <f t="shared" si="1"/>
        <v>2046</v>
      </c>
      <c r="D11705" s="154">
        <v>42402</v>
      </c>
      <c r="E11705" s="145">
        <f t="shared" si="2"/>
        <v>2</v>
      </c>
      <c r="F11705" s="145">
        <f t="shared" si="3"/>
        <v>2016</v>
      </c>
      <c r="G11705" s="153" t="s">
        <v>8799</v>
      </c>
      <c r="H11705" s="143">
        <v>10897</v>
      </c>
      <c r="I11705" s="143">
        <v>2324330</v>
      </c>
      <c r="J11705" s="143">
        <v>1567</v>
      </c>
      <c r="K11705" s="147" t="s">
        <v>77</v>
      </c>
      <c r="L11705" s="152"/>
      <c r="M11705" s="57"/>
      <c r="N11705" s="150"/>
      <c r="O11705" s="150"/>
      <c r="P11705" s="150"/>
      <c r="Q11705" s="150"/>
    </row>
    <row r="11706" spans="1:17" ht="15">
      <c r="A11706" s="142">
        <v>53374</v>
      </c>
      <c r="B11706" s="143">
        <f t="shared" si="0"/>
        <v>2</v>
      </c>
      <c r="C11706" s="143">
        <f t="shared" si="1"/>
        <v>2046</v>
      </c>
      <c r="D11706" s="154">
        <v>42402</v>
      </c>
      <c r="E11706" s="145">
        <f t="shared" si="2"/>
        <v>2</v>
      </c>
      <c r="F11706" s="145">
        <f t="shared" si="3"/>
        <v>2016</v>
      </c>
      <c r="G11706" s="153" t="s">
        <v>8800</v>
      </c>
      <c r="H11706" s="143">
        <v>10898</v>
      </c>
      <c r="I11706" s="143">
        <v>2324331</v>
      </c>
      <c r="J11706" s="143">
        <v>2449</v>
      </c>
      <c r="K11706" s="147" t="s">
        <v>77</v>
      </c>
      <c r="L11706" s="152"/>
      <c r="M11706" s="57"/>
      <c r="N11706" s="150"/>
      <c r="O11706" s="150"/>
      <c r="P11706" s="150"/>
      <c r="Q11706" s="150"/>
    </row>
    <row r="11707" spans="1:17" ht="15">
      <c r="A11707" s="142">
        <v>53375</v>
      </c>
      <c r="B11707" s="143">
        <f t="shared" si="0"/>
        <v>2</v>
      </c>
      <c r="C11707" s="143">
        <f t="shared" si="1"/>
        <v>2046</v>
      </c>
      <c r="D11707" s="154">
        <v>42402</v>
      </c>
      <c r="E11707" s="145">
        <f t="shared" si="2"/>
        <v>2</v>
      </c>
      <c r="F11707" s="145">
        <f t="shared" si="3"/>
        <v>2016</v>
      </c>
      <c r="G11707" s="153" t="s">
        <v>7334</v>
      </c>
      <c r="H11707" s="143">
        <v>9543</v>
      </c>
      <c r="I11707" s="143">
        <v>2324332</v>
      </c>
      <c r="J11707" s="143">
        <v>3729</v>
      </c>
      <c r="K11707" s="147" t="s">
        <v>77</v>
      </c>
      <c r="L11707" s="152"/>
      <c r="M11707" s="57"/>
      <c r="N11707" s="150"/>
      <c r="O11707" s="150"/>
      <c r="P11707" s="150"/>
      <c r="Q11707" s="150"/>
    </row>
    <row r="11708" spans="1:17" ht="15">
      <c r="A11708" s="142">
        <v>53376</v>
      </c>
      <c r="B11708" s="143">
        <f t="shared" si="0"/>
        <v>2</v>
      </c>
      <c r="C11708" s="143">
        <f t="shared" si="1"/>
        <v>2046</v>
      </c>
      <c r="D11708" s="154">
        <v>42402</v>
      </c>
      <c r="E11708" s="145">
        <f t="shared" si="2"/>
        <v>2</v>
      </c>
      <c r="F11708" s="145">
        <f t="shared" si="3"/>
        <v>2016</v>
      </c>
      <c r="G11708" s="153" t="s">
        <v>8801</v>
      </c>
      <c r="H11708" s="143">
        <v>10899</v>
      </c>
      <c r="I11708" s="143">
        <v>2324333</v>
      </c>
      <c r="J11708" s="143">
        <v>1339</v>
      </c>
      <c r="K11708" s="147" t="s">
        <v>77</v>
      </c>
      <c r="L11708" s="152"/>
      <c r="M11708" s="57"/>
      <c r="N11708" s="150"/>
      <c r="O11708" s="150"/>
      <c r="P11708" s="150"/>
      <c r="Q11708" s="150"/>
    </row>
    <row r="11709" spans="1:17" ht="15">
      <c r="A11709" s="142">
        <v>53377</v>
      </c>
      <c r="B11709" s="143">
        <f t="shared" si="0"/>
        <v>2</v>
      </c>
      <c r="C11709" s="143">
        <f t="shared" si="1"/>
        <v>2046</v>
      </c>
      <c r="D11709" s="154">
        <v>42402</v>
      </c>
      <c r="E11709" s="145">
        <f t="shared" si="2"/>
        <v>2</v>
      </c>
      <c r="F11709" s="145">
        <f t="shared" si="3"/>
        <v>2016</v>
      </c>
      <c r="G11709" s="153" t="s">
        <v>8802</v>
      </c>
      <c r="H11709" s="143">
        <v>10900</v>
      </c>
      <c r="I11709" s="143">
        <v>2324336</v>
      </c>
      <c r="J11709" s="143">
        <v>2099</v>
      </c>
      <c r="K11709" s="147" t="s">
        <v>77</v>
      </c>
      <c r="L11709" s="152"/>
      <c r="M11709" s="57"/>
      <c r="N11709" s="150"/>
      <c r="O11709" s="150"/>
      <c r="P11709" s="150"/>
      <c r="Q11709" s="150"/>
    </row>
    <row r="11710" spans="1:17" ht="15">
      <c r="A11710" s="142">
        <v>53378</v>
      </c>
      <c r="B11710" s="143">
        <f t="shared" si="0"/>
        <v>2</v>
      </c>
      <c r="C11710" s="143">
        <f t="shared" si="1"/>
        <v>2046</v>
      </c>
      <c r="D11710" s="154">
        <v>42402</v>
      </c>
      <c r="E11710" s="145">
        <f t="shared" si="2"/>
        <v>2</v>
      </c>
      <c r="F11710" s="145">
        <f t="shared" si="3"/>
        <v>2016</v>
      </c>
      <c r="G11710" s="153" t="s">
        <v>8803</v>
      </c>
      <c r="H11710" s="143">
        <v>10901</v>
      </c>
      <c r="I11710" s="143">
        <v>2324337</v>
      </c>
      <c r="J11710" s="143">
        <v>2475</v>
      </c>
      <c r="K11710" s="147" t="s">
        <v>77</v>
      </c>
      <c r="L11710" s="152"/>
      <c r="M11710" s="57"/>
      <c r="N11710" s="150"/>
      <c r="O11710" s="150"/>
      <c r="P11710" s="150"/>
      <c r="Q11710" s="150"/>
    </row>
    <row r="11711" spans="1:17" ht="15">
      <c r="A11711" s="142">
        <v>53379</v>
      </c>
      <c r="B11711" s="143">
        <f t="shared" si="0"/>
        <v>2</v>
      </c>
      <c r="C11711" s="143">
        <f t="shared" si="1"/>
        <v>2046</v>
      </c>
      <c r="D11711" s="154">
        <v>42402</v>
      </c>
      <c r="E11711" s="145">
        <f t="shared" si="2"/>
        <v>2</v>
      </c>
      <c r="F11711" s="145">
        <f t="shared" si="3"/>
        <v>2016</v>
      </c>
      <c r="G11711" s="153" t="s">
        <v>8804</v>
      </c>
      <c r="H11711" s="143">
        <v>10856</v>
      </c>
      <c r="I11711" s="143">
        <v>2324338</v>
      </c>
      <c r="J11711" s="143">
        <v>1950</v>
      </c>
      <c r="K11711" s="147" t="s">
        <v>77</v>
      </c>
      <c r="L11711" s="152"/>
      <c r="M11711" s="57"/>
      <c r="N11711" s="150"/>
      <c r="O11711" s="150"/>
      <c r="P11711" s="150"/>
      <c r="Q11711" s="150"/>
    </row>
    <row r="11712" spans="1:17" ht="15">
      <c r="A11712" s="142">
        <v>53380</v>
      </c>
      <c r="B11712" s="143">
        <f t="shared" si="0"/>
        <v>2</v>
      </c>
      <c r="C11712" s="143">
        <f t="shared" si="1"/>
        <v>2046</v>
      </c>
      <c r="D11712" s="154">
        <v>42402</v>
      </c>
      <c r="E11712" s="145">
        <f t="shared" si="2"/>
        <v>2</v>
      </c>
      <c r="F11712" s="145">
        <f t="shared" si="3"/>
        <v>2016</v>
      </c>
      <c r="G11712" s="153" t="s">
        <v>8805</v>
      </c>
      <c r="H11712" s="143">
        <v>10902</v>
      </c>
      <c r="I11712" s="143">
        <v>2324340</v>
      </c>
      <c r="J11712" s="143">
        <v>3000</v>
      </c>
      <c r="K11712" s="147" t="s">
        <v>77</v>
      </c>
      <c r="L11712" s="152"/>
      <c r="M11712" s="57"/>
      <c r="N11712" s="150"/>
      <c r="O11712" s="150"/>
      <c r="P11712" s="150"/>
      <c r="Q11712" s="150"/>
    </row>
    <row r="11713" spans="1:17" ht="15">
      <c r="A11713" s="142">
        <v>53381</v>
      </c>
      <c r="B11713" s="143">
        <f t="shared" si="0"/>
        <v>2</v>
      </c>
      <c r="C11713" s="143">
        <f t="shared" si="1"/>
        <v>2046</v>
      </c>
      <c r="D11713" s="154">
        <v>42402</v>
      </c>
      <c r="E11713" s="145">
        <f t="shared" si="2"/>
        <v>2</v>
      </c>
      <c r="F11713" s="145">
        <f t="shared" si="3"/>
        <v>2016</v>
      </c>
      <c r="G11713" s="153" t="s">
        <v>8806</v>
      </c>
      <c r="H11713" s="143">
        <v>10904</v>
      </c>
      <c r="I11713" s="143">
        <v>2324343</v>
      </c>
      <c r="J11713" s="143">
        <v>1849</v>
      </c>
      <c r="K11713" s="147" t="s">
        <v>77</v>
      </c>
      <c r="L11713" s="152"/>
      <c r="M11713" s="57"/>
      <c r="N11713" s="150"/>
      <c r="O11713" s="150"/>
      <c r="P11713" s="150"/>
      <c r="Q11713" s="150"/>
    </row>
    <row r="11714" spans="1:17" ht="15">
      <c r="A11714" s="142">
        <v>53382</v>
      </c>
      <c r="B11714" s="143">
        <f t="shared" si="0"/>
        <v>2</v>
      </c>
      <c r="C11714" s="143">
        <f t="shared" si="1"/>
        <v>2046</v>
      </c>
      <c r="D11714" s="154">
        <v>42402</v>
      </c>
      <c r="E11714" s="145">
        <f t="shared" si="2"/>
        <v>2</v>
      </c>
      <c r="F11714" s="145">
        <f t="shared" si="3"/>
        <v>2016</v>
      </c>
      <c r="G11714" s="153" t="s">
        <v>8806</v>
      </c>
      <c r="H11714" s="143">
        <v>10904</v>
      </c>
      <c r="I11714" s="143">
        <v>2324344</v>
      </c>
      <c r="J11714" s="143">
        <v>1399</v>
      </c>
      <c r="K11714" s="147" t="s">
        <v>77</v>
      </c>
      <c r="L11714" s="152"/>
      <c r="M11714" s="57"/>
      <c r="N11714" s="150"/>
      <c r="O11714" s="150"/>
      <c r="P11714" s="150"/>
      <c r="Q11714" s="150"/>
    </row>
    <row r="11715" spans="1:17" ht="15">
      <c r="A11715" s="142">
        <v>53383</v>
      </c>
      <c r="B11715" s="143">
        <f t="shared" si="0"/>
        <v>2</v>
      </c>
      <c r="C11715" s="143">
        <f t="shared" si="1"/>
        <v>2046</v>
      </c>
      <c r="D11715" s="154">
        <v>42403</v>
      </c>
      <c r="E11715" s="145">
        <f t="shared" si="2"/>
        <v>2</v>
      </c>
      <c r="F11715" s="145">
        <f t="shared" si="3"/>
        <v>2016</v>
      </c>
      <c r="G11715" s="153" t="s">
        <v>8807</v>
      </c>
      <c r="H11715" s="143">
        <v>10858</v>
      </c>
      <c r="I11715" s="143">
        <v>2324345</v>
      </c>
      <c r="J11715" s="143">
        <v>2743</v>
      </c>
      <c r="K11715" s="147" t="s">
        <v>77</v>
      </c>
      <c r="L11715" s="152"/>
      <c r="M11715" s="57"/>
      <c r="N11715" s="150"/>
      <c r="O11715" s="150"/>
      <c r="P11715" s="150"/>
      <c r="Q11715" s="150"/>
    </row>
    <row r="11716" spans="1:17" ht="15">
      <c r="A11716" s="142">
        <v>53384</v>
      </c>
      <c r="B11716" s="143">
        <f t="shared" si="0"/>
        <v>2</v>
      </c>
      <c r="C11716" s="143">
        <f t="shared" si="1"/>
        <v>2046</v>
      </c>
      <c r="D11716" s="154">
        <v>42403</v>
      </c>
      <c r="E11716" s="145">
        <f t="shared" si="2"/>
        <v>2</v>
      </c>
      <c r="F11716" s="145">
        <f t="shared" si="3"/>
        <v>2016</v>
      </c>
      <c r="G11716" s="146"/>
      <c r="H11716" s="143">
        <v>10106</v>
      </c>
      <c r="I11716" s="143">
        <v>2324357</v>
      </c>
      <c r="J11716" s="143">
        <v>2809</v>
      </c>
      <c r="K11716" s="147" t="s">
        <v>77</v>
      </c>
      <c r="L11716" s="152"/>
      <c r="M11716" s="57"/>
      <c r="N11716" s="150"/>
      <c r="O11716" s="150"/>
      <c r="P11716" s="150"/>
      <c r="Q11716" s="150"/>
    </row>
    <row r="11717" spans="1:17" ht="15">
      <c r="A11717" s="142">
        <v>53385</v>
      </c>
      <c r="B11717" s="143">
        <f t="shared" si="0"/>
        <v>2</v>
      </c>
      <c r="C11717" s="143">
        <f t="shared" si="1"/>
        <v>2046</v>
      </c>
      <c r="D11717" s="154">
        <v>42403</v>
      </c>
      <c r="E11717" s="145">
        <f t="shared" si="2"/>
        <v>2</v>
      </c>
      <c r="F11717" s="145">
        <f t="shared" si="3"/>
        <v>2016</v>
      </c>
      <c r="G11717" s="153" t="s">
        <v>8808</v>
      </c>
      <c r="H11717" s="143">
        <v>10908</v>
      </c>
      <c r="I11717" s="143">
        <v>2324359</v>
      </c>
      <c r="J11717" s="143">
        <v>1679</v>
      </c>
      <c r="K11717" s="147" t="s">
        <v>77</v>
      </c>
      <c r="L11717" s="152"/>
      <c r="M11717" s="57"/>
      <c r="N11717" s="150"/>
      <c r="O11717" s="150"/>
      <c r="P11717" s="150"/>
      <c r="Q11717" s="150"/>
    </row>
    <row r="11718" spans="1:17" ht="15">
      <c r="A11718" s="142">
        <v>53386</v>
      </c>
      <c r="B11718" s="143">
        <f t="shared" si="0"/>
        <v>2</v>
      </c>
      <c r="C11718" s="143">
        <f t="shared" si="1"/>
        <v>2046</v>
      </c>
      <c r="D11718" s="154">
        <v>42403</v>
      </c>
      <c r="E11718" s="145">
        <f t="shared" si="2"/>
        <v>2</v>
      </c>
      <c r="F11718" s="145">
        <f t="shared" si="3"/>
        <v>2016</v>
      </c>
      <c r="G11718" s="153" t="s">
        <v>8809</v>
      </c>
      <c r="H11718" s="143">
        <v>10300</v>
      </c>
      <c r="I11718" s="143">
        <v>2324360</v>
      </c>
      <c r="J11718" s="143">
        <v>2950</v>
      </c>
      <c r="K11718" s="147" t="s">
        <v>77</v>
      </c>
      <c r="L11718" s="152"/>
      <c r="M11718" s="57"/>
      <c r="N11718" s="150"/>
      <c r="O11718" s="150"/>
      <c r="P11718" s="150"/>
      <c r="Q11718" s="150"/>
    </row>
    <row r="11719" spans="1:17" ht="15">
      <c r="A11719" s="142">
        <v>53387</v>
      </c>
      <c r="B11719" s="143">
        <f t="shared" si="0"/>
        <v>3</v>
      </c>
      <c r="C11719" s="143">
        <f t="shared" si="1"/>
        <v>2046</v>
      </c>
      <c r="D11719" s="154">
        <v>42403</v>
      </c>
      <c r="E11719" s="145">
        <f t="shared" si="2"/>
        <v>2</v>
      </c>
      <c r="F11719" s="145">
        <f t="shared" si="3"/>
        <v>2016</v>
      </c>
      <c r="G11719" s="153" t="s">
        <v>8810</v>
      </c>
      <c r="H11719" s="143">
        <v>10909</v>
      </c>
      <c r="I11719" s="143">
        <v>2324361</v>
      </c>
      <c r="J11719" s="143">
        <v>2849</v>
      </c>
      <c r="K11719" s="147" t="s">
        <v>77</v>
      </c>
      <c r="L11719" s="152"/>
      <c r="M11719" s="57"/>
      <c r="N11719" s="150"/>
      <c r="O11719" s="150"/>
      <c r="P11719" s="150"/>
      <c r="Q11719" s="150"/>
    </row>
    <row r="11720" spans="1:17" ht="15">
      <c r="A11720" s="142">
        <v>53388</v>
      </c>
      <c r="B11720" s="143">
        <f t="shared" si="0"/>
        <v>3</v>
      </c>
      <c r="C11720" s="143">
        <f t="shared" si="1"/>
        <v>2046</v>
      </c>
      <c r="D11720" s="154">
        <v>42403</v>
      </c>
      <c r="E11720" s="145">
        <f t="shared" si="2"/>
        <v>2</v>
      </c>
      <c r="F11720" s="145">
        <f t="shared" si="3"/>
        <v>2016</v>
      </c>
      <c r="G11720" s="153" t="s">
        <v>8811</v>
      </c>
      <c r="H11720" s="143">
        <v>5193</v>
      </c>
      <c r="I11720" s="143">
        <v>2324365</v>
      </c>
      <c r="J11720" s="143">
        <v>3830</v>
      </c>
      <c r="K11720" s="147" t="s">
        <v>77</v>
      </c>
      <c r="L11720" s="152"/>
      <c r="M11720" s="57"/>
      <c r="N11720" s="150"/>
      <c r="O11720" s="150"/>
      <c r="P11720" s="150"/>
      <c r="Q11720" s="150"/>
    </row>
    <row r="11721" spans="1:17" ht="15">
      <c r="A11721" s="142">
        <v>53389</v>
      </c>
      <c r="B11721" s="143">
        <f t="shared" si="0"/>
        <v>3</v>
      </c>
      <c r="C11721" s="143">
        <f t="shared" si="1"/>
        <v>2046</v>
      </c>
      <c r="D11721" s="154">
        <v>42403</v>
      </c>
      <c r="E11721" s="145">
        <f t="shared" si="2"/>
        <v>2</v>
      </c>
      <c r="F11721" s="145">
        <f t="shared" si="3"/>
        <v>2016</v>
      </c>
      <c r="G11721" s="153" t="s">
        <v>7205</v>
      </c>
      <c r="H11721" s="143">
        <v>9437</v>
      </c>
      <c r="I11721" s="143">
        <v>2324366</v>
      </c>
      <c r="J11721" s="143">
        <v>1099</v>
      </c>
      <c r="K11721" s="147" t="s">
        <v>77</v>
      </c>
      <c r="L11721" s="152"/>
      <c r="M11721" s="57"/>
      <c r="N11721" s="150"/>
      <c r="O11721" s="150"/>
      <c r="P11721" s="150"/>
      <c r="Q11721" s="150"/>
    </row>
    <row r="11722" spans="1:17" ht="15">
      <c r="A11722" s="142">
        <v>53390</v>
      </c>
      <c r="B11722" s="143">
        <f t="shared" si="0"/>
        <v>3</v>
      </c>
      <c r="C11722" s="143">
        <f t="shared" si="1"/>
        <v>2046</v>
      </c>
      <c r="D11722" s="154">
        <v>42403</v>
      </c>
      <c r="E11722" s="145">
        <f t="shared" si="2"/>
        <v>2</v>
      </c>
      <c r="F11722" s="145">
        <f t="shared" si="3"/>
        <v>2016</v>
      </c>
      <c r="G11722" s="153" t="s">
        <v>8812</v>
      </c>
      <c r="H11722" s="143">
        <v>10912</v>
      </c>
      <c r="I11722" s="143">
        <v>2324369</v>
      </c>
      <c r="J11722" s="143">
        <v>1533</v>
      </c>
      <c r="K11722" s="147" t="s">
        <v>77</v>
      </c>
      <c r="L11722" s="152"/>
      <c r="M11722" s="57"/>
      <c r="N11722" s="150"/>
      <c r="O11722" s="150"/>
      <c r="P11722" s="150"/>
      <c r="Q11722" s="150"/>
    </row>
    <row r="11723" spans="1:17" ht="15">
      <c r="A11723" s="142">
        <v>53391</v>
      </c>
      <c r="B11723" s="143">
        <f t="shared" si="0"/>
        <v>3</v>
      </c>
      <c r="C11723" s="143">
        <f t="shared" si="1"/>
        <v>2046</v>
      </c>
      <c r="D11723" s="154">
        <v>42403</v>
      </c>
      <c r="E11723" s="145">
        <f t="shared" si="2"/>
        <v>2</v>
      </c>
      <c r="F11723" s="145">
        <f t="shared" si="3"/>
        <v>2016</v>
      </c>
      <c r="G11723" s="153" t="s">
        <v>8813</v>
      </c>
      <c r="H11723" s="143">
        <v>0</v>
      </c>
      <c r="I11723" s="143">
        <v>2324370</v>
      </c>
      <c r="J11723" s="143">
        <v>1519</v>
      </c>
      <c r="K11723" s="147" t="s">
        <v>77</v>
      </c>
      <c r="L11723" s="152"/>
      <c r="M11723" s="57"/>
      <c r="N11723" s="150"/>
      <c r="O11723" s="150"/>
      <c r="P11723" s="150"/>
      <c r="Q11723" s="150"/>
    </row>
    <row r="11724" spans="1:17" ht="15">
      <c r="A11724" s="142">
        <v>53392</v>
      </c>
      <c r="B11724" s="143">
        <f t="shared" si="0"/>
        <v>3</v>
      </c>
      <c r="C11724" s="143">
        <f t="shared" si="1"/>
        <v>2046</v>
      </c>
      <c r="D11724" s="154">
        <v>42403</v>
      </c>
      <c r="E11724" s="145">
        <f t="shared" si="2"/>
        <v>2</v>
      </c>
      <c r="F11724" s="145">
        <f t="shared" si="3"/>
        <v>2016</v>
      </c>
      <c r="G11724" s="153" t="s">
        <v>8814</v>
      </c>
      <c r="H11724" s="143">
        <v>10913</v>
      </c>
      <c r="I11724" s="143">
        <v>2324371</v>
      </c>
      <c r="J11724" s="143">
        <v>3703</v>
      </c>
      <c r="K11724" s="147" t="s">
        <v>77</v>
      </c>
      <c r="L11724" s="152"/>
      <c r="M11724" s="57"/>
      <c r="N11724" s="150"/>
      <c r="O11724" s="150"/>
      <c r="P11724" s="150"/>
      <c r="Q11724" s="150"/>
    </row>
    <row r="11725" spans="1:17" ht="15">
      <c r="A11725" s="142">
        <v>53393</v>
      </c>
      <c r="B11725" s="143">
        <f t="shared" si="0"/>
        <v>3</v>
      </c>
      <c r="C11725" s="143">
        <f t="shared" si="1"/>
        <v>2046</v>
      </c>
      <c r="D11725" s="154">
        <v>42403</v>
      </c>
      <c r="E11725" s="145">
        <f t="shared" si="2"/>
        <v>2</v>
      </c>
      <c r="F11725" s="145">
        <f t="shared" si="3"/>
        <v>2016</v>
      </c>
      <c r="G11725" s="153" t="s">
        <v>176</v>
      </c>
      <c r="H11725" s="143">
        <v>10911</v>
      </c>
      <c r="I11725" s="143">
        <v>2324373</v>
      </c>
      <c r="J11725" s="143">
        <v>942</v>
      </c>
      <c r="K11725" s="147" t="s">
        <v>77</v>
      </c>
      <c r="L11725" s="152"/>
      <c r="M11725" s="57"/>
      <c r="N11725" s="150"/>
      <c r="O11725" s="150"/>
      <c r="P11725" s="150"/>
      <c r="Q11725" s="150"/>
    </row>
    <row r="11726" spans="1:17" ht="15">
      <c r="A11726" s="142">
        <v>53394</v>
      </c>
      <c r="B11726" s="143">
        <f t="shared" si="0"/>
        <v>3</v>
      </c>
      <c r="C11726" s="143">
        <f t="shared" si="1"/>
        <v>2046</v>
      </c>
      <c r="D11726" s="154">
        <v>42403</v>
      </c>
      <c r="E11726" s="145">
        <f t="shared" si="2"/>
        <v>2</v>
      </c>
      <c r="F11726" s="145">
        <f t="shared" si="3"/>
        <v>2016</v>
      </c>
      <c r="G11726" s="153" t="s">
        <v>8815</v>
      </c>
      <c r="H11726" s="143">
        <v>0</v>
      </c>
      <c r="I11726" s="143">
        <v>2324374</v>
      </c>
      <c r="J11726" s="143">
        <v>2899</v>
      </c>
      <c r="K11726" s="147" t="s">
        <v>77</v>
      </c>
      <c r="L11726" s="152"/>
      <c r="M11726" s="57"/>
      <c r="N11726" s="150"/>
      <c r="O11726" s="150"/>
      <c r="P11726" s="150"/>
      <c r="Q11726" s="150"/>
    </row>
    <row r="11727" spans="1:17" ht="15">
      <c r="A11727" s="142">
        <v>53395</v>
      </c>
      <c r="B11727" s="143">
        <f t="shared" si="0"/>
        <v>3</v>
      </c>
      <c r="C11727" s="143">
        <f t="shared" si="1"/>
        <v>2046</v>
      </c>
      <c r="D11727" s="154">
        <v>42403</v>
      </c>
      <c r="E11727" s="145">
        <f t="shared" si="2"/>
        <v>2</v>
      </c>
      <c r="F11727" s="145">
        <f t="shared" si="3"/>
        <v>2016</v>
      </c>
      <c r="G11727" s="153" t="s">
        <v>8816</v>
      </c>
      <c r="H11727" s="143">
        <v>10918</v>
      </c>
      <c r="I11727" s="143">
        <v>2324376</v>
      </c>
      <c r="J11727" s="143">
        <v>1949</v>
      </c>
      <c r="K11727" s="147" t="s">
        <v>77</v>
      </c>
      <c r="L11727" s="152"/>
      <c r="M11727" s="57"/>
      <c r="N11727" s="150"/>
      <c r="O11727" s="150"/>
      <c r="P11727" s="150"/>
      <c r="Q11727" s="150"/>
    </row>
    <row r="11728" spans="1:17" ht="15">
      <c r="A11728" s="142">
        <v>53396</v>
      </c>
      <c r="B11728" s="143">
        <f t="shared" si="0"/>
        <v>3</v>
      </c>
      <c r="C11728" s="143">
        <f t="shared" si="1"/>
        <v>2046</v>
      </c>
      <c r="D11728" s="154">
        <v>42403</v>
      </c>
      <c r="E11728" s="145">
        <f t="shared" si="2"/>
        <v>2</v>
      </c>
      <c r="F11728" s="145">
        <f t="shared" si="3"/>
        <v>2016</v>
      </c>
      <c r="G11728" s="153" t="s">
        <v>8817</v>
      </c>
      <c r="H11728" s="143">
        <v>10919</v>
      </c>
      <c r="I11728" s="143">
        <v>2324377</v>
      </c>
      <c r="J11728" s="143">
        <v>1519</v>
      </c>
      <c r="K11728" s="147" t="s">
        <v>77</v>
      </c>
      <c r="L11728" s="152"/>
      <c r="M11728" s="57"/>
      <c r="N11728" s="150"/>
      <c r="O11728" s="150"/>
      <c r="P11728" s="150"/>
      <c r="Q11728" s="150"/>
    </row>
    <row r="11729" spans="1:17" ht="15">
      <c r="A11729" s="142">
        <v>53397</v>
      </c>
      <c r="B11729" s="143">
        <f t="shared" si="0"/>
        <v>3</v>
      </c>
      <c r="C11729" s="143">
        <f t="shared" si="1"/>
        <v>2046</v>
      </c>
      <c r="D11729" s="154">
        <v>42403</v>
      </c>
      <c r="E11729" s="145">
        <f t="shared" si="2"/>
        <v>2</v>
      </c>
      <c r="F11729" s="145">
        <f t="shared" si="3"/>
        <v>2016</v>
      </c>
      <c r="G11729" s="153" t="s">
        <v>8818</v>
      </c>
      <c r="H11729" s="143">
        <v>9497</v>
      </c>
      <c r="I11729" s="143">
        <v>2324381</v>
      </c>
      <c r="J11729" s="143">
        <v>6982</v>
      </c>
      <c r="K11729" s="147" t="s">
        <v>77</v>
      </c>
      <c r="L11729" s="152"/>
      <c r="M11729" s="57"/>
      <c r="N11729" s="150"/>
      <c r="O11729" s="150"/>
      <c r="P11729" s="150"/>
      <c r="Q11729" s="150"/>
    </row>
    <row r="11730" spans="1:17" ht="15">
      <c r="A11730" s="142">
        <v>53398</v>
      </c>
      <c r="B11730" s="143">
        <f t="shared" si="0"/>
        <v>3</v>
      </c>
      <c r="C11730" s="143">
        <f t="shared" si="1"/>
        <v>2046</v>
      </c>
      <c r="D11730" s="154">
        <v>42403</v>
      </c>
      <c r="E11730" s="145">
        <f t="shared" si="2"/>
        <v>2</v>
      </c>
      <c r="F11730" s="145">
        <f t="shared" si="3"/>
        <v>2016</v>
      </c>
      <c r="G11730" s="153" t="s">
        <v>8819</v>
      </c>
      <c r="H11730" s="143">
        <v>10922</v>
      </c>
      <c r="I11730" s="143">
        <v>2324382</v>
      </c>
      <c r="J11730" s="143">
        <v>1679</v>
      </c>
      <c r="K11730" s="147" t="s">
        <v>77</v>
      </c>
      <c r="L11730" s="152"/>
      <c r="M11730" s="57"/>
      <c r="N11730" s="150"/>
      <c r="O11730" s="150"/>
      <c r="P11730" s="150"/>
      <c r="Q11730" s="150"/>
    </row>
    <row r="11731" spans="1:17" ht="15">
      <c r="A11731" s="142">
        <v>53399</v>
      </c>
      <c r="B11731" s="143">
        <f t="shared" si="0"/>
        <v>3</v>
      </c>
      <c r="C11731" s="143">
        <f t="shared" si="1"/>
        <v>2046</v>
      </c>
      <c r="D11731" s="154">
        <v>42403</v>
      </c>
      <c r="E11731" s="145">
        <f t="shared" si="2"/>
        <v>2</v>
      </c>
      <c r="F11731" s="145">
        <f t="shared" si="3"/>
        <v>2016</v>
      </c>
      <c r="G11731" s="153" t="s">
        <v>8820</v>
      </c>
      <c r="H11731" s="143">
        <v>8669</v>
      </c>
      <c r="I11731" s="143">
        <v>2324383</v>
      </c>
      <c r="J11731" s="143">
        <v>5011</v>
      </c>
      <c r="K11731" s="147" t="s">
        <v>77</v>
      </c>
      <c r="L11731" s="152"/>
      <c r="M11731" s="57"/>
      <c r="N11731" s="150"/>
      <c r="O11731" s="150"/>
      <c r="P11731" s="150"/>
      <c r="Q11731" s="150"/>
    </row>
    <row r="11732" spans="1:17" ht="15">
      <c r="A11732" s="142">
        <v>53400</v>
      </c>
      <c r="B11732" s="143">
        <f t="shared" si="0"/>
        <v>3</v>
      </c>
      <c r="C11732" s="143">
        <f t="shared" si="1"/>
        <v>2046</v>
      </c>
      <c r="D11732" s="154">
        <v>42403</v>
      </c>
      <c r="E11732" s="145">
        <f t="shared" si="2"/>
        <v>2</v>
      </c>
      <c r="F11732" s="145">
        <f t="shared" si="3"/>
        <v>2016</v>
      </c>
      <c r="G11732" s="153" t="s">
        <v>8821</v>
      </c>
      <c r="H11732" s="143">
        <v>0</v>
      </c>
      <c r="I11732" s="143">
        <v>2324384</v>
      </c>
      <c r="J11732" s="143">
        <v>1734</v>
      </c>
      <c r="K11732" s="147" t="s">
        <v>77</v>
      </c>
      <c r="L11732" s="152"/>
      <c r="M11732" s="57"/>
      <c r="N11732" s="150"/>
      <c r="O11732" s="150"/>
      <c r="P11732" s="150"/>
      <c r="Q11732" s="150"/>
    </row>
    <row r="11733" spans="1:17" ht="15">
      <c r="A11733" s="142">
        <v>53401</v>
      </c>
      <c r="B11733" s="143">
        <f t="shared" si="0"/>
        <v>3</v>
      </c>
      <c r="C11733" s="143">
        <f t="shared" si="1"/>
        <v>2046</v>
      </c>
      <c r="D11733" s="154">
        <v>42403</v>
      </c>
      <c r="E11733" s="145">
        <f t="shared" si="2"/>
        <v>2</v>
      </c>
      <c r="F11733" s="145">
        <f t="shared" si="3"/>
        <v>2016</v>
      </c>
      <c r="G11733" s="153" t="s">
        <v>8822</v>
      </c>
      <c r="H11733" s="143">
        <v>10923</v>
      </c>
      <c r="I11733" s="143">
        <v>2324385</v>
      </c>
      <c r="J11733" s="143">
        <v>1549</v>
      </c>
      <c r="K11733" s="147" t="s">
        <v>77</v>
      </c>
      <c r="L11733" s="152"/>
      <c r="M11733" s="57"/>
      <c r="N11733" s="150"/>
      <c r="O11733" s="150"/>
      <c r="P11733" s="150"/>
      <c r="Q11733" s="150"/>
    </row>
    <row r="11734" spans="1:17" ht="15">
      <c r="A11734" s="142">
        <v>53402</v>
      </c>
      <c r="B11734" s="143">
        <f t="shared" si="0"/>
        <v>3</v>
      </c>
      <c r="C11734" s="143">
        <f t="shared" si="1"/>
        <v>2046</v>
      </c>
      <c r="D11734" s="154">
        <v>42403</v>
      </c>
      <c r="E11734" s="145">
        <f t="shared" si="2"/>
        <v>2</v>
      </c>
      <c r="F11734" s="145">
        <f t="shared" si="3"/>
        <v>2016</v>
      </c>
      <c r="G11734" s="146"/>
      <c r="H11734" s="143">
        <v>0</v>
      </c>
      <c r="I11734" s="143">
        <v>2324386</v>
      </c>
      <c r="J11734" s="143">
        <v>2918</v>
      </c>
      <c r="K11734" s="147" t="s">
        <v>77</v>
      </c>
      <c r="L11734" s="152"/>
      <c r="M11734" s="57"/>
      <c r="N11734" s="150"/>
      <c r="O11734" s="150"/>
      <c r="P11734" s="150"/>
      <c r="Q11734" s="150"/>
    </row>
    <row r="11735" spans="1:17" ht="15">
      <c r="A11735" s="142">
        <v>53403</v>
      </c>
      <c r="B11735" s="143">
        <f t="shared" si="0"/>
        <v>3</v>
      </c>
      <c r="C11735" s="143">
        <f t="shared" si="1"/>
        <v>2046</v>
      </c>
      <c r="D11735" s="154">
        <v>42403</v>
      </c>
      <c r="E11735" s="145">
        <f t="shared" si="2"/>
        <v>2</v>
      </c>
      <c r="F11735" s="145">
        <f t="shared" si="3"/>
        <v>2016</v>
      </c>
      <c r="G11735" s="153" t="s">
        <v>176</v>
      </c>
      <c r="H11735" s="143">
        <v>576</v>
      </c>
      <c r="I11735" s="143">
        <v>2324387</v>
      </c>
      <c r="J11735" s="143">
        <v>2325</v>
      </c>
      <c r="K11735" s="147" t="s">
        <v>77</v>
      </c>
      <c r="L11735" s="152"/>
      <c r="M11735" s="57"/>
      <c r="N11735" s="150"/>
      <c r="O11735" s="150"/>
      <c r="P11735" s="150"/>
      <c r="Q11735" s="150"/>
    </row>
    <row r="11736" spans="1:17" ht="15">
      <c r="A11736" s="142">
        <v>53404</v>
      </c>
      <c r="B11736" s="143">
        <f t="shared" si="0"/>
        <v>3</v>
      </c>
      <c r="C11736" s="143">
        <f t="shared" si="1"/>
        <v>2046</v>
      </c>
      <c r="D11736" s="154">
        <v>42403</v>
      </c>
      <c r="E11736" s="145">
        <f t="shared" si="2"/>
        <v>2</v>
      </c>
      <c r="F11736" s="145">
        <f t="shared" si="3"/>
        <v>2016</v>
      </c>
      <c r="G11736" s="153" t="s">
        <v>8823</v>
      </c>
      <c r="H11736" s="143">
        <v>10925</v>
      </c>
      <c r="I11736" s="143">
        <v>2324389</v>
      </c>
      <c r="J11736" s="143">
        <v>4202</v>
      </c>
      <c r="K11736" s="147" t="s">
        <v>77</v>
      </c>
      <c r="L11736" s="152"/>
      <c r="M11736" s="57"/>
      <c r="N11736" s="150"/>
      <c r="O11736" s="150"/>
      <c r="P11736" s="150"/>
      <c r="Q11736" s="150"/>
    </row>
    <row r="11737" spans="1:17" ht="15">
      <c r="A11737" s="142">
        <v>53405</v>
      </c>
      <c r="B11737" s="143">
        <f t="shared" si="0"/>
        <v>3</v>
      </c>
      <c r="C11737" s="143">
        <f t="shared" si="1"/>
        <v>2046</v>
      </c>
      <c r="D11737" s="154">
        <v>42403</v>
      </c>
      <c r="E11737" s="145">
        <f t="shared" si="2"/>
        <v>2</v>
      </c>
      <c r="F11737" s="145">
        <f t="shared" si="3"/>
        <v>2016</v>
      </c>
      <c r="G11737" s="153" t="s">
        <v>8824</v>
      </c>
      <c r="H11737" s="143">
        <v>10926</v>
      </c>
      <c r="I11737" s="143">
        <v>2324390</v>
      </c>
      <c r="J11737" s="143">
        <v>3059</v>
      </c>
      <c r="K11737" s="147" t="s">
        <v>77</v>
      </c>
      <c r="L11737" s="152"/>
      <c r="M11737" s="57"/>
      <c r="N11737" s="150"/>
      <c r="O11737" s="150"/>
      <c r="P11737" s="150"/>
      <c r="Q11737" s="150"/>
    </row>
    <row r="11738" spans="1:17" ht="15">
      <c r="A11738" s="142">
        <v>53406</v>
      </c>
      <c r="B11738" s="143">
        <f t="shared" si="0"/>
        <v>3</v>
      </c>
      <c r="C11738" s="143">
        <f t="shared" si="1"/>
        <v>2046</v>
      </c>
      <c r="D11738" s="154">
        <v>42403</v>
      </c>
      <c r="E11738" s="145">
        <f t="shared" si="2"/>
        <v>2</v>
      </c>
      <c r="F11738" s="145">
        <f t="shared" si="3"/>
        <v>2016</v>
      </c>
      <c r="G11738" s="153" t="s">
        <v>8825</v>
      </c>
      <c r="H11738" s="143">
        <v>2254</v>
      </c>
      <c r="I11738" s="143">
        <v>2324395</v>
      </c>
      <c r="J11738" s="143">
        <v>5772</v>
      </c>
      <c r="K11738" s="147" t="s">
        <v>77</v>
      </c>
      <c r="L11738" s="152"/>
      <c r="M11738" s="57"/>
      <c r="N11738" s="150"/>
      <c r="O11738" s="150"/>
      <c r="P11738" s="150"/>
      <c r="Q11738" s="150"/>
    </row>
    <row r="11739" spans="1:17" ht="15">
      <c r="A11739" s="142">
        <v>53407</v>
      </c>
      <c r="B11739" s="143">
        <f t="shared" si="0"/>
        <v>3</v>
      </c>
      <c r="C11739" s="143">
        <f t="shared" si="1"/>
        <v>2046</v>
      </c>
      <c r="D11739" s="154">
        <v>42403</v>
      </c>
      <c r="E11739" s="145">
        <f t="shared" si="2"/>
        <v>2</v>
      </c>
      <c r="F11739" s="145">
        <f t="shared" si="3"/>
        <v>2016</v>
      </c>
      <c r="G11739" s="153" t="s">
        <v>8826</v>
      </c>
      <c r="H11739" s="143">
        <v>961</v>
      </c>
      <c r="I11739" s="143">
        <v>2324399</v>
      </c>
      <c r="J11739" s="143">
        <v>4648</v>
      </c>
      <c r="K11739" s="147" t="s">
        <v>77</v>
      </c>
      <c r="L11739" s="152"/>
      <c r="M11739" s="57"/>
      <c r="N11739" s="150"/>
      <c r="O11739" s="150"/>
      <c r="P11739" s="150"/>
      <c r="Q11739" s="150"/>
    </row>
    <row r="11740" spans="1:17" ht="15">
      <c r="A11740" s="142">
        <v>53408</v>
      </c>
      <c r="B11740" s="143">
        <f t="shared" si="0"/>
        <v>3</v>
      </c>
      <c r="C11740" s="143">
        <f t="shared" si="1"/>
        <v>2046</v>
      </c>
      <c r="D11740" s="154">
        <v>42403</v>
      </c>
      <c r="E11740" s="145">
        <f t="shared" si="2"/>
        <v>2</v>
      </c>
      <c r="F11740" s="145">
        <f t="shared" si="3"/>
        <v>2016</v>
      </c>
      <c r="G11740" s="146"/>
      <c r="H11740" s="143">
        <v>10930</v>
      </c>
      <c r="I11740" s="143">
        <v>2324402</v>
      </c>
      <c r="J11740" s="143">
        <v>3812</v>
      </c>
      <c r="K11740" s="147" t="s">
        <v>77</v>
      </c>
      <c r="L11740" s="152"/>
      <c r="M11740" s="57"/>
      <c r="N11740" s="150"/>
      <c r="O11740" s="150"/>
      <c r="P11740" s="150"/>
      <c r="Q11740" s="150"/>
    </row>
    <row r="11741" spans="1:17" ht="15">
      <c r="A11741" s="142">
        <v>53409</v>
      </c>
      <c r="B11741" s="143">
        <f t="shared" si="0"/>
        <v>3</v>
      </c>
      <c r="C11741" s="143">
        <f t="shared" si="1"/>
        <v>2046</v>
      </c>
      <c r="D11741" s="154">
        <v>42403</v>
      </c>
      <c r="E11741" s="145">
        <f t="shared" si="2"/>
        <v>2</v>
      </c>
      <c r="F11741" s="145">
        <f t="shared" si="3"/>
        <v>2016</v>
      </c>
      <c r="G11741" s="153" t="s">
        <v>8827</v>
      </c>
      <c r="H11741" s="143">
        <v>0</v>
      </c>
      <c r="I11741" s="143">
        <v>2324403</v>
      </c>
      <c r="J11741" s="143">
        <v>6499</v>
      </c>
      <c r="K11741" s="147" t="s">
        <v>77</v>
      </c>
      <c r="L11741" s="152"/>
      <c r="M11741" s="57"/>
      <c r="N11741" s="150"/>
      <c r="O11741" s="150"/>
      <c r="P11741" s="150"/>
      <c r="Q11741" s="150"/>
    </row>
    <row r="11742" spans="1:17" ht="15">
      <c r="A11742" s="142">
        <v>53410</v>
      </c>
      <c r="B11742" s="143">
        <f t="shared" si="0"/>
        <v>3</v>
      </c>
      <c r="C11742" s="143">
        <f t="shared" si="1"/>
        <v>2046</v>
      </c>
      <c r="D11742" s="154">
        <v>42403</v>
      </c>
      <c r="E11742" s="145">
        <f t="shared" si="2"/>
        <v>2</v>
      </c>
      <c r="F11742" s="145">
        <f t="shared" si="3"/>
        <v>2016</v>
      </c>
      <c r="G11742" s="153" t="s">
        <v>8828</v>
      </c>
      <c r="H11742" s="143">
        <v>10932</v>
      </c>
      <c r="I11742" s="143">
        <v>2324405</v>
      </c>
      <c r="J11742" s="143">
        <v>1268</v>
      </c>
      <c r="K11742" s="147" t="s">
        <v>77</v>
      </c>
      <c r="L11742" s="152"/>
      <c r="M11742" s="57"/>
      <c r="N11742" s="150"/>
      <c r="O11742" s="150"/>
      <c r="P11742" s="150"/>
      <c r="Q11742" s="150"/>
    </row>
    <row r="11743" spans="1:17" ht="15">
      <c r="A11743" s="142">
        <v>53411</v>
      </c>
      <c r="B11743" s="143">
        <f t="shared" si="0"/>
        <v>3</v>
      </c>
      <c r="C11743" s="143">
        <f t="shared" si="1"/>
        <v>2046</v>
      </c>
      <c r="D11743" s="154">
        <v>42403</v>
      </c>
      <c r="E11743" s="145">
        <f t="shared" si="2"/>
        <v>2</v>
      </c>
      <c r="F11743" s="145">
        <f t="shared" si="3"/>
        <v>2016</v>
      </c>
      <c r="G11743" s="153" t="s">
        <v>8829</v>
      </c>
      <c r="H11743" s="143">
        <v>10933</v>
      </c>
      <c r="I11743" s="143">
        <v>2324407</v>
      </c>
      <c r="J11743" s="143">
        <v>3130</v>
      </c>
      <c r="K11743" s="147" t="s">
        <v>77</v>
      </c>
      <c r="L11743" s="152"/>
      <c r="M11743" s="57"/>
      <c r="N11743" s="150"/>
      <c r="O11743" s="150"/>
      <c r="P11743" s="150"/>
      <c r="Q11743" s="150"/>
    </row>
    <row r="11744" spans="1:17" ht="15">
      <c r="A11744" s="142">
        <v>53412</v>
      </c>
      <c r="B11744" s="143">
        <f t="shared" si="0"/>
        <v>3</v>
      </c>
      <c r="C11744" s="143">
        <f t="shared" si="1"/>
        <v>2046</v>
      </c>
      <c r="D11744" s="154">
        <v>42403</v>
      </c>
      <c r="E11744" s="145">
        <f t="shared" si="2"/>
        <v>2</v>
      </c>
      <c r="F11744" s="145">
        <f t="shared" si="3"/>
        <v>2016</v>
      </c>
      <c r="G11744" s="153" t="s">
        <v>8830</v>
      </c>
      <c r="H11744" s="143">
        <v>10931</v>
      </c>
      <c r="I11744" s="143">
        <v>2324409</v>
      </c>
      <c r="J11744" s="143">
        <v>2499</v>
      </c>
      <c r="K11744" s="147" t="s">
        <v>77</v>
      </c>
      <c r="L11744" s="152"/>
      <c r="M11744" s="57"/>
      <c r="N11744" s="150"/>
      <c r="O11744" s="150"/>
      <c r="P11744" s="150"/>
      <c r="Q11744" s="150"/>
    </row>
    <row r="11745" spans="1:17" ht="15">
      <c r="A11745" s="142">
        <v>53413</v>
      </c>
      <c r="B11745" s="143">
        <f t="shared" si="0"/>
        <v>3</v>
      </c>
      <c r="C11745" s="143">
        <f t="shared" si="1"/>
        <v>2046</v>
      </c>
      <c r="D11745" s="154">
        <v>42403</v>
      </c>
      <c r="E11745" s="145">
        <f t="shared" si="2"/>
        <v>2</v>
      </c>
      <c r="F11745" s="145">
        <f t="shared" si="3"/>
        <v>2016</v>
      </c>
      <c r="G11745" s="153" t="s">
        <v>8831</v>
      </c>
      <c r="H11745" s="143">
        <v>10934</v>
      </c>
      <c r="I11745" s="143">
        <v>2324410</v>
      </c>
      <c r="J11745" s="143">
        <v>2375</v>
      </c>
      <c r="K11745" s="147" t="s">
        <v>77</v>
      </c>
      <c r="L11745" s="152"/>
      <c r="M11745" s="57"/>
      <c r="N11745" s="150"/>
      <c r="O11745" s="150"/>
      <c r="P11745" s="150"/>
      <c r="Q11745" s="150"/>
    </row>
    <row r="11746" spans="1:17" ht="15">
      <c r="A11746" s="142">
        <v>53414</v>
      </c>
      <c r="B11746" s="143">
        <f t="shared" si="0"/>
        <v>3</v>
      </c>
      <c r="C11746" s="143">
        <f t="shared" si="1"/>
        <v>2046</v>
      </c>
      <c r="D11746" s="154">
        <v>42403</v>
      </c>
      <c r="E11746" s="145">
        <f t="shared" si="2"/>
        <v>2</v>
      </c>
      <c r="F11746" s="145">
        <f t="shared" si="3"/>
        <v>2016</v>
      </c>
      <c r="G11746" s="153" t="s">
        <v>8832</v>
      </c>
      <c r="H11746" s="143">
        <v>25470</v>
      </c>
      <c r="I11746" s="143">
        <v>2324415</v>
      </c>
      <c r="J11746" s="143">
        <v>3709</v>
      </c>
      <c r="K11746" s="147" t="s">
        <v>77</v>
      </c>
      <c r="L11746" s="152"/>
      <c r="M11746" s="57"/>
      <c r="N11746" s="150"/>
      <c r="O11746" s="150"/>
      <c r="P11746" s="150"/>
      <c r="Q11746" s="150"/>
    </row>
    <row r="11747" spans="1:17" ht="15">
      <c r="A11747" s="142">
        <v>53415</v>
      </c>
      <c r="B11747" s="143">
        <f t="shared" si="0"/>
        <v>3</v>
      </c>
      <c r="C11747" s="143">
        <f t="shared" si="1"/>
        <v>2046</v>
      </c>
      <c r="D11747" s="154">
        <v>42403</v>
      </c>
      <c r="E11747" s="145">
        <f t="shared" si="2"/>
        <v>2</v>
      </c>
      <c r="F11747" s="145">
        <f t="shared" si="3"/>
        <v>2016</v>
      </c>
      <c r="G11747" s="153" t="s">
        <v>7745</v>
      </c>
      <c r="H11747" s="143">
        <v>9918</v>
      </c>
      <c r="I11747" s="143">
        <v>2324417</v>
      </c>
      <c r="J11747" s="143">
        <v>2233</v>
      </c>
      <c r="K11747" s="147" t="s">
        <v>77</v>
      </c>
      <c r="L11747" s="152"/>
      <c r="M11747" s="57"/>
      <c r="N11747" s="150"/>
      <c r="O11747" s="150"/>
      <c r="P11747" s="150"/>
      <c r="Q11747" s="150"/>
    </row>
    <row r="11748" spans="1:17" ht="15">
      <c r="A11748" s="142">
        <v>53416</v>
      </c>
      <c r="B11748" s="143">
        <f t="shared" si="0"/>
        <v>3</v>
      </c>
      <c r="C11748" s="143">
        <f t="shared" si="1"/>
        <v>2046</v>
      </c>
      <c r="D11748" s="154">
        <v>42403</v>
      </c>
      <c r="E11748" s="145">
        <f t="shared" si="2"/>
        <v>2</v>
      </c>
      <c r="F11748" s="145">
        <f t="shared" si="3"/>
        <v>2016</v>
      </c>
      <c r="G11748" s="153" t="s">
        <v>8833</v>
      </c>
      <c r="H11748" s="143">
        <v>0</v>
      </c>
      <c r="I11748" s="143">
        <v>2324418</v>
      </c>
      <c r="J11748" s="143">
        <v>3099</v>
      </c>
      <c r="K11748" s="147" t="s">
        <v>77</v>
      </c>
      <c r="L11748" s="152"/>
      <c r="M11748" s="57"/>
      <c r="N11748" s="150"/>
      <c r="O11748" s="150"/>
      <c r="P11748" s="150"/>
      <c r="Q11748" s="150"/>
    </row>
    <row r="11749" spans="1:17" ht="15">
      <c r="A11749" s="142">
        <v>53417</v>
      </c>
      <c r="B11749" s="143">
        <f t="shared" si="0"/>
        <v>3</v>
      </c>
      <c r="C11749" s="143">
        <f t="shared" si="1"/>
        <v>2046</v>
      </c>
      <c r="D11749" s="154">
        <v>42403</v>
      </c>
      <c r="E11749" s="145">
        <f t="shared" si="2"/>
        <v>2</v>
      </c>
      <c r="F11749" s="145">
        <f t="shared" si="3"/>
        <v>2016</v>
      </c>
      <c r="G11749" s="153" t="s">
        <v>7745</v>
      </c>
      <c r="H11749" s="143">
        <v>9918</v>
      </c>
      <c r="I11749" s="143">
        <v>2324419</v>
      </c>
      <c r="J11749" s="143">
        <v>3998</v>
      </c>
      <c r="K11749" s="147" t="s">
        <v>77</v>
      </c>
      <c r="L11749" s="152"/>
      <c r="M11749" s="57"/>
      <c r="N11749" s="150"/>
      <c r="O11749" s="150"/>
      <c r="P11749" s="150"/>
      <c r="Q11749" s="150"/>
    </row>
    <row r="11750" spans="1:17" ht="15">
      <c r="A11750" s="142">
        <v>53418</v>
      </c>
      <c r="B11750" s="143">
        <f t="shared" si="0"/>
        <v>4</v>
      </c>
      <c r="C11750" s="143">
        <f t="shared" si="1"/>
        <v>2046</v>
      </c>
      <c r="D11750" s="154">
        <v>42403</v>
      </c>
      <c r="E11750" s="145">
        <f t="shared" si="2"/>
        <v>2</v>
      </c>
      <c r="F11750" s="145">
        <f t="shared" si="3"/>
        <v>2016</v>
      </c>
      <c r="G11750" s="153" t="s">
        <v>8627</v>
      </c>
      <c r="H11750" s="143">
        <v>10710</v>
      </c>
      <c r="I11750" s="143">
        <v>2324420</v>
      </c>
      <c r="J11750" s="143">
        <v>1148</v>
      </c>
      <c r="K11750" s="147" t="s">
        <v>77</v>
      </c>
      <c r="L11750" s="152"/>
      <c r="M11750" s="57"/>
      <c r="N11750" s="150"/>
      <c r="O11750" s="150"/>
      <c r="P11750" s="150"/>
      <c r="Q11750" s="150"/>
    </row>
    <row r="11751" spans="1:17" ht="15">
      <c r="A11751" s="142">
        <v>53419</v>
      </c>
      <c r="B11751" s="143">
        <f t="shared" si="0"/>
        <v>4</v>
      </c>
      <c r="C11751" s="143">
        <f t="shared" si="1"/>
        <v>2046</v>
      </c>
      <c r="D11751" s="154">
        <v>42403</v>
      </c>
      <c r="E11751" s="145">
        <f t="shared" si="2"/>
        <v>2</v>
      </c>
      <c r="F11751" s="145">
        <f t="shared" si="3"/>
        <v>2016</v>
      </c>
      <c r="G11751" s="153" t="s">
        <v>8834</v>
      </c>
      <c r="H11751" s="143">
        <v>10937</v>
      </c>
      <c r="I11751" s="143">
        <v>2324422</v>
      </c>
      <c r="J11751" s="143">
        <v>4507</v>
      </c>
      <c r="K11751" s="147" t="s">
        <v>77</v>
      </c>
      <c r="L11751" s="152"/>
      <c r="M11751" s="57"/>
      <c r="N11751" s="150"/>
      <c r="O11751" s="150"/>
      <c r="P11751" s="150"/>
      <c r="Q11751" s="150"/>
    </row>
    <row r="11752" spans="1:17" ht="15">
      <c r="A11752" s="142">
        <v>53420</v>
      </c>
      <c r="B11752" s="143">
        <f t="shared" si="0"/>
        <v>4</v>
      </c>
      <c r="C11752" s="143">
        <f t="shared" si="1"/>
        <v>2046</v>
      </c>
      <c r="D11752" s="154">
        <v>42403</v>
      </c>
      <c r="E11752" s="145">
        <f t="shared" si="2"/>
        <v>2</v>
      </c>
      <c r="F11752" s="145">
        <f t="shared" si="3"/>
        <v>2016</v>
      </c>
      <c r="G11752" s="153" t="s">
        <v>8835</v>
      </c>
      <c r="H11752" s="143">
        <v>10938</v>
      </c>
      <c r="I11752" s="143">
        <v>2324424</v>
      </c>
      <c r="J11752" s="143">
        <v>1549</v>
      </c>
      <c r="K11752" s="147" t="s">
        <v>77</v>
      </c>
      <c r="L11752" s="152"/>
      <c r="M11752" s="57"/>
      <c r="N11752" s="150"/>
      <c r="O11752" s="150"/>
      <c r="P11752" s="150"/>
      <c r="Q11752" s="150"/>
    </row>
    <row r="11753" spans="1:17" ht="15">
      <c r="A11753" s="142">
        <v>53421</v>
      </c>
      <c r="B11753" s="143">
        <f t="shared" si="0"/>
        <v>4</v>
      </c>
      <c r="C11753" s="143">
        <f t="shared" si="1"/>
        <v>2046</v>
      </c>
      <c r="D11753" s="154">
        <v>42403</v>
      </c>
      <c r="E11753" s="145">
        <f t="shared" si="2"/>
        <v>2</v>
      </c>
      <c r="F11753" s="145">
        <f t="shared" si="3"/>
        <v>2016</v>
      </c>
      <c r="G11753" s="153" t="s">
        <v>8836</v>
      </c>
      <c r="H11753" s="143">
        <v>10924</v>
      </c>
      <c r="I11753" s="143">
        <v>2324425</v>
      </c>
      <c r="J11753" s="143">
        <v>3139</v>
      </c>
      <c r="K11753" s="147" t="s">
        <v>77</v>
      </c>
      <c r="L11753" s="152"/>
      <c r="M11753" s="57"/>
      <c r="N11753" s="150"/>
      <c r="O11753" s="150"/>
      <c r="P11753" s="150"/>
      <c r="Q11753" s="150"/>
    </row>
    <row r="11754" spans="1:17" ht="15">
      <c r="A11754" s="142">
        <v>53422</v>
      </c>
      <c r="B11754" s="143">
        <f t="shared" si="0"/>
        <v>4</v>
      </c>
      <c r="C11754" s="143">
        <f t="shared" si="1"/>
        <v>2046</v>
      </c>
      <c r="D11754" s="154">
        <v>42403</v>
      </c>
      <c r="E11754" s="145">
        <f t="shared" si="2"/>
        <v>2</v>
      </c>
      <c r="F11754" s="145">
        <f t="shared" si="3"/>
        <v>2016</v>
      </c>
      <c r="G11754" s="153" t="s">
        <v>8837</v>
      </c>
      <c r="H11754" s="143">
        <v>10940</v>
      </c>
      <c r="I11754" s="143">
        <v>2324427</v>
      </c>
      <c r="J11754" s="143">
        <v>2249</v>
      </c>
      <c r="K11754" s="147" t="s">
        <v>77</v>
      </c>
      <c r="L11754" s="152"/>
      <c r="M11754" s="57"/>
      <c r="N11754" s="150"/>
      <c r="O11754" s="150"/>
      <c r="P11754" s="150"/>
      <c r="Q11754" s="150"/>
    </row>
    <row r="11755" spans="1:17" ht="15">
      <c r="A11755" s="142">
        <v>53423</v>
      </c>
      <c r="B11755" s="143">
        <f t="shared" si="0"/>
        <v>4</v>
      </c>
      <c r="C11755" s="143">
        <f t="shared" si="1"/>
        <v>2046</v>
      </c>
      <c r="D11755" s="154">
        <v>42403</v>
      </c>
      <c r="E11755" s="145">
        <f t="shared" si="2"/>
        <v>2</v>
      </c>
      <c r="F11755" s="145">
        <f t="shared" si="3"/>
        <v>2016</v>
      </c>
      <c r="G11755" s="153" t="s">
        <v>8838</v>
      </c>
      <c r="H11755" s="143">
        <v>10941</v>
      </c>
      <c r="I11755" s="143">
        <v>2324428</v>
      </c>
      <c r="J11755" s="143">
        <v>2624</v>
      </c>
      <c r="K11755" s="147" t="s">
        <v>77</v>
      </c>
      <c r="L11755" s="152"/>
      <c r="M11755" s="57"/>
      <c r="N11755" s="150"/>
      <c r="O11755" s="150"/>
      <c r="P11755" s="150"/>
      <c r="Q11755" s="150"/>
    </row>
    <row r="11756" spans="1:17" ht="15">
      <c r="A11756" s="142">
        <v>53424</v>
      </c>
      <c r="B11756" s="143">
        <f t="shared" si="0"/>
        <v>4</v>
      </c>
      <c r="C11756" s="143">
        <f t="shared" si="1"/>
        <v>2046</v>
      </c>
      <c r="D11756" s="154">
        <v>42403</v>
      </c>
      <c r="E11756" s="145">
        <f t="shared" si="2"/>
        <v>2</v>
      </c>
      <c r="F11756" s="145">
        <f t="shared" si="3"/>
        <v>2016</v>
      </c>
      <c r="G11756" s="153" t="s">
        <v>8839</v>
      </c>
      <c r="H11756" s="143">
        <v>10942</v>
      </c>
      <c r="I11756" s="143">
        <v>2324429</v>
      </c>
      <c r="J11756" s="143">
        <v>2851</v>
      </c>
      <c r="K11756" s="147" t="s">
        <v>77</v>
      </c>
      <c r="L11756" s="152"/>
      <c r="M11756" s="57"/>
      <c r="N11756" s="150"/>
      <c r="O11756" s="150"/>
      <c r="P11756" s="150"/>
      <c r="Q11756" s="150"/>
    </row>
    <row r="11757" spans="1:17" ht="15">
      <c r="A11757" s="142">
        <v>53425</v>
      </c>
      <c r="B11757" s="143">
        <f t="shared" si="0"/>
        <v>4</v>
      </c>
      <c r="C11757" s="143">
        <f t="shared" si="1"/>
        <v>2046</v>
      </c>
      <c r="D11757" s="154">
        <v>42403</v>
      </c>
      <c r="E11757" s="145">
        <f t="shared" si="2"/>
        <v>2</v>
      </c>
      <c r="F11757" s="145">
        <f t="shared" si="3"/>
        <v>2016</v>
      </c>
      <c r="G11757" s="153" t="s">
        <v>8840</v>
      </c>
      <c r="H11757" s="143">
        <v>0</v>
      </c>
      <c r="I11757" s="143">
        <v>2324430</v>
      </c>
      <c r="J11757" s="143">
        <v>2250</v>
      </c>
      <c r="K11757" s="147" t="s">
        <v>77</v>
      </c>
      <c r="L11757" s="152"/>
      <c r="M11757" s="57"/>
      <c r="N11757" s="150"/>
      <c r="O11757" s="150"/>
      <c r="P11757" s="150"/>
      <c r="Q11757" s="150"/>
    </row>
    <row r="11758" spans="1:17" ht="15">
      <c r="A11758" s="142">
        <v>53426</v>
      </c>
      <c r="B11758" s="143">
        <f t="shared" si="0"/>
        <v>4</v>
      </c>
      <c r="C11758" s="143">
        <f t="shared" si="1"/>
        <v>2046</v>
      </c>
      <c r="D11758" s="154">
        <v>42403</v>
      </c>
      <c r="E11758" s="145">
        <f t="shared" si="2"/>
        <v>2</v>
      </c>
      <c r="F11758" s="145">
        <f t="shared" si="3"/>
        <v>2016</v>
      </c>
      <c r="G11758" s="153" t="s">
        <v>8733</v>
      </c>
      <c r="H11758" s="143">
        <v>10831</v>
      </c>
      <c r="I11758" s="143">
        <v>2324431</v>
      </c>
      <c r="J11758" s="143">
        <v>3039</v>
      </c>
      <c r="K11758" s="147" t="s">
        <v>77</v>
      </c>
      <c r="L11758" s="152"/>
      <c r="M11758" s="57"/>
      <c r="N11758" s="150"/>
      <c r="O11758" s="150"/>
      <c r="P11758" s="150"/>
      <c r="Q11758" s="150"/>
    </row>
    <row r="11759" spans="1:17" ht="15">
      <c r="A11759" s="142">
        <v>53427</v>
      </c>
      <c r="B11759" s="143">
        <f t="shared" si="0"/>
        <v>4</v>
      </c>
      <c r="C11759" s="143">
        <f t="shared" si="1"/>
        <v>2046</v>
      </c>
      <c r="D11759" s="154">
        <v>42404</v>
      </c>
      <c r="E11759" s="145">
        <f t="shared" si="2"/>
        <v>2</v>
      </c>
      <c r="F11759" s="145">
        <f t="shared" si="3"/>
        <v>2016</v>
      </c>
      <c r="G11759" s="153" t="s">
        <v>8841</v>
      </c>
      <c r="H11759" s="143">
        <v>0</v>
      </c>
      <c r="I11759" s="143">
        <v>2324433</v>
      </c>
      <c r="J11759" s="143">
        <v>1519</v>
      </c>
      <c r="K11759" s="147" t="s">
        <v>77</v>
      </c>
      <c r="L11759" s="152"/>
      <c r="M11759" s="57"/>
      <c r="N11759" s="150"/>
      <c r="O11759" s="150"/>
      <c r="P11759" s="150"/>
      <c r="Q11759" s="150"/>
    </row>
    <row r="11760" spans="1:17" ht="15">
      <c r="A11760" s="142">
        <v>53428</v>
      </c>
      <c r="B11760" s="143">
        <f t="shared" si="0"/>
        <v>4</v>
      </c>
      <c r="C11760" s="143">
        <f t="shared" si="1"/>
        <v>2046</v>
      </c>
      <c r="D11760" s="154">
        <v>42404</v>
      </c>
      <c r="E11760" s="145">
        <f t="shared" si="2"/>
        <v>2</v>
      </c>
      <c r="F11760" s="145">
        <f t="shared" si="3"/>
        <v>2016</v>
      </c>
      <c r="G11760" s="153" t="s">
        <v>8842</v>
      </c>
      <c r="H11760" s="143">
        <v>5033</v>
      </c>
      <c r="I11760" s="143">
        <v>2324434</v>
      </c>
      <c r="J11760" s="143">
        <v>14724</v>
      </c>
      <c r="K11760" s="147" t="s">
        <v>77</v>
      </c>
      <c r="L11760" s="152"/>
      <c r="M11760" s="57"/>
      <c r="N11760" s="150"/>
      <c r="O11760" s="150"/>
      <c r="P11760" s="150"/>
      <c r="Q11760" s="150"/>
    </row>
    <row r="11761" spans="1:17" ht="15">
      <c r="A11761" s="142">
        <v>53429</v>
      </c>
      <c r="B11761" s="143">
        <f t="shared" si="0"/>
        <v>4</v>
      </c>
      <c r="C11761" s="143">
        <f t="shared" si="1"/>
        <v>2046</v>
      </c>
      <c r="D11761" s="154">
        <v>42404</v>
      </c>
      <c r="E11761" s="145">
        <f t="shared" si="2"/>
        <v>2</v>
      </c>
      <c r="F11761" s="145">
        <f t="shared" si="3"/>
        <v>2016</v>
      </c>
      <c r="G11761" s="153" t="s">
        <v>8843</v>
      </c>
      <c r="H11761" s="143">
        <v>0</v>
      </c>
      <c r="I11761" s="143">
        <v>2324435</v>
      </c>
      <c r="J11761" s="143">
        <v>3299</v>
      </c>
      <c r="K11761" s="147" t="s">
        <v>77</v>
      </c>
      <c r="L11761" s="152"/>
      <c r="M11761" s="57"/>
      <c r="N11761" s="150"/>
      <c r="O11761" s="150"/>
      <c r="P11761" s="150"/>
      <c r="Q11761" s="150"/>
    </row>
    <row r="11762" spans="1:17" ht="15">
      <c r="A11762" s="142">
        <v>53430</v>
      </c>
      <c r="B11762" s="143">
        <f t="shared" si="0"/>
        <v>4</v>
      </c>
      <c r="C11762" s="143">
        <f t="shared" si="1"/>
        <v>2046</v>
      </c>
      <c r="D11762" s="154">
        <v>42404</v>
      </c>
      <c r="E11762" s="145">
        <f t="shared" si="2"/>
        <v>2</v>
      </c>
      <c r="F11762" s="145">
        <f t="shared" si="3"/>
        <v>2016</v>
      </c>
      <c r="G11762" s="153" t="s">
        <v>8844</v>
      </c>
      <c r="H11762" s="143">
        <v>10944</v>
      </c>
      <c r="I11762" s="143">
        <v>2324439</v>
      </c>
      <c r="J11762" s="143">
        <v>2199</v>
      </c>
      <c r="K11762" s="147" t="s">
        <v>77</v>
      </c>
      <c r="L11762" s="152"/>
      <c r="M11762" s="57"/>
      <c r="N11762" s="150"/>
      <c r="O11762" s="150"/>
      <c r="P11762" s="150"/>
      <c r="Q11762" s="150"/>
    </row>
    <row r="11763" spans="1:17" ht="15">
      <c r="A11763" s="142">
        <v>53431</v>
      </c>
      <c r="B11763" s="143">
        <f t="shared" si="0"/>
        <v>4</v>
      </c>
      <c r="C11763" s="143">
        <f t="shared" si="1"/>
        <v>2046</v>
      </c>
      <c r="D11763" s="154">
        <v>42404</v>
      </c>
      <c r="E11763" s="145">
        <f t="shared" si="2"/>
        <v>2</v>
      </c>
      <c r="F11763" s="145">
        <f t="shared" si="3"/>
        <v>2016</v>
      </c>
      <c r="G11763" s="153" t="s">
        <v>8845</v>
      </c>
      <c r="H11763" s="143">
        <v>10945</v>
      </c>
      <c r="I11763" s="143">
        <v>2324441</v>
      </c>
      <c r="J11763" s="143">
        <v>2139</v>
      </c>
      <c r="K11763" s="147" t="s">
        <v>77</v>
      </c>
      <c r="L11763" s="152"/>
      <c r="M11763" s="57"/>
      <c r="N11763" s="150"/>
      <c r="O11763" s="150"/>
      <c r="P11763" s="150"/>
      <c r="Q11763" s="150"/>
    </row>
    <row r="11764" spans="1:17" ht="15">
      <c r="A11764" s="142">
        <v>53432</v>
      </c>
      <c r="B11764" s="143">
        <f t="shared" si="0"/>
        <v>4</v>
      </c>
      <c r="C11764" s="143">
        <f t="shared" si="1"/>
        <v>2046</v>
      </c>
      <c r="D11764" s="154">
        <v>42404</v>
      </c>
      <c r="E11764" s="145">
        <f t="shared" si="2"/>
        <v>2</v>
      </c>
      <c r="F11764" s="145">
        <f t="shared" si="3"/>
        <v>2016</v>
      </c>
      <c r="G11764" s="153" t="s">
        <v>8846</v>
      </c>
      <c r="H11764" s="143">
        <v>10946</v>
      </c>
      <c r="I11764" s="143">
        <v>2324442</v>
      </c>
      <c r="J11764" s="143">
        <v>7499</v>
      </c>
      <c r="K11764" s="147" t="s">
        <v>77</v>
      </c>
      <c r="L11764" s="152"/>
      <c r="M11764" s="57"/>
      <c r="N11764" s="150"/>
      <c r="O11764" s="150"/>
      <c r="P11764" s="150"/>
      <c r="Q11764" s="150"/>
    </row>
    <row r="11765" spans="1:17" ht="15">
      <c r="A11765" s="142">
        <v>53433</v>
      </c>
      <c r="B11765" s="143">
        <f t="shared" si="0"/>
        <v>4</v>
      </c>
      <c r="C11765" s="143">
        <f t="shared" si="1"/>
        <v>2046</v>
      </c>
      <c r="D11765" s="154">
        <v>42404</v>
      </c>
      <c r="E11765" s="145">
        <f t="shared" si="2"/>
        <v>2</v>
      </c>
      <c r="F11765" s="145">
        <f t="shared" si="3"/>
        <v>2016</v>
      </c>
      <c r="G11765" s="153" t="s">
        <v>8847</v>
      </c>
      <c r="H11765" s="143">
        <v>0</v>
      </c>
      <c r="I11765" s="143">
        <v>2324443</v>
      </c>
      <c r="J11765" s="143">
        <v>2731</v>
      </c>
      <c r="K11765" s="147" t="s">
        <v>77</v>
      </c>
      <c r="L11765" s="152"/>
      <c r="M11765" s="57"/>
      <c r="N11765" s="150"/>
      <c r="O11765" s="150"/>
      <c r="P11765" s="150"/>
      <c r="Q11765" s="150"/>
    </row>
    <row r="11766" spans="1:17" ht="15">
      <c r="A11766" s="142">
        <v>53434</v>
      </c>
      <c r="B11766" s="143">
        <f t="shared" si="0"/>
        <v>4</v>
      </c>
      <c r="C11766" s="143">
        <f t="shared" si="1"/>
        <v>2046</v>
      </c>
      <c r="D11766" s="154">
        <v>42404</v>
      </c>
      <c r="E11766" s="145">
        <f t="shared" si="2"/>
        <v>2</v>
      </c>
      <c r="F11766" s="145">
        <f t="shared" si="3"/>
        <v>2016</v>
      </c>
      <c r="G11766" s="153" t="s">
        <v>8848</v>
      </c>
      <c r="H11766" s="143">
        <v>8493</v>
      </c>
      <c r="I11766" s="143">
        <v>2324445</v>
      </c>
      <c r="J11766" s="143">
        <v>1509</v>
      </c>
      <c r="K11766" s="147" t="s">
        <v>77</v>
      </c>
      <c r="L11766" s="152"/>
      <c r="M11766" s="57"/>
      <c r="N11766" s="150"/>
      <c r="O11766" s="150"/>
      <c r="P11766" s="150"/>
      <c r="Q11766" s="150"/>
    </row>
    <row r="11767" spans="1:17" ht="15">
      <c r="A11767" s="142">
        <v>53435</v>
      </c>
      <c r="B11767" s="143">
        <f t="shared" si="0"/>
        <v>4</v>
      </c>
      <c r="C11767" s="143">
        <f t="shared" si="1"/>
        <v>2046</v>
      </c>
      <c r="D11767" s="154">
        <v>42404</v>
      </c>
      <c r="E11767" s="145">
        <f t="shared" si="2"/>
        <v>2</v>
      </c>
      <c r="F11767" s="145">
        <f t="shared" si="3"/>
        <v>2016</v>
      </c>
      <c r="G11767" s="153" t="s">
        <v>8849</v>
      </c>
      <c r="H11767" s="143">
        <v>10948</v>
      </c>
      <c r="I11767" s="143">
        <v>2324446</v>
      </c>
      <c r="J11767" s="143">
        <v>1864</v>
      </c>
      <c r="K11767" s="147" t="s">
        <v>77</v>
      </c>
      <c r="L11767" s="152"/>
      <c r="M11767" s="57"/>
      <c r="N11767" s="150"/>
      <c r="O11767" s="150"/>
      <c r="P11767" s="150"/>
      <c r="Q11767" s="150"/>
    </row>
    <row r="11768" spans="1:17" ht="15">
      <c r="A11768" s="142">
        <v>53436</v>
      </c>
      <c r="B11768" s="143">
        <f t="shared" si="0"/>
        <v>4</v>
      </c>
      <c r="C11768" s="143">
        <f t="shared" si="1"/>
        <v>2046</v>
      </c>
      <c r="D11768" s="154">
        <v>42404</v>
      </c>
      <c r="E11768" s="145">
        <f t="shared" si="2"/>
        <v>2</v>
      </c>
      <c r="F11768" s="145">
        <f t="shared" si="3"/>
        <v>2016</v>
      </c>
      <c r="G11768" s="153" t="s">
        <v>8850</v>
      </c>
      <c r="H11768" s="143">
        <v>0</v>
      </c>
      <c r="I11768" s="143">
        <v>2324450</v>
      </c>
      <c r="J11768" s="143">
        <v>2089</v>
      </c>
      <c r="K11768" s="147" t="s">
        <v>77</v>
      </c>
      <c r="L11768" s="152"/>
      <c r="M11768" s="57"/>
      <c r="N11768" s="150"/>
      <c r="O11768" s="150"/>
      <c r="P11768" s="150"/>
      <c r="Q11768" s="150"/>
    </row>
    <row r="11769" spans="1:17" ht="15">
      <c r="A11769" s="142">
        <v>53437</v>
      </c>
      <c r="B11769" s="143">
        <f t="shared" si="0"/>
        <v>4</v>
      </c>
      <c r="C11769" s="143">
        <f t="shared" si="1"/>
        <v>2046</v>
      </c>
      <c r="D11769" s="154">
        <v>42404</v>
      </c>
      <c r="E11769" s="145">
        <f t="shared" si="2"/>
        <v>2</v>
      </c>
      <c r="F11769" s="145">
        <f t="shared" si="3"/>
        <v>2016</v>
      </c>
      <c r="G11769" s="153" t="s">
        <v>8779</v>
      </c>
      <c r="H11769" s="143">
        <v>10874</v>
      </c>
      <c r="I11769" s="143">
        <v>2324451</v>
      </c>
      <c r="J11769" s="143">
        <v>1949</v>
      </c>
      <c r="K11769" s="147" t="s">
        <v>77</v>
      </c>
      <c r="L11769" s="152"/>
      <c r="M11769" s="57"/>
      <c r="N11769" s="150"/>
      <c r="O11769" s="150"/>
      <c r="P11769" s="150"/>
      <c r="Q11769" s="150"/>
    </row>
    <row r="11770" spans="1:17" ht="15">
      <c r="A11770" s="142">
        <v>53438</v>
      </c>
      <c r="B11770" s="143">
        <f t="shared" si="0"/>
        <v>4</v>
      </c>
      <c r="C11770" s="143">
        <f t="shared" si="1"/>
        <v>2046</v>
      </c>
      <c r="D11770" s="154">
        <v>42404</v>
      </c>
      <c r="E11770" s="145">
        <f t="shared" si="2"/>
        <v>2</v>
      </c>
      <c r="F11770" s="145">
        <f t="shared" si="3"/>
        <v>2016</v>
      </c>
      <c r="G11770" s="153" t="s">
        <v>8851</v>
      </c>
      <c r="H11770" s="143">
        <v>0</v>
      </c>
      <c r="I11770" s="143">
        <v>2324454</v>
      </c>
      <c r="J11770" s="143">
        <v>1554</v>
      </c>
      <c r="K11770" s="147" t="s">
        <v>77</v>
      </c>
      <c r="L11770" s="152"/>
      <c r="M11770" s="57"/>
      <c r="N11770" s="150"/>
      <c r="O11770" s="150"/>
      <c r="P11770" s="150"/>
      <c r="Q11770" s="150"/>
    </row>
    <row r="11771" spans="1:17" ht="15">
      <c r="A11771" s="142">
        <v>53439</v>
      </c>
      <c r="B11771" s="143">
        <f t="shared" si="0"/>
        <v>4</v>
      </c>
      <c r="C11771" s="143">
        <f t="shared" si="1"/>
        <v>2046</v>
      </c>
      <c r="D11771" s="154">
        <v>42404</v>
      </c>
      <c r="E11771" s="145">
        <f t="shared" si="2"/>
        <v>2</v>
      </c>
      <c r="F11771" s="145">
        <f t="shared" si="3"/>
        <v>2016</v>
      </c>
      <c r="G11771" s="153" t="s">
        <v>8852</v>
      </c>
      <c r="H11771" s="143">
        <v>10950</v>
      </c>
      <c r="I11771" s="143">
        <v>2324458</v>
      </c>
      <c r="J11771" s="143">
        <v>2999</v>
      </c>
      <c r="K11771" s="147" t="s">
        <v>77</v>
      </c>
      <c r="L11771" s="152"/>
      <c r="M11771" s="57"/>
      <c r="N11771" s="150"/>
      <c r="O11771" s="150"/>
      <c r="P11771" s="150"/>
      <c r="Q11771" s="150"/>
    </row>
    <row r="11772" spans="1:17" ht="15">
      <c r="A11772" s="142">
        <v>53440</v>
      </c>
      <c r="B11772" s="143">
        <f t="shared" si="0"/>
        <v>4</v>
      </c>
      <c r="C11772" s="143">
        <f t="shared" si="1"/>
        <v>2046</v>
      </c>
      <c r="D11772" s="154">
        <v>42404</v>
      </c>
      <c r="E11772" s="145">
        <f t="shared" si="2"/>
        <v>2</v>
      </c>
      <c r="F11772" s="145">
        <f t="shared" si="3"/>
        <v>2016</v>
      </c>
      <c r="G11772" s="153" t="s">
        <v>8853</v>
      </c>
      <c r="H11772" s="143">
        <v>0</v>
      </c>
      <c r="I11772" s="143">
        <v>2324459</v>
      </c>
      <c r="J11772" s="143">
        <v>3839</v>
      </c>
      <c r="K11772" s="147" t="s">
        <v>77</v>
      </c>
      <c r="L11772" s="152"/>
      <c r="M11772" s="57"/>
      <c r="N11772" s="150"/>
      <c r="O11772" s="150"/>
      <c r="P11772" s="150"/>
      <c r="Q11772" s="150"/>
    </row>
    <row r="11773" spans="1:17" ht="15">
      <c r="A11773" s="142">
        <v>53441</v>
      </c>
      <c r="B11773" s="143">
        <f t="shared" si="0"/>
        <v>4</v>
      </c>
      <c r="C11773" s="143">
        <f t="shared" si="1"/>
        <v>2046</v>
      </c>
      <c r="D11773" s="154">
        <v>42404</v>
      </c>
      <c r="E11773" s="145">
        <f t="shared" si="2"/>
        <v>2</v>
      </c>
      <c r="F11773" s="145">
        <f t="shared" si="3"/>
        <v>2016</v>
      </c>
      <c r="G11773" s="153" t="s">
        <v>8854</v>
      </c>
      <c r="H11773" s="143">
        <v>10952</v>
      </c>
      <c r="I11773" s="143">
        <v>2324464</v>
      </c>
      <c r="J11773" s="143">
        <v>2470</v>
      </c>
      <c r="K11773" s="147" t="s">
        <v>77</v>
      </c>
      <c r="L11773" s="152"/>
      <c r="M11773" s="57"/>
      <c r="N11773" s="150"/>
      <c r="O11773" s="150"/>
      <c r="P11773" s="150"/>
      <c r="Q11773" s="150"/>
    </row>
    <row r="11774" spans="1:17" ht="15">
      <c r="A11774" s="142">
        <v>53442</v>
      </c>
      <c r="B11774" s="143">
        <f t="shared" si="0"/>
        <v>4</v>
      </c>
      <c r="C11774" s="143">
        <f t="shared" si="1"/>
        <v>2046</v>
      </c>
      <c r="D11774" s="154">
        <v>42404</v>
      </c>
      <c r="E11774" s="145">
        <f t="shared" si="2"/>
        <v>2</v>
      </c>
      <c r="F11774" s="145">
        <f t="shared" si="3"/>
        <v>2016</v>
      </c>
      <c r="G11774" s="153" t="s">
        <v>8855</v>
      </c>
      <c r="H11774" s="143">
        <v>0</v>
      </c>
      <c r="I11774" s="143">
        <v>2324465</v>
      </c>
      <c r="J11774" s="143">
        <v>5157</v>
      </c>
      <c r="K11774" s="147" t="s">
        <v>77</v>
      </c>
      <c r="L11774" s="152"/>
      <c r="M11774" s="57"/>
      <c r="N11774" s="150"/>
      <c r="O11774" s="150"/>
      <c r="P11774" s="150"/>
      <c r="Q11774" s="150"/>
    </row>
    <row r="11775" spans="1:17" ht="15">
      <c r="A11775" s="142">
        <v>53443</v>
      </c>
      <c r="B11775" s="143">
        <f t="shared" si="0"/>
        <v>4</v>
      </c>
      <c r="C11775" s="143">
        <f t="shared" si="1"/>
        <v>2046</v>
      </c>
      <c r="D11775" s="154">
        <v>42404</v>
      </c>
      <c r="E11775" s="145">
        <f t="shared" si="2"/>
        <v>2</v>
      </c>
      <c r="F11775" s="145">
        <f t="shared" si="3"/>
        <v>2016</v>
      </c>
      <c r="G11775" s="153" t="s">
        <v>8856</v>
      </c>
      <c r="H11775" s="143">
        <v>10953</v>
      </c>
      <c r="I11775" s="143">
        <v>2324466</v>
      </c>
      <c r="J11775" s="143">
        <v>2899</v>
      </c>
      <c r="K11775" s="147" t="s">
        <v>77</v>
      </c>
      <c r="L11775" s="152"/>
      <c r="M11775" s="57"/>
      <c r="N11775" s="150"/>
      <c r="O11775" s="150"/>
      <c r="P11775" s="150"/>
      <c r="Q11775" s="150"/>
    </row>
    <row r="11776" spans="1:17" ht="15">
      <c r="A11776" s="142">
        <v>53444</v>
      </c>
      <c r="B11776" s="143">
        <f t="shared" si="0"/>
        <v>4</v>
      </c>
      <c r="C11776" s="143">
        <f t="shared" si="1"/>
        <v>2046</v>
      </c>
      <c r="D11776" s="154">
        <v>42404</v>
      </c>
      <c r="E11776" s="145">
        <f t="shared" si="2"/>
        <v>2</v>
      </c>
      <c r="F11776" s="145">
        <f t="shared" si="3"/>
        <v>2016</v>
      </c>
      <c r="G11776" s="153" t="s">
        <v>8344</v>
      </c>
      <c r="H11776" s="143">
        <v>5847</v>
      </c>
      <c r="I11776" s="143">
        <v>2324467</v>
      </c>
      <c r="J11776" s="143">
        <v>11899</v>
      </c>
      <c r="K11776" s="147" t="s">
        <v>77</v>
      </c>
      <c r="L11776" s="152"/>
      <c r="M11776" s="57"/>
      <c r="N11776" s="150"/>
      <c r="O11776" s="150"/>
      <c r="P11776" s="150"/>
      <c r="Q11776" s="150"/>
    </row>
    <row r="11777" spans="1:17" ht="15">
      <c r="A11777" s="142">
        <v>53445</v>
      </c>
      <c r="B11777" s="143">
        <f t="shared" si="0"/>
        <v>4</v>
      </c>
      <c r="C11777" s="143">
        <f t="shared" si="1"/>
        <v>2046</v>
      </c>
      <c r="D11777" s="154">
        <v>42404</v>
      </c>
      <c r="E11777" s="145">
        <f t="shared" si="2"/>
        <v>2</v>
      </c>
      <c r="F11777" s="145">
        <f t="shared" si="3"/>
        <v>2016</v>
      </c>
      <c r="G11777" s="153" t="s">
        <v>8857</v>
      </c>
      <c r="H11777" s="143">
        <v>10954</v>
      </c>
      <c r="I11777" s="143">
        <v>2324470</v>
      </c>
      <c r="J11777" s="143">
        <v>2849</v>
      </c>
      <c r="K11777" s="147" t="s">
        <v>77</v>
      </c>
      <c r="L11777" s="152"/>
      <c r="M11777" s="57"/>
      <c r="N11777" s="150"/>
      <c r="O11777" s="150"/>
      <c r="P11777" s="150"/>
      <c r="Q11777" s="150"/>
    </row>
    <row r="11778" spans="1:17" ht="15">
      <c r="A11778" s="142">
        <v>53446</v>
      </c>
      <c r="B11778" s="143">
        <f t="shared" si="0"/>
        <v>4</v>
      </c>
      <c r="C11778" s="143">
        <f t="shared" si="1"/>
        <v>2046</v>
      </c>
      <c r="D11778" s="154">
        <v>42404</v>
      </c>
      <c r="E11778" s="145">
        <f t="shared" si="2"/>
        <v>2</v>
      </c>
      <c r="F11778" s="145">
        <f t="shared" si="3"/>
        <v>2016</v>
      </c>
      <c r="G11778" s="153" t="s">
        <v>8858</v>
      </c>
      <c r="H11778" s="143">
        <v>10956</v>
      </c>
      <c r="I11778" s="143">
        <v>2324472</v>
      </c>
      <c r="J11778" s="143">
        <v>3349</v>
      </c>
      <c r="K11778" s="147" t="s">
        <v>77</v>
      </c>
      <c r="L11778" s="152"/>
      <c r="M11778" s="57"/>
      <c r="N11778" s="150"/>
      <c r="O11778" s="150"/>
      <c r="P11778" s="150"/>
      <c r="Q11778" s="150"/>
    </row>
    <row r="11779" spans="1:17" ht="15">
      <c r="A11779" s="142">
        <v>53447</v>
      </c>
      <c r="B11779" s="143">
        <f t="shared" si="0"/>
        <v>4</v>
      </c>
      <c r="C11779" s="143">
        <f t="shared" si="1"/>
        <v>2046</v>
      </c>
      <c r="D11779" s="154">
        <v>42404</v>
      </c>
      <c r="E11779" s="145">
        <f t="shared" si="2"/>
        <v>2</v>
      </c>
      <c r="F11779" s="145">
        <f t="shared" si="3"/>
        <v>2016</v>
      </c>
      <c r="G11779" s="146"/>
      <c r="H11779" s="143">
        <v>1298</v>
      </c>
      <c r="I11779" s="143">
        <v>2324474</v>
      </c>
      <c r="J11779" s="143">
        <v>3722</v>
      </c>
      <c r="K11779" s="147" t="s">
        <v>77</v>
      </c>
      <c r="L11779" s="152"/>
      <c r="M11779" s="57"/>
      <c r="N11779" s="150"/>
      <c r="O11779" s="150"/>
      <c r="P11779" s="150"/>
      <c r="Q11779" s="150"/>
    </row>
    <row r="11780" spans="1:17" ht="15">
      <c r="A11780" s="142">
        <v>53448</v>
      </c>
      <c r="B11780" s="143">
        <f t="shared" si="0"/>
        <v>5</v>
      </c>
      <c r="C11780" s="143">
        <f t="shared" si="1"/>
        <v>2046</v>
      </c>
      <c r="D11780" s="154">
        <v>42404</v>
      </c>
      <c r="E11780" s="145">
        <f t="shared" si="2"/>
        <v>2</v>
      </c>
      <c r="F11780" s="145">
        <f t="shared" si="3"/>
        <v>2016</v>
      </c>
      <c r="G11780" s="153" t="s">
        <v>4271</v>
      </c>
      <c r="H11780" s="143">
        <v>6487</v>
      </c>
      <c r="I11780" s="143">
        <v>2324476</v>
      </c>
      <c r="J11780" s="143">
        <v>4569</v>
      </c>
      <c r="K11780" s="147" t="s">
        <v>77</v>
      </c>
      <c r="L11780" s="152"/>
      <c r="M11780" s="57"/>
      <c r="N11780" s="150"/>
      <c r="O11780" s="150"/>
      <c r="P11780" s="150"/>
      <c r="Q11780" s="150"/>
    </row>
    <row r="11781" spans="1:17" ht="15">
      <c r="A11781" s="142">
        <v>53449</v>
      </c>
      <c r="B11781" s="143">
        <f t="shared" si="0"/>
        <v>5</v>
      </c>
      <c r="C11781" s="143">
        <f t="shared" si="1"/>
        <v>2046</v>
      </c>
      <c r="D11781" s="154">
        <v>42404</v>
      </c>
      <c r="E11781" s="145">
        <f t="shared" si="2"/>
        <v>2</v>
      </c>
      <c r="F11781" s="145">
        <f t="shared" si="3"/>
        <v>2016</v>
      </c>
      <c r="G11781" s="153" t="s">
        <v>8859</v>
      </c>
      <c r="H11781" s="143">
        <v>8625</v>
      </c>
      <c r="I11781" s="143">
        <v>2324477</v>
      </c>
      <c r="J11781" s="143">
        <v>2392</v>
      </c>
      <c r="K11781" s="147" t="s">
        <v>77</v>
      </c>
      <c r="L11781" s="152"/>
      <c r="M11781" s="57"/>
      <c r="N11781" s="150"/>
      <c r="O11781" s="150"/>
      <c r="P11781" s="150"/>
      <c r="Q11781" s="150"/>
    </row>
    <row r="11782" spans="1:17" ht="15">
      <c r="A11782" s="142">
        <v>53450</v>
      </c>
      <c r="B11782" s="143">
        <f t="shared" si="0"/>
        <v>5</v>
      </c>
      <c r="C11782" s="143">
        <f t="shared" si="1"/>
        <v>2046</v>
      </c>
      <c r="D11782" s="154">
        <v>42404</v>
      </c>
      <c r="E11782" s="145">
        <f t="shared" si="2"/>
        <v>2</v>
      </c>
      <c r="F11782" s="145">
        <f t="shared" si="3"/>
        <v>2016</v>
      </c>
      <c r="G11782" s="153" t="s">
        <v>8860</v>
      </c>
      <c r="H11782" s="143">
        <v>10957</v>
      </c>
      <c r="I11782" s="143">
        <v>2324478</v>
      </c>
      <c r="J11782" s="143">
        <v>1199</v>
      </c>
      <c r="K11782" s="147" t="s">
        <v>77</v>
      </c>
      <c r="L11782" s="152"/>
      <c r="M11782" s="57"/>
      <c r="N11782" s="150"/>
      <c r="O11782" s="150"/>
      <c r="P11782" s="150"/>
      <c r="Q11782" s="150"/>
    </row>
    <row r="11783" spans="1:17" ht="15">
      <c r="A11783" s="142">
        <v>53451</v>
      </c>
      <c r="B11783" s="143">
        <f t="shared" si="0"/>
        <v>5</v>
      </c>
      <c r="C11783" s="143">
        <f t="shared" si="1"/>
        <v>2046</v>
      </c>
      <c r="D11783" s="154">
        <v>42404</v>
      </c>
      <c r="E11783" s="145">
        <f t="shared" si="2"/>
        <v>2</v>
      </c>
      <c r="F11783" s="145">
        <f t="shared" si="3"/>
        <v>2016</v>
      </c>
      <c r="G11783" s="153" t="s">
        <v>176</v>
      </c>
      <c r="H11783" s="143">
        <v>10955</v>
      </c>
      <c r="I11783" s="143">
        <v>2324479</v>
      </c>
      <c r="J11783" s="143">
        <v>2285</v>
      </c>
      <c r="K11783" s="147" t="s">
        <v>77</v>
      </c>
      <c r="L11783" s="152"/>
      <c r="M11783" s="57"/>
      <c r="N11783" s="150"/>
      <c r="O11783" s="150"/>
      <c r="P11783" s="150"/>
      <c r="Q11783" s="150"/>
    </row>
    <row r="11784" spans="1:17" ht="15">
      <c r="A11784" s="142">
        <v>53452</v>
      </c>
      <c r="B11784" s="143">
        <f t="shared" si="0"/>
        <v>5</v>
      </c>
      <c r="C11784" s="143">
        <f t="shared" si="1"/>
        <v>2046</v>
      </c>
      <c r="D11784" s="154">
        <v>42404</v>
      </c>
      <c r="E11784" s="145">
        <f t="shared" si="2"/>
        <v>2</v>
      </c>
      <c r="F11784" s="145">
        <f t="shared" si="3"/>
        <v>2016</v>
      </c>
      <c r="G11784" s="153" t="s">
        <v>8861</v>
      </c>
      <c r="H11784" s="143">
        <v>10958</v>
      </c>
      <c r="I11784" s="143">
        <v>2324480</v>
      </c>
      <c r="J11784" s="143">
        <v>2629</v>
      </c>
      <c r="K11784" s="147" t="s">
        <v>77</v>
      </c>
      <c r="L11784" s="152"/>
      <c r="M11784" s="57"/>
      <c r="N11784" s="150"/>
      <c r="O11784" s="150"/>
      <c r="P11784" s="150"/>
      <c r="Q11784" s="150"/>
    </row>
    <row r="11785" spans="1:17" ht="15">
      <c r="A11785" s="142">
        <v>53453</v>
      </c>
      <c r="B11785" s="143">
        <f t="shared" si="0"/>
        <v>5</v>
      </c>
      <c r="C11785" s="143">
        <f t="shared" si="1"/>
        <v>2046</v>
      </c>
      <c r="D11785" s="154">
        <v>42404</v>
      </c>
      <c r="E11785" s="145">
        <f t="shared" si="2"/>
        <v>2</v>
      </c>
      <c r="F11785" s="145">
        <f t="shared" si="3"/>
        <v>2016</v>
      </c>
      <c r="G11785" s="153" t="s">
        <v>4120</v>
      </c>
      <c r="H11785" s="143">
        <v>6336</v>
      </c>
      <c r="I11785" s="143">
        <v>2324481</v>
      </c>
      <c r="J11785" s="143">
        <v>2171</v>
      </c>
      <c r="K11785" s="147" t="s">
        <v>77</v>
      </c>
      <c r="L11785" s="152"/>
      <c r="M11785" s="57"/>
      <c r="N11785" s="150"/>
      <c r="O11785" s="150"/>
      <c r="P11785" s="150"/>
      <c r="Q11785" s="150"/>
    </row>
    <row r="11786" spans="1:17" ht="15">
      <c r="A11786" s="142">
        <v>53454</v>
      </c>
      <c r="B11786" s="143">
        <f t="shared" si="0"/>
        <v>5</v>
      </c>
      <c r="C11786" s="143">
        <f t="shared" si="1"/>
        <v>2046</v>
      </c>
      <c r="D11786" s="154">
        <v>42404</v>
      </c>
      <c r="E11786" s="145">
        <f t="shared" si="2"/>
        <v>2</v>
      </c>
      <c r="F11786" s="145">
        <f t="shared" si="3"/>
        <v>2016</v>
      </c>
      <c r="G11786" s="153" t="s">
        <v>8862</v>
      </c>
      <c r="H11786" s="143">
        <v>10959</v>
      </c>
      <c r="I11786" s="143">
        <v>2324482</v>
      </c>
      <c r="J11786" s="143">
        <v>1519</v>
      </c>
      <c r="K11786" s="147" t="s">
        <v>77</v>
      </c>
      <c r="L11786" s="152"/>
      <c r="M11786" s="57"/>
      <c r="N11786" s="150"/>
      <c r="O11786" s="150"/>
      <c r="P11786" s="150"/>
      <c r="Q11786" s="150"/>
    </row>
    <row r="11787" spans="1:17" ht="15">
      <c r="A11787" s="142">
        <v>53455</v>
      </c>
      <c r="B11787" s="143">
        <f t="shared" si="0"/>
        <v>5</v>
      </c>
      <c r="C11787" s="143">
        <f t="shared" si="1"/>
        <v>2046</v>
      </c>
      <c r="D11787" s="154">
        <v>42404</v>
      </c>
      <c r="E11787" s="145">
        <f t="shared" si="2"/>
        <v>2</v>
      </c>
      <c r="F11787" s="145">
        <f t="shared" si="3"/>
        <v>2016</v>
      </c>
      <c r="G11787" s="153" t="s">
        <v>176</v>
      </c>
      <c r="H11787" s="143">
        <v>10949</v>
      </c>
      <c r="I11787" s="143">
        <v>2324483</v>
      </c>
      <c r="J11787" s="143">
        <v>10791</v>
      </c>
      <c r="K11787" s="147" t="s">
        <v>77</v>
      </c>
      <c r="L11787" s="152"/>
      <c r="M11787" s="57"/>
      <c r="N11787" s="150"/>
      <c r="O11787" s="150"/>
      <c r="P11787" s="150"/>
      <c r="Q11787" s="150"/>
    </row>
    <row r="11788" spans="1:17" ht="15">
      <c r="A11788" s="142">
        <v>53456</v>
      </c>
      <c r="B11788" s="143">
        <f t="shared" si="0"/>
        <v>5</v>
      </c>
      <c r="C11788" s="143">
        <f t="shared" si="1"/>
        <v>2046</v>
      </c>
      <c r="D11788" s="154">
        <v>42404</v>
      </c>
      <c r="E11788" s="145">
        <f t="shared" si="2"/>
        <v>2</v>
      </c>
      <c r="F11788" s="145">
        <f t="shared" si="3"/>
        <v>2016</v>
      </c>
      <c r="G11788" s="153" t="s">
        <v>8863</v>
      </c>
      <c r="H11788" s="143">
        <v>33078</v>
      </c>
      <c r="I11788" s="143">
        <v>2324486</v>
      </c>
      <c r="J11788" s="143">
        <v>8740</v>
      </c>
      <c r="K11788" s="147" t="s">
        <v>77</v>
      </c>
      <c r="L11788" s="152"/>
      <c r="M11788" s="57"/>
      <c r="N11788" s="150"/>
      <c r="O11788" s="150"/>
      <c r="P11788" s="150"/>
      <c r="Q11788" s="150"/>
    </row>
    <row r="11789" spans="1:17" ht="15">
      <c r="A11789" s="142">
        <v>53457</v>
      </c>
      <c r="B11789" s="143">
        <f t="shared" si="0"/>
        <v>5</v>
      </c>
      <c r="C11789" s="143">
        <f t="shared" si="1"/>
        <v>2046</v>
      </c>
      <c r="D11789" s="154">
        <v>42404</v>
      </c>
      <c r="E11789" s="145">
        <f t="shared" si="2"/>
        <v>2</v>
      </c>
      <c r="F11789" s="145">
        <f t="shared" si="3"/>
        <v>2016</v>
      </c>
      <c r="G11789" s="153" t="s">
        <v>8864</v>
      </c>
      <c r="H11789" s="143">
        <v>10961</v>
      </c>
      <c r="I11789" s="143">
        <v>2324487</v>
      </c>
      <c r="J11789" s="143">
        <v>1949</v>
      </c>
      <c r="K11789" s="147" t="s">
        <v>77</v>
      </c>
      <c r="L11789" s="152"/>
      <c r="M11789" s="57"/>
      <c r="N11789" s="150"/>
      <c r="O11789" s="150"/>
      <c r="P11789" s="150"/>
      <c r="Q11789" s="150"/>
    </row>
    <row r="11790" spans="1:17" ht="15">
      <c r="A11790" s="142">
        <v>53458</v>
      </c>
      <c r="B11790" s="143">
        <f t="shared" si="0"/>
        <v>5</v>
      </c>
      <c r="C11790" s="143">
        <f t="shared" si="1"/>
        <v>2046</v>
      </c>
      <c r="D11790" s="154">
        <v>42404</v>
      </c>
      <c r="E11790" s="145">
        <f t="shared" si="2"/>
        <v>2</v>
      </c>
      <c r="F11790" s="145">
        <f t="shared" si="3"/>
        <v>2016</v>
      </c>
      <c r="G11790" s="153" t="s">
        <v>176</v>
      </c>
      <c r="H11790" s="143">
        <v>10960</v>
      </c>
      <c r="I11790" s="143">
        <v>2324488</v>
      </c>
      <c r="J11790" s="143">
        <v>1999</v>
      </c>
      <c r="K11790" s="147" t="s">
        <v>77</v>
      </c>
      <c r="L11790" s="152"/>
      <c r="M11790" s="57"/>
      <c r="N11790" s="150"/>
      <c r="O11790" s="150"/>
      <c r="P11790" s="150"/>
      <c r="Q11790" s="150"/>
    </row>
    <row r="11791" spans="1:17" ht="15">
      <c r="A11791" s="142">
        <v>53459</v>
      </c>
      <c r="B11791" s="143">
        <f t="shared" si="0"/>
        <v>5</v>
      </c>
      <c r="C11791" s="143">
        <f t="shared" si="1"/>
        <v>2046</v>
      </c>
      <c r="D11791" s="154">
        <v>42404</v>
      </c>
      <c r="E11791" s="145">
        <f t="shared" si="2"/>
        <v>2</v>
      </c>
      <c r="F11791" s="145">
        <f t="shared" si="3"/>
        <v>2016</v>
      </c>
      <c r="G11791" s="153" t="s">
        <v>8865</v>
      </c>
      <c r="H11791" s="143">
        <v>10962</v>
      </c>
      <c r="I11791" s="143">
        <v>2324489</v>
      </c>
      <c r="J11791" s="143">
        <v>1505</v>
      </c>
      <c r="K11791" s="147" t="s">
        <v>77</v>
      </c>
      <c r="L11791" s="152"/>
      <c r="M11791" s="57"/>
      <c r="N11791" s="150"/>
      <c r="O11791" s="150"/>
      <c r="P11791" s="150"/>
      <c r="Q11791" s="150"/>
    </row>
    <row r="11792" spans="1:17" ht="15">
      <c r="A11792" s="142">
        <v>53460</v>
      </c>
      <c r="B11792" s="143">
        <f t="shared" si="0"/>
        <v>5</v>
      </c>
      <c r="C11792" s="143">
        <f t="shared" si="1"/>
        <v>2046</v>
      </c>
      <c r="D11792" s="154">
        <v>42404</v>
      </c>
      <c r="E11792" s="145">
        <f t="shared" si="2"/>
        <v>2</v>
      </c>
      <c r="F11792" s="145">
        <f t="shared" si="3"/>
        <v>2016</v>
      </c>
      <c r="G11792" s="153" t="s">
        <v>8866</v>
      </c>
      <c r="H11792" s="143">
        <v>10963</v>
      </c>
      <c r="I11792" s="143">
        <v>2324490</v>
      </c>
      <c r="J11792" s="143">
        <v>2429</v>
      </c>
      <c r="K11792" s="147" t="s">
        <v>77</v>
      </c>
      <c r="L11792" s="152"/>
      <c r="M11792" s="57"/>
      <c r="N11792" s="150"/>
      <c r="O11792" s="150"/>
      <c r="P11792" s="150"/>
      <c r="Q11792" s="150"/>
    </row>
    <row r="11793" spans="1:17" ht="15">
      <c r="A11793" s="142">
        <v>53461</v>
      </c>
      <c r="B11793" s="143">
        <f t="shared" si="0"/>
        <v>5</v>
      </c>
      <c r="C11793" s="143">
        <f t="shared" si="1"/>
        <v>2046</v>
      </c>
      <c r="D11793" s="154">
        <v>42404</v>
      </c>
      <c r="E11793" s="145">
        <f t="shared" si="2"/>
        <v>2</v>
      </c>
      <c r="F11793" s="145">
        <f t="shared" si="3"/>
        <v>2016</v>
      </c>
      <c r="G11793" s="153" t="s">
        <v>8867</v>
      </c>
      <c r="H11793" s="143">
        <v>10964</v>
      </c>
      <c r="I11793" s="143">
        <v>2324491</v>
      </c>
      <c r="J11793" s="143">
        <v>1679</v>
      </c>
      <c r="K11793" s="147" t="s">
        <v>77</v>
      </c>
      <c r="L11793" s="152"/>
      <c r="M11793" s="57"/>
      <c r="N11793" s="150"/>
      <c r="O11793" s="150"/>
      <c r="P11793" s="150"/>
      <c r="Q11793" s="150"/>
    </row>
    <row r="11794" spans="1:17" ht="15">
      <c r="A11794" s="142">
        <v>53462</v>
      </c>
      <c r="B11794" s="143">
        <f t="shared" si="0"/>
        <v>5</v>
      </c>
      <c r="C11794" s="143">
        <f t="shared" si="1"/>
        <v>2046</v>
      </c>
      <c r="D11794" s="154">
        <v>42404</v>
      </c>
      <c r="E11794" s="145">
        <f t="shared" si="2"/>
        <v>2</v>
      </c>
      <c r="F11794" s="145">
        <f t="shared" si="3"/>
        <v>2016</v>
      </c>
      <c r="G11794" s="153" t="s">
        <v>8868</v>
      </c>
      <c r="H11794" s="143">
        <v>10965</v>
      </c>
      <c r="I11794" s="143">
        <v>2324492</v>
      </c>
      <c r="J11794" s="143">
        <v>2975</v>
      </c>
      <c r="K11794" s="147" t="s">
        <v>77</v>
      </c>
      <c r="L11794" s="152"/>
      <c r="M11794" s="57"/>
      <c r="N11794" s="150"/>
      <c r="O11794" s="150"/>
      <c r="P11794" s="150"/>
      <c r="Q11794" s="150"/>
    </row>
    <row r="11795" spans="1:17" ht="15">
      <c r="A11795" s="142">
        <v>53463</v>
      </c>
      <c r="B11795" s="143">
        <f t="shared" si="0"/>
        <v>5</v>
      </c>
      <c r="C11795" s="143">
        <f t="shared" si="1"/>
        <v>2046</v>
      </c>
      <c r="D11795" s="154">
        <v>42404</v>
      </c>
      <c r="E11795" s="145">
        <f t="shared" si="2"/>
        <v>2</v>
      </c>
      <c r="F11795" s="145">
        <f t="shared" si="3"/>
        <v>2016</v>
      </c>
      <c r="G11795" s="153" t="s">
        <v>8869</v>
      </c>
      <c r="H11795" s="143">
        <v>0</v>
      </c>
      <c r="I11795" s="143">
        <v>2324493</v>
      </c>
      <c r="J11795" s="143">
        <v>2936</v>
      </c>
      <c r="K11795" s="147" t="s">
        <v>77</v>
      </c>
      <c r="L11795" s="152"/>
      <c r="M11795" s="57"/>
      <c r="N11795" s="150"/>
      <c r="O11795" s="150"/>
      <c r="P11795" s="150"/>
      <c r="Q11795" s="150"/>
    </row>
    <row r="11796" spans="1:17" ht="15">
      <c r="A11796" s="142">
        <v>53464</v>
      </c>
      <c r="B11796" s="143">
        <f t="shared" si="0"/>
        <v>5</v>
      </c>
      <c r="C11796" s="143">
        <f t="shared" si="1"/>
        <v>2046</v>
      </c>
      <c r="D11796" s="154">
        <v>42404</v>
      </c>
      <c r="E11796" s="145">
        <f t="shared" si="2"/>
        <v>2</v>
      </c>
      <c r="F11796" s="145">
        <f t="shared" si="3"/>
        <v>2016</v>
      </c>
      <c r="G11796" s="153" t="s">
        <v>8870</v>
      </c>
      <c r="H11796" s="143">
        <v>10966</v>
      </c>
      <c r="I11796" s="143">
        <v>2324494</v>
      </c>
      <c r="J11796" s="143">
        <v>2794</v>
      </c>
      <c r="K11796" s="147" t="s">
        <v>77</v>
      </c>
      <c r="L11796" s="152"/>
      <c r="M11796" s="57"/>
      <c r="N11796" s="150"/>
      <c r="O11796" s="150"/>
      <c r="P11796" s="150"/>
      <c r="Q11796" s="150"/>
    </row>
    <row r="11797" spans="1:17" ht="15">
      <c r="A11797" s="142">
        <v>53465</v>
      </c>
      <c r="B11797" s="143">
        <f t="shared" si="0"/>
        <v>5</v>
      </c>
      <c r="C11797" s="143">
        <f t="shared" si="1"/>
        <v>2046</v>
      </c>
      <c r="D11797" s="154">
        <v>42404</v>
      </c>
      <c r="E11797" s="145">
        <f t="shared" si="2"/>
        <v>2</v>
      </c>
      <c r="F11797" s="145">
        <f t="shared" si="3"/>
        <v>2016</v>
      </c>
      <c r="G11797" s="153" t="s">
        <v>8871</v>
      </c>
      <c r="H11797" s="143">
        <v>5542</v>
      </c>
      <c r="I11797" s="143">
        <v>2324495</v>
      </c>
      <c r="J11797" s="143">
        <v>2449</v>
      </c>
      <c r="K11797" s="147" t="s">
        <v>77</v>
      </c>
      <c r="L11797" s="152"/>
      <c r="M11797" s="57"/>
      <c r="N11797" s="150"/>
      <c r="O11797" s="150"/>
      <c r="P11797" s="150"/>
      <c r="Q11797" s="150"/>
    </row>
    <row r="11798" spans="1:17" ht="15">
      <c r="A11798" s="142">
        <v>53466</v>
      </c>
      <c r="B11798" s="143">
        <f t="shared" si="0"/>
        <v>5</v>
      </c>
      <c r="C11798" s="143">
        <f t="shared" si="1"/>
        <v>2046</v>
      </c>
      <c r="D11798" s="154">
        <v>42404</v>
      </c>
      <c r="E11798" s="145">
        <f t="shared" si="2"/>
        <v>2</v>
      </c>
      <c r="F11798" s="145">
        <f t="shared" si="3"/>
        <v>2016</v>
      </c>
      <c r="G11798" s="153" t="s">
        <v>8872</v>
      </c>
      <c r="H11798" s="143">
        <v>10967</v>
      </c>
      <c r="I11798" s="143">
        <v>2324497</v>
      </c>
      <c r="J11798" s="143">
        <v>3784</v>
      </c>
      <c r="K11798" s="147" t="s">
        <v>77</v>
      </c>
      <c r="L11798" s="152"/>
      <c r="M11798" s="57"/>
      <c r="N11798" s="150"/>
      <c r="O11798" s="150"/>
      <c r="P11798" s="150"/>
      <c r="Q11798" s="150"/>
    </row>
    <row r="11799" spans="1:17" ht="15">
      <c r="A11799" s="142">
        <v>53467</v>
      </c>
      <c r="B11799" s="143">
        <f t="shared" si="0"/>
        <v>5</v>
      </c>
      <c r="C11799" s="143">
        <f t="shared" si="1"/>
        <v>2046</v>
      </c>
      <c r="D11799" s="154">
        <v>42404</v>
      </c>
      <c r="E11799" s="145">
        <f t="shared" si="2"/>
        <v>2</v>
      </c>
      <c r="F11799" s="145">
        <f t="shared" si="3"/>
        <v>2016</v>
      </c>
      <c r="G11799" s="153" t="s">
        <v>8873</v>
      </c>
      <c r="H11799" s="143">
        <v>8149</v>
      </c>
      <c r="I11799" s="143">
        <v>2324500</v>
      </c>
      <c r="J11799" s="143">
        <v>3909</v>
      </c>
      <c r="K11799" s="147" t="s">
        <v>77</v>
      </c>
      <c r="L11799" s="152"/>
      <c r="M11799" s="57"/>
      <c r="N11799" s="150"/>
      <c r="O11799" s="150"/>
      <c r="P11799" s="150"/>
      <c r="Q11799" s="150"/>
    </row>
    <row r="11800" spans="1:17" ht="15">
      <c r="A11800" s="142">
        <v>53468</v>
      </c>
      <c r="B11800" s="143">
        <f t="shared" si="0"/>
        <v>5</v>
      </c>
      <c r="C11800" s="143">
        <f t="shared" si="1"/>
        <v>2046</v>
      </c>
      <c r="D11800" s="154">
        <v>42404</v>
      </c>
      <c r="E11800" s="145">
        <f t="shared" si="2"/>
        <v>2</v>
      </c>
      <c r="F11800" s="145">
        <f t="shared" si="3"/>
        <v>2016</v>
      </c>
      <c r="G11800" s="153" t="s">
        <v>8874</v>
      </c>
      <c r="H11800" s="143">
        <v>10969</v>
      </c>
      <c r="I11800" s="143">
        <v>2324502</v>
      </c>
      <c r="J11800" s="143">
        <v>3999</v>
      </c>
      <c r="K11800" s="147" t="s">
        <v>77</v>
      </c>
      <c r="L11800" s="152"/>
      <c r="M11800" s="57"/>
      <c r="N11800" s="150"/>
      <c r="O11800" s="150"/>
      <c r="P11800" s="150"/>
      <c r="Q11800" s="150"/>
    </row>
    <row r="11801" spans="1:17" ht="15">
      <c r="A11801" s="142">
        <v>53469</v>
      </c>
      <c r="B11801" s="143">
        <f t="shared" si="0"/>
        <v>5</v>
      </c>
      <c r="C11801" s="143">
        <f t="shared" si="1"/>
        <v>2046</v>
      </c>
      <c r="D11801" s="154">
        <v>42404</v>
      </c>
      <c r="E11801" s="145">
        <f t="shared" si="2"/>
        <v>2</v>
      </c>
      <c r="F11801" s="145">
        <f t="shared" si="3"/>
        <v>2016</v>
      </c>
      <c r="G11801" s="153" t="s">
        <v>8875</v>
      </c>
      <c r="H11801" s="143">
        <v>10970</v>
      </c>
      <c r="I11801" s="143">
        <v>2324503</v>
      </c>
      <c r="J11801" s="143">
        <v>8028</v>
      </c>
      <c r="K11801" s="147" t="s">
        <v>77</v>
      </c>
      <c r="L11801" s="152"/>
      <c r="M11801" s="57"/>
      <c r="N11801" s="150"/>
      <c r="O11801" s="150"/>
      <c r="P11801" s="150"/>
      <c r="Q11801" s="150"/>
    </row>
    <row r="11802" spans="1:17" ht="15">
      <c r="A11802" s="142">
        <v>53470</v>
      </c>
      <c r="B11802" s="143">
        <f t="shared" si="0"/>
        <v>5</v>
      </c>
      <c r="C11802" s="143">
        <f t="shared" si="1"/>
        <v>2046</v>
      </c>
      <c r="D11802" s="154">
        <v>42404</v>
      </c>
      <c r="E11802" s="145">
        <f t="shared" si="2"/>
        <v>2</v>
      </c>
      <c r="F11802" s="145">
        <f t="shared" si="3"/>
        <v>2016</v>
      </c>
      <c r="G11802" s="153" t="s">
        <v>8876</v>
      </c>
      <c r="H11802" s="143">
        <v>10971</v>
      </c>
      <c r="I11802" s="143">
        <v>2324504</v>
      </c>
      <c r="J11802" s="143">
        <v>6812</v>
      </c>
      <c r="K11802" s="147" t="s">
        <v>77</v>
      </c>
      <c r="L11802" s="152"/>
      <c r="M11802" s="57"/>
      <c r="N11802" s="150"/>
      <c r="O11802" s="150"/>
      <c r="P11802" s="150"/>
      <c r="Q11802" s="150"/>
    </row>
    <row r="11803" spans="1:17" ht="15">
      <c r="A11803" s="142">
        <v>53471</v>
      </c>
      <c r="B11803" s="143">
        <f t="shared" si="0"/>
        <v>5</v>
      </c>
      <c r="C11803" s="143">
        <f t="shared" si="1"/>
        <v>2046</v>
      </c>
      <c r="D11803" s="154">
        <v>42404</v>
      </c>
      <c r="E11803" s="145">
        <f t="shared" si="2"/>
        <v>2</v>
      </c>
      <c r="F11803" s="145">
        <f t="shared" si="3"/>
        <v>2016</v>
      </c>
      <c r="G11803" s="153" t="s">
        <v>8877</v>
      </c>
      <c r="H11803" s="143">
        <v>0</v>
      </c>
      <c r="I11803" s="143">
        <v>2324505</v>
      </c>
      <c r="J11803" s="143">
        <v>5499</v>
      </c>
      <c r="K11803" s="147" t="s">
        <v>77</v>
      </c>
      <c r="L11803" s="152"/>
      <c r="M11803" s="57"/>
      <c r="N11803" s="150"/>
      <c r="O11803" s="150"/>
      <c r="P11803" s="150"/>
      <c r="Q11803" s="150"/>
    </row>
    <row r="11804" spans="1:17" ht="15">
      <c r="A11804" s="142">
        <v>53472</v>
      </c>
      <c r="B11804" s="143">
        <f t="shared" si="0"/>
        <v>5</v>
      </c>
      <c r="C11804" s="143">
        <f t="shared" si="1"/>
        <v>2046</v>
      </c>
      <c r="D11804" s="154">
        <v>42404</v>
      </c>
      <c r="E11804" s="145">
        <f t="shared" si="2"/>
        <v>2</v>
      </c>
      <c r="F11804" s="145">
        <f t="shared" si="3"/>
        <v>2016</v>
      </c>
      <c r="G11804" s="153" t="s">
        <v>8878</v>
      </c>
      <c r="H11804" s="143">
        <v>10972</v>
      </c>
      <c r="I11804" s="143">
        <v>2324508</v>
      </c>
      <c r="J11804" s="143">
        <v>2189</v>
      </c>
      <c r="K11804" s="147" t="s">
        <v>77</v>
      </c>
      <c r="L11804" s="152"/>
      <c r="M11804" s="57"/>
      <c r="N11804" s="150"/>
      <c r="O11804" s="150"/>
      <c r="P11804" s="150"/>
      <c r="Q11804" s="150"/>
    </row>
    <row r="11805" spans="1:17" ht="15">
      <c r="A11805" s="142">
        <v>53473</v>
      </c>
      <c r="B11805" s="143">
        <f t="shared" si="0"/>
        <v>5</v>
      </c>
      <c r="C11805" s="143">
        <f t="shared" si="1"/>
        <v>2046</v>
      </c>
      <c r="D11805" s="154">
        <v>42404</v>
      </c>
      <c r="E11805" s="145">
        <f t="shared" si="2"/>
        <v>2</v>
      </c>
      <c r="F11805" s="145">
        <f t="shared" si="3"/>
        <v>2016</v>
      </c>
      <c r="G11805" s="153" t="s">
        <v>8879</v>
      </c>
      <c r="H11805" s="143">
        <v>10973</v>
      </c>
      <c r="I11805" s="143">
        <v>2324509</v>
      </c>
      <c r="J11805" s="143">
        <v>2264</v>
      </c>
      <c r="K11805" s="147" t="s">
        <v>77</v>
      </c>
      <c r="L11805" s="152"/>
      <c r="M11805" s="57"/>
      <c r="N11805" s="150"/>
      <c r="O11805" s="150"/>
      <c r="P11805" s="150"/>
      <c r="Q11805" s="150"/>
    </row>
    <row r="11806" spans="1:17" ht="15">
      <c r="A11806" s="142">
        <v>53474</v>
      </c>
      <c r="B11806" s="143">
        <f t="shared" si="0"/>
        <v>5</v>
      </c>
      <c r="C11806" s="143">
        <f t="shared" si="1"/>
        <v>2046</v>
      </c>
      <c r="D11806" s="154">
        <v>42404</v>
      </c>
      <c r="E11806" s="145">
        <f t="shared" si="2"/>
        <v>2</v>
      </c>
      <c r="F11806" s="145">
        <f t="shared" si="3"/>
        <v>2016</v>
      </c>
      <c r="G11806" s="153" t="s">
        <v>8880</v>
      </c>
      <c r="H11806" s="143">
        <v>10974</v>
      </c>
      <c r="I11806" s="143">
        <v>2324510</v>
      </c>
      <c r="J11806" s="143">
        <v>2099</v>
      </c>
      <c r="K11806" s="147" t="s">
        <v>77</v>
      </c>
      <c r="L11806" s="152"/>
      <c r="M11806" s="57"/>
      <c r="N11806" s="150"/>
      <c r="O11806" s="150"/>
      <c r="P11806" s="150"/>
      <c r="Q11806" s="150"/>
    </row>
    <row r="11807" spans="1:17" ht="15">
      <c r="A11807" s="142">
        <v>53475</v>
      </c>
      <c r="B11807" s="143">
        <f t="shared" si="0"/>
        <v>5</v>
      </c>
      <c r="C11807" s="143">
        <f t="shared" si="1"/>
        <v>2046</v>
      </c>
      <c r="D11807" s="154">
        <v>42404</v>
      </c>
      <c r="E11807" s="145">
        <f t="shared" si="2"/>
        <v>2</v>
      </c>
      <c r="F11807" s="145">
        <f t="shared" si="3"/>
        <v>2016</v>
      </c>
      <c r="G11807" s="153" t="s">
        <v>8881</v>
      </c>
      <c r="H11807" s="143">
        <v>10975</v>
      </c>
      <c r="I11807" s="143">
        <v>2324511</v>
      </c>
      <c r="J11807" s="143">
        <v>2047</v>
      </c>
      <c r="K11807" s="147" t="s">
        <v>77</v>
      </c>
      <c r="L11807" s="152"/>
      <c r="M11807" s="57"/>
      <c r="N11807" s="150"/>
      <c r="O11807" s="150"/>
      <c r="P11807" s="150"/>
      <c r="Q11807" s="150"/>
    </row>
    <row r="11808" spans="1:17" ht="15">
      <c r="A11808" s="142">
        <v>53476</v>
      </c>
      <c r="B11808" s="143">
        <f t="shared" si="0"/>
        <v>5</v>
      </c>
      <c r="C11808" s="143">
        <f t="shared" si="1"/>
        <v>2046</v>
      </c>
      <c r="D11808" s="154">
        <v>42404</v>
      </c>
      <c r="E11808" s="145">
        <f t="shared" si="2"/>
        <v>2</v>
      </c>
      <c r="F11808" s="145">
        <f t="shared" si="3"/>
        <v>2016</v>
      </c>
      <c r="G11808" s="153" t="s">
        <v>176</v>
      </c>
      <c r="H11808" s="143">
        <v>0</v>
      </c>
      <c r="I11808" s="143">
        <v>2324512</v>
      </c>
      <c r="J11808" s="143">
        <v>1204</v>
      </c>
      <c r="K11808" s="147" t="s">
        <v>77</v>
      </c>
      <c r="L11808" s="152"/>
      <c r="M11808" s="57"/>
      <c r="N11808" s="150"/>
      <c r="O11808" s="150"/>
      <c r="P11808" s="150"/>
      <c r="Q11808" s="150"/>
    </row>
    <row r="11809" spans="1:17" ht="15">
      <c r="A11809" s="142">
        <v>53477</v>
      </c>
      <c r="B11809" s="143">
        <f t="shared" si="0"/>
        <v>5</v>
      </c>
      <c r="C11809" s="143">
        <f t="shared" si="1"/>
        <v>2046</v>
      </c>
      <c r="D11809" s="154">
        <v>42404</v>
      </c>
      <c r="E11809" s="145">
        <f t="shared" si="2"/>
        <v>2</v>
      </c>
      <c r="F11809" s="145">
        <f t="shared" si="3"/>
        <v>2016</v>
      </c>
      <c r="G11809" s="153" t="s">
        <v>176</v>
      </c>
      <c r="H11809" s="143">
        <v>7940</v>
      </c>
      <c r="I11809" s="143">
        <v>2324515</v>
      </c>
      <c r="J11809" s="143">
        <v>1519</v>
      </c>
      <c r="K11809" s="147" t="s">
        <v>77</v>
      </c>
      <c r="L11809" s="152"/>
      <c r="M11809" s="57"/>
      <c r="N11809" s="150"/>
      <c r="O11809" s="150"/>
      <c r="P11809" s="150"/>
      <c r="Q11809" s="150"/>
    </row>
    <row r="11810" spans="1:17" ht="15">
      <c r="A11810" s="142">
        <v>53478</v>
      </c>
      <c r="B11810" s="143">
        <f t="shared" si="0"/>
        <v>5</v>
      </c>
      <c r="C11810" s="143">
        <f t="shared" si="1"/>
        <v>2046</v>
      </c>
      <c r="D11810" s="154">
        <v>42404</v>
      </c>
      <c r="E11810" s="145">
        <f t="shared" si="2"/>
        <v>2</v>
      </c>
      <c r="F11810" s="145">
        <f t="shared" si="3"/>
        <v>2016</v>
      </c>
      <c r="G11810" s="146"/>
      <c r="H11810" s="143">
        <v>10977</v>
      </c>
      <c r="I11810" s="143">
        <v>2324516</v>
      </c>
      <c r="J11810" s="143">
        <v>2300</v>
      </c>
      <c r="K11810" s="147" t="s">
        <v>77</v>
      </c>
      <c r="L11810" s="152"/>
      <c r="M11810" s="57"/>
      <c r="N11810" s="150"/>
      <c r="O11810" s="150"/>
      <c r="P11810" s="150"/>
      <c r="Q11810" s="150"/>
    </row>
    <row r="11811" spans="1:17" ht="15">
      <c r="A11811" s="142">
        <v>53479</v>
      </c>
      <c r="B11811" s="143">
        <f t="shared" si="0"/>
        <v>6</v>
      </c>
      <c r="C11811" s="143">
        <f t="shared" si="1"/>
        <v>2046</v>
      </c>
      <c r="D11811" s="154">
        <v>42404</v>
      </c>
      <c r="E11811" s="145">
        <f t="shared" si="2"/>
        <v>2</v>
      </c>
      <c r="F11811" s="145">
        <f t="shared" si="3"/>
        <v>2016</v>
      </c>
      <c r="G11811" s="153" t="s">
        <v>8882</v>
      </c>
      <c r="H11811" s="143">
        <v>10936</v>
      </c>
      <c r="I11811" s="143">
        <v>2324518</v>
      </c>
      <c r="J11811" s="143">
        <v>2349</v>
      </c>
      <c r="K11811" s="147" t="s">
        <v>77</v>
      </c>
      <c r="L11811" s="152"/>
      <c r="M11811" s="57"/>
      <c r="N11811" s="150"/>
      <c r="O11811" s="150"/>
      <c r="P11811" s="150"/>
      <c r="Q11811" s="150"/>
    </row>
    <row r="11812" spans="1:17" ht="15">
      <c r="A11812" s="142">
        <v>53480</v>
      </c>
      <c r="B11812" s="143">
        <f t="shared" si="0"/>
        <v>6</v>
      </c>
      <c r="C11812" s="143">
        <f t="shared" si="1"/>
        <v>2046</v>
      </c>
      <c r="D11812" s="154">
        <v>42404</v>
      </c>
      <c r="E11812" s="145">
        <f t="shared" si="2"/>
        <v>2</v>
      </c>
      <c r="F11812" s="145">
        <f t="shared" si="3"/>
        <v>2016</v>
      </c>
      <c r="G11812" s="153" t="s">
        <v>8883</v>
      </c>
      <c r="H11812" s="143">
        <v>10979</v>
      </c>
      <c r="I11812" s="143">
        <v>2324520</v>
      </c>
      <c r="J11812" s="143">
        <v>4755</v>
      </c>
      <c r="K11812" s="147" t="s">
        <v>77</v>
      </c>
      <c r="L11812" s="152"/>
      <c r="M11812" s="57"/>
      <c r="N11812" s="150"/>
      <c r="O11812" s="150"/>
      <c r="P11812" s="150"/>
      <c r="Q11812" s="150"/>
    </row>
    <row r="11813" spans="1:17" ht="15">
      <c r="A11813" s="142">
        <v>53481</v>
      </c>
      <c r="B11813" s="143">
        <f t="shared" si="0"/>
        <v>6</v>
      </c>
      <c r="C11813" s="143">
        <f t="shared" si="1"/>
        <v>2046</v>
      </c>
      <c r="D11813" s="154">
        <v>42404</v>
      </c>
      <c r="E11813" s="145">
        <f t="shared" si="2"/>
        <v>2</v>
      </c>
      <c r="F11813" s="145">
        <f t="shared" si="3"/>
        <v>2016</v>
      </c>
      <c r="G11813" s="153" t="s">
        <v>8884</v>
      </c>
      <c r="H11813" s="143">
        <v>0</v>
      </c>
      <c r="I11813" s="143">
        <v>2324522</v>
      </c>
      <c r="J11813" s="143">
        <v>1974</v>
      </c>
      <c r="K11813" s="147" t="s">
        <v>77</v>
      </c>
      <c r="L11813" s="152"/>
      <c r="M11813" s="57"/>
      <c r="N11813" s="150"/>
      <c r="O11813" s="150"/>
      <c r="P11813" s="150"/>
      <c r="Q11813" s="150"/>
    </row>
    <row r="11814" spans="1:17" ht="15">
      <c r="A11814" s="142">
        <v>53482</v>
      </c>
      <c r="B11814" s="143">
        <f t="shared" si="0"/>
        <v>6</v>
      </c>
      <c r="C11814" s="143">
        <f t="shared" si="1"/>
        <v>2046</v>
      </c>
      <c r="D11814" s="154">
        <v>42404</v>
      </c>
      <c r="E11814" s="145">
        <f t="shared" si="2"/>
        <v>2</v>
      </c>
      <c r="F11814" s="145">
        <f t="shared" si="3"/>
        <v>2016</v>
      </c>
      <c r="G11814" s="153" t="s">
        <v>8885</v>
      </c>
      <c r="H11814" s="143">
        <v>2038</v>
      </c>
      <c r="I11814" s="143">
        <v>2324523</v>
      </c>
      <c r="J11814" s="143">
        <v>2417</v>
      </c>
      <c r="K11814" s="147" t="s">
        <v>77</v>
      </c>
      <c r="L11814" s="152"/>
      <c r="M11814" s="57"/>
      <c r="N11814" s="150"/>
      <c r="O11814" s="150"/>
      <c r="P11814" s="150"/>
      <c r="Q11814" s="150"/>
    </row>
    <row r="11815" spans="1:17" ht="15">
      <c r="A11815" s="142">
        <v>53483</v>
      </c>
      <c r="B11815" s="143">
        <f t="shared" si="0"/>
        <v>6</v>
      </c>
      <c r="C11815" s="143">
        <f t="shared" si="1"/>
        <v>2046</v>
      </c>
      <c r="D11815" s="154">
        <v>42404</v>
      </c>
      <c r="E11815" s="145">
        <f t="shared" si="2"/>
        <v>2</v>
      </c>
      <c r="F11815" s="145">
        <f t="shared" si="3"/>
        <v>2016</v>
      </c>
      <c r="G11815" s="153" t="s">
        <v>8885</v>
      </c>
      <c r="H11815" s="143">
        <v>2038</v>
      </c>
      <c r="I11815" s="143">
        <v>2324524</v>
      </c>
      <c r="J11815" s="143">
        <v>1583</v>
      </c>
      <c r="K11815" s="147" t="s">
        <v>77</v>
      </c>
      <c r="L11815" s="152"/>
      <c r="M11815" s="57"/>
      <c r="N11815" s="150"/>
      <c r="O11815" s="150"/>
      <c r="P11815" s="150"/>
      <c r="Q11815" s="150"/>
    </row>
    <row r="11816" spans="1:17" ht="15">
      <c r="A11816" s="142">
        <v>53484</v>
      </c>
      <c r="B11816" s="143">
        <f t="shared" si="0"/>
        <v>6</v>
      </c>
      <c r="C11816" s="143">
        <f t="shared" si="1"/>
        <v>2046</v>
      </c>
      <c r="D11816" s="154">
        <v>42404</v>
      </c>
      <c r="E11816" s="145">
        <f t="shared" si="2"/>
        <v>2</v>
      </c>
      <c r="F11816" s="145">
        <f t="shared" si="3"/>
        <v>2016</v>
      </c>
      <c r="G11816" s="153" t="s">
        <v>8886</v>
      </c>
      <c r="H11816" s="143">
        <v>10982</v>
      </c>
      <c r="I11816" s="143">
        <v>2324528</v>
      </c>
      <c r="J11816" s="143">
        <v>6099</v>
      </c>
      <c r="K11816" s="147" t="s">
        <v>77</v>
      </c>
      <c r="L11816" s="152"/>
      <c r="M11816" s="57"/>
      <c r="N11816" s="150"/>
      <c r="O11816" s="150"/>
      <c r="P11816" s="150"/>
      <c r="Q11816" s="150"/>
    </row>
    <row r="11817" spans="1:17" ht="15">
      <c r="A11817" s="142">
        <v>53485</v>
      </c>
      <c r="B11817" s="143">
        <f t="shared" si="0"/>
        <v>6</v>
      </c>
      <c r="C11817" s="143">
        <f t="shared" si="1"/>
        <v>2046</v>
      </c>
      <c r="D11817" s="154">
        <v>42404</v>
      </c>
      <c r="E11817" s="145">
        <f t="shared" si="2"/>
        <v>2</v>
      </c>
      <c r="F11817" s="145">
        <f t="shared" si="3"/>
        <v>2016</v>
      </c>
      <c r="G11817" s="153" t="s">
        <v>8887</v>
      </c>
      <c r="H11817" s="143">
        <v>10983</v>
      </c>
      <c r="I11817" s="143">
        <v>2324529</v>
      </c>
      <c r="J11817" s="143">
        <v>1149</v>
      </c>
      <c r="K11817" s="147" t="s">
        <v>77</v>
      </c>
      <c r="L11817" s="152"/>
      <c r="M11817" s="57"/>
      <c r="N11817" s="150"/>
      <c r="O11817" s="150"/>
      <c r="P11817" s="150"/>
      <c r="Q11817" s="150"/>
    </row>
    <row r="11818" spans="1:17" ht="15">
      <c r="A11818" s="142">
        <v>53486</v>
      </c>
      <c r="B11818" s="143">
        <f t="shared" si="0"/>
        <v>6</v>
      </c>
      <c r="C11818" s="143">
        <f t="shared" si="1"/>
        <v>2046</v>
      </c>
      <c r="D11818" s="154">
        <v>42404</v>
      </c>
      <c r="E11818" s="145">
        <f t="shared" si="2"/>
        <v>2</v>
      </c>
      <c r="F11818" s="145">
        <f t="shared" si="3"/>
        <v>2016</v>
      </c>
      <c r="G11818" s="153" t="s">
        <v>8888</v>
      </c>
      <c r="H11818" s="143">
        <v>10984</v>
      </c>
      <c r="I11818" s="143">
        <v>2324530</v>
      </c>
      <c r="J11818" s="143">
        <v>3295</v>
      </c>
      <c r="K11818" s="147" t="s">
        <v>77</v>
      </c>
      <c r="L11818" s="152"/>
      <c r="M11818" s="57"/>
      <c r="N11818" s="150"/>
      <c r="O11818" s="150"/>
      <c r="P11818" s="150"/>
      <c r="Q11818" s="150"/>
    </row>
    <row r="11819" spans="1:17" ht="15">
      <c r="A11819" s="142">
        <v>53487</v>
      </c>
      <c r="B11819" s="143">
        <f t="shared" si="0"/>
        <v>6</v>
      </c>
      <c r="C11819" s="143">
        <f t="shared" si="1"/>
        <v>2046</v>
      </c>
      <c r="D11819" s="154">
        <v>42404</v>
      </c>
      <c r="E11819" s="145">
        <f t="shared" si="2"/>
        <v>2</v>
      </c>
      <c r="F11819" s="145">
        <f t="shared" si="3"/>
        <v>2016</v>
      </c>
      <c r="G11819" s="153" t="s">
        <v>8627</v>
      </c>
      <c r="H11819" s="143">
        <v>10710</v>
      </c>
      <c r="I11819" s="143">
        <v>2324531</v>
      </c>
      <c r="J11819" s="143">
        <v>743</v>
      </c>
      <c r="K11819" s="147" t="s">
        <v>77</v>
      </c>
      <c r="L11819" s="152"/>
      <c r="M11819" s="57"/>
      <c r="N11819" s="150"/>
      <c r="O11819" s="150"/>
      <c r="P11819" s="150"/>
      <c r="Q11819" s="150"/>
    </row>
    <row r="11820" spans="1:17" ht="15">
      <c r="A11820" s="142">
        <v>53488</v>
      </c>
      <c r="B11820" s="143">
        <f t="shared" si="0"/>
        <v>6</v>
      </c>
      <c r="C11820" s="143">
        <f t="shared" si="1"/>
        <v>2046</v>
      </c>
      <c r="D11820" s="154">
        <v>42404</v>
      </c>
      <c r="E11820" s="145">
        <f t="shared" si="2"/>
        <v>2</v>
      </c>
      <c r="F11820" s="145">
        <f t="shared" si="3"/>
        <v>2016</v>
      </c>
      <c r="G11820" s="153" t="s">
        <v>8889</v>
      </c>
      <c r="H11820" s="143">
        <v>0</v>
      </c>
      <c r="I11820" s="143">
        <v>2324534</v>
      </c>
      <c r="J11820" s="143">
        <v>3204</v>
      </c>
      <c r="K11820" s="147" t="s">
        <v>77</v>
      </c>
      <c r="L11820" s="152"/>
      <c r="M11820" s="57"/>
      <c r="N11820" s="150"/>
      <c r="O11820" s="150"/>
      <c r="P11820" s="150"/>
      <c r="Q11820" s="150"/>
    </row>
    <row r="11821" spans="1:17" ht="15">
      <c r="A11821" s="142">
        <v>53489</v>
      </c>
      <c r="B11821" s="143">
        <f t="shared" si="0"/>
        <v>6</v>
      </c>
      <c r="C11821" s="143">
        <f t="shared" si="1"/>
        <v>2046</v>
      </c>
      <c r="D11821" s="154">
        <v>42404</v>
      </c>
      <c r="E11821" s="145">
        <f t="shared" si="2"/>
        <v>2</v>
      </c>
      <c r="F11821" s="145">
        <f t="shared" si="3"/>
        <v>2016</v>
      </c>
      <c r="G11821" s="153" t="s">
        <v>8890</v>
      </c>
      <c r="H11821" s="143">
        <v>10986</v>
      </c>
      <c r="I11821" s="143">
        <v>2324536</v>
      </c>
      <c r="J11821" s="143">
        <v>4199</v>
      </c>
      <c r="K11821" s="147" t="s">
        <v>77</v>
      </c>
      <c r="L11821" s="152"/>
      <c r="M11821" s="57"/>
      <c r="N11821" s="150"/>
      <c r="O11821" s="150"/>
      <c r="P11821" s="150"/>
      <c r="Q11821" s="150"/>
    </row>
    <row r="11822" spans="1:17" ht="15">
      <c r="A11822" s="142">
        <v>53490</v>
      </c>
      <c r="B11822" s="143">
        <f t="shared" si="0"/>
        <v>6</v>
      </c>
      <c r="C11822" s="143">
        <f t="shared" si="1"/>
        <v>2046</v>
      </c>
      <c r="D11822" s="154">
        <v>42405</v>
      </c>
      <c r="E11822" s="145">
        <f t="shared" si="2"/>
        <v>2</v>
      </c>
      <c r="F11822" s="145">
        <f t="shared" si="3"/>
        <v>2016</v>
      </c>
      <c r="G11822" s="153" t="s">
        <v>8891</v>
      </c>
      <c r="H11822" s="143">
        <v>0</v>
      </c>
      <c r="I11822" s="143">
        <v>2324539</v>
      </c>
      <c r="J11822" s="143">
        <v>8698</v>
      </c>
      <c r="K11822" s="147" t="s">
        <v>77</v>
      </c>
      <c r="L11822" s="152"/>
      <c r="M11822" s="57"/>
      <c r="N11822" s="150"/>
      <c r="O11822" s="150"/>
      <c r="P11822" s="150"/>
      <c r="Q11822" s="150"/>
    </row>
    <row r="11823" spans="1:17" ht="15">
      <c r="A11823" s="142">
        <v>53491</v>
      </c>
      <c r="B11823" s="143">
        <f t="shared" si="0"/>
        <v>6</v>
      </c>
      <c r="C11823" s="143">
        <f t="shared" si="1"/>
        <v>2046</v>
      </c>
      <c r="D11823" s="154">
        <v>42405</v>
      </c>
      <c r="E11823" s="145">
        <f t="shared" si="2"/>
        <v>2</v>
      </c>
      <c r="F11823" s="145">
        <f t="shared" si="3"/>
        <v>2016</v>
      </c>
      <c r="G11823" s="146"/>
      <c r="H11823" s="143">
        <v>10990</v>
      </c>
      <c r="I11823" s="143">
        <v>2324545</v>
      </c>
      <c r="J11823" s="143">
        <v>2688</v>
      </c>
      <c r="K11823" s="147" t="s">
        <v>77</v>
      </c>
      <c r="L11823" s="152"/>
      <c r="M11823" s="57"/>
      <c r="N11823" s="150"/>
      <c r="O11823" s="150"/>
      <c r="P11823" s="150"/>
      <c r="Q11823" s="150"/>
    </row>
    <row r="11824" spans="1:17" ht="15">
      <c r="A11824" s="142">
        <v>53492</v>
      </c>
      <c r="B11824" s="143">
        <f t="shared" si="0"/>
        <v>6</v>
      </c>
      <c r="C11824" s="143">
        <f t="shared" si="1"/>
        <v>2046</v>
      </c>
      <c r="D11824" s="154">
        <v>42405</v>
      </c>
      <c r="E11824" s="145">
        <f t="shared" si="2"/>
        <v>2</v>
      </c>
      <c r="F11824" s="145">
        <f t="shared" si="3"/>
        <v>2016</v>
      </c>
      <c r="G11824" s="153" t="s">
        <v>8892</v>
      </c>
      <c r="H11824" s="143">
        <v>10991</v>
      </c>
      <c r="I11824" s="143">
        <v>2324546</v>
      </c>
      <c r="J11824" s="143">
        <v>1599</v>
      </c>
      <c r="K11824" s="147" t="s">
        <v>77</v>
      </c>
      <c r="L11824" s="152"/>
      <c r="M11824" s="57"/>
      <c r="N11824" s="150"/>
      <c r="O11824" s="150"/>
      <c r="P11824" s="150"/>
      <c r="Q11824" s="150"/>
    </row>
    <row r="11825" spans="1:17" ht="15">
      <c r="A11825" s="142">
        <v>53493</v>
      </c>
      <c r="B11825" s="143">
        <f t="shared" si="0"/>
        <v>6</v>
      </c>
      <c r="C11825" s="143">
        <f t="shared" si="1"/>
        <v>2046</v>
      </c>
      <c r="D11825" s="154">
        <v>42405</v>
      </c>
      <c r="E11825" s="145">
        <f t="shared" si="2"/>
        <v>2</v>
      </c>
      <c r="F11825" s="145">
        <f t="shared" si="3"/>
        <v>2016</v>
      </c>
      <c r="G11825" s="153" t="s">
        <v>8893</v>
      </c>
      <c r="H11825" s="143">
        <v>10992</v>
      </c>
      <c r="I11825" s="143">
        <v>2324549</v>
      </c>
      <c r="J11825" s="143">
        <v>1970</v>
      </c>
      <c r="K11825" s="147" t="s">
        <v>77</v>
      </c>
      <c r="L11825" s="152"/>
      <c r="M11825" s="57"/>
      <c r="N11825" s="150"/>
      <c r="O11825" s="150"/>
      <c r="P11825" s="150"/>
      <c r="Q11825" s="150"/>
    </row>
    <row r="11826" spans="1:17" ht="15">
      <c r="A11826" s="142">
        <v>53494</v>
      </c>
      <c r="B11826" s="143">
        <f t="shared" si="0"/>
        <v>6</v>
      </c>
      <c r="C11826" s="143">
        <f t="shared" si="1"/>
        <v>2046</v>
      </c>
      <c r="D11826" s="154">
        <v>42405</v>
      </c>
      <c r="E11826" s="145">
        <f t="shared" si="2"/>
        <v>2</v>
      </c>
      <c r="F11826" s="145">
        <f t="shared" si="3"/>
        <v>2016</v>
      </c>
      <c r="G11826" s="153" t="s">
        <v>8894</v>
      </c>
      <c r="H11826" s="143">
        <v>7116</v>
      </c>
      <c r="I11826" s="143">
        <v>2324550</v>
      </c>
      <c r="J11826" s="143">
        <v>3099</v>
      </c>
      <c r="K11826" s="147" t="s">
        <v>77</v>
      </c>
      <c r="L11826" s="152"/>
      <c r="M11826" s="57"/>
      <c r="N11826" s="150"/>
      <c r="O11826" s="150"/>
      <c r="P11826" s="150"/>
      <c r="Q11826" s="150"/>
    </row>
    <row r="11827" spans="1:17" ht="15">
      <c r="A11827" s="142">
        <v>53495</v>
      </c>
      <c r="B11827" s="143">
        <f t="shared" si="0"/>
        <v>6</v>
      </c>
      <c r="C11827" s="143">
        <f t="shared" si="1"/>
        <v>2046</v>
      </c>
      <c r="D11827" s="154">
        <v>42405</v>
      </c>
      <c r="E11827" s="145">
        <f t="shared" si="2"/>
        <v>2</v>
      </c>
      <c r="F11827" s="145">
        <f t="shared" si="3"/>
        <v>2016</v>
      </c>
      <c r="G11827" s="153" t="s">
        <v>8895</v>
      </c>
      <c r="H11827" s="143">
        <v>10993</v>
      </c>
      <c r="I11827" s="143">
        <v>2324551</v>
      </c>
      <c r="J11827" s="143">
        <v>3733</v>
      </c>
      <c r="K11827" s="147" t="s">
        <v>77</v>
      </c>
      <c r="L11827" s="152"/>
      <c r="M11827" s="57"/>
      <c r="N11827" s="150"/>
      <c r="O11827" s="150"/>
      <c r="P11827" s="150"/>
      <c r="Q11827" s="150"/>
    </row>
    <row r="11828" spans="1:17" ht="15">
      <c r="A11828" s="142">
        <v>53496</v>
      </c>
      <c r="B11828" s="143">
        <f t="shared" si="0"/>
        <v>6</v>
      </c>
      <c r="C11828" s="143">
        <f t="shared" si="1"/>
        <v>2046</v>
      </c>
      <c r="D11828" s="154">
        <v>42405</v>
      </c>
      <c r="E11828" s="145">
        <f t="shared" si="2"/>
        <v>2</v>
      </c>
      <c r="F11828" s="145">
        <f t="shared" si="3"/>
        <v>2016</v>
      </c>
      <c r="G11828" s="146"/>
      <c r="H11828" s="143">
        <v>7821</v>
      </c>
      <c r="I11828" s="143">
        <v>2324552</v>
      </c>
      <c r="J11828" s="143">
        <v>6559</v>
      </c>
      <c r="K11828" s="147" t="s">
        <v>77</v>
      </c>
      <c r="L11828" s="152"/>
      <c r="M11828" s="57"/>
      <c r="N11828" s="150"/>
      <c r="O11828" s="150"/>
      <c r="P11828" s="150"/>
      <c r="Q11828" s="150"/>
    </row>
    <row r="11829" spans="1:17" ht="15">
      <c r="A11829" s="142">
        <v>53497</v>
      </c>
      <c r="B11829" s="143">
        <f t="shared" si="0"/>
        <v>6</v>
      </c>
      <c r="C11829" s="143">
        <f t="shared" si="1"/>
        <v>2046</v>
      </c>
      <c r="D11829" s="154">
        <v>42405</v>
      </c>
      <c r="E11829" s="145">
        <f t="shared" si="2"/>
        <v>2</v>
      </c>
      <c r="F11829" s="145">
        <f t="shared" si="3"/>
        <v>2016</v>
      </c>
      <c r="G11829" s="153" t="s">
        <v>8896</v>
      </c>
      <c r="H11829" s="143">
        <v>10995</v>
      </c>
      <c r="I11829" s="143">
        <v>2324553</v>
      </c>
      <c r="J11829" s="143">
        <v>1798</v>
      </c>
      <c r="K11829" s="147" t="s">
        <v>77</v>
      </c>
      <c r="L11829" s="152"/>
      <c r="M11829" s="57"/>
      <c r="N11829" s="150"/>
      <c r="O11829" s="150"/>
      <c r="P11829" s="150"/>
      <c r="Q11829" s="150"/>
    </row>
    <row r="11830" spans="1:17" ht="15">
      <c r="A11830" s="142">
        <v>53498</v>
      </c>
      <c r="B11830" s="143">
        <f t="shared" si="0"/>
        <v>6</v>
      </c>
      <c r="C11830" s="143">
        <f t="shared" si="1"/>
        <v>2046</v>
      </c>
      <c r="D11830" s="154">
        <v>42405</v>
      </c>
      <c r="E11830" s="145">
        <f t="shared" si="2"/>
        <v>2</v>
      </c>
      <c r="F11830" s="145">
        <f t="shared" si="3"/>
        <v>2016</v>
      </c>
      <c r="G11830" s="153" t="s">
        <v>8897</v>
      </c>
      <c r="H11830" s="143">
        <v>10996</v>
      </c>
      <c r="I11830" s="143">
        <v>2324554</v>
      </c>
      <c r="J11830" s="143">
        <v>2086</v>
      </c>
      <c r="K11830" s="147" t="s">
        <v>77</v>
      </c>
      <c r="L11830" s="152"/>
      <c r="M11830" s="57"/>
      <c r="N11830" s="150"/>
      <c r="O11830" s="150"/>
      <c r="P11830" s="150"/>
      <c r="Q11830" s="150"/>
    </row>
    <row r="11831" spans="1:17" ht="15">
      <c r="A11831" s="142">
        <v>53499</v>
      </c>
      <c r="B11831" s="143">
        <f t="shared" si="0"/>
        <v>6</v>
      </c>
      <c r="C11831" s="143">
        <f t="shared" si="1"/>
        <v>2046</v>
      </c>
      <c r="D11831" s="154">
        <v>42405</v>
      </c>
      <c r="E11831" s="145">
        <f t="shared" si="2"/>
        <v>2</v>
      </c>
      <c r="F11831" s="145">
        <f t="shared" si="3"/>
        <v>2016</v>
      </c>
      <c r="G11831" s="153" t="s">
        <v>8898</v>
      </c>
      <c r="H11831" s="143">
        <v>10998</v>
      </c>
      <c r="I11831" s="143">
        <v>2324556</v>
      </c>
      <c r="J11831" s="143">
        <v>799</v>
      </c>
      <c r="K11831" s="147" t="s">
        <v>77</v>
      </c>
      <c r="L11831" s="152"/>
      <c r="M11831" s="57"/>
      <c r="N11831" s="150"/>
      <c r="O11831" s="150"/>
      <c r="P11831" s="150"/>
      <c r="Q11831" s="150"/>
    </row>
    <row r="11832" spans="1:17" ht="15">
      <c r="A11832" s="142">
        <v>53500</v>
      </c>
      <c r="B11832" s="143">
        <f t="shared" si="0"/>
        <v>6</v>
      </c>
      <c r="C11832" s="143">
        <f t="shared" si="1"/>
        <v>2046</v>
      </c>
      <c r="D11832" s="154">
        <v>42405</v>
      </c>
      <c r="E11832" s="145">
        <f t="shared" si="2"/>
        <v>2</v>
      </c>
      <c r="F11832" s="145">
        <f t="shared" si="3"/>
        <v>2016</v>
      </c>
      <c r="G11832" s="153" t="s">
        <v>8899</v>
      </c>
      <c r="H11832" s="143">
        <v>9543</v>
      </c>
      <c r="I11832" s="143">
        <v>2324557</v>
      </c>
      <c r="J11832" s="143">
        <v>1679</v>
      </c>
      <c r="K11832" s="147" t="s">
        <v>77</v>
      </c>
      <c r="L11832" s="152"/>
      <c r="M11832" s="57"/>
      <c r="N11832" s="150"/>
      <c r="O11832" s="150"/>
      <c r="P11832" s="150"/>
      <c r="Q11832" s="150"/>
    </row>
    <row r="11833" spans="1:17" ht="15">
      <c r="A11833" s="142">
        <v>53501</v>
      </c>
      <c r="B11833" s="143">
        <f t="shared" si="0"/>
        <v>6</v>
      </c>
      <c r="C11833" s="143">
        <f t="shared" si="1"/>
        <v>2046</v>
      </c>
      <c r="D11833" s="154">
        <v>42405</v>
      </c>
      <c r="E11833" s="145">
        <f t="shared" si="2"/>
        <v>2</v>
      </c>
      <c r="F11833" s="145">
        <f t="shared" si="3"/>
        <v>2016</v>
      </c>
      <c r="G11833" s="153" t="s">
        <v>8900</v>
      </c>
      <c r="H11833" s="143">
        <v>17230</v>
      </c>
      <c r="I11833" s="143">
        <v>2324558</v>
      </c>
      <c r="J11833" s="143">
        <v>3749</v>
      </c>
      <c r="K11833" s="147" t="s">
        <v>77</v>
      </c>
      <c r="L11833" s="152"/>
      <c r="M11833" s="57"/>
      <c r="N11833" s="150"/>
      <c r="O11833" s="150"/>
      <c r="P11833" s="150"/>
      <c r="Q11833" s="150"/>
    </row>
    <row r="11834" spans="1:17" ht="15">
      <c r="A11834" s="142">
        <v>53502</v>
      </c>
      <c r="B11834" s="143">
        <f t="shared" si="0"/>
        <v>6</v>
      </c>
      <c r="C11834" s="143">
        <f t="shared" si="1"/>
        <v>2046</v>
      </c>
      <c r="D11834" s="154">
        <v>42405</v>
      </c>
      <c r="E11834" s="145">
        <f t="shared" si="2"/>
        <v>2</v>
      </c>
      <c r="F11834" s="145">
        <f t="shared" si="3"/>
        <v>2016</v>
      </c>
      <c r="G11834" s="153" t="s">
        <v>8901</v>
      </c>
      <c r="H11834" s="143">
        <v>10999</v>
      </c>
      <c r="I11834" s="143">
        <v>2324560</v>
      </c>
      <c r="J11834" s="143">
        <v>2363</v>
      </c>
      <c r="K11834" s="147" t="s">
        <v>77</v>
      </c>
      <c r="L11834" s="152"/>
      <c r="M11834" s="57"/>
      <c r="N11834" s="150"/>
      <c r="O11834" s="150"/>
      <c r="P11834" s="150"/>
      <c r="Q11834" s="150"/>
    </row>
    <row r="11835" spans="1:17" ht="15">
      <c r="A11835" s="142">
        <v>53503</v>
      </c>
      <c r="B11835" s="143">
        <f t="shared" si="0"/>
        <v>6</v>
      </c>
      <c r="C11835" s="143">
        <f t="shared" si="1"/>
        <v>2046</v>
      </c>
      <c r="D11835" s="154">
        <v>42405</v>
      </c>
      <c r="E11835" s="145">
        <f t="shared" si="2"/>
        <v>2</v>
      </c>
      <c r="F11835" s="145">
        <f t="shared" si="3"/>
        <v>2016</v>
      </c>
      <c r="G11835" s="153" t="s">
        <v>8902</v>
      </c>
      <c r="H11835" s="143">
        <v>0</v>
      </c>
      <c r="I11835" s="143">
        <v>2324562</v>
      </c>
      <c r="J11835" s="143">
        <v>1977</v>
      </c>
      <c r="K11835" s="147" t="s">
        <v>77</v>
      </c>
      <c r="L11835" s="152"/>
      <c r="M11835" s="57"/>
      <c r="N11835" s="150"/>
      <c r="O11835" s="150"/>
      <c r="P11835" s="150"/>
      <c r="Q11835" s="150"/>
    </row>
    <row r="11836" spans="1:17" ht="15">
      <c r="A11836" s="142">
        <v>53504</v>
      </c>
      <c r="B11836" s="143">
        <f t="shared" si="0"/>
        <v>6</v>
      </c>
      <c r="C11836" s="143">
        <f t="shared" si="1"/>
        <v>2046</v>
      </c>
      <c r="D11836" s="154">
        <v>42405</v>
      </c>
      <c r="E11836" s="145">
        <f t="shared" si="2"/>
        <v>2</v>
      </c>
      <c r="F11836" s="145">
        <f t="shared" si="3"/>
        <v>2016</v>
      </c>
      <c r="G11836" s="153" t="s">
        <v>8903</v>
      </c>
      <c r="H11836" s="143">
        <v>11000</v>
      </c>
      <c r="I11836" s="143">
        <v>2324563</v>
      </c>
      <c r="J11836" s="143">
        <v>2499</v>
      </c>
      <c r="K11836" s="147" t="s">
        <v>77</v>
      </c>
      <c r="L11836" s="152"/>
      <c r="M11836" s="57"/>
      <c r="N11836" s="150"/>
      <c r="O11836" s="150"/>
      <c r="P11836" s="150"/>
      <c r="Q11836" s="150"/>
    </row>
    <row r="11837" spans="1:17" ht="15">
      <c r="A11837" s="142">
        <v>53505</v>
      </c>
      <c r="B11837" s="143">
        <f t="shared" si="0"/>
        <v>6</v>
      </c>
      <c r="C11837" s="143">
        <f t="shared" si="1"/>
        <v>2046</v>
      </c>
      <c r="D11837" s="154">
        <v>42405</v>
      </c>
      <c r="E11837" s="145">
        <f t="shared" si="2"/>
        <v>2</v>
      </c>
      <c r="F11837" s="145">
        <f t="shared" si="3"/>
        <v>2016</v>
      </c>
      <c r="G11837" s="153" t="s">
        <v>8904</v>
      </c>
      <c r="H11837" s="143">
        <v>2048</v>
      </c>
      <c r="I11837" s="143">
        <v>2324564</v>
      </c>
      <c r="J11837" s="143">
        <v>3672</v>
      </c>
      <c r="K11837" s="147" t="s">
        <v>77</v>
      </c>
      <c r="L11837" s="152"/>
      <c r="M11837" s="57"/>
      <c r="N11837" s="150"/>
      <c r="O11837" s="150"/>
      <c r="P11837" s="150"/>
      <c r="Q11837" s="150"/>
    </row>
    <row r="11838" spans="1:17" ht="15">
      <c r="A11838" s="142">
        <v>53506</v>
      </c>
      <c r="B11838" s="143">
        <f t="shared" si="0"/>
        <v>6</v>
      </c>
      <c r="C11838" s="143">
        <f t="shared" si="1"/>
        <v>2046</v>
      </c>
      <c r="D11838" s="154">
        <v>42405</v>
      </c>
      <c r="E11838" s="145">
        <f t="shared" si="2"/>
        <v>2</v>
      </c>
      <c r="F11838" s="145">
        <f t="shared" si="3"/>
        <v>2016</v>
      </c>
      <c r="G11838" s="153" t="s">
        <v>8905</v>
      </c>
      <c r="H11838" s="143">
        <v>9787</v>
      </c>
      <c r="I11838" s="143">
        <v>2324566</v>
      </c>
      <c r="J11838" s="143">
        <v>2359</v>
      </c>
      <c r="K11838" s="147" t="s">
        <v>77</v>
      </c>
      <c r="L11838" s="152"/>
      <c r="M11838" s="57"/>
      <c r="N11838" s="150"/>
      <c r="O11838" s="150"/>
      <c r="P11838" s="150"/>
      <c r="Q11838" s="150"/>
    </row>
    <row r="11839" spans="1:17" ht="15">
      <c r="A11839" s="142">
        <v>53507</v>
      </c>
      <c r="B11839" s="143">
        <f t="shared" si="0"/>
        <v>6</v>
      </c>
      <c r="C11839" s="143">
        <f t="shared" si="1"/>
        <v>2046</v>
      </c>
      <c r="D11839" s="154">
        <v>42405</v>
      </c>
      <c r="E11839" s="145">
        <f t="shared" si="2"/>
        <v>2</v>
      </c>
      <c r="F11839" s="145">
        <f t="shared" si="3"/>
        <v>2016</v>
      </c>
      <c r="G11839" s="153" t="s">
        <v>176</v>
      </c>
      <c r="H11839" s="143">
        <v>10987</v>
      </c>
      <c r="I11839" s="143">
        <v>2324567</v>
      </c>
      <c r="J11839" s="143">
        <v>2745</v>
      </c>
      <c r="K11839" s="147" t="s">
        <v>77</v>
      </c>
      <c r="L11839" s="152"/>
      <c r="M11839" s="57"/>
      <c r="N11839" s="150"/>
      <c r="O11839" s="150"/>
      <c r="P11839" s="150"/>
      <c r="Q11839" s="150"/>
    </row>
    <row r="11840" spans="1:17" ht="15">
      <c r="A11840" s="142">
        <v>53508</v>
      </c>
      <c r="B11840" s="143">
        <f t="shared" si="0"/>
        <v>6</v>
      </c>
      <c r="C11840" s="143">
        <f t="shared" si="1"/>
        <v>2046</v>
      </c>
      <c r="D11840" s="154">
        <v>42405</v>
      </c>
      <c r="E11840" s="145">
        <f t="shared" si="2"/>
        <v>2</v>
      </c>
      <c r="F11840" s="145">
        <f t="shared" si="3"/>
        <v>2016</v>
      </c>
      <c r="G11840" s="153" t="s">
        <v>8906</v>
      </c>
      <c r="H11840" s="143">
        <v>2503</v>
      </c>
      <c r="I11840" s="143">
        <v>2324569</v>
      </c>
      <c r="J11840" s="143">
        <v>1544</v>
      </c>
      <c r="K11840" s="147" t="s">
        <v>77</v>
      </c>
      <c r="L11840" s="152"/>
      <c r="M11840" s="57"/>
      <c r="N11840" s="150"/>
      <c r="O11840" s="150"/>
      <c r="P11840" s="150"/>
      <c r="Q11840" s="150"/>
    </row>
    <row r="11841" spans="1:17" ht="15">
      <c r="A11841" s="142">
        <v>53509</v>
      </c>
      <c r="B11841" s="143">
        <f t="shared" si="0"/>
        <v>7</v>
      </c>
      <c r="C11841" s="143">
        <f t="shared" si="1"/>
        <v>2046</v>
      </c>
      <c r="D11841" s="154">
        <v>42405</v>
      </c>
      <c r="E11841" s="145">
        <f t="shared" si="2"/>
        <v>2</v>
      </c>
      <c r="F11841" s="145">
        <f t="shared" si="3"/>
        <v>2016</v>
      </c>
      <c r="G11841" s="153" t="s">
        <v>8907</v>
      </c>
      <c r="H11841" s="143">
        <v>11001</v>
      </c>
      <c r="I11841" s="143">
        <v>2324570</v>
      </c>
      <c r="J11841" s="143">
        <v>2039</v>
      </c>
      <c r="K11841" s="147" t="s">
        <v>77</v>
      </c>
      <c r="L11841" s="152"/>
      <c r="M11841" s="57"/>
      <c r="N11841" s="150"/>
      <c r="O11841" s="150"/>
      <c r="P11841" s="150"/>
      <c r="Q11841" s="150"/>
    </row>
    <row r="11842" spans="1:17" ht="15">
      <c r="A11842" s="142">
        <v>53510</v>
      </c>
      <c r="B11842" s="143">
        <f t="shared" si="0"/>
        <v>7</v>
      </c>
      <c r="C11842" s="143">
        <f t="shared" si="1"/>
        <v>2046</v>
      </c>
      <c r="D11842" s="154">
        <v>42405</v>
      </c>
      <c r="E11842" s="145">
        <f t="shared" si="2"/>
        <v>2</v>
      </c>
      <c r="F11842" s="145">
        <f t="shared" si="3"/>
        <v>2016</v>
      </c>
      <c r="G11842" s="153" t="s">
        <v>8908</v>
      </c>
      <c r="H11842" s="143">
        <v>0</v>
      </c>
      <c r="I11842" s="143">
        <v>2324571</v>
      </c>
      <c r="J11842" s="143">
        <v>3979</v>
      </c>
      <c r="K11842" s="147" t="s">
        <v>77</v>
      </c>
      <c r="L11842" s="152"/>
      <c r="M11842" s="57"/>
      <c r="N11842" s="150"/>
      <c r="O11842" s="150"/>
      <c r="P11842" s="150"/>
      <c r="Q11842" s="150"/>
    </row>
    <row r="11843" spans="1:17" ht="15">
      <c r="A11843" s="142">
        <v>53511</v>
      </c>
      <c r="B11843" s="143">
        <f t="shared" si="0"/>
        <v>7</v>
      </c>
      <c r="C11843" s="143">
        <f t="shared" si="1"/>
        <v>2046</v>
      </c>
      <c r="D11843" s="154">
        <v>42405</v>
      </c>
      <c r="E11843" s="145">
        <f t="shared" si="2"/>
        <v>2</v>
      </c>
      <c r="F11843" s="145">
        <f t="shared" si="3"/>
        <v>2016</v>
      </c>
      <c r="G11843" s="153" t="s">
        <v>8909</v>
      </c>
      <c r="H11843" s="143">
        <v>11002</v>
      </c>
      <c r="I11843" s="143">
        <v>2324572</v>
      </c>
      <c r="J11843" s="143">
        <v>3000</v>
      </c>
      <c r="K11843" s="147" t="s">
        <v>77</v>
      </c>
      <c r="L11843" s="152"/>
      <c r="M11843" s="57"/>
      <c r="N11843" s="150"/>
      <c r="O11843" s="150"/>
      <c r="P11843" s="150"/>
      <c r="Q11843" s="150"/>
    </row>
    <row r="11844" spans="1:17" ht="15">
      <c r="A11844" s="142">
        <v>53512</v>
      </c>
      <c r="B11844" s="143">
        <f t="shared" si="0"/>
        <v>7</v>
      </c>
      <c r="C11844" s="143">
        <f t="shared" si="1"/>
        <v>2046</v>
      </c>
      <c r="D11844" s="154">
        <v>42405</v>
      </c>
      <c r="E11844" s="145">
        <f t="shared" si="2"/>
        <v>2</v>
      </c>
      <c r="F11844" s="145">
        <f t="shared" si="3"/>
        <v>2016</v>
      </c>
      <c r="G11844" s="153" t="s">
        <v>8910</v>
      </c>
      <c r="H11844" s="143">
        <v>2025</v>
      </c>
      <c r="I11844" s="143">
        <v>2324574</v>
      </c>
      <c r="J11844" s="143">
        <v>1599</v>
      </c>
      <c r="K11844" s="147" t="s">
        <v>77</v>
      </c>
      <c r="L11844" s="152"/>
      <c r="M11844" s="57"/>
      <c r="N11844" s="150"/>
      <c r="O11844" s="150"/>
      <c r="P11844" s="150"/>
      <c r="Q11844" s="150"/>
    </row>
    <row r="11845" spans="1:17" ht="15">
      <c r="A11845" s="142">
        <v>53513</v>
      </c>
      <c r="B11845" s="143">
        <f t="shared" si="0"/>
        <v>7</v>
      </c>
      <c r="C11845" s="143">
        <f t="shared" si="1"/>
        <v>2046</v>
      </c>
      <c r="D11845" s="154">
        <v>42405</v>
      </c>
      <c r="E11845" s="145">
        <f t="shared" si="2"/>
        <v>2</v>
      </c>
      <c r="F11845" s="145">
        <f t="shared" si="3"/>
        <v>2016</v>
      </c>
      <c r="G11845" s="153" t="s">
        <v>8911</v>
      </c>
      <c r="H11845" s="143">
        <v>0</v>
      </c>
      <c r="I11845" s="143">
        <v>2324575</v>
      </c>
      <c r="J11845" s="143">
        <v>2200</v>
      </c>
      <c r="K11845" s="147" t="s">
        <v>77</v>
      </c>
      <c r="L11845" s="152"/>
      <c r="M11845" s="57"/>
      <c r="N11845" s="150"/>
      <c r="O11845" s="150"/>
      <c r="P11845" s="150"/>
      <c r="Q11845" s="150"/>
    </row>
    <row r="11846" spans="1:17" ht="15">
      <c r="A11846" s="142">
        <v>53514</v>
      </c>
      <c r="B11846" s="143">
        <f t="shared" si="0"/>
        <v>7</v>
      </c>
      <c r="C11846" s="143">
        <f t="shared" si="1"/>
        <v>2046</v>
      </c>
      <c r="D11846" s="154">
        <v>42405</v>
      </c>
      <c r="E11846" s="145">
        <f t="shared" si="2"/>
        <v>2</v>
      </c>
      <c r="F11846" s="145">
        <f t="shared" si="3"/>
        <v>2016</v>
      </c>
      <c r="G11846" s="153" t="s">
        <v>8912</v>
      </c>
      <c r="H11846" s="143">
        <v>0</v>
      </c>
      <c r="I11846" s="143">
        <v>2324576</v>
      </c>
      <c r="J11846" s="143">
        <v>1899</v>
      </c>
      <c r="K11846" s="147" t="s">
        <v>77</v>
      </c>
      <c r="L11846" s="152"/>
      <c r="M11846" s="57"/>
      <c r="N11846" s="150"/>
      <c r="O11846" s="150"/>
      <c r="P11846" s="150"/>
      <c r="Q11846" s="150"/>
    </row>
    <row r="11847" spans="1:17" ht="15">
      <c r="A11847" s="142">
        <v>53515</v>
      </c>
      <c r="B11847" s="143">
        <f t="shared" si="0"/>
        <v>7</v>
      </c>
      <c r="C11847" s="143">
        <f t="shared" si="1"/>
        <v>2046</v>
      </c>
      <c r="D11847" s="154">
        <v>42405</v>
      </c>
      <c r="E11847" s="145">
        <f t="shared" si="2"/>
        <v>2</v>
      </c>
      <c r="F11847" s="145">
        <f t="shared" si="3"/>
        <v>2016</v>
      </c>
      <c r="G11847" s="153" t="s">
        <v>8913</v>
      </c>
      <c r="H11847" s="143">
        <v>0</v>
      </c>
      <c r="I11847" s="143">
        <v>2324577</v>
      </c>
      <c r="J11847" s="143">
        <v>3699</v>
      </c>
      <c r="K11847" s="147" t="s">
        <v>77</v>
      </c>
      <c r="L11847" s="152"/>
      <c r="M11847" s="57"/>
      <c r="N11847" s="150"/>
      <c r="O11847" s="150"/>
      <c r="P11847" s="150"/>
      <c r="Q11847" s="150"/>
    </row>
    <row r="11848" spans="1:17" ht="15">
      <c r="A11848" s="142">
        <v>53516</v>
      </c>
      <c r="B11848" s="143">
        <f t="shared" si="0"/>
        <v>7</v>
      </c>
      <c r="C11848" s="143">
        <f t="shared" si="1"/>
        <v>2046</v>
      </c>
      <c r="D11848" s="154">
        <v>42405</v>
      </c>
      <c r="E11848" s="145">
        <f t="shared" si="2"/>
        <v>2</v>
      </c>
      <c r="F11848" s="145">
        <f t="shared" si="3"/>
        <v>2016</v>
      </c>
      <c r="G11848" s="153" t="s">
        <v>8914</v>
      </c>
      <c r="H11848" s="143">
        <v>10569</v>
      </c>
      <c r="I11848" s="143">
        <v>2324579</v>
      </c>
      <c r="J11848" s="143">
        <v>1639</v>
      </c>
      <c r="K11848" s="147" t="s">
        <v>77</v>
      </c>
      <c r="L11848" s="152"/>
      <c r="M11848" s="57"/>
      <c r="N11848" s="150"/>
      <c r="O11848" s="150"/>
      <c r="P11848" s="150"/>
      <c r="Q11848" s="150"/>
    </row>
    <row r="11849" spans="1:17" ht="15">
      <c r="A11849" s="142">
        <v>53517</v>
      </c>
      <c r="B11849" s="143">
        <f t="shared" si="0"/>
        <v>7</v>
      </c>
      <c r="C11849" s="143">
        <f t="shared" si="1"/>
        <v>2046</v>
      </c>
      <c r="D11849" s="154">
        <v>42405</v>
      </c>
      <c r="E11849" s="145">
        <f t="shared" si="2"/>
        <v>2</v>
      </c>
      <c r="F11849" s="145">
        <f t="shared" si="3"/>
        <v>2016</v>
      </c>
      <c r="G11849" s="153" t="s">
        <v>8915</v>
      </c>
      <c r="H11849" s="143">
        <v>11003</v>
      </c>
      <c r="I11849" s="143">
        <v>2324580</v>
      </c>
      <c r="J11849" s="143">
        <v>3930</v>
      </c>
      <c r="K11849" s="147" t="s">
        <v>77</v>
      </c>
      <c r="L11849" s="152"/>
      <c r="M11849" s="57"/>
      <c r="N11849" s="150"/>
      <c r="O11849" s="150"/>
      <c r="P11849" s="150"/>
      <c r="Q11849" s="150"/>
    </row>
    <row r="11850" spans="1:17" ht="15">
      <c r="A11850" s="142">
        <v>53518</v>
      </c>
      <c r="B11850" s="143">
        <f t="shared" si="0"/>
        <v>7</v>
      </c>
      <c r="C11850" s="143">
        <f t="shared" si="1"/>
        <v>2046</v>
      </c>
      <c r="D11850" s="154">
        <v>42405</v>
      </c>
      <c r="E11850" s="145">
        <f t="shared" si="2"/>
        <v>2</v>
      </c>
      <c r="F11850" s="145">
        <f t="shared" si="3"/>
        <v>2016</v>
      </c>
      <c r="G11850" s="153" t="s">
        <v>8916</v>
      </c>
      <c r="H11850" s="143">
        <v>2080</v>
      </c>
      <c r="I11850" s="143">
        <v>2324582</v>
      </c>
      <c r="J11850" s="143">
        <v>2939</v>
      </c>
      <c r="K11850" s="147" t="s">
        <v>77</v>
      </c>
      <c r="L11850" s="152"/>
      <c r="M11850" s="57"/>
      <c r="N11850" s="150"/>
      <c r="O11850" s="150"/>
      <c r="P11850" s="150"/>
      <c r="Q11850" s="150"/>
    </row>
    <row r="11851" spans="1:17" ht="15">
      <c r="A11851" s="142">
        <v>53519</v>
      </c>
      <c r="B11851" s="143">
        <f t="shared" si="0"/>
        <v>7</v>
      </c>
      <c r="C11851" s="143">
        <f t="shared" si="1"/>
        <v>2046</v>
      </c>
      <c r="D11851" s="154">
        <v>42405</v>
      </c>
      <c r="E11851" s="145">
        <f t="shared" si="2"/>
        <v>2</v>
      </c>
      <c r="F11851" s="145">
        <f t="shared" si="3"/>
        <v>2016</v>
      </c>
      <c r="G11851" s="153" t="s">
        <v>8917</v>
      </c>
      <c r="H11851" s="143">
        <v>11004</v>
      </c>
      <c r="I11851" s="143">
        <v>2324583</v>
      </c>
      <c r="J11851" s="143">
        <v>2340</v>
      </c>
      <c r="K11851" s="147" t="s">
        <v>77</v>
      </c>
      <c r="L11851" s="152"/>
      <c r="M11851" s="57"/>
      <c r="N11851" s="150"/>
      <c r="O11851" s="150"/>
      <c r="P11851" s="150"/>
      <c r="Q11851" s="150"/>
    </row>
    <row r="11852" spans="1:17" ht="15">
      <c r="A11852" s="142">
        <v>53520</v>
      </c>
      <c r="B11852" s="143">
        <f t="shared" si="0"/>
        <v>7</v>
      </c>
      <c r="C11852" s="143">
        <f t="shared" si="1"/>
        <v>2046</v>
      </c>
      <c r="D11852" s="154">
        <v>42405</v>
      </c>
      <c r="E11852" s="145">
        <f t="shared" si="2"/>
        <v>2</v>
      </c>
      <c r="F11852" s="145">
        <f t="shared" si="3"/>
        <v>2016</v>
      </c>
      <c r="G11852" s="153" t="s">
        <v>8918</v>
      </c>
      <c r="H11852" s="143">
        <v>0</v>
      </c>
      <c r="I11852" s="143">
        <v>2324584</v>
      </c>
      <c r="J11852" s="143">
        <v>2649</v>
      </c>
      <c r="K11852" s="147" t="s">
        <v>77</v>
      </c>
      <c r="L11852" s="152"/>
      <c r="M11852" s="57"/>
      <c r="N11852" s="150"/>
      <c r="O11852" s="150"/>
      <c r="P11852" s="150"/>
      <c r="Q11852" s="150"/>
    </row>
    <row r="11853" spans="1:17" ht="15">
      <c r="A11853" s="142">
        <v>53521</v>
      </c>
      <c r="B11853" s="143">
        <f t="shared" si="0"/>
        <v>7</v>
      </c>
      <c r="C11853" s="143">
        <f t="shared" si="1"/>
        <v>2046</v>
      </c>
      <c r="D11853" s="154">
        <v>42405</v>
      </c>
      <c r="E11853" s="145">
        <f t="shared" si="2"/>
        <v>2</v>
      </c>
      <c r="F11853" s="145">
        <f t="shared" si="3"/>
        <v>2016</v>
      </c>
      <c r="G11853" s="153" t="s">
        <v>8919</v>
      </c>
      <c r="H11853" s="143">
        <v>12056</v>
      </c>
      <c r="I11853" s="143">
        <v>2324585</v>
      </c>
      <c r="J11853" s="143">
        <v>4579</v>
      </c>
      <c r="K11853" s="147" t="s">
        <v>77</v>
      </c>
      <c r="L11853" s="152"/>
      <c r="M11853" s="57"/>
      <c r="N11853" s="150"/>
      <c r="O11853" s="150"/>
      <c r="P11853" s="150"/>
      <c r="Q11853" s="150"/>
    </row>
    <row r="11854" spans="1:17" ht="15">
      <c r="A11854" s="142">
        <v>53522</v>
      </c>
      <c r="B11854" s="143">
        <f t="shared" si="0"/>
        <v>7</v>
      </c>
      <c r="C11854" s="143">
        <f t="shared" si="1"/>
        <v>2046</v>
      </c>
      <c r="D11854" s="154">
        <v>42405</v>
      </c>
      <c r="E11854" s="145">
        <f t="shared" si="2"/>
        <v>2</v>
      </c>
      <c r="F11854" s="145">
        <f t="shared" si="3"/>
        <v>2016</v>
      </c>
      <c r="G11854" s="146"/>
      <c r="H11854" s="143">
        <v>0</v>
      </c>
      <c r="I11854" s="143">
        <v>2324586</v>
      </c>
      <c r="J11854" s="143">
        <v>1749</v>
      </c>
      <c r="K11854" s="147" t="s">
        <v>77</v>
      </c>
      <c r="L11854" s="152"/>
      <c r="M11854" s="57"/>
      <c r="N11854" s="150"/>
      <c r="O11854" s="150"/>
      <c r="P11854" s="150"/>
      <c r="Q11854" s="150"/>
    </row>
    <row r="11855" spans="1:17" ht="15">
      <c r="A11855" s="142">
        <v>53523</v>
      </c>
      <c r="B11855" s="143">
        <f t="shared" si="0"/>
        <v>7</v>
      </c>
      <c r="C11855" s="143">
        <f t="shared" si="1"/>
        <v>2046</v>
      </c>
      <c r="D11855" s="154">
        <v>42405</v>
      </c>
      <c r="E11855" s="145">
        <f t="shared" si="2"/>
        <v>2</v>
      </c>
      <c r="F11855" s="145">
        <f t="shared" si="3"/>
        <v>2016</v>
      </c>
      <c r="G11855" s="153" t="s">
        <v>8920</v>
      </c>
      <c r="H11855" s="143">
        <v>1189</v>
      </c>
      <c r="I11855" s="143">
        <v>2324588</v>
      </c>
      <c r="J11855" s="143">
        <v>2799</v>
      </c>
      <c r="K11855" s="147" t="s">
        <v>77</v>
      </c>
      <c r="L11855" s="152"/>
      <c r="M11855" s="57"/>
      <c r="N11855" s="150"/>
      <c r="O11855" s="150"/>
      <c r="P11855" s="150"/>
      <c r="Q11855" s="150"/>
    </row>
    <row r="11856" spans="1:17" ht="15">
      <c r="A11856" s="142">
        <v>53524</v>
      </c>
      <c r="B11856" s="143">
        <f t="shared" si="0"/>
        <v>7</v>
      </c>
      <c r="C11856" s="143">
        <f t="shared" si="1"/>
        <v>2046</v>
      </c>
      <c r="D11856" s="154">
        <v>42405</v>
      </c>
      <c r="E11856" s="145">
        <f t="shared" si="2"/>
        <v>2</v>
      </c>
      <c r="F11856" s="145">
        <f t="shared" si="3"/>
        <v>2016</v>
      </c>
      <c r="G11856" s="153" t="s">
        <v>8921</v>
      </c>
      <c r="H11856" s="143">
        <v>11006</v>
      </c>
      <c r="I11856" s="143">
        <v>2324590</v>
      </c>
      <c r="J11856" s="143">
        <v>4849</v>
      </c>
      <c r="K11856" s="147" t="s">
        <v>77</v>
      </c>
      <c r="L11856" s="152"/>
      <c r="M11856" s="57"/>
      <c r="N11856" s="150"/>
      <c r="O11856" s="150"/>
      <c r="P11856" s="150"/>
      <c r="Q11856" s="150"/>
    </row>
    <row r="11857" spans="1:17" ht="15">
      <c r="A11857" s="142">
        <v>53525</v>
      </c>
      <c r="B11857" s="143">
        <f t="shared" si="0"/>
        <v>7</v>
      </c>
      <c r="C11857" s="143">
        <f t="shared" si="1"/>
        <v>2046</v>
      </c>
      <c r="D11857" s="154">
        <v>42405</v>
      </c>
      <c r="E11857" s="145">
        <f t="shared" si="2"/>
        <v>2</v>
      </c>
      <c r="F11857" s="145">
        <f t="shared" si="3"/>
        <v>2016</v>
      </c>
      <c r="G11857" s="153" t="s">
        <v>8922</v>
      </c>
      <c r="H11857" s="143">
        <v>11007</v>
      </c>
      <c r="I11857" s="143">
        <v>2324593</v>
      </c>
      <c r="J11857" s="143">
        <v>7348</v>
      </c>
      <c r="K11857" s="147" t="s">
        <v>77</v>
      </c>
      <c r="L11857" s="152"/>
      <c r="M11857" s="57"/>
      <c r="N11857" s="150"/>
      <c r="O11857" s="150"/>
      <c r="P11857" s="150"/>
      <c r="Q11857" s="150"/>
    </row>
    <row r="11858" spans="1:17" ht="15">
      <c r="A11858" s="142">
        <v>53526</v>
      </c>
      <c r="B11858" s="143">
        <f t="shared" si="0"/>
        <v>7</v>
      </c>
      <c r="C11858" s="143">
        <f t="shared" si="1"/>
        <v>2046</v>
      </c>
      <c r="D11858" s="154">
        <v>42405</v>
      </c>
      <c r="E11858" s="145">
        <f t="shared" si="2"/>
        <v>2</v>
      </c>
      <c r="F11858" s="145">
        <f t="shared" si="3"/>
        <v>2016</v>
      </c>
      <c r="G11858" s="153" t="s">
        <v>7521</v>
      </c>
      <c r="H11858" s="143">
        <v>30805</v>
      </c>
      <c r="I11858" s="143">
        <v>2324598</v>
      </c>
      <c r="J11858" s="143">
        <v>2599</v>
      </c>
      <c r="K11858" s="147" t="s">
        <v>77</v>
      </c>
      <c r="L11858" s="152"/>
      <c r="M11858" s="57"/>
      <c r="N11858" s="150"/>
      <c r="O11858" s="150"/>
      <c r="P11858" s="150"/>
      <c r="Q11858" s="150"/>
    </row>
    <row r="11859" spans="1:17" ht="15">
      <c r="A11859" s="142">
        <v>53527</v>
      </c>
      <c r="B11859" s="143">
        <f t="shared" si="0"/>
        <v>7</v>
      </c>
      <c r="C11859" s="143">
        <f t="shared" si="1"/>
        <v>2046</v>
      </c>
      <c r="D11859" s="154">
        <v>42405</v>
      </c>
      <c r="E11859" s="145">
        <f t="shared" si="2"/>
        <v>2</v>
      </c>
      <c r="F11859" s="145">
        <f t="shared" si="3"/>
        <v>2016</v>
      </c>
      <c r="G11859" s="153" t="s">
        <v>8868</v>
      </c>
      <c r="H11859" s="143">
        <v>10965</v>
      </c>
      <c r="I11859" s="143">
        <v>2324600</v>
      </c>
      <c r="J11859" s="143">
        <v>3190</v>
      </c>
      <c r="K11859" s="147" t="s">
        <v>77</v>
      </c>
      <c r="L11859" s="152"/>
      <c r="M11859" s="57"/>
      <c r="N11859" s="150"/>
      <c r="O11859" s="150"/>
      <c r="P11859" s="150"/>
      <c r="Q11859" s="150"/>
    </row>
    <row r="11860" spans="1:17" ht="15">
      <c r="A11860" s="142">
        <v>53528</v>
      </c>
      <c r="B11860" s="143">
        <f t="shared" si="0"/>
        <v>7</v>
      </c>
      <c r="C11860" s="143">
        <f t="shared" si="1"/>
        <v>2046</v>
      </c>
      <c r="D11860" s="154">
        <v>42405</v>
      </c>
      <c r="E11860" s="145">
        <f t="shared" si="2"/>
        <v>2</v>
      </c>
      <c r="F11860" s="145">
        <f t="shared" si="3"/>
        <v>2016</v>
      </c>
      <c r="G11860" s="153" t="s">
        <v>8867</v>
      </c>
      <c r="H11860" s="143">
        <v>10964</v>
      </c>
      <c r="I11860" s="143">
        <v>2324601</v>
      </c>
      <c r="J11860" s="143">
        <v>2223</v>
      </c>
      <c r="K11860" s="147" t="s">
        <v>77</v>
      </c>
      <c r="L11860" s="152"/>
      <c r="M11860" s="57"/>
      <c r="N11860" s="150"/>
      <c r="O11860" s="150"/>
      <c r="P11860" s="150"/>
      <c r="Q11860" s="150"/>
    </row>
    <row r="11861" spans="1:17" ht="15">
      <c r="A11861" s="142">
        <v>53529</v>
      </c>
      <c r="B11861" s="143">
        <f t="shared" si="0"/>
        <v>7</v>
      </c>
      <c r="C11861" s="143">
        <f t="shared" si="1"/>
        <v>2046</v>
      </c>
      <c r="D11861" s="154">
        <v>42405</v>
      </c>
      <c r="E11861" s="145">
        <f t="shared" si="2"/>
        <v>2</v>
      </c>
      <c r="F11861" s="145">
        <f t="shared" si="3"/>
        <v>2016</v>
      </c>
      <c r="G11861" s="153" t="s">
        <v>8923</v>
      </c>
      <c r="H11861" s="143">
        <v>11009</v>
      </c>
      <c r="I11861" s="143">
        <v>2324602</v>
      </c>
      <c r="J11861" s="143">
        <v>3078</v>
      </c>
      <c r="K11861" s="147" t="s">
        <v>77</v>
      </c>
      <c r="L11861" s="152"/>
      <c r="M11861" s="57"/>
      <c r="N11861" s="150"/>
      <c r="O11861" s="150"/>
      <c r="P11861" s="150"/>
      <c r="Q11861" s="150"/>
    </row>
    <row r="11862" spans="1:17" ht="15">
      <c r="A11862" s="142">
        <v>53530</v>
      </c>
      <c r="B11862" s="143">
        <f t="shared" si="0"/>
        <v>7</v>
      </c>
      <c r="C11862" s="143">
        <f t="shared" si="1"/>
        <v>2046</v>
      </c>
      <c r="D11862" s="154">
        <v>42405</v>
      </c>
      <c r="E11862" s="145">
        <f t="shared" si="2"/>
        <v>2</v>
      </c>
      <c r="F11862" s="145">
        <f t="shared" si="3"/>
        <v>2016</v>
      </c>
      <c r="G11862" s="153" t="s">
        <v>8924</v>
      </c>
      <c r="H11862" s="143">
        <v>11010</v>
      </c>
      <c r="I11862" s="143">
        <v>2324603</v>
      </c>
      <c r="J11862" s="143">
        <v>1449</v>
      </c>
      <c r="K11862" s="147" t="s">
        <v>77</v>
      </c>
      <c r="L11862" s="152"/>
      <c r="M11862" s="57"/>
      <c r="N11862" s="150"/>
      <c r="O11862" s="150"/>
      <c r="P11862" s="150"/>
      <c r="Q11862" s="150"/>
    </row>
    <row r="11863" spans="1:17" ht="15">
      <c r="A11863" s="142">
        <v>53531</v>
      </c>
      <c r="B11863" s="143">
        <f t="shared" si="0"/>
        <v>7</v>
      </c>
      <c r="C11863" s="143">
        <f t="shared" si="1"/>
        <v>2046</v>
      </c>
      <c r="D11863" s="154">
        <v>42405</v>
      </c>
      <c r="E11863" s="145">
        <f t="shared" si="2"/>
        <v>2</v>
      </c>
      <c r="F11863" s="145">
        <f t="shared" si="3"/>
        <v>2016</v>
      </c>
      <c r="G11863" s="153" t="s">
        <v>8429</v>
      </c>
      <c r="H11863" s="143">
        <v>10663</v>
      </c>
      <c r="I11863" s="143">
        <v>2324604</v>
      </c>
      <c r="J11863" s="143">
        <v>2964</v>
      </c>
      <c r="K11863" s="147" t="s">
        <v>77</v>
      </c>
      <c r="L11863" s="152"/>
      <c r="M11863" s="57"/>
      <c r="N11863" s="150"/>
      <c r="O11863" s="150"/>
      <c r="P11863" s="150"/>
      <c r="Q11863" s="150"/>
    </row>
    <row r="11864" spans="1:17" ht="15">
      <c r="A11864" s="142">
        <v>53532</v>
      </c>
      <c r="B11864" s="143">
        <f t="shared" si="0"/>
        <v>7</v>
      </c>
      <c r="C11864" s="143">
        <f t="shared" si="1"/>
        <v>2046</v>
      </c>
      <c r="D11864" s="154">
        <v>42405</v>
      </c>
      <c r="E11864" s="145">
        <f t="shared" si="2"/>
        <v>2</v>
      </c>
      <c r="F11864" s="145">
        <f t="shared" si="3"/>
        <v>2016</v>
      </c>
      <c r="G11864" s="153" t="s">
        <v>8925</v>
      </c>
      <c r="H11864" s="143">
        <v>11012</v>
      </c>
      <c r="I11864" s="143">
        <v>2324606</v>
      </c>
      <c r="J11864" s="143">
        <v>2499</v>
      </c>
      <c r="K11864" s="147" t="s">
        <v>77</v>
      </c>
      <c r="L11864" s="152"/>
      <c r="M11864" s="57"/>
      <c r="N11864" s="150"/>
      <c r="O11864" s="150"/>
      <c r="P11864" s="150"/>
      <c r="Q11864" s="150"/>
    </row>
    <row r="11865" spans="1:17" ht="15">
      <c r="A11865" s="142">
        <v>53533</v>
      </c>
      <c r="B11865" s="143">
        <f t="shared" si="0"/>
        <v>7</v>
      </c>
      <c r="C11865" s="143">
        <f t="shared" si="1"/>
        <v>2046</v>
      </c>
      <c r="D11865" s="154">
        <v>42405</v>
      </c>
      <c r="E11865" s="145">
        <f t="shared" si="2"/>
        <v>2</v>
      </c>
      <c r="F11865" s="145">
        <f t="shared" si="3"/>
        <v>2016</v>
      </c>
      <c r="G11865" s="153" t="s">
        <v>8926</v>
      </c>
      <c r="H11865" s="143">
        <v>11013</v>
      </c>
      <c r="I11865" s="143">
        <v>2324607</v>
      </c>
      <c r="J11865" s="143">
        <v>1908</v>
      </c>
      <c r="K11865" s="147" t="s">
        <v>77</v>
      </c>
      <c r="L11865" s="152"/>
      <c r="M11865" s="57"/>
      <c r="N11865" s="150"/>
      <c r="O11865" s="150"/>
      <c r="P11865" s="150"/>
      <c r="Q11865" s="150"/>
    </row>
    <row r="11866" spans="1:17" ht="15">
      <c r="A11866" s="142">
        <v>53534</v>
      </c>
      <c r="B11866" s="143">
        <f t="shared" si="0"/>
        <v>7</v>
      </c>
      <c r="C11866" s="143">
        <f t="shared" si="1"/>
        <v>2046</v>
      </c>
      <c r="D11866" s="154">
        <v>42405</v>
      </c>
      <c r="E11866" s="145">
        <f t="shared" si="2"/>
        <v>2</v>
      </c>
      <c r="F11866" s="145">
        <f t="shared" si="3"/>
        <v>2016</v>
      </c>
      <c r="G11866" s="153" t="s">
        <v>176</v>
      </c>
      <c r="H11866" s="143">
        <v>11014</v>
      </c>
      <c r="I11866" s="143">
        <v>2324609</v>
      </c>
      <c r="J11866" s="143">
        <v>4949</v>
      </c>
      <c r="K11866" s="147" t="s">
        <v>77</v>
      </c>
      <c r="L11866" s="152"/>
      <c r="M11866" s="57"/>
      <c r="N11866" s="150"/>
      <c r="O11866" s="150"/>
      <c r="P11866" s="150"/>
      <c r="Q11866" s="150"/>
    </row>
    <row r="11867" spans="1:17" ht="15">
      <c r="A11867" s="142">
        <v>53535</v>
      </c>
      <c r="B11867" s="143">
        <f t="shared" si="0"/>
        <v>7</v>
      </c>
      <c r="C11867" s="143">
        <f t="shared" si="1"/>
        <v>2046</v>
      </c>
      <c r="D11867" s="154">
        <v>42405</v>
      </c>
      <c r="E11867" s="145">
        <f t="shared" si="2"/>
        <v>2</v>
      </c>
      <c r="F11867" s="145">
        <f t="shared" si="3"/>
        <v>2016</v>
      </c>
      <c r="G11867" s="153" t="s">
        <v>8927</v>
      </c>
      <c r="H11867" s="143">
        <v>11017</v>
      </c>
      <c r="I11867" s="143">
        <v>2324614</v>
      </c>
      <c r="J11867" s="143">
        <v>3048</v>
      </c>
      <c r="K11867" s="147" t="s">
        <v>77</v>
      </c>
      <c r="L11867" s="152"/>
      <c r="M11867" s="57"/>
      <c r="N11867" s="150"/>
      <c r="O11867" s="150"/>
      <c r="P11867" s="150"/>
      <c r="Q11867" s="150"/>
    </row>
    <row r="11868" spans="1:17" ht="15">
      <c r="A11868" s="142">
        <v>53536</v>
      </c>
      <c r="B11868" s="143">
        <f t="shared" si="0"/>
        <v>7</v>
      </c>
      <c r="C11868" s="143">
        <f t="shared" si="1"/>
        <v>2046</v>
      </c>
      <c r="D11868" s="154">
        <v>42405</v>
      </c>
      <c r="E11868" s="145">
        <f t="shared" si="2"/>
        <v>2</v>
      </c>
      <c r="F11868" s="145">
        <f t="shared" si="3"/>
        <v>2016</v>
      </c>
      <c r="G11868" s="153" t="s">
        <v>8928</v>
      </c>
      <c r="H11868" s="143">
        <v>42792</v>
      </c>
      <c r="I11868" s="143">
        <v>2324618</v>
      </c>
      <c r="J11868" s="143">
        <v>2093</v>
      </c>
      <c r="K11868" s="147" t="s">
        <v>77</v>
      </c>
      <c r="L11868" s="152"/>
      <c r="M11868" s="57"/>
      <c r="N11868" s="150"/>
      <c r="O11868" s="150"/>
      <c r="P11868" s="150"/>
      <c r="Q11868" s="150"/>
    </row>
    <row r="11869" spans="1:17" ht="15">
      <c r="A11869" s="142">
        <v>53537</v>
      </c>
      <c r="B11869" s="143">
        <f t="shared" si="0"/>
        <v>7</v>
      </c>
      <c r="C11869" s="143">
        <f t="shared" si="1"/>
        <v>2046</v>
      </c>
      <c r="D11869" s="154">
        <v>42405</v>
      </c>
      <c r="E11869" s="145">
        <f t="shared" si="2"/>
        <v>2</v>
      </c>
      <c r="F11869" s="145">
        <f t="shared" si="3"/>
        <v>2016</v>
      </c>
      <c r="G11869" s="146"/>
      <c r="H11869" s="143">
        <v>11015</v>
      </c>
      <c r="I11869" s="143">
        <v>2324619</v>
      </c>
      <c r="J11869" s="143">
        <v>849</v>
      </c>
      <c r="K11869" s="147" t="s">
        <v>77</v>
      </c>
      <c r="L11869" s="152"/>
      <c r="M11869" s="57"/>
      <c r="N11869" s="150"/>
      <c r="O11869" s="150"/>
      <c r="P11869" s="150"/>
      <c r="Q11869" s="150"/>
    </row>
    <row r="11870" spans="1:17" ht="15">
      <c r="A11870" s="142">
        <v>53538</v>
      </c>
      <c r="B11870" s="143">
        <f t="shared" si="0"/>
        <v>7</v>
      </c>
      <c r="C11870" s="143">
        <f t="shared" si="1"/>
        <v>2046</v>
      </c>
      <c r="D11870" s="154">
        <v>42405</v>
      </c>
      <c r="E11870" s="145">
        <f t="shared" si="2"/>
        <v>2</v>
      </c>
      <c r="F11870" s="145">
        <f t="shared" si="3"/>
        <v>2016</v>
      </c>
      <c r="G11870" s="153" t="s">
        <v>8929</v>
      </c>
      <c r="H11870" s="143">
        <v>0</v>
      </c>
      <c r="I11870" s="143">
        <v>2324622</v>
      </c>
      <c r="J11870" s="143">
        <v>6499</v>
      </c>
      <c r="K11870" s="147" t="s">
        <v>77</v>
      </c>
      <c r="L11870" s="152"/>
      <c r="M11870" s="57"/>
      <c r="N11870" s="150"/>
      <c r="O11870" s="150"/>
      <c r="P11870" s="150"/>
      <c r="Q11870" s="150"/>
    </row>
    <row r="11871" spans="1:17" ht="15">
      <c r="A11871" s="142">
        <v>53539</v>
      </c>
      <c r="B11871" s="143">
        <f t="shared" si="0"/>
        <v>7</v>
      </c>
      <c r="C11871" s="143">
        <f t="shared" si="1"/>
        <v>2046</v>
      </c>
      <c r="D11871" s="154">
        <v>42405</v>
      </c>
      <c r="E11871" s="145">
        <f t="shared" si="2"/>
        <v>2</v>
      </c>
      <c r="F11871" s="145">
        <f t="shared" si="3"/>
        <v>2016</v>
      </c>
      <c r="G11871" s="146"/>
      <c r="H11871" s="143">
        <v>11021</v>
      </c>
      <c r="I11871" s="143">
        <v>2324627</v>
      </c>
      <c r="J11871" s="143">
        <v>4125</v>
      </c>
      <c r="K11871" s="147" t="s">
        <v>77</v>
      </c>
      <c r="L11871" s="152"/>
      <c r="M11871" s="57"/>
      <c r="N11871" s="150"/>
      <c r="O11871" s="150"/>
      <c r="P11871" s="150"/>
      <c r="Q11871" s="150"/>
    </row>
    <row r="11872" spans="1:17" ht="15">
      <c r="A11872" s="142">
        <v>53540</v>
      </c>
      <c r="B11872" s="143">
        <f t="shared" si="0"/>
        <v>8</v>
      </c>
      <c r="C11872" s="143">
        <f t="shared" si="1"/>
        <v>2046</v>
      </c>
      <c r="D11872" s="154">
        <v>42405</v>
      </c>
      <c r="E11872" s="145">
        <f t="shared" si="2"/>
        <v>2</v>
      </c>
      <c r="F11872" s="145">
        <f t="shared" si="3"/>
        <v>2016</v>
      </c>
      <c r="G11872" s="146"/>
      <c r="H11872" s="143">
        <v>11022</v>
      </c>
      <c r="I11872" s="143">
        <v>2324628</v>
      </c>
      <c r="J11872" s="143">
        <v>2558</v>
      </c>
      <c r="K11872" s="147" t="s">
        <v>77</v>
      </c>
      <c r="L11872" s="152"/>
      <c r="M11872" s="57"/>
      <c r="N11872" s="150"/>
      <c r="O11872" s="150"/>
      <c r="P11872" s="150"/>
      <c r="Q11872" s="150"/>
    </row>
    <row r="11873" spans="1:17" ht="15">
      <c r="A11873" s="142">
        <v>53541</v>
      </c>
      <c r="B11873" s="143">
        <f t="shared" si="0"/>
        <v>8</v>
      </c>
      <c r="C11873" s="143">
        <f t="shared" si="1"/>
        <v>2046</v>
      </c>
      <c r="D11873" s="154">
        <v>42405</v>
      </c>
      <c r="E11873" s="145">
        <f t="shared" si="2"/>
        <v>2</v>
      </c>
      <c r="F11873" s="145">
        <f t="shared" si="3"/>
        <v>2016</v>
      </c>
      <c r="G11873" s="153" t="s">
        <v>8930</v>
      </c>
      <c r="H11873" s="143">
        <v>11023</v>
      </c>
      <c r="I11873" s="143">
        <v>2324632</v>
      </c>
      <c r="J11873" s="143">
        <v>2175</v>
      </c>
      <c r="K11873" s="147" t="s">
        <v>77</v>
      </c>
      <c r="L11873" s="152"/>
      <c r="M11873" s="57"/>
      <c r="N11873" s="150"/>
      <c r="O11873" s="150"/>
      <c r="P11873" s="150"/>
      <c r="Q11873" s="150"/>
    </row>
    <row r="11874" spans="1:17" ht="15">
      <c r="A11874" s="142">
        <v>53542</v>
      </c>
      <c r="B11874" s="143">
        <f t="shared" si="0"/>
        <v>8</v>
      </c>
      <c r="C11874" s="143">
        <f t="shared" si="1"/>
        <v>2046</v>
      </c>
      <c r="D11874" s="154">
        <v>42405</v>
      </c>
      <c r="E11874" s="145">
        <f t="shared" si="2"/>
        <v>2</v>
      </c>
      <c r="F11874" s="145">
        <f t="shared" si="3"/>
        <v>2016</v>
      </c>
      <c r="G11874" s="153" t="s">
        <v>8931</v>
      </c>
      <c r="H11874" s="143">
        <v>11024</v>
      </c>
      <c r="I11874" s="143">
        <v>2324634</v>
      </c>
      <c r="J11874" s="143">
        <v>1949</v>
      </c>
      <c r="K11874" s="147" t="s">
        <v>77</v>
      </c>
      <c r="L11874" s="152"/>
      <c r="M11874" s="57"/>
      <c r="N11874" s="150"/>
      <c r="O11874" s="150"/>
      <c r="P11874" s="150"/>
      <c r="Q11874" s="150"/>
    </row>
    <row r="11875" spans="1:17" ht="15">
      <c r="A11875" s="142">
        <v>53543</v>
      </c>
      <c r="B11875" s="143">
        <f t="shared" si="0"/>
        <v>8</v>
      </c>
      <c r="C11875" s="143">
        <f t="shared" si="1"/>
        <v>2046</v>
      </c>
      <c r="D11875" s="154">
        <v>42405</v>
      </c>
      <c r="E11875" s="145">
        <f t="shared" si="2"/>
        <v>2</v>
      </c>
      <c r="F11875" s="145">
        <f t="shared" si="3"/>
        <v>2016</v>
      </c>
      <c r="G11875" s="153" t="s">
        <v>8932</v>
      </c>
      <c r="H11875" s="143">
        <v>0</v>
      </c>
      <c r="I11875" s="143">
        <v>2324635</v>
      </c>
      <c r="J11875" s="143">
        <v>5110</v>
      </c>
      <c r="K11875" s="147" t="s">
        <v>77</v>
      </c>
      <c r="L11875" s="152"/>
      <c r="M11875" s="57"/>
      <c r="N11875" s="150"/>
      <c r="O11875" s="150"/>
      <c r="P11875" s="150"/>
      <c r="Q11875" s="150"/>
    </row>
    <row r="11876" spans="1:17" ht="15">
      <c r="A11876" s="142">
        <v>53544</v>
      </c>
      <c r="B11876" s="143">
        <f t="shared" si="0"/>
        <v>8</v>
      </c>
      <c r="C11876" s="143">
        <f t="shared" si="1"/>
        <v>2046</v>
      </c>
      <c r="D11876" s="154">
        <v>42406</v>
      </c>
      <c r="E11876" s="145">
        <f t="shared" si="2"/>
        <v>2</v>
      </c>
      <c r="F11876" s="145">
        <f t="shared" si="3"/>
        <v>2016</v>
      </c>
      <c r="G11876" s="153" t="s">
        <v>8933</v>
      </c>
      <c r="H11876" s="143">
        <v>12908</v>
      </c>
      <c r="I11876" s="143">
        <v>2324636</v>
      </c>
      <c r="J11876" s="143">
        <v>2349</v>
      </c>
      <c r="K11876" s="147" t="s">
        <v>77</v>
      </c>
      <c r="L11876" s="152"/>
      <c r="M11876" s="57"/>
      <c r="N11876" s="150"/>
      <c r="O11876" s="150"/>
      <c r="P11876" s="150"/>
      <c r="Q11876" s="150"/>
    </row>
    <row r="11877" spans="1:17" ht="15">
      <c r="A11877" s="142">
        <v>53545</v>
      </c>
      <c r="B11877" s="143">
        <f t="shared" si="0"/>
        <v>8</v>
      </c>
      <c r="C11877" s="143">
        <f t="shared" si="1"/>
        <v>2046</v>
      </c>
      <c r="D11877" s="154">
        <v>42406</v>
      </c>
      <c r="E11877" s="145">
        <f t="shared" si="2"/>
        <v>2</v>
      </c>
      <c r="F11877" s="145">
        <f t="shared" si="3"/>
        <v>2016</v>
      </c>
      <c r="G11877" s="153" t="s">
        <v>8934</v>
      </c>
      <c r="H11877" s="143">
        <v>0</v>
      </c>
      <c r="I11877" s="143">
        <v>2324639</v>
      </c>
      <c r="J11877" s="143">
        <v>2499</v>
      </c>
      <c r="K11877" s="147" t="s">
        <v>77</v>
      </c>
      <c r="L11877" s="152"/>
      <c r="M11877" s="57"/>
      <c r="N11877" s="150"/>
      <c r="O11877" s="150"/>
      <c r="P11877" s="150"/>
      <c r="Q11877" s="150"/>
    </row>
    <row r="11878" spans="1:17" ht="15">
      <c r="A11878" s="142">
        <v>53546</v>
      </c>
      <c r="B11878" s="143">
        <f t="shared" si="0"/>
        <v>8</v>
      </c>
      <c r="C11878" s="143">
        <f t="shared" si="1"/>
        <v>2046</v>
      </c>
      <c r="D11878" s="154">
        <v>42406</v>
      </c>
      <c r="E11878" s="145">
        <f t="shared" si="2"/>
        <v>2</v>
      </c>
      <c r="F11878" s="145">
        <f t="shared" si="3"/>
        <v>2016</v>
      </c>
      <c r="G11878" s="153" t="s">
        <v>8935</v>
      </c>
      <c r="H11878" s="143">
        <v>6644</v>
      </c>
      <c r="I11878" s="143">
        <v>2324641</v>
      </c>
      <c r="J11878" s="143">
        <v>2216</v>
      </c>
      <c r="K11878" s="147" t="s">
        <v>77</v>
      </c>
      <c r="L11878" s="152"/>
      <c r="M11878" s="57"/>
      <c r="N11878" s="150"/>
      <c r="O11878" s="150"/>
      <c r="P11878" s="150"/>
      <c r="Q11878" s="150"/>
    </row>
    <row r="11879" spans="1:17" ht="15">
      <c r="A11879" s="142">
        <v>53547</v>
      </c>
      <c r="B11879" s="143">
        <f t="shared" si="0"/>
        <v>8</v>
      </c>
      <c r="C11879" s="143">
        <f t="shared" si="1"/>
        <v>2046</v>
      </c>
      <c r="D11879" s="154">
        <v>42406</v>
      </c>
      <c r="E11879" s="145">
        <f t="shared" si="2"/>
        <v>2</v>
      </c>
      <c r="F11879" s="145">
        <f t="shared" si="3"/>
        <v>2016</v>
      </c>
      <c r="G11879" s="153" t="s">
        <v>8936</v>
      </c>
      <c r="H11879" s="143">
        <v>11026</v>
      </c>
      <c r="I11879" s="143">
        <v>2324642</v>
      </c>
      <c r="J11879" s="143">
        <v>3949</v>
      </c>
      <c r="K11879" s="147" t="s">
        <v>77</v>
      </c>
      <c r="L11879" s="152"/>
      <c r="M11879" s="57"/>
      <c r="N11879" s="150"/>
      <c r="O11879" s="150"/>
      <c r="P11879" s="150"/>
      <c r="Q11879" s="150"/>
    </row>
    <row r="11880" spans="1:17" ht="15">
      <c r="A11880" s="142">
        <v>53548</v>
      </c>
      <c r="B11880" s="143">
        <f t="shared" si="0"/>
        <v>8</v>
      </c>
      <c r="C11880" s="143">
        <f t="shared" si="1"/>
        <v>2046</v>
      </c>
      <c r="D11880" s="154">
        <v>42406</v>
      </c>
      <c r="E11880" s="145">
        <f t="shared" si="2"/>
        <v>2</v>
      </c>
      <c r="F11880" s="145">
        <f t="shared" si="3"/>
        <v>2016</v>
      </c>
      <c r="G11880" s="153" t="s">
        <v>8937</v>
      </c>
      <c r="H11880" s="143">
        <v>11027</v>
      </c>
      <c r="I11880" s="143">
        <v>2324643</v>
      </c>
      <c r="J11880" s="143">
        <v>2024</v>
      </c>
      <c r="K11880" s="147" t="s">
        <v>77</v>
      </c>
      <c r="L11880" s="152"/>
      <c r="M11880" s="57"/>
      <c r="N11880" s="150"/>
      <c r="O11880" s="150"/>
      <c r="P11880" s="150"/>
      <c r="Q11880" s="150"/>
    </row>
    <row r="11881" spans="1:17" ht="15">
      <c r="A11881" s="142">
        <v>53549</v>
      </c>
      <c r="B11881" s="143">
        <f t="shared" si="0"/>
        <v>8</v>
      </c>
      <c r="C11881" s="143">
        <f t="shared" si="1"/>
        <v>2046</v>
      </c>
      <c r="D11881" s="154">
        <v>42406</v>
      </c>
      <c r="E11881" s="145">
        <f t="shared" si="2"/>
        <v>2</v>
      </c>
      <c r="F11881" s="145">
        <f t="shared" si="3"/>
        <v>2016</v>
      </c>
      <c r="G11881" s="153" t="s">
        <v>8938</v>
      </c>
      <c r="H11881" s="143">
        <v>11030</v>
      </c>
      <c r="I11881" s="143">
        <v>2324647</v>
      </c>
      <c r="J11881" s="143">
        <v>5503</v>
      </c>
      <c r="K11881" s="147" t="s">
        <v>77</v>
      </c>
      <c r="L11881" s="152"/>
      <c r="M11881" s="57"/>
      <c r="N11881" s="150"/>
      <c r="O11881" s="150"/>
      <c r="P11881" s="150"/>
      <c r="Q11881" s="150"/>
    </row>
    <row r="11882" spans="1:17" ht="15">
      <c r="A11882" s="142">
        <v>53550</v>
      </c>
      <c r="B11882" s="143">
        <f t="shared" si="0"/>
        <v>8</v>
      </c>
      <c r="C11882" s="143">
        <f t="shared" si="1"/>
        <v>2046</v>
      </c>
      <c r="D11882" s="154">
        <v>42406</v>
      </c>
      <c r="E11882" s="145">
        <f t="shared" si="2"/>
        <v>2</v>
      </c>
      <c r="F11882" s="145">
        <f t="shared" si="3"/>
        <v>2016</v>
      </c>
      <c r="G11882" s="153" t="s">
        <v>8939</v>
      </c>
      <c r="H11882" s="143">
        <v>0</v>
      </c>
      <c r="I11882" s="143">
        <v>2324648</v>
      </c>
      <c r="J11882" s="143">
        <v>4849</v>
      </c>
      <c r="K11882" s="147" t="s">
        <v>77</v>
      </c>
      <c r="L11882" s="152"/>
      <c r="M11882" s="57"/>
      <c r="N11882" s="150"/>
      <c r="O11882" s="150"/>
      <c r="P11882" s="150"/>
      <c r="Q11882" s="150"/>
    </row>
    <row r="11883" spans="1:17" ht="15">
      <c r="A11883" s="142">
        <v>53551</v>
      </c>
      <c r="B11883" s="143">
        <f t="shared" si="0"/>
        <v>8</v>
      </c>
      <c r="C11883" s="143">
        <f t="shared" si="1"/>
        <v>2046</v>
      </c>
      <c r="D11883" s="154">
        <v>42406</v>
      </c>
      <c r="E11883" s="145">
        <f t="shared" si="2"/>
        <v>2</v>
      </c>
      <c r="F11883" s="145">
        <f t="shared" si="3"/>
        <v>2016</v>
      </c>
      <c r="G11883" s="153" t="s">
        <v>8940</v>
      </c>
      <c r="H11883" s="143">
        <v>10981</v>
      </c>
      <c r="I11883" s="143">
        <v>2324649</v>
      </c>
      <c r="J11883" s="143">
        <v>3354</v>
      </c>
      <c r="K11883" s="147" t="s">
        <v>77</v>
      </c>
      <c r="L11883" s="152"/>
      <c r="M11883" s="57"/>
      <c r="N11883" s="150"/>
      <c r="O11883" s="150"/>
      <c r="P11883" s="150"/>
      <c r="Q11883" s="150"/>
    </row>
    <row r="11884" spans="1:17" ht="15">
      <c r="A11884" s="142">
        <v>53552</v>
      </c>
      <c r="B11884" s="143">
        <f t="shared" si="0"/>
        <v>8</v>
      </c>
      <c r="C11884" s="143">
        <f t="shared" si="1"/>
        <v>2046</v>
      </c>
      <c r="D11884" s="154">
        <v>42406</v>
      </c>
      <c r="E11884" s="145">
        <f t="shared" si="2"/>
        <v>2</v>
      </c>
      <c r="F11884" s="145">
        <f t="shared" si="3"/>
        <v>2016</v>
      </c>
      <c r="G11884" s="153" t="s">
        <v>8941</v>
      </c>
      <c r="H11884" s="143">
        <v>11032</v>
      </c>
      <c r="I11884" s="143">
        <v>2324650</v>
      </c>
      <c r="J11884" s="143">
        <v>3930</v>
      </c>
      <c r="K11884" s="147" t="s">
        <v>77</v>
      </c>
      <c r="L11884" s="152"/>
      <c r="M11884" s="57"/>
      <c r="N11884" s="150"/>
      <c r="O11884" s="150"/>
      <c r="P11884" s="150"/>
      <c r="Q11884" s="150"/>
    </row>
    <row r="11885" spans="1:17" ht="15">
      <c r="A11885" s="142">
        <v>53553</v>
      </c>
      <c r="B11885" s="143">
        <f t="shared" si="0"/>
        <v>8</v>
      </c>
      <c r="C11885" s="143">
        <f t="shared" si="1"/>
        <v>2046</v>
      </c>
      <c r="D11885" s="154">
        <v>42406</v>
      </c>
      <c r="E11885" s="145">
        <f t="shared" si="2"/>
        <v>2</v>
      </c>
      <c r="F11885" s="145">
        <f t="shared" si="3"/>
        <v>2016</v>
      </c>
      <c r="G11885" s="153" t="s">
        <v>8942</v>
      </c>
      <c r="H11885" s="143">
        <v>0</v>
      </c>
      <c r="I11885" s="143">
        <v>2324652</v>
      </c>
      <c r="J11885" s="143">
        <v>2999</v>
      </c>
      <c r="K11885" s="147" t="s">
        <v>77</v>
      </c>
      <c r="L11885" s="152"/>
      <c r="M11885" s="57"/>
      <c r="N11885" s="150"/>
      <c r="O11885" s="150"/>
      <c r="P11885" s="150"/>
      <c r="Q11885" s="150"/>
    </row>
    <row r="11886" spans="1:17" ht="15">
      <c r="A11886" s="142">
        <v>53554</v>
      </c>
      <c r="B11886" s="143">
        <f t="shared" si="0"/>
        <v>8</v>
      </c>
      <c r="C11886" s="143">
        <f t="shared" si="1"/>
        <v>2046</v>
      </c>
      <c r="D11886" s="154">
        <v>42406</v>
      </c>
      <c r="E11886" s="145">
        <f t="shared" si="2"/>
        <v>2</v>
      </c>
      <c r="F11886" s="145">
        <f t="shared" si="3"/>
        <v>2016</v>
      </c>
      <c r="G11886" s="153" t="s">
        <v>8943</v>
      </c>
      <c r="H11886" s="143">
        <v>11033</v>
      </c>
      <c r="I11886" s="143">
        <v>2324653</v>
      </c>
      <c r="J11886" s="143">
        <v>7002</v>
      </c>
      <c r="K11886" s="147" t="s">
        <v>77</v>
      </c>
      <c r="L11886" s="152"/>
      <c r="M11886" s="57"/>
      <c r="N11886" s="150"/>
      <c r="O11886" s="150"/>
      <c r="P11886" s="150"/>
      <c r="Q11886" s="150"/>
    </row>
    <row r="11887" spans="1:17" ht="15">
      <c r="A11887" s="142">
        <v>53555</v>
      </c>
      <c r="B11887" s="143">
        <f t="shared" si="0"/>
        <v>8</v>
      </c>
      <c r="C11887" s="143">
        <f t="shared" si="1"/>
        <v>2046</v>
      </c>
      <c r="D11887" s="154">
        <v>42406</v>
      </c>
      <c r="E11887" s="145">
        <f t="shared" si="2"/>
        <v>2</v>
      </c>
      <c r="F11887" s="145">
        <f t="shared" si="3"/>
        <v>2016</v>
      </c>
      <c r="G11887" s="153" t="s">
        <v>8944</v>
      </c>
      <c r="H11887" s="143">
        <v>117</v>
      </c>
      <c r="I11887" s="143">
        <v>2324654</v>
      </c>
      <c r="J11887" s="143">
        <v>1525</v>
      </c>
      <c r="K11887" s="147" t="s">
        <v>77</v>
      </c>
      <c r="L11887" s="152"/>
      <c r="M11887" s="57"/>
      <c r="N11887" s="150"/>
      <c r="O11887" s="150"/>
      <c r="P11887" s="150"/>
      <c r="Q11887" s="150"/>
    </row>
    <row r="11888" spans="1:17" ht="15">
      <c r="A11888" s="142">
        <v>53556</v>
      </c>
      <c r="B11888" s="143">
        <f t="shared" si="0"/>
        <v>8</v>
      </c>
      <c r="C11888" s="143">
        <f t="shared" si="1"/>
        <v>2046</v>
      </c>
      <c r="D11888" s="154">
        <v>42406</v>
      </c>
      <c r="E11888" s="145">
        <f t="shared" si="2"/>
        <v>2</v>
      </c>
      <c r="F11888" s="145">
        <f t="shared" si="3"/>
        <v>2016</v>
      </c>
      <c r="G11888" s="153" t="s">
        <v>8945</v>
      </c>
      <c r="H11888" s="143">
        <v>11034</v>
      </c>
      <c r="I11888" s="143">
        <v>2324657</v>
      </c>
      <c r="J11888" s="143">
        <v>2949</v>
      </c>
      <c r="K11888" s="147" t="s">
        <v>77</v>
      </c>
      <c r="L11888" s="152"/>
      <c r="M11888" s="57"/>
      <c r="N11888" s="150"/>
      <c r="O11888" s="150"/>
      <c r="P11888" s="150"/>
      <c r="Q11888" s="150"/>
    </row>
    <row r="11889" spans="1:17" ht="15">
      <c r="A11889" s="142">
        <v>53557</v>
      </c>
      <c r="B11889" s="143">
        <f t="shared" si="0"/>
        <v>8</v>
      </c>
      <c r="C11889" s="143">
        <f t="shared" si="1"/>
        <v>2046</v>
      </c>
      <c r="D11889" s="154">
        <v>42406</v>
      </c>
      <c r="E11889" s="145">
        <f t="shared" si="2"/>
        <v>2</v>
      </c>
      <c r="F11889" s="145">
        <f t="shared" si="3"/>
        <v>2016</v>
      </c>
      <c r="G11889" s="153" t="s">
        <v>8946</v>
      </c>
      <c r="H11889" s="143">
        <v>11035</v>
      </c>
      <c r="I11889" s="143">
        <v>2324660</v>
      </c>
      <c r="J11889" s="143">
        <v>3689</v>
      </c>
      <c r="K11889" s="147" t="s">
        <v>77</v>
      </c>
      <c r="L11889" s="152"/>
      <c r="M11889" s="57"/>
      <c r="N11889" s="150"/>
      <c r="O11889" s="150"/>
      <c r="P11889" s="150"/>
      <c r="Q11889" s="150"/>
    </row>
    <row r="11890" spans="1:17" ht="15">
      <c r="A11890" s="142">
        <v>53558</v>
      </c>
      <c r="B11890" s="143">
        <f t="shared" si="0"/>
        <v>8</v>
      </c>
      <c r="C11890" s="143">
        <f t="shared" si="1"/>
        <v>2046</v>
      </c>
      <c r="D11890" s="154">
        <v>42406</v>
      </c>
      <c r="E11890" s="145">
        <f t="shared" si="2"/>
        <v>2</v>
      </c>
      <c r="F11890" s="145">
        <f t="shared" si="3"/>
        <v>2016</v>
      </c>
      <c r="G11890" s="153" t="s">
        <v>8947</v>
      </c>
      <c r="H11890" s="143">
        <v>11036</v>
      </c>
      <c r="I11890" s="143">
        <v>2324661</v>
      </c>
      <c r="J11890" s="143">
        <v>1399</v>
      </c>
      <c r="K11890" s="147" t="s">
        <v>77</v>
      </c>
      <c r="L11890" s="152"/>
      <c r="M11890" s="57"/>
      <c r="N11890" s="150"/>
      <c r="O11890" s="150"/>
      <c r="P11890" s="150"/>
      <c r="Q11890" s="150"/>
    </row>
    <row r="11891" spans="1:17" ht="15">
      <c r="A11891" s="142">
        <v>53559</v>
      </c>
      <c r="B11891" s="143">
        <f t="shared" si="0"/>
        <v>8</v>
      </c>
      <c r="C11891" s="143">
        <f t="shared" si="1"/>
        <v>2046</v>
      </c>
      <c r="D11891" s="154">
        <v>42406</v>
      </c>
      <c r="E11891" s="145">
        <f t="shared" si="2"/>
        <v>2</v>
      </c>
      <c r="F11891" s="145">
        <f t="shared" si="3"/>
        <v>2016</v>
      </c>
      <c r="G11891" s="153" t="s">
        <v>8948</v>
      </c>
      <c r="H11891" s="143">
        <v>0</v>
      </c>
      <c r="I11891" s="143">
        <v>2324662</v>
      </c>
      <c r="J11891" s="143">
        <v>2494</v>
      </c>
      <c r="K11891" s="147" t="s">
        <v>77</v>
      </c>
      <c r="L11891" s="152"/>
      <c r="M11891" s="57"/>
      <c r="N11891" s="150"/>
      <c r="O11891" s="150"/>
      <c r="P11891" s="150"/>
      <c r="Q11891" s="150"/>
    </row>
    <row r="11892" spans="1:17" ht="15">
      <c r="A11892" s="142">
        <v>53560</v>
      </c>
      <c r="B11892" s="143">
        <f t="shared" si="0"/>
        <v>8</v>
      </c>
      <c r="C11892" s="143">
        <f t="shared" si="1"/>
        <v>2046</v>
      </c>
      <c r="D11892" s="154">
        <v>42406</v>
      </c>
      <c r="E11892" s="145">
        <f t="shared" si="2"/>
        <v>2</v>
      </c>
      <c r="F11892" s="145">
        <f t="shared" si="3"/>
        <v>2016</v>
      </c>
      <c r="G11892" s="153" t="s">
        <v>8949</v>
      </c>
      <c r="H11892" s="143">
        <v>11037</v>
      </c>
      <c r="I11892" s="143">
        <v>2324663</v>
      </c>
      <c r="J11892" s="143">
        <v>1924</v>
      </c>
      <c r="K11892" s="147" t="s">
        <v>77</v>
      </c>
      <c r="L11892" s="152"/>
      <c r="M11892" s="57"/>
      <c r="N11892" s="150"/>
      <c r="O11892" s="150"/>
      <c r="P11892" s="150"/>
      <c r="Q11892" s="150"/>
    </row>
    <row r="11893" spans="1:17" ht="15">
      <c r="A11893" s="142">
        <v>53561</v>
      </c>
      <c r="B11893" s="143">
        <f t="shared" si="0"/>
        <v>8</v>
      </c>
      <c r="C11893" s="143">
        <f t="shared" si="1"/>
        <v>2046</v>
      </c>
      <c r="D11893" s="154">
        <v>42406</v>
      </c>
      <c r="E11893" s="145">
        <f t="shared" si="2"/>
        <v>2</v>
      </c>
      <c r="F11893" s="145">
        <f t="shared" si="3"/>
        <v>2016</v>
      </c>
      <c r="G11893" s="153" t="s">
        <v>8661</v>
      </c>
      <c r="H11893" s="143">
        <v>10737</v>
      </c>
      <c r="I11893" s="143">
        <v>2324665</v>
      </c>
      <c r="J11893" s="143">
        <v>2409</v>
      </c>
      <c r="K11893" s="147" t="s">
        <v>77</v>
      </c>
      <c r="L11893" s="152"/>
      <c r="M11893" s="57"/>
      <c r="N11893" s="150"/>
      <c r="O11893" s="150"/>
      <c r="P11893" s="150"/>
      <c r="Q11893" s="150"/>
    </row>
    <row r="11894" spans="1:17" ht="15">
      <c r="A11894" s="142">
        <v>53562</v>
      </c>
      <c r="B11894" s="143">
        <f t="shared" si="0"/>
        <v>8</v>
      </c>
      <c r="C11894" s="143">
        <f t="shared" si="1"/>
        <v>2046</v>
      </c>
      <c r="D11894" s="154">
        <v>42406</v>
      </c>
      <c r="E11894" s="145">
        <f t="shared" si="2"/>
        <v>2</v>
      </c>
      <c r="F11894" s="145">
        <f t="shared" si="3"/>
        <v>2016</v>
      </c>
      <c r="G11894" s="153" t="s">
        <v>8950</v>
      </c>
      <c r="H11894" s="143">
        <v>11039</v>
      </c>
      <c r="I11894" s="143">
        <v>2324667</v>
      </c>
      <c r="J11894" s="143">
        <v>2249</v>
      </c>
      <c r="K11894" s="147" t="s">
        <v>77</v>
      </c>
      <c r="L11894" s="152"/>
      <c r="M11894" s="57"/>
      <c r="N11894" s="150"/>
      <c r="O11894" s="150"/>
      <c r="P11894" s="150"/>
      <c r="Q11894" s="150"/>
    </row>
    <row r="11895" spans="1:17" ht="15">
      <c r="A11895" s="142">
        <v>53563</v>
      </c>
      <c r="B11895" s="143">
        <f t="shared" si="0"/>
        <v>8</v>
      </c>
      <c r="C11895" s="143">
        <f t="shared" si="1"/>
        <v>2046</v>
      </c>
      <c r="D11895" s="154">
        <v>42406</v>
      </c>
      <c r="E11895" s="145">
        <f t="shared" si="2"/>
        <v>2</v>
      </c>
      <c r="F11895" s="145">
        <f t="shared" si="3"/>
        <v>2016</v>
      </c>
      <c r="G11895" s="153" t="s">
        <v>176</v>
      </c>
      <c r="H11895" s="143">
        <v>11038</v>
      </c>
      <c r="I11895" s="143">
        <v>2324668</v>
      </c>
      <c r="J11895" s="143">
        <v>1944</v>
      </c>
      <c r="K11895" s="147" t="s">
        <v>77</v>
      </c>
      <c r="L11895" s="152"/>
      <c r="M11895" s="57"/>
      <c r="N11895" s="150"/>
      <c r="O11895" s="150"/>
      <c r="P11895" s="150"/>
      <c r="Q11895" s="150"/>
    </row>
    <row r="11896" spans="1:17" ht="15">
      <c r="A11896" s="142">
        <v>53564</v>
      </c>
      <c r="B11896" s="143">
        <f t="shared" si="0"/>
        <v>8</v>
      </c>
      <c r="C11896" s="143">
        <f t="shared" si="1"/>
        <v>2046</v>
      </c>
      <c r="D11896" s="154">
        <v>42406</v>
      </c>
      <c r="E11896" s="145">
        <f t="shared" si="2"/>
        <v>2</v>
      </c>
      <c r="F11896" s="145">
        <f t="shared" si="3"/>
        <v>2016</v>
      </c>
      <c r="G11896" s="146"/>
      <c r="H11896" s="143">
        <v>0</v>
      </c>
      <c r="I11896" s="143">
        <v>2324669</v>
      </c>
      <c r="J11896" s="143">
        <v>3930</v>
      </c>
      <c r="K11896" s="147" t="s">
        <v>77</v>
      </c>
      <c r="L11896" s="152"/>
      <c r="M11896" s="57"/>
      <c r="N11896" s="150"/>
      <c r="O11896" s="150"/>
      <c r="P11896" s="150"/>
      <c r="Q11896" s="150"/>
    </row>
    <row r="11897" spans="1:17" ht="15">
      <c r="A11897" s="142">
        <v>53565</v>
      </c>
      <c r="B11897" s="143">
        <f t="shared" si="0"/>
        <v>8</v>
      </c>
      <c r="C11897" s="143">
        <f t="shared" si="1"/>
        <v>2046</v>
      </c>
      <c r="D11897" s="154">
        <v>42406</v>
      </c>
      <c r="E11897" s="145">
        <f t="shared" si="2"/>
        <v>2</v>
      </c>
      <c r="F11897" s="145">
        <f t="shared" si="3"/>
        <v>2016</v>
      </c>
      <c r="G11897" s="153" t="s">
        <v>8951</v>
      </c>
      <c r="H11897" s="143">
        <v>0</v>
      </c>
      <c r="I11897" s="143">
        <v>2324673</v>
      </c>
      <c r="J11897" s="143">
        <v>1999</v>
      </c>
      <c r="K11897" s="147" t="s">
        <v>77</v>
      </c>
      <c r="L11897" s="152"/>
      <c r="M11897" s="57"/>
      <c r="N11897" s="150"/>
      <c r="O11897" s="150"/>
      <c r="P11897" s="150"/>
      <c r="Q11897" s="150"/>
    </row>
    <row r="11898" spans="1:17" ht="15">
      <c r="A11898" s="142">
        <v>53566</v>
      </c>
      <c r="B11898" s="143">
        <f t="shared" si="0"/>
        <v>8</v>
      </c>
      <c r="C11898" s="143">
        <f t="shared" si="1"/>
        <v>2046</v>
      </c>
      <c r="D11898" s="154">
        <v>42406</v>
      </c>
      <c r="E11898" s="145">
        <f t="shared" si="2"/>
        <v>2</v>
      </c>
      <c r="F11898" s="145">
        <f t="shared" si="3"/>
        <v>2016</v>
      </c>
      <c r="G11898" s="153" t="s">
        <v>8693</v>
      </c>
      <c r="H11898" s="143">
        <v>0</v>
      </c>
      <c r="I11898" s="143">
        <v>2324677</v>
      </c>
      <c r="J11898" s="143">
        <v>3641</v>
      </c>
      <c r="K11898" s="147" t="s">
        <v>77</v>
      </c>
      <c r="L11898" s="152"/>
      <c r="M11898" s="57"/>
      <c r="N11898" s="150"/>
      <c r="O11898" s="150"/>
      <c r="P11898" s="150"/>
      <c r="Q11898" s="150"/>
    </row>
    <row r="11899" spans="1:17" ht="15">
      <c r="A11899" s="142">
        <v>53567</v>
      </c>
      <c r="B11899" s="143">
        <f t="shared" si="0"/>
        <v>8</v>
      </c>
      <c r="C11899" s="143">
        <f t="shared" si="1"/>
        <v>2046</v>
      </c>
      <c r="D11899" s="154">
        <v>42406</v>
      </c>
      <c r="E11899" s="145">
        <f t="shared" si="2"/>
        <v>2</v>
      </c>
      <c r="F11899" s="145">
        <f t="shared" si="3"/>
        <v>2016</v>
      </c>
      <c r="G11899" s="153" t="s">
        <v>176</v>
      </c>
      <c r="H11899" s="143">
        <v>0</v>
      </c>
      <c r="I11899" s="143">
        <v>2324678</v>
      </c>
      <c r="J11899" s="143">
        <v>2750</v>
      </c>
      <c r="K11899" s="147" t="s">
        <v>77</v>
      </c>
      <c r="L11899" s="152"/>
      <c r="M11899" s="57"/>
      <c r="N11899" s="150"/>
      <c r="O11899" s="150"/>
      <c r="P11899" s="150"/>
      <c r="Q11899" s="150"/>
    </row>
    <row r="11900" spans="1:17" ht="15">
      <c r="A11900" s="142">
        <v>53568</v>
      </c>
      <c r="B11900" s="143">
        <f t="shared" si="0"/>
        <v>8</v>
      </c>
      <c r="C11900" s="143">
        <f t="shared" si="1"/>
        <v>2046</v>
      </c>
      <c r="D11900" s="154">
        <v>42406</v>
      </c>
      <c r="E11900" s="145">
        <f t="shared" si="2"/>
        <v>2</v>
      </c>
      <c r="F11900" s="145">
        <f t="shared" si="3"/>
        <v>2016</v>
      </c>
      <c r="G11900" s="153" t="s">
        <v>8952</v>
      </c>
      <c r="H11900" s="143">
        <v>0</v>
      </c>
      <c r="I11900" s="143">
        <v>2324680</v>
      </c>
      <c r="J11900" s="143">
        <v>1599</v>
      </c>
      <c r="K11900" s="147" t="s">
        <v>77</v>
      </c>
      <c r="L11900" s="152"/>
      <c r="M11900" s="57"/>
      <c r="N11900" s="150"/>
      <c r="O11900" s="150"/>
      <c r="P11900" s="150"/>
      <c r="Q11900" s="150"/>
    </row>
    <row r="11901" spans="1:17" ht="15">
      <c r="A11901" s="142">
        <v>53569</v>
      </c>
      <c r="B11901" s="143">
        <f t="shared" si="0"/>
        <v>8</v>
      </c>
      <c r="C11901" s="143">
        <f t="shared" si="1"/>
        <v>2046</v>
      </c>
      <c r="D11901" s="154">
        <v>42406</v>
      </c>
      <c r="E11901" s="145">
        <f t="shared" si="2"/>
        <v>2</v>
      </c>
      <c r="F11901" s="145">
        <f t="shared" si="3"/>
        <v>2016</v>
      </c>
      <c r="G11901" s="153" t="s">
        <v>8953</v>
      </c>
      <c r="H11901" s="143">
        <v>0</v>
      </c>
      <c r="I11901" s="143">
        <v>2324681</v>
      </c>
      <c r="J11901" s="143">
        <v>1999</v>
      </c>
      <c r="K11901" s="147" t="s">
        <v>77</v>
      </c>
      <c r="L11901" s="152"/>
      <c r="M11901" s="57"/>
      <c r="N11901" s="150"/>
      <c r="O11901" s="150"/>
      <c r="P11901" s="150"/>
      <c r="Q11901" s="150"/>
    </row>
    <row r="11902" spans="1:17" ht="15">
      <c r="A11902" s="142">
        <v>53570</v>
      </c>
      <c r="B11902" s="143">
        <f t="shared" si="0"/>
        <v>8</v>
      </c>
      <c r="C11902" s="143">
        <f t="shared" si="1"/>
        <v>2046</v>
      </c>
      <c r="D11902" s="154">
        <v>42406</v>
      </c>
      <c r="E11902" s="145">
        <f t="shared" si="2"/>
        <v>2</v>
      </c>
      <c r="F11902" s="145">
        <f t="shared" si="3"/>
        <v>2016</v>
      </c>
      <c r="G11902" s="153" t="s">
        <v>8954</v>
      </c>
      <c r="H11902" s="143">
        <v>11041</v>
      </c>
      <c r="I11902" s="143">
        <v>2324682</v>
      </c>
      <c r="J11902" s="143">
        <v>3709</v>
      </c>
      <c r="K11902" s="147" t="s">
        <v>77</v>
      </c>
      <c r="L11902" s="152"/>
      <c r="M11902" s="57"/>
      <c r="N11902" s="150"/>
      <c r="O11902" s="150"/>
      <c r="P11902" s="150"/>
      <c r="Q11902" s="150"/>
    </row>
    <row r="11903" spans="1:17" ht="15">
      <c r="A11903" s="142">
        <v>53571</v>
      </c>
      <c r="B11903" s="143">
        <f t="shared" si="0"/>
        <v>9</v>
      </c>
      <c r="C11903" s="143">
        <f t="shared" si="1"/>
        <v>2046</v>
      </c>
      <c r="D11903" s="154">
        <v>42406</v>
      </c>
      <c r="E11903" s="145">
        <f t="shared" si="2"/>
        <v>2</v>
      </c>
      <c r="F11903" s="145">
        <f t="shared" si="3"/>
        <v>2016</v>
      </c>
      <c r="G11903" s="153" t="s">
        <v>176</v>
      </c>
      <c r="H11903" s="143">
        <v>0</v>
      </c>
      <c r="I11903" s="143">
        <v>2324683</v>
      </c>
      <c r="J11903" s="143">
        <v>1584</v>
      </c>
      <c r="K11903" s="147" t="s">
        <v>77</v>
      </c>
      <c r="L11903" s="152"/>
      <c r="M11903" s="57"/>
      <c r="N11903" s="150"/>
      <c r="O11903" s="150"/>
      <c r="P11903" s="150"/>
      <c r="Q11903" s="150"/>
    </row>
    <row r="11904" spans="1:17" ht="15">
      <c r="A11904" s="142">
        <v>53572</v>
      </c>
      <c r="B11904" s="143">
        <f t="shared" si="0"/>
        <v>9</v>
      </c>
      <c r="C11904" s="143">
        <f t="shared" si="1"/>
        <v>2046</v>
      </c>
      <c r="D11904" s="154">
        <v>42406</v>
      </c>
      <c r="E11904" s="145">
        <f t="shared" si="2"/>
        <v>2</v>
      </c>
      <c r="F11904" s="145">
        <f t="shared" si="3"/>
        <v>2016</v>
      </c>
      <c r="G11904" s="153" t="s">
        <v>8955</v>
      </c>
      <c r="H11904" s="143">
        <v>11042</v>
      </c>
      <c r="I11904" s="143">
        <v>2324684</v>
      </c>
      <c r="J11904" s="143">
        <v>4465</v>
      </c>
      <c r="K11904" s="147" t="s">
        <v>77</v>
      </c>
      <c r="L11904" s="152"/>
      <c r="M11904" s="57"/>
      <c r="N11904" s="150"/>
      <c r="O11904" s="150"/>
      <c r="P11904" s="150"/>
      <c r="Q11904" s="150"/>
    </row>
    <row r="11905" spans="1:17" ht="15">
      <c r="A11905" s="142">
        <v>53573</v>
      </c>
      <c r="B11905" s="143">
        <f t="shared" si="0"/>
        <v>9</v>
      </c>
      <c r="C11905" s="143">
        <f t="shared" si="1"/>
        <v>2046</v>
      </c>
      <c r="D11905" s="154">
        <v>42406</v>
      </c>
      <c r="E11905" s="145">
        <f t="shared" si="2"/>
        <v>2</v>
      </c>
      <c r="F11905" s="145">
        <f t="shared" si="3"/>
        <v>2016</v>
      </c>
      <c r="G11905" s="153" t="s">
        <v>8956</v>
      </c>
      <c r="H11905" s="143">
        <v>11043</v>
      </c>
      <c r="I11905" s="143">
        <v>2324685</v>
      </c>
      <c r="J11905" s="143">
        <v>9799</v>
      </c>
      <c r="K11905" s="147" t="s">
        <v>77</v>
      </c>
      <c r="L11905" s="152"/>
      <c r="M11905" s="57"/>
      <c r="N11905" s="150"/>
      <c r="O11905" s="150"/>
      <c r="P11905" s="150"/>
      <c r="Q11905" s="150"/>
    </row>
    <row r="11906" spans="1:17" ht="15">
      <c r="A11906" s="142">
        <v>53574</v>
      </c>
      <c r="B11906" s="143">
        <f t="shared" si="0"/>
        <v>9</v>
      </c>
      <c r="C11906" s="143">
        <f t="shared" si="1"/>
        <v>2046</v>
      </c>
      <c r="D11906" s="154">
        <v>42406</v>
      </c>
      <c r="E11906" s="145">
        <f t="shared" si="2"/>
        <v>2</v>
      </c>
      <c r="F11906" s="145">
        <f t="shared" si="3"/>
        <v>2016</v>
      </c>
      <c r="G11906" s="153" t="s">
        <v>8540</v>
      </c>
      <c r="H11906" s="143">
        <v>9453</v>
      </c>
      <c r="I11906" s="143">
        <v>2324687</v>
      </c>
      <c r="J11906" s="143">
        <v>2939</v>
      </c>
      <c r="K11906" s="147" t="s">
        <v>77</v>
      </c>
      <c r="L11906" s="152"/>
      <c r="M11906" s="57"/>
      <c r="N11906" s="150"/>
      <c r="O11906" s="150"/>
      <c r="P11906" s="150"/>
      <c r="Q11906" s="150"/>
    </row>
    <row r="11907" spans="1:17" ht="15">
      <c r="A11907" s="142">
        <v>53575</v>
      </c>
      <c r="B11907" s="143">
        <f t="shared" si="0"/>
        <v>9</v>
      </c>
      <c r="C11907" s="143">
        <f t="shared" si="1"/>
        <v>2046</v>
      </c>
      <c r="D11907" s="154">
        <v>42406</v>
      </c>
      <c r="E11907" s="145">
        <f t="shared" si="2"/>
        <v>2</v>
      </c>
      <c r="F11907" s="145">
        <f t="shared" si="3"/>
        <v>2016</v>
      </c>
      <c r="G11907" s="153" t="s">
        <v>8957</v>
      </c>
      <c r="H11907" s="143">
        <v>11044</v>
      </c>
      <c r="I11907" s="143">
        <v>2324688</v>
      </c>
      <c r="J11907" s="143">
        <v>1999</v>
      </c>
      <c r="K11907" s="147" t="s">
        <v>77</v>
      </c>
      <c r="L11907" s="152"/>
      <c r="M11907" s="57"/>
      <c r="N11907" s="150"/>
      <c r="O11907" s="150"/>
      <c r="P11907" s="150"/>
      <c r="Q11907" s="150"/>
    </row>
    <row r="11908" spans="1:17" ht="15">
      <c r="A11908" s="142">
        <v>53576</v>
      </c>
      <c r="B11908" s="143">
        <f t="shared" si="0"/>
        <v>9</v>
      </c>
      <c r="C11908" s="143">
        <f t="shared" si="1"/>
        <v>2046</v>
      </c>
      <c r="D11908" s="154">
        <v>42406</v>
      </c>
      <c r="E11908" s="145">
        <f t="shared" si="2"/>
        <v>2</v>
      </c>
      <c r="F11908" s="145">
        <f t="shared" si="3"/>
        <v>2016</v>
      </c>
      <c r="G11908" s="153" t="s">
        <v>8958</v>
      </c>
      <c r="H11908" s="143">
        <v>0</v>
      </c>
      <c r="I11908" s="143">
        <v>2324691</v>
      </c>
      <c r="J11908" s="143">
        <v>2499</v>
      </c>
      <c r="K11908" s="147" t="s">
        <v>77</v>
      </c>
      <c r="L11908" s="152"/>
      <c r="M11908" s="57"/>
      <c r="N11908" s="150"/>
      <c r="O11908" s="150"/>
      <c r="P11908" s="150"/>
      <c r="Q11908" s="150"/>
    </row>
    <row r="11909" spans="1:17" ht="15">
      <c r="A11909" s="142">
        <v>53577</v>
      </c>
      <c r="B11909" s="143">
        <f t="shared" si="0"/>
        <v>9</v>
      </c>
      <c r="C11909" s="143">
        <f t="shared" si="1"/>
        <v>2046</v>
      </c>
      <c r="D11909" s="154">
        <v>42406</v>
      </c>
      <c r="E11909" s="145">
        <f t="shared" si="2"/>
        <v>2</v>
      </c>
      <c r="F11909" s="145">
        <f t="shared" si="3"/>
        <v>2016</v>
      </c>
      <c r="G11909" s="146"/>
      <c r="H11909" s="143">
        <v>11046</v>
      </c>
      <c r="I11909" s="143">
        <v>2324692</v>
      </c>
      <c r="J11909" s="143">
        <v>2849</v>
      </c>
      <c r="K11909" s="147" t="s">
        <v>77</v>
      </c>
      <c r="L11909" s="152"/>
      <c r="M11909" s="57"/>
      <c r="N11909" s="150"/>
      <c r="O11909" s="150"/>
      <c r="P11909" s="150"/>
      <c r="Q11909" s="150"/>
    </row>
    <row r="11910" spans="1:17" ht="15">
      <c r="A11910" s="142">
        <v>53578</v>
      </c>
      <c r="B11910" s="143">
        <f t="shared" si="0"/>
        <v>9</v>
      </c>
      <c r="C11910" s="143">
        <f t="shared" si="1"/>
        <v>2046</v>
      </c>
      <c r="D11910" s="154">
        <v>42406</v>
      </c>
      <c r="E11910" s="145">
        <f t="shared" si="2"/>
        <v>2</v>
      </c>
      <c r="F11910" s="145">
        <f t="shared" si="3"/>
        <v>2016</v>
      </c>
      <c r="G11910" s="153" t="s">
        <v>8959</v>
      </c>
      <c r="H11910" s="143">
        <v>0</v>
      </c>
      <c r="I11910" s="143">
        <v>2324694</v>
      </c>
      <c r="J11910" s="143">
        <v>5149</v>
      </c>
      <c r="K11910" s="147" t="s">
        <v>77</v>
      </c>
      <c r="L11910" s="152"/>
      <c r="M11910" s="57"/>
      <c r="N11910" s="150"/>
      <c r="O11910" s="150"/>
      <c r="P11910" s="150"/>
      <c r="Q11910" s="150"/>
    </row>
    <row r="11911" spans="1:17" ht="15">
      <c r="A11911" s="142">
        <v>53579</v>
      </c>
      <c r="B11911" s="143">
        <f t="shared" si="0"/>
        <v>9</v>
      </c>
      <c r="C11911" s="143">
        <f t="shared" si="1"/>
        <v>2046</v>
      </c>
      <c r="D11911" s="154">
        <v>42406</v>
      </c>
      <c r="E11911" s="145">
        <f t="shared" si="2"/>
        <v>2</v>
      </c>
      <c r="F11911" s="145">
        <f t="shared" si="3"/>
        <v>2016</v>
      </c>
      <c r="G11911" s="153" t="s">
        <v>8960</v>
      </c>
      <c r="H11911" s="143">
        <v>11048</v>
      </c>
      <c r="I11911" s="143">
        <v>2324695</v>
      </c>
      <c r="J11911" s="143">
        <v>2084</v>
      </c>
      <c r="K11911" s="147" t="s">
        <v>77</v>
      </c>
      <c r="L11911" s="152"/>
      <c r="M11911" s="57"/>
      <c r="N11911" s="150"/>
      <c r="O11911" s="150"/>
      <c r="P11911" s="150"/>
      <c r="Q11911" s="150"/>
    </row>
    <row r="11912" spans="1:17" ht="15">
      <c r="A11912" s="142">
        <v>53580</v>
      </c>
      <c r="B11912" s="143">
        <f t="shared" si="0"/>
        <v>9</v>
      </c>
      <c r="C11912" s="143">
        <f t="shared" si="1"/>
        <v>2046</v>
      </c>
      <c r="D11912" s="154">
        <v>42406</v>
      </c>
      <c r="E11912" s="145">
        <f t="shared" si="2"/>
        <v>2</v>
      </c>
      <c r="F11912" s="145">
        <f t="shared" si="3"/>
        <v>2016</v>
      </c>
      <c r="G11912" s="153" t="s">
        <v>8961</v>
      </c>
      <c r="H11912" s="143">
        <v>2063</v>
      </c>
      <c r="I11912" s="143">
        <v>2324697</v>
      </c>
      <c r="J11912" s="143">
        <v>5739</v>
      </c>
      <c r="K11912" s="147" t="s">
        <v>77</v>
      </c>
      <c r="L11912" s="152"/>
      <c r="M11912" s="57"/>
      <c r="N11912" s="150"/>
      <c r="O11912" s="150"/>
      <c r="P11912" s="150"/>
      <c r="Q11912" s="150"/>
    </row>
    <row r="11913" spans="1:17" ht="15">
      <c r="A11913" s="142">
        <v>53581</v>
      </c>
      <c r="B11913" s="143">
        <f t="shared" si="0"/>
        <v>9</v>
      </c>
      <c r="C11913" s="143">
        <f t="shared" si="1"/>
        <v>2046</v>
      </c>
      <c r="D11913" s="154">
        <v>42407</v>
      </c>
      <c r="E11913" s="145">
        <f t="shared" si="2"/>
        <v>2</v>
      </c>
      <c r="F11913" s="145">
        <f t="shared" si="3"/>
        <v>2016</v>
      </c>
      <c r="G11913" s="153" t="s">
        <v>8962</v>
      </c>
      <c r="H11913" s="143">
        <v>6149</v>
      </c>
      <c r="I11913" s="143">
        <v>2324699</v>
      </c>
      <c r="J11913" s="143">
        <v>1158</v>
      </c>
      <c r="K11913" s="147" t="s">
        <v>77</v>
      </c>
      <c r="L11913" s="152"/>
      <c r="M11913" s="57"/>
      <c r="N11913" s="150"/>
      <c r="O11913" s="150"/>
      <c r="P11913" s="150"/>
      <c r="Q11913" s="150"/>
    </row>
    <row r="11914" spans="1:17" ht="15">
      <c r="A11914" s="142">
        <v>53582</v>
      </c>
      <c r="B11914" s="143">
        <f t="shared" si="0"/>
        <v>9</v>
      </c>
      <c r="C11914" s="143">
        <f t="shared" si="1"/>
        <v>2046</v>
      </c>
      <c r="D11914" s="154">
        <v>42407</v>
      </c>
      <c r="E11914" s="145">
        <f t="shared" si="2"/>
        <v>2</v>
      </c>
      <c r="F11914" s="145">
        <f t="shared" si="3"/>
        <v>2016</v>
      </c>
      <c r="G11914" s="146"/>
      <c r="H11914" s="143">
        <v>11050</v>
      </c>
      <c r="I11914" s="143">
        <v>2324700</v>
      </c>
      <c r="J11914" s="143">
        <v>1000</v>
      </c>
      <c r="K11914" s="147" t="s">
        <v>77</v>
      </c>
      <c r="L11914" s="152"/>
      <c r="M11914" s="57"/>
      <c r="N11914" s="150"/>
      <c r="O11914" s="150"/>
      <c r="P11914" s="150"/>
      <c r="Q11914" s="150"/>
    </row>
    <row r="11915" spans="1:17" ht="15">
      <c r="A11915" s="142">
        <v>53583</v>
      </c>
      <c r="B11915" s="143">
        <f t="shared" si="0"/>
        <v>9</v>
      </c>
      <c r="C11915" s="143">
        <f t="shared" si="1"/>
        <v>2046</v>
      </c>
      <c r="D11915" s="154">
        <v>42407</v>
      </c>
      <c r="E11915" s="145">
        <f t="shared" si="2"/>
        <v>2</v>
      </c>
      <c r="F11915" s="145">
        <f t="shared" si="3"/>
        <v>2016</v>
      </c>
      <c r="G11915" s="153" t="s">
        <v>8963</v>
      </c>
      <c r="H11915" s="143">
        <v>11051</v>
      </c>
      <c r="I11915" s="143">
        <v>2324702</v>
      </c>
      <c r="J11915" s="143">
        <v>4996</v>
      </c>
      <c r="K11915" s="147" t="s">
        <v>77</v>
      </c>
      <c r="L11915" s="152"/>
      <c r="M11915" s="57"/>
      <c r="N11915" s="150"/>
      <c r="O11915" s="150"/>
      <c r="P11915" s="150"/>
      <c r="Q11915" s="150"/>
    </row>
    <row r="11916" spans="1:17" ht="15">
      <c r="A11916" s="142">
        <v>53584</v>
      </c>
      <c r="B11916" s="143">
        <f t="shared" si="0"/>
        <v>9</v>
      </c>
      <c r="C11916" s="143">
        <f t="shared" si="1"/>
        <v>2046</v>
      </c>
      <c r="D11916" s="154">
        <v>42407</v>
      </c>
      <c r="E11916" s="145">
        <f t="shared" si="2"/>
        <v>2</v>
      </c>
      <c r="F11916" s="145">
        <f t="shared" si="3"/>
        <v>2016</v>
      </c>
      <c r="G11916" s="153" t="s">
        <v>8963</v>
      </c>
      <c r="H11916" s="143">
        <v>11051</v>
      </c>
      <c r="I11916" s="143">
        <v>2324703</v>
      </c>
      <c r="J11916" s="143">
        <v>4582</v>
      </c>
      <c r="K11916" s="147" t="s">
        <v>77</v>
      </c>
      <c r="L11916" s="152"/>
      <c r="M11916" s="57"/>
      <c r="N11916" s="150"/>
      <c r="O11916" s="150"/>
      <c r="P11916" s="150"/>
      <c r="Q11916" s="150"/>
    </row>
    <row r="11917" spans="1:17" ht="15">
      <c r="A11917" s="142">
        <v>53585</v>
      </c>
      <c r="B11917" s="143">
        <f t="shared" si="0"/>
        <v>9</v>
      </c>
      <c r="C11917" s="143">
        <f t="shared" si="1"/>
        <v>2046</v>
      </c>
      <c r="D11917" s="154">
        <v>42407</v>
      </c>
      <c r="E11917" s="145">
        <f t="shared" si="2"/>
        <v>2</v>
      </c>
      <c r="F11917" s="145">
        <f t="shared" si="3"/>
        <v>2016</v>
      </c>
      <c r="G11917" s="153" t="s">
        <v>8964</v>
      </c>
      <c r="H11917" s="143">
        <v>11052</v>
      </c>
      <c r="I11917" s="143">
        <v>2324704</v>
      </c>
      <c r="J11917" s="143">
        <v>2399</v>
      </c>
      <c r="K11917" s="147" t="s">
        <v>77</v>
      </c>
      <c r="L11917" s="152"/>
      <c r="M11917" s="57"/>
      <c r="N11917" s="150"/>
      <c r="O11917" s="150"/>
      <c r="P11917" s="150"/>
      <c r="Q11917" s="150"/>
    </row>
    <row r="11918" spans="1:17" ht="15">
      <c r="A11918" s="142">
        <v>53586</v>
      </c>
      <c r="B11918" s="143">
        <f t="shared" si="0"/>
        <v>9</v>
      </c>
      <c r="C11918" s="143">
        <f t="shared" si="1"/>
        <v>2046</v>
      </c>
      <c r="D11918" s="154">
        <v>42407</v>
      </c>
      <c r="E11918" s="145">
        <f t="shared" si="2"/>
        <v>2</v>
      </c>
      <c r="F11918" s="145">
        <f t="shared" si="3"/>
        <v>2016</v>
      </c>
      <c r="G11918" s="153" t="s">
        <v>8965</v>
      </c>
      <c r="H11918" s="143">
        <v>0</v>
      </c>
      <c r="I11918" s="143">
        <v>2324705</v>
      </c>
      <c r="J11918" s="143">
        <v>1949</v>
      </c>
      <c r="K11918" s="147" t="s">
        <v>77</v>
      </c>
      <c r="L11918" s="152"/>
      <c r="M11918" s="57"/>
      <c r="N11918" s="150"/>
      <c r="O11918" s="150"/>
      <c r="P11918" s="150"/>
      <c r="Q11918" s="150"/>
    </row>
    <row r="11919" spans="1:17" ht="15">
      <c r="A11919" s="142">
        <v>53587</v>
      </c>
      <c r="B11919" s="143">
        <f t="shared" si="0"/>
        <v>9</v>
      </c>
      <c r="C11919" s="143">
        <f t="shared" si="1"/>
        <v>2046</v>
      </c>
      <c r="D11919" s="154">
        <v>42407</v>
      </c>
      <c r="E11919" s="145">
        <f t="shared" si="2"/>
        <v>2</v>
      </c>
      <c r="F11919" s="145">
        <f t="shared" si="3"/>
        <v>2016</v>
      </c>
      <c r="G11919" s="153" t="s">
        <v>8966</v>
      </c>
      <c r="H11919" s="143">
        <v>9927</v>
      </c>
      <c r="I11919" s="143">
        <v>2324712</v>
      </c>
      <c r="J11919" s="143">
        <v>4246</v>
      </c>
      <c r="K11919" s="147" t="s">
        <v>77</v>
      </c>
      <c r="L11919" s="152"/>
      <c r="M11919" s="57"/>
      <c r="N11919" s="150"/>
      <c r="O11919" s="150"/>
      <c r="P11919" s="150"/>
      <c r="Q11919" s="150"/>
    </row>
    <row r="11920" spans="1:17" ht="15">
      <c r="A11920" s="142">
        <v>53588</v>
      </c>
      <c r="B11920" s="143">
        <f t="shared" si="0"/>
        <v>9</v>
      </c>
      <c r="C11920" s="143">
        <f t="shared" si="1"/>
        <v>2046</v>
      </c>
      <c r="D11920" s="154">
        <v>42407</v>
      </c>
      <c r="E11920" s="145">
        <f t="shared" si="2"/>
        <v>2</v>
      </c>
      <c r="F11920" s="145">
        <f t="shared" si="3"/>
        <v>2016</v>
      </c>
      <c r="G11920" s="153" t="s">
        <v>176</v>
      </c>
      <c r="H11920" s="143">
        <v>6955</v>
      </c>
      <c r="I11920" s="143">
        <v>2324713</v>
      </c>
      <c r="J11920" s="143">
        <v>1430</v>
      </c>
      <c r="K11920" s="147" t="s">
        <v>77</v>
      </c>
      <c r="L11920" s="152"/>
      <c r="M11920" s="57"/>
      <c r="N11920" s="150"/>
      <c r="O11920" s="150"/>
      <c r="P11920" s="150"/>
      <c r="Q11920" s="150"/>
    </row>
    <row r="11921" spans="1:17" ht="15">
      <c r="A11921" s="142">
        <v>53589</v>
      </c>
      <c r="B11921" s="143">
        <f t="shared" si="0"/>
        <v>9</v>
      </c>
      <c r="C11921" s="143">
        <f t="shared" si="1"/>
        <v>2046</v>
      </c>
      <c r="D11921" s="154">
        <v>42407</v>
      </c>
      <c r="E11921" s="145">
        <f t="shared" si="2"/>
        <v>2</v>
      </c>
      <c r="F11921" s="145">
        <f t="shared" si="3"/>
        <v>2016</v>
      </c>
      <c r="G11921" s="146"/>
      <c r="H11921" s="143">
        <v>2025</v>
      </c>
      <c r="I11921" s="143">
        <v>2324714</v>
      </c>
      <c r="J11921" s="143">
        <v>1624</v>
      </c>
      <c r="K11921" s="147" t="s">
        <v>77</v>
      </c>
      <c r="L11921" s="152"/>
      <c r="M11921" s="57"/>
      <c r="N11921" s="150"/>
      <c r="O11921" s="150"/>
      <c r="P11921" s="150"/>
      <c r="Q11921" s="150"/>
    </row>
    <row r="11922" spans="1:17" ht="15">
      <c r="A11922" s="142">
        <v>53590</v>
      </c>
      <c r="B11922" s="143">
        <f t="shared" si="0"/>
        <v>9</v>
      </c>
      <c r="C11922" s="143">
        <f t="shared" si="1"/>
        <v>2046</v>
      </c>
      <c r="D11922" s="154">
        <v>42407</v>
      </c>
      <c r="E11922" s="145">
        <f t="shared" si="2"/>
        <v>2</v>
      </c>
      <c r="F11922" s="145">
        <f t="shared" si="3"/>
        <v>2016</v>
      </c>
      <c r="G11922" s="153" t="s">
        <v>176</v>
      </c>
      <c r="H11922" s="143">
        <v>7833</v>
      </c>
      <c r="I11922" s="143">
        <v>2324715</v>
      </c>
      <c r="J11922" s="143">
        <v>9238</v>
      </c>
      <c r="K11922" s="147" t="s">
        <v>77</v>
      </c>
      <c r="L11922" s="152"/>
      <c r="M11922" s="57"/>
      <c r="N11922" s="150"/>
      <c r="O11922" s="150"/>
      <c r="P11922" s="150"/>
      <c r="Q11922" s="150"/>
    </row>
    <row r="11923" spans="1:17" ht="15">
      <c r="A11923" s="142">
        <v>53591</v>
      </c>
      <c r="B11923" s="143">
        <f t="shared" si="0"/>
        <v>9</v>
      </c>
      <c r="C11923" s="143">
        <f t="shared" si="1"/>
        <v>2046</v>
      </c>
      <c r="D11923" s="154">
        <v>42407</v>
      </c>
      <c r="E11923" s="145">
        <f t="shared" si="2"/>
        <v>2</v>
      </c>
      <c r="F11923" s="145">
        <f t="shared" si="3"/>
        <v>2016</v>
      </c>
      <c r="G11923" s="153" t="s">
        <v>8967</v>
      </c>
      <c r="H11923" s="143">
        <v>9918</v>
      </c>
      <c r="I11923" s="143">
        <v>2324717</v>
      </c>
      <c r="J11923" s="143">
        <v>2799</v>
      </c>
      <c r="K11923" s="147" t="s">
        <v>77</v>
      </c>
      <c r="L11923" s="152"/>
      <c r="M11923" s="57"/>
      <c r="N11923" s="150"/>
      <c r="O11923" s="150"/>
      <c r="P11923" s="150"/>
      <c r="Q11923" s="150"/>
    </row>
    <row r="11924" spans="1:17" ht="15">
      <c r="A11924" s="142">
        <v>53592</v>
      </c>
      <c r="B11924" s="143">
        <f t="shared" si="0"/>
        <v>9</v>
      </c>
      <c r="C11924" s="143">
        <f t="shared" si="1"/>
        <v>2046</v>
      </c>
      <c r="D11924" s="154">
        <v>42407</v>
      </c>
      <c r="E11924" s="145">
        <f t="shared" si="2"/>
        <v>2</v>
      </c>
      <c r="F11924" s="145">
        <f t="shared" si="3"/>
        <v>2016</v>
      </c>
      <c r="G11924" s="153" t="s">
        <v>8968</v>
      </c>
      <c r="H11924" s="143">
        <v>8350</v>
      </c>
      <c r="I11924" s="143">
        <v>2324718</v>
      </c>
      <c r="J11924" s="143">
        <v>4949</v>
      </c>
      <c r="K11924" s="147" t="s">
        <v>77</v>
      </c>
      <c r="L11924" s="152"/>
      <c r="M11924" s="57"/>
      <c r="N11924" s="150"/>
      <c r="O11924" s="150"/>
      <c r="P11924" s="150"/>
      <c r="Q11924" s="150"/>
    </row>
    <row r="11925" spans="1:17" ht="15">
      <c r="A11925" s="142">
        <v>53593</v>
      </c>
      <c r="B11925" s="143">
        <f t="shared" si="0"/>
        <v>9</v>
      </c>
      <c r="C11925" s="143">
        <f t="shared" si="1"/>
        <v>2046</v>
      </c>
      <c r="D11925" s="154">
        <v>42407</v>
      </c>
      <c r="E11925" s="145">
        <f t="shared" si="2"/>
        <v>2</v>
      </c>
      <c r="F11925" s="145">
        <f t="shared" si="3"/>
        <v>2016</v>
      </c>
      <c r="G11925" s="153" t="s">
        <v>8969</v>
      </c>
      <c r="H11925" s="143">
        <v>11058</v>
      </c>
      <c r="I11925" s="143">
        <v>2324720</v>
      </c>
      <c r="J11925" s="143">
        <v>1949</v>
      </c>
      <c r="K11925" s="147" t="s">
        <v>77</v>
      </c>
      <c r="L11925" s="152"/>
      <c r="M11925" s="57"/>
      <c r="N11925" s="150"/>
      <c r="O11925" s="150"/>
      <c r="P11925" s="150"/>
      <c r="Q11925" s="150"/>
    </row>
    <row r="11926" spans="1:17" ht="15">
      <c r="A11926" s="142">
        <v>53594</v>
      </c>
      <c r="B11926" s="143">
        <f t="shared" si="0"/>
        <v>9</v>
      </c>
      <c r="C11926" s="143">
        <f t="shared" si="1"/>
        <v>2046</v>
      </c>
      <c r="D11926" s="154">
        <v>42407</v>
      </c>
      <c r="E11926" s="145">
        <f t="shared" si="2"/>
        <v>2</v>
      </c>
      <c r="F11926" s="145">
        <f t="shared" si="3"/>
        <v>2016</v>
      </c>
      <c r="G11926" s="153" t="s">
        <v>8970</v>
      </c>
      <c r="H11926" s="143">
        <v>11059</v>
      </c>
      <c r="I11926" s="143">
        <v>2324721</v>
      </c>
      <c r="J11926" s="143">
        <v>3189</v>
      </c>
      <c r="K11926" s="147" t="s">
        <v>77</v>
      </c>
      <c r="L11926" s="152"/>
      <c r="M11926" s="57"/>
      <c r="N11926" s="150"/>
      <c r="O11926" s="150"/>
      <c r="P11926" s="150"/>
      <c r="Q11926" s="150"/>
    </row>
    <row r="11927" spans="1:17" ht="15">
      <c r="A11927" s="142">
        <v>53595</v>
      </c>
      <c r="B11927" s="143">
        <f t="shared" si="0"/>
        <v>9</v>
      </c>
      <c r="C11927" s="143">
        <f t="shared" si="1"/>
        <v>2046</v>
      </c>
      <c r="D11927" s="154">
        <v>42407</v>
      </c>
      <c r="E11927" s="145">
        <f t="shared" si="2"/>
        <v>2</v>
      </c>
      <c r="F11927" s="145">
        <f t="shared" si="3"/>
        <v>2016</v>
      </c>
      <c r="G11927" s="153" t="s">
        <v>8971</v>
      </c>
      <c r="H11927" s="143">
        <v>11060</v>
      </c>
      <c r="I11927" s="143">
        <v>2324722</v>
      </c>
      <c r="J11927" s="143">
        <v>5999</v>
      </c>
      <c r="K11927" s="147" t="s">
        <v>77</v>
      </c>
      <c r="L11927" s="152"/>
      <c r="M11927" s="57"/>
      <c r="N11927" s="150"/>
      <c r="O11927" s="150"/>
      <c r="P11927" s="150"/>
      <c r="Q11927" s="150"/>
    </row>
    <row r="11928" spans="1:17" ht="15">
      <c r="A11928" s="142">
        <v>53596</v>
      </c>
      <c r="B11928" s="143">
        <f t="shared" si="0"/>
        <v>9</v>
      </c>
      <c r="C11928" s="143">
        <f t="shared" si="1"/>
        <v>2046</v>
      </c>
      <c r="D11928" s="154">
        <v>42407</v>
      </c>
      <c r="E11928" s="145">
        <f t="shared" si="2"/>
        <v>2</v>
      </c>
      <c r="F11928" s="145">
        <f t="shared" si="3"/>
        <v>2016</v>
      </c>
      <c r="G11928" s="153" t="s">
        <v>8972</v>
      </c>
      <c r="H11928" s="143">
        <v>6193</v>
      </c>
      <c r="I11928" s="143">
        <v>2324723</v>
      </c>
      <c r="J11928" s="143">
        <v>2500</v>
      </c>
      <c r="K11928" s="147" t="s">
        <v>77</v>
      </c>
      <c r="L11928" s="152"/>
      <c r="M11928" s="57"/>
      <c r="N11928" s="150"/>
      <c r="O11928" s="150"/>
      <c r="P11928" s="150"/>
      <c r="Q11928" s="150"/>
    </row>
    <row r="11929" spans="1:17" ht="15">
      <c r="A11929" s="142">
        <v>53597</v>
      </c>
      <c r="B11929" s="143">
        <f t="shared" si="0"/>
        <v>9</v>
      </c>
      <c r="C11929" s="143">
        <f t="shared" si="1"/>
        <v>2046</v>
      </c>
      <c r="D11929" s="154">
        <v>42407</v>
      </c>
      <c r="E11929" s="145">
        <f t="shared" si="2"/>
        <v>2</v>
      </c>
      <c r="F11929" s="145">
        <f t="shared" si="3"/>
        <v>2016</v>
      </c>
      <c r="G11929" s="146"/>
      <c r="H11929" s="143">
        <v>8143</v>
      </c>
      <c r="I11929" s="143">
        <v>2324725</v>
      </c>
      <c r="J11929" s="143">
        <v>1449</v>
      </c>
      <c r="K11929" s="147" t="s">
        <v>77</v>
      </c>
      <c r="L11929" s="152"/>
      <c r="M11929" s="57"/>
      <c r="N11929" s="150"/>
      <c r="O11929" s="150"/>
      <c r="P11929" s="150"/>
      <c r="Q11929" s="150"/>
    </row>
    <row r="11930" spans="1:17" ht="15">
      <c r="A11930" s="142">
        <v>53598</v>
      </c>
      <c r="B11930" s="143">
        <f t="shared" si="0"/>
        <v>9</v>
      </c>
      <c r="C11930" s="143">
        <f t="shared" si="1"/>
        <v>2046</v>
      </c>
      <c r="D11930" s="154">
        <v>42407</v>
      </c>
      <c r="E11930" s="145">
        <f t="shared" si="2"/>
        <v>2</v>
      </c>
      <c r="F11930" s="145">
        <f t="shared" si="3"/>
        <v>2016</v>
      </c>
      <c r="G11930" s="153" t="s">
        <v>8973</v>
      </c>
      <c r="H11930" s="143">
        <v>0</v>
      </c>
      <c r="I11930" s="143">
        <v>2324726</v>
      </c>
      <c r="J11930" s="143">
        <v>3349</v>
      </c>
      <c r="K11930" s="147" t="s">
        <v>77</v>
      </c>
      <c r="L11930" s="152"/>
      <c r="M11930" s="57"/>
      <c r="N11930" s="150"/>
      <c r="O11930" s="150"/>
      <c r="P11930" s="150"/>
      <c r="Q11930" s="150"/>
    </row>
    <row r="11931" spans="1:17" ht="15">
      <c r="A11931" s="142">
        <v>53599</v>
      </c>
      <c r="B11931" s="143">
        <f t="shared" si="0"/>
        <v>9</v>
      </c>
      <c r="C11931" s="143">
        <f t="shared" si="1"/>
        <v>2046</v>
      </c>
      <c r="D11931" s="154">
        <v>42407</v>
      </c>
      <c r="E11931" s="145">
        <f t="shared" si="2"/>
        <v>2</v>
      </c>
      <c r="F11931" s="145">
        <f t="shared" si="3"/>
        <v>2016</v>
      </c>
      <c r="G11931" s="153" t="s">
        <v>8974</v>
      </c>
      <c r="H11931" s="143">
        <v>9880</v>
      </c>
      <c r="I11931" s="143">
        <v>2324727</v>
      </c>
      <c r="J11931" s="143">
        <v>5108</v>
      </c>
      <c r="K11931" s="147" t="s">
        <v>77</v>
      </c>
      <c r="L11931" s="152"/>
      <c r="M11931" s="57"/>
      <c r="N11931" s="150"/>
      <c r="O11931" s="150"/>
      <c r="P11931" s="150"/>
      <c r="Q11931" s="150"/>
    </row>
    <row r="11932" spans="1:17" ht="15">
      <c r="A11932" s="142">
        <v>53600</v>
      </c>
      <c r="B11932" s="143">
        <f t="shared" si="0"/>
        <v>9</v>
      </c>
      <c r="C11932" s="143">
        <f t="shared" si="1"/>
        <v>2046</v>
      </c>
      <c r="D11932" s="154">
        <v>42407</v>
      </c>
      <c r="E11932" s="145">
        <f t="shared" si="2"/>
        <v>2</v>
      </c>
      <c r="F11932" s="145">
        <f t="shared" si="3"/>
        <v>2016</v>
      </c>
      <c r="G11932" s="153" t="s">
        <v>176</v>
      </c>
      <c r="H11932" s="143">
        <v>11061</v>
      </c>
      <c r="I11932" s="143">
        <v>2324729</v>
      </c>
      <c r="J11932" s="143">
        <v>1914</v>
      </c>
      <c r="K11932" s="147" t="s">
        <v>77</v>
      </c>
      <c r="L11932" s="152"/>
      <c r="M11932" s="57"/>
      <c r="N11932" s="150"/>
      <c r="O11932" s="150"/>
      <c r="P11932" s="150"/>
      <c r="Q11932" s="150"/>
    </row>
    <row r="11933" spans="1:17" ht="15">
      <c r="A11933" s="142">
        <v>53601</v>
      </c>
      <c r="B11933" s="143">
        <f t="shared" si="0"/>
        <v>10</v>
      </c>
      <c r="C11933" s="143">
        <f t="shared" si="1"/>
        <v>2046</v>
      </c>
      <c r="D11933" s="154">
        <v>42407</v>
      </c>
      <c r="E11933" s="145">
        <f t="shared" si="2"/>
        <v>2</v>
      </c>
      <c r="F11933" s="145">
        <f t="shared" si="3"/>
        <v>2016</v>
      </c>
      <c r="G11933" s="153" t="s">
        <v>8975</v>
      </c>
      <c r="H11933" s="143">
        <v>11062</v>
      </c>
      <c r="I11933" s="143">
        <v>2324731</v>
      </c>
      <c r="J11933" s="143">
        <v>3161</v>
      </c>
      <c r="K11933" s="147" t="s">
        <v>77</v>
      </c>
      <c r="L11933" s="152"/>
      <c r="M11933" s="57"/>
      <c r="N11933" s="150"/>
      <c r="O11933" s="150"/>
      <c r="P11933" s="150"/>
      <c r="Q11933" s="150"/>
    </row>
    <row r="11934" spans="1:17" ht="15">
      <c r="A11934" s="142">
        <v>53602</v>
      </c>
      <c r="B11934" s="143">
        <f t="shared" si="0"/>
        <v>10</v>
      </c>
      <c r="C11934" s="143">
        <f t="shared" si="1"/>
        <v>2046</v>
      </c>
      <c r="D11934" s="154">
        <v>42407</v>
      </c>
      <c r="E11934" s="145">
        <f t="shared" si="2"/>
        <v>2</v>
      </c>
      <c r="F11934" s="145">
        <f t="shared" si="3"/>
        <v>2016</v>
      </c>
      <c r="G11934" s="153" t="s">
        <v>8976</v>
      </c>
      <c r="H11934" s="143">
        <v>11063</v>
      </c>
      <c r="I11934" s="143">
        <v>2324733</v>
      </c>
      <c r="J11934" s="143">
        <v>1519</v>
      </c>
      <c r="K11934" s="147" t="s">
        <v>77</v>
      </c>
      <c r="L11934" s="152"/>
      <c r="M11934" s="57"/>
      <c r="N11934" s="150"/>
      <c r="O11934" s="150"/>
      <c r="P11934" s="150"/>
      <c r="Q11934" s="150"/>
    </row>
    <row r="11935" spans="1:17" ht="15">
      <c r="A11935" s="142">
        <v>53603</v>
      </c>
      <c r="B11935" s="143">
        <f t="shared" si="0"/>
        <v>10</v>
      </c>
      <c r="C11935" s="143">
        <f t="shared" si="1"/>
        <v>2046</v>
      </c>
      <c r="D11935" s="154">
        <v>42407</v>
      </c>
      <c r="E11935" s="145">
        <f t="shared" si="2"/>
        <v>2</v>
      </c>
      <c r="F11935" s="145">
        <f t="shared" si="3"/>
        <v>2016</v>
      </c>
      <c r="G11935" s="153" t="s">
        <v>8606</v>
      </c>
      <c r="H11935" s="143">
        <v>9130</v>
      </c>
      <c r="I11935" s="143">
        <v>2324734</v>
      </c>
      <c r="J11935" s="143">
        <v>3979</v>
      </c>
      <c r="K11935" s="147" t="s">
        <v>77</v>
      </c>
      <c r="L11935" s="152"/>
      <c r="M11935" s="57"/>
      <c r="N11935" s="150"/>
      <c r="O11935" s="150"/>
      <c r="P11935" s="150"/>
      <c r="Q11935" s="150"/>
    </row>
    <row r="11936" spans="1:17" ht="15">
      <c r="A11936" s="142">
        <v>53604</v>
      </c>
      <c r="B11936" s="143">
        <f t="shared" si="0"/>
        <v>10</v>
      </c>
      <c r="C11936" s="143">
        <f t="shared" si="1"/>
        <v>2046</v>
      </c>
      <c r="D11936" s="154">
        <v>42407</v>
      </c>
      <c r="E11936" s="145">
        <f t="shared" si="2"/>
        <v>2</v>
      </c>
      <c r="F11936" s="145">
        <f t="shared" si="3"/>
        <v>2016</v>
      </c>
      <c r="G11936" s="153" t="s">
        <v>8977</v>
      </c>
      <c r="H11936" s="143">
        <v>33468</v>
      </c>
      <c r="I11936" s="143">
        <v>2324737</v>
      </c>
      <c r="J11936" s="143">
        <v>2719</v>
      </c>
      <c r="K11936" s="147" t="s">
        <v>77</v>
      </c>
      <c r="L11936" s="152"/>
      <c r="M11936" s="57"/>
      <c r="N11936" s="150"/>
      <c r="O11936" s="150"/>
      <c r="P11936" s="150"/>
      <c r="Q11936" s="150"/>
    </row>
    <row r="11937" spans="1:17" ht="15">
      <c r="A11937" s="142">
        <v>53605</v>
      </c>
      <c r="B11937" s="143">
        <f t="shared" si="0"/>
        <v>10</v>
      </c>
      <c r="C11937" s="143">
        <f t="shared" si="1"/>
        <v>2046</v>
      </c>
      <c r="D11937" s="154">
        <v>42407</v>
      </c>
      <c r="E11937" s="145">
        <f t="shared" si="2"/>
        <v>2</v>
      </c>
      <c r="F11937" s="145">
        <f t="shared" si="3"/>
        <v>2016</v>
      </c>
      <c r="G11937" s="153" t="s">
        <v>176</v>
      </c>
      <c r="H11937" s="143">
        <v>0</v>
      </c>
      <c r="I11937" s="143">
        <v>2324738</v>
      </c>
      <c r="J11937" s="143">
        <v>2558</v>
      </c>
      <c r="K11937" s="147" t="s">
        <v>77</v>
      </c>
      <c r="L11937" s="152"/>
      <c r="M11937" s="57"/>
      <c r="N11937" s="150"/>
      <c r="O11937" s="150"/>
      <c r="P11937" s="150"/>
      <c r="Q11937" s="150"/>
    </row>
    <row r="11938" spans="1:17" ht="15">
      <c r="A11938" s="142">
        <v>53606</v>
      </c>
      <c r="B11938" s="143">
        <f t="shared" si="0"/>
        <v>10</v>
      </c>
      <c r="C11938" s="143">
        <f t="shared" si="1"/>
        <v>2046</v>
      </c>
      <c r="D11938" s="154">
        <v>42407</v>
      </c>
      <c r="E11938" s="145">
        <f t="shared" si="2"/>
        <v>2</v>
      </c>
      <c r="F11938" s="145">
        <f t="shared" si="3"/>
        <v>2016</v>
      </c>
      <c r="G11938" s="153" t="s">
        <v>8977</v>
      </c>
      <c r="H11938" s="143">
        <v>33468</v>
      </c>
      <c r="I11938" s="143">
        <v>2324740</v>
      </c>
      <c r="J11938" s="143">
        <v>1549</v>
      </c>
      <c r="K11938" s="147" t="s">
        <v>77</v>
      </c>
      <c r="L11938" s="152"/>
      <c r="M11938" s="57"/>
      <c r="N11938" s="150"/>
      <c r="O11938" s="150"/>
      <c r="P11938" s="150"/>
      <c r="Q11938" s="150"/>
    </row>
    <row r="11939" spans="1:17" ht="15">
      <c r="A11939" s="142">
        <v>53607</v>
      </c>
      <c r="B11939" s="143">
        <f t="shared" si="0"/>
        <v>10</v>
      </c>
      <c r="C11939" s="143">
        <f t="shared" si="1"/>
        <v>2046</v>
      </c>
      <c r="D11939" s="154">
        <v>42407</v>
      </c>
      <c r="E11939" s="145">
        <f t="shared" si="2"/>
        <v>2</v>
      </c>
      <c r="F11939" s="145">
        <f t="shared" si="3"/>
        <v>2016</v>
      </c>
      <c r="G11939" s="146"/>
      <c r="H11939" s="143">
        <v>0</v>
      </c>
      <c r="I11939" s="143">
        <v>2324742</v>
      </c>
      <c r="J11939" s="143">
        <v>3799</v>
      </c>
      <c r="K11939" s="147" t="s">
        <v>77</v>
      </c>
      <c r="L11939" s="152"/>
      <c r="M11939" s="57"/>
      <c r="N11939" s="150"/>
      <c r="O11939" s="150"/>
      <c r="P11939" s="150"/>
      <c r="Q11939" s="150"/>
    </row>
    <row r="11940" spans="1:17" ht="15">
      <c r="A11940" s="142">
        <v>53608</v>
      </c>
      <c r="B11940" s="143">
        <f t="shared" si="0"/>
        <v>10</v>
      </c>
      <c r="C11940" s="143">
        <f t="shared" si="1"/>
        <v>2046</v>
      </c>
      <c r="D11940" s="154">
        <v>42407</v>
      </c>
      <c r="E11940" s="145">
        <f t="shared" si="2"/>
        <v>2</v>
      </c>
      <c r="F11940" s="145">
        <f t="shared" si="3"/>
        <v>2016</v>
      </c>
      <c r="G11940" s="153" t="s">
        <v>8977</v>
      </c>
      <c r="H11940" s="143">
        <v>11064</v>
      </c>
      <c r="I11940" s="143">
        <v>2324744</v>
      </c>
      <c r="J11940" s="143">
        <v>2699</v>
      </c>
      <c r="K11940" s="147" t="s">
        <v>77</v>
      </c>
      <c r="L11940" s="152"/>
      <c r="M11940" s="57"/>
      <c r="N11940" s="150"/>
      <c r="O11940" s="150"/>
      <c r="P11940" s="150"/>
      <c r="Q11940" s="150"/>
    </row>
    <row r="11941" spans="1:17" ht="15">
      <c r="A11941" s="142">
        <v>53609</v>
      </c>
      <c r="B11941" s="143">
        <f t="shared" si="0"/>
        <v>10</v>
      </c>
      <c r="C11941" s="143">
        <f t="shared" si="1"/>
        <v>2046</v>
      </c>
      <c r="D11941" s="154">
        <v>42407</v>
      </c>
      <c r="E11941" s="145">
        <f t="shared" si="2"/>
        <v>2</v>
      </c>
      <c r="F11941" s="145">
        <f t="shared" si="3"/>
        <v>2016</v>
      </c>
      <c r="G11941" s="153" t="s">
        <v>3319</v>
      </c>
      <c r="H11941" s="143">
        <v>5476</v>
      </c>
      <c r="I11941" s="143">
        <v>2324745</v>
      </c>
      <c r="J11941" s="143">
        <v>3402</v>
      </c>
      <c r="K11941" s="147" t="s">
        <v>77</v>
      </c>
      <c r="L11941" s="152"/>
      <c r="M11941" s="57"/>
      <c r="N11941" s="150"/>
      <c r="O11941" s="150"/>
      <c r="P11941" s="150"/>
      <c r="Q11941" s="150"/>
    </row>
    <row r="11942" spans="1:17" ht="15">
      <c r="A11942" s="142">
        <v>53610</v>
      </c>
      <c r="B11942" s="143">
        <f t="shared" si="0"/>
        <v>10</v>
      </c>
      <c r="C11942" s="143">
        <f t="shared" si="1"/>
        <v>2046</v>
      </c>
      <c r="D11942" s="154">
        <v>42407</v>
      </c>
      <c r="E11942" s="145">
        <f t="shared" si="2"/>
        <v>2</v>
      </c>
      <c r="F11942" s="145">
        <f t="shared" si="3"/>
        <v>2016</v>
      </c>
      <c r="G11942" s="153" t="s">
        <v>8978</v>
      </c>
      <c r="H11942" s="143">
        <v>11065</v>
      </c>
      <c r="I11942" s="143">
        <v>2324746</v>
      </c>
      <c r="J11942" s="143">
        <v>3065</v>
      </c>
      <c r="K11942" s="147" t="s">
        <v>77</v>
      </c>
      <c r="L11942" s="152"/>
      <c r="M11942" s="57"/>
      <c r="N11942" s="150"/>
      <c r="O11942" s="150"/>
      <c r="P11942" s="150"/>
      <c r="Q11942" s="150"/>
    </row>
    <row r="11943" spans="1:17" ht="15">
      <c r="A11943" s="142">
        <v>53611</v>
      </c>
      <c r="B11943" s="143">
        <f t="shared" si="0"/>
        <v>10</v>
      </c>
      <c r="C11943" s="143">
        <f t="shared" si="1"/>
        <v>2046</v>
      </c>
      <c r="D11943" s="154">
        <v>42407</v>
      </c>
      <c r="E11943" s="145">
        <f t="shared" si="2"/>
        <v>2</v>
      </c>
      <c r="F11943" s="145">
        <f t="shared" si="3"/>
        <v>2016</v>
      </c>
      <c r="G11943" s="153" t="s">
        <v>8979</v>
      </c>
      <c r="H11943" s="143">
        <v>11066</v>
      </c>
      <c r="I11943" s="143">
        <v>2324747</v>
      </c>
      <c r="J11943" s="143">
        <v>1268</v>
      </c>
      <c r="K11943" s="147" t="s">
        <v>77</v>
      </c>
      <c r="L11943" s="152"/>
      <c r="M11943" s="57"/>
      <c r="N11943" s="150"/>
      <c r="O11943" s="150"/>
      <c r="P11943" s="150"/>
      <c r="Q11943" s="150"/>
    </row>
    <row r="11944" spans="1:17" ht="15">
      <c r="A11944" s="142">
        <v>53612</v>
      </c>
      <c r="B11944" s="143">
        <f t="shared" si="0"/>
        <v>10</v>
      </c>
      <c r="C11944" s="143">
        <f t="shared" si="1"/>
        <v>2046</v>
      </c>
      <c r="D11944" s="154">
        <v>42407</v>
      </c>
      <c r="E11944" s="145">
        <f t="shared" si="2"/>
        <v>2</v>
      </c>
      <c r="F11944" s="145">
        <f t="shared" si="3"/>
        <v>2016</v>
      </c>
      <c r="G11944" s="153" t="s">
        <v>8980</v>
      </c>
      <c r="H11944" s="143">
        <v>11067</v>
      </c>
      <c r="I11944" s="143">
        <v>2324748</v>
      </c>
      <c r="J11944" s="143">
        <v>5999</v>
      </c>
      <c r="K11944" s="147" t="s">
        <v>77</v>
      </c>
      <c r="L11944" s="152"/>
      <c r="M11944" s="57"/>
      <c r="N11944" s="150"/>
      <c r="O11944" s="150"/>
      <c r="P11944" s="150"/>
      <c r="Q11944" s="150"/>
    </row>
    <row r="11945" spans="1:17" ht="15">
      <c r="A11945" s="142">
        <v>53613</v>
      </c>
      <c r="B11945" s="143">
        <f t="shared" si="0"/>
        <v>10</v>
      </c>
      <c r="C11945" s="143">
        <f t="shared" si="1"/>
        <v>2046</v>
      </c>
      <c r="D11945" s="154">
        <v>42407</v>
      </c>
      <c r="E11945" s="145">
        <f t="shared" si="2"/>
        <v>2</v>
      </c>
      <c r="F11945" s="145">
        <f t="shared" si="3"/>
        <v>2016</v>
      </c>
      <c r="G11945" s="153" t="s">
        <v>8981</v>
      </c>
      <c r="H11945" s="143">
        <v>11068</v>
      </c>
      <c r="I11945" s="143">
        <v>2324749</v>
      </c>
      <c r="J11945" s="143">
        <v>2084</v>
      </c>
      <c r="K11945" s="147" t="s">
        <v>77</v>
      </c>
      <c r="L11945" s="152"/>
      <c r="M11945" s="57"/>
      <c r="N11945" s="150"/>
      <c r="O11945" s="150"/>
      <c r="P11945" s="150"/>
      <c r="Q11945" s="150"/>
    </row>
    <row r="11946" spans="1:17" ht="15">
      <c r="A11946" s="142">
        <v>53614</v>
      </c>
      <c r="B11946" s="143">
        <f t="shared" si="0"/>
        <v>10</v>
      </c>
      <c r="C11946" s="143">
        <f t="shared" si="1"/>
        <v>2046</v>
      </c>
      <c r="D11946" s="154">
        <v>42407</v>
      </c>
      <c r="E11946" s="145">
        <f t="shared" si="2"/>
        <v>2</v>
      </c>
      <c r="F11946" s="145">
        <f t="shared" si="3"/>
        <v>2016</v>
      </c>
      <c r="G11946" s="153" t="s">
        <v>8306</v>
      </c>
      <c r="H11946" s="143">
        <v>10242</v>
      </c>
      <c r="I11946" s="143">
        <v>2324750</v>
      </c>
      <c r="J11946" s="143">
        <v>3104</v>
      </c>
      <c r="K11946" s="147" t="s">
        <v>77</v>
      </c>
      <c r="L11946" s="152"/>
      <c r="M11946" s="57"/>
      <c r="N11946" s="150"/>
      <c r="O11946" s="150"/>
      <c r="P11946" s="150"/>
      <c r="Q11946" s="150"/>
    </row>
    <row r="11947" spans="1:17" ht="15">
      <c r="A11947" s="142">
        <v>53615</v>
      </c>
      <c r="B11947" s="143">
        <f t="shared" si="0"/>
        <v>10</v>
      </c>
      <c r="C11947" s="143">
        <f t="shared" si="1"/>
        <v>2046</v>
      </c>
      <c r="D11947" s="154">
        <v>42407</v>
      </c>
      <c r="E11947" s="145">
        <f t="shared" si="2"/>
        <v>2</v>
      </c>
      <c r="F11947" s="145">
        <f t="shared" si="3"/>
        <v>2016</v>
      </c>
      <c r="G11947" s="153" t="s">
        <v>8982</v>
      </c>
      <c r="H11947" s="143">
        <v>0</v>
      </c>
      <c r="I11947" s="143">
        <v>2324751</v>
      </c>
      <c r="J11947" s="143">
        <v>2439</v>
      </c>
      <c r="K11947" s="147" t="s">
        <v>77</v>
      </c>
      <c r="L11947" s="152"/>
      <c r="M11947" s="57"/>
      <c r="N11947" s="150"/>
      <c r="O11947" s="150"/>
      <c r="P11947" s="150"/>
      <c r="Q11947" s="150"/>
    </row>
    <row r="11948" spans="1:17" ht="15">
      <c r="A11948" s="142">
        <v>53616</v>
      </c>
      <c r="B11948" s="143">
        <f t="shared" si="0"/>
        <v>10</v>
      </c>
      <c r="C11948" s="143">
        <f t="shared" si="1"/>
        <v>2046</v>
      </c>
      <c r="D11948" s="154">
        <v>42407</v>
      </c>
      <c r="E11948" s="145">
        <f t="shared" si="2"/>
        <v>2</v>
      </c>
      <c r="F11948" s="145">
        <f t="shared" si="3"/>
        <v>2016</v>
      </c>
      <c r="G11948" s="153" t="s">
        <v>8983</v>
      </c>
      <c r="H11948" s="143">
        <v>11071</v>
      </c>
      <c r="I11948" s="143">
        <v>2324754</v>
      </c>
      <c r="J11948" s="143">
        <v>1949</v>
      </c>
      <c r="K11948" s="147" t="s">
        <v>77</v>
      </c>
      <c r="L11948" s="152"/>
      <c r="M11948" s="57"/>
      <c r="N11948" s="150"/>
      <c r="O11948" s="150"/>
      <c r="P11948" s="150"/>
      <c r="Q11948" s="150"/>
    </row>
    <row r="11949" spans="1:17" ht="15">
      <c r="A11949" s="142">
        <v>53617</v>
      </c>
      <c r="B11949" s="143">
        <f t="shared" si="0"/>
        <v>10</v>
      </c>
      <c r="C11949" s="143">
        <f t="shared" si="1"/>
        <v>2046</v>
      </c>
      <c r="D11949" s="154">
        <v>42407</v>
      </c>
      <c r="E11949" s="145">
        <f t="shared" si="2"/>
        <v>2</v>
      </c>
      <c r="F11949" s="145">
        <f t="shared" si="3"/>
        <v>2016</v>
      </c>
      <c r="G11949" s="146"/>
      <c r="H11949" s="143">
        <v>5485</v>
      </c>
      <c r="I11949" s="143">
        <v>2324755</v>
      </c>
      <c r="J11949" s="143">
        <v>1998</v>
      </c>
      <c r="K11949" s="147" t="s">
        <v>77</v>
      </c>
      <c r="L11949" s="152"/>
      <c r="M11949" s="57"/>
      <c r="N11949" s="150"/>
      <c r="O11949" s="150"/>
      <c r="P11949" s="150"/>
      <c r="Q11949" s="150"/>
    </row>
    <row r="11950" spans="1:17" ht="15">
      <c r="A11950" s="142">
        <v>53618</v>
      </c>
      <c r="B11950" s="143">
        <f t="shared" si="0"/>
        <v>10</v>
      </c>
      <c r="C11950" s="143">
        <f t="shared" si="1"/>
        <v>2046</v>
      </c>
      <c r="D11950" s="154">
        <v>42407</v>
      </c>
      <c r="E11950" s="145">
        <f t="shared" si="2"/>
        <v>2</v>
      </c>
      <c r="F11950" s="145">
        <f t="shared" si="3"/>
        <v>2016</v>
      </c>
      <c r="G11950" s="153" t="s">
        <v>8984</v>
      </c>
      <c r="H11950" s="143">
        <v>11072</v>
      </c>
      <c r="I11950" s="143">
        <v>2324756</v>
      </c>
      <c r="J11950" s="143">
        <v>3499</v>
      </c>
      <c r="K11950" s="147" t="s">
        <v>77</v>
      </c>
      <c r="L11950" s="152"/>
      <c r="M11950" s="57"/>
      <c r="N11950" s="150"/>
      <c r="O11950" s="150"/>
      <c r="P11950" s="150"/>
      <c r="Q11950" s="150"/>
    </row>
    <row r="11951" spans="1:17" ht="15">
      <c r="A11951" s="142">
        <v>53619</v>
      </c>
      <c r="B11951" s="143">
        <f t="shared" si="0"/>
        <v>10</v>
      </c>
      <c r="C11951" s="143">
        <f t="shared" si="1"/>
        <v>2046</v>
      </c>
      <c r="D11951" s="154">
        <v>42407</v>
      </c>
      <c r="E11951" s="145">
        <f t="shared" si="2"/>
        <v>2</v>
      </c>
      <c r="F11951" s="145">
        <f t="shared" si="3"/>
        <v>2016</v>
      </c>
      <c r="G11951" s="153" t="s">
        <v>8985</v>
      </c>
      <c r="H11951" s="143">
        <v>11073</v>
      </c>
      <c r="I11951" s="143">
        <v>2324758</v>
      </c>
      <c r="J11951" s="143">
        <v>2599</v>
      </c>
      <c r="K11951" s="147" t="s">
        <v>77</v>
      </c>
      <c r="L11951" s="152"/>
      <c r="M11951" s="57"/>
      <c r="N11951" s="150"/>
      <c r="O11951" s="150"/>
      <c r="P11951" s="150"/>
      <c r="Q11951" s="150"/>
    </row>
    <row r="11952" spans="1:17" ht="15">
      <c r="A11952" s="142">
        <v>53620</v>
      </c>
      <c r="B11952" s="143">
        <f t="shared" si="0"/>
        <v>10</v>
      </c>
      <c r="C11952" s="143">
        <f t="shared" si="1"/>
        <v>2046</v>
      </c>
      <c r="D11952" s="154">
        <v>42407</v>
      </c>
      <c r="E11952" s="145">
        <f t="shared" si="2"/>
        <v>2</v>
      </c>
      <c r="F11952" s="145">
        <f t="shared" si="3"/>
        <v>2016</v>
      </c>
      <c r="G11952" s="153" t="s">
        <v>176</v>
      </c>
      <c r="H11952" s="143">
        <v>0</v>
      </c>
      <c r="I11952" s="143">
        <v>2324762</v>
      </c>
      <c r="J11952" s="143">
        <v>1550</v>
      </c>
      <c r="K11952" s="147" t="s">
        <v>77</v>
      </c>
      <c r="L11952" s="152"/>
      <c r="M11952" s="57"/>
      <c r="N11952" s="150"/>
      <c r="O11952" s="150"/>
      <c r="P11952" s="150"/>
      <c r="Q11952" s="150"/>
    </row>
    <row r="11953" spans="1:17" ht="15">
      <c r="A11953" s="142">
        <v>53621</v>
      </c>
      <c r="B11953" s="143">
        <f t="shared" si="0"/>
        <v>10</v>
      </c>
      <c r="C11953" s="143">
        <f t="shared" si="1"/>
        <v>2046</v>
      </c>
      <c r="D11953" s="154">
        <v>42407</v>
      </c>
      <c r="E11953" s="145">
        <f t="shared" si="2"/>
        <v>2</v>
      </c>
      <c r="F11953" s="145">
        <f t="shared" si="3"/>
        <v>2016</v>
      </c>
      <c r="G11953" s="153" t="s">
        <v>8986</v>
      </c>
      <c r="H11953" s="143">
        <v>0</v>
      </c>
      <c r="I11953" s="143">
        <v>2324763</v>
      </c>
      <c r="J11953" s="143">
        <v>1924</v>
      </c>
      <c r="K11953" s="147" t="s">
        <v>77</v>
      </c>
      <c r="L11953" s="152"/>
      <c r="M11953" s="57"/>
      <c r="N11953" s="150"/>
      <c r="O11953" s="150"/>
      <c r="P11953" s="150"/>
      <c r="Q11953" s="150"/>
    </row>
    <row r="11954" spans="1:17" ht="15">
      <c r="A11954" s="142">
        <v>53622</v>
      </c>
      <c r="B11954" s="143">
        <f t="shared" si="0"/>
        <v>10</v>
      </c>
      <c r="C11954" s="143">
        <f t="shared" si="1"/>
        <v>2046</v>
      </c>
      <c r="D11954" s="154">
        <v>42407</v>
      </c>
      <c r="E11954" s="145">
        <f t="shared" si="2"/>
        <v>2</v>
      </c>
      <c r="F11954" s="145">
        <f t="shared" si="3"/>
        <v>2016</v>
      </c>
      <c r="G11954" s="153" t="s">
        <v>8987</v>
      </c>
      <c r="H11954" s="143">
        <v>11075</v>
      </c>
      <c r="I11954" s="143">
        <v>2324767</v>
      </c>
      <c r="J11954" s="143">
        <v>1549</v>
      </c>
      <c r="K11954" s="147" t="s">
        <v>77</v>
      </c>
      <c r="L11954" s="152"/>
      <c r="M11954" s="57"/>
      <c r="N11954" s="150"/>
      <c r="O11954" s="150"/>
      <c r="P11954" s="150"/>
      <c r="Q11954" s="150"/>
    </row>
    <row r="11955" spans="1:17" ht="15">
      <c r="A11955" s="142">
        <v>53623</v>
      </c>
      <c r="B11955" s="143">
        <f t="shared" si="0"/>
        <v>10</v>
      </c>
      <c r="C11955" s="143">
        <f t="shared" si="1"/>
        <v>2046</v>
      </c>
      <c r="D11955" s="154">
        <v>42407</v>
      </c>
      <c r="E11955" s="145">
        <f t="shared" si="2"/>
        <v>2</v>
      </c>
      <c r="F11955" s="145">
        <f t="shared" si="3"/>
        <v>2016</v>
      </c>
      <c r="G11955" s="153" t="s">
        <v>8988</v>
      </c>
      <c r="H11955" s="143">
        <v>10457</v>
      </c>
      <c r="I11955" s="143">
        <v>2324768</v>
      </c>
      <c r="J11955" s="143">
        <v>7148</v>
      </c>
      <c r="K11955" s="147" t="s">
        <v>77</v>
      </c>
      <c r="L11955" s="152"/>
      <c r="M11955" s="57"/>
      <c r="N11955" s="150"/>
      <c r="O11955" s="150"/>
      <c r="P11955" s="150"/>
      <c r="Q11955" s="150"/>
    </row>
    <row r="11956" spans="1:17" ht="15">
      <c r="A11956" s="142">
        <v>53624</v>
      </c>
      <c r="B11956" s="143">
        <f t="shared" si="0"/>
        <v>10</v>
      </c>
      <c r="C11956" s="143">
        <f t="shared" si="1"/>
        <v>2046</v>
      </c>
      <c r="D11956" s="154">
        <v>42408</v>
      </c>
      <c r="E11956" s="145">
        <f t="shared" si="2"/>
        <v>2</v>
      </c>
      <c r="F11956" s="145">
        <f t="shared" si="3"/>
        <v>2016</v>
      </c>
      <c r="G11956" s="153" t="s">
        <v>8989</v>
      </c>
      <c r="H11956" s="143">
        <v>0</v>
      </c>
      <c r="I11956" s="143">
        <v>2324770</v>
      </c>
      <c r="J11956" s="143">
        <v>2499</v>
      </c>
      <c r="K11956" s="147" t="s">
        <v>77</v>
      </c>
      <c r="L11956" s="152"/>
      <c r="M11956" s="57"/>
      <c r="N11956" s="150"/>
      <c r="O11956" s="150"/>
      <c r="P11956" s="150"/>
      <c r="Q11956" s="150"/>
    </row>
    <row r="11957" spans="1:17" ht="15">
      <c r="A11957" s="142">
        <v>53625</v>
      </c>
      <c r="B11957" s="143">
        <f t="shared" si="0"/>
        <v>10</v>
      </c>
      <c r="C11957" s="143">
        <f t="shared" si="1"/>
        <v>2046</v>
      </c>
      <c r="D11957" s="154">
        <v>42408</v>
      </c>
      <c r="E11957" s="145">
        <f t="shared" si="2"/>
        <v>2</v>
      </c>
      <c r="F11957" s="145">
        <f t="shared" si="3"/>
        <v>2016</v>
      </c>
      <c r="G11957" s="153" t="s">
        <v>8990</v>
      </c>
      <c r="H11957" s="143">
        <v>5825</v>
      </c>
      <c r="I11957" s="143">
        <v>2324772</v>
      </c>
      <c r="J11957" s="143">
        <v>4311</v>
      </c>
      <c r="K11957" s="147" t="s">
        <v>77</v>
      </c>
      <c r="L11957" s="152"/>
      <c r="M11957" s="57"/>
      <c r="N11957" s="150"/>
      <c r="O11957" s="150"/>
      <c r="P11957" s="150"/>
      <c r="Q11957" s="150"/>
    </row>
    <row r="11958" spans="1:17" ht="15">
      <c r="A11958" s="142">
        <v>53626</v>
      </c>
      <c r="B11958" s="143">
        <f t="shared" si="0"/>
        <v>10</v>
      </c>
      <c r="C11958" s="143">
        <f t="shared" si="1"/>
        <v>2046</v>
      </c>
      <c r="D11958" s="154">
        <v>42408</v>
      </c>
      <c r="E11958" s="145">
        <f t="shared" si="2"/>
        <v>2</v>
      </c>
      <c r="F11958" s="145">
        <f t="shared" si="3"/>
        <v>2016</v>
      </c>
      <c r="G11958" s="153" t="s">
        <v>8991</v>
      </c>
      <c r="H11958" s="143">
        <v>11077</v>
      </c>
      <c r="I11958" s="143">
        <v>2324775</v>
      </c>
      <c r="J11958" s="143">
        <v>1578</v>
      </c>
      <c r="K11958" s="147" t="s">
        <v>77</v>
      </c>
      <c r="L11958" s="152"/>
      <c r="M11958" s="57"/>
      <c r="N11958" s="150"/>
      <c r="O11958" s="150"/>
      <c r="P11958" s="150"/>
      <c r="Q11958" s="150"/>
    </row>
    <row r="11959" spans="1:17" ht="15">
      <c r="A11959" s="142">
        <v>53627</v>
      </c>
      <c r="B11959" s="143">
        <f t="shared" si="0"/>
        <v>10</v>
      </c>
      <c r="C11959" s="143">
        <f t="shared" si="1"/>
        <v>2046</v>
      </c>
      <c r="D11959" s="154">
        <v>42408</v>
      </c>
      <c r="E11959" s="145">
        <f t="shared" si="2"/>
        <v>2</v>
      </c>
      <c r="F11959" s="145">
        <f t="shared" si="3"/>
        <v>2016</v>
      </c>
      <c r="G11959" s="153" t="s">
        <v>8992</v>
      </c>
      <c r="H11959" s="143">
        <v>11078</v>
      </c>
      <c r="I11959" s="143">
        <v>2324776</v>
      </c>
      <c r="J11959" s="143">
        <v>999</v>
      </c>
      <c r="K11959" s="147" t="s">
        <v>77</v>
      </c>
      <c r="L11959" s="152"/>
      <c r="M11959" s="57"/>
      <c r="N11959" s="150"/>
      <c r="O11959" s="150"/>
      <c r="P11959" s="150"/>
      <c r="Q11959" s="150"/>
    </row>
    <row r="11960" spans="1:17" ht="15">
      <c r="A11960" s="142">
        <v>53628</v>
      </c>
      <c r="B11960" s="143">
        <f t="shared" si="0"/>
        <v>10</v>
      </c>
      <c r="C11960" s="143">
        <f t="shared" si="1"/>
        <v>2046</v>
      </c>
      <c r="D11960" s="154">
        <v>42408</v>
      </c>
      <c r="E11960" s="145">
        <f t="shared" si="2"/>
        <v>2</v>
      </c>
      <c r="F11960" s="145">
        <f t="shared" si="3"/>
        <v>2016</v>
      </c>
      <c r="G11960" s="153" t="s">
        <v>8993</v>
      </c>
      <c r="H11960" s="143">
        <v>11079</v>
      </c>
      <c r="I11960" s="143">
        <v>2324777</v>
      </c>
      <c r="J11960" s="143">
        <v>1843</v>
      </c>
      <c r="K11960" s="147" t="s">
        <v>77</v>
      </c>
      <c r="L11960" s="152"/>
      <c r="M11960" s="57"/>
      <c r="N11960" s="150"/>
      <c r="O11960" s="150"/>
      <c r="P11960" s="150"/>
      <c r="Q11960" s="150"/>
    </row>
    <row r="11961" spans="1:17" ht="15">
      <c r="A11961" s="142">
        <v>53629</v>
      </c>
      <c r="B11961" s="143">
        <f t="shared" si="0"/>
        <v>10</v>
      </c>
      <c r="C11961" s="143">
        <f t="shared" si="1"/>
        <v>2046</v>
      </c>
      <c r="D11961" s="154">
        <v>42408</v>
      </c>
      <c r="E11961" s="145">
        <f t="shared" si="2"/>
        <v>2</v>
      </c>
      <c r="F11961" s="145">
        <f t="shared" si="3"/>
        <v>2016</v>
      </c>
      <c r="G11961" s="153" t="s">
        <v>8994</v>
      </c>
      <c r="H11961" s="143">
        <v>11080</v>
      </c>
      <c r="I11961" s="143">
        <v>2324778</v>
      </c>
      <c r="J11961" s="143">
        <v>2449</v>
      </c>
      <c r="K11961" s="147" t="s">
        <v>77</v>
      </c>
      <c r="L11961" s="152"/>
      <c r="M11961" s="57"/>
      <c r="N11961" s="150"/>
      <c r="O11961" s="150"/>
      <c r="P11961" s="150"/>
      <c r="Q11961" s="150"/>
    </row>
    <row r="11962" spans="1:17" ht="15">
      <c r="A11962" s="142">
        <v>53630</v>
      </c>
      <c r="B11962" s="143">
        <f t="shared" si="0"/>
        <v>10</v>
      </c>
      <c r="C11962" s="143">
        <f t="shared" si="1"/>
        <v>2046</v>
      </c>
      <c r="D11962" s="154">
        <v>42408</v>
      </c>
      <c r="E11962" s="145">
        <f t="shared" si="2"/>
        <v>2</v>
      </c>
      <c r="F11962" s="145">
        <f t="shared" si="3"/>
        <v>2016</v>
      </c>
      <c r="G11962" s="153" t="s">
        <v>8995</v>
      </c>
      <c r="H11962" s="143">
        <v>11081</v>
      </c>
      <c r="I11962" s="143">
        <v>2324782</v>
      </c>
      <c r="J11962" s="143">
        <v>8349</v>
      </c>
      <c r="K11962" s="147" t="s">
        <v>77</v>
      </c>
      <c r="L11962" s="152"/>
      <c r="M11962" s="57"/>
      <c r="N11962" s="150"/>
      <c r="O11962" s="150"/>
      <c r="P11962" s="150"/>
      <c r="Q11962" s="150"/>
    </row>
    <row r="11963" spans="1:17" ht="15">
      <c r="A11963" s="142">
        <v>53631</v>
      </c>
      <c r="B11963" s="143">
        <f t="shared" si="0"/>
        <v>10</v>
      </c>
      <c r="C11963" s="143">
        <f t="shared" si="1"/>
        <v>2046</v>
      </c>
      <c r="D11963" s="154">
        <v>42408</v>
      </c>
      <c r="E11963" s="145">
        <f t="shared" si="2"/>
        <v>2</v>
      </c>
      <c r="F11963" s="145">
        <f t="shared" si="3"/>
        <v>2016</v>
      </c>
      <c r="G11963" s="153" t="s">
        <v>8996</v>
      </c>
      <c r="H11963" s="143">
        <v>0</v>
      </c>
      <c r="I11963" s="143">
        <v>2324784</v>
      </c>
      <c r="J11963" s="143">
        <v>2182</v>
      </c>
      <c r="K11963" s="147" t="s">
        <v>77</v>
      </c>
      <c r="L11963" s="152"/>
      <c r="M11963" s="57"/>
      <c r="N11963" s="150"/>
      <c r="O11963" s="150"/>
      <c r="P11963" s="150"/>
      <c r="Q11963" s="150"/>
    </row>
    <row r="11964" spans="1:17" ht="15">
      <c r="A11964" s="142">
        <v>53632</v>
      </c>
      <c r="B11964" s="143">
        <f t="shared" si="0"/>
        <v>11</v>
      </c>
      <c r="C11964" s="143">
        <f t="shared" si="1"/>
        <v>2046</v>
      </c>
      <c r="D11964" s="154">
        <v>42408</v>
      </c>
      <c r="E11964" s="145">
        <f t="shared" si="2"/>
        <v>2</v>
      </c>
      <c r="F11964" s="145">
        <f t="shared" si="3"/>
        <v>2016</v>
      </c>
      <c r="G11964" s="153" t="s">
        <v>8997</v>
      </c>
      <c r="H11964" s="143">
        <v>0</v>
      </c>
      <c r="I11964" s="143">
        <v>2324785</v>
      </c>
      <c r="J11964" s="143">
        <v>5609</v>
      </c>
      <c r="K11964" s="147" t="s">
        <v>77</v>
      </c>
      <c r="L11964" s="152"/>
      <c r="M11964" s="57"/>
      <c r="N11964" s="150"/>
      <c r="O11964" s="150"/>
      <c r="P11964" s="150"/>
      <c r="Q11964" s="150"/>
    </row>
    <row r="11965" spans="1:17" ht="15">
      <c r="A11965" s="142">
        <v>53633</v>
      </c>
      <c r="B11965" s="143">
        <f t="shared" si="0"/>
        <v>11</v>
      </c>
      <c r="C11965" s="143">
        <f t="shared" si="1"/>
        <v>2046</v>
      </c>
      <c r="D11965" s="154">
        <v>42408</v>
      </c>
      <c r="E11965" s="145">
        <f t="shared" si="2"/>
        <v>2</v>
      </c>
      <c r="F11965" s="145">
        <f t="shared" si="3"/>
        <v>2016</v>
      </c>
      <c r="G11965" s="153" t="s">
        <v>8240</v>
      </c>
      <c r="H11965" s="143">
        <v>11082</v>
      </c>
      <c r="I11965" s="143">
        <v>2324786</v>
      </c>
      <c r="J11965" s="143">
        <v>3173</v>
      </c>
      <c r="K11965" s="147" t="s">
        <v>77</v>
      </c>
      <c r="L11965" s="152"/>
      <c r="M11965" s="57"/>
      <c r="N11965" s="150"/>
      <c r="O11965" s="150"/>
      <c r="P11965" s="150"/>
      <c r="Q11965" s="150"/>
    </row>
    <row r="11966" spans="1:17" ht="15">
      <c r="A11966" s="142">
        <v>53634</v>
      </c>
      <c r="B11966" s="143">
        <f t="shared" si="0"/>
        <v>11</v>
      </c>
      <c r="C11966" s="143">
        <f t="shared" si="1"/>
        <v>2046</v>
      </c>
      <c r="D11966" s="154">
        <v>42408</v>
      </c>
      <c r="E11966" s="145">
        <f t="shared" si="2"/>
        <v>2</v>
      </c>
      <c r="F11966" s="145">
        <f t="shared" si="3"/>
        <v>2016</v>
      </c>
      <c r="G11966" s="153" t="s">
        <v>8998</v>
      </c>
      <c r="H11966" s="143">
        <v>11084</v>
      </c>
      <c r="I11966" s="143">
        <v>2324788</v>
      </c>
      <c r="J11966" s="143">
        <v>9469</v>
      </c>
      <c r="K11966" s="147" t="s">
        <v>77</v>
      </c>
      <c r="L11966" s="152"/>
      <c r="M11966" s="57"/>
      <c r="N11966" s="150"/>
      <c r="O11966" s="150"/>
      <c r="P11966" s="150"/>
      <c r="Q11966" s="150"/>
    </row>
    <row r="11967" spans="1:17" ht="15">
      <c r="A11967" s="142">
        <v>53635</v>
      </c>
      <c r="B11967" s="143">
        <f t="shared" si="0"/>
        <v>11</v>
      </c>
      <c r="C11967" s="143">
        <f t="shared" si="1"/>
        <v>2046</v>
      </c>
      <c r="D11967" s="154">
        <v>42408</v>
      </c>
      <c r="E11967" s="145">
        <f t="shared" si="2"/>
        <v>2</v>
      </c>
      <c r="F11967" s="145">
        <f t="shared" si="3"/>
        <v>2016</v>
      </c>
      <c r="G11967" s="153" t="s">
        <v>8998</v>
      </c>
      <c r="H11967" s="143">
        <v>11084</v>
      </c>
      <c r="I11967" s="143">
        <v>2324789</v>
      </c>
      <c r="J11967" s="143">
        <v>8099</v>
      </c>
      <c r="K11967" s="147" t="s">
        <v>77</v>
      </c>
      <c r="L11967" s="152"/>
      <c r="M11967" s="57"/>
      <c r="N11967" s="150"/>
      <c r="O11967" s="150"/>
      <c r="P11967" s="150"/>
      <c r="Q11967" s="150"/>
    </row>
    <row r="11968" spans="1:17" ht="15">
      <c r="A11968" s="142">
        <v>53636</v>
      </c>
      <c r="B11968" s="143">
        <f t="shared" si="0"/>
        <v>11</v>
      </c>
      <c r="C11968" s="143">
        <f t="shared" si="1"/>
        <v>2046</v>
      </c>
      <c r="D11968" s="154">
        <v>42408</v>
      </c>
      <c r="E11968" s="145">
        <f t="shared" si="2"/>
        <v>2</v>
      </c>
      <c r="F11968" s="145">
        <f t="shared" si="3"/>
        <v>2016</v>
      </c>
      <c r="G11968" s="153" t="s">
        <v>1022</v>
      </c>
      <c r="H11968" s="143">
        <v>2039</v>
      </c>
      <c r="I11968" s="143">
        <v>2324791</v>
      </c>
      <c r="J11968" s="143">
        <v>2129</v>
      </c>
      <c r="K11968" s="147" t="s">
        <v>77</v>
      </c>
      <c r="L11968" s="152"/>
      <c r="M11968" s="57"/>
      <c r="N11968" s="150"/>
      <c r="O11968" s="150"/>
      <c r="P11968" s="150"/>
      <c r="Q11968" s="150"/>
    </row>
    <row r="11969" spans="1:17" ht="15">
      <c r="A11969" s="142">
        <v>53637</v>
      </c>
      <c r="B11969" s="143">
        <f t="shared" si="0"/>
        <v>11</v>
      </c>
      <c r="C11969" s="143">
        <f t="shared" si="1"/>
        <v>2046</v>
      </c>
      <c r="D11969" s="154">
        <v>42408</v>
      </c>
      <c r="E11969" s="145">
        <f t="shared" si="2"/>
        <v>2</v>
      </c>
      <c r="F11969" s="145">
        <f t="shared" si="3"/>
        <v>2016</v>
      </c>
      <c r="G11969" s="153" t="s">
        <v>8999</v>
      </c>
      <c r="H11969" s="143">
        <v>11086</v>
      </c>
      <c r="I11969" s="143">
        <v>2324792</v>
      </c>
      <c r="J11969" s="143">
        <v>1949</v>
      </c>
      <c r="K11969" s="147" t="s">
        <v>77</v>
      </c>
      <c r="L11969" s="152"/>
      <c r="M11969" s="57"/>
      <c r="N11969" s="150"/>
      <c r="O11969" s="150"/>
      <c r="P11969" s="150"/>
      <c r="Q11969" s="150"/>
    </row>
    <row r="11970" spans="1:17" ht="15">
      <c r="A11970" s="142">
        <v>53638</v>
      </c>
      <c r="B11970" s="143">
        <f t="shared" si="0"/>
        <v>11</v>
      </c>
      <c r="C11970" s="143">
        <f t="shared" si="1"/>
        <v>2046</v>
      </c>
      <c r="D11970" s="154">
        <v>42408</v>
      </c>
      <c r="E11970" s="145">
        <f t="shared" si="2"/>
        <v>2</v>
      </c>
      <c r="F11970" s="145">
        <f t="shared" si="3"/>
        <v>2016</v>
      </c>
      <c r="G11970" s="153" t="s">
        <v>9000</v>
      </c>
      <c r="H11970" s="143">
        <v>0</v>
      </c>
      <c r="I11970" s="143">
        <v>2324793</v>
      </c>
      <c r="J11970" s="143">
        <v>1940</v>
      </c>
      <c r="K11970" s="147" t="s">
        <v>77</v>
      </c>
      <c r="L11970" s="152"/>
      <c r="M11970" s="57"/>
      <c r="N11970" s="150"/>
      <c r="O11970" s="150"/>
      <c r="P11970" s="150"/>
      <c r="Q11970" s="150"/>
    </row>
    <row r="11971" spans="1:17" ht="15">
      <c r="A11971" s="142">
        <v>53639</v>
      </c>
      <c r="B11971" s="143">
        <f t="shared" si="0"/>
        <v>11</v>
      </c>
      <c r="C11971" s="143">
        <f t="shared" si="1"/>
        <v>2046</v>
      </c>
      <c r="D11971" s="154">
        <v>42408</v>
      </c>
      <c r="E11971" s="145">
        <f t="shared" si="2"/>
        <v>2</v>
      </c>
      <c r="F11971" s="145">
        <f t="shared" si="3"/>
        <v>2016</v>
      </c>
      <c r="G11971" s="153" t="s">
        <v>9001</v>
      </c>
      <c r="H11971" s="143">
        <v>11087</v>
      </c>
      <c r="I11971" s="143">
        <v>2324794</v>
      </c>
      <c r="J11971" s="143">
        <v>1799</v>
      </c>
      <c r="K11971" s="147" t="s">
        <v>77</v>
      </c>
      <c r="L11971" s="152"/>
      <c r="M11971" s="57"/>
      <c r="N11971" s="150"/>
      <c r="O11971" s="150"/>
      <c r="P11971" s="150"/>
      <c r="Q11971" s="150"/>
    </row>
    <row r="11972" spans="1:17" ht="15">
      <c r="A11972" s="142">
        <v>53640</v>
      </c>
      <c r="B11972" s="143">
        <f t="shared" si="0"/>
        <v>11</v>
      </c>
      <c r="C11972" s="143">
        <f t="shared" si="1"/>
        <v>2046</v>
      </c>
      <c r="D11972" s="154">
        <v>42408</v>
      </c>
      <c r="E11972" s="145">
        <f t="shared" si="2"/>
        <v>2</v>
      </c>
      <c r="F11972" s="145">
        <f t="shared" si="3"/>
        <v>2016</v>
      </c>
      <c r="G11972" s="153" t="s">
        <v>9002</v>
      </c>
      <c r="H11972" s="143">
        <v>8143</v>
      </c>
      <c r="I11972" s="143">
        <v>2324798</v>
      </c>
      <c r="J11972" s="143">
        <v>1928</v>
      </c>
      <c r="K11972" s="147" t="s">
        <v>77</v>
      </c>
      <c r="L11972" s="152"/>
      <c r="M11972" s="57"/>
      <c r="N11972" s="150"/>
      <c r="O11972" s="150"/>
      <c r="P11972" s="150"/>
      <c r="Q11972" s="150"/>
    </row>
    <row r="11973" spans="1:17" ht="15">
      <c r="A11973" s="142">
        <v>53641</v>
      </c>
      <c r="B11973" s="143">
        <f t="shared" si="0"/>
        <v>11</v>
      </c>
      <c r="C11973" s="143">
        <f t="shared" si="1"/>
        <v>2046</v>
      </c>
      <c r="D11973" s="154">
        <v>42408</v>
      </c>
      <c r="E11973" s="145">
        <f t="shared" si="2"/>
        <v>2</v>
      </c>
      <c r="F11973" s="145">
        <f t="shared" si="3"/>
        <v>2016</v>
      </c>
      <c r="G11973" s="153" t="s">
        <v>9003</v>
      </c>
      <c r="H11973" s="143">
        <v>11088</v>
      </c>
      <c r="I11973" s="143">
        <v>2324799</v>
      </c>
      <c r="J11973" s="143">
        <v>1199</v>
      </c>
      <c r="K11973" s="147" t="s">
        <v>77</v>
      </c>
      <c r="L11973" s="152"/>
      <c r="M11973" s="57"/>
      <c r="N11973" s="150"/>
      <c r="O11973" s="150"/>
      <c r="P11973" s="150"/>
      <c r="Q11973" s="150"/>
    </row>
    <row r="11974" spans="1:17" ht="15">
      <c r="A11974" s="142">
        <v>53642</v>
      </c>
      <c r="B11974" s="143">
        <f t="shared" si="0"/>
        <v>11</v>
      </c>
      <c r="C11974" s="143">
        <f t="shared" si="1"/>
        <v>2046</v>
      </c>
      <c r="D11974" s="154">
        <v>42408</v>
      </c>
      <c r="E11974" s="145">
        <f t="shared" si="2"/>
        <v>2</v>
      </c>
      <c r="F11974" s="145">
        <f t="shared" si="3"/>
        <v>2016</v>
      </c>
      <c r="G11974" s="153" t="s">
        <v>9004</v>
      </c>
      <c r="H11974" s="143">
        <v>2018</v>
      </c>
      <c r="I11974" s="143">
        <v>2324800</v>
      </c>
      <c r="J11974" s="143">
        <v>3421</v>
      </c>
      <c r="K11974" s="147" t="s">
        <v>77</v>
      </c>
      <c r="L11974" s="152"/>
      <c r="M11974" s="57"/>
      <c r="N11974" s="150"/>
      <c r="O11974" s="150"/>
      <c r="P11974" s="150"/>
      <c r="Q11974" s="150"/>
    </row>
    <row r="11975" spans="1:17" ht="15">
      <c r="A11975" s="142">
        <v>53643</v>
      </c>
      <c r="B11975" s="143">
        <f t="shared" si="0"/>
        <v>11</v>
      </c>
      <c r="C11975" s="143">
        <f t="shared" si="1"/>
        <v>2046</v>
      </c>
      <c r="D11975" s="154">
        <v>42408</v>
      </c>
      <c r="E11975" s="145">
        <f t="shared" si="2"/>
        <v>2</v>
      </c>
      <c r="F11975" s="145">
        <f t="shared" si="3"/>
        <v>2016</v>
      </c>
      <c r="G11975" s="153" t="s">
        <v>9005</v>
      </c>
      <c r="H11975" s="143">
        <v>11089</v>
      </c>
      <c r="I11975" s="143">
        <v>2324801</v>
      </c>
      <c r="J11975" s="143">
        <v>2233</v>
      </c>
      <c r="K11975" s="147" t="s">
        <v>77</v>
      </c>
      <c r="L11975" s="152"/>
      <c r="M11975" s="57"/>
      <c r="N11975" s="150"/>
      <c r="O11975" s="150"/>
      <c r="P11975" s="150"/>
      <c r="Q11975" s="150"/>
    </row>
    <row r="11976" spans="1:17" ht="15">
      <c r="A11976" s="142">
        <v>53644</v>
      </c>
      <c r="B11976" s="143">
        <f t="shared" si="0"/>
        <v>11</v>
      </c>
      <c r="C11976" s="143">
        <f t="shared" si="1"/>
        <v>2046</v>
      </c>
      <c r="D11976" s="154">
        <v>42408</v>
      </c>
      <c r="E11976" s="145">
        <f t="shared" si="2"/>
        <v>2</v>
      </c>
      <c r="F11976" s="145">
        <f t="shared" si="3"/>
        <v>2016</v>
      </c>
      <c r="G11976" s="153" t="s">
        <v>1056</v>
      </c>
      <c r="H11976" s="143">
        <v>2081</v>
      </c>
      <c r="I11976" s="143">
        <v>2324802</v>
      </c>
      <c r="J11976" s="143">
        <v>1476</v>
      </c>
      <c r="K11976" s="147" t="s">
        <v>77</v>
      </c>
      <c r="L11976" s="152"/>
      <c r="M11976" s="57"/>
      <c r="N11976" s="150"/>
      <c r="O11976" s="150"/>
      <c r="P11976" s="150"/>
      <c r="Q11976" s="150"/>
    </row>
    <row r="11977" spans="1:17" ht="15">
      <c r="A11977" s="142">
        <v>53645</v>
      </c>
      <c r="B11977" s="143">
        <f t="shared" si="0"/>
        <v>11</v>
      </c>
      <c r="C11977" s="143">
        <f t="shared" si="1"/>
        <v>2046</v>
      </c>
      <c r="D11977" s="154">
        <v>42408</v>
      </c>
      <c r="E11977" s="145">
        <f t="shared" si="2"/>
        <v>2</v>
      </c>
      <c r="F11977" s="145">
        <f t="shared" si="3"/>
        <v>2016</v>
      </c>
      <c r="G11977" s="153" t="s">
        <v>176</v>
      </c>
      <c r="H11977" s="143">
        <v>2227</v>
      </c>
      <c r="I11977" s="143">
        <v>2324803</v>
      </c>
      <c r="J11977" s="143">
        <v>3089</v>
      </c>
      <c r="K11977" s="147" t="s">
        <v>77</v>
      </c>
      <c r="L11977" s="152"/>
      <c r="M11977" s="57"/>
      <c r="N11977" s="150"/>
      <c r="O11977" s="150"/>
      <c r="P11977" s="150"/>
      <c r="Q11977" s="150"/>
    </row>
    <row r="11978" spans="1:17" ht="15">
      <c r="A11978" s="142">
        <v>53646</v>
      </c>
      <c r="B11978" s="143">
        <f t="shared" si="0"/>
        <v>11</v>
      </c>
      <c r="C11978" s="143">
        <f t="shared" si="1"/>
        <v>2046</v>
      </c>
      <c r="D11978" s="154">
        <v>42408</v>
      </c>
      <c r="E11978" s="145">
        <f t="shared" si="2"/>
        <v>2</v>
      </c>
      <c r="F11978" s="145">
        <f t="shared" si="3"/>
        <v>2016</v>
      </c>
      <c r="G11978" s="153" t="s">
        <v>9006</v>
      </c>
      <c r="H11978" s="143">
        <v>11091</v>
      </c>
      <c r="I11978" s="143">
        <v>2324804</v>
      </c>
      <c r="J11978" s="143">
        <v>4959</v>
      </c>
      <c r="K11978" s="147" t="s">
        <v>77</v>
      </c>
      <c r="L11978" s="152"/>
      <c r="M11978" s="57"/>
      <c r="N11978" s="150"/>
      <c r="O11978" s="150"/>
      <c r="P11978" s="150"/>
      <c r="Q11978" s="150"/>
    </row>
    <row r="11979" spans="1:17" ht="15">
      <c r="A11979" s="142">
        <v>53647</v>
      </c>
      <c r="B11979" s="143">
        <f t="shared" si="0"/>
        <v>11</v>
      </c>
      <c r="C11979" s="143">
        <f t="shared" si="1"/>
        <v>2046</v>
      </c>
      <c r="D11979" s="154">
        <v>42408</v>
      </c>
      <c r="E11979" s="145">
        <f t="shared" si="2"/>
        <v>2</v>
      </c>
      <c r="F11979" s="145">
        <f t="shared" si="3"/>
        <v>2016</v>
      </c>
      <c r="G11979" s="153" t="s">
        <v>6387</v>
      </c>
      <c r="H11979" s="143">
        <v>8555</v>
      </c>
      <c r="I11979" s="143">
        <v>2324806</v>
      </c>
      <c r="J11979" s="143">
        <v>2299</v>
      </c>
      <c r="K11979" s="147" t="s">
        <v>77</v>
      </c>
      <c r="L11979" s="152"/>
      <c r="M11979" s="57"/>
      <c r="N11979" s="150"/>
      <c r="O11979" s="150"/>
      <c r="P11979" s="150"/>
      <c r="Q11979" s="150"/>
    </row>
    <row r="11980" spans="1:17" ht="15">
      <c r="A11980" s="142">
        <v>53648</v>
      </c>
      <c r="B11980" s="143">
        <f t="shared" si="0"/>
        <v>11</v>
      </c>
      <c r="C11980" s="143">
        <f t="shared" si="1"/>
        <v>2046</v>
      </c>
      <c r="D11980" s="154">
        <v>42408</v>
      </c>
      <c r="E11980" s="145">
        <f t="shared" si="2"/>
        <v>2</v>
      </c>
      <c r="F11980" s="145">
        <f t="shared" si="3"/>
        <v>2016</v>
      </c>
      <c r="G11980" s="153" t="s">
        <v>9007</v>
      </c>
      <c r="H11980" s="143">
        <v>11093</v>
      </c>
      <c r="I11980" s="143">
        <v>2324807</v>
      </c>
      <c r="J11980" s="143">
        <v>10599</v>
      </c>
      <c r="K11980" s="147" t="s">
        <v>77</v>
      </c>
      <c r="L11980" s="152"/>
      <c r="M11980" s="57"/>
      <c r="N11980" s="150"/>
      <c r="O11980" s="150"/>
      <c r="P11980" s="150"/>
      <c r="Q11980" s="150"/>
    </row>
    <row r="11981" spans="1:17" ht="15">
      <c r="A11981" s="142">
        <v>53649</v>
      </c>
      <c r="B11981" s="143">
        <f t="shared" si="0"/>
        <v>11</v>
      </c>
      <c r="C11981" s="143">
        <f t="shared" si="1"/>
        <v>2046</v>
      </c>
      <c r="D11981" s="154">
        <v>42408</v>
      </c>
      <c r="E11981" s="145">
        <f t="shared" si="2"/>
        <v>2</v>
      </c>
      <c r="F11981" s="145">
        <f t="shared" si="3"/>
        <v>2016</v>
      </c>
      <c r="G11981" s="153" t="s">
        <v>9008</v>
      </c>
      <c r="H11981" s="143">
        <v>11092</v>
      </c>
      <c r="I11981" s="143">
        <v>2324809</v>
      </c>
      <c r="J11981" s="143">
        <v>2939</v>
      </c>
      <c r="K11981" s="147" t="s">
        <v>77</v>
      </c>
      <c r="L11981" s="152"/>
      <c r="M11981" s="57"/>
      <c r="N11981" s="150"/>
      <c r="O11981" s="150"/>
      <c r="P11981" s="150"/>
      <c r="Q11981" s="150"/>
    </row>
    <row r="11982" spans="1:17" ht="15">
      <c r="A11982" s="142">
        <v>53650</v>
      </c>
      <c r="B11982" s="143">
        <f t="shared" si="0"/>
        <v>11</v>
      </c>
      <c r="C11982" s="143">
        <f t="shared" si="1"/>
        <v>2046</v>
      </c>
      <c r="D11982" s="154">
        <v>42408</v>
      </c>
      <c r="E11982" s="145">
        <f t="shared" si="2"/>
        <v>2</v>
      </c>
      <c r="F11982" s="145">
        <f t="shared" si="3"/>
        <v>2016</v>
      </c>
      <c r="G11982" s="153" t="s">
        <v>9009</v>
      </c>
      <c r="H11982" s="143">
        <v>11094</v>
      </c>
      <c r="I11982" s="143">
        <v>2324813</v>
      </c>
      <c r="J11982" s="143">
        <v>3689</v>
      </c>
      <c r="K11982" s="147" t="s">
        <v>77</v>
      </c>
      <c r="L11982" s="152"/>
      <c r="M11982" s="57"/>
      <c r="N11982" s="150"/>
      <c r="O11982" s="150"/>
      <c r="P11982" s="150"/>
      <c r="Q11982" s="150"/>
    </row>
    <row r="11983" spans="1:17" ht="15">
      <c r="A11983" s="142">
        <v>53651</v>
      </c>
      <c r="B11983" s="143">
        <f t="shared" si="0"/>
        <v>11</v>
      </c>
      <c r="C11983" s="143">
        <f t="shared" si="1"/>
        <v>2046</v>
      </c>
      <c r="D11983" s="154">
        <v>42408</v>
      </c>
      <c r="E11983" s="145">
        <f t="shared" si="2"/>
        <v>2</v>
      </c>
      <c r="F11983" s="145">
        <f t="shared" si="3"/>
        <v>2016</v>
      </c>
      <c r="G11983" s="153" t="s">
        <v>176</v>
      </c>
      <c r="H11983" s="143">
        <v>0</v>
      </c>
      <c r="I11983" s="143">
        <v>2324814</v>
      </c>
      <c r="J11983" s="143">
        <v>1750</v>
      </c>
      <c r="K11983" s="147" t="s">
        <v>77</v>
      </c>
      <c r="L11983" s="152"/>
      <c r="M11983" s="57"/>
      <c r="N11983" s="150"/>
      <c r="O11983" s="150"/>
      <c r="P11983" s="150"/>
      <c r="Q11983" s="150"/>
    </row>
    <row r="11984" spans="1:17" ht="15">
      <c r="A11984" s="142">
        <v>53652</v>
      </c>
      <c r="B11984" s="143">
        <f t="shared" si="0"/>
        <v>11</v>
      </c>
      <c r="C11984" s="143">
        <f t="shared" si="1"/>
        <v>2046</v>
      </c>
      <c r="D11984" s="154">
        <v>42408</v>
      </c>
      <c r="E11984" s="145">
        <f t="shared" si="2"/>
        <v>2</v>
      </c>
      <c r="F11984" s="145">
        <f t="shared" si="3"/>
        <v>2016</v>
      </c>
      <c r="G11984" s="153" t="s">
        <v>9010</v>
      </c>
      <c r="H11984" s="143">
        <v>11095</v>
      </c>
      <c r="I11984" s="143">
        <v>2324817</v>
      </c>
      <c r="J11984" s="143">
        <v>1928</v>
      </c>
      <c r="K11984" s="147" t="s">
        <v>77</v>
      </c>
      <c r="L11984" s="152"/>
      <c r="M11984" s="57"/>
      <c r="N11984" s="150"/>
      <c r="O11984" s="150"/>
      <c r="P11984" s="150"/>
      <c r="Q11984" s="150"/>
    </row>
    <row r="11985" spans="1:17" ht="15">
      <c r="A11985" s="142">
        <v>53653</v>
      </c>
      <c r="B11985" s="143">
        <f t="shared" si="0"/>
        <v>11</v>
      </c>
      <c r="C11985" s="143">
        <f t="shared" si="1"/>
        <v>2046</v>
      </c>
      <c r="D11985" s="154">
        <v>42408</v>
      </c>
      <c r="E11985" s="145">
        <f t="shared" si="2"/>
        <v>2</v>
      </c>
      <c r="F11985" s="145">
        <f t="shared" si="3"/>
        <v>2016</v>
      </c>
      <c r="G11985" s="153" t="s">
        <v>9011</v>
      </c>
      <c r="H11985" s="143">
        <v>7832</v>
      </c>
      <c r="I11985" s="143">
        <v>2324821</v>
      </c>
      <c r="J11985" s="143">
        <v>1689</v>
      </c>
      <c r="K11985" s="147" t="s">
        <v>77</v>
      </c>
      <c r="L11985" s="152"/>
      <c r="M11985" s="57"/>
      <c r="N11985" s="150"/>
      <c r="O11985" s="150"/>
      <c r="P11985" s="150"/>
      <c r="Q11985" s="150"/>
    </row>
    <row r="11986" spans="1:17" ht="15">
      <c r="A11986" s="142">
        <v>53654</v>
      </c>
      <c r="B11986" s="143">
        <f t="shared" si="0"/>
        <v>11</v>
      </c>
      <c r="C11986" s="143">
        <f t="shared" si="1"/>
        <v>2046</v>
      </c>
      <c r="D11986" s="154">
        <v>42408</v>
      </c>
      <c r="E11986" s="145">
        <f t="shared" si="2"/>
        <v>2</v>
      </c>
      <c r="F11986" s="145">
        <f t="shared" si="3"/>
        <v>2016</v>
      </c>
      <c r="G11986" s="153" t="s">
        <v>9012</v>
      </c>
      <c r="H11986" s="143">
        <v>11099</v>
      </c>
      <c r="I11986" s="143">
        <v>2324822</v>
      </c>
      <c r="J11986" s="143">
        <v>2089</v>
      </c>
      <c r="K11986" s="147" t="s">
        <v>77</v>
      </c>
      <c r="L11986" s="152"/>
      <c r="M11986" s="57"/>
      <c r="N11986" s="150"/>
      <c r="O11986" s="150"/>
      <c r="P11986" s="150"/>
      <c r="Q11986" s="150"/>
    </row>
    <row r="11987" spans="1:17" ht="15">
      <c r="A11987" s="142">
        <v>53655</v>
      </c>
      <c r="B11987" s="143">
        <f t="shared" si="0"/>
        <v>11</v>
      </c>
      <c r="C11987" s="143">
        <f t="shared" si="1"/>
        <v>2046</v>
      </c>
      <c r="D11987" s="154">
        <v>42408</v>
      </c>
      <c r="E11987" s="145">
        <f t="shared" si="2"/>
        <v>2</v>
      </c>
      <c r="F11987" s="145">
        <f t="shared" si="3"/>
        <v>2016</v>
      </c>
      <c r="G11987" s="153" t="s">
        <v>769</v>
      </c>
      <c r="H11987" s="143">
        <v>31611</v>
      </c>
      <c r="I11987" s="143">
        <v>2324823</v>
      </c>
      <c r="J11987" s="143">
        <v>3949</v>
      </c>
      <c r="K11987" s="147" t="s">
        <v>77</v>
      </c>
      <c r="L11987" s="152"/>
      <c r="M11987" s="57"/>
      <c r="N11987" s="150"/>
      <c r="O11987" s="150"/>
      <c r="P11987" s="150"/>
      <c r="Q11987" s="150"/>
    </row>
    <row r="11988" spans="1:17" ht="15">
      <c r="A11988" s="142">
        <v>53656</v>
      </c>
      <c r="B11988" s="143">
        <f t="shared" si="0"/>
        <v>11</v>
      </c>
      <c r="C11988" s="143">
        <f t="shared" si="1"/>
        <v>2046</v>
      </c>
      <c r="D11988" s="154">
        <v>42408</v>
      </c>
      <c r="E11988" s="145">
        <f t="shared" si="2"/>
        <v>2</v>
      </c>
      <c r="F11988" s="145">
        <f t="shared" si="3"/>
        <v>2016</v>
      </c>
      <c r="G11988" s="153" t="s">
        <v>9013</v>
      </c>
      <c r="H11988" s="143">
        <v>11100</v>
      </c>
      <c r="I11988" s="143">
        <v>2324824</v>
      </c>
      <c r="J11988" s="143">
        <v>1900</v>
      </c>
      <c r="K11988" s="147" t="s">
        <v>77</v>
      </c>
      <c r="L11988" s="152"/>
      <c r="M11988" s="57"/>
      <c r="N11988" s="150"/>
      <c r="O11988" s="150"/>
      <c r="P11988" s="150"/>
      <c r="Q11988" s="150"/>
    </row>
    <row r="11989" spans="1:17" ht="15">
      <c r="A11989" s="142">
        <v>53657</v>
      </c>
      <c r="B11989" s="143">
        <f t="shared" si="0"/>
        <v>11</v>
      </c>
      <c r="C11989" s="143">
        <f t="shared" si="1"/>
        <v>2046</v>
      </c>
      <c r="D11989" s="154">
        <v>42408</v>
      </c>
      <c r="E11989" s="145">
        <f t="shared" si="2"/>
        <v>2</v>
      </c>
      <c r="F11989" s="145">
        <f t="shared" si="3"/>
        <v>2016</v>
      </c>
      <c r="G11989" s="153" t="s">
        <v>9014</v>
      </c>
      <c r="H11989" s="143">
        <v>0</v>
      </c>
      <c r="I11989" s="143">
        <v>2324825</v>
      </c>
      <c r="J11989" s="143">
        <v>3949</v>
      </c>
      <c r="K11989" s="147" t="s">
        <v>77</v>
      </c>
      <c r="L11989" s="152"/>
      <c r="M11989" s="57"/>
      <c r="N11989" s="150"/>
      <c r="O11989" s="150"/>
      <c r="P11989" s="150"/>
      <c r="Q11989" s="150"/>
    </row>
    <row r="11990" spans="1:17" ht="15">
      <c r="A11990" s="142">
        <v>53658</v>
      </c>
      <c r="B11990" s="143">
        <f t="shared" si="0"/>
        <v>11</v>
      </c>
      <c r="C11990" s="143">
        <f t="shared" si="1"/>
        <v>2046</v>
      </c>
      <c r="D11990" s="154">
        <v>42408</v>
      </c>
      <c r="E11990" s="145">
        <f t="shared" si="2"/>
        <v>2</v>
      </c>
      <c r="F11990" s="145">
        <f t="shared" si="3"/>
        <v>2016</v>
      </c>
      <c r="G11990" s="153" t="s">
        <v>176</v>
      </c>
      <c r="H11990" s="143">
        <v>11083</v>
      </c>
      <c r="I11990" s="143">
        <v>2324826</v>
      </c>
      <c r="J11990" s="143">
        <v>2238</v>
      </c>
      <c r="K11990" s="147" t="s">
        <v>77</v>
      </c>
      <c r="L11990" s="152"/>
      <c r="M11990" s="57"/>
      <c r="N11990" s="150"/>
      <c r="O11990" s="150"/>
      <c r="P11990" s="150"/>
      <c r="Q11990" s="150"/>
    </row>
    <row r="11991" spans="1:17" ht="15">
      <c r="A11991" s="142">
        <v>53659</v>
      </c>
      <c r="B11991" s="143">
        <f t="shared" si="0"/>
        <v>11</v>
      </c>
      <c r="C11991" s="143">
        <f t="shared" si="1"/>
        <v>2046</v>
      </c>
      <c r="D11991" s="154">
        <v>42408</v>
      </c>
      <c r="E11991" s="145">
        <f t="shared" si="2"/>
        <v>2</v>
      </c>
      <c r="F11991" s="145">
        <f t="shared" si="3"/>
        <v>2016</v>
      </c>
      <c r="G11991" s="153" t="s">
        <v>9015</v>
      </c>
      <c r="H11991" s="143">
        <v>11105</v>
      </c>
      <c r="I11991" s="143">
        <v>2324832</v>
      </c>
      <c r="J11991" s="143">
        <v>1376</v>
      </c>
      <c r="K11991" s="147" t="s">
        <v>77</v>
      </c>
      <c r="L11991" s="152"/>
      <c r="M11991" s="57"/>
      <c r="N11991" s="150"/>
      <c r="O11991" s="150"/>
      <c r="P11991" s="150"/>
      <c r="Q11991" s="150"/>
    </row>
    <row r="11992" spans="1:17" ht="15">
      <c r="A11992" s="142">
        <v>53660</v>
      </c>
      <c r="B11992" s="143">
        <f t="shared" si="0"/>
        <v>11</v>
      </c>
      <c r="C11992" s="143">
        <f t="shared" si="1"/>
        <v>2046</v>
      </c>
      <c r="D11992" s="154">
        <v>42408</v>
      </c>
      <c r="E11992" s="145">
        <f t="shared" si="2"/>
        <v>2</v>
      </c>
      <c r="F11992" s="145">
        <f t="shared" si="3"/>
        <v>2016</v>
      </c>
      <c r="G11992" s="153" t="s">
        <v>9016</v>
      </c>
      <c r="H11992" s="143">
        <v>11106</v>
      </c>
      <c r="I11992" s="143">
        <v>2324833</v>
      </c>
      <c r="J11992" s="143">
        <v>914</v>
      </c>
      <c r="K11992" s="147" t="s">
        <v>77</v>
      </c>
      <c r="L11992" s="152"/>
      <c r="M11992" s="57"/>
      <c r="N11992" s="150"/>
      <c r="O11992" s="150"/>
      <c r="P11992" s="150"/>
      <c r="Q11992" s="150"/>
    </row>
    <row r="11993" spans="1:17" ht="15">
      <c r="A11993" s="142">
        <v>53661</v>
      </c>
      <c r="B11993" s="143">
        <f t="shared" si="0"/>
        <v>11</v>
      </c>
      <c r="C11993" s="143">
        <f t="shared" si="1"/>
        <v>2046</v>
      </c>
      <c r="D11993" s="154">
        <v>42408</v>
      </c>
      <c r="E11993" s="145">
        <f t="shared" si="2"/>
        <v>2</v>
      </c>
      <c r="F11993" s="145">
        <f t="shared" si="3"/>
        <v>2016</v>
      </c>
      <c r="G11993" s="153" t="s">
        <v>9017</v>
      </c>
      <c r="H11993" s="143">
        <v>11107</v>
      </c>
      <c r="I11993" s="143">
        <v>2324835</v>
      </c>
      <c r="J11993" s="143">
        <v>3349</v>
      </c>
      <c r="K11993" s="147" t="s">
        <v>77</v>
      </c>
      <c r="L11993" s="152"/>
      <c r="M11993" s="57"/>
      <c r="N11993" s="150"/>
      <c r="O11993" s="150"/>
      <c r="P11993" s="150"/>
      <c r="Q11993" s="150"/>
    </row>
    <row r="11994" spans="1:17" ht="15">
      <c r="A11994" s="142">
        <v>53662</v>
      </c>
      <c r="B11994" s="143">
        <f t="shared" si="0"/>
        <v>12</v>
      </c>
      <c r="C11994" s="143">
        <f t="shared" si="1"/>
        <v>2046</v>
      </c>
      <c r="D11994" s="154">
        <v>42408</v>
      </c>
      <c r="E11994" s="145">
        <f t="shared" si="2"/>
        <v>2</v>
      </c>
      <c r="F11994" s="145">
        <f t="shared" si="3"/>
        <v>2016</v>
      </c>
      <c r="G11994" s="153" t="s">
        <v>9018</v>
      </c>
      <c r="H11994" s="143">
        <v>11108</v>
      </c>
      <c r="I11994" s="143">
        <v>2324837</v>
      </c>
      <c r="J11994" s="143">
        <v>6599</v>
      </c>
      <c r="K11994" s="147" t="s">
        <v>77</v>
      </c>
      <c r="L11994" s="152"/>
      <c r="M11994" s="57"/>
      <c r="N11994" s="150"/>
      <c r="O11994" s="150"/>
      <c r="P11994" s="150"/>
      <c r="Q11994" s="150"/>
    </row>
    <row r="11995" spans="1:17" ht="15">
      <c r="A11995" s="142">
        <v>53663</v>
      </c>
      <c r="B11995" s="143">
        <f t="shared" si="0"/>
        <v>12</v>
      </c>
      <c r="C11995" s="143">
        <f t="shared" si="1"/>
        <v>2046</v>
      </c>
      <c r="D11995" s="154">
        <v>42408</v>
      </c>
      <c r="E11995" s="145">
        <f t="shared" si="2"/>
        <v>2</v>
      </c>
      <c r="F11995" s="145">
        <f t="shared" si="3"/>
        <v>2016</v>
      </c>
      <c r="G11995" s="153" t="s">
        <v>9019</v>
      </c>
      <c r="H11995" s="143">
        <v>0</v>
      </c>
      <c r="I11995" s="143">
        <v>2324842</v>
      </c>
      <c r="J11995" s="143">
        <v>2999</v>
      </c>
      <c r="K11995" s="147" t="s">
        <v>77</v>
      </c>
      <c r="L11995" s="152"/>
      <c r="M11995" s="57"/>
      <c r="N11995" s="150"/>
      <c r="O11995" s="150"/>
      <c r="P11995" s="150"/>
      <c r="Q11995" s="150"/>
    </row>
    <row r="11996" spans="1:17" ht="15">
      <c r="A11996" s="142">
        <v>53664</v>
      </c>
      <c r="B11996" s="143">
        <f t="shared" si="0"/>
        <v>12</v>
      </c>
      <c r="C11996" s="143">
        <f t="shared" si="1"/>
        <v>2046</v>
      </c>
      <c r="D11996" s="154">
        <v>42408</v>
      </c>
      <c r="E11996" s="145">
        <f t="shared" si="2"/>
        <v>2</v>
      </c>
      <c r="F11996" s="145">
        <f t="shared" si="3"/>
        <v>2016</v>
      </c>
      <c r="G11996" s="153" t="s">
        <v>9020</v>
      </c>
      <c r="H11996" s="143">
        <v>11109</v>
      </c>
      <c r="I11996" s="143">
        <v>2324845</v>
      </c>
      <c r="J11996" s="143">
        <v>4569</v>
      </c>
      <c r="K11996" s="147" t="s">
        <v>77</v>
      </c>
      <c r="L11996" s="152"/>
      <c r="M11996" s="57"/>
      <c r="N11996" s="150"/>
      <c r="O11996" s="150"/>
      <c r="P11996" s="150"/>
      <c r="Q11996" s="150"/>
    </row>
    <row r="11997" spans="1:17" ht="15">
      <c r="A11997" s="142">
        <v>53665</v>
      </c>
      <c r="B11997" s="143">
        <f t="shared" si="0"/>
        <v>12</v>
      </c>
      <c r="C11997" s="143">
        <f t="shared" si="1"/>
        <v>2046</v>
      </c>
      <c r="D11997" s="154">
        <v>42408</v>
      </c>
      <c r="E11997" s="145">
        <f t="shared" si="2"/>
        <v>2</v>
      </c>
      <c r="F11997" s="145">
        <f t="shared" si="3"/>
        <v>2016</v>
      </c>
      <c r="G11997" s="153" t="s">
        <v>9021</v>
      </c>
      <c r="H11997" s="143">
        <v>11110</v>
      </c>
      <c r="I11997" s="143">
        <v>2324847</v>
      </c>
      <c r="J11997" s="143">
        <v>3999</v>
      </c>
      <c r="K11997" s="147" t="s">
        <v>77</v>
      </c>
      <c r="L11997" s="152"/>
      <c r="M11997" s="57"/>
      <c r="N11997" s="150"/>
      <c r="O11997" s="150"/>
      <c r="P11997" s="150"/>
      <c r="Q11997" s="150"/>
    </row>
    <row r="11998" spans="1:17" ht="15">
      <c r="A11998" s="142">
        <v>53666</v>
      </c>
      <c r="B11998" s="143">
        <f t="shared" si="0"/>
        <v>12</v>
      </c>
      <c r="C11998" s="143">
        <f t="shared" si="1"/>
        <v>2046</v>
      </c>
      <c r="D11998" s="154">
        <v>42408</v>
      </c>
      <c r="E11998" s="145">
        <f t="shared" si="2"/>
        <v>2</v>
      </c>
      <c r="F11998" s="145">
        <f t="shared" si="3"/>
        <v>2016</v>
      </c>
      <c r="G11998" s="153" t="s">
        <v>9022</v>
      </c>
      <c r="H11998" s="143">
        <v>11111</v>
      </c>
      <c r="I11998" s="143">
        <v>2324850</v>
      </c>
      <c r="J11998" s="143">
        <v>2599</v>
      </c>
      <c r="K11998" s="147" t="s">
        <v>77</v>
      </c>
      <c r="L11998" s="152"/>
      <c r="M11998" s="57"/>
      <c r="N11998" s="150"/>
      <c r="O11998" s="150"/>
      <c r="P11998" s="150"/>
      <c r="Q11998" s="150"/>
    </row>
    <row r="11999" spans="1:17" ht="15">
      <c r="A11999" s="142">
        <v>53667</v>
      </c>
      <c r="B11999" s="143">
        <f t="shared" si="0"/>
        <v>12</v>
      </c>
      <c r="C11999" s="143">
        <f t="shared" si="1"/>
        <v>2046</v>
      </c>
      <c r="D11999" s="154">
        <v>42408</v>
      </c>
      <c r="E11999" s="145">
        <f t="shared" si="2"/>
        <v>2</v>
      </c>
      <c r="F11999" s="145">
        <f t="shared" si="3"/>
        <v>2016</v>
      </c>
      <c r="G11999" s="146"/>
      <c r="H11999" s="143">
        <v>11112</v>
      </c>
      <c r="I11999" s="143">
        <v>2324854</v>
      </c>
      <c r="J11999" s="143">
        <v>1989</v>
      </c>
      <c r="K11999" s="147" t="s">
        <v>77</v>
      </c>
      <c r="L11999" s="152"/>
      <c r="M11999" s="57"/>
      <c r="N11999" s="150"/>
      <c r="O11999" s="150"/>
      <c r="P11999" s="150"/>
      <c r="Q11999" s="150"/>
    </row>
    <row r="12000" spans="1:17" ht="15">
      <c r="A12000" s="142">
        <v>53668</v>
      </c>
      <c r="B12000" s="143">
        <f t="shared" si="0"/>
        <v>12</v>
      </c>
      <c r="C12000" s="143">
        <f t="shared" si="1"/>
        <v>2046</v>
      </c>
      <c r="D12000" s="154">
        <v>42408</v>
      </c>
      <c r="E12000" s="145">
        <f t="shared" si="2"/>
        <v>2</v>
      </c>
      <c r="F12000" s="145">
        <f t="shared" si="3"/>
        <v>2016</v>
      </c>
      <c r="G12000" s="146"/>
      <c r="H12000" s="143">
        <v>9082</v>
      </c>
      <c r="I12000" s="143">
        <v>2324855</v>
      </c>
      <c r="J12000" s="143">
        <v>2179</v>
      </c>
      <c r="K12000" s="147" t="s">
        <v>77</v>
      </c>
      <c r="L12000" s="152"/>
      <c r="M12000" s="57"/>
      <c r="N12000" s="150"/>
      <c r="O12000" s="150"/>
      <c r="P12000" s="150"/>
      <c r="Q12000" s="150"/>
    </row>
    <row r="12001" spans="1:17" ht="15">
      <c r="A12001" s="142">
        <v>53669</v>
      </c>
      <c r="B12001" s="143">
        <f t="shared" si="0"/>
        <v>12</v>
      </c>
      <c r="C12001" s="143">
        <f t="shared" si="1"/>
        <v>2046</v>
      </c>
      <c r="D12001" s="154">
        <v>42408</v>
      </c>
      <c r="E12001" s="145">
        <f t="shared" si="2"/>
        <v>2</v>
      </c>
      <c r="F12001" s="145">
        <f t="shared" si="3"/>
        <v>2016</v>
      </c>
      <c r="G12001" s="153" t="s">
        <v>9023</v>
      </c>
      <c r="H12001" s="143">
        <v>11113</v>
      </c>
      <c r="I12001" s="143">
        <v>2324858</v>
      </c>
      <c r="J12001" s="143">
        <v>1949</v>
      </c>
      <c r="K12001" s="147" t="s">
        <v>77</v>
      </c>
      <c r="L12001" s="152"/>
      <c r="M12001" s="57"/>
      <c r="N12001" s="150"/>
      <c r="O12001" s="150"/>
      <c r="P12001" s="150"/>
      <c r="Q12001" s="150"/>
    </row>
    <row r="12002" spans="1:17" ht="15">
      <c r="A12002" s="142">
        <v>53670</v>
      </c>
      <c r="B12002" s="143">
        <f t="shared" si="0"/>
        <v>12</v>
      </c>
      <c r="C12002" s="143">
        <f t="shared" si="1"/>
        <v>2046</v>
      </c>
      <c r="D12002" s="154">
        <v>42408</v>
      </c>
      <c r="E12002" s="145">
        <f t="shared" si="2"/>
        <v>2</v>
      </c>
      <c r="F12002" s="145">
        <f t="shared" si="3"/>
        <v>2016</v>
      </c>
      <c r="G12002" s="153" t="s">
        <v>9024</v>
      </c>
      <c r="H12002" s="143">
        <v>11114</v>
      </c>
      <c r="I12002" s="143">
        <v>2324868</v>
      </c>
      <c r="J12002" s="143">
        <v>1925</v>
      </c>
      <c r="K12002" s="147" t="s">
        <v>77</v>
      </c>
      <c r="L12002" s="152"/>
      <c r="M12002" s="57"/>
      <c r="N12002" s="150"/>
      <c r="O12002" s="150"/>
      <c r="P12002" s="150"/>
      <c r="Q12002" s="150"/>
    </row>
    <row r="12003" spans="1:17" ht="15">
      <c r="A12003" s="142">
        <v>53671</v>
      </c>
      <c r="B12003" s="143">
        <f t="shared" si="0"/>
        <v>12</v>
      </c>
      <c r="C12003" s="143">
        <f t="shared" si="1"/>
        <v>2046</v>
      </c>
      <c r="D12003" s="154">
        <v>42408</v>
      </c>
      <c r="E12003" s="145">
        <f t="shared" si="2"/>
        <v>2</v>
      </c>
      <c r="F12003" s="145">
        <f t="shared" si="3"/>
        <v>2016</v>
      </c>
      <c r="G12003" s="153" t="s">
        <v>9025</v>
      </c>
      <c r="H12003" s="143">
        <v>11115</v>
      </c>
      <c r="I12003" s="143">
        <v>2324869</v>
      </c>
      <c r="J12003" s="143">
        <v>1249</v>
      </c>
      <c r="K12003" s="147" t="s">
        <v>77</v>
      </c>
      <c r="L12003" s="152"/>
      <c r="M12003" s="57"/>
      <c r="N12003" s="150"/>
      <c r="O12003" s="150"/>
      <c r="P12003" s="150"/>
      <c r="Q12003" s="150"/>
    </row>
    <row r="12004" spans="1:17" ht="15">
      <c r="A12004" s="142">
        <v>53672</v>
      </c>
      <c r="B12004" s="143">
        <f t="shared" si="0"/>
        <v>12</v>
      </c>
      <c r="C12004" s="143">
        <f t="shared" si="1"/>
        <v>2046</v>
      </c>
      <c r="D12004" s="154">
        <v>42408</v>
      </c>
      <c r="E12004" s="145">
        <f t="shared" si="2"/>
        <v>2</v>
      </c>
      <c r="F12004" s="145">
        <f t="shared" si="3"/>
        <v>2016</v>
      </c>
      <c r="G12004" s="153" t="s">
        <v>9026</v>
      </c>
      <c r="H12004" s="143">
        <v>11116</v>
      </c>
      <c r="I12004" s="143">
        <v>2324872</v>
      </c>
      <c r="J12004" s="143">
        <v>4578</v>
      </c>
      <c r="K12004" s="147" t="s">
        <v>77</v>
      </c>
      <c r="L12004" s="152"/>
      <c r="M12004" s="57"/>
      <c r="N12004" s="150"/>
      <c r="O12004" s="150"/>
      <c r="P12004" s="150"/>
      <c r="Q12004" s="150"/>
    </row>
    <row r="12005" spans="1:17" ht="15">
      <c r="A12005" s="142">
        <v>53673</v>
      </c>
      <c r="B12005" s="143">
        <f t="shared" si="0"/>
        <v>12</v>
      </c>
      <c r="C12005" s="143">
        <f t="shared" si="1"/>
        <v>2046</v>
      </c>
      <c r="D12005" s="154">
        <v>42408</v>
      </c>
      <c r="E12005" s="145">
        <f t="shared" si="2"/>
        <v>2</v>
      </c>
      <c r="F12005" s="145">
        <f t="shared" si="3"/>
        <v>2016</v>
      </c>
      <c r="G12005" s="153" t="s">
        <v>9027</v>
      </c>
      <c r="H12005" s="143">
        <v>358</v>
      </c>
      <c r="I12005" s="143">
        <v>2324874</v>
      </c>
      <c r="J12005" s="143">
        <v>2060</v>
      </c>
      <c r="K12005" s="147" t="s">
        <v>77</v>
      </c>
      <c r="L12005" s="152"/>
      <c r="M12005" s="57"/>
      <c r="N12005" s="150"/>
      <c r="O12005" s="150"/>
      <c r="P12005" s="150"/>
      <c r="Q12005" s="150"/>
    </row>
    <row r="12006" spans="1:17" ht="15">
      <c r="A12006" s="142">
        <v>53674</v>
      </c>
      <c r="B12006" s="143">
        <f t="shared" si="0"/>
        <v>12</v>
      </c>
      <c r="C12006" s="143">
        <f t="shared" si="1"/>
        <v>2046</v>
      </c>
      <c r="D12006" s="154">
        <v>42409</v>
      </c>
      <c r="E12006" s="145">
        <f t="shared" si="2"/>
        <v>2</v>
      </c>
      <c r="F12006" s="145">
        <f t="shared" si="3"/>
        <v>2016</v>
      </c>
      <c r="G12006" s="153" t="s">
        <v>9028</v>
      </c>
      <c r="H12006" s="143">
        <v>11118</v>
      </c>
      <c r="I12006" s="143">
        <v>2324876</v>
      </c>
      <c r="J12006" s="143">
        <v>4449</v>
      </c>
      <c r="K12006" s="147" t="s">
        <v>77</v>
      </c>
      <c r="L12006" s="152"/>
      <c r="M12006" s="57"/>
      <c r="N12006" s="150"/>
      <c r="O12006" s="150"/>
      <c r="P12006" s="150"/>
      <c r="Q12006" s="150"/>
    </row>
    <row r="12007" spans="1:17" ht="15">
      <c r="A12007" s="142">
        <v>53675</v>
      </c>
      <c r="B12007" s="143">
        <f t="shared" si="0"/>
        <v>12</v>
      </c>
      <c r="C12007" s="143">
        <f t="shared" si="1"/>
        <v>2046</v>
      </c>
      <c r="D12007" s="154">
        <v>42409</v>
      </c>
      <c r="E12007" s="145">
        <f t="shared" si="2"/>
        <v>2</v>
      </c>
      <c r="F12007" s="145">
        <f t="shared" si="3"/>
        <v>2016</v>
      </c>
      <c r="G12007" s="153" t="s">
        <v>9029</v>
      </c>
      <c r="H12007" s="143">
        <v>11119</v>
      </c>
      <c r="I12007" s="143">
        <v>2324878</v>
      </c>
      <c r="J12007" s="143">
        <v>13468</v>
      </c>
      <c r="K12007" s="147" t="s">
        <v>77</v>
      </c>
      <c r="L12007" s="152"/>
      <c r="M12007" s="57"/>
      <c r="N12007" s="150"/>
      <c r="O12007" s="150"/>
      <c r="P12007" s="150"/>
      <c r="Q12007" s="150"/>
    </row>
    <row r="12008" spans="1:17" ht="15">
      <c r="A12008" s="142">
        <v>53676</v>
      </c>
      <c r="B12008" s="143">
        <f t="shared" si="0"/>
        <v>12</v>
      </c>
      <c r="C12008" s="143">
        <f t="shared" si="1"/>
        <v>2046</v>
      </c>
      <c r="D12008" s="154">
        <v>42409</v>
      </c>
      <c r="E12008" s="145">
        <f t="shared" si="2"/>
        <v>2</v>
      </c>
      <c r="F12008" s="145">
        <f t="shared" si="3"/>
        <v>2016</v>
      </c>
      <c r="G12008" s="153" t="s">
        <v>9030</v>
      </c>
      <c r="H12008" s="143">
        <v>11122</v>
      </c>
      <c r="I12008" s="143">
        <v>2324882</v>
      </c>
      <c r="J12008" s="143">
        <v>2483</v>
      </c>
      <c r="K12008" s="147" t="s">
        <v>77</v>
      </c>
      <c r="L12008" s="152"/>
      <c r="M12008" s="57"/>
      <c r="N12008" s="150"/>
      <c r="O12008" s="150"/>
      <c r="P12008" s="150"/>
      <c r="Q12008" s="150"/>
    </row>
    <row r="12009" spans="1:17" ht="15">
      <c r="A12009" s="142">
        <v>53677</v>
      </c>
      <c r="B12009" s="143">
        <f t="shared" si="0"/>
        <v>12</v>
      </c>
      <c r="C12009" s="143">
        <f t="shared" si="1"/>
        <v>2046</v>
      </c>
      <c r="D12009" s="154">
        <v>42409</v>
      </c>
      <c r="E12009" s="145">
        <f t="shared" si="2"/>
        <v>2</v>
      </c>
      <c r="F12009" s="145">
        <f t="shared" si="3"/>
        <v>2016</v>
      </c>
      <c r="G12009" s="153" t="s">
        <v>9031</v>
      </c>
      <c r="H12009" s="143">
        <v>11124</v>
      </c>
      <c r="I12009" s="143">
        <v>2324885</v>
      </c>
      <c r="J12009" s="143">
        <v>4389</v>
      </c>
      <c r="K12009" s="147" t="s">
        <v>77</v>
      </c>
      <c r="L12009" s="152"/>
      <c r="M12009" s="57"/>
      <c r="N12009" s="150"/>
      <c r="O12009" s="150"/>
      <c r="P12009" s="150"/>
      <c r="Q12009" s="150"/>
    </row>
    <row r="12010" spans="1:17" ht="15">
      <c r="A12010" s="142">
        <v>53678</v>
      </c>
      <c r="B12010" s="143">
        <f t="shared" si="0"/>
        <v>12</v>
      </c>
      <c r="C12010" s="143">
        <f t="shared" si="1"/>
        <v>2046</v>
      </c>
      <c r="D12010" s="154">
        <v>42409</v>
      </c>
      <c r="E12010" s="145">
        <f t="shared" si="2"/>
        <v>2</v>
      </c>
      <c r="F12010" s="145">
        <f t="shared" si="3"/>
        <v>2016</v>
      </c>
      <c r="G12010" s="153" t="s">
        <v>8963</v>
      </c>
      <c r="H12010" s="143">
        <v>11051</v>
      </c>
      <c r="I12010" s="143">
        <v>2324886</v>
      </c>
      <c r="J12010" s="143">
        <v>7038</v>
      </c>
      <c r="K12010" s="147" t="s">
        <v>77</v>
      </c>
      <c r="L12010" s="152"/>
      <c r="M12010" s="57"/>
      <c r="N12010" s="150"/>
      <c r="O12010" s="150"/>
      <c r="P12010" s="150"/>
      <c r="Q12010" s="150"/>
    </row>
    <row r="12011" spans="1:17" ht="15">
      <c r="A12011" s="142">
        <v>53679</v>
      </c>
      <c r="B12011" s="143">
        <f t="shared" si="0"/>
        <v>12</v>
      </c>
      <c r="C12011" s="143">
        <f t="shared" si="1"/>
        <v>2046</v>
      </c>
      <c r="D12011" s="154">
        <v>42409</v>
      </c>
      <c r="E12011" s="145">
        <f t="shared" si="2"/>
        <v>2</v>
      </c>
      <c r="F12011" s="145">
        <f t="shared" si="3"/>
        <v>2016</v>
      </c>
      <c r="G12011" s="153" t="s">
        <v>9032</v>
      </c>
      <c r="H12011" s="143">
        <v>0</v>
      </c>
      <c r="I12011" s="143">
        <v>2324887</v>
      </c>
      <c r="J12011" s="143">
        <v>4299</v>
      </c>
      <c r="K12011" s="147" t="s">
        <v>77</v>
      </c>
      <c r="L12011" s="152"/>
      <c r="M12011" s="57"/>
      <c r="N12011" s="150"/>
      <c r="O12011" s="150"/>
      <c r="P12011" s="150"/>
      <c r="Q12011" s="150"/>
    </row>
    <row r="12012" spans="1:17" ht="15">
      <c r="A12012" s="142">
        <v>53680</v>
      </c>
      <c r="B12012" s="143">
        <f t="shared" si="0"/>
        <v>12</v>
      </c>
      <c r="C12012" s="143">
        <f t="shared" si="1"/>
        <v>2046</v>
      </c>
      <c r="D12012" s="154">
        <v>42409</v>
      </c>
      <c r="E12012" s="145">
        <f t="shared" si="2"/>
        <v>2</v>
      </c>
      <c r="F12012" s="145">
        <f t="shared" si="3"/>
        <v>2016</v>
      </c>
      <c r="G12012" s="153" t="s">
        <v>9033</v>
      </c>
      <c r="H12012" s="143">
        <v>11126</v>
      </c>
      <c r="I12012" s="143">
        <v>2324894</v>
      </c>
      <c r="J12012" s="143">
        <v>1884</v>
      </c>
      <c r="K12012" s="147" t="s">
        <v>77</v>
      </c>
      <c r="L12012" s="152"/>
      <c r="M12012" s="57"/>
      <c r="N12012" s="150"/>
      <c r="O12012" s="150"/>
      <c r="P12012" s="150"/>
      <c r="Q12012" s="150"/>
    </row>
    <row r="12013" spans="1:17" ht="15">
      <c r="A12013" s="142">
        <v>53681</v>
      </c>
      <c r="B12013" s="143">
        <f t="shared" si="0"/>
        <v>12</v>
      </c>
      <c r="C12013" s="143">
        <f t="shared" si="1"/>
        <v>2046</v>
      </c>
      <c r="D12013" s="154">
        <v>42409</v>
      </c>
      <c r="E12013" s="145">
        <f t="shared" si="2"/>
        <v>2</v>
      </c>
      <c r="F12013" s="145">
        <f t="shared" si="3"/>
        <v>2016</v>
      </c>
      <c r="G12013" s="146"/>
      <c r="H12013" s="143">
        <v>8451</v>
      </c>
      <c r="I12013" s="143">
        <v>2324895</v>
      </c>
      <c r="J12013" s="143">
        <v>3249</v>
      </c>
      <c r="K12013" s="147" t="s">
        <v>77</v>
      </c>
      <c r="L12013" s="152"/>
      <c r="M12013" s="57"/>
      <c r="N12013" s="150"/>
      <c r="O12013" s="150"/>
      <c r="P12013" s="150"/>
      <c r="Q12013" s="150"/>
    </row>
    <row r="12014" spans="1:17" ht="15">
      <c r="A12014" s="142">
        <v>53682</v>
      </c>
      <c r="B12014" s="143">
        <f t="shared" si="0"/>
        <v>12</v>
      </c>
      <c r="C12014" s="143">
        <f t="shared" si="1"/>
        <v>2046</v>
      </c>
      <c r="D12014" s="154">
        <v>42409</v>
      </c>
      <c r="E12014" s="145">
        <f t="shared" si="2"/>
        <v>2</v>
      </c>
      <c r="F12014" s="145">
        <f t="shared" si="3"/>
        <v>2016</v>
      </c>
      <c r="G12014" s="146"/>
      <c r="H12014" s="143">
        <v>8451</v>
      </c>
      <c r="I12014" s="143">
        <v>2324896</v>
      </c>
      <c r="J12014" s="143">
        <v>4399</v>
      </c>
      <c r="K12014" s="147" t="s">
        <v>77</v>
      </c>
      <c r="L12014" s="152"/>
      <c r="M12014" s="57"/>
      <c r="N12014" s="150"/>
      <c r="O12014" s="150"/>
      <c r="P12014" s="150"/>
      <c r="Q12014" s="150"/>
    </row>
    <row r="12015" spans="1:17" ht="15">
      <c r="A12015" s="142">
        <v>53683</v>
      </c>
      <c r="B12015" s="143">
        <f t="shared" si="0"/>
        <v>12</v>
      </c>
      <c r="C12015" s="143">
        <f t="shared" si="1"/>
        <v>2046</v>
      </c>
      <c r="D12015" s="154">
        <v>42409</v>
      </c>
      <c r="E12015" s="145">
        <f t="shared" si="2"/>
        <v>2</v>
      </c>
      <c r="F12015" s="145">
        <f t="shared" si="3"/>
        <v>2016</v>
      </c>
      <c r="G12015" s="153" t="s">
        <v>9034</v>
      </c>
      <c r="H12015" s="143">
        <v>11117</v>
      </c>
      <c r="I12015" s="143">
        <v>2324897</v>
      </c>
      <c r="J12015" s="143">
        <v>1349</v>
      </c>
      <c r="K12015" s="147" t="s">
        <v>77</v>
      </c>
      <c r="L12015" s="152"/>
      <c r="M12015" s="57"/>
      <c r="N12015" s="150"/>
      <c r="O12015" s="150"/>
      <c r="P12015" s="150"/>
      <c r="Q12015" s="150"/>
    </row>
    <row r="12016" spans="1:17" ht="15">
      <c r="A12016" s="142">
        <v>53684</v>
      </c>
      <c r="B12016" s="143">
        <f t="shared" si="0"/>
        <v>12</v>
      </c>
      <c r="C12016" s="143">
        <f t="shared" si="1"/>
        <v>2046</v>
      </c>
      <c r="D12016" s="154">
        <v>42409</v>
      </c>
      <c r="E12016" s="145">
        <f t="shared" si="2"/>
        <v>2</v>
      </c>
      <c r="F12016" s="145">
        <f t="shared" si="3"/>
        <v>2016</v>
      </c>
      <c r="G12016" s="153" t="s">
        <v>9035</v>
      </c>
      <c r="H12016" s="143">
        <v>11127</v>
      </c>
      <c r="I12016" s="143">
        <v>2324898</v>
      </c>
      <c r="J12016" s="143">
        <v>1799</v>
      </c>
      <c r="K12016" s="147" t="s">
        <v>77</v>
      </c>
      <c r="L12016" s="152"/>
      <c r="M12016" s="57"/>
      <c r="N12016" s="150"/>
      <c r="O12016" s="150"/>
      <c r="P12016" s="150"/>
      <c r="Q12016" s="150"/>
    </row>
    <row r="12017" spans="1:17" ht="15">
      <c r="A12017" s="142">
        <v>53685</v>
      </c>
      <c r="B12017" s="143">
        <f t="shared" si="0"/>
        <v>12</v>
      </c>
      <c r="C12017" s="143">
        <f t="shared" si="1"/>
        <v>2046</v>
      </c>
      <c r="D12017" s="154">
        <v>42409</v>
      </c>
      <c r="E12017" s="145">
        <f t="shared" si="2"/>
        <v>2</v>
      </c>
      <c r="F12017" s="145">
        <f t="shared" si="3"/>
        <v>2016</v>
      </c>
      <c r="G12017" s="153" t="s">
        <v>9036</v>
      </c>
      <c r="H12017" s="143">
        <v>11128</v>
      </c>
      <c r="I12017" s="143">
        <v>2324899</v>
      </c>
      <c r="J12017" s="143">
        <v>2541</v>
      </c>
      <c r="K12017" s="147" t="s">
        <v>77</v>
      </c>
      <c r="L12017" s="152"/>
      <c r="M12017" s="57"/>
      <c r="N12017" s="150"/>
      <c r="O12017" s="150"/>
      <c r="P12017" s="150"/>
      <c r="Q12017" s="150"/>
    </row>
    <row r="12018" spans="1:17" ht="15">
      <c r="A12018" s="142">
        <v>53686</v>
      </c>
      <c r="B12018" s="143">
        <f t="shared" si="0"/>
        <v>12</v>
      </c>
      <c r="C12018" s="143">
        <f t="shared" si="1"/>
        <v>2046</v>
      </c>
      <c r="D12018" s="154">
        <v>42409</v>
      </c>
      <c r="E12018" s="145">
        <f t="shared" si="2"/>
        <v>2</v>
      </c>
      <c r="F12018" s="145">
        <f t="shared" si="3"/>
        <v>2016</v>
      </c>
      <c r="G12018" s="153" t="s">
        <v>9033</v>
      </c>
      <c r="H12018" s="143">
        <v>11126</v>
      </c>
      <c r="I12018" s="143">
        <v>2324900</v>
      </c>
      <c r="J12018" s="143">
        <v>2199</v>
      </c>
      <c r="K12018" s="147" t="s">
        <v>77</v>
      </c>
      <c r="L12018" s="152"/>
      <c r="M12018" s="57"/>
      <c r="N12018" s="150"/>
      <c r="O12018" s="150"/>
      <c r="P12018" s="150"/>
      <c r="Q12018" s="150"/>
    </row>
    <row r="12019" spans="1:17" ht="15">
      <c r="A12019" s="142">
        <v>53687</v>
      </c>
      <c r="B12019" s="143">
        <f t="shared" si="0"/>
        <v>12</v>
      </c>
      <c r="C12019" s="143">
        <f t="shared" si="1"/>
        <v>2046</v>
      </c>
      <c r="D12019" s="154">
        <v>42409</v>
      </c>
      <c r="E12019" s="145">
        <f t="shared" si="2"/>
        <v>2</v>
      </c>
      <c r="F12019" s="145">
        <f t="shared" si="3"/>
        <v>2016</v>
      </c>
      <c r="G12019" s="153" t="s">
        <v>9037</v>
      </c>
      <c r="H12019" s="143">
        <v>11129</v>
      </c>
      <c r="I12019" s="143">
        <v>2324901</v>
      </c>
      <c r="J12019" s="143">
        <v>4096</v>
      </c>
      <c r="K12019" s="147" t="s">
        <v>77</v>
      </c>
      <c r="L12019" s="152"/>
      <c r="M12019" s="57"/>
      <c r="N12019" s="150"/>
      <c r="O12019" s="150"/>
      <c r="P12019" s="150"/>
      <c r="Q12019" s="150"/>
    </row>
    <row r="12020" spans="1:17" ht="15">
      <c r="A12020" s="142">
        <v>53688</v>
      </c>
      <c r="B12020" s="143">
        <f t="shared" si="0"/>
        <v>12</v>
      </c>
      <c r="C12020" s="143">
        <f t="shared" si="1"/>
        <v>2046</v>
      </c>
      <c r="D12020" s="154">
        <v>42409</v>
      </c>
      <c r="E12020" s="145">
        <f t="shared" si="2"/>
        <v>2</v>
      </c>
      <c r="F12020" s="145">
        <f t="shared" si="3"/>
        <v>2016</v>
      </c>
      <c r="G12020" s="153" t="s">
        <v>9038</v>
      </c>
      <c r="H12020" s="143">
        <v>0</v>
      </c>
      <c r="I12020" s="143">
        <v>2324903</v>
      </c>
      <c r="J12020" s="143">
        <v>1049</v>
      </c>
      <c r="K12020" s="147" t="s">
        <v>77</v>
      </c>
      <c r="L12020" s="152"/>
      <c r="M12020" s="57"/>
      <c r="N12020" s="150"/>
      <c r="O12020" s="150"/>
      <c r="P12020" s="150"/>
      <c r="Q12020" s="150"/>
    </row>
    <row r="12021" spans="1:17" ht="15">
      <c r="A12021" s="142">
        <v>53689</v>
      </c>
      <c r="B12021" s="143">
        <f t="shared" si="0"/>
        <v>12</v>
      </c>
      <c r="C12021" s="143">
        <f t="shared" si="1"/>
        <v>2046</v>
      </c>
      <c r="D12021" s="154">
        <v>42409</v>
      </c>
      <c r="E12021" s="145">
        <f t="shared" si="2"/>
        <v>2</v>
      </c>
      <c r="F12021" s="145">
        <f t="shared" si="3"/>
        <v>2016</v>
      </c>
      <c r="G12021" s="153" t="s">
        <v>9039</v>
      </c>
      <c r="H12021" s="143">
        <v>11131</v>
      </c>
      <c r="I12021" s="143">
        <v>2324905</v>
      </c>
      <c r="J12021" s="143">
        <v>2029</v>
      </c>
      <c r="K12021" s="147" t="s">
        <v>77</v>
      </c>
      <c r="L12021" s="152"/>
      <c r="M12021" s="57"/>
      <c r="N12021" s="150"/>
      <c r="O12021" s="150"/>
      <c r="P12021" s="150"/>
      <c r="Q12021" s="150"/>
    </row>
    <row r="12022" spans="1:17" ht="15">
      <c r="A12022" s="142">
        <v>53690</v>
      </c>
      <c r="B12022" s="143">
        <f t="shared" si="0"/>
        <v>12</v>
      </c>
      <c r="C12022" s="143">
        <f t="shared" si="1"/>
        <v>2046</v>
      </c>
      <c r="D12022" s="154">
        <v>42409</v>
      </c>
      <c r="E12022" s="145">
        <f t="shared" si="2"/>
        <v>2</v>
      </c>
      <c r="F12022" s="145">
        <f t="shared" si="3"/>
        <v>2016</v>
      </c>
      <c r="G12022" s="153" t="s">
        <v>9040</v>
      </c>
      <c r="H12022" s="143">
        <v>8365</v>
      </c>
      <c r="I12022" s="143">
        <v>2324907</v>
      </c>
      <c r="J12022" s="143">
        <v>18398</v>
      </c>
      <c r="K12022" s="147" t="s">
        <v>77</v>
      </c>
      <c r="L12022" s="152"/>
      <c r="M12022" s="57"/>
      <c r="N12022" s="150"/>
      <c r="O12022" s="150"/>
      <c r="P12022" s="150"/>
      <c r="Q12022" s="150"/>
    </row>
    <row r="12023" spans="1:17" ht="15">
      <c r="A12023" s="142">
        <v>53691</v>
      </c>
      <c r="B12023" s="143">
        <f t="shared" si="0"/>
        <v>12</v>
      </c>
      <c r="C12023" s="143">
        <f t="shared" si="1"/>
        <v>2046</v>
      </c>
      <c r="D12023" s="154">
        <v>42409</v>
      </c>
      <c r="E12023" s="145">
        <f t="shared" si="2"/>
        <v>2</v>
      </c>
      <c r="F12023" s="145">
        <f t="shared" si="3"/>
        <v>2016</v>
      </c>
      <c r="G12023" s="153" t="s">
        <v>9041</v>
      </c>
      <c r="H12023" s="143">
        <v>11133</v>
      </c>
      <c r="I12023" s="143">
        <v>2324908</v>
      </c>
      <c r="J12023" s="143">
        <v>2799</v>
      </c>
      <c r="K12023" s="147" t="s">
        <v>77</v>
      </c>
      <c r="L12023" s="152"/>
      <c r="M12023" s="57"/>
      <c r="N12023" s="150"/>
      <c r="O12023" s="150"/>
      <c r="P12023" s="150"/>
      <c r="Q12023" s="150"/>
    </row>
    <row r="12024" spans="1:17" ht="15">
      <c r="A12024" s="142">
        <v>53692</v>
      </c>
      <c r="B12024" s="143">
        <f t="shared" si="0"/>
        <v>12</v>
      </c>
      <c r="C12024" s="143">
        <f t="shared" si="1"/>
        <v>2046</v>
      </c>
      <c r="D12024" s="154">
        <v>42409</v>
      </c>
      <c r="E12024" s="145">
        <f t="shared" si="2"/>
        <v>2</v>
      </c>
      <c r="F12024" s="145">
        <f t="shared" si="3"/>
        <v>2016</v>
      </c>
      <c r="G12024" s="153" t="s">
        <v>9042</v>
      </c>
      <c r="H12024" s="143">
        <v>9765</v>
      </c>
      <c r="I12024" s="143">
        <v>2324910</v>
      </c>
      <c r="J12024" s="143">
        <v>995</v>
      </c>
      <c r="K12024" s="147" t="s">
        <v>77</v>
      </c>
      <c r="L12024" s="152"/>
      <c r="M12024" s="57"/>
      <c r="N12024" s="150"/>
      <c r="O12024" s="150"/>
      <c r="P12024" s="150"/>
      <c r="Q12024" s="150"/>
    </row>
    <row r="12025" spans="1:17" ht="15">
      <c r="A12025" s="142">
        <v>53693</v>
      </c>
      <c r="B12025" s="143">
        <f t="shared" si="0"/>
        <v>1</v>
      </c>
      <c r="C12025" s="143">
        <f t="shared" si="1"/>
        <v>2047</v>
      </c>
      <c r="D12025" s="154">
        <v>42409</v>
      </c>
      <c r="E12025" s="145">
        <f t="shared" si="2"/>
        <v>2</v>
      </c>
      <c r="F12025" s="145">
        <f t="shared" si="3"/>
        <v>2016</v>
      </c>
      <c r="G12025" s="153" t="s">
        <v>9043</v>
      </c>
      <c r="H12025" s="143">
        <v>2312</v>
      </c>
      <c r="I12025" s="143">
        <v>2324911</v>
      </c>
      <c r="J12025" s="143">
        <v>2799</v>
      </c>
      <c r="K12025" s="147" t="s">
        <v>77</v>
      </c>
      <c r="L12025" s="152"/>
      <c r="M12025" s="57"/>
      <c r="N12025" s="150"/>
      <c r="O12025" s="150"/>
      <c r="P12025" s="150"/>
      <c r="Q12025" s="150"/>
    </row>
    <row r="12026" spans="1:17" ht="15">
      <c r="A12026" s="142">
        <v>53694</v>
      </c>
      <c r="B12026" s="143">
        <f t="shared" si="0"/>
        <v>1</v>
      </c>
      <c r="C12026" s="143">
        <f t="shared" si="1"/>
        <v>2047</v>
      </c>
      <c r="D12026" s="154">
        <v>42409</v>
      </c>
      <c r="E12026" s="145">
        <f t="shared" si="2"/>
        <v>2</v>
      </c>
      <c r="F12026" s="145">
        <f t="shared" si="3"/>
        <v>2016</v>
      </c>
      <c r="G12026" s="153" t="s">
        <v>9044</v>
      </c>
      <c r="H12026" s="143">
        <v>7802</v>
      </c>
      <c r="I12026" s="143">
        <v>2324913</v>
      </c>
      <c r="J12026" s="143">
        <v>2439</v>
      </c>
      <c r="K12026" s="147" t="s">
        <v>77</v>
      </c>
      <c r="L12026" s="152"/>
      <c r="M12026" s="57"/>
      <c r="N12026" s="150"/>
      <c r="O12026" s="150"/>
      <c r="P12026" s="150"/>
      <c r="Q12026" s="150"/>
    </row>
    <row r="12027" spans="1:17" ht="15">
      <c r="A12027" s="142">
        <v>53695</v>
      </c>
      <c r="B12027" s="143">
        <f t="shared" si="0"/>
        <v>1</v>
      </c>
      <c r="C12027" s="143">
        <f t="shared" si="1"/>
        <v>2047</v>
      </c>
      <c r="D12027" s="154">
        <v>42409</v>
      </c>
      <c r="E12027" s="145">
        <f t="shared" si="2"/>
        <v>2</v>
      </c>
      <c r="F12027" s="145">
        <f t="shared" si="3"/>
        <v>2016</v>
      </c>
      <c r="G12027" s="153" t="s">
        <v>9045</v>
      </c>
      <c r="H12027" s="143">
        <v>11137</v>
      </c>
      <c r="I12027" s="143">
        <v>2324915</v>
      </c>
      <c r="J12027" s="143">
        <v>2299</v>
      </c>
      <c r="K12027" s="147" t="s">
        <v>77</v>
      </c>
      <c r="L12027" s="152"/>
      <c r="M12027" s="57"/>
      <c r="N12027" s="150"/>
      <c r="O12027" s="150"/>
      <c r="P12027" s="150"/>
      <c r="Q12027" s="150"/>
    </row>
    <row r="12028" spans="1:17" ht="15">
      <c r="A12028" s="142">
        <v>53696</v>
      </c>
      <c r="B12028" s="143">
        <f t="shared" si="0"/>
        <v>1</v>
      </c>
      <c r="C12028" s="143">
        <f t="shared" si="1"/>
        <v>2047</v>
      </c>
      <c r="D12028" s="154">
        <v>42409</v>
      </c>
      <c r="E12028" s="145">
        <f t="shared" si="2"/>
        <v>2</v>
      </c>
      <c r="F12028" s="145">
        <f t="shared" si="3"/>
        <v>2016</v>
      </c>
      <c r="G12028" s="153" t="s">
        <v>9046</v>
      </c>
      <c r="H12028" s="143">
        <v>11138</v>
      </c>
      <c r="I12028" s="143">
        <v>2324916</v>
      </c>
      <c r="J12028" s="143">
        <v>6411</v>
      </c>
      <c r="K12028" s="147" t="s">
        <v>77</v>
      </c>
      <c r="L12028" s="152"/>
      <c r="M12028" s="57"/>
      <c r="N12028" s="150"/>
      <c r="O12028" s="150"/>
      <c r="P12028" s="150"/>
      <c r="Q12028" s="150"/>
    </row>
    <row r="12029" spans="1:17" ht="15">
      <c r="A12029" s="142">
        <v>53697</v>
      </c>
      <c r="B12029" s="143">
        <f t="shared" si="0"/>
        <v>1</v>
      </c>
      <c r="C12029" s="143">
        <f t="shared" si="1"/>
        <v>2047</v>
      </c>
      <c r="D12029" s="154">
        <v>42409</v>
      </c>
      <c r="E12029" s="145">
        <f t="shared" si="2"/>
        <v>2</v>
      </c>
      <c r="F12029" s="145">
        <f t="shared" si="3"/>
        <v>2016</v>
      </c>
      <c r="G12029" s="153" t="s">
        <v>176</v>
      </c>
      <c r="H12029" s="143">
        <v>0</v>
      </c>
      <c r="I12029" s="143">
        <v>2324917</v>
      </c>
      <c r="J12029" s="143">
        <v>5098</v>
      </c>
      <c r="K12029" s="147" t="s">
        <v>77</v>
      </c>
      <c r="L12029" s="152"/>
      <c r="M12029" s="57"/>
      <c r="N12029" s="150"/>
      <c r="O12029" s="150"/>
      <c r="P12029" s="150"/>
      <c r="Q12029" s="150"/>
    </row>
    <row r="12030" spans="1:17" ht="15">
      <c r="A12030" s="142">
        <v>53698</v>
      </c>
      <c r="B12030" s="143">
        <f t="shared" si="0"/>
        <v>1</v>
      </c>
      <c r="C12030" s="143">
        <f t="shared" si="1"/>
        <v>2047</v>
      </c>
      <c r="D12030" s="154">
        <v>42409</v>
      </c>
      <c r="E12030" s="145">
        <f t="shared" si="2"/>
        <v>2</v>
      </c>
      <c r="F12030" s="145">
        <f t="shared" si="3"/>
        <v>2016</v>
      </c>
      <c r="G12030" s="153" t="s">
        <v>9047</v>
      </c>
      <c r="H12030" s="143">
        <v>7479</v>
      </c>
      <c r="I12030" s="143">
        <v>2324918</v>
      </c>
      <c r="J12030" s="143">
        <v>1449</v>
      </c>
      <c r="K12030" s="147" t="s">
        <v>77</v>
      </c>
      <c r="L12030" s="152"/>
      <c r="M12030" s="57"/>
      <c r="N12030" s="150"/>
      <c r="O12030" s="150"/>
      <c r="P12030" s="150"/>
      <c r="Q12030" s="150"/>
    </row>
    <row r="12031" spans="1:17" ht="15">
      <c r="A12031" s="142">
        <v>53699</v>
      </c>
      <c r="B12031" s="143">
        <f t="shared" si="0"/>
        <v>1</v>
      </c>
      <c r="C12031" s="143">
        <f t="shared" si="1"/>
        <v>2047</v>
      </c>
      <c r="D12031" s="154">
        <v>42409</v>
      </c>
      <c r="E12031" s="145">
        <f t="shared" si="2"/>
        <v>2</v>
      </c>
      <c r="F12031" s="145">
        <f t="shared" si="3"/>
        <v>2016</v>
      </c>
      <c r="G12031" s="146"/>
      <c r="H12031" s="143">
        <v>11140</v>
      </c>
      <c r="I12031" s="143">
        <v>2324920</v>
      </c>
      <c r="J12031" s="143">
        <v>3432</v>
      </c>
      <c r="K12031" s="147" t="s">
        <v>77</v>
      </c>
      <c r="L12031" s="152"/>
      <c r="M12031" s="57"/>
      <c r="N12031" s="150"/>
      <c r="O12031" s="150"/>
      <c r="P12031" s="150"/>
      <c r="Q12031" s="150"/>
    </row>
    <row r="12032" spans="1:17" ht="15">
      <c r="A12032" s="142">
        <v>53700</v>
      </c>
      <c r="B12032" s="143">
        <f t="shared" si="0"/>
        <v>1</v>
      </c>
      <c r="C12032" s="143">
        <f t="shared" si="1"/>
        <v>2047</v>
      </c>
      <c r="D12032" s="154">
        <v>42409</v>
      </c>
      <c r="E12032" s="145">
        <f t="shared" si="2"/>
        <v>2</v>
      </c>
      <c r="F12032" s="145">
        <f t="shared" si="3"/>
        <v>2016</v>
      </c>
      <c r="G12032" s="153" t="s">
        <v>9048</v>
      </c>
      <c r="H12032" s="143">
        <v>0</v>
      </c>
      <c r="I12032" s="143">
        <v>2324922</v>
      </c>
      <c r="J12032" s="143">
        <v>10448</v>
      </c>
      <c r="K12032" s="147" t="s">
        <v>77</v>
      </c>
      <c r="L12032" s="152"/>
      <c r="M12032" s="57"/>
      <c r="N12032" s="150"/>
      <c r="O12032" s="150"/>
      <c r="P12032" s="150"/>
      <c r="Q12032" s="150"/>
    </row>
    <row r="12033" spans="1:17" ht="15">
      <c r="A12033" s="142">
        <v>53701</v>
      </c>
      <c r="B12033" s="143">
        <f t="shared" si="0"/>
        <v>1</v>
      </c>
      <c r="C12033" s="143">
        <f t="shared" si="1"/>
        <v>2047</v>
      </c>
      <c r="D12033" s="154">
        <v>42409</v>
      </c>
      <c r="E12033" s="145">
        <f t="shared" si="2"/>
        <v>2</v>
      </c>
      <c r="F12033" s="145">
        <f t="shared" si="3"/>
        <v>2016</v>
      </c>
      <c r="G12033" s="153" t="s">
        <v>9049</v>
      </c>
      <c r="H12033" s="143">
        <v>11141</v>
      </c>
      <c r="I12033" s="143">
        <v>2324923</v>
      </c>
      <c r="J12033" s="143">
        <v>1299</v>
      </c>
      <c r="K12033" s="147" t="s">
        <v>77</v>
      </c>
      <c r="L12033" s="152"/>
      <c r="M12033" s="57"/>
      <c r="N12033" s="150"/>
      <c r="O12033" s="150"/>
      <c r="P12033" s="150"/>
      <c r="Q12033" s="150"/>
    </row>
    <row r="12034" spans="1:17" ht="15">
      <c r="A12034" s="142">
        <v>53702</v>
      </c>
      <c r="B12034" s="143">
        <f t="shared" si="0"/>
        <v>1</v>
      </c>
      <c r="C12034" s="143">
        <f t="shared" si="1"/>
        <v>2047</v>
      </c>
      <c r="D12034" s="154">
        <v>42409</v>
      </c>
      <c r="E12034" s="145">
        <f t="shared" si="2"/>
        <v>2</v>
      </c>
      <c r="F12034" s="145">
        <f t="shared" si="3"/>
        <v>2016</v>
      </c>
      <c r="G12034" s="153" t="s">
        <v>9050</v>
      </c>
      <c r="H12034" s="143">
        <v>0</v>
      </c>
      <c r="I12034" s="143">
        <v>2324925</v>
      </c>
      <c r="J12034" s="143">
        <v>4579</v>
      </c>
      <c r="K12034" s="147" t="s">
        <v>77</v>
      </c>
      <c r="L12034" s="152"/>
      <c r="M12034" s="57"/>
      <c r="N12034" s="150"/>
      <c r="O12034" s="150"/>
      <c r="P12034" s="150"/>
      <c r="Q12034" s="150"/>
    </row>
    <row r="12035" spans="1:17" ht="15">
      <c r="A12035" s="142">
        <v>53703</v>
      </c>
      <c r="B12035" s="143">
        <f t="shared" si="0"/>
        <v>1</v>
      </c>
      <c r="C12035" s="143">
        <f t="shared" si="1"/>
        <v>2047</v>
      </c>
      <c r="D12035" s="154">
        <v>42409</v>
      </c>
      <c r="E12035" s="145">
        <f t="shared" si="2"/>
        <v>2</v>
      </c>
      <c r="F12035" s="145">
        <f t="shared" si="3"/>
        <v>2016</v>
      </c>
      <c r="G12035" s="153" t="s">
        <v>9051</v>
      </c>
      <c r="H12035" s="143">
        <v>11143</v>
      </c>
      <c r="I12035" s="143">
        <v>2324926</v>
      </c>
      <c r="J12035" s="143">
        <v>4724</v>
      </c>
      <c r="K12035" s="147" t="s">
        <v>77</v>
      </c>
      <c r="L12035" s="152"/>
      <c r="M12035" s="57"/>
      <c r="N12035" s="150"/>
      <c r="O12035" s="150"/>
      <c r="P12035" s="150"/>
      <c r="Q12035" s="150"/>
    </row>
    <row r="12036" spans="1:17" ht="15">
      <c r="A12036" s="142">
        <v>53704</v>
      </c>
      <c r="B12036" s="143">
        <f t="shared" si="0"/>
        <v>1</v>
      </c>
      <c r="C12036" s="143">
        <f t="shared" si="1"/>
        <v>2047</v>
      </c>
      <c r="D12036" s="154">
        <v>42409</v>
      </c>
      <c r="E12036" s="145">
        <f t="shared" si="2"/>
        <v>2</v>
      </c>
      <c r="F12036" s="145">
        <f t="shared" si="3"/>
        <v>2016</v>
      </c>
      <c r="G12036" s="153" t="s">
        <v>9052</v>
      </c>
      <c r="H12036" s="143">
        <v>11144</v>
      </c>
      <c r="I12036" s="143">
        <v>2324927</v>
      </c>
      <c r="J12036" s="143">
        <v>2572</v>
      </c>
      <c r="K12036" s="147" t="s">
        <v>77</v>
      </c>
      <c r="L12036" s="152"/>
      <c r="M12036" s="57"/>
      <c r="N12036" s="150"/>
      <c r="O12036" s="150"/>
      <c r="P12036" s="150"/>
      <c r="Q12036" s="150"/>
    </row>
    <row r="12037" spans="1:17" ht="15">
      <c r="A12037" s="142">
        <v>53705</v>
      </c>
      <c r="B12037" s="143">
        <f t="shared" si="0"/>
        <v>1</v>
      </c>
      <c r="C12037" s="143">
        <f t="shared" si="1"/>
        <v>2047</v>
      </c>
      <c r="D12037" s="154">
        <v>42409</v>
      </c>
      <c r="E12037" s="145">
        <f t="shared" si="2"/>
        <v>2</v>
      </c>
      <c r="F12037" s="145">
        <f t="shared" si="3"/>
        <v>2016</v>
      </c>
      <c r="G12037" s="153" t="s">
        <v>9053</v>
      </c>
      <c r="H12037" s="143">
        <v>10653</v>
      </c>
      <c r="I12037" s="143">
        <v>2324928</v>
      </c>
      <c r="J12037" s="143">
        <v>3921</v>
      </c>
      <c r="K12037" s="147" t="s">
        <v>77</v>
      </c>
      <c r="L12037" s="152"/>
      <c r="M12037" s="57"/>
      <c r="N12037" s="150"/>
      <c r="O12037" s="150"/>
      <c r="P12037" s="150"/>
      <c r="Q12037" s="150"/>
    </row>
    <row r="12038" spans="1:17" ht="15">
      <c r="A12038" s="142">
        <v>53706</v>
      </c>
      <c r="B12038" s="143">
        <f t="shared" si="0"/>
        <v>1</v>
      </c>
      <c r="C12038" s="143">
        <f t="shared" si="1"/>
        <v>2047</v>
      </c>
      <c r="D12038" s="154">
        <v>42409</v>
      </c>
      <c r="E12038" s="145">
        <f t="shared" si="2"/>
        <v>2</v>
      </c>
      <c r="F12038" s="145">
        <f t="shared" si="3"/>
        <v>2016</v>
      </c>
      <c r="G12038" s="153" t="s">
        <v>9054</v>
      </c>
      <c r="H12038" s="143">
        <v>11145</v>
      </c>
      <c r="I12038" s="143">
        <v>2324929</v>
      </c>
      <c r="J12038" s="143">
        <v>1699</v>
      </c>
      <c r="K12038" s="147" t="s">
        <v>77</v>
      </c>
      <c r="L12038" s="152"/>
      <c r="M12038" s="57"/>
      <c r="N12038" s="150"/>
      <c r="O12038" s="150"/>
      <c r="P12038" s="150"/>
      <c r="Q12038" s="150"/>
    </row>
    <row r="12039" spans="1:17" ht="15">
      <c r="A12039" s="142">
        <v>53707</v>
      </c>
      <c r="B12039" s="143">
        <f t="shared" si="0"/>
        <v>1</v>
      </c>
      <c r="C12039" s="143">
        <f t="shared" si="1"/>
        <v>2047</v>
      </c>
      <c r="D12039" s="154">
        <v>42409</v>
      </c>
      <c r="E12039" s="145">
        <f t="shared" si="2"/>
        <v>2</v>
      </c>
      <c r="F12039" s="145">
        <f t="shared" si="3"/>
        <v>2016</v>
      </c>
      <c r="G12039" s="153" t="s">
        <v>9055</v>
      </c>
      <c r="H12039" s="143">
        <v>11146</v>
      </c>
      <c r="I12039" s="143">
        <v>2324930</v>
      </c>
      <c r="J12039" s="143">
        <v>1942</v>
      </c>
      <c r="K12039" s="147" t="s">
        <v>77</v>
      </c>
      <c r="L12039" s="152"/>
      <c r="M12039" s="57"/>
      <c r="N12039" s="150"/>
      <c r="O12039" s="150"/>
      <c r="P12039" s="150"/>
      <c r="Q12039" s="150"/>
    </row>
    <row r="12040" spans="1:17" ht="15">
      <c r="A12040" s="142">
        <v>53708</v>
      </c>
      <c r="B12040" s="143">
        <f t="shared" si="0"/>
        <v>1</v>
      </c>
      <c r="C12040" s="143">
        <f t="shared" si="1"/>
        <v>2047</v>
      </c>
      <c r="D12040" s="154">
        <v>42409</v>
      </c>
      <c r="E12040" s="145">
        <f t="shared" si="2"/>
        <v>2</v>
      </c>
      <c r="F12040" s="145">
        <f t="shared" si="3"/>
        <v>2016</v>
      </c>
      <c r="G12040" s="153" t="s">
        <v>9056</v>
      </c>
      <c r="H12040" s="143">
        <v>11147</v>
      </c>
      <c r="I12040" s="143">
        <v>2324931</v>
      </c>
      <c r="J12040" s="143">
        <v>1525</v>
      </c>
      <c r="K12040" s="147" t="s">
        <v>77</v>
      </c>
      <c r="L12040" s="152"/>
      <c r="M12040" s="57"/>
      <c r="N12040" s="150"/>
      <c r="O12040" s="150"/>
      <c r="P12040" s="150"/>
      <c r="Q12040" s="150"/>
    </row>
    <row r="12041" spans="1:17" ht="15">
      <c r="A12041" s="142">
        <v>53709</v>
      </c>
      <c r="B12041" s="143">
        <f t="shared" si="0"/>
        <v>1</v>
      </c>
      <c r="C12041" s="143">
        <f t="shared" si="1"/>
        <v>2047</v>
      </c>
      <c r="D12041" s="154">
        <v>42409</v>
      </c>
      <c r="E12041" s="145">
        <f t="shared" si="2"/>
        <v>2</v>
      </c>
      <c r="F12041" s="145">
        <f t="shared" si="3"/>
        <v>2016</v>
      </c>
      <c r="G12041" s="146"/>
      <c r="H12041" s="143">
        <v>10503</v>
      </c>
      <c r="I12041" s="143">
        <v>2324932</v>
      </c>
      <c r="J12041" s="143">
        <v>3512</v>
      </c>
      <c r="K12041" s="147" t="s">
        <v>77</v>
      </c>
      <c r="L12041" s="152"/>
      <c r="M12041" s="57"/>
      <c r="N12041" s="150"/>
      <c r="O12041" s="150"/>
      <c r="P12041" s="150"/>
      <c r="Q12041" s="150"/>
    </row>
    <row r="12042" spans="1:17" ht="15">
      <c r="A12042" s="142">
        <v>53710</v>
      </c>
      <c r="B12042" s="143">
        <f t="shared" si="0"/>
        <v>1</v>
      </c>
      <c r="C12042" s="143">
        <f t="shared" si="1"/>
        <v>2047</v>
      </c>
      <c r="D12042" s="154">
        <v>42409</v>
      </c>
      <c r="E12042" s="145">
        <f t="shared" si="2"/>
        <v>2</v>
      </c>
      <c r="F12042" s="145">
        <f t="shared" si="3"/>
        <v>2016</v>
      </c>
      <c r="G12042" s="153" t="s">
        <v>8526</v>
      </c>
      <c r="H12042" s="143">
        <v>10631</v>
      </c>
      <c r="I12042" s="143">
        <v>2324933</v>
      </c>
      <c r="J12042" s="143">
        <v>2824</v>
      </c>
      <c r="K12042" s="147" t="s">
        <v>77</v>
      </c>
      <c r="L12042" s="152"/>
      <c r="M12042" s="57"/>
      <c r="N12042" s="150"/>
      <c r="O12042" s="150"/>
      <c r="P12042" s="150"/>
      <c r="Q12042" s="150"/>
    </row>
    <row r="12043" spans="1:17" ht="15">
      <c r="A12043" s="142">
        <v>53711</v>
      </c>
      <c r="B12043" s="143">
        <f t="shared" si="0"/>
        <v>1</v>
      </c>
      <c r="C12043" s="143">
        <f t="shared" si="1"/>
        <v>2047</v>
      </c>
      <c r="D12043" s="154">
        <v>42409</v>
      </c>
      <c r="E12043" s="145">
        <f t="shared" si="2"/>
        <v>2</v>
      </c>
      <c r="F12043" s="145">
        <f t="shared" si="3"/>
        <v>2016</v>
      </c>
      <c r="G12043" s="153" t="s">
        <v>9057</v>
      </c>
      <c r="H12043" s="143">
        <v>40818</v>
      </c>
      <c r="I12043" s="143">
        <v>2324934</v>
      </c>
      <c r="J12043" s="143">
        <v>6078</v>
      </c>
      <c r="K12043" s="147" t="s">
        <v>77</v>
      </c>
      <c r="L12043" s="152"/>
      <c r="M12043" s="57"/>
      <c r="N12043" s="150"/>
      <c r="O12043" s="150"/>
      <c r="P12043" s="150"/>
      <c r="Q12043" s="150"/>
    </row>
    <row r="12044" spans="1:17" ht="15">
      <c r="A12044" s="142">
        <v>53712</v>
      </c>
      <c r="B12044" s="143">
        <f t="shared" si="0"/>
        <v>1</v>
      </c>
      <c r="C12044" s="143">
        <f t="shared" si="1"/>
        <v>2047</v>
      </c>
      <c r="D12044" s="154">
        <v>42409</v>
      </c>
      <c r="E12044" s="145">
        <f t="shared" si="2"/>
        <v>2</v>
      </c>
      <c r="F12044" s="145">
        <f t="shared" si="3"/>
        <v>2016</v>
      </c>
      <c r="G12044" s="153" t="s">
        <v>9057</v>
      </c>
      <c r="H12044" s="143">
        <v>40818</v>
      </c>
      <c r="I12044" s="143">
        <v>2324935</v>
      </c>
      <c r="J12044" s="143">
        <v>2599</v>
      </c>
      <c r="K12044" s="147" t="s">
        <v>77</v>
      </c>
      <c r="L12044" s="152"/>
      <c r="M12044" s="57"/>
      <c r="N12044" s="150"/>
      <c r="O12044" s="150"/>
      <c r="P12044" s="150"/>
      <c r="Q12044" s="150"/>
    </row>
    <row r="12045" spans="1:17" ht="15">
      <c r="A12045" s="142">
        <v>53713</v>
      </c>
      <c r="B12045" s="143">
        <f t="shared" si="0"/>
        <v>1</v>
      </c>
      <c r="C12045" s="143">
        <f t="shared" si="1"/>
        <v>2047</v>
      </c>
      <c r="D12045" s="154">
        <v>42409</v>
      </c>
      <c r="E12045" s="145">
        <f t="shared" si="2"/>
        <v>2</v>
      </c>
      <c r="F12045" s="145">
        <f t="shared" si="3"/>
        <v>2016</v>
      </c>
      <c r="G12045" s="153" t="s">
        <v>7229</v>
      </c>
      <c r="H12045" s="143">
        <v>54745</v>
      </c>
      <c r="I12045" s="143">
        <v>2324936</v>
      </c>
      <c r="J12045" s="143">
        <v>2583</v>
      </c>
      <c r="K12045" s="147" t="s">
        <v>77</v>
      </c>
      <c r="L12045" s="152"/>
      <c r="M12045" s="57"/>
      <c r="N12045" s="150"/>
      <c r="O12045" s="150"/>
      <c r="P12045" s="150"/>
      <c r="Q12045" s="150"/>
    </row>
    <row r="12046" spans="1:17" ht="15">
      <c r="A12046" s="142">
        <v>53714</v>
      </c>
      <c r="B12046" s="143">
        <f t="shared" si="0"/>
        <v>1</v>
      </c>
      <c r="C12046" s="143">
        <f t="shared" si="1"/>
        <v>2047</v>
      </c>
      <c r="D12046" s="154">
        <v>42409</v>
      </c>
      <c r="E12046" s="145">
        <f t="shared" si="2"/>
        <v>2</v>
      </c>
      <c r="F12046" s="145">
        <f t="shared" si="3"/>
        <v>2016</v>
      </c>
      <c r="G12046" s="153" t="s">
        <v>9058</v>
      </c>
      <c r="H12046" s="143">
        <v>11148</v>
      </c>
      <c r="I12046" s="143">
        <v>2324937</v>
      </c>
      <c r="J12046" s="143">
        <v>2883</v>
      </c>
      <c r="K12046" s="147" t="s">
        <v>77</v>
      </c>
      <c r="L12046" s="152"/>
      <c r="M12046" s="57"/>
      <c r="N12046" s="150"/>
      <c r="O12046" s="150"/>
      <c r="P12046" s="150"/>
      <c r="Q12046" s="150"/>
    </row>
    <row r="12047" spans="1:17" ht="15">
      <c r="A12047" s="142">
        <v>53715</v>
      </c>
      <c r="B12047" s="143">
        <f t="shared" si="0"/>
        <v>1</v>
      </c>
      <c r="C12047" s="143">
        <f t="shared" si="1"/>
        <v>2047</v>
      </c>
      <c r="D12047" s="154">
        <v>42409</v>
      </c>
      <c r="E12047" s="145">
        <f t="shared" si="2"/>
        <v>2</v>
      </c>
      <c r="F12047" s="145">
        <f t="shared" si="3"/>
        <v>2016</v>
      </c>
      <c r="G12047" s="153" t="s">
        <v>9059</v>
      </c>
      <c r="H12047" s="143">
        <v>11149</v>
      </c>
      <c r="I12047" s="143">
        <v>2324939</v>
      </c>
      <c r="J12047" s="143">
        <v>1567</v>
      </c>
      <c r="K12047" s="147" t="s">
        <v>77</v>
      </c>
      <c r="L12047" s="152"/>
      <c r="M12047" s="57"/>
      <c r="N12047" s="150"/>
      <c r="O12047" s="150"/>
      <c r="P12047" s="150"/>
      <c r="Q12047" s="150"/>
    </row>
    <row r="12048" spans="1:17" ht="15">
      <c r="A12048" s="142">
        <v>53716</v>
      </c>
      <c r="B12048" s="143">
        <f t="shared" si="0"/>
        <v>1</v>
      </c>
      <c r="C12048" s="143">
        <f t="shared" si="1"/>
        <v>2047</v>
      </c>
      <c r="D12048" s="154">
        <v>42409</v>
      </c>
      <c r="E12048" s="145">
        <f t="shared" si="2"/>
        <v>2</v>
      </c>
      <c r="F12048" s="145">
        <f t="shared" si="3"/>
        <v>2016</v>
      </c>
      <c r="G12048" s="153" t="s">
        <v>7859</v>
      </c>
      <c r="H12048" s="143">
        <v>402</v>
      </c>
      <c r="I12048" s="143">
        <v>2324940</v>
      </c>
      <c r="J12048" s="143">
        <v>1400</v>
      </c>
      <c r="K12048" s="147" t="s">
        <v>77</v>
      </c>
      <c r="L12048" s="152"/>
      <c r="M12048" s="57"/>
      <c r="N12048" s="150"/>
      <c r="O12048" s="150"/>
      <c r="P12048" s="150"/>
      <c r="Q12048" s="150"/>
    </row>
    <row r="12049" spans="1:17" ht="15">
      <c r="A12049" s="142">
        <v>53717</v>
      </c>
      <c r="B12049" s="143">
        <f t="shared" si="0"/>
        <v>1</v>
      </c>
      <c r="C12049" s="143">
        <f t="shared" si="1"/>
        <v>2047</v>
      </c>
      <c r="D12049" s="154">
        <v>42409</v>
      </c>
      <c r="E12049" s="145">
        <f t="shared" si="2"/>
        <v>2</v>
      </c>
      <c r="F12049" s="145">
        <f t="shared" si="3"/>
        <v>2016</v>
      </c>
      <c r="G12049" s="153" t="s">
        <v>9060</v>
      </c>
      <c r="H12049" s="143">
        <v>0</v>
      </c>
      <c r="I12049" s="143">
        <v>2324941</v>
      </c>
      <c r="J12049" s="143">
        <v>3749</v>
      </c>
      <c r="K12049" s="147" t="s">
        <v>77</v>
      </c>
      <c r="L12049" s="152"/>
      <c r="M12049" s="57"/>
      <c r="N12049" s="150"/>
      <c r="O12049" s="150"/>
      <c r="P12049" s="150"/>
      <c r="Q12049" s="150"/>
    </row>
    <row r="12050" spans="1:17" ht="15">
      <c r="A12050" s="142">
        <v>53718</v>
      </c>
      <c r="B12050" s="143">
        <f t="shared" si="0"/>
        <v>1</v>
      </c>
      <c r="C12050" s="143">
        <f t="shared" si="1"/>
        <v>2047</v>
      </c>
      <c r="D12050" s="154">
        <v>42409</v>
      </c>
      <c r="E12050" s="145">
        <f t="shared" si="2"/>
        <v>2</v>
      </c>
      <c r="F12050" s="145">
        <f t="shared" si="3"/>
        <v>2016</v>
      </c>
      <c r="G12050" s="153" t="s">
        <v>9061</v>
      </c>
      <c r="H12050" s="143">
        <v>11150</v>
      </c>
      <c r="I12050" s="143">
        <v>2324942</v>
      </c>
      <c r="J12050" s="143">
        <v>2549</v>
      </c>
      <c r="K12050" s="147" t="s">
        <v>77</v>
      </c>
      <c r="L12050" s="152"/>
      <c r="M12050" s="57"/>
      <c r="N12050" s="150"/>
      <c r="O12050" s="150"/>
      <c r="P12050" s="150"/>
      <c r="Q12050" s="150"/>
    </row>
    <row r="12051" spans="1:17" ht="15">
      <c r="A12051" s="142">
        <v>53719</v>
      </c>
      <c r="B12051" s="143">
        <f t="shared" si="0"/>
        <v>1</v>
      </c>
      <c r="C12051" s="143">
        <f t="shared" si="1"/>
        <v>2047</v>
      </c>
      <c r="D12051" s="154">
        <v>42409</v>
      </c>
      <c r="E12051" s="145">
        <f t="shared" si="2"/>
        <v>2</v>
      </c>
      <c r="F12051" s="145">
        <f t="shared" si="3"/>
        <v>2016</v>
      </c>
      <c r="G12051" s="153" t="s">
        <v>9062</v>
      </c>
      <c r="H12051" s="143">
        <v>11153</v>
      </c>
      <c r="I12051" s="143">
        <v>2324945</v>
      </c>
      <c r="J12051" s="143">
        <v>1419</v>
      </c>
      <c r="K12051" s="147" t="s">
        <v>77</v>
      </c>
      <c r="L12051" s="152"/>
      <c r="M12051" s="57"/>
      <c r="N12051" s="150"/>
      <c r="O12051" s="150"/>
      <c r="P12051" s="150"/>
      <c r="Q12051" s="150"/>
    </row>
    <row r="12052" spans="1:17" ht="15">
      <c r="A12052" s="142">
        <v>53720</v>
      </c>
      <c r="B12052" s="143">
        <f t="shared" si="0"/>
        <v>1</v>
      </c>
      <c r="C12052" s="143">
        <f t="shared" si="1"/>
        <v>2047</v>
      </c>
      <c r="D12052" s="154">
        <v>42409</v>
      </c>
      <c r="E12052" s="145">
        <f t="shared" si="2"/>
        <v>2</v>
      </c>
      <c r="F12052" s="145">
        <f t="shared" si="3"/>
        <v>2016</v>
      </c>
      <c r="G12052" s="153" t="s">
        <v>9063</v>
      </c>
      <c r="H12052" s="143">
        <v>11154</v>
      </c>
      <c r="I12052" s="143">
        <v>2324946</v>
      </c>
      <c r="J12052" s="143">
        <v>2089</v>
      </c>
      <c r="K12052" s="147" t="s">
        <v>77</v>
      </c>
      <c r="L12052" s="152"/>
      <c r="M12052" s="57"/>
      <c r="N12052" s="150"/>
      <c r="O12052" s="150"/>
      <c r="P12052" s="150"/>
      <c r="Q12052" s="150"/>
    </row>
    <row r="12053" spans="1:17" ht="15">
      <c r="A12053" s="142">
        <v>53721</v>
      </c>
      <c r="B12053" s="143">
        <f t="shared" si="0"/>
        <v>1</v>
      </c>
      <c r="C12053" s="143">
        <f t="shared" si="1"/>
        <v>2047</v>
      </c>
      <c r="D12053" s="154">
        <v>42409</v>
      </c>
      <c r="E12053" s="145">
        <f t="shared" si="2"/>
        <v>2</v>
      </c>
      <c r="F12053" s="145">
        <f t="shared" si="3"/>
        <v>2016</v>
      </c>
      <c r="G12053" s="153" t="s">
        <v>9064</v>
      </c>
      <c r="H12053" s="143">
        <v>0</v>
      </c>
      <c r="I12053" s="143">
        <v>2324950</v>
      </c>
      <c r="J12053" s="143">
        <v>1999</v>
      </c>
      <c r="K12053" s="147" t="s">
        <v>77</v>
      </c>
      <c r="L12053" s="152"/>
      <c r="M12053" s="57"/>
      <c r="N12053" s="150"/>
      <c r="O12053" s="150"/>
      <c r="P12053" s="150"/>
      <c r="Q12053" s="150"/>
    </row>
    <row r="12054" spans="1:17" ht="15">
      <c r="A12054" s="142">
        <v>53722</v>
      </c>
      <c r="B12054" s="143">
        <f t="shared" si="0"/>
        <v>1</v>
      </c>
      <c r="C12054" s="143">
        <f t="shared" si="1"/>
        <v>2047</v>
      </c>
      <c r="D12054" s="154">
        <v>42409</v>
      </c>
      <c r="E12054" s="145">
        <f t="shared" si="2"/>
        <v>2</v>
      </c>
      <c r="F12054" s="145">
        <f t="shared" si="3"/>
        <v>2016</v>
      </c>
      <c r="G12054" s="153" t="s">
        <v>9065</v>
      </c>
      <c r="H12054" s="143">
        <v>0</v>
      </c>
      <c r="I12054" s="143">
        <v>2324957</v>
      </c>
      <c r="J12054" s="143">
        <v>1990</v>
      </c>
      <c r="K12054" s="147" t="s">
        <v>77</v>
      </c>
      <c r="L12054" s="152"/>
      <c r="M12054" s="57"/>
      <c r="N12054" s="150"/>
      <c r="O12054" s="150"/>
      <c r="P12054" s="150"/>
      <c r="Q12054" s="150"/>
    </row>
    <row r="12055" spans="1:17" ht="15">
      <c r="A12055" s="142">
        <v>53723</v>
      </c>
      <c r="B12055" s="143">
        <f t="shared" si="0"/>
        <v>1</v>
      </c>
      <c r="C12055" s="143">
        <f t="shared" si="1"/>
        <v>2047</v>
      </c>
      <c r="D12055" s="154">
        <v>42409</v>
      </c>
      <c r="E12055" s="145">
        <f t="shared" si="2"/>
        <v>2</v>
      </c>
      <c r="F12055" s="145">
        <f t="shared" si="3"/>
        <v>2016</v>
      </c>
      <c r="G12055" s="153" t="s">
        <v>9066</v>
      </c>
      <c r="H12055" s="143">
        <v>11157</v>
      </c>
      <c r="I12055" s="143">
        <v>2324959</v>
      </c>
      <c r="J12055" s="143">
        <v>3000</v>
      </c>
      <c r="K12055" s="147" t="s">
        <v>77</v>
      </c>
      <c r="L12055" s="152"/>
      <c r="M12055" s="57"/>
      <c r="N12055" s="150"/>
      <c r="O12055" s="150"/>
      <c r="P12055" s="150"/>
      <c r="Q12055" s="150"/>
    </row>
    <row r="12056" spans="1:17" ht="15">
      <c r="A12056" s="142">
        <v>53724</v>
      </c>
      <c r="B12056" s="143">
        <f t="shared" si="0"/>
        <v>2</v>
      </c>
      <c r="C12056" s="143">
        <f t="shared" si="1"/>
        <v>2047</v>
      </c>
      <c r="D12056" s="154">
        <v>42409</v>
      </c>
      <c r="E12056" s="145">
        <f t="shared" si="2"/>
        <v>2</v>
      </c>
      <c r="F12056" s="145">
        <f t="shared" si="3"/>
        <v>2016</v>
      </c>
      <c r="G12056" s="153" t="s">
        <v>9067</v>
      </c>
      <c r="H12056" s="143">
        <v>0</v>
      </c>
      <c r="I12056" s="143">
        <v>2324961</v>
      </c>
      <c r="J12056" s="143">
        <v>1538</v>
      </c>
      <c r="K12056" s="147" t="s">
        <v>77</v>
      </c>
      <c r="L12056" s="152"/>
      <c r="M12056" s="57"/>
      <c r="N12056" s="150"/>
      <c r="O12056" s="150"/>
      <c r="P12056" s="150"/>
      <c r="Q12056" s="150"/>
    </row>
    <row r="12057" spans="1:17" ht="15">
      <c r="A12057" s="142">
        <v>53725</v>
      </c>
      <c r="B12057" s="143">
        <f t="shared" si="0"/>
        <v>2</v>
      </c>
      <c r="C12057" s="143">
        <f t="shared" si="1"/>
        <v>2047</v>
      </c>
      <c r="D12057" s="154">
        <v>42409</v>
      </c>
      <c r="E12057" s="145">
        <f t="shared" si="2"/>
        <v>2</v>
      </c>
      <c r="F12057" s="145">
        <f t="shared" si="3"/>
        <v>2016</v>
      </c>
      <c r="G12057" s="153" t="s">
        <v>9068</v>
      </c>
      <c r="H12057" s="143">
        <v>11159</v>
      </c>
      <c r="I12057" s="143">
        <v>2324962</v>
      </c>
      <c r="J12057" s="143">
        <v>3689</v>
      </c>
      <c r="K12057" s="147" t="s">
        <v>77</v>
      </c>
      <c r="L12057" s="152"/>
      <c r="M12057" s="57"/>
      <c r="N12057" s="150"/>
      <c r="O12057" s="150"/>
      <c r="P12057" s="150"/>
      <c r="Q12057" s="150"/>
    </row>
    <row r="12058" spans="1:17" ht="15">
      <c r="A12058" s="142">
        <v>53726</v>
      </c>
      <c r="B12058" s="143">
        <f t="shared" si="0"/>
        <v>2</v>
      </c>
      <c r="C12058" s="143">
        <f t="shared" si="1"/>
        <v>2047</v>
      </c>
      <c r="D12058" s="154">
        <v>42409</v>
      </c>
      <c r="E12058" s="145">
        <f t="shared" si="2"/>
        <v>2</v>
      </c>
      <c r="F12058" s="145">
        <f t="shared" si="3"/>
        <v>2016</v>
      </c>
      <c r="G12058" s="153" t="s">
        <v>3947</v>
      </c>
      <c r="H12058" s="143">
        <v>6182</v>
      </c>
      <c r="I12058" s="143">
        <v>2324963</v>
      </c>
      <c r="J12058" s="143">
        <v>1487</v>
      </c>
      <c r="K12058" s="147" t="s">
        <v>77</v>
      </c>
      <c r="L12058" s="152"/>
      <c r="M12058" s="57"/>
      <c r="N12058" s="150"/>
      <c r="O12058" s="150"/>
      <c r="P12058" s="150"/>
      <c r="Q12058" s="150"/>
    </row>
    <row r="12059" spans="1:17" ht="15">
      <c r="A12059" s="142">
        <v>53727</v>
      </c>
      <c r="B12059" s="143">
        <f t="shared" si="0"/>
        <v>2</v>
      </c>
      <c r="C12059" s="143">
        <f t="shared" si="1"/>
        <v>2047</v>
      </c>
      <c r="D12059" s="154">
        <v>42409</v>
      </c>
      <c r="E12059" s="145">
        <f t="shared" si="2"/>
        <v>2</v>
      </c>
      <c r="F12059" s="145">
        <f t="shared" si="3"/>
        <v>2016</v>
      </c>
      <c r="G12059" s="153" t="s">
        <v>176</v>
      </c>
      <c r="H12059" s="143">
        <v>0</v>
      </c>
      <c r="I12059" s="143">
        <v>2324965</v>
      </c>
      <c r="J12059" s="143">
        <v>3299</v>
      </c>
      <c r="K12059" s="147" t="s">
        <v>77</v>
      </c>
      <c r="L12059" s="152"/>
      <c r="M12059" s="57"/>
      <c r="N12059" s="150"/>
      <c r="O12059" s="150"/>
      <c r="P12059" s="150"/>
      <c r="Q12059" s="150"/>
    </row>
    <row r="12060" spans="1:17" ht="15">
      <c r="A12060" s="142">
        <v>53728</v>
      </c>
      <c r="B12060" s="143">
        <f t="shared" si="0"/>
        <v>2</v>
      </c>
      <c r="C12060" s="143">
        <f t="shared" si="1"/>
        <v>2047</v>
      </c>
      <c r="D12060" s="154">
        <v>42409</v>
      </c>
      <c r="E12060" s="145">
        <f t="shared" si="2"/>
        <v>2</v>
      </c>
      <c r="F12060" s="145">
        <f t="shared" si="3"/>
        <v>2016</v>
      </c>
      <c r="G12060" s="153" t="s">
        <v>9069</v>
      </c>
      <c r="H12060" s="143">
        <v>11161</v>
      </c>
      <c r="I12060" s="143">
        <v>2324969</v>
      </c>
      <c r="J12060" s="143">
        <v>3100</v>
      </c>
      <c r="K12060" s="147" t="s">
        <v>77</v>
      </c>
      <c r="L12060" s="152"/>
      <c r="M12060" s="57"/>
      <c r="N12060" s="150"/>
      <c r="O12060" s="150"/>
      <c r="P12060" s="150"/>
      <c r="Q12060" s="150"/>
    </row>
    <row r="12061" spans="1:17" ht="15">
      <c r="A12061" s="142">
        <v>53729</v>
      </c>
      <c r="B12061" s="143">
        <f t="shared" si="0"/>
        <v>2</v>
      </c>
      <c r="C12061" s="143">
        <f t="shared" si="1"/>
        <v>2047</v>
      </c>
      <c r="D12061" s="154">
        <v>42409</v>
      </c>
      <c r="E12061" s="145">
        <f t="shared" si="2"/>
        <v>2</v>
      </c>
      <c r="F12061" s="145">
        <f t="shared" si="3"/>
        <v>2016</v>
      </c>
      <c r="G12061" s="153" t="s">
        <v>9070</v>
      </c>
      <c r="H12061" s="143">
        <v>11163</v>
      </c>
      <c r="I12061" s="143">
        <v>2324972</v>
      </c>
      <c r="J12061" s="143">
        <v>6497</v>
      </c>
      <c r="K12061" s="147" t="s">
        <v>77</v>
      </c>
      <c r="L12061" s="152"/>
      <c r="M12061" s="57"/>
      <c r="N12061" s="150"/>
      <c r="O12061" s="150"/>
      <c r="P12061" s="150"/>
      <c r="Q12061" s="150"/>
    </row>
    <row r="12062" spans="1:17" ht="15">
      <c r="A12062" s="142">
        <v>53730</v>
      </c>
      <c r="B12062" s="143">
        <f t="shared" si="0"/>
        <v>2</v>
      </c>
      <c r="C12062" s="143">
        <f t="shared" si="1"/>
        <v>2047</v>
      </c>
      <c r="D12062" s="154">
        <v>42409</v>
      </c>
      <c r="E12062" s="145">
        <f t="shared" si="2"/>
        <v>2</v>
      </c>
      <c r="F12062" s="145">
        <f t="shared" si="3"/>
        <v>2016</v>
      </c>
      <c r="G12062" s="153" t="s">
        <v>9071</v>
      </c>
      <c r="H12062" s="143">
        <v>11164</v>
      </c>
      <c r="I12062" s="143">
        <v>2324973</v>
      </c>
      <c r="J12062" s="143">
        <v>2329</v>
      </c>
      <c r="K12062" s="147" t="s">
        <v>77</v>
      </c>
      <c r="L12062" s="152"/>
      <c r="M12062" s="57"/>
      <c r="N12062" s="150"/>
      <c r="O12062" s="150"/>
      <c r="P12062" s="150"/>
      <c r="Q12062" s="150"/>
    </row>
    <row r="12063" spans="1:17" ht="15">
      <c r="A12063" s="142">
        <v>53731</v>
      </c>
      <c r="B12063" s="143">
        <f t="shared" si="0"/>
        <v>2</v>
      </c>
      <c r="C12063" s="143">
        <f t="shared" si="1"/>
        <v>2047</v>
      </c>
      <c r="D12063" s="154">
        <v>42409</v>
      </c>
      <c r="E12063" s="145">
        <f t="shared" si="2"/>
        <v>2</v>
      </c>
      <c r="F12063" s="145">
        <f t="shared" si="3"/>
        <v>2016</v>
      </c>
      <c r="G12063" s="153" t="s">
        <v>9072</v>
      </c>
      <c r="H12063" s="143">
        <v>11165</v>
      </c>
      <c r="I12063" s="143">
        <v>2324974</v>
      </c>
      <c r="J12063" s="143">
        <v>1849</v>
      </c>
      <c r="K12063" s="147" t="s">
        <v>77</v>
      </c>
      <c r="L12063" s="152"/>
      <c r="M12063" s="57"/>
      <c r="N12063" s="150"/>
      <c r="O12063" s="150"/>
      <c r="P12063" s="150"/>
      <c r="Q12063" s="150"/>
    </row>
    <row r="12064" spans="1:17" ht="15">
      <c r="A12064" s="142">
        <v>53732</v>
      </c>
      <c r="B12064" s="143">
        <f t="shared" si="0"/>
        <v>2</v>
      </c>
      <c r="C12064" s="143">
        <f t="shared" si="1"/>
        <v>2047</v>
      </c>
      <c r="D12064" s="154">
        <v>42409</v>
      </c>
      <c r="E12064" s="145">
        <f t="shared" si="2"/>
        <v>2</v>
      </c>
      <c r="F12064" s="145">
        <f t="shared" si="3"/>
        <v>2016</v>
      </c>
      <c r="G12064" s="153" t="s">
        <v>9073</v>
      </c>
      <c r="H12064" s="143">
        <v>11167</v>
      </c>
      <c r="I12064" s="143">
        <v>2324976</v>
      </c>
      <c r="J12064" s="143">
        <v>1549</v>
      </c>
      <c r="K12064" s="147" t="s">
        <v>77</v>
      </c>
      <c r="L12064" s="152"/>
      <c r="M12064" s="57"/>
      <c r="N12064" s="150"/>
      <c r="O12064" s="150"/>
      <c r="P12064" s="150"/>
      <c r="Q12064" s="150"/>
    </row>
    <row r="12065" spans="1:17" ht="15">
      <c r="A12065" s="142">
        <v>53733</v>
      </c>
      <c r="B12065" s="143">
        <f t="shared" si="0"/>
        <v>2</v>
      </c>
      <c r="C12065" s="143">
        <f t="shared" si="1"/>
        <v>2047</v>
      </c>
      <c r="D12065" s="154">
        <v>42409</v>
      </c>
      <c r="E12065" s="145">
        <f t="shared" si="2"/>
        <v>2</v>
      </c>
      <c r="F12065" s="145">
        <f t="shared" si="3"/>
        <v>2016</v>
      </c>
      <c r="G12065" s="153" t="s">
        <v>9074</v>
      </c>
      <c r="H12065" s="143">
        <v>11168</v>
      </c>
      <c r="I12065" s="143">
        <v>2324977</v>
      </c>
      <c r="J12065" s="143">
        <v>1749</v>
      </c>
      <c r="K12065" s="147" t="s">
        <v>77</v>
      </c>
      <c r="L12065" s="152"/>
      <c r="M12065" s="57"/>
      <c r="N12065" s="150"/>
      <c r="O12065" s="150"/>
      <c r="P12065" s="150"/>
      <c r="Q12065" s="150"/>
    </row>
    <row r="12066" spans="1:17" ht="15">
      <c r="A12066" s="142">
        <v>53734</v>
      </c>
      <c r="B12066" s="143">
        <f t="shared" si="0"/>
        <v>2</v>
      </c>
      <c r="C12066" s="143">
        <f t="shared" si="1"/>
        <v>2047</v>
      </c>
      <c r="D12066" s="154">
        <v>42409</v>
      </c>
      <c r="E12066" s="145">
        <f t="shared" si="2"/>
        <v>2</v>
      </c>
      <c r="F12066" s="145">
        <f t="shared" si="3"/>
        <v>2016</v>
      </c>
      <c r="G12066" s="153" t="s">
        <v>9075</v>
      </c>
      <c r="H12066" s="143">
        <v>0</v>
      </c>
      <c r="I12066" s="143">
        <v>2324980</v>
      </c>
      <c r="J12066" s="143">
        <v>2699</v>
      </c>
      <c r="K12066" s="147" t="s">
        <v>77</v>
      </c>
      <c r="L12066" s="152"/>
      <c r="M12066" s="57"/>
      <c r="N12066" s="150"/>
      <c r="O12066" s="150"/>
      <c r="P12066" s="150"/>
      <c r="Q12066" s="150"/>
    </row>
    <row r="12067" spans="1:17" ht="15">
      <c r="A12067" s="142">
        <v>53735</v>
      </c>
      <c r="B12067" s="143">
        <f t="shared" si="0"/>
        <v>2</v>
      </c>
      <c r="C12067" s="143">
        <f t="shared" si="1"/>
        <v>2047</v>
      </c>
      <c r="D12067" s="154">
        <v>42409</v>
      </c>
      <c r="E12067" s="145">
        <f t="shared" si="2"/>
        <v>2</v>
      </c>
      <c r="F12067" s="145">
        <f t="shared" si="3"/>
        <v>2016</v>
      </c>
      <c r="G12067" s="153" t="s">
        <v>9076</v>
      </c>
      <c r="H12067" s="143">
        <v>11158</v>
      </c>
      <c r="I12067" s="143">
        <v>2324981</v>
      </c>
      <c r="J12067" s="143">
        <v>1571</v>
      </c>
      <c r="K12067" s="147" t="s">
        <v>77</v>
      </c>
      <c r="L12067" s="152"/>
      <c r="M12067" s="57"/>
      <c r="N12067" s="150"/>
      <c r="O12067" s="150"/>
      <c r="P12067" s="150"/>
      <c r="Q12067" s="150"/>
    </row>
    <row r="12068" spans="1:17" ht="15">
      <c r="A12068" s="142">
        <v>53736</v>
      </c>
      <c r="B12068" s="143">
        <f t="shared" si="0"/>
        <v>2</v>
      </c>
      <c r="C12068" s="143">
        <f t="shared" si="1"/>
        <v>2047</v>
      </c>
      <c r="D12068" s="154">
        <v>42409</v>
      </c>
      <c r="E12068" s="145">
        <f t="shared" si="2"/>
        <v>2</v>
      </c>
      <c r="F12068" s="145">
        <f t="shared" si="3"/>
        <v>2016</v>
      </c>
      <c r="G12068" s="153" t="s">
        <v>9077</v>
      </c>
      <c r="H12068" s="143">
        <v>0</v>
      </c>
      <c r="I12068" s="143">
        <v>2324982</v>
      </c>
      <c r="J12068" s="143">
        <v>1024</v>
      </c>
      <c r="K12068" s="147" t="s">
        <v>77</v>
      </c>
      <c r="L12068" s="152"/>
      <c r="M12068" s="57"/>
      <c r="N12068" s="150"/>
      <c r="O12068" s="150"/>
      <c r="P12068" s="150"/>
      <c r="Q12068" s="150"/>
    </row>
    <row r="12069" spans="1:17" ht="15">
      <c r="A12069" s="142">
        <v>53737</v>
      </c>
      <c r="B12069" s="143">
        <f t="shared" si="0"/>
        <v>2</v>
      </c>
      <c r="C12069" s="143">
        <f t="shared" si="1"/>
        <v>2047</v>
      </c>
      <c r="D12069" s="154">
        <v>42409</v>
      </c>
      <c r="E12069" s="145">
        <f t="shared" si="2"/>
        <v>2</v>
      </c>
      <c r="F12069" s="145">
        <f t="shared" si="3"/>
        <v>2016</v>
      </c>
      <c r="G12069" s="153" t="s">
        <v>9078</v>
      </c>
      <c r="H12069" s="143">
        <v>11170</v>
      </c>
      <c r="I12069" s="143">
        <v>2324983</v>
      </c>
      <c r="J12069" s="143">
        <v>4399</v>
      </c>
      <c r="K12069" s="147" t="s">
        <v>77</v>
      </c>
      <c r="L12069" s="152"/>
      <c r="M12069" s="57"/>
      <c r="N12069" s="150"/>
      <c r="O12069" s="150"/>
      <c r="P12069" s="150"/>
      <c r="Q12069" s="150"/>
    </row>
    <row r="12070" spans="1:17" ht="15">
      <c r="A12070" s="142">
        <v>53738</v>
      </c>
      <c r="B12070" s="143">
        <f t="shared" si="0"/>
        <v>2</v>
      </c>
      <c r="C12070" s="143">
        <f t="shared" si="1"/>
        <v>2047</v>
      </c>
      <c r="D12070" s="154">
        <v>42409</v>
      </c>
      <c r="E12070" s="145">
        <f t="shared" si="2"/>
        <v>2</v>
      </c>
      <c r="F12070" s="145">
        <f t="shared" si="3"/>
        <v>2016</v>
      </c>
      <c r="G12070" s="153" t="s">
        <v>8734</v>
      </c>
      <c r="H12070" s="143">
        <v>7737</v>
      </c>
      <c r="I12070" s="143">
        <v>2324984</v>
      </c>
      <c r="J12070" s="143">
        <v>4434</v>
      </c>
      <c r="K12070" s="147" t="s">
        <v>77</v>
      </c>
      <c r="L12070" s="152"/>
      <c r="M12070" s="57"/>
      <c r="N12070" s="150"/>
      <c r="O12070" s="150"/>
      <c r="P12070" s="150"/>
      <c r="Q12070" s="150"/>
    </row>
    <row r="12071" spans="1:17" ht="15">
      <c r="A12071" s="142">
        <v>53739</v>
      </c>
      <c r="B12071" s="143">
        <f t="shared" si="0"/>
        <v>2</v>
      </c>
      <c r="C12071" s="143">
        <f t="shared" si="1"/>
        <v>2047</v>
      </c>
      <c r="D12071" s="154">
        <v>42409</v>
      </c>
      <c r="E12071" s="145">
        <f t="shared" si="2"/>
        <v>2</v>
      </c>
      <c r="F12071" s="145">
        <f t="shared" si="3"/>
        <v>2016</v>
      </c>
      <c r="G12071" s="153" t="s">
        <v>9079</v>
      </c>
      <c r="H12071" s="143">
        <v>9101</v>
      </c>
      <c r="I12071" s="143">
        <v>2324985</v>
      </c>
      <c r="J12071" s="143">
        <v>17449</v>
      </c>
      <c r="K12071" s="147" t="s">
        <v>77</v>
      </c>
      <c r="L12071" s="152"/>
      <c r="M12071" s="57"/>
      <c r="N12071" s="150"/>
      <c r="O12071" s="150"/>
      <c r="P12071" s="150"/>
      <c r="Q12071" s="150"/>
    </row>
    <row r="12072" spans="1:17" ht="15">
      <c r="A12072" s="142">
        <v>53740</v>
      </c>
      <c r="B12072" s="143">
        <f t="shared" si="0"/>
        <v>2</v>
      </c>
      <c r="C12072" s="143">
        <f t="shared" si="1"/>
        <v>2047</v>
      </c>
      <c r="D12072" s="154">
        <v>42409</v>
      </c>
      <c r="E12072" s="145">
        <f t="shared" si="2"/>
        <v>2</v>
      </c>
      <c r="F12072" s="145">
        <f t="shared" si="3"/>
        <v>2016</v>
      </c>
      <c r="G12072" s="153" t="s">
        <v>9080</v>
      </c>
      <c r="H12072" s="143">
        <v>11171</v>
      </c>
      <c r="I12072" s="143">
        <v>2324988</v>
      </c>
      <c r="J12072" s="143">
        <v>10538</v>
      </c>
      <c r="K12072" s="147" t="s">
        <v>77</v>
      </c>
      <c r="L12072" s="152"/>
      <c r="M12072" s="57"/>
      <c r="N12072" s="150"/>
      <c r="O12072" s="150"/>
      <c r="P12072" s="150"/>
      <c r="Q12072" s="150"/>
    </row>
    <row r="12073" spans="1:17" ht="15">
      <c r="A12073" s="142">
        <v>53741</v>
      </c>
      <c r="B12073" s="143">
        <f t="shared" si="0"/>
        <v>2</v>
      </c>
      <c r="C12073" s="143">
        <f t="shared" si="1"/>
        <v>2047</v>
      </c>
      <c r="D12073" s="154">
        <v>42409</v>
      </c>
      <c r="E12073" s="145">
        <f t="shared" si="2"/>
        <v>2</v>
      </c>
      <c r="F12073" s="145">
        <f t="shared" si="3"/>
        <v>2016</v>
      </c>
      <c r="G12073" s="153" t="s">
        <v>9081</v>
      </c>
      <c r="H12073" s="143">
        <v>11172</v>
      </c>
      <c r="I12073" s="143">
        <v>2324989</v>
      </c>
      <c r="J12073" s="143">
        <v>4599</v>
      </c>
      <c r="K12073" s="147" t="s">
        <v>77</v>
      </c>
      <c r="L12073" s="152"/>
      <c r="M12073" s="57"/>
      <c r="N12073" s="150"/>
      <c r="O12073" s="150"/>
      <c r="P12073" s="150"/>
      <c r="Q12073" s="150"/>
    </row>
    <row r="12074" spans="1:17" ht="15">
      <c r="A12074" s="142">
        <v>53742</v>
      </c>
      <c r="B12074" s="143">
        <f t="shared" si="0"/>
        <v>2</v>
      </c>
      <c r="C12074" s="143">
        <f t="shared" si="1"/>
        <v>2047</v>
      </c>
      <c r="D12074" s="154">
        <v>42409</v>
      </c>
      <c r="E12074" s="145">
        <f t="shared" si="2"/>
        <v>2</v>
      </c>
      <c r="F12074" s="145">
        <f t="shared" si="3"/>
        <v>2016</v>
      </c>
      <c r="G12074" s="153" t="s">
        <v>9082</v>
      </c>
      <c r="H12074" s="143">
        <v>0</v>
      </c>
      <c r="I12074" s="143">
        <v>2324990</v>
      </c>
      <c r="J12074" s="143">
        <v>2060</v>
      </c>
      <c r="K12074" s="147" t="s">
        <v>77</v>
      </c>
      <c r="L12074" s="152"/>
      <c r="M12074" s="57"/>
      <c r="N12074" s="150"/>
      <c r="O12074" s="150"/>
      <c r="P12074" s="150"/>
      <c r="Q12074" s="150"/>
    </row>
    <row r="12075" spans="1:17" ht="15">
      <c r="A12075" s="142">
        <v>53743</v>
      </c>
      <c r="B12075" s="143">
        <f t="shared" si="0"/>
        <v>2</v>
      </c>
      <c r="C12075" s="143">
        <f t="shared" si="1"/>
        <v>2047</v>
      </c>
      <c r="D12075" s="154">
        <v>42409</v>
      </c>
      <c r="E12075" s="145">
        <f t="shared" si="2"/>
        <v>2</v>
      </c>
      <c r="F12075" s="145">
        <f t="shared" si="3"/>
        <v>2016</v>
      </c>
      <c r="G12075" s="153" t="s">
        <v>9083</v>
      </c>
      <c r="H12075" s="143">
        <v>11173</v>
      </c>
      <c r="I12075" s="143">
        <v>2324993</v>
      </c>
      <c r="J12075" s="143">
        <v>1998</v>
      </c>
      <c r="K12075" s="147" t="s">
        <v>77</v>
      </c>
      <c r="L12075" s="152"/>
      <c r="M12075" s="57"/>
      <c r="N12075" s="150"/>
      <c r="O12075" s="150"/>
      <c r="P12075" s="150"/>
      <c r="Q12075" s="150"/>
    </row>
    <row r="12076" spans="1:17" ht="15">
      <c r="A12076" s="142">
        <v>53744</v>
      </c>
      <c r="B12076" s="143">
        <f t="shared" si="0"/>
        <v>2</v>
      </c>
      <c r="C12076" s="143">
        <f t="shared" si="1"/>
        <v>2047</v>
      </c>
      <c r="D12076" s="154">
        <v>42409</v>
      </c>
      <c r="E12076" s="145">
        <f t="shared" si="2"/>
        <v>2</v>
      </c>
      <c r="F12076" s="145">
        <f t="shared" si="3"/>
        <v>2016</v>
      </c>
      <c r="G12076" s="153" t="s">
        <v>9084</v>
      </c>
      <c r="H12076" s="143">
        <v>11174</v>
      </c>
      <c r="I12076" s="143">
        <v>2324994</v>
      </c>
      <c r="J12076" s="143">
        <v>2699</v>
      </c>
      <c r="K12076" s="147" t="s">
        <v>77</v>
      </c>
      <c r="L12076" s="152"/>
      <c r="M12076" s="57"/>
      <c r="N12076" s="150"/>
      <c r="O12076" s="150"/>
      <c r="P12076" s="150"/>
      <c r="Q12076" s="150"/>
    </row>
    <row r="12077" spans="1:17" ht="15">
      <c r="A12077" s="142">
        <v>53745</v>
      </c>
      <c r="B12077" s="143">
        <f t="shared" si="0"/>
        <v>2</v>
      </c>
      <c r="C12077" s="143">
        <f t="shared" si="1"/>
        <v>2047</v>
      </c>
      <c r="D12077" s="154">
        <v>42409</v>
      </c>
      <c r="E12077" s="145">
        <f t="shared" si="2"/>
        <v>2</v>
      </c>
      <c r="F12077" s="145">
        <f t="shared" si="3"/>
        <v>2016</v>
      </c>
      <c r="G12077" s="153" t="s">
        <v>922</v>
      </c>
      <c r="H12077" s="143">
        <v>1906</v>
      </c>
      <c r="I12077" s="143">
        <v>2324996</v>
      </c>
      <c r="J12077" s="143">
        <v>2739</v>
      </c>
      <c r="K12077" s="147" t="s">
        <v>77</v>
      </c>
      <c r="L12077" s="152"/>
      <c r="M12077" s="57"/>
      <c r="N12077" s="150"/>
      <c r="O12077" s="150"/>
      <c r="P12077" s="150"/>
      <c r="Q12077" s="150"/>
    </row>
    <row r="12078" spans="1:17" ht="15">
      <c r="A12078" s="142">
        <v>53746</v>
      </c>
      <c r="B12078" s="143">
        <f t="shared" si="0"/>
        <v>2</v>
      </c>
      <c r="C12078" s="143">
        <f t="shared" si="1"/>
        <v>2047</v>
      </c>
      <c r="D12078" s="154">
        <v>42409</v>
      </c>
      <c r="E12078" s="145">
        <f t="shared" si="2"/>
        <v>2</v>
      </c>
      <c r="F12078" s="145">
        <f t="shared" si="3"/>
        <v>2016</v>
      </c>
      <c r="G12078" s="153" t="s">
        <v>9085</v>
      </c>
      <c r="H12078" s="143">
        <v>11175</v>
      </c>
      <c r="I12078" s="143">
        <v>2324997</v>
      </c>
      <c r="J12078" s="143">
        <v>5683</v>
      </c>
      <c r="K12078" s="147" t="s">
        <v>77</v>
      </c>
      <c r="L12078" s="152"/>
      <c r="M12078" s="57"/>
      <c r="N12078" s="150"/>
      <c r="O12078" s="150"/>
      <c r="P12078" s="150"/>
      <c r="Q12078" s="150"/>
    </row>
    <row r="12079" spans="1:17" ht="15">
      <c r="A12079" s="142">
        <v>53747</v>
      </c>
      <c r="B12079" s="143">
        <f t="shared" si="0"/>
        <v>2</v>
      </c>
      <c r="C12079" s="143">
        <f t="shared" si="1"/>
        <v>2047</v>
      </c>
      <c r="D12079" s="154">
        <v>42409</v>
      </c>
      <c r="E12079" s="145">
        <f t="shared" si="2"/>
        <v>2</v>
      </c>
      <c r="F12079" s="145">
        <f t="shared" si="3"/>
        <v>2016</v>
      </c>
      <c r="G12079" s="153" t="s">
        <v>9086</v>
      </c>
      <c r="H12079" s="143">
        <v>7393</v>
      </c>
      <c r="I12079" s="143">
        <v>2324998</v>
      </c>
      <c r="J12079" s="143">
        <v>5594</v>
      </c>
      <c r="K12079" s="147" t="s">
        <v>77</v>
      </c>
      <c r="L12079" s="152"/>
      <c r="M12079" s="57"/>
      <c r="N12079" s="150"/>
      <c r="O12079" s="150"/>
      <c r="P12079" s="150"/>
      <c r="Q12079" s="150"/>
    </row>
    <row r="12080" spans="1:17" ht="15">
      <c r="A12080" s="142">
        <v>53748</v>
      </c>
      <c r="B12080" s="143">
        <f t="shared" si="0"/>
        <v>2</v>
      </c>
      <c r="C12080" s="143">
        <f t="shared" si="1"/>
        <v>2047</v>
      </c>
      <c r="D12080" s="154">
        <v>42409</v>
      </c>
      <c r="E12080" s="145">
        <f t="shared" si="2"/>
        <v>2</v>
      </c>
      <c r="F12080" s="145">
        <f t="shared" si="3"/>
        <v>2016</v>
      </c>
      <c r="G12080" s="153" t="s">
        <v>9087</v>
      </c>
      <c r="H12080" s="143">
        <v>8786</v>
      </c>
      <c r="I12080" s="143">
        <v>2325000</v>
      </c>
      <c r="J12080" s="143">
        <v>3799</v>
      </c>
      <c r="K12080" s="147" t="s">
        <v>77</v>
      </c>
      <c r="L12080" s="152"/>
      <c r="M12080" s="57"/>
      <c r="N12080" s="150"/>
      <c r="O12080" s="150"/>
      <c r="P12080" s="150"/>
      <c r="Q12080" s="150"/>
    </row>
    <row r="12081" spans="1:17" ht="15">
      <c r="A12081" s="142">
        <v>53749</v>
      </c>
      <c r="B12081" s="143">
        <f t="shared" si="0"/>
        <v>2</v>
      </c>
      <c r="C12081" s="143">
        <f t="shared" si="1"/>
        <v>2047</v>
      </c>
      <c r="D12081" s="154">
        <v>42409</v>
      </c>
      <c r="E12081" s="145">
        <f t="shared" si="2"/>
        <v>2</v>
      </c>
      <c r="F12081" s="145">
        <f t="shared" si="3"/>
        <v>2016</v>
      </c>
      <c r="G12081" s="153" t="s">
        <v>9088</v>
      </c>
      <c r="H12081" s="143">
        <v>0</v>
      </c>
      <c r="I12081" s="143">
        <v>2325004</v>
      </c>
      <c r="J12081" s="143">
        <v>1999</v>
      </c>
      <c r="K12081" s="147" t="s">
        <v>77</v>
      </c>
      <c r="L12081" s="152"/>
      <c r="M12081" s="57"/>
      <c r="N12081" s="150"/>
      <c r="O12081" s="150"/>
      <c r="P12081" s="150"/>
      <c r="Q12081" s="150"/>
    </row>
    <row r="12082" spans="1:17" ht="15">
      <c r="A12082" s="142">
        <v>53750</v>
      </c>
      <c r="B12082" s="143">
        <f t="shared" si="0"/>
        <v>2</v>
      </c>
      <c r="C12082" s="143">
        <f t="shared" si="1"/>
        <v>2047</v>
      </c>
      <c r="D12082" s="154">
        <v>42409</v>
      </c>
      <c r="E12082" s="145">
        <f t="shared" si="2"/>
        <v>2</v>
      </c>
      <c r="F12082" s="145">
        <f t="shared" si="3"/>
        <v>2016</v>
      </c>
      <c r="G12082" s="153" t="s">
        <v>9089</v>
      </c>
      <c r="H12082" s="143">
        <v>11178</v>
      </c>
      <c r="I12082" s="143">
        <v>2325005</v>
      </c>
      <c r="J12082" s="143">
        <v>3499</v>
      </c>
      <c r="K12082" s="147" t="s">
        <v>77</v>
      </c>
      <c r="L12082" s="152"/>
      <c r="M12082" s="57"/>
      <c r="N12082" s="150"/>
      <c r="O12082" s="150"/>
      <c r="P12082" s="150"/>
      <c r="Q12082" s="150"/>
    </row>
    <row r="12083" spans="1:17" ht="15">
      <c r="A12083" s="142">
        <v>53751</v>
      </c>
      <c r="B12083" s="143">
        <f t="shared" si="0"/>
        <v>2</v>
      </c>
      <c r="C12083" s="143">
        <f t="shared" si="1"/>
        <v>2047</v>
      </c>
      <c r="D12083" s="154">
        <v>42409</v>
      </c>
      <c r="E12083" s="145">
        <f t="shared" si="2"/>
        <v>2</v>
      </c>
      <c r="F12083" s="145">
        <f t="shared" si="3"/>
        <v>2016</v>
      </c>
      <c r="G12083" s="153" t="s">
        <v>9090</v>
      </c>
      <c r="H12083" s="143">
        <v>11179</v>
      </c>
      <c r="I12083" s="143">
        <v>2325006</v>
      </c>
      <c r="J12083" s="143">
        <v>3699</v>
      </c>
      <c r="K12083" s="147" t="s">
        <v>77</v>
      </c>
      <c r="L12083" s="152"/>
      <c r="M12083" s="57"/>
      <c r="N12083" s="150"/>
      <c r="O12083" s="150"/>
      <c r="P12083" s="150"/>
      <c r="Q12083" s="150"/>
    </row>
    <row r="12084" spans="1:17" ht="15">
      <c r="A12084" s="142">
        <v>53752</v>
      </c>
      <c r="B12084" s="143">
        <f t="shared" si="0"/>
        <v>3</v>
      </c>
      <c r="C12084" s="143">
        <f t="shared" si="1"/>
        <v>2047</v>
      </c>
      <c r="D12084" s="154">
        <v>42409</v>
      </c>
      <c r="E12084" s="145">
        <f t="shared" si="2"/>
        <v>2</v>
      </c>
      <c r="F12084" s="145">
        <f t="shared" si="3"/>
        <v>2016</v>
      </c>
      <c r="G12084" s="153" t="s">
        <v>9091</v>
      </c>
      <c r="H12084" s="143">
        <v>11180</v>
      </c>
      <c r="I12084" s="143">
        <v>2325007</v>
      </c>
      <c r="J12084" s="143">
        <v>2399</v>
      </c>
      <c r="K12084" s="147" t="s">
        <v>77</v>
      </c>
      <c r="L12084" s="152"/>
      <c r="M12084" s="57"/>
      <c r="N12084" s="150"/>
      <c r="O12084" s="150"/>
      <c r="P12084" s="150"/>
      <c r="Q12084" s="150"/>
    </row>
    <row r="12085" spans="1:17" ht="15">
      <c r="A12085" s="142">
        <v>53753</v>
      </c>
      <c r="B12085" s="143">
        <f t="shared" si="0"/>
        <v>3</v>
      </c>
      <c r="C12085" s="143">
        <f t="shared" si="1"/>
        <v>2047</v>
      </c>
      <c r="D12085" s="154">
        <v>42409</v>
      </c>
      <c r="E12085" s="145">
        <f t="shared" si="2"/>
        <v>2</v>
      </c>
      <c r="F12085" s="145">
        <f t="shared" si="3"/>
        <v>2016</v>
      </c>
      <c r="G12085" s="153" t="s">
        <v>9092</v>
      </c>
      <c r="H12085" s="143">
        <v>0</v>
      </c>
      <c r="I12085" s="143">
        <v>2325009</v>
      </c>
      <c r="J12085" s="143">
        <v>4684</v>
      </c>
      <c r="K12085" s="147" t="s">
        <v>77</v>
      </c>
      <c r="L12085" s="152"/>
      <c r="M12085" s="57"/>
      <c r="N12085" s="150"/>
      <c r="O12085" s="150"/>
      <c r="P12085" s="150"/>
      <c r="Q12085" s="150"/>
    </row>
    <row r="12086" spans="1:17" ht="15">
      <c r="A12086" s="142">
        <v>53754</v>
      </c>
      <c r="B12086" s="143">
        <f t="shared" si="0"/>
        <v>3</v>
      </c>
      <c r="C12086" s="143">
        <f t="shared" si="1"/>
        <v>2047</v>
      </c>
      <c r="D12086" s="154">
        <v>42409</v>
      </c>
      <c r="E12086" s="145">
        <f t="shared" si="2"/>
        <v>2</v>
      </c>
      <c r="F12086" s="145">
        <f t="shared" si="3"/>
        <v>2016</v>
      </c>
      <c r="G12086" s="153" t="s">
        <v>9093</v>
      </c>
      <c r="H12086" s="143">
        <v>0</v>
      </c>
      <c r="I12086" s="143">
        <v>2325011</v>
      </c>
      <c r="J12086" s="143">
        <v>4899</v>
      </c>
      <c r="K12086" s="147" t="s">
        <v>77</v>
      </c>
      <c r="L12086" s="152"/>
      <c r="M12086" s="57"/>
      <c r="N12086" s="150"/>
      <c r="O12086" s="150"/>
      <c r="P12086" s="150"/>
      <c r="Q12086" s="150"/>
    </row>
    <row r="12087" spans="1:17" ht="15">
      <c r="A12087" s="142">
        <v>53755</v>
      </c>
      <c r="B12087" s="143">
        <f t="shared" si="0"/>
        <v>3</v>
      </c>
      <c r="C12087" s="143">
        <f t="shared" si="1"/>
        <v>2047</v>
      </c>
      <c r="D12087" s="154">
        <v>42409</v>
      </c>
      <c r="E12087" s="145">
        <f t="shared" si="2"/>
        <v>2</v>
      </c>
      <c r="F12087" s="145">
        <f t="shared" si="3"/>
        <v>2016</v>
      </c>
      <c r="G12087" s="146"/>
      <c r="H12087" s="143">
        <v>11181</v>
      </c>
      <c r="I12087" s="143">
        <v>2325012</v>
      </c>
      <c r="J12087" s="143">
        <v>2389</v>
      </c>
      <c r="K12087" s="147" t="s">
        <v>77</v>
      </c>
      <c r="L12087" s="152"/>
      <c r="M12087" s="57"/>
      <c r="N12087" s="150"/>
      <c r="O12087" s="150"/>
      <c r="P12087" s="150"/>
      <c r="Q12087" s="150"/>
    </row>
    <row r="12088" spans="1:17" ht="15">
      <c r="A12088" s="142">
        <v>53756</v>
      </c>
      <c r="B12088" s="143">
        <f t="shared" si="0"/>
        <v>3</v>
      </c>
      <c r="C12088" s="143">
        <f t="shared" si="1"/>
        <v>2047</v>
      </c>
      <c r="D12088" s="154">
        <v>42409</v>
      </c>
      <c r="E12088" s="145">
        <f t="shared" si="2"/>
        <v>2</v>
      </c>
      <c r="F12088" s="145">
        <f t="shared" si="3"/>
        <v>2016</v>
      </c>
      <c r="G12088" s="153" t="s">
        <v>9094</v>
      </c>
      <c r="H12088" s="143">
        <v>11182</v>
      </c>
      <c r="I12088" s="143">
        <v>2325013</v>
      </c>
      <c r="J12088" s="143">
        <v>2395</v>
      </c>
      <c r="K12088" s="147" t="s">
        <v>77</v>
      </c>
      <c r="L12088" s="152"/>
      <c r="M12088" s="57"/>
      <c r="N12088" s="150"/>
      <c r="O12088" s="150"/>
      <c r="P12088" s="150"/>
      <c r="Q12088" s="150"/>
    </row>
    <row r="12089" spans="1:17" ht="15">
      <c r="A12089" s="142">
        <v>53757</v>
      </c>
      <c r="B12089" s="143">
        <f t="shared" si="0"/>
        <v>3</v>
      </c>
      <c r="C12089" s="143">
        <f t="shared" si="1"/>
        <v>2047</v>
      </c>
      <c r="D12089" s="154">
        <v>42409</v>
      </c>
      <c r="E12089" s="145">
        <f t="shared" si="2"/>
        <v>2</v>
      </c>
      <c r="F12089" s="145">
        <f t="shared" si="3"/>
        <v>2016</v>
      </c>
      <c r="G12089" s="153" t="s">
        <v>9095</v>
      </c>
      <c r="H12089" s="143">
        <v>11183</v>
      </c>
      <c r="I12089" s="143">
        <v>2325014</v>
      </c>
      <c r="J12089" s="143">
        <v>4549</v>
      </c>
      <c r="K12089" s="147" t="s">
        <v>77</v>
      </c>
      <c r="L12089" s="152"/>
      <c r="M12089" s="57"/>
      <c r="N12089" s="150"/>
      <c r="O12089" s="150"/>
      <c r="P12089" s="150"/>
      <c r="Q12089" s="150"/>
    </row>
    <row r="12090" spans="1:17" ht="15">
      <c r="A12090" s="142">
        <v>53758</v>
      </c>
      <c r="B12090" s="143">
        <f t="shared" si="0"/>
        <v>3</v>
      </c>
      <c r="C12090" s="143">
        <f t="shared" si="1"/>
        <v>2047</v>
      </c>
      <c r="D12090" s="154">
        <v>42409</v>
      </c>
      <c r="E12090" s="145">
        <f t="shared" si="2"/>
        <v>2</v>
      </c>
      <c r="F12090" s="145">
        <f t="shared" si="3"/>
        <v>2016</v>
      </c>
      <c r="G12090" s="153" t="s">
        <v>9096</v>
      </c>
      <c r="H12090" s="143">
        <v>8771</v>
      </c>
      <c r="I12090" s="143">
        <v>2325015</v>
      </c>
      <c r="J12090" s="143">
        <v>1399</v>
      </c>
      <c r="K12090" s="147" t="s">
        <v>77</v>
      </c>
      <c r="L12090" s="152"/>
      <c r="M12090" s="57"/>
      <c r="N12090" s="150"/>
      <c r="O12090" s="150"/>
      <c r="P12090" s="150"/>
      <c r="Q12090" s="150"/>
    </row>
    <row r="12091" spans="1:17" ht="15">
      <c r="A12091" s="142">
        <v>53759</v>
      </c>
      <c r="B12091" s="143">
        <f t="shared" si="0"/>
        <v>3</v>
      </c>
      <c r="C12091" s="143">
        <f t="shared" si="1"/>
        <v>2047</v>
      </c>
      <c r="D12091" s="154">
        <v>42409</v>
      </c>
      <c r="E12091" s="145">
        <f t="shared" si="2"/>
        <v>2</v>
      </c>
      <c r="F12091" s="145">
        <f t="shared" si="3"/>
        <v>2016</v>
      </c>
      <c r="G12091" s="153" t="s">
        <v>9097</v>
      </c>
      <c r="H12091" s="143">
        <v>11184</v>
      </c>
      <c r="I12091" s="143">
        <v>2325017</v>
      </c>
      <c r="J12091" s="143">
        <v>2249</v>
      </c>
      <c r="K12091" s="147" t="s">
        <v>77</v>
      </c>
      <c r="L12091" s="152"/>
      <c r="M12091" s="57"/>
      <c r="N12091" s="150"/>
      <c r="O12091" s="150"/>
      <c r="P12091" s="150"/>
      <c r="Q12091" s="150"/>
    </row>
    <row r="12092" spans="1:17" ht="15">
      <c r="A12092" s="142">
        <v>53760</v>
      </c>
      <c r="B12092" s="143">
        <f t="shared" si="0"/>
        <v>3</v>
      </c>
      <c r="C12092" s="143">
        <f t="shared" si="1"/>
        <v>2047</v>
      </c>
      <c r="D12092" s="154">
        <v>42409</v>
      </c>
      <c r="E12092" s="145">
        <f t="shared" si="2"/>
        <v>2</v>
      </c>
      <c r="F12092" s="145">
        <f t="shared" si="3"/>
        <v>2016</v>
      </c>
      <c r="G12092" s="146"/>
      <c r="H12092" s="143">
        <v>11156</v>
      </c>
      <c r="I12092" s="143">
        <v>2325020</v>
      </c>
      <c r="J12092" s="143">
        <v>8738</v>
      </c>
      <c r="K12092" s="147" t="s">
        <v>77</v>
      </c>
      <c r="L12092" s="152"/>
      <c r="M12092" s="57"/>
      <c r="N12092" s="150"/>
      <c r="O12092" s="150"/>
      <c r="P12092" s="150"/>
      <c r="Q12092" s="150"/>
    </row>
    <row r="12093" spans="1:17" ht="15">
      <c r="A12093" s="142">
        <v>53761</v>
      </c>
      <c r="B12093" s="143">
        <f t="shared" si="0"/>
        <v>3</v>
      </c>
      <c r="C12093" s="143">
        <f t="shared" si="1"/>
        <v>2047</v>
      </c>
      <c r="D12093" s="154">
        <v>42409</v>
      </c>
      <c r="E12093" s="145">
        <f t="shared" si="2"/>
        <v>2</v>
      </c>
      <c r="F12093" s="145">
        <f t="shared" si="3"/>
        <v>2016</v>
      </c>
      <c r="G12093" s="153" t="s">
        <v>9098</v>
      </c>
      <c r="H12093" s="143">
        <v>0</v>
      </c>
      <c r="I12093" s="143">
        <v>2325021</v>
      </c>
      <c r="J12093" s="143">
        <v>2704</v>
      </c>
      <c r="K12093" s="147" t="s">
        <v>77</v>
      </c>
      <c r="L12093" s="152"/>
      <c r="M12093" s="57"/>
      <c r="N12093" s="150"/>
      <c r="O12093" s="150"/>
      <c r="P12093" s="150"/>
      <c r="Q12093" s="150"/>
    </row>
    <row r="12094" spans="1:17" ht="15">
      <c r="A12094" s="142">
        <v>53762</v>
      </c>
      <c r="B12094" s="143">
        <f t="shared" si="0"/>
        <v>3</v>
      </c>
      <c r="C12094" s="143">
        <f t="shared" si="1"/>
        <v>2047</v>
      </c>
      <c r="D12094" s="154">
        <v>42409</v>
      </c>
      <c r="E12094" s="145">
        <f t="shared" si="2"/>
        <v>2</v>
      </c>
      <c r="F12094" s="145">
        <f t="shared" si="3"/>
        <v>2016</v>
      </c>
      <c r="G12094" s="153" t="s">
        <v>9099</v>
      </c>
      <c r="H12094" s="143">
        <v>11186</v>
      </c>
      <c r="I12094" s="143">
        <v>2325022</v>
      </c>
      <c r="J12094" s="143">
        <v>2589</v>
      </c>
      <c r="K12094" s="147" t="s">
        <v>77</v>
      </c>
      <c r="L12094" s="152"/>
      <c r="M12094" s="57"/>
      <c r="N12094" s="150"/>
      <c r="O12094" s="150"/>
      <c r="P12094" s="150"/>
      <c r="Q12094" s="150"/>
    </row>
    <row r="12095" spans="1:17" ht="15">
      <c r="A12095" s="142">
        <v>53763</v>
      </c>
      <c r="B12095" s="143">
        <f t="shared" si="0"/>
        <v>3</v>
      </c>
      <c r="C12095" s="143">
        <f t="shared" si="1"/>
        <v>2047</v>
      </c>
      <c r="D12095" s="154">
        <v>42409</v>
      </c>
      <c r="E12095" s="145">
        <f t="shared" si="2"/>
        <v>2</v>
      </c>
      <c r="F12095" s="145">
        <f t="shared" si="3"/>
        <v>2016</v>
      </c>
      <c r="G12095" s="153" t="s">
        <v>9100</v>
      </c>
      <c r="H12095" s="143">
        <v>7986</v>
      </c>
      <c r="I12095" s="143">
        <v>2325024</v>
      </c>
      <c r="J12095" s="143">
        <v>5602</v>
      </c>
      <c r="K12095" s="147" t="s">
        <v>77</v>
      </c>
      <c r="L12095" s="152"/>
      <c r="M12095" s="57"/>
      <c r="N12095" s="150"/>
      <c r="O12095" s="150"/>
      <c r="P12095" s="150"/>
      <c r="Q12095" s="150"/>
    </row>
    <row r="12096" spans="1:17" ht="15">
      <c r="A12096" s="142">
        <v>53764</v>
      </c>
      <c r="B12096" s="143">
        <f t="shared" si="0"/>
        <v>3</v>
      </c>
      <c r="C12096" s="143">
        <f t="shared" si="1"/>
        <v>2047</v>
      </c>
      <c r="D12096" s="154">
        <v>42409</v>
      </c>
      <c r="E12096" s="145">
        <f t="shared" si="2"/>
        <v>2</v>
      </c>
      <c r="F12096" s="145">
        <f t="shared" si="3"/>
        <v>2016</v>
      </c>
      <c r="G12096" s="153" t="s">
        <v>9101</v>
      </c>
      <c r="H12096" s="143">
        <v>11188</v>
      </c>
      <c r="I12096" s="143">
        <v>2325026</v>
      </c>
      <c r="J12096" s="143">
        <v>1399</v>
      </c>
      <c r="K12096" s="147" t="s">
        <v>77</v>
      </c>
      <c r="L12096" s="152"/>
      <c r="M12096" s="57"/>
      <c r="N12096" s="150"/>
      <c r="O12096" s="150"/>
      <c r="P12096" s="150"/>
      <c r="Q12096" s="150"/>
    </row>
    <row r="12097" spans="1:17" ht="15">
      <c r="A12097" s="142">
        <v>53765</v>
      </c>
      <c r="B12097" s="143">
        <f t="shared" si="0"/>
        <v>3</v>
      </c>
      <c r="C12097" s="143">
        <f t="shared" si="1"/>
        <v>2047</v>
      </c>
      <c r="D12097" s="154">
        <v>42409</v>
      </c>
      <c r="E12097" s="145">
        <f t="shared" si="2"/>
        <v>2</v>
      </c>
      <c r="F12097" s="145">
        <f t="shared" si="3"/>
        <v>2016</v>
      </c>
      <c r="G12097" s="153" t="s">
        <v>9102</v>
      </c>
      <c r="H12097" s="143">
        <v>11189</v>
      </c>
      <c r="I12097" s="143">
        <v>2325028</v>
      </c>
      <c r="J12097" s="143">
        <v>4099</v>
      </c>
      <c r="K12097" s="147" t="s">
        <v>77</v>
      </c>
      <c r="L12097" s="152"/>
      <c r="M12097" s="57"/>
      <c r="N12097" s="150"/>
      <c r="O12097" s="150"/>
      <c r="P12097" s="150"/>
      <c r="Q12097" s="150"/>
    </row>
    <row r="12098" spans="1:17" ht="15">
      <c r="A12098" s="142">
        <v>53766</v>
      </c>
      <c r="B12098" s="143">
        <f t="shared" si="0"/>
        <v>3</v>
      </c>
      <c r="C12098" s="143">
        <f t="shared" si="1"/>
        <v>2047</v>
      </c>
      <c r="D12098" s="154">
        <v>42409</v>
      </c>
      <c r="E12098" s="145">
        <f t="shared" si="2"/>
        <v>2</v>
      </c>
      <c r="F12098" s="145">
        <f t="shared" si="3"/>
        <v>2016</v>
      </c>
      <c r="G12098" s="153" t="s">
        <v>9103</v>
      </c>
      <c r="H12098" s="143">
        <v>0</v>
      </c>
      <c r="I12098" s="143">
        <v>2325029</v>
      </c>
      <c r="J12098" s="143">
        <v>2883</v>
      </c>
      <c r="K12098" s="147" t="s">
        <v>77</v>
      </c>
      <c r="L12098" s="152"/>
      <c r="M12098" s="57"/>
      <c r="N12098" s="150"/>
      <c r="O12098" s="150"/>
      <c r="P12098" s="150"/>
      <c r="Q12098" s="150"/>
    </row>
    <row r="12099" spans="1:17" ht="15">
      <c r="A12099" s="142">
        <v>53767</v>
      </c>
      <c r="B12099" s="143">
        <f t="shared" si="0"/>
        <v>3</v>
      </c>
      <c r="C12099" s="143">
        <f t="shared" si="1"/>
        <v>2047</v>
      </c>
      <c r="D12099" s="154">
        <v>42409</v>
      </c>
      <c r="E12099" s="145">
        <f t="shared" si="2"/>
        <v>2</v>
      </c>
      <c r="F12099" s="145">
        <f t="shared" si="3"/>
        <v>2016</v>
      </c>
      <c r="G12099" s="153" t="s">
        <v>9104</v>
      </c>
      <c r="H12099" s="143">
        <v>11169</v>
      </c>
      <c r="I12099" s="143">
        <v>2325030</v>
      </c>
      <c r="J12099" s="143">
        <v>2399</v>
      </c>
      <c r="K12099" s="147" t="s">
        <v>77</v>
      </c>
      <c r="L12099" s="152"/>
      <c r="M12099" s="57"/>
      <c r="N12099" s="150"/>
      <c r="O12099" s="150"/>
      <c r="P12099" s="150"/>
      <c r="Q12099" s="150"/>
    </row>
    <row r="12100" spans="1:17" ht="15">
      <c r="A12100" s="142">
        <v>53768</v>
      </c>
      <c r="B12100" s="143">
        <f t="shared" si="0"/>
        <v>3</v>
      </c>
      <c r="C12100" s="143">
        <f t="shared" si="1"/>
        <v>2047</v>
      </c>
      <c r="D12100" s="154">
        <v>42409</v>
      </c>
      <c r="E12100" s="145">
        <f t="shared" si="2"/>
        <v>2</v>
      </c>
      <c r="F12100" s="145">
        <f t="shared" si="3"/>
        <v>2016</v>
      </c>
      <c r="G12100" s="153" t="s">
        <v>9105</v>
      </c>
      <c r="H12100" s="143">
        <v>8630</v>
      </c>
      <c r="I12100" s="143">
        <v>2325031</v>
      </c>
      <c r="J12100" s="143">
        <v>650</v>
      </c>
      <c r="K12100" s="147" t="s">
        <v>77</v>
      </c>
      <c r="L12100" s="152"/>
      <c r="M12100" s="57"/>
      <c r="N12100" s="150"/>
      <c r="O12100" s="150"/>
      <c r="P12100" s="150"/>
      <c r="Q12100" s="150"/>
    </row>
    <row r="12101" spans="1:17" ht="15">
      <c r="A12101" s="142">
        <v>53769</v>
      </c>
      <c r="B12101" s="143">
        <f t="shared" si="0"/>
        <v>3</v>
      </c>
      <c r="C12101" s="143">
        <f t="shared" si="1"/>
        <v>2047</v>
      </c>
      <c r="D12101" s="154">
        <v>42409</v>
      </c>
      <c r="E12101" s="145">
        <f t="shared" si="2"/>
        <v>2</v>
      </c>
      <c r="F12101" s="145">
        <f t="shared" si="3"/>
        <v>2016</v>
      </c>
      <c r="G12101" s="153" t="s">
        <v>9106</v>
      </c>
      <c r="H12101" s="143">
        <v>11191</v>
      </c>
      <c r="I12101" s="143">
        <v>2325035</v>
      </c>
      <c r="J12101" s="143">
        <v>1449</v>
      </c>
      <c r="K12101" s="147" t="s">
        <v>77</v>
      </c>
      <c r="L12101" s="152"/>
      <c r="M12101" s="57"/>
      <c r="N12101" s="150"/>
      <c r="O12101" s="150"/>
      <c r="P12101" s="150"/>
      <c r="Q12101" s="150"/>
    </row>
    <row r="12102" spans="1:17" ht="15">
      <c r="A12102" s="142">
        <v>53770</v>
      </c>
      <c r="B12102" s="143">
        <f t="shared" si="0"/>
        <v>3</v>
      </c>
      <c r="C12102" s="143">
        <f t="shared" si="1"/>
        <v>2047</v>
      </c>
      <c r="D12102" s="154">
        <v>42409</v>
      </c>
      <c r="E12102" s="145">
        <f t="shared" si="2"/>
        <v>2</v>
      </c>
      <c r="F12102" s="145">
        <f t="shared" si="3"/>
        <v>2016</v>
      </c>
      <c r="G12102" s="153" t="s">
        <v>176</v>
      </c>
      <c r="H12102" s="143">
        <v>11187</v>
      </c>
      <c r="I12102" s="143">
        <v>2325036</v>
      </c>
      <c r="J12102" s="143">
        <v>1419</v>
      </c>
      <c r="K12102" s="147" t="s">
        <v>77</v>
      </c>
      <c r="L12102" s="152"/>
      <c r="M12102" s="57"/>
      <c r="N12102" s="150"/>
      <c r="O12102" s="150"/>
      <c r="P12102" s="150"/>
      <c r="Q12102" s="150"/>
    </row>
    <row r="12103" spans="1:17" ht="15">
      <c r="A12103" s="142">
        <v>53771</v>
      </c>
      <c r="B12103" s="143">
        <f t="shared" si="0"/>
        <v>3</v>
      </c>
      <c r="C12103" s="143">
        <f t="shared" si="1"/>
        <v>2047</v>
      </c>
      <c r="D12103" s="154">
        <v>42409</v>
      </c>
      <c r="E12103" s="145">
        <f t="shared" si="2"/>
        <v>2</v>
      </c>
      <c r="F12103" s="145">
        <f t="shared" si="3"/>
        <v>2016</v>
      </c>
      <c r="G12103" s="153" t="s">
        <v>9084</v>
      </c>
      <c r="H12103" s="143">
        <v>11174</v>
      </c>
      <c r="I12103" s="143">
        <v>2325037</v>
      </c>
      <c r="J12103" s="143">
        <v>4024</v>
      </c>
      <c r="K12103" s="147" t="s">
        <v>77</v>
      </c>
      <c r="L12103" s="152"/>
      <c r="M12103" s="57"/>
      <c r="N12103" s="150"/>
      <c r="O12103" s="150"/>
      <c r="P12103" s="150"/>
      <c r="Q12103" s="150"/>
    </row>
    <row r="12104" spans="1:17" ht="15">
      <c r="A12104" s="142">
        <v>53772</v>
      </c>
      <c r="B12104" s="143">
        <f t="shared" si="0"/>
        <v>3</v>
      </c>
      <c r="C12104" s="143">
        <f t="shared" si="1"/>
        <v>2047</v>
      </c>
      <c r="D12104" s="154">
        <v>42409</v>
      </c>
      <c r="E12104" s="145">
        <f t="shared" si="2"/>
        <v>2</v>
      </c>
      <c r="F12104" s="145">
        <f t="shared" si="3"/>
        <v>2016</v>
      </c>
      <c r="G12104" s="153" t="s">
        <v>9107</v>
      </c>
      <c r="H12104" s="143">
        <v>11192</v>
      </c>
      <c r="I12104" s="143">
        <v>2325038</v>
      </c>
      <c r="J12104" s="143">
        <v>1599</v>
      </c>
      <c r="K12104" s="147" t="s">
        <v>77</v>
      </c>
      <c r="L12104" s="152"/>
      <c r="M12104" s="57"/>
      <c r="N12104" s="150"/>
      <c r="O12104" s="150"/>
      <c r="P12104" s="150"/>
      <c r="Q12104" s="150"/>
    </row>
    <row r="12105" spans="1:17" ht="15">
      <c r="A12105" s="142">
        <v>53773</v>
      </c>
      <c r="B12105" s="143">
        <f t="shared" si="0"/>
        <v>3</v>
      </c>
      <c r="C12105" s="143">
        <f t="shared" si="1"/>
        <v>2047</v>
      </c>
      <c r="D12105" s="154">
        <v>42409</v>
      </c>
      <c r="E12105" s="145">
        <f t="shared" si="2"/>
        <v>2</v>
      </c>
      <c r="F12105" s="145">
        <f t="shared" si="3"/>
        <v>2016</v>
      </c>
      <c r="G12105" s="153" t="s">
        <v>9108</v>
      </c>
      <c r="H12105" s="143">
        <v>11194</v>
      </c>
      <c r="I12105" s="143">
        <v>2325040</v>
      </c>
      <c r="J12105" s="143">
        <v>1078</v>
      </c>
      <c r="K12105" s="147" t="s">
        <v>77</v>
      </c>
      <c r="L12105" s="152"/>
      <c r="M12105" s="57"/>
      <c r="N12105" s="150"/>
      <c r="O12105" s="150"/>
      <c r="P12105" s="150"/>
      <c r="Q12105" s="150"/>
    </row>
    <row r="12106" spans="1:17" ht="15">
      <c r="A12106" s="142">
        <v>53774</v>
      </c>
      <c r="B12106" s="143">
        <f t="shared" si="0"/>
        <v>3</v>
      </c>
      <c r="C12106" s="143">
        <f t="shared" si="1"/>
        <v>2047</v>
      </c>
      <c r="D12106" s="154">
        <v>42409</v>
      </c>
      <c r="E12106" s="145">
        <f t="shared" si="2"/>
        <v>2</v>
      </c>
      <c r="F12106" s="145">
        <f t="shared" si="3"/>
        <v>2016</v>
      </c>
      <c r="G12106" s="153" t="s">
        <v>9109</v>
      </c>
      <c r="H12106" s="143">
        <v>11193</v>
      </c>
      <c r="I12106" s="143">
        <v>2325041</v>
      </c>
      <c r="J12106" s="143">
        <v>1976</v>
      </c>
      <c r="K12106" s="147" t="s">
        <v>77</v>
      </c>
      <c r="L12106" s="152"/>
      <c r="M12106" s="57"/>
      <c r="N12106" s="150"/>
      <c r="O12106" s="150"/>
      <c r="P12106" s="150"/>
      <c r="Q12106" s="150"/>
    </row>
    <row r="12107" spans="1:17" ht="15">
      <c r="A12107" s="142">
        <v>53775</v>
      </c>
      <c r="B12107" s="143">
        <f t="shared" si="0"/>
        <v>3</v>
      </c>
      <c r="C12107" s="143">
        <f t="shared" si="1"/>
        <v>2047</v>
      </c>
      <c r="D12107" s="154">
        <v>42409</v>
      </c>
      <c r="E12107" s="145">
        <f t="shared" si="2"/>
        <v>2</v>
      </c>
      <c r="F12107" s="145">
        <f t="shared" si="3"/>
        <v>2016</v>
      </c>
      <c r="G12107" s="146"/>
      <c r="H12107" s="143">
        <v>11195</v>
      </c>
      <c r="I12107" s="143">
        <v>2325044</v>
      </c>
      <c r="J12107" s="143">
        <v>1499</v>
      </c>
      <c r="K12107" s="147" t="s">
        <v>77</v>
      </c>
      <c r="L12107" s="152"/>
      <c r="M12107" s="57"/>
      <c r="N12107" s="150"/>
      <c r="O12107" s="150"/>
      <c r="P12107" s="150"/>
      <c r="Q12107" s="150"/>
    </row>
    <row r="12108" spans="1:17" ht="15">
      <c r="A12108" s="142">
        <v>53776</v>
      </c>
      <c r="B12108" s="143">
        <f t="shared" si="0"/>
        <v>3</v>
      </c>
      <c r="C12108" s="143">
        <f t="shared" si="1"/>
        <v>2047</v>
      </c>
      <c r="D12108" s="154">
        <v>42409</v>
      </c>
      <c r="E12108" s="145">
        <f t="shared" si="2"/>
        <v>2</v>
      </c>
      <c r="F12108" s="145">
        <f t="shared" si="3"/>
        <v>2016</v>
      </c>
      <c r="G12108" s="153" t="s">
        <v>9110</v>
      </c>
      <c r="H12108" s="143">
        <v>11196</v>
      </c>
      <c r="I12108" s="143">
        <v>2325045</v>
      </c>
      <c r="J12108" s="143">
        <v>3033</v>
      </c>
      <c r="K12108" s="147" t="s">
        <v>77</v>
      </c>
      <c r="L12108" s="152"/>
      <c r="M12108" s="57"/>
      <c r="N12108" s="150"/>
      <c r="O12108" s="150"/>
      <c r="P12108" s="150"/>
      <c r="Q12108" s="150"/>
    </row>
    <row r="12109" spans="1:17" ht="15">
      <c r="A12109" s="142">
        <v>53777</v>
      </c>
      <c r="B12109" s="143">
        <f t="shared" si="0"/>
        <v>3</v>
      </c>
      <c r="C12109" s="143">
        <f t="shared" si="1"/>
        <v>2047</v>
      </c>
      <c r="D12109" s="154">
        <v>42409</v>
      </c>
      <c r="E12109" s="145">
        <f t="shared" si="2"/>
        <v>2</v>
      </c>
      <c r="F12109" s="145">
        <f t="shared" si="3"/>
        <v>2016</v>
      </c>
      <c r="G12109" s="153" t="s">
        <v>9111</v>
      </c>
      <c r="H12109" s="143">
        <v>11198</v>
      </c>
      <c r="I12109" s="143">
        <v>2325047</v>
      </c>
      <c r="J12109" s="143">
        <v>1849</v>
      </c>
      <c r="K12109" s="147" t="s">
        <v>77</v>
      </c>
      <c r="L12109" s="152"/>
      <c r="M12109" s="57"/>
      <c r="N12109" s="150"/>
      <c r="O12109" s="150"/>
      <c r="P12109" s="150"/>
      <c r="Q12109" s="150"/>
    </row>
    <row r="12110" spans="1:17" ht="15">
      <c r="A12110" s="142">
        <v>53778</v>
      </c>
      <c r="B12110" s="143">
        <f t="shared" si="0"/>
        <v>3</v>
      </c>
      <c r="C12110" s="143">
        <f t="shared" si="1"/>
        <v>2047</v>
      </c>
      <c r="D12110" s="154">
        <v>42409</v>
      </c>
      <c r="E12110" s="145">
        <f t="shared" si="2"/>
        <v>2</v>
      </c>
      <c r="F12110" s="145">
        <f t="shared" si="3"/>
        <v>2016</v>
      </c>
      <c r="G12110" s="153" t="s">
        <v>9112</v>
      </c>
      <c r="H12110" s="143">
        <v>11199</v>
      </c>
      <c r="I12110" s="143">
        <v>2325048</v>
      </c>
      <c r="J12110" s="143">
        <v>2123</v>
      </c>
      <c r="K12110" s="147" t="s">
        <v>77</v>
      </c>
      <c r="L12110" s="152"/>
      <c r="M12110" s="57"/>
      <c r="N12110" s="150"/>
      <c r="O12110" s="150"/>
      <c r="P12110" s="150"/>
      <c r="Q12110" s="150"/>
    </row>
    <row r="12111" spans="1:17" ht="15">
      <c r="A12111" s="142">
        <v>53779</v>
      </c>
      <c r="B12111" s="143">
        <f t="shared" si="0"/>
        <v>3</v>
      </c>
      <c r="C12111" s="143">
        <f t="shared" si="1"/>
        <v>2047</v>
      </c>
      <c r="D12111" s="154">
        <v>42409</v>
      </c>
      <c r="E12111" s="145">
        <f t="shared" si="2"/>
        <v>2</v>
      </c>
      <c r="F12111" s="145">
        <f t="shared" si="3"/>
        <v>2016</v>
      </c>
      <c r="G12111" s="153" t="s">
        <v>9113</v>
      </c>
      <c r="H12111" s="143">
        <v>11200</v>
      </c>
      <c r="I12111" s="143">
        <v>2325049</v>
      </c>
      <c r="J12111" s="143">
        <v>4774</v>
      </c>
      <c r="K12111" s="147" t="s">
        <v>77</v>
      </c>
      <c r="L12111" s="152"/>
      <c r="M12111" s="57"/>
      <c r="N12111" s="150"/>
      <c r="O12111" s="150"/>
      <c r="P12111" s="150"/>
      <c r="Q12111" s="150"/>
    </row>
    <row r="12112" spans="1:17" ht="15">
      <c r="A12112" s="142">
        <v>53780</v>
      </c>
      <c r="B12112" s="143">
        <f t="shared" si="0"/>
        <v>3</v>
      </c>
      <c r="C12112" s="143">
        <f t="shared" si="1"/>
        <v>2047</v>
      </c>
      <c r="D12112" s="154">
        <v>42409</v>
      </c>
      <c r="E12112" s="145">
        <f t="shared" si="2"/>
        <v>2</v>
      </c>
      <c r="F12112" s="145">
        <f t="shared" si="3"/>
        <v>2016</v>
      </c>
      <c r="G12112" s="153" t="s">
        <v>9114</v>
      </c>
      <c r="H12112" s="143">
        <v>11202</v>
      </c>
      <c r="I12112" s="143">
        <v>2325051</v>
      </c>
      <c r="J12112" s="143">
        <v>2199</v>
      </c>
      <c r="K12112" s="147" t="s">
        <v>77</v>
      </c>
      <c r="L12112" s="152"/>
      <c r="M12112" s="57"/>
      <c r="N12112" s="150"/>
      <c r="O12112" s="150"/>
      <c r="P12112" s="150"/>
      <c r="Q12112" s="150"/>
    </row>
    <row r="12113" spans="1:17" ht="15">
      <c r="A12113" s="142">
        <v>53781</v>
      </c>
      <c r="B12113" s="143">
        <f t="shared" si="0"/>
        <v>3</v>
      </c>
      <c r="C12113" s="143">
        <f t="shared" si="1"/>
        <v>2047</v>
      </c>
      <c r="D12113" s="154">
        <v>42410</v>
      </c>
      <c r="E12113" s="145">
        <f t="shared" si="2"/>
        <v>2</v>
      </c>
      <c r="F12113" s="145">
        <f t="shared" si="3"/>
        <v>2016</v>
      </c>
      <c r="G12113" s="153" t="s">
        <v>9115</v>
      </c>
      <c r="H12113" s="143">
        <v>11205</v>
      </c>
      <c r="I12113" s="143">
        <v>2325055</v>
      </c>
      <c r="J12113" s="143">
        <v>1599</v>
      </c>
      <c r="K12113" s="147" t="s">
        <v>77</v>
      </c>
      <c r="L12113" s="152"/>
      <c r="M12113" s="57"/>
      <c r="N12113" s="150"/>
      <c r="O12113" s="150"/>
      <c r="P12113" s="150"/>
      <c r="Q12113" s="150"/>
    </row>
    <row r="12114" spans="1:17" ht="15">
      <c r="A12114" s="142">
        <v>53782</v>
      </c>
      <c r="B12114" s="143">
        <f t="shared" si="0"/>
        <v>3</v>
      </c>
      <c r="C12114" s="143">
        <f t="shared" si="1"/>
        <v>2047</v>
      </c>
      <c r="D12114" s="154">
        <v>42410</v>
      </c>
      <c r="E12114" s="145">
        <f t="shared" si="2"/>
        <v>2</v>
      </c>
      <c r="F12114" s="145">
        <f t="shared" si="3"/>
        <v>2016</v>
      </c>
      <c r="G12114" s="153" t="s">
        <v>8930</v>
      </c>
      <c r="H12114" s="143">
        <v>11023</v>
      </c>
      <c r="I12114" s="143">
        <v>2325056</v>
      </c>
      <c r="J12114" s="143">
        <v>4938</v>
      </c>
      <c r="K12114" s="147" t="s">
        <v>77</v>
      </c>
      <c r="L12114" s="152"/>
      <c r="M12114" s="57"/>
      <c r="N12114" s="150"/>
      <c r="O12114" s="150"/>
      <c r="P12114" s="150"/>
      <c r="Q12114" s="150"/>
    </row>
    <row r="12115" spans="1:17" ht="15">
      <c r="A12115" s="142">
        <v>53783</v>
      </c>
      <c r="B12115" s="143">
        <f t="shared" si="0"/>
        <v>4</v>
      </c>
      <c r="C12115" s="143">
        <f t="shared" si="1"/>
        <v>2047</v>
      </c>
      <c r="D12115" s="154">
        <v>42410</v>
      </c>
      <c r="E12115" s="145">
        <f t="shared" si="2"/>
        <v>2</v>
      </c>
      <c r="F12115" s="145">
        <f t="shared" si="3"/>
        <v>2016</v>
      </c>
      <c r="G12115" s="153" t="s">
        <v>9116</v>
      </c>
      <c r="H12115" s="143">
        <v>11206</v>
      </c>
      <c r="I12115" s="143">
        <v>2325057</v>
      </c>
      <c r="J12115" s="143">
        <v>2089</v>
      </c>
      <c r="K12115" s="147" t="s">
        <v>77</v>
      </c>
      <c r="L12115" s="152"/>
      <c r="M12115" s="57"/>
      <c r="N12115" s="150"/>
      <c r="O12115" s="150"/>
      <c r="P12115" s="150"/>
      <c r="Q12115" s="150"/>
    </row>
    <row r="12116" spans="1:17" ht="15">
      <c r="A12116" s="142">
        <v>53784</v>
      </c>
      <c r="B12116" s="143">
        <f t="shared" si="0"/>
        <v>4</v>
      </c>
      <c r="C12116" s="143">
        <f t="shared" si="1"/>
        <v>2047</v>
      </c>
      <c r="D12116" s="154">
        <v>42410</v>
      </c>
      <c r="E12116" s="145">
        <f t="shared" si="2"/>
        <v>2</v>
      </c>
      <c r="F12116" s="145">
        <f t="shared" si="3"/>
        <v>2016</v>
      </c>
      <c r="G12116" s="153" t="s">
        <v>9117</v>
      </c>
      <c r="H12116" s="143">
        <v>11208</v>
      </c>
      <c r="I12116" s="143">
        <v>2325061</v>
      </c>
      <c r="J12116" s="143">
        <v>12289</v>
      </c>
      <c r="K12116" s="147" t="s">
        <v>77</v>
      </c>
      <c r="L12116" s="152"/>
      <c r="M12116" s="57"/>
      <c r="N12116" s="150"/>
      <c r="O12116" s="150"/>
      <c r="P12116" s="150"/>
      <c r="Q12116" s="150"/>
    </row>
    <row r="12117" spans="1:17" ht="15">
      <c r="A12117" s="142">
        <v>53785</v>
      </c>
      <c r="B12117" s="143">
        <f t="shared" si="0"/>
        <v>4</v>
      </c>
      <c r="C12117" s="143">
        <f t="shared" si="1"/>
        <v>2047</v>
      </c>
      <c r="D12117" s="154">
        <v>42410</v>
      </c>
      <c r="E12117" s="145">
        <f t="shared" si="2"/>
        <v>2</v>
      </c>
      <c r="F12117" s="145">
        <f t="shared" si="3"/>
        <v>2016</v>
      </c>
      <c r="G12117" s="153" t="s">
        <v>9118</v>
      </c>
      <c r="H12117" s="143">
        <v>11209</v>
      </c>
      <c r="I12117" s="143">
        <v>2325065</v>
      </c>
      <c r="J12117" s="143">
        <v>1234</v>
      </c>
      <c r="K12117" s="147" t="s">
        <v>77</v>
      </c>
      <c r="L12117" s="152"/>
      <c r="M12117" s="57"/>
      <c r="N12117" s="150"/>
      <c r="O12117" s="150"/>
      <c r="P12117" s="150"/>
      <c r="Q12117" s="150"/>
    </row>
    <row r="12118" spans="1:17" ht="15">
      <c r="A12118" s="142">
        <v>53786</v>
      </c>
      <c r="B12118" s="143">
        <f t="shared" si="0"/>
        <v>4</v>
      </c>
      <c r="C12118" s="143">
        <f t="shared" si="1"/>
        <v>2047</v>
      </c>
      <c r="D12118" s="154">
        <v>42410</v>
      </c>
      <c r="E12118" s="145">
        <f t="shared" si="2"/>
        <v>2</v>
      </c>
      <c r="F12118" s="145">
        <f t="shared" si="3"/>
        <v>2016</v>
      </c>
      <c r="G12118" s="153" t="s">
        <v>9119</v>
      </c>
      <c r="H12118" s="143">
        <v>11212</v>
      </c>
      <c r="I12118" s="143">
        <v>2325068</v>
      </c>
      <c r="J12118" s="143">
        <v>5549</v>
      </c>
      <c r="K12118" s="147" t="s">
        <v>77</v>
      </c>
      <c r="L12118" s="152"/>
      <c r="M12118" s="57"/>
      <c r="N12118" s="150"/>
      <c r="O12118" s="150"/>
      <c r="P12118" s="150"/>
      <c r="Q12118" s="150"/>
    </row>
    <row r="12119" spans="1:17" ht="15">
      <c r="A12119" s="142">
        <v>53787</v>
      </c>
      <c r="B12119" s="143">
        <f t="shared" si="0"/>
        <v>4</v>
      </c>
      <c r="C12119" s="143">
        <f t="shared" si="1"/>
        <v>2047</v>
      </c>
      <c r="D12119" s="154">
        <v>42410</v>
      </c>
      <c r="E12119" s="145">
        <f t="shared" si="2"/>
        <v>2</v>
      </c>
      <c r="F12119" s="145">
        <f t="shared" si="3"/>
        <v>2016</v>
      </c>
      <c r="G12119" s="153" t="s">
        <v>9120</v>
      </c>
      <c r="H12119" s="143">
        <v>11213</v>
      </c>
      <c r="I12119" s="143">
        <v>2325069</v>
      </c>
      <c r="J12119" s="143">
        <v>2589</v>
      </c>
      <c r="K12119" s="147" t="s">
        <v>77</v>
      </c>
      <c r="L12119" s="152"/>
      <c r="M12119" s="57"/>
      <c r="N12119" s="150"/>
      <c r="O12119" s="150"/>
      <c r="P12119" s="150"/>
      <c r="Q12119" s="150"/>
    </row>
    <row r="12120" spans="1:17" ht="15">
      <c r="A12120" s="142">
        <v>53788</v>
      </c>
      <c r="B12120" s="143">
        <f t="shared" si="0"/>
        <v>4</v>
      </c>
      <c r="C12120" s="143">
        <f t="shared" si="1"/>
        <v>2047</v>
      </c>
      <c r="D12120" s="154">
        <v>42410</v>
      </c>
      <c r="E12120" s="145">
        <f t="shared" si="2"/>
        <v>2</v>
      </c>
      <c r="F12120" s="145">
        <f t="shared" si="3"/>
        <v>2016</v>
      </c>
      <c r="G12120" s="153" t="s">
        <v>9121</v>
      </c>
      <c r="H12120" s="143">
        <v>5553</v>
      </c>
      <c r="I12120" s="143">
        <v>2325070</v>
      </c>
      <c r="J12120" s="143">
        <v>2606</v>
      </c>
      <c r="K12120" s="147" t="s">
        <v>77</v>
      </c>
      <c r="L12120" s="152"/>
      <c r="M12120" s="57"/>
      <c r="N12120" s="150"/>
      <c r="O12120" s="150"/>
      <c r="P12120" s="150"/>
      <c r="Q12120" s="150"/>
    </row>
    <row r="12121" spans="1:17" ht="15">
      <c r="A12121" s="142">
        <v>53789</v>
      </c>
      <c r="B12121" s="143">
        <f t="shared" si="0"/>
        <v>4</v>
      </c>
      <c r="C12121" s="143">
        <f t="shared" si="1"/>
        <v>2047</v>
      </c>
      <c r="D12121" s="154">
        <v>42410</v>
      </c>
      <c r="E12121" s="145">
        <f t="shared" si="2"/>
        <v>2</v>
      </c>
      <c r="F12121" s="145">
        <f t="shared" si="3"/>
        <v>2016</v>
      </c>
      <c r="G12121" s="153" t="s">
        <v>9122</v>
      </c>
      <c r="H12121" s="143">
        <v>11214</v>
      </c>
      <c r="I12121" s="143">
        <v>2325071</v>
      </c>
      <c r="J12121" s="143">
        <v>1554</v>
      </c>
      <c r="K12121" s="147" t="s">
        <v>77</v>
      </c>
      <c r="L12121" s="152"/>
      <c r="M12121" s="57"/>
      <c r="N12121" s="150"/>
      <c r="O12121" s="150"/>
      <c r="P12121" s="150"/>
      <c r="Q12121" s="150"/>
    </row>
    <row r="12122" spans="1:17" ht="15">
      <c r="A12122" s="142">
        <v>53790</v>
      </c>
      <c r="B12122" s="143">
        <f t="shared" si="0"/>
        <v>4</v>
      </c>
      <c r="C12122" s="143">
        <f t="shared" si="1"/>
        <v>2047</v>
      </c>
      <c r="D12122" s="154">
        <v>42410</v>
      </c>
      <c r="E12122" s="145">
        <f t="shared" si="2"/>
        <v>2</v>
      </c>
      <c r="F12122" s="145">
        <f t="shared" si="3"/>
        <v>2016</v>
      </c>
      <c r="G12122" s="146"/>
      <c r="H12122" s="143">
        <v>11215</v>
      </c>
      <c r="I12122" s="143">
        <v>2325072</v>
      </c>
      <c r="J12122" s="143">
        <v>5789</v>
      </c>
      <c r="K12122" s="147" t="s">
        <v>77</v>
      </c>
      <c r="L12122" s="152"/>
      <c r="M12122" s="57"/>
      <c r="N12122" s="150"/>
      <c r="O12122" s="150"/>
      <c r="P12122" s="150"/>
      <c r="Q12122" s="150"/>
    </row>
    <row r="12123" spans="1:17" ht="15">
      <c r="A12123" s="142">
        <v>53791</v>
      </c>
      <c r="B12123" s="143">
        <f t="shared" si="0"/>
        <v>4</v>
      </c>
      <c r="C12123" s="143">
        <f t="shared" si="1"/>
        <v>2047</v>
      </c>
      <c r="D12123" s="154">
        <v>42410</v>
      </c>
      <c r="E12123" s="145">
        <f t="shared" si="2"/>
        <v>2</v>
      </c>
      <c r="F12123" s="145">
        <f t="shared" si="3"/>
        <v>2016</v>
      </c>
      <c r="G12123" s="153" t="s">
        <v>9123</v>
      </c>
      <c r="H12123" s="143">
        <v>11216</v>
      </c>
      <c r="I12123" s="143">
        <v>2325077</v>
      </c>
      <c r="J12123" s="143">
        <v>1998</v>
      </c>
      <c r="K12123" s="147" t="s">
        <v>77</v>
      </c>
      <c r="L12123" s="152"/>
      <c r="M12123" s="57"/>
      <c r="N12123" s="150"/>
      <c r="O12123" s="150"/>
      <c r="P12123" s="150"/>
      <c r="Q12123" s="150"/>
    </row>
    <row r="12124" spans="1:17" ht="15">
      <c r="A12124" s="142">
        <v>53792</v>
      </c>
      <c r="B12124" s="143">
        <f t="shared" si="0"/>
        <v>4</v>
      </c>
      <c r="C12124" s="143">
        <f t="shared" si="1"/>
        <v>2047</v>
      </c>
      <c r="D12124" s="154">
        <v>42410</v>
      </c>
      <c r="E12124" s="145">
        <f t="shared" si="2"/>
        <v>2</v>
      </c>
      <c r="F12124" s="145">
        <f t="shared" si="3"/>
        <v>2016</v>
      </c>
      <c r="G12124" s="153" t="s">
        <v>9124</v>
      </c>
      <c r="H12124" s="143">
        <v>10710</v>
      </c>
      <c r="I12124" s="143">
        <v>2325078</v>
      </c>
      <c r="J12124" s="143">
        <v>1049</v>
      </c>
      <c r="K12124" s="147" t="s">
        <v>77</v>
      </c>
      <c r="L12124" s="152"/>
      <c r="M12124" s="57"/>
      <c r="N12124" s="150"/>
      <c r="O12124" s="150"/>
      <c r="P12124" s="150"/>
      <c r="Q12124" s="150"/>
    </row>
    <row r="12125" spans="1:17" ht="15">
      <c r="A12125" s="142">
        <v>53793</v>
      </c>
      <c r="B12125" s="143">
        <f t="shared" si="0"/>
        <v>4</v>
      </c>
      <c r="C12125" s="143">
        <f t="shared" si="1"/>
        <v>2047</v>
      </c>
      <c r="D12125" s="154">
        <v>42410</v>
      </c>
      <c r="E12125" s="145">
        <f t="shared" si="2"/>
        <v>2</v>
      </c>
      <c r="F12125" s="145">
        <f t="shared" si="3"/>
        <v>2016</v>
      </c>
      <c r="G12125" s="153" t="s">
        <v>7334</v>
      </c>
      <c r="H12125" s="143">
        <v>9543</v>
      </c>
      <c r="I12125" s="143">
        <v>2325082</v>
      </c>
      <c r="J12125" s="143">
        <v>3500</v>
      </c>
      <c r="K12125" s="147" t="s">
        <v>77</v>
      </c>
      <c r="L12125" s="152"/>
      <c r="M12125" s="57"/>
      <c r="N12125" s="150"/>
      <c r="O12125" s="150"/>
      <c r="P12125" s="150"/>
      <c r="Q12125" s="150"/>
    </row>
    <row r="12126" spans="1:17" ht="15">
      <c r="A12126" s="142">
        <v>53794</v>
      </c>
      <c r="B12126" s="143">
        <f t="shared" si="0"/>
        <v>4</v>
      </c>
      <c r="C12126" s="143">
        <f t="shared" si="1"/>
        <v>2047</v>
      </c>
      <c r="D12126" s="154">
        <v>42410</v>
      </c>
      <c r="E12126" s="145">
        <f t="shared" si="2"/>
        <v>2</v>
      </c>
      <c r="F12126" s="145">
        <f t="shared" si="3"/>
        <v>2016</v>
      </c>
      <c r="G12126" s="153" t="s">
        <v>9125</v>
      </c>
      <c r="H12126" s="143">
        <v>4413</v>
      </c>
      <c r="I12126" s="143">
        <v>2325084</v>
      </c>
      <c r="J12126" s="143">
        <v>2400</v>
      </c>
      <c r="K12126" s="147" t="s">
        <v>77</v>
      </c>
      <c r="L12126" s="152"/>
      <c r="M12126" s="57"/>
      <c r="N12126" s="150"/>
      <c r="O12126" s="150"/>
      <c r="P12126" s="150"/>
      <c r="Q12126" s="150"/>
    </row>
    <row r="12127" spans="1:17" ht="15">
      <c r="A12127" s="142">
        <v>53795</v>
      </c>
      <c r="B12127" s="143">
        <f t="shared" si="0"/>
        <v>4</v>
      </c>
      <c r="C12127" s="143">
        <f t="shared" si="1"/>
        <v>2047</v>
      </c>
      <c r="D12127" s="154">
        <v>42410</v>
      </c>
      <c r="E12127" s="145">
        <f t="shared" si="2"/>
        <v>2</v>
      </c>
      <c r="F12127" s="145">
        <f t="shared" si="3"/>
        <v>2016</v>
      </c>
      <c r="G12127" s="153" t="s">
        <v>9126</v>
      </c>
      <c r="H12127" s="143">
        <v>11219</v>
      </c>
      <c r="I12127" s="143">
        <v>2325085</v>
      </c>
      <c r="J12127" s="143">
        <v>2799</v>
      </c>
      <c r="K12127" s="147" t="s">
        <v>77</v>
      </c>
      <c r="L12127" s="152"/>
      <c r="M12127" s="57"/>
      <c r="N12127" s="150"/>
      <c r="O12127" s="150"/>
      <c r="P12127" s="150"/>
      <c r="Q12127" s="150"/>
    </row>
    <row r="12128" spans="1:17" ht="15">
      <c r="A12128" s="142">
        <v>53796</v>
      </c>
      <c r="B12128" s="143">
        <f t="shared" si="0"/>
        <v>4</v>
      </c>
      <c r="C12128" s="143">
        <f t="shared" si="1"/>
        <v>2047</v>
      </c>
      <c r="D12128" s="154">
        <v>42410</v>
      </c>
      <c r="E12128" s="145">
        <f t="shared" si="2"/>
        <v>2</v>
      </c>
      <c r="F12128" s="145">
        <f t="shared" si="3"/>
        <v>2016</v>
      </c>
      <c r="G12128" s="153" t="s">
        <v>9127</v>
      </c>
      <c r="H12128" s="143">
        <v>12617</v>
      </c>
      <c r="I12128" s="143">
        <v>2325086</v>
      </c>
      <c r="J12128" s="143">
        <v>5674</v>
      </c>
      <c r="K12128" s="147" t="s">
        <v>77</v>
      </c>
      <c r="L12128" s="152"/>
      <c r="M12128" s="57"/>
      <c r="N12128" s="150"/>
      <c r="O12128" s="150"/>
      <c r="P12128" s="150"/>
      <c r="Q12128" s="150"/>
    </row>
    <row r="12129" spans="1:17" ht="15">
      <c r="A12129" s="142">
        <v>53797</v>
      </c>
      <c r="B12129" s="143">
        <f t="shared" si="0"/>
        <v>4</v>
      </c>
      <c r="C12129" s="143">
        <f t="shared" si="1"/>
        <v>2047</v>
      </c>
      <c r="D12129" s="154">
        <v>42410</v>
      </c>
      <c r="E12129" s="145">
        <f t="shared" si="2"/>
        <v>2</v>
      </c>
      <c r="F12129" s="145">
        <f t="shared" si="3"/>
        <v>2016</v>
      </c>
      <c r="G12129" s="153" t="s">
        <v>9128</v>
      </c>
      <c r="H12129" s="143">
        <v>0</v>
      </c>
      <c r="I12129" s="143">
        <v>2325087</v>
      </c>
      <c r="J12129" s="143">
        <v>2751</v>
      </c>
      <c r="K12129" s="147" t="s">
        <v>77</v>
      </c>
      <c r="L12129" s="152"/>
      <c r="M12129" s="57"/>
      <c r="N12129" s="150"/>
      <c r="O12129" s="150"/>
      <c r="P12129" s="150"/>
      <c r="Q12129" s="150"/>
    </row>
    <row r="12130" spans="1:17" ht="15">
      <c r="A12130" s="142">
        <v>53798</v>
      </c>
      <c r="B12130" s="143">
        <f t="shared" si="0"/>
        <v>4</v>
      </c>
      <c r="C12130" s="143">
        <f t="shared" si="1"/>
        <v>2047</v>
      </c>
      <c r="D12130" s="154">
        <v>42410</v>
      </c>
      <c r="E12130" s="145">
        <f t="shared" si="2"/>
        <v>2</v>
      </c>
      <c r="F12130" s="145">
        <f t="shared" si="3"/>
        <v>2016</v>
      </c>
      <c r="G12130" s="153" t="s">
        <v>9129</v>
      </c>
      <c r="H12130" s="143">
        <v>11220</v>
      </c>
      <c r="I12130" s="143">
        <v>2325088</v>
      </c>
      <c r="J12130" s="143">
        <v>3538</v>
      </c>
      <c r="K12130" s="147" t="s">
        <v>77</v>
      </c>
      <c r="L12130" s="152"/>
      <c r="M12130" s="57"/>
      <c r="N12130" s="150"/>
      <c r="O12130" s="150"/>
      <c r="P12130" s="150"/>
      <c r="Q12130" s="150"/>
    </row>
    <row r="12131" spans="1:17" ht="15">
      <c r="A12131" s="142">
        <v>53799</v>
      </c>
      <c r="B12131" s="143">
        <f t="shared" si="0"/>
        <v>4</v>
      </c>
      <c r="C12131" s="143">
        <f t="shared" si="1"/>
        <v>2047</v>
      </c>
      <c r="D12131" s="154">
        <v>42410</v>
      </c>
      <c r="E12131" s="145">
        <f t="shared" si="2"/>
        <v>2</v>
      </c>
      <c r="F12131" s="145">
        <f t="shared" si="3"/>
        <v>2016</v>
      </c>
      <c r="G12131" s="153" t="s">
        <v>9130</v>
      </c>
      <c r="H12131" s="143">
        <v>0</v>
      </c>
      <c r="I12131" s="143">
        <v>2325089</v>
      </c>
      <c r="J12131" s="143">
        <v>3590</v>
      </c>
      <c r="K12131" s="147" t="s">
        <v>77</v>
      </c>
      <c r="L12131" s="152"/>
      <c r="M12131" s="57"/>
      <c r="N12131" s="150"/>
      <c r="O12131" s="150"/>
      <c r="P12131" s="150"/>
      <c r="Q12131" s="150"/>
    </row>
    <row r="12132" spans="1:17" ht="15">
      <c r="A12132" s="142">
        <v>53800</v>
      </c>
      <c r="B12132" s="143">
        <f t="shared" si="0"/>
        <v>4</v>
      </c>
      <c r="C12132" s="143">
        <f t="shared" si="1"/>
        <v>2047</v>
      </c>
      <c r="D12132" s="154">
        <v>42410</v>
      </c>
      <c r="E12132" s="145">
        <f t="shared" si="2"/>
        <v>2</v>
      </c>
      <c r="F12132" s="145">
        <f t="shared" si="3"/>
        <v>2016</v>
      </c>
      <c r="G12132" s="153" t="s">
        <v>9131</v>
      </c>
      <c r="H12132" s="143">
        <v>11223</v>
      </c>
      <c r="I12132" s="143">
        <v>2325090</v>
      </c>
      <c r="J12132" s="143">
        <v>1699</v>
      </c>
      <c r="K12132" s="147" t="s">
        <v>77</v>
      </c>
      <c r="L12132" s="152"/>
      <c r="M12132" s="57"/>
      <c r="N12132" s="150"/>
      <c r="O12132" s="150"/>
      <c r="P12132" s="150"/>
      <c r="Q12132" s="150"/>
    </row>
    <row r="12133" spans="1:17" ht="15">
      <c r="A12133" s="142">
        <v>53801</v>
      </c>
      <c r="B12133" s="143">
        <f t="shared" si="0"/>
        <v>4</v>
      </c>
      <c r="C12133" s="143">
        <f t="shared" si="1"/>
        <v>2047</v>
      </c>
      <c r="D12133" s="154">
        <v>42410</v>
      </c>
      <c r="E12133" s="145">
        <f t="shared" si="2"/>
        <v>2</v>
      </c>
      <c r="F12133" s="145">
        <f t="shared" si="3"/>
        <v>2016</v>
      </c>
      <c r="G12133" s="153" t="s">
        <v>9132</v>
      </c>
      <c r="H12133" s="143">
        <v>11224</v>
      </c>
      <c r="I12133" s="143">
        <v>2325091</v>
      </c>
      <c r="J12133" s="143">
        <v>2199</v>
      </c>
      <c r="K12133" s="147" t="s">
        <v>77</v>
      </c>
      <c r="L12133" s="152"/>
      <c r="M12133" s="57"/>
      <c r="N12133" s="150"/>
      <c r="O12133" s="150"/>
      <c r="P12133" s="150"/>
      <c r="Q12133" s="150"/>
    </row>
    <row r="12134" spans="1:17" ht="15">
      <c r="A12134" s="142">
        <v>53802</v>
      </c>
      <c r="B12134" s="143">
        <f t="shared" si="0"/>
        <v>4</v>
      </c>
      <c r="C12134" s="143">
        <f t="shared" si="1"/>
        <v>2047</v>
      </c>
      <c r="D12134" s="154">
        <v>42410</v>
      </c>
      <c r="E12134" s="145">
        <f t="shared" si="2"/>
        <v>2</v>
      </c>
      <c r="F12134" s="145">
        <f t="shared" si="3"/>
        <v>2016</v>
      </c>
      <c r="G12134" s="153" t="s">
        <v>9133</v>
      </c>
      <c r="H12134" s="143">
        <v>0</v>
      </c>
      <c r="I12134" s="143">
        <v>2325094</v>
      </c>
      <c r="J12134" s="143">
        <v>2824</v>
      </c>
      <c r="K12134" s="147" t="s">
        <v>77</v>
      </c>
      <c r="L12134" s="152"/>
      <c r="M12134" s="57"/>
      <c r="N12134" s="150"/>
      <c r="O12134" s="150"/>
      <c r="P12134" s="150"/>
      <c r="Q12134" s="150"/>
    </row>
    <row r="12135" spans="1:17" ht="15">
      <c r="A12135" s="142">
        <v>53803</v>
      </c>
      <c r="B12135" s="143">
        <f t="shared" si="0"/>
        <v>4</v>
      </c>
      <c r="C12135" s="143">
        <f t="shared" si="1"/>
        <v>2047</v>
      </c>
      <c r="D12135" s="154">
        <v>42410</v>
      </c>
      <c r="E12135" s="145">
        <f t="shared" si="2"/>
        <v>2</v>
      </c>
      <c r="F12135" s="145">
        <f t="shared" si="3"/>
        <v>2016</v>
      </c>
      <c r="G12135" s="146"/>
      <c r="H12135" s="143">
        <v>11054</v>
      </c>
      <c r="I12135" s="143">
        <v>2325098</v>
      </c>
      <c r="J12135" s="143">
        <v>914</v>
      </c>
      <c r="K12135" s="147" t="s">
        <v>77</v>
      </c>
      <c r="L12135" s="152"/>
      <c r="M12135" s="57"/>
      <c r="N12135" s="150"/>
      <c r="O12135" s="150"/>
      <c r="P12135" s="150"/>
      <c r="Q12135" s="150"/>
    </row>
    <row r="12136" spans="1:17" ht="15">
      <c r="A12136" s="142">
        <v>53804</v>
      </c>
      <c r="B12136" s="143">
        <f t="shared" si="0"/>
        <v>4</v>
      </c>
      <c r="C12136" s="143">
        <f t="shared" si="1"/>
        <v>2047</v>
      </c>
      <c r="D12136" s="154">
        <v>42410</v>
      </c>
      <c r="E12136" s="145">
        <f t="shared" si="2"/>
        <v>2</v>
      </c>
      <c r="F12136" s="145">
        <f t="shared" si="3"/>
        <v>2016</v>
      </c>
      <c r="G12136" s="153" t="s">
        <v>9134</v>
      </c>
      <c r="H12136" s="143">
        <v>0</v>
      </c>
      <c r="I12136" s="143">
        <v>2325099</v>
      </c>
      <c r="J12136" s="143">
        <v>1515</v>
      </c>
      <c r="K12136" s="147" t="s">
        <v>77</v>
      </c>
      <c r="L12136" s="152"/>
      <c r="M12136" s="57"/>
      <c r="N12136" s="150"/>
      <c r="O12136" s="150"/>
      <c r="P12136" s="150"/>
      <c r="Q12136" s="150"/>
    </row>
    <row r="12137" spans="1:17" ht="15">
      <c r="A12137" s="142">
        <v>53805</v>
      </c>
      <c r="B12137" s="143">
        <f t="shared" si="0"/>
        <v>4</v>
      </c>
      <c r="C12137" s="143">
        <f t="shared" si="1"/>
        <v>2047</v>
      </c>
      <c r="D12137" s="154">
        <v>42410</v>
      </c>
      <c r="E12137" s="145">
        <f t="shared" si="2"/>
        <v>2</v>
      </c>
      <c r="F12137" s="145">
        <f t="shared" si="3"/>
        <v>2016</v>
      </c>
      <c r="G12137" s="153" t="s">
        <v>9135</v>
      </c>
      <c r="H12137" s="143">
        <v>11226</v>
      </c>
      <c r="I12137" s="143">
        <v>2325100</v>
      </c>
      <c r="J12137" s="143">
        <v>2589</v>
      </c>
      <c r="K12137" s="147" t="s">
        <v>77</v>
      </c>
      <c r="L12137" s="152"/>
      <c r="M12137" s="57"/>
      <c r="N12137" s="150"/>
      <c r="O12137" s="150"/>
      <c r="P12137" s="150"/>
      <c r="Q12137" s="150"/>
    </row>
    <row r="12138" spans="1:17" ht="15">
      <c r="A12138" s="142">
        <v>53806</v>
      </c>
      <c r="B12138" s="143">
        <f t="shared" si="0"/>
        <v>4</v>
      </c>
      <c r="C12138" s="143">
        <f t="shared" si="1"/>
        <v>2047</v>
      </c>
      <c r="D12138" s="154">
        <v>42410</v>
      </c>
      <c r="E12138" s="145">
        <f t="shared" si="2"/>
        <v>2</v>
      </c>
      <c r="F12138" s="145">
        <f t="shared" si="3"/>
        <v>2016</v>
      </c>
      <c r="G12138" s="153" t="s">
        <v>3006</v>
      </c>
      <c r="H12138" s="143">
        <v>28802</v>
      </c>
      <c r="I12138" s="143">
        <v>2325101</v>
      </c>
      <c r="J12138" s="143">
        <v>2499</v>
      </c>
      <c r="K12138" s="147" t="s">
        <v>77</v>
      </c>
      <c r="L12138" s="152"/>
      <c r="M12138" s="57"/>
      <c r="N12138" s="150"/>
      <c r="O12138" s="150"/>
      <c r="P12138" s="150"/>
      <c r="Q12138" s="150"/>
    </row>
    <row r="12139" spans="1:17" ht="15">
      <c r="A12139" s="142">
        <v>53807</v>
      </c>
      <c r="B12139" s="143">
        <f t="shared" si="0"/>
        <v>4</v>
      </c>
      <c r="C12139" s="143">
        <f t="shared" si="1"/>
        <v>2047</v>
      </c>
      <c r="D12139" s="154">
        <v>42410</v>
      </c>
      <c r="E12139" s="145">
        <f t="shared" si="2"/>
        <v>2</v>
      </c>
      <c r="F12139" s="145">
        <f t="shared" si="3"/>
        <v>2016</v>
      </c>
      <c r="G12139" s="153" t="s">
        <v>9136</v>
      </c>
      <c r="H12139" s="143">
        <v>9150</v>
      </c>
      <c r="I12139" s="143">
        <v>2325102</v>
      </c>
      <c r="J12139" s="143">
        <v>4939</v>
      </c>
      <c r="K12139" s="147" t="s">
        <v>77</v>
      </c>
      <c r="L12139" s="152"/>
      <c r="M12139" s="57"/>
      <c r="N12139" s="150"/>
      <c r="O12139" s="150"/>
      <c r="P12139" s="150"/>
      <c r="Q12139" s="150"/>
    </row>
    <row r="12140" spans="1:17" ht="15">
      <c r="A12140" s="142">
        <v>53808</v>
      </c>
      <c r="B12140" s="143">
        <f t="shared" si="0"/>
        <v>4</v>
      </c>
      <c r="C12140" s="143">
        <f t="shared" si="1"/>
        <v>2047</v>
      </c>
      <c r="D12140" s="154">
        <v>42410</v>
      </c>
      <c r="E12140" s="145">
        <f t="shared" si="2"/>
        <v>2</v>
      </c>
      <c r="F12140" s="145">
        <f t="shared" si="3"/>
        <v>2016</v>
      </c>
      <c r="G12140" s="153" t="s">
        <v>9137</v>
      </c>
      <c r="H12140" s="143">
        <v>0</v>
      </c>
      <c r="I12140" s="143">
        <v>2325105</v>
      </c>
      <c r="J12140" s="143">
        <v>4599</v>
      </c>
      <c r="K12140" s="147" t="s">
        <v>77</v>
      </c>
      <c r="L12140" s="152"/>
      <c r="M12140" s="57"/>
      <c r="N12140" s="150"/>
      <c r="O12140" s="150"/>
      <c r="P12140" s="150"/>
      <c r="Q12140" s="150"/>
    </row>
    <row r="12141" spans="1:17" ht="15">
      <c r="A12141" s="142">
        <v>53809</v>
      </c>
      <c r="B12141" s="143">
        <f t="shared" si="0"/>
        <v>4</v>
      </c>
      <c r="C12141" s="143">
        <f t="shared" si="1"/>
        <v>2047</v>
      </c>
      <c r="D12141" s="154">
        <v>42410</v>
      </c>
      <c r="E12141" s="145">
        <f t="shared" si="2"/>
        <v>2</v>
      </c>
      <c r="F12141" s="145">
        <f t="shared" si="3"/>
        <v>2016</v>
      </c>
      <c r="G12141" s="153" t="s">
        <v>9138</v>
      </c>
      <c r="H12141" s="143">
        <v>11155</v>
      </c>
      <c r="I12141" s="143">
        <v>2325107</v>
      </c>
      <c r="J12141" s="143">
        <v>2049</v>
      </c>
      <c r="K12141" s="147" t="s">
        <v>77</v>
      </c>
      <c r="L12141" s="152"/>
      <c r="M12141" s="57"/>
      <c r="N12141" s="150"/>
      <c r="O12141" s="150"/>
      <c r="P12141" s="150"/>
      <c r="Q12141" s="150"/>
    </row>
    <row r="12142" spans="1:17" ht="15">
      <c r="A12142" s="142">
        <v>53810</v>
      </c>
      <c r="B12142" s="143">
        <f t="shared" si="0"/>
        <v>4</v>
      </c>
      <c r="C12142" s="143">
        <f t="shared" si="1"/>
        <v>2047</v>
      </c>
      <c r="D12142" s="154">
        <v>42410</v>
      </c>
      <c r="E12142" s="145">
        <f t="shared" si="2"/>
        <v>2</v>
      </c>
      <c r="F12142" s="145">
        <f t="shared" si="3"/>
        <v>2016</v>
      </c>
      <c r="G12142" s="153" t="s">
        <v>9139</v>
      </c>
      <c r="H12142" s="143">
        <v>11228</v>
      </c>
      <c r="I12142" s="143">
        <v>2325108</v>
      </c>
      <c r="J12142" s="143">
        <v>2699</v>
      </c>
      <c r="K12142" s="147" t="s">
        <v>77</v>
      </c>
      <c r="L12142" s="152"/>
      <c r="M12142" s="57"/>
      <c r="N12142" s="150"/>
      <c r="O12142" s="150"/>
      <c r="P12142" s="150"/>
      <c r="Q12142" s="150"/>
    </row>
    <row r="12143" spans="1:17" ht="15">
      <c r="A12143" s="142">
        <v>53811</v>
      </c>
      <c r="B12143" s="143">
        <f t="shared" si="0"/>
        <v>4</v>
      </c>
      <c r="C12143" s="143">
        <f t="shared" si="1"/>
        <v>2047</v>
      </c>
      <c r="D12143" s="154">
        <v>42410</v>
      </c>
      <c r="E12143" s="145">
        <f t="shared" si="2"/>
        <v>2</v>
      </c>
      <c r="F12143" s="145">
        <f t="shared" si="3"/>
        <v>2016</v>
      </c>
      <c r="G12143" s="153" t="s">
        <v>9140</v>
      </c>
      <c r="H12143" s="143">
        <v>11229</v>
      </c>
      <c r="I12143" s="143">
        <v>2325109</v>
      </c>
      <c r="J12143" s="143">
        <v>3000</v>
      </c>
      <c r="K12143" s="147" t="s">
        <v>77</v>
      </c>
      <c r="L12143" s="152"/>
      <c r="M12143" s="57"/>
      <c r="N12143" s="150"/>
      <c r="O12143" s="150"/>
      <c r="P12143" s="150"/>
      <c r="Q12143" s="150"/>
    </row>
    <row r="12144" spans="1:17" ht="15">
      <c r="A12144" s="142">
        <v>53812</v>
      </c>
      <c r="B12144" s="143">
        <f t="shared" si="0"/>
        <v>4</v>
      </c>
      <c r="C12144" s="143">
        <f t="shared" si="1"/>
        <v>2047</v>
      </c>
      <c r="D12144" s="154">
        <v>42410</v>
      </c>
      <c r="E12144" s="145">
        <f t="shared" si="2"/>
        <v>2</v>
      </c>
      <c r="F12144" s="145">
        <f t="shared" si="3"/>
        <v>2016</v>
      </c>
      <c r="G12144" s="153" t="s">
        <v>9140</v>
      </c>
      <c r="H12144" s="143">
        <v>0</v>
      </c>
      <c r="I12144" s="143">
        <v>2325110</v>
      </c>
      <c r="J12144" s="143">
        <v>3299</v>
      </c>
      <c r="K12144" s="147" t="s">
        <v>77</v>
      </c>
      <c r="L12144" s="152"/>
      <c r="M12144" s="57"/>
      <c r="N12144" s="150"/>
      <c r="O12144" s="150"/>
      <c r="P12144" s="150"/>
      <c r="Q12144" s="150"/>
    </row>
    <row r="12145" spans="1:17" ht="15">
      <c r="A12145" s="142">
        <v>53813</v>
      </c>
      <c r="B12145" s="143">
        <f t="shared" si="0"/>
        <v>5</v>
      </c>
      <c r="C12145" s="143">
        <f t="shared" si="1"/>
        <v>2047</v>
      </c>
      <c r="D12145" s="154">
        <v>42410</v>
      </c>
      <c r="E12145" s="145">
        <f t="shared" si="2"/>
        <v>2</v>
      </c>
      <c r="F12145" s="145">
        <f t="shared" si="3"/>
        <v>2016</v>
      </c>
      <c r="G12145" s="153" t="s">
        <v>9141</v>
      </c>
      <c r="H12145" s="143">
        <v>11230</v>
      </c>
      <c r="I12145" s="143">
        <v>2325111</v>
      </c>
      <c r="J12145" s="143">
        <v>3048</v>
      </c>
      <c r="K12145" s="147" t="s">
        <v>77</v>
      </c>
      <c r="L12145" s="152"/>
      <c r="M12145" s="57"/>
      <c r="N12145" s="150"/>
      <c r="O12145" s="150"/>
      <c r="P12145" s="150"/>
      <c r="Q12145" s="150"/>
    </row>
    <row r="12146" spans="1:17" ht="15">
      <c r="A12146" s="142">
        <v>53814</v>
      </c>
      <c r="B12146" s="143">
        <f t="shared" si="0"/>
        <v>5</v>
      </c>
      <c r="C12146" s="143">
        <f t="shared" si="1"/>
        <v>2047</v>
      </c>
      <c r="D12146" s="154">
        <v>42410</v>
      </c>
      <c r="E12146" s="145">
        <f t="shared" si="2"/>
        <v>2</v>
      </c>
      <c r="F12146" s="145">
        <f t="shared" si="3"/>
        <v>2016</v>
      </c>
      <c r="G12146" s="153" t="s">
        <v>9142</v>
      </c>
      <c r="H12146" s="143">
        <v>7379</v>
      </c>
      <c r="I12146" s="143">
        <v>2325113</v>
      </c>
      <c r="J12146" s="143">
        <v>4149</v>
      </c>
      <c r="K12146" s="147" t="s">
        <v>77</v>
      </c>
      <c r="L12146" s="152"/>
      <c r="M12146" s="57"/>
      <c r="N12146" s="150"/>
      <c r="O12146" s="150"/>
      <c r="P12146" s="150"/>
      <c r="Q12146" s="150"/>
    </row>
    <row r="12147" spans="1:17" ht="15">
      <c r="A12147" s="142">
        <v>53815</v>
      </c>
      <c r="B12147" s="143">
        <f t="shared" si="0"/>
        <v>5</v>
      </c>
      <c r="C12147" s="143">
        <f t="shared" si="1"/>
        <v>2047</v>
      </c>
      <c r="D12147" s="154">
        <v>42410</v>
      </c>
      <c r="E12147" s="145">
        <f t="shared" si="2"/>
        <v>2</v>
      </c>
      <c r="F12147" s="145">
        <f t="shared" si="3"/>
        <v>2016</v>
      </c>
      <c r="G12147" s="153" t="s">
        <v>9143</v>
      </c>
      <c r="H12147" s="143">
        <v>0</v>
      </c>
      <c r="I12147" s="143">
        <v>2325115</v>
      </c>
      <c r="J12147" s="143">
        <v>1898</v>
      </c>
      <c r="K12147" s="147" t="s">
        <v>77</v>
      </c>
      <c r="L12147" s="152"/>
      <c r="M12147" s="57"/>
      <c r="N12147" s="150"/>
      <c r="O12147" s="150"/>
      <c r="P12147" s="150"/>
      <c r="Q12147" s="150"/>
    </row>
    <row r="12148" spans="1:17" ht="15">
      <c r="A12148" s="142">
        <v>53816</v>
      </c>
      <c r="B12148" s="143">
        <f t="shared" si="0"/>
        <v>5</v>
      </c>
      <c r="C12148" s="143">
        <f t="shared" si="1"/>
        <v>2047</v>
      </c>
      <c r="D12148" s="154">
        <v>42410</v>
      </c>
      <c r="E12148" s="145">
        <f t="shared" si="2"/>
        <v>2</v>
      </c>
      <c r="F12148" s="145">
        <f t="shared" si="3"/>
        <v>2016</v>
      </c>
      <c r="G12148" s="153" t="s">
        <v>9144</v>
      </c>
      <c r="H12148" s="143">
        <v>11185</v>
      </c>
      <c r="I12148" s="143">
        <v>2325116</v>
      </c>
      <c r="J12148" s="143">
        <v>2668</v>
      </c>
      <c r="K12148" s="147" t="s">
        <v>77</v>
      </c>
      <c r="L12148" s="152"/>
      <c r="M12148" s="57"/>
      <c r="N12148" s="150"/>
      <c r="O12148" s="150"/>
      <c r="P12148" s="150"/>
      <c r="Q12148" s="150"/>
    </row>
    <row r="12149" spans="1:17" ht="15">
      <c r="A12149" s="142">
        <v>53817</v>
      </c>
      <c r="B12149" s="143">
        <f t="shared" si="0"/>
        <v>5</v>
      </c>
      <c r="C12149" s="143">
        <f t="shared" si="1"/>
        <v>2047</v>
      </c>
      <c r="D12149" s="154">
        <v>42410</v>
      </c>
      <c r="E12149" s="145">
        <f t="shared" si="2"/>
        <v>2</v>
      </c>
      <c r="F12149" s="145">
        <f t="shared" si="3"/>
        <v>2016</v>
      </c>
      <c r="G12149" s="153" t="s">
        <v>8095</v>
      </c>
      <c r="H12149" s="143">
        <v>11231</v>
      </c>
      <c r="I12149" s="143">
        <v>2325117</v>
      </c>
      <c r="J12149" s="143">
        <v>2115</v>
      </c>
      <c r="K12149" s="147" t="s">
        <v>77</v>
      </c>
      <c r="L12149" s="152"/>
      <c r="M12149" s="57"/>
      <c r="N12149" s="150"/>
      <c r="O12149" s="150"/>
      <c r="P12149" s="150"/>
      <c r="Q12149" s="150"/>
    </row>
    <row r="12150" spans="1:17" ht="15">
      <c r="A12150" s="142">
        <v>53818</v>
      </c>
      <c r="B12150" s="143">
        <f t="shared" si="0"/>
        <v>5</v>
      </c>
      <c r="C12150" s="143">
        <f t="shared" si="1"/>
        <v>2047</v>
      </c>
      <c r="D12150" s="154">
        <v>42410</v>
      </c>
      <c r="E12150" s="145">
        <f t="shared" si="2"/>
        <v>2</v>
      </c>
      <c r="F12150" s="145">
        <f t="shared" si="3"/>
        <v>2016</v>
      </c>
      <c r="G12150" s="153" t="s">
        <v>9145</v>
      </c>
      <c r="H12150" s="143">
        <v>0</v>
      </c>
      <c r="I12150" s="143">
        <v>2325121</v>
      </c>
      <c r="J12150" s="143">
        <v>1790</v>
      </c>
      <c r="K12150" s="147" t="s">
        <v>77</v>
      </c>
      <c r="L12150" s="152"/>
      <c r="M12150" s="57"/>
      <c r="N12150" s="150"/>
      <c r="O12150" s="150"/>
      <c r="P12150" s="150"/>
      <c r="Q12150" s="150"/>
    </row>
    <row r="12151" spans="1:17" ht="15">
      <c r="A12151" s="142">
        <v>53819</v>
      </c>
      <c r="B12151" s="143">
        <f t="shared" si="0"/>
        <v>5</v>
      </c>
      <c r="C12151" s="143">
        <f t="shared" si="1"/>
        <v>2047</v>
      </c>
      <c r="D12151" s="154">
        <v>42410</v>
      </c>
      <c r="E12151" s="145">
        <f t="shared" si="2"/>
        <v>2</v>
      </c>
      <c r="F12151" s="145">
        <f t="shared" si="3"/>
        <v>2016</v>
      </c>
      <c r="G12151" s="153" t="s">
        <v>9070</v>
      </c>
      <c r="H12151" s="143">
        <v>11163</v>
      </c>
      <c r="I12151" s="143">
        <v>2325124</v>
      </c>
      <c r="J12151" s="143">
        <v>2499</v>
      </c>
      <c r="K12151" s="147" t="s">
        <v>77</v>
      </c>
      <c r="L12151" s="152"/>
      <c r="M12151" s="57"/>
      <c r="N12151" s="150"/>
      <c r="O12151" s="150"/>
      <c r="P12151" s="150"/>
      <c r="Q12151" s="150"/>
    </row>
    <row r="12152" spans="1:17" ht="15">
      <c r="A12152" s="142">
        <v>53820</v>
      </c>
      <c r="B12152" s="143">
        <f t="shared" si="0"/>
        <v>5</v>
      </c>
      <c r="C12152" s="143">
        <f t="shared" si="1"/>
        <v>2047</v>
      </c>
      <c r="D12152" s="154">
        <v>42410</v>
      </c>
      <c r="E12152" s="145">
        <f t="shared" si="2"/>
        <v>2</v>
      </c>
      <c r="F12152" s="145">
        <f t="shared" si="3"/>
        <v>2016</v>
      </c>
      <c r="G12152" s="153" t="s">
        <v>9146</v>
      </c>
      <c r="H12152" s="143">
        <v>11233</v>
      </c>
      <c r="I12152" s="143">
        <v>2325125</v>
      </c>
      <c r="J12152" s="143">
        <v>6119</v>
      </c>
      <c r="K12152" s="147" t="s">
        <v>77</v>
      </c>
      <c r="L12152" s="152"/>
      <c r="M12152" s="57"/>
      <c r="N12152" s="150"/>
      <c r="O12152" s="150"/>
      <c r="P12152" s="150"/>
      <c r="Q12152" s="150"/>
    </row>
    <row r="12153" spans="1:17" ht="15">
      <c r="A12153" s="142">
        <v>53821</v>
      </c>
      <c r="B12153" s="143">
        <f t="shared" si="0"/>
        <v>5</v>
      </c>
      <c r="C12153" s="143">
        <f t="shared" si="1"/>
        <v>2047</v>
      </c>
      <c r="D12153" s="154">
        <v>42410</v>
      </c>
      <c r="E12153" s="145">
        <f t="shared" si="2"/>
        <v>2</v>
      </c>
      <c r="F12153" s="145">
        <f t="shared" si="3"/>
        <v>2016</v>
      </c>
      <c r="G12153" s="153" t="s">
        <v>3947</v>
      </c>
      <c r="H12153" s="143">
        <v>6182</v>
      </c>
      <c r="I12153" s="143">
        <v>2325126</v>
      </c>
      <c r="J12153" s="143">
        <v>1487</v>
      </c>
      <c r="K12153" s="147" t="s">
        <v>77</v>
      </c>
      <c r="L12153" s="152"/>
      <c r="M12153" s="57"/>
      <c r="N12153" s="150"/>
      <c r="O12153" s="150"/>
      <c r="P12153" s="150"/>
      <c r="Q12153" s="150"/>
    </row>
    <row r="12154" spans="1:17" ht="15">
      <c r="A12154" s="142">
        <v>53822</v>
      </c>
      <c r="B12154" s="143">
        <f t="shared" si="0"/>
        <v>5</v>
      </c>
      <c r="C12154" s="143">
        <f t="shared" si="1"/>
        <v>2047</v>
      </c>
      <c r="D12154" s="154">
        <v>42410</v>
      </c>
      <c r="E12154" s="145">
        <f t="shared" si="2"/>
        <v>2</v>
      </c>
      <c r="F12154" s="145">
        <f t="shared" si="3"/>
        <v>2016</v>
      </c>
      <c r="G12154" s="153" t="s">
        <v>9147</v>
      </c>
      <c r="H12154" s="143">
        <v>0</v>
      </c>
      <c r="I12154" s="143">
        <v>2325127</v>
      </c>
      <c r="J12154" s="143">
        <v>1424</v>
      </c>
      <c r="K12154" s="147" t="s">
        <v>77</v>
      </c>
      <c r="L12154" s="152"/>
      <c r="M12154" s="57"/>
      <c r="N12154" s="150"/>
      <c r="O12154" s="150"/>
      <c r="P12154" s="150"/>
      <c r="Q12154" s="150"/>
    </row>
    <row r="12155" spans="1:17" ht="15">
      <c r="A12155" s="142">
        <v>53823</v>
      </c>
      <c r="B12155" s="143">
        <f t="shared" si="0"/>
        <v>5</v>
      </c>
      <c r="C12155" s="143">
        <f t="shared" si="1"/>
        <v>2047</v>
      </c>
      <c r="D12155" s="154">
        <v>42410</v>
      </c>
      <c r="E12155" s="145">
        <f t="shared" si="2"/>
        <v>2</v>
      </c>
      <c r="F12155" s="145">
        <f t="shared" si="3"/>
        <v>2016</v>
      </c>
      <c r="G12155" s="153" t="s">
        <v>9148</v>
      </c>
      <c r="H12155" s="143">
        <v>11234</v>
      </c>
      <c r="I12155" s="143">
        <v>2325128</v>
      </c>
      <c r="J12155" s="143">
        <v>1756</v>
      </c>
      <c r="K12155" s="147" t="s">
        <v>77</v>
      </c>
      <c r="L12155" s="152"/>
      <c r="M12155" s="57"/>
      <c r="N12155" s="150"/>
      <c r="O12155" s="150"/>
      <c r="P12155" s="150"/>
      <c r="Q12155" s="150"/>
    </row>
    <row r="12156" spans="1:17" ht="15">
      <c r="A12156" s="142">
        <v>53824</v>
      </c>
      <c r="B12156" s="143">
        <f t="shared" si="0"/>
        <v>5</v>
      </c>
      <c r="C12156" s="143">
        <f t="shared" si="1"/>
        <v>2047</v>
      </c>
      <c r="D12156" s="154">
        <v>42410</v>
      </c>
      <c r="E12156" s="145">
        <f t="shared" si="2"/>
        <v>2</v>
      </c>
      <c r="F12156" s="145">
        <f t="shared" si="3"/>
        <v>2016</v>
      </c>
      <c r="G12156" s="153" t="s">
        <v>9149</v>
      </c>
      <c r="H12156" s="143">
        <v>0</v>
      </c>
      <c r="I12156" s="143">
        <v>2325129</v>
      </c>
      <c r="J12156" s="143">
        <v>1925</v>
      </c>
      <c r="K12156" s="147" t="s">
        <v>77</v>
      </c>
      <c r="L12156" s="152"/>
      <c r="M12156" s="57"/>
      <c r="N12156" s="150"/>
      <c r="O12156" s="150"/>
      <c r="P12156" s="150"/>
      <c r="Q12156" s="150"/>
    </row>
    <row r="12157" spans="1:17" ht="15">
      <c r="A12157" s="142">
        <v>53825</v>
      </c>
      <c r="B12157" s="143">
        <f t="shared" si="0"/>
        <v>5</v>
      </c>
      <c r="C12157" s="143">
        <f t="shared" si="1"/>
        <v>2047</v>
      </c>
      <c r="D12157" s="154">
        <v>42410</v>
      </c>
      <c r="E12157" s="145">
        <f t="shared" si="2"/>
        <v>2</v>
      </c>
      <c r="F12157" s="145">
        <f t="shared" si="3"/>
        <v>2016</v>
      </c>
      <c r="G12157" s="153" t="s">
        <v>9147</v>
      </c>
      <c r="H12157" s="143">
        <v>0</v>
      </c>
      <c r="I12157" s="143">
        <v>2325131</v>
      </c>
      <c r="J12157" s="143">
        <v>2025</v>
      </c>
      <c r="K12157" s="147" t="s">
        <v>77</v>
      </c>
      <c r="L12157" s="152"/>
      <c r="M12157" s="57"/>
      <c r="N12157" s="150"/>
      <c r="O12157" s="150"/>
      <c r="P12157" s="150"/>
      <c r="Q12157" s="150"/>
    </row>
    <row r="12158" spans="1:17" ht="15">
      <c r="A12158" s="142">
        <v>53826</v>
      </c>
      <c r="B12158" s="143">
        <f t="shared" si="0"/>
        <v>5</v>
      </c>
      <c r="C12158" s="143">
        <f t="shared" si="1"/>
        <v>2047</v>
      </c>
      <c r="D12158" s="154">
        <v>42410</v>
      </c>
      <c r="E12158" s="145">
        <f t="shared" si="2"/>
        <v>2</v>
      </c>
      <c r="F12158" s="145">
        <f t="shared" si="3"/>
        <v>2016</v>
      </c>
      <c r="G12158" s="153" t="s">
        <v>9147</v>
      </c>
      <c r="H12158" s="143">
        <v>0</v>
      </c>
      <c r="I12158" s="143">
        <v>2325132</v>
      </c>
      <c r="J12158" s="143">
        <v>1224</v>
      </c>
      <c r="K12158" s="147" t="s">
        <v>77</v>
      </c>
      <c r="L12158" s="152"/>
      <c r="M12158" s="57"/>
      <c r="N12158" s="150"/>
      <c r="O12158" s="150"/>
      <c r="P12158" s="150"/>
      <c r="Q12158" s="150"/>
    </row>
    <row r="12159" spans="1:17" ht="15">
      <c r="A12159" s="142">
        <v>53827</v>
      </c>
      <c r="B12159" s="143">
        <f t="shared" si="0"/>
        <v>5</v>
      </c>
      <c r="C12159" s="143">
        <f t="shared" si="1"/>
        <v>2047</v>
      </c>
      <c r="D12159" s="154">
        <v>42410</v>
      </c>
      <c r="E12159" s="145">
        <f t="shared" si="2"/>
        <v>2</v>
      </c>
      <c r="F12159" s="145">
        <f t="shared" si="3"/>
        <v>2016</v>
      </c>
      <c r="G12159" s="153" t="s">
        <v>9150</v>
      </c>
      <c r="H12159" s="143">
        <v>11235</v>
      </c>
      <c r="I12159" s="143">
        <v>2325133</v>
      </c>
      <c r="J12159" s="143">
        <v>1578</v>
      </c>
      <c r="K12159" s="147" t="s">
        <v>77</v>
      </c>
      <c r="L12159" s="152"/>
      <c r="M12159" s="57"/>
      <c r="N12159" s="150"/>
      <c r="O12159" s="150"/>
      <c r="P12159" s="150"/>
      <c r="Q12159" s="150"/>
    </row>
    <row r="12160" spans="1:17" ht="15">
      <c r="A12160" s="142">
        <v>53828</v>
      </c>
      <c r="B12160" s="143">
        <f t="shared" si="0"/>
        <v>5</v>
      </c>
      <c r="C12160" s="143">
        <f t="shared" si="1"/>
        <v>2047</v>
      </c>
      <c r="D12160" s="154">
        <v>42410</v>
      </c>
      <c r="E12160" s="145">
        <f t="shared" si="2"/>
        <v>2</v>
      </c>
      <c r="F12160" s="145">
        <f t="shared" si="3"/>
        <v>2016</v>
      </c>
      <c r="G12160" s="153" t="s">
        <v>9151</v>
      </c>
      <c r="H12160" s="143">
        <v>0</v>
      </c>
      <c r="I12160" s="143">
        <v>2325134</v>
      </c>
      <c r="J12160" s="143">
        <v>3069</v>
      </c>
      <c r="K12160" s="147" t="s">
        <v>77</v>
      </c>
      <c r="L12160" s="152"/>
      <c r="M12160" s="57"/>
      <c r="N12160" s="150"/>
      <c r="O12160" s="150"/>
      <c r="P12160" s="150"/>
      <c r="Q12160" s="150"/>
    </row>
    <row r="12161" spans="1:17" ht="15">
      <c r="A12161" s="142">
        <v>53829</v>
      </c>
      <c r="B12161" s="143">
        <f t="shared" si="0"/>
        <v>5</v>
      </c>
      <c r="C12161" s="143">
        <f t="shared" si="1"/>
        <v>2047</v>
      </c>
      <c r="D12161" s="154">
        <v>42410</v>
      </c>
      <c r="E12161" s="145">
        <f t="shared" si="2"/>
        <v>2</v>
      </c>
      <c r="F12161" s="145">
        <f t="shared" si="3"/>
        <v>2016</v>
      </c>
      <c r="G12161" s="153" t="s">
        <v>8462</v>
      </c>
      <c r="H12161" s="143">
        <v>10581</v>
      </c>
      <c r="I12161" s="143">
        <v>2325135</v>
      </c>
      <c r="J12161" s="143">
        <v>2499</v>
      </c>
      <c r="K12161" s="147" t="s">
        <v>77</v>
      </c>
      <c r="L12161" s="152"/>
      <c r="M12161" s="57"/>
      <c r="N12161" s="150"/>
      <c r="O12161" s="150"/>
      <c r="P12161" s="150"/>
      <c r="Q12161" s="150"/>
    </row>
    <row r="12162" spans="1:17" ht="15">
      <c r="A12162" s="142">
        <v>53830</v>
      </c>
      <c r="B12162" s="143">
        <f t="shared" si="0"/>
        <v>5</v>
      </c>
      <c r="C12162" s="143">
        <f t="shared" si="1"/>
        <v>2047</v>
      </c>
      <c r="D12162" s="154">
        <v>42410</v>
      </c>
      <c r="E12162" s="145">
        <f t="shared" si="2"/>
        <v>2</v>
      </c>
      <c r="F12162" s="145">
        <f t="shared" si="3"/>
        <v>2016</v>
      </c>
      <c r="G12162" s="153" t="s">
        <v>9152</v>
      </c>
      <c r="H12162" s="143">
        <v>11236</v>
      </c>
      <c r="I12162" s="143">
        <v>2325136</v>
      </c>
      <c r="J12162" s="143">
        <v>3749</v>
      </c>
      <c r="K12162" s="147" t="s">
        <v>77</v>
      </c>
      <c r="L12162" s="152"/>
      <c r="M12162" s="57"/>
      <c r="N12162" s="150"/>
      <c r="O12162" s="150"/>
      <c r="P12162" s="150"/>
      <c r="Q12162" s="150"/>
    </row>
    <row r="12163" spans="1:17" ht="15">
      <c r="A12163" s="142">
        <v>53831</v>
      </c>
      <c r="B12163" s="143">
        <f t="shared" si="0"/>
        <v>5</v>
      </c>
      <c r="C12163" s="143">
        <f t="shared" si="1"/>
        <v>2047</v>
      </c>
      <c r="D12163" s="154">
        <v>42410</v>
      </c>
      <c r="E12163" s="145">
        <f t="shared" si="2"/>
        <v>2</v>
      </c>
      <c r="F12163" s="145">
        <f t="shared" si="3"/>
        <v>2016</v>
      </c>
      <c r="G12163" s="146"/>
      <c r="H12163" s="143">
        <v>11232</v>
      </c>
      <c r="I12163" s="143">
        <v>2325138</v>
      </c>
      <c r="J12163" s="143">
        <v>3044</v>
      </c>
      <c r="K12163" s="147" t="s">
        <v>77</v>
      </c>
      <c r="L12163" s="152"/>
      <c r="M12163" s="57"/>
      <c r="N12163" s="150"/>
      <c r="O12163" s="150"/>
      <c r="P12163" s="150"/>
      <c r="Q12163" s="150"/>
    </row>
    <row r="12164" spans="1:17" ht="15">
      <c r="A12164" s="142">
        <v>53832</v>
      </c>
      <c r="B12164" s="143">
        <f t="shared" si="0"/>
        <v>5</v>
      </c>
      <c r="C12164" s="143">
        <f t="shared" si="1"/>
        <v>2047</v>
      </c>
      <c r="D12164" s="154">
        <v>42410</v>
      </c>
      <c r="E12164" s="145">
        <f t="shared" si="2"/>
        <v>2</v>
      </c>
      <c r="F12164" s="145">
        <f t="shared" si="3"/>
        <v>2016</v>
      </c>
      <c r="G12164" s="153" t="s">
        <v>8095</v>
      </c>
      <c r="H12164" s="143">
        <v>0</v>
      </c>
      <c r="I12164" s="143">
        <v>2325143</v>
      </c>
      <c r="J12164" s="143">
        <v>5404</v>
      </c>
      <c r="K12164" s="147" t="s">
        <v>77</v>
      </c>
      <c r="L12164" s="152"/>
      <c r="M12164" s="57"/>
      <c r="N12164" s="150"/>
      <c r="O12164" s="150"/>
      <c r="P12164" s="150"/>
      <c r="Q12164" s="150"/>
    </row>
    <row r="12165" spans="1:17" ht="15">
      <c r="A12165" s="142">
        <v>53833</v>
      </c>
      <c r="B12165" s="143">
        <f t="shared" si="0"/>
        <v>5</v>
      </c>
      <c r="C12165" s="143">
        <f t="shared" si="1"/>
        <v>2047</v>
      </c>
      <c r="D12165" s="154">
        <v>42410</v>
      </c>
      <c r="E12165" s="145">
        <f t="shared" si="2"/>
        <v>2</v>
      </c>
      <c r="F12165" s="145">
        <f t="shared" si="3"/>
        <v>2016</v>
      </c>
      <c r="G12165" s="153" t="s">
        <v>176</v>
      </c>
      <c r="H12165" s="143">
        <v>0</v>
      </c>
      <c r="I12165" s="143">
        <v>2325144</v>
      </c>
      <c r="J12165" s="143">
        <v>13066</v>
      </c>
      <c r="K12165" s="147" t="s">
        <v>77</v>
      </c>
      <c r="L12165" s="152"/>
      <c r="M12165" s="57"/>
      <c r="N12165" s="150"/>
      <c r="O12165" s="150"/>
      <c r="P12165" s="150"/>
      <c r="Q12165" s="150"/>
    </row>
    <row r="12166" spans="1:17" ht="15">
      <c r="A12166" s="142">
        <v>53834</v>
      </c>
      <c r="B12166" s="143">
        <f t="shared" si="0"/>
        <v>5</v>
      </c>
      <c r="C12166" s="143">
        <f t="shared" si="1"/>
        <v>2047</v>
      </c>
      <c r="D12166" s="154">
        <v>42410</v>
      </c>
      <c r="E12166" s="145">
        <f t="shared" si="2"/>
        <v>2</v>
      </c>
      <c r="F12166" s="145">
        <f t="shared" si="3"/>
        <v>2016</v>
      </c>
      <c r="G12166" s="153" t="s">
        <v>8095</v>
      </c>
      <c r="H12166" s="143">
        <v>0</v>
      </c>
      <c r="I12166" s="143">
        <v>2325146</v>
      </c>
      <c r="J12166" s="143">
        <v>4724</v>
      </c>
      <c r="K12166" s="147" t="s">
        <v>77</v>
      </c>
      <c r="L12166" s="152"/>
      <c r="M12166" s="57"/>
      <c r="N12166" s="150"/>
      <c r="O12166" s="150"/>
      <c r="P12166" s="150"/>
      <c r="Q12166" s="150"/>
    </row>
    <row r="12167" spans="1:17" ht="15">
      <c r="A12167" s="142">
        <v>53835</v>
      </c>
      <c r="B12167" s="143">
        <f t="shared" si="0"/>
        <v>5</v>
      </c>
      <c r="C12167" s="143">
        <f t="shared" si="1"/>
        <v>2047</v>
      </c>
      <c r="D12167" s="154">
        <v>42410</v>
      </c>
      <c r="E12167" s="145">
        <f t="shared" si="2"/>
        <v>2</v>
      </c>
      <c r="F12167" s="145">
        <f t="shared" si="3"/>
        <v>2016</v>
      </c>
      <c r="G12167" s="153" t="s">
        <v>9153</v>
      </c>
      <c r="H12167" s="143">
        <v>11239</v>
      </c>
      <c r="I12167" s="143">
        <v>2325148</v>
      </c>
      <c r="J12167" s="143">
        <v>2028</v>
      </c>
      <c r="K12167" s="147" t="s">
        <v>77</v>
      </c>
      <c r="L12167" s="152"/>
      <c r="M12167" s="57"/>
      <c r="N12167" s="150"/>
      <c r="O12167" s="150"/>
      <c r="P12167" s="150"/>
      <c r="Q12167" s="150"/>
    </row>
    <row r="12168" spans="1:17" ht="15">
      <c r="A12168" s="142">
        <v>53836</v>
      </c>
      <c r="B12168" s="143">
        <f t="shared" si="0"/>
        <v>5</v>
      </c>
      <c r="C12168" s="143">
        <f t="shared" si="1"/>
        <v>2047</v>
      </c>
      <c r="D12168" s="154">
        <v>42410</v>
      </c>
      <c r="E12168" s="145">
        <f t="shared" si="2"/>
        <v>2</v>
      </c>
      <c r="F12168" s="145">
        <f t="shared" si="3"/>
        <v>2016</v>
      </c>
      <c r="G12168" s="153" t="s">
        <v>9154</v>
      </c>
      <c r="H12168" s="143">
        <v>11241</v>
      </c>
      <c r="I12168" s="143">
        <v>2325149</v>
      </c>
      <c r="J12168" s="143">
        <v>1949</v>
      </c>
      <c r="K12168" s="147" t="s">
        <v>77</v>
      </c>
      <c r="L12168" s="152"/>
      <c r="M12168" s="57"/>
      <c r="N12168" s="150"/>
      <c r="O12168" s="150"/>
      <c r="P12168" s="150"/>
      <c r="Q12168" s="150"/>
    </row>
    <row r="12169" spans="1:17" ht="15">
      <c r="A12169" s="142">
        <v>53837</v>
      </c>
      <c r="B12169" s="143">
        <f t="shared" si="0"/>
        <v>5</v>
      </c>
      <c r="C12169" s="143">
        <f t="shared" si="1"/>
        <v>2047</v>
      </c>
      <c r="D12169" s="154">
        <v>42410</v>
      </c>
      <c r="E12169" s="145">
        <f t="shared" si="2"/>
        <v>2</v>
      </c>
      <c r="F12169" s="145">
        <f t="shared" si="3"/>
        <v>2016</v>
      </c>
      <c r="G12169" s="153" t="s">
        <v>7653</v>
      </c>
      <c r="H12169" s="143">
        <v>9812</v>
      </c>
      <c r="I12169" s="143">
        <v>2325150</v>
      </c>
      <c r="J12169" s="143">
        <v>3949</v>
      </c>
      <c r="K12169" s="147" t="s">
        <v>77</v>
      </c>
      <c r="L12169" s="152"/>
      <c r="M12169" s="57"/>
      <c r="N12169" s="150"/>
      <c r="O12169" s="150"/>
      <c r="P12169" s="150"/>
      <c r="Q12169" s="150"/>
    </row>
    <row r="12170" spans="1:17" ht="15">
      <c r="A12170" s="142">
        <v>53838</v>
      </c>
      <c r="B12170" s="143">
        <f t="shared" si="0"/>
        <v>5</v>
      </c>
      <c r="C12170" s="143">
        <f t="shared" si="1"/>
        <v>2047</v>
      </c>
      <c r="D12170" s="154">
        <v>42410</v>
      </c>
      <c r="E12170" s="145">
        <f t="shared" si="2"/>
        <v>2</v>
      </c>
      <c r="F12170" s="145">
        <f t="shared" si="3"/>
        <v>2016</v>
      </c>
      <c r="G12170" s="153" t="s">
        <v>9155</v>
      </c>
      <c r="H12170" s="143">
        <v>11242</v>
      </c>
      <c r="I12170" s="143">
        <v>2325151</v>
      </c>
      <c r="J12170" s="143">
        <v>4475</v>
      </c>
      <c r="K12170" s="147" t="s">
        <v>77</v>
      </c>
      <c r="L12170" s="152"/>
      <c r="M12170" s="57"/>
      <c r="N12170" s="150"/>
      <c r="O12170" s="150"/>
      <c r="P12170" s="150"/>
      <c r="Q12170" s="150"/>
    </row>
    <row r="12171" spans="1:17" ht="15">
      <c r="A12171" s="142">
        <v>53839</v>
      </c>
      <c r="B12171" s="143">
        <f t="shared" si="0"/>
        <v>5</v>
      </c>
      <c r="C12171" s="143">
        <f t="shared" si="1"/>
        <v>2047</v>
      </c>
      <c r="D12171" s="154">
        <v>42410</v>
      </c>
      <c r="E12171" s="145">
        <f t="shared" si="2"/>
        <v>2</v>
      </c>
      <c r="F12171" s="145">
        <f t="shared" si="3"/>
        <v>2016</v>
      </c>
      <c r="G12171" s="153" t="s">
        <v>9156</v>
      </c>
      <c r="H12171" s="143">
        <v>11245</v>
      </c>
      <c r="I12171" s="143">
        <v>2325154</v>
      </c>
      <c r="J12171" s="143">
        <v>2499</v>
      </c>
      <c r="K12171" s="147" t="s">
        <v>77</v>
      </c>
      <c r="L12171" s="152"/>
      <c r="M12171" s="57"/>
      <c r="N12171" s="150"/>
      <c r="O12171" s="150"/>
      <c r="P12171" s="150"/>
      <c r="Q12171" s="150"/>
    </row>
    <row r="12172" spans="1:17" ht="15">
      <c r="A12172" s="142">
        <v>53840</v>
      </c>
      <c r="B12172" s="143">
        <f t="shared" si="0"/>
        <v>5</v>
      </c>
      <c r="C12172" s="143">
        <f t="shared" si="1"/>
        <v>2047</v>
      </c>
      <c r="D12172" s="154">
        <v>42410</v>
      </c>
      <c r="E12172" s="145">
        <f t="shared" si="2"/>
        <v>2</v>
      </c>
      <c r="F12172" s="145">
        <f t="shared" si="3"/>
        <v>2016</v>
      </c>
      <c r="G12172" s="153" t="s">
        <v>9157</v>
      </c>
      <c r="H12172" s="143">
        <v>0</v>
      </c>
      <c r="I12172" s="143">
        <v>2325157</v>
      </c>
      <c r="J12172" s="143">
        <v>4475</v>
      </c>
      <c r="K12172" s="147" t="s">
        <v>77</v>
      </c>
      <c r="L12172" s="152"/>
      <c r="M12172" s="57"/>
      <c r="N12172" s="150"/>
      <c r="O12172" s="150"/>
      <c r="P12172" s="150"/>
      <c r="Q12172" s="150"/>
    </row>
    <row r="12173" spans="1:17" ht="15">
      <c r="A12173" s="142">
        <v>53841</v>
      </c>
      <c r="B12173" s="143">
        <f t="shared" si="0"/>
        <v>5</v>
      </c>
      <c r="C12173" s="143">
        <f t="shared" si="1"/>
        <v>2047</v>
      </c>
      <c r="D12173" s="154">
        <v>42410</v>
      </c>
      <c r="E12173" s="145">
        <f t="shared" si="2"/>
        <v>2</v>
      </c>
      <c r="F12173" s="145">
        <f t="shared" si="3"/>
        <v>2016</v>
      </c>
      <c r="G12173" s="153" t="s">
        <v>9158</v>
      </c>
      <c r="H12173" s="143">
        <v>0</v>
      </c>
      <c r="I12173" s="143">
        <v>2325158</v>
      </c>
      <c r="J12173" s="143">
        <v>2789</v>
      </c>
      <c r="K12173" s="147" t="s">
        <v>77</v>
      </c>
      <c r="L12173" s="152"/>
      <c r="M12173" s="57"/>
      <c r="N12173" s="150"/>
      <c r="O12173" s="150"/>
      <c r="P12173" s="150"/>
      <c r="Q12173" s="150"/>
    </row>
    <row r="12174" spans="1:17" ht="15">
      <c r="A12174" s="142">
        <v>53842</v>
      </c>
      <c r="B12174" s="143">
        <f t="shared" si="0"/>
        <v>5</v>
      </c>
      <c r="C12174" s="143">
        <f t="shared" si="1"/>
        <v>2047</v>
      </c>
      <c r="D12174" s="154">
        <v>42410</v>
      </c>
      <c r="E12174" s="145">
        <f t="shared" si="2"/>
        <v>2</v>
      </c>
      <c r="F12174" s="145">
        <f t="shared" si="3"/>
        <v>2016</v>
      </c>
      <c r="G12174" s="153" t="s">
        <v>9159</v>
      </c>
      <c r="H12174" s="143">
        <v>11237</v>
      </c>
      <c r="I12174" s="143">
        <v>2325159</v>
      </c>
      <c r="J12174" s="143">
        <v>2310</v>
      </c>
      <c r="K12174" s="147" t="s">
        <v>77</v>
      </c>
      <c r="L12174" s="152"/>
      <c r="M12174" s="57"/>
      <c r="N12174" s="150"/>
      <c r="O12174" s="150"/>
      <c r="P12174" s="150"/>
      <c r="Q12174" s="150"/>
    </row>
    <row r="12175" spans="1:17" ht="15">
      <c r="A12175" s="142">
        <v>53843</v>
      </c>
      <c r="B12175" s="143">
        <f t="shared" si="0"/>
        <v>5</v>
      </c>
      <c r="C12175" s="143">
        <f t="shared" si="1"/>
        <v>2047</v>
      </c>
      <c r="D12175" s="154">
        <v>42410</v>
      </c>
      <c r="E12175" s="145">
        <f t="shared" si="2"/>
        <v>2</v>
      </c>
      <c r="F12175" s="145">
        <f t="shared" si="3"/>
        <v>2016</v>
      </c>
      <c r="G12175" s="153" t="s">
        <v>9160</v>
      </c>
      <c r="H12175" s="143">
        <v>11246</v>
      </c>
      <c r="I12175" s="143">
        <v>2325160</v>
      </c>
      <c r="J12175" s="143">
        <v>999</v>
      </c>
      <c r="K12175" s="147" t="s">
        <v>77</v>
      </c>
      <c r="L12175" s="152"/>
      <c r="M12175" s="57"/>
      <c r="N12175" s="150"/>
      <c r="O12175" s="150"/>
      <c r="P12175" s="150"/>
      <c r="Q12175" s="150"/>
    </row>
    <row r="12176" spans="1:17" ht="15">
      <c r="A12176" s="142">
        <v>53844</v>
      </c>
      <c r="B12176" s="143">
        <f t="shared" si="0"/>
        <v>6</v>
      </c>
      <c r="C12176" s="143">
        <f t="shared" si="1"/>
        <v>2047</v>
      </c>
      <c r="D12176" s="154">
        <v>42410</v>
      </c>
      <c r="E12176" s="145">
        <f t="shared" si="2"/>
        <v>2</v>
      </c>
      <c r="F12176" s="145">
        <f t="shared" si="3"/>
        <v>2016</v>
      </c>
      <c r="G12176" s="153" t="s">
        <v>9161</v>
      </c>
      <c r="H12176" s="143">
        <v>10584</v>
      </c>
      <c r="I12176" s="143">
        <v>2325161</v>
      </c>
      <c r="J12176" s="143">
        <v>3930</v>
      </c>
      <c r="K12176" s="147" t="s">
        <v>77</v>
      </c>
      <c r="L12176" s="152"/>
      <c r="M12176" s="57"/>
      <c r="N12176" s="150"/>
      <c r="O12176" s="150"/>
      <c r="P12176" s="150"/>
      <c r="Q12176" s="150"/>
    </row>
    <row r="12177" spans="1:17" ht="15">
      <c r="A12177" s="142">
        <v>53845</v>
      </c>
      <c r="B12177" s="143">
        <f t="shared" si="0"/>
        <v>6</v>
      </c>
      <c r="C12177" s="143">
        <f t="shared" si="1"/>
        <v>2047</v>
      </c>
      <c r="D12177" s="154">
        <v>42410</v>
      </c>
      <c r="E12177" s="145">
        <f t="shared" si="2"/>
        <v>2</v>
      </c>
      <c r="F12177" s="145">
        <f t="shared" si="3"/>
        <v>2016</v>
      </c>
      <c r="G12177" s="153" t="s">
        <v>176</v>
      </c>
      <c r="H12177" s="143">
        <v>0</v>
      </c>
      <c r="I12177" s="143">
        <v>2325163</v>
      </c>
      <c r="J12177" s="143">
        <v>1720</v>
      </c>
      <c r="K12177" s="147" t="s">
        <v>77</v>
      </c>
      <c r="L12177" s="152"/>
      <c r="M12177" s="57"/>
      <c r="N12177" s="150"/>
      <c r="O12177" s="150"/>
      <c r="P12177" s="150"/>
      <c r="Q12177" s="150"/>
    </row>
    <row r="12178" spans="1:17" ht="15">
      <c r="A12178" s="142">
        <v>53846</v>
      </c>
      <c r="B12178" s="143">
        <f t="shared" si="0"/>
        <v>6</v>
      </c>
      <c r="C12178" s="143">
        <f t="shared" si="1"/>
        <v>2047</v>
      </c>
      <c r="D12178" s="154">
        <v>42410</v>
      </c>
      <c r="E12178" s="145">
        <f t="shared" si="2"/>
        <v>2</v>
      </c>
      <c r="F12178" s="145">
        <f t="shared" si="3"/>
        <v>2016</v>
      </c>
      <c r="G12178" s="153" t="s">
        <v>9162</v>
      </c>
      <c r="H12178" s="143">
        <v>11247</v>
      </c>
      <c r="I12178" s="143">
        <v>2325164</v>
      </c>
      <c r="J12178" s="143">
        <v>3930</v>
      </c>
      <c r="K12178" s="147" t="s">
        <v>77</v>
      </c>
      <c r="L12178" s="152"/>
      <c r="M12178" s="57"/>
      <c r="N12178" s="150"/>
      <c r="O12178" s="150"/>
      <c r="P12178" s="150"/>
      <c r="Q12178" s="150"/>
    </row>
    <row r="12179" spans="1:17" ht="15">
      <c r="A12179" s="142">
        <v>53847</v>
      </c>
      <c r="B12179" s="143">
        <f t="shared" si="0"/>
        <v>6</v>
      </c>
      <c r="C12179" s="143">
        <f t="shared" si="1"/>
        <v>2047</v>
      </c>
      <c r="D12179" s="154">
        <v>42410</v>
      </c>
      <c r="E12179" s="145">
        <f t="shared" si="2"/>
        <v>2</v>
      </c>
      <c r="F12179" s="145">
        <f t="shared" si="3"/>
        <v>2016</v>
      </c>
      <c r="G12179" s="153" t="s">
        <v>9163</v>
      </c>
      <c r="H12179" s="143">
        <v>11248</v>
      </c>
      <c r="I12179" s="143">
        <v>2325165</v>
      </c>
      <c r="J12179" s="143">
        <v>1463</v>
      </c>
      <c r="K12179" s="147" t="s">
        <v>77</v>
      </c>
      <c r="L12179" s="152"/>
      <c r="M12179" s="57"/>
      <c r="N12179" s="150"/>
      <c r="O12179" s="150"/>
      <c r="P12179" s="150"/>
      <c r="Q12179" s="150"/>
    </row>
    <row r="12180" spans="1:17" ht="15">
      <c r="A12180" s="142">
        <v>53848</v>
      </c>
      <c r="B12180" s="143">
        <f t="shared" si="0"/>
        <v>6</v>
      </c>
      <c r="C12180" s="143">
        <f t="shared" si="1"/>
        <v>2047</v>
      </c>
      <c r="D12180" s="154">
        <v>42410</v>
      </c>
      <c r="E12180" s="145">
        <f t="shared" si="2"/>
        <v>2</v>
      </c>
      <c r="F12180" s="145">
        <f t="shared" si="3"/>
        <v>2016</v>
      </c>
      <c r="G12180" s="153" t="s">
        <v>9164</v>
      </c>
      <c r="H12180" s="143">
        <v>11249</v>
      </c>
      <c r="I12180" s="143">
        <v>2325168</v>
      </c>
      <c r="J12180" s="143">
        <v>2039</v>
      </c>
      <c r="K12180" s="147" t="s">
        <v>77</v>
      </c>
      <c r="L12180" s="152"/>
      <c r="M12180" s="57"/>
      <c r="N12180" s="150"/>
      <c r="O12180" s="150"/>
      <c r="P12180" s="150"/>
      <c r="Q12180" s="150"/>
    </row>
    <row r="12181" spans="1:17" ht="15">
      <c r="A12181" s="142">
        <v>53849</v>
      </c>
      <c r="B12181" s="143">
        <f t="shared" si="0"/>
        <v>6</v>
      </c>
      <c r="C12181" s="143">
        <f t="shared" si="1"/>
        <v>2047</v>
      </c>
      <c r="D12181" s="154">
        <v>42410</v>
      </c>
      <c r="E12181" s="145">
        <f t="shared" si="2"/>
        <v>2</v>
      </c>
      <c r="F12181" s="145">
        <f t="shared" si="3"/>
        <v>2016</v>
      </c>
      <c r="G12181" s="153" t="s">
        <v>9165</v>
      </c>
      <c r="H12181" s="143">
        <v>11250</v>
      </c>
      <c r="I12181" s="143">
        <v>2325169</v>
      </c>
      <c r="J12181" s="143">
        <v>1849</v>
      </c>
      <c r="K12181" s="147" t="s">
        <v>77</v>
      </c>
      <c r="L12181" s="152"/>
      <c r="M12181" s="57"/>
      <c r="N12181" s="150"/>
      <c r="O12181" s="150"/>
      <c r="P12181" s="150"/>
      <c r="Q12181" s="150"/>
    </row>
    <row r="12182" spans="1:17" ht="15">
      <c r="A12182" s="142">
        <v>53850</v>
      </c>
      <c r="B12182" s="143">
        <f t="shared" si="0"/>
        <v>6</v>
      </c>
      <c r="C12182" s="143">
        <f t="shared" si="1"/>
        <v>2047</v>
      </c>
      <c r="D12182" s="154">
        <v>42410</v>
      </c>
      <c r="E12182" s="145">
        <f t="shared" si="2"/>
        <v>2</v>
      </c>
      <c r="F12182" s="145">
        <f t="shared" si="3"/>
        <v>2016</v>
      </c>
      <c r="G12182" s="153" t="s">
        <v>9166</v>
      </c>
      <c r="H12182" s="143">
        <v>0</v>
      </c>
      <c r="I12182" s="143">
        <v>2325172</v>
      </c>
      <c r="J12182" s="143">
        <v>4060</v>
      </c>
      <c r="K12182" s="147" t="s">
        <v>77</v>
      </c>
      <c r="L12182" s="152"/>
      <c r="M12182" s="57"/>
      <c r="N12182" s="150"/>
      <c r="O12182" s="150"/>
      <c r="P12182" s="150"/>
      <c r="Q12182" s="150"/>
    </row>
    <row r="12183" spans="1:17" ht="15">
      <c r="A12183" s="142">
        <v>53851</v>
      </c>
      <c r="B12183" s="143">
        <f t="shared" si="0"/>
        <v>6</v>
      </c>
      <c r="C12183" s="143">
        <f t="shared" si="1"/>
        <v>2047</v>
      </c>
      <c r="D12183" s="154">
        <v>42410</v>
      </c>
      <c r="E12183" s="145">
        <f t="shared" si="2"/>
        <v>2</v>
      </c>
      <c r="F12183" s="145">
        <f t="shared" si="3"/>
        <v>2016</v>
      </c>
      <c r="G12183" s="153" t="s">
        <v>9167</v>
      </c>
      <c r="H12183" s="143">
        <v>11251</v>
      </c>
      <c r="I12183" s="143">
        <v>2325173</v>
      </c>
      <c r="J12183" s="143">
        <v>2949</v>
      </c>
      <c r="K12183" s="147" t="s">
        <v>77</v>
      </c>
      <c r="L12183" s="152"/>
      <c r="M12183" s="57"/>
      <c r="N12183" s="150"/>
      <c r="O12183" s="150"/>
      <c r="P12183" s="150"/>
      <c r="Q12183" s="150"/>
    </row>
    <row r="12184" spans="1:17" ht="15">
      <c r="A12184" s="142">
        <v>53852</v>
      </c>
      <c r="B12184" s="143">
        <f t="shared" si="0"/>
        <v>6</v>
      </c>
      <c r="C12184" s="143">
        <f t="shared" si="1"/>
        <v>2047</v>
      </c>
      <c r="D12184" s="154">
        <v>42410</v>
      </c>
      <c r="E12184" s="145">
        <f t="shared" si="2"/>
        <v>2</v>
      </c>
      <c r="F12184" s="145">
        <f t="shared" si="3"/>
        <v>2016</v>
      </c>
      <c r="G12184" s="153" t="s">
        <v>176</v>
      </c>
      <c r="H12184" s="143">
        <v>11243</v>
      </c>
      <c r="I12184" s="143">
        <v>2325174</v>
      </c>
      <c r="J12184" s="143">
        <v>2649</v>
      </c>
      <c r="K12184" s="147" t="s">
        <v>77</v>
      </c>
      <c r="L12184" s="152"/>
      <c r="M12184" s="57"/>
      <c r="N12184" s="150"/>
      <c r="O12184" s="150"/>
      <c r="P12184" s="150"/>
      <c r="Q12184" s="150"/>
    </row>
    <row r="12185" spans="1:17" ht="15">
      <c r="A12185" s="142">
        <v>53853</v>
      </c>
      <c r="B12185" s="143">
        <f t="shared" si="0"/>
        <v>6</v>
      </c>
      <c r="C12185" s="143">
        <f t="shared" si="1"/>
        <v>2047</v>
      </c>
      <c r="D12185" s="154">
        <v>42410</v>
      </c>
      <c r="E12185" s="145">
        <f t="shared" si="2"/>
        <v>2</v>
      </c>
      <c r="F12185" s="145">
        <f t="shared" si="3"/>
        <v>2016</v>
      </c>
      <c r="G12185" s="153" t="s">
        <v>9167</v>
      </c>
      <c r="H12185" s="143">
        <v>11251</v>
      </c>
      <c r="I12185" s="143">
        <v>2325175</v>
      </c>
      <c r="J12185" s="143">
        <v>1699</v>
      </c>
      <c r="K12185" s="147" t="s">
        <v>77</v>
      </c>
      <c r="L12185" s="152"/>
      <c r="M12185" s="57"/>
      <c r="N12185" s="150"/>
      <c r="O12185" s="150"/>
      <c r="P12185" s="150"/>
      <c r="Q12185" s="150"/>
    </row>
    <row r="12186" spans="1:17" ht="15">
      <c r="A12186" s="142">
        <v>53854</v>
      </c>
      <c r="B12186" s="143">
        <f t="shared" si="0"/>
        <v>6</v>
      </c>
      <c r="C12186" s="143">
        <f t="shared" si="1"/>
        <v>2047</v>
      </c>
      <c r="D12186" s="154">
        <v>42410</v>
      </c>
      <c r="E12186" s="145">
        <f t="shared" si="2"/>
        <v>2</v>
      </c>
      <c r="F12186" s="145">
        <f t="shared" si="3"/>
        <v>2016</v>
      </c>
      <c r="G12186" s="153" t="s">
        <v>9168</v>
      </c>
      <c r="H12186" s="143">
        <v>18536</v>
      </c>
      <c r="I12186" s="143">
        <v>2325178</v>
      </c>
      <c r="J12186" s="143">
        <v>4083</v>
      </c>
      <c r="K12186" s="147" t="s">
        <v>77</v>
      </c>
      <c r="L12186" s="152"/>
      <c r="M12186" s="57"/>
      <c r="N12186" s="150"/>
      <c r="O12186" s="150"/>
      <c r="P12186" s="150"/>
      <c r="Q12186" s="150"/>
    </row>
    <row r="12187" spans="1:17" ht="15">
      <c r="A12187" s="142">
        <v>53855</v>
      </c>
      <c r="B12187" s="143">
        <f t="shared" si="0"/>
        <v>6</v>
      </c>
      <c r="C12187" s="143">
        <f t="shared" si="1"/>
        <v>2047</v>
      </c>
      <c r="D12187" s="154">
        <v>42410</v>
      </c>
      <c r="E12187" s="145">
        <f t="shared" si="2"/>
        <v>2</v>
      </c>
      <c r="F12187" s="145">
        <f t="shared" si="3"/>
        <v>2016</v>
      </c>
      <c r="G12187" s="153" t="s">
        <v>9169</v>
      </c>
      <c r="H12187" s="143">
        <v>11252</v>
      </c>
      <c r="I12187" s="143">
        <v>2325179</v>
      </c>
      <c r="J12187" s="143">
        <v>3040</v>
      </c>
      <c r="K12187" s="147" t="s">
        <v>77</v>
      </c>
      <c r="L12187" s="152"/>
      <c r="M12187" s="57"/>
      <c r="N12187" s="150"/>
      <c r="O12187" s="150"/>
      <c r="P12187" s="150"/>
      <c r="Q12187" s="150"/>
    </row>
    <row r="12188" spans="1:17" ht="15">
      <c r="A12188" s="142">
        <v>53856</v>
      </c>
      <c r="B12188" s="143">
        <f t="shared" si="0"/>
        <v>6</v>
      </c>
      <c r="C12188" s="143">
        <f t="shared" si="1"/>
        <v>2047</v>
      </c>
      <c r="D12188" s="154">
        <v>42410</v>
      </c>
      <c r="E12188" s="145">
        <f t="shared" si="2"/>
        <v>2</v>
      </c>
      <c r="F12188" s="145">
        <f t="shared" si="3"/>
        <v>2016</v>
      </c>
      <c r="G12188" s="153" t="s">
        <v>9170</v>
      </c>
      <c r="H12188" s="143">
        <v>11253</v>
      </c>
      <c r="I12188" s="143">
        <v>2325180</v>
      </c>
      <c r="J12188" s="143">
        <v>1799</v>
      </c>
      <c r="K12188" s="147" t="s">
        <v>77</v>
      </c>
      <c r="L12188" s="152"/>
      <c r="M12188" s="57"/>
      <c r="N12188" s="150"/>
      <c r="O12188" s="150"/>
      <c r="P12188" s="150"/>
      <c r="Q12188" s="150"/>
    </row>
    <row r="12189" spans="1:17" ht="15">
      <c r="A12189" s="142">
        <v>53857</v>
      </c>
      <c r="B12189" s="143">
        <f t="shared" si="0"/>
        <v>6</v>
      </c>
      <c r="C12189" s="143">
        <f t="shared" si="1"/>
        <v>2047</v>
      </c>
      <c r="D12189" s="154">
        <v>42410</v>
      </c>
      <c r="E12189" s="145">
        <f t="shared" si="2"/>
        <v>2</v>
      </c>
      <c r="F12189" s="145">
        <f t="shared" si="3"/>
        <v>2016</v>
      </c>
      <c r="G12189" s="153" t="s">
        <v>9171</v>
      </c>
      <c r="H12189" s="143">
        <v>11254</v>
      </c>
      <c r="I12189" s="143">
        <v>2325181</v>
      </c>
      <c r="J12189" s="143">
        <v>2269</v>
      </c>
      <c r="K12189" s="147" t="s">
        <v>77</v>
      </c>
      <c r="L12189" s="152"/>
      <c r="M12189" s="57"/>
      <c r="N12189" s="150"/>
      <c r="O12189" s="150"/>
      <c r="P12189" s="150"/>
      <c r="Q12189" s="150"/>
    </row>
    <row r="12190" spans="1:17" ht="15">
      <c r="A12190" s="142">
        <v>53858</v>
      </c>
      <c r="B12190" s="143">
        <f t="shared" si="0"/>
        <v>6</v>
      </c>
      <c r="C12190" s="143">
        <f t="shared" si="1"/>
        <v>2047</v>
      </c>
      <c r="D12190" s="154">
        <v>42410</v>
      </c>
      <c r="E12190" s="145">
        <f t="shared" si="2"/>
        <v>2</v>
      </c>
      <c r="F12190" s="145">
        <f t="shared" si="3"/>
        <v>2016</v>
      </c>
      <c r="G12190" s="153" t="s">
        <v>9172</v>
      </c>
      <c r="H12190" s="143">
        <v>0</v>
      </c>
      <c r="I12190" s="143">
        <v>2325183</v>
      </c>
      <c r="J12190" s="143">
        <v>5464</v>
      </c>
      <c r="K12190" s="147" t="s">
        <v>77</v>
      </c>
      <c r="L12190" s="152"/>
      <c r="M12190" s="57"/>
      <c r="N12190" s="150"/>
      <c r="O12190" s="150"/>
      <c r="P12190" s="150"/>
      <c r="Q12190" s="150"/>
    </row>
    <row r="12191" spans="1:17" ht="15">
      <c r="A12191" s="142">
        <v>53859</v>
      </c>
      <c r="B12191" s="143">
        <f t="shared" si="0"/>
        <v>6</v>
      </c>
      <c r="C12191" s="143">
        <f t="shared" si="1"/>
        <v>2047</v>
      </c>
      <c r="D12191" s="154">
        <v>42410</v>
      </c>
      <c r="E12191" s="145">
        <f t="shared" si="2"/>
        <v>2</v>
      </c>
      <c r="F12191" s="145">
        <f t="shared" si="3"/>
        <v>2016</v>
      </c>
      <c r="G12191" s="153" t="s">
        <v>9173</v>
      </c>
      <c r="H12191" s="143">
        <v>8746</v>
      </c>
      <c r="I12191" s="143">
        <v>2325184</v>
      </c>
      <c r="J12191" s="143">
        <v>2619</v>
      </c>
      <c r="K12191" s="147" t="s">
        <v>77</v>
      </c>
      <c r="L12191" s="152"/>
      <c r="M12191" s="57"/>
      <c r="N12191" s="150"/>
      <c r="O12191" s="150"/>
      <c r="P12191" s="150"/>
      <c r="Q12191" s="150"/>
    </row>
    <row r="12192" spans="1:17" ht="15">
      <c r="A12192" s="142">
        <v>53860</v>
      </c>
      <c r="B12192" s="143">
        <f t="shared" si="0"/>
        <v>6</v>
      </c>
      <c r="C12192" s="143">
        <f t="shared" si="1"/>
        <v>2047</v>
      </c>
      <c r="D12192" s="154">
        <v>42410</v>
      </c>
      <c r="E12192" s="145">
        <f t="shared" si="2"/>
        <v>2</v>
      </c>
      <c r="F12192" s="145">
        <f t="shared" si="3"/>
        <v>2016</v>
      </c>
      <c r="G12192" s="153" t="s">
        <v>9174</v>
      </c>
      <c r="H12192" s="143">
        <v>11255</v>
      </c>
      <c r="I12192" s="143">
        <v>2325185</v>
      </c>
      <c r="J12192" s="143">
        <v>3689</v>
      </c>
      <c r="K12192" s="147" t="s">
        <v>77</v>
      </c>
      <c r="L12192" s="152"/>
      <c r="M12192" s="57"/>
      <c r="N12192" s="150"/>
      <c r="O12192" s="150"/>
      <c r="P12192" s="150"/>
      <c r="Q12192" s="150"/>
    </row>
    <row r="12193" spans="1:17" ht="15">
      <c r="A12193" s="142">
        <v>53861</v>
      </c>
      <c r="B12193" s="143">
        <f t="shared" si="0"/>
        <v>6</v>
      </c>
      <c r="C12193" s="143">
        <f t="shared" si="1"/>
        <v>2047</v>
      </c>
      <c r="D12193" s="154">
        <v>42410</v>
      </c>
      <c r="E12193" s="145">
        <f t="shared" si="2"/>
        <v>2</v>
      </c>
      <c r="F12193" s="145">
        <f t="shared" si="3"/>
        <v>2016</v>
      </c>
      <c r="G12193" s="153" t="s">
        <v>4998</v>
      </c>
      <c r="H12193" s="143">
        <v>7179</v>
      </c>
      <c r="I12193" s="143">
        <v>2325186</v>
      </c>
      <c r="J12193" s="143">
        <v>3753</v>
      </c>
      <c r="K12193" s="147" t="s">
        <v>77</v>
      </c>
      <c r="L12193" s="152"/>
      <c r="M12193" s="57"/>
      <c r="N12193" s="150"/>
      <c r="O12193" s="150"/>
      <c r="P12193" s="150"/>
      <c r="Q12193" s="150"/>
    </row>
    <row r="12194" spans="1:17" ht="15">
      <c r="A12194" s="142">
        <v>53862</v>
      </c>
      <c r="B12194" s="143">
        <f t="shared" si="0"/>
        <v>6</v>
      </c>
      <c r="C12194" s="143">
        <f t="shared" si="1"/>
        <v>2047</v>
      </c>
      <c r="D12194" s="154">
        <v>42410</v>
      </c>
      <c r="E12194" s="145">
        <f t="shared" si="2"/>
        <v>2</v>
      </c>
      <c r="F12194" s="145">
        <f t="shared" si="3"/>
        <v>2016</v>
      </c>
      <c r="G12194" s="153" t="s">
        <v>9175</v>
      </c>
      <c r="H12194" s="143">
        <v>10892</v>
      </c>
      <c r="I12194" s="143">
        <v>2325189</v>
      </c>
      <c r="J12194" s="143">
        <v>3949</v>
      </c>
      <c r="K12194" s="147" t="s">
        <v>77</v>
      </c>
      <c r="L12194" s="152"/>
      <c r="M12194" s="57"/>
      <c r="N12194" s="150"/>
      <c r="O12194" s="150"/>
      <c r="P12194" s="150"/>
      <c r="Q12194" s="150"/>
    </row>
    <row r="12195" spans="1:17" ht="15">
      <c r="A12195" s="142">
        <v>53863</v>
      </c>
      <c r="B12195" s="143">
        <f t="shared" si="0"/>
        <v>6</v>
      </c>
      <c r="C12195" s="143">
        <f t="shared" si="1"/>
        <v>2047</v>
      </c>
      <c r="D12195" s="154">
        <v>42410</v>
      </c>
      <c r="E12195" s="145">
        <f t="shared" si="2"/>
        <v>2</v>
      </c>
      <c r="F12195" s="145">
        <f t="shared" si="3"/>
        <v>2016</v>
      </c>
      <c r="G12195" s="153" t="s">
        <v>9176</v>
      </c>
      <c r="H12195" s="143">
        <v>11258</v>
      </c>
      <c r="I12195" s="143">
        <v>2325190</v>
      </c>
      <c r="J12195" s="143">
        <v>70499</v>
      </c>
      <c r="K12195" s="147" t="s">
        <v>77</v>
      </c>
      <c r="L12195" s="152"/>
      <c r="M12195" s="57"/>
      <c r="N12195" s="150"/>
      <c r="O12195" s="150"/>
      <c r="P12195" s="150"/>
      <c r="Q12195" s="150"/>
    </row>
    <row r="12196" spans="1:17" ht="15">
      <c r="A12196" s="142">
        <v>53864</v>
      </c>
      <c r="B12196" s="143">
        <f t="shared" si="0"/>
        <v>6</v>
      </c>
      <c r="C12196" s="143">
        <f t="shared" si="1"/>
        <v>2047</v>
      </c>
      <c r="D12196" s="154">
        <v>42410</v>
      </c>
      <c r="E12196" s="145">
        <f t="shared" si="2"/>
        <v>2</v>
      </c>
      <c r="F12196" s="145">
        <f t="shared" si="3"/>
        <v>2016</v>
      </c>
      <c r="G12196" s="153" t="s">
        <v>9177</v>
      </c>
      <c r="H12196" s="143">
        <v>56113</v>
      </c>
      <c r="I12196" s="143">
        <v>2325191</v>
      </c>
      <c r="J12196" s="143">
        <v>2892</v>
      </c>
      <c r="K12196" s="147" t="s">
        <v>77</v>
      </c>
      <c r="L12196" s="152"/>
      <c r="M12196" s="57"/>
      <c r="N12196" s="150"/>
      <c r="O12196" s="150"/>
      <c r="P12196" s="150"/>
      <c r="Q12196" s="150"/>
    </row>
    <row r="12197" spans="1:17" ht="15">
      <c r="A12197" s="142">
        <v>53865</v>
      </c>
      <c r="B12197" s="143">
        <f t="shared" si="0"/>
        <v>6</v>
      </c>
      <c r="C12197" s="143">
        <f t="shared" si="1"/>
        <v>2047</v>
      </c>
      <c r="D12197" s="154">
        <v>42410</v>
      </c>
      <c r="E12197" s="145">
        <f t="shared" si="2"/>
        <v>2</v>
      </c>
      <c r="F12197" s="145">
        <f t="shared" si="3"/>
        <v>2016</v>
      </c>
      <c r="G12197" s="153" t="s">
        <v>9178</v>
      </c>
      <c r="H12197" s="143">
        <v>0</v>
      </c>
      <c r="I12197" s="143">
        <v>2325197</v>
      </c>
      <c r="J12197" s="143">
        <v>4389</v>
      </c>
      <c r="K12197" s="147" t="s">
        <v>77</v>
      </c>
      <c r="L12197" s="152"/>
      <c r="M12197" s="57"/>
      <c r="N12197" s="150"/>
      <c r="O12197" s="150"/>
      <c r="P12197" s="150"/>
      <c r="Q12197" s="150"/>
    </row>
    <row r="12198" spans="1:17" ht="15">
      <c r="A12198" s="142">
        <v>53866</v>
      </c>
      <c r="B12198" s="143">
        <f t="shared" si="0"/>
        <v>6</v>
      </c>
      <c r="C12198" s="143">
        <f t="shared" si="1"/>
        <v>2047</v>
      </c>
      <c r="D12198" s="154">
        <v>42410</v>
      </c>
      <c r="E12198" s="145">
        <f t="shared" si="2"/>
        <v>2</v>
      </c>
      <c r="F12198" s="145">
        <f t="shared" si="3"/>
        <v>2016</v>
      </c>
      <c r="G12198" s="153" t="s">
        <v>9179</v>
      </c>
      <c r="H12198" s="143">
        <v>11262</v>
      </c>
      <c r="I12198" s="143">
        <v>2325198</v>
      </c>
      <c r="J12198" s="143">
        <v>3098</v>
      </c>
      <c r="K12198" s="147" t="s">
        <v>77</v>
      </c>
      <c r="L12198" s="152"/>
      <c r="M12198" s="57"/>
      <c r="N12198" s="150"/>
      <c r="O12198" s="150"/>
      <c r="P12198" s="150"/>
      <c r="Q12198" s="150"/>
    </row>
    <row r="12199" spans="1:17" ht="15">
      <c r="A12199" s="142">
        <v>53867</v>
      </c>
      <c r="B12199" s="143">
        <f t="shared" si="0"/>
        <v>6</v>
      </c>
      <c r="C12199" s="143">
        <f t="shared" si="1"/>
        <v>2047</v>
      </c>
      <c r="D12199" s="154">
        <v>42410</v>
      </c>
      <c r="E12199" s="145">
        <f t="shared" si="2"/>
        <v>2</v>
      </c>
      <c r="F12199" s="145">
        <f t="shared" si="3"/>
        <v>2016</v>
      </c>
      <c r="G12199" s="153" t="s">
        <v>9180</v>
      </c>
      <c r="H12199" s="143">
        <v>11265</v>
      </c>
      <c r="I12199" s="143">
        <v>2325202</v>
      </c>
      <c r="J12199" s="143">
        <v>3930</v>
      </c>
      <c r="K12199" s="147" t="s">
        <v>77</v>
      </c>
      <c r="L12199" s="152"/>
      <c r="M12199" s="57"/>
      <c r="N12199" s="150"/>
      <c r="O12199" s="150"/>
      <c r="P12199" s="150"/>
      <c r="Q12199" s="150"/>
    </row>
    <row r="12200" spans="1:17" ht="15">
      <c r="A12200" s="142">
        <v>53868</v>
      </c>
      <c r="B12200" s="143">
        <f t="shared" si="0"/>
        <v>6</v>
      </c>
      <c r="C12200" s="143">
        <f t="shared" si="1"/>
        <v>2047</v>
      </c>
      <c r="D12200" s="154">
        <v>42410</v>
      </c>
      <c r="E12200" s="145">
        <f t="shared" si="2"/>
        <v>2</v>
      </c>
      <c r="F12200" s="145">
        <f t="shared" si="3"/>
        <v>2016</v>
      </c>
      <c r="G12200" s="153" t="s">
        <v>9181</v>
      </c>
      <c r="H12200" s="143">
        <v>11266</v>
      </c>
      <c r="I12200" s="143">
        <v>2325203</v>
      </c>
      <c r="J12200" s="143">
        <v>2293</v>
      </c>
      <c r="K12200" s="147" t="s">
        <v>77</v>
      </c>
      <c r="L12200" s="152"/>
      <c r="M12200" s="57"/>
      <c r="N12200" s="150"/>
      <c r="O12200" s="150"/>
      <c r="P12200" s="150"/>
      <c r="Q12200" s="150"/>
    </row>
    <row r="12201" spans="1:17" ht="15">
      <c r="A12201" s="142">
        <v>53869</v>
      </c>
      <c r="B12201" s="143">
        <f t="shared" si="0"/>
        <v>6</v>
      </c>
      <c r="C12201" s="143">
        <f t="shared" si="1"/>
        <v>2047</v>
      </c>
      <c r="D12201" s="154">
        <v>42410</v>
      </c>
      <c r="E12201" s="145">
        <f t="shared" si="2"/>
        <v>2</v>
      </c>
      <c r="F12201" s="145">
        <f t="shared" si="3"/>
        <v>2016</v>
      </c>
      <c r="G12201" s="153" t="s">
        <v>9182</v>
      </c>
      <c r="H12201" s="143">
        <v>11264</v>
      </c>
      <c r="I12201" s="143">
        <v>2325205</v>
      </c>
      <c r="J12201" s="143">
        <v>6309</v>
      </c>
      <c r="K12201" s="147" t="s">
        <v>77</v>
      </c>
      <c r="L12201" s="152"/>
      <c r="M12201" s="57"/>
      <c r="N12201" s="150"/>
      <c r="O12201" s="150"/>
      <c r="P12201" s="150"/>
      <c r="Q12201" s="150"/>
    </row>
    <row r="12202" spans="1:17" ht="15">
      <c r="A12202" s="142">
        <v>53870</v>
      </c>
      <c r="B12202" s="143">
        <f t="shared" si="0"/>
        <v>6</v>
      </c>
      <c r="C12202" s="143">
        <f t="shared" si="1"/>
        <v>2047</v>
      </c>
      <c r="D12202" s="154">
        <v>42410</v>
      </c>
      <c r="E12202" s="145">
        <f t="shared" si="2"/>
        <v>2</v>
      </c>
      <c r="F12202" s="145">
        <f t="shared" si="3"/>
        <v>2016</v>
      </c>
      <c r="G12202" s="153" t="s">
        <v>9183</v>
      </c>
      <c r="H12202" s="143">
        <v>11269</v>
      </c>
      <c r="I12202" s="143">
        <v>2325208</v>
      </c>
      <c r="J12202" s="143">
        <v>3359</v>
      </c>
      <c r="K12202" s="147" t="s">
        <v>77</v>
      </c>
      <c r="L12202" s="152"/>
      <c r="M12202" s="57"/>
      <c r="N12202" s="150"/>
      <c r="O12202" s="150"/>
      <c r="P12202" s="150"/>
      <c r="Q12202" s="150"/>
    </row>
    <row r="12203" spans="1:17" ht="15">
      <c r="A12203" s="142">
        <v>53871</v>
      </c>
      <c r="B12203" s="143">
        <f t="shared" si="0"/>
        <v>6</v>
      </c>
      <c r="C12203" s="143">
        <f t="shared" si="1"/>
        <v>2047</v>
      </c>
      <c r="D12203" s="154">
        <v>42410</v>
      </c>
      <c r="E12203" s="145">
        <f t="shared" si="2"/>
        <v>2</v>
      </c>
      <c r="F12203" s="145">
        <f t="shared" si="3"/>
        <v>2016</v>
      </c>
      <c r="G12203" s="153" t="s">
        <v>9184</v>
      </c>
      <c r="H12203" s="143">
        <v>11270</v>
      </c>
      <c r="I12203" s="143">
        <v>2325209</v>
      </c>
      <c r="J12203" s="143">
        <v>4859</v>
      </c>
      <c r="K12203" s="147" t="s">
        <v>77</v>
      </c>
      <c r="L12203" s="152"/>
      <c r="M12203" s="57"/>
      <c r="N12203" s="150"/>
      <c r="O12203" s="150"/>
      <c r="P12203" s="150"/>
      <c r="Q12203" s="150"/>
    </row>
    <row r="12204" spans="1:17" ht="15">
      <c r="A12204" s="142">
        <v>53872</v>
      </c>
      <c r="B12204" s="143">
        <f t="shared" si="0"/>
        <v>6</v>
      </c>
      <c r="C12204" s="143">
        <f t="shared" si="1"/>
        <v>2047</v>
      </c>
      <c r="D12204" s="154">
        <v>42410</v>
      </c>
      <c r="E12204" s="145">
        <f t="shared" si="2"/>
        <v>2</v>
      </c>
      <c r="F12204" s="145">
        <f t="shared" si="3"/>
        <v>2016</v>
      </c>
      <c r="G12204" s="153" t="s">
        <v>9185</v>
      </c>
      <c r="H12204" s="143">
        <v>11271</v>
      </c>
      <c r="I12204" s="143">
        <v>2325210</v>
      </c>
      <c r="J12204" s="143">
        <v>1599</v>
      </c>
      <c r="K12204" s="147" t="s">
        <v>77</v>
      </c>
      <c r="L12204" s="152"/>
      <c r="M12204" s="57"/>
      <c r="N12204" s="150"/>
      <c r="O12204" s="150"/>
      <c r="P12204" s="150"/>
      <c r="Q12204" s="150"/>
    </row>
    <row r="12205" spans="1:17" ht="15">
      <c r="A12205" s="142">
        <v>53873</v>
      </c>
      <c r="B12205" s="143">
        <f t="shared" si="0"/>
        <v>6</v>
      </c>
      <c r="C12205" s="143">
        <f t="shared" si="1"/>
        <v>2047</v>
      </c>
      <c r="D12205" s="154">
        <v>42411</v>
      </c>
      <c r="E12205" s="145">
        <f t="shared" si="2"/>
        <v>2</v>
      </c>
      <c r="F12205" s="145">
        <f t="shared" si="3"/>
        <v>2016</v>
      </c>
      <c r="G12205" s="153" t="s">
        <v>9186</v>
      </c>
      <c r="H12205" s="143">
        <v>11273</v>
      </c>
      <c r="I12205" s="143">
        <v>2325213</v>
      </c>
      <c r="J12205" s="143">
        <v>1499</v>
      </c>
      <c r="K12205" s="147" t="s">
        <v>77</v>
      </c>
      <c r="L12205" s="152"/>
      <c r="M12205" s="57"/>
      <c r="N12205" s="150"/>
      <c r="O12205" s="150"/>
      <c r="P12205" s="150"/>
      <c r="Q12205" s="150"/>
    </row>
    <row r="12206" spans="1:17" ht="15">
      <c r="A12206" s="142">
        <v>53874</v>
      </c>
      <c r="B12206" s="143">
        <f t="shared" si="0"/>
        <v>7</v>
      </c>
      <c r="C12206" s="143">
        <f t="shared" si="1"/>
        <v>2047</v>
      </c>
      <c r="D12206" s="154">
        <v>42411</v>
      </c>
      <c r="E12206" s="145">
        <f t="shared" si="2"/>
        <v>2</v>
      </c>
      <c r="F12206" s="145">
        <f t="shared" si="3"/>
        <v>2016</v>
      </c>
      <c r="G12206" s="153" t="s">
        <v>9096</v>
      </c>
      <c r="H12206" s="143">
        <v>8771</v>
      </c>
      <c r="I12206" s="143">
        <v>2325221</v>
      </c>
      <c r="J12206" s="143">
        <v>1349</v>
      </c>
      <c r="K12206" s="147" t="s">
        <v>77</v>
      </c>
      <c r="L12206" s="152"/>
      <c r="M12206" s="57"/>
      <c r="N12206" s="150"/>
      <c r="O12206" s="150"/>
      <c r="P12206" s="150"/>
      <c r="Q12206" s="150"/>
    </row>
    <row r="12207" spans="1:17" ht="15">
      <c r="A12207" s="142">
        <v>53875</v>
      </c>
      <c r="B12207" s="143">
        <f t="shared" si="0"/>
        <v>7</v>
      </c>
      <c r="C12207" s="143">
        <f t="shared" si="1"/>
        <v>2047</v>
      </c>
      <c r="D12207" s="154">
        <v>42411</v>
      </c>
      <c r="E12207" s="145">
        <f t="shared" si="2"/>
        <v>2</v>
      </c>
      <c r="F12207" s="145">
        <f t="shared" si="3"/>
        <v>2016</v>
      </c>
      <c r="G12207" s="153" t="s">
        <v>9187</v>
      </c>
      <c r="H12207" s="143">
        <v>11277</v>
      </c>
      <c r="I12207" s="143">
        <v>2325222</v>
      </c>
      <c r="J12207" s="143">
        <v>1489</v>
      </c>
      <c r="K12207" s="147" t="s">
        <v>77</v>
      </c>
      <c r="L12207" s="152"/>
      <c r="M12207" s="57"/>
      <c r="N12207" s="150"/>
      <c r="O12207" s="150"/>
      <c r="P12207" s="150"/>
      <c r="Q12207" s="150"/>
    </row>
    <row r="12208" spans="1:17" ht="15">
      <c r="A12208" s="142">
        <v>53876</v>
      </c>
      <c r="B12208" s="143">
        <f t="shared" si="0"/>
        <v>7</v>
      </c>
      <c r="C12208" s="143">
        <f t="shared" si="1"/>
        <v>2047</v>
      </c>
      <c r="D12208" s="154">
        <v>42411</v>
      </c>
      <c r="E12208" s="145">
        <f t="shared" si="2"/>
        <v>2</v>
      </c>
      <c r="F12208" s="145">
        <f t="shared" si="3"/>
        <v>2016</v>
      </c>
      <c r="G12208" s="146"/>
      <c r="H12208" s="143">
        <v>11278</v>
      </c>
      <c r="I12208" s="143">
        <v>2325223</v>
      </c>
      <c r="J12208" s="143">
        <v>2620</v>
      </c>
      <c r="K12208" s="147" t="s">
        <v>77</v>
      </c>
      <c r="L12208" s="152"/>
      <c r="M12208" s="57"/>
      <c r="N12208" s="150"/>
      <c r="O12208" s="150"/>
      <c r="P12208" s="150"/>
      <c r="Q12208" s="150"/>
    </row>
    <row r="12209" spans="1:17" ht="15">
      <c r="A12209" s="142">
        <v>53877</v>
      </c>
      <c r="B12209" s="143">
        <f t="shared" si="0"/>
        <v>7</v>
      </c>
      <c r="C12209" s="143">
        <f t="shared" si="1"/>
        <v>2047</v>
      </c>
      <c r="D12209" s="154">
        <v>42411</v>
      </c>
      <c r="E12209" s="145">
        <f t="shared" si="2"/>
        <v>2</v>
      </c>
      <c r="F12209" s="145">
        <f t="shared" si="3"/>
        <v>2016</v>
      </c>
      <c r="G12209" s="153" t="s">
        <v>9188</v>
      </c>
      <c r="H12209" s="143">
        <v>11281</v>
      </c>
      <c r="I12209" s="143">
        <v>2325226</v>
      </c>
      <c r="J12209" s="143">
        <v>5294</v>
      </c>
      <c r="K12209" s="147" t="s">
        <v>77</v>
      </c>
      <c r="L12209" s="152"/>
      <c r="M12209" s="57"/>
      <c r="N12209" s="150"/>
      <c r="O12209" s="150"/>
      <c r="P12209" s="150"/>
      <c r="Q12209" s="150"/>
    </row>
    <row r="12210" spans="1:17" ht="15">
      <c r="A12210" s="142">
        <v>53878</v>
      </c>
      <c r="B12210" s="143">
        <f t="shared" si="0"/>
        <v>7</v>
      </c>
      <c r="C12210" s="143">
        <f t="shared" si="1"/>
        <v>2047</v>
      </c>
      <c r="D12210" s="154">
        <v>42411</v>
      </c>
      <c r="E12210" s="145">
        <f t="shared" si="2"/>
        <v>2</v>
      </c>
      <c r="F12210" s="145">
        <f t="shared" si="3"/>
        <v>2016</v>
      </c>
      <c r="G12210" s="153" t="s">
        <v>9189</v>
      </c>
      <c r="H12210" s="143">
        <v>11283</v>
      </c>
      <c r="I12210" s="143">
        <v>2325228</v>
      </c>
      <c r="J12210" s="143">
        <v>2441</v>
      </c>
      <c r="K12210" s="147" t="s">
        <v>77</v>
      </c>
      <c r="L12210" s="152"/>
      <c r="M12210" s="57"/>
      <c r="N12210" s="150"/>
      <c r="O12210" s="150"/>
      <c r="P12210" s="150"/>
      <c r="Q12210" s="150"/>
    </row>
    <row r="12211" spans="1:17" ht="15">
      <c r="A12211" s="142">
        <v>53879</v>
      </c>
      <c r="B12211" s="143">
        <f t="shared" si="0"/>
        <v>7</v>
      </c>
      <c r="C12211" s="143">
        <f t="shared" si="1"/>
        <v>2047</v>
      </c>
      <c r="D12211" s="154">
        <v>42411</v>
      </c>
      <c r="E12211" s="145">
        <f t="shared" si="2"/>
        <v>2</v>
      </c>
      <c r="F12211" s="145">
        <f t="shared" si="3"/>
        <v>2016</v>
      </c>
      <c r="G12211" s="153" t="s">
        <v>9190</v>
      </c>
      <c r="H12211" s="143">
        <v>11284</v>
      </c>
      <c r="I12211" s="143">
        <v>2325229</v>
      </c>
      <c r="J12211" s="143">
        <v>5209</v>
      </c>
      <c r="K12211" s="147" t="s">
        <v>77</v>
      </c>
      <c r="L12211" s="152"/>
      <c r="M12211" s="57"/>
      <c r="N12211" s="150"/>
      <c r="O12211" s="150"/>
      <c r="P12211" s="150"/>
      <c r="Q12211" s="150"/>
    </row>
    <row r="12212" spans="1:17" ht="15">
      <c r="A12212" s="142">
        <v>53880</v>
      </c>
      <c r="B12212" s="143">
        <f t="shared" si="0"/>
        <v>7</v>
      </c>
      <c r="C12212" s="143">
        <f t="shared" si="1"/>
        <v>2047</v>
      </c>
      <c r="D12212" s="154">
        <v>42411</v>
      </c>
      <c r="E12212" s="145">
        <f t="shared" si="2"/>
        <v>2</v>
      </c>
      <c r="F12212" s="145">
        <f t="shared" si="3"/>
        <v>2016</v>
      </c>
      <c r="G12212" s="153" t="s">
        <v>9191</v>
      </c>
      <c r="H12212" s="143">
        <v>11285</v>
      </c>
      <c r="I12212" s="143">
        <v>2325231</v>
      </c>
      <c r="J12212" s="143">
        <v>7348</v>
      </c>
      <c r="K12212" s="147" t="s">
        <v>77</v>
      </c>
      <c r="L12212" s="152"/>
      <c r="M12212" s="57"/>
      <c r="N12212" s="150"/>
      <c r="O12212" s="150"/>
      <c r="P12212" s="150"/>
      <c r="Q12212" s="150"/>
    </row>
    <row r="12213" spans="1:17" ht="15">
      <c r="A12213" s="142">
        <v>53881</v>
      </c>
      <c r="B12213" s="143">
        <f t="shared" si="0"/>
        <v>7</v>
      </c>
      <c r="C12213" s="143">
        <f t="shared" si="1"/>
        <v>2047</v>
      </c>
      <c r="D12213" s="154">
        <v>42411</v>
      </c>
      <c r="E12213" s="145">
        <f t="shared" si="2"/>
        <v>2</v>
      </c>
      <c r="F12213" s="145">
        <f t="shared" si="3"/>
        <v>2016</v>
      </c>
      <c r="G12213" s="153" t="s">
        <v>9192</v>
      </c>
      <c r="H12213" s="143">
        <v>11286</v>
      </c>
      <c r="I12213" s="143">
        <v>2325232</v>
      </c>
      <c r="J12213" s="143">
        <v>1599</v>
      </c>
      <c r="K12213" s="147" t="s">
        <v>77</v>
      </c>
      <c r="L12213" s="152"/>
      <c r="M12213" s="57"/>
      <c r="N12213" s="150"/>
      <c r="O12213" s="150"/>
      <c r="P12213" s="150"/>
      <c r="Q12213" s="150"/>
    </row>
    <row r="12214" spans="1:17" ht="15">
      <c r="A12214" s="142">
        <v>53882</v>
      </c>
      <c r="B12214" s="143">
        <f t="shared" si="0"/>
        <v>7</v>
      </c>
      <c r="C12214" s="143">
        <f t="shared" si="1"/>
        <v>2047</v>
      </c>
      <c r="D12214" s="154">
        <v>42411</v>
      </c>
      <c r="E12214" s="145">
        <f t="shared" si="2"/>
        <v>2</v>
      </c>
      <c r="F12214" s="145">
        <f t="shared" si="3"/>
        <v>2016</v>
      </c>
      <c r="G12214" s="153" t="s">
        <v>9193</v>
      </c>
      <c r="H12214" s="143">
        <v>0</v>
      </c>
      <c r="I12214" s="143">
        <v>2325234</v>
      </c>
      <c r="J12214" s="143">
        <v>7071</v>
      </c>
      <c r="K12214" s="147" t="s">
        <v>77</v>
      </c>
      <c r="L12214" s="152"/>
      <c r="M12214" s="57"/>
      <c r="N12214" s="150"/>
      <c r="O12214" s="150"/>
      <c r="P12214" s="150"/>
      <c r="Q12214" s="150"/>
    </row>
    <row r="12215" spans="1:17" ht="15">
      <c r="A12215" s="142">
        <v>53883</v>
      </c>
      <c r="B12215" s="143">
        <f t="shared" si="0"/>
        <v>7</v>
      </c>
      <c r="C12215" s="143">
        <f t="shared" si="1"/>
        <v>2047</v>
      </c>
      <c r="D12215" s="154">
        <v>42411</v>
      </c>
      <c r="E12215" s="145">
        <f t="shared" si="2"/>
        <v>2</v>
      </c>
      <c r="F12215" s="145">
        <f t="shared" si="3"/>
        <v>2016</v>
      </c>
      <c r="G12215" s="153" t="s">
        <v>7475</v>
      </c>
      <c r="H12215" s="143">
        <v>9660</v>
      </c>
      <c r="I12215" s="143">
        <v>2325237</v>
      </c>
      <c r="J12215" s="143">
        <v>1299</v>
      </c>
      <c r="K12215" s="147" t="s">
        <v>77</v>
      </c>
      <c r="L12215" s="152"/>
      <c r="M12215" s="57"/>
      <c r="N12215" s="150"/>
      <c r="O12215" s="150"/>
      <c r="P12215" s="150"/>
      <c r="Q12215" s="150"/>
    </row>
    <row r="12216" spans="1:17" ht="15">
      <c r="A12216" s="142">
        <v>53884</v>
      </c>
      <c r="B12216" s="143">
        <f t="shared" si="0"/>
        <v>7</v>
      </c>
      <c r="C12216" s="143">
        <f t="shared" si="1"/>
        <v>2047</v>
      </c>
      <c r="D12216" s="154">
        <v>42411</v>
      </c>
      <c r="E12216" s="145">
        <f t="shared" si="2"/>
        <v>2</v>
      </c>
      <c r="F12216" s="145">
        <f t="shared" si="3"/>
        <v>2016</v>
      </c>
      <c r="G12216" s="153" t="s">
        <v>9194</v>
      </c>
      <c r="H12216" s="143">
        <v>0</v>
      </c>
      <c r="I12216" s="143">
        <v>2325239</v>
      </c>
      <c r="J12216" s="143">
        <v>4049</v>
      </c>
      <c r="K12216" s="147" t="s">
        <v>77</v>
      </c>
      <c r="L12216" s="152"/>
      <c r="M12216" s="57"/>
      <c r="N12216" s="150"/>
      <c r="O12216" s="150"/>
      <c r="P12216" s="150"/>
      <c r="Q12216" s="150"/>
    </row>
    <row r="12217" spans="1:17" ht="15">
      <c r="A12217" s="142">
        <v>53885</v>
      </c>
      <c r="B12217" s="143">
        <f t="shared" si="0"/>
        <v>7</v>
      </c>
      <c r="C12217" s="143">
        <f t="shared" si="1"/>
        <v>2047</v>
      </c>
      <c r="D12217" s="154">
        <v>42411</v>
      </c>
      <c r="E12217" s="145">
        <f t="shared" si="2"/>
        <v>2</v>
      </c>
      <c r="F12217" s="145">
        <f t="shared" si="3"/>
        <v>2016</v>
      </c>
      <c r="G12217" s="153" t="s">
        <v>9195</v>
      </c>
      <c r="H12217" s="143">
        <v>7043</v>
      </c>
      <c r="I12217" s="143">
        <v>2325240</v>
      </c>
      <c r="J12217" s="143">
        <v>3048</v>
      </c>
      <c r="K12217" s="147" t="s">
        <v>77</v>
      </c>
      <c r="L12217" s="152"/>
      <c r="M12217" s="57"/>
      <c r="N12217" s="150"/>
      <c r="O12217" s="150"/>
      <c r="P12217" s="150"/>
      <c r="Q12217" s="150"/>
    </row>
    <row r="12218" spans="1:17" ht="15">
      <c r="A12218" s="142">
        <v>53886</v>
      </c>
      <c r="B12218" s="143">
        <f t="shared" si="0"/>
        <v>7</v>
      </c>
      <c r="C12218" s="143">
        <f t="shared" si="1"/>
        <v>2047</v>
      </c>
      <c r="D12218" s="154">
        <v>42411</v>
      </c>
      <c r="E12218" s="145">
        <f t="shared" si="2"/>
        <v>2</v>
      </c>
      <c r="F12218" s="145">
        <f t="shared" si="3"/>
        <v>2016</v>
      </c>
      <c r="G12218" s="153" t="s">
        <v>9196</v>
      </c>
      <c r="H12218" s="143">
        <v>0</v>
      </c>
      <c r="I12218" s="143">
        <v>2325241</v>
      </c>
      <c r="J12218" s="143">
        <v>2283</v>
      </c>
      <c r="K12218" s="147" t="s">
        <v>77</v>
      </c>
      <c r="L12218" s="152"/>
      <c r="M12218" s="57"/>
      <c r="N12218" s="150"/>
      <c r="O12218" s="150"/>
      <c r="P12218" s="150"/>
      <c r="Q12218" s="150"/>
    </row>
    <row r="12219" spans="1:17" ht="15">
      <c r="A12219" s="142">
        <v>53887</v>
      </c>
      <c r="B12219" s="143">
        <f t="shared" si="0"/>
        <v>7</v>
      </c>
      <c r="C12219" s="143">
        <f t="shared" si="1"/>
        <v>2047</v>
      </c>
      <c r="D12219" s="154">
        <v>42411</v>
      </c>
      <c r="E12219" s="145">
        <f t="shared" si="2"/>
        <v>2</v>
      </c>
      <c r="F12219" s="145">
        <f t="shared" si="3"/>
        <v>2016</v>
      </c>
      <c r="G12219" s="153" t="s">
        <v>9197</v>
      </c>
      <c r="H12219" s="143">
        <v>33783</v>
      </c>
      <c r="I12219" s="143">
        <v>2325242</v>
      </c>
      <c r="J12219" s="143">
        <v>1799</v>
      </c>
      <c r="K12219" s="147" t="s">
        <v>77</v>
      </c>
      <c r="L12219" s="152"/>
      <c r="M12219" s="57"/>
      <c r="N12219" s="150"/>
      <c r="O12219" s="150"/>
      <c r="P12219" s="150"/>
      <c r="Q12219" s="150"/>
    </row>
    <row r="12220" spans="1:17" ht="15">
      <c r="A12220" s="142">
        <v>53888</v>
      </c>
      <c r="B12220" s="143">
        <f t="shared" si="0"/>
        <v>7</v>
      </c>
      <c r="C12220" s="143">
        <f t="shared" si="1"/>
        <v>2047</v>
      </c>
      <c r="D12220" s="154">
        <v>42411</v>
      </c>
      <c r="E12220" s="145">
        <f t="shared" si="2"/>
        <v>2</v>
      </c>
      <c r="F12220" s="145">
        <f t="shared" si="3"/>
        <v>2016</v>
      </c>
      <c r="G12220" s="153" t="s">
        <v>9198</v>
      </c>
      <c r="H12220" s="143">
        <v>11292</v>
      </c>
      <c r="I12220" s="143">
        <v>2325244</v>
      </c>
      <c r="J12220" s="143">
        <v>4982</v>
      </c>
      <c r="K12220" s="147" t="s">
        <v>77</v>
      </c>
      <c r="L12220" s="152"/>
      <c r="M12220" s="57"/>
      <c r="N12220" s="150"/>
      <c r="O12220" s="150"/>
      <c r="P12220" s="150"/>
      <c r="Q12220" s="150"/>
    </row>
    <row r="12221" spans="1:17" ht="15">
      <c r="A12221" s="142">
        <v>53889</v>
      </c>
      <c r="B12221" s="143">
        <f t="shared" si="0"/>
        <v>7</v>
      </c>
      <c r="C12221" s="143">
        <f t="shared" si="1"/>
        <v>2047</v>
      </c>
      <c r="D12221" s="154">
        <v>42411</v>
      </c>
      <c r="E12221" s="145">
        <f t="shared" si="2"/>
        <v>2</v>
      </c>
      <c r="F12221" s="145">
        <f t="shared" si="3"/>
        <v>2016</v>
      </c>
      <c r="G12221" s="153" t="s">
        <v>9199</v>
      </c>
      <c r="H12221" s="143">
        <v>11293</v>
      </c>
      <c r="I12221" s="143">
        <v>2325245</v>
      </c>
      <c r="J12221" s="143">
        <v>3453</v>
      </c>
      <c r="K12221" s="147" t="s">
        <v>77</v>
      </c>
      <c r="L12221" s="152"/>
      <c r="M12221" s="57"/>
      <c r="N12221" s="150"/>
      <c r="O12221" s="150"/>
      <c r="P12221" s="150"/>
      <c r="Q12221" s="150"/>
    </row>
    <row r="12222" spans="1:17" ht="15">
      <c r="A12222" s="142">
        <v>53890</v>
      </c>
      <c r="B12222" s="143">
        <f t="shared" si="0"/>
        <v>7</v>
      </c>
      <c r="C12222" s="143">
        <f t="shared" si="1"/>
        <v>2047</v>
      </c>
      <c r="D12222" s="154">
        <v>42411</v>
      </c>
      <c r="E12222" s="145">
        <f t="shared" si="2"/>
        <v>2</v>
      </c>
      <c r="F12222" s="145">
        <f t="shared" si="3"/>
        <v>2016</v>
      </c>
      <c r="G12222" s="153" t="s">
        <v>5565</v>
      </c>
      <c r="H12222" s="143">
        <v>6650</v>
      </c>
      <c r="I12222" s="143">
        <v>2325246</v>
      </c>
      <c r="J12222" s="143">
        <v>1788</v>
      </c>
      <c r="K12222" s="147" t="s">
        <v>77</v>
      </c>
      <c r="L12222" s="152"/>
      <c r="M12222" s="57"/>
      <c r="N12222" s="150"/>
      <c r="O12222" s="150"/>
      <c r="P12222" s="150"/>
      <c r="Q12222" s="150"/>
    </row>
    <row r="12223" spans="1:17" ht="15">
      <c r="A12223" s="142">
        <v>53891</v>
      </c>
      <c r="B12223" s="143">
        <f t="shared" si="0"/>
        <v>7</v>
      </c>
      <c r="C12223" s="143">
        <f t="shared" si="1"/>
        <v>2047</v>
      </c>
      <c r="D12223" s="154">
        <v>42411</v>
      </c>
      <c r="E12223" s="145">
        <f t="shared" si="2"/>
        <v>2</v>
      </c>
      <c r="F12223" s="145">
        <f t="shared" si="3"/>
        <v>2016</v>
      </c>
      <c r="G12223" s="153" t="s">
        <v>9200</v>
      </c>
      <c r="H12223" s="143">
        <v>11294</v>
      </c>
      <c r="I12223" s="143">
        <v>2325247</v>
      </c>
      <c r="J12223" s="143">
        <v>1199</v>
      </c>
      <c r="K12223" s="147" t="s">
        <v>77</v>
      </c>
      <c r="L12223" s="152"/>
      <c r="M12223" s="57"/>
      <c r="N12223" s="150"/>
      <c r="O12223" s="150"/>
      <c r="P12223" s="150"/>
      <c r="Q12223" s="150"/>
    </row>
    <row r="12224" spans="1:17" ht="15">
      <c r="A12224" s="142">
        <v>53892</v>
      </c>
      <c r="B12224" s="143">
        <f t="shared" si="0"/>
        <v>7</v>
      </c>
      <c r="C12224" s="143">
        <f t="shared" si="1"/>
        <v>2047</v>
      </c>
      <c r="D12224" s="154">
        <v>42411</v>
      </c>
      <c r="E12224" s="145">
        <f t="shared" si="2"/>
        <v>2</v>
      </c>
      <c r="F12224" s="145">
        <f t="shared" si="3"/>
        <v>2016</v>
      </c>
      <c r="G12224" s="153" t="s">
        <v>9201</v>
      </c>
      <c r="H12224" s="143">
        <v>11297</v>
      </c>
      <c r="I12224" s="143">
        <v>2325250</v>
      </c>
      <c r="J12224" s="143">
        <v>2319</v>
      </c>
      <c r="K12224" s="147" t="s">
        <v>77</v>
      </c>
      <c r="L12224" s="152"/>
      <c r="M12224" s="57"/>
      <c r="N12224" s="150"/>
      <c r="O12224" s="150"/>
      <c r="P12224" s="150"/>
      <c r="Q12224" s="150"/>
    </row>
    <row r="12225" spans="1:17" ht="15">
      <c r="A12225" s="142">
        <v>53893</v>
      </c>
      <c r="B12225" s="143">
        <f t="shared" si="0"/>
        <v>7</v>
      </c>
      <c r="C12225" s="143">
        <f t="shared" si="1"/>
        <v>2047</v>
      </c>
      <c r="D12225" s="154">
        <v>42411</v>
      </c>
      <c r="E12225" s="145">
        <f t="shared" si="2"/>
        <v>2</v>
      </c>
      <c r="F12225" s="145">
        <f t="shared" si="3"/>
        <v>2016</v>
      </c>
      <c r="G12225" s="153" t="s">
        <v>9202</v>
      </c>
      <c r="H12225" s="143">
        <v>7092</v>
      </c>
      <c r="I12225" s="143">
        <v>2325251</v>
      </c>
      <c r="J12225" s="143">
        <v>2199</v>
      </c>
      <c r="K12225" s="147" t="s">
        <v>77</v>
      </c>
      <c r="L12225" s="152"/>
      <c r="M12225" s="57"/>
      <c r="N12225" s="150"/>
      <c r="O12225" s="150"/>
      <c r="P12225" s="150"/>
      <c r="Q12225" s="150"/>
    </row>
    <row r="12226" spans="1:17" ht="15">
      <c r="A12226" s="142">
        <v>53894</v>
      </c>
      <c r="B12226" s="143">
        <f t="shared" si="0"/>
        <v>7</v>
      </c>
      <c r="C12226" s="143">
        <f t="shared" si="1"/>
        <v>2047</v>
      </c>
      <c r="D12226" s="154">
        <v>42411</v>
      </c>
      <c r="E12226" s="145">
        <f t="shared" si="2"/>
        <v>2</v>
      </c>
      <c r="F12226" s="145">
        <f t="shared" si="3"/>
        <v>2016</v>
      </c>
      <c r="G12226" s="153" t="s">
        <v>9203</v>
      </c>
      <c r="H12226" s="143">
        <v>7584</v>
      </c>
      <c r="I12226" s="143">
        <v>2325252</v>
      </c>
      <c r="J12226" s="143">
        <v>1999</v>
      </c>
      <c r="K12226" s="147" t="s">
        <v>77</v>
      </c>
      <c r="L12226" s="152"/>
      <c r="M12226" s="57"/>
      <c r="N12226" s="150"/>
      <c r="O12226" s="150"/>
      <c r="P12226" s="150"/>
      <c r="Q12226" s="150"/>
    </row>
    <row r="12227" spans="1:17" ht="15">
      <c r="A12227" s="142">
        <v>53895</v>
      </c>
      <c r="B12227" s="143">
        <f t="shared" si="0"/>
        <v>7</v>
      </c>
      <c r="C12227" s="143">
        <f t="shared" si="1"/>
        <v>2047</v>
      </c>
      <c r="D12227" s="154">
        <v>42411</v>
      </c>
      <c r="E12227" s="145">
        <f t="shared" si="2"/>
        <v>2</v>
      </c>
      <c r="F12227" s="145">
        <f t="shared" si="3"/>
        <v>2016</v>
      </c>
      <c r="G12227" s="153" t="s">
        <v>9204</v>
      </c>
      <c r="H12227" s="143">
        <v>11295</v>
      </c>
      <c r="I12227" s="143">
        <v>2325253</v>
      </c>
      <c r="J12227" s="143">
        <v>2684</v>
      </c>
      <c r="K12227" s="147" t="s">
        <v>77</v>
      </c>
      <c r="L12227" s="152"/>
      <c r="M12227" s="57"/>
      <c r="N12227" s="150"/>
      <c r="O12227" s="150"/>
      <c r="P12227" s="150"/>
      <c r="Q12227" s="150"/>
    </row>
    <row r="12228" spans="1:17" ht="15">
      <c r="A12228" s="142">
        <v>53896</v>
      </c>
      <c r="B12228" s="143">
        <f t="shared" si="0"/>
        <v>7</v>
      </c>
      <c r="C12228" s="143">
        <f t="shared" si="1"/>
        <v>2047</v>
      </c>
      <c r="D12228" s="154">
        <v>42411</v>
      </c>
      <c r="E12228" s="145">
        <f t="shared" si="2"/>
        <v>2</v>
      </c>
      <c r="F12228" s="145">
        <f t="shared" si="3"/>
        <v>2016</v>
      </c>
      <c r="G12228" s="153" t="s">
        <v>9205</v>
      </c>
      <c r="H12228" s="143">
        <v>51783</v>
      </c>
      <c r="I12228" s="143">
        <v>2325257</v>
      </c>
      <c r="J12228" s="143">
        <v>3949</v>
      </c>
      <c r="K12228" s="147" t="s">
        <v>77</v>
      </c>
      <c r="L12228" s="152"/>
      <c r="M12228" s="57"/>
      <c r="N12228" s="150"/>
      <c r="O12228" s="150"/>
      <c r="P12228" s="150"/>
      <c r="Q12228" s="150"/>
    </row>
    <row r="12229" spans="1:17" ht="15">
      <c r="A12229" s="142">
        <v>53897</v>
      </c>
      <c r="B12229" s="143">
        <f t="shared" si="0"/>
        <v>7</v>
      </c>
      <c r="C12229" s="143">
        <f t="shared" si="1"/>
        <v>2047</v>
      </c>
      <c r="D12229" s="154">
        <v>42411</v>
      </c>
      <c r="E12229" s="145">
        <f t="shared" si="2"/>
        <v>2</v>
      </c>
      <c r="F12229" s="145">
        <f t="shared" si="3"/>
        <v>2016</v>
      </c>
      <c r="G12229" s="153" t="s">
        <v>9206</v>
      </c>
      <c r="H12229" s="143">
        <v>11296</v>
      </c>
      <c r="I12229" s="143">
        <v>2325258</v>
      </c>
      <c r="J12229" s="143">
        <v>3099</v>
      </c>
      <c r="K12229" s="147" t="s">
        <v>77</v>
      </c>
      <c r="L12229" s="152"/>
      <c r="M12229" s="57"/>
      <c r="N12229" s="150"/>
      <c r="O12229" s="150"/>
      <c r="P12229" s="150"/>
      <c r="Q12229" s="150"/>
    </row>
    <row r="12230" spans="1:17" ht="15">
      <c r="A12230" s="142">
        <v>53898</v>
      </c>
      <c r="B12230" s="143">
        <f t="shared" si="0"/>
        <v>7</v>
      </c>
      <c r="C12230" s="143">
        <f t="shared" si="1"/>
        <v>2047</v>
      </c>
      <c r="D12230" s="154">
        <v>42411</v>
      </c>
      <c r="E12230" s="145">
        <f t="shared" si="2"/>
        <v>2</v>
      </c>
      <c r="F12230" s="145">
        <f t="shared" si="3"/>
        <v>2016</v>
      </c>
      <c r="G12230" s="153" t="s">
        <v>9207</v>
      </c>
      <c r="H12230" s="143">
        <v>2406</v>
      </c>
      <c r="I12230" s="143">
        <v>2325260</v>
      </c>
      <c r="J12230" s="143">
        <v>4749</v>
      </c>
      <c r="K12230" s="147" t="s">
        <v>77</v>
      </c>
      <c r="L12230" s="152"/>
      <c r="M12230" s="57"/>
      <c r="N12230" s="150"/>
      <c r="O12230" s="150"/>
      <c r="P12230" s="150"/>
      <c r="Q12230" s="150"/>
    </row>
    <row r="12231" spans="1:17" ht="15">
      <c r="A12231" s="142">
        <v>53899</v>
      </c>
      <c r="B12231" s="143">
        <f t="shared" si="0"/>
        <v>7</v>
      </c>
      <c r="C12231" s="143">
        <f t="shared" si="1"/>
        <v>2047</v>
      </c>
      <c r="D12231" s="154">
        <v>42411</v>
      </c>
      <c r="E12231" s="145">
        <f t="shared" si="2"/>
        <v>2</v>
      </c>
      <c r="F12231" s="145">
        <f t="shared" si="3"/>
        <v>2016</v>
      </c>
      <c r="G12231" s="153" t="s">
        <v>9208</v>
      </c>
      <c r="H12231" s="143">
        <v>0</v>
      </c>
      <c r="I12231" s="143">
        <v>2325264</v>
      </c>
      <c r="J12231" s="143">
        <v>2112</v>
      </c>
      <c r="K12231" s="147" t="s">
        <v>77</v>
      </c>
      <c r="L12231" s="152"/>
      <c r="M12231" s="57"/>
      <c r="N12231" s="150"/>
      <c r="O12231" s="150"/>
      <c r="P12231" s="150"/>
      <c r="Q12231" s="150"/>
    </row>
    <row r="12232" spans="1:17" ht="15">
      <c r="A12232" s="142">
        <v>53900</v>
      </c>
      <c r="B12232" s="143">
        <f t="shared" si="0"/>
        <v>7</v>
      </c>
      <c r="C12232" s="143">
        <f t="shared" si="1"/>
        <v>2047</v>
      </c>
      <c r="D12232" s="154">
        <v>42411</v>
      </c>
      <c r="E12232" s="145">
        <f t="shared" si="2"/>
        <v>2</v>
      </c>
      <c r="F12232" s="145">
        <f t="shared" si="3"/>
        <v>2016</v>
      </c>
      <c r="G12232" s="153" t="s">
        <v>9209</v>
      </c>
      <c r="H12232" s="143">
        <v>0</v>
      </c>
      <c r="I12232" s="143">
        <v>2325266</v>
      </c>
      <c r="J12232" s="143">
        <v>9493</v>
      </c>
      <c r="K12232" s="147" t="s">
        <v>77</v>
      </c>
      <c r="L12232" s="152"/>
      <c r="M12232" s="57"/>
      <c r="N12232" s="150"/>
      <c r="O12232" s="150"/>
      <c r="P12232" s="150"/>
      <c r="Q12232" s="150"/>
    </row>
    <row r="12233" spans="1:17" ht="15">
      <c r="A12233" s="142">
        <v>53901</v>
      </c>
      <c r="B12233" s="143">
        <f t="shared" si="0"/>
        <v>7</v>
      </c>
      <c r="C12233" s="143">
        <f t="shared" si="1"/>
        <v>2047</v>
      </c>
      <c r="D12233" s="154">
        <v>42411</v>
      </c>
      <c r="E12233" s="145">
        <f t="shared" si="2"/>
        <v>2</v>
      </c>
      <c r="F12233" s="145">
        <f t="shared" si="3"/>
        <v>2016</v>
      </c>
      <c r="G12233" s="153" t="s">
        <v>9210</v>
      </c>
      <c r="H12233" s="143">
        <v>0</v>
      </c>
      <c r="I12233" s="143">
        <v>2325267</v>
      </c>
      <c r="J12233" s="143">
        <v>2099</v>
      </c>
      <c r="K12233" s="147" t="s">
        <v>77</v>
      </c>
      <c r="L12233" s="152"/>
      <c r="M12233" s="57"/>
      <c r="N12233" s="150"/>
      <c r="O12233" s="150"/>
      <c r="P12233" s="150"/>
      <c r="Q12233" s="150"/>
    </row>
    <row r="12234" spans="1:17" ht="15">
      <c r="A12234" s="142">
        <v>53902</v>
      </c>
      <c r="B12234" s="143">
        <f t="shared" si="0"/>
        <v>7</v>
      </c>
      <c r="C12234" s="143">
        <f t="shared" si="1"/>
        <v>2047</v>
      </c>
      <c r="D12234" s="154">
        <v>42411</v>
      </c>
      <c r="E12234" s="145">
        <f t="shared" si="2"/>
        <v>2</v>
      </c>
      <c r="F12234" s="145">
        <f t="shared" si="3"/>
        <v>2016</v>
      </c>
      <c r="G12234" s="153" t="s">
        <v>9211</v>
      </c>
      <c r="H12234" s="143">
        <v>11302</v>
      </c>
      <c r="I12234" s="143">
        <v>2325268</v>
      </c>
      <c r="J12234" s="143">
        <v>6975</v>
      </c>
      <c r="K12234" s="147" t="s">
        <v>77</v>
      </c>
      <c r="L12234" s="152"/>
      <c r="M12234" s="57"/>
      <c r="N12234" s="150"/>
      <c r="O12234" s="150"/>
      <c r="P12234" s="150"/>
      <c r="Q12234" s="150"/>
    </row>
    <row r="12235" spans="1:17" ht="15">
      <c r="A12235" s="142">
        <v>53903</v>
      </c>
      <c r="B12235" s="143">
        <f t="shared" si="0"/>
        <v>7</v>
      </c>
      <c r="C12235" s="143">
        <f t="shared" si="1"/>
        <v>2047</v>
      </c>
      <c r="D12235" s="154">
        <v>42411</v>
      </c>
      <c r="E12235" s="145">
        <f t="shared" si="2"/>
        <v>2</v>
      </c>
      <c r="F12235" s="145">
        <f t="shared" si="3"/>
        <v>2016</v>
      </c>
      <c r="G12235" s="153" t="s">
        <v>9212</v>
      </c>
      <c r="H12235" s="143">
        <v>75986</v>
      </c>
      <c r="I12235" s="143">
        <v>2325269</v>
      </c>
      <c r="J12235" s="143">
        <v>1499</v>
      </c>
      <c r="K12235" s="147" t="s">
        <v>77</v>
      </c>
      <c r="L12235" s="152"/>
      <c r="M12235" s="57"/>
      <c r="N12235" s="150"/>
      <c r="O12235" s="150"/>
      <c r="P12235" s="150"/>
      <c r="Q12235" s="150"/>
    </row>
    <row r="12236" spans="1:17" ht="15">
      <c r="A12236" s="142">
        <v>53904</v>
      </c>
      <c r="B12236" s="143">
        <f t="shared" si="0"/>
        <v>7</v>
      </c>
      <c r="C12236" s="143">
        <f t="shared" si="1"/>
        <v>2047</v>
      </c>
      <c r="D12236" s="154">
        <v>42411</v>
      </c>
      <c r="E12236" s="145">
        <f t="shared" si="2"/>
        <v>2</v>
      </c>
      <c r="F12236" s="145">
        <f t="shared" si="3"/>
        <v>2016</v>
      </c>
      <c r="G12236" s="153" t="s">
        <v>9213</v>
      </c>
      <c r="H12236" s="143">
        <v>0</v>
      </c>
      <c r="I12236" s="143">
        <v>2325270</v>
      </c>
      <c r="J12236" s="143">
        <v>2499</v>
      </c>
      <c r="K12236" s="147" t="s">
        <v>77</v>
      </c>
      <c r="L12236" s="152"/>
      <c r="M12236" s="57"/>
      <c r="N12236" s="150"/>
      <c r="O12236" s="150"/>
      <c r="P12236" s="150"/>
      <c r="Q12236" s="150"/>
    </row>
    <row r="12237" spans="1:17" ht="15">
      <c r="A12237" s="142">
        <v>53905</v>
      </c>
      <c r="B12237" s="143">
        <f t="shared" si="0"/>
        <v>8</v>
      </c>
      <c r="C12237" s="143">
        <f t="shared" si="1"/>
        <v>2047</v>
      </c>
      <c r="D12237" s="154">
        <v>42411</v>
      </c>
      <c r="E12237" s="145">
        <f t="shared" si="2"/>
        <v>2</v>
      </c>
      <c r="F12237" s="145">
        <f t="shared" si="3"/>
        <v>2016</v>
      </c>
      <c r="G12237" s="153" t="s">
        <v>9214</v>
      </c>
      <c r="H12237" s="143">
        <v>11301</v>
      </c>
      <c r="I12237" s="143">
        <v>2325272</v>
      </c>
      <c r="J12237" s="143">
        <v>4684</v>
      </c>
      <c r="K12237" s="147" t="s">
        <v>77</v>
      </c>
      <c r="L12237" s="152"/>
      <c r="M12237" s="57"/>
      <c r="N12237" s="150"/>
      <c r="O12237" s="150"/>
      <c r="P12237" s="150"/>
      <c r="Q12237" s="150"/>
    </row>
    <row r="12238" spans="1:17" ht="15">
      <c r="A12238" s="142">
        <v>53906</v>
      </c>
      <c r="B12238" s="143">
        <f t="shared" si="0"/>
        <v>8</v>
      </c>
      <c r="C12238" s="143">
        <f t="shared" si="1"/>
        <v>2047</v>
      </c>
      <c r="D12238" s="154">
        <v>42411</v>
      </c>
      <c r="E12238" s="145">
        <f t="shared" si="2"/>
        <v>2</v>
      </c>
      <c r="F12238" s="145">
        <f t="shared" si="3"/>
        <v>2016</v>
      </c>
      <c r="G12238" s="153" t="s">
        <v>9215</v>
      </c>
      <c r="H12238" s="143">
        <v>11303</v>
      </c>
      <c r="I12238" s="143">
        <v>2325274</v>
      </c>
      <c r="J12238" s="143">
        <v>2557</v>
      </c>
      <c r="K12238" s="147" t="s">
        <v>77</v>
      </c>
      <c r="L12238" s="152"/>
      <c r="M12238" s="57"/>
      <c r="N12238" s="150"/>
      <c r="O12238" s="150"/>
      <c r="P12238" s="150"/>
      <c r="Q12238" s="150"/>
    </row>
    <row r="12239" spans="1:17" ht="15">
      <c r="A12239" s="142">
        <v>53907</v>
      </c>
      <c r="B12239" s="143">
        <f t="shared" si="0"/>
        <v>8</v>
      </c>
      <c r="C12239" s="143">
        <f t="shared" si="1"/>
        <v>2047</v>
      </c>
      <c r="D12239" s="154">
        <v>42411</v>
      </c>
      <c r="E12239" s="145">
        <f t="shared" si="2"/>
        <v>2</v>
      </c>
      <c r="F12239" s="145">
        <f t="shared" si="3"/>
        <v>2016</v>
      </c>
      <c r="G12239" s="153" t="s">
        <v>9216</v>
      </c>
      <c r="H12239" s="143">
        <v>11304</v>
      </c>
      <c r="I12239" s="143">
        <v>2325275</v>
      </c>
      <c r="J12239" s="143">
        <v>5791</v>
      </c>
      <c r="K12239" s="147" t="s">
        <v>77</v>
      </c>
      <c r="L12239" s="152"/>
      <c r="M12239" s="57"/>
      <c r="N12239" s="150"/>
      <c r="O12239" s="150"/>
      <c r="P12239" s="150"/>
      <c r="Q12239" s="150"/>
    </row>
    <row r="12240" spans="1:17" ht="15">
      <c r="A12240" s="142">
        <v>53908</v>
      </c>
      <c r="B12240" s="143">
        <f t="shared" si="0"/>
        <v>8</v>
      </c>
      <c r="C12240" s="143">
        <f t="shared" si="1"/>
        <v>2047</v>
      </c>
      <c r="D12240" s="154">
        <v>42411</v>
      </c>
      <c r="E12240" s="145">
        <f t="shared" si="2"/>
        <v>2</v>
      </c>
      <c r="F12240" s="145">
        <f t="shared" si="3"/>
        <v>2016</v>
      </c>
      <c r="G12240" s="153" t="s">
        <v>9217</v>
      </c>
      <c r="H12240" s="143">
        <v>2079</v>
      </c>
      <c r="I12240" s="143">
        <v>2325277</v>
      </c>
      <c r="J12240" s="143">
        <v>1776</v>
      </c>
      <c r="K12240" s="147" t="s">
        <v>77</v>
      </c>
      <c r="L12240" s="152"/>
      <c r="M12240" s="57"/>
      <c r="N12240" s="150"/>
      <c r="O12240" s="150"/>
      <c r="P12240" s="150"/>
      <c r="Q12240" s="150"/>
    </row>
    <row r="12241" spans="1:17" ht="15">
      <c r="A12241" s="142">
        <v>53909</v>
      </c>
      <c r="B12241" s="143">
        <f t="shared" si="0"/>
        <v>8</v>
      </c>
      <c r="C12241" s="143">
        <f t="shared" si="1"/>
        <v>2047</v>
      </c>
      <c r="D12241" s="154">
        <v>42411</v>
      </c>
      <c r="E12241" s="145">
        <f t="shared" si="2"/>
        <v>2</v>
      </c>
      <c r="F12241" s="145">
        <f t="shared" si="3"/>
        <v>2016</v>
      </c>
      <c r="G12241" s="153" t="s">
        <v>9218</v>
      </c>
      <c r="H12241" s="143">
        <v>11306</v>
      </c>
      <c r="I12241" s="143">
        <v>2325278</v>
      </c>
      <c r="J12241" s="143">
        <v>2599</v>
      </c>
      <c r="K12241" s="147" t="s">
        <v>77</v>
      </c>
      <c r="L12241" s="152"/>
      <c r="M12241" s="57"/>
      <c r="N12241" s="150"/>
      <c r="O12241" s="150"/>
      <c r="P12241" s="150"/>
      <c r="Q12241" s="150"/>
    </row>
    <row r="12242" spans="1:17" ht="15">
      <c r="A12242" s="142">
        <v>53910</v>
      </c>
      <c r="B12242" s="143">
        <f t="shared" si="0"/>
        <v>8</v>
      </c>
      <c r="C12242" s="143">
        <f t="shared" si="1"/>
        <v>2047</v>
      </c>
      <c r="D12242" s="154">
        <v>42411</v>
      </c>
      <c r="E12242" s="145">
        <f t="shared" si="2"/>
        <v>2</v>
      </c>
      <c r="F12242" s="145">
        <f t="shared" si="3"/>
        <v>2016</v>
      </c>
      <c r="G12242" s="153" t="s">
        <v>9219</v>
      </c>
      <c r="H12242" s="143">
        <v>11307</v>
      </c>
      <c r="I12242" s="143">
        <v>2325279</v>
      </c>
      <c r="J12242" s="143">
        <v>3249</v>
      </c>
      <c r="K12242" s="147" t="s">
        <v>77</v>
      </c>
      <c r="L12242" s="152"/>
      <c r="M12242" s="57"/>
      <c r="N12242" s="150"/>
      <c r="O12242" s="150"/>
      <c r="P12242" s="150"/>
      <c r="Q12242" s="150"/>
    </row>
    <row r="12243" spans="1:17" ht="15">
      <c r="A12243" s="142">
        <v>53911</v>
      </c>
      <c r="B12243" s="143">
        <f t="shared" si="0"/>
        <v>8</v>
      </c>
      <c r="C12243" s="143">
        <f t="shared" si="1"/>
        <v>2047</v>
      </c>
      <c r="D12243" s="154">
        <v>42411</v>
      </c>
      <c r="E12243" s="145">
        <f t="shared" si="2"/>
        <v>2</v>
      </c>
      <c r="F12243" s="145">
        <f t="shared" si="3"/>
        <v>2016</v>
      </c>
      <c r="G12243" s="153" t="s">
        <v>9220</v>
      </c>
      <c r="H12243" s="143">
        <v>11308</v>
      </c>
      <c r="I12243" s="143">
        <v>2325280</v>
      </c>
      <c r="J12243" s="143">
        <v>3488</v>
      </c>
      <c r="K12243" s="147" t="s">
        <v>77</v>
      </c>
      <c r="L12243" s="152"/>
      <c r="M12243" s="57"/>
      <c r="N12243" s="150"/>
      <c r="O12243" s="150"/>
      <c r="P12243" s="150"/>
      <c r="Q12243" s="150"/>
    </row>
    <row r="12244" spans="1:17" ht="15">
      <c r="A12244" s="142">
        <v>53912</v>
      </c>
      <c r="B12244" s="143">
        <f t="shared" si="0"/>
        <v>8</v>
      </c>
      <c r="C12244" s="143">
        <f t="shared" si="1"/>
        <v>2047</v>
      </c>
      <c r="D12244" s="154">
        <v>42411</v>
      </c>
      <c r="E12244" s="145">
        <f t="shared" si="2"/>
        <v>2</v>
      </c>
      <c r="F12244" s="145">
        <f t="shared" si="3"/>
        <v>2016</v>
      </c>
      <c r="G12244" s="153" t="s">
        <v>9221</v>
      </c>
      <c r="H12244" s="143">
        <v>6395</v>
      </c>
      <c r="I12244" s="143">
        <v>2325282</v>
      </c>
      <c r="J12244" s="143">
        <v>779</v>
      </c>
      <c r="K12244" s="147" t="s">
        <v>77</v>
      </c>
      <c r="L12244" s="152"/>
      <c r="M12244" s="57"/>
      <c r="N12244" s="150"/>
      <c r="O12244" s="150"/>
      <c r="P12244" s="150"/>
      <c r="Q12244" s="150"/>
    </row>
    <row r="12245" spans="1:17" ht="15">
      <c r="A12245" s="142">
        <v>53913</v>
      </c>
      <c r="B12245" s="143">
        <f t="shared" si="0"/>
        <v>8</v>
      </c>
      <c r="C12245" s="143">
        <f t="shared" si="1"/>
        <v>2047</v>
      </c>
      <c r="D12245" s="154">
        <v>42411</v>
      </c>
      <c r="E12245" s="145">
        <f t="shared" si="2"/>
        <v>2</v>
      </c>
      <c r="F12245" s="145">
        <f t="shared" si="3"/>
        <v>2016</v>
      </c>
      <c r="G12245" s="153" t="s">
        <v>9222</v>
      </c>
      <c r="H12245" s="143">
        <v>11309</v>
      </c>
      <c r="I12245" s="143">
        <v>2325283</v>
      </c>
      <c r="J12245" s="143">
        <v>1649</v>
      </c>
      <c r="K12245" s="147" t="s">
        <v>77</v>
      </c>
      <c r="L12245" s="152"/>
      <c r="M12245" s="57"/>
      <c r="N12245" s="150"/>
      <c r="O12245" s="150"/>
      <c r="P12245" s="150"/>
      <c r="Q12245" s="150"/>
    </row>
    <row r="12246" spans="1:17" ht="15">
      <c r="A12246" s="142">
        <v>53914</v>
      </c>
      <c r="B12246" s="143">
        <f t="shared" si="0"/>
        <v>8</v>
      </c>
      <c r="C12246" s="143">
        <f t="shared" si="1"/>
        <v>2047</v>
      </c>
      <c r="D12246" s="154">
        <v>42411</v>
      </c>
      <c r="E12246" s="145">
        <f t="shared" si="2"/>
        <v>2</v>
      </c>
      <c r="F12246" s="145">
        <f t="shared" si="3"/>
        <v>2016</v>
      </c>
      <c r="G12246" s="153" t="s">
        <v>9223</v>
      </c>
      <c r="H12246" s="143">
        <v>11310</v>
      </c>
      <c r="I12246" s="143">
        <v>2325284</v>
      </c>
      <c r="J12246" s="143">
        <v>6173</v>
      </c>
      <c r="K12246" s="147" t="s">
        <v>77</v>
      </c>
      <c r="L12246" s="152"/>
      <c r="M12246" s="57"/>
      <c r="N12246" s="150"/>
      <c r="O12246" s="150"/>
      <c r="P12246" s="150"/>
      <c r="Q12246" s="150"/>
    </row>
    <row r="12247" spans="1:17" ht="15">
      <c r="A12247" s="142">
        <v>53915</v>
      </c>
      <c r="B12247" s="143">
        <f t="shared" si="0"/>
        <v>8</v>
      </c>
      <c r="C12247" s="143">
        <f t="shared" si="1"/>
        <v>2047</v>
      </c>
      <c r="D12247" s="154">
        <v>42411</v>
      </c>
      <c r="E12247" s="145">
        <f t="shared" si="2"/>
        <v>2</v>
      </c>
      <c r="F12247" s="145">
        <f t="shared" si="3"/>
        <v>2016</v>
      </c>
      <c r="G12247" s="153" t="s">
        <v>9224</v>
      </c>
      <c r="H12247" s="143">
        <v>9877</v>
      </c>
      <c r="I12247" s="143">
        <v>2325285</v>
      </c>
      <c r="J12247" s="143">
        <v>5678</v>
      </c>
      <c r="K12247" s="147" t="s">
        <v>77</v>
      </c>
      <c r="L12247" s="152"/>
      <c r="M12247" s="57"/>
      <c r="N12247" s="150"/>
      <c r="O12247" s="150"/>
      <c r="P12247" s="150"/>
      <c r="Q12247" s="150"/>
    </row>
    <row r="12248" spans="1:17" ht="15">
      <c r="A12248" s="142">
        <v>53916</v>
      </c>
      <c r="B12248" s="143">
        <f t="shared" si="0"/>
        <v>8</v>
      </c>
      <c r="C12248" s="143">
        <f t="shared" si="1"/>
        <v>2047</v>
      </c>
      <c r="D12248" s="154">
        <v>42411</v>
      </c>
      <c r="E12248" s="145">
        <f t="shared" si="2"/>
        <v>2</v>
      </c>
      <c r="F12248" s="145">
        <f t="shared" si="3"/>
        <v>2016</v>
      </c>
      <c r="G12248" s="153" t="s">
        <v>9225</v>
      </c>
      <c r="H12248" s="143">
        <v>11311</v>
      </c>
      <c r="I12248" s="143">
        <v>2325287</v>
      </c>
      <c r="J12248" s="143">
        <v>3949</v>
      </c>
      <c r="K12248" s="147" t="s">
        <v>77</v>
      </c>
      <c r="L12248" s="152"/>
      <c r="M12248" s="57"/>
      <c r="N12248" s="150"/>
      <c r="O12248" s="150"/>
      <c r="P12248" s="150"/>
      <c r="Q12248" s="150"/>
    </row>
    <row r="12249" spans="1:17" ht="15">
      <c r="A12249" s="142">
        <v>53917</v>
      </c>
      <c r="B12249" s="143">
        <f t="shared" si="0"/>
        <v>8</v>
      </c>
      <c r="C12249" s="143">
        <f t="shared" si="1"/>
        <v>2047</v>
      </c>
      <c r="D12249" s="154">
        <v>42411</v>
      </c>
      <c r="E12249" s="145">
        <f t="shared" si="2"/>
        <v>2</v>
      </c>
      <c r="F12249" s="145">
        <f t="shared" si="3"/>
        <v>2016</v>
      </c>
      <c r="G12249" s="153" t="s">
        <v>9226</v>
      </c>
      <c r="H12249" s="143">
        <v>11312</v>
      </c>
      <c r="I12249" s="143">
        <v>2325290</v>
      </c>
      <c r="J12249" s="143">
        <v>2999</v>
      </c>
      <c r="K12249" s="147" t="s">
        <v>77</v>
      </c>
      <c r="L12249" s="152"/>
      <c r="M12249" s="57"/>
      <c r="N12249" s="150"/>
      <c r="O12249" s="150"/>
      <c r="P12249" s="150"/>
      <c r="Q12249" s="150"/>
    </row>
    <row r="12250" spans="1:17" ht="15">
      <c r="A12250" s="142">
        <v>53918</v>
      </c>
      <c r="B12250" s="143">
        <f t="shared" si="0"/>
        <v>8</v>
      </c>
      <c r="C12250" s="143">
        <f t="shared" si="1"/>
        <v>2047</v>
      </c>
      <c r="D12250" s="154">
        <v>42411</v>
      </c>
      <c r="E12250" s="145">
        <f t="shared" si="2"/>
        <v>2</v>
      </c>
      <c r="F12250" s="145">
        <f t="shared" si="3"/>
        <v>2016</v>
      </c>
      <c r="G12250" s="153" t="s">
        <v>9227</v>
      </c>
      <c r="H12250" s="143">
        <v>11313</v>
      </c>
      <c r="I12250" s="143">
        <v>2325291</v>
      </c>
      <c r="J12250" s="143">
        <v>4269</v>
      </c>
      <c r="K12250" s="147" t="s">
        <v>77</v>
      </c>
      <c r="L12250" s="152"/>
      <c r="M12250" s="57"/>
      <c r="N12250" s="150"/>
      <c r="O12250" s="150"/>
      <c r="P12250" s="150"/>
      <c r="Q12250" s="150"/>
    </row>
    <row r="12251" spans="1:17" ht="15">
      <c r="A12251" s="142">
        <v>53919</v>
      </c>
      <c r="B12251" s="143">
        <f t="shared" si="0"/>
        <v>8</v>
      </c>
      <c r="C12251" s="143">
        <f t="shared" si="1"/>
        <v>2047</v>
      </c>
      <c r="D12251" s="154">
        <v>42411</v>
      </c>
      <c r="E12251" s="145">
        <f t="shared" si="2"/>
        <v>2</v>
      </c>
      <c r="F12251" s="145">
        <f t="shared" si="3"/>
        <v>2016</v>
      </c>
      <c r="G12251" s="153" t="s">
        <v>9228</v>
      </c>
      <c r="H12251" s="143">
        <v>0</v>
      </c>
      <c r="I12251" s="143">
        <v>2325294</v>
      </c>
      <c r="J12251" s="143">
        <v>2039</v>
      </c>
      <c r="K12251" s="147" t="s">
        <v>77</v>
      </c>
      <c r="L12251" s="152"/>
      <c r="M12251" s="57"/>
      <c r="N12251" s="150"/>
      <c r="O12251" s="150"/>
      <c r="P12251" s="150"/>
      <c r="Q12251" s="150"/>
    </row>
    <row r="12252" spans="1:17" ht="15">
      <c r="A12252" s="142">
        <v>53920</v>
      </c>
      <c r="B12252" s="143">
        <f t="shared" si="0"/>
        <v>8</v>
      </c>
      <c r="C12252" s="143">
        <f t="shared" si="1"/>
        <v>2047</v>
      </c>
      <c r="D12252" s="154">
        <v>42411</v>
      </c>
      <c r="E12252" s="145">
        <f t="shared" si="2"/>
        <v>2</v>
      </c>
      <c r="F12252" s="145">
        <f t="shared" si="3"/>
        <v>2016</v>
      </c>
      <c r="G12252" s="153" t="s">
        <v>9229</v>
      </c>
      <c r="H12252" s="143">
        <v>11316</v>
      </c>
      <c r="I12252" s="143">
        <v>2325300</v>
      </c>
      <c r="J12252" s="143">
        <v>1973</v>
      </c>
      <c r="K12252" s="147" t="s">
        <v>77</v>
      </c>
      <c r="L12252" s="152"/>
      <c r="M12252" s="57"/>
      <c r="N12252" s="150"/>
      <c r="O12252" s="150"/>
      <c r="P12252" s="150"/>
      <c r="Q12252" s="150"/>
    </row>
    <row r="12253" spans="1:17" ht="15">
      <c r="A12253" s="142">
        <v>53921</v>
      </c>
      <c r="B12253" s="143">
        <f t="shared" si="0"/>
        <v>8</v>
      </c>
      <c r="C12253" s="143">
        <f t="shared" si="1"/>
        <v>2047</v>
      </c>
      <c r="D12253" s="154">
        <v>42411</v>
      </c>
      <c r="E12253" s="145">
        <f t="shared" si="2"/>
        <v>2</v>
      </c>
      <c r="F12253" s="145">
        <f t="shared" si="3"/>
        <v>2016</v>
      </c>
      <c r="G12253" s="153" t="s">
        <v>9230</v>
      </c>
      <c r="H12253" s="143">
        <v>11317</v>
      </c>
      <c r="I12253" s="143">
        <v>2325303</v>
      </c>
      <c r="J12253" s="143">
        <v>4839</v>
      </c>
      <c r="K12253" s="147" t="s">
        <v>77</v>
      </c>
      <c r="L12253" s="152"/>
      <c r="M12253" s="57"/>
      <c r="N12253" s="150"/>
      <c r="O12253" s="150"/>
      <c r="P12253" s="150"/>
      <c r="Q12253" s="150"/>
    </row>
    <row r="12254" spans="1:17" ht="15">
      <c r="A12254" s="142">
        <v>53922</v>
      </c>
      <c r="B12254" s="143">
        <f t="shared" si="0"/>
        <v>8</v>
      </c>
      <c r="C12254" s="143">
        <f t="shared" si="1"/>
        <v>2047</v>
      </c>
      <c r="D12254" s="154">
        <v>42411</v>
      </c>
      <c r="E12254" s="145">
        <f t="shared" si="2"/>
        <v>2</v>
      </c>
      <c r="F12254" s="145">
        <f t="shared" si="3"/>
        <v>2016</v>
      </c>
      <c r="G12254" s="153" t="s">
        <v>9231</v>
      </c>
      <c r="H12254" s="143">
        <v>11318</v>
      </c>
      <c r="I12254" s="143">
        <v>2325304</v>
      </c>
      <c r="J12254" s="143">
        <v>2464</v>
      </c>
      <c r="K12254" s="147" t="s">
        <v>77</v>
      </c>
      <c r="L12254" s="152"/>
      <c r="M12254" s="57"/>
      <c r="N12254" s="150"/>
      <c r="O12254" s="150"/>
      <c r="P12254" s="150"/>
      <c r="Q12254" s="150"/>
    </row>
    <row r="12255" spans="1:17" ht="15">
      <c r="A12255" s="142">
        <v>53923</v>
      </c>
      <c r="B12255" s="143">
        <f t="shared" si="0"/>
        <v>8</v>
      </c>
      <c r="C12255" s="143">
        <f t="shared" si="1"/>
        <v>2047</v>
      </c>
      <c r="D12255" s="154">
        <v>42411</v>
      </c>
      <c r="E12255" s="145">
        <f t="shared" si="2"/>
        <v>2</v>
      </c>
      <c r="F12255" s="145">
        <f t="shared" si="3"/>
        <v>2016</v>
      </c>
      <c r="G12255" s="153" t="s">
        <v>9232</v>
      </c>
      <c r="H12255" s="143">
        <v>11319</v>
      </c>
      <c r="I12255" s="143">
        <v>2325305</v>
      </c>
      <c r="J12255" s="143">
        <v>3666</v>
      </c>
      <c r="K12255" s="147" t="s">
        <v>77</v>
      </c>
      <c r="L12255" s="152"/>
      <c r="M12255" s="57"/>
      <c r="N12255" s="150"/>
      <c r="O12255" s="150"/>
      <c r="P12255" s="150"/>
      <c r="Q12255" s="150"/>
    </row>
    <row r="12256" spans="1:17" ht="15">
      <c r="A12256" s="142">
        <v>53924</v>
      </c>
      <c r="B12256" s="143">
        <f t="shared" si="0"/>
        <v>8</v>
      </c>
      <c r="C12256" s="143">
        <f t="shared" si="1"/>
        <v>2047</v>
      </c>
      <c r="D12256" s="154">
        <v>42411</v>
      </c>
      <c r="E12256" s="145">
        <f t="shared" si="2"/>
        <v>2</v>
      </c>
      <c r="F12256" s="145">
        <f t="shared" si="3"/>
        <v>2016</v>
      </c>
      <c r="G12256" s="153" t="s">
        <v>9233</v>
      </c>
      <c r="H12256" s="143">
        <v>24500</v>
      </c>
      <c r="I12256" s="143">
        <v>2325306</v>
      </c>
      <c r="J12256" s="143">
        <v>4229</v>
      </c>
      <c r="K12256" s="147" t="s">
        <v>77</v>
      </c>
      <c r="L12256" s="152"/>
      <c r="M12256" s="57"/>
      <c r="N12256" s="150"/>
      <c r="O12256" s="150"/>
      <c r="P12256" s="150"/>
      <c r="Q12256" s="150"/>
    </row>
    <row r="12257" spans="1:17" ht="15">
      <c r="A12257" s="142">
        <v>53925</v>
      </c>
      <c r="B12257" s="143">
        <f t="shared" si="0"/>
        <v>8</v>
      </c>
      <c r="C12257" s="143">
        <f t="shared" si="1"/>
        <v>2047</v>
      </c>
      <c r="D12257" s="154">
        <v>42411</v>
      </c>
      <c r="E12257" s="145">
        <f t="shared" si="2"/>
        <v>2</v>
      </c>
      <c r="F12257" s="145">
        <f t="shared" si="3"/>
        <v>2016</v>
      </c>
      <c r="G12257" s="153" t="s">
        <v>9234</v>
      </c>
      <c r="H12257" s="143">
        <v>0</v>
      </c>
      <c r="I12257" s="143">
        <v>2325307</v>
      </c>
      <c r="J12257" s="143">
        <v>2384</v>
      </c>
      <c r="K12257" s="147" t="s">
        <v>77</v>
      </c>
      <c r="L12257" s="152"/>
      <c r="M12257" s="57"/>
      <c r="N12257" s="150"/>
      <c r="O12257" s="150"/>
      <c r="P12257" s="150"/>
      <c r="Q12257" s="150"/>
    </row>
    <row r="12258" spans="1:17" ht="15">
      <c r="A12258" s="142">
        <v>53926</v>
      </c>
      <c r="B12258" s="143">
        <f t="shared" si="0"/>
        <v>8</v>
      </c>
      <c r="C12258" s="143">
        <f t="shared" si="1"/>
        <v>2047</v>
      </c>
      <c r="D12258" s="154">
        <v>42411</v>
      </c>
      <c r="E12258" s="145">
        <f t="shared" si="2"/>
        <v>2</v>
      </c>
      <c r="F12258" s="145">
        <f t="shared" si="3"/>
        <v>2016</v>
      </c>
      <c r="G12258" s="153" t="s">
        <v>9235</v>
      </c>
      <c r="H12258" s="143">
        <v>6765</v>
      </c>
      <c r="I12258" s="143">
        <v>2325309</v>
      </c>
      <c r="J12258" s="143">
        <v>4684</v>
      </c>
      <c r="K12258" s="147" t="s">
        <v>77</v>
      </c>
      <c r="L12258" s="152"/>
      <c r="M12258" s="57"/>
      <c r="N12258" s="150"/>
      <c r="O12258" s="150"/>
      <c r="P12258" s="150"/>
      <c r="Q12258" s="150"/>
    </row>
    <row r="12259" spans="1:17" ht="15">
      <c r="A12259" s="142">
        <v>53927</v>
      </c>
      <c r="B12259" s="143">
        <f t="shared" si="0"/>
        <v>8</v>
      </c>
      <c r="C12259" s="143">
        <f t="shared" si="1"/>
        <v>2047</v>
      </c>
      <c r="D12259" s="154">
        <v>42411</v>
      </c>
      <c r="E12259" s="145">
        <f t="shared" si="2"/>
        <v>2</v>
      </c>
      <c r="F12259" s="145">
        <f t="shared" si="3"/>
        <v>2016</v>
      </c>
      <c r="G12259" s="153" t="s">
        <v>9236</v>
      </c>
      <c r="H12259" s="143">
        <v>11320</v>
      </c>
      <c r="I12259" s="143">
        <v>2325310</v>
      </c>
      <c r="J12259" s="143">
        <v>1839</v>
      </c>
      <c r="K12259" s="147" t="s">
        <v>77</v>
      </c>
      <c r="L12259" s="152"/>
      <c r="M12259" s="57"/>
      <c r="N12259" s="150"/>
      <c r="O12259" s="150"/>
      <c r="P12259" s="150"/>
      <c r="Q12259" s="150"/>
    </row>
    <row r="12260" spans="1:17" ht="15">
      <c r="A12260" s="142">
        <v>53928</v>
      </c>
      <c r="B12260" s="143">
        <f t="shared" si="0"/>
        <v>8</v>
      </c>
      <c r="C12260" s="143">
        <f t="shared" si="1"/>
        <v>2047</v>
      </c>
      <c r="D12260" s="154">
        <v>42411</v>
      </c>
      <c r="E12260" s="145">
        <f t="shared" si="2"/>
        <v>2</v>
      </c>
      <c r="F12260" s="145">
        <f t="shared" si="3"/>
        <v>2016</v>
      </c>
      <c r="G12260" s="153" t="s">
        <v>9237</v>
      </c>
      <c r="H12260" s="143">
        <v>0</v>
      </c>
      <c r="I12260" s="143">
        <v>2325312</v>
      </c>
      <c r="J12260" s="143">
        <v>5181</v>
      </c>
      <c r="K12260" s="147" t="s">
        <v>77</v>
      </c>
      <c r="L12260" s="152"/>
      <c r="M12260" s="57"/>
      <c r="N12260" s="150"/>
      <c r="O12260" s="150"/>
      <c r="P12260" s="150"/>
      <c r="Q12260" s="150"/>
    </row>
    <row r="12261" spans="1:17" ht="15">
      <c r="A12261" s="142">
        <v>53929</v>
      </c>
      <c r="B12261" s="143">
        <f t="shared" si="0"/>
        <v>8</v>
      </c>
      <c r="C12261" s="143">
        <f t="shared" si="1"/>
        <v>2047</v>
      </c>
      <c r="D12261" s="154">
        <v>42411</v>
      </c>
      <c r="E12261" s="145">
        <f t="shared" si="2"/>
        <v>2</v>
      </c>
      <c r="F12261" s="145">
        <f t="shared" si="3"/>
        <v>2016</v>
      </c>
      <c r="G12261" s="153" t="s">
        <v>9238</v>
      </c>
      <c r="H12261" s="143">
        <v>11321</v>
      </c>
      <c r="I12261" s="143">
        <v>2325313</v>
      </c>
      <c r="J12261" s="143">
        <v>2199</v>
      </c>
      <c r="K12261" s="147" t="s">
        <v>77</v>
      </c>
      <c r="L12261" s="152"/>
      <c r="M12261" s="57"/>
      <c r="N12261" s="150"/>
      <c r="O12261" s="150"/>
      <c r="P12261" s="150"/>
      <c r="Q12261" s="150"/>
    </row>
    <row r="12262" spans="1:17" ht="15">
      <c r="A12262" s="142">
        <v>53930</v>
      </c>
      <c r="B12262" s="143">
        <f t="shared" si="0"/>
        <v>8</v>
      </c>
      <c r="C12262" s="143">
        <f t="shared" si="1"/>
        <v>2047</v>
      </c>
      <c r="D12262" s="154">
        <v>42411</v>
      </c>
      <c r="E12262" s="145">
        <f t="shared" si="2"/>
        <v>2</v>
      </c>
      <c r="F12262" s="145">
        <f t="shared" si="3"/>
        <v>2016</v>
      </c>
      <c r="G12262" s="153" t="s">
        <v>9239</v>
      </c>
      <c r="H12262" s="143">
        <v>11322</v>
      </c>
      <c r="I12262" s="143">
        <v>2325314</v>
      </c>
      <c r="J12262" s="143">
        <v>2019</v>
      </c>
      <c r="K12262" s="147" t="s">
        <v>77</v>
      </c>
      <c r="L12262" s="152"/>
      <c r="M12262" s="57"/>
      <c r="N12262" s="150"/>
      <c r="O12262" s="150"/>
      <c r="P12262" s="150"/>
      <c r="Q12262" s="150"/>
    </row>
    <row r="12263" spans="1:17" ht="15">
      <c r="A12263" s="142">
        <v>53931</v>
      </c>
      <c r="B12263" s="143">
        <f t="shared" si="0"/>
        <v>8</v>
      </c>
      <c r="C12263" s="143">
        <f t="shared" si="1"/>
        <v>2047</v>
      </c>
      <c r="D12263" s="154">
        <v>42411</v>
      </c>
      <c r="E12263" s="145">
        <f t="shared" si="2"/>
        <v>2</v>
      </c>
      <c r="F12263" s="145">
        <f t="shared" si="3"/>
        <v>2016</v>
      </c>
      <c r="G12263" s="153" t="s">
        <v>9231</v>
      </c>
      <c r="H12263" s="143">
        <v>11318</v>
      </c>
      <c r="I12263" s="143">
        <v>2325315</v>
      </c>
      <c r="J12263" s="143">
        <v>2899</v>
      </c>
      <c r="K12263" s="147" t="s">
        <v>77</v>
      </c>
      <c r="L12263" s="152"/>
      <c r="M12263" s="57"/>
      <c r="N12263" s="150"/>
      <c r="O12263" s="150"/>
      <c r="P12263" s="150"/>
      <c r="Q12263" s="150"/>
    </row>
    <row r="12264" spans="1:17" ht="15">
      <c r="A12264" s="142">
        <v>53932</v>
      </c>
      <c r="B12264" s="143">
        <f t="shared" si="0"/>
        <v>8</v>
      </c>
      <c r="C12264" s="143">
        <f t="shared" si="1"/>
        <v>2047</v>
      </c>
      <c r="D12264" s="154">
        <v>42411</v>
      </c>
      <c r="E12264" s="145">
        <f t="shared" si="2"/>
        <v>2</v>
      </c>
      <c r="F12264" s="145">
        <f t="shared" si="3"/>
        <v>2016</v>
      </c>
      <c r="G12264" s="153" t="s">
        <v>9240</v>
      </c>
      <c r="H12264" s="143">
        <v>2108</v>
      </c>
      <c r="I12264" s="143">
        <v>2325318</v>
      </c>
      <c r="J12264" s="143">
        <v>4859</v>
      </c>
      <c r="K12264" s="147" t="s">
        <v>77</v>
      </c>
      <c r="L12264" s="152"/>
      <c r="M12264" s="57"/>
      <c r="N12264" s="150"/>
      <c r="O12264" s="150"/>
      <c r="P12264" s="150"/>
      <c r="Q12264" s="150"/>
    </row>
    <row r="12265" spans="1:17" ht="15">
      <c r="A12265" s="142">
        <v>53933</v>
      </c>
      <c r="B12265" s="143">
        <f t="shared" si="0"/>
        <v>8</v>
      </c>
      <c r="C12265" s="143">
        <f t="shared" si="1"/>
        <v>2047</v>
      </c>
      <c r="D12265" s="154">
        <v>42411</v>
      </c>
      <c r="E12265" s="145">
        <f t="shared" si="2"/>
        <v>2</v>
      </c>
      <c r="F12265" s="145">
        <f t="shared" si="3"/>
        <v>2016</v>
      </c>
      <c r="G12265" s="153" t="s">
        <v>9241</v>
      </c>
      <c r="H12265" s="143">
        <v>11324</v>
      </c>
      <c r="I12265" s="143">
        <v>2325319</v>
      </c>
      <c r="J12265" s="143">
        <v>2275</v>
      </c>
      <c r="K12265" s="147" t="s">
        <v>77</v>
      </c>
      <c r="L12265" s="152"/>
      <c r="M12265" s="57"/>
      <c r="N12265" s="150"/>
      <c r="O12265" s="150"/>
      <c r="P12265" s="150"/>
      <c r="Q12265" s="150"/>
    </row>
    <row r="12266" spans="1:17" ht="15">
      <c r="A12266" s="142">
        <v>53934</v>
      </c>
      <c r="B12266" s="143">
        <f t="shared" si="0"/>
        <v>8</v>
      </c>
      <c r="C12266" s="143">
        <f t="shared" si="1"/>
        <v>2047</v>
      </c>
      <c r="D12266" s="154">
        <v>42411</v>
      </c>
      <c r="E12266" s="145">
        <f t="shared" si="2"/>
        <v>2</v>
      </c>
      <c r="F12266" s="145">
        <f t="shared" si="3"/>
        <v>2016</v>
      </c>
      <c r="G12266" s="153" t="s">
        <v>9242</v>
      </c>
      <c r="H12266" s="143">
        <v>0</v>
      </c>
      <c r="I12266" s="143">
        <v>2325321</v>
      </c>
      <c r="J12266" s="143">
        <v>1699</v>
      </c>
      <c r="K12266" s="147" t="s">
        <v>77</v>
      </c>
      <c r="L12266" s="152"/>
      <c r="M12266" s="57"/>
      <c r="N12266" s="150"/>
      <c r="O12266" s="150"/>
      <c r="P12266" s="150"/>
      <c r="Q12266" s="150"/>
    </row>
    <row r="12267" spans="1:17" ht="15">
      <c r="A12267" s="142">
        <v>53935</v>
      </c>
      <c r="B12267" s="143">
        <f t="shared" si="0"/>
        <v>8</v>
      </c>
      <c r="C12267" s="143">
        <f t="shared" si="1"/>
        <v>2047</v>
      </c>
      <c r="D12267" s="154">
        <v>42411</v>
      </c>
      <c r="E12267" s="145">
        <f t="shared" si="2"/>
        <v>2</v>
      </c>
      <c r="F12267" s="145">
        <f t="shared" si="3"/>
        <v>2016</v>
      </c>
      <c r="G12267" s="153" t="s">
        <v>9243</v>
      </c>
      <c r="H12267" s="143">
        <v>11326</v>
      </c>
      <c r="I12267" s="143">
        <v>2325322</v>
      </c>
      <c r="J12267" s="143">
        <v>2348</v>
      </c>
      <c r="K12267" s="147" t="s">
        <v>77</v>
      </c>
      <c r="L12267" s="152"/>
      <c r="M12267" s="57"/>
      <c r="N12267" s="150"/>
      <c r="O12267" s="150"/>
      <c r="P12267" s="150"/>
      <c r="Q12267" s="150"/>
    </row>
    <row r="12268" spans="1:17" ht="15">
      <c r="A12268" s="142">
        <v>53936</v>
      </c>
      <c r="B12268" s="143">
        <f t="shared" si="0"/>
        <v>9</v>
      </c>
      <c r="C12268" s="143">
        <f t="shared" si="1"/>
        <v>2047</v>
      </c>
      <c r="D12268" s="154">
        <v>42411</v>
      </c>
      <c r="E12268" s="145">
        <f t="shared" si="2"/>
        <v>2</v>
      </c>
      <c r="F12268" s="145">
        <f t="shared" si="3"/>
        <v>2016</v>
      </c>
      <c r="G12268" s="153" t="s">
        <v>9244</v>
      </c>
      <c r="H12268" s="143">
        <v>11328</v>
      </c>
      <c r="I12268" s="143">
        <v>2325324</v>
      </c>
      <c r="J12268" s="143">
        <v>2819</v>
      </c>
      <c r="K12268" s="147" t="s">
        <v>77</v>
      </c>
      <c r="L12268" s="152"/>
      <c r="M12268" s="57"/>
      <c r="N12268" s="150"/>
      <c r="O12268" s="150"/>
      <c r="P12268" s="150"/>
      <c r="Q12268" s="150"/>
    </row>
    <row r="12269" spans="1:17" ht="15">
      <c r="A12269" s="142">
        <v>53937</v>
      </c>
      <c r="B12269" s="143">
        <f t="shared" si="0"/>
        <v>9</v>
      </c>
      <c r="C12269" s="143">
        <f t="shared" si="1"/>
        <v>2047</v>
      </c>
      <c r="D12269" s="154">
        <v>42411</v>
      </c>
      <c r="E12269" s="145">
        <f t="shared" si="2"/>
        <v>2</v>
      </c>
      <c r="F12269" s="145">
        <f t="shared" si="3"/>
        <v>2016</v>
      </c>
      <c r="G12269" s="153" t="s">
        <v>8095</v>
      </c>
      <c r="H12269" s="143">
        <v>59445</v>
      </c>
      <c r="I12269" s="143">
        <v>2325326</v>
      </c>
      <c r="J12269" s="143">
        <v>2052</v>
      </c>
      <c r="K12269" s="147" t="s">
        <v>77</v>
      </c>
      <c r="L12269" s="152"/>
      <c r="M12269" s="57"/>
      <c r="N12269" s="150"/>
      <c r="O12269" s="150"/>
      <c r="P12269" s="150"/>
      <c r="Q12269" s="150"/>
    </row>
    <row r="12270" spans="1:17" ht="15">
      <c r="A12270" s="142">
        <v>53938</v>
      </c>
      <c r="B12270" s="143">
        <f t="shared" si="0"/>
        <v>9</v>
      </c>
      <c r="C12270" s="143">
        <f t="shared" si="1"/>
        <v>2047</v>
      </c>
      <c r="D12270" s="154">
        <v>42411</v>
      </c>
      <c r="E12270" s="145">
        <f t="shared" si="2"/>
        <v>2</v>
      </c>
      <c r="F12270" s="145">
        <f t="shared" si="3"/>
        <v>2016</v>
      </c>
      <c r="G12270" s="153" t="s">
        <v>9245</v>
      </c>
      <c r="H12270" s="143">
        <v>11325</v>
      </c>
      <c r="I12270" s="143">
        <v>2325327</v>
      </c>
      <c r="J12270" s="143">
        <v>3218</v>
      </c>
      <c r="K12270" s="147" t="s">
        <v>77</v>
      </c>
      <c r="L12270" s="152"/>
      <c r="M12270" s="57"/>
      <c r="N12270" s="150"/>
      <c r="O12270" s="150"/>
      <c r="P12270" s="150"/>
      <c r="Q12270" s="150"/>
    </row>
    <row r="12271" spans="1:17" ht="15">
      <c r="A12271" s="142">
        <v>53939</v>
      </c>
      <c r="B12271" s="143">
        <f t="shared" si="0"/>
        <v>9</v>
      </c>
      <c r="C12271" s="143">
        <f t="shared" si="1"/>
        <v>2047</v>
      </c>
      <c r="D12271" s="154">
        <v>42411</v>
      </c>
      <c r="E12271" s="145">
        <f t="shared" si="2"/>
        <v>2</v>
      </c>
      <c r="F12271" s="145">
        <f t="shared" si="3"/>
        <v>2016</v>
      </c>
      <c r="G12271" s="153" t="s">
        <v>9246</v>
      </c>
      <c r="H12271" s="143">
        <v>11329</v>
      </c>
      <c r="I12271" s="143">
        <v>2325328</v>
      </c>
      <c r="J12271" s="143">
        <v>7909</v>
      </c>
      <c r="K12271" s="147" t="s">
        <v>77</v>
      </c>
      <c r="L12271" s="152"/>
      <c r="M12271" s="57"/>
      <c r="N12271" s="150"/>
      <c r="O12271" s="150"/>
      <c r="P12271" s="150"/>
      <c r="Q12271" s="150"/>
    </row>
    <row r="12272" spans="1:17" ht="15">
      <c r="A12272" s="142">
        <v>53940</v>
      </c>
      <c r="B12272" s="143">
        <f t="shared" si="0"/>
        <v>9</v>
      </c>
      <c r="C12272" s="143">
        <f t="shared" si="1"/>
        <v>2047</v>
      </c>
      <c r="D12272" s="154">
        <v>42411</v>
      </c>
      <c r="E12272" s="145">
        <f t="shared" si="2"/>
        <v>2</v>
      </c>
      <c r="F12272" s="145">
        <f t="shared" si="3"/>
        <v>2016</v>
      </c>
      <c r="G12272" s="153" t="s">
        <v>9247</v>
      </c>
      <c r="H12272" s="143">
        <v>11125</v>
      </c>
      <c r="I12272" s="143">
        <v>2325331</v>
      </c>
      <c r="J12272" s="143">
        <v>2606</v>
      </c>
      <c r="K12272" s="147" t="s">
        <v>77</v>
      </c>
      <c r="L12272" s="152"/>
      <c r="M12272" s="57"/>
      <c r="N12272" s="150"/>
      <c r="O12272" s="150"/>
      <c r="P12272" s="150"/>
      <c r="Q12272" s="150"/>
    </row>
    <row r="12273" spans="1:17" ht="15">
      <c r="A12273" s="142">
        <v>53941</v>
      </c>
      <c r="B12273" s="143">
        <f t="shared" si="0"/>
        <v>9</v>
      </c>
      <c r="C12273" s="143">
        <f t="shared" si="1"/>
        <v>2047</v>
      </c>
      <c r="D12273" s="154">
        <v>42411</v>
      </c>
      <c r="E12273" s="145">
        <f t="shared" si="2"/>
        <v>2</v>
      </c>
      <c r="F12273" s="145">
        <f t="shared" si="3"/>
        <v>2016</v>
      </c>
      <c r="G12273" s="153" t="s">
        <v>7169</v>
      </c>
      <c r="H12273" s="143">
        <v>8254</v>
      </c>
      <c r="I12273" s="143">
        <v>2325333</v>
      </c>
      <c r="J12273" s="143">
        <v>1599</v>
      </c>
      <c r="K12273" s="147" t="s">
        <v>77</v>
      </c>
      <c r="L12273" s="152"/>
      <c r="M12273" s="57"/>
      <c r="N12273" s="150"/>
      <c r="O12273" s="150"/>
      <c r="P12273" s="150"/>
      <c r="Q12273" s="150"/>
    </row>
    <row r="12274" spans="1:17" ht="15">
      <c r="A12274" s="142">
        <v>53942</v>
      </c>
      <c r="B12274" s="143">
        <f t="shared" si="0"/>
        <v>9</v>
      </c>
      <c r="C12274" s="143">
        <f t="shared" si="1"/>
        <v>2047</v>
      </c>
      <c r="D12274" s="154">
        <v>42411</v>
      </c>
      <c r="E12274" s="145">
        <f t="shared" si="2"/>
        <v>2</v>
      </c>
      <c r="F12274" s="145">
        <f t="shared" si="3"/>
        <v>2016</v>
      </c>
      <c r="G12274" s="153" t="s">
        <v>8851</v>
      </c>
      <c r="H12274" s="143">
        <v>11331</v>
      </c>
      <c r="I12274" s="143">
        <v>2325334</v>
      </c>
      <c r="J12274" s="143">
        <v>2249</v>
      </c>
      <c r="K12274" s="147" t="s">
        <v>77</v>
      </c>
      <c r="L12274" s="152"/>
      <c r="M12274" s="57"/>
      <c r="N12274" s="150"/>
      <c r="O12274" s="150"/>
      <c r="P12274" s="150"/>
      <c r="Q12274" s="150"/>
    </row>
    <row r="12275" spans="1:17" ht="15">
      <c r="A12275" s="142">
        <v>53943</v>
      </c>
      <c r="B12275" s="143">
        <f t="shared" si="0"/>
        <v>9</v>
      </c>
      <c r="C12275" s="143">
        <f t="shared" si="1"/>
        <v>2047</v>
      </c>
      <c r="D12275" s="154">
        <v>42411</v>
      </c>
      <c r="E12275" s="145">
        <f t="shared" si="2"/>
        <v>2</v>
      </c>
      <c r="F12275" s="145">
        <f t="shared" si="3"/>
        <v>2016</v>
      </c>
      <c r="G12275" s="146"/>
      <c r="H12275" s="143">
        <v>0</v>
      </c>
      <c r="I12275" s="143">
        <v>2325336</v>
      </c>
      <c r="J12275" s="143">
        <v>1419</v>
      </c>
      <c r="K12275" s="147" t="s">
        <v>77</v>
      </c>
      <c r="L12275" s="152"/>
      <c r="M12275" s="57"/>
      <c r="N12275" s="150"/>
      <c r="O12275" s="150"/>
      <c r="P12275" s="150"/>
      <c r="Q12275" s="150"/>
    </row>
    <row r="12276" spans="1:17" ht="15">
      <c r="A12276" s="142">
        <v>53944</v>
      </c>
      <c r="B12276" s="143">
        <f t="shared" si="0"/>
        <v>9</v>
      </c>
      <c r="C12276" s="143">
        <f t="shared" si="1"/>
        <v>2047</v>
      </c>
      <c r="D12276" s="154">
        <v>42411</v>
      </c>
      <c r="E12276" s="145">
        <f t="shared" si="2"/>
        <v>2</v>
      </c>
      <c r="F12276" s="145">
        <f t="shared" si="3"/>
        <v>2016</v>
      </c>
      <c r="G12276" s="153" t="s">
        <v>176</v>
      </c>
      <c r="H12276" s="143">
        <v>10527</v>
      </c>
      <c r="I12276" s="143">
        <v>2325337</v>
      </c>
      <c r="J12276" s="143">
        <v>3099</v>
      </c>
      <c r="K12276" s="147" t="s">
        <v>77</v>
      </c>
      <c r="L12276" s="152"/>
      <c r="M12276" s="57"/>
      <c r="N12276" s="150"/>
      <c r="O12276" s="150"/>
      <c r="P12276" s="150"/>
      <c r="Q12276" s="150"/>
    </row>
    <row r="12277" spans="1:17" ht="15">
      <c r="A12277" s="142">
        <v>53945</v>
      </c>
      <c r="B12277" s="143">
        <f t="shared" si="0"/>
        <v>9</v>
      </c>
      <c r="C12277" s="143">
        <f t="shared" si="1"/>
        <v>2047</v>
      </c>
      <c r="D12277" s="154">
        <v>42411</v>
      </c>
      <c r="E12277" s="145">
        <f t="shared" si="2"/>
        <v>2</v>
      </c>
      <c r="F12277" s="145">
        <f t="shared" si="3"/>
        <v>2016</v>
      </c>
      <c r="G12277" s="153" t="s">
        <v>9248</v>
      </c>
      <c r="H12277" s="143">
        <v>7038</v>
      </c>
      <c r="I12277" s="143">
        <v>2325338</v>
      </c>
      <c r="J12277" s="143">
        <v>2706</v>
      </c>
      <c r="K12277" s="147" t="s">
        <v>77</v>
      </c>
      <c r="L12277" s="152"/>
      <c r="M12277" s="57"/>
      <c r="N12277" s="150"/>
      <c r="O12277" s="150"/>
      <c r="P12277" s="150"/>
      <c r="Q12277" s="150"/>
    </row>
    <row r="12278" spans="1:17" ht="15">
      <c r="A12278" s="142">
        <v>53946</v>
      </c>
      <c r="B12278" s="143">
        <f t="shared" si="0"/>
        <v>9</v>
      </c>
      <c r="C12278" s="143">
        <f t="shared" si="1"/>
        <v>2047</v>
      </c>
      <c r="D12278" s="154">
        <v>42411</v>
      </c>
      <c r="E12278" s="145">
        <f t="shared" si="2"/>
        <v>2</v>
      </c>
      <c r="F12278" s="145">
        <f t="shared" si="3"/>
        <v>2016</v>
      </c>
      <c r="G12278" s="153" t="s">
        <v>9249</v>
      </c>
      <c r="H12278" s="143">
        <v>11332</v>
      </c>
      <c r="I12278" s="143">
        <v>2325339</v>
      </c>
      <c r="J12278" s="143">
        <v>1724</v>
      </c>
      <c r="K12278" s="147" t="s">
        <v>77</v>
      </c>
      <c r="L12278" s="152"/>
      <c r="M12278" s="57"/>
      <c r="N12278" s="150"/>
      <c r="O12278" s="150"/>
      <c r="P12278" s="150"/>
      <c r="Q12278" s="150"/>
    </row>
    <row r="12279" spans="1:17" ht="15">
      <c r="A12279" s="142">
        <v>53947</v>
      </c>
      <c r="B12279" s="143">
        <f t="shared" si="0"/>
        <v>9</v>
      </c>
      <c r="C12279" s="143">
        <f t="shared" si="1"/>
        <v>2047</v>
      </c>
      <c r="D12279" s="154">
        <v>42411</v>
      </c>
      <c r="E12279" s="145">
        <f t="shared" si="2"/>
        <v>2</v>
      </c>
      <c r="F12279" s="145">
        <f t="shared" si="3"/>
        <v>2016</v>
      </c>
      <c r="G12279" s="146"/>
      <c r="H12279" s="143">
        <v>5984</v>
      </c>
      <c r="I12279" s="143">
        <v>2325340</v>
      </c>
      <c r="J12279" s="143">
        <v>4703</v>
      </c>
      <c r="K12279" s="147" t="s">
        <v>77</v>
      </c>
      <c r="L12279" s="152"/>
      <c r="M12279" s="57"/>
      <c r="N12279" s="150"/>
      <c r="O12279" s="150"/>
      <c r="P12279" s="150"/>
      <c r="Q12279" s="150"/>
    </row>
    <row r="12280" spans="1:17" ht="15">
      <c r="A12280" s="142">
        <v>53948</v>
      </c>
      <c r="B12280" s="143">
        <f t="shared" si="0"/>
        <v>9</v>
      </c>
      <c r="C12280" s="143">
        <f t="shared" si="1"/>
        <v>2047</v>
      </c>
      <c r="D12280" s="154">
        <v>42411</v>
      </c>
      <c r="E12280" s="145">
        <f t="shared" si="2"/>
        <v>2</v>
      </c>
      <c r="F12280" s="145">
        <f t="shared" si="3"/>
        <v>2016</v>
      </c>
      <c r="G12280" s="153" t="s">
        <v>9250</v>
      </c>
      <c r="H12280" s="143">
        <v>11333</v>
      </c>
      <c r="I12280" s="143">
        <v>2325341</v>
      </c>
      <c r="J12280" s="143">
        <v>2994</v>
      </c>
      <c r="K12280" s="147" t="s">
        <v>77</v>
      </c>
      <c r="L12280" s="152"/>
      <c r="M12280" s="57"/>
      <c r="N12280" s="150"/>
      <c r="O12280" s="150"/>
      <c r="P12280" s="150"/>
      <c r="Q12280" s="150"/>
    </row>
    <row r="12281" spans="1:17" ht="15">
      <c r="A12281" s="142">
        <v>53949</v>
      </c>
      <c r="B12281" s="143">
        <f t="shared" si="0"/>
        <v>9</v>
      </c>
      <c r="C12281" s="143">
        <f t="shared" si="1"/>
        <v>2047</v>
      </c>
      <c r="D12281" s="154">
        <v>42411</v>
      </c>
      <c r="E12281" s="145">
        <f t="shared" si="2"/>
        <v>2</v>
      </c>
      <c r="F12281" s="145">
        <f t="shared" si="3"/>
        <v>2016</v>
      </c>
      <c r="G12281" s="153" t="s">
        <v>9251</v>
      </c>
      <c r="H12281" s="143">
        <v>0</v>
      </c>
      <c r="I12281" s="143">
        <v>2325343</v>
      </c>
      <c r="J12281" s="143">
        <v>2159</v>
      </c>
      <c r="K12281" s="147" t="s">
        <v>77</v>
      </c>
      <c r="L12281" s="152"/>
      <c r="M12281" s="57"/>
      <c r="N12281" s="150"/>
      <c r="O12281" s="150"/>
      <c r="P12281" s="150"/>
      <c r="Q12281" s="150"/>
    </row>
    <row r="12282" spans="1:17" ht="15">
      <c r="A12282" s="142">
        <v>53950</v>
      </c>
      <c r="B12282" s="143">
        <f t="shared" si="0"/>
        <v>9</v>
      </c>
      <c r="C12282" s="143">
        <f t="shared" si="1"/>
        <v>2047</v>
      </c>
      <c r="D12282" s="154">
        <v>42411</v>
      </c>
      <c r="E12282" s="145">
        <f t="shared" si="2"/>
        <v>2</v>
      </c>
      <c r="F12282" s="145">
        <f t="shared" si="3"/>
        <v>2016</v>
      </c>
      <c r="G12282" s="153" t="s">
        <v>9252</v>
      </c>
      <c r="H12282" s="143">
        <v>11335</v>
      </c>
      <c r="I12282" s="143">
        <v>2325344</v>
      </c>
      <c r="J12282" s="143">
        <v>4137</v>
      </c>
      <c r="K12282" s="147" t="s">
        <v>77</v>
      </c>
      <c r="L12282" s="152"/>
      <c r="M12282" s="57"/>
      <c r="N12282" s="150"/>
      <c r="O12282" s="150"/>
      <c r="P12282" s="150"/>
      <c r="Q12282" s="150"/>
    </row>
    <row r="12283" spans="1:17" ht="15">
      <c r="A12283" s="142">
        <v>53951</v>
      </c>
      <c r="B12283" s="143">
        <f t="shared" si="0"/>
        <v>9</v>
      </c>
      <c r="C12283" s="143">
        <f t="shared" si="1"/>
        <v>2047</v>
      </c>
      <c r="D12283" s="154">
        <v>42411</v>
      </c>
      <c r="E12283" s="145">
        <f t="shared" si="2"/>
        <v>2</v>
      </c>
      <c r="F12283" s="145">
        <f t="shared" si="3"/>
        <v>2016</v>
      </c>
      <c r="G12283" s="153" t="s">
        <v>9253</v>
      </c>
      <c r="H12283" s="143">
        <v>11336</v>
      </c>
      <c r="I12283" s="143">
        <v>2325345</v>
      </c>
      <c r="J12283" s="143">
        <v>10599</v>
      </c>
      <c r="K12283" s="147" t="s">
        <v>77</v>
      </c>
      <c r="L12283" s="152"/>
      <c r="M12283" s="57"/>
      <c r="N12283" s="150"/>
      <c r="O12283" s="150"/>
      <c r="P12283" s="150"/>
      <c r="Q12283" s="150"/>
    </row>
    <row r="12284" spans="1:17" ht="15">
      <c r="A12284" s="142">
        <v>53952</v>
      </c>
      <c r="B12284" s="143">
        <f t="shared" si="0"/>
        <v>9</v>
      </c>
      <c r="C12284" s="143">
        <f t="shared" si="1"/>
        <v>2047</v>
      </c>
      <c r="D12284" s="154">
        <v>42411</v>
      </c>
      <c r="E12284" s="145">
        <f t="shared" si="2"/>
        <v>2</v>
      </c>
      <c r="F12284" s="145">
        <f t="shared" si="3"/>
        <v>2016</v>
      </c>
      <c r="G12284" s="153" t="s">
        <v>9240</v>
      </c>
      <c r="H12284" s="143">
        <v>2108</v>
      </c>
      <c r="I12284" s="143">
        <v>2325347</v>
      </c>
      <c r="J12284" s="143">
        <v>2428</v>
      </c>
      <c r="K12284" s="147" t="s">
        <v>77</v>
      </c>
      <c r="L12284" s="152"/>
      <c r="M12284" s="57"/>
      <c r="N12284" s="150"/>
      <c r="O12284" s="150"/>
      <c r="P12284" s="150"/>
      <c r="Q12284" s="150"/>
    </row>
    <row r="12285" spans="1:17" ht="15">
      <c r="A12285" s="142">
        <v>53953</v>
      </c>
      <c r="B12285" s="143">
        <f t="shared" si="0"/>
        <v>9</v>
      </c>
      <c r="C12285" s="143">
        <f t="shared" si="1"/>
        <v>2047</v>
      </c>
      <c r="D12285" s="154">
        <v>42411</v>
      </c>
      <c r="E12285" s="145">
        <f t="shared" si="2"/>
        <v>2</v>
      </c>
      <c r="F12285" s="145">
        <f t="shared" si="3"/>
        <v>2016</v>
      </c>
      <c r="G12285" s="153" t="s">
        <v>9254</v>
      </c>
      <c r="H12285" s="143">
        <v>11337</v>
      </c>
      <c r="I12285" s="143">
        <v>2325348</v>
      </c>
      <c r="J12285" s="143">
        <v>1499</v>
      </c>
      <c r="K12285" s="147" t="s">
        <v>77</v>
      </c>
      <c r="L12285" s="152"/>
      <c r="M12285" s="57"/>
      <c r="N12285" s="150"/>
      <c r="O12285" s="150"/>
      <c r="P12285" s="150"/>
      <c r="Q12285" s="150"/>
    </row>
    <row r="12286" spans="1:17" ht="15">
      <c r="A12286" s="142">
        <v>53954</v>
      </c>
      <c r="B12286" s="143">
        <f t="shared" si="0"/>
        <v>9</v>
      </c>
      <c r="C12286" s="143">
        <f t="shared" si="1"/>
        <v>2047</v>
      </c>
      <c r="D12286" s="154">
        <v>42411</v>
      </c>
      <c r="E12286" s="145">
        <f t="shared" si="2"/>
        <v>2</v>
      </c>
      <c r="F12286" s="145">
        <f t="shared" si="3"/>
        <v>2016</v>
      </c>
      <c r="G12286" s="153" t="s">
        <v>9255</v>
      </c>
      <c r="H12286" s="143">
        <v>11338</v>
      </c>
      <c r="I12286" s="143">
        <v>2325349</v>
      </c>
      <c r="J12286" s="143">
        <v>3249</v>
      </c>
      <c r="K12286" s="147" t="s">
        <v>77</v>
      </c>
      <c r="L12286" s="152"/>
      <c r="M12286" s="57"/>
      <c r="N12286" s="150"/>
      <c r="O12286" s="150"/>
      <c r="P12286" s="150"/>
      <c r="Q12286" s="150"/>
    </row>
    <row r="12287" spans="1:17" ht="15">
      <c r="A12287" s="142">
        <v>53955</v>
      </c>
      <c r="B12287" s="143">
        <f t="shared" si="0"/>
        <v>9</v>
      </c>
      <c r="C12287" s="143">
        <f t="shared" si="1"/>
        <v>2047</v>
      </c>
      <c r="D12287" s="154">
        <v>42411</v>
      </c>
      <c r="E12287" s="145">
        <f t="shared" si="2"/>
        <v>2</v>
      </c>
      <c r="F12287" s="145">
        <f t="shared" si="3"/>
        <v>2016</v>
      </c>
      <c r="G12287" s="153" t="s">
        <v>8889</v>
      </c>
      <c r="H12287" s="143">
        <v>4</v>
      </c>
      <c r="I12287" s="143">
        <v>2325350</v>
      </c>
      <c r="J12287" s="143">
        <v>5275</v>
      </c>
      <c r="K12287" s="147" t="s">
        <v>77</v>
      </c>
      <c r="L12287" s="152"/>
      <c r="M12287" s="57"/>
      <c r="N12287" s="150"/>
      <c r="O12287" s="150"/>
      <c r="P12287" s="150"/>
      <c r="Q12287" s="150"/>
    </row>
    <row r="12288" spans="1:17" ht="15">
      <c r="A12288" s="142">
        <v>53956</v>
      </c>
      <c r="B12288" s="143">
        <f t="shared" si="0"/>
        <v>9</v>
      </c>
      <c r="C12288" s="143">
        <f t="shared" si="1"/>
        <v>2047</v>
      </c>
      <c r="D12288" s="154">
        <v>42411</v>
      </c>
      <c r="E12288" s="145">
        <f t="shared" si="2"/>
        <v>2</v>
      </c>
      <c r="F12288" s="145">
        <f t="shared" si="3"/>
        <v>2016</v>
      </c>
      <c r="G12288" s="153" t="s">
        <v>9256</v>
      </c>
      <c r="H12288" s="143">
        <v>11339</v>
      </c>
      <c r="I12288" s="143">
        <v>2325352</v>
      </c>
      <c r="J12288" s="143">
        <v>2594</v>
      </c>
      <c r="K12288" s="147" t="s">
        <v>77</v>
      </c>
      <c r="L12288" s="152"/>
      <c r="M12288" s="57"/>
      <c r="N12288" s="150"/>
      <c r="O12288" s="150"/>
      <c r="P12288" s="150"/>
      <c r="Q12288" s="150"/>
    </row>
    <row r="12289" spans="1:17" ht="15">
      <c r="A12289" s="142">
        <v>53957</v>
      </c>
      <c r="B12289" s="143">
        <f t="shared" si="0"/>
        <v>9</v>
      </c>
      <c r="C12289" s="143">
        <f t="shared" si="1"/>
        <v>2047</v>
      </c>
      <c r="D12289" s="154">
        <v>42411</v>
      </c>
      <c r="E12289" s="145">
        <f t="shared" si="2"/>
        <v>2</v>
      </c>
      <c r="F12289" s="145">
        <f t="shared" si="3"/>
        <v>2016</v>
      </c>
      <c r="G12289" s="153" t="s">
        <v>9257</v>
      </c>
      <c r="H12289" s="143">
        <v>11340</v>
      </c>
      <c r="I12289" s="143">
        <v>2325353</v>
      </c>
      <c r="J12289" s="143">
        <v>3399</v>
      </c>
      <c r="K12289" s="147" t="s">
        <v>77</v>
      </c>
      <c r="L12289" s="152"/>
      <c r="M12289" s="57"/>
      <c r="N12289" s="150"/>
      <c r="O12289" s="150"/>
      <c r="P12289" s="150"/>
      <c r="Q12289" s="150"/>
    </row>
    <row r="12290" spans="1:17" ht="15">
      <c r="A12290" s="142">
        <v>53958</v>
      </c>
      <c r="B12290" s="143">
        <f t="shared" si="0"/>
        <v>9</v>
      </c>
      <c r="C12290" s="143">
        <f t="shared" si="1"/>
        <v>2047</v>
      </c>
      <c r="D12290" s="154">
        <v>42411</v>
      </c>
      <c r="E12290" s="145">
        <f t="shared" si="2"/>
        <v>2</v>
      </c>
      <c r="F12290" s="145">
        <f t="shared" si="3"/>
        <v>2016</v>
      </c>
      <c r="G12290" s="153" t="s">
        <v>4191</v>
      </c>
      <c r="H12290" s="143">
        <v>6402</v>
      </c>
      <c r="I12290" s="143">
        <v>2325354</v>
      </c>
      <c r="J12290" s="143">
        <v>7628</v>
      </c>
      <c r="K12290" s="147" t="s">
        <v>77</v>
      </c>
      <c r="L12290" s="152"/>
      <c r="M12290" s="57"/>
      <c r="N12290" s="150"/>
      <c r="O12290" s="150"/>
      <c r="P12290" s="150"/>
      <c r="Q12290" s="150"/>
    </row>
    <row r="12291" spans="1:17" ht="15">
      <c r="A12291" s="142">
        <v>53959</v>
      </c>
      <c r="B12291" s="143">
        <f t="shared" si="0"/>
        <v>9</v>
      </c>
      <c r="C12291" s="143">
        <f t="shared" si="1"/>
        <v>2047</v>
      </c>
      <c r="D12291" s="154">
        <v>42411</v>
      </c>
      <c r="E12291" s="145">
        <f t="shared" si="2"/>
        <v>2</v>
      </c>
      <c r="F12291" s="145">
        <f t="shared" si="3"/>
        <v>2016</v>
      </c>
      <c r="G12291" s="153" t="s">
        <v>9258</v>
      </c>
      <c r="H12291" s="143">
        <v>11341</v>
      </c>
      <c r="I12291" s="143">
        <v>2325355</v>
      </c>
      <c r="J12291" s="143">
        <v>2699</v>
      </c>
      <c r="K12291" s="147" t="s">
        <v>77</v>
      </c>
      <c r="L12291" s="152"/>
      <c r="M12291" s="57"/>
      <c r="N12291" s="150"/>
      <c r="O12291" s="150"/>
      <c r="P12291" s="150"/>
      <c r="Q12291" s="150"/>
    </row>
    <row r="12292" spans="1:17" ht="15">
      <c r="A12292" s="142">
        <v>53960</v>
      </c>
      <c r="B12292" s="143">
        <f t="shared" si="0"/>
        <v>9</v>
      </c>
      <c r="C12292" s="143">
        <f t="shared" si="1"/>
        <v>2047</v>
      </c>
      <c r="D12292" s="154">
        <v>42411</v>
      </c>
      <c r="E12292" s="145">
        <f t="shared" si="2"/>
        <v>2</v>
      </c>
      <c r="F12292" s="145">
        <f t="shared" si="3"/>
        <v>2016</v>
      </c>
      <c r="G12292" s="153" t="s">
        <v>9259</v>
      </c>
      <c r="H12292" s="143">
        <v>11342</v>
      </c>
      <c r="I12292" s="143">
        <v>2325356</v>
      </c>
      <c r="J12292" s="143">
        <v>4888</v>
      </c>
      <c r="K12292" s="147" t="s">
        <v>77</v>
      </c>
      <c r="L12292" s="152"/>
      <c r="M12292" s="57"/>
      <c r="N12292" s="150"/>
      <c r="O12292" s="150"/>
      <c r="P12292" s="150"/>
      <c r="Q12292" s="150"/>
    </row>
    <row r="12293" spans="1:17" ht="15">
      <c r="A12293" s="142">
        <v>53961</v>
      </c>
      <c r="B12293" s="143">
        <f t="shared" si="0"/>
        <v>9</v>
      </c>
      <c r="C12293" s="143">
        <f t="shared" si="1"/>
        <v>2047</v>
      </c>
      <c r="D12293" s="154">
        <v>42411</v>
      </c>
      <c r="E12293" s="145">
        <f t="shared" si="2"/>
        <v>2</v>
      </c>
      <c r="F12293" s="145">
        <f t="shared" si="3"/>
        <v>2016</v>
      </c>
      <c r="G12293" s="153" t="s">
        <v>176</v>
      </c>
      <c r="H12293" s="143">
        <v>11314</v>
      </c>
      <c r="I12293" s="143">
        <v>2325360</v>
      </c>
      <c r="J12293" s="143">
        <v>2739</v>
      </c>
      <c r="K12293" s="147" t="s">
        <v>77</v>
      </c>
      <c r="L12293" s="152"/>
      <c r="M12293" s="57"/>
      <c r="N12293" s="150"/>
      <c r="O12293" s="150"/>
      <c r="P12293" s="150"/>
      <c r="Q12293" s="150"/>
    </row>
    <row r="12294" spans="1:17" ht="15">
      <c r="A12294" s="142">
        <v>53962</v>
      </c>
      <c r="B12294" s="143">
        <f t="shared" si="0"/>
        <v>9</v>
      </c>
      <c r="C12294" s="143">
        <f t="shared" si="1"/>
        <v>2047</v>
      </c>
      <c r="D12294" s="154">
        <v>42411</v>
      </c>
      <c r="E12294" s="145">
        <f t="shared" si="2"/>
        <v>2</v>
      </c>
      <c r="F12294" s="145">
        <f t="shared" si="3"/>
        <v>2016</v>
      </c>
      <c r="G12294" s="153" t="s">
        <v>9260</v>
      </c>
      <c r="H12294" s="143">
        <v>11343</v>
      </c>
      <c r="I12294" s="143">
        <v>2325364</v>
      </c>
      <c r="J12294" s="143">
        <v>2494</v>
      </c>
      <c r="K12294" s="147" t="s">
        <v>77</v>
      </c>
      <c r="L12294" s="152"/>
      <c r="M12294" s="57"/>
      <c r="N12294" s="150"/>
      <c r="O12294" s="150"/>
      <c r="P12294" s="150"/>
      <c r="Q12294" s="150"/>
    </row>
    <row r="12295" spans="1:17" ht="15">
      <c r="A12295" s="142">
        <v>53963</v>
      </c>
      <c r="B12295" s="143">
        <f t="shared" si="0"/>
        <v>9</v>
      </c>
      <c r="C12295" s="143">
        <f t="shared" si="1"/>
        <v>2047</v>
      </c>
      <c r="D12295" s="154">
        <v>42411</v>
      </c>
      <c r="E12295" s="145">
        <f t="shared" si="2"/>
        <v>2</v>
      </c>
      <c r="F12295" s="145">
        <f t="shared" si="3"/>
        <v>2016</v>
      </c>
      <c r="G12295" s="153" t="s">
        <v>9261</v>
      </c>
      <c r="H12295" s="143">
        <v>45068</v>
      </c>
      <c r="I12295" s="143">
        <v>2325365</v>
      </c>
      <c r="J12295" s="143">
        <v>3749</v>
      </c>
      <c r="K12295" s="147" t="s">
        <v>77</v>
      </c>
      <c r="L12295" s="152"/>
      <c r="M12295" s="57"/>
      <c r="N12295" s="150"/>
      <c r="O12295" s="150"/>
      <c r="P12295" s="150"/>
      <c r="Q12295" s="150"/>
    </row>
    <row r="12296" spans="1:17" ht="15">
      <c r="A12296" s="142">
        <v>53964</v>
      </c>
      <c r="B12296" s="143">
        <f t="shared" si="0"/>
        <v>9</v>
      </c>
      <c r="C12296" s="143">
        <f t="shared" si="1"/>
        <v>2047</v>
      </c>
      <c r="D12296" s="154">
        <v>42411</v>
      </c>
      <c r="E12296" s="145">
        <f t="shared" si="2"/>
        <v>2</v>
      </c>
      <c r="F12296" s="145">
        <f t="shared" si="3"/>
        <v>2016</v>
      </c>
      <c r="G12296" s="153" t="s">
        <v>9262</v>
      </c>
      <c r="H12296" s="143">
        <v>11344</v>
      </c>
      <c r="I12296" s="143">
        <v>2325366</v>
      </c>
      <c r="J12296" s="143">
        <v>6774</v>
      </c>
      <c r="K12296" s="147" t="s">
        <v>77</v>
      </c>
      <c r="L12296" s="152"/>
      <c r="M12296" s="57"/>
      <c r="N12296" s="150"/>
      <c r="O12296" s="150"/>
      <c r="P12296" s="150"/>
      <c r="Q12296" s="150"/>
    </row>
    <row r="12297" spans="1:17" ht="15">
      <c r="A12297" s="142">
        <v>53965</v>
      </c>
      <c r="B12297" s="143">
        <f t="shared" si="0"/>
        <v>9</v>
      </c>
      <c r="C12297" s="143">
        <f t="shared" si="1"/>
        <v>2047</v>
      </c>
      <c r="D12297" s="154">
        <v>42411</v>
      </c>
      <c r="E12297" s="145">
        <f t="shared" si="2"/>
        <v>2</v>
      </c>
      <c r="F12297" s="145">
        <f t="shared" si="3"/>
        <v>2016</v>
      </c>
      <c r="G12297" s="153" t="s">
        <v>9263</v>
      </c>
      <c r="H12297" s="143">
        <v>0</v>
      </c>
      <c r="I12297" s="143">
        <v>2325369</v>
      </c>
      <c r="J12297" s="143">
        <v>2329</v>
      </c>
      <c r="K12297" s="147" t="s">
        <v>77</v>
      </c>
      <c r="L12297" s="152"/>
      <c r="M12297" s="57"/>
      <c r="N12297" s="150"/>
      <c r="O12297" s="150"/>
      <c r="P12297" s="150"/>
      <c r="Q12297" s="150"/>
    </row>
    <row r="12298" spans="1:17" ht="15">
      <c r="A12298" s="142">
        <v>53966</v>
      </c>
      <c r="B12298" s="143">
        <f t="shared" si="0"/>
        <v>10</v>
      </c>
      <c r="C12298" s="143">
        <f t="shared" si="1"/>
        <v>2047</v>
      </c>
      <c r="D12298" s="154">
        <v>42411</v>
      </c>
      <c r="E12298" s="145">
        <f t="shared" si="2"/>
        <v>2</v>
      </c>
      <c r="F12298" s="145">
        <f t="shared" si="3"/>
        <v>2016</v>
      </c>
      <c r="G12298" s="153" t="s">
        <v>9264</v>
      </c>
      <c r="H12298" s="143">
        <v>11024</v>
      </c>
      <c r="I12298" s="143">
        <v>2325370</v>
      </c>
      <c r="J12298" s="143">
        <v>1619</v>
      </c>
      <c r="K12298" s="147" t="s">
        <v>77</v>
      </c>
      <c r="L12298" s="152"/>
      <c r="M12298" s="57"/>
      <c r="N12298" s="150"/>
      <c r="O12298" s="150"/>
      <c r="P12298" s="150"/>
      <c r="Q12298" s="150"/>
    </row>
    <row r="12299" spans="1:17" ht="15">
      <c r="A12299" s="142">
        <v>53967</v>
      </c>
      <c r="B12299" s="143">
        <f t="shared" si="0"/>
        <v>10</v>
      </c>
      <c r="C12299" s="143">
        <f t="shared" si="1"/>
        <v>2047</v>
      </c>
      <c r="D12299" s="154">
        <v>42411</v>
      </c>
      <c r="E12299" s="145">
        <f t="shared" si="2"/>
        <v>2</v>
      </c>
      <c r="F12299" s="145">
        <f t="shared" si="3"/>
        <v>2016</v>
      </c>
      <c r="G12299" s="153" t="s">
        <v>176</v>
      </c>
      <c r="H12299" s="143">
        <v>11244</v>
      </c>
      <c r="I12299" s="143">
        <v>2325372</v>
      </c>
      <c r="J12299" s="143">
        <v>3770</v>
      </c>
      <c r="K12299" s="147" t="s">
        <v>77</v>
      </c>
      <c r="L12299" s="152"/>
      <c r="M12299" s="57"/>
      <c r="N12299" s="150"/>
      <c r="O12299" s="150"/>
      <c r="P12299" s="150"/>
      <c r="Q12299" s="150"/>
    </row>
    <row r="12300" spans="1:17" ht="15">
      <c r="A12300" s="142">
        <v>53968</v>
      </c>
      <c r="B12300" s="143">
        <f t="shared" si="0"/>
        <v>10</v>
      </c>
      <c r="C12300" s="143">
        <f t="shared" si="1"/>
        <v>2047</v>
      </c>
      <c r="D12300" s="154">
        <v>42411</v>
      </c>
      <c r="E12300" s="145">
        <f t="shared" si="2"/>
        <v>2</v>
      </c>
      <c r="F12300" s="145">
        <f t="shared" si="3"/>
        <v>2016</v>
      </c>
      <c r="G12300" s="153" t="s">
        <v>8095</v>
      </c>
      <c r="H12300" s="143">
        <v>10997</v>
      </c>
      <c r="I12300" s="143">
        <v>2325373</v>
      </c>
      <c r="J12300" s="143">
        <v>5574</v>
      </c>
      <c r="K12300" s="147" t="s">
        <v>77</v>
      </c>
      <c r="L12300" s="152"/>
      <c r="M12300" s="57"/>
      <c r="N12300" s="150"/>
      <c r="O12300" s="150"/>
      <c r="P12300" s="150"/>
      <c r="Q12300" s="150"/>
    </row>
    <row r="12301" spans="1:17" ht="15">
      <c r="A12301" s="142">
        <v>53969</v>
      </c>
      <c r="B12301" s="143">
        <f t="shared" si="0"/>
        <v>10</v>
      </c>
      <c r="C12301" s="143">
        <f t="shared" si="1"/>
        <v>2047</v>
      </c>
      <c r="D12301" s="154">
        <v>42411</v>
      </c>
      <c r="E12301" s="145">
        <f t="shared" si="2"/>
        <v>2</v>
      </c>
      <c r="F12301" s="145">
        <f t="shared" si="3"/>
        <v>2016</v>
      </c>
      <c r="G12301" s="153" t="s">
        <v>9265</v>
      </c>
      <c r="H12301" s="143">
        <v>0</v>
      </c>
      <c r="I12301" s="143">
        <v>2325374</v>
      </c>
      <c r="J12301" s="143">
        <v>1197</v>
      </c>
      <c r="K12301" s="147" t="s">
        <v>77</v>
      </c>
      <c r="L12301" s="152"/>
      <c r="M12301" s="57"/>
      <c r="N12301" s="150"/>
      <c r="O12301" s="150"/>
      <c r="P12301" s="150"/>
      <c r="Q12301" s="150"/>
    </row>
    <row r="12302" spans="1:17" ht="15">
      <c r="A12302" s="142">
        <v>53970</v>
      </c>
      <c r="B12302" s="143">
        <f t="shared" si="0"/>
        <v>10</v>
      </c>
      <c r="C12302" s="143">
        <f t="shared" si="1"/>
        <v>2047</v>
      </c>
      <c r="D12302" s="154">
        <v>42411</v>
      </c>
      <c r="E12302" s="145">
        <f t="shared" si="2"/>
        <v>2</v>
      </c>
      <c r="F12302" s="145">
        <f t="shared" si="3"/>
        <v>2016</v>
      </c>
      <c r="G12302" s="153" t="s">
        <v>9266</v>
      </c>
      <c r="H12302" s="143">
        <v>11345</v>
      </c>
      <c r="I12302" s="143">
        <v>2325375</v>
      </c>
      <c r="J12302" s="143">
        <v>2250</v>
      </c>
      <c r="K12302" s="147" t="s">
        <v>77</v>
      </c>
      <c r="L12302" s="152"/>
      <c r="M12302" s="57"/>
      <c r="N12302" s="150"/>
      <c r="O12302" s="150"/>
      <c r="P12302" s="150"/>
      <c r="Q12302" s="150"/>
    </row>
    <row r="12303" spans="1:17" ht="15">
      <c r="A12303" s="142">
        <v>53971</v>
      </c>
      <c r="B12303" s="143">
        <f t="shared" si="0"/>
        <v>10</v>
      </c>
      <c r="C12303" s="143">
        <f t="shared" si="1"/>
        <v>2047</v>
      </c>
      <c r="D12303" s="154">
        <v>42411</v>
      </c>
      <c r="E12303" s="145">
        <f t="shared" si="2"/>
        <v>2</v>
      </c>
      <c r="F12303" s="145">
        <f t="shared" si="3"/>
        <v>2016</v>
      </c>
      <c r="G12303" s="153" t="s">
        <v>9267</v>
      </c>
      <c r="H12303" s="143">
        <v>11346</v>
      </c>
      <c r="I12303" s="143">
        <v>2325376</v>
      </c>
      <c r="J12303" s="143">
        <v>3350</v>
      </c>
      <c r="K12303" s="147" t="s">
        <v>77</v>
      </c>
      <c r="L12303" s="152"/>
      <c r="M12303" s="57"/>
      <c r="N12303" s="150"/>
      <c r="O12303" s="150"/>
      <c r="P12303" s="150"/>
      <c r="Q12303" s="150"/>
    </row>
    <row r="12304" spans="1:17" ht="15">
      <c r="A12304" s="142">
        <v>53972</v>
      </c>
      <c r="B12304" s="143">
        <f t="shared" si="0"/>
        <v>10</v>
      </c>
      <c r="C12304" s="143">
        <f t="shared" si="1"/>
        <v>2047</v>
      </c>
      <c r="D12304" s="154">
        <v>42411</v>
      </c>
      <c r="E12304" s="145">
        <f t="shared" si="2"/>
        <v>2</v>
      </c>
      <c r="F12304" s="145">
        <f t="shared" si="3"/>
        <v>2016</v>
      </c>
      <c r="G12304" s="153" t="s">
        <v>9268</v>
      </c>
      <c r="H12304" s="143">
        <v>11347</v>
      </c>
      <c r="I12304" s="143">
        <v>2325377</v>
      </c>
      <c r="J12304" s="143">
        <v>2599</v>
      </c>
      <c r="K12304" s="147" t="s">
        <v>77</v>
      </c>
      <c r="L12304" s="152"/>
      <c r="M12304" s="57"/>
      <c r="N12304" s="150"/>
      <c r="O12304" s="150"/>
      <c r="P12304" s="150"/>
      <c r="Q12304" s="150"/>
    </row>
    <row r="12305" spans="1:17" ht="15">
      <c r="A12305" s="142">
        <v>53973</v>
      </c>
      <c r="B12305" s="143">
        <f t="shared" si="0"/>
        <v>10</v>
      </c>
      <c r="C12305" s="143">
        <f t="shared" si="1"/>
        <v>2047</v>
      </c>
      <c r="D12305" s="154">
        <v>42411</v>
      </c>
      <c r="E12305" s="145">
        <f t="shared" si="2"/>
        <v>2</v>
      </c>
      <c r="F12305" s="145">
        <f t="shared" si="3"/>
        <v>2016</v>
      </c>
      <c r="G12305" s="153" t="s">
        <v>9269</v>
      </c>
      <c r="H12305" s="143">
        <v>10418</v>
      </c>
      <c r="I12305" s="143">
        <v>2325378</v>
      </c>
      <c r="J12305" s="143">
        <v>5594</v>
      </c>
      <c r="K12305" s="147" t="s">
        <v>77</v>
      </c>
      <c r="L12305" s="152"/>
      <c r="M12305" s="57"/>
      <c r="N12305" s="150"/>
      <c r="O12305" s="150"/>
      <c r="P12305" s="150"/>
      <c r="Q12305" s="150"/>
    </row>
    <row r="12306" spans="1:17" ht="15">
      <c r="A12306" s="142">
        <v>53974</v>
      </c>
      <c r="B12306" s="143">
        <f t="shared" si="0"/>
        <v>10</v>
      </c>
      <c r="C12306" s="143">
        <f t="shared" si="1"/>
        <v>2047</v>
      </c>
      <c r="D12306" s="154">
        <v>42411</v>
      </c>
      <c r="E12306" s="145">
        <f t="shared" si="2"/>
        <v>2</v>
      </c>
      <c r="F12306" s="145">
        <f t="shared" si="3"/>
        <v>2016</v>
      </c>
      <c r="G12306" s="153" t="s">
        <v>8876</v>
      </c>
      <c r="H12306" s="143">
        <v>10971</v>
      </c>
      <c r="I12306" s="143">
        <v>2325379</v>
      </c>
      <c r="J12306" s="143">
        <v>10028</v>
      </c>
      <c r="K12306" s="147" t="s">
        <v>77</v>
      </c>
      <c r="L12306" s="152"/>
      <c r="M12306" s="57"/>
      <c r="N12306" s="150"/>
      <c r="O12306" s="150"/>
      <c r="P12306" s="150"/>
      <c r="Q12306" s="150"/>
    </row>
    <row r="12307" spans="1:17" ht="15">
      <c r="A12307" s="142">
        <v>53975</v>
      </c>
      <c r="B12307" s="143">
        <f t="shared" si="0"/>
        <v>10</v>
      </c>
      <c r="C12307" s="143">
        <f t="shared" si="1"/>
        <v>2047</v>
      </c>
      <c r="D12307" s="154">
        <v>42411</v>
      </c>
      <c r="E12307" s="145">
        <f t="shared" si="2"/>
        <v>2</v>
      </c>
      <c r="F12307" s="145">
        <f t="shared" si="3"/>
        <v>2016</v>
      </c>
      <c r="G12307" s="153" t="s">
        <v>9270</v>
      </c>
      <c r="H12307" s="143">
        <v>547</v>
      </c>
      <c r="I12307" s="143">
        <v>2325380</v>
      </c>
      <c r="J12307" s="143">
        <v>9299</v>
      </c>
      <c r="K12307" s="147" t="s">
        <v>77</v>
      </c>
      <c r="L12307" s="152"/>
      <c r="M12307" s="57"/>
      <c r="N12307" s="150"/>
      <c r="O12307" s="150"/>
      <c r="P12307" s="150"/>
      <c r="Q12307" s="150"/>
    </row>
    <row r="12308" spans="1:17" ht="15">
      <c r="A12308" s="142">
        <v>53976</v>
      </c>
      <c r="B12308" s="143">
        <f t="shared" si="0"/>
        <v>10</v>
      </c>
      <c r="C12308" s="143">
        <f t="shared" si="1"/>
        <v>2047</v>
      </c>
      <c r="D12308" s="154">
        <v>42411</v>
      </c>
      <c r="E12308" s="145">
        <f t="shared" si="2"/>
        <v>2</v>
      </c>
      <c r="F12308" s="145">
        <f t="shared" si="3"/>
        <v>2016</v>
      </c>
      <c r="G12308" s="153" t="s">
        <v>9271</v>
      </c>
      <c r="H12308" s="143">
        <v>0</v>
      </c>
      <c r="I12308" s="143">
        <v>2325381</v>
      </c>
      <c r="J12308" s="143">
        <v>2194</v>
      </c>
      <c r="K12308" s="147" t="s">
        <v>77</v>
      </c>
      <c r="L12308" s="152"/>
      <c r="M12308" s="57"/>
      <c r="N12308" s="150"/>
      <c r="O12308" s="150"/>
      <c r="P12308" s="150"/>
      <c r="Q12308" s="150"/>
    </row>
    <row r="12309" spans="1:17" ht="15">
      <c r="A12309" s="142">
        <v>53977</v>
      </c>
      <c r="B12309" s="143">
        <f t="shared" si="0"/>
        <v>10</v>
      </c>
      <c r="C12309" s="143">
        <f t="shared" si="1"/>
        <v>2047</v>
      </c>
      <c r="D12309" s="154">
        <v>42411</v>
      </c>
      <c r="E12309" s="145">
        <f t="shared" si="2"/>
        <v>2</v>
      </c>
      <c r="F12309" s="145">
        <f t="shared" si="3"/>
        <v>2016</v>
      </c>
      <c r="G12309" s="153" t="s">
        <v>8693</v>
      </c>
      <c r="H12309" s="143">
        <v>11348</v>
      </c>
      <c r="I12309" s="143">
        <v>2325382</v>
      </c>
      <c r="J12309" s="143">
        <v>3198</v>
      </c>
      <c r="K12309" s="147" t="s">
        <v>77</v>
      </c>
      <c r="L12309" s="152"/>
      <c r="M12309" s="57"/>
      <c r="N12309" s="150"/>
      <c r="O12309" s="150"/>
      <c r="P12309" s="150"/>
      <c r="Q12309" s="150"/>
    </row>
    <row r="12310" spans="1:17" ht="15">
      <c r="A12310" s="142">
        <v>53978</v>
      </c>
      <c r="B12310" s="143">
        <f t="shared" si="0"/>
        <v>10</v>
      </c>
      <c r="C12310" s="143">
        <f t="shared" si="1"/>
        <v>2047</v>
      </c>
      <c r="D12310" s="154">
        <v>42411</v>
      </c>
      <c r="E12310" s="145">
        <f t="shared" si="2"/>
        <v>2</v>
      </c>
      <c r="F12310" s="145">
        <f t="shared" si="3"/>
        <v>2016</v>
      </c>
      <c r="G12310" s="153" t="s">
        <v>8693</v>
      </c>
      <c r="H12310" s="143">
        <v>11348</v>
      </c>
      <c r="I12310" s="143">
        <v>2325383</v>
      </c>
      <c r="J12310" s="143">
        <v>1504</v>
      </c>
      <c r="K12310" s="147" t="s">
        <v>77</v>
      </c>
      <c r="L12310" s="152"/>
      <c r="M12310" s="57"/>
      <c r="N12310" s="150"/>
      <c r="O12310" s="150"/>
      <c r="P12310" s="150"/>
      <c r="Q12310" s="150"/>
    </row>
    <row r="12311" spans="1:17" ht="15">
      <c r="A12311" s="142">
        <v>53979</v>
      </c>
      <c r="B12311" s="143">
        <f t="shared" si="0"/>
        <v>10</v>
      </c>
      <c r="C12311" s="143">
        <f t="shared" si="1"/>
        <v>2047</v>
      </c>
      <c r="D12311" s="154">
        <v>42411</v>
      </c>
      <c r="E12311" s="145">
        <f t="shared" si="2"/>
        <v>2</v>
      </c>
      <c r="F12311" s="145">
        <f t="shared" si="3"/>
        <v>2016</v>
      </c>
      <c r="G12311" s="153" t="s">
        <v>9272</v>
      </c>
      <c r="H12311" s="143">
        <v>0</v>
      </c>
      <c r="I12311" s="143">
        <v>2325384</v>
      </c>
      <c r="J12311" s="143">
        <v>3054</v>
      </c>
      <c r="K12311" s="147" t="s">
        <v>77</v>
      </c>
      <c r="L12311" s="152"/>
      <c r="M12311" s="57"/>
      <c r="N12311" s="150"/>
      <c r="O12311" s="150"/>
      <c r="P12311" s="150"/>
      <c r="Q12311" s="150"/>
    </row>
    <row r="12312" spans="1:17" ht="15">
      <c r="A12312" s="142">
        <v>53980</v>
      </c>
      <c r="B12312" s="143">
        <f t="shared" si="0"/>
        <v>10</v>
      </c>
      <c r="C12312" s="143">
        <f t="shared" si="1"/>
        <v>2047</v>
      </c>
      <c r="D12312" s="154">
        <v>42411</v>
      </c>
      <c r="E12312" s="145">
        <f t="shared" si="2"/>
        <v>2</v>
      </c>
      <c r="F12312" s="145">
        <f t="shared" si="3"/>
        <v>2016</v>
      </c>
      <c r="G12312" s="153" t="s">
        <v>9273</v>
      </c>
      <c r="H12312" s="143">
        <v>11349</v>
      </c>
      <c r="I12312" s="143">
        <v>2325386</v>
      </c>
      <c r="J12312" s="143">
        <v>3579</v>
      </c>
      <c r="K12312" s="147" t="s">
        <v>77</v>
      </c>
      <c r="L12312" s="152"/>
      <c r="M12312" s="57"/>
      <c r="N12312" s="150"/>
      <c r="O12312" s="150"/>
      <c r="P12312" s="150"/>
      <c r="Q12312" s="150"/>
    </row>
    <row r="12313" spans="1:17" ht="15">
      <c r="A12313" s="142">
        <v>53981</v>
      </c>
      <c r="B12313" s="143">
        <f t="shared" si="0"/>
        <v>10</v>
      </c>
      <c r="C12313" s="143">
        <f t="shared" si="1"/>
        <v>2047</v>
      </c>
      <c r="D12313" s="154">
        <v>42411</v>
      </c>
      <c r="E12313" s="145">
        <f t="shared" si="2"/>
        <v>2</v>
      </c>
      <c r="F12313" s="145">
        <f t="shared" si="3"/>
        <v>2016</v>
      </c>
      <c r="G12313" s="153" t="s">
        <v>9274</v>
      </c>
      <c r="H12313" s="143">
        <v>11350</v>
      </c>
      <c r="I12313" s="143">
        <v>2325388</v>
      </c>
      <c r="J12313" s="143">
        <v>3549</v>
      </c>
      <c r="K12313" s="147" t="s">
        <v>77</v>
      </c>
      <c r="L12313" s="152"/>
      <c r="M12313" s="57"/>
      <c r="N12313" s="150"/>
      <c r="O12313" s="150"/>
      <c r="P12313" s="150"/>
      <c r="Q12313" s="150"/>
    </row>
    <row r="12314" spans="1:17" ht="15">
      <c r="A12314" s="142">
        <v>53982</v>
      </c>
      <c r="B12314" s="143">
        <f t="shared" si="0"/>
        <v>10</v>
      </c>
      <c r="C12314" s="143">
        <f t="shared" si="1"/>
        <v>2047</v>
      </c>
      <c r="D12314" s="154">
        <v>42411</v>
      </c>
      <c r="E12314" s="145">
        <f t="shared" si="2"/>
        <v>2</v>
      </c>
      <c r="F12314" s="145">
        <f t="shared" si="3"/>
        <v>2016</v>
      </c>
      <c r="G12314" s="153" t="s">
        <v>9275</v>
      </c>
      <c r="H12314" s="143">
        <v>11351</v>
      </c>
      <c r="I12314" s="143">
        <v>2325389</v>
      </c>
      <c r="J12314" s="143">
        <v>1409</v>
      </c>
      <c r="K12314" s="147" t="s">
        <v>77</v>
      </c>
      <c r="L12314" s="152"/>
      <c r="M12314" s="57"/>
      <c r="N12314" s="150"/>
      <c r="O12314" s="150"/>
      <c r="P12314" s="150"/>
      <c r="Q12314" s="150"/>
    </row>
    <row r="12315" spans="1:17" ht="15">
      <c r="A12315" s="142">
        <v>53983</v>
      </c>
      <c r="B12315" s="143">
        <f t="shared" si="0"/>
        <v>10</v>
      </c>
      <c r="C12315" s="143">
        <f t="shared" si="1"/>
        <v>2047</v>
      </c>
      <c r="D12315" s="154">
        <v>42411</v>
      </c>
      <c r="E12315" s="145">
        <f t="shared" si="2"/>
        <v>2</v>
      </c>
      <c r="F12315" s="145">
        <f t="shared" si="3"/>
        <v>2016</v>
      </c>
      <c r="G12315" s="153" t="s">
        <v>9276</v>
      </c>
      <c r="H12315" s="143">
        <v>11352</v>
      </c>
      <c r="I12315" s="143">
        <v>2325391</v>
      </c>
      <c r="J12315" s="143">
        <v>2688</v>
      </c>
      <c r="K12315" s="147" t="s">
        <v>77</v>
      </c>
      <c r="L12315" s="152"/>
      <c r="M12315" s="57"/>
      <c r="N12315" s="150"/>
      <c r="O12315" s="150"/>
      <c r="P12315" s="150"/>
      <c r="Q12315" s="150"/>
    </row>
    <row r="12316" spans="1:17" ht="15">
      <c r="A12316" s="142">
        <v>53984</v>
      </c>
      <c r="B12316" s="143">
        <f t="shared" si="0"/>
        <v>10</v>
      </c>
      <c r="C12316" s="143">
        <f t="shared" si="1"/>
        <v>2047</v>
      </c>
      <c r="D12316" s="154">
        <v>42411</v>
      </c>
      <c r="E12316" s="145">
        <f t="shared" si="2"/>
        <v>2</v>
      </c>
      <c r="F12316" s="145">
        <f t="shared" si="3"/>
        <v>2016</v>
      </c>
      <c r="G12316" s="153" t="s">
        <v>8335</v>
      </c>
      <c r="H12316" s="143">
        <v>10449</v>
      </c>
      <c r="I12316" s="143">
        <v>2325392</v>
      </c>
      <c r="J12316" s="143">
        <v>1366</v>
      </c>
      <c r="K12316" s="147" t="s">
        <v>77</v>
      </c>
      <c r="L12316" s="152"/>
      <c r="M12316" s="57"/>
      <c r="N12316" s="150"/>
      <c r="O12316" s="150"/>
      <c r="P12316" s="150"/>
      <c r="Q12316" s="150"/>
    </row>
    <row r="12317" spans="1:17" ht="15">
      <c r="A12317" s="142">
        <v>53985</v>
      </c>
      <c r="B12317" s="143">
        <f t="shared" si="0"/>
        <v>10</v>
      </c>
      <c r="C12317" s="143">
        <f t="shared" si="1"/>
        <v>2047</v>
      </c>
      <c r="D12317" s="154">
        <v>42411</v>
      </c>
      <c r="E12317" s="145">
        <f t="shared" si="2"/>
        <v>2</v>
      </c>
      <c r="F12317" s="145">
        <f t="shared" si="3"/>
        <v>2016</v>
      </c>
      <c r="G12317" s="153" t="s">
        <v>9277</v>
      </c>
      <c r="H12317" s="143">
        <v>0</v>
      </c>
      <c r="I12317" s="143">
        <v>2325398</v>
      </c>
      <c r="J12317" s="143">
        <v>3949</v>
      </c>
      <c r="K12317" s="147" t="s">
        <v>77</v>
      </c>
      <c r="L12317" s="152"/>
      <c r="M12317" s="57"/>
      <c r="N12317" s="150"/>
      <c r="O12317" s="150"/>
      <c r="P12317" s="150"/>
      <c r="Q12317" s="150"/>
    </row>
    <row r="12318" spans="1:17" ht="15">
      <c r="A12318" s="142">
        <v>53986</v>
      </c>
      <c r="B12318" s="143">
        <f t="shared" si="0"/>
        <v>10</v>
      </c>
      <c r="C12318" s="143">
        <f t="shared" si="1"/>
        <v>2047</v>
      </c>
      <c r="D12318" s="154">
        <v>42411</v>
      </c>
      <c r="E12318" s="145">
        <f t="shared" si="2"/>
        <v>2</v>
      </c>
      <c r="F12318" s="145">
        <f t="shared" si="3"/>
        <v>2016</v>
      </c>
      <c r="G12318" s="153" t="s">
        <v>9278</v>
      </c>
      <c r="H12318" s="143">
        <v>11353</v>
      </c>
      <c r="I12318" s="143">
        <v>2325399</v>
      </c>
      <c r="J12318" s="143">
        <v>2175</v>
      </c>
      <c r="K12318" s="147" t="s">
        <v>77</v>
      </c>
      <c r="L12318" s="152"/>
      <c r="M12318" s="57"/>
      <c r="N12318" s="150"/>
      <c r="O12318" s="150"/>
      <c r="P12318" s="150"/>
      <c r="Q12318" s="150"/>
    </row>
    <row r="12319" spans="1:17" ht="15">
      <c r="A12319" s="142">
        <v>53987</v>
      </c>
      <c r="B12319" s="143">
        <f t="shared" si="0"/>
        <v>10</v>
      </c>
      <c r="C12319" s="143">
        <f t="shared" si="1"/>
        <v>2047</v>
      </c>
      <c r="D12319" s="154">
        <v>42411</v>
      </c>
      <c r="E12319" s="145">
        <f t="shared" si="2"/>
        <v>2</v>
      </c>
      <c r="F12319" s="145">
        <f t="shared" si="3"/>
        <v>2016</v>
      </c>
      <c r="G12319" s="153" t="s">
        <v>9279</v>
      </c>
      <c r="H12319" s="143">
        <v>11354</v>
      </c>
      <c r="I12319" s="143">
        <v>2325401</v>
      </c>
      <c r="J12319" s="143">
        <v>3361</v>
      </c>
      <c r="K12319" s="147" t="s">
        <v>77</v>
      </c>
      <c r="L12319" s="152"/>
      <c r="M12319" s="57"/>
      <c r="N12319" s="150"/>
      <c r="O12319" s="150"/>
      <c r="P12319" s="150"/>
      <c r="Q12319" s="150"/>
    </row>
    <row r="12320" spans="1:17" ht="15">
      <c r="A12320" s="142">
        <v>53988</v>
      </c>
      <c r="B12320" s="143">
        <f t="shared" si="0"/>
        <v>10</v>
      </c>
      <c r="C12320" s="143">
        <f t="shared" si="1"/>
        <v>2047</v>
      </c>
      <c r="D12320" s="154">
        <v>42411</v>
      </c>
      <c r="E12320" s="145">
        <f t="shared" si="2"/>
        <v>2</v>
      </c>
      <c r="F12320" s="145">
        <f t="shared" si="3"/>
        <v>2016</v>
      </c>
      <c r="G12320" s="153" t="s">
        <v>9280</v>
      </c>
      <c r="H12320" s="143">
        <v>11355</v>
      </c>
      <c r="I12320" s="143">
        <v>2325402</v>
      </c>
      <c r="J12320" s="143">
        <v>3733</v>
      </c>
      <c r="K12320" s="147" t="s">
        <v>77</v>
      </c>
      <c r="L12320" s="152"/>
      <c r="M12320" s="57"/>
      <c r="N12320" s="150"/>
      <c r="O12320" s="150"/>
      <c r="P12320" s="150"/>
      <c r="Q12320" s="150"/>
    </row>
    <row r="12321" spans="1:17" ht="15">
      <c r="A12321" s="142">
        <v>53989</v>
      </c>
      <c r="B12321" s="143">
        <f t="shared" si="0"/>
        <v>10</v>
      </c>
      <c r="C12321" s="143">
        <f t="shared" si="1"/>
        <v>2047</v>
      </c>
      <c r="D12321" s="154">
        <v>42411</v>
      </c>
      <c r="E12321" s="145">
        <f t="shared" si="2"/>
        <v>2</v>
      </c>
      <c r="F12321" s="145">
        <f t="shared" si="3"/>
        <v>2016</v>
      </c>
      <c r="G12321" s="153" t="s">
        <v>9281</v>
      </c>
      <c r="H12321" s="143">
        <v>11357</v>
      </c>
      <c r="I12321" s="143">
        <v>2325404</v>
      </c>
      <c r="J12321" s="143">
        <v>1949</v>
      </c>
      <c r="K12321" s="147" t="s">
        <v>77</v>
      </c>
      <c r="L12321" s="152"/>
      <c r="M12321" s="57"/>
      <c r="N12321" s="150"/>
      <c r="O12321" s="150"/>
      <c r="P12321" s="150"/>
      <c r="Q12321" s="150"/>
    </row>
    <row r="12322" spans="1:17" ht="15">
      <c r="A12322" s="142">
        <v>53990</v>
      </c>
      <c r="B12322" s="143">
        <f t="shared" si="0"/>
        <v>10</v>
      </c>
      <c r="C12322" s="143">
        <f t="shared" si="1"/>
        <v>2047</v>
      </c>
      <c r="D12322" s="154">
        <v>42411</v>
      </c>
      <c r="E12322" s="145">
        <f t="shared" si="2"/>
        <v>2</v>
      </c>
      <c r="F12322" s="145">
        <f t="shared" si="3"/>
        <v>2016</v>
      </c>
      <c r="G12322" s="153" t="s">
        <v>9282</v>
      </c>
      <c r="H12322" s="143">
        <v>11356</v>
      </c>
      <c r="I12322" s="143">
        <v>2325405</v>
      </c>
      <c r="J12322" s="143">
        <v>4398</v>
      </c>
      <c r="K12322" s="147" t="s">
        <v>77</v>
      </c>
      <c r="L12322" s="152"/>
      <c r="M12322" s="57"/>
      <c r="N12322" s="150"/>
      <c r="O12322" s="150"/>
      <c r="P12322" s="150"/>
      <c r="Q12322" s="150"/>
    </row>
    <row r="12323" spans="1:17" ht="15">
      <c r="A12323" s="142">
        <v>53991</v>
      </c>
      <c r="B12323" s="143">
        <f t="shared" si="0"/>
        <v>10</v>
      </c>
      <c r="C12323" s="143">
        <f t="shared" si="1"/>
        <v>2047</v>
      </c>
      <c r="D12323" s="154">
        <v>42411</v>
      </c>
      <c r="E12323" s="145">
        <f t="shared" si="2"/>
        <v>2</v>
      </c>
      <c r="F12323" s="145">
        <f t="shared" si="3"/>
        <v>2016</v>
      </c>
      <c r="G12323" s="153" t="s">
        <v>9283</v>
      </c>
      <c r="H12323" s="143">
        <v>1210</v>
      </c>
      <c r="I12323" s="143">
        <v>2325407</v>
      </c>
      <c r="J12323" s="143">
        <v>1098</v>
      </c>
      <c r="K12323" s="147" t="s">
        <v>77</v>
      </c>
      <c r="L12323" s="152"/>
      <c r="M12323" s="57"/>
      <c r="N12323" s="150"/>
      <c r="O12323" s="150"/>
      <c r="P12323" s="150"/>
      <c r="Q12323" s="150"/>
    </row>
    <row r="12324" spans="1:17" ht="15">
      <c r="A12324" s="142">
        <v>53992</v>
      </c>
      <c r="B12324" s="143">
        <f t="shared" si="0"/>
        <v>10</v>
      </c>
      <c r="C12324" s="143">
        <f t="shared" si="1"/>
        <v>2047</v>
      </c>
      <c r="D12324" s="154">
        <v>42411</v>
      </c>
      <c r="E12324" s="145">
        <f t="shared" si="2"/>
        <v>2</v>
      </c>
      <c r="F12324" s="145">
        <f t="shared" si="3"/>
        <v>2016</v>
      </c>
      <c r="G12324" s="153" t="s">
        <v>9284</v>
      </c>
      <c r="H12324" s="143">
        <v>11359</v>
      </c>
      <c r="I12324" s="143">
        <v>2325408</v>
      </c>
      <c r="J12324" s="143">
        <v>2699</v>
      </c>
      <c r="K12324" s="147" t="s">
        <v>77</v>
      </c>
      <c r="L12324" s="152"/>
      <c r="M12324" s="57"/>
      <c r="N12324" s="150"/>
      <c r="O12324" s="150"/>
      <c r="P12324" s="150"/>
      <c r="Q12324" s="150"/>
    </row>
    <row r="12325" spans="1:17" ht="15">
      <c r="A12325" s="142">
        <v>53993</v>
      </c>
      <c r="B12325" s="143">
        <f t="shared" si="0"/>
        <v>10</v>
      </c>
      <c r="C12325" s="143">
        <f t="shared" si="1"/>
        <v>2047</v>
      </c>
      <c r="D12325" s="154">
        <v>42411</v>
      </c>
      <c r="E12325" s="145">
        <f t="shared" si="2"/>
        <v>2</v>
      </c>
      <c r="F12325" s="145">
        <f t="shared" si="3"/>
        <v>2016</v>
      </c>
      <c r="G12325" s="153" t="s">
        <v>9285</v>
      </c>
      <c r="H12325" s="143">
        <v>11360</v>
      </c>
      <c r="I12325" s="143">
        <v>2325409</v>
      </c>
      <c r="J12325" s="143">
        <v>3519</v>
      </c>
      <c r="K12325" s="147" t="s">
        <v>77</v>
      </c>
      <c r="L12325" s="152"/>
      <c r="M12325" s="57"/>
      <c r="N12325" s="150"/>
      <c r="O12325" s="150"/>
      <c r="P12325" s="150"/>
      <c r="Q12325" s="150"/>
    </row>
    <row r="12326" spans="1:17" ht="15">
      <c r="A12326" s="142">
        <v>53994</v>
      </c>
      <c r="B12326" s="143">
        <f t="shared" si="0"/>
        <v>10</v>
      </c>
      <c r="C12326" s="143">
        <f t="shared" si="1"/>
        <v>2047</v>
      </c>
      <c r="D12326" s="154">
        <v>42411</v>
      </c>
      <c r="E12326" s="145">
        <f t="shared" si="2"/>
        <v>2</v>
      </c>
      <c r="F12326" s="145">
        <f t="shared" si="3"/>
        <v>2016</v>
      </c>
      <c r="G12326" s="153" t="s">
        <v>9283</v>
      </c>
      <c r="H12326" s="143">
        <v>1210</v>
      </c>
      <c r="I12326" s="143">
        <v>2325412</v>
      </c>
      <c r="J12326" s="143">
        <v>1091</v>
      </c>
      <c r="K12326" s="147" t="s">
        <v>77</v>
      </c>
      <c r="L12326" s="152"/>
      <c r="M12326" s="57"/>
      <c r="N12326" s="150"/>
      <c r="O12326" s="150"/>
      <c r="P12326" s="150"/>
      <c r="Q12326" s="150"/>
    </row>
    <row r="12327" spans="1:17" ht="15">
      <c r="A12327" s="142">
        <v>53995</v>
      </c>
      <c r="B12327" s="143">
        <f t="shared" si="0"/>
        <v>10</v>
      </c>
      <c r="C12327" s="143">
        <f t="shared" si="1"/>
        <v>2047</v>
      </c>
      <c r="D12327" s="154">
        <v>42411</v>
      </c>
      <c r="E12327" s="145">
        <f t="shared" si="2"/>
        <v>2</v>
      </c>
      <c r="F12327" s="145">
        <f t="shared" si="3"/>
        <v>2016</v>
      </c>
      <c r="G12327" s="153" t="s">
        <v>9286</v>
      </c>
      <c r="H12327" s="143">
        <v>0</v>
      </c>
      <c r="I12327" s="143">
        <v>2325413</v>
      </c>
      <c r="J12327" s="143">
        <v>3348</v>
      </c>
      <c r="K12327" s="147" t="s">
        <v>77</v>
      </c>
      <c r="L12327" s="152"/>
      <c r="M12327" s="57"/>
      <c r="N12327" s="150"/>
      <c r="O12327" s="150"/>
      <c r="P12327" s="150"/>
      <c r="Q12327" s="150"/>
    </row>
    <row r="12328" spans="1:17" ht="15">
      <c r="A12328" s="142">
        <v>53996</v>
      </c>
      <c r="B12328" s="143">
        <f t="shared" si="0"/>
        <v>10</v>
      </c>
      <c r="C12328" s="143">
        <f t="shared" si="1"/>
        <v>2047</v>
      </c>
      <c r="D12328" s="154">
        <v>42411</v>
      </c>
      <c r="E12328" s="145">
        <f t="shared" si="2"/>
        <v>2</v>
      </c>
      <c r="F12328" s="145">
        <f t="shared" si="3"/>
        <v>2016</v>
      </c>
      <c r="G12328" s="153" t="s">
        <v>9287</v>
      </c>
      <c r="H12328" s="143">
        <v>11361</v>
      </c>
      <c r="I12328" s="143">
        <v>2325414</v>
      </c>
      <c r="J12328" s="143">
        <v>4849</v>
      </c>
      <c r="K12328" s="147" t="s">
        <v>77</v>
      </c>
      <c r="L12328" s="152"/>
      <c r="M12328" s="57"/>
      <c r="N12328" s="150"/>
      <c r="O12328" s="150"/>
      <c r="P12328" s="150"/>
      <c r="Q12328" s="150"/>
    </row>
    <row r="12329" spans="1:17" ht="15">
      <c r="A12329" s="142">
        <v>53997</v>
      </c>
      <c r="B12329" s="143">
        <f t="shared" si="0"/>
        <v>11</v>
      </c>
      <c r="C12329" s="143">
        <f t="shared" si="1"/>
        <v>2047</v>
      </c>
      <c r="D12329" s="154">
        <v>42412</v>
      </c>
      <c r="E12329" s="145">
        <f t="shared" si="2"/>
        <v>2</v>
      </c>
      <c r="F12329" s="145">
        <f t="shared" si="3"/>
        <v>2016</v>
      </c>
      <c r="G12329" s="153" t="s">
        <v>9288</v>
      </c>
      <c r="H12329" s="143">
        <v>2876</v>
      </c>
      <c r="I12329" s="143">
        <v>2325415</v>
      </c>
      <c r="J12329" s="143">
        <v>3999</v>
      </c>
      <c r="K12329" s="147" t="s">
        <v>77</v>
      </c>
      <c r="L12329" s="152"/>
      <c r="M12329" s="57"/>
      <c r="N12329" s="150"/>
      <c r="O12329" s="150"/>
      <c r="P12329" s="150"/>
      <c r="Q12329" s="150"/>
    </row>
    <row r="12330" spans="1:17" ht="15">
      <c r="A12330" s="142">
        <v>53998</v>
      </c>
      <c r="B12330" s="143">
        <f t="shared" si="0"/>
        <v>11</v>
      </c>
      <c r="C12330" s="143">
        <f t="shared" si="1"/>
        <v>2047</v>
      </c>
      <c r="D12330" s="154">
        <v>42412</v>
      </c>
      <c r="E12330" s="145">
        <f t="shared" si="2"/>
        <v>2</v>
      </c>
      <c r="F12330" s="145">
        <f t="shared" si="3"/>
        <v>2016</v>
      </c>
      <c r="G12330" s="153" t="s">
        <v>9289</v>
      </c>
      <c r="H12330" s="143">
        <v>11365</v>
      </c>
      <c r="I12330" s="143">
        <v>2325420</v>
      </c>
      <c r="J12330" s="143">
        <v>2655</v>
      </c>
      <c r="K12330" s="147" t="s">
        <v>77</v>
      </c>
      <c r="L12330" s="152"/>
      <c r="M12330" s="57"/>
      <c r="N12330" s="150"/>
      <c r="O12330" s="150"/>
      <c r="P12330" s="150"/>
      <c r="Q12330" s="150"/>
    </row>
    <row r="12331" spans="1:17" ht="15">
      <c r="A12331" s="142">
        <v>53999</v>
      </c>
      <c r="B12331" s="143">
        <f t="shared" si="0"/>
        <v>11</v>
      </c>
      <c r="C12331" s="143">
        <f t="shared" si="1"/>
        <v>2047</v>
      </c>
      <c r="D12331" s="154">
        <v>42412</v>
      </c>
      <c r="E12331" s="145">
        <f t="shared" si="2"/>
        <v>2</v>
      </c>
      <c r="F12331" s="145">
        <f t="shared" si="3"/>
        <v>2016</v>
      </c>
      <c r="G12331" s="153" t="s">
        <v>9290</v>
      </c>
      <c r="H12331" s="143">
        <v>11366</v>
      </c>
      <c r="I12331" s="143">
        <v>2325422</v>
      </c>
      <c r="J12331" s="143">
        <v>3379</v>
      </c>
      <c r="K12331" s="147" t="s">
        <v>77</v>
      </c>
      <c r="L12331" s="152"/>
      <c r="M12331" s="57"/>
      <c r="N12331" s="150"/>
      <c r="O12331" s="150"/>
      <c r="P12331" s="150"/>
      <c r="Q12331" s="150"/>
    </row>
    <row r="12332" spans="1:17" ht="15">
      <c r="A12332" s="142">
        <v>54000</v>
      </c>
      <c r="B12332" s="143">
        <f t="shared" si="0"/>
        <v>11</v>
      </c>
      <c r="C12332" s="143">
        <f t="shared" si="1"/>
        <v>2047</v>
      </c>
      <c r="D12332" s="154">
        <v>42412</v>
      </c>
      <c r="E12332" s="145">
        <f t="shared" si="2"/>
        <v>2</v>
      </c>
      <c r="F12332" s="145">
        <f t="shared" si="3"/>
        <v>2016</v>
      </c>
      <c r="G12332" s="153" t="s">
        <v>8480</v>
      </c>
      <c r="H12332" s="143">
        <v>10595</v>
      </c>
      <c r="I12332" s="143">
        <v>2325436</v>
      </c>
      <c r="J12332" s="143">
        <v>2688</v>
      </c>
      <c r="K12332" s="147" t="s">
        <v>77</v>
      </c>
      <c r="L12332" s="152"/>
      <c r="M12332" s="57"/>
      <c r="N12332" s="150"/>
      <c r="O12332" s="150"/>
      <c r="P12332" s="150"/>
      <c r="Q12332" s="150"/>
    </row>
    <row r="12333" spans="1:17" ht="15">
      <c r="A12333" s="142">
        <v>54001</v>
      </c>
      <c r="B12333" s="143">
        <f t="shared" si="0"/>
        <v>11</v>
      </c>
      <c r="C12333" s="143">
        <f t="shared" si="1"/>
        <v>2047</v>
      </c>
      <c r="D12333" s="154">
        <v>42412</v>
      </c>
      <c r="E12333" s="145">
        <f t="shared" si="2"/>
        <v>2</v>
      </c>
      <c r="F12333" s="145">
        <f t="shared" si="3"/>
        <v>2016</v>
      </c>
      <c r="G12333" s="153" t="s">
        <v>8725</v>
      </c>
      <c r="H12333" s="143">
        <v>10812</v>
      </c>
      <c r="I12333" s="143">
        <v>2325437</v>
      </c>
      <c r="J12333" s="143">
        <v>3103</v>
      </c>
      <c r="K12333" s="147" t="s">
        <v>77</v>
      </c>
      <c r="L12333" s="152"/>
      <c r="M12333" s="57"/>
      <c r="N12333" s="150"/>
      <c r="O12333" s="150"/>
      <c r="P12333" s="150"/>
      <c r="Q12333" s="150"/>
    </row>
    <row r="12334" spans="1:17" ht="15">
      <c r="A12334" s="142">
        <v>54002</v>
      </c>
      <c r="B12334" s="143">
        <f t="shared" si="0"/>
        <v>11</v>
      </c>
      <c r="C12334" s="143">
        <f t="shared" si="1"/>
        <v>2047</v>
      </c>
      <c r="D12334" s="154">
        <v>42412</v>
      </c>
      <c r="E12334" s="145">
        <f t="shared" si="2"/>
        <v>2</v>
      </c>
      <c r="F12334" s="145">
        <f t="shared" si="3"/>
        <v>2016</v>
      </c>
      <c r="G12334" s="153" t="s">
        <v>9291</v>
      </c>
      <c r="H12334" s="143">
        <v>0</v>
      </c>
      <c r="I12334" s="143">
        <v>2325439</v>
      </c>
      <c r="J12334" s="143">
        <v>2194</v>
      </c>
      <c r="K12334" s="147" t="s">
        <v>77</v>
      </c>
      <c r="L12334" s="152"/>
      <c r="M12334" s="57"/>
      <c r="N12334" s="150"/>
      <c r="O12334" s="150"/>
      <c r="P12334" s="150"/>
      <c r="Q12334" s="150"/>
    </row>
    <row r="12335" spans="1:17" ht="15">
      <c r="A12335" s="142">
        <v>54003</v>
      </c>
      <c r="B12335" s="143">
        <f t="shared" si="0"/>
        <v>11</v>
      </c>
      <c r="C12335" s="143">
        <f t="shared" si="1"/>
        <v>2047</v>
      </c>
      <c r="D12335" s="154">
        <v>42412</v>
      </c>
      <c r="E12335" s="145">
        <f t="shared" si="2"/>
        <v>2</v>
      </c>
      <c r="F12335" s="145">
        <f t="shared" si="3"/>
        <v>2016</v>
      </c>
      <c r="G12335" s="153" t="s">
        <v>9292</v>
      </c>
      <c r="H12335" s="143">
        <v>2105</v>
      </c>
      <c r="I12335" s="143">
        <v>2325443</v>
      </c>
      <c r="J12335" s="143">
        <v>2249</v>
      </c>
      <c r="K12335" s="147" t="s">
        <v>77</v>
      </c>
      <c r="L12335" s="152"/>
      <c r="M12335" s="57"/>
      <c r="N12335" s="150"/>
      <c r="O12335" s="150"/>
      <c r="P12335" s="150"/>
      <c r="Q12335" s="150"/>
    </row>
    <row r="12336" spans="1:17" ht="15">
      <c r="A12336" s="142">
        <v>54004</v>
      </c>
      <c r="B12336" s="143">
        <f t="shared" si="0"/>
        <v>11</v>
      </c>
      <c r="C12336" s="143">
        <f t="shared" si="1"/>
        <v>2047</v>
      </c>
      <c r="D12336" s="154">
        <v>42412</v>
      </c>
      <c r="E12336" s="145">
        <f t="shared" si="2"/>
        <v>2</v>
      </c>
      <c r="F12336" s="145">
        <f t="shared" si="3"/>
        <v>2016</v>
      </c>
      <c r="G12336" s="153" t="s">
        <v>9293</v>
      </c>
      <c r="H12336" s="143">
        <v>11370</v>
      </c>
      <c r="I12336" s="143">
        <v>2325444</v>
      </c>
      <c r="J12336" s="143">
        <v>2824</v>
      </c>
      <c r="K12336" s="147" t="s">
        <v>77</v>
      </c>
      <c r="L12336" s="152"/>
      <c r="M12336" s="57"/>
      <c r="N12336" s="150"/>
      <c r="O12336" s="150"/>
      <c r="P12336" s="150"/>
      <c r="Q12336" s="150"/>
    </row>
    <row r="12337" spans="1:17" ht="15">
      <c r="A12337" s="142">
        <v>54005</v>
      </c>
      <c r="B12337" s="143">
        <f t="shared" si="0"/>
        <v>11</v>
      </c>
      <c r="C12337" s="143">
        <f t="shared" si="1"/>
        <v>2047</v>
      </c>
      <c r="D12337" s="154">
        <v>42412</v>
      </c>
      <c r="E12337" s="145">
        <f t="shared" si="2"/>
        <v>2</v>
      </c>
      <c r="F12337" s="145">
        <f t="shared" si="3"/>
        <v>2016</v>
      </c>
      <c r="G12337" s="153" t="s">
        <v>9294</v>
      </c>
      <c r="H12337" s="143">
        <v>11371</v>
      </c>
      <c r="I12337" s="143">
        <v>2325445</v>
      </c>
      <c r="J12337" s="143">
        <v>2144</v>
      </c>
      <c r="K12337" s="147" t="s">
        <v>77</v>
      </c>
      <c r="L12337" s="152"/>
      <c r="M12337" s="57"/>
      <c r="N12337" s="150"/>
      <c r="O12337" s="150"/>
      <c r="P12337" s="150"/>
      <c r="Q12337" s="150"/>
    </row>
    <row r="12338" spans="1:17" ht="15">
      <c r="A12338" s="142">
        <v>54006</v>
      </c>
      <c r="B12338" s="143">
        <f t="shared" si="0"/>
        <v>11</v>
      </c>
      <c r="C12338" s="143">
        <f t="shared" si="1"/>
        <v>2047</v>
      </c>
      <c r="D12338" s="154">
        <v>42412</v>
      </c>
      <c r="E12338" s="145">
        <f t="shared" si="2"/>
        <v>2</v>
      </c>
      <c r="F12338" s="145">
        <f t="shared" si="3"/>
        <v>2016</v>
      </c>
      <c r="G12338" s="153" t="s">
        <v>9295</v>
      </c>
      <c r="H12338" s="143">
        <v>11372</v>
      </c>
      <c r="I12338" s="143">
        <v>2325447</v>
      </c>
      <c r="J12338" s="143">
        <v>992</v>
      </c>
      <c r="K12338" s="147" t="s">
        <v>77</v>
      </c>
      <c r="L12338" s="152"/>
      <c r="M12338" s="57"/>
      <c r="N12338" s="150"/>
      <c r="O12338" s="150"/>
      <c r="P12338" s="150"/>
      <c r="Q12338" s="150"/>
    </row>
    <row r="12339" spans="1:17" ht="15">
      <c r="A12339" s="142">
        <v>54007</v>
      </c>
      <c r="B12339" s="143">
        <f t="shared" si="0"/>
        <v>11</v>
      </c>
      <c r="C12339" s="143">
        <f t="shared" si="1"/>
        <v>2047</v>
      </c>
      <c r="D12339" s="154">
        <v>42412</v>
      </c>
      <c r="E12339" s="145">
        <f t="shared" si="2"/>
        <v>2</v>
      </c>
      <c r="F12339" s="145">
        <f t="shared" si="3"/>
        <v>2016</v>
      </c>
      <c r="G12339" s="153" t="s">
        <v>9296</v>
      </c>
      <c r="H12339" s="143">
        <v>0</v>
      </c>
      <c r="I12339" s="143">
        <v>2325448</v>
      </c>
      <c r="J12339" s="143">
        <v>1739</v>
      </c>
      <c r="K12339" s="147" t="s">
        <v>77</v>
      </c>
      <c r="L12339" s="152"/>
      <c r="M12339" s="57"/>
      <c r="N12339" s="150"/>
      <c r="O12339" s="150"/>
      <c r="P12339" s="150"/>
      <c r="Q12339" s="150"/>
    </row>
    <row r="12340" spans="1:17" ht="15">
      <c r="A12340" s="142">
        <v>54008</v>
      </c>
      <c r="B12340" s="143">
        <f t="shared" si="0"/>
        <v>11</v>
      </c>
      <c r="C12340" s="143">
        <f t="shared" si="1"/>
        <v>2047</v>
      </c>
      <c r="D12340" s="154">
        <v>42412</v>
      </c>
      <c r="E12340" s="145">
        <f t="shared" si="2"/>
        <v>2</v>
      </c>
      <c r="F12340" s="145">
        <f t="shared" si="3"/>
        <v>2016</v>
      </c>
      <c r="G12340" s="153" t="s">
        <v>9297</v>
      </c>
      <c r="H12340" s="143">
        <v>11373</v>
      </c>
      <c r="I12340" s="143">
        <v>2325449</v>
      </c>
      <c r="J12340" s="143">
        <v>6814</v>
      </c>
      <c r="K12340" s="147" t="s">
        <v>77</v>
      </c>
      <c r="L12340" s="152"/>
      <c r="M12340" s="57"/>
      <c r="N12340" s="150"/>
      <c r="O12340" s="150"/>
      <c r="P12340" s="150"/>
      <c r="Q12340" s="150"/>
    </row>
    <row r="12341" spans="1:17" ht="15">
      <c r="A12341" s="142">
        <v>54009</v>
      </c>
      <c r="B12341" s="143">
        <f t="shared" si="0"/>
        <v>11</v>
      </c>
      <c r="C12341" s="143">
        <f t="shared" si="1"/>
        <v>2047</v>
      </c>
      <c r="D12341" s="154">
        <v>42412</v>
      </c>
      <c r="E12341" s="145">
        <f t="shared" si="2"/>
        <v>2</v>
      </c>
      <c r="F12341" s="145">
        <f t="shared" si="3"/>
        <v>2016</v>
      </c>
      <c r="G12341" s="153" t="s">
        <v>9298</v>
      </c>
      <c r="H12341" s="143">
        <v>8540</v>
      </c>
      <c r="I12341" s="143">
        <v>2325450</v>
      </c>
      <c r="J12341" s="143">
        <v>1604</v>
      </c>
      <c r="K12341" s="147" t="s">
        <v>77</v>
      </c>
      <c r="L12341" s="152"/>
      <c r="M12341" s="57"/>
      <c r="N12341" s="150"/>
      <c r="O12341" s="150"/>
      <c r="P12341" s="150"/>
      <c r="Q12341" s="150"/>
    </row>
    <row r="12342" spans="1:17" ht="15">
      <c r="A12342" s="142">
        <v>54010</v>
      </c>
      <c r="B12342" s="143">
        <f t="shared" si="0"/>
        <v>11</v>
      </c>
      <c r="C12342" s="143">
        <f t="shared" si="1"/>
        <v>2047</v>
      </c>
      <c r="D12342" s="154">
        <v>42412</v>
      </c>
      <c r="E12342" s="145">
        <f t="shared" si="2"/>
        <v>2</v>
      </c>
      <c r="F12342" s="145">
        <f t="shared" si="3"/>
        <v>2016</v>
      </c>
      <c r="G12342" s="153" t="s">
        <v>9299</v>
      </c>
      <c r="H12342" s="143">
        <v>11374</v>
      </c>
      <c r="I12342" s="143">
        <v>2325452</v>
      </c>
      <c r="J12342" s="143">
        <v>1768</v>
      </c>
      <c r="K12342" s="147" t="s">
        <v>77</v>
      </c>
      <c r="L12342" s="152"/>
      <c r="M12342" s="57"/>
      <c r="N12342" s="150"/>
      <c r="O12342" s="150"/>
      <c r="P12342" s="150"/>
      <c r="Q12342" s="150"/>
    </row>
    <row r="12343" spans="1:17" ht="15">
      <c r="A12343" s="142">
        <v>54011</v>
      </c>
      <c r="B12343" s="143">
        <f t="shared" si="0"/>
        <v>11</v>
      </c>
      <c r="C12343" s="143">
        <f t="shared" si="1"/>
        <v>2047</v>
      </c>
      <c r="D12343" s="154">
        <v>42412</v>
      </c>
      <c r="E12343" s="145">
        <f t="shared" si="2"/>
        <v>2</v>
      </c>
      <c r="F12343" s="145">
        <f t="shared" si="3"/>
        <v>2016</v>
      </c>
      <c r="G12343" s="153" t="s">
        <v>9300</v>
      </c>
      <c r="H12343" s="143">
        <v>12188</v>
      </c>
      <c r="I12343" s="143">
        <v>2325453</v>
      </c>
      <c r="J12343" s="143">
        <v>866</v>
      </c>
      <c r="K12343" s="147" t="s">
        <v>77</v>
      </c>
      <c r="L12343" s="152"/>
      <c r="M12343" s="57"/>
      <c r="N12343" s="150"/>
      <c r="O12343" s="150"/>
      <c r="P12343" s="150"/>
      <c r="Q12343" s="150"/>
    </row>
    <row r="12344" spans="1:17" ht="15">
      <c r="A12344" s="142">
        <v>54012</v>
      </c>
      <c r="B12344" s="143">
        <f t="shared" si="0"/>
        <v>11</v>
      </c>
      <c r="C12344" s="143">
        <f t="shared" si="1"/>
        <v>2047</v>
      </c>
      <c r="D12344" s="154">
        <v>42412</v>
      </c>
      <c r="E12344" s="145">
        <f t="shared" si="2"/>
        <v>2</v>
      </c>
      <c r="F12344" s="145">
        <f t="shared" si="3"/>
        <v>2016</v>
      </c>
      <c r="G12344" s="153" t="s">
        <v>9301</v>
      </c>
      <c r="H12344" s="143">
        <v>1026</v>
      </c>
      <c r="I12344" s="143">
        <v>2325454</v>
      </c>
      <c r="J12344" s="143">
        <v>9371</v>
      </c>
      <c r="K12344" s="147" t="s">
        <v>77</v>
      </c>
      <c r="L12344" s="152"/>
      <c r="M12344" s="57"/>
      <c r="N12344" s="150"/>
      <c r="O12344" s="150"/>
      <c r="P12344" s="150"/>
      <c r="Q12344" s="150"/>
    </row>
    <row r="12345" spans="1:17" ht="15">
      <c r="A12345" s="142">
        <v>54013</v>
      </c>
      <c r="B12345" s="143">
        <f t="shared" si="0"/>
        <v>11</v>
      </c>
      <c r="C12345" s="143">
        <f t="shared" si="1"/>
        <v>2047</v>
      </c>
      <c r="D12345" s="154">
        <v>42412</v>
      </c>
      <c r="E12345" s="145">
        <f t="shared" si="2"/>
        <v>2</v>
      </c>
      <c r="F12345" s="145">
        <f t="shared" si="3"/>
        <v>2016</v>
      </c>
      <c r="G12345" s="153" t="s">
        <v>9302</v>
      </c>
      <c r="H12345" s="143">
        <v>11364</v>
      </c>
      <c r="I12345" s="143">
        <v>2325455</v>
      </c>
      <c r="J12345" s="143">
        <v>1920</v>
      </c>
      <c r="K12345" s="147" t="s">
        <v>77</v>
      </c>
      <c r="L12345" s="152"/>
      <c r="M12345" s="57"/>
      <c r="N12345" s="150"/>
      <c r="O12345" s="150"/>
      <c r="P12345" s="150"/>
      <c r="Q12345" s="150"/>
    </row>
    <row r="12346" spans="1:17" ht="15">
      <c r="A12346" s="142">
        <v>54014</v>
      </c>
      <c r="B12346" s="143">
        <f t="shared" si="0"/>
        <v>11</v>
      </c>
      <c r="C12346" s="143">
        <f t="shared" si="1"/>
        <v>2047</v>
      </c>
      <c r="D12346" s="154">
        <v>42412</v>
      </c>
      <c r="E12346" s="145">
        <f t="shared" si="2"/>
        <v>2</v>
      </c>
      <c r="F12346" s="145">
        <f t="shared" si="3"/>
        <v>2016</v>
      </c>
      <c r="G12346" s="146"/>
      <c r="H12346" s="143">
        <v>0</v>
      </c>
      <c r="I12346" s="143">
        <v>2325456</v>
      </c>
      <c r="J12346" s="143">
        <v>3400</v>
      </c>
      <c r="K12346" s="147" t="s">
        <v>77</v>
      </c>
      <c r="L12346" s="152"/>
      <c r="M12346" s="57"/>
      <c r="N12346" s="150"/>
      <c r="O12346" s="150"/>
      <c r="P12346" s="150"/>
      <c r="Q12346" s="150"/>
    </row>
    <row r="12347" spans="1:17" ht="15">
      <c r="A12347" s="142">
        <v>54015</v>
      </c>
      <c r="B12347" s="143">
        <f t="shared" si="0"/>
        <v>11</v>
      </c>
      <c r="C12347" s="143">
        <f t="shared" si="1"/>
        <v>2047</v>
      </c>
      <c r="D12347" s="154">
        <v>42412</v>
      </c>
      <c r="E12347" s="145">
        <f t="shared" si="2"/>
        <v>2</v>
      </c>
      <c r="F12347" s="145">
        <f t="shared" si="3"/>
        <v>2016</v>
      </c>
      <c r="G12347" s="153" t="s">
        <v>9303</v>
      </c>
      <c r="H12347" s="143">
        <v>11376</v>
      </c>
      <c r="I12347" s="143">
        <v>2325459</v>
      </c>
      <c r="J12347" s="143">
        <v>4089</v>
      </c>
      <c r="K12347" s="147" t="s">
        <v>77</v>
      </c>
      <c r="L12347" s="152"/>
      <c r="M12347" s="57"/>
      <c r="N12347" s="150"/>
      <c r="O12347" s="150"/>
      <c r="P12347" s="150"/>
      <c r="Q12347" s="150"/>
    </row>
    <row r="12348" spans="1:17" ht="15">
      <c r="A12348" s="142">
        <v>54016</v>
      </c>
      <c r="B12348" s="143">
        <f t="shared" si="0"/>
        <v>11</v>
      </c>
      <c r="C12348" s="143">
        <f t="shared" si="1"/>
        <v>2047</v>
      </c>
      <c r="D12348" s="154">
        <v>42412</v>
      </c>
      <c r="E12348" s="145">
        <f t="shared" si="2"/>
        <v>2</v>
      </c>
      <c r="F12348" s="145">
        <f t="shared" si="3"/>
        <v>2016</v>
      </c>
      <c r="G12348" s="153" t="s">
        <v>9304</v>
      </c>
      <c r="H12348" s="143">
        <v>0</v>
      </c>
      <c r="I12348" s="143">
        <v>2325460</v>
      </c>
      <c r="J12348" s="143">
        <v>3161</v>
      </c>
      <c r="K12348" s="147" t="s">
        <v>77</v>
      </c>
      <c r="L12348" s="152"/>
      <c r="M12348" s="57"/>
      <c r="N12348" s="150"/>
      <c r="O12348" s="150"/>
      <c r="P12348" s="150"/>
      <c r="Q12348" s="150"/>
    </row>
    <row r="12349" spans="1:17" ht="15">
      <c r="A12349" s="142">
        <v>54017</v>
      </c>
      <c r="B12349" s="143">
        <f t="shared" si="0"/>
        <v>11</v>
      </c>
      <c r="C12349" s="143">
        <f t="shared" si="1"/>
        <v>2047</v>
      </c>
      <c r="D12349" s="154">
        <v>42412</v>
      </c>
      <c r="E12349" s="145">
        <f t="shared" si="2"/>
        <v>2</v>
      </c>
      <c r="F12349" s="145">
        <f t="shared" si="3"/>
        <v>2016</v>
      </c>
      <c r="G12349" s="153" t="s">
        <v>7478</v>
      </c>
      <c r="H12349" s="143">
        <v>8560</v>
      </c>
      <c r="I12349" s="143">
        <v>2325462</v>
      </c>
      <c r="J12349" s="143">
        <v>4424</v>
      </c>
      <c r="K12349" s="147" t="s">
        <v>77</v>
      </c>
      <c r="L12349" s="152"/>
      <c r="M12349" s="57"/>
      <c r="N12349" s="150"/>
      <c r="O12349" s="150"/>
      <c r="P12349" s="150"/>
      <c r="Q12349" s="150"/>
    </row>
    <row r="12350" spans="1:17" ht="15">
      <c r="A12350" s="142">
        <v>54018</v>
      </c>
      <c r="B12350" s="143">
        <f t="shared" si="0"/>
        <v>11</v>
      </c>
      <c r="C12350" s="143">
        <f t="shared" si="1"/>
        <v>2047</v>
      </c>
      <c r="D12350" s="154">
        <v>42412</v>
      </c>
      <c r="E12350" s="145">
        <f t="shared" si="2"/>
        <v>2</v>
      </c>
      <c r="F12350" s="145">
        <f t="shared" si="3"/>
        <v>2016</v>
      </c>
      <c r="G12350" s="153" t="s">
        <v>9305</v>
      </c>
      <c r="H12350" s="143">
        <v>16659</v>
      </c>
      <c r="I12350" s="143">
        <v>2325464</v>
      </c>
      <c r="J12350" s="143">
        <v>3499</v>
      </c>
      <c r="K12350" s="147" t="s">
        <v>77</v>
      </c>
      <c r="L12350" s="152"/>
      <c r="M12350" s="57"/>
      <c r="N12350" s="150"/>
      <c r="O12350" s="150"/>
      <c r="P12350" s="150"/>
      <c r="Q12350" s="150"/>
    </row>
    <row r="12351" spans="1:17" ht="15">
      <c r="A12351" s="142">
        <v>54019</v>
      </c>
      <c r="B12351" s="143">
        <f t="shared" si="0"/>
        <v>11</v>
      </c>
      <c r="C12351" s="143">
        <f t="shared" si="1"/>
        <v>2047</v>
      </c>
      <c r="D12351" s="154">
        <v>42412</v>
      </c>
      <c r="E12351" s="145">
        <f t="shared" si="2"/>
        <v>2</v>
      </c>
      <c r="F12351" s="145">
        <f t="shared" si="3"/>
        <v>2016</v>
      </c>
      <c r="G12351" s="153" t="s">
        <v>9306</v>
      </c>
      <c r="H12351" s="143">
        <v>11380</v>
      </c>
      <c r="I12351" s="143">
        <v>2325467</v>
      </c>
      <c r="J12351" s="143">
        <v>3487</v>
      </c>
      <c r="K12351" s="147" t="s">
        <v>77</v>
      </c>
      <c r="L12351" s="152"/>
      <c r="M12351" s="57"/>
      <c r="N12351" s="150"/>
      <c r="O12351" s="150"/>
      <c r="P12351" s="150"/>
      <c r="Q12351" s="150"/>
    </row>
    <row r="12352" spans="1:17" ht="15">
      <c r="A12352" s="142">
        <v>54020</v>
      </c>
      <c r="B12352" s="143">
        <f t="shared" si="0"/>
        <v>11</v>
      </c>
      <c r="C12352" s="143">
        <f t="shared" si="1"/>
        <v>2047</v>
      </c>
      <c r="D12352" s="154">
        <v>42412</v>
      </c>
      <c r="E12352" s="145">
        <f t="shared" si="2"/>
        <v>2</v>
      </c>
      <c r="F12352" s="145">
        <f t="shared" si="3"/>
        <v>2016</v>
      </c>
      <c r="G12352" s="153" t="s">
        <v>9307</v>
      </c>
      <c r="H12352" s="143">
        <v>0</v>
      </c>
      <c r="I12352" s="143">
        <v>2325468</v>
      </c>
      <c r="J12352" s="143">
        <v>6349</v>
      </c>
      <c r="K12352" s="147" t="s">
        <v>77</v>
      </c>
      <c r="L12352" s="152"/>
      <c r="M12352" s="57"/>
      <c r="N12352" s="150"/>
      <c r="O12352" s="150"/>
      <c r="P12352" s="150"/>
      <c r="Q12352" s="150"/>
    </row>
    <row r="12353" spans="1:17" ht="15">
      <c r="A12353" s="142">
        <v>54021</v>
      </c>
      <c r="B12353" s="143">
        <f t="shared" si="0"/>
        <v>11</v>
      </c>
      <c r="C12353" s="143">
        <f t="shared" si="1"/>
        <v>2047</v>
      </c>
      <c r="D12353" s="154">
        <v>42412</v>
      </c>
      <c r="E12353" s="145">
        <f t="shared" si="2"/>
        <v>2</v>
      </c>
      <c r="F12353" s="145">
        <f t="shared" si="3"/>
        <v>2016</v>
      </c>
      <c r="G12353" s="146"/>
      <c r="H12353" s="143">
        <v>8042</v>
      </c>
      <c r="I12353" s="143">
        <v>2325469</v>
      </c>
      <c r="J12353" s="143">
        <v>6019</v>
      </c>
      <c r="K12353" s="147" t="s">
        <v>77</v>
      </c>
      <c r="L12353" s="152"/>
      <c r="M12353" s="57"/>
      <c r="N12353" s="150"/>
      <c r="O12353" s="150"/>
      <c r="P12353" s="150"/>
      <c r="Q12353" s="150"/>
    </row>
    <row r="12354" spans="1:17" ht="15">
      <c r="A12354" s="142">
        <v>54022</v>
      </c>
      <c r="B12354" s="143">
        <f t="shared" si="0"/>
        <v>11</v>
      </c>
      <c r="C12354" s="143">
        <f t="shared" si="1"/>
        <v>2047</v>
      </c>
      <c r="D12354" s="154">
        <v>42412</v>
      </c>
      <c r="E12354" s="145">
        <f t="shared" si="2"/>
        <v>2</v>
      </c>
      <c r="F12354" s="145">
        <f t="shared" si="3"/>
        <v>2016</v>
      </c>
      <c r="G12354" s="153" t="s">
        <v>9308</v>
      </c>
      <c r="H12354" s="143">
        <v>0</v>
      </c>
      <c r="I12354" s="143">
        <v>2325471</v>
      </c>
      <c r="J12354" s="143">
        <v>1724</v>
      </c>
      <c r="K12354" s="147" t="s">
        <v>77</v>
      </c>
      <c r="L12354" s="152"/>
      <c r="M12354" s="57"/>
      <c r="N12354" s="150"/>
      <c r="O12354" s="150"/>
      <c r="P12354" s="150"/>
      <c r="Q12354" s="150"/>
    </row>
    <row r="12355" spans="1:17" ht="15">
      <c r="A12355" s="142">
        <v>54023</v>
      </c>
      <c r="B12355" s="143">
        <f t="shared" si="0"/>
        <v>11</v>
      </c>
      <c r="C12355" s="143">
        <f t="shared" si="1"/>
        <v>2047</v>
      </c>
      <c r="D12355" s="154">
        <v>42412</v>
      </c>
      <c r="E12355" s="145">
        <f t="shared" si="2"/>
        <v>2</v>
      </c>
      <c r="F12355" s="145">
        <f t="shared" si="3"/>
        <v>2016</v>
      </c>
      <c r="G12355" s="153" t="s">
        <v>9309</v>
      </c>
      <c r="H12355" s="143">
        <v>11290</v>
      </c>
      <c r="I12355" s="143">
        <v>2325473</v>
      </c>
      <c r="J12355" s="143">
        <v>4725</v>
      </c>
      <c r="K12355" s="147" t="s">
        <v>77</v>
      </c>
      <c r="L12355" s="152"/>
      <c r="M12355" s="57"/>
      <c r="N12355" s="150"/>
      <c r="O12355" s="150"/>
      <c r="P12355" s="150"/>
      <c r="Q12355" s="150"/>
    </row>
    <row r="12356" spans="1:17" ht="15">
      <c r="A12356" s="142">
        <v>54024</v>
      </c>
      <c r="B12356" s="143">
        <f t="shared" si="0"/>
        <v>11</v>
      </c>
      <c r="C12356" s="143">
        <f t="shared" si="1"/>
        <v>2047</v>
      </c>
      <c r="D12356" s="154">
        <v>42412</v>
      </c>
      <c r="E12356" s="145">
        <f t="shared" si="2"/>
        <v>2</v>
      </c>
      <c r="F12356" s="145">
        <f t="shared" si="3"/>
        <v>2016</v>
      </c>
      <c r="G12356" s="153" t="s">
        <v>9310</v>
      </c>
      <c r="H12356" s="143">
        <v>11381</v>
      </c>
      <c r="I12356" s="143">
        <v>2325479</v>
      </c>
      <c r="J12356" s="143">
        <v>3599</v>
      </c>
      <c r="K12356" s="147" t="s">
        <v>77</v>
      </c>
      <c r="L12356" s="152"/>
      <c r="M12356" s="57"/>
      <c r="N12356" s="150"/>
      <c r="O12356" s="150"/>
      <c r="P12356" s="150"/>
      <c r="Q12356" s="150"/>
    </row>
    <row r="12357" spans="1:17" ht="15">
      <c r="A12357" s="142">
        <v>54025</v>
      </c>
      <c r="B12357" s="143">
        <f t="shared" si="0"/>
        <v>11</v>
      </c>
      <c r="C12357" s="143">
        <f t="shared" si="1"/>
        <v>2047</v>
      </c>
      <c r="D12357" s="154">
        <v>42412</v>
      </c>
      <c r="E12357" s="145">
        <f t="shared" si="2"/>
        <v>2</v>
      </c>
      <c r="F12357" s="145">
        <f t="shared" si="3"/>
        <v>2016</v>
      </c>
      <c r="G12357" s="153" t="s">
        <v>9311</v>
      </c>
      <c r="H12357" s="143">
        <v>11382</v>
      </c>
      <c r="I12357" s="143">
        <v>2325480</v>
      </c>
      <c r="J12357" s="143">
        <v>1899</v>
      </c>
      <c r="K12357" s="147" t="s">
        <v>77</v>
      </c>
      <c r="L12357" s="152"/>
      <c r="M12357" s="57"/>
      <c r="N12357" s="150"/>
      <c r="O12357" s="150"/>
      <c r="P12357" s="150"/>
      <c r="Q12357" s="150"/>
    </row>
    <row r="12358" spans="1:17" ht="15">
      <c r="A12358" s="142">
        <v>54026</v>
      </c>
      <c r="B12358" s="143">
        <f t="shared" si="0"/>
        <v>11</v>
      </c>
      <c r="C12358" s="143">
        <f t="shared" si="1"/>
        <v>2047</v>
      </c>
      <c r="D12358" s="154">
        <v>42412</v>
      </c>
      <c r="E12358" s="145">
        <f t="shared" si="2"/>
        <v>2</v>
      </c>
      <c r="F12358" s="145">
        <f t="shared" si="3"/>
        <v>2016</v>
      </c>
      <c r="G12358" s="153" t="s">
        <v>9312</v>
      </c>
      <c r="H12358" s="143">
        <v>11383</v>
      </c>
      <c r="I12358" s="143">
        <v>2325482</v>
      </c>
      <c r="J12358" s="143">
        <v>1749</v>
      </c>
      <c r="K12358" s="147" t="s">
        <v>77</v>
      </c>
      <c r="L12358" s="152"/>
      <c r="M12358" s="57"/>
      <c r="N12358" s="150"/>
      <c r="O12358" s="150"/>
      <c r="P12358" s="150"/>
      <c r="Q12358" s="150"/>
    </row>
    <row r="12359" spans="1:17" ht="15">
      <c r="A12359" s="142">
        <v>54027</v>
      </c>
      <c r="B12359" s="143">
        <f t="shared" si="0"/>
        <v>12</v>
      </c>
      <c r="C12359" s="143">
        <f t="shared" si="1"/>
        <v>2047</v>
      </c>
      <c r="D12359" s="154">
        <v>42412</v>
      </c>
      <c r="E12359" s="145">
        <f t="shared" si="2"/>
        <v>2</v>
      </c>
      <c r="F12359" s="145">
        <f t="shared" si="3"/>
        <v>2016</v>
      </c>
      <c r="G12359" s="153" t="s">
        <v>9313</v>
      </c>
      <c r="H12359" s="143">
        <v>11384</v>
      </c>
      <c r="I12359" s="143">
        <v>2325484</v>
      </c>
      <c r="J12359" s="143">
        <v>1922</v>
      </c>
      <c r="K12359" s="147" t="s">
        <v>77</v>
      </c>
      <c r="L12359" s="152"/>
      <c r="M12359" s="57"/>
      <c r="N12359" s="150"/>
      <c r="O12359" s="150"/>
      <c r="P12359" s="150"/>
      <c r="Q12359" s="150"/>
    </row>
    <row r="12360" spans="1:17" ht="15">
      <c r="A12360" s="142">
        <v>54028</v>
      </c>
      <c r="B12360" s="143">
        <f t="shared" si="0"/>
        <v>12</v>
      </c>
      <c r="C12360" s="143">
        <f t="shared" si="1"/>
        <v>2047</v>
      </c>
      <c r="D12360" s="154">
        <v>42412</v>
      </c>
      <c r="E12360" s="145">
        <f t="shared" si="2"/>
        <v>2</v>
      </c>
      <c r="F12360" s="145">
        <f t="shared" si="3"/>
        <v>2016</v>
      </c>
      <c r="G12360" s="153" t="s">
        <v>176</v>
      </c>
      <c r="H12360" s="143">
        <v>0</v>
      </c>
      <c r="I12360" s="143">
        <v>2325487</v>
      </c>
      <c r="J12360" s="143">
        <v>2800</v>
      </c>
      <c r="K12360" s="147" t="s">
        <v>77</v>
      </c>
      <c r="L12360" s="152"/>
      <c r="M12360" s="57"/>
      <c r="N12360" s="150"/>
      <c r="O12360" s="150"/>
      <c r="P12360" s="150"/>
      <c r="Q12360" s="150"/>
    </row>
    <row r="12361" spans="1:17" ht="15">
      <c r="A12361" s="142">
        <v>54029</v>
      </c>
      <c r="B12361" s="143">
        <f t="shared" si="0"/>
        <v>12</v>
      </c>
      <c r="C12361" s="143">
        <f t="shared" si="1"/>
        <v>2047</v>
      </c>
      <c r="D12361" s="154">
        <v>42412</v>
      </c>
      <c r="E12361" s="145">
        <f t="shared" si="2"/>
        <v>2</v>
      </c>
      <c r="F12361" s="145">
        <f t="shared" si="3"/>
        <v>2016</v>
      </c>
      <c r="G12361" s="153" t="s">
        <v>9314</v>
      </c>
      <c r="H12361" s="143">
        <v>11386</v>
      </c>
      <c r="I12361" s="143">
        <v>2325488</v>
      </c>
      <c r="J12361" s="143">
        <v>2768</v>
      </c>
      <c r="K12361" s="147" t="s">
        <v>77</v>
      </c>
      <c r="L12361" s="152"/>
      <c r="M12361" s="57"/>
      <c r="N12361" s="150"/>
      <c r="O12361" s="150"/>
      <c r="P12361" s="150"/>
      <c r="Q12361" s="150"/>
    </row>
    <row r="12362" spans="1:17" ht="15">
      <c r="A12362" s="142">
        <v>54030</v>
      </c>
      <c r="B12362" s="143">
        <f t="shared" si="0"/>
        <v>12</v>
      </c>
      <c r="C12362" s="143">
        <f t="shared" si="1"/>
        <v>2047</v>
      </c>
      <c r="D12362" s="154">
        <v>42412</v>
      </c>
      <c r="E12362" s="145">
        <f t="shared" si="2"/>
        <v>2</v>
      </c>
      <c r="F12362" s="145">
        <f t="shared" si="3"/>
        <v>2016</v>
      </c>
      <c r="G12362" s="153" t="s">
        <v>9315</v>
      </c>
      <c r="H12362" s="143">
        <v>11387</v>
      </c>
      <c r="I12362" s="143">
        <v>2325489</v>
      </c>
      <c r="J12362" s="143">
        <v>4569</v>
      </c>
      <c r="K12362" s="147" t="s">
        <v>77</v>
      </c>
      <c r="L12362" s="152"/>
      <c r="M12362" s="57"/>
      <c r="N12362" s="150"/>
      <c r="O12362" s="150"/>
      <c r="P12362" s="150"/>
      <c r="Q12362" s="150"/>
    </row>
    <row r="12363" spans="1:17" ht="15">
      <c r="A12363" s="142">
        <v>54031</v>
      </c>
      <c r="B12363" s="143">
        <f t="shared" si="0"/>
        <v>12</v>
      </c>
      <c r="C12363" s="143">
        <f t="shared" si="1"/>
        <v>2047</v>
      </c>
      <c r="D12363" s="154">
        <v>42412</v>
      </c>
      <c r="E12363" s="145">
        <f t="shared" si="2"/>
        <v>2</v>
      </c>
      <c r="F12363" s="145">
        <f t="shared" si="3"/>
        <v>2016</v>
      </c>
      <c r="G12363" s="153" t="s">
        <v>176</v>
      </c>
      <c r="H12363" s="143">
        <v>0</v>
      </c>
      <c r="I12363" s="143">
        <v>2325491</v>
      </c>
      <c r="J12363" s="143">
        <v>4575</v>
      </c>
      <c r="K12363" s="147" t="s">
        <v>77</v>
      </c>
      <c r="L12363" s="152"/>
      <c r="M12363" s="57"/>
      <c r="N12363" s="150"/>
      <c r="O12363" s="150"/>
      <c r="P12363" s="150"/>
      <c r="Q12363" s="150"/>
    </row>
    <row r="12364" spans="1:17" ht="15">
      <c r="A12364" s="142">
        <v>54032</v>
      </c>
      <c r="B12364" s="143">
        <f t="shared" si="0"/>
        <v>12</v>
      </c>
      <c r="C12364" s="143">
        <f t="shared" si="1"/>
        <v>2047</v>
      </c>
      <c r="D12364" s="154">
        <v>42412</v>
      </c>
      <c r="E12364" s="145">
        <f t="shared" si="2"/>
        <v>2</v>
      </c>
      <c r="F12364" s="145">
        <f t="shared" si="3"/>
        <v>2016</v>
      </c>
      <c r="G12364" s="153" t="s">
        <v>9316</v>
      </c>
      <c r="H12364" s="143">
        <v>11385</v>
      </c>
      <c r="I12364" s="143">
        <v>2325492</v>
      </c>
      <c r="J12364" s="143">
        <v>2593</v>
      </c>
      <c r="K12364" s="147" t="s">
        <v>77</v>
      </c>
      <c r="L12364" s="152"/>
      <c r="M12364" s="57"/>
      <c r="N12364" s="150"/>
      <c r="O12364" s="150"/>
      <c r="P12364" s="150"/>
      <c r="Q12364" s="150"/>
    </row>
    <row r="12365" spans="1:17" ht="15">
      <c r="A12365" s="142">
        <v>54033</v>
      </c>
      <c r="B12365" s="143">
        <f t="shared" si="0"/>
        <v>12</v>
      </c>
      <c r="C12365" s="143">
        <f t="shared" si="1"/>
        <v>2047</v>
      </c>
      <c r="D12365" s="154">
        <v>42412</v>
      </c>
      <c r="E12365" s="145">
        <f t="shared" si="2"/>
        <v>2</v>
      </c>
      <c r="F12365" s="145">
        <f t="shared" si="3"/>
        <v>2016</v>
      </c>
      <c r="G12365" s="153" t="s">
        <v>9314</v>
      </c>
      <c r="H12365" s="143">
        <v>11386</v>
      </c>
      <c r="I12365" s="143">
        <v>2325493</v>
      </c>
      <c r="J12365" s="143">
        <v>3799</v>
      </c>
      <c r="K12365" s="147" t="s">
        <v>77</v>
      </c>
      <c r="L12365" s="152"/>
      <c r="M12365" s="57"/>
      <c r="N12365" s="150"/>
      <c r="O12365" s="150"/>
      <c r="P12365" s="150"/>
      <c r="Q12365" s="150"/>
    </row>
    <row r="12366" spans="1:17" ht="15">
      <c r="A12366" s="142">
        <v>54034</v>
      </c>
      <c r="B12366" s="143">
        <f t="shared" si="0"/>
        <v>12</v>
      </c>
      <c r="C12366" s="143">
        <f t="shared" si="1"/>
        <v>2047</v>
      </c>
      <c r="D12366" s="154">
        <v>42412</v>
      </c>
      <c r="E12366" s="145">
        <f t="shared" si="2"/>
        <v>2</v>
      </c>
      <c r="F12366" s="145">
        <f t="shared" si="3"/>
        <v>2016</v>
      </c>
      <c r="G12366" s="153" t="s">
        <v>9317</v>
      </c>
      <c r="H12366" s="143">
        <v>11390</v>
      </c>
      <c r="I12366" s="143">
        <v>2325495</v>
      </c>
      <c r="J12366" s="143">
        <v>1800</v>
      </c>
      <c r="K12366" s="147" t="s">
        <v>77</v>
      </c>
      <c r="L12366" s="152"/>
      <c r="M12366" s="57"/>
      <c r="N12366" s="150"/>
      <c r="O12366" s="150"/>
      <c r="P12366" s="150"/>
      <c r="Q12366" s="150"/>
    </row>
    <row r="12367" spans="1:17" ht="15">
      <c r="A12367" s="142">
        <v>54035</v>
      </c>
      <c r="B12367" s="143">
        <f t="shared" si="0"/>
        <v>12</v>
      </c>
      <c r="C12367" s="143">
        <f t="shared" si="1"/>
        <v>2047</v>
      </c>
      <c r="D12367" s="154">
        <v>42412</v>
      </c>
      <c r="E12367" s="145">
        <f t="shared" si="2"/>
        <v>2</v>
      </c>
      <c r="F12367" s="145">
        <f t="shared" si="3"/>
        <v>2016</v>
      </c>
      <c r="G12367" s="153" t="s">
        <v>9318</v>
      </c>
      <c r="H12367" s="143">
        <v>11391</v>
      </c>
      <c r="I12367" s="143">
        <v>2325496</v>
      </c>
      <c r="J12367" s="143">
        <v>18180</v>
      </c>
      <c r="K12367" s="147" t="s">
        <v>77</v>
      </c>
      <c r="L12367" s="152"/>
      <c r="M12367" s="57"/>
      <c r="N12367" s="150"/>
      <c r="O12367" s="150"/>
      <c r="P12367" s="150"/>
      <c r="Q12367" s="150"/>
    </row>
    <row r="12368" spans="1:17" ht="15">
      <c r="A12368" s="142">
        <v>54036</v>
      </c>
      <c r="B12368" s="143">
        <f t="shared" si="0"/>
        <v>12</v>
      </c>
      <c r="C12368" s="143">
        <f t="shared" si="1"/>
        <v>2047</v>
      </c>
      <c r="D12368" s="154">
        <v>42412</v>
      </c>
      <c r="E12368" s="145">
        <f t="shared" si="2"/>
        <v>2</v>
      </c>
      <c r="F12368" s="145">
        <f t="shared" si="3"/>
        <v>2016</v>
      </c>
      <c r="G12368" s="153" t="s">
        <v>176</v>
      </c>
      <c r="H12368" s="143">
        <v>0</v>
      </c>
      <c r="I12368" s="143">
        <v>2325502</v>
      </c>
      <c r="J12368" s="143">
        <v>7174</v>
      </c>
      <c r="K12368" s="147" t="s">
        <v>77</v>
      </c>
      <c r="L12368" s="152"/>
      <c r="M12368" s="57"/>
      <c r="N12368" s="150"/>
      <c r="O12368" s="150"/>
      <c r="P12368" s="150"/>
      <c r="Q12368" s="150"/>
    </row>
    <row r="12369" spans="1:17" ht="15">
      <c r="A12369" s="142">
        <v>54037</v>
      </c>
      <c r="B12369" s="143">
        <f t="shared" si="0"/>
        <v>12</v>
      </c>
      <c r="C12369" s="143">
        <f t="shared" si="1"/>
        <v>2047</v>
      </c>
      <c r="D12369" s="154">
        <v>42412</v>
      </c>
      <c r="E12369" s="145">
        <f t="shared" si="2"/>
        <v>2</v>
      </c>
      <c r="F12369" s="145">
        <f t="shared" si="3"/>
        <v>2016</v>
      </c>
      <c r="G12369" s="153" t="s">
        <v>8349</v>
      </c>
      <c r="H12369" s="143">
        <v>10467</v>
      </c>
      <c r="I12369" s="143">
        <v>2325504</v>
      </c>
      <c r="J12369" s="143">
        <v>2579</v>
      </c>
      <c r="K12369" s="147" t="s">
        <v>77</v>
      </c>
      <c r="L12369" s="152"/>
      <c r="M12369" s="57"/>
      <c r="N12369" s="150"/>
      <c r="O12369" s="150"/>
      <c r="P12369" s="150"/>
      <c r="Q12369" s="150"/>
    </row>
    <row r="12370" spans="1:17" ht="15">
      <c r="A12370" s="142">
        <v>54038</v>
      </c>
      <c r="B12370" s="143">
        <f t="shared" si="0"/>
        <v>12</v>
      </c>
      <c r="C12370" s="143">
        <f t="shared" si="1"/>
        <v>2047</v>
      </c>
      <c r="D12370" s="154">
        <v>42412</v>
      </c>
      <c r="E12370" s="145">
        <f t="shared" si="2"/>
        <v>2</v>
      </c>
      <c r="F12370" s="145">
        <f t="shared" si="3"/>
        <v>2016</v>
      </c>
      <c r="G12370" s="153" t="s">
        <v>9319</v>
      </c>
      <c r="H12370" s="143">
        <v>11392</v>
      </c>
      <c r="I12370" s="143">
        <v>2325505</v>
      </c>
      <c r="J12370" s="143">
        <v>2659</v>
      </c>
      <c r="K12370" s="147" t="s">
        <v>77</v>
      </c>
      <c r="L12370" s="152"/>
      <c r="M12370" s="57"/>
      <c r="N12370" s="150"/>
      <c r="O12370" s="150"/>
      <c r="P12370" s="150"/>
      <c r="Q12370" s="150"/>
    </row>
    <row r="12371" spans="1:17" ht="15">
      <c r="A12371" s="142">
        <v>54039</v>
      </c>
      <c r="B12371" s="143">
        <f t="shared" si="0"/>
        <v>12</v>
      </c>
      <c r="C12371" s="143">
        <f t="shared" si="1"/>
        <v>2047</v>
      </c>
      <c r="D12371" s="154">
        <v>42412</v>
      </c>
      <c r="E12371" s="145">
        <f t="shared" si="2"/>
        <v>2</v>
      </c>
      <c r="F12371" s="145">
        <f t="shared" si="3"/>
        <v>2016</v>
      </c>
      <c r="G12371" s="153" t="s">
        <v>9320</v>
      </c>
      <c r="H12371" s="143">
        <v>11393</v>
      </c>
      <c r="I12371" s="143">
        <v>2325508</v>
      </c>
      <c r="J12371" s="143">
        <v>1546</v>
      </c>
      <c r="K12371" s="147" t="s">
        <v>77</v>
      </c>
      <c r="L12371" s="152"/>
      <c r="M12371" s="57"/>
      <c r="N12371" s="150"/>
      <c r="O12371" s="150"/>
      <c r="P12371" s="150"/>
      <c r="Q12371" s="150"/>
    </row>
    <row r="12372" spans="1:17" ht="15">
      <c r="A12372" s="142">
        <v>54040</v>
      </c>
      <c r="B12372" s="143">
        <f t="shared" si="0"/>
        <v>12</v>
      </c>
      <c r="C12372" s="143">
        <f t="shared" si="1"/>
        <v>2047</v>
      </c>
      <c r="D12372" s="154">
        <v>42412</v>
      </c>
      <c r="E12372" s="145">
        <f t="shared" si="2"/>
        <v>2</v>
      </c>
      <c r="F12372" s="145">
        <f t="shared" si="3"/>
        <v>2016</v>
      </c>
      <c r="G12372" s="153" t="s">
        <v>9321</v>
      </c>
      <c r="H12372" s="143">
        <v>11394</v>
      </c>
      <c r="I12372" s="143">
        <v>2325509</v>
      </c>
      <c r="J12372" s="143">
        <v>1929</v>
      </c>
      <c r="K12372" s="147" t="s">
        <v>77</v>
      </c>
      <c r="L12372" s="152"/>
      <c r="M12372" s="57"/>
      <c r="N12372" s="150"/>
      <c r="O12372" s="150"/>
      <c r="P12372" s="150"/>
      <c r="Q12372" s="150"/>
    </row>
    <row r="12373" spans="1:17" ht="15">
      <c r="A12373" s="142">
        <v>54041</v>
      </c>
      <c r="B12373" s="143">
        <f t="shared" si="0"/>
        <v>12</v>
      </c>
      <c r="C12373" s="143">
        <f t="shared" si="1"/>
        <v>2047</v>
      </c>
      <c r="D12373" s="154">
        <v>42412</v>
      </c>
      <c r="E12373" s="145">
        <f t="shared" si="2"/>
        <v>2</v>
      </c>
      <c r="F12373" s="145">
        <f t="shared" si="3"/>
        <v>2016</v>
      </c>
      <c r="G12373" s="153" t="s">
        <v>9322</v>
      </c>
      <c r="H12373" s="143">
        <v>8403</v>
      </c>
      <c r="I12373" s="143">
        <v>2325510</v>
      </c>
      <c r="J12373" s="143">
        <v>2384</v>
      </c>
      <c r="K12373" s="147" t="s">
        <v>77</v>
      </c>
      <c r="L12373" s="152"/>
      <c r="M12373" s="57"/>
      <c r="N12373" s="150"/>
      <c r="O12373" s="150"/>
      <c r="P12373" s="150"/>
      <c r="Q12373" s="150"/>
    </row>
    <row r="12374" spans="1:17" ht="15">
      <c r="A12374" s="142">
        <v>54042</v>
      </c>
      <c r="B12374" s="143">
        <f t="shared" si="0"/>
        <v>12</v>
      </c>
      <c r="C12374" s="143">
        <f t="shared" si="1"/>
        <v>2047</v>
      </c>
      <c r="D12374" s="154">
        <v>42412</v>
      </c>
      <c r="E12374" s="145">
        <f t="shared" si="2"/>
        <v>2</v>
      </c>
      <c r="F12374" s="145">
        <f t="shared" si="3"/>
        <v>2016</v>
      </c>
      <c r="G12374" s="153" t="s">
        <v>9323</v>
      </c>
      <c r="H12374" s="143">
        <v>11396</v>
      </c>
      <c r="I12374" s="143">
        <v>2325512</v>
      </c>
      <c r="J12374" s="143">
        <v>1299</v>
      </c>
      <c r="K12374" s="147" t="s">
        <v>77</v>
      </c>
      <c r="L12374" s="152"/>
      <c r="M12374" s="57"/>
      <c r="N12374" s="150"/>
      <c r="O12374" s="150"/>
      <c r="P12374" s="150"/>
      <c r="Q12374" s="150"/>
    </row>
    <row r="12375" spans="1:17" ht="15">
      <c r="A12375" s="142">
        <v>54043</v>
      </c>
      <c r="B12375" s="143">
        <f t="shared" si="0"/>
        <v>12</v>
      </c>
      <c r="C12375" s="143">
        <f t="shared" si="1"/>
        <v>2047</v>
      </c>
      <c r="D12375" s="154">
        <v>42412</v>
      </c>
      <c r="E12375" s="145">
        <f t="shared" si="2"/>
        <v>2</v>
      </c>
      <c r="F12375" s="145">
        <f t="shared" si="3"/>
        <v>2016</v>
      </c>
      <c r="G12375" s="146"/>
      <c r="H12375" s="143">
        <v>11398</v>
      </c>
      <c r="I12375" s="143">
        <v>2325515</v>
      </c>
      <c r="J12375" s="143">
        <v>2194</v>
      </c>
      <c r="K12375" s="147" t="s">
        <v>77</v>
      </c>
      <c r="L12375" s="152"/>
      <c r="M12375" s="57"/>
      <c r="N12375" s="150"/>
      <c r="O12375" s="150"/>
      <c r="P12375" s="150"/>
      <c r="Q12375" s="150"/>
    </row>
    <row r="12376" spans="1:17" ht="15">
      <c r="A12376" s="142">
        <v>54044</v>
      </c>
      <c r="B12376" s="143">
        <f t="shared" si="0"/>
        <v>12</v>
      </c>
      <c r="C12376" s="143">
        <f t="shared" si="1"/>
        <v>2047</v>
      </c>
      <c r="D12376" s="154">
        <v>42412</v>
      </c>
      <c r="E12376" s="145">
        <f t="shared" si="2"/>
        <v>2</v>
      </c>
      <c r="F12376" s="145">
        <f t="shared" si="3"/>
        <v>2016</v>
      </c>
      <c r="G12376" s="153" t="s">
        <v>9324</v>
      </c>
      <c r="H12376" s="143">
        <v>11399</v>
      </c>
      <c r="I12376" s="143">
        <v>2325517</v>
      </c>
      <c r="J12376" s="143">
        <v>2274</v>
      </c>
      <c r="K12376" s="147" t="s">
        <v>77</v>
      </c>
      <c r="L12376" s="152"/>
      <c r="M12376" s="57"/>
      <c r="N12376" s="150"/>
      <c r="O12376" s="150"/>
      <c r="P12376" s="150"/>
      <c r="Q12376" s="150"/>
    </row>
    <row r="12377" spans="1:17" ht="15">
      <c r="A12377" s="142">
        <v>54045</v>
      </c>
      <c r="B12377" s="143">
        <f t="shared" si="0"/>
        <v>12</v>
      </c>
      <c r="C12377" s="143">
        <f t="shared" si="1"/>
        <v>2047</v>
      </c>
      <c r="D12377" s="154">
        <v>42412</v>
      </c>
      <c r="E12377" s="145">
        <f t="shared" si="2"/>
        <v>2</v>
      </c>
      <c r="F12377" s="145">
        <f t="shared" si="3"/>
        <v>2016</v>
      </c>
      <c r="G12377" s="153" t="s">
        <v>9046</v>
      </c>
      <c r="H12377" s="143">
        <v>11138</v>
      </c>
      <c r="I12377" s="143">
        <v>2325518</v>
      </c>
      <c r="J12377" s="143">
        <v>5724</v>
      </c>
      <c r="K12377" s="147" t="s">
        <v>77</v>
      </c>
      <c r="L12377" s="152"/>
      <c r="M12377" s="57"/>
      <c r="N12377" s="150"/>
      <c r="O12377" s="150"/>
      <c r="P12377" s="150"/>
      <c r="Q12377" s="150"/>
    </row>
    <row r="12378" spans="1:17" ht="15">
      <c r="A12378" s="142">
        <v>54046</v>
      </c>
      <c r="B12378" s="143">
        <f t="shared" si="0"/>
        <v>12</v>
      </c>
      <c r="C12378" s="143">
        <f t="shared" si="1"/>
        <v>2047</v>
      </c>
      <c r="D12378" s="154">
        <v>42412</v>
      </c>
      <c r="E12378" s="145">
        <f t="shared" si="2"/>
        <v>2</v>
      </c>
      <c r="F12378" s="145">
        <f t="shared" si="3"/>
        <v>2016</v>
      </c>
      <c r="G12378" s="153" t="s">
        <v>9325</v>
      </c>
      <c r="H12378" s="143">
        <v>0</v>
      </c>
      <c r="I12378" s="143">
        <v>2325519</v>
      </c>
      <c r="J12378" s="143">
        <v>2274</v>
      </c>
      <c r="K12378" s="147" t="s">
        <v>77</v>
      </c>
      <c r="L12378" s="152"/>
      <c r="M12378" s="57"/>
      <c r="N12378" s="150"/>
      <c r="O12378" s="150"/>
      <c r="P12378" s="150"/>
      <c r="Q12378" s="150"/>
    </row>
    <row r="12379" spans="1:17" ht="15">
      <c r="A12379" s="142">
        <v>54047</v>
      </c>
      <c r="B12379" s="143">
        <f t="shared" si="0"/>
        <v>12</v>
      </c>
      <c r="C12379" s="143">
        <f t="shared" si="1"/>
        <v>2047</v>
      </c>
      <c r="D12379" s="154">
        <v>42412</v>
      </c>
      <c r="E12379" s="145">
        <f t="shared" si="2"/>
        <v>2</v>
      </c>
      <c r="F12379" s="145">
        <f t="shared" si="3"/>
        <v>2016</v>
      </c>
      <c r="G12379" s="153" t="s">
        <v>9326</v>
      </c>
      <c r="H12379" s="143">
        <v>0</v>
      </c>
      <c r="I12379" s="143">
        <v>2325520</v>
      </c>
      <c r="J12379" s="143">
        <v>2899</v>
      </c>
      <c r="K12379" s="147" t="s">
        <v>77</v>
      </c>
      <c r="L12379" s="152"/>
      <c r="M12379" s="57"/>
      <c r="N12379" s="150"/>
      <c r="O12379" s="150"/>
      <c r="P12379" s="150"/>
      <c r="Q12379" s="150"/>
    </row>
    <row r="12380" spans="1:17" ht="15">
      <c r="A12380" s="142">
        <v>54048</v>
      </c>
      <c r="B12380" s="143">
        <f t="shared" si="0"/>
        <v>12</v>
      </c>
      <c r="C12380" s="143">
        <f t="shared" si="1"/>
        <v>2047</v>
      </c>
      <c r="D12380" s="154">
        <v>42412</v>
      </c>
      <c r="E12380" s="145">
        <f t="shared" si="2"/>
        <v>2</v>
      </c>
      <c r="F12380" s="145">
        <f t="shared" si="3"/>
        <v>2016</v>
      </c>
      <c r="G12380" s="153" t="s">
        <v>9327</v>
      </c>
      <c r="H12380" s="143">
        <v>0</v>
      </c>
      <c r="I12380" s="143">
        <v>2325521</v>
      </c>
      <c r="J12380" s="143">
        <v>2099</v>
      </c>
      <c r="K12380" s="147" t="s">
        <v>77</v>
      </c>
      <c r="L12380" s="152"/>
      <c r="M12380" s="57"/>
      <c r="N12380" s="150"/>
      <c r="O12380" s="150"/>
      <c r="P12380" s="150"/>
      <c r="Q12380" s="150"/>
    </row>
    <row r="12381" spans="1:17" ht="15">
      <c r="A12381" s="142">
        <v>54049</v>
      </c>
      <c r="B12381" s="143">
        <f t="shared" si="0"/>
        <v>12</v>
      </c>
      <c r="C12381" s="143">
        <f t="shared" si="1"/>
        <v>2047</v>
      </c>
      <c r="D12381" s="154">
        <v>42412</v>
      </c>
      <c r="E12381" s="145">
        <f t="shared" si="2"/>
        <v>2</v>
      </c>
      <c r="F12381" s="145">
        <f t="shared" si="3"/>
        <v>2016</v>
      </c>
      <c r="G12381" s="153" t="s">
        <v>5952</v>
      </c>
      <c r="H12381" s="143">
        <v>8092</v>
      </c>
      <c r="I12381" s="143">
        <v>2325523</v>
      </c>
      <c r="J12381" s="143">
        <v>2749</v>
      </c>
      <c r="K12381" s="147" t="s">
        <v>77</v>
      </c>
      <c r="L12381" s="152"/>
      <c r="M12381" s="57"/>
      <c r="N12381" s="150"/>
      <c r="O12381" s="150"/>
      <c r="P12381" s="150"/>
      <c r="Q12381" s="150"/>
    </row>
    <row r="12382" spans="1:17" ht="15">
      <c r="A12382" s="142">
        <v>54050</v>
      </c>
      <c r="B12382" s="143">
        <f t="shared" si="0"/>
        <v>12</v>
      </c>
      <c r="C12382" s="143">
        <f t="shared" si="1"/>
        <v>2047</v>
      </c>
      <c r="D12382" s="154">
        <v>42412</v>
      </c>
      <c r="E12382" s="145">
        <f t="shared" si="2"/>
        <v>2</v>
      </c>
      <c r="F12382" s="145">
        <f t="shared" si="3"/>
        <v>2016</v>
      </c>
      <c r="G12382" s="146"/>
      <c r="H12382" s="143">
        <v>9955</v>
      </c>
      <c r="I12382" s="143">
        <v>2325524</v>
      </c>
      <c r="J12382" s="143">
        <v>4111</v>
      </c>
      <c r="K12382" s="147" t="s">
        <v>77</v>
      </c>
      <c r="L12382" s="152"/>
      <c r="M12382" s="57"/>
      <c r="N12382" s="150"/>
      <c r="O12382" s="150"/>
      <c r="P12382" s="150"/>
      <c r="Q12382" s="150"/>
    </row>
    <row r="12383" spans="1:17" ht="15">
      <c r="A12383" s="142">
        <v>54051</v>
      </c>
      <c r="B12383" s="143">
        <f t="shared" si="0"/>
        <v>12</v>
      </c>
      <c r="C12383" s="143">
        <f t="shared" si="1"/>
        <v>2047</v>
      </c>
      <c r="D12383" s="154">
        <v>42412</v>
      </c>
      <c r="E12383" s="145">
        <f t="shared" si="2"/>
        <v>2</v>
      </c>
      <c r="F12383" s="145">
        <f t="shared" si="3"/>
        <v>2016</v>
      </c>
      <c r="G12383" s="153" t="s">
        <v>8754</v>
      </c>
      <c r="H12383" s="143">
        <v>0</v>
      </c>
      <c r="I12383" s="143">
        <v>2325526</v>
      </c>
      <c r="J12383" s="143">
        <v>2494</v>
      </c>
      <c r="K12383" s="147" t="s">
        <v>77</v>
      </c>
      <c r="L12383" s="152"/>
      <c r="M12383" s="57"/>
      <c r="N12383" s="150"/>
      <c r="O12383" s="150"/>
      <c r="P12383" s="150"/>
      <c r="Q12383" s="150"/>
    </row>
    <row r="12384" spans="1:17" ht="15">
      <c r="A12384" s="142">
        <v>54052</v>
      </c>
      <c r="B12384" s="143">
        <f t="shared" si="0"/>
        <v>12</v>
      </c>
      <c r="C12384" s="143">
        <f t="shared" si="1"/>
        <v>2047</v>
      </c>
      <c r="D12384" s="154">
        <v>42412</v>
      </c>
      <c r="E12384" s="145">
        <f t="shared" si="2"/>
        <v>2</v>
      </c>
      <c r="F12384" s="145">
        <f t="shared" si="3"/>
        <v>2016</v>
      </c>
      <c r="G12384" s="153" t="s">
        <v>9328</v>
      </c>
      <c r="H12384" s="143">
        <v>0</v>
      </c>
      <c r="I12384" s="143">
        <v>2325527</v>
      </c>
      <c r="J12384" s="143">
        <v>5549</v>
      </c>
      <c r="K12384" s="147" t="s">
        <v>77</v>
      </c>
      <c r="L12384" s="152"/>
      <c r="M12384" s="57"/>
      <c r="N12384" s="150"/>
      <c r="O12384" s="150"/>
      <c r="P12384" s="150"/>
      <c r="Q12384" s="150"/>
    </row>
    <row r="12385" spans="1:17" ht="15">
      <c r="A12385" s="142">
        <v>54053</v>
      </c>
      <c r="B12385" s="143">
        <f t="shared" si="0"/>
        <v>12</v>
      </c>
      <c r="C12385" s="143">
        <f t="shared" si="1"/>
        <v>2047</v>
      </c>
      <c r="D12385" s="154">
        <v>42412</v>
      </c>
      <c r="E12385" s="145">
        <f t="shared" si="2"/>
        <v>2</v>
      </c>
      <c r="F12385" s="145">
        <f t="shared" si="3"/>
        <v>2016</v>
      </c>
      <c r="G12385" s="153" t="s">
        <v>9329</v>
      </c>
      <c r="H12385" s="143">
        <v>26836</v>
      </c>
      <c r="I12385" s="143">
        <v>2325528</v>
      </c>
      <c r="J12385" s="143">
        <v>2400</v>
      </c>
      <c r="K12385" s="147" t="s">
        <v>77</v>
      </c>
      <c r="L12385" s="152"/>
      <c r="M12385" s="57"/>
      <c r="N12385" s="150"/>
      <c r="O12385" s="150"/>
      <c r="P12385" s="150"/>
      <c r="Q12385" s="150"/>
    </row>
    <row r="12386" spans="1:17" ht="15">
      <c r="A12386" s="142">
        <v>54054</v>
      </c>
      <c r="B12386" s="143">
        <f t="shared" si="0"/>
        <v>12</v>
      </c>
      <c r="C12386" s="143">
        <f t="shared" si="1"/>
        <v>2047</v>
      </c>
      <c r="D12386" s="154">
        <v>42412</v>
      </c>
      <c r="E12386" s="145">
        <f t="shared" si="2"/>
        <v>2</v>
      </c>
      <c r="F12386" s="145">
        <f t="shared" si="3"/>
        <v>2016</v>
      </c>
      <c r="G12386" s="153" t="s">
        <v>9330</v>
      </c>
      <c r="H12386" s="143">
        <v>0</v>
      </c>
      <c r="I12386" s="143">
        <v>2325529</v>
      </c>
      <c r="J12386" s="143">
        <v>5549</v>
      </c>
      <c r="K12386" s="147" t="s">
        <v>77</v>
      </c>
      <c r="L12386" s="152"/>
      <c r="M12386" s="57"/>
      <c r="N12386" s="150"/>
      <c r="O12386" s="150"/>
      <c r="P12386" s="150"/>
      <c r="Q12386" s="150"/>
    </row>
    <row r="12387" spans="1:17" ht="15">
      <c r="A12387" s="142">
        <v>54055</v>
      </c>
      <c r="B12387" s="143">
        <f t="shared" si="0"/>
        <v>12</v>
      </c>
      <c r="C12387" s="143">
        <f t="shared" si="1"/>
        <v>2047</v>
      </c>
      <c r="D12387" s="154">
        <v>42412</v>
      </c>
      <c r="E12387" s="145">
        <f t="shared" si="2"/>
        <v>2</v>
      </c>
      <c r="F12387" s="145">
        <f t="shared" si="3"/>
        <v>2016</v>
      </c>
      <c r="G12387" s="153" t="s">
        <v>9331</v>
      </c>
      <c r="H12387" s="143">
        <v>11402</v>
      </c>
      <c r="I12387" s="143">
        <v>2325530</v>
      </c>
      <c r="J12387" s="143">
        <v>2725</v>
      </c>
      <c r="K12387" s="147" t="s">
        <v>77</v>
      </c>
      <c r="L12387" s="152"/>
      <c r="M12387" s="57"/>
      <c r="N12387" s="150"/>
      <c r="O12387" s="150"/>
      <c r="P12387" s="150"/>
      <c r="Q12387" s="150"/>
    </row>
    <row r="12388" spans="1:17" ht="15">
      <c r="A12388" s="142">
        <v>54056</v>
      </c>
      <c r="B12388" s="143">
        <f t="shared" si="0"/>
        <v>12</v>
      </c>
      <c r="C12388" s="143">
        <f t="shared" si="1"/>
        <v>2047</v>
      </c>
      <c r="D12388" s="154">
        <v>42412</v>
      </c>
      <c r="E12388" s="145">
        <f t="shared" si="2"/>
        <v>2</v>
      </c>
      <c r="F12388" s="145">
        <f t="shared" si="3"/>
        <v>2016</v>
      </c>
      <c r="G12388" s="153" t="s">
        <v>9332</v>
      </c>
      <c r="H12388" s="143">
        <v>11403</v>
      </c>
      <c r="I12388" s="143">
        <v>2325531</v>
      </c>
      <c r="J12388" s="143">
        <v>3949</v>
      </c>
      <c r="K12388" s="147" t="s">
        <v>77</v>
      </c>
      <c r="L12388" s="152"/>
      <c r="M12388" s="57"/>
      <c r="N12388" s="150"/>
      <c r="O12388" s="150"/>
      <c r="P12388" s="150"/>
      <c r="Q12388" s="150"/>
    </row>
    <row r="12389" spans="1:17" ht="15">
      <c r="A12389" s="142">
        <v>54057</v>
      </c>
      <c r="B12389" s="143">
        <f t="shared" si="0"/>
        <v>12</v>
      </c>
      <c r="C12389" s="143">
        <f t="shared" si="1"/>
        <v>2047</v>
      </c>
      <c r="D12389" s="154">
        <v>42412</v>
      </c>
      <c r="E12389" s="145">
        <f t="shared" si="2"/>
        <v>2</v>
      </c>
      <c r="F12389" s="145">
        <f t="shared" si="3"/>
        <v>2016</v>
      </c>
      <c r="G12389" s="146"/>
      <c r="H12389" s="143">
        <v>11404</v>
      </c>
      <c r="I12389" s="143">
        <v>2325533</v>
      </c>
      <c r="J12389" s="143">
        <v>3112</v>
      </c>
      <c r="K12389" s="147" t="s">
        <v>77</v>
      </c>
      <c r="L12389" s="152"/>
      <c r="M12389" s="57"/>
      <c r="N12389" s="150"/>
      <c r="O12389" s="150"/>
      <c r="P12389" s="150"/>
      <c r="Q12389" s="150"/>
    </row>
    <row r="12390" spans="1:17" ht="15">
      <c r="A12390" s="142">
        <v>54058</v>
      </c>
      <c r="B12390" s="143">
        <f t="shared" si="0"/>
        <v>1</v>
      </c>
      <c r="C12390" s="143">
        <f t="shared" si="1"/>
        <v>2048</v>
      </c>
      <c r="D12390" s="154">
        <v>42412</v>
      </c>
      <c r="E12390" s="145">
        <f t="shared" si="2"/>
        <v>2</v>
      </c>
      <c r="F12390" s="145">
        <f t="shared" si="3"/>
        <v>2016</v>
      </c>
      <c r="G12390" s="153" t="s">
        <v>9333</v>
      </c>
      <c r="H12390" s="143">
        <v>0</v>
      </c>
      <c r="I12390" s="143">
        <v>2325535</v>
      </c>
      <c r="J12390" s="143">
        <v>9124</v>
      </c>
      <c r="K12390" s="147" t="s">
        <v>77</v>
      </c>
      <c r="L12390" s="152"/>
      <c r="M12390" s="57"/>
      <c r="N12390" s="150"/>
      <c r="O12390" s="150"/>
      <c r="P12390" s="150"/>
      <c r="Q12390" s="150"/>
    </row>
    <row r="12391" spans="1:17" ht="15">
      <c r="A12391" s="142">
        <v>54059</v>
      </c>
      <c r="B12391" s="143">
        <f t="shared" si="0"/>
        <v>1</v>
      </c>
      <c r="C12391" s="143">
        <f t="shared" si="1"/>
        <v>2048</v>
      </c>
      <c r="D12391" s="154">
        <v>42412</v>
      </c>
      <c r="E12391" s="145">
        <f t="shared" si="2"/>
        <v>2</v>
      </c>
      <c r="F12391" s="145">
        <f t="shared" si="3"/>
        <v>2016</v>
      </c>
      <c r="G12391" s="153" t="s">
        <v>9334</v>
      </c>
      <c r="H12391" s="143">
        <v>11406</v>
      </c>
      <c r="I12391" s="143">
        <v>2325536</v>
      </c>
      <c r="J12391" s="143">
        <v>4458</v>
      </c>
      <c r="K12391" s="147" t="s">
        <v>77</v>
      </c>
      <c r="L12391" s="152"/>
      <c r="M12391" s="57"/>
      <c r="N12391" s="150"/>
      <c r="O12391" s="150"/>
      <c r="P12391" s="150"/>
      <c r="Q12391" s="150"/>
    </row>
    <row r="12392" spans="1:17" ht="15">
      <c r="A12392" s="142">
        <v>54060</v>
      </c>
      <c r="B12392" s="143">
        <f t="shared" si="0"/>
        <v>1</v>
      </c>
      <c r="C12392" s="143">
        <f t="shared" si="1"/>
        <v>2048</v>
      </c>
      <c r="D12392" s="154">
        <v>42412</v>
      </c>
      <c r="E12392" s="145">
        <f t="shared" si="2"/>
        <v>2</v>
      </c>
      <c r="F12392" s="145">
        <f t="shared" si="3"/>
        <v>2016</v>
      </c>
      <c r="G12392" s="153" t="s">
        <v>9335</v>
      </c>
      <c r="H12392" s="143">
        <v>11407</v>
      </c>
      <c r="I12392" s="143">
        <v>2325537</v>
      </c>
      <c r="J12392" s="143">
        <v>4124</v>
      </c>
      <c r="K12392" s="147" t="s">
        <v>77</v>
      </c>
      <c r="L12392" s="152"/>
      <c r="M12392" s="57"/>
      <c r="N12392" s="150"/>
      <c r="O12392" s="150"/>
      <c r="P12392" s="150"/>
      <c r="Q12392" s="150"/>
    </row>
    <row r="12393" spans="1:17" ht="15">
      <c r="A12393" s="142">
        <v>54061</v>
      </c>
      <c r="B12393" s="143">
        <f t="shared" si="0"/>
        <v>1</v>
      </c>
      <c r="C12393" s="143">
        <f t="shared" si="1"/>
        <v>2048</v>
      </c>
      <c r="D12393" s="154">
        <v>42412</v>
      </c>
      <c r="E12393" s="145">
        <f t="shared" si="2"/>
        <v>2</v>
      </c>
      <c r="F12393" s="145">
        <f t="shared" si="3"/>
        <v>2016</v>
      </c>
      <c r="G12393" s="153" t="s">
        <v>9336</v>
      </c>
      <c r="H12393" s="143">
        <v>11405</v>
      </c>
      <c r="I12393" s="143">
        <v>2325538</v>
      </c>
      <c r="J12393" s="143">
        <v>2479</v>
      </c>
      <c r="K12393" s="147" t="s">
        <v>77</v>
      </c>
      <c r="L12393" s="152"/>
      <c r="M12393" s="57"/>
      <c r="N12393" s="150"/>
      <c r="O12393" s="150"/>
      <c r="P12393" s="150"/>
      <c r="Q12393" s="150"/>
    </row>
    <row r="12394" spans="1:17" ht="15">
      <c r="A12394" s="142">
        <v>54062</v>
      </c>
      <c r="B12394" s="143">
        <f t="shared" si="0"/>
        <v>1</v>
      </c>
      <c r="C12394" s="143">
        <f t="shared" si="1"/>
        <v>2048</v>
      </c>
      <c r="D12394" s="154">
        <v>42412</v>
      </c>
      <c r="E12394" s="145">
        <f t="shared" si="2"/>
        <v>2</v>
      </c>
      <c r="F12394" s="145">
        <f t="shared" si="3"/>
        <v>2016</v>
      </c>
      <c r="G12394" s="153" t="s">
        <v>9337</v>
      </c>
      <c r="H12394" s="143">
        <v>11408</v>
      </c>
      <c r="I12394" s="143">
        <v>2325541</v>
      </c>
      <c r="J12394" s="143">
        <v>827</v>
      </c>
      <c r="K12394" s="147" t="s">
        <v>77</v>
      </c>
      <c r="L12394" s="152"/>
      <c r="M12394" s="57"/>
      <c r="N12394" s="150"/>
      <c r="O12394" s="150"/>
      <c r="P12394" s="150"/>
      <c r="Q12394" s="150"/>
    </row>
    <row r="12395" spans="1:17" ht="15">
      <c r="A12395" s="142">
        <v>54063</v>
      </c>
      <c r="B12395" s="143">
        <f t="shared" si="0"/>
        <v>1</v>
      </c>
      <c r="C12395" s="143">
        <f t="shared" si="1"/>
        <v>2048</v>
      </c>
      <c r="D12395" s="154">
        <v>42412</v>
      </c>
      <c r="E12395" s="145">
        <f t="shared" si="2"/>
        <v>2</v>
      </c>
      <c r="F12395" s="145">
        <f t="shared" si="3"/>
        <v>2016</v>
      </c>
      <c r="G12395" s="153" t="s">
        <v>9338</v>
      </c>
      <c r="H12395" s="143">
        <v>0</v>
      </c>
      <c r="I12395" s="143">
        <v>2325543</v>
      </c>
      <c r="J12395" s="143">
        <v>1500</v>
      </c>
      <c r="K12395" s="147" t="s">
        <v>77</v>
      </c>
      <c r="L12395" s="152"/>
      <c r="M12395" s="57"/>
      <c r="N12395" s="150"/>
      <c r="O12395" s="150"/>
      <c r="P12395" s="150"/>
      <c r="Q12395" s="150"/>
    </row>
    <row r="12396" spans="1:17" ht="15">
      <c r="A12396" s="142">
        <v>54064</v>
      </c>
      <c r="B12396" s="143">
        <f t="shared" si="0"/>
        <v>1</v>
      </c>
      <c r="C12396" s="143">
        <f t="shared" si="1"/>
        <v>2048</v>
      </c>
      <c r="D12396" s="154">
        <v>42412</v>
      </c>
      <c r="E12396" s="145">
        <f t="shared" si="2"/>
        <v>2</v>
      </c>
      <c r="F12396" s="145">
        <f t="shared" si="3"/>
        <v>2016</v>
      </c>
      <c r="G12396" s="153" t="s">
        <v>176</v>
      </c>
      <c r="H12396" s="143">
        <v>11388</v>
      </c>
      <c r="I12396" s="143">
        <v>2325544</v>
      </c>
      <c r="J12396" s="143">
        <v>6611</v>
      </c>
      <c r="K12396" s="147" t="s">
        <v>77</v>
      </c>
      <c r="L12396" s="152"/>
      <c r="M12396" s="57"/>
      <c r="N12396" s="150"/>
      <c r="O12396" s="150"/>
      <c r="P12396" s="150"/>
      <c r="Q12396" s="150"/>
    </row>
    <row r="12397" spans="1:17" ht="15">
      <c r="A12397" s="142">
        <v>54065</v>
      </c>
      <c r="B12397" s="143">
        <f t="shared" si="0"/>
        <v>1</v>
      </c>
      <c r="C12397" s="143">
        <f t="shared" si="1"/>
        <v>2048</v>
      </c>
      <c r="D12397" s="154">
        <v>42412</v>
      </c>
      <c r="E12397" s="145">
        <f t="shared" si="2"/>
        <v>2</v>
      </c>
      <c r="F12397" s="145">
        <f t="shared" si="3"/>
        <v>2016</v>
      </c>
      <c r="G12397" s="153" t="s">
        <v>3530</v>
      </c>
      <c r="H12397" s="143">
        <v>5730</v>
      </c>
      <c r="I12397" s="143">
        <v>2325545</v>
      </c>
      <c r="J12397" s="143">
        <v>3799</v>
      </c>
      <c r="K12397" s="147" t="s">
        <v>77</v>
      </c>
      <c r="L12397" s="152"/>
      <c r="M12397" s="57"/>
      <c r="N12397" s="150"/>
      <c r="O12397" s="150"/>
      <c r="P12397" s="150"/>
      <c r="Q12397" s="150"/>
    </row>
    <row r="12398" spans="1:17" ht="15">
      <c r="A12398" s="142">
        <v>54066</v>
      </c>
      <c r="B12398" s="143">
        <f t="shared" si="0"/>
        <v>1</v>
      </c>
      <c r="C12398" s="143">
        <f t="shared" si="1"/>
        <v>2048</v>
      </c>
      <c r="D12398" s="154">
        <v>42412</v>
      </c>
      <c r="E12398" s="145">
        <f t="shared" si="2"/>
        <v>2</v>
      </c>
      <c r="F12398" s="145">
        <f t="shared" si="3"/>
        <v>2016</v>
      </c>
      <c r="G12398" s="153" t="s">
        <v>9339</v>
      </c>
      <c r="H12398" s="143">
        <v>11409</v>
      </c>
      <c r="I12398" s="143">
        <v>2325546</v>
      </c>
      <c r="J12398" s="143">
        <v>2330</v>
      </c>
      <c r="K12398" s="147" t="s">
        <v>77</v>
      </c>
      <c r="L12398" s="152"/>
      <c r="M12398" s="57"/>
      <c r="N12398" s="150"/>
      <c r="O12398" s="150"/>
      <c r="P12398" s="150"/>
      <c r="Q12398" s="150"/>
    </row>
    <row r="12399" spans="1:17" ht="15">
      <c r="A12399" s="142">
        <v>54067</v>
      </c>
      <c r="B12399" s="143">
        <f t="shared" si="0"/>
        <v>1</v>
      </c>
      <c r="C12399" s="143">
        <f t="shared" si="1"/>
        <v>2048</v>
      </c>
      <c r="D12399" s="154">
        <v>42412</v>
      </c>
      <c r="E12399" s="145">
        <f t="shared" si="2"/>
        <v>2</v>
      </c>
      <c r="F12399" s="145">
        <f t="shared" si="3"/>
        <v>2016</v>
      </c>
      <c r="G12399" s="153" t="s">
        <v>9340</v>
      </c>
      <c r="H12399" s="143">
        <v>11367</v>
      </c>
      <c r="I12399" s="143">
        <v>2325548</v>
      </c>
      <c r="J12399" s="143">
        <v>1999</v>
      </c>
      <c r="K12399" s="147" t="s">
        <v>77</v>
      </c>
      <c r="L12399" s="152"/>
      <c r="M12399" s="57"/>
      <c r="N12399" s="150"/>
      <c r="O12399" s="150"/>
      <c r="P12399" s="150"/>
      <c r="Q12399" s="150"/>
    </row>
    <row r="12400" spans="1:17" ht="15">
      <c r="A12400" s="142">
        <v>54068</v>
      </c>
      <c r="B12400" s="143">
        <f t="shared" si="0"/>
        <v>1</v>
      </c>
      <c r="C12400" s="143">
        <f t="shared" si="1"/>
        <v>2048</v>
      </c>
      <c r="D12400" s="154">
        <v>42412</v>
      </c>
      <c r="E12400" s="145">
        <f t="shared" si="2"/>
        <v>2</v>
      </c>
      <c r="F12400" s="145">
        <f t="shared" si="3"/>
        <v>2016</v>
      </c>
      <c r="G12400" s="153" t="s">
        <v>9341</v>
      </c>
      <c r="H12400" s="143">
        <v>11410</v>
      </c>
      <c r="I12400" s="143">
        <v>2325549</v>
      </c>
      <c r="J12400" s="143">
        <v>2150</v>
      </c>
      <c r="K12400" s="147" t="s">
        <v>77</v>
      </c>
      <c r="L12400" s="152"/>
      <c r="M12400" s="57"/>
      <c r="N12400" s="150"/>
      <c r="O12400" s="150"/>
      <c r="P12400" s="150"/>
      <c r="Q12400" s="150"/>
    </row>
    <row r="12401" spans="1:17" ht="15">
      <c r="A12401" s="142">
        <v>54069</v>
      </c>
      <c r="B12401" s="143">
        <f t="shared" si="0"/>
        <v>1</v>
      </c>
      <c r="C12401" s="143">
        <f t="shared" si="1"/>
        <v>2048</v>
      </c>
      <c r="D12401" s="154">
        <v>42412</v>
      </c>
      <c r="E12401" s="145">
        <f t="shared" si="2"/>
        <v>2</v>
      </c>
      <c r="F12401" s="145">
        <f t="shared" si="3"/>
        <v>2016</v>
      </c>
      <c r="G12401" s="153" t="s">
        <v>9342</v>
      </c>
      <c r="H12401" s="143">
        <v>11412</v>
      </c>
      <c r="I12401" s="143">
        <v>2325551</v>
      </c>
      <c r="J12401" s="143">
        <v>4048</v>
      </c>
      <c r="K12401" s="147" t="s">
        <v>77</v>
      </c>
      <c r="L12401" s="152"/>
      <c r="M12401" s="57"/>
      <c r="N12401" s="150"/>
      <c r="O12401" s="150"/>
      <c r="P12401" s="150"/>
      <c r="Q12401" s="150"/>
    </row>
    <row r="12402" spans="1:17" ht="15">
      <c r="A12402" s="142">
        <v>54070</v>
      </c>
      <c r="B12402" s="143">
        <f t="shared" si="0"/>
        <v>1</v>
      </c>
      <c r="C12402" s="143">
        <f t="shared" si="1"/>
        <v>2048</v>
      </c>
      <c r="D12402" s="154">
        <v>42412</v>
      </c>
      <c r="E12402" s="145">
        <f t="shared" si="2"/>
        <v>2</v>
      </c>
      <c r="F12402" s="145">
        <f t="shared" si="3"/>
        <v>2016</v>
      </c>
      <c r="G12402" s="153" t="s">
        <v>9343</v>
      </c>
      <c r="H12402" s="143">
        <v>11413</v>
      </c>
      <c r="I12402" s="143">
        <v>2325554</v>
      </c>
      <c r="J12402" s="143">
        <v>1801</v>
      </c>
      <c r="K12402" s="147" t="s">
        <v>77</v>
      </c>
      <c r="L12402" s="152"/>
      <c r="M12402" s="57"/>
      <c r="N12402" s="150"/>
      <c r="O12402" s="150"/>
      <c r="P12402" s="150"/>
      <c r="Q12402" s="150"/>
    </row>
    <row r="12403" spans="1:17" ht="15">
      <c r="A12403" s="142">
        <v>54071</v>
      </c>
      <c r="B12403" s="143">
        <f t="shared" si="0"/>
        <v>1</v>
      </c>
      <c r="C12403" s="143">
        <f t="shared" si="1"/>
        <v>2048</v>
      </c>
      <c r="D12403" s="154">
        <v>42412</v>
      </c>
      <c r="E12403" s="145">
        <f t="shared" si="2"/>
        <v>2</v>
      </c>
      <c r="F12403" s="145">
        <f t="shared" si="3"/>
        <v>2016</v>
      </c>
      <c r="G12403" s="153" t="s">
        <v>9344</v>
      </c>
      <c r="H12403" s="143">
        <v>11414</v>
      </c>
      <c r="I12403" s="143">
        <v>2325555</v>
      </c>
      <c r="J12403" s="143">
        <v>3568</v>
      </c>
      <c r="K12403" s="147" t="s">
        <v>77</v>
      </c>
      <c r="L12403" s="152"/>
      <c r="M12403" s="57"/>
      <c r="N12403" s="150"/>
      <c r="O12403" s="150"/>
      <c r="P12403" s="150"/>
      <c r="Q12403" s="150"/>
    </row>
    <row r="12404" spans="1:17" ht="15">
      <c r="A12404" s="142">
        <v>54072</v>
      </c>
      <c r="B12404" s="143">
        <f t="shared" si="0"/>
        <v>1</v>
      </c>
      <c r="C12404" s="143">
        <f t="shared" si="1"/>
        <v>2048</v>
      </c>
      <c r="D12404" s="154">
        <v>42412</v>
      </c>
      <c r="E12404" s="145">
        <f t="shared" si="2"/>
        <v>2</v>
      </c>
      <c r="F12404" s="145">
        <f t="shared" si="3"/>
        <v>2016</v>
      </c>
      <c r="G12404" s="153" t="s">
        <v>9345</v>
      </c>
      <c r="H12404" s="143">
        <v>11415</v>
      </c>
      <c r="I12404" s="143">
        <v>2325556</v>
      </c>
      <c r="J12404" s="143">
        <v>3799</v>
      </c>
      <c r="K12404" s="147" t="s">
        <v>77</v>
      </c>
      <c r="L12404" s="152"/>
      <c r="M12404" s="57"/>
      <c r="N12404" s="150"/>
      <c r="O12404" s="150"/>
      <c r="P12404" s="150"/>
      <c r="Q12404" s="150"/>
    </row>
    <row r="12405" spans="1:17" ht="15">
      <c r="A12405" s="142">
        <v>54073</v>
      </c>
      <c r="B12405" s="143">
        <f t="shared" si="0"/>
        <v>1</v>
      </c>
      <c r="C12405" s="143">
        <f t="shared" si="1"/>
        <v>2048</v>
      </c>
      <c r="D12405" s="154">
        <v>42412</v>
      </c>
      <c r="E12405" s="145">
        <f t="shared" si="2"/>
        <v>2</v>
      </c>
      <c r="F12405" s="145">
        <f t="shared" si="3"/>
        <v>2016</v>
      </c>
      <c r="G12405" s="153" t="s">
        <v>9346</v>
      </c>
      <c r="H12405" s="143">
        <v>0</v>
      </c>
      <c r="I12405" s="143">
        <v>2325557</v>
      </c>
      <c r="J12405" s="143">
        <v>7124</v>
      </c>
      <c r="K12405" s="147" t="s">
        <v>77</v>
      </c>
      <c r="L12405" s="152"/>
      <c r="M12405" s="57"/>
      <c r="N12405" s="150"/>
      <c r="O12405" s="150"/>
      <c r="P12405" s="150"/>
      <c r="Q12405" s="150"/>
    </row>
    <row r="12406" spans="1:17" ht="15">
      <c r="A12406" s="142">
        <v>54074</v>
      </c>
      <c r="B12406" s="143">
        <f t="shared" si="0"/>
        <v>1</v>
      </c>
      <c r="C12406" s="143">
        <f t="shared" si="1"/>
        <v>2048</v>
      </c>
      <c r="D12406" s="154">
        <v>42802</v>
      </c>
      <c r="E12406" s="145">
        <f t="shared" si="2"/>
        <v>3</v>
      </c>
      <c r="F12406" s="145">
        <f t="shared" si="3"/>
        <v>2017</v>
      </c>
      <c r="G12406" s="153" t="s">
        <v>9347</v>
      </c>
      <c r="H12406" s="143">
        <v>57694</v>
      </c>
      <c r="I12406" s="143">
        <v>2409499</v>
      </c>
      <c r="J12406" s="143">
        <v>25.33</v>
      </c>
      <c r="K12406" s="147" t="s">
        <v>9348</v>
      </c>
      <c r="L12406" s="152"/>
      <c r="M12406" s="57"/>
      <c r="N12406" s="150"/>
      <c r="O12406" s="150"/>
      <c r="P12406" s="150"/>
      <c r="Q12406" s="150"/>
    </row>
    <row r="12407" spans="1:17" ht="15">
      <c r="A12407" s="142">
        <v>54075</v>
      </c>
      <c r="B12407" s="143">
        <f t="shared" si="0"/>
        <v>1</v>
      </c>
      <c r="C12407" s="143">
        <f t="shared" si="1"/>
        <v>2048</v>
      </c>
      <c r="D12407" s="154">
        <v>42412</v>
      </c>
      <c r="E12407" s="145">
        <f t="shared" si="2"/>
        <v>2</v>
      </c>
      <c r="F12407" s="145">
        <f t="shared" si="3"/>
        <v>2016</v>
      </c>
      <c r="G12407" s="153" t="s">
        <v>176</v>
      </c>
      <c r="H12407" s="143">
        <v>0</v>
      </c>
      <c r="I12407" s="143">
        <v>2325562</v>
      </c>
      <c r="J12407" s="143">
        <v>3199</v>
      </c>
      <c r="K12407" s="147" t="s">
        <v>77</v>
      </c>
      <c r="L12407" s="152"/>
      <c r="M12407" s="57"/>
      <c r="N12407" s="150"/>
      <c r="O12407" s="150"/>
      <c r="P12407" s="150"/>
      <c r="Q12407" s="150"/>
    </row>
    <row r="12408" spans="1:17" ht="15">
      <c r="A12408" s="142">
        <v>54076</v>
      </c>
      <c r="B12408" s="143">
        <f t="shared" si="0"/>
        <v>1</v>
      </c>
      <c r="C12408" s="143">
        <f t="shared" si="1"/>
        <v>2048</v>
      </c>
      <c r="D12408" s="154">
        <v>42412</v>
      </c>
      <c r="E12408" s="145">
        <f t="shared" si="2"/>
        <v>2</v>
      </c>
      <c r="F12408" s="145">
        <f t="shared" si="3"/>
        <v>2016</v>
      </c>
      <c r="G12408" s="153" t="s">
        <v>9349</v>
      </c>
      <c r="H12408" s="143">
        <v>11418</v>
      </c>
      <c r="I12408" s="143">
        <v>2325563</v>
      </c>
      <c r="J12408" s="143">
        <v>3185</v>
      </c>
      <c r="K12408" s="147" t="s">
        <v>77</v>
      </c>
      <c r="L12408" s="152"/>
      <c r="M12408" s="57"/>
      <c r="N12408" s="150"/>
      <c r="O12408" s="150"/>
      <c r="P12408" s="150"/>
      <c r="Q12408" s="150"/>
    </row>
    <row r="12409" spans="1:17" ht="15">
      <c r="A12409" s="142">
        <v>54077</v>
      </c>
      <c r="B12409" s="143">
        <f t="shared" si="0"/>
        <v>1</v>
      </c>
      <c r="C12409" s="143">
        <f t="shared" si="1"/>
        <v>2048</v>
      </c>
      <c r="D12409" s="154">
        <v>42412</v>
      </c>
      <c r="E12409" s="145">
        <f t="shared" si="2"/>
        <v>2</v>
      </c>
      <c r="F12409" s="145">
        <f t="shared" si="3"/>
        <v>2016</v>
      </c>
      <c r="G12409" s="153" t="s">
        <v>9350</v>
      </c>
      <c r="H12409" s="143">
        <v>0</v>
      </c>
      <c r="I12409" s="143">
        <v>2325566</v>
      </c>
      <c r="J12409" s="143">
        <v>5299</v>
      </c>
      <c r="K12409" s="147" t="s">
        <v>77</v>
      </c>
      <c r="L12409" s="152"/>
      <c r="M12409" s="57"/>
      <c r="N12409" s="150"/>
      <c r="O12409" s="150"/>
      <c r="P12409" s="150"/>
      <c r="Q12409" s="150"/>
    </row>
    <row r="12410" spans="1:17" ht="15">
      <c r="A12410" s="142">
        <v>54078</v>
      </c>
      <c r="B12410" s="143">
        <f t="shared" si="0"/>
        <v>1</v>
      </c>
      <c r="C12410" s="143">
        <f t="shared" si="1"/>
        <v>2048</v>
      </c>
      <c r="D12410" s="154">
        <v>42412</v>
      </c>
      <c r="E12410" s="145">
        <f t="shared" si="2"/>
        <v>2</v>
      </c>
      <c r="F12410" s="145">
        <f t="shared" si="3"/>
        <v>2016</v>
      </c>
      <c r="G12410" s="153" t="s">
        <v>9351</v>
      </c>
      <c r="H12410" s="143">
        <v>0</v>
      </c>
      <c r="I12410" s="143">
        <v>2325568</v>
      </c>
      <c r="J12410" s="143">
        <v>2999</v>
      </c>
      <c r="K12410" s="147" t="s">
        <v>77</v>
      </c>
      <c r="L12410" s="152"/>
      <c r="M12410" s="57"/>
      <c r="N12410" s="150"/>
      <c r="O12410" s="150"/>
      <c r="P12410" s="150"/>
      <c r="Q12410" s="150"/>
    </row>
    <row r="12411" spans="1:17" ht="15">
      <c r="A12411" s="142">
        <v>54079</v>
      </c>
      <c r="B12411" s="143">
        <f t="shared" si="0"/>
        <v>1</v>
      </c>
      <c r="C12411" s="143">
        <f t="shared" si="1"/>
        <v>2048</v>
      </c>
      <c r="D12411" s="154">
        <v>42412</v>
      </c>
      <c r="E12411" s="145">
        <f t="shared" si="2"/>
        <v>2</v>
      </c>
      <c r="F12411" s="145">
        <f t="shared" si="3"/>
        <v>2016</v>
      </c>
      <c r="G12411" s="153" t="s">
        <v>9352</v>
      </c>
      <c r="H12411" s="143">
        <v>1430</v>
      </c>
      <c r="I12411" s="143">
        <v>2325569</v>
      </c>
      <c r="J12411" s="143">
        <v>4579</v>
      </c>
      <c r="K12411" s="147" t="s">
        <v>77</v>
      </c>
      <c r="L12411" s="152"/>
      <c r="M12411" s="57"/>
      <c r="N12411" s="150"/>
      <c r="O12411" s="150"/>
      <c r="P12411" s="150"/>
      <c r="Q12411" s="150"/>
    </row>
    <row r="12412" spans="1:17" ht="15">
      <c r="A12412" s="142">
        <v>54080</v>
      </c>
      <c r="B12412" s="143">
        <f t="shared" si="0"/>
        <v>1</v>
      </c>
      <c r="C12412" s="143">
        <f t="shared" si="1"/>
        <v>2048</v>
      </c>
      <c r="D12412" s="154">
        <v>42412</v>
      </c>
      <c r="E12412" s="145">
        <f t="shared" si="2"/>
        <v>2</v>
      </c>
      <c r="F12412" s="145">
        <f t="shared" si="3"/>
        <v>2016</v>
      </c>
      <c r="G12412" s="153" t="s">
        <v>9353</v>
      </c>
      <c r="H12412" s="143">
        <v>0</v>
      </c>
      <c r="I12412" s="143">
        <v>2325571</v>
      </c>
      <c r="J12412" s="143">
        <v>5849</v>
      </c>
      <c r="K12412" s="147" t="s">
        <v>77</v>
      </c>
      <c r="L12412" s="152"/>
      <c r="M12412" s="57"/>
      <c r="N12412" s="150"/>
      <c r="O12412" s="150"/>
      <c r="P12412" s="150"/>
      <c r="Q12412" s="150"/>
    </row>
    <row r="12413" spans="1:17" ht="15">
      <c r="A12413" s="142">
        <v>54081</v>
      </c>
      <c r="B12413" s="143">
        <f t="shared" si="0"/>
        <v>1</v>
      </c>
      <c r="C12413" s="143">
        <f t="shared" si="1"/>
        <v>2048</v>
      </c>
      <c r="D12413" s="154">
        <v>42412</v>
      </c>
      <c r="E12413" s="145">
        <f t="shared" si="2"/>
        <v>2</v>
      </c>
      <c r="F12413" s="145">
        <f t="shared" si="3"/>
        <v>2016</v>
      </c>
      <c r="G12413" s="153" t="s">
        <v>9354</v>
      </c>
      <c r="H12413" s="143">
        <v>11422</v>
      </c>
      <c r="I12413" s="143">
        <v>2325573</v>
      </c>
      <c r="J12413" s="143">
        <v>1798</v>
      </c>
      <c r="K12413" s="147" t="s">
        <v>77</v>
      </c>
      <c r="L12413" s="152"/>
      <c r="M12413" s="57"/>
      <c r="N12413" s="150"/>
      <c r="O12413" s="150"/>
      <c r="P12413" s="150"/>
      <c r="Q12413" s="150"/>
    </row>
    <row r="12414" spans="1:17" ht="15">
      <c r="A12414" s="142">
        <v>54082</v>
      </c>
      <c r="B12414" s="143">
        <f t="shared" si="0"/>
        <v>1</v>
      </c>
      <c r="C12414" s="143">
        <f t="shared" si="1"/>
        <v>2048</v>
      </c>
      <c r="D12414" s="154">
        <v>42412</v>
      </c>
      <c r="E12414" s="145">
        <f t="shared" si="2"/>
        <v>2</v>
      </c>
      <c r="F12414" s="145">
        <f t="shared" si="3"/>
        <v>2016</v>
      </c>
      <c r="G12414" s="153" t="s">
        <v>9355</v>
      </c>
      <c r="H12414" s="143">
        <v>11419</v>
      </c>
      <c r="I12414" s="143">
        <v>2325574</v>
      </c>
      <c r="J12414" s="143">
        <v>2900</v>
      </c>
      <c r="K12414" s="147" t="s">
        <v>77</v>
      </c>
      <c r="L12414" s="152"/>
      <c r="M12414" s="57"/>
      <c r="N12414" s="150"/>
      <c r="O12414" s="150"/>
      <c r="P12414" s="150"/>
      <c r="Q12414" s="150"/>
    </row>
    <row r="12415" spans="1:17" ht="15">
      <c r="A12415" s="142">
        <v>54083</v>
      </c>
      <c r="B12415" s="143">
        <f t="shared" si="0"/>
        <v>1</v>
      </c>
      <c r="C12415" s="143">
        <f t="shared" si="1"/>
        <v>2048</v>
      </c>
      <c r="D12415" s="154">
        <v>42412</v>
      </c>
      <c r="E12415" s="145">
        <f t="shared" si="2"/>
        <v>2</v>
      </c>
      <c r="F12415" s="145">
        <f t="shared" si="3"/>
        <v>2016</v>
      </c>
      <c r="G12415" s="153" t="s">
        <v>9236</v>
      </c>
      <c r="H12415" s="143">
        <v>11320</v>
      </c>
      <c r="I12415" s="143">
        <v>2325575</v>
      </c>
      <c r="J12415" s="143">
        <v>3099</v>
      </c>
      <c r="K12415" s="147" t="s">
        <v>77</v>
      </c>
      <c r="L12415" s="152"/>
      <c r="M12415" s="57"/>
      <c r="N12415" s="150"/>
      <c r="O12415" s="150"/>
      <c r="P12415" s="150"/>
      <c r="Q12415" s="150"/>
    </row>
    <row r="12416" spans="1:17" ht="15">
      <c r="A12416" s="142">
        <v>54084</v>
      </c>
      <c r="B12416" s="143">
        <f t="shared" si="0"/>
        <v>1</v>
      </c>
      <c r="C12416" s="143">
        <f t="shared" si="1"/>
        <v>2048</v>
      </c>
      <c r="D12416" s="154">
        <v>42412</v>
      </c>
      <c r="E12416" s="145">
        <f t="shared" si="2"/>
        <v>2</v>
      </c>
      <c r="F12416" s="145">
        <f t="shared" si="3"/>
        <v>2016</v>
      </c>
      <c r="G12416" s="146"/>
      <c r="H12416" s="143">
        <v>11421</v>
      </c>
      <c r="I12416" s="143">
        <v>2325577</v>
      </c>
      <c r="J12416" s="143">
        <v>3244</v>
      </c>
      <c r="K12416" s="147" t="s">
        <v>77</v>
      </c>
      <c r="L12416" s="152"/>
      <c r="M12416" s="57"/>
      <c r="N12416" s="150"/>
      <c r="O12416" s="150"/>
      <c r="P12416" s="150"/>
      <c r="Q12416" s="150"/>
    </row>
    <row r="12417" spans="1:17" ht="15">
      <c r="A12417" s="142">
        <v>54085</v>
      </c>
      <c r="B12417" s="143">
        <f t="shared" si="0"/>
        <v>1</v>
      </c>
      <c r="C12417" s="143">
        <f t="shared" si="1"/>
        <v>2048</v>
      </c>
      <c r="D12417" s="154">
        <v>42412</v>
      </c>
      <c r="E12417" s="145">
        <f t="shared" si="2"/>
        <v>2</v>
      </c>
      <c r="F12417" s="145">
        <f t="shared" si="3"/>
        <v>2016</v>
      </c>
      <c r="G12417" s="153" t="s">
        <v>9356</v>
      </c>
      <c r="H12417" s="143">
        <v>11423</v>
      </c>
      <c r="I12417" s="143">
        <v>2325579</v>
      </c>
      <c r="J12417" s="143">
        <v>1999</v>
      </c>
      <c r="K12417" s="147" t="s">
        <v>77</v>
      </c>
      <c r="L12417" s="152"/>
      <c r="M12417" s="57"/>
      <c r="N12417" s="150"/>
      <c r="O12417" s="150"/>
      <c r="P12417" s="150"/>
      <c r="Q12417" s="150"/>
    </row>
    <row r="12418" spans="1:17" ht="15">
      <c r="A12418" s="142">
        <v>54086</v>
      </c>
      <c r="B12418" s="143">
        <f t="shared" si="0"/>
        <v>1</v>
      </c>
      <c r="C12418" s="143">
        <f t="shared" si="1"/>
        <v>2048</v>
      </c>
      <c r="D12418" s="154">
        <v>42412</v>
      </c>
      <c r="E12418" s="145">
        <f t="shared" si="2"/>
        <v>2</v>
      </c>
      <c r="F12418" s="145">
        <f t="shared" si="3"/>
        <v>2016</v>
      </c>
      <c r="G12418" s="153" t="s">
        <v>9357</v>
      </c>
      <c r="H12418" s="143">
        <v>11425</v>
      </c>
      <c r="I12418" s="143">
        <v>2325581</v>
      </c>
      <c r="J12418" s="143">
        <v>2538</v>
      </c>
      <c r="K12418" s="147" t="s">
        <v>77</v>
      </c>
      <c r="L12418" s="152"/>
      <c r="M12418" s="57"/>
      <c r="N12418" s="150"/>
      <c r="O12418" s="150"/>
      <c r="P12418" s="150"/>
      <c r="Q12418" s="150"/>
    </row>
    <row r="12419" spans="1:17" ht="15">
      <c r="A12419" s="142">
        <v>54087</v>
      </c>
      <c r="B12419" s="143">
        <f t="shared" si="0"/>
        <v>1</v>
      </c>
      <c r="C12419" s="143">
        <f t="shared" si="1"/>
        <v>2048</v>
      </c>
      <c r="D12419" s="154">
        <v>42412</v>
      </c>
      <c r="E12419" s="145">
        <f t="shared" si="2"/>
        <v>2</v>
      </c>
      <c r="F12419" s="145">
        <f t="shared" si="3"/>
        <v>2016</v>
      </c>
      <c r="G12419" s="153" t="s">
        <v>9358</v>
      </c>
      <c r="H12419" s="143">
        <v>11429</v>
      </c>
      <c r="I12419" s="143">
        <v>2325583</v>
      </c>
      <c r="J12419" s="143">
        <v>1820</v>
      </c>
      <c r="K12419" s="147" t="s">
        <v>77</v>
      </c>
      <c r="L12419" s="152"/>
      <c r="M12419" s="57"/>
      <c r="N12419" s="150"/>
      <c r="O12419" s="150"/>
      <c r="P12419" s="150"/>
      <c r="Q12419" s="150"/>
    </row>
    <row r="12420" spans="1:17" ht="15">
      <c r="A12420" s="142">
        <v>54088</v>
      </c>
      <c r="B12420" s="143">
        <f t="shared" si="0"/>
        <v>1</v>
      </c>
      <c r="C12420" s="143">
        <f t="shared" si="1"/>
        <v>2048</v>
      </c>
      <c r="D12420" s="154">
        <v>42412</v>
      </c>
      <c r="E12420" s="145">
        <f t="shared" si="2"/>
        <v>2</v>
      </c>
      <c r="F12420" s="145">
        <f t="shared" si="3"/>
        <v>2016</v>
      </c>
      <c r="G12420" s="153" t="s">
        <v>9359</v>
      </c>
      <c r="H12420" s="143">
        <v>11424</v>
      </c>
      <c r="I12420" s="143">
        <v>2325584</v>
      </c>
      <c r="J12420" s="143">
        <v>3249</v>
      </c>
      <c r="K12420" s="147" t="s">
        <v>77</v>
      </c>
      <c r="L12420" s="152"/>
      <c r="M12420" s="57"/>
      <c r="N12420" s="150"/>
      <c r="O12420" s="150"/>
      <c r="P12420" s="150"/>
      <c r="Q12420" s="150"/>
    </row>
    <row r="12421" spans="1:17" ht="15">
      <c r="A12421" s="142">
        <v>54089</v>
      </c>
      <c r="B12421" s="143">
        <f t="shared" si="0"/>
        <v>2</v>
      </c>
      <c r="C12421" s="143">
        <f t="shared" si="1"/>
        <v>2048</v>
      </c>
      <c r="D12421" s="154">
        <v>42412</v>
      </c>
      <c r="E12421" s="145">
        <f t="shared" si="2"/>
        <v>2</v>
      </c>
      <c r="F12421" s="145">
        <f t="shared" si="3"/>
        <v>2016</v>
      </c>
      <c r="G12421" s="153" t="s">
        <v>8889</v>
      </c>
      <c r="H12421" s="143">
        <v>0</v>
      </c>
      <c r="I12421" s="143">
        <v>2325585</v>
      </c>
      <c r="J12421" s="143">
        <v>5079</v>
      </c>
      <c r="K12421" s="147" t="s">
        <v>77</v>
      </c>
      <c r="L12421" s="152"/>
      <c r="M12421" s="57"/>
      <c r="N12421" s="150"/>
      <c r="O12421" s="150"/>
      <c r="P12421" s="150"/>
      <c r="Q12421" s="150"/>
    </row>
    <row r="12422" spans="1:17" ht="15">
      <c r="A12422" s="142">
        <v>54090</v>
      </c>
      <c r="B12422" s="143">
        <f t="shared" si="0"/>
        <v>2</v>
      </c>
      <c r="C12422" s="143">
        <f t="shared" si="1"/>
        <v>2048</v>
      </c>
      <c r="D12422" s="154">
        <v>42412</v>
      </c>
      <c r="E12422" s="145">
        <f t="shared" si="2"/>
        <v>2</v>
      </c>
      <c r="F12422" s="145">
        <f t="shared" si="3"/>
        <v>2016</v>
      </c>
      <c r="G12422" s="153" t="s">
        <v>9360</v>
      </c>
      <c r="H12422" s="143">
        <v>11427</v>
      </c>
      <c r="I12422" s="143">
        <v>2325586</v>
      </c>
      <c r="J12422" s="143">
        <v>2800</v>
      </c>
      <c r="K12422" s="147" t="s">
        <v>77</v>
      </c>
      <c r="L12422" s="152"/>
      <c r="M12422" s="57"/>
      <c r="N12422" s="150"/>
      <c r="O12422" s="150"/>
      <c r="P12422" s="150"/>
      <c r="Q12422" s="150"/>
    </row>
    <row r="12423" spans="1:17" ht="15">
      <c r="A12423" s="142">
        <v>54091</v>
      </c>
      <c r="B12423" s="143">
        <f t="shared" si="0"/>
        <v>2</v>
      </c>
      <c r="C12423" s="143">
        <f t="shared" si="1"/>
        <v>2048</v>
      </c>
      <c r="D12423" s="154">
        <v>42412</v>
      </c>
      <c r="E12423" s="145">
        <f t="shared" si="2"/>
        <v>2</v>
      </c>
      <c r="F12423" s="145">
        <f t="shared" si="3"/>
        <v>2016</v>
      </c>
      <c r="G12423" s="153" t="s">
        <v>9361</v>
      </c>
      <c r="H12423" s="143">
        <v>11426</v>
      </c>
      <c r="I12423" s="143">
        <v>2325587</v>
      </c>
      <c r="J12423" s="143">
        <v>5275</v>
      </c>
      <c r="K12423" s="147" t="s">
        <v>77</v>
      </c>
      <c r="L12423" s="152"/>
      <c r="M12423" s="57"/>
      <c r="N12423" s="150"/>
      <c r="O12423" s="150"/>
      <c r="P12423" s="150"/>
      <c r="Q12423" s="150"/>
    </row>
    <row r="12424" spans="1:17" ht="15">
      <c r="A12424" s="142">
        <v>54092</v>
      </c>
      <c r="B12424" s="143">
        <f t="shared" si="0"/>
        <v>2</v>
      </c>
      <c r="C12424" s="143">
        <f t="shared" si="1"/>
        <v>2048</v>
      </c>
      <c r="D12424" s="154">
        <v>42412</v>
      </c>
      <c r="E12424" s="145">
        <f t="shared" si="2"/>
        <v>2</v>
      </c>
      <c r="F12424" s="145">
        <f t="shared" si="3"/>
        <v>2016</v>
      </c>
      <c r="G12424" s="153" t="s">
        <v>9362</v>
      </c>
      <c r="H12424" s="143">
        <v>0</v>
      </c>
      <c r="I12424" s="143">
        <v>2325589</v>
      </c>
      <c r="J12424" s="143">
        <v>10388</v>
      </c>
      <c r="K12424" s="147" t="s">
        <v>77</v>
      </c>
      <c r="L12424" s="152"/>
      <c r="M12424" s="57"/>
      <c r="N12424" s="150"/>
      <c r="O12424" s="150"/>
      <c r="P12424" s="150"/>
      <c r="Q12424" s="150"/>
    </row>
    <row r="12425" spans="1:17" ht="15">
      <c r="A12425" s="142">
        <v>54093</v>
      </c>
      <c r="B12425" s="143">
        <f t="shared" si="0"/>
        <v>2</v>
      </c>
      <c r="C12425" s="143">
        <f t="shared" si="1"/>
        <v>2048</v>
      </c>
      <c r="D12425" s="154">
        <v>42412</v>
      </c>
      <c r="E12425" s="145">
        <f t="shared" si="2"/>
        <v>2</v>
      </c>
      <c r="F12425" s="145">
        <f t="shared" si="3"/>
        <v>2016</v>
      </c>
      <c r="G12425" s="153" t="s">
        <v>7951</v>
      </c>
      <c r="H12425" s="143">
        <v>10102</v>
      </c>
      <c r="I12425" s="143">
        <v>2325590</v>
      </c>
      <c r="J12425" s="143">
        <v>5202</v>
      </c>
      <c r="K12425" s="147" t="s">
        <v>77</v>
      </c>
      <c r="L12425" s="152"/>
      <c r="M12425" s="57"/>
      <c r="N12425" s="150"/>
      <c r="O12425" s="150"/>
      <c r="P12425" s="150"/>
      <c r="Q12425" s="150"/>
    </row>
    <row r="12426" spans="1:17" ht="15">
      <c r="A12426" s="142">
        <v>54094</v>
      </c>
      <c r="B12426" s="143">
        <f t="shared" si="0"/>
        <v>2</v>
      </c>
      <c r="C12426" s="143">
        <f t="shared" si="1"/>
        <v>2048</v>
      </c>
      <c r="D12426" s="154">
        <v>42412</v>
      </c>
      <c r="E12426" s="145">
        <f t="shared" si="2"/>
        <v>2</v>
      </c>
      <c r="F12426" s="145">
        <f t="shared" si="3"/>
        <v>2016</v>
      </c>
      <c r="G12426" s="153" t="s">
        <v>9363</v>
      </c>
      <c r="H12426" s="143">
        <v>11430</v>
      </c>
      <c r="I12426" s="143">
        <v>2325591</v>
      </c>
      <c r="J12426" s="143">
        <v>3139</v>
      </c>
      <c r="K12426" s="147" t="s">
        <v>77</v>
      </c>
      <c r="L12426" s="152"/>
      <c r="M12426" s="57"/>
      <c r="N12426" s="150"/>
      <c r="O12426" s="150"/>
      <c r="P12426" s="150"/>
      <c r="Q12426" s="150"/>
    </row>
    <row r="12427" spans="1:17" ht="15">
      <c r="A12427" s="142">
        <v>54095</v>
      </c>
      <c r="B12427" s="143">
        <f t="shared" si="0"/>
        <v>2</v>
      </c>
      <c r="C12427" s="143">
        <f t="shared" si="1"/>
        <v>2048</v>
      </c>
      <c r="D12427" s="154">
        <v>42412</v>
      </c>
      <c r="E12427" s="145">
        <f t="shared" si="2"/>
        <v>2</v>
      </c>
      <c r="F12427" s="145">
        <f t="shared" si="3"/>
        <v>2016</v>
      </c>
      <c r="G12427" s="153" t="s">
        <v>9364</v>
      </c>
      <c r="H12427" s="143">
        <v>11177</v>
      </c>
      <c r="I12427" s="143">
        <v>2325594</v>
      </c>
      <c r="J12427" s="143">
        <v>2725</v>
      </c>
      <c r="K12427" s="147" t="s">
        <v>77</v>
      </c>
      <c r="L12427" s="152"/>
      <c r="M12427" s="57"/>
      <c r="N12427" s="150"/>
      <c r="O12427" s="150"/>
      <c r="P12427" s="150"/>
      <c r="Q12427" s="150"/>
    </row>
    <row r="12428" spans="1:17" ht="15">
      <c r="A12428" s="142">
        <v>54096</v>
      </c>
      <c r="B12428" s="143">
        <f t="shared" si="0"/>
        <v>2</v>
      </c>
      <c r="C12428" s="143">
        <f t="shared" si="1"/>
        <v>2048</v>
      </c>
      <c r="D12428" s="154">
        <v>42412</v>
      </c>
      <c r="E12428" s="145">
        <f t="shared" si="2"/>
        <v>2</v>
      </c>
      <c r="F12428" s="145">
        <f t="shared" si="3"/>
        <v>2016</v>
      </c>
      <c r="G12428" s="153" t="s">
        <v>9359</v>
      </c>
      <c r="H12428" s="143">
        <v>11424</v>
      </c>
      <c r="I12428" s="143">
        <v>2325596</v>
      </c>
      <c r="J12428" s="143">
        <v>1721</v>
      </c>
      <c r="K12428" s="147" t="s">
        <v>77</v>
      </c>
      <c r="L12428" s="152"/>
      <c r="M12428" s="57"/>
      <c r="N12428" s="150"/>
      <c r="O12428" s="150"/>
      <c r="P12428" s="150"/>
      <c r="Q12428" s="150"/>
    </row>
    <row r="12429" spans="1:17" ht="15">
      <c r="A12429" s="142">
        <v>54097</v>
      </c>
      <c r="B12429" s="143">
        <f t="shared" si="0"/>
        <v>2</v>
      </c>
      <c r="C12429" s="143">
        <f t="shared" si="1"/>
        <v>2048</v>
      </c>
      <c r="D12429" s="154">
        <v>42412</v>
      </c>
      <c r="E12429" s="145">
        <f t="shared" si="2"/>
        <v>2</v>
      </c>
      <c r="F12429" s="145">
        <f t="shared" si="3"/>
        <v>2016</v>
      </c>
      <c r="G12429" s="153" t="s">
        <v>9365</v>
      </c>
      <c r="H12429" s="143">
        <v>11434</v>
      </c>
      <c r="I12429" s="143">
        <v>2325599</v>
      </c>
      <c r="J12429" s="143">
        <v>3699</v>
      </c>
      <c r="K12429" s="147" t="s">
        <v>77</v>
      </c>
      <c r="L12429" s="152"/>
      <c r="M12429" s="57"/>
      <c r="N12429" s="150"/>
      <c r="O12429" s="150"/>
      <c r="P12429" s="150"/>
      <c r="Q12429" s="150"/>
    </row>
    <row r="12430" spans="1:17" ht="15">
      <c r="A12430" s="142">
        <v>54098</v>
      </c>
      <c r="B12430" s="143">
        <f t="shared" si="0"/>
        <v>2</v>
      </c>
      <c r="C12430" s="143">
        <f t="shared" si="1"/>
        <v>2048</v>
      </c>
      <c r="D12430" s="154">
        <v>42412</v>
      </c>
      <c r="E12430" s="145">
        <f t="shared" si="2"/>
        <v>2</v>
      </c>
      <c r="F12430" s="145">
        <f t="shared" si="3"/>
        <v>2016</v>
      </c>
      <c r="G12430" s="153" t="s">
        <v>9366</v>
      </c>
      <c r="H12430" s="143">
        <v>0</v>
      </c>
      <c r="I12430" s="143">
        <v>2325600</v>
      </c>
      <c r="J12430" s="143">
        <v>4638</v>
      </c>
      <c r="K12430" s="147" t="s">
        <v>77</v>
      </c>
      <c r="L12430" s="152"/>
      <c r="M12430" s="57"/>
      <c r="N12430" s="150"/>
      <c r="O12430" s="150"/>
      <c r="P12430" s="150"/>
      <c r="Q12430" s="150"/>
    </row>
    <row r="12431" spans="1:17" ht="15">
      <c r="A12431" s="142">
        <v>54099</v>
      </c>
      <c r="B12431" s="143">
        <f t="shared" si="0"/>
        <v>2</v>
      </c>
      <c r="C12431" s="143">
        <f t="shared" si="1"/>
        <v>2048</v>
      </c>
      <c r="D12431" s="154">
        <v>42412</v>
      </c>
      <c r="E12431" s="145">
        <f t="shared" si="2"/>
        <v>2</v>
      </c>
      <c r="F12431" s="145">
        <f t="shared" si="3"/>
        <v>2016</v>
      </c>
      <c r="G12431" s="153" t="s">
        <v>9367</v>
      </c>
      <c r="H12431" s="143">
        <v>11435</v>
      </c>
      <c r="I12431" s="143">
        <v>2325601</v>
      </c>
      <c r="J12431" s="143">
        <v>2839</v>
      </c>
      <c r="K12431" s="147" t="s">
        <v>77</v>
      </c>
      <c r="L12431" s="152"/>
      <c r="M12431" s="57"/>
      <c r="N12431" s="150"/>
      <c r="O12431" s="150"/>
      <c r="P12431" s="150"/>
      <c r="Q12431" s="150"/>
    </row>
    <row r="12432" spans="1:17" ht="15">
      <c r="A12432" s="142">
        <v>54100</v>
      </c>
      <c r="B12432" s="143">
        <f t="shared" si="0"/>
        <v>2</v>
      </c>
      <c r="C12432" s="143">
        <f t="shared" si="1"/>
        <v>2048</v>
      </c>
      <c r="D12432" s="154">
        <v>42412</v>
      </c>
      <c r="E12432" s="145">
        <f t="shared" si="2"/>
        <v>2</v>
      </c>
      <c r="F12432" s="145">
        <f t="shared" si="3"/>
        <v>2016</v>
      </c>
      <c r="G12432" s="153" t="s">
        <v>7567</v>
      </c>
      <c r="H12432" s="143">
        <v>7935</v>
      </c>
      <c r="I12432" s="143">
        <v>2325602</v>
      </c>
      <c r="J12432" s="143">
        <v>3396</v>
      </c>
      <c r="K12432" s="147" t="s">
        <v>77</v>
      </c>
      <c r="L12432" s="152"/>
      <c r="M12432" s="57"/>
      <c r="N12432" s="150"/>
      <c r="O12432" s="150"/>
      <c r="P12432" s="150"/>
      <c r="Q12432" s="150"/>
    </row>
    <row r="12433" spans="1:17" ht="15">
      <c r="A12433" s="142">
        <v>54101</v>
      </c>
      <c r="B12433" s="143">
        <f t="shared" si="0"/>
        <v>2</v>
      </c>
      <c r="C12433" s="143">
        <f t="shared" si="1"/>
        <v>2048</v>
      </c>
      <c r="D12433" s="154">
        <v>42412</v>
      </c>
      <c r="E12433" s="145">
        <f t="shared" si="2"/>
        <v>2</v>
      </c>
      <c r="F12433" s="145">
        <f t="shared" si="3"/>
        <v>2016</v>
      </c>
      <c r="G12433" s="153" t="s">
        <v>9368</v>
      </c>
      <c r="H12433" s="143">
        <v>11433</v>
      </c>
      <c r="I12433" s="143">
        <v>2325604</v>
      </c>
      <c r="J12433" s="143">
        <v>4325</v>
      </c>
      <c r="K12433" s="147" t="s">
        <v>77</v>
      </c>
      <c r="L12433" s="152"/>
      <c r="M12433" s="57"/>
      <c r="N12433" s="150"/>
      <c r="O12433" s="150"/>
      <c r="P12433" s="150"/>
      <c r="Q12433" s="150"/>
    </row>
    <row r="12434" spans="1:17" ht="15">
      <c r="A12434" s="142">
        <v>54102</v>
      </c>
      <c r="B12434" s="143">
        <f t="shared" si="0"/>
        <v>2</v>
      </c>
      <c r="C12434" s="143">
        <f t="shared" si="1"/>
        <v>2048</v>
      </c>
      <c r="D12434" s="154">
        <v>42412</v>
      </c>
      <c r="E12434" s="145">
        <f t="shared" si="2"/>
        <v>2</v>
      </c>
      <c r="F12434" s="145">
        <f t="shared" si="3"/>
        <v>2016</v>
      </c>
      <c r="G12434" s="153" t="s">
        <v>9369</v>
      </c>
      <c r="H12434" s="143">
        <v>10975</v>
      </c>
      <c r="I12434" s="143">
        <v>2325608</v>
      </c>
      <c r="J12434" s="143">
        <v>3097</v>
      </c>
      <c r="K12434" s="147" t="s">
        <v>77</v>
      </c>
      <c r="L12434" s="152"/>
      <c r="M12434" s="57"/>
      <c r="N12434" s="150"/>
      <c r="O12434" s="150"/>
      <c r="P12434" s="150"/>
      <c r="Q12434" s="150"/>
    </row>
    <row r="12435" spans="1:17" ht="15">
      <c r="A12435" s="142">
        <v>54103</v>
      </c>
      <c r="B12435" s="143">
        <f t="shared" si="0"/>
        <v>2</v>
      </c>
      <c r="C12435" s="143">
        <f t="shared" si="1"/>
        <v>2048</v>
      </c>
      <c r="D12435" s="154">
        <v>42412</v>
      </c>
      <c r="E12435" s="145">
        <f t="shared" si="2"/>
        <v>2</v>
      </c>
      <c r="F12435" s="145">
        <f t="shared" si="3"/>
        <v>2016</v>
      </c>
      <c r="G12435" s="153" t="s">
        <v>9370</v>
      </c>
      <c r="H12435" s="143">
        <v>19492</v>
      </c>
      <c r="I12435" s="143">
        <v>2325610</v>
      </c>
      <c r="J12435" s="143">
        <v>1878</v>
      </c>
      <c r="K12435" s="147" t="s">
        <v>77</v>
      </c>
      <c r="L12435" s="152"/>
      <c r="M12435" s="57"/>
      <c r="N12435" s="150"/>
      <c r="O12435" s="150"/>
      <c r="P12435" s="150"/>
      <c r="Q12435" s="150"/>
    </row>
    <row r="12436" spans="1:17" ht="15">
      <c r="A12436" s="142">
        <v>54104</v>
      </c>
      <c r="B12436" s="143">
        <f t="shared" si="0"/>
        <v>2</v>
      </c>
      <c r="C12436" s="143">
        <f t="shared" si="1"/>
        <v>2048</v>
      </c>
      <c r="D12436" s="154">
        <v>42412</v>
      </c>
      <c r="E12436" s="145">
        <f t="shared" si="2"/>
        <v>2</v>
      </c>
      <c r="F12436" s="145">
        <f t="shared" si="3"/>
        <v>2016</v>
      </c>
      <c r="G12436" s="153" t="s">
        <v>8095</v>
      </c>
      <c r="H12436" s="143">
        <v>11439</v>
      </c>
      <c r="I12436" s="143">
        <v>2325613</v>
      </c>
      <c r="J12436" s="143">
        <v>3603</v>
      </c>
      <c r="K12436" s="147" t="s">
        <v>77</v>
      </c>
      <c r="L12436" s="152"/>
      <c r="M12436" s="57"/>
      <c r="N12436" s="150"/>
      <c r="O12436" s="150"/>
      <c r="P12436" s="150"/>
      <c r="Q12436" s="150"/>
    </row>
    <row r="12437" spans="1:17" ht="15">
      <c r="A12437" s="142">
        <v>54105</v>
      </c>
      <c r="B12437" s="143">
        <f t="shared" si="0"/>
        <v>2</v>
      </c>
      <c r="C12437" s="143">
        <f t="shared" si="1"/>
        <v>2048</v>
      </c>
      <c r="D12437" s="154">
        <v>42412</v>
      </c>
      <c r="E12437" s="145">
        <f t="shared" si="2"/>
        <v>2</v>
      </c>
      <c r="F12437" s="145">
        <f t="shared" si="3"/>
        <v>2016</v>
      </c>
      <c r="G12437" s="153" t="s">
        <v>9371</v>
      </c>
      <c r="H12437" s="143">
        <v>3671</v>
      </c>
      <c r="I12437" s="143">
        <v>2325617</v>
      </c>
      <c r="J12437" s="143">
        <v>5000</v>
      </c>
      <c r="K12437" s="147" t="s">
        <v>77</v>
      </c>
      <c r="L12437" s="152"/>
      <c r="M12437" s="57"/>
      <c r="N12437" s="150"/>
      <c r="O12437" s="150"/>
      <c r="P12437" s="150"/>
      <c r="Q12437" s="150"/>
    </row>
    <row r="12438" spans="1:17" ht="15">
      <c r="A12438" s="142">
        <v>54106</v>
      </c>
      <c r="B12438" s="143">
        <f t="shared" si="0"/>
        <v>2</v>
      </c>
      <c r="C12438" s="143">
        <f t="shared" si="1"/>
        <v>2048</v>
      </c>
      <c r="D12438" s="154">
        <v>42412</v>
      </c>
      <c r="E12438" s="145">
        <f t="shared" si="2"/>
        <v>2</v>
      </c>
      <c r="F12438" s="145">
        <f t="shared" si="3"/>
        <v>2016</v>
      </c>
      <c r="G12438" s="153" t="s">
        <v>3947</v>
      </c>
      <c r="H12438" s="143">
        <v>6182</v>
      </c>
      <c r="I12438" s="143">
        <v>2325619</v>
      </c>
      <c r="J12438" s="143">
        <v>1170</v>
      </c>
      <c r="K12438" s="147" t="s">
        <v>77</v>
      </c>
      <c r="L12438" s="152"/>
      <c r="M12438" s="57"/>
      <c r="N12438" s="150"/>
      <c r="O12438" s="150"/>
      <c r="P12438" s="150"/>
      <c r="Q12438" s="150"/>
    </row>
    <row r="12439" spans="1:17" ht="15">
      <c r="A12439" s="142">
        <v>54107</v>
      </c>
      <c r="B12439" s="143">
        <f t="shared" si="0"/>
        <v>2</v>
      </c>
      <c r="C12439" s="143">
        <f t="shared" si="1"/>
        <v>2048</v>
      </c>
      <c r="D12439" s="154">
        <v>42412</v>
      </c>
      <c r="E12439" s="145">
        <f t="shared" si="2"/>
        <v>2</v>
      </c>
      <c r="F12439" s="145">
        <f t="shared" si="3"/>
        <v>2016</v>
      </c>
      <c r="G12439" s="153" t="s">
        <v>9372</v>
      </c>
      <c r="H12439" s="143">
        <v>0</v>
      </c>
      <c r="I12439" s="143">
        <v>2325620</v>
      </c>
      <c r="J12439" s="143">
        <v>3464</v>
      </c>
      <c r="K12439" s="147" t="s">
        <v>77</v>
      </c>
      <c r="L12439" s="152"/>
      <c r="M12439" s="57"/>
      <c r="N12439" s="150"/>
      <c r="O12439" s="150"/>
      <c r="P12439" s="150"/>
      <c r="Q12439" s="150"/>
    </row>
    <row r="12440" spans="1:17" ht="15">
      <c r="A12440" s="142">
        <v>54108</v>
      </c>
      <c r="B12440" s="143">
        <f t="shared" si="0"/>
        <v>2</v>
      </c>
      <c r="C12440" s="143">
        <f t="shared" si="1"/>
        <v>2048</v>
      </c>
      <c r="D12440" s="154">
        <v>42412</v>
      </c>
      <c r="E12440" s="145">
        <f t="shared" si="2"/>
        <v>2</v>
      </c>
      <c r="F12440" s="145">
        <f t="shared" si="3"/>
        <v>2016</v>
      </c>
      <c r="G12440" s="153" t="s">
        <v>9373</v>
      </c>
      <c r="H12440" s="143">
        <v>11442</v>
      </c>
      <c r="I12440" s="143">
        <v>2325621</v>
      </c>
      <c r="J12440" s="143">
        <v>2994</v>
      </c>
      <c r="K12440" s="147" t="s">
        <v>77</v>
      </c>
      <c r="L12440" s="152"/>
      <c r="M12440" s="57"/>
      <c r="N12440" s="150"/>
      <c r="O12440" s="150"/>
      <c r="P12440" s="150"/>
      <c r="Q12440" s="150"/>
    </row>
    <row r="12441" spans="1:17" ht="15">
      <c r="A12441" s="142">
        <v>54109</v>
      </c>
      <c r="B12441" s="143">
        <f t="shared" si="0"/>
        <v>2</v>
      </c>
      <c r="C12441" s="143">
        <f t="shared" si="1"/>
        <v>2048</v>
      </c>
      <c r="D12441" s="154">
        <v>42412</v>
      </c>
      <c r="E12441" s="145">
        <f t="shared" si="2"/>
        <v>2</v>
      </c>
      <c r="F12441" s="145">
        <f t="shared" si="3"/>
        <v>2016</v>
      </c>
      <c r="G12441" s="153" t="s">
        <v>176</v>
      </c>
      <c r="H12441" s="143">
        <v>10691</v>
      </c>
      <c r="I12441" s="143">
        <v>2325622</v>
      </c>
      <c r="J12441" s="143">
        <v>2750</v>
      </c>
      <c r="K12441" s="147" t="s">
        <v>77</v>
      </c>
      <c r="L12441" s="152"/>
      <c r="M12441" s="57"/>
      <c r="N12441" s="150"/>
      <c r="O12441" s="150"/>
      <c r="P12441" s="150"/>
      <c r="Q12441" s="150"/>
    </row>
    <row r="12442" spans="1:17" ht="15">
      <c r="A12442" s="142">
        <v>54110</v>
      </c>
      <c r="B12442" s="143">
        <f t="shared" si="0"/>
        <v>2</v>
      </c>
      <c r="C12442" s="143">
        <f t="shared" si="1"/>
        <v>2048</v>
      </c>
      <c r="D12442" s="154">
        <v>42412</v>
      </c>
      <c r="E12442" s="145">
        <f t="shared" si="2"/>
        <v>2</v>
      </c>
      <c r="F12442" s="145">
        <f t="shared" si="3"/>
        <v>2016</v>
      </c>
      <c r="G12442" s="153" t="s">
        <v>9374</v>
      </c>
      <c r="H12442" s="143">
        <v>11444</v>
      </c>
      <c r="I12442" s="143">
        <v>2325624</v>
      </c>
      <c r="J12442" s="143">
        <v>2534</v>
      </c>
      <c r="K12442" s="147" t="s">
        <v>77</v>
      </c>
      <c r="L12442" s="152"/>
      <c r="M12442" s="57"/>
      <c r="N12442" s="150"/>
      <c r="O12442" s="150"/>
      <c r="P12442" s="150"/>
      <c r="Q12442" s="150"/>
    </row>
    <row r="12443" spans="1:17" ht="15">
      <c r="A12443" s="142">
        <v>54111</v>
      </c>
      <c r="B12443" s="143">
        <f t="shared" si="0"/>
        <v>2</v>
      </c>
      <c r="C12443" s="143">
        <f t="shared" si="1"/>
        <v>2048</v>
      </c>
      <c r="D12443" s="154">
        <v>42412</v>
      </c>
      <c r="E12443" s="145">
        <f t="shared" si="2"/>
        <v>2</v>
      </c>
      <c r="F12443" s="145">
        <f t="shared" si="3"/>
        <v>2016</v>
      </c>
      <c r="G12443" s="153" t="s">
        <v>8095</v>
      </c>
      <c r="H12443" s="143">
        <v>11445</v>
      </c>
      <c r="I12443" s="143">
        <v>2325626</v>
      </c>
      <c r="J12443" s="143">
        <v>1764</v>
      </c>
      <c r="K12443" s="147" t="s">
        <v>77</v>
      </c>
      <c r="L12443" s="152"/>
      <c r="M12443" s="57"/>
      <c r="N12443" s="150"/>
      <c r="O12443" s="150"/>
      <c r="P12443" s="150"/>
      <c r="Q12443" s="150"/>
    </row>
    <row r="12444" spans="1:17" ht="15">
      <c r="A12444" s="142">
        <v>54112</v>
      </c>
      <c r="B12444" s="143">
        <f t="shared" si="0"/>
        <v>2</v>
      </c>
      <c r="C12444" s="143">
        <f t="shared" si="1"/>
        <v>2048</v>
      </c>
      <c r="D12444" s="154">
        <v>42412</v>
      </c>
      <c r="E12444" s="145">
        <f t="shared" si="2"/>
        <v>2</v>
      </c>
      <c r="F12444" s="145">
        <f t="shared" si="3"/>
        <v>2016</v>
      </c>
      <c r="G12444" s="153" t="s">
        <v>9375</v>
      </c>
      <c r="H12444" s="143">
        <v>11446</v>
      </c>
      <c r="I12444" s="143">
        <v>2325627</v>
      </c>
      <c r="J12444" s="143">
        <v>1739</v>
      </c>
      <c r="K12444" s="147" t="s">
        <v>77</v>
      </c>
      <c r="L12444" s="152"/>
      <c r="M12444" s="57"/>
      <c r="N12444" s="150"/>
      <c r="O12444" s="150"/>
      <c r="P12444" s="150"/>
      <c r="Q12444" s="150"/>
    </row>
    <row r="12445" spans="1:17" ht="15">
      <c r="A12445" s="142">
        <v>54113</v>
      </c>
      <c r="B12445" s="143">
        <f t="shared" si="0"/>
        <v>2</v>
      </c>
      <c r="C12445" s="143">
        <f t="shared" si="1"/>
        <v>2048</v>
      </c>
      <c r="D12445" s="154">
        <v>42412</v>
      </c>
      <c r="E12445" s="145">
        <f t="shared" si="2"/>
        <v>2</v>
      </c>
      <c r="F12445" s="145">
        <f t="shared" si="3"/>
        <v>2016</v>
      </c>
      <c r="G12445" s="153" t="s">
        <v>176</v>
      </c>
      <c r="H12445" s="143">
        <v>11395</v>
      </c>
      <c r="I12445" s="143">
        <v>2325629</v>
      </c>
      <c r="J12445" s="143">
        <v>2930</v>
      </c>
      <c r="K12445" s="147" t="s">
        <v>77</v>
      </c>
      <c r="L12445" s="152"/>
      <c r="M12445" s="57"/>
      <c r="N12445" s="150"/>
      <c r="O12445" s="150"/>
      <c r="P12445" s="150"/>
      <c r="Q12445" s="150"/>
    </row>
    <row r="12446" spans="1:17" ht="15">
      <c r="A12446" s="142">
        <v>54114</v>
      </c>
      <c r="B12446" s="143">
        <f t="shared" si="0"/>
        <v>2</v>
      </c>
      <c r="C12446" s="143">
        <f t="shared" si="1"/>
        <v>2048</v>
      </c>
      <c r="D12446" s="154">
        <v>42412</v>
      </c>
      <c r="E12446" s="145">
        <f t="shared" si="2"/>
        <v>2</v>
      </c>
      <c r="F12446" s="145">
        <f t="shared" si="3"/>
        <v>2016</v>
      </c>
      <c r="G12446" s="153" t="s">
        <v>1194</v>
      </c>
      <c r="H12446" s="143">
        <v>4</v>
      </c>
      <c r="I12446" s="143">
        <v>2325631</v>
      </c>
      <c r="J12446" s="143">
        <v>3048</v>
      </c>
      <c r="K12446" s="147" t="s">
        <v>77</v>
      </c>
      <c r="L12446" s="152"/>
      <c r="M12446" s="57"/>
      <c r="N12446" s="150"/>
      <c r="O12446" s="150"/>
      <c r="P12446" s="150"/>
      <c r="Q12446" s="150"/>
    </row>
    <row r="12447" spans="1:17" ht="15">
      <c r="A12447" s="142">
        <v>54115</v>
      </c>
      <c r="B12447" s="143">
        <f t="shared" si="0"/>
        <v>2</v>
      </c>
      <c r="C12447" s="143">
        <f t="shared" si="1"/>
        <v>2048</v>
      </c>
      <c r="D12447" s="154">
        <v>42412</v>
      </c>
      <c r="E12447" s="145">
        <f t="shared" si="2"/>
        <v>2</v>
      </c>
      <c r="F12447" s="145">
        <f t="shared" si="3"/>
        <v>2016</v>
      </c>
      <c r="G12447" s="153" t="s">
        <v>9376</v>
      </c>
      <c r="H12447" s="143">
        <v>11448</v>
      </c>
      <c r="I12447" s="143">
        <v>2325633</v>
      </c>
      <c r="J12447" s="143">
        <v>1401</v>
      </c>
      <c r="K12447" s="147" t="s">
        <v>77</v>
      </c>
      <c r="L12447" s="152"/>
      <c r="M12447" s="57"/>
      <c r="N12447" s="150"/>
      <c r="O12447" s="150"/>
      <c r="P12447" s="150"/>
      <c r="Q12447" s="150"/>
    </row>
    <row r="12448" spans="1:17" ht="15">
      <c r="A12448" s="142">
        <v>54116</v>
      </c>
      <c r="B12448" s="143">
        <f t="shared" si="0"/>
        <v>2</v>
      </c>
      <c r="C12448" s="143">
        <f t="shared" si="1"/>
        <v>2048</v>
      </c>
      <c r="D12448" s="154">
        <v>42412</v>
      </c>
      <c r="E12448" s="145">
        <f t="shared" si="2"/>
        <v>2</v>
      </c>
      <c r="F12448" s="145">
        <f t="shared" si="3"/>
        <v>2016</v>
      </c>
      <c r="G12448" s="153" t="s">
        <v>9377</v>
      </c>
      <c r="H12448" s="143">
        <v>0</v>
      </c>
      <c r="I12448" s="143">
        <v>2325635</v>
      </c>
      <c r="J12448" s="143">
        <v>2150</v>
      </c>
      <c r="K12448" s="147" t="s">
        <v>77</v>
      </c>
      <c r="L12448" s="152"/>
      <c r="M12448" s="57"/>
      <c r="N12448" s="150"/>
      <c r="O12448" s="150"/>
      <c r="P12448" s="150"/>
      <c r="Q12448" s="150"/>
    </row>
    <row r="12449" spans="1:17" ht="15">
      <c r="A12449" s="142">
        <v>54117</v>
      </c>
      <c r="B12449" s="143">
        <f t="shared" si="0"/>
        <v>2</v>
      </c>
      <c r="C12449" s="143">
        <f t="shared" si="1"/>
        <v>2048</v>
      </c>
      <c r="D12449" s="154">
        <v>42412</v>
      </c>
      <c r="E12449" s="145">
        <f t="shared" si="2"/>
        <v>2</v>
      </c>
      <c r="F12449" s="145">
        <f t="shared" si="3"/>
        <v>2016</v>
      </c>
      <c r="G12449" s="153" t="s">
        <v>9378</v>
      </c>
      <c r="H12449" s="143">
        <v>11449</v>
      </c>
      <c r="I12449" s="143">
        <v>2325637</v>
      </c>
      <c r="J12449" s="143">
        <v>2439</v>
      </c>
      <c r="K12449" s="147" t="s">
        <v>77</v>
      </c>
      <c r="L12449" s="152"/>
      <c r="M12449" s="57"/>
      <c r="N12449" s="150"/>
      <c r="O12449" s="150"/>
      <c r="P12449" s="150"/>
      <c r="Q12449" s="150"/>
    </row>
    <row r="12450" spans="1:17" ht="15">
      <c r="A12450" s="142">
        <v>54118</v>
      </c>
      <c r="B12450" s="143">
        <f t="shared" si="0"/>
        <v>3</v>
      </c>
      <c r="C12450" s="143">
        <f t="shared" si="1"/>
        <v>2048</v>
      </c>
      <c r="D12450" s="154">
        <v>42412</v>
      </c>
      <c r="E12450" s="145">
        <f t="shared" si="2"/>
        <v>2</v>
      </c>
      <c r="F12450" s="145">
        <f t="shared" si="3"/>
        <v>2016</v>
      </c>
      <c r="G12450" s="153" t="s">
        <v>176</v>
      </c>
      <c r="H12450" s="143">
        <v>54319</v>
      </c>
      <c r="I12450" s="143">
        <v>2325638</v>
      </c>
      <c r="J12450" s="143">
        <v>1371</v>
      </c>
      <c r="K12450" s="147" t="s">
        <v>77</v>
      </c>
      <c r="L12450" s="152"/>
      <c r="M12450" s="57"/>
      <c r="N12450" s="150"/>
      <c r="O12450" s="150"/>
      <c r="P12450" s="150"/>
      <c r="Q12450" s="150"/>
    </row>
    <row r="12451" spans="1:17" ht="15">
      <c r="A12451" s="142">
        <v>54119</v>
      </c>
      <c r="B12451" s="143">
        <f t="shared" si="0"/>
        <v>3</v>
      </c>
      <c r="C12451" s="143">
        <f t="shared" si="1"/>
        <v>2048</v>
      </c>
      <c r="D12451" s="154">
        <v>42412</v>
      </c>
      <c r="E12451" s="145">
        <f t="shared" si="2"/>
        <v>2</v>
      </c>
      <c r="F12451" s="145">
        <f t="shared" si="3"/>
        <v>2016</v>
      </c>
      <c r="G12451" s="153" t="s">
        <v>9379</v>
      </c>
      <c r="H12451" s="143">
        <v>11451</v>
      </c>
      <c r="I12451" s="143">
        <v>2325642</v>
      </c>
      <c r="J12451" s="143">
        <v>10564</v>
      </c>
      <c r="K12451" s="147" t="s">
        <v>77</v>
      </c>
      <c r="L12451" s="152"/>
      <c r="M12451" s="57"/>
      <c r="N12451" s="150"/>
      <c r="O12451" s="150"/>
      <c r="P12451" s="150"/>
      <c r="Q12451" s="150"/>
    </row>
    <row r="12452" spans="1:17" ht="15">
      <c r="A12452" s="142">
        <v>54120</v>
      </c>
      <c r="B12452" s="143">
        <f t="shared" si="0"/>
        <v>3</v>
      </c>
      <c r="C12452" s="143">
        <f t="shared" si="1"/>
        <v>2048</v>
      </c>
      <c r="D12452" s="154">
        <v>42412</v>
      </c>
      <c r="E12452" s="145">
        <f t="shared" si="2"/>
        <v>2</v>
      </c>
      <c r="F12452" s="145">
        <f t="shared" si="3"/>
        <v>2016</v>
      </c>
      <c r="G12452" s="153" t="s">
        <v>9380</v>
      </c>
      <c r="H12452" s="143">
        <v>11452</v>
      </c>
      <c r="I12452" s="143">
        <v>2325646</v>
      </c>
      <c r="J12452" s="143">
        <v>4349</v>
      </c>
      <c r="K12452" s="147" t="s">
        <v>77</v>
      </c>
      <c r="L12452" s="152"/>
      <c r="M12452" s="57"/>
      <c r="N12452" s="150"/>
      <c r="O12452" s="150"/>
      <c r="P12452" s="150"/>
      <c r="Q12452" s="150"/>
    </row>
    <row r="12453" spans="1:17" ht="15">
      <c r="A12453" s="142">
        <v>54121</v>
      </c>
      <c r="B12453" s="143">
        <f t="shared" si="0"/>
        <v>3</v>
      </c>
      <c r="C12453" s="143">
        <f t="shared" si="1"/>
        <v>2048</v>
      </c>
      <c r="D12453" s="154">
        <v>42412</v>
      </c>
      <c r="E12453" s="145">
        <f t="shared" si="2"/>
        <v>2</v>
      </c>
      <c r="F12453" s="145">
        <f t="shared" si="3"/>
        <v>2016</v>
      </c>
      <c r="G12453" s="153" t="s">
        <v>9381</v>
      </c>
      <c r="H12453" s="143">
        <v>11453</v>
      </c>
      <c r="I12453" s="143">
        <v>2325653</v>
      </c>
      <c r="J12453" s="143">
        <v>1989</v>
      </c>
      <c r="K12453" s="147" t="s">
        <v>77</v>
      </c>
      <c r="L12453" s="152"/>
      <c r="M12453" s="57"/>
      <c r="N12453" s="150"/>
      <c r="O12453" s="150"/>
      <c r="P12453" s="150"/>
      <c r="Q12453" s="150"/>
    </row>
    <row r="12454" spans="1:17" ht="15">
      <c r="A12454" s="142">
        <v>54122</v>
      </c>
      <c r="B12454" s="143">
        <f t="shared" si="0"/>
        <v>3</v>
      </c>
      <c r="C12454" s="143">
        <f t="shared" si="1"/>
        <v>2048</v>
      </c>
      <c r="D12454" s="154">
        <v>42412</v>
      </c>
      <c r="E12454" s="145">
        <f t="shared" si="2"/>
        <v>2</v>
      </c>
      <c r="F12454" s="145">
        <f t="shared" si="3"/>
        <v>2016</v>
      </c>
      <c r="G12454" s="153" t="s">
        <v>9382</v>
      </c>
      <c r="H12454" s="143">
        <v>11538</v>
      </c>
      <c r="I12454" s="143">
        <v>2325654</v>
      </c>
      <c r="J12454" s="143">
        <v>1099</v>
      </c>
      <c r="K12454" s="147" t="s">
        <v>77</v>
      </c>
      <c r="L12454" s="152"/>
      <c r="M12454" s="57"/>
      <c r="N12454" s="150"/>
      <c r="O12454" s="150"/>
      <c r="P12454" s="150"/>
      <c r="Q12454" s="150"/>
    </row>
    <row r="12455" spans="1:17" ht="15">
      <c r="A12455" s="142">
        <v>54123</v>
      </c>
      <c r="B12455" s="143">
        <f t="shared" si="0"/>
        <v>3</v>
      </c>
      <c r="C12455" s="143">
        <f t="shared" si="1"/>
        <v>2048</v>
      </c>
      <c r="D12455" s="154">
        <v>42412</v>
      </c>
      <c r="E12455" s="145">
        <f t="shared" si="2"/>
        <v>2</v>
      </c>
      <c r="F12455" s="145">
        <f t="shared" si="3"/>
        <v>2016</v>
      </c>
      <c r="G12455" s="146"/>
      <c r="H12455" s="143">
        <v>11454</v>
      </c>
      <c r="I12455" s="143">
        <v>2325655</v>
      </c>
      <c r="J12455" s="143">
        <v>2494</v>
      </c>
      <c r="K12455" s="147" t="s">
        <v>77</v>
      </c>
      <c r="L12455" s="152"/>
      <c r="M12455" s="57"/>
      <c r="N12455" s="150"/>
      <c r="O12455" s="150"/>
      <c r="P12455" s="150"/>
      <c r="Q12455" s="150"/>
    </row>
    <row r="12456" spans="1:17" ht="15">
      <c r="A12456" s="142">
        <v>54124</v>
      </c>
      <c r="B12456" s="143">
        <f t="shared" si="0"/>
        <v>3</v>
      </c>
      <c r="C12456" s="143">
        <f t="shared" si="1"/>
        <v>2048</v>
      </c>
      <c r="D12456" s="154">
        <v>42412</v>
      </c>
      <c r="E12456" s="145">
        <f t="shared" si="2"/>
        <v>2</v>
      </c>
      <c r="F12456" s="145">
        <f t="shared" si="3"/>
        <v>2016</v>
      </c>
      <c r="G12456" s="153" t="s">
        <v>9383</v>
      </c>
      <c r="H12456" s="143">
        <v>11456</v>
      </c>
      <c r="I12456" s="143">
        <v>2325659</v>
      </c>
      <c r="J12456" s="143">
        <v>2749</v>
      </c>
      <c r="K12456" s="147" t="s">
        <v>77</v>
      </c>
      <c r="L12456" s="152"/>
      <c r="M12456" s="57"/>
      <c r="N12456" s="150"/>
      <c r="O12456" s="150"/>
      <c r="P12456" s="150"/>
      <c r="Q12456" s="150"/>
    </row>
    <row r="12457" spans="1:17" ht="15">
      <c r="A12457" s="142">
        <v>54125</v>
      </c>
      <c r="B12457" s="143">
        <f t="shared" si="0"/>
        <v>3</v>
      </c>
      <c r="C12457" s="143">
        <f t="shared" si="1"/>
        <v>2048</v>
      </c>
      <c r="D12457" s="154">
        <v>42412</v>
      </c>
      <c r="E12457" s="145">
        <f t="shared" si="2"/>
        <v>2</v>
      </c>
      <c r="F12457" s="145">
        <f t="shared" si="3"/>
        <v>2016</v>
      </c>
      <c r="G12457" s="153" t="s">
        <v>9384</v>
      </c>
      <c r="H12457" s="143">
        <v>0</v>
      </c>
      <c r="I12457" s="143">
        <v>2325660</v>
      </c>
      <c r="J12457" s="143">
        <v>3048</v>
      </c>
      <c r="K12457" s="147" t="s">
        <v>77</v>
      </c>
      <c r="L12457" s="152"/>
      <c r="M12457" s="57"/>
      <c r="N12457" s="150"/>
      <c r="O12457" s="150"/>
      <c r="P12457" s="150"/>
      <c r="Q12457" s="150"/>
    </row>
    <row r="12458" spans="1:17" ht="15">
      <c r="A12458" s="142">
        <v>54126</v>
      </c>
      <c r="B12458" s="143">
        <f t="shared" si="0"/>
        <v>3</v>
      </c>
      <c r="C12458" s="143">
        <f t="shared" si="1"/>
        <v>2048</v>
      </c>
      <c r="D12458" s="154">
        <v>42412</v>
      </c>
      <c r="E12458" s="145">
        <f t="shared" si="2"/>
        <v>2</v>
      </c>
      <c r="F12458" s="145">
        <f t="shared" si="3"/>
        <v>2016</v>
      </c>
      <c r="G12458" s="146"/>
      <c r="H12458" s="143">
        <v>11455</v>
      </c>
      <c r="I12458" s="143">
        <v>2325661</v>
      </c>
      <c r="J12458" s="143">
        <v>3745</v>
      </c>
      <c r="K12458" s="147" t="s">
        <v>77</v>
      </c>
      <c r="L12458" s="152"/>
      <c r="M12458" s="57"/>
      <c r="N12458" s="150"/>
      <c r="O12458" s="150"/>
      <c r="P12458" s="150"/>
      <c r="Q12458" s="150"/>
    </row>
    <row r="12459" spans="1:17" ht="15">
      <c r="A12459" s="142">
        <v>54127</v>
      </c>
      <c r="B12459" s="143">
        <f t="shared" si="0"/>
        <v>3</v>
      </c>
      <c r="C12459" s="143">
        <f t="shared" si="1"/>
        <v>2048</v>
      </c>
      <c r="D12459" s="154">
        <v>42412</v>
      </c>
      <c r="E12459" s="145">
        <f t="shared" si="2"/>
        <v>2</v>
      </c>
      <c r="F12459" s="145">
        <f t="shared" si="3"/>
        <v>2016</v>
      </c>
      <c r="G12459" s="153" t="s">
        <v>9385</v>
      </c>
      <c r="H12459" s="143">
        <v>11459</v>
      </c>
      <c r="I12459" s="143">
        <v>2325662</v>
      </c>
      <c r="J12459" s="143">
        <v>6713</v>
      </c>
      <c r="K12459" s="147" t="s">
        <v>77</v>
      </c>
      <c r="L12459" s="152"/>
      <c r="M12459" s="57"/>
      <c r="N12459" s="150"/>
      <c r="O12459" s="150"/>
      <c r="P12459" s="150"/>
      <c r="Q12459" s="150"/>
    </row>
    <row r="12460" spans="1:17" ht="15">
      <c r="A12460" s="142">
        <v>54128</v>
      </c>
      <c r="B12460" s="143">
        <f t="shared" si="0"/>
        <v>3</v>
      </c>
      <c r="C12460" s="143">
        <f t="shared" si="1"/>
        <v>2048</v>
      </c>
      <c r="D12460" s="154">
        <v>42412</v>
      </c>
      <c r="E12460" s="145">
        <f t="shared" si="2"/>
        <v>2</v>
      </c>
      <c r="F12460" s="145">
        <f t="shared" si="3"/>
        <v>2016</v>
      </c>
      <c r="G12460" s="153" t="s">
        <v>9386</v>
      </c>
      <c r="H12460" s="143">
        <v>0</v>
      </c>
      <c r="I12460" s="143">
        <v>2325663</v>
      </c>
      <c r="J12460" s="143">
        <v>9908</v>
      </c>
      <c r="K12460" s="147" t="s">
        <v>77</v>
      </c>
      <c r="L12460" s="152"/>
      <c r="M12460" s="57"/>
      <c r="N12460" s="150"/>
      <c r="O12460" s="150"/>
      <c r="P12460" s="150"/>
      <c r="Q12460" s="150"/>
    </row>
    <row r="12461" spans="1:17" ht="15">
      <c r="A12461" s="142">
        <v>54129</v>
      </c>
      <c r="B12461" s="143">
        <f t="shared" si="0"/>
        <v>3</v>
      </c>
      <c r="C12461" s="143">
        <f t="shared" si="1"/>
        <v>2048</v>
      </c>
      <c r="D12461" s="154">
        <v>42412</v>
      </c>
      <c r="E12461" s="145">
        <f t="shared" si="2"/>
        <v>2</v>
      </c>
      <c r="F12461" s="145">
        <f t="shared" si="3"/>
        <v>2016</v>
      </c>
      <c r="G12461" s="153" t="s">
        <v>9387</v>
      </c>
      <c r="H12461" s="143">
        <v>11460</v>
      </c>
      <c r="I12461" s="143">
        <v>2325664</v>
      </c>
      <c r="J12461" s="143">
        <v>1000</v>
      </c>
      <c r="K12461" s="147" t="s">
        <v>77</v>
      </c>
      <c r="L12461" s="152"/>
      <c r="M12461" s="57"/>
      <c r="N12461" s="150"/>
      <c r="O12461" s="150"/>
      <c r="P12461" s="150"/>
      <c r="Q12461" s="150"/>
    </row>
    <row r="12462" spans="1:17" ht="15">
      <c r="A12462" s="142">
        <v>54130</v>
      </c>
      <c r="B12462" s="143">
        <f t="shared" si="0"/>
        <v>3</v>
      </c>
      <c r="C12462" s="143">
        <f t="shared" si="1"/>
        <v>2048</v>
      </c>
      <c r="D12462" s="154">
        <v>42412</v>
      </c>
      <c r="E12462" s="145">
        <f t="shared" si="2"/>
        <v>2</v>
      </c>
      <c r="F12462" s="145">
        <f t="shared" si="3"/>
        <v>2016</v>
      </c>
      <c r="G12462" s="153" t="s">
        <v>9388</v>
      </c>
      <c r="H12462" s="143">
        <v>0</v>
      </c>
      <c r="I12462" s="143">
        <v>2325666</v>
      </c>
      <c r="J12462" s="143">
        <v>2039</v>
      </c>
      <c r="K12462" s="147" t="s">
        <v>77</v>
      </c>
      <c r="L12462" s="152"/>
      <c r="M12462" s="57"/>
      <c r="N12462" s="150"/>
      <c r="O12462" s="150"/>
      <c r="P12462" s="150"/>
      <c r="Q12462" s="150"/>
    </row>
    <row r="12463" spans="1:17" ht="15">
      <c r="A12463" s="142">
        <v>54131</v>
      </c>
      <c r="B12463" s="143">
        <f t="shared" si="0"/>
        <v>3</v>
      </c>
      <c r="C12463" s="143">
        <f t="shared" si="1"/>
        <v>2048</v>
      </c>
      <c r="D12463" s="154">
        <v>42412</v>
      </c>
      <c r="E12463" s="145">
        <f t="shared" si="2"/>
        <v>2</v>
      </c>
      <c r="F12463" s="145">
        <f t="shared" si="3"/>
        <v>2016</v>
      </c>
      <c r="G12463" s="153" t="s">
        <v>9389</v>
      </c>
      <c r="H12463" s="143">
        <v>11438</v>
      </c>
      <c r="I12463" s="143">
        <v>2325667</v>
      </c>
      <c r="J12463" s="143">
        <v>1234</v>
      </c>
      <c r="K12463" s="147" t="s">
        <v>77</v>
      </c>
      <c r="L12463" s="152"/>
      <c r="M12463" s="57"/>
      <c r="N12463" s="150"/>
      <c r="O12463" s="150"/>
      <c r="P12463" s="150"/>
      <c r="Q12463" s="150"/>
    </row>
    <row r="12464" spans="1:17" ht="15">
      <c r="A12464" s="142">
        <v>54132</v>
      </c>
      <c r="B12464" s="143">
        <f t="shared" si="0"/>
        <v>3</v>
      </c>
      <c r="C12464" s="143">
        <f t="shared" si="1"/>
        <v>2048</v>
      </c>
      <c r="D12464" s="154">
        <v>42412</v>
      </c>
      <c r="E12464" s="145">
        <f t="shared" si="2"/>
        <v>2</v>
      </c>
      <c r="F12464" s="145">
        <f t="shared" si="3"/>
        <v>2016</v>
      </c>
      <c r="G12464" s="153" t="s">
        <v>9390</v>
      </c>
      <c r="H12464" s="143">
        <v>0</v>
      </c>
      <c r="I12464" s="143">
        <v>2325670</v>
      </c>
      <c r="J12464" s="143">
        <v>2999</v>
      </c>
      <c r="K12464" s="147" t="s">
        <v>77</v>
      </c>
      <c r="L12464" s="152"/>
      <c r="M12464" s="57"/>
      <c r="N12464" s="150"/>
      <c r="O12464" s="150"/>
      <c r="P12464" s="150"/>
      <c r="Q12464" s="150"/>
    </row>
    <row r="12465" spans="1:17" ht="15">
      <c r="A12465" s="142">
        <v>54133</v>
      </c>
      <c r="B12465" s="143">
        <f t="shared" si="0"/>
        <v>3</v>
      </c>
      <c r="C12465" s="143">
        <f t="shared" si="1"/>
        <v>2048</v>
      </c>
      <c r="D12465" s="154">
        <v>42412</v>
      </c>
      <c r="E12465" s="145">
        <f t="shared" si="2"/>
        <v>2</v>
      </c>
      <c r="F12465" s="145">
        <f t="shared" si="3"/>
        <v>2016</v>
      </c>
      <c r="G12465" s="153" t="s">
        <v>1110</v>
      </c>
      <c r="H12465" s="143">
        <v>2139</v>
      </c>
      <c r="I12465" s="143">
        <v>2325671</v>
      </c>
      <c r="J12465" s="143">
        <v>3489</v>
      </c>
      <c r="K12465" s="147" t="s">
        <v>77</v>
      </c>
      <c r="L12465" s="152"/>
      <c r="M12465" s="57"/>
      <c r="N12465" s="150"/>
      <c r="O12465" s="150"/>
      <c r="P12465" s="150"/>
      <c r="Q12465" s="150"/>
    </row>
    <row r="12466" spans="1:17" ht="15">
      <c r="A12466" s="142">
        <v>54134</v>
      </c>
      <c r="B12466" s="143">
        <f t="shared" si="0"/>
        <v>3</v>
      </c>
      <c r="C12466" s="143">
        <f t="shared" si="1"/>
        <v>2048</v>
      </c>
      <c r="D12466" s="154">
        <v>42413</v>
      </c>
      <c r="E12466" s="145">
        <f t="shared" si="2"/>
        <v>2</v>
      </c>
      <c r="F12466" s="145">
        <f t="shared" si="3"/>
        <v>2016</v>
      </c>
      <c r="G12466" s="153" t="s">
        <v>9391</v>
      </c>
      <c r="H12466" s="143">
        <v>11465</v>
      </c>
      <c r="I12466" s="143">
        <v>2325676</v>
      </c>
      <c r="J12466" s="143">
        <v>3999</v>
      </c>
      <c r="K12466" s="147" t="s">
        <v>77</v>
      </c>
      <c r="L12466" s="152"/>
      <c r="M12466" s="57"/>
      <c r="N12466" s="150"/>
      <c r="O12466" s="150"/>
      <c r="P12466" s="150"/>
      <c r="Q12466" s="150"/>
    </row>
    <row r="12467" spans="1:17" ht="15">
      <c r="A12467" s="142">
        <v>54135</v>
      </c>
      <c r="B12467" s="143">
        <f t="shared" si="0"/>
        <v>3</v>
      </c>
      <c r="C12467" s="143">
        <f t="shared" si="1"/>
        <v>2048</v>
      </c>
      <c r="D12467" s="154">
        <v>42413</v>
      </c>
      <c r="E12467" s="145">
        <f t="shared" si="2"/>
        <v>2</v>
      </c>
      <c r="F12467" s="145">
        <f t="shared" si="3"/>
        <v>2016</v>
      </c>
      <c r="G12467" s="153" t="s">
        <v>9392</v>
      </c>
      <c r="H12467" s="143">
        <v>11467</v>
      </c>
      <c r="I12467" s="143">
        <v>2325677</v>
      </c>
      <c r="J12467" s="143">
        <v>1399</v>
      </c>
      <c r="K12467" s="147" t="s">
        <v>77</v>
      </c>
      <c r="L12467" s="152"/>
      <c r="M12467" s="57"/>
      <c r="N12467" s="150"/>
      <c r="O12467" s="150"/>
      <c r="P12467" s="150"/>
      <c r="Q12467" s="150"/>
    </row>
    <row r="12468" spans="1:17" ht="15">
      <c r="A12468" s="142">
        <v>54136</v>
      </c>
      <c r="B12468" s="143">
        <f t="shared" si="0"/>
        <v>3</v>
      </c>
      <c r="C12468" s="143">
        <f t="shared" si="1"/>
        <v>2048</v>
      </c>
      <c r="D12468" s="154">
        <v>42413</v>
      </c>
      <c r="E12468" s="145">
        <f t="shared" si="2"/>
        <v>2</v>
      </c>
      <c r="F12468" s="145">
        <f t="shared" si="3"/>
        <v>2016</v>
      </c>
      <c r="G12468" s="153" t="s">
        <v>9393</v>
      </c>
      <c r="H12468" s="143">
        <v>11468</v>
      </c>
      <c r="I12468" s="143">
        <v>2325678</v>
      </c>
      <c r="J12468" s="143">
        <v>3102</v>
      </c>
      <c r="K12468" s="147" t="s">
        <v>77</v>
      </c>
      <c r="L12468" s="152"/>
      <c r="M12468" s="57"/>
      <c r="N12468" s="150"/>
      <c r="O12468" s="150"/>
      <c r="P12468" s="150"/>
      <c r="Q12468" s="150"/>
    </row>
    <row r="12469" spans="1:17" ht="15">
      <c r="A12469" s="142">
        <v>54137</v>
      </c>
      <c r="B12469" s="143">
        <f t="shared" si="0"/>
        <v>3</v>
      </c>
      <c r="C12469" s="143">
        <f t="shared" si="1"/>
        <v>2048</v>
      </c>
      <c r="D12469" s="154">
        <v>42413</v>
      </c>
      <c r="E12469" s="145">
        <f t="shared" si="2"/>
        <v>2</v>
      </c>
      <c r="F12469" s="145">
        <f t="shared" si="3"/>
        <v>2016</v>
      </c>
      <c r="G12469" s="153" t="s">
        <v>9394</v>
      </c>
      <c r="H12469" s="143">
        <v>11466</v>
      </c>
      <c r="I12469" s="143">
        <v>2325679</v>
      </c>
      <c r="J12469" s="143">
        <v>3248</v>
      </c>
      <c r="K12469" s="147" t="s">
        <v>77</v>
      </c>
      <c r="L12469" s="152"/>
      <c r="M12469" s="57"/>
      <c r="N12469" s="150"/>
      <c r="O12469" s="150"/>
      <c r="P12469" s="150"/>
      <c r="Q12469" s="150"/>
    </row>
    <row r="12470" spans="1:17" ht="15">
      <c r="A12470" s="142">
        <v>54138</v>
      </c>
      <c r="B12470" s="143">
        <f t="shared" si="0"/>
        <v>3</v>
      </c>
      <c r="C12470" s="143">
        <f t="shared" si="1"/>
        <v>2048</v>
      </c>
      <c r="D12470" s="154">
        <v>42413</v>
      </c>
      <c r="E12470" s="145">
        <f t="shared" si="2"/>
        <v>2</v>
      </c>
      <c r="F12470" s="145">
        <f t="shared" si="3"/>
        <v>2016</v>
      </c>
      <c r="G12470" s="153" t="s">
        <v>9395</v>
      </c>
      <c r="H12470" s="143">
        <v>11469</v>
      </c>
      <c r="I12470" s="143">
        <v>2325680</v>
      </c>
      <c r="J12470" s="143">
        <v>3661</v>
      </c>
      <c r="K12470" s="147" t="s">
        <v>77</v>
      </c>
      <c r="L12470" s="152"/>
      <c r="M12470" s="57"/>
      <c r="N12470" s="150"/>
      <c r="O12470" s="150"/>
      <c r="P12470" s="150"/>
      <c r="Q12470" s="150"/>
    </row>
    <row r="12471" spans="1:17" ht="15">
      <c r="A12471" s="142">
        <v>54139</v>
      </c>
      <c r="B12471" s="143">
        <f t="shared" si="0"/>
        <v>3</v>
      </c>
      <c r="C12471" s="143">
        <f t="shared" si="1"/>
        <v>2048</v>
      </c>
      <c r="D12471" s="154">
        <v>42413</v>
      </c>
      <c r="E12471" s="145">
        <f t="shared" si="2"/>
        <v>2</v>
      </c>
      <c r="F12471" s="145">
        <f t="shared" si="3"/>
        <v>2016</v>
      </c>
      <c r="G12471" s="153" t="s">
        <v>9396</v>
      </c>
      <c r="H12471" s="143">
        <v>11470</v>
      </c>
      <c r="I12471" s="143">
        <v>2325681</v>
      </c>
      <c r="J12471" s="143">
        <v>1949</v>
      </c>
      <c r="K12471" s="147" t="s">
        <v>77</v>
      </c>
      <c r="L12471" s="152"/>
      <c r="M12471" s="57"/>
      <c r="N12471" s="150"/>
      <c r="O12471" s="150"/>
      <c r="P12471" s="150"/>
      <c r="Q12471" s="150"/>
    </row>
    <row r="12472" spans="1:17" ht="15">
      <c r="A12472" s="142">
        <v>54140</v>
      </c>
      <c r="B12472" s="143">
        <f t="shared" si="0"/>
        <v>3</v>
      </c>
      <c r="C12472" s="143">
        <f t="shared" si="1"/>
        <v>2048</v>
      </c>
      <c r="D12472" s="154">
        <v>42413</v>
      </c>
      <c r="E12472" s="145">
        <f t="shared" si="2"/>
        <v>2</v>
      </c>
      <c r="F12472" s="145">
        <f t="shared" si="3"/>
        <v>2016</v>
      </c>
      <c r="G12472" s="153" t="s">
        <v>9397</v>
      </c>
      <c r="H12472" s="143">
        <v>11471</v>
      </c>
      <c r="I12472" s="143">
        <v>2325682</v>
      </c>
      <c r="J12472" s="143">
        <v>3550</v>
      </c>
      <c r="K12472" s="147" t="s">
        <v>77</v>
      </c>
      <c r="L12472" s="152"/>
      <c r="M12472" s="57"/>
      <c r="N12472" s="150"/>
      <c r="O12472" s="150"/>
      <c r="P12472" s="150"/>
      <c r="Q12472" s="150"/>
    </row>
    <row r="12473" spans="1:17" ht="15">
      <c r="A12473" s="142">
        <v>54141</v>
      </c>
      <c r="B12473" s="143">
        <f t="shared" si="0"/>
        <v>3</v>
      </c>
      <c r="C12473" s="143">
        <f t="shared" si="1"/>
        <v>2048</v>
      </c>
      <c r="D12473" s="154">
        <v>42413</v>
      </c>
      <c r="E12473" s="145">
        <f t="shared" si="2"/>
        <v>2</v>
      </c>
      <c r="F12473" s="145">
        <f t="shared" si="3"/>
        <v>2016</v>
      </c>
      <c r="G12473" s="153" t="s">
        <v>9398</v>
      </c>
      <c r="H12473" s="143">
        <v>0</v>
      </c>
      <c r="I12473" s="143">
        <v>2325689</v>
      </c>
      <c r="J12473" s="143">
        <v>3949</v>
      </c>
      <c r="K12473" s="147" t="s">
        <v>77</v>
      </c>
      <c r="L12473" s="152"/>
      <c r="M12473" s="57"/>
      <c r="N12473" s="150"/>
      <c r="O12473" s="150"/>
      <c r="P12473" s="150"/>
      <c r="Q12473" s="150"/>
    </row>
    <row r="12474" spans="1:17" ht="15">
      <c r="A12474" s="142">
        <v>54142</v>
      </c>
      <c r="B12474" s="143">
        <f t="shared" si="0"/>
        <v>3</v>
      </c>
      <c r="C12474" s="143">
        <f t="shared" si="1"/>
        <v>2048</v>
      </c>
      <c r="D12474" s="154">
        <v>42413</v>
      </c>
      <c r="E12474" s="145">
        <f t="shared" si="2"/>
        <v>2</v>
      </c>
      <c r="F12474" s="145">
        <f t="shared" si="3"/>
        <v>2016</v>
      </c>
      <c r="G12474" s="146"/>
      <c r="H12474" s="143">
        <v>11472</v>
      </c>
      <c r="I12474" s="143">
        <v>2325690</v>
      </c>
      <c r="J12474" s="143">
        <v>4899</v>
      </c>
      <c r="K12474" s="147" t="s">
        <v>77</v>
      </c>
      <c r="L12474" s="152"/>
      <c r="M12474" s="57"/>
      <c r="N12474" s="150"/>
      <c r="O12474" s="150"/>
      <c r="P12474" s="150"/>
      <c r="Q12474" s="150"/>
    </row>
    <row r="12475" spans="1:17" ht="15">
      <c r="A12475" s="142">
        <v>54143</v>
      </c>
      <c r="B12475" s="143">
        <f t="shared" si="0"/>
        <v>3</v>
      </c>
      <c r="C12475" s="143">
        <f t="shared" si="1"/>
        <v>2048</v>
      </c>
      <c r="D12475" s="154">
        <v>42413</v>
      </c>
      <c r="E12475" s="145">
        <f t="shared" si="2"/>
        <v>2</v>
      </c>
      <c r="F12475" s="145">
        <f t="shared" si="3"/>
        <v>2016</v>
      </c>
      <c r="G12475" s="153" t="s">
        <v>9399</v>
      </c>
      <c r="H12475" s="143">
        <v>11473</v>
      </c>
      <c r="I12475" s="143">
        <v>2325691</v>
      </c>
      <c r="J12475" s="143">
        <v>4714</v>
      </c>
      <c r="K12475" s="147" t="s">
        <v>77</v>
      </c>
      <c r="L12475" s="152"/>
      <c r="M12475" s="57"/>
      <c r="N12475" s="150"/>
      <c r="O12475" s="150"/>
      <c r="P12475" s="150"/>
      <c r="Q12475" s="150"/>
    </row>
    <row r="12476" spans="1:17" ht="15">
      <c r="A12476" s="142">
        <v>54144</v>
      </c>
      <c r="B12476" s="143">
        <f t="shared" si="0"/>
        <v>3</v>
      </c>
      <c r="C12476" s="143">
        <f t="shared" si="1"/>
        <v>2048</v>
      </c>
      <c r="D12476" s="154">
        <v>42413</v>
      </c>
      <c r="E12476" s="145">
        <f t="shared" si="2"/>
        <v>2</v>
      </c>
      <c r="F12476" s="145">
        <f t="shared" si="3"/>
        <v>2016</v>
      </c>
      <c r="G12476" s="153" t="s">
        <v>9400</v>
      </c>
      <c r="H12476" s="143">
        <v>0</v>
      </c>
      <c r="I12476" s="143">
        <v>2325693</v>
      </c>
      <c r="J12476" s="143">
        <v>2200</v>
      </c>
      <c r="K12476" s="147" t="s">
        <v>77</v>
      </c>
      <c r="L12476" s="152"/>
      <c r="M12476" s="57"/>
      <c r="N12476" s="150"/>
      <c r="O12476" s="150"/>
      <c r="P12476" s="150"/>
      <c r="Q12476" s="150"/>
    </row>
    <row r="12477" spans="1:17" ht="15">
      <c r="A12477" s="142">
        <v>54145</v>
      </c>
      <c r="B12477" s="143">
        <f t="shared" si="0"/>
        <v>3</v>
      </c>
      <c r="C12477" s="143">
        <f t="shared" si="1"/>
        <v>2048</v>
      </c>
      <c r="D12477" s="154">
        <v>42413</v>
      </c>
      <c r="E12477" s="145">
        <f t="shared" si="2"/>
        <v>2</v>
      </c>
      <c r="F12477" s="145">
        <f t="shared" si="3"/>
        <v>2016</v>
      </c>
      <c r="G12477" s="153" t="s">
        <v>9401</v>
      </c>
      <c r="H12477" s="143">
        <v>15691</v>
      </c>
      <c r="I12477" s="143">
        <v>2325695</v>
      </c>
      <c r="J12477" s="143">
        <v>10849</v>
      </c>
      <c r="K12477" s="147" t="s">
        <v>77</v>
      </c>
      <c r="L12477" s="152"/>
      <c r="M12477" s="57"/>
      <c r="N12477" s="150"/>
      <c r="O12477" s="150"/>
      <c r="P12477" s="150"/>
      <c r="Q12477" s="150"/>
    </row>
    <row r="12478" spans="1:17" ht="15">
      <c r="A12478" s="142">
        <v>54146</v>
      </c>
      <c r="B12478" s="143">
        <f t="shared" si="0"/>
        <v>3</v>
      </c>
      <c r="C12478" s="143">
        <f t="shared" si="1"/>
        <v>2048</v>
      </c>
      <c r="D12478" s="154">
        <v>42413</v>
      </c>
      <c r="E12478" s="145">
        <f t="shared" si="2"/>
        <v>2</v>
      </c>
      <c r="F12478" s="145">
        <f t="shared" si="3"/>
        <v>2016</v>
      </c>
      <c r="G12478" s="153" t="s">
        <v>9402</v>
      </c>
      <c r="H12478" s="143">
        <v>8150</v>
      </c>
      <c r="I12478" s="143">
        <v>2325697</v>
      </c>
      <c r="J12478" s="143">
        <v>2364</v>
      </c>
      <c r="K12478" s="147" t="s">
        <v>77</v>
      </c>
      <c r="L12478" s="152"/>
      <c r="M12478" s="57"/>
      <c r="N12478" s="150"/>
      <c r="O12478" s="150"/>
      <c r="P12478" s="150"/>
      <c r="Q12478" s="150"/>
    </row>
    <row r="12479" spans="1:17" ht="15">
      <c r="A12479" s="142">
        <v>54147</v>
      </c>
      <c r="B12479" s="143">
        <f t="shared" si="0"/>
        <v>3</v>
      </c>
      <c r="C12479" s="143">
        <f t="shared" si="1"/>
        <v>2048</v>
      </c>
      <c r="D12479" s="154">
        <v>42413</v>
      </c>
      <c r="E12479" s="145">
        <f t="shared" si="2"/>
        <v>2</v>
      </c>
      <c r="F12479" s="145">
        <f t="shared" si="3"/>
        <v>2016</v>
      </c>
      <c r="G12479" s="153" t="s">
        <v>9403</v>
      </c>
      <c r="H12479" s="143">
        <v>0</v>
      </c>
      <c r="I12479" s="143">
        <v>2325700</v>
      </c>
      <c r="J12479" s="143">
        <v>4624</v>
      </c>
      <c r="K12479" s="147" t="s">
        <v>77</v>
      </c>
      <c r="L12479" s="152"/>
      <c r="M12479" s="57"/>
      <c r="N12479" s="150"/>
      <c r="O12479" s="150"/>
      <c r="P12479" s="150"/>
      <c r="Q12479" s="150"/>
    </row>
    <row r="12480" spans="1:17" ht="15">
      <c r="A12480" s="142">
        <v>54148</v>
      </c>
      <c r="B12480" s="143">
        <f t="shared" si="0"/>
        <v>3</v>
      </c>
      <c r="C12480" s="143">
        <f t="shared" si="1"/>
        <v>2048</v>
      </c>
      <c r="D12480" s="154">
        <v>42413</v>
      </c>
      <c r="E12480" s="145">
        <f t="shared" si="2"/>
        <v>2</v>
      </c>
      <c r="F12480" s="145">
        <f t="shared" si="3"/>
        <v>2016</v>
      </c>
      <c r="G12480" s="153" t="s">
        <v>9404</v>
      </c>
      <c r="H12480" s="143">
        <v>2383</v>
      </c>
      <c r="I12480" s="143">
        <v>2325701</v>
      </c>
      <c r="J12480" s="143">
        <v>1554</v>
      </c>
      <c r="K12480" s="147" t="s">
        <v>77</v>
      </c>
      <c r="L12480" s="152"/>
      <c r="M12480" s="57"/>
      <c r="N12480" s="150"/>
      <c r="O12480" s="150"/>
      <c r="P12480" s="150"/>
      <c r="Q12480" s="150"/>
    </row>
    <row r="12481" spans="1:17" ht="15">
      <c r="A12481" s="142">
        <v>54149</v>
      </c>
      <c r="B12481" s="143">
        <f t="shared" si="0"/>
        <v>4</v>
      </c>
      <c r="C12481" s="143">
        <f t="shared" si="1"/>
        <v>2048</v>
      </c>
      <c r="D12481" s="154">
        <v>42413</v>
      </c>
      <c r="E12481" s="145">
        <f t="shared" si="2"/>
        <v>2</v>
      </c>
      <c r="F12481" s="145">
        <f t="shared" si="3"/>
        <v>2016</v>
      </c>
      <c r="G12481" s="153" t="s">
        <v>9124</v>
      </c>
      <c r="H12481" s="143">
        <v>10710</v>
      </c>
      <c r="I12481" s="143">
        <v>2325703</v>
      </c>
      <c r="J12481" s="143">
        <v>1724</v>
      </c>
      <c r="K12481" s="147" t="s">
        <v>77</v>
      </c>
      <c r="L12481" s="152"/>
      <c r="M12481" s="57"/>
      <c r="N12481" s="150"/>
      <c r="O12481" s="150"/>
      <c r="P12481" s="150"/>
      <c r="Q12481" s="150"/>
    </row>
    <row r="12482" spans="1:17" ht="15">
      <c r="A12482" s="142">
        <v>54150</v>
      </c>
      <c r="B12482" s="143">
        <f t="shared" si="0"/>
        <v>4</v>
      </c>
      <c r="C12482" s="143">
        <f t="shared" si="1"/>
        <v>2048</v>
      </c>
      <c r="D12482" s="154">
        <v>42413</v>
      </c>
      <c r="E12482" s="145">
        <f t="shared" si="2"/>
        <v>2</v>
      </c>
      <c r="F12482" s="145">
        <f t="shared" si="3"/>
        <v>2016</v>
      </c>
      <c r="G12482" s="153" t="s">
        <v>9405</v>
      </c>
      <c r="H12482" s="143">
        <v>0</v>
      </c>
      <c r="I12482" s="143">
        <v>2325704</v>
      </c>
      <c r="J12482" s="143">
        <v>4749</v>
      </c>
      <c r="K12482" s="147" t="s">
        <v>77</v>
      </c>
      <c r="L12482" s="152"/>
      <c r="M12482" s="57"/>
      <c r="N12482" s="150"/>
      <c r="O12482" s="150"/>
      <c r="P12482" s="150"/>
      <c r="Q12482" s="150"/>
    </row>
    <row r="12483" spans="1:17" ht="15">
      <c r="A12483" s="142">
        <v>54151</v>
      </c>
      <c r="B12483" s="143">
        <f t="shared" si="0"/>
        <v>4</v>
      </c>
      <c r="C12483" s="143">
        <f t="shared" si="1"/>
        <v>2048</v>
      </c>
      <c r="D12483" s="154">
        <v>42413</v>
      </c>
      <c r="E12483" s="145">
        <f t="shared" si="2"/>
        <v>2</v>
      </c>
      <c r="F12483" s="145">
        <f t="shared" si="3"/>
        <v>2016</v>
      </c>
      <c r="G12483" s="153" t="s">
        <v>9406</v>
      </c>
      <c r="H12483" s="143">
        <v>11477</v>
      </c>
      <c r="I12483" s="143">
        <v>2325705</v>
      </c>
      <c r="J12483" s="143">
        <v>2199</v>
      </c>
      <c r="K12483" s="147" t="s">
        <v>77</v>
      </c>
      <c r="L12483" s="152"/>
      <c r="M12483" s="57"/>
      <c r="N12483" s="150"/>
      <c r="O12483" s="150"/>
      <c r="P12483" s="150"/>
      <c r="Q12483" s="150"/>
    </row>
    <row r="12484" spans="1:17" ht="15">
      <c r="A12484" s="142">
        <v>54152</v>
      </c>
      <c r="B12484" s="143">
        <f t="shared" si="0"/>
        <v>4</v>
      </c>
      <c r="C12484" s="143">
        <f t="shared" si="1"/>
        <v>2048</v>
      </c>
      <c r="D12484" s="154">
        <v>42413</v>
      </c>
      <c r="E12484" s="145">
        <f t="shared" si="2"/>
        <v>2</v>
      </c>
      <c r="F12484" s="145">
        <f t="shared" si="3"/>
        <v>2016</v>
      </c>
      <c r="G12484" s="153" t="s">
        <v>9407</v>
      </c>
      <c r="H12484" s="143">
        <v>11478</v>
      </c>
      <c r="I12484" s="143">
        <v>2325708</v>
      </c>
      <c r="J12484" s="143">
        <v>2689</v>
      </c>
      <c r="K12484" s="147" t="s">
        <v>77</v>
      </c>
      <c r="L12484" s="152"/>
      <c r="M12484" s="57"/>
      <c r="N12484" s="150"/>
      <c r="O12484" s="150"/>
      <c r="P12484" s="150"/>
      <c r="Q12484" s="150"/>
    </row>
    <row r="12485" spans="1:17" ht="15">
      <c r="A12485" s="142">
        <v>54153</v>
      </c>
      <c r="B12485" s="143">
        <f t="shared" si="0"/>
        <v>4</v>
      </c>
      <c r="C12485" s="143">
        <f t="shared" si="1"/>
        <v>2048</v>
      </c>
      <c r="D12485" s="154">
        <v>42413</v>
      </c>
      <c r="E12485" s="145">
        <f t="shared" si="2"/>
        <v>2</v>
      </c>
      <c r="F12485" s="145">
        <f t="shared" si="3"/>
        <v>2016</v>
      </c>
      <c r="G12485" s="153" t="s">
        <v>9408</v>
      </c>
      <c r="H12485" s="143">
        <v>11480</v>
      </c>
      <c r="I12485" s="143">
        <v>2325710</v>
      </c>
      <c r="J12485" s="143">
        <v>1949</v>
      </c>
      <c r="K12485" s="147" t="s">
        <v>77</v>
      </c>
      <c r="L12485" s="152"/>
      <c r="M12485" s="57"/>
      <c r="N12485" s="150"/>
      <c r="O12485" s="150"/>
      <c r="P12485" s="150"/>
      <c r="Q12485" s="150"/>
    </row>
    <row r="12486" spans="1:17" ht="15">
      <c r="A12486" s="142">
        <v>54154</v>
      </c>
      <c r="B12486" s="143">
        <f t="shared" si="0"/>
        <v>4</v>
      </c>
      <c r="C12486" s="143">
        <f t="shared" si="1"/>
        <v>2048</v>
      </c>
      <c r="D12486" s="154">
        <v>42413</v>
      </c>
      <c r="E12486" s="145">
        <f t="shared" si="2"/>
        <v>2</v>
      </c>
      <c r="F12486" s="145">
        <f t="shared" si="3"/>
        <v>2016</v>
      </c>
      <c r="G12486" s="153" t="s">
        <v>9409</v>
      </c>
      <c r="H12486" s="143">
        <v>11481</v>
      </c>
      <c r="I12486" s="143">
        <v>2325711</v>
      </c>
      <c r="J12486" s="143">
        <v>3549</v>
      </c>
      <c r="K12486" s="147" t="s">
        <v>77</v>
      </c>
      <c r="L12486" s="152"/>
      <c r="M12486" s="57"/>
      <c r="N12486" s="150"/>
      <c r="O12486" s="150"/>
      <c r="P12486" s="150"/>
      <c r="Q12486" s="150"/>
    </row>
    <row r="12487" spans="1:17" ht="15">
      <c r="A12487" s="142">
        <v>54155</v>
      </c>
      <c r="B12487" s="143">
        <f t="shared" si="0"/>
        <v>4</v>
      </c>
      <c r="C12487" s="143">
        <f t="shared" si="1"/>
        <v>2048</v>
      </c>
      <c r="D12487" s="154">
        <v>42413</v>
      </c>
      <c r="E12487" s="145">
        <f t="shared" si="2"/>
        <v>2</v>
      </c>
      <c r="F12487" s="145">
        <f t="shared" si="3"/>
        <v>2016</v>
      </c>
      <c r="G12487" s="146"/>
      <c r="H12487" s="143">
        <v>0</v>
      </c>
      <c r="I12487" s="143">
        <v>2325713</v>
      </c>
      <c r="J12487" s="143">
        <v>3299</v>
      </c>
      <c r="K12487" s="147" t="s">
        <v>77</v>
      </c>
      <c r="L12487" s="152"/>
      <c r="M12487" s="57"/>
      <c r="N12487" s="150"/>
      <c r="O12487" s="150"/>
      <c r="P12487" s="150"/>
      <c r="Q12487" s="150"/>
    </row>
    <row r="12488" spans="1:17" ht="15">
      <c r="A12488" s="142">
        <v>54156</v>
      </c>
      <c r="B12488" s="143">
        <f t="shared" si="0"/>
        <v>4</v>
      </c>
      <c r="C12488" s="143">
        <f t="shared" si="1"/>
        <v>2048</v>
      </c>
      <c r="D12488" s="154">
        <v>42413</v>
      </c>
      <c r="E12488" s="145">
        <f t="shared" si="2"/>
        <v>2</v>
      </c>
      <c r="F12488" s="145">
        <f t="shared" si="3"/>
        <v>2016</v>
      </c>
      <c r="G12488" s="153" t="s">
        <v>9410</v>
      </c>
      <c r="H12488" s="143">
        <v>11483</v>
      </c>
      <c r="I12488" s="143">
        <v>2325715</v>
      </c>
      <c r="J12488" s="143">
        <v>2274</v>
      </c>
      <c r="K12488" s="147" t="s">
        <v>77</v>
      </c>
      <c r="L12488" s="152"/>
      <c r="M12488" s="57"/>
      <c r="N12488" s="150"/>
      <c r="O12488" s="150"/>
      <c r="P12488" s="150"/>
      <c r="Q12488" s="150"/>
    </row>
    <row r="12489" spans="1:17" ht="15">
      <c r="A12489" s="142">
        <v>54157</v>
      </c>
      <c r="B12489" s="143">
        <f t="shared" si="0"/>
        <v>4</v>
      </c>
      <c r="C12489" s="143">
        <f t="shared" si="1"/>
        <v>2048</v>
      </c>
      <c r="D12489" s="154">
        <v>42413</v>
      </c>
      <c r="E12489" s="145">
        <f t="shared" si="2"/>
        <v>2</v>
      </c>
      <c r="F12489" s="145">
        <f t="shared" si="3"/>
        <v>2016</v>
      </c>
      <c r="G12489" s="153" t="s">
        <v>9411</v>
      </c>
      <c r="H12489" s="143">
        <v>11486</v>
      </c>
      <c r="I12489" s="143">
        <v>2325718</v>
      </c>
      <c r="J12489" s="143">
        <v>4563</v>
      </c>
      <c r="K12489" s="147" t="s">
        <v>77</v>
      </c>
      <c r="L12489" s="152"/>
      <c r="M12489" s="57"/>
      <c r="N12489" s="150"/>
      <c r="O12489" s="150"/>
      <c r="P12489" s="150"/>
      <c r="Q12489" s="150"/>
    </row>
    <row r="12490" spans="1:17" ht="15">
      <c r="A12490" s="142">
        <v>54158</v>
      </c>
      <c r="B12490" s="143">
        <f t="shared" si="0"/>
        <v>4</v>
      </c>
      <c r="C12490" s="143">
        <f t="shared" si="1"/>
        <v>2048</v>
      </c>
      <c r="D12490" s="154">
        <v>42413</v>
      </c>
      <c r="E12490" s="145">
        <f t="shared" si="2"/>
        <v>2</v>
      </c>
      <c r="F12490" s="145">
        <f t="shared" si="3"/>
        <v>2016</v>
      </c>
      <c r="G12490" s="153" t="s">
        <v>9412</v>
      </c>
      <c r="H12490" s="143">
        <v>0</v>
      </c>
      <c r="I12490" s="143">
        <v>2325719</v>
      </c>
      <c r="J12490" s="143">
        <v>3048</v>
      </c>
      <c r="K12490" s="147" t="s">
        <v>77</v>
      </c>
      <c r="L12490" s="152"/>
      <c r="M12490" s="57"/>
      <c r="N12490" s="150"/>
      <c r="O12490" s="150"/>
      <c r="P12490" s="150"/>
      <c r="Q12490" s="150"/>
    </row>
    <row r="12491" spans="1:17" ht="15">
      <c r="A12491" s="142">
        <v>54159</v>
      </c>
      <c r="B12491" s="143">
        <f t="shared" si="0"/>
        <v>4</v>
      </c>
      <c r="C12491" s="143">
        <f t="shared" si="1"/>
        <v>2048</v>
      </c>
      <c r="D12491" s="154">
        <v>42413</v>
      </c>
      <c r="E12491" s="145">
        <f t="shared" si="2"/>
        <v>2</v>
      </c>
      <c r="F12491" s="145">
        <f t="shared" si="3"/>
        <v>2016</v>
      </c>
      <c r="G12491" s="153" t="s">
        <v>9413</v>
      </c>
      <c r="H12491" s="143">
        <v>11488</v>
      </c>
      <c r="I12491" s="143">
        <v>2325721</v>
      </c>
      <c r="J12491" s="143">
        <v>1949</v>
      </c>
      <c r="K12491" s="147" t="s">
        <v>77</v>
      </c>
      <c r="L12491" s="152"/>
      <c r="M12491" s="57"/>
      <c r="N12491" s="150"/>
      <c r="O12491" s="150"/>
      <c r="P12491" s="150"/>
      <c r="Q12491" s="150"/>
    </row>
    <row r="12492" spans="1:17" ht="15">
      <c r="A12492" s="142">
        <v>54160</v>
      </c>
      <c r="B12492" s="143">
        <f t="shared" si="0"/>
        <v>4</v>
      </c>
      <c r="C12492" s="143">
        <f t="shared" si="1"/>
        <v>2048</v>
      </c>
      <c r="D12492" s="154">
        <v>42413</v>
      </c>
      <c r="E12492" s="145">
        <f t="shared" si="2"/>
        <v>2</v>
      </c>
      <c r="F12492" s="145">
        <f t="shared" si="3"/>
        <v>2016</v>
      </c>
      <c r="G12492" s="153" t="s">
        <v>9414</v>
      </c>
      <c r="H12492" s="143">
        <v>11487</v>
      </c>
      <c r="I12492" s="143">
        <v>2325723</v>
      </c>
      <c r="J12492" s="143">
        <v>5489</v>
      </c>
      <c r="K12492" s="147" t="s">
        <v>77</v>
      </c>
      <c r="L12492" s="152"/>
      <c r="M12492" s="57"/>
      <c r="N12492" s="150"/>
      <c r="O12492" s="150"/>
      <c r="P12492" s="150"/>
      <c r="Q12492" s="150"/>
    </row>
    <row r="12493" spans="1:17" ht="15">
      <c r="A12493" s="142">
        <v>54161</v>
      </c>
      <c r="B12493" s="143">
        <f t="shared" si="0"/>
        <v>4</v>
      </c>
      <c r="C12493" s="143">
        <f t="shared" si="1"/>
        <v>2048</v>
      </c>
      <c r="D12493" s="154">
        <v>42413</v>
      </c>
      <c r="E12493" s="145">
        <f t="shared" si="2"/>
        <v>2</v>
      </c>
      <c r="F12493" s="145">
        <f t="shared" si="3"/>
        <v>2016</v>
      </c>
      <c r="G12493" s="153" t="s">
        <v>7971</v>
      </c>
      <c r="H12493" s="143">
        <v>10120</v>
      </c>
      <c r="I12493" s="143">
        <v>2325724</v>
      </c>
      <c r="J12493" s="143">
        <v>2340</v>
      </c>
      <c r="K12493" s="147" t="s">
        <v>77</v>
      </c>
      <c r="L12493" s="152"/>
      <c r="M12493" s="57"/>
      <c r="N12493" s="150"/>
      <c r="O12493" s="150"/>
      <c r="P12493" s="150"/>
      <c r="Q12493" s="150"/>
    </row>
    <row r="12494" spans="1:17" ht="15">
      <c r="A12494" s="142">
        <v>54162</v>
      </c>
      <c r="B12494" s="143">
        <f t="shared" si="0"/>
        <v>4</v>
      </c>
      <c r="C12494" s="143">
        <f t="shared" si="1"/>
        <v>2048</v>
      </c>
      <c r="D12494" s="154">
        <v>42413</v>
      </c>
      <c r="E12494" s="145">
        <f t="shared" si="2"/>
        <v>2</v>
      </c>
      <c r="F12494" s="145">
        <f t="shared" si="3"/>
        <v>2016</v>
      </c>
      <c r="G12494" s="153" t="s">
        <v>9415</v>
      </c>
      <c r="H12494" s="143">
        <v>11490</v>
      </c>
      <c r="I12494" s="143">
        <v>2325725</v>
      </c>
      <c r="J12494" s="143">
        <v>1949</v>
      </c>
      <c r="K12494" s="147" t="s">
        <v>77</v>
      </c>
      <c r="L12494" s="152"/>
      <c r="M12494" s="57"/>
      <c r="N12494" s="150"/>
      <c r="O12494" s="150"/>
      <c r="P12494" s="150"/>
      <c r="Q12494" s="150"/>
    </row>
    <row r="12495" spans="1:17" ht="15">
      <c r="A12495" s="142">
        <v>54163</v>
      </c>
      <c r="B12495" s="143">
        <f t="shared" si="0"/>
        <v>4</v>
      </c>
      <c r="C12495" s="143">
        <f t="shared" si="1"/>
        <v>2048</v>
      </c>
      <c r="D12495" s="154">
        <v>42413</v>
      </c>
      <c r="E12495" s="145">
        <f t="shared" si="2"/>
        <v>2</v>
      </c>
      <c r="F12495" s="145">
        <f t="shared" si="3"/>
        <v>2016</v>
      </c>
      <c r="G12495" s="146"/>
      <c r="H12495" s="143">
        <v>8106</v>
      </c>
      <c r="I12495" s="143">
        <v>2325726</v>
      </c>
      <c r="J12495" s="143">
        <v>2849</v>
      </c>
      <c r="K12495" s="147" t="s">
        <v>77</v>
      </c>
      <c r="L12495" s="152"/>
      <c r="M12495" s="57"/>
      <c r="N12495" s="150"/>
      <c r="O12495" s="150"/>
      <c r="P12495" s="150"/>
      <c r="Q12495" s="150"/>
    </row>
    <row r="12496" spans="1:17" ht="15">
      <c r="A12496" s="142">
        <v>54164</v>
      </c>
      <c r="B12496" s="143">
        <f t="shared" si="0"/>
        <v>4</v>
      </c>
      <c r="C12496" s="143">
        <f t="shared" si="1"/>
        <v>2048</v>
      </c>
      <c r="D12496" s="154">
        <v>42413</v>
      </c>
      <c r="E12496" s="145">
        <f t="shared" si="2"/>
        <v>2</v>
      </c>
      <c r="F12496" s="145">
        <f t="shared" si="3"/>
        <v>2016</v>
      </c>
      <c r="G12496" s="153" t="s">
        <v>9416</v>
      </c>
      <c r="H12496" s="143">
        <v>0</v>
      </c>
      <c r="I12496" s="143">
        <v>2325727</v>
      </c>
      <c r="J12496" s="143">
        <v>3419</v>
      </c>
      <c r="K12496" s="147" t="s">
        <v>77</v>
      </c>
      <c r="L12496" s="152"/>
      <c r="M12496" s="57"/>
      <c r="N12496" s="150"/>
      <c r="O12496" s="150"/>
      <c r="P12496" s="150"/>
      <c r="Q12496" s="150"/>
    </row>
    <row r="12497" spans="1:17" ht="15">
      <c r="A12497" s="142">
        <v>54165</v>
      </c>
      <c r="B12497" s="143">
        <f t="shared" si="0"/>
        <v>4</v>
      </c>
      <c r="C12497" s="143">
        <f t="shared" si="1"/>
        <v>2048</v>
      </c>
      <c r="D12497" s="154">
        <v>42413</v>
      </c>
      <c r="E12497" s="145">
        <f t="shared" si="2"/>
        <v>2</v>
      </c>
      <c r="F12497" s="145">
        <f t="shared" si="3"/>
        <v>2016</v>
      </c>
      <c r="G12497" s="153" t="s">
        <v>9417</v>
      </c>
      <c r="H12497" s="143">
        <v>0</v>
      </c>
      <c r="I12497" s="143">
        <v>2325728</v>
      </c>
      <c r="J12497" s="143">
        <v>5472</v>
      </c>
      <c r="K12497" s="147" t="s">
        <v>77</v>
      </c>
      <c r="L12497" s="152"/>
      <c r="M12497" s="57"/>
      <c r="N12497" s="150"/>
      <c r="O12497" s="150"/>
      <c r="P12497" s="150"/>
      <c r="Q12497" s="150"/>
    </row>
    <row r="12498" spans="1:17" ht="15">
      <c r="A12498" s="142">
        <v>54166</v>
      </c>
      <c r="B12498" s="143">
        <f t="shared" si="0"/>
        <v>4</v>
      </c>
      <c r="C12498" s="143">
        <f t="shared" si="1"/>
        <v>2048</v>
      </c>
      <c r="D12498" s="154">
        <v>42413</v>
      </c>
      <c r="E12498" s="145">
        <f t="shared" si="2"/>
        <v>2</v>
      </c>
      <c r="F12498" s="145">
        <f t="shared" si="3"/>
        <v>2016</v>
      </c>
      <c r="G12498" s="153" t="s">
        <v>9418</v>
      </c>
      <c r="H12498" s="143">
        <v>11492</v>
      </c>
      <c r="I12498" s="143">
        <v>2325729</v>
      </c>
      <c r="J12498" s="143">
        <v>3249</v>
      </c>
      <c r="K12498" s="147" t="s">
        <v>77</v>
      </c>
      <c r="L12498" s="152"/>
      <c r="M12498" s="57"/>
      <c r="N12498" s="150"/>
      <c r="O12498" s="150"/>
      <c r="P12498" s="150"/>
      <c r="Q12498" s="150"/>
    </row>
    <row r="12499" spans="1:17" ht="15">
      <c r="A12499" s="142">
        <v>54167</v>
      </c>
      <c r="B12499" s="143">
        <f t="shared" si="0"/>
        <v>4</v>
      </c>
      <c r="C12499" s="143">
        <f t="shared" si="1"/>
        <v>2048</v>
      </c>
      <c r="D12499" s="154">
        <v>42413</v>
      </c>
      <c r="E12499" s="145">
        <f t="shared" si="2"/>
        <v>2</v>
      </c>
      <c r="F12499" s="145">
        <f t="shared" si="3"/>
        <v>2016</v>
      </c>
      <c r="G12499" s="153" t="s">
        <v>9419</v>
      </c>
      <c r="H12499" s="143">
        <v>11493</v>
      </c>
      <c r="I12499" s="143">
        <v>2325730</v>
      </c>
      <c r="J12499" s="143">
        <v>1749</v>
      </c>
      <c r="K12499" s="147" t="s">
        <v>77</v>
      </c>
      <c r="L12499" s="152"/>
      <c r="M12499" s="57"/>
      <c r="N12499" s="150"/>
      <c r="O12499" s="150"/>
      <c r="P12499" s="150"/>
      <c r="Q12499" s="150"/>
    </row>
    <row r="12500" spans="1:17" ht="15">
      <c r="A12500" s="142">
        <v>54168</v>
      </c>
      <c r="B12500" s="143">
        <f t="shared" si="0"/>
        <v>4</v>
      </c>
      <c r="C12500" s="143">
        <f t="shared" si="1"/>
        <v>2048</v>
      </c>
      <c r="D12500" s="154">
        <v>42413</v>
      </c>
      <c r="E12500" s="145">
        <f t="shared" si="2"/>
        <v>2</v>
      </c>
      <c r="F12500" s="145">
        <f t="shared" si="3"/>
        <v>2016</v>
      </c>
      <c r="G12500" s="153" t="s">
        <v>9420</v>
      </c>
      <c r="H12500" s="143">
        <v>11495</v>
      </c>
      <c r="I12500" s="143">
        <v>2325732</v>
      </c>
      <c r="J12500" s="143">
        <v>2349</v>
      </c>
      <c r="K12500" s="147" t="s">
        <v>77</v>
      </c>
      <c r="L12500" s="152"/>
      <c r="M12500" s="57"/>
      <c r="N12500" s="150"/>
      <c r="O12500" s="150"/>
      <c r="P12500" s="150"/>
      <c r="Q12500" s="150"/>
    </row>
    <row r="12501" spans="1:17" ht="15">
      <c r="A12501" s="142">
        <v>54169</v>
      </c>
      <c r="B12501" s="143">
        <f t="shared" si="0"/>
        <v>4</v>
      </c>
      <c r="C12501" s="143">
        <f t="shared" si="1"/>
        <v>2048</v>
      </c>
      <c r="D12501" s="154">
        <v>42413</v>
      </c>
      <c r="E12501" s="145">
        <f t="shared" si="2"/>
        <v>2</v>
      </c>
      <c r="F12501" s="145">
        <f t="shared" si="3"/>
        <v>2016</v>
      </c>
      <c r="G12501" s="153" t="s">
        <v>9421</v>
      </c>
      <c r="H12501" s="143">
        <v>11497</v>
      </c>
      <c r="I12501" s="143">
        <v>2325735</v>
      </c>
      <c r="J12501" s="143">
        <v>1999</v>
      </c>
      <c r="K12501" s="147" t="s">
        <v>77</v>
      </c>
      <c r="L12501" s="152"/>
      <c r="M12501" s="57"/>
      <c r="N12501" s="150"/>
      <c r="O12501" s="150"/>
      <c r="P12501" s="150"/>
      <c r="Q12501" s="150"/>
    </row>
    <row r="12502" spans="1:17" ht="15">
      <c r="A12502" s="142">
        <v>54170</v>
      </c>
      <c r="B12502" s="143">
        <f t="shared" si="0"/>
        <v>4</v>
      </c>
      <c r="C12502" s="143">
        <f t="shared" si="1"/>
        <v>2048</v>
      </c>
      <c r="D12502" s="154">
        <v>42413</v>
      </c>
      <c r="E12502" s="145">
        <f t="shared" si="2"/>
        <v>2</v>
      </c>
      <c r="F12502" s="145">
        <f t="shared" si="3"/>
        <v>2016</v>
      </c>
      <c r="G12502" s="153" t="s">
        <v>9422</v>
      </c>
      <c r="H12502" s="143">
        <v>0</v>
      </c>
      <c r="I12502" s="143">
        <v>2325736</v>
      </c>
      <c r="J12502" s="143">
        <v>2984</v>
      </c>
      <c r="K12502" s="147" t="s">
        <v>77</v>
      </c>
      <c r="L12502" s="152"/>
      <c r="M12502" s="57"/>
      <c r="N12502" s="150"/>
      <c r="O12502" s="150"/>
      <c r="P12502" s="150"/>
      <c r="Q12502" s="150"/>
    </row>
    <row r="12503" spans="1:17" ht="15">
      <c r="A12503" s="142">
        <v>54171</v>
      </c>
      <c r="B12503" s="143">
        <f t="shared" si="0"/>
        <v>4</v>
      </c>
      <c r="C12503" s="143">
        <f t="shared" si="1"/>
        <v>2048</v>
      </c>
      <c r="D12503" s="154">
        <v>42413</v>
      </c>
      <c r="E12503" s="145">
        <f t="shared" si="2"/>
        <v>2</v>
      </c>
      <c r="F12503" s="145">
        <f t="shared" si="3"/>
        <v>2016</v>
      </c>
      <c r="G12503" s="153" t="s">
        <v>9423</v>
      </c>
      <c r="H12503" s="143">
        <v>11494</v>
      </c>
      <c r="I12503" s="143">
        <v>2325738</v>
      </c>
      <c r="J12503" s="143">
        <v>1099</v>
      </c>
      <c r="K12503" s="147" t="s">
        <v>77</v>
      </c>
      <c r="L12503" s="152"/>
      <c r="M12503" s="57"/>
      <c r="N12503" s="150"/>
      <c r="O12503" s="150"/>
      <c r="P12503" s="150"/>
      <c r="Q12503" s="150"/>
    </row>
    <row r="12504" spans="1:17" ht="15">
      <c r="A12504" s="142">
        <v>54172</v>
      </c>
      <c r="B12504" s="143">
        <f t="shared" si="0"/>
        <v>4</v>
      </c>
      <c r="C12504" s="143">
        <f t="shared" si="1"/>
        <v>2048</v>
      </c>
      <c r="D12504" s="154">
        <v>42413</v>
      </c>
      <c r="E12504" s="145">
        <f t="shared" si="2"/>
        <v>2</v>
      </c>
      <c r="F12504" s="145">
        <f t="shared" si="3"/>
        <v>2016</v>
      </c>
      <c r="G12504" s="153" t="s">
        <v>9424</v>
      </c>
      <c r="H12504" s="143">
        <v>11499</v>
      </c>
      <c r="I12504" s="143">
        <v>2325742</v>
      </c>
      <c r="J12504" s="143">
        <v>1880</v>
      </c>
      <c r="K12504" s="147" t="s">
        <v>77</v>
      </c>
      <c r="L12504" s="152"/>
      <c r="M12504" s="57"/>
      <c r="N12504" s="150"/>
      <c r="O12504" s="150"/>
      <c r="P12504" s="150"/>
      <c r="Q12504" s="150"/>
    </row>
    <row r="12505" spans="1:17" ht="15">
      <c r="A12505" s="142">
        <v>54173</v>
      </c>
      <c r="B12505" s="143">
        <f t="shared" si="0"/>
        <v>4</v>
      </c>
      <c r="C12505" s="143">
        <f t="shared" si="1"/>
        <v>2048</v>
      </c>
      <c r="D12505" s="154">
        <v>42413</v>
      </c>
      <c r="E12505" s="145">
        <f t="shared" si="2"/>
        <v>2</v>
      </c>
      <c r="F12505" s="145">
        <f t="shared" si="3"/>
        <v>2016</v>
      </c>
      <c r="G12505" s="153" t="s">
        <v>176</v>
      </c>
      <c r="H12505" s="143">
        <v>0</v>
      </c>
      <c r="I12505" s="143">
        <v>2325745</v>
      </c>
      <c r="J12505" s="143">
        <v>2519</v>
      </c>
      <c r="K12505" s="147" t="s">
        <v>77</v>
      </c>
      <c r="L12505" s="152"/>
      <c r="M12505" s="57"/>
      <c r="N12505" s="150"/>
      <c r="O12505" s="150"/>
      <c r="P12505" s="150"/>
      <c r="Q12505" s="150"/>
    </row>
    <row r="12506" spans="1:17" ht="15">
      <c r="A12506" s="142">
        <v>54174</v>
      </c>
      <c r="B12506" s="143">
        <f t="shared" si="0"/>
        <v>4</v>
      </c>
      <c r="C12506" s="143">
        <f t="shared" si="1"/>
        <v>2048</v>
      </c>
      <c r="D12506" s="154">
        <v>42413</v>
      </c>
      <c r="E12506" s="145">
        <f t="shared" si="2"/>
        <v>2</v>
      </c>
      <c r="F12506" s="145">
        <f t="shared" si="3"/>
        <v>2016</v>
      </c>
      <c r="G12506" s="153" t="s">
        <v>9425</v>
      </c>
      <c r="H12506" s="143">
        <v>0</v>
      </c>
      <c r="I12506" s="143">
        <v>2325746</v>
      </c>
      <c r="J12506" s="143">
        <v>3244</v>
      </c>
      <c r="K12506" s="147" t="s">
        <v>77</v>
      </c>
      <c r="L12506" s="152"/>
      <c r="M12506" s="57"/>
      <c r="N12506" s="150"/>
      <c r="O12506" s="150"/>
      <c r="P12506" s="150"/>
      <c r="Q12506" s="150"/>
    </row>
    <row r="12507" spans="1:17" ht="15">
      <c r="A12507" s="142">
        <v>54175</v>
      </c>
      <c r="B12507" s="143">
        <f t="shared" si="0"/>
        <v>4</v>
      </c>
      <c r="C12507" s="143">
        <f t="shared" si="1"/>
        <v>2048</v>
      </c>
      <c r="D12507" s="154">
        <v>42413</v>
      </c>
      <c r="E12507" s="145">
        <f t="shared" si="2"/>
        <v>2</v>
      </c>
      <c r="F12507" s="145">
        <f t="shared" si="3"/>
        <v>2016</v>
      </c>
      <c r="G12507" s="153" t="s">
        <v>9426</v>
      </c>
      <c r="H12507" s="143">
        <v>7084</v>
      </c>
      <c r="I12507" s="143">
        <v>2325747</v>
      </c>
      <c r="J12507" s="143">
        <v>2565</v>
      </c>
      <c r="K12507" s="147" t="s">
        <v>77</v>
      </c>
      <c r="L12507" s="152"/>
      <c r="M12507" s="57"/>
      <c r="N12507" s="150"/>
      <c r="O12507" s="150"/>
      <c r="P12507" s="150"/>
      <c r="Q12507" s="150"/>
    </row>
    <row r="12508" spans="1:17" ht="15">
      <c r="A12508" s="142">
        <v>54176</v>
      </c>
      <c r="B12508" s="143">
        <f t="shared" si="0"/>
        <v>4</v>
      </c>
      <c r="C12508" s="143">
        <f t="shared" si="1"/>
        <v>2048</v>
      </c>
      <c r="D12508" s="154">
        <v>42413</v>
      </c>
      <c r="E12508" s="145">
        <f t="shared" si="2"/>
        <v>2</v>
      </c>
      <c r="F12508" s="145">
        <f t="shared" si="3"/>
        <v>2016</v>
      </c>
      <c r="G12508" s="153" t="s">
        <v>9427</v>
      </c>
      <c r="H12508" s="143">
        <v>0</v>
      </c>
      <c r="I12508" s="143">
        <v>2325749</v>
      </c>
      <c r="J12508" s="143">
        <v>3389</v>
      </c>
      <c r="K12508" s="147" t="s">
        <v>77</v>
      </c>
      <c r="L12508" s="152"/>
      <c r="M12508" s="57"/>
      <c r="N12508" s="150"/>
      <c r="O12508" s="150"/>
      <c r="P12508" s="150"/>
      <c r="Q12508" s="150"/>
    </row>
    <row r="12509" spans="1:17" ht="15">
      <c r="A12509" s="142">
        <v>54177</v>
      </c>
      <c r="B12509" s="143">
        <f t="shared" si="0"/>
        <v>4</v>
      </c>
      <c r="C12509" s="143">
        <f t="shared" si="1"/>
        <v>2048</v>
      </c>
      <c r="D12509" s="154">
        <v>42413</v>
      </c>
      <c r="E12509" s="145">
        <f t="shared" si="2"/>
        <v>2</v>
      </c>
      <c r="F12509" s="145">
        <f t="shared" si="3"/>
        <v>2016</v>
      </c>
      <c r="G12509" s="146"/>
      <c r="H12509" s="143">
        <v>0</v>
      </c>
      <c r="I12509" s="143">
        <v>2325751</v>
      </c>
      <c r="J12509" s="143">
        <v>5688</v>
      </c>
      <c r="K12509" s="147" t="s">
        <v>77</v>
      </c>
      <c r="L12509" s="152"/>
      <c r="M12509" s="57"/>
      <c r="N12509" s="150"/>
      <c r="O12509" s="150"/>
      <c r="P12509" s="150"/>
      <c r="Q12509" s="150"/>
    </row>
    <row r="12510" spans="1:17" ht="15">
      <c r="A12510" s="142">
        <v>54178</v>
      </c>
      <c r="B12510" s="143">
        <f t="shared" si="0"/>
        <v>4</v>
      </c>
      <c r="C12510" s="143">
        <f t="shared" si="1"/>
        <v>2048</v>
      </c>
      <c r="D12510" s="154">
        <v>42413</v>
      </c>
      <c r="E12510" s="145">
        <f t="shared" si="2"/>
        <v>2</v>
      </c>
      <c r="F12510" s="145">
        <f t="shared" si="3"/>
        <v>2016</v>
      </c>
      <c r="G12510" s="153" t="s">
        <v>8095</v>
      </c>
      <c r="H12510" s="143">
        <v>11489</v>
      </c>
      <c r="I12510" s="143">
        <v>2325756</v>
      </c>
      <c r="J12510" s="143">
        <v>1139</v>
      </c>
      <c r="K12510" s="147" t="s">
        <v>77</v>
      </c>
      <c r="L12510" s="152"/>
      <c r="M12510" s="57"/>
      <c r="N12510" s="150"/>
      <c r="O12510" s="150"/>
      <c r="P12510" s="150"/>
      <c r="Q12510" s="150"/>
    </row>
    <row r="12511" spans="1:17" ht="15">
      <c r="A12511" s="142">
        <v>54179</v>
      </c>
      <c r="B12511" s="143">
        <f t="shared" si="0"/>
        <v>5</v>
      </c>
      <c r="C12511" s="143">
        <f t="shared" si="1"/>
        <v>2048</v>
      </c>
      <c r="D12511" s="154">
        <v>42413</v>
      </c>
      <c r="E12511" s="145">
        <f t="shared" si="2"/>
        <v>2</v>
      </c>
      <c r="F12511" s="145">
        <f t="shared" si="3"/>
        <v>2016</v>
      </c>
      <c r="G12511" s="153" t="s">
        <v>9428</v>
      </c>
      <c r="H12511" s="143">
        <v>11441</v>
      </c>
      <c r="I12511" s="143">
        <v>2325757</v>
      </c>
      <c r="J12511" s="143">
        <v>1918</v>
      </c>
      <c r="K12511" s="147" t="s">
        <v>77</v>
      </c>
      <c r="L12511" s="152"/>
      <c r="M12511" s="57"/>
      <c r="N12511" s="150"/>
      <c r="O12511" s="150"/>
      <c r="P12511" s="150"/>
      <c r="Q12511" s="150"/>
    </row>
    <row r="12512" spans="1:17" ht="15">
      <c r="A12512" s="142">
        <v>54180</v>
      </c>
      <c r="B12512" s="143">
        <f t="shared" si="0"/>
        <v>5</v>
      </c>
      <c r="C12512" s="143">
        <f t="shared" si="1"/>
        <v>2048</v>
      </c>
      <c r="D12512" s="154">
        <v>42413</v>
      </c>
      <c r="E12512" s="145">
        <f t="shared" si="2"/>
        <v>2</v>
      </c>
      <c r="F12512" s="145">
        <f t="shared" si="3"/>
        <v>2016</v>
      </c>
      <c r="G12512" s="153" t="s">
        <v>9429</v>
      </c>
      <c r="H12512" s="143">
        <v>11502</v>
      </c>
      <c r="I12512" s="143">
        <v>2325758</v>
      </c>
      <c r="J12512" s="143">
        <v>2159</v>
      </c>
      <c r="K12512" s="147" t="s">
        <v>77</v>
      </c>
      <c r="L12512" s="152"/>
      <c r="M12512" s="57"/>
      <c r="N12512" s="150"/>
      <c r="O12512" s="150"/>
      <c r="P12512" s="150"/>
      <c r="Q12512" s="150"/>
    </row>
    <row r="12513" spans="1:17" ht="15">
      <c r="A12513" s="142">
        <v>54181</v>
      </c>
      <c r="B12513" s="143">
        <f t="shared" si="0"/>
        <v>5</v>
      </c>
      <c r="C12513" s="143">
        <f t="shared" si="1"/>
        <v>2048</v>
      </c>
      <c r="D12513" s="154">
        <v>42413</v>
      </c>
      <c r="E12513" s="145">
        <f t="shared" si="2"/>
        <v>2</v>
      </c>
      <c r="F12513" s="145">
        <f t="shared" si="3"/>
        <v>2016</v>
      </c>
      <c r="G12513" s="153" t="s">
        <v>176</v>
      </c>
      <c r="H12513" s="143">
        <v>0</v>
      </c>
      <c r="I12513" s="143">
        <v>2325763</v>
      </c>
      <c r="J12513" s="143">
        <v>6349</v>
      </c>
      <c r="K12513" s="147" t="s">
        <v>77</v>
      </c>
      <c r="L12513" s="152"/>
      <c r="M12513" s="57"/>
      <c r="N12513" s="150"/>
      <c r="O12513" s="150"/>
      <c r="P12513" s="150"/>
      <c r="Q12513" s="150"/>
    </row>
    <row r="12514" spans="1:17" ht="15">
      <c r="A12514" s="142">
        <v>54182</v>
      </c>
      <c r="B12514" s="143">
        <f t="shared" si="0"/>
        <v>5</v>
      </c>
      <c r="C12514" s="143">
        <f t="shared" si="1"/>
        <v>2048</v>
      </c>
      <c r="D12514" s="154">
        <v>42413</v>
      </c>
      <c r="E12514" s="145">
        <f t="shared" si="2"/>
        <v>2</v>
      </c>
      <c r="F12514" s="145">
        <f t="shared" si="3"/>
        <v>2016</v>
      </c>
      <c r="G12514" s="153" t="s">
        <v>9430</v>
      </c>
      <c r="H12514" s="143">
        <v>0</v>
      </c>
      <c r="I12514" s="143">
        <v>2325764</v>
      </c>
      <c r="J12514" s="143">
        <v>3059</v>
      </c>
      <c r="K12514" s="147" t="s">
        <v>77</v>
      </c>
      <c r="L12514" s="152"/>
      <c r="M12514" s="57"/>
      <c r="N12514" s="150"/>
      <c r="O12514" s="150"/>
      <c r="P12514" s="150"/>
      <c r="Q12514" s="150"/>
    </row>
    <row r="12515" spans="1:17" ht="15">
      <c r="A12515" s="142">
        <v>54183</v>
      </c>
      <c r="B12515" s="143">
        <f t="shared" si="0"/>
        <v>5</v>
      </c>
      <c r="C12515" s="143">
        <f t="shared" si="1"/>
        <v>2048</v>
      </c>
      <c r="D12515" s="154">
        <v>42413</v>
      </c>
      <c r="E12515" s="145">
        <f t="shared" si="2"/>
        <v>2</v>
      </c>
      <c r="F12515" s="145">
        <f t="shared" si="3"/>
        <v>2016</v>
      </c>
      <c r="G12515" s="153" t="s">
        <v>9431</v>
      </c>
      <c r="H12515" s="143">
        <v>0</v>
      </c>
      <c r="I12515" s="143">
        <v>2325768</v>
      </c>
      <c r="J12515" s="143">
        <v>4779</v>
      </c>
      <c r="K12515" s="147" t="s">
        <v>77</v>
      </c>
      <c r="L12515" s="152"/>
      <c r="M12515" s="57"/>
      <c r="N12515" s="150"/>
      <c r="O12515" s="150"/>
      <c r="P12515" s="150"/>
      <c r="Q12515" s="150"/>
    </row>
    <row r="12516" spans="1:17" ht="15">
      <c r="A12516" s="142">
        <v>54184</v>
      </c>
      <c r="B12516" s="143">
        <f t="shared" si="0"/>
        <v>5</v>
      </c>
      <c r="C12516" s="143">
        <f t="shared" si="1"/>
        <v>2048</v>
      </c>
      <c r="D12516" s="154">
        <v>42413</v>
      </c>
      <c r="E12516" s="145">
        <f t="shared" si="2"/>
        <v>2</v>
      </c>
      <c r="F12516" s="145">
        <f t="shared" si="3"/>
        <v>2016</v>
      </c>
      <c r="G12516" s="153" t="s">
        <v>9432</v>
      </c>
      <c r="H12516" s="143">
        <v>11505</v>
      </c>
      <c r="I12516" s="143">
        <v>2325769</v>
      </c>
      <c r="J12516" s="143">
        <v>1258</v>
      </c>
      <c r="K12516" s="147" t="s">
        <v>77</v>
      </c>
      <c r="L12516" s="152"/>
      <c r="M12516" s="57"/>
      <c r="N12516" s="150"/>
      <c r="O12516" s="150"/>
      <c r="P12516" s="150"/>
      <c r="Q12516" s="150"/>
    </row>
    <row r="12517" spans="1:17" ht="15">
      <c r="A12517" s="142">
        <v>54185</v>
      </c>
      <c r="B12517" s="143">
        <f t="shared" si="0"/>
        <v>5</v>
      </c>
      <c r="C12517" s="143">
        <f t="shared" si="1"/>
        <v>2048</v>
      </c>
      <c r="D12517" s="154">
        <v>42413</v>
      </c>
      <c r="E12517" s="145">
        <f t="shared" si="2"/>
        <v>2</v>
      </c>
      <c r="F12517" s="145">
        <f t="shared" si="3"/>
        <v>2016</v>
      </c>
      <c r="G12517" s="153" t="s">
        <v>9433</v>
      </c>
      <c r="H12517" s="143">
        <v>7746</v>
      </c>
      <c r="I12517" s="143">
        <v>2325777</v>
      </c>
      <c r="J12517" s="143">
        <v>2389</v>
      </c>
      <c r="K12517" s="147" t="s">
        <v>77</v>
      </c>
      <c r="L12517" s="152"/>
      <c r="M12517" s="57"/>
      <c r="N12517" s="150"/>
      <c r="O12517" s="150"/>
      <c r="P12517" s="150"/>
      <c r="Q12517" s="150"/>
    </row>
    <row r="12518" spans="1:17" ht="15">
      <c r="A12518" s="142">
        <v>54186</v>
      </c>
      <c r="B12518" s="143">
        <f t="shared" si="0"/>
        <v>5</v>
      </c>
      <c r="C12518" s="143">
        <f t="shared" si="1"/>
        <v>2048</v>
      </c>
      <c r="D12518" s="154">
        <v>42413</v>
      </c>
      <c r="E12518" s="145">
        <f t="shared" si="2"/>
        <v>2</v>
      </c>
      <c r="F12518" s="145">
        <f t="shared" si="3"/>
        <v>2016</v>
      </c>
      <c r="G12518" s="153" t="s">
        <v>9434</v>
      </c>
      <c r="H12518" s="143">
        <v>0</v>
      </c>
      <c r="I12518" s="143">
        <v>2325778</v>
      </c>
      <c r="J12518" s="143">
        <v>2250</v>
      </c>
      <c r="K12518" s="147" t="s">
        <v>77</v>
      </c>
      <c r="L12518" s="152"/>
      <c r="M12518" s="57"/>
      <c r="N12518" s="150"/>
      <c r="O12518" s="150"/>
      <c r="P12518" s="150"/>
      <c r="Q12518" s="150"/>
    </row>
    <row r="12519" spans="1:17" ht="15">
      <c r="A12519" s="142">
        <v>54187</v>
      </c>
      <c r="B12519" s="143">
        <f t="shared" si="0"/>
        <v>5</v>
      </c>
      <c r="C12519" s="143">
        <f t="shared" si="1"/>
        <v>2048</v>
      </c>
      <c r="D12519" s="154">
        <v>42413</v>
      </c>
      <c r="E12519" s="145">
        <f t="shared" si="2"/>
        <v>2</v>
      </c>
      <c r="F12519" s="145">
        <f t="shared" si="3"/>
        <v>2016</v>
      </c>
      <c r="G12519" s="153" t="s">
        <v>9435</v>
      </c>
      <c r="H12519" s="143">
        <v>11506</v>
      </c>
      <c r="I12519" s="143">
        <v>2325781</v>
      </c>
      <c r="J12519" s="143">
        <v>1799</v>
      </c>
      <c r="K12519" s="147" t="s">
        <v>77</v>
      </c>
      <c r="L12519" s="152"/>
      <c r="M12519" s="57"/>
      <c r="N12519" s="150"/>
      <c r="O12519" s="150"/>
      <c r="P12519" s="150"/>
      <c r="Q12519" s="150"/>
    </row>
    <row r="12520" spans="1:17" ht="15">
      <c r="A12520" s="142">
        <v>54188</v>
      </c>
      <c r="B12520" s="143">
        <f t="shared" si="0"/>
        <v>5</v>
      </c>
      <c r="C12520" s="143">
        <f t="shared" si="1"/>
        <v>2048</v>
      </c>
      <c r="D12520" s="154">
        <v>42413</v>
      </c>
      <c r="E12520" s="145">
        <f t="shared" si="2"/>
        <v>2</v>
      </c>
      <c r="F12520" s="145">
        <f t="shared" si="3"/>
        <v>2016</v>
      </c>
      <c r="G12520" s="153" t="s">
        <v>9436</v>
      </c>
      <c r="H12520" s="143">
        <v>11507</v>
      </c>
      <c r="I12520" s="143">
        <v>2325782</v>
      </c>
      <c r="J12520" s="143">
        <v>1675</v>
      </c>
      <c r="K12520" s="147" t="s">
        <v>77</v>
      </c>
      <c r="L12520" s="152"/>
      <c r="M12520" s="57"/>
      <c r="N12520" s="150"/>
      <c r="O12520" s="150"/>
      <c r="P12520" s="150"/>
      <c r="Q12520" s="150"/>
    </row>
    <row r="12521" spans="1:17" ht="15">
      <c r="A12521" s="142">
        <v>54189</v>
      </c>
      <c r="B12521" s="143">
        <f t="shared" si="0"/>
        <v>5</v>
      </c>
      <c r="C12521" s="143">
        <f t="shared" si="1"/>
        <v>2048</v>
      </c>
      <c r="D12521" s="154">
        <v>42413</v>
      </c>
      <c r="E12521" s="145">
        <f t="shared" si="2"/>
        <v>2</v>
      </c>
      <c r="F12521" s="145">
        <f t="shared" si="3"/>
        <v>2016</v>
      </c>
      <c r="G12521" s="153" t="s">
        <v>9437</v>
      </c>
      <c r="H12521" s="143">
        <v>11508</v>
      </c>
      <c r="I12521" s="143">
        <v>2325783</v>
      </c>
      <c r="J12521" s="143">
        <v>1744</v>
      </c>
      <c r="K12521" s="147" t="s">
        <v>77</v>
      </c>
      <c r="L12521" s="152"/>
      <c r="M12521" s="57"/>
      <c r="N12521" s="150"/>
      <c r="O12521" s="150"/>
      <c r="P12521" s="150"/>
      <c r="Q12521" s="150"/>
    </row>
    <row r="12522" spans="1:17" ht="15">
      <c r="A12522" s="142">
        <v>54190</v>
      </c>
      <c r="B12522" s="143">
        <f t="shared" si="0"/>
        <v>5</v>
      </c>
      <c r="C12522" s="143">
        <f t="shared" si="1"/>
        <v>2048</v>
      </c>
      <c r="D12522" s="154">
        <v>42413</v>
      </c>
      <c r="E12522" s="145">
        <f t="shared" si="2"/>
        <v>2</v>
      </c>
      <c r="F12522" s="145">
        <f t="shared" si="3"/>
        <v>2016</v>
      </c>
      <c r="G12522" s="146"/>
      <c r="H12522" s="143">
        <v>11509</v>
      </c>
      <c r="I12522" s="143">
        <v>2325784</v>
      </c>
      <c r="J12522" s="143">
        <v>2099</v>
      </c>
      <c r="K12522" s="147" t="s">
        <v>77</v>
      </c>
      <c r="L12522" s="152"/>
      <c r="M12522" s="57"/>
      <c r="N12522" s="150"/>
      <c r="O12522" s="150"/>
      <c r="P12522" s="150"/>
      <c r="Q12522" s="150"/>
    </row>
    <row r="12523" spans="1:17" ht="15">
      <c r="A12523" s="142">
        <v>54191</v>
      </c>
      <c r="B12523" s="143">
        <f t="shared" si="0"/>
        <v>5</v>
      </c>
      <c r="C12523" s="143">
        <f t="shared" si="1"/>
        <v>2048</v>
      </c>
      <c r="D12523" s="154">
        <v>42413</v>
      </c>
      <c r="E12523" s="145">
        <f t="shared" si="2"/>
        <v>2</v>
      </c>
      <c r="F12523" s="145">
        <f t="shared" si="3"/>
        <v>2016</v>
      </c>
      <c r="G12523" s="153" t="s">
        <v>3134</v>
      </c>
      <c r="H12523" s="143">
        <v>5234</v>
      </c>
      <c r="I12523" s="143">
        <v>2325785</v>
      </c>
      <c r="J12523" s="143">
        <v>1929</v>
      </c>
      <c r="K12523" s="147" t="s">
        <v>77</v>
      </c>
      <c r="L12523" s="152"/>
      <c r="M12523" s="57"/>
      <c r="N12523" s="150"/>
      <c r="O12523" s="150"/>
      <c r="P12523" s="150"/>
      <c r="Q12523" s="150"/>
    </row>
    <row r="12524" spans="1:17" ht="15">
      <c r="A12524" s="142">
        <v>54192</v>
      </c>
      <c r="B12524" s="143">
        <f t="shared" si="0"/>
        <v>5</v>
      </c>
      <c r="C12524" s="143">
        <f t="shared" si="1"/>
        <v>2048</v>
      </c>
      <c r="D12524" s="154">
        <v>42413</v>
      </c>
      <c r="E12524" s="145">
        <f t="shared" si="2"/>
        <v>2</v>
      </c>
      <c r="F12524" s="145">
        <f t="shared" si="3"/>
        <v>2016</v>
      </c>
      <c r="G12524" s="153" t="s">
        <v>9438</v>
      </c>
      <c r="H12524" s="143">
        <v>11510</v>
      </c>
      <c r="I12524" s="143">
        <v>2325786</v>
      </c>
      <c r="J12524" s="143">
        <v>5539</v>
      </c>
      <c r="K12524" s="147" t="s">
        <v>77</v>
      </c>
      <c r="L12524" s="152"/>
      <c r="M12524" s="57"/>
      <c r="N12524" s="150"/>
      <c r="O12524" s="150"/>
      <c r="P12524" s="150"/>
      <c r="Q12524" s="150"/>
    </row>
    <row r="12525" spans="1:17" ht="15">
      <c r="A12525" s="142">
        <v>54193</v>
      </c>
      <c r="B12525" s="143">
        <f t="shared" si="0"/>
        <v>5</v>
      </c>
      <c r="C12525" s="143">
        <f t="shared" si="1"/>
        <v>2048</v>
      </c>
      <c r="D12525" s="154">
        <v>42413</v>
      </c>
      <c r="E12525" s="145">
        <f t="shared" si="2"/>
        <v>2</v>
      </c>
      <c r="F12525" s="145">
        <f t="shared" si="3"/>
        <v>2016</v>
      </c>
      <c r="G12525" s="153" t="s">
        <v>9439</v>
      </c>
      <c r="H12525" s="143">
        <v>11511</v>
      </c>
      <c r="I12525" s="143">
        <v>2325790</v>
      </c>
      <c r="J12525" s="143">
        <v>1984</v>
      </c>
      <c r="K12525" s="147" t="s">
        <v>77</v>
      </c>
      <c r="L12525" s="152"/>
      <c r="M12525" s="57"/>
      <c r="N12525" s="150"/>
      <c r="O12525" s="150"/>
      <c r="P12525" s="150"/>
      <c r="Q12525" s="150"/>
    </row>
    <row r="12526" spans="1:17" ht="15">
      <c r="A12526" s="142">
        <v>54194</v>
      </c>
      <c r="B12526" s="143">
        <f t="shared" si="0"/>
        <v>5</v>
      </c>
      <c r="C12526" s="143">
        <f t="shared" si="1"/>
        <v>2048</v>
      </c>
      <c r="D12526" s="154">
        <v>42413</v>
      </c>
      <c r="E12526" s="145">
        <f t="shared" si="2"/>
        <v>2</v>
      </c>
      <c r="F12526" s="145">
        <f t="shared" si="3"/>
        <v>2016</v>
      </c>
      <c r="G12526" s="153" t="s">
        <v>9440</v>
      </c>
      <c r="H12526" s="143">
        <v>11512</v>
      </c>
      <c r="I12526" s="143">
        <v>2325791</v>
      </c>
      <c r="J12526" s="143">
        <v>2900</v>
      </c>
      <c r="K12526" s="147" t="s">
        <v>77</v>
      </c>
      <c r="L12526" s="152"/>
      <c r="M12526" s="57"/>
      <c r="N12526" s="150"/>
      <c r="O12526" s="150"/>
      <c r="P12526" s="150"/>
      <c r="Q12526" s="150"/>
    </row>
    <row r="12527" spans="1:17" ht="15">
      <c r="A12527" s="142">
        <v>54195</v>
      </c>
      <c r="B12527" s="143">
        <f t="shared" si="0"/>
        <v>5</v>
      </c>
      <c r="C12527" s="143">
        <f t="shared" si="1"/>
        <v>2048</v>
      </c>
      <c r="D12527" s="154">
        <v>42413</v>
      </c>
      <c r="E12527" s="145">
        <f t="shared" si="2"/>
        <v>2</v>
      </c>
      <c r="F12527" s="145">
        <f t="shared" si="3"/>
        <v>2016</v>
      </c>
      <c r="G12527" s="153" t="s">
        <v>3134</v>
      </c>
      <c r="H12527" s="143">
        <v>5234</v>
      </c>
      <c r="I12527" s="143">
        <v>2325793</v>
      </c>
      <c r="J12527" s="143">
        <v>2089</v>
      </c>
      <c r="K12527" s="147" t="s">
        <v>77</v>
      </c>
      <c r="L12527" s="152"/>
      <c r="M12527" s="57"/>
      <c r="N12527" s="150"/>
      <c r="O12527" s="150"/>
      <c r="P12527" s="150"/>
      <c r="Q12527" s="150"/>
    </row>
    <row r="12528" spans="1:17" ht="15">
      <c r="A12528" s="142">
        <v>54196</v>
      </c>
      <c r="B12528" s="143">
        <f t="shared" si="0"/>
        <v>5</v>
      </c>
      <c r="C12528" s="143">
        <f t="shared" si="1"/>
        <v>2048</v>
      </c>
      <c r="D12528" s="154">
        <v>42413</v>
      </c>
      <c r="E12528" s="145">
        <f t="shared" si="2"/>
        <v>2</v>
      </c>
      <c r="F12528" s="145">
        <f t="shared" si="3"/>
        <v>2016</v>
      </c>
      <c r="G12528" s="153" t="s">
        <v>9441</v>
      </c>
      <c r="H12528" s="143">
        <v>0</v>
      </c>
      <c r="I12528" s="143">
        <v>2325795</v>
      </c>
      <c r="J12528" s="143">
        <v>2892</v>
      </c>
      <c r="K12528" s="147" t="s">
        <v>77</v>
      </c>
      <c r="L12528" s="152"/>
      <c r="M12528" s="57"/>
      <c r="N12528" s="150"/>
      <c r="O12528" s="150"/>
      <c r="P12528" s="150"/>
      <c r="Q12528" s="150"/>
    </row>
    <row r="12529" spans="1:17" ht="15">
      <c r="A12529" s="142">
        <v>54197</v>
      </c>
      <c r="B12529" s="143">
        <f t="shared" si="0"/>
        <v>5</v>
      </c>
      <c r="C12529" s="143">
        <f t="shared" si="1"/>
        <v>2048</v>
      </c>
      <c r="D12529" s="154">
        <v>42413</v>
      </c>
      <c r="E12529" s="145">
        <f t="shared" si="2"/>
        <v>2</v>
      </c>
      <c r="F12529" s="145">
        <f t="shared" si="3"/>
        <v>2016</v>
      </c>
      <c r="G12529" s="153" t="s">
        <v>9442</v>
      </c>
      <c r="H12529" s="143">
        <v>11514</v>
      </c>
      <c r="I12529" s="143">
        <v>2325796</v>
      </c>
      <c r="J12529" s="143">
        <v>2463</v>
      </c>
      <c r="K12529" s="147" t="s">
        <v>77</v>
      </c>
      <c r="L12529" s="152"/>
      <c r="M12529" s="57"/>
      <c r="N12529" s="150"/>
      <c r="O12529" s="150"/>
      <c r="P12529" s="150"/>
      <c r="Q12529" s="150"/>
    </row>
    <row r="12530" spans="1:17" ht="15">
      <c r="A12530" s="142">
        <v>54198</v>
      </c>
      <c r="B12530" s="143">
        <f t="shared" si="0"/>
        <v>5</v>
      </c>
      <c r="C12530" s="143">
        <f t="shared" si="1"/>
        <v>2048</v>
      </c>
      <c r="D12530" s="154">
        <v>42413</v>
      </c>
      <c r="E12530" s="145">
        <f t="shared" si="2"/>
        <v>2</v>
      </c>
      <c r="F12530" s="145">
        <f t="shared" si="3"/>
        <v>2016</v>
      </c>
      <c r="G12530" s="153" t="s">
        <v>9443</v>
      </c>
      <c r="H12530" s="143">
        <v>11515</v>
      </c>
      <c r="I12530" s="143">
        <v>2325797</v>
      </c>
      <c r="J12530" s="143">
        <v>1389</v>
      </c>
      <c r="K12530" s="147" t="s">
        <v>77</v>
      </c>
      <c r="L12530" s="152"/>
      <c r="M12530" s="57"/>
      <c r="N12530" s="150"/>
      <c r="O12530" s="150"/>
      <c r="P12530" s="150"/>
      <c r="Q12530" s="150"/>
    </row>
    <row r="12531" spans="1:17" ht="15">
      <c r="A12531" s="142">
        <v>54199</v>
      </c>
      <c r="B12531" s="143">
        <f t="shared" si="0"/>
        <v>5</v>
      </c>
      <c r="C12531" s="143">
        <f t="shared" si="1"/>
        <v>2048</v>
      </c>
      <c r="D12531" s="154">
        <v>42413</v>
      </c>
      <c r="E12531" s="145">
        <f t="shared" si="2"/>
        <v>2</v>
      </c>
      <c r="F12531" s="145">
        <f t="shared" si="3"/>
        <v>2016</v>
      </c>
      <c r="G12531" s="153" t="s">
        <v>9444</v>
      </c>
      <c r="H12531" s="143">
        <v>7816</v>
      </c>
      <c r="I12531" s="143">
        <v>2325798</v>
      </c>
      <c r="J12531" s="143">
        <v>1749</v>
      </c>
      <c r="K12531" s="147" t="s">
        <v>77</v>
      </c>
      <c r="L12531" s="152"/>
      <c r="M12531" s="57"/>
      <c r="N12531" s="150"/>
      <c r="O12531" s="150"/>
      <c r="P12531" s="150"/>
      <c r="Q12531" s="150"/>
    </row>
    <row r="12532" spans="1:17" ht="15">
      <c r="A12532" s="142">
        <v>54200</v>
      </c>
      <c r="B12532" s="143">
        <f t="shared" si="0"/>
        <v>5</v>
      </c>
      <c r="C12532" s="143">
        <f t="shared" si="1"/>
        <v>2048</v>
      </c>
      <c r="D12532" s="154">
        <v>42413</v>
      </c>
      <c r="E12532" s="145">
        <f t="shared" si="2"/>
        <v>2</v>
      </c>
      <c r="F12532" s="145">
        <f t="shared" si="3"/>
        <v>2016</v>
      </c>
      <c r="G12532" s="153" t="s">
        <v>9445</v>
      </c>
      <c r="H12532" s="143">
        <v>11516</v>
      </c>
      <c r="I12532" s="143">
        <v>2325800</v>
      </c>
      <c r="J12532" s="143">
        <v>1804</v>
      </c>
      <c r="K12532" s="147" t="s">
        <v>77</v>
      </c>
      <c r="L12532" s="152"/>
      <c r="M12532" s="57"/>
      <c r="N12532" s="150"/>
      <c r="O12532" s="150"/>
      <c r="P12532" s="150"/>
      <c r="Q12532" s="150"/>
    </row>
    <row r="12533" spans="1:17" ht="15">
      <c r="A12533" s="142">
        <v>54201</v>
      </c>
      <c r="B12533" s="143">
        <f t="shared" si="0"/>
        <v>5</v>
      </c>
      <c r="C12533" s="143">
        <f t="shared" si="1"/>
        <v>2048</v>
      </c>
      <c r="D12533" s="154">
        <v>42413</v>
      </c>
      <c r="E12533" s="145">
        <f t="shared" si="2"/>
        <v>2</v>
      </c>
      <c r="F12533" s="145">
        <f t="shared" si="3"/>
        <v>2016</v>
      </c>
      <c r="G12533" s="153" t="s">
        <v>9446</v>
      </c>
      <c r="H12533" s="143">
        <v>11397</v>
      </c>
      <c r="I12533" s="143">
        <v>2325802</v>
      </c>
      <c r="J12533" s="143">
        <v>2898</v>
      </c>
      <c r="K12533" s="147" t="s">
        <v>77</v>
      </c>
      <c r="L12533" s="152"/>
      <c r="M12533" s="57"/>
      <c r="N12533" s="150"/>
      <c r="O12533" s="150"/>
      <c r="P12533" s="150"/>
      <c r="Q12533" s="150"/>
    </row>
    <row r="12534" spans="1:17" ht="15">
      <c r="A12534" s="142">
        <v>54202</v>
      </c>
      <c r="B12534" s="143">
        <f t="shared" si="0"/>
        <v>5</v>
      </c>
      <c r="C12534" s="143">
        <f t="shared" si="1"/>
        <v>2048</v>
      </c>
      <c r="D12534" s="154">
        <v>42413</v>
      </c>
      <c r="E12534" s="145">
        <f t="shared" si="2"/>
        <v>2</v>
      </c>
      <c r="F12534" s="145">
        <f t="shared" si="3"/>
        <v>2016</v>
      </c>
      <c r="G12534" s="153" t="s">
        <v>176</v>
      </c>
      <c r="H12534" s="143">
        <v>0</v>
      </c>
      <c r="I12534" s="143">
        <v>2325803</v>
      </c>
      <c r="J12534" s="143">
        <v>2220</v>
      </c>
      <c r="K12534" s="147" t="s">
        <v>77</v>
      </c>
      <c r="L12534" s="152"/>
      <c r="M12534" s="57"/>
      <c r="N12534" s="150"/>
      <c r="O12534" s="150"/>
      <c r="P12534" s="150"/>
      <c r="Q12534" s="150"/>
    </row>
    <row r="12535" spans="1:17" ht="15">
      <c r="A12535" s="142">
        <v>54203</v>
      </c>
      <c r="B12535" s="143">
        <f t="shared" si="0"/>
        <v>5</v>
      </c>
      <c r="C12535" s="143">
        <f t="shared" si="1"/>
        <v>2048</v>
      </c>
      <c r="D12535" s="154">
        <v>42413</v>
      </c>
      <c r="E12535" s="145">
        <f t="shared" si="2"/>
        <v>2</v>
      </c>
      <c r="F12535" s="145">
        <f t="shared" si="3"/>
        <v>2016</v>
      </c>
      <c r="G12535" s="153" t="s">
        <v>9447</v>
      </c>
      <c r="H12535" s="143">
        <v>11517</v>
      </c>
      <c r="I12535" s="143">
        <v>2325805</v>
      </c>
      <c r="J12535" s="143">
        <v>4249</v>
      </c>
      <c r="K12535" s="147" t="s">
        <v>77</v>
      </c>
      <c r="L12535" s="152"/>
      <c r="M12535" s="57"/>
      <c r="N12535" s="150"/>
      <c r="O12535" s="150"/>
      <c r="P12535" s="150"/>
      <c r="Q12535" s="150"/>
    </row>
    <row r="12536" spans="1:17" ht="15">
      <c r="A12536" s="142">
        <v>54204</v>
      </c>
      <c r="B12536" s="143">
        <f t="shared" si="0"/>
        <v>5</v>
      </c>
      <c r="C12536" s="143">
        <f t="shared" si="1"/>
        <v>2048</v>
      </c>
      <c r="D12536" s="154">
        <v>42413</v>
      </c>
      <c r="E12536" s="145">
        <f t="shared" si="2"/>
        <v>2</v>
      </c>
      <c r="F12536" s="145">
        <f t="shared" si="3"/>
        <v>2016</v>
      </c>
      <c r="G12536" s="153" t="s">
        <v>9448</v>
      </c>
      <c r="H12536" s="143">
        <v>0</v>
      </c>
      <c r="I12536" s="143">
        <v>2325807</v>
      </c>
      <c r="J12536" s="143">
        <v>2384</v>
      </c>
      <c r="K12536" s="147" t="s">
        <v>77</v>
      </c>
      <c r="L12536" s="152"/>
      <c r="M12536" s="57"/>
      <c r="N12536" s="150"/>
      <c r="O12536" s="150"/>
      <c r="P12536" s="150"/>
      <c r="Q12536" s="150"/>
    </row>
    <row r="12537" spans="1:17" ht="15">
      <c r="A12537" s="142">
        <v>54205</v>
      </c>
      <c r="B12537" s="143">
        <f t="shared" si="0"/>
        <v>5</v>
      </c>
      <c r="C12537" s="143">
        <f t="shared" si="1"/>
        <v>2048</v>
      </c>
      <c r="D12537" s="154">
        <v>42413</v>
      </c>
      <c r="E12537" s="145">
        <f t="shared" si="2"/>
        <v>2</v>
      </c>
      <c r="F12537" s="145">
        <f t="shared" si="3"/>
        <v>2016</v>
      </c>
      <c r="G12537" s="153" t="s">
        <v>9449</v>
      </c>
      <c r="H12537" s="143">
        <v>11518</v>
      </c>
      <c r="I12537" s="143">
        <v>2325808</v>
      </c>
      <c r="J12537" s="143">
        <v>3580</v>
      </c>
      <c r="K12537" s="147" t="s">
        <v>77</v>
      </c>
      <c r="L12537" s="152"/>
      <c r="M12537" s="57"/>
      <c r="N12537" s="150"/>
      <c r="O12537" s="150"/>
      <c r="P12537" s="150"/>
      <c r="Q12537" s="150"/>
    </row>
    <row r="12538" spans="1:17" ht="15">
      <c r="A12538" s="142">
        <v>54206</v>
      </c>
      <c r="B12538" s="143">
        <f t="shared" si="0"/>
        <v>5</v>
      </c>
      <c r="C12538" s="143">
        <f t="shared" si="1"/>
        <v>2048</v>
      </c>
      <c r="D12538" s="154">
        <v>42413</v>
      </c>
      <c r="E12538" s="145">
        <f t="shared" si="2"/>
        <v>2</v>
      </c>
      <c r="F12538" s="145">
        <f t="shared" si="3"/>
        <v>2016</v>
      </c>
      <c r="G12538" s="153" t="s">
        <v>9450</v>
      </c>
      <c r="H12538" s="143">
        <v>0</v>
      </c>
      <c r="I12538" s="143">
        <v>2325809</v>
      </c>
      <c r="J12538" s="143">
        <v>2249</v>
      </c>
      <c r="K12538" s="147" t="s">
        <v>77</v>
      </c>
      <c r="L12538" s="152"/>
      <c r="M12538" s="57"/>
      <c r="N12538" s="150"/>
      <c r="O12538" s="150"/>
      <c r="P12538" s="150"/>
      <c r="Q12538" s="150"/>
    </row>
    <row r="12539" spans="1:17" ht="15">
      <c r="A12539" s="142">
        <v>54207</v>
      </c>
      <c r="B12539" s="143">
        <f t="shared" si="0"/>
        <v>5</v>
      </c>
      <c r="C12539" s="143">
        <f t="shared" si="1"/>
        <v>2048</v>
      </c>
      <c r="D12539" s="154">
        <v>42413</v>
      </c>
      <c r="E12539" s="145">
        <f t="shared" si="2"/>
        <v>2</v>
      </c>
      <c r="F12539" s="145">
        <f t="shared" si="3"/>
        <v>2016</v>
      </c>
      <c r="G12539" s="153" t="s">
        <v>9451</v>
      </c>
      <c r="H12539" s="143">
        <v>11519</v>
      </c>
      <c r="I12539" s="143">
        <v>2325810</v>
      </c>
      <c r="J12539" s="143">
        <v>6483</v>
      </c>
      <c r="K12539" s="147" t="s">
        <v>77</v>
      </c>
      <c r="L12539" s="152"/>
      <c r="M12539" s="57"/>
      <c r="N12539" s="150"/>
      <c r="O12539" s="150"/>
      <c r="P12539" s="150"/>
      <c r="Q12539" s="150"/>
    </row>
    <row r="12540" spans="1:17" ht="15">
      <c r="A12540" s="142">
        <v>54208</v>
      </c>
      <c r="B12540" s="143">
        <f t="shared" si="0"/>
        <v>5</v>
      </c>
      <c r="C12540" s="143">
        <f t="shared" si="1"/>
        <v>2048</v>
      </c>
      <c r="D12540" s="154">
        <v>42413</v>
      </c>
      <c r="E12540" s="145">
        <f t="shared" si="2"/>
        <v>2</v>
      </c>
      <c r="F12540" s="145">
        <f t="shared" si="3"/>
        <v>2016</v>
      </c>
      <c r="G12540" s="153" t="s">
        <v>9452</v>
      </c>
      <c r="H12540" s="143">
        <v>0</v>
      </c>
      <c r="I12540" s="143">
        <v>2325811</v>
      </c>
      <c r="J12540" s="143">
        <v>5939</v>
      </c>
      <c r="K12540" s="147" t="s">
        <v>77</v>
      </c>
      <c r="L12540" s="152"/>
      <c r="M12540" s="57"/>
      <c r="N12540" s="150"/>
      <c r="O12540" s="150"/>
      <c r="P12540" s="150"/>
      <c r="Q12540" s="150"/>
    </row>
    <row r="12541" spans="1:17" ht="15">
      <c r="A12541" s="142">
        <v>54209</v>
      </c>
      <c r="B12541" s="143">
        <f t="shared" si="0"/>
        <v>5</v>
      </c>
      <c r="C12541" s="143">
        <f t="shared" si="1"/>
        <v>2048</v>
      </c>
      <c r="D12541" s="154">
        <v>42413</v>
      </c>
      <c r="E12541" s="145">
        <f t="shared" si="2"/>
        <v>2</v>
      </c>
      <c r="F12541" s="145">
        <f t="shared" si="3"/>
        <v>2016</v>
      </c>
      <c r="G12541" s="153" t="s">
        <v>2261</v>
      </c>
      <c r="H12541" s="143">
        <v>2856</v>
      </c>
      <c r="I12541" s="143">
        <v>2325812</v>
      </c>
      <c r="J12541" s="143">
        <v>10004</v>
      </c>
      <c r="K12541" s="147" t="s">
        <v>77</v>
      </c>
      <c r="L12541" s="152"/>
      <c r="M12541" s="57"/>
      <c r="N12541" s="150"/>
      <c r="O12541" s="150"/>
      <c r="P12541" s="150"/>
      <c r="Q12541" s="150"/>
    </row>
    <row r="12542" spans="1:17" ht="15">
      <c r="A12542" s="142">
        <v>54210</v>
      </c>
      <c r="B12542" s="143">
        <f t="shared" si="0"/>
        <v>6</v>
      </c>
      <c r="C12542" s="143">
        <f t="shared" si="1"/>
        <v>2048</v>
      </c>
      <c r="D12542" s="154">
        <v>42413</v>
      </c>
      <c r="E12542" s="145">
        <f t="shared" si="2"/>
        <v>2</v>
      </c>
      <c r="F12542" s="145">
        <f t="shared" si="3"/>
        <v>2016</v>
      </c>
      <c r="G12542" s="153" t="s">
        <v>9453</v>
      </c>
      <c r="H12542" s="143">
        <v>10527</v>
      </c>
      <c r="I12542" s="143">
        <v>2325813</v>
      </c>
      <c r="J12542" s="143">
        <v>2274</v>
      </c>
      <c r="K12542" s="147" t="s">
        <v>77</v>
      </c>
      <c r="L12542" s="152"/>
      <c r="M12542" s="57"/>
      <c r="N12542" s="150"/>
      <c r="O12542" s="150"/>
      <c r="P12542" s="150"/>
      <c r="Q12542" s="150"/>
    </row>
    <row r="12543" spans="1:17" ht="15">
      <c r="A12543" s="142">
        <v>54211</v>
      </c>
      <c r="B12543" s="143">
        <f t="shared" si="0"/>
        <v>6</v>
      </c>
      <c r="C12543" s="143">
        <f t="shared" si="1"/>
        <v>2048</v>
      </c>
      <c r="D12543" s="154">
        <v>42413</v>
      </c>
      <c r="E12543" s="145">
        <f t="shared" si="2"/>
        <v>2</v>
      </c>
      <c r="F12543" s="145">
        <f t="shared" si="3"/>
        <v>2016</v>
      </c>
      <c r="G12543" s="153" t="s">
        <v>9454</v>
      </c>
      <c r="H12543" s="143">
        <v>0</v>
      </c>
      <c r="I12543" s="143">
        <v>2325817</v>
      </c>
      <c r="J12543" s="143">
        <v>2999</v>
      </c>
      <c r="K12543" s="147" t="s">
        <v>77</v>
      </c>
      <c r="L12543" s="152"/>
      <c r="M12543" s="57"/>
      <c r="N12543" s="150"/>
      <c r="O12543" s="150"/>
      <c r="P12543" s="150"/>
      <c r="Q12543" s="150"/>
    </row>
    <row r="12544" spans="1:17" ht="15">
      <c r="A12544" s="142">
        <v>54212</v>
      </c>
      <c r="B12544" s="143">
        <f t="shared" si="0"/>
        <v>6</v>
      </c>
      <c r="C12544" s="143">
        <f t="shared" si="1"/>
        <v>2048</v>
      </c>
      <c r="D12544" s="154">
        <v>42413</v>
      </c>
      <c r="E12544" s="145">
        <f t="shared" si="2"/>
        <v>2</v>
      </c>
      <c r="F12544" s="145">
        <f t="shared" si="3"/>
        <v>2016</v>
      </c>
      <c r="G12544" s="153" t="s">
        <v>7843</v>
      </c>
      <c r="H12544" s="143">
        <v>9995</v>
      </c>
      <c r="I12544" s="143">
        <v>2325818</v>
      </c>
      <c r="J12544" s="143">
        <v>2859</v>
      </c>
      <c r="K12544" s="147" t="s">
        <v>77</v>
      </c>
      <c r="L12544" s="152"/>
      <c r="M12544" s="57"/>
      <c r="N12544" s="150"/>
      <c r="O12544" s="150"/>
      <c r="P12544" s="150"/>
      <c r="Q12544" s="150"/>
    </row>
    <row r="12545" spans="1:17" ht="15">
      <c r="A12545" s="142">
        <v>54213</v>
      </c>
      <c r="B12545" s="143">
        <f t="shared" si="0"/>
        <v>6</v>
      </c>
      <c r="C12545" s="143">
        <f t="shared" si="1"/>
        <v>2048</v>
      </c>
      <c r="D12545" s="154">
        <v>42413</v>
      </c>
      <c r="E12545" s="145">
        <f t="shared" si="2"/>
        <v>2</v>
      </c>
      <c r="F12545" s="145">
        <f t="shared" si="3"/>
        <v>2016</v>
      </c>
      <c r="G12545" s="153" t="s">
        <v>9455</v>
      </c>
      <c r="H12545" s="143">
        <v>10737</v>
      </c>
      <c r="I12545" s="143">
        <v>2325819</v>
      </c>
      <c r="J12545" s="143">
        <v>4279</v>
      </c>
      <c r="K12545" s="147" t="s">
        <v>77</v>
      </c>
      <c r="L12545" s="152"/>
      <c r="M12545" s="57"/>
      <c r="N12545" s="150"/>
      <c r="O12545" s="150"/>
      <c r="P12545" s="150"/>
      <c r="Q12545" s="150"/>
    </row>
    <row r="12546" spans="1:17" ht="15">
      <c r="A12546" s="142">
        <v>54214</v>
      </c>
      <c r="B12546" s="143">
        <f t="shared" si="0"/>
        <v>6</v>
      </c>
      <c r="C12546" s="143">
        <f t="shared" si="1"/>
        <v>2048</v>
      </c>
      <c r="D12546" s="154">
        <v>42413</v>
      </c>
      <c r="E12546" s="145">
        <f t="shared" si="2"/>
        <v>2</v>
      </c>
      <c r="F12546" s="145">
        <f t="shared" si="3"/>
        <v>2016</v>
      </c>
      <c r="G12546" s="153" t="s">
        <v>9456</v>
      </c>
      <c r="H12546" s="143">
        <v>2869</v>
      </c>
      <c r="I12546" s="143">
        <v>2325820</v>
      </c>
      <c r="J12546" s="143">
        <v>827</v>
      </c>
      <c r="K12546" s="147" t="s">
        <v>77</v>
      </c>
      <c r="L12546" s="152"/>
      <c r="M12546" s="57"/>
      <c r="N12546" s="150"/>
      <c r="O12546" s="150"/>
      <c r="P12546" s="150"/>
      <c r="Q12546" s="150"/>
    </row>
    <row r="12547" spans="1:17" ht="15">
      <c r="A12547" s="142">
        <v>54215</v>
      </c>
      <c r="B12547" s="143">
        <f t="shared" si="0"/>
        <v>6</v>
      </c>
      <c r="C12547" s="143">
        <f t="shared" si="1"/>
        <v>2048</v>
      </c>
      <c r="D12547" s="154">
        <v>42413</v>
      </c>
      <c r="E12547" s="145">
        <f t="shared" si="2"/>
        <v>2</v>
      </c>
      <c r="F12547" s="145">
        <f t="shared" si="3"/>
        <v>2016</v>
      </c>
      <c r="G12547" s="153" t="s">
        <v>9457</v>
      </c>
      <c r="H12547" s="143">
        <v>11522</v>
      </c>
      <c r="I12547" s="143">
        <v>2325827</v>
      </c>
      <c r="J12547" s="143">
        <v>14539</v>
      </c>
      <c r="K12547" s="147" t="s">
        <v>77</v>
      </c>
      <c r="L12547" s="152"/>
      <c r="M12547" s="57"/>
      <c r="N12547" s="150"/>
      <c r="O12547" s="150"/>
      <c r="P12547" s="150"/>
      <c r="Q12547" s="150"/>
    </row>
    <row r="12548" spans="1:17" ht="15">
      <c r="A12548" s="142">
        <v>54216</v>
      </c>
      <c r="B12548" s="143">
        <f t="shared" si="0"/>
        <v>6</v>
      </c>
      <c r="C12548" s="143">
        <f t="shared" si="1"/>
        <v>2048</v>
      </c>
      <c r="D12548" s="154">
        <v>42413</v>
      </c>
      <c r="E12548" s="145">
        <f t="shared" si="2"/>
        <v>2</v>
      </c>
      <c r="F12548" s="145">
        <f t="shared" si="3"/>
        <v>2016</v>
      </c>
      <c r="G12548" s="153" t="s">
        <v>9458</v>
      </c>
      <c r="H12548" s="143">
        <v>11523</v>
      </c>
      <c r="I12548" s="143">
        <v>2325828</v>
      </c>
      <c r="J12548" s="143">
        <v>3048</v>
      </c>
      <c r="K12548" s="147" t="s">
        <v>77</v>
      </c>
      <c r="L12548" s="152"/>
      <c r="M12548" s="57"/>
      <c r="N12548" s="150"/>
      <c r="O12548" s="150"/>
      <c r="P12548" s="150"/>
      <c r="Q12548" s="150"/>
    </row>
    <row r="12549" spans="1:17" ht="15">
      <c r="A12549" s="142">
        <v>54217</v>
      </c>
      <c r="B12549" s="143">
        <f t="shared" si="0"/>
        <v>6</v>
      </c>
      <c r="C12549" s="143">
        <f t="shared" si="1"/>
        <v>2048</v>
      </c>
      <c r="D12549" s="154">
        <v>42413</v>
      </c>
      <c r="E12549" s="145">
        <f t="shared" si="2"/>
        <v>2</v>
      </c>
      <c r="F12549" s="145">
        <f t="shared" si="3"/>
        <v>2016</v>
      </c>
      <c r="G12549" s="153" t="s">
        <v>9459</v>
      </c>
      <c r="H12549" s="143">
        <v>0</v>
      </c>
      <c r="I12549" s="143">
        <v>2325831</v>
      </c>
      <c r="J12549" s="143">
        <v>2823</v>
      </c>
      <c r="K12549" s="147" t="s">
        <v>77</v>
      </c>
      <c r="L12549" s="152"/>
      <c r="M12549" s="57"/>
      <c r="N12549" s="150"/>
      <c r="O12549" s="150"/>
      <c r="P12549" s="150"/>
      <c r="Q12549" s="150"/>
    </row>
    <row r="12550" spans="1:17" ht="15">
      <c r="A12550" s="142">
        <v>54218</v>
      </c>
      <c r="B12550" s="143">
        <f t="shared" si="0"/>
        <v>6</v>
      </c>
      <c r="C12550" s="143">
        <f t="shared" si="1"/>
        <v>2048</v>
      </c>
      <c r="D12550" s="154">
        <v>42413</v>
      </c>
      <c r="E12550" s="145">
        <f t="shared" si="2"/>
        <v>2</v>
      </c>
      <c r="F12550" s="145">
        <f t="shared" si="3"/>
        <v>2016</v>
      </c>
      <c r="G12550" s="146"/>
      <c r="H12550" s="143">
        <v>11520</v>
      </c>
      <c r="I12550" s="143">
        <v>2325835</v>
      </c>
      <c r="J12550" s="143">
        <v>4714</v>
      </c>
      <c r="K12550" s="147" t="s">
        <v>77</v>
      </c>
      <c r="L12550" s="152"/>
      <c r="M12550" s="57"/>
      <c r="N12550" s="150"/>
      <c r="O12550" s="150"/>
      <c r="P12550" s="150"/>
      <c r="Q12550" s="150"/>
    </row>
    <row r="12551" spans="1:17" ht="15">
      <c r="A12551" s="142">
        <v>54219</v>
      </c>
      <c r="B12551" s="143">
        <f t="shared" si="0"/>
        <v>6</v>
      </c>
      <c r="C12551" s="143">
        <f t="shared" si="1"/>
        <v>2048</v>
      </c>
      <c r="D12551" s="154">
        <v>42413</v>
      </c>
      <c r="E12551" s="145">
        <f t="shared" si="2"/>
        <v>2</v>
      </c>
      <c r="F12551" s="145">
        <f t="shared" si="3"/>
        <v>2016</v>
      </c>
      <c r="G12551" s="153" t="s">
        <v>9460</v>
      </c>
      <c r="H12551" s="143">
        <v>21133</v>
      </c>
      <c r="I12551" s="143">
        <v>2325838</v>
      </c>
      <c r="J12551" s="143">
        <v>3989</v>
      </c>
      <c r="K12551" s="147" t="s">
        <v>77</v>
      </c>
      <c r="L12551" s="152"/>
      <c r="M12551" s="57"/>
      <c r="N12551" s="150"/>
      <c r="O12551" s="150"/>
      <c r="P12551" s="150"/>
      <c r="Q12551" s="150"/>
    </row>
    <row r="12552" spans="1:17" ht="15">
      <c r="A12552" s="142">
        <v>54220</v>
      </c>
      <c r="B12552" s="143">
        <f t="shared" si="0"/>
        <v>6</v>
      </c>
      <c r="C12552" s="143">
        <f t="shared" si="1"/>
        <v>2048</v>
      </c>
      <c r="D12552" s="154">
        <v>42413</v>
      </c>
      <c r="E12552" s="145">
        <f t="shared" si="2"/>
        <v>2</v>
      </c>
      <c r="F12552" s="145">
        <f t="shared" si="3"/>
        <v>2016</v>
      </c>
      <c r="G12552" s="153" t="s">
        <v>9461</v>
      </c>
      <c r="H12552" s="143">
        <v>11529</v>
      </c>
      <c r="I12552" s="143">
        <v>2325840</v>
      </c>
      <c r="J12552" s="143">
        <v>4350</v>
      </c>
      <c r="K12552" s="147" t="s">
        <v>77</v>
      </c>
      <c r="L12552" s="152"/>
      <c r="M12552" s="57"/>
      <c r="N12552" s="150"/>
      <c r="O12552" s="150"/>
      <c r="P12552" s="150"/>
      <c r="Q12552" s="150"/>
    </row>
    <row r="12553" spans="1:17" ht="15">
      <c r="A12553" s="142">
        <v>54221</v>
      </c>
      <c r="B12553" s="143">
        <f t="shared" si="0"/>
        <v>6</v>
      </c>
      <c r="C12553" s="143">
        <f t="shared" si="1"/>
        <v>2048</v>
      </c>
      <c r="D12553" s="154">
        <v>42413</v>
      </c>
      <c r="E12553" s="145">
        <f t="shared" si="2"/>
        <v>2</v>
      </c>
      <c r="F12553" s="145">
        <f t="shared" si="3"/>
        <v>2016</v>
      </c>
      <c r="G12553" s="153" t="s">
        <v>9462</v>
      </c>
      <c r="H12553" s="143">
        <v>11531</v>
      </c>
      <c r="I12553" s="143">
        <v>2325843</v>
      </c>
      <c r="J12553" s="143">
        <v>7408</v>
      </c>
      <c r="K12553" s="147" t="s">
        <v>77</v>
      </c>
      <c r="L12553" s="152"/>
      <c r="M12553" s="57"/>
      <c r="N12553" s="150"/>
      <c r="O12553" s="150"/>
      <c r="P12553" s="150"/>
      <c r="Q12553" s="150"/>
    </row>
    <row r="12554" spans="1:17" ht="15">
      <c r="A12554" s="142">
        <v>54222</v>
      </c>
      <c r="B12554" s="143">
        <f t="shared" si="0"/>
        <v>6</v>
      </c>
      <c r="C12554" s="143">
        <f t="shared" si="1"/>
        <v>2048</v>
      </c>
      <c r="D12554" s="154">
        <v>42413</v>
      </c>
      <c r="E12554" s="145">
        <f t="shared" si="2"/>
        <v>2</v>
      </c>
      <c r="F12554" s="145">
        <f t="shared" si="3"/>
        <v>2016</v>
      </c>
      <c r="G12554" s="153" t="s">
        <v>8690</v>
      </c>
      <c r="H12554" s="143">
        <v>2108</v>
      </c>
      <c r="I12554" s="143">
        <v>2325844</v>
      </c>
      <c r="J12554" s="143">
        <v>1490</v>
      </c>
      <c r="K12554" s="147" t="s">
        <v>77</v>
      </c>
      <c r="L12554" s="152"/>
      <c r="M12554" s="57"/>
      <c r="N12554" s="150"/>
      <c r="O12554" s="150"/>
      <c r="P12554" s="150"/>
      <c r="Q12554" s="150"/>
    </row>
    <row r="12555" spans="1:17" ht="15">
      <c r="A12555" s="142">
        <v>54223</v>
      </c>
      <c r="B12555" s="143">
        <f t="shared" si="0"/>
        <v>6</v>
      </c>
      <c r="C12555" s="143">
        <f t="shared" si="1"/>
        <v>2048</v>
      </c>
      <c r="D12555" s="154">
        <v>42413</v>
      </c>
      <c r="E12555" s="145">
        <f t="shared" si="2"/>
        <v>2</v>
      </c>
      <c r="F12555" s="145">
        <f t="shared" si="3"/>
        <v>2016</v>
      </c>
      <c r="G12555" s="153" t="s">
        <v>9463</v>
      </c>
      <c r="H12555" s="143">
        <v>0</v>
      </c>
      <c r="I12555" s="143">
        <v>2325847</v>
      </c>
      <c r="J12555" s="143">
        <v>3249</v>
      </c>
      <c r="K12555" s="147" t="s">
        <v>77</v>
      </c>
      <c r="L12555" s="152"/>
      <c r="M12555" s="57"/>
      <c r="N12555" s="150"/>
      <c r="O12555" s="150"/>
      <c r="P12555" s="150"/>
      <c r="Q12555" s="150"/>
    </row>
    <row r="12556" spans="1:17" ht="15">
      <c r="A12556" s="142">
        <v>54224</v>
      </c>
      <c r="B12556" s="143">
        <f t="shared" si="0"/>
        <v>6</v>
      </c>
      <c r="C12556" s="143">
        <f t="shared" si="1"/>
        <v>2048</v>
      </c>
      <c r="D12556" s="154">
        <v>42413</v>
      </c>
      <c r="E12556" s="145">
        <f t="shared" si="2"/>
        <v>2</v>
      </c>
      <c r="F12556" s="145">
        <f t="shared" si="3"/>
        <v>2016</v>
      </c>
      <c r="G12556" s="153" t="s">
        <v>9464</v>
      </c>
      <c r="H12556" s="143">
        <v>20495</v>
      </c>
      <c r="I12556" s="143">
        <v>2325854</v>
      </c>
      <c r="J12556" s="143">
        <v>2589</v>
      </c>
      <c r="K12556" s="147" t="s">
        <v>77</v>
      </c>
      <c r="L12556" s="152"/>
      <c r="M12556" s="57"/>
      <c r="N12556" s="150"/>
      <c r="O12556" s="150"/>
      <c r="P12556" s="150"/>
      <c r="Q12556" s="150"/>
    </row>
    <row r="12557" spans="1:17" ht="15">
      <c r="A12557" s="142">
        <v>54225</v>
      </c>
      <c r="B12557" s="143">
        <f t="shared" si="0"/>
        <v>6</v>
      </c>
      <c r="C12557" s="143">
        <f t="shared" si="1"/>
        <v>2048</v>
      </c>
      <c r="D12557" s="154">
        <v>42413</v>
      </c>
      <c r="E12557" s="145">
        <f t="shared" si="2"/>
        <v>2</v>
      </c>
      <c r="F12557" s="145">
        <f t="shared" si="3"/>
        <v>2016</v>
      </c>
      <c r="G12557" s="153" t="s">
        <v>8690</v>
      </c>
      <c r="H12557" s="143">
        <v>2108</v>
      </c>
      <c r="I12557" s="143">
        <v>2325856</v>
      </c>
      <c r="J12557" s="143">
        <v>3528</v>
      </c>
      <c r="K12557" s="147" t="s">
        <v>77</v>
      </c>
      <c r="L12557" s="152"/>
      <c r="M12557" s="57"/>
      <c r="N12557" s="150"/>
      <c r="O12557" s="150"/>
      <c r="P12557" s="150"/>
      <c r="Q12557" s="150"/>
    </row>
    <row r="12558" spans="1:17" ht="15">
      <c r="A12558" s="142">
        <v>54226</v>
      </c>
      <c r="B12558" s="143">
        <f t="shared" si="0"/>
        <v>6</v>
      </c>
      <c r="C12558" s="143">
        <f t="shared" si="1"/>
        <v>2048</v>
      </c>
      <c r="D12558" s="154">
        <v>42413</v>
      </c>
      <c r="E12558" s="145">
        <f t="shared" si="2"/>
        <v>2</v>
      </c>
      <c r="F12558" s="145">
        <f t="shared" si="3"/>
        <v>2016</v>
      </c>
      <c r="G12558" s="153" t="s">
        <v>9465</v>
      </c>
      <c r="H12558" s="143">
        <v>11536</v>
      </c>
      <c r="I12558" s="143">
        <v>2325859</v>
      </c>
      <c r="J12558" s="143">
        <v>550</v>
      </c>
      <c r="K12558" s="147" t="s">
        <v>77</v>
      </c>
      <c r="L12558" s="152"/>
      <c r="M12558" s="57"/>
      <c r="N12558" s="150"/>
      <c r="O12558" s="150"/>
      <c r="P12558" s="150"/>
      <c r="Q12558" s="150"/>
    </row>
    <row r="12559" spans="1:17" ht="15">
      <c r="A12559" s="142">
        <v>54227</v>
      </c>
      <c r="B12559" s="143">
        <f t="shared" si="0"/>
        <v>6</v>
      </c>
      <c r="C12559" s="143">
        <f t="shared" si="1"/>
        <v>2048</v>
      </c>
      <c r="D12559" s="154">
        <v>42413</v>
      </c>
      <c r="E12559" s="145">
        <f t="shared" si="2"/>
        <v>2</v>
      </c>
      <c r="F12559" s="145">
        <f t="shared" si="3"/>
        <v>2016</v>
      </c>
      <c r="G12559" s="153" t="s">
        <v>176</v>
      </c>
      <c r="H12559" s="143">
        <v>0</v>
      </c>
      <c r="I12559" s="143">
        <v>2325860</v>
      </c>
      <c r="J12559" s="143">
        <v>4516</v>
      </c>
      <c r="K12559" s="147" t="s">
        <v>77</v>
      </c>
      <c r="L12559" s="152"/>
      <c r="M12559" s="57"/>
      <c r="N12559" s="150"/>
      <c r="O12559" s="150"/>
      <c r="P12559" s="150"/>
      <c r="Q12559" s="150"/>
    </row>
    <row r="12560" spans="1:17" ht="15">
      <c r="A12560" s="142">
        <v>54228</v>
      </c>
      <c r="B12560" s="143">
        <f t="shared" si="0"/>
        <v>6</v>
      </c>
      <c r="C12560" s="143">
        <f t="shared" si="1"/>
        <v>2048</v>
      </c>
      <c r="D12560" s="154">
        <v>42413</v>
      </c>
      <c r="E12560" s="145">
        <f t="shared" si="2"/>
        <v>2</v>
      </c>
      <c r="F12560" s="145">
        <f t="shared" si="3"/>
        <v>2016</v>
      </c>
      <c r="G12560" s="153" t="s">
        <v>9466</v>
      </c>
      <c r="H12560" s="143">
        <v>11537</v>
      </c>
      <c r="I12560" s="143">
        <v>2325861</v>
      </c>
      <c r="J12560" s="143">
        <v>1596</v>
      </c>
      <c r="K12560" s="147" t="s">
        <v>77</v>
      </c>
      <c r="L12560" s="152"/>
      <c r="M12560" s="57"/>
      <c r="N12560" s="150"/>
      <c r="O12560" s="150"/>
      <c r="P12560" s="150"/>
      <c r="Q12560" s="150"/>
    </row>
    <row r="12561" spans="1:17" ht="15">
      <c r="A12561" s="142">
        <v>54229</v>
      </c>
      <c r="B12561" s="143">
        <f t="shared" si="0"/>
        <v>6</v>
      </c>
      <c r="C12561" s="143">
        <f t="shared" si="1"/>
        <v>2048</v>
      </c>
      <c r="D12561" s="154">
        <v>42413</v>
      </c>
      <c r="E12561" s="145">
        <f t="shared" si="2"/>
        <v>2</v>
      </c>
      <c r="F12561" s="145">
        <f t="shared" si="3"/>
        <v>2016</v>
      </c>
      <c r="G12561" s="153" t="s">
        <v>9464</v>
      </c>
      <c r="H12561" s="143">
        <v>20495</v>
      </c>
      <c r="I12561" s="143">
        <v>2325863</v>
      </c>
      <c r="J12561" s="143">
        <v>2899</v>
      </c>
      <c r="K12561" s="147" t="s">
        <v>77</v>
      </c>
      <c r="L12561" s="152"/>
      <c r="M12561" s="57"/>
      <c r="N12561" s="150"/>
      <c r="O12561" s="150"/>
      <c r="P12561" s="150"/>
      <c r="Q12561" s="150"/>
    </row>
    <row r="12562" spans="1:17" ht="15">
      <c r="A12562" s="142">
        <v>54230</v>
      </c>
      <c r="B12562" s="143">
        <f t="shared" si="0"/>
        <v>6</v>
      </c>
      <c r="C12562" s="143">
        <f t="shared" si="1"/>
        <v>2048</v>
      </c>
      <c r="D12562" s="154">
        <v>42413</v>
      </c>
      <c r="E12562" s="145">
        <f t="shared" si="2"/>
        <v>2</v>
      </c>
      <c r="F12562" s="145">
        <f t="shared" si="3"/>
        <v>2016</v>
      </c>
      <c r="G12562" s="153" t="s">
        <v>9467</v>
      </c>
      <c r="H12562" s="143">
        <v>0</v>
      </c>
      <c r="I12562" s="143">
        <v>2325865</v>
      </c>
      <c r="J12562" s="143">
        <v>10224</v>
      </c>
      <c r="K12562" s="147" t="s">
        <v>77</v>
      </c>
      <c r="L12562" s="152"/>
      <c r="M12562" s="57"/>
      <c r="N12562" s="150"/>
      <c r="O12562" s="150"/>
      <c r="P12562" s="150"/>
      <c r="Q12562" s="150"/>
    </row>
    <row r="12563" spans="1:17" ht="15">
      <c r="A12563" s="142">
        <v>54231</v>
      </c>
      <c r="B12563" s="143">
        <f t="shared" si="0"/>
        <v>6</v>
      </c>
      <c r="C12563" s="143">
        <f t="shared" si="1"/>
        <v>2048</v>
      </c>
      <c r="D12563" s="154">
        <v>42413</v>
      </c>
      <c r="E12563" s="145">
        <f t="shared" si="2"/>
        <v>2</v>
      </c>
      <c r="F12563" s="145">
        <f t="shared" si="3"/>
        <v>2016</v>
      </c>
      <c r="G12563" s="153" t="s">
        <v>9468</v>
      </c>
      <c r="H12563" s="143">
        <v>8582</v>
      </c>
      <c r="I12563" s="143">
        <v>2325867</v>
      </c>
      <c r="J12563" s="143">
        <v>1967</v>
      </c>
      <c r="K12563" s="147" t="s">
        <v>77</v>
      </c>
      <c r="L12563" s="152"/>
      <c r="M12563" s="57"/>
      <c r="N12563" s="150"/>
      <c r="O12563" s="150"/>
      <c r="P12563" s="150"/>
      <c r="Q12563" s="150"/>
    </row>
    <row r="12564" spans="1:17" ht="15">
      <c r="A12564" s="142">
        <v>54232</v>
      </c>
      <c r="B12564" s="143">
        <f t="shared" si="0"/>
        <v>6</v>
      </c>
      <c r="C12564" s="143">
        <f t="shared" si="1"/>
        <v>2048</v>
      </c>
      <c r="D12564" s="154">
        <v>42413</v>
      </c>
      <c r="E12564" s="145">
        <f t="shared" si="2"/>
        <v>2</v>
      </c>
      <c r="F12564" s="145">
        <f t="shared" si="3"/>
        <v>2016</v>
      </c>
      <c r="G12564" s="153" t="s">
        <v>9382</v>
      </c>
      <c r="H12564" s="143">
        <v>11538</v>
      </c>
      <c r="I12564" s="143">
        <v>2325868</v>
      </c>
      <c r="J12564" s="143">
        <v>1799</v>
      </c>
      <c r="K12564" s="147" t="s">
        <v>77</v>
      </c>
      <c r="L12564" s="152"/>
      <c r="M12564" s="57"/>
      <c r="N12564" s="150"/>
      <c r="O12564" s="150"/>
      <c r="P12564" s="150"/>
      <c r="Q12564" s="150"/>
    </row>
    <row r="12565" spans="1:17" ht="15">
      <c r="A12565" s="142">
        <v>54233</v>
      </c>
      <c r="B12565" s="143">
        <f t="shared" si="0"/>
        <v>6</v>
      </c>
      <c r="C12565" s="143">
        <f t="shared" si="1"/>
        <v>2048</v>
      </c>
      <c r="D12565" s="154">
        <v>42413</v>
      </c>
      <c r="E12565" s="145">
        <f t="shared" si="2"/>
        <v>2</v>
      </c>
      <c r="F12565" s="145">
        <f t="shared" si="3"/>
        <v>2016</v>
      </c>
      <c r="G12565" s="153" t="s">
        <v>9469</v>
      </c>
      <c r="H12565" s="143">
        <v>11540</v>
      </c>
      <c r="I12565" s="143">
        <v>2325870</v>
      </c>
      <c r="J12565" s="143">
        <v>4479</v>
      </c>
      <c r="K12565" s="147" t="s">
        <v>77</v>
      </c>
      <c r="L12565" s="152"/>
      <c r="M12565" s="57"/>
      <c r="N12565" s="150"/>
      <c r="O12565" s="150"/>
      <c r="P12565" s="150"/>
      <c r="Q12565" s="150"/>
    </row>
    <row r="12566" spans="1:17" ht="15">
      <c r="A12566" s="142">
        <v>54234</v>
      </c>
      <c r="B12566" s="143">
        <f t="shared" si="0"/>
        <v>6</v>
      </c>
      <c r="C12566" s="143">
        <f t="shared" si="1"/>
        <v>2048</v>
      </c>
      <c r="D12566" s="154">
        <v>42413</v>
      </c>
      <c r="E12566" s="145">
        <f t="shared" si="2"/>
        <v>2</v>
      </c>
      <c r="F12566" s="145">
        <f t="shared" si="3"/>
        <v>2016</v>
      </c>
      <c r="G12566" s="153" t="s">
        <v>9470</v>
      </c>
      <c r="H12566" s="143">
        <v>11541</v>
      </c>
      <c r="I12566" s="143">
        <v>2325872</v>
      </c>
      <c r="J12566" s="143">
        <v>1376</v>
      </c>
      <c r="K12566" s="147" t="s">
        <v>77</v>
      </c>
      <c r="L12566" s="152"/>
      <c r="M12566" s="57"/>
      <c r="N12566" s="150"/>
      <c r="O12566" s="150"/>
      <c r="P12566" s="150"/>
      <c r="Q12566" s="150"/>
    </row>
    <row r="12567" spans="1:17" ht="15">
      <c r="A12567" s="142">
        <v>54235</v>
      </c>
      <c r="B12567" s="143">
        <f t="shared" si="0"/>
        <v>6</v>
      </c>
      <c r="C12567" s="143">
        <f t="shared" si="1"/>
        <v>2048</v>
      </c>
      <c r="D12567" s="154">
        <v>42413</v>
      </c>
      <c r="E12567" s="145">
        <f t="shared" si="2"/>
        <v>2</v>
      </c>
      <c r="F12567" s="145">
        <f t="shared" si="3"/>
        <v>2016</v>
      </c>
      <c r="G12567" s="146"/>
      <c r="H12567" s="143">
        <v>11542</v>
      </c>
      <c r="I12567" s="143">
        <v>2325873</v>
      </c>
      <c r="J12567" s="143">
        <v>2606</v>
      </c>
      <c r="K12567" s="147" t="s">
        <v>77</v>
      </c>
      <c r="L12567" s="152"/>
      <c r="M12567" s="57"/>
      <c r="N12567" s="150"/>
      <c r="O12567" s="150"/>
      <c r="P12567" s="150"/>
      <c r="Q12567" s="150"/>
    </row>
    <row r="12568" spans="1:17" ht="15">
      <c r="A12568" s="142">
        <v>54236</v>
      </c>
      <c r="B12568" s="143">
        <f t="shared" si="0"/>
        <v>6</v>
      </c>
      <c r="C12568" s="143">
        <f t="shared" si="1"/>
        <v>2048</v>
      </c>
      <c r="D12568" s="154">
        <v>42413</v>
      </c>
      <c r="E12568" s="145">
        <f t="shared" si="2"/>
        <v>2</v>
      </c>
      <c r="F12568" s="145">
        <f t="shared" si="3"/>
        <v>2016</v>
      </c>
      <c r="G12568" s="153" t="s">
        <v>9471</v>
      </c>
      <c r="H12568" s="143">
        <v>0</v>
      </c>
      <c r="I12568" s="143">
        <v>2325876</v>
      </c>
      <c r="J12568" s="143">
        <v>2494</v>
      </c>
      <c r="K12568" s="147" t="s">
        <v>77</v>
      </c>
      <c r="L12568" s="152"/>
      <c r="M12568" s="57"/>
      <c r="N12568" s="150"/>
      <c r="O12568" s="150"/>
      <c r="P12568" s="150"/>
      <c r="Q12568" s="150"/>
    </row>
    <row r="12569" spans="1:17" ht="15">
      <c r="A12569" s="142">
        <v>54237</v>
      </c>
      <c r="B12569" s="143">
        <f t="shared" si="0"/>
        <v>6</v>
      </c>
      <c r="C12569" s="143">
        <f t="shared" si="1"/>
        <v>2048</v>
      </c>
      <c r="D12569" s="154">
        <v>42413</v>
      </c>
      <c r="E12569" s="145">
        <f t="shared" si="2"/>
        <v>2</v>
      </c>
      <c r="F12569" s="145">
        <f t="shared" si="3"/>
        <v>2016</v>
      </c>
      <c r="G12569" s="153" t="s">
        <v>9472</v>
      </c>
      <c r="H12569" s="143">
        <v>6486</v>
      </c>
      <c r="I12569" s="143">
        <v>2325877</v>
      </c>
      <c r="J12569" s="143">
        <v>2909</v>
      </c>
      <c r="K12569" s="147" t="s">
        <v>77</v>
      </c>
      <c r="L12569" s="152"/>
      <c r="M12569" s="57"/>
      <c r="N12569" s="150"/>
      <c r="O12569" s="150"/>
      <c r="P12569" s="150"/>
      <c r="Q12569" s="150"/>
    </row>
    <row r="12570" spans="1:17" ht="15">
      <c r="A12570" s="142">
        <v>54238</v>
      </c>
      <c r="B12570" s="143">
        <f t="shared" si="0"/>
        <v>6</v>
      </c>
      <c r="C12570" s="143">
        <f t="shared" si="1"/>
        <v>2048</v>
      </c>
      <c r="D12570" s="154">
        <v>42413</v>
      </c>
      <c r="E12570" s="145">
        <f t="shared" si="2"/>
        <v>2</v>
      </c>
      <c r="F12570" s="145">
        <f t="shared" si="3"/>
        <v>2016</v>
      </c>
      <c r="G12570" s="153" t="s">
        <v>3707</v>
      </c>
      <c r="H12570" s="143">
        <v>5912</v>
      </c>
      <c r="I12570" s="143">
        <v>2325878</v>
      </c>
      <c r="J12570" s="143">
        <v>2708</v>
      </c>
      <c r="K12570" s="147" t="s">
        <v>77</v>
      </c>
      <c r="L12570" s="152"/>
      <c r="M12570" s="57"/>
      <c r="N12570" s="150"/>
      <c r="O12570" s="150"/>
      <c r="P12570" s="150"/>
      <c r="Q12570" s="150"/>
    </row>
    <row r="12571" spans="1:17" ht="15">
      <c r="A12571" s="142">
        <v>54239</v>
      </c>
      <c r="B12571" s="143">
        <f t="shared" si="0"/>
        <v>6</v>
      </c>
      <c r="C12571" s="143">
        <f t="shared" si="1"/>
        <v>2048</v>
      </c>
      <c r="D12571" s="154">
        <v>42413</v>
      </c>
      <c r="E12571" s="145">
        <f t="shared" si="2"/>
        <v>2</v>
      </c>
      <c r="F12571" s="145">
        <f t="shared" si="3"/>
        <v>2016</v>
      </c>
      <c r="G12571" s="153" t="s">
        <v>9473</v>
      </c>
      <c r="H12571" s="143">
        <v>14609</v>
      </c>
      <c r="I12571" s="143">
        <v>2325879</v>
      </c>
      <c r="J12571" s="143">
        <v>2349</v>
      </c>
      <c r="K12571" s="147" t="s">
        <v>77</v>
      </c>
      <c r="L12571" s="152"/>
      <c r="M12571" s="57"/>
      <c r="N12571" s="150"/>
      <c r="O12571" s="150"/>
      <c r="P12571" s="150"/>
      <c r="Q12571" s="150"/>
    </row>
    <row r="12572" spans="1:17" ht="15">
      <c r="A12572" s="142">
        <v>54240</v>
      </c>
      <c r="B12572" s="143">
        <f t="shared" si="0"/>
        <v>7</v>
      </c>
      <c r="C12572" s="143">
        <f t="shared" si="1"/>
        <v>2048</v>
      </c>
      <c r="D12572" s="154">
        <v>42413</v>
      </c>
      <c r="E12572" s="145">
        <f t="shared" si="2"/>
        <v>2</v>
      </c>
      <c r="F12572" s="145">
        <f t="shared" si="3"/>
        <v>2016</v>
      </c>
      <c r="G12572" s="153" t="s">
        <v>9474</v>
      </c>
      <c r="H12572" s="143">
        <v>11543</v>
      </c>
      <c r="I12572" s="143">
        <v>2325880</v>
      </c>
      <c r="J12572" s="143">
        <v>2112</v>
      </c>
      <c r="K12572" s="147" t="s">
        <v>77</v>
      </c>
      <c r="L12572" s="152"/>
      <c r="M12572" s="57"/>
      <c r="N12572" s="150"/>
      <c r="O12572" s="150"/>
      <c r="P12572" s="150"/>
      <c r="Q12572" s="150"/>
    </row>
    <row r="12573" spans="1:17" ht="15">
      <c r="A12573" s="142">
        <v>54241</v>
      </c>
      <c r="B12573" s="143">
        <f t="shared" si="0"/>
        <v>7</v>
      </c>
      <c r="C12573" s="143">
        <f t="shared" si="1"/>
        <v>2048</v>
      </c>
      <c r="D12573" s="154">
        <v>42413</v>
      </c>
      <c r="E12573" s="145">
        <f t="shared" si="2"/>
        <v>2</v>
      </c>
      <c r="F12573" s="145">
        <f t="shared" si="3"/>
        <v>2016</v>
      </c>
      <c r="G12573" s="153" t="s">
        <v>9475</v>
      </c>
      <c r="H12573" s="143">
        <v>0</v>
      </c>
      <c r="I12573" s="143">
        <v>2325882</v>
      </c>
      <c r="J12573" s="143">
        <v>1949</v>
      </c>
      <c r="K12573" s="147" t="s">
        <v>77</v>
      </c>
      <c r="L12573" s="152"/>
      <c r="M12573" s="57"/>
      <c r="N12573" s="150"/>
      <c r="O12573" s="150"/>
      <c r="P12573" s="150"/>
      <c r="Q12573" s="150"/>
    </row>
    <row r="12574" spans="1:17" ht="15">
      <c r="A12574" s="142">
        <v>54242</v>
      </c>
      <c r="B12574" s="143">
        <f t="shared" si="0"/>
        <v>7</v>
      </c>
      <c r="C12574" s="143">
        <f t="shared" si="1"/>
        <v>2048</v>
      </c>
      <c r="D12574" s="154">
        <v>42413</v>
      </c>
      <c r="E12574" s="145">
        <f t="shared" si="2"/>
        <v>2</v>
      </c>
      <c r="F12574" s="145">
        <f t="shared" si="3"/>
        <v>2016</v>
      </c>
      <c r="G12574" s="153" t="s">
        <v>9476</v>
      </c>
      <c r="H12574" s="143">
        <v>11546</v>
      </c>
      <c r="I12574" s="143">
        <v>2325884</v>
      </c>
      <c r="J12574" s="143">
        <v>2028</v>
      </c>
      <c r="K12574" s="147" t="s">
        <v>77</v>
      </c>
      <c r="L12574" s="152"/>
      <c r="M12574" s="57"/>
      <c r="N12574" s="150"/>
      <c r="O12574" s="150"/>
      <c r="P12574" s="150"/>
      <c r="Q12574" s="150"/>
    </row>
    <row r="12575" spans="1:17" ht="15">
      <c r="A12575" s="142">
        <v>54243</v>
      </c>
      <c r="B12575" s="143">
        <f t="shared" si="0"/>
        <v>7</v>
      </c>
      <c r="C12575" s="143">
        <f t="shared" si="1"/>
        <v>2048</v>
      </c>
      <c r="D12575" s="154">
        <v>42413</v>
      </c>
      <c r="E12575" s="145">
        <f t="shared" si="2"/>
        <v>2</v>
      </c>
      <c r="F12575" s="145">
        <f t="shared" si="3"/>
        <v>2016</v>
      </c>
      <c r="G12575" s="153" t="s">
        <v>9477</v>
      </c>
      <c r="H12575" s="143">
        <v>11545</v>
      </c>
      <c r="I12575" s="143">
        <v>2325886</v>
      </c>
      <c r="J12575" s="143">
        <v>3235</v>
      </c>
      <c r="K12575" s="147" t="s">
        <v>77</v>
      </c>
      <c r="L12575" s="152"/>
      <c r="M12575" s="57"/>
      <c r="N12575" s="150"/>
      <c r="O12575" s="150"/>
      <c r="P12575" s="150"/>
      <c r="Q12575" s="150"/>
    </row>
    <row r="12576" spans="1:17" ht="15">
      <c r="A12576" s="142">
        <v>54244</v>
      </c>
      <c r="B12576" s="143">
        <f t="shared" si="0"/>
        <v>7</v>
      </c>
      <c r="C12576" s="143">
        <f t="shared" si="1"/>
        <v>2048</v>
      </c>
      <c r="D12576" s="154">
        <v>42413</v>
      </c>
      <c r="E12576" s="145">
        <f t="shared" si="2"/>
        <v>2</v>
      </c>
      <c r="F12576" s="145">
        <f t="shared" si="3"/>
        <v>2016</v>
      </c>
      <c r="G12576" s="153" t="s">
        <v>9478</v>
      </c>
      <c r="H12576" s="143">
        <v>11524</v>
      </c>
      <c r="I12576" s="143">
        <v>2325887</v>
      </c>
      <c r="J12576" s="143">
        <v>2847</v>
      </c>
      <c r="K12576" s="147" t="s">
        <v>77</v>
      </c>
      <c r="L12576" s="152"/>
      <c r="M12576" s="57"/>
      <c r="N12576" s="150"/>
      <c r="O12576" s="150"/>
      <c r="P12576" s="150"/>
      <c r="Q12576" s="150"/>
    </row>
    <row r="12577" spans="1:17" ht="15">
      <c r="A12577" s="142">
        <v>54245</v>
      </c>
      <c r="B12577" s="143">
        <f t="shared" si="0"/>
        <v>7</v>
      </c>
      <c r="C12577" s="143">
        <f t="shared" si="1"/>
        <v>2048</v>
      </c>
      <c r="D12577" s="154">
        <v>42413</v>
      </c>
      <c r="E12577" s="145">
        <f t="shared" si="2"/>
        <v>2</v>
      </c>
      <c r="F12577" s="145">
        <f t="shared" si="3"/>
        <v>2016</v>
      </c>
      <c r="G12577" s="153" t="s">
        <v>9479</v>
      </c>
      <c r="H12577" s="143">
        <v>11533</v>
      </c>
      <c r="I12577" s="143">
        <v>2325888</v>
      </c>
      <c r="J12577" s="143">
        <v>5799</v>
      </c>
      <c r="K12577" s="147" t="s">
        <v>77</v>
      </c>
      <c r="L12577" s="152"/>
      <c r="M12577" s="57"/>
      <c r="N12577" s="150"/>
      <c r="O12577" s="150"/>
      <c r="P12577" s="150"/>
      <c r="Q12577" s="150"/>
    </row>
    <row r="12578" spans="1:17" ht="15">
      <c r="A12578" s="142">
        <v>54246</v>
      </c>
      <c r="B12578" s="143">
        <f t="shared" si="0"/>
        <v>7</v>
      </c>
      <c r="C12578" s="143">
        <f t="shared" si="1"/>
        <v>2048</v>
      </c>
      <c r="D12578" s="154">
        <v>42413</v>
      </c>
      <c r="E12578" s="145">
        <f t="shared" si="2"/>
        <v>2</v>
      </c>
      <c r="F12578" s="145">
        <f t="shared" si="3"/>
        <v>2016</v>
      </c>
      <c r="G12578" s="153" t="s">
        <v>9480</v>
      </c>
      <c r="H12578" s="143">
        <v>11548</v>
      </c>
      <c r="I12578" s="143">
        <v>2325889</v>
      </c>
      <c r="J12578" s="143">
        <v>3609</v>
      </c>
      <c r="K12578" s="147" t="s">
        <v>77</v>
      </c>
      <c r="L12578" s="152"/>
      <c r="M12578" s="57"/>
      <c r="N12578" s="150"/>
      <c r="O12578" s="150"/>
      <c r="P12578" s="150"/>
      <c r="Q12578" s="150"/>
    </row>
    <row r="12579" spans="1:17" ht="15">
      <c r="A12579" s="142">
        <v>54247</v>
      </c>
      <c r="B12579" s="143">
        <f t="shared" si="0"/>
        <v>7</v>
      </c>
      <c r="C12579" s="143">
        <f t="shared" si="1"/>
        <v>2048</v>
      </c>
      <c r="D12579" s="154">
        <v>42413</v>
      </c>
      <c r="E12579" s="145">
        <f t="shared" si="2"/>
        <v>2</v>
      </c>
      <c r="F12579" s="145">
        <f t="shared" si="3"/>
        <v>2016</v>
      </c>
      <c r="G12579" s="153" t="s">
        <v>9481</v>
      </c>
      <c r="H12579" s="143">
        <v>11549</v>
      </c>
      <c r="I12579" s="143">
        <v>2325890</v>
      </c>
      <c r="J12579" s="143">
        <v>2499</v>
      </c>
      <c r="K12579" s="147" t="s">
        <v>77</v>
      </c>
      <c r="L12579" s="152"/>
      <c r="M12579" s="57"/>
      <c r="N12579" s="150"/>
      <c r="O12579" s="150"/>
      <c r="P12579" s="150"/>
      <c r="Q12579" s="150"/>
    </row>
    <row r="12580" spans="1:17" ht="15">
      <c r="A12580" s="142">
        <v>54248</v>
      </c>
      <c r="B12580" s="143">
        <f t="shared" si="0"/>
        <v>7</v>
      </c>
      <c r="C12580" s="143">
        <f t="shared" si="1"/>
        <v>2048</v>
      </c>
      <c r="D12580" s="154">
        <v>42413</v>
      </c>
      <c r="E12580" s="145">
        <f t="shared" si="2"/>
        <v>2</v>
      </c>
      <c r="F12580" s="145">
        <f t="shared" si="3"/>
        <v>2016</v>
      </c>
      <c r="G12580" s="153" t="s">
        <v>9482</v>
      </c>
      <c r="H12580" s="143">
        <v>11550</v>
      </c>
      <c r="I12580" s="143">
        <v>2325891</v>
      </c>
      <c r="J12580" s="143">
        <v>3868</v>
      </c>
      <c r="K12580" s="147" t="s">
        <v>77</v>
      </c>
      <c r="L12580" s="152"/>
      <c r="M12580" s="57"/>
      <c r="N12580" s="150"/>
      <c r="O12580" s="150"/>
      <c r="P12580" s="150"/>
      <c r="Q12580" s="150"/>
    </row>
    <row r="12581" spans="1:17" ht="15">
      <c r="A12581" s="142">
        <v>54249</v>
      </c>
      <c r="B12581" s="143">
        <f t="shared" si="0"/>
        <v>7</v>
      </c>
      <c r="C12581" s="143">
        <f t="shared" si="1"/>
        <v>2048</v>
      </c>
      <c r="D12581" s="154">
        <v>42413</v>
      </c>
      <c r="E12581" s="145">
        <f t="shared" si="2"/>
        <v>2</v>
      </c>
      <c r="F12581" s="145">
        <f t="shared" si="3"/>
        <v>2016</v>
      </c>
      <c r="G12581" s="153" t="s">
        <v>9483</v>
      </c>
      <c r="H12581" s="143">
        <v>11551</v>
      </c>
      <c r="I12581" s="143">
        <v>2325892</v>
      </c>
      <c r="J12581" s="143">
        <v>4299</v>
      </c>
      <c r="K12581" s="147" t="s">
        <v>77</v>
      </c>
      <c r="L12581" s="152"/>
      <c r="M12581" s="57"/>
      <c r="N12581" s="150"/>
      <c r="O12581" s="150"/>
      <c r="P12581" s="150"/>
      <c r="Q12581" s="150"/>
    </row>
    <row r="12582" spans="1:17" ht="15">
      <c r="A12582" s="142">
        <v>54250</v>
      </c>
      <c r="B12582" s="143">
        <f t="shared" si="0"/>
        <v>7</v>
      </c>
      <c r="C12582" s="143">
        <f t="shared" si="1"/>
        <v>2048</v>
      </c>
      <c r="D12582" s="154">
        <v>42413</v>
      </c>
      <c r="E12582" s="145">
        <f t="shared" si="2"/>
        <v>2</v>
      </c>
      <c r="F12582" s="145">
        <f t="shared" si="3"/>
        <v>2016</v>
      </c>
      <c r="G12582" s="153" t="s">
        <v>9484</v>
      </c>
      <c r="H12582" s="143">
        <v>0</v>
      </c>
      <c r="I12582" s="143">
        <v>2325893</v>
      </c>
      <c r="J12582" s="143">
        <v>2789</v>
      </c>
      <c r="K12582" s="147" t="s">
        <v>77</v>
      </c>
      <c r="L12582" s="152"/>
      <c r="M12582" s="57"/>
      <c r="N12582" s="150"/>
      <c r="O12582" s="150"/>
      <c r="P12582" s="150"/>
      <c r="Q12582" s="150"/>
    </row>
    <row r="12583" spans="1:17" ht="15">
      <c r="A12583" s="142">
        <v>54251</v>
      </c>
      <c r="B12583" s="143">
        <f t="shared" si="0"/>
        <v>7</v>
      </c>
      <c r="C12583" s="143">
        <f t="shared" si="1"/>
        <v>2048</v>
      </c>
      <c r="D12583" s="154">
        <v>42413</v>
      </c>
      <c r="E12583" s="145">
        <f t="shared" si="2"/>
        <v>2</v>
      </c>
      <c r="F12583" s="145">
        <f t="shared" si="3"/>
        <v>2016</v>
      </c>
      <c r="G12583" s="153" t="s">
        <v>9485</v>
      </c>
      <c r="H12583" s="143">
        <v>11552</v>
      </c>
      <c r="I12583" s="143">
        <v>2325894</v>
      </c>
      <c r="J12583" s="143">
        <v>3404</v>
      </c>
      <c r="K12583" s="147" t="s">
        <v>77</v>
      </c>
      <c r="L12583" s="152"/>
      <c r="M12583" s="57"/>
      <c r="N12583" s="150"/>
      <c r="O12583" s="150"/>
      <c r="P12583" s="150"/>
      <c r="Q12583" s="150"/>
    </row>
    <row r="12584" spans="1:17" ht="15">
      <c r="A12584" s="142">
        <v>54252</v>
      </c>
      <c r="B12584" s="143">
        <f t="shared" si="0"/>
        <v>7</v>
      </c>
      <c r="C12584" s="143">
        <f t="shared" si="1"/>
        <v>2048</v>
      </c>
      <c r="D12584" s="154">
        <v>42413</v>
      </c>
      <c r="E12584" s="145">
        <f t="shared" si="2"/>
        <v>2</v>
      </c>
      <c r="F12584" s="145">
        <f t="shared" si="3"/>
        <v>2016</v>
      </c>
      <c r="G12584" s="153" t="s">
        <v>9486</v>
      </c>
      <c r="H12584" s="143">
        <v>11553</v>
      </c>
      <c r="I12584" s="143">
        <v>2325895</v>
      </c>
      <c r="J12584" s="143">
        <v>3624</v>
      </c>
      <c r="K12584" s="147" t="s">
        <v>77</v>
      </c>
      <c r="L12584" s="152"/>
      <c r="M12584" s="57"/>
      <c r="N12584" s="150"/>
      <c r="O12584" s="150"/>
      <c r="P12584" s="150"/>
      <c r="Q12584" s="150"/>
    </row>
    <row r="12585" spans="1:17" ht="15">
      <c r="A12585" s="142">
        <v>54253</v>
      </c>
      <c r="B12585" s="143">
        <f t="shared" si="0"/>
        <v>7</v>
      </c>
      <c r="C12585" s="143">
        <f t="shared" si="1"/>
        <v>2048</v>
      </c>
      <c r="D12585" s="154">
        <v>42413</v>
      </c>
      <c r="E12585" s="145">
        <f t="shared" si="2"/>
        <v>2</v>
      </c>
      <c r="F12585" s="145">
        <f t="shared" si="3"/>
        <v>2016</v>
      </c>
      <c r="G12585" s="153" t="s">
        <v>9487</v>
      </c>
      <c r="H12585" s="143">
        <v>11555</v>
      </c>
      <c r="I12585" s="143">
        <v>2325897</v>
      </c>
      <c r="J12585" s="143">
        <v>1944</v>
      </c>
      <c r="K12585" s="147" t="s">
        <v>77</v>
      </c>
      <c r="L12585" s="152"/>
      <c r="M12585" s="57"/>
      <c r="N12585" s="150"/>
      <c r="O12585" s="150"/>
      <c r="P12585" s="150"/>
      <c r="Q12585" s="150"/>
    </row>
    <row r="12586" spans="1:17" ht="15">
      <c r="A12586" s="142">
        <v>54254</v>
      </c>
      <c r="B12586" s="143">
        <f t="shared" si="0"/>
        <v>7</v>
      </c>
      <c r="C12586" s="143">
        <f t="shared" si="1"/>
        <v>2048</v>
      </c>
      <c r="D12586" s="154">
        <v>42413</v>
      </c>
      <c r="E12586" s="145">
        <f t="shared" si="2"/>
        <v>2</v>
      </c>
      <c r="F12586" s="145">
        <f t="shared" si="3"/>
        <v>2016</v>
      </c>
      <c r="G12586" s="153" t="s">
        <v>9488</v>
      </c>
      <c r="H12586" s="143">
        <v>11557</v>
      </c>
      <c r="I12586" s="143">
        <v>2325898</v>
      </c>
      <c r="J12586" s="143">
        <v>2451</v>
      </c>
      <c r="K12586" s="147" t="s">
        <v>77</v>
      </c>
      <c r="L12586" s="152"/>
      <c r="M12586" s="57"/>
      <c r="N12586" s="150"/>
      <c r="O12586" s="150"/>
      <c r="P12586" s="150"/>
      <c r="Q12586" s="150"/>
    </row>
    <row r="12587" spans="1:17" ht="15">
      <c r="A12587" s="142">
        <v>54255</v>
      </c>
      <c r="B12587" s="143">
        <f t="shared" si="0"/>
        <v>7</v>
      </c>
      <c r="C12587" s="143">
        <f t="shared" si="1"/>
        <v>2048</v>
      </c>
      <c r="D12587" s="154">
        <v>42413</v>
      </c>
      <c r="E12587" s="145">
        <f t="shared" si="2"/>
        <v>2</v>
      </c>
      <c r="F12587" s="145">
        <f t="shared" si="3"/>
        <v>2016</v>
      </c>
      <c r="G12587" s="153" t="s">
        <v>2358</v>
      </c>
      <c r="H12587" s="143">
        <v>3891</v>
      </c>
      <c r="I12587" s="143">
        <v>2325900</v>
      </c>
      <c r="J12587" s="143">
        <v>1389</v>
      </c>
      <c r="K12587" s="147" t="s">
        <v>77</v>
      </c>
      <c r="L12587" s="152"/>
      <c r="M12587" s="57"/>
      <c r="N12587" s="150"/>
      <c r="O12587" s="150"/>
      <c r="P12587" s="150"/>
      <c r="Q12587" s="150"/>
    </row>
    <row r="12588" spans="1:17" ht="15">
      <c r="A12588" s="142">
        <v>54256</v>
      </c>
      <c r="B12588" s="143">
        <f t="shared" si="0"/>
        <v>7</v>
      </c>
      <c r="C12588" s="143">
        <f t="shared" si="1"/>
        <v>2048</v>
      </c>
      <c r="D12588" s="154">
        <v>42413</v>
      </c>
      <c r="E12588" s="145">
        <f t="shared" si="2"/>
        <v>2</v>
      </c>
      <c r="F12588" s="145">
        <f t="shared" si="3"/>
        <v>2016</v>
      </c>
      <c r="G12588" s="153" t="s">
        <v>9489</v>
      </c>
      <c r="H12588" s="143">
        <v>11558</v>
      </c>
      <c r="I12588" s="143">
        <v>2325901</v>
      </c>
      <c r="J12588" s="143">
        <v>1029</v>
      </c>
      <c r="K12588" s="147" t="s">
        <v>77</v>
      </c>
      <c r="L12588" s="152"/>
      <c r="M12588" s="57"/>
      <c r="N12588" s="150"/>
      <c r="O12588" s="150"/>
      <c r="P12588" s="150"/>
      <c r="Q12588" s="150"/>
    </row>
    <row r="12589" spans="1:17" ht="15">
      <c r="A12589" s="142">
        <v>54257</v>
      </c>
      <c r="B12589" s="143">
        <f t="shared" si="0"/>
        <v>7</v>
      </c>
      <c r="C12589" s="143">
        <f t="shared" si="1"/>
        <v>2048</v>
      </c>
      <c r="D12589" s="154">
        <v>42413</v>
      </c>
      <c r="E12589" s="145">
        <f t="shared" si="2"/>
        <v>2</v>
      </c>
      <c r="F12589" s="145">
        <f t="shared" si="3"/>
        <v>2016</v>
      </c>
      <c r="G12589" s="153" t="s">
        <v>9490</v>
      </c>
      <c r="H12589" s="143">
        <v>11559</v>
      </c>
      <c r="I12589" s="143">
        <v>2325902</v>
      </c>
      <c r="J12589" s="143">
        <v>3899</v>
      </c>
      <c r="K12589" s="147" t="s">
        <v>77</v>
      </c>
      <c r="L12589" s="152"/>
      <c r="M12589" s="57"/>
      <c r="N12589" s="150"/>
      <c r="O12589" s="150"/>
      <c r="P12589" s="150"/>
      <c r="Q12589" s="150"/>
    </row>
    <row r="12590" spans="1:17" ht="15">
      <c r="A12590" s="142">
        <v>54258</v>
      </c>
      <c r="B12590" s="143">
        <f t="shared" si="0"/>
        <v>7</v>
      </c>
      <c r="C12590" s="143">
        <f t="shared" si="1"/>
        <v>2048</v>
      </c>
      <c r="D12590" s="154">
        <v>42413</v>
      </c>
      <c r="E12590" s="145">
        <f t="shared" si="2"/>
        <v>2</v>
      </c>
      <c r="F12590" s="145">
        <f t="shared" si="3"/>
        <v>2016</v>
      </c>
      <c r="G12590" s="153" t="s">
        <v>9491</v>
      </c>
      <c r="H12590" s="143">
        <v>11560</v>
      </c>
      <c r="I12590" s="143">
        <v>2325903</v>
      </c>
      <c r="J12590" s="143">
        <v>1073</v>
      </c>
      <c r="K12590" s="147" t="s">
        <v>77</v>
      </c>
      <c r="L12590" s="152"/>
      <c r="M12590" s="57"/>
      <c r="N12590" s="150"/>
      <c r="O12590" s="150"/>
      <c r="P12590" s="150"/>
      <c r="Q12590" s="150"/>
    </row>
    <row r="12591" spans="1:17" ht="15">
      <c r="A12591" s="142">
        <v>54259</v>
      </c>
      <c r="B12591" s="143">
        <f t="shared" si="0"/>
        <v>7</v>
      </c>
      <c r="C12591" s="143">
        <f t="shared" si="1"/>
        <v>2048</v>
      </c>
      <c r="D12591" s="154">
        <v>42413</v>
      </c>
      <c r="E12591" s="145">
        <f t="shared" si="2"/>
        <v>2</v>
      </c>
      <c r="F12591" s="145">
        <f t="shared" si="3"/>
        <v>2016</v>
      </c>
      <c r="G12591" s="153" t="s">
        <v>9492</v>
      </c>
      <c r="H12591" s="143">
        <v>0</v>
      </c>
      <c r="I12591" s="143">
        <v>2325906</v>
      </c>
      <c r="J12591" s="143">
        <v>7878</v>
      </c>
      <c r="K12591" s="147" t="s">
        <v>77</v>
      </c>
      <c r="L12591" s="152"/>
      <c r="M12591" s="57"/>
      <c r="N12591" s="150"/>
      <c r="O12591" s="150"/>
      <c r="P12591" s="150"/>
      <c r="Q12591" s="150"/>
    </row>
    <row r="12592" spans="1:17" ht="15">
      <c r="A12592" s="142">
        <v>54260</v>
      </c>
      <c r="B12592" s="143">
        <f t="shared" si="0"/>
        <v>7</v>
      </c>
      <c r="C12592" s="143">
        <f t="shared" si="1"/>
        <v>2048</v>
      </c>
      <c r="D12592" s="154">
        <v>42413</v>
      </c>
      <c r="E12592" s="145">
        <f t="shared" si="2"/>
        <v>2</v>
      </c>
      <c r="F12592" s="145">
        <f t="shared" si="3"/>
        <v>2016</v>
      </c>
      <c r="G12592" s="153" t="s">
        <v>9493</v>
      </c>
      <c r="H12592" s="143">
        <v>11554</v>
      </c>
      <c r="I12592" s="143">
        <v>2325907</v>
      </c>
      <c r="J12592" s="143">
        <v>1750</v>
      </c>
      <c r="K12592" s="147" t="s">
        <v>77</v>
      </c>
      <c r="L12592" s="152"/>
      <c r="M12592" s="57"/>
      <c r="N12592" s="150"/>
      <c r="O12592" s="150"/>
      <c r="P12592" s="150"/>
      <c r="Q12592" s="150"/>
    </row>
    <row r="12593" spans="1:17" ht="15">
      <c r="A12593" s="142">
        <v>54261</v>
      </c>
      <c r="B12593" s="143">
        <f t="shared" si="0"/>
        <v>7</v>
      </c>
      <c r="C12593" s="143">
        <f t="shared" si="1"/>
        <v>2048</v>
      </c>
      <c r="D12593" s="154">
        <v>42413</v>
      </c>
      <c r="E12593" s="145">
        <f t="shared" si="2"/>
        <v>2</v>
      </c>
      <c r="F12593" s="145">
        <f t="shared" si="3"/>
        <v>2016</v>
      </c>
      <c r="G12593" s="153" t="s">
        <v>9494</v>
      </c>
      <c r="H12593" s="143">
        <v>9898</v>
      </c>
      <c r="I12593" s="143">
        <v>2325909</v>
      </c>
      <c r="J12593" s="143">
        <v>3399</v>
      </c>
      <c r="K12593" s="147" t="s">
        <v>77</v>
      </c>
      <c r="L12593" s="152"/>
      <c r="M12593" s="57"/>
      <c r="N12593" s="150"/>
      <c r="O12593" s="150"/>
      <c r="P12593" s="150"/>
      <c r="Q12593" s="150"/>
    </row>
    <row r="12594" spans="1:17" ht="15">
      <c r="A12594" s="142">
        <v>54262</v>
      </c>
      <c r="B12594" s="143">
        <f t="shared" si="0"/>
        <v>7</v>
      </c>
      <c r="C12594" s="143">
        <f t="shared" si="1"/>
        <v>2048</v>
      </c>
      <c r="D12594" s="154">
        <v>42413</v>
      </c>
      <c r="E12594" s="145">
        <f t="shared" si="2"/>
        <v>2</v>
      </c>
      <c r="F12594" s="145">
        <f t="shared" si="3"/>
        <v>2016</v>
      </c>
      <c r="G12594" s="146"/>
      <c r="H12594" s="143">
        <v>11562</v>
      </c>
      <c r="I12594" s="143">
        <v>2325910</v>
      </c>
      <c r="J12594" s="143">
        <v>1073</v>
      </c>
      <c r="K12594" s="147" t="s">
        <v>77</v>
      </c>
      <c r="L12594" s="152"/>
      <c r="M12594" s="57"/>
      <c r="N12594" s="150"/>
      <c r="O12594" s="150"/>
      <c r="P12594" s="150"/>
      <c r="Q12594" s="150"/>
    </row>
    <row r="12595" spans="1:17" ht="15">
      <c r="A12595" s="142">
        <v>54263</v>
      </c>
      <c r="B12595" s="143">
        <f t="shared" si="0"/>
        <v>7</v>
      </c>
      <c r="C12595" s="143">
        <f t="shared" si="1"/>
        <v>2048</v>
      </c>
      <c r="D12595" s="154">
        <v>42413</v>
      </c>
      <c r="E12595" s="145">
        <f t="shared" si="2"/>
        <v>2</v>
      </c>
      <c r="F12595" s="145">
        <f t="shared" si="3"/>
        <v>2016</v>
      </c>
      <c r="G12595" s="146"/>
      <c r="H12595" s="143">
        <v>0</v>
      </c>
      <c r="I12595" s="143">
        <v>2325914</v>
      </c>
      <c r="J12595" s="143">
        <v>6099</v>
      </c>
      <c r="K12595" s="147" t="s">
        <v>77</v>
      </c>
      <c r="L12595" s="152"/>
      <c r="M12595" s="57"/>
      <c r="N12595" s="150"/>
      <c r="O12595" s="150"/>
      <c r="P12595" s="150"/>
      <c r="Q12595" s="150"/>
    </row>
    <row r="12596" spans="1:17" ht="15">
      <c r="A12596" s="142">
        <v>54264</v>
      </c>
      <c r="B12596" s="143">
        <f t="shared" si="0"/>
        <v>7</v>
      </c>
      <c r="C12596" s="143">
        <f t="shared" si="1"/>
        <v>2048</v>
      </c>
      <c r="D12596" s="154">
        <v>42413</v>
      </c>
      <c r="E12596" s="145">
        <f t="shared" si="2"/>
        <v>2</v>
      </c>
      <c r="F12596" s="145">
        <f t="shared" si="3"/>
        <v>2016</v>
      </c>
      <c r="G12596" s="153" t="s">
        <v>9495</v>
      </c>
      <c r="H12596" s="143">
        <v>0</v>
      </c>
      <c r="I12596" s="143">
        <v>2325915</v>
      </c>
      <c r="J12596" s="143">
        <v>2649</v>
      </c>
      <c r="K12596" s="147" t="s">
        <v>77</v>
      </c>
      <c r="L12596" s="152"/>
      <c r="M12596" s="57"/>
      <c r="N12596" s="150"/>
      <c r="O12596" s="150"/>
      <c r="P12596" s="150"/>
      <c r="Q12596" s="150"/>
    </row>
    <row r="12597" spans="1:17" ht="15">
      <c r="A12597" s="142">
        <v>54265</v>
      </c>
      <c r="B12597" s="143">
        <f t="shared" si="0"/>
        <v>7</v>
      </c>
      <c r="C12597" s="143">
        <f t="shared" si="1"/>
        <v>2048</v>
      </c>
      <c r="D12597" s="154">
        <v>42413</v>
      </c>
      <c r="E12597" s="145">
        <f t="shared" si="2"/>
        <v>2</v>
      </c>
      <c r="F12597" s="145">
        <f t="shared" si="3"/>
        <v>2016</v>
      </c>
      <c r="G12597" s="153" t="s">
        <v>8095</v>
      </c>
      <c r="H12597" s="143">
        <v>8625</v>
      </c>
      <c r="I12597" s="143">
        <v>2325916</v>
      </c>
      <c r="J12597" s="143">
        <v>1476</v>
      </c>
      <c r="K12597" s="147" t="s">
        <v>77</v>
      </c>
      <c r="L12597" s="152"/>
      <c r="M12597" s="57"/>
      <c r="N12597" s="150"/>
      <c r="O12597" s="150"/>
      <c r="P12597" s="150"/>
      <c r="Q12597" s="150"/>
    </row>
    <row r="12598" spans="1:17" ht="15">
      <c r="A12598" s="142">
        <v>54266</v>
      </c>
      <c r="B12598" s="143">
        <f t="shared" si="0"/>
        <v>7</v>
      </c>
      <c r="C12598" s="143">
        <f t="shared" si="1"/>
        <v>2048</v>
      </c>
      <c r="D12598" s="154">
        <v>42413</v>
      </c>
      <c r="E12598" s="145">
        <f t="shared" si="2"/>
        <v>2</v>
      </c>
      <c r="F12598" s="145">
        <f t="shared" si="3"/>
        <v>2016</v>
      </c>
      <c r="G12598" s="153" t="s">
        <v>9496</v>
      </c>
      <c r="H12598" s="143">
        <v>57027</v>
      </c>
      <c r="I12598" s="143">
        <v>2325917</v>
      </c>
      <c r="J12598" s="143">
        <v>4684</v>
      </c>
      <c r="K12598" s="147" t="s">
        <v>77</v>
      </c>
      <c r="L12598" s="152"/>
      <c r="M12598" s="57"/>
      <c r="N12598" s="150"/>
      <c r="O12598" s="150"/>
      <c r="P12598" s="150"/>
      <c r="Q12598" s="150"/>
    </row>
    <row r="12599" spans="1:17" ht="15">
      <c r="A12599" s="142">
        <v>54267</v>
      </c>
      <c r="B12599" s="143">
        <f t="shared" si="0"/>
        <v>7</v>
      </c>
      <c r="C12599" s="143">
        <f t="shared" si="1"/>
        <v>2048</v>
      </c>
      <c r="D12599" s="154">
        <v>42413</v>
      </c>
      <c r="E12599" s="145">
        <f t="shared" si="2"/>
        <v>2</v>
      </c>
      <c r="F12599" s="145">
        <f t="shared" si="3"/>
        <v>2016</v>
      </c>
      <c r="G12599" s="153" t="s">
        <v>9497</v>
      </c>
      <c r="H12599" s="143">
        <v>11564</v>
      </c>
      <c r="I12599" s="143">
        <v>2325918</v>
      </c>
      <c r="J12599" s="143">
        <v>3399</v>
      </c>
      <c r="K12599" s="147" t="s">
        <v>77</v>
      </c>
      <c r="L12599" s="152"/>
      <c r="M12599" s="57"/>
      <c r="N12599" s="150"/>
      <c r="O12599" s="150"/>
      <c r="P12599" s="150"/>
      <c r="Q12599" s="150"/>
    </row>
    <row r="12600" spans="1:17" ht="15">
      <c r="A12600" s="142">
        <v>54268</v>
      </c>
      <c r="B12600" s="143">
        <f t="shared" si="0"/>
        <v>7</v>
      </c>
      <c r="C12600" s="143">
        <f t="shared" si="1"/>
        <v>2048</v>
      </c>
      <c r="D12600" s="154">
        <v>42413</v>
      </c>
      <c r="E12600" s="145">
        <f t="shared" si="2"/>
        <v>2</v>
      </c>
      <c r="F12600" s="145">
        <f t="shared" si="3"/>
        <v>2016</v>
      </c>
      <c r="G12600" s="153" t="s">
        <v>9498</v>
      </c>
      <c r="H12600" s="143">
        <v>11525</v>
      </c>
      <c r="I12600" s="143">
        <v>2325921</v>
      </c>
      <c r="J12600" s="143">
        <v>1818</v>
      </c>
      <c r="K12600" s="147" t="s">
        <v>77</v>
      </c>
      <c r="L12600" s="152"/>
      <c r="M12600" s="57"/>
      <c r="N12600" s="150"/>
      <c r="O12600" s="150"/>
      <c r="P12600" s="150"/>
      <c r="Q12600" s="150"/>
    </row>
    <row r="12601" spans="1:17" ht="15">
      <c r="A12601" s="142">
        <v>54269</v>
      </c>
      <c r="B12601" s="143">
        <f t="shared" si="0"/>
        <v>7</v>
      </c>
      <c r="C12601" s="143">
        <f t="shared" si="1"/>
        <v>2048</v>
      </c>
      <c r="D12601" s="154">
        <v>42413</v>
      </c>
      <c r="E12601" s="145">
        <f t="shared" si="2"/>
        <v>2</v>
      </c>
      <c r="F12601" s="145">
        <f t="shared" si="3"/>
        <v>2016</v>
      </c>
      <c r="G12601" s="153" t="s">
        <v>9499</v>
      </c>
      <c r="H12601" s="143">
        <v>0</v>
      </c>
      <c r="I12601" s="143">
        <v>2325924</v>
      </c>
      <c r="J12601" s="143">
        <v>3589</v>
      </c>
      <c r="K12601" s="147" t="s">
        <v>77</v>
      </c>
      <c r="L12601" s="152"/>
      <c r="M12601" s="57"/>
      <c r="N12601" s="150"/>
      <c r="O12601" s="150"/>
      <c r="P12601" s="150"/>
      <c r="Q12601" s="150"/>
    </row>
    <row r="12602" spans="1:17" ht="15">
      <c r="A12602" s="142">
        <v>54270</v>
      </c>
      <c r="B12602" s="143">
        <f t="shared" si="0"/>
        <v>7</v>
      </c>
      <c r="C12602" s="143">
        <f t="shared" si="1"/>
        <v>2048</v>
      </c>
      <c r="D12602" s="154">
        <v>42413</v>
      </c>
      <c r="E12602" s="145">
        <f t="shared" si="2"/>
        <v>2</v>
      </c>
      <c r="F12602" s="145">
        <f t="shared" si="3"/>
        <v>2016</v>
      </c>
      <c r="G12602" s="153" t="s">
        <v>9500</v>
      </c>
      <c r="H12602" s="143">
        <v>11567</v>
      </c>
      <c r="I12602" s="143">
        <v>2325927</v>
      </c>
      <c r="J12602" s="143">
        <v>2325</v>
      </c>
      <c r="K12602" s="147" t="s">
        <v>77</v>
      </c>
      <c r="L12602" s="152"/>
      <c r="M12602" s="57"/>
      <c r="N12602" s="150"/>
      <c r="O12602" s="150"/>
      <c r="P12602" s="150"/>
      <c r="Q12602" s="150"/>
    </row>
    <row r="12603" spans="1:17" ht="15">
      <c r="A12603" s="142">
        <v>54271</v>
      </c>
      <c r="B12603" s="143">
        <f t="shared" si="0"/>
        <v>8</v>
      </c>
      <c r="C12603" s="143">
        <f t="shared" si="1"/>
        <v>2048</v>
      </c>
      <c r="D12603" s="154">
        <v>42413</v>
      </c>
      <c r="E12603" s="145">
        <f t="shared" si="2"/>
        <v>2</v>
      </c>
      <c r="F12603" s="145">
        <f t="shared" si="3"/>
        <v>2016</v>
      </c>
      <c r="G12603" s="153" t="s">
        <v>9501</v>
      </c>
      <c r="H12603" s="143">
        <v>11568</v>
      </c>
      <c r="I12603" s="143">
        <v>2325928</v>
      </c>
      <c r="J12603" s="143">
        <v>5399</v>
      </c>
      <c r="K12603" s="147" t="s">
        <v>77</v>
      </c>
      <c r="L12603" s="152"/>
      <c r="M12603" s="57"/>
      <c r="N12603" s="150"/>
      <c r="O12603" s="150"/>
      <c r="P12603" s="150"/>
      <c r="Q12603" s="150"/>
    </row>
    <row r="12604" spans="1:17" ht="15">
      <c r="A12604" s="142">
        <v>54272</v>
      </c>
      <c r="B12604" s="143">
        <f t="shared" si="0"/>
        <v>8</v>
      </c>
      <c r="C12604" s="143">
        <f t="shared" si="1"/>
        <v>2048</v>
      </c>
      <c r="D12604" s="154">
        <v>42413</v>
      </c>
      <c r="E12604" s="145">
        <f t="shared" si="2"/>
        <v>2</v>
      </c>
      <c r="F12604" s="145">
        <f t="shared" si="3"/>
        <v>2016</v>
      </c>
      <c r="G12604" s="153" t="s">
        <v>9502</v>
      </c>
      <c r="H12604" s="143">
        <v>0</v>
      </c>
      <c r="I12604" s="143">
        <v>2325929</v>
      </c>
      <c r="J12604" s="143">
        <v>1373</v>
      </c>
      <c r="K12604" s="147" t="s">
        <v>77</v>
      </c>
      <c r="L12604" s="152"/>
      <c r="M12604" s="57"/>
      <c r="N12604" s="150"/>
      <c r="O12604" s="150"/>
      <c r="P12604" s="150"/>
      <c r="Q12604" s="150"/>
    </row>
    <row r="12605" spans="1:17" ht="15">
      <c r="A12605" s="142">
        <v>54273</v>
      </c>
      <c r="B12605" s="143">
        <f t="shared" si="0"/>
        <v>8</v>
      </c>
      <c r="C12605" s="143">
        <f t="shared" si="1"/>
        <v>2048</v>
      </c>
      <c r="D12605" s="154">
        <v>42413</v>
      </c>
      <c r="E12605" s="145">
        <f t="shared" si="2"/>
        <v>2</v>
      </c>
      <c r="F12605" s="145">
        <f t="shared" si="3"/>
        <v>2016</v>
      </c>
      <c r="G12605" s="153" t="s">
        <v>9503</v>
      </c>
      <c r="H12605" s="143">
        <v>9913</v>
      </c>
      <c r="I12605" s="143">
        <v>2325930</v>
      </c>
      <c r="J12605" s="143">
        <v>2769</v>
      </c>
      <c r="K12605" s="147" t="s">
        <v>77</v>
      </c>
      <c r="L12605" s="152"/>
      <c r="M12605" s="57"/>
      <c r="N12605" s="150"/>
      <c r="O12605" s="150"/>
      <c r="P12605" s="150"/>
      <c r="Q12605" s="150"/>
    </row>
    <row r="12606" spans="1:17" ht="15">
      <c r="A12606" s="142">
        <v>54274</v>
      </c>
      <c r="B12606" s="143">
        <f t="shared" si="0"/>
        <v>8</v>
      </c>
      <c r="C12606" s="143">
        <f t="shared" si="1"/>
        <v>2048</v>
      </c>
      <c r="D12606" s="154">
        <v>42413</v>
      </c>
      <c r="E12606" s="145">
        <f t="shared" si="2"/>
        <v>2</v>
      </c>
      <c r="F12606" s="145">
        <f t="shared" si="3"/>
        <v>2016</v>
      </c>
      <c r="G12606" s="153" t="s">
        <v>9504</v>
      </c>
      <c r="H12606" s="143">
        <v>0</v>
      </c>
      <c r="I12606" s="143">
        <v>2325931</v>
      </c>
      <c r="J12606" s="143">
        <v>4799</v>
      </c>
      <c r="K12606" s="147" t="s">
        <v>77</v>
      </c>
      <c r="L12606" s="152"/>
      <c r="M12606" s="57"/>
      <c r="N12606" s="150"/>
      <c r="O12606" s="150"/>
      <c r="P12606" s="150"/>
      <c r="Q12606" s="150"/>
    </row>
    <row r="12607" spans="1:17" ht="15">
      <c r="A12607" s="142">
        <v>54275</v>
      </c>
      <c r="B12607" s="143">
        <f t="shared" si="0"/>
        <v>8</v>
      </c>
      <c r="C12607" s="143">
        <f t="shared" si="1"/>
        <v>2048</v>
      </c>
      <c r="D12607" s="154">
        <v>42413</v>
      </c>
      <c r="E12607" s="145">
        <f t="shared" si="2"/>
        <v>2</v>
      </c>
      <c r="F12607" s="145">
        <f t="shared" si="3"/>
        <v>2016</v>
      </c>
      <c r="G12607" s="153" t="s">
        <v>9505</v>
      </c>
      <c r="H12607" s="143">
        <v>11566</v>
      </c>
      <c r="I12607" s="143">
        <v>2325932</v>
      </c>
      <c r="J12607" s="143">
        <v>2399</v>
      </c>
      <c r="K12607" s="147" t="s">
        <v>77</v>
      </c>
      <c r="L12607" s="152"/>
      <c r="M12607" s="57"/>
      <c r="N12607" s="150"/>
      <c r="O12607" s="150"/>
      <c r="P12607" s="150"/>
      <c r="Q12607" s="150"/>
    </row>
    <row r="12608" spans="1:17" ht="15">
      <c r="A12608" s="142">
        <v>54276</v>
      </c>
      <c r="B12608" s="143">
        <f t="shared" si="0"/>
        <v>8</v>
      </c>
      <c r="C12608" s="143">
        <f t="shared" si="1"/>
        <v>2048</v>
      </c>
      <c r="D12608" s="154">
        <v>42413</v>
      </c>
      <c r="E12608" s="145">
        <f t="shared" si="2"/>
        <v>2</v>
      </c>
      <c r="F12608" s="145">
        <f t="shared" si="3"/>
        <v>2016</v>
      </c>
      <c r="G12608" s="153" t="s">
        <v>9506</v>
      </c>
      <c r="H12608" s="143">
        <v>0</v>
      </c>
      <c r="I12608" s="143">
        <v>2325933</v>
      </c>
      <c r="J12608" s="143">
        <v>3499</v>
      </c>
      <c r="K12608" s="147" t="s">
        <v>77</v>
      </c>
      <c r="L12608" s="152"/>
      <c r="M12608" s="57"/>
      <c r="N12608" s="150"/>
      <c r="O12608" s="150"/>
      <c r="P12608" s="150"/>
      <c r="Q12608" s="150"/>
    </row>
    <row r="12609" spans="1:17" ht="15">
      <c r="A12609" s="142">
        <v>54277</v>
      </c>
      <c r="B12609" s="143">
        <f t="shared" si="0"/>
        <v>8</v>
      </c>
      <c r="C12609" s="143">
        <f t="shared" si="1"/>
        <v>2048</v>
      </c>
      <c r="D12609" s="154">
        <v>42413</v>
      </c>
      <c r="E12609" s="145">
        <f t="shared" si="2"/>
        <v>2</v>
      </c>
      <c r="F12609" s="145">
        <f t="shared" si="3"/>
        <v>2016</v>
      </c>
      <c r="G12609" s="153" t="s">
        <v>9507</v>
      </c>
      <c r="H12609" s="143">
        <v>0</v>
      </c>
      <c r="I12609" s="143">
        <v>2325936</v>
      </c>
      <c r="J12609" s="143">
        <v>1049</v>
      </c>
      <c r="K12609" s="147" t="s">
        <v>77</v>
      </c>
      <c r="L12609" s="152"/>
      <c r="M12609" s="57"/>
      <c r="N12609" s="150"/>
      <c r="O12609" s="150"/>
      <c r="P12609" s="150"/>
      <c r="Q12609" s="150"/>
    </row>
    <row r="12610" spans="1:17" ht="15">
      <c r="A12610" s="142">
        <v>54278</v>
      </c>
      <c r="B12610" s="143">
        <f t="shared" si="0"/>
        <v>8</v>
      </c>
      <c r="C12610" s="143">
        <f t="shared" si="1"/>
        <v>2048</v>
      </c>
      <c r="D12610" s="154">
        <v>42413</v>
      </c>
      <c r="E12610" s="145">
        <f t="shared" si="2"/>
        <v>2</v>
      </c>
      <c r="F12610" s="145">
        <f t="shared" si="3"/>
        <v>2016</v>
      </c>
      <c r="G12610" s="153" t="s">
        <v>9508</v>
      </c>
      <c r="H12610" s="143">
        <v>11572</v>
      </c>
      <c r="I12610" s="143">
        <v>2325937</v>
      </c>
      <c r="J12610" s="143">
        <v>2500</v>
      </c>
      <c r="K12610" s="147" t="s">
        <v>77</v>
      </c>
      <c r="L12610" s="152"/>
      <c r="M12610" s="57"/>
      <c r="N12610" s="150"/>
      <c r="O12610" s="150"/>
      <c r="P12610" s="150"/>
      <c r="Q12610" s="150"/>
    </row>
    <row r="12611" spans="1:17" ht="15">
      <c r="A12611" s="142">
        <v>54279</v>
      </c>
      <c r="B12611" s="143">
        <f t="shared" si="0"/>
        <v>8</v>
      </c>
      <c r="C12611" s="143">
        <f t="shared" si="1"/>
        <v>2048</v>
      </c>
      <c r="D12611" s="154">
        <v>42413</v>
      </c>
      <c r="E12611" s="145">
        <f t="shared" si="2"/>
        <v>2</v>
      </c>
      <c r="F12611" s="145">
        <f t="shared" si="3"/>
        <v>2016</v>
      </c>
      <c r="G12611" s="153" t="s">
        <v>8095</v>
      </c>
      <c r="H12611" s="143">
        <v>11570</v>
      </c>
      <c r="I12611" s="143">
        <v>2325940</v>
      </c>
      <c r="J12611" s="143">
        <v>1405</v>
      </c>
      <c r="K12611" s="147" t="s">
        <v>77</v>
      </c>
      <c r="L12611" s="152"/>
      <c r="M12611" s="57"/>
      <c r="N12611" s="150"/>
      <c r="O12611" s="150"/>
      <c r="P12611" s="150"/>
      <c r="Q12611" s="150"/>
    </row>
    <row r="12612" spans="1:17" ht="15">
      <c r="A12612" s="142">
        <v>54280</v>
      </c>
      <c r="B12612" s="143">
        <f t="shared" si="0"/>
        <v>8</v>
      </c>
      <c r="C12612" s="143">
        <f t="shared" si="1"/>
        <v>2048</v>
      </c>
      <c r="D12612" s="154">
        <v>42413</v>
      </c>
      <c r="E12612" s="145">
        <f t="shared" si="2"/>
        <v>2</v>
      </c>
      <c r="F12612" s="145">
        <f t="shared" si="3"/>
        <v>2016</v>
      </c>
      <c r="G12612" s="153" t="s">
        <v>9509</v>
      </c>
      <c r="H12612" s="143">
        <v>11575</v>
      </c>
      <c r="I12612" s="143">
        <v>2325941</v>
      </c>
      <c r="J12612" s="143">
        <v>2498</v>
      </c>
      <c r="K12612" s="147" t="s">
        <v>77</v>
      </c>
      <c r="L12612" s="152"/>
      <c r="M12612" s="57"/>
      <c r="N12612" s="150"/>
      <c r="O12612" s="150"/>
      <c r="P12612" s="150"/>
      <c r="Q12612" s="150"/>
    </row>
    <row r="12613" spans="1:17" ht="15">
      <c r="A12613" s="142">
        <v>54281</v>
      </c>
      <c r="B12613" s="143">
        <f t="shared" si="0"/>
        <v>8</v>
      </c>
      <c r="C12613" s="143">
        <f t="shared" si="1"/>
        <v>2048</v>
      </c>
      <c r="D12613" s="154">
        <v>42413</v>
      </c>
      <c r="E12613" s="145">
        <f t="shared" si="2"/>
        <v>2</v>
      </c>
      <c r="F12613" s="145">
        <f t="shared" si="3"/>
        <v>2016</v>
      </c>
      <c r="G12613" s="153" t="s">
        <v>9510</v>
      </c>
      <c r="H12613" s="143">
        <v>11576</v>
      </c>
      <c r="I12613" s="143">
        <v>2325942</v>
      </c>
      <c r="J12613" s="143">
        <v>2749</v>
      </c>
      <c r="K12613" s="147" t="s">
        <v>77</v>
      </c>
      <c r="L12613" s="152"/>
      <c r="M12613" s="57"/>
      <c r="N12613" s="150"/>
      <c r="O12613" s="150"/>
      <c r="P12613" s="150"/>
      <c r="Q12613" s="150"/>
    </row>
    <row r="12614" spans="1:17" ht="15">
      <c r="A12614" s="142">
        <v>54282</v>
      </c>
      <c r="B12614" s="143">
        <f t="shared" si="0"/>
        <v>8</v>
      </c>
      <c r="C12614" s="143">
        <f t="shared" si="1"/>
        <v>2048</v>
      </c>
      <c r="D12614" s="154">
        <v>42413</v>
      </c>
      <c r="E12614" s="145">
        <f t="shared" si="2"/>
        <v>2</v>
      </c>
      <c r="F12614" s="145">
        <f t="shared" si="3"/>
        <v>2016</v>
      </c>
      <c r="G12614" s="153" t="s">
        <v>9511</v>
      </c>
      <c r="H12614" s="143">
        <v>11474</v>
      </c>
      <c r="I12614" s="143">
        <v>2325943</v>
      </c>
      <c r="J12614" s="143">
        <v>2934</v>
      </c>
      <c r="K12614" s="147" t="s">
        <v>77</v>
      </c>
      <c r="L12614" s="152"/>
      <c r="M12614" s="57"/>
      <c r="N12614" s="150"/>
      <c r="O12614" s="150"/>
      <c r="P12614" s="150"/>
      <c r="Q12614" s="150"/>
    </row>
    <row r="12615" spans="1:17" ht="15">
      <c r="A12615" s="142">
        <v>54283</v>
      </c>
      <c r="B12615" s="143">
        <f t="shared" si="0"/>
        <v>8</v>
      </c>
      <c r="C12615" s="143">
        <f t="shared" si="1"/>
        <v>2048</v>
      </c>
      <c r="D12615" s="154">
        <v>42413</v>
      </c>
      <c r="E12615" s="145">
        <f t="shared" si="2"/>
        <v>2</v>
      </c>
      <c r="F12615" s="145">
        <f t="shared" si="3"/>
        <v>2016</v>
      </c>
      <c r="G12615" s="153" t="s">
        <v>9512</v>
      </c>
      <c r="H12615" s="143">
        <v>11569</v>
      </c>
      <c r="I12615" s="143">
        <v>2325951</v>
      </c>
      <c r="J12615" s="143">
        <v>1269</v>
      </c>
      <c r="K12615" s="147" t="s">
        <v>77</v>
      </c>
      <c r="L12615" s="152"/>
      <c r="M12615" s="57"/>
      <c r="N12615" s="150"/>
      <c r="O12615" s="150"/>
      <c r="P12615" s="150"/>
      <c r="Q12615" s="150"/>
    </row>
    <row r="12616" spans="1:17" ht="15">
      <c r="A12616" s="142">
        <v>54284</v>
      </c>
      <c r="B12616" s="143">
        <f t="shared" si="0"/>
        <v>8</v>
      </c>
      <c r="C12616" s="143">
        <f t="shared" si="1"/>
        <v>2048</v>
      </c>
      <c r="D12616" s="154">
        <v>42413</v>
      </c>
      <c r="E12616" s="145">
        <f t="shared" si="2"/>
        <v>2</v>
      </c>
      <c r="F12616" s="145">
        <f t="shared" si="3"/>
        <v>2016</v>
      </c>
      <c r="G12616" s="153" t="s">
        <v>8827</v>
      </c>
      <c r="H12616" s="143">
        <v>0</v>
      </c>
      <c r="I12616" s="143">
        <v>2325954</v>
      </c>
      <c r="J12616" s="143">
        <v>8286</v>
      </c>
      <c r="K12616" s="147" t="s">
        <v>77</v>
      </c>
      <c r="L12616" s="152"/>
      <c r="M12616" s="57"/>
      <c r="N12616" s="150"/>
      <c r="O12616" s="150"/>
      <c r="P12616" s="150"/>
      <c r="Q12616" s="150"/>
    </row>
    <row r="12617" spans="1:17" ht="15">
      <c r="A12617" s="142">
        <v>54285</v>
      </c>
      <c r="B12617" s="143">
        <f t="shared" si="0"/>
        <v>8</v>
      </c>
      <c r="C12617" s="143">
        <f t="shared" si="1"/>
        <v>2048</v>
      </c>
      <c r="D12617" s="154">
        <v>42413</v>
      </c>
      <c r="E12617" s="145">
        <f t="shared" si="2"/>
        <v>2</v>
      </c>
      <c r="F12617" s="145">
        <f t="shared" si="3"/>
        <v>2016</v>
      </c>
      <c r="G12617" s="153" t="s">
        <v>9513</v>
      </c>
      <c r="H12617" s="143">
        <v>10601</v>
      </c>
      <c r="I12617" s="143">
        <v>2325955</v>
      </c>
      <c r="J12617" s="143">
        <v>2680</v>
      </c>
      <c r="K12617" s="147" t="s">
        <v>77</v>
      </c>
      <c r="L12617" s="152"/>
      <c r="M12617" s="57"/>
      <c r="N12617" s="150"/>
      <c r="O12617" s="150"/>
      <c r="P12617" s="150"/>
      <c r="Q12617" s="150"/>
    </row>
    <row r="12618" spans="1:17" ht="15">
      <c r="A12618" s="142">
        <v>54286</v>
      </c>
      <c r="B12618" s="143">
        <f t="shared" si="0"/>
        <v>8</v>
      </c>
      <c r="C12618" s="143">
        <f t="shared" si="1"/>
        <v>2048</v>
      </c>
      <c r="D12618" s="154">
        <v>42413</v>
      </c>
      <c r="E12618" s="145">
        <f t="shared" si="2"/>
        <v>2</v>
      </c>
      <c r="F12618" s="145">
        <f t="shared" si="3"/>
        <v>2016</v>
      </c>
      <c r="G12618" s="153" t="s">
        <v>9514</v>
      </c>
      <c r="H12618" s="143">
        <v>11573</v>
      </c>
      <c r="I12618" s="143">
        <v>2325958</v>
      </c>
      <c r="J12618" s="143">
        <v>4503</v>
      </c>
      <c r="K12618" s="147" t="s">
        <v>77</v>
      </c>
      <c r="L12618" s="152"/>
      <c r="M12618" s="57"/>
      <c r="N12618" s="150"/>
      <c r="O12618" s="150"/>
      <c r="P12618" s="150"/>
      <c r="Q12618" s="150"/>
    </row>
    <row r="12619" spans="1:17" ht="15">
      <c r="A12619" s="142">
        <v>54287</v>
      </c>
      <c r="B12619" s="143">
        <f t="shared" si="0"/>
        <v>8</v>
      </c>
      <c r="C12619" s="143">
        <f t="shared" si="1"/>
        <v>2048</v>
      </c>
      <c r="D12619" s="154">
        <v>42413</v>
      </c>
      <c r="E12619" s="145">
        <f t="shared" si="2"/>
        <v>2</v>
      </c>
      <c r="F12619" s="145">
        <f t="shared" si="3"/>
        <v>2016</v>
      </c>
      <c r="G12619" s="153" t="s">
        <v>9515</v>
      </c>
      <c r="H12619" s="143">
        <v>11581</v>
      </c>
      <c r="I12619" s="143">
        <v>2325959</v>
      </c>
      <c r="J12619" s="143">
        <v>4549</v>
      </c>
      <c r="K12619" s="147" t="s">
        <v>77</v>
      </c>
      <c r="L12619" s="152"/>
      <c r="M12619" s="57"/>
      <c r="N12619" s="150"/>
      <c r="O12619" s="150"/>
      <c r="P12619" s="150"/>
      <c r="Q12619" s="150"/>
    </row>
    <row r="12620" spans="1:17" ht="15">
      <c r="A12620" s="142">
        <v>54288</v>
      </c>
      <c r="B12620" s="143">
        <f t="shared" si="0"/>
        <v>8</v>
      </c>
      <c r="C12620" s="143">
        <f t="shared" si="1"/>
        <v>2048</v>
      </c>
      <c r="D12620" s="154">
        <v>42413</v>
      </c>
      <c r="E12620" s="145">
        <f t="shared" si="2"/>
        <v>2</v>
      </c>
      <c r="F12620" s="145">
        <f t="shared" si="3"/>
        <v>2016</v>
      </c>
      <c r="G12620" s="153" t="s">
        <v>9516</v>
      </c>
      <c r="H12620" s="143">
        <v>0</v>
      </c>
      <c r="I12620" s="143">
        <v>2325962</v>
      </c>
      <c r="J12620" s="143">
        <v>3105</v>
      </c>
      <c r="K12620" s="147" t="s">
        <v>77</v>
      </c>
      <c r="L12620" s="152"/>
      <c r="M12620" s="57"/>
      <c r="N12620" s="150"/>
      <c r="O12620" s="150"/>
      <c r="P12620" s="150"/>
      <c r="Q12620" s="150"/>
    </row>
    <row r="12621" spans="1:17" ht="15">
      <c r="A12621" s="142">
        <v>54289</v>
      </c>
      <c r="B12621" s="143">
        <f t="shared" si="0"/>
        <v>8</v>
      </c>
      <c r="C12621" s="143">
        <f t="shared" si="1"/>
        <v>2048</v>
      </c>
      <c r="D12621" s="154">
        <v>42413</v>
      </c>
      <c r="E12621" s="145">
        <f t="shared" si="2"/>
        <v>2</v>
      </c>
      <c r="F12621" s="145">
        <f t="shared" si="3"/>
        <v>2016</v>
      </c>
      <c r="G12621" s="153" t="s">
        <v>9517</v>
      </c>
      <c r="H12621" s="143">
        <v>11585</v>
      </c>
      <c r="I12621" s="143">
        <v>2325966</v>
      </c>
      <c r="J12621" s="143">
        <v>3599</v>
      </c>
      <c r="K12621" s="147" t="s">
        <v>77</v>
      </c>
      <c r="L12621" s="152"/>
      <c r="M12621" s="57"/>
      <c r="N12621" s="150"/>
      <c r="O12621" s="150"/>
      <c r="P12621" s="150"/>
      <c r="Q12621" s="150"/>
    </row>
    <row r="12622" spans="1:17" ht="15">
      <c r="A12622" s="142">
        <v>54290</v>
      </c>
      <c r="B12622" s="143">
        <f t="shared" si="0"/>
        <v>8</v>
      </c>
      <c r="C12622" s="143">
        <f t="shared" si="1"/>
        <v>2048</v>
      </c>
      <c r="D12622" s="154">
        <v>42413</v>
      </c>
      <c r="E12622" s="145">
        <f t="shared" si="2"/>
        <v>2</v>
      </c>
      <c r="F12622" s="145">
        <f t="shared" si="3"/>
        <v>2016</v>
      </c>
      <c r="G12622" s="153" t="s">
        <v>9518</v>
      </c>
      <c r="H12622" s="143">
        <v>11586</v>
      </c>
      <c r="I12622" s="143">
        <v>2325968</v>
      </c>
      <c r="J12622" s="143">
        <v>3048</v>
      </c>
      <c r="K12622" s="147" t="s">
        <v>77</v>
      </c>
      <c r="L12622" s="152"/>
      <c r="M12622" s="57"/>
      <c r="N12622" s="150"/>
      <c r="O12622" s="150"/>
      <c r="P12622" s="150"/>
      <c r="Q12622" s="150"/>
    </row>
    <row r="12623" spans="1:17" ht="15">
      <c r="A12623" s="142">
        <v>54291</v>
      </c>
      <c r="B12623" s="143">
        <f t="shared" si="0"/>
        <v>8</v>
      </c>
      <c r="C12623" s="143">
        <f t="shared" si="1"/>
        <v>2048</v>
      </c>
      <c r="D12623" s="154">
        <v>42413</v>
      </c>
      <c r="E12623" s="145">
        <f t="shared" si="2"/>
        <v>2</v>
      </c>
      <c r="F12623" s="145">
        <f t="shared" si="3"/>
        <v>2016</v>
      </c>
      <c r="G12623" s="153" t="s">
        <v>9519</v>
      </c>
      <c r="H12623" s="143">
        <v>11587</v>
      </c>
      <c r="I12623" s="143">
        <v>2325969</v>
      </c>
      <c r="J12623" s="143">
        <v>2099</v>
      </c>
      <c r="K12623" s="147" t="s">
        <v>77</v>
      </c>
      <c r="L12623" s="152"/>
      <c r="M12623" s="57"/>
      <c r="N12623" s="150"/>
      <c r="O12623" s="150"/>
      <c r="P12623" s="150"/>
      <c r="Q12623" s="150"/>
    </row>
    <row r="12624" spans="1:17" ht="15">
      <c r="A12624" s="142">
        <v>54292</v>
      </c>
      <c r="B12624" s="143">
        <f t="shared" si="0"/>
        <v>8</v>
      </c>
      <c r="C12624" s="143">
        <f t="shared" si="1"/>
        <v>2048</v>
      </c>
      <c r="D12624" s="154">
        <v>42413</v>
      </c>
      <c r="E12624" s="145">
        <f t="shared" si="2"/>
        <v>2</v>
      </c>
      <c r="F12624" s="145">
        <f t="shared" si="3"/>
        <v>2016</v>
      </c>
      <c r="G12624" s="153" t="s">
        <v>9520</v>
      </c>
      <c r="H12624" s="143">
        <v>0</v>
      </c>
      <c r="I12624" s="143">
        <v>2325970</v>
      </c>
      <c r="J12624" s="143">
        <v>3799</v>
      </c>
      <c r="K12624" s="147" t="s">
        <v>77</v>
      </c>
      <c r="L12624" s="152"/>
      <c r="M12624" s="57"/>
      <c r="N12624" s="150"/>
      <c r="O12624" s="150"/>
      <c r="P12624" s="150"/>
      <c r="Q12624" s="150"/>
    </row>
    <row r="12625" spans="1:17" ht="15">
      <c r="A12625" s="142">
        <v>54293</v>
      </c>
      <c r="B12625" s="143">
        <f t="shared" si="0"/>
        <v>8</v>
      </c>
      <c r="C12625" s="143">
        <f t="shared" si="1"/>
        <v>2048</v>
      </c>
      <c r="D12625" s="154">
        <v>42413</v>
      </c>
      <c r="E12625" s="145">
        <f t="shared" si="2"/>
        <v>2</v>
      </c>
      <c r="F12625" s="145">
        <f t="shared" si="3"/>
        <v>2016</v>
      </c>
      <c r="G12625" s="153" t="s">
        <v>9521</v>
      </c>
      <c r="H12625" s="143">
        <v>0</v>
      </c>
      <c r="I12625" s="143">
        <v>2325971</v>
      </c>
      <c r="J12625" s="143">
        <v>4159</v>
      </c>
      <c r="K12625" s="147" t="s">
        <v>77</v>
      </c>
      <c r="L12625" s="152"/>
      <c r="M12625" s="57"/>
      <c r="N12625" s="150"/>
      <c r="O12625" s="150"/>
      <c r="P12625" s="150"/>
      <c r="Q12625" s="150"/>
    </row>
    <row r="12626" spans="1:17" ht="15">
      <c r="A12626" s="142">
        <v>54294</v>
      </c>
      <c r="B12626" s="143">
        <f t="shared" si="0"/>
        <v>8</v>
      </c>
      <c r="C12626" s="143">
        <f t="shared" si="1"/>
        <v>2048</v>
      </c>
      <c r="D12626" s="154">
        <v>42413</v>
      </c>
      <c r="E12626" s="145">
        <f t="shared" si="2"/>
        <v>2</v>
      </c>
      <c r="F12626" s="145">
        <f t="shared" si="3"/>
        <v>2016</v>
      </c>
      <c r="G12626" s="146"/>
      <c r="H12626" s="143">
        <v>11588</v>
      </c>
      <c r="I12626" s="143">
        <v>2325972</v>
      </c>
      <c r="J12626" s="143">
        <v>2846</v>
      </c>
      <c r="K12626" s="147" t="s">
        <v>77</v>
      </c>
      <c r="L12626" s="152"/>
      <c r="M12626" s="57"/>
      <c r="N12626" s="150"/>
      <c r="O12626" s="150"/>
      <c r="P12626" s="150"/>
      <c r="Q12626" s="150"/>
    </row>
    <row r="12627" spans="1:17" ht="15">
      <c r="A12627" s="142">
        <v>54295</v>
      </c>
      <c r="B12627" s="143">
        <f t="shared" si="0"/>
        <v>8</v>
      </c>
      <c r="C12627" s="143">
        <f t="shared" si="1"/>
        <v>2048</v>
      </c>
      <c r="D12627" s="154">
        <v>42413</v>
      </c>
      <c r="E12627" s="145">
        <f t="shared" si="2"/>
        <v>2</v>
      </c>
      <c r="F12627" s="145">
        <f t="shared" si="3"/>
        <v>2016</v>
      </c>
      <c r="G12627" s="153" t="s">
        <v>9522</v>
      </c>
      <c r="H12627" s="143">
        <v>11589</v>
      </c>
      <c r="I12627" s="143">
        <v>2325974</v>
      </c>
      <c r="J12627" s="143">
        <v>2999</v>
      </c>
      <c r="K12627" s="147" t="s">
        <v>77</v>
      </c>
      <c r="L12627" s="152"/>
      <c r="M12627" s="57"/>
      <c r="N12627" s="150"/>
      <c r="O12627" s="150"/>
      <c r="P12627" s="150"/>
      <c r="Q12627" s="150"/>
    </row>
    <row r="12628" spans="1:17" ht="15">
      <c r="A12628" s="142">
        <v>54296</v>
      </c>
      <c r="B12628" s="143">
        <f t="shared" si="0"/>
        <v>8</v>
      </c>
      <c r="C12628" s="143">
        <f t="shared" si="1"/>
        <v>2048</v>
      </c>
      <c r="D12628" s="154">
        <v>42413</v>
      </c>
      <c r="E12628" s="145">
        <f t="shared" si="2"/>
        <v>2</v>
      </c>
      <c r="F12628" s="145">
        <f t="shared" si="3"/>
        <v>2016</v>
      </c>
      <c r="G12628" s="153" t="s">
        <v>9523</v>
      </c>
      <c r="H12628" s="143">
        <v>11590</v>
      </c>
      <c r="I12628" s="143">
        <v>2325975</v>
      </c>
      <c r="J12628" s="143">
        <v>3899</v>
      </c>
      <c r="K12628" s="147" t="s">
        <v>77</v>
      </c>
      <c r="L12628" s="152"/>
      <c r="M12628" s="57"/>
      <c r="N12628" s="150"/>
      <c r="O12628" s="150"/>
      <c r="P12628" s="150"/>
      <c r="Q12628" s="150"/>
    </row>
    <row r="12629" spans="1:17" ht="15">
      <c r="A12629" s="142">
        <v>54297</v>
      </c>
      <c r="B12629" s="143">
        <f t="shared" si="0"/>
        <v>8</v>
      </c>
      <c r="C12629" s="143">
        <f t="shared" si="1"/>
        <v>2048</v>
      </c>
      <c r="D12629" s="154">
        <v>42413</v>
      </c>
      <c r="E12629" s="145">
        <f t="shared" si="2"/>
        <v>2</v>
      </c>
      <c r="F12629" s="145">
        <f t="shared" si="3"/>
        <v>2016</v>
      </c>
      <c r="G12629" s="153" t="s">
        <v>8846</v>
      </c>
      <c r="H12629" s="143">
        <v>10946</v>
      </c>
      <c r="I12629" s="143">
        <v>2325976</v>
      </c>
      <c r="J12629" s="143">
        <v>16776</v>
      </c>
      <c r="K12629" s="147" t="s">
        <v>77</v>
      </c>
      <c r="L12629" s="152"/>
      <c r="M12629" s="57"/>
      <c r="N12629" s="150"/>
      <c r="O12629" s="150"/>
      <c r="P12629" s="150"/>
      <c r="Q12629" s="150"/>
    </row>
    <row r="12630" spans="1:17" ht="15">
      <c r="A12630" s="142">
        <v>54298</v>
      </c>
      <c r="B12630" s="143">
        <f t="shared" si="0"/>
        <v>8</v>
      </c>
      <c r="C12630" s="143">
        <f t="shared" si="1"/>
        <v>2048</v>
      </c>
      <c r="D12630" s="154">
        <v>42413</v>
      </c>
      <c r="E12630" s="145">
        <f t="shared" si="2"/>
        <v>2</v>
      </c>
      <c r="F12630" s="145">
        <f t="shared" si="3"/>
        <v>2016</v>
      </c>
      <c r="G12630" s="153" t="s">
        <v>9524</v>
      </c>
      <c r="H12630" s="143">
        <v>11591</v>
      </c>
      <c r="I12630" s="143">
        <v>2325977</v>
      </c>
      <c r="J12630" s="143">
        <v>5149</v>
      </c>
      <c r="K12630" s="147" t="s">
        <v>77</v>
      </c>
      <c r="L12630" s="152"/>
      <c r="M12630" s="57"/>
      <c r="N12630" s="150"/>
      <c r="O12630" s="150"/>
      <c r="P12630" s="150"/>
      <c r="Q12630" s="150"/>
    </row>
    <row r="12631" spans="1:17" ht="15">
      <c r="A12631" s="142">
        <v>54299</v>
      </c>
      <c r="B12631" s="143">
        <f t="shared" si="0"/>
        <v>8</v>
      </c>
      <c r="C12631" s="143">
        <f t="shared" si="1"/>
        <v>2048</v>
      </c>
      <c r="D12631" s="154">
        <v>42413</v>
      </c>
      <c r="E12631" s="145">
        <f t="shared" si="2"/>
        <v>2</v>
      </c>
      <c r="F12631" s="145">
        <f t="shared" si="3"/>
        <v>2016</v>
      </c>
      <c r="G12631" s="153" t="s">
        <v>9525</v>
      </c>
      <c r="H12631" s="143">
        <v>11592</v>
      </c>
      <c r="I12631" s="143">
        <v>2325978</v>
      </c>
      <c r="J12631" s="143">
        <v>3639</v>
      </c>
      <c r="K12631" s="147" t="s">
        <v>77</v>
      </c>
      <c r="L12631" s="152"/>
      <c r="M12631" s="57"/>
      <c r="N12631" s="150"/>
      <c r="O12631" s="150"/>
      <c r="P12631" s="150"/>
      <c r="Q12631" s="150"/>
    </row>
    <row r="12632" spans="1:17" ht="15">
      <c r="A12632" s="142">
        <v>54300</v>
      </c>
      <c r="B12632" s="143">
        <f t="shared" si="0"/>
        <v>8</v>
      </c>
      <c r="C12632" s="143">
        <f t="shared" si="1"/>
        <v>2048</v>
      </c>
      <c r="D12632" s="154">
        <v>42413</v>
      </c>
      <c r="E12632" s="145">
        <f t="shared" si="2"/>
        <v>2</v>
      </c>
      <c r="F12632" s="145">
        <f t="shared" si="3"/>
        <v>2016</v>
      </c>
      <c r="G12632" s="153" t="s">
        <v>9526</v>
      </c>
      <c r="H12632" s="143">
        <v>0</v>
      </c>
      <c r="I12632" s="143">
        <v>2325979</v>
      </c>
      <c r="J12632" s="143">
        <v>2934</v>
      </c>
      <c r="K12632" s="147" t="s">
        <v>77</v>
      </c>
      <c r="L12632" s="152"/>
      <c r="M12632" s="57"/>
      <c r="N12632" s="150"/>
      <c r="O12632" s="150"/>
      <c r="P12632" s="150"/>
      <c r="Q12632" s="150"/>
    </row>
    <row r="12633" spans="1:17" ht="15">
      <c r="A12633" s="142">
        <v>54301</v>
      </c>
      <c r="B12633" s="143">
        <f t="shared" si="0"/>
        <v>8</v>
      </c>
      <c r="C12633" s="143">
        <f t="shared" si="1"/>
        <v>2048</v>
      </c>
      <c r="D12633" s="154">
        <v>42413</v>
      </c>
      <c r="E12633" s="145">
        <f t="shared" si="2"/>
        <v>2</v>
      </c>
      <c r="F12633" s="145">
        <f t="shared" si="3"/>
        <v>2016</v>
      </c>
      <c r="G12633" s="153" t="s">
        <v>9527</v>
      </c>
      <c r="H12633" s="143">
        <v>11593</v>
      </c>
      <c r="I12633" s="143">
        <v>2325980</v>
      </c>
      <c r="J12633" s="143">
        <v>1332</v>
      </c>
      <c r="K12633" s="147" t="s">
        <v>77</v>
      </c>
      <c r="L12633" s="152"/>
      <c r="M12633" s="57"/>
      <c r="N12633" s="150"/>
      <c r="O12633" s="150"/>
      <c r="P12633" s="150"/>
      <c r="Q12633" s="150"/>
    </row>
    <row r="12634" spans="1:17" ht="15">
      <c r="A12634" s="142">
        <v>54302</v>
      </c>
      <c r="B12634" s="143">
        <f t="shared" si="0"/>
        <v>9</v>
      </c>
      <c r="C12634" s="143">
        <f t="shared" si="1"/>
        <v>2048</v>
      </c>
      <c r="D12634" s="154">
        <v>42413</v>
      </c>
      <c r="E12634" s="145">
        <f t="shared" si="2"/>
        <v>2</v>
      </c>
      <c r="F12634" s="145">
        <f t="shared" si="3"/>
        <v>2016</v>
      </c>
      <c r="G12634" s="153" t="s">
        <v>9528</v>
      </c>
      <c r="H12634" s="143">
        <v>11594</v>
      </c>
      <c r="I12634" s="143">
        <v>2325981</v>
      </c>
      <c r="J12634" s="143">
        <v>1900</v>
      </c>
      <c r="K12634" s="147" t="s">
        <v>77</v>
      </c>
      <c r="L12634" s="152"/>
      <c r="M12634" s="57"/>
      <c r="N12634" s="150"/>
      <c r="O12634" s="150"/>
      <c r="P12634" s="150"/>
      <c r="Q12634" s="150"/>
    </row>
    <row r="12635" spans="1:17" ht="15">
      <c r="A12635" s="142">
        <v>54303</v>
      </c>
      <c r="B12635" s="143">
        <f t="shared" si="0"/>
        <v>9</v>
      </c>
      <c r="C12635" s="143">
        <f t="shared" si="1"/>
        <v>2048</v>
      </c>
      <c r="D12635" s="154">
        <v>42413</v>
      </c>
      <c r="E12635" s="145">
        <f t="shared" si="2"/>
        <v>2</v>
      </c>
      <c r="F12635" s="145">
        <f t="shared" si="3"/>
        <v>2016</v>
      </c>
      <c r="G12635" s="153" t="s">
        <v>9529</v>
      </c>
      <c r="H12635" s="143">
        <v>11595</v>
      </c>
      <c r="I12635" s="143">
        <v>2325983</v>
      </c>
      <c r="J12635" s="143">
        <v>4463</v>
      </c>
      <c r="K12635" s="147" t="s">
        <v>77</v>
      </c>
      <c r="L12635" s="152"/>
      <c r="M12635" s="57"/>
      <c r="N12635" s="150"/>
      <c r="O12635" s="150"/>
      <c r="P12635" s="150"/>
      <c r="Q12635" s="150"/>
    </row>
    <row r="12636" spans="1:17" ht="15">
      <c r="A12636" s="142">
        <v>54304</v>
      </c>
      <c r="B12636" s="143">
        <f t="shared" si="0"/>
        <v>9</v>
      </c>
      <c r="C12636" s="143">
        <f t="shared" si="1"/>
        <v>2048</v>
      </c>
      <c r="D12636" s="154">
        <v>42413</v>
      </c>
      <c r="E12636" s="145">
        <f t="shared" si="2"/>
        <v>2</v>
      </c>
      <c r="F12636" s="145">
        <f t="shared" si="3"/>
        <v>2016</v>
      </c>
      <c r="G12636" s="153" t="s">
        <v>9530</v>
      </c>
      <c r="H12636" s="143">
        <v>0</v>
      </c>
      <c r="I12636" s="143">
        <v>2325984</v>
      </c>
      <c r="J12636" s="143">
        <v>2339</v>
      </c>
      <c r="K12636" s="147" t="s">
        <v>77</v>
      </c>
      <c r="L12636" s="152"/>
      <c r="M12636" s="57"/>
      <c r="N12636" s="150"/>
      <c r="O12636" s="150"/>
      <c r="P12636" s="150"/>
      <c r="Q12636" s="150"/>
    </row>
    <row r="12637" spans="1:17" ht="15">
      <c r="A12637" s="142">
        <v>54305</v>
      </c>
      <c r="B12637" s="143">
        <f t="shared" si="0"/>
        <v>9</v>
      </c>
      <c r="C12637" s="143">
        <f t="shared" si="1"/>
        <v>2048</v>
      </c>
      <c r="D12637" s="154">
        <v>42413</v>
      </c>
      <c r="E12637" s="145">
        <f t="shared" si="2"/>
        <v>2</v>
      </c>
      <c r="F12637" s="145">
        <f t="shared" si="3"/>
        <v>2016</v>
      </c>
      <c r="G12637" s="153" t="s">
        <v>9531</v>
      </c>
      <c r="H12637" s="143">
        <v>1547</v>
      </c>
      <c r="I12637" s="143">
        <v>2325985</v>
      </c>
      <c r="J12637" s="143">
        <v>3399</v>
      </c>
      <c r="K12637" s="147" t="s">
        <v>77</v>
      </c>
      <c r="L12637" s="152"/>
      <c r="M12637" s="57"/>
      <c r="N12637" s="150"/>
      <c r="O12637" s="150"/>
      <c r="P12637" s="150"/>
      <c r="Q12637" s="150"/>
    </row>
    <row r="12638" spans="1:17" ht="15">
      <c r="A12638" s="142">
        <v>54306</v>
      </c>
      <c r="B12638" s="143">
        <f t="shared" si="0"/>
        <v>9</v>
      </c>
      <c r="C12638" s="143">
        <f t="shared" si="1"/>
        <v>2048</v>
      </c>
      <c r="D12638" s="154">
        <v>42413</v>
      </c>
      <c r="E12638" s="145">
        <f t="shared" si="2"/>
        <v>2</v>
      </c>
      <c r="F12638" s="145">
        <f t="shared" si="3"/>
        <v>2016</v>
      </c>
      <c r="G12638" s="146"/>
      <c r="H12638" s="143">
        <v>11596</v>
      </c>
      <c r="I12638" s="143">
        <v>2325987</v>
      </c>
      <c r="J12638" s="143">
        <v>2187</v>
      </c>
      <c r="K12638" s="147" t="s">
        <v>77</v>
      </c>
      <c r="L12638" s="152"/>
      <c r="M12638" s="57"/>
      <c r="N12638" s="150"/>
      <c r="O12638" s="150"/>
      <c r="P12638" s="150"/>
      <c r="Q12638" s="150"/>
    </row>
    <row r="12639" spans="1:17" ht="15">
      <c r="A12639" s="142">
        <v>54307</v>
      </c>
      <c r="B12639" s="143">
        <f t="shared" si="0"/>
        <v>9</v>
      </c>
      <c r="C12639" s="143">
        <f t="shared" si="1"/>
        <v>2048</v>
      </c>
      <c r="D12639" s="154">
        <v>42413</v>
      </c>
      <c r="E12639" s="145">
        <f t="shared" si="2"/>
        <v>2</v>
      </c>
      <c r="F12639" s="145">
        <f t="shared" si="3"/>
        <v>2016</v>
      </c>
      <c r="G12639" s="153" t="s">
        <v>9532</v>
      </c>
      <c r="H12639" s="143">
        <v>0</v>
      </c>
      <c r="I12639" s="143">
        <v>2325989</v>
      </c>
      <c r="J12639" s="143">
        <v>3249</v>
      </c>
      <c r="K12639" s="147" t="s">
        <v>77</v>
      </c>
      <c r="L12639" s="152"/>
      <c r="M12639" s="57"/>
      <c r="N12639" s="150"/>
      <c r="O12639" s="150"/>
      <c r="P12639" s="150"/>
      <c r="Q12639" s="150"/>
    </row>
    <row r="12640" spans="1:17" ht="15">
      <c r="A12640" s="142">
        <v>54308</v>
      </c>
      <c r="B12640" s="143">
        <f t="shared" si="0"/>
        <v>9</v>
      </c>
      <c r="C12640" s="143">
        <f t="shared" si="1"/>
        <v>2048</v>
      </c>
      <c r="D12640" s="154">
        <v>42413</v>
      </c>
      <c r="E12640" s="145">
        <f t="shared" si="2"/>
        <v>2</v>
      </c>
      <c r="F12640" s="145">
        <f t="shared" si="3"/>
        <v>2016</v>
      </c>
      <c r="G12640" s="153" t="s">
        <v>9533</v>
      </c>
      <c r="H12640" s="143">
        <v>11597</v>
      </c>
      <c r="I12640" s="143">
        <v>2325990</v>
      </c>
      <c r="J12640" s="143">
        <v>3749</v>
      </c>
      <c r="K12640" s="147" t="s">
        <v>77</v>
      </c>
      <c r="L12640" s="152"/>
      <c r="M12640" s="57"/>
      <c r="N12640" s="150"/>
      <c r="O12640" s="150"/>
      <c r="P12640" s="150"/>
      <c r="Q12640" s="150"/>
    </row>
    <row r="12641" spans="1:17" ht="15">
      <c r="A12641" s="142">
        <v>54309</v>
      </c>
      <c r="B12641" s="143">
        <f t="shared" si="0"/>
        <v>9</v>
      </c>
      <c r="C12641" s="143">
        <f t="shared" si="1"/>
        <v>2048</v>
      </c>
      <c r="D12641" s="154">
        <v>42413</v>
      </c>
      <c r="E12641" s="145">
        <f t="shared" si="2"/>
        <v>2</v>
      </c>
      <c r="F12641" s="145">
        <f t="shared" si="3"/>
        <v>2016</v>
      </c>
      <c r="G12641" s="153" t="s">
        <v>9534</v>
      </c>
      <c r="H12641" s="143">
        <v>11598</v>
      </c>
      <c r="I12641" s="143">
        <v>2325993</v>
      </c>
      <c r="J12641" s="143">
        <v>5519</v>
      </c>
      <c r="K12641" s="147" t="s">
        <v>77</v>
      </c>
      <c r="L12641" s="152"/>
      <c r="M12641" s="57"/>
      <c r="N12641" s="150"/>
      <c r="O12641" s="150"/>
      <c r="P12641" s="150"/>
      <c r="Q12641" s="150"/>
    </row>
    <row r="12642" spans="1:17" ht="15">
      <c r="A12642" s="142">
        <v>54310</v>
      </c>
      <c r="B12642" s="143">
        <f t="shared" si="0"/>
        <v>9</v>
      </c>
      <c r="C12642" s="143">
        <f t="shared" si="1"/>
        <v>2048</v>
      </c>
      <c r="D12642" s="154">
        <v>42413</v>
      </c>
      <c r="E12642" s="145">
        <f t="shared" si="2"/>
        <v>2</v>
      </c>
      <c r="F12642" s="145">
        <f t="shared" si="3"/>
        <v>2016</v>
      </c>
      <c r="G12642" s="153" t="s">
        <v>9535</v>
      </c>
      <c r="H12642" s="143">
        <v>11599</v>
      </c>
      <c r="I12642" s="143">
        <v>2325994</v>
      </c>
      <c r="J12642" s="143">
        <v>10048</v>
      </c>
      <c r="K12642" s="147" t="s">
        <v>77</v>
      </c>
      <c r="L12642" s="152"/>
      <c r="M12642" s="57"/>
      <c r="N12642" s="150"/>
      <c r="O12642" s="150"/>
      <c r="P12642" s="150"/>
      <c r="Q12642" s="150"/>
    </row>
    <row r="12643" spans="1:17" ht="15">
      <c r="A12643" s="142">
        <v>54311</v>
      </c>
      <c r="B12643" s="143">
        <f t="shared" si="0"/>
        <v>9</v>
      </c>
      <c r="C12643" s="143">
        <f t="shared" si="1"/>
        <v>2048</v>
      </c>
      <c r="D12643" s="154">
        <v>42413</v>
      </c>
      <c r="E12643" s="145">
        <f t="shared" si="2"/>
        <v>2</v>
      </c>
      <c r="F12643" s="145">
        <f t="shared" si="3"/>
        <v>2016</v>
      </c>
      <c r="G12643" s="153" t="s">
        <v>9536</v>
      </c>
      <c r="H12643" s="143">
        <v>11600</v>
      </c>
      <c r="I12643" s="143">
        <v>2325995</v>
      </c>
      <c r="J12643" s="143">
        <v>2136</v>
      </c>
      <c r="K12643" s="147" t="s">
        <v>77</v>
      </c>
      <c r="L12643" s="152"/>
      <c r="M12643" s="57"/>
      <c r="N12643" s="150"/>
      <c r="O12643" s="150"/>
      <c r="P12643" s="150"/>
      <c r="Q12643" s="150"/>
    </row>
    <row r="12644" spans="1:17" ht="15">
      <c r="A12644" s="142">
        <v>54312</v>
      </c>
      <c r="B12644" s="143">
        <f t="shared" si="0"/>
        <v>9</v>
      </c>
      <c r="C12644" s="143">
        <f t="shared" si="1"/>
        <v>2048</v>
      </c>
      <c r="D12644" s="154">
        <v>42413</v>
      </c>
      <c r="E12644" s="145">
        <f t="shared" si="2"/>
        <v>2</v>
      </c>
      <c r="F12644" s="145">
        <f t="shared" si="3"/>
        <v>2016</v>
      </c>
      <c r="G12644" s="153" t="s">
        <v>9537</v>
      </c>
      <c r="H12644" s="143">
        <v>11601</v>
      </c>
      <c r="I12644" s="143">
        <v>2325996</v>
      </c>
      <c r="J12644" s="143">
        <v>1299</v>
      </c>
      <c r="K12644" s="147" t="s">
        <v>77</v>
      </c>
      <c r="L12644" s="152"/>
      <c r="M12644" s="57"/>
      <c r="N12644" s="150"/>
      <c r="O12644" s="150"/>
      <c r="P12644" s="150"/>
      <c r="Q12644" s="150"/>
    </row>
    <row r="12645" spans="1:17" ht="15">
      <c r="A12645" s="142">
        <v>54313</v>
      </c>
      <c r="B12645" s="143">
        <f t="shared" si="0"/>
        <v>9</v>
      </c>
      <c r="C12645" s="143">
        <f t="shared" si="1"/>
        <v>2048</v>
      </c>
      <c r="D12645" s="154">
        <v>42413</v>
      </c>
      <c r="E12645" s="145">
        <f t="shared" si="2"/>
        <v>2</v>
      </c>
      <c r="F12645" s="145">
        <f t="shared" si="3"/>
        <v>2016</v>
      </c>
      <c r="G12645" s="153" t="s">
        <v>9538</v>
      </c>
      <c r="H12645" s="143">
        <v>11602</v>
      </c>
      <c r="I12645" s="143">
        <v>2325997</v>
      </c>
      <c r="J12645" s="143">
        <v>2573</v>
      </c>
      <c r="K12645" s="147" t="s">
        <v>77</v>
      </c>
      <c r="L12645" s="152"/>
      <c r="M12645" s="57"/>
      <c r="N12645" s="150"/>
      <c r="O12645" s="150"/>
      <c r="P12645" s="150"/>
      <c r="Q12645" s="150"/>
    </row>
    <row r="12646" spans="1:17" ht="15">
      <c r="A12646" s="142">
        <v>54314</v>
      </c>
      <c r="B12646" s="143">
        <f t="shared" si="0"/>
        <v>9</v>
      </c>
      <c r="C12646" s="143">
        <f t="shared" si="1"/>
        <v>2048</v>
      </c>
      <c r="D12646" s="154">
        <v>42413</v>
      </c>
      <c r="E12646" s="145">
        <f t="shared" si="2"/>
        <v>2</v>
      </c>
      <c r="F12646" s="145">
        <f t="shared" si="3"/>
        <v>2016</v>
      </c>
      <c r="G12646" s="153" t="s">
        <v>9539</v>
      </c>
      <c r="H12646" s="143">
        <v>0</v>
      </c>
      <c r="I12646" s="143">
        <v>2325998</v>
      </c>
      <c r="J12646" s="143">
        <v>2325</v>
      </c>
      <c r="K12646" s="147" t="s">
        <v>77</v>
      </c>
      <c r="L12646" s="152"/>
      <c r="M12646" s="57"/>
      <c r="N12646" s="150"/>
      <c r="O12646" s="150"/>
      <c r="P12646" s="150"/>
      <c r="Q12646" s="150"/>
    </row>
    <row r="12647" spans="1:17" ht="15">
      <c r="A12647" s="142">
        <v>54315</v>
      </c>
      <c r="B12647" s="143">
        <f t="shared" si="0"/>
        <v>9</v>
      </c>
      <c r="C12647" s="143">
        <f t="shared" si="1"/>
        <v>2048</v>
      </c>
      <c r="D12647" s="154">
        <v>42413</v>
      </c>
      <c r="E12647" s="145">
        <f t="shared" si="2"/>
        <v>2</v>
      </c>
      <c r="F12647" s="145">
        <f t="shared" si="3"/>
        <v>2016</v>
      </c>
      <c r="G12647" s="153" t="s">
        <v>9540</v>
      </c>
      <c r="H12647" s="143">
        <v>0</v>
      </c>
      <c r="I12647" s="143">
        <v>2325999</v>
      </c>
      <c r="J12647" s="143">
        <v>3799</v>
      </c>
      <c r="K12647" s="147" t="s">
        <v>77</v>
      </c>
      <c r="L12647" s="152"/>
      <c r="M12647" s="57"/>
      <c r="N12647" s="150"/>
      <c r="O12647" s="150"/>
      <c r="P12647" s="150"/>
      <c r="Q12647" s="150"/>
    </row>
    <row r="12648" spans="1:17" ht="15">
      <c r="A12648" s="142">
        <v>54316</v>
      </c>
      <c r="B12648" s="143">
        <f t="shared" si="0"/>
        <v>9</v>
      </c>
      <c r="C12648" s="143">
        <f t="shared" si="1"/>
        <v>2048</v>
      </c>
      <c r="D12648" s="154">
        <v>42413</v>
      </c>
      <c r="E12648" s="145">
        <f t="shared" si="2"/>
        <v>2</v>
      </c>
      <c r="F12648" s="145">
        <f t="shared" si="3"/>
        <v>2016</v>
      </c>
      <c r="G12648" s="153" t="s">
        <v>176</v>
      </c>
      <c r="H12648" s="143">
        <v>52554</v>
      </c>
      <c r="I12648" s="143">
        <v>2326001</v>
      </c>
      <c r="J12648" s="143">
        <v>2350</v>
      </c>
      <c r="K12648" s="147" t="s">
        <v>77</v>
      </c>
      <c r="L12648" s="152"/>
      <c r="M12648" s="57"/>
      <c r="N12648" s="150"/>
      <c r="O12648" s="150"/>
      <c r="P12648" s="150"/>
      <c r="Q12648" s="150"/>
    </row>
    <row r="12649" spans="1:17" ht="15">
      <c r="A12649" s="142">
        <v>54317</v>
      </c>
      <c r="B12649" s="143">
        <f t="shared" si="0"/>
        <v>9</v>
      </c>
      <c r="C12649" s="143">
        <f t="shared" si="1"/>
        <v>2048</v>
      </c>
      <c r="D12649" s="154">
        <v>42413</v>
      </c>
      <c r="E12649" s="145">
        <f t="shared" si="2"/>
        <v>2</v>
      </c>
      <c r="F12649" s="145">
        <f t="shared" si="3"/>
        <v>2016</v>
      </c>
      <c r="G12649" s="153" t="s">
        <v>8095</v>
      </c>
      <c r="H12649" s="143">
        <v>11544</v>
      </c>
      <c r="I12649" s="143">
        <v>2326002</v>
      </c>
      <c r="J12649" s="143">
        <v>4175</v>
      </c>
      <c r="K12649" s="147" t="s">
        <v>77</v>
      </c>
      <c r="L12649" s="152"/>
      <c r="M12649" s="57"/>
      <c r="N12649" s="150"/>
      <c r="O12649" s="150"/>
      <c r="P12649" s="150"/>
      <c r="Q12649" s="150"/>
    </row>
    <row r="12650" spans="1:17" ht="15">
      <c r="A12650" s="142">
        <v>54318</v>
      </c>
      <c r="B12650" s="143">
        <f t="shared" si="0"/>
        <v>9</v>
      </c>
      <c r="C12650" s="143">
        <f t="shared" si="1"/>
        <v>2048</v>
      </c>
      <c r="D12650" s="154">
        <v>42413</v>
      </c>
      <c r="E12650" s="145">
        <f t="shared" si="2"/>
        <v>2</v>
      </c>
      <c r="F12650" s="145">
        <f t="shared" si="3"/>
        <v>2016</v>
      </c>
      <c r="G12650" s="153" t="s">
        <v>9541</v>
      </c>
      <c r="H12650" s="143">
        <v>11603</v>
      </c>
      <c r="I12650" s="143">
        <v>2326003</v>
      </c>
      <c r="J12650" s="143">
        <v>2299</v>
      </c>
      <c r="K12650" s="147" t="s">
        <v>77</v>
      </c>
      <c r="L12650" s="152"/>
      <c r="M12650" s="57"/>
      <c r="N12650" s="150"/>
      <c r="O12650" s="150"/>
      <c r="P12650" s="150"/>
      <c r="Q12650" s="150"/>
    </row>
    <row r="12651" spans="1:17" ht="15">
      <c r="A12651" s="142">
        <v>54319</v>
      </c>
      <c r="B12651" s="143">
        <f t="shared" si="0"/>
        <v>9</v>
      </c>
      <c r="C12651" s="143">
        <f t="shared" si="1"/>
        <v>2048</v>
      </c>
      <c r="D12651" s="154">
        <v>42413</v>
      </c>
      <c r="E12651" s="145">
        <f t="shared" si="2"/>
        <v>2</v>
      </c>
      <c r="F12651" s="145">
        <f t="shared" si="3"/>
        <v>2016</v>
      </c>
      <c r="G12651" s="153" t="s">
        <v>9542</v>
      </c>
      <c r="H12651" s="143">
        <v>0</v>
      </c>
      <c r="I12651" s="143">
        <v>2326004</v>
      </c>
      <c r="J12651" s="143">
        <v>3073</v>
      </c>
      <c r="K12651" s="147" t="s">
        <v>77</v>
      </c>
      <c r="L12651" s="152"/>
      <c r="M12651" s="57"/>
      <c r="N12651" s="150"/>
      <c r="O12651" s="150"/>
      <c r="P12651" s="150"/>
      <c r="Q12651" s="150"/>
    </row>
    <row r="12652" spans="1:17" ht="15">
      <c r="A12652" s="142">
        <v>54320</v>
      </c>
      <c r="B12652" s="143">
        <f t="shared" si="0"/>
        <v>9</v>
      </c>
      <c r="C12652" s="143">
        <f t="shared" si="1"/>
        <v>2048</v>
      </c>
      <c r="D12652" s="154">
        <v>42413</v>
      </c>
      <c r="E12652" s="145">
        <f t="shared" si="2"/>
        <v>2</v>
      </c>
      <c r="F12652" s="145">
        <f t="shared" si="3"/>
        <v>2016</v>
      </c>
      <c r="G12652" s="153" t="s">
        <v>9543</v>
      </c>
      <c r="H12652" s="143">
        <v>15333</v>
      </c>
      <c r="I12652" s="143">
        <v>2326005</v>
      </c>
      <c r="J12652" s="143">
        <v>4854</v>
      </c>
      <c r="K12652" s="147" t="s">
        <v>77</v>
      </c>
      <c r="L12652" s="152"/>
      <c r="M12652" s="57"/>
      <c r="N12652" s="150"/>
      <c r="O12652" s="150"/>
      <c r="P12652" s="150"/>
      <c r="Q12652" s="150"/>
    </row>
    <row r="12653" spans="1:17" ht="15">
      <c r="A12653" s="142">
        <v>54321</v>
      </c>
      <c r="B12653" s="143">
        <f t="shared" si="0"/>
        <v>9</v>
      </c>
      <c r="C12653" s="143">
        <f t="shared" si="1"/>
        <v>2048</v>
      </c>
      <c r="D12653" s="154">
        <v>42413</v>
      </c>
      <c r="E12653" s="145">
        <f t="shared" si="2"/>
        <v>2</v>
      </c>
      <c r="F12653" s="145">
        <f t="shared" si="3"/>
        <v>2016</v>
      </c>
      <c r="G12653" s="153" t="s">
        <v>9544</v>
      </c>
      <c r="H12653" s="143">
        <v>0</v>
      </c>
      <c r="I12653" s="143">
        <v>2326007</v>
      </c>
      <c r="J12653" s="143">
        <v>2760</v>
      </c>
      <c r="K12653" s="147" t="s">
        <v>77</v>
      </c>
      <c r="L12653" s="152"/>
      <c r="M12653" s="57"/>
      <c r="N12653" s="150"/>
      <c r="O12653" s="150"/>
      <c r="P12653" s="150"/>
      <c r="Q12653" s="150"/>
    </row>
    <row r="12654" spans="1:17" ht="15">
      <c r="A12654" s="142">
        <v>54322</v>
      </c>
      <c r="B12654" s="143">
        <f t="shared" si="0"/>
        <v>9</v>
      </c>
      <c r="C12654" s="143">
        <f t="shared" si="1"/>
        <v>2048</v>
      </c>
      <c r="D12654" s="154">
        <v>42413</v>
      </c>
      <c r="E12654" s="145">
        <f t="shared" si="2"/>
        <v>2</v>
      </c>
      <c r="F12654" s="145">
        <f t="shared" si="3"/>
        <v>2016</v>
      </c>
      <c r="G12654" s="146"/>
      <c r="H12654" s="143">
        <v>0</v>
      </c>
      <c r="I12654" s="143">
        <v>2326009</v>
      </c>
      <c r="J12654" s="143">
        <v>1724</v>
      </c>
      <c r="K12654" s="147" t="s">
        <v>77</v>
      </c>
      <c r="L12654" s="152"/>
      <c r="M12654" s="57"/>
      <c r="N12654" s="150"/>
      <c r="O12654" s="150"/>
      <c r="P12654" s="150"/>
      <c r="Q12654" s="150"/>
    </row>
    <row r="12655" spans="1:17" ht="15">
      <c r="A12655" s="142">
        <v>54323</v>
      </c>
      <c r="B12655" s="143">
        <f t="shared" si="0"/>
        <v>9</v>
      </c>
      <c r="C12655" s="143">
        <f t="shared" si="1"/>
        <v>2048</v>
      </c>
      <c r="D12655" s="154">
        <v>42413</v>
      </c>
      <c r="E12655" s="145">
        <f t="shared" si="2"/>
        <v>2</v>
      </c>
      <c r="F12655" s="145">
        <f t="shared" si="3"/>
        <v>2016</v>
      </c>
      <c r="G12655" s="153" t="s">
        <v>9545</v>
      </c>
      <c r="H12655" s="143">
        <v>0</v>
      </c>
      <c r="I12655" s="143">
        <v>2326011</v>
      </c>
      <c r="J12655" s="143">
        <v>2324</v>
      </c>
      <c r="K12655" s="147" t="s">
        <v>77</v>
      </c>
      <c r="L12655" s="152"/>
      <c r="M12655" s="57"/>
      <c r="N12655" s="150"/>
      <c r="O12655" s="150"/>
      <c r="P12655" s="150"/>
      <c r="Q12655" s="150"/>
    </row>
    <row r="12656" spans="1:17" ht="15">
      <c r="A12656" s="142">
        <v>54324</v>
      </c>
      <c r="B12656" s="143">
        <f t="shared" si="0"/>
        <v>9</v>
      </c>
      <c r="C12656" s="143">
        <f t="shared" si="1"/>
        <v>2048</v>
      </c>
      <c r="D12656" s="154">
        <v>42413</v>
      </c>
      <c r="E12656" s="145">
        <f t="shared" si="2"/>
        <v>2</v>
      </c>
      <c r="F12656" s="145">
        <f t="shared" si="3"/>
        <v>2016</v>
      </c>
      <c r="G12656" s="153" t="s">
        <v>9546</v>
      </c>
      <c r="H12656" s="143">
        <v>0</v>
      </c>
      <c r="I12656" s="143">
        <v>2326013</v>
      </c>
      <c r="J12656" s="143">
        <v>1878</v>
      </c>
      <c r="K12656" s="147" t="s">
        <v>77</v>
      </c>
      <c r="L12656" s="152"/>
      <c r="M12656" s="57"/>
      <c r="N12656" s="150"/>
      <c r="O12656" s="150"/>
      <c r="P12656" s="150"/>
      <c r="Q12656" s="150"/>
    </row>
    <row r="12657" spans="1:17" ht="15">
      <c r="A12657" s="142">
        <v>54325</v>
      </c>
      <c r="B12657" s="143">
        <f t="shared" si="0"/>
        <v>9</v>
      </c>
      <c r="C12657" s="143">
        <f t="shared" si="1"/>
        <v>2048</v>
      </c>
      <c r="D12657" s="154">
        <v>42413</v>
      </c>
      <c r="E12657" s="145">
        <f t="shared" si="2"/>
        <v>2</v>
      </c>
      <c r="F12657" s="145">
        <f t="shared" si="3"/>
        <v>2016</v>
      </c>
      <c r="G12657" s="153" t="s">
        <v>9547</v>
      </c>
      <c r="H12657" s="143">
        <v>11607</v>
      </c>
      <c r="I12657" s="143">
        <v>2326017</v>
      </c>
      <c r="J12657" s="143">
        <v>3336</v>
      </c>
      <c r="K12657" s="147" t="s">
        <v>77</v>
      </c>
      <c r="L12657" s="152"/>
      <c r="M12657" s="57"/>
      <c r="N12657" s="150"/>
      <c r="O12657" s="150"/>
      <c r="P12657" s="150"/>
      <c r="Q12657" s="150"/>
    </row>
    <row r="12658" spans="1:17" ht="15">
      <c r="A12658" s="142">
        <v>54326</v>
      </c>
      <c r="B12658" s="143">
        <f t="shared" si="0"/>
        <v>9</v>
      </c>
      <c r="C12658" s="143">
        <f t="shared" si="1"/>
        <v>2048</v>
      </c>
      <c r="D12658" s="154">
        <v>42413</v>
      </c>
      <c r="E12658" s="145">
        <f t="shared" si="2"/>
        <v>2</v>
      </c>
      <c r="F12658" s="145">
        <f t="shared" si="3"/>
        <v>2016</v>
      </c>
      <c r="G12658" s="153" t="s">
        <v>9548</v>
      </c>
      <c r="H12658" s="143">
        <v>11611</v>
      </c>
      <c r="I12658" s="143">
        <v>2326021</v>
      </c>
      <c r="J12658" s="143">
        <v>1949</v>
      </c>
      <c r="K12658" s="147" t="s">
        <v>77</v>
      </c>
      <c r="L12658" s="152"/>
      <c r="M12658" s="57"/>
      <c r="N12658" s="150"/>
      <c r="O12658" s="150"/>
      <c r="P12658" s="150"/>
      <c r="Q12658" s="150"/>
    </row>
    <row r="12659" spans="1:17" ht="15">
      <c r="A12659" s="142">
        <v>54327</v>
      </c>
      <c r="B12659" s="143">
        <f t="shared" si="0"/>
        <v>9</v>
      </c>
      <c r="C12659" s="143">
        <f t="shared" si="1"/>
        <v>2048</v>
      </c>
      <c r="D12659" s="154">
        <v>42413</v>
      </c>
      <c r="E12659" s="145">
        <f t="shared" si="2"/>
        <v>2</v>
      </c>
      <c r="F12659" s="145">
        <f t="shared" si="3"/>
        <v>2016</v>
      </c>
      <c r="G12659" s="153" t="s">
        <v>9549</v>
      </c>
      <c r="H12659" s="143">
        <v>11612</v>
      </c>
      <c r="I12659" s="143">
        <v>2326023</v>
      </c>
      <c r="J12659" s="143">
        <v>1575</v>
      </c>
      <c r="K12659" s="147" t="s">
        <v>77</v>
      </c>
      <c r="L12659" s="152"/>
      <c r="M12659" s="57"/>
      <c r="N12659" s="150"/>
      <c r="O12659" s="150"/>
      <c r="P12659" s="150"/>
      <c r="Q12659" s="150"/>
    </row>
    <row r="12660" spans="1:17" ht="15">
      <c r="A12660" s="142">
        <v>54328</v>
      </c>
      <c r="B12660" s="143">
        <f t="shared" si="0"/>
        <v>9</v>
      </c>
      <c r="C12660" s="143">
        <f t="shared" si="1"/>
        <v>2048</v>
      </c>
      <c r="D12660" s="154">
        <v>42413</v>
      </c>
      <c r="E12660" s="145">
        <f t="shared" si="2"/>
        <v>2</v>
      </c>
      <c r="F12660" s="145">
        <f t="shared" si="3"/>
        <v>2016</v>
      </c>
      <c r="G12660" s="153" t="s">
        <v>9550</v>
      </c>
      <c r="H12660" s="143">
        <v>11613</v>
      </c>
      <c r="I12660" s="143">
        <v>2326024</v>
      </c>
      <c r="J12660" s="143">
        <v>1809</v>
      </c>
      <c r="K12660" s="147" t="s">
        <v>77</v>
      </c>
      <c r="L12660" s="152"/>
      <c r="M12660" s="57"/>
      <c r="N12660" s="150"/>
      <c r="O12660" s="150"/>
      <c r="P12660" s="150"/>
      <c r="Q12660" s="150"/>
    </row>
    <row r="12661" spans="1:17" ht="15">
      <c r="A12661" s="142">
        <v>54329</v>
      </c>
      <c r="B12661" s="143">
        <f t="shared" si="0"/>
        <v>9</v>
      </c>
      <c r="C12661" s="143">
        <f t="shared" si="1"/>
        <v>2048</v>
      </c>
      <c r="D12661" s="154">
        <v>42413</v>
      </c>
      <c r="E12661" s="145">
        <f t="shared" si="2"/>
        <v>2</v>
      </c>
      <c r="F12661" s="145">
        <f t="shared" si="3"/>
        <v>2016</v>
      </c>
      <c r="G12661" s="153" t="s">
        <v>9551</v>
      </c>
      <c r="H12661" s="143">
        <v>11614</v>
      </c>
      <c r="I12661" s="143">
        <v>2326027</v>
      </c>
      <c r="J12661" s="143">
        <v>2919</v>
      </c>
      <c r="K12661" s="147" t="s">
        <v>77</v>
      </c>
      <c r="L12661" s="152"/>
      <c r="M12661" s="57"/>
      <c r="N12661" s="150"/>
      <c r="O12661" s="150"/>
      <c r="P12661" s="150"/>
      <c r="Q12661" s="150"/>
    </row>
    <row r="12662" spans="1:17" ht="15">
      <c r="A12662" s="142">
        <v>54330</v>
      </c>
      <c r="B12662" s="143">
        <f t="shared" si="0"/>
        <v>9</v>
      </c>
      <c r="C12662" s="143">
        <f t="shared" si="1"/>
        <v>2048</v>
      </c>
      <c r="D12662" s="154">
        <v>42413</v>
      </c>
      <c r="E12662" s="145">
        <f t="shared" si="2"/>
        <v>2</v>
      </c>
      <c r="F12662" s="145">
        <f t="shared" si="3"/>
        <v>2016</v>
      </c>
      <c r="G12662" s="153" t="s">
        <v>9552</v>
      </c>
      <c r="H12662" s="143">
        <v>11615</v>
      </c>
      <c r="I12662" s="143">
        <v>2326028</v>
      </c>
      <c r="J12662" s="143">
        <v>1049</v>
      </c>
      <c r="K12662" s="147" t="s">
        <v>77</v>
      </c>
      <c r="L12662" s="152"/>
      <c r="M12662" s="57"/>
      <c r="N12662" s="150"/>
      <c r="O12662" s="150"/>
      <c r="P12662" s="150"/>
      <c r="Q12662" s="150"/>
    </row>
    <row r="12663" spans="1:17" ht="15">
      <c r="A12663" s="142">
        <v>54331</v>
      </c>
      <c r="B12663" s="143">
        <f t="shared" si="0"/>
        <v>9</v>
      </c>
      <c r="C12663" s="143">
        <f t="shared" si="1"/>
        <v>2048</v>
      </c>
      <c r="D12663" s="154">
        <v>42413</v>
      </c>
      <c r="E12663" s="145">
        <f t="shared" si="2"/>
        <v>2</v>
      </c>
      <c r="F12663" s="145">
        <f t="shared" si="3"/>
        <v>2016</v>
      </c>
      <c r="G12663" s="153" t="s">
        <v>5758</v>
      </c>
      <c r="H12663" s="143">
        <v>7885</v>
      </c>
      <c r="I12663" s="143">
        <v>2326029</v>
      </c>
      <c r="J12663" s="143">
        <v>10331</v>
      </c>
      <c r="K12663" s="147" t="s">
        <v>77</v>
      </c>
      <c r="L12663" s="152"/>
      <c r="M12663" s="57"/>
      <c r="N12663" s="150"/>
      <c r="O12663" s="150"/>
      <c r="P12663" s="150"/>
      <c r="Q12663" s="150"/>
    </row>
    <row r="12664" spans="1:17" ht="15">
      <c r="A12664" s="142">
        <v>54332</v>
      </c>
      <c r="B12664" s="143">
        <f t="shared" si="0"/>
        <v>10</v>
      </c>
      <c r="C12664" s="143">
        <f t="shared" si="1"/>
        <v>2048</v>
      </c>
      <c r="D12664" s="154">
        <v>42413</v>
      </c>
      <c r="E12664" s="145">
        <f t="shared" si="2"/>
        <v>2</v>
      </c>
      <c r="F12664" s="145">
        <f t="shared" si="3"/>
        <v>2016</v>
      </c>
      <c r="G12664" s="146"/>
      <c r="H12664" s="143">
        <v>0</v>
      </c>
      <c r="I12664" s="143">
        <v>2326031</v>
      </c>
      <c r="J12664" s="143">
        <v>1640</v>
      </c>
      <c r="K12664" s="147" t="s">
        <v>77</v>
      </c>
      <c r="L12664" s="152"/>
      <c r="M12664" s="57"/>
      <c r="N12664" s="150"/>
      <c r="O12664" s="150"/>
      <c r="P12664" s="150"/>
      <c r="Q12664" s="150"/>
    </row>
    <row r="12665" spans="1:17" ht="15">
      <c r="A12665" s="142">
        <v>54333</v>
      </c>
      <c r="B12665" s="143">
        <f t="shared" si="0"/>
        <v>10</v>
      </c>
      <c r="C12665" s="143">
        <f t="shared" si="1"/>
        <v>2048</v>
      </c>
      <c r="D12665" s="154">
        <v>42413</v>
      </c>
      <c r="E12665" s="145">
        <f t="shared" si="2"/>
        <v>2</v>
      </c>
      <c r="F12665" s="145">
        <f t="shared" si="3"/>
        <v>2016</v>
      </c>
      <c r="G12665" s="153" t="s">
        <v>9553</v>
      </c>
      <c r="H12665" s="143">
        <v>11616</v>
      </c>
      <c r="I12665" s="143">
        <v>2326032</v>
      </c>
      <c r="J12665" s="143">
        <v>800</v>
      </c>
      <c r="K12665" s="147" t="s">
        <v>77</v>
      </c>
      <c r="L12665" s="152"/>
      <c r="M12665" s="57"/>
      <c r="N12665" s="150"/>
      <c r="O12665" s="150"/>
      <c r="P12665" s="150"/>
      <c r="Q12665" s="150"/>
    </row>
    <row r="12666" spans="1:17" ht="15">
      <c r="A12666" s="142">
        <v>54334</v>
      </c>
      <c r="B12666" s="143">
        <f t="shared" si="0"/>
        <v>10</v>
      </c>
      <c r="C12666" s="143">
        <f t="shared" si="1"/>
        <v>2048</v>
      </c>
      <c r="D12666" s="154">
        <v>42413</v>
      </c>
      <c r="E12666" s="145">
        <f t="shared" si="2"/>
        <v>2</v>
      </c>
      <c r="F12666" s="145">
        <f t="shared" si="3"/>
        <v>2016</v>
      </c>
      <c r="G12666" s="153" t="s">
        <v>9554</v>
      </c>
      <c r="H12666" s="143">
        <v>0</v>
      </c>
      <c r="I12666" s="143">
        <v>2326033</v>
      </c>
      <c r="J12666" s="143">
        <v>4114</v>
      </c>
      <c r="K12666" s="147" t="s">
        <v>77</v>
      </c>
      <c r="L12666" s="152"/>
      <c r="M12666" s="57"/>
      <c r="N12666" s="150"/>
      <c r="O12666" s="150"/>
      <c r="P12666" s="150"/>
      <c r="Q12666" s="150"/>
    </row>
    <row r="12667" spans="1:17" ht="15">
      <c r="A12667" s="142">
        <v>54335</v>
      </c>
      <c r="B12667" s="143">
        <f t="shared" si="0"/>
        <v>10</v>
      </c>
      <c r="C12667" s="143">
        <f t="shared" si="1"/>
        <v>2048</v>
      </c>
      <c r="D12667" s="154">
        <v>42413</v>
      </c>
      <c r="E12667" s="145">
        <f t="shared" si="2"/>
        <v>2</v>
      </c>
      <c r="F12667" s="145">
        <f t="shared" si="3"/>
        <v>2016</v>
      </c>
      <c r="G12667" s="146"/>
      <c r="H12667" s="143">
        <v>11617</v>
      </c>
      <c r="I12667" s="143">
        <v>2326035</v>
      </c>
      <c r="J12667" s="143">
        <v>3295</v>
      </c>
      <c r="K12667" s="147" t="s">
        <v>77</v>
      </c>
      <c r="L12667" s="152"/>
      <c r="M12667" s="57"/>
      <c r="N12667" s="150"/>
      <c r="O12667" s="150"/>
      <c r="P12667" s="150"/>
      <c r="Q12667" s="150"/>
    </row>
    <row r="12668" spans="1:17" ht="15">
      <c r="A12668" s="142">
        <v>54336</v>
      </c>
      <c r="B12668" s="143">
        <f t="shared" si="0"/>
        <v>10</v>
      </c>
      <c r="C12668" s="143">
        <f t="shared" si="1"/>
        <v>2048</v>
      </c>
      <c r="D12668" s="154">
        <v>42413</v>
      </c>
      <c r="E12668" s="145">
        <f t="shared" si="2"/>
        <v>2</v>
      </c>
      <c r="F12668" s="145">
        <f t="shared" si="3"/>
        <v>2016</v>
      </c>
      <c r="G12668" s="153" t="s">
        <v>9555</v>
      </c>
      <c r="H12668" s="143">
        <v>11618</v>
      </c>
      <c r="I12668" s="143">
        <v>2326036</v>
      </c>
      <c r="J12668" s="143">
        <v>1614</v>
      </c>
      <c r="K12668" s="147" t="s">
        <v>77</v>
      </c>
      <c r="L12668" s="152"/>
      <c r="M12668" s="57"/>
      <c r="N12668" s="150"/>
      <c r="O12668" s="150"/>
      <c r="P12668" s="150"/>
      <c r="Q12668" s="150"/>
    </row>
    <row r="12669" spans="1:17" ht="15">
      <c r="A12669" s="142">
        <v>54337</v>
      </c>
      <c r="B12669" s="143">
        <f t="shared" si="0"/>
        <v>10</v>
      </c>
      <c r="C12669" s="143">
        <f t="shared" si="1"/>
        <v>2048</v>
      </c>
      <c r="D12669" s="154">
        <v>42413</v>
      </c>
      <c r="E12669" s="145">
        <f t="shared" si="2"/>
        <v>2</v>
      </c>
      <c r="F12669" s="145">
        <f t="shared" si="3"/>
        <v>2016</v>
      </c>
      <c r="G12669" s="153" t="s">
        <v>9556</v>
      </c>
      <c r="H12669" s="143">
        <v>11619</v>
      </c>
      <c r="I12669" s="143">
        <v>2326039</v>
      </c>
      <c r="J12669" s="143">
        <v>2588</v>
      </c>
      <c r="K12669" s="147" t="s">
        <v>77</v>
      </c>
      <c r="L12669" s="152"/>
      <c r="M12669" s="57"/>
      <c r="N12669" s="150"/>
      <c r="O12669" s="150"/>
      <c r="P12669" s="150"/>
      <c r="Q12669" s="150"/>
    </row>
    <row r="12670" spans="1:17" ht="15">
      <c r="A12670" s="142">
        <v>54338</v>
      </c>
      <c r="B12670" s="143">
        <f t="shared" si="0"/>
        <v>10</v>
      </c>
      <c r="C12670" s="143">
        <f t="shared" si="1"/>
        <v>2048</v>
      </c>
      <c r="D12670" s="154">
        <v>42413</v>
      </c>
      <c r="E12670" s="145">
        <f t="shared" si="2"/>
        <v>2</v>
      </c>
      <c r="F12670" s="145">
        <f t="shared" si="3"/>
        <v>2016</v>
      </c>
      <c r="G12670" s="153" t="s">
        <v>9557</v>
      </c>
      <c r="H12670" s="143">
        <v>11610</v>
      </c>
      <c r="I12670" s="143">
        <v>2326043</v>
      </c>
      <c r="J12670" s="143">
        <v>2099</v>
      </c>
      <c r="K12670" s="147" t="s">
        <v>77</v>
      </c>
      <c r="L12670" s="152"/>
      <c r="M12670" s="57"/>
      <c r="N12670" s="150"/>
      <c r="O12670" s="150"/>
      <c r="P12670" s="150"/>
      <c r="Q12670" s="150"/>
    </row>
    <row r="12671" spans="1:17" ht="15">
      <c r="A12671" s="142">
        <v>54339</v>
      </c>
      <c r="B12671" s="143">
        <f t="shared" si="0"/>
        <v>10</v>
      </c>
      <c r="C12671" s="143">
        <f t="shared" si="1"/>
        <v>2048</v>
      </c>
      <c r="D12671" s="154">
        <v>42413</v>
      </c>
      <c r="E12671" s="145">
        <f t="shared" si="2"/>
        <v>2</v>
      </c>
      <c r="F12671" s="145">
        <f t="shared" si="3"/>
        <v>2016</v>
      </c>
      <c r="G12671" s="153" t="s">
        <v>9558</v>
      </c>
      <c r="H12671" s="143">
        <v>9608</v>
      </c>
      <c r="I12671" s="143">
        <v>2326044</v>
      </c>
      <c r="J12671" s="143">
        <v>2997</v>
      </c>
      <c r="K12671" s="147" t="s">
        <v>77</v>
      </c>
      <c r="L12671" s="152"/>
      <c r="M12671" s="57"/>
      <c r="N12671" s="150"/>
      <c r="O12671" s="150"/>
      <c r="P12671" s="150"/>
      <c r="Q12671" s="150"/>
    </row>
    <row r="12672" spans="1:17" ht="15">
      <c r="A12672" s="142">
        <v>54340</v>
      </c>
      <c r="B12672" s="143">
        <f t="shared" si="0"/>
        <v>10</v>
      </c>
      <c r="C12672" s="143">
        <f t="shared" si="1"/>
        <v>2048</v>
      </c>
      <c r="D12672" s="154">
        <v>42413</v>
      </c>
      <c r="E12672" s="145">
        <f t="shared" si="2"/>
        <v>2</v>
      </c>
      <c r="F12672" s="145">
        <f t="shared" si="3"/>
        <v>2016</v>
      </c>
      <c r="G12672" s="153" t="s">
        <v>9559</v>
      </c>
      <c r="H12672" s="143">
        <v>11620</v>
      </c>
      <c r="I12672" s="143">
        <v>2326045</v>
      </c>
      <c r="J12672" s="143">
        <v>3099</v>
      </c>
      <c r="K12672" s="147" t="s">
        <v>77</v>
      </c>
      <c r="L12672" s="152"/>
      <c r="M12672" s="57"/>
      <c r="N12672" s="150"/>
      <c r="O12672" s="150"/>
      <c r="P12672" s="150"/>
      <c r="Q12672" s="150"/>
    </row>
    <row r="12673" spans="1:17" ht="15">
      <c r="A12673" s="142">
        <v>54341</v>
      </c>
      <c r="B12673" s="143">
        <f t="shared" si="0"/>
        <v>10</v>
      </c>
      <c r="C12673" s="143">
        <f t="shared" si="1"/>
        <v>2048</v>
      </c>
      <c r="D12673" s="154">
        <v>42413</v>
      </c>
      <c r="E12673" s="145">
        <f t="shared" si="2"/>
        <v>2</v>
      </c>
      <c r="F12673" s="145">
        <f t="shared" si="3"/>
        <v>2016</v>
      </c>
      <c r="G12673" s="153" t="s">
        <v>9560</v>
      </c>
      <c r="H12673" s="143">
        <v>11621</v>
      </c>
      <c r="I12673" s="143">
        <v>2326048</v>
      </c>
      <c r="J12673" s="143">
        <v>2589</v>
      </c>
      <c r="K12673" s="147" t="s">
        <v>77</v>
      </c>
      <c r="L12673" s="152"/>
      <c r="M12673" s="57"/>
      <c r="N12673" s="150"/>
      <c r="O12673" s="150"/>
      <c r="P12673" s="150"/>
      <c r="Q12673" s="150"/>
    </row>
    <row r="12674" spans="1:17" ht="15">
      <c r="A12674" s="142">
        <v>54342</v>
      </c>
      <c r="B12674" s="143">
        <f t="shared" si="0"/>
        <v>10</v>
      </c>
      <c r="C12674" s="143">
        <f t="shared" si="1"/>
        <v>2048</v>
      </c>
      <c r="D12674" s="154">
        <v>42413</v>
      </c>
      <c r="E12674" s="145">
        <f t="shared" si="2"/>
        <v>2</v>
      </c>
      <c r="F12674" s="145">
        <f t="shared" si="3"/>
        <v>2016</v>
      </c>
      <c r="G12674" s="153" t="s">
        <v>9548</v>
      </c>
      <c r="H12674" s="143">
        <v>11611</v>
      </c>
      <c r="I12674" s="143">
        <v>2326051</v>
      </c>
      <c r="J12674" s="143">
        <v>1549</v>
      </c>
      <c r="K12674" s="147" t="s">
        <v>77</v>
      </c>
      <c r="L12674" s="152"/>
      <c r="M12674" s="57"/>
      <c r="N12674" s="150"/>
      <c r="O12674" s="150"/>
      <c r="P12674" s="150"/>
      <c r="Q12674" s="150"/>
    </row>
    <row r="12675" spans="1:17" ht="15">
      <c r="A12675" s="142">
        <v>54343</v>
      </c>
      <c r="B12675" s="143">
        <f t="shared" si="0"/>
        <v>10</v>
      </c>
      <c r="C12675" s="143">
        <f t="shared" si="1"/>
        <v>2048</v>
      </c>
      <c r="D12675" s="154">
        <v>42413</v>
      </c>
      <c r="E12675" s="145">
        <f t="shared" si="2"/>
        <v>2</v>
      </c>
      <c r="F12675" s="145">
        <f t="shared" si="3"/>
        <v>2016</v>
      </c>
      <c r="G12675" s="153" t="s">
        <v>6018</v>
      </c>
      <c r="H12675" s="143">
        <v>8167</v>
      </c>
      <c r="I12675" s="143">
        <v>2326056</v>
      </c>
      <c r="J12675" s="143">
        <v>1949</v>
      </c>
      <c r="K12675" s="147" t="s">
        <v>77</v>
      </c>
      <c r="L12675" s="152"/>
      <c r="M12675" s="57"/>
      <c r="N12675" s="150"/>
      <c r="O12675" s="150"/>
      <c r="P12675" s="150"/>
      <c r="Q12675" s="150"/>
    </row>
    <row r="12676" spans="1:17" ht="15">
      <c r="A12676" s="142">
        <v>54344</v>
      </c>
      <c r="B12676" s="143">
        <f t="shared" si="0"/>
        <v>10</v>
      </c>
      <c r="C12676" s="143">
        <f t="shared" si="1"/>
        <v>2048</v>
      </c>
      <c r="D12676" s="154">
        <v>42413</v>
      </c>
      <c r="E12676" s="145">
        <f t="shared" si="2"/>
        <v>2</v>
      </c>
      <c r="F12676" s="145">
        <f t="shared" si="3"/>
        <v>2016</v>
      </c>
      <c r="G12676" s="153" t="s">
        <v>9553</v>
      </c>
      <c r="H12676" s="143">
        <v>11616</v>
      </c>
      <c r="I12676" s="143">
        <v>2326058</v>
      </c>
      <c r="J12676" s="143">
        <v>1789</v>
      </c>
      <c r="K12676" s="147" t="s">
        <v>77</v>
      </c>
      <c r="L12676" s="152"/>
      <c r="M12676" s="57"/>
      <c r="N12676" s="150"/>
      <c r="O12676" s="150"/>
      <c r="P12676" s="150"/>
      <c r="Q12676" s="150"/>
    </row>
    <row r="12677" spans="1:17" ht="15">
      <c r="A12677" s="142">
        <v>54345</v>
      </c>
      <c r="B12677" s="143">
        <f t="shared" si="0"/>
        <v>10</v>
      </c>
      <c r="C12677" s="143">
        <f t="shared" si="1"/>
        <v>2048</v>
      </c>
      <c r="D12677" s="154">
        <v>42413</v>
      </c>
      <c r="E12677" s="145">
        <f t="shared" si="2"/>
        <v>2</v>
      </c>
      <c r="F12677" s="145">
        <f t="shared" si="3"/>
        <v>2016</v>
      </c>
      <c r="G12677" s="153" t="s">
        <v>9561</v>
      </c>
      <c r="H12677" s="143">
        <v>11623</v>
      </c>
      <c r="I12677" s="143">
        <v>2326061</v>
      </c>
      <c r="J12677" s="143">
        <v>2289</v>
      </c>
      <c r="K12677" s="147" t="s">
        <v>77</v>
      </c>
      <c r="L12677" s="152"/>
      <c r="M12677" s="57"/>
      <c r="N12677" s="150"/>
      <c r="O12677" s="150"/>
      <c r="P12677" s="150"/>
      <c r="Q12677" s="150"/>
    </row>
    <row r="12678" spans="1:17" ht="15">
      <c r="A12678" s="142">
        <v>54346</v>
      </c>
      <c r="B12678" s="143">
        <f t="shared" si="0"/>
        <v>10</v>
      </c>
      <c r="C12678" s="143">
        <f t="shared" si="1"/>
        <v>2048</v>
      </c>
      <c r="D12678" s="154">
        <v>42413</v>
      </c>
      <c r="E12678" s="145">
        <f t="shared" si="2"/>
        <v>2</v>
      </c>
      <c r="F12678" s="145">
        <f t="shared" si="3"/>
        <v>2016</v>
      </c>
      <c r="G12678" s="153" t="s">
        <v>9562</v>
      </c>
      <c r="H12678" s="143">
        <v>0</v>
      </c>
      <c r="I12678" s="143">
        <v>2326062</v>
      </c>
      <c r="J12678" s="143">
        <v>2569</v>
      </c>
      <c r="K12678" s="147" t="s">
        <v>77</v>
      </c>
      <c r="L12678" s="152"/>
      <c r="M12678" s="57"/>
      <c r="N12678" s="150"/>
      <c r="O12678" s="150"/>
      <c r="P12678" s="150"/>
      <c r="Q12678" s="150"/>
    </row>
    <row r="12679" spans="1:17" ht="15">
      <c r="A12679" s="142">
        <v>54347</v>
      </c>
      <c r="B12679" s="143">
        <f t="shared" si="0"/>
        <v>10</v>
      </c>
      <c r="C12679" s="143">
        <f t="shared" si="1"/>
        <v>2048</v>
      </c>
      <c r="D12679" s="154">
        <v>42413</v>
      </c>
      <c r="E12679" s="145">
        <f t="shared" si="2"/>
        <v>2</v>
      </c>
      <c r="F12679" s="145">
        <f t="shared" si="3"/>
        <v>2016</v>
      </c>
      <c r="G12679" s="153" t="s">
        <v>9563</v>
      </c>
      <c r="H12679" s="143">
        <v>11624</v>
      </c>
      <c r="I12679" s="143">
        <v>2326064</v>
      </c>
      <c r="J12679" s="143">
        <v>3869</v>
      </c>
      <c r="K12679" s="147" t="s">
        <v>77</v>
      </c>
      <c r="L12679" s="152"/>
      <c r="M12679" s="57"/>
      <c r="N12679" s="150"/>
      <c r="O12679" s="150"/>
      <c r="P12679" s="150"/>
      <c r="Q12679" s="150"/>
    </row>
    <row r="12680" spans="1:17" ht="15">
      <c r="A12680" s="142">
        <v>54348</v>
      </c>
      <c r="B12680" s="143">
        <f t="shared" si="0"/>
        <v>10</v>
      </c>
      <c r="C12680" s="143">
        <f t="shared" si="1"/>
        <v>2048</v>
      </c>
      <c r="D12680" s="154">
        <v>42413</v>
      </c>
      <c r="E12680" s="145">
        <f t="shared" si="2"/>
        <v>2</v>
      </c>
      <c r="F12680" s="145">
        <f t="shared" si="3"/>
        <v>2016</v>
      </c>
      <c r="G12680" s="146"/>
      <c r="H12680" s="143">
        <v>11625</v>
      </c>
      <c r="I12680" s="143">
        <v>2326067</v>
      </c>
      <c r="J12680" s="143">
        <v>3614</v>
      </c>
      <c r="K12680" s="147" t="s">
        <v>77</v>
      </c>
      <c r="L12680" s="152"/>
      <c r="M12680" s="57"/>
      <c r="N12680" s="150"/>
      <c r="O12680" s="150"/>
      <c r="P12680" s="150"/>
      <c r="Q12680" s="150"/>
    </row>
    <row r="12681" spans="1:17" ht="15">
      <c r="A12681" s="142">
        <v>54349</v>
      </c>
      <c r="B12681" s="143">
        <f t="shared" si="0"/>
        <v>10</v>
      </c>
      <c r="C12681" s="143">
        <f t="shared" si="1"/>
        <v>2048</v>
      </c>
      <c r="D12681" s="154">
        <v>42413</v>
      </c>
      <c r="E12681" s="145">
        <f t="shared" si="2"/>
        <v>2</v>
      </c>
      <c r="F12681" s="145">
        <f t="shared" si="3"/>
        <v>2016</v>
      </c>
      <c r="G12681" s="153" t="s">
        <v>9564</v>
      </c>
      <c r="H12681" s="143">
        <v>0</v>
      </c>
      <c r="I12681" s="143">
        <v>2326068</v>
      </c>
      <c r="J12681" s="143">
        <v>1313</v>
      </c>
      <c r="K12681" s="147" t="s">
        <v>77</v>
      </c>
      <c r="L12681" s="152"/>
      <c r="M12681" s="57"/>
      <c r="N12681" s="150"/>
      <c r="O12681" s="150"/>
      <c r="P12681" s="150"/>
      <c r="Q12681" s="150"/>
    </row>
    <row r="12682" spans="1:17" ht="15">
      <c r="A12682" s="142">
        <v>54350</v>
      </c>
      <c r="B12682" s="143">
        <f t="shared" si="0"/>
        <v>10</v>
      </c>
      <c r="C12682" s="143">
        <f t="shared" si="1"/>
        <v>2048</v>
      </c>
      <c r="D12682" s="154">
        <v>42413</v>
      </c>
      <c r="E12682" s="145">
        <f t="shared" si="2"/>
        <v>2</v>
      </c>
      <c r="F12682" s="145">
        <f t="shared" si="3"/>
        <v>2016</v>
      </c>
      <c r="G12682" s="153" t="s">
        <v>176</v>
      </c>
      <c r="H12682" s="143">
        <v>0</v>
      </c>
      <c r="I12682" s="143">
        <v>2326069</v>
      </c>
      <c r="J12682" s="143">
        <v>1227</v>
      </c>
      <c r="K12682" s="147" t="s">
        <v>77</v>
      </c>
      <c r="L12682" s="152"/>
      <c r="M12682" s="57"/>
      <c r="N12682" s="150"/>
      <c r="O12682" s="150"/>
      <c r="P12682" s="150"/>
      <c r="Q12682" s="150"/>
    </row>
    <row r="12683" spans="1:17" ht="15">
      <c r="A12683" s="142">
        <v>54351</v>
      </c>
      <c r="B12683" s="143">
        <f t="shared" si="0"/>
        <v>10</v>
      </c>
      <c r="C12683" s="143">
        <f t="shared" si="1"/>
        <v>2048</v>
      </c>
      <c r="D12683" s="154">
        <v>42413</v>
      </c>
      <c r="E12683" s="145">
        <f t="shared" si="2"/>
        <v>2</v>
      </c>
      <c r="F12683" s="145">
        <f t="shared" si="3"/>
        <v>2016</v>
      </c>
      <c r="G12683" s="153" t="s">
        <v>9565</v>
      </c>
      <c r="H12683" s="143">
        <v>11627</v>
      </c>
      <c r="I12683" s="143">
        <v>2326070</v>
      </c>
      <c r="J12683" s="143">
        <v>871</v>
      </c>
      <c r="K12683" s="147" t="s">
        <v>77</v>
      </c>
      <c r="L12683" s="152"/>
      <c r="M12683" s="57"/>
      <c r="N12683" s="150"/>
      <c r="O12683" s="150"/>
      <c r="P12683" s="150"/>
      <c r="Q12683" s="150"/>
    </row>
    <row r="12684" spans="1:17" ht="15">
      <c r="A12684" s="142">
        <v>54352</v>
      </c>
      <c r="B12684" s="143">
        <f t="shared" si="0"/>
        <v>10</v>
      </c>
      <c r="C12684" s="143">
        <f t="shared" si="1"/>
        <v>2048</v>
      </c>
      <c r="D12684" s="154">
        <v>42413</v>
      </c>
      <c r="E12684" s="145">
        <f t="shared" si="2"/>
        <v>2</v>
      </c>
      <c r="F12684" s="145">
        <f t="shared" si="3"/>
        <v>2016</v>
      </c>
      <c r="G12684" s="153" t="s">
        <v>9566</v>
      </c>
      <c r="H12684" s="143">
        <v>11628</v>
      </c>
      <c r="I12684" s="143">
        <v>2326071</v>
      </c>
      <c r="J12684" s="143">
        <v>4836</v>
      </c>
      <c r="K12684" s="147" t="s">
        <v>77</v>
      </c>
      <c r="L12684" s="152"/>
      <c r="M12684" s="57"/>
      <c r="N12684" s="150"/>
      <c r="O12684" s="150"/>
      <c r="P12684" s="150"/>
      <c r="Q12684" s="150"/>
    </row>
    <row r="12685" spans="1:17" ht="15">
      <c r="A12685" s="142">
        <v>54353</v>
      </c>
      <c r="B12685" s="143">
        <f t="shared" si="0"/>
        <v>10</v>
      </c>
      <c r="C12685" s="143">
        <f t="shared" si="1"/>
        <v>2048</v>
      </c>
      <c r="D12685" s="154">
        <v>42413</v>
      </c>
      <c r="E12685" s="145">
        <f t="shared" si="2"/>
        <v>2</v>
      </c>
      <c r="F12685" s="145">
        <f t="shared" si="3"/>
        <v>2016</v>
      </c>
      <c r="G12685" s="153" t="s">
        <v>9567</v>
      </c>
      <c r="H12685" s="143">
        <v>11629</v>
      </c>
      <c r="I12685" s="143">
        <v>2326072</v>
      </c>
      <c r="J12685" s="143">
        <v>5185</v>
      </c>
      <c r="K12685" s="147" t="s">
        <v>77</v>
      </c>
      <c r="L12685" s="152"/>
      <c r="M12685" s="57"/>
      <c r="N12685" s="150"/>
      <c r="O12685" s="150"/>
      <c r="P12685" s="150"/>
      <c r="Q12685" s="150"/>
    </row>
    <row r="12686" spans="1:17" ht="15">
      <c r="A12686" s="142">
        <v>54354</v>
      </c>
      <c r="B12686" s="143">
        <f t="shared" si="0"/>
        <v>10</v>
      </c>
      <c r="C12686" s="143">
        <f t="shared" si="1"/>
        <v>2048</v>
      </c>
      <c r="D12686" s="154">
        <v>42413</v>
      </c>
      <c r="E12686" s="145">
        <f t="shared" si="2"/>
        <v>2</v>
      </c>
      <c r="F12686" s="145">
        <f t="shared" si="3"/>
        <v>2016</v>
      </c>
      <c r="G12686" s="153" t="s">
        <v>9568</v>
      </c>
      <c r="H12686" s="143">
        <v>11630</v>
      </c>
      <c r="I12686" s="143">
        <v>2326073</v>
      </c>
      <c r="J12686" s="143">
        <v>992</v>
      </c>
      <c r="K12686" s="147" t="s">
        <v>77</v>
      </c>
      <c r="L12686" s="152"/>
      <c r="M12686" s="57"/>
      <c r="N12686" s="150"/>
      <c r="O12686" s="150"/>
      <c r="P12686" s="150"/>
      <c r="Q12686" s="150"/>
    </row>
    <row r="12687" spans="1:17" ht="15">
      <c r="A12687" s="142">
        <v>54355</v>
      </c>
      <c r="B12687" s="143">
        <f t="shared" si="0"/>
        <v>10</v>
      </c>
      <c r="C12687" s="143">
        <f t="shared" si="1"/>
        <v>2048</v>
      </c>
      <c r="D12687" s="154">
        <v>42414</v>
      </c>
      <c r="E12687" s="145">
        <f t="shared" si="2"/>
        <v>2</v>
      </c>
      <c r="F12687" s="145">
        <f t="shared" si="3"/>
        <v>2016</v>
      </c>
      <c r="G12687" s="153" t="s">
        <v>9569</v>
      </c>
      <c r="H12687" s="143">
        <v>11375</v>
      </c>
      <c r="I12687" s="143">
        <v>2326074</v>
      </c>
      <c r="J12687" s="143">
        <v>2289</v>
      </c>
      <c r="K12687" s="147" t="s">
        <v>77</v>
      </c>
      <c r="L12687" s="152"/>
      <c r="M12687" s="57"/>
      <c r="N12687" s="150"/>
      <c r="O12687" s="150"/>
      <c r="P12687" s="150"/>
      <c r="Q12687" s="150"/>
    </row>
    <row r="12688" spans="1:17" ht="15">
      <c r="A12688" s="142">
        <v>54356</v>
      </c>
      <c r="B12688" s="143">
        <f t="shared" si="0"/>
        <v>10</v>
      </c>
      <c r="C12688" s="143">
        <f t="shared" si="1"/>
        <v>2048</v>
      </c>
      <c r="D12688" s="154">
        <v>42414</v>
      </c>
      <c r="E12688" s="145">
        <f t="shared" si="2"/>
        <v>2</v>
      </c>
      <c r="F12688" s="145">
        <f t="shared" si="3"/>
        <v>2016</v>
      </c>
      <c r="G12688" s="153" t="s">
        <v>9570</v>
      </c>
      <c r="H12688" s="143">
        <v>0</v>
      </c>
      <c r="I12688" s="143">
        <v>2326076</v>
      </c>
      <c r="J12688" s="143">
        <v>3235</v>
      </c>
      <c r="K12688" s="147" t="s">
        <v>77</v>
      </c>
      <c r="L12688" s="152"/>
      <c r="M12688" s="57"/>
      <c r="N12688" s="150"/>
      <c r="O12688" s="150"/>
      <c r="P12688" s="150"/>
      <c r="Q12688" s="150"/>
    </row>
    <row r="12689" spans="1:17" ht="15">
      <c r="A12689" s="142">
        <v>54357</v>
      </c>
      <c r="B12689" s="143">
        <f t="shared" si="0"/>
        <v>10</v>
      </c>
      <c r="C12689" s="143">
        <f t="shared" si="1"/>
        <v>2048</v>
      </c>
      <c r="D12689" s="154">
        <v>42414</v>
      </c>
      <c r="E12689" s="145">
        <f t="shared" si="2"/>
        <v>2</v>
      </c>
      <c r="F12689" s="145">
        <f t="shared" si="3"/>
        <v>2016</v>
      </c>
      <c r="G12689" s="153" t="s">
        <v>6504</v>
      </c>
      <c r="H12689" s="143">
        <v>6905</v>
      </c>
      <c r="I12689" s="143">
        <v>2326077</v>
      </c>
      <c r="J12689" s="143">
        <v>7878</v>
      </c>
      <c r="K12689" s="147" t="s">
        <v>77</v>
      </c>
      <c r="L12689" s="152"/>
      <c r="M12689" s="57"/>
      <c r="N12689" s="150"/>
      <c r="O12689" s="150"/>
      <c r="P12689" s="150"/>
      <c r="Q12689" s="150"/>
    </row>
    <row r="12690" spans="1:17" ht="15">
      <c r="A12690" s="142">
        <v>54358</v>
      </c>
      <c r="B12690" s="143">
        <f t="shared" si="0"/>
        <v>10</v>
      </c>
      <c r="C12690" s="143">
        <f t="shared" si="1"/>
        <v>2048</v>
      </c>
      <c r="D12690" s="154">
        <v>42414</v>
      </c>
      <c r="E12690" s="145">
        <f t="shared" si="2"/>
        <v>2</v>
      </c>
      <c r="F12690" s="145">
        <f t="shared" si="3"/>
        <v>2016</v>
      </c>
      <c r="G12690" s="153" t="s">
        <v>9571</v>
      </c>
      <c r="H12690" s="143">
        <v>11633</v>
      </c>
      <c r="I12690" s="143">
        <v>2326081</v>
      </c>
      <c r="J12690" s="143">
        <v>4033</v>
      </c>
      <c r="K12690" s="147" t="s">
        <v>77</v>
      </c>
      <c r="L12690" s="152"/>
      <c r="M12690" s="57"/>
      <c r="N12690" s="150"/>
      <c r="O12690" s="150"/>
      <c r="P12690" s="150"/>
      <c r="Q12690" s="150"/>
    </row>
    <row r="12691" spans="1:17" ht="15">
      <c r="A12691" s="142">
        <v>54359</v>
      </c>
      <c r="B12691" s="143">
        <f t="shared" si="0"/>
        <v>10</v>
      </c>
      <c r="C12691" s="143">
        <f t="shared" si="1"/>
        <v>2048</v>
      </c>
      <c r="D12691" s="154">
        <v>42414</v>
      </c>
      <c r="E12691" s="145">
        <f t="shared" si="2"/>
        <v>2</v>
      </c>
      <c r="F12691" s="145">
        <f t="shared" si="3"/>
        <v>2016</v>
      </c>
      <c r="G12691" s="153" t="s">
        <v>9572</v>
      </c>
      <c r="H12691" s="143">
        <v>11634</v>
      </c>
      <c r="I12691" s="143">
        <v>2326082</v>
      </c>
      <c r="J12691" s="143">
        <v>3299</v>
      </c>
      <c r="K12691" s="147" t="s">
        <v>77</v>
      </c>
      <c r="L12691" s="152"/>
      <c r="M12691" s="57"/>
      <c r="N12691" s="150"/>
      <c r="O12691" s="150"/>
      <c r="P12691" s="150"/>
      <c r="Q12691" s="150"/>
    </row>
    <row r="12692" spans="1:17" ht="15">
      <c r="A12692" s="142">
        <v>54360</v>
      </c>
      <c r="B12692" s="143">
        <f t="shared" si="0"/>
        <v>10</v>
      </c>
      <c r="C12692" s="143">
        <f t="shared" si="1"/>
        <v>2048</v>
      </c>
      <c r="D12692" s="154">
        <v>42414</v>
      </c>
      <c r="E12692" s="145">
        <f t="shared" si="2"/>
        <v>2</v>
      </c>
      <c r="F12692" s="145">
        <f t="shared" si="3"/>
        <v>2016</v>
      </c>
      <c r="G12692" s="153" t="s">
        <v>9573</v>
      </c>
      <c r="H12692" s="143">
        <v>11635</v>
      </c>
      <c r="I12692" s="143">
        <v>2326083</v>
      </c>
      <c r="J12692" s="143">
        <v>1379</v>
      </c>
      <c r="K12692" s="147" t="s">
        <v>77</v>
      </c>
      <c r="L12692" s="152"/>
      <c r="M12692" s="57"/>
      <c r="N12692" s="150"/>
      <c r="O12692" s="150"/>
      <c r="P12692" s="150"/>
      <c r="Q12692" s="150"/>
    </row>
    <row r="12693" spans="1:17" ht="15">
      <c r="A12693" s="142">
        <v>54361</v>
      </c>
      <c r="B12693" s="143">
        <f t="shared" si="0"/>
        <v>10</v>
      </c>
      <c r="C12693" s="143">
        <f t="shared" si="1"/>
        <v>2048</v>
      </c>
      <c r="D12693" s="154">
        <v>42414</v>
      </c>
      <c r="E12693" s="145">
        <f t="shared" si="2"/>
        <v>2</v>
      </c>
      <c r="F12693" s="145">
        <f t="shared" si="3"/>
        <v>2016</v>
      </c>
      <c r="G12693" s="153" t="s">
        <v>9574</v>
      </c>
      <c r="H12693" s="143">
        <v>11632</v>
      </c>
      <c r="I12693" s="143">
        <v>2326086</v>
      </c>
      <c r="J12693" s="143">
        <v>2494</v>
      </c>
      <c r="K12693" s="147" t="s">
        <v>77</v>
      </c>
      <c r="L12693" s="152"/>
      <c r="M12693" s="57"/>
      <c r="N12693" s="150"/>
      <c r="O12693" s="150"/>
      <c r="P12693" s="150"/>
      <c r="Q12693" s="150"/>
    </row>
    <row r="12694" spans="1:17" ht="15">
      <c r="A12694" s="142">
        <v>54362</v>
      </c>
      <c r="B12694" s="143">
        <f t="shared" si="0"/>
        <v>10</v>
      </c>
      <c r="C12694" s="143">
        <f t="shared" si="1"/>
        <v>2048</v>
      </c>
      <c r="D12694" s="154">
        <v>42414</v>
      </c>
      <c r="E12694" s="145">
        <f t="shared" si="2"/>
        <v>2</v>
      </c>
      <c r="F12694" s="145">
        <f t="shared" si="3"/>
        <v>2016</v>
      </c>
      <c r="G12694" s="153" t="s">
        <v>9575</v>
      </c>
      <c r="H12694" s="143">
        <v>0</v>
      </c>
      <c r="I12694" s="143">
        <v>2326090</v>
      </c>
      <c r="J12694" s="143">
        <v>4199</v>
      </c>
      <c r="K12694" s="147" t="s">
        <v>77</v>
      </c>
      <c r="L12694" s="152"/>
      <c r="M12694" s="57"/>
      <c r="N12694" s="150"/>
      <c r="O12694" s="150"/>
      <c r="P12694" s="150"/>
      <c r="Q12694" s="150"/>
    </row>
    <row r="12695" spans="1:17" ht="15">
      <c r="A12695" s="142">
        <v>54363</v>
      </c>
      <c r="B12695" s="143">
        <f t="shared" si="0"/>
        <v>11</v>
      </c>
      <c r="C12695" s="143">
        <f t="shared" si="1"/>
        <v>2048</v>
      </c>
      <c r="D12695" s="154">
        <v>42414</v>
      </c>
      <c r="E12695" s="145">
        <f t="shared" si="2"/>
        <v>2</v>
      </c>
      <c r="F12695" s="145">
        <f t="shared" si="3"/>
        <v>2016</v>
      </c>
      <c r="G12695" s="153" t="s">
        <v>9576</v>
      </c>
      <c r="H12695" s="143">
        <v>11639</v>
      </c>
      <c r="I12695" s="143">
        <v>2326091</v>
      </c>
      <c r="J12695" s="143">
        <v>2999</v>
      </c>
      <c r="K12695" s="147" t="s">
        <v>77</v>
      </c>
      <c r="L12695" s="152"/>
      <c r="M12695" s="57"/>
      <c r="N12695" s="150"/>
      <c r="O12695" s="150"/>
      <c r="P12695" s="150"/>
      <c r="Q12695" s="150"/>
    </row>
    <row r="12696" spans="1:17" ht="15">
      <c r="A12696" s="142">
        <v>54364</v>
      </c>
      <c r="B12696" s="143">
        <f t="shared" si="0"/>
        <v>11</v>
      </c>
      <c r="C12696" s="143">
        <f t="shared" si="1"/>
        <v>2048</v>
      </c>
      <c r="D12696" s="154">
        <v>42414</v>
      </c>
      <c r="E12696" s="145">
        <f t="shared" si="2"/>
        <v>2</v>
      </c>
      <c r="F12696" s="145">
        <f t="shared" si="3"/>
        <v>2016</v>
      </c>
      <c r="G12696" s="153" t="s">
        <v>9577</v>
      </c>
      <c r="H12696" s="143">
        <v>11637</v>
      </c>
      <c r="I12696" s="143">
        <v>2326092</v>
      </c>
      <c r="J12696" s="143">
        <v>3599</v>
      </c>
      <c r="K12696" s="147" t="s">
        <v>77</v>
      </c>
      <c r="L12696" s="152"/>
      <c r="M12696" s="57"/>
      <c r="N12696" s="150"/>
      <c r="O12696" s="150"/>
      <c r="P12696" s="150"/>
      <c r="Q12696" s="150"/>
    </row>
    <row r="12697" spans="1:17" ht="15">
      <c r="A12697" s="142">
        <v>54365</v>
      </c>
      <c r="B12697" s="143">
        <f t="shared" si="0"/>
        <v>11</v>
      </c>
      <c r="C12697" s="143">
        <f t="shared" si="1"/>
        <v>2048</v>
      </c>
      <c r="D12697" s="154">
        <v>42414</v>
      </c>
      <c r="E12697" s="145">
        <f t="shared" si="2"/>
        <v>2</v>
      </c>
      <c r="F12697" s="145">
        <f t="shared" si="3"/>
        <v>2016</v>
      </c>
      <c r="G12697" s="153" t="s">
        <v>9578</v>
      </c>
      <c r="H12697" s="143">
        <v>0</v>
      </c>
      <c r="I12697" s="143">
        <v>2326094</v>
      </c>
      <c r="J12697" s="143">
        <v>5689</v>
      </c>
      <c r="K12697" s="147" t="s">
        <v>77</v>
      </c>
      <c r="L12697" s="152"/>
      <c r="M12697" s="57"/>
      <c r="N12697" s="150"/>
      <c r="O12697" s="150"/>
      <c r="P12697" s="150"/>
      <c r="Q12697" s="150"/>
    </row>
    <row r="12698" spans="1:17" ht="15">
      <c r="A12698" s="142">
        <v>54366</v>
      </c>
      <c r="B12698" s="143">
        <f t="shared" si="0"/>
        <v>11</v>
      </c>
      <c r="C12698" s="143">
        <f t="shared" si="1"/>
        <v>2048</v>
      </c>
      <c r="D12698" s="154">
        <v>42414</v>
      </c>
      <c r="E12698" s="145">
        <f t="shared" si="2"/>
        <v>2</v>
      </c>
      <c r="F12698" s="145">
        <f t="shared" si="3"/>
        <v>2016</v>
      </c>
      <c r="G12698" s="153" t="s">
        <v>3762</v>
      </c>
      <c r="H12698" s="143">
        <v>2501</v>
      </c>
      <c r="I12698" s="143">
        <v>2326095</v>
      </c>
      <c r="J12698" s="143">
        <v>5549</v>
      </c>
      <c r="K12698" s="147" t="s">
        <v>77</v>
      </c>
      <c r="L12698" s="152"/>
      <c r="M12698" s="57"/>
      <c r="N12698" s="150"/>
      <c r="O12698" s="150"/>
      <c r="P12698" s="150"/>
      <c r="Q12698" s="150"/>
    </row>
    <row r="12699" spans="1:17" ht="15">
      <c r="A12699" s="142">
        <v>54367</v>
      </c>
      <c r="B12699" s="143">
        <f t="shared" si="0"/>
        <v>11</v>
      </c>
      <c r="C12699" s="143">
        <f t="shared" si="1"/>
        <v>2048</v>
      </c>
      <c r="D12699" s="154">
        <v>42414</v>
      </c>
      <c r="E12699" s="145">
        <f t="shared" si="2"/>
        <v>2</v>
      </c>
      <c r="F12699" s="145">
        <f t="shared" si="3"/>
        <v>2016</v>
      </c>
      <c r="G12699" s="153" t="s">
        <v>9579</v>
      </c>
      <c r="H12699" s="143">
        <v>33783</v>
      </c>
      <c r="I12699" s="143">
        <v>2326096</v>
      </c>
      <c r="J12699" s="143">
        <v>1614</v>
      </c>
      <c r="K12699" s="147" t="s">
        <v>77</v>
      </c>
      <c r="L12699" s="152"/>
      <c r="M12699" s="57"/>
      <c r="N12699" s="150"/>
      <c r="O12699" s="150"/>
      <c r="P12699" s="150"/>
      <c r="Q12699" s="150"/>
    </row>
    <row r="12700" spans="1:17" ht="15">
      <c r="A12700" s="142">
        <v>54368</v>
      </c>
      <c r="B12700" s="143">
        <f t="shared" si="0"/>
        <v>11</v>
      </c>
      <c r="C12700" s="143">
        <f t="shared" si="1"/>
        <v>2048</v>
      </c>
      <c r="D12700" s="154">
        <v>42414</v>
      </c>
      <c r="E12700" s="145">
        <f t="shared" si="2"/>
        <v>2</v>
      </c>
      <c r="F12700" s="145">
        <f t="shared" si="3"/>
        <v>2016</v>
      </c>
      <c r="G12700" s="153" t="s">
        <v>9580</v>
      </c>
      <c r="H12700" s="143">
        <v>11641</v>
      </c>
      <c r="I12700" s="143">
        <v>2326097</v>
      </c>
      <c r="J12700" s="143">
        <v>6119</v>
      </c>
      <c r="K12700" s="147" t="s">
        <v>77</v>
      </c>
      <c r="L12700" s="152"/>
      <c r="M12700" s="57"/>
      <c r="N12700" s="150"/>
      <c r="O12700" s="150"/>
      <c r="P12700" s="150"/>
      <c r="Q12700" s="150"/>
    </row>
    <row r="12701" spans="1:17" ht="15">
      <c r="A12701" s="142">
        <v>54369</v>
      </c>
      <c r="B12701" s="143">
        <f t="shared" si="0"/>
        <v>11</v>
      </c>
      <c r="C12701" s="143">
        <f t="shared" si="1"/>
        <v>2048</v>
      </c>
      <c r="D12701" s="154">
        <v>42414</v>
      </c>
      <c r="E12701" s="145">
        <f t="shared" si="2"/>
        <v>2</v>
      </c>
      <c r="F12701" s="145">
        <f t="shared" si="3"/>
        <v>2016</v>
      </c>
      <c r="G12701" s="153" t="s">
        <v>9581</v>
      </c>
      <c r="H12701" s="143">
        <v>0</v>
      </c>
      <c r="I12701" s="143">
        <v>2326100</v>
      </c>
      <c r="J12701" s="143">
        <v>2799</v>
      </c>
      <c r="K12701" s="147" t="s">
        <v>77</v>
      </c>
      <c r="L12701" s="152"/>
      <c r="M12701" s="57"/>
      <c r="N12701" s="150"/>
      <c r="O12701" s="150"/>
      <c r="P12701" s="150"/>
      <c r="Q12701" s="150"/>
    </row>
    <row r="12702" spans="1:17" ht="15">
      <c r="A12702" s="142">
        <v>54370</v>
      </c>
      <c r="B12702" s="143">
        <f t="shared" si="0"/>
        <v>11</v>
      </c>
      <c r="C12702" s="143">
        <f t="shared" si="1"/>
        <v>2048</v>
      </c>
      <c r="D12702" s="154">
        <v>42414</v>
      </c>
      <c r="E12702" s="145">
        <f t="shared" si="2"/>
        <v>2</v>
      </c>
      <c r="F12702" s="145">
        <f t="shared" si="3"/>
        <v>2016</v>
      </c>
      <c r="G12702" s="153" t="s">
        <v>9582</v>
      </c>
      <c r="H12702" s="143">
        <v>11644</v>
      </c>
      <c r="I12702" s="143">
        <v>2326101</v>
      </c>
      <c r="J12702" s="143">
        <v>1567</v>
      </c>
      <c r="K12702" s="147" t="s">
        <v>77</v>
      </c>
      <c r="L12702" s="152"/>
      <c r="M12702" s="57"/>
      <c r="N12702" s="150"/>
      <c r="O12702" s="150"/>
      <c r="P12702" s="150"/>
      <c r="Q12702" s="150"/>
    </row>
    <row r="12703" spans="1:17" ht="15">
      <c r="A12703" s="142">
        <v>54371</v>
      </c>
      <c r="B12703" s="143">
        <f t="shared" si="0"/>
        <v>11</v>
      </c>
      <c r="C12703" s="143">
        <f t="shared" si="1"/>
        <v>2048</v>
      </c>
      <c r="D12703" s="154">
        <v>42414</v>
      </c>
      <c r="E12703" s="145">
        <f t="shared" si="2"/>
        <v>2</v>
      </c>
      <c r="F12703" s="145">
        <f t="shared" si="3"/>
        <v>2016</v>
      </c>
      <c r="G12703" s="153" t="s">
        <v>9583</v>
      </c>
      <c r="H12703" s="143">
        <v>2160</v>
      </c>
      <c r="I12703" s="143">
        <v>2326102</v>
      </c>
      <c r="J12703" s="143">
        <v>2760</v>
      </c>
      <c r="K12703" s="147" t="s">
        <v>77</v>
      </c>
      <c r="L12703" s="152"/>
      <c r="M12703" s="57"/>
      <c r="N12703" s="150"/>
      <c r="O12703" s="150"/>
      <c r="P12703" s="150"/>
      <c r="Q12703" s="150"/>
    </row>
    <row r="12704" spans="1:17" ht="15">
      <c r="A12704" s="142">
        <v>54372</v>
      </c>
      <c r="B12704" s="143">
        <f t="shared" si="0"/>
        <v>11</v>
      </c>
      <c r="C12704" s="143">
        <f t="shared" si="1"/>
        <v>2048</v>
      </c>
      <c r="D12704" s="154">
        <v>42414</v>
      </c>
      <c r="E12704" s="145">
        <f t="shared" si="2"/>
        <v>2</v>
      </c>
      <c r="F12704" s="145">
        <f t="shared" si="3"/>
        <v>2016</v>
      </c>
      <c r="G12704" s="153" t="s">
        <v>9584</v>
      </c>
      <c r="H12704" s="143">
        <v>11645</v>
      </c>
      <c r="I12704" s="143">
        <v>2326103</v>
      </c>
      <c r="J12704" s="143">
        <v>1440</v>
      </c>
      <c r="K12704" s="147" t="s">
        <v>77</v>
      </c>
      <c r="L12704" s="152"/>
      <c r="M12704" s="57"/>
      <c r="N12704" s="150"/>
      <c r="O12704" s="150"/>
      <c r="P12704" s="150"/>
      <c r="Q12704" s="150"/>
    </row>
    <row r="12705" spans="1:17" ht="15">
      <c r="A12705" s="142">
        <v>54373</v>
      </c>
      <c r="B12705" s="143">
        <f t="shared" si="0"/>
        <v>11</v>
      </c>
      <c r="C12705" s="143">
        <f t="shared" si="1"/>
        <v>2048</v>
      </c>
      <c r="D12705" s="154">
        <v>42414</v>
      </c>
      <c r="E12705" s="145">
        <f t="shared" si="2"/>
        <v>2</v>
      </c>
      <c r="F12705" s="145">
        <f t="shared" si="3"/>
        <v>2016</v>
      </c>
      <c r="G12705" s="153" t="s">
        <v>9585</v>
      </c>
      <c r="H12705" s="143">
        <v>11646</v>
      </c>
      <c r="I12705" s="143">
        <v>2326104</v>
      </c>
      <c r="J12705" s="143">
        <v>2994</v>
      </c>
      <c r="K12705" s="147" t="s">
        <v>77</v>
      </c>
      <c r="L12705" s="152"/>
      <c r="M12705" s="57"/>
      <c r="N12705" s="150"/>
      <c r="O12705" s="150"/>
      <c r="P12705" s="150"/>
      <c r="Q12705" s="150"/>
    </row>
    <row r="12706" spans="1:17" ht="15">
      <c r="A12706" s="142">
        <v>54374</v>
      </c>
      <c r="B12706" s="143">
        <f t="shared" si="0"/>
        <v>11</v>
      </c>
      <c r="C12706" s="143">
        <f t="shared" si="1"/>
        <v>2048</v>
      </c>
      <c r="D12706" s="154">
        <v>42414</v>
      </c>
      <c r="E12706" s="145">
        <f t="shared" si="2"/>
        <v>2</v>
      </c>
      <c r="F12706" s="145">
        <f t="shared" si="3"/>
        <v>2016</v>
      </c>
      <c r="G12706" s="153" t="s">
        <v>9586</v>
      </c>
      <c r="H12706" s="143">
        <v>8595</v>
      </c>
      <c r="I12706" s="143">
        <v>2326109</v>
      </c>
      <c r="J12706" s="143">
        <v>4149</v>
      </c>
      <c r="K12706" s="147" t="s">
        <v>77</v>
      </c>
      <c r="L12706" s="152"/>
      <c r="M12706" s="57"/>
      <c r="N12706" s="150"/>
      <c r="O12706" s="150"/>
      <c r="P12706" s="150"/>
      <c r="Q12706" s="150"/>
    </row>
    <row r="12707" spans="1:17" ht="15">
      <c r="A12707" s="142">
        <v>54375</v>
      </c>
      <c r="B12707" s="143">
        <f t="shared" si="0"/>
        <v>11</v>
      </c>
      <c r="C12707" s="143">
        <f t="shared" si="1"/>
        <v>2048</v>
      </c>
      <c r="D12707" s="154">
        <v>42414</v>
      </c>
      <c r="E12707" s="145">
        <f t="shared" si="2"/>
        <v>2</v>
      </c>
      <c r="F12707" s="145">
        <f t="shared" si="3"/>
        <v>2016</v>
      </c>
      <c r="G12707" s="153" t="s">
        <v>9587</v>
      </c>
      <c r="H12707" s="143">
        <v>11648</v>
      </c>
      <c r="I12707" s="143">
        <v>2326110</v>
      </c>
      <c r="J12707" s="143">
        <v>7164</v>
      </c>
      <c r="K12707" s="147" t="s">
        <v>77</v>
      </c>
      <c r="L12707" s="152"/>
      <c r="M12707" s="57"/>
      <c r="N12707" s="150"/>
      <c r="O12707" s="150"/>
      <c r="P12707" s="150"/>
      <c r="Q12707" s="150"/>
    </row>
    <row r="12708" spans="1:17" ht="15">
      <c r="A12708" s="142">
        <v>54376</v>
      </c>
      <c r="B12708" s="143">
        <f t="shared" si="0"/>
        <v>11</v>
      </c>
      <c r="C12708" s="143">
        <f t="shared" si="1"/>
        <v>2048</v>
      </c>
      <c r="D12708" s="154">
        <v>42414</v>
      </c>
      <c r="E12708" s="145">
        <f t="shared" si="2"/>
        <v>2</v>
      </c>
      <c r="F12708" s="145">
        <f t="shared" si="3"/>
        <v>2016</v>
      </c>
      <c r="G12708" s="153" t="s">
        <v>9588</v>
      </c>
      <c r="H12708" s="143">
        <v>11605</v>
      </c>
      <c r="I12708" s="143">
        <v>2326111</v>
      </c>
      <c r="J12708" s="143">
        <v>5999</v>
      </c>
      <c r="K12708" s="147" t="s">
        <v>77</v>
      </c>
      <c r="L12708" s="152"/>
      <c r="M12708" s="57"/>
      <c r="N12708" s="150"/>
      <c r="O12708" s="150"/>
      <c r="P12708" s="150"/>
      <c r="Q12708" s="150"/>
    </row>
    <row r="12709" spans="1:17" ht="15">
      <c r="A12709" s="142">
        <v>54377</v>
      </c>
      <c r="B12709" s="143">
        <f t="shared" si="0"/>
        <v>11</v>
      </c>
      <c r="C12709" s="143">
        <f t="shared" si="1"/>
        <v>2048</v>
      </c>
      <c r="D12709" s="154">
        <v>42414</v>
      </c>
      <c r="E12709" s="145">
        <f t="shared" si="2"/>
        <v>2</v>
      </c>
      <c r="F12709" s="145">
        <f t="shared" si="3"/>
        <v>2016</v>
      </c>
      <c r="G12709" s="153" t="s">
        <v>9589</v>
      </c>
      <c r="H12709" s="143">
        <v>11051</v>
      </c>
      <c r="I12709" s="143">
        <v>2326114</v>
      </c>
      <c r="J12709" s="143">
        <v>5049</v>
      </c>
      <c r="K12709" s="147" t="s">
        <v>77</v>
      </c>
      <c r="L12709" s="152"/>
      <c r="M12709" s="57"/>
      <c r="N12709" s="150"/>
      <c r="O12709" s="150"/>
      <c r="P12709" s="150"/>
      <c r="Q12709" s="150"/>
    </row>
    <row r="12710" spans="1:17" ht="15">
      <c r="A12710" s="142">
        <v>54378</v>
      </c>
      <c r="B12710" s="143">
        <f t="shared" si="0"/>
        <v>11</v>
      </c>
      <c r="C12710" s="143">
        <f t="shared" si="1"/>
        <v>2048</v>
      </c>
      <c r="D12710" s="154">
        <v>42414</v>
      </c>
      <c r="E12710" s="145">
        <f t="shared" si="2"/>
        <v>2</v>
      </c>
      <c r="F12710" s="145">
        <f t="shared" si="3"/>
        <v>2016</v>
      </c>
      <c r="G12710" s="146"/>
      <c r="H12710" s="143">
        <v>11651</v>
      </c>
      <c r="I12710" s="143">
        <v>2326116</v>
      </c>
      <c r="J12710" s="143">
        <v>4699</v>
      </c>
      <c r="K12710" s="147" t="s">
        <v>77</v>
      </c>
      <c r="L12710" s="152"/>
      <c r="M12710" s="57"/>
      <c r="N12710" s="150"/>
      <c r="O12710" s="150"/>
      <c r="P12710" s="150"/>
      <c r="Q12710" s="150"/>
    </row>
    <row r="12711" spans="1:17" ht="15">
      <c r="A12711" s="142">
        <v>54379</v>
      </c>
      <c r="B12711" s="143">
        <f t="shared" si="0"/>
        <v>11</v>
      </c>
      <c r="C12711" s="143">
        <f t="shared" si="1"/>
        <v>2048</v>
      </c>
      <c r="D12711" s="154">
        <v>42414</v>
      </c>
      <c r="E12711" s="145">
        <f t="shared" si="2"/>
        <v>2</v>
      </c>
      <c r="F12711" s="145">
        <f t="shared" si="3"/>
        <v>2016</v>
      </c>
      <c r="G12711" s="153" t="s">
        <v>9590</v>
      </c>
      <c r="H12711" s="143">
        <v>11652</v>
      </c>
      <c r="I12711" s="143">
        <v>2326120</v>
      </c>
      <c r="J12711" s="143">
        <v>6988</v>
      </c>
      <c r="K12711" s="147" t="s">
        <v>77</v>
      </c>
      <c r="L12711" s="152"/>
      <c r="M12711" s="57"/>
      <c r="N12711" s="150"/>
      <c r="O12711" s="150"/>
      <c r="P12711" s="150"/>
      <c r="Q12711" s="150"/>
    </row>
    <row r="12712" spans="1:17" ht="15">
      <c r="A12712" s="142">
        <v>54380</v>
      </c>
      <c r="B12712" s="143">
        <f t="shared" si="0"/>
        <v>11</v>
      </c>
      <c r="C12712" s="143">
        <f t="shared" si="1"/>
        <v>2048</v>
      </c>
      <c r="D12712" s="154">
        <v>42414</v>
      </c>
      <c r="E12712" s="145">
        <f t="shared" si="2"/>
        <v>2</v>
      </c>
      <c r="F12712" s="145">
        <f t="shared" si="3"/>
        <v>2016</v>
      </c>
      <c r="G12712" s="153" t="s">
        <v>9591</v>
      </c>
      <c r="H12712" s="143">
        <v>11653</v>
      </c>
      <c r="I12712" s="143">
        <v>2326121</v>
      </c>
      <c r="J12712" s="143">
        <v>11739</v>
      </c>
      <c r="K12712" s="147" t="s">
        <v>77</v>
      </c>
      <c r="L12712" s="152"/>
      <c r="M12712" s="57"/>
      <c r="N12712" s="150"/>
      <c r="O12712" s="150"/>
      <c r="P12712" s="150"/>
      <c r="Q12712" s="150"/>
    </row>
    <row r="12713" spans="1:17" ht="15">
      <c r="A12713" s="142">
        <v>54381</v>
      </c>
      <c r="B12713" s="143">
        <f t="shared" si="0"/>
        <v>11</v>
      </c>
      <c r="C12713" s="143">
        <f t="shared" si="1"/>
        <v>2048</v>
      </c>
      <c r="D12713" s="154">
        <v>42414</v>
      </c>
      <c r="E12713" s="145">
        <f t="shared" si="2"/>
        <v>2</v>
      </c>
      <c r="F12713" s="145">
        <f t="shared" si="3"/>
        <v>2016</v>
      </c>
      <c r="G12713" s="153" t="s">
        <v>9591</v>
      </c>
      <c r="H12713" s="143">
        <v>11653</v>
      </c>
      <c r="I12713" s="143">
        <v>2326123</v>
      </c>
      <c r="J12713" s="143">
        <v>3739</v>
      </c>
      <c r="K12713" s="147" t="s">
        <v>77</v>
      </c>
      <c r="L12713" s="152"/>
      <c r="M12713" s="57"/>
      <c r="N12713" s="150"/>
      <c r="O12713" s="150"/>
      <c r="P12713" s="150"/>
      <c r="Q12713" s="150"/>
    </row>
    <row r="12714" spans="1:17" ht="15">
      <c r="A12714" s="142">
        <v>54382</v>
      </c>
      <c r="B12714" s="143">
        <f t="shared" si="0"/>
        <v>11</v>
      </c>
      <c r="C12714" s="143">
        <f t="shared" si="1"/>
        <v>2048</v>
      </c>
      <c r="D12714" s="154">
        <v>42414</v>
      </c>
      <c r="E12714" s="145">
        <f t="shared" si="2"/>
        <v>2</v>
      </c>
      <c r="F12714" s="145">
        <f t="shared" si="3"/>
        <v>2016</v>
      </c>
      <c r="G12714" s="153" t="s">
        <v>9592</v>
      </c>
      <c r="H12714" s="143">
        <v>11655</v>
      </c>
      <c r="I12714" s="143">
        <v>2326125</v>
      </c>
      <c r="J12714" s="143">
        <v>3314</v>
      </c>
      <c r="K12714" s="147" t="s">
        <v>77</v>
      </c>
      <c r="L12714" s="152"/>
      <c r="M12714" s="57"/>
      <c r="N12714" s="150"/>
      <c r="O12714" s="150"/>
      <c r="P12714" s="150"/>
      <c r="Q12714" s="150"/>
    </row>
    <row r="12715" spans="1:17" ht="15">
      <c r="A12715" s="142">
        <v>54383</v>
      </c>
      <c r="B12715" s="143">
        <f t="shared" si="0"/>
        <v>11</v>
      </c>
      <c r="C12715" s="143">
        <f t="shared" si="1"/>
        <v>2048</v>
      </c>
      <c r="D12715" s="154">
        <v>42414</v>
      </c>
      <c r="E12715" s="145">
        <f t="shared" si="2"/>
        <v>2</v>
      </c>
      <c r="F12715" s="145">
        <f t="shared" si="3"/>
        <v>2016</v>
      </c>
      <c r="G12715" s="153" t="s">
        <v>9593</v>
      </c>
      <c r="H12715" s="143">
        <v>11657</v>
      </c>
      <c r="I12715" s="143">
        <v>2326129</v>
      </c>
      <c r="J12715" s="143">
        <v>2774</v>
      </c>
      <c r="K12715" s="147" t="s">
        <v>77</v>
      </c>
      <c r="L12715" s="152"/>
      <c r="M12715" s="57"/>
      <c r="N12715" s="150"/>
      <c r="O12715" s="150"/>
      <c r="P12715" s="150"/>
      <c r="Q12715" s="150"/>
    </row>
    <row r="12716" spans="1:17" ht="15">
      <c r="A12716" s="142">
        <v>54384</v>
      </c>
      <c r="B12716" s="143">
        <f t="shared" si="0"/>
        <v>11</v>
      </c>
      <c r="C12716" s="143">
        <f t="shared" si="1"/>
        <v>2048</v>
      </c>
      <c r="D12716" s="154">
        <v>42414</v>
      </c>
      <c r="E12716" s="145">
        <f t="shared" si="2"/>
        <v>2</v>
      </c>
      <c r="F12716" s="145">
        <f t="shared" si="3"/>
        <v>2016</v>
      </c>
      <c r="G12716" s="153" t="s">
        <v>9594</v>
      </c>
      <c r="H12716" s="143">
        <v>11659</v>
      </c>
      <c r="I12716" s="143">
        <v>2326131</v>
      </c>
      <c r="J12716" s="143">
        <v>6933</v>
      </c>
      <c r="K12716" s="147" t="s">
        <v>77</v>
      </c>
      <c r="L12716" s="152"/>
      <c r="M12716" s="57"/>
      <c r="N12716" s="150"/>
      <c r="O12716" s="150"/>
      <c r="P12716" s="150"/>
      <c r="Q12716" s="150"/>
    </row>
    <row r="12717" spans="1:17" ht="15">
      <c r="A12717" s="142">
        <v>54385</v>
      </c>
      <c r="B12717" s="143">
        <f t="shared" si="0"/>
        <v>11</v>
      </c>
      <c r="C12717" s="143">
        <f t="shared" si="1"/>
        <v>2048</v>
      </c>
      <c r="D12717" s="154">
        <v>42414</v>
      </c>
      <c r="E12717" s="145">
        <f t="shared" si="2"/>
        <v>2</v>
      </c>
      <c r="F12717" s="145">
        <f t="shared" si="3"/>
        <v>2016</v>
      </c>
      <c r="G12717" s="153" t="s">
        <v>9595</v>
      </c>
      <c r="H12717" s="143">
        <v>0</v>
      </c>
      <c r="I12717" s="143">
        <v>2326132</v>
      </c>
      <c r="J12717" s="143">
        <v>2044</v>
      </c>
      <c r="K12717" s="147" t="s">
        <v>77</v>
      </c>
      <c r="L12717" s="152"/>
      <c r="M12717" s="57"/>
      <c r="N12717" s="150"/>
      <c r="O12717" s="150"/>
      <c r="P12717" s="150"/>
      <c r="Q12717" s="150"/>
    </row>
    <row r="12718" spans="1:17" ht="15">
      <c r="A12718" s="142">
        <v>54386</v>
      </c>
      <c r="B12718" s="143">
        <f t="shared" si="0"/>
        <v>11</v>
      </c>
      <c r="C12718" s="143">
        <f t="shared" si="1"/>
        <v>2048</v>
      </c>
      <c r="D12718" s="154">
        <v>42414</v>
      </c>
      <c r="E12718" s="145">
        <f t="shared" si="2"/>
        <v>2</v>
      </c>
      <c r="F12718" s="145">
        <f t="shared" si="3"/>
        <v>2016</v>
      </c>
      <c r="G12718" s="153" t="s">
        <v>9596</v>
      </c>
      <c r="H12718" s="143">
        <v>1279</v>
      </c>
      <c r="I12718" s="143">
        <v>2326133</v>
      </c>
      <c r="J12718" s="143">
        <v>3971</v>
      </c>
      <c r="K12718" s="147" t="s">
        <v>77</v>
      </c>
      <c r="L12718" s="152"/>
      <c r="M12718" s="57"/>
      <c r="N12718" s="150"/>
      <c r="O12718" s="150"/>
      <c r="P12718" s="150"/>
      <c r="Q12718" s="150"/>
    </row>
    <row r="12719" spans="1:17" ht="15">
      <c r="A12719" s="142">
        <v>54387</v>
      </c>
      <c r="B12719" s="143">
        <f t="shared" si="0"/>
        <v>11</v>
      </c>
      <c r="C12719" s="143">
        <f t="shared" si="1"/>
        <v>2048</v>
      </c>
      <c r="D12719" s="154">
        <v>42414</v>
      </c>
      <c r="E12719" s="145">
        <f t="shared" si="2"/>
        <v>2</v>
      </c>
      <c r="F12719" s="145">
        <f t="shared" si="3"/>
        <v>2016</v>
      </c>
      <c r="G12719" s="153" t="s">
        <v>9597</v>
      </c>
      <c r="H12719" s="143">
        <v>11661</v>
      </c>
      <c r="I12719" s="143">
        <v>2326135</v>
      </c>
      <c r="J12719" s="143">
        <v>5449</v>
      </c>
      <c r="K12719" s="147" t="s">
        <v>77</v>
      </c>
      <c r="L12719" s="152"/>
      <c r="M12719" s="57"/>
      <c r="N12719" s="150"/>
      <c r="O12719" s="150"/>
      <c r="P12719" s="150"/>
      <c r="Q12719" s="150"/>
    </row>
    <row r="12720" spans="1:17" ht="15">
      <c r="A12720" s="142">
        <v>54388</v>
      </c>
      <c r="B12720" s="143">
        <f t="shared" si="0"/>
        <v>11</v>
      </c>
      <c r="C12720" s="143">
        <f t="shared" si="1"/>
        <v>2048</v>
      </c>
      <c r="D12720" s="154">
        <v>42414</v>
      </c>
      <c r="E12720" s="145">
        <f t="shared" si="2"/>
        <v>2</v>
      </c>
      <c r="F12720" s="145">
        <f t="shared" si="3"/>
        <v>2016</v>
      </c>
      <c r="G12720" s="153" t="s">
        <v>9598</v>
      </c>
      <c r="H12720" s="143">
        <v>11663</v>
      </c>
      <c r="I12720" s="143">
        <v>2326137</v>
      </c>
      <c r="J12720" s="143">
        <v>2297</v>
      </c>
      <c r="K12720" s="147" t="s">
        <v>77</v>
      </c>
      <c r="L12720" s="152"/>
      <c r="M12720" s="57"/>
      <c r="N12720" s="150"/>
      <c r="O12720" s="150"/>
      <c r="P12720" s="150"/>
      <c r="Q12720" s="150"/>
    </row>
    <row r="12721" spans="1:17" ht="15">
      <c r="A12721" s="142">
        <v>54389</v>
      </c>
      <c r="B12721" s="143">
        <f t="shared" si="0"/>
        <v>11</v>
      </c>
      <c r="C12721" s="143">
        <f t="shared" si="1"/>
        <v>2048</v>
      </c>
      <c r="D12721" s="154">
        <v>42414</v>
      </c>
      <c r="E12721" s="145">
        <f t="shared" si="2"/>
        <v>2</v>
      </c>
      <c r="F12721" s="145">
        <f t="shared" si="3"/>
        <v>2016</v>
      </c>
      <c r="G12721" s="153" t="s">
        <v>9599</v>
      </c>
      <c r="H12721" s="143">
        <v>0</v>
      </c>
      <c r="I12721" s="143">
        <v>2326138</v>
      </c>
      <c r="J12721" s="143">
        <v>3949</v>
      </c>
      <c r="K12721" s="147" t="s">
        <v>77</v>
      </c>
      <c r="L12721" s="152"/>
      <c r="M12721" s="57"/>
      <c r="N12721" s="150"/>
      <c r="O12721" s="150"/>
      <c r="P12721" s="150"/>
      <c r="Q12721" s="150"/>
    </row>
    <row r="12722" spans="1:17" ht="15">
      <c r="A12722" s="142">
        <v>54390</v>
      </c>
      <c r="B12722" s="143">
        <f t="shared" si="0"/>
        <v>11</v>
      </c>
      <c r="C12722" s="143">
        <f t="shared" si="1"/>
        <v>2048</v>
      </c>
      <c r="D12722" s="154">
        <v>42414</v>
      </c>
      <c r="E12722" s="145">
        <f t="shared" si="2"/>
        <v>2</v>
      </c>
      <c r="F12722" s="145">
        <f t="shared" si="3"/>
        <v>2016</v>
      </c>
      <c r="G12722" s="153" t="s">
        <v>9600</v>
      </c>
      <c r="H12722" s="143">
        <v>10384</v>
      </c>
      <c r="I12722" s="143">
        <v>2326139</v>
      </c>
      <c r="J12722" s="143">
        <v>1719</v>
      </c>
      <c r="K12722" s="147" t="s">
        <v>77</v>
      </c>
      <c r="L12722" s="152"/>
      <c r="M12722" s="57"/>
      <c r="N12722" s="150"/>
      <c r="O12722" s="150"/>
      <c r="P12722" s="150"/>
      <c r="Q12722" s="150"/>
    </row>
    <row r="12723" spans="1:17" ht="15">
      <c r="A12723" s="142">
        <v>54391</v>
      </c>
      <c r="B12723" s="143">
        <f t="shared" si="0"/>
        <v>11</v>
      </c>
      <c r="C12723" s="143">
        <f t="shared" si="1"/>
        <v>2048</v>
      </c>
      <c r="D12723" s="154">
        <v>42414</v>
      </c>
      <c r="E12723" s="145">
        <f t="shared" si="2"/>
        <v>2</v>
      </c>
      <c r="F12723" s="145">
        <f t="shared" si="3"/>
        <v>2016</v>
      </c>
      <c r="G12723" s="153" t="s">
        <v>9601</v>
      </c>
      <c r="H12723" s="143">
        <v>11664</v>
      </c>
      <c r="I12723" s="143">
        <v>2326140</v>
      </c>
      <c r="J12723" s="143">
        <v>4199</v>
      </c>
      <c r="K12723" s="147" t="s">
        <v>77</v>
      </c>
      <c r="L12723" s="152"/>
      <c r="M12723" s="57"/>
      <c r="N12723" s="150"/>
      <c r="O12723" s="150"/>
      <c r="P12723" s="150"/>
      <c r="Q12723" s="150"/>
    </row>
    <row r="12724" spans="1:17" ht="15">
      <c r="A12724" s="142">
        <v>54392</v>
      </c>
      <c r="B12724" s="143">
        <f t="shared" si="0"/>
        <v>11</v>
      </c>
      <c r="C12724" s="143">
        <f t="shared" si="1"/>
        <v>2048</v>
      </c>
      <c r="D12724" s="154">
        <v>42414</v>
      </c>
      <c r="E12724" s="145">
        <f t="shared" si="2"/>
        <v>2</v>
      </c>
      <c r="F12724" s="145">
        <f t="shared" si="3"/>
        <v>2016</v>
      </c>
      <c r="G12724" s="153" t="s">
        <v>9602</v>
      </c>
      <c r="H12724" s="143">
        <v>11666</v>
      </c>
      <c r="I12724" s="143">
        <v>2326142</v>
      </c>
      <c r="J12724" s="143">
        <v>1959</v>
      </c>
      <c r="K12724" s="147" t="s">
        <v>77</v>
      </c>
      <c r="L12724" s="152"/>
      <c r="M12724" s="57"/>
      <c r="N12724" s="150"/>
      <c r="O12724" s="150"/>
      <c r="P12724" s="150"/>
      <c r="Q12724" s="150"/>
    </row>
    <row r="12725" spans="1:17" ht="15">
      <c r="A12725" s="142">
        <v>54393</v>
      </c>
      <c r="B12725" s="143">
        <f t="shared" si="0"/>
        <v>12</v>
      </c>
      <c r="C12725" s="143">
        <f t="shared" si="1"/>
        <v>2048</v>
      </c>
      <c r="D12725" s="154">
        <v>42414</v>
      </c>
      <c r="E12725" s="145">
        <f t="shared" si="2"/>
        <v>2</v>
      </c>
      <c r="F12725" s="145">
        <f t="shared" si="3"/>
        <v>2016</v>
      </c>
      <c r="G12725" s="153" t="s">
        <v>9603</v>
      </c>
      <c r="H12725" s="143">
        <v>11667</v>
      </c>
      <c r="I12725" s="143">
        <v>2326145</v>
      </c>
      <c r="J12725" s="143">
        <v>2573</v>
      </c>
      <c r="K12725" s="147" t="s">
        <v>77</v>
      </c>
      <c r="L12725" s="152"/>
      <c r="M12725" s="57"/>
      <c r="N12725" s="150"/>
      <c r="O12725" s="150"/>
      <c r="P12725" s="150"/>
      <c r="Q12725" s="150"/>
    </row>
    <row r="12726" spans="1:17" ht="15">
      <c r="A12726" s="142">
        <v>54394</v>
      </c>
      <c r="B12726" s="143">
        <f t="shared" si="0"/>
        <v>12</v>
      </c>
      <c r="C12726" s="143">
        <f t="shared" si="1"/>
        <v>2048</v>
      </c>
      <c r="D12726" s="154">
        <v>42414</v>
      </c>
      <c r="E12726" s="145">
        <f t="shared" si="2"/>
        <v>2</v>
      </c>
      <c r="F12726" s="145">
        <f t="shared" si="3"/>
        <v>2016</v>
      </c>
      <c r="G12726" s="153" t="s">
        <v>9604</v>
      </c>
      <c r="H12726" s="143">
        <v>11668</v>
      </c>
      <c r="I12726" s="143">
        <v>2326147</v>
      </c>
      <c r="J12726" s="143">
        <v>1429</v>
      </c>
      <c r="K12726" s="147" t="s">
        <v>77</v>
      </c>
      <c r="L12726" s="152"/>
      <c r="M12726" s="57"/>
      <c r="N12726" s="150"/>
      <c r="O12726" s="150"/>
      <c r="P12726" s="150"/>
      <c r="Q12726" s="150"/>
    </row>
    <row r="12727" spans="1:17" ht="15">
      <c r="A12727" s="142">
        <v>54395</v>
      </c>
      <c r="B12727" s="143">
        <f t="shared" si="0"/>
        <v>12</v>
      </c>
      <c r="C12727" s="143">
        <f t="shared" si="1"/>
        <v>2048</v>
      </c>
      <c r="D12727" s="154">
        <v>42414</v>
      </c>
      <c r="E12727" s="145">
        <f t="shared" si="2"/>
        <v>2</v>
      </c>
      <c r="F12727" s="145">
        <f t="shared" si="3"/>
        <v>2016</v>
      </c>
      <c r="G12727" s="153" t="s">
        <v>9605</v>
      </c>
      <c r="H12727" s="143">
        <v>9263</v>
      </c>
      <c r="I12727" s="143">
        <v>2326149</v>
      </c>
      <c r="J12727" s="143">
        <v>2112</v>
      </c>
      <c r="K12727" s="147" t="s">
        <v>77</v>
      </c>
      <c r="L12727" s="152"/>
      <c r="M12727" s="57"/>
      <c r="N12727" s="150"/>
      <c r="O12727" s="150"/>
      <c r="P12727" s="150"/>
      <c r="Q12727" s="150"/>
    </row>
    <row r="12728" spans="1:17" ht="15">
      <c r="A12728" s="142">
        <v>54396</v>
      </c>
      <c r="B12728" s="143">
        <f t="shared" si="0"/>
        <v>12</v>
      </c>
      <c r="C12728" s="143">
        <f t="shared" si="1"/>
        <v>2048</v>
      </c>
      <c r="D12728" s="154">
        <v>42414</v>
      </c>
      <c r="E12728" s="145">
        <f t="shared" si="2"/>
        <v>2</v>
      </c>
      <c r="F12728" s="145">
        <f t="shared" si="3"/>
        <v>2016</v>
      </c>
      <c r="G12728" s="153" t="s">
        <v>9606</v>
      </c>
      <c r="H12728" s="143">
        <v>35694</v>
      </c>
      <c r="I12728" s="143">
        <v>2326150</v>
      </c>
      <c r="J12728" s="143">
        <v>9224</v>
      </c>
      <c r="K12728" s="147" t="s">
        <v>77</v>
      </c>
      <c r="L12728" s="152"/>
      <c r="M12728" s="57"/>
      <c r="N12728" s="150"/>
      <c r="O12728" s="150"/>
      <c r="P12728" s="150"/>
      <c r="Q12728" s="150"/>
    </row>
    <row r="12729" spans="1:17" ht="15">
      <c r="A12729" s="142">
        <v>54397</v>
      </c>
      <c r="B12729" s="143">
        <f t="shared" si="0"/>
        <v>12</v>
      </c>
      <c r="C12729" s="143">
        <f t="shared" si="1"/>
        <v>2048</v>
      </c>
      <c r="D12729" s="154">
        <v>42414</v>
      </c>
      <c r="E12729" s="145">
        <f t="shared" si="2"/>
        <v>2</v>
      </c>
      <c r="F12729" s="145">
        <f t="shared" si="3"/>
        <v>2016</v>
      </c>
      <c r="G12729" s="153" t="s">
        <v>9604</v>
      </c>
      <c r="H12729" s="143">
        <v>11668</v>
      </c>
      <c r="I12729" s="143">
        <v>2326152</v>
      </c>
      <c r="J12729" s="143">
        <v>1429</v>
      </c>
      <c r="K12729" s="147" t="s">
        <v>77</v>
      </c>
      <c r="L12729" s="152"/>
      <c r="M12729" s="57"/>
      <c r="N12729" s="150"/>
      <c r="O12729" s="150"/>
      <c r="P12729" s="150"/>
      <c r="Q12729" s="150"/>
    </row>
    <row r="12730" spans="1:17" ht="15">
      <c r="A12730" s="142">
        <v>54398</v>
      </c>
      <c r="B12730" s="143">
        <f t="shared" si="0"/>
        <v>12</v>
      </c>
      <c r="C12730" s="143">
        <f t="shared" si="1"/>
        <v>2048</v>
      </c>
      <c r="D12730" s="154">
        <v>42414</v>
      </c>
      <c r="E12730" s="145">
        <f t="shared" si="2"/>
        <v>2</v>
      </c>
      <c r="F12730" s="145">
        <f t="shared" si="3"/>
        <v>2016</v>
      </c>
      <c r="G12730" s="153" t="s">
        <v>9607</v>
      </c>
      <c r="H12730" s="143">
        <v>11669</v>
      </c>
      <c r="I12730" s="143">
        <v>2326153</v>
      </c>
      <c r="J12730" s="143">
        <v>3295</v>
      </c>
      <c r="K12730" s="147" t="s">
        <v>77</v>
      </c>
      <c r="L12730" s="152"/>
      <c r="M12730" s="57"/>
      <c r="N12730" s="150"/>
      <c r="O12730" s="150"/>
      <c r="P12730" s="150"/>
      <c r="Q12730" s="150"/>
    </row>
    <row r="12731" spans="1:17" ht="15">
      <c r="A12731" s="142">
        <v>54399</v>
      </c>
      <c r="B12731" s="143">
        <f t="shared" si="0"/>
        <v>12</v>
      </c>
      <c r="C12731" s="143">
        <f t="shared" si="1"/>
        <v>2048</v>
      </c>
      <c r="D12731" s="154">
        <v>42414</v>
      </c>
      <c r="E12731" s="145">
        <f t="shared" si="2"/>
        <v>2</v>
      </c>
      <c r="F12731" s="145">
        <f t="shared" si="3"/>
        <v>2016</v>
      </c>
      <c r="G12731" s="153" t="s">
        <v>9608</v>
      </c>
      <c r="H12731" s="143">
        <v>11671</v>
      </c>
      <c r="I12731" s="143">
        <v>2326158</v>
      </c>
      <c r="J12731" s="143">
        <v>2191</v>
      </c>
      <c r="K12731" s="147" t="s">
        <v>77</v>
      </c>
      <c r="L12731" s="152"/>
      <c r="M12731" s="57"/>
      <c r="N12731" s="150"/>
      <c r="O12731" s="150"/>
      <c r="P12731" s="150"/>
      <c r="Q12731" s="150"/>
    </row>
    <row r="12732" spans="1:17" ht="15">
      <c r="A12732" s="142">
        <v>54400</v>
      </c>
      <c r="B12732" s="143">
        <f t="shared" si="0"/>
        <v>12</v>
      </c>
      <c r="C12732" s="143">
        <f t="shared" si="1"/>
        <v>2048</v>
      </c>
      <c r="D12732" s="154">
        <v>42414</v>
      </c>
      <c r="E12732" s="145">
        <f t="shared" si="2"/>
        <v>2</v>
      </c>
      <c r="F12732" s="145">
        <f t="shared" si="3"/>
        <v>2016</v>
      </c>
      <c r="G12732" s="153" t="s">
        <v>9609</v>
      </c>
      <c r="H12732" s="143">
        <v>11672</v>
      </c>
      <c r="I12732" s="143">
        <v>2326160</v>
      </c>
      <c r="J12732" s="143">
        <v>3524</v>
      </c>
      <c r="K12732" s="147" t="s">
        <v>77</v>
      </c>
      <c r="L12732" s="152"/>
      <c r="M12732" s="57"/>
      <c r="N12732" s="150"/>
      <c r="O12732" s="150"/>
      <c r="P12732" s="150"/>
      <c r="Q12732" s="150"/>
    </row>
    <row r="12733" spans="1:17" ht="15">
      <c r="A12733" s="142">
        <v>54401</v>
      </c>
      <c r="B12733" s="143">
        <f t="shared" si="0"/>
        <v>12</v>
      </c>
      <c r="C12733" s="143">
        <f t="shared" si="1"/>
        <v>2048</v>
      </c>
      <c r="D12733" s="154">
        <v>42414</v>
      </c>
      <c r="E12733" s="145">
        <f t="shared" si="2"/>
        <v>2</v>
      </c>
      <c r="F12733" s="145">
        <f t="shared" si="3"/>
        <v>2016</v>
      </c>
      <c r="G12733" s="153" t="s">
        <v>9610</v>
      </c>
      <c r="H12733" s="143">
        <v>11674</v>
      </c>
      <c r="I12733" s="143">
        <v>2326163</v>
      </c>
      <c r="J12733" s="143">
        <v>5024</v>
      </c>
      <c r="K12733" s="147" t="s">
        <v>77</v>
      </c>
      <c r="L12733" s="152"/>
      <c r="M12733" s="57"/>
      <c r="N12733" s="150"/>
      <c r="O12733" s="150"/>
      <c r="P12733" s="150"/>
      <c r="Q12733" s="150"/>
    </row>
    <row r="12734" spans="1:17" ht="15">
      <c r="A12734" s="142">
        <v>54402</v>
      </c>
      <c r="B12734" s="143">
        <f t="shared" si="0"/>
        <v>12</v>
      </c>
      <c r="C12734" s="143">
        <f t="shared" si="1"/>
        <v>2048</v>
      </c>
      <c r="D12734" s="154">
        <v>42414</v>
      </c>
      <c r="E12734" s="145">
        <f t="shared" si="2"/>
        <v>2</v>
      </c>
      <c r="F12734" s="145">
        <f t="shared" si="3"/>
        <v>2016</v>
      </c>
      <c r="G12734" s="153" t="s">
        <v>9611</v>
      </c>
      <c r="H12734" s="143">
        <v>0</v>
      </c>
      <c r="I12734" s="143">
        <v>2326167</v>
      </c>
      <c r="J12734" s="143">
        <v>1225</v>
      </c>
      <c r="K12734" s="147" t="s">
        <v>77</v>
      </c>
      <c r="L12734" s="152"/>
      <c r="M12734" s="57"/>
      <c r="N12734" s="150"/>
      <c r="O12734" s="150"/>
      <c r="P12734" s="150"/>
      <c r="Q12734" s="150"/>
    </row>
    <row r="12735" spans="1:17" ht="15">
      <c r="A12735" s="142">
        <v>54403</v>
      </c>
      <c r="B12735" s="143">
        <f t="shared" si="0"/>
        <v>12</v>
      </c>
      <c r="C12735" s="143">
        <f t="shared" si="1"/>
        <v>2048</v>
      </c>
      <c r="D12735" s="154">
        <v>42414</v>
      </c>
      <c r="E12735" s="145">
        <f t="shared" si="2"/>
        <v>2</v>
      </c>
      <c r="F12735" s="145">
        <f t="shared" si="3"/>
        <v>2016</v>
      </c>
      <c r="G12735" s="153" t="s">
        <v>9612</v>
      </c>
      <c r="H12735" s="143">
        <v>0</v>
      </c>
      <c r="I12735" s="143">
        <v>2326168</v>
      </c>
      <c r="J12735" s="143">
        <v>6438</v>
      </c>
      <c r="K12735" s="147" t="s">
        <v>77</v>
      </c>
      <c r="L12735" s="152"/>
      <c r="M12735" s="57"/>
      <c r="N12735" s="150"/>
      <c r="O12735" s="150"/>
      <c r="P12735" s="150"/>
      <c r="Q12735" s="150"/>
    </row>
    <row r="12736" spans="1:17" ht="15">
      <c r="A12736" s="142">
        <v>54404</v>
      </c>
      <c r="B12736" s="143">
        <f t="shared" si="0"/>
        <v>12</v>
      </c>
      <c r="C12736" s="143">
        <f t="shared" si="1"/>
        <v>2048</v>
      </c>
      <c r="D12736" s="154">
        <v>42414</v>
      </c>
      <c r="E12736" s="145">
        <f t="shared" si="2"/>
        <v>2</v>
      </c>
      <c r="F12736" s="145">
        <f t="shared" si="3"/>
        <v>2016</v>
      </c>
      <c r="G12736" s="153" t="s">
        <v>9613</v>
      </c>
      <c r="H12736" s="143">
        <v>11609</v>
      </c>
      <c r="I12736" s="143">
        <v>2326169</v>
      </c>
      <c r="J12736" s="143">
        <v>2548</v>
      </c>
      <c r="K12736" s="147" t="s">
        <v>77</v>
      </c>
      <c r="L12736" s="152"/>
      <c r="M12736" s="57"/>
      <c r="N12736" s="150"/>
      <c r="O12736" s="150"/>
      <c r="P12736" s="150"/>
      <c r="Q12736" s="150"/>
    </row>
    <row r="12737" spans="1:17" ht="15">
      <c r="A12737" s="142">
        <v>54405</v>
      </c>
      <c r="B12737" s="143">
        <f t="shared" si="0"/>
        <v>12</v>
      </c>
      <c r="C12737" s="143">
        <f t="shared" si="1"/>
        <v>2048</v>
      </c>
      <c r="D12737" s="154">
        <v>42414</v>
      </c>
      <c r="E12737" s="145">
        <f t="shared" si="2"/>
        <v>2</v>
      </c>
      <c r="F12737" s="145">
        <f t="shared" si="3"/>
        <v>2016</v>
      </c>
      <c r="G12737" s="153" t="s">
        <v>9614</v>
      </c>
      <c r="H12737" s="143">
        <v>0</v>
      </c>
      <c r="I12737" s="143">
        <v>2326170</v>
      </c>
      <c r="J12737" s="143">
        <v>2949</v>
      </c>
      <c r="K12737" s="147" t="s">
        <v>77</v>
      </c>
      <c r="L12737" s="152"/>
      <c r="M12737" s="57"/>
      <c r="N12737" s="150"/>
      <c r="O12737" s="150"/>
      <c r="P12737" s="150"/>
      <c r="Q12737" s="150"/>
    </row>
    <row r="12738" spans="1:17" ht="15">
      <c r="A12738" s="142">
        <v>54406</v>
      </c>
      <c r="B12738" s="143">
        <f t="shared" si="0"/>
        <v>12</v>
      </c>
      <c r="C12738" s="143">
        <f t="shared" si="1"/>
        <v>2048</v>
      </c>
      <c r="D12738" s="154">
        <v>42414</v>
      </c>
      <c r="E12738" s="145">
        <f t="shared" si="2"/>
        <v>2</v>
      </c>
      <c r="F12738" s="145">
        <f t="shared" si="3"/>
        <v>2016</v>
      </c>
      <c r="G12738" s="153" t="s">
        <v>9615</v>
      </c>
      <c r="H12738" s="143">
        <v>0</v>
      </c>
      <c r="I12738" s="143">
        <v>2326174</v>
      </c>
      <c r="J12738" s="143">
        <v>2349</v>
      </c>
      <c r="K12738" s="147" t="s">
        <v>77</v>
      </c>
      <c r="L12738" s="152"/>
      <c r="M12738" s="57"/>
      <c r="N12738" s="150"/>
      <c r="O12738" s="150"/>
      <c r="P12738" s="150"/>
      <c r="Q12738" s="150"/>
    </row>
    <row r="12739" spans="1:17" ht="15">
      <c r="A12739" s="142">
        <v>54407</v>
      </c>
      <c r="B12739" s="143">
        <f t="shared" si="0"/>
        <v>12</v>
      </c>
      <c r="C12739" s="143">
        <f t="shared" si="1"/>
        <v>2048</v>
      </c>
      <c r="D12739" s="154">
        <v>42414</v>
      </c>
      <c r="E12739" s="145">
        <f t="shared" si="2"/>
        <v>2</v>
      </c>
      <c r="F12739" s="145">
        <f t="shared" si="3"/>
        <v>2016</v>
      </c>
      <c r="G12739" s="153" t="s">
        <v>9616</v>
      </c>
      <c r="H12739" s="143">
        <v>0</v>
      </c>
      <c r="I12739" s="143">
        <v>2326175</v>
      </c>
      <c r="J12739" s="143">
        <v>3869</v>
      </c>
      <c r="K12739" s="147" t="s">
        <v>77</v>
      </c>
      <c r="L12739" s="152"/>
      <c r="M12739" s="57"/>
      <c r="N12739" s="150"/>
      <c r="O12739" s="150"/>
      <c r="P12739" s="150"/>
      <c r="Q12739" s="150"/>
    </row>
    <row r="12740" spans="1:17" ht="15">
      <c r="A12740" s="142">
        <v>54408</v>
      </c>
      <c r="B12740" s="143">
        <f t="shared" si="0"/>
        <v>12</v>
      </c>
      <c r="C12740" s="143">
        <f t="shared" si="1"/>
        <v>2048</v>
      </c>
      <c r="D12740" s="154">
        <v>42414</v>
      </c>
      <c r="E12740" s="145">
        <f t="shared" si="2"/>
        <v>2</v>
      </c>
      <c r="F12740" s="145">
        <f t="shared" si="3"/>
        <v>2016</v>
      </c>
      <c r="G12740" s="153" t="s">
        <v>9617</v>
      </c>
      <c r="H12740" s="143">
        <v>11679</v>
      </c>
      <c r="I12740" s="143">
        <v>2326178</v>
      </c>
      <c r="J12740" s="143">
        <v>2293</v>
      </c>
      <c r="K12740" s="147" t="s">
        <v>77</v>
      </c>
      <c r="L12740" s="152"/>
      <c r="M12740" s="57"/>
      <c r="N12740" s="150"/>
      <c r="O12740" s="150"/>
      <c r="P12740" s="150"/>
      <c r="Q12740" s="150"/>
    </row>
    <row r="12741" spans="1:17" ht="15">
      <c r="A12741" s="142">
        <v>54409</v>
      </c>
      <c r="B12741" s="143">
        <f t="shared" si="0"/>
        <v>12</v>
      </c>
      <c r="C12741" s="143">
        <f t="shared" si="1"/>
        <v>2048</v>
      </c>
      <c r="D12741" s="154">
        <v>42414</v>
      </c>
      <c r="E12741" s="145">
        <f t="shared" si="2"/>
        <v>2</v>
      </c>
      <c r="F12741" s="145">
        <f t="shared" si="3"/>
        <v>2016</v>
      </c>
      <c r="G12741" s="153" t="s">
        <v>9618</v>
      </c>
      <c r="H12741" s="143">
        <v>11680</v>
      </c>
      <c r="I12741" s="143">
        <v>2326180</v>
      </c>
      <c r="J12741" s="143">
        <v>1149</v>
      </c>
      <c r="K12741" s="147" t="s">
        <v>77</v>
      </c>
      <c r="L12741" s="152"/>
      <c r="M12741" s="57"/>
      <c r="N12741" s="150"/>
      <c r="O12741" s="150"/>
      <c r="P12741" s="150"/>
      <c r="Q12741" s="150"/>
    </row>
    <row r="12742" spans="1:17" ht="15">
      <c r="A12742" s="142">
        <v>54410</v>
      </c>
      <c r="B12742" s="143">
        <f t="shared" si="0"/>
        <v>12</v>
      </c>
      <c r="C12742" s="143">
        <f t="shared" si="1"/>
        <v>2048</v>
      </c>
      <c r="D12742" s="154">
        <v>42414</v>
      </c>
      <c r="E12742" s="145">
        <f t="shared" si="2"/>
        <v>2</v>
      </c>
      <c r="F12742" s="145">
        <f t="shared" si="3"/>
        <v>2016</v>
      </c>
      <c r="G12742" s="153" t="s">
        <v>9619</v>
      </c>
      <c r="H12742" s="143">
        <v>56660</v>
      </c>
      <c r="I12742" s="143">
        <v>2326181</v>
      </c>
      <c r="J12742" s="143">
        <v>3039</v>
      </c>
      <c r="K12742" s="147" t="s">
        <v>77</v>
      </c>
      <c r="L12742" s="152"/>
      <c r="M12742" s="57"/>
      <c r="N12742" s="150"/>
      <c r="O12742" s="150"/>
      <c r="P12742" s="150"/>
      <c r="Q12742" s="150"/>
    </row>
    <row r="12743" spans="1:17" ht="15">
      <c r="A12743" s="142">
        <v>54411</v>
      </c>
      <c r="B12743" s="143">
        <f t="shared" si="0"/>
        <v>12</v>
      </c>
      <c r="C12743" s="143">
        <f t="shared" si="1"/>
        <v>2048</v>
      </c>
      <c r="D12743" s="154">
        <v>42414</v>
      </c>
      <c r="E12743" s="145">
        <f t="shared" si="2"/>
        <v>2</v>
      </c>
      <c r="F12743" s="145">
        <f t="shared" si="3"/>
        <v>2016</v>
      </c>
      <c r="G12743" s="153" t="s">
        <v>9620</v>
      </c>
      <c r="H12743" s="143">
        <v>0</v>
      </c>
      <c r="I12743" s="143">
        <v>2326184</v>
      </c>
      <c r="J12743" s="143">
        <v>3589</v>
      </c>
      <c r="K12743" s="147" t="s">
        <v>77</v>
      </c>
      <c r="L12743" s="152"/>
      <c r="M12743" s="57"/>
      <c r="N12743" s="150"/>
      <c r="O12743" s="150"/>
      <c r="P12743" s="150"/>
      <c r="Q12743" s="150"/>
    </row>
    <row r="12744" spans="1:17" ht="15">
      <c r="A12744" s="142">
        <v>54412</v>
      </c>
      <c r="B12744" s="143">
        <f t="shared" si="0"/>
        <v>12</v>
      </c>
      <c r="C12744" s="143">
        <f t="shared" si="1"/>
        <v>2048</v>
      </c>
      <c r="D12744" s="154">
        <v>42414</v>
      </c>
      <c r="E12744" s="145">
        <f t="shared" si="2"/>
        <v>2</v>
      </c>
      <c r="F12744" s="145">
        <f t="shared" si="3"/>
        <v>2016</v>
      </c>
      <c r="G12744" s="153" t="s">
        <v>9621</v>
      </c>
      <c r="H12744" s="143">
        <v>11683</v>
      </c>
      <c r="I12744" s="143">
        <v>2326186</v>
      </c>
      <c r="J12744" s="143">
        <v>1679</v>
      </c>
      <c r="K12744" s="147" t="s">
        <v>77</v>
      </c>
      <c r="L12744" s="152"/>
      <c r="M12744" s="57"/>
      <c r="N12744" s="150"/>
      <c r="O12744" s="150"/>
      <c r="P12744" s="150"/>
      <c r="Q12744" s="150"/>
    </row>
    <row r="12745" spans="1:17" ht="15">
      <c r="A12745" s="142">
        <v>54413</v>
      </c>
      <c r="B12745" s="143">
        <f t="shared" si="0"/>
        <v>12</v>
      </c>
      <c r="C12745" s="143">
        <f t="shared" si="1"/>
        <v>2048</v>
      </c>
      <c r="D12745" s="154">
        <v>42414</v>
      </c>
      <c r="E12745" s="145">
        <f t="shared" si="2"/>
        <v>2</v>
      </c>
      <c r="F12745" s="145">
        <f t="shared" si="3"/>
        <v>2016</v>
      </c>
      <c r="G12745" s="153" t="s">
        <v>9622</v>
      </c>
      <c r="H12745" s="143">
        <v>0</v>
      </c>
      <c r="I12745" s="143">
        <v>2326189</v>
      </c>
      <c r="J12745" s="143">
        <v>2289</v>
      </c>
      <c r="K12745" s="147" t="s">
        <v>77</v>
      </c>
      <c r="L12745" s="152"/>
      <c r="M12745" s="57"/>
      <c r="N12745" s="150"/>
      <c r="O12745" s="150"/>
      <c r="P12745" s="150"/>
      <c r="Q12745" s="150"/>
    </row>
    <row r="12746" spans="1:17" ht="15">
      <c r="A12746" s="142">
        <v>54414</v>
      </c>
      <c r="B12746" s="143">
        <f t="shared" si="0"/>
        <v>12</v>
      </c>
      <c r="C12746" s="143">
        <f t="shared" si="1"/>
        <v>2048</v>
      </c>
      <c r="D12746" s="154">
        <v>42414</v>
      </c>
      <c r="E12746" s="145">
        <f t="shared" si="2"/>
        <v>2</v>
      </c>
      <c r="F12746" s="145">
        <f t="shared" si="3"/>
        <v>2016</v>
      </c>
      <c r="G12746" s="153" t="s">
        <v>9623</v>
      </c>
      <c r="H12746" s="143">
        <v>11913</v>
      </c>
      <c r="I12746" s="143">
        <v>2326190</v>
      </c>
      <c r="J12746" s="143">
        <v>4999</v>
      </c>
      <c r="K12746" s="147" t="s">
        <v>77</v>
      </c>
      <c r="L12746" s="152"/>
      <c r="M12746" s="57"/>
      <c r="N12746" s="150"/>
      <c r="O12746" s="150"/>
      <c r="P12746" s="150"/>
      <c r="Q12746" s="150"/>
    </row>
    <row r="12747" spans="1:17" ht="15">
      <c r="A12747" s="142">
        <v>54415</v>
      </c>
      <c r="B12747" s="143">
        <f t="shared" si="0"/>
        <v>12</v>
      </c>
      <c r="C12747" s="143">
        <f t="shared" si="1"/>
        <v>2048</v>
      </c>
      <c r="D12747" s="154">
        <v>42414</v>
      </c>
      <c r="E12747" s="145">
        <f t="shared" si="2"/>
        <v>2</v>
      </c>
      <c r="F12747" s="145">
        <f t="shared" si="3"/>
        <v>2016</v>
      </c>
      <c r="G12747" s="153" t="s">
        <v>9624</v>
      </c>
      <c r="H12747" s="143">
        <v>11688</v>
      </c>
      <c r="I12747" s="143">
        <v>2326191</v>
      </c>
      <c r="J12747" s="143">
        <v>3515</v>
      </c>
      <c r="K12747" s="147" t="s">
        <v>77</v>
      </c>
      <c r="L12747" s="152"/>
      <c r="M12747" s="57"/>
      <c r="N12747" s="150"/>
      <c r="O12747" s="150"/>
      <c r="P12747" s="150"/>
      <c r="Q12747" s="150"/>
    </row>
    <row r="12748" spans="1:17" ht="15">
      <c r="A12748" s="142">
        <v>54416</v>
      </c>
      <c r="B12748" s="143">
        <f t="shared" si="0"/>
        <v>12</v>
      </c>
      <c r="C12748" s="143">
        <f t="shared" si="1"/>
        <v>2048</v>
      </c>
      <c r="D12748" s="154">
        <v>42414</v>
      </c>
      <c r="E12748" s="145">
        <f t="shared" si="2"/>
        <v>2</v>
      </c>
      <c r="F12748" s="145">
        <f t="shared" si="3"/>
        <v>2016</v>
      </c>
      <c r="G12748" s="153" t="s">
        <v>9625</v>
      </c>
      <c r="H12748" s="143">
        <v>11691</v>
      </c>
      <c r="I12748" s="143">
        <v>2326194</v>
      </c>
      <c r="J12748" s="143">
        <v>6299</v>
      </c>
      <c r="K12748" s="147" t="s">
        <v>77</v>
      </c>
      <c r="L12748" s="152"/>
      <c r="M12748" s="57"/>
      <c r="N12748" s="150"/>
      <c r="O12748" s="150"/>
      <c r="P12748" s="150"/>
      <c r="Q12748" s="150"/>
    </row>
    <row r="12749" spans="1:17" ht="15">
      <c r="A12749" s="142">
        <v>54417</v>
      </c>
      <c r="B12749" s="143">
        <f t="shared" si="0"/>
        <v>12</v>
      </c>
      <c r="C12749" s="143">
        <f t="shared" si="1"/>
        <v>2048</v>
      </c>
      <c r="D12749" s="154">
        <v>42414</v>
      </c>
      <c r="E12749" s="145">
        <f t="shared" si="2"/>
        <v>2</v>
      </c>
      <c r="F12749" s="145">
        <f t="shared" si="3"/>
        <v>2016</v>
      </c>
      <c r="G12749" s="153" t="s">
        <v>9626</v>
      </c>
      <c r="H12749" s="143">
        <v>11692</v>
      </c>
      <c r="I12749" s="143">
        <v>2326195</v>
      </c>
      <c r="J12749" s="143">
        <v>5599</v>
      </c>
      <c r="K12749" s="147" t="s">
        <v>77</v>
      </c>
      <c r="L12749" s="152"/>
      <c r="M12749" s="57"/>
      <c r="N12749" s="150"/>
      <c r="O12749" s="150"/>
      <c r="P12749" s="150"/>
      <c r="Q12749" s="150"/>
    </row>
    <row r="12750" spans="1:17" ht="15">
      <c r="A12750" s="142">
        <v>54418</v>
      </c>
      <c r="B12750" s="143">
        <f t="shared" si="0"/>
        <v>12</v>
      </c>
      <c r="C12750" s="143">
        <f t="shared" si="1"/>
        <v>2048</v>
      </c>
      <c r="D12750" s="154">
        <v>42414</v>
      </c>
      <c r="E12750" s="145">
        <f t="shared" si="2"/>
        <v>2</v>
      </c>
      <c r="F12750" s="145">
        <f t="shared" si="3"/>
        <v>2016</v>
      </c>
      <c r="G12750" s="153" t="s">
        <v>9627</v>
      </c>
      <c r="H12750" s="143">
        <v>11693</v>
      </c>
      <c r="I12750" s="143">
        <v>2326196</v>
      </c>
      <c r="J12750" s="143">
        <v>3029</v>
      </c>
      <c r="K12750" s="147" t="s">
        <v>77</v>
      </c>
      <c r="L12750" s="152"/>
      <c r="M12750" s="57"/>
      <c r="N12750" s="150"/>
      <c r="O12750" s="150"/>
      <c r="P12750" s="150"/>
      <c r="Q12750" s="150"/>
    </row>
    <row r="12751" spans="1:17" ht="15">
      <c r="A12751" s="142">
        <v>54419</v>
      </c>
      <c r="B12751" s="143">
        <f t="shared" si="0"/>
        <v>12</v>
      </c>
      <c r="C12751" s="143">
        <f t="shared" si="1"/>
        <v>2048</v>
      </c>
      <c r="D12751" s="154">
        <v>42414</v>
      </c>
      <c r="E12751" s="145">
        <f t="shared" si="2"/>
        <v>2</v>
      </c>
      <c r="F12751" s="145">
        <f t="shared" si="3"/>
        <v>2016</v>
      </c>
      <c r="G12751" s="153" t="s">
        <v>9628</v>
      </c>
      <c r="H12751" s="143">
        <v>11689</v>
      </c>
      <c r="I12751" s="143">
        <v>2326197</v>
      </c>
      <c r="J12751" s="143">
        <v>2408</v>
      </c>
      <c r="K12751" s="147" t="s">
        <v>77</v>
      </c>
      <c r="L12751" s="152"/>
      <c r="M12751" s="57"/>
      <c r="N12751" s="150"/>
      <c r="O12751" s="150"/>
      <c r="P12751" s="150"/>
      <c r="Q12751" s="150"/>
    </row>
    <row r="12752" spans="1:17" ht="15">
      <c r="A12752" s="142">
        <v>54420</v>
      </c>
      <c r="B12752" s="143">
        <f t="shared" si="0"/>
        <v>12</v>
      </c>
      <c r="C12752" s="143">
        <f t="shared" si="1"/>
        <v>2048</v>
      </c>
      <c r="D12752" s="154">
        <v>42414</v>
      </c>
      <c r="E12752" s="145">
        <f t="shared" si="2"/>
        <v>2</v>
      </c>
      <c r="F12752" s="145">
        <f t="shared" si="3"/>
        <v>2016</v>
      </c>
      <c r="G12752" s="153" t="s">
        <v>9629</v>
      </c>
      <c r="H12752" s="143">
        <v>11694</v>
      </c>
      <c r="I12752" s="143">
        <v>2326198</v>
      </c>
      <c r="J12752" s="143">
        <v>2253</v>
      </c>
      <c r="K12752" s="147" t="s">
        <v>77</v>
      </c>
      <c r="L12752" s="152"/>
      <c r="M12752" s="57"/>
      <c r="N12752" s="150"/>
      <c r="O12752" s="150"/>
      <c r="P12752" s="150"/>
      <c r="Q12752" s="150"/>
    </row>
    <row r="12753" spans="1:17" ht="15">
      <c r="A12753" s="142">
        <v>54421</v>
      </c>
      <c r="B12753" s="143">
        <f t="shared" si="0"/>
        <v>12</v>
      </c>
      <c r="C12753" s="143">
        <f t="shared" si="1"/>
        <v>2048</v>
      </c>
      <c r="D12753" s="154">
        <v>42414</v>
      </c>
      <c r="E12753" s="145">
        <f t="shared" si="2"/>
        <v>2</v>
      </c>
      <c r="F12753" s="145">
        <f t="shared" si="3"/>
        <v>2016</v>
      </c>
      <c r="G12753" s="153" t="s">
        <v>176</v>
      </c>
      <c r="H12753" s="143">
        <v>11547</v>
      </c>
      <c r="I12753" s="143">
        <v>2326199</v>
      </c>
      <c r="J12753" s="143">
        <v>3680</v>
      </c>
      <c r="K12753" s="147" t="s">
        <v>77</v>
      </c>
      <c r="L12753" s="152"/>
      <c r="M12753" s="57"/>
      <c r="N12753" s="150"/>
      <c r="O12753" s="150"/>
      <c r="P12753" s="150"/>
      <c r="Q12753" s="150"/>
    </row>
    <row r="12754" spans="1:17" ht="15">
      <c r="A12754" s="142">
        <v>54422</v>
      </c>
      <c r="B12754" s="143">
        <f t="shared" si="0"/>
        <v>12</v>
      </c>
      <c r="C12754" s="143">
        <f t="shared" si="1"/>
        <v>2048</v>
      </c>
      <c r="D12754" s="154">
        <v>42414</v>
      </c>
      <c r="E12754" s="145">
        <f t="shared" si="2"/>
        <v>2</v>
      </c>
      <c r="F12754" s="145">
        <f t="shared" si="3"/>
        <v>2016</v>
      </c>
      <c r="G12754" s="153" t="s">
        <v>9630</v>
      </c>
      <c r="H12754" s="143">
        <v>0</v>
      </c>
      <c r="I12754" s="143">
        <v>2326200</v>
      </c>
      <c r="J12754" s="143">
        <v>1944</v>
      </c>
      <c r="K12754" s="147" t="s">
        <v>77</v>
      </c>
      <c r="L12754" s="152"/>
      <c r="M12754" s="57"/>
      <c r="N12754" s="150"/>
      <c r="O12754" s="150"/>
      <c r="P12754" s="150"/>
      <c r="Q12754" s="150"/>
    </row>
    <row r="12755" spans="1:17" ht="15">
      <c r="A12755" s="142">
        <v>54423</v>
      </c>
      <c r="B12755" s="143">
        <f t="shared" si="0"/>
        <v>12</v>
      </c>
      <c r="C12755" s="143">
        <f t="shared" si="1"/>
        <v>2048</v>
      </c>
      <c r="D12755" s="154">
        <v>42414</v>
      </c>
      <c r="E12755" s="145">
        <f t="shared" si="2"/>
        <v>2</v>
      </c>
      <c r="F12755" s="145">
        <f t="shared" si="3"/>
        <v>2016</v>
      </c>
      <c r="G12755" s="153" t="s">
        <v>9631</v>
      </c>
      <c r="H12755" s="143">
        <v>0</v>
      </c>
      <c r="I12755" s="143">
        <v>2326201</v>
      </c>
      <c r="J12755" s="143">
        <v>2399</v>
      </c>
      <c r="K12755" s="147" t="s">
        <v>77</v>
      </c>
      <c r="L12755" s="152"/>
      <c r="M12755" s="57"/>
      <c r="N12755" s="150"/>
      <c r="O12755" s="150"/>
      <c r="P12755" s="150"/>
      <c r="Q12755" s="150"/>
    </row>
    <row r="12756" spans="1:17" ht="15">
      <c r="A12756" s="142">
        <v>54424</v>
      </c>
      <c r="B12756" s="143">
        <f t="shared" si="0"/>
        <v>1</v>
      </c>
      <c r="C12756" s="143">
        <f t="shared" si="1"/>
        <v>2049</v>
      </c>
      <c r="D12756" s="154">
        <v>42414</v>
      </c>
      <c r="E12756" s="145">
        <f t="shared" si="2"/>
        <v>2</v>
      </c>
      <c r="F12756" s="145">
        <f t="shared" si="3"/>
        <v>2016</v>
      </c>
      <c r="G12756" s="153" t="s">
        <v>9632</v>
      </c>
      <c r="H12756" s="143">
        <v>11696</v>
      </c>
      <c r="I12756" s="143">
        <v>2326204</v>
      </c>
      <c r="J12756" s="143">
        <v>2851</v>
      </c>
      <c r="K12756" s="147" t="s">
        <v>77</v>
      </c>
      <c r="L12756" s="152"/>
      <c r="M12756" s="57"/>
      <c r="N12756" s="150"/>
      <c r="O12756" s="150"/>
      <c r="P12756" s="150"/>
      <c r="Q12756" s="150"/>
    </row>
    <row r="12757" spans="1:17" ht="15">
      <c r="A12757" s="142">
        <v>54425</v>
      </c>
      <c r="B12757" s="143">
        <f t="shared" si="0"/>
        <v>1</v>
      </c>
      <c r="C12757" s="143">
        <f t="shared" si="1"/>
        <v>2049</v>
      </c>
      <c r="D12757" s="154">
        <v>42414</v>
      </c>
      <c r="E12757" s="145">
        <f t="shared" si="2"/>
        <v>2</v>
      </c>
      <c r="F12757" s="145">
        <f t="shared" si="3"/>
        <v>2016</v>
      </c>
      <c r="G12757" s="153" t="s">
        <v>9633</v>
      </c>
      <c r="H12757" s="143">
        <v>0</v>
      </c>
      <c r="I12757" s="143">
        <v>2326205</v>
      </c>
      <c r="J12757" s="143">
        <v>6199</v>
      </c>
      <c r="K12757" s="147" t="s">
        <v>77</v>
      </c>
      <c r="L12757" s="152"/>
      <c r="M12757" s="57"/>
      <c r="N12757" s="150"/>
      <c r="O12757" s="150"/>
      <c r="P12757" s="150"/>
      <c r="Q12757" s="150"/>
    </row>
    <row r="12758" spans="1:17" ht="15">
      <c r="A12758" s="142">
        <v>54426</v>
      </c>
      <c r="B12758" s="143">
        <f t="shared" si="0"/>
        <v>1</v>
      </c>
      <c r="C12758" s="143">
        <f t="shared" si="1"/>
        <v>2049</v>
      </c>
      <c r="D12758" s="154">
        <v>42414</v>
      </c>
      <c r="E12758" s="145">
        <f t="shared" si="2"/>
        <v>2</v>
      </c>
      <c r="F12758" s="145">
        <f t="shared" si="3"/>
        <v>2016</v>
      </c>
      <c r="G12758" s="153" t="s">
        <v>9634</v>
      </c>
      <c r="H12758" s="143">
        <v>10628</v>
      </c>
      <c r="I12758" s="143">
        <v>2326208</v>
      </c>
      <c r="J12758" s="143">
        <v>12698</v>
      </c>
      <c r="K12758" s="147" t="s">
        <v>77</v>
      </c>
      <c r="L12758" s="152"/>
      <c r="M12758" s="57"/>
      <c r="N12758" s="150"/>
      <c r="O12758" s="150"/>
      <c r="P12758" s="150"/>
      <c r="Q12758" s="150"/>
    </row>
    <row r="12759" spans="1:17" ht="15">
      <c r="A12759" s="142">
        <v>54427</v>
      </c>
      <c r="B12759" s="143">
        <f t="shared" si="0"/>
        <v>1</v>
      </c>
      <c r="C12759" s="143">
        <f t="shared" si="1"/>
        <v>2049</v>
      </c>
      <c r="D12759" s="154">
        <v>42414</v>
      </c>
      <c r="E12759" s="145">
        <f t="shared" si="2"/>
        <v>2</v>
      </c>
      <c r="F12759" s="145">
        <f t="shared" si="3"/>
        <v>2016</v>
      </c>
      <c r="G12759" s="153" t="s">
        <v>9635</v>
      </c>
      <c r="H12759" s="143">
        <v>11699</v>
      </c>
      <c r="I12759" s="143">
        <v>2326209</v>
      </c>
      <c r="J12759" s="143">
        <v>2850</v>
      </c>
      <c r="K12759" s="147" t="s">
        <v>77</v>
      </c>
      <c r="L12759" s="152"/>
      <c r="M12759" s="57"/>
      <c r="N12759" s="150"/>
      <c r="O12759" s="150"/>
      <c r="P12759" s="150"/>
      <c r="Q12759" s="150"/>
    </row>
    <row r="12760" spans="1:17" ht="15">
      <c r="A12760" s="142">
        <v>54428</v>
      </c>
      <c r="B12760" s="143">
        <f t="shared" si="0"/>
        <v>1</v>
      </c>
      <c r="C12760" s="143">
        <f t="shared" si="1"/>
        <v>2049</v>
      </c>
      <c r="D12760" s="154">
        <v>42414</v>
      </c>
      <c r="E12760" s="145">
        <f t="shared" si="2"/>
        <v>2</v>
      </c>
      <c r="F12760" s="145">
        <f t="shared" si="3"/>
        <v>2016</v>
      </c>
      <c r="G12760" s="153" t="s">
        <v>9636</v>
      </c>
      <c r="H12760" s="143">
        <v>11700</v>
      </c>
      <c r="I12760" s="143">
        <v>2326210</v>
      </c>
      <c r="J12760" s="143">
        <v>2241</v>
      </c>
      <c r="K12760" s="147" t="s">
        <v>77</v>
      </c>
      <c r="L12760" s="152"/>
      <c r="M12760" s="57"/>
      <c r="N12760" s="150"/>
      <c r="O12760" s="150"/>
      <c r="P12760" s="150"/>
      <c r="Q12760" s="150"/>
    </row>
    <row r="12761" spans="1:17" ht="15">
      <c r="A12761" s="142">
        <v>54429</v>
      </c>
      <c r="B12761" s="143">
        <f t="shared" si="0"/>
        <v>1</v>
      </c>
      <c r="C12761" s="143">
        <f t="shared" si="1"/>
        <v>2049</v>
      </c>
      <c r="D12761" s="154">
        <v>42414</v>
      </c>
      <c r="E12761" s="145">
        <f t="shared" si="2"/>
        <v>2</v>
      </c>
      <c r="F12761" s="145">
        <f t="shared" si="3"/>
        <v>2016</v>
      </c>
      <c r="G12761" s="153" t="s">
        <v>9637</v>
      </c>
      <c r="H12761" s="143">
        <v>11704</v>
      </c>
      <c r="I12761" s="143">
        <v>2326213</v>
      </c>
      <c r="J12761" s="143">
        <v>712</v>
      </c>
      <c r="K12761" s="147" t="s">
        <v>77</v>
      </c>
      <c r="L12761" s="152"/>
      <c r="M12761" s="57"/>
      <c r="N12761" s="150"/>
      <c r="O12761" s="150"/>
      <c r="P12761" s="150"/>
      <c r="Q12761" s="150"/>
    </row>
    <row r="12762" spans="1:17" ht="15">
      <c r="A12762" s="142">
        <v>54430</v>
      </c>
      <c r="B12762" s="143">
        <f t="shared" si="0"/>
        <v>1</v>
      </c>
      <c r="C12762" s="143">
        <f t="shared" si="1"/>
        <v>2049</v>
      </c>
      <c r="D12762" s="154">
        <v>42414</v>
      </c>
      <c r="E12762" s="145">
        <f t="shared" si="2"/>
        <v>2</v>
      </c>
      <c r="F12762" s="145">
        <f t="shared" si="3"/>
        <v>2016</v>
      </c>
      <c r="G12762" s="153" t="s">
        <v>9638</v>
      </c>
      <c r="H12762" s="143">
        <v>9151</v>
      </c>
      <c r="I12762" s="143">
        <v>2326215</v>
      </c>
      <c r="J12762" s="143">
        <v>2319</v>
      </c>
      <c r="K12762" s="147" t="s">
        <v>77</v>
      </c>
      <c r="L12762" s="152"/>
      <c r="M12762" s="57"/>
      <c r="N12762" s="150"/>
      <c r="O12762" s="150"/>
      <c r="P12762" s="150"/>
      <c r="Q12762" s="150"/>
    </row>
    <row r="12763" spans="1:17" ht="15">
      <c r="A12763" s="142">
        <v>54431</v>
      </c>
      <c r="B12763" s="143">
        <f t="shared" si="0"/>
        <v>1</v>
      </c>
      <c r="C12763" s="143">
        <f t="shared" si="1"/>
        <v>2049</v>
      </c>
      <c r="D12763" s="154">
        <v>42414</v>
      </c>
      <c r="E12763" s="145">
        <f t="shared" si="2"/>
        <v>2</v>
      </c>
      <c r="F12763" s="145">
        <f t="shared" si="3"/>
        <v>2016</v>
      </c>
      <c r="G12763" s="153" t="s">
        <v>9639</v>
      </c>
      <c r="H12763" s="143">
        <v>11534</v>
      </c>
      <c r="I12763" s="143">
        <v>2326216</v>
      </c>
      <c r="J12763" s="143">
        <v>3051</v>
      </c>
      <c r="K12763" s="147" t="s">
        <v>77</v>
      </c>
      <c r="L12763" s="152"/>
      <c r="M12763" s="57"/>
      <c r="N12763" s="150"/>
      <c r="O12763" s="150"/>
      <c r="P12763" s="150"/>
      <c r="Q12763" s="150"/>
    </row>
    <row r="12764" spans="1:17" ht="15">
      <c r="A12764" s="142">
        <v>54432</v>
      </c>
      <c r="B12764" s="143">
        <f t="shared" si="0"/>
        <v>1</v>
      </c>
      <c r="C12764" s="143">
        <f t="shared" si="1"/>
        <v>2049</v>
      </c>
      <c r="D12764" s="154">
        <v>42414</v>
      </c>
      <c r="E12764" s="145">
        <f t="shared" si="2"/>
        <v>2</v>
      </c>
      <c r="F12764" s="145">
        <f t="shared" si="3"/>
        <v>2016</v>
      </c>
      <c r="G12764" s="153" t="s">
        <v>9640</v>
      </c>
      <c r="H12764" s="143">
        <v>11705</v>
      </c>
      <c r="I12764" s="143">
        <v>2326217</v>
      </c>
      <c r="J12764" s="143">
        <v>2298</v>
      </c>
      <c r="K12764" s="147" t="s">
        <v>77</v>
      </c>
      <c r="L12764" s="152"/>
      <c r="M12764" s="57"/>
      <c r="N12764" s="150"/>
      <c r="O12764" s="150"/>
      <c r="P12764" s="150"/>
      <c r="Q12764" s="150"/>
    </row>
    <row r="12765" spans="1:17" ht="15">
      <c r="A12765" s="142">
        <v>54433</v>
      </c>
      <c r="B12765" s="143">
        <f t="shared" si="0"/>
        <v>1</v>
      </c>
      <c r="C12765" s="143">
        <f t="shared" si="1"/>
        <v>2049</v>
      </c>
      <c r="D12765" s="154">
        <v>42414</v>
      </c>
      <c r="E12765" s="145">
        <f t="shared" si="2"/>
        <v>2</v>
      </c>
      <c r="F12765" s="145">
        <f t="shared" si="3"/>
        <v>2016</v>
      </c>
      <c r="G12765" s="153" t="s">
        <v>9641</v>
      </c>
      <c r="H12765" s="143">
        <v>11706</v>
      </c>
      <c r="I12765" s="143">
        <v>2326218</v>
      </c>
      <c r="J12765" s="143">
        <v>1809</v>
      </c>
      <c r="K12765" s="147" t="s">
        <v>77</v>
      </c>
      <c r="L12765" s="152"/>
      <c r="M12765" s="57"/>
      <c r="N12765" s="150"/>
      <c r="O12765" s="150"/>
      <c r="P12765" s="150"/>
      <c r="Q12765" s="150"/>
    </row>
    <row r="12766" spans="1:17" ht="15">
      <c r="A12766" s="142">
        <v>54434</v>
      </c>
      <c r="B12766" s="143">
        <f t="shared" si="0"/>
        <v>1</v>
      </c>
      <c r="C12766" s="143">
        <f t="shared" si="1"/>
        <v>2049</v>
      </c>
      <c r="D12766" s="154">
        <v>42414</v>
      </c>
      <c r="E12766" s="145">
        <f t="shared" si="2"/>
        <v>2</v>
      </c>
      <c r="F12766" s="145">
        <f t="shared" si="3"/>
        <v>2016</v>
      </c>
      <c r="G12766" s="153" t="s">
        <v>9642</v>
      </c>
      <c r="H12766" s="143">
        <v>0</v>
      </c>
      <c r="I12766" s="143">
        <v>2326219</v>
      </c>
      <c r="J12766" s="143">
        <v>2155</v>
      </c>
      <c r="K12766" s="147" t="s">
        <v>77</v>
      </c>
      <c r="L12766" s="152"/>
      <c r="M12766" s="57"/>
      <c r="N12766" s="150"/>
      <c r="O12766" s="150"/>
      <c r="P12766" s="150"/>
      <c r="Q12766" s="150"/>
    </row>
    <row r="12767" spans="1:17" ht="15">
      <c r="A12767" s="142">
        <v>54435</v>
      </c>
      <c r="B12767" s="143">
        <f t="shared" si="0"/>
        <v>1</v>
      </c>
      <c r="C12767" s="143">
        <f t="shared" si="1"/>
        <v>2049</v>
      </c>
      <c r="D12767" s="154">
        <v>42414</v>
      </c>
      <c r="E12767" s="145">
        <f t="shared" si="2"/>
        <v>2</v>
      </c>
      <c r="F12767" s="145">
        <f t="shared" si="3"/>
        <v>2016</v>
      </c>
      <c r="G12767" s="153" t="s">
        <v>9643</v>
      </c>
      <c r="H12767" s="143">
        <v>0</v>
      </c>
      <c r="I12767" s="143">
        <v>2326220</v>
      </c>
      <c r="J12767" s="143">
        <v>3299</v>
      </c>
      <c r="K12767" s="147" t="s">
        <v>77</v>
      </c>
      <c r="L12767" s="152"/>
      <c r="M12767" s="57"/>
      <c r="N12767" s="150"/>
      <c r="O12767" s="150"/>
      <c r="P12767" s="150"/>
      <c r="Q12767" s="150"/>
    </row>
    <row r="12768" spans="1:17" ht="15">
      <c r="A12768" s="142">
        <v>54436</v>
      </c>
      <c r="B12768" s="143">
        <f t="shared" si="0"/>
        <v>1</v>
      </c>
      <c r="C12768" s="143">
        <f t="shared" si="1"/>
        <v>2049</v>
      </c>
      <c r="D12768" s="154">
        <v>42414</v>
      </c>
      <c r="E12768" s="145">
        <f t="shared" si="2"/>
        <v>2</v>
      </c>
      <c r="F12768" s="145">
        <f t="shared" si="3"/>
        <v>2016</v>
      </c>
      <c r="G12768" s="153" t="s">
        <v>9644</v>
      </c>
      <c r="H12768" s="143">
        <v>11709</v>
      </c>
      <c r="I12768" s="143">
        <v>2326224</v>
      </c>
      <c r="J12768" s="143">
        <v>1815</v>
      </c>
      <c r="K12768" s="147" t="s">
        <v>77</v>
      </c>
      <c r="L12768" s="152"/>
      <c r="M12768" s="57"/>
      <c r="N12768" s="150"/>
      <c r="O12768" s="150"/>
      <c r="P12768" s="150"/>
      <c r="Q12768" s="150"/>
    </row>
    <row r="12769" spans="1:17" ht="15">
      <c r="A12769" s="142">
        <v>54437</v>
      </c>
      <c r="B12769" s="143">
        <f t="shared" si="0"/>
        <v>1</v>
      </c>
      <c r="C12769" s="143">
        <f t="shared" si="1"/>
        <v>2049</v>
      </c>
      <c r="D12769" s="154">
        <v>42414</v>
      </c>
      <c r="E12769" s="145">
        <f t="shared" si="2"/>
        <v>2</v>
      </c>
      <c r="F12769" s="145">
        <f t="shared" si="3"/>
        <v>2016</v>
      </c>
      <c r="G12769" s="153" t="s">
        <v>9645</v>
      </c>
      <c r="H12769" s="143">
        <v>7308</v>
      </c>
      <c r="I12769" s="143">
        <v>2326225</v>
      </c>
      <c r="J12769" s="143">
        <v>5499</v>
      </c>
      <c r="K12769" s="147" t="s">
        <v>77</v>
      </c>
      <c r="L12769" s="152"/>
      <c r="M12769" s="57"/>
      <c r="N12769" s="150"/>
      <c r="O12769" s="150"/>
      <c r="P12769" s="150"/>
      <c r="Q12769" s="150"/>
    </row>
    <row r="12770" spans="1:17" ht="15">
      <c r="A12770" s="142">
        <v>54438</v>
      </c>
      <c r="B12770" s="143">
        <f t="shared" si="0"/>
        <v>1</v>
      </c>
      <c r="C12770" s="143">
        <f t="shared" si="1"/>
        <v>2049</v>
      </c>
      <c r="D12770" s="154">
        <v>42414</v>
      </c>
      <c r="E12770" s="145">
        <f t="shared" si="2"/>
        <v>2</v>
      </c>
      <c r="F12770" s="145">
        <f t="shared" si="3"/>
        <v>2016</v>
      </c>
      <c r="G12770" s="153" t="s">
        <v>9646</v>
      </c>
      <c r="H12770" s="143">
        <v>284</v>
      </c>
      <c r="I12770" s="143">
        <v>2326226</v>
      </c>
      <c r="J12770" s="143">
        <v>1800</v>
      </c>
      <c r="K12770" s="147" t="s">
        <v>77</v>
      </c>
      <c r="L12770" s="152"/>
      <c r="M12770" s="57"/>
      <c r="N12770" s="150"/>
      <c r="O12770" s="150"/>
      <c r="P12770" s="150"/>
      <c r="Q12770" s="150"/>
    </row>
    <row r="12771" spans="1:17" ht="15">
      <c r="A12771" s="142">
        <v>54439</v>
      </c>
      <c r="B12771" s="143">
        <f t="shared" si="0"/>
        <v>1</v>
      </c>
      <c r="C12771" s="143">
        <f t="shared" si="1"/>
        <v>2049</v>
      </c>
      <c r="D12771" s="154">
        <v>42414</v>
      </c>
      <c r="E12771" s="145">
        <f t="shared" si="2"/>
        <v>2</v>
      </c>
      <c r="F12771" s="145">
        <f t="shared" si="3"/>
        <v>2016</v>
      </c>
      <c r="G12771" s="153" t="s">
        <v>8095</v>
      </c>
      <c r="H12771" s="143">
        <v>11684</v>
      </c>
      <c r="I12771" s="143">
        <v>2326227</v>
      </c>
      <c r="J12771" s="143">
        <v>1263</v>
      </c>
      <c r="K12771" s="147" t="s">
        <v>77</v>
      </c>
      <c r="L12771" s="152"/>
      <c r="M12771" s="57"/>
      <c r="N12771" s="150"/>
      <c r="O12771" s="150"/>
      <c r="P12771" s="150"/>
      <c r="Q12771" s="150"/>
    </row>
    <row r="12772" spans="1:17" ht="15">
      <c r="A12772" s="142">
        <v>54440</v>
      </c>
      <c r="B12772" s="143">
        <f t="shared" si="0"/>
        <v>1</v>
      </c>
      <c r="C12772" s="143">
        <f t="shared" si="1"/>
        <v>2049</v>
      </c>
      <c r="D12772" s="154">
        <v>42414</v>
      </c>
      <c r="E12772" s="145">
        <f t="shared" si="2"/>
        <v>2</v>
      </c>
      <c r="F12772" s="145">
        <f t="shared" si="3"/>
        <v>2016</v>
      </c>
      <c r="G12772" s="153" t="s">
        <v>9647</v>
      </c>
      <c r="H12772" s="143">
        <v>11710</v>
      </c>
      <c r="I12772" s="143">
        <v>2326228</v>
      </c>
      <c r="J12772" s="143">
        <v>2299</v>
      </c>
      <c r="K12772" s="147" t="s">
        <v>77</v>
      </c>
      <c r="L12772" s="152"/>
      <c r="M12772" s="57"/>
      <c r="N12772" s="150"/>
      <c r="O12772" s="150"/>
      <c r="P12772" s="150"/>
      <c r="Q12772" s="150"/>
    </row>
    <row r="12773" spans="1:17" ht="15">
      <c r="A12773" s="142">
        <v>54441</v>
      </c>
      <c r="B12773" s="143">
        <f t="shared" si="0"/>
        <v>1</v>
      </c>
      <c r="C12773" s="143">
        <f t="shared" si="1"/>
        <v>2049</v>
      </c>
      <c r="D12773" s="154">
        <v>42414</v>
      </c>
      <c r="E12773" s="145">
        <f t="shared" si="2"/>
        <v>2</v>
      </c>
      <c r="F12773" s="145">
        <f t="shared" si="3"/>
        <v>2016</v>
      </c>
      <c r="G12773" s="153" t="s">
        <v>9648</v>
      </c>
      <c r="H12773" s="143">
        <v>11711</v>
      </c>
      <c r="I12773" s="143">
        <v>2326229</v>
      </c>
      <c r="J12773" s="143">
        <v>1498</v>
      </c>
      <c r="K12773" s="147" t="s">
        <v>77</v>
      </c>
      <c r="L12773" s="152"/>
      <c r="M12773" s="57"/>
      <c r="N12773" s="150"/>
      <c r="O12773" s="150"/>
      <c r="P12773" s="150"/>
      <c r="Q12773" s="150"/>
    </row>
    <row r="12774" spans="1:17" ht="15">
      <c r="A12774" s="142">
        <v>54442</v>
      </c>
      <c r="B12774" s="143">
        <f t="shared" si="0"/>
        <v>1</v>
      </c>
      <c r="C12774" s="143">
        <f t="shared" si="1"/>
        <v>2049</v>
      </c>
      <c r="D12774" s="154">
        <v>42414</v>
      </c>
      <c r="E12774" s="145">
        <f t="shared" si="2"/>
        <v>2</v>
      </c>
      <c r="F12774" s="145">
        <f t="shared" si="3"/>
        <v>2016</v>
      </c>
      <c r="G12774" s="153" t="s">
        <v>9649</v>
      </c>
      <c r="H12774" s="143">
        <v>11712</v>
      </c>
      <c r="I12774" s="143">
        <v>2326231</v>
      </c>
      <c r="J12774" s="143">
        <v>2999</v>
      </c>
      <c r="K12774" s="147" t="s">
        <v>77</v>
      </c>
      <c r="L12774" s="152"/>
      <c r="M12774" s="57"/>
      <c r="N12774" s="150"/>
      <c r="O12774" s="150"/>
      <c r="P12774" s="150"/>
      <c r="Q12774" s="150"/>
    </row>
    <row r="12775" spans="1:17" ht="15">
      <c r="A12775" s="142">
        <v>54443</v>
      </c>
      <c r="B12775" s="143">
        <f t="shared" si="0"/>
        <v>1</v>
      </c>
      <c r="C12775" s="143">
        <f t="shared" si="1"/>
        <v>2049</v>
      </c>
      <c r="D12775" s="154">
        <v>42414</v>
      </c>
      <c r="E12775" s="145">
        <f t="shared" si="2"/>
        <v>2</v>
      </c>
      <c r="F12775" s="145">
        <f t="shared" si="3"/>
        <v>2016</v>
      </c>
      <c r="G12775" s="153" t="s">
        <v>9650</v>
      </c>
      <c r="H12775" s="143">
        <v>11714</v>
      </c>
      <c r="I12775" s="143">
        <v>2326233</v>
      </c>
      <c r="J12775" s="143">
        <v>4357</v>
      </c>
      <c r="K12775" s="147" t="s">
        <v>77</v>
      </c>
      <c r="L12775" s="152"/>
      <c r="M12775" s="57"/>
      <c r="N12775" s="150"/>
      <c r="O12775" s="150"/>
      <c r="P12775" s="150"/>
      <c r="Q12775" s="150"/>
    </row>
    <row r="12776" spans="1:17" ht="15">
      <c r="A12776" s="142">
        <v>54444</v>
      </c>
      <c r="B12776" s="143">
        <f t="shared" si="0"/>
        <v>1</v>
      </c>
      <c r="C12776" s="143">
        <f t="shared" si="1"/>
        <v>2049</v>
      </c>
      <c r="D12776" s="154">
        <v>42414</v>
      </c>
      <c r="E12776" s="145">
        <f t="shared" si="2"/>
        <v>2</v>
      </c>
      <c r="F12776" s="145">
        <f t="shared" si="3"/>
        <v>2016</v>
      </c>
      <c r="G12776" s="153" t="s">
        <v>9651</v>
      </c>
      <c r="H12776" s="143">
        <v>11695</v>
      </c>
      <c r="I12776" s="143">
        <v>2326234</v>
      </c>
      <c r="J12776" s="143">
        <v>2047</v>
      </c>
      <c r="K12776" s="147" t="s">
        <v>77</v>
      </c>
      <c r="L12776" s="152"/>
      <c r="M12776" s="57"/>
      <c r="N12776" s="150"/>
      <c r="O12776" s="150"/>
      <c r="P12776" s="150"/>
      <c r="Q12776" s="150"/>
    </row>
    <row r="12777" spans="1:17" ht="15">
      <c r="A12777" s="142">
        <v>54445</v>
      </c>
      <c r="B12777" s="143">
        <f t="shared" si="0"/>
        <v>1</v>
      </c>
      <c r="C12777" s="143">
        <f t="shared" si="1"/>
        <v>2049</v>
      </c>
      <c r="D12777" s="154">
        <v>42414</v>
      </c>
      <c r="E12777" s="145">
        <f t="shared" si="2"/>
        <v>2</v>
      </c>
      <c r="F12777" s="145">
        <f t="shared" si="3"/>
        <v>2016</v>
      </c>
      <c r="G12777" s="153" t="s">
        <v>9652</v>
      </c>
      <c r="H12777" s="143">
        <v>7261</v>
      </c>
      <c r="I12777" s="143">
        <v>2326235</v>
      </c>
      <c r="J12777" s="143">
        <v>6048</v>
      </c>
      <c r="K12777" s="147" t="s">
        <v>77</v>
      </c>
      <c r="L12777" s="152"/>
      <c r="M12777" s="57"/>
      <c r="N12777" s="150"/>
      <c r="O12777" s="150"/>
      <c r="P12777" s="150"/>
      <c r="Q12777" s="150"/>
    </row>
    <row r="12778" spans="1:17" ht="15">
      <c r="A12778" s="142">
        <v>54446</v>
      </c>
      <c r="B12778" s="143">
        <f t="shared" si="0"/>
        <v>1</v>
      </c>
      <c r="C12778" s="143">
        <f t="shared" si="1"/>
        <v>2049</v>
      </c>
      <c r="D12778" s="154">
        <v>42414</v>
      </c>
      <c r="E12778" s="145">
        <f t="shared" si="2"/>
        <v>2</v>
      </c>
      <c r="F12778" s="145">
        <f t="shared" si="3"/>
        <v>2016</v>
      </c>
      <c r="G12778" s="153" t="s">
        <v>9653</v>
      </c>
      <c r="H12778" s="143">
        <v>11716</v>
      </c>
      <c r="I12778" s="143">
        <v>2326237</v>
      </c>
      <c r="J12778" s="143">
        <v>3930</v>
      </c>
      <c r="K12778" s="147" t="s">
        <v>77</v>
      </c>
      <c r="L12778" s="152"/>
      <c r="M12778" s="57"/>
      <c r="N12778" s="150"/>
      <c r="O12778" s="150"/>
      <c r="P12778" s="150"/>
      <c r="Q12778" s="150"/>
    </row>
    <row r="12779" spans="1:17" ht="15">
      <c r="A12779" s="142">
        <v>54447</v>
      </c>
      <c r="B12779" s="143">
        <f t="shared" si="0"/>
        <v>1</v>
      </c>
      <c r="C12779" s="143">
        <f t="shared" si="1"/>
        <v>2049</v>
      </c>
      <c r="D12779" s="154">
        <v>42414</v>
      </c>
      <c r="E12779" s="145">
        <f t="shared" si="2"/>
        <v>2</v>
      </c>
      <c r="F12779" s="145">
        <f t="shared" si="3"/>
        <v>2016</v>
      </c>
      <c r="G12779" s="146"/>
      <c r="H12779" s="143">
        <v>11717</v>
      </c>
      <c r="I12779" s="143">
        <v>2326238</v>
      </c>
      <c r="J12779" s="143">
        <v>6049</v>
      </c>
      <c r="K12779" s="147" t="s">
        <v>77</v>
      </c>
      <c r="L12779" s="152"/>
      <c r="M12779" s="57"/>
      <c r="N12779" s="150"/>
      <c r="O12779" s="150"/>
      <c r="P12779" s="150"/>
      <c r="Q12779" s="150"/>
    </row>
    <row r="12780" spans="1:17" ht="15">
      <c r="A12780" s="142">
        <v>54448</v>
      </c>
      <c r="B12780" s="143">
        <f t="shared" si="0"/>
        <v>1</v>
      </c>
      <c r="C12780" s="143">
        <f t="shared" si="1"/>
        <v>2049</v>
      </c>
      <c r="D12780" s="154">
        <v>42414</v>
      </c>
      <c r="E12780" s="145">
        <f t="shared" si="2"/>
        <v>2</v>
      </c>
      <c r="F12780" s="145">
        <f t="shared" si="3"/>
        <v>2016</v>
      </c>
      <c r="G12780" s="153" t="s">
        <v>9654</v>
      </c>
      <c r="H12780" s="143">
        <v>11718</v>
      </c>
      <c r="I12780" s="143">
        <v>2326239</v>
      </c>
      <c r="J12780" s="143">
        <v>1623</v>
      </c>
      <c r="K12780" s="147" t="s">
        <v>77</v>
      </c>
      <c r="L12780" s="152"/>
      <c r="M12780" s="57"/>
      <c r="N12780" s="150"/>
      <c r="O12780" s="150"/>
      <c r="P12780" s="150"/>
      <c r="Q12780" s="150"/>
    </row>
    <row r="12781" spans="1:17" ht="15">
      <c r="A12781" s="142">
        <v>54449</v>
      </c>
      <c r="B12781" s="143">
        <f t="shared" si="0"/>
        <v>1</v>
      </c>
      <c r="C12781" s="143">
        <f t="shared" si="1"/>
        <v>2049</v>
      </c>
      <c r="D12781" s="154">
        <v>42414</v>
      </c>
      <c r="E12781" s="145">
        <f t="shared" si="2"/>
        <v>2</v>
      </c>
      <c r="F12781" s="145">
        <f t="shared" si="3"/>
        <v>2016</v>
      </c>
      <c r="G12781" s="153" t="s">
        <v>9655</v>
      </c>
      <c r="H12781" s="143">
        <v>0</v>
      </c>
      <c r="I12781" s="143">
        <v>2326240</v>
      </c>
      <c r="J12781" s="143">
        <v>2999</v>
      </c>
      <c r="K12781" s="147" t="s">
        <v>77</v>
      </c>
      <c r="L12781" s="152"/>
      <c r="M12781" s="57"/>
      <c r="N12781" s="150"/>
      <c r="O12781" s="150"/>
      <c r="P12781" s="150"/>
      <c r="Q12781" s="150"/>
    </row>
    <row r="12782" spans="1:17" ht="15">
      <c r="A12782" s="142">
        <v>54450</v>
      </c>
      <c r="B12782" s="143">
        <f t="shared" si="0"/>
        <v>1</v>
      </c>
      <c r="C12782" s="143">
        <f t="shared" si="1"/>
        <v>2049</v>
      </c>
      <c r="D12782" s="154">
        <v>42414</v>
      </c>
      <c r="E12782" s="145">
        <f t="shared" si="2"/>
        <v>2</v>
      </c>
      <c r="F12782" s="145">
        <f t="shared" si="3"/>
        <v>2016</v>
      </c>
      <c r="G12782" s="153" t="s">
        <v>9395</v>
      </c>
      <c r="H12782" s="143">
        <v>11469</v>
      </c>
      <c r="I12782" s="143">
        <v>2326241</v>
      </c>
      <c r="J12782" s="143">
        <v>2649</v>
      </c>
      <c r="K12782" s="147" t="s">
        <v>77</v>
      </c>
      <c r="L12782" s="152"/>
      <c r="M12782" s="57"/>
      <c r="N12782" s="150"/>
      <c r="O12782" s="150"/>
      <c r="P12782" s="150"/>
      <c r="Q12782" s="150"/>
    </row>
    <row r="12783" spans="1:17" ht="15">
      <c r="A12783" s="142">
        <v>54451</v>
      </c>
      <c r="B12783" s="143">
        <f t="shared" si="0"/>
        <v>1</v>
      </c>
      <c r="C12783" s="143">
        <f t="shared" si="1"/>
        <v>2049</v>
      </c>
      <c r="D12783" s="154">
        <v>42414</v>
      </c>
      <c r="E12783" s="145">
        <f t="shared" si="2"/>
        <v>2</v>
      </c>
      <c r="F12783" s="145">
        <f t="shared" si="3"/>
        <v>2016</v>
      </c>
      <c r="G12783" s="153" t="s">
        <v>9656</v>
      </c>
      <c r="H12783" s="143">
        <v>11720</v>
      </c>
      <c r="I12783" s="143">
        <v>2326242</v>
      </c>
      <c r="J12783" s="143">
        <v>1009</v>
      </c>
      <c r="K12783" s="147" t="s">
        <v>77</v>
      </c>
      <c r="L12783" s="152"/>
      <c r="M12783" s="57"/>
      <c r="N12783" s="150"/>
      <c r="O12783" s="150"/>
      <c r="P12783" s="150"/>
      <c r="Q12783" s="150"/>
    </row>
    <row r="12784" spans="1:17" ht="15">
      <c r="A12784" s="142">
        <v>54452</v>
      </c>
      <c r="B12784" s="143">
        <f t="shared" si="0"/>
        <v>1</v>
      </c>
      <c r="C12784" s="143">
        <f t="shared" si="1"/>
        <v>2049</v>
      </c>
      <c r="D12784" s="154">
        <v>42414</v>
      </c>
      <c r="E12784" s="145">
        <f t="shared" si="2"/>
        <v>2</v>
      </c>
      <c r="F12784" s="145">
        <f t="shared" si="3"/>
        <v>2016</v>
      </c>
      <c r="G12784" s="146"/>
      <c r="H12784" s="143">
        <v>5024</v>
      </c>
      <c r="I12784" s="143">
        <v>2326243</v>
      </c>
      <c r="J12784" s="143">
        <v>1232</v>
      </c>
      <c r="K12784" s="147" t="s">
        <v>77</v>
      </c>
      <c r="L12784" s="152"/>
      <c r="M12784" s="57"/>
      <c r="N12784" s="150"/>
      <c r="O12784" s="150"/>
      <c r="P12784" s="150"/>
      <c r="Q12784" s="150"/>
    </row>
    <row r="12785" spans="1:17" ht="15">
      <c r="A12785" s="142">
        <v>54453</v>
      </c>
      <c r="B12785" s="143">
        <f t="shared" si="0"/>
        <v>1</v>
      </c>
      <c r="C12785" s="143">
        <f t="shared" si="1"/>
        <v>2049</v>
      </c>
      <c r="D12785" s="154">
        <v>42414</v>
      </c>
      <c r="E12785" s="145">
        <f t="shared" si="2"/>
        <v>2</v>
      </c>
      <c r="F12785" s="145">
        <f t="shared" si="3"/>
        <v>2016</v>
      </c>
      <c r="G12785" s="153" t="s">
        <v>9657</v>
      </c>
      <c r="H12785" s="143">
        <v>11721</v>
      </c>
      <c r="I12785" s="143">
        <v>2326244</v>
      </c>
      <c r="J12785" s="143">
        <v>2549</v>
      </c>
      <c r="K12785" s="147" t="s">
        <v>77</v>
      </c>
      <c r="L12785" s="152"/>
      <c r="M12785" s="57"/>
      <c r="N12785" s="150"/>
      <c r="O12785" s="150"/>
      <c r="P12785" s="150"/>
      <c r="Q12785" s="150"/>
    </row>
    <row r="12786" spans="1:17" ht="15">
      <c r="A12786" s="142">
        <v>54454</v>
      </c>
      <c r="B12786" s="143">
        <f t="shared" si="0"/>
        <v>1</v>
      </c>
      <c r="C12786" s="143">
        <f t="shared" si="1"/>
        <v>2049</v>
      </c>
      <c r="D12786" s="154">
        <v>42414</v>
      </c>
      <c r="E12786" s="145">
        <f t="shared" si="2"/>
        <v>2</v>
      </c>
      <c r="F12786" s="145">
        <f t="shared" si="3"/>
        <v>2016</v>
      </c>
      <c r="G12786" s="153" t="s">
        <v>9658</v>
      </c>
      <c r="H12786" s="143">
        <v>0</v>
      </c>
      <c r="I12786" s="143">
        <v>2326245</v>
      </c>
      <c r="J12786" s="143">
        <v>6795</v>
      </c>
      <c r="K12786" s="147" t="s">
        <v>77</v>
      </c>
      <c r="L12786" s="152"/>
      <c r="M12786" s="57"/>
      <c r="N12786" s="150"/>
      <c r="O12786" s="150"/>
      <c r="P12786" s="150"/>
      <c r="Q12786" s="150"/>
    </row>
    <row r="12787" spans="1:17" ht="15">
      <c r="A12787" s="142">
        <v>54455</v>
      </c>
      <c r="B12787" s="143">
        <f t="shared" si="0"/>
        <v>2</v>
      </c>
      <c r="C12787" s="143">
        <f t="shared" si="1"/>
        <v>2049</v>
      </c>
      <c r="D12787" s="154">
        <v>42414</v>
      </c>
      <c r="E12787" s="145">
        <f t="shared" si="2"/>
        <v>2</v>
      </c>
      <c r="F12787" s="145">
        <f t="shared" si="3"/>
        <v>2016</v>
      </c>
      <c r="G12787" s="153" t="s">
        <v>9659</v>
      </c>
      <c r="H12787" s="143">
        <v>11722</v>
      </c>
      <c r="I12787" s="143">
        <v>2326246</v>
      </c>
      <c r="J12787" s="143">
        <v>1199</v>
      </c>
      <c r="K12787" s="147" t="s">
        <v>77</v>
      </c>
      <c r="L12787" s="152"/>
      <c r="M12787" s="57"/>
      <c r="N12787" s="150"/>
      <c r="O12787" s="150"/>
      <c r="P12787" s="150"/>
      <c r="Q12787" s="150"/>
    </row>
    <row r="12788" spans="1:17" ht="15">
      <c r="A12788" s="142">
        <v>54456</v>
      </c>
      <c r="B12788" s="143">
        <f t="shared" si="0"/>
        <v>2</v>
      </c>
      <c r="C12788" s="143">
        <f t="shared" si="1"/>
        <v>2049</v>
      </c>
      <c r="D12788" s="154">
        <v>42414</v>
      </c>
      <c r="E12788" s="145">
        <f t="shared" si="2"/>
        <v>2</v>
      </c>
      <c r="F12788" s="145">
        <f t="shared" si="3"/>
        <v>2016</v>
      </c>
      <c r="G12788" s="153" t="s">
        <v>9660</v>
      </c>
      <c r="H12788" s="143">
        <v>11707</v>
      </c>
      <c r="I12788" s="143">
        <v>2326247</v>
      </c>
      <c r="J12788" s="143">
        <v>10432</v>
      </c>
      <c r="K12788" s="147" t="s">
        <v>77</v>
      </c>
      <c r="L12788" s="152"/>
      <c r="M12788" s="57"/>
      <c r="N12788" s="150"/>
      <c r="O12788" s="150"/>
      <c r="P12788" s="150"/>
      <c r="Q12788" s="150"/>
    </row>
    <row r="12789" spans="1:17" ht="15">
      <c r="A12789" s="142">
        <v>54457</v>
      </c>
      <c r="B12789" s="143">
        <f t="shared" si="0"/>
        <v>2</v>
      </c>
      <c r="C12789" s="143">
        <f t="shared" si="1"/>
        <v>2049</v>
      </c>
      <c r="D12789" s="154">
        <v>42414</v>
      </c>
      <c r="E12789" s="145">
        <f t="shared" si="2"/>
        <v>2</v>
      </c>
      <c r="F12789" s="145">
        <f t="shared" si="3"/>
        <v>2016</v>
      </c>
      <c r="G12789" s="153" t="s">
        <v>9661</v>
      </c>
      <c r="H12789" s="143">
        <v>11723</v>
      </c>
      <c r="I12789" s="143">
        <v>2326248</v>
      </c>
      <c r="J12789" s="143">
        <v>1949</v>
      </c>
      <c r="K12789" s="147" t="s">
        <v>77</v>
      </c>
      <c r="L12789" s="152"/>
      <c r="M12789" s="57"/>
      <c r="N12789" s="150"/>
      <c r="O12789" s="150"/>
      <c r="P12789" s="150"/>
      <c r="Q12789" s="150"/>
    </row>
    <row r="12790" spans="1:17" ht="15">
      <c r="A12790" s="142">
        <v>54458</v>
      </c>
      <c r="B12790" s="143">
        <f t="shared" si="0"/>
        <v>2</v>
      </c>
      <c r="C12790" s="143">
        <f t="shared" si="1"/>
        <v>2049</v>
      </c>
      <c r="D12790" s="154">
        <v>42414</v>
      </c>
      <c r="E12790" s="145">
        <f t="shared" si="2"/>
        <v>2</v>
      </c>
      <c r="F12790" s="145">
        <f t="shared" si="3"/>
        <v>2016</v>
      </c>
      <c r="G12790" s="153" t="s">
        <v>8889</v>
      </c>
      <c r="H12790" s="143">
        <v>0</v>
      </c>
      <c r="I12790" s="143">
        <v>2326249</v>
      </c>
      <c r="J12790" s="143">
        <v>2612</v>
      </c>
      <c r="K12790" s="147" t="s">
        <v>77</v>
      </c>
      <c r="L12790" s="152"/>
      <c r="M12790" s="57"/>
      <c r="N12790" s="150"/>
      <c r="O12790" s="150"/>
      <c r="P12790" s="150"/>
      <c r="Q12790" s="150"/>
    </row>
    <row r="12791" spans="1:17" ht="15">
      <c r="A12791" s="142">
        <v>54459</v>
      </c>
      <c r="B12791" s="143">
        <f t="shared" si="0"/>
        <v>2</v>
      </c>
      <c r="C12791" s="143">
        <f t="shared" si="1"/>
        <v>2049</v>
      </c>
      <c r="D12791" s="154">
        <v>42414</v>
      </c>
      <c r="E12791" s="145">
        <f t="shared" si="2"/>
        <v>2</v>
      </c>
      <c r="F12791" s="145">
        <f t="shared" si="3"/>
        <v>2016</v>
      </c>
      <c r="G12791" s="153" t="s">
        <v>9662</v>
      </c>
      <c r="H12791" s="143">
        <v>11724</v>
      </c>
      <c r="I12791" s="143">
        <v>2326250</v>
      </c>
      <c r="J12791" s="143">
        <v>2899</v>
      </c>
      <c r="K12791" s="147" t="s">
        <v>77</v>
      </c>
      <c r="L12791" s="152"/>
      <c r="M12791" s="57"/>
      <c r="N12791" s="150"/>
      <c r="O12791" s="150"/>
      <c r="P12791" s="150"/>
      <c r="Q12791" s="150"/>
    </row>
    <row r="12792" spans="1:17" ht="15">
      <c r="A12792" s="142">
        <v>54460</v>
      </c>
      <c r="B12792" s="143">
        <f t="shared" si="0"/>
        <v>2</v>
      </c>
      <c r="C12792" s="143">
        <f t="shared" si="1"/>
        <v>2049</v>
      </c>
      <c r="D12792" s="154">
        <v>42414</v>
      </c>
      <c r="E12792" s="145">
        <f t="shared" si="2"/>
        <v>2</v>
      </c>
      <c r="F12792" s="145">
        <f t="shared" si="3"/>
        <v>2016</v>
      </c>
      <c r="G12792" s="153" t="s">
        <v>9663</v>
      </c>
      <c r="H12792" s="143">
        <v>11713</v>
      </c>
      <c r="I12792" s="143">
        <v>2326254</v>
      </c>
      <c r="J12792" s="143">
        <v>2579</v>
      </c>
      <c r="K12792" s="147" t="s">
        <v>77</v>
      </c>
      <c r="L12792" s="152"/>
      <c r="M12792" s="57"/>
      <c r="N12792" s="150"/>
      <c r="O12792" s="150"/>
      <c r="P12792" s="150"/>
      <c r="Q12792" s="150"/>
    </row>
    <row r="12793" spans="1:17" ht="15">
      <c r="A12793" s="142">
        <v>54461</v>
      </c>
      <c r="B12793" s="143">
        <f t="shared" si="0"/>
        <v>2</v>
      </c>
      <c r="C12793" s="143">
        <f t="shared" si="1"/>
        <v>2049</v>
      </c>
      <c r="D12793" s="154">
        <v>42414</v>
      </c>
      <c r="E12793" s="145">
        <f t="shared" si="2"/>
        <v>2</v>
      </c>
      <c r="F12793" s="145">
        <f t="shared" si="3"/>
        <v>2016</v>
      </c>
      <c r="G12793" s="153" t="s">
        <v>9664</v>
      </c>
      <c r="H12793" s="143">
        <v>0</v>
      </c>
      <c r="I12793" s="143">
        <v>2326256</v>
      </c>
      <c r="J12793" s="143">
        <v>2589</v>
      </c>
      <c r="K12793" s="147" t="s">
        <v>77</v>
      </c>
      <c r="L12793" s="152"/>
      <c r="M12793" s="57"/>
      <c r="N12793" s="150"/>
      <c r="O12793" s="150"/>
      <c r="P12793" s="150"/>
      <c r="Q12793" s="150"/>
    </row>
    <row r="12794" spans="1:17" ht="15">
      <c r="A12794" s="142">
        <v>54462</v>
      </c>
      <c r="B12794" s="143">
        <f t="shared" si="0"/>
        <v>2</v>
      </c>
      <c r="C12794" s="143">
        <f t="shared" si="1"/>
        <v>2049</v>
      </c>
      <c r="D12794" s="154">
        <v>42414</v>
      </c>
      <c r="E12794" s="145">
        <f t="shared" si="2"/>
        <v>2</v>
      </c>
      <c r="F12794" s="145">
        <f t="shared" si="3"/>
        <v>2016</v>
      </c>
      <c r="G12794" s="153" t="s">
        <v>6347</v>
      </c>
      <c r="H12794" s="143">
        <v>8515</v>
      </c>
      <c r="I12794" s="143">
        <v>2326257</v>
      </c>
      <c r="J12794" s="143">
        <v>4729</v>
      </c>
      <c r="K12794" s="147" t="s">
        <v>77</v>
      </c>
      <c r="L12794" s="152"/>
      <c r="M12794" s="57"/>
      <c r="N12794" s="150"/>
      <c r="O12794" s="150"/>
      <c r="P12794" s="150"/>
      <c r="Q12794" s="150"/>
    </row>
    <row r="12795" spans="1:17" ht="15">
      <c r="A12795" s="142">
        <v>54463</v>
      </c>
      <c r="B12795" s="143">
        <f t="shared" si="0"/>
        <v>2</v>
      </c>
      <c r="C12795" s="143">
        <f t="shared" si="1"/>
        <v>2049</v>
      </c>
      <c r="D12795" s="154">
        <v>42414</v>
      </c>
      <c r="E12795" s="145">
        <f t="shared" si="2"/>
        <v>2</v>
      </c>
      <c r="F12795" s="145">
        <f t="shared" si="3"/>
        <v>2016</v>
      </c>
      <c r="G12795" s="153" t="s">
        <v>9665</v>
      </c>
      <c r="H12795" s="143">
        <v>0</v>
      </c>
      <c r="I12795" s="143">
        <v>2326259</v>
      </c>
      <c r="J12795" s="143">
        <v>3938</v>
      </c>
      <c r="K12795" s="147" t="s">
        <v>77</v>
      </c>
      <c r="L12795" s="152"/>
      <c r="M12795" s="57"/>
      <c r="N12795" s="150"/>
      <c r="O12795" s="150"/>
      <c r="P12795" s="150"/>
      <c r="Q12795" s="150"/>
    </row>
    <row r="12796" spans="1:17" ht="15">
      <c r="A12796" s="142">
        <v>54464</v>
      </c>
      <c r="B12796" s="143">
        <f t="shared" si="0"/>
        <v>2</v>
      </c>
      <c r="C12796" s="143">
        <f t="shared" si="1"/>
        <v>2049</v>
      </c>
      <c r="D12796" s="154">
        <v>42414</v>
      </c>
      <c r="E12796" s="145">
        <f t="shared" si="2"/>
        <v>2</v>
      </c>
      <c r="F12796" s="145">
        <f t="shared" si="3"/>
        <v>2016</v>
      </c>
      <c r="G12796" s="153" t="s">
        <v>9666</v>
      </c>
      <c r="H12796" s="143">
        <v>11726</v>
      </c>
      <c r="I12796" s="143">
        <v>2326260</v>
      </c>
      <c r="J12796" s="143">
        <v>3499</v>
      </c>
      <c r="K12796" s="147" t="s">
        <v>77</v>
      </c>
      <c r="L12796" s="152"/>
      <c r="M12796" s="57"/>
      <c r="N12796" s="150"/>
      <c r="O12796" s="150"/>
      <c r="P12796" s="150"/>
      <c r="Q12796" s="150"/>
    </row>
    <row r="12797" spans="1:17" ht="15">
      <c r="A12797" s="142">
        <v>54465</v>
      </c>
      <c r="B12797" s="143">
        <f t="shared" si="0"/>
        <v>2</v>
      </c>
      <c r="C12797" s="143">
        <f t="shared" si="1"/>
        <v>2049</v>
      </c>
      <c r="D12797" s="154">
        <v>42414</v>
      </c>
      <c r="E12797" s="145">
        <f t="shared" si="2"/>
        <v>2</v>
      </c>
      <c r="F12797" s="145">
        <f t="shared" si="3"/>
        <v>2016</v>
      </c>
      <c r="G12797" s="153" t="s">
        <v>9667</v>
      </c>
      <c r="H12797" s="143">
        <v>11727</v>
      </c>
      <c r="I12797" s="143">
        <v>2326261</v>
      </c>
      <c r="J12797" s="143">
        <v>1509</v>
      </c>
      <c r="K12797" s="147" t="s">
        <v>77</v>
      </c>
      <c r="L12797" s="152"/>
      <c r="M12797" s="57"/>
      <c r="N12797" s="150"/>
      <c r="O12797" s="150"/>
      <c r="P12797" s="150"/>
      <c r="Q12797" s="150"/>
    </row>
    <row r="12798" spans="1:17" ht="15">
      <c r="A12798" s="142">
        <v>54466</v>
      </c>
      <c r="B12798" s="143">
        <f t="shared" si="0"/>
        <v>2</v>
      </c>
      <c r="C12798" s="143">
        <f t="shared" si="1"/>
        <v>2049</v>
      </c>
      <c r="D12798" s="154">
        <v>42414</v>
      </c>
      <c r="E12798" s="145">
        <f t="shared" si="2"/>
        <v>2</v>
      </c>
      <c r="F12798" s="145">
        <f t="shared" si="3"/>
        <v>2016</v>
      </c>
      <c r="G12798" s="153" t="s">
        <v>9395</v>
      </c>
      <c r="H12798" s="143">
        <v>11469</v>
      </c>
      <c r="I12798" s="143">
        <v>2326263</v>
      </c>
      <c r="J12798" s="143">
        <v>1277</v>
      </c>
      <c r="K12798" s="147" t="s">
        <v>77</v>
      </c>
      <c r="L12798" s="152"/>
      <c r="M12798" s="57"/>
      <c r="N12798" s="150"/>
      <c r="O12798" s="150"/>
      <c r="P12798" s="150"/>
      <c r="Q12798" s="150"/>
    </row>
    <row r="12799" spans="1:17" ht="15">
      <c r="A12799" s="142">
        <v>54467</v>
      </c>
      <c r="B12799" s="143">
        <f t="shared" si="0"/>
        <v>2</v>
      </c>
      <c r="C12799" s="143">
        <f t="shared" si="1"/>
        <v>2049</v>
      </c>
      <c r="D12799" s="154">
        <v>42414</v>
      </c>
      <c r="E12799" s="145">
        <f t="shared" si="2"/>
        <v>2</v>
      </c>
      <c r="F12799" s="145">
        <f t="shared" si="3"/>
        <v>2016</v>
      </c>
      <c r="G12799" s="153" t="s">
        <v>9668</v>
      </c>
      <c r="H12799" s="143">
        <v>11728</v>
      </c>
      <c r="I12799" s="143">
        <v>2326266</v>
      </c>
      <c r="J12799" s="143">
        <v>3548</v>
      </c>
      <c r="K12799" s="147" t="s">
        <v>77</v>
      </c>
      <c r="L12799" s="152"/>
      <c r="M12799" s="57"/>
      <c r="N12799" s="150"/>
      <c r="O12799" s="150"/>
      <c r="P12799" s="150"/>
      <c r="Q12799" s="150"/>
    </row>
    <row r="12800" spans="1:17" ht="15">
      <c r="A12800" s="142">
        <v>54468</v>
      </c>
      <c r="B12800" s="143">
        <f t="shared" si="0"/>
        <v>2</v>
      </c>
      <c r="C12800" s="143">
        <f t="shared" si="1"/>
        <v>2049</v>
      </c>
      <c r="D12800" s="154">
        <v>42414</v>
      </c>
      <c r="E12800" s="145">
        <f t="shared" si="2"/>
        <v>2</v>
      </c>
      <c r="F12800" s="145">
        <f t="shared" si="3"/>
        <v>2016</v>
      </c>
      <c r="G12800" s="153" t="s">
        <v>9669</v>
      </c>
      <c r="H12800" s="143">
        <v>11729</v>
      </c>
      <c r="I12800" s="143">
        <v>2326267</v>
      </c>
      <c r="J12800" s="143">
        <v>3325</v>
      </c>
      <c r="K12800" s="147" t="s">
        <v>77</v>
      </c>
      <c r="L12800" s="152"/>
      <c r="M12800" s="57"/>
      <c r="N12800" s="150"/>
      <c r="O12800" s="150"/>
      <c r="P12800" s="150"/>
      <c r="Q12800" s="150"/>
    </row>
    <row r="12801" spans="1:17" ht="15">
      <c r="A12801" s="142">
        <v>54469</v>
      </c>
      <c r="B12801" s="143">
        <f t="shared" si="0"/>
        <v>2</v>
      </c>
      <c r="C12801" s="143">
        <f t="shared" si="1"/>
        <v>2049</v>
      </c>
      <c r="D12801" s="154">
        <v>42414</v>
      </c>
      <c r="E12801" s="145">
        <f t="shared" si="2"/>
        <v>2</v>
      </c>
      <c r="F12801" s="145">
        <f t="shared" si="3"/>
        <v>2016</v>
      </c>
      <c r="G12801" s="153" t="s">
        <v>9670</v>
      </c>
      <c r="H12801" s="143">
        <v>10259</v>
      </c>
      <c r="I12801" s="143">
        <v>2326269</v>
      </c>
      <c r="J12801" s="143">
        <v>4684</v>
      </c>
      <c r="K12801" s="147" t="s">
        <v>77</v>
      </c>
      <c r="L12801" s="152"/>
      <c r="M12801" s="57"/>
      <c r="N12801" s="150"/>
      <c r="O12801" s="150"/>
      <c r="P12801" s="150"/>
      <c r="Q12801" s="150"/>
    </row>
    <row r="12802" spans="1:17" ht="15">
      <c r="A12802" s="142">
        <v>54470</v>
      </c>
      <c r="B12802" s="143">
        <f t="shared" si="0"/>
        <v>2</v>
      </c>
      <c r="C12802" s="143">
        <f t="shared" si="1"/>
        <v>2049</v>
      </c>
      <c r="D12802" s="154">
        <v>42414</v>
      </c>
      <c r="E12802" s="145">
        <f t="shared" si="2"/>
        <v>2</v>
      </c>
      <c r="F12802" s="145">
        <f t="shared" si="3"/>
        <v>2016</v>
      </c>
      <c r="G12802" s="153" t="s">
        <v>9671</v>
      </c>
      <c r="H12802" s="143">
        <v>11733</v>
      </c>
      <c r="I12802" s="143">
        <v>2326272</v>
      </c>
      <c r="J12802" s="143">
        <v>1566</v>
      </c>
      <c r="K12802" s="147" t="s">
        <v>77</v>
      </c>
      <c r="L12802" s="152"/>
      <c r="M12802" s="57"/>
      <c r="N12802" s="150"/>
      <c r="O12802" s="150"/>
      <c r="P12802" s="150"/>
      <c r="Q12802" s="150"/>
    </row>
    <row r="12803" spans="1:17" ht="15">
      <c r="A12803" s="142">
        <v>54471</v>
      </c>
      <c r="B12803" s="143">
        <f t="shared" si="0"/>
        <v>2</v>
      </c>
      <c r="C12803" s="143">
        <f t="shared" si="1"/>
        <v>2049</v>
      </c>
      <c r="D12803" s="154">
        <v>42414</v>
      </c>
      <c r="E12803" s="145">
        <f t="shared" si="2"/>
        <v>2</v>
      </c>
      <c r="F12803" s="145">
        <f t="shared" si="3"/>
        <v>2016</v>
      </c>
      <c r="G12803" s="153" t="s">
        <v>9672</v>
      </c>
      <c r="H12803" s="143">
        <v>10418</v>
      </c>
      <c r="I12803" s="143">
        <v>2326273</v>
      </c>
      <c r="J12803" s="143">
        <v>1062</v>
      </c>
      <c r="K12803" s="147" t="s">
        <v>77</v>
      </c>
      <c r="L12803" s="152"/>
      <c r="M12803" s="57"/>
      <c r="N12803" s="150"/>
      <c r="O12803" s="150"/>
      <c r="P12803" s="150"/>
      <c r="Q12803" s="150"/>
    </row>
    <row r="12804" spans="1:17" ht="15">
      <c r="A12804" s="142">
        <v>54472</v>
      </c>
      <c r="B12804" s="143">
        <f t="shared" si="0"/>
        <v>2</v>
      </c>
      <c r="C12804" s="143">
        <f t="shared" si="1"/>
        <v>2049</v>
      </c>
      <c r="D12804" s="154">
        <v>42414</v>
      </c>
      <c r="E12804" s="145">
        <f t="shared" si="2"/>
        <v>2</v>
      </c>
      <c r="F12804" s="145">
        <f t="shared" si="3"/>
        <v>2016</v>
      </c>
      <c r="G12804" s="153" t="s">
        <v>176</v>
      </c>
      <c r="H12804" s="143">
        <v>11695</v>
      </c>
      <c r="I12804" s="143">
        <v>2326274</v>
      </c>
      <c r="J12804" s="143">
        <v>2299</v>
      </c>
      <c r="K12804" s="147" t="s">
        <v>77</v>
      </c>
      <c r="L12804" s="152"/>
      <c r="M12804" s="57"/>
      <c r="N12804" s="150"/>
      <c r="O12804" s="150"/>
      <c r="P12804" s="150"/>
      <c r="Q12804" s="150"/>
    </row>
    <row r="12805" spans="1:17" ht="15">
      <c r="A12805" s="142">
        <v>54473</v>
      </c>
      <c r="B12805" s="143">
        <f t="shared" si="0"/>
        <v>2</v>
      </c>
      <c r="C12805" s="143">
        <f t="shared" si="1"/>
        <v>2049</v>
      </c>
      <c r="D12805" s="154">
        <v>42414</v>
      </c>
      <c r="E12805" s="145">
        <f t="shared" si="2"/>
        <v>2</v>
      </c>
      <c r="F12805" s="145">
        <f t="shared" si="3"/>
        <v>2016</v>
      </c>
      <c r="G12805" s="153" t="s">
        <v>9673</v>
      </c>
      <c r="H12805" s="143">
        <v>11732</v>
      </c>
      <c r="I12805" s="143">
        <v>2326275</v>
      </c>
      <c r="J12805" s="143">
        <v>2231</v>
      </c>
      <c r="K12805" s="147" t="s">
        <v>77</v>
      </c>
      <c r="L12805" s="152"/>
      <c r="M12805" s="57"/>
      <c r="N12805" s="150"/>
      <c r="O12805" s="150"/>
      <c r="P12805" s="150"/>
      <c r="Q12805" s="150"/>
    </row>
    <row r="12806" spans="1:17" ht="15">
      <c r="A12806" s="142">
        <v>54474</v>
      </c>
      <c r="B12806" s="143">
        <f t="shared" si="0"/>
        <v>2</v>
      </c>
      <c r="C12806" s="143">
        <f t="shared" si="1"/>
        <v>2049</v>
      </c>
      <c r="D12806" s="154">
        <v>42414</v>
      </c>
      <c r="E12806" s="145">
        <f t="shared" si="2"/>
        <v>2</v>
      </c>
      <c r="F12806" s="145">
        <f t="shared" si="3"/>
        <v>2016</v>
      </c>
      <c r="G12806" s="153" t="s">
        <v>9674</v>
      </c>
      <c r="H12806" s="143">
        <v>11734</v>
      </c>
      <c r="I12806" s="143">
        <v>2326277</v>
      </c>
      <c r="J12806" s="143">
        <v>998</v>
      </c>
      <c r="K12806" s="147" t="s">
        <v>77</v>
      </c>
      <c r="L12806" s="152"/>
      <c r="M12806" s="57"/>
      <c r="N12806" s="150"/>
      <c r="O12806" s="150"/>
      <c r="P12806" s="150"/>
      <c r="Q12806" s="150"/>
    </row>
    <row r="12807" spans="1:17" ht="15">
      <c r="A12807" s="142">
        <v>54475</v>
      </c>
      <c r="B12807" s="143">
        <f t="shared" si="0"/>
        <v>2</v>
      </c>
      <c r="C12807" s="143">
        <f t="shared" si="1"/>
        <v>2049</v>
      </c>
      <c r="D12807" s="154">
        <v>42414</v>
      </c>
      <c r="E12807" s="145">
        <f t="shared" si="2"/>
        <v>2</v>
      </c>
      <c r="F12807" s="145">
        <f t="shared" si="3"/>
        <v>2016</v>
      </c>
      <c r="G12807" s="153" t="s">
        <v>9591</v>
      </c>
      <c r="H12807" s="143">
        <v>11653</v>
      </c>
      <c r="I12807" s="143">
        <v>2326280</v>
      </c>
      <c r="J12807" s="143">
        <v>6619</v>
      </c>
      <c r="K12807" s="147" t="s">
        <v>77</v>
      </c>
      <c r="L12807" s="152"/>
      <c r="M12807" s="57"/>
      <c r="N12807" s="150"/>
      <c r="O12807" s="150"/>
      <c r="P12807" s="150"/>
      <c r="Q12807" s="150"/>
    </row>
    <row r="12808" spans="1:17" ht="15">
      <c r="A12808" s="142">
        <v>54476</v>
      </c>
      <c r="B12808" s="143">
        <f t="shared" si="0"/>
        <v>2</v>
      </c>
      <c r="C12808" s="143">
        <f t="shared" si="1"/>
        <v>2049</v>
      </c>
      <c r="D12808" s="154">
        <v>42414</v>
      </c>
      <c r="E12808" s="145">
        <f t="shared" si="2"/>
        <v>2</v>
      </c>
      <c r="F12808" s="145">
        <f t="shared" si="3"/>
        <v>2016</v>
      </c>
      <c r="G12808" s="153" t="s">
        <v>8095</v>
      </c>
      <c r="H12808" s="143">
        <v>11686</v>
      </c>
      <c r="I12808" s="143">
        <v>2326281</v>
      </c>
      <c r="J12808" s="143">
        <v>1648</v>
      </c>
      <c r="K12808" s="147" t="s">
        <v>77</v>
      </c>
      <c r="L12808" s="152"/>
      <c r="M12808" s="57"/>
      <c r="N12808" s="150"/>
      <c r="O12808" s="150"/>
      <c r="P12808" s="150"/>
      <c r="Q12808" s="150"/>
    </row>
    <row r="12809" spans="1:17" ht="15">
      <c r="A12809" s="142">
        <v>54477</v>
      </c>
      <c r="B12809" s="143">
        <f t="shared" si="0"/>
        <v>2</v>
      </c>
      <c r="C12809" s="143">
        <f t="shared" si="1"/>
        <v>2049</v>
      </c>
      <c r="D12809" s="154">
        <v>42414</v>
      </c>
      <c r="E12809" s="145">
        <f t="shared" si="2"/>
        <v>2</v>
      </c>
      <c r="F12809" s="145">
        <f t="shared" si="3"/>
        <v>2016</v>
      </c>
      <c r="G12809" s="153" t="s">
        <v>9675</v>
      </c>
      <c r="H12809" s="143">
        <v>11738</v>
      </c>
      <c r="I12809" s="143">
        <v>2326286</v>
      </c>
      <c r="J12809" s="143">
        <v>4072</v>
      </c>
      <c r="K12809" s="147" t="s">
        <v>77</v>
      </c>
      <c r="L12809" s="152"/>
      <c r="M12809" s="57"/>
      <c r="N12809" s="150"/>
      <c r="O12809" s="150"/>
      <c r="P12809" s="150"/>
      <c r="Q12809" s="150"/>
    </row>
    <row r="12810" spans="1:17" ht="15">
      <c r="A12810" s="142">
        <v>54478</v>
      </c>
      <c r="B12810" s="143">
        <f t="shared" si="0"/>
        <v>2</v>
      </c>
      <c r="C12810" s="143">
        <f t="shared" si="1"/>
        <v>2049</v>
      </c>
      <c r="D12810" s="154">
        <v>42414</v>
      </c>
      <c r="E12810" s="145">
        <f t="shared" si="2"/>
        <v>2</v>
      </c>
      <c r="F12810" s="145">
        <f t="shared" si="3"/>
        <v>2016</v>
      </c>
      <c r="G12810" s="153" t="s">
        <v>9676</v>
      </c>
      <c r="H12810" s="143">
        <v>11739</v>
      </c>
      <c r="I12810" s="143">
        <v>2326289</v>
      </c>
      <c r="J12810" s="143">
        <v>3949</v>
      </c>
      <c r="K12810" s="147" t="s">
        <v>77</v>
      </c>
      <c r="L12810" s="152"/>
      <c r="M12810" s="57"/>
      <c r="N12810" s="150"/>
      <c r="O12810" s="150"/>
      <c r="P12810" s="150"/>
      <c r="Q12810" s="150"/>
    </row>
    <row r="12811" spans="1:17" ht="15">
      <c r="A12811" s="142">
        <v>54479</v>
      </c>
      <c r="B12811" s="143">
        <f t="shared" si="0"/>
        <v>2</v>
      </c>
      <c r="C12811" s="143">
        <f t="shared" si="1"/>
        <v>2049</v>
      </c>
      <c r="D12811" s="154">
        <v>42414</v>
      </c>
      <c r="E12811" s="145">
        <f t="shared" si="2"/>
        <v>2</v>
      </c>
      <c r="F12811" s="145">
        <f t="shared" si="3"/>
        <v>2016</v>
      </c>
      <c r="G12811" s="153" t="s">
        <v>9677</v>
      </c>
      <c r="H12811" s="143">
        <v>8955</v>
      </c>
      <c r="I12811" s="143">
        <v>2326292</v>
      </c>
      <c r="J12811" s="143">
        <v>2999</v>
      </c>
      <c r="K12811" s="147" t="s">
        <v>77</v>
      </c>
      <c r="L12811" s="152"/>
      <c r="M12811" s="57"/>
      <c r="N12811" s="150"/>
      <c r="O12811" s="150"/>
      <c r="P12811" s="150"/>
      <c r="Q12811" s="150"/>
    </row>
    <row r="12812" spans="1:17" ht="15">
      <c r="A12812" s="142">
        <v>54480</v>
      </c>
      <c r="B12812" s="143">
        <f t="shared" si="0"/>
        <v>2</v>
      </c>
      <c r="C12812" s="143">
        <f t="shared" si="1"/>
        <v>2049</v>
      </c>
      <c r="D12812" s="154">
        <v>42414</v>
      </c>
      <c r="E12812" s="145">
        <f t="shared" si="2"/>
        <v>2</v>
      </c>
      <c r="F12812" s="145">
        <f t="shared" si="3"/>
        <v>2016</v>
      </c>
      <c r="G12812" s="153" t="s">
        <v>9678</v>
      </c>
      <c r="H12812" s="143">
        <v>2156</v>
      </c>
      <c r="I12812" s="143">
        <v>2326293</v>
      </c>
      <c r="J12812" s="143">
        <v>4013</v>
      </c>
      <c r="K12812" s="147" t="s">
        <v>77</v>
      </c>
      <c r="L12812" s="152"/>
      <c r="M12812" s="57"/>
      <c r="N12812" s="150"/>
      <c r="O12812" s="150"/>
      <c r="P12812" s="150"/>
      <c r="Q12812" s="150"/>
    </row>
    <row r="12813" spans="1:17" ht="15">
      <c r="A12813" s="142">
        <v>54481</v>
      </c>
      <c r="B12813" s="143">
        <f t="shared" si="0"/>
        <v>2</v>
      </c>
      <c r="C12813" s="143">
        <f t="shared" si="1"/>
        <v>2049</v>
      </c>
      <c r="D12813" s="154">
        <v>42414</v>
      </c>
      <c r="E12813" s="145">
        <f t="shared" si="2"/>
        <v>2</v>
      </c>
      <c r="F12813" s="145">
        <f t="shared" si="3"/>
        <v>2016</v>
      </c>
      <c r="G12813" s="153" t="s">
        <v>9679</v>
      </c>
      <c r="H12813" s="143">
        <v>11648</v>
      </c>
      <c r="I12813" s="143">
        <v>2326294</v>
      </c>
      <c r="J12813" s="143">
        <v>5791</v>
      </c>
      <c r="K12813" s="147" t="s">
        <v>77</v>
      </c>
      <c r="L12813" s="152"/>
      <c r="M12813" s="57"/>
      <c r="N12813" s="150"/>
      <c r="O12813" s="150"/>
      <c r="P12813" s="150"/>
      <c r="Q12813" s="150"/>
    </row>
    <row r="12814" spans="1:17" ht="15">
      <c r="A12814" s="142">
        <v>54482</v>
      </c>
      <c r="B12814" s="143">
        <f t="shared" si="0"/>
        <v>2</v>
      </c>
      <c r="C12814" s="143">
        <f t="shared" si="1"/>
        <v>2049</v>
      </c>
      <c r="D12814" s="154">
        <v>42414</v>
      </c>
      <c r="E12814" s="145">
        <f t="shared" si="2"/>
        <v>2</v>
      </c>
      <c r="F12814" s="145">
        <f t="shared" si="3"/>
        <v>2016</v>
      </c>
      <c r="G12814" s="153" t="s">
        <v>9680</v>
      </c>
      <c r="H12814" s="143">
        <v>11740</v>
      </c>
      <c r="I12814" s="143">
        <v>2326295</v>
      </c>
      <c r="J12814" s="143">
        <v>3548</v>
      </c>
      <c r="K12814" s="147" t="s">
        <v>77</v>
      </c>
      <c r="L12814" s="152"/>
      <c r="M12814" s="57"/>
      <c r="N12814" s="150"/>
      <c r="O12814" s="150"/>
      <c r="P12814" s="150"/>
      <c r="Q12814" s="150"/>
    </row>
    <row r="12815" spans="1:17" ht="15">
      <c r="A12815" s="142">
        <v>54483</v>
      </c>
      <c r="B12815" s="143">
        <f t="shared" si="0"/>
        <v>3</v>
      </c>
      <c r="C12815" s="143">
        <f t="shared" si="1"/>
        <v>2049</v>
      </c>
      <c r="D12815" s="154">
        <v>42414</v>
      </c>
      <c r="E12815" s="145">
        <f t="shared" si="2"/>
        <v>2</v>
      </c>
      <c r="F12815" s="145">
        <f t="shared" si="3"/>
        <v>2016</v>
      </c>
      <c r="G12815" s="153" t="s">
        <v>9681</v>
      </c>
      <c r="H12815" s="143">
        <v>5912</v>
      </c>
      <c r="I12815" s="143">
        <v>2326300</v>
      </c>
      <c r="J12815" s="143">
        <v>2521</v>
      </c>
      <c r="K12815" s="147" t="s">
        <v>77</v>
      </c>
      <c r="L12815" s="152"/>
      <c r="M12815" s="57"/>
      <c r="N12815" s="150"/>
      <c r="O12815" s="150"/>
      <c r="P12815" s="150"/>
      <c r="Q12815" s="150"/>
    </row>
    <row r="12816" spans="1:17" ht="15">
      <c r="A12816" s="142">
        <v>54484</v>
      </c>
      <c r="B12816" s="143">
        <f t="shared" si="0"/>
        <v>3</v>
      </c>
      <c r="C12816" s="143">
        <f t="shared" si="1"/>
        <v>2049</v>
      </c>
      <c r="D12816" s="154">
        <v>42414</v>
      </c>
      <c r="E12816" s="145">
        <f t="shared" si="2"/>
        <v>2</v>
      </c>
      <c r="F12816" s="145">
        <f t="shared" si="3"/>
        <v>2016</v>
      </c>
      <c r="G12816" s="153" t="s">
        <v>9682</v>
      </c>
      <c r="H12816" s="143">
        <v>0</v>
      </c>
      <c r="I12816" s="143">
        <v>2326301</v>
      </c>
      <c r="J12816" s="143">
        <v>1399</v>
      </c>
      <c r="K12816" s="147" t="s">
        <v>77</v>
      </c>
      <c r="L12816" s="152"/>
      <c r="M12816" s="57"/>
      <c r="N12816" s="150"/>
      <c r="O12816" s="150"/>
      <c r="P12816" s="150"/>
      <c r="Q12816" s="150"/>
    </row>
    <row r="12817" spans="1:17" ht="15">
      <c r="A12817" s="142">
        <v>54485</v>
      </c>
      <c r="B12817" s="143">
        <f t="shared" si="0"/>
        <v>3</v>
      </c>
      <c r="C12817" s="143">
        <f t="shared" si="1"/>
        <v>2049</v>
      </c>
      <c r="D12817" s="154">
        <v>42414</v>
      </c>
      <c r="E12817" s="145">
        <f t="shared" si="2"/>
        <v>2</v>
      </c>
      <c r="F12817" s="145">
        <f t="shared" si="3"/>
        <v>2016</v>
      </c>
      <c r="G12817" s="153" t="s">
        <v>9683</v>
      </c>
      <c r="H12817" s="143">
        <v>0</v>
      </c>
      <c r="I12817" s="143">
        <v>2326302</v>
      </c>
      <c r="J12817" s="143">
        <v>1639</v>
      </c>
      <c r="K12817" s="147" t="s">
        <v>77</v>
      </c>
      <c r="L12817" s="152"/>
      <c r="M12817" s="57"/>
      <c r="N12817" s="150"/>
      <c r="O12817" s="150"/>
      <c r="P12817" s="150"/>
      <c r="Q12817" s="150"/>
    </row>
    <row r="12818" spans="1:17" ht="15">
      <c r="A12818" s="142">
        <v>54486</v>
      </c>
      <c r="B12818" s="143">
        <f t="shared" si="0"/>
        <v>3</v>
      </c>
      <c r="C12818" s="143">
        <f t="shared" si="1"/>
        <v>2049</v>
      </c>
      <c r="D12818" s="154">
        <v>42414</v>
      </c>
      <c r="E12818" s="145">
        <f t="shared" si="2"/>
        <v>2</v>
      </c>
      <c r="F12818" s="145">
        <f t="shared" si="3"/>
        <v>2016</v>
      </c>
      <c r="G12818" s="153" t="s">
        <v>9684</v>
      </c>
      <c r="H12818" s="143">
        <v>0</v>
      </c>
      <c r="I12818" s="143">
        <v>2326304</v>
      </c>
      <c r="J12818" s="143">
        <v>3399</v>
      </c>
      <c r="K12818" s="147" t="s">
        <v>77</v>
      </c>
      <c r="L12818" s="152"/>
      <c r="M12818" s="57"/>
      <c r="N12818" s="150"/>
      <c r="O12818" s="150"/>
      <c r="P12818" s="150"/>
      <c r="Q12818" s="150"/>
    </row>
    <row r="12819" spans="1:17" ht="15">
      <c r="A12819" s="142">
        <v>54487</v>
      </c>
      <c r="B12819" s="143">
        <f t="shared" si="0"/>
        <v>3</v>
      </c>
      <c r="C12819" s="143">
        <f t="shared" si="1"/>
        <v>2049</v>
      </c>
      <c r="D12819" s="154">
        <v>42414</v>
      </c>
      <c r="E12819" s="145">
        <f t="shared" si="2"/>
        <v>2</v>
      </c>
      <c r="F12819" s="145">
        <f t="shared" si="3"/>
        <v>2016</v>
      </c>
      <c r="G12819" s="153" t="s">
        <v>9685</v>
      </c>
      <c r="H12819" s="143">
        <v>0</v>
      </c>
      <c r="I12819" s="143">
        <v>2326313</v>
      </c>
      <c r="J12819" s="143">
        <v>2499</v>
      </c>
      <c r="K12819" s="147" t="s">
        <v>77</v>
      </c>
      <c r="L12819" s="152"/>
      <c r="M12819" s="57"/>
      <c r="N12819" s="150"/>
      <c r="O12819" s="150"/>
      <c r="P12819" s="150"/>
      <c r="Q12819" s="150"/>
    </row>
    <row r="12820" spans="1:17" ht="15">
      <c r="A12820" s="142">
        <v>54488</v>
      </c>
      <c r="B12820" s="143">
        <f t="shared" si="0"/>
        <v>3</v>
      </c>
      <c r="C12820" s="143">
        <f t="shared" si="1"/>
        <v>2049</v>
      </c>
      <c r="D12820" s="154">
        <v>42414</v>
      </c>
      <c r="E12820" s="145">
        <f t="shared" si="2"/>
        <v>2</v>
      </c>
      <c r="F12820" s="145">
        <f t="shared" si="3"/>
        <v>2016</v>
      </c>
      <c r="G12820" s="153" t="s">
        <v>9686</v>
      </c>
      <c r="H12820" s="143">
        <v>11745</v>
      </c>
      <c r="I12820" s="143">
        <v>2326315</v>
      </c>
      <c r="J12820" s="143">
        <v>2612</v>
      </c>
      <c r="K12820" s="147" t="s">
        <v>77</v>
      </c>
      <c r="L12820" s="152"/>
      <c r="M12820" s="57"/>
      <c r="N12820" s="150"/>
      <c r="O12820" s="150"/>
      <c r="P12820" s="150"/>
      <c r="Q12820" s="150"/>
    </row>
    <row r="12821" spans="1:17" ht="15">
      <c r="A12821" s="142">
        <v>54489</v>
      </c>
      <c r="B12821" s="143">
        <f t="shared" si="0"/>
        <v>3</v>
      </c>
      <c r="C12821" s="143">
        <f t="shared" si="1"/>
        <v>2049</v>
      </c>
      <c r="D12821" s="154">
        <v>42414</v>
      </c>
      <c r="E12821" s="145">
        <f t="shared" si="2"/>
        <v>2</v>
      </c>
      <c r="F12821" s="145">
        <f t="shared" si="3"/>
        <v>2016</v>
      </c>
      <c r="G12821" s="153" t="s">
        <v>9687</v>
      </c>
      <c r="H12821" s="143">
        <v>11746</v>
      </c>
      <c r="I12821" s="143">
        <v>2326316</v>
      </c>
      <c r="J12821" s="143">
        <v>2482</v>
      </c>
      <c r="K12821" s="147" t="s">
        <v>77</v>
      </c>
      <c r="L12821" s="152"/>
      <c r="M12821" s="57"/>
      <c r="N12821" s="150"/>
      <c r="O12821" s="150"/>
      <c r="P12821" s="150"/>
      <c r="Q12821" s="150"/>
    </row>
    <row r="12822" spans="1:17" ht="15">
      <c r="A12822" s="142">
        <v>54490</v>
      </c>
      <c r="B12822" s="143">
        <f t="shared" si="0"/>
        <v>3</v>
      </c>
      <c r="C12822" s="143">
        <f t="shared" si="1"/>
        <v>2049</v>
      </c>
      <c r="D12822" s="154">
        <v>42414</v>
      </c>
      <c r="E12822" s="145">
        <f t="shared" si="2"/>
        <v>2</v>
      </c>
      <c r="F12822" s="145">
        <f t="shared" si="3"/>
        <v>2016</v>
      </c>
      <c r="G12822" s="153" t="s">
        <v>9688</v>
      </c>
      <c r="H12822" s="143">
        <v>11747</v>
      </c>
      <c r="I12822" s="143">
        <v>2326317</v>
      </c>
      <c r="J12822" s="143">
        <v>2508</v>
      </c>
      <c r="K12822" s="147" t="s">
        <v>77</v>
      </c>
      <c r="L12822" s="152"/>
      <c r="M12822" s="57"/>
      <c r="N12822" s="150"/>
      <c r="O12822" s="150"/>
      <c r="P12822" s="150"/>
      <c r="Q12822" s="150"/>
    </row>
    <row r="12823" spans="1:17" ht="15">
      <c r="A12823" s="142">
        <v>54491</v>
      </c>
      <c r="B12823" s="143">
        <f t="shared" si="0"/>
        <v>3</v>
      </c>
      <c r="C12823" s="143">
        <f t="shared" si="1"/>
        <v>2049</v>
      </c>
      <c r="D12823" s="154">
        <v>42414</v>
      </c>
      <c r="E12823" s="145">
        <f t="shared" si="2"/>
        <v>2</v>
      </c>
      <c r="F12823" s="145">
        <f t="shared" si="3"/>
        <v>2016</v>
      </c>
      <c r="G12823" s="153" t="s">
        <v>9689</v>
      </c>
      <c r="H12823" s="143">
        <v>11748</v>
      </c>
      <c r="I12823" s="143">
        <v>2326318</v>
      </c>
      <c r="J12823" s="143">
        <v>2816</v>
      </c>
      <c r="K12823" s="147" t="s">
        <v>77</v>
      </c>
      <c r="L12823" s="152"/>
      <c r="M12823" s="57"/>
      <c r="N12823" s="150"/>
      <c r="O12823" s="150"/>
      <c r="P12823" s="150"/>
      <c r="Q12823" s="150"/>
    </row>
    <row r="12824" spans="1:17" ht="15">
      <c r="A12824" s="142">
        <v>54492</v>
      </c>
      <c r="B12824" s="143">
        <f t="shared" si="0"/>
        <v>3</v>
      </c>
      <c r="C12824" s="143">
        <f t="shared" si="1"/>
        <v>2049</v>
      </c>
      <c r="D12824" s="154">
        <v>42414</v>
      </c>
      <c r="E12824" s="145">
        <f t="shared" si="2"/>
        <v>2</v>
      </c>
      <c r="F12824" s="145">
        <f t="shared" si="3"/>
        <v>2016</v>
      </c>
      <c r="G12824" s="153" t="s">
        <v>9690</v>
      </c>
      <c r="H12824" s="143">
        <v>11751</v>
      </c>
      <c r="I12824" s="143">
        <v>2326321</v>
      </c>
      <c r="J12824" s="143">
        <v>2989</v>
      </c>
      <c r="K12824" s="147" t="s">
        <v>77</v>
      </c>
      <c r="L12824" s="152"/>
      <c r="M12824" s="57"/>
      <c r="N12824" s="150"/>
      <c r="O12824" s="150"/>
      <c r="P12824" s="150"/>
      <c r="Q12824" s="150"/>
    </row>
    <row r="12825" spans="1:17" ht="15">
      <c r="A12825" s="142">
        <v>54493</v>
      </c>
      <c r="B12825" s="143">
        <f t="shared" si="0"/>
        <v>3</v>
      </c>
      <c r="C12825" s="143">
        <f t="shared" si="1"/>
        <v>2049</v>
      </c>
      <c r="D12825" s="154">
        <v>42414</v>
      </c>
      <c r="E12825" s="145">
        <f t="shared" si="2"/>
        <v>2</v>
      </c>
      <c r="F12825" s="145">
        <f t="shared" si="3"/>
        <v>2016</v>
      </c>
      <c r="G12825" s="153" t="s">
        <v>9691</v>
      </c>
      <c r="H12825" s="143">
        <v>0</v>
      </c>
      <c r="I12825" s="143">
        <v>2326322</v>
      </c>
      <c r="J12825" s="143">
        <v>944</v>
      </c>
      <c r="K12825" s="147" t="s">
        <v>77</v>
      </c>
      <c r="L12825" s="152"/>
      <c r="M12825" s="57"/>
      <c r="N12825" s="150"/>
      <c r="O12825" s="150"/>
      <c r="P12825" s="150"/>
      <c r="Q12825" s="150"/>
    </row>
    <row r="12826" spans="1:17" ht="15">
      <c r="A12826" s="142">
        <v>54494</v>
      </c>
      <c r="B12826" s="143">
        <f t="shared" si="0"/>
        <v>3</v>
      </c>
      <c r="C12826" s="143">
        <f t="shared" si="1"/>
        <v>2049</v>
      </c>
      <c r="D12826" s="154">
        <v>42414</v>
      </c>
      <c r="E12826" s="145">
        <f t="shared" si="2"/>
        <v>2</v>
      </c>
      <c r="F12826" s="145">
        <f t="shared" si="3"/>
        <v>2016</v>
      </c>
      <c r="G12826" s="153" t="s">
        <v>9692</v>
      </c>
      <c r="H12826" s="143">
        <v>0</v>
      </c>
      <c r="I12826" s="143">
        <v>2326323</v>
      </c>
      <c r="J12826" s="143">
        <v>1323</v>
      </c>
      <c r="K12826" s="147" t="s">
        <v>77</v>
      </c>
      <c r="L12826" s="152"/>
      <c r="M12826" s="57"/>
      <c r="N12826" s="150"/>
      <c r="O12826" s="150"/>
      <c r="P12826" s="150"/>
      <c r="Q12826" s="150"/>
    </row>
    <row r="12827" spans="1:17" ht="15">
      <c r="A12827" s="142">
        <v>54495</v>
      </c>
      <c r="B12827" s="143">
        <f t="shared" si="0"/>
        <v>3</v>
      </c>
      <c r="C12827" s="143">
        <f t="shared" si="1"/>
        <v>2049</v>
      </c>
      <c r="D12827" s="154">
        <v>42414</v>
      </c>
      <c r="E12827" s="145">
        <f t="shared" si="2"/>
        <v>2</v>
      </c>
      <c r="F12827" s="145">
        <f t="shared" si="3"/>
        <v>2016</v>
      </c>
      <c r="G12827" s="153" t="s">
        <v>9693</v>
      </c>
      <c r="H12827" s="143">
        <v>0</v>
      </c>
      <c r="I12827" s="143">
        <v>2326324</v>
      </c>
      <c r="J12827" s="143">
        <v>3999</v>
      </c>
      <c r="K12827" s="147" t="s">
        <v>77</v>
      </c>
      <c r="L12827" s="152"/>
      <c r="M12827" s="57"/>
      <c r="N12827" s="150"/>
      <c r="O12827" s="150"/>
      <c r="P12827" s="150"/>
      <c r="Q12827" s="150"/>
    </row>
    <row r="12828" spans="1:17" ht="15">
      <c r="A12828" s="142">
        <v>54496</v>
      </c>
      <c r="B12828" s="143">
        <f t="shared" si="0"/>
        <v>3</v>
      </c>
      <c r="C12828" s="143">
        <f t="shared" si="1"/>
        <v>2049</v>
      </c>
      <c r="D12828" s="154">
        <v>42414</v>
      </c>
      <c r="E12828" s="145">
        <f t="shared" si="2"/>
        <v>2</v>
      </c>
      <c r="F12828" s="145">
        <f t="shared" si="3"/>
        <v>2016</v>
      </c>
      <c r="G12828" s="153" t="s">
        <v>9694</v>
      </c>
      <c r="H12828" s="143">
        <v>11742</v>
      </c>
      <c r="I12828" s="143">
        <v>2326325</v>
      </c>
      <c r="J12828" s="143">
        <v>3799</v>
      </c>
      <c r="K12828" s="147" t="s">
        <v>77</v>
      </c>
      <c r="L12828" s="152"/>
      <c r="M12828" s="57"/>
      <c r="N12828" s="150"/>
      <c r="O12828" s="150"/>
      <c r="P12828" s="150"/>
      <c r="Q12828" s="150"/>
    </row>
    <row r="12829" spans="1:17" ht="15">
      <c r="A12829" s="142">
        <v>54497</v>
      </c>
      <c r="B12829" s="143">
        <f t="shared" si="0"/>
        <v>3</v>
      </c>
      <c r="C12829" s="143">
        <f t="shared" si="1"/>
        <v>2049</v>
      </c>
      <c r="D12829" s="154">
        <v>42414</v>
      </c>
      <c r="E12829" s="145">
        <f t="shared" si="2"/>
        <v>2</v>
      </c>
      <c r="F12829" s="145">
        <f t="shared" si="3"/>
        <v>2016</v>
      </c>
      <c r="G12829" s="153" t="s">
        <v>9695</v>
      </c>
      <c r="H12829" s="143">
        <v>11752</v>
      </c>
      <c r="I12829" s="143">
        <v>2326326</v>
      </c>
      <c r="J12829" s="143">
        <v>2269</v>
      </c>
      <c r="K12829" s="147" t="s">
        <v>77</v>
      </c>
      <c r="L12829" s="152"/>
      <c r="M12829" s="57"/>
      <c r="N12829" s="150"/>
      <c r="O12829" s="150"/>
      <c r="P12829" s="150"/>
      <c r="Q12829" s="150"/>
    </row>
    <row r="12830" spans="1:17" ht="15">
      <c r="A12830" s="142">
        <v>54498</v>
      </c>
      <c r="B12830" s="143">
        <f t="shared" si="0"/>
        <v>3</v>
      </c>
      <c r="C12830" s="143">
        <f t="shared" si="1"/>
        <v>2049</v>
      </c>
      <c r="D12830" s="154">
        <v>42414</v>
      </c>
      <c r="E12830" s="145">
        <f t="shared" si="2"/>
        <v>2</v>
      </c>
      <c r="F12830" s="145">
        <f t="shared" si="3"/>
        <v>2016</v>
      </c>
      <c r="G12830" s="153" t="s">
        <v>6332</v>
      </c>
      <c r="H12830" s="143">
        <v>5485</v>
      </c>
      <c r="I12830" s="143">
        <v>2326328</v>
      </c>
      <c r="J12830" s="143">
        <v>1989</v>
      </c>
      <c r="K12830" s="147" t="s">
        <v>77</v>
      </c>
      <c r="L12830" s="152"/>
      <c r="M12830" s="57"/>
      <c r="N12830" s="150"/>
      <c r="O12830" s="150"/>
      <c r="P12830" s="150"/>
      <c r="Q12830" s="150"/>
    </row>
    <row r="12831" spans="1:17" ht="15">
      <c r="A12831" s="142">
        <v>54499</v>
      </c>
      <c r="B12831" s="143">
        <f t="shared" si="0"/>
        <v>3</v>
      </c>
      <c r="C12831" s="143">
        <f t="shared" si="1"/>
        <v>2049</v>
      </c>
      <c r="D12831" s="154">
        <v>42414</v>
      </c>
      <c r="E12831" s="145">
        <f t="shared" si="2"/>
        <v>2</v>
      </c>
      <c r="F12831" s="145">
        <f t="shared" si="3"/>
        <v>2016</v>
      </c>
      <c r="G12831" s="153" t="s">
        <v>9696</v>
      </c>
      <c r="H12831" s="143">
        <v>0</v>
      </c>
      <c r="I12831" s="143">
        <v>2326329</v>
      </c>
      <c r="J12831" s="143">
        <v>2499</v>
      </c>
      <c r="K12831" s="147" t="s">
        <v>77</v>
      </c>
      <c r="L12831" s="152"/>
      <c r="M12831" s="57"/>
      <c r="N12831" s="150"/>
      <c r="O12831" s="150"/>
      <c r="P12831" s="150"/>
      <c r="Q12831" s="150"/>
    </row>
    <row r="12832" spans="1:17" ht="15">
      <c r="A12832" s="142">
        <v>54500</v>
      </c>
      <c r="B12832" s="143">
        <f t="shared" si="0"/>
        <v>3</v>
      </c>
      <c r="C12832" s="143">
        <f t="shared" si="1"/>
        <v>2049</v>
      </c>
      <c r="D12832" s="154">
        <v>42414</v>
      </c>
      <c r="E12832" s="145">
        <f t="shared" si="2"/>
        <v>2</v>
      </c>
      <c r="F12832" s="145">
        <f t="shared" si="3"/>
        <v>2016</v>
      </c>
      <c r="G12832" s="153" t="s">
        <v>9697</v>
      </c>
      <c r="H12832" s="143">
        <v>0</v>
      </c>
      <c r="I12832" s="143">
        <v>2326330</v>
      </c>
      <c r="J12832" s="143">
        <v>2599</v>
      </c>
      <c r="K12832" s="147" t="s">
        <v>77</v>
      </c>
      <c r="L12832" s="152"/>
      <c r="M12832" s="57"/>
      <c r="N12832" s="150"/>
      <c r="O12832" s="150"/>
      <c r="P12832" s="150"/>
      <c r="Q12832" s="150"/>
    </row>
    <row r="12833" spans="1:17" ht="15">
      <c r="A12833" s="142">
        <v>54501</v>
      </c>
      <c r="B12833" s="143">
        <f t="shared" si="0"/>
        <v>3</v>
      </c>
      <c r="C12833" s="143">
        <f t="shared" si="1"/>
        <v>2049</v>
      </c>
      <c r="D12833" s="154">
        <v>42414</v>
      </c>
      <c r="E12833" s="145">
        <f t="shared" si="2"/>
        <v>2</v>
      </c>
      <c r="F12833" s="145">
        <f t="shared" si="3"/>
        <v>2016</v>
      </c>
      <c r="G12833" s="153" t="s">
        <v>9698</v>
      </c>
      <c r="H12833" s="143">
        <v>11755</v>
      </c>
      <c r="I12833" s="143">
        <v>2326333</v>
      </c>
      <c r="J12833" s="143">
        <v>4684</v>
      </c>
      <c r="K12833" s="147" t="s">
        <v>77</v>
      </c>
      <c r="L12833" s="152"/>
      <c r="M12833" s="57"/>
      <c r="N12833" s="150"/>
      <c r="O12833" s="150"/>
      <c r="P12833" s="150"/>
      <c r="Q12833" s="150"/>
    </row>
    <row r="12834" spans="1:17" ht="15">
      <c r="A12834" s="142">
        <v>54502</v>
      </c>
      <c r="B12834" s="143">
        <f t="shared" si="0"/>
        <v>3</v>
      </c>
      <c r="C12834" s="143">
        <f t="shared" si="1"/>
        <v>2049</v>
      </c>
      <c r="D12834" s="154">
        <v>42414</v>
      </c>
      <c r="E12834" s="145">
        <f t="shared" si="2"/>
        <v>2</v>
      </c>
      <c r="F12834" s="145">
        <f t="shared" si="3"/>
        <v>2016</v>
      </c>
      <c r="G12834" s="153" t="s">
        <v>8095</v>
      </c>
      <c r="H12834" s="143">
        <v>11730</v>
      </c>
      <c r="I12834" s="143">
        <v>2326334</v>
      </c>
      <c r="J12834" s="143">
        <v>3275</v>
      </c>
      <c r="K12834" s="147" t="s">
        <v>77</v>
      </c>
      <c r="L12834" s="152"/>
      <c r="M12834" s="57"/>
      <c r="N12834" s="150"/>
      <c r="O12834" s="150"/>
      <c r="P12834" s="150"/>
      <c r="Q12834" s="150"/>
    </row>
    <row r="12835" spans="1:17" ht="15">
      <c r="A12835" s="142">
        <v>54503</v>
      </c>
      <c r="B12835" s="143">
        <f t="shared" si="0"/>
        <v>3</v>
      </c>
      <c r="C12835" s="143">
        <f t="shared" si="1"/>
        <v>2049</v>
      </c>
      <c r="D12835" s="154">
        <v>42414</v>
      </c>
      <c r="E12835" s="145">
        <f t="shared" si="2"/>
        <v>2</v>
      </c>
      <c r="F12835" s="145">
        <f t="shared" si="3"/>
        <v>2016</v>
      </c>
      <c r="G12835" s="153" t="s">
        <v>9699</v>
      </c>
      <c r="H12835" s="143">
        <v>11756</v>
      </c>
      <c r="I12835" s="143">
        <v>2326335</v>
      </c>
      <c r="J12835" s="143">
        <v>1789</v>
      </c>
      <c r="K12835" s="147" t="s">
        <v>77</v>
      </c>
      <c r="L12835" s="152"/>
      <c r="M12835" s="57"/>
      <c r="N12835" s="150"/>
      <c r="O12835" s="150"/>
      <c r="P12835" s="150"/>
      <c r="Q12835" s="150"/>
    </row>
    <row r="12836" spans="1:17" ht="15">
      <c r="A12836" s="142">
        <v>54504</v>
      </c>
      <c r="B12836" s="143">
        <f t="shared" si="0"/>
        <v>3</v>
      </c>
      <c r="C12836" s="143">
        <f t="shared" si="1"/>
        <v>2049</v>
      </c>
      <c r="D12836" s="154">
        <v>42414</v>
      </c>
      <c r="E12836" s="145">
        <f t="shared" si="2"/>
        <v>2</v>
      </c>
      <c r="F12836" s="145">
        <f t="shared" si="3"/>
        <v>2016</v>
      </c>
      <c r="G12836" s="153" t="s">
        <v>9700</v>
      </c>
      <c r="H12836" s="143">
        <v>11754</v>
      </c>
      <c r="I12836" s="143">
        <v>2326336</v>
      </c>
      <c r="J12836" s="143">
        <v>2065</v>
      </c>
      <c r="K12836" s="147" t="s">
        <v>77</v>
      </c>
      <c r="L12836" s="152"/>
      <c r="M12836" s="57"/>
      <c r="N12836" s="150"/>
      <c r="O12836" s="150"/>
      <c r="P12836" s="150"/>
      <c r="Q12836" s="150"/>
    </row>
    <row r="12837" spans="1:17" ht="15">
      <c r="A12837" s="142">
        <v>54505</v>
      </c>
      <c r="B12837" s="143">
        <f t="shared" si="0"/>
        <v>3</v>
      </c>
      <c r="C12837" s="143">
        <f t="shared" si="1"/>
        <v>2049</v>
      </c>
      <c r="D12837" s="154">
        <v>42414</v>
      </c>
      <c r="E12837" s="145">
        <f t="shared" si="2"/>
        <v>2</v>
      </c>
      <c r="F12837" s="145">
        <f t="shared" si="3"/>
        <v>2016</v>
      </c>
      <c r="G12837" s="153" t="s">
        <v>9701</v>
      </c>
      <c r="H12837" s="143">
        <v>11394</v>
      </c>
      <c r="I12837" s="143">
        <v>2326338</v>
      </c>
      <c r="J12837" s="143">
        <v>1299</v>
      </c>
      <c r="K12837" s="147" t="s">
        <v>77</v>
      </c>
      <c r="L12837" s="152"/>
      <c r="M12837" s="57"/>
      <c r="N12837" s="150"/>
      <c r="O12837" s="150"/>
      <c r="P12837" s="150"/>
      <c r="Q12837" s="150"/>
    </row>
    <row r="12838" spans="1:17" ht="15">
      <c r="A12838" s="142">
        <v>54506</v>
      </c>
      <c r="B12838" s="143">
        <f t="shared" si="0"/>
        <v>3</v>
      </c>
      <c r="C12838" s="143">
        <f t="shared" si="1"/>
        <v>2049</v>
      </c>
      <c r="D12838" s="154">
        <v>42414</v>
      </c>
      <c r="E12838" s="145">
        <f t="shared" si="2"/>
        <v>2</v>
      </c>
      <c r="F12838" s="145">
        <f t="shared" si="3"/>
        <v>2016</v>
      </c>
      <c r="G12838" s="153" t="s">
        <v>9702</v>
      </c>
      <c r="H12838" s="143">
        <v>0</v>
      </c>
      <c r="I12838" s="143">
        <v>2326340</v>
      </c>
      <c r="J12838" s="143">
        <v>4849</v>
      </c>
      <c r="K12838" s="147" t="s">
        <v>77</v>
      </c>
      <c r="L12838" s="152"/>
      <c r="M12838" s="57"/>
      <c r="N12838" s="150"/>
      <c r="O12838" s="150"/>
      <c r="P12838" s="150"/>
      <c r="Q12838" s="150"/>
    </row>
    <row r="12839" spans="1:17" ht="15">
      <c r="A12839" s="142">
        <v>54507</v>
      </c>
      <c r="B12839" s="143">
        <f t="shared" si="0"/>
        <v>3</v>
      </c>
      <c r="C12839" s="143">
        <f t="shared" si="1"/>
        <v>2049</v>
      </c>
      <c r="D12839" s="154">
        <v>42414</v>
      </c>
      <c r="E12839" s="145">
        <f t="shared" si="2"/>
        <v>2</v>
      </c>
      <c r="F12839" s="145">
        <f t="shared" si="3"/>
        <v>2016</v>
      </c>
      <c r="G12839" s="153" t="s">
        <v>9703</v>
      </c>
      <c r="H12839" s="143">
        <v>11757</v>
      </c>
      <c r="I12839" s="143">
        <v>2326342</v>
      </c>
      <c r="J12839" s="143">
        <v>3139</v>
      </c>
      <c r="K12839" s="147" t="s">
        <v>77</v>
      </c>
      <c r="L12839" s="152"/>
      <c r="M12839" s="57"/>
      <c r="N12839" s="150"/>
      <c r="O12839" s="150"/>
      <c r="P12839" s="150"/>
      <c r="Q12839" s="150"/>
    </row>
    <row r="12840" spans="1:17" ht="15">
      <c r="A12840" s="142">
        <v>54508</v>
      </c>
      <c r="B12840" s="143">
        <f t="shared" si="0"/>
        <v>3</v>
      </c>
      <c r="C12840" s="143">
        <f t="shared" si="1"/>
        <v>2049</v>
      </c>
      <c r="D12840" s="154">
        <v>42414</v>
      </c>
      <c r="E12840" s="145">
        <f t="shared" si="2"/>
        <v>2</v>
      </c>
      <c r="F12840" s="145">
        <f t="shared" si="3"/>
        <v>2016</v>
      </c>
      <c r="G12840" s="153" t="s">
        <v>176</v>
      </c>
      <c r="H12840" s="143">
        <v>11263</v>
      </c>
      <c r="I12840" s="143">
        <v>2326344</v>
      </c>
      <c r="J12840" s="143">
        <v>5400</v>
      </c>
      <c r="K12840" s="147" t="s">
        <v>77</v>
      </c>
      <c r="L12840" s="152"/>
      <c r="M12840" s="57"/>
      <c r="N12840" s="150"/>
      <c r="O12840" s="150"/>
      <c r="P12840" s="150"/>
      <c r="Q12840" s="150"/>
    </row>
    <row r="12841" spans="1:17" ht="15">
      <c r="A12841" s="142">
        <v>54509</v>
      </c>
      <c r="B12841" s="143">
        <f t="shared" si="0"/>
        <v>3</v>
      </c>
      <c r="C12841" s="143">
        <f t="shared" si="1"/>
        <v>2049</v>
      </c>
      <c r="D12841" s="154">
        <v>42414</v>
      </c>
      <c r="E12841" s="145">
        <f t="shared" si="2"/>
        <v>2</v>
      </c>
      <c r="F12841" s="145">
        <f t="shared" si="3"/>
        <v>2016</v>
      </c>
      <c r="G12841" s="153" t="s">
        <v>8548</v>
      </c>
      <c r="H12841" s="143">
        <v>10647</v>
      </c>
      <c r="I12841" s="143">
        <v>2326348</v>
      </c>
      <c r="J12841" s="143">
        <v>2599</v>
      </c>
      <c r="K12841" s="147" t="s">
        <v>77</v>
      </c>
      <c r="L12841" s="152"/>
      <c r="M12841" s="57"/>
      <c r="N12841" s="150"/>
      <c r="O12841" s="150"/>
      <c r="P12841" s="150"/>
      <c r="Q12841" s="150"/>
    </row>
    <row r="12842" spans="1:17" ht="15">
      <c r="A12842" s="142">
        <v>54510</v>
      </c>
      <c r="B12842" s="143">
        <f t="shared" si="0"/>
        <v>3</v>
      </c>
      <c r="C12842" s="143">
        <f t="shared" si="1"/>
        <v>2049</v>
      </c>
      <c r="D12842" s="154">
        <v>42414</v>
      </c>
      <c r="E12842" s="145">
        <f t="shared" si="2"/>
        <v>2</v>
      </c>
      <c r="F12842" s="145">
        <f t="shared" si="3"/>
        <v>2016</v>
      </c>
      <c r="G12842" s="153" t="s">
        <v>8548</v>
      </c>
      <c r="H12842" s="143">
        <v>10647</v>
      </c>
      <c r="I12842" s="143">
        <v>2326349</v>
      </c>
      <c r="J12842" s="143">
        <v>2999</v>
      </c>
      <c r="K12842" s="147" t="s">
        <v>77</v>
      </c>
      <c r="L12842" s="152"/>
      <c r="M12842" s="57"/>
      <c r="N12842" s="150"/>
      <c r="O12842" s="150"/>
      <c r="P12842" s="150"/>
      <c r="Q12842" s="150"/>
    </row>
    <row r="12843" spans="1:17" ht="15">
      <c r="A12843" s="142">
        <v>54511</v>
      </c>
      <c r="B12843" s="143">
        <f t="shared" si="0"/>
        <v>3</v>
      </c>
      <c r="C12843" s="143">
        <f t="shared" si="1"/>
        <v>2049</v>
      </c>
      <c r="D12843" s="154">
        <v>42414</v>
      </c>
      <c r="E12843" s="145">
        <f t="shared" si="2"/>
        <v>2</v>
      </c>
      <c r="F12843" s="145">
        <f t="shared" si="3"/>
        <v>2016</v>
      </c>
      <c r="G12843" s="153" t="s">
        <v>9704</v>
      </c>
      <c r="H12843" s="143">
        <v>0</v>
      </c>
      <c r="I12843" s="143">
        <v>2326350</v>
      </c>
      <c r="J12843" s="143">
        <v>5349</v>
      </c>
      <c r="K12843" s="147" t="s">
        <v>77</v>
      </c>
      <c r="L12843" s="152"/>
      <c r="M12843" s="57"/>
      <c r="N12843" s="150"/>
      <c r="O12843" s="150"/>
      <c r="P12843" s="150"/>
      <c r="Q12843" s="150"/>
    </row>
    <row r="12844" spans="1:17" ht="15">
      <c r="A12844" s="142">
        <v>54512</v>
      </c>
      <c r="B12844" s="143">
        <f t="shared" si="0"/>
        <v>3</v>
      </c>
      <c r="C12844" s="143">
        <f t="shared" si="1"/>
        <v>2049</v>
      </c>
      <c r="D12844" s="154">
        <v>42414</v>
      </c>
      <c r="E12844" s="145">
        <f t="shared" si="2"/>
        <v>2</v>
      </c>
      <c r="F12844" s="145">
        <f t="shared" si="3"/>
        <v>2016</v>
      </c>
      <c r="G12844" s="153" t="s">
        <v>8548</v>
      </c>
      <c r="H12844" s="143">
        <v>10647</v>
      </c>
      <c r="I12844" s="143">
        <v>2326351</v>
      </c>
      <c r="J12844" s="143">
        <v>2606</v>
      </c>
      <c r="K12844" s="147" t="s">
        <v>77</v>
      </c>
      <c r="L12844" s="152"/>
      <c r="M12844" s="57"/>
      <c r="N12844" s="150"/>
      <c r="O12844" s="150"/>
      <c r="P12844" s="150"/>
      <c r="Q12844" s="150"/>
    </row>
    <row r="12845" spans="1:17" ht="15">
      <c r="A12845" s="142">
        <v>54513</v>
      </c>
      <c r="B12845" s="143">
        <f t="shared" si="0"/>
        <v>3</v>
      </c>
      <c r="C12845" s="143">
        <f t="shared" si="1"/>
        <v>2049</v>
      </c>
      <c r="D12845" s="154">
        <v>42414</v>
      </c>
      <c r="E12845" s="145">
        <f t="shared" si="2"/>
        <v>2</v>
      </c>
      <c r="F12845" s="145">
        <f t="shared" si="3"/>
        <v>2016</v>
      </c>
      <c r="G12845" s="153" t="s">
        <v>9705</v>
      </c>
      <c r="H12845" s="143">
        <v>11759</v>
      </c>
      <c r="I12845" s="143">
        <v>2326352</v>
      </c>
      <c r="J12845" s="143">
        <v>1994</v>
      </c>
      <c r="K12845" s="147" t="s">
        <v>77</v>
      </c>
      <c r="L12845" s="152"/>
      <c r="M12845" s="57"/>
      <c r="N12845" s="150"/>
      <c r="O12845" s="150"/>
      <c r="P12845" s="150"/>
      <c r="Q12845" s="150"/>
    </row>
    <row r="12846" spans="1:17" ht="15">
      <c r="A12846" s="142">
        <v>54514</v>
      </c>
      <c r="B12846" s="143">
        <f t="shared" si="0"/>
        <v>4</v>
      </c>
      <c r="C12846" s="143">
        <f t="shared" si="1"/>
        <v>2049</v>
      </c>
      <c r="D12846" s="154">
        <v>42414</v>
      </c>
      <c r="E12846" s="145">
        <f t="shared" si="2"/>
        <v>2</v>
      </c>
      <c r="F12846" s="145">
        <f t="shared" si="3"/>
        <v>2016</v>
      </c>
      <c r="G12846" s="153" t="s">
        <v>9706</v>
      </c>
      <c r="H12846" s="143">
        <v>0</v>
      </c>
      <c r="I12846" s="143">
        <v>2326354</v>
      </c>
      <c r="J12846" s="143">
        <v>4358</v>
      </c>
      <c r="K12846" s="147" t="s">
        <v>77</v>
      </c>
      <c r="L12846" s="152"/>
      <c r="M12846" s="57"/>
      <c r="N12846" s="150"/>
      <c r="O12846" s="150"/>
      <c r="P12846" s="150"/>
      <c r="Q12846" s="150"/>
    </row>
    <row r="12847" spans="1:17" ht="15">
      <c r="A12847" s="142">
        <v>54515</v>
      </c>
      <c r="B12847" s="143">
        <f t="shared" si="0"/>
        <v>4</v>
      </c>
      <c r="C12847" s="143">
        <f t="shared" si="1"/>
        <v>2049</v>
      </c>
      <c r="D12847" s="154">
        <v>42414</v>
      </c>
      <c r="E12847" s="145">
        <f t="shared" si="2"/>
        <v>2</v>
      </c>
      <c r="F12847" s="145">
        <f t="shared" si="3"/>
        <v>2016</v>
      </c>
      <c r="G12847" s="153" t="s">
        <v>5768</v>
      </c>
      <c r="H12847" s="143">
        <v>7897</v>
      </c>
      <c r="I12847" s="143">
        <v>2326356</v>
      </c>
      <c r="J12847" s="143">
        <v>2800</v>
      </c>
      <c r="K12847" s="147" t="s">
        <v>77</v>
      </c>
      <c r="L12847" s="152"/>
      <c r="M12847" s="57"/>
      <c r="N12847" s="150"/>
      <c r="O12847" s="150"/>
      <c r="P12847" s="150"/>
      <c r="Q12847" s="150"/>
    </row>
    <row r="12848" spans="1:17" ht="15">
      <c r="A12848" s="142">
        <v>54516</v>
      </c>
      <c r="B12848" s="143">
        <f t="shared" si="0"/>
        <v>4</v>
      </c>
      <c r="C12848" s="143">
        <f t="shared" si="1"/>
        <v>2049</v>
      </c>
      <c r="D12848" s="154">
        <v>42414</v>
      </c>
      <c r="E12848" s="145">
        <f t="shared" si="2"/>
        <v>2</v>
      </c>
      <c r="F12848" s="145">
        <f t="shared" si="3"/>
        <v>2016</v>
      </c>
      <c r="G12848" s="153" t="s">
        <v>9707</v>
      </c>
      <c r="H12848" s="143">
        <v>11761</v>
      </c>
      <c r="I12848" s="143">
        <v>2326358</v>
      </c>
      <c r="J12848" s="143">
        <v>1949</v>
      </c>
      <c r="K12848" s="147" t="s">
        <v>77</v>
      </c>
      <c r="L12848" s="152"/>
      <c r="M12848" s="57"/>
      <c r="N12848" s="150"/>
      <c r="O12848" s="150"/>
      <c r="P12848" s="150"/>
      <c r="Q12848" s="150"/>
    </row>
    <row r="12849" spans="1:17" ht="15">
      <c r="A12849" s="142">
        <v>54517</v>
      </c>
      <c r="B12849" s="143">
        <f t="shared" si="0"/>
        <v>4</v>
      </c>
      <c r="C12849" s="143">
        <f t="shared" si="1"/>
        <v>2049</v>
      </c>
      <c r="D12849" s="154">
        <v>42414</v>
      </c>
      <c r="E12849" s="145">
        <f t="shared" si="2"/>
        <v>2</v>
      </c>
      <c r="F12849" s="145">
        <f t="shared" si="3"/>
        <v>2016</v>
      </c>
      <c r="G12849" s="153" t="s">
        <v>9708</v>
      </c>
      <c r="H12849" s="143">
        <v>11762</v>
      </c>
      <c r="I12849" s="143">
        <v>2326360</v>
      </c>
      <c r="J12849" s="143">
        <v>4022</v>
      </c>
      <c r="K12849" s="147" t="s">
        <v>77</v>
      </c>
      <c r="L12849" s="152"/>
      <c r="M12849" s="57"/>
      <c r="N12849" s="150"/>
      <c r="O12849" s="150"/>
      <c r="P12849" s="150"/>
      <c r="Q12849" s="150"/>
    </row>
    <row r="12850" spans="1:17" ht="15">
      <c r="A12850" s="142">
        <v>54518</v>
      </c>
      <c r="B12850" s="143">
        <f t="shared" si="0"/>
        <v>4</v>
      </c>
      <c r="C12850" s="143">
        <f t="shared" si="1"/>
        <v>2049</v>
      </c>
      <c r="D12850" s="154">
        <v>42414</v>
      </c>
      <c r="E12850" s="145">
        <f t="shared" si="2"/>
        <v>2</v>
      </c>
      <c r="F12850" s="145">
        <f t="shared" si="3"/>
        <v>2016</v>
      </c>
      <c r="G12850" s="153" t="s">
        <v>9709</v>
      </c>
      <c r="H12850" s="143">
        <v>0</v>
      </c>
      <c r="I12850" s="143">
        <v>2326363</v>
      </c>
      <c r="J12850" s="143">
        <v>3899</v>
      </c>
      <c r="K12850" s="147" t="s">
        <v>77</v>
      </c>
      <c r="L12850" s="152"/>
      <c r="M12850" s="57"/>
      <c r="N12850" s="150"/>
      <c r="O12850" s="150"/>
      <c r="P12850" s="150"/>
      <c r="Q12850" s="150"/>
    </row>
    <row r="12851" spans="1:17" ht="15">
      <c r="A12851" s="142">
        <v>54519</v>
      </c>
      <c r="B12851" s="143">
        <f t="shared" si="0"/>
        <v>4</v>
      </c>
      <c r="C12851" s="143">
        <f t="shared" si="1"/>
        <v>2049</v>
      </c>
      <c r="D12851" s="154">
        <v>42414</v>
      </c>
      <c r="E12851" s="145">
        <f t="shared" si="2"/>
        <v>2</v>
      </c>
      <c r="F12851" s="145">
        <f t="shared" si="3"/>
        <v>2016</v>
      </c>
      <c r="G12851" s="153" t="s">
        <v>9710</v>
      </c>
      <c r="H12851" s="143">
        <v>11765</v>
      </c>
      <c r="I12851" s="143">
        <v>2326364</v>
      </c>
      <c r="J12851" s="143">
        <v>3480</v>
      </c>
      <c r="K12851" s="147" t="s">
        <v>77</v>
      </c>
      <c r="L12851" s="152"/>
      <c r="M12851" s="57"/>
      <c r="N12851" s="150"/>
      <c r="O12851" s="150"/>
      <c r="P12851" s="150"/>
      <c r="Q12851" s="150"/>
    </row>
    <row r="12852" spans="1:17" ht="15">
      <c r="A12852" s="142">
        <v>54520</v>
      </c>
      <c r="B12852" s="143">
        <f t="shared" si="0"/>
        <v>4</v>
      </c>
      <c r="C12852" s="143">
        <f t="shared" si="1"/>
        <v>2049</v>
      </c>
      <c r="D12852" s="154">
        <v>42414</v>
      </c>
      <c r="E12852" s="145">
        <f t="shared" si="2"/>
        <v>2</v>
      </c>
      <c r="F12852" s="145">
        <f t="shared" si="3"/>
        <v>2016</v>
      </c>
      <c r="G12852" s="153" t="s">
        <v>9711</v>
      </c>
      <c r="H12852" s="143">
        <v>0</v>
      </c>
      <c r="I12852" s="143">
        <v>2326370</v>
      </c>
      <c r="J12852" s="143">
        <v>2689</v>
      </c>
      <c r="K12852" s="147" t="s">
        <v>77</v>
      </c>
      <c r="L12852" s="152"/>
      <c r="M12852" s="57"/>
      <c r="N12852" s="150"/>
      <c r="O12852" s="150"/>
      <c r="P12852" s="150"/>
      <c r="Q12852" s="150"/>
    </row>
    <row r="12853" spans="1:17" ht="15">
      <c r="A12853" s="142">
        <v>54521</v>
      </c>
      <c r="B12853" s="143">
        <f t="shared" si="0"/>
        <v>4</v>
      </c>
      <c r="C12853" s="143">
        <f t="shared" si="1"/>
        <v>2049</v>
      </c>
      <c r="D12853" s="154">
        <v>42414</v>
      </c>
      <c r="E12853" s="145">
        <f t="shared" si="2"/>
        <v>2</v>
      </c>
      <c r="F12853" s="145">
        <f t="shared" si="3"/>
        <v>2016</v>
      </c>
      <c r="G12853" s="153" t="s">
        <v>4873</v>
      </c>
      <c r="H12853" s="143">
        <v>7054</v>
      </c>
      <c r="I12853" s="143">
        <v>2326373</v>
      </c>
      <c r="J12853" s="143">
        <v>2099</v>
      </c>
      <c r="K12853" s="147" t="s">
        <v>77</v>
      </c>
      <c r="L12853" s="152"/>
      <c r="M12853" s="57"/>
      <c r="N12853" s="150"/>
      <c r="O12853" s="150"/>
      <c r="P12853" s="150"/>
      <c r="Q12853" s="150"/>
    </row>
    <row r="12854" spans="1:17" ht="15">
      <c r="A12854" s="142">
        <v>54522</v>
      </c>
      <c r="B12854" s="143">
        <f t="shared" si="0"/>
        <v>4</v>
      </c>
      <c r="C12854" s="143">
        <f t="shared" si="1"/>
        <v>2049</v>
      </c>
      <c r="D12854" s="154">
        <v>42414</v>
      </c>
      <c r="E12854" s="145">
        <f t="shared" si="2"/>
        <v>2</v>
      </c>
      <c r="F12854" s="145">
        <f t="shared" si="3"/>
        <v>2016</v>
      </c>
      <c r="G12854" s="153" t="s">
        <v>9712</v>
      </c>
      <c r="H12854" s="143">
        <v>11770</v>
      </c>
      <c r="I12854" s="143">
        <v>2326374</v>
      </c>
      <c r="J12854" s="143">
        <v>7248</v>
      </c>
      <c r="K12854" s="147" t="s">
        <v>77</v>
      </c>
      <c r="L12854" s="152"/>
      <c r="M12854" s="57"/>
      <c r="N12854" s="150"/>
      <c r="O12854" s="150"/>
      <c r="P12854" s="150"/>
      <c r="Q12854" s="150"/>
    </row>
    <row r="12855" spans="1:17" ht="15">
      <c r="A12855" s="142">
        <v>54523</v>
      </c>
      <c r="B12855" s="143">
        <f t="shared" si="0"/>
        <v>4</v>
      </c>
      <c r="C12855" s="143">
        <f t="shared" si="1"/>
        <v>2049</v>
      </c>
      <c r="D12855" s="154">
        <v>42414</v>
      </c>
      <c r="E12855" s="145">
        <f t="shared" si="2"/>
        <v>2</v>
      </c>
      <c r="F12855" s="145">
        <f t="shared" si="3"/>
        <v>2016</v>
      </c>
      <c r="G12855" s="153" t="s">
        <v>9713</v>
      </c>
      <c r="H12855" s="143">
        <v>11771</v>
      </c>
      <c r="I12855" s="143">
        <v>2326375</v>
      </c>
      <c r="J12855" s="143">
        <v>3987</v>
      </c>
      <c r="K12855" s="147" t="s">
        <v>77</v>
      </c>
      <c r="L12855" s="152"/>
      <c r="M12855" s="57"/>
      <c r="N12855" s="150"/>
      <c r="O12855" s="150"/>
      <c r="P12855" s="150"/>
      <c r="Q12855" s="150"/>
    </row>
    <row r="12856" spans="1:17" ht="15">
      <c r="A12856" s="142">
        <v>54524</v>
      </c>
      <c r="B12856" s="143">
        <f t="shared" si="0"/>
        <v>4</v>
      </c>
      <c r="C12856" s="143">
        <f t="shared" si="1"/>
        <v>2049</v>
      </c>
      <c r="D12856" s="154">
        <v>42414</v>
      </c>
      <c r="E12856" s="145">
        <f t="shared" si="2"/>
        <v>2</v>
      </c>
      <c r="F12856" s="145">
        <f t="shared" si="3"/>
        <v>2016</v>
      </c>
      <c r="G12856" s="153" t="s">
        <v>9714</v>
      </c>
      <c r="H12856" s="143">
        <v>6468</v>
      </c>
      <c r="I12856" s="143">
        <v>2326376</v>
      </c>
      <c r="J12856" s="143">
        <v>2069</v>
      </c>
      <c r="K12856" s="147" t="s">
        <v>77</v>
      </c>
      <c r="L12856" s="152"/>
      <c r="M12856" s="57"/>
      <c r="N12856" s="150"/>
      <c r="O12856" s="150"/>
      <c r="P12856" s="150"/>
      <c r="Q12856" s="150"/>
    </row>
    <row r="12857" spans="1:17" ht="15">
      <c r="A12857" s="142">
        <v>54525</v>
      </c>
      <c r="B12857" s="143">
        <f t="shared" si="0"/>
        <v>4</v>
      </c>
      <c r="C12857" s="143">
        <f t="shared" si="1"/>
        <v>2049</v>
      </c>
      <c r="D12857" s="154">
        <v>42414</v>
      </c>
      <c r="E12857" s="145">
        <f t="shared" si="2"/>
        <v>2</v>
      </c>
      <c r="F12857" s="145">
        <f t="shared" si="3"/>
        <v>2016</v>
      </c>
      <c r="G12857" s="153" t="s">
        <v>8095</v>
      </c>
      <c r="H12857" s="143">
        <v>6605</v>
      </c>
      <c r="I12857" s="143">
        <v>2326377</v>
      </c>
      <c r="J12857" s="143">
        <v>805</v>
      </c>
      <c r="K12857" s="147" t="s">
        <v>77</v>
      </c>
      <c r="L12857" s="152"/>
      <c r="M12857" s="57"/>
      <c r="N12857" s="150"/>
      <c r="O12857" s="150"/>
      <c r="P12857" s="150"/>
      <c r="Q12857" s="150"/>
    </row>
    <row r="12858" spans="1:17" ht="15">
      <c r="A12858" s="142">
        <v>54526</v>
      </c>
      <c r="B12858" s="143">
        <f t="shared" si="0"/>
        <v>4</v>
      </c>
      <c r="C12858" s="143">
        <f t="shared" si="1"/>
        <v>2049</v>
      </c>
      <c r="D12858" s="154">
        <v>42414</v>
      </c>
      <c r="E12858" s="145">
        <f t="shared" si="2"/>
        <v>2</v>
      </c>
      <c r="F12858" s="145">
        <f t="shared" si="3"/>
        <v>2016</v>
      </c>
      <c r="G12858" s="153" t="s">
        <v>9715</v>
      </c>
      <c r="H12858" s="143">
        <v>0</v>
      </c>
      <c r="I12858" s="143">
        <v>2326378</v>
      </c>
      <c r="J12858" s="143">
        <v>2099</v>
      </c>
      <c r="K12858" s="147" t="s">
        <v>77</v>
      </c>
      <c r="L12858" s="152"/>
      <c r="M12858" s="57"/>
      <c r="N12858" s="150"/>
      <c r="O12858" s="150"/>
      <c r="P12858" s="150"/>
      <c r="Q12858" s="150"/>
    </row>
    <row r="12859" spans="1:17" ht="15">
      <c r="A12859" s="142">
        <v>54527</v>
      </c>
      <c r="B12859" s="143">
        <f t="shared" si="0"/>
        <v>4</v>
      </c>
      <c r="C12859" s="143">
        <f t="shared" si="1"/>
        <v>2049</v>
      </c>
      <c r="D12859" s="154">
        <v>42414</v>
      </c>
      <c r="E12859" s="145">
        <f t="shared" si="2"/>
        <v>2</v>
      </c>
      <c r="F12859" s="145">
        <f t="shared" si="3"/>
        <v>2016</v>
      </c>
      <c r="G12859" s="153" t="s">
        <v>9716</v>
      </c>
      <c r="H12859" s="143">
        <v>11772</v>
      </c>
      <c r="I12859" s="143">
        <v>2326379</v>
      </c>
      <c r="J12859" s="143">
        <v>3563</v>
      </c>
      <c r="K12859" s="147" t="s">
        <v>77</v>
      </c>
      <c r="L12859" s="152"/>
      <c r="M12859" s="57"/>
      <c r="N12859" s="150"/>
      <c r="O12859" s="150"/>
      <c r="P12859" s="150"/>
      <c r="Q12859" s="150"/>
    </row>
    <row r="12860" spans="1:17" ht="15">
      <c r="A12860" s="142">
        <v>54528</v>
      </c>
      <c r="B12860" s="143">
        <f t="shared" si="0"/>
        <v>4</v>
      </c>
      <c r="C12860" s="143">
        <f t="shared" si="1"/>
        <v>2049</v>
      </c>
      <c r="D12860" s="154">
        <v>42414</v>
      </c>
      <c r="E12860" s="145">
        <f t="shared" si="2"/>
        <v>2</v>
      </c>
      <c r="F12860" s="145">
        <f t="shared" si="3"/>
        <v>2016</v>
      </c>
      <c r="G12860" s="153" t="s">
        <v>9717</v>
      </c>
      <c r="H12860" s="143">
        <v>4837</v>
      </c>
      <c r="I12860" s="143">
        <v>2326380</v>
      </c>
      <c r="J12860" s="143">
        <v>2383</v>
      </c>
      <c r="K12860" s="147" t="s">
        <v>77</v>
      </c>
      <c r="L12860" s="152"/>
      <c r="M12860" s="57"/>
      <c r="N12860" s="150"/>
      <c r="O12860" s="150"/>
      <c r="P12860" s="150"/>
      <c r="Q12860" s="150"/>
    </row>
    <row r="12861" spans="1:17" ht="15">
      <c r="A12861" s="142">
        <v>54529</v>
      </c>
      <c r="B12861" s="143">
        <f t="shared" si="0"/>
        <v>4</v>
      </c>
      <c r="C12861" s="143">
        <f t="shared" si="1"/>
        <v>2049</v>
      </c>
      <c r="D12861" s="154">
        <v>42414</v>
      </c>
      <c r="E12861" s="145">
        <f t="shared" si="2"/>
        <v>2</v>
      </c>
      <c r="F12861" s="145">
        <f t="shared" si="3"/>
        <v>2016</v>
      </c>
      <c r="G12861" s="153" t="s">
        <v>9718</v>
      </c>
      <c r="H12861" s="143">
        <v>11763</v>
      </c>
      <c r="I12861" s="143">
        <v>2326381</v>
      </c>
      <c r="J12861" s="143">
        <v>2099</v>
      </c>
      <c r="K12861" s="147" t="s">
        <v>77</v>
      </c>
      <c r="L12861" s="152"/>
      <c r="M12861" s="57"/>
      <c r="N12861" s="150"/>
      <c r="O12861" s="150"/>
      <c r="P12861" s="150"/>
      <c r="Q12861" s="150"/>
    </row>
    <row r="12862" spans="1:17" ht="15">
      <c r="A12862" s="142">
        <v>54530</v>
      </c>
      <c r="B12862" s="143">
        <f t="shared" si="0"/>
        <v>4</v>
      </c>
      <c r="C12862" s="143">
        <f t="shared" si="1"/>
        <v>2049</v>
      </c>
      <c r="D12862" s="154">
        <v>42414</v>
      </c>
      <c r="E12862" s="145">
        <f t="shared" si="2"/>
        <v>2</v>
      </c>
      <c r="F12862" s="145">
        <f t="shared" si="3"/>
        <v>2016</v>
      </c>
      <c r="G12862" s="153" t="s">
        <v>9719</v>
      </c>
      <c r="H12862" s="143">
        <v>11773</v>
      </c>
      <c r="I12862" s="143">
        <v>2326382</v>
      </c>
      <c r="J12862" s="143">
        <v>2499</v>
      </c>
      <c r="K12862" s="147" t="s">
        <v>77</v>
      </c>
      <c r="L12862" s="152"/>
      <c r="M12862" s="57"/>
      <c r="N12862" s="150"/>
      <c r="O12862" s="150"/>
      <c r="P12862" s="150"/>
      <c r="Q12862" s="150"/>
    </row>
    <row r="12863" spans="1:17" ht="15">
      <c r="A12863" s="142">
        <v>54531</v>
      </c>
      <c r="B12863" s="143">
        <f t="shared" si="0"/>
        <v>4</v>
      </c>
      <c r="C12863" s="143">
        <f t="shared" si="1"/>
        <v>2049</v>
      </c>
      <c r="D12863" s="154">
        <v>42414</v>
      </c>
      <c r="E12863" s="145">
        <f t="shared" si="2"/>
        <v>2</v>
      </c>
      <c r="F12863" s="145">
        <f t="shared" si="3"/>
        <v>2016</v>
      </c>
      <c r="G12863" s="153" t="s">
        <v>9720</v>
      </c>
      <c r="H12863" s="143">
        <v>11774</v>
      </c>
      <c r="I12863" s="143">
        <v>2326383</v>
      </c>
      <c r="J12863" s="143">
        <v>2175</v>
      </c>
      <c r="K12863" s="147" t="s">
        <v>77</v>
      </c>
      <c r="L12863" s="152"/>
      <c r="M12863" s="57"/>
      <c r="N12863" s="150"/>
      <c r="O12863" s="150"/>
      <c r="P12863" s="150"/>
      <c r="Q12863" s="150"/>
    </row>
    <row r="12864" spans="1:17" ht="15">
      <c r="A12864" s="142">
        <v>54532</v>
      </c>
      <c r="B12864" s="143">
        <f t="shared" si="0"/>
        <v>4</v>
      </c>
      <c r="C12864" s="143">
        <f t="shared" si="1"/>
        <v>2049</v>
      </c>
      <c r="D12864" s="154">
        <v>42414</v>
      </c>
      <c r="E12864" s="145">
        <f t="shared" si="2"/>
        <v>2</v>
      </c>
      <c r="F12864" s="145">
        <f t="shared" si="3"/>
        <v>2016</v>
      </c>
      <c r="G12864" s="153" t="s">
        <v>9721</v>
      </c>
      <c r="H12864" s="143">
        <v>11776</v>
      </c>
      <c r="I12864" s="143">
        <v>2326385</v>
      </c>
      <c r="J12864" s="143">
        <v>3699</v>
      </c>
      <c r="K12864" s="147" t="s">
        <v>77</v>
      </c>
      <c r="L12864" s="152"/>
      <c r="M12864" s="57"/>
      <c r="N12864" s="150"/>
      <c r="O12864" s="150"/>
      <c r="P12864" s="150"/>
      <c r="Q12864" s="150"/>
    </row>
    <row r="12865" spans="1:17" ht="15">
      <c r="A12865" s="142">
        <v>54533</v>
      </c>
      <c r="B12865" s="143">
        <f t="shared" si="0"/>
        <v>4</v>
      </c>
      <c r="C12865" s="143">
        <f t="shared" si="1"/>
        <v>2049</v>
      </c>
      <c r="D12865" s="154">
        <v>42414</v>
      </c>
      <c r="E12865" s="145">
        <f t="shared" si="2"/>
        <v>2</v>
      </c>
      <c r="F12865" s="145">
        <f t="shared" si="3"/>
        <v>2016</v>
      </c>
      <c r="G12865" s="153" t="s">
        <v>8348</v>
      </c>
      <c r="H12865" s="143">
        <v>10466</v>
      </c>
      <c r="I12865" s="143">
        <v>2326390</v>
      </c>
      <c r="J12865" s="143">
        <v>4684</v>
      </c>
      <c r="K12865" s="147" t="s">
        <v>77</v>
      </c>
      <c r="L12865" s="152"/>
      <c r="M12865" s="57"/>
      <c r="N12865" s="150"/>
      <c r="O12865" s="150"/>
      <c r="P12865" s="150"/>
      <c r="Q12865" s="150"/>
    </row>
    <row r="12866" spans="1:17" ht="15">
      <c r="A12866" s="142">
        <v>54534</v>
      </c>
      <c r="B12866" s="143">
        <f t="shared" si="0"/>
        <v>4</v>
      </c>
      <c r="C12866" s="143">
        <f t="shared" si="1"/>
        <v>2049</v>
      </c>
      <c r="D12866" s="154">
        <v>42414</v>
      </c>
      <c r="E12866" s="145">
        <f t="shared" si="2"/>
        <v>2</v>
      </c>
      <c r="F12866" s="145">
        <f t="shared" si="3"/>
        <v>2016</v>
      </c>
      <c r="G12866" s="153" t="s">
        <v>9722</v>
      </c>
      <c r="H12866" s="143">
        <v>11778</v>
      </c>
      <c r="I12866" s="143">
        <v>2326391</v>
      </c>
      <c r="J12866" s="143">
        <v>3563</v>
      </c>
      <c r="K12866" s="147" t="s">
        <v>77</v>
      </c>
      <c r="L12866" s="152"/>
      <c r="M12866" s="57"/>
      <c r="N12866" s="150"/>
      <c r="O12866" s="150"/>
      <c r="P12866" s="150"/>
      <c r="Q12866" s="150"/>
    </row>
    <row r="12867" spans="1:17" ht="15">
      <c r="A12867" s="142">
        <v>54535</v>
      </c>
      <c r="B12867" s="143">
        <f t="shared" si="0"/>
        <v>4</v>
      </c>
      <c r="C12867" s="143">
        <f t="shared" si="1"/>
        <v>2049</v>
      </c>
      <c r="D12867" s="154">
        <v>42414</v>
      </c>
      <c r="E12867" s="145">
        <f t="shared" si="2"/>
        <v>2</v>
      </c>
      <c r="F12867" s="145">
        <f t="shared" si="3"/>
        <v>2016</v>
      </c>
      <c r="G12867" s="153" t="s">
        <v>9723</v>
      </c>
      <c r="H12867" s="143">
        <v>11779</v>
      </c>
      <c r="I12867" s="143">
        <v>2326392</v>
      </c>
      <c r="J12867" s="143">
        <v>2599</v>
      </c>
      <c r="K12867" s="147" t="s">
        <v>77</v>
      </c>
      <c r="L12867" s="152"/>
      <c r="M12867" s="57"/>
      <c r="N12867" s="150"/>
      <c r="O12867" s="150"/>
      <c r="P12867" s="150"/>
      <c r="Q12867" s="150"/>
    </row>
    <row r="12868" spans="1:17" ht="15">
      <c r="A12868" s="142">
        <v>54536</v>
      </c>
      <c r="B12868" s="143">
        <f t="shared" si="0"/>
        <v>4</v>
      </c>
      <c r="C12868" s="143">
        <f t="shared" si="1"/>
        <v>2049</v>
      </c>
      <c r="D12868" s="154">
        <v>42414</v>
      </c>
      <c r="E12868" s="145">
        <f t="shared" si="2"/>
        <v>2</v>
      </c>
      <c r="F12868" s="145">
        <f t="shared" si="3"/>
        <v>2016</v>
      </c>
      <c r="G12868" s="153" t="s">
        <v>9724</v>
      </c>
      <c r="H12868" s="143">
        <v>10452</v>
      </c>
      <c r="I12868" s="143">
        <v>2326393</v>
      </c>
      <c r="J12868" s="143">
        <v>7096</v>
      </c>
      <c r="K12868" s="147" t="s">
        <v>77</v>
      </c>
      <c r="L12868" s="152"/>
      <c r="M12868" s="57"/>
      <c r="N12868" s="150"/>
      <c r="O12868" s="150"/>
      <c r="P12868" s="150"/>
      <c r="Q12868" s="150"/>
    </row>
    <row r="12869" spans="1:17" ht="15">
      <c r="A12869" s="142">
        <v>54537</v>
      </c>
      <c r="B12869" s="143">
        <f t="shared" si="0"/>
        <v>4</v>
      </c>
      <c r="C12869" s="143">
        <f t="shared" si="1"/>
        <v>2049</v>
      </c>
      <c r="D12869" s="154">
        <v>42414</v>
      </c>
      <c r="E12869" s="145">
        <f t="shared" si="2"/>
        <v>2</v>
      </c>
      <c r="F12869" s="145">
        <f t="shared" si="3"/>
        <v>2016</v>
      </c>
      <c r="G12869" s="153" t="s">
        <v>9725</v>
      </c>
      <c r="H12869" s="143">
        <v>11780</v>
      </c>
      <c r="I12869" s="143">
        <v>2326394</v>
      </c>
      <c r="J12869" s="143">
        <v>1999</v>
      </c>
      <c r="K12869" s="147" t="s">
        <v>77</v>
      </c>
      <c r="L12869" s="152"/>
      <c r="M12869" s="57"/>
      <c r="N12869" s="150"/>
      <c r="O12869" s="150"/>
      <c r="P12869" s="150"/>
      <c r="Q12869" s="150"/>
    </row>
    <row r="12870" spans="1:17" ht="15">
      <c r="A12870" s="142">
        <v>54538</v>
      </c>
      <c r="B12870" s="143">
        <f t="shared" si="0"/>
        <v>4</v>
      </c>
      <c r="C12870" s="143">
        <f t="shared" si="1"/>
        <v>2049</v>
      </c>
      <c r="D12870" s="154">
        <v>42414</v>
      </c>
      <c r="E12870" s="145">
        <f t="shared" si="2"/>
        <v>2</v>
      </c>
      <c r="F12870" s="145">
        <f t="shared" si="3"/>
        <v>2016</v>
      </c>
      <c r="G12870" s="153" t="s">
        <v>9726</v>
      </c>
      <c r="H12870" s="143">
        <v>9598</v>
      </c>
      <c r="I12870" s="143">
        <v>2326395</v>
      </c>
      <c r="J12870" s="143">
        <v>3095</v>
      </c>
      <c r="K12870" s="147" t="s">
        <v>77</v>
      </c>
      <c r="L12870" s="152"/>
      <c r="M12870" s="57"/>
      <c r="N12870" s="150"/>
      <c r="O12870" s="150"/>
      <c r="P12870" s="150"/>
      <c r="Q12870" s="150"/>
    </row>
    <row r="12871" spans="1:17" ht="15">
      <c r="A12871" s="142">
        <v>54539</v>
      </c>
      <c r="B12871" s="143">
        <f t="shared" si="0"/>
        <v>4</v>
      </c>
      <c r="C12871" s="143">
        <f t="shared" si="1"/>
        <v>2049</v>
      </c>
      <c r="D12871" s="154">
        <v>42414</v>
      </c>
      <c r="E12871" s="145">
        <f t="shared" si="2"/>
        <v>2</v>
      </c>
      <c r="F12871" s="145">
        <f t="shared" si="3"/>
        <v>2016</v>
      </c>
      <c r="G12871" s="153" t="s">
        <v>9727</v>
      </c>
      <c r="H12871" s="143">
        <v>0</v>
      </c>
      <c r="I12871" s="143">
        <v>2326396</v>
      </c>
      <c r="J12871" s="143">
        <v>2349</v>
      </c>
      <c r="K12871" s="147" t="s">
        <v>77</v>
      </c>
      <c r="L12871" s="152"/>
      <c r="M12871" s="57"/>
      <c r="N12871" s="150"/>
      <c r="O12871" s="150"/>
      <c r="P12871" s="150"/>
      <c r="Q12871" s="150"/>
    </row>
    <row r="12872" spans="1:17" ht="15">
      <c r="A12872" s="142">
        <v>54540</v>
      </c>
      <c r="B12872" s="143">
        <f t="shared" si="0"/>
        <v>4</v>
      </c>
      <c r="C12872" s="143">
        <f t="shared" si="1"/>
        <v>2049</v>
      </c>
      <c r="D12872" s="154">
        <v>42414</v>
      </c>
      <c r="E12872" s="145">
        <f t="shared" si="2"/>
        <v>2</v>
      </c>
      <c r="F12872" s="145">
        <f t="shared" si="3"/>
        <v>2016</v>
      </c>
      <c r="G12872" s="153" t="s">
        <v>9728</v>
      </c>
      <c r="H12872" s="143">
        <v>0</v>
      </c>
      <c r="I12872" s="143">
        <v>2326397</v>
      </c>
      <c r="J12872" s="143">
        <v>2149</v>
      </c>
      <c r="K12872" s="147" t="s">
        <v>77</v>
      </c>
      <c r="L12872" s="152"/>
      <c r="M12872" s="57"/>
      <c r="N12872" s="150"/>
      <c r="O12872" s="150"/>
      <c r="P12872" s="150"/>
      <c r="Q12872" s="150"/>
    </row>
    <row r="12873" spans="1:17" ht="15">
      <c r="A12873" s="142">
        <v>54541</v>
      </c>
      <c r="B12873" s="143">
        <f t="shared" si="0"/>
        <v>4</v>
      </c>
      <c r="C12873" s="143">
        <f t="shared" si="1"/>
        <v>2049</v>
      </c>
      <c r="D12873" s="154">
        <v>42414</v>
      </c>
      <c r="E12873" s="145">
        <f t="shared" si="2"/>
        <v>2</v>
      </c>
      <c r="F12873" s="145">
        <f t="shared" si="3"/>
        <v>2016</v>
      </c>
      <c r="G12873" s="153" t="s">
        <v>9729</v>
      </c>
      <c r="H12873" s="143">
        <v>3517</v>
      </c>
      <c r="I12873" s="143">
        <v>2326398</v>
      </c>
      <c r="J12873" s="143">
        <v>2150</v>
      </c>
      <c r="K12873" s="147" t="s">
        <v>77</v>
      </c>
      <c r="L12873" s="152"/>
      <c r="M12873" s="57"/>
      <c r="N12873" s="150"/>
      <c r="O12873" s="150"/>
      <c r="P12873" s="150"/>
      <c r="Q12873" s="150"/>
    </row>
    <row r="12874" spans="1:17" ht="15">
      <c r="A12874" s="142">
        <v>54542</v>
      </c>
      <c r="B12874" s="143">
        <f t="shared" si="0"/>
        <v>4</v>
      </c>
      <c r="C12874" s="143">
        <f t="shared" si="1"/>
        <v>2049</v>
      </c>
      <c r="D12874" s="154">
        <v>42414</v>
      </c>
      <c r="E12874" s="145">
        <f t="shared" si="2"/>
        <v>2</v>
      </c>
      <c r="F12874" s="145">
        <f t="shared" si="3"/>
        <v>2016</v>
      </c>
      <c r="G12874" s="153" t="s">
        <v>9730</v>
      </c>
      <c r="H12874" s="143">
        <v>11781</v>
      </c>
      <c r="I12874" s="143">
        <v>2326400</v>
      </c>
      <c r="J12874" s="143">
        <v>2399</v>
      </c>
      <c r="K12874" s="147" t="s">
        <v>77</v>
      </c>
      <c r="L12874" s="152"/>
      <c r="M12874" s="57"/>
      <c r="N12874" s="150"/>
      <c r="O12874" s="150"/>
      <c r="P12874" s="150"/>
      <c r="Q12874" s="150"/>
    </row>
    <row r="12875" spans="1:17" ht="15">
      <c r="A12875" s="142">
        <v>54543</v>
      </c>
      <c r="B12875" s="143">
        <f t="shared" si="0"/>
        <v>4</v>
      </c>
      <c r="C12875" s="143">
        <f t="shared" si="1"/>
        <v>2049</v>
      </c>
      <c r="D12875" s="154">
        <v>42414</v>
      </c>
      <c r="E12875" s="145">
        <f t="shared" si="2"/>
        <v>2</v>
      </c>
      <c r="F12875" s="145">
        <f t="shared" si="3"/>
        <v>2016</v>
      </c>
      <c r="G12875" s="153" t="s">
        <v>9731</v>
      </c>
      <c r="H12875" s="143">
        <v>11784</v>
      </c>
      <c r="I12875" s="143">
        <v>2326402</v>
      </c>
      <c r="J12875" s="143">
        <v>2462</v>
      </c>
      <c r="K12875" s="147" t="s">
        <v>77</v>
      </c>
      <c r="L12875" s="152"/>
      <c r="M12875" s="57"/>
      <c r="N12875" s="150"/>
      <c r="O12875" s="150"/>
      <c r="P12875" s="150"/>
      <c r="Q12875" s="150"/>
    </row>
    <row r="12876" spans="1:17" ht="15">
      <c r="A12876" s="142">
        <v>54544</v>
      </c>
      <c r="B12876" s="143">
        <f t="shared" si="0"/>
        <v>5</v>
      </c>
      <c r="C12876" s="143">
        <f t="shared" si="1"/>
        <v>2049</v>
      </c>
      <c r="D12876" s="154">
        <v>42414</v>
      </c>
      <c r="E12876" s="145">
        <f t="shared" si="2"/>
        <v>2</v>
      </c>
      <c r="F12876" s="145">
        <f t="shared" si="3"/>
        <v>2016</v>
      </c>
      <c r="G12876" s="153" t="s">
        <v>9732</v>
      </c>
      <c r="H12876" s="143">
        <v>11785</v>
      </c>
      <c r="I12876" s="143">
        <v>2326404</v>
      </c>
      <c r="J12876" s="143">
        <v>2350</v>
      </c>
      <c r="K12876" s="147" t="s">
        <v>77</v>
      </c>
      <c r="L12876" s="152"/>
      <c r="M12876" s="57"/>
      <c r="N12876" s="150"/>
      <c r="O12876" s="150"/>
      <c r="P12876" s="150"/>
      <c r="Q12876" s="150"/>
    </row>
    <row r="12877" spans="1:17" ht="15">
      <c r="A12877" s="142">
        <v>54545</v>
      </c>
      <c r="B12877" s="143">
        <f t="shared" si="0"/>
        <v>5</v>
      </c>
      <c r="C12877" s="143">
        <f t="shared" si="1"/>
        <v>2049</v>
      </c>
      <c r="D12877" s="154">
        <v>42414</v>
      </c>
      <c r="E12877" s="145">
        <f t="shared" si="2"/>
        <v>2</v>
      </c>
      <c r="F12877" s="145">
        <f t="shared" si="3"/>
        <v>2016</v>
      </c>
      <c r="G12877" s="153" t="s">
        <v>9733</v>
      </c>
      <c r="H12877" s="143">
        <v>0</v>
      </c>
      <c r="I12877" s="143">
        <v>2326409</v>
      </c>
      <c r="J12877" s="143">
        <v>2999</v>
      </c>
      <c r="K12877" s="147" t="s">
        <v>77</v>
      </c>
      <c r="L12877" s="152"/>
      <c r="M12877" s="57"/>
      <c r="N12877" s="150"/>
      <c r="O12877" s="150"/>
      <c r="P12877" s="150"/>
      <c r="Q12877" s="150"/>
    </row>
    <row r="12878" spans="1:17" ht="15">
      <c r="A12878" s="142">
        <v>54546</v>
      </c>
      <c r="B12878" s="143">
        <f t="shared" si="0"/>
        <v>5</v>
      </c>
      <c r="C12878" s="143">
        <f t="shared" si="1"/>
        <v>2049</v>
      </c>
      <c r="D12878" s="154">
        <v>42414</v>
      </c>
      <c r="E12878" s="145">
        <f t="shared" si="2"/>
        <v>2</v>
      </c>
      <c r="F12878" s="145">
        <f t="shared" si="3"/>
        <v>2016</v>
      </c>
      <c r="G12878" s="153" t="s">
        <v>9734</v>
      </c>
      <c r="H12878" s="143">
        <v>11788</v>
      </c>
      <c r="I12878" s="143">
        <v>2326410</v>
      </c>
      <c r="J12878" s="143">
        <v>3100</v>
      </c>
      <c r="K12878" s="147" t="s">
        <v>77</v>
      </c>
      <c r="L12878" s="152"/>
      <c r="M12878" s="57"/>
      <c r="N12878" s="150"/>
      <c r="O12878" s="150"/>
      <c r="P12878" s="150"/>
      <c r="Q12878" s="150"/>
    </row>
    <row r="12879" spans="1:17" ht="15">
      <c r="A12879" s="142">
        <v>54547</v>
      </c>
      <c r="B12879" s="143">
        <f t="shared" si="0"/>
        <v>5</v>
      </c>
      <c r="C12879" s="143">
        <f t="shared" si="1"/>
        <v>2049</v>
      </c>
      <c r="D12879" s="154">
        <v>42414</v>
      </c>
      <c r="E12879" s="145">
        <f t="shared" si="2"/>
        <v>2</v>
      </c>
      <c r="F12879" s="145">
        <f t="shared" si="3"/>
        <v>2016</v>
      </c>
      <c r="G12879" s="153" t="s">
        <v>9735</v>
      </c>
      <c r="H12879" s="143">
        <v>11789</v>
      </c>
      <c r="I12879" s="143">
        <v>2326412</v>
      </c>
      <c r="J12879" s="143">
        <v>2249</v>
      </c>
      <c r="K12879" s="147" t="s">
        <v>77</v>
      </c>
      <c r="L12879" s="152"/>
      <c r="M12879" s="57"/>
      <c r="N12879" s="150"/>
      <c r="O12879" s="150"/>
      <c r="P12879" s="150"/>
      <c r="Q12879" s="150"/>
    </row>
    <row r="12880" spans="1:17" ht="15">
      <c r="A12880" s="142">
        <v>54548</v>
      </c>
      <c r="B12880" s="143">
        <f t="shared" si="0"/>
        <v>5</v>
      </c>
      <c r="C12880" s="143">
        <f t="shared" si="1"/>
        <v>2049</v>
      </c>
      <c r="D12880" s="154">
        <v>42414</v>
      </c>
      <c r="E12880" s="145">
        <f t="shared" si="2"/>
        <v>2</v>
      </c>
      <c r="F12880" s="145">
        <f t="shared" si="3"/>
        <v>2016</v>
      </c>
      <c r="G12880" s="153" t="s">
        <v>9736</v>
      </c>
      <c r="H12880" s="143">
        <v>11790</v>
      </c>
      <c r="I12880" s="143">
        <v>2326413</v>
      </c>
      <c r="J12880" s="143">
        <v>3058</v>
      </c>
      <c r="K12880" s="147" t="s">
        <v>77</v>
      </c>
      <c r="L12880" s="152"/>
      <c r="M12880" s="57"/>
      <c r="N12880" s="150"/>
      <c r="O12880" s="150"/>
      <c r="P12880" s="150"/>
      <c r="Q12880" s="150"/>
    </row>
    <row r="12881" spans="1:17" ht="15">
      <c r="A12881" s="142">
        <v>54549</v>
      </c>
      <c r="B12881" s="143">
        <f t="shared" si="0"/>
        <v>5</v>
      </c>
      <c r="C12881" s="143">
        <f t="shared" si="1"/>
        <v>2049</v>
      </c>
      <c r="D12881" s="154">
        <v>42414</v>
      </c>
      <c r="E12881" s="145">
        <f t="shared" si="2"/>
        <v>2</v>
      </c>
      <c r="F12881" s="145">
        <f t="shared" si="3"/>
        <v>2016</v>
      </c>
      <c r="G12881" s="153" t="s">
        <v>9737</v>
      </c>
      <c r="H12881" s="143">
        <v>0</v>
      </c>
      <c r="I12881" s="143">
        <v>2326414</v>
      </c>
      <c r="J12881" s="143">
        <v>3249</v>
      </c>
      <c r="K12881" s="147" t="s">
        <v>77</v>
      </c>
      <c r="L12881" s="152"/>
      <c r="M12881" s="57"/>
      <c r="N12881" s="150"/>
      <c r="O12881" s="150"/>
      <c r="P12881" s="150"/>
      <c r="Q12881" s="150"/>
    </row>
    <row r="12882" spans="1:17" ht="15">
      <c r="A12882" s="142">
        <v>54550</v>
      </c>
      <c r="B12882" s="143">
        <f t="shared" si="0"/>
        <v>5</v>
      </c>
      <c r="C12882" s="143">
        <f t="shared" si="1"/>
        <v>2049</v>
      </c>
      <c r="D12882" s="154">
        <v>42414</v>
      </c>
      <c r="E12882" s="145">
        <f t="shared" si="2"/>
        <v>2</v>
      </c>
      <c r="F12882" s="145">
        <f t="shared" si="3"/>
        <v>2016</v>
      </c>
      <c r="G12882" s="153" t="s">
        <v>9738</v>
      </c>
      <c r="H12882" s="143">
        <v>11768</v>
      </c>
      <c r="I12882" s="143">
        <v>2326419</v>
      </c>
      <c r="J12882" s="143">
        <v>5011</v>
      </c>
      <c r="K12882" s="147" t="s">
        <v>77</v>
      </c>
      <c r="L12882" s="152"/>
      <c r="M12882" s="57"/>
      <c r="N12882" s="150"/>
      <c r="O12882" s="150"/>
      <c r="P12882" s="150"/>
      <c r="Q12882" s="150"/>
    </row>
    <row r="12883" spans="1:17" ht="15">
      <c r="A12883" s="142">
        <v>54551</v>
      </c>
      <c r="B12883" s="143">
        <f t="shared" si="0"/>
        <v>5</v>
      </c>
      <c r="C12883" s="143">
        <f t="shared" si="1"/>
        <v>2049</v>
      </c>
      <c r="D12883" s="154">
        <v>42414</v>
      </c>
      <c r="E12883" s="145">
        <f t="shared" si="2"/>
        <v>2</v>
      </c>
      <c r="F12883" s="145">
        <f t="shared" si="3"/>
        <v>2016</v>
      </c>
      <c r="G12883" s="153" t="s">
        <v>176</v>
      </c>
      <c r="H12883" s="143">
        <v>11725</v>
      </c>
      <c r="I12883" s="143">
        <v>2326420</v>
      </c>
      <c r="J12883" s="143">
        <v>13548</v>
      </c>
      <c r="K12883" s="147" t="s">
        <v>77</v>
      </c>
      <c r="L12883" s="152"/>
      <c r="M12883" s="57"/>
      <c r="N12883" s="150"/>
      <c r="O12883" s="150"/>
      <c r="P12883" s="150"/>
      <c r="Q12883" s="150"/>
    </row>
    <row r="12884" spans="1:17" ht="15">
      <c r="A12884" s="142">
        <v>54552</v>
      </c>
      <c r="B12884" s="143">
        <f t="shared" si="0"/>
        <v>5</v>
      </c>
      <c r="C12884" s="143">
        <f t="shared" si="1"/>
        <v>2049</v>
      </c>
      <c r="D12884" s="154">
        <v>42414</v>
      </c>
      <c r="E12884" s="145">
        <f t="shared" si="2"/>
        <v>2</v>
      </c>
      <c r="F12884" s="145">
        <f t="shared" si="3"/>
        <v>2016</v>
      </c>
      <c r="G12884" s="153" t="s">
        <v>9739</v>
      </c>
      <c r="H12884" s="143">
        <v>0</v>
      </c>
      <c r="I12884" s="143">
        <v>2326421</v>
      </c>
      <c r="J12884" s="143">
        <v>2099</v>
      </c>
      <c r="K12884" s="147" t="s">
        <v>77</v>
      </c>
      <c r="L12884" s="152"/>
      <c r="M12884" s="57"/>
      <c r="N12884" s="150"/>
      <c r="O12884" s="150"/>
      <c r="P12884" s="150"/>
      <c r="Q12884" s="150"/>
    </row>
    <row r="12885" spans="1:17" ht="15">
      <c r="A12885" s="142">
        <v>54553</v>
      </c>
      <c r="B12885" s="143">
        <f t="shared" si="0"/>
        <v>5</v>
      </c>
      <c r="C12885" s="143">
        <f t="shared" si="1"/>
        <v>2049</v>
      </c>
      <c r="D12885" s="154">
        <v>42414</v>
      </c>
      <c r="E12885" s="145">
        <f t="shared" si="2"/>
        <v>2</v>
      </c>
      <c r="F12885" s="145">
        <f t="shared" si="3"/>
        <v>2016</v>
      </c>
      <c r="G12885" s="153" t="s">
        <v>9740</v>
      </c>
      <c r="H12885" s="143">
        <v>7115</v>
      </c>
      <c r="I12885" s="143">
        <v>2326423</v>
      </c>
      <c r="J12885" s="143">
        <v>1649</v>
      </c>
      <c r="K12885" s="147" t="s">
        <v>77</v>
      </c>
      <c r="L12885" s="152"/>
      <c r="M12885" s="57"/>
      <c r="N12885" s="150"/>
      <c r="O12885" s="150"/>
      <c r="P12885" s="150"/>
      <c r="Q12885" s="150"/>
    </row>
    <row r="12886" spans="1:17" ht="15">
      <c r="A12886" s="142">
        <v>54554</v>
      </c>
      <c r="B12886" s="143">
        <f t="shared" si="0"/>
        <v>5</v>
      </c>
      <c r="C12886" s="143">
        <f t="shared" si="1"/>
        <v>2049</v>
      </c>
      <c r="D12886" s="154">
        <v>42414</v>
      </c>
      <c r="E12886" s="145">
        <f t="shared" si="2"/>
        <v>2</v>
      </c>
      <c r="F12886" s="145">
        <f t="shared" si="3"/>
        <v>2016</v>
      </c>
      <c r="G12886" s="153" t="s">
        <v>9741</v>
      </c>
      <c r="H12886" s="143">
        <v>11796</v>
      </c>
      <c r="I12886" s="143">
        <v>2326424</v>
      </c>
      <c r="J12886" s="143">
        <v>4844</v>
      </c>
      <c r="K12886" s="147" t="s">
        <v>77</v>
      </c>
      <c r="L12886" s="152"/>
      <c r="M12886" s="57"/>
      <c r="N12886" s="150"/>
      <c r="O12886" s="150"/>
      <c r="P12886" s="150"/>
      <c r="Q12886" s="150"/>
    </row>
    <row r="12887" spans="1:17" ht="15">
      <c r="A12887" s="142">
        <v>54555</v>
      </c>
      <c r="B12887" s="143">
        <f t="shared" si="0"/>
        <v>5</v>
      </c>
      <c r="C12887" s="143">
        <f t="shared" si="1"/>
        <v>2049</v>
      </c>
      <c r="D12887" s="154">
        <v>42414</v>
      </c>
      <c r="E12887" s="145">
        <f t="shared" si="2"/>
        <v>2</v>
      </c>
      <c r="F12887" s="145">
        <f t="shared" si="3"/>
        <v>2016</v>
      </c>
      <c r="G12887" s="153" t="s">
        <v>176</v>
      </c>
      <c r="H12887" s="143">
        <v>0</v>
      </c>
      <c r="I12887" s="143">
        <v>2326434</v>
      </c>
      <c r="J12887" s="143">
        <v>1271</v>
      </c>
      <c r="K12887" s="147" t="s">
        <v>77</v>
      </c>
      <c r="L12887" s="152"/>
      <c r="M12887" s="57"/>
      <c r="N12887" s="150"/>
      <c r="O12887" s="150"/>
      <c r="P12887" s="150"/>
      <c r="Q12887" s="150"/>
    </row>
    <row r="12888" spans="1:17" ht="15">
      <c r="A12888" s="142">
        <v>54556</v>
      </c>
      <c r="B12888" s="143">
        <f t="shared" si="0"/>
        <v>5</v>
      </c>
      <c r="C12888" s="143">
        <f t="shared" si="1"/>
        <v>2049</v>
      </c>
      <c r="D12888" s="154">
        <v>42414</v>
      </c>
      <c r="E12888" s="145">
        <f t="shared" si="2"/>
        <v>2</v>
      </c>
      <c r="F12888" s="145">
        <f t="shared" si="3"/>
        <v>2016</v>
      </c>
      <c r="G12888" s="153" t="s">
        <v>9742</v>
      </c>
      <c r="H12888" s="143">
        <v>3293</v>
      </c>
      <c r="I12888" s="143">
        <v>2326436</v>
      </c>
      <c r="J12888" s="143">
        <v>2150</v>
      </c>
      <c r="K12888" s="147" t="s">
        <v>77</v>
      </c>
      <c r="L12888" s="152"/>
      <c r="M12888" s="57"/>
      <c r="N12888" s="150"/>
      <c r="O12888" s="150"/>
      <c r="P12888" s="150"/>
      <c r="Q12888" s="150"/>
    </row>
    <row r="12889" spans="1:17" ht="15">
      <c r="A12889" s="142">
        <v>54557</v>
      </c>
      <c r="B12889" s="143">
        <f t="shared" si="0"/>
        <v>5</v>
      </c>
      <c r="C12889" s="143">
        <f t="shared" si="1"/>
        <v>2049</v>
      </c>
      <c r="D12889" s="154">
        <v>42414</v>
      </c>
      <c r="E12889" s="145">
        <f t="shared" si="2"/>
        <v>2</v>
      </c>
      <c r="F12889" s="145">
        <f t="shared" si="3"/>
        <v>2016</v>
      </c>
      <c r="G12889" s="153" t="s">
        <v>8095</v>
      </c>
      <c r="H12889" s="143">
        <v>0</v>
      </c>
      <c r="I12889" s="143">
        <v>2326441</v>
      </c>
      <c r="J12889" s="143">
        <v>3199</v>
      </c>
      <c r="K12889" s="147" t="s">
        <v>77</v>
      </c>
      <c r="L12889" s="152"/>
      <c r="M12889" s="57"/>
      <c r="N12889" s="150"/>
      <c r="O12889" s="150"/>
      <c r="P12889" s="150"/>
      <c r="Q12889" s="150"/>
    </row>
    <row r="12890" spans="1:17" ht="15">
      <c r="A12890" s="142">
        <v>54558</v>
      </c>
      <c r="B12890" s="143">
        <f t="shared" si="0"/>
        <v>5</v>
      </c>
      <c r="C12890" s="143">
        <f t="shared" si="1"/>
        <v>2049</v>
      </c>
      <c r="D12890" s="154">
        <v>42414</v>
      </c>
      <c r="E12890" s="145">
        <f t="shared" si="2"/>
        <v>2</v>
      </c>
      <c r="F12890" s="145">
        <f t="shared" si="3"/>
        <v>2016</v>
      </c>
      <c r="G12890" s="153" t="s">
        <v>9743</v>
      </c>
      <c r="H12890" s="143">
        <v>0</v>
      </c>
      <c r="I12890" s="143">
        <v>2326445</v>
      </c>
      <c r="J12890" s="143">
        <v>1575</v>
      </c>
      <c r="K12890" s="147" t="s">
        <v>77</v>
      </c>
      <c r="L12890" s="152"/>
      <c r="M12890" s="57"/>
      <c r="N12890" s="150"/>
      <c r="O12890" s="150"/>
      <c r="P12890" s="150"/>
      <c r="Q12890" s="150"/>
    </row>
    <row r="12891" spans="1:17" ht="15">
      <c r="A12891" s="142">
        <v>54559</v>
      </c>
      <c r="B12891" s="143">
        <f t="shared" si="0"/>
        <v>5</v>
      </c>
      <c r="C12891" s="143">
        <f t="shared" si="1"/>
        <v>2049</v>
      </c>
      <c r="D12891" s="154">
        <v>42414</v>
      </c>
      <c r="E12891" s="145">
        <f t="shared" si="2"/>
        <v>2</v>
      </c>
      <c r="F12891" s="145">
        <f t="shared" si="3"/>
        <v>2016</v>
      </c>
      <c r="G12891" s="153" t="s">
        <v>9744</v>
      </c>
      <c r="H12891" s="143">
        <v>6162</v>
      </c>
      <c r="I12891" s="143">
        <v>2326447</v>
      </c>
      <c r="J12891" s="143">
        <v>3190</v>
      </c>
      <c r="K12891" s="147" t="s">
        <v>77</v>
      </c>
      <c r="L12891" s="152"/>
      <c r="M12891" s="57"/>
      <c r="N12891" s="150"/>
      <c r="O12891" s="150"/>
      <c r="P12891" s="150"/>
      <c r="Q12891" s="150"/>
    </row>
    <row r="12892" spans="1:17" ht="15">
      <c r="A12892" s="142">
        <v>54560</v>
      </c>
      <c r="B12892" s="143">
        <f t="shared" si="0"/>
        <v>5</v>
      </c>
      <c r="C12892" s="143">
        <f t="shared" si="1"/>
        <v>2049</v>
      </c>
      <c r="D12892" s="154">
        <v>42414</v>
      </c>
      <c r="E12892" s="145">
        <f t="shared" si="2"/>
        <v>2</v>
      </c>
      <c r="F12892" s="145">
        <f t="shared" si="3"/>
        <v>2016</v>
      </c>
      <c r="G12892" s="153" t="s">
        <v>9745</v>
      </c>
      <c r="H12892" s="143">
        <v>0</v>
      </c>
      <c r="I12892" s="143">
        <v>2326449</v>
      </c>
      <c r="J12892" s="143">
        <v>3799</v>
      </c>
      <c r="K12892" s="147" t="s">
        <v>77</v>
      </c>
      <c r="L12892" s="152"/>
      <c r="M12892" s="57"/>
      <c r="N12892" s="150"/>
      <c r="O12892" s="150"/>
      <c r="P12892" s="150"/>
      <c r="Q12892" s="150"/>
    </row>
    <row r="12893" spans="1:17" ht="15">
      <c r="A12893" s="142">
        <v>54561</v>
      </c>
      <c r="B12893" s="143">
        <f t="shared" si="0"/>
        <v>5</v>
      </c>
      <c r="C12893" s="143">
        <f t="shared" si="1"/>
        <v>2049</v>
      </c>
      <c r="D12893" s="154">
        <v>42414</v>
      </c>
      <c r="E12893" s="145">
        <f t="shared" si="2"/>
        <v>2</v>
      </c>
      <c r="F12893" s="145">
        <f t="shared" si="3"/>
        <v>2016</v>
      </c>
      <c r="G12893" s="153" t="s">
        <v>9746</v>
      </c>
      <c r="H12893" s="143">
        <v>11802</v>
      </c>
      <c r="I12893" s="143">
        <v>2326451</v>
      </c>
      <c r="J12893" s="143">
        <v>2870</v>
      </c>
      <c r="K12893" s="147" t="s">
        <v>77</v>
      </c>
      <c r="L12893" s="152"/>
      <c r="M12893" s="57"/>
      <c r="N12893" s="150"/>
      <c r="O12893" s="150"/>
      <c r="P12893" s="150"/>
      <c r="Q12893" s="150"/>
    </row>
    <row r="12894" spans="1:17" ht="15">
      <c r="A12894" s="142">
        <v>54562</v>
      </c>
      <c r="B12894" s="143">
        <f t="shared" si="0"/>
        <v>5</v>
      </c>
      <c r="C12894" s="143">
        <f t="shared" si="1"/>
        <v>2049</v>
      </c>
      <c r="D12894" s="154">
        <v>42414</v>
      </c>
      <c r="E12894" s="145">
        <f t="shared" si="2"/>
        <v>2</v>
      </c>
      <c r="F12894" s="145">
        <f t="shared" si="3"/>
        <v>2016</v>
      </c>
      <c r="G12894" s="153" t="s">
        <v>9747</v>
      </c>
      <c r="H12894" s="143">
        <v>0</v>
      </c>
      <c r="I12894" s="143">
        <v>2326453</v>
      </c>
      <c r="J12894" s="143">
        <v>2115</v>
      </c>
      <c r="K12894" s="147" t="s">
        <v>77</v>
      </c>
      <c r="L12894" s="152"/>
      <c r="M12894" s="57"/>
      <c r="N12894" s="150"/>
      <c r="O12894" s="150"/>
      <c r="P12894" s="150"/>
      <c r="Q12894" s="150"/>
    </row>
    <row r="12895" spans="1:17" ht="15">
      <c r="A12895" s="142">
        <v>54563</v>
      </c>
      <c r="B12895" s="143">
        <f t="shared" si="0"/>
        <v>5</v>
      </c>
      <c r="C12895" s="143">
        <f t="shared" si="1"/>
        <v>2049</v>
      </c>
      <c r="D12895" s="154">
        <v>42414</v>
      </c>
      <c r="E12895" s="145">
        <f t="shared" si="2"/>
        <v>2</v>
      </c>
      <c r="F12895" s="145">
        <f t="shared" si="3"/>
        <v>2016</v>
      </c>
      <c r="G12895" s="153" t="s">
        <v>9748</v>
      </c>
      <c r="H12895" s="143">
        <v>11799</v>
      </c>
      <c r="I12895" s="143">
        <v>2326458</v>
      </c>
      <c r="J12895" s="143">
        <v>3799</v>
      </c>
      <c r="K12895" s="147" t="s">
        <v>77</v>
      </c>
      <c r="L12895" s="152"/>
      <c r="M12895" s="57"/>
      <c r="N12895" s="150"/>
      <c r="O12895" s="150"/>
      <c r="P12895" s="150"/>
      <c r="Q12895" s="150"/>
    </row>
    <row r="12896" spans="1:17" ht="15">
      <c r="A12896" s="142">
        <v>54564</v>
      </c>
      <c r="B12896" s="143">
        <f t="shared" si="0"/>
        <v>5</v>
      </c>
      <c r="C12896" s="143">
        <f t="shared" si="1"/>
        <v>2049</v>
      </c>
      <c r="D12896" s="154">
        <v>42414</v>
      </c>
      <c r="E12896" s="145">
        <f t="shared" si="2"/>
        <v>2</v>
      </c>
      <c r="F12896" s="145">
        <f t="shared" si="3"/>
        <v>2016</v>
      </c>
      <c r="G12896" s="153" t="s">
        <v>9749</v>
      </c>
      <c r="H12896" s="143">
        <v>11804</v>
      </c>
      <c r="I12896" s="143">
        <v>2326459</v>
      </c>
      <c r="J12896" s="143">
        <v>6307</v>
      </c>
      <c r="K12896" s="147" t="s">
        <v>77</v>
      </c>
      <c r="L12896" s="152"/>
      <c r="M12896" s="57"/>
      <c r="N12896" s="150"/>
      <c r="O12896" s="150"/>
      <c r="P12896" s="150"/>
      <c r="Q12896" s="150"/>
    </row>
    <row r="12897" spans="1:17" ht="15">
      <c r="A12897" s="142">
        <v>54565</v>
      </c>
      <c r="B12897" s="143">
        <f t="shared" si="0"/>
        <v>5</v>
      </c>
      <c r="C12897" s="143">
        <f t="shared" si="1"/>
        <v>2049</v>
      </c>
      <c r="D12897" s="154">
        <v>42414</v>
      </c>
      <c r="E12897" s="145">
        <f t="shared" si="2"/>
        <v>2</v>
      </c>
      <c r="F12897" s="145">
        <f t="shared" si="3"/>
        <v>2016</v>
      </c>
      <c r="G12897" s="153" t="s">
        <v>9750</v>
      </c>
      <c r="H12897" s="143">
        <v>11805</v>
      </c>
      <c r="I12897" s="143">
        <v>2326460</v>
      </c>
      <c r="J12897" s="143">
        <v>6913</v>
      </c>
      <c r="K12897" s="147" t="s">
        <v>77</v>
      </c>
      <c r="L12897" s="152"/>
      <c r="M12897" s="57"/>
      <c r="N12897" s="150"/>
      <c r="O12897" s="150"/>
      <c r="P12897" s="150"/>
      <c r="Q12897" s="150"/>
    </row>
    <row r="12898" spans="1:17" ht="15">
      <c r="A12898" s="142">
        <v>54566</v>
      </c>
      <c r="B12898" s="143">
        <f t="shared" si="0"/>
        <v>5</v>
      </c>
      <c r="C12898" s="143">
        <f t="shared" si="1"/>
        <v>2049</v>
      </c>
      <c r="D12898" s="154">
        <v>42414</v>
      </c>
      <c r="E12898" s="145">
        <f t="shared" si="2"/>
        <v>2</v>
      </c>
      <c r="F12898" s="145">
        <f t="shared" si="3"/>
        <v>2016</v>
      </c>
      <c r="G12898" s="153" t="s">
        <v>9751</v>
      </c>
      <c r="H12898" s="143">
        <v>0</v>
      </c>
      <c r="I12898" s="143">
        <v>2326462</v>
      </c>
      <c r="J12898" s="143">
        <v>2719</v>
      </c>
      <c r="K12898" s="147" t="s">
        <v>77</v>
      </c>
      <c r="L12898" s="152"/>
      <c r="M12898" s="57"/>
      <c r="N12898" s="150"/>
      <c r="O12898" s="150"/>
      <c r="P12898" s="150"/>
      <c r="Q12898" s="150"/>
    </row>
    <row r="12899" spans="1:17" ht="15">
      <c r="A12899" s="142">
        <v>54567</v>
      </c>
      <c r="B12899" s="143">
        <f t="shared" si="0"/>
        <v>5</v>
      </c>
      <c r="C12899" s="143">
        <f t="shared" si="1"/>
        <v>2049</v>
      </c>
      <c r="D12899" s="154">
        <v>42414</v>
      </c>
      <c r="E12899" s="145">
        <f t="shared" si="2"/>
        <v>2</v>
      </c>
      <c r="F12899" s="145">
        <f t="shared" si="3"/>
        <v>2016</v>
      </c>
      <c r="G12899" s="153" t="s">
        <v>9752</v>
      </c>
      <c r="H12899" s="143">
        <v>11806</v>
      </c>
      <c r="I12899" s="143">
        <v>2326464</v>
      </c>
      <c r="J12899" s="143">
        <v>3709</v>
      </c>
      <c r="K12899" s="147" t="s">
        <v>77</v>
      </c>
      <c r="L12899" s="152"/>
      <c r="M12899" s="57"/>
      <c r="N12899" s="150"/>
      <c r="O12899" s="150"/>
      <c r="P12899" s="150"/>
      <c r="Q12899" s="150"/>
    </row>
    <row r="12900" spans="1:17" ht="15">
      <c r="A12900" s="142">
        <v>54568</v>
      </c>
      <c r="B12900" s="143">
        <f t="shared" si="0"/>
        <v>5</v>
      </c>
      <c r="C12900" s="143">
        <f t="shared" si="1"/>
        <v>2049</v>
      </c>
      <c r="D12900" s="154">
        <v>42414</v>
      </c>
      <c r="E12900" s="145">
        <f t="shared" si="2"/>
        <v>2</v>
      </c>
      <c r="F12900" s="145">
        <f t="shared" si="3"/>
        <v>2016</v>
      </c>
      <c r="G12900" s="146"/>
      <c r="H12900" s="143">
        <v>11582</v>
      </c>
      <c r="I12900" s="143">
        <v>2326465</v>
      </c>
      <c r="J12900" s="143">
        <v>3249</v>
      </c>
      <c r="K12900" s="147" t="s">
        <v>77</v>
      </c>
      <c r="L12900" s="152"/>
      <c r="M12900" s="57"/>
      <c r="N12900" s="150"/>
      <c r="O12900" s="150"/>
      <c r="P12900" s="150"/>
      <c r="Q12900" s="150"/>
    </row>
    <row r="12901" spans="1:17" ht="15">
      <c r="A12901" s="142">
        <v>54569</v>
      </c>
      <c r="B12901" s="143">
        <f t="shared" si="0"/>
        <v>5</v>
      </c>
      <c r="C12901" s="143">
        <f t="shared" si="1"/>
        <v>2049</v>
      </c>
      <c r="D12901" s="154">
        <v>42414</v>
      </c>
      <c r="E12901" s="145">
        <f t="shared" si="2"/>
        <v>2</v>
      </c>
      <c r="F12901" s="145">
        <f t="shared" si="3"/>
        <v>2016</v>
      </c>
      <c r="G12901" s="153" t="s">
        <v>8095</v>
      </c>
      <c r="H12901" s="143">
        <v>11800</v>
      </c>
      <c r="I12901" s="143">
        <v>2326466</v>
      </c>
      <c r="J12901" s="143">
        <v>1705</v>
      </c>
      <c r="K12901" s="147" t="s">
        <v>77</v>
      </c>
      <c r="L12901" s="152"/>
      <c r="M12901" s="57"/>
      <c r="N12901" s="150"/>
      <c r="O12901" s="150"/>
      <c r="P12901" s="150"/>
      <c r="Q12901" s="150"/>
    </row>
    <row r="12902" spans="1:17" ht="15">
      <c r="A12902" s="142">
        <v>54570</v>
      </c>
      <c r="B12902" s="143">
        <f t="shared" si="0"/>
        <v>5</v>
      </c>
      <c r="C12902" s="143">
        <f t="shared" si="1"/>
        <v>2049</v>
      </c>
      <c r="D12902" s="154">
        <v>42414</v>
      </c>
      <c r="E12902" s="145">
        <f t="shared" si="2"/>
        <v>2</v>
      </c>
      <c r="F12902" s="145">
        <f t="shared" si="3"/>
        <v>2016</v>
      </c>
      <c r="G12902" s="146"/>
      <c r="H12902" s="143">
        <v>11809</v>
      </c>
      <c r="I12902" s="143">
        <v>2326467</v>
      </c>
      <c r="J12902" s="143">
        <v>1446</v>
      </c>
      <c r="K12902" s="147" t="s">
        <v>77</v>
      </c>
      <c r="L12902" s="152"/>
      <c r="M12902" s="57"/>
      <c r="N12902" s="150"/>
      <c r="O12902" s="150"/>
      <c r="P12902" s="150"/>
      <c r="Q12902" s="150"/>
    </row>
    <row r="12903" spans="1:17" ht="15">
      <c r="A12903" s="142">
        <v>54571</v>
      </c>
      <c r="B12903" s="143">
        <f t="shared" si="0"/>
        <v>5</v>
      </c>
      <c r="C12903" s="143">
        <f t="shared" si="1"/>
        <v>2049</v>
      </c>
      <c r="D12903" s="154">
        <v>42414</v>
      </c>
      <c r="E12903" s="145">
        <f t="shared" si="2"/>
        <v>2</v>
      </c>
      <c r="F12903" s="145">
        <f t="shared" si="3"/>
        <v>2016</v>
      </c>
      <c r="G12903" s="153" t="s">
        <v>9753</v>
      </c>
      <c r="H12903" s="143">
        <v>10489</v>
      </c>
      <c r="I12903" s="143">
        <v>2326469</v>
      </c>
      <c r="J12903" s="143">
        <v>3039</v>
      </c>
      <c r="K12903" s="147" t="s">
        <v>77</v>
      </c>
      <c r="L12903" s="152"/>
      <c r="M12903" s="57"/>
      <c r="N12903" s="150"/>
      <c r="O12903" s="150"/>
      <c r="P12903" s="150"/>
      <c r="Q12903" s="150"/>
    </row>
    <row r="12904" spans="1:17" ht="15">
      <c r="A12904" s="142">
        <v>54572</v>
      </c>
      <c r="B12904" s="143">
        <f t="shared" si="0"/>
        <v>5</v>
      </c>
      <c r="C12904" s="143">
        <f t="shared" si="1"/>
        <v>2049</v>
      </c>
      <c r="D12904" s="154">
        <v>42414</v>
      </c>
      <c r="E12904" s="145">
        <f t="shared" si="2"/>
        <v>2</v>
      </c>
      <c r="F12904" s="145">
        <f t="shared" si="3"/>
        <v>2016</v>
      </c>
      <c r="G12904" s="153" t="s">
        <v>9754</v>
      </c>
      <c r="H12904" s="143">
        <v>11810</v>
      </c>
      <c r="I12904" s="143">
        <v>2326471</v>
      </c>
      <c r="J12904" s="143">
        <v>3203</v>
      </c>
      <c r="K12904" s="147" t="s">
        <v>77</v>
      </c>
      <c r="L12904" s="152"/>
      <c r="M12904" s="57"/>
      <c r="N12904" s="150"/>
      <c r="O12904" s="150"/>
      <c r="P12904" s="150"/>
      <c r="Q12904" s="150"/>
    </row>
    <row r="12905" spans="1:17" ht="15">
      <c r="A12905" s="142">
        <v>54573</v>
      </c>
      <c r="B12905" s="143">
        <f t="shared" si="0"/>
        <v>5</v>
      </c>
      <c r="C12905" s="143">
        <f t="shared" si="1"/>
        <v>2049</v>
      </c>
      <c r="D12905" s="154">
        <v>42414</v>
      </c>
      <c r="E12905" s="145">
        <f t="shared" si="2"/>
        <v>2</v>
      </c>
      <c r="F12905" s="145">
        <f t="shared" si="3"/>
        <v>2016</v>
      </c>
      <c r="G12905" s="153" t="s">
        <v>9755</v>
      </c>
      <c r="H12905" s="143">
        <v>11814</v>
      </c>
      <c r="I12905" s="143">
        <v>2326476</v>
      </c>
      <c r="J12905" s="143">
        <v>6044</v>
      </c>
      <c r="K12905" s="147" t="s">
        <v>77</v>
      </c>
      <c r="L12905" s="152"/>
      <c r="M12905" s="57"/>
      <c r="N12905" s="150"/>
      <c r="O12905" s="150"/>
      <c r="P12905" s="150"/>
      <c r="Q12905" s="150"/>
    </row>
    <row r="12906" spans="1:17" ht="15">
      <c r="A12906" s="142">
        <v>54574</v>
      </c>
      <c r="B12906" s="143">
        <f t="shared" si="0"/>
        <v>5</v>
      </c>
      <c r="C12906" s="143">
        <f t="shared" si="1"/>
        <v>2049</v>
      </c>
      <c r="D12906" s="154">
        <v>42414</v>
      </c>
      <c r="E12906" s="145">
        <f t="shared" si="2"/>
        <v>2</v>
      </c>
      <c r="F12906" s="145">
        <f t="shared" si="3"/>
        <v>2016</v>
      </c>
      <c r="G12906" s="153" t="s">
        <v>9756</v>
      </c>
      <c r="H12906" s="143">
        <v>11815</v>
      </c>
      <c r="I12906" s="143">
        <v>2326477</v>
      </c>
      <c r="J12906" s="143">
        <v>3089</v>
      </c>
      <c r="K12906" s="147" t="s">
        <v>77</v>
      </c>
      <c r="L12906" s="152"/>
      <c r="M12906" s="57"/>
      <c r="N12906" s="150"/>
      <c r="O12906" s="150"/>
      <c r="P12906" s="150"/>
      <c r="Q12906" s="150"/>
    </row>
    <row r="12907" spans="1:17" ht="15">
      <c r="A12907" s="142">
        <v>54575</v>
      </c>
      <c r="B12907" s="143">
        <f t="shared" si="0"/>
        <v>6</v>
      </c>
      <c r="C12907" s="143">
        <f t="shared" si="1"/>
        <v>2049</v>
      </c>
      <c r="D12907" s="154">
        <v>42414</v>
      </c>
      <c r="E12907" s="145">
        <f t="shared" si="2"/>
        <v>2</v>
      </c>
      <c r="F12907" s="145">
        <f t="shared" si="3"/>
        <v>2016</v>
      </c>
      <c r="G12907" s="153" t="s">
        <v>9757</v>
      </c>
      <c r="H12907" s="143">
        <v>11816</v>
      </c>
      <c r="I12907" s="143">
        <v>2326479</v>
      </c>
      <c r="J12907" s="143">
        <v>2293</v>
      </c>
      <c r="K12907" s="147" t="s">
        <v>77</v>
      </c>
      <c r="L12907" s="152"/>
      <c r="M12907" s="57"/>
      <c r="N12907" s="150"/>
      <c r="O12907" s="150"/>
      <c r="P12907" s="150"/>
      <c r="Q12907" s="150"/>
    </row>
    <row r="12908" spans="1:17" ht="15">
      <c r="A12908" s="142">
        <v>54576</v>
      </c>
      <c r="B12908" s="143">
        <f t="shared" si="0"/>
        <v>6</v>
      </c>
      <c r="C12908" s="143">
        <f t="shared" si="1"/>
        <v>2049</v>
      </c>
      <c r="D12908" s="154">
        <v>42415</v>
      </c>
      <c r="E12908" s="145">
        <f t="shared" si="2"/>
        <v>2</v>
      </c>
      <c r="F12908" s="145">
        <f t="shared" si="3"/>
        <v>2016</v>
      </c>
      <c r="G12908" s="153" t="s">
        <v>9758</v>
      </c>
      <c r="H12908" s="143">
        <v>11818</v>
      </c>
      <c r="I12908" s="143">
        <v>2326482</v>
      </c>
      <c r="J12908" s="143">
        <v>1867</v>
      </c>
      <c r="K12908" s="147" t="s">
        <v>77</v>
      </c>
      <c r="L12908" s="152"/>
      <c r="M12908" s="57"/>
      <c r="N12908" s="150"/>
      <c r="O12908" s="150"/>
      <c r="P12908" s="150"/>
      <c r="Q12908" s="150"/>
    </row>
    <row r="12909" spans="1:17" ht="15">
      <c r="A12909" s="142">
        <v>54577</v>
      </c>
      <c r="B12909" s="143">
        <f t="shared" si="0"/>
        <v>6</v>
      </c>
      <c r="C12909" s="143">
        <f t="shared" si="1"/>
        <v>2049</v>
      </c>
      <c r="D12909" s="154">
        <v>42415</v>
      </c>
      <c r="E12909" s="145">
        <f t="shared" si="2"/>
        <v>2</v>
      </c>
      <c r="F12909" s="145">
        <f t="shared" si="3"/>
        <v>2016</v>
      </c>
      <c r="G12909" s="153" t="s">
        <v>9759</v>
      </c>
      <c r="H12909" s="143">
        <v>11819</v>
      </c>
      <c r="I12909" s="143">
        <v>2326484</v>
      </c>
      <c r="J12909" s="143">
        <v>6988</v>
      </c>
      <c r="K12909" s="147" t="s">
        <v>77</v>
      </c>
      <c r="L12909" s="152"/>
      <c r="M12909" s="57"/>
      <c r="N12909" s="150"/>
      <c r="O12909" s="150"/>
      <c r="P12909" s="150"/>
      <c r="Q12909" s="150"/>
    </row>
    <row r="12910" spans="1:17" ht="15">
      <c r="A12910" s="142">
        <v>54578</v>
      </c>
      <c r="B12910" s="143">
        <f t="shared" si="0"/>
        <v>6</v>
      </c>
      <c r="C12910" s="143">
        <f t="shared" si="1"/>
        <v>2049</v>
      </c>
      <c r="D12910" s="154">
        <v>42415</v>
      </c>
      <c r="E12910" s="145">
        <f t="shared" si="2"/>
        <v>2</v>
      </c>
      <c r="F12910" s="145">
        <f t="shared" si="3"/>
        <v>2016</v>
      </c>
      <c r="G12910" s="153" t="s">
        <v>9760</v>
      </c>
      <c r="H12910" s="143">
        <v>11820</v>
      </c>
      <c r="I12910" s="143">
        <v>2326487</v>
      </c>
      <c r="J12910" s="143">
        <v>1999</v>
      </c>
      <c r="K12910" s="147" t="s">
        <v>77</v>
      </c>
      <c r="L12910" s="152"/>
      <c r="M12910" s="57"/>
      <c r="N12910" s="150"/>
      <c r="O12910" s="150"/>
      <c r="P12910" s="150"/>
      <c r="Q12910" s="150"/>
    </row>
    <row r="12911" spans="1:17" ht="15">
      <c r="A12911" s="142">
        <v>54579</v>
      </c>
      <c r="B12911" s="143">
        <f t="shared" si="0"/>
        <v>6</v>
      </c>
      <c r="C12911" s="143">
        <f t="shared" si="1"/>
        <v>2049</v>
      </c>
      <c r="D12911" s="154">
        <v>42415</v>
      </c>
      <c r="E12911" s="145">
        <f t="shared" si="2"/>
        <v>2</v>
      </c>
      <c r="F12911" s="145">
        <f t="shared" si="3"/>
        <v>2016</v>
      </c>
      <c r="G12911" s="153" t="s">
        <v>9761</v>
      </c>
      <c r="H12911" s="143">
        <v>11821</v>
      </c>
      <c r="I12911" s="143">
        <v>2326488</v>
      </c>
      <c r="J12911" s="143">
        <v>3515</v>
      </c>
      <c r="K12911" s="147" t="s">
        <v>77</v>
      </c>
      <c r="L12911" s="152"/>
      <c r="M12911" s="57"/>
      <c r="N12911" s="150"/>
      <c r="O12911" s="150"/>
      <c r="P12911" s="150"/>
      <c r="Q12911" s="150"/>
    </row>
    <row r="12912" spans="1:17" ht="15">
      <c r="A12912" s="142">
        <v>54580</v>
      </c>
      <c r="B12912" s="143">
        <f t="shared" si="0"/>
        <v>6</v>
      </c>
      <c r="C12912" s="143">
        <f t="shared" si="1"/>
        <v>2049</v>
      </c>
      <c r="D12912" s="154">
        <v>42415</v>
      </c>
      <c r="E12912" s="145">
        <f t="shared" si="2"/>
        <v>2</v>
      </c>
      <c r="F12912" s="145">
        <f t="shared" si="3"/>
        <v>2016</v>
      </c>
      <c r="G12912" s="153" t="s">
        <v>9591</v>
      </c>
      <c r="H12912" s="143">
        <v>11653</v>
      </c>
      <c r="I12912" s="143">
        <v>2326489</v>
      </c>
      <c r="J12912" s="143">
        <v>3039</v>
      </c>
      <c r="K12912" s="147" t="s">
        <v>77</v>
      </c>
      <c r="L12912" s="152"/>
      <c r="M12912" s="57"/>
      <c r="N12912" s="150"/>
      <c r="O12912" s="150"/>
      <c r="P12912" s="150"/>
      <c r="Q12912" s="150"/>
    </row>
    <row r="12913" spans="1:17" ht="15">
      <c r="A12913" s="142">
        <v>54581</v>
      </c>
      <c r="B12913" s="143">
        <f t="shared" si="0"/>
        <v>6</v>
      </c>
      <c r="C12913" s="143">
        <f t="shared" si="1"/>
        <v>2049</v>
      </c>
      <c r="D12913" s="154">
        <v>42415</v>
      </c>
      <c r="E12913" s="145">
        <f t="shared" si="2"/>
        <v>2</v>
      </c>
      <c r="F12913" s="145">
        <f t="shared" si="3"/>
        <v>2016</v>
      </c>
      <c r="G12913" s="153" t="s">
        <v>9762</v>
      </c>
      <c r="H12913" s="143">
        <v>8171</v>
      </c>
      <c r="I12913" s="143">
        <v>2326490</v>
      </c>
      <c r="J12913" s="143">
        <v>1891</v>
      </c>
      <c r="K12913" s="147" t="s">
        <v>77</v>
      </c>
      <c r="L12913" s="152"/>
      <c r="M12913" s="57"/>
      <c r="N12913" s="150"/>
      <c r="O12913" s="150"/>
      <c r="P12913" s="150"/>
      <c r="Q12913" s="150"/>
    </row>
    <row r="12914" spans="1:17" ht="15">
      <c r="A12914" s="142">
        <v>54582</v>
      </c>
      <c r="B12914" s="143">
        <f t="shared" si="0"/>
        <v>6</v>
      </c>
      <c r="C12914" s="143">
        <f t="shared" si="1"/>
        <v>2049</v>
      </c>
      <c r="D12914" s="154">
        <v>42415</v>
      </c>
      <c r="E12914" s="145">
        <f t="shared" si="2"/>
        <v>2</v>
      </c>
      <c r="F12914" s="145">
        <f t="shared" si="3"/>
        <v>2016</v>
      </c>
      <c r="G12914" s="153" t="s">
        <v>9763</v>
      </c>
      <c r="H12914" s="143">
        <v>11822</v>
      </c>
      <c r="I12914" s="143">
        <v>2326492</v>
      </c>
      <c r="J12914" s="143">
        <v>3930</v>
      </c>
      <c r="K12914" s="147" t="s">
        <v>77</v>
      </c>
      <c r="L12914" s="152"/>
      <c r="M12914" s="57"/>
      <c r="N12914" s="150"/>
      <c r="O12914" s="150"/>
      <c r="P12914" s="150"/>
      <c r="Q12914" s="150"/>
    </row>
    <row r="12915" spans="1:17" ht="15">
      <c r="A12915" s="142">
        <v>54583</v>
      </c>
      <c r="B12915" s="143">
        <f t="shared" si="0"/>
        <v>6</v>
      </c>
      <c r="C12915" s="143">
        <f t="shared" si="1"/>
        <v>2049</v>
      </c>
      <c r="D12915" s="154">
        <v>42415</v>
      </c>
      <c r="E12915" s="145">
        <f t="shared" si="2"/>
        <v>2</v>
      </c>
      <c r="F12915" s="145">
        <f t="shared" si="3"/>
        <v>2016</v>
      </c>
      <c r="G12915" s="153" t="s">
        <v>9764</v>
      </c>
      <c r="H12915" s="143">
        <v>5891</v>
      </c>
      <c r="I12915" s="143">
        <v>2326494</v>
      </c>
      <c r="J12915" s="143">
        <v>1149</v>
      </c>
      <c r="K12915" s="147" t="s">
        <v>77</v>
      </c>
      <c r="L12915" s="152"/>
      <c r="M12915" s="57"/>
      <c r="N12915" s="150"/>
      <c r="O12915" s="150"/>
      <c r="P12915" s="150"/>
      <c r="Q12915" s="150"/>
    </row>
    <row r="12916" spans="1:17" ht="15">
      <c r="A12916" s="142">
        <v>54584</v>
      </c>
      <c r="B12916" s="143">
        <f t="shared" si="0"/>
        <v>6</v>
      </c>
      <c r="C12916" s="143">
        <f t="shared" si="1"/>
        <v>2049</v>
      </c>
      <c r="D12916" s="154">
        <v>42415</v>
      </c>
      <c r="E12916" s="145">
        <f t="shared" si="2"/>
        <v>2</v>
      </c>
      <c r="F12916" s="145">
        <f t="shared" si="3"/>
        <v>2016</v>
      </c>
      <c r="G12916" s="153" t="s">
        <v>9765</v>
      </c>
      <c r="H12916" s="143">
        <v>11824</v>
      </c>
      <c r="I12916" s="143">
        <v>2326495</v>
      </c>
      <c r="J12916" s="143">
        <v>1999</v>
      </c>
      <c r="K12916" s="147" t="s">
        <v>77</v>
      </c>
      <c r="L12916" s="152"/>
      <c r="M12916" s="57"/>
      <c r="N12916" s="150"/>
      <c r="O12916" s="150"/>
      <c r="P12916" s="150"/>
      <c r="Q12916" s="150"/>
    </row>
    <row r="12917" spans="1:17" ht="15">
      <c r="A12917" s="142">
        <v>54585</v>
      </c>
      <c r="B12917" s="143">
        <f t="shared" si="0"/>
        <v>6</v>
      </c>
      <c r="C12917" s="143">
        <f t="shared" si="1"/>
        <v>2049</v>
      </c>
      <c r="D12917" s="154">
        <v>42415</v>
      </c>
      <c r="E12917" s="145">
        <f t="shared" si="2"/>
        <v>2</v>
      </c>
      <c r="F12917" s="145">
        <f t="shared" si="3"/>
        <v>2016</v>
      </c>
      <c r="G12917" s="153" t="s">
        <v>9766</v>
      </c>
      <c r="H12917" s="143">
        <v>11826</v>
      </c>
      <c r="I12917" s="143">
        <v>2326497</v>
      </c>
      <c r="J12917" s="143">
        <v>2169</v>
      </c>
      <c r="K12917" s="147" t="s">
        <v>77</v>
      </c>
      <c r="L12917" s="152"/>
      <c r="M12917" s="57"/>
      <c r="N12917" s="150"/>
      <c r="O12917" s="150"/>
      <c r="P12917" s="150"/>
      <c r="Q12917" s="150"/>
    </row>
    <row r="12918" spans="1:17" ht="15">
      <c r="A12918" s="142">
        <v>54586</v>
      </c>
      <c r="B12918" s="143">
        <f t="shared" si="0"/>
        <v>6</v>
      </c>
      <c r="C12918" s="143">
        <f t="shared" si="1"/>
        <v>2049</v>
      </c>
      <c r="D12918" s="154">
        <v>42415</v>
      </c>
      <c r="E12918" s="145">
        <f t="shared" si="2"/>
        <v>2</v>
      </c>
      <c r="F12918" s="145">
        <f t="shared" si="3"/>
        <v>2016</v>
      </c>
      <c r="G12918" s="153" t="s">
        <v>9767</v>
      </c>
      <c r="H12918" s="143">
        <v>11496</v>
      </c>
      <c r="I12918" s="143">
        <v>2326498</v>
      </c>
      <c r="J12918" s="143">
        <v>1949</v>
      </c>
      <c r="K12918" s="147" t="s">
        <v>77</v>
      </c>
      <c r="L12918" s="152"/>
      <c r="M12918" s="57"/>
      <c r="N12918" s="150"/>
      <c r="O12918" s="150"/>
      <c r="P12918" s="150"/>
      <c r="Q12918" s="150"/>
    </row>
    <row r="12919" spans="1:17" ht="15">
      <c r="A12919" s="142">
        <v>54587</v>
      </c>
      <c r="B12919" s="143">
        <f t="shared" si="0"/>
        <v>6</v>
      </c>
      <c r="C12919" s="143">
        <f t="shared" si="1"/>
        <v>2049</v>
      </c>
      <c r="D12919" s="154">
        <v>42415</v>
      </c>
      <c r="E12919" s="145">
        <f t="shared" si="2"/>
        <v>2</v>
      </c>
      <c r="F12919" s="145">
        <f t="shared" si="3"/>
        <v>2016</v>
      </c>
      <c r="G12919" s="153" t="s">
        <v>9768</v>
      </c>
      <c r="H12919" s="143">
        <v>0</v>
      </c>
      <c r="I12919" s="143">
        <v>2326499</v>
      </c>
      <c r="J12919" s="143">
        <v>4899</v>
      </c>
      <c r="K12919" s="147" t="s">
        <v>77</v>
      </c>
      <c r="L12919" s="152"/>
      <c r="M12919" s="57"/>
      <c r="N12919" s="150"/>
      <c r="O12919" s="150"/>
      <c r="P12919" s="150"/>
      <c r="Q12919" s="150"/>
    </row>
    <row r="12920" spans="1:17" ht="15">
      <c r="A12920" s="142">
        <v>54588</v>
      </c>
      <c r="B12920" s="143">
        <f t="shared" si="0"/>
        <v>6</v>
      </c>
      <c r="C12920" s="143">
        <f t="shared" si="1"/>
        <v>2049</v>
      </c>
      <c r="D12920" s="154">
        <v>42415</v>
      </c>
      <c r="E12920" s="145">
        <f t="shared" si="2"/>
        <v>2</v>
      </c>
      <c r="F12920" s="145">
        <f t="shared" si="3"/>
        <v>2016</v>
      </c>
      <c r="G12920" s="153" t="s">
        <v>9769</v>
      </c>
      <c r="H12920" s="143">
        <v>11708</v>
      </c>
      <c r="I12920" s="143">
        <v>2326505</v>
      </c>
      <c r="J12920" s="143">
        <v>9098</v>
      </c>
      <c r="K12920" s="147" t="s">
        <v>77</v>
      </c>
      <c r="L12920" s="152"/>
      <c r="M12920" s="57"/>
      <c r="N12920" s="150"/>
      <c r="O12920" s="150"/>
      <c r="P12920" s="150"/>
      <c r="Q12920" s="150"/>
    </row>
    <row r="12921" spans="1:17" ht="15">
      <c r="A12921" s="142">
        <v>54589</v>
      </c>
      <c r="B12921" s="143">
        <f t="shared" si="0"/>
        <v>6</v>
      </c>
      <c r="C12921" s="143">
        <f t="shared" si="1"/>
        <v>2049</v>
      </c>
      <c r="D12921" s="154">
        <v>42415</v>
      </c>
      <c r="E12921" s="145">
        <f t="shared" si="2"/>
        <v>2</v>
      </c>
      <c r="F12921" s="145">
        <f t="shared" si="3"/>
        <v>2016</v>
      </c>
      <c r="G12921" s="153" t="s">
        <v>9770</v>
      </c>
      <c r="H12921" s="143">
        <v>11828</v>
      </c>
      <c r="I12921" s="143">
        <v>2326506</v>
      </c>
      <c r="J12921" s="143">
        <v>1890</v>
      </c>
      <c r="K12921" s="147" t="s">
        <v>77</v>
      </c>
      <c r="L12921" s="152"/>
      <c r="M12921" s="57"/>
      <c r="N12921" s="150"/>
      <c r="O12921" s="150"/>
      <c r="P12921" s="150"/>
      <c r="Q12921" s="150"/>
    </row>
    <row r="12922" spans="1:17" ht="15">
      <c r="A12922" s="142">
        <v>54590</v>
      </c>
      <c r="B12922" s="143">
        <f t="shared" si="0"/>
        <v>6</v>
      </c>
      <c r="C12922" s="143">
        <f t="shared" si="1"/>
        <v>2049</v>
      </c>
      <c r="D12922" s="154">
        <v>42415</v>
      </c>
      <c r="E12922" s="145">
        <f t="shared" si="2"/>
        <v>2</v>
      </c>
      <c r="F12922" s="145">
        <f t="shared" si="3"/>
        <v>2016</v>
      </c>
      <c r="G12922" s="153" t="s">
        <v>9771</v>
      </c>
      <c r="H12922" s="143">
        <v>11829</v>
      </c>
      <c r="I12922" s="143">
        <v>2326507</v>
      </c>
      <c r="J12922" s="143">
        <v>2183</v>
      </c>
      <c r="K12922" s="147" t="s">
        <v>77</v>
      </c>
      <c r="L12922" s="152"/>
      <c r="M12922" s="57"/>
      <c r="N12922" s="150"/>
      <c r="O12922" s="150"/>
      <c r="P12922" s="150"/>
      <c r="Q12922" s="150"/>
    </row>
    <row r="12923" spans="1:17" ht="15">
      <c r="A12923" s="142">
        <v>54591</v>
      </c>
      <c r="B12923" s="143">
        <f t="shared" si="0"/>
        <v>6</v>
      </c>
      <c r="C12923" s="143">
        <f t="shared" si="1"/>
        <v>2049</v>
      </c>
      <c r="D12923" s="154">
        <v>42415</v>
      </c>
      <c r="E12923" s="145">
        <f t="shared" si="2"/>
        <v>2</v>
      </c>
      <c r="F12923" s="145">
        <f t="shared" si="3"/>
        <v>2016</v>
      </c>
      <c r="G12923" s="153" t="s">
        <v>9772</v>
      </c>
      <c r="H12923" s="143">
        <v>11830</v>
      </c>
      <c r="I12923" s="143">
        <v>2326508</v>
      </c>
      <c r="J12923" s="143">
        <v>3099</v>
      </c>
      <c r="K12923" s="147" t="s">
        <v>77</v>
      </c>
      <c r="L12923" s="152"/>
      <c r="M12923" s="57"/>
      <c r="N12923" s="150"/>
      <c r="O12923" s="150"/>
      <c r="P12923" s="150"/>
      <c r="Q12923" s="150"/>
    </row>
    <row r="12924" spans="1:17" ht="15">
      <c r="A12924" s="142">
        <v>54592</v>
      </c>
      <c r="B12924" s="143">
        <f t="shared" si="0"/>
        <v>6</v>
      </c>
      <c r="C12924" s="143">
        <f t="shared" si="1"/>
        <v>2049</v>
      </c>
      <c r="D12924" s="154">
        <v>42415</v>
      </c>
      <c r="E12924" s="145">
        <f t="shared" si="2"/>
        <v>2</v>
      </c>
      <c r="F12924" s="145">
        <f t="shared" si="3"/>
        <v>2016</v>
      </c>
      <c r="G12924" s="153" t="s">
        <v>9773</v>
      </c>
      <c r="H12924" s="143">
        <v>9745</v>
      </c>
      <c r="I12924" s="143">
        <v>2326510</v>
      </c>
      <c r="J12924" s="143">
        <v>2329</v>
      </c>
      <c r="K12924" s="147" t="s">
        <v>77</v>
      </c>
      <c r="L12924" s="152"/>
      <c r="M12924" s="57"/>
      <c r="N12924" s="150"/>
      <c r="O12924" s="150"/>
      <c r="P12924" s="150"/>
      <c r="Q12924" s="150"/>
    </row>
    <row r="12925" spans="1:17" ht="15">
      <c r="A12925" s="142">
        <v>54593</v>
      </c>
      <c r="B12925" s="143">
        <f t="shared" si="0"/>
        <v>6</v>
      </c>
      <c r="C12925" s="143">
        <f t="shared" si="1"/>
        <v>2049</v>
      </c>
      <c r="D12925" s="154">
        <v>42415</v>
      </c>
      <c r="E12925" s="145">
        <f t="shared" si="2"/>
        <v>2</v>
      </c>
      <c r="F12925" s="145">
        <f t="shared" si="3"/>
        <v>2016</v>
      </c>
      <c r="G12925" s="153" t="s">
        <v>9042</v>
      </c>
      <c r="H12925" s="143">
        <v>9765</v>
      </c>
      <c r="I12925" s="143">
        <v>2326511</v>
      </c>
      <c r="J12925" s="143">
        <v>1551</v>
      </c>
      <c r="K12925" s="147" t="s">
        <v>77</v>
      </c>
      <c r="L12925" s="152"/>
      <c r="M12925" s="57"/>
      <c r="N12925" s="150"/>
      <c r="O12925" s="150"/>
      <c r="P12925" s="150"/>
      <c r="Q12925" s="150"/>
    </row>
    <row r="12926" spans="1:17" ht="15">
      <c r="A12926" s="142">
        <v>54594</v>
      </c>
      <c r="B12926" s="143">
        <f t="shared" si="0"/>
        <v>6</v>
      </c>
      <c r="C12926" s="143">
        <f t="shared" si="1"/>
        <v>2049</v>
      </c>
      <c r="D12926" s="154">
        <v>42415</v>
      </c>
      <c r="E12926" s="145">
        <f t="shared" si="2"/>
        <v>2</v>
      </c>
      <c r="F12926" s="145">
        <f t="shared" si="3"/>
        <v>2016</v>
      </c>
      <c r="G12926" s="153" t="s">
        <v>9774</v>
      </c>
      <c r="H12926" s="143">
        <v>11832</v>
      </c>
      <c r="I12926" s="143">
        <v>2326512</v>
      </c>
      <c r="J12926" s="143">
        <v>1654</v>
      </c>
      <c r="K12926" s="147" t="s">
        <v>77</v>
      </c>
      <c r="L12926" s="152"/>
      <c r="M12926" s="57"/>
      <c r="N12926" s="150"/>
      <c r="O12926" s="150"/>
      <c r="P12926" s="150"/>
      <c r="Q12926" s="150"/>
    </row>
    <row r="12927" spans="1:17" ht="15">
      <c r="A12927" s="142">
        <v>54595</v>
      </c>
      <c r="B12927" s="143">
        <f t="shared" si="0"/>
        <v>6</v>
      </c>
      <c r="C12927" s="143">
        <f t="shared" si="1"/>
        <v>2049</v>
      </c>
      <c r="D12927" s="154">
        <v>42415</v>
      </c>
      <c r="E12927" s="145">
        <f t="shared" si="2"/>
        <v>2</v>
      </c>
      <c r="F12927" s="145">
        <f t="shared" si="3"/>
        <v>2016</v>
      </c>
      <c r="G12927" s="153" t="s">
        <v>5082</v>
      </c>
      <c r="H12927" s="143">
        <v>7266</v>
      </c>
      <c r="I12927" s="143">
        <v>2326514</v>
      </c>
      <c r="J12927" s="143">
        <v>2749</v>
      </c>
      <c r="K12927" s="147" t="s">
        <v>77</v>
      </c>
      <c r="L12927" s="152"/>
      <c r="M12927" s="57"/>
      <c r="N12927" s="150"/>
      <c r="O12927" s="150"/>
      <c r="P12927" s="150"/>
      <c r="Q12927" s="150"/>
    </row>
    <row r="12928" spans="1:17" ht="15">
      <c r="A12928" s="142">
        <v>54596</v>
      </c>
      <c r="B12928" s="143">
        <f t="shared" si="0"/>
        <v>6</v>
      </c>
      <c r="C12928" s="143">
        <f t="shared" si="1"/>
        <v>2049</v>
      </c>
      <c r="D12928" s="154">
        <v>42415</v>
      </c>
      <c r="E12928" s="145">
        <f t="shared" si="2"/>
        <v>2</v>
      </c>
      <c r="F12928" s="145">
        <f t="shared" si="3"/>
        <v>2016</v>
      </c>
      <c r="G12928" s="153" t="s">
        <v>9775</v>
      </c>
      <c r="H12928" s="143">
        <v>11835</v>
      </c>
      <c r="I12928" s="143">
        <v>2326516</v>
      </c>
      <c r="J12928" s="143">
        <v>3745</v>
      </c>
      <c r="K12928" s="147" t="s">
        <v>77</v>
      </c>
      <c r="L12928" s="152"/>
      <c r="M12928" s="57"/>
      <c r="N12928" s="150"/>
      <c r="O12928" s="150"/>
      <c r="P12928" s="150"/>
      <c r="Q12928" s="150"/>
    </row>
    <row r="12929" spans="1:17" ht="15">
      <c r="A12929" s="142">
        <v>54597</v>
      </c>
      <c r="B12929" s="143">
        <f t="shared" si="0"/>
        <v>6</v>
      </c>
      <c r="C12929" s="143">
        <f t="shared" si="1"/>
        <v>2049</v>
      </c>
      <c r="D12929" s="154">
        <v>42415</v>
      </c>
      <c r="E12929" s="145">
        <f t="shared" si="2"/>
        <v>2</v>
      </c>
      <c r="F12929" s="145">
        <f t="shared" si="3"/>
        <v>2016</v>
      </c>
      <c r="G12929" s="153" t="s">
        <v>9023</v>
      </c>
      <c r="H12929" s="143">
        <v>11113</v>
      </c>
      <c r="I12929" s="143">
        <v>2326517</v>
      </c>
      <c r="J12929" s="143">
        <v>2557</v>
      </c>
      <c r="K12929" s="147" t="s">
        <v>77</v>
      </c>
      <c r="L12929" s="152"/>
      <c r="M12929" s="57"/>
      <c r="N12929" s="150"/>
      <c r="O12929" s="150"/>
      <c r="P12929" s="150"/>
      <c r="Q12929" s="150"/>
    </row>
    <row r="12930" spans="1:17" ht="15">
      <c r="A12930" s="142">
        <v>54598</v>
      </c>
      <c r="B12930" s="143">
        <f t="shared" si="0"/>
        <v>6</v>
      </c>
      <c r="C12930" s="143">
        <f t="shared" si="1"/>
        <v>2049</v>
      </c>
      <c r="D12930" s="154">
        <v>42415</v>
      </c>
      <c r="E12930" s="145">
        <f t="shared" si="2"/>
        <v>2</v>
      </c>
      <c r="F12930" s="145">
        <f t="shared" si="3"/>
        <v>2016</v>
      </c>
      <c r="G12930" s="153" t="s">
        <v>9776</v>
      </c>
      <c r="H12930" s="143">
        <v>11836</v>
      </c>
      <c r="I12930" s="143">
        <v>2326519</v>
      </c>
      <c r="J12930" s="143">
        <v>2293</v>
      </c>
      <c r="K12930" s="147" t="s">
        <v>77</v>
      </c>
      <c r="L12930" s="152"/>
      <c r="M12930" s="57"/>
      <c r="N12930" s="150"/>
      <c r="O12930" s="150"/>
      <c r="P12930" s="150"/>
      <c r="Q12930" s="150"/>
    </row>
    <row r="12931" spans="1:17" ht="15">
      <c r="A12931" s="142">
        <v>54599</v>
      </c>
      <c r="B12931" s="143">
        <f t="shared" si="0"/>
        <v>6</v>
      </c>
      <c r="C12931" s="143">
        <f t="shared" si="1"/>
        <v>2049</v>
      </c>
      <c r="D12931" s="154">
        <v>42415</v>
      </c>
      <c r="E12931" s="145">
        <f t="shared" si="2"/>
        <v>2</v>
      </c>
      <c r="F12931" s="145">
        <f t="shared" si="3"/>
        <v>2016</v>
      </c>
      <c r="G12931" s="153" t="s">
        <v>9777</v>
      </c>
      <c r="H12931" s="143">
        <v>11837</v>
      </c>
      <c r="I12931" s="143">
        <v>2326520</v>
      </c>
      <c r="J12931" s="143">
        <v>2376</v>
      </c>
      <c r="K12931" s="147" t="s">
        <v>77</v>
      </c>
      <c r="L12931" s="152"/>
      <c r="M12931" s="57"/>
      <c r="N12931" s="150"/>
      <c r="O12931" s="150"/>
      <c r="P12931" s="150"/>
      <c r="Q12931" s="150"/>
    </row>
    <row r="12932" spans="1:17" ht="15">
      <c r="A12932" s="142">
        <v>54600</v>
      </c>
      <c r="B12932" s="143">
        <f t="shared" si="0"/>
        <v>6</v>
      </c>
      <c r="C12932" s="143">
        <f t="shared" si="1"/>
        <v>2049</v>
      </c>
      <c r="D12932" s="154">
        <v>42415</v>
      </c>
      <c r="E12932" s="145">
        <f t="shared" si="2"/>
        <v>2</v>
      </c>
      <c r="F12932" s="145">
        <f t="shared" si="3"/>
        <v>2016</v>
      </c>
      <c r="G12932" s="153" t="s">
        <v>9778</v>
      </c>
      <c r="H12932" s="143">
        <v>11838</v>
      </c>
      <c r="I12932" s="143">
        <v>2326521</v>
      </c>
      <c r="J12932" s="143">
        <v>2794</v>
      </c>
      <c r="K12932" s="147" t="s">
        <v>77</v>
      </c>
      <c r="L12932" s="152"/>
      <c r="M12932" s="57"/>
      <c r="N12932" s="150"/>
      <c r="O12932" s="150"/>
      <c r="P12932" s="150"/>
      <c r="Q12932" s="150"/>
    </row>
    <row r="12933" spans="1:17" ht="15">
      <c r="A12933" s="142">
        <v>54601</v>
      </c>
      <c r="B12933" s="143">
        <f t="shared" si="0"/>
        <v>6</v>
      </c>
      <c r="C12933" s="143">
        <f t="shared" si="1"/>
        <v>2049</v>
      </c>
      <c r="D12933" s="154">
        <v>42415</v>
      </c>
      <c r="E12933" s="145">
        <f t="shared" si="2"/>
        <v>2</v>
      </c>
      <c r="F12933" s="145">
        <f t="shared" si="3"/>
        <v>2016</v>
      </c>
      <c r="G12933" s="153" t="s">
        <v>9779</v>
      </c>
      <c r="H12933" s="143">
        <v>11839</v>
      </c>
      <c r="I12933" s="143">
        <v>2326523</v>
      </c>
      <c r="J12933" s="143">
        <v>3625</v>
      </c>
      <c r="K12933" s="147" t="s">
        <v>77</v>
      </c>
      <c r="L12933" s="152"/>
      <c r="M12933" s="57"/>
      <c r="N12933" s="150"/>
      <c r="O12933" s="150"/>
      <c r="P12933" s="150"/>
      <c r="Q12933" s="150"/>
    </row>
    <row r="12934" spans="1:17" ht="15">
      <c r="A12934" s="142">
        <v>54602</v>
      </c>
      <c r="B12934" s="143">
        <f t="shared" si="0"/>
        <v>6</v>
      </c>
      <c r="C12934" s="143">
        <f t="shared" si="1"/>
        <v>2049</v>
      </c>
      <c r="D12934" s="154">
        <v>42415</v>
      </c>
      <c r="E12934" s="145">
        <f t="shared" si="2"/>
        <v>2</v>
      </c>
      <c r="F12934" s="145">
        <f t="shared" si="3"/>
        <v>2016</v>
      </c>
      <c r="G12934" s="153" t="s">
        <v>3467</v>
      </c>
      <c r="H12934" s="143">
        <v>4875</v>
      </c>
      <c r="I12934" s="143">
        <v>2326525</v>
      </c>
      <c r="J12934" s="143">
        <v>3249</v>
      </c>
      <c r="K12934" s="147" t="s">
        <v>77</v>
      </c>
      <c r="L12934" s="152"/>
      <c r="M12934" s="57"/>
      <c r="N12934" s="150"/>
      <c r="O12934" s="150"/>
      <c r="P12934" s="150"/>
      <c r="Q12934" s="150"/>
    </row>
    <row r="12935" spans="1:17" ht="15">
      <c r="A12935" s="142">
        <v>54603</v>
      </c>
      <c r="B12935" s="143">
        <f t="shared" si="0"/>
        <v>6</v>
      </c>
      <c r="C12935" s="143">
        <f t="shared" si="1"/>
        <v>2049</v>
      </c>
      <c r="D12935" s="154">
        <v>42415</v>
      </c>
      <c r="E12935" s="145">
        <f t="shared" si="2"/>
        <v>2</v>
      </c>
      <c r="F12935" s="145">
        <f t="shared" si="3"/>
        <v>2016</v>
      </c>
      <c r="G12935" s="153" t="s">
        <v>9780</v>
      </c>
      <c r="H12935" s="143">
        <v>11841</v>
      </c>
      <c r="I12935" s="143">
        <v>2326528</v>
      </c>
      <c r="J12935" s="143">
        <v>3616</v>
      </c>
      <c r="K12935" s="147" t="s">
        <v>77</v>
      </c>
      <c r="L12935" s="152"/>
      <c r="M12935" s="57"/>
      <c r="N12935" s="150"/>
      <c r="O12935" s="150"/>
      <c r="P12935" s="150"/>
      <c r="Q12935" s="150"/>
    </row>
    <row r="12936" spans="1:17" ht="15">
      <c r="A12936" s="142">
        <v>54604</v>
      </c>
      <c r="B12936" s="143">
        <f t="shared" si="0"/>
        <v>6</v>
      </c>
      <c r="C12936" s="143">
        <f t="shared" si="1"/>
        <v>2049</v>
      </c>
      <c r="D12936" s="154">
        <v>42415</v>
      </c>
      <c r="E12936" s="145">
        <f t="shared" si="2"/>
        <v>2</v>
      </c>
      <c r="F12936" s="145">
        <f t="shared" si="3"/>
        <v>2016</v>
      </c>
      <c r="G12936" s="153" t="s">
        <v>9781</v>
      </c>
      <c r="H12936" s="143">
        <v>0</v>
      </c>
      <c r="I12936" s="143">
        <v>2326530</v>
      </c>
      <c r="J12936" s="143">
        <v>3249</v>
      </c>
      <c r="K12936" s="147" t="s">
        <v>77</v>
      </c>
      <c r="L12936" s="152"/>
      <c r="M12936" s="57"/>
      <c r="N12936" s="150"/>
      <c r="O12936" s="150"/>
      <c r="P12936" s="150"/>
      <c r="Q12936" s="150"/>
    </row>
    <row r="12937" spans="1:17" ht="15">
      <c r="A12937" s="142">
        <v>54605</v>
      </c>
      <c r="B12937" s="143">
        <f t="shared" si="0"/>
        <v>7</v>
      </c>
      <c r="C12937" s="143">
        <f t="shared" si="1"/>
        <v>2049</v>
      </c>
      <c r="D12937" s="154">
        <v>42415</v>
      </c>
      <c r="E12937" s="145">
        <f t="shared" si="2"/>
        <v>2</v>
      </c>
      <c r="F12937" s="145">
        <f t="shared" si="3"/>
        <v>2016</v>
      </c>
      <c r="G12937" s="153" t="s">
        <v>9782</v>
      </c>
      <c r="H12937" s="143">
        <v>11842</v>
      </c>
      <c r="I12937" s="143">
        <v>2326531</v>
      </c>
      <c r="J12937" s="143">
        <v>5594</v>
      </c>
      <c r="K12937" s="147" t="s">
        <v>77</v>
      </c>
      <c r="L12937" s="152"/>
      <c r="M12937" s="57"/>
      <c r="N12937" s="150"/>
      <c r="O12937" s="150"/>
      <c r="P12937" s="150"/>
      <c r="Q12937" s="150"/>
    </row>
    <row r="12938" spans="1:17" ht="15">
      <c r="A12938" s="142">
        <v>54606</v>
      </c>
      <c r="B12938" s="143">
        <f t="shared" si="0"/>
        <v>7</v>
      </c>
      <c r="C12938" s="143">
        <f t="shared" si="1"/>
        <v>2049</v>
      </c>
      <c r="D12938" s="154">
        <v>42415</v>
      </c>
      <c r="E12938" s="145">
        <f t="shared" si="2"/>
        <v>2</v>
      </c>
      <c r="F12938" s="145">
        <f t="shared" si="3"/>
        <v>2016</v>
      </c>
      <c r="G12938" s="146"/>
      <c r="H12938" s="143">
        <v>11844</v>
      </c>
      <c r="I12938" s="143">
        <v>2326533</v>
      </c>
      <c r="J12938" s="143">
        <v>2554</v>
      </c>
      <c r="K12938" s="147" t="s">
        <v>77</v>
      </c>
      <c r="L12938" s="152"/>
      <c r="M12938" s="57"/>
      <c r="N12938" s="150"/>
      <c r="O12938" s="150"/>
      <c r="P12938" s="150"/>
      <c r="Q12938" s="150"/>
    </row>
    <row r="12939" spans="1:17" ht="15">
      <c r="A12939" s="142">
        <v>54607</v>
      </c>
      <c r="B12939" s="143">
        <f t="shared" si="0"/>
        <v>7</v>
      </c>
      <c r="C12939" s="143">
        <f t="shared" si="1"/>
        <v>2049</v>
      </c>
      <c r="D12939" s="154">
        <v>42415</v>
      </c>
      <c r="E12939" s="145">
        <f t="shared" si="2"/>
        <v>2</v>
      </c>
      <c r="F12939" s="145">
        <f t="shared" si="3"/>
        <v>2016</v>
      </c>
      <c r="G12939" s="153" t="s">
        <v>9783</v>
      </c>
      <c r="H12939" s="143">
        <v>11845</v>
      </c>
      <c r="I12939" s="143">
        <v>2326537</v>
      </c>
      <c r="J12939" s="143">
        <v>4099</v>
      </c>
      <c r="K12939" s="147" t="s">
        <v>77</v>
      </c>
      <c r="L12939" s="152"/>
      <c r="M12939" s="57"/>
      <c r="N12939" s="150"/>
      <c r="O12939" s="150"/>
      <c r="P12939" s="150"/>
      <c r="Q12939" s="150"/>
    </row>
    <row r="12940" spans="1:17" ht="15">
      <c r="A12940" s="142">
        <v>54608</v>
      </c>
      <c r="B12940" s="143">
        <f t="shared" si="0"/>
        <v>7</v>
      </c>
      <c r="C12940" s="143">
        <f t="shared" si="1"/>
        <v>2049</v>
      </c>
      <c r="D12940" s="154">
        <v>42415</v>
      </c>
      <c r="E12940" s="145">
        <f t="shared" si="2"/>
        <v>2</v>
      </c>
      <c r="F12940" s="145">
        <f t="shared" si="3"/>
        <v>2016</v>
      </c>
      <c r="G12940" s="153" t="s">
        <v>9784</v>
      </c>
      <c r="H12940" s="143">
        <v>11846</v>
      </c>
      <c r="I12940" s="143">
        <v>2326539</v>
      </c>
      <c r="J12940" s="143">
        <v>2107</v>
      </c>
      <c r="K12940" s="147" t="s">
        <v>77</v>
      </c>
      <c r="L12940" s="152"/>
      <c r="M12940" s="57"/>
      <c r="N12940" s="150"/>
      <c r="O12940" s="150"/>
      <c r="P12940" s="150"/>
      <c r="Q12940" s="150"/>
    </row>
    <row r="12941" spans="1:17" ht="15">
      <c r="A12941" s="142">
        <v>54609</v>
      </c>
      <c r="B12941" s="143">
        <f t="shared" si="0"/>
        <v>7</v>
      </c>
      <c r="C12941" s="143">
        <f t="shared" si="1"/>
        <v>2049</v>
      </c>
      <c r="D12941" s="154">
        <v>42415</v>
      </c>
      <c r="E12941" s="145">
        <f t="shared" si="2"/>
        <v>2</v>
      </c>
      <c r="F12941" s="145">
        <f t="shared" si="3"/>
        <v>2016</v>
      </c>
      <c r="G12941" s="153" t="s">
        <v>9785</v>
      </c>
      <c r="H12941" s="143">
        <v>11847</v>
      </c>
      <c r="I12941" s="143">
        <v>2326540</v>
      </c>
      <c r="J12941" s="143">
        <v>3073</v>
      </c>
      <c r="K12941" s="147" t="s">
        <v>77</v>
      </c>
      <c r="L12941" s="152"/>
      <c r="M12941" s="57"/>
      <c r="N12941" s="150"/>
      <c r="O12941" s="150"/>
      <c r="P12941" s="150"/>
      <c r="Q12941" s="150"/>
    </row>
    <row r="12942" spans="1:17" ht="15">
      <c r="A12942" s="142">
        <v>54610</v>
      </c>
      <c r="B12942" s="143">
        <f t="shared" si="0"/>
        <v>7</v>
      </c>
      <c r="C12942" s="143">
        <f t="shared" si="1"/>
        <v>2049</v>
      </c>
      <c r="D12942" s="154">
        <v>42415</v>
      </c>
      <c r="E12942" s="145">
        <f t="shared" si="2"/>
        <v>2</v>
      </c>
      <c r="F12942" s="145">
        <f t="shared" si="3"/>
        <v>2016</v>
      </c>
      <c r="G12942" s="153" t="s">
        <v>9786</v>
      </c>
      <c r="H12942" s="143">
        <v>11848</v>
      </c>
      <c r="I12942" s="143">
        <v>2326541</v>
      </c>
      <c r="J12942" s="143">
        <v>1849</v>
      </c>
      <c r="K12942" s="147" t="s">
        <v>77</v>
      </c>
      <c r="L12942" s="152"/>
      <c r="M12942" s="57"/>
      <c r="N12942" s="150"/>
      <c r="O12942" s="150"/>
      <c r="P12942" s="150"/>
      <c r="Q12942" s="150"/>
    </row>
    <row r="12943" spans="1:17" ht="15">
      <c r="A12943" s="142">
        <v>54611</v>
      </c>
      <c r="B12943" s="143">
        <f t="shared" si="0"/>
        <v>7</v>
      </c>
      <c r="C12943" s="143">
        <f t="shared" si="1"/>
        <v>2049</v>
      </c>
      <c r="D12943" s="154">
        <v>42415</v>
      </c>
      <c r="E12943" s="145">
        <f t="shared" si="2"/>
        <v>2</v>
      </c>
      <c r="F12943" s="145">
        <f t="shared" si="3"/>
        <v>2016</v>
      </c>
      <c r="G12943" s="153" t="s">
        <v>9787</v>
      </c>
      <c r="H12943" s="143">
        <v>11849</v>
      </c>
      <c r="I12943" s="143">
        <v>2326542</v>
      </c>
      <c r="J12943" s="143">
        <v>1319</v>
      </c>
      <c r="K12943" s="147" t="s">
        <v>77</v>
      </c>
      <c r="L12943" s="152"/>
      <c r="M12943" s="57"/>
      <c r="N12943" s="150"/>
      <c r="O12943" s="150"/>
      <c r="P12943" s="150"/>
      <c r="Q12943" s="150"/>
    </row>
    <row r="12944" spans="1:17" ht="15">
      <c r="A12944" s="142">
        <v>54612</v>
      </c>
      <c r="B12944" s="143">
        <f t="shared" si="0"/>
        <v>7</v>
      </c>
      <c r="C12944" s="143">
        <f t="shared" si="1"/>
        <v>2049</v>
      </c>
      <c r="D12944" s="154">
        <v>42415</v>
      </c>
      <c r="E12944" s="145">
        <f t="shared" si="2"/>
        <v>2</v>
      </c>
      <c r="F12944" s="145">
        <f t="shared" si="3"/>
        <v>2016</v>
      </c>
      <c r="G12944" s="146"/>
      <c r="H12944" s="143">
        <v>0</v>
      </c>
      <c r="I12944" s="143">
        <v>2326543</v>
      </c>
      <c r="J12944" s="143">
        <v>1782</v>
      </c>
      <c r="K12944" s="147" t="s">
        <v>77</v>
      </c>
      <c r="L12944" s="152"/>
      <c r="M12944" s="57"/>
      <c r="N12944" s="150"/>
      <c r="O12944" s="150"/>
      <c r="P12944" s="150"/>
      <c r="Q12944" s="150"/>
    </row>
    <row r="12945" spans="1:17" ht="15">
      <c r="A12945" s="142">
        <v>54613</v>
      </c>
      <c r="B12945" s="143">
        <f t="shared" si="0"/>
        <v>7</v>
      </c>
      <c r="C12945" s="143">
        <f t="shared" si="1"/>
        <v>2049</v>
      </c>
      <c r="D12945" s="154">
        <v>42415</v>
      </c>
      <c r="E12945" s="145">
        <f t="shared" si="2"/>
        <v>2</v>
      </c>
      <c r="F12945" s="145">
        <f t="shared" si="3"/>
        <v>2016</v>
      </c>
      <c r="G12945" s="153" t="s">
        <v>9788</v>
      </c>
      <c r="H12945" s="143">
        <v>11850</v>
      </c>
      <c r="I12945" s="143">
        <v>2326544</v>
      </c>
      <c r="J12945" s="143">
        <v>2650</v>
      </c>
      <c r="K12945" s="147" t="s">
        <v>77</v>
      </c>
      <c r="L12945" s="152"/>
      <c r="M12945" s="57"/>
      <c r="N12945" s="150"/>
      <c r="O12945" s="150"/>
      <c r="P12945" s="150"/>
      <c r="Q12945" s="150"/>
    </row>
    <row r="12946" spans="1:17" ht="15">
      <c r="A12946" s="142">
        <v>54614</v>
      </c>
      <c r="B12946" s="143">
        <f t="shared" si="0"/>
        <v>7</v>
      </c>
      <c r="C12946" s="143">
        <f t="shared" si="1"/>
        <v>2049</v>
      </c>
      <c r="D12946" s="154">
        <v>42415</v>
      </c>
      <c r="E12946" s="145">
        <f t="shared" si="2"/>
        <v>2</v>
      </c>
      <c r="F12946" s="145">
        <f t="shared" si="3"/>
        <v>2016</v>
      </c>
      <c r="G12946" s="153" t="s">
        <v>9789</v>
      </c>
      <c r="H12946" s="143">
        <v>0</v>
      </c>
      <c r="I12946" s="143">
        <v>2326545</v>
      </c>
      <c r="J12946" s="143">
        <v>3616</v>
      </c>
      <c r="K12946" s="147" t="s">
        <v>77</v>
      </c>
      <c r="L12946" s="152"/>
      <c r="M12946" s="57"/>
      <c r="N12946" s="150"/>
      <c r="O12946" s="150"/>
      <c r="P12946" s="150"/>
      <c r="Q12946" s="150"/>
    </row>
    <row r="12947" spans="1:17" ht="15">
      <c r="A12947" s="142">
        <v>54615</v>
      </c>
      <c r="B12947" s="143">
        <f t="shared" si="0"/>
        <v>7</v>
      </c>
      <c r="C12947" s="143">
        <f t="shared" si="1"/>
        <v>2049</v>
      </c>
      <c r="D12947" s="154">
        <v>42415</v>
      </c>
      <c r="E12947" s="145">
        <f t="shared" si="2"/>
        <v>2</v>
      </c>
      <c r="F12947" s="145">
        <f t="shared" si="3"/>
        <v>2016</v>
      </c>
      <c r="G12947" s="153" t="s">
        <v>9790</v>
      </c>
      <c r="H12947" s="143">
        <v>0</v>
      </c>
      <c r="I12947" s="143">
        <v>2326546</v>
      </c>
      <c r="J12947" s="143">
        <v>1528</v>
      </c>
      <c r="K12947" s="147" t="s">
        <v>77</v>
      </c>
      <c r="L12947" s="152"/>
      <c r="M12947" s="57"/>
      <c r="N12947" s="150"/>
      <c r="O12947" s="150"/>
      <c r="P12947" s="150"/>
      <c r="Q12947" s="150"/>
    </row>
    <row r="12948" spans="1:17" ht="15">
      <c r="A12948" s="142">
        <v>54616</v>
      </c>
      <c r="B12948" s="143">
        <f t="shared" si="0"/>
        <v>7</v>
      </c>
      <c r="C12948" s="143">
        <f t="shared" si="1"/>
        <v>2049</v>
      </c>
      <c r="D12948" s="154">
        <v>42415</v>
      </c>
      <c r="E12948" s="145">
        <f t="shared" si="2"/>
        <v>2</v>
      </c>
      <c r="F12948" s="145">
        <f t="shared" si="3"/>
        <v>2016</v>
      </c>
      <c r="G12948" s="153" t="s">
        <v>9791</v>
      </c>
      <c r="H12948" s="143">
        <v>9775</v>
      </c>
      <c r="I12948" s="143">
        <v>2326547</v>
      </c>
      <c r="J12948" s="143">
        <v>2399</v>
      </c>
      <c r="K12948" s="147" t="s">
        <v>77</v>
      </c>
      <c r="L12948" s="152"/>
      <c r="M12948" s="57"/>
      <c r="N12948" s="150"/>
      <c r="O12948" s="150"/>
      <c r="P12948" s="150"/>
      <c r="Q12948" s="150"/>
    </row>
    <row r="12949" spans="1:17" ht="15">
      <c r="A12949" s="142">
        <v>54617</v>
      </c>
      <c r="B12949" s="143">
        <f t="shared" si="0"/>
        <v>7</v>
      </c>
      <c r="C12949" s="143">
        <f t="shared" si="1"/>
        <v>2049</v>
      </c>
      <c r="D12949" s="154">
        <v>42415</v>
      </c>
      <c r="E12949" s="145">
        <f t="shared" si="2"/>
        <v>2</v>
      </c>
      <c r="F12949" s="145">
        <f t="shared" si="3"/>
        <v>2016</v>
      </c>
      <c r="G12949" s="153" t="s">
        <v>9792</v>
      </c>
      <c r="H12949" s="143">
        <v>11851</v>
      </c>
      <c r="I12949" s="143">
        <v>2326548</v>
      </c>
      <c r="J12949" s="143">
        <v>3797</v>
      </c>
      <c r="K12949" s="147" t="s">
        <v>77</v>
      </c>
      <c r="L12949" s="152"/>
      <c r="M12949" s="57"/>
      <c r="N12949" s="150"/>
      <c r="O12949" s="150"/>
      <c r="P12949" s="150"/>
      <c r="Q12949" s="150"/>
    </row>
    <row r="12950" spans="1:17" ht="15">
      <c r="A12950" s="142">
        <v>54618</v>
      </c>
      <c r="B12950" s="143">
        <f t="shared" si="0"/>
        <v>7</v>
      </c>
      <c r="C12950" s="143">
        <f t="shared" si="1"/>
        <v>2049</v>
      </c>
      <c r="D12950" s="154">
        <v>42415</v>
      </c>
      <c r="E12950" s="145">
        <f t="shared" si="2"/>
        <v>2</v>
      </c>
      <c r="F12950" s="145">
        <f t="shared" si="3"/>
        <v>2016</v>
      </c>
      <c r="G12950" s="153" t="s">
        <v>9793</v>
      </c>
      <c r="H12950" s="143">
        <v>11792</v>
      </c>
      <c r="I12950" s="143">
        <v>2326549</v>
      </c>
      <c r="J12950" s="143">
        <v>2250</v>
      </c>
      <c r="K12950" s="147" t="s">
        <v>77</v>
      </c>
      <c r="L12950" s="152"/>
      <c r="M12950" s="57"/>
      <c r="N12950" s="150"/>
      <c r="O12950" s="150"/>
      <c r="P12950" s="150"/>
      <c r="Q12950" s="150"/>
    </row>
    <row r="12951" spans="1:17" ht="15">
      <c r="A12951" s="142">
        <v>54619</v>
      </c>
      <c r="B12951" s="143">
        <f t="shared" si="0"/>
        <v>7</v>
      </c>
      <c r="C12951" s="143">
        <f t="shared" si="1"/>
        <v>2049</v>
      </c>
      <c r="D12951" s="154">
        <v>42415</v>
      </c>
      <c r="E12951" s="145">
        <f t="shared" si="2"/>
        <v>2</v>
      </c>
      <c r="F12951" s="145">
        <f t="shared" si="3"/>
        <v>2016</v>
      </c>
      <c r="G12951" s="153" t="s">
        <v>9794</v>
      </c>
      <c r="H12951" s="143">
        <v>11854</v>
      </c>
      <c r="I12951" s="143">
        <v>2326557</v>
      </c>
      <c r="J12951" s="143">
        <v>1930</v>
      </c>
      <c r="K12951" s="147" t="s">
        <v>77</v>
      </c>
      <c r="L12951" s="152"/>
      <c r="M12951" s="57"/>
      <c r="N12951" s="150"/>
      <c r="O12951" s="150"/>
      <c r="P12951" s="150"/>
      <c r="Q12951" s="150"/>
    </row>
    <row r="12952" spans="1:17" ht="15">
      <c r="A12952" s="142">
        <v>54620</v>
      </c>
      <c r="B12952" s="143">
        <f t="shared" si="0"/>
        <v>7</v>
      </c>
      <c r="C12952" s="143">
        <f t="shared" si="1"/>
        <v>2049</v>
      </c>
      <c r="D12952" s="154">
        <v>42415</v>
      </c>
      <c r="E12952" s="145">
        <f t="shared" si="2"/>
        <v>2</v>
      </c>
      <c r="F12952" s="145">
        <f t="shared" si="3"/>
        <v>2016</v>
      </c>
      <c r="G12952" s="153" t="s">
        <v>9795</v>
      </c>
      <c r="H12952" s="143">
        <v>11855</v>
      </c>
      <c r="I12952" s="143">
        <v>2326558</v>
      </c>
      <c r="J12952" s="143">
        <v>1436</v>
      </c>
      <c r="K12952" s="147" t="s">
        <v>77</v>
      </c>
      <c r="L12952" s="152"/>
      <c r="M12952" s="57"/>
      <c r="N12952" s="150"/>
      <c r="O12952" s="150"/>
      <c r="P12952" s="150"/>
      <c r="Q12952" s="150"/>
    </row>
    <row r="12953" spans="1:17" ht="15">
      <c r="A12953" s="142">
        <v>54621</v>
      </c>
      <c r="B12953" s="143">
        <f t="shared" si="0"/>
        <v>7</v>
      </c>
      <c r="C12953" s="143">
        <f t="shared" si="1"/>
        <v>2049</v>
      </c>
      <c r="D12953" s="154">
        <v>42415</v>
      </c>
      <c r="E12953" s="145">
        <f t="shared" si="2"/>
        <v>2</v>
      </c>
      <c r="F12953" s="145">
        <f t="shared" si="3"/>
        <v>2016</v>
      </c>
      <c r="G12953" s="153" t="s">
        <v>9796</v>
      </c>
      <c r="H12953" s="143">
        <v>11856</v>
      </c>
      <c r="I12953" s="143">
        <v>2326559</v>
      </c>
      <c r="J12953" s="143">
        <v>3274</v>
      </c>
      <c r="K12953" s="147" t="s">
        <v>77</v>
      </c>
      <c r="L12953" s="152"/>
      <c r="M12953" s="57"/>
      <c r="N12953" s="150"/>
      <c r="O12953" s="150"/>
      <c r="P12953" s="150"/>
      <c r="Q12953" s="150"/>
    </row>
    <row r="12954" spans="1:17" ht="15">
      <c r="A12954" s="142">
        <v>54622</v>
      </c>
      <c r="B12954" s="143">
        <f t="shared" si="0"/>
        <v>7</v>
      </c>
      <c r="C12954" s="143">
        <f t="shared" si="1"/>
        <v>2049</v>
      </c>
      <c r="D12954" s="154">
        <v>42415</v>
      </c>
      <c r="E12954" s="145">
        <f t="shared" si="2"/>
        <v>2</v>
      </c>
      <c r="F12954" s="145">
        <f t="shared" si="3"/>
        <v>2016</v>
      </c>
      <c r="G12954" s="153" t="s">
        <v>9797</v>
      </c>
      <c r="H12954" s="143">
        <v>7161</v>
      </c>
      <c r="I12954" s="143">
        <v>2326560</v>
      </c>
      <c r="J12954" s="143">
        <v>5175</v>
      </c>
      <c r="K12954" s="147" t="s">
        <v>77</v>
      </c>
      <c r="L12954" s="152"/>
      <c r="M12954" s="57"/>
      <c r="N12954" s="150"/>
      <c r="O12954" s="150"/>
      <c r="P12954" s="150"/>
      <c r="Q12954" s="150"/>
    </row>
    <row r="12955" spans="1:17" ht="15">
      <c r="A12955" s="142">
        <v>54623</v>
      </c>
      <c r="B12955" s="143">
        <f t="shared" si="0"/>
        <v>7</v>
      </c>
      <c r="C12955" s="143">
        <f t="shared" si="1"/>
        <v>2049</v>
      </c>
      <c r="D12955" s="154">
        <v>42415</v>
      </c>
      <c r="E12955" s="145">
        <f t="shared" si="2"/>
        <v>2</v>
      </c>
      <c r="F12955" s="145">
        <f t="shared" si="3"/>
        <v>2016</v>
      </c>
      <c r="G12955" s="153" t="s">
        <v>9798</v>
      </c>
      <c r="H12955" s="143">
        <v>10175</v>
      </c>
      <c r="I12955" s="143">
        <v>2326562</v>
      </c>
      <c r="J12955" s="143">
        <v>2253</v>
      </c>
      <c r="K12955" s="147" t="s">
        <v>77</v>
      </c>
      <c r="L12955" s="152"/>
      <c r="M12955" s="57"/>
      <c r="N12955" s="150"/>
      <c r="O12955" s="150"/>
      <c r="P12955" s="150"/>
      <c r="Q12955" s="150"/>
    </row>
    <row r="12956" spans="1:17" ht="15">
      <c r="A12956" s="142">
        <v>54624</v>
      </c>
      <c r="B12956" s="143">
        <f t="shared" si="0"/>
        <v>7</v>
      </c>
      <c r="C12956" s="143">
        <f t="shared" si="1"/>
        <v>2049</v>
      </c>
      <c r="D12956" s="154">
        <v>42415</v>
      </c>
      <c r="E12956" s="145">
        <f t="shared" si="2"/>
        <v>2</v>
      </c>
      <c r="F12956" s="145">
        <f t="shared" si="3"/>
        <v>2016</v>
      </c>
      <c r="G12956" s="153" t="s">
        <v>9799</v>
      </c>
      <c r="H12956" s="143">
        <v>11859</v>
      </c>
      <c r="I12956" s="143">
        <v>2326563</v>
      </c>
      <c r="J12956" s="143">
        <v>6455</v>
      </c>
      <c r="K12956" s="147" t="s">
        <v>77</v>
      </c>
      <c r="L12956" s="152"/>
      <c r="M12956" s="57"/>
      <c r="N12956" s="150"/>
      <c r="O12956" s="150"/>
      <c r="P12956" s="150"/>
      <c r="Q12956" s="150"/>
    </row>
    <row r="12957" spans="1:17" ht="15">
      <c r="A12957" s="142">
        <v>54625</v>
      </c>
      <c r="B12957" s="143">
        <f t="shared" si="0"/>
        <v>7</v>
      </c>
      <c r="C12957" s="143">
        <f t="shared" si="1"/>
        <v>2049</v>
      </c>
      <c r="D12957" s="154">
        <v>42415</v>
      </c>
      <c r="E12957" s="145">
        <f t="shared" si="2"/>
        <v>2</v>
      </c>
      <c r="F12957" s="145">
        <f t="shared" si="3"/>
        <v>2016</v>
      </c>
      <c r="G12957" s="153" t="s">
        <v>9800</v>
      </c>
      <c r="H12957" s="143">
        <v>11852</v>
      </c>
      <c r="I12957" s="143">
        <v>2326566</v>
      </c>
      <c r="J12957" s="143">
        <v>2534</v>
      </c>
      <c r="K12957" s="147" t="s">
        <v>77</v>
      </c>
      <c r="L12957" s="152"/>
      <c r="M12957" s="57"/>
      <c r="N12957" s="150"/>
      <c r="O12957" s="150"/>
      <c r="P12957" s="150"/>
      <c r="Q12957" s="150"/>
    </row>
    <row r="12958" spans="1:17" ht="15">
      <c r="A12958" s="142">
        <v>54626</v>
      </c>
      <c r="B12958" s="143">
        <f t="shared" si="0"/>
        <v>7</v>
      </c>
      <c r="C12958" s="143">
        <f t="shared" si="1"/>
        <v>2049</v>
      </c>
      <c r="D12958" s="154">
        <v>42415</v>
      </c>
      <c r="E12958" s="145">
        <f t="shared" si="2"/>
        <v>2</v>
      </c>
      <c r="F12958" s="145">
        <f t="shared" si="3"/>
        <v>2016</v>
      </c>
      <c r="G12958" s="153" t="s">
        <v>9801</v>
      </c>
      <c r="H12958" s="143">
        <v>11861</v>
      </c>
      <c r="I12958" s="143">
        <v>2326567</v>
      </c>
      <c r="J12958" s="143">
        <v>2573</v>
      </c>
      <c r="K12958" s="147" t="s">
        <v>77</v>
      </c>
      <c r="L12958" s="152"/>
      <c r="M12958" s="57"/>
      <c r="N12958" s="150"/>
      <c r="O12958" s="150"/>
      <c r="P12958" s="150"/>
      <c r="Q12958" s="150"/>
    </row>
    <row r="12959" spans="1:17" ht="15">
      <c r="A12959" s="142">
        <v>54627</v>
      </c>
      <c r="B12959" s="143">
        <f t="shared" si="0"/>
        <v>7</v>
      </c>
      <c r="C12959" s="143">
        <f t="shared" si="1"/>
        <v>2049</v>
      </c>
      <c r="D12959" s="154">
        <v>42415</v>
      </c>
      <c r="E12959" s="145">
        <f t="shared" si="2"/>
        <v>2</v>
      </c>
      <c r="F12959" s="145">
        <f t="shared" si="3"/>
        <v>2016</v>
      </c>
      <c r="G12959" s="153" t="s">
        <v>9802</v>
      </c>
      <c r="H12959" s="143">
        <v>11862</v>
      </c>
      <c r="I12959" s="143">
        <v>2326569</v>
      </c>
      <c r="J12959" s="143">
        <v>3950</v>
      </c>
      <c r="K12959" s="147" t="s">
        <v>77</v>
      </c>
      <c r="L12959" s="152"/>
      <c r="M12959" s="57"/>
      <c r="N12959" s="150"/>
      <c r="O12959" s="150"/>
      <c r="P12959" s="150"/>
      <c r="Q12959" s="150"/>
    </row>
    <row r="12960" spans="1:17" ht="15">
      <c r="A12960" s="142">
        <v>54628</v>
      </c>
      <c r="B12960" s="143">
        <f t="shared" si="0"/>
        <v>7</v>
      </c>
      <c r="C12960" s="143">
        <f t="shared" si="1"/>
        <v>2049</v>
      </c>
      <c r="D12960" s="154">
        <v>42415</v>
      </c>
      <c r="E12960" s="145">
        <f t="shared" si="2"/>
        <v>2</v>
      </c>
      <c r="F12960" s="145">
        <f t="shared" si="3"/>
        <v>2016</v>
      </c>
      <c r="G12960" s="146"/>
      <c r="H12960" s="143">
        <v>11863</v>
      </c>
      <c r="I12960" s="143">
        <v>2326570</v>
      </c>
      <c r="J12960" s="143">
        <v>2450</v>
      </c>
      <c r="K12960" s="147" t="s">
        <v>77</v>
      </c>
      <c r="L12960" s="152"/>
      <c r="M12960" s="57"/>
      <c r="N12960" s="150"/>
      <c r="O12960" s="150"/>
      <c r="P12960" s="150"/>
      <c r="Q12960" s="150"/>
    </row>
    <row r="12961" spans="1:17" ht="15">
      <c r="A12961" s="142">
        <v>54629</v>
      </c>
      <c r="B12961" s="143">
        <f t="shared" si="0"/>
        <v>7</v>
      </c>
      <c r="C12961" s="143">
        <f t="shared" si="1"/>
        <v>2049</v>
      </c>
      <c r="D12961" s="154">
        <v>42415</v>
      </c>
      <c r="E12961" s="145">
        <f t="shared" si="2"/>
        <v>2</v>
      </c>
      <c r="F12961" s="145">
        <f t="shared" si="3"/>
        <v>2016</v>
      </c>
      <c r="G12961" s="153" t="s">
        <v>9803</v>
      </c>
      <c r="H12961" s="143">
        <v>11867</v>
      </c>
      <c r="I12961" s="143">
        <v>2326577</v>
      </c>
      <c r="J12961" s="143">
        <v>1263</v>
      </c>
      <c r="K12961" s="147" t="s">
        <v>77</v>
      </c>
      <c r="L12961" s="152"/>
      <c r="M12961" s="57"/>
      <c r="N12961" s="150"/>
      <c r="O12961" s="150"/>
      <c r="P12961" s="150"/>
      <c r="Q12961" s="150"/>
    </row>
    <row r="12962" spans="1:17" ht="15">
      <c r="A12962" s="142">
        <v>54630</v>
      </c>
      <c r="B12962" s="143">
        <f t="shared" si="0"/>
        <v>7</v>
      </c>
      <c r="C12962" s="143">
        <f t="shared" si="1"/>
        <v>2049</v>
      </c>
      <c r="D12962" s="154">
        <v>42415</v>
      </c>
      <c r="E12962" s="145">
        <f t="shared" si="2"/>
        <v>2</v>
      </c>
      <c r="F12962" s="145">
        <f t="shared" si="3"/>
        <v>2016</v>
      </c>
      <c r="G12962" s="153" t="s">
        <v>9804</v>
      </c>
      <c r="H12962" s="143">
        <v>9134</v>
      </c>
      <c r="I12962" s="143">
        <v>2326579</v>
      </c>
      <c r="J12962" s="143">
        <v>2999</v>
      </c>
      <c r="K12962" s="147" t="s">
        <v>77</v>
      </c>
      <c r="L12962" s="152"/>
      <c r="M12962" s="57"/>
      <c r="N12962" s="150"/>
      <c r="O12962" s="150"/>
      <c r="P12962" s="150"/>
      <c r="Q12962" s="150"/>
    </row>
    <row r="12963" spans="1:17" ht="15">
      <c r="A12963" s="142">
        <v>54631</v>
      </c>
      <c r="B12963" s="143">
        <f t="shared" si="0"/>
        <v>7</v>
      </c>
      <c r="C12963" s="143">
        <f t="shared" si="1"/>
        <v>2049</v>
      </c>
      <c r="D12963" s="154">
        <v>42415</v>
      </c>
      <c r="E12963" s="145">
        <f t="shared" si="2"/>
        <v>2</v>
      </c>
      <c r="F12963" s="145">
        <f t="shared" si="3"/>
        <v>2016</v>
      </c>
      <c r="G12963" s="153" t="s">
        <v>8095</v>
      </c>
      <c r="H12963" s="143">
        <v>0</v>
      </c>
      <c r="I12963" s="143">
        <v>2326582</v>
      </c>
      <c r="J12963" s="143">
        <v>2280</v>
      </c>
      <c r="K12963" s="147" t="s">
        <v>77</v>
      </c>
      <c r="L12963" s="152"/>
      <c r="M12963" s="57"/>
      <c r="N12963" s="150"/>
      <c r="O12963" s="150"/>
      <c r="P12963" s="150"/>
      <c r="Q12963" s="150"/>
    </row>
    <row r="12964" spans="1:17" ht="15">
      <c r="A12964" s="142">
        <v>54632</v>
      </c>
      <c r="B12964" s="143">
        <f t="shared" si="0"/>
        <v>7</v>
      </c>
      <c r="C12964" s="143">
        <f t="shared" si="1"/>
        <v>2049</v>
      </c>
      <c r="D12964" s="154">
        <v>42415</v>
      </c>
      <c r="E12964" s="145">
        <f t="shared" si="2"/>
        <v>2</v>
      </c>
      <c r="F12964" s="145">
        <f t="shared" si="3"/>
        <v>2016</v>
      </c>
      <c r="G12964" s="146"/>
      <c r="H12964" s="143">
        <v>12061</v>
      </c>
      <c r="I12964" s="143">
        <v>2326583</v>
      </c>
      <c r="J12964" s="143">
        <v>9999</v>
      </c>
      <c r="K12964" s="147" t="s">
        <v>77</v>
      </c>
      <c r="L12964" s="152"/>
      <c r="M12964" s="57"/>
      <c r="N12964" s="150"/>
      <c r="O12964" s="150"/>
      <c r="P12964" s="150"/>
      <c r="Q12964" s="150"/>
    </row>
    <row r="12965" spans="1:17" ht="15">
      <c r="A12965" s="142">
        <v>54633</v>
      </c>
      <c r="B12965" s="143">
        <f t="shared" si="0"/>
        <v>7</v>
      </c>
      <c r="C12965" s="143">
        <f t="shared" si="1"/>
        <v>2049</v>
      </c>
      <c r="D12965" s="154">
        <v>42415</v>
      </c>
      <c r="E12965" s="145">
        <f t="shared" si="2"/>
        <v>2</v>
      </c>
      <c r="F12965" s="145">
        <f t="shared" si="3"/>
        <v>2016</v>
      </c>
      <c r="G12965" s="153" t="s">
        <v>9805</v>
      </c>
      <c r="H12965" s="143">
        <v>11868</v>
      </c>
      <c r="I12965" s="143">
        <v>2326584</v>
      </c>
      <c r="J12965" s="143">
        <v>1654</v>
      </c>
      <c r="K12965" s="147" t="s">
        <v>77</v>
      </c>
      <c r="L12965" s="152"/>
      <c r="M12965" s="57"/>
      <c r="N12965" s="150"/>
      <c r="O12965" s="150"/>
      <c r="P12965" s="150"/>
      <c r="Q12965" s="150"/>
    </row>
    <row r="12966" spans="1:17" ht="15">
      <c r="A12966" s="142">
        <v>54634</v>
      </c>
      <c r="B12966" s="143">
        <f t="shared" si="0"/>
        <v>7</v>
      </c>
      <c r="C12966" s="143">
        <f t="shared" si="1"/>
        <v>2049</v>
      </c>
      <c r="D12966" s="154">
        <v>42415</v>
      </c>
      <c r="E12966" s="145">
        <f t="shared" si="2"/>
        <v>2</v>
      </c>
      <c r="F12966" s="145">
        <f t="shared" si="3"/>
        <v>2016</v>
      </c>
      <c r="G12966" s="153" t="s">
        <v>9806</v>
      </c>
      <c r="H12966" s="143">
        <v>0</v>
      </c>
      <c r="I12966" s="143">
        <v>2326585</v>
      </c>
      <c r="J12966" s="143">
        <v>4349</v>
      </c>
      <c r="K12966" s="147" t="s">
        <v>77</v>
      </c>
      <c r="L12966" s="152"/>
      <c r="M12966" s="57"/>
      <c r="N12966" s="150"/>
      <c r="O12966" s="150"/>
      <c r="P12966" s="150"/>
      <c r="Q12966" s="150"/>
    </row>
    <row r="12967" spans="1:17" ht="15">
      <c r="A12967" s="142">
        <v>54635</v>
      </c>
      <c r="B12967" s="143">
        <f t="shared" si="0"/>
        <v>7</v>
      </c>
      <c r="C12967" s="143">
        <f t="shared" si="1"/>
        <v>2049</v>
      </c>
      <c r="D12967" s="154">
        <v>42415</v>
      </c>
      <c r="E12967" s="145">
        <f t="shared" si="2"/>
        <v>2</v>
      </c>
      <c r="F12967" s="145">
        <f t="shared" si="3"/>
        <v>2016</v>
      </c>
      <c r="G12967" s="153" t="s">
        <v>9807</v>
      </c>
      <c r="H12967" s="143">
        <v>0</v>
      </c>
      <c r="I12967" s="143">
        <v>2326586</v>
      </c>
      <c r="J12967" s="143">
        <v>3849</v>
      </c>
      <c r="K12967" s="147" t="s">
        <v>77</v>
      </c>
      <c r="L12967" s="152"/>
      <c r="M12967" s="57"/>
      <c r="N12967" s="150"/>
      <c r="O12967" s="150"/>
      <c r="P12967" s="150"/>
      <c r="Q12967" s="150"/>
    </row>
    <row r="12968" spans="1:17" ht="15">
      <c r="A12968" s="142">
        <v>54636</v>
      </c>
      <c r="B12968" s="143">
        <f t="shared" si="0"/>
        <v>8</v>
      </c>
      <c r="C12968" s="143">
        <f t="shared" si="1"/>
        <v>2049</v>
      </c>
      <c r="D12968" s="154">
        <v>42415</v>
      </c>
      <c r="E12968" s="145">
        <f t="shared" si="2"/>
        <v>2</v>
      </c>
      <c r="F12968" s="145">
        <f t="shared" si="3"/>
        <v>2016</v>
      </c>
      <c r="G12968" s="153" t="s">
        <v>9808</v>
      </c>
      <c r="H12968" s="143">
        <v>0</v>
      </c>
      <c r="I12968" s="143">
        <v>2326587</v>
      </c>
      <c r="J12968" s="143">
        <v>1051</v>
      </c>
      <c r="K12968" s="147" t="s">
        <v>77</v>
      </c>
      <c r="L12968" s="152"/>
      <c r="M12968" s="57"/>
      <c r="N12968" s="150"/>
      <c r="O12968" s="150"/>
      <c r="P12968" s="150"/>
      <c r="Q12968" s="150"/>
    </row>
    <row r="12969" spans="1:17" ht="15">
      <c r="A12969" s="142">
        <v>54637</v>
      </c>
      <c r="B12969" s="143">
        <f t="shared" si="0"/>
        <v>8</v>
      </c>
      <c r="C12969" s="143">
        <f t="shared" si="1"/>
        <v>2049</v>
      </c>
      <c r="D12969" s="154">
        <v>42415</v>
      </c>
      <c r="E12969" s="145">
        <f t="shared" si="2"/>
        <v>2</v>
      </c>
      <c r="F12969" s="145">
        <f t="shared" si="3"/>
        <v>2016</v>
      </c>
      <c r="G12969" s="153" t="s">
        <v>9809</v>
      </c>
      <c r="H12969" s="143">
        <v>11864</v>
      </c>
      <c r="I12969" s="143">
        <v>2326588</v>
      </c>
      <c r="J12969" s="143">
        <v>2298</v>
      </c>
      <c r="K12969" s="147" t="s">
        <v>77</v>
      </c>
      <c r="L12969" s="152"/>
      <c r="M12969" s="57"/>
      <c r="N12969" s="150"/>
      <c r="O12969" s="150"/>
      <c r="P12969" s="150"/>
      <c r="Q12969" s="150"/>
    </row>
    <row r="12970" spans="1:17" ht="15">
      <c r="A12970" s="142">
        <v>54638</v>
      </c>
      <c r="B12970" s="143">
        <f t="shared" si="0"/>
        <v>8</v>
      </c>
      <c r="C12970" s="143">
        <f t="shared" si="1"/>
        <v>2049</v>
      </c>
      <c r="D12970" s="154">
        <v>42415</v>
      </c>
      <c r="E12970" s="145">
        <f t="shared" si="2"/>
        <v>2</v>
      </c>
      <c r="F12970" s="145">
        <f t="shared" si="3"/>
        <v>2016</v>
      </c>
      <c r="G12970" s="153" t="s">
        <v>9810</v>
      </c>
      <c r="H12970" s="143">
        <v>11869</v>
      </c>
      <c r="I12970" s="143">
        <v>2326589</v>
      </c>
      <c r="J12970" s="143">
        <v>2613</v>
      </c>
      <c r="K12970" s="147" t="s">
        <v>77</v>
      </c>
      <c r="L12970" s="152"/>
      <c r="M12970" s="57"/>
      <c r="N12970" s="150"/>
      <c r="O12970" s="150"/>
      <c r="P12970" s="150"/>
      <c r="Q12970" s="150"/>
    </row>
    <row r="12971" spans="1:17" ht="15">
      <c r="A12971" s="142">
        <v>54639</v>
      </c>
      <c r="B12971" s="143">
        <f t="shared" si="0"/>
        <v>8</v>
      </c>
      <c r="C12971" s="143">
        <f t="shared" si="1"/>
        <v>2049</v>
      </c>
      <c r="D12971" s="154">
        <v>42415</v>
      </c>
      <c r="E12971" s="145">
        <f t="shared" si="2"/>
        <v>2</v>
      </c>
      <c r="F12971" s="145">
        <f t="shared" si="3"/>
        <v>2016</v>
      </c>
      <c r="G12971" s="153" t="s">
        <v>9811</v>
      </c>
      <c r="H12971" s="143">
        <v>11870</v>
      </c>
      <c r="I12971" s="143">
        <v>2326590</v>
      </c>
      <c r="J12971" s="143">
        <v>1249</v>
      </c>
      <c r="K12971" s="147" t="s">
        <v>77</v>
      </c>
      <c r="L12971" s="152"/>
      <c r="M12971" s="57"/>
      <c r="N12971" s="150"/>
      <c r="O12971" s="150"/>
      <c r="P12971" s="150"/>
      <c r="Q12971" s="150"/>
    </row>
    <row r="12972" spans="1:17" ht="15">
      <c r="A12972" s="142">
        <v>54640</v>
      </c>
      <c r="B12972" s="143">
        <f t="shared" si="0"/>
        <v>8</v>
      </c>
      <c r="C12972" s="143">
        <f t="shared" si="1"/>
        <v>2049</v>
      </c>
      <c r="D12972" s="154">
        <v>42415</v>
      </c>
      <c r="E12972" s="145">
        <f t="shared" si="2"/>
        <v>2</v>
      </c>
      <c r="F12972" s="145">
        <f t="shared" si="3"/>
        <v>2016</v>
      </c>
      <c r="G12972" s="153" t="s">
        <v>9812</v>
      </c>
      <c r="H12972" s="143">
        <v>11871</v>
      </c>
      <c r="I12972" s="143">
        <v>2326595</v>
      </c>
      <c r="J12972" s="143">
        <v>2449</v>
      </c>
      <c r="K12972" s="147" t="s">
        <v>77</v>
      </c>
      <c r="L12972" s="152"/>
      <c r="M12972" s="57"/>
      <c r="N12972" s="150"/>
      <c r="O12972" s="150"/>
      <c r="P12972" s="150"/>
      <c r="Q12972" s="150"/>
    </row>
    <row r="12973" spans="1:17" ht="15">
      <c r="A12973" s="142">
        <v>54641</v>
      </c>
      <c r="B12973" s="143">
        <f t="shared" si="0"/>
        <v>8</v>
      </c>
      <c r="C12973" s="143">
        <f t="shared" si="1"/>
        <v>2049</v>
      </c>
      <c r="D12973" s="154">
        <v>42415</v>
      </c>
      <c r="E12973" s="145">
        <f t="shared" si="2"/>
        <v>2</v>
      </c>
      <c r="F12973" s="145">
        <f t="shared" si="3"/>
        <v>2016</v>
      </c>
      <c r="G12973" s="153" t="s">
        <v>8095</v>
      </c>
      <c r="H12973" s="143">
        <v>0</v>
      </c>
      <c r="I12973" s="143">
        <v>2326596</v>
      </c>
      <c r="J12973" s="143">
        <v>7219</v>
      </c>
      <c r="K12973" s="147" t="s">
        <v>77</v>
      </c>
      <c r="L12973" s="152"/>
      <c r="M12973" s="57"/>
      <c r="N12973" s="150"/>
      <c r="O12973" s="150"/>
      <c r="P12973" s="150"/>
      <c r="Q12973" s="150"/>
    </row>
    <row r="12974" spans="1:17" ht="15">
      <c r="A12974" s="142">
        <v>54642</v>
      </c>
      <c r="B12974" s="143">
        <f t="shared" si="0"/>
        <v>8</v>
      </c>
      <c r="C12974" s="143">
        <f t="shared" si="1"/>
        <v>2049</v>
      </c>
      <c r="D12974" s="154">
        <v>42415</v>
      </c>
      <c r="E12974" s="145">
        <f t="shared" si="2"/>
        <v>2</v>
      </c>
      <c r="F12974" s="145">
        <f t="shared" si="3"/>
        <v>2016</v>
      </c>
      <c r="G12974" s="153" t="s">
        <v>9813</v>
      </c>
      <c r="H12974" s="143">
        <v>11872</v>
      </c>
      <c r="I12974" s="143">
        <v>2326598</v>
      </c>
      <c r="J12974" s="143">
        <v>3203</v>
      </c>
      <c r="K12974" s="147" t="s">
        <v>77</v>
      </c>
      <c r="L12974" s="152"/>
      <c r="M12974" s="57"/>
      <c r="N12974" s="150"/>
      <c r="O12974" s="150"/>
      <c r="P12974" s="150"/>
      <c r="Q12974" s="150"/>
    </row>
    <row r="12975" spans="1:17" ht="15">
      <c r="A12975" s="142">
        <v>54643</v>
      </c>
      <c r="B12975" s="143">
        <f t="shared" si="0"/>
        <v>8</v>
      </c>
      <c r="C12975" s="143">
        <f t="shared" si="1"/>
        <v>2049</v>
      </c>
      <c r="D12975" s="154">
        <v>42415</v>
      </c>
      <c r="E12975" s="145">
        <f t="shared" si="2"/>
        <v>2</v>
      </c>
      <c r="F12975" s="145">
        <f t="shared" si="3"/>
        <v>2016</v>
      </c>
      <c r="G12975" s="153" t="s">
        <v>9814</v>
      </c>
      <c r="H12975" s="143">
        <v>11873</v>
      </c>
      <c r="I12975" s="143">
        <v>2326599</v>
      </c>
      <c r="J12975" s="143">
        <v>1798</v>
      </c>
      <c r="K12975" s="147" t="s">
        <v>77</v>
      </c>
      <c r="L12975" s="152"/>
      <c r="M12975" s="57"/>
      <c r="N12975" s="150"/>
      <c r="O12975" s="150"/>
      <c r="P12975" s="150"/>
      <c r="Q12975" s="150"/>
    </row>
    <row r="12976" spans="1:17" ht="15">
      <c r="A12976" s="142">
        <v>54644</v>
      </c>
      <c r="B12976" s="143">
        <f t="shared" si="0"/>
        <v>8</v>
      </c>
      <c r="C12976" s="143">
        <f t="shared" si="1"/>
        <v>2049</v>
      </c>
      <c r="D12976" s="154">
        <v>42415</v>
      </c>
      <c r="E12976" s="145">
        <f t="shared" si="2"/>
        <v>2</v>
      </c>
      <c r="F12976" s="145">
        <f t="shared" si="3"/>
        <v>2016</v>
      </c>
      <c r="G12976" s="146"/>
      <c r="H12976" s="143">
        <v>11874</v>
      </c>
      <c r="I12976" s="143">
        <v>2326601</v>
      </c>
      <c r="J12976" s="143">
        <v>1568</v>
      </c>
      <c r="K12976" s="147" t="s">
        <v>77</v>
      </c>
      <c r="L12976" s="152"/>
      <c r="M12976" s="57"/>
      <c r="N12976" s="150"/>
      <c r="O12976" s="150"/>
      <c r="P12976" s="150"/>
      <c r="Q12976" s="150"/>
    </row>
    <row r="12977" spans="1:17" ht="15">
      <c r="A12977" s="142">
        <v>54645</v>
      </c>
      <c r="B12977" s="143">
        <f t="shared" si="0"/>
        <v>8</v>
      </c>
      <c r="C12977" s="143">
        <f t="shared" si="1"/>
        <v>2049</v>
      </c>
      <c r="D12977" s="154">
        <v>42415</v>
      </c>
      <c r="E12977" s="145">
        <f t="shared" si="2"/>
        <v>2</v>
      </c>
      <c r="F12977" s="145">
        <f t="shared" si="3"/>
        <v>2016</v>
      </c>
      <c r="G12977" s="153" t="s">
        <v>9587</v>
      </c>
      <c r="H12977" s="143">
        <v>11648</v>
      </c>
      <c r="I12977" s="143">
        <v>2326602</v>
      </c>
      <c r="J12977" s="143">
        <v>5650</v>
      </c>
      <c r="K12977" s="147" t="s">
        <v>77</v>
      </c>
      <c r="L12977" s="152"/>
      <c r="M12977" s="57"/>
      <c r="N12977" s="150"/>
      <c r="O12977" s="150"/>
      <c r="P12977" s="150"/>
      <c r="Q12977" s="150"/>
    </row>
    <row r="12978" spans="1:17" ht="15">
      <c r="A12978" s="142">
        <v>54646</v>
      </c>
      <c r="B12978" s="143">
        <f t="shared" si="0"/>
        <v>8</v>
      </c>
      <c r="C12978" s="143">
        <f t="shared" si="1"/>
        <v>2049</v>
      </c>
      <c r="D12978" s="154">
        <v>42416</v>
      </c>
      <c r="E12978" s="145">
        <f t="shared" si="2"/>
        <v>2</v>
      </c>
      <c r="F12978" s="145">
        <f t="shared" si="3"/>
        <v>2016</v>
      </c>
      <c r="G12978" s="153" t="s">
        <v>9815</v>
      </c>
      <c r="H12978" s="143">
        <v>0</v>
      </c>
      <c r="I12978" s="143">
        <v>2326605</v>
      </c>
      <c r="J12978" s="143">
        <v>5643</v>
      </c>
      <c r="K12978" s="147" t="s">
        <v>77</v>
      </c>
      <c r="L12978" s="152"/>
      <c r="M12978" s="57"/>
      <c r="N12978" s="150"/>
      <c r="O12978" s="150"/>
      <c r="P12978" s="150"/>
      <c r="Q12978" s="150"/>
    </row>
    <row r="12979" spans="1:17" ht="15">
      <c r="A12979" s="142">
        <v>54647</v>
      </c>
      <c r="B12979" s="143">
        <f t="shared" si="0"/>
        <v>8</v>
      </c>
      <c r="C12979" s="143">
        <f t="shared" si="1"/>
        <v>2049</v>
      </c>
      <c r="D12979" s="154">
        <v>42416</v>
      </c>
      <c r="E12979" s="145">
        <f t="shared" si="2"/>
        <v>2</v>
      </c>
      <c r="F12979" s="145">
        <f t="shared" si="3"/>
        <v>2016</v>
      </c>
      <c r="G12979" s="153" t="s">
        <v>9816</v>
      </c>
      <c r="H12979" s="143">
        <v>0</v>
      </c>
      <c r="I12979" s="143">
        <v>2326606</v>
      </c>
      <c r="J12979" s="143">
        <v>7219</v>
      </c>
      <c r="K12979" s="147" t="s">
        <v>77</v>
      </c>
      <c r="L12979" s="152"/>
      <c r="M12979" s="57"/>
      <c r="N12979" s="150"/>
      <c r="O12979" s="150"/>
      <c r="P12979" s="150"/>
      <c r="Q12979" s="150"/>
    </row>
    <row r="12980" spans="1:17" ht="15">
      <c r="A12980" s="142">
        <v>54648</v>
      </c>
      <c r="B12980" s="143">
        <f t="shared" si="0"/>
        <v>8</v>
      </c>
      <c r="C12980" s="143">
        <f t="shared" si="1"/>
        <v>2049</v>
      </c>
      <c r="D12980" s="154">
        <v>42416</v>
      </c>
      <c r="E12980" s="145">
        <f t="shared" si="2"/>
        <v>2</v>
      </c>
      <c r="F12980" s="145">
        <f t="shared" si="3"/>
        <v>2016</v>
      </c>
      <c r="G12980" s="153" t="s">
        <v>9817</v>
      </c>
      <c r="H12980" s="143">
        <v>11875</v>
      </c>
      <c r="I12980" s="143">
        <v>2326607</v>
      </c>
      <c r="J12980" s="143">
        <v>3899</v>
      </c>
      <c r="K12980" s="147" t="s">
        <v>77</v>
      </c>
      <c r="L12980" s="152"/>
      <c r="M12980" s="57"/>
      <c r="N12980" s="150"/>
      <c r="O12980" s="150"/>
      <c r="P12980" s="150"/>
      <c r="Q12980" s="150"/>
    </row>
    <row r="12981" spans="1:17" ht="15">
      <c r="A12981" s="142">
        <v>54649</v>
      </c>
      <c r="B12981" s="143">
        <f t="shared" si="0"/>
        <v>8</v>
      </c>
      <c r="C12981" s="143">
        <f t="shared" si="1"/>
        <v>2049</v>
      </c>
      <c r="D12981" s="154">
        <v>42416</v>
      </c>
      <c r="E12981" s="145">
        <f t="shared" si="2"/>
        <v>2</v>
      </c>
      <c r="F12981" s="145">
        <f t="shared" si="3"/>
        <v>2016</v>
      </c>
      <c r="G12981" s="153" t="s">
        <v>9591</v>
      </c>
      <c r="H12981" s="143">
        <v>11653</v>
      </c>
      <c r="I12981" s="143">
        <v>2326609</v>
      </c>
      <c r="J12981" s="143">
        <v>5849</v>
      </c>
      <c r="K12981" s="147" t="s">
        <v>77</v>
      </c>
      <c r="L12981" s="152"/>
      <c r="M12981" s="57"/>
      <c r="N12981" s="150"/>
      <c r="O12981" s="150"/>
      <c r="P12981" s="150"/>
      <c r="Q12981" s="150"/>
    </row>
    <row r="12982" spans="1:17" ht="15">
      <c r="A12982" s="142">
        <v>54650</v>
      </c>
      <c r="B12982" s="143">
        <f t="shared" si="0"/>
        <v>8</v>
      </c>
      <c r="C12982" s="143">
        <f t="shared" si="1"/>
        <v>2049</v>
      </c>
      <c r="D12982" s="154">
        <v>42416</v>
      </c>
      <c r="E12982" s="145">
        <f t="shared" si="2"/>
        <v>2</v>
      </c>
      <c r="F12982" s="145">
        <f t="shared" si="3"/>
        <v>2016</v>
      </c>
      <c r="G12982" s="153" t="s">
        <v>9818</v>
      </c>
      <c r="H12982" s="143">
        <v>11876</v>
      </c>
      <c r="I12982" s="143">
        <v>2326610</v>
      </c>
      <c r="J12982" s="143">
        <v>2488</v>
      </c>
      <c r="K12982" s="147" t="s">
        <v>77</v>
      </c>
      <c r="L12982" s="152"/>
      <c r="M12982" s="57"/>
      <c r="N12982" s="150"/>
      <c r="O12982" s="150"/>
      <c r="P12982" s="150"/>
      <c r="Q12982" s="150"/>
    </row>
    <row r="12983" spans="1:17" ht="15">
      <c r="A12983" s="142">
        <v>54651</v>
      </c>
      <c r="B12983" s="143">
        <f t="shared" si="0"/>
        <v>8</v>
      </c>
      <c r="C12983" s="143">
        <f t="shared" si="1"/>
        <v>2049</v>
      </c>
      <c r="D12983" s="154">
        <v>42416</v>
      </c>
      <c r="E12983" s="145">
        <f t="shared" si="2"/>
        <v>2</v>
      </c>
      <c r="F12983" s="145">
        <f t="shared" si="3"/>
        <v>2016</v>
      </c>
      <c r="G12983" s="153" t="s">
        <v>9819</v>
      </c>
      <c r="H12983" s="143">
        <v>0</v>
      </c>
      <c r="I12983" s="143">
        <v>2326613</v>
      </c>
      <c r="J12983" s="143">
        <v>1899</v>
      </c>
      <c r="K12983" s="147" t="s">
        <v>77</v>
      </c>
      <c r="L12983" s="152"/>
      <c r="M12983" s="57"/>
      <c r="N12983" s="150"/>
      <c r="O12983" s="150"/>
      <c r="P12983" s="150"/>
      <c r="Q12983" s="150"/>
    </row>
    <row r="12984" spans="1:17" ht="15">
      <c r="A12984" s="142">
        <v>54652</v>
      </c>
      <c r="B12984" s="143">
        <f t="shared" si="0"/>
        <v>8</v>
      </c>
      <c r="C12984" s="143">
        <f t="shared" si="1"/>
        <v>2049</v>
      </c>
      <c r="D12984" s="154">
        <v>42416</v>
      </c>
      <c r="E12984" s="145">
        <f t="shared" si="2"/>
        <v>2</v>
      </c>
      <c r="F12984" s="145">
        <f t="shared" si="3"/>
        <v>2016</v>
      </c>
      <c r="G12984" s="153" t="s">
        <v>9820</v>
      </c>
      <c r="H12984" s="143">
        <v>11878</v>
      </c>
      <c r="I12984" s="143">
        <v>2326614</v>
      </c>
      <c r="J12984" s="143">
        <v>2749</v>
      </c>
      <c r="K12984" s="147" t="s">
        <v>77</v>
      </c>
      <c r="L12984" s="152"/>
      <c r="M12984" s="57"/>
      <c r="N12984" s="150"/>
      <c r="O12984" s="150"/>
      <c r="P12984" s="150"/>
      <c r="Q12984" s="150"/>
    </row>
    <row r="12985" spans="1:17" ht="15">
      <c r="A12985" s="142">
        <v>54653</v>
      </c>
      <c r="B12985" s="143">
        <f t="shared" si="0"/>
        <v>8</v>
      </c>
      <c r="C12985" s="143">
        <f t="shared" si="1"/>
        <v>2049</v>
      </c>
      <c r="D12985" s="154">
        <v>42416</v>
      </c>
      <c r="E12985" s="145">
        <f t="shared" si="2"/>
        <v>2</v>
      </c>
      <c r="F12985" s="145">
        <f t="shared" si="3"/>
        <v>2016</v>
      </c>
      <c r="G12985" s="153" t="s">
        <v>9821</v>
      </c>
      <c r="H12985" s="143">
        <v>11879</v>
      </c>
      <c r="I12985" s="143">
        <v>2326615</v>
      </c>
      <c r="J12985" s="143">
        <v>1999</v>
      </c>
      <c r="K12985" s="147" t="s">
        <v>77</v>
      </c>
      <c r="L12985" s="152"/>
      <c r="M12985" s="57"/>
      <c r="N12985" s="150"/>
      <c r="O12985" s="150"/>
      <c r="P12985" s="150"/>
      <c r="Q12985" s="150"/>
    </row>
    <row r="12986" spans="1:17" ht="15">
      <c r="A12986" s="142">
        <v>54654</v>
      </c>
      <c r="B12986" s="143">
        <f t="shared" si="0"/>
        <v>8</v>
      </c>
      <c r="C12986" s="143">
        <f t="shared" si="1"/>
        <v>2049</v>
      </c>
      <c r="D12986" s="154">
        <v>42416</v>
      </c>
      <c r="E12986" s="145">
        <f t="shared" si="2"/>
        <v>2</v>
      </c>
      <c r="F12986" s="145">
        <f t="shared" si="3"/>
        <v>2016</v>
      </c>
      <c r="G12986" s="153" t="s">
        <v>9822</v>
      </c>
      <c r="H12986" s="143">
        <v>9835</v>
      </c>
      <c r="I12986" s="143">
        <v>2326619</v>
      </c>
      <c r="J12986" s="143">
        <v>2802</v>
      </c>
      <c r="K12986" s="147" t="s">
        <v>77</v>
      </c>
      <c r="L12986" s="152"/>
      <c r="M12986" s="57"/>
      <c r="N12986" s="150"/>
      <c r="O12986" s="150"/>
      <c r="P12986" s="150"/>
      <c r="Q12986" s="150"/>
    </row>
    <row r="12987" spans="1:17" ht="15">
      <c r="A12987" s="142">
        <v>54655</v>
      </c>
      <c r="B12987" s="143">
        <f t="shared" si="0"/>
        <v>8</v>
      </c>
      <c r="C12987" s="143">
        <f t="shared" si="1"/>
        <v>2049</v>
      </c>
      <c r="D12987" s="154">
        <v>42416</v>
      </c>
      <c r="E12987" s="145">
        <f t="shared" si="2"/>
        <v>2</v>
      </c>
      <c r="F12987" s="145">
        <f t="shared" si="3"/>
        <v>2016</v>
      </c>
      <c r="G12987" s="153" t="s">
        <v>9823</v>
      </c>
      <c r="H12987" s="143">
        <v>11882</v>
      </c>
      <c r="I12987" s="143">
        <v>2326623</v>
      </c>
      <c r="J12987" s="143">
        <v>3619</v>
      </c>
      <c r="K12987" s="147" t="s">
        <v>77</v>
      </c>
      <c r="L12987" s="152"/>
      <c r="M12987" s="57"/>
      <c r="N12987" s="150"/>
      <c r="O12987" s="150"/>
      <c r="P12987" s="150"/>
      <c r="Q12987" s="150"/>
    </row>
    <row r="12988" spans="1:17" ht="15">
      <c r="A12988" s="142">
        <v>54656</v>
      </c>
      <c r="B12988" s="143">
        <f t="shared" si="0"/>
        <v>8</v>
      </c>
      <c r="C12988" s="143">
        <f t="shared" si="1"/>
        <v>2049</v>
      </c>
      <c r="D12988" s="154">
        <v>42416</v>
      </c>
      <c r="E12988" s="145">
        <f t="shared" si="2"/>
        <v>2</v>
      </c>
      <c r="F12988" s="145">
        <f t="shared" si="3"/>
        <v>2016</v>
      </c>
      <c r="G12988" s="153" t="s">
        <v>9824</v>
      </c>
      <c r="H12988" s="143">
        <v>11884</v>
      </c>
      <c r="I12988" s="143">
        <v>2326629</v>
      </c>
      <c r="J12988" s="143">
        <v>6749</v>
      </c>
      <c r="K12988" s="147" t="s">
        <v>77</v>
      </c>
      <c r="L12988" s="152"/>
      <c r="M12988" s="57"/>
      <c r="N12988" s="150"/>
      <c r="O12988" s="150"/>
      <c r="P12988" s="150"/>
      <c r="Q12988" s="150"/>
    </row>
    <row r="12989" spans="1:17" ht="15">
      <c r="A12989" s="142">
        <v>54657</v>
      </c>
      <c r="B12989" s="143">
        <f t="shared" si="0"/>
        <v>8</v>
      </c>
      <c r="C12989" s="143">
        <f t="shared" si="1"/>
        <v>2049</v>
      </c>
      <c r="D12989" s="154">
        <v>42416</v>
      </c>
      <c r="E12989" s="145">
        <f t="shared" si="2"/>
        <v>2</v>
      </c>
      <c r="F12989" s="145">
        <f t="shared" si="3"/>
        <v>2016</v>
      </c>
      <c r="G12989" s="153" t="s">
        <v>9825</v>
      </c>
      <c r="H12989" s="143">
        <v>11885</v>
      </c>
      <c r="I12989" s="143">
        <v>2326630</v>
      </c>
      <c r="J12989" s="143">
        <v>2049</v>
      </c>
      <c r="K12989" s="147" t="s">
        <v>77</v>
      </c>
      <c r="L12989" s="152"/>
      <c r="M12989" s="57"/>
      <c r="N12989" s="150"/>
      <c r="O12989" s="150"/>
      <c r="P12989" s="150"/>
      <c r="Q12989" s="150"/>
    </row>
    <row r="12990" spans="1:17" ht="15">
      <c r="A12990" s="142">
        <v>54658</v>
      </c>
      <c r="B12990" s="143">
        <f t="shared" si="0"/>
        <v>8</v>
      </c>
      <c r="C12990" s="143">
        <f t="shared" si="1"/>
        <v>2049</v>
      </c>
      <c r="D12990" s="154">
        <v>42416</v>
      </c>
      <c r="E12990" s="145">
        <f t="shared" si="2"/>
        <v>2</v>
      </c>
      <c r="F12990" s="145">
        <f t="shared" si="3"/>
        <v>2016</v>
      </c>
      <c r="G12990" s="153" t="s">
        <v>9826</v>
      </c>
      <c r="H12990" s="143">
        <v>11887</v>
      </c>
      <c r="I12990" s="143">
        <v>2326632</v>
      </c>
      <c r="J12990" s="143">
        <v>1799</v>
      </c>
      <c r="K12990" s="147" t="s">
        <v>77</v>
      </c>
      <c r="L12990" s="152"/>
      <c r="M12990" s="57"/>
      <c r="N12990" s="150"/>
      <c r="O12990" s="150"/>
      <c r="P12990" s="150"/>
      <c r="Q12990" s="150"/>
    </row>
    <row r="12991" spans="1:17" ht="15">
      <c r="A12991" s="142">
        <v>54659</v>
      </c>
      <c r="B12991" s="143">
        <f t="shared" si="0"/>
        <v>8</v>
      </c>
      <c r="C12991" s="143">
        <f t="shared" si="1"/>
        <v>2049</v>
      </c>
      <c r="D12991" s="154">
        <v>42416</v>
      </c>
      <c r="E12991" s="145">
        <f t="shared" si="2"/>
        <v>2</v>
      </c>
      <c r="F12991" s="145">
        <f t="shared" si="3"/>
        <v>2016</v>
      </c>
      <c r="G12991" s="153" t="s">
        <v>9827</v>
      </c>
      <c r="H12991" s="143">
        <v>0</v>
      </c>
      <c r="I12991" s="143">
        <v>2326633</v>
      </c>
      <c r="J12991" s="143">
        <v>1449</v>
      </c>
      <c r="K12991" s="147" t="s">
        <v>77</v>
      </c>
      <c r="L12991" s="152"/>
      <c r="M12991" s="57"/>
      <c r="N12991" s="150"/>
      <c r="O12991" s="150"/>
      <c r="P12991" s="150"/>
      <c r="Q12991" s="150"/>
    </row>
    <row r="12992" spans="1:17" ht="15">
      <c r="A12992" s="142">
        <v>54660</v>
      </c>
      <c r="B12992" s="143">
        <f t="shared" si="0"/>
        <v>8</v>
      </c>
      <c r="C12992" s="143">
        <f t="shared" si="1"/>
        <v>2049</v>
      </c>
      <c r="D12992" s="154">
        <v>42416</v>
      </c>
      <c r="E12992" s="145">
        <f t="shared" si="2"/>
        <v>2</v>
      </c>
      <c r="F12992" s="145">
        <f t="shared" si="3"/>
        <v>2016</v>
      </c>
      <c r="G12992" s="153" t="s">
        <v>9828</v>
      </c>
      <c r="H12992" s="143">
        <v>11889</v>
      </c>
      <c r="I12992" s="143">
        <v>2326636</v>
      </c>
      <c r="J12992" s="143">
        <v>950</v>
      </c>
      <c r="K12992" s="147" t="s">
        <v>77</v>
      </c>
      <c r="L12992" s="152"/>
      <c r="M12992" s="57"/>
      <c r="N12992" s="150"/>
      <c r="O12992" s="150"/>
      <c r="P12992" s="150"/>
      <c r="Q12992" s="150"/>
    </row>
    <row r="12993" spans="1:17" ht="15">
      <c r="A12993" s="142">
        <v>54661</v>
      </c>
      <c r="B12993" s="143">
        <f t="shared" si="0"/>
        <v>8</v>
      </c>
      <c r="C12993" s="143">
        <f t="shared" si="1"/>
        <v>2049</v>
      </c>
      <c r="D12993" s="154">
        <v>42416</v>
      </c>
      <c r="E12993" s="145">
        <f t="shared" si="2"/>
        <v>2</v>
      </c>
      <c r="F12993" s="145">
        <f t="shared" si="3"/>
        <v>2016</v>
      </c>
      <c r="G12993" s="153" t="s">
        <v>7102</v>
      </c>
      <c r="H12993" s="143">
        <v>7172</v>
      </c>
      <c r="I12993" s="143">
        <v>2326642</v>
      </c>
      <c r="J12993" s="143">
        <v>1567</v>
      </c>
      <c r="K12993" s="147" t="s">
        <v>77</v>
      </c>
      <c r="L12993" s="152"/>
      <c r="M12993" s="57"/>
      <c r="N12993" s="150"/>
      <c r="O12993" s="150"/>
      <c r="P12993" s="150"/>
      <c r="Q12993" s="150"/>
    </row>
    <row r="12994" spans="1:17" ht="15">
      <c r="A12994" s="142">
        <v>54662</v>
      </c>
      <c r="B12994" s="143">
        <f t="shared" si="0"/>
        <v>8</v>
      </c>
      <c r="C12994" s="143">
        <f t="shared" si="1"/>
        <v>2049</v>
      </c>
      <c r="D12994" s="154">
        <v>42416</v>
      </c>
      <c r="E12994" s="145">
        <f t="shared" si="2"/>
        <v>2</v>
      </c>
      <c r="F12994" s="145">
        <f t="shared" si="3"/>
        <v>2016</v>
      </c>
      <c r="G12994" s="153" t="s">
        <v>9829</v>
      </c>
      <c r="H12994" s="143">
        <v>11890</v>
      </c>
      <c r="I12994" s="143">
        <v>2326644</v>
      </c>
      <c r="J12994" s="143">
        <v>3589</v>
      </c>
      <c r="K12994" s="147" t="s">
        <v>77</v>
      </c>
      <c r="L12994" s="152"/>
      <c r="M12994" s="57"/>
      <c r="N12994" s="150"/>
      <c r="O12994" s="150"/>
      <c r="P12994" s="150"/>
      <c r="Q12994" s="150"/>
    </row>
    <row r="12995" spans="1:17" ht="15">
      <c r="A12995" s="142">
        <v>54663</v>
      </c>
      <c r="B12995" s="143">
        <f t="shared" si="0"/>
        <v>8</v>
      </c>
      <c r="C12995" s="143">
        <f t="shared" si="1"/>
        <v>2049</v>
      </c>
      <c r="D12995" s="154">
        <v>42416</v>
      </c>
      <c r="E12995" s="145">
        <f t="shared" si="2"/>
        <v>2</v>
      </c>
      <c r="F12995" s="145">
        <f t="shared" si="3"/>
        <v>2016</v>
      </c>
      <c r="G12995" s="153" t="s">
        <v>9830</v>
      </c>
      <c r="H12995" s="143">
        <v>11891</v>
      </c>
      <c r="I12995" s="143">
        <v>2326646</v>
      </c>
      <c r="J12995" s="143">
        <v>3954</v>
      </c>
      <c r="K12995" s="147" t="s">
        <v>77</v>
      </c>
      <c r="L12995" s="152"/>
      <c r="M12995" s="57"/>
      <c r="N12995" s="150"/>
      <c r="O12995" s="150"/>
      <c r="P12995" s="150"/>
      <c r="Q12995" s="150"/>
    </row>
    <row r="12996" spans="1:17" ht="15">
      <c r="A12996" s="142">
        <v>54664</v>
      </c>
      <c r="B12996" s="143">
        <f t="shared" si="0"/>
        <v>8</v>
      </c>
      <c r="C12996" s="143">
        <f t="shared" si="1"/>
        <v>2049</v>
      </c>
      <c r="D12996" s="154">
        <v>42416</v>
      </c>
      <c r="E12996" s="145">
        <f t="shared" si="2"/>
        <v>2</v>
      </c>
      <c r="F12996" s="145">
        <f t="shared" si="3"/>
        <v>2016</v>
      </c>
      <c r="G12996" s="146"/>
      <c r="H12996" s="143">
        <v>11892</v>
      </c>
      <c r="I12996" s="143">
        <v>2326649</v>
      </c>
      <c r="J12996" s="143">
        <v>2329</v>
      </c>
      <c r="K12996" s="147" t="s">
        <v>77</v>
      </c>
      <c r="L12996" s="152"/>
      <c r="M12996" s="57"/>
      <c r="N12996" s="150"/>
      <c r="O12996" s="150"/>
      <c r="P12996" s="150"/>
      <c r="Q12996" s="150"/>
    </row>
    <row r="12997" spans="1:17" ht="15">
      <c r="A12997" s="142">
        <v>54665</v>
      </c>
      <c r="B12997" s="143">
        <f t="shared" si="0"/>
        <v>8</v>
      </c>
      <c r="C12997" s="143">
        <f t="shared" si="1"/>
        <v>2049</v>
      </c>
      <c r="D12997" s="154">
        <v>42416</v>
      </c>
      <c r="E12997" s="145">
        <f t="shared" si="2"/>
        <v>2</v>
      </c>
      <c r="F12997" s="145">
        <f t="shared" si="3"/>
        <v>2016</v>
      </c>
      <c r="G12997" s="153" t="s">
        <v>9831</v>
      </c>
      <c r="H12997" s="143">
        <v>0</v>
      </c>
      <c r="I12997" s="143">
        <v>2326650</v>
      </c>
      <c r="J12997" s="143">
        <v>1809</v>
      </c>
      <c r="K12997" s="147" t="s">
        <v>77</v>
      </c>
      <c r="L12997" s="152"/>
      <c r="M12997" s="57"/>
      <c r="N12997" s="150"/>
      <c r="O12997" s="150"/>
      <c r="P12997" s="150"/>
      <c r="Q12997" s="150"/>
    </row>
    <row r="12998" spans="1:17" ht="15">
      <c r="A12998" s="142">
        <v>54666</v>
      </c>
      <c r="B12998" s="143">
        <f t="shared" si="0"/>
        <v>8</v>
      </c>
      <c r="C12998" s="143">
        <f t="shared" si="1"/>
        <v>2049</v>
      </c>
      <c r="D12998" s="154">
        <v>42416</v>
      </c>
      <c r="E12998" s="145">
        <f t="shared" si="2"/>
        <v>2</v>
      </c>
      <c r="F12998" s="145">
        <f t="shared" si="3"/>
        <v>2016</v>
      </c>
      <c r="G12998" s="153" t="s">
        <v>9832</v>
      </c>
      <c r="H12998" s="143">
        <v>11758</v>
      </c>
      <c r="I12998" s="143">
        <v>2326651</v>
      </c>
      <c r="J12998" s="143">
        <v>2189</v>
      </c>
      <c r="K12998" s="147" t="s">
        <v>77</v>
      </c>
      <c r="L12998" s="152"/>
      <c r="M12998" s="57"/>
      <c r="N12998" s="150"/>
      <c r="O12998" s="150"/>
      <c r="P12998" s="150"/>
      <c r="Q12998" s="150"/>
    </row>
    <row r="12999" spans="1:17" ht="15">
      <c r="A12999" s="142">
        <v>54667</v>
      </c>
      <c r="B12999" s="143">
        <f t="shared" si="0"/>
        <v>9</v>
      </c>
      <c r="C12999" s="143">
        <f t="shared" si="1"/>
        <v>2049</v>
      </c>
      <c r="D12999" s="154">
        <v>42416</v>
      </c>
      <c r="E12999" s="145">
        <f t="shared" si="2"/>
        <v>2</v>
      </c>
      <c r="F12999" s="145">
        <f t="shared" si="3"/>
        <v>2016</v>
      </c>
      <c r="G12999" s="153" t="s">
        <v>9833</v>
      </c>
      <c r="H12999" s="143">
        <v>10379</v>
      </c>
      <c r="I12999" s="143">
        <v>2326652</v>
      </c>
      <c r="J12999" s="143">
        <v>4464</v>
      </c>
      <c r="K12999" s="147" t="s">
        <v>77</v>
      </c>
      <c r="L12999" s="152"/>
      <c r="M12999" s="57"/>
      <c r="N12999" s="150"/>
      <c r="O12999" s="150"/>
      <c r="P12999" s="150"/>
      <c r="Q12999" s="150"/>
    </row>
    <row r="13000" spans="1:17" ht="15">
      <c r="A13000" s="142">
        <v>54668</v>
      </c>
      <c r="B13000" s="143">
        <f t="shared" si="0"/>
        <v>9</v>
      </c>
      <c r="C13000" s="143">
        <f t="shared" si="1"/>
        <v>2049</v>
      </c>
      <c r="D13000" s="154">
        <v>42416</v>
      </c>
      <c r="E13000" s="145">
        <f t="shared" si="2"/>
        <v>2</v>
      </c>
      <c r="F13000" s="145">
        <f t="shared" si="3"/>
        <v>2016</v>
      </c>
      <c r="G13000" s="153" t="s">
        <v>9834</v>
      </c>
      <c r="H13000" s="143">
        <v>11895</v>
      </c>
      <c r="I13000" s="143">
        <v>2326655</v>
      </c>
      <c r="J13000" s="143">
        <v>2690</v>
      </c>
      <c r="K13000" s="147" t="s">
        <v>77</v>
      </c>
      <c r="L13000" s="152"/>
      <c r="M13000" s="57"/>
      <c r="N13000" s="150"/>
      <c r="O13000" s="150"/>
      <c r="P13000" s="150"/>
      <c r="Q13000" s="150"/>
    </row>
    <row r="13001" spans="1:17" ht="15">
      <c r="A13001" s="142">
        <v>54669</v>
      </c>
      <c r="B13001" s="143">
        <f t="shared" si="0"/>
        <v>9</v>
      </c>
      <c r="C13001" s="143">
        <f t="shared" si="1"/>
        <v>2049</v>
      </c>
      <c r="D13001" s="154">
        <v>42416</v>
      </c>
      <c r="E13001" s="145">
        <f t="shared" si="2"/>
        <v>2</v>
      </c>
      <c r="F13001" s="145">
        <f t="shared" si="3"/>
        <v>2016</v>
      </c>
      <c r="G13001" s="153" t="s">
        <v>9835</v>
      </c>
      <c r="H13001" s="143">
        <v>11896</v>
      </c>
      <c r="I13001" s="143">
        <v>2326656</v>
      </c>
      <c r="J13001" s="143">
        <v>2749</v>
      </c>
      <c r="K13001" s="147" t="s">
        <v>77</v>
      </c>
      <c r="L13001" s="152"/>
      <c r="M13001" s="57"/>
      <c r="N13001" s="150"/>
      <c r="O13001" s="150"/>
      <c r="P13001" s="150"/>
      <c r="Q13001" s="150"/>
    </row>
    <row r="13002" spans="1:17" ht="15">
      <c r="A13002" s="142">
        <v>54670</v>
      </c>
      <c r="B13002" s="143">
        <f t="shared" si="0"/>
        <v>9</v>
      </c>
      <c r="C13002" s="143">
        <f t="shared" si="1"/>
        <v>2049</v>
      </c>
      <c r="D13002" s="154">
        <v>42416</v>
      </c>
      <c r="E13002" s="145">
        <f t="shared" si="2"/>
        <v>2</v>
      </c>
      <c r="F13002" s="145">
        <f t="shared" si="3"/>
        <v>2016</v>
      </c>
      <c r="G13002" s="153" t="s">
        <v>9836</v>
      </c>
      <c r="H13002" s="143">
        <v>11897</v>
      </c>
      <c r="I13002" s="143">
        <v>2326657</v>
      </c>
      <c r="J13002" s="143">
        <v>4845</v>
      </c>
      <c r="K13002" s="147" t="s">
        <v>77</v>
      </c>
      <c r="L13002" s="152"/>
      <c r="M13002" s="57"/>
      <c r="N13002" s="150"/>
      <c r="O13002" s="150"/>
      <c r="P13002" s="150"/>
      <c r="Q13002" s="150"/>
    </row>
    <row r="13003" spans="1:17" ht="15">
      <c r="A13003" s="142">
        <v>54671</v>
      </c>
      <c r="B13003" s="143">
        <f t="shared" si="0"/>
        <v>9</v>
      </c>
      <c r="C13003" s="143">
        <f t="shared" si="1"/>
        <v>2049</v>
      </c>
      <c r="D13003" s="154">
        <v>42416</v>
      </c>
      <c r="E13003" s="145">
        <f t="shared" si="2"/>
        <v>2</v>
      </c>
      <c r="F13003" s="145">
        <f t="shared" si="3"/>
        <v>2016</v>
      </c>
      <c r="G13003" s="153" t="s">
        <v>8889</v>
      </c>
      <c r="H13003" s="143">
        <v>0</v>
      </c>
      <c r="I13003" s="143">
        <v>2326659</v>
      </c>
      <c r="J13003" s="143">
        <v>2725</v>
      </c>
      <c r="K13003" s="147" t="s">
        <v>77</v>
      </c>
      <c r="L13003" s="152"/>
      <c r="M13003" s="57"/>
      <c r="N13003" s="150"/>
      <c r="O13003" s="150"/>
      <c r="P13003" s="150"/>
      <c r="Q13003" s="150"/>
    </row>
    <row r="13004" spans="1:17" ht="15">
      <c r="A13004" s="142">
        <v>54672</v>
      </c>
      <c r="B13004" s="143">
        <f t="shared" si="0"/>
        <v>9</v>
      </c>
      <c r="C13004" s="143">
        <f t="shared" si="1"/>
        <v>2049</v>
      </c>
      <c r="D13004" s="154">
        <v>42416</v>
      </c>
      <c r="E13004" s="145">
        <f t="shared" si="2"/>
        <v>2</v>
      </c>
      <c r="F13004" s="145">
        <f t="shared" si="3"/>
        <v>2016</v>
      </c>
      <c r="G13004" s="153" t="s">
        <v>9837</v>
      </c>
      <c r="H13004" s="143">
        <v>11898</v>
      </c>
      <c r="I13004" s="143">
        <v>2326660</v>
      </c>
      <c r="J13004" s="143">
        <v>3749</v>
      </c>
      <c r="K13004" s="147" t="s">
        <v>77</v>
      </c>
      <c r="L13004" s="152"/>
      <c r="M13004" s="57"/>
      <c r="N13004" s="150"/>
      <c r="O13004" s="150"/>
      <c r="P13004" s="150"/>
      <c r="Q13004" s="150"/>
    </row>
    <row r="13005" spans="1:17" ht="15">
      <c r="A13005" s="142">
        <v>54673</v>
      </c>
      <c r="B13005" s="143">
        <f t="shared" si="0"/>
        <v>9</v>
      </c>
      <c r="C13005" s="143">
        <f t="shared" si="1"/>
        <v>2049</v>
      </c>
      <c r="D13005" s="154">
        <v>42416</v>
      </c>
      <c r="E13005" s="145">
        <f t="shared" si="2"/>
        <v>2</v>
      </c>
      <c r="F13005" s="145">
        <f t="shared" si="3"/>
        <v>2016</v>
      </c>
      <c r="G13005" s="153" t="s">
        <v>9838</v>
      </c>
      <c r="H13005" s="143">
        <v>0</v>
      </c>
      <c r="I13005" s="143">
        <v>2326664</v>
      </c>
      <c r="J13005" s="143">
        <v>3870</v>
      </c>
      <c r="K13005" s="147" t="s">
        <v>77</v>
      </c>
      <c r="L13005" s="152"/>
      <c r="M13005" s="57"/>
      <c r="N13005" s="150"/>
      <c r="O13005" s="150"/>
      <c r="P13005" s="150"/>
      <c r="Q13005" s="150"/>
    </row>
    <row r="13006" spans="1:17" ht="15">
      <c r="A13006" s="142">
        <v>54674</v>
      </c>
      <c r="B13006" s="143">
        <f t="shared" si="0"/>
        <v>9</v>
      </c>
      <c r="C13006" s="143">
        <f t="shared" si="1"/>
        <v>2049</v>
      </c>
      <c r="D13006" s="154">
        <v>42416</v>
      </c>
      <c r="E13006" s="145">
        <f t="shared" si="2"/>
        <v>2</v>
      </c>
      <c r="F13006" s="145">
        <f t="shared" si="3"/>
        <v>2016</v>
      </c>
      <c r="G13006" s="153" t="s">
        <v>9839</v>
      </c>
      <c r="H13006" s="143">
        <v>11899</v>
      </c>
      <c r="I13006" s="143">
        <v>2326665</v>
      </c>
      <c r="J13006" s="143">
        <v>1599</v>
      </c>
      <c r="K13006" s="147" t="s">
        <v>77</v>
      </c>
      <c r="L13006" s="152"/>
      <c r="M13006" s="57"/>
      <c r="N13006" s="150"/>
      <c r="O13006" s="150"/>
      <c r="P13006" s="150"/>
      <c r="Q13006" s="150"/>
    </row>
    <row r="13007" spans="1:17" ht="15">
      <c r="A13007" s="142">
        <v>54675</v>
      </c>
      <c r="B13007" s="143">
        <f t="shared" si="0"/>
        <v>9</v>
      </c>
      <c r="C13007" s="143">
        <f t="shared" si="1"/>
        <v>2049</v>
      </c>
      <c r="D13007" s="154">
        <v>42416</v>
      </c>
      <c r="E13007" s="145">
        <f t="shared" si="2"/>
        <v>2</v>
      </c>
      <c r="F13007" s="145">
        <f t="shared" si="3"/>
        <v>2016</v>
      </c>
      <c r="G13007" s="153" t="s">
        <v>9840</v>
      </c>
      <c r="H13007" s="143">
        <v>11900</v>
      </c>
      <c r="I13007" s="143">
        <v>2326666</v>
      </c>
      <c r="J13007" s="143">
        <v>10975</v>
      </c>
      <c r="K13007" s="147" t="s">
        <v>77</v>
      </c>
      <c r="L13007" s="152"/>
      <c r="M13007" s="57"/>
      <c r="N13007" s="150"/>
      <c r="O13007" s="150"/>
      <c r="P13007" s="150"/>
      <c r="Q13007" s="150"/>
    </row>
    <row r="13008" spans="1:17" ht="15">
      <c r="A13008" s="142">
        <v>54676</v>
      </c>
      <c r="B13008" s="143">
        <f t="shared" si="0"/>
        <v>9</v>
      </c>
      <c r="C13008" s="143">
        <f t="shared" si="1"/>
        <v>2049</v>
      </c>
      <c r="D13008" s="154">
        <v>42416</v>
      </c>
      <c r="E13008" s="145">
        <f t="shared" si="2"/>
        <v>2</v>
      </c>
      <c r="F13008" s="145">
        <f t="shared" si="3"/>
        <v>2016</v>
      </c>
      <c r="G13008" s="153" t="s">
        <v>176</v>
      </c>
      <c r="H13008" s="143">
        <v>0</v>
      </c>
      <c r="I13008" s="143">
        <v>2326668</v>
      </c>
      <c r="J13008" s="143">
        <v>2499</v>
      </c>
      <c r="K13008" s="147" t="s">
        <v>77</v>
      </c>
      <c r="L13008" s="152"/>
      <c r="M13008" s="57"/>
      <c r="N13008" s="150"/>
      <c r="O13008" s="150"/>
      <c r="P13008" s="150"/>
      <c r="Q13008" s="150"/>
    </row>
    <row r="13009" spans="1:17" ht="15">
      <c r="A13009" s="142">
        <v>54677</v>
      </c>
      <c r="B13009" s="143">
        <f t="shared" si="0"/>
        <v>9</v>
      </c>
      <c r="C13009" s="143">
        <f t="shared" si="1"/>
        <v>2049</v>
      </c>
      <c r="D13009" s="154">
        <v>42416</v>
      </c>
      <c r="E13009" s="145">
        <f t="shared" si="2"/>
        <v>2</v>
      </c>
      <c r="F13009" s="145">
        <f t="shared" si="3"/>
        <v>2016</v>
      </c>
      <c r="G13009" s="153" t="s">
        <v>9828</v>
      </c>
      <c r="H13009" s="143">
        <v>11889</v>
      </c>
      <c r="I13009" s="143">
        <v>2326672</v>
      </c>
      <c r="J13009" s="143">
        <v>750</v>
      </c>
      <c r="K13009" s="147" t="s">
        <v>77</v>
      </c>
      <c r="L13009" s="152"/>
      <c r="M13009" s="57"/>
      <c r="N13009" s="150"/>
      <c r="O13009" s="150"/>
      <c r="P13009" s="150"/>
      <c r="Q13009" s="150"/>
    </row>
    <row r="13010" spans="1:17" ht="15">
      <c r="A13010" s="142">
        <v>54678</v>
      </c>
      <c r="B13010" s="143">
        <f t="shared" si="0"/>
        <v>9</v>
      </c>
      <c r="C13010" s="143">
        <f t="shared" si="1"/>
        <v>2049</v>
      </c>
      <c r="D13010" s="154">
        <v>42416</v>
      </c>
      <c r="E13010" s="145">
        <f t="shared" si="2"/>
        <v>2</v>
      </c>
      <c r="F13010" s="145">
        <f t="shared" si="3"/>
        <v>2016</v>
      </c>
      <c r="G13010" s="153" t="s">
        <v>9841</v>
      </c>
      <c r="H13010" s="143">
        <v>11904</v>
      </c>
      <c r="I13010" s="143">
        <v>2326675</v>
      </c>
      <c r="J13010" s="143">
        <v>904</v>
      </c>
      <c r="K13010" s="147" t="s">
        <v>77</v>
      </c>
      <c r="L13010" s="152"/>
      <c r="M13010" s="57"/>
      <c r="N13010" s="150"/>
      <c r="O13010" s="150"/>
      <c r="P13010" s="150"/>
      <c r="Q13010" s="150"/>
    </row>
    <row r="13011" spans="1:17" ht="15">
      <c r="A13011" s="142">
        <v>54679</v>
      </c>
      <c r="B13011" s="143">
        <f t="shared" si="0"/>
        <v>9</v>
      </c>
      <c r="C13011" s="143">
        <f t="shared" si="1"/>
        <v>2049</v>
      </c>
      <c r="D13011" s="154">
        <v>42416</v>
      </c>
      <c r="E13011" s="145">
        <f t="shared" si="2"/>
        <v>2</v>
      </c>
      <c r="F13011" s="145">
        <f t="shared" si="3"/>
        <v>2016</v>
      </c>
      <c r="G13011" s="153" t="s">
        <v>9842</v>
      </c>
      <c r="H13011" s="143">
        <v>3916</v>
      </c>
      <c r="I13011" s="143">
        <v>2326677</v>
      </c>
      <c r="J13011" s="143">
        <v>2354</v>
      </c>
      <c r="K13011" s="147" t="s">
        <v>77</v>
      </c>
      <c r="L13011" s="152"/>
      <c r="M13011" s="57"/>
      <c r="N13011" s="150"/>
      <c r="O13011" s="150"/>
      <c r="P13011" s="150"/>
      <c r="Q13011" s="150"/>
    </row>
    <row r="13012" spans="1:17" ht="15">
      <c r="A13012" s="142">
        <v>54680</v>
      </c>
      <c r="B13012" s="143">
        <f t="shared" si="0"/>
        <v>9</v>
      </c>
      <c r="C13012" s="143">
        <f t="shared" si="1"/>
        <v>2049</v>
      </c>
      <c r="D13012" s="154">
        <v>42416</v>
      </c>
      <c r="E13012" s="145">
        <f t="shared" si="2"/>
        <v>2</v>
      </c>
      <c r="F13012" s="145">
        <f t="shared" si="3"/>
        <v>2016</v>
      </c>
      <c r="G13012" s="153" t="s">
        <v>9843</v>
      </c>
      <c r="H13012" s="143">
        <v>10678</v>
      </c>
      <c r="I13012" s="143">
        <v>2326679</v>
      </c>
      <c r="J13012" s="143">
        <v>5581</v>
      </c>
      <c r="K13012" s="147" t="s">
        <v>77</v>
      </c>
      <c r="L13012" s="152"/>
      <c r="M13012" s="57"/>
      <c r="N13012" s="150"/>
      <c r="O13012" s="150"/>
      <c r="P13012" s="150"/>
      <c r="Q13012" s="150"/>
    </row>
    <row r="13013" spans="1:17" ht="15">
      <c r="A13013" s="142">
        <v>54681</v>
      </c>
      <c r="B13013" s="143">
        <f t="shared" si="0"/>
        <v>9</v>
      </c>
      <c r="C13013" s="143">
        <f t="shared" si="1"/>
        <v>2049</v>
      </c>
      <c r="D13013" s="154">
        <v>42416</v>
      </c>
      <c r="E13013" s="145">
        <f t="shared" si="2"/>
        <v>2</v>
      </c>
      <c r="F13013" s="145">
        <f t="shared" si="3"/>
        <v>2016</v>
      </c>
      <c r="G13013" s="153" t="s">
        <v>9844</v>
      </c>
      <c r="H13013" s="143">
        <v>0</v>
      </c>
      <c r="I13013" s="143">
        <v>2326681</v>
      </c>
      <c r="J13013" s="143">
        <v>2816</v>
      </c>
      <c r="K13013" s="147" t="s">
        <v>77</v>
      </c>
      <c r="L13013" s="152"/>
      <c r="M13013" s="57"/>
      <c r="N13013" s="150"/>
      <c r="O13013" s="150"/>
      <c r="P13013" s="150"/>
      <c r="Q13013" s="150"/>
    </row>
    <row r="13014" spans="1:17" ht="15">
      <c r="A13014" s="142">
        <v>54682</v>
      </c>
      <c r="B13014" s="143">
        <f t="shared" si="0"/>
        <v>9</v>
      </c>
      <c r="C13014" s="143">
        <f t="shared" si="1"/>
        <v>2049</v>
      </c>
      <c r="D13014" s="154">
        <v>42416</v>
      </c>
      <c r="E13014" s="145">
        <f t="shared" si="2"/>
        <v>2</v>
      </c>
      <c r="F13014" s="145">
        <f t="shared" si="3"/>
        <v>2016</v>
      </c>
      <c r="G13014" s="153" t="s">
        <v>9845</v>
      </c>
      <c r="H13014" s="143">
        <v>11160</v>
      </c>
      <c r="I13014" s="143">
        <v>2326683</v>
      </c>
      <c r="J13014" s="143">
        <v>1799</v>
      </c>
      <c r="K13014" s="147" t="s">
        <v>77</v>
      </c>
      <c r="L13014" s="152"/>
      <c r="M13014" s="57"/>
      <c r="N13014" s="150"/>
      <c r="O13014" s="150"/>
      <c r="P13014" s="150"/>
      <c r="Q13014" s="150"/>
    </row>
    <row r="13015" spans="1:17" ht="15">
      <c r="A13015" s="142">
        <v>54683</v>
      </c>
      <c r="B13015" s="143">
        <f t="shared" si="0"/>
        <v>9</v>
      </c>
      <c r="C13015" s="143">
        <f t="shared" si="1"/>
        <v>2049</v>
      </c>
      <c r="D13015" s="154">
        <v>42416</v>
      </c>
      <c r="E13015" s="145">
        <f t="shared" si="2"/>
        <v>2</v>
      </c>
      <c r="F13015" s="145">
        <f t="shared" si="3"/>
        <v>2016</v>
      </c>
      <c r="G13015" s="153" t="s">
        <v>176</v>
      </c>
      <c r="H13015" s="143">
        <v>11903</v>
      </c>
      <c r="I13015" s="143">
        <v>2326684</v>
      </c>
      <c r="J13015" s="143">
        <v>4380</v>
      </c>
      <c r="K13015" s="147" t="s">
        <v>77</v>
      </c>
      <c r="L13015" s="152"/>
      <c r="M13015" s="57"/>
      <c r="N13015" s="150"/>
      <c r="O13015" s="150"/>
      <c r="P13015" s="150"/>
      <c r="Q13015" s="150"/>
    </row>
    <row r="13016" spans="1:17" ht="15">
      <c r="A13016" s="142">
        <v>54684</v>
      </c>
      <c r="B13016" s="143">
        <f t="shared" si="0"/>
        <v>9</v>
      </c>
      <c r="C13016" s="143">
        <f t="shared" si="1"/>
        <v>2049</v>
      </c>
      <c r="D13016" s="154">
        <v>42416</v>
      </c>
      <c r="E13016" s="145">
        <f t="shared" si="2"/>
        <v>2</v>
      </c>
      <c r="F13016" s="145">
        <f t="shared" si="3"/>
        <v>2016</v>
      </c>
      <c r="G13016" s="153" t="s">
        <v>9846</v>
      </c>
      <c r="H13016" s="143">
        <v>7011</v>
      </c>
      <c r="I13016" s="143">
        <v>2326688</v>
      </c>
      <c r="J13016" s="143">
        <v>6598</v>
      </c>
      <c r="K13016" s="147" t="s">
        <v>77</v>
      </c>
      <c r="L13016" s="152"/>
      <c r="M13016" s="57"/>
      <c r="N13016" s="150"/>
      <c r="O13016" s="150"/>
      <c r="P13016" s="150"/>
      <c r="Q13016" s="150"/>
    </row>
    <row r="13017" spans="1:17" ht="15">
      <c r="A13017" s="142">
        <v>54685</v>
      </c>
      <c r="B13017" s="143">
        <f t="shared" si="0"/>
        <v>9</v>
      </c>
      <c r="C13017" s="143">
        <f t="shared" si="1"/>
        <v>2049</v>
      </c>
      <c r="D13017" s="154">
        <v>42416</v>
      </c>
      <c r="E13017" s="145">
        <f t="shared" si="2"/>
        <v>2</v>
      </c>
      <c r="F13017" s="145">
        <f t="shared" si="3"/>
        <v>2016</v>
      </c>
      <c r="G13017" s="153" t="s">
        <v>9847</v>
      </c>
      <c r="H13017" s="143">
        <v>11908</v>
      </c>
      <c r="I13017" s="143">
        <v>2326696</v>
      </c>
      <c r="J13017" s="143">
        <v>2299</v>
      </c>
      <c r="K13017" s="147" t="s">
        <v>77</v>
      </c>
      <c r="L13017" s="152"/>
      <c r="M13017" s="57"/>
      <c r="N13017" s="150"/>
      <c r="O13017" s="150"/>
      <c r="P13017" s="150"/>
      <c r="Q13017" s="150"/>
    </row>
    <row r="13018" spans="1:17" ht="15">
      <c r="A13018" s="142">
        <v>54686</v>
      </c>
      <c r="B13018" s="143">
        <f t="shared" si="0"/>
        <v>9</v>
      </c>
      <c r="C13018" s="143">
        <f t="shared" si="1"/>
        <v>2049</v>
      </c>
      <c r="D13018" s="154">
        <v>42416</v>
      </c>
      <c r="E13018" s="145">
        <f t="shared" si="2"/>
        <v>2</v>
      </c>
      <c r="F13018" s="145">
        <f t="shared" si="3"/>
        <v>2016</v>
      </c>
      <c r="G13018" s="153" t="s">
        <v>9848</v>
      </c>
      <c r="H13018" s="143">
        <v>11910</v>
      </c>
      <c r="I13018" s="143">
        <v>2326697</v>
      </c>
      <c r="J13018" s="143">
        <v>999</v>
      </c>
      <c r="K13018" s="147" t="s">
        <v>77</v>
      </c>
      <c r="L13018" s="152"/>
      <c r="M13018" s="57"/>
      <c r="N13018" s="150"/>
      <c r="O13018" s="150"/>
      <c r="P13018" s="150"/>
      <c r="Q13018" s="150"/>
    </row>
    <row r="13019" spans="1:17" ht="15">
      <c r="A13019" s="142">
        <v>54687</v>
      </c>
      <c r="B13019" s="143">
        <f t="shared" si="0"/>
        <v>9</v>
      </c>
      <c r="C13019" s="143">
        <f t="shared" si="1"/>
        <v>2049</v>
      </c>
      <c r="D13019" s="154">
        <v>42416</v>
      </c>
      <c r="E13019" s="145">
        <f t="shared" si="2"/>
        <v>2</v>
      </c>
      <c r="F13019" s="145">
        <f t="shared" si="3"/>
        <v>2016</v>
      </c>
      <c r="G13019" s="153" t="s">
        <v>8999</v>
      </c>
      <c r="H13019" s="143">
        <v>11086</v>
      </c>
      <c r="I13019" s="143">
        <v>2326698</v>
      </c>
      <c r="J13019" s="143">
        <v>4119</v>
      </c>
      <c r="K13019" s="147" t="s">
        <v>77</v>
      </c>
      <c r="L13019" s="152"/>
      <c r="M13019" s="57"/>
      <c r="N13019" s="150"/>
      <c r="O13019" s="150"/>
      <c r="P13019" s="150"/>
      <c r="Q13019" s="150"/>
    </row>
    <row r="13020" spans="1:17" ht="15">
      <c r="A13020" s="142">
        <v>54688</v>
      </c>
      <c r="B13020" s="143">
        <f t="shared" si="0"/>
        <v>9</v>
      </c>
      <c r="C13020" s="143">
        <f t="shared" si="1"/>
        <v>2049</v>
      </c>
      <c r="D13020" s="154">
        <v>42416</v>
      </c>
      <c r="E13020" s="145">
        <f t="shared" si="2"/>
        <v>2</v>
      </c>
      <c r="F13020" s="145">
        <f t="shared" si="3"/>
        <v>2016</v>
      </c>
      <c r="G13020" s="153" t="s">
        <v>9849</v>
      </c>
      <c r="H13020" s="143">
        <v>0</v>
      </c>
      <c r="I13020" s="143">
        <v>2326699</v>
      </c>
      <c r="J13020" s="143">
        <v>2849</v>
      </c>
      <c r="K13020" s="147" t="s">
        <v>77</v>
      </c>
      <c r="L13020" s="152"/>
      <c r="M13020" s="57"/>
      <c r="N13020" s="150"/>
      <c r="O13020" s="150"/>
      <c r="P13020" s="150"/>
      <c r="Q13020" s="150"/>
    </row>
    <row r="13021" spans="1:17" ht="15">
      <c r="A13021" s="142">
        <v>54689</v>
      </c>
      <c r="B13021" s="143">
        <f t="shared" si="0"/>
        <v>9</v>
      </c>
      <c r="C13021" s="143">
        <f t="shared" si="1"/>
        <v>2049</v>
      </c>
      <c r="D13021" s="154">
        <v>42416</v>
      </c>
      <c r="E13021" s="145">
        <f t="shared" si="2"/>
        <v>2</v>
      </c>
      <c r="F13021" s="145">
        <f t="shared" si="3"/>
        <v>2016</v>
      </c>
      <c r="G13021" s="153" t="s">
        <v>9850</v>
      </c>
      <c r="H13021" s="143">
        <v>11902</v>
      </c>
      <c r="I13021" s="143">
        <v>2326700</v>
      </c>
      <c r="J13021" s="143">
        <v>1999</v>
      </c>
      <c r="K13021" s="147" t="s">
        <v>77</v>
      </c>
      <c r="L13021" s="152"/>
      <c r="M13021" s="57"/>
      <c r="N13021" s="150"/>
      <c r="O13021" s="150"/>
      <c r="P13021" s="150"/>
      <c r="Q13021" s="150"/>
    </row>
    <row r="13022" spans="1:17" ht="15">
      <c r="A13022" s="142">
        <v>54690</v>
      </c>
      <c r="B13022" s="143">
        <f t="shared" si="0"/>
        <v>9</v>
      </c>
      <c r="C13022" s="143">
        <f t="shared" si="1"/>
        <v>2049</v>
      </c>
      <c r="D13022" s="154">
        <v>42416</v>
      </c>
      <c r="E13022" s="145">
        <f t="shared" si="2"/>
        <v>2</v>
      </c>
      <c r="F13022" s="145">
        <f t="shared" si="3"/>
        <v>2016</v>
      </c>
      <c r="G13022" s="146"/>
      <c r="H13022" s="143">
        <v>11911</v>
      </c>
      <c r="I13022" s="143">
        <v>2326702</v>
      </c>
      <c r="J13022" s="143">
        <v>4341</v>
      </c>
      <c r="K13022" s="147" t="s">
        <v>77</v>
      </c>
      <c r="L13022" s="152"/>
      <c r="M13022" s="57"/>
      <c r="N13022" s="150"/>
      <c r="O13022" s="150"/>
      <c r="P13022" s="150"/>
      <c r="Q13022" s="150"/>
    </row>
    <row r="13023" spans="1:17" ht="15">
      <c r="A13023" s="142">
        <v>54691</v>
      </c>
      <c r="B13023" s="143">
        <f t="shared" si="0"/>
        <v>9</v>
      </c>
      <c r="C13023" s="143">
        <f t="shared" si="1"/>
        <v>2049</v>
      </c>
      <c r="D13023" s="154">
        <v>42416</v>
      </c>
      <c r="E13023" s="145">
        <f t="shared" si="2"/>
        <v>2</v>
      </c>
      <c r="F13023" s="145">
        <f t="shared" si="3"/>
        <v>2016</v>
      </c>
      <c r="G13023" s="153" t="s">
        <v>9851</v>
      </c>
      <c r="H13023" s="143">
        <v>10715</v>
      </c>
      <c r="I13023" s="143">
        <v>2326703</v>
      </c>
      <c r="J13023" s="143">
        <v>3799</v>
      </c>
      <c r="K13023" s="147" t="s">
        <v>77</v>
      </c>
      <c r="L13023" s="152"/>
      <c r="M13023" s="57"/>
      <c r="N13023" s="150"/>
      <c r="O13023" s="150"/>
      <c r="P13023" s="150"/>
      <c r="Q13023" s="150"/>
    </row>
    <row r="13024" spans="1:17" ht="15">
      <c r="A13024" s="142">
        <v>54692</v>
      </c>
      <c r="B13024" s="143">
        <f t="shared" si="0"/>
        <v>9</v>
      </c>
      <c r="C13024" s="143">
        <f t="shared" si="1"/>
        <v>2049</v>
      </c>
      <c r="D13024" s="154">
        <v>42416</v>
      </c>
      <c r="E13024" s="145">
        <f t="shared" si="2"/>
        <v>2</v>
      </c>
      <c r="F13024" s="145">
        <f t="shared" si="3"/>
        <v>2016</v>
      </c>
      <c r="G13024" s="153" t="s">
        <v>9852</v>
      </c>
      <c r="H13024" s="143">
        <v>11912</v>
      </c>
      <c r="I13024" s="143">
        <v>2326706</v>
      </c>
      <c r="J13024" s="143">
        <v>5994</v>
      </c>
      <c r="K13024" s="147" t="s">
        <v>77</v>
      </c>
      <c r="L13024" s="152"/>
      <c r="M13024" s="57"/>
      <c r="N13024" s="150"/>
      <c r="O13024" s="150"/>
      <c r="P13024" s="150"/>
      <c r="Q13024" s="150"/>
    </row>
    <row r="13025" spans="1:17" ht="15">
      <c r="A13025" s="142">
        <v>54693</v>
      </c>
      <c r="B13025" s="143">
        <f t="shared" si="0"/>
        <v>9</v>
      </c>
      <c r="C13025" s="143">
        <f t="shared" si="1"/>
        <v>2049</v>
      </c>
      <c r="D13025" s="154">
        <v>42416</v>
      </c>
      <c r="E13025" s="145">
        <f t="shared" si="2"/>
        <v>2</v>
      </c>
      <c r="F13025" s="145">
        <f t="shared" si="3"/>
        <v>2016</v>
      </c>
      <c r="G13025" s="153" t="s">
        <v>9853</v>
      </c>
      <c r="H13025" s="143">
        <v>11914</v>
      </c>
      <c r="I13025" s="143">
        <v>2326708</v>
      </c>
      <c r="J13025" s="143">
        <v>3209</v>
      </c>
      <c r="K13025" s="147" t="s">
        <v>77</v>
      </c>
      <c r="L13025" s="152"/>
      <c r="M13025" s="57"/>
      <c r="N13025" s="150"/>
      <c r="O13025" s="150"/>
      <c r="P13025" s="150"/>
      <c r="Q13025" s="150"/>
    </row>
    <row r="13026" spans="1:17" ht="15">
      <c r="A13026" s="142">
        <v>54694</v>
      </c>
      <c r="B13026" s="143">
        <f t="shared" si="0"/>
        <v>9</v>
      </c>
      <c r="C13026" s="143">
        <f t="shared" si="1"/>
        <v>2049</v>
      </c>
      <c r="D13026" s="154">
        <v>42416</v>
      </c>
      <c r="E13026" s="145">
        <f t="shared" si="2"/>
        <v>2</v>
      </c>
      <c r="F13026" s="145">
        <f t="shared" si="3"/>
        <v>2016</v>
      </c>
      <c r="G13026" s="153" t="s">
        <v>9854</v>
      </c>
      <c r="H13026" s="143">
        <v>0</v>
      </c>
      <c r="I13026" s="143">
        <v>2326713</v>
      </c>
      <c r="J13026" s="143">
        <v>8099</v>
      </c>
      <c r="K13026" s="147" t="s">
        <v>77</v>
      </c>
      <c r="L13026" s="152"/>
      <c r="M13026" s="57"/>
      <c r="N13026" s="150"/>
      <c r="O13026" s="150"/>
      <c r="P13026" s="150"/>
      <c r="Q13026" s="150"/>
    </row>
    <row r="13027" spans="1:17" ht="15">
      <c r="A13027" s="142">
        <v>54695</v>
      </c>
      <c r="B13027" s="143">
        <f t="shared" si="0"/>
        <v>9</v>
      </c>
      <c r="C13027" s="143">
        <f t="shared" si="1"/>
        <v>2049</v>
      </c>
      <c r="D13027" s="154">
        <v>42416</v>
      </c>
      <c r="E13027" s="145">
        <f t="shared" si="2"/>
        <v>2</v>
      </c>
      <c r="F13027" s="145">
        <f t="shared" si="3"/>
        <v>2016</v>
      </c>
      <c r="G13027" s="146"/>
      <c r="H13027" s="143">
        <v>11915</v>
      </c>
      <c r="I13027" s="143">
        <v>2326716</v>
      </c>
      <c r="J13027" s="143">
        <v>2850</v>
      </c>
      <c r="K13027" s="147" t="s">
        <v>77</v>
      </c>
      <c r="L13027" s="152"/>
      <c r="M13027" s="57"/>
      <c r="N13027" s="150"/>
      <c r="O13027" s="150"/>
      <c r="P13027" s="150"/>
      <c r="Q13027" s="150"/>
    </row>
    <row r="13028" spans="1:17" ht="15">
      <c r="A13028" s="142">
        <v>54696</v>
      </c>
      <c r="B13028" s="143">
        <f t="shared" si="0"/>
        <v>9</v>
      </c>
      <c r="C13028" s="143">
        <f t="shared" si="1"/>
        <v>2049</v>
      </c>
      <c r="D13028" s="154">
        <v>42416</v>
      </c>
      <c r="E13028" s="145">
        <f t="shared" si="2"/>
        <v>2</v>
      </c>
      <c r="F13028" s="145">
        <f t="shared" si="3"/>
        <v>2016</v>
      </c>
      <c r="G13028" s="146"/>
      <c r="H13028" s="143">
        <v>11916</v>
      </c>
      <c r="I13028" s="143">
        <v>2326717</v>
      </c>
      <c r="J13028" s="143">
        <v>1749</v>
      </c>
      <c r="K13028" s="147" t="s">
        <v>77</v>
      </c>
      <c r="L13028" s="152"/>
      <c r="M13028" s="57"/>
      <c r="N13028" s="150"/>
      <c r="O13028" s="150"/>
      <c r="P13028" s="150"/>
      <c r="Q13028" s="150"/>
    </row>
    <row r="13029" spans="1:17" ht="15">
      <c r="A13029" s="142">
        <v>54697</v>
      </c>
      <c r="B13029" s="143">
        <f t="shared" si="0"/>
        <v>10</v>
      </c>
      <c r="C13029" s="143">
        <f t="shared" si="1"/>
        <v>2049</v>
      </c>
      <c r="D13029" s="154">
        <v>42416</v>
      </c>
      <c r="E13029" s="145">
        <f t="shared" si="2"/>
        <v>2</v>
      </c>
      <c r="F13029" s="145">
        <f t="shared" si="3"/>
        <v>2016</v>
      </c>
      <c r="G13029" s="153" t="s">
        <v>9855</v>
      </c>
      <c r="H13029" s="143">
        <v>0</v>
      </c>
      <c r="I13029" s="143">
        <v>2326718</v>
      </c>
      <c r="J13029" s="143">
        <v>8585</v>
      </c>
      <c r="K13029" s="147" t="s">
        <v>77</v>
      </c>
      <c r="L13029" s="152"/>
      <c r="M13029" s="57"/>
      <c r="N13029" s="150"/>
      <c r="O13029" s="150"/>
      <c r="P13029" s="150"/>
      <c r="Q13029" s="150"/>
    </row>
    <row r="13030" spans="1:17" ht="15">
      <c r="A13030" s="142">
        <v>54698</v>
      </c>
      <c r="B13030" s="143">
        <f t="shared" si="0"/>
        <v>10</v>
      </c>
      <c r="C13030" s="143">
        <f t="shared" si="1"/>
        <v>2049</v>
      </c>
      <c r="D13030" s="154">
        <v>42417</v>
      </c>
      <c r="E13030" s="145">
        <f t="shared" si="2"/>
        <v>2</v>
      </c>
      <c r="F13030" s="145">
        <f t="shared" si="3"/>
        <v>2016</v>
      </c>
      <c r="G13030" s="153" t="s">
        <v>9856</v>
      </c>
      <c r="H13030" s="143">
        <v>0</v>
      </c>
      <c r="I13030" s="143">
        <v>2326722</v>
      </c>
      <c r="J13030" s="143">
        <v>963</v>
      </c>
      <c r="K13030" s="147" t="s">
        <v>77</v>
      </c>
      <c r="L13030" s="152"/>
      <c r="M13030" s="57"/>
      <c r="N13030" s="150"/>
      <c r="O13030" s="150"/>
      <c r="P13030" s="150"/>
      <c r="Q13030" s="150"/>
    </row>
    <row r="13031" spans="1:17" ht="15">
      <c r="A13031" s="142">
        <v>54699</v>
      </c>
      <c r="B13031" s="143">
        <f t="shared" si="0"/>
        <v>10</v>
      </c>
      <c r="C13031" s="143">
        <f t="shared" si="1"/>
        <v>2049</v>
      </c>
      <c r="D13031" s="154">
        <v>42417</v>
      </c>
      <c r="E13031" s="145">
        <f t="shared" si="2"/>
        <v>2</v>
      </c>
      <c r="F13031" s="145">
        <f t="shared" si="3"/>
        <v>2016</v>
      </c>
      <c r="G13031" s="153" t="s">
        <v>9857</v>
      </c>
      <c r="H13031" s="143">
        <v>11917</v>
      </c>
      <c r="I13031" s="143">
        <v>2326723</v>
      </c>
      <c r="J13031" s="143">
        <v>7708</v>
      </c>
      <c r="K13031" s="147" t="s">
        <v>77</v>
      </c>
      <c r="L13031" s="152"/>
      <c r="M13031" s="57"/>
      <c r="N13031" s="150"/>
      <c r="O13031" s="150"/>
      <c r="P13031" s="150"/>
      <c r="Q13031" s="150"/>
    </row>
    <row r="13032" spans="1:17" ht="15">
      <c r="A13032" s="142">
        <v>54700</v>
      </c>
      <c r="B13032" s="143">
        <f t="shared" si="0"/>
        <v>10</v>
      </c>
      <c r="C13032" s="143">
        <f t="shared" si="1"/>
        <v>2049</v>
      </c>
      <c r="D13032" s="154">
        <v>42417</v>
      </c>
      <c r="E13032" s="145">
        <f t="shared" si="2"/>
        <v>2</v>
      </c>
      <c r="F13032" s="145">
        <f t="shared" si="3"/>
        <v>2016</v>
      </c>
      <c r="G13032" s="153" t="s">
        <v>9858</v>
      </c>
      <c r="H13032" s="143">
        <v>11918</v>
      </c>
      <c r="I13032" s="143">
        <v>2326725</v>
      </c>
      <c r="J13032" s="143">
        <v>2121</v>
      </c>
      <c r="K13032" s="147" t="s">
        <v>77</v>
      </c>
      <c r="L13032" s="152"/>
      <c r="M13032" s="57"/>
      <c r="N13032" s="150"/>
      <c r="O13032" s="150"/>
      <c r="P13032" s="150"/>
      <c r="Q13032" s="150"/>
    </row>
    <row r="13033" spans="1:17" ht="15">
      <c r="A13033" s="142">
        <v>54701</v>
      </c>
      <c r="B13033" s="143">
        <f t="shared" si="0"/>
        <v>10</v>
      </c>
      <c r="C13033" s="143">
        <f t="shared" si="1"/>
        <v>2049</v>
      </c>
      <c r="D13033" s="154">
        <v>42417</v>
      </c>
      <c r="E13033" s="145">
        <f t="shared" si="2"/>
        <v>2</v>
      </c>
      <c r="F13033" s="145">
        <f t="shared" si="3"/>
        <v>2016</v>
      </c>
      <c r="G13033" s="153" t="s">
        <v>9859</v>
      </c>
      <c r="H13033" s="143">
        <v>11919</v>
      </c>
      <c r="I13033" s="143">
        <v>2326728</v>
      </c>
      <c r="J13033" s="143">
        <v>1449</v>
      </c>
      <c r="K13033" s="147" t="s">
        <v>77</v>
      </c>
      <c r="L13033" s="152"/>
      <c r="M13033" s="57"/>
      <c r="N13033" s="150"/>
      <c r="O13033" s="150"/>
      <c r="P13033" s="150"/>
      <c r="Q13033" s="150"/>
    </row>
    <row r="13034" spans="1:17" ht="15">
      <c r="A13034" s="142">
        <v>54702</v>
      </c>
      <c r="B13034" s="143">
        <f t="shared" si="0"/>
        <v>10</v>
      </c>
      <c r="C13034" s="143">
        <f t="shared" si="1"/>
        <v>2049</v>
      </c>
      <c r="D13034" s="154">
        <v>42417</v>
      </c>
      <c r="E13034" s="145">
        <f t="shared" si="2"/>
        <v>2</v>
      </c>
      <c r="F13034" s="145">
        <f t="shared" si="3"/>
        <v>2016</v>
      </c>
      <c r="G13034" s="153" t="s">
        <v>9860</v>
      </c>
      <c r="H13034" s="143">
        <v>11920</v>
      </c>
      <c r="I13034" s="143">
        <v>2326729</v>
      </c>
      <c r="J13034" s="143">
        <v>2013</v>
      </c>
      <c r="K13034" s="147" t="s">
        <v>77</v>
      </c>
      <c r="L13034" s="152"/>
      <c r="M13034" s="57"/>
      <c r="N13034" s="150"/>
      <c r="O13034" s="150"/>
      <c r="P13034" s="150"/>
      <c r="Q13034" s="150"/>
    </row>
    <row r="13035" spans="1:17" ht="15">
      <c r="A13035" s="142">
        <v>54703</v>
      </c>
      <c r="B13035" s="143">
        <f t="shared" si="0"/>
        <v>10</v>
      </c>
      <c r="C13035" s="143">
        <f t="shared" si="1"/>
        <v>2049</v>
      </c>
      <c r="D13035" s="154">
        <v>42417</v>
      </c>
      <c r="E13035" s="145">
        <f t="shared" si="2"/>
        <v>2</v>
      </c>
      <c r="F13035" s="145">
        <f t="shared" si="3"/>
        <v>2016</v>
      </c>
      <c r="G13035" s="153" t="s">
        <v>9861</v>
      </c>
      <c r="H13035" s="143">
        <v>11921</v>
      </c>
      <c r="I13035" s="143">
        <v>2326730</v>
      </c>
      <c r="J13035" s="143">
        <v>1949</v>
      </c>
      <c r="K13035" s="147" t="s">
        <v>77</v>
      </c>
      <c r="L13035" s="152"/>
      <c r="M13035" s="57"/>
      <c r="N13035" s="150"/>
      <c r="O13035" s="150"/>
      <c r="P13035" s="150"/>
      <c r="Q13035" s="150"/>
    </row>
    <row r="13036" spans="1:17" ht="15">
      <c r="A13036" s="142">
        <v>54704</v>
      </c>
      <c r="B13036" s="143">
        <f t="shared" si="0"/>
        <v>10</v>
      </c>
      <c r="C13036" s="143">
        <f t="shared" si="1"/>
        <v>2049</v>
      </c>
      <c r="D13036" s="154">
        <v>42417</v>
      </c>
      <c r="E13036" s="145">
        <f t="shared" si="2"/>
        <v>2</v>
      </c>
      <c r="F13036" s="145">
        <f t="shared" si="3"/>
        <v>2016</v>
      </c>
      <c r="G13036" s="153" t="s">
        <v>9862</v>
      </c>
      <c r="H13036" s="143">
        <v>11922</v>
      </c>
      <c r="I13036" s="143">
        <v>2326731</v>
      </c>
      <c r="J13036" s="143">
        <v>1204</v>
      </c>
      <c r="K13036" s="147" t="s">
        <v>77</v>
      </c>
      <c r="L13036" s="152"/>
      <c r="M13036" s="57"/>
      <c r="N13036" s="150"/>
      <c r="O13036" s="150"/>
      <c r="P13036" s="150"/>
      <c r="Q13036" s="150"/>
    </row>
    <row r="13037" spans="1:17" ht="15">
      <c r="A13037" s="142">
        <v>54705</v>
      </c>
      <c r="B13037" s="143">
        <f t="shared" si="0"/>
        <v>10</v>
      </c>
      <c r="C13037" s="143">
        <f t="shared" si="1"/>
        <v>2049</v>
      </c>
      <c r="D13037" s="154">
        <v>42417</v>
      </c>
      <c r="E13037" s="145">
        <f t="shared" si="2"/>
        <v>2</v>
      </c>
      <c r="F13037" s="145">
        <f t="shared" si="3"/>
        <v>2016</v>
      </c>
      <c r="G13037" s="153" t="s">
        <v>9863</v>
      </c>
      <c r="H13037" s="143">
        <v>2229</v>
      </c>
      <c r="I13037" s="143">
        <v>2326735</v>
      </c>
      <c r="J13037" s="143">
        <v>5679</v>
      </c>
      <c r="K13037" s="147" t="s">
        <v>77</v>
      </c>
      <c r="L13037" s="152"/>
      <c r="M13037" s="57"/>
      <c r="N13037" s="150"/>
      <c r="O13037" s="150"/>
      <c r="P13037" s="150"/>
      <c r="Q13037" s="150"/>
    </row>
    <row r="13038" spans="1:17" ht="15">
      <c r="A13038" s="142">
        <v>54706</v>
      </c>
      <c r="B13038" s="143">
        <f t="shared" si="0"/>
        <v>10</v>
      </c>
      <c r="C13038" s="143">
        <f t="shared" si="1"/>
        <v>2049</v>
      </c>
      <c r="D13038" s="154">
        <v>42417</v>
      </c>
      <c r="E13038" s="145">
        <f t="shared" si="2"/>
        <v>2</v>
      </c>
      <c r="F13038" s="145">
        <f t="shared" si="3"/>
        <v>2016</v>
      </c>
      <c r="G13038" s="153" t="s">
        <v>9203</v>
      </c>
      <c r="H13038" s="143">
        <v>7584</v>
      </c>
      <c r="I13038" s="143">
        <v>2326736</v>
      </c>
      <c r="J13038" s="143">
        <v>1299</v>
      </c>
      <c r="K13038" s="147" t="s">
        <v>77</v>
      </c>
      <c r="L13038" s="152"/>
      <c r="M13038" s="57"/>
      <c r="N13038" s="150"/>
      <c r="O13038" s="150"/>
      <c r="P13038" s="150"/>
      <c r="Q13038" s="150"/>
    </row>
    <row r="13039" spans="1:17" ht="15">
      <c r="A13039" s="142">
        <v>54707</v>
      </c>
      <c r="B13039" s="143">
        <f t="shared" si="0"/>
        <v>10</v>
      </c>
      <c r="C13039" s="143">
        <f t="shared" si="1"/>
        <v>2049</v>
      </c>
      <c r="D13039" s="154">
        <v>42417</v>
      </c>
      <c r="E13039" s="145">
        <f t="shared" si="2"/>
        <v>2</v>
      </c>
      <c r="F13039" s="145">
        <f t="shared" si="3"/>
        <v>2016</v>
      </c>
      <c r="G13039" s="153" t="s">
        <v>9864</v>
      </c>
      <c r="H13039" s="143">
        <v>11924</v>
      </c>
      <c r="I13039" s="143">
        <v>2326738</v>
      </c>
      <c r="J13039" s="143">
        <v>3399</v>
      </c>
      <c r="K13039" s="147" t="s">
        <v>77</v>
      </c>
      <c r="L13039" s="152"/>
      <c r="M13039" s="57"/>
      <c r="N13039" s="150"/>
      <c r="O13039" s="150"/>
      <c r="P13039" s="150"/>
      <c r="Q13039" s="150"/>
    </row>
    <row r="13040" spans="1:17" ht="15">
      <c r="A13040" s="142">
        <v>54708</v>
      </c>
      <c r="B13040" s="143">
        <f t="shared" si="0"/>
        <v>10</v>
      </c>
      <c r="C13040" s="143">
        <f t="shared" si="1"/>
        <v>2049</v>
      </c>
      <c r="D13040" s="154">
        <v>42417</v>
      </c>
      <c r="E13040" s="145">
        <f t="shared" si="2"/>
        <v>2</v>
      </c>
      <c r="F13040" s="145">
        <f t="shared" si="3"/>
        <v>2016</v>
      </c>
      <c r="G13040" s="153" t="s">
        <v>7662</v>
      </c>
      <c r="H13040" s="143">
        <v>3199</v>
      </c>
      <c r="I13040" s="143">
        <v>2326742</v>
      </c>
      <c r="J13040" s="143">
        <v>1000</v>
      </c>
      <c r="K13040" s="147" t="s">
        <v>77</v>
      </c>
      <c r="L13040" s="152"/>
      <c r="M13040" s="57"/>
      <c r="N13040" s="150"/>
      <c r="O13040" s="150"/>
      <c r="P13040" s="150"/>
      <c r="Q13040" s="150"/>
    </row>
    <row r="13041" spans="1:17" ht="15">
      <c r="A13041" s="142">
        <v>54709</v>
      </c>
      <c r="B13041" s="143">
        <f t="shared" si="0"/>
        <v>10</v>
      </c>
      <c r="C13041" s="143">
        <f t="shared" si="1"/>
        <v>2049</v>
      </c>
      <c r="D13041" s="154">
        <v>42417</v>
      </c>
      <c r="E13041" s="145">
        <f t="shared" si="2"/>
        <v>2</v>
      </c>
      <c r="F13041" s="145">
        <f t="shared" si="3"/>
        <v>2016</v>
      </c>
      <c r="G13041" s="153" t="s">
        <v>9865</v>
      </c>
      <c r="H13041" s="143">
        <v>11905</v>
      </c>
      <c r="I13041" s="143">
        <v>2326744</v>
      </c>
      <c r="J13041" s="143">
        <v>3999</v>
      </c>
      <c r="K13041" s="147" t="s">
        <v>77</v>
      </c>
      <c r="L13041" s="152"/>
      <c r="M13041" s="57"/>
      <c r="N13041" s="150"/>
      <c r="O13041" s="150"/>
      <c r="P13041" s="150"/>
      <c r="Q13041" s="150"/>
    </row>
    <row r="13042" spans="1:17" ht="15">
      <c r="A13042" s="142">
        <v>54710</v>
      </c>
      <c r="B13042" s="143">
        <f t="shared" si="0"/>
        <v>10</v>
      </c>
      <c r="C13042" s="143">
        <f t="shared" si="1"/>
        <v>2049</v>
      </c>
      <c r="D13042" s="154">
        <v>42417</v>
      </c>
      <c r="E13042" s="145">
        <f t="shared" si="2"/>
        <v>2</v>
      </c>
      <c r="F13042" s="145">
        <f t="shared" si="3"/>
        <v>2016</v>
      </c>
      <c r="G13042" s="153" t="s">
        <v>9866</v>
      </c>
      <c r="H13042" s="143">
        <v>11926</v>
      </c>
      <c r="I13042" s="143">
        <v>2326746</v>
      </c>
      <c r="J13042" s="143">
        <v>2789</v>
      </c>
      <c r="K13042" s="147" t="s">
        <v>77</v>
      </c>
      <c r="L13042" s="152"/>
      <c r="M13042" s="57"/>
      <c r="N13042" s="150"/>
      <c r="O13042" s="150"/>
      <c r="P13042" s="150"/>
      <c r="Q13042" s="150"/>
    </row>
    <row r="13043" spans="1:17" ht="15">
      <c r="A13043" s="142">
        <v>54711</v>
      </c>
      <c r="B13043" s="143">
        <f t="shared" si="0"/>
        <v>10</v>
      </c>
      <c r="C13043" s="143">
        <f t="shared" si="1"/>
        <v>2049</v>
      </c>
      <c r="D13043" s="154">
        <v>42417</v>
      </c>
      <c r="E13043" s="145">
        <f t="shared" si="2"/>
        <v>2</v>
      </c>
      <c r="F13043" s="145">
        <f t="shared" si="3"/>
        <v>2016</v>
      </c>
      <c r="G13043" s="153" t="s">
        <v>176</v>
      </c>
      <c r="H13043" s="143">
        <v>11925</v>
      </c>
      <c r="I13043" s="143">
        <v>2326748</v>
      </c>
      <c r="J13043" s="143">
        <v>6399</v>
      </c>
      <c r="K13043" s="147" t="s">
        <v>77</v>
      </c>
      <c r="L13043" s="152"/>
      <c r="M13043" s="57"/>
      <c r="N13043" s="150"/>
      <c r="O13043" s="150"/>
      <c r="P13043" s="150"/>
      <c r="Q13043" s="150"/>
    </row>
    <row r="13044" spans="1:17" ht="15">
      <c r="A13044" s="142">
        <v>54712</v>
      </c>
      <c r="B13044" s="143">
        <f t="shared" si="0"/>
        <v>10</v>
      </c>
      <c r="C13044" s="143">
        <f t="shared" si="1"/>
        <v>2049</v>
      </c>
      <c r="D13044" s="154">
        <v>42417</v>
      </c>
      <c r="E13044" s="145">
        <f t="shared" si="2"/>
        <v>2</v>
      </c>
      <c r="F13044" s="145">
        <f t="shared" si="3"/>
        <v>2016</v>
      </c>
      <c r="G13044" s="153" t="s">
        <v>9867</v>
      </c>
      <c r="H13044" s="143">
        <v>9265</v>
      </c>
      <c r="I13044" s="143">
        <v>2326749</v>
      </c>
      <c r="J13044" s="143">
        <v>5000</v>
      </c>
      <c r="K13044" s="147" t="s">
        <v>77</v>
      </c>
      <c r="L13044" s="152"/>
      <c r="M13044" s="57"/>
      <c r="N13044" s="150"/>
      <c r="O13044" s="150"/>
      <c r="P13044" s="150"/>
      <c r="Q13044" s="150"/>
    </row>
    <row r="13045" spans="1:17" ht="15">
      <c r="A13045" s="142">
        <v>54713</v>
      </c>
      <c r="B13045" s="143">
        <f t="shared" si="0"/>
        <v>10</v>
      </c>
      <c r="C13045" s="143">
        <f t="shared" si="1"/>
        <v>2049</v>
      </c>
      <c r="D13045" s="154">
        <v>42417</v>
      </c>
      <c r="E13045" s="145">
        <f t="shared" si="2"/>
        <v>2</v>
      </c>
      <c r="F13045" s="145">
        <f t="shared" si="3"/>
        <v>2016</v>
      </c>
      <c r="G13045" s="153" t="s">
        <v>9868</v>
      </c>
      <c r="H13045" s="143">
        <v>0</v>
      </c>
      <c r="I13045" s="143">
        <v>2326750</v>
      </c>
      <c r="J13045" s="143">
        <v>3000</v>
      </c>
      <c r="K13045" s="147" t="s">
        <v>77</v>
      </c>
      <c r="L13045" s="152"/>
      <c r="M13045" s="57"/>
      <c r="N13045" s="150"/>
      <c r="O13045" s="150"/>
      <c r="P13045" s="150"/>
      <c r="Q13045" s="150"/>
    </row>
    <row r="13046" spans="1:17" ht="15">
      <c r="A13046" s="142">
        <v>54714</v>
      </c>
      <c r="B13046" s="143">
        <f t="shared" si="0"/>
        <v>10</v>
      </c>
      <c r="C13046" s="143">
        <f t="shared" si="1"/>
        <v>2049</v>
      </c>
      <c r="D13046" s="154">
        <v>42417</v>
      </c>
      <c r="E13046" s="145">
        <f t="shared" si="2"/>
        <v>2</v>
      </c>
      <c r="F13046" s="145">
        <f t="shared" si="3"/>
        <v>2016</v>
      </c>
      <c r="G13046" s="153" t="s">
        <v>9869</v>
      </c>
      <c r="H13046" s="143">
        <v>3517</v>
      </c>
      <c r="I13046" s="143">
        <v>2326751</v>
      </c>
      <c r="J13046" s="143">
        <v>1000</v>
      </c>
      <c r="K13046" s="147" t="s">
        <v>77</v>
      </c>
      <c r="L13046" s="152"/>
      <c r="M13046" s="57"/>
      <c r="N13046" s="150"/>
      <c r="O13046" s="150"/>
      <c r="P13046" s="150"/>
      <c r="Q13046" s="150"/>
    </row>
    <row r="13047" spans="1:17" ht="15">
      <c r="A13047" s="142">
        <v>54715</v>
      </c>
      <c r="B13047" s="143">
        <f t="shared" si="0"/>
        <v>10</v>
      </c>
      <c r="C13047" s="143">
        <f t="shared" si="1"/>
        <v>2049</v>
      </c>
      <c r="D13047" s="154">
        <v>42417</v>
      </c>
      <c r="E13047" s="145">
        <f t="shared" si="2"/>
        <v>2</v>
      </c>
      <c r="F13047" s="145">
        <f t="shared" si="3"/>
        <v>2016</v>
      </c>
      <c r="G13047" s="153" t="s">
        <v>9870</v>
      </c>
      <c r="H13047" s="143">
        <v>11927</v>
      </c>
      <c r="I13047" s="143">
        <v>2326753</v>
      </c>
      <c r="J13047" s="143">
        <v>2294</v>
      </c>
      <c r="K13047" s="147" t="s">
        <v>77</v>
      </c>
      <c r="L13047" s="152"/>
      <c r="M13047" s="57"/>
      <c r="N13047" s="150"/>
      <c r="O13047" s="150"/>
      <c r="P13047" s="150"/>
      <c r="Q13047" s="150"/>
    </row>
    <row r="13048" spans="1:17" ht="15">
      <c r="A13048" s="142">
        <v>54716</v>
      </c>
      <c r="B13048" s="143">
        <f t="shared" si="0"/>
        <v>10</v>
      </c>
      <c r="C13048" s="143">
        <f t="shared" si="1"/>
        <v>2049</v>
      </c>
      <c r="D13048" s="154">
        <v>42417</v>
      </c>
      <c r="E13048" s="145">
        <f t="shared" si="2"/>
        <v>2</v>
      </c>
      <c r="F13048" s="145">
        <f t="shared" si="3"/>
        <v>2016</v>
      </c>
      <c r="G13048" s="153" t="s">
        <v>9871</v>
      </c>
      <c r="H13048" s="143">
        <v>11928</v>
      </c>
      <c r="I13048" s="143">
        <v>2326754</v>
      </c>
      <c r="J13048" s="143">
        <v>4323</v>
      </c>
      <c r="K13048" s="147" t="s">
        <v>77</v>
      </c>
      <c r="L13048" s="152"/>
      <c r="M13048" s="57"/>
      <c r="N13048" s="150"/>
      <c r="O13048" s="150"/>
      <c r="P13048" s="150"/>
      <c r="Q13048" s="150"/>
    </row>
    <row r="13049" spans="1:17" ht="15">
      <c r="A13049" s="142">
        <v>54717</v>
      </c>
      <c r="B13049" s="143">
        <f t="shared" si="0"/>
        <v>10</v>
      </c>
      <c r="C13049" s="143">
        <f t="shared" si="1"/>
        <v>2049</v>
      </c>
      <c r="D13049" s="154">
        <v>42417</v>
      </c>
      <c r="E13049" s="145">
        <f t="shared" si="2"/>
        <v>2</v>
      </c>
      <c r="F13049" s="145">
        <f t="shared" si="3"/>
        <v>2016</v>
      </c>
      <c r="G13049" s="153" t="s">
        <v>9872</v>
      </c>
      <c r="H13049" s="143">
        <v>10685</v>
      </c>
      <c r="I13049" s="143">
        <v>2326755</v>
      </c>
      <c r="J13049" s="143">
        <v>1599</v>
      </c>
      <c r="K13049" s="147" t="s">
        <v>77</v>
      </c>
      <c r="L13049" s="152"/>
      <c r="M13049" s="57"/>
      <c r="N13049" s="150"/>
      <c r="O13049" s="150"/>
      <c r="P13049" s="150"/>
      <c r="Q13049" s="150"/>
    </row>
    <row r="13050" spans="1:17" ht="15">
      <c r="A13050" s="142">
        <v>54718</v>
      </c>
      <c r="B13050" s="143">
        <f t="shared" si="0"/>
        <v>10</v>
      </c>
      <c r="C13050" s="143">
        <f t="shared" si="1"/>
        <v>2049</v>
      </c>
      <c r="D13050" s="154">
        <v>42417</v>
      </c>
      <c r="E13050" s="145">
        <f t="shared" si="2"/>
        <v>2</v>
      </c>
      <c r="F13050" s="145">
        <f t="shared" si="3"/>
        <v>2016</v>
      </c>
      <c r="G13050" s="153" t="s">
        <v>9873</v>
      </c>
      <c r="H13050" s="143">
        <v>11929</v>
      </c>
      <c r="I13050" s="143">
        <v>2326756</v>
      </c>
      <c r="J13050" s="143">
        <v>2011</v>
      </c>
      <c r="K13050" s="147" t="s">
        <v>77</v>
      </c>
      <c r="L13050" s="152"/>
      <c r="M13050" s="57"/>
      <c r="N13050" s="150"/>
      <c r="O13050" s="150"/>
      <c r="P13050" s="150"/>
      <c r="Q13050" s="150"/>
    </row>
    <row r="13051" spans="1:17" ht="15">
      <c r="A13051" s="142">
        <v>54719</v>
      </c>
      <c r="B13051" s="143">
        <f t="shared" si="0"/>
        <v>10</v>
      </c>
      <c r="C13051" s="143">
        <f t="shared" si="1"/>
        <v>2049</v>
      </c>
      <c r="D13051" s="154">
        <v>42417</v>
      </c>
      <c r="E13051" s="145">
        <f t="shared" si="2"/>
        <v>2</v>
      </c>
      <c r="F13051" s="145">
        <f t="shared" si="3"/>
        <v>2016</v>
      </c>
      <c r="G13051" s="153" t="s">
        <v>9874</v>
      </c>
      <c r="H13051" s="143">
        <v>0</v>
      </c>
      <c r="I13051" s="143">
        <v>2326757</v>
      </c>
      <c r="J13051" s="143">
        <v>1000</v>
      </c>
      <c r="K13051" s="147" t="s">
        <v>77</v>
      </c>
      <c r="L13051" s="152"/>
      <c r="M13051" s="57"/>
      <c r="N13051" s="150"/>
      <c r="O13051" s="150"/>
      <c r="P13051" s="150"/>
      <c r="Q13051" s="150"/>
    </row>
    <row r="13052" spans="1:17" ht="15">
      <c r="A13052" s="142">
        <v>54720</v>
      </c>
      <c r="B13052" s="143">
        <f t="shared" si="0"/>
        <v>10</v>
      </c>
      <c r="C13052" s="143">
        <f t="shared" si="1"/>
        <v>2049</v>
      </c>
      <c r="D13052" s="154">
        <v>42417</v>
      </c>
      <c r="E13052" s="145">
        <f t="shared" si="2"/>
        <v>2</v>
      </c>
      <c r="F13052" s="145">
        <f t="shared" si="3"/>
        <v>2016</v>
      </c>
      <c r="G13052" s="153" t="s">
        <v>9875</v>
      </c>
      <c r="H13052" s="143">
        <v>3011</v>
      </c>
      <c r="I13052" s="143">
        <v>2326762</v>
      </c>
      <c r="J13052" s="143">
        <v>1000</v>
      </c>
      <c r="K13052" s="147" t="s">
        <v>77</v>
      </c>
      <c r="L13052" s="152"/>
      <c r="M13052" s="57"/>
      <c r="N13052" s="150"/>
      <c r="O13052" s="150"/>
      <c r="P13052" s="150"/>
      <c r="Q13052" s="150"/>
    </row>
    <row r="13053" spans="1:17" ht="15">
      <c r="A13053" s="142">
        <v>54721</v>
      </c>
      <c r="B13053" s="143">
        <f t="shared" si="0"/>
        <v>10</v>
      </c>
      <c r="C13053" s="143">
        <f t="shared" si="1"/>
        <v>2049</v>
      </c>
      <c r="D13053" s="154">
        <v>42417</v>
      </c>
      <c r="E13053" s="145">
        <f t="shared" si="2"/>
        <v>2</v>
      </c>
      <c r="F13053" s="145">
        <f t="shared" si="3"/>
        <v>2016</v>
      </c>
      <c r="G13053" s="153" t="s">
        <v>3351</v>
      </c>
      <c r="H13053" s="143">
        <v>5520</v>
      </c>
      <c r="I13053" s="143">
        <v>2326763</v>
      </c>
      <c r="J13053" s="143">
        <v>1000</v>
      </c>
      <c r="K13053" s="147" t="s">
        <v>77</v>
      </c>
      <c r="L13053" s="152"/>
      <c r="M13053" s="57"/>
      <c r="N13053" s="150"/>
      <c r="O13053" s="150"/>
      <c r="P13053" s="150"/>
      <c r="Q13053" s="150"/>
    </row>
    <row r="13054" spans="1:17" ht="15">
      <c r="A13054" s="142">
        <v>54722</v>
      </c>
      <c r="B13054" s="143">
        <f t="shared" si="0"/>
        <v>10</v>
      </c>
      <c r="C13054" s="143">
        <f t="shared" si="1"/>
        <v>2049</v>
      </c>
      <c r="D13054" s="154">
        <v>42417</v>
      </c>
      <c r="E13054" s="145">
        <f t="shared" si="2"/>
        <v>2</v>
      </c>
      <c r="F13054" s="145">
        <f t="shared" si="3"/>
        <v>2016</v>
      </c>
      <c r="G13054" s="153" t="s">
        <v>9876</v>
      </c>
      <c r="H13054" s="143">
        <v>0</v>
      </c>
      <c r="I13054" s="143">
        <v>2326768</v>
      </c>
      <c r="J13054" s="143">
        <v>3215</v>
      </c>
      <c r="K13054" s="147" t="s">
        <v>77</v>
      </c>
      <c r="L13054" s="152"/>
      <c r="M13054" s="57"/>
      <c r="N13054" s="150"/>
      <c r="O13054" s="150"/>
      <c r="P13054" s="150"/>
      <c r="Q13054" s="150"/>
    </row>
    <row r="13055" spans="1:17" ht="15">
      <c r="A13055" s="142">
        <v>54723</v>
      </c>
      <c r="B13055" s="143">
        <f t="shared" si="0"/>
        <v>10</v>
      </c>
      <c r="C13055" s="143">
        <f t="shared" si="1"/>
        <v>2049</v>
      </c>
      <c r="D13055" s="154">
        <v>42417</v>
      </c>
      <c r="E13055" s="145">
        <f t="shared" si="2"/>
        <v>2</v>
      </c>
      <c r="F13055" s="145">
        <f t="shared" si="3"/>
        <v>2016</v>
      </c>
      <c r="G13055" s="153" t="s">
        <v>9877</v>
      </c>
      <c r="H13055" s="143">
        <v>11933</v>
      </c>
      <c r="I13055" s="143">
        <v>2326769</v>
      </c>
      <c r="J13055" s="143">
        <v>2399</v>
      </c>
      <c r="K13055" s="147" t="s">
        <v>77</v>
      </c>
      <c r="L13055" s="152"/>
      <c r="M13055" s="57"/>
      <c r="N13055" s="150"/>
      <c r="O13055" s="150"/>
      <c r="P13055" s="150"/>
      <c r="Q13055" s="150"/>
    </row>
    <row r="13056" spans="1:17" ht="15">
      <c r="A13056" s="142">
        <v>54724</v>
      </c>
      <c r="B13056" s="143">
        <f t="shared" si="0"/>
        <v>10</v>
      </c>
      <c r="C13056" s="143">
        <f t="shared" si="1"/>
        <v>2049</v>
      </c>
      <c r="D13056" s="154">
        <v>42417</v>
      </c>
      <c r="E13056" s="145">
        <f t="shared" si="2"/>
        <v>2</v>
      </c>
      <c r="F13056" s="145">
        <f t="shared" si="3"/>
        <v>2016</v>
      </c>
      <c r="G13056" s="153" t="s">
        <v>9878</v>
      </c>
      <c r="H13056" s="143">
        <v>8432</v>
      </c>
      <c r="I13056" s="143">
        <v>2326770</v>
      </c>
      <c r="J13056" s="143">
        <v>3349</v>
      </c>
      <c r="K13056" s="147" t="s">
        <v>77</v>
      </c>
      <c r="L13056" s="152"/>
      <c r="M13056" s="57"/>
      <c r="N13056" s="150"/>
      <c r="O13056" s="150"/>
      <c r="P13056" s="150"/>
      <c r="Q13056" s="150"/>
    </row>
    <row r="13057" spans="1:17" ht="15">
      <c r="A13057" s="142">
        <v>54725</v>
      </c>
      <c r="B13057" s="143">
        <f t="shared" si="0"/>
        <v>10</v>
      </c>
      <c r="C13057" s="143">
        <f t="shared" si="1"/>
        <v>2049</v>
      </c>
      <c r="D13057" s="154">
        <v>42417</v>
      </c>
      <c r="E13057" s="145">
        <f t="shared" si="2"/>
        <v>2</v>
      </c>
      <c r="F13057" s="145">
        <f t="shared" si="3"/>
        <v>2016</v>
      </c>
      <c r="G13057" s="153" t="s">
        <v>9879</v>
      </c>
      <c r="H13057" s="143">
        <v>11934</v>
      </c>
      <c r="I13057" s="143">
        <v>2326771</v>
      </c>
      <c r="J13057" s="143">
        <v>1000</v>
      </c>
      <c r="K13057" s="147" t="s">
        <v>77</v>
      </c>
      <c r="L13057" s="152"/>
      <c r="M13057" s="57"/>
      <c r="N13057" s="150"/>
      <c r="O13057" s="150"/>
      <c r="P13057" s="150"/>
      <c r="Q13057" s="150"/>
    </row>
    <row r="13058" spans="1:17" ht="15">
      <c r="A13058" s="142">
        <v>54726</v>
      </c>
      <c r="B13058" s="143">
        <f t="shared" si="0"/>
        <v>10</v>
      </c>
      <c r="C13058" s="143">
        <f t="shared" si="1"/>
        <v>2049</v>
      </c>
      <c r="D13058" s="154">
        <v>42417</v>
      </c>
      <c r="E13058" s="145">
        <f t="shared" si="2"/>
        <v>2</v>
      </c>
      <c r="F13058" s="145">
        <f t="shared" si="3"/>
        <v>2016</v>
      </c>
      <c r="G13058" s="153" t="s">
        <v>9880</v>
      </c>
      <c r="H13058" s="143">
        <v>0</v>
      </c>
      <c r="I13058" s="143">
        <v>2326772</v>
      </c>
      <c r="J13058" s="143">
        <v>1000</v>
      </c>
      <c r="K13058" s="147" t="s">
        <v>77</v>
      </c>
      <c r="L13058" s="152"/>
      <c r="M13058" s="57"/>
      <c r="N13058" s="150"/>
      <c r="O13058" s="150"/>
      <c r="P13058" s="150"/>
      <c r="Q13058" s="150"/>
    </row>
    <row r="13059" spans="1:17" ht="15">
      <c r="A13059" s="142">
        <v>54727</v>
      </c>
      <c r="B13059" s="143">
        <f t="shared" si="0"/>
        <v>10</v>
      </c>
      <c r="C13059" s="143">
        <f t="shared" si="1"/>
        <v>2049</v>
      </c>
      <c r="D13059" s="154">
        <v>42417</v>
      </c>
      <c r="E13059" s="145">
        <f t="shared" si="2"/>
        <v>2</v>
      </c>
      <c r="F13059" s="145">
        <f t="shared" si="3"/>
        <v>2016</v>
      </c>
      <c r="G13059" s="153" t="s">
        <v>9881</v>
      </c>
      <c r="H13059" s="143">
        <v>0</v>
      </c>
      <c r="I13059" s="143">
        <v>2326773</v>
      </c>
      <c r="J13059" s="143">
        <v>3201</v>
      </c>
      <c r="K13059" s="147" t="s">
        <v>77</v>
      </c>
      <c r="L13059" s="152"/>
      <c r="M13059" s="57"/>
      <c r="N13059" s="150"/>
      <c r="O13059" s="150"/>
      <c r="P13059" s="150"/>
      <c r="Q13059" s="150"/>
    </row>
    <row r="13060" spans="1:17" ht="15">
      <c r="A13060" s="142">
        <v>54728</v>
      </c>
      <c r="B13060" s="143">
        <f t="shared" si="0"/>
        <v>11</v>
      </c>
      <c r="C13060" s="143">
        <f t="shared" si="1"/>
        <v>2049</v>
      </c>
      <c r="D13060" s="154">
        <v>42417</v>
      </c>
      <c r="E13060" s="145">
        <f t="shared" si="2"/>
        <v>2</v>
      </c>
      <c r="F13060" s="145">
        <f t="shared" si="3"/>
        <v>2016</v>
      </c>
      <c r="G13060" s="153" t="s">
        <v>9882</v>
      </c>
      <c r="H13060" s="143">
        <v>1719</v>
      </c>
      <c r="I13060" s="143">
        <v>2326775</v>
      </c>
      <c r="J13060" s="143">
        <v>6906</v>
      </c>
      <c r="K13060" s="147" t="s">
        <v>77</v>
      </c>
      <c r="L13060" s="152"/>
      <c r="M13060" s="57"/>
      <c r="N13060" s="150"/>
      <c r="O13060" s="150"/>
      <c r="P13060" s="150"/>
      <c r="Q13060" s="150"/>
    </row>
    <row r="13061" spans="1:17" ht="15">
      <c r="A13061" s="142">
        <v>54729</v>
      </c>
      <c r="B13061" s="143">
        <f t="shared" si="0"/>
        <v>11</v>
      </c>
      <c r="C13061" s="143">
        <f t="shared" si="1"/>
        <v>2049</v>
      </c>
      <c r="D13061" s="154">
        <v>42417</v>
      </c>
      <c r="E13061" s="145">
        <f t="shared" si="2"/>
        <v>2</v>
      </c>
      <c r="F13061" s="145">
        <f t="shared" si="3"/>
        <v>2016</v>
      </c>
      <c r="G13061" s="153" t="s">
        <v>9883</v>
      </c>
      <c r="H13061" s="143">
        <v>11937</v>
      </c>
      <c r="I13061" s="143">
        <v>2326776</v>
      </c>
      <c r="J13061" s="143">
        <v>1000</v>
      </c>
      <c r="K13061" s="147" t="s">
        <v>77</v>
      </c>
      <c r="L13061" s="152"/>
      <c r="M13061" s="57"/>
      <c r="N13061" s="150"/>
      <c r="O13061" s="150"/>
      <c r="P13061" s="150"/>
      <c r="Q13061" s="150"/>
    </row>
    <row r="13062" spans="1:17" ht="15">
      <c r="A13062" s="142">
        <v>54730</v>
      </c>
      <c r="B13062" s="143">
        <f t="shared" si="0"/>
        <v>11</v>
      </c>
      <c r="C13062" s="143">
        <f t="shared" si="1"/>
        <v>2049</v>
      </c>
      <c r="D13062" s="154">
        <v>42417</v>
      </c>
      <c r="E13062" s="145">
        <f t="shared" si="2"/>
        <v>2</v>
      </c>
      <c r="F13062" s="145">
        <f t="shared" si="3"/>
        <v>2016</v>
      </c>
      <c r="G13062" s="153" t="s">
        <v>9884</v>
      </c>
      <c r="H13062" s="143">
        <v>11938</v>
      </c>
      <c r="I13062" s="143">
        <v>2326777</v>
      </c>
      <c r="J13062" s="143">
        <v>3000</v>
      </c>
      <c r="K13062" s="147" t="s">
        <v>77</v>
      </c>
      <c r="L13062" s="152"/>
      <c r="M13062" s="57"/>
      <c r="N13062" s="150"/>
      <c r="O13062" s="150"/>
      <c r="P13062" s="150"/>
      <c r="Q13062" s="150"/>
    </row>
    <row r="13063" spans="1:17" ht="15">
      <c r="A13063" s="142">
        <v>54731</v>
      </c>
      <c r="B13063" s="143">
        <f t="shared" si="0"/>
        <v>11</v>
      </c>
      <c r="C13063" s="143">
        <f t="shared" si="1"/>
        <v>2049</v>
      </c>
      <c r="D13063" s="154">
        <v>42417</v>
      </c>
      <c r="E13063" s="145">
        <f t="shared" si="2"/>
        <v>2</v>
      </c>
      <c r="F13063" s="145">
        <f t="shared" si="3"/>
        <v>2016</v>
      </c>
      <c r="G13063" s="153" t="s">
        <v>9371</v>
      </c>
      <c r="H13063" s="143">
        <v>3671</v>
      </c>
      <c r="I13063" s="143">
        <v>2326778</v>
      </c>
      <c r="J13063" s="143">
        <v>5000</v>
      </c>
      <c r="K13063" s="147" t="s">
        <v>77</v>
      </c>
      <c r="L13063" s="152"/>
      <c r="M13063" s="57"/>
      <c r="N13063" s="150"/>
      <c r="O13063" s="150"/>
      <c r="P13063" s="150"/>
      <c r="Q13063" s="150"/>
    </row>
    <row r="13064" spans="1:17" ht="15">
      <c r="A13064" s="142">
        <v>54732</v>
      </c>
      <c r="B13064" s="143">
        <f t="shared" si="0"/>
        <v>11</v>
      </c>
      <c r="C13064" s="143">
        <f t="shared" si="1"/>
        <v>2049</v>
      </c>
      <c r="D13064" s="154">
        <v>42417</v>
      </c>
      <c r="E13064" s="145">
        <f t="shared" si="2"/>
        <v>2</v>
      </c>
      <c r="F13064" s="145">
        <f t="shared" si="3"/>
        <v>2016</v>
      </c>
      <c r="G13064" s="153" t="s">
        <v>9885</v>
      </c>
      <c r="H13064" s="143">
        <v>11941</v>
      </c>
      <c r="I13064" s="143">
        <v>2326781</v>
      </c>
      <c r="J13064" s="143">
        <v>6349</v>
      </c>
      <c r="K13064" s="147" t="s">
        <v>77</v>
      </c>
      <c r="L13064" s="152"/>
      <c r="M13064" s="57"/>
      <c r="N13064" s="150"/>
      <c r="O13064" s="150"/>
      <c r="P13064" s="150"/>
      <c r="Q13064" s="150"/>
    </row>
    <row r="13065" spans="1:17" ht="15">
      <c r="A13065" s="142">
        <v>54733</v>
      </c>
      <c r="B13065" s="143">
        <f t="shared" si="0"/>
        <v>11</v>
      </c>
      <c r="C13065" s="143">
        <f t="shared" si="1"/>
        <v>2049</v>
      </c>
      <c r="D13065" s="154">
        <v>42417</v>
      </c>
      <c r="E13065" s="145">
        <f t="shared" si="2"/>
        <v>2</v>
      </c>
      <c r="F13065" s="145">
        <f t="shared" si="3"/>
        <v>2016</v>
      </c>
      <c r="G13065" s="153" t="s">
        <v>9886</v>
      </c>
      <c r="H13065" s="143">
        <v>11942</v>
      </c>
      <c r="I13065" s="143">
        <v>2326782</v>
      </c>
      <c r="J13065" s="143">
        <v>2050</v>
      </c>
      <c r="K13065" s="147" t="s">
        <v>77</v>
      </c>
      <c r="L13065" s="152"/>
      <c r="M13065" s="57"/>
      <c r="N13065" s="150"/>
      <c r="O13065" s="150"/>
      <c r="P13065" s="150"/>
      <c r="Q13065" s="150"/>
    </row>
    <row r="13066" spans="1:17" ht="15">
      <c r="A13066" s="142">
        <v>54734</v>
      </c>
      <c r="B13066" s="143">
        <f t="shared" si="0"/>
        <v>11</v>
      </c>
      <c r="C13066" s="143">
        <f t="shared" si="1"/>
        <v>2049</v>
      </c>
      <c r="D13066" s="154">
        <v>42417</v>
      </c>
      <c r="E13066" s="145">
        <f t="shared" si="2"/>
        <v>2</v>
      </c>
      <c r="F13066" s="145">
        <f t="shared" si="3"/>
        <v>2016</v>
      </c>
      <c r="G13066" s="153" t="s">
        <v>9887</v>
      </c>
      <c r="H13066" s="143">
        <v>11943</v>
      </c>
      <c r="I13066" s="143">
        <v>2326783</v>
      </c>
      <c r="J13066" s="143">
        <v>1299</v>
      </c>
      <c r="K13066" s="147" t="s">
        <v>77</v>
      </c>
      <c r="L13066" s="152"/>
      <c r="M13066" s="57"/>
      <c r="N13066" s="150"/>
      <c r="O13066" s="150"/>
      <c r="P13066" s="150"/>
      <c r="Q13066" s="150"/>
    </row>
    <row r="13067" spans="1:17" ht="15">
      <c r="A13067" s="142">
        <v>54735</v>
      </c>
      <c r="B13067" s="143">
        <f t="shared" si="0"/>
        <v>11</v>
      </c>
      <c r="C13067" s="143">
        <f t="shared" si="1"/>
        <v>2049</v>
      </c>
      <c r="D13067" s="154">
        <v>42417</v>
      </c>
      <c r="E13067" s="145">
        <f t="shared" si="2"/>
        <v>2</v>
      </c>
      <c r="F13067" s="145">
        <f t="shared" si="3"/>
        <v>2016</v>
      </c>
      <c r="G13067" s="153" t="s">
        <v>9888</v>
      </c>
      <c r="H13067" s="143">
        <v>11944</v>
      </c>
      <c r="I13067" s="143">
        <v>2326784</v>
      </c>
      <c r="J13067" s="143">
        <v>2289</v>
      </c>
      <c r="K13067" s="147" t="s">
        <v>77</v>
      </c>
      <c r="L13067" s="152"/>
      <c r="M13067" s="57"/>
      <c r="N13067" s="150"/>
      <c r="O13067" s="150"/>
      <c r="P13067" s="150"/>
      <c r="Q13067" s="150"/>
    </row>
    <row r="13068" spans="1:17" ht="15">
      <c r="A13068" s="142">
        <v>54736</v>
      </c>
      <c r="B13068" s="143">
        <f t="shared" si="0"/>
        <v>11</v>
      </c>
      <c r="C13068" s="143">
        <f t="shared" si="1"/>
        <v>2049</v>
      </c>
      <c r="D13068" s="154">
        <v>42417</v>
      </c>
      <c r="E13068" s="145">
        <f t="shared" si="2"/>
        <v>2</v>
      </c>
      <c r="F13068" s="145">
        <f t="shared" si="3"/>
        <v>2016</v>
      </c>
      <c r="G13068" s="153" t="s">
        <v>9889</v>
      </c>
      <c r="H13068" s="143">
        <v>3178</v>
      </c>
      <c r="I13068" s="143">
        <v>2326786</v>
      </c>
      <c r="J13068" s="143">
        <v>5000</v>
      </c>
      <c r="K13068" s="147" t="s">
        <v>77</v>
      </c>
      <c r="L13068" s="152"/>
      <c r="M13068" s="57"/>
      <c r="N13068" s="150"/>
      <c r="O13068" s="150"/>
      <c r="P13068" s="150"/>
      <c r="Q13068" s="150"/>
    </row>
    <row r="13069" spans="1:17" ht="15">
      <c r="A13069" s="142">
        <v>54737</v>
      </c>
      <c r="B13069" s="143">
        <f t="shared" si="0"/>
        <v>11</v>
      </c>
      <c r="C13069" s="143">
        <f t="shared" si="1"/>
        <v>2049</v>
      </c>
      <c r="D13069" s="154">
        <v>42417</v>
      </c>
      <c r="E13069" s="145">
        <f t="shared" si="2"/>
        <v>2</v>
      </c>
      <c r="F13069" s="145">
        <f t="shared" si="3"/>
        <v>2016</v>
      </c>
      <c r="G13069" s="153" t="s">
        <v>9890</v>
      </c>
      <c r="H13069" s="143">
        <v>6254</v>
      </c>
      <c r="I13069" s="143">
        <v>2326787</v>
      </c>
      <c r="J13069" s="143">
        <v>4499</v>
      </c>
      <c r="K13069" s="147" t="s">
        <v>77</v>
      </c>
      <c r="L13069" s="152"/>
      <c r="M13069" s="57"/>
      <c r="N13069" s="150"/>
      <c r="O13069" s="150"/>
      <c r="P13069" s="150"/>
      <c r="Q13069" s="150"/>
    </row>
    <row r="13070" spans="1:17" ht="15">
      <c r="A13070" s="142">
        <v>54738</v>
      </c>
      <c r="B13070" s="143">
        <f t="shared" si="0"/>
        <v>11</v>
      </c>
      <c r="C13070" s="143">
        <f t="shared" si="1"/>
        <v>2049</v>
      </c>
      <c r="D13070" s="154">
        <v>42417</v>
      </c>
      <c r="E13070" s="145">
        <f t="shared" si="2"/>
        <v>2</v>
      </c>
      <c r="F13070" s="145">
        <f t="shared" si="3"/>
        <v>2016</v>
      </c>
      <c r="G13070" s="153" t="s">
        <v>9891</v>
      </c>
      <c r="H13070" s="143">
        <v>3704</v>
      </c>
      <c r="I13070" s="143">
        <v>2326789</v>
      </c>
      <c r="J13070" s="143">
        <v>1000</v>
      </c>
      <c r="K13070" s="147" t="s">
        <v>77</v>
      </c>
      <c r="L13070" s="152"/>
      <c r="M13070" s="57"/>
      <c r="N13070" s="150"/>
      <c r="O13070" s="150"/>
      <c r="P13070" s="150"/>
      <c r="Q13070" s="150"/>
    </row>
    <row r="13071" spans="1:17" ht="15">
      <c r="A13071" s="142">
        <v>54739</v>
      </c>
      <c r="B13071" s="143">
        <f t="shared" si="0"/>
        <v>11</v>
      </c>
      <c r="C13071" s="143">
        <f t="shared" si="1"/>
        <v>2049</v>
      </c>
      <c r="D13071" s="154">
        <v>42417</v>
      </c>
      <c r="E13071" s="145">
        <f t="shared" si="2"/>
        <v>2</v>
      </c>
      <c r="F13071" s="145">
        <f t="shared" si="3"/>
        <v>2016</v>
      </c>
      <c r="G13071" s="153" t="s">
        <v>9892</v>
      </c>
      <c r="H13071" s="143">
        <v>0</v>
      </c>
      <c r="I13071" s="143">
        <v>2326791</v>
      </c>
      <c r="J13071" s="143">
        <v>1798</v>
      </c>
      <c r="K13071" s="147" t="s">
        <v>77</v>
      </c>
      <c r="L13071" s="152"/>
      <c r="M13071" s="57"/>
      <c r="N13071" s="150"/>
      <c r="O13071" s="150"/>
      <c r="P13071" s="150"/>
      <c r="Q13071" s="150"/>
    </row>
    <row r="13072" spans="1:17" ht="15">
      <c r="A13072" s="142">
        <v>54740</v>
      </c>
      <c r="B13072" s="143">
        <f t="shared" si="0"/>
        <v>11</v>
      </c>
      <c r="C13072" s="143">
        <f t="shared" si="1"/>
        <v>2049</v>
      </c>
      <c r="D13072" s="154">
        <v>42417</v>
      </c>
      <c r="E13072" s="145">
        <f t="shared" si="2"/>
        <v>2</v>
      </c>
      <c r="F13072" s="145">
        <f t="shared" si="3"/>
        <v>2016</v>
      </c>
      <c r="G13072" s="153" t="s">
        <v>9893</v>
      </c>
      <c r="H13072" s="143">
        <v>11948</v>
      </c>
      <c r="I13072" s="143">
        <v>2326792</v>
      </c>
      <c r="J13072" s="143">
        <v>6499</v>
      </c>
      <c r="K13072" s="147" t="s">
        <v>77</v>
      </c>
      <c r="L13072" s="152"/>
      <c r="M13072" s="57"/>
      <c r="N13072" s="150"/>
      <c r="O13072" s="150"/>
      <c r="P13072" s="150"/>
      <c r="Q13072" s="150"/>
    </row>
    <row r="13073" spans="1:17" ht="15">
      <c r="A13073" s="142">
        <v>54741</v>
      </c>
      <c r="B13073" s="143">
        <f t="shared" si="0"/>
        <v>11</v>
      </c>
      <c r="C13073" s="143">
        <f t="shared" si="1"/>
        <v>2049</v>
      </c>
      <c r="D13073" s="154">
        <v>42417</v>
      </c>
      <c r="E13073" s="145">
        <f t="shared" si="2"/>
        <v>2</v>
      </c>
      <c r="F13073" s="145">
        <f t="shared" si="3"/>
        <v>2016</v>
      </c>
      <c r="G13073" s="153" t="s">
        <v>1965</v>
      </c>
      <c r="H13073" s="143">
        <v>11949</v>
      </c>
      <c r="I13073" s="143">
        <v>2326793</v>
      </c>
      <c r="J13073" s="143">
        <v>3000</v>
      </c>
      <c r="K13073" s="147" t="s">
        <v>77</v>
      </c>
      <c r="L13073" s="152"/>
      <c r="M13073" s="57"/>
      <c r="N13073" s="150"/>
      <c r="O13073" s="150"/>
      <c r="P13073" s="150"/>
      <c r="Q13073" s="150"/>
    </row>
    <row r="13074" spans="1:17" ht="15">
      <c r="A13074" s="142">
        <v>54742</v>
      </c>
      <c r="B13074" s="143">
        <f t="shared" si="0"/>
        <v>11</v>
      </c>
      <c r="C13074" s="143">
        <f t="shared" si="1"/>
        <v>2049</v>
      </c>
      <c r="D13074" s="154">
        <v>42417</v>
      </c>
      <c r="E13074" s="145">
        <f t="shared" si="2"/>
        <v>2</v>
      </c>
      <c r="F13074" s="145">
        <f t="shared" si="3"/>
        <v>2016</v>
      </c>
      <c r="G13074" s="153" t="s">
        <v>9894</v>
      </c>
      <c r="H13074" s="143">
        <v>11950</v>
      </c>
      <c r="I13074" s="143">
        <v>2326795</v>
      </c>
      <c r="J13074" s="143">
        <v>1000</v>
      </c>
      <c r="K13074" s="147" t="s">
        <v>77</v>
      </c>
      <c r="L13074" s="152"/>
      <c r="M13074" s="57"/>
      <c r="N13074" s="150"/>
      <c r="O13074" s="150"/>
      <c r="P13074" s="150"/>
      <c r="Q13074" s="150"/>
    </row>
    <row r="13075" spans="1:17" ht="15">
      <c r="A13075" s="142">
        <v>54743</v>
      </c>
      <c r="B13075" s="143">
        <f t="shared" si="0"/>
        <v>11</v>
      </c>
      <c r="C13075" s="143">
        <f t="shared" si="1"/>
        <v>2049</v>
      </c>
      <c r="D13075" s="154">
        <v>42417</v>
      </c>
      <c r="E13075" s="145">
        <f t="shared" si="2"/>
        <v>2</v>
      </c>
      <c r="F13075" s="145">
        <f t="shared" si="3"/>
        <v>2016</v>
      </c>
      <c r="G13075" s="146"/>
      <c r="H13075" s="143">
        <v>11951</v>
      </c>
      <c r="I13075" s="143">
        <v>2326796</v>
      </c>
      <c r="J13075" s="143">
        <v>4889</v>
      </c>
      <c r="K13075" s="147" t="s">
        <v>77</v>
      </c>
      <c r="L13075" s="152"/>
      <c r="M13075" s="57"/>
      <c r="N13075" s="150"/>
      <c r="O13075" s="150"/>
      <c r="P13075" s="150"/>
      <c r="Q13075" s="150"/>
    </row>
    <row r="13076" spans="1:17" ht="15">
      <c r="A13076" s="142">
        <v>54744</v>
      </c>
      <c r="B13076" s="143">
        <f t="shared" si="0"/>
        <v>11</v>
      </c>
      <c r="C13076" s="143">
        <f t="shared" si="1"/>
        <v>2049</v>
      </c>
      <c r="D13076" s="154">
        <v>42417</v>
      </c>
      <c r="E13076" s="145">
        <f t="shared" si="2"/>
        <v>2</v>
      </c>
      <c r="F13076" s="145">
        <f t="shared" si="3"/>
        <v>2016</v>
      </c>
      <c r="G13076" s="153" t="s">
        <v>7105</v>
      </c>
      <c r="H13076" s="143">
        <v>8561</v>
      </c>
      <c r="I13076" s="143">
        <v>2326799</v>
      </c>
      <c r="J13076" s="143">
        <v>3000</v>
      </c>
      <c r="K13076" s="147" t="s">
        <v>77</v>
      </c>
      <c r="L13076" s="152"/>
      <c r="M13076" s="57"/>
      <c r="N13076" s="150"/>
      <c r="O13076" s="150"/>
      <c r="P13076" s="150"/>
      <c r="Q13076" s="150"/>
    </row>
    <row r="13077" spans="1:17" ht="15">
      <c r="A13077" s="142">
        <v>54745</v>
      </c>
      <c r="B13077" s="143">
        <f t="shared" si="0"/>
        <v>11</v>
      </c>
      <c r="C13077" s="143">
        <f t="shared" si="1"/>
        <v>2049</v>
      </c>
      <c r="D13077" s="154">
        <v>42417</v>
      </c>
      <c r="E13077" s="145">
        <f t="shared" si="2"/>
        <v>2</v>
      </c>
      <c r="F13077" s="145">
        <f t="shared" si="3"/>
        <v>2016</v>
      </c>
      <c r="G13077" s="153" t="s">
        <v>9895</v>
      </c>
      <c r="H13077" s="143">
        <v>0</v>
      </c>
      <c r="I13077" s="143">
        <v>2326800</v>
      </c>
      <c r="J13077" s="143">
        <v>1000</v>
      </c>
      <c r="K13077" s="147" t="s">
        <v>77</v>
      </c>
      <c r="L13077" s="152"/>
      <c r="M13077" s="57"/>
      <c r="N13077" s="150"/>
      <c r="O13077" s="150"/>
      <c r="P13077" s="150"/>
      <c r="Q13077" s="150"/>
    </row>
    <row r="13078" spans="1:17" ht="15">
      <c r="A13078" s="142">
        <v>54746</v>
      </c>
      <c r="B13078" s="143">
        <f t="shared" si="0"/>
        <v>11</v>
      </c>
      <c r="C13078" s="143">
        <f t="shared" si="1"/>
        <v>2049</v>
      </c>
      <c r="D13078" s="154">
        <v>42417</v>
      </c>
      <c r="E13078" s="145">
        <f t="shared" si="2"/>
        <v>2</v>
      </c>
      <c r="F13078" s="145">
        <f t="shared" si="3"/>
        <v>2016</v>
      </c>
      <c r="G13078" s="153" t="s">
        <v>9896</v>
      </c>
      <c r="H13078" s="143">
        <v>3586</v>
      </c>
      <c r="I13078" s="143">
        <v>2326802</v>
      </c>
      <c r="J13078" s="143">
        <v>3000</v>
      </c>
      <c r="K13078" s="147" t="s">
        <v>77</v>
      </c>
      <c r="L13078" s="152"/>
      <c r="M13078" s="57"/>
      <c r="N13078" s="150"/>
      <c r="O13078" s="150"/>
      <c r="P13078" s="150"/>
      <c r="Q13078" s="150"/>
    </row>
    <row r="13079" spans="1:17" ht="15">
      <c r="A13079" s="142">
        <v>54747</v>
      </c>
      <c r="B13079" s="143">
        <f t="shared" si="0"/>
        <v>11</v>
      </c>
      <c r="C13079" s="143">
        <f t="shared" si="1"/>
        <v>2049</v>
      </c>
      <c r="D13079" s="154">
        <v>42417</v>
      </c>
      <c r="E13079" s="145">
        <f t="shared" si="2"/>
        <v>2</v>
      </c>
      <c r="F13079" s="145">
        <f t="shared" si="3"/>
        <v>2016</v>
      </c>
      <c r="G13079" s="153" t="s">
        <v>9897</v>
      </c>
      <c r="H13079" s="143">
        <v>0</v>
      </c>
      <c r="I13079" s="143">
        <v>2326803</v>
      </c>
      <c r="J13079" s="143">
        <v>3000</v>
      </c>
      <c r="K13079" s="147" t="s">
        <v>77</v>
      </c>
      <c r="L13079" s="152"/>
      <c r="M13079" s="57"/>
      <c r="N13079" s="150"/>
      <c r="O13079" s="150"/>
      <c r="P13079" s="150"/>
      <c r="Q13079" s="150"/>
    </row>
    <row r="13080" spans="1:17" ht="15">
      <c r="A13080" s="142">
        <v>54748</v>
      </c>
      <c r="B13080" s="143">
        <f t="shared" si="0"/>
        <v>11</v>
      </c>
      <c r="C13080" s="143">
        <f t="shared" si="1"/>
        <v>2049</v>
      </c>
      <c r="D13080" s="154">
        <v>42417</v>
      </c>
      <c r="E13080" s="145">
        <f t="shared" si="2"/>
        <v>2</v>
      </c>
      <c r="F13080" s="145">
        <f t="shared" si="3"/>
        <v>2016</v>
      </c>
      <c r="G13080" s="153" t="s">
        <v>8889</v>
      </c>
      <c r="H13080" s="143">
        <v>0</v>
      </c>
      <c r="I13080" s="143">
        <v>2326805</v>
      </c>
      <c r="J13080" s="143">
        <v>2525</v>
      </c>
      <c r="K13080" s="147" t="s">
        <v>77</v>
      </c>
      <c r="L13080" s="152"/>
      <c r="M13080" s="57"/>
      <c r="N13080" s="150"/>
      <c r="O13080" s="150"/>
      <c r="P13080" s="150"/>
      <c r="Q13080" s="150"/>
    </row>
    <row r="13081" spans="1:17" ht="15">
      <c r="A13081" s="142">
        <v>54749</v>
      </c>
      <c r="B13081" s="143">
        <f t="shared" si="0"/>
        <v>11</v>
      </c>
      <c r="C13081" s="143">
        <f t="shared" si="1"/>
        <v>2049</v>
      </c>
      <c r="D13081" s="154">
        <v>42417</v>
      </c>
      <c r="E13081" s="145">
        <f t="shared" si="2"/>
        <v>2</v>
      </c>
      <c r="F13081" s="145">
        <f t="shared" si="3"/>
        <v>2016</v>
      </c>
      <c r="G13081" s="153" t="s">
        <v>9898</v>
      </c>
      <c r="H13081" s="143">
        <v>11955</v>
      </c>
      <c r="I13081" s="143">
        <v>2326807</v>
      </c>
      <c r="J13081" s="143">
        <v>5499</v>
      </c>
      <c r="K13081" s="147" t="s">
        <v>77</v>
      </c>
      <c r="L13081" s="152"/>
      <c r="M13081" s="57"/>
      <c r="N13081" s="150"/>
      <c r="O13081" s="150"/>
      <c r="P13081" s="150"/>
      <c r="Q13081" s="150"/>
    </row>
    <row r="13082" spans="1:17" ht="15">
      <c r="A13082" s="142">
        <v>54750</v>
      </c>
      <c r="B13082" s="143">
        <f t="shared" si="0"/>
        <v>11</v>
      </c>
      <c r="C13082" s="143">
        <f t="shared" si="1"/>
        <v>2049</v>
      </c>
      <c r="D13082" s="154">
        <v>42417</v>
      </c>
      <c r="E13082" s="145">
        <f t="shared" si="2"/>
        <v>2</v>
      </c>
      <c r="F13082" s="145">
        <f t="shared" si="3"/>
        <v>2016</v>
      </c>
      <c r="G13082" s="153" t="s">
        <v>9899</v>
      </c>
      <c r="H13082" s="143">
        <v>11956</v>
      </c>
      <c r="I13082" s="143">
        <v>2326808</v>
      </c>
      <c r="J13082" s="143">
        <v>1000</v>
      </c>
      <c r="K13082" s="147" t="s">
        <v>77</v>
      </c>
      <c r="L13082" s="152"/>
      <c r="M13082" s="57"/>
      <c r="N13082" s="150"/>
      <c r="O13082" s="150"/>
      <c r="P13082" s="150"/>
      <c r="Q13082" s="150"/>
    </row>
    <row r="13083" spans="1:17" ht="15">
      <c r="A13083" s="142">
        <v>54751</v>
      </c>
      <c r="B13083" s="143">
        <f t="shared" si="0"/>
        <v>11</v>
      </c>
      <c r="C13083" s="143">
        <f t="shared" si="1"/>
        <v>2049</v>
      </c>
      <c r="D13083" s="154">
        <v>42417</v>
      </c>
      <c r="E13083" s="145">
        <f t="shared" si="2"/>
        <v>2</v>
      </c>
      <c r="F13083" s="145">
        <f t="shared" si="3"/>
        <v>2016</v>
      </c>
      <c r="G13083" s="153" t="s">
        <v>9899</v>
      </c>
      <c r="H13083" s="143">
        <v>11956</v>
      </c>
      <c r="I13083" s="143">
        <v>2326809</v>
      </c>
      <c r="J13083" s="143">
        <v>5000</v>
      </c>
      <c r="K13083" s="147" t="s">
        <v>77</v>
      </c>
      <c r="L13083" s="152"/>
      <c r="M13083" s="57"/>
      <c r="N13083" s="150"/>
      <c r="O13083" s="150"/>
      <c r="P13083" s="150"/>
      <c r="Q13083" s="150"/>
    </row>
    <row r="13084" spans="1:17" ht="15">
      <c r="A13084" s="142">
        <v>54752</v>
      </c>
      <c r="B13084" s="143">
        <f t="shared" si="0"/>
        <v>11</v>
      </c>
      <c r="C13084" s="143">
        <f t="shared" si="1"/>
        <v>2049</v>
      </c>
      <c r="D13084" s="154">
        <v>42417</v>
      </c>
      <c r="E13084" s="145">
        <f t="shared" si="2"/>
        <v>2</v>
      </c>
      <c r="F13084" s="145">
        <f t="shared" si="3"/>
        <v>2016</v>
      </c>
      <c r="G13084" s="153" t="s">
        <v>9899</v>
      </c>
      <c r="H13084" s="143">
        <v>11956</v>
      </c>
      <c r="I13084" s="143">
        <v>2326810</v>
      </c>
      <c r="J13084" s="143">
        <v>5000</v>
      </c>
      <c r="K13084" s="147" t="s">
        <v>77</v>
      </c>
      <c r="L13084" s="152"/>
      <c r="M13084" s="57"/>
      <c r="N13084" s="150"/>
      <c r="O13084" s="150"/>
      <c r="P13084" s="150"/>
      <c r="Q13084" s="150"/>
    </row>
    <row r="13085" spans="1:17" ht="15">
      <c r="A13085" s="142">
        <v>54753</v>
      </c>
      <c r="B13085" s="143">
        <f t="shared" si="0"/>
        <v>11</v>
      </c>
      <c r="C13085" s="143">
        <f t="shared" si="1"/>
        <v>2049</v>
      </c>
      <c r="D13085" s="154">
        <v>42417</v>
      </c>
      <c r="E13085" s="145">
        <f t="shared" si="2"/>
        <v>2</v>
      </c>
      <c r="F13085" s="145">
        <f t="shared" si="3"/>
        <v>2016</v>
      </c>
      <c r="G13085" s="153" t="s">
        <v>9900</v>
      </c>
      <c r="H13085" s="143">
        <v>11945</v>
      </c>
      <c r="I13085" s="143">
        <v>2326813</v>
      </c>
      <c r="J13085" s="143">
        <v>2599</v>
      </c>
      <c r="K13085" s="147" t="s">
        <v>77</v>
      </c>
      <c r="L13085" s="152"/>
      <c r="M13085" s="57"/>
      <c r="N13085" s="150"/>
      <c r="O13085" s="150"/>
      <c r="P13085" s="150"/>
      <c r="Q13085" s="150"/>
    </row>
    <row r="13086" spans="1:17" ht="15">
      <c r="A13086" s="142">
        <v>54754</v>
      </c>
      <c r="B13086" s="143">
        <f t="shared" si="0"/>
        <v>11</v>
      </c>
      <c r="C13086" s="143">
        <f t="shared" si="1"/>
        <v>2049</v>
      </c>
      <c r="D13086" s="154">
        <v>42417</v>
      </c>
      <c r="E13086" s="145">
        <f t="shared" si="2"/>
        <v>2</v>
      </c>
      <c r="F13086" s="145">
        <f t="shared" si="3"/>
        <v>2016</v>
      </c>
      <c r="G13086" s="153" t="s">
        <v>5814</v>
      </c>
      <c r="H13086" s="143">
        <v>7941</v>
      </c>
      <c r="I13086" s="143">
        <v>2326814</v>
      </c>
      <c r="J13086" s="143">
        <v>3399</v>
      </c>
      <c r="K13086" s="147" t="s">
        <v>77</v>
      </c>
      <c r="L13086" s="152"/>
      <c r="M13086" s="57"/>
      <c r="N13086" s="150"/>
      <c r="O13086" s="150"/>
      <c r="P13086" s="150"/>
      <c r="Q13086" s="150"/>
    </row>
    <row r="13087" spans="1:17" ht="15">
      <c r="A13087" s="142">
        <v>54755</v>
      </c>
      <c r="B13087" s="143">
        <f t="shared" si="0"/>
        <v>11</v>
      </c>
      <c r="C13087" s="143">
        <f t="shared" si="1"/>
        <v>2049</v>
      </c>
      <c r="D13087" s="154">
        <v>42417</v>
      </c>
      <c r="E13087" s="145">
        <f t="shared" si="2"/>
        <v>2</v>
      </c>
      <c r="F13087" s="145">
        <f t="shared" si="3"/>
        <v>2016</v>
      </c>
      <c r="G13087" s="153" t="s">
        <v>9901</v>
      </c>
      <c r="H13087" s="143">
        <v>11958</v>
      </c>
      <c r="I13087" s="143">
        <v>2326815</v>
      </c>
      <c r="J13087" s="143">
        <v>5000</v>
      </c>
      <c r="K13087" s="147" t="s">
        <v>77</v>
      </c>
      <c r="L13087" s="152"/>
      <c r="M13087" s="57"/>
      <c r="N13087" s="150"/>
      <c r="O13087" s="150"/>
      <c r="P13087" s="150"/>
      <c r="Q13087" s="150"/>
    </row>
    <row r="13088" spans="1:17" ht="15">
      <c r="A13088" s="142">
        <v>54756</v>
      </c>
      <c r="B13088" s="143">
        <f t="shared" si="0"/>
        <v>11</v>
      </c>
      <c r="C13088" s="143">
        <f t="shared" si="1"/>
        <v>2049</v>
      </c>
      <c r="D13088" s="154">
        <v>42417</v>
      </c>
      <c r="E13088" s="145">
        <f t="shared" si="2"/>
        <v>2</v>
      </c>
      <c r="F13088" s="145">
        <f t="shared" si="3"/>
        <v>2016</v>
      </c>
      <c r="G13088" s="153" t="s">
        <v>176</v>
      </c>
      <c r="H13088" s="143">
        <v>0</v>
      </c>
      <c r="I13088" s="143">
        <v>2326816</v>
      </c>
      <c r="J13088" s="143">
        <v>7380</v>
      </c>
      <c r="K13088" s="147" t="s">
        <v>77</v>
      </c>
      <c r="L13088" s="152"/>
      <c r="M13088" s="57"/>
      <c r="N13088" s="150"/>
      <c r="O13088" s="150"/>
      <c r="P13088" s="150"/>
      <c r="Q13088" s="150"/>
    </row>
    <row r="13089" spans="1:17" ht="15">
      <c r="A13089" s="142">
        <v>54757</v>
      </c>
      <c r="B13089" s="143">
        <f t="shared" si="0"/>
        <v>11</v>
      </c>
      <c r="C13089" s="143">
        <f t="shared" si="1"/>
        <v>2049</v>
      </c>
      <c r="D13089" s="154">
        <v>42417</v>
      </c>
      <c r="E13089" s="145">
        <f t="shared" si="2"/>
        <v>2</v>
      </c>
      <c r="F13089" s="145">
        <f t="shared" si="3"/>
        <v>2016</v>
      </c>
      <c r="G13089" s="153" t="s">
        <v>9902</v>
      </c>
      <c r="H13089" s="143">
        <v>11959</v>
      </c>
      <c r="I13089" s="143">
        <v>2326817</v>
      </c>
      <c r="J13089" s="143">
        <v>4327</v>
      </c>
      <c r="K13089" s="147" t="s">
        <v>77</v>
      </c>
      <c r="L13089" s="152"/>
      <c r="M13089" s="57"/>
      <c r="N13089" s="150"/>
      <c r="O13089" s="150"/>
      <c r="P13089" s="150"/>
      <c r="Q13089" s="150"/>
    </row>
    <row r="13090" spans="1:17" ht="15">
      <c r="A13090" s="142">
        <v>54758</v>
      </c>
      <c r="B13090" s="143">
        <f t="shared" si="0"/>
        <v>12</v>
      </c>
      <c r="C13090" s="143">
        <f t="shared" si="1"/>
        <v>2049</v>
      </c>
      <c r="D13090" s="154">
        <v>42417</v>
      </c>
      <c r="E13090" s="145">
        <f t="shared" si="2"/>
        <v>2</v>
      </c>
      <c r="F13090" s="145">
        <f t="shared" si="3"/>
        <v>2016</v>
      </c>
      <c r="G13090" s="153" t="s">
        <v>2096</v>
      </c>
      <c r="H13090" s="143">
        <v>3413</v>
      </c>
      <c r="I13090" s="143">
        <v>2326818</v>
      </c>
      <c r="J13090" s="143">
        <v>3000</v>
      </c>
      <c r="K13090" s="147" t="s">
        <v>77</v>
      </c>
      <c r="L13090" s="152"/>
      <c r="M13090" s="57"/>
      <c r="N13090" s="150"/>
      <c r="O13090" s="150"/>
      <c r="P13090" s="150"/>
      <c r="Q13090" s="150"/>
    </row>
    <row r="13091" spans="1:17" ht="15">
      <c r="A13091" s="142">
        <v>54759</v>
      </c>
      <c r="B13091" s="143">
        <f t="shared" si="0"/>
        <v>12</v>
      </c>
      <c r="C13091" s="143">
        <f t="shared" si="1"/>
        <v>2049</v>
      </c>
      <c r="D13091" s="154">
        <v>42417</v>
      </c>
      <c r="E13091" s="145">
        <f t="shared" si="2"/>
        <v>2</v>
      </c>
      <c r="F13091" s="145">
        <f t="shared" si="3"/>
        <v>2016</v>
      </c>
      <c r="G13091" s="153" t="s">
        <v>9903</v>
      </c>
      <c r="H13091" s="143">
        <v>0</v>
      </c>
      <c r="I13091" s="143">
        <v>2326820</v>
      </c>
      <c r="J13091" s="143">
        <v>10000</v>
      </c>
      <c r="K13091" s="147" t="s">
        <v>77</v>
      </c>
      <c r="L13091" s="152"/>
      <c r="M13091" s="57"/>
      <c r="N13091" s="150"/>
      <c r="O13091" s="150"/>
      <c r="P13091" s="150"/>
      <c r="Q13091" s="150"/>
    </row>
    <row r="13092" spans="1:17" ht="15">
      <c r="A13092" s="142">
        <v>54760</v>
      </c>
      <c r="B13092" s="143">
        <f t="shared" si="0"/>
        <v>12</v>
      </c>
      <c r="C13092" s="143">
        <f t="shared" si="1"/>
        <v>2049</v>
      </c>
      <c r="D13092" s="154">
        <v>42417</v>
      </c>
      <c r="E13092" s="145">
        <f t="shared" si="2"/>
        <v>2</v>
      </c>
      <c r="F13092" s="145">
        <f t="shared" si="3"/>
        <v>2016</v>
      </c>
      <c r="G13092" s="153" t="s">
        <v>9904</v>
      </c>
      <c r="H13092" s="143">
        <v>0</v>
      </c>
      <c r="I13092" s="143">
        <v>2326825</v>
      </c>
      <c r="J13092" s="143">
        <v>1000</v>
      </c>
      <c r="K13092" s="147" t="s">
        <v>77</v>
      </c>
      <c r="L13092" s="152"/>
      <c r="M13092" s="57"/>
      <c r="N13092" s="150"/>
      <c r="O13092" s="150"/>
      <c r="P13092" s="150"/>
      <c r="Q13092" s="150"/>
    </row>
    <row r="13093" spans="1:17" ht="15">
      <c r="A13093" s="142">
        <v>54761</v>
      </c>
      <c r="B13093" s="143">
        <f t="shared" si="0"/>
        <v>12</v>
      </c>
      <c r="C13093" s="143">
        <f t="shared" si="1"/>
        <v>2049</v>
      </c>
      <c r="D13093" s="154">
        <v>42417</v>
      </c>
      <c r="E13093" s="145">
        <f t="shared" si="2"/>
        <v>2</v>
      </c>
      <c r="F13093" s="145">
        <f t="shared" si="3"/>
        <v>2016</v>
      </c>
      <c r="G13093" s="153" t="s">
        <v>9905</v>
      </c>
      <c r="H13093" s="143">
        <v>4904</v>
      </c>
      <c r="I13093" s="143">
        <v>2326826</v>
      </c>
      <c r="J13093" s="143">
        <v>3000</v>
      </c>
      <c r="K13093" s="147" t="s">
        <v>77</v>
      </c>
      <c r="L13093" s="152"/>
      <c r="M13093" s="57"/>
      <c r="N13093" s="150"/>
      <c r="O13093" s="150"/>
      <c r="P13093" s="150"/>
      <c r="Q13093" s="150"/>
    </row>
    <row r="13094" spans="1:17" ht="15">
      <c r="A13094" s="142">
        <v>54762</v>
      </c>
      <c r="B13094" s="143">
        <f t="shared" si="0"/>
        <v>12</v>
      </c>
      <c r="C13094" s="143">
        <f t="shared" si="1"/>
        <v>2049</v>
      </c>
      <c r="D13094" s="154">
        <v>42417</v>
      </c>
      <c r="E13094" s="145">
        <f t="shared" si="2"/>
        <v>2</v>
      </c>
      <c r="F13094" s="145">
        <f t="shared" si="3"/>
        <v>2016</v>
      </c>
      <c r="G13094" s="153" t="s">
        <v>9906</v>
      </c>
      <c r="H13094" s="143">
        <v>11880</v>
      </c>
      <c r="I13094" s="143">
        <v>2326828</v>
      </c>
      <c r="J13094" s="143">
        <v>4000</v>
      </c>
      <c r="K13094" s="147" t="s">
        <v>77</v>
      </c>
      <c r="L13094" s="152"/>
      <c r="M13094" s="57"/>
      <c r="N13094" s="150"/>
      <c r="O13094" s="150"/>
      <c r="P13094" s="150"/>
      <c r="Q13094" s="150"/>
    </row>
    <row r="13095" spans="1:17" ht="15">
      <c r="A13095" s="142">
        <v>54763</v>
      </c>
      <c r="B13095" s="143">
        <f t="shared" si="0"/>
        <v>12</v>
      </c>
      <c r="C13095" s="143">
        <f t="shared" si="1"/>
        <v>2049</v>
      </c>
      <c r="D13095" s="154">
        <v>42417</v>
      </c>
      <c r="E13095" s="145">
        <f t="shared" si="2"/>
        <v>2</v>
      </c>
      <c r="F13095" s="145">
        <f t="shared" si="3"/>
        <v>2016</v>
      </c>
      <c r="G13095" s="146"/>
      <c r="H13095" s="143">
        <v>67560</v>
      </c>
      <c r="I13095" s="143">
        <v>2326829</v>
      </c>
      <c r="J13095" s="143">
        <v>2951</v>
      </c>
      <c r="K13095" s="147" t="s">
        <v>77</v>
      </c>
      <c r="L13095" s="152"/>
      <c r="M13095" s="57"/>
      <c r="N13095" s="150"/>
      <c r="O13095" s="150"/>
      <c r="P13095" s="150"/>
      <c r="Q13095" s="150"/>
    </row>
    <row r="13096" spans="1:17" ht="15">
      <c r="A13096" s="142">
        <v>54764</v>
      </c>
      <c r="B13096" s="143">
        <f t="shared" si="0"/>
        <v>12</v>
      </c>
      <c r="C13096" s="143">
        <f t="shared" si="1"/>
        <v>2049</v>
      </c>
      <c r="D13096" s="154">
        <v>42417</v>
      </c>
      <c r="E13096" s="145">
        <f t="shared" si="2"/>
        <v>2</v>
      </c>
      <c r="F13096" s="145">
        <f t="shared" si="3"/>
        <v>2016</v>
      </c>
      <c r="G13096" s="146"/>
      <c r="H13096" s="143">
        <v>67560</v>
      </c>
      <c r="I13096" s="143">
        <v>2326830</v>
      </c>
      <c r="J13096" s="143">
        <v>1967</v>
      </c>
      <c r="K13096" s="147" t="s">
        <v>77</v>
      </c>
      <c r="L13096" s="152"/>
      <c r="M13096" s="57"/>
      <c r="N13096" s="150"/>
      <c r="O13096" s="150"/>
      <c r="P13096" s="150"/>
      <c r="Q13096" s="150"/>
    </row>
    <row r="13097" spans="1:17" ht="15">
      <c r="A13097" s="142">
        <v>54765</v>
      </c>
      <c r="B13097" s="143">
        <f t="shared" si="0"/>
        <v>12</v>
      </c>
      <c r="C13097" s="143">
        <f t="shared" si="1"/>
        <v>2049</v>
      </c>
      <c r="D13097" s="154">
        <v>42417</v>
      </c>
      <c r="E13097" s="145">
        <f t="shared" si="2"/>
        <v>2</v>
      </c>
      <c r="F13097" s="145">
        <f t="shared" si="3"/>
        <v>2016</v>
      </c>
      <c r="G13097" s="153" t="s">
        <v>9907</v>
      </c>
      <c r="H13097" s="143">
        <v>11962</v>
      </c>
      <c r="I13097" s="143">
        <v>2326832</v>
      </c>
      <c r="J13097" s="143">
        <v>2589</v>
      </c>
      <c r="K13097" s="147" t="s">
        <v>77</v>
      </c>
      <c r="L13097" s="152"/>
      <c r="M13097" s="57"/>
      <c r="N13097" s="150"/>
      <c r="O13097" s="150"/>
      <c r="P13097" s="150"/>
      <c r="Q13097" s="150"/>
    </row>
    <row r="13098" spans="1:17" ht="15">
      <c r="A13098" s="142">
        <v>54766</v>
      </c>
      <c r="B13098" s="143">
        <f t="shared" si="0"/>
        <v>12</v>
      </c>
      <c r="C13098" s="143">
        <f t="shared" si="1"/>
        <v>2049</v>
      </c>
      <c r="D13098" s="154">
        <v>42417</v>
      </c>
      <c r="E13098" s="145">
        <f t="shared" si="2"/>
        <v>2</v>
      </c>
      <c r="F13098" s="145">
        <f t="shared" si="3"/>
        <v>2016</v>
      </c>
      <c r="G13098" s="153" t="s">
        <v>9908</v>
      </c>
      <c r="H13098" s="143">
        <v>0</v>
      </c>
      <c r="I13098" s="143">
        <v>2326833</v>
      </c>
      <c r="J13098" s="143">
        <v>7053</v>
      </c>
      <c r="K13098" s="147" t="s">
        <v>77</v>
      </c>
      <c r="L13098" s="152"/>
      <c r="M13098" s="57"/>
      <c r="N13098" s="150"/>
      <c r="O13098" s="150"/>
      <c r="P13098" s="150"/>
      <c r="Q13098" s="150"/>
    </row>
    <row r="13099" spans="1:17" ht="15">
      <c r="A13099" s="142">
        <v>54767</v>
      </c>
      <c r="B13099" s="143">
        <f t="shared" si="0"/>
        <v>12</v>
      </c>
      <c r="C13099" s="143">
        <f t="shared" si="1"/>
        <v>2049</v>
      </c>
      <c r="D13099" s="154">
        <v>42417</v>
      </c>
      <c r="E13099" s="145">
        <f t="shared" si="2"/>
        <v>2</v>
      </c>
      <c r="F13099" s="145">
        <f t="shared" si="3"/>
        <v>2016</v>
      </c>
      <c r="G13099" s="153" t="s">
        <v>9909</v>
      </c>
      <c r="H13099" s="143">
        <v>0</v>
      </c>
      <c r="I13099" s="143">
        <v>2326834</v>
      </c>
      <c r="J13099" s="143">
        <v>3339</v>
      </c>
      <c r="K13099" s="147" t="s">
        <v>77</v>
      </c>
      <c r="L13099" s="152"/>
      <c r="M13099" s="57"/>
      <c r="N13099" s="150"/>
      <c r="O13099" s="150"/>
      <c r="P13099" s="150"/>
      <c r="Q13099" s="150"/>
    </row>
    <row r="13100" spans="1:17" ht="15">
      <c r="A13100" s="142">
        <v>54768</v>
      </c>
      <c r="B13100" s="143">
        <f t="shared" si="0"/>
        <v>12</v>
      </c>
      <c r="C13100" s="143">
        <f t="shared" si="1"/>
        <v>2049</v>
      </c>
      <c r="D13100" s="154">
        <v>42417</v>
      </c>
      <c r="E13100" s="145">
        <f t="shared" si="2"/>
        <v>2</v>
      </c>
      <c r="F13100" s="145">
        <f t="shared" si="3"/>
        <v>2016</v>
      </c>
      <c r="G13100" s="153" t="s">
        <v>9910</v>
      </c>
      <c r="H13100" s="143">
        <v>11964</v>
      </c>
      <c r="I13100" s="143">
        <v>2326837</v>
      </c>
      <c r="J13100" s="143">
        <v>2199</v>
      </c>
      <c r="K13100" s="147" t="s">
        <v>77</v>
      </c>
      <c r="L13100" s="152"/>
      <c r="M13100" s="57"/>
      <c r="N13100" s="150"/>
      <c r="O13100" s="150"/>
      <c r="P13100" s="150"/>
      <c r="Q13100" s="150"/>
    </row>
    <row r="13101" spans="1:17" ht="15">
      <c r="A13101" s="142">
        <v>54769</v>
      </c>
      <c r="B13101" s="143">
        <f t="shared" si="0"/>
        <v>12</v>
      </c>
      <c r="C13101" s="143">
        <f t="shared" si="1"/>
        <v>2049</v>
      </c>
      <c r="D13101" s="154">
        <v>42417</v>
      </c>
      <c r="E13101" s="145">
        <f t="shared" si="2"/>
        <v>2</v>
      </c>
      <c r="F13101" s="145">
        <f t="shared" si="3"/>
        <v>2016</v>
      </c>
      <c r="G13101" s="153" t="s">
        <v>9911</v>
      </c>
      <c r="H13101" s="143">
        <v>11817</v>
      </c>
      <c r="I13101" s="143">
        <v>2326838</v>
      </c>
      <c r="J13101" s="143">
        <v>40479</v>
      </c>
      <c r="K13101" s="147" t="s">
        <v>77</v>
      </c>
      <c r="L13101" s="152"/>
      <c r="M13101" s="57"/>
      <c r="N13101" s="150"/>
      <c r="O13101" s="150"/>
      <c r="P13101" s="150"/>
      <c r="Q13101" s="150"/>
    </row>
    <row r="13102" spans="1:17" ht="15">
      <c r="A13102" s="142">
        <v>54770</v>
      </c>
      <c r="B13102" s="143">
        <f t="shared" si="0"/>
        <v>12</v>
      </c>
      <c r="C13102" s="143">
        <f t="shared" si="1"/>
        <v>2049</v>
      </c>
      <c r="D13102" s="154">
        <v>42417</v>
      </c>
      <c r="E13102" s="145">
        <f t="shared" si="2"/>
        <v>2</v>
      </c>
      <c r="F13102" s="145">
        <f t="shared" si="3"/>
        <v>2016</v>
      </c>
      <c r="G13102" s="153" t="s">
        <v>9912</v>
      </c>
      <c r="H13102" s="143">
        <v>27954</v>
      </c>
      <c r="I13102" s="143">
        <v>2326840</v>
      </c>
      <c r="J13102" s="143">
        <v>3000</v>
      </c>
      <c r="K13102" s="147" t="s">
        <v>77</v>
      </c>
      <c r="L13102" s="152"/>
      <c r="M13102" s="57"/>
      <c r="N13102" s="150"/>
      <c r="O13102" s="150"/>
      <c r="P13102" s="150"/>
      <c r="Q13102" s="150"/>
    </row>
    <row r="13103" spans="1:17" ht="15">
      <c r="A13103" s="142">
        <v>54771</v>
      </c>
      <c r="B13103" s="143">
        <f t="shared" si="0"/>
        <v>12</v>
      </c>
      <c r="C13103" s="143">
        <f t="shared" si="1"/>
        <v>2049</v>
      </c>
      <c r="D13103" s="154">
        <v>42417</v>
      </c>
      <c r="E13103" s="145">
        <f t="shared" si="2"/>
        <v>2</v>
      </c>
      <c r="F13103" s="145">
        <f t="shared" si="3"/>
        <v>2016</v>
      </c>
      <c r="G13103" s="153" t="s">
        <v>9913</v>
      </c>
      <c r="H13103" s="143">
        <v>9694</v>
      </c>
      <c r="I13103" s="143">
        <v>2326842</v>
      </c>
      <c r="J13103" s="143">
        <v>2630</v>
      </c>
      <c r="K13103" s="147" t="s">
        <v>77</v>
      </c>
      <c r="L13103" s="152"/>
      <c r="M13103" s="57"/>
      <c r="N13103" s="150"/>
      <c r="O13103" s="150"/>
      <c r="P13103" s="150"/>
      <c r="Q13103" s="150"/>
    </row>
    <row r="13104" spans="1:17" ht="15">
      <c r="A13104" s="142">
        <v>54772</v>
      </c>
      <c r="B13104" s="143">
        <f t="shared" si="0"/>
        <v>12</v>
      </c>
      <c r="C13104" s="143">
        <f t="shared" si="1"/>
        <v>2049</v>
      </c>
      <c r="D13104" s="154">
        <v>42417</v>
      </c>
      <c r="E13104" s="145">
        <f t="shared" si="2"/>
        <v>2</v>
      </c>
      <c r="F13104" s="145">
        <f t="shared" si="3"/>
        <v>2016</v>
      </c>
      <c r="G13104" s="153" t="s">
        <v>9914</v>
      </c>
      <c r="H13104" s="143">
        <v>11966</v>
      </c>
      <c r="I13104" s="143">
        <v>2326846</v>
      </c>
      <c r="J13104" s="143">
        <v>3000</v>
      </c>
      <c r="K13104" s="147" t="s">
        <v>77</v>
      </c>
      <c r="L13104" s="152"/>
      <c r="M13104" s="57"/>
      <c r="N13104" s="150"/>
      <c r="O13104" s="150"/>
      <c r="P13104" s="150"/>
      <c r="Q13104" s="150"/>
    </row>
    <row r="13105" spans="1:17" ht="15">
      <c r="A13105" s="142">
        <v>54773</v>
      </c>
      <c r="B13105" s="143">
        <f t="shared" si="0"/>
        <v>12</v>
      </c>
      <c r="C13105" s="143">
        <f t="shared" si="1"/>
        <v>2049</v>
      </c>
      <c r="D13105" s="154">
        <v>42417</v>
      </c>
      <c r="E13105" s="145">
        <f t="shared" si="2"/>
        <v>2</v>
      </c>
      <c r="F13105" s="145">
        <f t="shared" si="3"/>
        <v>2016</v>
      </c>
      <c r="G13105" s="153" t="s">
        <v>9915</v>
      </c>
      <c r="H13105" s="143">
        <v>11960</v>
      </c>
      <c r="I13105" s="143">
        <v>2326847</v>
      </c>
      <c r="J13105" s="143">
        <v>3524</v>
      </c>
      <c r="K13105" s="147" t="s">
        <v>77</v>
      </c>
      <c r="L13105" s="152"/>
      <c r="M13105" s="57"/>
      <c r="N13105" s="150"/>
      <c r="O13105" s="150"/>
      <c r="P13105" s="150"/>
      <c r="Q13105" s="150"/>
    </row>
    <row r="13106" spans="1:17" ht="15">
      <c r="A13106" s="142">
        <v>54774</v>
      </c>
      <c r="B13106" s="143">
        <f t="shared" si="0"/>
        <v>12</v>
      </c>
      <c r="C13106" s="143">
        <f t="shared" si="1"/>
        <v>2049</v>
      </c>
      <c r="D13106" s="154">
        <v>42417</v>
      </c>
      <c r="E13106" s="145">
        <f t="shared" si="2"/>
        <v>2</v>
      </c>
      <c r="F13106" s="145">
        <f t="shared" si="3"/>
        <v>2016</v>
      </c>
      <c r="G13106" s="153" t="s">
        <v>8095</v>
      </c>
      <c r="H13106" s="143">
        <v>0</v>
      </c>
      <c r="I13106" s="143">
        <v>2326851</v>
      </c>
      <c r="J13106" s="143">
        <v>2010</v>
      </c>
      <c r="K13106" s="147" t="s">
        <v>77</v>
      </c>
      <c r="L13106" s="152"/>
      <c r="M13106" s="57"/>
      <c r="N13106" s="150"/>
      <c r="O13106" s="150"/>
      <c r="P13106" s="150"/>
      <c r="Q13106" s="150"/>
    </row>
    <row r="13107" spans="1:17" ht="15">
      <c r="A13107" s="142">
        <v>54775</v>
      </c>
      <c r="B13107" s="143">
        <f t="shared" si="0"/>
        <v>12</v>
      </c>
      <c r="C13107" s="143">
        <f t="shared" si="1"/>
        <v>2049</v>
      </c>
      <c r="D13107" s="154">
        <v>42417</v>
      </c>
      <c r="E13107" s="145">
        <f t="shared" si="2"/>
        <v>2</v>
      </c>
      <c r="F13107" s="145">
        <f t="shared" si="3"/>
        <v>2016</v>
      </c>
      <c r="G13107" s="153" t="s">
        <v>9916</v>
      </c>
      <c r="H13107" s="143">
        <v>0</v>
      </c>
      <c r="I13107" s="143">
        <v>2326854</v>
      </c>
      <c r="J13107" s="143">
        <v>2849</v>
      </c>
      <c r="K13107" s="147" t="s">
        <v>77</v>
      </c>
      <c r="L13107" s="152"/>
      <c r="M13107" s="57"/>
      <c r="N13107" s="150"/>
      <c r="O13107" s="150"/>
      <c r="P13107" s="150"/>
      <c r="Q13107" s="150"/>
    </row>
    <row r="13108" spans="1:17" ht="15">
      <c r="A13108" s="142">
        <v>54776</v>
      </c>
      <c r="B13108" s="143">
        <f t="shared" si="0"/>
        <v>12</v>
      </c>
      <c r="C13108" s="143">
        <f t="shared" si="1"/>
        <v>2049</v>
      </c>
      <c r="D13108" s="154">
        <v>42417</v>
      </c>
      <c r="E13108" s="145">
        <f t="shared" si="2"/>
        <v>2</v>
      </c>
      <c r="F13108" s="145">
        <f t="shared" si="3"/>
        <v>2016</v>
      </c>
      <c r="G13108" s="153" t="s">
        <v>9917</v>
      </c>
      <c r="H13108" s="143">
        <v>11969</v>
      </c>
      <c r="I13108" s="143">
        <v>2326856</v>
      </c>
      <c r="J13108" s="143">
        <v>4622</v>
      </c>
      <c r="K13108" s="147" t="s">
        <v>77</v>
      </c>
      <c r="L13108" s="152"/>
      <c r="M13108" s="57"/>
      <c r="N13108" s="150"/>
      <c r="O13108" s="150"/>
      <c r="P13108" s="150"/>
      <c r="Q13108" s="150"/>
    </row>
    <row r="13109" spans="1:17" ht="15">
      <c r="A13109" s="142">
        <v>54777</v>
      </c>
      <c r="B13109" s="143">
        <f t="shared" si="0"/>
        <v>12</v>
      </c>
      <c r="C13109" s="143">
        <f t="shared" si="1"/>
        <v>2049</v>
      </c>
      <c r="D13109" s="154">
        <v>42417</v>
      </c>
      <c r="E13109" s="145">
        <f t="shared" si="2"/>
        <v>2</v>
      </c>
      <c r="F13109" s="145">
        <f t="shared" si="3"/>
        <v>2016</v>
      </c>
      <c r="G13109" s="153" t="s">
        <v>9918</v>
      </c>
      <c r="H13109" s="143">
        <v>11970</v>
      </c>
      <c r="I13109" s="143">
        <v>2326858</v>
      </c>
      <c r="J13109" s="143">
        <v>4299</v>
      </c>
      <c r="K13109" s="147" t="s">
        <v>77</v>
      </c>
      <c r="L13109" s="152"/>
      <c r="M13109" s="57"/>
      <c r="N13109" s="150"/>
      <c r="O13109" s="150"/>
      <c r="P13109" s="150"/>
      <c r="Q13109" s="150"/>
    </row>
    <row r="13110" spans="1:17" ht="15">
      <c r="A13110" s="142">
        <v>54778</v>
      </c>
      <c r="B13110" s="143">
        <f t="shared" si="0"/>
        <v>12</v>
      </c>
      <c r="C13110" s="143">
        <f t="shared" si="1"/>
        <v>2049</v>
      </c>
      <c r="D13110" s="154">
        <v>42417</v>
      </c>
      <c r="E13110" s="145">
        <f t="shared" si="2"/>
        <v>2</v>
      </c>
      <c r="F13110" s="145">
        <f t="shared" si="3"/>
        <v>2016</v>
      </c>
      <c r="G13110" s="153" t="s">
        <v>9919</v>
      </c>
      <c r="H13110" s="143">
        <v>11971</v>
      </c>
      <c r="I13110" s="143">
        <v>2326859</v>
      </c>
      <c r="J13110" s="143">
        <v>2499</v>
      </c>
      <c r="K13110" s="147" t="s">
        <v>77</v>
      </c>
      <c r="L13110" s="152"/>
      <c r="M13110" s="57"/>
      <c r="N13110" s="150"/>
      <c r="O13110" s="150"/>
      <c r="P13110" s="150"/>
      <c r="Q13110" s="150"/>
    </row>
    <row r="13111" spans="1:17" ht="15">
      <c r="A13111" s="142">
        <v>54779</v>
      </c>
      <c r="B13111" s="143">
        <f t="shared" si="0"/>
        <v>12</v>
      </c>
      <c r="C13111" s="143">
        <f t="shared" si="1"/>
        <v>2049</v>
      </c>
      <c r="D13111" s="154">
        <v>42417</v>
      </c>
      <c r="E13111" s="145">
        <f t="shared" si="2"/>
        <v>2</v>
      </c>
      <c r="F13111" s="145">
        <f t="shared" si="3"/>
        <v>2016</v>
      </c>
      <c r="G13111" s="153" t="s">
        <v>9920</v>
      </c>
      <c r="H13111" s="143">
        <v>11972</v>
      </c>
      <c r="I13111" s="143">
        <v>2326860</v>
      </c>
      <c r="J13111" s="143">
        <v>2067</v>
      </c>
      <c r="K13111" s="147" t="s">
        <v>77</v>
      </c>
      <c r="L13111" s="152"/>
      <c r="M13111" s="57"/>
      <c r="N13111" s="150"/>
      <c r="O13111" s="150"/>
      <c r="P13111" s="150"/>
      <c r="Q13111" s="150"/>
    </row>
    <row r="13112" spans="1:17" ht="15">
      <c r="A13112" s="142">
        <v>54780</v>
      </c>
      <c r="B13112" s="143">
        <f t="shared" si="0"/>
        <v>12</v>
      </c>
      <c r="C13112" s="143">
        <f t="shared" si="1"/>
        <v>2049</v>
      </c>
      <c r="D13112" s="154">
        <v>42417</v>
      </c>
      <c r="E13112" s="145">
        <f t="shared" si="2"/>
        <v>2</v>
      </c>
      <c r="F13112" s="145">
        <f t="shared" si="3"/>
        <v>2016</v>
      </c>
      <c r="G13112" s="153" t="s">
        <v>9921</v>
      </c>
      <c r="H13112" s="143">
        <v>11974</v>
      </c>
      <c r="I13112" s="143">
        <v>2326863</v>
      </c>
      <c r="J13112" s="143">
        <v>1000</v>
      </c>
      <c r="K13112" s="147" t="s">
        <v>77</v>
      </c>
      <c r="L13112" s="152"/>
      <c r="M13112" s="57"/>
      <c r="N13112" s="150"/>
      <c r="O13112" s="150"/>
      <c r="P13112" s="150"/>
      <c r="Q13112" s="150"/>
    </row>
    <row r="13113" spans="1:17" ht="15">
      <c r="A13113" s="142">
        <v>54781</v>
      </c>
      <c r="B13113" s="143">
        <f t="shared" si="0"/>
        <v>12</v>
      </c>
      <c r="C13113" s="143">
        <f t="shared" si="1"/>
        <v>2049</v>
      </c>
      <c r="D13113" s="154">
        <v>42417</v>
      </c>
      <c r="E13113" s="145">
        <f t="shared" si="2"/>
        <v>2</v>
      </c>
      <c r="F13113" s="145">
        <f t="shared" si="3"/>
        <v>2016</v>
      </c>
      <c r="G13113" s="153" t="s">
        <v>9377</v>
      </c>
      <c r="H13113" s="143">
        <v>0</v>
      </c>
      <c r="I13113" s="143">
        <v>2326864</v>
      </c>
      <c r="J13113" s="143">
        <v>3000</v>
      </c>
      <c r="K13113" s="147" t="s">
        <v>77</v>
      </c>
      <c r="L13113" s="152"/>
      <c r="M13113" s="57"/>
      <c r="N13113" s="150"/>
      <c r="O13113" s="150"/>
      <c r="P13113" s="150"/>
      <c r="Q13113" s="150"/>
    </row>
    <row r="13114" spans="1:17" ht="15">
      <c r="A13114" s="142">
        <v>54782</v>
      </c>
      <c r="B13114" s="143">
        <f t="shared" si="0"/>
        <v>12</v>
      </c>
      <c r="C13114" s="143">
        <f t="shared" si="1"/>
        <v>2049</v>
      </c>
      <c r="D13114" s="154">
        <v>42417</v>
      </c>
      <c r="E13114" s="145">
        <f t="shared" si="2"/>
        <v>2</v>
      </c>
      <c r="F13114" s="145">
        <f t="shared" si="3"/>
        <v>2016</v>
      </c>
      <c r="G13114" s="153" t="s">
        <v>9922</v>
      </c>
      <c r="H13114" s="143">
        <v>0</v>
      </c>
      <c r="I13114" s="143">
        <v>2326865</v>
      </c>
      <c r="J13114" s="143">
        <v>4389</v>
      </c>
      <c r="K13114" s="147" t="s">
        <v>77</v>
      </c>
      <c r="L13114" s="152"/>
      <c r="M13114" s="57"/>
      <c r="N13114" s="150"/>
      <c r="O13114" s="150"/>
      <c r="P13114" s="150"/>
      <c r="Q13114" s="150"/>
    </row>
    <row r="13115" spans="1:17" ht="15">
      <c r="A13115" s="142">
        <v>54783</v>
      </c>
      <c r="B13115" s="143">
        <f t="shared" si="0"/>
        <v>12</v>
      </c>
      <c r="C13115" s="143">
        <f t="shared" si="1"/>
        <v>2049</v>
      </c>
      <c r="D13115" s="154">
        <v>42417</v>
      </c>
      <c r="E13115" s="145">
        <f t="shared" si="2"/>
        <v>2</v>
      </c>
      <c r="F13115" s="145">
        <f t="shared" si="3"/>
        <v>2016</v>
      </c>
      <c r="G13115" s="153" t="s">
        <v>9923</v>
      </c>
      <c r="H13115" s="143">
        <v>11460</v>
      </c>
      <c r="I13115" s="143">
        <v>2326867</v>
      </c>
      <c r="J13115" s="143">
        <v>1000</v>
      </c>
      <c r="K13115" s="147" t="s">
        <v>77</v>
      </c>
      <c r="L13115" s="152"/>
      <c r="M13115" s="57"/>
      <c r="N13115" s="150"/>
      <c r="O13115" s="150"/>
      <c r="P13115" s="150"/>
      <c r="Q13115" s="150"/>
    </row>
    <row r="13116" spans="1:17" ht="15">
      <c r="A13116" s="142">
        <v>54784</v>
      </c>
      <c r="B13116" s="143">
        <f t="shared" si="0"/>
        <v>12</v>
      </c>
      <c r="C13116" s="143">
        <f t="shared" si="1"/>
        <v>2049</v>
      </c>
      <c r="D13116" s="154">
        <v>42417</v>
      </c>
      <c r="E13116" s="145">
        <f t="shared" si="2"/>
        <v>2</v>
      </c>
      <c r="F13116" s="145">
        <f t="shared" si="3"/>
        <v>2016</v>
      </c>
      <c r="G13116" s="153" t="s">
        <v>9924</v>
      </c>
      <c r="H13116" s="143">
        <v>0</v>
      </c>
      <c r="I13116" s="143">
        <v>2326869</v>
      </c>
      <c r="J13116" s="143">
        <v>3000</v>
      </c>
      <c r="K13116" s="147" t="s">
        <v>77</v>
      </c>
      <c r="L13116" s="152"/>
      <c r="M13116" s="57"/>
      <c r="N13116" s="150"/>
      <c r="O13116" s="150"/>
      <c r="P13116" s="150"/>
      <c r="Q13116" s="150"/>
    </row>
    <row r="13117" spans="1:17" ht="15">
      <c r="A13117" s="142">
        <v>54785</v>
      </c>
      <c r="B13117" s="143">
        <f t="shared" si="0"/>
        <v>12</v>
      </c>
      <c r="C13117" s="143">
        <f t="shared" si="1"/>
        <v>2049</v>
      </c>
      <c r="D13117" s="154">
        <v>42417</v>
      </c>
      <c r="E13117" s="145">
        <f t="shared" si="2"/>
        <v>2</v>
      </c>
      <c r="F13117" s="145">
        <f t="shared" si="3"/>
        <v>2016</v>
      </c>
      <c r="G13117" s="153" t="s">
        <v>9925</v>
      </c>
      <c r="H13117" s="143">
        <v>0</v>
      </c>
      <c r="I13117" s="143">
        <v>2326870</v>
      </c>
      <c r="J13117" s="143">
        <v>1782</v>
      </c>
      <c r="K13117" s="147" t="s">
        <v>77</v>
      </c>
      <c r="L13117" s="152"/>
      <c r="M13117" s="57"/>
      <c r="N13117" s="150"/>
      <c r="O13117" s="150"/>
      <c r="P13117" s="150"/>
      <c r="Q13117" s="150"/>
    </row>
    <row r="13118" spans="1:17" ht="15">
      <c r="A13118" s="142">
        <v>54786</v>
      </c>
      <c r="B13118" s="143">
        <f t="shared" si="0"/>
        <v>12</v>
      </c>
      <c r="C13118" s="143">
        <f t="shared" si="1"/>
        <v>2049</v>
      </c>
      <c r="D13118" s="154">
        <v>42417</v>
      </c>
      <c r="E13118" s="145">
        <f t="shared" si="2"/>
        <v>2</v>
      </c>
      <c r="F13118" s="145">
        <f t="shared" si="3"/>
        <v>2016</v>
      </c>
      <c r="G13118" s="153" t="s">
        <v>9926</v>
      </c>
      <c r="H13118" s="143">
        <v>3451</v>
      </c>
      <c r="I13118" s="143">
        <v>2326872</v>
      </c>
      <c r="J13118" s="143">
        <v>1000</v>
      </c>
      <c r="K13118" s="147" t="s">
        <v>77</v>
      </c>
      <c r="L13118" s="152"/>
      <c r="M13118" s="57"/>
      <c r="N13118" s="150"/>
      <c r="O13118" s="150"/>
      <c r="P13118" s="150"/>
      <c r="Q13118" s="150"/>
    </row>
    <row r="13119" spans="1:17" ht="15">
      <c r="A13119" s="142">
        <v>54787</v>
      </c>
      <c r="B13119" s="143">
        <f t="shared" si="0"/>
        <v>12</v>
      </c>
      <c r="C13119" s="143">
        <f t="shared" si="1"/>
        <v>2049</v>
      </c>
      <c r="D13119" s="154">
        <v>42417</v>
      </c>
      <c r="E13119" s="145">
        <f t="shared" si="2"/>
        <v>2</v>
      </c>
      <c r="F13119" s="145">
        <f t="shared" si="3"/>
        <v>2016</v>
      </c>
      <c r="G13119" s="153" t="s">
        <v>9927</v>
      </c>
      <c r="H13119" s="143">
        <v>11978</v>
      </c>
      <c r="I13119" s="143">
        <v>2326873</v>
      </c>
      <c r="J13119" s="143">
        <v>2051</v>
      </c>
      <c r="K13119" s="147" t="s">
        <v>77</v>
      </c>
      <c r="L13119" s="152"/>
      <c r="M13119" s="57"/>
      <c r="N13119" s="150"/>
      <c r="O13119" s="150"/>
      <c r="P13119" s="150"/>
      <c r="Q13119" s="150"/>
    </row>
    <row r="13120" spans="1:17" ht="15">
      <c r="A13120" s="142">
        <v>54788</v>
      </c>
      <c r="B13120" s="143">
        <f t="shared" si="0"/>
        <v>12</v>
      </c>
      <c r="C13120" s="143">
        <f t="shared" si="1"/>
        <v>2049</v>
      </c>
      <c r="D13120" s="154">
        <v>42417</v>
      </c>
      <c r="E13120" s="145">
        <f t="shared" si="2"/>
        <v>2</v>
      </c>
      <c r="F13120" s="145">
        <f t="shared" si="3"/>
        <v>2016</v>
      </c>
      <c r="G13120" s="153" t="s">
        <v>9928</v>
      </c>
      <c r="H13120" s="143">
        <v>11979</v>
      </c>
      <c r="I13120" s="143">
        <v>2326874</v>
      </c>
      <c r="J13120" s="143">
        <v>1205</v>
      </c>
      <c r="K13120" s="147" t="s">
        <v>77</v>
      </c>
      <c r="L13120" s="152"/>
      <c r="M13120" s="57"/>
      <c r="N13120" s="150"/>
      <c r="O13120" s="150"/>
      <c r="P13120" s="150"/>
      <c r="Q13120" s="150"/>
    </row>
    <row r="13121" spans="1:17" ht="15">
      <c r="A13121" s="142">
        <v>54789</v>
      </c>
      <c r="B13121" s="143">
        <f t="shared" si="0"/>
        <v>1</v>
      </c>
      <c r="C13121" s="143">
        <f t="shared" si="1"/>
        <v>2050</v>
      </c>
      <c r="D13121" s="154">
        <v>42417</v>
      </c>
      <c r="E13121" s="145">
        <f t="shared" si="2"/>
        <v>2</v>
      </c>
      <c r="F13121" s="145">
        <f t="shared" si="3"/>
        <v>2016</v>
      </c>
      <c r="G13121" s="153" t="s">
        <v>9929</v>
      </c>
      <c r="H13121" s="143">
        <v>5026</v>
      </c>
      <c r="I13121" s="143">
        <v>2326877</v>
      </c>
      <c r="J13121" s="143">
        <v>59944</v>
      </c>
      <c r="K13121" s="147" t="s">
        <v>77</v>
      </c>
      <c r="L13121" s="152"/>
      <c r="M13121" s="57"/>
      <c r="N13121" s="150"/>
      <c r="O13121" s="150"/>
      <c r="P13121" s="150"/>
      <c r="Q13121" s="150"/>
    </row>
    <row r="13122" spans="1:17" ht="15">
      <c r="A13122" s="142">
        <v>54790</v>
      </c>
      <c r="B13122" s="143">
        <f t="shared" si="0"/>
        <v>1</v>
      </c>
      <c r="C13122" s="143">
        <f t="shared" si="1"/>
        <v>2050</v>
      </c>
      <c r="D13122" s="154">
        <v>42417</v>
      </c>
      <c r="E13122" s="145">
        <f t="shared" si="2"/>
        <v>2</v>
      </c>
      <c r="F13122" s="145">
        <f t="shared" si="3"/>
        <v>2016</v>
      </c>
      <c r="G13122" s="153" t="s">
        <v>9930</v>
      </c>
      <c r="H13122" s="143">
        <v>1851</v>
      </c>
      <c r="I13122" s="143">
        <v>2326879</v>
      </c>
      <c r="J13122" s="143">
        <v>3139</v>
      </c>
      <c r="K13122" s="147" t="s">
        <v>77</v>
      </c>
      <c r="L13122" s="152"/>
      <c r="M13122" s="57"/>
      <c r="N13122" s="150"/>
      <c r="O13122" s="150"/>
      <c r="P13122" s="150"/>
      <c r="Q13122" s="150"/>
    </row>
    <row r="13123" spans="1:17" ht="15">
      <c r="A13123" s="142">
        <v>54791</v>
      </c>
      <c r="B13123" s="143">
        <f t="shared" si="0"/>
        <v>1</v>
      </c>
      <c r="C13123" s="143">
        <f t="shared" si="1"/>
        <v>2050</v>
      </c>
      <c r="D13123" s="154">
        <v>42417</v>
      </c>
      <c r="E13123" s="145">
        <f t="shared" si="2"/>
        <v>2</v>
      </c>
      <c r="F13123" s="145">
        <f t="shared" si="3"/>
        <v>2016</v>
      </c>
      <c r="G13123" s="153" t="s">
        <v>9931</v>
      </c>
      <c r="H13123" s="143">
        <v>11982</v>
      </c>
      <c r="I13123" s="143">
        <v>2326881</v>
      </c>
      <c r="J13123" s="143">
        <v>8534</v>
      </c>
      <c r="K13123" s="147" t="s">
        <v>77</v>
      </c>
      <c r="L13123" s="152"/>
      <c r="M13123" s="57"/>
      <c r="N13123" s="150"/>
      <c r="O13123" s="150"/>
      <c r="P13123" s="150"/>
      <c r="Q13123" s="150"/>
    </row>
    <row r="13124" spans="1:17" ht="15">
      <c r="A13124" s="142">
        <v>54792</v>
      </c>
      <c r="B13124" s="143">
        <f t="shared" si="0"/>
        <v>1</v>
      </c>
      <c r="C13124" s="143">
        <f t="shared" si="1"/>
        <v>2050</v>
      </c>
      <c r="D13124" s="154">
        <v>42417</v>
      </c>
      <c r="E13124" s="145">
        <f t="shared" si="2"/>
        <v>2</v>
      </c>
      <c r="F13124" s="145">
        <f t="shared" si="3"/>
        <v>2016</v>
      </c>
      <c r="G13124" s="153" t="s">
        <v>8286</v>
      </c>
      <c r="H13124" s="143">
        <v>0</v>
      </c>
      <c r="I13124" s="143">
        <v>2326883</v>
      </c>
      <c r="J13124" s="143">
        <v>4982</v>
      </c>
      <c r="K13124" s="147" t="s">
        <v>77</v>
      </c>
      <c r="L13124" s="152"/>
      <c r="M13124" s="57"/>
      <c r="N13124" s="150"/>
      <c r="O13124" s="150"/>
      <c r="P13124" s="150"/>
      <c r="Q13124" s="150"/>
    </row>
    <row r="13125" spans="1:17" ht="15">
      <c r="A13125" s="142">
        <v>54793</v>
      </c>
      <c r="B13125" s="143">
        <f t="shared" si="0"/>
        <v>1</v>
      </c>
      <c r="C13125" s="143">
        <f t="shared" si="1"/>
        <v>2050</v>
      </c>
      <c r="D13125" s="154">
        <v>42417</v>
      </c>
      <c r="E13125" s="145">
        <f t="shared" si="2"/>
        <v>2</v>
      </c>
      <c r="F13125" s="145">
        <f t="shared" si="3"/>
        <v>2016</v>
      </c>
      <c r="G13125" s="153" t="s">
        <v>9932</v>
      </c>
      <c r="H13125" s="143">
        <v>11984</v>
      </c>
      <c r="I13125" s="143">
        <v>2326885</v>
      </c>
      <c r="J13125" s="143">
        <v>4200</v>
      </c>
      <c r="K13125" s="147" t="s">
        <v>77</v>
      </c>
      <c r="L13125" s="152"/>
      <c r="M13125" s="57"/>
      <c r="N13125" s="150"/>
      <c r="O13125" s="150"/>
      <c r="P13125" s="150"/>
      <c r="Q13125" s="150"/>
    </row>
    <row r="13126" spans="1:17" ht="15">
      <c r="A13126" s="142">
        <v>54794</v>
      </c>
      <c r="B13126" s="143">
        <f t="shared" si="0"/>
        <v>1</v>
      </c>
      <c r="C13126" s="143">
        <f t="shared" si="1"/>
        <v>2050</v>
      </c>
      <c r="D13126" s="154">
        <v>42417</v>
      </c>
      <c r="E13126" s="145">
        <f t="shared" si="2"/>
        <v>2</v>
      </c>
      <c r="F13126" s="145">
        <f t="shared" si="3"/>
        <v>2016</v>
      </c>
      <c r="G13126" s="153" t="s">
        <v>9933</v>
      </c>
      <c r="H13126" s="143">
        <v>3244</v>
      </c>
      <c r="I13126" s="143">
        <v>2326886</v>
      </c>
      <c r="J13126" s="143">
        <v>4000</v>
      </c>
      <c r="K13126" s="147" t="s">
        <v>77</v>
      </c>
      <c r="L13126" s="152"/>
      <c r="M13126" s="57"/>
      <c r="N13126" s="150"/>
      <c r="O13126" s="150"/>
      <c r="P13126" s="150"/>
      <c r="Q13126" s="150"/>
    </row>
    <row r="13127" spans="1:17" ht="15">
      <c r="A13127" s="142">
        <v>54795</v>
      </c>
      <c r="B13127" s="143">
        <f t="shared" si="0"/>
        <v>1</v>
      </c>
      <c r="C13127" s="143">
        <f t="shared" si="1"/>
        <v>2050</v>
      </c>
      <c r="D13127" s="154">
        <v>42417</v>
      </c>
      <c r="E13127" s="145">
        <f t="shared" si="2"/>
        <v>2</v>
      </c>
      <c r="F13127" s="145">
        <f t="shared" si="3"/>
        <v>2016</v>
      </c>
      <c r="G13127" s="153" t="s">
        <v>9934</v>
      </c>
      <c r="H13127" s="143">
        <v>0</v>
      </c>
      <c r="I13127" s="143">
        <v>2326888</v>
      </c>
      <c r="J13127" s="143">
        <v>1325</v>
      </c>
      <c r="K13127" s="147" t="s">
        <v>77</v>
      </c>
      <c r="L13127" s="152"/>
      <c r="M13127" s="57"/>
      <c r="N13127" s="150"/>
      <c r="O13127" s="150"/>
      <c r="P13127" s="150"/>
      <c r="Q13127" s="150"/>
    </row>
    <row r="13128" spans="1:17" ht="15">
      <c r="A13128" s="142">
        <v>54796</v>
      </c>
      <c r="B13128" s="143">
        <f t="shared" si="0"/>
        <v>1</v>
      </c>
      <c r="C13128" s="143">
        <f t="shared" si="1"/>
        <v>2050</v>
      </c>
      <c r="D13128" s="154">
        <v>42418</v>
      </c>
      <c r="E13128" s="145">
        <f t="shared" si="2"/>
        <v>2</v>
      </c>
      <c r="F13128" s="145">
        <f t="shared" si="3"/>
        <v>2016</v>
      </c>
      <c r="G13128" s="153" t="s">
        <v>9935</v>
      </c>
      <c r="H13128" s="143">
        <v>80456</v>
      </c>
      <c r="I13128" s="143">
        <v>2326889</v>
      </c>
      <c r="J13128" s="143">
        <v>4089</v>
      </c>
      <c r="K13128" s="147" t="s">
        <v>77</v>
      </c>
      <c r="L13128" s="152"/>
      <c r="M13128" s="57"/>
      <c r="N13128" s="150"/>
      <c r="O13128" s="150"/>
      <c r="P13128" s="150"/>
      <c r="Q13128" s="150"/>
    </row>
    <row r="13129" spans="1:17" ht="15">
      <c r="A13129" s="142">
        <v>54797</v>
      </c>
      <c r="B13129" s="143">
        <f t="shared" si="0"/>
        <v>1</v>
      </c>
      <c r="C13129" s="143">
        <f t="shared" si="1"/>
        <v>2050</v>
      </c>
      <c r="D13129" s="154">
        <v>42418</v>
      </c>
      <c r="E13129" s="145">
        <f t="shared" si="2"/>
        <v>2</v>
      </c>
      <c r="F13129" s="145">
        <f t="shared" si="3"/>
        <v>2016</v>
      </c>
      <c r="G13129" s="153" t="s">
        <v>9936</v>
      </c>
      <c r="H13129" s="143">
        <v>11986</v>
      </c>
      <c r="I13129" s="143">
        <v>2326891</v>
      </c>
      <c r="J13129" s="143">
        <v>1204</v>
      </c>
      <c r="K13129" s="147" t="s">
        <v>77</v>
      </c>
      <c r="L13129" s="152"/>
      <c r="M13129" s="57"/>
      <c r="N13129" s="150"/>
      <c r="O13129" s="150"/>
      <c r="P13129" s="150"/>
      <c r="Q13129" s="150"/>
    </row>
    <row r="13130" spans="1:17" ht="15">
      <c r="A13130" s="142">
        <v>54798</v>
      </c>
      <c r="B13130" s="143">
        <f t="shared" si="0"/>
        <v>1</v>
      </c>
      <c r="C13130" s="143">
        <f t="shared" si="1"/>
        <v>2050</v>
      </c>
      <c r="D13130" s="154">
        <v>42418</v>
      </c>
      <c r="E13130" s="145">
        <f t="shared" si="2"/>
        <v>2</v>
      </c>
      <c r="F13130" s="145">
        <f t="shared" si="3"/>
        <v>2016</v>
      </c>
      <c r="G13130" s="153" t="s">
        <v>9937</v>
      </c>
      <c r="H13130" s="143">
        <v>3023</v>
      </c>
      <c r="I13130" s="143">
        <v>2326892</v>
      </c>
      <c r="J13130" s="143">
        <v>1159</v>
      </c>
      <c r="K13130" s="147" t="s">
        <v>77</v>
      </c>
      <c r="L13130" s="152"/>
      <c r="M13130" s="57"/>
      <c r="N13130" s="150"/>
      <c r="O13130" s="150"/>
      <c r="P13130" s="150"/>
      <c r="Q13130" s="150"/>
    </row>
    <row r="13131" spans="1:17" ht="15">
      <c r="A13131" s="142">
        <v>54799</v>
      </c>
      <c r="B13131" s="143">
        <f t="shared" si="0"/>
        <v>1</v>
      </c>
      <c r="C13131" s="143">
        <f t="shared" si="1"/>
        <v>2050</v>
      </c>
      <c r="D13131" s="154">
        <v>42418</v>
      </c>
      <c r="E13131" s="145">
        <f t="shared" si="2"/>
        <v>2</v>
      </c>
      <c r="F13131" s="145">
        <f t="shared" si="3"/>
        <v>2016</v>
      </c>
      <c r="G13131" s="153" t="s">
        <v>9938</v>
      </c>
      <c r="H13131" s="143">
        <v>11988</v>
      </c>
      <c r="I13131" s="143">
        <v>2326901</v>
      </c>
      <c r="J13131" s="143">
        <v>1205</v>
      </c>
      <c r="K13131" s="147" t="s">
        <v>77</v>
      </c>
      <c r="L13131" s="152"/>
      <c r="M13131" s="57"/>
      <c r="N13131" s="150"/>
      <c r="O13131" s="150"/>
      <c r="P13131" s="150"/>
      <c r="Q13131" s="150"/>
    </row>
    <row r="13132" spans="1:17" ht="15">
      <c r="A13132" s="142">
        <v>54800</v>
      </c>
      <c r="B13132" s="143">
        <f t="shared" si="0"/>
        <v>1</v>
      </c>
      <c r="C13132" s="143">
        <f t="shared" si="1"/>
        <v>2050</v>
      </c>
      <c r="D13132" s="154">
        <v>42418</v>
      </c>
      <c r="E13132" s="145">
        <f t="shared" si="2"/>
        <v>2</v>
      </c>
      <c r="F13132" s="145">
        <f t="shared" si="3"/>
        <v>2016</v>
      </c>
      <c r="G13132" s="153" t="s">
        <v>9939</v>
      </c>
      <c r="H13132" s="143">
        <v>0</v>
      </c>
      <c r="I13132" s="143">
        <v>2326905</v>
      </c>
      <c r="J13132" s="143">
        <v>1309</v>
      </c>
      <c r="K13132" s="147" t="s">
        <v>77</v>
      </c>
      <c r="L13132" s="152"/>
      <c r="M13132" s="57"/>
      <c r="N13132" s="150"/>
      <c r="O13132" s="150"/>
      <c r="P13132" s="150"/>
      <c r="Q13132" s="150"/>
    </row>
    <row r="13133" spans="1:17" ht="15">
      <c r="A13133" s="142">
        <v>54801</v>
      </c>
      <c r="B13133" s="143">
        <f t="shared" si="0"/>
        <v>1</v>
      </c>
      <c r="C13133" s="143">
        <f t="shared" si="1"/>
        <v>2050</v>
      </c>
      <c r="D13133" s="154">
        <v>42418</v>
      </c>
      <c r="E13133" s="145">
        <f t="shared" si="2"/>
        <v>2</v>
      </c>
      <c r="F13133" s="145">
        <f t="shared" si="3"/>
        <v>2016</v>
      </c>
      <c r="G13133" s="153" t="s">
        <v>9940</v>
      </c>
      <c r="H13133" s="143">
        <v>11992</v>
      </c>
      <c r="I13133" s="143">
        <v>2326908</v>
      </c>
      <c r="J13133" s="143">
        <v>8534</v>
      </c>
      <c r="K13133" s="147" t="s">
        <v>77</v>
      </c>
      <c r="L13133" s="152"/>
      <c r="M13133" s="57"/>
      <c r="N13133" s="150"/>
      <c r="O13133" s="150"/>
      <c r="P13133" s="150"/>
      <c r="Q13133" s="150"/>
    </row>
    <row r="13134" spans="1:17" ht="15">
      <c r="A13134" s="142">
        <v>54802</v>
      </c>
      <c r="B13134" s="143">
        <f t="shared" si="0"/>
        <v>1</v>
      </c>
      <c r="C13134" s="143">
        <f t="shared" si="1"/>
        <v>2050</v>
      </c>
      <c r="D13134" s="154">
        <v>42418</v>
      </c>
      <c r="E13134" s="145">
        <f t="shared" si="2"/>
        <v>2</v>
      </c>
      <c r="F13134" s="145">
        <f t="shared" si="3"/>
        <v>2016</v>
      </c>
      <c r="G13134" s="153" t="s">
        <v>9941</v>
      </c>
      <c r="H13134" s="143">
        <v>11994</v>
      </c>
      <c r="I13134" s="143">
        <v>2326910</v>
      </c>
      <c r="J13134" s="143">
        <v>1949</v>
      </c>
      <c r="K13134" s="147" t="s">
        <v>77</v>
      </c>
      <c r="L13134" s="152"/>
      <c r="M13134" s="57"/>
      <c r="N13134" s="150"/>
      <c r="O13134" s="150"/>
      <c r="P13134" s="150"/>
      <c r="Q13134" s="150"/>
    </row>
    <row r="13135" spans="1:17" ht="15">
      <c r="A13135" s="142">
        <v>54803</v>
      </c>
      <c r="B13135" s="143">
        <f t="shared" si="0"/>
        <v>1</v>
      </c>
      <c r="C13135" s="143">
        <f t="shared" si="1"/>
        <v>2050</v>
      </c>
      <c r="D13135" s="154">
        <v>42418</v>
      </c>
      <c r="E13135" s="145">
        <f t="shared" si="2"/>
        <v>2</v>
      </c>
      <c r="F13135" s="145">
        <f t="shared" si="3"/>
        <v>2016</v>
      </c>
      <c r="G13135" s="153" t="s">
        <v>9942</v>
      </c>
      <c r="H13135" s="143">
        <v>0</v>
      </c>
      <c r="I13135" s="143">
        <v>2326912</v>
      </c>
      <c r="J13135" s="143">
        <v>1218</v>
      </c>
      <c r="K13135" s="147" t="s">
        <v>77</v>
      </c>
      <c r="L13135" s="152"/>
      <c r="M13135" s="57"/>
      <c r="N13135" s="150"/>
      <c r="O13135" s="150"/>
      <c r="P13135" s="150"/>
      <c r="Q13135" s="150"/>
    </row>
    <row r="13136" spans="1:17" ht="15">
      <c r="A13136" s="142">
        <v>54804</v>
      </c>
      <c r="B13136" s="143">
        <f t="shared" si="0"/>
        <v>1</v>
      </c>
      <c r="C13136" s="143">
        <f t="shared" si="1"/>
        <v>2050</v>
      </c>
      <c r="D13136" s="154">
        <v>42418</v>
      </c>
      <c r="E13136" s="145">
        <f t="shared" si="2"/>
        <v>2</v>
      </c>
      <c r="F13136" s="145">
        <f t="shared" si="3"/>
        <v>2016</v>
      </c>
      <c r="G13136" s="153" t="s">
        <v>9943</v>
      </c>
      <c r="H13136" s="143">
        <v>11995</v>
      </c>
      <c r="I13136" s="143">
        <v>2326913</v>
      </c>
      <c r="J13136" s="143">
        <v>4228</v>
      </c>
      <c r="K13136" s="147" t="s">
        <v>77</v>
      </c>
      <c r="L13136" s="152"/>
      <c r="M13136" s="57"/>
      <c r="N13136" s="150"/>
      <c r="O13136" s="150"/>
      <c r="P13136" s="150"/>
      <c r="Q13136" s="150"/>
    </row>
    <row r="13137" spans="1:17" ht="15">
      <c r="A13137" s="142">
        <v>54805</v>
      </c>
      <c r="B13137" s="143">
        <f t="shared" si="0"/>
        <v>1</v>
      </c>
      <c r="C13137" s="143">
        <f t="shared" si="1"/>
        <v>2050</v>
      </c>
      <c r="D13137" s="154">
        <v>42418</v>
      </c>
      <c r="E13137" s="145">
        <f t="shared" si="2"/>
        <v>2</v>
      </c>
      <c r="F13137" s="145">
        <f t="shared" si="3"/>
        <v>2016</v>
      </c>
      <c r="G13137" s="153" t="s">
        <v>9944</v>
      </c>
      <c r="H13137" s="143">
        <v>11983</v>
      </c>
      <c r="I13137" s="143">
        <v>2326915</v>
      </c>
      <c r="J13137" s="143">
        <v>13098</v>
      </c>
      <c r="K13137" s="147" t="s">
        <v>77</v>
      </c>
      <c r="L13137" s="152"/>
      <c r="M13137" s="57"/>
      <c r="N13137" s="150"/>
      <c r="O13137" s="150"/>
      <c r="P13137" s="150"/>
      <c r="Q13137" s="150"/>
    </row>
    <row r="13138" spans="1:17" ht="15">
      <c r="A13138" s="142">
        <v>54806</v>
      </c>
      <c r="B13138" s="143">
        <f t="shared" si="0"/>
        <v>1</v>
      </c>
      <c r="C13138" s="143">
        <f t="shared" si="1"/>
        <v>2050</v>
      </c>
      <c r="D13138" s="154">
        <v>42418</v>
      </c>
      <c r="E13138" s="145">
        <f t="shared" si="2"/>
        <v>2</v>
      </c>
      <c r="F13138" s="145">
        <f t="shared" si="3"/>
        <v>2016</v>
      </c>
      <c r="G13138" s="153" t="s">
        <v>9256</v>
      </c>
      <c r="H13138" s="143">
        <v>11339</v>
      </c>
      <c r="I13138" s="143">
        <v>2326918</v>
      </c>
      <c r="J13138" s="143">
        <v>1599</v>
      </c>
      <c r="K13138" s="147" t="s">
        <v>77</v>
      </c>
      <c r="L13138" s="152"/>
      <c r="M13138" s="57"/>
      <c r="N13138" s="150"/>
      <c r="O13138" s="150"/>
      <c r="P13138" s="150"/>
      <c r="Q13138" s="150"/>
    </row>
    <row r="13139" spans="1:17" ht="15">
      <c r="A13139" s="142">
        <v>54807</v>
      </c>
      <c r="B13139" s="143">
        <f t="shared" si="0"/>
        <v>1</v>
      </c>
      <c r="C13139" s="143">
        <f t="shared" si="1"/>
        <v>2050</v>
      </c>
      <c r="D13139" s="154">
        <v>42418</v>
      </c>
      <c r="E13139" s="145">
        <f t="shared" si="2"/>
        <v>2</v>
      </c>
      <c r="F13139" s="145">
        <f t="shared" si="3"/>
        <v>2016</v>
      </c>
      <c r="G13139" s="153" t="s">
        <v>9945</v>
      </c>
      <c r="H13139" s="143">
        <v>11996</v>
      </c>
      <c r="I13139" s="143">
        <v>2326919</v>
      </c>
      <c r="J13139" s="143">
        <v>1898</v>
      </c>
      <c r="K13139" s="147" t="s">
        <v>77</v>
      </c>
      <c r="L13139" s="152"/>
      <c r="M13139" s="57"/>
      <c r="N13139" s="150"/>
      <c r="O13139" s="150"/>
      <c r="P13139" s="150"/>
      <c r="Q13139" s="150"/>
    </row>
    <row r="13140" spans="1:17" ht="15">
      <c r="A13140" s="142">
        <v>54808</v>
      </c>
      <c r="B13140" s="143">
        <f t="shared" si="0"/>
        <v>1</v>
      </c>
      <c r="C13140" s="143">
        <f t="shared" si="1"/>
        <v>2050</v>
      </c>
      <c r="D13140" s="154">
        <v>42418</v>
      </c>
      <c r="E13140" s="145">
        <f t="shared" si="2"/>
        <v>2</v>
      </c>
      <c r="F13140" s="145">
        <f t="shared" si="3"/>
        <v>2016</v>
      </c>
      <c r="G13140" s="153" t="s">
        <v>9946</v>
      </c>
      <c r="H13140" s="143">
        <v>11997</v>
      </c>
      <c r="I13140" s="143">
        <v>2326920</v>
      </c>
      <c r="J13140" s="143">
        <v>2639</v>
      </c>
      <c r="K13140" s="147" t="s">
        <v>77</v>
      </c>
      <c r="L13140" s="152"/>
      <c r="M13140" s="57"/>
      <c r="N13140" s="150"/>
      <c r="O13140" s="150"/>
      <c r="P13140" s="150"/>
      <c r="Q13140" s="150"/>
    </row>
    <row r="13141" spans="1:17" ht="15">
      <c r="A13141" s="142">
        <v>54809</v>
      </c>
      <c r="B13141" s="143">
        <f t="shared" si="0"/>
        <v>1</v>
      </c>
      <c r="C13141" s="143">
        <f t="shared" si="1"/>
        <v>2050</v>
      </c>
      <c r="D13141" s="154">
        <v>42418</v>
      </c>
      <c r="E13141" s="145">
        <f t="shared" si="2"/>
        <v>2</v>
      </c>
      <c r="F13141" s="145">
        <f t="shared" si="3"/>
        <v>2016</v>
      </c>
      <c r="G13141" s="153" t="s">
        <v>9947</v>
      </c>
      <c r="H13141" s="143">
        <v>11987</v>
      </c>
      <c r="I13141" s="143">
        <v>2326921</v>
      </c>
      <c r="J13141" s="143">
        <v>4349</v>
      </c>
      <c r="K13141" s="147" t="s">
        <v>77</v>
      </c>
      <c r="L13141" s="152"/>
      <c r="M13141" s="57"/>
      <c r="N13141" s="150"/>
      <c r="O13141" s="150"/>
      <c r="P13141" s="150"/>
      <c r="Q13141" s="150"/>
    </row>
    <row r="13142" spans="1:17" ht="15">
      <c r="A13142" s="142">
        <v>54810</v>
      </c>
      <c r="B13142" s="143">
        <f t="shared" si="0"/>
        <v>1</v>
      </c>
      <c r="C13142" s="143">
        <f t="shared" si="1"/>
        <v>2050</v>
      </c>
      <c r="D13142" s="154">
        <v>42418</v>
      </c>
      <c r="E13142" s="145">
        <f t="shared" si="2"/>
        <v>2</v>
      </c>
      <c r="F13142" s="145">
        <f t="shared" si="3"/>
        <v>2016</v>
      </c>
      <c r="G13142" s="153" t="s">
        <v>8095</v>
      </c>
      <c r="H13142" s="143">
        <v>11981</v>
      </c>
      <c r="I13142" s="143">
        <v>2326922</v>
      </c>
      <c r="J13142" s="143">
        <v>1104</v>
      </c>
      <c r="K13142" s="147" t="s">
        <v>77</v>
      </c>
      <c r="L13142" s="152"/>
      <c r="M13142" s="57"/>
      <c r="N13142" s="150"/>
      <c r="O13142" s="150"/>
      <c r="P13142" s="150"/>
      <c r="Q13142" s="150"/>
    </row>
    <row r="13143" spans="1:17" ht="15">
      <c r="A13143" s="142">
        <v>54811</v>
      </c>
      <c r="B13143" s="143">
        <f t="shared" si="0"/>
        <v>1</v>
      </c>
      <c r="C13143" s="143">
        <f t="shared" si="1"/>
        <v>2050</v>
      </c>
      <c r="D13143" s="154">
        <v>42418</v>
      </c>
      <c r="E13143" s="145">
        <f t="shared" si="2"/>
        <v>2</v>
      </c>
      <c r="F13143" s="145">
        <f t="shared" si="3"/>
        <v>2016</v>
      </c>
      <c r="G13143" s="153" t="s">
        <v>9948</v>
      </c>
      <c r="H13143" s="143">
        <v>0</v>
      </c>
      <c r="I13143" s="143">
        <v>2326923</v>
      </c>
      <c r="J13143" s="143">
        <v>2599</v>
      </c>
      <c r="K13143" s="147" t="s">
        <v>77</v>
      </c>
      <c r="L13143" s="152"/>
      <c r="M13143" s="57"/>
      <c r="N13143" s="150"/>
      <c r="O13143" s="150"/>
      <c r="P13143" s="150"/>
      <c r="Q13143" s="150"/>
    </row>
    <row r="13144" spans="1:17" ht="15">
      <c r="A13144" s="142">
        <v>54812</v>
      </c>
      <c r="B13144" s="143">
        <f t="shared" si="0"/>
        <v>1</v>
      </c>
      <c r="C13144" s="143">
        <f t="shared" si="1"/>
        <v>2050</v>
      </c>
      <c r="D13144" s="154">
        <v>42418</v>
      </c>
      <c r="E13144" s="145">
        <f t="shared" si="2"/>
        <v>2</v>
      </c>
      <c r="F13144" s="145">
        <f t="shared" si="3"/>
        <v>2016</v>
      </c>
      <c r="G13144" s="153" t="s">
        <v>9949</v>
      </c>
      <c r="H13144" s="143">
        <v>8254</v>
      </c>
      <c r="I13144" s="143">
        <v>2326926</v>
      </c>
      <c r="J13144" s="143">
        <v>1997</v>
      </c>
      <c r="K13144" s="147" t="s">
        <v>77</v>
      </c>
      <c r="L13144" s="152"/>
      <c r="M13144" s="57"/>
      <c r="N13144" s="150"/>
      <c r="O13144" s="150"/>
      <c r="P13144" s="150"/>
      <c r="Q13144" s="150"/>
    </row>
    <row r="13145" spans="1:17" ht="15">
      <c r="A13145" s="142">
        <v>54813</v>
      </c>
      <c r="B13145" s="143">
        <f t="shared" si="0"/>
        <v>1</v>
      </c>
      <c r="C13145" s="143">
        <f t="shared" si="1"/>
        <v>2050</v>
      </c>
      <c r="D13145" s="154">
        <v>42418</v>
      </c>
      <c r="E13145" s="145">
        <f t="shared" si="2"/>
        <v>2</v>
      </c>
      <c r="F13145" s="145">
        <f t="shared" si="3"/>
        <v>2016</v>
      </c>
      <c r="G13145" s="153" t="s">
        <v>8222</v>
      </c>
      <c r="H13145" s="143">
        <v>1884</v>
      </c>
      <c r="I13145" s="143">
        <v>2326927</v>
      </c>
      <c r="J13145" s="143">
        <v>1949</v>
      </c>
      <c r="K13145" s="147" t="s">
        <v>77</v>
      </c>
      <c r="L13145" s="152"/>
      <c r="M13145" s="57"/>
      <c r="N13145" s="150"/>
      <c r="O13145" s="150"/>
      <c r="P13145" s="150"/>
      <c r="Q13145" s="150"/>
    </row>
    <row r="13146" spans="1:17" ht="15">
      <c r="A13146" s="142">
        <v>54814</v>
      </c>
      <c r="B13146" s="143">
        <f t="shared" si="0"/>
        <v>1</v>
      </c>
      <c r="C13146" s="143">
        <f t="shared" si="1"/>
        <v>2050</v>
      </c>
      <c r="D13146" s="154">
        <v>42418</v>
      </c>
      <c r="E13146" s="145">
        <f t="shared" si="2"/>
        <v>2</v>
      </c>
      <c r="F13146" s="145">
        <f t="shared" si="3"/>
        <v>2016</v>
      </c>
      <c r="G13146" s="153" t="s">
        <v>9950</v>
      </c>
      <c r="H13146" s="143">
        <v>9605</v>
      </c>
      <c r="I13146" s="143">
        <v>2326928</v>
      </c>
      <c r="J13146" s="143">
        <v>1809</v>
      </c>
      <c r="K13146" s="147" t="s">
        <v>77</v>
      </c>
      <c r="L13146" s="152"/>
      <c r="M13146" s="57"/>
      <c r="N13146" s="150"/>
      <c r="O13146" s="150"/>
      <c r="P13146" s="150"/>
      <c r="Q13146" s="150"/>
    </row>
    <row r="13147" spans="1:17" ht="15">
      <c r="A13147" s="142">
        <v>54815</v>
      </c>
      <c r="B13147" s="143">
        <f t="shared" si="0"/>
        <v>1</v>
      </c>
      <c r="C13147" s="143">
        <f t="shared" si="1"/>
        <v>2050</v>
      </c>
      <c r="D13147" s="154">
        <v>42418</v>
      </c>
      <c r="E13147" s="145">
        <f t="shared" si="2"/>
        <v>2</v>
      </c>
      <c r="F13147" s="145">
        <f t="shared" si="3"/>
        <v>2016</v>
      </c>
      <c r="G13147" s="153" t="s">
        <v>9951</v>
      </c>
      <c r="H13147" s="143">
        <v>11999</v>
      </c>
      <c r="I13147" s="143">
        <v>2326929</v>
      </c>
      <c r="J13147" s="143">
        <v>2069</v>
      </c>
      <c r="K13147" s="147" t="s">
        <v>77</v>
      </c>
      <c r="L13147" s="152"/>
      <c r="M13147" s="57"/>
      <c r="N13147" s="150"/>
      <c r="O13147" s="150"/>
      <c r="P13147" s="150"/>
      <c r="Q13147" s="150"/>
    </row>
    <row r="13148" spans="1:17" ht="15">
      <c r="A13148" s="142">
        <v>54816</v>
      </c>
      <c r="B13148" s="143">
        <f t="shared" si="0"/>
        <v>1</v>
      </c>
      <c r="C13148" s="143">
        <f t="shared" si="1"/>
        <v>2050</v>
      </c>
      <c r="D13148" s="154">
        <v>42418</v>
      </c>
      <c r="E13148" s="145">
        <f t="shared" si="2"/>
        <v>2</v>
      </c>
      <c r="F13148" s="145">
        <f t="shared" si="3"/>
        <v>2016</v>
      </c>
      <c r="G13148" s="153" t="s">
        <v>9952</v>
      </c>
      <c r="H13148" s="143">
        <v>12001</v>
      </c>
      <c r="I13148" s="143">
        <v>2326931</v>
      </c>
      <c r="J13148" s="143">
        <v>2389</v>
      </c>
      <c r="K13148" s="147" t="s">
        <v>77</v>
      </c>
      <c r="L13148" s="152"/>
      <c r="M13148" s="57"/>
      <c r="N13148" s="150"/>
      <c r="O13148" s="150"/>
      <c r="P13148" s="150"/>
      <c r="Q13148" s="150"/>
    </row>
    <row r="13149" spans="1:17" ht="15">
      <c r="A13149" s="142">
        <v>54817</v>
      </c>
      <c r="B13149" s="143">
        <f t="shared" si="0"/>
        <v>1</v>
      </c>
      <c r="C13149" s="143">
        <f t="shared" si="1"/>
        <v>2050</v>
      </c>
      <c r="D13149" s="154">
        <v>42418</v>
      </c>
      <c r="E13149" s="145">
        <f t="shared" si="2"/>
        <v>2</v>
      </c>
      <c r="F13149" s="145">
        <f t="shared" si="3"/>
        <v>2016</v>
      </c>
      <c r="G13149" s="153" t="s">
        <v>9953</v>
      </c>
      <c r="H13149" s="143">
        <v>0</v>
      </c>
      <c r="I13149" s="143">
        <v>2326932</v>
      </c>
      <c r="J13149" s="143">
        <v>3275</v>
      </c>
      <c r="K13149" s="147" t="s">
        <v>77</v>
      </c>
      <c r="L13149" s="152"/>
      <c r="M13149" s="57"/>
      <c r="N13149" s="150"/>
      <c r="O13149" s="150"/>
      <c r="P13149" s="150"/>
      <c r="Q13149" s="150"/>
    </row>
    <row r="13150" spans="1:17" ht="15">
      <c r="A13150" s="142">
        <v>54818</v>
      </c>
      <c r="B13150" s="143">
        <f t="shared" si="0"/>
        <v>1</v>
      </c>
      <c r="C13150" s="143">
        <f t="shared" si="1"/>
        <v>2050</v>
      </c>
      <c r="D13150" s="154">
        <v>42418</v>
      </c>
      <c r="E13150" s="145">
        <f t="shared" si="2"/>
        <v>2</v>
      </c>
      <c r="F13150" s="145">
        <f t="shared" si="3"/>
        <v>2016</v>
      </c>
      <c r="G13150" s="153" t="s">
        <v>1194</v>
      </c>
      <c r="H13150" s="143">
        <v>4</v>
      </c>
      <c r="I13150" s="143">
        <v>2326934</v>
      </c>
      <c r="J13150" s="143">
        <v>7744</v>
      </c>
      <c r="K13150" s="147" t="s">
        <v>77</v>
      </c>
      <c r="L13150" s="152"/>
      <c r="M13150" s="57"/>
      <c r="N13150" s="150"/>
      <c r="O13150" s="150"/>
      <c r="P13150" s="150"/>
      <c r="Q13150" s="150"/>
    </row>
    <row r="13151" spans="1:17" ht="15">
      <c r="A13151" s="142">
        <v>54819</v>
      </c>
      <c r="B13151" s="143">
        <f t="shared" si="0"/>
        <v>1</v>
      </c>
      <c r="C13151" s="143">
        <f t="shared" si="1"/>
        <v>2050</v>
      </c>
      <c r="D13151" s="154">
        <v>42418</v>
      </c>
      <c r="E13151" s="145">
        <f t="shared" si="2"/>
        <v>2</v>
      </c>
      <c r="F13151" s="145">
        <f t="shared" si="3"/>
        <v>2016</v>
      </c>
      <c r="G13151" s="153" t="s">
        <v>9954</v>
      </c>
      <c r="H13151" s="143">
        <v>0</v>
      </c>
      <c r="I13151" s="143">
        <v>2326936</v>
      </c>
      <c r="J13151" s="143">
        <v>5504</v>
      </c>
      <c r="K13151" s="147" t="s">
        <v>77</v>
      </c>
      <c r="L13151" s="152"/>
      <c r="M13151" s="57"/>
      <c r="N13151" s="150"/>
      <c r="O13151" s="150"/>
      <c r="P13151" s="150"/>
      <c r="Q13151" s="150"/>
    </row>
    <row r="13152" spans="1:17" ht="15">
      <c r="A13152" s="142">
        <v>54820</v>
      </c>
      <c r="B13152" s="143">
        <f t="shared" si="0"/>
        <v>2</v>
      </c>
      <c r="C13152" s="143">
        <f t="shared" si="1"/>
        <v>2050</v>
      </c>
      <c r="D13152" s="154">
        <v>42418</v>
      </c>
      <c r="E13152" s="145">
        <f t="shared" si="2"/>
        <v>2</v>
      </c>
      <c r="F13152" s="145">
        <f t="shared" si="3"/>
        <v>2016</v>
      </c>
      <c r="G13152" s="153" t="s">
        <v>9955</v>
      </c>
      <c r="H13152" s="143">
        <v>12005</v>
      </c>
      <c r="I13152" s="143">
        <v>2326939</v>
      </c>
      <c r="J13152" s="143">
        <v>3949</v>
      </c>
      <c r="K13152" s="147" t="s">
        <v>77</v>
      </c>
      <c r="L13152" s="152"/>
      <c r="M13152" s="57"/>
      <c r="N13152" s="150"/>
      <c r="O13152" s="150"/>
      <c r="P13152" s="150"/>
      <c r="Q13152" s="150"/>
    </row>
    <row r="13153" spans="1:17" ht="15">
      <c r="A13153" s="142">
        <v>54821</v>
      </c>
      <c r="B13153" s="143">
        <f t="shared" si="0"/>
        <v>2</v>
      </c>
      <c r="C13153" s="143">
        <f t="shared" si="1"/>
        <v>2050</v>
      </c>
      <c r="D13153" s="154">
        <v>42418</v>
      </c>
      <c r="E13153" s="145">
        <f t="shared" si="2"/>
        <v>2</v>
      </c>
      <c r="F13153" s="145">
        <f t="shared" si="3"/>
        <v>2016</v>
      </c>
      <c r="G13153" s="146"/>
      <c r="H13153" s="143">
        <v>12004</v>
      </c>
      <c r="I13153" s="143">
        <v>2326941</v>
      </c>
      <c r="J13153" s="143">
        <v>2141</v>
      </c>
      <c r="K13153" s="147" t="s">
        <v>77</v>
      </c>
      <c r="L13153" s="152"/>
      <c r="M13153" s="57"/>
      <c r="N13153" s="150"/>
      <c r="O13153" s="150"/>
      <c r="P13153" s="150"/>
      <c r="Q13153" s="150"/>
    </row>
    <row r="13154" spans="1:17" ht="15">
      <c r="A13154" s="142">
        <v>54822</v>
      </c>
      <c r="B13154" s="143">
        <f t="shared" si="0"/>
        <v>2</v>
      </c>
      <c r="C13154" s="143">
        <f t="shared" si="1"/>
        <v>2050</v>
      </c>
      <c r="D13154" s="154">
        <v>42418</v>
      </c>
      <c r="E13154" s="145">
        <f t="shared" si="2"/>
        <v>2</v>
      </c>
      <c r="F13154" s="145">
        <f t="shared" si="3"/>
        <v>2016</v>
      </c>
      <c r="G13154" s="153" t="s">
        <v>9956</v>
      </c>
      <c r="H13154" s="143">
        <v>0</v>
      </c>
      <c r="I13154" s="143">
        <v>2326942</v>
      </c>
      <c r="J13154" s="143">
        <v>12587</v>
      </c>
      <c r="K13154" s="147" t="s">
        <v>77</v>
      </c>
      <c r="L13154" s="152"/>
      <c r="M13154" s="57"/>
      <c r="N13154" s="150"/>
      <c r="O13154" s="150"/>
      <c r="P13154" s="150"/>
      <c r="Q13154" s="150"/>
    </row>
    <row r="13155" spans="1:17" ht="15">
      <c r="A13155" s="142">
        <v>54823</v>
      </c>
      <c r="B13155" s="143">
        <f t="shared" si="0"/>
        <v>2</v>
      </c>
      <c r="C13155" s="143">
        <f t="shared" si="1"/>
        <v>2050</v>
      </c>
      <c r="D13155" s="154">
        <v>42418</v>
      </c>
      <c r="E13155" s="145">
        <f t="shared" si="2"/>
        <v>2</v>
      </c>
      <c r="F13155" s="145">
        <f t="shared" si="3"/>
        <v>2016</v>
      </c>
      <c r="G13155" s="146"/>
      <c r="H13155" s="143">
        <v>6419</v>
      </c>
      <c r="I13155" s="143">
        <v>2326947</v>
      </c>
      <c r="J13155" s="143">
        <v>6049</v>
      </c>
      <c r="K13155" s="147" t="s">
        <v>77</v>
      </c>
      <c r="L13155" s="152"/>
      <c r="M13155" s="57"/>
      <c r="N13155" s="150"/>
      <c r="O13155" s="150"/>
      <c r="P13155" s="150"/>
      <c r="Q13155" s="150"/>
    </row>
    <row r="13156" spans="1:17" ht="15">
      <c r="A13156" s="142">
        <v>54824</v>
      </c>
      <c r="B13156" s="143">
        <f t="shared" si="0"/>
        <v>2</v>
      </c>
      <c r="C13156" s="143">
        <f t="shared" si="1"/>
        <v>2050</v>
      </c>
      <c r="D13156" s="154">
        <v>42418</v>
      </c>
      <c r="E13156" s="145">
        <f t="shared" si="2"/>
        <v>2</v>
      </c>
      <c r="F13156" s="145">
        <f t="shared" si="3"/>
        <v>2016</v>
      </c>
      <c r="G13156" s="153" t="s">
        <v>9957</v>
      </c>
      <c r="H13156" s="143">
        <v>12008</v>
      </c>
      <c r="I13156" s="143">
        <v>2326948</v>
      </c>
      <c r="J13156" s="143">
        <v>5938</v>
      </c>
      <c r="K13156" s="147" t="s">
        <v>77</v>
      </c>
      <c r="L13156" s="152"/>
      <c r="M13156" s="57"/>
      <c r="N13156" s="150"/>
      <c r="O13156" s="150"/>
      <c r="P13156" s="150"/>
      <c r="Q13156" s="150"/>
    </row>
    <row r="13157" spans="1:17" ht="15">
      <c r="A13157" s="142">
        <v>54825</v>
      </c>
      <c r="B13157" s="143">
        <f t="shared" si="0"/>
        <v>2</v>
      </c>
      <c r="C13157" s="143">
        <f t="shared" si="1"/>
        <v>2050</v>
      </c>
      <c r="D13157" s="154">
        <v>42418</v>
      </c>
      <c r="E13157" s="145">
        <f t="shared" si="2"/>
        <v>2</v>
      </c>
      <c r="F13157" s="145">
        <f t="shared" si="3"/>
        <v>2016</v>
      </c>
      <c r="G13157" s="153" t="s">
        <v>9958</v>
      </c>
      <c r="H13157" s="143">
        <v>12009</v>
      </c>
      <c r="I13157" s="143">
        <v>2326950</v>
      </c>
      <c r="J13157" s="143">
        <v>4912</v>
      </c>
      <c r="K13157" s="147" t="s">
        <v>77</v>
      </c>
      <c r="L13157" s="152"/>
      <c r="M13157" s="57"/>
      <c r="N13157" s="150"/>
      <c r="O13157" s="150"/>
      <c r="P13157" s="150"/>
      <c r="Q13157" s="150"/>
    </row>
    <row r="13158" spans="1:17" ht="15">
      <c r="A13158" s="142">
        <v>54826</v>
      </c>
      <c r="B13158" s="143">
        <f t="shared" si="0"/>
        <v>2</v>
      </c>
      <c r="C13158" s="143">
        <f t="shared" si="1"/>
        <v>2050</v>
      </c>
      <c r="D13158" s="154">
        <v>42418</v>
      </c>
      <c r="E13158" s="145">
        <f t="shared" si="2"/>
        <v>2</v>
      </c>
      <c r="F13158" s="145">
        <f t="shared" si="3"/>
        <v>2016</v>
      </c>
      <c r="G13158" s="153" t="s">
        <v>9959</v>
      </c>
      <c r="H13158" s="143">
        <v>2674</v>
      </c>
      <c r="I13158" s="143">
        <v>2326951</v>
      </c>
      <c r="J13158" s="143">
        <v>3999</v>
      </c>
      <c r="K13158" s="147" t="s">
        <v>77</v>
      </c>
      <c r="L13158" s="152"/>
      <c r="M13158" s="57"/>
      <c r="N13158" s="150"/>
      <c r="O13158" s="150"/>
      <c r="P13158" s="150"/>
      <c r="Q13158" s="150"/>
    </row>
    <row r="13159" spans="1:17" ht="15">
      <c r="A13159" s="142">
        <v>54827</v>
      </c>
      <c r="B13159" s="143">
        <f t="shared" si="0"/>
        <v>2</v>
      </c>
      <c r="C13159" s="143">
        <f t="shared" si="1"/>
        <v>2050</v>
      </c>
      <c r="D13159" s="154">
        <v>42418</v>
      </c>
      <c r="E13159" s="145">
        <f t="shared" si="2"/>
        <v>2</v>
      </c>
      <c r="F13159" s="145">
        <f t="shared" si="3"/>
        <v>2016</v>
      </c>
      <c r="G13159" s="153" t="s">
        <v>9960</v>
      </c>
      <c r="H13159" s="143">
        <v>0</v>
      </c>
      <c r="I13159" s="143">
        <v>2326952</v>
      </c>
      <c r="J13159" s="143">
        <v>3766</v>
      </c>
      <c r="K13159" s="147" t="s">
        <v>77</v>
      </c>
      <c r="L13159" s="152"/>
      <c r="M13159" s="57"/>
      <c r="N13159" s="150"/>
      <c r="O13159" s="150"/>
      <c r="P13159" s="150"/>
      <c r="Q13159" s="150"/>
    </row>
    <row r="13160" spans="1:17" ht="15">
      <c r="A13160" s="142">
        <v>54828</v>
      </c>
      <c r="B13160" s="143">
        <f t="shared" si="0"/>
        <v>2</v>
      </c>
      <c r="C13160" s="143">
        <f t="shared" si="1"/>
        <v>2050</v>
      </c>
      <c r="D13160" s="154">
        <v>42418</v>
      </c>
      <c r="E13160" s="145">
        <f t="shared" si="2"/>
        <v>2</v>
      </c>
      <c r="F13160" s="145">
        <f t="shared" si="3"/>
        <v>2016</v>
      </c>
      <c r="G13160" s="153" t="s">
        <v>9961</v>
      </c>
      <c r="H13160" s="143">
        <v>12012</v>
      </c>
      <c r="I13160" s="143">
        <v>2326954</v>
      </c>
      <c r="J13160" s="143">
        <v>5674</v>
      </c>
      <c r="K13160" s="147" t="s">
        <v>77</v>
      </c>
      <c r="L13160" s="152"/>
      <c r="M13160" s="57"/>
      <c r="N13160" s="150"/>
      <c r="O13160" s="150"/>
      <c r="P13160" s="150"/>
      <c r="Q13160" s="150"/>
    </row>
    <row r="13161" spans="1:17" ht="15">
      <c r="A13161" s="142">
        <v>54829</v>
      </c>
      <c r="B13161" s="143">
        <f t="shared" si="0"/>
        <v>2</v>
      </c>
      <c r="C13161" s="143">
        <f t="shared" si="1"/>
        <v>2050</v>
      </c>
      <c r="D13161" s="154">
        <v>42418</v>
      </c>
      <c r="E13161" s="145">
        <f t="shared" si="2"/>
        <v>2</v>
      </c>
      <c r="F13161" s="145">
        <f t="shared" si="3"/>
        <v>2016</v>
      </c>
      <c r="G13161" s="153" t="s">
        <v>9962</v>
      </c>
      <c r="H13161" s="143">
        <v>12013</v>
      </c>
      <c r="I13161" s="143">
        <v>2326955</v>
      </c>
      <c r="J13161" s="143">
        <v>2199</v>
      </c>
      <c r="K13161" s="147" t="s">
        <v>77</v>
      </c>
      <c r="L13161" s="152"/>
      <c r="M13161" s="57"/>
      <c r="N13161" s="150"/>
      <c r="O13161" s="150"/>
      <c r="P13161" s="150"/>
      <c r="Q13161" s="150"/>
    </row>
    <row r="13162" spans="1:17" ht="15">
      <c r="A13162" s="142">
        <v>54830</v>
      </c>
      <c r="B13162" s="143">
        <f t="shared" si="0"/>
        <v>2</v>
      </c>
      <c r="C13162" s="143">
        <f t="shared" si="1"/>
        <v>2050</v>
      </c>
      <c r="D13162" s="154">
        <v>42418</v>
      </c>
      <c r="E13162" s="145">
        <f t="shared" si="2"/>
        <v>2</v>
      </c>
      <c r="F13162" s="145">
        <f t="shared" si="3"/>
        <v>2016</v>
      </c>
      <c r="G13162" s="153" t="s">
        <v>9963</v>
      </c>
      <c r="H13162" s="143">
        <v>12014</v>
      </c>
      <c r="I13162" s="143">
        <v>2326956</v>
      </c>
      <c r="J13162" s="143">
        <v>1445</v>
      </c>
      <c r="K13162" s="147" t="s">
        <v>77</v>
      </c>
      <c r="L13162" s="152"/>
      <c r="M13162" s="57"/>
      <c r="N13162" s="150"/>
      <c r="O13162" s="150"/>
      <c r="P13162" s="150"/>
      <c r="Q13162" s="150"/>
    </row>
    <row r="13163" spans="1:17" ht="15">
      <c r="A13163" s="142">
        <v>54831</v>
      </c>
      <c r="B13163" s="143">
        <f t="shared" si="0"/>
        <v>2</v>
      </c>
      <c r="C13163" s="143">
        <f t="shared" si="1"/>
        <v>2050</v>
      </c>
      <c r="D13163" s="154">
        <v>42418</v>
      </c>
      <c r="E13163" s="145">
        <f t="shared" si="2"/>
        <v>2</v>
      </c>
      <c r="F13163" s="145">
        <f t="shared" si="3"/>
        <v>2016</v>
      </c>
      <c r="G13163" s="153" t="s">
        <v>9964</v>
      </c>
      <c r="H13163" s="143">
        <v>0</v>
      </c>
      <c r="I13163" s="143">
        <v>2326957</v>
      </c>
      <c r="J13163" s="143">
        <v>1749</v>
      </c>
      <c r="K13163" s="147" t="s">
        <v>77</v>
      </c>
      <c r="L13163" s="152"/>
      <c r="M13163" s="57"/>
      <c r="N13163" s="150"/>
      <c r="O13163" s="150"/>
      <c r="P13163" s="150"/>
      <c r="Q13163" s="150"/>
    </row>
    <row r="13164" spans="1:17" ht="15">
      <c r="A13164" s="142">
        <v>54832</v>
      </c>
      <c r="B13164" s="143">
        <f t="shared" si="0"/>
        <v>2</v>
      </c>
      <c r="C13164" s="143">
        <f t="shared" si="1"/>
        <v>2050</v>
      </c>
      <c r="D13164" s="154">
        <v>42418</v>
      </c>
      <c r="E13164" s="145">
        <f t="shared" si="2"/>
        <v>2</v>
      </c>
      <c r="F13164" s="145">
        <f t="shared" si="3"/>
        <v>2016</v>
      </c>
      <c r="G13164" s="153" t="s">
        <v>9965</v>
      </c>
      <c r="H13164" s="143">
        <v>12015</v>
      </c>
      <c r="I13164" s="143">
        <v>2326958</v>
      </c>
      <c r="J13164" s="143">
        <v>5182</v>
      </c>
      <c r="K13164" s="147" t="s">
        <v>77</v>
      </c>
      <c r="L13164" s="152"/>
      <c r="M13164" s="57"/>
      <c r="N13164" s="150"/>
      <c r="O13164" s="150"/>
      <c r="P13164" s="150"/>
      <c r="Q13164" s="150"/>
    </row>
    <row r="13165" spans="1:17" ht="15">
      <c r="A13165" s="142">
        <v>54833</v>
      </c>
      <c r="B13165" s="143">
        <f t="shared" si="0"/>
        <v>2</v>
      </c>
      <c r="C13165" s="143">
        <f t="shared" si="1"/>
        <v>2050</v>
      </c>
      <c r="D13165" s="154">
        <v>42418</v>
      </c>
      <c r="E13165" s="145">
        <f t="shared" si="2"/>
        <v>2</v>
      </c>
      <c r="F13165" s="145">
        <f t="shared" si="3"/>
        <v>2016</v>
      </c>
      <c r="G13165" s="146"/>
      <c r="H13165" s="143">
        <v>11844</v>
      </c>
      <c r="I13165" s="143">
        <v>2326959</v>
      </c>
      <c r="J13165" s="143">
        <v>5349</v>
      </c>
      <c r="K13165" s="147" t="s">
        <v>77</v>
      </c>
      <c r="L13165" s="152"/>
      <c r="M13165" s="57"/>
      <c r="N13165" s="150"/>
      <c r="O13165" s="150"/>
      <c r="P13165" s="150"/>
      <c r="Q13165" s="150"/>
    </row>
    <row r="13166" spans="1:17" ht="15">
      <c r="A13166" s="142">
        <v>54834</v>
      </c>
      <c r="B13166" s="143">
        <f t="shared" si="0"/>
        <v>2</v>
      </c>
      <c r="C13166" s="143">
        <f t="shared" si="1"/>
        <v>2050</v>
      </c>
      <c r="D13166" s="154">
        <v>42418</v>
      </c>
      <c r="E13166" s="145">
        <f t="shared" si="2"/>
        <v>2</v>
      </c>
      <c r="F13166" s="145">
        <f t="shared" si="3"/>
        <v>2016</v>
      </c>
      <c r="G13166" s="146"/>
      <c r="H13166" s="143">
        <v>12016</v>
      </c>
      <c r="I13166" s="143">
        <v>2326972</v>
      </c>
      <c r="J13166" s="143">
        <v>1636</v>
      </c>
      <c r="K13166" s="147" t="s">
        <v>77</v>
      </c>
      <c r="L13166" s="152"/>
      <c r="M13166" s="57"/>
      <c r="N13166" s="150"/>
      <c r="O13166" s="150"/>
      <c r="P13166" s="150"/>
      <c r="Q13166" s="150"/>
    </row>
    <row r="13167" spans="1:17" ht="15">
      <c r="A13167" s="142">
        <v>54835</v>
      </c>
      <c r="B13167" s="143">
        <f t="shared" si="0"/>
        <v>2</v>
      </c>
      <c r="C13167" s="143">
        <f t="shared" si="1"/>
        <v>2050</v>
      </c>
      <c r="D13167" s="154">
        <v>42418</v>
      </c>
      <c r="E13167" s="145">
        <f t="shared" si="2"/>
        <v>2</v>
      </c>
      <c r="F13167" s="145">
        <f t="shared" si="3"/>
        <v>2016</v>
      </c>
      <c r="G13167" s="153" t="s">
        <v>9958</v>
      </c>
      <c r="H13167" s="143">
        <v>12009</v>
      </c>
      <c r="I13167" s="143">
        <v>2326976</v>
      </c>
      <c r="J13167" s="143">
        <v>3715</v>
      </c>
      <c r="K13167" s="147" t="s">
        <v>77</v>
      </c>
      <c r="L13167" s="152"/>
      <c r="M13167" s="57"/>
      <c r="N13167" s="150"/>
      <c r="O13167" s="150"/>
      <c r="P13167" s="150"/>
      <c r="Q13167" s="150"/>
    </row>
    <row r="13168" spans="1:17" ht="15">
      <c r="A13168" s="142">
        <v>54836</v>
      </c>
      <c r="B13168" s="143">
        <f t="shared" si="0"/>
        <v>2</v>
      </c>
      <c r="C13168" s="143">
        <f t="shared" si="1"/>
        <v>2050</v>
      </c>
      <c r="D13168" s="154">
        <v>42418</v>
      </c>
      <c r="E13168" s="145">
        <f t="shared" si="2"/>
        <v>2</v>
      </c>
      <c r="F13168" s="145">
        <f t="shared" si="3"/>
        <v>2016</v>
      </c>
      <c r="G13168" s="153" t="s">
        <v>8095</v>
      </c>
      <c r="H13168" s="143">
        <v>11940</v>
      </c>
      <c r="I13168" s="143">
        <v>2326978</v>
      </c>
      <c r="J13168" s="143">
        <v>916</v>
      </c>
      <c r="K13168" s="147" t="s">
        <v>77</v>
      </c>
      <c r="L13168" s="152"/>
      <c r="M13168" s="57"/>
      <c r="N13168" s="150"/>
      <c r="O13168" s="150"/>
      <c r="P13168" s="150"/>
      <c r="Q13168" s="150"/>
    </row>
    <row r="13169" spans="1:17" ht="15">
      <c r="A13169" s="142">
        <v>54837</v>
      </c>
      <c r="B13169" s="143">
        <f t="shared" si="0"/>
        <v>2</v>
      </c>
      <c r="C13169" s="143">
        <f t="shared" si="1"/>
        <v>2050</v>
      </c>
      <c r="D13169" s="154">
        <v>42418</v>
      </c>
      <c r="E13169" s="145">
        <f t="shared" si="2"/>
        <v>2</v>
      </c>
      <c r="F13169" s="145">
        <f t="shared" si="3"/>
        <v>2016</v>
      </c>
      <c r="G13169" s="153" t="s">
        <v>9966</v>
      </c>
      <c r="H13169" s="143">
        <v>12018</v>
      </c>
      <c r="I13169" s="143">
        <v>2326980</v>
      </c>
      <c r="J13169" s="143">
        <v>5979</v>
      </c>
      <c r="K13169" s="147" t="s">
        <v>77</v>
      </c>
      <c r="L13169" s="152"/>
      <c r="M13169" s="57"/>
      <c r="N13169" s="150"/>
      <c r="O13169" s="150"/>
      <c r="P13169" s="150"/>
      <c r="Q13169" s="150"/>
    </row>
    <row r="13170" spans="1:17" ht="15">
      <c r="A13170" s="142">
        <v>54838</v>
      </c>
      <c r="B13170" s="143">
        <f t="shared" si="0"/>
        <v>2</v>
      </c>
      <c r="C13170" s="143">
        <f t="shared" si="1"/>
        <v>2050</v>
      </c>
      <c r="D13170" s="154">
        <v>42418</v>
      </c>
      <c r="E13170" s="145">
        <f t="shared" si="2"/>
        <v>2</v>
      </c>
      <c r="F13170" s="145">
        <f t="shared" si="3"/>
        <v>2016</v>
      </c>
      <c r="G13170" s="153" t="s">
        <v>9967</v>
      </c>
      <c r="H13170" s="143">
        <v>12020</v>
      </c>
      <c r="I13170" s="143">
        <v>2326983</v>
      </c>
      <c r="J13170" s="143">
        <v>1595</v>
      </c>
      <c r="K13170" s="147" t="s">
        <v>77</v>
      </c>
      <c r="L13170" s="152"/>
      <c r="M13170" s="57"/>
      <c r="N13170" s="150"/>
      <c r="O13170" s="150"/>
      <c r="P13170" s="150"/>
      <c r="Q13170" s="150"/>
    </row>
    <row r="13171" spans="1:17" ht="15">
      <c r="A13171" s="142">
        <v>54839</v>
      </c>
      <c r="B13171" s="143">
        <f t="shared" si="0"/>
        <v>2</v>
      </c>
      <c r="C13171" s="143">
        <f t="shared" si="1"/>
        <v>2050</v>
      </c>
      <c r="D13171" s="154">
        <v>42418</v>
      </c>
      <c r="E13171" s="145">
        <f t="shared" si="2"/>
        <v>2</v>
      </c>
      <c r="F13171" s="145">
        <f t="shared" si="3"/>
        <v>2016</v>
      </c>
      <c r="G13171" s="153" t="s">
        <v>9968</v>
      </c>
      <c r="H13171" s="143">
        <v>12021</v>
      </c>
      <c r="I13171" s="143">
        <v>2326984</v>
      </c>
      <c r="J13171" s="143">
        <v>4516</v>
      </c>
      <c r="K13171" s="147" t="s">
        <v>77</v>
      </c>
      <c r="L13171" s="152"/>
      <c r="M13171" s="57"/>
      <c r="N13171" s="150"/>
      <c r="O13171" s="150"/>
      <c r="P13171" s="150"/>
      <c r="Q13171" s="150"/>
    </row>
    <row r="13172" spans="1:17" ht="15">
      <c r="A13172" s="142">
        <v>54840</v>
      </c>
      <c r="B13172" s="143">
        <f t="shared" si="0"/>
        <v>2</v>
      </c>
      <c r="C13172" s="143">
        <f t="shared" si="1"/>
        <v>2050</v>
      </c>
      <c r="D13172" s="154">
        <v>42418</v>
      </c>
      <c r="E13172" s="145">
        <f t="shared" si="2"/>
        <v>2</v>
      </c>
      <c r="F13172" s="145">
        <f t="shared" si="3"/>
        <v>2016</v>
      </c>
      <c r="G13172" s="153" t="s">
        <v>9969</v>
      </c>
      <c r="H13172" s="143">
        <v>12022</v>
      </c>
      <c r="I13172" s="143">
        <v>2326986</v>
      </c>
      <c r="J13172" s="143">
        <v>1599</v>
      </c>
      <c r="K13172" s="147" t="s">
        <v>77</v>
      </c>
      <c r="L13172" s="152"/>
      <c r="M13172" s="57"/>
      <c r="N13172" s="150"/>
      <c r="O13172" s="150"/>
      <c r="P13172" s="150"/>
      <c r="Q13172" s="150"/>
    </row>
    <row r="13173" spans="1:17" ht="15">
      <c r="A13173" s="142">
        <v>54841</v>
      </c>
      <c r="B13173" s="143">
        <f t="shared" si="0"/>
        <v>2</v>
      </c>
      <c r="C13173" s="143">
        <f t="shared" si="1"/>
        <v>2050</v>
      </c>
      <c r="D13173" s="154">
        <v>42418</v>
      </c>
      <c r="E13173" s="145">
        <f t="shared" si="2"/>
        <v>2</v>
      </c>
      <c r="F13173" s="145">
        <f t="shared" si="3"/>
        <v>2016</v>
      </c>
      <c r="G13173" s="153" t="s">
        <v>9970</v>
      </c>
      <c r="H13173" s="143">
        <v>12023</v>
      </c>
      <c r="I13173" s="143">
        <v>2326987</v>
      </c>
      <c r="J13173" s="143">
        <v>5489</v>
      </c>
      <c r="K13173" s="147" t="s">
        <v>77</v>
      </c>
      <c r="L13173" s="152"/>
      <c r="M13173" s="57"/>
      <c r="N13173" s="150"/>
      <c r="O13173" s="150"/>
      <c r="P13173" s="150"/>
      <c r="Q13173" s="150"/>
    </row>
    <row r="13174" spans="1:17" ht="15">
      <c r="A13174" s="142">
        <v>54842</v>
      </c>
      <c r="B13174" s="143">
        <f t="shared" si="0"/>
        <v>2</v>
      </c>
      <c r="C13174" s="143">
        <f t="shared" si="1"/>
        <v>2050</v>
      </c>
      <c r="D13174" s="154">
        <v>42418</v>
      </c>
      <c r="E13174" s="145">
        <f t="shared" si="2"/>
        <v>2</v>
      </c>
      <c r="F13174" s="145">
        <f t="shared" si="3"/>
        <v>2016</v>
      </c>
      <c r="G13174" s="153" t="s">
        <v>9971</v>
      </c>
      <c r="H13174" s="143">
        <v>6019</v>
      </c>
      <c r="I13174" s="143">
        <v>2326989</v>
      </c>
      <c r="J13174" s="143">
        <v>1159</v>
      </c>
      <c r="K13174" s="147" t="s">
        <v>77</v>
      </c>
      <c r="L13174" s="152"/>
      <c r="M13174" s="57"/>
      <c r="N13174" s="150"/>
      <c r="O13174" s="150"/>
      <c r="P13174" s="150"/>
      <c r="Q13174" s="150"/>
    </row>
    <row r="13175" spans="1:17" ht="15">
      <c r="A13175" s="142">
        <v>54843</v>
      </c>
      <c r="B13175" s="143">
        <f t="shared" si="0"/>
        <v>2</v>
      </c>
      <c r="C13175" s="143">
        <f t="shared" si="1"/>
        <v>2050</v>
      </c>
      <c r="D13175" s="154">
        <v>42418</v>
      </c>
      <c r="E13175" s="145">
        <f t="shared" si="2"/>
        <v>2</v>
      </c>
      <c r="F13175" s="145">
        <f t="shared" si="3"/>
        <v>2016</v>
      </c>
      <c r="G13175" s="153" t="s">
        <v>9972</v>
      </c>
      <c r="H13175" s="143">
        <v>0</v>
      </c>
      <c r="I13175" s="143">
        <v>2326990</v>
      </c>
      <c r="J13175" s="143">
        <v>2200</v>
      </c>
      <c r="K13175" s="147" t="s">
        <v>77</v>
      </c>
      <c r="L13175" s="152"/>
      <c r="M13175" s="57"/>
      <c r="N13175" s="150"/>
      <c r="O13175" s="150"/>
      <c r="P13175" s="150"/>
      <c r="Q13175" s="150"/>
    </row>
    <row r="13176" spans="1:17" ht="15">
      <c r="A13176" s="142">
        <v>54844</v>
      </c>
      <c r="B13176" s="143">
        <f t="shared" si="0"/>
        <v>2</v>
      </c>
      <c r="C13176" s="143">
        <f t="shared" si="1"/>
        <v>2050</v>
      </c>
      <c r="D13176" s="154">
        <v>42418</v>
      </c>
      <c r="E13176" s="145">
        <f t="shared" si="2"/>
        <v>2</v>
      </c>
      <c r="F13176" s="145">
        <f t="shared" si="3"/>
        <v>2016</v>
      </c>
      <c r="G13176" s="153" t="s">
        <v>9973</v>
      </c>
      <c r="H13176" s="143">
        <v>12025</v>
      </c>
      <c r="I13176" s="143">
        <v>2326991</v>
      </c>
      <c r="J13176" s="143">
        <v>1159</v>
      </c>
      <c r="K13176" s="147" t="s">
        <v>77</v>
      </c>
      <c r="L13176" s="152"/>
      <c r="M13176" s="57"/>
      <c r="N13176" s="150"/>
      <c r="O13176" s="150"/>
      <c r="P13176" s="150"/>
      <c r="Q13176" s="150"/>
    </row>
    <row r="13177" spans="1:17" ht="15">
      <c r="A13177" s="142">
        <v>54845</v>
      </c>
      <c r="B13177" s="143">
        <f t="shared" si="0"/>
        <v>2</v>
      </c>
      <c r="C13177" s="143">
        <f t="shared" si="1"/>
        <v>2050</v>
      </c>
      <c r="D13177" s="154">
        <v>42418</v>
      </c>
      <c r="E13177" s="145">
        <f t="shared" si="2"/>
        <v>2</v>
      </c>
      <c r="F13177" s="145">
        <f t="shared" si="3"/>
        <v>2016</v>
      </c>
      <c r="G13177" s="153" t="s">
        <v>9974</v>
      </c>
      <c r="H13177" s="143">
        <v>12026</v>
      </c>
      <c r="I13177" s="143">
        <v>2326992</v>
      </c>
      <c r="J13177" s="143">
        <v>4516</v>
      </c>
      <c r="K13177" s="147" t="s">
        <v>77</v>
      </c>
      <c r="L13177" s="152"/>
      <c r="M13177" s="57"/>
      <c r="N13177" s="150"/>
      <c r="O13177" s="150"/>
      <c r="P13177" s="150"/>
      <c r="Q13177" s="150"/>
    </row>
    <row r="13178" spans="1:17" ht="15">
      <c r="A13178" s="142">
        <v>54846</v>
      </c>
      <c r="B13178" s="143">
        <f t="shared" si="0"/>
        <v>2</v>
      </c>
      <c r="C13178" s="143">
        <f t="shared" si="1"/>
        <v>2050</v>
      </c>
      <c r="D13178" s="154">
        <v>42418</v>
      </c>
      <c r="E13178" s="145">
        <f t="shared" si="2"/>
        <v>2</v>
      </c>
      <c r="F13178" s="145">
        <f t="shared" si="3"/>
        <v>2016</v>
      </c>
      <c r="G13178" s="146"/>
      <c r="H13178" s="143">
        <v>12027</v>
      </c>
      <c r="I13178" s="143">
        <v>2326993</v>
      </c>
      <c r="J13178" s="143">
        <v>3770</v>
      </c>
      <c r="K13178" s="147" t="s">
        <v>77</v>
      </c>
      <c r="L13178" s="152"/>
      <c r="M13178" s="57"/>
      <c r="N13178" s="150"/>
      <c r="O13178" s="150"/>
      <c r="P13178" s="150"/>
      <c r="Q13178" s="150"/>
    </row>
    <row r="13179" spans="1:17" ht="15">
      <c r="A13179" s="142">
        <v>54847</v>
      </c>
      <c r="B13179" s="143">
        <f t="shared" si="0"/>
        <v>2</v>
      </c>
      <c r="C13179" s="143">
        <f t="shared" si="1"/>
        <v>2050</v>
      </c>
      <c r="D13179" s="154">
        <v>42418</v>
      </c>
      <c r="E13179" s="145">
        <f t="shared" si="2"/>
        <v>2</v>
      </c>
      <c r="F13179" s="145">
        <f t="shared" si="3"/>
        <v>2016</v>
      </c>
      <c r="G13179" s="153" t="s">
        <v>9975</v>
      </c>
      <c r="H13179" s="143">
        <v>2239</v>
      </c>
      <c r="I13179" s="143">
        <v>2326995</v>
      </c>
      <c r="J13179" s="143">
        <v>10009</v>
      </c>
      <c r="K13179" s="147" t="s">
        <v>77</v>
      </c>
      <c r="L13179" s="152"/>
      <c r="M13179" s="57"/>
      <c r="N13179" s="150"/>
      <c r="O13179" s="150"/>
      <c r="P13179" s="150"/>
      <c r="Q13179" s="150"/>
    </row>
    <row r="13180" spans="1:17" ht="15">
      <c r="A13180" s="142">
        <v>54848</v>
      </c>
      <c r="B13180" s="143">
        <f t="shared" si="0"/>
        <v>3</v>
      </c>
      <c r="C13180" s="143">
        <f t="shared" si="1"/>
        <v>2050</v>
      </c>
      <c r="D13180" s="154">
        <v>42418</v>
      </c>
      <c r="E13180" s="145">
        <f t="shared" si="2"/>
        <v>2</v>
      </c>
      <c r="F13180" s="145">
        <f t="shared" si="3"/>
        <v>2016</v>
      </c>
      <c r="G13180" s="153" t="s">
        <v>9976</v>
      </c>
      <c r="H13180" s="143">
        <v>12031</v>
      </c>
      <c r="I13180" s="143">
        <v>2327000</v>
      </c>
      <c r="J13180" s="143">
        <v>2297</v>
      </c>
      <c r="K13180" s="147" t="s">
        <v>77</v>
      </c>
      <c r="L13180" s="152"/>
      <c r="M13180" s="57"/>
      <c r="N13180" s="150"/>
      <c r="O13180" s="150"/>
      <c r="P13180" s="150"/>
      <c r="Q13180" s="150"/>
    </row>
    <row r="13181" spans="1:17" ht="15">
      <c r="A13181" s="142">
        <v>54849</v>
      </c>
      <c r="B13181" s="143">
        <f t="shared" si="0"/>
        <v>3</v>
      </c>
      <c r="C13181" s="143">
        <f t="shared" si="1"/>
        <v>2050</v>
      </c>
      <c r="D13181" s="154">
        <v>42418</v>
      </c>
      <c r="E13181" s="145">
        <f t="shared" si="2"/>
        <v>2</v>
      </c>
      <c r="F13181" s="145">
        <f t="shared" si="3"/>
        <v>2016</v>
      </c>
      <c r="G13181" s="153" t="s">
        <v>5526</v>
      </c>
      <c r="H13181" s="143">
        <v>6575</v>
      </c>
      <c r="I13181" s="143">
        <v>2327002</v>
      </c>
      <c r="J13181" s="143">
        <v>5583</v>
      </c>
      <c r="K13181" s="147" t="s">
        <v>77</v>
      </c>
      <c r="L13181" s="152"/>
      <c r="M13181" s="57"/>
      <c r="N13181" s="150"/>
      <c r="O13181" s="150"/>
      <c r="P13181" s="150"/>
      <c r="Q13181" s="150"/>
    </row>
    <row r="13182" spans="1:17" ht="15">
      <c r="A13182" s="142">
        <v>54850</v>
      </c>
      <c r="B13182" s="143">
        <f t="shared" si="0"/>
        <v>3</v>
      </c>
      <c r="C13182" s="143">
        <f t="shared" si="1"/>
        <v>2050</v>
      </c>
      <c r="D13182" s="154">
        <v>42418</v>
      </c>
      <c r="E13182" s="145">
        <f t="shared" si="2"/>
        <v>2</v>
      </c>
      <c r="F13182" s="145">
        <f t="shared" si="3"/>
        <v>2016</v>
      </c>
      <c r="G13182" s="153" t="s">
        <v>5526</v>
      </c>
      <c r="H13182" s="143">
        <v>6575</v>
      </c>
      <c r="I13182" s="143">
        <v>2327003</v>
      </c>
      <c r="J13182" s="143">
        <v>5778</v>
      </c>
      <c r="K13182" s="147" t="s">
        <v>77</v>
      </c>
      <c r="L13182" s="152"/>
      <c r="M13182" s="57"/>
      <c r="N13182" s="150"/>
      <c r="O13182" s="150"/>
      <c r="P13182" s="150"/>
      <c r="Q13182" s="150"/>
    </row>
    <row r="13183" spans="1:17" ht="15">
      <c r="A13183" s="142">
        <v>54851</v>
      </c>
      <c r="B13183" s="143">
        <f t="shared" si="0"/>
        <v>3</v>
      </c>
      <c r="C13183" s="143">
        <f t="shared" si="1"/>
        <v>2050</v>
      </c>
      <c r="D13183" s="154">
        <v>42418</v>
      </c>
      <c r="E13183" s="145">
        <f t="shared" si="2"/>
        <v>2</v>
      </c>
      <c r="F13183" s="145">
        <f t="shared" si="3"/>
        <v>2016</v>
      </c>
      <c r="G13183" s="153" t="s">
        <v>9977</v>
      </c>
      <c r="H13183" s="143">
        <v>12032</v>
      </c>
      <c r="I13183" s="143">
        <v>2327004</v>
      </c>
      <c r="J13183" s="143">
        <v>1645</v>
      </c>
      <c r="K13183" s="147" t="s">
        <v>77</v>
      </c>
      <c r="L13183" s="152"/>
      <c r="M13183" s="57"/>
      <c r="N13183" s="150"/>
      <c r="O13183" s="150"/>
      <c r="P13183" s="150"/>
      <c r="Q13183" s="150"/>
    </row>
    <row r="13184" spans="1:17" ht="15">
      <c r="A13184" s="142">
        <v>54852</v>
      </c>
      <c r="B13184" s="143">
        <f t="shared" si="0"/>
        <v>3</v>
      </c>
      <c r="C13184" s="143">
        <f t="shared" si="1"/>
        <v>2050</v>
      </c>
      <c r="D13184" s="154">
        <v>42418</v>
      </c>
      <c r="E13184" s="145">
        <f t="shared" si="2"/>
        <v>2</v>
      </c>
      <c r="F13184" s="145">
        <f t="shared" si="3"/>
        <v>2016</v>
      </c>
      <c r="G13184" s="153" t="s">
        <v>9978</v>
      </c>
      <c r="H13184" s="143">
        <v>12033</v>
      </c>
      <c r="I13184" s="143">
        <v>2327007</v>
      </c>
      <c r="J13184" s="143">
        <v>3388</v>
      </c>
      <c r="K13184" s="147" t="s">
        <v>77</v>
      </c>
      <c r="L13184" s="152"/>
      <c r="M13184" s="57"/>
      <c r="N13184" s="150"/>
      <c r="O13184" s="150"/>
      <c r="P13184" s="150"/>
      <c r="Q13184" s="150"/>
    </row>
    <row r="13185" spans="1:17" ht="15">
      <c r="A13185" s="142">
        <v>54853</v>
      </c>
      <c r="B13185" s="143">
        <f t="shared" si="0"/>
        <v>3</v>
      </c>
      <c r="C13185" s="143">
        <f t="shared" si="1"/>
        <v>2050</v>
      </c>
      <c r="D13185" s="154">
        <v>42418</v>
      </c>
      <c r="E13185" s="145">
        <f t="shared" si="2"/>
        <v>2</v>
      </c>
      <c r="F13185" s="145">
        <f t="shared" si="3"/>
        <v>2016</v>
      </c>
      <c r="G13185" s="153" t="s">
        <v>9979</v>
      </c>
      <c r="H13185" s="143">
        <v>12034</v>
      </c>
      <c r="I13185" s="143">
        <v>2327009</v>
      </c>
      <c r="J13185" s="143">
        <v>4469</v>
      </c>
      <c r="K13185" s="147" t="s">
        <v>77</v>
      </c>
      <c r="L13185" s="152"/>
      <c r="M13185" s="57"/>
      <c r="N13185" s="150"/>
      <c r="O13185" s="150"/>
      <c r="P13185" s="150"/>
      <c r="Q13185" s="150"/>
    </row>
    <row r="13186" spans="1:17" ht="15">
      <c r="A13186" s="142">
        <v>54854</v>
      </c>
      <c r="B13186" s="143">
        <f t="shared" si="0"/>
        <v>3</v>
      </c>
      <c r="C13186" s="143">
        <f t="shared" si="1"/>
        <v>2050</v>
      </c>
      <c r="D13186" s="154">
        <v>42418</v>
      </c>
      <c r="E13186" s="145">
        <f t="shared" si="2"/>
        <v>2</v>
      </c>
      <c r="F13186" s="145">
        <f t="shared" si="3"/>
        <v>2016</v>
      </c>
      <c r="G13186" s="153" t="s">
        <v>9980</v>
      </c>
      <c r="H13186" s="143">
        <v>5245</v>
      </c>
      <c r="I13186" s="143">
        <v>2327010</v>
      </c>
      <c r="J13186" s="143">
        <v>1309</v>
      </c>
      <c r="K13186" s="147" t="s">
        <v>77</v>
      </c>
      <c r="L13186" s="152"/>
      <c r="M13186" s="57"/>
      <c r="N13186" s="150"/>
      <c r="O13186" s="150"/>
      <c r="P13186" s="150"/>
      <c r="Q13186" s="150"/>
    </row>
    <row r="13187" spans="1:17" ht="15">
      <c r="A13187" s="142">
        <v>54855</v>
      </c>
      <c r="B13187" s="143">
        <f t="shared" si="0"/>
        <v>3</v>
      </c>
      <c r="C13187" s="143">
        <f t="shared" si="1"/>
        <v>2050</v>
      </c>
      <c r="D13187" s="154">
        <v>42419</v>
      </c>
      <c r="E13187" s="145">
        <f t="shared" si="2"/>
        <v>2</v>
      </c>
      <c r="F13187" s="145">
        <f t="shared" si="3"/>
        <v>2016</v>
      </c>
      <c r="G13187" s="153" t="s">
        <v>9981</v>
      </c>
      <c r="H13187" s="143">
        <v>12036</v>
      </c>
      <c r="I13187" s="143">
        <v>2327029</v>
      </c>
      <c r="J13187" s="143">
        <v>6398</v>
      </c>
      <c r="K13187" s="147" t="s">
        <v>77</v>
      </c>
      <c r="L13187" s="152"/>
      <c r="M13187" s="57"/>
      <c r="N13187" s="150"/>
      <c r="O13187" s="150"/>
      <c r="P13187" s="150"/>
      <c r="Q13187" s="150"/>
    </row>
    <row r="13188" spans="1:17" ht="15">
      <c r="A13188" s="142">
        <v>54856</v>
      </c>
      <c r="B13188" s="143">
        <f t="shared" si="0"/>
        <v>3</v>
      </c>
      <c r="C13188" s="143">
        <f t="shared" si="1"/>
        <v>2050</v>
      </c>
      <c r="D13188" s="154">
        <v>42419</v>
      </c>
      <c r="E13188" s="145">
        <f t="shared" si="2"/>
        <v>2</v>
      </c>
      <c r="F13188" s="145">
        <f t="shared" si="3"/>
        <v>2016</v>
      </c>
      <c r="G13188" s="153" t="s">
        <v>9982</v>
      </c>
      <c r="H13188" s="143">
        <v>11991</v>
      </c>
      <c r="I13188" s="143">
        <v>2327030</v>
      </c>
      <c r="J13188" s="143">
        <v>1548</v>
      </c>
      <c r="K13188" s="147" t="s">
        <v>77</v>
      </c>
      <c r="L13188" s="152"/>
      <c r="M13188" s="57"/>
      <c r="N13188" s="150"/>
      <c r="O13188" s="150"/>
      <c r="P13188" s="150"/>
      <c r="Q13188" s="150"/>
    </row>
    <row r="13189" spans="1:17" ht="15">
      <c r="A13189" s="142">
        <v>54857</v>
      </c>
      <c r="B13189" s="143">
        <f t="shared" si="0"/>
        <v>3</v>
      </c>
      <c r="C13189" s="143">
        <f t="shared" si="1"/>
        <v>2050</v>
      </c>
      <c r="D13189" s="154">
        <v>42419</v>
      </c>
      <c r="E13189" s="145">
        <f t="shared" si="2"/>
        <v>2</v>
      </c>
      <c r="F13189" s="145">
        <f t="shared" si="3"/>
        <v>2016</v>
      </c>
      <c r="G13189" s="153" t="s">
        <v>9983</v>
      </c>
      <c r="H13189" s="143">
        <v>12038</v>
      </c>
      <c r="I13189" s="143">
        <v>2327033</v>
      </c>
      <c r="J13189" s="143">
        <v>1279</v>
      </c>
      <c r="K13189" s="147" t="s">
        <v>77</v>
      </c>
      <c r="L13189" s="152"/>
      <c r="M13189" s="57"/>
      <c r="N13189" s="150"/>
      <c r="O13189" s="150"/>
      <c r="P13189" s="150"/>
      <c r="Q13189" s="150"/>
    </row>
    <row r="13190" spans="1:17" ht="15">
      <c r="A13190" s="142">
        <v>54858</v>
      </c>
      <c r="B13190" s="143">
        <f t="shared" si="0"/>
        <v>3</v>
      </c>
      <c r="C13190" s="143">
        <f t="shared" si="1"/>
        <v>2050</v>
      </c>
      <c r="D13190" s="154">
        <v>42419</v>
      </c>
      <c r="E13190" s="145">
        <f t="shared" si="2"/>
        <v>2</v>
      </c>
      <c r="F13190" s="145">
        <f t="shared" si="3"/>
        <v>2016</v>
      </c>
      <c r="G13190" s="153" t="s">
        <v>9984</v>
      </c>
      <c r="H13190" s="143">
        <v>12039</v>
      </c>
      <c r="I13190" s="143">
        <v>2327035</v>
      </c>
      <c r="J13190" s="143">
        <v>3179</v>
      </c>
      <c r="K13190" s="147" t="s">
        <v>77</v>
      </c>
      <c r="L13190" s="152"/>
      <c r="M13190" s="57"/>
      <c r="N13190" s="150"/>
      <c r="O13190" s="150"/>
      <c r="P13190" s="150"/>
      <c r="Q13190" s="150"/>
    </row>
    <row r="13191" spans="1:17" ht="15">
      <c r="A13191" s="142">
        <v>54859</v>
      </c>
      <c r="B13191" s="143">
        <f t="shared" si="0"/>
        <v>3</v>
      </c>
      <c r="C13191" s="143">
        <f t="shared" si="1"/>
        <v>2050</v>
      </c>
      <c r="D13191" s="154">
        <v>42419</v>
      </c>
      <c r="E13191" s="145">
        <f t="shared" si="2"/>
        <v>2</v>
      </c>
      <c r="F13191" s="145">
        <f t="shared" si="3"/>
        <v>2016</v>
      </c>
      <c r="G13191" s="153" t="s">
        <v>9985</v>
      </c>
      <c r="H13191" s="143">
        <v>12040</v>
      </c>
      <c r="I13191" s="143">
        <v>2327036</v>
      </c>
      <c r="J13191" s="143">
        <v>1759</v>
      </c>
      <c r="K13191" s="147" t="s">
        <v>77</v>
      </c>
      <c r="L13191" s="152"/>
      <c r="M13191" s="57"/>
      <c r="N13191" s="150"/>
      <c r="O13191" s="150"/>
      <c r="P13191" s="150"/>
      <c r="Q13191" s="150"/>
    </row>
    <row r="13192" spans="1:17" ht="15">
      <c r="A13192" s="142">
        <v>54860</v>
      </c>
      <c r="B13192" s="143">
        <f t="shared" si="0"/>
        <v>3</v>
      </c>
      <c r="C13192" s="143">
        <f t="shared" si="1"/>
        <v>2050</v>
      </c>
      <c r="D13192" s="154">
        <v>42419</v>
      </c>
      <c r="E13192" s="145">
        <f t="shared" si="2"/>
        <v>2</v>
      </c>
      <c r="F13192" s="145">
        <f t="shared" si="3"/>
        <v>2016</v>
      </c>
      <c r="G13192" s="153" t="s">
        <v>9986</v>
      </c>
      <c r="H13192" s="143">
        <v>12041</v>
      </c>
      <c r="I13192" s="143">
        <v>2327038</v>
      </c>
      <c r="J13192" s="143">
        <v>1139</v>
      </c>
      <c r="K13192" s="147" t="s">
        <v>77</v>
      </c>
      <c r="L13192" s="152"/>
      <c r="M13192" s="57"/>
      <c r="N13192" s="150"/>
      <c r="O13192" s="150"/>
      <c r="P13192" s="150"/>
      <c r="Q13192" s="150"/>
    </row>
    <row r="13193" spans="1:17" ht="15">
      <c r="A13193" s="142">
        <v>54861</v>
      </c>
      <c r="B13193" s="143">
        <f t="shared" si="0"/>
        <v>3</v>
      </c>
      <c r="C13193" s="143">
        <f t="shared" si="1"/>
        <v>2050</v>
      </c>
      <c r="D13193" s="154">
        <v>42419</v>
      </c>
      <c r="E13193" s="145">
        <f t="shared" si="2"/>
        <v>2</v>
      </c>
      <c r="F13193" s="145">
        <f t="shared" si="3"/>
        <v>2016</v>
      </c>
      <c r="G13193" s="153" t="s">
        <v>9987</v>
      </c>
      <c r="H13193" s="143">
        <v>12042</v>
      </c>
      <c r="I13193" s="143">
        <v>2327039</v>
      </c>
      <c r="J13193" s="143">
        <v>3549</v>
      </c>
      <c r="K13193" s="147" t="s">
        <v>77</v>
      </c>
      <c r="L13193" s="152"/>
      <c r="M13193" s="57"/>
      <c r="N13193" s="150"/>
      <c r="O13193" s="150"/>
      <c r="P13193" s="150"/>
      <c r="Q13193" s="150"/>
    </row>
    <row r="13194" spans="1:17" ht="15">
      <c r="A13194" s="142">
        <v>54862</v>
      </c>
      <c r="B13194" s="143">
        <f t="shared" si="0"/>
        <v>3</v>
      </c>
      <c r="C13194" s="143">
        <f t="shared" si="1"/>
        <v>2050</v>
      </c>
      <c r="D13194" s="154">
        <v>42419</v>
      </c>
      <c r="E13194" s="145">
        <f t="shared" si="2"/>
        <v>2</v>
      </c>
      <c r="F13194" s="145">
        <f t="shared" si="3"/>
        <v>2016</v>
      </c>
      <c r="G13194" s="153" t="s">
        <v>9988</v>
      </c>
      <c r="H13194" s="143">
        <v>12043</v>
      </c>
      <c r="I13194" s="143">
        <v>2327040</v>
      </c>
      <c r="J13194" s="143">
        <v>6078</v>
      </c>
      <c r="K13194" s="147" t="s">
        <v>77</v>
      </c>
      <c r="L13194" s="152"/>
      <c r="M13194" s="57"/>
      <c r="N13194" s="150"/>
      <c r="O13194" s="150"/>
      <c r="P13194" s="150"/>
      <c r="Q13194" s="150"/>
    </row>
    <row r="13195" spans="1:17" ht="15">
      <c r="A13195" s="142">
        <v>54863</v>
      </c>
      <c r="B13195" s="143">
        <f t="shared" si="0"/>
        <v>3</v>
      </c>
      <c r="C13195" s="143">
        <f t="shared" si="1"/>
        <v>2050</v>
      </c>
      <c r="D13195" s="154">
        <v>42419</v>
      </c>
      <c r="E13195" s="145">
        <f t="shared" si="2"/>
        <v>2</v>
      </c>
      <c r="F13195" s="145">
        <f t="shared" si="3"/>
        <v>2016</v>
      </c>
      <c r="G13195" s="153" t="s">
        <v>9989</v>
      </c>
      <c r="H13195" s="143">
        <v>12044</v>
      </c>
      <c r="I13195" s="143">
        <v>2327041</v>
      </c>
      <c r="J13195" s="143">
        <v>2199</v>
      </c>
      <c r="K13195" s="147" t="s">
        <v>77</v>
      </c>
      <c r="L13195" s="152"/>
      <c r="M13195" s="57"/>
      <c r="N13195" s="150"/>
      <c r="O13195" s="150"/>
      <c r="P13195" s="150"/>
      <c r="Q13195" s="150"/>
    </row>
    <row r="13196" spans="1:17" ht="15">
      <c r="A13196" s="142">
        <v>54864</v>
      </c>
      <c r="B13196" s="143">
        <f t="shared" si="0"/>
        <v>3</v>
      </c>
      <c r="C13196" s="143">
        <f t="shared" si="1"/>
        <v>2050</v>
      </c>
      <c r="D13196" s="154">
        <v>42419</v>
      </c>
      <c r="E13196" s="145">
        <f t="shared" si="2"/>
        <v>2</v>
      </c>
      <c r="F13196" s="145">
        <f t="shared" si="3"/>
        <v>2016</v>
      </c>
      <c r="G13196" s="153" t="s">
        <v>9990</v>
      </c>
      <c r="H13196" s="143">
        <v>12045</v>
      </c>
      <c r="I13196" s="143">
        <v>2327042</v>
      </c>
      <c r="J13196" s="143">
        <v>7470</v>
      </c>
      <c r="K13196" s="147" t="s">
        <v>77</v>
      </c>
      <c r="L13196" s="152"/>
      <c r="M13196" s="57"/>
      <c r="N13196" s="150"/>
      <c r="O13196" s="150"/>
      <c r="P13196" s="150"/>
      <c r="Q13196" s="150"/>
    </row>
    <row r="13197" spans="1:17" ht="15">
      <c r="A13197" s="142">
        <v>54865</v>
      </c>
      <c r="B13197" s="143">
        <f t="shared" si="0"/>
        <v>3</v>
      </c>
      <c r="C13197" s="143">
        <f t="shared" si="1"/>
        <v>2050</v>
      </c>
      <c r="D13197" s="154">
        <v>42419</v>
      </c>
      <c r="E13197" s="145">
        <f t="shared" si="2"/>
        <v>2</v>
      </c>
      <c r="F13197" s="145">
        <f t="shared" si="3"/>
        <v>2016</v>
      </c>
      <c r="G13197" s="153" t="s">
        <v>9991</v>
      </c>
      <c r="H13197" s="143">
        <v>12047</v>
      </c>
      <c r="I13197" s="143">
        <v>2327047</v>
      </c>
      <c r="J13197" s="143">
        <v>2349</v>
      </c>
      <c r="K13197" s="147" t="s">
        <v>77</v>
      </c>
      <c r="L13197" s="152"/>
      <c r="M13197" s="57"/>
      <c r="N13197" s="150"/>
      <c r="O13197" s="150"/>
      <c r="P13197" s="150"/>
      <c r="Q13197" s="150"/>
    </row>
    <row r="13198" spans="1:17" ht="15">
      <c r="A13198" s="142">
        <v>54866</v>
      </c>
      <c r="B13198" s="143">
        <f t="shared" si="0"/>
        <v>3</v>
      </c>
      <c r="C13198" s="143">
        <f t="shared" si="1"/>
        <v>2050</v>
      </c>
      <c r="D13198" s="154">
        <v>42419</v>
      </c>
      <c r="E13198" s="145">
        <f t="shared" si="2"/>
        <v>2</v>
      </c>
      <c r="F13198" s="145">
        <f t="shared" si="3"/>
        <v>2016</v>
      </c>
      <c r="G13198" s="153" t="s">
        <v>9992</v>
      </c>
      <c r="H13198" s="143">
        <v>6235</v>
      </c>
      <c r="I13198" s="143">
        <v>2327048</v>
      </c>
      <c r="J13198" s="143">
        <v>3749</v>
      </c>
      <c r="K13198" s="147" t="s">
        <v>77</v>
      </c>
      <c r="L13198" s="152"/>
      <c r="M13198" s="57"/>
      <c r="N13198" s="150"/>
      <c r="O13198" s="150"/>
      <c r="P13198" s="150"/>
      <c r="Q13198" s="150"/>
    </row>
    <row r="13199" spans="1:17" ht="15">
      <c r="A13199" s="142">
        <v>54867</v>
      </c>
      <c r="B13199" s="143">
        <f t="shared" si="0"/>
        <v>3</v>
      </c>
      <c r="C13199" s="143">
        <f t="shared" si="1"/>
        <v>2050</v>
      </c>
      <c r="D13199" s="154">
        <v>42419</v>
      </c>
      <c r="E13199" s="145">
        <f t="shared" si="2"/>
        <v>2</v>
      </c>
      <c r="F13199" s="145">
        <f t="shared" si="3"/>
        <v>2016</v>
      </c>
      <c r="G13199" s="153" t="s">
        <v>9993</v>
      </c>
      <c r="H13199" s="143">
        <v>12048</v>
      </c>
      <c r="I13199" s="143">
        <v>2327049</v>
      </c>
      <c r="J13199" s="143">
        <v>2534</v>
      </c>
      <c r="K13199" s="147" t="s">
        <v>77</v>
      </c>
      <c r="L13199" s="152"/>
      <c r="M13199" s="57"/>
      <c r="N13199" s="150"/>
      <c r="O13199" s="150"/>
      <c r="P13199" s="150"/>
      <c r="Q13199" s="150"/>
    </row>
    <row r="13200" spans="1:17" ht="15">
      <c r="A13200" s="142">
        <v>54868</v>
      </c>
      <c r="B13200" s="143">
        <f t="shared" si="0"/>
        <v>3</v>
      </c>
      <c r="C13200" s="143">
        <f t="shared" si="1"/>
        <v>2050</v>
      </c>
      <c r="D13200" s="154">
        <v>42419</v>
      </c>
      <c r="E13200" s="145">
        <f t="shared" si="2"/>
        <v>2</v>
      </c>
      <c r="F13200" s="145">
        <f t="shared" si="3"/>
        <v>2016</v>
      </c>
      <c r="G13200" s="153" t="s">
        <v>9994</v>
      </c>
      <c r="H13200" s="143">
        <v>12049</v>
      </c>
      <c r="I13200" s="143">
        <v>2327050</v>
      </c>
      <c r="J13200" s="143">
        <v>3000</v>
      </c>
      <c r="K13200" s="147" t="s">
        <v>77</v>
      </c>
      <c r="L13200" s="152"/>
      <c r="M13200" s="57"/>
      <c r="N13200" s="150"/>
      <c r="O13200" s="150"/>
      <c r="P13200" s="150"/>
      <c r="Q13200" s="150"/>
    </row>
    <row r="13201" spans="1:17" ht="15">
      <c r="A13201" s="142">
        <v>54869</v>
      </c>
      <c r="B13201" s="143">
        <f t="shared" si="0"/>
        <v>3</v>
      </c>
      <c r="C13201" s="143">
        <f t="shared" si="1"/>
        <v>2050</v>
      </c>
      <c r="D13201" s="154">
        <v>42419</v>
      </c>
      <c r="E13201" s="145">
        <f t="shared" si="2"/>
        <v>2</v>
      </c>
      <c r="F13201" s="145">
        <f t="shared" si="3"/>
        <v>2016</v>
      </c>
      <c r="G13201" s="153" t="s">
        <v>176</v>
      </c>
      <c r="H13201" s="143">
        <v>0</v>
      </c>
      <c r="I13201" s="143">
        <v>2327052</v>
      </c>
      <c r="J13201" s="143">
        <v>2567</v>
      </c>
      <c r="K13201" s="147" t="s">
        <v>77</v>
      </c>
      <c r="L13201" s="152"/>
      <c r="M13201" s="57"/>
      <c r="N13201" s="150"/>
      <c r="O13201" s="150"/>
      <c r="P13201" s="150"/>
      <c r="Q13201" s="150"/>
    </row>
    <row r="13202" spans="1:17" ht="15">
      <c r="A13202" s="142">
        <v>54870</v>
      </c>
      <c r="B13202" s="143">
        <f t="shared" si="0"/>
        <v>3</v>
      </c>
      <c r="C13202" s="143">
        <f t="shared" si="1"/>
        <v>2050</v>
      </c>
      <c r="D13202" s="154">
        <v>42419</v>
      </c>
      <c r="E13202" s="145">
        <f t="shared" si="2"/>
        <v>2</v>
      </c>
      <c r="F13202" s="145">
        <f t="shared" si="3"/>
        <v>2016</v>
      </c>
      <c r="G13202" s="153" t="s">
        <v>9995</v>
      </c>
      <c r="H13202" s="143">
        <v>12050</v>
      </c>
      <c r="I13202" s="143">
        <v>2327053</v>
      </c>
      <c r="J13202" s="143">
        <v>2599</v>
      </c>
      <c r="K13202" s="147" t="s">
        <v>77</v>
      </c>
      <c r="L13202" s="152"/>
      <c r="M13202" s="57"/>
      <c r="N13202" s="150"/>
      <c r="O13202" s="150"/>
      <c r="P13202" s="150"/>
      <c r="Q13202" s="150"/>
    </row>
    <row r="13203" spans="1:17" ht="15">
      <c r="A13203" s="142">
        <v>54871</v>
      </c>
      <c r="B13203" s="143">
        <f t="shared" si="0"/>
        <v>3</v>
      </c>
      <c r="C13203" s="143">
        <f t="shared" si="1"/>
        <v>2050</v>
      </c>
      <c r="D13203" s="154">
        <v>42419</v>
      </c>
      <c r="E13203" s="145">
        <f t="shared" si="2"/>
        <v>2</v>
      </c>
      <c r="F13203" s="145">
        <f t="shared" si="3"/>
        <v>2016</v>
      </c>
      <c r="G13203" s="153" t="s">
        <v>9996</v>
      </c>
      <c r="H13203" s="143">
        <v>12051</v>
      </c>
      <c r="I13203" s="143">
        <v>2327054</v>
      </c>
      <c r="J13203" s="143">
        <v>2499</v>
      </c>
      <c r="K13203" s="147" t="s">
        <v>77</v>
      </c>
      <c r="L13203" s="152"/>
      <c r="M13203" s="57"/>
      <c r="N13203" s="150"/>
      <c r="O13203" s="150"/>
      <c r="P13203" s="150"/>
      <c r="Q13203" s="150"/>
    </row>
    <row r="13204" spans="1:17" ht="15">
      <c r="A13204" s="142">
        <v>54872</v>
      </c>
      <c r="B13204" s="143">
        <f t="shared" si="0"/>
        <v>3</v>
      </c>
      <c r="C13204" s="143">
        <f t="shared" si="1"/>
        <v>2050</v>
      </c>
      <c r="D13204" s="154">
        <v>42419</v>
      </c>
      <c r="E13204" s="145">
        <f t="shared" si="2"/>
        <v>2</v>
      </c>
      <c r="F13204" s="145">
        <f t="shared" si="3"/>
        <v>2016</v>
      </c>
      <c r="G13204" s="153" t="s">
        <v>9997</v>
      </c>
      <c r="H13204" s="143">
        <v>12052</v>
      </c>
      <c r="I13204" s="143">
        <v>2327055</v>
      </c>
      <c r="J13204" s="143">
        <v>1830</v>
      </c>
      <c r="K13204" s="147" t="s">
        <v>77</v>
      </c>
      <c r="L13204" s="152"/>
      <c r="M13204" s="57"/>
      <c r="N13204" s="150"/>
      <c r="O13204" s="150"/>
      <c r="P13204" s="150"/>
      <c r="Q13204" s="150"/>
    </row>
    <row r="13205" spans="1:17" ht="15">
      <c r="A13205" s="142">
        <v>54873</v>
      </c>
      <c r="B13205" s="143">
        <f t="shared" si="0"/>
        <v>3</v>
      </c>
      <c r="C13205" s="143">
        <f t="shared" si="1"/>
        <v>2050</v>
      </c>
      <c r="D13205" s="154">
        <v>42419</v>
      </c>
      <c r="E13205" s="145">
        <f t="shared" si="2"/>
        <v>2</v>
      </c>
      <c r="F13205" s="145">
        <f t="shared" si="3"/>
        <v>2016</v>
      </c>
      <c r="G13205" s="153" t="s">
        <v>9998</v>
      </c>
      <c r="H13205" s="143">
        <v>0</v>
      </c>
      <c r="I13205" s="143">
        <v>2327056</v>
      </c>
      <c r="J13205" s="143">
        <v>2149</v>
      </c>
      <c r="K13205" s="147" t="s">
        <v>77</v>
      </c>
      <c r="L13205" s="152"/>
      <c r="M13205" s="57"/>
      <c r="N13205" s="150"/>
      <c r="O13205" s="150"/>
      <c r="P13205" s="150"/>
      <c r="Q13205" s="150"/>
    </row>
    <row r="13206" spans="1:17" ht="15">
      <c r="A13206" s="142">
        <v>54874</v>
      </c>
      <c r="B13206" s="143">
        <f t="shared" si="0"/>
        <v>3</v>
      </c>
      <c r="C13206" s="143">
        <f t="shared" si="1"/>
        <v>2050</v>
      </c>
      <c r="D13206" s="154">
        <v>42419</v>
      </c>
      <c r="E13206" s="145">
        <f t="shared" si="2"/>
        <v>2</v>
      </c>
      <c r="F13206" s="145">
        <f t="shared" si="3"/>
        <v>2016</v>
      </c>
      <c r="G13206" s="153" t="s">
        <v>8754</v>
      </c>
      <c r="H13206" s="143">
        <v>0</v>
      </c>
      <c r="I13206" s="143">
        <v>2327057</v>
      </c>
      <c r="J13206" s="143">
        <v>1599</v>
      </c>
      <c r="K13206" s="147" t="s">
        <v>77</v>
      </c>
      <c r="L13206" s="152"/>
      <c r="M13206" s="57"/>
      <c r="N13206" s="150"/>
      <c r="O13206" s="150"/>
      <c r="P13206" s="150"/>
      <c r="Q13206" s="150"/>
    </row>
    <row r="13207" spans="1:17" ht="15">
      <c r="A13207" s="142">
        <v>54875</v>
      </c>
      <c r="B13207" s="143">
        <f t="shared" si="0"/>
        <v>3</v>
      </c>
      <c r="C13207" s="143">
        <f t="shared" si="1"/>
        <v>2050</v>
      </c>
      <c r="D13207" s="154">
        <v>42419</v>
      </c>
      <c r="E13207" s="145">
        <f t="shared" si="2"/>
        <v>2</v>
      </c>
      <c r="F13207" s="145">
        <f t="shared" si="3"/>
        <v>2016</v>
      </c>
      <c r="G13207" s="153" t="s">
        <v>9999</v>
      </c>
      <c r="H13207" s="143">
        <v>12053</v>
      </c>
      <c r="I13207" s="143">
        <v>2327058</v>
      </c>
      <c r="J13207" s="143">
        <v>1712</v>
      </c>
      <c r="K13207" s="147" t="s">
        <v>77</v>
      </c>
      <c r="L13207" s="152"/>
      <c r="M13207" s="57"/>
      <c r="N13207" s="150"/>
      <c r="O13207" s="150"/>
      <c r="P13207" s="150"/>
      <c r="Q13207" s="150"/>
    </row>
    <row r="13208" spans="1:17" ht="15">
      <c r="A13208" s="142">
        <v>54876</v>
      </c>
      <c r="B13208" s="143">
        <f t="shared" si="0"/>
        <v>3</v>
      </c>
      <c r="C13208" s="143">
        <f t="shared" si="1"/>
        <v>2050</v>
      </c>
      <c r="D13208" s="154">
        <v>42419</v>
      </c>
      <c r="E13208" s="145">
        <f t="shared" si="2"/>
        <v>2</v>
      </c>
      <c r="F13208" s="145">
        <f t="shared" si="3"/>
        <v>2016</v>
      </c>
      <c r="G13208" s="153" t="s">
        <v>10000</v>
      </c>
      <c r="H13208" s="143">
        <v>12054</v>
      </c>
      <c r="I13208" s="143">
        <v>2327060</v>
      </c>
      <c r="J13208" s="143">
        <v>3749</v>
      </c>
      <c r="K13208" s="147" t="s">
        <v>77</v>
      </c>
      <c r="L13208" s="152"/>
      <c r="M13208" s="57"/>
      <c r="N13208" s="150"/>
      <c r="O13208" s="150"/>
      <c r="P13208" s="150"/>
      <c r="Q13208" s="150"/>
    </row>
    <row r="13209" spans="1:17" ht="15">
      <c r="A13209" s="142">
        <v>54877</v>
      </c>
      <c r="B13209" s="143">
        <f t="shared" si="0"/>
        <v>3</v>
      </c>
      <c r="C13209" s="143">
        <f t="shared" si="1"/>
        <v>2050</v>
      </c>
      <c r="D13209" s="154">
        <v>42419</v>
      </c>
      <c r="E13209" s="145">
        <f t="shared" si="2"/>
        <v>2</v>
      </c>
      <c r="F13209" s="145">
        <f t="shared" si="3"/>
        <v>2016</v>
      </c>
      <c r="G13209" s="153" t="s">
        <v>10001</v>
      </c>
      <c r="H13209" s="143">
        <v>12055</v>
      </c>
      <c r="I13209" s="143">
        <v>2327061</v>
      </c>
      <c r="J13209" s="143">
        <v>1521</v>
      </c>
      <c r="K13209" s="147" t="s">
        <v>77</v>
      </c>
      <c r="L13209" s="152"/>
      <c r="M13209" s="57"/>
      <c r="N13209" s="150"/>
      <c r="O13209" s="150"/>
      <c r="P13209" s="150"/>
      <c r="Q13209" s="150"/>
    </row>
    <row r="13210" spans="1:17" ht="15">
      <c r="A13210" s="142">
        <v>54878</v>
      </c>
      <c r="B13210" s="143">
        <f t="shared" si="0"/>
        <v>3</v>
      </c>
      <c r="C13210" s="143">
        <f t="shared" si="1"/>
        <v>2050</v>
      </c>
      <c r="D13210" s="154">
        <v>42419</v>
      </c>
      <c r="E13210" s="145">
        <f t="shared" si="2"/>
        <v>2</v>
      </c>
      <c r="F13210" s="145">
        <f t="shared" si="3"/>
        <v>2016</v>
      </c>
      <c r="G13210" s="153" t="s">
        <v>10002</v>
      </c>
      <c r="H13210" s="143">
        <v>12056</v>
      </c>
      <c r="I13210" s="143">
        <v>2327063</v>
      </c>
      <c r="J13210" s="143">
        <v>5142</v>
      </c>
      <c r="K13210" s="147" t="s">
        <v>77</v>
      </c>
      <c r="L13210" s="152"/>
      <c r="M13210" s="57"/>
      <c r="N13210" s="150"/>
      <c r="O13210" s="150"/>
      <c r="P13210" s="150"/>
      <c r="Q13210" s="150"/>
    </row>
    <row r="13211" spans="1:17" ht="15">
      <c r="A13211" s="142">
        <v>54879</v>
      </c>
      <c r="B13211" s="143">
        <f t="shared" si="0"/>
        <v>4</v>
      </c>
      <c r="C13211" s="143">
        <f t="shared" si="1"/>
        <v>2050</v>
      </c>
      <c r="D13211" s="154">
        <v>42419</v>
      </c>
      <c r="E13211" s="145">
        <f t="shared" si="2"/>
        <v>2</v>
      </c>
      <c r="F13211" s="145">
        <f t="shared" si="3"/>
        <v>2016</v>
      </c>
      <c r="G13211" s="153" t="s">
        <v>2996</v>
      </c>
      <c r="H13211" s="143">
        <v>3744</v>
      </c>
      <c r="I13211" s="143">
        <v>2327065</v>
      </c>
      <c r="J13211" s="143">
        <v>2049</v>
      </c>
      <c r="K13211" s="147" t="s">
        <v>77</v>
      </c>
      <c r="L13211" s="152"/>
      <c r="M13211" s="57"/>
      <c r="N13211" s="150"/>
      <c r="O13211" s="150"/>
      <c r="P13211" s="150"/>
      <c r="Q13211" s="150"/>
    </row>
    <row r="13212" spans="1:17" ht="15">
      <c r="A13212" s="142">
        <v>54880</v>
      </c>
      <c r="B13212" s="143">
        <f t="shared" si="0"/>
        <v>4</v>
      </c>
      <c r="C13212" s="143">
        <f t="shared" si="1"/>
        <v>2050</v>
      </c>
      <c r="D13212" s="154">
        <v>42419</v>
      </c>
      <c r="E13212" s="145">
        <f t="shared" si="2"/>
        <v>2</v>
      </c>
      <c r="F13212" s="145">
        <f t="shared" si="3"/>
        <v>2016</v>
      </c>
      <c r="G13212" s="153" t="s">
        <v>7935</v>
      </c>
      <c r="H13212" s="143">
        <v>10089</v>
      </c>
      <c r="I13212" s="143">
        <v>2327066</v>
      </c>
      <c r="J13212" s="143">
        <v>2438</v>
      </c>
      <c r="K13212" s="147" t="s">
        <v>77</v>
      </c>
      <c r="L13212" s="152"/>
      <c r="M13212" s="57"/>
      <c r="N13212" s="150"/>
      <c r="O13212" s="150"/>
      <c r="P13212" s="150"/>
      <c r="Q13212" s="150"/>
    </row>
    <row r="13213" spans="1:17" ht="15">
      <c r="A13213" s="142">
        <v>54881</v>
      </c>
      <c r="B13213" s="143">
        <f t="shared" si="0"/>
        <v>4</v>
      </c>
      <c r="C13213" s="143">
        <f t="shared" si="1"/>
        <v>2050</v>
      </c>
      <c r="D13213" s="154">
        <v>42419</v>
      </c>
      <c r="E13213" s="145">
        <f t="shared" si="2"/>
        <v>2</v>
      </c>
      <c r="F13213" s="145">
        <f t="shared" si="3"/>
        <v>2016</v>
      </c>
      <c r="G13213" s="153" t="s">
        <v>10003</v>
      </c>
      <c r="H13213" s="143">
        <v>12057</v>
      </c>
      <c r="I13213" s="143">
        <v>2327067</v>
      </c>
      <c r="J13213" s="143">
        <v>2509</v>
      </c>
      <c r="K13213" s="147" t="s">
        <v>77</v>
      </c>
      <c r="L13213" s="152"/>
      <c r="M13213" s="57"/>
      <c r="N13213" s="150"/>
      <c r="O13213" s="150"/>
      <c r="P13213" s="150"/>
      <c r="Q13213" s="150"/>
    </row>
    <row r="13214" spans="1:17" ht="15">
      <c r="A13214" s="142">
        <v>54882</v>
      </c>
      <c r="B13214" s="143">
        <f t="shared" si="0"/>
        <v>4</v>
      </c>
      <c r="C13214" s="143">
        <f t="shared" si="1"/>
        <v>2050</v>
      </c>
      <c r="D13214" s="154">
        <v>42419</v>
      </c>
      <c r="E13214" s="145">
        <f t="shared" si="2"/>
        <v>2</v>
      </c>
      <c r="F13214" s="145">
        <f t="shared" si="3"/>
        <v>2016</v>
      </c>
      <c r="G13214" s="153" t="s">
        <v>10004</v>
      </c>
      <c r="H13214" s="143">
        <v>12059</v>
      </c>
      <c r="I13214" s="143">
        <v>2327071</v>
      </c>
      <c r="J13214" s="143">
        <v>3389</v>
      </c>
      <c r="K13214" s="147" t="s">
        <v>77</v>
      </c>
      <c r="L13214" s="152"/>
      <c r="M13214" s="57"/>
      <c r="N13214" s="150"/>
      <c r="O13214" s="150"/>
      <c r="P13214" s="150"/>
      <c r="Q13214" s="150"/>
    </row>
    <row r="13215" spans="1:17" ht="15">
      <c r="A13215" s="142">
        <v>54883</v>
      </c>
      <c r="B13215" s="143">
        <f t="shared" si="0"/>
        <v>4</v>
      </c>
      <c r="C13215" s="143">
        <f t="shared" si="1"/>
        <v>2050</v>
      </c>
      <c r="D13215" s="154">
        <v>42419</v>
      </c>
      <c r="E13215" s="145">
        <f t="shared" si="2"/>
        <v>2</v>
      </c>
      <c r="F13215" s="145">
        <f t="shared" si="3"/>
        <v>2016</v>
      </c>
      <c r="G13215" s="153" t="s">
        <v>10005</v>
      </c>
      <c r="H13215" s="143">
        <v>12060</v>
      </c>
      <c r="I13215" s="143">
        <v>2327072</v>
      </c>
      <c r="J13215" s="143">
        <v>1715</v>
      </c>
      <c r="K13215" s="147" t="s">
        <v>77</v>
      </c>
      <c r="L13215" s="152"/>
      <c r="M13215" s="57"/>
      <c r="N13215" s="150"/>
      <c r="O13215" s="150"/>
      <c r="P13215" s="150"/>
      <c r="Q13215" s="150"/>
    </row>
    <row r="13216" spans="1:17" ht="15">
      <c r="A13216" s="142">
        <v>54884</v>
      </c>
      <c r="B13216" s="143">
        <f t="shared" si="0"/>
        <v>4</v>
      </c>
      <c r="C13216" s="143">
        <f t="shared" si="1"/>
        <v>2050</v>
      </c>
      <c r="D13216" s="154">
        <v>42419</v>
      </c>
      <c r="E13216" s="145">
        <f t="shared" si="2"/>
        <v>2</v>
      </c>
      <c r="F13216" s="145">
        <f t="shared" si="3"/>
        <v>2016</v>
      </c>
      <c r="G13216" s="153" t="s">
        <v>10006</v>
      </c>
      <c r="H13216" s="143">
        <v>12061</v>
      </c>
      <c r="I13216" s="143">
        <v>2327073</v>
      </c>
      <c r="J13216" s="143">
        <v>10499</v>
      </c>
      <c r="K13216" s="147" t="s">
        <v>77</v>
      </c>
      <c r="L13216" s="152"/>
      <c r="M13216" s="57"/>
      <c r="N13216" s="150"/>
      <c r="O13216" s="150"/>
      <c r="P13216" s="150"/>
      <c r="Q13216" s="150"/>
    </row>
    <row r="13217" spans="1:17" ht="15">
      <c r="A13217" s="142">
        <v>54885</v>
      </c>
      <c r="B13217" s="143">
        <f t="shared" si="0"/>
        <v>4</v>
      </c>
      <c r="C13217" s="143">
        <f t="shared" si="1"/>
        <v>2050</v>
      </c>
      <c r="D13217" s="154">
        <v>42419</v>
      </c>
      <c r="E13217" s="145">
        <f t="shared" si="2"/>
        <v>2</v>
      </c>
      <c r="F13217" s="145">
        <f t="shared" si="3"/>
        <v>2016</v>
      </c>
      <c r="G13217" s="153" t="s">
        <v>10007</v>
      </c>
      <c r="H13217" s="143">
        <v>12062</v>
      </c>
      <c r="I13217" s="143">
        <v>2327074</v>
      </c>
      <c r="J13217" s="143">
        <v>2349</v>
      </c>
      <c r="K13217" s="147" t="s">
        <v>77</v>
      </c>
      <c r="L13217" s="152"/>
      <c r="M13217" s="57"/>
      <c r="N13217" s="150"/>
      <c r="O13217" s="150"/>
      <c r="P13217" s="150"/>
      <c r="Q13217" s="150"/>
    </row>
    <row r="13218" spans="1:17" ht="15">
      <c r="A13218" s="142">
        <v>54886</v>
      </c>
      <c r="B13218" s="143">
        <f t="shared" si="0"/>
        <v>4</v>
      </c>
      <c r="C13218" s="143">
        <f t="shared" si="1"/>
        <v>2050</v>
      </c>
      <c r="D13218" s="154">
        <v>42419</v>
      </c>
      <c r="E13218" s="145">
        <f t="shared" si="2"/>
        <v>2</v>
      </c>
      <c r="F13218" s="145">
        <f t="shared" si="3"/>
        <v>2016</v>
      </c>
      <c r="G13218" s="153" t="s">
        <v>10008</v>
      </c>
      <c r="H13218" s="143">
        <v>12063</v>
      </c>
      <c r="I13218" s="143">
        <v>2327080</v>
      </c>
      <c r="J13218" s="143">
        <v>2680</v>
      </c>
      <c r="K13218" s="147" t="s">
        <v>77</v>
      </c>
      <c r="L13218" s="152"/>
      <c r="M13218" s="57"/>
      <c r="N13218" s="150"/>
      <c r="O13218" s="150"/>
      <c r="P13218" s="150"/>
      <c r="Q13218" s="150"/>
    </row>
    <row r="13219" spans="1:17" ht="15">
      <c r="A13219" s="142">
        <v>54887</v>
      </c>
      <c r="B13219" s="143">
        <f t="shared" si="0"/>
        <v>4</v>
      </c>
      <c r="C13219" s="143">
        <f t="shared" si="1"/>
        <v>2050</v>
      </c>
      <c r="D13219" s="154">
        <v>42419</v>
      </c>
      <c r="E13219" s="145">
        <f t="shared" si="2"/>
        <v>2</v>
      </c>
      <c r="F13219" s="145">
        <f t="shared" si="3"/>
        <v>2016</v>
      </c>
      <c r="G13219" s="153" t="s">
        <v>10009</v>
      </c>
      <c r="H13219" s="143">
        <v>12064</v>
      </c>
      <c r="I13219" s="143">
        <v>2327081</v>
      </c>
      <c r="J13219" s="143">
        <v>1804</v>
      </c>
      <c r="K13219" s="147" t="s">
        <v>77</v>
      </c>
      <c r="L13219" s="152"/>
      <c r="M13219" s="57"/>
      <c r="N13219" s="150"/>
      <c r="O13219" s="150"/>
      <c r="P13219" s="150"/>
      <c r="Q13219" s="150"/>
    </row>
    <row r="13220" spans="1:17" ht="15">
      <c r="A13220" s="142">
        <v>54888</v>
      </c>
      <c r="B13220" s="143">
        <f t="shared" si="0"/>
        <v>4</v>
      </c>
      <c r="C13220" s="143">
        <f t="shared" si="1"/>
        <v>2050</v>
      </c>
      <c r="D13220" s="154">
        <v>42419</v>
      </c>
      <c r="E13220" s="145">
        <f t="shared" si="2"/>
        <v>2</v>
      </c>
      <c r="F13220" s="145">
        <f t="shared" si="3"/>
        <v>2016</v>
      </c>
      <c r="G13220" s="153" t="s">
        <v>10010</v>
      </c>
      <c r="H13220" s="143">
        <v>12066</v>
      </c>
      <c r="I13220" s="143">
        <v>2327087</v>
      </c>
      <c r="J13220" s="143">
        <v>3379</v>
      </c>
      <c r="K13220" s="147" t="s">
        <v>77</v>
      </c>
      <c r="L13220" s="152"/>
      <c r="M13220" s="57"/>
      <c r="N13220" s="150"/>
      <c r="O13220" s="150"/>
      <c r="P13220" s="150"/>
      <c r="Q13220" s="150"/>
    </row>
    <row r="13221" spans="1:17" ht="15">
      <c r="A13221" s="142">
        <v>54889</v>
      </c>
      <c r="B13221" s="143">
        <f t="shared" si="0"/>
        <v>4</v>
      </c>
      <c r="C13221" s="143">
        <f t="shared" si="1"/>
        <v>2050</v>
      </c>
      <c r="D13221" s="154">
        <v>42419</v>
      </c>
      <c r="E13221" s="145">
        <f t="shared" si="2"/>
        <v>2</v>
      </c>
      <c r="F13221" s="145">
        <f t="shared" si="3"/>
        <v>2016</v>
      </c>
      <c r="G13221" s="153" t="s">
        <v>176</v>
      </c>
      <c r="H13221" s="143">
        <v>0</v>
      </c>
      <c r="I13221" s="143">
        <v>2327088</v>
      </c>
      <c r="J13221" s="143">
        <v>3799</v>
      </c>
      <c r="K13221" s="147" t="s">
        <v>77</v>
      </c>
      <c r="L13221" s="152"/>
      <c r="M13221" s="57"/>
      <c r="N13221" s="150"/>
      <c r="O13221" s="150"/>
      <c r="P13221" s="150"/>
      <c r="Q13221" s="150"/>
    </row>
    <row r="13222" spans="1:17" ht="15">
      <c r="A13222" s="142">
        <v>54890</v>
      </c>
      <c r="B13222" s="143">
        <f t="shared" si="0"/>
        <v>4</v>
      </c>
      <c r="C13222" s="143">
        <f t="shared" si="1"/>
        <v>2050</v>
      </c>
      <c r="D13222" s="154">
        <v>42419</v>
      </c>
      <c r="E13222" s="145">
        <f t="shared" si="2"/>
        <v>2</v>
      </c>
      <c r="F13222" s="145">
        <f t="shared" si="3"/>
        <v>2016</v>
      </c>
      <c r="G13222" s="153" t="s">
        <v>7068</v>
      </c>
      <c r="H13222" s="143">
        <v>9247</v>
      </c>
      <c r="I13222" s="143">
        <v>2327091</v>
      </c>
      <c r="J13222" s="143">
        <v>8689</v>
      </c>
      <c r="K13222" s="147" t="s">
        <v>77</v>
      </c>
      <c r="L13222" s="152"/>
      <c r="M13222" s="57"/>
      <c r="N13222" s="150"/>
      <c r="O13222" s="150"/>
      <c r="P13222" s="150"/>
      <c r="Q13222" s="150"/>
    </row>
    <row r="13223" spans="1:17" ht="15">
      <c r="A13223" s="142">
        <v>54891</v>
      </c>
      <c r="B13223" s="143">
        <f t="shared" si="0"/>
        <v>4</v>
      </c>
      <c r="C13223" s="143">
        <f t="shared" si="1"/>
        <v>2050</v>
      </c>
      <c r="D13223" s="154">
        <v>42419</v>
      </c>
      <c r="E13223" s="145">
        <f t="shared" si="2"/>
        <v>2</v>
      </c>
      <c r="F13223" s="145">
        <f t="shared" si="3"/>
        <v>2016</v>
      </c>
      <c r="G13223" s="153" t="s">
        <v>10011</v>
      </c>
      <c r="H13223" s="143">
        <v>12068</v>
      </c>
      <c r="I13223" s="143">
        <v>2327093</v>
      </c>
      <c r="J13223" s="143">
        <v>3048</v>
      </c>
      <c r="K13223" s="147" t="s">
        <v>77</v>
      </c>
      <c r="L13223" s="152"/>
      <c r="M13223" s="57"/>
      <c r="N13223" s="150"/>
      <c r="O13223" s="150"/>
      <c r="P13223" s="150"/>
      <c r="Q13223" s="150"/>
    </row>
    <row r="13224" spans="1:17" ht="15">
      <c r="A13224" s="142">
        <v>54892</v>
      </c>
      <c r="B13224" s="143">
        <f t="shared" si="0"/>
        <v>4</v>
      </c>
      <c r="C13224" s="143">
        <f t="shared" si="1"/>
        <v>2050</v>
      </c>
      <c r="D13224" s="154">
        <v>42419</v>
      </c>
      <c r="E13224" s="145">
        <f t="shared" si="2"/>
        <v>2</v>
      </c>
      <c r="F13224" s="145">
        <f t="shared" si="3"/>
        <v>2016</v>
      </c>
      <c r="G13224" s="153" t="s">
        <v>10012</v>
      </c>
      <c r="H13224" s="143">
        <v>0</v>
      </c>
      <c r="I13224" s="143">
        <v>2327095</v>
      </c>
      <c r="J13224" s="143">
        <v>3589</v>
      </c>
      <c r="K13224" s="147" t="s">
        <v>77</v>
      </c>
      <c r="L13224" s="152"/>
      <c r="M13224" s="57"/>
      <c r="N13224" s="150"/>
      <c r="O13224" s="150"/>
      <c r="P13224" s="150"/>
      <c r="Q13224" s="150"/>
    </row>
    <row r="13225" spans="1:17" ht="15">
      <c r="A13225" s="142">
        <v>54893</v>
      </c>
      <c r="B13225" s="143">
        <f t="shared" si="0"/>
        <v>4</v>
      </c>
      <c r="C13225" s="143">
        <f t="shared" si="1"/>
        <v>2050</v>
      </c>
      <c r="D13225" s="154">
        <v>42419</v>
      </c>
      <c r="E13225" s="145">
        <f t="shared" si="2"/>
        <v>2</v>
      </c>
      <c r="F13225" s="145">
        <f t="shared" si="3"/>
        <v>2016</v>
      </c>
      <c r="G13225" s="146"/>
      <c r="H13225" s="143">
        <v>3997</v>
      </c>
      <c r="I13225" s="143">
        <v>2327096</v>
      </c>
      <c r="J13225" s="143">
        <v>3190</v>
      </c>
      <c r="K13225" s="147" t="s">
        <v>77</v>
      </c>
      <c r="L13225" s="152"/>
      <c r="M13225" s="57"/>
      <c r="N13225" s="150"/>
      <c r="O13225" s="150"/>
      <c r="P13225" s="150"/>
      <c r="Q13225" s="150"/>
    </row>
    <row r="13226" spans="1:17" ht="15">
      <c r="A13226" s="142">
        <v>54894</v>
      </c>
      <c r="B13226" s="143">
        <f t="shared" si="0"/>
        <v>4</v>
      </c>
      <c r="C13226" s="143">
        <f t="shared" si="1"/>
        <v>2050</v>
      </c>
      <c r="D13226" s="154">
        <v>42419</v>
      </c>
      <c r="E13226" s="145">
        <f t="shared" si="2"/>
        <v>2</v>
      </c>
      <c r="F13226" s="145">
        <f t="shared" si="3"/>
        <v>2016</v>
      </c>
      <c r="G13226" s="153" t="s">
        <v>10013</v>
      </c>
      <c r="H13226" s="143">
        <v>0</v>
      </c>
      <c r="I13226" s="143">
        <v>2327099</v>
      </c>
      <c r="J13226" s="143">
        <v>2499</v>
      </c>
      <c r="K13226" s="147" t="s">
        <v>77</v>
      </c>
      <c r="L13226" s="152"/>
      <c r="M13226" s="57"/>
      <c r="N13226" s="150"/>
      <c r="O13226" s="150"/>
      <c r="P13226" s="150"/>
      <c r="Q13226" s="150"/>
    </row>
    <row r="13227" spans="1:17" ht="15">
      <c r="A13227" s="142">
        <v>54895</v>
      </c>
      <c r="B13227" s="143">
        <f t="shared" si="0"/>
        <v>4</v>
      </c>
      <c r="C13227" s="143">
        <f t="shared" si="1"/>
        <v>2050</v>
      </c>
      <c r="D13227" s="154">
        <v>42419</v>
      </c>
      <c r="E13227" s="145">
        <f t="shared" si="2"/>
        <v>2</v>
      </c>
      <c r="F13227" s="145">
        <f t="shared" si="3"/>
        <v>2016</v>
      </c>
      <c r="G13227" s="153" t="s">
        <v>10014</v>
      </c>
      <c r="H13227" s="143">
        <v>9452</v>
      </c>
      <c r="I13227" s="143">
        <v>2327100</v>
      </c>
      <c r="J13227" s="143">
        <v>2401</v>
      </c>
      <c r="K13227" s="147" t="s">
        <v>77</v>
      </c>
      <c r="L13227" s="152"/>
      <c r="M13227" s="57"/>
      <c r="N13227" s="150"/>
      <c r="O13227" s="150"/>
      <c r="P13227" s="150"/>
      <c r="Q13227" s="150"/>
    </row>
    <row r="13228" spans="1:17" ht="15">
      <c r="A13228" s="142">
        <v>54896</v>
      </c>
      <c r="B13228" s="143">
        <f t="shared" si="0"/>
        <v>4</v>
      </c>
      <c r="C13228" s="143">
        <f t="shared" si="1"/>
        <v>2050</v>
      </c>
      <c r="D13228" s="154">
        <v>42419</v>
      </c>
      <c r="E13228" s="145">
        <f t="shared" si="2"/>
        <v>2</v>
      </c>
      <c r="F13228" s="145">
        <f t="shared" si="3"/>
        <v>2016</v>
      </c>
      <c r="G13228" s="153" t="s">
        <v>10015</v>
      </c>
      <c r="H13228" s="143">
        <v>12070</v>
      </c>
      <c r="I13228" s="143">
        <v>2327101</v>
      </c>
      <c r="J13228" s="143">
        <v>1570</v>
      </c>
      <c r="K13228" s="147" t="s">
        <v>77</v>
      </c>
      <c r="L13228" s="152"/>
      <c r="M13228" s="57"/>
      <c r="N13228" s="150"/>
      <c r="O13228" s="150"/>
      <c r="P13228" s="150"/>
      <c r="Q13228" s="150"/>
    </row>
    <row r="13229" spans="1:17" ht="15">
      <c r="A13229" s="142">
        <v>54897</v>
      </c>
      <c r="B13229" s="143">
        <f t="shared" si="0"/>
        <v>4</v>
      </c>
      <c r="C13229" s="143">
        <f t="shared" si="1"/>
        <v>2050</v>
      </c>
      <c r="D13229" s="154">
        <v>42419</v>
      </c>
      <c r="E13229" s="145">
        <f t="shared" si="2"/>
        <v>2</v>
      </c>
      <c r="F13229" s="145">
        <f t="shared" si="3"/>
        <v>2016</v>
      </c>
      <c r="G13229" s="153" t="s">
        <v>10016</v>
      </c>
      <c r="H13229" s="143">
        <v>12071</v>
      </c>
      <c r="I13229" s="143">
        <v>2327103</v>
      </c>
      <c r="J13229" s="143">
        <v>1899</v>
      </c>
      <c r="K13229" s="147" t="s">
        <v>77</v>
      </c>
      <c r="L13229" s="152"/>
      <c r="M13229" s="57"/>
      <c r="N13229" s="150"/>
      <c r="O13229" s="150"/>
      <c r="P13229" s="150"/>
      <c r="Q13229" s="150"/>
    </row>
    <row r="13230" spans="1:17" ht="15">
      <c r="A13230" s="142">
        <v>54898</v>
      </c>
      <c r="B13230" s="143">
        <f t="shared" si="0"/>
        <v>4</v>
      </c>
      <c r="C13230" s="143">
        <f t="shared" si="1"/>
        <v>2050</v>
      </c>
      <c r="D13230" s="154">
        <v>42419</v>
      </c>
      <c r="E13230" s="145">
        <f t="shared" si="2"/>
        <v>2</v>
      </c>
      <c r="F13230" s="145">
        <f t="shared" si="3"/>
        <v>2016</v>
      </c>
      <c r="G13230" s="153" t="s">
        <v>10017</v>
      </c>
      <c r="H13230" s="143">
        <v>12072</v>
      </c>
      <c r="I13230" s="143">
        <v>2327104</v>
      </c>
      <c r="J13230" s="143">
        <v>8286</v>
      </c>
      <c r="K13230" s="147" t="s">
        <v>77</v>
      </c>
      <c r="L13230" s="152"/>
      <c r="M13230" s="57"/>
      <c r="N13230" s="150"/>
      <c r="O13230" s="150"/>
      <c r="P13230" s="150"/>
      <c r="Q13230" s="150"/>
    </row>
    <row r="13231" spans="1:17" ht="15">
      <c r="A13231" s="142">
        <v>54899</v>
      </c>
      <c r="B13231" s="143">
        <f t="shared" si="0"/>
        <v>4</v>
      </c>
      <c r="C13231" s="143">
        <f t="shared" si="1"/>
        <v>2050</v>
      </c>
      <c r="D13231" s="154">
        <v>42419</v>
      </c>
      <c r="E13231" s="145">
        <f t="shared" si="2"/>
        <v>2</v>
      </c>
      <c r="F13231" s="145">
        <f t="shared" si="3"/>
        <v>2016</v>
      </c>
      <c r="G13231" s="153" t="s">
        <v>10018</v>
      </c>
      <c r="H13231" s="143">
        <v>12074</v>
      </c>
      <c r="I13231" s="143">
        <v>2327107</v>
      </c>
      <c r="J13231" s="143">
        <v>1130</v>
      </c>
      <c r="K13231" s="147" t="s">
        <v>77</v>
      </c>
      <c r="L13231" s="152"/>
      <c r="M13231" s="57"/>
      <c r="N13231" s="150"/>
      <c r="O13231" s="150"/>
      <c r="P13231" s="150"/>
      <c r="Q13231" s="150"/>
    </row>
    <row r="13232" spans="1:17" ht="15">
      <c r="A13232" s="142">
        <v>54900</v>
      </c>
      <c r="B13232" s="143">
        <f t="shared" si="0"/>
        <v>4</v>
      </c>
      <c r="C13232" s="143">
        <f t="shared" si="1"/>
        <v>2050</v>
      </c>
      <c r="D13232" s="154">
        <v>42419</v>
      </c>
      <c r="E13232" s="145">
        <f t="shared" si="2"/>
        <v>2</v>
      </c>
      <c r="F13232" s="145">
        <f t="shared" si="3"/>
        <v>2016</v>
      </c>
      <c r="G13232" s="153" t="s">
        <v>10019</v>
      </c>
      <c r="H13232" s="143">
        <v>12075</v>
      </c>
      <c r="I13232" s="143">
        <v>2327108</v>
      </c>
      <c r="J13232" s="143">
        <v>3770</v>
      </c>
      <c r="K13232" s="147" t="s">
        <v>77</v>
      </c>
      <c r="L13232" s="152"/>
      <c r="M13232" s="57"/>
      <c r="N13232" s="150"/>
      <c r="O13232" s="150"/>
      <c r="P13232" s="150"/>
      <c r="Q13232" s="150"/>
    </row>
    <row r="13233" spans="1:17" ht="15">
      <c r="A13233" s="142">
        <v>54901</v>
      </c>
      <c r="B13233" s="143">
        <f t="shared" si="0"/>
        <v>4</v>
      </c>
      <c r="C13233" s="143">
        <f t="shared" si="1"/>
        <v>2050</v>
      </c>
      <c r="D13233" s="154">
        <v>42419</v>
      </c>
      <c r="E13233" s="145">
        <f t="shared" si="2"/>
        <v>2</v>
      </c>
      <c r="F13233" s="145">
        <f t="shared" si="3"/>
        <v>2016</v>
      </c>
      <c r="G13233" s="153" t="s">
        <v>10020</v>
      </c>
      <c r="H13233" s="143">
        <v>8254</v>
      </c>
      <c r="I13233" s="143">
        <v>2327110</v>
      </c>
      <c r="J13233" s="143">
        <v>1277</v>
      </c>
      <c r="K13233" s="147" t="s">
        <v>77</v>
      </c>
      <c r="L13233" s="152"/>
      <c r="M13233" s="57"/>
      <c r="N13233" s="150"/>
      <c r="O13233" s="150"/>
      <c r="P13233" s="150"/>
      <c r="Q13233" s="150"/>
    </row>
    <row r="13234" spans="1:17" ht="15">
      <c r="A13234" s="142">
        <v>54902</v>
      </c>
      <c r="B13234" s="143">
        <f t="shared" si="0"/>
        <v>4</v>
      </c>
      <c r="C13234" s="143">
        <f t="shared" si="1"/>
        <v>2050</v>
      </c>
      <c r="D13234" s="154">
        <v>42419</v>
      </c>
      <c r="E13234" s="145">
        <f t="shared" si="2"/>
        <v>2</v>
      </c>
      <c r="F13234" s="145">
        <f t="shared" si="3"/>
        <v>2016</v>
      </c>
      <c r="G13234" s="153" t="s">
        <v>10021</v>
      </c>
      <c r="H13234" s="143">
        <v>0</v>
      </c>
      <c r="I13234" s="143">
        <v>2327114</v>
      </c>
      <c r="J13234" s="143">
        <v>2945</v>
      </c>
      <c r="K13234" s="147" t="s">
        <v>77</v>
      </c>
      <c r="L13234" s="152"/>
      <c r="M13234" s="57"/>
      <c r="N13234" s="150"/>
      <c r="O13234" s="150"/>
      <c r="P13234" s="150"/>
      <c r="Q13234" s="150"/>
    </row>
    <row r="13235" spans="1:17" ht="15">
      <c r="A13235" s="142">
        <v>54903</v>
      </c>
      <c r="B13235" s="143">
        <f t="shared" si="0"/>
        <v>4</v>
      </c>
      <c r="C13235" s="143">
        <f t="shared" si="1"/>
        <v>2050</v>
      </c>
      <c r="D13235" s="154">
        <v>42419</v>
      </c>
      <c r="E13235" s="145">
        <f t="shared" si="2"/>
        <v>2</v>
      </c>
      <c r="F13235" s="145">
        <f t="shared" si="3"/>
        <v>2016</v>
      </c>
      <c r="G13235" s="153" t="s">
        <v>10022</v>
      </c>
      <c r="H13235" s="143">
        <v>0</v>
      </c>
      <c r="I13235" s="143">
        <v>2327115</v>
      </c>
      <c r="J13235" s="143">
        <v>1999</v>
      </c>
      <c r="K13235" s="147" t="s">
        <v>77</v>
      </c>
      <c r="L13235" s="152"/>
      <c r="M13235" s="57"/>
      <c r="N13235" s="150"/>
      <c r="O13235" s="150"/>
      <c r="P13235" s="150"/>
      <c r="Q13235" s="150"/>
    </row>
    <row r="13236" spans="1:17" ht="15">
      <c r="A13236" s="142">
        <v>54904</v>
      </c>
      <c r="B13236" s="143">
        <f t="shared" si="0"/>
        <v>4</v>
      </c>
      <c r="C13236" s="143">
        <f t="shared" si="1"/>
        <v>2050</v>
      </c>
      <c r="D13236" s="154">
        <v>42419</v>
      </c>
      <c r="E13236" s="145">
        <f t="shared" si="2"/>
        <v>2</v>
      </c>
      <c r="F13236" s="145">
        <f t="shared" si="3"/>
        <v>2016</v>
      </c>
      <c r="G13236" s="153" t="s">
        <v>10023</v>
      </c>
      <c r="H13236" s="143">
        <v>9756</v>
      </c>
      <c r="I13236" s="143">
        <v>2327117</v>
      </c>
      <c r="J13236" s="143">
        <v>2600</v>
      </c>
      <c r="K13236" s="147" t="s">
        <v>77</v>
      </c>
      <c r="L13236" s="152"/>
      <c r="M13236" s="57"/>
      <c r="N13236" s="150"/>
      <c r="O13236" s="150"/>
      <c r="P13236" s="150"/>
      <c r="Q13236" s="150"/>
    </row>
    <row r="13237" spans="1:17" ht="15">
      <c r="A13237" s="142">
        <v>54905</v>
      </c>
      <c r="B13237" s="143">
        <f t="shared" si="0"/>
        <v>4</v>
      </c>
      <c r="C13237" s="143">
        <f t="shared" si="1"/>
        <v>2050</v>
      </c>
      <c r="D13237" s="154">
        <v>42419</v>
      </c>
      <c r="E13237" s="145">
        <f t="shared" si="2"/>
        <v>2</v>
      </c>
      <c r="F13237" s="145">
        <f t="shared" si="3"/>
        <v>2016</v>
      </c>
      <c r="G13237" s="153" t="s">
        <v>10024</v>
      </c>
      <c r="H13237" s="143">
        <v>0</v>
      </c>
      <c r="I13237" s="143">
        <v>2327118</v>
      </c>
      <c r="J13237" s="143">
        <v>3000</v>
      </c>
      <c r="K13237" s="147" t="s">
        <v>77</v>
      </c>
      <c r="L13237" s="152"/>
      <c r="M13237" s="57"/>
      <c r="N13237" s="150"/>
      <c r="O13237" s="150"/>
      <c r="P13237" s="150"/>
      <c r="Q13237" s="150"/>
    </row>
    <row r="13238" spans="1:17" ht="15">
      <c r="A13238" s="142">
        <v>54906</v>
      </c>
      <c r="B13238" s="143">
        <f t="shared" si="0"/>
        <v>4</v>
      </c>
      <c r="C13238" s="143">
        <f t="shared" si="1"/>
        <v>2050</v>
      </c>
      <c r="D13238" s="154">
        <v>42419</v>
      </c>
      <c r="E13238" s="145">
        <f t="shared" si="2"/>
        <v>2</v>
      </c>
      <c r="F13238" s="145">
        <f t="shared" si="3"/>
        <v>2016</v>
      </c>
      <c r="G13238" s="153" t="s">
        <v>10025</v>
      </c>
      <c r="H13238" s="143">
        <v>12078</v>
      </c>
      <c r="I13238" s="143">
        <v>2327119</v>
      </c>
      <c r="J13238" s="143">
        <v>2673</v>
      </c>
      <c r="K13238" s="147" t="s">
        <v>77</v>
      </c>
      <c r="L13238" s="152"/>
      <c r="M13238" s="57"/>
      <c r="N13238" s="150"/>
      <c r="O13238" s="150"/>
      <c r="P13238" s="150"/>
      <c r="Q13238" s="150"/>
    </row>
    <row r="13239" spans="1:17" ht="15">
      <c r="A13239" s="142">
        <v>54907</v>
      </c>
      <c r="B13239" s="143">
        <f t="shared" si="0"/>
        <v>4</v>
      </c>
      <c r="C13239" s="143">
        <f t="shared" si="1"/>
        <v>2050</v>
      </c>
      <c r="D13239" s="154">
        <v>42419</v>
      </c>
      <c r="E13239" s="145">
        <f t="shared" si="2"/>
        <v>2</v>
      </c>
      <c r="F13239" s="145">
        <f t="shared" si="3"/>
        <v>2016</v>
      </c>
      <c r="G13239" s="153" t="s">
        <v>10026</v>
      </c>
      <c r="H13239" s="143">
        <v>12079</v>
      </c>
      <c r="I13239" s="143">
        <v>2327120</v>
      </c>
      <c r="J13239" s="143">
        <v>3799</v>
      </c>
      <c r="K13239" s="147" t="s">
        <v>77</v>
      </c>
      <c r="L13239" s="152"/>
      <c r="M13239" s="57"/>
      <c r="N13239" s="150"/>
      <c r="O13239" s="150"/>
      <c r="P13239" s="150"/>
      <c r="Q13239" s="150"/>
    </row>
    <row r="13240" spans="1:17" ht="15">
      <c r="A13240" s="142">
        <v>54908</v>
      </c>
      <c r="B13240" s="143">
        <f t="shared" si="0"/>
        <v>4</v>
      </c>
      <c r="C13240" s="143">
        <f t="shared" si="1"/>
        <v>2050</v>
      </c>
      <c r="D13240" s="154">
        <v>42419</v>
      </c>
      <c r="E13240" s="145">
        <f t="shared" si="2"/>
        <v>2</v>
      </c>
      <c r="F13240" s="145">
        <f t="shared" si="3"/>
        <v>2016</v>
      </c>
      <c r="G13240" s="153" t="s">
        <v>10027</v>
      </c>
      <c r="H13240" s="143">
        <v>12080</v>
      </c>
      <c r="I13240" s="143">
        <v>2327122</v>
      </c>
      <c r="J13240" s="143">
        <v>1949</v>
      </c>
      <c r="K13240" s="147" t="s">
        <v>77</v>
      </c>
      <c r="L13240" s="152"/>
      <c r="M13240" s="57"/>
      <c r="N13240" s="150"/>
      <c r="O13240" s="150"/>
      <c r="P13240" s="150"/>
      <c r="Q13240" s="150"/>
    </row>
    <row r="13241" spans="1:17" ht="15">
      <c r="A13241" s="142">
        <v>54909</v>
      </c>
      <c r="B13241" s="143">
        <f t="shared" si="0"/>
        <v>5</v>
      </c>
      <c r="C13241" s="143">
        <f t="shared" si="1"/>
        <v>2050</v>
      </c>
      <c r="D13241" s="154">
        <v>42419</v>
      </c>
      <c r="E13241" s="145">
        <f t="shared" si="2"/>
        <v>2</v>
      </c>
      <c r="F13241" s="145">
        <f t="shared" si="3"/>
        <v>2016</v>
      </c>
      <c r="G13241" s="153" t="s">
        <v>10028</v>
      </c>
      <c r="H13241" s="143">
        <v>6392</v>
      </c>
      <c r="I13241" s="143">
        <v>2327125</v>
      </c>
      <c r="J13241" s="143">
        <v>2773</v>
      </c>
      <c r="K13241" s="147" t="s">
        <v>77</v>
      </c>
      <c r="L13241" s="152"/>
      <c r="M13241" s="57"/>
      <c r="N13241" s="150"/>
      <c r="O13241" s="150"/>
      <c r="P13241" s="150"/>
      <c r="Q13241" s="150"/>
    </row>
    <row r="13242" spans="1:17" ht="15">
      <c r="A13242" s="142">
        <v>54910</v>
      </c>
      <c r="B13242" s="143">
        <f t="shared" si="0"/>
        <v>5</v>
      </c>
      <c r="C13242" s="143">
        <f t="shared" si="1"/>
        <v>2050</v>
      </c>
      <c r="D13242" s="154">
        <v>42419</v>
      </c>
      <c r="E13242" s="145">
        <f t="shared" si="2"/>
        <v>2</v>
      </c>
      <c r="F13242" s="145">
        <f t="shared" si="3"/>
        <v>2016</v>
      </c>
      <c r="G13242" s="153" t="s">
        <v>10029</v>
      </c>
      <c r="H13242" s="143">
        <v>12081</v>
      </c>
      <c r="I13242" s="143">
        <v>2327126</v>
      </c>
      <c r="J13242" s="143">
        <v>2399</v>
      </c>
      <c r="K13242" s="147" t="s">
        <v>77</v>
      </c>
      <c r="L13242" s="152"/>
      <c r="M13242" s="57"/>
      <c r="N13242" s="150"/>
      <c r="O13242" s="150"/>
      <c r="P13242" s="150"/>
      <c r="Q13242" s="150"/>
    </row>
    <row r="13243" spans="1:17" ht="15">
      <c r="A13243" s="142">
        <v>54911</v>
      </c>
      <c r="B13243" s="143">
        <f t="shared" si="0"/>
        <v>5</v>
      </c>
      <c r="C13243" s="143">
        <f t="shared" si="1"/>
        <v>2050</v>
      </c>
      <c r="D13243" s="154">
        <v>42419</v>
      </c>
      <c r="E13243" s="145">
        <f t="shared" si="2"/>
        <v>2</v>
      </c>
      <c r="F13243" s="145">
        <f t="shared" si="3"/>
        <v>2016</v>
      </c>
      <c r="G13243" s="153" t="s">
        <v>10030</v>
      </c>
      <c r="H13243" s="143">
        <v>12035</v>
      </c>
      <c r="I13243" s="143">
        <v>2327127</v>
      </c>
      <c r="J13243" s="143">
        <v>2486</v>
      </c>
      <c r="K13243" s="147" t="s">
        <v>77</v>
      </c>
      <c r="L13243" s="152"/>
      <c r="M13243" s="57"/>
      <c r="N13243" s="150"/>
      <c r="O13243" s="150"/>
      <c r="P13243" s="150"/>
      <c r="Q13243" s="150"/>
    </row>
    <row r="13244" spans="1:17" ht="15">
      <c r="A13244" s="142">
        <v>54912</v>
      </c>
      <c r="B13244" s="143">
        <f t="shared" si="0"/>
        <v>5</v>
      </c>
      <c r="C13244" s="143">
        <f t="shared" si="1"/>
        <v>2050</v>
      </c>
      <c r="D13244" s="154">
        <v>42419</v>
      </c>
      <c r="E13244" s="145">
        <f t="shared" si="2"/>
        <v>2</v>
      </c>
      <c r="F13244" s="145">
        <f t="shared" si="3"/>
        <v>2016</v>
      </c>
      <c r="G13244" s="153" t="s">
        <v>10031</v>
      </c>
      <c r="H13244" s="143">
        <v>12082</v>
      </c>
      <c r="I13244" s="143">
        <v>2327129</v>
      </c>
      <c r="J13244" s="143">
        <v>3460</v>
      </c>
      <c r="K13244" s="147" t="s">
        <v>77</v>
      </c>
      <c r="L13244" s="152"/>
      <c r="M13244" s="57"/>
      <c r="N13244" s="150"/>
      <c r="O13244" s="150"/>
      <c r="P13244" s="150"/>
      <c r="Q13244" s="150"/>
    </row>
    <row r="13245" spans="1:17" ht="15">
      <c r="A13245" s="142">
        <v>54913</v>
      </c>
      <c r="B13245" s="143">
        <f t="shared" si="0"/>
        <v>5</v>
      </c>
      <c r="C13245" s="143">
        <f t="shared" si="1"/>
        <v>2050</v>
      </c>
      <c r="D13245" s="154">
        <v>42419</v>
      </c>
      <c r="E13245" s="145">
        <f t="shared" si="2"/>
        <v>2</v>
      </c>
      <c r="F13245" s="145">
        <f t="shared" si="3"/>
        <v>2016</v>
      </c>
      <c r="G13245" s="153" t="s">
        <v>8627</v>
      </c>
      <c r="H13245" s="143">
        <v>10710</v>
      </c>
      <c r="I13245" s="143">
        <v>2327131</v>
      </c>
      <c r="J13245" s="143">
        <v>1249</v>
      </c>
      <c r="K13245" s="147" t="s">
        <v>77</v>
      </c>
      <c r="L13245" s="152"/>
      <c r="M13245" s="57"/>
      <c r="N13245" s="150"/>
      <c r="O13245" s="150"/>
      <c r="P13245" s="150"/>
      <c r="Q13245" s="150"/>
    </row>
    <row r="13246" spans="1:17" ht="15">
      <c r="A13246" s="142">
        <v>54914</v>
      </c>
      <c r="B13246" s="143">
        <f t="shared" si="0"/>
        <v>5</v>
      </c>
      <c r="C13246" s="143">
        <f t="shared" si="1"/>
        <v>2050</v>
      </c>
      <c r="D13246" s="154">
        <v>42419</v>
      </c>
      <c r="E13246" s="145">
        <f t="shared" si="2"/>
        <v>2</v>
      </c>
      <c r="F13246" s="145">
        <f t="shared" si="3"/>
        <v>2016</v>
      </c>
      <c r="G13246" s="153" t="s">
        <v>10032</v>
      </c>
      <c r="H13246" s="143">
        <v>11182</v>
      </c>
      <c r="I13246" s="143">
        <v>2327133</v>
      </c>
      <c r="J13246" s="143">
        <v>2944</v>
      </c>
      <c r="K13246" s="147" t="s">
        <v>77</v>
      </c>
      <c r="L13246" s="152"/>
      <c r="M13246" s="57"/>
      <c r="N13246" s="150"/>
      <c r="O13246" s="150"/>
      <c r="P13246" s="150"/>
      <c r="Q13246" s="150"/>
    </row>
    <row r="13247" spans="1:17" ht="15">
      <c r="A13247" s="142">
        <v>54915</v>
      </c>
      <c r="B13247" s="143">
        <f t="shared" si="0"/>
        <v>5</v>
      </c>
      <c r="C13247" s="143">
        <f t="shared" si="1"/>
        <v>2050</v>
      </c>
      <c r="D13247" s="154">
        <v>42419</v>
      </c>
      <c r="E13247" s="145">
        <f t="shared" si="2"/>
        <v>2</v>
      </c>
      <c r="F13247" s="145">
        <f t="shared" si="3"/>
        <v>2016</v>
      </c>
      <c r="G13247" s="153" t="s">
        <v>10033</v>
      </c>
      <c r="H13247" s="143">
        <v>2261</v>
      </c>
      <c r="I13247" s="143">
        <v>2327134</v>
      </c>
      <c r="J13247" s="143">
        <v>1684</v>
      </c>
      <c r="K13247" s="147" t="s">
        <v>77</v>
      </c>
      <c r="L13247" s="152"/>
      <c r="M13247" s="57"/>
      <c r="N13247" s="150"/>
      <c r="O13247" s="150"/>
      <c r="P13247" s="150"/>
      <c r="Q13247" s="150"/>
    </row>
    <row r="13248" spans="1:17" ht="15">
      <c r="A13248" s="142">
        <v>54916</v>
      </c>
      <c r="B13248" s="143">
        <f t="shared" si="0"/>
        <v>5</v>
      </c>
      <c r="C13248" s="143">
        <f t="shared" si="1"/>
        <v>2050</v>
      </c>
      <c r="D13248" s="154">
        <v>42420</v>
      </c>
      <c r="E13248" s="145">
        <f t="shared" si="2"/>
        <v>2</v>
      </c>
      <c r="F13248" s="145">
        <f t="shared" si="3"/>
        <v>2016</v>
      </c>
      <c r="G13248" s="153" t="s">
        <v>10034</v>
      </c>
      <c r="H13248" s="143">
        <v>12084</v>
      </c>
      <c r="I13248" s="143">
        <v>2327137</v>
      </c>
      <c r="J13248" s="143">
        <v>5349</v>
      </c>
      <c r="K13248" s="147" t="s">
        <v>77</v>
      </c>
      <c r="L13248" s="152"/>
      <c r="M13248" s="57"/>
      <c r="N13248" s="150"/>
      <c r="O13248" s="150"/>
      <c r="P13248" s="150"/>
      <c r="Q13248" s="150"/>
    </row>
    <row r="13249" spans="1:17" ht="15">
      <c r="A13249" s="142">
        <v>54917</v>
      </c>
      <c r="B13249" s="143">
        <f t="shared" si="0"/>
        <v>5</v>
      </c>
      <c r="C13249" s="143">
        <f t="shared" si="1"/>
        <v>2050</v>
      </c>
      <c r="D13249" s="154">
        <v>42420</v>
      </c>
      <c r="E13249" s="145">
        <f t="shared" si="2"/>
        <v>2</v>
      </c>
      <c r="F13249" s="145">
        <f t="shared" si="3"/>
        <v>2016</v>
      </c>
      <c r="G13249" s="153" t="s">
        <v>10035</v>
      </c>
      <c r="H13249" s="143">
        <v>11031</v>
      </c>
      <c r="I13249" s="143">
        <v>2327138</v>
      </c>
      <c r="J13249" s="143">
        <v>2049</v>
      </c>
      <c r="K13249" s="147" t="s">
        <v>77</v>
      </c>
      <c r="L13249" s="152"/>
      <c r="M13249" s="57"/>
      <c r="N13249" s="150"/>
      <c r="O13249" s="150"/>
      <c r="P13249" s="150"/>
      <c r="Q13249" s="150"/>
    </row>
    <row r="13250" spans="1:17" ht="15">
      <c r="A13250" s="142">
        <v>54918</v>
      </c>
      <c r="B13250" s="143">
        <f t="shared" si="0"/>
        <v>5</v>
      </c>
      <c r="C13250" s="143">
        <f t="shared" si="1"/>
        <v>2050</v>
      </c>
      <c r="D13250" s="154">
        <v>42420</v>
      </c>
      <c r="E13250" s="145">
        <f t="shared" si="2"/>
        <v>2</v>
      </c>
      <c r="F13250" s="145">
        <f t="shared" si="3"/>
        <v>2016</v>
      </c>
      <c r="G13250" s="153" t="s">
        <v>10036</v>
      </c>
      <c r="H13250" s="143">
        <v>12087</v>
      </c>
      <c r="I13250" s="143">
        <v>2327143</v>
      </c>
      <c r="J13250" s="143">
        <v>2910</v>
      </c>
      <c r="K13250" s="147" t="s">
        <v>77</v>
      </c>
      <c r="L13250" s="152"/>
      <c r="M13250" s="57"/>
      <c r="N13250" s="150"/>
      <c r="O13250" s="150"/>
      <c r="P13250" s="150"/>
      <c r="Q13250" s="150"/>
    </row>
    <row r="13251" spans="1:17" ht="15">
      <c r="A13251" s="142">
        <v>54919</v>
      </c>
      <c r="B13251" s="143">
        <f t="shared" si="0"/>
        <v>5</v>
      </c>
      <c r="C13251" s="143">
        <f t="shared" si="1"/>
        <v>2050</v>
      </c>
      <c r="D13251" s="154">
        <v>42420</v>
      </c>
      <c r="E13251" s="145">
        <f t="shared" si="2"/>
        <v>2</v>
      </c>
      <c r="F13251" s="145">
        <f t="shared" si="3"/>
        <v>2016</v>
      </c>
      <c r="G13251" s="153" t="s">
        <v>10037</v>
      </c>
      <c r="H13251" s="143">
        <v>0</v>
      </c>
      <c r="I13251" s="143">
        <v>2327144</v>
      </c>
      <c r="J13251" s="143">
        <v>2172</v>
      </c>
      <c r="K13251" s="147" t="s">
        <v>77</v>
      </c>
      <c r="L13251" s="152"/>
      <c r="M13251" s="57"/>
      <c r="N13251" s="150"/>
      <c r="O13251" s="150"/>
      <c r="P13251" s="150"/>
      <c r="Q13251" s="150"/>
    </row>
    <row r="13252" spans="1:17" ht="15">
      <c r="A13252" s="142">
        <v>54920</v>
      </c>
      <c r="B13252" s="143">
        <f t="shared" si="0"/>
        <v>5</v>
      </c>
      <c r="C13252" s="143">
        <f t="shared" si="1"/>
        <v>2050</v>
      </c>
      <c r="D13252" s="154">
        <v>42420</v>
      </c>
      <c r="E13252" s="145">
        <f t="shared" si="2"/>
        <v>2</v>
      </c>
      <c r="F13252" s="145">
        <f t="shared" si="3"/>
        <v>2016</v>
      </c>
      <c r="G13252" s="153" t="s">
        <v>10038</v>
      </c>
      <c r="H13252" s="143">
        <v>12088</v>
      </c>
      <c r="I13252" s="143">
        <v>2327145</v>
      </c>
      <c r="J13252" s="143">
        <v>2881</v>
      </c>
      <c r="K13252" s="147" t="s">
        <v>77</v>
      </c>
      <c r="L13252" s="152"/>
      <c r="M13252" s="57"/>
      <c r="N13252" s="150"/>
      <c r="O13252" s="150"/>
      <c r="P13252" s="150"/>
      <c r="Q13252" s="150"/>
    </row>
    <row r="13253" spans="1:17" ht="15">
      <c r="A13253" s="142">
        <v>54921</v>
      </c>
      <c r="B13253" s="143">
        <f t="shared" si="0"/>
        <v>5</v>
      </c>
      <c r="C13253" s="143">
        <f t="shared" si="1"/>
        <v>2050</v>
      </c>
      <c r="D13253" s="154">
        <v>42420</v>
      </c>
      <c r="E13253" s="145">
        <f t="shared" si="2"/>
        <v>2</v>
      </c>
      <c r="F13253" s="145">
        <f t="shared" si="3"/>
        <v>2016</v>
      </c>
      <c r="G13253" s="153" t="s">
        <v>10039</v>
      </c>
      <c r="H13253" s="143">
        <v>12086</v>
      </c>
      <c r="I13253" s="143">
        <v>2327147</v>
      </c>
      <c r="J13253" s="143">
        <v>1969</v>
      </c>
      <c r="K13253" s="147" t="s">
        <v>77</v>
      </c>
      <c r="L13253" s="152"/>
      <c r="M13253" s="57"/>
      <c r="N13253" s="150"/>
      <c r="O13253" s="150"/>
      <c r="P13253" s="150"/>
      <c r="Q13253" s="150"/>
    </row>
    <row r="13254" spans="1:17" ht="15">
      <c r="A13254" s="142">
        <v>54922</v>
      </c>
      <c r="B13254" s="143">
        <f t="shared" si="0"/>
        <v>5</v>
      </c>
      <c r="C13254" s="143">
        <f t="shared" si="1"/>
        <v>2050</v>
      </c>
      <c r="D13254" s="154">
        <v>42420</v>
      </c>
      <c r="E13254" s="145">
        <f t="shared" si="2"/>
        <v>2</v>
      </c>
      <c r="F13254" s="145">
        <f t="shared" si="3"/>
        <v>2016</v>
      </c>
      <c r="G13254" s="153" t="s">
        <v>10040</v>
      </c>
      <c r="H13254" s="143">
        <v>12089</v>
      </c>
      <c r="I13254" s="143">
        <v>2327149</v>
      </c>
      <c r="J13254" s="143">
        <v>1499</v>
      </c>
      <c r="K13254" s="147" t="s">
        <v>77</v>
      </c>
      <c r="L13254" s="152"/>
      <c r="M13254" s="57"/>
      <c r="N13254" s="150"/>
      <c r="O13254" s="150"/>
      <c r="P13254" s="150"/>
      <c r="Q13254" s="150"/>
    </row>
    <row r="13255" spans="1:17" ht="15">
      <c r="A13255" s="142">
        <v>54923</v>
      </c>
      <c r="B13255" s="143">
        <f t="shared" si="0"/>
        <v>5</v>
      </c>
      <c r="C13255" s="143">
        <f t="shared" si="1"/>
        <v>2050</v>
      </c>
      <c r="D13255" s="154">
        <v>42420</v>
      </c>
      <c r="E13255" s="145">
        <f t="shared" si="2"/>
        <v>2</v>
      </c>
      <c r="F13255" s="145">
        <f t="shared" si="3"/>
        <v>2016</v>
      </c>
      <c r="G13255" s="153" t="s">
        <v>10041</v>
      </c>
      <c r="H13255" s="143">
        <v>10474</v>
      </c>
      <c r="I13255" s="143">
        <v>2327152</v>
      </c>
      <c r="J13255" s="143">
        <v>1799</v>
      </c>
      <c r="K13255" s="147" t="s">
        <v>77</v>
      </c>
      <c r="L13255" s="152"/>
      <c r="M13255" s="57"/>
      <c r="N13255" s="150"/>
      <c r="O13255" s="150"/>
      <c r="P13255" s="150"/>
      <c r="Q13255" s="150"/>
    </row>
    <row r="13256" spans="1:17" ht="15">
      <c r="A13256" s="142">
        <v>54924</v>
      </c>
      <c r="B13256" s="143">
        <f t="shared" si="0"/>
        <v>5</v>
      </c>
      <c r="C13256" s="143">
        <f t="shared" si="1"/>
        <v>2050</v>
      </c>
      <c r="D13256" s="154">
        <v>42420</v>
      </c>
      <c r="E13256" s="145">
        <f t="shared" si="2"/>
        <v>2</v>
      </c>
      <c r="F13256" s="145">
        <f t="shared" si="3"/>
        <v>2016</v>
      </c>
      <c r="G13256" s="153" t="s">
        <v>9591</v>
      </c>
      <c r="H13256" s="143">
        <v>11653</v>
      </c>
      <c r="I13256" s="143">
        <v>2327154</v>
      </c>
      <c r="J13256" s="143">
        <v>4699</v>
      </c>
      <c r="K13256" s="147" t="s">
        <v>77</v>
      </c>
      <c r="L13256" s="152"/>
      <c r="M13256" s="57"/>
      <c r="N13256" s="150"/>
      <c r="O13256" s="150"/>
      <c r="P13256" s="150"/>
      <c r="Q13256" s="150"/>
    </row>
    <row r="13257" spans="1:17" ht="15">
      <c r="A13257" s="142">
        <v>54925</v>
      </c>
      <c r="B13257" s="143">
        <f t="shared" si="0"/>
        <v>5</v>
      </c>
      <c r="C13257" s="143">
        <f t="shared" si="1"/>
        <v>2050</v>
      </c>
      <c r="D13257" s="154">
        <v>42420</v>
      </c>
      <c r="E13257" s="145">
        <f t="shared" si="2"/>
        <v>2</v>
      </c>
      <c r="F13257" s="145">
        <f t="shared" si="3"/>
        <v>2016</v>
      </c>
      <c r="G13257" s="153" t="s">
        <v>10042</v>
      </c>
      <c r="H13257" s="143">
        <v>0</v>
      </c>
      <c r="I13257" s="143">
        <v>2327155</v>
      </c>
      <c r="J13257" s="143">
        <v>1194</v>
      </c>
      <c r="K13257" s="147" t="s">
        <v>77</v>
      </c>
      <c r="L13257" s="152"/>
      <c r="M13257" s="57"/>
      <c r="N13257" s="150"/>
      <c r="O13257" s="150"/>
      <c r="P13257" s="150"/>
      <c r="Q13257" s="150"/>
    </row>
    <row r="13258" spans="1:17" ht="15">
      <c r="A13258" s="142">
        <v>54926</v>
      </c>
      <c r="B13258" s="143">
        <f t="shared" si="0"/>
        <v>5</v>
      </c>
      <c r="C13258" s="143">
        <f t="shared" si="1"/>
        <v>2050</v>
      </c>
      <c r="D13258" s="154">
        <v>42420</v>
      </c>
      <c r="E13258" s="145">
        <f t="shared" si="2"/>
        <v>2</v>
      </c>
      <c r="F13258" s="145">
        <f t="shared" si="3"/>
        <v>2016</v>
      </c>
      <c r="G13258" s="153" t="s">
        <v>10043</v>
      </c>
      <c r="H13258" s="143">
        <v>12092</v>
      </c>
      <c r="I13258" s="143">
        <v>2327156</v>
      </c>
      <c r="J13258" s="143">
        <v>916</v>
      </c>
      <c r="K13258" s="147" t="s">
        <v>77</v>
      </c>
      <c r="L13258" s="152"/>
      <c r="M13258" s="57"/>
      <c r="N13258" s="150"/>
      <c r="O13258" s="150"/>
      <c r="P13258" s="150"/>
      <c r="Q13258" s="150"/>
    </row>
    <row r="13259" spans="1:17" ht="15">
      <c r="A13259" s="142">
        <v>54927</v>
      </c>
      <c r="B13259" s="143">
        <f t="shared" si="0"/>
        <v>5</v>
      </c>
      <c r="C13259" s="143">
        <f t="shared" si="1"/>
        <v>2050</v>
      </c>
      <c r="D13259" s="154">
        <v>42420</v>
      </c>
      <c r="E13259" s="145">
        <f t="shared" si="2"/>
        <v>2</v>
      </c>
      <c r="F13259" s="145">
        <f t="shared" si="3"/>
        <v>2016</v>
      </c>
      <c r="G13259" s="153" t="s">
        <v>6400</v>
      </c>
      <c r="H13259" s="143">
        <v>8568</v>
      </c>
      <c r="I13259" s="143">
        <v>2327158</v>
      </c>
      <c r="J13259" s="143">
        <v>3000</v>
      </c>
      <c r="K13259" s="147" t="s">
        <v>77</v>
      </c>
      <c r="L13259" s="152"/>
      <c r="M13259" s="57"/>
      <c r="N13259" s="150"/>
      <c r="O13259" s="150"/>
      <c r="P13259" s="150"/>
      <c r="Q13259" s="150"/>
    </row>
    <row r="13260" spans="1:17" ht="15">
      <c r="A13260" s="142">
        <v>54928</v>
      </c>
      <c r="B13260" s="143">
        <f t="shared" si="0"/>
        <v>5</v>
      </c>
      <c r="C13260" s="143">
        <f t="shared" si="1"/>
        <v>2050</v>
      </c>
      <c r="D13260" s="154">
        <v>42420</v>
      </c>
      <c r="E13260" s="145">
        <f t="shared" si="2"/>
        <v>2</v>
      </c>
      <c r="F13260" s="145">
        <f t="shared" si="3"/>
        <v>2016</v>
      </c>
      <c r="G13260" s="153" t="s">
        <v>10044</v>
      </c>
      <c r="H13260" s="143">
        <v>12093</v>
      </c>
      <c r="I13260" s="143">
        <v>2327159</v>
      </c>
      <c r="J13260" s="143">
        <v>1447</v>
      </c>
      <c r="K13260" s="147" t="s">
        <v>77</v>
      </c>
      <c r="L13260" s="152"/>
      <c r="M13260" s="57"/>
      <c r="N13260" s="150"/>
      <c r="O13260" s="150"/>
      <c r="P13260" s="150"/>
      <c r="Q13260" s="150"/>
    </row>
    <row r="13261" spans="1:17" ht="15">
      <c r="A13261" s="142">
        <v>54929</v>
      </c>
      <c r="B13261" s="143">
        <f t="shared" si="0"/>
        <v>5</v>
      </c>
      <c r="C13261" s="143">
        <f t="shared" si="1"/>
        <v>2050</v>
      </c>
      <c r="D13261" s="154">
        <v>42420</v>
      </c>
      <c r="E13261" s="145">
        <f t="shared" si="2"/>
        <v>2</v>
      </c>
      <c r="F13261" s="145">
        <f t="shared" si="3"/>
        <v>2016</v>
      </c>
      <c r="G13261" s="146"/>
      <c r="H13261" s="143">
        <v>0</v>
      </c>
      <c r="I13261" s="143">
        <v>2327162</v>
      </c>
      <c r="J13261" s="143">
        <v>6159</v>
      </c>
      <c r="K13261" s="147" t="s">
        <v>77</v>
      </c>
      <c r="L13261" s="152"/>
      <c r="M13261" s="57"/>
      <c r="N13261" s="150"/>
      <c r="O13261" s="150"/>
      <c r="P13261" s="150"/>
      <c r="Q13261" s="150"/>
    </row>
    <row r="13262" spans="1:17" ht="15">
      <c r="A13262" s="142">
        <v>54930</v>
      </c>
      <c r="B13262" s="143">
        <f t="shared" si="0"/>
        <v>5</v>
      </c>
      <c r="C13262" s="143">
        <f t="shared" si="1"/>
        <v>2050</v>
      </c>
      <c r="D13262" s="154">
        <v>42420</v>
      </c>
      <c r="E13262" s="145">
        <f t="shared" si="2"/>
        <v>2</v>
      </c>
      <c r="F13262" s="145">
        <f t="shared" si="3"/>
        <v>2016</v>
      </c>
      <c r="G13262" s="153" t="s">
        <v>8889</v>
      </c>
      <c r="H13262" s="143">
        <v>8338</v>
      </c>
      <c r="I13262" s="143">
        <v>2327164</v>
      </c>
      <c r="J13262" s="143">
        <v>2571</v>
      </c>
      <c r="K13262" s="147" t="s">
        <v>77</v>
      </c>
      <c r="L13262" s="152"/>
      <c r="M13262" s="57"/>
      <c r="N13262" s="150"/>
      <c r="O13262" s="150"/>
      <c r="P13262" s="150"/>
      <c r="Q13262" s="150"/>
    </row>
    <row r="13263" spans="1:17" ht="15">
      <c r="A13263" s="142">
        <v>54931</v>
      </c>
      <c r="B13263" s="143">
        <f t="shared" si="0"/>
        <v>5</v>
      </c>
      <c r="C13263" s="143">
        <f t="shared" si="1"/>
        <v>2050</v>
      </c>
      <c r="D13263" s="154">
        <v>42420</v>
      </c>
      <c r="E13263" s="145">
        <f t="shared" si="2"/>
        <v>2</v>
      </c>
      <c r="F13263" s="145">
        <f t="shared" si="3"/>
        <v>2016</v>
      </c>
      <c r="G13263" s="153" t="s">
        <v>10045</v>
      </c>
      <c r="H13263" s="143">
        <v>12094</v>
      </c>
      <c r="I13263" s="143">
        <v>2327165</v>
      </c>
      <c r="J13263" s="143">
        <v>2149</v>
      </c>
      <c r="K13263" s="147" t="s">
        <v>77</v>
      </c>
      <c r="L13263" s="152"/>
      <c r="M13263" s="57"/>
      <c r="N13263" s="150"/>
      <c r="O13263" s="150"/>
      <c r="P13263" s="150"/>
      <c r="Q13263" s="150"/>
    </row>
    <row r="13264" spans="1:17" ht="15">
      <c r="A13264" s="142">
        <v>54932</v>
      </c>
      <c r="B13264" s="143">
        <f t="shared" si="0"/>
        <v>5</v>
      </c>
      <c r="C13264" s="143">
        <f t="shared" si="1"/>
        <v>2050</v>
      </c>
      <c r="D13264" s="154">
        <v>42420</v>
      </c>
      <c r="E13264" s="145">
        <f t="shared" si="2"/>
        <v>2</v>
      </c>
      <c r="F13264" s="145">
        <f t="shared" si="3"/>
        <v>2016</v>
      </c>
      <c r="G13264" s="153" t="s">
        <v>10046</v>
      </c>
      <c r="H13264" s="143">
        <v>14013</v>
      </c>
      <c r="I13264" s="143">
        <v>2327166</v>
      </c>
      <c r="J13264" s="143">
        <v>3389</v>
      </c>
      <c r="K13264" s="147" t="s">
        <v>77</v>
      </c>
      <c r="L13264" s="152"/>
      <c r="M13264" s="57"/>
      <c r="N13264" s="150"/>
      <c r="O13264" s="150"/>
      <c r="P13264" s="150"/>
      <c r="Q13264" s="150"/>
    </row>
    <row r="13265" spans="1:17" ht="15">
      <c r="A13265" s="142">
        <v>54933</v>
      </c>
      <c r="B13265" s="143">
        <f t="shared" si="0"/>
        <v>5</v>
      </c>
      <c r="C13265" s="143">
        <f t="shared" si="1"/>
        <v>2050</v>
      </c>
      <c r="D13265" s="154">
        <v>42420</v>
      </c>
      <c r="E13265" s="145">
        <f t="shared" si="2"/>
        <v>2</v>
      </c>
      <c r="F13265" s="145">
        <f t="shared" si="3"/>
        <v>2016</v>
      </c>
      <c r="G13265" s="153" t="s">
        <v>10047</v>
      </c>
      <c r="H13265" s="143">
        <v>12095</v>
      </c>
      <c r="I13265" s="143">
        <v>2327167</v>
      </c>
      <c r="J13265" s="143">
        <v>2401</v>
      </c>
      <c r="K13265" s="147" t="s">
        <v>77</v>
      </c>
      <c r="L13265" s="152"/>
      <c r="M13265" s="57"/>
      <c r="N13265" s="150"/>
      <c r="O13265" s="150"/>
      <c r="P13265" s="150"/>
      <c r="Q13265" s="150"/>
    </row>
    <row r="13266" spans="1:17" ht="15">
      <c r="A13266" s="142">
        <v>54934</v>
      </c>
      <c r="B13266" s="143">
        <f t="shared" si="0"/>
        <v>5</v>
      </c>
      <c r="C13266" s="143">
        <f t="shared" si="1"/>
        <v>2050</v>
      </c>
      <c r="D13266" s="154">
        <v>42420</v>
      </c>
      <c r="E13266" s="145">
        <f t="shared" si="2"/>
        <v>2</v>
      </c>
      <c r="F13266" s="145">
        <f t="shared" si="3"/>
        <v>2016</v>
      </c>
      <c r="G13266" s="153" t="s">
        <v>10048</v>
      </c>
      <c r="H13266" s="143">
        <v>12096</v>
      </c>
      <c r="I13266" s="143">
        <v>2327168</v>
      </c>
      <c r="J13266" s="143">
        <v>3770</v>
      </c>
      <c r="K13266" s="147" t="s">
        <v>77</v>
      </c>
      <c r="L13266" s="152"/>
      <c r="M13266" s="57"/>
      <c r="N13266" s="150"/>
      <c r="O13266" s="150"/>
      <c r="P13266" s="150"/>
      <c r="Q13266" s="150"/>
    </row>
    <row r="13267" spans="1:17" ht="15">
      <c r="A13267" s="142">
        <v>54935</v>
      </c>
      <c r="B13267" s="143">
        <f t="shared" si="0"/>
        <v>5</v>
      </c>
      <c r="C13267" s="143">
        <f t="shared" si="1"/>
        <v>2050</v>
      </c>
      <c r="D13267" s="154">
        <v>42420</v>
      </c>
      <c r="E13267" s="145">
        <f t="shared" si="2"/>
        <v>2</v>
      </c>
      <c r="F13267" s="145">
        <f t="shared" si="3"/>
        <v>2016</v>
      </c>
      <c r="G13267" s="153" t="s">
        <v>10049</v>
      </c>
      <c r="H13267" s="143">
        <v>0</v>
      </c>
      <c r="I13267" s="143">
        <v>2327169</v>
      </c>
      <c r="J13267" s="143">
        <v>5448</v>
      </c>
      <c r="K13267" s="147" t="s">
        <v>77</v>
      </c>
      <c r="L13267" s="152"/>
      <c r="M13267" s="57"/>
      <c r="N13267" s="150"/>
      <c r="O13267" s="150"/>
      <c r="P13267" s="150"/>
      <c r="Q13267" s="150"/>
    </row>
    <row r="13268" spans="1:17" ht="15">
      <c r="A13268" s="142">
        <v>54936</v>
      </c>
      <c r="B13268" s="143">
        <f t="shared" si="0"/>
        <v>5</v>
      </c>
      <c r="C13268" s="143">
        <f t="shared" si="1"/>
        <v>2050</v>
      </c>
      <c r="D13268" s="154">
        <v>42420</v>
      </c>
      <c r="E13268" s="145">
        <f t="shared" si="2"/>
        <v>2</v>
      </c>
      <c r="F13268" s="145">
        <f t="shared" si="3"/>
        <v>2016</v>
      </c>
      <c r="G13268" s="153" t="s">
        <v>10050</v>
      </c>
      <c r="H13268" s="143">
        <v>12097</v>
      </c>
      <c r="I13268" s="143">
        <v>2327170</v>
      </c>
      <c r="J13268" s="143">
        <v>1440</v>
      </c>
      <c r="K13268" s="147" t="s">
        <v>77</v>
      </c>
      <c r="L13268" s="152"/>
      <c r="M13268" s="57"/>
      <c r="N13268" s="150"/>
      <c r="O13268" s="150"/>
      <c r="P13268" s="150"/>
      <c r="Q13268" s="150"/>
    </row>
    <row r="13269" spans="1:17" ht="15">
      <c r="A13269" s="142">
        <v>54937</v>
      </c>
      <c r="B13269" s="143">
        <f t="shared" si="0"/>
        <v>5</v>
      </c>
      <c r="C13269" s="143">
        <f t="shared" si="1"/>
        <v>2050</v>
      </c>
      <c r="D13269" s="154">
        <v>42420</v>
      </c>
      <c r="E13269" s="145">
        <f t="shared" si="2"/>
        <v>2</v>
      </c>
      <c r="F13269" s="145">
        <f t="shared" si="3"/>
        <v>2016</v>
      </c>
      <c r="G13269" s="153" t="s">
        <v>10051</v>
      </c>
      <c r="H13269" s="143">
        <v>12099</v>
      </c>
      <c r="I13269" s="143">
        <v>2327173</v>
      </c>
      <c r="J13269" s="143">
        <v>1999</v>
      </c>
      <c r="K13269" s="147" t="s">
        <v>77</v>
      </c>
      <c r="L13269" s="152"/>
      <c r="M13269" s="57"/>
      <c r="N13269" s="150"/>
      <c r="O13269" s="150"/>
      <c r="P13269" s="150"/>
      <c r="Q13269" s="150"/>
    </row>
    <row r="13270" spans="1:17" ht="15">
      <c r="A13270" s="142">
        <v>54938</v>
      </c>
      <c r="B13270" s="143">
        <f t="shared" si="0"/>
        <v>5</v>
      </c>
      <c r="C13270" s="143">
        <f t="shared" si="1"/>
        <v>2050</v>
      </c>
      <c r="D13270" s="154">
        <v>42420</v>
      </c>
      <c r="E13270" s="145">
        <f t="shared" si="2"/>
        <v>2</v>
      </c>
      <c r="F13270" s="145">
        <f t="shared" si="3"/>
        <v>2016</v>
      </c>
      <c r="G13270" s="153" t="s">
        <v>10052</v>
      </c>
      <c r="H13270" s="143">
        <v>12100</v>
      </c>
      <c r="I13270" s="143">
        <v>2327174</v>
      </c>
      <c r="J13270" s="143">
        <v>3295</v>
      </c>
      <c r="K13270" s="147" t="s">
        <v>77</v>
      </c>
      <c r="L13270" s="152"/>
      <c r="M13270" s="57"/>
      <c r="N13270" s="150"/>
      <c r="O13270" s="150"/>
      <c r="P13270" s="150"/>
      <c r="Q13270" s="150"/>
    </row>
    <row r="13271" spans="1:17" ht="15">
      <c r="A13271" s="142">
        <v>54939</v>
      </c>
      <c r="B13271" s="143">
        <f t="shared" si="0"/>
        <v>5</v>
      </c>
      <c r="C13271" s="143">
        <f t="shared" si="1"/>
        <v>2050</v>
      </c>
      <c r="D13271" s="154">
        <v>42420</v>
      </c>
      <c r="E13271" s="145">
        <f t="shared" si="2"/>
        <v>2</v>
      </c>
      <c r="F13271" s="145">
        <f t="shared" si="3"/>
        <v>2016</v>
      </c>
      <c r="G13271" s="153" t="s">
        <v>10053</v>
      </c>
      <c r="H13271" s="143">
        <v>12101</v>
      </c>
      <c r="I13271" s="143">
        <v>2327176</v>
      </c>
      <c r="J13271" s="143">
        <v>3749</v>
      </c>
      <c r="K13271" s="147" t="s">
        <v>77</v>
      </c>
      <c r="L13271" s="152"/>
      <c r="M13271" s="57"/>
      <c r="N13271" s="150"/>
      <c r="O13271" s="150"/>
      <c r="P13271" s="150"/>
      <c r="Q13271" s="150"/>
    </row>
    <row r="13272" spans="1:17" ht="15">
      <c r="A13272" s="142">
        <v>54940</v>
      </c>
      <c r="B13272" s="143">
        <f t="shared" si="0"/>
        <v>6</v>
      </c>
      <c r="C13272" s="143">
        <f t="shared" si="1"/>
        <v>2050</v>
      </c>
      <c r="D13272" s="154">
        <v>42420</v>
      </c>
      <c r="E13272" s="145">
        <f t="shared" si="2"/>
        <v>2</v>
      </c>
      <c r="F13272" s="145">
        <f t="shared" si="3"/>
        <v>2016</v>
      </c>
      <c r="G13272" s="153" t="s">
        <v>10054</v>
      </c>
      <c r="H13272" s="143">
        <v>12102</v>
      </c>
      <c r="I13272" s="143">
        <v>2327177</v>
      </c>
      <c r="J13272" s="143">
        <v>3249</v>
      </c>
      <c r="K13272" s="147" t="s">
        <v>77</v>
      </c>
      <c r="L13272" s="152"/>
      <c r="M13272" s="57"/>
      <c r="N13272" s="150"/>
      <c r="O13272" s="150"/>
      <c r="P13272" s="150"/>
      <c r="Q13272" s="150"/>
    </row>
    <row r="13273" spans="1:17" ht="15">
      <c r="A13273" s="142">
        <v>54941</v>
      </c>
      <c r="B13273" s="143">
        <f t="shared" si="0"/>
        <v>6</v>
      </c>
      <c r="C13273" s="143">
        <f t="shared" si="1"/>
        <v>2050</v>
      </c>
      <c r="D13273" s="154">
        <v>42420</v>
      </c>
      <c r="E13273" s="145">
        <f t="shared" si="2"/>
        <v>2</v>
      </c>
      <c r="F13273" s="145">
        <f t="shared" si="3"/>
        <v>2016</v>
      </c>
      <c r="G13273" s="153" t="s">
        <v>176</v>
      </c>
      <c r="H13273" s="143">
        <v>12098</v>
      </c>
      <c r="I13273" s="143">
        <v>2327179</v>
      </c>
      <c r="J13273" s="143">
        <v>9399</v>
      </c>
      <c r="K13273" s="147" t="s">
        <v>77</v>
      </c>
      <c r="L13273" s="152"/>
      <c r="M13273" s="57"/>
      <c r="N13273" s="150"/>
      <c r="O13273" s="150"/>
      <c r="P13273" s="150"/>
      <c r="Q13273" s="150"/>
    </row>
    <row r="13274" spans="1:17" ht="15">
      <c r="A13274" s="142">
        <v>54942</v>
      </c>
      <c r="B13274" s="143">
        <f t="shared" si="0"/>
        <v>6</v>
      </c>
      <c r="C13274" s="143">
        <f t="shared" si="1"/>
        <v>2050</v>
      </c>
      <c r="D13274" s="154">
        <v>42420</v>
      </c>
      <c r="E13274" s="145">
        <f t="shared" si="2"/>
        <v>2</v>
      </c>
      <c r="F13274" s="145">
        <f t="shared" si="3"/>
        <v>2016</v>
      </c>
      <c r="G13274" s="153" t="s">
        <v>10055</v>
      </c>
      <c r="H13274" s="143">
        <v>0</v>
      </c>
      <c r="I13274" s="143">
        <v>2327180</v>
      </c>
      <c r="J13274" s="143">
        <v>1599</v>
      </c>
      <c r="K13274" s="147" t="s">
        <v>77</v>
      </c>
      <c r="L13274" s="152"/>
      <c r="M13274" s="57"/>
      <c r="N13274" s="150"/>
      <c r="O13274" s="150"/>
      <c r="P13274" s="150"/>
      <c r="Q13274" s="150"/>
    </row>
    <row r="13275" spans="1:17" ht="15">
      <c r="A13275" s="142">
        <v>54943</v>
      </c>
      <c r="B13275" s="143">
        <f t="shared" si="0"/>
        <v>6</v>
      </c>
      <c r="C13275" s="143">
        <f t="shared" si="1"/>
        <v>2050</v>
      </c>
      <c r="D13275" s="154">
        <v>42420</v>
      </c>
      <c r="E13275" s="145">
        <f t="shared" si="2"/>
        <v>2</v>
      </c>
      <c r="F13275" s="145">
        <f t="shared" si="3"/>
        <v>2016</v>
      </c>
      <c r="G13275" s="153" t="s">
        <v>10056</v>
      </c>
      <c r="H13275" s="143">
        <v>12103</v>
      </c>
      <c r="I13275" s="143">
        <v>2327189</v>
      </c>
      <c r="J13275" s="143">
        <v>2499</v>
      </c>
      <c r="K13275" s="147" t="s">
        <v>77</v>
      </c>
      <c r="L13275" s="152"/>
      <c r="M13275" s="57"/>
      <c r="N13275" s="150"/>
      <c r="O13275" s="150"/>
      <c r="P13275" s="150"/>
      <c r="Q13275" s="150"/>
    </row>
    <row r="13276" spans="1:17" ht="15">
      <c r="A13276" s="142">
        <v>54944</v>
      </c>
      <c r="B13276" s="143">
        <f t="shared" si="0"/>
        <v>6</v>
      </c>
      <c r="C13276" s="143">
        <f t="shared" si="1"/>
        <v>2050</v>
      </c>
      <c r="D13276" s="154">
        <v>42420</v>
      </c>
      <c r="E13276" s="145">
        <f t="shared" si="2"/>
        <v>2</v>
      </c>
      <c r="F13276" s="145">
        <f t="shared" si="3"/>
        <v>2016</v>
      </c>
      <c r="G13276" s="153" t="s">
        <v>10057</v>
      </c>
      <c r="H13276" s="143">
        <v>12105</v>
      </c>
      <c r="I13276" s="143">
        <v>2327196</v>
      </c>
      <c r="J13276" s="143">
        <v>1599</v>
      </c>
      <c r="K13276" s="147" t="s">
        <v>77</v>
      </c>
      <c r="L13276" s="152"/>
      <c r="M13276" s="57"/>
      <c r="N13276" s="150"/>
      <c r="O13276" s="150"/>
      <c r="P13276" s="150"/>
      <c r="Q13276" s="150"/>
    </row>
    <row r="13277" spans="1:17" ht="15">
      <c r="A13277" s="142">
        <v>54945</v>
      </c>
      <c r="B13277" s="143">
        <f t="shared" si="0"/>
        <v>6</v>
      </c>
      <c r="C13277" s="143">
        <f t="shared" si="1"/>
        <v>2050</v>
      </c>
      <c r="D13277" s="154">
        <v>42420</v>
      </c>
      <c r="E13277" s="145">
        <f t="shared" si="2"/>
        <v>2</v>
      </c>
      <c r="F13277" s="145">
        <f t="shared" si="3"/>
        <v>2016</v>
      </c>
      <c r="G13277" s="153" t="s">
        <v>10058</v>
      </c>
      <c r="H13277" s="143">
        <v>0</v>
      </c>
      <c r="I13277" s="143">
        <v>2327198</v>
      </c>
      <c r="J13277" s="143">
        <v>3199</v>
      </c>
      <c r="K13277" s="147" t="s">
        <v>77</v>
      </c>
      <c r="L13277" s="152"/>
      <c r="M13277" s="57"/>
      <c r="N13277" s="150"/>
      <c r="O13277" s="150"/>
      <c r="P13277" s="150"/>
      <c r="Q13277" s="150"/>
    </row>
    <row r="13278" spans="1:17" ht="15">
      <c r="A13278" s="142">
        <v>54946</v>
      </c>
      <c r="B13278" s="143">
        <f t="shared" si="0"/>
        <v>6</v>
      </c>
      <c r="C13278" s="143">
        <f t="shared" si="1"/>
        <v>2050</v>
      </c>
      <c r="D13278" s="154">
        <v>42420</v>
      </c>
      <c r="E13278" s="145">
        <f t="shared" si="2"/>
        <v>2</v>
      </c>
      <c r="F13278" s="145">
        <f t="shared" si="3"/>
        <v>2016</v>
      </c>
      <c r="G13278" s="153" t="s">
        <v>10059</v>
      </c>
      <c r="H13278" s="143">
        <v>12107</v>
      </c>
      <c r="I13278" s="143">
        <v>2327199</v>
      </c>
      <c r="J13278" s="143">
        <v>2401</v>
      </c>
      <c r="K13278" s="147" t="s">
        <v>77</v>
      </c>
      <c r="L13278" s="152"/>
      <c r="M13278" s="57"/>
      <c r="N13278" s="150"/>
      <c r="O13278" s="150"/>
      <c r="P13278" s="150"/>
      <c r="Q13278" s="150"/>
    </row>
    <row r="13279" spans="1:17" ht="15">
      <c r="A13279" s="142">
        <v>54947</v>
      </c>
      <c r="B13279" s="143">
        <f t="shared" si="0"/>
        <v>6</v>
      </c>
      <c r="C13279" s="143">
        <f t="shared" si="1"/>
        <v>2050</v>
      </c>
      <c r="D13279" s="154">
        <v>42420</v>
      </c>
      <c r="E13279" s="145">
        <f t="shared" si="2"/>
        <v>2</v>
      </c>
      <c r="F13279" s="145">
        <f t="shared" si="3"/>
        <v>2016</v>
      </c>
      <c r="G13279" s="153" t="s">
        <v>10060</v>
      </c>
      <c r="H13279" s="143">
        <v>1428</v>
      </c>
      <c r="I13279" s="143">
        <v>2327200</v>
      </c>
      <c r="J13279" s="143">
        <v>2523</v>
      </c>
      <c r="K13279" s="147" t="s">
        <v>77</v>
      </c>
      <c r="L13279" s="152"/>
      <c r="M13279" s="57"/>
      <c r="N13279" s="150"/>
      <c r="O13279" s="150"/>
      <c r="P13279" s="150"/>
      <c r="Q13279" s="150"/>
    </row>
    <row r="13280" spans="1:17" ht="15">
      <c r="A13280" s="142">
        <v>54948</v>
      </c>
      <c r="B13280" s="143">
        <f t="shared" si="0"/>
        <v>6</v>
      </c>
      <c r="C13280" s="143">
        <f t="shared" si="1"/>
        <v>2050</v>
      </c>
      <c r="D13280" s="154">
        <v>42420</v>
      </c>
      <c r="E13280" s="145">
        <f t="shared" si="2"/>
        <v>2</v>
      </c>
      <c r="F13280" s="145">
        <f t="shared" si="3"/>
        <v>2016</v>
      </c>
      <c r="G13280" s="153" t="s">
        <v>10061</v>
      </c>
      <c r="H13280" s="143">
        <v>12108</v>
      </c>
      <c r="I13280" s="143">
        <v>2327201</v>
      </c>
      <c r="J13280" s="143">
        <v>3039</v>
      </c>
      <c r="K13280" s="147" t="s">
        <v>77</v>
      </c>
      <c r="L13280" s="152"/>
      <c r="M13280" s="57"/>
      <c r="N13280" s="150"/>
      <c r="O13280" s="150"/>
      <c r="P13280" s="150"/>
      <c r="Q13280" s="150"/>
    </row>
    <row r="13281" spans="1:17" ht="15">
      <c r="A13281" s="142">
        <v>54949</v>
      </c>
      <c r="B13281" s="143">
        <f t="shared" si="0"/>
        <v>6</v>
      </c>
      <c r="C13281" s="143">
        <f t="shared" si="1"/>
        <v>2050</v>
      </c>
      <c r="D13281" s="154">
        <v>42420</v>
      </c>
      <c r="E13281" s="145">
        <f t="shared" si="2"/>
        <v>2</v>
      </c>
      <c r="F13281" s="145">
        <f t="shared" si="3"/>
        <v>2016</v>
      </c>
      <c r="G13281" s="153" t="s">
        <v>10062</v>
      </c>
      <c r="H13281" s="143">
        <v>12110</v>
      </c>
      <c r="I13281" s="143">
        <v>2327204</v>
      </c>
      <c r="J13281" s="143">
        <v>2020</v>
      </c>
      <c r="K13281" s="147" t="s">
        <v>77</v>
      </c>
      <c r="L13281" s="152"/>
      <c r="M13281" s="57"/>
      <c r="N13281" s="150"/>
      <c r="O13281" s="150"/>
      <c r="P13281" s="150"/>
      <c r="Q13281" s="150"/>
    </row>
    <row r="13282" spans="1:17" ht="15">
      <c r="A13282" s="142">
        <v>54950</v>
      </c>
      <c r="B13282" s="143">
        <f t="shared" si="0"/>
        <v>6</v>
      </c>
      <c r="C13282" s="143">
        <f t="shared" si="1"/>
        <v>2050</v>
      </c>
      <c r="D13282" s="154">
        <v>42420</v>
      </c>
      <c r="E13282" s="145">
        <f t="shared" si="2"/>
        <v>2</v>
      </c>
      <c r="F13282" s="145">
        <f t="shared" si="3"/>
        <v>2016</v>
      </c>
      <c r="G13282" s="153" t="s">
        <v>10063</v>
      </c>
      <c r="H13282" s="143">
        <v>12111</v>
      </c>
      <c r="I13282" s="143">
        <v>2327205</v>
      </c>
      <c r="J13282" s="143">
        <v>2669</v>
      </c>
      <c r="K13282" s="147" t="s">
        <v>77</v>
      </c>
      <c r="L13282" s="152"/>
      <c r="M13282" s="57"/>
      <c r="N13282" s="150"/>
      <c r="O13282" s="150"/>
      <c r="P13282" s="150"/>
      <c r="Q13282" s="150"/>
    </row>
    <row r="13283" spans="1:17" ht="15">
      <c r="A13283" s="142">
        <v>54951</v>
      </c>
      <c r="B13283" s="143">
        <f t="shared" si="0"/>
        <v>6</v>
      </c>
      <c r="C13283" s="143">
        <f t="shared" si="1"/>
        <v>2050</v>
      </c>
      <c r="D13283" s="154">
        <v>42420</v>
      </c>
      <c r="E13283" s="145">
        <f t="shared" si="2"/>
        <v>2</v>
      </c>
      <c r="F13283" s="145">
        <f t="shared" si="3"/>
        <v>2016</v>
      </c>
      <c r="G13283" s="153" t="s">
        <v>10064</v>
      </c>
      <c r="H13283" s="143">
        <v>0</v>
      </c>
      <c r="I13283" s="143">
        <v>2327207</v>
      </c>
      <c r="J13283" s="143">
        <v>1891</v>
      </c>
      <c r="K13283" s="147" t="s">
        <v>77</v>
      </c>
      <c r="L13283" s="152"/>
      <c r="M13283" s="57"/>
      <c r="N13283" s="150"/>
      <c r="O13283" s="150"/>
      <c r="P13283" s="150"/>
      <c r="Q13283" s="150"/>
    </row>
    <row r="13284" spans="1:17" ht="15">
      <c r="A13284" s="142">
        <v>54952</v>
      </c>
      <c r="B13284" s="143">
        <f t="shared" si="0"/>
        <v>6</v>
      </c>
      <c r="C13284" s="143">
        <f t="shared" si="1"/>
        <v>2050</v>
      </c>
      <c r="D13284" s="154">
        <v>42420</v>
      </c>
      <c r="E13284" s="145">
        <f t="shared" si="2"/>
        <v>2</v>
      </c>
      <c r="F13284" s="145">
        <f t="shared" si="3"/>
        <v>2016</v>
      </c>
      <c r="G13284" s="153" t="s">
        <v>10065</v>
      </c>
      <c r="H13284" s="143">
        <v>0</v>
      </c>
      <c r="I13284" s="143">
        <v>2327208</v>
      </c>
      <c r="J13284" s="143">
        <v>5139</v>
      </c>
      <c r="K13284" s="147" t="s">
        <v>77</v>
      </c>
      <c r="L13284" s="152"/>
      <c r="M13284" s="57"/>
      <c r="N13284" s="150"/>
      <c r="O13284" s="150"/>
      <c r="P13284" s="150"/>
      <c r="Q13284" s="150"/>
    </row>
    <row r="13285" spans="1:17" ht="15">
      <c r="A13285" s="142">
        <v>54953</v>
      </c>
      <c r="B13285" s="143">
        <f t="shared" si="0"/>
        <v>6</v>
      </c>
      <c r="C13285" s="143">
        <f t="shared" si="1"/>
        <v>2050</v>
      </c>
      <c r="D13285" s="154">
        <v>42420</v>
      </c>
      <c r="E13285" s="145">
        <f t="shared" si="2"/>
        <v>2</v>
      </c>
      <c r="F13285" s="145">
        <f t="shared" si="3"/>
        <v>2016</v>
      </c>
      <c r="G13285" s="153" t="s">
        <v>10066</v>
      </c>
      <c r="H13285" s="143">
        <v>0</v>
      </c>
      <c r="I13285" s="143">
        <v>2327210</v>
      </c>
      <c r="J13285" s="143">
        <v>9344</v>
      </c>
      <c r="K13285" s="147" t="s">
        <v>77</v>
      </c>
      <c r="L13285" s="152"/>
      <c r="M13285" s="57"/>
      <c r="N13285" s="150"/>
      <c r="O13285" s="150"/>
      <c r="P13285" s="150"/>
      <c r="Q13285" s="150"/>
    </row>
    <row r="13286" spans="1:17" ht="15">
      <c r="A13286" s="142">
        <v>54954</v>
      </c>
      <c r="B13286" s="143">
        <f t="shared" si="0"/>
        <v>6</v>
      </c>
      <c r="C13286" s="143">
        <f t="shared" si="1"/>
        <v>2050</v>
      </c>
      <c r="D13286" s="154">
        <v>42420</v>
      </c>
      <c r="E13286" s="145">
        <f t="shared" si="2"/>
        <v>2</v>
      </c>
      <c r="F13286" s="145">
        <f t="shared" si="3"/>
        <v>2016</v>
      </c>
      <c r="G13286" s="153" t="s">
        <v>10067</v>
      </c>
      <c r="H13286" s="143">
        <v>0</v>
      </c>
      <c r="I13286" s="143">
        <v>2327214</v>
      </c>
      <c r="J13286" s="143">
        <v>890</v>
      </c>
      <c r="K13286" s="147" t="s">
        <v>77</v>
      </c>
      <c r="L13286" s="152"/>
      <c r="M13286" s="57"/>
      <c r="N13286" s="150"/>
      <c r="O13286" s="150"/>
      <c r="P13286" s="150"/>
      <c r="Q13286" s="150"/>
    </row>
    <row r="13287" spans="1:17" ht="15">
      <c r="A13287" s="142">
        <v>54955</v>
      </c>
      <c r="B13287" s="143">
        <f t="shared" si="0"/>
        <v>6</v>
      </c>
      <c r="C13287" s="143">
        <f t="shared" si="1"/>
        <v>2050</v>
      </c>
      <c r="D13287" s="154">
        <v>42420</v>
      </c>
      <c r="E13287" s="145">
        <f t="shared" si="2"/>
        <v>2</v>
      </c>
      <c r="F13287" s="145">
        <f t="shared" si="3"/>
        <v>2016</v>
      </c>
      <c r="G13287" s="153" t="s">
        <v>10068</v>
      </c>
      <c r="H13287" s="143">
        <v>12113</v>
      </c>
      <c r="I13287" s="143">
        <v>2327215</v>
      </c>
      <c r="J13287" s="143">
        <v>1837</v>
      </c>
      <c r="K13287" s="147" t="s">
        <v>77</v>
      </c>
      <c r="L13287" s="152"/>
      <c r="M13287" s="57"/>
      <c r="N13287" s="150"/>
      <c r="O13287" s="150"/>
      <c r="P13287" s="150"/>
      <c r="Q13287" s="150"/>
    </row>
    <row r="13288" spans="1:17" ht="15">
      <c r="A13288" s="142">
        <v>54956</v>
      </c>
      <c r="B13288" s="143">
        <f t="shared" si="0"/>
        <v>6</v>
      </c>
      <c r="C13288" s="143">
        <f t="shared" si="1"/>
        <v>2050</v>
      </c>
      <c r="D13288" s="154">
        <v>42420</v>
      </c>
      <c r="E13288" s="145">
        <f t="shared" si="2"/>
        <v>2</v>
      </c>
      <c r="F13288" s="145">
        <f t="shared" si="3"/>
        <v>2016</v>
      </c>
      <c r="G13288" s="153" t="s">
        <v>10069</v>
      </c>
      <c r="H13288" s="143">
        <v>12114</v>
      </c>
      <c r="I13288" s="143">
        <v>2327218</v>
      </c>
      <c r="J13288" s="143">
        <v>3014</v>
      </c>
      <c r="K13288" s="147" t="s">
        <v>77</v>
      </c>
      <c r="L13288" s="152"/>
      <c r="M13288" s="57"/>
      <c r="N13288" s="150"/>
      <c r="O13288" s="150"/>
      <c r="P13288" s="150"/>
      <c r="Q13288" s="150"/>
    </row>
    <row r="13289" spans="1:17" ht="15">
      <c r="A13289" s="142">
        <v>54957</v>
      </c>
      <c r="B13289" s="143">
        <f t="shared" si="0"/>
        <v>6</v>
      </c>
      <c r="C13289" s="143">
        <f t="shared" si="1"/>
        <v>2050</v>
      </c>
      <c r="D13289" s="154">
        <v>42420</v>
      </c>
      <c r="E13289" s="145">
        <f t="shared" si="2"/>
        <v>2</v>
      </c>
      <c r="F13289" s="145">
        <f t="shared" si="3"/>
        <v>2016</v>
      </c>
      <c r="G13289" s="153" t="s">
        <v>10070</v>
      </c>
      <c r="H13289" s="143">
        <v>12115</v>
      </c>
      <c r="I13289" s="143">
        <v>2327219</v>
      </c>
      <c r="J13289" s="143">
        <v>1465</v>
      </c>
      <c r="K13289" s="147" t="s">
        <v>77</v>
      </c>
      <c r="L13289" s="152"/>
      <c r="M13289" s="57"/>
      <c r="N13289" s="150"/>
      <c r="O13289" s="150"/>
      <c r="P13289" s="150"/>
      <c r="Q13289" s="150"/>
    </row>
    <row r="13290" spans="1:17" ht="15">
      <c r="A13290" s="142">
        <v>54958</v>
      </c>
      <c r="B13290" s="143">
        <f t="shared" si="0"/>
        <v>6</v>
      </c>
      <c r="C13290" s="143">
        <f t="shared" si="1"/>
        <v>2050</v>
      </c>
      <c r="D13290" s="154">
        <v>42420</v>
      </c>
      <c r="E13290" s="145">
        <f t="shared" si="2"/>
        <v>2</v>
      </c>
      <c r="F13290" s="145">
        <f t="shared" si="3"/>
        <v>2016</v>
      </c>
      <c r="G13290" s="146"/>
      <c r="H13290" s="143">
        <v>12116</v>
      </c>
      <c r="I13290" s="143">
        <v>2327220</v>
      </c>
      <c r="J13290" s="143">
        <v>2465</v>
      </c>
      <c r="K13290" s="147" t="s">
        <v>77</v>
      </c>
      <c r="L13290" s="152"/>
      <c r="M13290" s="57"/>
      <c r="N13290" s="150"/>
      <c r="O13290" s="150"/>
      <c r="P13290" s="150"/>
      <c r="Q13290" s="150"/>
    </row>
    <row r="13291" spans="1:17" ht="15">
      <c r="A13291" s="142">
        <v>54959</v>
      </c>
      <c r="B13291" s="143">
        <f t="shared" si="0"/>
        <v>6</v>
      </c>
      <c r="C13291" s="143">
        <f t="shared" si="1"/>
        <v>2050</v>
      </c>
      <c r="D13291" s="154">
        <v>42420</v>
      </c>
      <c r="E13291" s="145">
        <f t="shared" si="2"/>
        <v>2</v>
      </c>
      <c r="F13291" s="145">
        <f t="shared" si="3"/>
        <v>2016</v>
      </c>
      <c r="G13291" s="153" t="s">
        <v>10071</v>
      </c>
      <c r="H13291" s="143">
        <v>12117</v>
      </c>
      <c r="I13291" s="143">
        <v>2327221</v>
      </c>
      <c r="J13291" s="143">
        <v>4899</v>
      </c>
      <c r="K13291" s="147" t="s">
        <v>77</v>
      </c>
      <c r="L13291" s="152"/>
      <c r="M13291" s="57"/>
      <c r="N13291" s="150"/>
      <c r="O13291" s="150"/>
      <c r="P13291" s="150"/>
      <c r="Q13291" s="150"/>
    </row>
    <row r="13292" spans="1:17" ht="15">
      <c r="A13292" s="142">
        <v>54960</v>
      </c>
      <c r="B13292" s="143">
        <f t="shared" si="0"/>
        <v>6</v>
      </c>
      <c r="C13292" s="143">
        <f t="shared" si="1"/>
        <v>2050</v>
      </c>
      <c r="D13292" s="154">
        <v>42420</v>
      </c>
      <c r="E13292" s="145">
        <f t="shared" si="2"/>
        <v>2</v>
      </c>
      <c r="F13292" s="145">
        <f t="shared" si="3"/>
        <v>2016</v>
      </c>
      <c r="G13292" s="153" t="s">
        <v>10072</v>
      </c>
      <c r="H13292" s="143">
        <v>12118</v>
      </c>
      <c r="I13292" s="143">
        <v>2327223</v>
      </c>
      <c r="J13292" s="143">
        <v>2149</v>
      </c>
      <c r="K13292" s="147" t="s">
        <v>77</v>
      </c>
      <c r="L13292" s="152"/>
      <c r="M13292" s="57"/>
      <c r="N13292" s="150"/>
      <c r="O13292" s="150"/>
      <c r="P13292" s="150"/>
      <c r="Q13292" s="150"/>
    </row>
    <row r="13293" spans="1:17" ht="15">
      <c r="A13293" s="142">
        <v>54961</v>
      </c>
      <c r="B13293" s="143">
        <f t="shared" si="0"/>
        <v>6</v>
      </c>
      <c r="C13293" s="143">
        <f t="shared" si="1"/>
        <v>2050</v>
      </c>
      <c r="D13293" s="154">
        <v>42420</v>
      </c>
      <c r="E13293" s="145">
        <f t="shared" si="2"/>
        <v>2</v>
      </c>
      <c r="F13293" s="145">
        <f t="shared" si="3"/>
        <v>2016</v>
      </c>
      <c r="G13293" s="153" t="s">
        <v>3083</v>
      </c>
      <c r="H13293" s="143">
        <v>2767</v>
      </c>
      <c r="I13293" s="143">
        <v>2327224</v>
      </c>
      <c r="J13293" s="143">
        <v>690</v>
      </c>
      <c r="K13293" s="147" t="s">
        <v>77</v>
      </c>
      <c r="L13293" s="152"/>
      <c r="M13293" s="57"/>
      <c r="N13293" s="150"/>
      <c r="O13293" s="150"/>
      <c r="P13293" s="150"/>
      <c r="Q13293" s="150"/>
    </row>
    <row r="13294" spans="1:17" ht="15">
      <c r="A13294" s="142">
        <v>54962</v>
      </c>
      <c r="B13294" s="143">
        <f t="shared" si="0"/>
        <v>6</v>
      </c>
      <c r="C13294" s="143">
        <f t="shared" si="1"/>
        <v>2050</v>
      </c>
      <c r="D13294" s="154">
        <v>42420</v>
      </c>
      <c r="E13294" s="145">
        <f t="shared" si="2"/>
        <v>2</v>
      </c>
      <c r="F13294" s="145">
        <f t="shared" si="3"/>
        <v>2016</v>
      </c>
      <c r="G13294" s="153" t="s">
        <v>10073</v>
      </c>
      <c r="H13294" s="143">
        <v>0</v>
      </c>
      <c r="I13294" s="143">
        <v>2327225</v>
      </c>
      <c r="J13294" s="143">
        <v>3999</v>
      </c>
      <c r="K13294" s="147" t="s">
        <v>77</v>
      </c>
      <c r="L13294" s="152"/>
      <c r="M13294" s="57"/>
      <c r="N13294" s="150"/>
      <c r="O13294" s="150"/>
      <c r="P13294" s="150"/>
      <c r="Q13294" s="150"/>
    </row>
    <row r="13295" spans="1:17" ht="15">
      <c r="A13295" s="142">
        <v>54963</v>
      </c>
      <c r="B13295" s="143">
        <f t="shared" si="0"/>
        <v>6</v>
      </c>
      <c r="C13295" s="143">
        <f t="shared" si="1"/>
        <v>2050</v>
      </c>
      <c r="D13295" s="154">
        <v>42420</v>
      </c>
      <c r="E13295" s="145">
        <f t="shared" si="2"/>
        <v>2</v>
      </c>
      <c r="F13295" s="145">
        <f t="shared" si="3"/>
        <v>2016</v>
      </c>
      <c r="G13295" s="153" t="s">
        <v>10074</v>
      </c>
      <c r="H13295" s="143">
        <v>12120</v>
      </c>
      <c r="I13295" s="143">
        <v>2327226</v>
      </c>
      <c r="J13295" s="143">
        <v>3999</v>
      </c>
      <c r="K13295" s="147" t="s">
        <v>77</v>
      </c>
      <c r="L13295" s="152"/>
      <c r="M13295" s="57"/>
      <c r="N13295" s="150"/>
      <c r="O13295" s="150"/>
      <c r="P13295" s="150"/>
      <c r="Q13295" s="150"/>
    </row>
    <row r="13296" spans="1:17" ht="15">
      <c r="A13296" s="142">
        <v>54964</v>
      </c>
      <c r="B13296" s="143">
        <f t="shared" si="0"/>
        <v>6</v>
      </c>
      <c r="C13296" s="143">
        <f t="shared" si="1"/>
        <v>2050</v>
      </c>
      <c r="D13296" s="154">
        <v>42420</v>
      </c>
      <c r="E13296" s="145">
        <f t="shared" si="2"/>
        <v>2</v>
      </c>
      <c r="F13296" s="145">
        <f t="shared" si="3"/>
        <v>2016</v>
      </c>
      <c r="G13296" s="153" t="s">
        <v>10075</v>
      </c>
      <c r="H13296" s="143">
        <v>16553</v>
      </c>
      <c r="I13296" s="143">
        <v>2327227</v>
      </c>
      <c r="J13296" s="143">
        <v>3778</v>
      </c>
      <c r="K13296" s="147" t="s">
        <v>77</v>
      </c>
      <c r="L13296" s="152"/>
      <c r="M13296" s="57"/>
      <c r="N13296" s="150"/>
      <c r="O13296" s="150"/>
      <c r="P13296" s="150"/>
      <c r="Q13296" s="150"/>
    </row>
    <row r="13297" spans="1:17" ht="15">
      <c r="A13297" s="142">
        <v>54965</v>
      </c>
      <c r="B13297" s="143">
        <f t="shared" si="0"/>
        <v>6</v>
      </c>
      <c r="C13297" s="143">
        <f t="shared" si="1"/>
        <v>2050</v>
      </c>
      <c r="D13297" s="154">
        <v>42420</v>
      </c>
      <c r="E13297" s="145">
        <f t="shared" si="2"/>
        <v>2</v>
      </c>
      <c r="F13297" s="145">
        <f t="shared" si="3"/>
        <v>2016</v>
      </c>
      <c r="G13297" s="153" t="s">
        <v>8901</v>
      </c>
      <c r="H13297" s="143">
        <v>10999</v>
      </c>
      <c r="I13297" s="143">
        <v>2327229</v>
      </c>
      <c r="J13297" s="143">
        <v>3106</v>
      </c>
      <c r="K13297" s="147" t="s">
        <v>77</v>
      </c>
      <c r="L13297" s="152"/>
      <c r="M13297" s="57"/>
      <c r="N13297" s="150"/>
      <c r="O13297" s="150"/>
      <c r="P13297" s="150"/>
      <c r="Q13297" s="150"/>
    </row>
    <row r="13298" spans="1:17" ht="15">
      <c r="A13298" s="142">
        <v>54966</v>
      </c>
      <c r="B13298" s="143">
        <f t="shared" si="0"/>
        <v>6</v>
      </c>
      <c r="C13298" s="143">
        <f t="shared" si="1"/>
        <v>2050</v>
      </c>
      <c r="D13298" s="154">
        <v>42420</v>
      </c>
      <c r="E13298" s="145">
        <f t="shared" si="2"/>
        <v>2</v>
      </c>
      <c r="F13298" s="145">
        <f t="shared" si="3"/>
        <v>2016</v>
      </c>
      <c r="G13298" s="153" t="s">
        <v>10076</v>
      </c>
      <c r="H13298" s="143">
        <v>12121</v>
      </c>
      <c r="I13298" s="143">
        <v>2327230</v>
      </c>
      <c r="J13298" s="143">
        <v>3509</v>
      </c>
      <c r="K13298" s="147" t="s">
        <v>77</v>
      </c>
      <c r="L13298" s="152"/>
      <c r="M13298" s="57"/>
      <c r="N13298" s="150"/>
      <c r="O13298" s="150"/>
      <c r="P13298" s="150"/>
      <c r="Q13298" s="150"/>
    </row>
    <row r="13299" spans="1:17" ht="15">
      <c r="A13299" s="142">
        <v>54967</v>
      </c>
      <c r="B13299" s="143">
        <f t="shared" si="0"/>
        <v>6</v>
      </c>
      <c r="C13299" s="143">
        <f t="shared" si="1"/>
        <v>2050</v>
      </c>
      <c r="D13299" s="154">
        <v>42420</v>
      </c>
      <c r="E13299" s="145">
        <f t="shared" si="2"/>
        <v>2</v>
      </c>
      <c r="F13299" s="145">
        <f t="shared" si="3"/>
        <v>2016</v>
      </c>
      <c r="G13299" s="153" t="s">
        <v>10077</v>
      </c>
      <c r="H13299" s="143">
        <v>8736</v>
      </c>
      <c r="I13299" s="143">
        <v>2327232</v>
      </c>
      <c r="J13299" s="143">
        <v>2949</v>
      </c>
      <c r="K13299" s="147" t="s">
        <v>77</v>
      </c>
      <c r="L13299" s="152"/>
      <c r="M13299" s="57"/>
      <c r="N13299" s="150"/>
      <c r="O13299" s="150"/>
      <c r="P13299" s="150"/>
      <c r="Q13299" s="150"/>
    </row>
    <row r="13300" spans="1:17" ht="15">
      <c r="A13300" s="142">
        <v>54968</v>
      </c>
      <c r="B13300" s="143">
        <f t="shared" si="0"/>
        <v>6</v>
      </c>
      <c r="C13300" s="143">
        <f t="shared" si="1"/>
        <v>2050</v>
      </c>
      <c r="D13300" s="154">
        <v>42420</v>
      </c>
      <c r="E13300" s="145">
        <f t="shared" si="2"/>
        <v>2</v>
      </c>
      <c r="F13300" s="145">
        <f t="shared" si="3"/>
        <v>2016</v>
      </c>
      <c r="G13300" s="153" t="s">
        <v>10078</v>
      </c>
      <c r="H13300" s="143">
        <v>12084</v>
      </c>
      <c r="I13300" s="143">
        <v>2327235</v>
      </c>
      <c r="J13300" s="143">
        <v>4275</v>
      </c>
      <c r="K13300" s="147" t="s">
        <v>77</v>
      </c>
      <c r="L13300" s="152"/>
      <c r="M13300" s="57"/>
      <c r="N13300" s="150"/>
      <c r="O13300" s="150"/>
      <c r="P13300" s="150"/>
      <c r="Q13300" s="150"/>
    </row>
    <row r="13301" spans="1:17" ht="15">
      <c r="A13301" s="142">
        <v>54969</v>
      </c>
      <c r="B13301" s="143">
        <f t="shared" si="0"/>
        <v>6</v>
      </c>
      <c r="C13301" s="143">
        <f t="shared" si="1"/>
        <v>2050</v>
      </c>
      <c r="D13301" s="154">
        <v>42420</v>
      </c>
      <c r="E13301" s="145">
        <f t="shared" si="2"/>
        <v>2</v>
      </c>
      <c r="F13301" s="145">
        <f t="shared" si="3"/>
        <v>2016</v>
      </c>
      <c r="G13301" s="153" t="s">
        <v>10079</v>
      </c>
      <c r="H13301" s="143">
        <v>12123</v>
      </c>
      <c r="I13301" s="143">
        <v>2327238</v>
      </c>
      <c r="J13301" s="143">
        <v>3435</v>
      </c>
      <c r="K13301" s="147" t="s">
        <v>77</v>
      </c>
      <c r="L13301" s="152"/>
      <c r="M13301" s="57"/>
      <c r="N13301" s="150"/>
      <c r="O13301" s="150"/>
      <c r="P13301" s="150"/>
      <c r="Q13301" s="150"/>
    </row>
    <row r="13302" spans="1:17" ht="15">
      <c r="A13302" s="142">
        <v>54970</v>
      </c>
      <c r="B13302" s="143">
        <f t="shared" si="0"/>
        <v>7</v>
      </c>
      <c r="C13302" s="143">
        <f t="shared" si="1"/>
        <v>2050</v>
      </c>
      <c r="D13302" s="154">
        <v>42420</v>
      </c>
      <c r="E13302" s="145">
        <f t="shared" si="2"/>
        <v>2</v>
      </c>
      <c r="F13302" s="145">
        <f t="shared" si="3"/>
        <v>2016</v>
      </c>
      <c r="G13302" s="153" t="s">
        <v>10080</v>
      </c>
      <c r="H13302" s="143">
        <v>12124</v>
      </c>
      <c r="I13302" s="143">
        <v>2327242</v>
      </c>
      <c r="J13302" s="143">
        <v>2350</v>
      </c>
      <c r="K13302" s="147" t="s">
        <v>77</v>
      </c>
      <c r="L13302" s="152"/>
      <c r="M13302" s="57"/>
      <c r="N13302" s="150"/>
      <c r="O13302" s="150"/>
      <c r="P13302" s="150"/>
      <c r="Q13302" s="150"/>
    </row>
    <row r="13303" spans="1:17" ht="15">
      <c r="A13303" s="142">
        <v>54971</v>
      </c>
      <c r="B13303" s="143">
        <f t="shared" si="0"/>
        <v>7</v>
      </c>
      <c r="C13303" s="143">
        <f t="shared" si="1"/>
        <v>2050</v>
      </c>
      <c r="D13303" s="154">
        <v>42420</v>
      </c>
      <c r="E13303" s="145">
        <f t="shared" si="2"/>
        <v>2</v>
      </c>
      <c r="F13303" s="145">
        <f t="shared" si="3"/>
        <v>2016</v>
      </c>
      <c r="G13303" s="153" t="s">
        <v>10081</v>
      </c>
      <c r="H13303" s="143">
        <v>12125</v>
      </c>
      <c r="I13303" s="143">
        <v>2327243</v>
      </c>
      <c r="J13303" s="143">
        <v>4130</v>
      </c>
      <c r="K13303" s="147" t="s">
        <v>77</v>
      </c>
      <c r="L13303" s="152"/>
      <c r="M13303" s="57"/>
      <c r="N13303" s="150"/>
      <c r="O13303" s="150"/>
      <c r="P13303" s="150"/>
      <c r="Q13303" s="150"/>
    </row>
    <row r="13304" spans="1:17" ht="15">
      <c r="A13304" s="142">
        <v>54972</v>
      </c>
      <c r="B13304" s="143">
        <f t="shared" si="0"/>
        <v>7</v>
      </c>
      <c r="C13304" s="143">
        <f t="shared" si="1"/>
        <v>2050</v>
      </c>
      <c r="D13304" s="154">
        <v>42421</v>
      </c>
      <c r="E13304" s="145">
        <f t="shared" si="2"/>
        <v>2</v>
      </c>
      <c r="F13304" s="145">
        <f t="shared" si="3"/>
        <v>2016</v>
      </c>
      <c r="G13304" s="153" t="s">
        <v>10082</v>
      </c>
      <c r="H13304" s="143">
        <v>12126</v>
      </c>
      <c r="I13304" s="143">
        <v>2327245</v>
      </c>
      <c r="J13304" s="143">
        <v>3005</v>
      </c>
      <c r="K13304" s="147" t="s">
        <v>77</v>
      </c>
      <c r="L13304" s="152"/>
      <c r="M13304" s="57"/>
      <c r="N13304" s="150"/>
      <c r="O13304" s="150"/>
      <c r="P13304" s="150"/>
      <c r="Q13304" s="150"/>
    </row>
    <row r="13305" spans="1:17" ht="15">
      <c r="A13305" s="142">
        <v>54973</v>
      </c>
      <c r="B13305" s="143">
        <f t="shared" si="0"/>
        <v>7</v>
      </c>
      <c r="C13305" s="143">
        <f t="shared" si="1"/>
        <v>2050</v>
      </c>
      <c r="D13305" s="154">
        <v>42421</v>
      </c>
      <c r="E13305" s="145">
        <f t="shared" si="2"/>
        <v>2</v>
      </c>
      <c r="F13305" s="145">
        <f t="shared" si="3"/>
        <v>2016</v>
      </c>
      <c r="G13305" s="153" t="s">
        <v>10083</v>
      </c>
      <c r="H13305" s="143">
        <v>6588</v>
      </c>
      <c r="I13305" s="143">
        <v>2327250</v>
      </c>
      <c r="J13305" s="143">
        <v>2169</v>
      </c>
      <c r="K13305" s="147" t="s">
        <v>77</v>
      </c>
      <c r="L13305" s="152"/>
      <c r="M13305" s="57"/>
      <c r="N13305" s="150"/>
      <c r="O13305" s="150"/>
      <c r="P13305" s="150"/>
      <c r="Q13305" s="150"/>
    </row>
    <row r="13306" spans="1:17" ht="15">
      <c r="A13306" s="142">
        <v>54974</v>
      </c>
      <c r="B13306" s="143">
        <f t="shared" si="0"/>
        <v>7</v>
      </c>
      <c r="C13306" s="143">
        <f t="shared" si="1"/>
        <v>2050</v>
      </c>
      <c r="D13306" s="154">
        <v>42421</v>
      </c>
      <c r="E13306" s="145">
        <f t="shared" si="2"/>
        <v>2</v>
      </c>
      <c r="F13306" s="145">
        <f t="shared" si="3"/>
        <v>2016</v>
      </c>
      <c r="G13306" s="153" t="s">
        <v>10084</v>
      </c>
      <c r="H13306" s="143">
        <v>2383</v>
      </c>
      <c r="I13306" s="143">
        <v>2327251</v>
      </c>
      <c r="J13306" s="143">
        <v>1771</v>
      </c>
      <c r="K13306" s="147" t="s">
        <v>77</v>
      </c>
      <c r="L13306" s="152"/>
      <c r="M13306" s="57"/>
      <c r="N13306" s="150"/>
      <c r="O13306" s="150"/>
      <c r="P13306" s="150"/>
      <c r="Q13306" s="150"/>
    </row>
    <row r="13307" spans="1:17" ht="15">
      <c r="A13307" s="142">
        <v>54975</v>
      </c>
      <c r="B13307" s="143">
        <f t="shared" si="0"/>
        <v>7</v>
      </c>
      <c r="C13307" s="143">
        <f t="shared" si="1"/>
        <v>2050</v>
      </c>
      <c r="D13307" s="154">
        <v>42421</v>
      </c>
      <c r="E13307" s="145">
        <f t="shared" si="2"/>
        <v>2</v>
      </c>
      <c r="F13307" s="145">
        <f t="shared" si="3"/>
        <v>2016</v>
      </c>
      <c r="G13307" s="153" t="s">
        <v>10085</v>
      </c>
      <c r="H13307" s="143">
        <v>12127</v>
      </c>
      <c r="I13307" s="143">
        <v>2327252</v>
      </c>
      <c r="J13307" s="143">
        <v>2475</v>
      </c>
      <c r="K13307" s="147" t="s">
        <v>77</v>
      </c>
      <c r="L13307" s="152"/>
      <c r="M13307" s="57"/>
      <c r="N13307" s="150"/>
      <c r="O13307" s="150"/>
      <c r="P13307" s="150"/>
      <c r="Q13307" s="150"/>
    </row>
    <row r="13308" spans="1:17" ht="15">
      <c r="A13308" s="142">
        <v>54976</v>
      </c>
      <c r="B13308" s="143">
        <f t="shared" si="0"/>
        <v>7</v>
      </c>
      <c r="C13308" s="143">
        <f t="shared" si="1"/>
        <v>2050</v>
      </c>
      <c r="D13308" s="154">
        <v>42421</v>
      </c>
      <c r="E13308" s="145">
        <f t="shared" si="2"/>
        <v>2</v>
      </c>
      <c r="F13308" s="145">
        <f t="shared" si="3"/>
        <v>2016</v>
      </c>
      <c r="G13308" s="153" t="s">
        <v>10086</v>
      </c>
      <c r="H13308" s="143">
        <v>12128</v>
      </c>
      <c r="I13308" s="143">
        <v>2327254</v>
      </c>
      <c r="J13308" s="143">
        <v>3190</v>
      </c>
      <c r="K13308" s="147" t="s">
        <v>77</v>
      </c>
      <c r="L13308" s="152"/>
      <c r="M13308" s="57"/>
      <c r="N13308" s="150"/>
      <c r="O13308" s="150"/>
      <c r="P13308" s="150"/>
      <c r="Q13308" s="150"/>
    </row>
    <row r="13309" spans="1:17" ht="15">
      <c r="A13309" s="142">
        <v>54977</v>
      </c>
      <c r="B13309" s="143">
        <f t="shared" si="0"/>
        <v>7</v>
      </c>
      <c r="C13309" s="143">
        <f t="shared" si="1"/>
        <v>2050</v>
      </c>
      <c r="D13309" s="154">
        <v>42421</v>
      </c>
      <c r="E13309" s="145">
        <f t="shared" si="2"/>
        <v>2</v>
      </c>
      <c r="F13309" s="145">
        <f t="shared" si="3"/>
        <v>2016</v>
      </c>
      <c r="G13309" s="153" t="s">
        <v>10087</v>
      </c>
      <c r="H13309" s="143">
        <v>11080</v>
      </c>
      <c r="I13309" s="143">
        <v>2327255</v>
      </c>
      <c r="J13309" s="143">
        <v>3599</v>
      </c>
      <c r="K13309" s="147" t="s">
        <v>77</v>
      </c>
      <c r="L13309" s="152"/>
      <c r="M13309" s="57"/>
      <c r="N13309" s="150"/>
      <c r="O13309" s="150"/>
      <c r="P13309" s="150"/>
      <c r="Q13309" s="150"/>
    </row>
    <row r="13310" spans="1:17" ht="15">
      <c r="A13310" s="142">
        <v>54978</v>
      </c>
      <c r="B13310" s="143">
        <f t="shared" si="0"/>
        <v>7</v>
      </c>
      <c r="C13310" s="143">
        <f t="shared" si="1"/>
        <v>2050</v>
      </c>
      <c r="D13310" s="154">
        <v>42421</v>
      </c>
      <c r="E13310" s="145">
        <f t="shared" si="2"/>
        <v>2</v>
      </c>
      <c r="F13310" s="145">
        <f t="shared" si="3"/>
        <v>2016</v>
      </c>
      <c r="G13310" s="153" t="s">
        <v>10088</v>
      </c>
      <c r="H13310" s="143">
        <v>0</v>
      </c>
      <c r="I13310" s="143">
        <v>2327256</v>
      </c>
      <c r="J13310" s="143">
        <v>2199</v>
      </c>
      <c r="K13310" s="147" t="s">
        <v>77</v>
      </c>
      <c r="L13310" s="152"/>
      <c r="M13310" s="57"/>
      <c r="N13310" s="150"/>
      <c r="O13310" s="150"/>
      <c r="P13310" s="150"/>
      <c r="Q13310" s="150"/>
    </row>
    <row r="13311" spans="1:17" ht="15">
      <c r="A13311" s="142">
        <v>54979</v>
      </c>
      <c r="B13311" s="143">
        <f t="shared" si="0"/>
        <v>7</v>
      </c>
      <c r="C13311" s="143">
        <f t="shared" si="1"/>
        <v>2050</v>
      </c>
      <c r="D13311" s="154">
        <v>42421</v>
      </c>
      <c r="E13311" s="145">
        <f t="shared" si="2"/>
        <v>2</v>
      </c>
      <c r="F13311" s="145">
        <f t="shared" si="3"/>
        <v>2016</v>
      </c>
      <c r="G13311" s="153" t="s">
        <v>10089</v>
      </c>
      <c r="H13311" s="143">
        <v>0</v>
      </c>
      <c r="I13311" s="143">
        <v>2327258</v>
      </c>
      <c r="J13311" s="143">
        <v>1684</v>
      </c>
      <c r="K13311" s="147" t="s">
        <v>77</v>
      </c>
      <c r="L13311" s="152"/>
      <c r="M13311" s="57"/>
      <c r="N13311" s="150"/>
      <c r="O13311" s="150"/>
      <c r="P13311" s="150"/>
      <c r="Q13311" s="150"/>
    </row>
    <row r="13312" spans="1:17" ht="15">
      <c r="A13312" s="142">
        <v>54980</v>
      </c>
      <c r="B13312" s="143">
        <f t="shared" si="0"/>
        <v>7</v>
      </c>
      <c r="C13312" s="143">
        <f t="shared" si="1"/>
        <v>2050</v>
      </c>
      <c r="D13312" s="154">
        <v>42421</v>
      </c>
      <c r="E13312" s="145">
        <f t="shared" si="2"/>
        <v>2</v>
      </c>
      <c r="F13312" s="145">
        <f t="shared" si="3"/>
        <v>2016</v>
      </c>
      <c r="G13312" s="153" t="s">
        <v>10090</v>
      </c>
      <c r="H13312" s="143">
        <v>0</v>
      </c>
      <c r="I13312" s="143">
        <v>2327260</v>
      </c>
      <c r="J13312" s="143">
        <v>2999</v>
      </c>
      <c r="K13312" s="147" t="s">
        <v>77</v>
      </c>
      <c r="L13312" s="152"/>
      <c r="M13312" s="57"/>
      <c r="N13312" s="150"/>
      <c r="O13312" s="150"/>
      <c r="P13312" s="150"/>
      <c r="Q13312" s="150"/>
    </row>
    <row r="13313" spans="1:17" ht="15">
      <c r="A13313" s="142">
        <v>54981</v>
      </c>
      <c r="B13313" s="143">
        <f t="shared" si="0"/>
        <v>7</v>
      </c>
      <c r="C13313" s="143">
        <f t="shared" si="1"/>
        <v>2050</v>
      </c>
      <c r="D13313" s="154">
        <v>42421</v>
      </c>
      <c r="E13313" s="145">
        <f t="shared" si="2"/>
        <v>2</v>
      </c>
      <c r="F13313" s="145">
        <f t="shared" si="3"/>
        <v>2016</v>
      </c>
      <c r="G13313" s="153" t="s">
        <v>10091</v>
      </c>
      <c r="H13313" s="143">
        <v>12109</v>
      </c>
      <c r="I13313" s="143">
        <v>2327261</v>
      </c>
      <c r="J13313" s="143">
        <v>1799</v>
      </c>
      <c r="K13313" s="147" t="s">
        <v>77</v>
      </c>
      <c r="L13313" s="152"/>
      <c r="M13313" s="57"/>
      <c r="N13313" s="150"/>
      <c r="O13313" s="150"/>
      <c r="P13313" s="150"/>
      <c r="Q13313" s="150"/>
    </row>
    <row r="13314" spans="1:17" ht="15">
      <c r="A13314" s="142">
        <v>54982</v>
      </c>
      <c r="B13314" s="143">
        <f t="shared" si="0"/>
        <v>7</v>
      </c>
      <c r="C13314" s="143">
        <f t="shared" si="1"/>
        <v>2050</v>
      </c>
      <c r="D13314" s="154">
        <v>42421</v>
      </c>
      <c r="E13314" s="145">
        <f t="shared" si="2"/>
        <v>2</v>
      </c>
      <c r="F13314" s="145">
        <f t="shared" si="3"/>
        <v>2016</v>
      </c>
      <c r="G13314" s="153" t="s">
        <v>8095</v>
      </c>
      <c r="H13314" s="143">
        <v>11668</v>
      </c>
      <c r="I13314" s="143">
        <v>2327262</v>
      </c>
      <c r="J13314" s="143">
        <v>1499</v>
      </c>
      <c r="K13314" s="147" t="s">
        <v>77</v>
      </c>
      <c r="L13314" s="152"/>
      <c r="M13314" s="57"/>
      <c r="N13314" s="150"/>
      <c r="O13314" s="150"/>
      <c r="P13314" s="150"/>
      <c r="Q13314" s="150"/>
    </row>
    <row r="13315" spans="1:17" ht="15">
      <c r="A13315" s="142">
        <v>54983</v>
      </c>
      <c r="B13315" s="143">
        <f t="shared" si="0"/>
        <v>7</v>
      </c>
      <c r="C13315" s="143">
        <f t="shared" si="1"/>
        <v>2050</v>
      </c>
      <c r="D13315" s="154">
        <v>42421</v>
      </c>
      <c r="E13315" s="145">
        <f t="shared" si="2"/>
        <v>2</v>
      </c>
      <c r="F13315" s="145">
        <f t="shared" si="3"/>
        <v>2016</v>
      </c>
      <c r="G13315" s="153" t="s">
        <v>10092</v>
      </c>
      <c r="H13315" s="143">
        <v>10971</v>
      </c>
      <c r="I13315" s="143">
        <v>2327264</v>
      </c>
      <c r="J13315" s="143">
        <v>4000</v>
      </c>
      <c r="K13315" s="147" t="s">
        <v>77</v>
      </c>
      <c r="L13315" s="152"/>
      <c r="M13315" s="57"/>
      <c r="N13315" s="150"/>
      <c r="O13315" s="150"/>
      <c r="P13315" s="150"/>
      <c r="Q13315" s="150"/>
    </row>
    <row r="13316" spans="1:17" ht="15">
      <c r="A13316" s="142">
        <v>54984</v>
      </c>
      <c r="B13316" s="143">
        <f t="shared" si="0"/>
        <v>7</v>
      </c>
      <c r="C13316" s="143">
        <f t="shared" si="1"/>
        <v>2050</v>
      </c>
      <c r="D13316" s="154">
        <v>42421</v>
      </c>
      <c r="E13316" s="145">
        <f t="shared" si="2"/>
        <v>2</v>
      </c>
      <c r="F13316" s="145">
        <f t="shared" si="3"/>
        <v>2016</v>
      </c>
      <c r="G13316" s="153" t="s">
        <v>10093</v>
      </c>
      <c r="H13316" s="143">
        <v>5617</v>
      </c>
      <c r="I13316" s="143">
        <v>2327267</v>
      </c>
      <c r="J13316" s="143">
        <v>1926</v>
      </c>
      <c r="K13316" s="147" t="s">
        <v>77</v>
      </c>
      <c r="L13316" s="152"/>
      <c r="M13316" s="57"/>
      <c r="N13316" s="150"/>
      <c r="O13316" s="150"/>
      <c r="P13316" s="150"/>
      <c r="Q13316" s="150"/>
    </row>
    <row r="13317" spans="1:17" ht="15">
      <c r="A13317" s="142">
        <v>54985</v>
      </c>
      <c r="B13317" s="143">
        <f t="shared" si="0"/>
        <v>7</v>
      </c>
      <c r="C13317" s="143">
        <f t="shared" si="1"/>
        <v>2050</v>
      </c>
      <c r="D13317" s="154">
        <v>42421</v>
      </c>
      <c r="E13317" s="145">
        <f t="shared" si="2"/>
        <v>2</v>
      </c>
      <c r="F13317" s="145">
        <f t="shared" si="3"/>
        <v>2016</v>
      </c>
      <c r="G13317" s="153" t="s">
        <v>10094</v>
      </c>
      <c r="H13317" s="143">
        <v>5303</v>
      </c>
      <c r="I13317" s="143">
        <v>2327269</v>
      </c>
      <c r="J13317" s="143">
        <v>3579</v>
      </c>
      <c r="K13317" s="147" t="s">
        <v>77</v>
      </c>
      <c r="L13317" s="152"/>
      <c r="M13317" s="57"/>
      <c r="N13317" s="150"/>
      <c r="O13317" s="150"/>
      <c r="P13317" s="150"/>
      <c r="Q13317" s="150"/>
    </row>
    <row r="13318" spans="1:17" ht="15">
      <c r="A13318" s="142">
        <v>54986</v>
      </c>
      <c r="B13318" s="143">
        <f t="shared" si="0"/>
        <v>7</v>
      </c>
      <c r="C13318" s="143">
        <f t="shared" si="1"/>
        <v>2050</v>
      </c>
      <c r="D13318" s="154">
        <v>42421</v>
      </c>
      <c r="E13318" s="145">
        <f t="shared" si="2"/>
        <v>2</v>
      </c>
      <c r="F13318" s="145">
        <f t="shared" si="3"/>
        <v>2016</v>
      </c>
      <c r="G13318" s="153" t="s">
        <v>10095</v>
      </c>
      <c r="H13318" s="143">
        <v>12129</v>
      </c>
      <c r="I13318" s="143">
        <v>2327270</v>
      </c>
      <c r="J13318" s="143">
        <v>2749</v>
      </c>
      <c r="K13318" s="147" t="s">
        <v>77</v>
      </c>
      <c r="L13318" s="152"/>
      <c r="M13318" s="57"/>
      <c r="N13318" s="150"/>
      <c r="O13318" s="150"/>
      <c r="P13318" s="150"/>
      <c r="Q13318" s="150"/>
    </row>
    <row r="13319" spans="1:17" ht="15">
      <c r="A13319" s="142">
        <v>54987</v>
      </c>
      <c r="B13319" s="143">
        <f t="shared" si="0"/>
        <v>7</v>
      </c>
      <c r="C13319" s="143">
        <f t="shared" si="1"/>
        <v>2050</v>
      </c>
      <c r="D13319" s="154">
        <v>42421</v>
      </c>
      <c r="E13319" s="145">
        <f t="shared" si="2"/>
        <v>2</v>
      </c>
      <c r="F13319" s="145">
        <f t="shared" si="3"/>
        <v>2016</v>
      </c>
      <c r="G13319" s="153" t="s">
        <v>7258</v>
      </c>
      <c r="H13319" s="143">
        <v>9465</v>
      </c>
      <c r="I13319" s="143">
        <v>2327271</v>
      </c>
      <c r="J13319" s="143">
        <v>9573</v>
      </c>
      <c r="K13319" s="147" t="s">
        <v>77</v>
      </c>
      <c r="L13319" s="152"/>
      <c r="M13319" s="57"/>
      <c r="N13319" s="150"/>
      <c r="O13319" s="150"/>
      <c r="P13319" s="150"/>
      <c r="Q13319" s="150"/>
    </row>
    <row r="13320" spans="1:17" ht="15">
      <c r="A13320" s="142">
        <v>54988</v>
      </c>
      <c r="B13320" s="143">
        <f t="shared" si="0"/>
        <v>7</v>
      </c>
      <c r="C13320" s="143">
        <f t="shared" si="1"/>
        <v>2050</v>
      </c>
      <c r="D13320" s="154">
        <v>42421</v>
      </c>
      <c r="E13320" s="145">
        <f t="shared" si="2"/>
        <v>2</v>
      </c>
      <c r="F13320" s="145">
        <f t="shared" si="3"/>
        <v>2016</v>
      </c>
      <c r="G13320" s="153" t="s">
        <v>10096</v>
      </c>
      <c r="H13320" s="143">
        <v>12130</v>
      </c>
      <c r="I13320" s="143">
        <v>2327272</v>
      </c>
      <c r="J13320" s="143">
        <v>1706</v>
      </c>
      <c r="K13320" s="147" t="s">
        <v>77</v>
      </c>
      <c r="L13320" s="152"/>
      <c r="M13320" s="57"/>
      <c r="N13320" s="150"/>
      <c r="O13320" s="150"/>
      <c r="P13320" s="150"/>
      <c r="Q13320" s="150"/>
    </row>
    <row r="13321" spans="1:17" ht="15">
      <c r="A13321" s="142">
        <v>54989</v>
      </c>
      <c r="B13321" s="143">
        <f t="shared" si="0"/>
        <v>7</v>
      </c>
      <c r="C13321" s="143">
        <f t="shared" si="1"/>
        <v>2050</v>
      </c>
      <c r="D13321" s="154">
        <v>42421</v>
      </c>
      <c r="E13321" s="145">
        <f t="shared" si="2"/>
        <v>2</v>
      </c>
      <c r="F13321" s="145">
        <f t="shared" si="3"/>
        <v>2016</v>
      </c>
      <c r="G13321" s="153" t="s">
        <v>10097</v>
      </c>
      <c r="H13321" s="143">
        <v>12131</v>
      </c>
      <c r="I13321" s="143">
        <v>2327276</v>
      </c>
      <c r="J13321" s="143">
        <v>2149</v>
      </c>
      <c r="K13321" s="147" t="s">
        <v>77</v>
      </c>
      <c r="L13321" s="152"/>
      <c r="M13321" s="57"/>
      <c r="N13321" s="150"/>
      <c r="O13321" s="150"/>
      <c r="P13321" s="150"/>
      <c r="Q13321" s="150"/>
    </row>
    <row r="13322" spans="1:17" ht="15">
      <c r="A13322" s="142">
        <v>54990</v>
      </c>
      <c r="B13322" s="143">
        <f t="shared" si="0"/>
        <v>7</v>
      </c>
      <c r="C13322" s="143">
        <f t="shared" si="1"/>
        <v>2050</v>
      </c>
      <c r="D13322" s="154">
        <v>42421</v>
      </c>
      <c r="E13322" s="145">
        <f t="shared" si="2"/>
        <v>2</v>
      </c>
      <c r="F13322" s="145">
        <f t="shared" si="3"/>
        <v>2016</v>
      </c>
      <c r="G13322" s="153" t="s">
        <v>4834</v>
      </c>
      <c r="H13322" s="143">
        <v>3889</v>
      </c>
      <c r="I13322" s="143">
        <v>2327277</v>
      </c>
      <c r="J13322" s="143">
        <v>3039</v>
      </c>
      <c r="K13322" s="147" t="s">
        <v>77</v>
      </c>
      <c r="L13322" s="152"/>
      <c r="M13322" s="57"/>
      <c r="N13322" s="150"/>
      <c r="O13322" s="150"/>
      <c r="P13322" s="150"/>
      <c r="Q13322" s="150"/>
    </row>
    <row r="13323" spans="1:17" ht="15">
      <c r="A13323" s="142">
        <v>54991</v>
      </c>
      <c r="B13323" s="143">
        <f t="shared" si="0"/>
        <v>7</v>
      </c>
      <c r="C13323" s="143">
        <f t="shared" si="1"/>
        <v>2050</v>
      </c>
      <c r="D13323" s="154">
        <v>42421</v>
      </c>
      <c r="E13323" s="145">
        <f t="shared" si="2"/>
        <v>2</v>
      </c>
      <c r="F13323" s="145">
        <f t="shared" si="3"/>
        <v>2016</v>
      </c>
      <c r="G13323" s="153" t="s">
        <v>10098</v>
      </c>
      <c r="H13323" s="143">
        <v>12134</v>
      </c>
      <c r="I13323" s="143">
        <v>2327281</v>
      </c>
      <c r="J13323" s="143">
        <v>3285</v>
      </c>
      <c r="K13323" s="147" t="s">
        <v>77</v>
      </c>
      <c r="L13323" s="152"/>
      <c r="M13323" s="57"/>
      <c r="N13323" s="150"/>
      <c r="O13323" s="150"/>
      <c r="P13323" s="150"/>
      <c r="Q13323" s="150"/>
    </row>
    <row r="13324" spans="1:17" ht="15">
      <c r="A13324" s="142">
        <v>54992</v>
      </c>
      <c r="B13324" s="143">
        <f t="shared" si="0"/>
        <v>7</v>
      </c>
      <c r="C13324" s="143">
        <f t="shared" si="1"/>
        <v>2050</v>
      </c>
      <c r="D13324" s="154">
        <v>42421</v>
      </c>
      <c r="E13324" s="145">
        <f t="shared" si="2"/>
        <v>2</v>
      </c>
      <c r="F13324" s="145">
        <f t="shared" si="3"/>
        <v>2016</v>
      </c>
      <c r="G13324" s="153" t="s">
        <v>10099</v>
      </c>
      <c r="H13324" s="143">
        <v>12135</v>
      </c>
      <c r="I13324" s="143">
        <v>2327283</v>
      </c>
      <c r="J13324" s="143">
        <v>1378</v>
      </c>
      <c r="K13324" s="147" t="s">
        <v>77</v>
      </c>
      <c r="L13324" s="152"/>
      <c r="M13324" s="57"/>
      <c r="N13324" s="150"/>
      <c r="O13324" s="150"/>
      <c r="P13324" s="150"/>
      <c r="Q13324" s="150"/>
    </row>
    <row r="13325" spans="1:17" ht="15">
      <c r="A13325" s="142">
        <v>54993</v>
      </c>
      <c r="B13325" s="143">
        <f t="shared" si="0"/>
        <v>7</v>
      </c>
      <c r="C13325" s="143">
        <f t="shared" si="1"/>
        <v>2050</v>
      </c>
      <c r="D13325" s="154">
        <v>42421</v>
      </c>
      <c r="E13325" s="145">
        <f t="shared" si="2"/>
        <v>2</v>
      </c>
      <c r="F13325" s="145">
        <f t="shared" si="3"/>
        <v>2016</v>
      </c>
      <c r="G13325" s="153" t="s">
        <v>10100</v>
      </c>
      <c r="H13325" s="143">
        <v>12136</v>
      </c>
      <c r="I13325" s="143">
        <v>2327284</v>
      </c>
      <c r="J13325" s="143">
        <v>4298</v>
      </c>
      <c r="K13325" s="147" t="s">
        <v>77</v>
      </c>
      <c r="L13325" s="152"/>
      <c r="M13325" s="57"/>
      <c r="N13325" s="150"/>
      <c r="O13325" s="150"/>
      <c r="P13325" s="150"/>
      <c r="Q13325" s="150"/>
    </row>
    <row r="13326" spans="1:17" ht="15">
      <c r="A13326" s="142">
        <v>54994</v>
      </c>
      <c r="B13326" s="143">
        <f t="shared" si="0"/>
        <v>7</v>
      </c>
      <c r="C13326" s="143">
        <f t="shared" si="1"/>
        <v>2050</v>
      </c>
      <c r="D13326" s="154">
        <v>42421</v>
      </c>
      <c r="E13326" s="145">
        <f t="shared" si="2"/>
        <v>2</v>
      </c>
      <c r="F13326" s="145">
        <f t="shared" si="3"/>
        <v>2016</v>
      </c>
      <c r="G13326" s="153" t="s">
        <v>10101</v>
      </c>
      <c r="H13326" s="143">
        <v>12137</v>
      </c>
      <c r="I13326" s="143">
        <v>2327286</v>
      </c>
      <c r="J13326" s="143">
        <v>3658</v>
      </c>
      <c r="K13326" s="147" t="s">
        <v>77</v>
      </c>
      <c r="L13326" s="152"/>
      <c r="M13326" s="57"/>
      <c r="N13326" s="150"/>
      <c r="O13326" s="150"/>
      <c r="P13326" s="150"/>
      <c r="Q13326" s="150"/>
    </row>
    <row r="13327" spans="1:17" ht="15">
      <c r="A13327" s="142">
        <v>54995</v>
      </c>
      <c r="B13327" s="143">
        <f t="shared" si="0"/>
        <v>7</v>
      </c>
      <c r="C13327" s="143">
        <f t="shared" si="1"/>
        <v>2050</v>
      </c>
      <c r="D13327" s="154">
        <v>42421</v>
      </c>
      <c r="E13327" s="145">
        <f t="shared" si="2"/>
        <v>2</v>
      </c>
      <c r="F13327" s="145">
        <f t="shared" si="3"/>
        <v>2016</v>
      </c>
      <c r="G13327" s="153" t="s">
        <v>10102</v>
      </c>
      <c r="H13327" s="143">
        <v>39862</v>
      </c>
      <c r="I13327" s="143">
        <v>2327288</v>
      </c>
      <c r="J13327" s="143">
        <v>2264</v>
      </c>
      <c r="K13327" s="147" t="s">
        <v>77</v>
      </c>
      <c r="L13327" s="152"/>
      <c r="M13327" s="57"/>
      <c r="N13327" s="150"/>
      <c r="O13327" s="150"/>
      <c r="P13327" s="150"/>
      <c r="Q13327" s="150"/>
    </row>
    <row r="13328" spans="1:17" ht="15">
      <c r="A13328" s="142">
        <v>54996</v>
      </c>
      <c r="B13328" s="143">
        <f t="shared" si="0"/>
        <v>7</v>
      </c>
      <c r="C13328" s="143">
        <f t="shared" si="1"/>
        <v>2050</v>
      </c>
      <c r="D13328" s="154">
        <v>42421</v>
      </c>
      <c r="E13328" s="145">
        <f t="shared" si="2"/>
        <v>2</v>
      </c>
      <c r="F13328" s="145">
        <f t="shared" si="3"/>
        <v>2016</v>
      </c>
      <c r="G13328" s="153" t="s">
        <v>10103</v>
      </c>
      <c r="H13328" s="143">
        <v>12133</v>
      </c>
      <c r="I13328" s="143">
        <v>2327291</v>
      </c>
      <c r="J13328" s="143">
        <v>829</v>
      </c>
      <c r="K13328" s="147" t="s">
        <v>77</v>
      </c>
      <c r="L13328" s="152"/>
      <c r="M13328" s="57"/>
      <c r="N13328" s="150"/>
      <c r="O13328" s="150"/>
      <c r="P13328" s="150"/>
      <c r="Q13328" s="150"/>
    </row>
    <row r="13329" spans="1:17" ht="15">
      <c r="A13329" s="142">
        <v>54997</v>
      </c>
      <c r="B13329" s="143">
        <f t="shared" si="0"/>
        <v>7</v>
      </c>
      <c r="C13329" s="143">
        <f t="shared" si="1"/>
        <v>2050</v>
      </c>
      <c r="D13329" s="154">
        <v>42421</v>
      </c>
      <c r="E13329" s="145">
        <f t="shared" si="2"/>
        <v>2</v>
      </c>
      <c r="F13329" s="145">
        <f t="shared" si="3"/>
        <v>2016</v>
      </c>
      <c r="G13329" s="153" t="s">
        <v>8095</v>
      </c>
      <c r="H13329" s="143">
        <v>6797</v>
      </c>
      <c r="I13329" s="143">
        <v>2327292</v>
      </c>
      <c r="J13329" s="143">
        <v>916</v>
      </c>
      <c r="K13329" s="147" t="s">
        <v>77</v>
      </c>
      <c r="L13329" s="152"/>
      <c r="M13329" s="57"/>
      <c r="N13329" s="150"/>
      <c r="O13329" s="150"/>
      <c r="P13329" s="150"/>
      <c r="Q13329" s="150"/>
    </row>
    <row r="13330" spans="1:17" ht="15">
      <c r="A13330" s="142">
        <v>54998</v>
      </c>
      <c r="B13330" s="143">
        <f t="shared" si="0"/>
        <v>7</v>
      </c>
      <c r="C13330" s="143">
        <f t="shared" si="1"/>
        <v>2050</v>
      </c>
      <c r="D13330" s="154">
        <v>42421</v>
      </c>
      <c r="E13330" s="145">
        <f t="shared" si="2"/>
        <v>2</v>
      </c>
      <c r="F13330" s="145">
        <f t="shared" si="3"/>
        <v>2016</v>
      </c>
      <c r="G13330" s="153" t="s">
        <v>10104</v>
      </c>
      <c r="H13330" s="143">
        <v>12140</v>
      </c>
      <c r="I13330" s="143">
        <v>2327294</v>
      </c>
      <c r="J13330" s="143">
        <v>1599</v>
      </c>
      <c r="K13330" s="147" t="s">
        <v>77</v>
      </c>
      <c r="L13330" s="152"/>
      <c r="M13330" s="57"/>
      <c r="N13330" s="150"/>
      <c r="O13330" s="150"/>
      <c r="P13330" s="150"/>
      <c r="Q13330" s="150"/>
    </row>
    <row r="13331" spans="1:17" ht="15">
      <c r="A13331" s="142">
        <v>54999</v>
      </c>
      <c r="B13331" s="143">
        <f t="shared" si="0"/>
        <v>7</v>
      </c>
      <c r="C13331" s="143">
        <f t="shared" si="1"/>
        <v>2050</v>
      </c>
      <c r="D13331" s="154">
        <v>42421</v>
      </c>
      <c r="E13331" s="145">
        <f t="shared" si="2"/>
        <v>2</v>
      </c>
      <c r="F13331" s="145">
        <f t="shared" si="3"/>
        <v>2016</v>
      </c>
      <c r="G13331" s="153" t="s">
        <v>10105</v>
      </c>
      <c r="H13331" s="143">
        <v>4391</v>
      </c>
      <c r="I13331" s="143">
        <v>2327297</v>
      </c>
      <c r="J13331" s="143">
        <v>3039</v>
      </c>
      <c r="K13331" s="147" t="s">
        <v>77</v>
      </c>
      <c r="L13331" s="152"/>
      <c r="M13331" s="57"/>
      <c r="N13331" s="150"/>
      <c r="O13331" s="150"/>
      <c r="P13331" s="150"/>
      <c r="Q13331" s="150"/>
    </row>
    <row r="13332" spans="1:17" ht="15">
      <c r="A13332" s="142">
        <v>55000</v>
      </c>
      <c r="B13332" s="143">
        <f t="shared" si="0"/>
        <v>7</v>
      </c>
      <c r="C13332" s="143">
        <f t="shared" si="1"/>
        <v>2050</v>
      </c>
      <c r="D13332" s="154">
        <v>42421</v>
      </c>
      <c r="E13332" s="145">
        <f t="shared" si="2"/>
        <v>2</v>
      </c>
      <c r="F13332" s="145">
        <f t="shared" si="3"/>
        <v>2016</v>
      </c>
      <c r="G13332" s="153" t="s">
        <v>7300</v>
      </c>
      <c r="H13332" s="143">
        <v>9509</v>
      </c>
      <c r="I13332" s="143">
        <v>2327300</v>
      </c>
      <c r="J13332" s="143">
        <v>5834</v>
      </c>
      <c r="K13332" s="147" t="s">
        <v>77</v>
      </c>
      <c r="L13332" s="152"/>
      <c r="M13332" s="57"/>
      <c r="N13332" s="150"/>
      <c r="O13332" s="150"/>
      <c r="P13332" s="150"/>
      <c r="Q13332" s="150"/>
    </row>
    <row r="13333" spans="1:17" ht="15">
      <c r="A13333" s="142">
        <v>55001</v>
      </c>
      <c r="B13333" s="143">
        <f t="shared" si="0"/>
        <v>8</v>
      </c>
      <c r="C13333" s="143">
        <f t="shared" si="1"/>
        <v>2050</v>
      </c>
      <c r="D13333" s="154">
        <v>42421</v>
      </c>
      <c r="E13333" s="145">
        <f t="shared" si="2"/>
        <v>2</v>
      </c>
      <c r="F13333" s="145">
        <f t="shared" si="3"/>
        <v>2016</v>
      </c>
      <c r="G13333" s="153" t="s">
        <v>10106</v>
      </c>
      <c r="H13333" s="143">
        <v>12143</v>
      </c>
      <c r="I13333" s="143">
        <v>2327302</v>
      </c>
      <c r="J13333" s="143">
        <v>2100</v>
      </c>
      <c r="K13333" s="147" t="s">
        <v>77</v>
      </c>
      <c r="L13333" s="152"/>
      <c r="M13333" s="57"/>
      <c r="N13333" s="150"/>
      <c r="O13333" s="150"/>
      <c r="P13333" s="150"/>
      <c r="Q13333" s="150"/>
    </row>
    <row r="13334" spans="1:17" ht="15">
      <c r="A13334" s="142">
        <v>55002</v>
      </c>
      <c r="B13334" s="143">
        <f t="shared" si="0"/>
        <v>8</v>
      </c>
      <c r="C13334" s="143">
        <f t="shared" si="1"/>
        <v>2050</v>
      </c>
      <c r="D13334" s="154">
        <v>42422</v>
      </c>
      <c r="E13334" s="145">
        <f t="shared" si="2"/>
        <v>2</v>
      </c>
      <c r="F13334" s="145">
        <f t="shared" si="3"/>
        <v>2016</v>
      </c>
      <c r="G13334" s="153" t="s">
        <v>10107</v>
      </c>
      <c r="H13334" s="143">
        <v>12146</v>
      </c>
      <c r="I13334" s="143">
        <v>2327304</v>
      </c>
      <c r="J13334" s="143">
        <v>1349</v>
      </c>
      <c r="K13334" s="147" t="s">
        <v>77</v>
      </c>
      <c r="L13334" s="152"/>
      <c r="M13334" s="57"/>
      <c r="N13334" s="150"/>
      <c r="O13334" s="150"/>
      <c r="P13334" s="150"/>
      <c r="Q13334" s="150"/>
    </row>
    <row r="13335" spans="1:17" ht="15">
      <c r="A13335" s="142">
        <v>55003</v>
      </c>
      <c r="B13335" s="143">
        <f t="shared" si="0"/>
        <v>8</v>
      </c>
      <c r="C13335" s="143">
        <f t="shared" si="1"/>
        <v>2050</v>
      </c>
      <c r="D13335" s="154">
        <v>42422</v>
      </c>
      <c r="E13335" s="145">
        <f t="shared" si="2"/>
        <v>2</v>
      </c>
      <c r="F13335" s="145">
        <f t="shared" si="3"/>
        <v>2016</v>
      </c>
      <c r="G13335" s="153" t="s">
        <v>8344</v>
      </c>
      <c r="H13335" s="143">
        <v>5847</v>
      </c>
      <c r="I13335" s="143">
        <v>2327306</v>
      </c>
      <c r="J13335" s="143">
        <v>3719</v>
      </c>
      <c r="K13335" s="147" t="s">
        <v>77</v>
      </c>
      <c r="L13335" s="152"/>
      <c r="M13335" s="57"/>
      <c r="N13335" s="150"/>
      <c r="O13335" s="150"/>
      <c r="P13335" s="150"/>
      <c r="Q13335" s="150"/>
    </row>
    <row r="13336" spans="1:17" ht="15">
      <c r="A13336" s="142">
        <v>55004</v>
      </c>
      <c r="B13336" s="143">
        <f t="shared" si="0"/>
        <v>8</v>
      </c>
      <c r="C13336" s="143">
        <f t="shared" si="1"/>
        <v>2050</v>
      </c>
      <c r="D13336" s="154">
        <v>42422</v>
      </c>
      <c r="E13336" s="145">
        <f t="shared" si="2"/>
        <v>2</v>
      </c>
      <c r="F13336" s="145">
        <f t="shared" si="3"/>
        <v>2016</v>
      </c>
      <c r="G13336" s="153" t="s">
        <v>10108</v>
      </c>
      <c r="H13336" s="143">
        <v>12149</v>
      </c>
      <c r="I13336" s="143">
        <v>2327321</v>
      </c>
      <c r="J13336" s="143">
        <v>1684</v>
      </c>
      <c r="K13336" s="147" t="s">
        <v>77</v>
      </c>
      <c r="L13336" s="152"/>
      <c r="M13336" s="57"/>
      <c r="N13336" s="150"/>
      <c r="O13336" s="150"/>
      <c r="P13336" s="150"/>
      <c r="Q13336" s="150"/>
    </row>
    <row r="13337" spans="1:17" ht="15">
      <c r="A13337" s="142">
        <v>55005</v>
      </c>
      <c r="B13337" s="143">
        <f t="shared" si="0"/>
        <v>8</v>
      </c>
      <c r="C13337" s="143">
        <f t="shared" si="1"/>
        <v>2050</v>
      </c>
      <c r="D13337" s="154">
        <v>42422</v>
      </c>
      <c r="E13337" s="145">
        <f t="shared" si="2"/>
        <v>2</v>
      </c>
      <c r="F13337" s="145">
        <f t="shared" si="3"/>
        <v>2016</v>
      </c>
      <c r="G13337" s="153" t="s">
        <v>10109</v>
      </c>
      <c r="H13337" s="143">
        <v>12151</v>
      </c>
      <c r="I13337" s="143">
        <v>2327324</v>
      </c>
      <c r="J13337" s="143">
        <v>690</v>
      </c>
      <c r="K13337" s="147" t="s">
        <v>77</v>
      </c>
      <c r="L13337" s="152"/>
      <c r="M13337" s="57"/>
      <c r="N13337" s="150"/>
      <c r="O13337" s="150"/>
      <c r="P13337" s="150"/>
      <c r="Q13337" s="150"/>
    </row>
    <row r="13338" spans="1:17" ht="15">
      <c r="A13338" s="142">
        <v>55006</v>
      </c>
      <c r="B13338" s="143">
        <f t="shared" si="0"/>
        <v>8</v>
      </c>
      <c r="C13338" s="143">
        <f t="shared" si="1"/>
        <v>2050</v>
      </c>
      <c r="D13338" s="154">
        <v>42422</v>
      </c>
      <c r="E13338" s="145">
        <f t="shared" si="2"/>
        <v>2</v>
      </c>
      <c r="F13338" s="145">
        <f t="shared" si="3"/>
        <v>2016</v>
      </c>
      <c r="G13338" s="153" t="s">
        <v>10110</v>
      </c>
      <c r="H13338" s="143">
        <v>0</v>
      </c>
      <c r="I13338" s="143">
        <v>2327325</v>
      </c>
      <c r="J13338" s="143">
        <v>2149</v>
      </c>
      <c r="K13338" s="147" t="s">
        <v>77</v>
      </c>
      <c r="L13338" s="152"/>
      <c r="M13338" s="57"/>
      <c r="N13338" s="150"/>
      <c r="O13338" s="150"/>
      <c r="P13338" s="150"/>
      <c r="Q13338" s="150"/>
    </row>
    <row r="13339" spans="1:17" ht="15">
      <c r="A13339" s="142">
        <v>55007</v>
      </c>
      <c r="B13339" s="143">
        <f t="shared" si="0"/>
        <v>8</v>
      </c>
      <c r="C13339" s="143">
        <f t="shared" si="1"/>
        <v>2050</v>
      </c>
      <c r="D13339" s="154">
        <v>42422</v>
      </c>
      <c r="E13339" s="145">
        <f t="shared" si="2"/>
        <v>2</v>
      </c>
      <c r="F13339" s="145">
        <f t="shared" si="3"/>
        <v>2016</v>
      </c>
      <c r="G13339" s="153" t="s">
        <v>10111</v>
      </c>
      <c r="H13339" s="143">
        <v>12152</v>
      </c>
      <c r="I13339" s="143">
        <v>2327327</v>
      </c>
      <c r="J13339" s="143">
        <v>4000</v>
      </c>
      <c r="K13339" s="147" t="s">
        <v>77</v>
      </c>
      <c r="L13339" s="152"/>
      <c r="M13339" s="57"/>
      <c r="N13339" s="150"/>
      <c r="O13339" s="150"/>
      <c r="P13339" s="150"/>
      <c r="Q13339" s="150"/>
    </row>
    <row r="13340" spans="1:17" ht="15">
      <c r="A13340" s="142">
        <v>55008</v>
      </c>
      <c r="B13340" s="143">
        <f t="shared" si="0"/>
        <v>8</v>
      </c>
      <c r="C13340" s="143">
        <f t="shared" si="1"/>
        <v>2050</v>
      </c>
      <c r="D13340" s="154">
        <v>42422</v>
      </c>
      <c r="E13340" s="145">
        <f t="shared" si="2"/>
        <v>2</v>
      </c>
      <c r="F13340" s="145">
        <f t="shared" si="3"/>
        <v>2016</v>
      </c>
      <c r="G13340" s="153" t="s">
        <v>10112</v>
      </c>
      <c r="H13340" s="143">
        <v>1806</v>
      </c>
      <c r="I13340" s="143">
        <v>2327330</v>
      </c>
      <c r="J13340" s="143">
        <v>4899</v>
      </c>
      <c r="K13340" s="147" t="s">
        <v>77</v>
      </c>
      <c r="L13340" s="152"/>
      <c r="M13340" s="57"/>
      <c r="N13340" s="150"/>
      <c r="O13340" s="150"/>
      <c r="P13340" s="150"/>
      <c r="Q13340" s="150"/>
    </row>
    <row r="13341" spans="1:17" ht="15">
      <c r="A13341" s="142">
        <v>55009</v>
      </c>
      <c r="B13341" s="143">
        <f t="shared" si="0"/>
        <v>8</v>
      </c>
      <c r="C13341" s="143">
        <f t="shared" si="1"/>
        <v>2050</v>
      </c>
      <c r="D13341" s="154">
        <v>42422</v>
      </c>
      <c r="E13341" s="145">
        <f t="shared" si="2"/>
        <v>2</v>
      </c>
      <c r="F13341" s="145">
        <f t="shared" si="3"/>
        <v>2016</v>
      </c>
      <c r="G13341" s="153" t="s">
        <v>10113</v>
      </c>
      <c r="H13341" s="143">
        <v>12154</v>
      </c>
      <c r="I13341" s="143">
        <v>2327332</v>
      </c>
      <c r="J13341" s="143">
        <v>1749</v>
      </c>
      <c r="K13341" s="147" t="s">
        <v>77</v>
      </c>
      <c r="L13341" s="152"/>
      <c r="M13341" s="57"/>
      <c r="N13341" s="150"/>
      <c r="O13341" s="150"/>
      <c r="P13341" s="150"/>
      <c r="Q13341" s="150"/>
    </row>
    <row r="13342" spans="1:17" ht="15">
      <c r="A13342" s="142">
        <v>55010</v>
      </c>
      <c r="B13342" s="143">
        <f t="shared" si="0"/>
        <v>8</v>
      </c>
      <c r="C13342" s="143">
        <f t="shared" si="1"/>
        <v>2050</v>
      </c>
      <c r="D13342" s="154">
        <v>42422</v>
      </c>
      <c r="E13342" s="145">
        <f t="shared" si="2"/>
        <v>2</v>
      </c>
      <c r="F13342" s="145">
        <f t="shared" si="3"/>
        <v>2016</v>
      </c>
      <c r="G13342" s="153" t="s">
        <v>10019</v>
      </c>
      <c r="H13342" s="143">
        <v>12075</v>
      </c>
      <c r="I13342" s="143">
        <v>2327333</v>
      </c>
      <c r="J13342" s="143">
        <v>2899</v>
      </c>
      <c r="K13342" s="147" t="s">
        <v>77</v>
      </c>
      <c r="L13342" s="152"/>
      <c r="M13342" s="57"/>
      <c r="N13342" s="150"/>
      <c r="O13342" s="150"/>
      <c r="P13342" s="150"/>
      <c r="Q13342" s="150"/>
    </row>
    <row r="13343" spans="1:17" ht="15">
      <c r="A13343" s="142">
        <v>55011</v>
      </c>
      <c r="B13343" s="143">
        <f t="shared" si="0"/>
        <v>8</v>
      </c>
      <c r="C13343" s="143">
        <f t="shared" si="1"/>
        <v>2050</v>
      </c>
      <c r="D13343" s="154">
        <v>42422</v>
      </c>
      <c r="E13343" s="145">
        <f t="shared" si="2"/>
        <v>2</v>
      </c>
      <c r="F13343" s="145">
        <f t="shared" si="3"/>
        <v>2016</v>
      </c>
      <c r="G13343" s="153" t="s">
        <v>10114</v>
      </c>
      <c r="H13343" s="143">
        <v>12155</v>
      </c>
      <c r="I13343" s="143">
        <v>2327334</v>
      </c>
      <c r="J13343" s="143">
        <v>1159</v>
      </c>
      <c r="K13343" s="147" t="s">
        <v>77</v>
      </c>
      <c r="L13343" s="152"/>
      <c r="M13343" s="57"/>
      <c r="N13343" s="150"/>
      <c r="O13343" s="150"/>
      <c r="P13343" s="150"/>
      <c r="Q13343" s="150"/>
    </row>
    <row r="13344" spans="1:17" ht="15">
      <c r="A13344" s="142">
        <v>55012</v>
      </c>
      <c r="B13344" s="143">
        <f t="shared" si="0"/>
        <v>8</v>
      </c>
      <c r="C13344" s="143">
        <f t="shared" si="1"/>
        <v>2050</v>
      </c>
      <c r="D13344" s="154">
        <v>42422</v>
      </c>
      <c r="E13344" s="145">
        <f t="shared" si="2"/>
        <v>2</v>
      </c>
      <c r="F13344" s="145">
        <f t="shared" si="3"/>
        <v>2016</v>
      </c>
      <c r="G13344" s="153" t="s">
        <v>10115</v>
      </c>
      <c r="H13344" s="143">
        <v>0</v>
      </c>
      <c r="I13344" s="143">
        <v>2327335</v>
      </c>
      <c r="J13344" s="143">
        <v>3999</v>
      </c>
      <c r="K13344" s="147" t="s">
        <v>77</v>
      </c>
      <c r="L13344" s="152"/>
      <c r="M13344" s="57"/>
      <c r="N13344" s="150"/>
      <c r="O13344" s="150"/>
      <c r="P13344" s="150"/>
      <c r="Q13344" s="150"/>
    </row>
    <row r="13345" spans="1:17" ht="15">
      <c r="A13345" s="142">
        <v>55013</v>
      </c>
      <c r="B13345" s="143">
        <f t="shared" si="0"/>
        <v>8</v>
      </c>
      <c r="C13345" s="143">
        <f t="shared" si="1"/>
        <v>2050</v>
      </c>
      <c r="D13345" s="154">
        <v>42422</v>
      </c>
      <c r="E13345" s="145">
        <f t="shared" si="2"/>
        <v>2</v>
      </c>
      <c r="F13345" s="145">
        <f t="shared" si="3"/>
        <v>2016</v>
      </c>
      <c r="G13345" s="146"/>
      <c r="H13345" s="143">
        <v>11892</v>
      </c>
      <c r="I13345" s="143">
        <v>2327336</v>
      </c>
      <c r="J13345" s="143">
        <v>1446</v>
      </c>
      <c r="K13345" s="147" t="s">
        <v>77</v>
      </c>
      <c r="L13345" s="152"/>
      <c r="M13345" s="57"/>
      <c r="N13345" s="150"/>
      <c r="O13345" s="150"/>
      <c r="P13345" s="150"/>
      <c r="Q13345" s="150"/>
    </row>
    <row r="13346" spans="1:17" ht="15">
      <c r="A13346" s="142">
        <v>55014</v>
      </c>
      <c r="B13346" s="143">
        <f t="shared" si="0"/>
        <v>8</v>
      </c>
      <c r="C13346" s="143">
        <f t="shared" si="1"/>
        <v>2050</v>
      </c>
      <c r="D13346" s="154">
        <v>42422</v>
      </c>
      <c r="E13346" s="145">
        <f t="shared" si="2"/>
        <v>2</v>
      </c>
      <c r="F13346" s="145">
        <f t="shared" si="3"/>
        <v>2016</v>
      </c>
      <c r="G13346" s="153" t="s">
        <v>10116</v>
      </c>
      <c r="H13346" s="143">
        <v>12156</v>
      </c>
      <c r="I13346" s="143">
        <v>2327337</v>
      </c>
      <c r="J13346" s="143">
        <v>4489</v>
      </c>
      <c r="K13346" s="147" t="s">
        <v>77</v>
      </c>
      <c r="L13346" s="152"/>
      <c r="M13346" s="57"/>
      <c r="N13346" s="150"/>
      <c r="O13346" s="150"/>
      <c r="P13346" s="150"/>
      <c r="Q13346" s="150"/>
    </row>
    <row r="13347" spans="1:17" ht="15">
      <c r="A13347" s="142">
        <v>55015</v>
      </c>
      <c r="B13347" s="143">
        <f t="shared" si="0"/>
        <v>8</v>
      </c>
      <c r="C13347" s="143">
        <f t="shared" si="1"/>
        <v>2050</v>
      </c>
      <c r="D13347" s="154">
        <v>42422</v>
      </c>
      <c r="E13347" s="145">
        <f t="shared" si="2"/>
        <v>2</v>
      </c>
      <c r="F13347" s="145">
        <f t="shared" si="3"/>
        <v>2016</v>
      </c>
      <c r="G13347" s="153" t="s">
        <v>10117</v>
      </c>
      <c r="H13347" s="143">
        <v>12157</v>
      </c>
      <c r="I13347" s="143">
        <v>2327338</v>
      </c>
      <c r="J13347" s="143">
        <v>4294</v>
      </c>
      <c r="K13347" s="147" t="s">
        <v>77</v>
      </c>
      <c r="L13347" s="152"/>
      <c r="M13347" s="57"/>
      <c r="N13347" s="150"/>
      <c r="O13347" s="150"/>
      <c r="P13347" s="150"/>
      <c r="Q13347" s="150"/>
    </row>
    <row r="13348" spans="1:17" ht="15">
      <c r="A13348" s="142">
        <v>55016</v>
      </c>
      <c r="B13348" s="143">
        <f t="shared" si="0"/>
        <v>8</v>
      </c>
      <c r="C13348" s="143">
        <f t="shared" si="1"/>
        <v>2050</v>
      </c>
      <c r="D13348" s="154">
        <v>42422</v>
      </c>
      <c r="E13348" s="145">
        <f t="shared" si="2"/>
        <v>2</v>
      </c>
      <c r="F13348" s="145">
        <f t="shared" si="3"/>
        <v>2016</v>
      </c>
      <c r="G13348" s="153" t="s">
        <v>10118</v>
      </c>
      <c r="H13348" s="143">
        <v>12158</v>
      </c>
      <c r="I13348" s="143">
        <v>2327339</v>
      </c>
      <c r="J13348" s="143">
        <v>2518</v>
      </c>
      <c r="K13348" s="147" t="s">
        <v>77</v>
      </c>
      <c r="L13348" s="152"/>
      <c r="M13348" s="57"/>
      <c r="N13348" s="150"/>
      <c r="O13348" s="150"/>
      <c r="P13348" s="150"/>
      <c r="Q13348" s="150"/>
    </row>
    <row r="13349" spans="1:17" ht="15">
      <c r="A13349" s="142">
        <v>55017</v>
      </c>
      <c r="B13349" s="143">
        <f t="shared" si="0"/>
        <v>8</v>
      </c>
      <c r="C13349" s="143">
        <f t="shared" si="1"/>
        <v>2050</v>
      </c>
      <c r="D13349" s="154">
        <v>42422</v>
      </c>
      <c r="E13349" s="145">
        <f t="shared" si="2"/>
        <v>2</v>
      </c>
      <c r="F13349" s="145">
        <f t="shared" si="3"/>
        <v>2016</v>
      </c>
      <c r="G13349" s="153" t="s">
        <v>10119</v>
      </c>
      <c r="H13349" s="143">
        <v>10168</v>
      </c>
      <c r="I13349" s="143">
        <v>2327340</v>
      </c>
      <c r="J13349" s="143">
        <v>2159</v>
      </c>
      <c r="K13349" s="147" t="s">
        <v>77</v>
      </c>
      <c r="L13349" s="152"/>
      <c r="M13349" s="57"/>
      <c r="N13349" s="150"/>
      <c r="O13349" s="150"/>
      <c r="P13349" s="150"/>
      <c r="Q13349" s="150"/>
    </row>
    <row r="13350" spans="1:17" ht="15">
      <c r="A13350" s="142">
        <v>55018</v>
      </c>
      <c r="B13350" s="143">
        <f t="shared" si="0"/>
        <v>8</v>
      </c>
      <c r="C13350" s="143">
        <f t="shared" si="1"/>
        <v>2050</v>
      </c>
      <c r="D13350" s="154">
        <v>42422</v>
      </c>
      <c r="E13350" s="145">
        <f t="shared" si="2"/>
        <v>2</v>
      </c>
      <c r="F13350" s="145">
        <f t="shared" si="3"/>
        <v>2016</v>
      </c>
      <c r="G13350" s="153" t="s">
        <v>10120</v>
      </c>
      <c r="H13350" s="143">
        <v>12160</v>
      </c>
      <c r="I13350" s="143">
        <v>2327344</v>
      </c>
      <c r="J13350" s="143">
        <v>2499</v>
      </c>
      <c r="K13350" s="147" t="s">
        <v>77</v>
      </c>
      <c r="L13350" s="152"/>
      <c r="M13350" s="57"/>
      <c r="N13350" s="150"/>
      <c r="O13350" s="150"/>
      <c r="P13350" s="150"/>
      <c r="Q13350" s="150"/>
    </row>
    <row r="13351" spans="1:17" ht="15">
      <c r="A13351" s="142">
        <v>55019</v>
      </c>
      <c r="B13351" s="143">
        <f t="shared" si="0"/>
        <v>8</v>
      </c>
      <c r="C13351" s="143">
        <f t="shared" si="1"/>
        <v>2050</v>
      </c>
      <c r="D13351" s="154">
        <v>42422</v>
      </c>
      <c r="E13351" s="145">
        <f t="shared" si="2"/>
        <v>2</v>
      </c>
      <c r="F13351" s="145">
        <f t="shared" si="3"/>
        <v>2016</v>
      </c>
      <c r="G13351" s="153" t="s">
        <v>10121</v>
      </c>
      <c r="H13351" s="143">
        <v>12162</v>
      </c>
      <c r="I13351" s="143">
        <v>2327346</v>
      </c>
      <c r="J13351" s="143">
        <v>2482</v>
      </c>
      <c r="K13351" s="147" t="s">
        <v>77</v>
      </c>
      <c r="L13351" s="152"/>
      <c r="M13351" s="57"/>
      <c r="N13351" s="150"/>
      <c r="O13351" s="150"/>
      <c r="P13351" s="150"/>
      <c r="Q13351" s="150"/>
    </row>
    <row r="13352" spans="1:17" ht="15">
      <c r="A13352" s="142">
        <v>55020</v>
      </c>
      <c r="B13352" s="143">
        <f t="shared" si="0"/>
        <v>8</v>
      </c>
      <c r="C13352" s="143">
        <f t="shared" si="1"/>
        <v>2050</v>
      </c>
      <c r="D13352" s="154">
        <v>42422</v>
      </c>
      <c r="E13352" s="145">
        <f t="shared" si="2"/>
        <v>2</v>
      </c>
      <c r="F13352" s="145">
        <f t="shared" si="3"/>
        <v>2016</v>
      </c>
      <c r="G13352" s="153" t="s">
        <v>10122</v>
      </c>
      <c r="H13352" s="143">
        <v>12163</v>
      </c>
      <c r="I13352" s="143">
        <v>2327347</v>
      </c>
      <c r="J13352" s="143">
        <v>3285</v>
      </c>
      <c r="K13352" s="147" t="s">
        <v>77</v>
      </c>
      <c r="L13352" s="152"/>
      <c r="M13352" s="57"/>
      <c r="N13352" s="150"/>
      <c r="O13352" s="150"/>
      <c r="P13352" s="150"/>
      <c r="Q13352" s="150"/>
    </row>
    <row r="13353" spans="1:17" ht="15">
      <c r="A13353" s="142">
        <v>55021</v>
      </c>
      <c r="B13353" s="143">
        <f t="shared" si="0"/>
        <v>8</v>
      </c>
      <c r="C13353" s="143">
        <f t="shared" si="1"/>
        <v>2050</v>
      </c>
      <c r="D13353" s="154">
        <v>42422</v>
      </c>
      <c r="E13353" s="145">
        <f t="shared" si="2"/>
        <v>2</v>
      </c>
      <c r="F13353" s="145">
        <f t="shared" si="3"/>
        <v>2016</v>
      </c>
      <c r="G13353" s="153" t="s">
        <v>10123</v>
      </c>
      <c r="H13353" s="143">
        <v>12165</v>
      </c>
      <c r="I13353" s="143">
        <v>2327349</v>
      </c>
      <c r="J13353" s="143">
        <v>1849</v>
      </c>
      <c r="K13353" s="147" t="s">
        <v>77</v>
      </c>
      <c r="L13353" s="152"/>
      <c r="M13353" s="57"/>
      <c r="N13353" s="150"/>
      <c r="O13353" s="150"/>
      <c r="P13353" s="150"/>
      <c r="Q13353" s="150"/>
    </row>
    <row r="13354" spans="1:17" ht="15">
      <c r="A13354" s="142">
        <v>55022</v>
      </c>
      <c r="B13354" s="143">
        <f t="shared" si="0"/>
        <v>8</v>
      </c>
      <c r="C13354" s="143">
        <f t="shared" si="1"/>
        <v>2050</v>
      </c>
      <c r="D13354" s="154">
        <v>42422</v>
      </c>
      <c r="E13354" s="145">
        <f t="shared" si="2"/>
        <v>2</v>
      </c>
      <c r="F13354" s="145">
        <f t="shared" si="3"/>
        <v>2016</v>
      </c>
      <c r="G13354" s="153" t="s">
        <v>10124</v>
      </c>
      <c r="H13354" s="143">
        <v>12168</v>
      </c>
      <c r="I13354" s="143">
        <v>2327358</v>
      </c>
      <c r="J13354" s="143">
        <v>9733</v>
      </c>
      <c r="K13354" s="147" t="s">
        <v>77</v>
      </c>
      <c r="L13354" s="152"/>
      <c r="M13354" s="57"/>
      <c r="N13354" s="150"/>
      <c r="O13354" s="150"/>
      <c r="P13354" s="150"/>
      <c r="Q13354" s="150"/>
    </row>
    <row r="13355" spans="1:17" ht="15">
      <c r="A13355" s="142">
        <v>55023</v>
      </c>
      <c r="B13355" s="143">
        <f t="shared" si="0"/>
        <v>8</v>
      </c>
      <c r="C13355" s="143">
        <f t="shared" si="1"/>
        <v>2050</v>
      </c>
      <c r="D13355" s="154">
        <v>42422</v>
      </c>
      <c r="E13355" s="145">
        <f t="shared" si="2"/>
        <v>2</v>
      </c>
      <c r="F13355" s="145">
        <f t="shared" si="3"/>
        <v>2016</v>
      </c>
      <c r="G13355" s="153" t="s">
        <v>10125</v>
      </c>
      <c r="H13355" s="143">
        <v>12166</v>
      </c>
      <c r="I13355" s="143">
        <v>2327360</v>
      </c>
      <c r="J13355" s="143">
        <v>4409</v>
      </c>
      <c r="K13355" s="147" t="s">
        <v>77</v>
      </c>
      <c r="L13355" s="152"/>
      <c r="M13355" s="57"/>
      <c r="N13355" s="150"/>
      <c r="O13355" s="150"/>
      <c r="P13355" s="150"/>
      <c r="Q13355" s="150"/>
    </row>
    <row r="13356" spans="1:17" ht="15">
      <c r="A13356" s="142">
        <v>55024</v>
      </c>
      <c r="B13356" s="143">
        <f t="shared" si="0"/>
        <v>8</v>
      </c>
      <c r="C13356" s="143">
        <f t="shared" si="1"/>
        <v>2050</v>
      </c>
      <c r="D13356" s="154">
        <v>42422</v>
      </c>
      <c r="E13356" s="145">
        <f t="shared" si="2"/>
        <v>2</v>
      </c>
      <c r="F13356" s="145">
        <f t="shared" si="3"/>
        <v>2016</v>
      </c>
      <c r="G13356" s="153" t="s">
        <v>10126</v>
      </c>
      <c r="H13356" s="143">
        <v>12169</v>
      </c>
      <c r="I13356" s="143">
        <v>2327361</v>
      </c>
      <c r="J13356" s="143">
        <v>3499</v>
      </c>
      <c r="K13356" s="147" t="s">
        <v>77</v>
      </c>
      <c r="L13356" s="152"/>
      <c r="M13356" s="57"/>
      <c r="N13356" s="150"/>
      <c r="O13356" s="150"/>
      <c r="P13356" s="150"/>
      <c r="Q13356" s="150"/>
    </row>
    <row r="13357" spans="1:17" ht="15">
      <c r="A13357" s="142">
        <v>55025</v>
      </c>
      <c r="B13357" s="143">
        <f t="shared" si="0"/>
        <v>8</v>
      </c>
      <c r="C13357" s="143">
        <f t="shared" si="1"/>
        <v>2050</v>
      </c>
      <c r="D13357" s="154">
        <v>42422</v>
      </c>
      <c r="E13357" s="145">
        <f t="shared" si="2"/>
        <v>2</v>
      </c>
      <c r="F13357" s="145">
        <f t="shared" si="3"/>
        <v>2016</v>
      </c>
      <c r="G13357" s="153" t="s">
        <v>176</v>
      </c>
      <c r="H13357" s="143">
        <v>12164</v>
      </c>
      <c r="I13357" s="143">
        <v>2327362</v>
      </c>
      <c r="J13357" s="143">
        <v>4327</v>
      </c>
      <c r="K13357" s="147" t="s">
        <v>77</v>
      </c>
      <c r="L13357" s="152"/>
      <c r="M13357" s="57"/>
      <c r="N13357" s="150"/>
      <c r="O13357" s="150"/>
      <c r="P13357" s="150"/>
      <c r="Q13357" s="150"/>
    </row>
    <row r="13358" spans="1:17" ht="15">
      <c r="A13358" s="142">
        <v>55026</v>
      </c>
      <c r="B13358" s="143">
        <f t="shared" si="0"/>
        <v>8</v>
      </c>
      <c r="C13358" s="143">
        <f t="shared" si="1"/>
        <v>2050</v>
      </c>
      <c r="D13358" s="154">
        <v>42422</v>
      </c>
      <c r="E13358" s="145">
        <f t="shared" si="2"/>
        <v>2</v>
      </c>
      <c r="F13358" s="145">
        <f t="shared" si="3"/>
        <v>2016</v>
      </c>
      <c r="G13358" s="153" t="s">
        <v>10127</v>
      </c>
      <c r="H13358" s="143">
        <v>0</v>
      </c>
      <c r="I13358" s="143">
        <v>2327364</v>
      </c>
      <c r="J13358" s="143">
        <v>2949</v>
      </c>
      <c r="K13358" s="147" t="s">
        <v>77</v>
      </c>
      <c r="L13358" s="152"/>
      <c r="M13358" s="57"/>
      <c r="N13358" s="150"/>
      <c r="O13358" s="150"/>
      <c r="P13358" s="150"/>
      <c r="Q13358" s="150"/>
    </row>
    <row r="13359" spans="1:17" ht="15">
      <c r="A13359" s="142">
        <v>55027</v>
      </c>
      <c r="B13359" s="143">
        <f t="shared" si="0"/>
        <v>8</v>
      </c>
      <c r="C13359" s="143">
        <f t="shared" si="1"/>
        <v>2050</v>
      </c>
      <c r="D13359" s="154">
        <v>42422</v>
      </c>
      <c r="E13359" s="145">
        <f t="shared" si="2"/>
        <v>2</v>
      </c>
      <c r="F13359" s="145">
        <f t="shared" si="3"/>
        <v>2016</v>
      </c>
      <c r="G13359" s="153" t="s">
        <v>10128</v>
      </c>
      <c r="H13359" s="143">
        <v>12170</v>
      </c>
      <c r="I13359" s="143">
        <v>2327365</v>
      </c>
      <c r="J13359" s="143">
        <v>2491</v>
      </c>
      <c r="K13359" s="147" t="s">
        <v>77</v>
      </c>
      <c r="L13359" s="152"/>
      <c r="M13359" s="57"/>
      <c r="N13359" s="150"/>
      <c r="O13359" s="150"/>
      <c r="P13359" s="150"/>
      <c r="Q13359" s="150"/>
    </row>
    <row r="13360" spans="1:17" ht="15">
      <c r="A13360" s="142">
        <v>55028</v>
      </c>
      <c r="B13360" s="143">
        <f t="shared" si="0"/>
        <v>8</v>
      </c>
      <c r="C13360" s="143">
        <f t="shared" si="1"/>
        <v>2050</v>
      </c>
      <c r="D13360" s="154">
        <v>42422</v>
      </c>
      <c r="E13360" s="145">
        <f t="shared" si="2"/>
        <v>2</v>
      </c>
      <c r="F13360" s="145">
        <f t="shared" si="3"/>
        <v>2016</v>
      </c>
      <c r="G13360" s="153" t="s">
        <v>10129</v>
      </c>
      <c r="H13360" s="143">
        <v>12171</v>
      </c>
      <c r="I13360" s="143">
        <v>2327367</v>
      </c>
      <c r="J13360" s="143">
        <v>5599</v>
      </c>
      <c r="K13360" s="147" t="s">
        <v>77</v>
      </c>
      <c r="L13360" s="152"/>
      <c r="M13360" s="57"/>
      <c r="N13360" s="150"/>
      <c r="O13360" s="150"/>
      <c r="P13360" s="150"/>
      <c r="Q13360" s="150"/>
    </row>
    <row r="13361" spans="1:17" ht="15">
      <c r="A13361" s="142">
        <v>55029</v>
      </c>
      <c r="B13361" s="143">
        <f t="shared" si="0"/>
        <v>8</v>
      </c>
      <c r="C13361" s="143">
        <f t="shared" si="1"/>
        <v>2050</v>
      </c>
      <c r="D13361" s="154">
        <v>42422</v>
      </c>
      <c r="E13361" s="145">
        <f t="shared" si="2"/>
        <v>2</v>
      </c>
      <c r="F13361" s="145">
        <f t="shared" si="3"/>
        <v>2016</v>
      </c>
      <c r="G13361" s="153" t="s">
        <v>10130</v>
      </c>
      <c r="H13361" s="143">
        <v>12175</v>
      </c>
      <c r="I13361" s="143">
        <v>2327369</v>
      </c>
      <c r="J13361" s="143">
        <v>3624</v>
      </c>
      <c r="K13361" s="147" t="s">
        <v>77</v>
      </c>
      <c r="L13361" s="152"/>
      <c r="M13361" s="57"/>
      <c r="N13361" s="150"/>
      <c r="O13361" s="150"/>
      <c r="P13361" s="150"/>
      <c r="Q13361" s="150"/>
    </row>
    <row r="13362" spans="1:17" ht="15">
      <c r="A13362" s="142">
        <v>55030</v>
      </c>
      <c r="B13362" s="143">
        <f t="shared" si="0"/>
        <v>8</v>
      </c>
      <c r="C13362" s="143">
        <f t="shared" si="1"/>
        <v>2050</v>
      </c>
      <c r="D13362" s="154">
        <v>42422</v>
      </c>
      <c r="E13362" s="145">
        <f t="shared" si="2"/>
        <v>2</v>
      </c>
      <c r="F13362" s="145">
        <f t="shared" si="3"/>
        <v>2016</v>
      </c>
      <c r="G13362" s="153" t="s">
        <v>10107</v>
      </c>
      <c r="H13362" s="143">
        <v>12146</v>
      </c>
      <c r="I13362" s="143">
        <v>2327370</v>
      </c>
      <c r="J13362" s="143">
        <v>899</v>
      </c>
      <c r="K13362" s="147" t="s">
        <v>77</v>
      </c>
      <c r="L13362" s="152"/>
      <c r="M13362" s="57"/>
      <c r="N13362" s="150"/>
      <c r="O13362" s="150"/>
      <c r="P13362" s="150"/>
      <c r="Q13362" s="150"/>
    </row>
    <row r="13363" spans="1:17" ht="15">
      <c r="A13363" s="142">
        <v>55031</v>
      </c>
      <c r="B13363" s="143">
        <f t="shared" si="0"/>
        <v>8</v>
      </c>
      <c r="C13363" s="143">
        <f t="shared" si="1"/>
        <v>2050</v>
      </c>
      <c r="D13363" s="154">
        <v>42422</v>
      </c>
      <c r="E13363" s="145">
        <f t="shared" si="2"/>
        <v>2</v>
      </c>
      <c r="F13363" s="145">
        <f t="shared" si="3"/>
        <v>2016</v>
      </c>
      <c r="G13363" s="153" t="s">
        <v>10131</v>
      </c>
      <c r="H13363" s="143">
        <v>12173</v>
      </c>
      <c r="I13363" s="143">
        <v>2327371</v>
      </c>
      <c r="J13363" s="143">
        <v>3734</v>
      </c>
      <c r="K13363" s="147" t="s">
        <v>77</v>
      </c>
      <c r="L13363" s="152"/>
      <c r="M13363" s="57"/>
      <c r="N13363" s="150"/>
      <c r="O13363" s="150"/>
      <c r="P13363" s="150"/>
      <c r="Q13363" s="150"/>
    </row>
    <row r="13364" spans="1:17" ht="15">
      <c r="A13364" s="142">
        <v>55032</v>
      </c>
      <c r="B13364" s="143">
        <f t="shared" si="0"/>
        <v>9</v>
      </c>
      <c r="C13364" s="143">
        <f t="shared" si="1"/>
        <v>2050</v>
      </c>
      <c r="D13364" s="154">
        <v>42422</v>
      </c>
      <c r="E13364" s="145">
        <f t="shared" si="2"/>
        <v>2</v>
      </c>
      <c r="F13364" s="145">
        <f t="shared" si="3"/>
        <v>2016</v>
      </c>
      <c r="G13364" s="153" t="s">
        <v>10132</v>
      </c>
      <c r="H13364" s="143">
        <v>12172</v>
      </c>
      <c r="I13364" s="143">
        <v>2327372</v>
      </c>
      <c r="J13364" s="143">
        <v>1804</v>
      </c>
      <c r="K13364" s="147" t="s">
        <v>77</v>
      </c>
      <c r="L13364" s="152"/>
      <c r="M13364" s="57"/>
      <c r="N13364" s="150"/>
      <c r="O13364" s="150"/>
      <c r="P13364" s="150"/>
      <c r="Q13364" s="150"/>
    </row>
    <row r="13365" spans="1:17" ht="15">
      <c r="A13365" s="142">
        <v>55033</v>
      </c>
      <c r="B13365" s="143">
        <f t="shared" si="0"/>
        <v>9</v>
      </c>
      <c r="C13365" s="143">
        <f t="shared" si="1"/>
        <v>2050</v>
      </c>
      <c r="D13365" s="154">
        <v>42422</v>
      </c>
      <c r="E13365" s="145">
        <f t="shared" si="2"/>
        <v>2</v>
      </c>
      <c r="F13365" s="145">
        <f t="shared" si="3"/>
        <v>2016</v>
      </c>
      <c r="G13365" s="153" t="s">
        <v>10107</v>
      </c>
      <c r="H13365" s="143">
        <v>12146</v>
      </c>
      <c r="I13365" s="143">
        <v>2327373</v>
      </c>
      <c r="J13365" s="143">
        <v>2149</v>
      </c>
      <c r="K13365" s="147" t="s">
        <v>77</v>
      </c>
      <c r="L13365" s="152"/>
      <c r="M13365" s="57"/>
      <c r="N13365" s="150"/>
      <c r="O13365" s="150"/>
      <c r="P13365" s="150"/>
      <c r="Q13365" s="150"/>
    </row>
    <row r="13366" spans="1:17" ht="15">
      <c r="A13366" s="142">
        <v>55034</v>
      </c>
      <c r="B13366" s="143">
        <f t="shared" si="0"/>
        <v>9</v>
      </c>
      <c r="C13366" s="143">
        <f t="shared" si="1"/>
        <v>2050</v>
      </c>
      <c r="D13366" s="154">
        <v>42422</v>
      </c>
      <c r="E13366" s="145">
        <f t="shared" si="2"/>
        <v>2</v>
      </c>
      <c r="F13366" s="145">
        <f t="shared" si="3"/>
        <v>2016</v>
      </c>
      <c r="G13366" s="153" t="s">
        <v>10107</v>
      </c>
      <c r="H13366" s="143">
        <v>12146</v>
      </c>
      <c r="I13366" s="143">
        <v>2327374</v>
      </c>
      <c r="J13366" s="143">
        <v>899</v>
      </c>
      <c r="K13366" s="147" t="s">
        <v>77</v>
      </c>
      <c r="L13366" s="152"/>
      <c r="M13366" s="57"/>
      <c r="N13366" s="150"/>
      <c r="O13366" s="150"/>
      <c r="P13366" s="150"/>
      <c r="Q13366" s="150"/>
    </row>
    <row r="13367" spans="1:17" ht="15">
      <c r="A13367" s="142">
        <v>55035</v>
      </c>
      <c r="B13367" s="143">
        <f t="shared" si="0"/>
        <v>9</v>
      </c>
      <c r="C13367" s="143">
        <f t="shared" si="1"/>
        <v>2050</v>
      </c>
      <c r="D13367" s="154">
        <v>42422</v>
      </c>
      <c r="E13367" s="145">
        <f t="shared" si="2"/>
        <v>2</v>
      </c>
      <c r="F13367" s="145">
        <f t="shared" si="3"/>
        <v>2016</v>
      </c>
      <c r="G13367" s="153" t="s">
        <v>8690</v>
      </c>
      <c r="H13367" s="143">
        <v>2108</v>
      </c>
      <c r="I13367" s="143">
        <v>2327380</v>
      </c>
      <c r="J13367" s="143">
        <v>2099</v>
      </c>
      <c r="K13367" s="147" t="s">
        <v>77</v>
      </c>
      <c r="L13367" s="152"/>
      <c r="M13367" s="57"/>
      <c r="N13367" s="150"/>
      <c r="O13367" s="150"/>
      <c r="P13367" s="150"/>
      <c r="Q13367" s="150"/>
    </row>
    <row r="13368" spans="1:17" ht="15">
      <c r="A13368" s="142">
        <v>55036</v>
      </c>
      <c r="B13368" s="143">
        <f t="shared" si="0"/>
        <v>9</v>
      </c>
      <c r="C13368" s="143">
        <f t="shared" si="1"/>
        <v>2050</v>
      </c>
      <c r="D13368" s="154">
        <v>42422</v>
      </c>
      <c r="E13368" s="145">
        <f t="shared" si="2"/>
        <v>2</v>
      </c>
      <c r="F13368" s="145">
        <f t="shared" si="3"/>
        <v>2016</v>
      </c>
      <c r="G13368" s="153" t="s">
        <v>10012</v>
      </c>
      <c r="H13368" s="143">
        <v>0</v>
      </c>
      <c r="I13368" s="143">
        <v>2327382</v>
      </c>
      <c r="J13368" s="143">
        <v>1599</v>
      </c>
      <c r="K13368" s="147" t="s">
        <v>77</v>
      </c>
      <c r="L13368" s="152"/>
      <c r="M13368" s="57"/>
      <c r="N13368" s="150"/>
      <c r="O13368" s="150"/>
      <c r="P13368" s="150"/>
      <c r="Q13368" s="150"/>
    </row>
    <row r="13369" spans="1:17" ht="15">
      <c r="A13369" s="142">
        <v>55037</v>
      </c>
      <c r="B13369" s="143">
        <f t="shared" si="0"/>
        <v>9</v>
      </c>
      <c r="C13369" s="143">
        <f t="shared" si="1"/>
        <v>2050</v>
      </c>
      <c r="D13369" s="154">
        <v>42422</v>
      </c>
      <c r="E13369" s="145">
        <f t="shared" si="2"/>
        <v>2</v>
      </c>
      <c r="F13369" s="145">
        <f t="shared" si="3"/>
        <v>2016</v>
      </c>
      <c r="G13369" s="153" t="s">
        <v>10133</v>
      </c>
      <c r="H13369" s="143">
        <v>0</v>
      </c>
      <c r="I13369" s="143">
        <v>2327383</v>
      </c>
      <c r="J13369" s="143">
        <v>3799</v>
      </c>
      <c r="K13369" s="147" t="s">
        <v>77</v>
      </c>
      <c r="L13369" s="152"/>
      <c r="M13369" s="57"/>
      <c r="N13369" s="150"/>
      <c r="O13369" s="150"/>
      <c r="P13369" s="150"/>
      <c r="Q13369" s="150"/>
    </row>
    <row r="13370" spans="1:17" ht="15">
      <c r="A13370" s="142">
        <v>55038</v>
      </c>
      <c r="B13370" s="143">
        <f t="shared" si="0"/>
        <v>9</v>
      </c>
      <c r="C13370" s="143">
        <f t="shared" si="1"/>
        <v>2050</v>
      </c>
      <c r="D13370" s="154">
        <v>42422</v>
      </c>
      <c r="E13370" s="145">
        <f t="shared" si="2"/>
        <v>2</v>
      </c>
      <c r="F13370" s="145">
        <f t="shared" si="3"/>
        <v>2016</v>
      </c>
      <c r="G13370" s="153" t="s">
        <v>10130</v>
      </c>
      <c r="H13370" s="143">
        <v>12175</v>
      </c>
      <c r="I13370" s="143">
        <v>2327384</v>
      </c>
      <c r="J13370" s="143">
        <v>4579</v>
      </c>
      <c r="K13370" s="147" t="s">
        <v>77</v>
      </c>
      <c r="L13370" s="152"/>
      <c r="M13370" s="57"/>
      <c r="N13370" s="150"/>
      <c r="O13370" s="150"/>
      <c r="P13370" s="150"/>
      <c r="Q13370" s="150"/>
    </row>
    <row r="13371" spans="1:17" ht="15">
      <c r="A13371" s="142">
        <v>55039</v>
      </c>
      <c r="B13371" s="143">
        <f t="shared" si="0"/>
        <v>9</v>
      </c>
      <c r="C13371" s="143">
        <f t="shared" si="1"/>
        <v>2050</v>
      </c>
      <c r="D13371" s="154">
        <v>42422</v>
      </c>
      <c r="E13371" s="145">
        <f t="shared" si="2"/>
        <v>2</v>
      </c>
      <c r="F13371" s="145">
        <f t="shared" si="3"/>
        <v>2016</v>
      </c>
      <c r="G13371" s="153" t="s">
        <v>10134</v>
      </c>
      <c r="H13371" s="143">
        <v>0</v>
      </c>
      <c r="I13371" s="143">
        <v>2327387</v>
      </c>
      <c r="J13371" s="143">
        <v>8464</v>
      </c>
      <c r="K13371" s="147" t="s">
        <v>77</v>
      </c>
      <c r="L13371" s="152"/>
      <c r="M13371" s="57"/>
      <c r="N13371" s="150"/>
      <c r="O13371" s="150"/>
      <c r="P13371" s="150"/>
      <c r="Q13371" s="150"/>
    </row>
    <row r="13372" spans="1:17" ht="15">
      <c r="A13372" s="142">
        <v>55040</v>
      </c>
      <c r="B13372" s="143">
        <f t="shared" si="0"/>
        <v>9</v>
      </c>
      <c r="C13372" s="143">
        <f t="shared" si="1"/>
        <v>2050</v>
      </c>
      <c r="D13372" s="154">
        <v>42422</v>
      </c>
      <c r="E13372" s="145">
        <f t="shared" si="2"/>
        <v>2</v>
      </c>
      <c r="F13372" s="145">
        <f t="shared" si="3"/>
        <v>2016</v>
      </c>
      <c r="G13372" s="153" t="s">
        <v>10135</v>
      </c>
      <c r="H13372" s="143">
        <v>12177</v>
      </c>
      <c r="I13372" s="143">
        <v>2327388</v>
      </c>
      <c r="J13372" s="143">
        <v>7418</v>
      </c>
      <c r="K13372" s="147" t="s">
        <v>77</v>
      </c>
      <c r="L13372" s="152"/>
      <c r="M13372" s="57"/>
      <c r="N13372" s="150"/>
      <c r="O13372" s="150"/>
      <c r="P13372" s="150"/>
      <c r="Q13372" s="150"/>
    </row>
    <row r="13373" spans="1:17" ht="15">
      <c r="A13373" s="142">
        <v>55041</v>
      </c>
      <c r="B13373" s="143">
        <f t="shared" si="0"/>
        <v>9</v>
      </c>
      <c r="C13373" s="143">
        <f t="shared" si="1"/>
        <v>2050</v>
      </c>
      <c r="D13373" s="154">
        <v>42422</v>
      </c>
      <c r="E13373" s="145">
        <f t="shared" si="2"/>
        <v>2</v>
      </c>
      <c r="F13373" s="145">
        <f t="shared" si="3"/>
        <v>2016</v>
      </c>
      <c r="G13373" s="153" t="s">
        <v>10136</v>
      </c>
      <c r="H13373" s="143">
        <v>12178</v>
      </c>
      <c r="I13373" s="143">
        <v>2327391</v>
      </c>
      <c r="J13373" s="143">
        <v>2079</v>
      </c>
      <c r="K13373" s="147" t="s">
        <v>77</v>
      </c>
      <c r="L13373" s="152"/>
      <c r="M13373" s="57"/>
      <c r="N13373" s="150"/>
      <c r="O13373" s="150"/>
      <c r="P13373" s="150"/>
      <c r="Q13373" s="150"/>
    </row>
    <row r="13374" spans="1:17" ht="15">
      <c r="A13374" s="142">
        <v>55042</v>
      </c>
      <c r="B13374" s="143">
        <f t="shared" si="0"/>
        <v>9</v>
      </c>
      <c r="C13374" s="143">
        <f t="shared" si="1"/>
        <v>2050</v>
      </c>
      <c r="D13374" s="154">
        <v>42422</v>
      </c>
      <c r="E13374" s="145">
        <f t="shared" si="2"/>
        <v>2</v>
      </c>
      <c r="F13374" s="145">
        <f t="shared" si="3"/>
        <v>2016</v>
      </c>
      <c r="G13374" s="153" t="s">
        <v>8732</v>
      </c>
      <c r="H13374" s="143">
        <v>1112</v>
      </c>
      <c r="I13374" s="143">
        <v>2327392</v>
      </c>
      <c r="J13374" s="143">
        <v>3218</v>
      </c>
      <c r="K13374" s="147" t="s">
        <v>77</v>
      </c>
      <c r="L13374" s="152"/>
      <c r="M13374" s="57"/>
      <c r="N13374" s="150"/>
      <c r="O13374" s="150"/>
      <c r="P13374" s="150"/>
      <c r="Q13374" s="150"/>
    </row>
    <row r="13375" spans="1:17" ht="15">
      <c r="A13375" s="142">
        <v>55043</v>
      </c>
      <c r="B13375" s="143">
        <f t="shared" si="0"/>
        <v>9</v>
      </c>
      <c r="C13375" s="143">
        <f t="shared" si="1"/>
        <v>2050</v>
      </c>
      <c r="D13375" s="154">
        <v>42422</v>
      </c>
      <c r="E13375" s="145">
        <f t="shared" si="2"/>
        <v>2</v>
      </c>
      <c r="F13375" s="145">
        <f t="shared" si="3"/>
        <v>2016</v>
      </c>
      <c r="G13375" s="153" t="s">
        <v>10137</v>
      </c>
      <c r="H13375" s="143">
        <v>0</v>
      </c>
      <c r="I13375" s="143">
        <v>2327393</v>
      </c>
      <c r="J13375" s="143">
        <v>2673</v>
      </c>
      <c r="K13375" s="147" t="s">
        <v>77</v>
      </c>
      <c r="L13375" s="152"/>
      <c r="M13375" s="57"/>
      <c r="N13375" s="150"/>
      <c r="O13375" s="150"/>
      <c r="P13375" s="150"/>
      <c r="Q13375" s="150"/>
    </row>
    <row r="13376" spans="1:17" ht="15">
      <c r="A13376" s="142">
        <v>55044</v>
      </c>
      <c r="B13376" s="143">
        <f t="shared" si="0"/>
        <v>9</v>
      </c>
      <c r="C13376" s="143">
        <f t="shared" si="1"/>
        <v>2050</v>
      </c>
      <c r="D13376" s="154">
        <v>42423</v>
      </c>
      <c r="E13376" s="145">
        <f t="shared" si="2"/>
        <v>2</v>
      </c>
      <c r="F13376" s="145">
        <f t="shared" si="3"/>
        <v>2016</v>
      </c>
      <c r="G13376" s="153" t="s">
        <v>10138</v>
      </c>
      <c r="H13376" s="143">
        <v>8418</v>
      </c>
      <c r="I13376" s="143">
        <v>2327395</v>
      </c>
      <c r="J13376" s="143">
        <v>4118</v>
      </c>
      <c r="K13376" s="147" t="s">
        <v>77</v>
      </c>
      <c r="L13376" s="152"/>
      <c r="M13376" s="57"/>
      <c r="N13376" s="150"/>
      <c r="O13376" s="150"/>
      <c r="P13376" s="150"/>
      <c r="Q13376" s="150"/>
    </row>
    <row r="13377" spans="1:17" ht="15">
      <c r="A13377" s="142">
        <v>55045</v>
      </c>
      <c r="B13377" s="143">
        <f t="shared" si="0"/>
        <v>9</v>
      </c>
      <c r="C13377" s="143">
        <f t="shared" si="1"/>
        <v>2050</v>
      </c>
      <c r="D13377" s="154">
        <v>42423</v>
      </c>
      <c r="E13377" s="145">
        <f t="shared" si="2"/>
        <v>2</v>
      </c>
      <c r="F13377" s="145">
        <f t="shared" si="3"/>
        <v>2016</v>
      </c>
      <c r="G13377" s="153" t="s">
        <v>10139</v>
      </c>
      <c r="H13377" s="143">
        <v>10057</v>
      </c>
      <c r="I13377" s="143">
        <v>2327397</v>
      </c>
      <c r="J13377" s="143">
        <v>5200</v>
      </c>
      <c r="K13377" s="147" t="s">
        <v>77</v>
      </c>
      <c r="L13377" s="152"/>
      <c r="M13377" s="57"/>
      <c r="N13377" s="150"/>
      <c r="O13377" s="150"/>
      <c r="P13377" s="150"/>
      <c r="Q13377" s="150"/>
    </row>
    <row r="13378" spans="1:17" ht="15">
      <c r="A13378" s="142">
        <v>55046</v>
      </c>
      <c r="B13378" s="143">
        <f t="shared" si="0"/>
        <v>9</v>
      </c>
      <c r="C13378" s="143">
        <f t="shared" si="1"/>
        <v>2050</v>
      </c>
      <c r="D13378" s="154">
        <v>42423</v>
      </c>
      <c r="E13378" s="145">
        <f t="shared" si="2"/>
        <v>2</v>
      </c>
      <c r="F13378" s="145">
        <f t="shared" si="3"/>
        <v>2016</v>
      </c>
      <c r="G13378" s="153" t="s">
        <v>10140</v>
      </c>
      <c r="H13378" s="143">
        <v>12180</v>
      </c>
      <c r="I13378" s="143">
        <v>2327398</v>
      </c>
      <c r="J13378" s="143">
        <v>1519</v>
      </c>
      <c r="K13378" s="147" t="s">
        <v>77</v>
      </c>
      <c r="L13378" s="152"/>
      <c r="M13378" s="57"/>
      <c r="N13378" s="150"/>
      <c r="O13378" s="150"/>
      <c r="P13378" s="150"/>
      <c r="Q13378" s="150"/>
    </row>
    <row r="13379" spans="1:17" ht="15">
      <c r="A13379" s="142">
        <v>55047</v>
      </c>
      <c r="B13379" s="143">
        <f t="shared" si="0"/>
        <v>9</v>
      </c>
      <c r="C13379" s="143">
        <f t="shared" si="1"/>
        <v>2050</v>
      </c>
      <c r="D13379" s="154">
        <v>42423</v>
      </c>
      <c r="E13379" s="145">
        <f t="shared" si="2"/>
        <v>2</v>
      </c>
      <c r="F13379" s="145">
        <f t="shared" si="3"/>
        <v>2016</v>
      </c>
      <c r="G13379" s="146"/>
      <c r="H13379" s="143">
        <v>12181</v>
      </c>
      <c r="I13379" s="143">
        <v>2327400</v>
      </c>
      <c r="J13379" s="143">
        <v>1843</v>
      </c>
      <c r="K13379" s="147" t="s">
        <v>77</v>
      </c>
      <c r="L13379" s="152"/>
      <c r="M13379" s="57"/>
      <c r="N13379" s="150"/>
      <c r="O13379" s="150"/>
      <c r="P13379" s="150"/>
      <c r="Q13379" s="150"/>
    </row>
    <row r="13380" spans="1:17" ht="15">
      <c r="A13380" s="142">
        <v>55048</v>
      </c>
      <c r="B13380" s="143">
        <f t="shared" si="0"/>
        <v>9</v>
      </c>
      <c r="C13380" s="143">
        <f t="shared" si="1"/>
        <v>2050</v>
      </c>
      <c r="D13380" s="154">
        <v>42423</v>
      </c>
      <c r="E13380" s="145">
        <f t="shared" si="2"/>
        <v>2</v>
      </c>
      <c r="F13380" s="145">
        <f t="shared" si="3"/>
        <v>2016</v>
      </c>
      <c r="G13380" s="153" t="s">
        <v>10141</v>
      </c>
      <c r="H13380" s="143">
        <v>12183</v>
      </c>
      <c r="I13380" s="143">
        <v>2327405</v>
      </c>
      <c r="J13380" s="143">
        <v>1759</v>
      </c>
      <c r="K13380" s="147" t="s">
        <v>77</v>
      </c>
      <c r="L13380" s="152"/>
      <c r="M13380" s="57"/>
      <c r="N13380" s="150"/>
      <c r="O13380" s="150"/>
      <c r="P13380" s="150"/>
      <c r="Q13380" s="150"/>
    </row>
    <row r="13381" spans="1:17" ht="15">
      <c r="A13381" s="142">
        <v>55049</v>
      </c>
      <c r="B13381" s="143">
        <f t="shared" si="0"/>
        <v>9</v>
      </c>
      <c r="C13381" s="143">
        <f t="shared" si="1"/>
        <v>2050</v>
      </c>
      <c r="D13381" s="154">
        <v>42423</v>
      </c>
      <c r="E13381" s="145">
        <f t="shared" si="2"/>
        <v>2</v>
      </c>
      <c r="F13381" s="145">
        <f t="shared" si="3"/>
        <v>2016</v>
      </c>
      <c r="G13381" s="153" t="s">
        <v>10142</v>
      </c>
      <c r="H13381" s="143">
        <v>12184</v>
      </c>
      <c r="I13381" s="143">
        <v>2327406</v>
      </c>
      <c r="J13381" s="143">
        <v>2125</v>
      </c>
      <c r="K13381" s="147" t="s">
        <v>77</v>
      </c>
      <c r="L13381" s="152"/>
      <c r="M13381" s="57"/>
      <c r="N13381" s="150"/>
      <c r="O13381" s="150"/>
      <c r="P13381" s="150"/>
      <c r="Q13381" s="150"/>
    </row>
    <row r="13382" spans="1:17" ht="15">
      <c r="A13382" s="142">
        <v>55050</v>
      </c>
      <c r="B13382" s="143">
        <f t="shared" si="0"/>
        <v>9</v>
      </c>
      <c r="C13382" s="143">
        <f t="shared" si="1"/>
        <v>2050</v>
      </c>
      <c r="D13382" s="154">
        <v>42423</v>
      </c>
      <c r="E13382" s="145">
        <f t="shared" si="2"/>
        <v>2</v>
      </c>
      <c r="F13382" s="145">
        <f t="shared" si="3"/>
        <v>2016</v>
      </c>
      <c r="G13382" s="153" t="s">
        <v>10143</v>
      </c>
      <c r="H13382" s="143">
        <v>12185</v>
      </c>
      <c r="I13382" s="143">
        <v>2327407</v>
      </c>
      <c r="J13382" s="143">
        <v>7974</v>
      </c>
      <c r="K13382" s="147" t="s">
        <v>77</v>
      </c>
      <c r="L13382" s="152"/>
      <c r="M13382" s="57"/>
      <c r="N13382" s="150"/>
      <c r="O13382" s="150"/>
      <c r="P13382" s="150"/>
      <c r="Q13382" s="150"/>
    </row>
    <row r="13383" spans="1:17" ht="15">
      <c r="A13383" s="142">
        <v>55051</v>
      </c>
      <c r="B13383" s="143">
        <f t="shared" si="0"/>
        <v>9</v>
      </c>
      <c r="C13383" s="143">
        <f t="shared" si="1"/>
        <v>2050</v>
      </c>
      <c r="D13383" s="154">
        <v>42423</v>
      </c>
      <c r="E13383" s="145">
        <f t="shared" si="2"/>
        <v>2</v>
      </c>
      <c r="F13383" s="145">
        <f t="shared" si="3"/>
        <v>2016</v>
      </c>
      <c r="G13383" s="146"/>
      <c r="H13383" s="143">
        <v>12186</v>
      </c>
      <c r="I13383" s="143">
        <v>2327408</v>
      </c>
      <c r="J13383" s="143">
        <v>2099</v>
      </c>
      <c r="K13383" s="147" t="s">
        <v>77</v>
      </c>
      <c r="L13383" s="152"/>
      <c r="M13383" s="57"/>
      <c r="N13383" s="150"/>
      <c r="O13383" s="150"/>
      <c r="P13383" s="150"/>
      <c r="Q13383" s="150"/>
    </row>
    <row r="13384" spans="1:17" ht="15">
      <c r="A13384" s="142">
        <v>55052</v>
      </c>
      <c r="B13384" s="143">
        <f t="shared" si="0"/>
        <v>9</v>
      </c>
      <c r="C13384" s="143">
        <f t="shared" si="1"/>
        <v>2050</v>
      </c>
      <c r="D13384" s="154">
        <v>42423</v>
      </c>
      <c r="E13384" s="145">
        <f t="shared" si="2"/>
        <v>2</v>
      </c>
      <c r="F13384" s="145">
        <f t="shared" si="3"/>
        <v>2016</v>
      </c>
      <c r="G13384" s="153" t="s">
        <v>10144</v>
      </c>
      <c r="H13384" s="143">
        <v>0</v>
      </c>
      <c r="I13384" s="143">
        <v>2327409</v>
      </c>
      <c r="J13384" s="143">
        <v>2179</v>
      </c>
      <c r="K13384" s="147" t="s">
        <v>77</v>
      </c>
      <c r="L13384" s="152"/>
      <c r="M13384" s="57"/>
      <c r="N13384" s="150"/>
      <c r="O13384" s="150"/>
      <c r="P13384" s="150"/>
      <c r="Q13384" s="150"/>
    </row>
    <row r="13385" spans="1:17" ht="15">
      <c r="A13385" s="142">
        <v>55053</v>
      </c>
      <c r="B13385" s="143">
        <f t="shared" si="0"/>
        <v>9</v>
      </c>
      <c r="C13385" s="143">
        <f t="shared" si="1"/>
        <v>2050</v>
      </c>
      <c r="D13385" s="154">
        <v>42423</v>
      </c>
      <c r="E13385" s="145">
        <f t="shared" si="2"/>
        <v>2</v>
      </c>
      <c r="F13385" s="145">
        <f t="shared" si="3"/>
        <v>2016</v>
      </c>
      <c r="G13385" s="153" t="s">
        <v>10145</v>
      </c>
      <c r="H13385" s="143">
        <v>0</v>
      </c>
      <c r="I13385" s="143">
        <v>2327411</v>
      </c>
      <c r="J13385" s="143">
        <v>1599</v>
      </c>
      <c r="K13385" s="147" t="s">
        <v>77</v>
      </c>
      <c r="L13385" s="152"/>
      <c r="M13385" s="57"/>
      <c r="N13385" s="150"/>
      <c r="O13385" s="150"/>
      <c r="P13385" s="150"/>
      <c r="Q13385" s="150"/>
    </row>
    <row r="13386" spans="1:17" ht="15">
      <c r="A13386" s="142">
        <v>55054</v>
      </c>
      <c r="B13386" s="143">
        <f t="shared" si="0"/>
        <v>9</v>
      </c>
      <c r="C13386" s="143">
        <f t="shared" si="1"/>
        <v>2050</v>
      </c>
      <c r="D13386" s="154">
        <v>42423</v>
      </c>
      <c r="E13386" s="145">
        <f t="shared" si="2"/>
        <v>2</v>
      </c>
      <c r="F13386" s="145">
        <f t="shared" si="3"/>
        <v>2016</v>
      </c>
      <c r="G13386" s="153" t="s">
        <v>10146</v>
      </c>
      <c r="H13386" s="143">
        <v>4451</v>
      </c>
      <c r="I13386" s="143">
        <v>2327415</v>
      </c>
      <c r="J13386" s="143">
        <v>1159</v>
      </c>
      <c r="K13386" s="147" t="s">
        <v>77</v>
      </c>
      <c r="L13386" s="152"/>
      <c r="M13386" s="57"/>
      <c r="N13386" s="150"/>
      <c r="O13386" s="150"/>
      <c r="P13386" s="150"/>
      <c r="Q13386" s="150"/>
    </row>
    <row r="13387" spans="1:17" ht="15">
      <c r="A13387" s="142">
        <v>55055</v>
      </c>
      <c r="B13387" s="143">
        <f t="shared" si="0"/>
        <v>9</v>
      </c>
      <c r="C13387" s="143">
        <f t="shared" si="1"/>
        <v>2050</v>
      </c>
      <c r="D13387" s="154">
        <v>42423</v>
      </c>
      <c r="E13387" s="145">
        <f t="shared" si="2"/>
        <v>2</v>
      </c>
      <c r="F13387" s="145">
        <f t="shared" si="3"/>
        <v>2016</v>
      </c>
      <c r="G13387" s="153" t="s">
        <v>10147</v>
      </c>
      <c r="H13387" s="143">
        <v>6420</v>
      </c>
      <c r="I13387" s="143">
        <v>2327419</v>
      </c>
      <c r="J13387" s="143">
        <v>2249</v>
      </c>
      <c r="K13387" s="147" t="s">
        <v>77</v>
      </c>
      <c r="L13387" s="152"/>
      <c r="M13387" s="57"/>
      <c r="N13387" s="150"/>
      <c r="O13387" s="150"/>
      <c r="P13387" s="150"/>
      <c r="Q13387" s="150"/>
    </row>
    <row r="13388" spans="1:17" ht="15">
      <c r="A13388" s="142">
        <v>55056</v>
      </c>
      <c r="B13388" s="143">
        <f t="shared" si="0"/>
        <v>9</v>
      </c>
      <c r="C13388" s="143">
        <f t="shared" si="1"/>
        <v>2050</v>
      </c>
      <c r="D13388" s="154">
        <v>42423</v>
      </c>
      <c r="E13388" s="145">
        <f t="shared" si="2"/>
        <v>2</v>
      </c>
      <c r="F13388" s="145">
        <f t="shared" si="3"/>
        <v>2016</v>
      </c>
      <c r="G13388" s="153" t="s">
        <v>10148</v>
      </c>
      <c r="H13388" s="143">
        <v>12190</v>
      </c>
      <c r="I13388" s="143">
        <v>2327421</v>
      </c>
      <c r="J13388" s="143">
        <v>2289</v>
      </c>
      <c r="K13388" s="147" t="s">
        <v>77</v>
      </c>
      <c r="L13388" s="152"/>
      <c r="M13388" s="57"/>
      <c r="N13388" s="150"/>
      <c r="O13388" s="150"/>
      <c r="P13388" s="150"/>
      <c r="Q13388" s="150"/>
    </row>
    <row r="13389" spans="1:17" ht="15">
      <c r="A13389" s="142">
        <v>55057</v>
      </c>
      <c r="B13389" s="143">
        <f t="shared" si="0"/>
        <v>9</v>
      </c>
      <c r="C13389" s="143">
        <f t="shared" si="1"/>
        <v>2050</v>
      </c>
      <c r="D13389" s="154">
        <v>42423</v>
      </c>
      <c r="E13389" s="145">
        <f t="shared" si="2"/>
        <v>2</v>
      </c>
      <c r="F13389" s="145">
        <f t="shared" si="3"/>
        <v>2016</v>
      </c>
      <c r="G13389" s="153" t="s">
        <v>10149</v>
      </c>
      <c r="H13389" s="143">
        <v>58682</v>
      </c>
      <c r="I13389" s="143">
        <v>2327422</v>
      </c>
      <c r="J13389" s="143">
        <v>1599</v>
      </c>
      <c r="K13389" s="147" t="s">
        <v>77</v>
      </c>
      <c r="L13389" s="152"/>
      <c r="M13389" s="57"/>
      <c r="N13389" s="150"/>
      <c r="O13389" s="150"/>
      <c r="P13389" s="150"/>
      <c r="Q13389" s="150"/>
    </row>
    <row r="13390" spans="1:17" ht="15">
      <c r="A13390" s="142">
        <v>55058</v>
      </c>
      <c r="B13390" s="143">
        <f t="shared" si="0"/>
        <v>9</v>
      </c>
      <c r="C13390" s="143">
        <f t="shared" si="1"/>
        <v>2050</v>
      </c>
      <c r="D13390" s="154">
        <v>42423</v>
      </c>
      <c r="E13390" s="145">
        <f t="shared" si="2"/>
        <v>2</v>
      </c>
      <c r="F13390" s="145">
        <f t="shared" si="3"/>
        <v>2016</v>
      </c>
      <c r="G13390" s="153" t="s">
        <v>10150</v>
      </c>
      <c r="H13390" s="143">
        <v>12191</v>
      </c>
      <c r="I13390" s="143">
        <v>2327423</v>
      </c>
      <c r="J13390" s="143">
        <v>6236</v>
      </c>
      <c r="K13390" s="147" t="s">
        <v>77</v>
      </c>
      <c r="L13390" s="152"/>
      <c r="M13390" s="57"/>
      <c r="N13390" s="150"/>
      <c r="O13390" s="150"/>
      <c r="P13390" s="150"/>
      <c r="Q13390" s="150"/>
    </row>
    <row r="13391" spans="1:17" ht="15">
      <c r="A13391" s="142">
        <v>55059</v>
      </c>
      <c r="B13391" s="143">
        <f t="shared" si="0"/>
        <v>9</v>
      </c>
      <c r="C13391" s="143">
        <f t="shared" si="1"/>
        <v>2050</v>
      </c>
      <c r="D13391" s="154">
        <v>42423</v>
      </c>
      <c r="E13391" s="145">
        <f t="shared" si="2"/>
        <v>2</v>
      </c>
      <c r="F13391" s="145">
        <f t="shared" si="3"/>
        <v>2016</v>
      </c>
      <c r="G13391" s="153" t="s">
        <v>10151</v>
      </c>
      <c r="H13391" s="143">
        <v>12192</v>
      </c>
      <c r="I13391" s="143">
        <v>2327424</v>
      </c>
      <c r="J13391" s="143">
        <v>4000</v>
      </c>
      <c r="K13391" s="147" t="s">
        <v>77</v>
      </c>
      <c r="L13391" s="152"/>
      <c r="M13391" s="57"/>
      <c r="N13391" s="150"/>
      <c r="O13391" s="150"/>
      <c r="P13391" s="150"/>
      <c r="Q13391" s="150"/>
    </row>
    <row r="13392" spans="1:17" ht="15">
      <c r="A13392" s="142">
        <v>55060</v>
      </c>
      <c r="B13392" s="143">
        <f t="shared" si="0"/>
        <v>9</v>
      </c>
      <c r="C13392" s="143">
        <f t="shared" si="1"/>
        <v>2050</v>
      </c>
      <c r="D13392" s="154">
        <v>42423</v>
      </c>
      <c r="E13392" s="145">
        <f t="shared" si="2"/>
        <v>2</v>
      </c>
      <c r="F13392" s="145">
        <f t="shared" si="3"/>
        <v>2016</v>
      </c>
      <c r="G13392" s="153" t="s">
        <v>10152</v>
      </c>
      <c r="H13392" s="143">
        <v>12193</v>
      </c>
      <c r="I13392" s="143">
        <v>2327426</v>
      </c>
      <c r="J13392" s="143">
        <v>4009</v>
      </c>
      <c r="K13392" s="147" t="s">
        <v>77</v>
      </c>
      <c r="L13392" s="152"/>
      <c r="M13392" s="57"/>
      <c r="N13392" s="150"/>
      <c r="O13392" s="150"/>
      <c r="P13392" s="150"/>
      <c r="Q13392" s="150"/>
    </row>
    <row r="13393" spans="1:17" ht="15">
      <c r="A13393" s="142">
        <v>55061</v>
      </c>
      <c r="B13393" s="143">
        <f t="shared" si="0"/>
        <v>9</v>
      </c>
      <c r="C13393" s="143">
        <f t="shared" si="1"/>
        <v>2050</v>
      </c>
      <c r="D13393" s="154">
        <v>42423</v>
      </c>
      <c r="E13393" s="145">
        <f t="shared" si="2"/>
        <v>2</v>
      </c>
      <c r="F13393" s="145">
        <f t="shared" si="3"/>
        <v>2016</v>
      </c>
      <c r="G13393" s="153" t="s">
        <v>10153</v>
      </c>
      <c r="H13393" s="143">
        <v>11137</v>
      </c>
      <c r="I13393" s="143">
        <v>2327428</v>
      </c>
      <c r="J13393" s="143">
        <v>7977</v>
      </c>
      <c r="K13393" s="147" t="s">
        <v>77</v>
      </c>
      <c r="L13393" s="152"/>
      <c r="M13393" s="57"/>
      <c r="N13393" s="150"/>
      <c r="O13393" s="150"/>
      <c r="P13393" s="150"/>
      <c r="Q13393" s="150"/>
    </row>
    <row r="13394" spans="1:17" ht="15">
      <c r="A13394" s="142">
        <v>55062</v>
      </c>
      <c r="B13394" s="143">
        <f t="shared" si="0"/>
        <v>10</v>
      </c>
      <c r="C13394" s="143">
        <f t="shared" si="1"/>
        <v>2050</v>
      </c>
      <c r="D13394" s="154">
        <v>42423</v>
      </c>
      <c r="E13394" s="145">
        <f t="shared" si="2"/>
        <v>2</v>
      </c>
      <c r="F13394" s="145">
        <f t="shared" si="3"/>
        <v>2016</v>
      </c>
      <c r="G13394" s="146"/>
      <c r="H13394" s="143">
        <v>0</v>
      </c>
      <c r="I13394" s="143">
        <v>2327432</v>
      </c>
      <c r="J13394" s="143">
        <v>5558</v>
      </c>
      <c r="K13394" s="147" t="s">
        <v>77</v>
      </c>
      <c r="L13394" s="152"/>
      <c r="M13394" s="57"/>
      <c r="N13394" s="150"/>
      <c r="O13394" s="150"/>
      <c r="P13394" s="150"/>
      <c r="Q13394" s="150"/>
    </row>
    <row r="13395" spans="1:17" ht="15">
      <c r="A13395" s="142">
        <v>55063</v>
      </c>
      <c r="B13395" s="143">
        <f t="shared" si="0"/>
        <v>10</v>
      </c>
      <c r="C13395" s="143">
        <f t="shared" si="1"/>
        <v>2050</v>
      </c>
      <c r="D13395" s="154">
        <v>42423</v>
      </c>
      <c r="E13395" s="145">
        <f t="shared" si="2"/>
        <v>2</v>
      </c>
      <c r="F13395" s="145">
        <f t="shared" si="3"/>
        <v>2016</v>
      </c>
      <c r="G13395" s="153" t="s">
        <v>10154</v>
      </c>
      <c r="H13395" s="143">
        <v>12195</v>
      </c>
      <c r="I13395" s="143">
        <v>2327433</v>
      </c>
      <c r="J13395" s="143">
        <v>1875</v>
      </c>
      <c r="K13395" s="147" t="s">
        <v>77</v>
      </c>
      <c r="L13395" s="152"/>
      <c r="M13395" s="57"/>
      <c r="N13395" s="150"/>
      <c r="O13395" s="150"/>
      <c r="P13395" s="150"/>
      <c r="Q13395" s="150"/>
    </row>
    <row r="13396" spans="1:17" ht="15">
      <c r="A13396" s="142">
        <v>55064</v>
      </c>
      <c r="B13396" s="143">
        <f t="shared" si="0"/>
        <v>10</v>
      </c>
      <c r="C13396" s="143">
        <f t="shared" si="1"/>
        <v>2050</v>
      </c>
      <c r="D13396" s="154">
        <v>42423</v>
      </c>
      <c r="E13396" s="145">
        <f t="shared" si="2"/>
        <v>2</v>
      </c>
      <c r="F13396" s="145">
        <f t="shared" si="3"/>
        <v>2016</v>
      </c>
      <c r="G13396" s="153" t="s">
        <v>10155</v>
      </c>
      <c r="H13396" s="143">
        <v>12196</v>
      </c>
      <c r="I13396" s="143">
        <v>2327435</v>
      </c>
      <c r="J13396" s="143">
        <v>2174</v>
      </c>
      <c r="K13396" s="147" t="s">
        <v>77</v>
      </c>
      <c r="L13396" s="152"/>
      <c r="M13396" s="57"/>
      <c r="N13396" s="150"/>
      <c r="O13396" s="150"/>
      <c r="P13396" s="150"/>
      <c r="Q13396" s="150"/>
    </row>
    <row r="13397" spans="1:17" ht="15">
      <c r="A13397" s="142">
        <v>55065</v>
      </c>
      <c r="B13397" s="143">
        <f t="shared" si="0"/>
        <v>10</v>
      </c>
      <c r="C13397" s="143">
        <f t="shared" si="1"/>
        <v>2050</v>
      </c>
      <c r="D13397" s="154">
        <v>42423</v>
      </c>
      <c r="E13397" s="145">
        <f t="shared" si="2"/>
        <v>2</v>
      </c>
      <c r="F13397" s="145">
        <f t="shared" si="3"/>
        <v>2016</v>
      </c>
      <c r="G13397" s="153" t="s">
        <v>10156</v>
      </c>
      <c r="H13397" s="143">
        <v>12197</v>
      </c>
      <c r="I13397" s="143">
        <v>2327437</v>
      </c>
      <c r="J13397" s="143">
        <v>1849</v>
      </c>
      <c r="K13397" s="147" t="s">
        <v>77</v>
      </c>
      <c r="L13397" s="152"/>
      <c r="M13397" s="57"/>
      <c r="N13397" s="150"/>
      <c r="O13397" s="150"/>
      <c r="P13397" s="150"/>
      <c r="Q13397" s="150"/>
    </row>
    <row r="13398" spans="1:17" ht="15">
      <c r="A13398" s="142">
        <v>55066</v>
      </c>
      <c r="B13398" s="143">
        <f t="shared" si="0"/>
        <v>10</v>
      </c>
      <c r="C13398" s="143">
        <f t="shared" si="1"/>
        <v>2050</v>
      </c>
      <c r="D13398" s="154">
        <v>42423</v>
      </c>
      <c r="E13398" s="145">
        <f t="shared" si="2"/>
        <v>2</v>
      </c>
      <c r="F13398" s="145">
        <f t="shared" si="3"/>
        <v>2016</v>
      </c>
      <c r="G13398" s="153" t="s">
        <v>10157</v>
      </c>
      <c r="H13398" s="143">
        <v>12198</v>
      </c>
      <c r="I13398" s="143">
        <v>2327438</v>
      </c>
      <c r="J13398" s="143">
        <v>4677</v>
      </c>
      <c r="K13398" s="147" t="s">
        <v>77</v>
      </c>
      <c r="L13398" s="152"/>
      <c r="M13398" s="57"/>
      <c r="N13398" s="150"/>
      <c r="O13398" s="150"/>
      <c r="P13398" s="150"/>
      <c r="Q13398" s="150"/>
    </row>
    <row r="13399" spans="1:17" ht="15">
      <c r="A13399" s="142">
        <v>55067</v>
      </c>
      <c r="B13399" s="143">
        <f t="shared" si="0"/>
        <v>10</v>
      </c>
      <c r="C13399" s="143">
        <f t="shared" si="1"/>
        <v>2050</v>
      </c>
      <c r="D13399" s="154">
        <v>42423</v>
      </c>
      <c r="E13399" s="145">
        <f t="shared" si="2"/>
        <v>2</v>
      </c>
      <c r="F13399" s="145">
        <f t="shared" si="3"/>
        <v>2016</v>
      </c>
      <c r="G13399" s="153" t="s">
        <v>10158</v>
      </c>
      <c r="H13399" s="143">
        <v>0</v>
      </c>
      <c r="I13399" s="143">
        <v>2327440</v>
      </c>
      <c r="J13399" s="143">
        <v>4994</v>
      </c>
      <c r="K13399" s="147" t="s">
        <v>77</v>
      </c>
      <c r="L13399" s="152"/>
      <c r="M13399" s="57"/>
      <c r="N13399" s="150"/>
      <c r="O13399" s="150"/>
      <c r="P13399" s="150"/>
      <c r="Q13399" s="150"/>
    </row>
    <row r="13400" spans="1:17" ht="15">
      <c r="A13400" s="142">
        <v>55068</v>
      </c>
      <c r="B13400" s="143">
        <f t="shared" si="0"/>
        <v>10</v>
      </c>
      <c r="C13400" s="143">
        <f t="shared" si="1"/>
        <v>2050</v>
      </c>
      <c r="D13400" s="154">
        <v>42423</v>
      </c>
      <c r="E13400" s="145">
        <f t="shared" si="2"/>
        <v>2</v>
      </c>
      <c r="F13400" s="145">
        <f t="shared" si="3"/>
        <v>2016</v>
      </c>
      <c r="G13400" s="146"/>
      <c r="H13400" s="143">
        <v>12199</v>
      </c>
      <c r="I13400" s="143">
        <v>2327441</v>
      </c>
      <c r="J13400" s="143">
        <v>3779</v>
      </c>
      <c r="K13400" s="147" t="s">
        <v>77</v>
      </c>
      <c r="L13400" s="152"/>
      <c r="M13400" s="57"/>
      <c r="N13400" s="150"/>
      <c r="O13400" s="150"/>
      <c r="P13400" s="150"/>
      <c r="Q13400" s="150"/>
    </row>
    <row r="13401" spans="1:17" ht="15">
      <c r="A13401" s="142">
        <v>55069</v>
      </c>
      <c r="B13401" s="143">
        <f t="shared" si="0"/>
        <v>10</v>
      </c>
      <c r="C13401" s="143">
        <f t="shared" si="1"/>
        <v>2050</v>
      </c>
      <c r="D13401" s="154">
        <v>42423</v>
      </c>
      <c r="E13401" s="145">
        <f t="shared" si="2"/>
        <v>2</v>
      </c>
      <c r="F13401" s="145">
        <f t="shared" si="3"/>
        <v>2016</v>
      </c>
      <c r="G13401" s="153" t="s">
        <v>10159</v>
      </c>
      <c r="H13401" s="143">
        <v>0</v>
      </c>
      <c r="I13401" s="143">
        <v>2327443</v>
      </c>
      <c r="J13401" s="143">
        <v>2899</v>
      </c>
      <c r="K13401" s="147" t="s">
        <v>77</v>
      </c>
      <c r="L13401" s="152"/>
      <c r="M13401" s="57"/>
      <c r="N13401" s="150"/>
      <c r="O13401" s="150"/>
      <c r="P13401" s="150"/>
      <c r="Q13401" s="150"/>
    </row>
    <row r="13402" spans="1:17" ht="15">
      <c r="A13402" s="142">
        <v>55070</v>
      </c>
      <c r="B13402" s="143">
        <f t="shared" si="0"/>
        <v>10</v>
      </c>
      <c r="C13402" s="143">
        <f t="shared" si="1"/>
        <v>2050</v>
      </c>
      <c r="D13402" s="154">
        <v>42423</v>
      </c>
      <c r="E13402" s="145">
        <f t="shared" si="2"/>
        <v>2</v>
      </c>
      <c r="F13402" s="145">
        <f t="shared" si="3"/>
        <v>2016</v>
      </c>
      <c r="G13402" s="153" t="s">
        <v>10160</v>
      </c>
      <c r="H13402" s="143">
        <v>1979</v>
      </c>
      <c r="I13402" s="143">
        <v>2327444</v>
      </c>
      <c r="J13402" s="143">
        <v>3175</v>
      </c>
      <c r="K13402" s="147" t="s">
        <v>77</v>
      </c>
      <c r="L13402" s="152"/>
      <c r="M13402" s="57"/>
      <c r="N13402" s="150"/>
      <c r="O13402" s="150"/>
      <c r="P13402" s="150"/>
      <c r="Q13402" s="150"/>
    </row>
    <row r="13403" spans="1:17" ht="15">
      <c r="A13403" s="142">
        <v>55071</v>
      </c>
      <c r="B13403" s="143">
        <f t="shared" si="0"/>
        <v>10</v>
      </c>
      <c r="C13403" s="143">
        <f t="shared" si="1"/>
        <v>2050</v>
      </c>
      <c r="D13403" s="154">
        <v>42423</v>
      </c>
      <c r="E13403" s="145">
        <f t="shared" si="2"/>
        <v>2</v>
      </c>
      <c r="F13403" s="145">
        <f t="shared" si="3"/>
        <v>2016</v>
      </c>
      <c r="G13403" s="153" t="s">
        <v>10161</v>
      </c>
      <c r="H13403" s="143">
        <v>12200</v>
      </c>
      <c r="I13403" s="143">
        <v>2327447</v>
      </c>
      <c r="J13403" s="143">
        <v>4894</v>
      </c>
      <c r="K13403" s="147" t="s">
        <v>77</v>
      </c>
      <c r="L13403" s="152"/>
      <c r="M13403" s="57"/>
      <c r="N13403" s="150"/>
      <c r="O13403" s="150"/>
      <c r="P13403" s="150"/>
      <c r="Q13403" s="150"/>
    </row>
    <row r="13404" spans="1:17" ht="15">
      <c r="A13404" s="142">
        <v>55072</v>
      </c>
      <c r="B13404" s="143">
        <f t="shared" si="0"/>
        <v>10</v>
      </c>
      <c r="C13404" s="143">
        <f t="shared" si="1"/>
        <v>2050</v>
      </c>
      <c r="D13404" s="154">
        <v>42423</v>
      </c>
      <c r="E13404" s="145">
        <f t="shared" si="2"/>
        <v>2</v>
      </c>
      <c r="F13404" s="145">
        <f t="shared" si="3"/>
        <v>2016</v>
      </c>
      <c r="G13404" s="153" t="s">
        <v>10162</v>
      </c>
      <c r="H13404" s="143">
        <v>0</v>
      </c>
      <c r="I13404" s="143">
        <v>2327451</v>
      </c>
      <c r="J13404" s="143">
        <v>3870</v>
      </c>
      <c r="K13404" s="147" t="s">
        <v>77</v>
      </c>
      <c r="L13404" s="152"/>
      <c r="M13404" s="57"/>
      <c r="N13404" s="150"/>
      <c r="O13404" s="150"/>
      <c r="P13404" s="150"/>
      <c r="Q13404" s="150"/>
    </row>
    <row r="13405" spans="1:17" ht="15">
      <c r="A13405" s="142">
        <v>55073</v>
      </c>
      <c r="B13405" s="143">
        <f t="shared" si="0"/>
        <v>10</v>
      </c>
      <c r="C13405" s="143">
        <f t="shared" si="1"/>
        <v>2050</v>
      </c>
      <c r="D13405" s="154">
        <v>42424</v>
      </c>
      <c r="E13405" s="145">
        <f t="shared" si="2"/>
        <v>2</v>
      </c>
      <c r="F13405" s="145">
        <f t="shared" si="3"/>
        <v>2016</v>
      </c>
      <c r="G13405" s="153" t="s">
        <v>10163</v>
      </c>
      <c r="H13405" s="143">
        <v>12204</v>
      </c>
      <c r="I13405" s="143">
        <v>2327459</v>
      </c>
      <c r="J13405" s="143">
        <v>3249</v>
      </c>
      <c r="K13405" s="147" t="s">
        <v>77</v>
      </c>
      <c r="L13405" s="152"/>
      <c r="M13405" s="57"/>
      <c r="N13405" s="150"/>
      <c r="O13405" s="150"/>
      <c r="P13405" s="150"/>
      <c r="Q13405" s="150"/>
    </row>
    <row r="13406" spans="1:17" ht="15">
      <c r="A13406" s="142">
        <v>55074</v>
      </c>
      <c r="B13406" s="143">
        <f t="shared" si="0"/>
        <v>10</v>
      </c>
      <c r="C13406" s="143">
        <f t="shared" si="1"/>
        <v>2050</v>
      </c>
      <c r="D13406" s="154">
        <v>42424</v>
      </c>
      <c r="E13406" s="145">
        <f t="shared" si="2"/>
        <v>2</v>
      </c>
      <c r="F13406" s="145">
        <f t="shared" si="3"/>
        <v>2016</v>
      </c>
      <c r="G13406" s="153" t="s">
        <v>10153</v>
      </c>
      <c r="H13406" s="143">
        <v>11137</v>
      </c>
      <c r="I13406" s="143">
        <v>2327461</v>
      </c>
      <c r="J13406" s="143">
        <v>3190</v>
      </c>
      <c r="K13406" s="147" t="s">
        <v>77</v>
      </c>
      <c r="L13406" s="152"/>
      <c r="M13406" s="57"/>
      <c r="N13406" s="150"/>
      <c r="O13406" s="150"/>
      <c r="P13406" s="150"/>
      <c r="Q13406" s="150"/>
    </row>
    <row r="13407" spans="1:17" ht="15">
      <c r="A13407" s="142">
        <v>55075</v>
      </c>
      <c r="B13407" s="143">
        <f t="shared" si="0"/>
        <v>10</v>
      </c>
      <c r="C13407" s="143">
        <f t="shared" si="1"/>
        <v>2050</v>
      </c>
      <c r="D13407" s="154">
        <v>42424</v>
      </c>
      <c r="E13407" s="145">
        <f t="shared" si="2"/>
        <v>2</v>
      </c>
      <c r="F13407" s="145">
        <f t="shared" si="3"/>
        <v>2016</v>
      </c>
      <c r="G13407" s="153" t="s">
        <v>10164</v>
      </c>
      <c r="H13407" s="143">
        <v>12205</v>
      </c>
      <c r="I13407" s="143">
        <v>2327466</v>
      </c>
      <c r="J13407" s="143">
        <v>2499</v>
      </c>
      <c r="K13407" s="147" t="s">
        <v>77</v>
      </c>
      <c r="L13407" s="152"/>
      <c r="M13407" s="57"/>
      <c r="N13407" s="150"/>
      <c r="O13407" s="150"/>
      <c r="P13407" s="150"/>
      <c r="Q13407" s="150"/>
    </row>
    <row r="13408" spans="1:17" ht="15">
      <c r="A13408" s="142">
        <v>55076</v>
      </c>
      <c r="B13408" s="143">
        <f t="shared" si="0"/>
        <v>10</v>
      </c>
      <c r="C13408" s="143">
        <f t="shared" si="1"/>
        <v>2050</v>
      </c>
      <c r="D13408" s="154">
        <v>42424</v>
      </c>
      <c r="E13408" s="145">
        <f t="shared" si="2"/>
        <v>2</v>
      </c>
      <c r="F13408" s="145">
        <f t="shared" si="3"/>
        <v>2016</v>
      </c>
      <c r="G13408" s="153" t="s">
        <v>10165</v>
      </c>
      <c r="H13408" s="143">
        <v>12206</v>
      </c>
      <c r="I13408" s="143">
        <v>2327467</v>
      </c>
      <c r="J13408" s="143">
        <v>2171</v>
      </c>
      <c r="K13408" s="147" t="s">
        <v>77</v>
      </c>
      <c r="L13408" s="152"/>
      <c r="M13408" s="57"/>
      <c r="N13408" s="150"/>
      <c r="O13408" s="150"/>
      <c r="P13408" s="150"/>
      <c r="Q13408" s="150"/>
    </row>
    <row r="13409" spans="1:17" ht="15">
      <c r="A13409" s="142">
        <v>55077</v>
      </c>
      <c r="B13409" s="143">
        <f t="shared" si="0"/>
        <v>10</v>
      </c>
      <c r="C13409" s="143">
        <f t="shared" si="1"/>
        <v>2050</v>
      </c>
      <c r="D13409" s="154">
        <v>42424</v>
      </c>
      <c r="E13409" s="145">
        <f t="shared" si="2"/>
        <v>2</v>
      </c>
      <c r="F13409" s="145">
        <f t="shared" si="3"/>
        <v>2016</v>
      </c>
      <c r="G13409" s="153" t="s">
        <v>9591</v>
      </c>
      <c r="H13409" s="143">
        <v>11653</v>
      </c>
      <c r="I13409" s="143">
        <v>2327470</v>
      </c>
      <c r="J13409" s="143">
        <v>5089</v>
      </c>
      <c r="K13409" s="147" t="s">
        <v>77</v>
      </c>
      <c r="L13409" s="152"/>
      <c r="M13409" s="57"/>
      <c r="N13409" s="150"/>
      <c r="O13409" s="150"/>
      <c r="P13409" s="150"/>
      <c r="Q13409" s="150"/>
    </row>
    <row r="13410" spans="1:17" ht="15">
      <c r="A13410" s="142">
        <v>55078</v>
      </c>
      <c r="B13410" s="143">
        <f t="shared" si="0"/>
        <v>10</v>
      </c>
      <c r="C13410" s="143">
        <f t="shared" si="1"/>
        <v>2050</v>
      </c>
      <c r="D13410" s="154">
        <v>42424</v>
      </c>
      <c r="E13410" s="145">
        <f t="shared" si="2"/>
        <v>2</v>
      </c>
      <c r="F13410" s="145">
        <f t="shared" si="3"/>
        <v>2016</v>
      </c>
      <c r="G13410" s="153" t="s">
        <v>10166</v>
      </c>
      <c r="H13410" s="143">
        <v>12208</v>
      </c>
      <c r="I13410" s="143">
        <v>2327471</v>
      </c>
      <c r="J13410" s="143">
        <v>4581</v>
      </c>
      <c r="K13410" s="147" t="s">
        <v>77</v>
      </c>
      <c r="L13410" s="152"/>
      <c r="M13410" s="57"/>
      <c r="N13410" s="150"/>
      <c r="O13410" s="150"/>
      <c r="P13410" s="150"/>
      <c r="Q13410" s="150"/>
    </row>
    <row r="13411" spans="1:17" ht="15">
      <c r="A13411" s="142">
        <v>55079</v>
      </c>
      <c r="B13411" s="143">
        <f t="shared" si="0"/>
        <v>10</v>
      </c>
      <c r="C13411" s="143">
        <f t="shared" si="1"/>
        <v>2050</v>
      </c>
      <c r="D13411" s="154">
        <v>42424</v>
      </c>
      <c r="E13411" s="145">
        <f t="shared" si="2"/>
        <v>2</v>
      </c>
      <c r="F13411" s="145">
        <f t="shared" si="3"/>
        <v>2016</v>
      </c>
      <c r="G13411" s="153" t="s">
        <v>10167</v>
      </c>
      <c r="H13411" s="143">
        <v>12209</v>
      </c>
      <c r="I13411" s="143">
        <v>2327474</v>
      </c>
      <c r="J13411" s="143">
        <v>2600</v>
      </c>
      <c r="K13411" s="147" t="s">
        <v>77</v>
      </c>
      <c r="L13411" s="152"/>
      <c r="M13411" s="57"/>
      <c r="N13411" s="150"/>
      <c r="O13411" s="150"/>
      <c r="P13411" s="150"/>
      <c r="Q13411" s="150"/>
    </row>
    <row r="13412" spans="1:17" ht="15">
      <c r="A13412" s="142">
        <v>55080</v>
      </c>
      <c r="B13412" s="143">
        <f t="shared" si="0"/>
        <v>10</v>
      </c>
      <c r="C13412" s="143">
        <f t="shared" si="1"/>
        <v>2050</v>
      </c>
      <c r="D13412" s="154">
        <v>42424</v>
      </c>
      <c r="E13412" s="145">
        <f t="shared" si="2"/>
        <v>2</v>
      </c>
      <c r="F13412" s="145">
        <f t="shared" si="3"/>
        <v>2016</v>
      </c>
      <c r="G13412" s="153" t="s">
        <v>9591</v>
      </c>
      <c r="H13412" s="143">
        <v>11653</v>
      </c>
      <c r="I13412" s="143">
        <v>2327476</v>
      </c>
      <c r="J13412" s="143">
        <v>5849</v>
      </c>
      <c r="K13412" s="147" t="s">
        <v>77</v>
      </c>
      <c r="L13412" s="152"/>
      <c r="M13412" s="57"/>
      <c r="N13412" s="150"/>
      <c r="O13412" s="150"/>
      <c r="P13412" s="150"/>
      <c r="Q13412" s="150"/>
    </row>
    <row r="13413" spans="1:17" ht="15">
      <c r="A13413" s="142">
        <v>55081</v>
      </c>
      <c r="B13413" s="143">
        <f t="shared" si="0"/>
        <v>10</v>
      </c>
      <c r="C13413" s="143">
        <f t="shared" si="1"/>
        <v>2050</v>
      </c>
      <c r="D13413" s="154">
        <v>42424</v>
      </c>
      <c r="E13413" s="145">
        <f t="shared" si="2"/>
        <v>2</v>
      </c>
      <c r="F13413" s="145">
        <f t="shared" si="3"/>
        <v>2016</v>
      </c>
      <c r="G13413" s="153" t="s">
        <v>10168</v>
      </c>
      <c r="H13413" s="143">
        <v>0</v>
      </c>
      <c r="I13413" s="143">
        <v>2327477</v>
      </c>
      <c r="J13413" s="143">
        <v>1599</v>
      </c>
      <c r="K13413" s="147" t="s">
        <v>77</v>
      </c>
      <c r="L13413" s="152"/>
      <c r="M13413" s="57"/>
      <c r="N13413" s="150"/>
      <c r="O13413" s="150"/>
      <c r="P13413" s="150"/>
      <c r="Q13413" s="150"/>
    </row>
    <row r="13414" spans="1:17" ht="15">
      <c r="A13414" s="142">
        <v>55082</v>
      </c>
      <c r="B13414" s="143">
        <f t="shared" si="0"/>
        <v>10</v>
      </c>
      <c r="C13414" s="143">
        <f t="shared" si="1"/>
        <v>2050</v>
      </c>
      <c r="D13414" s="154">
        <v>42424</v>
      </c>
      <c r="E13414" s="145">
        <f t="shared" si="2"/>
        <v>2</v>
      </c>
      <c r="F13414" s="145">
        <f t="shared" si="3"/>
        <v>2016</v>
      </c>
      <c r="G13414" s="153" t="s">
        <v>10169</v>
      </c>
      <c r="H13414" s="143">
        <v>12211</v>
      </c>
      <c r="I13414" s="143">
        <v>2327479</v>
      </c>
      <c r="J13414" s="143">
        <v>2899</v>
      </c>
      <c r="K13414" s="147" t="s">
        <v>77</v>
      </c>
      <c r="L13414" s="152"/>
      <c r="M13414" s="57"/>
      <c r="N13414" s="150"/>
      <c r="O13414" s="150"/>
      <c r="P13414" s="150"/>
      <c r="Q13414" s="150"/>
    </row>
    <row r="13415" spans="1:17" ht="15">
      <c r="A13415" s="142">
        <v>55083</v>
      </c>
      <c r="B13415" s="143">
        <f t="shared" si="0"/>
        <v>10</v>
      </c>
      <c r="C13415" s="143">
        <f t="shared" si="1"/>
        <v>2050</v>
      </c>
      <c r="D13415" s="154">
        <v>42424</v>
      </c>
      <c r="E13415" s="145">
        <f t="shared" si="2"/>
        <v>2</v>
      </c>
      <c r="F13415" s="145">
        <f t="shared" si="3"/>
        <v>2016</v>
      </c>
      <c r="G13415" s="153" t="s">
        <v>10170</v>
      </c>
      <c r="H13415" s="143">
        <v>12212</v>
      </c>
      <c r="I13415" s="143">
        <v>2327481</v>
      </c>
      <c r="J13415" s="143">
        <v>3745</v>
      </c>
      <c r="K13415" s="147" t="s">
        <v>77</v>
      </c>
      <c r="L13415" s="152"/>
      <c r="M13415" s="57"/>
      <c r="N13415" s="150"/>
      <c r="O13415" s="150"/>
      <c r="P13415" s="150"/>
      <c r="Q13415" s="150"/>
    </row>
    <row r="13416" spans="1:17" ht="15">
      <c r="A13416" s="142">
        <v>55084</v>
      </c>
      <c r="B13416" s="143">
        <f t="shared" si="0"/>
        <v>10</v>
      </c>
      <c r="C13416" s="143">
        <f t="shared" si="1"/>
        <v>2050</v>
      </c>
      <c r="D13416" s="154">
        <v>42424</v>
      </c>
      <c r="E13416" s="145">
        <f t="shared" si="2"/>
        <v>2</v>
      </c>
      <c r="F13416" s="145">
        <f t="shared" si="3"/>
        <v>2016</v>
      </c>
      <c r="G13416" s="153" t="s">
        <v>10171</v>
      </c>
      <c r="H13416" s="143">
        <v>12213</v>
      </c>
      <c r="I13416" s="143">
        <v>2327482</v>
      </c>
      <c r="J13416" s="143">
        <v>1555</v>
      </c>
      <c r="K13416" s="147" t="s">
        <v>77</v>
      </c>
      <c r="L13416" s="152"/>
      <c r="M13416" s="57"/>
      <c r="N13416" s="150"/>
      <c r="O13416" s="150"/>
      <c r="P13416" s="150"/>
      <c r="Q13416" s="150"/>
    </row>
    <row r="13417" spans="1:17" ht="15">
      <c r="A13417" s="142">
        <v>55085</v>
      </c>
      <c r="B13417" s="143">
        <f t="shared" si="0"/>
        <v>10</v>
      </c>
      <c r="C13417" s="143">
        <f t="shared" si="1"/>
        <v>2050</v>
      </c>
      <c r="D13417" s="154">
        <v>42424</v>
      </c>
      <c r="E13417" s="145">
        <f t="shared" si="2"/>
        <v>2</v>
      </c>
      <c r="F13417" s="145">
        <f t="shared" si="3"/>
        <v>2016</v>
      </c>
      <c r="G13417" s="153" t="s">
        <v>10172</v>
      </c>
      <c r="H13417" s="143">
        <v>12214</v>
      </c>
      <c r="I13417" s="143">
        <v>2327486</v>
      </c>
      <c r="J13417" s="143">
        <v>2586</v>
      </c>
      <c r="K13417" s="147" t="s">
        <v>77</v>
      </c>
      <c r="L13417" s="152"/>
      <c r="M13417" s="57"/>
      <c r="N13417" s="150"/>
      <c r="O13417" s="150"/>
      <c r="P13417" s="150"/>
      <c r="Q13417" s="150"/>
    </row>
    <row r="13418" spans="1:17" ht="15">
      <c r="A13418" s="142">
        <v>55086</v>
      </c>
      <c r="B13418" s="143">
        <f t="shared" si="0"/>
        <v>10</v>
      </c>
      <c r="C13418" s="143">
        <f t="shared" si="1"/>
        <v>2050</v>
      </c>
      <c r="D13418" s="154">
        <v>42424</v>
      </c>
      <c r="E13418" s="145">
        <f t="shared" si="2"/>
        <v>2</v>
      </c>
      <c r="F13418" s="145">
        <f t="shared" si="3"/>
        <v>2016</v>
      </c>
      <c r="G13418" s="153" t="s">
        <v>176</v>
      </c>
      <c r="H13418" s="143">
        <v>0</v>
      </c>
      <c r="I13418" s="143">
        <v>2327487</v>
      </c>
      <c r="J13418" s="143">
        <v>7183</v>
      </c>
      <c r="K13418" s="147" t="s">
        <v>77</v>
      </c>
      <c r="L13418" s="152"/>
      <c r="M13418" s="57"/>
      <c r="N13418" s="150"/>
      <c r="O13418" s="150"/>
      <c r="P13418" s="150"/>
      <c r="Q13418" s="150"/>
    </row>
    <row r="13419" spans="1:17" ht="15">
      <c r="A13419" s="142">
        <v>55087</v>
      </c>
      <c r="B13419" s="143">
        <f t="shared" si="0"/>
        <v>10</v>
      </c>
      <c r="C13419" s="143">
        <f t="shared" si="1"/>
        <v>2050</v>
      </c>
      <c r="D13419" s="154">
        <v>42424</v>
      </c>
      <c r="E13419" s="145">
        <f t="shared" si="2"/>
        <v>2</v>
      </c>
      <c r="F13419" s="145">
        <f t="shared" si="3"/>
        <v>2016</v>
      </c>
      <c r="G13419" s="153" t="s">
        <v>10173</v>
      </c>
      <c r="H13419" s="143">
        <v>0</v>
      </c>
      <c r="I13419" s="143">
        <v>2327488</v>
      </c>
      <c r="J13419" s="143">
        <v>3589</v>
      </c>
      <c r="K13419" s="147" t="s">
        <v>77</v>
      </c>
      <c r="L13419" s="152"/>
      <c r="M13419" s="57"/>
      <c r="N13419" s="150"/>
      <c r="O13419" s="150"/>
      <c r="P13419" s="150"/>
      <c r="Q13419" s="150"/>
    </row>
    <row r="13420" spans="1:17" ht="15">
      <c r="A13420" s="142">
        <v>55088</v>
      </c>
      <c r="B13420" s="143">
        <f t="shared" si="0"/>
        <v>10</v>
      </c>
      <c r="C13420" s="143">
        <f t="shared" si="1"/>
        <v>2050</v>
      </c>
      <c r="D13420" s="154">
        <v>42424</v>
      </c>
      <c r="E13420" s="145">
        <f t="shared" si="2"/>
        <v>2</v>
      </c>
      <c r="F13420" s="145">
        <f t="shared" si="3"/>
        <v>2016</v>
      </c>
      <c r="G13420" s="153" t="s">
        <v>10174</v>
      </c>
      <c r="H13420" s="143">
        <v>12215</v>
      </c>
      <c r="I13420" s="143">
        <v>2327490</v>
      </c>
      <c r="J13420" s="143">
        <v>3349</v>
      </c>
      <c r="K13420" s="147" t="s">
        <v>77</v>
      </c>
      <c r="L13420" s="152"/>
      <c r="M13420" s="57"/>
      <c r="N13420" s="150"/>
      <c r="O13420" s="150"/>
      <c r="P13420" s="150"/>
      <c r="Q13420" s="150"/>
    </row>
    <row r="13421" spans="1:17" ht="15">
      <c r="A13421" s="142">
        <v>55089</v>
      </c>
      <c r="B13421" s="143">
        <f t="shared" si="0"/>
        <v>10</v>
      </c>
      <c r="C13421" s="143">
        <f t="shared" si="1"/>
        <v>2050</v>
      </c>
      <c r="D13421" s="154">
        <v>42424</v>
      </c>
      <c r="E13421" s="145">
        <f t="shared" si="2"/>
        <v>2</v>
      </c>
      <c r="F13421" s="145">
        <f t="shared" si="3"/>
        <v>2016</v>
      </c>
      <c r="G13421" s="153" t="s">
        <v>10175</v>
      </c>
      <c r="H13421" s="143">
        <v>12216</v>
      </c>
      <c r="I13421" s="143">
        <v>2327491</v>
      </c>
      <c r="J13421" s="143">
        <v>3889</v>
      </c>
      <c r="K13421" s="147" t="s">
        <v>77</v>
      </c>
      <c r="L13421" s="152"/>
      <c r="M13421" s="57"/>
      <c r="N13421" s="150"/>
      <c r="O13421" s="150"/>
      <c r="P13421" s="150"/>
      <c r="Q13421" s="150"/>
    </row>
    <row r="13422" spans="1:17" ht="15">
      <c r="A13422" s="142">
        <v>55090</v>
      </c>
      <c r="B13422" s="143">
        <f t="shared" si="0"/>
        <v>10</v>
      </c>
      <c r="C13422" s="143">
        <f t="shared" si="1"/>
        <v>2050</v>
      </c>
      <c r="D13422" s="154">
        <v>42424</v>
      </c>
      <c r="E13422" s="145">
        <f t="shared" si="2"/>
        <v>2</v>
      </c>
      <c r="F13422" s="145">
        <f t="shared" si="3"/>
        <v>2016</v>
      </c>
      <c r="G13422" s="153" t="s">
        <v>149</v>
      </c>
      <c r="H13422" s="143">
        <v>506</v>
      </c>
      <c r="I13422" s="143">
        <v>2327492</v>
      </c>
      <c r="J13422" s="143">
        <v>2539</v>
      </c>
      <c r="K13422" s="147" t="s">
        <v>77</v>
      </c>
      <c r="L13422" s="152"/>
      <c r="M13422" s="57"/>
      <c r="N13422" s="150"/>
      <c r="O13422" s="150"/>
      <c r="P13422" s="150"/>
      <c r="Q13422" s="150"/>
    </row>
    <row r="13423" spans="1:17" ht="15">
      <c r="A13423" s="142">
        <v>55091</v>
      </c>
      <c r="B13423" s="143">
        <f t="shared" si="0"/>
        <v>10</v>
      </c>
      <c r="C13423" s="143">
        <f t="shared" si="1"/>
        <v>2050</v>
      </c>
      <c r="D13423" s="154">
        <v>42424</v>
      </c>
      <c r="E13423" s="145">
        <f t="shared" si="2"/>
        <v>2</v>
      </c>
      <c r="F13423" s="145">
        <f t="shared" si="3"/>
        <v>2016</v>
      </c>
      <c r="G13423" s="153" t="s">
        <v>10176</v>
      </c>
      <c r="H13423" s="143">
        <v>0</v>
      </c>
      <c r="I13423" s="143">
        <v>2327493</v>
      </c>
      <c r="J13423" s="143">
        <v>3399</v>
      </c>
      <c r="K13423" s="147" t="s">
        <v>77</v>
      </c>
      <c r="L13423" s="152"/>
      <c r="M13423" s="57"/>
      <c r="N13423" s="150"/>
      <c r="O13423" s="150"/>
      <c r="P13423" s="150"/>
      <c r="Q13423" s="150"/>
    </row>
    <row r="13424" spans="1:17" ht="15">
      <c r="A13424" s="142">
        <v>55092</v>
      </c>
      <c r="B13424" s="143">
        <f t="shared" si="0"/>
        <v>10</v>
      </c>
      <c r="C13424" s="143">
        <f t="shared" si="1"/>
        <v>2050</v>
      </c>
      <c r="D13424" s="154">
        <v>42424</v>
      </c>
      <c r="E13424" s="145">
        <f t="shared" si="2"/>
        <v>2</v>
      </c>
      <c r="F13424" s="145">
        <f t="shared" si="3"/>
        <v>2016</v>
      </c>
      <c r="G13424" s="153" t="s">
        <v>10177</v>
      </c>
      <c r="H13424" s="143">
        <v>12219</v>
      </c>
      <c r="I13424" s="143">
        <v>2327494</v>
      </c>
      <c r="J13424" s="143">
        <v>2949</v>
      </c>
      <c r="K13424" s="147" t="s">
        <v>77</v>
      </c>
      <c r="L13424" s="152"/>
      <c r="M13424" s="57"/>
      <c r="N13424" s="150"/>
      <c r="O13424" s="150"/>
      <c r="P13424" s="150"/>
      <c r="Q13424" s="150"/>
    </row>
    <row r="13425" spans="1:17" ht="15">
      <c r="A13425" s="142">
        <v>55093</v>
      </c>
      <c r="B13425" s="143">
        <f t="shared" si="0"/>
        <v>11</v>
      </c>
      <c r="C13425" s="143">
        <f t="shared" si="1"/>
        <v>2050</v>
      </c>
      <c r="D13425" s="154">
        <v>42424</v>
      </c>
      <c r="E13425" s="145">
        <f t="shared" si="2"/>
        <v>2</v>
      </c>
      <c r="F13425" s="145">
        <f t="shared" si="3"/>
        <v>2016</v>
      </c>
      <c r="G13425" s="153" t="s">
        <v>10178</v>
      </c>
      <c r="H13425" s="143">
        <v>12220</v>
      </c>
      <c r="I13425" s="143">
        <v>2327495</v>
      </c>
      <c r="J13425" s="143">
        <v>5850</v>
      </c>
      <c r="K13425" s="147" t="s">
        <v>77</v>
      </c>
      <c r="L13425" s="152"/>
      <c r="M13425" s="57"/>
      <c r="N13425" s="150"/>
      <c r="O13425" s="150"/>
      <c r="P13425" s="150"/>
      <c r="Q13425" s="150"/>
    </row>
    <row r="13426" spans="1:17" ht="15">
      <c r="A13426" s="142">
        <v>55094</v>
      </c>
      <c r="B13426" s="143">
        <f t="shared" si="0"/>
        <v>11</v>
      </c>
      <c r="C13426" s="143">
        <f t="shared" si="1"/>
        <v>2050</v>
      </c>
      <c r="D13426" s="154">
        <v>42424</v>
      </c>
      <c r="E13426" s="145">
        <f t="shared" si="2"/>
        <v>2</v>
      </c>
      <c r="F13426" s="145">
        <f t="shared" si="3"/>
        <v>2016</v>
      </c>
      <c r="G13426" s="153" t="s">
        <v>10179</v>
      </c>
      <c r="H13426" s="143">
        <v>12221</v>
      </c>
      <c r="I13426" s="143">
        <v>2327496</v>
      </c>
      <c r="J13426" s="143">
        <v>2599</v>
      </c>
      <c r="K13426" s="147" t="s">
        <v>77</v>
      </c>
      <c r="L13426" s="152"/>
      <c r="M13426" s="57"/>
      <c r="N13426" s="150"/>
      <c r="O13426" s="150"/>
      <c r="P13426" s="150"/>
      <c r="Q13426" s="150"/>
    </row>
    <row r="13427" spans="1:17" ht="15">
      <c r="A13427" s="142">
        <v>55095</v>
      </c>
      <c r="B13427" s="143">
        <f t="shared" si="0"/>
        <v>11</v>
      </c>
      <c r="C13427" s="143">
        <f t="shared" si="1"/>
        <v>2050</v>
      </c>
      <c r="D13427" s="154">
        <v>42424</v>
      </c>
      <c r="E13427" s="145">
        <f t="shared" si="2"/>
        <v>2</v>
      </c>
      <c r="F13427" s="145">
        <f t="shared" si="3"/>
        <v>2016</v>
      </c>
      <c r="G13427" s="146"/>
      <c r="H13427" s="143">
        <v>0</v>
      </c>
      <c r="I13427" s="143">
        <v>2327497</v>
      </c>
      <c r="J13427" s="143">
        <v>6530</v>
      </c>
      <c r="K13427" s="147" t="s">
        <v>77</v>
      </c>
      <c r="L13427" s="152"/>
      <c r="M13427" s="57"/>
      <c r="N13427" s="150"/>
      <c r="O13427" s="150"/>
      <c r="P13427" s="150"/>
      <c r="Q13427" s="150"/>
    </row>
    <row r="13428" spans="1:17" ht="15">
      <c r="A13428" s="142">
        <v>55096</v>
      </c>
      <c r="B13428" s="143">
        <f t="shared" si="0"/>
        <v>11</v>
      </c>
      <c r="C13428" s="143">
        <f t="shared" si="1"/>
        <v>2050</v>
      </c>
      <c r="D13428" s="154">
        <v>42424</v>
      </c>
      <c r="E13428" s="145">
        <f t="shared" si="2"/>
        <v>2</v>
      </c>
      <c r="F13428" s="145">
        <f t="shared" si="3"/>
        <v>2016</v>
      </c>
      <c r="G13428" s="153" t="s">
        <v>10180</v>
      </c>
      <c r="H13428" s="143">
        <v>12222</v>
      </c>
      <c r="I13428" s="143">
        <v>2327498</v>
      </c>
      <c r="J13428" s="143">
        <v>3389</v>
      </c>
      <c r="K13428" s="147" t="s">
        <v>77</v>
      </c>
      <c r="L13428" s="152"/>
      <c r="M13428" s="57"/>
      <c r="N13428" s="150"/>
      <c r="O13428" s="150"/>
      <c r="P13428" s="150"/>
      <c r="Q13428" s="150"/>
    </row>
    <row r="13429" spans="1:17" ht="15">
      <c r="A13429" s="142">
        <v>55097</v>
      </c>
      <c r="B13429" s="143">
        <f t="shared" si="0"/>
        <v>11</v>
      </c>
      <c r="C13429" s="143">
        <f t="shared" si="1"/>
        <v>2050</v>
      </c>
      <c r="D13429" s="154">
        <v>42424</v>
      </c>
      <c r="E13429" s="145">
        <f t="shared" si="2"/>
        <v>2</v>
      </c>
      <c r="F13429" s="145">
        <f t="shared" si="3"/>
        <v>2016</v>
      </c>
      <c r="G13429" s="153" t="s">
        <v>10181</v>
      </c>
      <c r="H13429" s="143">
        <v>12224</v>
      </c>
      <c r="I13429" s="143">
        <v>2327500</v>
      </c>
      <c r="J13429" s="143">
        <v>14399</v>
      </c>
      <c r="K13429" s="147" t="s">
        <v>77</v>
      </c>
      <c r="L13429" s="152"/>
      <c r="M13429" s="57"/>
      <c r="N13429" s="150"/>
      <c r="O13429" s="150"/>
      <c r="P13429" s="150"/>
      <c r="Q13429" s="150"/>
    </row>
    <row r="13430" spans="1:17" ht="15">
      <c r="A13430" s="142">
        <v>55098</v>
      </c>
      <c r="B13430" s="143">
        <f t="shared" si="0"/>
        <v>11</v>
      </c>
      <c r="C13430" s="143">
        <f t="shared" si="1"/>
        <v>2050</v>
      </c>
      <c r="D13430" s="154">
        <v>42424</v>
      </c>
      <c r="E13430" s="145">
        <f t="shared" si="2"/>
        <v>2</v>
      </c>
      <c r="F13430" s="145">
        <f t="shared" si="3"/>
        <v>2016</v>
      </c>
      <c r="G13430" s="153" t="s">
        <v>10182</v>
      </c>
      <c r="H13430" s="143">
        <v>12225</v>
      </c>
      <c r="I13430" s="143">
        <v>2327501</v>
      </c>
      <c r="J13430" s="143">
        <v>3203</v>
      </c>
      <c r="K13430" s="147" t="s">
        <v>77</v>
      </c>
      <c r="L13430" s="152"/>
      <c r="M13430" s="57"/>
      <c r="N13430" s="150"/>
      <c r="O13430" s="150"/>
      <c r="P13430" s="150"/>
      <c r="Q13430" s="150"/>
    </row>
    <row r="13431" spans="1:17" ht="15">
      <c r="A13431" s="142">
        <v>55099</v>
      </c>
      <c r="B13431" s="143">
        <f t="shared" si="0"/>
        <v>11</v>
      </c>
      <c r="C13431" s="143">
        <f t="shared" si="1"/>
        <v>2050</v>
      </c>
      <c r="D13431" s="154">
        <v>42424</v>
      </c>
      <c r="E13431" s="145">
        <f t="shared" si="2"/>
        <v>2</v>
      </c>
      <c r="F13431" s="145">
        <f t="shared" si="3"/>
        <v>2016</v>
      </c>
      <c r="G13431" s="146"/>
      <c r="H13431" s="143">
        <v>12227</v>
      </c>
      <c r="I13431" s="143">
        <v>2327504</v>
      </c>
      <c r="J13431" s="143">
        <v>1650</v>
      </c>
      <c r="K13431" s="147" t="s">
        <v>77</v>
      </c>
      <c r="L13431" s="152"/>
      <c r="M13431" s="57"/>
      <c r="N13431" s="150"/>
      <c r="O13431" s="150"/>
      <c r="P13431" s="150"/>
      <c r="Q13431" s="150"/>
    </row>
    <row r="13432" spans="1:17" ht="15">
      <c r="A13432" s="142">
        <v>55100</v>
      </c>
      <c r="B13432" s="143">
        <f t="shared" si="0"/>
        <v>11</v>
      </c>
      <c r="C13432" s="143">
        <f t="shared" si="1"/>
        <v>2050</v>
      </c>
      <c r="D13432" s="154">
        <v>42424</v>
      </c>
      <c r="E13432" s="145">
        <f t="shared" si="2"/>
        <v>2</v>
      </c>
      <c r="F13432" s="145">
        <f t="shared" si="3"/>
        <v>2016</v>
      </c>
      <c r="G13432" s="153" t="s">
        <v>9294</v>
      </c>
      <c r="H13432" s="143">
        <v>11371</v>
      </c>
      <c r="I13432" s="143">
        <v>2327505</v>
      </c>
      <c r="J13432" s="143">
        <v>1325</v>
      </c>
      <c r="K13432" s="147" t="s">
        <v>77</v>
      </c>
      <c r="L13432" s="152"/>
      <c r="M13432" s="57"/>
      <c r="N13432" s="150"/>
      <c r="O13432" s="150"/>
      <c r="P13432" s="150"/>
      <c r="Q13432" s="150"/>
    </row>
    <row r="13433" spans="1:17" ht="15">
      <c r="A13433" s="142">
        <v>55101</v>
      </c>
      <c r="B13433" s="143">
        <f t="shared" si="0"/>
        <v>11</v>
      </c>
      <c r="C13433" s="143">
        <f t="shared" si="1"/>
        <v>2050</v>
      </c>
      <c r="D13433" s="154">
        <v>42424</v>
      </c>
      <c r="E13433" s="145">
        <f t="shared" si="2"/>
        <v>2</v>
      </c>
      <c r="F13433" s="145">
        <f t="shared" si="3"/>
        <v>2016</v>
      </c>
      <c r="G13433" s="153" t="s">
        <v>10183</v>
      </c>
      <c r="H13433" s="143">
        <v>12228</v>
      </c>
      <c r="I13433" s="143">
        <v>2327506</v>
      </c>
      <c r="J13433" s="143">
        <v>4790</v>
      </c>
      <c r="K13433" s="147" t="s">
        <v>77</v>
      </c>
      <c r="L13433" s="152"/>
      <c r="M13433" s="57"/>
      <c r="N13433" s="150"/>
      <c r="O13433" s="150"/>
      <c r="P13433" s="150"/>
      <c r="Q13433" s="150"/>
    </row>
    <row r="13434" spans="1:17" ht="15">
      <c r="A13434" s="142">
        <v>55102</v>
      </c>
      <c r="B13434" s="143">
        <f t="shared" si="0"/>
        <v>11</v>
      </c>
      <c r="C13434" s="143">
        <f t="shared" si="1"/>
        <v>2050</v>
      </c>
      <c r="D13434" s="154">
        <v>42424</v>
      </c>
      <c r="E13434" s="145">
        <f t="shared" si="2"/>
        <v>2</v>
      </c>
      <c r="F13434" s="145">
        <f t="shared" si="3"/>
        <v>2016</v>
      </c>
      <c r="G13434" s="153" t="s">
        <v>10184</v>
      </c>
      <c r="H13434" s="143">
        <v>9497</v>
      </c>
      <c r="I13434" s="143">
        <v>2327511</v>
      </c>
      <c r="J13434" s="143">
        <v>2510</v>
      </c>
      <c r="K13434" s="147" t="s">
        <v>77</v>
      </c>
      <c r="L13434" s="152"/>
      <c r="M13434" s="57"/>
      <c r="N13434" s="150"/>
      <c r="O13434" s="150"/>
      <c r="P13434" s="150"/>
      <c r="Q13434" s="150"/>
    </row>
    <row r="13435" spans="1:17" ht="15">
      <c r="A13435" s="142">
        <v>55103</v>
      </c>
      <c r="B13435" s="143">
        <f t="shared" si="0"/>
        <v>11</v>
      </c>
      <c r="C13435" s="143">
        <f t="shared" si="1"/>
        <v>2050</v>
      </c>
      <c r="D13435" s="154">
        <v>42424</v>
      </c>
      <c r="E13435" s="145">
        <f t="shared" si="2"/>
        <v>2</v>
      </c>
      <c r="F13435" s="145">
        <f t="shared" si="3"/>
        <v>2016</v>
      </c>
      <c r="G13435" s="153" t="s">
        <v>10185</v>
      </c>
      <c r="H13435" s="143">
        <v>12231</v>
      </c>
      <c r="I13435" s="143">
        <v>2327513</v>
      </c>
      <c r="J13435" s="143">
        <v>3175</v>
      </c>
      <c r="K13435" s="147" t="s">
        <v>77</v>
      </c>
      <c r="L13435" s="152"/>
      <c r="M13435" s="57"/>
      <c r="N13435" s="150"/>
      <c r="O13435" s="150"/>
      <c r="P13435" s="150"/>
      <c r="Q13435" s="150"/>
    </row>
    <row r="13436" spans="1:17" ht="15">
      <c r="A13436" s="142">
        <v>55104</v>
      </c>
      <c r="B13436" s="143">
        <f t="shared" si="0"/>
        <v>11</v>
      </c>
      <c r="C13436" s="143">
        <f t="shared" si="1"/>
        <v>2050</v>
      </c>
      <c r="D13436" s="154">
        <v>42424</v>
      </c>
      <c r="E13436" s="145">
        <f t="shared" si="2"/>
        <v>2</v>
      </c>
      <c r="F13436" s="145">
        <f t="shared" si="3"/>
        <v>2016</v>
      </c>
      <c r="G13436" s="153" t="s">
        <v>10186</v>
      </c>
      <c r="H13436" s="143">
        <v>12073</v>
      </c>
      <c r="I13436" s="143">
        <v>2327515</v>
      </c>
      <c r="J13436" s="143">
        <v>5889</v>
      </c>
      <c r="K13436" s="147" t="s">
        <v>77</v>
      </c>
      <c r="L13436" s="152"/>
      <c r="M13436" s="57"/>
      <c r="N13436" s="150"/>
      <c r="O13436" s="150"/>
      <c r="P13436" s="150"/>
      <c r="Q13436" s="150"/>
    </row>
    <row r="13437" spans="1:17" ht="15">
      <c r="A13437" s="142">
        <v>55105</v>
      </c>
      <c r="B13437" s="143">
        <f t="shared" si="0"/>
        <v>11</v>
      </c>
      <c r="C13437" s="143">
        <f t="shared" si="1"/>
        <v>2050</v>
      </c>
      <c r="D13437" s="154">
        <v>42424</v>
      </c>
      <c r="E13437" s="145">
        <f t="shared" si="2"/>
        <v>2</v>
      </c>
      <c r="F13437" s="145">
        <f t="shared" si="3"/>
        <v>2016</v>
      </c>
      <c r="G13437" s="153" t="s">
        <v>10187</v>
      </c>
      <c r="H13437" s="143">
        <v>12233</v>
      </c>
      <c r="I13437" s="143">
        <v>2327516</v>
      </c>
      <c r="J13437" s="143">
        <v>2400</v>
      </c>
      <c r="K13437" s="147" t="s">
        <v>77</v>
      </c>
      <c r="L13437" s="152"/>
      <c r="M13437" s="57"/>
      <c r="N13437" s="150"/>
      <c r="O13437" s="150"/>
      <c r="P13437" s="150"/>
      <c r="Q13437" s="150"/>
    </row>
    <row r="13438" spans="1:17" ht="15">
      <c r="A13438" s="142">
        <v>55106</v>
      </c>
      <c r="B13438" s="143">
        <f t="shared" si="0"/>
        <v>11</v>
      </c>
      <c r="C13438" s="143">
        <f t="shared" si="1"/>
        <v>2050</v>
      </c>
      <c r="D13438" s="154">
        <v>42424</v>
      </c>
      <c r="E13438" s="145">
        <f t="shared" si="2"/>
        <v>2</v>
      </c>
      <c r="F13438" s="145">
        <f t="shared" si="3"/>
        <v>2016</v>
      </c>
      <c r="G13438" s="153" t="s">
        <v>8627</v>
      </c>
      <c r="H13438" s="143">
        <v>10710</v>
      </c>
      <c r="I13438" s="143">
        <v>2327517</v>
      </c>
      <c r="J13438" s="143">
        <v>1105</v>
      </c>
      <c r="K13438" s="147" t="s">
        <v>77</v>
      </c>
      <c r="L13438" s="152"/>
      <c r="M13438" s="57"/>
      <c r="N13438" s="150"/>
      <c r="O13438" s="150"/>
      <c r="P13438" s="150"/>
      <c r="Q13438" s="150"/>
    </row>
    <row r="13439" spans="1:17" ht="15">
      <c r="A13439" s="142">
        <v>55107</v>
      </c>
      <c r="B13439" s="143">
        <f t="shared" si="0"/>
        <v>11</v>
      </c>
      <c r="C13439" s="143">
        <f t="shared" si="1"/>
        <v>2050</v>
      </c>
      <c r="D13439" s="154">
        <v>42424</v>
      </c>
      <c r="E13439" s="145">
        <f t="shared" si="2"/>
        <v>2</v>
      </c>
      <c r="F13439" s="145">
        <f t="shared" si="3"/>
        <v>2016</v>
      </c>
      <c r="G13439" s="153" t="s">
        <v>10188</v>
      </c>
      <c r="H13439" s="143">
        <v>12234</v>
      </c>
      <c r="I13439" s="143">
        <v>2327518</v>
      </c>
      <c r="J13439" s="143">
        <v>1200</v>
      </c>
      <c r="K13439" s="147" t="s">
        <v>77</v>
      </c>
      <c r="L13439" s="152"/>
      <c r="M13439" s="57"/>
      <c r="N13439" s="150"/>
      <c r="O13439" s="150"/>
      <c r="P13439" s="150"/>
      <c r="Q13439" s="150"/>
    </row>
    <row r="13440" spans="1:17" ht="15">
      <c r="A13440" s="142">
        <v>55108</v>
      </c>
      <c r="B13440" s="143">
        <f t="shared" si="0"/>
        <v>11</v>
      </c>
      <c r="C13440" s="143">
        <f t="shared" si="1"/>
        <v>2050</v>
      </c>
      <c r="D13440" s="154">
        <v>42424</v>
      </c>
      <c r="E13440" s="145">
        <f t="shared" si="2"/>
        <v>2</v>
      </c>
      <c r="F13440" s="145">
        <f t="shared" si="3"/>
        <v>2016</v>
      </c>
      <c r="G13440" s="153" t="s">
        <v>10189</v>
      </c>
      <c r="H13440" s="143">
        <v>0</v>
      </c>
      <c r="I13440" s="143">
        <v>2327519</v>
      </c>
      <c r="J13440" s="143">
        <v>8700</v>
      </c>
      <c r="K13440" s="147" t="s">
        <v>77</v>
      </c>
      <c r="L13440" s="152"/>
      <c r="M13440" s="57"/>
      <c r="N13440" s="150"/>
      <c r="O13440" s="150"/>
      <c r="P13440" s="150"/>
      <c r="Q13440" s="150"/>
    </row>
    <row r="13441" spans="1:17" ht="15">
      <c r="A13441" s="142">
        <v>55109</v>
      </c>
      <c r="B13441" s="143">
        <f t="shared" si="0"/>
        <v>11</v>
      </c>
      <c r="C13441" s="143">
        <f t="shared" si="1"/>
        <v>2050</v>
      </c>
      <c r="D13441" s="154">
        <v>42424</v>
      </c>
      <c r="E13441" s="145">
        <f t="shared" si="2"/>
        <v>2</v>
      </c>
      <c r="F13441" s="145">
        <f t="shared" si="3"/>
        <v>2016</v>
      </c>
      <c r="G13441" s="153" t="s">
        <v>10190</v>
      </c>
      <c r="H13441" s="143">
        <v>0</v>
      </c>
      <c r="I13441" s="143">
        <v>2327520</v>
      </c>
      <c r="J13441" s="143">
        <v>1890</v>
      </c>
      <c r="K13441" s="147" t="s">
        <v>77</v>
      </c>
      <c r="L13441" s="152"/>
      <c r="M13441" s="57"/>
      <c r="N13441" s="150"/>
      <c r="O13441" s="150"/>
      <c r="P13441" s="150"/>
      <c r="Q13441" s="150"/>
    </row>
    <row r="13442" spans="1:17" ht="15">
      <c r="A13442" s="142">
        <v>55110</v>
      </c>
      <c r="B13442" s="143">
        <f t="shared" si="0"/>
        <v>11</v>
      </c>
      <c r="C13442" s="143">
        <f t="shared" si="1"/>
        <v>2050</v>
      </c>
      <c r="D13442" s="154">
        <v>42424</v>
      </c>
      <c r="E13442" s="145">
        <f t="shared" si="2"/>
        <v>2</v>
      </c>
      <c r="F13442" s="145">
        <f t="shared" si="3"/>
        <v>2016</v>
      </c>
      <c r="G13442" s="153" t="s">
        <v>10191</v>
      </c>
      <c r="H13442" s="143">
        <v>12235</v>
      </c>
      <c r="I13442" s="143">
        <v>2327521</v>
      </c>
      <c r="J13442" s="143">
        <v>1500</v>
      </c>
      <c r="K13442" s="147" t="s">
        <v>77</v>
      </c>
      <c r="L13442" s="152"/>
      <c r="M13442" s="57"/>
      <c r="N13442" s="150"/>
      <c r="O13442" s="150"/>
      <c r="P13442" s="150"/>
      <c r="Q13442" s="150"/>
    </row>
    <row r="13443" spans="1:17" ht="15">
      <c r="A13443" s="142">
        <v>55111</v>
      </c>
      <c r="B13443" s="143">
        <f t="shared" si="0"/>
        <v>11</v>
      </c>
      <c r="C13443" s="143">
        <f t="shared" si="1"/>
        <v>2050</v>
      </c>
      <c r="D13443" s="154">
        <v>42424</v>
      </c>
      <c r="E13443" s="145">
        <f t="shared" si="2"/>
        <v>2</v>
      </c>
      <c r="F13443" s="145">
        <f t="shared" si="3"/>
        <v>2016</v>
      </c>
      <c r="G13443" s="153" t="s">
        <v>10192</v>
      </c>
      <c r="H13443" s="143">
        <v>12236</v>
      </c>
      <c r="I13443" s="143">
        <v>2327522</v>
      </c>
      <c r="J13443" s="143">
        <v>2857</v>
      </c>
      <c r="K13443" s="147" t="s">
        <v>77</v>
      </c>
      <c r="L13443" s="152"/>
      <c r="M13443" s="57"/>
      <c r="N13443" s="150"/>
      <c r="O13443" s="150"/>
      <c r="P13443" s="150"/>
      <c r="Q13443" s="150"/>
    </row>
    <row r="13444" spans="1:17" ht="15">
      <c r="A13444" s="142">
        <v>55112</v>
      </c>
      <c r="B13444" s="143">
        <f t="shared" si="0"/>
        <v>11</v>
      </c>
      <c r="C13444" s="143">
        <f t="shared" si="1"/>
        <v>2050</v>
      </c>
      <c r="D13444" s="154">
        <v>42424</v>
      </c>
      <c r="E13444" s="145">
        <f t="shared" si="2"/>
        <v>2</v>
      </c>
      <c r="F13444" s="145">
        <f t="shared" si="3"/>
        <v>2016</v>
      </c>
      <c r="G13444" s="153" t="s">
        <v>10193</v>
      </c>
      <c r="H13444" s="143">
        <v>12237</v>
      </c>
      <c r="I13444" s="143">
        <v>2327523</v>
      </c>
      <c r="J13444" s="143">
        <v>1400</v>
      </c>
      <c r="K13444" s="147" t="s">
        <v>77</v>
      </c>
      <c r="L13444" s="152"/>
      <c r="M13444" s="57"/>
      <c r="N13444" s="150"/>
      <c r="O13444" s="150"/>
      <c r="P13444" s="150"/>
      <c r="Q13444" s="150"/>
    </row>
    <row r="13445" spans="1:17" ht="15">
      <c r="A13445" s="142">
        <v>55113</v>
      </c>
      <c r="B13445" s="143">
        <f t="shared" si="0"/>
        <v>11</v>
      </c>
      <c r="C13445" s="143">
        <f t="shared" si="1"/>
        <v>2050</v>
      </c>
      <c r="D13445" s="154">
        <v>42424</v>
      </c>
      <c r="E13445" s="145">
        <f t="shared" si="2"/>
        <v>2</v>
      </c>
      <c r="F13445" s="145">
        <f t="shared" si="3"/>
        <v>2016</v>
      </c>
      <c r="G13445" s="153" t="s">
        <v>10194</v>
      </c>
      <c r="H13445" s="143">
        <v>12238</v>
      </c>
      <c r="I13445" s="143">
        <v>2327524</v>
      </c>
      <c r="J13445" s="143">
        <v>3500</v>
      </c>
      <c r="K13445" s="147" t="s">
        <v>77</v>
      </c>
      <c r="L13445" s="152"/>
      <c r="M13445" s="57"/>
      <c r="N13445" s="150"/>
      <c r="O13445" s="150"/>
      <c r="P13445" s="150"/>
      <c r="Q13445" s="150"/>
    </row>
    <row r="13446" spans="1:17" ht="15">
      <c r="A13446" s="142">
        <v>55114</v>
      </c>
      <c r="B13446" s="143">
        <f t="shared" si="0"/>
        <v>11</v>
      </c>
      <c r="C13446" s="143">
        <f t="shared" si="1"/>
        <v>2050</v>
      </c>
      <c r="D13446" s="154">
        <v>42424</v>
      </c>
      <c r="E13446" s="145">
        <f t="shared" si="2"/>
        <v>2</v>
      </c>
      <c r="F13446" s="145">
        <f t="shared" si="3"/>
        <v>2016</v>
      </c>
      <c r="G13446" s="153" t="s">
        <v>10195</v>
      </c>
      <c r="H13446" s="143">
        <v>0</v>
      </c>
      <c r="I13446" s="143">
        <v>2327525</v>
      </c>
      <c r="J13446" s="143">
        <v>7005</v>
      </c>
      <c r="K13446" s="147" t="s">
        <v>77</v>
      </c>
      <c r="L13446" s="152"/>
      <c r="M13446" s="57"/>
      <c r="N13446" s="150"/>
      <c r="O13446" s="150"/>
      <c r="P13446" s="150"/>
      <c r="Q13446" s="150"/>
    </row>
    <row r="13447" spans="1:17" ht="15">
      <c r="A13447" s="142">
        <v>55115</v>
      </c>
      <c r="B13447" s="143">
        <f t="shared" si="0"/>
        <v>11</v>
      </c>
      <c r="C13447" s="143">
        <f t="shared" si="1"/>
        <v>2050</v>
      </c>
      <c r="D13447" s="154">
        <v>42424</v>
      </c>
      <c r="E13447" s="145">
        <f t="shared" si="2"/>
        <v>2</v>
      </c>
      <c r="F13447" s="145">
        <f t="shared" si="3"/>
        <v>2016</v>
      </c>
      <c r="G13447" s="153" t="s">
        <v>10196</v>
      </c>
      <c r="H13447" s="143">
        <v>12229</v>
      </c>
      <c r="I13447" s="143">
        <v>2327529</v>
      </c>
      <c r="J13447" s="143">
        <v>1210</v>
      </c>
      <c r="K13447" s="147" t="s">
        <v>77</v>
      </c>
      <c r="L13447" s="152"/>
      <c r="M13447" s="57"/>
      <c r="N13447" s="150"/>
      <c r="O13447" s="150"/>
      <c r="P13447" s="150"/>
      <c r="Q13447" s="150"/>
    </row>
    <row r="13448" spans="1:17" ht="15">
      <c r="A13448" s="142">
        <v>55116</v>
      </c>
      <c r="B13448" s="143">
        <f t="shared" si="0"/>
        <v>11</v>
      </c>
      <c r="C13448" s="143">
        <f t="shared" si="1"/>
        <v>2050</v>
      </c>
      <c r="D13448" s="154">
        <v>42424</v>
      </c>
      <c r="E13448" s="145">
        <f t="shared" si="2"/>
        <v>2</v>
      </c>
      <c r="F13448" s="145">
        <f t="shared" si="3"/>
        <v>2016</v>
      </c>
      <c r="G13448" s="153" t="s">
        <v>8095</v>
      </c>
      <c r="H13448" s="143">
        <v>12201</v>
      </c>
      <c r="I13448" s="143">
        <v>2327530</v>
      </c>
      <c r="J13448" s="143">
        <v>2002</v>
      </c>
      <c r="K13448" s="147" t="s">
        <v>77</v>
      </c>
      <c r="L13448" s="152"/>
      <c r="M13448" s="57"/>
      <c r="N13448" s="150"/>
      <c r="O13448" s="150"/>
      <c r="P13448" s="150"/>
      <c r="Q13448" s="150"/>
    </row>
    <row r="13449" spans="1:17" ht="15">
      <c r="A13449" s="142">
        <v>55117</v>
      </c>
      <c r="B13449" s="143">
        <f t="shared" si="0"/>
        <v>11</v>
      </c>
      <c r="C13449" s="143">
        <f t="shared" si="1"/>
        <v>2050</v>
      </c>
      <c r="D13449" s="154">
        <v>42424</v>
      </c>
      <c r="E13449" s="145">
        <f t="shared" si="2"/>
        <v>2</v>
      </c>
      <c r="F13449" s="145">
        <f t="shared" si="3"/>
        <v>2016</v>
      </c>
      <c r="G13449" s="153" t="s">
        <v>10197</v>
      </c>
      <c r="H13449" s="143">
        <v>12241</v>
      </c>
      <c r="I13449" s="143">
        <v>2327531</v>
      </c>
      <c r="J13449" s="143">
        <v>1479</v>
      </c>
      <c r="K13449" s="147" t="s">
        <v>77</v>
      </c>
      <c r="L13449" s="152"/>
      <c r="M13449" s="57"/>
      <c r="N13449" s="150"/>
      <c r="O13449" s="150"/>
      <c r="P13449" s="150"/>
      <c r="Q13449" s="150"/>
    </row>
    <row r="13450" spans="1:17" ht="15">
      <c r="A13450" s="142">
        <v>55118</v>
      </c>
      <c r="B13450" s="143">
        <f t="shared" si="0"/>
        <v>11</v>
      </c>
      <c r="C13450" s="143">
        <f t="shared" si="1"/>
        <v>2050</v>
      </c>
      <c r="D13450" s="154">
        <v>42424</v>
      </c>
      <c r="E13450" s="145">
        <f t="shared" si="2"/>
        <v>2</v>
      </c>
      <c r="F13450" s="145">
        <f t="shared" si="3"/>
        <v>2016</v>
      </c>
      <c r="G13450" s="153" t="s">
        <v>10198</v>
      </c>
      <c r="H13450" s="143">
        <v>8416</v>
      </c>
      <c r="I13450" s="143">
        <v>2327535</v>
      </c>
      <c r="J13450" s="143">
        <v>2550</v>
      </c>
      <c r="K13450" s="147" t="s">
        <v>77</v>
      </c>
      <c r="L13450" s="152"/>
      <c r="M13450" s="57"/>
      <c r="N13450" s="150"/>
      <c r="O13450" s="150"/>
      <c r="P13450" s="150"/>
      <c r="Q13450" s="150"/>
    </row>
    <row r="13451" spans="1:17" ht="15">
      <c r="A13451" s="142">
        <v>55119</v>
      </c>
      <c r="B13451" s="143">
        <f t="shared" si="0"/>
        <v>11</v>
      </c>
      <c r="C13451" s="143">
        <f t="shared" si="1"/>
        <v>2050</v>
      </c>
      <c r="D13451" s="154">
        <v>42424</v>
      </c>
      <c r="E13451" s="145">
        <f t="shared" si="2"/>
        <v>2</v>
      </c>
      <c r="F13451" s="145">
        <f t="shared" si="3"/>
        <v>2016</v>
      </c>
      <c r="G13451" s="153" t="s">
        <v>10199</v>
      </c>
      <c r="H13451" s="143">
        <v>12240</v>
      </c>
      <c r="I13451" s="143">
        <v>2327536</v>
      </c>
      <c r="J13451" s="143">
        <v>2631</v>
      </c>
      <c r="K13451" s="147" t="s">
        <v>77</v>
      </c>
      <c r="L13451" s="152"/>
      <c r="M13451" s="57"/>
      <c r="N13451" s="150"/>
      <c r="O13451" s="150"/>
      <c r="P13451" s="150"/>
      <c r="Q13451" s="150"/>
    </row>
    <row r="13452" spans="1:17" ht="15">
      <c r="A13452" s="142">
        <v>55120</v>
      </c>
      <c r="B13452" s="143">
        <f t="shared" si="0"/>
        <v>11</v>
      </c>
      <c r="C13452" s="143">
        <f t="shared" si="1"/>
        <v>2050</v>
      </c>
      <c r="D13452" s="154">
        <v>42424</v>
      </c>
      <c r="E13452" s="145">
        <f t="shared" si="2"/>
        <v>2</v>
      </c>
      <c r="F13452" s="145">
        <f t="shared" si="3"/>
        <v>2016</v>
      </c>
      <c r="G13452" s="153" t="s">
        <v>10200</v>
      </c>
      <c r="H13452" s="143">
        <v>0</v>
      </c>
      <c r="I13452" s="143">
        <v>2327546</v>
      </c>
      <c r="J13452" s="143">
        <v>2249</v>
      </c>
      <c r="K13452" s="147" t="s">
        <v>77</v>
      </c>
      <c r="L13452" s="152"/>
      <c r="M13452" s="57"/>
      <c r="N13452" s="150"/>
      <c r="O13452" s="150"/>
      <c r="P13452" s="150"/>
      <c r="Q13452" s="150"/>
    </row>
    <row r="13453" spans="1:17" ht="15">
      <c r="A13453" s="142">
        <v>55121</v>
      </c>
      <c r="B13453" s="143">
        <f t="shared" si="0"/>
        <v>11</v>
      </c>
      <c r="C13453" s="143">
        <f t="shared" si="1"/>
        <v>2050</v>
      </c>
      <c r="D13453" s="154">
        <v>42424</v>
      </c>
      <c r="E13453" s="145">
        <f t="shared" si="2"/>
        <v>2</v>
      </c>
      <c r="F13453" s="145">
        <f t="shared" si="3"/>
        <v>2016</v>
      </c>
      <c r="G13453" s="153" t="s">
        <v>10200</v>
      </c>
      <c r="H13453" s="143">
        <v>0</v>
      </c>
      <c r="I13453" s="143">
        <v>2327547</v>
      </c>
      <c r="J13453" s="143">
        <v>2200</v>
      </c>
      <c r="K13453" s="147" t="s">
        <v>77</v>
      </c>
      <c r="L13453" s="152"/>
      <c r="M13453" s="57"/>
      <c r="N13453" s="150"/>
      <c r="O13453" s="150"/>
      <c r="P13453" s="150"/>
      <c r="Q13453" s="150"/>
    </row>
    <row r="13454" spans="1:17" ht="15">
      <c r="A13454" s="142">
        <v>55122</v>
      </c>
      <c r="B13454" s="143">
        <f t="shared" si="0"/>
        <v>11</v>
      </c>
      <c r="C13454" s="143">
        <f t="shared" si="1"/>
        <v>2050</v>
      </c>
      <c r="D13454" s="154">
        <v>42424</v>
      </c>
      <c r="E13454" s="145">
        <f t="shared" si="2"/>
        <v>2</v>
      </c>
      <c r="F13454" s="145">
        <f t="shared" si="3"/>
        <v>2016</v>
      </c>
      <c r="G13454" s="153" t="s">
        <v>8095</v>
      </c>
      <c r="H13454" s="143">
        <v>8254</v>
      </c>
      <c r="I13454" s="143">
        <v>2327548</v>
      </c>
      <c r="J13454" s="143">
        <v>1447</v>
      </c>
      <c r="K13454" s="147" t="s">
        <v>77</v>
      </c>
      <c r="L13454" s="152"/>
      <c r="M13454" s="57"/>
      <c r="N13454" s="150"/>
      <c r="O13454" s="150"/>
      <c r="P13454" s="150"/>
      <c r="Q13454" s="150"/>
    </row>
    <row r="13455" spans="1:17" ht="15">
      <c r="A13455" s="142">
        <v>55123</v>
      </c>
      <c r="B13455" s="143">
        <f t="shared" si="0"/>
        <v>12</v>
      </c>
      <c r="C13455" s="143">
        <f t="shared" si="1"/>
        <v>2050</v>
      </c>
      <c r="D13455" s="154">
        <v>42424</v>
      </c>
      <c r="E13455" s="145">
        <f t="shared" si="2"/>
        <v>2</v>
      </c>
      <c r="F13455" s="145">
        <f t="shared" si="3"/>
        <v>2016</v>
      </c>
      <c r="G13455" s="153" t="s">
        <v>10201</v>
      </c>
      <c r="H13455" s="143">
        <v>12246</v>
      </c>
      <c r="I13455" s="143">
        <v>2327549</v>
      </c>
      <c r="J13455" s="143">
        <v>2250</v>
      </c>
      <c r="K13455" s="147" t="s">
        <v>77</v>
      </c>
      <c r="L13455" s="152"/>
      <c r="M13455" s="57"/>
      <c r="N13455" s="150"/>
      <c r="O13455" s="150"/>
      <c r="P13455" s="150"/>
      <c r="Q13455" s="150"/>
    </row>
    <row r="13456" spans="1:17" ht="15">
      <c r="A13456" s="142">
        <v>55124</v>
      </c>
      <c r="B13456" s="143">
        <f t="shared" si="0"/>
        <v>12</v>
      </c>
      <c r="C13456" s="143">
        <f t="shared" si="1"/>
        <v>2050</v>
      </c>
      <c r="D13456" s="154">
        <v>42424</v>
      </c>
      <c r="E13456" s="145">
        <f t="shared" si="2"/>
        <v>2</v>
      </c>
      <c r="F13456" s="145">
        <f t="shared" si="3"/>
        <v>2016</v>
      </c>
      <c r="G13456" s="153" t="s">
        <v>10202</v>
      </c>
      <c r="H13456" s="143">
        <v>11818</v>
      </c>
      <c r="I13456" s="143">
        <v>2327551</v>
      </c>
      <c r="J13456" s="143">
        <v>1968</v>
      </c>
      <c r="K13456" s="147" t="s">
        <v>77</v>
      </c>
      <c r="L13456" s="152"/>
      <c r="M13456" s="57"/>
      <c r="N13456" s="150"/>
      <c r="O13456" s="150"/>
      <c r="P13456" s="150"/>
      <c r="Q13456" s="150"/>
    </row>
    <row r="13457" spans="1:17" ht="15">
      <c r="A13457" s="142">
        <v>55125</v>
      </c>
      <c r="B13457" s="143">
        <f t="shared" si="0"/>
        <v>12</v>
      </c>
      <c r="C13457" s="143">
        <f t="shared" si="1"/>
        <v>2050</v>
      </c>
      <c r="D13457" s="154">
        <v>42424</v>
      </c>
      <c r="E13457" s="145">
        <f t="shared" si="2"/>
        <v>2</v>
      </c>
      <c r="F13457" s="145">
        <f t="shared" si="3"/>
        <v>2016</v>
      </c>
      <c r="G13457" s="153" t="s">
        <v>10203</v>
      </c>
      <c r="H13457" s="143">
        <v>0</v>
      </c>
      <c r="I13457" s="143">
        <v>2327553</v>
      </c>
      <c r="J13457" s="143">
        <v>1550</v>
      </c>
      <c r="K13457" s="147" t="s">
        <v>77</v>
      </c>
      <c r="L13457" s="152"/>
      <c r="M13457" s="57"/>
      <c r="N13457" s="150"/>
      <c r="O13457" s="150"/>
      <c r="P13457" s="150"/>
      <c r="Q13457" s="150"/>
    </row>
    <row r="13458" spans="1:17" ht="15">
      <c r="A13458" s="142">
        <v>55126</v>
      </c>
      <c r="B13458" s="143">
        <f t="shared" si="0"/>
        <v>12</v>
      </c>
      <c r="C13458" s="143">
        <f t="shared" si="1"/>
        <v>2050</v>
      </c>
      <c r="D13458" s="154">
        <v>42424</v>
      </c>
      <c r="E13458" s="145">
        <f t="shared" si="2"/>
        <v>2</v>
      </c>
      <c r="F13458" s="145">
        <f t="shared" si="3"/>
        <v>2016</v>
      </c>
      <c r="G13458" s="153" t="s">
        <v>10204</v>
      </c>
      <c r="H13458" s="143">
        <v>12250</v>
      </c>
      <c r="I13458" s="143">
        <v>2327557</v>
      </c>
      <c r="J13458" s="143">
        <v>1930</v>
      </c>
      <c r="K13458" s="147" t="s">
        <v>77</v>
      </c>
      <c r="L13458" s="152"/>
      <c r="M13458" s="57"/>
      <c r="N13458" s="150"/>
      <c r="O13458" s="150"/>
      <c r="P13458" s="150"/>
      <c r="Q13458" s="150"/>
    </row>
    <row r="13459" spans="1:17" ht="15">
      <c r="A13459" s="142">
        <v>55127</v>
      </c>
      <c r="B13459" s="143">
        <f t="shared" si="0"/>
        <v>12</v>
      </c>
      <c r="C13459" s="143">
        <f t="shared" si="1"/>
        <v>2050</v>
      </c>
      <c r="D13459" s="154">
        <v>42424</v>
      </c>
      <c r="E13459" s="145">
        <f t="shared" si="2"/>
        <v>2</v>
      </c>
      <c r="F13459" s="145">
        <f t="shared" si="3"/>
        <v>2016</v>
      </c>
      <c r="G13459" s="153" t="s">
        <v>10205</v>
      </c>
      <c r="H13459" s="143">
        <v>12251</v>
      </c>
      <c r="I13459" s="143">
        <v>2327558</v>
      </c>
      <c r="J13459" s="143">
        <v>2950</v>
      </c>
      <c r="K13459" s="147" t="s">
        <v>77</v>
      </c>
      <c r="L13459" s="152"/>
      <c r="M13459" s="57"/>
      <c r="N13459" s="150"/>
      <c r="O13459" s="150"/>
      <c r="P13459" s="150"/>
      <c r="Q13459" s="150"/>
    </row>
    <row r="13460" spans="1:17" ht="15">
      <c r="A13460" s="142">
        <v>55128</v>
      </c>
      <c r="B13460" s="143">
        <f t="shared" si="0"/>
        <v>12</v>
      </c>
      <c r="C13460" s="143">
        <f t="shared" si="1"/>
        <v>2050</v>
      </c>
      <c r="D13460" s="154">
        <v>42424</v>
      </c>
      <c r="E13460" s="145">
        <f t="shared" si="2"/>
        <v>2</v>
      </c>
      <c r="F13460" s="145">
        <f t="shared" si="3"/>
        <v>2016</v>
      </c>
      <c r="G13460" s="146"/>
      <c r="H13460" s="143">
        <v>12252</v>
      </c>
      <c r="I13460" s="143">
        <v>2327559</v>
      </c>
      <c r="J13460" s="143">
        <v>7000</v>
      </c>
      <c r="K13460" s="147" t="s">
        <v>77</v>
      </c>
      <c r="L13460" s="152"/>
      <c r="M13460" s="57"/>
      <c r="N13460" s="150"/>
      <c r="O13460" s="150"/>
      <c r="P13460" s="150"/>
      <c r="Q13460" s="150"/>
    </row>
    <row r="13461" spans="1:17" ht="15">
      <c r="A13461" s="142">
        <v>55129</v>
      </c>
      <c r="B13461" s="143">
        <f t="shared" si="0"/>
        <v>12</v>
      </c>
      <c r="C13461" s="143">
        <f t="shared" si="1"/>
        <v>2050</v>
      </c>
      <c r="D13461" s="154">
        <v>42424</v>
      </c>
      <c r="E13461" s="145">
        <f t="shared" si="2"/>
        <v>2</v>
      </c>
      <c r="F13461" s="145">
        <f t="shared" si="3"/>
        <v>2016</v>
      </c>
      <c r="G13461" s="153" t="s">
        <v>10206</v>
      </c>
      <c r="H13461" s="143">
        <v>12254</v>
      </c>
      <c r="I13461" s="143">
        <v>2327561</v>
      </c>
      <c r="J13461" s="143">
        <v>7930</v>
      </c>
      <c r="K13461" s="147" t="s">
        <v>77</v>
      </c>
      <c r="L13461" s="152"/>
      <c r="M13461" s="57"/>
      <c r="N13461" s="150"/>
      <c r="O13461" s="150"/>
      <c r="P13461" s="150"/>
      <c r="Q13461" s="150"/>
    </row>
    <row r="13462" spans="1:17" ht="15">
      <c r="A13462" s="142">
        <v>55130</v>
      </c>
      <c r="B13462" s="143">
        <f t="shared" si="0"/>
        <v>12</v>
      </c>
      <c r="C13462" s="143">
        <f t="shared" si="1"/>
        <v>2050</v>
      </c>
      <c r="D13462" s="154">
        <v>42424</v>
      </c>
      <c r="E13462" s="145">
        <f t="shared" si="2"/>
        <v>2</v>
      </c>
      <c r="F13462" s="145">
        <f t="shared" si="3"/>
        <v>2016</v>
      </c>
      <c r="G13462" s="153" t="s">
        <v>10207</v>
      </c>
      <c r="H13462" s="143">
        <v>12256</v>
      </c>
      <c r="I13462" s="143">
        <v>2327565</v>
      </c>
      <c r="J13462" s="143">
        <v>2750</v>
      </c>
      <c r="K13462" s="147" t="s">
        <v>77</v>
      </c>
      <c r="L13462" s="152"/>
      <c r="M13462" s="57"/>
      <c r="N13462" s="150"/>
      <c r="O13462" s="150"/>
      <c r="P13462" s="150"/>
      <c r="Q13462" s="150"/>
    </row>
    <row r="13463" spans="1:17" ht="15">
      <c r="A13463" s="142">
        <v>55131</v>
      </c>
      <c r="B13463" s="143">
        <f t="shared" si="0"/>
        <v>12</v>
      </c>
      <c r="C13463" s="143">
        <f t="shared" si="1"/>
        <v>2050</v>
      </c>
      <c r="D13463" s="154">
        <v>42425</v>
      </c>
      <c r="E13463" s="145">
        <f t="shared" si="2"/>
        <v>2</v>
      </c>
      <c r="F13463" s="145">
        <f t="shared" si="3"/>
        <v>2016</v>
      </c>
      <c r="G13463" s="153" t="s">
        <v>10208</v>
      </c>
      <c r="H13463" s="143">
        <v>12258</v>
      </c>
      <c r="I13463" s="143">
        <v>2327568</v>
      </c>
      <c r="J13463" s="143">
        <v>5800</v>
      </c>
      <c r="K13463" s="147" t="s">
        <v>77</v>
      </c>
      <c r="L13463" s="152"/>
      <c r="M13463" s="57"/>
      <c r="N13463" s="150"/>
      <c r="O13463" s="150"/>
      <c r="P13463" s="150"/>
      <c r="Q13463" s="150"/>
    </row>
    <row r="13464" spans="1:17" ht="15">
      <c r="A13464" s="142">
        <v>55132</v>
      </c>
      <c r="B13464" s="143">
        <f t="shared" si="0"/>
        <v>12</v>
      </c>
      <c r="C13464" s="143">
        <f t="shared" si="1"/>
        <v>2050</v>
      </c>
      <c r="D13464" s="154">
        <v>42425</v>
      </c>
      <c r="E13464" s="145">
        <f t="shared" si="2"/>
        <v>2</v>
      </c>
      <c r="F13464" s="145">
        <f t="shared" si="3"/>
        <v>2016</v>
      </c>
      <c r="G13464" s="153" t="s">
        <v>10209</v>
      </c>
      <c r="H13464" s="143">
        <v>10953</v>
      </c>
      <c r="I13464" s="143">
        <v>2327570</v>
      </c>
      <c r="J13464" s="143">
        <v>2199</v>
      </c>
      <c r="K13464" s="147" t="s">
        <v>77</v>
      </c>
      <c r="L13464" s="152"/>
      <c r="M13464" s="57"/>
      <c r="N13464" s="150"/>
      <c r="O13464" s="150"/>
      <c r="P13464" s="150"/>
      <c r="Q13464" s="150"/>
    </row>
    <row r="13465" spans="1:17" ht="15">
      <c r="A13465" s="142">
        <v>55133</v>
      </c>
      <c r="B13465" s="143">
        <f t="shared" si="0"/>
        <v>12</v>
      </c>
      <c r="C13465" s="143">
        <f t="shared" si="1"/>
        <v>2050</v>
      </c>
      <c r="D13465" s="154">
        <v>42425</v>
      </c>
      <c r="E13465" s="145">
        <f t="shared" si="2"/>
        <v>2</v>
      </c>
      <c r="F13465" s="145">
        <f t="shared" si="3"/>
        <v>2016</v>
      </c>
      <c r="G13465" s="153" t="s">
        <v>10210</v>
      </c>
      <c r="H13465" s="143">
        <v>12259</v>
      </c>
      <c r="I13465" s="143">
        <v>2327571</v>
      </c>
      <c r="J13465" s="143">
        <v>1026</v>
      </c>
      <c r="K13465" s="147" t="s">
        <v>77</v>
      </c>
      <c r="L13465" s="152"/>
      <c r="M13465" s="57"/>
      <c r="N13465" s="150"/>
      <c r="O13465" s="150"/>
      <c r="P13465" s="150"/>
      <c r="Q13465" s="150"/>
    </row>
    <row r="13466" spans="1:17" ht="15">
      <c r="A13466" s="142">
        <v>55134</v>
      </c>
      <c r="B13466" s="143">
        <f t="shared" si="0"/>
        <v>12</v>
      </c>
      <c r="C13466" s="143">
        <f t="shared" si="1"/>
        <v>2050</v>
      </c>
      <c r="D13466" s="154">
        <v>42425</v>
      </c>
      <c r="E13466" s="145">
        <f t="shared" si="2"/>
        <v>2</v>
      </c>
      <c r="F13466" s="145">
        <f t="shared" si="3"/>
        <v>2016</v>
      </c>
      <c r="G13466" s="153" t="s">
        <v>7662</v>
      </c>
      <c r="H13466" s="143">
        <v>3199</v>
      </c>
      <c r="I13466" s="143">
        <v>2327572</v>
      </c>
      <c r="J13466" s="143">
        <v>1210</v>
      </c>
      <c r="K13466" s="147" t="s">
        <v>77</v>
      </c>
      <c r="L13466" s="152"/>
      <c r="M13466" s="57"/>
      <c r="N13466" s="150"/>
      <c r="O13466" s="150"/>
      <c r="P13466" s="150"/>
      <c r="Q13466" s="150"/>
    </row>
    <row r="13467" spans="1:17" ht="15">
      <c r="A13467" s="142">
        <v>55135</v>
      </c>
      <c r="B13467" s="143">
        <f t="shared" si="0"/>
        <v>12</v>
      </c>
      <c r="C13467" s="143">
        <f t="shared" si="1"/>
        <v>2050</v>
      </c>
      <c r="D13467" s="154">
        <v>42425</v>
      </c>
      <c r="E13467" s="145">
        <f t="shared" si="2"/>
        <v>2</v>
      </c>
      <c r="F13467" s="145">
        <f t="shared" si="3"/>
        <v>2016</v>
      </c>
      <c r="G13467" s="153" t="s">
        <v>10211</v>
      </c>
      <c r="H13467" s="143">
        <v>12261</v>
      </c>
      <c r="I13467" s="143">
        <v>2327573</v>
      </c>
      <c r="J13467" s="143">
        <v>800</v>
      </c>
      <c r="K13467" s="147" t="s">
        <v>77</v>
      </c>
      <c r="L13467" s="152"/>
      <c r="M13467" s="57"/>
      <c r="N13467" s="150"/>
      <c r="O13467" s="150"/>
      <c r="P13467" s="150"/>
      <c r="Q13467" s="150"/>
    </row>
    <row r="13468" spans="1:17" ht="15">
      <c r="A13468" s="142">
        <v>55136</v>
      </c>
      <c r="B13468" s="143">
        <f t="shared" si="0"/>
        <v>12</v>
      </c>
      <c r="C13468" s="143">
        <f t="shared" si="1"/>
        <v>2050</v>
      </c>
      <c r="D13468" s="154">
        <v>42425</v>
      </c>
      <c r="E13468" s="145">
        <f t="shared" si="2"/>
        <v>2</v>
      </c>
      <c r="F13468" s="145">
        <f t="shared" si="3"/>
        <v>2016</v>
      </c>
      <c r="G13468" s="153" t="s">
        <v>10212</v>
      </c>
      <c r="H13468" s="143">
        <v>12262</v>
      </c>
      <c r="I13468" s="143">
        <v>2327574</v>
      </c>
      <c r="J13468" s="143">
        <v>1850</v>
      </c>
      <c r="K13468" s="147" t="s">
        <v>77</v>
      </c>
      <c r="L13468" s="152"/>
      <c r="M13468" s="57"/>
      <c r="N13468" s="150"/>
      <c r="O13468" s="150"/>
      <c r="P13468" s="150"/>
      <c r="Q13468" s="150"/>
    </row>
    <row r="13469" spans="1:17" ht="15">
      <c r="A13469" s="142">
        <v>55137</v>
      </c>
      <c r="B13469" s="143">
        <f t="shared" si="0"/>
        <v>12</v>
      </c>
      <c r="C13469" s="143">
        <f t="shared" si="1"/>
        <v>2050</v>
      </c>
      <c r="D13469" s="154">
        <v>42425</v>
      </c>
      <c r="E13469" s="145">
        <f t="shared" si="2"/>
        <v>2</v>
      </c>
      <c r="F13469" s="145">
        <f t="shared" si="3"/>
        <v>2016</v>
      </c>
      <c r="G13469" s="153" t="s">
        <v>10213</v>
      </c>
      <c r="H13469" s="143">
        <v>12263</v>
      </c>
      <c r="I13469" s="143">
        <v>2327575</v>
      </c>
      <c r="J13469" s="143">
        <v>4031</v>
      </c>
      <c r="K13469" s="147" t="s">
        <v>77</v>
      </c>
      <c r="L13469" s="152"/>
      <c r="M13469" s="57"/>
      <c r="N13469" s="150"/>
      <c r="O13469" s="150"/>
      <c r="P13469" s="150"/>
      <c r="Q13469" s="150"/>
    </row>
    <row r="13470" spans="1:17" ht="15">
      <c r="A13470" s="142">
        <v>55138</v>
      </c>
      <c r="B13470" s="143">
        <f t="shared" si="0"/>
        <v>12</v>
      </c>
      <c r="C13470" s="143">
        <f t="shared" si="1"/>
        <v>2050</v>
      </c>
      <c r="D13470" s="154">
        <v>42425</v>
      </c>
      <c r="E13470" s="145">
        <f t="shared" si="2"/>
        <v>2</v>
      </c>
      <c r="F13470" s="145">
        <f t="shared" si="3"/>
        <v>2016</v>
      </c>
      <c r="G13470" s="153" t="s">
        <v>10214</v>
      </c>
      <c r="H13470" s="143">
        <v>6750</v>
      </c>
      <c r="I13470" s="143">
        <v>2327576</v>
      </c>
      <c r="J13470" s="143">
        <v>2809</v>
      </c>
      <c r="K13470" s="147" t="s">
        <v>77</v>
      </c>
      <c r="L13470" s="152"/>
      <c r="M13470" s="57"/>
      <c r="N13470" s="150"/>
      <c r="O13470" s="150"/>
      <c r="P13470" s="150"/>
      <c r="Q13470" s="150"/>
    </row>
    <row r="13471" spans="1:17" ht="15">
      <c r="A13471" s="142">
        <v>55139</v>
      </c>
      <c r="B13471" s="143">
        <f t="shared" si="0"/>
        <v>12</v>
      </c>
      <c r="C13471" s="143">
        <f t="shared" si="1"/>
        <v>2050</v>
      </c>
      <c r="D13471" s="154">
        <v>42425</v>
      </c>
      <c r="E13471" s="145">
        <f t="shared" si="2"/>
        <v>2</v>
      </c>
      <c r="F13471" s="145">
        <f t="shared" si="3"/>
        <v>2016</v>
      </c>
      <c r="G13471" s="146"/>
      <c r="H13471" s="143">
        <v>0</v>
      </c>
      <c r="I13471" s="143">
        <v>2327577</v>
      </c>
      <c r="J13471" s="143">
        <v>1750</v>
      </c>
      <c r="K13471" s="147" t="s">
        <v>77</v>
      </c>
      <c r="L13471" s="152"/>
      <c r="M13471" s="57"/>
      <c r="N13471" s="150"/>
      <c r="O13471" s="150"/>
      <c r="P13471" s="150"/>
      <c r="Q13471" s="150"/>
    </row>
    <row r="13472" spans="1:17" ht="15">
      <c r="A13472" s="142">
        <v>55140</v>
      </c>
      <c r="B13472" s="143">
        <f t="shared" si="0"/>
        <v>12</v>
      </c>
      <c r="C13472" s="143">
        <f t="shared" si="1"/>
        <v>2050</v>
      </c>
      <c r="D13472" s="154">
        <v>42425</v>
      </c>
      <c r="E13472" s="145">
        <f t="shared" si="2"/>
        <v>2</v>
      </c>
      <c r="F13472" s="145">
        <f t="shared" si="3"/>
        <v>2016</v>
      </c>
      <c r="G13472" s="153" t="s">
        <v>10215</v>
      </c>
      <c r="H13472" s="143">
        <v>12265</v>
      </c>
      <c r="I13472" s="143">
        <v>2327581</v>
      </c>
      <c r="J13472" s="143">
        <v>2300</v>
      </c>
      <c r="K13472" s="147" t="s">
        <v>77</v>
      </c>
      <c r="L13472" s="152"/>
      <c r="M13472" s="57"/>
      <c r="N13472" s="150"/>
      <c r="O13472" s="150"/>
      <c r="P13472" s="150"/>
      <c r="Q13472" s="150"/>
    </row>
    <row r="13473" spans="1:17" ht="15">
      <c r="A13473" s="142">
        <v>55141</v>
      </c>
      <c r="B13473" s="143">
        <f t="shared" si="0"/>
        <v>12</v>
      </c>
      <c r="C13473" s="143">
        <f t="shared" si="1"/>
        <v>2050</v>
      </c>
      <c r="D13473" s="154">
        <v>42425</v>
      </c>
      <c r="E13473" s="145">
        <f t="shared" si="2"/>
        <v>2</v>
      </c>
      <c r="F13473" s="145">
        <f t="shared" si="3"/>
        <v>2016</v>
      </c>
      <c r="G13473" s="153" t="s">
        <v>10216</v>
      </c>
      <c r="H13473" s="143">
        <v>12267</v>
      </c>
      <c r="I13473" s="143">
        <v>2327584</v>
      </c>
      <c r="J13473" s="143">
        <v>2199</v>
      </c>
      <c r="K13473" s="147" t="s">
        <v>77</v>
      </c>
      <c r="L13473" s="152"/>
      <c r="M13473" s="57"/>
      <c r="N13473" s="150"/>
      <c r="O13473" s="150"/>
      <c r="P13473" s="150"/>
      <c r="Q13473" s="150"/>
    </row>
    <row r="13474" spans="1:17" ht="15">
      <c r="A13474" s="142">
        <v>55142</v>
      </c>
      <c r="B13474" s="143">
        <f t="shared" si="0"/>
        <v>12</v>
      </c>
      <c r="C13474" s="143">
        <f t="shared" si="1"/>
        <v>2050</v>
      </c>
      <c r="D13474" s="154">
        <v>42425</v>
      </c>
      <c r="E13474" s="145">
        <f t="shared" si="2"/>
        <v>2</v>
      </c>
      <c r="F13474" s="145">
        <f t="shared" si="3"/>
        <v>2016</v>
      </c>
      <c r="G13474" s="153" t="s">
        <v>10217</v>
      </c>
      <c r="H13474" s="143">
        <v>0</v>
      </c>
      <c r="I13474" s="143">
        <v>2327586</v>
      </c>
      <c r="J13474" s="143">
        <v>3029</v>
      </c>
      <c r="K13474" s="147" t="s">
        <v>77</v>
      </c>
      <c r="L13474" s="152"/>
      <c r="M13474" s="57"/>
      <c r="N13474" s="150"/>
      <c r="O13474" s="150"/>
      <c r="P13474" s="150"/>
      <c r="Q13474" s="150"/>
    </row>
    <row r="13475" spans="1:17" ht="15">
      <c r="A13475" s="142">
        <v>55143</v>
      </c>
      <c r="B13475" s="143">
        <f t="shared" si="0"/>
        <v>12</v>
      </c>
      <c r="C13475" s="143">
        <f t="shared" si="1"/>
        <v>2050</v>
      </c>
      <c r="D13475" s="154">
        <v>42425</v>
      </c>
      <c r="E13475" s="145">
        <f t="shared" si="2"/>
        <v>2</v>
      </c>
      <c r="F13475" s="145">
        <f t="shared" si="3"/>
        <v>2016</v>
      </c>
      <c r="G13475" s="153" t="s">
        <v>10218</v>
      </c>
      <c r="H13475" s="143">
        <v>0</v>
      </c>
      <c r="I13475" s="143">
        <v>2327587</v>
      </c>
      <c r="J13475" s="143">
        <v>2600</v>
      </c>
      <c r="K13475" s="147" t="s">
        <v>77</v>
      </c>
      <c r="L13475" s="152"/>
      <c r="M13475" s="57"/>
      <c r="N13475" s="150"/>
      <c r="O13475" s="150"/>
      <c r="P13475" s="150"/>
      <c r="Q13475" s="150"/>
    </row>
    <row r="13476" spans="1:17" ht="15">
      <c r="A13476" s="142">
        <v>55144</v>
      </c>
      <c r="B13476" s="143">
        <f t="shared" si="0"/>
        <v>12</v>
      </c>
      <c r="C13476" s="143">
        <f t="shared" si="1"/>
        <v>2050</v>
      </c>
      <c r="D13476" s="154">
        <v>42425</v>
      </c>
      <c r="E13476" s="145">
        <f t="shared" si="2"/>
        <v>2</v>
      </c>
      <c r="F13476" s="145">
        <f t="shared" si="3"/>
        <v>2016</v>
      </c>
      <c r="G13476" s="153" t="s">
        <v>10219</v>
      </c>
      <c r="H13476" s="143">
        <v>0</v>
      </c>
      <c r="I13476" s="143">
        <v>2327588</v>
      </c>
      <c r="J13476" s="143">
        <v>5350</v>
      </c>
      <c r="K13476" s="147" t="s">
        <v>77</v>
      </c>
      <c r="L13476" s="152"/>
      <c r="M13476" s="57"/>
      <c r="N13476" s="150"/>
      <c r="O13476" s="150"/>
      <c r="P13476" s="150"/>
      <c r="Q13476" s="150"/>
    </row>
    <row r="13477" spans="1:17" ht="15">
      <c r="A13477" s="142">
        <v>55145</v>
      </c>
      <c r="B13477" s="143">
        <f t="shared" si="0"/>
        <v>12</v>
      </c>
      <c r="C13477" s="143">
        <f t="shared" si="1"/>
        <v>2050</v>
      </c>
      <c r="D13477" s="154">
        <v>42425</v>
      </c>
      <c r="E13477" s="145">
        <f t="shared" si="2"/>
        <v>2</v>
      </c>
      <c r="F13477" s="145">
        <f t="shared" si="3"/>
        <v>2016</v>
      </c>
      <c r="G13477" s="153" t="s">
        <v>10218</v>
      </c>
      <c r="H13477" s="143">
        <v>0</v>
      </c>
      <c r="I13477" s="143">
        <v>2327589</v>
      </c>
      <c r="J13477" s="143">
        <v>3750</v>
      </c>
      <c r="K13477" s="147" t="s">
        <v>77</v>
      </c>
      <c r="L13477" s="152"/>
      <c r="M13477" s="57"/>
      <c r="N13477" s="150"/>
      <c r="O13477" s="150"/>
      <c r="P13477" s="150"/>
      <c r="Q13477" s="150"/>
    </row>
    <row r="13478" spans="1:17" ht="15">
      <c r="A13478" s="142">
        <v>55146</v>
      </c>
      <c r="B13478" s="143">
        <f t="shared" si="0"/>
        <v>12</v>
      </c>
      <c r="C13478" s="143">
        <f t="shared" si="1"/>
        <v>2050</v>
      </c>
      <c r="D13478" s="154">
        <v>42425</v>
      </c>
      <c r="E13478" s="145">
        <f t="shared" si="2"/>
        <v>2</v>
      </c>
      <c r="F13478" s="145">
        <f t="shared" si="3"/>
        <v>2016</v>
      </c>
      <c r="G13478" s="153" t="s">
        <v>176</v>
      </c>
      <c r="H13478" s="143">
        <v>0</v>
      </c>
      <c r="I13478" s="143">
        <v>2327590</v>
      </c>
      <c r="J13478" s="143">
        <v>2695</v>
      </c>
      <c r="K13478" s="147" t="s">
        <v>77</v>
      </c>
      <c r="L13478" s="152"/>
      <c r="M13478" s="57"/>
      <c r="N13478" s="150"/>
      <c r="O13478" s="150"/>
      <c r="P13478" s="150"/>
      <c r="Q13478" s="150"/>
    </row>
    <row r="13479" spans="1:17" ht="15">
      <c r="A13479" s="142">
        <v>55147</v>
      </c>
      <c r="B13479" s="143">
        <f t="shared" si="0"/>
        <v>12</v>
      </c>
      <c r="C13479" s="143">
        <f t="shared" si="1"/>
        <v>2050</v>
      </c>
      <c r="D13479" s="154">
        <v>42425</v>
      </c>
      <c r="E13479" s="145">
        <f t="shared" si="2"/>
        <v>2</v>
      </c>
      <c r="F13479" s="145">
        <f t="shared" si="3"/>
        <v>2016</v>
      </c>
      <c r="G13479" s="153" t="s">
        <v>10220</v>
      </c>
      <c r="H13479" s="143">
        <v>12266</v>
      </c>
      <c r="I13479" s="143">
        <v>2327591</v>
      </c>
      <c r="J13479" s="143">
        <v>3000</v>
      </c>
      <c r="K13479" s="147" t="s">
        <v>77</v>
      </c>
      <c r="L13479" s="152"/>
      <c r="M13479" s="57"/>
      <c r="N13479" s="150"/>
      <c r="O13479" s="150"/>
      <c r="P13479" s="150"/>
      <c r="Q13479" s="150"/>
    </row>
    <row r="13480" spans="1:17" ht="15">
      <c r="A13480" s="142">
        <v>55148</v>
      </c>
      <c r="B13480" s="143">
        <f t="shared" si="0"/>
        <v>12</v>
      </c>
      <c r="C13480" s="143">
        <f t="shared" si="1"/>
        <v>2050</v>
      </c>
      <c r="D13480" s="154">
        <v>42425</v>
      </c>
      <c r="E13480" s="145">
        <f t="shared" si="2"/>
        <v>2</v>
      </c>
      <c r="F13480" s="145">
        <f t="shared" si="3"/>
        <v>2016</v>
      </c>
      <c r="G13480" s="153" t="s">
        <v>9933</v>
      </c>
      <c r="H13480" s="143">
        <v>3244</v>
      </c>
      <c r="I13480" s="143">
        <v>2327592</v>
      </c>
      <c r="J13480" s="143">
        <v>6900</v>
      </c>
      <c r="K13480" s="147" t="s">
        <v>77</v>
      </c>
      <c r="L13480" s="152"/>
      <c r="M13480" s="57"/>
      <c r="N13480" s="150"/>
      <c r="O13480" s="150"/>
      <c r="P13480" s="150"/>
      <c r="Q13480" s="150"/>
    </row>
    <row r="13481" spans="1:17" ht="15">
      <c r="A13481" s="142">
        <v>55149</v>
      </c>
      <c r="B13481" s="143">
        <f t="shared" si="0"/>
        <v>12</v>
      </c>
      <c r="C13481" s="143">
        <f t="shared" si="1"/>
        <v>2050</v>
      </c>
      <c r="D13481" s="154">
        <v>42425</v>
      </c>
      <c r="E13481" s="145">
        <f t="shared" si="2"/>
        <v>2</v>
      </c>
      <c r="F13481" s="145">
        <f t="shared" si="3"/>
        <v>2016</v>
      </c>
      <c r="G13481" s="153" t="s">
        <v>10221</v>
      </c>
      <c r="H13481" s="143">
        <v>12268</v>
      </c>
      <c r="I13481" s="143">
        <v>2327593</v>
      </c>
      <c r="J13481" s="143">
        <v>2450</v>
      </c>
      <c r="K13481" s="147" t="s">
        <v>77</v>
      </c>
      <c r="L13481" s="152"/>
      <c r="M13481" s="57"/>
      <c r="N13481" s="150"/>
      <c r="O13481" s="150"/>
      <c r="P13481" s="150"/>
      <c r="Q13481" s="150"/>
    </row>
    <row r="13482" spans="1:17" ht="15">
      <c r="A13482" s="142">
        <v>55150</v>
      </c>
      <c r="B13482" s="143">
        <f t="shared" si="0"/>
        <v>12</v>
      </c>
      <c r="C13482" s="143">
        <f t="shared" si="1"/>
        <v>2050</v>
      </c>
      <c r="D13482" s="154">
        <v>42425</v>
      </c>
      <c r="E13482" s="145">
        <f t="shared" si="2"/>
        <v>2</v>
      </c>
      <c r="F13482" s="145">
        <f t="shared" si="3"/>
        <v>2016</v>
      </c>
      <c r="G13482" s="153" t="s">
        <v>8894</v>
      </c>
      <c r="H13482" s="143">
        <v>7116</v>
      </c>
      <c r="I13482" s="143">
        <v>2327594</v>
      </c>
      <c r="J13482" s="143">
        <v>2083</v>
      </c>
      <c r="K13482" s="147" t="s">
        <v>77</v>
      </c>
      <c r="L13482" s="152"/>
      <c r="M13482" s="57"/>
      <c r="N13482" s="150"/>
      <c r="O13482" s="150"/>
      <c r="P13482" s="150"/>
      <c r="Q13482" s="150"/>
    </row>
    <row r="13483" spans="1:17" ht="15">
      <c r="A13483" s="142">
        <v>55151</v>
      </c>
      <c r="B13483" s="143">
        <f t="shared" si="0"/>
        <v>12</v>
      </c>
      <c r="C13483" s="143">
        <f t="shared" si="1"/>
        <v>2050</v>
      </c>
      <c r="D13483" s="154">
        <v>42425</v>
      </c>
      <c r="E13483" s="145">
        <f t="shared" si="2"/>
        <v>2</v>
      </c>
      <c r="F13483" s="145">
        <f t="shared" si="3"/>
        <v>2016</v>
      </c>
      <c r="G13483" s="153" t="s">
        <v>10222</v>
      </c>
      <c r="H13483" s="143">
        <v>12269</v>
      </c>
      <c r="I13483" s="143">
        <v>2327595</v>
      </c>
      <c r="J13483" s="143">
        <v>1330</v>
      </c>
      <c r="K13483" s="147" t="s">
        <v>77</v>
      </c>
      <c r="L13483" s="152"/>
      <c r="M13483" s="57"/>
      <c r="N13483" s="150"/>
      <c r="O13483" s="150"/>
      <c r="P13483" s="150"/>
      <c r="Q13483" s="150"/>
    </row>
    <row r="13484" spans="1:17" ht="15">
      <c r="A13484" s="142">
        <v>55152</v>
      </c>
      <c r="B13484" s="143">
        <f t="shared" si="0"/>
        <v>12</v>
      </c>
      <c r="C13484" s="143">
        <f t="shared" si="1"/>
        <v>2050</v>
      </c>
      <c r="D13484" s="154">
        <v>42425</v>
      </c>
      <c r="E13484" s="145">
        <f t="shared" si="2"/>
        <v>2</v>
      </c>
      <c r="F13484" s="145">
        <f t="shared" si="3"/>
        <v>2016</v>
      </c>
      <c r="G13484" s="153" t="s">
        <v>10223</v>
      </c>
      <c r="H13484" s="143">
        <v>12270</v>
      </c>
      <c r="I13484" s="143">
        <v>2327596</v>
      </c>
      <c r="J13484" s="143">
        <v>3100</v>
      </c>
      <c r="K13484" s="147" t="s">
        <v>77</v>
      </c>
      <c r="L13484" s="152"/>
      <c r="M13484" s="57"/>
      <c r="N13484" s="150"/>
      <c r="O13484" s="150"/>
      <c r="P13484" s="150"/>
      <c r="Q13484" s="150"/>
    </row>
    <row r="13485" spans="1:17" ht="15">
      <c r="A13485" s="142">
        <v>55153</v>
      </c>
      <c r="B13485" s="143">
        <f t="shared" si="0"/>
        <v>12</v>
      </c>
      <c r="C13485" s="143">
        <f t="shared" si="1"/>
        <v>2050</v>
      </c>
      <c r="D13485" s="154">
        <v>42425</v>
      </c>
      <c r="E13485" s="145">
        <f t="shared" si="2"/>
        <v>2</v>
      </c>
      <c r="F13485" s="145">
        <f t="shared" si="3"/>
        <v>2016</v>
      </c>
      <c r="G13485" s="153" t="s">
        <v>10224</v>
      </c>
      <c r="H13485" s="143">
        <v>12271</v>
      </c>
      <c r="I13485" s="143">
        <v>2327597</v>
      </c>
      <c r="J13485" s="143">
        <v>2195</v>
      </c>
      <c r="K13485" s="147" t="s">
        <v>77</v>
      </c>
      <c r="L13485" s="152"/>
      <c r="M13485" s="57"/>
      <c r="N13485" s="150"/>
      <c r="O13485" s="150"/>
      <c r="P13485" s="150"/>
      <c r="Q13485" s="150"/>
    </row>
    <row r="13486" spans="1:17" ht="15">
      <c r="A13486" s="142">
        <v>55154</v>
      </c>
      <c r="B13486" s="143">
        <f t="shared" si="0"/>
        <v>1</v>
      </c>
      <c r="C13486" s="143">
        <f t="shared" si="1"/>
        <v>2051</v>
      </c>
      <c r="D13486" s="154">
        <v>42425</v>
      </c>
      <c r="E13486" s="145">
        <f t="shared" si="2"/>
        <v>2</v>
      </c>
      <c r="F13486" s="145">
        <f t="shared" si="3"/>
        <v>2016</v>
      </c>
      <c r="G13486" s="153" t="s">
        <v>10225</v>
      </c>
      <c r="H13486" s="143">
        <v>12207</v>
      </c>
      <c r="I13486" s="143">
        <v>2327602</v>
      </c>
      <c r="J13486" s="143">
        <v>1710</v>
      </c>
      <c r="K13486" s="147" t="s">
        <v>77</v>
      </c>
      <c r="L13486" s="152"/>
      <c r="M13486" s="57"/>
      <c r="N13486" s="150"/>
      <c r="O13486" s="150"/>
      <c r="P13486" s="150"/>
      <c r="Q13486" s="150"/>
    </row>
    <row r="13487" spans="1:17" ht="15">
      <c r="A13487" s="142">
        <v>55155</v>
      </c>
      <c r="B13487" s="143">
        <f t="shared" si="0"/>
        <v>1</v>
      </c>
      <c r="C13487" s="143">
        <f t="shared" si="1"/>
        <v>2051</v>
      </c>
      <c r="D13487" s="154">
        <v>42425</v>
      </c>
      <c r="E13487" s="145">
        <f t="shared" si="2"/>
        <v>2</v>
      </c>
      <c r="F13487" s="145">
        <f t="shared" si="3"/>
        <v>2016</v>
      </c>
      <c r="G13487" s="153" t="s">
        <v>10226</v>
      </c>
      <c r="H13487" s="143">
        <v>0</v>
      </c>
      <c r="I13487" s="143">
        <v>2327604</v>
      </c>
      <c r="J13487" s="143">
        <v>3650</v>
      </c>
      <c r="K13487" s="147" t="s">
        <v>77</v>
      </c>
      <c r="L13487" s="152"/>
      <c r="M13487" s="57"/>
      <c r="N13487" s="150"/>
      <c r="O13487" s="150"/>
      <c r="P13487" s="150"/>
      <c r="Q13487" s="150"/>
    </row>
    <row r="13488" spans="1:17" ht="15">
      <c r="A13488" s="142">
        <v>55156</v>
      </c>
      <c r="B13488" s="143">
        <f t="shared" si="0"/>
        <v>1</v>
      </c>
      <c r="C13488" s="143">
        <f t="shared" si="1"/>
        <v>2051</v>
      </c>
      <c r="D13488" s="154">
        <v>42425</v>
      </c>
      <c r="E13488" s="145">
        <f t="shared" si="2"/>
        <v>2</v>
      </c>
      <c r="F13488" s="145">
        <f t="shared" si="3"/>
        <v>2016</v>
      </c>
      <c r="G13488" s="153" t="s">
        <v>10227</v>
      </c>
      <c r="H13488" s="143">
        <v>24730</v>
      </c>
      <c r="I13488" s="143">
        <v>2327606</v>
      </c>
      <c r="J13488" s="143">
        <v>3634</v>
      </c>
      <c r="K13488" s="147" t="s">
        <v>77</v>
      </c>
      <c r="L13488" s="152"/>
      <c r="M13488" s="57"/>
      <c r="N13488" s="150"/>
      <c r="O13488" s="150"/>
      <c r="P13488" s="150"/>
      <c r="Q13488" s="150"/>
    </row>
    <row r="13489" spans="1:17" ht="15">
      <c r="A13489" s="142">
        <v>55157</v>
      </c>
      <c r="B13489" s="143">
        <f t="shared" si="0"/>
        <v>1</v>
      </c>
      <c r="C13489" s="143">
        <f t="shared" si="1"/>
        <v>2051</v>
      </c>
      <c r="D13489" s="154">
        <v>42425</v>
      </c>
      <c r="E13489" s="145">
        <f t="shared" si="2"/>
        <v>2</v>
      </c>
      <c r="F13489" s="145">
        <f t="shared" si="3"/>
        <v>2016</v>
      </c>
      <c r="G13489" s="153" t="s">
        <v>10228</v>
      </c>
      <c r="H13489" s="143">
        <v>0</v>
      </c>
      <c r="I13489" s="143">
        <v>2327609</v>
      </c>
      <c r="J13489" s="143">
        <v>1500</v>
      </c>
      <c r="K13489" s="147" t="s">
        <v>77</v>
      </c>
      <c r="L13489" s="152"/>
      <c r="M13489" s="57"/>
      <c r="N13489" s="150"/>
      <c r="O13489" s="150"/>
      <c r="P13489" s="150"/>
      <c r="Q13489" s="150"/>
    </row>
    <row r="13490" spans="1:17" ht="15">
      <c r="A13490" s="142">
        <v>55158</v>
      </c>
      <c r="B13490" s="143">
        <f t="shared" si="0"/>
        <v>1</v>
      </c>
      <c r="C13490" s="143">
        <f t="shared" si="1"/>
        <v>2051</v>
      </c>
      <c r="D13490" s="154">
        <v>42425</v>
      </c>
      <c r="E13490" s="145">
        <f t="shared" si="2"/>
        <v>2</v>
      </c>
      <c r="F13490" s="145">
        <f t="shared" si="3"/>
        <v>2016</v>
      </c>
      <c r="G13490" s="153" t="s">
        <v>8470</v>
      </c>
      <c r="H13490" s="143">
        <v>10586</v>
      </c>
      <c r="I13490" s="143">
        <v>2327610</v>
      </c>
      <c r="J13490" s="143">
        <v>4980</v>
      </c>
      <c r="K13490" s="147" t="s">
        <v>77</v>
      </c>
      <c r="L13490" s="152"/>
      <c r="M13490" s="57"/>
      <c r="N13490" s="150"/>
      <c r="O13490" s="150"/>
      <c r="P13490" s="150"/>
      <c r="Q13490" s="150"/>
    </row>
    <row r="13491" spans="1:17" ht="15">
      <c r="A13491" s="142">
        <v>55159</v>
      </c>
      <c r="B13491" s="143">
        <f t="shared" si="0"/>
        <v>1</v>
      </c>
      <c r="C13491" s="143">
        <f t="shared" si="1"/>
        <v>2051</v>
      </c>
      <c r="D13491" s="154">
        <v>42425</v>
      </c>
      <c r="E13491" s="145">
        <f t="shared" si="2"/>
        <v>2</v>
      </c>
      <c r="F13491" s="145">
        <f t="shared" si="3"/>
        <v>2016</v>
      </c>
      <c r="G13491" s="153" t="s">
        <v>8734</v>
      </c>
      <c r="H13491" s="143">
        <v>7737</v>
      </c>
      <c r="I13491" s="143">
        <v>2327612</v>
      </c>
      <c r="J13491" s="143">
        <v>4800</v>
      </c>
      <c r="K13491" s="147" t="s">
        <v>77</v>
      </c>
      <c r="L13491" s="152"/>
      <c r="M13491" s="57"/>
      <c r="N13491" s="150"/>
      <c r="O13491" s="150"/>
      <c r="P13491" s="150"/>
      <c r="Q13491" s="150"/>
    </row>
    <row r="13492" spans="1:17" ht="15">
      <c r="A13492" s="142">
        <v>55160</v>
      </c>
      <c r="B13492" s="143">
        <f t="shared" si="0"/>
        <v>1</v>
      </c>
      <c r="C13492" s="143">
        <f t="shared" si="1"/>
        <v>2051</v>
      </c>
      <c r="D13492" s="154">
        <v>42425</v>
      </c>
      <c r="E13492" s="145">
        <f t="shared" si="2"/>
        <v>2</v>
      </c>
      <c r="F13492" s="145">
        <f t="shared" si="3"/>
        <v>2016</v>
      </c>
      <c r="G13492" s="153" t="s">
        <v>10229</v>
      </c>
      <c r="H13492" s="143">
        <v>12273</v>
      </c>
      <c r="I13492" s="143">
        <v>2327615</v>
      </c>
      <c r="J13492" s="143">
        <v>1600</v>
      </c>
      <c r="K13492" s="147" t="s">
        <v>77</v>
      </c>
      <c r="L13492" s="152"/>
      <c r="M13492" s="57"/>
      <c r="N13492" s="150"/>
      <c r="O13492" s="150"/>
      <c r="P13492" s="150"/>
      <c r="Q13492" s="150"/>
    </row>
    <row r="13493" spans="1:17" ht="15">
      <c r="A13493" s="142">
        <v>55161</v>
      </c>
      <c r="B13493" s="143">
        <f t="shared" si="0"/>
        <v>1</v>
      </c>
      <c r="C13493" s="143">
        <f t="shared" si="1"/>
        <v>2051</v>
      </c>
      <c r="D13493" s="154">
        <v>42425</v>
      </c>
      <c r="E13493" s="145">
        <f t="shared" si="2"/>
        <v>2</v>
      </c>
      <c r="F13493" s="145">
        <f t="shared" si="3"/>
        <v>2016</v>
      </c>
      <c r="G13493" s="153" t="s">
        <v>10229</v>
      </c>
      <c r="H13493" s="143">
        <v>12273</v>
      </c>
      <c r="I13493" s="143">
        <v>2327619</v>
      </c>
      <c r="J13493" s="143">
        <v>550</v>
      </c>
      <c r="K13493" s="147" t="s">
        <v>77</v>
      </c>
      <c r="L13493" s="152"/>
      <c r="M13493" s="57"/>
      <c r="N13493" s="150"/>
      <c r="O13493" s="150"/>
      <c r="P13493" s="150"/>
      <c r="Q13493" s="150"/>
    </row>
    <row r="13494" spans="1:17" ht="15">
      <c r="A13494" s="142">
        <v>55162</v>
      </c>
      <c r="B13494" s="143">
        <f t="shared" si="0"/>
        <v>1</v>
      </c>
      <c r="C13494" s="143">
        <f t="shared" si="1"/>
        <v>2051</v>
      </c>
      <c r="D13494" s="154">
        <v>42425</v>
      </c>
      <c r="E13494" s="145">
        <f t="shared" si="2"/>
        <v>2</v>
      </c>
      <c r="F13494" s="145">
        <f t="shared" si="3"/>
        <v>2016</v>
      </c>
      <c r="G13494" s="153" t="s">
        <v>10230</v>
      </c>
      <c r="H13494" s="143">
        <v>12274</v>
      </c>
      <c r="I13494" s="143">
        <v>2327620</v>
      </c>
      <c r="J13494" s="143">
        <v>6572</v>
      </c>
      <c r="K13494" s="147" t="s">
        <v>77</v>
      </c>
      <c r="L13494" s="152"/>
      <c r="M13494" s="57"/>
      <c r="N13494" s="150"/>
      <c r="O13494" s="150"/>
      <c r="P13494" s="150"/>
      <c r="Q13494" s="150"/>
    </row>
    <row r="13495" spans="1:17" ht="15">
      <c r="A13495" s="142">
        <v>55163</v>
      </c>
      <c r="B13495" s="143">
        <f t="shared" si="0"/>
        <v>1</v>
      </c>
      <c r="C13495" s="143">
        <f t="shared" si="1"/>
        <v>2051</v>
      </c>
      <c r="D13495" s="154">
        <v>42425</v>
      </c>
      <c r="E13495" s="145">
        <f t="shared" si="2"/>
        <v>2</v>
      </c>
      <c r="F13495" s="145">
        <f t="shared" si="3"/>
        <v>2016</v>
      </c>
      <c r="G13495" s="153" t="s">
        <v>10231</v>
      </c>
      <c r="H13495" s="143">
        <v>0</v>
      </c>
      <c r="I13495" s="143">
        <v>2327621</v>
      </c>
      <c r="J13495" s="143">
        <v>3000</v>
      </c>
      <c r="K13495" s="147" t="s">
        <v>77</v>
      </c>
      <c r="L13495" s="152"/>
      <c r="M13495" s="57"/>
      <c r="N13495" s="150"/>
      <c r="O13495" s="150"/>
      <c r="P13495" s="150"/>
      <c r="Q13495" s="150"/>
    </row>
    <row r="13496" spans="1:17" ht="15">
      <c r="A13496" s="142">
        <v>55164</v>
      </c>
      <c r="B13496" s="143">
        <f t="shared" si="0"/>
        <v>1</v>
      </c>
      <c r="C13496" s="143">
        <f t="shared" si="1"/>
        <v>2051</v>
      </c>
      <c r="D13496" s="154">
        <v>42425</v>
      </c>
      <c r="E13496" s="145">
        <f t="shared" si="2"/>
        <v>2</v>
      </c>
      <c r="F13496" s="145">
        <f t="shared" si="3"/>
        <v>2016</v>
      </c>
      <c r="G13496" s="153" t="s">
        <v>10232</v>
      </c>
      <c r="H13496" s="143">
        <v>12275</v>
      </c>
      <c r="I13496" s="143">
        <v>2327622</v>
      </c>
      <c r="J13496" s="143">
        <v>2900</v>
      </c>
      <c r="K13496" s="147" t="s">
        <v>77</v>
      </c>
      <c r="L13496" s="152"/>
      <c r="M13496" s="57"/>
      <c r="N13496" s="150"/>
      <c r="O13496" s="150"/>
      <c r="P13496" s="150"/>
      <c r="Q13496" s="150"/>
    </row>
    <row r="13497" spans="1:17" ht="15">
      <c r="A13497" s="142">
        <v>55165</v>
      </c>
      <c r="B13497" s="143">
        <f t="shared" si="0"/>
        <v>1</v>
      </c>
      <c r="C13497" s="143">
        <f t="shared" si="1"/>
        <v>2051</v>
      </c>
      <c r="D13497" s="154">
        <v>42425</v>
      </c>
      <c r="E13497" s="145">
        <f t="shared" si="2"/>
        <v>2</v>
      </c>
      <c r="F13497" s="145">
        <f t="shared" si="3"/>
        <v>2016</v>
      </c>
      <c r="G13497" s="153" t="s">
        <v>10233</v>
      </c>
      <c r="H13497" s="143">
        <v>12276</v>
      </c>
      <c r="I13497" s="143">
        <v>2327628</v>
      </c>
      <c r="J13497" s="143">
        <v>2440</v>
      </c>
      <c r="K13497" s="147" t="s">
        <v>77</v>
      </c>
      <c r="L13497" s="152"/>
      <c r="M13497" s="57"/>
      <c r="N13497" s="150"/>
      <c r="O13497" s="150"/>
      <c r="P13497" s="150"/>
      <c r="Q13497" s="150"/>
    </row>
    <row r="13498" spans="1:17" ht="15">
      <c r="A13498" s="142">
        <v>55166</v>
      </c>
      <c r="B13498" s="143">
        <f t="shared" si="0"/>
        <v>1</v>
      </c>
      <c r="C13498" s="143">
        <f t="shared" si="1"/>
        <v>2051</v>
      </c>
      <c r="D13498" s="154">
        <v>42425</v>
      </c>
      <c r="E13498" s="145">
        <f t="shared" si="2"/>
        <v>2</v>
      </c>
      <c r="F13498" s="145">
        <f t="shared" si="3"/>
        <v>2016</v>
      </c>
      <c r="G13498" s="153" t="s">
        <v>10234</v>
      </c>
      <c r="H13498" s="143">
        <v>12277</v>
      </c>
      <c r="I13498" s="143">
        <v>2327629</v>
      </c>
      <c r="J13498" s="143">
        <v>2600</v>
      </c>
      <c r="K13498" s="147" t="s">
        <v>77</v>
      </c>
      <c r="L13498" s="152"/>
      <c r="M13498" s="57"/>
      <c r="N13498" s="150"/>
      <c r="O13498" s="150"/>
      <c r="P13498" s="150"/>
      <c r="Q13498" s="150"/>
    </row>
    <row r="13499" spans="1:17" ht="15">
      <c r="A13499" s="142">
        <v>55167</v>
      </c>
      <c r="B13499" s="143">
        <f t="shared" si="0"/>
        <v>1</v>
      </c>
      <c r="C13499" s="143">
        <f t="shared" si="1"/>
        <v>2051</v>
      </c>
      <c r="D13499" s="154">
        <v>42425</v>
      </c>
      <c r="E13499" s="145">
        <f t="shared" si="2"/>
        <v>2</v>
      </c>
      <c r="F13499" s="145">
        <f t="shared" si="3"/>
        <v>2016</v>
      </c>
      <c r="G13499" s="146"/>
      <c r="H13499" s="143">
        <v>67560</v>
      </c>
      <c r="I13499" s="143">
        <v>2327631</v>
      </c>
      <c r="J13499" s="143">
        <v>1650</v>
      </c>
      <c r="K13499" s="147" t="s">
        <v>77</v>
      </c>
      <c r="L13499" s="152"/>
      <c r="M13499" s="57"/>
      <c r="N13499" s="150"/>
      <c r="O13499" s="150"/>
      <c r="P13499" s="150"/>
      <c r="Q13499" s="150"/>
    </row>
    <row r="13500" spans="1:17" ht="15">
      <c r="A13500" s="142">
        <v>55168</v>
      </c>
      <c r="B13500" s="143">
        <f t="shared" si="0"/>
        <v>1</v>
      </c>
      <c r="C13500" s="143">
        <f t="shared" si="1"/>
        <v>2051</v>
      </c>
      <c r="D13500" s="154">
        <v>42425</v>
      </c>
      <c r="E13500" s="145">
        <f t="shared" si="2"/>
        <v>2</v>
      </c>
      <c r="F13500" s="145">
        <f t="shared" si="3"/>
        <v>2016</v>
      </c>
      <c r="G13500" s="153" t="s">
        <v>10235</v>
      </c>
      <c r="H13500" s="143">
        <v>12280</v>
      </c>
      <c r="I13500" s="143">
        <v>2327640</v>
      </c>
      <c r="J13500" s="143">
        <v>4450</v>
      </c>
      <c r="K13500" s="147" t="s">
        <v>77</v>
      </c>
      <c r="L13500" s="152"/>
      <c r="M13500" s="57"/>
      <c r="N13500" s="150"/>
      <c r="O13500" s="150"/>
      <c r="P13500" s="150"/>
      <c r="Q13500" s="150"/>
    </row>
    <row r="13501" spans="1:17" ht="15">
      <c r="A13501" s="142">
        <v>55169</v>
      </c>
      <c r="B13501" s="143">
        <f t="shared" si="0"/>
        <v>1</v>
      </c>
      <c r="C13501" s="143">
        <f t="shared" si="1"/>
        <v>2051</v>
      </c>
      <c r="D13501" s="154">
        <v>42425</v>
      </c>
      <c r="E13501" s="145">
        <f t="shared" si="2"/>
        <v>2</v>
      </c>
      <c r="F13501" s="145">
        <f t="shared" si="3"/>
        <v>2016</v>
      </c>
      <c r="G13501" s="153" t="s">
        <v>10236</v>
      </c>
      <c r="H13501" s="143">
        <v>12281</v>
      </c>
      <c r="I13501" s="143">
        <v>2327641</v>
      </c>
      <c r="J13501" s="143">
        <v>8465</v>
      </c>
      <c r="K13501" s="147" t="s">
        <v>77</v>
      </c>
      <c r="L13501" s="152"/>
      <c r="M13501" s="57"/>
      <c r="N13501" s="150"/>
      <c r="O13501" s="150"/>
      <c r="P13501" s="150"/>
      <c r="Q13501" s="150"/>
    </row>
    <row r="13502" spans="1:17" ht="15">
      <c r="A13502" s="142">
        <v>55170</v>
      </c>
      <c r="B13502" s="143">
        <f t="shared" si="0"/>
        <v>1</v>
      </c>
      <c r="C13502" s="143">
        <f t="shared" si="1"/>
        <v>2051</v>
      </c>
      <c r="D13502" s="154">
        <v>42425</v>
      </c>
      <c r="E13502" s="145">
        <f t="shared" si="2"/>
        <v>2</v>
      </c>
      <c r="F13502" s="145">
        <f t="shared" si="3"/>
        <v>2016</v>
      </c>
      <c r="G13502" s="153" t="s">
        <v>10237</v>
      </c>
      <c r="H13502" s="143">
        <v>7213</v>
      </c>
      <c r="I13502" s="143">
        <v>2327648</v>
      </c>
      <c r="J13502" s="143">
        <v>1377</v>
      </c>
      <c r="K13502" s="147" t="s">
        <v>77</v>
      </c>
      <c r="L13502" s="152"/>
      <c r="M13502" s="57"/>
      <c r="N13502" s="150"/>
      <c r="O13502" s="150"/>
      <c r="P13502" s="150"/>
      <c r="Q13502" s="150"/>
    </row>
    <row r="13503" spans="1:17" ht="15">
      <c r="A13503" s="142">
        <v>55171</v>
      </c>
      <c r="B13503" s="143">
        <f t="shared" si="0"/>
        <v>1</v>
      </c>
      <c r="C13503" s="143">
        <f t="shared" si="1"/>
        <v>2051</v>
      </c>
      <c r="D13503" s="154">
        <v>42425</v>
      </c>
      <c r="E13503" s="145">
        <f t="shared" si="2"/>
        <v>2</v>
      </c>
      <c r="F13503" s="145">
        <f t="shared" si="3"/>
        <v>2016</v>
      </c>
      <c r="G13503" s="153" t="s">
        <v>10238</v>
      </c>
      <c r="H13503" s="143">
        <v>12245</v>
      </c>
      <c r="I13503" s="143">
        <v>2327650</v>
      </c>
      <c r="J13503" s="143">
        <v>1498</v>
      </c>
      <c r="K13503" s="147" t="s">
        <v>77</v>
      </c>
      <c r="L13503" s="152"/>
      <c r="M13503" s="57"/>
      <c r="N13503" s="150"/>
      <c r="O13503" s="150"/>
      <c r="P13503" s="150"/>
      <c r="Q13503" s="150"/>
    </row>
    <row r="13504" spans="1:17" ht="15">
      <c r="A13504" s="142">
        <v>55172</v>
      </c>
      <c r="B13504" s="143">
        <f t="shared" si="0"/>
        <v>1</v>
      </c>
      <c r="C13504" s="143">
        <f t="shared" si="1"/>
        <v>2051</v>
      </c>
      <c r="D13504" s="154">
        <v>42425</v>
      </c>
      <c r="E13504" s="145">
        <f t="shared" si="2"/>
        <v>2</v>
      </c>
      <c r="F13504" s="145">
        <f t="shared" si="3"/>
        <v>2016</v>
      </c>
      <c r="G13504" s="153" t="s">
        <v>176</v>
      </c>
      <c r="H13504" s="143">
        <v>12278</v>
      </c>
      <c r="I13504" s="143">
        <v>2327654</v>
      </c>
      <c r="J13504" s="143">
        <v>2940</v>
      </c>
      <c r="K13504" s="147" t="s">
        <v>77</v>
      </c>
      <c r="L13504" s="152"/>
      <c r="M13504" s="57"/>
      <c r="N13504" s="150"/>
      <c r="O13504" s="150"/>
      <c r="P13504" s="150"/>
      <c r="Q13504" s="150"/>
    </row>
    <row r="13505" spans="1:17" ht="15">
      <c r="A13505" s="142">
        <v>55173</v>
      </c>
      <c r="B13505" s="143">
        <f t="shared" si="0"/>
        <v>1</v>
      </c>
      <c r="C13505" s="143">
        <f t="shared" si="1"/>
        <v>2051</v>
      </c>
      <c r="D13505" s="154">
        <v>42425</v>
      </c>
      <c r="E13505" s="145">
        <f t="shared" si="2"/>
        <v>2</v>
      </c>
      <c r="F13505" s="145">
        <f t="shared" si="3"/>
        <v>2016</v>
      </c>
      <c r="G13505" s="153" t="s">
        <v>10153</v>
      </c>
      <c r="H13505" s="143">
        <v>11137</v>
      </c>
      <c r="I13505" s="143">
        <v>2327655</v>
      </c>
      <c r="J13505" s="143">
        <v>3300</v>
      </c>
      <c r="K13505" s="147" t="s">
        <v>77</v>
      </c>
      <c r="L13505" s="152"/>
      <c r="M13505" s="57"/>
      <c r="N13505" s="150"/>
      <c r="O13505" s="150"/>
      <c r="P13505" s="150"/>
      <c r="Q13505" s="150"/>
    </row>
    <row r="13506" spans="1:17" ht="15">
      <c r="A13506" s="142">
        <v>55174</v>
      </c>
      <c r="B13506" s="143">
        <f t="shared" si="0"/>
        <v>1</v>
      </c>
      <c r="C13506" s="143">
        <f t="shared" si="1"/>
        <v>2051</v>
      </c>
      <c r="D13506" s="154">
        <v>42425</v>
      </c>
      <c r="E13506" s="145">
        <f t="shared" si="2"/>
        <v>2</v>
      </c>
      <c r="F13506" s="145">
        <f t="shared" si="3"/>
        <v>2016</v>
      </c>
      <c r="G13506" s="153" t="s">
        <v>10239</v>
      </c>
      <c r="H13506" s="143">
        <v>0</v>
      </c>
      <c r="I13506" s="143">
        <v>2327656</v>
      </c>
      <c r="J13506" s="143">
        <v>2355</v>
      </c>
      <c r="K13506" s="147" t="s">
        <v>77</v>
      </c>
      <c r="L13506" s="152"/>
      <c r="M13506" s="57"/>
      <c r="N13506" s="150"/>
      <c r="O13506" s="150"/>
      <c r="P13506" s="150"/>
      <c r="Q13506" s="150"/>
    </row>
    <row r="13507" spans="1:17" ht="15">
      <c r="A13507" s="142">
        <v>55175</v>
      </c>
      <c r="B13507" s="143">
        <f t="shared" si="0"/>
        <v>1</v>
      </c>
      <c r="C13507" s="143">
        <f t="shared" si="1"/>
        <v>2051</v>
      </c>
      <c r="D13507" s="154">
        <v>42425</v>
      </c>
      <c r="E13507" s="145">
        <f t="shared" si="2"/>
        <v>2</v>
      </c>
      <c r="F13507" s="145">
        <f t="shared" si="3"/>
        <v>2016</v>
      </c>
      <c r="G13507" s="153" t="s">
        <v>10239</v>
      </c>
      <c r="H13507" s="143">
        <v>0</v>
      </c>
      <c r="I13507" s="143">
        <v>2327658</v>
      </c>
      <c r="J13507" s="143">
        <v>2391</v>
      </c>
      <c r="K13507" s="147" t="s">
        <v>77</v>
      </c>
      <c r="L13507" s="152"/>
      <c r="M13507" s="57"/>
      <c r="N13507" s="150"/>
      <c r="O13507" s="150"/>
      <c r="P13507" s="150"/>
      <c r="Q13507" s="150"/>
    </row>
    <row r="13508" spans="1:17" ht="15">
      <c r="A13508" s="142">
        <v>55176</v>
      </c>
      <c r="B13508" s="143">
        <f t="shared" si="0"/>
        <v>1</v>
      </c>
      <c r="C13508" s="143">
        <f t="shared" si="1"/>
        <v>2051</v>
      </c>
      <c r="D13508" s="154">
        <v>42425</v>
      </c>
      <c r="E13508" s="145">
        <f t="shared" si="2"/>
        <v>2</v>
      </c>
      <c r="F13508" s="145">
        <f t="shared" si="3"/>
        <v>2016</v>
      </c>
      <c r="G13508" s="153" t="s">
        <v>10240</v>
      </c>
      <c r="H13508" s="143">
        <v>11371</v>
      </c>
      <c r="I13508" s="143">
        <v>2327660</v>
      </c>
      <c r="J13508" s="143">
        <v>4290</v>
      </c>
      <c r="K13508" s="147" t="s">
        <v>77</v>
      </c>
      <c r="L13508" s="152"/>
      <c r="M13508" s="57"/>
      <c r="N13508" s="150"/>
      <c r="O13508" s="150"/>
      <c r="P13508" s="150"/>
      <c r="Q13508" s="150"/>
    </row>
    <row r="13509" spans="1:17" ht="15">
      <c r="A13509" s="142">
        <v>55177</v>
      </c>
      <c r="B13509" s="143">
        <f t="shared" si="0"/>
        <v>1</v>
      </c>
      <c r="C13509" s="143">
        <f t="shared" si="1"/>
        <v>2051</v>
      </c>
      <c r="D13509" s="154">
        <v>42425</v>
      </c>
      <c r="E13509" s="145">
        <f t="shared" si="2"/>
        <v>2</v>
      </c>
      <c r="F13509" s="145">
        <f t="shared" si="3"/>
        <v>2016</v>
      </c>
      <c r="G13509" s="153" t="s">
        <v>10241</v>
      </c>
      <c r="H13509" s="143">
        <v>12286</v>
      </c>
      <c r="I13509" s="143">
        <v>2327663</v>
      </c>
      <c r="J13509" s="143">
        <v>1240</v>
      </c>
      <c r="K13509" s="147" t="s">
        <v>77</v>
      </c>
      <c r="L13509" s="152"/>
      <c r="M13509" s="57"/>
      <c r="N13509" s="150"/>
      <c r="O13509" s="150"/>
      <c r="P13509" s="150"/>
      <c r="Q13509" s="150"/>
    </row>
    <row r="13510" spans="1:17" ht="15">
      <c r="A13510" s="142">
        <v>55178</v>
      </c>
      <c r="B13510" s="143">
        <f t="shared" si="0"/>
        <v>1</v>
      </c>
      <c r="C13510" s="143">
        <f t="shared" si="1"/>
        <v>2051</v>
      </c>
      <c r="D13510" s="154">
        <v>42425</v>
      </c>
      <c r="E13510" s="145">
        <f t="shared" si="2"/>
        <v>2</v>
      </c>
      <c r="F13510" s="145">
        <f t="shared" si="3"/>
        <v>2016</v>
      </c>
      <c r="G13510" s="153" t="s">
        <v>10242</v>
      </c>
      <c r="H13510" s="143">
        <v>12287</v>
      </c>
      <c r="I13510" s="143">
        <v>2327664</v>
      </c>
      <c r="J13510" s="143">
        <v>1950</v>
      </c>
      <c r="K13510" s="147" t="s">
        <v>77</v>
      </c>
      <c r="L13510" s="152"/>
      <c r="M13510" s="57"/>
      <c r="N13510" s="150"/>
      <c r="O13510" s="150"/>
      <c r="P13510" s="150"/>
      <c r="Q13510" s="150"/>
    </row>
    <row r="13511" spans="1:17" ht="15">
      <c r="A13511" s="142">
        <v>55179</v>
      </c>
      <c r="B13511" s="143">
        <f t="shared" si="0"/>
        <v>1</v>
      </c>
      <c r="C13511" s="143">
        <f t="shared" si="1"/>
        <v>2051</v>
      </c>
      <c r="D13511" s="154">
        <v>42425</v>
      </c>
      <c r="E13511" s="145">
        <f t="shared" si="2"/>
        <v>2</v>
      </c>
      <c r="F13511" s="145">
        <f t="shared" si="3"/>
        <v>2016</v>
      </c>
      <c r="G13511" s="153" t="s">
        <v>10243</v>
      </c>
      <c r="H13511" s="143">
        <v>12288</v>
      </c>
      <c r="I13511" s="143">
        <v>2327666</v>
      </c>
      <c r="J13511" s="143">
        <v>7000</v>
      </c>
      <c r="K13511" s="147" t="s">
        <v>77</v>
      </c>
      <c r="L13511" s="152"/>
      <c r="M13511" s="57"/>
      <c r="N13511" s="150"/>
      <c r="O13511" s="150"/>
      <c r="P13511" s="150"/>
      <c r="Q13511" s="150"/>
    </row>
    <row r="13512" spans="1:17" ht="15">
      <c r="A13512" s="142">
        <v>55180</v>
      </c>
      <c r="B13512" s="143">
        <f t="shared" si="0"/>
        <v>1</v>
      </c>
      <c r="C13512" s="143">
        <f t="shared" si="1"/>
        <v>2051</v>
      </c>
      <c r="D13512" s="154">
        <v>42425</v>
      </c>
      <c r="E13512" s="145">
        <f t="shared" si="2"/>
        <v>2</v>
      </c>
      <c r="F13512" s="145">
        <f t="shared" si="3"/>
        <v>2016</v>
      </c>
      <c r="G13512" s="153" t="s">
        <v>10244</v>
      </c>
      <c r="H13512" s="143">
        <v>0</v>
      </c>
      <c r="I13512" s="143">
        <v>2327667</v>
      </c>
      <c r="J13512" s="143">
        <v>1934</v>
      </c>
      <c r="K13512" s="147" t="s">
        <v>77</v>
      </c>
      <c r="L13512" s="152"/>
      <c r="M13512" s="57"/>
      <c r="N13512" s="150"/>
      <c r="O13512" s="150"/>
      <c r="P13512" s="150"/>
      <c r="Q13512" s="150"/>
    </row>
    <row r="13513" spans="1:17" ht="15">
      <c r="A13513" s="142">
        <v>55181</v>
      </c>
      <c r="B13513" s="143">
        <f t="shared" si="0"/>
        <v>1</v>
      </c>
      <c r="C13513" s="143">
        <f t="shared" si="1"/>
        <v>2051</v>
      </c>
      <c r="D13513" s="154">
        <v>42425</v>
      </c>
      <c r="E13513" s="145">
        <f t="shared" si="2"/>
        <v>2</v>
      </c>
      <c r="F13513" s="145">
        <f t="shared" si="3"/>
        <v>2016</v>
      </c>
      <c r="G13513" s="153" t="s">
        <v>10245</v>
      </c>
      <c r="H13513" s="143">
        <v>12289</v>
      </c>
      <c r="I13513" s="143">
        <v>2327668</v>
      </c>
      <c r="J13513" s="143">
        <v>1850</v>
      </c>
      <c r="K13513" s="147" t="s">
        <v>77</v>
      </c>
      <c r="L13513" s="152"/>
      <c r="M13513" s="57"/>
      <c r="N13513" s="150"/>
      <c r="O13513" s="150"/>
      <c r="P13513" s="150"/>
      <c r="Q13513" s="150"/>
    </row>
    <row r="13514" spans="1:17" ht="15">
      <c r="A13514" s="142">
        <v>55182</v>
      </c>
      <c r="B13514" s="143">
        <f t="shared" si="0"/>
        <v>1</v>
      </c>
      <c r="C13514" s="143">
        <f t="shared" si="1"/>
        <v>2051</v>
      </c>
      <c r="D13514" s="154">
        <v>42425</v>
      </c>
      <c r="E13514" s="145">
        <f t="shared" si="2"/>
        <v>2</v>
      </c>
      <c r="F13514" s="145">
        <f t="shared" si="3"/>
        <v>2016</v>
      </c>
      <c r="G13514" s="153" t="s">
        <v>10245</v>
      </c>
      <c r="H13514" s="143">
        <v>12289</v>
      </c>
      <c r="I13514" s="143">
        <v>2327669</v>
      </c>
      <c r="J13514" s="143">
        <v>3580</v>
      </c>
      <c r="K13514" s="147" t="s">
        <v>77</v>
      </c>
      <c r="L13514" s="152"/>
      <c r="M13514" s="57"/>
      <c r="N13514" s="150"/>
      <c r="O13514" s="150"/>
      <c r="P13514" s="150"/>
      <c r="Q13514" s="150"/>
    </row>
    <row r="13515" spans="1:17" ht="15">
      <c r="A13515" s="142">
        <v>55183</v>
      </c>
      <c r="B13515" s="143">
        <f t="shared" si="0"/>
        <v>1</v>
      </c>
      <c r="C13515" s="143">
        <f t="shared" si="1"/>
        <v>2051</v>
      </c>
      <c r="D13515" s="154">
        <v>42425</v>
      </c>
      <c r="E13515" s="145">
        <f t="shared" si="2"/>
        <v>2</v>
      </c>
      <c r="F13515" s="145">
        <f t="shared" si="3"/>
        <v>2016</v>
      </c>
      <c r="G13515" s="153" t="s">
        <v>10246</v>
      </c>
      <c r="H13515" s="143">
        <v>12290</v>
      </c>
      <c r="I13515" s="143">
        <v>2327672</v>
      </c>
      <c r="J13515" s="143">
        <v>3150</v>
      </c>
      <c r="K13515" s="147" t="s">
        <v>77</v>
      </c>
      <c r="L13515" s="152"/>
      <c r="M13515" s="57"/>
      <c r="N13515" s="150"/>
      <c r="O13515" s="150"/>
      <c r="P13515" s="150"/>
      <c r="Q13515" s="150"/>
    </row>
    <row r="13516" spans="1:17" ht="15">
      <c r="A13516" s="142">
        <v>55184</v>
      </c>
      <c r="B13516" s="143">
        <f t="shared" si="0"/>
        <v>1</v>
      </c>
      <c r="C13516" s="143">
        <f t="shared" si="1"/>
        <v>2051</v>
      </c>
      <c r="D13516" s="154">
        <v>42425</v>
      </c>
      <c r="E13516" s="145">
        <f t="shared" si="2"/>
        <v>2</v>
      </c>
      <c r="F13516" s="145">
        <f t="shared" si="3"/>
        <v>2016</v>
      </c>
      <c r="G13516" s="153" t="s">
        <v>10247</v>
      </c>
      <c r="H13516" s="143">
        <v>12285</v>
      </c>
      <c r="I13516" s="143">
        <v>2327673</v>
      </c>
      <c r="J13516" s="143">
        <v>3650</v>
      </c>
      <c r="K13516" s="147" t="s">
        <v>77</v>
      </c>
      <c r="L13516" s="152"/>
      <c r="M13516" s="57"/>
      <c r="N13516" s="150"/>
      <c r="O13516" s="150"/>
      <c r="P13516" s="150"/>
      <c r="Q13516" s="150"/>
    </row>
    <row r="13517" spans="1:17" ht="15">
      <c r="A13517" s="142">
        <v>55185</v>
      </c>
      <c r="B13517" s="143">
        <f t="shared" si="0"/>
        <v>2</v>
      </c>
      <c r="C13517" s="143">
        <f t="shared" si="1"/>
        <v>2051</v>
      </c>
      <c r="D13517" s="154">
        <v>42425</v>
      </c>
      <c r="E13517" s="145">
        <f t="shared" si="2"/>
        <v>2</v>
      </c>
      <c r="F13517" s="145">
        <f t="shared" si="3"/>
        <v>2016</v>
      </c>
      <c r="G13517" s="153" t="s">
        <v>10248</v>
      </c>
      <c r="H13517" s="143">
        <v>3510</v>
      </c>
      <c r="I13517" s="143">
        <v>2327683</v>
      </c>
      <c r="J13517" s="143">
        <v>3290</v>
      </c>
      <c r="K13517" s="147" t="s">
        <v>77</v>
      </c>
      <c r="L13517" s="152"/>
      <c r="M13517" s="57"/>
      <c r="N13517" s="150"/>
      <c r="O13517" s="150"/>
      <c r="P13517" s="150"/>
      <c r="Q13517" s="150"/>
    </row>
    <row r="13518" spans="1:17" ht="15">
      <c r="A13518" s="142">
        <v>55186</v>
      </c>
      <c r="B13518" s="143">
        <f t="shared" si="0"/>
        <v>2</v>
      </c>
      <c r="C13518" s="143">
        <f t="shared" si="1"/>
        <v>2051</v>
      </c>
      <c r="D13518" s="154">
        <v>42425</v>
      </c>
      <c r="E13518" s="145">
        <f t="shared" si="2"/>
        <v>2</v>
      </c>
      <c r="F13518" s="145">
        <f t="shared" si="3"/>
        <v>2016</v>
      </c>
      <c r="G13518" s="153" t="s">
        <v>1919</v>
      </c>
      <c r="H13518" s="143">
        <v>3195</v>
      </c>
      <c r="I13518" s="143">
        <v>2327684</v>
      </c>
      <c r="J13518" s="143">
        <v>3150</v>
      </c>
      <c r="K13518" s="147" t="s">
        <v>77</v>
      </c>
      <c r="L13518" s="152"/>
      <c r="M13518" s="57"/>
      <c r="N13518" s="150"/>
      <c r="O13518" s="150"/>
      <c r="P13518" s="150"/>
      <c r="Q13518" s="150"/>
    </row>
    <row r="13519" spans="1:17" ht="15">
      <c r="A13519" s="142">
        <v>55187</v>
      </c>
      <c r="B13519" s="143">
        <f t="shared" si="0"/>
        <v>2</v>
      </c>
      <c r="C13519" s="143">
        <f t="shared" si="1"/>
        <v>2051</v>
      </c>
      <c r="D13519" s="154">
        <v>42425</v>
      </c>
      <c r="E13519" s="145">
        <f t="shared" si="2"/>
        <v>2</v>
      </c>
      <c r="F13519" s="145">
        <f t="shared" si="3"/>
        <v>2016</v>
      </c>
      <c r="G13519" s="153" t="s">
        <v>10249</v>
      </c>
      <c r="H13519" s="143">
        <v>12291</v>
      </c>
      <c r="I13519" s="143">
        <v>2327685</v>
      </c>
      <c r="J13519" s="143">
        <v>1810</v>
      </c>
      <c r="K13519" s="147" t="s">
        <v>77</v>
      </c>
      <c r="L13519" s="152"/>
      <c r="M13519" s="57"/>
      <c r="N13519" s="150"/>
      <c r="O13519" s="150"/>
      <c r="P13519" s="150"/>
      <c r="Q13519" s="150"/>
    </row>
    <row r="13520" spans="1:17" ht="15">
      <c r="A13520" s="142">
        <v>55188</v>
      </c>
      <c r="B13520" s="143">
        <f t="shared" si="0"/>
        <v>2</v>
      </c>
      <c r="C13520" s="143">
        <f t="shared" si="1"/>
        <v>2051</v>
      </c>
      <c r="D13520" s="154">
        <v>42425</v>
      </c>
      <c r="E13520" s="145">
        <f t="shared" si="2"/>
        <v>2</v>
      </c>
      <c r="F13520" s="145">
        <f t="shared" si="3"/>
        <v>2016</v>
      </c>
      <c r="G13520" s="153" t="s">
        <v>7943</v>
      </c>
      <c r="H13520" s="143">
        <v>12292</v>
      </c>
      <c r="I13520" s="143">
        <v>2327686</v>
      </c>
      <c r="J13520" s="143">
        <v>3999</v>
      </c>
      <c r="K13520" s="147" t="s">
        <v>77</v>
      </c>
      <c r="L13520" s="152"/>
      <c r="M13520" s="57"/>
      <c r="N13520" s="150"/>
      <c r="O13520" s="150"/>
      <c r="P13520" s="150"/>
      <c r="Q13520" s="150"/>
    </row>
    <row r="13521" spans="1:17" ht="15">
      <c r="A13521" s="142">
        <v>55189</v>
      </c>
      <c r="B13521" s="143">
        <f t="shared" si="0"/>
        <v>2</v>
      </c>
      <c r="C13521" s="143">
        <f t="shared" si="1"/>
        <v>2051</v>
      </c>
      <c r="D13521" s="154">
        <v>42425</v>
      </c>
      <c r="E13521" s="145">
        <f t="shared" si="2"/>
        <v>2</v>
      </c>
      <c r="F13521" s="145">
        <f t="shared" si="3"/>
        <v>2016</v>
      </c>
      <c r="G13521" s="153" t="s">
        <v>176</v>
      </c>
      <c r="H13521" s="143">
        <v>0</v>
      </c>
      <c r="I13521" s="143">
        <v>2327691</v>
      </c>
      <c r="J13521" s="143">
        <v>3120</v>
      </c>
      <c r="K13521" s="147" t="s">
        <v>77</v>
      </c>
      <c r="L13521" s="152"/>
      <c r="M13521" s="57"/>
      <c r="N13521" s="150"/>
      <c r="O13521" s="150"/>
      <c r="P13521" s="150"/>
      <c r="Q13521" s="150"/>
    </row>
    <row r="13522" spans="1:17" ht="15">
      <c r="A13522" s="142">
        <v>55190</v>
      </c>
      <c r="B13522" s="143">
        <f t="shared" si="0"/>
        <v>2</v>
      </c>
      <c r="C13522" s="143">
        <f t="shared" si="1"/>
        <v>2051</v>
      </c>
      <c r="D13522" s="154">
        <v>42425</v>
      </c>
      <c r="E13522" s="145">
        <f t="shared" si="2"/>
        <v>2</v>
      </c>
      <c r="F13522" s="145">
        <f t="shared" si="3"/>
        <v>2016</v>
      </c>
      <c r="G13522" s="153" t="s">
        <v>10250</v>
      </c>
      <c r="H13522" s="143">
        <v>12296</v>
      </c>
      <c r="I13522" s="143">
        <v>2327692</v>
      </c>
      <c r="J13522" s="143">
        <v>1210</v>
      </c>
      <c r="K13522" s="147" t="s">
        <v>77</v>
      </c>
      <c r="L13522" s="152"/>
      <c r="M13522" s="57"/>
      <c r="N13522" s="150"/>
      <c r="O13522" s="150"/>
      <c r="P13522" s="150"/>
      <c r="Q13522" s="150"/>
    </row>
    <row r="13523" spans="1:17" ht="15">
      <c r="A13523" s="142">
        <v>55191</v>
      </c>
      <c r="B13523" s="143">
        <f t="shared" si="0"/>
        <v>2</v>
      </c>
      <c r="C13523" s="143">
        <f t="shared" si="1"/>
        <v>2051</v>
      </c>
      <c r="D13523" s="154">
        <v>42425</v>
      </c>
      <c r="E13523" s="145">
        <f t="shared" si="2"/>
        <v>2</v>
      </c>
      <c r="F13523" s="145">
        <f t="shared" si="3"/>
        <v>2016</v>
      </c>
      <c r="G13523" s="153" t="s">
        <v>10251</v>
      </c>
      <c r="H13523" s="143">
        <v>12297</v>
      </c>
      <c r="I13523" s="143">
        <v>2327693</v>
      </c>
      <c r="J13523" s="143">
        <v>5583</v>
      </c>
      <c r="K13523" s="147" t="s">
        <v>77</v>
      </c>
      <c r="L13523" s="152"/>
      <c r="M13523" s="57"/>
      <c r="N13523" s="150"/>
      <c r="O13523" s="150"/>
      <c r="P13523" s="150"/>
      <c r="Q13523" s="150"/>
    </row>
    <row r="13524" spans="1:17" ht="15">
      <c r="A13524" s="142">
        <v>55192</v>
      </c>
      <c r="B13524" s="143">
        <f t="shared" si="0"/>
        <v>2</v>
      </c>
      <c r="C13524" s="143">
        <f t="shared" si="1"/>
        <v>2051</v>
      </c>
      <c r="D13524" s="154">
        <v>42425</v>
      </c>
      <c r="E13524" s="145">
        <f t="shared" si="2"/>
        <v>2</v>
      </c>
      <c r="F13524" s="145">
        <f t="shared" si="3"/>
        <v>2016</v>
      </c>
      <c r="G13524" s="153" t="s">
        <v>10252</v>
      </c>
      <c r="H13524" s="143">
        <v>12298</v>
      </c>
      <c r="I13524" s="143">
        <v>2327694</v>
      </c>
      <c r="J13524" s="143">
        <v>5844</v>
      </c>
      <c r="K13524" s="147" t="s">
        <v>77</v>
      </c>
      <c r="L13524" s="152"/>
      <c r="M13524" s="57"/>
      <c r="N13524" s="150"/>
      <c r="O13524" s="150"/>
      <c r="P13524" s="150"/>
      <c r="Q13524" s="150"/>
    </row>
    <row r="13525" spans="1:17" ht="15">
      <c r="A13525" s="142">
        <v>55193</v>
      </c>
      <c r="B13525" s="143">
        <f t="shared" si="0"/>
        <v>2</v>
      </c>
      <c r="C13525" s="143">
        <f t="shared" si="1"/>
        <v>2051</v>
      </c>
      <c r="D13525" s="154">
        <v>42426</v>
      </c>
      <c r="E13525" s="145">
        <f t="shared" si="2"/>
        <v>2</v>
      </c>
      <c r="F13525" s="145">
        <f t="shared" si="3"/>
        <v>2016</v>
      </c>
      <c r="G13525" s="153" t="s">
        <v>10253</v>
      </c>
      <c r="H13525" s="143">
        <v>12300</v>
      </c>
      <c r="I13525" s="143">
        <v>2327696</v>
      </c>
      <c r="J13525" s="143">
        <v>2400</v>
      </c>
      <c r="K13525" s="147" t="s">
        <v>77</v>
      </c>
      <c r="L13525" s="152"/>
      <c r="M13525" s="57"/>
      <c r="N13525" s="150"/>
      <c r="O13525" s="150"/>
      <c r="P13525" s="150"/>
      <c r="Q13525" s="150"/>
    </row>
    <row r="13526" spans="1:17" ht="15">
      <c r="A13526" s="142">
        <v>55194</v>
      </c>
      <c r="B13526" s="143">
        <f t="shared" si="0"/>
        <v>2</v>
      </c>
      <c r="C13526" s="143">
        <f t="shared" si="1"/>
        <v>2051</v>
      </c>
      <c r="D13526" s="154">
        <v>42426</v>
      </c>
      <c r="E13526" s="145">
        <f t="shared" si="2"/>
        <v>2</v>
      </c>
      <c r="F13526" s="145">
        <f t="shared" si="3"/>
        <v>2016</v>
      </c>
      <c r="G13526" s="153" t="s">
        <v>10254</v>
      </c>
      <c r="H13526" s="143">
        <v>12302</v>
      </c>
      <c r="I13526" s="143">
        <v>2327698</v>
      </c>
      <c r="J13526" s="143">
        <v>4850</v>
      </c>
      <c r="K13526" s="147" t="s">
        <v>77</v>
      </c>
      <c r="L13526" s="152"/>
      <c r="M13526" s="57"/>
      <c r="N13526" s="150"/>
      <c r="O13526" s="150"/>
      <c r="P13526" s="150"/>
      <c r="Q13526" s="150"/>
    </row>
    <row r="13527" spans="1:17" ht="15">
      <c r="A13527" s="142">
        <v>55195</v>
      </c>
      <c r="B13527" s="143">
        <f t="shared" si="0"/>
        <v>2</v>
      </c>
      <c r="C13527" s="143">
        <f t="shared" si="1"/>
        <v>2051</v>
      </c>
      <c r="D13527" s="154">
        <v>42426</v>
      </c>
      <c r="E13527" s="145">
        <f t="shared" si="2"/>
        <v>2</v>
      </c>
      <c r="F13527" s="145">
        <f t="shared" si="3"/>
        <v>2016</v>
      </c>
      <c r="G13527" s="153" t="s">
        <v>10255</v>
      </c>
      <c r="H13527" s="143">
        <v>12283</v>
      </c>
      <c r="I13527" s="143">
        <v>2327699</v>
      </c>
      <c r="J13527" s="143">
        <v>3150</v>
      </c>
      <c r="K13527" s="147" t="s">
        <v>77</v>
      </c>
      <c r="L13527" s="152"/>
      <c r="M13527" s="57"/>
      <c r="N13527" s="150"/>
      <c r="O13527" s="150"/>
      <c r="P13527" s="150"/>
      <c r="Q13527" s="150"/>
    </row>
    <row r="13528" spans="1:17" ht="15">
      <c r="A13528" s="142">
        <v>55196</v>
      </c>
      <c r="B13528" s="143">
        <f t="shared" si="0"/>
        <v>2</v>
      </c>
      <c r="C13528" s="143">
        <f t="shared" si="1"/>
        <v>2051</v>
      </c>
      <c r="D13528" s="154">
        <v>42426</v>
      </c>
      <c r="E13528" s="145">
        <f t="shared" si="2"/>
        <v>2</v>
      </c>
      <c r="F13528" s="145">
        <f t="shared" si="3"/>
        <v>2016</v>
      </c>
      <c r="G13528" s="153" t="s">
        <v>1978</v>
      </c>
      <c r="H13528" s="143">
        <v>3273</v>
      </c>
      <c r="I13528" s="143">
        <v>2327700</v>
      </c>
      <c r="J13528" s="143">
        <v>3901</v>
      </c>
      <c r="K13528" s="147" t="s">
        <v>77</v>
      </c>
      <c r="L13528" s="152"/>
      <c r="M13528" s="57"/>
      <c r="N13528" s="150"/>
      <c r="O13528" s="150"/>
      <c r="P13528" s="150"/>
      <c r="Q13528" s="150"/>
    </row>
    <row r="13529" spans="1:17" ht="15">
      <c r="A13529" s="142">
        <v>55197</v>
      </c>
      <c r="B13529" s="143">
        <f t="shared" si="0"/>
        <v>2</v>
      </c>
      <c r="C13529" s="143">
        <f t="shared" si="1"/>
        <v>2051</v>
      </c>
      <c r="D13529" s="154">
        <v>42426</v>
      </c>
      <c r="E13529" s="145">
        <f t="shared" si="2"/>
        <v>2</v>
      </c>
      <c r="F13529" s="145">
        <f t="shared" si="3"/>
        <v>2016</v>
      </c>
      <c r="G13529" s="153" t="s">
        <v>10256</v>
      </c>
      <c r="H13529" s="143">
        <v>12303</v>
      </c>
      <c r="I13529" s="143">
        <v>2327701</v>
      </c>
      <c r="J13529" s="143">
        <v>2901</v>
      </c>
      <c r="K13529" s="147" t="s">
        <v>77</v>
      </c>
      <c r="L13529" s="152"/>
      <c r="M13529" s="57"/>
      <c r="N13529" s="150"/>
      <c r="O13529" s="150"/>
      <c r="P13529" s="150"/>
      <c r="Q13529" s="150"/>
    </row>
    <row r="13530" spans="1:17" ht="15">
      <c r="A13530" s="142">
        <v>55198</v>
      </c>
      <c r="B13530" s="143">
        <f t="shared" si="0"/>
        <v>2</v>
      </c>
      <c r="C13530" s="143">
        <f t="shared" si="1"/>
        <v>2051</v>
      </c>
      <c r="D13530" s="154">
        <v>42426</v>
      </c>
      <c r="E13530" s="145">
        <f t="shared" si="2"/>
        <v>2</v>
      </c>
      <c r="F13530" s="145">
        <f t="shared" si="3"/>
        <v>2016</v>
      </c>
      <c r="G13530" s="153" t="s">
        <v>10257</v>
      </c>
      <c r="H13530" s="143">
        <v>12304</v>
      </c>
      <c r="I13530" s="143">
        <v>2327709</v>
      </c>
      <c r="J13530" s="143">
        <v>1800</v>
      </c>
      <c r="K13530" s="147" t="s">
        <v>77</v>
      </c>
      <c r="L13530" s="152"/>
      <c r="M13530" s="57"/>
      <c r="N13530" s="150"/>
      <c r="O13530" s="150"/>
      <c r="P13530" s="150"/>
      <c r="Q13530" s="150"/>
    </row>
    <row r="13531" spans="1:17" ht="15">
      <c r="A13531" s="142">
        <v>55199</v>
      </c>
      <c r="B13531" s="143">
        <f t="shared" si="0"/>
        <v>2</v>
      </c>
      <c r="C13531" s="143">
        <f t="shared" si="1"/>
        <v>2051</v>
      </c>
      <c r="D13531" s="154">
        <v>42426</v>
      </c>
      <c r="E13531" s="145">
        <f t="shared" si="2"/>
        <v>2</v>
      </c>
      <c r="F13531" s="145">
        <f t="shared" si="3"/>
        <v>2016</v>
      </c>
      <c r="G13531" s="153" t="s">
        <v>4619</v>
      </c>
      <c r="H13531" s="143">
        <v>6826</v>
      </c>
      <c r="I13531" s="143">
        <v>2327711</v>
      </c>
      <c r="J13531" s="143">
        <v>2800</v>
      </c>
      <c r="K13531" s="147" t="s">
        <v>77</v>
      </c>
      <c r="L13531" s="152"/>
      <c r="M13531" s="57"/>
      <c r="N13531" s="150"/>
      <c r="O13531" s="150"/>
      <c r="P13531" s="150"/>
      <c r="Q13531" s="150"/>
    </row>
    <row r="13532" spans="1:17" ht="15">
      <c r="A13532" s="142">
        <v>55200</v>
      </c>
      <c r="B13532" s="143">
        <f t="shared" si="0"/>
        <v>2</v>
      </c>
      <c r="C13532" s="143">
        <f t="shared" si="1"/>
        <v>2051</v>
      </c>
      <c r="D13532" s="154">
        <v>42426</v>
      </c>
      <c r="E13532" s="145">
        <f t="shared" si="2"/>
        <v>2</v>
      </c>
      <c r="F13532" s="145">
        <f t="shared" si="3"/>
        <v>2016</v>
      </c>
      <c r="G13532" s="153" t="s">
        <v>10258</v>
      </c>
      <c r="H13532" s="143">
        <v>12305</v>
      </c>
      <c r="I13532" s="143">
        <v>2327717</v>
      </c>
      <c r="J13532" s="143">
        <v>4350</v>
      </c>
      <c r="K13532" s="147" t="s">
        <v>77</v>
      </c>
      <c r="L13532" s="152"/>
      <c r="M13532" s="57"/>
      <c r="N13532" s="150"/>
      <c r="O13532" s="150"/>
      <c r="P13532" s="150"/>
      <c r="Q13532" s="150"/>
    </row>
    <row r="13533" spans="1:17" ht="15">
      <c r="A13533" s="142">
        <v>55201</v>
      </c>
      <c r="B13533" s="143">
        <f t="shared" si="0"/>
        <v>2</v>
      </c>
      <c r="C13533" s="143">
        <f t="shared" si="1"/>
        <v>2051</v>
      </c>
      <c r="D13533" s="154">
        <v>42426</v>
      </c>
      <c r="E13533" s="145">
        <f t="shared" si="2"/>
        <v>2</v>
      </c>
      <c r="F13533" s="145">
        <f t="shared" si="3"/>
        <v>2016</v>
      </c>
      <c r="G13533" s="153" t="s">
        <v>10259</v>
      </c>
      <c r="H13533" s="143">
        <v>0</v>
      </c>
      <c r="I13533" s="143">
        <v>2327718</v>
      </c>
      <c r="J13533" s="143">
        <v>3000</v>
      </c>
      <c r="K13533" s="147" t="s">
        <v>77</v>
      </c>
      <c r="L13533" s="152"/>
      <c r="M13533" s="57"/>
      <c r="N13533" s="150"/>
      <c r="O13533" s="150"/>
      <c r="P13533" s="150"/>
      <c r="Q13533" s="150"/>
    </row>
    <row r="13534" spans="1:17" ht="15">
      <c r="A13534" s="142">
        <v>55202</v>
      </c>
      <c r="B13534" s="143">
        <f t="shared" si="0"/>
        <v>2</v>
      </c>
      <c r="C13534" s="143">
        <f t="shared" si="1"/>
        <v>2051</v>
      </c>
      <c r="D13534" s="154">
        <v>42426</v>
      </c>
      <c r="E13534" s="145">
        <f t="shared" si="2"/>
        <v>2</v>
      </c>
      <c r="F13534" s="145">
        <f t="shared" si="3"/>
        <v>2016</v>
      </c>
      <c r="G13534" s="153" t="s">
        <v>10260</v>
      </c>
      <c r="H13534" s="143">
        <v>0</v>
      </c>
      <c r="I13534" s="143">
        <v>2327719</v>
      </c>
      <c r="J13534" s="143">
        <v>2200</v>
      </c>
      <c r="K13534" s="147" t="s">
        <v>77</v>
      </c>
      <c r="L13534" s="152"/>
      <c r="M13534" s="57"/>
      <c r="N13534" s="150"/>
      <c r="O13534" s="150"/>
      <c r="P13534" s="150"/>
      <c r="Q13534" s="150"/>
    </row>
    <row r="13535" spans="1:17" ht="15">
      <c r="A13535" s="142">
        <v>55203</v>
      </c>
      <c r="B13535" s="143">
        <f t="shared" si="0"/>
        <v>2</v>
      </c>
      <c r="C13535" s="143">
        <f t="shared" si="1"/>
        <v>2051</v>
      </c>
      <c r="D13535" s="154">
        <v>42426</v>
      </c>
      <c r="E13535" s="145">
        <f t="shared" si="2"/>
        <v>2</v>
      </c>
      <c r="F13535" s="145">
        <f t="shared" si="3"/>
        <v>2016</v>
      </c>
      <c r="G13535" s="153" t="s">
        <v>10261</v>
      </c>
      <c r="H13535" s="143">
        <v>12306</v>
      </c>
      <c r="I13535" s="143">
        <v>2327721</v>
      </c>
      <c r="J13535" s="143">
        <v>1627</v>
      </c>
      <c r="K13535" s="147" t="s">
        <v>77</v>
      </c>
      <c r="L13535" s="152"/>
      <c r="M13535" s="57"/>
      <c r="N13535" s="150"/>
      <c r="O13535" s="150"/>
      <c r="P13535" s="150"/>
      <c r="Q13535" s="150"/>
    </row>
    <row r="13536" spans="1:17" ht="15">
      <c r="A13536" s="142">
        <v>55204</v>
      </c>
      <c r="B13536" s="143">
        <f t="shared" si="0"/>
        <v>2</v>
      </c>
      <c r="C13536" s="143">
        <f t="shared" si="1"/>
        <v>2051</v>
      </c>
      <c r="D13536" s="154">
        <v>42426</v>
      </c>
      <c r="E13536" s="145">
        <f t="shared" si="2"/>
        <v>2</v>
      </c>
      <c r="F13536" s="145">
        <f t="shared" si="3"/>
        <v>2016</v>
      </c>
      <c r="G13536" s="153" t="s">
        <v>10262</v>
      </c>
      <c r="H13536" s="143">
        <v>0</v>
      </c>
      <c r="I13536" s="143">
        <v>2327723</v>
      </c>
      <c r="J13536" s="143">
        <v>1840</v>
      </c>
      <c r="K13536" s="147" t="s">
        <v>77</v>
      </c>
      <c r="L13536" s="152"/>
      <c r="M13536" s="57"/>
      <c r="N13536" s="150"/>
      <c r="O13536" s="150"/>
      <c r="P13536" s="150"/>
      <c r="Q13536" s="150"/>
    </row>
    <row r="13537" spans="1:17" ht="15">
      <c r="A13537" s="142">
        <v>55205</v>
      </c>
      <c r="B13537" s="143">
        <f t="shared" si="0"/>
        <v>2</v>
      </c>
      <c r="C13537" s="143">
        <f t="shared" si="1"/>
        <v>2051</v>
      </c>
      <c r="D13537" s="154">
        <v>42426</v>
      </c>
      <c r="E13537" s="145">
        <f t="shared" si="2"/>
        <v>2</v>
      </c>
      <c r="F13537" s="145">
        <f t="shared" si="3"/>
        <v>2016</v>
      </c>
      <c r="G13537" s="153" t="s">
        <v>10100</v>
      </c>
      <c r="H13537" s="143">
        <v>12136</v>
      </c>
      <c r="I13537" s="143">
        <v>2327728</v>
      </c>
      <c r="J13537" s="143">
        <v>6200</v>
      </c>
      <c r="K13537" s="147" t="s">
        <v>77</v>
      </c>
      <c r="L13537" s="152"/>
      <c r="M13537" s="57"/>
      <c r="N13537" s="150"/>
      <c r="O13537" s="150"/>
      <c r="P13537" s="150"/>
      <c r="Q13537" s="150"/>
    </row>
    <row r="13538" spans="1:17" ht="15">
      <c r="A13538" s="142">
        <v>55206</v>
      </c>
      <c r="B13538" s="143">
        <f t="shared" si="0"/>
        <v>2</v>
      </c>
      <c r="C13538" s="143">
        <f t="shared" si="1"/>
        <v>2051</v>
      </c>
      <c r="D13538" s="154">
        <v>42426</v>
      </c>
      <c r="E13538" s="145">
        <f t="shared" si="2"/>
        <v>2</v>
      </c>
      <c r="F13538" s="145">
        <f t="shared" si="3"/>
        <v>2016</v>
      </c>
      <c r="G13538" s="153" t="s">
        <v>176</v>
      </c>
      <c r="H13538" s="143">
        <v>0</v>
      </c>
      <c r="I13538" s="143">
        <v>2327729</v>
      </c>
      <c r="J13538" s="143">
        <v>1575</v>
      </c>
      <c r="K13538" s="147" t="s">
        <v>77</v>
      </c>
      <c r="L13538" s="152"/>
      <c r="M13538" s="57"/>
      <c r="N13538" s="150"/>
      <c r="O13538" s="150"/>
      <c r="P13538" s="150"/>
      <c r="Q13538" s="150"/>
    </row>
    <row r="13539" spans="1:17" ht="15">
      <c r="A13539" s="142">
        <v>55207</v>
      </c>
      <c r="B13539" s="143">
        <f t="shared" si="0"/>
        <v>2</v>
      </c>
      <c r="C13539" s="143">
        <f t="shared" si="1"/>
        <v>2051</v>
      </c>
      <c r="D13539" s="154">
        <v>42426</v>
      </c>
      <c r="E13539" s="145">
        <f t="shared" si="2"/>
        <v>2</v>
      </c>
      <c r="F13539" s="145">
        <f t="shared" si="3"/>
        <v>2016</v>
      </c>
      <c r="G13539" s="153" t="s">
        <v>10263</v>
      </c>
      <c r="H13539" s="143">
        <v>15962</v>
      </c>
      <c r="I13539" s="143">
        <v>2327730</v>
      </c>
      <c r="J13539" s="143">
        <v>1985</v>
      </c>
      <c r="K13539" s="147" t="s">
        <v>77</v>
      </c>
      <c r="L13539" s="152"/>
      <c r="M13539" s="57"/>
      <c r="N13539" s="150"/>
      <c r="O13539" s="150"/>
      <c r="P13539" s="150"/>
      <c r="Q13539" s="150"/>
    </row>
    <row r="13540" spans="1:17" ht="15">
      <c r="A13540" s="142">
        <v>55208</v>
      </c>
      <c r="B13540" s="143">
        <f t="shared" si="0"/>
        <v>2</v>
      </c>
      <c r="C13540" s="143">
        <f t="shared" si="1"/>
        <v>2051</v>
      </c>
      <c r="D13540" s="154">
        <v>42426</v>
      </c>
      <c r="E13540" s="145">
        <f t="shared" si="2"/>
        <v>2</v>
      </c>
      <c r="F13540" s="145">
        <f t="shared" si="3"/>
        <v>2016</v>
      </c>
      <c r="G13540" s="153" t="s">
        <v>10264</v>
      </c>
      <c r="H13540" s="143">
        <v>12307</v>
      </c>
      <c r="I13540" s="143">
        <v>2327731</v>
      </c>
      <c r="J13540" s="143">
        <v>1500</v>
      </c>
      <c r="K13540" s="147" t="s">
        <v>77</v>
      </c>
      <c r="L13540" s="152"/>
      <c r="M13540" s="57"/>
      <c r="N13540" s="150"/>
      <c r="O13540" s="150"/>
      <c r="P13540" s="150"/>
      <c r="Q13540" s="150"/>
    </row>
    <row r="13541" spans="1:17" ht="15">
      <c r="A13541" s="142">
        <v>55209</v>
      </c>
      <c r="B13541" s="143">
        <f t="shared" si="0"/>
        <v>2</v>
      </c>
      <c r="C13541" s="143">
        <f t="shared" si="1"/>
        <v>2051</v>
      </c>
      <c r="D13541" s="154">
        <v>42426</v>
      </c>
      <c r="E13541" s="145">
        <f t="shared" si="2"/>
        <v>2</v>
      </c>
      <c r="F13541" s="145">
        <f t="shared" si="3"/>
        <v>2016</v>
      </c>
      <c r="G13541" s="153" t="s">
        <v>10265</v>
      </c>
      <c r="H13541" s="143">
        <v>12308</v>
      </c>
      <c r="I13541" s="143">
        <v>2327734</v>
      </c>
      <c r="J13541" s="143">
        <v>2015</v>
      </c>
      <c r="K13541" s="147" t="s">
        <v>77</v>
      </c>
      <c r="L13541" s="152"/>
      <c r="M13541" s="57"/>
      <c r="N13541" s="150"/>
      <c r="O13541" s="150"/>
      <c r="P13541" s="150"/>
      <c r="Q13541" s="150"/>
    </row>
    <row r="13542" spans="1:17" ht="15">
      <c r="A13542" s="142">
        <v>55210</v>
      </c>
      <c r="B13542" s="143">
        <f t="shared" si="0"/>
        <v>2</v>
      </c>
      <c r="C13542" s="143">
        <f t="shared" si="1"/>
        <v>2051</v>
      </c>
      <c r="D13542" s="154">
        <v>42426</v>
      </c>
      <c r="E13542" s="145">
        <f t="shared" si="2"/>
        <v>2</v>
      </c>
      <c r="F13542" s="145">
        <f t="shared" si="3"/>
        <v>2016</v>
      </c>
      <c r="G13542" s="153" t="s">
        <v>10266</v>
      </c>
      <c r="H13542" s="143">
        <v>12309</v>
      </c>
      <c r="I13542" s="143">
        <v>2327736</v>
      </c>
      <c r="J13542" s="143">
        <v>5790</v>
      </c>
      <c r="K13542" s="147" t="s">
        <v>77</v>
      </c>
      <c r="L13542" s="152"/>
      <c r="M13542" s="57"/>
      <c r="N13542" s="150"/>
      <c r="O13542" s="150"/>
      <c r="P13542" s="150"/>
      <c r="Q13542" s="150"/>
    </row>
    <row r="13543" spans="1:17" ht="15">
      <c r="A13543" s="142">
        <v>55211</v>
      </c>
      <c r="B13543" s="143">
        <f t="shared" si="0"/>
        <v>2</v>
      </c>
      <c r="C13543" s="143">
        <f t="shared" si="1"/>
        <v>2051</v>
      </c>
      <c r="D13543" s="154">
        <v>42426</v>
      </c>
      <c r="E13543" s="145">
        <f t="shared" si="2"/>
        <v>2</v>
      </c>
      <c r="F13543" s="145">
        <f t="shared" si="3"/>
        <v>2016</v>
      </c>
      <c r="G13543" s="153" t="s">
        <v>8922</v>
      </c>
      <c r="H13543" s="143">
        <v>11007</v>
      </c>
      <c r="I13543" s="143">
        <v>2327737</v>
      </c>
      <c r="J13543" s="143">
        <v>1850</v>
      </c>
      <c r="K13543" s="147" t="s">
        <v>77</v>
      </c>
      <c r="L13543" s="152"/>
      <c r="M13543" s="57"/>
      <c r="N13543" s="150"/>
      <c r="O13543" s="150"/>
      <c r="P13543" s="150"/>
      <c r="Q13543" s="150"/>
    </row>
    <row r="13544" spans="1:17" ht="15">
      <c r="A13544" s="142">
        <v>55212</v>
      </c>
      <c r="B13544" s="143">
        <f t="shared" si="0"/>
        <v>2</v>
      </c>
      <c r="C13544" s="143">
        <f t="shared" si="1"/>
        <v>2051</v>
      </c>
      <c r="D13544" s="154">
        <v>42426</v>
      </c>
      <c r="E13544" s="145">
        <f t="shared" si="2"/>
        <v>2</v>
      </c>
      <c r="F13544" s="145">
        <f t="shared" si="3"/>
        <v>2016</v>
      </c>
      <c r="G13544" s="153" t="s">
        <v>10267</v>
      </c>
      <c r="H13544" s="143">
        <v>12310</v>
      </c>
      <c r="I13544" s="143">
        <v>2327738</v>
      </c>
      <c r="J13544" s="143">
        <v>1500</v>
      </c>
      <c r="K13544" s="147" t="s">
        <v>77</v>
      </c>
      <c r="L13544" s="152"/>
      <c r="M13544" s="57"/>
      <c r="N13544" s="150"/>
      <c r="O13544" s="150"/>
      <c r="P13544" s="150"/>
      <c r="Q13544" s="150"/>
    </row>
    <row r="13545" spans="1:17" ht="15">
      <c r="A13545" s="142">
        <v>55213</v>
      </c>
      <c r="B13545" s="143">
        <f t="shared" si="0"/>
        <v>3</v>
      </c>
      <c r="C13545" s="143">
        <f t="shared" si="1"/>
        <v>2051</v>
      </c>
      <c r="D13545" s="154">
        <v>42426</v>
      </c>
      <c r="E13545" s="145">
        <f t="shared" si="2"/>
        <v>2</v>
      </c>
      <c r="F13545" s="145">
        <f t="shared" si="3"/>
        <v>2016</v>
      </c>
      <c r="G13545" s="153" t="s">
        <v>10268</v>
      </c>
      <c r="H13545" s="143">
        <v>0</v>
      </c>
      <c r="I13545" s="143">
        <v>2327739</v>
      </c>
      <c r="J13545" s="143">
        <v>815</v>
      </c>
      <c r="K13545" s="147" t="s">
        <v>77</v>
      </c>
      <c r="L13545" s="152"/>
      <c r="M13545" s="57"/>
      <c r="N13545" s="150"/>
      <c r="O13545" s="150"/>
      <c r="P13545" s="150"/>
      <c r="Q13545" s="150"/>
    </row>
    <row r="13546" spans="1:17" ht="15">
      <c r="A13546" s="142">
        <v>55214</v>
      </c>
      <c r="B13546" s="143">
        <f t="shared" si="0"/>
        <v>3</v>
      </c>
      <c r="C13546" s="143">
        <f t="shared" si="1"/>
        <v>2051</v>
      </c>
      <c r="D13546" s="154">
        <v>42426</v>
      </c>
      <c r="E13546" s="145">
        <f t="shared" si="2"/>
        <v>2</v>
      </c>
      <c r="F13546" s="145">
        <f t="shared" si="3"/>
        <v>2016</v>
      </c>
      <c r="G13546" s="153" t="s">
        <v>8922</v>
      </c>
      <c r="H13546" s="143">
        <v>11007</v>
      </c>
      <c r="I13546" s="143">
        <v>2327743</v>
      </c>
      <c r="J13546" s="143">
        <v>2400</v>
      </c>
      <c r="K13546" s="147" t="s">
        <v>77</v>
      </c>
      <c r="L13546" s="152"/>
      <c r="M13546" s="57"/>
      <c r="N13546" s="150"/>
      <c r="O13546" s="150"/>
      <c r="P13546" s="150"/>
      <c r="Q13546" s="150"/>
    </row>
    <row r="13547" spans="1:17" ht="15">
      <c r="A13547" s="142">
        <v>55215</v>
      </c>
      <c r="B13547" s="143">
        <f t="shared" si="0"/>
        <v>3</v>
      </c>
      <c r="C13547" s="143">
        <f t="shared" si="1"/>
        <v>2051</v>
      </c>
      <c r="D13547" s="154">
        <v>42426</v>
      </c>
      <c r="E13547" s="145">
        <f t="shared" si="2"/>
        <v>2</v>
      </c>
      <c r="F13547" s="145">
        <f t="shared" si="3"/>
        <v>2016</v>
      </c>
      <c r="G13547" s="153" t="s">
        <v>8709</v>
      </c>
      <c r="H13547" s="143">
        <v>10794</v>
      </c>
      <c r="I13547" s="143">
        <v>2327744</v>
      </c>
      <c r="J13547" s="143">
        <v>2501</v>
      </c>
      <c r="K13547" s="147" t="s">
        <v>77</v>
      </c>
      <c r="L13547" s="152"/>
      <c r="M13547" s="57"/>
      <c r="N13547" s="150"/>
      <c r="O13547" s="150"/>
      <c r="P13547" s="150"/>
      <c r="Q13547" s="150"/>
    </row>
    <row r="13548" spans="1:17" ht="15">
      <c r="A13548" s="142">
        <v>55216</v>
      </c>
      <c r="B13548" s="143">
        <f t="shared" si="0"/>
        <v>3</v>
      </c>
      <c r="C13548" s="143">
        <f t="shared" si="1"/>
        <v>2051</v>
      </c>
      <c r="D13548" s="154">
        <v>42426</v>
      </c>
      <c r="E13548" s="145">
        <f t="shared" si="2"/>
        <v>2</v>
      </c>
      <c r="F13548" s="145">
        <f t="shared" si="3"/>
        <v>2016</v>
      </c>
      <c r="G13548" s="153" t="s">
        <v>10269</v>
      </c>
      <c r="H13548" s="143">
        <v>12314</v>
      </c>
      <c r="I13548" s="143">
        <v>2327747</v>
      </c>
      <c r="J13548" s="143">
        <v>1500</v>
      </c>
      <c r="K13548" s="147" t="s">
        <v>77</v>
      </c>
      <c r="L13548" s="152"/>
      <c r="M13548" s="57"/>
      <c r="N13548" s="150"/>
      <c r="O13548" s="150"/>
      <c r="P13548" s="150"/>
      <c r="Q13548" s="150"/>
    </row>
    <row r="13549" spans="1:17" ht="15">
      <c r="A13549" s="142">
        <v>55217</v>
      </c>
      <c r="B13549" s="143">
        <f t="shared" si="0"/>
        <v>3</v>
      </c>
      <c r="C13549" s="143">
        <f t="shared" si="1"/>
        <v>2051</v>
      </c>
      <c r="D13549" s="154">
        <v>42426</v>
      </c>
      <c r="E13549" s="145">
        <f t="shared" si="2"/>
        <v>2</v>
      </c>
      <c r="F13549" s="145">
        <f t="shared" si="3"/>
        <v>2016</v>
      </c>
      <c r="G13549" s="153" t="s">
        <v>10270</v>
      </c>
      <c r="H13549" s="143">
        <v>12315</v>
      </c>
      <c r="I13549" s="143">
        <v>2327748</v>
      </c>
      <c r="J13549" s="143">
        <v>2842</v>
      </c>
      <c r="K13549" s="147" t="s">
        <v>77</v>
      </c>
      <c r="L13549" s="152"/>
      <c r="M13549" s="57"/>
      <c r="N13549" s="150"/>
      <c r="O13549" s="150"/>
      <c r="P13549" s="150"/>
      <c r="Q13549" s="150"/>
    </row>
    <row r="13550" spans="1:17" ht="15">
      <c r="A13550" s="142">
        <v>55218</v>
      </c>
      <c r="B13550" s="143">
        <f t="shared" si="0"/>
        <v>3</v>
      </c>
      <c r="C13550" s="143">
        <f t="shared" si="1"/>
        <v>2051</v>
      </c>
      <c r="D13550" s="154">
        <v>42426</v>
      </c>
      <c r="E13550" s="145">
        <f t="shared" si="2"/>
        <v>2</v>
      </c>
      <c r="F13550" s="145">
        <f t="shared" si="3"/>
        <v>2016</v>
      </c>
      <c r="G13550" s="153" t="s">
        <v>10271</v>
      </c>
      <c r="H13550" s="143">
        <v>3788</v>
      </c>
      <c r="I13550" s="143">
        <v>2327751</v>
      </c>
      <c r="J13550" s="143">
        <v>1210</v>
      </c>
      <c r="K13550" s="147" t="s">
        <v>77</v>
      </c>
      <c r="L13550" s="152"/>
      <c r="M13550" s="57"/>
      <c r="N13550" s="150"/>
      <c r="O13550" s="150"/>
      <c r="P13550" s="150"/>
      <c r="Q13550" s="150"/>
    </row>
    <row r="13551" spans="1:17" ht="15">
      <c r="A13551" s="142">
        <v>55219</v>
      </c>
      <c r="B13551" s="143">
        <f t="shared" si="0"/>
        <v>3</v>
      </c>
      <c r="C13551" s="143">
        <f t="shared" si="1"/>
        <v>2051</v>
      </c>
      <c r="D13551" s="154">
        <v>42426</v>
      </c>
      <c r="E13551" s="145">
        <f t="shared" si="2"/>
        <v>2</v>
      </c>
      <c r="F13551" s="145">
        <f t="shared" si="3"/>
        <v>2016</v>
      </c>
      <c r="G13551" s="153" t="s">
        <v>7662</v>
      </c>
      <c r="H13551" s="143">
        <v>3199</v>
      </c>
      <c r="I13551" s="143">
        <v>2327752</v>
      </c>
      <c r="J13551" s="143">
        <v>1220</v>
      </c>
      <c r="K13551" s="147" t="s">
        <v>77</v>
      </c>
      <c r="L13551" s="152"/>
      <c r="M13551" s="57"/>
      <c r="N13551" s="150"/>
      <c r="O13551" s="150"/>
      <c r="P13551" s="150"/>
      <c r="Q13551" s="150"/>
    </row>
    <row r="13552" spans="1:17" ht="15">
      <c r="A13552" s="142">
        <v>55220</v>
      </c>
      <c r="B13552" s="143">
        <f t="shared" si="0"/>
        <v>3</v>
      </c>
      <c r="C13552" s="143">
        <f t="shared" si="1"/>
        <v>2051</v>
      </c>
      <c r="D13552" s="154">
        <v>42426</v>
      </c>
      <c r="E13552" s="145">
        <f t="shared" si="2"/>
        <v>2</v>
      </c>
      <c r="F13552" s="145">
        <f t="shared" si="3"/>
        <v>2016</v>
      </c>
      <c r="G13552" s="153" t="s">
        <v>10272</v>
      </c>
      <c r="H13552" s="143">
        <v>12317</v>
      </c>
      <c r="I13552" s="143">
        <v>2327753</v>
      </c>
      <c r="J13552" s="143">
        <v>1760</v>
      </c>
      <c r="K13552" s="147" t="s">
        <v>77</v>
      </c>
      <c r="L13552" s="152"/>
      <c r="M13552" s="57"/>
      <c r="N13552" s="150"/>
      <c r="O13552" s="150"/>
      <c r="P13552" s="150"/>
      <c r="Q13552" s="150"/>
    </row>
    <row r="13553" spans="1:17" ht="15">
      <c r="A13553" s="142">
        <v>55221</v>
      </c>
      <c r="B13553" s="143">
        <f t="shared" si="0"/>
        <v>3</v>
      </c>
      <c r="C13553" s="143">
        <f t="shared" si="1"/>
        <v>2051</v>
      </c>
      <c r="D13553" s="154">
        <v>42426</v>
      </c>
      <c r="E13553" s="145">
        <f t="shared" si="2"/>
        <v>2</v>
      </c>
      <c r="F13553" s="145">
        <f t="shared" si="3"/>
        <v>2016</v>
      </c>
      <c r="G13553" s="153" t="s">
        <v>10273</v>
      </c>
      <c r="H13553" s="143">
        <v>7951</v>
      </c>
      <c r="I13553" s="143">
        <v>2327754</v>
      </c>
      <c r="J13553" s="143">
        <v>1210</v>
      </c>
      <c r="K13553" s="147" t="s">
        <v>77</v>
      </c>
      <c r="L13553" s="152"/>
      <c r="M13553" s="57"/>
      <c r="N13553" s="150"/>
      <c r="O13553" s="150"/>
      <c r="P13553" s="150"/>
      <c r="Q13553" s="150"/>
    </row>
    <row r="13554" spans="1:17" ht="15">
      <c r="A13554" s="142">
        <v>55222</v>
      </c>
      <c r="B13554" s="143">
        <f t="shared" si="0"/>
        <v>3</v>
      </c>
      <c r="C13554" s="143">
        <f t="shared" si="1"/>
        <v>2051</v>
      </c>
      <c r="D13554" s="154">
        <v>42426</v>
      </c>
      <c r="E13554" s="145">
        <f t="shared" si="2"/>
        <v>2</v>
      </c>
      <c r="F13554" s="145">
        <f t="shared" si="3"/>
        <v>2016</v>
      </c>
      <c r="G13554" s="153" t="s">
        <v>10274</v>
      </c>
      <c r="H13554" s="143">
        <v>12319</v>
      </c>
      <c r="I13554" s="143">
        <v>2327755</v>
      </c>
      <c r="J13554" s="143">
        <v>1210</v>
      </c>
      <c r="K13554" s="147" t="s">
        <v>77</v>
      </c>
      <c r="L13554" s="152"/>
      <c r="M13554" s="57"/>
      <c r="N13554" s="150"/>
      <c r="O13554" s="150"/>
      <c r="P13554" s="150"/>
      <c r="Q13554" s="150"/>
    </row>
    <row r="13555" spans="1:17" ht="15">
      <c r="A13555" s="142">
        <v>55223</v>
      </c>
      <c r="B13555" s="143">
        <f t="shared" si="0"/>
        <v>3</v>
      </c>
      <c r="C13555" s="143">
        <f t="shared" si="1"/>
        <v>2051</v>
      </c>
      <c r="D13555" s="154">
        <v>42426</v>
      </c>
      <c r="E13555" s="145">
        <f t="shared" si="2"/>
        <v>2</v>
      </c>
      <c r="F13555" s="145">
        <f t="shared" si="3"/>
        <v>2016</v>
      </c>
      <c r="G13555" s="153" t="s">
        <v>10275</v>
      </c>
      <c r="H13555" s="143">
        <v>0</v>
      </c>
      <c r="I13555" s="143">
        <v>2327756</v>
      </c>
      <c r="J13555" s="143">
        <v>4585</v>
      </c>
      <c r="K13555" s="147" t="s">
        <v>77</v>
      </c>
      <c r="L13555" s="152"/>
      <c r="M13555" s="57"/>
      <c r="N13555" s="150"/>
      <c r="O13555" s="150"/>
      <c r="P13555" s="150"/>
      <c r="Q13555" s="150"/>
    </row>
    <row r="13556" spans="1:17" ht="15">
      <c r="A13556" s="142">
        <v>55224</v>
      </c>
      <c r="B13556" s="143">
        <f t="shared" si="0"/>
        <v>3</v>
      </c>
      <c r="C13556" s="143">
        <f t="shared" si="1"/>
        <v>2051</v>
      </c>
      <c r="D13556" s="154">
        <v>42426</v>
      </c>
      <c r="E13556" s="145">
        <f t="shared" si="2"/>
        <v>2</v>
      </c>
      <c r="F13556" s="145">
        <f t="shared" si="3"/>
        <v>2016</v>
      </c>
      <c r="G13556" s="153" t="s">
        <v>10276</v>
      </c>
      <c r="H13556" s="143">
        <v>12320</v>
      </c>
      <c r="I13556" s="143">
        <v>2327757</v>
      </c>
      <c r="J13556" s="143">
        <v>3000</v>
      </c>
      <c r="K13556" s="147" t="s">
        <v>77</v>
      </c>
      <c r="L13556" s="152"/>
      <c r="M13556" s="57"/>
      <c r="N13556" s="150"/>
      <c r="O13556" s="150"/>
      <c r="P13556" s="150"/>
      <c r="Q13556" s="150"/>
    </row>
    <row r="13557" spans="1:17" ht="15">
      <c r="A13557" s="142">
        <v>55225</v>
      </c>
      <c r="B13557" s="143">
        <f t="shared" si="0"/>
        <v>3</v>
      </c>
      <c r="C13557" s="143">
        <f t="shared" si="1"/>
        <v>2051</v>
      </c>
      <c r="D13557" s="154">
        <v>42426</v>
      </c>
      <c r="E13557" s="145">
        <f t="shared" si="2"/>
        <v>2</v>
      </c>
      <c r="F13557" s="145">
        <f t="shared" si="3"/>
        <v>2016</v>
      </c>
      <c r="G13557" s="146"/>
      <c r="H13557" s="143">
        <v>3245</v>
      </c>
      <c r="I13557" s="143">
        <v>2327758</v>
      </c>
      <c r="J13557" s="143">
        <v>3150</v>
      </c>
      <c r="K13557" s="147" t="s">
        <v>77</v>
      </c>
      <c r="L13557" s="152"/>
      <c r="M13557" s="57"/>
      <c r="N13557" s="150"/>
      <c r="O13557" s="150"/>
      <c r="P13557" s="150"/>
      <c r="Q13557" s="150"/>
    </row>
    <row r="13558" spans="1:17" ht="15">
      <c r="A13558" s="142">
        <v>55226</v>
      </c>
      <c r="B13558" s="143">
        <f t="shared" si="0"/>
        <v>3</v>
      </c>
      <c r="C13558" s="143">
        <f t="shared" si="1"/>
        <v>2051</v>
      </c>
      <c r="D13558" s="154">
        <v>42426</v>
      </c>
      <c r="E13558" s="145">
        <f t="shared" si="2"/>
        <v>2</v>
      </c>
      <c r="F13558" s="145">
        <f t="shared" si="3"/>
        <v>2016</v>
      </c>
      <c r="G13558" s="153" t="s">
        <v>10277</v>
      </c>
      <c r="H13558" s="143">
        <v>12321</v>
      </c>
      <c r="I13558" s="143">
        <v>2327759</v>
      </c>
      <c r="J13558" s="143">
        <v>2450</v>
      </c>
      <c r="K13558" s="147" t="s">
        <v>77</v>
      </c>
      <c r="L13558" s="152"/>
      <c r="M13558" s="57"/>
      <c r="N13558" s="150"/>
      <c r="O13558" s="150"/>
      <c r="P13558" s="150"/>
      <c r="Q13558" s="150"/>
    </row>
    <row r="13559" spans="1:17" ht="15">
      <c r="A13559" s="142">
        <v>55227</v>
      </c>
      <c r="B13559" s="143">
        <f t="shared" si="0"/>
        <v>3</v>
      </c>
      <c r="C13559" s="143">
        <f t="shared" si="1"/>
        <v>2051</v>
      </c>
      <c r="D13559" s="154">
        <v>42426</v>
      </c>
      <c r="E13559" s="145">
        <f t="shared" si="2"/>
        <v>2</v>
      </c>
      <c r="F13559" s="145">
        <f t="shared" si="3"/>
        <v>2016</v>
      </c>
      <c r="G13559" s="153" t="s">
        <v>10278</v>
      </c>
      <c r="H13559" s="143">
        <v>0</v>
      </c>
      <c r="I13559" s="143">
        <v>2327762</v>
      </c>
      <c r="J13559" s="143">
        <v>3750</v>
      </c>
      <c r="K13559" s="147" t="s">
        <v>77</v>
      </c>
      <c r="L13559" s="152"/>
      <c r="M13559" s="57"/>
      <c r="N13559" s="150"/>
      <c r="O13559" s="150"/>
      <c r="P13559" s="150"/>
      <c r="Q13559" s="150"/>
    </row>
    <row r="13560" spans="1:17" ht="15">
      <c r="A13560" s="142">
        <v>55228</v>
      </c>
      <c r="B13560" s="143">
        <f t="shared" si="0"/>
        <v>3</v>
      </c>
      <c r="C13560" s="143">
        <f t="shared" si="1"/>
        <v>2051</v>
      </c>
      <c r="D13560" s="154">
        <v>42426</v>
      </c>
      <c r="E13560" s="145">
        <f t="shared" si="2"/>
        <v>2</v>
      </c>
      <c r="F13560" s="145">
        <f t="shared" si="3"/>
        <v>2016</v>
      </c>
      <c r="G13560" s="153" t="s">
        <v>10279</v>
      </c>
      <c r="H13560" s="143">
        <v>12322</v>
      </c>
      <c r="I13560" s="143">
        <v>2327764</v>
      </c>
      <c r="J13560" s="143">
        <v>3790</v>
      </c>
      <c r="K13560" s="147" t="s">
        <v>77</v>
      </c>
      <c r="L13560" s="152"/>
      <c r="M13560" s="57"/>
      <c r="N13560" s="150"/>
      <c r="O13560" s="150"/>
      <c r="P13560" s="150"/>
      <c r="Q13560" s="150"/>
    </row>
    <row r="13561" spans="1:17" ht="15">
      <c r="A13561" s="142">
        <v>55229</v>
      </c>
      <c r="B13561" s="143">
        <f t="shared" si="0"/>
        <v>3</v>
      </c>
      <c r="C13561" s="143">
        <f t="shared" si="1"/>
        <v>2051</v>
      </c>
      <c r="D13561" s="154">
        <v>42426</v>
      </c>
      <c r="E13561" s="145">
        <f t="shared" si="2"/>
        <v>2</v>
      </c>
      <c r="F13561" s="145">
        <f t="shared" si="3"/>
        <v>2016</v>
      </c>
      <c r="G13561" s="153" t="s">
        <v>10280</v>
      </c>
      <c r="H13561" s="143">
        <v>12324</v>
      </c>
      <c r="I13561" s="143">
        <v>2327765</v>
      </c>
      <c r="J13561" s="143">
        <v>2650</v>
      </c>
      <c r="K13561" s="147" t="s">
        <v>77</v>
      </c>
      <c r="L13561" s="152"/>
      <c r="M13561" s="57"/>
      <c r="N13561" s="150"/>
      <c r="O13561" s="150"/>
      <c r="P13561" s="150"/>
      <c r="Q13561" s="150"/>
    </row>
    <row r="13562" spans="1:17" ht="15">
      <c r="A13562" s="142">
        <v>55230</v>
      </c>
      <c r="B13562" s="143">
        <f t="shared" si="0"/>
        <v>3</v>
      </c>
      <c r="C13562" s="143">
        <f t="shared" si="1"/>
        <v>2051</v>
      </c>
      <c r="D13562" s="154">
        <v>42426</v>
      </c>
      <c r="E13562" s="145">
        <f t="shared" si="2"/>
        <v>2</v>
      </c>
      <c r="F13562" s="145">
        <f t="shared" si="3"/>
        <v>2016</v>
      </c>
      <c r="G13562" s="153" t="s">
        <v>10281</v>
      </c>
      <c r="H13562" s="143">
        <v>12325</v>
      </c>
      <c r="I13562" s="143">
        <v>2327766</v>
      </c>
      <c r="J13562" s="143">
        <v>4076</v>
      </c>
      <c r="K13562" s="147" t="s">
        <v>77</v>
      </c>
      <c r="L13562" s="152"/>
      <c r="M13562" s="57"/>
      <c r="N13562" s="150"/>
      <c r="O13562" s="150"/>
      <c r="P13562" s="150"/>
      <c r="Q13562" s="150"/>
    </row>
    <row r="13563" spans="1:17" ht="15">
      <c r="A13563" s="142">
        <v>55231</v>
      </c>
      <c r="B13563" s="143">
        <f t="shared" si="0"/>
        <v>3</v>
      </c>
      <c r="C13563" s="143">
        <f t="shared" si="1"/>
        <v>2051</v>
      </c>
      <c r="D13563" s="154">
        <v>42426</v>
      </c>
      <c r="E13563" s="145">
        <f t="shared" si="2"/>
        <v>2</v>
      </c>
      <c r="F13563" s="145">
        <f t="shared" si="3"/>
        <v>2016</v>
      </c>
      <c r="G13563" s="153" t="s">
        <v>10282</v>
      </c>
      <c r="H13563" s="143">
        <v>12326</v>
      </c>
      <c r="I13563" s="143">
        <v>2327767</v>
      </c>
      <c r="J13563" s="143">
        <v>2940</v>
      </c>
      <c r="K13563" s="147" t="s">
        <v>77</v>
      </c>
      <c r="L13563" s="152"/>
      <c r="M13563" s="57"/>
      <c r="N13563" s="150"/>
      <c r="O13563" s="150"/>
      <c r="P13563" s="150"/>
      <c r="Q13563" s="150"/>
    </row>
    <row r="13564" spans="1:17" ht="15">
      <c r="A13564" s="142">
        <v>55232</v>
      </c>
      <c r="B13564" s="143">
        <f t="shared" si="0"/>
        <v>3</v>
      </c>
      <c r="C13564" s="143">
        <f t="shared" si="1"/>
        <v>2051</v>
      </c>
      <c r="D13564" s="154">
        <v>42426</v>
      </c>
      <c r="E13564" s="145">
        <f t="shared" si="2"/>
        <v>2</v>
      </c>
      <c r="F13564" s="145">
        <f t="shared" si="3"/>
        <v>2016</v>
      </c>
      <c r="G13564" s="153" t="s">
        <v>10283</v>
      </c>
      <c r="H13564" s="143">
        <v>12327</v>
      </c>
      <c r="I13564" s="143">
        <v>2327768</v>
      </c>
      <c r="J13564" s="143">
        <v>2240</v>
      </c>
      <c r="K13564" s="147" t="s">
        <v>77</v>
      </c>
      <c r="L13564" s="152"/>
      <c r="M13564" s="57"/>
      <c r="N13564" s="150"/>
      <c r="O13564" s="150"/>
      <c r="P13564" s="150"/>
      <c r="Q13564" s="150"/>
    </row>
    <row r="13565" spans="1:17" ht="15">
      <c r="A13565" s="142">
        <v>55233</v>
      </c>
      <c r="B13565" s="143">
        <f t="shared" si="0"/>
        <v>3</v>
      </c>
      <c r="C13565" s="143">
        <f t="shared" si="1"/>
        <v>2051</v>
      </c>
      <c r="D13565" s="154">
        <v>42426</v>
      </c>
      <c r="E13565" s="145">
        <f t="shared" si="2"/>
        <v>2</v>
      </c>
      <c r="F13565" s="145">
        <f t="shared" si="3"/>
        <v>2016</v>
      </c>
      <c r="G13565" s="153" t="s">
        <v>10284</v>
      </c>
      <c r="H13565" s="143">
        <v>12328</v>
      </c>
      <c r="I13565" s="143">
        <v>2327770</v>
      </c>
      <c r="J13565" s="143">
        <v>15000</v>
      </c>
      <c r="K13565" s="147" t="s">
        <v>77</v>
      </c>
      <c r="L13565" s="152"/>
      <c r="M13565" s="57"/>
      <c r="N13565" s="150"/>
      <c r="O13565" s="150"/>
      <c r="P13565" s="150"/>
      <c r="Q13565" s="150"/>
    </row>
    <row r="13566" spans="1:17" ht="15">
      <c r="A13566" s="142">
        <v>55234</v>
      </c>
      <c r="B13566" s="143">
        <f t="shared" si="0"/>
        <v>3</v>
      </c>
      <c r="C13566" s="143">
        <f t="shared" si="1"/>
        <v>2051</v>
      </c>
      <c r="D13566" s="154">
        <v>42426</v>
      </c>
      <c r="E13566" s="145">
        <f t="shared" si="2"/>
        <v>2</v>
      </c>
      <c r="F13566" s="145">
        <f t="shared" si="3"/>
        <v>2016</v>
      </c>
      <c r="G13566" s="146"/>
      <c r="H13566" s="143">
        <v>12288</v>
      </c>
      <c r="I13566" s="143">
        <v>2327773</v>
      </c>
      <c r="J13566" s="143">
        <v>6820</v>
      </c>
      <c r="K13566" s="147" t="s">
        <v>77</v>
      </c>
      <c r="L13566" s="152"/>
      <c r="M13566" s="57"/>
      <c r="N13566" s="150"/>
      <c r="O13566" s="150"/>
      <c r="P13566" s="150"/>
      <c r="Q13566" s="150"/>
    </row>
    <row r="13567" spans="1:17" ht="15">
      <c r="A13567" s="142">
        <v>55235</v>
      </c>
      <c r="B13567" s="143">
        <f t="shared" si="0"/>
        <v>3</v>
      </c>
      <c r="C13567" s="143">
        <f t="shared" si="1"/>
        <v>2051</v>
      </c>
      <c r="D13567" s="154">
        <v>42426</v>
      </c>
      <c r="E13567" s="145">
        <f t="shared" si="2"/>
        <v>2</v>
      </c>
      <c r="F13567" s="145">
        <f t="shared" si="3"/>
        <v>2016</v>
      </c>
      <c r="G13567" s="153" t="s">
        <v>10285</v>
      </c>
      <c r="H13567" s="143">
        <v>8587</v>
      </c>
      <c r="I13567" s="143">
        <v>2327774</v>
      </c>
      <c r="J13567" s="143">
        <v>4173</v>
      </c>
      <c r="K13567" s="147" t="s">
        <v>77</v>
      </c>
      <c r="L13567" s="152"/>
      <c r="M13567" s="57"/>
      <c r="N13567" s="150"/>
      <c r="O13567" s="150"/>
      <c r="P13567" s="150"/>
      <c r="Q13567" s="150"/>
    </row>
    <row r="13568" spans="1:17" ht="15">
      <c r="A13568" s="142">
        <v>55236</v>
      </c>
      <c r="B13568" s="143">
        <f t="shared" si="0"/>
        <v>3</v>
      </c>
      <c r="C13568" s="143">
        <f t="shared" si="1"/>
        <v>2051</v>
      </c>
      <c r="D13568" s="154">
        <v>42426</v>
      </c>
      <c r="E13568" s="145">
        <f t="shared" si="2"/>
        <v>2</v>
      </c>
      <c r="F13568" s="145">
        <f t="shared" si="3"/>
        <v>2016</v>
      </c>
      <c r="G13568" s="153" t="s">
        <v>10286</v>
      </c>
      <c r="H13568" s="143">
        <v>12329</v>
      </c>
      <c r="I13568" s="143">
        <v>2327775</v>
      </c>
      <c r="J13568" s="143">
        <v>3403</v>
      </c>
      <c r="K13568" s="147" t="s">
        <v>77</v>
      </c>
      <c r="L13568" s="152"/>
      <c r="M13568" s="57"/>
      <c r="N13568" s="150"/>
      <c r="O13568" s="150"/>
      <c r="P13568" s="150"/>
      <c r="Q13568" s="150"/>
    </row>
    <row r="13569" spans="1:17" ht="15">
      <c r="A13569" s="142">
        <v>55237</v>
      </c>
      <c r="B13569" s="143">
        <f t="shared" si="0"/>
        <v>3</v>
      </c>
      <c r="C13569" s="143">
        <f t="shared" si="1"/>
        <v>2051</v>
      </c>
      <c r="D13569" s="154">
        <v>42426</v>
      </c>
      <c r="E13569" s="145">
        <f t="shared" si="2"/>
        <v>2</v>
      </c>
      <c r="F13569" s="145">
        <f t="shared" si="3"/>
        <v>2016</v>
      </c>
      <c r="G13569" s="153" t="s">
        <v>10287</v>
      </c>
      <c r="H13569" s="143">
        <v>12330</v>
      </c>
      <c r="I13569" s="143">
        <v>2327776</v>
      </c>
      <c r="J13569" s="143">
        <v>3380</v>
      </c>
      <c r="K13569" s="147" t="s">
        <v>77</v>
      </c>
      <c r="L13569" s="152"/>
      <c r="M13569" s="57"/>
      <c r="N13569" s="150"/>
      <c r="O13569" s="150"/>
      <c r="P13569" s="150"/>
      <c r="Q13569" s="150"/>
    </row>
    <row r="13570" spans="1:17" ht="15">
      <c r="A13570" s="142">
        <v>55238</v>
      </c>
      <c r="B13570" s="143">
        <f t="shared" si="0"/>
        <v>3</v>
      </c>
      <c r="C13570" s="143">
        <f t="shared" si="1"/>
        <v>2051</v>
      </c>
      <c r="D13570" s="154">
        <v>42426</v>
      </c>
      <c r="E13570" s="145">
        <f t="shared" si="2"/>
        <v>2</v>
      </c>
      <c r="F13570" s="145">
        <f t="shared" si="3"/>
        <v>2016</v>
      </c>
      <c r="G13570" s="153" t="s">
        <v>10288</v>
      </c>
      <c r="H13570" s="143">
        <v>12331</v>
      </c>
      <c r="I13570" s="143">
        <v>2327777</v>
      </c>
      <c r="J13570" s="143">
        <v>2820</v>
      </c>
      <c r="K13570" s="147" t="s">
        <v>77</v>
      </c>
      <c r="L13570" s="152"/>
      <c r="M13570" s="57"/>
      <c r="N13570" s="150"/>
      <c r="O13570" s="150"/>
      <c r="P13570" s="150"/>
      <c r="Q13570" s="150"/>
    </row>
    <row r="13571" spans="1:17" ht="15">
      <c r="A13571" s="142">
        <v>55239</v>
      </c>
      <c r="B13571" s="143">
        <f t="shared" si="0"/>
        <v>3</v>
      </c>
      <c r="C13571" s="143">
        <f t="shared" si="1"/>
        <v>2051</v>
      </c>
      <c r="D13571" s="154">
        <v>42426</v>
      </c>
      <c r="E13571" s="145">
        <f t="shared" si="2"/>
        <v>2</v>
      </c>
      <c r="F13571" s="145">
        <f t="shared" si="3"/>
        <v>2016</v>
      </c>
      <c r="G13571" s="153" t="s">
        <v>10289</v>
      </c>
      <c r="H13571" s="143">
        <v>12332</v>
      </c>
      <c r="I13571" s="143">
        <v>2327778</v>
      </c>
      <c r="J13571" s="143">
        <v>1500</v>
      </c>
      <c r="K13571" s="147" t="s">
        <v>77</v>
      </c>
      <c r="L13571" s="152"/>
      <c r="M13571" s="57"/>
      <c r="N13571" s="150"/>
      <c r="O13571" s="150"/>
      <c r="P13571" s="150"/>
      <c r="Q13571" s="150"/>
    </row>
    <row r="13572" spans="1:17" ht="15">
      <c r="A13572" s="142">
        <v>55240</v>
      </c>
      <c r="B13572" s="143">
        <f t="shared" si="0"/>
        <v>3</v>
      </c>
      <c r="C13572" s="143">
        <f t="shared" si="1"/>
        <v>2051</v>
      </c>
      <c r="D13572" s="154">
        <v>42426</v>
      </c>
      <c r="E13572" s="145">
        <f t="shared" si="2"/>
        <v>2</v>
      </c>
      <c r="F13572" s="145">
        <f t="shared" si="3"/>
        <v>2016</v>
      </c>
      <c r="G13572" s="153" t="s">
        <v>10290</v>
      </c>
      <c r="H13572" s="143">
        <v>0</v>
      </c>
      <c r="I13572" s="143">
        <v>2327780</v>
      </c>
      <c r="J13572" s="143">
        <v>3150</v>
      </c>
      <c r="K13572" s="147" t="s">
        <v>77</v>
      </c>
      <c r="L13572" s="152"/>
      <c r="M13572" s="57"/>
      <c r="N13572" s="150"/>
      <c r="O13572" s="150"/>
      <c r="P13572" s="150"/>
      <c r="Q13572" s="150"/>
    </row>
    <row r="13573" spans="1:17" ht="15">
      <c r="A13573" s="142">
        <v>55241</v>
      </c>
      <c r="B13573" s="143">
        <f t="shared" si="0"/>
        <v>3</v>
      </c>
      <c r="C13573" s="143">
        <f t="shared" si="1"/>
        <v>2051</v>
      </c>
      <c r="D13573" s="154">
        <v>42426</v>
      </c>
      <c r="E13573" s="145">
        <f t="shared" si="2"/>
        <v>2</v>
      </c>
      <c r="F13573" s="145">
        <f t="shared" si="3"/>
        <v>2016</v>
      </c>
      <c r="G13573" s="153" t="s">
        <v>10291</v>
      </c>
      <c r="H13573" s="143">
        <v>0</v>
      </c>
      <c r="I13573" s="143">
        <v>2327782</v>
      </c>
      <c r="J13573" s="143">
        <v>3800</v>
      </c>
      <c r="K13573" s="147" t="s">
        <v>77</v>
      </c>
      <c r="L13573" s="152"/>
      <c r="M13573" s="57"/>
      <c r="N13573" s="150"/>
      <c r="O13573" s="150"/>
      <c r="P13573" s="150"/>
      <c r="Q13573" s="150"/>
    </row>
    <row r="13574" spans="1:17" ht="15">
      <c r="A13574" s="142">
        <v>55242</v>
      </c>
      <c r="B13574" s="143">
        <f t="shared" si="0"/>
        <v>3</v>
      </c>
      <c r="C13574" s="143">
        <f t="shared" si="1"/>
        <v>2051</v>
      </c>
      <c r="D13574" s="154">
        <v>42426</v>
      </c>
      <c r="E13574" s="145">
        <f t="shared" si="2"/>
        <v>2</v>
      </c>
      <c r="F13574" s="145">
        <f t="shared" si="3"/>
        <v>2016</v>
      </c>
      <c r="G13574" s="153" t="s">
        <v>10292</v>
      </c>
      <c r="H13574" s="143">
        <v>0</v>
      </c>
      <c r="I13574" s="143">
        <v>2327783</v>
      </c>
      <c r="J13574" s="143">
        <v>3200</v>
      </c>
      <c r="K13574" s="147" t="s">
        <v>77</v>
      </c>
      <c r="L13574" s="152"/>
      <c r="M13574" s="57"/>
      <c r="N13574" s="150"/>
      <c r="O13574" s="150"/>
      <c r="P13574" s="150"/>
      <c r="Q13574" s="150"/>
    </row>
    <row r="13575" spans="1:17" ht="15">
      <c r="A13575" s="142">
        <v>55243</v>
      </c>
      <c r="B13575" s="143">
        <f t="shared" si="0"/>
        <v>3</v>
      </c>
      <c r="C13575" s="143">
        <f t="shared" si="1"/>
        <v>2051</v>
      </c>
      <c r="D13575" s="154">
        <v>42426</v>
      </c>
      <c r="E13575" s="145">
        <f t="shared" si="2"/>
        <v>2</v>
      </c>
      <c r="F13575" s="145">
        <f t="shared" si="3"/>
        <v>2016</v>
      </c>
      <c r="G13575" s="153" t="s">
        <v>10293</v>
      </c>
      <c r="H13575" s="143">
        <v>12333</v>
      </c>
      <c r="I13575" s="143">
        <v>2327784</v>
      </c>
      <c r="J13575" s="143">
        <v>3000</v>
      </c>
      <c r="K13575" s="147" t="s">
        <v>77</v>
      </c>
      <c r="L13575" s="152"/>
      <c r="M13575" s="57"/>
      <c r="N13575" s="150"/>
      <c r="O13575" s="150"/>
      <c r="P13575" s="150"/>
      <c r="Q13575" s="150"/>
    </row>
    <row r="13576" spans="1:17" ht="15">
      <c r="A13576" s="142">
        <v>55244</v>
      </c>
      <c r="B13576" s="143">
        <f t="shared" si="0"/>
        <v>4</v>
      </c>
      <c r="C13576" s="143">
        <f t="shared" si="1"/>
        <v>2051</v>
      </c>
      <c r="D13576" s="154">
        <v>42426</v>
      </c>
      <c r="E13576" s="145">
        <f t="shared" si="2"/>
        <v>2</v>
      </c>
      <c r="F13576" s="145">
        <f t="shared" si="3"/>
        <v>2016</v>
      </c>
      <c r="G13576" s="153" t="s">
        <v>10294</v>
      </c>
      <c r="H13576" s="143">
        <v>0</v>
      </c>
      <c r="I13576" s="143">
        <v>2327785</v>
      </c>
      <c r="J13576" s="143">
        <v>3750</v>
      </c>
      <c r="K13576" s="147" t="s">
        <v>77</v>
      </c>
      <c r="L13576" s="152"/>
      <c r="M13576" s="57"/>
      <c r="N13576" s="150"/>
      <c r="O13576" s="150"/>
      <c r="P13576" s="150"/>
      <c r="Q13576" s="150"/>
    </row>
    <row r="13577" spans="1:17" ht="15">
      <c r="A13577" s="142">
        <v>55245</v>
      </c>
      <c r="B13577" s="143">
        <f t="shared" si="0"/>
        <v>4</v>
      </c>
      <c r="C13577" s="143">
        <f t="shared" si="1"/>
        <v>2051</v>
      </c>
      <c r="D13577" s="154">
        <v>42426</v>
      </c>
      <c r="E13577" s="145">
        <f t="shared" si="2"/>
        <v>2</v>
      </c>
      <c r="F13577" s="145">
        <f t="shared" si="3"/>
        <v>2016</v>
      </c>
      <c r="G13577" s="153" t="s">
        <v>10295</v>
      </c>
      <c r="H13577" s="143">
        <v>12334</v>
      </c>
      <c r="I13577" s="143">
        <v>2327786</v>
      </c>
      <c r="J13577" s="143">
        <v>1702</v>
      </c>
      <c r="K13577" s="147" t="s">
        <v>77</v>
      </c>
      <c r="L13577" s="152"/>
      <c r="M13577" s="57"/>
      <c r="N13577" s="150"/>
      <c r="O13577" s="150"/>
      <c r="P13577" s="150"/>
      <c r="Q13577" s="150"/>
    </row>
    <row r="13578" spans="1:17" ht="15">
      <c r="A13578" s="142">
        <v>55246</v>
      </c>
      <c r="B13578" s="143">
        <f t="shared" si="0"/>
        <v>4</v>
      </c>
      <c r="C13578" s="143">
        <f t="shared" si="1"/>
        <v>2051</v>
      </c>
      <c r="D13578" s="154">
        <v>42426</v>
      </c>
      <c r="E13578" s="145">
        <f t="shared" si="2"/>
        <v>2</v>
      </c>
      <c r="F13578" s="145">
        <f t="shared" si="3"/>
        <v>2016</v>
      </c>
      <c r="G13578" s="153" t="s">
        <v>10296</v>
      </c>
      <c r="H13578" s="143">
        <v>12335</v>
      </c>
      <c r="I13578" s="143">
        <v>2327787</v>
      </c>
      <c r="J13578" s="143">
        <v>3186</v>
      </c>
      <c r="K13578" s="147" t="s">
        <v>77</v>
      </c>
      <c r="L13578" s="152"/>
      <c r="M13578" s="57"/>
      <c r="N13578" s="150"/>
      <c r="O13578" s="150"/>
      <c r="P13578" s="150"/>
      <c r="Q13578" s="150"/>
    </row>
    <row r="13579" spans="1:17" ht="15">
      <c r="A13579" s="142">
        <v>55247</v>
      </c>
      <c r="B13579" s="143">
        <f t="shared" si="0"/>
        <v>4</v>
      </c>
      <c r="C13579" s="143">
        <f t="shared" si="1"/>
        <v>2051</v>
      </c>
      <c r="D13579" s="154">
        <v>42426</v>
      </c>
      <c r="E13579" s="145">
        <f t="shared" si="2"/>
        <v>2</v>
      </c>
      <c r="F13579" s="145">
        <f t="shared" si="3"/>
        <v>2016</v>
      </c>
      <c r="G13579" s="153" t="s">
        <v>7478</v>
      </c>
      <c r="H13579" s="143">
        <v>8560</v>
      </c>
      <c r="I13579" s="143">
        <v>2327788</v>
      </c>
      <c r="J13579" s="143">
        <v>3250</v>
      </c>
      <c r="K13579" s="147" t="s">
        <v>77</v>
      </c>
      <c r="L13579" s="152"/>
      <c r="M13579" s="57"/>
      <c r="N13579" s="150"/>
      <c r="O13579" s="150"/>
      <c r="P13579" s="150"/>
      <c r="Q13579" s="150"/>
    </row>
    <row r="13580" spans="1:17" ht="15">
      <c r="A13580" s="142">
        <v>55248</v>
      </c>
      <c r="B13580" s="143">
        <f t="shared" si="0"/>
        <v>4</v>
      </c>
      <c r="C13580" s="143">
        <f t="shared" si="1"/>
        <v>2051</v>
      </c>
      <c r="D13580" s="154">
        <v>42426</v>
      </c>
      <c r="E13580" s="145">
        <f t="shared" si="2"/>
        <v>2</v>
      </c>
      <c r="F13580" s="145">
        <f t="shared" si="3"/>
        <v>2016</v>
      </c>
      <c r="G13580" s="153" t="s">
        <v>10297</v>
      </c>
      <c r="H13580" s="143">
        <v>12338</v>
      </c>
      <c r="I13580" s="143">
        <v>2327791</v>
      </c>
      <c r="J13580" s="143">
        <v>1210</v>
      </c>
      <c r="K13580" s="147" t="s">
        <v>77</v>
      </c>
      <c r="L13580" s="152"/>
      <c r="M13580" s="57"/>
      <c r="N13580" s="150"/>
      <c r="O13580" s="150"/>
      <c r="P13580" s="150"/>
      <c r="Q13580" s="150"/>
    </row>
    <row r="13581" spans="1:17" ht="15">
      <c r="A13581" s="142">
        <v>55249</v>
      </c>
      <c r="B13581" s="143">
        <f t="shared" si="0"/>
        <v>4</v>
      </c>
      <c r="C13581" s="143">
        <f t="shared" si="1"/>
        <v>2051</v>
      </c>
      <c r="D13581" s="154">
        <v>42426</v>
      </c>
      <c r="E13581" s="145">
        <f t="shared" si="2"/>
        <v>2</v>
      </c>
      <c r="F13581" s="145">
        <f t="shared" si="3"/>
        <v>2016</v>
      </c>
      <c r="G13581" s="153" t="s">
        <v>10298</v>
      </c>
      <c r="H13581" s="143">
        <v>3354</v>
      </c>
      <c r="I13581" s="143">
        <v>2327792</v>
      </c>
      <c r="J13581" s="143">
        <v>3901</v>
      </c>
      <c r="K13581" s="147" t="s">
        <v>77</v>
      </c>
      <c r="L13581" s="152"/>
      <c r="M13581" s="57"/>
      <c r="N13581" s="150"/>
      <c r="O13581" s="150"/>
      <c r="P13581" s="150"/>
      <c r="Q13581" s="150"/>
    </row>
    <row r="13582" spans="1:17" ht="15">
      <c r="A13582" s="142">
        <v>55250</v>
      </c>
      <c r="B13582" s="143">
        <f t="shared" si="0"/>
        <v>4</v>
      </c>
      <c r="C13582" s="143">
        <f t="shared" si="1"/>
        <v>2051</v>
      </c>
      <c r="D13582" s="154">
        <v>42426</v>
      </c>
      <c r="E13582" s="145">
        <f t="shared" si="2"/>
        <v>2</v>
      </c>
      <c r="F13582" s="145">
        <f t="shared" si="3"/>
        <v>2016</v>
      </c>
      <c r="G13582" s="153" t="s">
        <v>10299</v>
      </c>
      <c r="H13582" s="143">
        <v>0</v>
      </c>
      <c r="I13582" s="143">
        <v>2327793</v>
      </c>
      <c r="J13582" s="143">
        <v>1680</v>
      </c>
      <c r="K13582" s="147" t="s">
        <v>77</v>
      </c>
      <c r="L13582" s="152"/>
      <c r="M13582" s="57"/>
      <c r="N13582" s="150"/>
      <c r="O13582" s="150"/>
      <c r="P13582" s="150"/>
      <c r="Q13582" s="150"/>
    </row>
    <row r="13583" spans="1:17" ht="15">
      <c r="A13583" s="142">
        <v>55251</v>
      </c>
      <c r="B13583" s="143">
        <f t="shared" si="0"/>
        <v>4</v>
      </c>
      <c r="C13583" s="143">
        <f t="shared" si="1"/>
        <v>2051</v>
      </c>
      <c r="D13583" s="154">
        <v>42426</v>
      </c>
      <c r="E13583" s="145">
        <f t="shared" si="2"/>
        <v>2</v>
      </c>
      <c r="F13583" s="145">
        <f t="shared" si="3"/>
        <v>2016</v>
      </c>
      <c r="G13583" s="153" t="s">
        <v>10300</v>
      </c>
      <c r="H13583" s="143">
        <v>12340</v>
      </c>
      <c r="I13583" s="143">
        <v>2327794</v>
      </c>
      <c r="J13583" s="143">
        <v>2050</v>
      </c>
      <c r="K13583" s="147" t="s">
        <v>77</v>
      </c>
      <c r="L13583" s="152"/>
      <c r="M13583" s="57"/>
      <c r="N13583" s="150"/>
      <c r="O13583" s="150"/>
      <c r="P13583" s="150"/>
      <c r="Q13583" s="150"/>
    </row>
    <row r="13584" spans="1:17" ht="15">
      <c r="A13584" s="142">
        <v>55252</v>
      </c>
      <c r="B13584" s="143">
        <f t="shared" si="0"/>
        <v>4</v>
      </c>
      <c r="C13584" s="143">
        <f t="shared" si="1"/>
        <v>2051</v>
      </c>
      <c r="D13584" s="154">
        <v>42426</v>
      </c>
      <c r="E13584" s="145">
        <f t="shared" si="2"/>
        <v>2</v>
      </c>
      <c r="F13584" s="145">
        <f t="shared" si="3"/>
        <v>2016</v>
      </c>
      <c r="G13584" s="153" t="s">
        <v>10301</v>
      </c>
      <c r="H13584" s="143">
        <v>12341</v>
      </c>
      <c r="I13584" s="143">
        <v>2327795</v>
      </c>
      <c r="J13584" s="143">
        <v>2150</v>
      </c>
      <c r="K13584" s="147" t="s">
        <v>77</v>
      </c>
      <c r="L13584" s="152"/>
      <c r="M13584" s="57"/>
      <c r="N13584" s="150"/>
      <c r="O13584" s="150"/>
      <c r="P13584" s="150"/>
      <c r="Q13584" s="150"/>
    </row>
    <row r="13585" spans="1:17" ht="15">
      <c r="A13585" s="142">
        <v>55253</v>
      </c>
      <c r="B13585" s="143">
        <f t="shared" si="0"/>
        <v>4</v>
      </c>
      <c r="C13585" s="143">
        <f t="shared" si="1"/>
        <v>2051</v>
      </c>
      <c r="D13585" s="154">
        <v>42426</v>
      </c>
      <c r="E13585" s="145">
        <f t="shared" si="2"/>
        <v>2</v>
      </c>
      <c r="F13585" s="145">
        <f t="shared" si="3"/>
        <v>2016</v>
      </c>
      <c r="G13585" s="153" t="s">
        <v>10302</v>
      </c>
      <c r="H13585" s="143">
        <v>12344</v>
      </c>
      <c r="I13585" s="143">
        <v>2327798</v>
      </c>
      <c r="J13585" s="143">
        <v>1799</v>
      </c>
      <c r="K13585" s="147" t="s">
        <v>77</v>
      </c>
      <c r="L13585" s="152"/>
      <c r="M13585" s="57"/>
      <c r="N13585" s="150"/>
      <c r="O13585" s="150"/>
      <c r="P13585" s="150"/>
      <c r="Q13585" s="150"/>
    </row>
    <row r="13586" spans="1:17" ht="15">
      <c r="A13586" s="142">
        <v>55254</v>
      </c>
      <c r="B13586" s="143">
        <f t="shared" si="0"/>
        <v>4</v>
      </c>
      <c r="C13586" s="143">
        <f t="shared" si="1"/>
        <v>2051</v>
      </c>
      <c r="D13586" s="154">
        <v>42426</v>
      </c>
      <c r="E13586" s="145">
        <f t="shared" si="2"/>
        <v>2</v>
      </c>
      <c r="F13586" s="145">
        <f t="shared" si="3"/>
        <v>2016</v>
      </c>
      <c r="G13586" s="153" t="s">
        <v>10303</v>
      </c>
      <c r="H13586" s="143">
        <v>12345</v>
      </c>
      <c r="I13586" s="143">
        <v>2327799</v>
      </c>
      <c r="J13586" s="143">
        <v>1550</v>
      </c>
      <c r="K13586" s="147" t="s">
        <v>77</v>
      </c>
      <c r="L13586" s="152"/>
      <c r="M13586" s="57"/>
      <c r="N13586" s="150"/>
      <c r="O13586" s="150"/>
      <c r="P13586" s="150"/>
      <c r="Q13586" s="150"/>
    </row>
    <row r="13587" spans="1:17" ht="15">
      <c r="A13587" s="142">
        <v>55255</v>
      </c>
      <c r="B13587" s="143">
        <f t="shared" si="0"/>
        <v>4</v>
      </c>
      <c r="C13587" s="143">
        <f t="shared" si="1"/>
        <v>2051</v>
      </c>
      <c r="D13587" s="154">
        <v>42426</v>
      </c>
      <c r="E13587" s="145">
        <f t="shared" si="2"/>
        <v>2</v>
      </c>
      <c r="F13587" s="145">
        <f t="shared" si="3"/>
        <v>2016</v>
      </c>
      <c r="G13587" s="153" t="s">
        <v>10304</v>
      </c>
      <c r="H13587" s="143">
        <v>12346</v>
      </c>
      <c r="I13587" s="143">
        <v>2327800</v>
      </c>
      <c r="J13587" s="143">
        <v>14918</v>
      </c>
      <c r="K13587" s="147" t="s">
        <v>77</v>
      </c>
      <c r="L13587" s="152"/>
      <c r="M13587" s="57"/>
      <c r="N13587" s="150"/>
      <c r="O13587" s="150"/>
      <c r="P13587" s="150"/>
      <c r="Q13587" s="150"/>
    </row>
    <row r="13588" spans="1:17" ht="15">
      <c r="A13588" s="142">
        <v>55256</v>
      </c>
      <c r="B13588" s="143">
        <f t="shared" si="0"/>
        <v>4</v>
      </c>
      <c r="C13588" s="143">
        <f t="shared" si="1"/>
        <v>2051</v>
      </c>
      <c r="D13588" s="154">
        <v>42426</v>
      </c>
      <c r="E13588" s="145">
        <f t="shared" si="2"/>
        <v>2</v>
      </c>
      <c r="F13588" s="145">
        <f t="shared" si="3"/>
        <v>2016</v>
      </c>
      <c r="G13588" s="153" t="s">
        <v>10305</v>
      </c>
      <c r="H13588" s="143">
        <v>12347</v>
      </c>
      <c r="I13588" s="143">
        <v>2327802</v>
      </c>
      <c r="J13588" s="143">
        <v>4210</v>
      </c>
      <c r="K13588" s="147" t="s">
        <v>77</v>
      </c>
      <c r="L13588" s="152"/>
      <c r="M13588" s="57"/>
      <c r="N13588" s="150"/>
      <c r="O13588" s="150"/>
      <c r="P13588" s="150"/>
      <c r="Q13588" s="150"/>
    </row>
    <row r="13589" spans="1:17" ht="15">
      <c r="A13589" s="142">
        <v>55257</v>
      </c>
      <c r="B13589" s="143">
        <f t="shared" si="0"/>
        <v>4</v>
      </c>
      <c r="C13589" s="143">
        <f t="shared" si="1"/>
        <v>2051</v>
      </c>
      <c r="D13589" s="154">
        <v>42426</v>
      </c>
      <c r="E13589" s="145">
        <f t="shared" si="2"/>
        <v>2</v>
      </c>
      <c r="F13589" s="145">
        <f t="shared" si="3"/>
        <v>2016</v>
      </c>
      <c r="G13589" s="153" t="s">
        <v>10306</v>
      </c>
      <c r="H13589" s="143">
        <v>0</v>
      </c>
      <c r="I13589" s="143">
        <v>2327804</v>
      </c>
      <c r="J13589" s="143">
        <v>1397</v>
      </c>
      <c r="K13589" s="147" t="s">
        <v>77</v>
      </c>
      <c r="L13589" s="152"/>
      <c r="M13589" s="57"/>
      <c r="N13589" s="150"/>
      <c r="O13589" s="150"/>
      <c r="P13589" s="150"/>
      <c r="Q13589" s="150"/>
    </row>
    <row r="13590" spans="1:17" ht="15">
      <c r="A13590" s="142">
        <v>55258</v>
      </c>
      <c r="B13590" s="143">
        <f t="shared" si="0"/>
        <v>4</v>
      </c>
      <c r="C13590" s="143">
        <f t="shared" si="1"/>
        <v>2051</v>
      </c>
      <c r="D13590" s="154">
        <v>42426</v>
      </c>
      <c r="E13590" s="145">
        <f t="shared" si="2"/>
        <v>2</v>
      </c>
      <c r="F13590" s="145">
        <f t="shared" si="3"/>
        <v>2016</v>
      </c>
      <c r="G13590" s="153" t="s">
        <v>10307</v>
      </c>
      <c r="H13590" s="143">
        <v>12931</v>
      </c>
      <c r="I13590" s="143">
        <v>2327805</v>
      </c>
      <c r="J13590" s="143">
        <v>4613</v>
      </c>
      <c r="K13590" s="147" t="s">
        <v>77</v>
      </c>
      <c r="L13590" s="152"/>
      <c r="M13590" s="57"/>
      <c r="N13590" s="150"/>
      <c r="O13590" s="150"/>
      <c r="P13590" s="150"/>
      <c r="Q13590" s="150"/>
    </row>
    <row r="13591" spans="1:17" ht="15">
      <c r="A13591" s="142">
        <v>55259</v>
      </c>
      <c r="B13591" s="143">
        <f t="shared" si="0"/>
        <v>4</v>
      </c>
      <c r="C13591" s="143">
        <f t="shared" si="1"/>
        <v>2051</v>
      </c>
      <c r="D13591" s="154">
        <v>42426</v>
      </c>
      <c r="E13591" s="145">
        <f t="shared" si="2"/>
        <v>2</v>
      </c>
      <c r="F13591" s="145">
        <f t="shared" si="3"/>
        <v>2016</v>
      </c>
      <c r="G13591" s="153" t="s">
        <v>10308</v>
      </c>
      <c r="H13591" s="143">
        <v>12337</v>
      </c>
      <c r="I13591" s="143">
        <v>2327808</v>
      </c>
      <c r="J13591" s="143">
        <v>465</v>
      </c>
      <c r="K13591" s="147" t="s">
        <v>77</v>
      </c>
      <c r="L13591" s="152"/>
      <c r="M13591" s="57"/>
      <c r="N13591" s="150"/>
      <c r="O13591" s="150"/>
      <c r="P13591" s="150"/>
      <c r="Q13591" s="150"/>
    </row>
    <row r="13592" spans="1:17" ht="15">
      <c r="A13592" s="142">
        <v>55260</v>
      </c>
      <c r="B13592" s="143">
        <f t="shared" si="0"/>
        <v>4</v>
      </c>
      <c r="C13592" s="143">
        <f t="shared" si="1"/>
        <v>2051</v>
      </c>
      <c r="D13592" s="154">
        <v>42426</v>
      </c>
      <c r="E13592" s="145">
        <f t="shared" si="2"/>
        <v>2</v>
      </c>
      <c r="F13592" s="145">
        <f t="shared" si="3"/>
        <v>2016</v>
      </c>
      <c r="G13592" s="153" t="s">
        <v>10309</v>
      </c>
      <c r="H13592" s="143">
        <v>11405</v>
      </c>
      <c r="I13592" s="143">
        <v>2327810</v>
      </c>
      <c r="J13592" s="143">
        <v>6685</v>
      </c>
      <c r="K13592" s="147" t="s">
        <v>77</v>
      </c>
      <c r="L13592" s="152"/>
      <c r="M13592" s="57"/>
      <c r="N13592" s="150"/>
      <c r="O13592" s="150"/>
      <c r="P13592" s="150"/>
      <c r="Q13592" s="150"/>
    </row>
    <row r="13593" spans="1:17" ht="15">
      <c r="A13593" s="142">
        <v>55261</v>
      </c>
      <c r="B13593" s="143">
        <f t="shared" si="0"/>
        <v>4</v>
      </c>
      <c r="C13593" s="143">
        <f t="shared" si="1"/>
        <v>2051</v>
      </c>
      <c r="D13593" s="154">
        <v>42426</v>
      </c>
      <c r="E13593" s="145">
        <f t="shared" si="2"/>
        <v>2</v>
      </c>
      <c r="F13593" s="145">
        <f t="shared" si="3"/>
        <v>2016</v>
      </c>
      <c r="G13593" s="153" t="s">
        <v>10309</v>
      </c>
      <c r="H13593" s="143">
        <v>11405</v>
      </c>
      <c r="I13593" s="143">
        <v>2327812</v>
      </c>
      <c r="J13593" s="143">
        <v>3350</v>
      </c>
      <c r="K13593" s="147" t="s">
        <v>77</v>
      </c>
      <c r="L13593" s="152"/>
      <c r="M13593" s="57"/>
      <c r="N13593" s="150"/>
      <c r="O13593" s="150"/>
      <c r="P13593" s="150"/>
      <c r="Q13593" s="150"/>
    </row>
    <row r="13594" spans="1:17" ht="15">
      <c r="A13594" s="142">
        <v>55262</v>
      </c>
      <c r="B13594" s="143">
        <f t="shared" si="0"/>
        <v>4</v>
      </c>
      <c r="C13594" s="143">
        <f t="shared" si="1"/>
        <v>2051</v>
      </c>
      <c r="D13594" s="154">
        <v>42426</v>
      </c>
      <c r="E13594" s="145">
        <f t="shared" si="2"/>
        <v>2</v>
      </c>
      <c r="F13594" s="145">
        <f t="shared" si="3"/>
        <v>2016</v>
      </c>
      <c r="G13594" s="153" t="s">
        <v>10310</v>
      </c>
      <c r="H13594" s="143">
        <v>12350</v>
      </c>
      <c r="I13594" s="143">
        <v>2327813</v>
      </c>
      <c r="J13594" s="143">
        <v>3560</v>
      </c>
      <c r="K13594" s="147" t="s">
        <v>77</v>
      </c>
      <c r="L13594" s="152"/>
      <c r="M13594" s="57"/>
      <c r="N13594" s="150"/>
      <c r="O13594" s="150"/>
      <c r="P13594" s="150"/>
      <c r="Q13594" s="150"/>
    </row>
    <row r="13595" spans="1:17" ht="15">
      <c r="A13595" s="142">
        <v>55263</v>
      </c>
      <c r="B13595" s="143">
        <f t="shared" si="0"/>
        <v>4</v>
      </c>
      <c r="C13595" s="143">
        <f t="shared" si="1"/>
        <v>2051</v>
      </c>
      <c r="D13595" s="154">
        <v>42426</v>
      </c>
      <c r="E13595" s="145">
        <f t="shared" si="2"/>
        <v>2</v>
      </c>
      <c r="F13595" s="145">
        <f t="shared" si="3"/>
        <v>2016</v>
      </c>
      <c r="G13595" s="153" t="s">
        <v>10311</v>
      </c>
      <c r="H13595" s="143">
        <v>42286</v>
      </c>
      <c r="I13595" s="143">
        <v>2327814</v>
      </c>
      <c r="J13595" s="143">
        <v>3045</v>
      </c>
      <c r="K13595" s="147" t="s">
        <v>77</v>
      </c>
      <c r="L13595" s="152"/>
      <c r="M13595" s="57"/>
      <c r="N13595" s="150"/>
      <c r="O13595" s="150"/>
      <c r="P13595" s="150"/>
      <c r="Q13595" s="150"/>
    </row>
    <row r="13596" spans="1:17" ht="15">
      <c r="A13596" s="142">
        <v>55264</v>
      </c>
      <c r="B13596" s="143">
        <f t="shared" si="0"/>
        <v>4</v>
      </c>
      <c r="C13596" s="143">
        <f t="shared" si="1"/>
        <v>2051</v>
      </c>
      <c r="D13596" s="154">
        <v>42426</v>
      </c>
      <c r="E13596" s="145">
        <f t="shared" si="2"/>
        <v>2</v>
      </c>
      <c r="F13596" s="145">
        <f t="shared" si="3"/>
        <v>2016</v>
      </c>
      <c r="G13596" s="153" t="s">
        <v>10309</v>
      </c>
      <c r="H13596" s="143">
        <v>11405</v>
      </c>
      <c r="I13596" s="143">
        <v>2327816</v>
      </c>
      <c r="J13596" s="143">
        <v>3300</v>
      </c>
      <c r="K13596" s="147" t="s">
        <v>77</v>
      </c>
      <c r="L13596" s="152"/>
      <c r="M13596" s="57"/>
      <c r="N13596" s="150"/>
      <c r="O13596" s="150"/>
      <c r="P13596" s="150"/>
      <c r="Q13596" s="150"/>
    </row>
    <row r="13597" spans="1:17" ht="15">
      <c r="A13597" s="142">
        <v>55265</v>
      </c>
      <c r="B13597" s="143">
        <f t="shared" si="0"/>
        <v>4</v>
      </c>
      <c r="C13597" s="143">
        <f t="shared" si="1"/>
        <v>2051</v>
      </c>
      <c r="D13597" s="154">
        <v>42426</v>
      </c>
      <c r="E13597" s="145">
        <f t="shared" si="2"/>
        <v>2</v>
      </c>
      <c r="F13597" s="145">
        <f t="shared" si="3"/>
        <v>2016</v>
      </c>
      <c r="G13597" s="153" t="s">
        <v>10312</v>
      </c>
      <c r="H13597" s="143">
        <v>12349</v>
      </c>
      <c r="I13597" s="143">
        <v>2327818</v>
      </c>
      <c r="J13597" s="143">
        <v>2468</v>
      </c>
      <c r="K13597" s="147" t="s">
        <v>77</v>
      </c>
      <c r="L13597" s="152"/>
      <c r="M13597" s="57"/>
      <c r="N13597" s="150"/>
      <c r="O13597" s="150"/>
      <c r="P13597" s="150"/>
      <c r="Q13597" s="150"/>
    </row>
    <row r="13598" spans="1:17" ht="15">
      <c r="A13598" s="142">
        <v>55266</v>
      </c>
      <c r="B13598" s="143">
        <f t="shared" si="0"/>
        <v>4</v>
      </c>
      <c r="C13598" s="143">
        <f t="shared" si="1"/>
        <v>2051</v>
      </c>
      <c r="D13598" s="154">
        <v>42426</v>
      </c>
      <c r="E13598" s="145">
        <f t="shared" si="2"/>
        <v>2</v>
      </c>
      <c r="F13598" s="145">
        <f t="shared" si="3"/>
        <v>2016</v>
      </c>
      <c r="G13598" s="153" t="s">
        <v>10313</v>
      </c>
      <c r="H13598" s="143">
        <v>0</v>
      </c>
      <c r="I13598" s="143">
        <v>2327824</v>
      </c>
      <c r="J13598" s="143">
        <v>2700</v>
      </c>
      <c r="K13598" s="147" t="s">
        <v>77</v>
      </c>
      <c r="L13598" s="152"/>
      <c r="M13598" s="57"/>
      <c r="N13598" s="150"/>
      <c r="O13598" s="150"/>
      <c r="P13598" s="150"/>
      <c r="Q13598" s="150"/>
    </row>
    <row r="13599" spans="1:17" ht="15">
      <c r="A13599" s="142">
        <v>55267</v>
      </c>
      <c r="B13599" s="143">
        <f t="shared" si="0"/>
        <v>4</v>
      </c>
      <c r="C13599" s="143">
        <f t="shared" si="1"/>
        <v>2051</v>
      </c>
      <c r="D13599" s="154">
        <v>42426</v>
      </c>
      <c r="E13599" s="145">
        <f t="shared" si="2"/>
        <v>2</v>
      </c>
      <c r="F13599" s="145">
        <f t="shared" si="3"/>
        <v>2016</v>
      </c>
      <c r="G13599" s="153" t="s">
        <v>9258</v>
      </c>
      <c r="H13599" s="143">
        <v>11341</v>
      </c>
      <c r="I13599" s="143">
        <v>2327831</v>
      </c>
      <c r="J13599" s="143">
        <v>2900</v>
      </c>
      <c r="K13599" s="147" t="s">
        <v>77</v>
      </c>
      <c r="L13599" s="152"/>
      <c r="M13599" s="57"/>
      <c r="N13599" s="150"/>
      <c r="O13599" s="150"/>
      <c r="P13599" s="150"/>
      <c r="Q13599" s="150"/>
    </row>
    <row r="13600" spans="1:17" ht="15">
      <c r="A13600" s="142">
        <v>55268</v>
      </c>
      <c r="B13600" s="143">
        <f t="shared" si="0"/>
        <v>4</v>
      </c>
      <c r="C13600" s="143">
        <f t="shared" si="1"/>
        <v>2051</v>
      </c>
      <c r="D13600" s="154">
        <v>42426</v>
      </c>
      <c r="E13600" s="145">
        <f t="shared" si="2"/>
        <v>2</v>
      </c>
      <c r="F13600" s="145">
        <f t="shared" si="3"/>
        <v>2016</v>
      </c>
      <c r="G13600" s="153" t="s">
        <v>10314</v>
      </c>
      <c r="H13600" s="143">
        <v>0</v>
      </c>
      <c r="I13600" s="143">
        <v>2327834</v>
      </c>
      <c r="J13600" s="143">
        <v>7165</v>
      </c>
      <c r="K13600" s="147" t="s">
        <v>77</v>
      </c>
      <c r="L13600" s="152"/>
      <c r="M13600" s="57"/>
      <c r="N13600" s="150"/>
      <c r="O13600" s="150"/>
      <c r="P13600" s="150"/>
      <c r="Q13600" s="150"/>
    </row>
    <row r="13601" spans="1:17" ht="15">
      <c r="A13601" s="142">
        <v>55269</v>
      </c>
      <c r="B13601" s="143">
        <f t="shared" si="0"/>
        <v>4</v>
      </c>
      <c r="C13601" s="143">
        <f t="shared" si="1"/>
        <v>2051</v>
      </c>
      <c r="D13601" s="154">
        <v>42426</v>
      </c>
      <c r="E13601" s="145">
        <f t="shared" si="2"/>
        <v>2</v>
      </c>
      <c r="F13601" s="145">
        <f t="shared" si="3"/>
        <v>2016</v>
      </c>
      <c r="G13601" s="153" t="s">
        <v>10315</v>
      </c>
      <c r="H13601" s="143">
        <v>10653</v>
      </c>
      <c r="I13601" s="143">
        <v>2327836</v>
      </c>
      <c r="J13601" s="143">
        <v>6024</v>
      </c>
      <c r="K13601" s="147" t="s">
        <v>77</v>
      </c>
      <c r="L13601" s="152"/>
      <c r="M13601" s="57"/>
      <c r="N13601" s="150"/>
      <c r="O13601" s="150"/>
      <c r="P13601" s="150"/>
      <c r="Q13601" s="150"/>
    </row>
    <row r="13602" spans="1:17" ht="15">
      <c r="A13602" s="142">
        <v>55270</v>
      </c>
      <c r="B13602" s="143">
        <f t="shared" si="0"/>
        <v>4</v>
      </c>
      <c r="C13602" s="143">
        <f t="shared" si="1"/>
        <v>2051</v>
      </c>
      <c r="D13602" s="154">
        <v>42426</v>
      </c>
      <c r="E13602" s="145">
        <f t="shared" si="2"/>
        <v>2</v>
      </c>
      <c r="F13602" s="145">
        <f t="shared" si="3"/>
        <v>2016</v>
      </c>
      <c r="G13602" s="153" t="s">
        <v>10316</v>
      </c>
      <c r="H13602" s="143">
        <v>3969</v>
      </c>
      <c r="I13602" s="143">
        <v>2327837</v>
      </c>
      <c r="J13602" s="143">
        <v>1210</v>
      </c>
      <c r="K13602" s="147" t="s">
        <v>77</v>
      </c>
      <c r="L13602" s="152"/>
      <c r="M13602" s="57"/>
      <c r="N13602" s="150"/>
      <c r="O13602" s="150"/>
      <c r="P13602" s="150"/>
      <c r="Q13602" s="150"/>
    </row>
    <row r="13603" spans="1:17" ht="15">
      <c r="A13603" s="142">
        <v>55271</v>
      </c>
      <c r="B13603" s="143">
        <f t="shared" si="0"/>
        <v>4</v>
      </c>
      <c r="C13603" s="143">
        <f t="shared" si="1"/>
        <v>2051</v>
      </c>
      <c r="D13603" s="154">
        <v>42426</v>
      </c>
      <c r="E13603" s="145">
        <f t="shared" si="2"/>
        <v>2</v>
      </c>
      <c r="F13603" s="145">
        <f t="shared" si="3"/>
        <v>2016</v>
      </c>
      <c r="G13603" s="153" t="s">
        <v>10317</v>
      </c>
      <c r="H13603" s="143">
        <v>12354</v>
      </c>
      <c r="I13603" s="143">
        <v>2327838</v>
      </c>
      <c r="J13603" s="143">
        <v>1160</v>
      </c>
      <c r="K13603" s="147" t="s">
        <v>77</v>
      </c>
      <c r="L13603" s="152"/>
      <c r="M13603" s="57"/>
      <c r="N13603" s="150"/>
      <c r="O13603" s="150"/>
      <c r="P13603" s="150"/>
      <c r="Q13603" s="150"/>
    </row>
    <row r="13604" spans="1:17" ht="15">
      <c r="A13604" s="142">
        <v>55272</v>
      </c>
      <c r="B13604" s="143">
        <f t="shared" si="0"/>
        <v>4</v>
      </c>
      <c r="C13604" s="143">
        <f t="shared" si="1"/>
        <v>2051</v>
      </c>
      <c r="D13604" s="154">
        <v>42426</v>
      </c>
      <c r="E13604" s="145">
        <f t="shared" si="2"/>
        <v>2</v>
      </c>
      <c r="F13604" s="145">
        <f t="shared" si="3"/>
        <v>2016</v>
      </c>
      <c r="G13604" s="153" t="s">
        <v>10318</v>
      </c>
      <c r="H13604" s="143">
        <v>8896</v>
      </c>
      <c r="I13604" s="143">
        <v>2327839</v>
      </c>
      <c r="J13604" s="143">
        <v>2240</v>
      </c>
      <c r="K13604" s="147" t="s">
        <v>77</v>
      </c>
      <c r="L13604" s="152"/>
      <c r="M13604" s="57"/>
      <c r="N13604" s="150"/>
      <c r="O13604" s="150"/>
      <c r="P13604" s="150"/>
      <c r="Q13604" s="150"/>
    </row>
    <row r="13605" spans="1:17" ht="15">
      <c r="A13605" s="142">
        <v>55273</v>
      </c>
      <c r="B13605" s="143">
        <f t="shared" si="0"/>
        <v>4</v>
      </c>
      <c r="C13605" s="143">
        <f t="shared" si="1"/>
        <v>2051</v>
      </c>
      <c r="D13605" s="154">
        <v>42426</v>
      </c>
      <c r="E13605" s="145">
        <f t="shared" si="2"/>
        <v>2</v>
      </c>
      <c r="F13605" s="145">
        <f t="shared" si="3"/>
        <v>2016</v>
      </c>
      <c r="G13605" s="153" t="s">
        <v>8095</v>
      </c>
      <c r="H13605" s="143">
        <v>12353</v>
      </c>
      <c r="I13605" s="143">
        <v>2327840</v>
      </c>
      <c r="J13605" s="143">
        <v>4900</v>
      </c>
      <c r="K13605" s="147" t="s">
        <v>77</v>
      </c>
      <c r="L13605" s="152"/>
      <c r="M13605" s="57"/>
      <c r="N13605" s="150"/>
      <c r="O13605" s="150"/>
      <c r="P13605" s="150"/>
      <c r="Q13605" s="150"/>
    </row>
    <row r="13606" spans="1:17" ht="15">
      <c r="A13606" s="142">
        <v>55274</v>
      </c>
      <c r="B13606" s="143">
        <f t="shared" si="0"/>
        <v>5</v>
      </c>
      <c r="C13606" s="143">
        <f t="shared" si="1"/>
        <v>2051</v>
      </c>
      <c r="D13606" s="154">
        <v>42426</v>
      </c>
      <c r="E13606" s="145">
        <f t="shared" si="2"/>
        <v>2</v>
      </c>
      <c r="F13606" s="145">
        <f t="shared" si="3"/>
        <v>2016</v>
      </c>
      <c r="G13606" s="146"/>
      <c r="H13606" s="143">
        <v>12356</v>
      </c>
      <c r="I13606" s="143">
        <v>2327843</v>
      </c>
      <c r="J13606" s="143">
        <v>3330</v>
      </c>
      <c r="K13606" s="147" t="s">
        <v>77</v>
      </c>
      <c r="L13606" s="152"/>
      <c r="M13606" s="57"/>
      <c r="N13606" s="150"/>
      <c r="O13606" s="150"/>
      <c r="P13606" s="150"/>
      <c r="Q13606" s="150"/>
    </row>
    <row r="13607" spans="1:17" ht="15">
      <c r="A13607" s="142">
        <v>55275</v>
      </c>
      <c r="B13607" s="143">
        <f t="shared" si="0"/>
        <v>5</v>
      </c>
      <c r="C13607" s="143">
        <f t="shared" si="1"/>
        <v>2051</v>
      </c>
      <c r="D13607" s="154">
        <v>42426</v>
      </c>
      <c r="E13607" s="145">
        <f t="shared" si="2"/>
        <v>2</v>
      </c>
      <c r="F13607" s="145">
        <f t="shared" si="3"/>
        <v>2016</v>
      </c>
      <c r="G13607" s="153" t="s">
        <v>10319</v>
      </c>
      <c r="H13607" s="143">
        <v>12357</v>
      </c>
      <c r="I13607" s="143">
        <v>2327844</v>
      </c>
      <c r="J13607" s="143">
        <v>1065</v>
      </c>
      <c r="K13607" s="147" t="s">
        <v>77</v>
      </c>
      <c r="L13607" s="152"/>
      <c r="M13607" s="57"/>
      <c r="N13607" s="150"/>
      <c r="O13607" s="150"/>
      <c r="P13607" s="150"/>
      <c r="Q13607" s="150"/>
    </row>
    <row r="13608" spans="1:17" ht="15">
      <c r="A13608" s="142">
        <v>55276</v>
      </c>
      <c r="B13608" s="143">
        <f t="shared" si="0"/>
        <v>5</v>
      </c>
      <c r="C13608" s="143">
        <f t="shared" si="1"/>
        <v>2051</v>
      </c>
      <c r="D13608" s="154">
        <v>42426</v>
      </c>
      <c r="E13608" s="145">
        <f t="shared" si="2"/>
        <v>2</v>
      </c>
      <c r="F13608" s="145">
        <f t="shared" si="3"/>
        <v>2016</v>
      </c>
      <c r="G13608" s="153" t="s">
        <v>10320</v>
      </c>
      <c r="H13608" s="143">
        <v>3572</v>
      </c>
      <c r="I13608" s="143">
        <v>2327846</v>
      </c>
      <c r="J13608" s="143">
        <v>6900</v>
      </c>
      <c r="K13608" s="147" t="s">
        <v>77</v>
      </c>
      <c r="L13608" s="152"/>
      <c r="M13608" s="57"/>
      <c r="N13608" s="150"/>
      <c r="O13608" s="150"/>
      <c r="P13608" s="150"/>
      <c r="Q13608" s="150"/>
    </row>
    <row r="13609" spans="1:17" ht="15">
      <c r="A13609" s="142">
        <v>55277</v>
      </c>
      <c r="B13609" s="143">
        <f t="shared" si="0"/>
        <v>5</v>
      </c>
      <c r="C13609" s="143">
        <f t="shared" si="1"/>
        <v>2051</v>
      </c>
      <c r="D13609" s="154">
        <v>42426</v>
      </c>
      <c r="E13609" s="145">
        <f t="shared" si="2"/>
        <v>2</v>
      </c>
      <c r="F13609" s="145">
        <f t="shared" si="3"/>
        <v>2016</v>
      </c>
      <c r="G13609" s="153" t="s">
        <v>10321</v>
      </c>
      <c r="H13609" s="143">
        <v>12358</v>
      </c>
      <c r="I13609" s="143">
        <v>2327848</v>
      </c>
      <c r="J13609" s="143">
        <v>3320</v>
      </c>
      <c r="K13609" s="147" t="s">
        <v>77</v>
      </c>
      <c r="L13609" s="152"/>
      <c r="M13609" s="57"/>
      <c r="N13609" s="150"/>
      <c r="O13609" s="150"/>
      <c r="P13609" s="150"/>
      <c r="Q13609" s="150"/>
    </row>
    <row r="13610" spans="1:17" ht="15">
      <c r="A13610" s="142">
        <v>55278</v>
      </c>
      <c r="B13610" s="143">
        <f t="shared" si="0"/>
        <v>5</v>
      </c>
      <c r="C13610" s="143">
        <f t="shared" si="1"/>
        <v>2051</v>
      </c>
      <c r="D13610" s="154">
        <v>42426</v>
      </c>
      <c r="E13610" s="145">
        <f t="shared" si="2"/>
        <v>2</v>
      </c>
      <c r="F13610" s="145">
        <f t="shared" si="3"/>
        <v>2016</v>
      </c>
      <c r="G13610" s="153" t="s">
        <v>10322</v>
      </c>
      <c r="H13610" s="143">
        <v>0</v>
      </c>
      <c r="I13610" s="143">
        <v>2327849</v>
      </c>
      <c r="J13610" s="143">
        <v>20750</v>
      </c>
      <c r="K13610" s="147" t="s">
        <v>77</v>
      </c>
      <c r="L13610" s="152"/>
      <c r="M13610" s="57"/>
      <c r="N13610" s="150"/>
      <c r="O13610" s="150"/>
      <c r="P13610" s="150"/>
      <c r="Q13610" s="150"/>
    </row>
    <row r="13611" spans="1:17" ht="15">
      <c r="A13611" s="142">
        <v>55279</v>
      </c>
      <c r="B13611" s="143">
        <f t="shared" si="0"/>
        <v>5</v>
      </c>
      <c r="C13611" s="143">
        <f t="shared" si="1"/>
        <v>2051</v>
      </c>
      <c r="D13611" s="154">
        <v>42426</v>
      </c>
      <c r="E13611" s="145">
        <f t="shared" si="2"/>
        <v>2</v>
      </c>
      <c r="F13611" s="145">
        <f t="shared" si="3"/>
        <v>2016</v>
      </c>
      <c r="G13611" s="153" t="s">
        <v>10323</v>
      </c>
      <c r="H13611" s="143">
        <v>9995</v>
      </c>
      <c r="I13611" s="143">
        <v>2327850</v>
      </c>
      <c r="J13611" s="143">
        <v>1499</v>
      </c>
      <c r="K13611" s="147" t="s">
        <v>77</v>
      </c>
      <c r="L13611" s="152"/>
      <c r="M13611" s="57"/>
      <c r="N13611" s="150"/>
      <c r="O13611" s="150"/>
      <c r="P13611" s="150"/>
      <c r="Q13611" s="150"/>
    </row>
    <row r="13612" spans="1:17" ht="15">
      <c r="A13612" s="142">
        <v>55280</v>
      </c>
      <c r="B13612" s="143">
        <f t="shared" si="0"/>
        <v>5</v>
      </c>
      <c r="C13612" s="143">
        <f t="shared" si="1"/>
        <v>2051</v>
      </c>
      <c r="D13612" s="154">
        <v>42426</v>
      </c>
      <c r="E13612" s="145">
        <f t="shared" si="2"/>
        <v>2</v>
      </c>
      <c r="F13612" s="145">
        <f t="shared" si="3"/>
        <v>2016</v>
      </c>
      <c r="G13612" s="153" t="s">
        <v>10318</v>
      </c>
      <c r="H13612" s="143">
        <v>8896</v>
      </c>
      <c r="I13612" s="143">
        <v>2327856</v>
      </c>
      <c r="J13612" s="143">
        <v>7000</v>
      </c>
      <c r="K13612" s="147" t="s">
        <v>77</v>
      </c>
      <c r="L13612" s="152"/>
      <c r="M13612" s="57"/>
      <c r="N13612" s="150"/>
      <c r="O13612" s="150"/>
      <c r="P13612" s="150"/>
      <c r="Q13612" s="150"/>
    </row>
    <row r="13613" spans="1:17" ht="15">
      <c r="A13613" s="142">
        <v>55281</v>
      </c>
      <c r="B13613" s="143">
        <f t="shared" si="0"/>
        <v>5</v>
      </c>
      <c r="C13613" s="143">
        <f t="shared" si="1"/>
        <v>2051</v>
      </c>
      <c r="D13613" s="154">
        <v>42426</v>
      </c>
      <c r="E13613" s="145">
        <f t="shared" si="2"/>
        <v>2</v>
      </c>
      <c r="F13613" s="145">
        <f t="shared" si="3"/>
        <v>2016</v>
      </c>
      <c r="G13613" s="153" t="s">
        <v>10324</v>
      </c>
      <c r="H13613" s="143">
        <v>12361</v>
      </c>
      <c r="I13613" s="143">
        <v>2327862</v>
      </c>
      <c r="J13613" s="143">
        <v>3040</v>
      </c>
      <c r="K13613" s="147" t="s">
        <v>77</v>
      </c>
      <c r="L13613" s="152"/>
      <c r="M13613" s="57"/>
      <c r="N13613" s="150"/>
      <c r="O13613" s="150"/>
      <c r="P13613" s="150"/>
      <c r="Q13613" s="150"/>
    </row>
    <row r="13614" spans="1:17" ht="15">
      <c r="A13614" s="142">
        <v>55282</v>
      </c>
      <c r="B13614" s="143">
        <f t="shared" si="0"/>
        <v>5</v>
      </c>
      <c r="C13614" s="143">
        <f t="shared" si="1"/>
        <v>2051</v>
      </c>
      <c r="D13614" s="154">
        <v>42426</v>
      </c>
      <c r="E13614" s="145">
        <f t="shared" si="2"/>
        <v>2</v>
      </c>
      <c r="F13614" s="145">
        <f t="shared" si="3"/>
        <v>2016</v>
      </c>
      <c r="G13614" s="153" t="s">
        <v>10325</v>
      </c>
      <c r="H13614" s="143">
        <v>0</v>
      </c>
      <c r="I13614" s="143">
        <v>2327863</v>
      </c>
      <c r="J13614" s="143">
        <v>2110</v>
      </c>
      <c r="K13614" s="147" t="s">
        <v>77</v>
      </c>
      <c r="L13614" s="152"/>
      <c r="M13614" s="57"/>
      <c r="N13614" s="150"/>
      <c r="O13614" s="150"/>
      <c r="P13614" s="150"/>
      <c r="Q13614" s="150"/>
    </row>
    <row r="13615" spans="1:17" ht="15">
      <c r="A13615" s="142">
        <v>55283</v>
      </c>
      <c r="B13615" s="143">
        <f t="shared" si="0"/>
        <v>5</v>
      </c>
      <c r="C13615" s="143">
        <f t="shared" si="1"/>
        <v>2051</v>
      </c>
      <c r="D13615" s="154">
        <v>42426</v>
      </c>
      <c r="E13615" s="145">
        <f t="shared" si="2"/>
        <v>2</v>
      </c>
      <c r="F13615" s="145">
        <f t="shared" si="3"/>
        <v>2016</v>
      </c>
      <c r="G13615" s="153" t="s">
        <v>10326</v>
      </c>
      <c r="H13615" s="143">
        <v>12362</v>
      </c>
      <c r="I13615" s="143">
        <v>2327864</v>
      </c>
      <c r="J13615" s="143">
        <v>4030</v>
      </c>
      <c r="K13615" s="147" t="s">
        <v>77</v>
      </c>
      <c r="L13615" s="152"/>
      <c r="M13615" s="57"/>
      <c r="N13615" s="150"/>
      <c r="O13615" s="150"/>
      <c r="P13615" s="150"/>
      <c r="Q13615" s="150"/>
    </row>
    <row r="13616" spans="1:17" ht="15">
      <c r="A13616" s="142">
        <v>55284</v>
      </c>
      <c r="B13616" s="143">
        <f t="shared" si="0"/>
        <v>5</v>
      </c>
      <c r="C13616" s="143">
        <f t="shared" si="1"/>
        <v>2051</v>
      </c>
      <c r="D13616" s="154">
        <v>42426</v>
      </c>
      <c r="E13616" s="145">
        <f t="shared" si="2"/>
        <v>2</v>
      </c>
      <c r="F13616" s="145">
        <f t="shared" si="3"/>
        <v>2016</v>
      </c>
      <c r="G13616" s="153" t="s">
        <v>10327</v>
      </c>
      <c r="H13616" s="143">
        <v>12364</v>
      </c>
      <c r="I13616" s="143">
        <v>2327867</v>
      </c>
      <c r="J13616" s="143">
        <v>1600</v>
      </c>
      <c r="K13616" s="147" t="s">
        <v>77</v>
      </c>
      <c r="L13616" s="152"/>
      <c r="M13616" s="57"/>
      <c r="N13616" s="150"/>
      <c r="O13616" s="150"/>
      <c r="P13616" s="150"/>
      <c r="Q13616" s="150"/>
    </row>
    <row r="13617" spans="1:17" ht="15">
      <c r="A13617" s="142">
        <v>55285</v>
      </c>
      <c r="B13617" s="143">
        <f t="shared" si="0"/>
        <v>5</v>
      </c>
      <c r="C13617" s="143">
        <f t="shared" si="1"/>
        <v>2051</v>
      </c>
      <c r="D13617" s="154">
        <v>42426</v>
      </c>
      <c r="E13617" s="145">
        <f t="shared" si="2"/>
        <v>2</v>
      </c>
      <c r="F13617" s="145">
        <f t="shared" si="3"/>
        <v>2016</v>
      </c>
      <c r="G13617" s="153" t="s">
        <v>8095</v>
      </c>
      <c r="H13617" s="143">
        <v>12360</v>
      </c>
      <c r="I13617" s="143">
        <v>2327868</v>
      </c>
      <c r="J13617" s="143">
        <v>2654</v>
      </c>
      <c r="K13617" s="147" t="s">
        <v>77</v>
      </c>
      <c r="L13617" s="152"/>
      <c r="M13617" s="57"/>
      <c r="N13617" s="150"/>
      <c r="O13617" s="150"/>
      <c r="P13617" s="150"/>
      <c r="Q13617" s="150"/>
    </row>
    <row r="13618" spans="1:17" ht="15">
      <c r="A13618" s="142">
        <v>55286</v>
      </c>
      <c r="B13618" s="143">
        <f t="shared" si="0"/>
        <v>5</v>
      </c>
      <c r="C13618" s="143">
        <f t="shared" si="1"/>
        <v>2051</v>
      </c>
      <c r="D13618" s="154">
        <v>42426</v>
      </c>
      <c r="E13618" s="145">
        <f t="shared" si="2"/>
        <v>2</v>
      </c>
      <c r="F13618" s="145">
        <f t="shared" si="3"/>
        <v>2016</v>
      </c>
      <c r="G13618" s="153" t="s">
        <v>10328</v>
      </c>
      <c r="H13618" s="143">
        <v>12365</v>
      </c>
      <c r="I13618" s="143">
        <v>2327869</v>
      </c>
      <c r="J13618" s="143">
        <v>3280</v>
      </c>
      <c r="K13618" s="147" t="s">
        <v>77</v>
      </c>
      <c r="L13618" s="152"/>
      <c r="M13618" s="57"/>
      <c r="N13618" s="150"/>
      <c r="O13618" s="150"/>
      <c r="P13618" s="150"/>
      <c r="Q13618" s="150"/>
    </row>
    <row r="13619" spans="1:17" ht="15">
      <c r="A13619" s="142">
        <v>55287</v>
      </c>
      <c r="B13619" s="143">
        <f t="shared" si="0"/>
        <v>5</v>
      </c>
      <c r="C13619" s="143">
        <f t="shared" si="1"/>
        <v>2051</v>
      </c>
      <c r="D13619" s="154">
        <v>42426</v>
      </c>
      <c r="E13619" s="145">
        <f t="shared" si="2"/>
        <v>2</v>
      </c>
      <c r="F13619" s="145">
        <f t="shared" si="3"/>
        <v>2016</v>
      </c>
      <c r="G13619" s="153" t="s">
        <v>10329</v>
      </c>
      <c r="H13619" s="143">
        <v>12366</v>
      </c>
      <c r="I13619" s="143">
        <v>2327871</v>
      </c>
      <c r="J13619" s="143">
        <v>1423</v>
      </c>
      <c r="K13619" s="147" t="s">
        <v>77</v>
      </c>
      <c r="L13619" s="152"/>
      <c r="M13619" s="57"/>
      <c r="N13619" s="150"/>
      <c r="O13619" s="150"/>
      <c r="P13619" s="150"/>
      <c r="Q13619" s="150"/>
    </row>
    <row r="13620" spans="1:17" ht="15">
      <c r="A13620" s="142">
        <v>55288</v>
      </c>
      <c r="B13620" s="143">
        <f t="shared" si="0"/>
        <v>5</v>
      </c>
      <c r="C13620" s="143">
        <f t="shared" si="1"/>
        <v>2051</v>
      </c>
      <c r="D13620" s="154">
        <v>42426</v>
      </c>
      <c r="E13620" s="145">
        <f t="shared" si="2"/>
        <v>2</v>
      </c>
      <c r="F13620" s="145">
        <f t="shared" si="3"/>
        <v>2016</v>
      </c>
      <c r="G13620" s="153" t="s">
        <v>8095</v>
      </c>
      <c r="H13620" s="143">
        <v>12294</v>
      </c>
      <c r="I13620" s="143">
        <v>2327872</v>
      </c>
      <c r="J13620" s="143">
        <v>1231</v>
      </c>
      <c r="K13620" s="147" t="s">
        <v>77</v>
      </c>
      <c r="L13620" s="152"/>
      <c r="M13620" s="57"/>
      <c r="N13620" s="150"/>
      <c r="O13620" s="150"/>
      <c r="P13620" s="150"/>
      <c r="Q13620" s="150"/>
    </row>
    <row r="13621" spans="1:17" ht="15">
      <c r="A13621" s="142">
        <v>55289</v>
      </c>
      <c r="B13621" s="143">
        <f t="shared" si="0"/>
        <v>5</v>
      </c>
      <c r="C13621" s="143">
        <f t="shared" si="1"/>
        <v>2051</v>
      </c>
      <c r="D13621" s="154">
        <v>42426</v>
      </c>
      <c r="E13621" s="145">
        <f t="shared" si="2"/>
        <v>2</v>
      </c>
      <c r="F13621" s="145">
        <f t="shared" si="3"/>
        <v>2016</v>
      </c>
      <c r="G13621" s="153" t="s">
        <v>10330</v>
      </c>
      <c r="H13621" s="143">
        <v>12367</v>
      </c>
      <c r="I13621" s="143">
        <v>2327875</v>
      </c>
      <c r="J13621" s="143">
        <v>1060</v>
      </c>
      <c r="K13621" s="147" t="s">
        <v>77</v>
      </c>
      <c r="L13621" s="152"/>
      <c r="M13621" s="57"/>
      <c r="N13621" s="150"/>
      <c r="O13621" s="150"/>
      <c r="P13621" s="150"/>
      <c r="Q13621" s="150"/>
    </row>
    <row r="13622" spans="1:17" ht="15">
      <c r="A13622" s="142">
        <v>55290</v>
      </c>
      <c r="B13622" s="143">
        <f t="shared" si="0"/>
        <v>5</v>
      </c>
      <c r="C13622" s="143">
        <f t="shared" si="1"/>
        <v>2051</v>
      </c>
      <c r="D13622" s="154">
        <v>42426</v>
      </c>
      <c r="E13622" s="145">
        <f t="shared" si="2"/>
        <v>2</v>
      </c>
      <c r="F13622" s="145">
        <f t="shared" si="3"/>
        <v>2016</v>
      </c>
      <c r="G13622" s="153" t="s">
        <v>10331</v>
      </c>
      <c r="H13622" s="143">
        <v>12369</v>
      </c>
      <c r="I13622" s="143">
        <v>2327879</v>
      </c>
      <c r="J13622" s="143">
        <v>3139</v>
      </c>
      <c r="K13622" s="147" t="s">
        <v>77</v>
      </c>
      <c r="L13622" s="152"/>
      <c r="M13622" s="57"/>
      <c r="N13622" s="150"/>
      <c r="O13622" s="150"/>
      <c r="P13622" s="150"/>
      <c r="Q13622" s="150"/>
    </row>
    <row r="13623" spans="1:17" ht="15">
      <c r="A13623" s="142">
        <v>55291</v>
      </c>
      <c r="B13623" s="143">
        <f t="shared" si="0"/>
        <v>5</v>
      </c>
      <c r="C13623" s="143">
        <f t="shared" si="1"/>
        <v>2051</v>
      </c>
      <c r="D13623" s="154">
        <v>42426</v>
      </c>
      <c r="E13623" s="145">
        <f t="shared" si="2"/>
        <v>2</v>
      </c>
      <c r="F13623" s="145">
        <f t="shared" si="3"/>
        <v>2016</v>
      </c>
      <c r="G13623" s="153" t="s">
        <v>10332</v>
      </c>
      <c r="H13623" s="143">
        <v>62136</v>
      </c>
      <c r="I13623" s="143">
        <v>2327880</v>
      </c>
      <c r="J13623" s="143">
        <v>2301</v>
      </c>
      <c r="K13623" s="147" t="s">
        <v>77</v>
      </c>
      <c r="L13623" s="152"/>
      <c r="M13623" s="57"/>
      <c r="N13623" s="150"/>
      <c r="O13623" s="150"/>
      <c r="P13623" s="150"/>
      <c r="Q13623" s="150"/>
    </row>
    <row r="13624" spans="1:17" ht="15">
      <c r="A13624" s="142">
        <v>55292</v>
      </c>
      <c r="B13624" s="143">
        <f t="shared" si="0"/>
        <v>5</v>
      </c>
      <c r="C13624" s="143">
        <f t="shared" si="1"/>
        <v>2051</v>
      </c>
      <c r="D13624" s="154">
        <v>42426</v>
      </c>
      <c r="E13624" s="145">
        <f t="shared" si="2"/>
        <v>2</v>
      </c>
      <c r="F13624" s="145">
        <f t="shared" si="3"/>
        <v>2016</v>
      </c>
      <c r="G13624" s="153" t="s">
        <v>9895</v>
      </c>
      <c r="H13624" s="143">
        <v>0</v>
      </c>
      <c r="I13624" s="143">
        <v>2327881</v>
      </c>
      <c r="J13624" s="143">
        <v>1210</v>
      </c>
      <c r="K13624" s="147" t="s">
        <v>77</v>
      </c>
      <c r="L13624" s="152"/>
      <c r="M13624" s="57"/>
      <c r="N13624" s="150"/>
      <c r="O13624" s="150"/>
      <c r="P13624" s="150"/>
      <c r="Q13624" s="150"/>
    </row>
    <row r="13625" spans="1:17" ht="15">
      <c r="A13625" s="142">
        <v>55293</v>
      </c>
      <c r="B13625" s="143">
        <f t="shared" si="0"/>
        <v>5</v>
      </c>
      <c r="C13625" s="143">
        <f t="shared" si="1"/>
        <v>2051</v>
      </c>
      <c r="D13625" s="154">
        <v>42426</v>
      </c>
      <c r="E13625" s="145">
        <f t="shared" si="2"/>
        <v>2</v>
      </c>
      <c r="F13625" s="145">
        <f t="shared" si="3"/>
        <v>2016</v>
      </c>
      <c r="G13625" s="153" t="s">
        <v>10333</v>
      </c>
      <c r="H13625" s="143">
        <v>12371</v>
      </c>
      <c r="I13625" s="143">
        <v>2327884</v>
      </c>
      <c r="J13625" s="143">
        <v>2940</v>
      </c>
      <c r="K13625" s="147" t="s">
        <v>77</v>
      </c>
      <c r="L13625" s="152"/>
      <c r="M13625" s="57"/>
      <c r="N13625" s="150"/>
      <c r="O13625" s="150"/>
      <c r="P13625" s="150"/>
      <c r="Q13625" s="150"/>
    </row>
    <row r="13626" spans="1:17" ht="15">
      <c r="A13626" s="142">
        <v>55294</v>
      </c>
      <c r="B13626" s="143">
        <f t="shared" si="0"/>
        <v>5</v>
      </c>
      <c r="C13626" s="143">
        <f t="shared" si="1"/>
        <v>2051</v>
      </c>
      <c r="D13626" s="154">
        <v>42426</v>
      </c>
      <c r="E13626" s="145">
        <f t="shared" si="2"/>
        <v>2</v>
      </c>
      <c r="F13626" s="145">
        <f t="shared" si="3"/>
        <v>2016</v>
      </c>
      <c r="G13626" s="146"/>
      <c r="H13626" s="143">
        <v>12372</v>
      </c>
      <c r="I13626" s="143">
        <v>2327885</v>
      </c>
      <c r="J13626" s="143">
        <v>939</v>
      </c>
      <c r="K13626" s="147" t="s">
        <v>77</v>
      </c>
      <c r="L13626" s="152"/>
      <c r="M13626" s="57"/>
      <c r="N13626" s="150"/>
      <c r="O13626" s="150"/>
      <c r="P13626" s="150"/>
      <c r="Q13626" s="150"/>
    </row>
    <row r="13627" spans="1:17" ht="15">
      <c r="A13627" s="142">
        <v>55295</v>
      </c>
      <c r="B13627" s="143">
        <f t="shared" si="0"/>
        <v>5</v>
      </c>
      <c r="C13627" s="143">
        <f t="shared" si="1"/>
        <v>2051</v>
      </c>
      <c r="D13627" s="154">
        <v>42426</v>
      </c>
      <c r="E13627" s="145">
        <f t="shared" si="2"/>
        <v>2</v>
      </c>
      <c r="F13627" s="145">
        <f t="shared" si="3"/>
        <v>2016</v>
      </c>
      <c r="G13627" s="153" t="s">
        <v>10334</v>
      </c>
      <c r="H13627" s="143">
        <v>12373</v>
      </c>
      <c r="I13627" s="143">
        <v>2327886</v>
      </c>
      <c r="J13627" s="143">
        <v>5724</v>
      </c>
      <c r="K13627" s="147" t="s">
        <v>77</v>
      </c>
      <c r="L13627" s="152"/>
      <c r="M13627" s="57"/>
      <c r="N13627" s="150"/>
      <c r="O13627" s="150"/>
      <c r="P13627" s="150"/>
      <c r="Q13627" s="150"/>
    </row>
    <row r="13628" spans="1:17" ht="15">
      <c r="A13628" s="142">
        <v>55296</v>
      </c>
      <c r="B13628" s="143">
        <f t="shared" si="0"/>
        <v>5</v>
      </c>
      <c r="C13628" s="143">
        <f t="shared" si="1"/>
        <v>2051</v>
      </c>
      <c r="D13628" s="154">
        <v>42426</v>
      </c>
      <c r="E13628" s="145">
        <f t="shared" si="2"/>
        <v>2</v>
      </c>
      <c r="F13628" s="145">
        <f t="shared" si="3"/>
        <v>2016</v>
      </c>
      <c r="G13628" s="153" t="s">
        <v>10335</v>
      </c>
      <c r="H13628" s="143">
        <v>12374</v>
      </c>
      <c r="I13628" s="143">
        <v>2327889</v>
      </c>
      <c r="J13628" s="143">
        <v>1060</v>
      </c>
      <c r="K13628" s="147" t="s">
        <v>77</v>
      </c>
      <c r="L13628" s="152"/>
      <c r="M13628" s="57"/>
      <c r="N13628" s="150"/>
      <c r="O13628" s="150"/>
      <c r="P13628" s="150"/>
      <c r="Q13628" s="150"/>
    </row>
    <row r="13629" spans="1:17" ht="15">
      <c r="A13629" s="142">
        <v>55297</v>
      </c>
      <c r="B13629" s="143">
        <f t="shared" si="0"/>
        <v>5</v>
      </c>
      <c r="C13629" s="143">
        <f t="shared" si="1"/>
        <v>2051</v>
      </c>
      <c r="D13629" s="154">
        <v>42426</v>
      </c>
      <c r="E13629" s="145">
        <f t="shared" si="2"/>
        <v>2</v>
      </c>
      <c r="F13629" s="145">
        <f t="shared" si="3"/>
        <v>2016</v>
      </c>
      <c r="G13629" s="153" t="s">
        <v>10336</v>
      </c>
      <c r="H13629" s="143">
        <v>12375</v>
      </c>
      <c r="I13629" s="143">
        <v>2327890</v>
      </c>
      <c r="J13629" s="143">
        <v>3299</v>
      </c>
      <c r="K13629" s="147" t="s">
        <v>77</v>
      </c>
      <c r="L13629" s="152"/>
      <c r="M13629" s="57"/>
      <c r="N13629" s="150"/>
      <c r="O13629" s="150"/>
      <c r="P13629" s="150"/>
      <c r="Q13629" s="150"/>
    </row>
    <row r="13630" spans="1:17" ht="15">
      <c r="A13630" s="142">
        <v>55298</v>
      </c>
      <c r="B13630" s="143">
        <f t="shared" si="0"/>
        <v>5</v>
      </c>
      <c r="C13630" s="143">
        <f t="shared" si="1"/>
        <v>2051</v>
      </c>
      <c r="D13630" s="154">
        <v>42426</v>
      </c>
      <c r="E13630" s="145">
        <f t="shared" si="2"/>
        <v>2</v>
      </c>
      <c r="F13630" s="145">
        <f t="shared" si="3"/>
        <v>2016</v>
      </c>
      <c r="G13630" s="153" t="s">
        <v>10337</v>
      </c>
      <c r="H13630" s="143">
        <v>12376</v>
      </c>
      <c r="I13630" s="143">
        <v>2327891</v>
      </c>
      <c r="J13630" s="143">
        <v>2302</v>
      </c>
      <c r="K13630" s="147" t="s">
        <v>77</v>
      </c>
      <c r="L13630" s="152"/>
      <c r="M13630" s="57"/>
      <c r="N13630" s="150"/>
      <c r="O13630" s="150"/>
      <c r="P13630" s="150"/>
      <c r="Q13630" s="150"/>
    </row>
    <row r="13631" spans="1:17" ht="15">
      <c r="A13631" s="142">
        <v>55299</v>
      </c>
      <c r="B13631" s="143">
        <f t="shared" si="0"/>
        <v>5</v>
      </c>
      <c r="C13631" s="143">
        <f t="shared" si="1"/>
        <v>2051</v>
      </c>
      <c r="D13631" s="154">
        <v>42426</v>
      </c>
      <c r="E13631" s="145">
        <f t="shared" si="2"/>
        <v>2</v>
      </c>
      <c r="F13631" s="145">
        <f t="shared" si="3"/>
        <v>2016</v>
      </c>
      <c r="G13631" s="146"/>
      <c r="H13631" s="143">
        <v>12377</v>
      </c>
      <c r="I13631" s="143">
        <v>2327893</v>
      </c>
      <c r="J13631" s="143">
        <v>1210</v>
      </c>
      <c r="K13631" s="147" t="s">
        <v>77</v>
      </c>
      <c r="L13631" s="152"/>
      <c r="M13631" s="57"/>
      <c r="N13631" s="150"/>
      <c r="O13631" s="150"/>
      <c r="P13631" s="150"/>
      <c r="Q13631" s="150"/>
    </row>
    <row r="13632" spans="1:17" ht="15">
      <c r="A13632" s="142">
        <v>55300</v>
      </c>
      <c r="B13632" s="143">
        <f t="shared" si="0"/>
        <v>5</v>
      </c>
      <c r="C13632" s="143">
        <f t="shared" si="1"/>
        <v>2051</v>
      </c>
      <c r="D13632" s="154">
        <v>42426</v>
      </c>
      <c r="E13632" s="145">
        <f t="shared" si="2"/>
        <v>2</v>
      </c>
      <c r="F13632" s="145">
        <f t="shared" si="3"/>
        <v>2016</v>
      </c>
      <c r="G13632" s="153" t="s">
        <v>10338</v>
      </c>
      <c r="H13632" s="143">
        <v>0</v>
      </c>
      <c r="I13632" s="143">
        <v>2327894</v>
      </c>
      <c r="J13632" s="143">
        <v>1210</v>
      </c>
      <c r="K13632" s="147" t="s">
        <v>77</v>
      </c>
      <c r="L13632" s="152"/>
      <c r="M13632" s="57"/>
      <c r="N13632" s="150"/>
      <c r="O13632" s="150"/>
      <c r="P13632" s="150"/>
      <c r="Q13632" s="150"/>
    </row>
    <row r="13633" spans="1:17" ht="15">
      <c r="A13633" s="142">
        <v>55301</v>
      </c>
      <c r="B13633" s="143">
        <f t="shared" si="0"/>
        <v>5</v>
      </c>
      <c r="C13633" s="143">
        <f t="shared" si="1"/>
        <v>2051</v>
      </c>
      <c r="D13633" s="154">
        <v>42427</v>
      </c>
      <c r="E13633" s="145">
        <f t="shared" si="2"/>
        <v>2</v>
      </c>
      <c r="F13633" s="145">
        <f t="shared" si="3"/>
        <v>2016</v>
      </c>
      <c r="G13633" s="153" t="s">
        <v>9286</v>
      </c>
      <c r="H13633" s="143">
        <v>12378</v>
      </c>
      <c r="I13633" s="143">
        <v>2327895</v>
      </c>
      <c r="J13633" s="143">
        <v>2190</v>
      </c>
      <c r="K13633" s="147" t="s">
        <v>77</v>
      </c>
      <c r="L13633" s="152"/>
      <c r="M13633" s="57"/>
      <c r="N13633" s="150"/>
      <c r="O13633" s="150"/>
      <c r="P13633" s="150"/>
      <c r="Q13633" s="150"/>
    </row>
    <row r="13634" spans="1:17" ht="15">
      <c r="A13634" s="142">
        <v>55302</v>
      </c>
      <c r="B13634" s="143">
        <f t="shared" si="0"/>
        <v>5</v>
      </c>
      <c r="C13634" s="143">
        <f t="shared" si="1"/>
        <v>2051</v>
      </c>
      <c r="D13634" s="154">
        <v>42427</v>
      </c>
      <c r="E13634" s="145">
        <f t="shared" si="2"/>
        <v>2</v>
      </c>
      <c r="F13634" s="145">
        <f t="shared" si="3"/>
        <v>2016</v>
      </c>
      <c r="G13634" s="153" t="s">
        <v>10339</v>
      </c>
      <c r="H13634" s="143">
        <v>12379</v>
      </c>
      <c r="I13634" s="143">
        <v>2327897</v>
      </c>
      <c r="J13634" s="143">
        <v>2150</v>
      </c>
      <c r="K13634" s="147" t="s">
        <v>77</v>
      </c>
      <c r="L13634" s="152"/>
      <c r="M13634" s="57"/>
      <c r="N13634" s="150"/>
      <c r="O13634" s="150"/>
      <c r="P13634" s="150"/>
      <c r="Q13634" s="150"/>
    </row>
    <row r="13635" spans="1:17" ht="15">
      <c r="A13635" s="142">
        <v>55303</v>
      </c>
      <c r="B13635" s="143">
        <f t="shared" si="0"/>
        <v>5</v>
      </c>
      <c r="C13635" s="143">
        <f t="shared" si="1"/>
        <v>2051</v>
      </c>
      <c r="D13635" s="154">
        <v>42427</v>
      </c>
      <c r="E13635" s="145">
        <f t="shared" si="2"/>
        <v>2</v>
      </c>
      <c r="F13635" s="145">
        <f t="shared" si="3"/>
        <v>2016</v>
      </c>
      <c r="G13635" s="153" t="s">
        <v>10340</v>
      </c>
      <c r="H13635" s="143">
        <v>12380</v>
      </c>
      <c r="I13635" s="143">
        <v>2327898</v>
      </c>
      <c r="J13635" s="143">
        <v>1822</v>
      </c>
      <c r="K13635" s="147" t="s">
        <v>77</v>
      </c>
      <c r="L13635" s="152"/>
      <c r="M13635" s="57"/>
      <c r="N13635" s="150"/>
      <c r="O13635" s="150"/>
      <c r="P13635" s="150"/>
      <c r="Q13635" s="150"/>
    </row>
    <row r="13636" spans="1:17" ht="15">
      <c r="A13636" s="142">
        <v>55304</v>
      </c>
      <c r="B13636" s="143">
        <f t="shared" si="0"/>
        <v>5</v>
      </c>
      <c r="C13636" s="143">
        <f t="shared" si="1"/>
        <v>2051</v>
      </c>
      <c r="D13636" s="154">
        <v>42427</v>
      </c>
      <c r="E13636" s="145">
        <f t="shared" si="2"/>
        <v>2</v>
      </c>
      <c r="F13636" s="145">
        <f t="shared" si="3"/>
        <v>2016</v>
      </c>
      <c r="G13636" s="153" t="s">
        <v>10341</v>
      </c>
      <c r="H13636" s="143">
        <v>12381</v>
      </c>
      <c r="I13636" s="143">
        <v>2327899</v>
      </c>
      <c r="J13636" s="143">
        <v>1210</v>
      </c>
      <c r="K13636" s="147" t="s">
        <v>77</v>
      </c>
      <c r="L13636" s="152"/>
      <c r="M13636" s="57"/>
      <c r="N13636" s="150"/>
      <c r="O13636" s="150"/>
      <c r="P13636" s="150"/>
      <c r="Q13636" s="150"/>
    </row>
    <row r="13637" spans="1:17" ht="15">
      <c r="A13637" s="142">
        <v>55305</v>
      </c>
      <c r="B13637" s="143">
        <f t="shared" si="0"/>
        <v>6</v>
      </c>
      <c r="C13637" s="143">
        <f t="shared" si="1"/>
        <v>2051</v>
      </c>
      <c r="D13637" s="154">
        <v>42427</v>
      </c>
      <c r="E13637" s="145">
        <f t="shared" si="2"/>
        <v>2</v>
      </c>
      <c r="F13637" s="145">
        <f t="shared" si="3"/>
        <v>2016</v>
      </c>
      <c r="G13637" s="153" t="s">
        <v>10342</v>
      </c>
      <c r="H13637" s="143">
        <v>12385</v>
      </c>
      <c r="I13637" s="143">
        <v>2327904</v>
      </c>
      <c r="J13637" s="143">
        <v>2501</v>
      </c>
      <c r="K13637" s="147" t="s">
        <v>77</v>
      </c>
      <c r="L13637" s="152"/>
      <c r="M13637" s="57"/>
      <c r="N13637" s="150"/>
      <c r="O13637" s="150"/>
      <c r="P13637" s="150"/>
      <c r="Q13637" s="150"/>
    </row>
    <row r="13638" spans="1:17" ht="15">
      <c r="A13638" s="142">
        <v>55306</v>
      </c>
      <c r="B13638" s="143">
        <f t="shared" si="0"/>
        <v>6</v>
      </c>
      <c r="C13638" s="143">
        <f t="shared" si="1"/>
        <v>2051</v>
      </c>
      <c r="D13638" s="154">
        <v>42427</v>
      </c>
      <c r="E13638" s="145">
        <f t="shared" si="2"/>
        <v>2</v>
      </c>
      <c r="F13638" s="145">
        <f t="shared" si="3"/>
        <v>2016</v>
      </c>
      <c r="G13638" s="153" t="s">
        <v>10343</v>
      </c>
      <c r="H13638" s="143">
        <v>12388</v>
      </c>
      <c r="I13638" s="143">
        <v>2327909</v>
      </c>
      <c r="J13638" s="143">
        <v>1060</v>
      </c>
      <c r="K13638" s="147" t="s">
        <v>77</v>
      </c>
      <c r="L13638" s="152"/>
      <c r="M13638" s="57"/>
      <c r="N13638" s="150"/>
      <c r="O13638" s="150"/>
      <c r="P13638" s="150"/>
      <c r="Q13638" s="150"/>
    </row>
    <row r="13639" spans="1:17" ht="15">
      <c r="A13639" s="142">
        <v>55307</v>
      </c>
      <c r="B13639" s="143">
        <f t="shared" si="0"/>
        <v>6</v>
      </c>
      <c r="C13639" s="143">
        <f t="shared" si="1"/>
        <v>2051</v>
      </c>
      <c r="D13639" s="154">
        <v>42427</v>
      </c>
      <c r="E13639" s="145">
        <f t="shared" si="2"/>
        <v>2</v>
      </c>
      <c r="F13639" s="145">
        <f t="shared" si="3"/>
        <v>2016</v>
      </c>
      <c r="G13639" s="153" t="s">
        <v>10344</v>
      </c>
      <c r="H13639" s="143">
        <v>50334</v>
      </c>
      <c r="I13639" s="143">
        <v>2327910</v>
      </c>
      <c r="J13639" s="143">
        <v>1660</v>
      </c>
      <c r="K13639" s="147" t="s">
        <v>77</v>
      </c>
      <c r="L13639" s="152"/>
      <c r="M13639" s="57"/>
      <c r="N13639" s="150"/>
      <c r="O13639" s="150"/>
      <c r="P13639" s="150"/>
      <c r="Q13639" s="150"/>
    </row>
    <row r="13640" spans="1:17" ht="15">
      <c r="A13640" s="142">
        <v>55308</v>
      </c>
      <c r="B13640" s="143">
        <f t="shared" si="0"/>
        <v>6</v>
      </c>
      <c r="C13640" s="143">
        <f t="shared" si="1"/>
        <v>2051</v>
      </c>
      <c r="D13640" s="154">
        <v>42427</v>
      </c>
      <c r="E13640" s="145">
        <f t="shared" si="2"/>
        <v>2</v>
      </c>
      <c r="F13640" s="145">
        <f t="shared" si="3"/>
        <v>2016</v>
      </c>
      <c r="G13640" s="153" t="s">
        <v>10345</v>
      </c>
      <c r="H13640" s="143">
        <v>0</v>
      </c>
      <c r="I13640" s="143">
        <v>2327911</v>
      </c>
      <c r="J13640" s="143">
        <v>9226</v>
      </c>
      <c r="K13640" s="147" t="s">
        <v>77</v>
      </c>
      <c r="L13640" s="152"/>
      <c r="M13640" s="57"/>
      <c r="N13640" s="150"/>
      <c r="O13640" s="150"/>
      <c r="P13640" s="150"/>
      <c r="Q13640" s="150"/>
    </row>
    <row r="13641" spans="1:17" ht="15">
      <c r="A13641" s="142">
        <v>55309</v>
      </c>
      <c r="B13641" s="143">
        <f t="shared" si="0"/>
        <v>6</v>
      </c>
      <c r="C13641" s="143">
        <f t="shared" si="1"/>
        <v>2051</v>
      </c>
      <c r="D13641" s="154">
        <v>42427</v>
      </c>
      <c r="E13641" s="145">
        <f t="shared" si="2"/>
        <v>2</v>
      </c>
      <c r="F13641" s="145">
        <f t="shared" si="3"/>
        <v>2016</v>
      </c>
      <c r="G13641" s="153" t="s">
        <v>10346</v>
      </c>
      <c r="H13641" s="143">
        <v>0</v>
      </c>
      <c r="I13641" s="143">
        <v>2327912</v>
      </c>
      <c r="J13641" s="143">
        <v>1210</v>
      </c>
      <c r="K13641" s="147" t="s">
        <v>77</v>
      </c>
      <c r="L13641" s="152"/>
      <c r="M13641" s="57"/>
      <c r="N13641" s="150"/>
      <c r="O13641" s="150"/>
      <c r="P13641" s="150"/>
      <c r="Q13641" s="150"/>
    </row>
    <row r="13642" spans="1:17" ht="15">
      <c r="A13642" s="142">
        <v>55310</v>
      </c>
      <c r="B13642" s="143">
        <f t="shared" si="0"/>
        <v>6</v>
      </c>
      <c r="C13642" s="143">
        <f t="shared" si="1"/>
        <v>2051</v>
      </c>
      <c r="D13642" s="154">
        <v>42427</v>
      </c>
      <c r="E13642" s="145">
        <f t="shared" si="2"/>
        <v>2</v>
      </c>
      <c r="F13642" s="145">
        <f t="shared" si="3"/>
        <v>2016</v>
      </c>
      <c r="G13642" s="153" t="s">
        <v>10347</v>
      </c>
      <c r="H13642" s="143">
        <v>10338</v>
      </c>
      <c r="I13642" s="143">
        <v>2327914</v>
      </c>
      <c r="J13642" s="143">
        <v>2420</v>
      </c>
      <c r="K13642" s="147" t="s">
        <v>77</v>
      </c>
      <c r="L13642" s="152"/>
      <c r="M13642" s="57"/>
      <c r="N13642" s="150"/>
      <c r="O13642" s="150"/>
      <c r="P13642" s="150"/>
      <c r="Q13642" s="150"/>
    </row>
    <row r="13643" spans="1:17" ht="15">
      <c r="A13643" s="142">
        <v>55311</v>
      </c>
      <c r="B13643" s="143">
        <f t="shared" si="0"/>
        <v>6</v>
      </c>
      <c r="C13643" s="143">
        <f t="shared" si="1"/>
        <v>2051</v>
      </c>
      <c r="D13643" s="154">
        <v>42427</v>
      </c>
      <c r="E13643" s="145">
        <f t="shared" si="2"/>
        <v>2</v>
      </c>
      <c r="F13643" s="145">
        <f t="shared" si="3"/>
        <v>2016</v>
      </c>
      <c r="G13643" s="153" t="s">
        <v>10348</v>
      </c>
      <c r="H13643" s="143">
        <v>12389</v>
      </c>
      <c r="I13643" s="143">
        <v>2327915</v>
      </c>
      <c r="J13643" s="143">
        <v>1520</v>
      </c>
      <c r="K13643" s="147" t="s">
        <v>77</v>
      </c>
      <c r="L13643" s="152"/>
      <c r="M13643" s="57"/>
      <c r="N13643" s="150"/>
      <c r="O13643" s="150"/>
      <c r="P13643" s="150"/>
      <c r="Q13643" s="150"/>
    </row>
    <row r="13644" spans="1:17" ht="15">
      <c r="A13644" s="142">
        <v>55312</v>
      </c>
      <c r="B13644" s="143">
        <f t="shared" si="0"/>
        <v>6</v>
      </c>
      <c r="C13644" s="143">
        <f t="shared" si="1"/>
        <v>2051</v>
      </c>
      <c r="D13644" s="154">
        <v>42427</v>
      </c>
      <c r="E13644" s="145">
        <f t="shared" si="2"/>
        <v>2</v>
      </c>
      <c r="F13644" s="145">
        <f t="shared" si="3"/>
        <v>2016</v>
      </c>
      <c r="G13644" s="153" t="s">
        <v>10349</v>
      </c>
      <c r="H13644" s="143">
        <v>3126</v>
      </c>
      <c r="I13644" s="143">
        <v>2327917</v>
      </c>
      <c r="J13644" s="143">
        <v>1060</v>
      </c>
      <c r="K13644" s="147" t="s">
        <v>77</v>
      </c>
      <c r="L13644" s="152"/>
      <c r="M13644" s="57"/>
      <c r="N13644" s="150"/>
      <c r="O13644" s="150"/>
      <c r="P13644" s="150"/>
      <c r="Q13644" s="150"/>
    </row>
    <row r="13645" spans="1:17" ht="15">
      <c r="A13645" s="142">
        <v>55313</v>
      </c>
      <c r="B13645" s="143">
        <f t="shared" si="0"/>
        <v>6</v>
      </c>
      <c r="C13645" s="143">
        <f t="shared" si="1"/>
        <v>2051</v>
      </c>
      <c r="D13645" s="154">
        <v>42427</v>
      </c>
      <c r="E13645" s="145">
        <f t="shared" si="2"/>
        <v>2</v>
      </c>
      <c r="F13645" s="145">
        <f t="shared" si="3"/>
        <v>2016</v>
      </c>
      <c r="G13645" s="153" t="s">
        <v>10350</v>
      </c>
      <c r="H13645" s="143">
        <v>3279</v>
      </c>
      <c r="I13645" s="143">
        <v>2327918</v>
      </c>
      <c r="J13645" s="143">
        <v>6900</v>
      </c>
      <c r="K13645" s="147" t="s">
        <v>77</v>
      </c>
      <c r="L13645" s="152"/>
      <c r="M13645" s="57"/>
      <c r="N13645" s="150"/>
      <c r="O13645" s="150"/>
      <c r="P13645" s="150"/>
      <c r="Q13645" s="150"/>
    </row>
    <row r="13646" spans="1:17" ht="15">
      <c r="A13646" s="142">
        <v>55314</v>
      </c>
      <c r="B13646" s="143">
        <f t="shared" si="0"/>
        <v>6</v>
      </c>
      <c r="C13646" s="143">
        <f t="shared" si="1"/>
        <v>2051</v>
      </c>
      <c r="D13646" s="154">
        <v>42427</v>
      </c>
      <c r="E13646" s="145">
        <f t="shared" si="2"/>
        <v>2</v>
      </c>
      <c r="F13646" s="145">
        <f t="shared" si="3"/>
        <v>2016</v>
      </c>
      <c r="G13646" s="153" t="s">
        <v>10351</v>
      </c>
      <c r="H13646" s="143">
        <v>12390</v>
      </c>
      <c r="I13646" s="143">
        <v>2327920</v>
      </c>
      <c r="J13646" s="143">
        <v>2250</v>
      </c>
      <c r="K13646" s="147" t="s">
        <v>77</v>
      </c>
      <c r="L13646" s="152"/>
      <c r="M13646" s="57"/>
      <c r="N13646" s="150"/>
      <c r="O13646" s="150"/>
      <c r="P13646" s="150"/>
      <c r="Q13646" s="150"/>
    </row>
    <row r="13647" spans="1:17" ht="15">
      <c r="A13647" s="142">
        <v>55315</v>
      </c>
      <c r="B13647" s="143">
        <f t="shared" si="0"/>
        <v>6</v>
      </c>
      <c r="C13647" s="143">
        <f t="shared" si="1"/>
        <v>2051</v>
      </c>
      <c r="D13647" s="154">
        <v>42427</v>
      </c>
      <c r="E13647" s="145">
        <f t="shared" si="2"/>
        <v>2</v>
      </c>
      <c r="F13647" s="145">
        <f t="shared" si="3"/>
        <v>2016</v>
      </c>
      <c r="G13647" s="153" t="s">
        <v>10352</v>
      </c>
      <c r="H13647" s="143">
        <v>12391</v>
      </c>
      <c r="I13647" s="143">
        <v>2327922</v>
      </c>
      <c r="J13647" s="143">
        <v>1777</v>
      </c>
      <c r="K13647" s="147" t="s">
        <v>77</v>
      </c>
      <c r="L13647" s="152"/>
      <c r="M13647" s="57"/>
      <c r="N13647" s="150"/>
      <c r="O13647" s="150"/>
      <c r="P13647" s="150"/>
      <c r="Q13647" s="150"/>
    </row>
    <row r="13648" spans="1:17" ht="15">
      <c r="A13648" s="142">
        <v>55316</v>
      </c>
      <c r="B13648" s="143">
        <f t="shared" si="0"/>
        <v>6</v>
      </c>
      <c r="C13648" s="143">
        <f t="shared" si="1"/>
        <v>2051</v>
      </c>
      <c r="D13648" s="154">
        <v>42427</v>
      </c>
      <c r="E13648" s="145">
        <f t="shared" si="2"/>
        <v>2</v>
      </c>
      <c r="F13648" s="145">
        <f t="shared" si="3"/>
        <v>2016</v>
      </c>
      <c r="G13648" s="153" t="s">
        <v>10353</v>
      </c>
      <c r="H13648" s="143">
        <v>12368</v>
      </c>
      <c r="I13648" s="143">
        <v>2327924</v>
      </c>
      <c r="J13648" s="143">
        <v>1210</v>
      </c>
      <c r="K13648" s="147" t="s">
        <v>77</v>
      </c>
      <c r="L13648" s="152"/>
      <c r="M13648" s="57"/>
      <c r="N13648" s="150"/>
      <c r="O13648" s="150"/>
      <c r="P13648" s="150"/>
      <c r="Q13648" s="150"/>
    </row>
    <row r="13649" spans="1:17" ht="15">
      <c r="A13649" s="142">
        <v>55317</v>
      </c>
      <c r="B13649" s="143">
        <f t="shared" si="0"/>
        <v>6</v>
      </c>
      <c r="C13649" s="143">
        <f t="shared" si="1"/>
        <v>2051</v>
      </c>
      <c r="D13649" s="154">
        <v>42427</v>
      </c>
      <c r="E13649" s="145">
        <f t="shared" si="2"/>
        <v>2</v>
      </c>
      <c r="F13649" s="145">
        <f t="shared" si="3"/>
        <v>2016</v>
      </c>
      <c r="G13649" s="153" t="s">
        <v>10354</v>
      </c>
      <c r="H13649" s="143">
        <v>12392</v>
      </c>
      <c r="I13649" s="143">
        <v>2327927</v>
      </c>
      <c r="J13649" s="143">
        <v>4400</v>
      </c>
      <c r="K13649" s="147" t="s">
        <v>77</v>
      </c>
      <c r="L13649" s="152"/>
      <c r="M13649" s="57"/>
      <c r="N13649" s="150"/>
      <c r="O13649" s="150"/>
      <c r="P13649" s="150"/>
      <c r="Q13649" s="150"/>
    </row>
    <row r="13650" spans="1:17" ht="15">
      <c r="A13650" s="142">
        <v>55318</v>
      </c>
      <c r="B13650" s="143">
        <f t="shared" si="0"/>
        <v>6</v>
      </c>
      <c r="C13650" s="143">
        <f t="shared" si="1"/>
        <v>2051</v>
      </c>
      <c r="D13650" s="154">
        <v>42427</v>
      </c>
      <c r="E13650" s="145">
        <f t="shared" si="2"/>
        <v>2</v>
      </c>
      <c r="F13650" s="145">
        <f t="shared" si="3"/>
        <v>2016</v>
      </c>
      <c r="G13650" s="153" t="s">
        <v>10355</v>
      </c>
      <c r="H13650" s="143">
        <v>0</v>
      </c>
      <c r="I13650" s="143">
        <v>2327928</v>
      </c>
      <c r="J13650" s="143">
        <v>2537</v>
      </c>
      <c r="K13650" s="147" t="s">
        <v>77</v>
      </c>
      <c r="L13650" s="152"/>
      <c r="M13650" s="57"/>
      <c r="N13650" s="150"/>
      <c r="O13650" s="150"/>
      <c r="P13650" s="150"/>
      <c r="Q13650" s="150"/>
    </row>
    <row r="13651" spans="1:17" ht="15">
      <c r="A13651" s="142">
        <v>55319</v>
      </c>
      <c r="B13651" s="143">
        <f t="shared" si="0"/>
        <v>6</v>
      </c>
      <c r="C13651" s="143">
        <f t="shared" si="1"/>
        <v>2051</v>
      </c>
      <c r="D13651" s="154">
        <v>42427</v>
      </c>
      <c r="E13651" s="145">
        <f t="shared" si="2"/>
        <v>2</v>
      </c>
      <c r="F13651" s="145">
        <f t="shared" si="3"/>
        <v>2016</v>
      </c>
      <c r="G13651" s="153" t="s">
        <v>10356</v>
      </c>
      <c r="H13651" s="143">
        <v>2305</v>
      </c>
      <c r="I13651" s="143">
        <v>2327929</v>
      </c>
      <c r="J13651" s="143">
        <v>3600</v>
      </c>
      <c r="K13651" s="147" t="s">
        <v>77</v>
      </c>
      <c r="L13651" s="152"/>
      <c r="M13651" s="57"/>
      <c r="N13651" s="150"/>
      <c r="O13651" s="150"/>
      <c r="P13651" s="150"/>
      <c r="Q13651" s="150"/>
    </row>
    <row r="13652" spans="1:17" ht="15">
      <c r="A13652" s="142">
        <v>55320</v>
      </c>
      <c r="B13652" s="143">
        <f t="shared" si="0"/>
        <v>6</v>
      </c>
      <c r="C13652" s="143">
        <f t="shared" si="1"/>
        <v>2051</v>
      </c>
      <c r="D13652" s="154">
        <v>42427</v>
      </c>
      <c r="E13652" s="145">
        <f t="shared" si="2"/>
        <v>2</v>
      </c>
      <c r="F13652" s="145">
        <f t="shared" si="3"/>
        <v>2016</v>
      </c>
      <c r="G13652" s="153" t="s">
        <v>10357</v>
      </c>
      <c r="H13652" s="143">
        <v>12394</v>
      </c>
      <c r="I13652" s="143">
        <v>2327931</v>
      </c>
      <c r="J13652" s="143">
        <v>1020</v>
      </c>
      <c r="K13652" s="147" t="s">
        <v>77</v>
      </c>
      <c r="L13652" s="152"/>
      <c r="M13652" s="57"/>
      <c r="N13652" s="150"/>
      <c r="O13652" s="150"/>
      <c r="P13652" s="150"/>
      <c r="Q13652" s="150"/>
    </row>
    <row r="13653" spans="1:17" ht="15">
      <c r="A13653" s="142">
        <v>55321</v>
      </c>
      <c r="B13653" s="143">
        <f t="shared" si="0"/>
        <v>6</v>
      </c>
      <c r="C13653" s="143">
        <f t="shared" si="1"/>
        <v>2051</v>
      </c>
      <c r="D13653" s="154">
        <v>42427</v>
      </c>
      <c r="E13653" s="145">
        <f t="shared" si="2"/>
        <v>2</v>
      </c>
      <c r="F13653" s="145">
        <f t="shared" si="3"/>
        <v>2016</v>
      </c>
      <c r="G13653" s="153" t="s">
        <v>10358</v>
      </c>
      <c r="H13653" s="143">
        <v>12395</v>
      </c>
      <c r="I13653" s="143">
        <v>2327932</v>
      </c>
      <c r="J13653" s="143">
        <v>1250</v>
      </c>
      <c r="K13653" s="147" t="s">
        <v>77</v>
      </c>
      <c r="L13653" s="152"/>
      <c r="M13653" s="57"/>
      <c r="N13653" s="150"/>
      <c r="O13653" s="150"/>
      <c r="P13653" s="150"/>
      <c r="Q13653" s="150"/>
    </row>
    <row r="13654" spans="1:17" ht="15">
      <c r="A13654" s="142">
        <v>55322</v>
      </c>
      <c r="B13654" s="143">
        <f t="shared" si="0"/>
        <v>6</v>
      </c>
      <c r="C13654" s="143">
        <f t="shared" si="1"/>
        <v>2051</v>
      </c>
      <c r="D13654" s="154">
        <v>42427</v>
      </c>
      <c r="E13654" s="145">
        <f t="shared" si="2"/>
        <v>2</v>
      </c>
      <c r="F13654" s="145">
        <f t="shared" si="3"/>
        <v>2016</v>
      </c>
      <c r="G13654" s="153" t="s">
        <v>8095</v>
      </c>
      <c r="H13654" s="143">
        <v>12336</v>
      </c>
      <c r="I13654" s="143">
        <v>2327933</v>
      </c>
      <c r="J13654" s="143">
        <v>3550</v>
      </c>
      <c r="K13654" s="147" t="s">
        <v>77</v>
      </c>
      <c r="L13654" s="152"/>
      <c r="M13654" s="57"/>
      <c r="N13654" s="150"/>
      <c r="O13654" s="150"/>
      <c r="P13654" s="150"/>
      <c r="Q13654" s="150"/>
    </row>
    <row r="13655" spans="1:17" ht="15">
      <c r="A13655" s="142">
        <v>55323</v>
      </c>
      <c r="B13655" s="143">
        <f t="shared" si="0"/>
        <v>6</v>
      </c>
      <c r="C13655" s="143">
        <f t="shared" si="1"/>
        <v>2051</v>
      </c>
      <c r="D13655" s="154">
        <v>42427</v>
      </c>
      <c r="E13655" s="145">
        <f t="shared" si="2"/>
        <v>2</v>
      </c>
      <c r="F13655" s="145">
        <f t="shared" si="3"/>
        <v>2016</v>
      </c>
      <c r="G13655" s="153" t="s">
        <v>10359</v>
      </c>
      <c r="H13655" s="143">
        <v>9223</v>
      </c>
      <c r="I13655" s="143">
        <v>2327938</v>
      </c>
      <c r="J13655" s="143">
        <v>703</v>
      </c>
      <c r="K13655" s="147" t="s">
        <v>77</v>
      </c>
      <c r="L13655" s="152"/>
      <c r="M13655" s="57"/>
      <c r="N13655" s="150"/>
      <c r="O13655" s="150"/>
      <c r="P13655" s="150"/>
      <c r="Q13655" s="150"/>
    </row>
    <row r="13656" spans="1:17" ht="15">
      <c r="A13656" s="142">
        <v>55324</v>
      </c>
      <c r="B13656" s="143">
        <f t="shared" si="0"/>
        <v>6</v>
      </c>
      <c r="C13656" s="143">
        <f t="shared" si="1"/>
        <v>2051</v>
      </c>
      <c r="D13656" s="154">
        <v>42427</v>
      </c>
      <c r="E13656" s="145">
        <f t="shared" si="2"/>
        <v>2</v>
      </c>
      <c r="F13656" s="145">
        <f t="shared" si="3"/>
        <v>2016</v>
      </c>
      <c r="G13656" s="153" t="s">
        <v>8095</v>
      </c>
      <c r="H13656" s="143">
        <v>12396</v>
      </c>
      <c r="I13656" s="143">
        <v>2327942</v>
      </c>
      <c r="J13656" s="143">
        <v>1400</v>
      </c>
      <c r="K13656" s="147" t="s">
        <v>77</v>
      </c>
      <c r="L13656" s="152"/>
      <c r="M13656" s="57"/>
      <c r="N13656" s="150"/>
      <c r="O13656" s="150"/>
      <c r="P13656" s="150"/>
      <c r="Q13656" s="150"/>
    </row>
    <row r="13657" spans="1:17" ht="15">
      <c r="A13657" s="142">
        <v>55325</v>
      </c>
      <c r="B13657" s="143">
        <f t="shared" si="0"/>
        <v>6</v>
      </c>
      <c r="C13657" s="143">
        <f t="shared" si="1"/>
        <v>2051</v>
      </c>
      <c r="D13657" s="154">
        <v>42427</v>
      </c>
      <c r="E13657" s="145">
        <f t="shared" si="2"/>
        <v>2</v>
      </c>
      <c r="F13657" s="145">
        <f t="shared" si="3"/>
        <v>2016</v>
      </c>
      <c r="G13657" s="153" t="s">
        <v>10360</v>
      </c>
      <c r="H13657" s="143">
        <v>12399</v>
      </c>
      <c r="I13657" s="143">
        <v>2327944</v>
      </c>
      <c r="J13657" s="143">
        <v>1210</v>
      </c>
      <c r="K13657" s="147" t="s">
        <v>77</v>
      </c>
      <c r="L13657" s="152"/>
      <c r="M13657" s="57"/>
      <c r="N13657" s="150"/>
      <c r="O13657" s="150"/>
      <c r="P13657" s="150"/>
      <c r="Q13657" s="150"/>
    </row>
    <row r="13658" spans="1:17" ht="15">
      <c r="A13658" s="142">
        <v>55326</v>
      </c>
      <c r="B13658" s="143">
        <f t="shared" si="0"/>
        <v>6</v>
      </c>
      <c r="C13658" s="143">
        <f t="shared" si="1"/>
        <v>2051</v>
      </c>
      <c r="D13658" s="154">
        <v>42427</v>
      </c>
      <c r="E13658" s="145">
        <f t="shared" si="2"/>
        <v>2</v>
      </c>
      <c r="F13658" s="145">
        <f t="shared" si="3"/>
        <v>2016</v>
      </c>
      <c r="G13658" s="153" t="s">
        <v>8095</v>
      </c>
      <c r="H13658" s="143">
        <v>11940</v>
      </c>
      <c r="I13658" s="143">
        <v>2327945</v>
      </c>
      <c r="J13658" s="143">
        <v>762</v>
      </c>
      <c r="K13658" s="147" t="s">
        <v>77</v>
      </c>
      <c r="L13658" s="152"/>
      <c r="M13658" s="57"/>
      <c r="N13658" s="150"/>
      <c r="O13658" s="150"/>
      <c r="P13658" s="150"/>
      <c r="Q13658" s="150"/>
    </row>
    <row r="13659" spans="1:17" ht="15">
      <c r="A13659" s="142">
        <v>55327</v>
      </c>
      <c r="B13659" s="143">
        <f t="shared" si="0"/>
        <v>6</v>
      </c>
      <c r="C13659" s="143">
        <f t="shared" si="1"/>
        <v>2051</v>
      </c>
      <c r="D13659" s="154">
        <v>42427</v>
      </c>
      <c r="E13659" s="145">
        <f t="shared" si="2"/>
        <v>2</v>
      </c>
      <c r="F13659" s="145">
        <f t="shared" si="3"/>
        <v>2016</v>
      </c>
      <c r="G13659" s="153" t="s">
        <v>9274</v>
      </c>
      <c r="H13659" s="143">
        <v>11350</v>
      </c>
      <c r="I13659" s="143">
        <v>2327947</v>
      </c>
      <c r="J13659" s="143">
        <v>2560</v>
      </c>
      <c r="K13659" s="147" t="s">
        <v>77</v>
      </c>
      <c r="L13659" s="152"/>
      <c r="M13659" s="57"/>
      <c r="N13659" s="150"/>
      <c r="O13659" s="150"/>
      <c r="P13659" s="150"/>
      <c r="Q13659" s="150"/>
    </row>
    <row r="13660" spans="1:17" ht="15">
      <c r="A13660" s="142">
        <v>55328</v>
      </c>
      <c r="B13660" s="143">
        <f t="shared" si="0"/>
        <v>6</v>
      </c>
      <c r="C13660" s="143">
        <f t="shared" si="1"/>
        <v>2051</v>
      </c>
      <c r="D13660" s="154">
        <v>42427</v>
      </c>
      <c r="E13660" s="145">
        <f t="shared" si="2"/>
        <v>2</v>
      </c>
      <c r="F13660" s="145">
        <f t="shared" si="3"/>
        <v>2016</v>
      </c>
      <c r="G13660" s="153" t="s">
        <v>9274</v>
      </c>
      <c r="H13660" s="143">
        <v>11350</v>
      </c>
      <c r="I13660" s="143">
        <v>2327948</v>
      </c>
      <c r="J13660" s="143">
        <v>2605</v>
      </c>
      <c r="K13660" s="147" t="s">
        <v>77</v>
      </c>
      <c r="L13660" s="152"/>
      <c r="M13660" s="57"/>
      <c r="N13660" s="150"/>
      <c r="O13660" s="150"/>
      <c r="P13660" s="150"/>
      <c r="Q13660" s="150"/>
    </row>
    <row r="13661" spans="1:17" ht="15">
      <c r="A13661" s="142">
        <v>55329</v>
      </c>
      <c r="B13661" s="143">
        <f t="shared" si="0"/>
        <v>6</v>
      </c>
      <c r="C13661" s="143">
        <f t="shared" si="1"/>
        <v>2051</v>
      </c>
      <c r="D13661" s="154">
        <v>42427</v>
      </c>
      <c r="E13661" s="145">
        <f t="shared" si="2"/>
        <v>2</v>
      </c>
      <c r="F13661" s="145">
        <f t="shared" si="3"/>
        <v>2016</v>
      </c>
      <c r="G13661" s="153" t="s">
        <v>10361</v>
      </c>
      <c r="H13661" s="143">
        <v>0</v>
      </c>
      <c r="I13661" s="143">
        <v>2327950</v>
      </c>
      <c r="J13661" s="143">
        <v>3329</v>
      </c>
      <c r="K13661" s="147" t="s">
        <v>77</v>
      </c>
      <c r="L13661" s="152"/>
      <c r="M13661" s="57"/>
      <c r="N13661" s="150"/>
      <c r="O13661" s="150"/>
      <c r="P13661" s="150"/>
      <c r="Q13661" s="150"/>
    </row>
    <row r="13662" spans="1:17" ht="15">
      <c r="A13662" s="142">
        <v>55330</v>
      </c>
      <c r="B13662" s="143">
        <f t="shared" si="0"/>
        <v>6</v>
      </c>
      <c r="C13662" s="143">
        <f t="shared" si="1"/>
        <v>2051</v>
      </c>
      <c r="D13662" s="154">
        <v>42427</v>
      </c>
      <c r="E13662" s="145">
        <f t="shared" si="2"/>
        <v>2</v>
      </c>
      <c r="F13662" s="145">
        <f t="shared" si="3"/>
        <v>2016</v>
      </c>
      <c r="G13662" s="153" t="s">
        <v>10362</v>
      </c>
      <c r="H13662" s="143">
        <v>11116</v>
      </c>
      <c r="I13662" s="143">
        <v>2327952</v>
      </c>
      <c r="J13662" s="143">
        <v>9920</v>
      </c>
      <c r="K13662" s="147" t="s">
        <v>77</v>
      </c>
      <c r="L13662" s="152"/>
      <c r="M13662" s="57"/>
      <c r="N13662" s="150"/>
      <c r="O13662" s="150"/>
      <c r="P13662" s="150"/>
      <c r="Q13662" s="150"/>
    </row>
    <row r="13663" spans="1:17" ht="15">
      <c r="A13663" s="142">
        <v>55331</v>
      </c>
      <c r="B13663" s="143">
        <f t="shared" si="0"/>
        <v>6</v>
      </c>
      <c r="C13663" s="143">
        <f t="shared" si="1"/>
        <v>2051</v>
      </c>
      <c r="D13663" s="154">
        <v>42427</v>
      </c>
      <c r="E13663" s="145">
        <f t="shared" si="2"/>
        <v>2</v>
      </c>
      <c r="F13663" s="145">
        <f t="shared" si="3"/>
        <v>2016</v>
      </c>
      <c r="G13663" s="153" t="s">
        <v>10363</v>
      </c>
      <c r="H13663" s="143">
        <v>8982</v>
      </c>
      <c r="I13663" s="143">
        <v>2327953</v>
      </c>
      <c r="J13663" s="143">
        <v>2302</v>
      </c>
      <c r="K13663" s="147" t="s">
        <v>77</v>
      </c>
      <c r="L13663" s="152"/>
      <c r="M13663" s="57"/>
      <c r="N13663" s="150"/>
      <c r="O13663" s="150"/>
      <c r="P13663" s="150"/>
      <c r="Q13663" s="150"/>
    </row>
    <row r="13664" spans="1:17" ht="15">
      <c r="A13664" s="142">
        <v>55332</v>
      </c>
      <c r="B13664" s="143">
        <f t="shared" si="0"/>
        <v>6</v>
      </c>
      <c r="C13664" s="143">
        <f t="shared" si="1"/>
        <v>2051</v>
      </c>
      <c r="D13664" s="154">
        <v>42427</v>
      </c>
      <c r="E13664" s="145">
        <f t="shared" si="2"/>
        <v>2</v>
      </c>
      <c r="F13664" s="145">
        <f t="shared" si="3"/>
        <v>2016</v>
      </c>
      <c r="G13664" s="153" t="s">
        <v>10364</v>
      </c>
      <c r="H13664" s="143">
        <v>12403</v>
      </c>
      <c r="I13664" s="143">
        <v>2327955</v>
      </c>
      <c r="J13664" s="143">
        <v>1555</v>
      </c>
      <c r="K13664" s="147" t="s">
        <v>77</v>
      </c>
      <c r="L13664" s="152"/>
      <c r="M13664" s="57"/>
      <c r="N13664" s="150"/>
      <c r="O13664" s="150"/>
      <c r="P13664" s="150"/>
      <c r="Q13664" s="150"/>
    </row>
    <row r="13665" spans="1:17" ht="15">
      <c r="A13665" s="142">
        <v>55333</v>
      </c>
      <c r="B13665" s="143">
        <f t="shared" si="0"/>
        <v>6</v>
      </c>
      <c r="C13665" s="143">
        <f t="shared" si="1"/>
        <v>2051</v>
      </c>
      <c r="D13665" s="154">
        <v>42427</v>
      </c>
      <c r="E13665" s="145">
        <f t="shared" si="2"/>
        <v>2</v>
      </c>
      <c r="F13665" s="145">
        <f t="shared" si="3"/>
        <v>2016</v>
      </c>
      <c r="G13665" s="153" t="s">
        <v>10365</v>
      </c>
      <c r="H13665" s="143">
        <v>12405</v>
      </c>
      <c r="I13665" s="143">
        <v>2327957</v>
      </c>
      <c r="J13665" s="143">
        <v>1955</v>
      </c>
      <c r="K13665" s="147" t="s">
        <v>77</v>
      </c>
      <c r="L13665" s="152"/>
      <c r="M13665" s="57"/>
      <c r="N13665" s="150"/>
      <c r="O13665" s="150"/>
      <c r="P13665" s="150"/>
      <c r="Q13665" s="150"/>
    </row>
    <row r="13666" spans="1:17" ht="15">
      <c r="A13666" s="142">
        <v>55334</v>
      </c>
      <c r="B13666" s="143">
        <f t="shared" si="0"/>
        <v>6</v>
      </c>
      <c r="C13666" s="143">
        <f t="shared" si="1"/>
        <v>2051</v>
      </c>
      <c r="D13666" s="154">
        <v>42427</v>
      </c>
      <c r="E13666" s="145">
        <f t="shared" si="2"/>
        <v>2</v>
      </c>
      <c r="F13666" s="145">
        <f t="shared" si="3"/>
        <v>2016</v>
      </c>
      <c r="G13666" s="153" t="s">
        <v>10366</v>
      </c>
      <c r="H13666" s="143">
        <v>12406</v>
      </c>
      <c r="I13666" s="143">
        <v>2327958</v>
      </c>
      <c r="J13666" s="143">
        <v>5453</v>
      </c>
      <c r="K13666" s="147" t="s">
        <v>77</v>
      </c>
      <c r="L13666" s="152"/>
      <c r="M13666" s="57"/>
      <c r="N13666" s="150"/>
      <c r="O13666" s="150"/>
      <c r="P13666" s="150"/>
      <c r="Q13666" s="150"/>
    </row>
    <row r="13667" spans="1:17" ht="15">
      <c r="A13667" s="142">
        <v>55335</v>
      </c>
      <c r="B13667" s="143">
        <f t="shared" si="0"/>
        <v>7</v>
      </c>
      <c r="C13667" s="143">
        <f t="shared" si="1"/>
        <v>2051</v>
      </c>
      <c r="D13667" s="154">
        <v>42427</v>
      </c>
      <c r="E13667" s="145">
        <f t="shared" si="2"/>
        <v>2</v>
      </c>
      <c r="F13667" s="145">
        <f t="shared" si="3"/>
        <v>2016</v>
      </c>
      <c r="G13667" s="153" t="s">
        <v>10365</v>
      </c>
      <c r="H13667" s="143">
        <v>12405</v>
      </c>
      <c r="I13667" s="143">
        <v>2327959</v>
      </c>
      <c r="J13667" s="143">
        <v>1680</v>
      </c>
      <c r="K13667" s="147" t="s">
        <v>77</v>
      </c>
      <c r="L13667" s="152"/>
      <c r="M13667" s="57"/>
      <c r="N13667" s="150"/>
      <c r="O13667" s="150"/>
      <c r="P13667" s="150"/>
      <c r="Q13667" s="150"/>
    </row>
    <row r="13668" spans="1:17" ht="15">
      <c r="A13668" s="142">
        <v>55336</v>
      </c>
      <c r="B13668" s="143">
        <f t="shared" si="0"/>
        <v>7</v>
      </c>
      <c r="C13668" s="143">
        <f t="shared" si="1"/>
        <v>2051</v>
      </c>
      <c r="D13668" s="154">
        <v>42427</v>
      </c>
      <c r="E13668" s="145">
        <f t="shared" si="2"/>
        <v>2</v>
      </c>
      <c r="F13668" s="145">
        <f t="shared" si="3"/>
        <v>2016</v>
      </c>
      <c r="G13668" s="153" t="s">
        <v>10367</v>
      </c>
      <c r="H13668" s="143">
        <v>12407</v>
      </c>
      <c r="I13668" s="143">
        <v>2327960</v>
      </c>
      <c r="J13668" s="143">
        <v>1857</v>
      </c>
      <c r="K13668" s="147" t="s">
        <v>77</v>
      </c>
      <c r="L13668" s="152"/>
      <c r="M13668" s="57"/>
      <c r="N13668" s="150"/>
      <c r="O13668" s="150"/>
      <c r="P13668" s="150"/>
      <c r="Q13668" s="150"/>
    </row>
    <row r="13669" spans="1:17" ht="15">
      <c r="A13669" s="142">
        <v>55337</v>
      </c>
      <c r="B13669" s="143">
        <f t="shared" si="0"/>
        <v>7</v>
      </c>
      <c r="C13669" s="143">
        <f t="shared" si="1"/>
        <v>2051</v>
      </c>
      <c r="D13669" s="154">
        <v>42427</v>
      </c>
      <c r="E13669" s="145">
        <f t="shared" si="2"/>
        <v>2</v>
      </c>
      <c r="F13669" s="145">
        <f t="shared" si="3"/>
        <v>2016</v>
      </c>
      <c r="G13669" s="153" t="s">
        <v>10368</v>
      </c>
      <c r="H13669" s="143">
        <v>0</v>
      </c>
      <c r="I13669" s="143">
        <v>2327961</v>
      </c>
      <c r="J13669" s="143">
        <v>1058</v>
      </c>
      <c r="K13669" s="147" t="s">
        <v>77</v>
      </c>
      <c r="L13669" s="152"/>
      <c r="M13669" s="57"/>
      <c r="N13669" s="150"/>
      <c r="O13669" s="150"/>
      <c r="P13669" s="150"/>
      <c r="Q13669" s="150"/>
    </row>
    <row r="13670" spans="1:17" ht="15">
      <c r="A13670" s="142">
        <v>55338</v>
      </c>
      <c r="B13670" s="143">
        <f t="shared" si="0"/>
        <v>7</v>
      </c>
      <c r="C13670" s="143">
        <f t="shared" si="1"/>
        <v>2051</v>
      </c>
      <c r="D13670" s="154">
        <v>42427</v>
      </c>
      <c r="E13670" s="145">
        <f t="shared" si="2"/>
        <v>2</v>
      </c>
      <c r="F13670" s="145">
        <f t="shared" si="3"/>
        <v>2016</v>
      </c>
      <c r="G13670" s="153" t="s">
        <v>10369</v>
      </c>
      <c r="H13670" s="143">
        <v>12408</v>
      </c>
      <c r="I13670" s="143">
        <v>2327962</v>
      </c>
      <c r="J13670" s="143">
        <v>3150</v>
      </c>
      <c r="K13670" s="147" t="s">
        <v>77</v>
      </c>
      <c r="L13670" s="152"/>
      <c r="M13670" s="57"/>
      <c r="N13670" s="150"/>
      <c r="O13670" s="150"/>
      <c r="P13670" s="150"/>
      <c r="Q13670" s="150"/>
    </row>
    <row r="13671" spans="1:17" ht="15">
      <c r="A13671" s="142">
        <v>55339</v>
      </c>
      <c r="B13671" s="143">
        <f t="shared" si="0"/>
        <v>7</v>
      </c>
      <c r="C13671" s="143">
        <f t="shared" si="1"/>
        <v>2051</v>
      </c>
      <c r="D13671" s="154">
        <v>42427</v>
      </c>
      <c r="E13671" s="145">
        <f t="shared" si="2"/>
        <v>2</v>
      </c>
      <c r="F13671" s="145">
        <f t="shared" si="3"/>
        <v>2016</v>
      </c>
      <c r="G13671" s="153" t="s">
        <v>10369</v>
      </c>
      <c r="H13671" s="143">
        <v>12408</v>
      </c>
      <c r="I13671" s="143">
        <v>2327965</v>
      </c>
      <c r="J13671" s="143">
        <v>5500</v>
      </c>
      <c r="K13671" s="147" t="s">
        <v>77</v>
      </c>
      <c r="L13671" s="152"/>
      <c r="M13671" s="57"/>
      <c r="N13671" s="150"/>
      <c r="O13671" s="150"/>
      <c r="P13671" s="150"/>
      <c r="Q13671" s="150"/>
    </row>
    <row r="13672" spans="1:17" ht="15">
      <c r="A13672" s="142">
        <v>55340</v>
      </c>
      <c r="B13672" s="143">
        <f t="shared" si="0"/>
        <v>7</v>
      </c>
      <c r="C13672" s="143">
        <f t="shared" si="1"/>
        <v>2051</v>
      </c>
      <c r="D13672" s="154">
        <v>42427</v>
      </c>
      <c r="E13672" s="145">
        <f t="shared" si="2"/>
        <v>2</v>
      </c>
      <c r="F13672" s="145">
        <f t="shared" si="3"/>
        <v>2016</v>
      </c>
      <c r="G13672" s="146"/>
      <c r="H13672" s="143">
        <v>9507</v>
      </c>
      <c r="I13672" s="143">
        <v>2327966</v>
      </c>
      <c r="J13672" s="143">
        <v>1440</v>
      </c>
      <c r="K13672" s="147" t="s">
        <v>77</v>
      </c>
      <c r="L13672" s="152"/>
      <c r="M13672" s="57"/>
      <c r="N13672" s="150"/>
      <c r="O13672" s="150"/>
      <c r="P13672" s="150"/>
      <c r="Q13672" s="150"/>
    </row>
    <row r="13673" spans="1:17" ht="15">
      <c r="A13673" s="142">
        <v>55341</v>
      </c>
      <c r="B13673" s="143">
        <f t="shared" si="0"/>
        <v>7</v>
      </c>
      <c r="C13673" s="143">
        <f t="shared" si="1"/>
        <v>2051</v>
      </c>
      <c r="D13673" s="154">
        <v>42427</v>
      </c>
      <c r="E13673" s="145">
        <f t="shared" si="2"/>
        <v>2</v>
      </c>
      <c r="F13673" s="145">
        <f t="shared" si="3"/>
        <v>2016</v>
      </c>
      <c r="G13673" s="153" t="s">
        <v>10370</v>
      </c>
      <c r="H13673" s="143">
        <v>0</v>
      </c>
      <c r="I13673" s="143">
        <v>2327968</v>
      </c>
      <c r="J13673" s="143">
        <v>3860</v>
      </c>
      <c r="K13673" s="147" t="s">
        <v>77</v>
      </c>
      <c r="L13673" s="152"/>
      <c r="M13673" s="57"/>
      <c r="N13673" s="150"/>
      <c r="O13673" s="150"/>
      <c r="P13673" s="150"/>
      <c r="Q13673" s="150"/>
    </row>
    <row r="13674" spans="1:17" ht="15">
      <c r="A13674" s="142">
        <v>55342</v>
      </c>
      <c r="B13674" s="143">
        <f t="shared" si="0"/>
        <v>7</v>
      </c>
      <c r="C13674" s="143">
        <f t="shared" si="1"/>
        <v>2051</v>
      </c>
      <c r="D13674" s="154">
        <v>42427</v>
      </c>
      <c r="E13674" s="145">
        <f t="shared" si="2"/>
        <v>2</v>
      </c>
      <c r="F13674" s="145">
        <f t="shared" si="3"/>
        <v>2016</v>
      </c>
      <c r="G13674" s="153" t="s">
        <v>10371</v>
      </c>
      <c r="H13674" s="143">
        <v>12410</v>
      </c>
      <c r="I13674" s="143">
        <v>2327974</v>
      </c>
      <c r="J13674" s="143">
        <v>8469</v>
      </c>
      <c r="K13674" s="147" t="s">
        <v>77</v>
      </c>
      <c r="L13674" s="152"/>
      <c r="M13674" s="57"/>
      <c r="N13674" s="150"/>
      <c r="O13674" s="150"/>
      <c r="P13674" s="150"/>
      <c r="Q13674" s="150"/>
    </row>
    <row r="13675" spans="1:17" ht="15">
      <c r="A13675" s="142">
        <v>55343</v>
      </c>
      <c r="B13675" s="143">
        <f t="shared" si="0"/>
        <v>7</v>
      </c>
      <c r="C13675" s="143">
        <f t="shared" si="1"/>
        <v>2051</v>
      </c>
      <c r="D13675" s="154">
        <v>42427</v>
      </c>
      <c r="E13675" s="145">
        <f t="shared" si="2"/>
        <v>2</v>
      </c>
      <c r="F13675" s="145">
        <f t="shared" si="3"/>
        <v>2016</v>
      </c>
      <c r="G13675" s="153" t="s">
        <v>10372</v>
      </c>
      <c r="H13675" s="143">
        <v>0</v>
      </c>
      <c r="I13675" s="143">
        <v>2327977</v>
      </c>
      <c r="J13675" s="143">
        <v>5400</v>
      </c>
      <c r="K13675" s="147" t="s">
        <v>77</v>
      </c>
      <c r="L13675" s="152"/>
      <c r="M13675" s="57"/>
      <c r="N13675" s="150"/>
      <c r="O13675" s="150"/>
      <c r="P13675" s="150"/>
      <c r="Q13675" s="150"/>
    </row>
    <row r="13676" spans="1:17" ht="15">
      <c r="A13676" s="142">
        <v>55344</v>
      </c>
      <c r="B13676" s="143">
        <f t="shared" si="0"/>
        <v>7</v>
      </c>
      <c r="C13676" s="143">
        <f t="shared" si="1"/>
        <v>2051</v>
      </c>
      <c r="D13676" s="154">
        <v>42427</v>
      </c>
      <c r="E13676" s="145">
        <f t="shared" si="2"/>
        <v>2</v>
      </c>
      <c r="F13676" s="145">
        <f t="shared" si="3"/>
        <v>2016</v>
      </c>
      <c r="G13676" s="153" t="s">
        <v>10100</v>
      </c>
      <c r="H13676" s="143">
        <v>12136</v>
      </c>
      <c r="I13676" s="143">
        <v>2327981</v>
      </c>
      <c r="J13676" s="143">
        <v>3492</v>
      </c>
      <c r="K13676" s="147" t="s">
        <v>77</v>
      </c>
      <c r="L13676" s="152"/>
      <c r="M13676" s="57"/>
      <c r="N13676" s="150"/>
      <c r="O13676" s="150"/>
      <c r="P13676" s="150"/>
      <c r="Q13676" s="150"/>
    </row>
    <row r="13677" spans="1:17" ht="15">
      <c r="A13677" s="142">
        <v>55345</v>
      </c>
      <c r="B13677" s="143">
        <f t="shared" si="0"/>
        <v>7</v>
      </c>
      <c r="C13677" s="143">
        <f t="shared" si="1"/>
        <v>2051</v>
      </c>
      <c r="D13677" s="154">
        <v>42427</v>
      </c>
      <c r="E13677" s="145">
        <f t="shared" si="2"/>
        <v>2</v>
      </c>
      <c r="F13677" s="145">
        <f t="shared" si="3"/>
        <v>2016</v>
      </c>
      <c r="G13677" s="153" t="s">
        <v>10373</v>
      </c>
      <c r="H13677" s="143">
        <v>12412</v>
      </c>
      <c r="I13677" s="143">
        <v>2327984</v>
      </c>
      <c r="J13677" s="143">
        <v>2501</v>
      </c>
      <c r="K13677" s="147" t="s">
        <v>77</v>
      </c>
      <c r="L13677" s="152"/>
      <c r="M13677" s="57"/>
      <c r="N13677" s="150"/>
      <c r="O13677" s="150"/>
      <c r="P13677" s="150"/>
      <c r="Q13677" s="150"/>
    </row>
    <row r="13678" spans="1:17" ht="15">
      <c r="A13678" s="142">
        <v>55346</v>
      </c>
      <c r="B13678" s="143">
        <f t="shared" si="0"/>
        <v>7</v>
      </c>
      <c r="C13678" s="143">
        <f t="shared" si="1"/>
        <v>2051</v>
      </c>
      <c r="D13678" s="154">
        <v>42427</v>
      </c>
      <c r="E13678" s="145">
        <f t="shared" si="2"/>
        <v>2</v>
      </c>
      <c r="F13678" s="145">
        <f t="shared" si="3"/>
        <v>2016</v>
      </c>
      <c r="G13678" s="153" t="s">
        <v>10374</v>
      </c>
      <c r="H13678" s="143">
        <v>0</v>
      </c>
      <c r="I13678" s="143">
        <v>2327986</v>
      </c>
      <c r="J13678" s="143">
        <v>3650</v>
      </c>
      <c r="K13678" s="147" t="s">
        <v>77</v>
      </c>
      <c r="L13678" s="152"/>
      <c r="M13678" s="57"/>
      <c r="N13678" s="150"/>
      <c r="O13678" s="150"/>
      <c r="P13678" s="150"/>
      <c r="Q13678" s="150"/>
    </row>
    <row r="13679" spans="1:17" ht="15">
      <c r="A13679" s="142">
        <v>55347</v>
      </c>
      <c r="B13679" s="143">
        <f t="shared" si="0"/>
        <v>7</v>
      </c>
      <c r="C13679" s="143">
        <f t="shared" si="1"/>
        <v>2051</v>
      </c>
      <c r="D13679" s="154">
        <v>42427</v>
      </c>
      <c r="E13679" s="145">
        <f t="shared" si="2"/>
        <v>2</v>
      </c>
      <c r="F13679" s="145">
        <f t="shared" si="3"/>
        <v>2016</v>
      </c>
      <c r="G13679" s="153" t="s">
        <v>10375</v>
      </c>
      <c r="H13679" s="143">
        <v>12414</v>
      </c>
      <c r="I13679" s="143">
        <v>2327988</v>
      </c>
      <c r="J13679" s="143">
        <v>554</v>
      </c>
      <c r="K13679" s="147" t="s">
        <v>77</v>
      </c>
      <c r="L13679" s="152"/>
      <c r="M13679" s="57"/>
      <c r="N13679" s="150"/>
      <c r="O13679" s="150"/>
      <c r="P13679" s="150"/>
      <c r="Q13679" s="150"/>
    </row>
    <row r="13680" spans="1:17" ht="15">
      <c r="A13680" s="142">
        <v>55348</v>
      </c>
      <c r="B13680" s="143">
        <f t="shared" si="0"/>
        <v>7</v>
      </c>
      <c r="C13680" s="143">
        <f t="shared" si="1"/>
        <v>2051</v>
      </c>
      <c r="D13680" s="154">
        <v>42427</v>
      </c>
      <c r="E13680" s="145">
        <f t="shared" si="2"/>
        <v>2</v>
      </c>
      <c r="F13680" s="145">
        <f t="shared" si="3"/>
        <v>2016</v>
      </c>
      <c r="G13680" s="153" t="s">
        <v>8095</v>
      </c>
      <c r="H13680" s="143">
        <v>12136</v>
      </c>
      <c r="I13680" s="143">
        <v>2327990</v>
      </c>
      <c r="J13680" s="143">
        <v>2280</v>
      </c>
      <c r="K13680" s="147" t="s">
        <v>77</v>
      </c>
      <c r="L13680" s="152"/>
      <c r="M13680" s="57"/>
      <c r="N13680" s="150"/>
      <c r="O13680" s="150"/>
      <c r="P13680" s="150"/>
      <c r="Q13680" s="150"/>
    </row>
    <row r="13681" spans="1:17" ht="15">
      <c r="A13681" s="142">
        <v>55349</v>
      </c>
      <c r="B13681" s="143">
        <f t="shared" si="0"/>
        <v>7</v>
      </c>
      <c r="C13681" s="143">
        <f t="shared" si="1"/>
        <v>2051</v>
      </c>
      <c r="D13681" s="154">
        <v>42427</v>
      </c>
      <c r="E13681" s="145">
        <f t="shared" si="2"/>
        <v>2</v>
      </c>
      <c r="F13681" s="145">
        <f t="shared" si="3"/>
        <v>2016</v>
      </c>
      <c r="G13681" s="153" t="s">
        <v>10376</v>
      </c>
      <c r="H13681" s="143">
        <v>0</v>
      </c>
      <c r="I13681" s="143">
        <v>2327991</v>
      </c>
      <c r="J13681" s="143">
        <v>3700</v>
      </c>
      <c r="K13681" s="147" t="s">
        <v>77</v>
      </c>
      <c r="L13681" s="152"/>
      <c r="M13681" s="57"/>
      <c r="N13681" s="150"/>
      <c r="O13681" s="150"/>
      <c r="P13681" s="150"/>
      <c r="Q13681" s="150"/>
    </row>
    <row r="13682" spans="1:17" ht="15">
      <c r="A13682" s="142">
        <v>55350</v>
      </c>
      <c r="B13682" s="143">
        <f t="shared" si="0"/>
        <v>7</v>
      </c>
      <c r="C13682" s="143">
        <f t="shared" si="1"/>
        <v>2051</v>
      </c>
      <c r="D13682" s="154">
        <v>42427</v>
      </c>
      <c r="E13682" s="145">
        <f t="shared" si="2"/>
        <v>2</v>
      </c>
      <c r="F13682" s="145">
        <f t="shared" si="3"/>
        <v>2016</v>
      </c>
      <c r="G13682" s="153" t="s">
        <v>10377</v>
      </c>
      <c r="H13682" s="143">
        <v>3333</v>
      </c>
      <c r="I13682" s="143">
        <v>2327992</v>
      </c>
      <c r="J13682" s="143">
        <v>2501</v>
      </c>
      <c r="K13682" s="147" t="s">
        <v>77</v>
      </c>
      <c r="L13682" s="152"/>
      <c r="M13682" s="57"/>
      <c r="N13682" s="150"/>
      <c r="O13682" s="150"/>
      <c r="P13682" s="150"/>
      <c r="Q13682" s="150"/>
    </row>
    <row r="13683" spans="1:17" ht="15">
      <c r="A13683" s="142">
        <v>55351</v>
      </c>
      <c r="B13683" s="143">
        <f t="shared" si="0"/>
        <v>7</v>
      </c>
      <c r="C13683" s="143">
        <f t="shared" si="1"/>
        <v>2051</v>
      </c>
      <c r="D13683" s="154">
        <v>42427</v>
      </c>
      <c r="E13683" s="145">
        <f t="shared" si="2"/>
        <v>2</v>
      </c>
      <c r="F13683" s="145">
        <f t="shared" si="3"/>
        <v>2016</v>
      </c>
      <c r="G13683" s="153" t="s">
        <v>10378</v>
      </c>
      <c r="H13683" s="143">
        <v>3705</v>
      </c>
      <c r="I13683" s="143">
        <v>2327993</v>
      </c>
      <c r="J13683" s="143">
        <v>1210</v>
      </c>
      <c r="K13683" s="147" t="s">
        <v>77</v>
      </c>
      <c r="L13683" s="152"/>
      <c r="M13683" s="57"/>
      <c r="N13683" s="150"/>
      <c r="O13683" s="150"/>
      <c r="P13683" s="150"/>
      <c r="Q13683" s="150"/>
    </row>
    <row r="13684" spans="1:17" ht="15">
      <c r="A13684" s="142">
        <v>55352</v>
      </c>
      <c r="B13684" s="143">
        <f t="shared" si="0"/>
        <v>7</v>
      </c>
      <c r="C13684" s="143">
        <f t="shared" si="1"/>
        <v>2051</v>
      </c>
      <c r="D13684" s="154">
        <v>42427</v>
      </c>
      <c r="E13684" s="145">
        <f t="shared" si="2"/>
        <v>2</v>
      </c>
      <c r="F13684" s="145">
        <f t="shared" si="3"/>
        <v>2016</v>
      </c>
      <c r="G13684" s="153" t="s">
        <v>10379</v>
      </c>
      <c r="H13684" s="143">
        <v>3247</v>
      </c>
      <c r="I13684" s="143">
        <v>2327995</v>
      </c>
      <c r="J13684" s="143">
        <v>1060</v>
      </c>
      <c r="K13684" s="147" t="s">
        <v>77</v>
      </c>
      <c r="L13684" s="152"/>
      <c r="M13684" s="57"/>
      <c r="N13684" s="150"/>
      <c r="O13684" s="150"/>
      <c r="P13684" s="150"/>
      <c r="Q13684" s="150"/>
    </row>
    <row r="13685" spans="1:17" ht="15">
      <c r="A13685" s="142">
        <v>55353</v>
      </c>
      <c r="B13685" s="143">
        <f t="shared" si="0"/>
        <v>7</v>
      </c>
      <c r="C13685" s="143">
        <f t="shared" si="1"/>
        <v>2051</v>
      </c>
      <c r="D13685" s="154">
        <v>42427</v>
      </c>
      <c r="E13685" s="145">
        <f t="shared" si="2"/>
        <v>2</v>
      </c>
      <c r="F13685" s="145">
        <f t="shared" si="3"/>
        <v>2016</v>
      </c>
      <c r="G13685" s="153" t="s">
        <v>10380</v>
      </c>
      <c r="H13685" s="143">
        <v>12416</v>
      </c>
      <c r="I13685" s="143">
        <v>2327996</v>
      </c>
      <c r="J13685" s="143">
        <v>1210</v>
      </c>
      <c r="K13685" s="147" t="s">
        <v>77</v>
      </c>
      <c r="L13685" s="152"/>
      <c r="M13685" s="57"/>
      <c r="N13685" s="150"/>
      <c r="O13685" s="150"/>
      <c r="P13685" s="150"/>
      <c r="Q13685" s="150"/>
    </row>
    <row r="13686" spans="1:17" ht="15">
      <c r="A13686" s="142">
        <v>55354</v>
      </c>
      <c r="B13686" s="143">
        <f t="shared" si="0"/>
        <v>7</v>
      </c>
      <c r="C13686" s="143">
        <f t="shared" si="1"/>
        <v>2051</v>
      </c>
      <c r="D13686" s="154">
        <v>42427</v>
      </c>
      <c r="E13686" s="145">
        <f t="shared" si="2"/>
        <v>2</v>
      </c>
      <c r="F13686" s="145">
        <f t="shared" si="3"/>
        <v>2016</v>
      </c>
      <c r="G13686" s="146"/>
      <c r="H13686" s="143">
        <v>12417</v>
      </c>
      <c r="I13686" s="143">
        <v>2327997</v>
      </c>
      <c r="J13686" s="143">
        <v>2501</v>
      </c>
      <c r="K13686" s="147" t="s">
        <v>77</v>
      </c>
      <c r="L13686" s="152"/>
      <c r="M13686" s="57"/>
      <c r="N13686" s="150"/>
      <c r="O13686" s="150"/>
      <c r="P13686" s="150"/>
      <c r="Q13686" s="150"/>
    </row>
    <row r="13687" spans="1:17" ht="15">
      <c r="A13687" s="142">
        <v>55355</v>
      </c>
      <c r="B13687" s="143">
        <f t="shared" si="0"/>
        <v>7</v>
      </c>
      <c r="C13687" s="143">
        <f t="shared" si="1"/>
        <v>2051</v>
      </c>
      <c r="D13687" s="154">
        <v>42427</v>
      </c>
      <c r="E13687" s="145">
        <f t="shared" si="2"/>
        <v>2</v>
      </c>
      <c r="F13687" s="145">
        <f t="shared" si="3"/>
        <v>2016</v>
      </c>
      <c r="G13687" s="153" t="s">
        <v>10381</v>
      </c>
      <c r="H13687" s="143">
        <v>12418</v>
      </c>
      <c r="I13687" s="143">
        <v>2327998</v>
      </c>
      <c r="J13687" s="143">
        <v>666</v>
      </c>
      <c r="K13687" s="147" t="s">
        <v>77</v>
      </c>
      <c r="L13687" s="152"/>
      <c r="M13687" s="57"/>
      <c r="N13687" s="150"/>
      <c r="O13687" s="150"/>
      <c r="P13687" s="150"/>
      <c r="Q13687" s="150"/>
    </row>
    <row r="13688" spans="1:17" ht="15">
      <c r="A13688" s="142">
        <v>55356</v>
      </c>
      <c r="B13688" s="143">
        <f t="shared" si="0"/>
        <v>7</v>
      </c>
      <c r="C13688" s="143">
        <f t="shared" si="1"/>
        <v>2051</v>
      </c>
      <c r="D13688" s="154">
        <v>42427</v>
      </c>
      <c r="E13688" s="145">
        <f t="shared" si="2"/>
        <v>2</v>
      </c>
      <c r="F13688" s="145">
        <f t="shared" si="3"/>
        <v>2016</v>
      </c>
      <c r="G13688" s="153" t="s">
        <v>10381</v>
      </c>
      <c r="H13688" s="143">
        <v>12418</v>
      </c>
      <c r="I13688" s="143">
        <v>2327999</v>
      </c>
      <c r="J13688" s="143">
        <v>666</v>
      </c>
      <c r="K13688" s="147" t="s">
        <v>77</v>
      </c>
      <c r="L13688" s="152"/>
      <c r="M13688" s="57"/>
      <c r="N13688" s="150"/>
      <c r="O13688" s="150"/>
      <c r="P13688" s="150"/>
      <c r="Q13688" s="150"/>
    </row>
    <row r="13689" spans="1:17" ht="15">
      <c r="A13689" s="142">
        <v>55357</v>
      </c>
      <c r="B13689" s="143">
        <f t="shared" si="0"/>
        <v>7</v>
      </c>
      <c r="C13689" s="143">
        <f t="shared" si="1"/>
        <v>2051</v>
      </c>
      <c r="D13689" s="154">
        <v>42427</v>
      </c>
      <c r="E13689" s="145">
        <f t="shared" si="2"/>
        <v>2</v>
      </c>
      <c r="F13689" s="145">
        <f t="shared" si="3"/>
        <v>2016</v>
      </c>
      <c r="G13689" s="153" t="s">
        <v>10381</v>
      </c>
      <c r="H13689" s="143">
        <v>12418</v>
      </c>
      <c r="I13689" s="143">
        <v>2328000</v>
      </c>
      <c r="J13689" s="143">
        <v>666</v>
      </c>
      <c r="K13689" s="147" t="s">
        <v>77</v>
      </c>
      <c r="L13689" s="152"/>
      <c r="M13689" s="57"/>
      <c r="N13689" s="150"/>
      <c r="O13689" s="150"/>
      <c r="P13689" s="150"/>
      <c r="Q13689" s="150"/>
    </row>
    <row r="13690" spans="1:17" ht="15">
      <c r="A13690" s="142">
        <v>55358</v>
      </c>
      <c r="B13690" s="143">
        <f t="shared" si="0"/>
        <v>7</v>
      </c>
      <c r="C13690" s="143">
        <f t="shared" si="1"/>
        <v>2051</v>
      </c>
      <c r="D13690" s="154">
        <v>42427</v>
      </c>
      <c r="E13690" s="145">
        <f t="shared" si="2"/>
        <v>2</v>
      </c>
      <c r="F13690" s="145">
        <f t="shared" si="3"/>
        <v>2016</v>
      </c>
      <c r="G13690" s="153" t="s">
        <v>10381</v>
      </c>
      <c r="H13690" s="143">
        <v>12418</v>
      </c>
      <c r="I13690" s="143">
        <v>2328001</v>
      </c>
      <c r="J13690" s="143">
        <v>666</v>
      </c>
      <c r="K13690" s="147" t="s">
        <v>77</v>
      </c>
      <c r="L13690" s="152"/>
      <c r="M13690" s="57"/>
      <c r="N13690" s="150"/>
      <c r="O13690" s="150"/>
      <c r="P13690" s="150"/>
      <c r="Q13690" s="150"/>
    </row>
    <row r="13691" spans="1:17" ht="15">
      <c r="A13691" s="142">
        <v>55359</v>
      </c>
      <c r="B13691" s="143">
        <f t="shared" si="0"/>
        <v>7</v>
      </c>
      <c r="C13691" s="143">
        <f t="shared" si="1"/>
        <v>2051</v>
      </c>
      <c r="D13691" s="154">
        <v>42427</v>
      </c>
      <c r="E13691" s="145">
        <f t="shared" si="2"/>
        <v>2</v>
      </c>
      <c r="F13691" s="145">
        <f t="shared" si="3"/>
        <v>2016</v>
      </c>
      <c r="G13691" s="153" t="s">
        <v>10382</v>
      </c>
      <c r="H13691" s="143">
        <v>12419</v>
      </c>
      <c r="I13691" s="143">
        <v>2328002</v>
      </c>
      <c r="J13691" s="143">
        <v>2115</v>
      </c>
      <c r="K13691" s="147" t="s">
        <v>77</v>
      </c>
      <c r="L13691" s="152"/>
      <c r="M13691" s="57"/>
      <c r="N13691" s="150"/>
      <c r="O13691" s="150"/>
      <c r="P13691" s="150"/>
      <c r="Q13691" s="150"/>
    </row>
    <row r="13692" spans="1:17" ht="15">
      <c r="A13692" s="142">
        <v>55360</v>
      </c>
      <c r="B13692" s="143">
        <f t="shared" si="0"/>
        <v>7</v>
      </c>
      <c r="C13692" s="143">
        <f t="shared" si="1"/>
        <v>2051</v>
      </c>
      <c r="D13692" s="154">
        <v>42427</v>
      </c>
      <c r="E13692" s="145">
        <f t="shared" si="2"/>
        <v>2</v>
      </c>
      <c r="F13692" s="145">
        <f t="shared" si="3"/>
        <v>2016</v>
      </c>
      <c r="G13692" s="153" t="s">
        <v>10381</v>
      </c>
      <c r="H13692" s="143">
        <v>12418</v>
      </c>
      <c r="I13692" s="143">
        <v>2328004</v>
      </c>
      <c r="J13692" s="143">
        <v>666</v>
      </c>
      <c r="K13692" s="147" t="s">
        <v>77</v>
      </c>
      <c r="L13692" s="152"/>
      <c r="M13692" s="57"/>
      <c r="N13692" s="150"/>
      <c r="O13692" s="150"/>
      <c r="P13692" s="150"/>
      <c r="Q13692" s="150"/>
    </row>
    <row r="13693" spans="1:17" ht="15">
      <c r="A13693" s="142">
        <v>55361</v>
      </c>
      <c r="B13693" s="143">
        <f t="shared" si="0"/>
        <v>7</v>
      </c>
      <c r="C13693" s="143">
        <f t="shared" si="1"/>
        <v>2051</v>
      </c>
      <c r="D13693" s="154">
        <v>42427</v>
      </c>
      <c r="E13693" s="145">
        <f t="shared" si="2"/>
        <v>2</v>
      </c>
      <c r="F13693" s="145">
        <f t="shared" si="3"/>
        <v>2016</v>
      </c>
      <c r="G13693" s="153" t="s">
        <v>10382</v>
      </c>
      <c r="H13693" s="143">
        <v>12419</v>
      </c>
      <c r="I13693" s="143">
        <v>2328005</v>
      </c>
      <c r="J13693" s="143">
        <v>2115</v>
      </c>
      <c r="K13693" s="147" t="s">
        <v>77</v>
      </c>
      <c r="L13693" s="152"/>
      <c r="M13693" s="57"/>
      <c r="N13693" s="150"/>
      <c r="O13693" s="150"/>
      <c r="P13693" s="150"/>
      <c r="Q13693" s="150"/>
    </row>
    <row r="13694" spans="1:17" ht="15">
      <c r="A13694" s="142">
        <v>55362</v>
      </c>
      <c r="B13694" s="143">
        <f t="shared" si="0"/>
        <v>7</v>
      </c>
      <c r="C13694" s="143">
        <f t="shared" si="1"/>
        <v>2051</v>
      </c>
      <c r="D13694" s="154">
        <v>42428</v>
      </c>
      <c r="E13694" s="145">
        <f t="shared" si="2"/>
        <v>2</v>
      </c>
      <c r="F13694" s="145">
        <f t="shared" si="3"/>
        <v>2016</v>
      </c>
      <c r="G13694" s="153" t="s">
        <v>5850</v>
      </c>
      <c r="H13694" s="143">
        <v>7980</v>
      </c>
      <c r="I13694" s="143">
        <v>2328007</v>
      </c>
      <c r="J13694" s="143">
        <v>1210</v>
      </c>
      <c r="K13694" s="147" t="s">
        <v>77</v>
      </c>
      <c r="L13694" s="152"/>
      <c r="M13694" s="57"/>
      <c r="N13694" s="150"/>
      <c r="O13694" s="150"/>
      <c r="P13694" s="150"/>
      <c r="Q13694" s="150"/>
    </row>
    <row r="13695" spans="1:17" ht="15">
      <c r="A13695" s="142">
        <v>55363</v>
      </c>
      <c r="B13695" s="143">
        <f t="shared" si="0"/>
        <v>7</v>
      </c>
      <c r="C13695" s="143">
        <f t="shared" si="1"/>
        <v>2051</v>
      </c>
      <c r="D13695" s="154">
        <v>42428</v>
      </c>
      <c r="E13695" s="145">
        <f t="shared" si="2"/>
        <v>2</v>
      </c>
      <c r="F13695" s="145">
        <f t="shared" si="3"/>
        <v>2016</v>
      </c>
      <c r="G13695" s="153" t="s">
        <v>10383</v>
      </c>
      <c r="H13695" s="143">
        <v>12420</v>
      </c>
      <c r="I13695" s="143">
        <v>2328009</v>
      </c>
      <c r="J13695" s="143">
        <v>1555</v>
      </c>
      <c r="K13695" s="147" t="s">
        <v>77</v>
      </c>
      <c r="L13695" s="152"/>
      <c r="M13695" s="57"/>
      <c r="N13695" s="150"/>
      <c r="O13695" s="150"/>
      <c r="P13695" s="150"/>
      <c r="Q13695" s="150"/>
    </row>
    <row r="13696" spans="1:17" ht="15">
      <c r="A13696" s="142">
        <v>55364</v>
      </c>
      <c r="B13696" s="143">
        <f t="shared" si="0"/>
        <v>7</v>
      </c>
      <c r="C13696" s="143">
        <f t="shared" si="1"/>
        <v>2051</v>
      </c>
      <c r="D13696" s="154">
        <v>42428</v>
      </c>
      <c r="E13696" s="145">
        <f t="shared" si="2"/>
        <v>2</v>
      </c>
      <c r="F13696" s="145">
        <f t="shared" si="3"/>
        <v>2016</v>
      </c>
      <c r="G13696" s="153" t="s">
        <v>10383</v>
      </c>
      <c r="H13696" s="143">
        <v>12420</v>
      </c>
      <c r="I13696" s="143">
        <v>2328010</v>
      </c>
      <c r="J13696" s="143">
        <v>1005</v>
      </c>
      <c r="K13696" s="147" t="s">
        <v>77</v>
      </c>
      <c r="L13696" s="152"/>
      <c r="M13696" s="57"/>
      <c r="N13696" s="150"/>
      <c r="O13696" s="150"/>
      <c r="P13696" s="150"/>
      <c r="Q13696" s="150"/>
    </row>
    <row r="13697" spans="1:17" ht="15">
      <c r="A13697" s="142">
        <v>55365</v>
      </c>
      <c r="B13697" s="143">
        <f t="shared" si="0"/>
        <v>7</v>
      </c>
      <c r="C13697" s="143">
        <f t="shared" si="1"/>
        <v>2051</v>
      </c>
      <c r="D13697" s="154">
        <v>42428</v>
      </c>
      <c r="E13697" s="145">
        <f t="shared" si="2"/>
        <v>2</v>
      </c>
      <c r="F13697" s="145">
        <f t="shared" si="3"/>
        <v>2016</v>
      </c>
      <c r="G13697" s="153" t="s">
        <v>10384</v>
      </c>
      <c r="H13697" s="143">
        <v>12421</v>
      </c>
      <c r="I13697" s="143">
        <v>2328013</v>
      </c>
      <c r="J13697" s="143">
        <v>3150</v>
      </c>
      <c r="K13697" s="147" t="s">
        <v>77</v>
      </c>
      <c r="L13697" s="152"/>
      <c r="M13697" s="57"/>
      <c r="N13697" s="150"/>
      <c r="O13697" s="150"/>
      <c r="P13697" s="150"/>
      <c r="Q13697" s="150"/>
    </row>
    <row r="13698" spans="1:17" ht="15">
      <c r="A13698" s="142">
        <v>55366</v>
      </c>
      <c r="B13698" s="143">
        <f t="shared" si="0"/>
        <v>8</v>
      </c>
      <c r="C13698" s="143">
        <f t="shared" si="1"/>
        <v>2051</v>
      </c>
      <c r="D13698" s="154">
        <v>42428</v>
      </c>
      <c r="E13698" s="145">
        <f t="shared" si="2"/>
        <v>2</v>
      </c>
      <c r="F13698" s="145">
        <f t="shared" si="3"/>
        <v>2016</v>
      </c>
      <c r="G13698" s="153" t="s">
        <v>10385</v>
      </c>
      <c r="H13698" s="143">
        <v>12424</v>
      </c>
      <c r="I13698" s="143">
        <v>2328019</v>
      </c>
      <c r="J13698" s="143">
        <v>2619</v>
      </c>
      <c r="K13698" s="147" t="s">
        <v>77</v>
      </c>
      <c r="L13698" s="152"/>
      <c r="M13698" s="57"/>
      <c r="N13698" s="150"/>
      <c r="O13698" s="150"/>
      <c r="P13698" s="150"/>
      <c r="Q13698" s="150"/>
    </row>
    <row r="13699" spans="1:17" ht="15">
      <c r="A13699" s="142">
        <v>55367</v>
      </c>
      <c r="B13699" s="143">
        <f t="shared" si="0"/>
        <v>8</v>
      </c>
      <c r="C13699" s="143">
        <f t="shared" si="1"/>
        <v>2051</v>
      </c>
      <c r="D13699" s="154">
        <v>42428</v>
      </c>
      <c r="E13699" s="145">
        <f t="shared" si="2"/>
        <v>2</v>
      </c>
      <c r="F13699" s="145">
        <f t="shared" si="3"/>
        <v>2016</v>
      </c>
      <c r="G13699" s="153" t="s">
        <v>10386</v>
      </c>
      <c r="H13699" s="143">
        <v>12425</v>
      </c>
      <c r="I13699" s="143">
        <v>2328020</v>
      </c>
      <c r="J13699" s="143">
        <v>1398</v>
      </c>
      <c r="K13699" s="147" t="s">
        <v>77</v>
      </c>
      <c r="L13699" s="152"/>
      <c r="M13699" s="57"/>
      <c r="N13699" s="150"/>
      <c r="O13699" s="150"/>
      <c r="P13699" s="150"/>
      <c r="Q13699" s="150"/>
    </row>
    <row r="13700" spans="1:17" ht="15">
      <c r="A13700" s="142">
        <v>55368</v>
      </c>
      <c r="B13700" s="143">
        <f t="shared" si="0"/>
        <v>8</v>
      </c>
      <c r="C13700" s="143">
        <f t="shared" si="1"/>
        <v>2051</v>
      </c>
      <c r="D13700" s="154">
        <v>42428</v>
      </c>
      <c r="E13700" s="145">
        <f t="shared" si="2"/>
        <v>2</v>
      </c>
      <c r="F13700" s="145">
        <f t="shared" si="3"/>
        <v>2016</v>
      </c>
      <c r="G13700" s="153" t="s">
        <v>10387</v>
      </c>
      <c r="H13700" s="143">
        <v>12426</v>
      </c>
      <c r="I13700" s="143">
        <v>2328021</v>
      </c>
      <c r="J13700" s="143">
        <v>3150</v>
      </c>
      <c r="K13700" s="147" t="s">
        <v>77</v>
      </c>
      <c r="L13700" s="152"/>
      <c r="M13700" s="57"/>
      <c r="N13700" s="150"/>
      <c r="O13700" s="150"/>
      <c r="P13700" s="150"/>
      <c r="Q13700" s="150"/>
    </row>
    <row r="13701" spans="1:17" ht="15">
      <c r="A13701" s="142">
        <v>55369</v>
      </c>
      <c r="B13701" s="143">
        <f t="shared" si="0"/>
        <v>8</v>
      </c>
      <c r="C13701" s="143">
        <f t="shared" si="1"/>
        <v>2051</v>
      </c>
      <c r="D13701" s="154">
        <v>42428</v>
      </c>
      <c r="E13701" s="145">
        <f t="shared" si="2"/>
        <v>2</v>
      </c>
      <c r="F13701" s="145">
        <f t="shared" si="3"/>
        <v>2016</v>
      </c>
      <c r="G13701" s="153" t="s">
        <v>10388</v>
      </c>
      <c r="H13701" s="143">
        <v>12428</v>
      </c>
      <c r="I13701" s="143">
        <v>2328024</v>
      </c>
      <c r="J13701" s="143">
        <v>1470</v>
      </c>
      <c r="K13701" s="147" t="s">
        <v>77</v>
      </c>
      <c r="L13701" s="152"/>
      <c r="M13701" s="57"/>
      <c r="N13701" s="150"/>
      <c r="O13701" s="150"/>
      <c r="P13701" s="150"/>
      <c r="Q13701" s="150"/>
    </row>
    <row r="13702" spans="1:17" ht="15">
      <c r="A13702" s="142">
        <v>55370</v>
      </c>
      <c r="B13702" s="143">
        <f t="shared" si="0"/>
        <v>8</v>
      </c>
      <c r="C13702" s="143">
        <f t="shared" si="1"/>
        <v>2051</v>
      </c>
      <c r="D13702" s="154">
        <v>42428</v>
      </c>
      <c r="E13702" s="145">
        <f t="shared" si="2"/>
        <v>2</v>
      </c>
      <c r="F13702" s="145">
        <f t="shared" si="3"/>
        <v>2016</v>
      </c>
      <c r="G13702" s="153" t="s">
        <v>10389</v>
      </c>
      <c r="H13702" s="143">
        <v>0</v>
      </c>
      <c r="I13702" s="143">
        <v>2328025</v>
      </c>
      <c r="J13702" s="143">
        <v>2500</v>
      </c>
      <c r="K13702" s="147" t="s">
        <v>77</v>
      </c>
      <c r="L13702" s="152"/>
      <c r="M13702" s="57"/>
      <c r="N13702" s="150"/>
      <c r="O13702" s="150"/>
      <c r="P13702" s="150"/>
      <c r="Q13702" s="150"/>
    </row>
    <row r="13703" spans="1:17" ht="15">
      <c r="A13703" s="142">
        <v>55371</v>
      </c>
      <c r="B13703" s="143">
        <f t="shared" si="0"/>
        <v>8</v>
      </c>
      <c r="C13703" s="143">
        <f t="shared" si="1"/>
        <v>2051</v>
      </c>
      <c r="D13703" s="154">
        <v>42428</v>
      </c>
      <c r="E13703" s="145">
        <f t="shared" si="2"/>
        <v>2</v>
      </c>
      <c r="F13703" s="145">
        <f t="shared" si="3"/>
        <v>2016</v>
      </c>
      <c r="G13703" s="153" t="s">
        <v>10390</v>
      </c>
      <c r="H13703" s="143">
        <v>0</v>
      </c>
      <c r="I13703" s="143">
        <v>2328026</v>
      </c>
      <c r="J13703" s="143">
        <v>2600</v>
      </c>
      <c r="K13703" s="147" t="s">
        <v>77</v>
      </c>
      <c r="L13703" s="152"/>
      <c r="M13703" s="57"/>
      <c r="N13703" s="150"/>
      <c r="O13703" s="150"/>
      <c r="P13703" s="150"/>
      <c r="Q13703" s="150"/>
    </row>
    <row r="13704" spans="1:17" ht="15">
      <c r="A13704" s="142">
        <v>55372</v>
      </c>
      <c r="B13704" s="143">
        <f t="shared" si="0"/>
        <v>8</v>
      </c>
      <c r="C13704" s="143">
        <f t="shared" si="1"/>
        <v>2051</v>
      </c>
      <c r="D13704" s="154">
        <v>42428</v>
      </c>
      <c r="E13704" s="145">
        <f t="shared" si="2"/>
        <v>2</v>
      </c>
      <c r="F13704" s="145">
        <f t="shared" si="3"/>
        <v>2016</v>
      </c>
      <c r="G13704" s="153" t="s">
        <v>10391</v>
      </c>
      <c r="H13704" s="143">
        <v>12429</v>
      </c>
      <c r="I13704" s="143">
        <v>2328028</v>
      </c>
      <c r="J13704" s="143">
        <v>4076</v>
      </c>
      <c r="K13704" s="147" t="s">
        <v>77</v>
      </c>
      <c r="L13704" s="152"/>
      <c r="M13704" s="57"/>
      <c r="N13704" s="150"/>
      <c r="O13704" s="150"/>
      <c r="P13704" s="150"/>
      <c r="Q13704" s="150"/>
    </row>
    <row r="13705" spans="1:17" ht="15">
      <c r="A13705" s="142">
        <v>55373</v>
      </c>
      <c r="B13705" s="143">
        <f t="shared" si="0"/>
        <v>8</v>
      </c>
      <c r="C13705" s="143">
        <f t="shared" si="1"/>
        <v>2051</v>
      </c>
      <c r="D13705" s="154">
        <v>42428</v>
      </c>
      <c r="E13705" s="145">
        <f t="shared" si="2"/>
        <v>2</v>
      </c>
      <c r="F13705" s="145">
        <f t="shared" si="3"/>
        <v>2016</v>
      </c>
      <c r="G13705" s="153" t="s">
        <v>10392</v>
      </c>
      <c r="H13705" s="143">
        <v>12430</v>
      </c>
      <c r="I13705" s="143">
        <v>2328030</v>
      </c>
      <c r="J13705" s="143">
        <v>2390</v>
      </c>
      <c r="K13705" s="147" t="s">
        <v>77</v>
      </c>
      <c r="L13705" s="152"/>
      <c r="M13705" s="57"/>
      <c r="N13705" s="150"/>
      <c r="O13705" s="150"/>
      <c r="P13705" s="150"/>
      <c r="Q13705" s="150"/>
    </row>
    <row r="13706" spans="1:17" ht="15">
      <c r="A13706" s="142">
        <v>55374</v>
      </c>
      <c r="B13706" s="143">
        <f t="shared" si="0"/>
        <v>8</v>
      </c>
      <c r="C13706" s="143">
        <f t="shared" si="1"/>
        <v>2051</v>
      </c>
      <c r="D13706" s="154">
        <v>42428</v>
      </c>
      <c r="E13706" s="145">
        <f t="shared" si="2"/>
        <v>2</v>
      </c>
      <c r="F13706" s="145">
        <f t="shared" si="3"/>
        <v>2016</v>
      </c>
      <c r="G13706" s="153" t="s">
        <v>10393</v>
      </c>
      <c r="H13706" s="143">
        <v>0</v>
      </c>
      <c r="I13706" s="143">
        <v>2328035</v>
      </c>
      <c r="J13706" s="143">
        <v>2960</v>
      </c>
      <c r="K13706" s="147" t="s">
        <v>77</v>
      </c>
      <c r="L13706" s="152"/>
      <c r="M13706" s="57"/>
      <c r="N13706" s="150"/>
      <c r="O13706" s="150"/>
      <c r="P13706" s="150"/>
      <c r="Q13706" s="150"/>
    </row>
    <row r="13707" spans="1:17" ht="15">
      <c r="A13707" s="142">
        <v>55375</v>
      </c>
      <c r="B13707" s="143">
        <f t="shared" si="0"/>
        <v>8</v>
      </c>
      <c r="C13707" s="143">
        <f t="shared" si="1"/>
        <v>2051</v>
      </c>
      <c r="D13707" s="154">
        <v>42428</v>
      </c>
      <c r="E13707" s="145">
        <f t="shared" si="2"/>
        <v>2</v>
      </c>
      <c r="F13707" s="145">
        <f t="shared" si="3"/>
        <v>2016</v>
      </c>
      <c r="G13707" s="153" t="s">
        <v>10394</v>
      </c>
      <c r="H13707" s="143">
        <v>0</v>
      </c>
      <c r="I13707" s="143">
        <v>2328037</v>
      </c>
      <c r="J13707" s="143">
        <v>1585</v>
      </c>
      <c r="K13707" s="147" t="s">
        <v>77</v>
      </c>
      <c r="L13707" s="152"/>
      <c r="M13707" s="57"/>
      <c r="N13707" s="150"/>
      <c r="O13707" s="150"/>
      <c r="P13707" s="150"/>
      <c r="Q13707" s="150"/>
    </row>
    <row r="13708" spans="1:17" ht="15">
      <c r="A13708" s="142">
        <v>55376</v>
      </c>
      <c r="B13708" s="143">
        <f t="shared" si="0"/>
        <v>8</v>
      </c>
      <c r="C13708" s="143">
        <f t="shared" si="1"/>
        <v>2051</v>
      </c>
      <c r="D13708" s="154">
        <v>42428</v>
      </c>
      <c r="E13708" s="145">
        <f t="shared" si="2"/>
        <v>2</v>
      </c>
      <c r="F13708" s="145">
        <f t="shared" si="3"/>
        <v>2016</v>
      </c>
      <c r="G13708" s="153" t="s">
        <v>10395</v>
      </c>
      <c r="H13708" s="143">
        <v>0</v>
      </c>
      <c r="I13708" s="143">
        <v>2328046</v>
      </c>
      <c r="J13708" s="143">
        <v>2200</v>
      </c>
      <c r="K13708" s="147" t="s">
        <v>77</v>
      </c>
      <c r="L13708" s="152"/>
      <c r="M13708" s="57"/>
      <c r="N13708" s="150"/>
      <c r="O13708" s="150"/>
      <c r="P13708" s="150"/>
      <c r="Q13708" s="150"/>
    </row>
    <row r="13709" spans="1:17" ht="15">
      <c r="A13709" s="142">
        <v>55377</v>
      </c>
      <c r="B13709" s="143">
        <f t="shared" si="0"/>
        <v>8</v>
      </c>
      <c r="C13709" s="143">
        <f t="shared" si="1"/>
        <v>2051</v>
      </c>
      <c r="D13709" s="154">
        <v>42428</v>
      </c>
      <c r="E13709" s="145">
        <f t="shared" si="2"/>
        <v>2</v>
      </c>
      <c r="F13709" s="145">
        <f t="shared" si="3"/>
        <v>2016</v>
      </c>
      <c r="G13709" s="146"/>
      <c r="H13709" s="143">
        <v>12436</v>
      </c>
      <c r="I13709" s="143">
        <v>2328048</v>
      </c>
      <c r="J13709" s="143">
        <v>3150</v>
      </c>
      <c r="K13709" s="147" t="s">
        <v>77</v>
      </c>
      <c r="L13709" s="152"/>
      <c r="M13709" s="57"/>
      <c r="N13709" s="150"/>
      <c r="O13709" s="150"/>
      <c r="P13709" s="150"/>
      <c r="Q13709" s="150"/>
    </row>
    <row r="13710" spans="1:17" ht="15">
      <c r="A13710" s="142">
        <v>55378</v>
      </c>
      <c r="B13710" s="143">
        <f t="shared" si="0"/>
        <v>8</v>
      </c>
      <c r="C13710" s="143">
        <f t="shared" si="1"/>
        <v>2051</v>
      </c>
      <c r="D13710" s="154">
        <v>42428</v>
      </c>
      <c r="E13710" s="145">
        <f t="shared" si="2"/>
        <v>2</v>
      </c>
      <c r="F13710" s="145">
        <f t="shared" si="3"/>
        <v>2016</v>
      </c>
      <c r="G13710" s="153" t="s">
        <v>10396</v>
      </c>
      <c r="H13710" s="143">
        <v>12438</v>
      </c>
      <c r="I13710" s="143">
        <v>2328051</v>
      </c>
      <c r="J13710" s="143">
        <v>1575</v>
      </c>
      <c r="K13710" s="147" t="s">
        <v>77</v>
      </c>
      <c r="L13710" s="152"/>
      <c r="M13710" s="57"/>
      <c r="N13710" s="150"/>
      <c r="O13710" s="150"/>
      <c r="P13710" s="150"/>
      <c r="Q13710" s="150"/>
    </row>
    <row r="13711" spans="1:17" ht="15">
      <c r="A13711" s="142">
        <v>55379</v>
      </c>
      <c r="B13711" s="143">
        <f t="shared" si="0"/>
        <v>8</v>
      </c>
      <c r="C13711" s="143">
        <f t="shared" si="1"/>
        <v>2051</v>
      </c>
      <c r="D13711" s="154">
        <v>42428</v>
      </c>
      <c r="E13711" s="145">
        <f t="shared" si="2"/>
        <v>2</v>
      </c>
      <c r="F13711" s="145">
        <f t="shared" si="3"/>
        <v>2016</v>
      </c>
      <c r="G13711" s="153" t="s">
        <v>10397</v>
      </c>
      <c r="H13711" s="143">
        <v>12427</v>
      </c>
      <c r="I13711" s="143">
        <v>2328055</v>
      </c>
      <c r="J13711" s="143">
        <v>3771</v>
      </c>
      <c r="K13711" s="147" t="s">
        <v>77</v>
      </c>
      <c r="L13711" s="152"/>
      <c r="M13711" s="57"/>
      <c r="N13711" s="150"/>
      <c r="O13711" s="150"/>
      <c r="P13711" s="150"/>
      <c r="Q13711" s="150"/>
    </row>
    <row r="13712" spans="1:17" ht="15">
      <c r="A13712" s="142">
        <v>55380</v>
      </c>
      <c r="B13712" s="143">
        <f t="shared" si="0"/>
        <v>8</v>
      </c>
      <c r="C13712" s="143">
        <f t="shared" si="1"/>
        <v>2051</v>
      </c>
      <c r="D13712" s="154">
        <v>42428</v>
      </c>
      <c r="E13712" s="145">
        <f t="shared" si="2"/>
        <v>2</v>
      </c>
      <c r="F13712" s="145">
        <f t="shared" si="3"/>
        <v>2016</v>
      </c>
      <c r="G13712" s="153" t="s">
        <v>10398</v>
      </c>
      <c r="H13712" s="143">
        <v>12440</v>
      </c>
      <c r="I13712" s="143">
        <v>2328056</v>
      </c>
      <c r="J13712" s="143">
        <v>1419</v>
      </c>
      <c r="K13712" s="147" t="s">
        <v>77</v>
      </c>
      <c r="L13712" s="152"/>
      <c r="M13712" s="57"/>
      <c r="N13712" s="150"/>
      <c r="O13712" s="150"/>
      <c r="P13712" s="150"/>
      <c r="Q13712" s="150"/>
    </row>
    <row r="13713" spans="1:17" ht="15">
      <c r="A13713" s="142">
        <v>55381</v>
      </c>
      <c r="B13713" s="143">
        <f t="shared" si="0"/>
        <v>8</v>
      </c>
      <c r="C13713" s="143">
        <f t="shared" si="1"/>
        <v>2051</v>
      </c>
      <c r="D13713" s="154">
        <v>42428</v>
      </c>
      <c r="E13713" s="145">
        <f t="shared" si="2"/>
        <v>2</v>
      </c>
      <c r="F13713" s="145">
        <f t="shared" si="3"/>
        <v>2016</v>
      </c>
      <c r="G13713" s="153" t="s">
        <v>9688</v>
      </c>
      <c r="H13713" s="143">
        <v>11747</v>
      </c>
      <c r="I13713" s="143">
        <v>2328058</v>
      </c>
      <c r="J13713" s="143">
        <v>2570</v>
      </c>
      <c r="K13713" s="147" t="s">
        <v>77</v>
      </c>
      <c r="L13713" s="152"/>
      <c r="M13713" s="57"/>
      <c r="N13713" s="150"/>
      <c r="O13713" s="150"/>
      <c r="P13713" s="150"/>
      <c r="Q13713" s="150"/>
    </row>
    <row r="13714" spans="1:17" ht="15">
      <c r="A13714" s="142">
        <v>55382</v>
      </c>
      <c r="B13714" s="143">
        <f t="shared" si="0"/>
        <v>8</v>
      </c>
      <c r="C13714" s="143">
        <f t="shared" si="1"/>
        <v>2051</v>
      </c>
      <c r="D13714" s="154">
        <v>42428</v>
      </c>
      <c r="E13714" s="145">
        <f t="shared" si="2"/>
        <v>2</v>
      </c>
      <c r="F13714" s="145">
        <f t="shared" si="3"/>
        <v>2016</v>
      </c>
      <c r="G13714" s="153" t="s">
        <v>10399</v>
      </c>
      <c r="H13714" s="143">
        <v>12441</v>
      </c>
      <c r="I13714" s="143">
        <v>2328059</v>
      </c>
      <c r="J13714" s="143">
        <v>5783</v>
      </c>
      <c r="K13714" s="147" t="s">
        <v>77</v>
      </c>
      <c r="L13714" s="152"/>
      <c r="M13714" s="57"/>
      <c r="N13714" s="150"/>
      <c r="O13714" s="150"/>
      <c r="P13714" s="150"/>
      <c r="Q13714" s="150"/>
    </row>
    <row r="13715" spans="1:17" ht="15">
      <c r="A13715" s="142">
        <v>55383</v>
      </c>
      <c r="B13715" s="143">
        <f t="shared" si="0"/>
        <v>8</v>
      </c>
      <c r="C13715" s="143">
        <f t="shared" si="1"/>
        <v>2051</v>
      </c>
      <c r="D13715" s="154">
        <v>42428</v>
      </c>
      <c r="E13715" s="145">
        <f t="shared" si="2"/>
        <v>2</v>
      </c>
      <c r="F13715" s="145">
        <f t="shared" si="3"/>
        <v>2016</v>
      </c>
      <c r="G13715" s="146"/>
      <c r="H13715" s="143">
        <v>12442</v>
      </c>
      <c r="I13715" s="143">
        <v>2328061</v>
      </c>
      <c r="J13715" s="143">
        <v>5279</v>
      </c>
      <c r="K13715" s="147" t="s">
        <v>77</v>
      </c>
      <c r="L13715" s="152"/>
      <c r="M13715" s="57"/>
      <c r="N13715" s="150"/>
      <c r="O13715" s="150"/>
      <c r="P13715" s="150"/>
      <c r="Q13715" s="150"/>
    </row>
    <row r="13716" spans="1:17" ht="15">
      <c r="A13716" s="142">
        <v>55384</v>
      </c>
      <c r="B13716" s="143">
        <f t="shared" si="0"/>
        <v>8</v>
      </c>
      <c r="C13716" s="143">
        <f t="shared" si="1"/>
        <v>2051</v>
      </c>
      <c r="D13716" s="154">
        <v>42428</v>
      </c>
      <c r="E13716" s="145">
        <f t="shared" si="2"/>
        <v>2</v>
      </c>
      <c r="F13716" s="145">
        <f t="shared" si="3"/>
        <v>2016</v>
      </c>
      <c r="G13716" s="153" t="s">
        <v>10400</v>
      </c>
      <c r="H13716" s="143">
        <v>7688</v>
      </c>
      <c r="I13716" s="143">
        <v>2328065</v>
      </c>
      <c r="J13716" s="143">
        <v>1305</v>
      </c>
      <c r="K13716" s="147" t="s">
        <v>77</v>
      </c>
      <c r="L13716" s="152"/>
      <c r="M13716" s="57"/>
      <c r="N13716" s="150"/>
      <c r="O13716" s="150"/>
      <c r="P13716" s="150"/>
      <c r="Q13716" s="150"/>
    </row>
    <row r="13717" spans="1:17" ht="15">
      <c r="A13717" s="142">
        <v>55385</v>
      </c>
      <c r="B13717" s="143">
        <f t="shared" si="0"/>
        <v>8</v>
      </c>
      <c r="C13717" s="143">
        <f t="shared" si="1"/>
        <v>2051</v>
      </c>
      <c r="D13717" s="154">
        <v>42428</v>
      </c>
      <c r="E13717" s="145">
        <f t="shared" si="2"/>
        <v>2</v>
      </c>
      <c r="F13717" s="145">
        <f t="shared" si="3"/>
        <v>2016</v>
      </c>
      <c r="G13717" s="153" t="s">
        <v>10401</v>
      </c>
      <c r="H13717" s="143">
        <v>43904</v>
      </c>
      <c r="I13717" s="143">
        <v>2328066</v>
      </c>
      <c r="J13717" s="143">
        <v>3900</v>
      </c>
      <c r="K13717" s="147" t="s">
        <v>77</v>
      </c>
      <c r="L13717" s="152"/>
      <c r="M13717" s="57"/>
      <c r="N13717" s="150"/>
      <c r="O13717" s="150"/>
      <c r="P13717" s="150"/>
      <c r="Q13717" s="150"/>
    </row>
    <row r="13718" spans="1:17" ht="15">
      <c r="A13718" s="142">
        <v>55386</v>
      </c>
      <c r="B13718" s="143">
        <f t="shared" si="0"/>
        <v>8</v>
      </c>
      <c r="C13718" s="143">
        <f t="shared" si="1"/>
        <v>2051</v>
      </c>
      <c r="D13718" s="154">
        <v>42428</v>
      </c>
      <c r="E13718" s="145">
        <f t="shared" si="2"/>
        <v>2</v>
      </c>
      <c r="F13718" s="145">
        <f t="shared" si="3"/>
        <v>2016</v>
      </c>
      <c r="G13718" s="153" t="s">
        <v>10402</v>
      </c>
      <c r="H13718" s="143">
        <v>2788</v>
      </c>
      <c r="I13718" s="143">
        <v>2328067</v>
      </c>
      <c r="J13718" s="143">
        <v>1890</v>
      </c>
      <c r="K13718" s="147" t="s">
        <v>77</v>
      </c>
      <c r="L13718" s="152"/>
      <c r="M13718" s="57"/>
      <c r="N13718" s="150"/>
      <c r="O13718" s="150"/>
      <c r="P13718" s="150"/>
      <c r="Q13718" s="150"/>
    </row>
    <row r="13719" spans="1:17" ht="15">
      <c r="A13719" s="142">
        <v>55387</v>
      </c>
      <c r="B13719" s="143">
        <f t="shared" si="0"/>
        <v>8</v>
      </c>
      <c r="C13719" s="143">
        <f t="shared" si="1"/>
        <v>2051</v>
      </c>
      <c r="D13719" s="154">
        <v>42428</v>
      </c>
      <c r="E13719" s="145">
        <f t="shared" si="2"/>
        <v>2</v>
      </c>
      <c r="F13719" s="145">
        <f t="shared" si="3"/>
        <v>2016</v>
      </c>
      <c r="G13719" s="153" t="s">
        <v>10403</v>
      </c>
      <c r="H13719" s="143">
        <v>15041</v>
      </c>
      <c r="I13719" s="143">
        <v>2328068</v>
      </c>
      <c r="J13719" s="143">
        <v>2923</v>
      </c>
      <c r="K13719" s="147" t="s">
        <v>77</v>
      </c>
      <c r="L13719" s="152"/>
      <c r="M13719" s="57"/>
      <c r="N13719" s="150"/>
      <c r="O13719" s="150"/>
      <c r="P13719" s="150"/>
      <c r="Q13719" s="150"/>
    </row>
    <row r="13720" spans="1:17" ht="15">
      <c r="A13720" s="142">
        <v>55388</v>
      </c>
      <c r="B13720" s="143">
        <f t="shared" si="0"/>
        <v>8</v>
      </c>
      <c r="C13720" s="143">
        <f t="shared" si="1"/>
        <v>2051</v>
      </c>
      <c r="D13720" s="154">
        <v>42428</v>
      </c>
      <c r="E13720" s="145">
        <f t="shared" si="2"/>
        <v>2</v>
      </c>
      <c r="F13720" s="145">
        <f t="shared" si="3"/>
        <v>2016</v>
      </c>
      <c r="G13720" s="153" t="s">
        <v>10404</v>
      </c>
      <c r="H13720" s="143">
        <v>12444</v>
      </c>
      <c r="I13720" s="143">
        <v>2328071</v>
      </c>
      <c r="J13720" s="143">
        <v>2100</v>
      </c>
      <c r="K13720" s="147" t="s">
        <v>77</v>
      </c>
      <c r="L13720" s="152"/>
      <c r="M13720" s="57"/>
      <c r="N13720" s="150"/>
      <c r="O13720" s="150"/>
      <c r="P13720" s="150"/>
      <c r="Q13720" s="150"/>
    </row>
    <row r="13721" spans="1:17" ht="15">
      <c r="A13721" s="142">
        <v>55389</v>
      </c>
      <c r="B13721" s="143">
        <f t="shared" si="0"/>
        <v>8</v>
      </c>
      <c r="C13721" s="143">
        <f t="shared" si="1"/>
        <v>2051</v>
      </c>
      <c r="D13721" s="154">
        <v>42428</v>
      </c>
      <c r="E13721" s="145">
        <f t="shared" si="2"/>
        <v>2</v>
      </c>
      <c r="F13721" s="145">
        <f t="shared" si="3"/>
        <v>2016</v>
      </c>
      <c r="G13721" s="153" t="s">
        <v>8977</v>
      </c>
      <c r="H13721" s="143">
        <v>33468</v>
      </c>
      <c r="I13721" s="143">
        <v>2328073</v>
      </c>
      <c r="J13721" s="143">
        <v>3446</v>
      </c>
      <c r="K13721" s="147" t="s">
        <v>77</v>
      </c>
      <c r="L13721" s="152"/>
      <c r="M13721" s="57"/>
      <c r="N13721" s="150"/>
      <c r="O13721" s="150"/>
      <c r="P13721" s="150"/>
      <c r="Q13721" s="150"/>
    </row>
    <row r="13722" spans="1:17" ht="15">
      <c r="A13722" s="142">
        <v>55390</v>
      </c>
      <c r="B13722" s="143">
        <f t="shared" si="0"/>
        <v>8</v>
      </c>
      <c r="C13722" s="143">
        <f t="shared" si="1"/>
        <v>2051</v>
      </c>
      <c r="D13722" s="154">
        <v>42428</v>
      </c>
      <c r="E13722" s="145">
        <f t="shared" si="2"/>
        <v>2</v>
      </c>
      <c r="F13722" s="145">
        <f t="shared" si="3"/>
        <v>2016</v>
      </c>
      <c r="G13722" s="153" t="s">
        <v>10405</v>
      </c>
      <c r="H13722" s="143">
        <v>12443</v>
      </c>
      <c r="I13722" s="143">
        <v>2328074</v>
      </c>
      <c r="J13722" s="143">
        <v>2990</v>
      </c>
      <c r="K13722" s="147" t="s">
        <v>77</v>
      </c>
      <c r="L13722" s="152"/>
      <c r="M13722" s="57"/>
      <c r="N13722" s="150"/>
      <c r="O13722" s="150"/>
      <c r="P13722" s="150"/>
      <c r="Q13722" s="150"/>
    </row>
    <row r="13723" spans="1:17" ht="15">
      <c r="A13723" s="142">
        <v>55391</v>
      </c>
      <c r="B13723" s="143">
        <f t="shared" si="0"/>
        <v>8</v>
      </c>
      <c r="C13723" s="143">
        <f t="shared" si="1"/>
        <v>2051</v>
      </c>
      <c r="D13723" s="154">
        <v>42428</v>
      </c>
      <c r="E13723" s="145">
        <f t="shared" si="2"/>
        <v>2</v>
      </c>
      <c r="F13723" s="145">
        <f t="shared" si="3"/>
        <v>2016</v>
      </c>
      <c r="G13723" s="153" t="s">
        <v>10406</v>
      </c>
      <c r="H13723" s="143">
        <v>12448</v>
      </c>
      <c r="I13723" s="143">
        <v>2328077</v>
      </c>
      <c r="J13723" s="143">
        <v>5895</v>
      </c>
      <c r="K13723" s="147" t="s">
        <v>77</v>
      </c>
      <c r="L13723" s="152"/>
      <c r="M13723" s="57"/>
      <c r="N13723" s="150"/>
      <c r="O13723" s="150"/>
      <c r="P13723" s="150"/>
      <c r="Q13723" s="150"/>
    </row>
    <row r="13724" spans="1:17" ht="15">
      <c r="A13724" s="142">
        <v>55392</v>
      </c>
      <c r="B13724" s="143">
        <f t="shared" si="0"/>
        <v>8</v>
      </c>
      <c r="C13724" s="143">
        <f t="shared" si="1"/>
        <v>2051</v>
      </c>
      <c r="D13724" s="154">
        <v>42428</v>
      </c>
      <c r="E13724" s="145">
        <f t="shared" si="2"/>
        <v>2</v>
      </c>
      <c r="F13724" s="145">
        <f t="shared" si="3"/>
        <v>2016</v>
      </c>
      <c r="G13724" s="153" t="s">
        <v>10407</v>
      </c>
      <c r="H13724" s="143">
        <v>12363</v>
      </c>
      <c r="I13724" s="143">
        <v>2328078</v>
      </c>
      <c r="J13724" s="143">
        <v>3334</v>
      </c>
      <c r="K13724" s="147" t="s">
        <v>77</v>
      </c>
      <c r="L13724" s="152"/>
      <c r="M13724" s="57"/>
      <c r="N13724" s="150"/>
      <c r="O13724" s="150"/>
      <c r="P13724" s="150"/>
      <c r="Q13724" s="150"/>
    </row>
    <row r="13725" spans="1:17" ht="15">
      <c r="A13725" s="142">
        <v>55393</v>
      </c>
      <c r="B13725" s="143">
        <f t="shared" si="0"/>
        <v>8</v>
      </c>
      <c r="C13725" s="143">
        <f t="shared" si="1"/>
        <v>2051</v>
      </c>
      <c r="D13725" s="154">
        <v>42428</v>
      </c>
      <c r="E13725" s="145">
        <f t="shared" si="2"/>
        <v>2</v>
      </c>
      <c r="F13725" s="145">
        <f t="shared" si="3"/>
        <v>2016</v>
      </c>
      <c r="G13725" s="146"/>
      <c r="H13725" s="143">
        <v>1298</v>
      </c>
      <c r="I13725" s="143">
        <v>2328079</v>
      </c>
      <c r="J13725" s="143">
        <v>1607</v>
      </c>
      <c r="K13725" s="147" t="s">
        <v>77</v>
      </c>
      <c r="L13725" s="152"/>
      <c r="M13725" s="57"/>
      <c r="N13725" s="150"/>
      <c r="O13725" s="150"/>
      <c r="P13725" s="150"/>
      <c r="Q13725" s="150"/>
    </row>
    <row r="13726" spans="1:17" ht="15">
      <c r="A13726" s="142">
        <v>55394</v>
      </c>
      <c r="B13726" s="143">
        <f t="shared" si="0"/>
        <v>8</v>
      </c>
      <c r="C13726" s="143">
        <f t="shared" si="1"/>
        <v>2051</v>
      </c>
      <c r="D13726" s="154">
        <v>42428</v>
      </c>
      <c r="E13726" s="145">
        <f t="shared" si="2"/>
        <v>2</v>
      </c>
      <c r="F13726" s="145">
        <f t="shared" si="3"/>
        <v>2016</v>
      </c>
      <c r="G13726" s="153" t="s">
        <v>10408</v>
      </c>
      <c r="H13726" s="143">
        <v>12449</v>
      </c>
      <c r="I13726" s="143">
        <v>2328080</v>
      </c>
      <c r="J13726" s="143">
        <v>3310</v>
      </c>
      <c r="K13726" s="147" t="s">
        <v>77</v>
      </c>
      <c r="L13726" s="152"/>
      <c r="M13726" s="57"/>
      <c r="N13726" s="150"/>
      <c r="O13726" s="150"/>
      <c r="P13726" s="150"/>
      <c r="Q13726" s="150"/>
    </row>
    <row r="13727" spans="1:17" ht="15">
      <c r="A13727" s="142">
        <v>55395</v>
      </c>
      <c r="B13727" s="143">
        <f t="shared" si="0"/>
        <v>8</v>
      </c>
      <c r="C13727" s="143">
        <f t="shared" si="1"/>
        <v>2051</v>
      </c>
      <c r="D13727" s="154">
        <v>42428</v>
      </c>
      <c r="E13727" s="145">
        <f t="shared" si="2"/>
        <v>2</v>
      </c>
      <c r="F13727" s="145">
        <f t="shared" si="3"/>
        <v>2016</v>
      </c>
      <c r="G13727" s="153" t="s">
        <v>10409</v>
      </c>
      <c r="H13727" s="143">
        <v>12450</v>
      </c>
      <c r="I13727" s="143">
        <v>2328082</v>
      </c>
      <c r="J13727" s="143">
        <v>4761</v>
      </c>
      <c r="K13727" s="147" t="s">
        <v>77</v>
      </c>
      <c r="L13727" s="152"/>
      <c r="M13727" s="57"/>
      <c r="N13727" s="150"/>
      <c r="O13727" s="150"/>
      <c r="P13727" s="150"/>
      <c r="Q13727" s="150"/>
    </row>
    <row r="13728" spans="1:17" ht="15">
      <c r="A13728" s="142">
        <v>55396</v>
      </c>
      <c r="B13728" s="143">
        <f t="shared" si="0"/>
        <v>8</v>
      </c>
      <c r="C13728" s="143">
        <f t="shared" si="1"/>
        <v>2051</v>
      </c>
      <c r="D13728" s="154">
        <v>42428</v>
      </c>
      <c r="E13728" s="145">
        <f t="shared" si="2"/>
        <v>2</v>
      </c>
      <c r="F13728" s="145">
        <f t="shared" si="3"/>
        <v>2016</v>
      </c>
      <c r="G13728" s="153" t="s">
        <v>10410</v>
      </c>
      <c r="H13728" s="143">
        <v>12451</v>
      </c>
      <c r="I13728" s="143">
        <v>2328083</v>
      </c>
      <c r="J13728" s="143">
        <v>2200</v>
      </c>
      <c r="K13728" s="147" t="s">
        <v>77</v>
      </c>
      <c r="L13728" s="152"/>
      <c r="M13728" s="57"/>
      <c r="N13728" s="150"/>
      <c r="O13728" s="150"/>
      <c r="P13728" s="150"/>
      <c r="Q13728" s="150"/>
    </row>
    <row r="13729" spans="1:17" ht="15">
      <c r="A13729" s="142">
        <v>55397</v>
      </c>
      <c r="B13729" s="143">
        <f t="shared" si="0"/>
        <v>9</v>
      </c>
      <c r="C13729" s="143">
        <f t="shared" si="1"/>
        <v>2051</v>
      </c>
      <c r="D13729" s="154">
        <v>42428</v>
      </c>
      <c r="E13729" s="145">
        <f t="shared" si="2"/>
        <v>2</v>
      </c>
      <c r="F13729" s="145">
        <f t="shared" si="3"/>
        <v>2016</v>
      </c>
      <c r="G13729" s="153" t="s">
        <v>10408</v>
      </c>
      <c r="H13729" s="143">
        <v>12449</v>
      </c>
      <c r="I13729" s="143">
        <v>2328084</v>
      </c>
      <c r="J13729" s="143">
        <v>1615</v>
      </c>
      <c r="K13729" s="147" t="s">
        <v>77</v>
      </c>
      <c r="L13729" s="152"/>
      <c r="M13729" s="57"/>
      <c r="N13729" s="150"/>
      <c r="O13729" s="150"/>
      <c r="P13729" s="150"/>
      <c r="Q13729" s="150"/>
    </row>
    <row r="13730" spans="1:17" ht="15">
      <c r="A13730" s="142">
        <v>55398</v>
      </c>
      <c r="B13730" s="143">
        <f t="shared" si="0"/>
        <v>9</v>
      </c>
      <c r="C13730" s="143">
        <f t="shared" si="1"/>
        <v>2051</v>
      </c>
      <c r="D13730" s="154">
        <v>42428</v>
      </c>
      <c r="E13730" s="145">
        <f t="shared" si="2"/>
        <v>2</v>
      </c>
      <c r="F13730" s="145">
        <f t="shared" si="3"/>
        <v>2016</v>
      </c>
      <c r="G13730" s="153" t="s">
        <v>10411</v>
      </c>
      <c r="H13730" s="143">
        <v>12452</v>
      </c>
      <c r="I13730" s="143">
        <v>2328085</v>
      </c>
      <c r="J13730" s="143">
        <v>3456</v>
      </c>
      <c r="K13730" s="147" t="s">
        <v>77</v>
      </c>
      <c r="L13730" s="152"/>
      <c r="M13730" s="57"/>
      <c r="N13730" s="150"/>
      <c r="O13730" s="150"/>
      <c r="P13730" s="150"/>
      <c r="Q13730" s="150"/>
    </row>
    <row r="13731" spans="1:17" ht="15">
      <c r="A13731" s="142">
        <v>55399</v>
      </c>
      <c r="B13731" s="143">
        <f t="shared" si="0"/>
        <v>9</v>
      </c>
      <c r="C13731" s="143">
        <f t="shared" si="1"/>
        <v>2051</v>
      </c>
      <c r="D13731" s="154">
        <v>42428</v>
      </c>
      <c r="E13731" s="145">
        <f t="shared" si="2"/>
        <v>2</v>
      </c>
      <c r="F13731" s="145">
        <f t="shared" si="3"/>
        <v>2016</v>
      </c>
      <c r="G13731" s="153" t="s">
        <v>10412</v>
      </c>
      <c r="H13731" s="143">
        <v>12453</v>
      </c>
      <c r="I13731" s="143">
        <v>2328088</v>
      </c>
      <c r="J13731" s="143">
        <v>1110</v>
      </c>
      <c r="K13731" s="147" t="s">
        <v>77</v>
      </c>
      <c r="L13731" s="152"/>
      <c r="M13731" s="57"/>
      <c r="N13731" s="150"/>
      <c r="O13731" s="150"/>
      <c r="P13731" s="150"/>
      <c r="Q13731" s="150"/>
    </row>
    <row r="13732" spans="1:17" ht="15">
      <c r="A13732" s="142">
        <v>55400</v>
      </c>
      <c r="B13732" s="143">
        <f t="shared" si="0"/>
        <v>9</v>
      </c>
      <c r="C13732" s="143">
        <f t="shared" si="1"/>
        <v>2051</v>
      </c>
      <c r="D13732" s="154">
        <v>42428</v>
      </c>
      <c r="E13732" s="145">
        <f t="shared" si="2"/>
        <v>2</v>
      </c>
      <c r="F13732" s="145">
        <f t="shared" si="3"/>
        <v>2016</v>
      </c>
      <c r="G13732" s="153" t="s">
        <v>10413</v>
      </c>
      <c r="H13732" s="143">
        <v>12454</v>
      </c>
      <c r="I13732" s="143">
        <v>2328089</v>
      </c>
      <c r="J13732" s="143">
        <v>3850</v>
      </c>
      <c r="K13732" s="147" t="s">
        <v>77</v>
      </c>
      <c r="L13732" s="152"/>
      <c r="M13732" s="57"/>
      <c r="N13732" s="150"/>
      <c r="O13732" s="150"/>
      <c r="P13732" s="150"/>
      <c r="Q13732" s="150"/>
    </row>
    <row r="13733" spans="1:17" ht="15">
      <c r="A13733" s="142">
        <v>55401</v>
      </c>
      <c r="B13733" s="143">
        <f t="shared" si="0"/>
        <v>9</v>
      </c>
      <c r="C13733" s="143">
        <f t="shared" si="1"/>
        <v>2051</v>
      </c>
      <c r="D13733" s="154">
        <v>42428</v>
      </c>
      <c r="E13733" s="145">
        <f t="shared" si="2"/>
        <v>2</v>
      </c>
      <c r="F13733" s="145">
        <f t="shared" si="3"/>
        <v>2016</v>
      </c>
      <c r="G13733" s="153" t="s">
        <v>10414</v>
      </c>
      <c r="H13733" s="143">
        <v>12455</v>
      </c>
      <c r="I13733" s="143">
        <v>2328090</v>
      </c>
      <c r="J13733" s="143">
        <v>2350</v>
      </c>
      <c r="K13733" s="147" t="s">
        <v>77</v>
      </c>
      <c r="L13733" s="152"/>
      <c r="M13733" s="57"/>
      <c r="N13733" s="150"/>
      <c r="O13733" s="150"/>
      <c r="P13733" s="150"/>
      <c r="Q13733" s="150"/>
    </row>
    <row r="13734" spans="1:17" ht="15">
      <c r="A13734" s="142">
        <v>55402</v>
      </c>
      <c r="B13734" s="143">
        <f t="shared" si="0"/>
        <v>9</v>
      </c>
      <c r="C13734" s="143">
        <f t="shared" si="1"/>
        <v>2051</v>
      </c>
      <c r="D13734" s="154">
        <v>42428</v>
      </c>
      <c r="E13734" s="145">
        <f t="shared" si="2"/>
        <v>2</v>
      </c>
      <c r="F13734" s="145">
        <f t="shared" si="3"/>
        <v>2016</v>
      </c>
      <c r="G13734" s="153" t="s">
        <v>10412</v>
      </c>
      <c r="H13734" s="143">
        <v>12453</v>
      </c>
      <c r="I13734" s="143">
        <v>2328091</v>
      </c>
      <c r="J13734" s="143">
        <v>2450</v>
      </c>
      <c r="K13734" s="147" t="s">
        <v>77</v>
      </c>
      <c r="L13734" s="152"/>
      <c r="M13734" s="57"/>
      <c r="N13734" s="150"/>
      <c r="O13734" s="150"/>
      <c r="P13734" s="150"/>
      <c r="Q13734" s="150"/>
    </row>
    <row r="13735" spans="1:17" ht="15">
      <c r="A13735" s="142">
        <v>55403</v>
      </c>
      <c r="B13735" s="143">
        <f t="shared" si="0"/>
        <v>9</v>
      </c>
      <c r="C13735" s="143">
        <f t="shared" si="1"/>
        <v>2051</v>
      </c>
      <c r="D13735" s="154">
        <v>42428</v>
      </c>
      <c r="E13735" s="145">
        <f t="shared" si="2"/>
        <v>2</v>
      </c>
      <c r="F13735" s="145">
        <f t="shared" si="3"/>
        <v>2016</v>
      </c>
      <c r="G13735" s="153" t="s">
        <v>10415</v>
      </c>
      <c r="H13735" s="143">
        <v>12456</v>
      </c>
      <c r="I13735" s="143">
        <v>2328092</v>
      </c>
      <c r="J13735" s="143">
        <v>2650</v>
      </c>
      <c r="K13735" s="147" t="s">
        <v>77</v>
      </c>
      <c r="L13735" s="152"/>
      <c r="M13735" s="57"/>
      <c r="N13735" s="150"/>
      <c r="O13735" s="150"/>
      <c r="P13735" s="150"/>
      <c r="Q13735" s="150"/>
    </row>
    <row r="13736" spans="1:17" ht="15">
      <c r="A13736" s="142">
        <v>55404</v>
      </c>
      <c r="B13736" s="143">
        <f t="shared" si="0"/>
        <v>9</v>
      </c>
      <c r="C13736" s="143">
        <f t="shared" si="1"/>
        <v>2051</v>
      </c>
      <c r="D13736" s="154">
        <v>42428</v>
      </c>
      <c r="E13736" s="145">
        <f t="shared" si="2"/>
        <v>2</v>
      </c>
      <c r="F13736" s="145">
        <f t="shared" si="3"/>
        <v>2016</v>
      </c>
      <c r="G13736" s="153" t="s">
        <v>10416</v>
      </c>
      <c r="H13736" s="143">
        <v>12457</v>
      </c>
      <c r="I13736" s="143">
        <v>2328093</v>
      </c>
      <c r="J13736" s="143">
        <v>5500</v>
      </c>
      <c r="K13736" s="147" t="s">
        <v>77</v>
      </c>
      <c r="L13736" s="152"/>
      <c r="M13736" s="57"/>
      <c r="N13736" s="150"/>
      <c r="O13736" s="150"/>
      <c r="P13736" s="150"/>
      <c r="Q13736" s="150"/>
    </row>
    <row r="13737" spans="1:17" ht="15">
      <c r="A13737" s="142">
        <v>55405</v>
      </c>
      <c r="B13737" s="143">
        <f t="shared" si="0"/>
        <v>9</v>
      </c>
      <c r="C13737" s="143">
        <f t="shared" si="1"/>
        <v>2051</v>
      </c>
      <c r="D13737" s="154">
        <v>42428</v>
      </c>
      <c r="E13737" s="145">
        <f t="shared" si="2"/>
        <v>2</v>
      </c>
      <c r="F13737" s="145">
        <f t="shared" si="3"/>
        <v>2016</v>
      </c>
      <c r="G13737" s="153" t="s">
        <v>10408</v>
      </c>
      <c r="H13737" s="143">
        <v>12449</v>
      </c>
      <c r="I13737" s="143">
        <v>2328094</v>
      </c>
      <c r="J13737" s="143">
        <v>1804</v>
      </c>
      <c r="K13737" s="147" t="s">
        <v>77</v>
      </c>
      <c r="L13737" s="152"/>
      <c r="M13737" s="57"/>
      <c r="N13737" s="150"/>
      <c r="O13737" s="150"/>
      <c r="P13737" s="150"/>
      <c r="Q13737" s="150"/>
    </row>
    <row r="13738" spans="1:17" ht="15">
      <c r="A13738" s="142">
        <v>55406</v>
      </c>
      <c r="B13738" s="143">
        <f t="shared" si="0"/>
        <v>9</v>
      </c>
      <c r="C13738" s="143">
        <f t="shared" si="1"/>
        <v>2051</v>
      </c>
      <c r="D13738" s="154">
        <v>42428</v>
      </c>
      <c r="E13738" s="145">
        <f t="shared" si="2"/>
        <v>2</v>
      </c>
      <c r="F13738" s="145">
        <f t="shared" si="3"/>
        <v>2016</v>
      </c>
      <c r="G13738" s="153" t="s">
        <v>10417</v>
      </c>
      <c r="H13738" s="143">
        <v>6317</v>
      </c>
      <c r="I13738" s="143">
        <v>2328095</v>
      </c>
      <c r="J13738" s="143">
        <v>2250</v>
      </c>
      <c r="K13738" s="147" t="s">
        <v>77</v>
      </c>
      <c r="L13738" s="152"/>
      <c r="M13738" s="57"/>
      <c r="N13738" s="150"/>
      <c r="O13738" s="150"/>
      <c r="P13738" s="150"/>
      <c r="Q13738" s="150"/>
    </row>
    <row r="13739" spans="1:17" ht="15">
      <c r="A13739" s="142">
        <v>55407</v>
      </c>
      <c r="B13739" s="143">
        <f t="shared" si="0"/>
        <v>9</v>
      </c>
      <c r="C13739" s="143">
        <f t="shared" si="1"/>
        <v>2051</v>
      </c>
      <c r="D13739" s="154">
        <v>42428</v>
      </c>
      <c r="E13739" s="145">
        <f t="shared" si="2"/>
        <v>2</v>
      </c>
      <c r="F13739" s="145">
        <f t="shared" si="3"/>
        <v>2016</v>
      </c>
      <c r="G13739" s="153" t="s">
        <v>10418</v>
      </c>
      <c r="H13739" s="143">
        <v>12462</v>
      </c>
      <c r="I13739" s="143">
        <v>2328099</v>
      </c>
      <c r="J13739" s="143">
        <v>327</v>
      </c>
      <c r="K13739" s="147" t="s">
        <v>77</v>
      </c>
      <c r="L13739" s="152"/>
      <c r="M13739" s="57"/>
      <c r="N13739" s="150"/>
      <c r="O13739" s="150"/>
      <c r="P13739" s="150"/>
      <c r="Q13739" s="150"/>
    </row>
    <row r="13740" spans="1:17" ht="15">
      <c r="A13740" s="142">
        <v>55408</v>
      </c>
      <c r="B13740" s="143">
        <f t="shared" si="0"/>
        <v>9</v>
      </c>
      <c r="C13740" s="143">
        <f t="shared" si="1"/>
        <v>2051</v>
      </c>
      <c r="D13740" s="154">
        <v>42428</v>
      </c>
      <c r="E13740" s="145">
        <f t="shared" si="2"/>
        <v>2</v>
      </c>
      <c r="F13740" s="145">
        <f t="shared" si="3"/>
        <v>2016</v>
      </c>
      <c r="G13740" s="153" t="s">
        <v>10419</v>
      </c>
      <c r="H13740" s="143">
        <v>12463</v>
      </c>
      <c r="I13740" s="143">
        <v>2328101</v>
      </c>
      <c r="J13740" s="143">
        <v>4900</v>
      </c>
      <c r="K13740" s="147" t="s">
        <v>77</v>
      </c>
      <c r="L13740" s="152"/>
      <c r="M13740" s="57"/>
      <c r="N13740" s="150"/>
      <c r="O13740" s="150"/>
      <c r="P13740" s="150"/>
      <c r="Q13740" s="150"/>
    </row>
    <row r="13741" spans="1:17" ht="15">
      <c r="A13741" s="142">
        <v>55409</v>
      </c>
      <c r="B13741" s="143">
        <f t="shared" si="0"/>
        <v>9</v>
      </c>
      <c r="C13741" s="143">
        <f t="shared" si="1"/>
        <v>2051</v>
      </c>
      <c r="D13741" s="154">
        <v>42428</v>
      </c>
      <c r="E13741" s="145">
        <f t="shared" si="2"/>
        <v>2</v>
      </c>
      <c r="F13741" s="145">
        <f t="shared" si="3"/>
        <v>2016</v>
      </c>
      <c r="G13741" s="153" t="s">
        <v>10420</v>
      </c>
      <c r="H13741" s="143">
        <v>0</v>
      </c>
      <c r="I13741" s="143">
        <v>2328102</v>
      </c>
      <c r="J13741" s="143">
        <v>2501</v>
      </c>
      <c r="K13741" s="147" t="s">
        <v>77</v>
      </c>
      <c r="L13741" s="152"/>
      <c r="M13741" s="57"/>
      <c r="N13741" s="150"/>
      <c r="O13741" s="150"/>
      <c r="P13741" s="150"/>
      <c r="Q13741" s="150"/>
    </row>
    <row r="13742" spans="1:17" ht="15">
      <c r="A13742" s="142">
        <v>55410</v>
      </c>
      <c r="B13742" s="143">
        <f t="shared" si="0"/>
        <v>9</v>
      </c>
      <c r="C13742" s="143">
        <f t="shared" si="1"/>
        <v>2051</v>
      </c>
      <c r="D13742" s="154">
        <v>42428</v>
      </c>
      <c r="E13742" s="145">
        <f t="shared" si="2"/>
        <v>2</v>
      </c>
      <c r="F13742" s="145">
        <f t="shared" si="3"/>
        <v>2016</v>
      </c>
      <c r="G13742" s="153" t="s">
        <v>10420</v>
      </c>
      <c r="H13742" s="143">
        <v>12464</v>
      </c>
      <c r="I13742" s="143">
        <v>2328104</v>
      </c>
      <c r="J13742" s="143">
        <v>1060</v>
      </c>
      <c r="K13742" s="147" t="s">
        <v>77</v>
      </c>
      <c r="L13742" s="152"/>
      <c r="M13742" s="57"/>
      <c r="N13742" s="150"/>
      <c r="O13742" s="150"/>
      <c r="P13742" s="150"/>
      <c r="Q13742" s="150"/>
    </row>
    <row r="13743" spans="1:17" ht="15">
      <c r="A13743" s="142">
        <v>55411</v>
      </c>
      <c r="B13743" s="143">
        <f t="shared" si="0"/>
        <v>9</v>
      </c>
      <c r="C13743" s="143">
        <f t="shared" si="1"/>
        <v>2051</v>
      </c>
      <c r="D13743" s="154">
        <v>42428</v>
      </c>
      <c r="E13743" s="145">
        <f t="shared" si="2"/>
        <v>2</v>
      </c>
      <c r="F13743" s="145">
        <f t="shared" si="3"/>
        <v>2016</v>
      </c>
      <c r="G13743" s="153" t="s">
        <v>10420</v>
      </c>
      <c r="H13743" s="143">
        <v>12464</v>
      </c>
      <c r="I13743" s="143">
        <v>2328105</v>
      </c>
      <c r="J13743" s="143">
        <v>3150</v>
      </c>
      <c r="K13743" s="147" t="s">
        <v>77</v>
      </c>
      <c r="L13743" s="152"/>
      <c r="M13743" s="57"/>
      <c r="N13743" s="150"/>
      <c r="O13743" s="150"/>
      <c r="P13743" s="150"/>
      <c r="Q13743" s="150"/>
    </row>
    <row r="13744" spans="1:17" ht="15">
      <c r="A13744" s="142">
        <v>55412</v>
      </c>
      <c r="B13744" s="143">
        <f t="shared" si="0"/>
        <v>9</v>
      </c>
      <c r="C13744" s="143">
        <f t="shared" si="1"/>
        <v>2051</v>
      </c>
      <c r="D13744" s="154">
        <v>42428</v>
      </c>
      <c r="E13744" s="145">
        <f t="shared" si="2"/>
        <v>2</v>
      </c>
      <c r="F13744" s="145">
        <f t="shared" si="3"/>
        <v>2016</v>
      </c>
      <c r="G13744" s="146"/>
      <c r="H13744" s="143">
        <v>2843</v>
      </c>
      <c r="I13744" s="143">
        <v>2328106</v>
      </c>
      <c r="J13744" s="143">
        <v>2725</v>
      </c>
      <c r="K13744" s="147" t="s">
        <v>77</v>
      </c>
      <c r="L13744" s="152"/>
      <c r="M13744" s="57"/>
      <c r="N13744" s="150"/>
      <c r="O13744" s="150"/>
      <c r="P13744" s="150"/>
      <c r="Q13744" s="150"/>
    </row>
    <row r="13745" spans="1:17" ht="15">
      <c r="A13745" s="142">
        <v>55413</v>
      </c>
      <c r="B13745" s="143">
        <f t="shared" si="0"/>
        <v>9</v>
      </c>
      <c r="C13745" s="143">
        <f t="shared" si="1"/>
        <v>2051</v>
      </c>
      <c r="D13745" s="154">
        <v>42428</v>
      </c>
      <c r="E13745" s="145">
        <f t="shared" si="2"/>
        <v>2</v>
      </c>
      <c r="F13745" s="145">
        <f t="shared" si="3"/>
        <v>2016</v>
      </c>
      <c r="G13745" s="153" t="s">
        <v>10416</v>
      </c>
      <c r="H13745" s="143">
        <v>12457</v>
      </c>
      <c r="I13745" s="143">
        <v>2328107</v>
      </c>
      <c r="J13745" s="143">
        <v>2898</v>
      </c>
      <c r="K13745" s="147" t="s">
        <v>77</v>
      </c>
      <c r="L13745" s="152"/>
      <c r="M13745" s="57"/>
      <c r="N13745" s="150"/>
      <c r="O13745" s="150"/>
      <c r="P13745" s="150"/>
      <c r="Q13745" s="150"/>
    </row>
    <row r="13746" spans="1:17" ht="15">
      <c r="A13746" s="142">
        <v>55414</v>
      </c>
      <c r="B13746" s="143">
        <f t="shared" si="0"/>
        <v>9</v>
      </c>
      <c r="C13746" s="143">
        <f t="shared" si="1"/>
        <v>2051</v>
      </c>
      <c r="D13746" s="154">
        <v>42428</v>
      </c>
      <c r="E13746" s="145">
        <f t="shared" si="2"/>
        <v>2</v>
      </c>
      <c r="F13746" s="145">
        <f t="shared" si="3"/>
        <v>2016</v>
      </c>
      <c r="G13746" s="153" t="s">
        <v>10421</v>
      </c>
      <c r="H13746" s="143">
        <v>12288</v>
      </c>
      <c r="I13746" s="143">
        <v>2328108</v>
      </c>
      <c r="J13746" s="143">
        <v>6985</v>
      </c>
      <c r="K13746" s="147" t="s">
        <v>77</v>
      </c>
      <c r="L13746" s="152"/>
      <c r="M13746" s="57"/>
      <c r="N13746" s="150"/>
      <c r="O13746" s="150"/>
      <c r="P13746" s="150"/>
      <c r="Q13746" s="150"/>
    </row>
    <row r="13747" spans="1:17" ht="15">
      <c r="A13747" s="142">
        <v>55415</v>
      </c>
      <c r="B13747" s="143">
        <f t="shared" si="0"/>
        <v>9</v>
      </c>
      <c r="C13747" s="143">
        <f t="shared" si="1"/>
        <v>2051</v>
      </c>
      <c r="D13747" s="154">
        <v>42428</v>
      </c>
      <c r="E13747" s="145">
        <f t="shared" si="2"/>
        <v>2</v>
      </c>
      <c r="F13747" s="145">
        <f t="shared" si="3"/>
        <v>2016</v>
      </c>
      <c r="G13747" s="153" t="s">
        <v>10422</v>
      </c>
      <c r="H13747" s="143">
        <v>12466</v>
      </c>
      <c r="I13747" s="143">
        <v>2328109</v>
      </c>
      <c r="J13747" s="143">
        <v>1975</v>
      </c>
      <c r="K13747" s="147" t="s">
        <v>77</v>
      </c>
      <c r="L13747" s="152"/>
      <c r="M13747" s="57"/>
      <c r="N13747" s="150"/>
      <c r="O13747" s="150"/>
      <c r="P13747" s="150"/>
      <c r="Q13747" s="150"/>
    </row>
    <row r="13748" spans="1:17" ht="15">
      <c r="A13748" s="142">
        <v>55416</v>
      </c>
      <c r="B13748" s="143">
        <f t="shared" si="0"/>
        <v>9</v>
      </c>
      <c r="C13748" s="143">
        <f t="shared" si="1"/>
        <v>2051</v>
      </c>
      <c r="D13748" s="154">
        <v>42428</v>
      </c>
      <c r="E13748" s="145">
        <f t="shared" si="2"/>
        <v>2</v>
      </c>
      <c r="F13748" s="145">
        <f t="shared" si="3"/>
        <v>2016</v>
      </c>
      <c r="G13748" s="153" t="s">
        <v>9087</v>
      </c>
      <c r="H13748" s="143">
        <v>8786</v>
      </c>
      <c r="I13748" s="143">
        <v>2328110</v>
      </c>
      <c r="J13748" s="143">
        <v>3450</v>
      </c>
      <c r="K13748" s="147" t="s">
        <v>77</v>
      </c>
      <c r="L13748" s="152"/>
      <c r="M13748" s="57"/>
      <c r="N13748" s="150"/>
      <c r="O13748" s="150"/>
      <c r="P13748" s="150"/>
      <c r="Q13748" s="150"/>
    </row>
    <row r="13749" spans="1:17" ht="15">
      <c r="A13749" s="142">
        <v>55417</v>
      </c>
      <c r="B13749" s="143">
        <f t="shared" si="0"/>
        <v>9</v>
      </c>
      <c r="C13749" s="143">
        <f t="shared" si="1"/>
        <v>2051</v>
      </c>
      <c r="D13749" s="154">
        <v>42428</v>
      </c>
      <c r="E13749" s="145">
        <f t="shared" si="2"/>
        <v>2</v>
      </c>
      <c r="F13749" s="145">
        <f t="shared" si="3"/>
        <v>2016</v>
      </c>
      <c r="G13749" s="153" t="s">
        <v>10423</v>
      </c>
      <c r="H13749" s="143">
        <v>12467</v>
      </c>
      <c r="I13749" s="143">
        <v>2328111</v>
      </c>
      <c r="J13749" s="143">
        <v>5400</v>
      </c>
      <c r="K13749" s="147" t="s">
        <v>77</v>
      </c>
      <c r="L13749" s="152"/>
      <c r="M13749" s="57"/>
      <c r="N13749" s="150"/>
      <c r="O13749" s="150"/>
      <c r="P13749" s="150"/>
      <c r="Q13749" s="150"/>
    </row>
    <row r="13750" spans="1:17" ht="15">
      <c r="A13750" s="142">
        <v>55418</v>
      </c>
      <c r="B13750" s="143">
        <f t="shared" si="0"/>
        <v>9</v>
      </c>
      <c r="C13750" s="143">
        <f t="shared" si="1"/>
        <v>2051</v>
      </c>
      <c r="D13750" s="154">
        <v>42429</v>
      </c>
      <c r="E13750" s="145">
        <f t="shared" si="2"/>
        <v>2</v>
      </c>
      <c r="F13750" s="145">
        <f t="shared" si="3"/>
        <v>2016</v>
      </c>
      <c r="G13750" s="153" t="s">
        <v>10424</v>
      </c>
      <c r="H13750" s="143">
        <v>12469</v>
      </c>
      <c r="I13750" s="143">
        <v>2328112</v>
      </c>
      <c r="J13750" s="143">
        <v>1850</v>
      </c>
      <c r="K13750" s="147" t="s">
        <v>77</v>
      </c>
      <c r="L13750" s="152"/>
      <c r="M13750" s="57"/>
      <c r="N13750" s="150"/>
      <c r="O13750" s="150"/>
      <c r="P13750" s="150"/>
      <c r="Q13750" s="150"/>
    </row>
    <row r="13751" spans="1:17" ht="15">
      <c r="A13751" s="142">
        <v>55419</v>
      </c>
      <c r="B13751" s="143">
        <f t="shared" si="0"/>
        <v>9</v>
      </c>
      <c r="C13751" s="143">
        <f t="shared" si="1"/>
        <v>2051</v>
      </c>
      <c r="D13751" s="154">
        <v>42429</v>
      </c>
      <c r="E13751" s="145">
        <f t="shared" si="2"/>
        <v>2</v>
      </c>
      <c r="F13751" s="145">
        <f t="shared" si="3"/>
        <v>2016</v>
      </c>
      <c r="G13751" s="153" t="s">
        <v>9124</v>
      </c>
      <c r="H13751" s="143">
        <v>10710</v>
      </c>
      <c r="I13751" s="143">
        <v>2328117</v>
      </c>
      <c r="J13751" s="143">
        <v>1550</v>
      </c>
      <c r="K13751" s="147" t="s">
        <v>77</v>
      </c>
      <c r="L13751" s="152"/>
      <c r="M13751" s="57"/>
      <c r="N13751" s="150"/>
      <c r="O13751" s="150"/>
      <c r="P13751" s="150"/>
      <c r="Q13751" s="150"/>
    </row>
    <row r="13752" spans="1:17" ht="15">
      <c r="A13752" s="142">
        <v>55420</v>
      </c>
      <c r="B13752" s="143">
        <f t="shared" si="0"/>
        <v>9</v>
      </c>
      <c r="C13752" s="143">
        <f t="shared" si="1"/>
        <v>2051</v>
      </c>
      <c r="D13752" s="154">
        <v>42429</v>
      </c>
      <c r="E13752" s="145">
        <f t="shared" si="2"/>
        <v>2</v>
      </c>
      <c r="F13752" s="145">
        <f t="shared" si="3"/>
        <v>2016</v>
      </c>
      <c r="G13752" s="153" t="s">
        <v>7102</v>
      </c>
      <c r="H13752" s="143">
        <v>7172</v>
      </c>
      <c r="I13752" s="143">
        <v>2328118</v>
      </c>
      <c r="J13752" s="143">
        <v>2680</v>
      </c>
      <c r="K13752" s="147" t="s">
        <v>77</v>
      </c>
      <c r="L13752" s="152"/>
      <c r="M13752" s="57"/>
      <c r="N13752" s="150"/>
      <c r="O13752" s="150"/>
      <c r="P13752" s="150"/>
      <c r="Q13752" s="150"/>
    </row>
    <row r="13753" spans="1:17" ht="15">
      <c r="A13753" s="142">
        <v>55421</v>
      </c>
      <c r="B13753" s="143">
        <f t="shared" si="0"/>
        <v>9</v>
      </c>
      <c r="C13753" s="143">
        <f t="shared" si="1"/>
        <v>2051</v>
      </c>
      <c r="D13753" s="154">
        <v>42429</v>
      </c>
      <c r="E13753" s="145">
        <f t="shared" si="2"/>
        <v>2</v>
      </c>
      <c r="F13753" s="145">
        <f t="shared" si="3"/>
        <v>2016</v>
      </c>
      <c r="G13753" s="153" t="s">
        <v>10425</v>
      </c>
      <c r="H13753" s="143">
        <v>12471</v>
      </c>
      <c r="I13753" s="143">
        <v>2328120</v>
      </c>
      <c r="J13753" s="143">
        <v>2940</v>
      </c>
      <c r="K13753" s="147" t="s">
        <v>77</v>
      </c>
      <c r="L13753" s="152"/>
      <c r="M13753" s="57"/>
      <c r="N13753" s="150"/>
      <c r="O13753" s="150"/>
      <c r="P13753" s="150"/>
      <c r="Q13753" s="150"/>
    </row>
    <row r="13754" spans="1:17" ht="15">
      <c r="A13754" s="142">
        <v>55422</v>
      </c>
      <c r="B13754" s="143">
        <f t="shared" si="0"/>
        <v>9</v>
      </c>
      <c r="C13754" s="143">
        <f t="shared" si="1"/>
        <v>2051</v>
      </c>
      <c r="D13754" s="154">
        <v>42429</v>
      </c>
      <c r="E13754" s="145">
        <f t="shared" si="2"/>
        <v>2</v>
      </c>
      <c r="F13754" s="145">
        <f t="shared" si="3"/>
        <v>2016</v>
      </c>
      <c r="G13754" s="153" t="s">
        <v>10426</v>
      </c>
      <c r="H13754" s="143">
        <v>12472</v>
      </c>
      <c r="I13754" s="143">
        <v>2328121</v>
      </c>
      <c r="J13754" s="143">
        <v>2801</v>
      </c>
      <c r="K13754" s="147" t="s">
        <v>77</v>
      </c>
      <c r="L13754" s="152"/>
      <c r="M13754" s="57"/>
      <c r="N13754" s="150"/>
      <c r="O13754" s="150"/>
      <c r="P13754" s="150"/>
      <c r="Q13754" s="150"/>
    </row>
    <row r="13755" spans="1:17" ht="15">
      <c r="A13755" s="142">
        <v>55423</v>
      </c>
      <c r="B13755" s="143">
        <f t="shared" si="0"/>
        <v>9</v>
      </c>
      <c r="C13755" s="143">
        <f t="shared" si="1"/>
        <v>2051</v>
      </c>
      <c r="D13755" s="154">
        <v>42429</v>
      </c>
      <c r="E13755" s="145">
        <f t="shared" si="2"/>
        <v>2</v>
      </c>
      <c r="F13755" s="145">
        <f t="shared" si="3"/>
        <v>2016</v>
      </c>
      <c r="G13755" s="153" t="s">
        <v>10427</v>
      </c>
      <c r="H13755" s="143">
        <v>12473</v>
      </c>
      <c r="I13755" s="143">
        <v>2328122</v>
      </c>
      <c r="J13755" s="143">
        <v>1240</v>
      </c>
      <c r="K13755" s="147" t="s">
        <v>77</v>
      </c>
      <c r="L13755" s="152"/>
      <c r="M13755" s="57"/>
      <c r="N13755" s="150"/>
      <c r="O13755" s="150"/>
      <c r="P13755" s="150"/>
      <c r="Q13755" s="150"/>
    </row>
    <row r="13756" spans="1:17" ht="15">
      <c r="A13756" s="142">
        <v>55424</v>
      </c>
      <c r="B13756" s="143">
        <f t="shared" si="0"/>
        <v>9</v>
      </c>
      <c r="C13756" s="143">
        <f t="shared" si="1"/>
        <v>2051</v>
      </c>
      <c r="D13756" s="154">
        <v>42429</v>
      </c>
      <c r="E13756" s="145">
        <f t="shared" si="2"/>
        <v>2</v>
      </c>
      <c r="F13756" s="145">
        <f t="shared" si="3"/>
        <v>2016</v>
      </c>
      <c r="G13756" s="153" t="s">
        <v>10428</v>
      </c>
      <c r="H13756" s="143">
        <v>12474</v>
      </c>
      <c r="I13756" s="143">
        <v>2328123</v>
      </c>
      <c r="J13756" s="143">
        <v>1750</v>
      </c>
      <c r="K13756" s="147" t="s">
        <v>77</v>
      </c>
      <c r="L13756" s="152"/>
      <c r="M13756" s="57"/>
      <c r="N13756" s="150"/>
      <c r="O13756" s="150"/>
      <c r="P13756" s="150"/>
      <c r="Q13756" s="150"/>
    </row>
    <row r="13757" spans="1:17" ht="15">
      <c r="A13757" s="142">
        <v>55425</v>
      </c>
      <c r="B13757" s="143">
        <f t="shared" si="0"/>
        <v>9</v>
      </c>
      <c r="C13757" s="143">
        <f t="shared" si="1"/>
        <v>2051</v>
      </c>
      <c r="D13757" s="154">
        <v>42429</v>
      </c>
      <c r="E13757" s="145">
        <f t="shared" si="2"/>
        <v>2</v>
      </c>
      <c r="F13757" s="145">
        <f t="shared" si="3"/>
        <v>2016</v>
      </c>
      <c r="G13757" s="153" t="s">
        <v>10429</v>
      </c>
      <c r="H13757" s="143">
        <v>12475</v>
      </c>
      <c r="I13757" s="143">
        <v>2328124</v>
      </c>
      <c r="J13757" s="143">
        <v>1736</v>
      </c>
      <c r="K13757" s="147" t="s">
        <v>77</v>
      </c>
      <c r="L13757" s="152"/>
      <c r="M13757" s="57"/>
      <c r="N13757" s="150"/>
      <c r="O13757" s="150"/>
      <c r="P13757" s="150"/>
      <c r="Q13757" s="150"/>
    </row>
    <row r="13758" spans="1:17" ht="15">
      <c r="A13758" s="142">
        <v>55426</v>
      </c>
      <c r="B13758" s="143">
        <f t="shared" si="0"/>
        <v>9</v>
      </c>
      <c r="C13758" s="143">
        <f t="shared" si="1"/>
        <v>2051</v>
      </c>
      <c r="D13758" s="154">
        <v>42429</v>
      </c>
      <c r="E13758" s="145">
        <f t="shared" si="2"/>
        <v>2</v>
      </c>
      <c r="F13758" s="145">
        <f t="shared" si="3"/>
        <v>2016</v>
      </c>
      <c r="G13758" s="153" t="s">
        <v>8791</v>
      </c>
      <c r="H13758" s="143">
        <v>10885</v>
      </c>
      <c r="I13758" s="143">
        <v>2328125</v>
      </c>
      <c r="J13758" s="143">
        <v>2140</v>
      </c>
      <c r="K13758" s="147" t="s">
        <v>77</v>
      </c>
      <c r="L13758" s="152"/>
      <c r="M13758" s="57"/>
      <c r="N13758" s="150"/>
      <c r="O13758" s="150"/>
      <c r="P13758" s="150"/>
      <c r="Q13758" s="150"/>
    </row>
    <row r="13759" spans="1:17" ht="15">
      <c r="A13759" s="142">
        <v>55427</v>
      </c>
      <c r="B13759" s="143">
        <f t="shared" si="0"/>
        <v>10</v>
      </c>
      <c r="C13759" s="143">
        <f t="shared" si="1"/>
        <v>2051</v>
      </c>
      <c r="D13759" s="154">
        <v>42429</v>
      </c>
      <c r="E13759" s="145">
        <f t="shared" si="2"/>
        <v>2</v>
      </c>
      <c r="F13759" s="145">
        <f t="shared" si="3"/>
        <v>2016</v>
      </c>
      <c r="G13759" s="153" t="s">
        <v>10430</v>
      </c>
      <c r="H13759" s="143">
        <v>12476</v>
      </c>
      <c r="I13759" s="143">
        <v>2328127</v>
      </c>
      <c r="J13759" s="143">
        <v>2010</v>
      </c>
      <c r="K13759" s="147" t="s">
        <v>77</v>
      </c>
      <c r="L13759" s="152"/>
      <c r="M13759" s="57"/>
      <c r="N13759" s="150"/>
      <c r="O13759" s="150"/>
      <c r="P13759" s="150"/>
      <c r="Q13759" s="150"/>
    </row>
    <row r="13760" spans="1:17" ht="15">
      <c r="A13760" s="142">
        <v>55428</v>
      </c>
      <c r="B13760" s="143">
        <f t="shared" si="0"/>
        <v>10</v>
      </c>
      <c r="C13760" s="143">
        <f t="shared" si="1"/>
        <v>2051</v>
      </c>
      <c r="D13760" s="154">
        <v>42429</v>
      </c>
      <c r="E13760" s="145">
        <f t="shared" si="2"/>
        <v>2</v>
      </c>
      <c r="F13760" s="145">
        <f t="shared" si="3"/>
        <v>2016</v>
      </c>
      <c r="G13760" s="153" t="s">
        <v>10431</v>
      </c>
      <c r="H13760" s="143">
        <v>12477</v>
      </c>
      <c r="I13760" s="143">
        <v>2328129</v>
      </c>
      <c r="J13760" s="143">
        <v>1600</v>
      </c>
      <c r="K13760" s="147" t="s">
        <v>77</v>
      </c>
      <c r="L13760" s="152"/>
      <c r="M13760" s="57"/>
      <c r="N13760" s="150"/>
      <c r="O13760" s="150"/>
      <c r="P13760" s="150"/>
      <c r="Q13760" s="150"/>
    </row>
    <row r="13761" spans="1:17" ht="15">
      <c r="A13761" s="142">
        <v>55429</v>
      </c>
      <c r="B13761" s="143">
        <f t="shared" si="0"/>
        <v>10</v>
      </c>
      <c r="C13761" s="143">
        <f t="shared" si="1"/>
        <v>2051</v>
      </c>
      <c r="D13761" s="154">
        <v>42429</v>
      </c>
      <c r="E13761" s="145">
        <f t="shared" si="2"/>
        <v>2</v>
      </c>
      <c r="F13761" s="145">
        <f t="shared" si="3"/>
        <v>2016</v>
      </c>
      <c r="G13761" s="153" t="s">
        <v>10432</v>
      </c>
      <c r="H13761" s="143">
        <v>3725</v>
      </c>
      <c r="I13761" s="143">
        <v>2328130</v>
      </c>
      <c r="J13761" s="143">
        <v>1210</v>
      </c>
      <c r="K13761" s="147" t="s">
        <v>77</v>
      </c>
      <c r="L13761" s="152"/>
      <c r="M13761" s="57"/>
      <c r="N13761" s="150"/>
      <c r="O13761" s="150"/>
      <c r="P13761" s="150"/>
      <c r="Q13761" s="150"/>
    </row>
    <row r="13762" spans="1:17" ht="15">
      <c r="A13762" s="142">
        <v>55430</v>
      </c>
      <c r="B13762" s="143">
        <f t="shared" si="0"/>
        <v>10</v>
      </c>
      <c r="C13762" s="143">
        <f t="shared" si="1"/>
        <v>2051</v>
      </c>
      <c r="D13762" s="154">
        <v>42429</v>
      </c>
      <c r="E13762" s="145">
        <f t="shared" si="2"/>
        <v>2</v>
      </c>
      <c r="F13762" s="145">
        <f t="shared" si="3"/>
        <v>2016</v>
      </c>
      <c r="G13762" s="153" t="s">
        <v>10433</v>
      </c>
      <c r="H13762" s="143">
        <v>0</v>
      </c>
      <c r="I13762" s="143">
        <v>2328134</v>
      </c>
      <c r="J13762" s="143">
        <v>2400</v>
      </c>
      <c r="K13762" s="147" t="s">
        <v>77</v>
      </c>
      <c r="L13762" s="152"/>
      <c r="M13762" s="57"/>
      <c r="N13762" s="150"/>
      <c r="O13762" s="150"/>
      <c r="P13762" s="150"/>
      <c r="Q13762" s="150"/>
    </row>
    <row r="13763" spans="1:17" ht="15">
      <c r="A13763" s="142">
        <v>55431</v>
      </c>
      <c r="B13763" s="143">
        <f t="shared" si="0"/>
        <v>10</v>
      </c>
      <c r="C13763" s="143">
        <f t="shared" si="1"/>
        <v>2051</v>
      </c>
      <c r="D13763" s="154">
        <v>42429</v>
      </c>
      <c r="E13763" s="145">
        <f t="shared" si="2"/>
        <v>2</v>
      </c>
      <c r="F13763" s="145">
        <f t="shared" si="3"/>
        <v>2016</v>
      </c>
      <c r="G13763" s="153" t="s">
        <v>10434</v>
      </c>
      <c r="H13763" s="143">
        <v>12480</v>
      </c>
      <c r="I13763" s="143">
        <v>2328136</v>
      </c>
      <c r="J13763" s="143">
        <v>1452</v>
      </c>
      <c r="K13763" s="147" t="s">
        <v>77</v>
      </c>
      <c r="L13763" s="152"/>
      <c r="M13763" s="57"/>
      <c r="N13763" s="150"/>
      <c r="O13763" s="150"/>
      <c r="P13763" s="150"/>
      <c r="Q13763" s="150"/>
    </row>
    <row r="13764" spans="1:17" ht="15">
      <c r="A13764" s="142">
        <v>55432</v>
      </c>
      <c r="B13764" s="143">
        <f t="shared" si="0"/>
        <v>10</v>
      </c>
      <c r="C13764" s="143">
        <f t="shared" si="1"/>
        <v>2051</v>
      </c>
      <c r="D13764" s="154">
        <v>42429</v>
      </c>
      <c r="E13764" s="145">
        <f t="shared" si="2"/>
        <v>2</v>
      </c>
      <c r="F13764" s="145">
        <f t="shared" si="3"/>
        <v>2016</v>
      </c>
      <c r="G13764" s="153" t="s">
        <v>176</v>
      </c>
      <c r="H13764" s="143">
        <v>10647</v>
      </c>
      <c r="I13764" s="143">
        <v>2328139</v>
      </c>
      <c r="J13764" s="143">
        <v>1935</v>
      </c>
      <c r="K13764" s="147" t="s">
        <v>77</v>
      </c>
      <c r="L13764" s="152"/>
      <c r="M13764" s="57"/>
      <c r="N13764" s="150"/>
      <c r="O13764" s="150"/>
      <c r="P13764" s="150"/>
      <c r="Q13764" s="150"/>
    </row>
    <row r="13765" spans="1:17" ht="15">
      <c r="A13765" s="142">
        <v>55433</v>
      </c>
      <c r="B13765" s="143">
        <f t="shared" si="0"/>
        <v>10</v>
      </c>
      <c r="C13765" s="143">
        <f t="shared" si="1"/>
        <v>2051</v>
      </c>
      <c r="D13765" s="154">
        <v>42429</v>
      </c>
      <c r="E13765" s="145">
        <f t="shared" si="2"/>
        <v>2</v>
      </c>
      <c r="F13765" s="145">
        <f t="shared" si="3"/>
        <v>2016</v>
      </c>
      <c r="G13765" s="146"/>
      <c r="H13765" s="143">
        <v>0</v>
      </c>
      <c r="I13765" s="143">
        <v>2328140</v>
      </c>
      <c r="J13765" s="143">
        <v>1800</v>
      </c>
      <c r="K13765" s="147" t="s">
        <v>77</v>
      </c>
      <c r="L13765" s="152"/>
      <c r="M13765" s="57"/>
      <c r="N13765" s="150"/>
      <c r="O13765" s="150"/>
      <c r="P13765" s="150"/>
      <c r="Q13765" s="150"/>
    </row>
    <row r="13766" spans="1:17" ht="15">
      <c r="A13766" s="142">
        <v>55434</v>
      </c>
      <c r="B13766" s="143">
        <f t="shared" si="0"/>
        <v>10</v>
      </c>
      <c r="C13766" s="143">
        <f t="shared" si="1"/>
        <v>2051</v>
      </c>
      <c r="D13766" s="154">
        <v>42429</v>
      </c>
      <c r="E13766" s="145">
        <f t="shared" si="2"/>
        <v>2</v>
      </c>
      <c r="F13766" s="145">
        <f t="shared" si="3"/>
        <v>2016</v>
      </c>
      <c r="G13766" s="153" t="s">
        <v>10435</v>
      </c>
      <c r="H13766" s="143">
        <v>12482</v>
      </c>
      <c r="I13766" s="143">
        <v>2328141</v>
      </c>
      <c r="J13766" s="143">
        <v>2890</v>
      </c>
      <c r="K13766" s="147" t="s">
        <v>77</v>
      </c>
      <c r="L13766" s="152"/>
      <c r="M13766" s="57"/>
      <c r="N13766" s="150"/>
      <c r="O13766" s="150"/>
      <c r="P13766" s="150"/>
      <c r="Q13766" s="150"/>
    </row>
    <row r="13767" spans="1:17" ht="15">
      <c r="A13767" s="142">
        <v>55435</v>
      </c>
      <c r="B13767" s="143">
        <f t="shared" si="0"/>
        <v>10</v>
      </c>
      <c r="C13767" s="143">
        <f t="shared" si="1"/>
        <v>2051</v>
      </c>
      <c r="D13767" s="154">
        <v>42429</v>
      </c>
      <c r="E13767" s="145">
        <f t="shared" si="2"/>
        <v>2</v>
      </c>
      <c r="F13767" s="145">
        <f t="shared" si="3"/>
        <v>2016</v>
      </c>
      <c r="G13767" s="153" t="s">
        <v>10436</v>
      </c>
      <c r="H13767" s="143">
        <v>0</v>
      </c>
      <c r="I13767" s="143">
        <v>2328143</v>
      </c>
      <c r="J13767" s="143">
        <v>3100</v>
      </c>
      <c r="K13767" s="147" t="s">
        <v>77</v>
      </c>
      <c r="L13767" s="152"/>
      <c r="M13767" s="57"/>
      <c r="N13767" s="150"/>
      <c r="O13767" s="150"/>
      <c r="P13767" s="150"/>
      <c r="Q13767" s="150"/>
    </row>
    <row r="13768" spans="1:17" ht="15">
      <c r="A13768" s="142">
        <v>55436</v>
      </c>
      <c r="B13768" s="143">
        <f t="shared" si="0"/>
        <v>10</v>
      </c>
      <c r="C13768" s="143">
        <f t="shared" si="1"/>
        <v>2051</v>
      </c>
      <c r="D13768" s="154">
        <v>42429</v>
      </c>
      <c r="E13768" s="145">
        <f t="shared" si="2"/>
        <v>2</v>
      </c>
      <c r="F13768" s="145">
        <f t="shared" si="3"/>
        <v>2016</v>
      </c>
      <c r="G13768" s="153" t="s">
        <v>10437</v>
      </c>
      <c r="H13768" s="143">
        <v>0</v>
      </c>
      <c r="I13768" s="143">
        <v>2328144</v>
      </c>
      <c r="J13768" s="143">
        <v>1398</v>
      </c>
      <c r="K13768" s="147" t="s">
        <v>77</v>
      </c>
      <c r="L13768" s="152"/>
      <c r="M13768" s="57"/>
      <c r="N13768" s="150"/>
      <c r="O13768" s="150"/>
      <c r="P13768" s="150"/>
      <c r="Q13768" s="150"/>
    </row>
    <row r="13769" spans="1:17" ht="15">
      <c r="A13769" s="142">
        <v>55437</v>
      </c>
      <c r="B13769" s="143">
        <f t="shared" si="0"/>
        <v>10</v>
      </c>
      <c r="C13769" s="143">
        <f t="shared" si="1"/>
        <v>2051</v>
      </c>
      <c r="D13769" s="154">
        <v>42429</v>
      </c>
      <c r="E13769" s="145">
        <f t="shared" si="2"/>
        <v>2</v>
      </c>
      <c r="F13769" s="145">
        <f t="shared" si="3"/>
        <v>2016</v>
      </c>
      <c r="G13769" s="153" t="s">
        <v>10438</v>
      </c>
      <c r="H13769" s="143">
        <v>12483</v>
      </c>
      <c r="I13769" s="143">
        <v>2328145</v>
      </c>
      <c r="J13769" s="143">
        <v>4585</v>
      </c>
      <c r="K13769" s="147" t="s">
        <v>77</v>
      </c>
      <c r="L13769" s="152"/>
      <c r="M13769" s="57"/>
      <c r="N13769" s="150"/>
      <c r="O13769" s="150"/>
      <c r="P13769" s="150"/>
      <c r="Q13769" s="150"/>
    </row>
    <row r="13770" spans="1:17" ht="15">
      <c r="A13770" s="142">
        <v>55438</v>
      </c>
      <c r="B13770" s="143">
        <f t="shared" si="0"/>
        <v>10</v>
      </c>
      <c r="C13770" s="143">
        <f t="shared" si="1"/>
        <v>2051</v>
      </c>
      <c r="D13770" s="154">
        <v>42429</v>
      </c>
      <c r="E13770" s="145">
        <f t="shared" si="2"/>
        <v>2</v>
      </c>
      <c r="F13770" s="145">
        <f t="shared" si="3"/>
        <v>2016</v>
      </c>
      <c r="G13770" s="153" t="s">
        <v>8988</v>
      </c>
      <c r="H13770" s="143">
        <v>10457</v>
      </c>
      <c r="I13770" s="143">
        <v>2328146</v>
      </c>
      <c r="J13770" s="143">
        <v>8187</v>
      </c>
      <c r="K13770" s="147" t="s">
        <v>77</v>
      </c>
      <c r="L13770" s="152"/>
      <c r="M13770" s="57"/>
      <c r="N13770" s="150"/>
      <c r="O13770" s="150"/>
      <c r="P13770" s="150"/>
      <c r="Q13770" s="150"/>
    </row>
    <row r="13771" spans="1:17" ht="15">
      <c r="A13771" s="142">
        <v>55439</v>
      </c>
      <c r="B13771" s="143">
        <f t="shared" si="0"/>
        <v>10</v>
      </c>
      <c r="C13771" s="143">
        <f t="shared" si="1"/>
        <v>2051</v>
      </c>
      <c r="D13771" s="154">
        <v>42429</v>
      </c>
      <c r="E13771" s="145">
        <f t="shared" si="2"/>
        <v>2</v>
      </c>
      <c r="F13771" s="145">
        <f t="shared" si="3"/>
        <v>2016</v>
      </c>
      <c r="G13771" s="153" t="s">
        <v>10439</v>
      </c>
      <c r="H13771" s="143">
        <v>12484</v>
      </c>
      <c r="I13771" s="143">
        <v>2328147</v>
      </c>
      <c r="J13771" s="143">
        <v>377</v>
      </c>
      <c r="K13771" s="147" t="s">
        <v>77</v>
      </c>
      <c r="L13771" s="152"/>
      <c r="M13771" s="57"/>
      <c r="N13771" s="150"/>
      <c r="O13771" s="150"/>
      <c r="P13771" s="150"/>
      <c r="Q13771" s="150"/>
    </row>
    <row r="13772" spans="1:17" ht="15">
      <c r="A13772" s="142">
        <v>55440</v>
      </c>
      <c r="B13772" s="143">
        <f t="shared" si="0"/>
        <v>10</v>
      </c>
      <c r="C13772" s="143">
        <f t="shared" si="1"/>
        <v>2051</v>
      </c>
      <c r="D13772" s="154">
        <v>42429</v>
      </c>
      <c r="E13772" s="145">
        <f t="shared" si="2"/>
        <v>2</v>
      </c>
      <c r="F13772" s="145">
        <f t="shared" si="3"/>
        <v>2016</v>
      </c>
      <c r="G13772" s="153" t="s">
        <v>10440</v>
      </c>
      <c r="H13772" s="143">
        <v>12485</v>
      </c>
      <c r="I13772" s="143">
        <v>2328148</v>
      </c>
      <c r="J13772" s="143">
        <v>1500</v>
      </c>
      <c r="K13772" s="147" t="s">
        <v>77</v>
      </c>
      <c r="L13772" s="152"/>
      <c r="M13772" s="57"/>
      <c r="N13772" s="150"/>
      <c r="O13772" s="150"/>
      <c r="P13772" s="150"/>
      <c r="Q13772" s="150"/>
    </row>
    <row r="13773" spans="1:17" ht="15">
      <c r="A13773" s="142">
        <v>55441</v>
      </c>
      <c r="B13773" s="143">
        <f t="shared" si="0"/>
        <v>10</v>
      </c>
      <c r="C13773" s="143">
        <f t="shared" si="1"/>
        <v>2051</v>
      </c>
      <c r="D13773" s="154">
        <v>42429</v>
      </c>
      <c r="E13773" s="145">
        <f t="shared" si="2"/>
        <v>2</v>
      </c>
      <c r="F13773" s="145">
        <f t="shared" si="3"/>
        <v>2016</v>
      </c>
      <c r="G13773" s="146"/>
      <c r="H13773" s="143">
        <v>0</v>
      </c>
      <c r="I13773" s="143">
        <v>2328149</v>
      </c>
      <c r="J13773" s="143">
        <v>3900</v>
      </c>
      <c r="K13773" s="147" t="s">
        <v>77</v>
      </c>
      <c r="L13773" s="152"/>
      <c r="M13773" s="57"/>
      <c r="N13773" s="150"/>
      <c r="O13773" s="150"/>
      <c r="P13773" s="150"/>
      <c r="Q13773" s="150"/>
    </row>
    <row r="13774" spans="1:17" ht="15">
      <c r="A13774" s="142">
        <v>55442</v>
      </c>
      <c r="B13774" s="143">
        <f t="shared" si="0"/>
        <v>10</v>
      </c>
      <c r="C13774" s="143">
        <f t="shared" si="1"/>
        <v>2051</v>
      </c>
      <c r="D13774" s="154">
        <v>42429</v>
      </c>
      <c r="E13774" s="145">
        <f t="shared" si="2"/>
        <v>2</v>
      </c>
      <c r="F13774" s="145">
        <f t="shared" si="3"/>
        <v>2016</v>
      </c>
      <c r="G13774" s="153" t="s">
        <v>10441</v>
      </c>
      <c r="H13774" s="143">
        <v>12486</v>
      </c>
      <c r="I13774" s="143">
        <v>2328155</v>
      </c>
      <c r="J13774" s="143">
        <v>1950</v>
      </c>
      <c r="K13774" s="147" t="s">
        <v>77</v>
      </c>
      <c r="L13774" s="152"/>
      <c r="M13774" s="57"/>
      <c r="N13774" s="150"/>
      <c r="O13774" s="150"/>
      <c r="P13774" s="150"/>
      <c r="Q13774" s="150"/>
    </row>
    <row r="13775" spans="1:17" ht="15">
      <c r="A13775" s="142">
        <v>55443</v>
      </c>
      <c r="B13775" s="143">
        <f t="shared" si="0"/>
        <v>10</v>
      </c>
      <c r="C13775" s="143">
        <f t="shared" si="1"/>
        <v>2051</v>
      </c>
      <c r="D13775" s="154">
        <v>42429</v>
      </c>
      <c r="E13775" s="145">
        <f t="shared" si="2"/>
        <v>2</v>
      </c>
      <c r="F13775" s="145">
        <f t="shared" si="3"/>
        <v>2016</v>
      </c>
      <c r="G13775" s="153" t="s">
        <v>10442</v>
      </c>
      <c r="H13775" s="143">
        <v>12487</v>
      </c>
      <c r="I13775" s="143">
        <v>2328157</v>
      </c>
      <c r="J13775" s="143">
        <v>4370</v>
      </c>
      <c r="K13775" s="147" t="s">
        <v>77</v>
      </c>
      <c r="L13775" s="152"/>
      <c r="M13775" s="57"/>
      <c r="N13775" s="150"/>
      <c r="O13775" s="150"/>
      <c r="P13775" s="150"/>
      <c r="Q13775" s="150"/>
    </row>
    <row r="13776" spans="1:17" ht="15">
      <c r="A13776" s="142">
        <v>55444</v>
      </c>
      <c r="B13776" s="143">
        <f t="shared" si="0"/>
        <v>10</v>
      </c>
      <c r="C13776" s="143">
        <f t="shared" si="1"/>
        <v>2051</v>
      </c>
      <c r="D13776" s="154">
        <v>42429</v>
      </c>
      <c r="E13776" s="145">
        <f t="shared" si="2"/>
        <v>2</v>
      </c>
      <c r="F13776" s="145">
        <f t="shared" si="3"/>
        <v>2016</v>
      </c>
      <c r="G13776" s="153" t="s">
        <v>8244</v>
      </c>
      <c r="H13776" s="143">
        <v>10342</v>
      </c>
      <c r="I13776" s="143">
        <v>2328158</v>
      </c>
      <c r="J13776" s="143">
        <v>1480</v>
      </c>
      <c r="K13776" s="147" t="s">
        <v>77</v>
      </c>
      <c r="L13776" s="152"/>
      <c r="M13776" s="57"/>
      <c r="N13776" s="150"/>
      <c r="O13776" s="150"/>
      <c r="P13776" s="150"/>
      <c r="Q13776" s="150"/>
    </row>
    <row r="13777" spans="1:17" ht="15">
      <c r="A13777" s="142">
        <v>55445</v>
      </c>
      <c r="B13777" s="143">
        <f t="shared" si="0"/>
        <v>10</v>
      </c>
      <c r="C13777" s="143">
        <f t="shared" si="1"/>
        <v>2051</v>
      </c>
      <c r="D13777" s="154">
        <v>42429</v>
      </c>
      <c r="E13777" s="145">
        <f t="shared" si="2"/>
        <v>2</v>
      </c>
      <c r="F13777" s="145">
        <f t="shared" si="3"/>
        <v>2016</v>
      </c>
      <c r="G13777" s="153" t="s">
        <v>10443</v>
      </c>
      <c r="H13777" s="143">
        <v>12264</v>
      </c>
      <c r="I13777" s="143">
        <v>2328159</v>
      </c>
      <c r="J13777" s="143">
        <v>2100</v>
      </c>
      <c r="K13777" s="147" t="s">
        <v>77</v>
      </c>
      <c r="L13777" s="152"/>
      <c r="M13777" s="57"/>
      <c r="N13777" s="150"/>
      <c r="O13777" s="150"/>
      <c r="P13777" s="150"/>
      <c r="Q13777" s="150"/>
    </row>
    <row r="13778" spans="1:17" ht="15">
      <c r="A13778" s="142">
        <v>55446</v>
      </c>
      <c r="B13778" s="143">
        <f t="shared" si="0"/>
        <v>10</v>
      </c>
      <c r="C13778" s="143">
        <f t="shared" si="1"/>
        <v>2051</v>
      </c>
      <c r="D13778" s="154">
        <v>42429</v>
      </c>
      <c r="E13778" s="145">
        <f t="shared" si="2"/>
        <v>2</v>
      </c>
      <c r="F13778" s="145">
        <f t="shared" si="3"/>
        <v>2016</v>
      </c>
      <c r="G13778" s="153" t="s">
        <v>10444</v>
      </c>
      <c r="H13778" s="143">
        <v>12488</v>
      </c>
      <c r="I13778" s="143">
        <v>2328160</v>
      </c>
      <c r="J13778" s="143">
        <v>3100</v>
      </c>
      <c r="K13778" s="147" t="s">
        <v>77</v>
      </c>
      <c r="L13778" s="152"/>
      <c r="M13778" s="57"/>
      <c r="N13778" s="150"/>
      <c r="O13778" s="150"/>
      <c r="P13778" s="150"/>
      <c r="Q13778" s="150"/>
    </row>
    <row r="13779" spans="1:17" ht="15">
      <c r="A13779" s="142">
        <v>55447</v>
      </c>
      <c r="B13779" s="143">
        <f t="shared" si="0"/>
        <v>10</v>
      </c>
      <c r="C13779" s="143">
        <f t="shared" si="1"/>
        <v>2051</v>
      </c>
      <c r="D13779" s="154">
        <v>42429</v>
      </c>
      <c r="E13779" s="145">
        <f t="shared" si="2"/>
        <v>2</v>
      </c>
      <c r="F13779" s="145">
        <f t="shared" si="3"/>
        <v>2016</v>
      </c>
      <c r="G13779" s="153" t="s">
        <v>10445</v>
      </c>
      <c r="H13779" s="143">
        <v>12489</v>
      </c>
      <c r="I13779" s="143">
        <v>2328161</v>
      </c>
      <c r="J13779" s="143">
        <v>2200</v>
      </c>
      <c r="K13779" s="147" t="s">
        <v>77</v>
      </c>
      <c r="L13779" s="152"/>
      <c r="M13779" s="57"/>
      <c r="N13779" s="150"/>
      <c r="O13779" s="150"/>
      <c r="P13779" s="150"/>
      <c r="Q13779" s="150"/>
    </row>
    <row r="13780" spans="1:17" ht="15">
      <c r="A13780" s="142">
        <v>55448</v>
      </c>
      <c r="B13780" s="143">
        <f t="shared" si="0"/>
        <v>10</v>
      </c>
      <c r="C13780" s="143">
        <f t="shared" si="1"/>
        <v>2051</v>
      </c>
      <c r="D13780" s="154">
        <v>42429</v>
      </c>
      <c r="E13780" s="145">
        <f t="shared" si="2"/>
        <v>2</v>
      </c>
      <c r="F13780" s="145">
        <f t="shared" si="3"/>
        <v>2016</v>
      </c>
      <c r="G13780" s="153" t="s">
        <v>10446</v>
      </c>
      <c r="H13780" s="143">
        <v>12490</v>
      </c>
      <c r="I13780" s="143">
        <v>2328162</v>
      </c>
      <c r="J13780" s="143">
        <v>3455</v>
      </c>
      <c r="K13780" s="147" t="s">
        <v>77</v>
      </c>
      <c r="L13780" s="152"/>
      <c r="M13780" s="57"/>
      <c r="N13780" s="150"/>
      <c r="O13780" s="150"/>
      <c r="P13780" s="150"/>
      <c r="Q13780" s="150"/>
    </row>
    <row r="13781" spans="1:17" ht="15">
      <c r="A13781" s="142">
        <v>55449</v>
      </c>
      <c r="B13781" s="143">
        <f t="shared" si="0"/>
        <v>10</v>
      </c>
      <c r="C13781" s="143">
        <f t="shared" si="1"/>
        <v>2051</v>
      </c>
      <c r="D13781" s="154">
        <v>42429</v>
      </c>
      <c r="E13781" s="145">
        <f t="shared" si="2"/>
        <v>2</v>
      </c>
      <c r="F13781" s="145">
        <f t="shared" si="3"/>
        <v>2016</v>
      </c>
      <c r="G13781" s="153" t="s">
        <v>10447</v>
      </c>
      <c r="H13781" s="143">
        <v>12491</v>
      </c>
      <c r="I13781" s="143">
        <v>2328163</v>
      </c>
      <c r="J13781" s="143">
        <v>3203</v>
      </c>
      <c r="K13781" s="147" t="s">
        <v>77</v>
      </c>
      <c r="L13781" s="152"/>
      <c r="M13781" s="57"/>
      <c r="N13781" s="150"/>
      <c r="O13781" s="150"/>
      <c r="P13781" s="150"/>
      <c r="Q13781" s="150"/>
    </row>
    <row r="13782" spans="1:17" ht="15">
      <c r="A13782" s="142">
        <v>55450</v>
      </c>
      <c r="B13782" s="143">
        <f t="shared" si="0"/>
        <v>10</v>
      </c>
      <c r="C13782" s="143">
        <f t="shared" si="1"/>
        <v>2051</v>
      </c>
      <c r="D13782" s="154">
        <v>42429</v>
      </c>
      <c r="E13782" s="145">
        <f t="shared" si="2"/>
        <v>2</v>
      </c>
      <c r="F13782" s="145">
        <f t="shared" si="3"/>
        <v>2016</v>
      </c>
      <c r="G13782" s="153" t="s">
        <v>7739</v>
      </c>
      <c r="H13782" s="143">
        <v>9893</v>
      </c>
      <c r="I13782" s="143">
        <v>2328164</v>
      </c>
      <c r="J13782" s="143">
        <v>5586</v>
      </c>
      <c r="K13782" s="147" t="s">
        <v>77</v>
      </c>
      <c r="L13782" s="152"/>
      <c r="M13782" s="57"/>
      <c r="N13782" s="150"/>
      <c r="O13782" s="150"/>
      <c r="P13782" s="150"/>
      <c r="Q13782" s="150"/>
    </row>
    <row r="13783" spans="1:17" ht="15">
      <c r="A13783" s="142">
        <v>55451</v>
      </c>
      <c r="B13783" s="143">
        <f t="shared" si="0"/>
        <v>10</v>
      </c>
      <c r="C13783" s="143">
        <f t="shared" si="1"/>
        <v>2051</v>
      </c>
      <c r="D13783" s="154">
        <v>42429</v>
      </c>
      <c r="E13783" s="145">
        <f t="shared" si="2"/>
        <v>2</v>
      </c>
      <c r="F13783" s="145">
        <f t="shared" si="3"/>
        <v>2016</v>
      </c>
      <c r="G13783" s="153" t="s">
        <v>10448</v>
      </c>
      <c r="H13783" s="143">
        <v>12492</v>
      </c>
      <c r="I13783" s="143">
        <v>2328165</v>
      </c>
      <c r="J13783" s="143">
        <v>1712</v>
      </c>
      <c r="K13783" s="147" t="s">
        <v>77</v>
      </c>
      <c r="L13783" s="152"/>
      <c r="M13783" s="57"/>
      <c r="N13783" s="150"/>
      <c r="O13783" s="150"/>
      <c r="P13783" s="150"/>
      <c r="Q13783" s="150"/>
    </row>
    <row r="13784" spans="1:17" ht="15">
      <c r="A13784" s="142">
        <v>55452</v>
      </c>
      <c r="B13784" s="143">
        <f t="shared" si="0"/>
        <v>10</v>
      </c>
      <c r="C13784" s="143">
        <f t="shared" si="1"/>
        <v>2051</v>
      </c>
      <c r="D13784" s="154">
        <v>42429</v>
      </c>
      <c r="E13784" s="145">
        <f t="shared" si="2"/>
        <v>2</v>
      </c>
      <c r="F13784" s="145">
        <f t="shared" si="3"/>
        <v>2016</v>
      </c>
      <c r="G13784" s="153" t="s">
        <v>10447</v>
      </c>
      <c r="H13784" s="143">
        <v>12491</v>
      </c>
      <c r="I13784" s="143">
        <v>2328167</v>
      </c>
      <c r="J13784" s="143">
        <v>2893</v>
      </c>
      <c r="K13784" s="147" t="s">
        <v>77</v>
      </c>
      <c r="L13784" s="152"/>
      <c r="M13784" s="57"/>
      <c r="N13784" s="150"/>
      <c r="O13784" s="150"/>
      <c r="P13784" s="150"/>
      <c r="Q13784" s="150"/>
    </row>
    <row r="13785" spans="1:17" ht="15">
      <c r="A13785" s="142">
        <v>55453</v>
      </c>
      <c r="B13785" s="143">
        <f t="shared" si="0"/>
        <v>10</v>
      </c>
      <c r="C13785" s="143">
        <f t="shared" si="1"/>
        <v>2051</v>
      </c>
      <c r="D13785" s="154">
        <v>42429</v>
      </c>
      <c r="E13785" s="145">
        <f t="shared" si="2"/>
        <v>2</v>
      </c>
      <c r="F13785" s="145">
        <f t="shared" si="3"/>
        <v>2016</v>
      </c>
      <c r="G13785" s="153" t="s">
        <v>10449</v>
      </c>
      <c r="H13785" s="143">
        <v>12494</v>
      </c>
      <c r="I13785" s="143">
        <v>2328168</v>
      </c>
      <c r="J13785" s="143">
        <v>3750</v>
      </c>
      <c r="K13785" s="147" t="s">
        <v>77</v>
      </c>
      <c r="L13785" s="152"/>
      <c r="M13785" s="57"/>
      <c r="N13785" s="150"/>
      <c r="O13785" s="150"/>
      <c r="P13785" s="150"/>
      <c r="Q13785" s="150"/>
    </row>
    <row r="13786" spans="1:17" ht="15">
      <c r="A13786" s="142">
        <v>55454</v>
      </c>
      <c r="B13786" s="143">
        <f t="shared" si="0"/>
        <v>10</v>
      </c>
      <c r="C13786" s="143">
        <f t="shared" si="1"/>
        <v>2051</v>
      </c>
      <c r="D13786" s="154">
        <v>42429</v>
      </c>
      <c r="E13786" s="145">
        <f t="shared" si="2"/>
        <v>2</v>
      </c>
      <c r="F13786" s="145">
        <f t="shared" si="3"/>
        <v>2016</v>
      </c>
      <c r="G13786" s="153" t="s">
        <v>10450</v>
      </c>
      <c r="H13786" s="143">
        <v>12495</v>
      </c>
      <c r="I13786" s="143">
        <v>2328170</v>
      </c>
      <c r="J13786" s="143">
        <v>3405</v>
      </c>
      <c r="K13786" s="147" t="s">
        <v>77</v>
      </c>
      <c r="L13786" s="152"/>
      <c r="M13786" s="57"/>
      <c r="N13786" s="150"/>
      <c r="O13786" s="150"/>
      <c r="P13786" s="150"/>
      <c r="Q13786" s="150"/>
    </row>
    <row r="13787" spans="1:17" ht="15">
      <c r="A13787" s="142">
        <v>55455</v>
      </c>
      <c r="B13787" s="143">
        <f t="shared" si="0"/>
        <v>10</v>
      </c>
      <c r="C13787" s="143">
        <f t="shared" si="1"/>
        <v>2051</v>
      </c>
      <c r="D13787" s="154">
        <v>42429</v>
      </c>
      <c r="E13787" s="145">
        <f t="shared" si="2"/>
        <v>2</v>
      </c>
      <c r="F13787" s="145">
        <f t="shared" si="3"/>
        <v>2016</v>
      </c>
      <c r="G13787" s="153" t="s">
        <v>10451</v>
      </c>
      <c r="H13787" s="143">
        <v>12496</v>
      </c>
      <c r="I13787" s="143">
        <v>2328171</v>
      </c>
      <c r="J13787" s="143">
        <v>2391</v>
      </c>
      <c r="K13787" s="147" t="s">
        <v>77</v>
      </c>
      <c r="L13787" s="152"/>
      <c r="M13787" s="57"/>
      <c r="N13787" s="150"/>
      <c r="O13787" s="150"/>
      <c r="P13787" s="150"/>
      <c r="Q13787" s="150"/>
    </row>
    <row r="13788" spans="1:17" ht="15">
      <c r="A13788" s="142">
        <v>55456</v>
      </c>
      <c r="B13788" s="143">
        <f t="shared" si="0"/>
        <v>10</v>
      </c>
      <c r="C13788" s="143">
        <f t="shared" si="1"/>
        <v>2051</v>
      </c>
      <c r="D13788" s="154">
        <v>42429</v>
      </c>
      <c r="E13788" s="145">
        <f t="shared" si="2"/>
        <v>2</v>
      </c>
      <c r="F13788" s="145">
        <f t="shared" si="3"/>
        <v>2016</v>
      </c>
      <c r="G13788" s="153" t="s">
        <v>10452</v>
      </c>
      <c r="H13788" s="143">
        <v>12497</v>
      </c>
      <c r="I13788" s="143">
        <v>2328172</v>
      </c>
      <c r="J13788" s="143">
        <v>1600</v>
      </c>
      <c r="K13788" s="147" t="s">
        <v>77</v>
      </c>
      <c r="L13788" s="152"/>
      <c r="M13788" s="57"/>
      <c r="N13788" s="150"/>
      <c r="O13788" s="150"/>
      <c r="P13788" s="150"/>
      <c r="Q13788" s="150"/>
    </row>
    <row r="13789" spans="1:17" ht="15">
      <c r="A13789" s="142">
        <v>55457</v>
      </c>
      <c r="B13789" s="143">
        <f t="shared" si="0"/>
        <v>10</v>
      </c>
      <c r="C13789" s="143">
        <f t="shared" si="1"/>
        <v>2051</v>
      </c>
      <c r="D13789" s="154">
        <v>42429</v>
      </c>
      <c r="E13789" s="145">
        <f t="shared" si="2"/>
        <v>2</v>
      </c>
      <c r="F13789" s="145">
        <f t="shared" si="3"/>
        <v>2016</v>
      </c>
      <c r="G13789" s="153" t="s">
        <v>7196</v>
      </c>
      <c r="H13789" s="143">
        <v>9406</v>
      </c>
      <c r="I13789" s="143">
        <v>2328174</v>
      </c>
      <c r="J13789" s="143">
        <v>1289</v>
      </c>
      <c r="K13789" s="147" t="s">
        <v>77</v>
      </c>
      <c r="L13789" s="152"/>
      <c r="M13789" s="57"/>
      <c r="N13789" s="150"/>
      <c r="O13789" s="150"/>
      <c r="P13789" s="150"/>
      <c r="Q13789" s="150"/>
    </row>
    <row r="13790" spans="1:17" ht="15">
      <c r="A13790" s="142">
        <v>55458</v>
      </c>
      <c r="B13790" s="143">
        <f t="shared" si="0"/>
        <v>11</v>
      </c>
      <c r="C13790" s="143">
        <f t="shared" si="1"/>
        <v>2051</v>
      </c>
      <c r="D13790" s="154">
        <v>42429</v>
      </c>
      <c r="E13790" s="145">
        <f t="shared" si="2"/>
        <v>2</v>
      </c>
      <c r="F13790" s="145">
        <f t="shared" si="3"/>
        <v>2016</v>
      </c>
      <c r="G13790" s="153" t="s">
        <v>10453</v>
      </c>
      <c r="H13790" s="143">
        <v>12498</v>
      </c>
      <c r="I13790" s="143">
        <v>2328175</v>
      </c>
      <c r="J13790" s="143">
        <v>1750</v>
      </c>
      <c r="K13790" s="147" t="s">
        <v>77</v>
      </c>
      <c r="L13790" s="152"/>
      <c r="M13790" s="57"/>
      <c r="N13790" s="150"/>
      <c r="O13790" s="150"/>
      <c r="P13790" s="150"/>
      <c r="Q13790" s="150"/>
    </row>
    <row r="13791" spans="1:17" ht="15">
      <c r="A13791" s="142">
        <v>55459</v>
      </c>
      <c r="B13791" s="143">
        <f t="shared" si="0"/>
        <v>11</v>
      </c>
      <c r="C13791" s="143">
        <f t="shared" si="1"/>
        <v>2051</v>
      </c>
      <c r="D13791" s="154">
        <v>42429</v>
      </c>
      <c r="E13791" s="145">
        <f t="shared" si="2"/>
        <v>2</v>
      </c>
      <c r="F13791" s="145">
        <f t="shared" si="3"/>
        <v>2016</v>
      </c>
      <c r="G13791" s="153" t="s">
        <v>10454</v>
      </c>
      <c r="H13791" s="143">
        <v>12499</v>
      </c>
      <c r="I13791" s="143">
        <v>2328177</v>
      </c>
      <c r="J13791" s="143">
        <v>4795</v>
      </c>
      <c r="K13791" s="147" t="s">
        <v>77</v>
      </c>
      <c r="L13791" s="152"/>
      <c r="M13791" s="57"/>
      <c r="N13791" s="150"/>
      <c r="O13791" s="150"/>
      <c r="P13791" s="150"/>
      <c r="Q13791" s="150"/>
    </row>
    <row r="13792" spans="1:17" ht="15">
      <c r="A13792" s="142">
        <v>55460</v>
      </c>
      <c r="B13792" s="143">
        <f t="shared" si="0"/>
        <v>11</v>
      </c>
      <c r="C13792" s="143">
        <f t="shared" si="1"/>
        <v>2051</v>
      </c>
      <c r="D13792" s="154">
        <v>42429</v>
      </c>
      <c r="E13792" s="145">
        <f t="shared" si="2"/>
        <v>2</v>
      </c>
      <c r="F13792" s="145">
        <f t="shared" si="3"/>
        <v>2016</v>
      </c>
      <c r="G13792" s="153" t="s">
        <v>8903</v>
      </c>
      <c r="H13792" s="143">
        <v>11000</v>
      </c>
      <c r="I13792" s="143">
        <v>2328179</v>
      </c>
      <c r="J13792" s="143">
        <v>1600</v>
      </c>
      <c r="K13792" s="147" t="s">
        <v>77</v>
      </c>
      <c r="L13792" s="152"/>
      <c r="M13792" s="57"/>
      <c r="N13792" s="150"/>
      <c r="O13792" s="150"/>
      <c r="P13792" s="150"/>
      <c r="Q13792" s="150"/>
    </row>
    <row r="13793" spans="1:17" ht="15">
      <c r="A13793" s="142">
        <v>55461</v>
      </c>
      <c r="B13793" s="143">
        <f t="shared" si="0"/>
        <v>11</v>
      </c>
      <c r="C13793" s="143">
        <f t="shared" si="1"/>
        <v>2051</v>
      </c>
      <c r="D13793" s="154">
        <v>42429</v>
      </c>
      <c r="E13793" s="145">
        <f t="shared" si="2"/>
        <v>2</v>
      </c>
      <c r="F13793" s="145">
        <f t="shared" si="3"/>
        <v>2016</v>
      </c>
      <c r="G13793" s="153" t="s">
        <v>10455</v>
      </c>
      <c r="H13793" s="143">
        <v>12500</v>
      </c>
      <c r="I13793" s="143">
        <v>2328180</v>
      </c>
      <c r="J13793" s="143">
        <v>1130</v>
      </c>
      <c r="K13793" s="147" t="s">
        <v>77</v>
      </c>
      <c r="L13793" s="152"/>
      <c r="M13793" s="57"/>
      <c r="N13793" s="150"/>
      <c r="O13793" s="150"/>
      <c r="P13793" s="150"/>
      <c r="Q13793" s="150"/>
    </row>
    <row r="13794" spans="1:17" ht="15">
      <c r="A13794" s="142">
        <v>55462</v>
      </c>
      <c r="B13794" s="143">
        <f t="shared" si="0"/>
        <v>11</v>
      </c>
      <c r="C13794" s="143">
        <f t="shared" si="1"/>
        <v>2051</v>
      </c>
      <c r="D13794" s="154">
        <v>42429</v>
      </c>
      <c r="E13794" s="145">
        <f t="shared" si="2"/>
        <v>2</v>
      </c>
      <c r="F13794" s="145">
        <f t="shared" si="3"/>
        <v>2016</v>
      </c>
      <c r="G13794" s="153" t="s">
        <v>10456</v>
      </c>
      <c r="H13794" s="143">
        <v>0</v>
      </c>
      <c r="I13794" s="143">
        <v>2328181</v>
      </c>
      <c r="J13794" s="143">
        <v>2700</v>
      </c>
      <c r="K13794" s="147" t="s">
        <v>77</v>
      </c>
      <c r="L13794" s="152"/>
      <c r="M13794" s="57"/>
      <c r="N13794" s="150"/>
      <c r="O13794" s="150"/>
      <c r="P13794" s="150"/>
      <c r="Q13794" s="150"/>
    </row>
    <row r="13795" spans="1:17" ht="15">
      <c r="A13795" s="142">
        <v>55463</v>
      </c>
      <c r="B13795" s="143">
        <f t="shared" si="0"/>
        <v>11</v>
      </c>
      <c r="C13795" s="143">
        <f t="shared" si="1"/>
        <v>2051</v>
      </c>
      <c r="D13795" s="154">
        <v>42429</v>
      </c>
      <c r="E13795" s="145">
        <f t="shared" si="2"/>
        <v>2</v>
      </c>
      <c r="F13795" s="145">
        <f t="shared" si="3"/>
        <v>2016</v>
      </c>
      <c r="G13795" s="153" t="s">
        <v>10457</v>
      </c>
      <c r="H13795" s="143">
        <v>12501</v>
      </c>
      <c r="I13795" s="143">
        <v>2328182</v>
      </c>
      <c r="J13795" s="143">
        <v>5759</v>
      </c>
      <c r="K13795" s="147" t="s">
        <v>77</v>
      </c>
      <c r="L13795" s="152"/>
      <c r="M13795" s="57"/>
      <c r="N13795" s="150"/>
      <c r="O13795" s="150"/>
      <c r="P13795" s="150"/>
      <c r="Q13795" s="150"/>
    </row>
    <row r="13796" spans="1:17" ht="15">
      <c r="A13796" s="142">
        <v>55464</v>
      </c>
      <c r="B13796" s="143">
        <f t="shared" si="0"/>
        <v>11</v>
      </c>
      <c r="C13796" s="143">
        <f t="shared" si="1"/>
        <v>2051</v>
      </c>
      <c r="D13796" s="154">
        <v>42429</v>
      </c>
      <c r="E13796" s="145">
        <f t="shared" si="2"/>
        <v>2</v>
      </c>
      <c r="F13796" s="145">
        <f t="shared" si="3"/>
        <v>2016</v>
      </c>
      <c r="G13796" s="153" t="s">
        <v>10458</v>
      </c>
      <c r="H13796" s="143">
        <v>12503</v>
      </c>
      <c r="I13796" s="143">
        <v>2328184</v>
      </c>
      <c r="J13796" s="143">
        <v>2300</v>
      </c>
      <c r="K13796" s="147" t="s">
        <v>77</v>
      </c>
      <c r="L13796" s="152"/>
      <c r="M13796" s="57"/>
      <c r="N13796" s="150"/>
      <c r="O13796" s="150"/>
      <c r="P13796" s="150"/>
      <c r="Q13796" s="150"/>
    </row>
    <row r="13797" spans="1:17" ht="15">
      <c r="A13797" s="142">
        <v>55465</v>
      </c>
      <c r="B13797" s="143">
        <f t="shared" si="0"/>
        <v>11</v>
      </c>
      <c r="C13797" s="143">
        <f t="shared" si="1"/>
        <v>2051</v>
      </c>
      <c r="D13797" s="154">
        <v>42429</v>
      </c>
      <c r="E13797" s="145">
        <f t="shared" si="2"/>
        <v>2</v>
      </c>
      <c r="F13797" s="145">
        <f t="shared" si="3"/>
        <v>2016</v>
      </c>
      <c r="G13797" s="153" t="s">
        <v>10459</v>
      </c>
      <c r="H13797" s="143">
        <v>12504</v>
      </c>
      <c r="I13797" s="143">
        <v>2328185</v>
      </c>
      <c r="J13797" s="143">
        <v>1449</v>
      </c>
      <c r="K13797" s="147" t="s">
        <v>77</v>
      </c>
      <c r="L13797" s="152"/>
      <c r="M13797" s="57"/>
      <c r="N13797" s="150"/>
      <c r="O13797" s="150"/>
      <c r="P13797" s="150"/>
      <c r="Q13797" s="150"/>
    </row>
    <row r="13798" spans="1:17" ht="15">
      <c r="A13798" s="142">
        <v>55466</v>
      </c>
      <c r="B13798" s="143">
        <f t="shared" si="0"/>
        <v>11</v>
      </c>
      <c r="C13798" s="143">
        <f t="shared" si="1"/>
        <v>2051</v>
      </c>
      <c r="D13798" s="154">
        <v>42429</v>
      </c>
      <c r="E13798" s="145">
        <f t="shared" si="2"/>
        <v>2</v>
      </c>
      <c r="F13798" s="145">
        <f t="shared" si="3"/>
        <v>2016</v>
      </c>
      <c r="G13798" s="153" t="s">
        <v>10460</v>
      </c>
      <c r="H13798" s="143">
        <v>12505</v>
      </c>
      <c r="I13798" s="143">
        <v>2328186</v>
      </c>
      <c r="J13798" s="143">
        <v>2050</v>
      </c>
      <c r="K13798" s="147" t="s">
        <v>77</v>
      </c>
      <c r="L13798" s="152"/>
      <c r="M13798" s="57"/>
      <c r="N13798" s="150"/>
      <c r="O13798" s="150"/>
      <c r="P13798" s="150"/>
      <c r="Q13798" s="150"/>
    </row>
    <row r="13799" spans="1:17" ht="15">
      <c r="A13799" s="142">
        <v>55467</v>
      </c>
      <c r="B13799" s="143">
        <f t="shared" si="0"/>
        <v>11</v>
      </c>
      <c r="C13799" s="143">
        <f t="shared" si="1"/>
        <v>2051</v>
      </c>
      <c r="D13799" s="154">
        <v>42429</v>
      </c>
      <c r="E13799" s="145">
        <f t="shared" si="2"/>
        <v>2</v>
      </c>
      <c r="F13799" s="145">
        <f t="shared" si="3"/>
        <v>2016</v>
      </c>
      <c r="G13799" s="153" t="s">
        <v>10461</v>
      </c>
      <c r="H13799" s="143">
        <v>12508</v>
      </c>
      <c r="I13799" s="143">
        <v>2328192</v>
      </c>
      <c r="J13799" s="143">
        <v>2650</v>
      </c>
      <c r="K13799" s="147" t="s">
        <v>77</v>
      </c>
      <c r="L13799" s="152"/>
      <c r="M13799" s="57"/>
      <c r="N13799" s="150"/>
      <c r="O13799" s="150"/>
      <c r="P13799" s="150"/>
      <c r="Q13799" s="150"/>
    </row>
    <row r="13800" spans="1:17" ht="15">
      <c r="A13800" s="142">
        <v>55468</v>
      </c>
      <c r="B13800" s="143">
        <f t="shared" si="0"/>
        <v>11</v>
      </c>
      <c r="C13800" s="143">
        <f t="shared" si="1"/>
        <v>2051</v>
      </c>
      <c r="D13800" s="154">
        <v>42429</v>
      </c>
      <c r="E13800" s="145">
        <f t="shared" si="2"/>
        <v>2</v>
      </c>
      <c r="F13800" s="145">
        <f t="shared" si="3"/>
        <v>2016</v>
      </c>
      <c r="G13800" s="153" t="s">
        <v>10462</v>
      </c>
      <c r="H13800" s="143">
        <v>0</v>
      </c>
      <c r="I13800" s="143">
        <v>2328193</v>
      </c>
      <c r="J13800" s="143">
        <v>1600</v>
      </c>
      <c r="K13800" s="147" t="s">
        <v>77</v>
      </c>
      <c r="L13800" s="152"/>
      <c r="M13800" s="57"/>
      <c r="N13800" s="150"/>
      <c r="O13800" s="150"/>
      <c r="P13800" s="150"/>
      <c r="Q13800" s="150"/>
    </row>
    <row r="13801" spans="1:17" ht="15">
      <c r="A13801" s="142">
        <v>55469</v>
      </c>
      <c r="B13801" s="143">
        <f t="shared" si="0"/>
        <v>11</v>
      </c>
      <c r="C13801" s="143">
        <f t="shared" si="1"/>
        <v>2051</v>
      </c>
      <c r="D13801" s="154">
        <v>42429</v>
      </c>
      <c r="E13801" s="145">
        <f t="shared" si="2"/>
        <v>2</v>
      </c>
      <c r="F13801" s="145">
        <f t="shared" si="3"/>
        <v>2016</v>
      </c>
      <c r="G13801" s="153" t="s">
        <v>10463</v>
      </c>
      <c r="H13801" s="143">
        <v>0</v>
      </c>
      <c r="I13801" s="143">
        <v>2328196</v>
      </c>
      <c r="J13801" s="143">
        <v>1440</v>
      </c>
      <c r="K13801" s="147" t="s">
        <v>77</v>
      </c>
      <c r="L13801" s="152"/>
      <c r="M13801" s="57"/>
      <c r="N13801" s="150"/>
      <c r="O13801" s="150"/>
      <c r="P13801" s="150"/>
      <c r="Q13801" s="150"/>
    </row>
    <row r="13802" spans="1:17" ht="15">
      <c r="A13802" s="142">
        <v>55470</v>
      </c>
      <c r="B13802" s="143">
        <f t="shared" si="0"/>
        <v>11</v>
      </c>
      <c r="C13802" s="143">
        <f t="shared" si="1"/>
        <v>2051</v>
      </c>
      <c r="D13802" s="154">
        <v>42429</v>
      </c>
      <c r="E13802" s="145">
        <f t="shared" si="2"/>
        <v>2</v>
      </c>
      <c r="F13802" s="145">
        <f t="shared" si="3"/>
        <v>2016</v>
      </c>
      <c r="G13802" s="153" t="s">
        <v>10464</v>
      </c>
      <c r="H13802" s="143">
        <v>12511</v>
      </c>
      <c r="I13802" s="143">
        <v>2328197</v>
      </c>
      <c r="J13802" s="143">
        <v>920</v>
      </c>
      <c r="K13802" s="147" t="s">
        <v>77</v>
      </c>
      <c r="L13802" s="152"/>
      <c r="M13802" s="57"/>
      <c r="N13802" s="150"/>
      <c r="O13802" s="150"/>
      <c r="P13802" s="150"/>
      <c r="Q13802" s="150"/>
    </row>
    <row r="13803" spans="1:17" ht="15">
      <c r="A13803" s="142">
        <v>55471</v>
      </c>
      <c r="B13803" s="143">
        <f t="shared" si="0"/>
        <v>11</v>
      </c>
      <c r="C13803" s="143">
        <f t="shared" si="1"/>
        <v>2051</v>
      </c>
      <c r="D13803" s="154">
        <v>42429</v>
      </c>
      <c r="E13803" s="145">
        <f t="shared" si="2"/>
        <v>2</v>
      </c>
      <c r="F13803" s="145">
        <f t="shared" si="3"/>
        <v>2016</v>
      </c>
      <c r="G13803" s="153" t="s">
        <v>10307</v>
      </c>
      <c r="H13803" s="143">
        <v>12931</v>
      </c>
      <c r="I13803" s="143">
        <v>2328199</v>
      </c>
      <c r="J13803" s="143">
        <v>4319</v>
      </c>
      <c r="K13803" s="147" t="s">
        <v>77</v>
      </c>
      <c r="L13803" s="152"/>
      <c r="M13803" s="57"/>
      <c r="N13803" s="150"/>
      <c r="O13803" s="150"/>
      <c r="P13803" s="150"/>
      <c r="Q13803" s="150"/>
    </row>
    <row r="13804" spans="1:17" ht="15">
      <c r="A13804" s="142">
        <v>55472</v>
      </c>
      <c r="B13804" s="143">
        <f t="shared" si="0"/>
        <v>11</v>
      </c>
      <c r="C13804" s="143">
        <f t="shared" si="1"/>
        <v>2051</v>
      </c>
      <c r="D13804" s="154">
        <v>42429</v>
      </c>
      <c r="E13804" s="145">
        <f t="shared" si="2"/>
        <v>2</v>
      </c>
      <c r="F13804" s="145">
        <f t="shared" si="3"/>
        <v>2016</v>
      </c>
      <c r="G13804" s="153" t="s">
        <v>10465</v>
      </c>
      <c r="H13804" s="143">
        <v>0</v>
      </c>
      <c r="I13804" s="143">
        <v>2328200</v>
      </c>
      <c r="J13804" s="143">
        <v>3450</v>
      </c>
      <c r="K13804" s="147" t="s">
        <v>77</v>
      </c>
      <c r="L13804" s="152"/>
      <c r="M13804" s="57"/>
      <c r="N13804" s="150"/>
      <c r="O13804" s="150"/>
      <c r="P13804" s="150"/>
      <c r="Q13804" s="150"/>
    </row>
    <row r="13805" spans="1:17" ht="15">
      <c r="A13805" s="142">
        <v>55473</v>
      </c>
      <c r="B13805" s="143">
        <f t="shared" si="0"/>
        <v>11</v>
      </c>
      <c r="C13805" s="143">
        <f t="shared" si="1"/>
        <v>2051</v>
      </c>
      <c r="D13805" s="154">
        <v>42429</v>
      </c>
      <c r="E13805" s="145">
        <f t="shared" si="2"/>
        <v>2</v>
      </c>
      <c r="F13805" s="145">
        <f t="shared" si="3"/>
        <v>2016</v>
      </c>
      <c r="G13805" s="153" t="s">
        <v>10307</v>
      </c>
      <c r="H13805" s="143">
        <v>12931</v>
      </c>
      <c r="I13805" s="143">
        <v>2328201</v>
      </c>
      <c r="J13805" s="143">
        <v>4600</v>
      </c>
      <c r="K13805" s="147" t="s">
        <v>77</v>
      </c>
      <c r="L13805" s="152"/>
      <c r="M13805" s="57"/>
      <c r="N13805" s="150"/>
      <c r="O13805" s="150"/>
      <c r="P13805" s="150"/>
      <c r="Q13805" s="150"/>
    </row>
    <row r="13806" spans="1:17" ht="15">
      <c r="A13806" s="142">
        <v>55474</v>
      </c>
      <c r="B13806" s="143">
        <f t="shared" si="0"/>
        <v>11</v>
      </c>
      <c r="C13806" s="143">
        <f t="shared" si="1"/>
        <v>2051</v>
      </c>
      <c r="D13806" s="154">
        <v>42429</v>
      </c>
      <c r="E13806" s="145">
        <f t="shared" si="2"/>
        <v>2</v>
      </c>
      <c r="F13806" s="145">
        <f t="shared" si="3"/>
        <v>2016</v>
      </c>
      <c r="G13806" s="153" t="s">
        <v>10307</v>
      </c>
      <c r="H13806" s="143">
        <v>12931</v>
      </c>
      <c r="I13806" s="143">
        <v>2328202</v>
      </c>
      <c r="J13806" s="143">
        <v>3475</v>
      </c>
      <c r="K13806" s="147" t="s">
        <v>77</v>
      </c>
      <c r="L13806" s="152"/>
      <c r="M13806" s="57"/>
      <c r="N13806" s="150"/>
      <c r="O13806" s="150"/>
      <c r="P13806" s="150"/>
      <c r="Q13806" s="150"/>
    </row>
    <row r="13807" spans="1:17" ht="15">
      <c r="A13807" s="142">
        <v>55475</v>
      </c>
      <c r="B13807" s="143">
        <f t="shared" si="0"/>
        <v>11</v>
      </c>
      <c r="C13807" s="143">
        <f t="shared" si="1"/>
        <v>2051</v>
      </c>
      <c r="D13807" s="154">
        <v>42429</v>
      </c>
      <c r="E13807" s="145">
        <f t="shared" si="2"/>
        <v>2</v>
      </c>
      <c r="F13807" s="145">
        <f t="shared" si="3"/>
        <v>2016</v>
      </c>
      <c r="G13807" s="153" t="s">
        <v>10466</v>
      </c>
      <c r="H13807" s="143">
        <v>12512</v>
      </c>
      <c r="I13807" s="143">
        <v>2328205</v>
      </c>
      <c r="J13807" s="143">
        <v>1290</v>
      </c>
      <c r="K13807" s="147" t="s">
        <v>77</v>
      </c>
      <c r="L13807" s="152"/>
      <c r="M13807" s="57"/>
      <c r="N13807" s="150"/>
      <c r="O13807" s="150"/>
      <c r="P13807" s="150"/>
      <c r="Q13807" s="150"/>
    </row>
    <row r="13808" spans="1:17" ht="15">
      <c r="A13808" s="142">
        <v>55476</v>
      </c>
      <c r="B13808" s="143">
        <f t="shared" si="0"/>
        <v>11</v>
      </c>
      <c r="C13808" s="143">
        <f t="shared" si="1"/>
        <v>2051</v>
      </c>
      <c r="D13808" s="154">
        <v>42429</v>
      </c>
      <c r="E13808" s="145">
        <f t="shared" si="2"/>
        <v>2</v>
      </c>
      <c r="F13808" s="145">
        <f t="shared" si="3"/>
        <v>2016</v>
      </c>
      <c r="G13808" s="153" t="s">
        <v>10467</v>
      </c>
      <c r="H13808" s="143">
        <v>25470</v>
      </c>
      <c r="I13808" s="143">
        <v>2328206</v>
      </c>
      <c r="J13808" s="143">
        <v>2069</v>
      </c>
      <c r="K13808" s="147" t="s">
        <v>77</v>
      </c>
      <c r="L13808" s="152"/>
      <c r="M13808" s="57"/>
      <c r="N13808" s="150"/>
      <c r="O13808" s="150"/>
      <c r="P13808" s="150"/>
      <c r="Q13808" s="150"/>
    </row>
    <row r="13809" spans="1:17" ht="15">
      <c r="A13809" s="142">
        <v>55477</v>
      </c>
      <c r="B13809" s="143">
        <f t="shared" si="0"/>
        <v>11</v>
      </c>
      <c r="C13809" s="143">
        <f t="shared" si="1"/>
        <v>2051</v>
      </c>
      <c r="D13809" s="154">
        <v>42429</v>
      </c>
      <c r="E13809" s="145">
        <f t="shared" si="2"/>
        <v>2</v>
      </c>
      <c r="F13809" s="145">
        <f t="shared" si="3"/>
        <v>2016</v>
      </c>
      <c r="G13809" s="153" t="s">
        <v>10467</v>
      </c>
      <c r="H13809" s="143">
        <v>25470</v>
      </c>
      <c r="I13809" s="143">
        <v>2328208</v>
      </c>
      <c r="J13809" s="143">
        <v>2450</v>
      </c>
      <c r="K13809" s="147" t="s">
        <v>77</v>
      </c>
      <c r="L13809" s="152"/>
      <c r="M13809" s="57"/>
      <c r="N13809" s="150"/>
      <c r="O13809" s="150"/>
      <c r="P13809" s="150"/>
      <c r="Q13809" s="150"/>
    </row>
    <row r="13810" spans="1:17" ht="15">
      <c r="A13810" s="142">
        <v>55478</v>
      </c>
      <c r="B13810" s="143">
        <f t="shared" si="0"/>
        <v>11</v>
      </c>
      <c r="C13810" s="143">
        <f t="shared" si="1"/>
        <v>2051</v>
      </c>
      <c r="D13810" s="154">
        <v>42429</v>
      </c>
      <c r="E13810" s="145">
        <f t="shared" si="2"/>
        <v>2</v>
      </c>
      <c r="F13810" s="145">
        <f t="shared" si="3"/>
        <v>2016</v>
      </c>
      <c r="G13810" s="153" t="s">
        <v>10468</v>
      </c>
      <c r="H13810" s="143">
        <v>12513</v>
      </c>
      <c r="I13810" s="143">
        <v>2328209</v>
      </c>
      <c r="J13810" s="143">
        <v>1890</v>
      </c>
      <c r="K13810" s="147" t="s">
        <v>77</v>
      </c>
      <c r="L13810" s="152"/>
      <c r="M13810" s="57"/>
      <c r="N13810" s="150"/>
      <c r="O13810" s="150"/>
      <c r="P13810" s="150"/>
      <c r="Q13810" s="150"/>
    </row>
    <row r="13811" spans="1:17" ht="15">
      <c r="A13811" s="142">
        <v>55479</v>
      </c>
      <c r="B13811" s="143">
        <f t="shared" si="0"/>
        <v>11</v>
      </c>
      <c r="C13811" s="143">
        <f t="shared" si="1"/>
        <v>2051</v>
      </c>
      <c r="D13811" s="154">
        <v>42429</v>
      </c>
      <c r="E13811" s="145">
        <f t="shared" si="2"/>
        <v>2</v>
      </c>
      <c r="F13811" s="145">
        <f t="shared" si="3"/>
        <v>2016</v>
      </c>
      <c r="G13811" s="153" t="s">
        <v>176</v>
      </c>
      <c r="H13811" s="143">
        <v>12509</v>
      </c>
      <c r="I13811" s="143">
        <v>2328210</v>
      </c>
      <c r="J13811" s="143">
        <v>2460</v>
      </c>
      <c r="K13811" s="147" t="s">
        <v>77</v>
      </c>
      <c r="L13811" s="152"/>
      <c r="M13811" s="57"/>
      <c r="N13811" s="150"/>
      <c r="O13811" s="150"/>
      <c r="P13811" s="150"/>
      <c r="Q13811" s="150"/>
    </row>
    <row r="13812" spans="1:17" ht="15">
      <c r="A13812" s="142">
        <v>55480</v>
      </c>
      <c r="B13812" s="143">
        <f t="shared" si="0"/>
        <v>11</v>
      </c>
      <c r="C13812" s="143">
        <f t="shared" si="1"/>
        <v>2051</v>
      </c>
      <c r="D13812" s="154">
        <v>42429</v>
      </c>
      <c r="E13812" s="145">
        <f t="shared" si="2"/>
        <v>2</v>
      </c>
      <c r="F13812" s="145">
        <f t="shared" si="3"/>
        <v>2016</v>
      </c>
      <c r="G13812" s="153" t="s">
        <v>10467</v>
      </c>
      <c r="H13812" s="143">
        <v>25470</v>
      </c>
      <c r="I13812" s="143">
        <v>2328211</v>
      </c>
      <c r="J13812" s="143">
        <v>1267</v>
      </c>
      <c r="K13812" s="147" t="s">
        <v>77</v>
      </c>
      <c r="L13812" s="152"/>
      <c r="M13812" s="57"/>
      <c r="N13812" s="150"/>
      <c r="O13812" s="150"/>
      <c r="P13812" s="150"/>
      <c r="Q13812" s="150"/>
    </row>
    <row r="13813" spans="1:17" ht="15">
      <c r="A13813" s="142">
        <v>55481</v>
      </c>
      <c r="B13813" s="143">
        <f t="shared" si="0"/>
        <v>11</v>
      </c>
      <c r="C13813" s="143">
        <f t="shared" si="1"/>
        <v>2051</v>
      </c>
      <c r="D13813" s="154">
        <v>42429</v>
      </c>
      <c r="E13813" s="145">
        <f t="shared" si="2"/>
        <v>2</v>
      </c>
      <c r="F13813" s="145">
        <f t="shared" si="3"/>
        <v>2016</v>
      </c>
      <c r="G13813" s="153" t="s">
        <v>10469</v>
      </c>
      <c r="H13813" s="143">
        <v>0</v>
      </c>
      <c r="I13813" s="143">
        <v>2328212</v>
      </c>
      <c r="J13813" s="143">
        <v>2500</v>
      </c>
      <c r="K13813" s="147" t="s">
        <v>77</v>
      </c>
      <c r="L13813" s="152"/>
      <c r="M13813" s="57"/>
      <c r="N13813" s="150"/>
      <c r="O13813" s="150"/>
      <c r="P13813" s="150"/>
      <c r="Q13813" s="150"/>
    </row>
    <row r="13814" spans="1:17" ht="15">
      <c r="A13814" s="142">
        <v>55482</v>
      </c>
      <c r="B13814" s="143">
        <f t="shared" si="0"/>
        <v>11</v>
      </c>
      <c r="C13814" s="143">
        <f t="shared" si="1"/>
        <v>2051</v>
      </c>
      <c r="D13814" s="154">
        <v>42429</v>
      </c>
      <c r="E13814" s="145">
        <f t="shared" si="2"/>
        <v>2</v>
      </c>
      <c r="F13814" s="145">
        <f t="shared" si="3"/>
        <v>2016</v>
      </c>
      <c r="G13814" s="153" t="s">
        <v>10467</v>
      </c>
      <c r="H13814" s="143">
        <v>25470</v>
      </c>
      <c r="I13814" s="143">
        <v>2328213</v>
      </c>
      <c r="J13814" s="143">
        <v>1950</v>
      </c>
      <c r="K13814" s="147" t="s">
        <v>77</v>
      </c>
      <c r="L13814" s="152"/>
      <c r="M13814" s="57"/>
      <c r="N13814" s="150"/>
      <c r="O13814" s="150"/>
      <c r="P13814" s="150"/>
      <c r="Q13814" s="150"/>
    </row>
    <row r="13815" spans="1:17" ht="15">
      <c r="A13815" s="142">
        <v>55483</v>
      </c>
      <c r="B13815" s="143">
        <f t="shared" si="0"/>
        <v>11</v>
      </c>
      <c r="C13815" s="143">
        <f t="shared" si="1"/>
        <v>2051</v>
      </c>
      <c r="D13815" s="154">
        <v>42429</v>
      </c>
      <c r="E13815" s="145">
        <f t="shared" si="2"/>
        <v>2</v>
      </c>
      <c r="F13815" s="145">
        <f t="shared" si="3"/>
        <v>2016</v>
      </c>
      <c r="G13815" s="153" t="s">
        <v>10467</v>
      </c>
      <c r="H13815" s="143">
        <v>25470</v>
      </c>
      <c r="I13815" s="143">
        <v>2328215</v>
      </c>
      <c r="J13815" s="143">
        <v>2500</v>
      </c>
      <c r="K13815" s="147" t="s">
        <v>77</v>
      </c>
      <c r="L13815" s="152"/>
      <c r="M13815" s="57"/>
      <c r="N13815" s="150"/>
      <c r="O13815" s="150"/>
      <c r="P13815" s="150"/>
      <c r="Q13815" s="150"/>
    </row>
    <row r="13816" spans="1:17" ht="15">
      <c r="A13816" s="142">
        <v>55484</v>
      </c>
      <c r="B13816" s="143">
        <f t="shared" si="0"/>
        <v>11</v>
      </c>
      <c r="C13816" s="143">
        <f t="shared" si="1"/>
        <v>2051</v>
      </c>
      <c r="D13816" s="154">
        <v>42429</v>
      </c>
      <c r="E13816" s="145">
        <f t="shared" si="2"/>
        <v>2</v>
      </c>
      <c r="F13816" s="145">
        <f t="shared" si="3"/>
        <v>2016</v>
      </c>
      <c r="G13816" s="153" t="s">
        <v>10470</v>
      </c>
      <c r="H13816" s="143">
        <v>12514</v>
      </c>
      <c r="I13816" s="143">
        <v>2328216</v>
      </c>
      <c r="J13816" s="143">
        <v>708</v>
      </c>
      <c r="K13816" s="147" t="s">
        <v>77</v>
      </c>
      <c r="L13816" s="152"/>
      <c r="M13816" s="57"/>
      <c r="N13816" s="150"/>
      <c r="O13816" s="150"/>
      <c r="P13816" s="150"/>
      <c r="Q13816" s="150"/>
    </row>
    <row r="13817" spans="1:17" ht="15">
      <c r="A13817" s="142">
        <v>55485</v>
      </c>
      <c r="B13817" s="143">
        <f t="shared" si="0"/>
        <v>11</v>
      </c>
      <c r="C13817" s="143">
        <f t="shared" si="1"/>
        <v>2051</v>
      </c>
      <c r="D13817" s="154">
        <v>42429</v>
      </c>
      <c r="E13817" s="145">
        <f t="shared" si="2"/>
        <v>2</v>
      </c>
      <c r="F13817" s="145">
        <f t="shared" si="3"/>
        <v>2016</v>
      </c>
      <c r="G13817" s="153" t="s">
        <v>10457</v>
      </c>
      <c r="H13817" s="143">
        <v>12501</v>
      </c>
      <c r="I13817" s="143">
        <v>2328218</v>
      </c>
      <c r="J13817" s="143">
        <v>7249</v>
      </c>
      <c r="K13817" s="147" t="s">
        <v>77</v>
      </c>
      <c r="L13817" s="152"/>
      <c r="M13817" s="57"/>
      <c r="N13817" s="150"/>
      <c r="O13817" s="150"/>
      <c r="P13817" s="150"/>
      <c r="Q13817" s="150"/>
    </row>
    <row r="13818" spans="1:17" ht="15">
      <c r="A13818" s="142">
        <v>55486</v>
      </c>
      <c r="B13818" s="143">
        <f t="shared" si="0"/>
        <v>11</v>
      </c>
      <c r="C13818" s="143">
        <f t="shared" si="1"/>
        <v>2051</v>
      </c>
      <c r="D13818" s="154">
        <v>42429</v>
      </c>
      <c r="E13818" s="145">
        <f t="shared" si="2"/>
        <v>2</v>
      </c>
      <c r="F13818" s="145">
        <f t="shared" si="3"/>
        <v>2016</v>
      </c>
      <c r="G13818" s="153" t="s">
        <v>10471</v>
      </c>
      <c r="H13818" s="143">
        <v>12515</v>
      </c>
      <c r="I13818" s="143">
        <v>2328219</v>
      </c>
      <c r="J13818" s="143">
        <v>2490</v>
      </c>
      <c r="K13818" s="147" t="s">
        <v>77</v>
      </c>
      <c r="L13818" s="152"/>
      <c r="M13818" s="57"/>
      <c r="N13818" s="150"/>
      <c r="O13818" s="150"/>
      <c r="P13818" s="150"/>
      <c r="Q13818" s="150"/>
    </row>
    <row r="13819" spans="1:17" ht="15">
      <c r="A13819" s="142">
        <v>55487</v>
      </c>
      <c r="B13819" s="143">
        <f t="shared" si="0"/>
        <v>11</v>
      </c>
      <c r="C13819" s="143">
        <f t="shared" si="1"/>
        <v>2051</v>
      </c>
      <c r="D13819" s="154">
        <v>42429</v>
      </c>
      <c r="E13819" s="145">
        <f t="shared" si="2"/>
        <v>2</v>
      </c>
      <c r="F13819" s="145">
        <f t="shared" si="3"/>
        <v>2016</v>
      </c>
      <c r="G13819" s="153" t="s">
        <v>10472</v>
      </c>
      <c r="H13819" s="143">
        <v>12517</v>
      </c>
      <c r="I13819" s="143">
        <v>2328223</v>
      </c>
      <c r="J13819" s="143">
        <v>2500</v>
      </c>
      <c r="K13819" s="147" t="s">
        <v>77</v>
      </c>
      <c r="L13819" s="152"/>
      <c r="M13819" s="57"/>
      <c r="N13819" s="150"/>
      <c r="O13819" s="150"/>
      <c r="P13819" s="150"/>
      <c r="Q13819" s="150"/>
    </row>
    <row r="13820" spans="1:17" ht="15">
      <c r="A13820" s="142">
        <v>55488</v>
      </c>
      <c r="B13820" s="143">
        <f t="shared" si="0"/>
        <v>12</v>
      </c>
      <c r="C13820" s="143">
        <f t="shared" si="1"/>
        <v>2051</v>
      </c>
      <c r="D13820" s="154">
        <v>42429</v>
      </c>
      <c r="E13820" s="145">
        <f t="shared" si="2"/>
        <v>2</v>
      </c>
      <c r="F13820" s="145">
        <f t="shared" si="3"/>
        <v>2016</v>
      </c>
      <c r="G13820" s="153" t="s">
        <v>10473</v>
      </c>
      <c r="H13820" s="143">
        <v>12518</v>
      </c>
      <c r="I13820" s="143">
        <v>2328224</v>
      </c>
      <c r="J13820" s="143">
        <v>3700</v>
      </c>
      <c r="K13820" s="147" t="s">
        <v>77</v>
      </c>
      <c r="L13820" s="152"/>
      <c r="M13820" s="57"/>
      <c r="N13820" s="150"/>
      <c r="O13820" s="150"/>
      <c r="P13820" s="150"/>
      <c r="Q13820" s="150"/>
    </row>
    <row r="13821" spans="1:17" ht="15">
      <c r="A13821" s="142">
        <v>55489</v>
      </c>
      <c r="B13821" s="143">
        <f t="shared" si="0"/>
        <v>12</v>
      </c>
      <c r="C13821" s="143">
        <f t="shared" si="1"/>
        <v>2051</v>
      </c>
      <c r="D13821" s="154">
        <v>42429</v>
      </c>
      <c r="E13821" s="145">
        <f t="shared" si="2"/>
        <v>2</v>
      </c>
      <c r="F13821" s="145">
        <f t="shared" si="3"/>
        <v>2016</v>
      </c>
      <c r="G13821" s="153" t="s">
        <v>10474</v>
      </c>
      <c r="H13821" s="143">
        <v>12519</v>
      </c>
      <c r="I13821" s="143">
        <v>2328225</v>
      </c>
      <c r="J13821" s="143">
        <v>1500</v>
      </c>
      <c r="K13821" s="147" t="s">
        <v>77</v>
      </c>
      <c r="L13821" s="152"/>
      <c r="M13821" s="57"/>
      <c r="N13821" s="150"/>
      <c r="O13821" s="150"/>
      <c r="P13821" s="150"/>
      <c r="Q13821" s="150"/>
    </row>
    <row r="13822" spans="1:17" ht="15">
      <c r="A13822" s="142">
        <v>55490</v>
      </c>
      <c r="B13822" s="143">
        <f t="shared" si="0"/>
        <v>12</v>
      </c>
      <c r="C13822" s="143">
        <f t="shared" si="1"/>
        <v>2051</v>
      </c>
      <c r="D13822" s="154">
        <v>42429</v>
      </c>
      <c r="E13822" s="145">
        <f t="shared" si="2"/>
        <v>2</v>
      </c>
      <c r="F13822" s="145">
        <f t="shared" si="3"/>
        <v>2016</v>
      </c>
      <c r="G13822" s="153" t="s">
        <v>10475</v>
      </c>
      <c r="H13822" s="143">
        <v>12520</v>
      </c>
      <c r="I13822" s="143">
        <v>2328226</v>
      </c>
      <c r="J13822" s="143">
        <v>2100</v>
      </c>
      <c r="K13822" s="147" t="s">
        <v>77</v>
      </c>
      <c r="L13822" s="152"/>
      <c r="M13822" s="57"/>
      <c r="N13822" s="150"/>
      <c r="O13822" s="150"/>
      <c r="P13822" s="150"/>
      <c r="Q13822" s="150"/>
    </row>
    <row r="13823" spans="1:17" ht="15">
      <c r="A13823" s="142">
        <v>55491</v>
      </c>
      <c r="B13823" s="143">
        <f t="shared" si="0"/>
        <v>12</v>
      </c>
      <c r="C13823" s="143">
        <f t="shared" si="1"/>
        <v>2051</v>
      </c>
      <c r="D13823" s="154">
        <v>42429</v>
      </c>
      <c r="E13823" s="145">
        <f t="shared" si="2"/>
        <v>2</v>
      </c>
      <c r="F13823" s="145">
        <f t="shared" si="3"/>
        <v>2016</v>
      </c>
      <c r="G13823" s="153" t="s">
        <v>10476</v>
      </c>
      <c r="H13823" s="143">
        <v>12521</v>
      </c>
      <c r="I13823" s="143">
        <v>2328227</v>
      </c>
      <c r="J13823" s="143">
        <v>800</v>
      </c>
      <c r="K13823" s="147" t="s">
        <v>77</v>
      </c>
      <c r="L13823" s="152"/>
      <c r="M13823" s="57"/>
      <c r="N13823" s="150"/>
      <c r="O13823" s="150"/>
      <c r="P13823" s="150"/>
      <c r="Q13823" s="150"/>
    </row>
    <row r="13824" spans="1:17" ht="15">
      <c r="A13824" s="142">
        <v>55492</v>
      </c>
      <c r="B13824" s="143">
        <f t="shared" si="0"/>
        <v>12</v>
      </c>
      <c r="C13824" s="143">
        <f t="shared" si="1"/>
        <v>2051</v>
      </c>
      <c r="D13824" s="154">
        <v>42429</v>
      </c>
      <c r="E13824" s="145">
        <f t="shared" si="2"/>
        <v>2</v>
      </c>
      <c r="F13824" s="145">
        <f t="shared" si="3"/>
        <v>2016</v>
      </c>
      <c r="G13824" s="153" t="s">
        <v>10477</v>
      </c>
      <c r="H13824" s="143">
        <v>12522</v>
      </c>
      <c r="I13824" s="143">
        <v>2328228</v>
      </c>
      <c r="J13824" s="143">
        <v>13695</v>
      </c>
      <c r="K13824" s="147" t="s">
        <v>77</v>
      </c>
      <c r="L13824" s="152"/>
      <c r="M13824" s="57"/>
      <c r="N13824" s="150"/>
      <c r="O13824" s="150"/>
      <c r="P13824" s="150"/>
      <c r="Q13824" s="150"/>
    </row>
    <row r="13825" spans="1:17" ht="15">
      <c r="A13825" s="142">
        <v>55493</v>
      </c>
      <c r="B13825" s="143">
        <f t="shared" si="0"/>
        <v>12</v>
      </c>
      <c r="C13825" s="143">
        <f t="shared" si="1"/>
        <v>2051</v>
      </c>
      <c r="D13825" s="154">
        <v>42429</v>
      </c>
      <c r="E13825" s="145">
        <f t="shared" si="2"/>
        <v>2</v>
      </c>
      <c r="F13825" s="145">
        <f t="shared" si="3"/>
        <v>2016</v>
      </c>
      <c r="G13825" s="153" t="s">
        <v>10478</v>
      </c>
      <c r="H13825" s="143">
        <v>12523</v>
      </c>
      <c r="I13825" s="143">
        <v>2328230</v>
      </c>
      <c r="J13825" s="143">
        <v>6190</v>
      </c>
      <c r="K13825" s="147" t="s">
        <v>77</v>
      </c>
      <c r="L13825" s="152"/>
      <c r="M13825" s="57"/>
      <c r="N13825" s="150"/>
      <c r="O13825" s="150"/>
      <c r="P13825" s="150"/>
      <c r="Q13825" s="150"/>
    </row>
    <row r="13826" spans="1:17" ht="15">
      <c r="A13826" s="142">
        <v>55494</v>
      </c>
      <c r="B13826" s="143">
        <f t="shared" si="0"/>
        <v>12</v>
      </c>
      <c r="C13826" s="143">
        <f t="shared" si="1"/>
        <v>2051</v>
      </c>
      <c r="D13826" s="154">
        <v>42429</v>
      </c>
      <c r="E13826" s="145">
        <f t="shared" si="2"/>
        <v>2</v>
      </c>
      <c r="F13826" s="145">
        <f t="shared" si="3"/>
        <v>2016</v>
      </c>
      <c r="G13826" s="153" t="s">
        <v>10479</v>
      </c>
      <c r="H13826" s="143">
        <v>12524</v>
      </c>
      <c r="I13826" s="143">
        <v>2328231</v>
      </c>
      <c r="J13826" s="143">
        <v>1352</v>
      </c>
      <c r="K13826" s="147" t="s">
        <v>77</v>
      </c>
      <c r="L13826" s="152"/>
      <c r="M13826" s="57"/>
      <c r="N13826" s="150"/>
      <c r="O13826" s="150"/>
      <c r="P13826" s="150"/>
      <c r="Q13826" s="150"/>
    </row>
    <row r="13827" spans="1:17" ht="15">
      <c r="A13827" s="142">
        <v>55495</v>
      </c>
      <c r="B13827" s="143">
        <f t="shared" si="0"/>
        <v>12</v>
      </c>
      <c r="C13827" s="143">
        <f t="shared" si="1"/>
        <v>2051</v>
      </c>
      <c r="D13827" s="154">
        <v>42429</v>
      </c>
      <c r="E13827" s="145">
        <f t="shared" si="2"/>
        <v>2</v>
      </c>
      <c r="F13827" s="145">
        <f t="shared" si="3"/>
        <v>2016</v>
      </c>
      <c r="G13827" s="153" t="s">
        <v>10480</v>
      </c>
      <c r="H13827" s="143">
        <v>12525</v>
      </c>
      <c r="I13827" s="143">
        <v>2328233</v>
      </c>
      <c r="J13827" s="143">
        <v>1050</v>
      </c>
      <c r="K13827" s="147" t="s">
        <v>77</v>
      </c>
      <c r="L13827" s="152"/>
      <c r="M13827" s="57"/>
      <c r="N13827" s="150"/>
      <c r="O13827" s="150"/>
      <c r="P13827" s="150"/>
      <c r="Q13827" s="150"/>
    </row>
    <row r="13828" spans="1:17" ht="15">
      <c r="A13828" s="142">
        <v>55496</v>
      </c>
      <c r="B13828" s="143">
        <f t="shared" si="0"/>
        <v>12</v>
      </c>
      <c r="C13828" s="143">
        <f t="shared" si="1"/>
        <v>2051</v>
      </c>
      <c r="D13828" s="154">
        <v>42429</v>
      </c>
      <c r="E13828" s="145">
        <f t="shared" si="2"/>
        <v>2</v>
      </c>
      <c r="F13828" s="145">
        <f t="shared" si="3"/>
        <v>2016</v>
      </c>
      <c r="G13828" s="153" t="s">
        <v>10481</v>
      </c>
      <c r="H13828" s="143">
        <v>12526</v>
      </c>
      <c r="I13828" s="143">
        <v>2328234</v>
      </c>
      <c r="J13828" s="143">
        <v>3490</v>
      </c>
      <c r="K13828" s="147" t="s">
        <v>77</v>
      </c>
      <c r="L13828" s="152"/>
      <c r="M13828" s="57"/>
      <c r="N13828" s="150"/>
      <c r="O13828" s="150"/>
      <c r="P13828" s="150"/>
      <c r="Q13828" s="150"/>
    </row>
    <row r="13829" spans="1:17" ht="15">
      <c r="A13829" s="142">
        <v>55497</v>
      </c>
      <c r="B13829" s="143">
        <f t="shared" si="0"/>
        <v>12</v>
      </c>
      <c r="C13829" s="143">
        <f t="shared" si="1"/>
        <v>2051</v>
      </c>
      <c r="D13829" s="154">
        <v>42429</v>
      </c>
      <c r="E13829" s="145">
        <f t="shared" si="2"/>
        <v>2</v>
      </c>
      <c r="F13829" s="145">
        <f t="shared" si="3"/>
        <v>2016</v>
      </c>
      <c r="G13829" s="153" t="s">
        <v>10482</v>
      </c>
      <c r="H13829" s="143">
        <v>12527</v>
      </c>
      <c r="I13829" s="143">
        <v>2328236</v>
      </c>
      <c r="J13829" s="143">
        <v>1870</v>
      </c>
      <c r="K13829" s="147" t="s">
        <v>77</v>
      </c>
      <c r="L13829" s="152"/>
      <c r="M13829" s="57"/>
      <c r="N13829" s="150"/>
      <c r="O13829" s="150"/>
      <c r="P13829" s="150"/>
      <c r="Q13829" s="150"/>
    </row>
    <row r="13830" spans="1:17" ht="15">
      <c r="A13830" s="142">
        <v>55498</v>
      </c>
      <c r="B13830" s="143">
        <f t="shared" si="0"/>
        <v>12</v>
      </c>
      <c r="C13830" s="143">
        <f t="shared" si="1"/>
        <v>2051</v>
      </c>
      <c r="D13830" s="154">
        <v>42429</v>
      </c>
      <c r="E13830" s="145">
        <f t="shared" si="2"/>
        <v>2</v>
      </c>
      <c r="F13830" s="145">
        <f t="shared" si="3"/>
        <v>2016</v>
      </c>
      <c r="G13830" s="153" t="s">
        <v>10483</v>
      </c>
      <c r="H13830" s="143">
        <v>12528</v>
      </c>
      <c r="I13830" s="143">
        <v>2328237</v>
      </c>
      <c r="J13830" s="143">
        <v>5400</v>
      </c>
      <c r="K13830" s="147" t="s">
        <v>77</v>
      </c>
      <c r="L13830" s="152"/>
      <c r="M13830" s="57"/>
      <c r="N13830" s="150"/>
      <c r="O13830" s="150"/>
      <c r="P13830" s="150"/>
      <c r="Q13830" s="150"/>
    </row>
    <row r="13831" spans="1:17" ht="15">
      <c r="A13831" s="142">
        <v>55499</v>
      </c>
      <c r="B13831" s="143">
        <f t="shared" si="0"/>
        <v>12</v>
      </c>
      <c r="C13831" s="143">
        <f t="shared" si="1"/>
        <v>2051</v>
      </c>
      <c r="D13831" s="154">
        <v>42429</v>
      </c>
      <c r="E13831" s="145">
        <f t="shared" si="2"/>
        <v>2</v>
      </c>
      <c r="F13831" s="145">
        <f t="shared" si="3"/>
        <v>2016</v>
      </c>
      <c r="G13831" s="153" t="s">
        <v>10484</v>
      </c>
      <c r="H13831" s="143">
        <v>0</v>
      </c>
      <c r="I13831" s="143">
        <v>2328238</v>
      </c>
      <c r="J13831" s="143">
        <v>1600</v>
      </c>
      <c r="K13831" s="147" t="s">
        <v>77</v>
      </c>
      <c r="L13831" s="152"/>
      <c r="M13831" s="57"/>
      <c r="N13831" s="150"/>
      <c r="O13831" s="150"/>
      <c r="P13831" s="150"/>
      <c r="Q13831" s="150"/>
    </row>
    <row r="13832" spans="1:17" ht="15">
      <c r="A13832" s="142">
        <v>55500</v>
      </c>
      <c r="B13832" s="143">
        <f t="shared" si="0"/>
        <v>12</v>
      </c>
      <c r="C13832" s="143">
        <f t="shared" si="1"/>
        <v>2051</v>
      </c>
      <c r="D13832" s="154">
        <v>42429</v>
      </c>
      <c r="E13832" s="145">
        <f t="shared" si="2"/>
        <v>2</v>
      </c>
      <c r="F13832" s="145">
        <f t="shared" si="3"/>
        <v>2016</v>
      </c>
      <c r="G13832" s="153" t="s">
        <v>10152</v>
      </c>
      <c r="H13832" s="143">
        <v>12193</v>
      </c>
      <c r="I13832" s="143">
        <v>2328239</v>
      </c>
      <c r="J13832" s="143">
        <v>3075</v>
      </c>
      <c r="K13832" s="147" t="s">
        <v>77</v>
      </c>
      <c r="L13832" s="152"/>
      <c r="M13832" s="57"/>
      <c r="N13832" s="150"/>
      <c r="O13832" s="150"/>
      <c r="P13832" s="150"/>
      <c r="Q13832" s="150"/>
    </row>
    <row r="13833" spans="1:17" ht="15">
      <c r="A13833" s="142">
        <v>55501</v>
      </c>
      <c r="B13833" s="143">
        <f t="shared" si="0"/>
        <v>12</v>
      </c>
      <c r="C13833" s="143">
        <f t="shared" si="1"/>
        <v>2051</v>
      </c>
      <c r="D13833" s="154">
        <v>42429</v>
      </c>
      <c r="E13833" s="145">
        <f t="shared" si="2"/>
        <v>2</v>
      </c>
      <c r="F13833" s="145">
        <f t="shared" si="3"/>
        <v>2016</v>
      </c>
      <c r="G13833" s="153" t="s">
        <v>10485</v>
      </c>
      <c r="H13833" s="143">
        <v>12531</v>
      </c>
      <c r="I13833" s="143">
        <v>2328244</v>
      </c>
      <c r="J13833" s="143">
        <v>2940</v>
      </c>
      <c r="K13833" s="147" t="s">
        <v>77</v>
      </c>
      <c r="L13833" s="152"/>
      <c r="M13833" s="57"/>
      <c r="N13833" s="150"/>
      <c r="O13833" s="150"/>
      <c r="P13833" s="150"/>
      <c r="Q13833" s="150"/>
    </row>
    <row r="13834" spans="1:17" ht="15">
      <c r="A13834" s="142">
        <v>55502</v>
      </c>
      <c r="B13834" s="143">
        <f t="shared" si="0"/>
        <v>12</v>
      </c>
      <c r="C13834" s="143">
        <f t="shared" si="1"/>
        <v>2051</v>
      </c>
      <c r="D13834" s="154">
        <v>42429</v>
      </c>
      <c r="E13834" s="145">
        <f t="shared" si="2"/>
        <v>2</v>
      </c>
      <c r="F13834" s="145">
        <f t="shared" si="3"/>
        <v>2016</v>
      </c>
      <c r="G13834" s="153" t="s">
        <v>10486</v>
      </c>
      <c r="H13834" s="143">
        <v>12530</v>
      </c>
      <c r="I13834" s="143">
        <v>2328245</v>
      </c>
      <c r="J13834" s="143">
        <v>1950</v>
      </c>
      <c r="K13834" s="147" t="s">
        <v>77</v>
      </c>
      <c r="L13834" s="152"/>
      <c r="M13834" s="57"/>
      <c r="N13834" s="150"/>
      <c r="O13834" s="150"/>
      <c r="P13834" s="150"/>
      <c r="Q13834" s="150"/>
    </row>
    <row r="13835" spans="1:17" ht="15">
      <c r="A13835" s="142">
        <v>55503</v>
      </c>
      <c r="B13835" s="143">
        <f t="shared" si="0"/>
        <v>12</v>
      </c>
      <c r="C13835" s="143">
        <f t="shared" si="1"/>
        <v>2051</v>
      </c>
      <c r="D13835" s="154">
        <v>42429</v>
      </c>
      <c r="E13835" s="145">
        <f t="shared" si="2"/>
        <v>2</v>
      </c>
      <c r="F13835" s="145">
        <f t="shared" si="3"/>
        <v>2016</v>
      </c>
      <c r="G13835" s="153" t="s">
        <v>10487</v>
      </c>
      <c r="H13835" s="143">
        <v>12493</v>
      </c>
      <c r="I13835" s="143">
        <v>2328247</v>
      </c>
      <c r="J13835" s="143">
        <v>1550</v>
      </c>
      <c r="K13835" s="147" t="s">
        <v>77</v>
      </c>
      <c r="L13835" s="152"/>
      <c r="M13835" s="57"/>
      <c r="N13835" s="150"/>
      <c r="O13835" s="150"/>
      <c r="P13835" s="150"/>
      <c r="Q13835" s="150"/>
    </row>
    <row r="13836" spans="1:17" ht="15">
      <c r="A13836" s="142">
        <v>55504</v>
      </c>
      <c r="B13836" s="143">
        <f t="shared" si="0"/>
        <v>12</v>
      </c>
      <c r="C13836" s="143">
        <f t="shared" si="1"/>
        <v>2051</v>
      </c>
      <c r="D13836" s="154">
        <v>42429</v>
      </c>
      <c r="E13836" s="145">
        <f t="shared" si="2"/>
        <v>2</v>
      </c>
      <c r="F13836" s="145">
        <f t="shared" si="3"/>
        <v>2016</v>
      </c>
      <c r="G13836" s="153" t="s">
        <v>10488</v>
      </c>
      <c r="H13836" s="143">
        <v>12533</v>
      </c>
      <c r="I13836" s="143">
        <v>2328250</v>
      </c>
      <c r="J13836" s="143">
        <v>3650</v>
      </c>
      <c r="K13836" s="147" t="s">
        <v>77</v>
      </c>
      <c r="L13836" s="152"/>
      <c r="M13836" s="57"/>
      <c r="N13836" s="150"/>
      <c r="O13836" s="150"/>
      <c r="P13836" s="150"/>
      <c r="Q13836" s="150"/>
    </row>
    <row r="13837" spans="1:17" ht="15">
      <c r="A13837" s="142">
        <v>55505</v>
      </c>
      <c r="B13837" s="143">
        <f t="shared" si="0"/>
        <v>12</v>
      </c>
      <c r="C13837" s="143">
        <f t="shared" si="1"/>
        <v>2051</v>
      </c>
      <c r="D13837" s="154">
        <v>42429</v>
      </c>
      <c r="E13837" s="145">
        <f t="shared" si="2"/>
        <v>2</v>
      </c>
      <c r="F13837" s="145">
        <f t="shared" si="3"/>
        <v>2016</v>
      </c>
      <c r="G13837" s="153" t="s">
        <v>10489</v>
      </c>
      <c r="H13837" s="143">
        <v>12534</v>
      </c>
      <c r="I13837" s="143">
        <v>2328252</v>
      </c>
      <c r="J13837" s="143">
        <v>2550</v>
      </c>
      <c r="K13837" s="147" t="s">
        <v>77</v>
      </c>
      <c r="L13837" s="152"/>
      <c r="M13837" s="57"/>
      <c r="N13837" s="150"/>
      <c r="O13837" s="150"/>
      <c r="P13837" s="150"/>
      <c r="Q13837" s="150"/>
    </row>
    <row r="13838" spans="1:17" ht="15">
      <c r="A13838" s="142">
        <v>55506</v>
      </c>
      <c r="B13838" s="143">
        <f t="shared" si="0"/>
        <v>12</v>
      </c>
      <c r="C13838" s="143">
        <f t="shared" si="1"/>
        <v>2051</v>
      </c>
      <c r="D13838" s="154">
        <v>42429</v>
      </c>
      <c r="E13838" s="145">
        <f t="shared" si="2"/>
        <v>2</v>
      </c>
      <c r="F13838" s="145">
        <f t="shared" si="3"/>
        <v>2016</v>
      </c>
      <c r="G13838" s="153" t="s">
        <v>10490</v>
      </c>
      <c r="H13838" s="143">
        <v>12535</v>
      </c>
      <c r="I13838" s="143">
        <v>2328253</v>
      </c>
      <c r="J13838" s="143">
        <v>4980</v>
      </c>
      <c r="K13838" s="147" t="s">
        <v>77</v>
      </c>
      <c r="L13838" s="152"/>
      <c r="M13838" s="57"/>
      <c r="N13838" s="150"/>
      <c r="O13838" s="150"/>
      <c r="P13838" s="150"/>
      <c r="Q13838" s="150"/>
    </row>
    <row r="13839" spans="1:17" ht="15">
      <c r="A13839" s="142">
        <v>55507</v>
      </c>
      <c r="B13839" s="143">
        <f t="shared" si="0"/>
        <v>12</v>
      </c>
      <c r="C13839" s="143">
        <f t="shared" si="1"/>
        <v>2051</v>
      </c>
      <c r="D13839" s="154">
        <v>42429</v>
      </c>
      <c r="E13839" s="145">
        <f t="shared" si="2"/>
        <v>2</v>
      </c>
      <c r="F13839" s="145">
        <f t="shared" si="3"/>
        <v>2016</v>
      </c>
      <c r="G13839" s="153" t="s">
        <v>10490</v>
      </c>
      <c r="H13839" s="143">
        <v>12535</v>
      </c>
      <c r="I13839" s="143">
        <v>2328255</v>
      </c>
      <c r="J13839" s="143">
        <v>3150</v>
      </c>
      <c r="K13839" s="147" t="s">
        <v>77</v>
      </c>
      <c r="L13839" s="152"/>
      <c r="M13839" s="57"/>
      <c r="N13839" s="150"/>
      <c r="O13839" s="150"/>
      <c r="P13839" s="150"/>
      <c r="Q13839" s="150"/>
    </row>
    <row r="13840" spans="1:17" ht="15">
      <c r="A13840" s="142">
        <v>55508</v>
      </c>
      <c r="B13840" s="143">
        <f t="shared" si="0"/>
        <v>12</v>
      </c>
      <c r="C13840" s="143">
        <f t="shared" si="1"/>
        <v>2051</v>
      </c>
      <c r="D13840" s="154">
        <v>42429</v>
      </c>
      <c r="E13840" s="145">
        <f t="shared" si="2"/>
        <v>2</v>
      </c>
      <c r="F13840" s="145">
        <f t="shared" si="3"/>
        <v>2016</v>
      </c>
      <c r="G13840" s="153" t="s">
        <v>10490</v>
      </c>
      <c r="H13840" s="143">
        <v>12535</v>
      </c>
      <c r="I13840" s="143">
        <v>2328256</v>
      </c>
      <c r="J13840" s="143">
        <v>4980</v>
      </c>
      <c r="K13840" s="147" t="s">
        <v>77</v>
      </c>
      <c r="L13840" s="152"/>
      <c r="M13840" s="57"/>
      <c r="N13840" s="150"/>
      <c r="O13840" s="150"/>
      <c r="P13840" s="150"/>
      <c r="Q13840" s="150"/>
    </row>
    <row r="13841" spans="1:17" ht="15">
      <c r="A13841" s="142">
        <v>55509</v>
      </c>
      <c r="B13841" s="143">
        <f t="shared" si="0"/>
        <v>12</v>
      </c>
      <c r="C13841" s="143">
        <f t="shared" si="1"/>
        <v>2051</v>
      </c>
      <c r="D13841" s="154">
        <v>42429</v>
      </c>
      <c r="E13841" s="145">
        <f t="shared" si="2"/>
        <v>2</v>
      </c>
      <c r="F13841" s="145">
        <f t="shared" si="3"/>
        <v>2016</v>
      </c>
      <c r="G13841" s="153" t="s">
        <v>10491</v>
      </c>
      <c r="H13841" s="143">
        <v>12538</v>
      </c>
      <c r="I13841" s="143">
        <v>2328259</v>
      </c>
      <c r="J13841" s="143">
        <v>2800</v>
      </c>
      <c r="K13841" s="147" t="s">
        <v>77</v>
      </c>
      <c r="L13841" s="152"/>
      <c r="M13841" s="57"/>
      <c r="N13841" s="150"/>
      <c r="O13841" s="150"/>
      <c r="P13841" s="150"/>
      <c r="Q13841" s="150"/>
    </row>
    <row r="13842" spans="1:17" ht="15">
      <c r="A13842" s="142">
        <v>55510</v>
      </c>
      <c r="B13842" s="143">
        <f t="shared" si="0"/>
        <v>12</v>
      </c>
      <c r="C13842" s="143">
        <f t="shared" si="1"/>
        <v>2051</v>
      </c>
      <c r="D13842" s="154">
        <v>42429</v>
      </c>
      <c r="E13842" s="145">
        <f t="shared" si="2"/>
        <v>2</v>
      </c>
      <c r="F13842" s="145">
        <f t="shared" si="3"/>
        <v>2016</v>
      </c>
      <c r="G13842" s="153" t="s">
        <v>10492</v>
      </c>
      <c r="H13842" s="143">
        <v>12540</v>
      </c>
      <c r="I13842" s="143">
        <v>2328262</v>
      </c>
      <c r="J13842" s="143">
        <v>650</v>
      </c>
      <c r="K13842" s="147" t="s">
        <v>77</v>
      </c>
      <c r="L13842" s="152"/>
      <c r="M13842" s="57"/>
      <c r="N13842" s="150"/>
      <c r="O13842" s="150"/>
      <c r="P13842" s="150"/>
      <c r="Q13842" s="150"/>
    </row>
    <row r="13843" spans="1:17" ht="15">
      <c r="A13843" s="142">
        <v>55511</v>
      </c>
      <c r="B13843" s="143">
        <f t="shared" si="0"/>
        <v>12</v>
      </c>
      <c r="C13843" s="143">
        <f t="shared" si="1"/>
        <v>2051</v>
      </c>
      <c r="D13843" s="154">
        <v>42429</v>
      </c>
      <c r="E13843" s="145">
        <f t="shared" si="2"/>
        <v>2</v>
      </c>
      <c r="F13843" s="145">
        <f t="shared" si="3"/>
        <v>2016</v>
      </c>
      <c r="G13843" s="153" t="s">
        <v>10493</v>
      </c>
      <c r="H13843" s="143">
        <v>0</v>
      </c>
      <c r="I13843" s="143">
        <v>2328264</v>
      </c>
      <c r="J13843" s="143">
        <v>5975</v>
      </c>
      <c r="K13843" s="147" t="s">
        <v>77</v>
      </c>
      <c r="L13843" s="152"/>
      <c r="M13843" s="57"/>
      <c r="N13843" s="150"/>
      <c r="O13843" s="150"/>
      <c r="P13843" s="150"/>
      <c r="Q13843" s="150"/>
    </row>
    <row r="13844" spans="1:17" ht="15">
      <c r="A13844" s="142">
        <v>55512</v>
      </c>
      <c r="B13844" s="143">
        <f t="shared" si="0"/>
        <v>12</v>
      </c>
      <c r="C13844" s="143">
        <f t="shared" si="1"/>
        <v>2051</v>
      </c>
      <c r="D13844" s="154">
        <v>42429</v>
      </c>
      <c r="E13844" s="145">
        <f t="shared" si="2"/>
        <v>2</v>
      </c>
      <c r="F13844" s="145">
        <f t="shared" si="3"/>
        <v>2016</v>
      </c>
      <c r="G13844" s="153" t="s">
        <v>10494</v>
      </c>
      <c r="H13844" s="143">
        <v>12541</v>
      </c>
      <c r="I13844" s="143">
        <v>2328265</v>
      </c>
      <c r="J13844" s="143">
        <v>3500</v>
      </c>
      <c r="K13844" s="147" t="s">
        <v>77</v>
      </c>
      <c r="L13844" s="152"/>
      <c r="M13844" s="57"/>
      <c r="N13844" s="150"/>
      <c r="O13844" s="150"/>
      <c r="P13844" s="150"/>
      <c r="Q13844" s="150"/>
    </row>
    <row r="13845" spans="1:17" ht="15">
      <c r="A13845" s="142">
        <v>55513</v>
      </c>
      <c r="B13845" s="143">
        <f t="shared" si="0"/>
        <v>12</v>
      </c>
      <c r="C13845" s="143">
        <f t="shared" si="1"/>
        <v>2051</v>
      </c>
      <c r="D13845" s="154">
        <v>42429</v>
      </c>
      <c r="E13845" s="145">
        <f t="shared" si="2"/>
        <v>2</v>
      </c>
      <c r="F13845" s="145">
        <f t="shared" si="3"/>
        <v>2016</v>
      </c>
      <c r="G13845" s="153" t="s">
        <v>10495</v>
      </c>
      <c r="H13845" s="143">
        <v>12542</v>
      </c>
      <c r="I13845" s="143">
        <v>2328266</v>
      </c>
      <c r="J13845" s="143">
        <v>2900</v>
      </c>
      <c r="K13845" s="147" t="s">
        <v>77</v>
      </c>
      <c r="L13845" s="152"/>
      <c r="M13845" s="57"/>
      <c r="N13845" s="150"/>
      <c r="O13845" s="150"/>
      <c r="P13845" s="150"/>
      <c r="Q13845" s="150"/>
    </row>
    <row r="13846" spans="1:17" ht="15">
      <c r="A13846" s="142">
        <v>55514</v>
      </c>
      <c r="B13846" s="143">
        <f t="shared" si="0"/>
        <v>12</v>
      </c>
      <c r="C13846" s="143">
        <f t="shared" si="1"/>
        <v>2051</v>
      </c>
      <c r="D13846" s="154">
        <v>42429</v>
      </c>
      <c r="E13846" s="145">
        <f t="shared" si="2"/>
        <v>2</v>
      </c>
      <c r="F13846" s="145">
        <f t="shared" si="3"/>
        <v>2016</v>
      </c>
      <c r="G13846" s="153" t="s">
        <v>10496</v>
      </c>
      <c r="H13846" s="143">
        <v>12543</v>
      </c>
      <c r="I13846" s="143">
        <v>2328268</v>
      </c>
      <c r="J13846" s="143">
        <v>1065</v>
      </c>
      <c r="K13846" s="147" t="s">
        <v>77</v>
      </c>
      <c r="L13846" s="152"/>
      <c r="M13846" s="57"/>
      <c r="N13846" s="150"/>
      <c r="O13846" s="150"/>
      <c r="P13846" s="150"/>
      <c r="Q13846" s="150"/>
    </row>
    <row r="13847" spans="1:17" ht="15">
      <c r="A13847" s="142">
        <v>55515</v>
      </c>
      <c r="B13847" s="143">
        <f t="shared" si="0"/>
        <v>12</v>
      </c>
      <c r="C13847" s="143">
        <f t="shared" si="1"/>
        <v>2051</v>
      </c>
      <c r="D13847" s="154">
        <v>42429</v>
      </c>
      <c r="E13847" s="145">
        <f t="shared" si="2"/>
        <v>2</v>
      </c>
      <c r="F13847" s="145">
        <f t="shared" si="3"/>
        <v>2016</v>
      </c>
      <c r="G13847" s="153" t="s">
        <v>10497</v>
      </c>
      <c r="H13847" s="143">
        <v>12544</v>
      </c>
      <c r="I13847" s="143">
        <v>2328271</v>
      </c>
      <c r="J13847" s="143">
        <v>1320</v>
      </c>
      <c r="K13847" s="147" t="s">
        <v>77</v>
      </c>
      <c r="L13847" s="152"/>
      <c r="M13847" s="57"/>
      <c r="N13847" s="150"/>
      <c r="O13847" s="150"/>
      <c r="P13847" s="150"/>
      <c r="Q13847" s="150"/>
    </row>
    <row r="13848" spans="1:17" ht="15">
      <c r="A13848" s="142">
        <v>55516</v>
      </c>
      <c r="B13848" s="143">
        <f t="shared" si="0"/>
        <v>12</v>
      </c>
      <c r="C13848" s="143">
        <f t="shared" si="1"/>
        <v>2051</v>
      </c>
      <c r="D13848" s="154">
        <v>42429</v>
      </c>
      <c r="E13848" s="145">
        <f t="shared" si="2"/>
        <v>2</v>
      </c>
      <c r="F13848" s="145">
        <f t="shared" si="3"/>
        <v>2016</v>
      </c>
      <c r="G13848" s="153" t="s">
        <v>10498</v>
      </c>
      <c r="H13848" s="143">
        <v>12545</v>
      </c>
      <c r="I13848" s="143">
        <v>2328275</v>
      </c>
      <c r="J13848" s="143">
        <v>2118</v>
      </c>
      <c r="K13848" s="147" t="s">
        <v>77</v>
      </c>
      <c r="L13848" s="152"/>
      <c r="M13848" s="57"/>
      <c r="N13848" s="150"/>
      <c r="O13848" s="150"/>
      <c r="P13848" s="150"/>
      <c r="Q13848" s="150"/>
    </row>
    <row r="13849" spans="1:17" ht="15">
      <c r="A13849" s="142">
        <v>55517</v>
      </c>
      <c r="B13849" s="143">
        <f t="shared" si="0"/>
        <v>12</v>
      </c>
      <c r="C13849" s="143">
        <f t="shared" si="1"/>
        <v>2051</v>
      </c>
      <c r="D13849" s="154">
        <v>42429</v>
      </c>
      <c r="E13849" s="145">
        <f t="shared" si="2"/>
        <v>2</v>
      </c>
      <c r="F13849" s="145">
        <f t="shared" si="3"/>
        <v>2016</v>
      </c>
      <c r="G13849" s="153" t="s">
        <v>9286</v>
      </c>
      <c r="H13849" s="143">
        <v>12378</v>
      </c>
      <c r="I13849" s="143">
        <v>2328282</v>
      </c>
      <c r="J13849" s="143">
        <v>1600</v>
      </c>
      <c r="K13849" s="147" t="s">
        <v>77</v>
      </c>
      <c r="L13849" s="152"/>
      <c r="M13849" s="57"/>
      <c r="N13849" s="150"/>
      <c r="O13849" s="150"/>
      <c r="P13849" s="150"/>
      <c r="Q13849" s="150"/>
    </row>
    <row r="13850" spans="1:17" ht="15">
      <c r="A13850" s="142">
        <v>55518</v>
      </c>
      <c r="B13850" s="143">
        <f t="shared" si="0"/>
        <v>12</v>
      </c>
      <c r="C13850" s="143">
        <f t="shared" si="1"/>
        <v>2051</v>
      </c>
      <c r="D13850" s="154">
        <v>42429</v>
      </c>
      <c r="E13850" s="145">
        <f t="shared" si="2"/>
        <v>2</v>
      </c>
      <c r="F13850" s="145">
        <f t="shared" si="3"/>
        <v>2016</v>
      </c>
      <c r="G13850" s="153" t="s">
        <v>10499</v>
      </c>
      <c r="H13850" s="143">
        <v>12551</v>
      </c>
      <c r="I13850" s="143">
        <v>2328287</v>
      </c>
      <c r="J13850" s="143">
        <v>1158</v>
      </c>
      <c r="K13850" s="147" t="s">
        <v>77</v>
      </c>
      <c r="L13850" s="152"/>
      <c r="M13850" s="57"/>
      <c r="N13850" s="150"/>
      <c r="O13850" s="150"/>
      <c r="P13850" s="150"/>
      <c r="Q13850" s="150"/>
    </row>
    <row r="13851" spans="1:17" ht="15">
      <c r="A13851" s="142">
        <v>55519</v>
      </c>
      <c r="B13851" s="143">
        <f t="shared" si="0"/>
        <v>1</v>
      </c>
      <c r="C13851" s="143">
        <f t="shared" si="1"/>
        <v>2052</v>
      </c>
      <c r="D13851" s="154">
        <v>42430</v>
      </c>
      <c r="E13851" s="145">
        <f t="shared" si="2"/>
        <v>3</v>
      </c>
      <c r="F13851" s="145">
        <f t="shared" si="3"/>
        <v>2016</v>
      </c>
      <c r="G13851" s="153" t="s">
        <v>10500</v>
      </c>
      <c r="H13851" s="143">
        <v>12552</v>
      </c>
      <c r="I13851" s="143">
        <v>2328288</v>
      </c>
      <c r="J13851" s="143">
        <v>2300</v>
      </c>
      <c r="K13851" s="147" t="s">
        <v>77</v>
      </c>
      <c r="L13851" s="152"/>
      <c r="M13851" s="57"/>
      <c r="N13851" s="150"/>
      <c r="O13851" s="150"/>
      <c r="P13851" s="150"/>
      <c r="Q13851" s="150"/>
    </row>
    <row r="13852" spans="1:17" ht="15">
      <c r="A13852" s="142">
        <v>55520</v>
      </c>
      <c r="B13852" s="143">
        <f t="shared" si="0"/>
        <v>1</v>
      </c>
      <c r="C13852" s="143">
        <f t="shared" si="1"/>
        <v>2052</v>
      </c>
      <c r="D13852" s="154">
        <v>42430</v>
      </c>
      <c r="E13852" s="145">
        <f t="shared" si="2"/>
        <v>3</v>
      </c>
      <c r="F13852" s="145">
        <f t="shared" si="3"/>
        <v>2016</v>
      </c>
      <c r="G13852" s="153" t="s">
        <v>10501</v>
      </c>
      <c r="H13852" s="143">
        <v>12553</v>
      </c>
      <c r="I13852" s="143">
        <v>2328289</v>
      </c>
      <c r="J13852" s="143">
        <v>2150</v>
      </c>
      <c r="K13852" s="147" t="s">
        <v>77</v>
      </c>
      <c r="L13852" s="152"/>
      <c r="M13852" s="57"/>
      <c r="N13852" s="150"/>
      <c r="O13852" s="150"/>
      <c r="P13852" s="150"/>
      <c r="Q13852" s="150"/>
    </row>
    <row r="13853" spans="1:17" ht="15">
      <c r="A13853" s="142">
        <v>55521</v>
      </c>
      <c r="B13853" s="143">
        <f t="shared" si="0"/>
        <v>1</v>
      </c>
      <c r="C13853" s="143">
        <f t="shared" si="1"/>
        <v>2052</v>
      </c>
      <c r="D13853" s="154">
        <v>42430</v>
      </c>
      <c r="E13853" s="145">
        <f t="shared" si="2"/>
        <v>3</v>
      </c>
      <c r="F13853" s="145">
        <f t="shared" si="3"/>
        <v>2016</v>
      </c>
      <c r="G13853" s="146"/>
      <c r="H13853" s="143">
        <v>12554</v>
      </c>
      <c r="I13853" s="143">
        <v>2328290</v>
      </c>
      <c r="J13853" s="143">
        <v>1600</v>
      </c>
      <c r="K13853" s="147" t="s">
        <v>77</v>
      </c>
      <c r="L13853" s="152"/>
      <c r="M13853" s="57"/>
      <c r="N13853" s="150"/>
      <c r="O13853" s="150"/>
      <c r="P13853" s="150"/>
      <c r="Q13853" s="150"/>
    </row>
    <row r="13854" spans="1:17" ht="15">
      <c r="A13854" s="142">
        <v>55522</v>
      </c>
      <c r="B13854" s="143">
        <f t="shared" si="0"/>
        <v>1</v>
      </c>
      <c r="C13854" s="143">
        <f t="shared" si="1"/>
        <v>2052</v>
      </c>
      <c r="D13854" s="154">
        <v>42430</v>
      </c>
      <c r="E13854" s="145">
        <f t="shared" si="2"/>
        <v>3</v>
      </c>
      <c r="F13854" s="145">
        <f t="shared" si="3"/>
        <v>2016</v>
      </c>
      <c r="G13854" s="146"/>
      <c r="H13854" s="143">
        <v>12554</v>
      </c>
      <c r="I13854" s="143">
        <v>2328292</v>
      </c>
      <c r="J13854" s="143">
        <v>1550</v>
      </c>
      <c r="K13854" s="147" t="s">
        <v>77</v>
      </c>
      <c r="L13854" s="152"/>
      <c r="M13854" s="57"/>
      <c r="N13854" s="150"/>
      <c r="O13854" s="150"/>
      <c r="P13854" s="150"/>
      <c r="Q13854" s="150"/>
    </row>
    <row r="13855" spans="1:17" ht="15">
      <c r="A13855" s="142">
        <v>55523</v>
      </c>
      <c r="B13855" s="143">
        <f t="shared" si="0"/>
        <v>1</v>
      </c>
      <c r="C13855" s="143">
        <f t="shared" si="1"/>
        <v>2052</v>
      </c>
      <c r="D13855" s="154">
        <v>42430</v>
      </c>
      <c r="E13855" s="145">
        <f t="shared" si="2"/>
        <v>3</v>
      </c>
      <c r="F13855" s="145">
        <f t="shared" si="3"/>
        <v>2016</v>
      </c>
      <c r="G13855" s="153" t="s">
        <v>10502</v>
      </c>
      <c r="H13855" s="143">
        <v>12555</v>
      </c>
      <c r="I13855" s="143">
        <v>2328293</v>
      </c>
      <c r="J13855" s="143">
        <v>2853</v>
      </c>
      <c r="K13855" s="147" t="s">
        <v>77</v>
      </c>
      <c r="L13855" s="152"/>
      <c r="M13855" s="57"/>
      <c r="N13855" s="150"/>
      <c r="O13855" s="150"/>
      <c r="P13855" s="150"/>
      <c r="Q13855" s="150"/>
    </row>
    <row r="13856" spans="1:17" ht="15">
      <c r="A13856" s="142">
        <v>55524</v>
      </c>
      <c r="B13856" s="143">
        <f t="shared" si="0"/>
        <v>1</v>
      </c>
      <c r="C13856" s="143">
        <f t="shared" si="1"/>
        <v>2052</v>
      </c>
      <c r="D13856" s="154">
        <v>42430</v>
      </c>
      <c r="E13856" s="145">
        <f t="shared" si="2"/>
        <v>3</v>
      </c>
      <c r="F13856" s="145">
        <f t="shared" si="3"/>
        <v>2016</v>
      </c>
      <c r="G13856" s="153" t="s">
        <v>10503</v>
      </c>
      <c r="H13856" s="143">
        <v>12556</v>
      </c>
      <c r="I13856" s="143">
        <v>2328297</v>
      </c>
      <c r="J13856" s="143">
        <v>1780</v>
      </c>
      <c r="K13856" s="147" t="s">
        <v>77</v>
      </c>
      <c r="L13856" s="152"/>
      <c r="M13856" s="57"/>
      <c r="N13856" s="150"/>
      <c r="O13856" s="150"/>
      <c r="P13856" s="150"/>
      <c r="Q13856" s="150"/>
    </row>
    <row r="13857" spans="1:17" ht="15">
      <c r="A13857" s="142">
        <v>55525</v>
      </c>
      <c r="B13857" s="143">
        <f t="shared" si="0"/>
        <v>1</v>
      </c>
      <c r="C13857" s="143">
        <f t="shared" si="1"/>
        <v>2052</v>
      </c>
      <c r="D13857" s="154">
        <v>42430</v>
      </c>
      <c r="E13857" s="145">
        <f t="shared" si="2"/>
        <v>3</v>
      </c>
      <c r="F13857" s="145">
        <f t="shared" si="3"/>
        <v>2016</v>
      </c>
      <c r="G13857" s="153" t="s">
        <v>8480</v>
      </c>
      <c r="H13857" s="143">
        <v>10595</v>
      </c>
      <c r="I13857" s="143">
        <v>2328298</v>
      </c>
      <c r="J13857" s="143">
        <v>1850</v>
      </c>
      <c r="K13857" s="147" t="s">
        <v>77</v>
      </c>
      <c r="L13857" s="152"/>
      <c r="M13857" s="57"/>
      <c r="N13857" s="150"/>
      <c r="O13857" s="150"/>
      <c r="P13857" s="150"/>
      <c r="Q13857" s="150"/>
    </row>
    <row r="13858" spans="1:17" ht="15">
      <c r="A13858" s="142">
        <v>55526</v>
      </c>
      <c r="B13858" s="143">
        <f t="shared" si="0"/>
        <v>1</v>
      </c>
      <c r="C13858" s="143">
        <f t="shared" si="1"/>
        <v>2052</v>
      </c>
      <c r="D13858" s="154">
        <v>42430</v>
      </c>
      <c r="E13858" s="145">
        <f t="shared" si="2"/>
        <v>3</v>
      </c>
      <c r="F13858" s="145">
        <f t="shared" si="3"/>
        <v>2016</v>
      </c>
      <c r="G13858" s="153" t="s">
        <v>10504</v>
      </c>
      <c r="H13858" s="143">
        <v>12557</v>
      </c>
      <c r="I13858" s="143">
        <v>2328301</v>
      </c>
      <c r="J13858" s="143">
        <v>1136</v>
      </c>
      <c r="K13858" s="147" t="s">
        <v>77</v>
      </c>
      <c r="L13858" s="152"/>
      <c r="M13858" s="57"/>
      <c r="N13858" s="150"/>
      <c r="O13858" s="150"/>
      <c r="P13858" s="150"/>
      <c r="Q13858" s="150"/>
    </row>
    <row r="13859" spans="1:17" ht="15">
      <c r="A13859" s="142">
        <v>55527</v>
      </c>
      <c r="B13859" s="143">
        <f t="shared" si="0"/>
        <v>1</v>
      </c>
      <c r="C13859" s="143">
        <f t="shared" si="1"/>
        <v>2052</v>
      </c>
      <c r="D13859" s="154">
        <v>42430</v>
      </c>
      <c r="E13859" s="145">
        <f t="shared" si="2"/>
        <v>3</v>
      </c>
      <c r="F13859" s="145">
        <f t="shared" si="3"/>
        <v>2016</v>
      </c>
      <c r="G13859" s="153" t="s">
        <v>10505</v>
      </c>
      <c r="H13859" s="143">
        <v>0</v>
      </c>
      <c r="I13859" s="143">
        <v>2328306</v>
      </c>
      <c r="J13859" s="143">
        <v>1649</v>
      </c>
      <c r="K13859" s="147" t="s">
        <v>77</v>
      </c>
      <c r="L13859" s="152"/>
      <c r="M13859" s="57"/>
      <c r="N13859" s="150"/>
      <c r="O13859" s="150"/>
      <c r="P13859" s="150"/>
      <c r="Q13859" s="150"/>
    </row>
    <row r="13860" spans="1:17" ht="15">
      <c r="A13860" s="142">
        <v>55528</v>
      </c>
      <c r="B13860" s="143">
        <f t="shared" si="0"/>
        <v>1</v>
      </c>
      <c r="C13860" s="143">
        <f t="shared" si="1"/>
        <v>2052</v>
      </c>
      <c r="D13860" s="154">
        <v>42430</v>
      </c>
      <c r="E13860" s="145">
        <f t="shared" si="2"/>
        <v>3</v>
      </c>
      <c r="F13860" s="145">
        <f t="shared" si="3"/>
        <v>2016</v>
      </c>
      <c r="G13860" s="153" t="s">
        <v>10506</v>
      </c>
      <c r="H13860" s="143">
        <v>7379</v>
      </c>
      <c r="I13860" s="143">
        <v>2328307</v>
      </c>
      <c r="J13860" s="143">
        <v>5100</v>
      </c>
      <c r="K13860" s="147" t="s">
        <v>77</v>
      </c>
      <c r="L13860" s="152"/>
      <c r="M13860" s="57"/>
      <c r="N13860" s="150"/>
      <c r="O13860" s="150"/>
      <c r="P13860" s="150"/>
      <c r="Q13860" s="150"/>
    </row>
    <row r="13861" spans="1:17" ht="15">
      <c r="A13861" s="142">
        <v>55529</v>
      </c>
      <c r="B13861" s="143">
        <f t="shared" si="0"/>
        <v>1</v>
      </c>
      <c r="C13861" s="143">
        <f t="shared" si="1"/>
        <v>2052</v>
      </c>
      <c r="D13861" s="154">
        <v>42430</v>
      </c>
      <c r="E13861" s="145">
        <f t="shared" si="2"/>
        <v>3</v>
      </c>
      <c r="F13861" s="145">
        <f t="shared" si="3"/>
        <v>2016</v>
      </c>
      <c r="G13861" s="153" t="s">
        <v>10507</v>
      </c>
      <c r="H13861" s="143">
        <v>12262</v>
      </c>
      <c r="I13861" s="143">
        <v>2328310</v>
      </c>
      <c r="J13861" s="143">
        <v>1420</v>
      </c>
      <c r="K13861" s="147" t="s">
        <v>77</v>
      </c>
      <c r="L13861" s="152"/>
      <c r="M13861" s="57"/>
      <c r="N13861" s="150"/>
      <c r="O13861" s="150"/>
      <c r="P13861" s="150"/>
      <c r="Q13861" s="150"/>
    </row>
    <row r="13862" spans="1:17" ht="15">
      <c r="A13862" s="142">
        <v>55530</v>
      </c>
      <c r="B13862" s="143">
        <f t="shared" si="0"/>
        <v>1</v>
      </c>
      <c r="C13862" s="143">
        <f t="shared" si="1"/>
        <v>2052</v>
      </c>
      <c r="D13862" s="154">
        <v>42430</v>
      </c>
      <c r="E13862" s="145">
        <f t="shared" si="2"/>
        <v>3</v>
      </c>
      <c r="F13862" s="145">
        <f t="shared" si="3"/>
        <v>2016</v>
      </c>
      <c r="G13862" s="153" t="s">
        <v>10508</v>
      </c>
      <c r="H13862" s="143">
        <v>12561</v>
      </c>
      <c r="I13862" s="143">
        <v>2328314</v>
      </c>
      <c r="J13862" s="143">
        <v>2113</v>
      </c>
      <c r="K13862" s="147" t="s">
        <v>77</v>
      </c>
      <c r="L13862" s="152"/>
      <c r="M13862" s="57"/>
      <c r="N13862" s="150"/>
      <c r="O13862" s="150"/>
      <c r="P13862" s="150"/>
      <c r="Q13862" s="150"/>
    </row>
    <row r="13863" spans="1:17" ht="15">
      <c r="A13863" s="142">
        <v>55531</v>
      </c>
      <c r="B13863" s="143">
        <f t="shared" si="0"/>
        <v>1</v>
      </c>
      <c r="C13863" s="143">
        <f t="shared" si="1"/>
        <v>2052</v>
      </c>
      <c r="D13863" s="154">
        <v>42430</v>
      </c>
      <c r="E13863" s="145">
        <f t="shared" si="2"/>
        <v>3</v>
      </c>
      <c r="F13863" s="145">
        <f t="shared" si="3"/>
        <v>2016</v>
      </c>
      <c r="G13863" s="153" t="s">
        <v>10509</v>
      </c>
      <c r="H13863" s="143">
        <v>0</v>
      </c>
      <c r="I13863" s="143">
        <v>2328316</v>
      </c>
      <c r="J13863" s="143">
        <v>4760</v>
      </c>
      <c r="K13863" s="147" t="s">
        <v>77</v>
      </c>
      <c r="L13863" s="152"/>
      <c r="M13863" s="57"/>
      <c r="N13863" s="150"/>
      <c r="O13863" s="150"/>
      <c r="P13863" s="150"/>
      <c r="Q13863" s="150"/>
    </row>
    <row r="13864" spans="1:17" ht="15">
      <c r="A13864" s="142">
        <v>55532</v>
      </c>
      <c r="B13864" s="143">
        <f t="shared" si="0"/>
        <v>1</v>
      </c>
      <c r="C13864" s="143">
        <f t="shared" si="1"/>
        <v>2052</v>
      </c>
      <c r="D13864" s="154">
        <v>42430</v>
      </c>
      <c r="E13864" s="145">
        <f t="shared" si="2"/>
        <v>3</v>
      </c>
      <c r="F13864" s="145">
        <f t="shared" si="3"/>
        <v>2016</v>
      </c>
      <c r="G13864" s="153" t="s">
        <v>10510</v>
      </c>
      <c r="H13864" s="143">
        <v>0</v>
      </c>
      <c r="I13864" s="143">
        <v>2328317</v>
      </c>
      <c r="J13864" s="143">
        <v>2400</v>
      </c>
      <c r="K13864" s="147" t="s">
        <v>77</v>
      </c>
      <c r="L13864" s="152"/>
      <c r="M13864" s="57"/>
      <c r="N13864" s="150"/>
      <c r="O13864" s="150"/>
      <c r="P13864" s="150"/>
      <c r="Q13864" s="150"/>
    </row>
    <row r="13865" spans="1:17" ht="15">
      <c r="A13865" s="142">
        <v>55533</v>
      </c>
      <c r="B13865" s="143">
        <f t="shared" si="0"/>
        <v>1</v>
      </c>
      <c r="C13865" s="143">
        <f t="shared" si="1"/>
        <v>2052</v>
      </c>
      <c r="D13865" s="154">
        <v>42430</v>
      </c>
      <c r="E13865" s="145">
        <f t="shared" si="2"/>
        <v>3</v>
      </c>
      <c r="F13865" s="145">
        <f t="shared" si="3"/>
        <v>2016</v>
      </c>
      <c r="G13865" s="153" t="s">
        <v>10510</v>
      </c>
      <c r="H13865" s="143">
        <v>0</v>
      </c>
      <c r="I13865" s="143">
        <v>2328318</v>
      </c>
      <c r="J13865" s="143">
        <v>2550</v>
      </c>
      <c r="K13865" s="147" t="s">
        <v>77</v>
      </c>
      <c r="L13865" s="152"/>
      <c r="M13865" s="57"/>
      <c r="N13865" s="150"/>
      <c r="O13865" s="150"/>
      <c r="P13865" s="150"/>
      <c r="Q13865" s="150"/>
    </row>
    <row r="13866" spans="1:17" ht="15">
      <c r="A13866" s="142">
        <v>55534</v>
      </c>
      <c r="B13866" s="143">
        <f t="shared" si="0"/>
        <v>1</v>
      </c>
      <c r="C13866" s="143">
        <f t="shared" si="1"/>
        <v>2052</v>
      </c>
      <c r="D13866" s="154">
        <v>42430</v>
      </c>
      <c r="E13866" s="145">
        <f t="shared" si="2"/>
        <v>3</v>
      </c>
      <c r="F13866" s="145">
        <f t="shared" si="3"/>
        <v>2016</v>
      </c>
      <c r="G13866" s="153" t="s">
        <v>10511</v>
      </c>
      <c r="H13866" s="143">
        <v>14026</v>
      </c>
      <c r="I13866" s="143">
        <v>2328321</v>
      </c>
      <c r="J13866" s="143">
        <v>1800</v>
      </c>
      <c r="K13866" s="147" t="s">
        <v>77</v>
      </c>
      <c r="L13866" s="152"/>
      <c r="M13866" s="57"/>
      <c r="N13866" s="150"/>
      <c r="O13866" s="150"/>
      <c r="P13866" s="150"/>
      <c r="Q13866" s="150"/>
    </row>
    <row r="13867" spans="1:17" ht="15">
      <c r="A13867" s="142">
        <v>55535</v>
      </c>
      <c r="B13867" s="143">
        <f t="shared" si="0"/>
        <v>1</v>
      </c>
      <c r="C13867" s="143">
        <f t="shared" si="1"/>
        <v>2052</v>
      </c>
      <c r="D13867" s="154">
        <v>42430</v>
      </c>
      <c r="E13867" s="145">
        <f t="shared" si="2"/>
        <v>3</v>
      </c>
      <c r="F13867" s="145">
        <f t="shared" si="3"/>
        <v>2016</v>
      </c>
      <c r="G13867" s="153" t="s">
        <v>10510</v>
      </c>
      <c r="H13867" s="143">
        <v>0</v>
      </c>
      <c r="I13867" s="143">
        <v>2328322</v>
      </c>
      <c r="J13867" s="143">
        <v>2550</v>
      </c>
      <c r="K13867" s="147" t="s">
        <v>77</v>
      </c>
      <c r="L13867" s="152"/>
      <c r="M13867" s="57"/>
      <c r="N13867" s="150"/>
      <c r="O13867" s="150"/>
      <c r="P13867" s="150"/>
      <c r="Q13867" s="150"/>
    </row>
    <row r="13868" spans="1:17" ht="15">
      <c r="A13868" s="142">
        <v>55536</v>
      </c>
      <c r="B13868" s="143">
        <f t="shared" si="0"/>
        <v>1</v>
      </c>
      <c r="C13868" s="143">
        <f t="shared" si="1"/>
        <v>2052</v>
      </c>
      <c r="D13868" s="154">
        <v>42430</v>
      </c>
      <c r="E13868" s="145">
        <f t="shared" si="2"/>
        <v>3</v>
      </c>
      <c r="F13868" s="145">
        <f t="shared" si="3"/>
        <v>2016</v>
      </c>
      <c r="G13868" s="153" t="s">
        <v>10512</v>
      </c>
      <c r="H13868" s="143">
        <v>12564</v>
      </c>
      <c r="I13868" s="143">
        <v>2328326</v>
      </c>
      <c r="J13868" s="143">
        <v>12769</v>
      </c>
      <c r="K13868" s="147" t="s">
        <v>77</v>
      </c>
      <c r="L13868" s="152"/>
      <c r="M13868" s="57"/>
      <c r="N13868" s="150"/>
      <c r="O13868" s="150"/>
      <c r="P13868" s="150"/>
      <c r="Q13868" s="150"/>
    </row>
    <row r="13869" spans="1:17" ht="15">
      <c r="A13869" s="142">
        <v>55537</v>
      </c>
      <c r="B13869" s="143">
        <f t="shared" si="0"/>
        <v>1</v>
      </c>
      <c r="C13869" s="143">
        <f t="shared" si="1"/>
        <v>2052</v>
      </c>
      <c r="D13869" s="154">
        <v>42430</v>
      </c>
      <c r="E13869" s="145">
        <f t="shared" si="2"/>
        <v>3</v>
      </c>
      <c r="F13869" s="145">
        <f t="shared" si="3"/>
        <v>2016</v>
      </c>
      <c r="G13869" s="153" t="s">
        <v>10513</v>
      </c>
      <c r="H13869" s="143">
        <v>12565</v>
      </c>
      <c r="I13869" s="143">
        <v>2328327</v>
      </c>
      <c r="J13869" s="143">
        <v>1205</v>
      </c>
      <c r="K13869" s="147" t="s">
        <v>77</v>
      </c>
      <c r="L13869" s="152"/>
      <c r="M13869" s="57"/>
      <c r="N13869" s="150"/>
      <c r="O13869" s="150"/>
      <c r="P13869" s="150"/>
      <c r="Q13869" s="150"/>
    </row>
    <row r="13870" spans="1:17" ht="15">
      <c r="A13870" s="142">
        <v>55538</v>
      </c>
      <c r="B13870" s="143">
        <f t="shared" si="0"/>
        <v>1</v>
      </c>
      <c r="C13870" s="143">
        <f t="shared" si="1"/>
        <v>2052</v>
      </c>
      <c r="D13870" s="154">
        <v>42430</v>
      </c>
      <c r="E13870" s="145">
        <f t="shared" si="2"/>
        <v>3</v>
      </c>
      <c r="F13870" s="145">
        <f t="shared" si="3"/>
        <v>2016</v>
      </c>
      <c r="G13870" s="153" t="s">
        <v>10514</v>
      </c>
      <c r="H13870" s="143">
        <v>6446</v>
      </c>
      <c r="I13870" s="143">
        <v>2328328</v>
      </c>
      <c r="J13870" s="143">
        <v>2800</v>
      </c>
      <c r="K13870" s="147" t="s">
        <v>77</v>
      </c>
      <c r="L13870" s="152"/>
      <c r="M13870" s="57"/>
      <c r="N13870" s="150"/>
      <c r="O13870" s="150"/>
      <c r="P13870" s="150"/>
      <c r="Q13870" s="150"/>
    </row>
    <row r="13871" spans="1:17" ht="15">
      <c r="A13871" s="142">
        <v>55539</v>
      </c>
      <c r="B13871" s="143">
        <f t="shared" si="0"/>
        <v>1</v>
      </c>
      <c r="C13871" s="143">
        <f t="shared" si="1"/>
        <v>2052</v>
      </c>
      <c r="D13871" s="154">
        <v>42430</v>
      </c>
      <c r="E13871" s="145">
        <f t="shared" si="2"/>
        <v>3</v>
      </c>
      <c r="F13871" s="145">
        <f t="shared" si="3"/>
        <v>2016</v>
      </c>
      <c r="G13871" s="153" t="s">
        <v>10515</v>
      </c>
      <c r="H13871" s="143">
        <v>12447</v>
      </c>
      <c r="I13871" s="143">
        <v>2328330</v>
      </c>
      <c r="J13871" s="143">
        <v>1700</v>
      </c>
      <c r="K13871" s="147" t="s">
        <v>77</v>
      </c>
      <c r="L13871" s="152"/>
      <c r="M13871" s="57"/>
      <c r="N13871" s="150"/>
      <c r="O13871" s="150"/>
      <c r="P13871" s="150"/>
      <c r="Q13871" s="150"/>
    </row>
    <row r="13872" spans="1:17" ht="15">
      <c r="A13872" s="142">
        <v>55540</v>
      </c>
      <c r="B13872" s="143">
        <f t="shared" si="0"/>
        <v>1</v>
      </c>
      <c r="C13872" s="143">
        <f t="shared" si="1"/>
        <v>2052</v>
      </c>
      <c r="D13872" s="154">
        <v>42430</v>
      </c>
      <c r="E13872" s="145">
        <f t="shared" si="2"/>
        <v>3</v>
      </c>
      <c r="F13872" s="145">
        <f t="shared" si="3"/>
        <v>2016</v>
      </c>
      <c r="G13872" s="153" t="s">
        <v>10516</v>
      </c>
      <c r="H13872" s="143">
        <v>5845</v>
      </c>
      <c r="I13872" s="143">
        <v>2328331</v>
      </c>
      <c r="J13872" s="143">
        <v>3300</v>
      </c>
      <c r="K13872" s="147" t="s">
        <v>77</v>
      </c>
      <c r="L13872" s="152"/>
      <c r="M13872" s="57"/>
      <c r="N13872" s="150"/>
      <c r="O13872" s="150"/>
      <c r="P13872" s="150"/>
      <c r="Q13872" s="150"/>
    </row>
    <row r="13873" spans="1:17" ht="15">
      <c r="A13873" s="142">
        <v>55541</v>
      </c>
      <c r="B13873" s="143">
        <f t="shared" si="0"/>
        <v>1</v>
      </c>
      <c r="C13873" s="143">
        <f t="shared" si="1"/>
        <v>2052</v>
      </c>
      <c r="D13873" s="154">
        <v>42430</v>
      </c>
      <c r="E13873" s="145">
        <f t="shared" si="2"/>
        <v>3</v>
      </c>
      <c r="F13873" s="145">
        <f t="shared" si="3"/>
        <v>2016</v>
      </c>
      <c r="G13873" s="153" t="s">
        <v>10517</v>
      </c>
      <c r="H13873" s="143">
        <v>12567</v>
      </c>
      <c r="I13873" s="143">
        <v>2328332</v>
      </c>
      <c r="J13873" s="143">
        <v>2074</v>
      </c>
      <c r="K13873" s="147" t="s">
        <v>77</v>
      </c>
      <c r="L13873" s="152"/>
      <c r="M13873" s="57"/>
      <c r="N13873" s="150"/>
      <c r="O13873" s="150"/>
      <c r="P13873" s="150"/>
      <c r="Q13873" s="150"/>
    </row>
    <row r="13874" spans="1:17" ht="15">
      <c r="A13874" s="142">
        <v>55542</v>
      </c>
      <c r="B13874" s="143">
        <f t="shared" si="0"/>
        <v>1</v>
      </c>
      <c r="C13874" s="143">
        <f t="shared" si="1"/>
        <v>2052</v>
      </c>
      <c r="D13874" s="154">
        <v>42430</v>
      </c>
      <c r="E13874" s="145">
        <f t="shared" si="2"/>
        <v>3</v>
      </c>
      <c r="F13874" s="145">
        <f t="shared" si="3"/>
        <v>2016</v>
      </c>
      <c r="G13874" s="153" t="s">
        <v>10518</v>
      </c>
      <c r="H13874" s="143">
        <v>12568</v>
      </c>
      <c r="I13874" s="143">
        <v>2328333</v>
      </c>
      <c r="J13874" s="143">
        <v>1890</v>
      </c>
      <c r="K13874" s="147" t="s">
        <v>77</v>
      </c>
      <c r="L13874" s="152"/>
      <c r="M13874" s="57"/>
      <c r="N13874" s="150"/>
      <c r="O13874" s="150"/>
      <c r="P13874" s="150"/>
      <c r="Q13874" s="150"/>
    </row>
    <row r="13875" spans="1:17" ht="15">
      <c r="A13875" s="142">
        <v>55543</v>
      </c>
      <c r="B13875" s="143">
        <f t="shared" si="0"/>
        <v>1</v>
      </c>
      <c r="C13875" s="143">
        <f t="shared" si="1"/>
        <v>2052</v>
      </c>
      <c r="D13875" s="154">
        <v>42430</v>
      </c>
      <c r="E13875" s="145">
        <f t="shared" si="2"/>
        <v>3</v>
      </c>
      <c r="F13875" s="145">
        <f t="shared" si="3"/>
        <v>2016</v>
      </c>
      <c r="G13875" s="153" t="s">
        <v>4289</v>
      </c>
      <c r="H13875" s="143">
        <v>6510</v>
      </c>
      <c r="I13875" s="143">
        <v>2328334</v>
      </c>
      <c r="J13875" s="143">
        <v>2881</v>
      </c>
      <c r="K13875" s="147" t="s">
        <v>77</v>
      </c>
      <c r="L13875" s="152"/>
      <c r="M13875" s="57"/>
      <c r="N13875" s="150"/>
      <c r="O13875" s="150"/>
      <c r="P13875" s="150"/>
      <c r="Q13875" s="150"/>
    </row>
    <row r="13876" spans="1:17" ht="15">
      <c r="A13876" s="142">
        <v>55544</v>
      </c>
      <c r="B13876" s="143">
        <f t="shared" si="0"/>
        <v>1</v>
      </c>
      <c r="C13876" s="143">
        <f t="shared" si="1"/>
        <v>2052</v>
      </c>
      <c r="D13876" s="154">
        <v>42430</v>
      </c>
      <c r="E13876" s="145">
        <f t="shared" si="2"/>
        <v>3</v>
      </c>
      <c r="F13876" s="145">
        <f t="shared" si="3"/>
        <v>2016</v>
      </c>
      <c r="G13876" s="153" t="s">
        <v>10519</v>
      </c>
      <c r="H13876" s="143">
        <v>12569</v>
      </c>
      <c r="I13876" s="143">
        <v>2328335</v>
      </c>
      <c r="J13876" s="143">
        <v>2709</v>
      </c>
      <c r="K13876" s="147" t="s">
        <v>77</v>
      </c>
      <c r="L13876" s="152"/>
      <c r="M13876" s="57"/>
      <c r="N13876" s="150"/>
      <c r="O13876" s="150"/>
      <c r="P13876" s="150"/>
      <c r="Q13876" s="150"/>
    </row>
    <row r="13877" spans="1:17" ht="15">
      <c r="A13877" s="142">
        <v>55545</v>
      </c>
      <c r="B13877" s="143">
        <f t="shared" si="0"/>
        <v>1</v>
      </c>
      <c r="C13877" s="143">
        <f t="shared" si="1"/>
        <v>2052</v>
      </c>
      <c r="D13877" s="154">
        <v>42430</v>
      </c>
      <c r="E13877" s="145">
        <f t="shared" si="2"/>
        <v>3</v>
      </c>
      <c r="F13877" s="145">
        <f t="shared" si="3"/>
        <v>2016</v>
      </c>
      <c r="G13877" s="153" t="s">
        <v>10520</v>
      </c>
      <c r="H13877" s="143">
        <v>0</v>
      </c>
      <c r="I13877" s="143">
        <v>2328338</v>
      </c>
      <c r="J13877" s="143">
        <v>1650</v>
      </c>
      <c r="K13877" s="147" t="s">
        <v>77</v>
      </c>
      <c r="L13877" s="152"/>
      <c r="M13877" s="57"/>
      <c r="N13877" s="150"/>
      <c r="O13877" s="150"/>
      <c r="P13877" s="150"/>
      <c r="Q13877" s="150"/>
    </row>
    <row r="13878" spans="1:17" ht="15">
      <c r="A13878" s="142">
        <v>55546</v>
      </c>
      <c r="B13878" s="143">
        <f t="shared" si="0"/>
        <v>1</v>
      </c>
      <c r="C13878" s="143">
        <f t="shared" si="1"/>
        <v>2052</v>
      </c>
      <c r="D13878" s="154">
        <v>42430</v>
      </c>
      <c r="E13878" s="145">
        <f t="shared" si="2"/>
        <v>3</v>
      </c>
      <c r="F13878" s="145">
        <f t="shared" si="3"/>
        <v>2016</v>
      </c>
      <c r="G13878" s="153" t="s">
        <v>10521</v>
      </c>
      <c r="H13878" s="143">
        <v>11258</v>
      </c>
      <c r="I13878" s="143">
        <v>2328341</v>
      </c>
      <c r="J13878" s="143">
        <v>9400</v>
      </c>
      <c r="K13878" s="147" t="s">
        <v>77</v>
      </c>
      <c r="L13878" s="152"/>
      <c r="M13878" s="57"/>
      <c r="N13878" s="150"/>
      <c r="O13878" s="150"/>
      <c r="P13878" s="150"/>
      <c r="Q13878" s="150"/>
    </row>
    <row r="13879" spans="1:17" ht="15">
      <c r="A13879" s="142">
        <v>55547</v>
      </c>
      <c r="B13879" s="143">
        <f t="shared" si="0"/>
        <v>1</v>
      </c>
      <c r="C13879" s="143">
        <f t="shared" si="1"/>
        <v>2052</v>
      </c>
      <c r="D13879" s="154">
        <v>42430</v>
      </c>
      <c r="E13879" s="145">
        <f t="shared" si="2"/>
        <v>3</v>
      </c>
      <c r="F13879" s="145">
        <f t="shared" si="3"/>
        <v>2016</v>
      </c>
      <c r="G13879" s="153" t="s">
        <v>10522</v>
      </c>
      <c r="H13879" s="143">
        <v>0</v>
      </c>
      <c r="I13879" s="143">
        <v>2328342</v>
      </c>
      <c r="J13879" s="143">
        <v>4792</v>
      </c>
      <c r="K13879" s="147" t="s">
        <v>77</v>
      </c>
      <c r="L13879" s="152"/>
      <c r="M13879" s="57"/>
      <c r="N13879" s="150"/>
      <c r="O13879" s="150"/>
      <c r="P13879" s="150"/>
      <c r="Q13879" s="150"/>
    </row>
    <row r="13880" spans="1:17" ht="15">
      <c r="A13880" s="142">
        <v>55548</v>
      </c>
      <c r="B13880" s="143">
        <f t="shared" si="0"/>
        <v>1</v>
      </c>
      <c r="C13880" s="143">
        <f t="shared" si="1"/>
        <v>2052</v>
      </c>
      <c r="D13880" s="154">
        <v>42430</v>
      </c>
      <c r="E13880" s="145">
        <f t="shared" si="2"/>
        <v>3</v>
      </c>
      <c r="F13880" s="145">
        <f t="shared" si="3"/>
        <v>2016</v>
      </c>
      <c r="G13880" s="153" t="s">
        <v>4025</v>
      </c>
      <c r="H13880" s="143">
        <v>6262</v>
      </c>
      <c r="I13880" s="143">
        <v>2328343</v>
      </c>
      <c r="J13880" s="143">
        <v>2001</v>
      </c>
      <c r="K13880" s="147" t="s">
        <v>77</v>
      </c>
      <c r="L13880" s="152"/>
      <c r="M13880" s="57"/>
      <c r="N13880" s="150"/>
      <c r="O13880" s="150"/>
      <c r="P13880" s="150"/>
      <c r="Q13880" s="150"/>
    </row>
    <row r="13881" spans="1:17" ht="15">
      <c r="A13881" s="142">
        <v>55549</v>
      </c>
      <c r="B13881" s="143">
        <f t="shared" si="0"/>
        <v>1</v>
      </c>
      <c r="C13881" s="143">
        <f t="shared" si="1"/>
        <v>2052</v>
      </c>
      <c r="D13881" s="154">
        <v>42430</v>
      </c>
      <c r="E13881" s="145">
        <f t="shared" si="2"/>
        <v>3</v>
      </c>
      <c r="F13881" s="145">
        <f t="shared" si="3"/>
        <v>2016</v>
      </c>
      <c r="G13881" s="153" t="s">
        <v>10523</v>
      </c>
      <c r="H13881" s="143">
        <v>12573</v>
      </c>
      <c r="I13881" s="143">
        <v>2328344</v>
      </c>
      <c r="J13881" s="143">
        <v>6699</v>
      </c>
      <c r="K13881" s="147" t="s">
        <v>77</v>
      </c>
      <c r="L13881" s="152"/>
      <c r="M13881" s="57"/>
      <c r="N13881" s="150"/>
      <c r="O13881" s="150"/>
      <c r="P13881" s="150"/>
      <c r="Q13881" s="150"/>
    </row>
    <row r="13882" spans="1:17" ht="15">
      <c r="A13882" s="142">
        <v>55550</v>
      </c>
      <c r="B13882" s="143">
        <f t="shared" si="0"/>
        <v>2</v>
      </c>
      <c r="C13882" s="143">
        <f t="shared" si="1"/>
        <v>2052</v>
      </c>
      <c r="D13882" s="154">
        <v>42430</v>
      </c>
      <c r="E13882" s="145">
        <f t="shared" si="2"/>
        <v>3</v>
      </c>
      <c r="F13882" s="145">
        <f t="shared" si="3"/>
        <v>2016</v>
      </c>
      <c r="G13882" s="153" t="s">
        <v>10524</v>
      </c>
      <c r="H13882" s="143">
        <v>0</v>
      </c>
      <c r="I13882" s="143">
        <v>2328346</v>
      </c>
      <c r="J13882" s="143">
        <v>1976</v>
      </c>
      <c r="K13882" s="147" t="s">
        <v>77</v>
      </c>
      <c r="L13882" s="152"/>
      <c r="M13882" s="57"/>
      <c r="N13882" s="150"/>
      <c r="O13882" s="150"/>
      <c r="P13882" s="150"/>
      <c r="Q13882" s="150"/>
    </row>
    <row r="13883" spans="1:17" ht="15">
      <c r="A13883" s="142">
        <v>55551</v>
      </c>
      <c r="B13883" s="143">
        <f t="shared" si="0"/>
        <v>2</v>
      </c>
      <c r="C13883" s="143">
        <f t="shared" si="1"/>
        <v>2052</v>
      </c>
      <c r="D13883" s="154">
        <v>42430</v>
      </c>
      <c r="E13883" s="145">
        <f t="shared" si="2"/>
        <v>3</v>
      </c>
      <c r="F13883" s="145">
        <f t="shared" si="3"/>
        <v>2016</v>
      </c>
      <c r="G13883" s="146"/>
      <c r="H13883" s="143">
        <v>12574</v>
      </c>
      <c r="I13883" s="143">
        <v>2328347</v>
      </c>
      <c r="J13883" s="143">
        <v>1290</v>
      </c>
      <c r="K13883" s="147" t="s">
        <v>77</v>
      </c>
      <c r="L13883" s="152"/>
      <c r="M13883" s="57"/>
      <c r="N13883" s="150"/>
      <c r="O13883" s="150"/>
      <c r="P13883" s="150"/>
      <c r="Q13883" s="150"/>
    </row>
    <row r="13884" spans="1:17" ht="15">
      <c r="A13884" s="142">
        <v>55552</v>
      </c>
      <c r="B13884" s="143">
        <f t="shared" si="0"/>
        <v>2</v>
      </c>
      <c r="C13884" s="143">
        <f t="shared" si="1"/>
        <v>2052</v>
      </c>
      <c r="D13884" s="154">
        <v>42430</v>
      </c>
      <c r="E13884" s="145">
        <f t="shared" si="2"/>
        <v>3</v>
      </c>
      <c r="F13884" s="145">
        <f t="shared" si="3"/>
        <v>2016</v>
      </c>
      <c r="G13884" s="153" t="s">
        <v>10525</v>
      </c>
      <c r="H13884" s="143">
        <v>2423</v>
      </c>
      <c r="I13884" s="143">
        <v>2328349</v>
      </c>
      <c r="J13884" s="143">
        <v>2750</v>
      </c>
      <c r="K13884" s="147" t="s">
        <v>77</v>
      </c>
      <c r="L13884" s="152"/>
      <c r="M13884" s="57"/>
      <c r="N13884" s="150"/>
      <c r="O13884" s="150"/>
      <c r="P13884" s="150"/>
      <c r="Q13884" s="150"/>
    </row>
    <row r="13885" spans="1:17" ht="15">
      <c r="A13885" s="142">
        <v>55553</v>
      </c>
      <c r="B13885" s="143">
        <f t="shared" si="0"/>
        <v>2</v>
      </c>
      <c r="C13885" s="143">
        <f t="shared" si="1"/>
        <v>2052</v>
      </c>
      <c r="D13885" s="154">
        <v>42430</v>
      </c>
      <c r="E13885" s="145">
        <f t="shared" si="2"/>
        <v>3</v>
      </c>
      <c r="F13885" s="145">
        <f t="shared" si="3"/>
        <v>2016</v>
      </c>
      <c r="G13885" s="153" t="s">
        <v>10526</v>
      </c>
      <c r="H13885" s="143">
        <v>12570</v>
      </c>
      <c r="I13885" s="143">
        <v>2328350</v>
      </c>
      <c r="J13885" s="143">
        <v>2899</v>
      </c>
      <c r="K13885" s="147" t="s">
        <v>77</v>
      </c>
      <c r="L13885" s="152"/>
      <c r="M13885" s="57"/>
      <c r="N13885" s="150"/>
      <c r="O13885" s="150"/>
      <c r="P13885" s="150"/>
      <c r="Q13885" s="150"/>
    </row>
    <row r="13886" spans="1:17" ht="15">
      <c r="A13886" s="142">
        <v>55554</v>
      </c>
      <c r="B13886" s="143">
        <f t="shared" si="0"/>
        <v>2</v>
      </c>
      <c r="C13886" s="143">
        <f t="shared" si="1"/>
        <v>2052</v>
      </c>
      <c r="D13886" s="154">
        <v>42430</v>
      </c>
      <c r="E13886" s="145">
        <f t="shared" si="2"/>
        <v>3</v>
      </c>
      <c r="F13886" s="145">
        <f t="shared" si="3"/>
        <v>2016</v>
      </c>
      <c r="G13886" s="153" t="s">
        <v>10527</v>
      </c>
      <c r="H13886" s="143">
        <v>12575</v>
      </c>
      <c r="I13886" s="143">
        <v>2328352</v>
      </c>
      <c r="J13886" s="143">
        <v>8291</v>
      </c>
      <c r="K13886" s="147" t="s">
        <v>77</v>
      </c>
      <c r="L13886" s="152"/>
      <c r="M13886" s="57"/>
      <c r="N13886" s="150"/>
      <c r="O13886" s="150"/>
      <c r="P13886" s="150"/>
      <c r="Q13886" s="150"/>
    </row>
    <row r="13887" spans="1:17" ht="15">
      <c r="A13887" s="142">
        <v>55555</v>
      </c>
      <c r="B13887" s="143">
        <f t="shared" si="0"/>
        <v>2</v>
      </c>
      <c r="C13887" s="143">
        <f t="shared" si="1"/>
        <v>2052</v>
      </c>
      <c r="D13887" s="154">
        <v>42430</v>
      </c>
      <c r="E13887" s="145">
        <f t="shared" si="2"/>
        <v>3</v>
      </c>
      <c r="F13887" s="145">
        <f t="shared" si="3"/>
        <v>2016</v>
      </c>
      <c r="G13887" s="153" t="s">
        <v>10528</v>
      </c>
      <c r="H13887" s="143">
        <v>6724</v>
      </c>
      <c r="I13887" s="143">
        <v>2328353</v>
      </c>
      <c r="J13887" s="143">
        <v>2666</v>
      </c>
      <c r="K13887" s="147" t="s">
        <v>77</v>
      </c>
      <c r="L13887" s="152"/>
      <c r="M13887" s="57"/>
      <c r="N13887" s="150"/>
      <c r="O13887" s="150"/>
      <c r="P13887" s="150"/>
      <c r="Q13887" s="150"/>
    </row>
    <row r="13888" spans="1:17" ht="15">
      <c r="A13888" s="142">
        <v>55556</v>
      </c>
      <c r="B13888" s="143">
        <f t="shared" si="0"/>
        <v>2</v>
      </c>
      <c r="C13888" s="143">
        <f t="shared" si="1"/>
        <v>2052</v>
      </c>
      <c r="D13888" s="154">
        <v>42430</v>
      </c>
      <c r="E13888" s="145">
        <f t="shared" si="2"/>
        <v>3</v>
      </c>
      <c r="F13888" s="145">
        <f t="shared" si="3"/>
        <v>2016</v>
      </c>
      <c r="G13888" s="153" t="s">
        <v>10529</v>
      </c>
      <c r="H13888" s="143">
        <v>13</v>
      </c>
      <c r="I13888" s="143">
        <v>2328355</v>
      </c>
      <c r="J13888" s="143">
        <v>1480</v>
      </c>
      <c r="K13888" s="147" t="s">
        <v>77</v>
      </c>
      <c r="L13888" s="152"/>
      <c r="M13888" s="57"/>
      <c r="N13888" s="150"/>
      <c r="O13888" s="150"/>
      <c r="P13888" s="150"/>
      <c r="Q13888" s="150"/>
    </row>
    <row r="13889" spans="1:17" ht="15">
      <c r="A13889" s="142">
        <v>55557</v>
      </c>
      <c r="B13889" s="143">
        <f t="shared" si="0"/>
        <v>2</v>
      </c>
      <c r="C13889" s="143">
        <f t="shared" si="1"/>
        <v>2052</v>
      </c>
      <c r="D13889" s="154">
        <v>42430</v>
      </c>
      <c r="E13889" s="145">
        <f t="shared" si="2"/>
        <v>3</v>
      </c>
      <c r="F13889" s="145">
        <f t="shared" si="3"/>
        <v>2016</v>
      </c>
      <c r="G13889" s="153" t="s">
        <v>10530</v>
      </c>
      <c r="H13889" s="143">
        <v>12576</v>
      </c>
      <c r="I13889" s="143">
        <v>2328356</v>
      </c>
      <c r="J13889" s="143">
        <v>3500</v>
      </c>
      <c r="K13889" s="147" t="s">
        <v>77</v>
      </c>
      <c r="L13889" s="152"/>
      <c r="M13889" s="57"/>
      <c r="N13889" s="150"/>
      <c r="O13889" s="150"/>
      <c r="P13889" s="150"/>
      <c r="Q13889" s="150"/>
    </row>
    <row r="13890" spans="1:17" ht="15">
      <c r="A13890" s="142">
        <v>55558</v>
      </c>
      <c r="B13890" s="143">
        <f t="shared" si="0"/>
        <v>2</v>
      </c>
      <c r="C13890" s="143">
        <f t="shared" si="1"/>
        <v>2052</v>
      </c>
      <c r="D13890" s="154">
        <v>42430</v>
      </c>
      <c r="E13890" s="145">
        <f t="shared" si="2"/>
        <v>3</v>
      </c>
      <c r="F13890" s="145">
        <f t="shared" si="3"/>
        <v>2016</v>
      </c>
      <c r="G13890" s="153" t="s">
        <v>10531</v>
      </c>
      <c r="H13890" s="143">
        <v>12578</v>
      </c>
      <c r="I13890" s="143">
        <v>2328358</v>
      </c>
      <c r="J13890" s="143">
        <v>4275</v>
      </c>
      <c r="K13890" s="147" t="s">
        <v>77</v>
      </c>
      <c r="L13890" s="152"/>
      <c r="M13890" s="57"/>
      <c r="N13890" s="150"/>
      <c r="O13890" s="150"/>
      <c r="P13890" s="150"/>
      <c r="Q13890" s="150"/>
    </row>
    <row r="13891" spans="1:17" ht="15">
      <c r="A13891" s="142">
        <v>55559</v>
      </c>
      <c r="B13891" s="143">
        <f t="shared" si="0"/>
        <v>2</v>
      </c>
      <c r="C13891" s="143">
        <f t="shared" si="1"/>
        <v>2052</v>
      </c>
      <c r="D13891" s="154">
        <v>42430</v>
      </c>
      <c r="E13891" s="145">
        <f t="shared" si="2"/>
        <v>3</v>
      </c>
      <c r="F13891" s="145">
        <f t="shared" si="3"/>
        <v>2016</v>
      </c>
      <c r="G13891" s="146"/>
      <c r="H13891" s="143">
        <v>12574</v>
      </c>
      <c r="I13891" s="143">
        <v>2328360</v>
      </c>
      <c r="J13891" s="143">
        <v>1290</v>
      </c>
      <c r="K13891" s="147" t="s">
        <v>77</v>
      </c>
      <c r="L13891" s="152"/>
      <c r="M13891" s="57"/>
      <c r="N13891" s="150"/>
      <c r="O13891" s="150"/>
      <c r="P13891" s="150"/>
      <c r="Q13891" s="150"/>
    </row>
    <row r="13892" spans="1:17" ht="15">
      <c r="A13892" s="142">
        <v>55560</v>
      </c>
      <c r="B13892" s="143">
        <f t="shared" si="0"/>
        <v>2</v>
      </c>
      <c r="C13892" s="143">
        <f t="shared" si="1"/>
        <v>2052</v>
      </c>
      <c r="D13892" s="154">
        <v>42430</v>
      </c>
      <c r="E13892" s="145">
        <f t="shared" si="2"/>
        <v>3</v>
      </c>
      <c r="F13892" s="145">
        <f t="shared" si="3"/>
        <v>2016</v>
      </c>
      <c r="G13892" s="153" t="s">
        <v>10532</v>
      </c>
      <c r="H13892" s="143">
        <v>12581</v>
      </c>
      <c r="I13892" s="143">
        <v>2328364</v>
      </c>
      <c r="J13892" s="143">
        <v>3483</v>
      </c>
      <c r="K13892" s="147" t="s">
        <v>77</v>
      </c>
      <c r="L13892" s="152"/>
      <c r="M13892" s="57"/>
      <c r="N13892" s="150"/>
      <c r="O13892" s="150"/>
      <c r="P13892" s="150"/>
      <c r="Q13892" s="150"/>
    </row>
    <row r="13893" spans="1:17" ht="15">
      <c r="A13893" s="142">
        <v>55561</v>
      </c>
      <c r="B13893" s="143">
        <f t="shared" si="0"/>
        <v>2</v>
      </c>
      <c r="C13893" s="143">
        <f t="shared" si="1"/>
        <v>2052</v>
      </c>
      <c r="D13893" s="154">
        <v>42430</v>
      </c>
      <c r="E13893" s="145">
        <f t="shared" si="2"/>
        <v>3</v>
      </c>
      <c r="F13893" s="145">
        <f t="shared" si="3"/>
        <v>2016</v>
      </c>
      <c r="G13893" s="153" t="s">
        <v>10533</v>
      </c>
      <c r="H13893" s="143">
        <v>10108</v>
      </c>
      <c r="I13893" s="143">
        <v>2328365</v>
      </c>
      <c r="J13893" s="143">
        <v>6600</v>
      </c>
      <c r="K13893" s="147" t="s">
        <v>77</v>
      </c>
      <c r="L13893" s="152"/>
      <c r="M13893" s="57"/>
      <c r="N13893" s="150"/>
      <c r="O13893" s="150"/>
      <c r="P13893" s="150"/>
      <c r="Q13893" s="150"/>
    </row>
    <row r="13894" spans="1:17" ht="15">
      <c r="A13894" s="142">
        <v>55562</v>
      </c>
      <c r="B13894" s="143">
        <f t="shared" si="0"/>
        <v>2</v>
      </c>
      <c r="C13894" s="143">
        <f t="shared" si="1"/>
        <v>2052</v>
      </c>
      <c r="D13894" s="154">
        <v>42430</v>
      </c>
      <c r="E13894" s="145">
        <f t="shared" si="2"/>
        <v>3</v>
      </c>
      <c r="F13894" s="145">
        <f t="shared" si="3"/>
        <v>2016</v>
      </c>
      <c r="G13894" s="146"/>
      <c r="H13894" s="143">
        <v>12574</v>
      </c>
      <c r="I13894" s="143">
        <v>2328366</v>
      </c>
      <c r="J13894" s="143">
        <v>1370</v>
      </c>
      <c r="K13894" s="147" t="s">
        <v>77</v>
      </c>
      <c r="L13894" s="152"/>
      <c r="M13894" s="57"/>
      <c r="N13894" s="150"/>
      <c r="O13894" s="150"/>
      <c r="P13894" s="150"/>
      <c r="Q13894" s="150"/>
    </row>
    <row r="13895" spans="1:17" ht="15">
      <c r="A13895" s="142">
        <v>55563</v>
      </c>
      <c r="B13895" s="143">
        <f t="shared" si="0"/>
        <v>2</v>
      </c>
      <c r="C13895" s="143">
        <f t="shared" si="1"/>
        <v>2052</v>
      </c>
      <c r="D13895" s="154">
        <v>42430</v>
      </c>
      <c r="E13895" s="145">
        <f t="shared" si="2"/>
        <v>3</v>
      </c>
      <c r="F13895" s="145">
        <f t="shared" si="3"/>
        <v>2016</v>
      </c>
      <c r="G13895" s="146"/>
      <c r="H13895" s="143">
        <v>12574</v>
      </c>
      <c r="I13895" s="143">
        <v>2328368</v>
      </c>
      <c r="J13895" s="143">
        <v>1370</v>
      </c>
      <c r="K13895" s="147" t="s">
        <v>77</v>
      </c>
      <c r="L13895" s="152"/>
      <c r="M13895" s="57"/>
      <c r="N13895" s="150"/>
      <c r="O13895" s="150"/>
      <c r="P13895" s="150"/>
      <c r="Q13895" s="150"/>
    </row>
    <row r="13896" spans="1:17" ht="15">
      <c r="A13896" s="142">
        <v>55564</v>
      </c>
      <c r="B13896" s="143">
        <f t="shared" si="0"/>
        <v>2</v>
      </c>
      <c r="C13896" s="143">
        <f t="shared" si="1"/>
        <v>2052</v>
      </c>
      <c r="D13896" s="154">
        <v>42430</v>
      </c>
      <c r="E13896" s="145">
        <f t="shared" si="2"/>
        <v>3</v>
      </c>
      <c r="F13896" s="145">
        <f t="shared" si="3"/>
        <v>2016</v>
      </c>
      <c r="G13896" s="153" t="s">
        <v>10534</v>
      </c>
      <c r="H13896" s="143">
        <v>12583</v>
      </c>
      <c r="I13896" s="143">
        <v>2328369</v>
      </c>
      <c r="J13896" s="143">
        <v>2400</v>
      </c>
      <c r="K13896" s="147" t="s">
        <v>77</v>
      </c>
      <c r="L13896" s="152"/>
      <c r="M13896" s="57"/>
      <c r="N13896" s="150"/>
      <c r="O13896" s="150"/>
      <c r="P13896" s="150"/>
      <c r="Q13896" s="150"/>
    </row>
    <row r="13897" spans="1:17" ht="15">
      <c r="A13897" s="142">
        <v>55565</v>
      </c>
      <c r="B13897" s="143">
        <f t="shared" si="0"/>
        <v>2</v>
      </c>
      <c r="C13897" s="143">
        <f t="shared" si="1"/>
        <v>2052</v>
      </c>
      <c r="D13897" s="154">
        <v>42430</v>
      </c>
      <c r="E13897" s="145">
        <f t="shared" si="2"/>
        <v>3</v>
      </c>
      <c r="F13897" s="145">
        <f t="shared" si="3"/>
        <v>2016</v>
      </c>
      <c r="G13897" s="146"/>
      <c r="H13897" s="143">
        <v>12584</v>
      </c>
      <c r="I13897" s="143">
        <v>2328370</v>
      </c>
      <c r="J13897" s="143">
        <v>1520</v>
      </c>
      <c r="K13897" s="147" t="s">
        <v>77</v>
      </c>
      <c r="L13897" s="152"/>
      <c r="M13897" s="57"/>
      <c r="N13897" s="150"/>
      <c r="O13897" s="150"/>
      <c r="P13897" s="150"/>
      <c r="Q13897" s="150"/>
    </row>
    <row r="13898" spans="1:17" ht="15">
      <c r="A13898" s="142">
        <v>55566</v>
      </c>
      <c r="B13898" s="143">
        <f t="shared" si="0"/>
        <v>2</v>
      </c>
      <c r="C13898" s="143">
        <f t="shared" si="1"/>
        <v>2052</v>
      </c>
      <c r="D13898" s="154">
        <v>42430</v>
      </c>
      <c r="E13898" s="145">
        <f t="shared" si="2"/>
        <v>3</v>
      </c>
      <c r="F13898" s="145">
        <f t="shared" si="3"/>
        <v>2016</v>
      </c>
      <c r="G13898" s="153" t="s">
        <v>10521</v>
      </c>
      <c r="H13898" s="143">
        <v>11258</v>
      </c>
      <c r="I13898" s="143">
        <v>2328371</v>
      </c>
      <c r="J13898" s="143">
        <v>8794</v>
      </c>
      <c r="K13898" s="147" t="s">
        <v>77</v>
      </c>
      <c r="L13898" s="152"/>
      <c r="M13898" s="57"/>
      <c r="N13898" s="150"/>
      <c r="O13898" s="150"/>
      <c r="P13898" s="150"/>
      <c r="Q13898" s="150"/>
    </row>
    <row r="13899" spans="1:17" ht="15">
      <c r="A13899" s="142">
        <v>55567</v>
      </c>
      <c r="B13899" s="143">
        <f t="shared" si="0"/>
        <v>2</v>
      </c>
      <c r="C13899" s="143">
        <f t="shared" si="1"/>
        <v>2052</v>
      </c>
      <c r="D13899" s="154">
        <v>42430</v>
      </c>
      <c r="E13899" s="145">
        <f t="shared" si="2"/>
        <v>3</v>
      </c>
      <c r="F13899" s="145">
        <f t="shared" si="3"/>
        <v>2016</v>
      </c>
      <c r="G13899" s="153" t="s">
        <v>10535</v>
      </c>
      <c r="H13899" s="143">
        <v>12585</v>
      </c>
      <c r="I13899" s="143">
        <v>2328372</v>
      </c>
      <c r="J13899" s="143">
        <v>2700</v>
      </c>
      <c r="K13899" s="147" t="s">
        <v>77</v>
      </c>
      <c r="L13899" s="152"/>
      <c r="M13899" s="57"/>
      <c r="N13899" s="150"/>
      <c r="O13899" s="150"/>
      <c r="P13899" s="150"/>
      <c r="Q13899" s="150"/>
    </row>
    <row r="13900" spans="1:17" ht="15">
      <c r="A13900" s="142">
        <v>55568</v>
      </c>
      <c r="B13900" s="143">
        <f t="shared" si="0"/>
        <v>2</v>
      </c>
      <c r="C13900" s="143">
        <f t="shared" si="1"/>
        <v>2052</v>
      </c>
      <c r="D13900" s="154">
        <v>42430</v>
      </c>
      <c r="E13900" s="145">
        <f t="shared" si="2"/>
        <v>3</v>
      </c>
      <c r="F13900" s="145">
        <f t="shared" si="3"/>
        <v>2016</v>
      </c>
      <c r="G13900" s="153" t="s">
        <v>10536</v>
      </c>
      <c r="H13900" s="143">
        <v>12586</v>
      </c>
      <c r="I13900" s="143">
        <v>2328373</v>
      </c>
      <c r="J13900" s="143">
        <v>3220</v>
      </c>
      <c r="K13900" s="147" t="s">
        <v>77</v>
      </c>
      <c r="L13900" s="152"/>
      <c r="M13900" s="57"/>
      <c r="N13900" s="150"/>
      <c r="O13900" s="150"/>
      <c r="P13900" s="150"/>
      <c r="Q13900" s="150"/>
    </row>
    <row r="13901" spans="1:17" ht="15">
      <c r="A13901" s="142">
        <v>55569</v>
      </c>
      <c r="B13901" s="143">
        <f t="shared" si="0"/>
        <v>2</v>
      </c>
      <c r="C13901" s="143">
        <f t="shared" si="1"/>
        <v>2052</v>
      </c>
      <c r="D13901" s="154">
        <v>42430</v>
      </c>
      <c r="E13901" s="145">
        <f t="shared" si="2"/>
        <v>3</v>
      </c>
      <c r="F13901" s="145">
        <f t="shared" si="3"/>
        <v>2016</v>
      </c>
      <c r="G13901" s="153" t="s">
        <v>10537</v>
      </c>
      <c r="H13901" s="143">
        <v>8686</v>
      </c>
      <c r="I13901" s="143">
        <v>2328376</v>
      </c>
      <c r="J13901" s="143">
        <v>4750</v>
      </c>
      <c r="K13901" s="147" t="s">
        <v>77</v>
      </c>
      <c r="L13901" s="152"/>
      <c r="M13901" s="57"/>
      <c r="N13901" s="150"/>
      <c r="O13901" s="150"/>
      <c r="P13901" s="150"/>
      <c r="Q13901" s="150"/>
    </row>
    <row r="13902" spans="1:17" ht="15">
      <c r="A13902" s="142">
        <v>55570</v>
      </c>
      <c r="B13902" s="143">
        <f t="shared" si="0"/>
        <v>2</v>
      </c>
      <c r="C13902" s="143">
        <f t="shared" si="1"/>
        <v>2052</v>
      </c>
      <c r="D13902" s="154">
        <v>42430</v>
      </c>
      <c r="E13902" s="145">
        <f t="shared" si="2"/>
        <v>3</v>
      </c>
      <c r="F13902" s="145">
        <f t="shared" si="3"/>
        <v>2016</v>
      </c>
      <c r="G13902" s="153" t="s">
        <v>10538</v>
      </c>
      <c r="H13902" s="143">
        <v>12588</v>
      </c>
      <c r="I13902" s="143">
        <v>2328378</v>
      </c>
      <c r="J13902" s="143">
        <v>1555</v>
      </c>
      <c r="K13902" s="147" t="s">
        <v>77</v>
      </c>
      <c r="L13902" s="152"/>
      <c r="M13902" s="57"/>
      <c r="N13902" s="150"/>
      <c r="O13902" s="150"/>
      <c r="P13902" s="150"/>
      <c r="Q13902" s="150"/>
    </row>
    <row r="13903" spans="1:17" ht="15">
      <c r="A13903" s="142">
        <v>55571</v>
      </c>
      <c r="B13903" s="143">
        <f t="shared" si="0"/>
        <v>2</v>
      </c>
      <c r="C13903" s="143">
        <f t="shared" si="1"/>
        <v>2052</v>
      </c>
      <c r="D13903" s="154">
        <v>42430</v>
      </c>
      <c r="E13903" s="145">
        <f t="shared" si="2"/>
        <v>3</v>
      </c>
      <c r="F13903" s="145">
        <f t="shared" si="3"/>
        <v>2016</v>
      </c>
      <c r="G13903" s="153" t="s">
        <v>10539</v>
      </c>
      <c r="H13903" s="143">
        <v>12589</v>
      </c>
      <c r="I13903" s="143">
        <v>2328379</v>
      </c>
      <c r="J13903" s="143">
        <v>2390</v>
      </c>
      <c r="K13903" s="147" t="s">
        <v>77</v>
      </c>
      <c r="L13903" s="152"/>
      <c r="M13903" s="57"/>
      <c r="N13903" s="150"/>
      <c r="O13903" s="150"/>
      <c r="P13903" s="150"/>
      <c r="Q13903" s="150"/>
    </row>
    <row r="13904" spans="1:17" ht="15">
      <c r="A13904" s="142">
        <v>55572</v>
      </c>
      <c r="B13904" s="143">
        <f t="shared" si="0"/>
        <v>2</v>
      </c>
      <c r="C13904" s="143">
        <f t="shared" si="1"/>
        <v>2052</v>
      </c>
      <c r="D13904" s="154">
        <v>42430</v>
      </c>
      <c r="E13904" s="145">
        <f t="shared" si="2"/>
        <v>3</v>
      </c>
      <c r="F13904" s="145">
        <f t="shared" si="3"/>
        <v>2016</v>
      </c>
      <c r="G13904" s="153" t="s">
        <v>10540</v>
      </c>
      <c r="H13904" s="143">
        <v>12590</v>
      </c>
      <c r="I13904" s="143">
        <v>2328382</v>
      </c>
      <c r="J13904" s="143">
        <v>2414</v>
      </c>
      <c r="K13904" s="147" t="s">
        <v>77</v>
      </c>
      <c r="L13904" s="152"/>
      <c r="M13904" s="57"/>
      <c r="N13904" s="150"/>
      <c r="O13904" s="150"/>
      <c r="P13904" s="150"/>
      <c r="Q13904" s="150"/>
    </row>
    <row r="13905" spans="1:17" ht="15">
      <c r="A13905" s="142">
        <v>55573</v>
      </c>
      <c r="B13905" s="143">
        <f t="shared" si="0"/>
        <v>2</v>
      </c>
      <c r="C13905" s="143">
        <f t="shared" si="1"/>
        <v>2052</v>
      </c>
      <c r="D13905" s="154">
        <v>42430</v>
      </c>
      <c r="E13905" s="145">
        <f t="shared" si="2"/>
        <v>3</v>
      </c>
      <c r="F13905" s="145">
        <f t="shared" si="3"/>
        <v>2016</v>
      </c>
      <c r="G13905" s="153" t="s">
        <v>10541</v>
      </c>
      <c r="H13905" s="143">
        <v>12591</v>
      </c>
      <c r="I13905" s="143">
        <v>2328383</v>
      </c>
      <c r="J13905" s="143">
        <v>2800</v>
      </c>
      <c r="K13905" s="147" t="s">
        <v>77</v>
      </c>
      <c r="L13905" s="152"/>
      <c r="M13905" s="57"/>
      <c r="N13905" s="150"/>
      <c r="O13905" s="150"/>
      <c r="P13905" s="150"/>
      <c r="Q13905" s="150"/>
    </row>
    <row r="13906" spans="1:17" ht="15">
      <c r="A13906" s="142">
        <v>55574</v>
      </c>
      <c r="B13906" s="143">
        <f t="shared" si="0"/>
        <v>2</v>
      </c>
      <c r="C13906" s="143">
        <f t="shared" si="1"/>
        <v>2052</v>
      </c>
      <c r="D13906" s="154">
        <v>42430</v>
      </c>
      <c r="E13906" s="145">
        <f t="shared" si="2"/>
        <v>3</v>
      </c>
      <c r="F13906" s="145">
        <f t="shared" si="3"/>
        <v>2016</v>
      </c>
      <c r="G13906" s="153" t="s">
        <v>10521</v>
      </c>
      <c r="H13906" s="143">
        <v>11258</v>
      </c>
      <c r="I13906" s="143">
        <v>2328385</v>
      </c>
      <c r="J13906" s="143">
        <v>26779</v>
      </c>
      <c r="K13906" s="147" t="s">
        <v>77</v>
      </c>
      <c r="L13906" s="152"/>
      <c r="M13906" s="57"/>
      <c r="N13906" s="150"/>
      <c r="O13906" s="150"/>
      <c r="P13906" s="150"/>
      <c r="Q13906" s="150"/>
    </row>
    <row r="13907" spans="1:17" ht="15">
      <c r="A13907" s="142">
        <v>55575</v>
      </c>
      <c r="B13907" s="143">
        <f t="shared" si="0"/>
        <v>2</v>
      </c>
      <c r="C13907" s="143">
        <f t="shared" si="1"/>
        <v>2052</v>
      </c>
      <c r="D13907" s="154">
        <v>42430</v>
      </c>
      <c r="E13907" s="145">
        <f t="shared" si="2"/>
        <v>3</v>
      </c>
      <c r="F13907" s="145">
        <f t="shared" si="3"/>
        <v>2016</v>
      </c>
      <c r="G13907" s="153" t="s">
        <v>10542</v>
      </c>
      <c r="H13907" s="143">
        <v>12593</v>
      </c>
      <c r="I13907" s="143">
        <v>2328386</v>
      </c>
      <c r="J13907" s="143">
        <v>2495</v>
      </c>
      <c r="K13907" s="147" t="s">
        <v>77</v>
      </c>
      <c r="L13907" s="152"/>
      <c r="M13907" s="57"/>
      <c r="N13907" s="150"/>
      <c r="O13907" s="150"/>
      <c r="P13907" s="150"/>
      <c r="Q13907" s="150"/>
    </row>
    <row r="13908" spans="1:17" ht="15">
      <c r="A13908" s="142">
        <v>55576</v>
      </c>
      <c r="B13908" s="143">
        <f t="shared" si="0"/>
        <v>2</v>
      </c>
      <c r="C13908" s="143">
        <f t="shared" si="1"/>
        <v>2052</v>
      </c>
      <c r="D13908" s="154">
        <v>42430</v>
      </c>
      <c r="E13908" s="145">
        <f t="shared" si="2"/>
        <v>3</v>
      </c>
      <c r="F13908" s="145">
        <f t="shared" si="3"/>
        <v>2016</v>
      </c>
      <c r="G13908" s="153" t="s">
        <v>10543</v>
      </c>
      <c r="H13908" s="143">
        <v>12594</v>
      </c>
      <c r="I13908" s="143">
        <v>2328387</v>
      </c>
      <c r="J13908" s="143">
        <v>3650</v>
      </c>
      <c r="K13908" s="147" t="s">
        <v>77</v>
      </c>
      <c r="L13908" s="152"/>
      <c r="M13908" s="57"/>
      <c r="N13908" s="150"/>
      <c r="O13908" s="150"/>
      <c r="P13908" s="150"/>
      <c r="Q13908" s="150"/>
    </row>
    <row r="13909" spans="1:17" ht="15">
      <c r="A13909" s="142">
        <v>55577</v>
      </c>
      <c r="B13909" s="143">
        <f t="shared" si="0"/>
        <v>2</v>
      </c>
      <c r="C13909" s="143">
        <f t="shared" si="1"/>
        <v>2052</v>
      </c>
      <c r="D13909" s="154">
        <v>42430</v>
      </c>
      <c r="E13909" s="145">
        <f t="shared" si="2"/>
        <v>3</v>
      </c>
      <c r="F13909" s="145">
        <f t="shared" si="3"/>
        <v>2016</v>
      </c>
      <c r="G13909" s="153" t="s">
        <v>176</v>
      </c>
      <c r="H13909" s="143">
        <v>0</v>
      </c>
      <c r="I13909" s="143">
        <v>2328390</v>
      </c>
      <c r="J13909" s="143">
        <v>2900</v>
      </c>
      <c r="K13909" s="147" t="s">
        <v>77</v>
      </c>
      <c r="L13909" s="152"/>
      <c r="M13909" s="57"/>
      <c r="N13909" s="150"/>
      <c r="O13909" s="150"/>
      <c r="P13909" s="150"/>
      <c r="Q13909" s="150"/>
    </row>
    <row r="13910" spans="1:17" ht="15">
      <c r="A13910" s="142">
        <v>55578</v>
      </c>
      <c r="B13910" s="143">
        <f t="shared" si="0"/>
        <v>2</v>
      </c>
      <c r="C13910" s="143">
        <f t="shared" si="1"/>
        <v>2052</v>
      </c>
      <c r="D13910" s="154">
        <v>42430</v>
      </c>
      <c r="E13910" s="145">
        <f t="shared" si="2"/>
        <v>3</v>
      </c>
      <c r="F13910" s="145">
        <f t="shared" si="3"/>
        <v>2016</v>
      </c>
      <c r="G13910" s="153" t="s">
        <v>10544</v>
      </c>
      <c r="H13910" s="143">
        <v>12595</v>
      </c>
      <c r="I13910" s="143">
        <v>2328392</v>
      </c>
      <c r="J13910" s="143">
        <v>1750</v>
      </c>
      <c r="K13910" s="147" t="s">
        <v>77</v>
      </c>
      <c r="L13910" s="152"/>
      <c r="M13910" s="57"/>
      <c r="N13910" s="150"/>
      <c r="O13910" s="150"/>
      <c r="P13910" s="150"/>
      <c r="Q13910" s="150"/>
    </row>
    <row r="13911" spans="1:17" ht="15">
      <c r="A13911" s="142">
        <v>55579</v>
      </c>
      <c r="B13911" s="143">
        <f t="shared" si="0"/>
        <v>3</v>
      </c>
      <c r="C13911" s="143">
        <f t="shared" si="1"/>
        <v>2052</v>
      </c>
      <c r="D13911" s="154">
        <v>42430</v>
      </c>
      <c r="E13911" s="145">
        <f t="shared" si="2"/>
        <v>3</v>
      </c>
      <c r="F13911" s="145">
        <f t="shared" si="3"/>
        <v>2016</v>
      </c>
      <c r="G13911" s="153" t="s">
        <v>10545</v>
      </c>
      <c r="H13911" s="143">
        <v>12506</v>
      </c>
      <c r="I13911" s="143">
        <v>2328395</v>
      </c>
      <c r="J13911" s="143">
        <v>2187</v>
      </c>
      <c r="K13911" s="147" t="s">
        <v>77</v>
      </c>
      <c r="L13911" s="152"/>
      <c r="M13911" s="57"/>
      <c r="N13911" s="150"/>
      <c r="O13911" s="150"/>
      <c r="P13911" s="150"/>
      <c r="Q13911" s="150"/>
    </row>
    <row r="13912" spans="1:17" ht="15">
      <c r="A13912" s="142">
        <v>55580</v>
      </c>
      <c r="B13912" s="143">
        <f t="shared" si="0"/>
        <v>3</v>
      </c>
      <c r="C13912" s="143">
        <f t="shared" si="1"/>
        <v>2052</v>
      </c>
      <c r="D13912" s="154">
        <v>42430</v>
      </c>
      <c r="E13912" s="145">
        <f t="shared" si="2"/>
        <v>3</v>
      </c>
      <c r="F13912" s="145">
        <f t="shared" si="3"/>
        <v>2016</v>
      </c>
      <c r="G13912" s="153" t="s">
        <v>176</v>
      </c>
      <c r="H13912" s="143">
        <v>12502</v>
      </c>
      <c r="I13912" s="143">
        <v>2328397</v>
      </c>
      <c r="J13912" s="143">
        <v>1500</v>
      </c>
      <c r="K13912" s="147" t="s">
        <v>77</v>
      </c>
      <c r="L13912" s="152"/>
      <c r="M13912" s="57"/>
      <c r="N13912" s="150"/>
      <c r="O13912" s="150"/>
      <c r="P13912" s="150"/>
      <c r="Q13912" s="150"/>
    </row>
    <row r="13913" spans="1:17" ht="15">
      <c r="A13913" s="142">
        <v>55581</v>
      </c>
      <c r="B13913" s="143">
        <f t="shared" si="0"/>
        <v>3</v>
      </c>
      <c r="C13913" s="143">
        <f t="shared" si="1"/>
        <v>2052</v>
      </c>
      <c r="D13913" s="154">
        <v>42430</v>
      </c>
      <c r="E13913" s="145">
        <f t="shared" si="2"/>
        <v>3</v>
      </c>
      <c r="F13913" s="145">
        <f t="shared" si="3"/>
        <v>2016</v>
      </c>
      <c r="G13913" s="153" t="s">
        <v>10546</v>
      </c>
      <c r="H13913" s="143">
        <v>29707</v>
      </c>
      <c r="I13913" s="143">
        <v>2328398</v>
      </c>
      <c r="J13913" s="143">
        <v>9400</v>
      </c>
      <c r="K13913" s="147" t="s">
        <v>77</v>
      </c>
      <c r="L13913" s="152"/>
      <c r="M13913" s="57"/>
      <c r="N13913" s="150"/>
      <c r="O13913" s="150"/>
      <c r="P13913" s="150"/>
      <c r="Q13913" s="150"/>
    </row>
    <row r="13914" spans="1:17" ht="15">
      <c r="A13914" s="142">
        <v>55582</v>
      </c>
      <c r="B13914" s="143">
        <f t="shared" si="0"/>
        <v>3</v>
      </c>
      <c r="C13914" s="143">
        <f t="shared" si="1"/>
        <v>2052</v>
      </c>
      <c r="D13914" s="154">
        <v>42430</v>
      </c>
      <c r="E13914" s="145">
        <f t="shared" si="2"/>
        <v>3</v>
      </c>
      <c r="F13914" s="145">
        <f t="shared" si="3"/>
        <v>2016</v>
      </c>
      <c r="G13914" s="153" t="s">
        <v>10307</v>
      </c>
      <c r="H13914" s="143">
        <v>12931</v>
      </c>
      <c r="I13914" s="143">
        <v>2328400</v>
      </c>
      <c r="J13914" s="143">
        <v>7279</v>
      </c>
      <c r="K13914" s="147" t="s">
        <v>77</v>
      </c>
      <c r="L13914" s="152"/>
      <c r="M13914" s="57"/>
      <c r="N13914" s="150"/>
      <c r="O13914" s="150"/>
      <c r="P13914" s="150"/>
      <c r="Q13914" s="150"/>
    </row>
    <row r="13915" spans="1:17" ht="15">
      <c r="A13915" s="142">
        <v>55583</v>
      </c>
      <c r="B13915" s="143">
        <f t="shared" si="0"/>
        <v>3</v>
      </c>
      <c r="C13915" s="143">
        <f t="shared" si="1"/>
        <v>2052</v>
      </c>
      <c r="D13915" s="154">
        <v>42430</v>
      </c>
      <c r="E13915" s="145">
        <f t="shared" si="2"/>
        <v>3</v>
      </c>
      <c r="F13915" s="145">
        <f t="shared" si="3"/>
        <v>2016</v>
      </c>
      <c r="G13915" s="153" t="s">
        <v>176</v>
      </c>
      <c r="H13915" s="143">
        <v>12502</v>
      </c>
      <c r="I13915" s="143">
        <v>2328401</v>
      </c>
      <c r="J13915" s="143">
        <v>1500</v>
      </c>
      <c r="K13915" s="147" t="s">
        <v>77</v>
      </c>
      <c r="L13915" s="152"/>
      <c r="M13915" s="57"/>
      <c r="N13915" s="150"/>
      <c r="O13915" s="150"/>
      <c r="P13915" s="150"/>
      <c r="Q13915" s="150"/>
    </row>
    <row r="13916" spans="1:17" ht="15">
      <c r="A13916" s="142">
        <v>55584</v>
      </c>
      <c r="B13916" s="143">
        <f t="shared" si="0"/>
        <v>3</v>
      </c>
      <c r="C13916" s="143">
        <f t="shared" si="1"/>
        <v>2052</v>
      </c>
      <c r="D13916" s="154">
        <v>42430</v>
      </c>
      <c r="E13916" s="145">
        <f t="shared" si="2"/>
        <v>3</v>
      </c>
      <c r="F13916" s="145">
        <f t="shared" si="3"/>
        <v>2016</v>
      </c>
      <c r="G13916" s="153" t="s">
        <v>10307</v>
      </c>
      <c r="H13916" s="143">
        <v>12931</v>
      </c>
      <c r="I13916" s="143">
        <v>2328402</v>
      </c>
      <c r="J13916" s="143">
        <v>4187</v>
      </c>
      <c r="K13916" s="147" t="s">
        <v>77</v>
      </c>
      <c r="L13916" s="152"/>
      <c r="M13916" s="57"/>
      <c r="N13916" s="150"/>
      <c r="O13916" s="150"/>
      <c r="P13916" s="150"/>
      <c r="Q13916" s="150"/>
    </row>
    <row r="13917" spans="1:17" ht="15">
      <c r="A13917" s="142">
        <v>55585</v>
      </c>
      <c r="B13917" s="143">
        <f t="shared" si="0"/>
        <v>3</v>
      </c>
      <c r="C13917" s="143">
        <f t="shared" si="1"/>
        <v>2052</v>
      </c>
      <c r="D13917" s="154">
        <v>42430</v>
      </c>
      <c r="E13917" s="145">
        <f t="shared" si="2"/>
        <v>3</v>
      </c>
      <c r="F13917" s="145">
        <f t="shared" si="3"/>
        <v>2016</v>
      </c>
      <c r="G13917" s="153" t="s">
        <v>176</v>
      </c>
      <c r="H13917" s="143">
        <v>12502</v>
      </c>
      <c r="I13917" s="143">
        <v>2328403</v>
      </c>
      <c r="J13917" s="143">
        <v>1500</v>
      </c>
      <c r="K13917" s="147" t="s">
        <v>77</v>
      </c>
      <c r="L13917" s="152"/>
      <c r="M13917" s="57"/>
      <c r="N13917" s="150"/>
      <c r="O13917" s="150"/>
      <c r="P13917" s="150"/>
      <c r="Q13917" s="150"/>
    </row>
    <row r="13918" spans="1:17" ht="15">
      <c r="A13918" s="142">
        <v>55586</v>
      </c>
      <c r="B13918" s="143">
        <f t="shared" si="0"/>
        <v>3</v>
      </c>
      <c r="C13918" s="143">
        <f t="shared" si="1"/>
        <v>2052</v>
      </c>
      <c r="D13918" s="154">
        <v>42430</v>
      </c>
      <c r="E13918" s="145">
        <f t="shared" si="2"/>
        <v>3</v>
      </c>
      <c r="F13918" s="145">
        <f t="shared" si="3"/>
        <v>2016</v>
      </c>
      <c r="G13918" s="153" t="s">
        <v>10547</v>
      </c>
      <c r="H13918" s="143">
        <v>12597</v>
      </c>
      <c r="I13918" s="143">
        <v>2328405</v>
      </c>
      <c r="J13918" s="143">
        <v>3650</v>
      </c>
      <c r="K13918" s="147" t="s">
        <v>77</v>
      </c>
      <c r="L13918" s="152"/>
      <c r="M13918" s="57"/>
      <c r="N13918" s="150"/>
      <c r="O13918" s="150"/>
      <c r="P13918" s="150"/>
      <c r="Q13918" s="150"/>
    </row>
    <row r="13919" spans="1:17" ht="15">
      <c r="A13919" s="142">
        <v>55587</v>
      </c>
      <c r="B13919" s="143">
        <f t="shared" si="0"/>
        <v>3</v>
      </c>
      <c r="C13919" s="143">
        <f t="shared" si="1"/>
        <v>2052</v>
      </c>
      <c r="D13919" s="154">
        <v>42430</v>
      </c>
      <c r="E13919" s="145">
        <f t="shared" si="2"/>
        <v>3</v>
      </c>
      <c r="F13919" s="145">
        <f t="shared" si="3"/>
        <v>2016</v>
      </c>
      <c r="G13919" s="153" t="s">
        <v>10307</v>
      </c>
      <c r="H13919" s="143">
        <v>12931</v>
      </c>
      <c r="I13919" s="143">
        <v>2328406</v>
      </c>
      <c r="J13919" s="143">
        <v>3540</v>
      </c>
      <c r="K13919" s="147" t="s">
        <v>77</v>
      </c>
      <c r="L13919" s="152"/>
      <c r="M13919" s="57"/>
      <c r="N13919" s="150"/>
      <c r="O13919" s="150"/>
      <c r="P13919" s="150"/>
      <c r="Q13919" s="150"/>
    </row>
    <row r="13920" spans="1:17" ht="15">
      <c r="A13920" s="142">
        <v>55588</v>
      </c>
      <c r="B13920" s="143">
        <f t="shared" si="0"/>
        <v>3</v>
      </c>
      <c r="C13920" s="143">
        <f t="shared" si="1"/>
        <v>2052</v>
      </c>
      <c r="D13920" s="154">
        <v>42430</v>
      </c>
      <c r="E13920" s="145">
        <f t="shared" si="2"/>
        <v>3</v>
      </c>
      <c r="F13920" s="145">
        <f t="shared" si="3"/>
        <v>2016</v>
      </c>
      <c r="G13920" s="153" t="s">
        <v>10307</v>
      </c>
      <c r="H13920" s="143">
        <v>12931</v>
      </c>
      <c r="I13920" s="143">
        <v>2328407</v>
      </c>
      <c r="J13920" s="143">
        <v>3175</v>
      </c>
      <c r="K13920" s="147" t="s">
        <v>77</v>
      </c>
      <c r="L13920" s="152"/>
      <c r="M13920" s="57"/>
      <c r="N13920" s="150"/>
      <c r="O13920" s="150"/>
      <c r="P13920" s="150"/>
      <c r="Q13920" s="150"/>
    </row>
    <row r="13921" spans="1:17" ht="15">
      <c r="A13921" s="142">
        <v>55589</v>
      </c>
      <c r="B13921" s="143">
        <f t="shared" si="0"/>
        <v>3</v>
      </c>
      <c r="C13921" s="143">
        <f t="shared" si="1"/>
        <v>2052</v>
      </c>
      <c r="D13921" s="154">
        <v>42430</v>
      </c>
      <c r="E13921" s="145">
        <f t="shared" si="2"/>
        <v>3</v>
      </c>
      <c r="F13921" s="145">
        <f t="shared" si="3"/>
        <v>2016</v>
      </c>
      <c r="G13921" s="153" t="s">
        <v>176</v>
      </c>
      <c r="H13921" s="143">
        <v>0</v>
      </c>
      <c r="I13921" s="143">
        <v>2328408</v>
      </c>
      <c r="J13921" s="143">
        <v>1801</v>
      </c>
      <c r="K13921" s="147" t="s">
        <v>77</v>
      </c>
      <c r="L13921" s="152"/>
      <c r="M13921" s="57"/>
      <c r="N13921" s="150"/>
      <c r="O13921" s="150"/>
      <c r="P13921" s="150"/>
      <c r="Q13921" s="150"/>
    </row>
    <row r="13922" spans="1:17" ht="15">
      <c r="A13922" s="142">
        <v>55590</v>
      </c>
      <c r="B13922" s="143">
        <f t="shared" si="0"/>
        <v>3</v>
      </c>
      <c r="C13922" s="143">
        <f t="shared" si="1"/>
        <v>2052</v>
      </c>
      <c r="D13922" s="154">
        <v>42430</v>
      </c>
      <c r="E13922" s="145">
        <f t="shared" si="2"/>
        <v>3</v>
      </c>
      <c r="F13922" s="145">
        <f t="shared" si="3"/>
        <v>2016</v>
      </c>
      <c r="G13922" s="153" t="s">
        <v>2660</v>
      </c>
      <c r="H13922" s="143">
        <v>4595</v>
      </c>
      <c r="I13922" s="143">
        <v>2328409</v>
      </c>
      <c r="J13922" s="143">
        <v>3251</v>
      </c>
      <c r="K13922" s="147" t="s">
        <v>77</v>
      </c>
      <c r="L13922" s="152"/>
      <c r="M13922" s="57"/>
      <c r="N13922" s="150"/>
      <c r="O13922" s="150"/>
      <c r="P13922" s="150"/>
      <c r="Q13922" s="150"/>
    </row>
    <row r="13923" spans="1:17" ht="15">
      <c r="A13923" s="142">
        <v>55591</v>
      </c>
      <c r="B13923" s="143">
        <f t="shared" si="0"/>
        <v>3</v>
      </c>
      <c r="C13923" s="143">
        <f t="shared" si="1"/>
        <v>2052</v>
      </c>
      <c r="D13923" s="154">
        <v>42430</v>
      </c>
      <c r="E13923" s="145">
        <f t="shared" si="2"/>
        <v>3</v>
      </c>
      <c r="F13923" s="145">
        <f t="shared" si="3"/>
        <v>2016</v>
      </c>
      <c r="G13923" s="153" t="s">
        <v>10548</v>
      </c>
      <c r="H13923" s="143">
        <v>12599</v>
      </c>
      <c r="I13923" s="143">
        <v>2328412</v>
      </c>
      <c r="J13923" s="143">
        <v>5039</v>
      </c>
      <c r="K13923" s="147" t="s">
        <v>77</v>
      </c>
      <c r="L13923" s="152"/>
      <c r="M13923" s="57"/>
      <c r="N13923" s="150"/>
      <c r="O13923" s="150"/>
      <c r="P13923" s="150"/>
      <c r="Q13923" s="150"/>
    </row>
    <row r="13924" spans="1:17" ht="15">
      <c r="A13924" s="142">
        <v>55592</v>
      </c>
      <c r="B13924" s="143">
        <f t="shared" si="0"/>
        <v>3</v>
      </c>
      <c r="C13924" s="143">
        <f t="shared" si="1"/>
        <v>2052</v>
      </c>
      <c r="D13924" s="154">
        <v>42430</v>
      </c>
      <c r="E13924" s="145">
        <f t="shared" si="2"/>
        <v>3</v>
      </c>
      <c r="F13924" s="145">
        <f t="shared" si="3"/>
        <v>2016</v>
      </c>
      <c r="G13924" s="153" t="s">
        <v>10549</v>
      </c>
      <c r="H13924" s="143">
        <v>12600</v>
      </c>
      <c r="I13924" s="143">
        <v>2328413</v>
      </c>
      <c r="J13924" s="143">
        <v>1433</v>
      </c>
      <c r="K13924" s="147" t="s">
        <v>77</v>
      </c>
      <c r="L13924" s="152"/>
      <c r="M13924" s="57"/>
      <c r="N13924" s="150"/>
      <c r="O13924" s="150"/>
      <c r="P13924" s="150"/>
      <c r="Q13924" s="150"/>
    </row>
    <row r="13925" spans="1:17" ht="15">
      <c r="A13925" s="142">
        <v>55593</v>
      </c>
      <c r="B13925" s="143">
        <f t="shared" si="0"/>
        <v>3</v>
      </c>
      <c r="C13925" s="143">
        <f t="shared" si="1"/>
        <v>2052</v>
      </c>
      <c r="D13925" s="154">
        <v>42430</v>
      </c>
      <c r="E13925" s="145">
        <f t="shared" si="2"/>
        <v>3</v>
      </c>
      <c r="F13925" s="145">
        <f t="shared" si="3"/>
        <v>2016</v>
      </c>
      <c r="G13925" s="153" t="s">
        <v>10307</v>
      </c>
      <c r="H13925" s="143">
        <v>12931</v>
      </c>
      <c r="I13925" s="143">
        <v>2328414</v>
      </c>
      <c r="J13925" s="143">
        <v>4000</v>
      </c>
      <c r="K13925" s="147" t="s">
        <v>77</v>
      </c>
      <c r="L13925" s="152"/>
      <c r="M13925" s="57"/>
      <c r="N13925" s="150"/>
      <c r="O13925" s="150"/>
      <c r="P13925" s="150"/>
      <c r="Q13925" s="150"/>
    </row>
    <row r="13926" spans="1:17" ht="15">
      <c r="A13926" s="142">
        <v>55594</v>
      </c>
      <c r="B13926" s="143">
        <f t="shared" si="0"/>
        <v>3</v>
      </c>
      <c r="C13926" s="143">
        <f t="shared" si="1"/>
        <v>2052</v>
      </c>
      <c r="D13926" s="154">
        <v>42430</v>
      </c>
      <c r="E13926" s="145">
        <f t="shared" si="2"/>
        <v>3</v>
      </c>
      <c r="F13926" s="145">
        <f t="shared" si="3"/>
        <v>2016</v>
      </c>
      <c r="G13926" s="153" t="s">
        <v>10550</v>
      </c>
      <c r="H13926" s="143">
        <v>12601</v>
      </c>
      <c r="I13926" s="143">
        <v>2328415</v>
      </c>
      <c r="J13926" s="143">
        <v>4394</v>
      </c>
      <c r="K13926" s="147" t="s">
        <v>77</v>
      </c>
      <c r="L13926" s="152"/>
      <c r="M13926" s="57"/>
      <c r="N13926" s="150"/>
      <c r="O13926" s="150"/>
      <c r="P13926" s="150"/>
      <c r="Q13926" s="150"/>
    </row>
    <row r="13927" spans="1:17" ht="15">
      <c r="A13927" s="142">
        <v>55595</v>
      </c>
      <c r="B13927" s="143">
        <f t="shared" si="0"/>
        <v>3</v>
      </c>
      <c r="C13927" s="143">
        <f t="shared" si="1"/>
        <v>2052</v>
      </c>
      <c r="D13927" s="154">
        <v>42430</v>
      </c>
      <c r="E13927" s="145">
        <f t="shared" si="2"/>
        <v>3</v>
      </c>
      <c r="F13927" s="145">
        <f t="shared" si="3"/>
        <v>2016</v>
      </c>
      <c r="G13927" s="153" t="s">
        <v>10551</v>
      </c>
      <c r="H13927" s="143">
        <v>2402</v>
      </c>
      <c r="I13927" s="143">
        <v>2328417</v>
      </c>
      <c r="J13927" s="143">
        <v>2600</v>
      </c>
      <c r="K13927" s="147" t="s">
        <v>77</v>
      </c>
      <c r="L13927" s="152"/>
      <c r="M13927" s="57"/>
      <c r="N13927" s="150"/>
      <c r="O13927" s="150"/>
      <c r="P13927" s="150"/>
      <c r="Q13927" s="150"/>
    </row>
    <row r="13928" spans="1:17" ht="15">
      <c r="A13928" s="142">
        <v>55596</v>
      </c>
      <c r="B13928" s="143">
        <f t="shared" si="0"/>
        <v>3</v>
      </c>
      <c r="C13928" s="143">
        <f t="shared" si="1"/>
        <v>2052</v>
      </c>
      <c r="D13928" s="154">
        <v>42430</v>
      </c>
      <c r="E13928" s="145">
        <f t="shared" si="2"/>
        <v>3</v>
      </c>
      <c r="F13928" s="145">
        <f t="shared" si="3"/>
        <v>2016</v>
      </c>
      <c r="G13928" s="146"/>
      <c r="H13928" s="143">
        <v>8292</v>
      </c>
      <c r="I13928" s="143">
        <v>2328418</v>
      </c>
      <c r="J13928" s="143">
        <v>5473</v>
      </c>
      <c r="K13928" s="147" t="s">
        <v>77</v>
      </c>
      <c r="L13928" s="152"/>
      <c r="M13928" s="57"/>
      <c r="N13928" s="150"/>
      <c r="O13928" s="150"/>
      <c r="P13928" s="150"/>
      <c r="Q13928" s="150"/>
    </row>
    <row r="13929" spans="1:17" ht="15">
      <c r="A13929" s="142">
        <v>55597</v>
      </c>
      <c r="B13929" s="143">
        <f t="shared" si="0"/>
        <v>3</v>
      </c>
      <c r="C13929" s="143">
        <f t="shared" si="1"/>
        <v>2052</v>
      </c>
      <c r="D13929" s="154">
        <v>42430</v>
      </c>
      <c r="E13929" s="145">
        <f t="shared" si="2"/>
        <v>3</v>
      </c>
      <c r="F13929" s="145">
        <f t="shared" si="3"/>
        <v>2016</v>
      </c>
      <c r="G13929" s="153" t="s">
        <v>10552</v>
      </c>
      <c r="H13929" s="143">
        <v>12603</v>
      </c>
      <c r="I13929" s="143">
        <v>2328420</v>
      </c>
      <c r="J13929" s="143">
        <v>5100</v>
      </c>
      <c r="K13929" s="147" t="s">
        <v>77</v>
      </c>
      <c r="L13929" s="152"/>
      <c r="M13929" s="57"/>
      <c r="N13929" s="150"/>
      <c r="O13929" s="150"/>
      <c r="P13929" s="150"/>
      <c r="Q13929" s="150"/>
    </row>
    <row r="13930" spans="1:17" ht="15">
      <c r="A13930" s="142">
        <v>55598</v>
      </c>
      <c r="B13930" s="143">
        <f t="shared" si="0"/>
        <v>3</v>
      </c>
      <c r="C13930" s="143">
        <f t="shared" si="1"/>
        <v>2052</v>
      </c>
      <c r="D13930" s="154">
        <v>42430</v>
      </c>
      <c r="E13930" s="145">
        <f t="shared" si="2"/>
        <v>3</v>
      </c>
      <c r="F13930" s="145">
        <f t="shared" si="3"/>
        <v>2016</v>
      </c>
      <c r="G13930" s="153" t="s">
        <v>7141</v>
      </c>
      <c r="H13930" s="143">
        <v>9351</v>
      </c>
      <c r="I13930" s="143">
        <v>2328422</v>
      </c>
      <c r="J13930" s="143">
        <v>2437</v>
      </c>
      <c r="K13930" s="147" t="s">
        <v>77</v>
      </c>
      <c r="L13930" s="152"/>
      <c r="M13930" s="57"/>
      <c r="N13930" s="150"/>
      <c r="O13930" s="150"/>
      <c r="P13930" s="150"/>
      <c r="Q13930" s="150"/>
    </row>
    <row r="13931" spans="1:17" ht="15">
      <c r="A13931" s="142">
        <v>55599</v>
      </c>
      <c r="B13931" s="143">
        <f t="shared" si="0"/>
        <v>3</v>
      </c>
      <c r="C13931" s="143">
        <f t="shared" si="1"/>
        <v>2052</v>
      </c>
      <c r="D13931" s="154">
        <v>42430</v>
      </c>
      <c r="E13931" s="145">
        <f t="shared" si="2"/>
        <v>3</v>
      </c>
      <c r="F13931" s="145">
        <f t="shared" si="3"/>
        <v>2016</v>
      </c>
      <c r="G13931" s="153" t="s">
        <v>10553</v>
      </c>
      <c r="H13931" s="143">
        <v>12604</v>
      </c>
      <c r="I13931" s="143">
        <v>2328423</v>
      </c>
      <c r="J13931" s="143">
        <v>3090</v>
      </c>
      <c r="K13931" s="147" t="s">
        <v>77</v>
      </c>
      <c r="L13931" s="152"/>
      <c r="M13931" s="57"/>
      <c r="N13931" s="150"/>
      <c r="O13931" s="150"/>
      <c r="P13931" s="150"/>
      <c r="Q13931" s="150"/>
    </row>
    <row r="13932" spans="1:17" ht="15">
      <c r="A13932" s="142">
        <v>55600</v>
      </c>
      <c r="B13932" s="143">
        <f t="shared" si="0"/>
        <v>3</v>
      </c>
      <c r="C13932" s="143">
        <f t="shared" si="1"/>
        <v>2052</v>
      </c>
      <c r="D13932" s="154">
        <v>42430</v>
      </c>
      <c r="E13932" s="145">
        <f t="shared" si="2"/>
        <v>3</v>
      </c>
      <c r="F13932" s="145">
        <f t="shared" si="3"/>
        <v>2016</v>
      </c>
      <c r="G13932" s="153" t="s">
        <v>10554</v>
      </c>
      <c r="H13932" s="143">
        <v>12605</v>
      </c>
      <c r="I13932" s="143">
        <v>2328425</v>
      </c>
      <c r="J13932" s="143">
        <v>3610</v>
      </c>
      <c r="K13932" s="147" t="s">
        <v>77</v>
      </c>
      <c r="L13932" s="152"/>
      <c r="M13932" s="57"/>
      <c r="N13932" s="150"/>
      <c r="O13932" s="150"/>
      <c r="P13932" s="150"/>
      <c r="Q13932" s="150"/>
    </row>
    <row r="13933" spans="1:17" ht="15">
      <c r="A13933" s="142">
        <v>55601</v>
      </c>
      <c r="B13933" s="143">
        <f t="shared" si="0"/>
        <v>3</v>
      </c>
      <c r="C13933" s="143">
        <f t="shared" si="1"/>
        <v>2052</v>
      </c>
      <c r="D13933" s="154">
        <v>42430</v>
      </c>
      <c r="E13933" s="145">
        <f t="shared" si="2"/>
        <v>3</v>
      </c>
      <c r="F13933" s="145">
        <f t="shared" si="3"/>
        <v>2016</v>
      </c>
      <c r="G13933" s="146"/>
      <c r="H13933" s="143">
        <v>780</v>
      </c>
      <c r="I13933" s="143">
        <v>2328426</v>
      </c>
      <c r="J13933" s="143">
        <v>1650</v>
      </c>
      <c r="K13933" s="147" t="s">
        <v>77</v>
      </c>
      <c r="L13933" s="152"/>
      <c r="M13933" s="57"/>
      <c r="N13933" s="150"/>
      <c r="O13933" s="150"/>
      <c r="P13933" s="150"/>
      <c r="Q13933" s="150"/>
    </row>
    <row r="13934" spans="1:17" ht="15">
      <c r="A13934" s="142">
        <v>55602</v>
      </c>
      <c r="B13934" s="143">
        <f t="shared" si="0"/>
        <v>3</v>
      </c>
      <c r="C13934" s="143">
        <f t="shared" si="1"/>
        <v>2052</v>
      </c>
      <c r="D13934" s="154">
        <v>42430</v>
      </c>
      <c r="E13934" s="145">
        <f t="shared" si="2"/>
        <v>3</v>
      </c>
      <c r="F13934" s="145">
        <f t="shared" si="3"/>
        <v>2016</v>
      </c>
      <c r="G13934" s="153" t="s">
        <v>10555</v>
      </c>
      <c r="H13934" s="143">
        <v>12606</v>
      </c>
      <c r="I13934" s="143">
        <v>2328427</v>
      </c>
      <c r="J13934" s="143">
        <v>6926</v>
      </c>
      <c r="K13934" s="147" t="s">
        <v>77</v>
      </c>
      <c r="L13934" s="152"/>
      <c r="M13934" s="57"/>
      <c r="N13934" s="150"/>
      <c r="O13934" s="150"/>
      <c r="P13934" s="150"/>
      <c r="Q13934" s="150"/>
    </row>
    <row r="13935" spans="1:17" ht="15">
      <c r="A13935" s="142">
        <v>55603</v>
      </c>
      <c r="B13935" s="143">
        <f t="shared" si="0"/>
        <v>3</v>
      </c>
      <c r="C13935" s="143">
        <f t="shared" si="1"/>
        <v>2052</v>
      </c>
      <c r="D13935" s="154">
        <v>42430</v>
      </c>
      <c r="E13935" s="145">
        <f t="shared" si="2"/>
        <v>3</v>
      </c>
      <c r="F13935" s="145">
        <f t="shared" si="3"/>
        <v>2016</v>
      </c>
      <c r="G13935" s="146"/>
      <c r="H13935" s="143">
        <v>12574</v>
      </c>
      <c r="I13935" s="143">
        <v>2328432</v>
      </c>
      <c r="J13935" s="143">
        <v>1370</v>
      </c>
      <c r="K13935" s="147" t="s">
        <v>77</v>
      </c>
      <c r="L13935" s="152"/>
      <c r="M13935" s="57"/>
      <c r="N13935" s="150"/>
      <c r="O13935" s="150"/>
      <c r="P13935" s="150"/>
      <c r="Q13935" s="150"/>
    </row>
    <row r="13936" spans="1:17" ht="15">
      <c r="A13936" s="142">
        <v>55604</v>
      </c>
      <c r="B13936" s="143">
        <f t="shared" si="0"/>
        <v>3</v>
      </c>
      <c r="C13936" s="143">
        <f t="shared" si="1"/>
        <v>2052</v>
      </c>
      <c r="D13936" s="154">
        <v>42430</v>
      </c>
      <c r="E13936" s="145">
        <f t="shared" si="2"/>
        <v>3</v>
      </c>
      <c r="F13936" s="145">
        <f t="shared" si="3"/>
        <v>2016</v>
      </c>
      <c r="G13936" s="153" t="s">
        <v>10556</v>
      </c>
      <c r="H13936" s="143">
        <v>0</v>
      </c>
      <c r="I13936" s="143">
        <v>2328433</v>
      </c>
      <c r="J13936" s="143">
        <v>3900</v>
      </c>
      <c r="K13936" s="147" t="s">
        <v>77</v>
      </c>
      <c r="L13936" s="152"/>
      <c r="M13936" s="57"/>
      <c r="N13936" s="150"/>
      <c r="O13936" s="150"/>
      <c r="P13936" s="150"/>
      <c r="Q13936" s="150"/>
    </row>
    <row r="13937" spans="1:17" ht="15">
      <c r="A13937" s="142">
        <v>55605</v>
      </c>
      <c r="B13937" s="143">
        <f t="shared" si="0"/>
        <v>3</v>
      </c>
      <c r="C13937" s="143">
        <f t="shared" si="1"/>
        <v>2052</v>
      </c>
      <c r="D13937" s="154">
        <v>42430</v>
      </c>
      <c r="E13937" s="145">
        <f t="shared" si="2"/>
        <v>3</v>
      </c>
      <c r="F13937" s="145">
        <f t="shared" si="3"/>
        <v>2016</v>
      </c>
      <c r="G13937" s="153" t="s">
        <v>10557</v>
      </c>
      <c r="H13937" s="143">
        <v>13075</v>
      </c>
      <c r="I13937" s="143">
        <v>2328434</v>
      </c>
      <c r="J13937" s="143">
        <v>2680</v>
      </c>
      <c r="K13937" s="147" t="s">
        <v>77</v>
      </c>
      <c r="L13937" s="152"/>
      <c r="M13937" s="57"/>
      <c r="N13937" s="150"/>
      <c r="O13937" s="150"/>
      <c r="P13937" s="150"/>
      <c r="Q13937" s="150"/>
    </row>
    <row r="13938" spans="1:17" ht="15">
      <c r="A13938" s="142">
        <v>55606</v>
      </c>
      <c r="B13938" s="143">
        <f t="shared" si="0"/>
        <v>3</v>
      </c>
      <c r="C13938" s="143">
        <f t="shared" si="1"/>
        <v>2052</v>
      </c>
      <c r="D13938" s="154">
        <v>42430</v>
      </c>
      <c r="E13938" s="145">
        <f t="shared" si="2"/>
        <v>3</v>
      </c>
      <c r="F13938" s="145">
        <f t="shared" si="3"/>
        <v>2016</v>
      </c>
      <c r="G13938" s="146"/>
      <c r="H13938" s="143">
        <v>1856</v>
      </c>
      <c r="I13938" s="143">
        <v>2328436</v>
      </c>
      <c r="J13938" s="143">
        <v>1868</v>
      </c>
      <c r="K13938" s="147" t="s">
        <v>77</v>
      </c>
      <c r="L13938" s="152"/>
      <c r="M13938" s="57"/>
      <c r="N13938" s="150"/>
      <c r="O13938" s="150"/>
      <c r="P13938" s="150"/>
      <c r="Q13938" s="150"/>
    </row>
    <row r="13939" spans="1:17" ht="15">
      <c r="A13939" s="142">
        <v>55607</v>
      </c>
      <c r="B13939" s="143">
        <f t="shared" si="0"/>
        <v>3</v>
      </c>
      <c r="C13939" s="143">
        <f t="shared" si="1"/>
        <v>2052</v>
      </c>
      <c r="D13939" s="154">
        <v>42430</v>
      </c>
      <c r="E13939" s="145">
        <f t="shared" si="2"/>
        <v>3</v>
      </c>
      <c r="F13939" s="145">
        <f t="shared" si="3"/>
        <v>2016</v>
      </c>
      <c r="G13939" s="153" t="s">
        <v>10307</v>
      </c>
      <c r="H13939" s="143">
        <v>12931</v>
      </c>
      <c r="I13939" s="143">
        <v>2328438</v>
      </c>
      <c r="J13939" s="143">
        <v>18446</v>
      </c>
      <c r="K13939" s="147" t="s">
        <v>77</v>
      </c>
      <c r="L13939" s="152"/>
      <c r="M13939" s="57"/>
      <c r="N13939" s="150"/>
      <c r="O13939" s="150"/>
      <c r="P13939" s="150"/>
      <c r="Q13939" s="150"/>
    </row>
    <row r="13940" spans="1:17" ht="15">
      <c r="A13940" s="142">
        <v>55608</v>
      </c>
      <c r="B13940" s="143">
        <f t="shared" si="0"/>
        <v>3</v>
      </c>
      <c r="C13940" s="143">
        <f t="shared" si="1"/>
        <v>2052</v>
      </c>
      <c r="D13940" s="154">
        <v>42430</v>
      </c>
      <c r="E13940" s="145">
        <f t="shared" si="2"/>
        <v>3</v>
      </c>
      <c r="F13940" s="145">
        <f t="shared" si="3"/>
        <v>2016</v>
      </c>
      <c r="G13940" s="153" t="s">
        <v>10558</v>
      </c>
      <c r="H13940" s="143">
        <v>12610</v>
      </c>
      <c r="I13940" s="143">
        <v>2328440</v>
      </c>
      <c r="J13940" s="143">
        <v>4050</v>
      </c>
      <c r="K13940" s="147" t="s">
        <v>77</v>
      </c>
      <c r="L13940" s="152"/>
      <c r="M13940" s="57"/>
      <c r="N13940" s="150"/>
      <c r="O13940" s="150"/>
      <c r="P13940" s="150"/>
      <c r="Q13940" s="150"/>
    </row>
    <row r="13941" spans="1:17" ht="15">
      <c r="A13941" s="142">
        <v>55609</v>
      </c>
      <c r="B13941" s="143">
        <f t="shared" si="0"/>
        <v>3</v>
      </c>
      <c r="C13941" s="143">
        <f t="shared" si="1"/>
        <v>2052</v>
      </c>
      <c r="D13941" s="154">
        <v>42430</v>
      </c>
      <c r="E13941" s="145">
        <f t="shared" si="2"/>
        <v>3</v>
      </c>
      <c r="F13941" s="145">
        <f t="shared" si="3"/>
        <v>2016</v>
      </c>
      <c r="G13941" s="153" t="s">
        <v>10559</v>
      </c>
      <c r="H13941" s="143">
        <v>12611</v>
      </c>
      <c r="I13941" s="143">
        <v>2328442</v>
      </c>
      <c r="J13941" s="143">
        <v>5275</v>
      </c>
      <c r="K13941" s="147" t="s">
        <v>77</v>
      </c>
      <c r="L13941" s="152"/>
      <c r="M13941" s="57"/>
      <c r="N13941" s="150"/>
      <c r="O13941" s="150"/>
      <c r="P13941" s="150"/>
      <c r="Q13941" s="150"/>
    </row>
    <row r="13942" spans="1:17" ht="15">
      <c r="A13942" s="142">
        <v>55610</v>
      </c>
      <c r="B13942" s="143">
        <f t="shared" si="0"/>
        <v>4</v>
      </c>
      <c r="C13942" s="143">
        <f t="shared" si="1"/>
        <v>2052</v>
      </c>
      <c r="D13942" s="154">
        <v>42430</v>
      </c>
      <c r="E13942" s="145">
        <f t="shared" si="2"/>
        <v>3</v>
      </c>
      <c r="F13942" s="145">
        <f t="shared" si="3"/>
        <v>2016</v>
      </c>
      <c r="G13942" s="153" t="s">
        <v>10560</v>
      </c>
      <c r="H13942" s="143">
        <v>12612</v>
      </c>
      <c r="I13942" s="143">
        <v>2328443</v>
      </c>
      <c r="J13942" s="143">
        <v>4980</v>
      </c>
      <c r="K13942" s="147" t="s">
        <v>77</v>
      </c>
      <c r="L13942" s="152"/>
      <c r="M13942" s="57"/>
      <c r="N13942" s="150"/>
      <c r="O13942" s="150"/>
      <c r="P13942" s="150"/>
      <c r="Q13942" s="150"/>
    </row>
    <row r="13943" spans="1:17" ht="15">
      <c r="A13943" s="142">
        <v>55611</v>
      </c>
      <c r="B13943" s="143">
        <f t="shared" si="0"/>
        <v>4</v>
      </c>
      <c r="C13943" s="143">
        <f t="shared" si="1"/>
        <v>2052</v>
      </c>
      <c r="D13943" s="154">
        <v>42430</v>
      </c>
      <c r="E13943" s="145">
        <f t="shared" si="2"/>
        <v>3</v>
      </c>
      <c r="F13943" s="145">
        <f t="shared" si="3"/>
        <v>2016</v>
      </c>
      <c r="G13943" s="153" t="s">
        <v>10307</v>
      </c>
      <c r="H13943" s="143">
        <v>12931</v>
      </c>
      <c r="I13943" s="143">
        <v>2328449</v>
      </c>
      <c r="J13943" s="143">
        <v>1890</v>
      </c>
      <c r="K13943" s="147" t="s">
        <v>77</v>
      </c>
      <c r="L13943" s="152"/>
      <c r="M13943" s="57"/>
      <c r="N13943" s="150"/>
      <c r="O13943" s="150"/>
      <c r="P13943" s="150"/>
      <c r="Q13943" s="150"/>
    </row>
    <row r="13944" spans="1:17" ht="15">
      <c r="A13944" s="142">
        <v>55612</v>
      </c>
      <c r="B13944" s="143">
        <f t="shared" si="0"/>
        <v>4</v>
      </c>
      <c r="C13944" s="143">
        <f t="shared" si="1"/>
        <v>2052</v>
      </c>
      <c r="D13944" s="154">
        <v>42430</v>
      </c>
      <c r="E13944" s="145">
        <f t="shared" si="2"/>
        <v>3</v>
      </c>
      <c r="F13944" s="145">
        <f t="shared" si="3"/>
        <v>2016</v>
      </c>
      <c r="G13944" s="153" t="s">
        <v>10561</v>
      </c>
      <c r="H13944" s="143">
        <v>12615</v>
      </c>
      <c r="I13944" s="143">
        <v>2328450</v>
      </c>
      <c r="J13944" s="143">
        <v>1246</v>
      </c>
      <c r="K13944" s="147" t="s">
        <v>77</v>
      </c>
      <c r="L13944" s="152"/>
      <c r="M13944" s="57"/>
      <c r="N13944" s="150"/>
      <c r="O13944" s="150"/>
      <c r="P13944" s="150"/>
      <c r="Q13944" s="150"/>
    </row>
    <row r="13945" spans="1:17" ht="15">
      <c r="A13945" s="142">
        <v>55613</v>
      </c>
      <c r="B13945" s="143">
        <f t="shared" si="0"/>
        <v>4</v>
      </c>
      <c r="C13945" s="143">
        <f t="shared" si="1"/>
        <v>2052</v>
      </c>
      <c r="D13945" s="154">
        <v>42430</v>
      </c>
      <c r="E13945" s="145">
        <f t="shared" si="2"/>
        <v>3</v>
      </c>
      <c r="F13945" s="145">
        <f t="shared" si="3"/>
        <v>2016</v>
      </c>
      <c r="G13945" s="153" t="s">
        <v>10562</v>
      </c>
      <c r="H13945" s="143">
        <v>0</v>
      </c>
      <c r="I13945" s="143">
        <v>2328456</v>
      </c>
      <c r="J13945" s="143">
        <v>3399</v>
      </c>
      <c r="K13945" s="147" t="s">
        <v>77</v>
      </c>
      <c r="L13945" s="152"/>
      <c r="M13945" s="57"/>
      <c r="N13945" s="150"/>
      <c r="O13945" s="150"/>
      <c r="P13945" s="150"/>
      <c r="Q13945" s="150"/>
    </row>
    <row r="13946" spans="1:17" ht="15">
      <c r="A13946" s="142">
        <v>55614</v>
      </c>
      <c r="B13946" s="143">
        <f t="shared" si="0"/>
        <v>4</v>
      </c>
      <c r="C13946" s="143">
        <f t="shared" si="1"/>
        <v>2052</v>
      </c>
      <c r="D13946" s="154">
        <v>42430</v>
      </c>
      <c r="E13946" s="145">
        <f t="shared" si="2"/>
        <v>3</v>
      </c>
      <c r="F13946" s="145">
        <f t="shared" si="3"/>
        <v>2016</v>
      </c>
      <c r="G13946" s="153" t="s">
        <v>10563</v>
      </c>
      <c r="H13946" s="143">
        <v>57588</v>
      </c>
      <c r="I13946" s="143">
        <v>2328460</v>
      </c>
      <c r="J13946" s="143">
        <v>4175</v>
      </c>
      <c r="K13946" s="147" t="s">
        <v>77</v>
      </c>
      <c r="L13946" s="152"/>
      <c r="M13946" s="57"/>
      <c r="N13946" s="150"/>
      <c r="O13946" s="150"/>
      <c r="P13946" s="150"/>
      <c r="Q13946" s="150"/>
    </row>
    <row r="13947" spans="1:17" ht="15">
      <c r="A13947" s="142">
        <v>55615</v>
      </c>
      <c r="B13947" s="143">
        <f t="shared" si="0"/>
        <v>4</v>
      </c>
      <c r="C13947" s="143">
        <f t="shared" si="1"/>
        <v>2052</v>
      </c>
      <c r="D13947" s="154">
        <v>42430</v>
      </c>
      <c r="E13947" s="145">
        <f t="shared" si="2"/>
        <v>3</v>
      </c>
      <c r="F13947" s="145">
        <f t="shared" si="3"/>
        <v>2016</v>
      </c>
      <c r="G13947" s="153" t="s">
        <v>10564</v>
      </c>
      <c r="H13947" s="143">
        <v>12619</v>
      </c>
      <c r="I13947" s="143">
        <v>2328461</v>
      </c>
      <c r="J13947" s="143">
        <v>3090</v>
      </c>
      <c r="K13947" s="147" t="s">
        <v>77</v>
      </c>
      <c r="L13947" s="152"/>
      <c r="M13947" s="57"/>
      <c r="N13947" s="150"/>
      <c r="O13947" s="150"/>
      <c r="P13947" s="150"/>
      <c r="Q13947" s="150"/>
    </row>
    <row r="13948" spans="1:17" ht="15">
      <c r="A13948" s="142">
        <v>55616</v>
      </c>
      <c r="B13948" s="143">
        <f t="shared" si="0"/>
        <v>4</v>
      </c>
      <c r="C13948" s="143">
        <f t="shared" si="1"/>
        <v>2052</v>
      </c>
      <c r="D13948" s="154">
        <v>42430</v>
      </c>
      <c r="E13948" s="145">
        <f t="shared" si="2"/>
        <v>3</v>
      </c>
      <c r="F13948" s="145">
        <f t="shared" si="3"/>
        <v>2016</v>
      </c>
      <c r="G13948" s="153" t="s">
        <v>2660</v>
      </c>
      <c r="H13948" s="143">
        <v>4595</v>
      </c>
      <c r="I13948" s="143">
        <v>2328462</v>
      </c>
      <c r="J13948" s="143">
        <v>3091</v>
      </c>
      <c r="K13948" s="147" t="s">
        <v>77</v>
      </c>
      <c r="L13948" s="152"/>
      <c r="M13948" s="57"/>
      <c r="N13948" s="150"/>
      <c r="O13948" s="150"/>
      <c r="P13948" s="150"/>
      <c r="Q13948" s="150"/>
    </row>
    <row r="13949" spans="1:17" ht="15">
      <c r="A13949" s="142">
        <v>55617</v>
      </c>
      <c r="B13949" s="143">
        <f t="shared" si="0"/>
        <v>4</v>
      </c>
      <c r="C13949" s="143">
        <f t="shared" si="1"/>
        <v>2052</v>
      </c>
      <c r="D13949" s="154">
        <v>42430</v>
      </c>
      <c r="E13949" s="145">
        <f t="shared" si="2"/>
        <v>3</v>
      </c>
      <c r="F13949" s="145">
        <f t="shared" si="3"/>
        <v>2016</v>
      </c>
      <c r="G13949" s="153" t="s">
        <v>10565</v>
      </c>
      <c r="H13949" s="143">
        <v>12620</v>
      </c>
      <c r="I13949" s="143">
        <v>2328465</v>
      </c>
      <c r="J13949" s="143">
        <v>2656</v>
      </c>
      <c r="K13949" s="147" t="s">
        <v>77</v>
      </c>
      <c r="L13949" s="152"/>
      <c r="M13949" s="57"/>
      <c r="N13949" s="150"/>
      <c r="O13949" s="150"/>
      <c r="P13949" s="150"/>
      <c r="Q13949" s="150"/>
    </row>
    <row r="13950" spans="1:17" ht="15">
      <c r="A13950" s="142">
        <v>55618</v>
      </c>
      <c r="B13950" s="143">
        <f t="shared" si="0"/>
        <v>4</v>
      </c>
      <c r="C13950" s="143">
        <f t="shared" si="1"/>
        <v>2052</v>
      </c>
      <c r="D13950" s="154">
        <v>42430</v>
      </c>
      <c r="E13950" s="145">
        <f t="shared" si="2"/>
        <v>3</v>
      </c>
      <c r="F13950" s="145">
        <f t="shared" si="3"/>
        <v>2016</v>
      </c>
      <c r="G13950" s="153" t="s">
        <v>10566</v>
      </c>
      <c r="H13950" s="143">
        <v>12621</v>
      </c>
      <c r="I13950" s="143">
        <v>2328466</v>
      </c>
      <c r="J13950" s="143">
        <v>2050</v>
      </c>
      <c r="K13950" s="147" t="s">
        <v>77</v>
      </c>
      <c r="L13950" s="152"/>
      <c r="M13950" s="57"/>
      <c r="N13950" s="150"/>
      <c r="O13950" s="150"/>
      <c r="P13950" s="150"/>
      <c r="Q13950" s="150"/>
    </row>
    <row r="13951" spans="1:17" ht="15">
      <c r="A13951" s="142">
        <v>55619</v>
      </c>
      <c r="B13951" s="143">
        <f t="shared" si="0"/>
        <v>4</v>
      </c>
      <c r="C13951" s="143">
        <f t="shared" si="1"/>
        <v>2052</v>
      </c>
      <c r="D13951" s="154">
        <v>42430</v>
      </c>
      <c r="E13951" s="145">
        <f t="shared" si="2"/>
        <v>3</v>
      </c>
      <c r="F13951" s="145">
        <f t="shared" si="3"/>
        <v>2016</v>
      </c>
      <c r="G13951" s="153" t="s">
        <v>10567</v>
      </c>
      <c r="H13951" s="143">
        <v>0</v>
      </c>
      <c r="I13951" s="143">
        <v>2328467</v>
      </c>
      <c r="J13951" s="143">
        <v>3650</v>
      </c>
      <c r="K13951" s="147" t="s">
        <v>77</v>
      </c>
      <c r="L13951" s="152"/>
      <c r="M13951" s="57"/>
      <c r="N13951" s="150"/>
      <c r="O13951" s="150"/>
      <c r="P13951" s="150"/>
      <c r="Q13951" s="150"/>
    </row>
    <row r="13952" spans="1:17" ht="15">
      <c r="A13952" s="142">
        <v>55620</v>
      </c>
      <c r="B13952" s="143">
        <f t="shared" si="0"/>
        <v>4</v>
      </c>
      <c r="C13952" s="143">
        <f t="shared" si="1"/>
        <v>2052</v>
      </c>
      <c r="D13952" s="154">
        <v>42430</v>
      </c>
      <c r="E13952" s="145">
        <f t="shared" si="2"/>
        <v>3</v>
      </c>
      <c r="F13952" s="145">
        <f t="shared" si="3"/>
        <v>2016</v>
      </c>
      <c r="G13952" s="153" t="s">
        <v>10568</v>
      </c>
      <c r="H13952" s="143">
        <v>0</v>
      </c>
      <c r="I13952" s="143">
        <v>2328468</v>
      </c>
      <c r="J13952" s="143">
        <v>1615</v>
      </c>
      <c r="K13952" s="147" t="s">
        <v>77</v>
      </c>
      <c r="L13952" s="152"/>
      <c r="M13952" s="57"/>
      <c r="N13952" s="150"/>
      <c r="O13952" s="150"/>
      <c r="P13952" s="150"/>
      <c r="Q13952" s="150"/>
    </row>
    <row r="13953" spans="1:17" ht="15">
      <c r="A13953" s="142">
        <v>55621</v>
      </c>
      <c r="B13953" s="143">
        <f t="shared" si="0"/>
        <v>4</v>
      </c>
      <c r="C13953" s="143">
        <f t="shared" si="1"/>
        <v>2052</v>
      </c>
      <c r="D13953" s="154">
        <v>42430</v>
      </c>
      <c r="E13953" s="145">
        <f t="shared" si="2"/>
        <v>3</v>
      </c>
      <c r="F13953" s="145">
        <f t="shared" si="3"/>
        <v>2016</v>
      </c>
      <c r="G13953" s="153" t="s">
        <v>10569</v>
      </c>
      <c r="H13953" s="143">
        <v>12622</v>
      </c>
      <c r="I13953" s="143">
        <v>2328469</v>
      </c>
      <c r="J13953" s="143">
        <v>10375</v>
      </c>
      <c r="K13953" s="147" t="s">
        <v>77</v>
      </c>
      <c r="L13953" s="152"/>
      <c r="M13953" s="57"/>
      <c r="N13953" s="150"/>
      <c r="O13953" s="150"/>
      <c r="P13953" s="150"/>
      <c r="Q13953" s="150"/>
    </row>
    <row r="13954" spans="1:17" ht="15">
      <c r="A13954" s="142">
        <v>55622</v>
      </c>
      <c r="B13954" s="143">
        <f t="shared" si="0"/>
        <v>4</v>
      </c>
      <c r="C13954" s="143">
        <f t="shared" si="1"/>
        <v>2052</v>
      </c>
      <c r="D13954" s="154">
        <v>42430</v>
      </c>
      <c r="E13954" s="145">
        <f t="shared" si="2"/>
        <v>3</v>
      </c>
      <c r="F13954" s="145">
        <f t="shared" si="3"/>
        <v>2016</v>
      </c>
      <c r="G13954" s="153" t="s">
        <v>10570</v>
      </c>
      <c r="H13954" s="143">
        <v>12625</v>
      </c>
      <c r="I13954" s="143">
        <v>2328474</v>
      </c>
      <c r="J13954" s="143">
        <v>5076</v>
      </c>
      <c r="K13954" s="147" t="s">
        <v>77</v>
      </c>
      <c r="L13954" s="152"/>
      <c r="M13954" s="57"/>
      <c r="N13954" s="150"/>
      <c r="O13954" s="150"/>
      <c r="P13954" s="150"/>
      <c r="Q13954" s="150"/>
    </row>
    <row r="13955" spans="1:17" ht="15">
      <c r="A13955" s="142">
        <v>55623</v>
      </c>
      <c r="B13955" s="143">
        <f t="shared" si="0"/>
        <v>4</v>
      </c>
      <c r="C13955" s="143">
        <f t="shared" si="1"/>
        <v>2052</v>
      </c>
      <c r="D13955" s="154">
        <v>42430</v>
      </c>
      <c r="E13955" s="145">
        <f t="shared" si="2"/>
        <v>3</v>
      </c>
      <c r="F13955" s="145">
        <f t="shared" si="3"/>
        <v>2016</v>
      </c>
      <c r="G13955" s="153" t="s">
        <v>10571</v>
      </c>
      <c r="H13955" s="143">
        <v>12626</v>
      </c>
      <c r="I13955" s="143">
        <v>2328475</v>
      </c>
      <c r="J13955" s="143">
        <v>2790</v>
      </c>
      <c r="K13955" s="147" t="s">
        <v>77</v>
      </c>
      <c r="L13955" s="152"/>
      <c r="M13955" s="57"/>
      <c r="N13955" s="150"/>
      <c r="O13955" s="150"/>
      <c r="P13955" s="150"/>
      <c r="Q13955" s="150"/>
    </row>
    <row r="13956" spans="1:17" ht="15">
      <c r="A13956" s="142">
        <v>55624</v>
      </c>
      <c r="B13956" s="143">
        <f t="shared" si="0"/>
        <v>4</v>
      </c>
      <c r="C13956" s="143">
        <f t="shared" si="1"/>
        <v>2052</v>
      </c>
      <c r="D13956" s="154">
        <v>42430</v>
      </c>
      <c r="E13956" s="145">
        <f t="shared" si="2"/>
        <v>3</v>
      </c>
      <c r="F13956" s="145">
        <f t="shared" si="3"/>
        <v>2016</v>
      </c>
      <c r="G13956" s="153" t="s">
        <v>10572</v>
      </c>
      <c r="H13956" s="143">
        <v>12627</v>
      </c>
      <c r="I13956" s="143">
        <v>2328478</v>
      </c>
      <c r="J13956" s="143">
        <v>2225</v>
      </c>
      <c r="K13956" s="147" t="s">
        <v>77</v>
      </c>
      <c r="L13956" s="152"/>
      <c r="M13956" s="57"/>
      <c r="N13956" s="150"/>
      <c r="O13956" s="150"/>
      <c r="P13956" s="150"/>
      <c r="Q13956" s="150"/>
    </row>
    <row r="13957" spans="1:17" ht="15">
      <c r="A13957" s="142">
        <v>55625</v>
      </c>
      <c r="B13957" s="143">
        <f t="shared" si="0"/>
        <v>4</v>
      </c>
      <c r="C13957" s="143">
        <f t="shared" si="1"/>
        <v>2052</v>
      </c>
      <c r="D13957" s="154">
        <v>42430</v>
      </c>
      <c r="E13957" s="145">
        <f t="shared" si="2"/>
        <v>3</v>
      </c>
      <c r="F13957" s="145">
        <f t="shared" si="3"/>
        <v>2016</v>
      </c>
      <c r="G13957" s="153" t="s">
        <v>10566</v>
      </c>
      <c r="H13957" s="143">
        <v>12621</v>
      </c>
      <c r="I13957" s="143">
        <v>2328479</v>
      </c>
      <c r="J13957" s="143">
        <v>3999</v>
      </c>
      <c r="K13957" s="147" t="s">
        <v>77</v>
      </c>
      <c r="L13957" s="152"/>
      <c r="M13957" s="57"/>
      <c r="N13957" s="150"/>
      <c r="O13957" s="150"/>
      <c r="P13957" s="150"/>
      <c r="Q13957" s="150"/>
    </row>
    <row r="13958" spans="1:17" ht="15">
      <c r="A13958" s="142">
        <v>55626</v>
      </c>
      <c r="B13958" s="143">
        <f t="shared" si="0"/>
        <v>4</v>
      </c>
      <c r="C13958" s="143">
        <f t="shared" si="1"/>
        <v>2052</v>
      </c>
      <c r="D13958" s="154">
        <v>42430</v>
      </c>
      <c r="E13958" s="145">
        <f t="shared" si="2"/>
        <v>3</v>
      </c>
      <c r="F13958" s="145">
        <f t="shared" si="3"/>
        <v>2016</v>
      </c>
      <c r="G13958" s="153" t="s">
        <v>10573</v>
      </c>
      <c r="H13958" s="143">
        <v>0</v>
      </c>
      <c r="I13958" s="143">
        <v>2328482</v>
      </c>
      <c r="J13958" s="143">
        <v>3200</v>
      </c>
      <c r="K13958" s="147" t="s">
        <v>77</v>
      </c>
      <c r="L13958" s="152"/>
      <c r="M13958" s="57"/>
      <c r="N13958" s="150"/>
      <c r="O13958" s="150"/>
      <c r="P13958" s="150"/>
      <c r="Q13958" s="150"/>
    </row>
    <row r="13959" spans="1:17" ht="15">
      <c r="A13959" s="142">
        <v>55627</v>
      </c>
      <c r="B13959" s="143">
        <f t="shared" si="0"/>
        <v>4</v>
      </c>
      <c r="C13959" s="143">
        <f t="shared" si="1"/>
        <v>2052</v>
      </c>
      <c r="D13959" s="154">
        <v>42430</v>
      </c>
      <c r="E13959" s="145">
        <f t="shared" si="2"/>
        <v>3</v>
      </c>
      <c r="F13959" s="145">
        <f t="shared" si="3"/>
        <v>2016</v>
      </c>
      <c r="G13959" s="153" t="s">
        <v>10574</v>
      </c>
      <c r="H13959" s="143">
        <v>12629</v>
      </c>
      <c r="I13959" s="143">
        <v>2328484</v>
      </c>
      <c r="J13959" s="143">
        <v>3750</v>
      </c>
      <c r="K13959" s="147" t="s">
        <v>77</v>
      </c>
      <c r="L13959" s="152"/>
      <c r="M13959" s="57"/>
      <c r="N13959" s="150"/>
      <c r="O13959" s="150"/>
      <c r="P13959" s="150"/>
      <c r="Q13959" s="150"/>
    </row>
    <row r="13960" spans="1:17" ht="15">
      <c r="A13960" s="142">
        <v>55628</v>
      </c>
      <c r="B13960" s="143">
        <f t="shared" si="0"/>
        <v>4</v>
      </c>
      <c r="C13960" s="143">
        <f t="shared" si="1"/>
        <v>2052</v>
      </c>
      <c r="D13960" s="154">
        <v>42430</v>
      </c>
      <c r="E13960" s="145">
        <f t="shared" si="2"/>
        <v>3</v>
      </c>
      <c r="F13960" s="145">
        <f t="shared" si="3"/>
        <v>2016</v>
      </c>
      <c r="G13960" s="153" t="s">
        <v>10575</v>
      </c>
      <c r="H13960" s="143">
        <v>12507</v>
      </c>
      <c r="I13960" s="143">
        <v>2328486</v>
      </c>
      <c r="J13960" s="143">
        <v>3175</v>
      </c>
      <c r="K13960" s="147" t="s">
        <v>77</v>
      </c>
      <c r="L13960" s="152"/>
      <c r="M13960" s="57"/>
      <c r="N13960" s="150"/>
      <c r="O13960" s="150"/>
      <c r="P13960" s="150"/>
      <c r="Q13960" s="150"/>
    </row>
    <row r="13961" spans="1:17" ht="15">
      <c r="A13961" s="142">
        <v>55629</v>
      </c>
      <c r="B13961" s="143">
        <f t="shared" si="0"/>
        <v>4</v>
      </c>
      <c r="C13961" s="143">
        <f t="shared" si="1"/>
        <v>2052</v>
      </c>
      <c r="D13961" s="154">
        <v>42430</v>
      </c>
      <c r="E13961" s="145">
        <f t="shared" si="2"/>
        <v>3</v>
      </c>
      <c r="F13961" s="145">
        <f t="shared" si="3"/>
        <v>2016</v>
      </c>
      <c r="G13961" s="153" t="s">
        <v>10576</v>
      </c>
      <c r="H13961" s="143">
        <v>10384</v>
      </c>
      <c r="I13961" s="143">
        <v>2328487</v>
      </c>
      <c r="J13961" s="143">
        <v>1450</v>
      </c>
      <c r="K13961" s="147" t="s">
        <v>77</v>
      </c>
      <c r="L13961" s="152"/>
      <c r="M13961" s="57"/>
      <c r="N13961" s="150"/>
      <c r="O13961" s="150"/>
      <c r="P13961" s="150"/>
      <c r="Q13961" s="150"/>
    </row>
    <row r="13962" spans="1:17" ht="15">
      <c r="A13962" s="142">
        <v>55630</v>
      </c>
      <c r="B13962" s="143">
        <f t="shared" si="0"/>
        <v>4</v>
      </c>
      <c r="C13962" s="143">
        <f t="shared" si="1"/>
        <v>2052</v>
      </c>
      <c r="D13962" s="154">
        <v>42430</v>
      </c>
      <c r="E13962" s="145">
        <f t="shared" si="2"/>
        <v>3</v>
      </c>
      <c r="F13962" s="145">
        <f t="shared" si="3"/>
        <v>2016</v>
      </c>
      <c r="G13962" s="153" t="s">
        <v>10577</v>
      </c>
      <c r="H13962" s="143">
        <v>12623</v>
      </c>
      <c r="I13962" s="143">
        <v>2328488</v>
      </c>
      <c r="J13962" s="143">
        <v>2390</v>
      </c>
      <c r="K13962" s="147" t="s">
        <v>77</v>
      </c>
      <c r="L13962" s="152"/>
      <c r="M13962" s="57"/>
      <c r="N13962" s="150"/>
      <c r="O13962" s="150"/>
      <c r="P13962" s="150"/>
      <c r="Q13962" s="150"/>
    </row>
    <row r="13963" spans="1:17" ht="15">
      <c r="A13963" s="142">
        <v>55631</v>
      </c>
      <c r="B13963" s="143">
        <f t="shared" si="0"/>
        <v>4</v>
      </c>
      <c r="C13963" s="143">
        <f t="shared" si="1"/>
        <v>2052</v>
      </c>
      <c r="D13963" s="154">
        <v>42430</v>
      </c>
      <c r="E13963" s="145">
        <f t="shared" si="2"/>
        <v>3</v>
      </c>
      <c r="F13963" s="145">
        <f t="shared" si="3"/>
        <v>2016</v>
      </c>
      <c r="G13963" s="153" t="s">
        <v>10578</v>
      </c>
      <c r="H13963" s="143">
        <v>12631</v>
      </c>
      <c r="I13963" s="143">
        <v>2328493</v>
      </c>
      <c r="J13963" s="143">
        <v>15825</v>
      </c>
      <c r="K13963" s="147" t="s">
        <v>77</v>
      </c>
      <c r="L13963" s="152"/>
      <c r="M13963" s="57"/>
      <c r="N13963" s="150"/>
      <c r="O13963" s="150"/>
      <c r="P13963" s="150"/>
      <c r="Q13963" s="150"/>
    </row>
    <row r="13964" spans="1:17" ht="15">
      <c r="A13964" s="142">
        <v>55632</v>
      </c>
      <c r="B13964" s="143">
        <f t="shared" si="0"/>
        <v>4</v>
      </c>
      <c r="C13964" s="143">
        <f t="shared" si="1"/>
        <v>2052</v>
      </c>
      <c r="D13964" s="154">
        <v>42430</v>
      </c>
      <c r="E13964" s="145">
        <f t="shared" si="2"/>
        <v>3</v>
      </c>
      <c r="F13964" s="145">
        <f t="shared" si="3"/>
        <v>2016</v>
      </c>
      <c r="G13964" s="153" t="s">
        <v>10579</v>
      </c>
      <c r="H13964" s="143">
        <v>12634</v>
      </c>
      <c r="I13964" s="143">
        <v>2328495</v>
      </c>
      <c r="J13964" s="143">
        <v>3900</v>
      </c>
      <c r="K13964" s="147" t="s">
        <v>77</v>
      </c>
      <c r="L13964" s="152"/>
      <c r="M13964" s="57"/>
      <c r="N13964" s="150"/>
      <c r="O13964" s="150"/>
      <c r="P13964" s="150"/>
      <c r="Q13964" s="150"/>
    </row>
    <row r="13965" spans="1:17" ht="15">
      <c r="A13965" s="142">
        <v>55633</v>
      </c>
      <c r="B13965" s="143">
        <f t="shared" si="0"/>
        <v>4</v>
      </c>
      <c r="C13965" s="143">
        <f t="shared" si="1"/>
        <v>2052</v>
      </c>
      <c r="D13965" s="154">
        <v>42430</v>
      </c>
      <c r="E13965" s="145">
        <f t="shared" si="2"/>
        <v>3</v>
      </c>
      <c r="F13965" s="145">
        <f t="shared" si="3"/>
        <v>2016</v>
      </c>
      <c r="G13965" s="153" t="s">
        <v>10580</v>
      </c>
      <c r="H13965" s="143">
        <v>12635</v>
      </c>
      <c r="I13965" s="143">
        <v>2328496</v>
      </c>
      <c r="J13965" s="143">
        <v>1640</v>
      </c>
      <c r="K13965" s="147" t="s">
        <v>77</v>
      </c>
      <c r="L13965" s="152"/>
      <c r="M13965" s="57"/>
      <c r="N13965" s="150"/>
      <c r="O13965" s="150"/>
      <c r="P13965" s="150"/>
      <c r="Q13965" s="150"/>
    </row>
    <row r="13966" spans="1:17" ht="15">
      <c r="A13966" s="142">
        <v>55634</v>
      </c>
      <c r="B13966" s="143">
        <f t="shared" si="0"/>
        <v>4</v>
      </c>
      <c r="C13966" s="143">
        <f t="shared" si="1"/>
        <v>2052</v>
      </c>
      <c r="D13966" s="154">
        <v>42430</v>
      </c>
      <c r="E13966" s="145">
        <f t="shared" si="2"/>
        <v>3</v>
      </c>
      <c r="F13966" s="145">
        <f t="shared" si="3"/>
        <v>2016</v>
      </c>
      <c r="G13966" s="146"/>
      <c r="H13966" s="143">
        <v>0</v>
      </c>
      <c r="I13966" s="143">
        <v>2328497</v>
      </c>
      <c r="J13966" s="143">
        <v>5408</v>
      </c>
      <c r="K13966" s="147" t="s">
        <v>77</v>
      </c>
      <c r="L13966" s="152"/>
      <c r="M13966" s="57"/>
      <c r="N13966" s="150"/>
      <c r="O13966" s="150"/>
      <c r="P13966" s="150"/>
      <c r="Q13966" s="150"/>
    </row>
    <row r="13967" spans="1:17" ht="15">
      <c r="A13967" s="142">
        <v>55635</v>
      </c>
      <c r="B13967" s="143">
        <f t="shared" si="0"/>
        <v>4</v>
      </c>
      <c r="C13967" s="143">
        <f t="shared" si="1"/>
        <v>2052</v>
      </c>
      <c r="D13967" s="154">
        <v>42430</v>
      </c>
      <c r="E13967" s="145">
        <f t="shared" si="2"/>
        <v>3</v>
      </c>
      <c r="F13967" s="145">
        <f t="shared" si="3"/>
        <v>2016</v>
      </c>
      <c r="G13967" s="153" t="s">
        <v>10579</v>
      </c>
      <c r="H13967" s="143">
        <v>12634</v>
      </c>
      <c r="I13967" s="143">
        <v>2328498</v>
      </c>
      <c r="J13967" s="143">
        <v>3793</v>
      </c>
      <c r="K13967" s="147" t="s">
        <v>77</v>
      </c>
      <c r="L13967" s="152"/>
      <c r="M13967" s="57"/>
      <c r="N13967" s="150"/>
      <c r="O13967" s="150"/>
      <c r="P13967" s="150"/>
      <c r="Q13967" s="150"/>
    </row>
    <row r="13968" spans="1:17" ht="15">
      <c r="A13968" s="142">
        <v>55636</v>
      </c>
      <c r="B13968" s="143">
        <f t="shared" si="0"/>
        <v>4</v>
      </c>
      <c r="C13968" s="143">
        <f t="shared" si="1"/>
        <v>2052</v>
      </c>
      <c r="D13968" s="154">
        <v>42430</v>
      </c>
      <c r="E13968" s="145">
        <f t="shared" si="2"/>
        <v>3</v>
      </c>
      <c r="F13968" s="145">
        <f t="shared" si="3"/>
        <v>2016</v>
      </c>
      <c r="G13968" s="153" t="s">
        <v>10581</v>
      </c>
      <c r="H13968" s="143">
        <v>12636</v>
      </c>
      <c r="I13968" s="143">
        <v>2328499</v>
      </c>
      <c r="J13968" s="143">
        <v>4545</v>
      </c>
      <c r="K13968" s="147" t="s">
        <v>77</v>
      </c>
      <c r="L13968" s="152"/>
      <c r="M13968" s="57"/>
      <c r="N13968" s="150"/>
      <c r="O13968" s="150"/>
      <c r="P13968" s="150"/>
      <c r="Q13968" s="150"/>
    </row>
    <row r="13969" spans="1:17" ht="15">
      <c r="A13969" s="142">
        <v>55637</v>
      </c>
      <c r="B13969" s="143">
        <f t="shared" si="0"/>
        <v>4</v>
      </c>
      <c r="C13969" s="143">
        <f t="shared" si="1"/>
        <v>2052</v>
      </c>
      <c r="D13969" s="154">
        <v>42430</v>
      </c>
      <c r="E13969" s="145">
        <f t="shared" si="2"/>
        <v>3</v>
      </c>
      <c r="F13969" s="145">
        <f t="shared" si="3"/>
        <v>2016</v>
      </c>
      <c r="G13969" s="153" t="s">
        <v>10582</v>
      </c>
      <c r="H13969" s="143">
        <v>0</v>
      </c>
      <c r="I13969" s="143">
        <v>2328501</v>
      </c>
      <c r="J13969" s="143">
        <v>3900</v>
      </c>
      <c r="K13969" s="147" t="s">
        <v>77</v>
      </c>
      <c r="L13969" s="152"/>
      <c r="M13969" s="57"/>
      <c r="N13969" s="150"/>
      <c r="O13969" s="150"/>
      <c r="P13969" s="150"/>
      <c r="Q13969" s="150"/>
    </row>
    <row r="13970" spans="1:17" ht="15">
      <c r="A13970" s="142">
        <v>55638</v>
      </c>
      <c r="B13970" s="143">
        <f t="shared" si="0"/>
        <v>4</v>
      </c>
      <c r="C13970" s="143">
        <f t="shared" si="1"/>
        <v>2052</v>
      </c>
      <c r="D13970" s="154">
        <v>42430</v>
      </c>
      <c r="E13970" s="145">
        <f t="shared" si="2"/>
        <v>3</v>
      </c>
      <c r="F13970" s="145">
        <f t="shared" si="3"/>
        <v>2016</v>
      </c>
      <c r="G13970" s="153" t="s">
        <v>10583</v>
      </c>
      <c r="H13970" s="143">
        <v>12638</v>
      </c>
      <c r="I13970" s="143">
        <v>2328503</v>
      </c>
      <c r="J13970" s="143">
        <v>6370</v>
      </c>
      <c r="K13970" s="147" t="s">
        <v>77</v>
      </c>
      <c r="L13970" s="152"/>
      <c r="M13970" s="57"/>
      <c r="N13970" s="150"/>
      <c r="O13970" s="150"/>
      <c r="P13970" s="150"/>
      <c r="Q13970" s="150"/>
    </row>
    <row r="13971" spans="1:17" ht="15">
      <c r="A13971" s="142">
        <v>55639</v>
      </c>
      <c r="B13971" s="143">
        <f t="shared" si="0"/>
        <v>4</v>
      </c>
      <c r="C13971" s="143">
        <f t="shared" si="1"/>
        <v>2052</v>
      </c>
      <c r="D13971" s="154">
        <v>42430</v>
      </c>
      <c r="E13971" s="145">
        <f t="shared" si="2"/>
        <v>3</v>
      </c>
      <c r="F13971" s="145">
        <f t="shared" si="3"/>
        <v>2016</v>
      </c>
      <c r="G13971" s="153" t="s">
        <v>10584</v>
      </c>
      <c r="H13971" s="143">
        <v>12639</v>
      </c>
      <c r="I13971" s="143">
        <v>2328505</v>
      </c>
      <c r="J13971" s="143">
        <v>1550</v>
      </c>
      <c r="K13971" s="147" t="s">
        <v>77</v>
      </c>
      <c r="L13971" s="152"/>
      <c r="M13971" s="57"/>
      <c r="N13971" s="150"/>
      <c r="O13971" s="150"/>
      <c r="P13971" s="150"/>
      <c r="Q13971" s="150"/>
    </row>
    <row r="13972" spans="1:17" ht="15">
      <c r="A13972" s="142">
        <v>55640</v>
      </c>
      <c r="B13972" s="143">
        <f t="shared" si="0"/>
        <v>5</v>
      </c>
      <c r="C13972" s="143">
        <f t="shared" si="1"/>
        <v>2052</v>
      </c>
      <c r="D13972" s="154">
        <v>42430</v>
      </c>
      <c r="E13972" s="145">
        <f t="shared" si="2"/>
        <v>3</v>
      </c>
      <c r="F13972" s="145">
        <f t="shared" si="3"/>
        <v>2016</v>
      </c>
      <c r="G13972" s="153" t="s">
        <v>176</v>
      </c>
      <c r="H13972" s="143">
        <v>0</v>
      </c>
      <c r="I13972" s="143">
        <v>2328506</v>
      </c>
      <c r="J13972" s="143">
        <v>1900</v>
      </c>
      <c r="K13972" s="147" t="s">
        <v>77</v>
      </c>
      <c r="L13972" s="152"/>
      <c r="M13972" s="57"/>
      <c r="N13972" s="150"/>
      <c r="O13972" s="150"/>
      <c r="P13972" s="150"/>
      <c r="Q13972" s="150"/>
    </row>
    <row r="13973" spans="1:17" ht="15">
      <c r="A13973" s="142">
        <v>55641</v>
      </c>
      <c r="B13973" s="143">
        <f t="shared" si="0"/>
        <v>5</v>
      </c>
      <c r="C13973" s="143">
        <f t="shared" si="1"/>
        <v>2052</v>
      </c>
      <c r="D13973" s="154">
        <v>42430</v>
      </c>
      <c r="E13973" s="145">
        <f t="shared" si="2"/>
        <v>3</v>
      </c>
      <c r="F13973" s="145">
        <f t="shared" si="3"/>
        <v>2016</v>
      </c>
      <c r="G13973" s="153" t="s">
        <v>10585</v>
      </c>
      <c r="H13973" s="143">
        <v>12145</v>
      </c>
      <c r="I13973" s="143">
        <v>2328509</v>
      </c>
      <c r="J13973" s="143">
        <v>3770</v>
      </c>
      <c r="K13973" s="147" t="s">
        <v>77</v>
      </c>
      <c r="L13973" s="152"/>
      <c r="M13973" s="57"/>
      <c r="N13973" s="150"/>
      <c r="O13973" s="150"/>
      <c r="P13973" s="150"/>
      <c r="Q13973" s="150"/>
    </row>
    <row r="13974" spans="1:17" ht="15">
      <c r="A13974" s="142">
        <v>55642</v>
      </c>
      <c r="B13974" s="143">
        <f t="shared" si="0"/>
        <v>5</v>
      </c>
      <c r="C13974" s="143">
        <f t="shared" si="1"/>
        <v>2052</v>
      </c>
      <c r="D13974" s="154">
        <v>42430</v>
      </c>
      <c r="E13974" s="145">
        <f t="shared" si="2"/>
        <v>3</v>
      </c>
      <c r="F13974" s="145">
        <f t="shared" si="3"/>
        <v>2016</v>
      </c>
      <c r="G13974" s="153" t="s">
        <v>8095</v>
      </c>
      <c r="H13974" s="143">
        <v>41496</v>
      </c>
      <c r="I13974" s="143">
        <v>2328510</v>
      </c>
      <c r="J13974" s="143">
        <v>29192</v>
      </c>
      <c r="K13974" s="147" t="s">
        <v>77</v>
      </c>
      <c r="L13974" s="152"/>
      <c r="M13974" s="57"/>
      <c r="N13974" s="150"/>
      <c r="O13974" s="150"/>
      <c r="P13974" s="150"/>
      <c r="Q13974" s="150"/>
    </row>
    <row r="13975" spans="1:17" ht="15">
      <c r="A13975" s="142">
        <v>55643</v>
      </c>
      <c r="B13975" s="143">
        <f t="shared" si="0"/>
        <v>5</v>
      </c>
      <c r="C13975" s="143">
        <f t="shared" si="1"/>
        <v>2052</v>
      </c>
      <c r="D13975" s="154">
        <v>42430</v>
      </c>
      <c r="E13975" s="145">
        <f t="shared" si="2"/>
        <v>3</v>
      </c>
      <c r="F13975" s="145">
        <f t="shared" si="3"/>
        <v>2016</v>
      </c>
      <c r="G13975" s="153" t="s">
        <v>10586</v>
      </c>
      <c r="H13975" s="143">
        <v>12640</v>
      </c>
      <c r="I13975" s="143">
        <v>2328511</v>
      </c>
      <c r="J13975" s="143">
        <v>19230</v>
      </c>
      <c r="K13975" s="147" t="s">
        <v>77</v>
      </c>
      <c r="L13975" s="152"/>
      <c r="M13975" s="57"/>
      <c r="N13975" s="150"/>
      <c r="O13975" s="150"/>
      <c r="P13975" s="150"/>
      <c r="Q13975" s="150"/>
    </row>
    <row r="13976" spans="1:17" ht="15">
      <c r="A13976" s="142">
        <v>55644</v>
      </c>
      <c r="B13976" s="143">
        <f t="shared" si="0"/>
        <v>5</v>
      </c>
      <c r="C13976" s="143">
        <f t="shared" si="1"/>
        <v>2052</v>
      </c>
      <c r="D13976" s="154">
        <v>42430</v>
      </c>
      <c r="E13976" s="145">
        <f t="shared" si="2"/>
        <v>3</v>
      </c>
      <c r="F13976" s="145">
        <f t="shared" si="3"/>
        <v>2016</v>
      </c>
      <c r="G13976" s="153" t="s">
        <v>8095</v>
      </c>
      <c r="H13976" s="143">
        <v>0</v>
      </c>
      <c r="I13976" s="143">
        <v>2328515</v>
      </c>
      <c r="J13976" s="143">
        <v>2681</v>
      </c>
      <c r="K13976" s="147" t="s">
        <v>77</v>
      </c>
      <c r="L13976" s="152"/>
      <c r="M13976" s="57"/>
      <c r="N13976" s="150"/>
      <c r="O13976" s="150"/>
      <c r="P13976" s="150"/>
      <c r="Q13976" s="150"/>
    </row>
    <row r="13977" spans="1:17" ht="15">
      <c r="A13977" s="142">
        <v>55645</v>
      </c>
      <c r="B13977" s="143">
        <f t="shared" si="0"/>
        <v>5</v>
      </c>
      <c r="C13977" s="143">
        <f t="shared" si="1"/>
        <v>2052</v>
      </c>
      <c r="D13977" s="154">
        <v>42430</v>
      </c>
      <c r="E13977" s="145">
        <f t="shared" si="2"/>
        <v>3</v>
      </c>
      <c r="F13977" s="145">
        <f t="shared" si="3"/>
        <v>2016</v>
      </c>
      <c r="G13977" s="153" t="s">
        <v>10587</v>
      </c>
      <c r="H13977" s="143">
        <v>12643</v>
      </c>
      <c r="I13977" s="143">
        <v>2328516</v>
      </c>
      <c r="J13977" s="143">
        <v>1890</v>
      </c>
      <c r="K13977" s="147" t="s">
        <v>77</v>
      </c>
      <c r="L13977" s="152"/>
      <c r="M13977" s="57"/>
      <c r="N13977" s="150"/>
      <c r="O13977" s="150"/>
      <c r="P13977" s="150"/>
      <c r="Q13977" s="150"/>
    </row>
    <row r="13978" spans="1:17" ht="15">
      <c r="A13978" s="142">
        <v>55646</v>
      </c>
      <c r="B13978" s="143">
        <f t="shared" si="0"/>
        <v>5</v>
      </c>
      <c r="C13978" s="143">
        <f t="shared" si="1"/>
        <v>2052</v>
      </c>
      <c r="D13978" s="154">
        <v>42430</v>
      </c>
      <c r="E13978" s="145">
        <f t="shared" si="2"/>
        <v>3</v>
      </c>
      <c r="F13978" s="145">
        <f t="shared" si="3"/>
        <v>2016</v>
      </c>
      <c r="G13978" s="153" t="s">
        <v>10588</v>
      </c>
      <c r="H13978" s="143">
        <v>12644</v>
      </c>
      <c r="I13978" s="143">
        <v>2328517</v>
      </c>
      <c r="J13978" s="143">
        <v>3320</v>
      </c>
      <c r="K13978" s="147" t="s">
        <v>77</v>
      </c>
      <c r="L13978" s="152"/>
      <c r="M13978" s="57"/>
      <c r="N13978" s="150"/>
      <c r="O13978" s="150"/>
      <c r="P13978" s="150"/>
      <c r="Q13978" s="150"/>
    </row>
    <row r="13979" spans="1:17" ht="15">
      <c r="A13979" s="142">
        <v>55647</v>
      </c>
      <c r="B13979" s="143">
        <f t="shared" si="0"/>
        <v>5</v>
      </c>
      <c r="C13979" s="143">
        <f t="shared" si="1"/>
        <v>2052</v>
      </c>
      <c r="D13979" s="154">
        <v>42430</v>
      </c>
      <c r="E13979" s="145">
        <f t="shared" si="2"/>
        <v>3</v>
      </c>
      <c r="F13979" s="145">
        <f t="shared" si="3"/>
        <v>2016</v>
      </c>
      <c r="G13979" s="153" t="s">
        <v>10589</v>
      </c>
      <c r="H13979" s="143">
        <v>12645</v>
      </c>
      <c r="I13979" s="143">
        <v>2328518</v>
      </c>
      <c r="J13979" s="143">
        <v>2475</v>
      </c>
      <c r="K13979" s="147" t="s">
        <v>77</v>
      </c>
      <c r="L13979" s="152"/>
      <c r="M13979" s="57"/>
      <c r="N13979" s="150"/>
      <c r="O13979" s="150"/>
      <c r="P13979" s="150"/>
      <c r="Q13979" s="150"/>
    </row>
    <row r="13980" spans="1:17" ht="15">
      <c r="A13980" s="142">
        <v>55648</v>
      </c>
      <c r="B13980" s="143">
        <f t="shared" si="0"/>
        <v>5</v>
      </c>
      <c r="C13980" s="143">
        <f t="shared" si="1"/>
        <v>2052</v>
      </c>
      <c r="D13980" s="154">
        <v>42430</v>
      </c>
      <c r="E13980" s="145">
        <f t="shared" si="2"/>
        <v>3</v>
      </c>
      <c r="F13980" s="145">
        <f t="shared" si="3"/>
        <v>2016</v>
      </c>
      <c r="G13980" s="153" t="s">
        <v>10590</v>
      </c>
      <c r="H13980" s="143">
        <v>12646</v>
      </c>
      <c r="I13980" s="143">
        <v>2328519</v>
      </c>
      <c r="J13980" s="143">
        <v>10750</v>
      </c>
      <c r="K13980" s="147" t="s">
        <v>77</v>
      </c>
      <c r="L13980" s="152"/>
      <c r="M13980" s="57"/>
      <c r="N13980" s="150"/>
      <c r="O13980" s="150"/>
      <c r="P13980" s="150"/>
      <c r="Q13980" s="150"/>
    </row>
    <row r="13981" spans="1:17" ht="15">
      <c r="A13981" s="142">
        <v>55649</v>
      </c>
      <c r="B13981" s="143">
        <f t="shared" si="0"/>
        <v>5</v>
      </c>
      <c r="C13981" s="143">
        <f t="shared" si="1"/>
        <v>2052</v>
      </c>
      <c r="D13981" s="154">
        <v>42430</v>
      </c>
      <c r="E13981" s="145">
        <f t="shared" si="2"/>
        <v>3</v>
      </c>
      <c r="F13981" s="145">
        <f t="shared" si="3"/>
        <v>2016</v>
      </c>
      <c r="G13981" s="153" t="s">
        <v>10591</v>
      </c>
      <c r="H13981" s="143">
        <v>12648</v>
      </c>
      <c r="I13981" s="143">
        <v>2328521</v>
      </c>
      <c r="J13981" s="143">
        <v>2893</v>
      </c>
      <c r="K13981" s="147" t="s">
        <v>77</v>
      </c>
      <c r="L13981" s="152"/>
      <c r="M13981" s="57"/>
      <c r="N13981" s="150"/>
      <c r="O13981" s="150"/>
      <c r="P13981" s="150"/>
      <c r="Q13981" s="150"/>
    </row>
    <row r="13982" spans="1:17" ht="15">
      <c r="A13982" s="142">
        <v>55650</v>
      </c>
      <c r="B13982" s="143">
        <f t="shared" si="0"/>
        <v>5</v>
      </c>
      <c r="C13982" s="143">
        <f t="shared" si="1"/>
        <v>2052</v>
      </c>
      <c r="D13982" s="154">
        <v>42430</v>
      </c>
      <c r="E13982" s="145">
        <f t="shared" si="2"/>
        <v>3</v>
      </c>
      <c r="F13982" s="145">
        <f t="shared" si="3"/>
        <v>2016</v>
      </c>
      <c r="G13982" s="146"/>
      <c r="H13982" s="143">
        <v>12649</v>
      </c>
      <c r="I13982" s="143">
        <v>2328522</v>
      </c>
      <c r="J13982" s="143">
        <v>2895</v>
      </c>
      <c r="K13982" s="147" t="s">
        <v>77</v>
      </c>
      <c r="L13982" s="152"/>
      <c r="M13982" s="57"/>
      <c r="N13982" s="150"/>
      <c r="O13982" s="150"/>
      <c r="P13982" s="150"/>
      <c r="Q13982" s="150"/>
    </row>
    <row r="13983" spans="1:17" ht="15">
      <c r="A13983" s="142">
        <v>55651</v>
      </c>
      <c r="B13983" s="143">
        <f t="shared" si="0"/>
        <v>5</v>
      </c>
      <c r="C13983" s="143">
        <f t="shared" si="1"/>
        <v>2052</v>
      </c>
      <c r="D13983" s="154">
        <v>42430</v>
      </c>
      <c r="E13983" s="145">
        <f t="shared" si="2"/>
        <v>3</v>
      </c>
      <c r="F13983" s="145">
        <f t="shared" si="3"/>
        <v>2016</v>
      </c>
      <c r="G13983" s="153" t="s">
        <v>10592</v>
      </c>
      <c r="H13983" s="143">
        <v>12650</v>
      </c>
      <c r="I13983" s="143">
        <v>2328524</v>
      </c>
      <c r="J13983" s="143">
        <v>1181</v>
      </c>
      <c r="K13983" s="147" t="s">
        <v>77</v>
      </c>
      <c r="L13983" s="152"/>
      <c r="M13983" s="57"/>
      <c r="N13983" s="150"/>
      <c r="O13983" s="150"/>
      <c r="P13983" s="150"/>
      <c r="Q13983" s="150"/>
    </row>
    <row r="13984" spans="1:17" ht="15">
      <c r="A13984" s="142">
        <v>55652</v>
      </c>
      <c r="B13984" s="143">
        <f t="shared" si="0"/>
        <v>5</v>
      </c>
      <c r="C13984" s="143">
        <f t="shared" si="1"/>
        <v>2052</v>
      </c>
      <c r="D13984" s="154">
        <v>42430</v>
      </c>
      <c r="E13984" s="145">
        <f t="shared" si="2"/>
        <v>3</v>
      </c>
      <c r="F13984" s="145">
        <f t="shared" si="3"/>
        <v>2016</v>
      </c>
      <c r="G13984" s="153" t="s">
        <v>10588</v>
      </c>
      <c r="H13984" s="143">
        <v>12644</v>
      </c>
      <c r="I13984" s="143">
        <v>2328529</v>
      </c>
      <c r="J13984" s="143">
        <v>8590</v>
      </c>
      <c r="K13984" s="147" t="s">
        <v>77</v>
      </c>
      <c r="L13984" s="152"/>
      <c r="M13984" s="57"/>
      <c r="N13984" s="150"/>
      <c r="O13984" s="150"/>
      <c r="P13984" s="150"/>
      <c r="Q13984" s="150"/>
    </row>
    <row r="13985" spans="1:17" ht="15">
      <c r="A13985" s="142">
        <v>55653</v>
      </c>
      <c r="B13985" s="143">
        <f t="shared" si="0"/>
        <v>5</v>
      </c>
      <c r="C13985" s="143">
        <f t="shared" si="1"/>
        <v>2052</v>
      </c>
      <c r="D13985" s="154">
        <v>42430</v>
      </c>
      <c r="E13985" s="145">
        <f t="shared" si="2"/>
        <v>3</v>
      </c>
      <c r="F13985" s="145">
        <f t="shared" si="3"/>
        <v>2016</v>
      </c>
      <c r="G13985" s="153" t="s">
        <v>10593</v>
      </c>
      <c r="H13985" s="143">
        <v>12651</v>
      </c>
      <c r="I13985" s="143">
        <v>2328530</v>
      </c>
      <c r="J13985" s="143">
        <v>22054</v>
      </c>
      <c r="K13985" s="147" t="s">
        <v>77</v>
      </c>
      <c r="L13985" s="152"/>
      <c r="M13985" s="57"/>
      <c r="N13985" s="150"/>
      <c r="O13985" s="150"/>
      <c r="P13985" s="150"/>
      <c r="Q13985" s="150"/>
    </row>
    <row r="13986" spans="1:17" ht="15">
      <c r="A13986" s="142">
        <v>55654</v>
      </c>
      <c r="B13986" s="143">
        <f t="shared" si="0"/>
        <v>5</v>
      </c>
      <c r="C13986" s="143">
        <f t="shared" si="1"/>
        <v>2052</v>
      </c>
      <c r="D13986" s="154">
        <v>42430</v>
      </c>
      <c r="E13986" s="145">
        <f t="shared" si="2"/>
        <v>3</v>
      </c>
      <c r="F13986" s="145">
        <f t="shared" si="3"/>
        <v>2016</v>
      </c>
      <c r="G13986" s="153" t="s">
        <v>10594</v>
      </c>
      <c r="H13986" s="143">
        <v>12652</v>
      </c>
      <c r="I13986" s="143">
        <v>2328532</v>
      </c>
      <c r="J13986" s="143">
        <v>4620</v>
      </c>
      <c r="K13986" s="147" t="s">
        <v>77</v>
      </c>
      <c r="L13986" s="152"/>
      <c r="M13986" s="57"/>
      <c r="N13986" s="150"/>
      <c r="O13986" s="150"/>
      <c r="P13986" s="150"/>
      <c r="Q13986" s="150"/>
    </row>
    <row r="13987" spans="1:17" ht="15">
      <c r="A13987" s="142">
        <v>55655</v>
      </c>
      <c r="B13987" s="143">
        <f t="shared" si="0"/>
        <v>5</v>
      </c>
      <c r="C13987" s="143">
        <f t="shared" si="1"/>
        <v>2052</v>
      </c>
      <c r="D13987" s="154">
        <v>42430</v>
      </c>
      <c r="E13987" s="145">
        <f t="shared" si="2"/>
        <v>3</v>
      </c>
      <c r="F13987" s="145">
        <f t="shared" si="3"/>
        <v>2016</v>
      </c>
      <c r="G13987" s="153" t="s">
        <v>8095</v>
      </c>
      <c r="H13987" s="143">
        <v>0</v>
      </c>
      <c r="I13987" s="143">
        <v>2328533</v>
      </c>
      <c r="J13987" s="143">
        <v>8500</v>
      </c>
      <c r="K13987" s="147" t="s">
        <v>77</v>
      </c>
      <c r="L13987" s="152"/>
      <c r="M13987" s="57"/>
      <c r="N13987" s="150"/>
      <c r="O13987" s="150"/>
      <c r="P13987" s="150"/>
      <c r="Q13987" s="150"/>
    </row>
    <row r="13988" spans="1:17" ht="15">
      <c r="A13988" s="142">
        <v>55656</v>
      </c>
      <c r="B13988" s="143">
        <f t="shared" si="0"/>
        <v>5</v>
      </c>
      <c r="C13988" s="143">
        <f t="shared" si="1"/>
        <v>2052</v>
      </c>
      <c r="D13988" s="154">
        <v>42430</v>
      </c>
      <c r="E13988" s="145">
        <f t="shared" si="2"/>
        <v>3</v>
      </c>
      <c r="F13988" s="145">
        <f t="shared" si="3"/>
        <v>2016</v>
      </c>
      <c r="G13988" s="153" t="s">
        <v>10595</v>
      </c>
      <c r="H13988" s="143">
        <v>0</v>
      </c>
      <c r="I13988" s="143">
        <v>2328538</v>
      </c>
      <c r="J13988" s="143">
        <v>2900</v>
      </c>
      <c r="K13988" s="147" t="s">
        <v>77</v>
      </c>
      <c r="L13988" s="152"/>
      <c r="M13988" s="57"/>
      <c r="N13988" s="150"/>
      <c r="O13988" s="150"/>
      <c r="P13988" s="150"/>
      <c r="Q13988" s="150"/>
    </row>
    <row r="13989" spans="1:17" ht="15">
      <c r="A13989" s="142">
        <v>55657</v>
      </c>
      <c r="B13989" s="143">
        <f t="shared" si="0"/>
        <v>5</v>
      </c>
      <c r="C13989" s="143">
        <f t="shared" si="1"/>
        <v>2052</v>
      </c>
      <c r="D13989" s="154">
        <v>42430</v>
      </c>
      <c r="E13989" s="145">
        <f t="shared" si="2"/>
        <v>3</v>
      </c>
      <c r="F13989" s="145">
        <f t="shared" si="3"/>
        <v>2016</v>
      </c>
      <c r="G13989" s="153" t="s">
        <v>10596</v>
      </c>
      <c r="H13989" s="143">
        <v>12655</v>
      </c>
      <c r="I13989" s="143">
        <v>2328540</v>
      </c>
      <c r="J13989" s="143">
        <v>2950</v>
      </c>
      <c r="K13989" s="147" t="s">
        <v>77</v>
      </c>
      <c r="L13989" s="152"/>
      <c r="M13989" s="57"/>
      <c r="N13989" s="150"/>
      <c r="O13989" s="150"/>
      <c r="P13989" s="150"/>
      <c r="Q13989" s="150"/>
    </row>
    <row r="13990" spans="1:17" ht="15">
      <c r="A13990" s="142">
        <v>55658</v>
      </c>
      <c r="B13990" s="143">
        <f t="shared" si="0"/>
        <v>5</v>
      </c>
      <c r="C13990" s="143">
        <f t="shared" si="1"/>
        <v>2052</v>
      </c>
      <c r="D13990" s="154">
        <v>42430</v>
      </c>
      <c r="E13990" s="145">
        <f t="shared" si="2"/>
        <v>3</v>
      </c>
      <c r="F13990" s="145">
        <f t="shared" si="3"/>
        <v>2016</v>
      </c>
      <c r="G13990" s="146"/>
      <c r="H13990" s="143">
        <v>12656</v>
      </c>
      <c r="I13990" s="143">
        <v>2328541</v>
      </c>
      <c r="J13990" s="143">
        <v>5658</v>
      </c>
      <c r="K13990" s="147" t="s">
        <v>77</v>
      </c>
      <c r="L13990" s="152"/>
      <c r="M13990" s="57"/>
      <c r="N13990" s="150"/>
      <c r="O13990" s="150"/>
      <c r="P13990" s="150"/>
      <c r="Q13990" s="150"/>
    </row>
    <row r="13991" spans="1:17" ht="15">
      <c r="A13991" s="142">
        <v>55659</v>
      </c>
      <c r="B13991" s="143">
        <f t="shared" si="0"/>
        <v>5</v>
      </c>
      <c r="C13991" s="143">
        <f t="shared" si="1"/>
        <v>2052</v>
      </c>
      <c r="D13991" s="154">
        <v>42430</v>
      </c>
      <c r="E13991" s="145">
        <f t="shared" si="2"/>
        <v>3</v>
      </c>
      <c r="F13991" s="145">
        <f t="shared" si="3"/>
        <v>2016</v>
      </c>
      <c r="G13991" s="153" t="s">
        <v>10597</v>
      </c>
      <c r="H13991" s="143">
        <v>12657</v>
      </c>
      <c r="I13991" s="143">
        <v>2328542</v>
      </c>
      <c r="J13991" s="143">
        <v>1500</v>
      </c>
      <c r="K13991" s="147" t="s">
        <v>77</v>
      </c>
      <c r="L13991" s="152"/>
      <c r="M13991" s="57"/>
      <c r="N13991" s="150"/>
      <c r="O13991" s="150"/>
      <c r="P13991" s="150"/>
      <c r="Q13991" s="150"/>
    </row>
    <row r="13992" spans="1:17" ht="15">
      <c r="A13992" s="142">
        <v>55660</v>
      </c>
      <c r="B13992" s="143">
        <f t="shared" si="0"/>
        <v>5</v>
      </c>
      <c r="C13992" s="143">
        <f t="shared" si="1"/>
        <v>2052</v>
      </c>
      <c r="D13992" s="154">
        <v>42430</v>
      </c>
      <c r="E13992" s="145">
        <f t="shared" si="2"/>
        <v>3</v>
      </c>
      <c r="F13992" s="145">
        <f t="shared" si="3"/>
        <v>2016</v>
      </c>
      <c r="G13992" s="153" t="s">
        <v>10598</v>
      </c>
      <c r="H13992" s="143">
        <v>0</v>
      </c>
      <c r="I13992" s="143">
        <v>2328545</v>
      </c>
      <c r="J13992" s="143">
        <v>1950</v>
      </c>
      <c r="K13992" s="147" t="s">
        <v>77</v>
      </c>
      <c r="L13992" s="152"/>
      <c r="M13992" s="57"/>
      <c r="N13992" s="150"/>
      <c r="O13992" s="150"/>
      <c r="P13992" s="150"/>
      <c r="Q13992" s="150"/>
    </row>
    <row r="13993" spans="1:17" ht="15">
      <c r="A13993" s="142">
        <v>55661</v>
      </c>
      <c r="B13993" s="143">
        <f t="shared" si="0"/>
        <v>5</v>
      </c>
      <c r="C13993" s="143">
        <f t="shared" si="1"/>
        <v>2052</v>
      </c>
      <c r="D13993" s="154">
        <v>42430</v>
      </c>
      <c r="E13993" s="145">
        <f t="shared" si="2"/>
        <v>3</v>
      </c>
      <c r="F13993" s="145">
        <f t="shared" si="3"/>
        <v>2016</v>
      </c>
      <c r="G13993" s="153" t="s">
        <v>10599</v>
      </c>
      <c r="H13993" s="143">
        <v>12658</v>
      </c>
      <c r="I13993" s="143">
        <v>2328546</v>
      </c>
      <c r="J13993" s="143">
        <v>2590</v>
      </c>
      <c r="K13993" s="147" t="s">
        <v>77</v>
      </c>
      <c r="L13993" s="152"/>
      <c r="M13993" s="57"/>
      <c r="N13993" s="150"/>
      <c r="O13993" s="150"/>
      <c r="P13993" s="150"/>
      <c r="Q13993" s="150"/>
    </row>
    <row r="13994" spans="1:17" ht="15">
      <c r="A13994" s="142">
        <v>55662</v>
      </c>
      <c r="B13994" s="143">
        <f t="shared" si="0"/>
        <v>5</v>
      </c>
      <c r="C13994" s="143">
        <f t="shared" si="1"/>
        <v>2052</v>
      </c>
      <c r="D13994" s="154">
        <v>42430</v>
      </c>
      <c r="E13994" s="145">
        <f t="shared" si="2"/>
        <v>3</v>
      </c>
      <c r="F13994" s="145">
        <f t="shared" si="3"/>
        <v>2016</v>
      </c>
      <c r="G13994" s="153" t="s">
        <v>10600</v>
      </c>
      <c r="H13994" s="143">
        <v>12659</v>
      </c>
      <c r="I13994" s="143">
        <v>2328547</v>
      </c>
      <c r="J13994" s="143">
        <v>1845</v>
      </c>
      <c r="K13994" s="147" t="s">
        <v>77</v>
      </c>
      <c r="L13994" s="152"/>
      <c r="M13994" s="57"/>
      <c r="N13994" s="150"/>
      <c r="O13994" s="150"/>
      <c r="P13994" s="150"/>
      <c r="Q13994" s="150"/>
    </row>
    <row r="13995" spans="1:17" ht="15">
      <c r="A13995" s="142">
        <v>55663</v>
      </c>
      <c r="B13995" s="143">
        <f t="shared" si="0"/>
        <v>5</v>
      </c>
      <c r="C13995" s="143">
        <f t="shared" si="1"/>
        <v>2052</v>
      </c>
      <c r="D13995" s="154">
        <v>42430</v>
      </c>
      <c r="E13995" s="145">
        <f t="shared" si="2"/>
        <v>3</v>
      </c>
      <c r="F13995" s="145">
        <f t="shared" si="3"/>
        <v>2016</v>
      </c>
      <c r="G13995" s="153" t="s">
        <v>10601</v>
      </c>
      <c r="H13995" s="143">
        <v>12660</v>
      </c>
      <c r="I13995" s="143">
        <v>2328551</v>
      </c>
      <c r="J13995" s="143">
        <v>1649</v>
      </c>
      <c r="K13995" s="147" t="s">
        <v>77</v>
      </c>
      <c r="L13995" s="152"/>
      <c r="M13995" s="57"/>
      <c r="N13995" s="150"/>
      <c r="O13995" s="150"/>
      <c r="P13995" s="150"/>
      <c r="Q13995" s="150"/>
    </row>
    <row r="13996" spans="1:17" ht="15">
      <c r="A13996" s="142">
        <v>55664</v>
      </c>
      <c r="B13996" s="143">
        <f t="shared" si="0"/>
        <v>5</v>
      </c>
      <c r="C13996" s="143">
        <f t="shared" si="1"/>
        <v>2052</v>
      </c>
      <c r="D13996" s="154">
        <v>42430</v>
      </c>
      <c r="E13996" s="145">
        <f t="shared" si="2"/>
        <v>3</v>
      </c>
      <c r="F13996" s="145">
        <f t="shared" si="3"/>
        <v>2016</v>
      </c>
      <c r="G13996" s="153" t="s">
        <v>176</v>
      </c>
      <c r="H13996" s="143">
        <v>0</v>
      </c>
      <c r="I13996" s="143">
        <v>2328555</v>
      </c>
      <c r="J13996" s="143">
        <v>5350</v>
      </c>
      <c r="K13996" s="147" t="s">
        <v>77</v>
      </c>
      <c r="L13996" s="152"/>
      <c r="M13996" s="57"/>
      <c r="N13996" s="150"/>
      <c r="O13996" s="150"/>
      <c r="P13996" s="150"/>
      <c r="Q13996" s="150"/>
    </row>
    <row r="13997" spans="1:17" ht="15">
      <c r="A13997" s="142">
        <v>55665</v>
      </c>
      <c r="B13997" s="143">
        <f t="shared" si="0"/>
        <v>5</v>
      </c>
      <c r="C13997" s="143">
        <f t="shared" si="1"/>
        <v>2052</v>
      </c>
      <c r="D13997" s="154">
        <v>42430</v>
      </c>
      <c r="E13997" s="145">
        <f t="shared" si="2"/>
        <v>3</v>
      </c>
      <c r="F13997" s="145">
        <f t="shared" si="3"/>
        <v>2016</v>
      </c>
      <c r="G13997" s="146"/>
      <c r="H13997" s="143">
        <v>11021</v>
      </c>
      <c r="I13997" s="143">
        <v>2328556</v>
      </c>
      <c r="J13997" s="143">
        <v>4929</v>
      </c>
      <c r="K13997" s="147" t="s">
        <v>77</v>
      </c>
      <c r="L13997" s="152"/>
      <c r="M13997" s="57"/>
      <c r="N13997" s="150"/>
      <c r="O13997" s="150"/>
      <c r="P13997" s="150"/>
      <c r="Q13997" s="150"/>
    </row>
    <row r="13998" spans="1:17" ht="15">
      <c r="A13998" s="142">
        <v>55666</v>
      </c>
      <c r="B13998" s="143">
        <f t="shared" si="0"/>
        <v>5</v>
      </c>
      <c r="C13998" s="143">
        <f t="shared" si="1"/>
        <v>2052</v>
      </c>
      <c r="D13998" s="154">
        <v>42430</v>
      </c>
      <c r="E13998" s="145">
        <f t="shared" si="2"/>
        <v>3</v>
      </c>
      <c r="F13998" s="145">
        <f t="shared" si="3"/>
        <v>2016</v>
      </c>
      <c r="G13998" s="153" t="s">
        <v>8095</v>
      </c>
      <c r="H13998" s="143">
        <v>12623</v>
      </c>
      <c r="I13998" s="143">
        <v>2328557</v>
      </c>
      <c r="J13998" s="143">
        <v>3128</v>
      </c>
      <c r="K13998" s="147" t="s">
        <v>77</v>
      </c>
      <c r="L13998" s="152"/>
      <c r="M13998" s="57"/>
      <c r="N13998" s="150"/>
      <c r="O13998" s="150"/>
      <c r="P13998" s="150"/>
      <c r="Q13998" s="150"/>
    </row>
    <row r="13999" spans="1:17" ht="15">
      <c r="A13999" s="142">
        <v>55667</v>
      </c>
      <c r="B13999" s="143">
        <f t="shared" si="0"/>
        <v>5</v>
      </c>
      <c r="C13999" s="143">
        <f t="shared" si="1"/>
        <v>2052</v>
      </c>
      <c r="D13999" s="154">
        <v>42430</v>
      </c>
      <c r="E13999" s="145">
        <f t="shared" si="2"/>
        <v>3</v>
      </c>
      <c r="F13999" s="145">
        <f t="shared" si="3"/>
        <v>2016</v>
      </c>
      <c r="G13999" s="153" t="s">
        <v>10602</v>
      </c>
      <c r="H13999" s="143">
        <v>12664</v>
      </c>
      <c r="I13999" s="143">
        <v>2328559</v>
      </c>
      <c r="J13999" s="143">
        <v>2619</v>
      </c>
      <c r="K13999" s="147" t="s">
        <v>77</v>
      </c>
      <c r="L13999" s="152"/>
      <c r="M13999" s="57"/>
      <c r="N13999" s="150"/>
      <c r="O13999" s="150"/>
      <c r="P13999" s="150"/>
      <c r="Q13999" s="150"/>
    </row>
    <row r="14000" spans="1:17" ht="15">
      <c r="A14000" s="142">
        <v>55668</v>
      </c>
      <c r="B14000" s="143">
        <f t="shared" si="0"/>
        <v>5</v>
      </c>
      <c r="C14000" s="143">
        <f t="shared" si="1"/>
        <v>2052</v>
      </c>
      <c r="D14000" s="154">
        <v>42430</v>
      </c>
      <c r="E14000" s="145">
        <f t="shared" si="2"/>
        <v>3</v>
      </c>
      <c r="F14000" s="145">
        <f t="shared" si="3"/>
        <v>2016</v>
      </c>
      <c r="G14000" s="153" t="s">
        <v>10603</v>
      </c>
      <c r="H14000" s="143">
        <v>12665</v>
      </c>
      <c r="I14000" s="143">
        <v>2328562</v>
      </c>
      <c r="J14000" s="143">
        <v>2300</v>
      </c>
      <c r="K14000" s="147" t="s">
        <v>77</v>
      </c>
      <c r="L14000" s="152"/>
      <c r="M14000" s="57"/>
      <c r="N14000" s="150"/>
      <c r="O14000" s="150"/>
      <c r="P14000" s="150"/>
      <c r="Q14000" s="150"/>
    </row>
    <row r="14001" spans="1:17" ht="15">
      <c r="A14001" s="142">
        <v>55669</v>
      </c>
      <c r="B14001" s="143">
        <f t="shared" si="0"/>
        <v>5</v>
      </c>
      <c r="C14001" s="143">
        <f t="shared" si="1"/>
        <v>2052</v>
      </c>
      <c r="D14001" s="154">
        <v>42430</v>
      </c>
      <c r="E14001" s="145">
        <f t="shared" si="2"/>
        <v>3</v>
      </c>
      <c r="F14001" s="145">
        <f t="shared" si="3"/>
        <v>2016</v>
      </c>
      <c r="G14001" s="146"/>
      <c r="H14001" s="143">
        <v>0</v>
      </c>
      <c r="I14001" s="143">
        <v>2328568</v>
      </c>
      <c r="J14001" s="143">
        <v>1325</v>
      </c>
      <c r="K14001" s="147" t="s">
        <v>77</v>
      </c>
      <c r="L14001" s="152"/>
      <c r="M14001" s="57"/>
      <c r="N14001" s="150"/>
      <c r="O14001" s="150"/>
      <c r="P14001" s="150"/>
      <c r="Q14001" s="150"/>
    </row>
    <row r="14002" spans="1:17" ht="15">
      <c r="A14002" s="142">
        <v>55670</v>
      </c>
      <c r="B14002" s="143">
        <f t="shared" si="0"/>
        <v>5</v>
      </c>
      <c r="C14002" s="143">
        <f t="shared" si="1"/>
        <v>2052</v>
      </c>
      <c r="D14002" s="154">
        <v>42430</v>
      </c>
      <c r="E14002" s="145">
        <f t="shared" si="2"/>
        <v>3</v>
      </c>
      <c r="F14002" s="145">
        <f t="shared" si="3"/>
        <v>2016</v>
      </c>
      <c r="G14002" s="153" t="s">
        <v>10604</v>
      </c>
      <c r="H14002" s="143">
        <v>0</v>
      </c>
      <c r="I14002" s="143">
        <v>2328569</v>
      </c>
      <c r="J14002" s="143">
        <v>2640</v>
      </c>
      <c r="K14002" s="147" t="s">
        <v>77</v>
      </c>
      <c r="L14002" s="152"/>
      <c r="M14002" s="57"/>
      <c r="N14002" s="150"/>
      <c r="O14002" s="150"/>
      <c r="P14002" s="150"/>
      <c r="Q14002" s="150"/>
    </row>
    <row r="14003" spans="1:17" ht="15">
      <c r="A14003" s="142">
        <v>55671</v>
      </c>
      <c r="B14003" s="143">
        <f t="shared" si="0"/>
        <v>6</v>
      </c>
      <c r="C14003" s="143">
        <f t="shared" si="1"/>
        <v>2052</v>
      </c>
      <c r="D14003" s="154">
        <v>42430</v>
      </c>
      <c r="E14003" s="145">
        <f t="shared" si="2"/>
        <v>3</v>
      </c>
      <c r="F14003" s="145">
        <f t="shared" si="3"/>
        <v>2016</v>
      </c>
      <c r="G14003" s="153" t="s">
        <v>10605</v>
      </c>
      <c r="H14003" s="143">
        <v>6138</v>
      </c>
      <c r="I14003" s="143">
        <v>2328570</v>
      </c>
      <c r="J14003" s="143">
        <v>3850</v>
      </c>
      <c r="K14003" s="147" t="s">
        <v>77</v>
      </c>
      <c r="L14003" s="152"/>
      <c r="M14003" s="57"/>
      <c r="N14003" s="150"/>
      <c r="O14003" s="150"/>
      <c r="P14003" s="150"/>
      <c r="Q14003" s="150"/>
    </row>
    <row r="14004" spans="1:17" ht="15">
      <c r="A14004" s="142">
        <v>55672</v>
      </c>
      <c r="B14004" s="143">
        <f t="shared" si="0"/>
        <v>6</v>
      </c>
      <c r="C14004" s="143">
        <f t="shared" si="1"/>
        <v>2052</v>
      </c>
      <c r="D14004" s="154">
        <v>42430</v>
      </c>
      <c r="E14004" s="145">
        <f t="shared" si="2"/>
        <v>3</v>
      </c>
      <c r="F14004" s="145">
        <f t="shared" si="3"/>
        <v>2016</v>
      </c>
      <c r="G14004" s="153" t="s">
        <v>10606</v>
      </c>
      <c r="H14004" s="143">
        <v>0</v>
      </c>
      <c r="I14004" s="143">
        <v>2328576</v>
      </c>
      <c r="J14004" s="143">
        <v>5453</v>
      </c>
      <c r="K14004" s="147" t="s">
        <v>77</v>
      </c>
      <c r="L14004" s="152"/>
      <c r="M14004" s="57"/>
      <c r="N14004" s="150"/>
      <c r="O14004" s="150"/>
      <c r="P14004" s="150"/>
      <c r="Q14004" s="150"/>
    </row>
    <row r="14005" spans="1:17" ht="15">
      <c r="A14005" s="142">
        <v>55673</v>
      </c>
      <c r="B14005" s="143">
        <f t="shared" si="0"/>
        <v>6</v>
      </c>
      <c r="C14005" s="143">
        <f t="shared" si="1"/>
        <v>2052</v>
      </c>
      <c r="D14005" s="154">
        <v>42430</v>
      </c>
      <c r="E14005" s="145">
        <f t="shared" si="2"/>
        <v>3</v>
      </c>
      <c r="F14005" s="145">
        <f t="shared" si="3"/>
        <v>2016</v>
      </c>
      <c r="G14005" s="153" t="s">
        <v>10607</v>
      </c>
      <c r="H14005" s="143">
        <v>12668</v>
      </c>
      <c r="I14005" s="143">
        <v>2328577</v>
      </c>
      <c r="J14005" s="143">
        <v>4229</v>
      </c>
      <c r="K14005" s="147" t="s">
        <v>77</v>
      </c>
      <c r="L14005" s="152"/>
      <c r="M14005" s="57"/>
      <c r="N14005" s="150"/>
      <c r="O14005" s="150"/>
      <c r="P14005" s="150"/>
      <c r="Q14005" s="150"/>
    </row>
    <row r="14006" spans="1:17" ht="15">
      <c r="A14006" s="142">
        <v>55674</v>
      </c>
      <c r="B14006" s="143">
        <f t="shared" si="0"/>
        <v>6</v>
      </c>
      <c r="C14006" s="143">
        <f t="shared" si="1"/>
        <v>2052</v>
      </c>
      <c r="D14006" s="154">
        <v>42430</v>
      </c>
      <c r="E14006" s="145">
        <f t="shared" si="2"/>
        <v>3</v>
      </c>
      <c r="F14006" s="145">
        <f t="shared" si="3"/>
        <v>2016</v>
      </c>
      <c r="G14006" s="153" t="s">
        <v>10608</v>
      </c>
      <c r="H14006" s="143">
        <v>12670</v>
      </c>
      <c r="I14006" s="143">
        <v>2328579</v>
      </c>
      <c r="J14006" s="143">
        <v>4384</v>
      </c>
      <c r="K14006" s="147" t="s">
        <v>77</v>
      </c>
      <c r="L14006" s="152"/>
      <c r="M14006" s="57"/>
      <c r="N14006" s="150"/>
      <c r="O14006" s="150"/>
      <c r="P14006" s="150"/>
      <c r="Q14006" s="150"/>
    </row>
    <row r="14007" spans="1:17" ht="15">
      <c r="A14007" s="142">
        <v>55675</v>
      </c>
      <c r="B14007" s="143">
        <f t="shared" si="0"/>
        <v>6</v>
      </c>
      <c r="C14007" s="143">
        <f t="shared" si="1"/>
        <v>2052</v>
      </c>
      <c r="D14007" s="154">
        <v>42430</v>
      </c>
      <c r="E14007" s="145">
        <f t="shared" si="2"/>
        <v>3</v>
      </c>
      <c r="F14007" s="145">
        <f t="shared" si="3"/>
        <v>2016</v>
      </c>
      <c r="G14007" s="153" t="s">
        <v>10609</v>
      </c>
      <c r="H14007" s="143">
        <v>0</v>
      </c>
      <c r="I14007" s="143">
        <v>2328580</v>
      </c>
      <c r="J14007" s="143">
        <v>2021</v>
      </c>
      <c r="K14007" s="147" t="s">
        <v>77</v>
      </c>
      <c r="L14007" s="152"/>
      <c r="M14007" s="57"/>
      <c r="N14007" s="150"/>
      <c r="O14007" s="150"/>
      <c r="P14007" s="150"/>
      <c r="Q14007" s="150"/>
    </row>
    <row r="14008" spans="1:17" ht="15">
      <c r="A14008" s="142">
        <v>55676</v>
      </c>
      <c r="B14008" s="143">
        <f t="shared" si="0"/>
        <v>6</v>
      </c>
      <c r="C14008" s="143">
        <f t="shared" si="1"/>
        <v>2052</v>
      </c>
      <c r="D14008" s="154">
        <v>42430</v>
      </c>
      <c r="E14008" s="145">
        <f t="shared" si="2"/>
        <v>3</v>
      </c>
      <c r="F14008" s="145">
        <f t="shared" si="3"/>
        <v>2016</v>
      </c>
      <c r="G14008" s="153" t="s">
        <v>10610</v>
      </c>
      <c r="H14008" s="143">
        <v>1886</v>
      </c>
      <c r="I14008" s="143">
        <v>2328582</v>
      </c>
      <c r="J14008" s="143">
        <v>1370</v>
      </c>
      <c r="K14008" s="147" t="s">
        <v>77</v>
      </c>
      <c r="L14008" s="152"/>
      <c r="M14008" s="57"/>
      <c r="N14008" s="150"/>
      <c r="O14008" s="150"/>
      <c r="P14008" s="150"/>
      <c r="Q14008" s="150"/>
    </row>
    <row r="14009" spans="1:17" ht="15">
      <c r="A14009" s="142">
        <v>55677</v>
      </c>
      <c r="B14009" s="143">
        <f t="shared" si="0"/>
        <v>6</v>
      </c>
      <c r="C14009" s="143">
        <f t="shared" si="1"/>
        <v>2052</v>
      </c>
      <c r="D14009" s="154">
        <v>42430</v>
      </c>
      <c r="E14009" s="145">
        <f t="shared" si="2"/>
        <v>3</v>
      </c>
      <c r="F14009" s="145">
        <f t="shared" si="3"/>
        <v>2016</v>
      </c>
      <c r="G14009" s="153" t="s">
        <v>10611</v>
      </c>
      <c r="H14009" s="143">
        <v>12672</v>
      </c>
      <c r="I14009" s="143">
        <v>2328583</v>
      </c>
      <c r="J14009" s="143">
        <v>3525</v>
      </c>
      <c r="K14009" s="147" t="s">
        <v>77</v>
      </c>
      <c r="L14009" s="152"/>
      <c r="M14009" s="57"/>
      <c r="N14009" s="150"/>
      <c r="O14009" s="150"/>
      <c r="P14009" s="150"/>
      <c r="Q14009" s="150"/>
    </row>
    <row r="14010" spans="1:17" ht="15">
      <c r="A14010" s="142">
        <v>55678</v>
      </c>
      <c r="B14010" s="143">
        <f t="shared" si="0"/>
        <v>6</v>
      </c>
      <c r="C14010" s="143">
        <f t="shared" si="1"/>
        <v>2052</v>
      </c>
      <c r="D14010" s="154">
        <v>42430</v>
      </c>
      <c r="E14010" s="145">
        <f t="shared" si="2"/>
        <v>3</v>
      </c>
      <c r="F14010" s="145">
        <f t="shared" si="3"/>
        <v>2016</v>
      </c>
      <c r="G14010" s="153" t="s">
        <v>10612</v>
      </c>
      <c r="H14010" s="143">
        <v>0</v>
      </c>
      <c r="I14010" s="143">
        <v>2328584</v>
      </c>
      <c r="J14010" s="143">
        <v>2450</v>
      </c>
      <c r="K14010" s="147" t="s">
        <v>77</v>
      </c>
      <c r="L14010" s="152"/>
      <c r="M14010" s="57"/>
      <c r="N14010" s="150"/>
      <c r="O14010" s="150"/>
      <c r="P14010" s="150"/>
      <c r="Q14010" s="150"/>
    </row>
    <row r="14011" spans="1:17" ht="15">
      <c r="A14011" s="142">
        <v>55679</v>
      </c>
      <c r="B14011" s="143">
        <f t="shared" si="0"/>
        <v>6</v>
      </c>
      <c r="C14011" s="143">
        <f t="shared" si="1"/>
        <v>2052</v>
      </c>
      <c r="D14011" s="154">
        <v>42430</v>
      </c>
      <c r="E14011" s="145">
        <f t="shared" si="2"/>
        <v>3</v>
      </c>
      <c r="F14011" s="145">
        <f t="shared" si="3"/>
        <v>2016</v>
      </c>
      <c r="G14011" s="153" t="s">
        <v>10610</v>
      </c>
      <c r="H14011" s="143">
        <v>1886</v>
      </c>
      <c r="I14011" s="143">
        <v>2328586</v>
      </c>
      <c r="J14011" s="143">
        <v>2080</v>
      </c>
      <c r="K14011" s="147" t="s">
        <v>77</v>
      </c>
      <c r="L14011" s="152"/>
      <c r="M14011" s="57"/>
      <c r="N14011" s="150"/>
      <c r="O14011" s="150"/>
      <c r="P14011" s="150"/>
      <c r="Q14011" s="150"/>
    </row>
    <row r="14012" spans="1:17" ht="15">
      <c r="A14012" s="142">
        <v>55680</v>
      </c>
      <c r="B14012" s="143">
        <f t="shared" si="0"/>
        <v>6</v>
      </c>
      <c r="C14012" s="143">
        <f t="shared" si="1"/>
        <v>2052</v>
      </c>
      <c r="D14012" s="154">
        <v>42430</v>
      </c>
      <c r="E14012" s="145">
        <f t="shared" si="2"/>
        <v>3</v>
      </c>
      <c r="F14012" s="145">
        <f t="shared" si="3"/>
        <v>2016</v>
      </c>
      <c r="G14012" s="153" t="s">
        <v>10613</v>
      </c>
      <c r="H14012" s="143">
        <v>12673</v>
      </c>
      <c r="I14012" s="143">
        <v>2328587</v>
      </c>
      <c r="J14012" s="143">
        <v>5884</v>
      </c>
      <c r="K14012" s="147" t="s">
        <v>77</v>
      </c>
      <c r="L14012" s="152"/>
      <c r="M14012" s="57"/>
      <c r="N14012" s="150"/>
      <c r="O14012" s="150"/>
      <c r="P14012" s="150"/>
      <c r="Q14012" s="150"/>
    </row>
    <row r="14013" spans="1:17" ht="15">
      <c r="A14013" s="142">
        <v>55681</v>
      </c>
      <c r="B14013" s="143">
        <f t="shared" si="0"/>
        <v>6</v>
      </c>
      <c r="C14013" s="143">
        <f t="shared" si="1"/>
        <v>2052</v>
      </c>
      <c r="D14013" s="154">
        <v>42430</v>
      </c>
      <c r="E14013" s="145">
        <f t="shared" si="2"/>
        <v>3</v>
      </c>
      <c r="F14013" s="145">
        <f t="shared" si="3"/>
        <v>2016</v>
      </c>
      <c r="G14013" s="153" t="s">
        <v>10614</v>
      </c>
      <c r="H14013" s="143">
        <v>12674</v>
      </c>
      <c r="I14013" s="143">
        <v>2328589</v>
      </c>
      <c r="J14013" s="143">
        <v>3350</v>
      </c>
      <c r="K14013" s="147" t="s">
        <v>77</v>
      </c>
      <c r="L14013" s="152"/>
      <c r="M14013" s="57"/>
      <c r="N14013" s="150"/>
      <c r="O14013" s="150"/>
      <c r="P14013" s="150"/>
      <c r="Q14013" s="150"/>
    </row>
    <row r="14014" spans="1:17" ht="15">
      <c r="A14014" s="142">
        <v>55682</v>
      </c>
      <c r="B14014" s="143">
        <f t="shared" si="0"/>
        <v>6</v>
      </c>
      <c r="C14014" s="143">
        <f t="shared" si="1"/>
        <v>2052</v>
      </c>
      <c r="D14014" s="154">
        <v>42430</v>
      </c>
      <c r="E14014" s="145">
        <f t="shared" si="2"/>
        <v>3</v>
      </c>
      <c r="F14014" s="145">
        <f t="shared" si="3"/>
        <v>2016</v>
      </c>
      <c r="G14014" s="153" t="s">
        <v>10612</v>
      </c>
      <c r="H14014" s="143">
        <v>0</v>
      </c>
      <c r="I14014" s="143">
        <v>2328590</v>
      </c>
      <c r="J14014" s="143">
        <v>2550</v>
      </c>
      <c r="K14014" s="147" t="s">
        <v>77</v>
      </c>
      <c r="L14014" s="152"/>
      <c r="M14014" s="57"/>
      <c r="N14014" s="150"/>
      <c r="O14014" s="150"/>
      <c r="P14014" s="150"/>
      <c r="Q14014" s="150"/>
    </row>
    <row r="14015" spans="1:17" ht="15">
      <c r="A14015" s="142">
        <v>55683</v>
      </c>
      <c r="B14015" s="143">
        <f t="shared" si="0"/>
        <v>6</v>
      </c>
      <c r="C14015" s="143">
        <f t="shared" si="1"/>
        <v>2052</v>
      </c>
      <c r="D14015" s="154">
        <v>42430</v>
      </c>
      <c r="E14015" s="145">
        <f t="shared" si="2"/>
        <v>3</v>
      </c>
      <c r="F14015" s="145">
        <f t="shared" si="3"/>
        <v>2016</v>
      </c>
      <c r="G14015" s="153" t="s">
        <v>10615</v>
      </c>
      <c r="H14015" s="143">
        <v>12675</v>
      </c>
      <c r="I14015" s="143">
        <v>2328591</v>
      </c>
      <c r="J14015" s="143">
        <v>1802</v>
      </c>
      <c r="K14015" s="147" t="s">
        <v>77</v>
      </c>
      <c r="L14015" s="152"/>
      <c r="M14015" s="57"/>
      <c r="N14015" s="150"/>
      <c r="O14015" s="150"/>
      <c r="P14015" s="150"/>
      <c r="Q14015" s="150"/>
    </row>
    <row r="14016" spans="1:17" ht="15">
      <c r="A14016" s="142">
        <v>55684</v>
      </c>
      <c r="B14016" s="143">
        <f t="shared" si="0"/>
        <v>6</v>
      </c>
      <c r="C14016" s="143">
        <f t="shared" si="1"/>
        <v>2052</v>
      </c>
      <c r="D14016" s="154">
        <v>42430</v>
      </c>
      <c r="E14016" s="145">
        <f t="shared" si="2"/>
        <v>3</v>
      </c>
      <c r="F14016" s="145">
        <f t="shared" si="3"/>
        <v>2016</v>
      </c>
      <c r="G14016" s="146"/>
      <c r="H14016" s="143">
        <v>12677</v>
      </c>
      <c r="I14016" s="143">
        <v>2328593</v>
      </c>
      <c r="J14016" s="143">
        <v>1484</v>
      </c>
      <c r="K14016" s="147" t="s">
        <v>77</v>
      </c>
      <c r="L14016" s="152"/>
      <c r="M14016" s="57"/>
      <c r="N14016" s="150"/>
      <c r="O14016" s="150"/>
      <c r="P14016" s="150"/>
      <c r="Q14016" s="150"/>
    </row>
    <row r="14017" spans="1:17" ht="15">
      <c r="A14017" s="142">
        <v>55685</v>
      </c>
      <c r="B14017" s="143">
        <f t="shared" si="0"/>
        <v>6</v>
      </c>
      <c r="C14017" s="143">
        <f t="shared" si="1"/>
        <v>2052</v>
      </c>
      <c r="D14017" s="154">
        <v>42431</v>
      </c>
      <c r="E14017" s="145">
        <f t="shared" si="2"/>
        <v>3</v>
      </c>
      <c r="F14017" s="145">
        <f t="shared" si="3"/>
        <v>2016</v>
      </c>
      <c r="G14017" s="153" t="s">
        <v>10616</v>
      </c>
      <c r="H14017" s="143">
        <v>12680</v>
      </c>
      <c r="I14017" s="143">
        <v>2328598</v>
      </c>
      <c r="J14017" s="143">
        <v>5575</v>
      </c>
      <c r="K14017" s="147" t="s">
        <v>77</v>
      </c>
      <c r="L14017" s="152"/>
      <c r="M14017" s="57"/>
      <c r="N14017" s="150"/>
      <c r="O14017" s="150"/>
      <c r="P14017" s="150"/>
      <c r="Q14017" s="150"/>
    </row>
    <row r="14018" spans="1:17" ht="15">
      <c r="A14018" s="142">
        <v>55686</v>
      </c>
      <c r="B14018" s="143">
        <f t="shared" si="0"/>
        <v>6</v>
      </c>
      <c r="C14018" s="143">
        <f t="shared" si="1"/>
        <v>2052</v>
      </c>
      <c r="D14018" s="154">
        <v>42430</v>
      </c>
      <c r="E14018" s="145">
        <f t="shared" si="2"/>
        <v>3</v>
      </c>
      <c r="F14018" s="145">
        <f t="shared" si="3"/>
        <v>2016</v>
      </c>
      <c r="G14018" s="153" t="s">
        <v>10617</v>
      </c>
      <c r="H14018" s="143">
        <v>12681</v>
      </c>
      <c r="I14018" s="143">
        <v>2328599</v>
      </c>
      <c r="J14018" s="143">
        <v>1975</v>
      </c>
      <c r="K14018" s="147" t="s">
        <v>77</v>
      </c>
      <c r="L14018" s="152"/>
      <c r="M14018" s="57"/>
      <c r="N14018" s="150"/>
      <c r="O14018" s="150"/>
      <c r="P14018" s="150"/>
      <c r="Q14018" s="150"/>
    </row>
    <row r="14019" spans="1:17" ht="15">
      <c r="A14019" s="142">
        <v>55687</v>
      </c>
      <c r="B14019" s="143">
        <f t="shared" si="0"/>
        <v>6</v>
      </c>
      <c r="C14019" s="143">
        <f t="shared" si="1"/>
        <v>2052</v>
      </c>
      <c r="D14019" s="154">
        <v>42430</v>
      </c>
      <c r="E14019" s="145">
        <f t="shared" si="2"/>
        <v>3</v>
      </c>
      <c r="F14019" s="145">
        <f t="shared" si="3"/>
        <v>2016</v>
      </c>
      <c r="G14019" s="153" t="s">
        <v>10618</v>
      </c>
      <c r="H14019" s="143">
        <v>12683</v>
      </c>
      <c r="I14019" s="143">
        <v>2328601</v>
      </c>
      <c r="J14019" s="143">
        <v>4395</v>
      </c>
      <c r="K14019" s="147" t="s">
        <v>77</v>
      </c>
      <c r="L14019" s="152"/>
      <c r="M14019" s="57"/>
      <c r="N14019" s="150"/>
      <c r="O14019" s="150"/>
      <c r="P14019" s="150"/>
      <c r="Q14019" s="150"/>
    </row>
    <row r="14020" spans="1:17" ht="15">
      <c r="A14020" s="142">
        <v>55688</v>
      </c>
      <c r="B14020" s="143">
        <f t="shared" si="0"/>
        <v>6</v>
      </c>
      <c r="C14020" s="143">
        <f t="shared" si="1"/>
        <v>2052</v>
      </c>
      <c r="D14020" s="154">
        <v>42431</v>
      </c>
      <c r="E14020" s="145">
        <f t="shared" si="2"/>
        <v>3</v>
      </c>
      <c r="F14020" s="145">
        <f t="shared" si="3"/>
        <v>2016</v>
      </c>
      <c r="G14020" s="153" t="s">
        <v>10619</v>
      </c>
      <c r="H14020" s="143">
        <v>12684</v>
      </c>
      <c r="I14020" s="143">
        <v>2328603</v>
      </c>
      <c r="J14020" s="143">
        <v>2525</v>
      </c>
      <c r="K14020" s="147" t="s">
        <v>77</v>
      </c>
      <c r="L14020" s="152"/>
      <c r="M14020" s="57"/>
      <c r="N14020" s="150"/>
      <c r="O14020" s="150"/>
      <c r="P14020" s="150"/>
      <c r="Q14020" s="150"/>
    </row>
    <row r="14021" spans="1:17" ht="15">
      <c r="A14021" s="142">
        <v>55689</v>
      </c>
      <c r="B14021" s="143">
        <f t="shared" si="0"/>
        <v>6</v>
      </c>
      <c r="C14021" s="143">
        <f t="shared" si="1"/>
        <v>2052</v>
      </c>
      <c r="D14021" s="154">
        <v>42431</v>
      </c>
      <c r="E14021" s="145">
        <f t="shared" si="2"/>
        <v>3</v>
      </c>
      <c r="F14021" s="145">
        <f t="shared" si="3"/>
        <v>2016</v>
      </c>
      <c r="G14021" s="153" t="s">
        <v>10620</v>
      </c>
      <c r="H14021" s="143">
        <v>11494</v>
      </c>
      <c r="I14021" s="143">
        <v>2328604</v>
      </c>
      <c r="J14021" s="143">
        <v>1150</v>
      </c>
      <c r="K14021" s="147" t="s">
        <v>77</v>
      </c>
      <c r="L14021" s="152"/>
      <c r="M14021" s="57"/>
      <c r="N14021" s="150"/>
      <c r="O14021" s="150"/>
      <c r="P14021" s="150"/>
      <c r="Q14021" s="150"/>
    </row>
    <row r="14022" spans="1:17" ht="15">
      <c r="A14022" s="142">
        <v>55690</v>
      </c>
      <c r="B14022" s="143">
        <f t="shared" si="0"/>
        <v>6</v>
      </c>
      <c r="C14022" s="143">
        <f t="shared" si="1"/>
        <v>2052</v>
      </c>
      <c r="D14022" s="154">
        <v>42431</v>
      </c>
      <c r="E14022" s="145">
        <f t="shared" si="2"/>
        <v>3</v>
      </c>
      <c r="F14022" s="145">
        <f t="shared" si="3"/>
        <v>2016</v>
      </c>
      <c r="G14022" s="153" t="s">
        <v>10621</v>
      </c>
      <c r="H14022" s="143">
        <v>12686</v>
      </c>
      <c r="I14022" s="143">
        <v>2328606</v>
      </c>
      <c r="J14022" s="143">
        <v>1950</v>
      </c>
      <c r="K14022" s="147" t="s">
        <v>77</v>
      </c>
      <c r="L14022" s="152"/>
      <c r="M14022" s="57"/>
      <c r="N14022" s="150"/>
      <c r="O14022" s="150"/>
      <c r="P14022" s="150"/>
      <c r="Q14022" s="150"/>
    </row>
    <row r="14023" spans="1:17" ht="15">
      <c r="A14023" s="142">
        <v>55691</v>
      </c>
      <c r="B14023" s="143">
        <f t="shared" si="0"/>
        <v>6</v>
      </c>
      <c r="C14023" s="143">
        <f t="shared" si="1"/>
        <v>2052</v>
      </c>
      <c r="D14023" s="154">
        <v>42431</v>
      </c>
      <c r="E14023" s="145">
        <f t="shared" si="2"/>
        <v>3</v>
      </c>
      <c r="F14023" s="145">
        <f t="shared" si="3"/>
        <v>2016</v>
      </c>
      <c r="G14023" s="153" t="s">
        <v>10622</v>
      </c>
      <c r="H14023" s="143">
        <v>0</v>
      </c>
      <c r="I14023" s="143">
        <v>2328608</v>
      </c>
      <c r="J14023" s="143">
        <v>2754</v>
      </c>
      <c r="K14023" s="147" t="s">
        <v>77</v>
      </c>
      <c r="L14023" s="152"/>
      <c r="M14023" s="57"/>
      <c r="N14023" s="150"/>
      <c r="O14023" s="150"/>
      <c r="P14023" s="150"/>
      <c r="Q14023" s="150"/>
    </row>
    <row r="14024" spans="1:17" ht="15">
      <c r="A14024" s="142">
        <v>55692</v>
      </c>
      <c r="B14024" s="143">
        <f t="shared" si="0"/>
        <v>6</v>
      </c>
      <c r="C14024" s="143">
        <f t="shared" si="1"/>
        <v>2052</v>
      </c>
      <c r="D14024" s="154">
        <v>42431</v>
      </c>
      <c r="E14024" s="145">
        <f t="shared" si="2"/>
        <v>3</v>
      </c>
      <c r="F14024" s="145">
        <f t="shared" si="3"/>
        <v>2016</v>
      </c>
      <c r="G14024" s="153" t="s">
        <v>10623</v>
      </c>
      <c r="H14024" s="143">
        <v>0</v>
      </c>
      <c r="I14024" s="143">
        <v>2328612</v>
      </c>
      <c r="J14024" s="143">
        <v>2450</v>
      </c>
      <c r="K14024" s="147" t="s">
        <v>77</v>
      </c>
      <c r="L14024" s="152"/>
      <c r="M14024" s="57"/>
      <c r="N14024" s="150"/>
      <c r="O14024" s="150"/>
      <c r="P14024" s="150"/>
      <c r="Q14024" s="150"/>
    </row>
    <row r="14025" spans="1:17" ht="15">
      <c r="A14025" s="142">
        <v>55693</v>
      </c>
      <c r="B14025" s="143">
        <f t="shared" si="0"/>
        <v>6</v>
      </c>
      <c r="C14025" s="143">
        <f t="shared" si="1"/>
        <v>2052</v>
      </c>
      <c r="D14025" s="154">
        <v>42431</v>
      </c>
      <c r="E14025" s="145">
        <f t="shared" si="2"/>
        <v>3</v>
      </c>
      <c r="F14025" s="145">
        <f t="shared" si="3"/>
        <v>2016</v>
      </c>
      <c r="G14025" s="153" t="s">
        <v>10624</v>
      </c>
      <c r="H14025" s="143">
        <v>11667</v>
      </c>
      <c r="I14025" s="143">
        <v>2328613</v>
      </c>
      <c r="J14025" s="143">
        <v>4619</v>
      </c>
      <c r="K14025" s="147" t="s">
        <v>77</v>
      </c>
      <c r="L14025" s="152"/>
      <c r="M14025" s="57"/>
      <c r="N14025" s="150"/>
      <c r="O14025" s="150"/>
      <c r="P14025" s="150"/>
      <c r="Q14025" s="150"/>
    </row>
    <row r="14026" spans="1:17" ht="15">
      <c r="A14026" s="142">
        <v>55694</v>
      </c>
      <c r="B14026" s="143">
        <f t="shared" si="0"/>
        <v>6</v>
      </c>
      <c r="C14026" s="143">
        <f t="shared" si="1"/>
        <v>2052</v>
      </c>
      <c r="D14026" s="154">
        <v>42431</v>
      </c>
      <c r="E14026" s="145">
        <f t="shared" si="2"/>
        <v>3</v>
      </c>
      <c r="F14026" s="145">
        <f t="shared" si="3"/>
        <v>2016</v>
      </c>
      <c r="G14026" s="153" t="s">
        <v>10625</v>
      </c>
      <c r="H14026" s="143">
        <v>0</v>
      </c>
      <c r="I14026" s="143">
        <v>2328617</v>
      </c>
      <c r="J14026" s="143">
        <v>1552</v>
      </c>
      <c r="K14026" s="147" t="s">
        <v>77</v>
      </c>
      <c r="L14026" s="152"/>
      <c r="M14026" s="57"/>
      <c r="N14026" s="150"/>
      <c r="O14026" s="150"/>
      <c r="P14026" s="150"/>
      <c r="Q14026" s="150"/>
    </row>
    <row r="14027" spans="1:17" ht="15">
      <c r="A14027" s="142">
        <v>55695</v>
      </c>
      <c r="B14027" s="143">
        <f t="shared" si="0"/>
        <v>6</v>
      </c>
      <c r="C14027" s="143">
        <f t="shared" si="1"/>
        <v>2052</v>
      </c>
      <c r="D14027" s="154">
        <v>42431</v>
      </c>
      <c r="E14027" s="145">
        <f t="shared" si="2"/>
        <v>3</v>
      </c>
      <c r="F14027" s="145">
        <f t="shared" si="3"/>
        <v>2016</v>
      </c>
      <c r="G14027" s="153" t="s">
        <v>10624</v>
      </c>
      <c r="H14027" s="143">
        <v>11667</v>
      </c>
      <c r="I14027" s="143">
        <v>2328620</v>
      </c>
      <c r="J14027" s="143">
        <v>1150</v>
      </c>
      <c r="K14027" s="147" t="s">
        <v>77</v>
      </c>
      <c r="L14027" s="152"/>
      <c r="M14027" s="57"/>
      <c r="N14027" s="150"/>
      <c r="O14027" s="150"/>
      <c r="P14027" s="150"/>
      <c r="Q14027" s="150"/>
    </row>
    <row r="14028" spans="1:17" ht="15">
      <c r="A14028" s="142">
        <v>55696</v>
      </c>
      <c r="B14028" s="143">
        <f t="shared" si="0"/>
        <v>6</v>
      </c>
      <c r="C14028" s="143">
        <f t="shared" si="1"/>
        <v>2052</v>
      </c>
      <c r="D14028" s="154">
        <v>42431</v>
      </c>
      <c r="E14028" s="145">
        <f t="shared" si="2"/>
        <v>3</v>
      </c>
      <c r="F14028" s="145">
        <f t="shared" si="3"/>
        <v>2016</v>
      </c>
      <c r="G14028" s="153" t="s">
        <v>10624</v>
      </c>
      <c r="H14028" s="143">
        <v>11667</v>
      </c>
      <c r="I14028" s="143">
        <v>2328621</v>
      </c>
      <c r="J14028" s="143">
        <v>1150</v>
      </c>
      <c r="K14028" s="147" t="s">
        <v>77</v>
      </c>
      <c r="L14028" s="152"/>
      <c r="M14028" s="57"/>
      <c r="N14028" s="150"/>
      <c r="O14028" s="150"/>
      <c r="P14028" s="150"/>
      <c r="Q14028" s="150"/>
    </row>
    <row r="14029" spans="1:17" ht="15">
      <c r="A14029" s="142">
        <v>55697</v>
      </c>
      <c r="B14029" s="143">
        <f t="shared" si="0"/>
        <v>6</v>
      </c>
      <c r="C14029" s="143">
        <f t="shared" si="1"/>
        <v>2052</v>
      </c>
      <c r="D14029" s="154">
        <v>42431</v>
      </c>
      <c r="E14029" s="145">
        <f t="shared" si="2"/>
        <v>3</v>
      </c>
      <c r="F14029" s="145">
        <f t="shared" si="3"/>
        <v>2016</v>
      </c>
      <c r="G14029" s="153" t="s">
        <v>10626</v>
      </c>
      <c r="H14029" s="143">
        <v>12693</v>
      </c>
      <c r="I14029" s="143">
        <v>2328626</v>
      </c>
      <c r="J14029" s="143">
        <v>1900</v>
      </c>
      <c r="K14029" s="147" t="s">
        <v>77</v>
      </c>
      <c r="L14029" s="152"/>
      <c r="M14029" s="57"/>
      <c r="N14029" s="150"/>
      <c r="O14029" s="150"/>
      <c r="P14029" s="150"/>
      <c r="Q14029" s="150"/>
    </row>
    <row r="14030" spans="1:17" ht="15">
      <c r="A14030" s="142">
        <v>55698</v>
      </c>
      <c r="B14030" s="143">
        <f t="shared" si="0"/>
        <v>6</v>
      </c>
      <c r="C14030" s="143">
        <f t="shared" si="1"/>
        <v>2052</v>
      </c>
      <c r="D14030" s="154">
        <v>42431</v>
      </c>
      <c r="E14030" s="145">
        <f t="shared" si="2"/>
        <v>3</v>
      </c>
      <c r="F14030" s="145">
        <f t="shared" si="3"/>
        <v>2016</v>
      </c>
      <c r="G14030" s="153" t="s">
        <v>10627</v>
      </c>
      <c r="H14030" s="143">
        <v>12691</v>
      </c>
      <c r="I14030" s="143">
        <v>2328627</v>
      </c>
      <c r="J14030" s="143">
        <v>1271</v>
      </c>
      <c r="K14030" s="147" t="s">
        <v>77</v>
      </c>
      <c r="L14030" s="152"/>
      <c r="M14030" s="57"/>
      <c r="N14030" s="150"/>
      <c r="O14030" s="150"/>
      <c r="P14030" s="150"/>
      <c r="Q14030" s="150"/>
    </row>
    <row r="14031" spans="1:17" ht="15">
      <c r="A14031" s="142">
        <v>55699</v>
      </c>
      <c r="B14031" s="143">
        <f t="shared" si="0"/>
        <v>6</v>
      </c>
      <c r="C14031" s="143">
        <f t="shared" si="1"/>
        <v>2052</v>
      </c>
      <c r="D14031" s="154">
        <v>42431</v>
      </c>
      <c r="E14031" s="145">
        <f t="shared" si="2"/>
        <v>3</v>
      </c>
      <c r="F14031" s="145">
        <f t="shared" si="3"/>
        <v>2016</v>
      </c>
      <c r="G14031" s="153" t="s">
        <v>10628</v>
      </c>
      <c r="H14031" s="143">
        <v>12694</v>
      </c>
      <c r="I14031" s="143">
        <v>2328628</v>
      </c>
      <c r="J14031" s="143">
        <v>7424</v>
      </c>
      <c r="K14031" s="147" t="s">
        <v>77</v>
      </c>
      <c r="L14031" s="152"/>
      <c r="M14031" s="57"/>
      <c r="N14031" s="150"/>
      <c r="O14031" s="150"/>
      <c r="P14031" s="150"/>
      <c r="Q14031" s="150"/>
    </row>
    <row r="14032" spans="1:17" ht="15">
      <c r="A14032" s="142">
        <v>55700</v>
      </c>
      <c r="B14032" s="143">
        <f t="shared" si="0"/>
        <v>6</v>
      </c>
      <c r="C14032" s="143">
        <f t="shared" si="1"/>
        <v>2052</v>
      </c>
      <c r="D14032" s="154">
        <v>42431</v>
      </c>
      <c r="E14032" s="145">
        <f t="shared" si="2"/>
        <v>3</v>
      </c>
      <c r="F14032" s="145">
        <f t="shared" si="3"/>
        <v>2016</v>
      </c>
      <c r="G14032" s="153" t="s">
        <v>10629</v>
      </c>
      <c r="H14032" s="143">
        <v>12695</v>
      </c>
      <c r="I14032" s="143">
        <v>2328629</v>
      </c>
      <c r="J14032" s="143">
        <v>5930</v>
      </c>
      <c r="K14032" s="147" t="s">
        <v>77</v>
      </c>
      <c r="L14032" s="152"/>
      <c r="M14032" s="57"/>
      <c r="N14032" s="150"/>
      <c r="O14032" s="150"/>
      <c r="P14032" s="150"/>
      <c r="Q14032" s="150"/>
    </row>
    <row r="14033" spans="1:17" ht="15">
      <c r="A14033" s="142">
        <v>55701</v>
      </c>
      <c r="B14033" s="143">
        <f t="shared" si="0"/>
        <v>7</v>
      </c>
      <c r="C14033" s="143">
        <f t="shared" si="1"/>
        <v>2052</v>
      </c>
      <c r="D14033" s="154">
        <v>42431</v>
      </c>
      <c r="E14033" s="145">
        <f t="shared" si="2"/>
        <v>3</v>
      </c>
      <c r="F14033" s="145">
        <f t="shared" si="3"/>
        <v>2016</v>
      </c>
      <c r="G14033" s="153" t="s">
        <v>10630</v>
      </c>
      <c r="H14033" s="143">
        <v>12696</v>
      </c>
      <c r="I14033" s="143">
        <v>2328634</v>
      </c>
      <c r="J14033" s="143">
        <v>1950</v>
      </c>
      <c r="K14033" s="147" t="s">
        <v>77</v>
      </c>
      <c r="L14033" s="152"/>
      <c r="M14033" s="57"/>
      <c r="N14033" s="150"/>
      <c r="O14033" s="150"/>
      <c r="P14033" s="150"/>
      <c r="Q14033" s="150"/>
    </row>
    <row r="14034" spans="1:17" ht="15">
      <c r="A14034" s="142">
        <v>55702</v>
      </c>
      <c r="B14034" s="143">
        <f t="shared" si="0"/>
        <v>7</v>
      </c>
      <c r="C14034" s="143">
        <f t="shared" si="1"/>
        <v>2052</v>
      </c>
      <c r="D14034" s="154">
        <v>42431</v>
      </c>
      <c r="E14034" s="145">
        <f t="shared" si="2"/>
        <v>3</v>
      </c>
      <c r="F14034" s="145">
        <f t="shared" si="3"/>
        <v>2016</v>
      </c>
      <c r="G14034" s="153" t="s">
        <v>7955</v>
      </c>
      <c r="H14034" s="143">
        <v>10105</v>
      </c>
      <c r="I14034" s="143">
        <v>2328635</v>
      </c>
      <c r="J14034" s="143">
        <v>2418</v>
      </c>
      <c r="K14034" s="147" t="s">
        <v>77</v>
      </c>
      <c r="L14034" s="152"/>
      <c r="M14034" s="57"/>
      <c r="N14034" s="150"/>
      <c r="O14034" s="150"/>
      <c r="P14034" s="150"/>
      <c r="Q14034" s="150"/>
    </row>
    <row r="14035" spans="1:17" ht="15">
      <c r="A14035" s="142">
        <v>55703</v>
      </c>
      <c r="B14035" s="143">
        <f t="shared" si="0"/>
        <v>7</v>
      </c>
      <c r="C14035" s="143">
        <f t="shared" si="1"/>
        <v>2052</v>
      </c>
      <c r="D14035" s="154">
        <v>42431</v>
      </c>
      <c r="E14035" s="145">
        <f t="shared" si="2"/>
        <v>3</v>
      </c>
      <c r="F14035" s="145">
        <f t="shared" si="3"/>
        <v>2016</v>
      </c>
      <c r="G14035" s="153" t="s">
        <v>10631</v>
      </c>
      <c r="H14035" s="143">
        <v>5973</v>
      </c>
      <c r="I14035" s="143">
        <v>2328636</v>
      </c>
      <c r="J14035" s="143">
        <v>3795</v>
      </c>
      <c r="K14035" s="147" t="s">
        <v>77</v>
      </c>
      <c r="L14035" s="152"/>
      <c r="M14035" s="57"/>
      <c r="N14035" s="150"/>
      <c r="O14035" s="150"/>
      <c r="P14035" s="150"/>
      <c r="Q14035" s="150"/>
    </row>
    <row r="14036" spans="1:17" ht="15">
      <c r="A14036" s="142">
        <v>55704</v>
      </c>
      <c r="B14036" s="143">
        <f t="shared" si="0"/>
        <v>7</v>
      </c>
      <c r="C14036" s="143">
        <f t="shared" si="1"/>
        <v>2052</v>
      </c>
      <c r="D14036" s="154">
        <v>42431</v>
      </c>
      <c r="E14036" s="145">
        <f t="shared" si="2"/>
        <v>3</v>
      </c>
      <c r="F14036" s="145">
        <f t="shared" si="3"/>
        <v>2016</v>
      </c>
      <c r="G14036" s="153" t="s">
        <v>10632</v>
      </c>
      <c r="H14036" s="143">
        <v>12697</v>
      </c>
      <c r="I14036" s="143">
        <v>2328639</v>
      </c>
      <c r="J14036" s="143">
        <v>1049</v>
      </c>
      <c r="K14036" s="147" t="s">
        <v>77</v>
      </c>
      <c r="L14036" s="152"/>
      <c r="M14036" s="57"/>
      <c r="N14036" s="150"/>
      <c r="O14036" s="150"/>
      <c r="P14036" s="150"/>
      <c r="Q14036" s="150"/>
    </row>
    <row r="14037" spans="1:17" ht="15">
      <c r="A14037" s="142">
        <v>55705</v>
      </c>
      <c r="B14037" s="143">
        <f t="shared" si="0"/>
        <v>7</v>
      </c>
      <c r="C14037" s="143">
        <f t="shared" si="1"/>
        <v>2052</v>
      </c>
      <c r="D14037" s="154">
        <v>42431</v>
      </c>
      <c r="E14037" s="145">
        <f t="shared" si="2"/>
        <v>3</v>
      </c>
      <c r="F14037" s="145">
        <f t="shared" si="3"/>
        <v>2016</v>
      </c>
      <c r="G14037" s="153" t="s">
        <v>10620</v>
      </c>
      <c r="H14037" s="143">
        <v>11494</v>
      </c>
      <c r="I14037" s="143">
        <v>2328640</v>
      </c>
      <c r="J14037" s="143">
        <v>1150</v>
      </c>
      <c r="K14037" s="147" t="s">
        <v>77</v>
      </c>
      <c r="L14037" s="152"/>
      <c r="M14037" s="57"/>
      <c r="N14037" s="150"/>
      <c r="O14037" s="150"/>
      <c r="P14037" s="150"/>
      <c r="Q14037" s="150"/>
    </row>
    <row r="14038" spans="1:17" ht="15">
      <c r="A14038" s="142">
        <v>55706</v>
      </c>
      <c r="B14038" s="143">
        <f t="shared" si="0"/>
        <v>7</v>
      </c>
      <c r="C14038" s="143">
        <f t="shared" si="1"/>
        <v>2052</v>
      </c>
      <c r="D14038" s="154">
        <v>42431</v>
      </c>
      <c r="E14038" s="145">
        <f t="shared" si="2"/>
        <v>3</v>
      </c>
      <c r="F14038" s="145">
        <f t="shared" si="3"/>
        <v>2016</v>
      </c>
      <c r="G14038" s="153" t="s">
        <v>10633</v>
      </c>
      <c r="H14038" s="143">
        <v>5183</v>
      </c>
      <c r="I14038" s="143">
        <v>2328641</v>
      </c>
      <c r="J14038" s="143">
        <v>2500</v>
      </c>
      <c r="K14038" s="147" t="s">
        <v>77</v>
      </c>
      <c r="L14038" s="152"/>
      <c r="M14038" s="57"/>
      <c r="N14038" s="150"/>
      <c r="O14038" s="150"/>
      <c r="P14038" s="150"/>
      <c r="Q14038" s="150"/>
    </row>
    <row r="14039" spans="1:17" ht="15">
      <c r="A14039" s="142">
        <v>55707</v>
      </c>
      <c r="B14039" s="143">
        <f t="shared" si="0"/>
        <v>7</v>
      </c>
      <c r="C14039" s="143">
        <f t="shared" si="1"/>
        <v>2052</v>
      </c>
      <c r="D14039" s="154">
        <v>42431</v>
      </c>
      <c r="E14039" s="145">
        <f t="shared" si="2"/>
        <v>3</v>
      </c>
      <c r="F14039" s="145">
        <f t="shared" si="3"/>
        <v>2016</v>
      </c>
      <c r="G14039" s="153" t="s">
        <v>10634</v>
      </c>
      <c r="H14039" s="143">
        <v>12699</v>
      </c>
      <c r="I14039" s="143">
        <v>2328642</v>
      </c>
      <c r="J14039" s="143">
        <v>2910</v>
      </c>
      <c r="K14039" s="147" t="s">
        <v>77</v>
      </c>
      <c r="L14039" s="152"/>
      <c r="M14039" s="57"/>
      <c r="N14039" s="150"/>
      <c r="O14039" s="150"/>
      <c r="P14039" s="150"/>
      <c r="Q14039" s="150"/>
    </row>
    <row r="14040" spans="1:17" ht="15">
      <c r="A14040" s="142">
        <v>55708</v>
      </c>
      <c r="B14040" s="143">
        <f t="shared" si="0"/>
        <v>7</v>
      </c>
      <c r="C14040" s="143">
        <f t="shared" si="1"/>
        <v>2052</v>
      </c>
      <c r="D14040" s="154">
        <v>42431</v>
      </c>
      <c r="E14040" s="145">
        <f t="shared" si="2"/>
        <v>3</v>
      </c>
      <c r="F14040" s="145">
        <f t="shared" si="3"/>
        <v>2016</v>
      </c>
      <c r="G14040" s="153" t="s">
        <v>10635</v>
      </c>
      <c r="H14040" s="143">
        <v>12700</v>
      </c>
      <c r="I14040" s="143">
        <v>2328645</v>
      </c>
      <c r="J14040" s="143">
        <v>4000</v>
      </c>
      <c r="K14040" s="147" t="s">
        <v>77</v>
      </c>
      <c r="L14040" s="152"/>
      <c r="M14040" s="57"/>
      <c r="N14040" s="150"/>
      <c r="O14040" s="150"/>
      <c r="P14040" s="150"/>
      <c r="Q14040" s="150"/>
    </row>
    <row r="14041" spans="1:17" ht="15">
      <c r="A14041" s="142">
        <v>55709</v>
      </c>
      <c r="B14041" s="143">
        <f t="shared" si="0"/>
        <v>7</v>
      </c>
      <c r="C14041" s="143">
        <f t="shared" si="1"/>
        <v>2052</v>
      </c>
      <c r="D14041" s="154">
        <v>42431</v>
      </c>
      <c r="E14041" s="145">
        <f t="shared" si="2"/>
        <v>3</v>
      </c>
      <c r="F14041" s="145">
        <f t="shared" si="3"/>
        <v>2016</v>
      </c>
      <c r="G14041" s="153" t="s">
        <v>10636</v>
      </c>
      <c r="H14041" s="143">
        <v>12701</v>
      </c>
      <c r="I14041" s="143">
        <v>2328646</v>
      </c>
      <c r="J14041" s="143">
        <v>2849</v>
      </c>
      <c r="K14041" s="147" t="s">
        <v>77</v>
      </c>
      <c r="L14041" s="152"/>
      <c r="M14041" s="57"/>
      <c r="N14041" s="150"/>
      <c r="O14041" s="150"/>
      <c r="P14041" s="150"/>
      <c r="Q14041" s="150"/>
    </row>
    <row r="14042" spans="1:17" ht="15">
      <c r="A14042" s="142">
        <v>55710</v>
      </c>
      <c r="B14042" s="143">
        <f t="shared" si="0"/>
        <v>7</v>
      </c>
      <c r="C14042" s="143">
        <f t="shared" si="1"/>
        <v>2052</v>
      </c>
      <c r="D14042" s="154">
        <v>42431</v>
      </c>
      <c r="E14042" s="145">
        <f t="shared" si="2"/>
        <v>3</v>
      </c>
      <c r="F14042" s="145">
        <f t="shared" si="3"/>
        <v>2016</v>
      </c>
      <c r="G14042" s="153" t="s">
        <v>10637</v>
      </c>
      <c r="H14042" s="143">
        <v>11922</v>
      </c>
      <c r="I14042" s="143">
        <v>2328648</v>
      </c>
      <c r="J14042" s="143">
        <v>1400</v>
      </c>
      <c r="K14042" s="147" t="s">
        <v>77</v>
      </c>
      <c r="L14042" s="152"/>
      <c r="M14042" s="57"/>
      <c r="N14042" s="150"/>
      <c r="O14042" s="150"/>
      <c r="P14042" s="150"/>
      <c r="Q14042" s="150"/>
    </row>
    <row r="14043" spans="1:17" ht="15">
      <c r="A14043" s="142">
        <v>55711</v>
      </c>
      <c r="B14043" s="143">
        <f t="shared" si="0"/>
        <v>7</v>
      </c>
      <c r="C14043" s="143">
        <f t="shared" si="1"/>
        <v>2052</v>
      </c>
      <c r="D14043" s="154">
        <v>42431</v>
      </c>
      <c r="E14043" s="145">
        <f t="shared" si="2"/>
        <v>3</v>
      </c>
      <c r="F14043" s="145">
        <f t="shared" si="3"/>
        <v>2016</v>
      </c>
      <c r="G14043" s="153" t="s">
        <v>10638</v>
      </c>
      <c r="H14043" s="143">
        <v>15820</v>
      </c>
      <c r="I14043" s="143">
        <v>2328649</v>
      </c>
      <c r="J14043" s="143">
        <v>1398</v>
      </c>
      <c r="K14043" s="147" t="s">
        <v>77</v>
      </c>
      <c r="L14043" s="152"/>
      <c r="M14043" s="57"/>
      <c r="N14043" s="150"/>
      <c r="O14043" s="150"/>
      <c r="P14043" s="150"/>
      <c r="Q14043" s="150"/>
    </row>
    <row r="14044" spans="1:17" ht="15">
      <c r="A14044" s="142">
        <v>55712</v>
      </c>
      <c r="B14044" s="143">
        <f t="shared" si="0"/>
        <v>7</v>
      </c>
      <c r="C14044" s="143">
        <f t="shared" si="1"/>
        <v>2052</v>
      </c>
      <c r="D14044" s="154">
        <v>42431</v>
      </c>
      <c r="E14044" s="145">
        <f t="shared" si="2"/>
        <v>3</v>
      </c>
      <c r="F14044" s="145">
        <f t="shared" si="3"/>
        <v>2016</v>
      </c>
      <c r="G14044" s="153" t="s">
        <v>10639</v>
      </c>
      <c r="H14044" s="143">
        <v>9715</v>
      </c>
      <c r="I14044" s="143">
        <v>2328650</v>
      </c>
      <c r="J14044" s="143">
        <v>4500</v>
      </c>
      <c r="K14044" s="147" t="s">
        <v>77</v>
      </c>
      <c r="L14044" s="152"/>
      <c r="M14044" s="57"/>
      <c r="N14044" s="150"/>
      <c r="O14044" s="150"/>
      <c r="P14044" s="150"/>
      <c r="Q14044" s="150"/>
    </row>
    <row r="14045" spans="1:17" ht="15">
      <c r="A14045" s="142">
        <v>55713</v>
      </c>
      <c r="B14045" s="143">
        <f t="shared" si="0"/>
        <v>7</v>
      </c>
      <c r="C14045" s="143">
        <f t="shared" si="1"/>
        <v>2052</v>
      </c>
      <c r="D14045" s="154">
        <v>42431</v>
      </c>
      <c r="E14045" s="145">
        <f t="shared" si="2"/>
        <v>3</v>
      </c>
      <c r="F14045" s="145">
        <f t="shared" si="3"/>
        <v>2016</v>
      </c>
      <c r="G14045" s="146"/>
      <c r="H14045" s="143">
        <v>12702</v>
      </c>
      <c r="I14045" s="143">
        <v>2328652</v>
      </c>
      <c r="J14045" s="143">
        <v>2600</v>
      </c>
      <c r="K14045" s="147" t="s">
        <v>77</v>
      </c>
      <c r="L14045" s="152"/>
      <c r="M14045" s="57"/>
      <c r="N14045" s="150"/>
      <c r="O14045" s="150"/>
      <c r="P14045" s="150"/>
      <c r="Q14045" s="150"/>
    </row>
    <row r="14046" spans="1:17" ht="15">
      <c r="A14046" s="142">
        <v>55714</v>
      </c>
      <c r="B14046" s="143">
        <f t="shared" si="0"/>
        <v>7</v>
      </c>
      <c r="C14046" s="143">
        <f t="shared" si="1"/>
        <v>2052</v>
      </c>
      <c r="D14046" s="154">
        <v>42431</v>
      </c>
      <c r="E14046" s="145">
        <f t="shared" si="2"/>
        <v>3</v>
      </c>
      <c r="F14046" s="145">
        <f t="shared" si="3"/>
        <v>2016</v>
      </c>
      <c r="G14046" s="153" t="s">
        <v>10640</v>
      </c>
      <c r="H14046" s="143">
        <v>12703</v>
      </c>
      <c r="I14046" s="143">
        <v>2328653</v>
      </c>
      <c r="J14046" s="143">
        <v>2150</v>
      </c>
      <c r="K14046" s="147" t="s">
        <v>77</v>
      </c>
      <c r="L14046" s="152"/>
      <c r="M14046" s="57"/>
      <c r="N14046" s="150"/>
      <c r="O14046" s="150"/>
      <c r="P14046" s="150"/>
      <c r="Q14046" s="150"/>
    </row>
    <row r="14047" spans="1:17" ht="15">
      <c r="A14047" s="142">
        <v>55715</v>
      </c>
      <c r="B14047" s="143">
        <f t="shared" si="0"/>
        <v>7</v>
      </c>
      <c r="C14047" s="143">
        <f t="shared" si="1"/>
        <v>2052</v>
      </c>
      <c r="D14047" s="154">
        <v>42431</v>
      </c>
      <c r="E14047" s="145">
        <f t="shared" si="2"/>
        <v>3</v>
      </c>
      <c r="F14047" s="145">
        <f t="shared" si="3"/>
        <v>2016</v>
      </c>
      <c r="G14047" s="153" t="s">
        <v>10641</v>
      </c>
      <c r="H14047" s="143">
        <v>9685</v>
      </c>
      <c r="I14047" s="143">
        <v>2328656</v>
      </c>
      <c r="J14047" s="143">
        <v>3200</v>
      </c>
      <c r="K14047" s="147" t="s">
        <v>77</v>
      </c>
      <c r="L14047" s="152"/>
      <c r="M14047" s="57"/>
      <c r="N14047" s="150"/>
      <c r="O14047" s="150"/>
      <c r="P14047" s="150"/>
      <c r="Q14047" s="150"/>
    </row>
    <row r="14048" spans="1:17" ht="15">
      <c r="A14048" s="142">
        <v>55716</v>
      </c>
      <c r="B14048" s="143">
        <f t="shared" si="0"/>
        <v>7</v>
      </c>
      <c r="C14048" s="143">
        <f t="shared" si="1"/>
        <v>2052</v>
      </c>
      <c r="D14048" s="154">
        <v>42431</v>
      </c>
      <c r="E14048" s="145">
        <f t="shared" si="2"/>
        <v>3</v>
      </c>
      <c r="F14048" s="145">
        <f t="shared" si="3"/>
        <v>2016</v>
      </c>
      <c r="G14048" s="153" t="s">
        <v>10642</v>
      </c>
      <c r="H14048" s="143">
        <v>12705</v>
      </c>
      <c r="I14048" s="143">
        <v>2328660</v>
      </c>
      <c r="J14048" s="143">
        <v>3308</v>
      </c>
      <c r="K14048" s="147" t="s">
        <v>77</v>
      </c>
      <c r="L14048" s="152"/>
      <c r="M14048" s="57"/>
      <c r="N14048" s="150"/>
      <c r="O14048" s="150"/>
      <c r="P14048" s="150"/>
      <c r="Q14048" s="150"/>
    </row>
    <row r="14049" spans="1:17" ht="15">
      <c r="A14049" s="142">
        <v>55717</v>
      </c>
      <c r="B14049" s="143">
        <f t="shared" si="0"/>
        <v>7</v>
      </c>
      <c r="C14049" s="143">
        <f t="shared" si="1"/>
        <v>2052</v>
      </c>
      <c r="D14049" s="154">
        <v>42431</v>
      </c>
      <c r="E14049" s="145">
        <f t="shared" si="2"/>
        <v>3</v>
      </c>
      <c r="F14049" s="145">
        <f t="shared" si="3"/>
        <v>2016</v>
      </c>
      <c r="G14049" s="153" t="s">
        <v>10640</v>
      </c>
      <c r="H14049" s="143">
        <v>12703</v>
      </c>
      <c r="I14049" s="143">
        <v>2328665</v>
      </c>
      <c r="J14049" s="143">
        <v>2150</v>
      </c>
      <c r="K14049" s="147" t="s">
        <v>77</v>
      </c>
      <c r="L14049" s="152"/>
      <c r="M14049" s="57"/>
      <c r="N14049" s="150"/>
      <c r="O14049" s="150"/>
      <c r="P14049" s="150"/>
      <c r="Q14049" s="150"/>
    </row>
    <row r="14050" spans="1:17" ht="15">
      <c r="A14050" s="142">
        <v>55718</v>
      </c>
      <c r="B14050" s="143">
        <f t="shared" si="0"/>
        <v>7</v>
      </c>
      <c r="C14050" s="143">
        <f t="shared" si="1"/>
        <v>2052</v>
      </c>
      <c r="D14050" s="154">
        <v>42431</v>
      </c>
      <c r="E14050" s="145">
        <f t="shared" si="2"/>
        <v>3</v>
      </c>
      <c r="F14050" s="145">
        <f t="shared" si="3"/>
        <v>2016</v>
      </c>
      <c r="G14050" s="153" t="s">
        <v>10643</v>
      </c>
      <c r="H14050" s="143">
        <v>12707</v>
      </c>
      <c r="I14050" s="143">
        <v>2328672</v>
      </c>
      <c r="J14050" s="143">
        <v>1400</v>
      </c>
      <c r="K14050" s="147" t="s">
        <v>77</v>
      </c>
      <c r="L14050" s="152"/>
      <c r="M14050" s="57"/>
      <c r="N14050" s="150"/>
      <c r="O14050" s="150"/>
      <c r="P14050" s="150"/>
      <c r="Q14050" s="150"/>
    </row>
    <row r="14051" spans="1:17" ht="15">
      <c r="A14051" s="142">
        <v>55719</v>
      </c>
      <c r="B14051" s="143">
        <f t="shared" si="0"/>
        <v>7</v>
      </c>
      <c r="C14051" s="143">
        <f t="shared" si="1"/>
        <v>2052</v>
      </c>
      <c r="D14051" s="154">
        <v>42431</v>
      </c>
      <c r="E14051" s="145">
        <f t="shared" si="2"/>
        <v>3</v>
      </c>
      <c r="F14051" s="145">
        <f t="shared" si="3"/>
        <v>2016</v>
      </c>
      <c r="G14051" s="153" t="s">
        <v>10643</v>
      </c>
      <c r="H14051" s="143">
        <v>12707</v>
      </c>
      <c r="I14051" s="143">
        <v>2328673</v>
      </c>
      <c r="J14051" s="143">
        <v>1623</v>
      </c>
      <c r="K14051" s="147" t="s">
        <v>77</v>
      </c>
      <c r="L14051" s="152"/>
      <c r="M14051" s="57"/>
      <c r="N14051" s="150"/>
      <c r="O14051" s="150"/>
      <c r="P14051" s="150"/>
      <c r="Q14051" s="150"/>
    </row>
    <row r="14052" spans="1:17" ht="15">
      <c r="A14052" s="142">
        <v>55720</v>
      </c>
      <c r="B14052" s="143">
        <f t="shared" si="0"/>
        <v>7</v>
      </c>
      <c r="C14052" s="143">
        <f t="shared" si="1"/>
        <v>2052</v>
      </c>
      <c r="D14052" s="154">
        <v>42431</v>
      </c>
      <c r="E14052" s="145">
        <f t="shared" si="2"/>
        <v>3</v>
      </c>
      <c r="F14052" s="145">
        <f t="shared" si="3"/>
        <v>2016</v>
      </c>
      <c r="G14052" s="153" t="s">
        <v>10644</v>
      </c>
      <c r="H14052" s="143">
        <v>12709</v>
      </c>
      <c r="I14052" s="143">
        <v>2328674</v>
      </c>
      <c r="J14052" s="143">
        <v>3300</v>
      </c>
      <c r="K14052" s="147" t="s">
        <v>77</v>
      </c>
      <c r="L14052" s="152"/>
      <c r="M14052" s="57"/>
      <c r="N14052" s="150"/>
      <c r="O14052" s="150"/>
      <c r="P14052" s="150"/>
      <c r="Q14052" s="150"/>
    </row>
    <row r="14053" spans="1:17" ht="15">
      <c r="A14053" s="142">
        <v>55721</v>
      </c>
      <c r="B14053" s="143">
        <f t="shared" si="0"/>
        <v>7</v>
      </c>
      <c r="C14053" s="143">
        <f t="shared" si="1"/>
        <v>2052</v>
      </c>
      <c r="D14053" s="154">
        <v>42431</v>
      </c>
      <c r="E14053" s="145">
        <f t="shared" si="2"/>
        <v>3</v>
      </c>
      <c r="F14053" s="145">
        <f t="shared" si="3"/>
        <v>2016</v>
      </c>
      <c r="G14053" s="153" t="s">
        <v>10643</v>
      </c>
      <c r="H14053" s="143">
        <v>12707</v>
      </c>
      <c r="I14053" s="143">
        <v>2328675</v>
      </c>
      <c r="J14053" s="143">
        <v>1450</v>
      </c>
      <c r="K14053" s="147" t="s">
        <v>77</v>
      </c>
      <c r="L14053" s="152"/>
      <c r="M14053" s="57"/>
      <c r="N14053" s="150"/>
      <c r="O14053" s="150"/>
      <c r="P14053" s="150"/>
      <c r="Q14053" s="150"/>
    </row>
    <row r="14054" spans="1:17" ht="15">
      <c r="A14054" s="142">
        <v>55722</v>
      </c>
      <c r="B14054" s="143">
        <f t="shared" si="0"/>
        <v>7</v>
      </c>
      <c r="C14054" s="143">
        <f t="shared" si="1"/>
        <v>2052</v>
      </c>
      <c r="D14054" s="154">
        <v>42431</v>
      </c>
      <c r="E14054" s="145">
        <f t="shared" si="2"/>
        <v>3</v>
      </c>
      <c r="F14054" s="145">
        <f t="shared" si="3"/>
        <v>2016</v>
      </c>
      <c r="G14054" s="153" t="s">
        <v>10645</v>
      </c>
      <c r="H14054" s="143">
        <v>53800</v>
      </c>
      <c r="I14054" s="143">
        <v>2328676</v>
      </c>
      <c r="J14054" s="143">
        <v>4275</v>
      </c>
      <c r="K14054" s="147" t="s">
        <v>77</v>
      </c>
      <c r="L14054" s="152"/>
      <c r="M14054" s="57"/>
      <c r="N14054" s="150"/>
      <c r="O14054" s="150"/>
      <c r="P14054" s="150"/>
      <c r="Q14054" s="150"/>
    </row>
    <row r="14055" spans="1:17" ht="15">
      <c r="A14055" s="142">
        <v>55723</v>
      </c>
      <c r="B14055" s="143">
        <f t="shared" si="0"/>
        <v>7</v>
      </c>
      <c r="C14055" s="143">
        <f t="shared" si="1"/>
        <v>2052</v>
      </c>
      <c r="D14055" s="154">
        <v>42431</v>
      </c>
      <c r="E14055" s="145">
        <f t="shared" si="2"/>
        <v>3</v>
      </c>
      <c r="F14055" s="145">
        <f t="shared" si="3"/>
        <v>2016</v>
      </c>
      <c r="G14055" s="153" t="s">
        <v>10646</v>
      </c>
      <c r="H14055" s="143">
        <v>12706</v>
      </c>
      <c r="I14055" s="143">
        <v>2328677</v>
      </c>
      <c r="J14055" s="143">
        <v>2200</v>
      </c>
      <c r="K14055" s="147" t="s">
        <v>77</v>
      </c>
      <c r="L14055" s="152"/>
      <c r="M14055" s="57"/>
      <c r="N14055" s="150"/>
      <c r="O14055" s="150"/>
      <c r="P14055" s="150"/>
      <c r="Q14055" s="150"/>
    </row>
    <row r="14056" spans="1:17" ht="15">
      <c r="A14056" s="142">
        <v>55724</v>
      </c>
      <c r="B14056" s="143">
        <f t="shared" si="0"/>
        <v>7</v>
      </c>
      <c r="C14056" s="143">
        <f t="shared" si="1"/>
        <v>2052</v>
      </c>
      <c r="D14056" s="154">
        <v>42431</v>
      </c>
      <c r="E14056" s="145">
        <f t="shared" si="2"/>
        <v>3</v>
      </c>
      <c r="F14056" s="145">
        <f t="shared" si="3"/>
        <v>2016</v>
      </c>
      <c r="G14056" s="153" t="s">
        <v>10647</v>
      </c>
      <c r="H14056" s="143">
        <v>12712</v>
      </c>
      <c r="I14056" s="143">
        <v>2328681</v>
      </c>
      <c r="J14056" s="143">
        <v>5080</v>
      </c>
      <c r="K14056" s="147" t="s">
        <v>77</v>
      </c>
      <c r="L14056" s="152"/>
      <c r="M14056" s="57"/>
      <c r="N14056" s="150"/>
      <c r="O14056" s="150"/>
      <c r="P14056" s="150"/>
      <c r="Q14056" s="150"/>
    </row>
    <row r="14057" spans="1:17" ht="15">
      <c r="A14057" s="142">
        <v>55725</v>
      </c>
      <c r="B14057" s="143">
        <f t="shared" si="0"/>
        <v>7</v>
      </c>
      <c r="C14057" s="143">
        <f t="shared" si="1"/>
        <v>2052</v>
      </c>
      <c r="D14057" s="154">
        <v>42431</v>
      </c>
      <c r="E14057" s="145">
        <f t="shared" si="2"/>
        <v>3</v>
      </c>
      <c r="F14057" s="145">
        <f t="shared" si="3"/>
        <v>2016</v>
      </c>
      <c r="G14057" s="153" t="s">
        <v>10648</v>
      </c>
      <c r="H14057" s="143">
        <v>12713</v>
      </c>
      <c r="I14057" s="143">
        <v>2328683</v>
      </c>
      <c r="J14057" s="143">
        <v>2039</v>
      </c>
      <c r="K14057" s="147" t="s">
        <v>77</v>
      </c>
      <c r="L14057" s="152"/>
      <c r="M14057" s="57"/>
      <c r="N14057" s="150"/>
      <c r="O14057" s="150"/>
      <c r="P14057" s="150"/>
      <c r="Q14057" s="150"/>
    </row>
    <row r="14058" spans="1:17" ht="15">
      <c r="A14058" s="142">
        <v>55726</v>
      </c>
      <c r="B14058" s="143">
        <f t="shared" si="0"/>
        <v>7</v>
      </c>
      <c r="C14058" s="143">
        <f t="shared" si="1"/>
        <v>2052</v>
      </c>
      <c r="D14058" s="154">
        <v>42431</v>
      </c>
      <c r="E14058" s="145">
        <f t="shared" si="2"/>
        <v>3</v>
      </c>
      <c r="F14058" s="145">
        <f t="shared" si="3"/>
        <v>2016</v>
      </c>
      <c r="G14058" s="153" t="s">
        <v>10649</v>
      </c>
      <c r="H14058" s="143">
        <v>12714</v>
      </c>
      <c r="I14058" s="143">
        <v>2328688</v>
      </c>
      <c r="J14058" s="143">
        <v>2593</v>
      </c>
      <c r="K14058" s="147" t="s">
        <v>77</v>
      </c>
      <c r="L14058" s="152"/>
      <c r="M14058" s="57"/>
      <c r="N14058" s="150"/>
      <c r="O14058" s="150"/>
      <c r="P14058" s="150"/>
      <c r="Q14058" s="150"/>
    </row>
    <row r="14059" spans="1:17" ht="15">
      <c r="A14059" s="142">
        <v>55727</v>
      </c>
      <c r="B14059" s="143">
        <f t="shared" si="0"/>
        <v>7</v>
      </c>
      <c r="C14059" s="143">
        <f t="shared" si="1"/>
        <v>2052</v>
      </c>
      <c r="D14059" s="154">
        <v>42431</v>
      </c>
      <c r="E14059" s="145">
        <f t="shared" si="2"/>
        <v>3</v>
      </c>
      <c r="F14059" s="145">
        <f t="shared" si="3"/>
        <v>2016</v>
      </c>
      <c r="G14059" s="146"/>
      <c r="H14059" s="143">
        <v>8327</v>
      </c>
      <c r="I14059" s="143">
        <v>2328689</v>
      </c>
      <c r="J14059" s="143">
        <v>2250</v>
      </c>
      <c r="K14059" s="147" t="s">
        <v>77</v>
      </c>
      <c r="L14059" s="152"/>
      <c r="M14059" s="57"/>
      <c r="N14059" s="150"/>
      <c r="O14059" s="150"/>
      <c r="P14059" s="150"/>
      <c r="Q14059" s="150"/>
    </row>
    <row r="14060" spans="1:17" ht="15">
      <c r="A14060" s="142">
        <v>55728</v>
      </c>
      <c r="B14060" s="143">
        <f t="shared" si="0"/>
        <v>7</v>
      </c>
      <c r="C14060" s="143">
        <f t="shared" si="1"/>
        <v>2052</v>
      </c>
      <c r="D14060" s="154">
        <v>42431</v>
      </c>
      <c r="E14060" s="145">
        <f t="shared" si="2"/>
        <v>3</v>
      </c>
      <c r="F14060" s="145">
        <f t="shared" si="3"/>
        <v>2016</v>
      </c>
      <c r="G14060" s="153" t="s">
        <v>10643</v>
      </c>
      <c r="H14060" s="143">
        <v>12707</v>
      </c>
      <c r="I14060" s="143">
        <v>2328691</v>
      </c>
      <c r="J14060" s="143">
        <v>1450</v>
      </c>
      <c r="K14060" s="147" t="s">
        <v>77</v>
      </c>
      <c r="L14060" s="152"/>
      <c r="M14060" s="57"/>
      <c r="N14060" s="150"/>
      <c r="O14060" s="150"/>
      <c r="P14060" s="150"/>
      <c r="Q14060" s="150"/>
    </row>
    <row r="14061" spans="1:17" ht="15">
      <c r="A14061" s="142">
        <v>55729</v>
      </c>
      <c r="B14061" s="143">
        <f t="shared" si="0"/>
        <v>7</v>
      </c>
      <c r="C14061" s="143">
        <f t="shared" si="1"/>
        <v>2052</v>
      </c>
      <c r="D14061" s="154">
        <v>42431</v>
      </c>
      <c r="E14061" s="145">
        <f t="shared" si="2"/>
        <v>3</v>
      </c>
      <c r="F14061" s="145">
        <f t="shared" si="3"/>
        <v>2016</v>
      </c>
      <c r="G14061" s="153" t="s">
        <v>10650</v>
      </c>
      <c r="H14061" s="143">
        <v>12716</v>
      </c>
      <c r="I14061" s="143">
        <v>2328693</v>
      </c>
      <c r="J14061" s="143">
        <v>1170</v>
      </c>
      <c r="K14061" s="147" t="s">
        <v>77</v>
      </c>
      <c r="L14061" s="152"/>
      <c r="M14061" s="57"/>
      <c r="N14061" s="150"/>
      <c r="O14061" s="150"/>
      <c r="P14061" s="150"/>
      <c r="Q14061" s="150"/>
    </row>
    <row r="14062" spans="1:17" ht="15">
      <c r="A14062" s="142">
        <v>55730</v>
      </c>
      <c r="B14062" s="143">
        <f t="shared" si="0"/>
        <v>7</v>
      </c>
      <c r="C14062" s="143">
        <f t="shared" si="1"/>
        <v>2052</v>
      </c>
      <c r="D14062" s="154">
        <v>42431</v>
      </c>
      <c r="E14062" s="145">
        <f t="shared" si="2"/>
        <v>3</v>
      </c>
      <c r="F14062" s="145">
        <f t="shared" si="3"/>
        <v>2016</v>
      </c>
      <c r="G14062" s="153" t="s">
        <v>10651</v>
      </c>
      <c r="H14062" s="143">
        <v>6343</v>
      </c>
      <c r="I14062" s="143">
        <v>2328694</v>
      </c>
      <c r="J14062" s="143">
        <v>2500</v>
      </c>
      <c r="K14062" s="147" t="s">
        <v>77</v>
      </c>
      <c r="L14062" s="152"/>
      <c r="M14062" s="57"/>
      <c r="N14062" s="150"/>
      <c r="O14062" s="150"/>
      <c r="P14062" s="150"/>
      <c r="Q14062" s="150"/>
    </row>
    <row r="14063" spans="1:17" ht="15">
      <c r="A14063" s="142">
        <v>55731</v>
      </c>
      <c r="B14063" s="143">
        <f t="shared" si="0"/>
        <v>7</v>
      </c>
      <c r="C14063" s="143">
        <f t="shared" si="1"/>
        <v>2052</v>
      </c>
      <c r="D14063" s="154">
        <v>42431</v>
      </c>
      <c r="E14063" s="145">
        <f t="shared" si="2"/>
        <v>3</v>
      </c>
      <c r="F14063" s="145">
        <f t="shared" si="3"/>
        <v>2016</v>
      </c>
      <c r="G14063" s="146"/>
      <c r="H14063" s="143">
        <v>12719</v>
      </c>
      <c r="I14063" s="143">
        <v>2328695</v>
      </c>
      <c r="J14063" s="143">
        <v>1065</v>
      </c>
      <c r="K14063" s="147" t="s">
        <v>77</v>
      </c>
      <c r="L14063" s="152"/>
      <c r="M14063" s="57"/>
      <c r="N14063" s="150"/>
      <c r="O14063" s="150"/>
      <c r="P14063" s="150"/>
      <c r="Q14063" s="150"/>
    </row>
    <row r="14064" spans="1:17" ht="15">
      <c r="A14064" s="142">
        <v>55732</v>
      </c>
      <c r="B14064" s="143">
        <f t="shared" si="0"/>
        <v>8</v>
      </c>
      <c r="C14064" s="143">
        <f t="shared" si="1"/>
        <v>2052</v>
      </c>
      <c r="D14064" s="154">
        <v>42431</v>
      </c>
      <c r="E14064" s="145">
        <f t="shared" si="2"/>
        <v>3</v>
      </c>
      <c r="F14064" s="145">
        <f t="shared" si="3"/>
        <v>2016</v>
      </c>
      <c r="G14064" s="153" t="s">
        <v>10652</v>
      </c>
      <c r="H14064" s="143">
        <v>12720</v>
      </c>
      <c r="I14064" s="143">
        <v>2328697</v>
      </c>
      <c r="J14064" s="143">
        <v>1850</v>
      </c>
      <c r="K14064" s="147" t="s">
        <v>77</v>
      </c>
      <c r="L14064" s="152"/>
      <c r="M14064" s="57"/>
      <c r="N14064" s="150"/>
      <c r="O14064" s="150"/>
      <c r="P14064" s="150"/>
      <c r="Q14064" s="150"/>
    </row>
    <row r="14065" spans="1:17" ht="15">
      <c r="A14065" s="142">
        <v>55733</v>
      </c>
      <c r="B14065" s="143">
        <f t="shared" si="0"/>
        <v>8</v>
      </c>
      <c r="C14065" s="143">
        <f t="shared" si="1"/>
        <v>2052</v>
      </c>
      <c r="D14065" s="154">
        <v>42431</v>
      </c>
      <c r="E14065" s="145">
        <f t="shared" si="2"/>
        <v>3</v>
      </c>
      <c r="F14065" s="145">
        <f t="shared" si="3"/>
        <v>2016</v>
      </c>
      <c r="G14065" s="153" t="s">
        <v>10653</v>
      </c>
      <c r="H14065" s="143">
        <v>12721</v>
      </c>
      <c r="I14065" s="143">
        <v>2328699</v>
      </c>
      <c r="J14065" s="143">
        <v>1950</v>
      </c>
      <c r="K14065" s="147" t="s">
        <v>77</v>
      </c>
      <c r="L14065" s="152"/>
      <c r="M14065" s="57"/>
      <c r="N14065" s="150"/>
      <c r="O14065" s="150"/>
      <c r="P14065" s="150"/>
      <c r="Q14065" s="150"/>
    </row>
    <row r="14066" spans="1:17" ht="15">
      <c r="A14066" s="142">
        <v>55734</v>
      </c>
      <c r="B14066" s="143">
        <f t="shared" si="0"/>
        <v>8</v>
      </c>
      <c r="C14066" s="143">
        <f t="shared" si="1"/>
        <v>2052</v>
      </c>
      <c r="D14066" s="154">
        <v>42431</v>
      </c>
      <c r="E14066" s="145">
        <f t="shared" si="2"/>
        <v>3</v>
      </c>
      <c r="F14066" s="145">
        <f t="shared" si="3"/>
        <v>2016</v>
      </c>
      <c r="G14066" s="153" t="s">
        <v>10654</v>
      </c>
      <c r="H14066" s="143">
        <v>0</v>
      </c>
      <c r="I14066" s="143">
        <v>2328700</v>
      </c>
      <c r="J14066" s="143">
        <v>4200</v>
      </c>
      <c r="K14066" s="147" t="s">
        <v>77</v>
      </c>
      <c r="L14066" s="152"/>
      <c r="M14066" s="57"/>
      <c r="N14066" s="150"/>
      <c r="O14066" s="150"/>
      <c r="P14066" s="150"/>
      <c r="Q14066" s="150"/>
    </row>
    <row r="14067" spans="1:17" ht="15">
      <c r="A14067" s="142">
        <v>55735</v>
      </c>
      <c r="B14067" s="143">
        <f t="shared" si="0"/>
        <v>8</v>
      </c>
      <c r="C14067" s="143">
        <f t="shared" si="1"/>
        <v>2052</v>
      </c>
      <c r="D14067" s="154">
        <v>42431</v>
      </c>
      <c r="E14067" s="145">
        <f t="shared" si="2"/>
        <v>3</v>
      </c>
      <c r="F14067" s="145">
        <f t="shared" si="3"/>
        <v>2016</v>
      </c>
      <c r="G14067" s="153" t="s">
        <v>10655</v>
      </c>
      <c r="H14067" s="143">
        <v>12723</v>
      </c>
      <c r="I14067" s="143">
        <v>2328702</v>
      </c>
      <c r="J14067" s="143">
        <v>4619</v>
      </c>
      <c r="K14067" s="147" t="s">
        <v>77</v>
      </c>
      <c r="L14067" s="152"/>
      <c r="M14067" s="57"/>
      <c r="N14067" s="150"/>
      <c r="O14067" s="150"/>
      <c r="P14067" s="150"/>
      <c r="Q14067" s="150"/>
    </row>
    <row r="14068" spans="1:17" ht="15">
      <c r="A14068" s="142">
        <v>55736</v>
      </c>
      <c r="B14068" s="143">
        <f t="shared" si="0"/>
        <v>8</v>
      </c>
      <c r="C14068" s="143">
        <f t="shared" si="1"/>
        <v>2052</v>
      </c>
      <c r="D14068" s="154">
        <v>42431</v>
      </c>
      <c r="E14068" s="145">
        <f t="shared" si="2"/>
        <v>3</v>
      </c>
      <c r="F14068" s="145">
        <f t="shared" si="3"/>
        <v>2016</v>
      </c>
      <c r="G14068" s="153" t="s">
        <v>10656</v>
      </c>
      <c r="H14068" s="143">
        <v>8338</v>
      </c>
      <c r="I14068" s="143">
        <v>2328706</v>
      </c>
      <c r="J14068" s="143">
        <v>12250</v>
      </c>
      <c r="K14068" s="147" t="s">
        <v>77</v>
      </c>
      <c r="L14068" s="152"/>
      <c r="M14068" s="57"/>
      <c r="N14068" s="150"/>
      <c r="O14068" s="150"/>
      <c r="P14068" s="150"/>
      <c r="Q14068" s="150"/>
    </row>
    <row r="14069" spans="1:17" ht="15">
      <c r="A14069" s="142">
        <v>55737</v>
      </c>
      <c r="B14069" s="143">
        <f t="shared" si="0"/>
        <v>8</v>
      </c>
      <c r="C14069" s="143">
        <f t="shared" si="1"/>
        <v>2052</v>
      </c>
      <c r="D14069" s="154">
        <v>42431</v>
      </c>
      <c r="E14069" s="145">
        <f t="shared" si="2"/>
        <v>3</v>
      </c>
      <c r="F14069" s="145">
        <f t="shared" si="3"/>
        <v>2016</v>
      </c>
      <c r="G14069" s="153" t="s">
        <v>10657</v>
      </c>
      <c r="H14069" s="143">
        <v>12725</v>
      </c>
      <c r="I14069" s="143">
        <v>2328707</v>
      </c>
      <c r="J14069" s="143">
        <v>2990</v>
      </c>
      <c r="K14069" s="147" t="s">
        <v>77</v>
      </c>
      <c r="L14069" s="152"/>
      <c r="M14069" s="57"/>
      <c r="N14069" s="150"/>
      <c r="O14069" s="150"/>
      <c r="P14069" s="150"/>
      <c r="Q14069" s="150"/>
    </row>
    <row r="14070" spans="1:17" ht="15">
      <c r="A14070" s="142">
        <v>55738</v>
      </c>
      <c r="B14070" s="143">
        <f t="shared" si="0"/>
        <v>8</v>
      </c>
      <c r="C14070" s="143">
        <f t="shared" si="1"/>
        <v>2052</v>
      </c>
      <c r="D14070" s="154">
        <v>42431</v>
      </c>
      <c r="E14070" s="145">
        <f t="shared" si="2"/>
        <v>3</v>
      </c>
      <c r="F14070" s="145">
        <f t="shared" si="3"/>
        <v>2016</v>
      </c>
      <c r="G14070" s="153" t="s">
        <v>10658</v>
      </c>
      <c r="H14070" s="143">
        <v>12726</v>
      </c>
      <c r="I14070" s="143">
        <v>2328709</v>
      </c>
      <c r="J14070" s="143">
        <v>1250</v>
      </c>
      <c r="K14070" s="147" t="s">
        <v>77</v>
      </c>
      <c r="L14070" s="152"/>
      <c r="M14070" s="57"/>
      <c r="N14070" s="150"/>
      <c r="O14070" s="150"/>
      <c r="P14070" s="150"/>
      <c r="Q14070" s="150"/>
    </row>
    <row r="14071" spans="1:17" ht="15">
      <c r="A14071" s="142">
        <v>55739</v>
      </c>
      <c r="B14071" s="143">
        <f t="shared" si="0"/>
        <v>8</v>
      </c>
      <c r="C14071" s="143">
        <f t="shared" si="1"/>
        <v>2052</v>
      </c>
      <c r="D14071" s="154">
        <v>42431</v>
      </c>
      <c r="E14071" s="145">
        <f t="shared" si="2"/>
        <v>3</v>
      </c>
      <c r="F14071" s="145">
        <f t="shared" si="3"/>
        <v>2016</v>
      </c>
      <c r="G14071" s="153" t="s">
        <v>10659</v>
      </c>
      <c r="H14071" s="143">
        <v>12727</v>
      </c>
      <c r="I14071" s="143">
        <v>2328710</v>
      </c>
      <c r="J14071" s="143">
        <v>1600</v>
      </c>
      <c r="K14071" s="147" t="s">
        <v>77</v>
      </c>
      <c r="L14071" s="152"/>
      <c r="M14071" s="57"/>
      <c r="N14071" s="150"/>
      <c r="O14071" s="150"/>
      <c r="P14071" s="150"/>
      <c r="Q14071" s="150"/>
    </row>
    <row r="14072" spans="1:17" ht="15">
      <c r="A14072" s="142">
        <v>55740</v>
      </c>
      <c r="B14072" s="143">
        <f t="shared" si="0"/>
        <v>8</v>
      </c>
      <c r="C14072" s="143">
        <f t="shared" si="1"/>
        <v>2052</v>
      </c>
      <c r="D14072" s="154">
        <v>42431</v>
      </c>
      <c r="E14072" s="145">
        <f t="shared" si="2"/>
        <v>3</v>
      </c>
      <c r="F14072" s="145">
        <f t="shared" si="3"/>
        <v>2016</v>
      </c>
      <c r="G14072" s="153" t="s">
        <v>10660</v>
      </c>
      <c r="H14072" s="143">
        <v>12729</v>
      </c>
      <c r="I14072" s="143">
        <v>2328712</v>
      </c>
      <c r="J14072" s="143">
        <v>1218</v>
      </c>
      <c r="K14072" s="147" t="s">
        <v>77</v>
      </c>
      <c r="L14072" s="152"/>
      <c r="M14072" s="57"/>
      <c r="N14072" s="150"/>
      <c r="O14072" s="150"/>
      <c r="P14072" s="150"/>
      <c r="Q14072" s="150"/>
    </row>
    <row r="14073" spans="1:17" ht="15">
      <c r="A14073" s="142">
        <v>55741</v>
      </c>
      <c r="B14073" s="143">
        <f t="shared" si="0"/>
        <v>8</v>
      </c>
      <c r="C14073" s="143">
        <f t="shared" si="1"/>
        <v>2052</v>
      </c>
      <c r="D14073" s="154">
        <v>42431</v>
      </c>
      <c r="E14073" s="145">
        <f t="shared" si="2"/>
        <v>3</v>
      </c>
      <c r="F14073" s="145">
        <f t="shared" si="3"/>
        <v>2016</v>
      </c>
      <c r="G14073" s="153" t="s">
        <v>176</v>
      </c>
      <c r="H14073" s="143">
        <v>12728</v>
      </c>
      <c r="I14073" s="143">
        <v>2328715</v>
      </c>
      <c r="J14073" s="143">
        <v>2400</v>
      </c>
      <c r="K14073" s="147" t="s">
        <v>77</v>
      </c>
      <c r="L14073" s="152"/>
      <c r="M14073" s="57"/>
      <c r="N14073" s="150"/>
      <c r="O14073" s="150"/>
      <c r="P14073" s="150"/>
      <c r="Q14073" s="150"/>
    </row>
    <row r="14074" spans="1:17" ht="15">
      <c r="A14074" s="142">
        <v>55742</v>
      </c>
      <c r="B14074" s="143">
        <f t="shared" si="0"/>
        <v>8</v>
      </c>
      <c r="C14074" s="143">
        <f t="shared" si="1"/>
        <v>2052</v>
      </c>
      <c r="D14074" s="154">
        <v>42431</v>
      </c>
      <c r="E14074" s="145">
        <f t="shared" si="2"/>
        <v>3</v>
      </c>
      <c r="F14074" s="145">
        <f t="shared" si="3"/>
        <v>2016</v>
      </c>
      <c r="G14074" s="153" t="s">
        <v>10661</v>
      </c>
      <c r="H14074" s="143">
        <v>12730</v>
      </c>
      <c r="I14074" s="143">
        <v>2328716</v>
      </c>
      <c r="J14074" s="143">
        <v>1950</v>
      </c>
      <c r="K14074" s="147" t="s">
        <v>77</v>
      </c>
      <c r="L14074" s="152"/>
      <c r="M14074" s="57"/>
      <c r="N14074" s="150"/>
      <c r="O14074" s="150"/>
      <c r="P14074" s="150"/>
      <c r="Q14074" s="150"/>
    </row>
    <row r="14075" spans="1:17" ht="15">
      <c r="A14075" s="142">
        <v>55743</v>
      </c>
      <c r="B14075" s="143">
        <f t="shared" si="0"/>
        <v>8</v>
      </c>
      <c r="C14075" s="143">
        <f t="shared" si="1"/>
        <v>2052</v>
      </c>
      <c r="D14075" s="154">
        <v>42431</v>
      </c>
      <c r="E14075" s="145">
        <f t="shared" si="2"/>
        <v>3</v>
      </c>
      <c r="F14075" s="145">
        <f t="shared" si="3"/>
        <v>2016</v>
      </c>
      <c r="G14075" s="153" t="s">
        <v>10662</v>
      </c>
      <c r="H14075" s="143">
        <v>12731</v>
      </c>
      <c r="I14075" s="143">
        <v>2328717</v>
      </c>
      <c r="J14075" s="143">
        <v>3110</v>
      </c>
      <c r="K14075" s="147" t="s">
        <v>77</v>
      </c>
      <c r="L14075" s="152"/>
      <c r="M14075" s="57"/>
      <c r="N14075" s="150"/>
      <c r="O14075" s="150"/>
      <c r="P14075" s="150"/>
      <c r="Q14075" s="150"/>
    </row>
    <row r="14076" spans="1:17" ht="15">
      <c r="A14076" s="142">
        <v>55744</v>
      </c>
      <c r="B14076" s="143">
        <f t="shared" si="0"/>
        <v>8</v>
      </c>
      <c r="C14076" s="143">
        <f t="shared" si="1"/>
        <v>2052</v>
      </c>
      <c r="D14076" s="154">
        <v>42431</v>
      </c>
      <c r="E14076" s="145">
        <f t="shared" si="2"/>
        <v>3</v>
      </c>
      <c r="F14076" s="145">
        <f t="shared" si="3"/>
        <v>2016</v>
      </c>
      <c r="G14076" s="153" t="s">
        <v>10663</v>
      </c>
      <c r="H14076" s="143">
        <v>12732</v>
      </c>
      <c r="I14076" s="143">
        <v>2328719</v>
      </c>
      <c r="J14076" s="143">
        <v>1133</v>
      </c>
      <c r="K14076" s="147" t="s">
        <v>77</v>
      </c>
      <c r="L14076" s="152"/>
      <c r="M14076" s="57"/>
      <c r="N14076" s="150"/>
      <c r="O14076" s="150"/>
      <c r="P14076" s="150"/>
      <c r="Q14076" s="150"/>
    </row>
    <row r="14077" spans="1:17" ht="15">
      <c r="A14077" s="142">
        <v>55745</v>
      </c>
      <c r="B14077" s="143">
        <f t="shared" si="0"/>
        <v>8</v>
      </c>
      <c r="C14077" s="143">
        <f t="shared" si="1"/>
        <v>2052</v>
      </c>
      <c r="D14077" s="154">
        <v>42431</v>
      </c>
      <c r="E14077" s="145">
        <f t="shared" si="2"/>
        <v>3</v>
      </c>
      <c r="F14077" s="145">
        <f t="shared" si="3"/>
        <v>2016</v>
      </c>
      <c r="G14077" s="153" t="s">
        <v>10663</v>
      </c>
      <c r="H14077" s="143">
        <v>12732</v>
      </c>
      <c r="I14077" s="143">
        <v>2328721</v>
      </c>
      <c r="J14077" s="143">
        <v>1642</v>
      </c>
      <c r="K14077" s="147" t="s">
        <v>77</v>
      </c>
      <c r="L14077" s="152"/>
      <c r="M14077" s="57"/>
      <c r="N14077" s="150"/>
      <c r="O14077" s="150"/>
      <c r="P14077" s="150"/>
      <c r="Q14077" s="150"/>
    </row>
    <row r="14078" spans="1:17" ht="15">
      <c r="A14078" s="142">
        <v>55746</v>
      </c>
      <c r="B14078" s="143">
        <f t="shared" si="0"/>
        <v>8</v>
      </c>
      <c r="C14078" s="143">
        <f t="shared" si="1"/>
        <v>2052</v>
      </c>
      <c r="D14078" s="154">
        <v>42431</v>
      </c>
      <c r="E14078" s="145">
        <f t="shared" si="2"/>
        <v>3</v>
      </c>
      <c r="F14078" s="145">
        <f t="shared" si="3"/>
        <v>2016</v>
      </c>
      <c r="G14078" s="153" t="s">
        <v>10664</v>
      </c>
      <c r="H14078" s="143">
        <v>0</v>
      </c>
      <c r="I14078" s="143">
        <v>2328722</v>
      </c>
      <c r="J14078" s="143">
        <v>1950</v>
      </c>
      <c r="K14078" s="147" t="s">
        <v>77</v>
      </c>
      <c r="L14078" s="152"/>
      <c r="M14078" s="57"/>
      <c r="N14078" s="150"/>
      <c r="O14078" s="150"/>
      <c r="P14078" s="150"/>
      <c r="Q14078" s="150"/>
    </row>
    <row r="14079" spans="1:17" ht="15">
      <c r="A14079" s="142">
        <v>55747</v>
      </c>
      <c r="B14079" s="143">
        <f t="shared" si="0"/>
        <v>8</v>
      </c>
      <c r="C14079" s="143">
        <f t="shared" si="1"/>
        <v>2052</v>
      </c>
      <c r="D14079" s="154">
        <v>42431</v>
      </c>
      <c r="E14079" s="145">
        <f t="shared" si="2"/>
        <v>3</v>
      </c>
      <c r="F14079" s="145">
        <f t="shared" si="3"/>
        <v>2016</v>
      </c>
      <c r="G14079" s="153" t="s">
        <v>10665</v>
      </c>
      <c r="H14079" s="143">
        <v>12733</v>
      </c>
      <c r="I14079" s="143">
        <v>2328723</v>
      </c>
      <c r="J14079" s="143">
        <v>3360</v>
      </c>
      <c r="K14079" s="147" t="s">
        <v>77</v>
      </c>
      <c r="L14079" s="152"/>
      <c r="M14079" s="57"/>
      <c r="N14079" s="150"/>
      <c r="O14079" s="150"/>
      <c r="P14079" s="150"/>
      <c r="Q14079" s="150"/>
    </row>
    <row r="14080" spans="1:17" ht="15">
      <c r="A14080" s="142">
        <v>55748</v>
      </c>
      <c r="B14080" s="143">
        <f t="shared" si="0"/>
        <v>8</v>
      </c>
      <c r="C14080" s="143">
        <f t="shared" si="1"/>
        <v>2052</v>
      </c>
      <c r="D14080" s="154">
        <v>42431</v>
      </c>
      <c r="E14080" s="145">
        <f t="shared" si="2"/>
        <v>3</v>
      </c>
      <c r="F14080" s="145">
        <f t="shared" si="3"/>
        <v>2016</v>
      </c>
      <c r="G14080" s="153" t="s">
        <v>10643</v>
      </c>
      <c r="H14080" s="143">
        <v>12707</v>
      </c>
      <c r="I14080" s="143">
        <v>2328724</v>
      </c>
      <c r="J14080" s="143">
        <v>1450</v>
      </c>
      <c r="K14080" s="147" t="s">
        <v>77</v>
      </c>
      <c r="L14080" s="152"/>
      <c r="M14080" s="57"/>
      <c r="N14080" s="150"/>
      <c r="O14080" s="150"/>
      <c r="P14080" s="150"/>
      <c r="Q14080" s="150"/>
    </row>
    <row r="14081" spans="1:17" ht="15">
      <c r="A14081" s="142">
        <v>55749</v>
      </c>
      <c r="B14081" s="143">
        <f t="shared" si="0"/>
        <v>8</v>
      </c>
      <c r="C14081" s="143">
        <f t="shared" si="1"/>
        <v>2052</v>
      </c>
      <c r="D14081" s="154">
        <v>42431</v>
      </c>
      <c r="E14081" s="145">
        <f t="shared" si="2"/>
        <v>3</v>
      </c>
      <c r="F14081" s="145">
        <f t="shared" si="3"/>
        <v>2016</v>
      </c>
      <c r="G14081" s="153" t="s">
        <v>10666</v>
      </c>
      <c r="H14081" s="143">
        <v>12734</v>
      </c>
      <c r="I14081" s="143">
        <v>2328725</v>
      </c>
      <c r="J14081" s="143">
        <v>1838</v>
      </c>
      <c r="K14081" s="147" t="s">
        <v>77</v>
      </c>
      <c r="L14081" s="152"/>
      <c r="M14081" s="57"/>
      <c r="N14081" s="150"/>
      <c r="O14081" s="150"/>
      <c r="P14081" s="150"/>
      <c r="Q14081" s="150"/>
    </row>
    <row r="14082" spans="1:17" ht="15">
      <c r="A14082" s="142">
        <v>55750</v>
      </c>
      <c r="B14082" s="143">
        <f t="shared" si="0"/>
        <v>8</v>
      </c>
      <c r="C14082" s="143">
        <f t="shared" si="1"/>
        <v>2052</v>
      </c>
      <c r="D14082" s="154">
        <v>42431</v>
      </c>
      <c r="E14082" s="145">
        <f t="shared" si="2"/>
        <v>3</v>
      </c>
      <c r="F14082" s="145">
        <f t="shared" si="3"/>
        <v>2016</v>
      </c>
      <c r="G14082" s="153" t="s">
        <v>10667</v>
      </c>
      <c r="H14082" s="143">
        <v>12737</v>
      </c>
      <c r="I14082" s="143">
        <v>2328729</v>
      </c>
      <c r="J14082" s="143">
        <v>2240</v>
      </c>
      <c r="K14082" s="147" t="s">
        <v>77</v>
      </c>
      <c r="L14082" s="152"/>
      <c r="M14082" s="57"/>
      <c r="N14082" s="150"/>
      <c r="O14082" s="150"/>
      <c r="P14082" s="150"/>
      <c r="Q14082" s="150"/>
    </row>
    <row r="14083" spans="1:17" ht="15">
      <c r="A14083" s="142">
        <v>55751</v>
      </c>
      <c r="B14083" s="143">
        <f t="shared" si="0"/>
        <v>8</v>
      </c>
      <c r="C14083" s="143">
        <f t="shared" si="1"/>
        <v>2052</v>
      </c>
      <c r="D14083" s="154">
        <v>42431</v>
      </c>
      <c r="E14083" s="145">
        <f t="shared" si="2"/>
        <v>3</v>
      </c>
      <c r="F14083" s="145">
        <f t="shared" si="3"/>
        <v>2016</v>
      </c>
      <c r="G14083" s="153" t="s">
        <v>10643</v>
      </c>
      <c r="H14083" s="143">
        <v>12707</v>
      </c>
      <c r="I14083" s="143">
        <v>2328731</v>
      </c>
      <c r="J14083" s="143">
        <v>1740</v>
      </c>
      <c r="K14083" s="147" t="s">
        <v>77</v>
      </c>
      <c r="L14083" s="152"/>
      <c r="M14083" s="57"/>
      <c r="N14083" s="150"/>
      <c r="O14083" s="150"/>
      <c r="P14083" s="150"/>
      <c r="Q14083" s="150"/>
    </row>
    <row r="14084" spans="1:17" ht="15">
      <c r="A14084" s="142">
        <v>55752</v>
      </c>
      <c r="B14084" s="143">
        <f t="shared" si="0"/>
        <v>8</v>
      </c>
      <c r="C14084" s="143">
        <f t="shared" si="1"/>
        <v>2052</v>
      </c>
      <c r="D14084" s="154">
        <v>42431</v>
      </c>
      <c r="E14084" s="145">
        <f t="shared" si="2"/>
        <v>3</v>
      </c>
      <c r="F14084" s="145">
        <f t="shared" si="3"/>
        <v>2016</v>
      </c>
      <c r="G14084" s="153" t="s">
        <v>9474</v>
      </c>
      <c r="H14084" s="143">
        <v>11543</v>
      </c>
      <c r="I14084" s="143">
        <v>2328732</v>
      </c>
      <c r="J14084" s="143">
        <v>1550</v>
      </c>
      <c r="K14084" s="147" t="s">
        <v>77</v>
      </c>
      <c r="L14084" s="152"/>
      <c r="M14084" s="57"/>
      <c r="N14084" s="150"/>
      <c r="O14084" s="150"/>
      <c r="P14084" s="150"/>
      <c r="Q14084" s="150"/>
    </row>
    <row r="14085" spans="1:17" ht="15">
      <c r="A14085" s="142">
        <v>55753</v>
      </c>
      <c r="B14085" s="143">
        <f t="shared" si="0"/>
        <v>8</v>
      </c>
      <c r="C14085" s="143">
        <f t="shared" si="1"/>
        <v>2052</v>
      </c>
      <c r="D14085" s="154">
        <v>42431</v>
      </c>
      <c r="E14085" s="145">
        <f t="shared" si="2"/>
        <v>3</v>
      </c>
      <c r="F14085" s="145">
        <f t="shared" si="3"/>
        <v>2016</v>
      </c>
      <c r="G14085" s="153" t="s">
        <v>10668</v>
      </c>
      <c r="H14085" s="143">
        <v>12739</v>
      </c>
      <c r="I14085" s="143">
        <v>2328734</v>
      </c>
      <c r="J14085" s="143">
        <v>3195</v>
      </c>
      <c r="K14085" s="147" t="s">
        <v>77</v>
      </c>
      <c r="L14085" s="152"/>
      <c r="M14085" s="57"/>
      <c r="N14085" s="150"/>
      <c r="O14085" s="150"/>
      <c r="P14085" s="150"/>
      <c r="Q14085" s="150"/>
    </row>
    <row r="14086" spans="1:17" ht="15">
      <c r="A14086" s="142">
        <v>55754</v>
      </c>
      <c r="B14086" s="143">
        <f t="shared" si="0"/>
        <v>8</v>
      </c>
      <c r="C14086" s="143">
        <f t="shared" si="1"/>
        <v>2052</v>
      </c>
      <c r="D14086" s="154">
        <v>42431</v>
      </c>
      <c r="E14086" s="145">
        <f t="shared" si="2"/>
        <v>3</v>
      </c>
      <c r="F14086" s="145">
        <f t="shared" si="3"/>
        <v>2016</v>
      </c>
      <c r="G14086" s="153" t="s">
        <v>10307</v>
      </c>
      <c r="H14086" s="143">
        <v>12931</v>
      </c>
      <c r="I14086" s="143">
        <v>2328735</v>
      </c>
      <c r="J14086" s="143">
        <v>4845</v>
      </c>
      <c r="K14086" s="147" t="s">
        <v>77</v>
      </c>
      <c r="L14086" s="152"/>
      <c r="M14086" s="57"/>
      <c r="N14086" s="150"/>
      <c r="O14086" s="150"/>
      <c r="P14086" s="150"/>
      <c r="Q14086" s="150"/>
    </row>
    <row r="14087" spans="1:17" ht="15">
      <c r="A14087" s="142">
        <v>55755</v>
      </c>
      <c r="B14087" s="143">
        <f t="shared" si="0"/>
        <v>8</v>
      </c>
      <c r="C14087" s="143">
        <f t="shared" si="1"/>
        <v>2052</v>
      </c>
      <c r="D14087" s="154">
        <v>42431</v>
      </c>
      <c r="E14087" s="145">
        <f t="shared" si="2"/>
        <v>3</v>
      </c>
      <c r="F14087" s="145">
        <f t="shared" si="3"/>
        <v>2016</v>
      </c>
      <c r="G14087" s="153" t="s">
        <v>10669</v>
      </c>
      <c r="H14087" s="143">
        <v>0</v>
      </c>
      <c r="I14087" s="143">
        <v>2328736</v>
      </c>
      <c r="J14087" s="143">
        <v>2984</v>
      </c>
      <c r="K14087" s="147" t="s">
        <v>77</v>
      </c>
      <c r="L14087" s="152"/>
      <c r="M14087" s="57"/>
      <c r="N14087" s="150"/>
      <c r="O14087" s="150"/>
      <c r="P14087" s="150"/>
      <c r="Q14087" s="150"/>
    </row>
    <row r="14088" spans="1:17" ht="15">
      <c r="A14088" s="142">
        <v>55756</v>
      </c>
      <c r="B14088" s="143">
        <f t="shared" si="0"/>
        <v>8</v>
      </c>
      <c r="C14088" s="143">
        <f t="shared" si="1"/>
        <v>2052</v>
      </c>
      <c r="D14088" s="154">
        <v>42431</v>
      </c>
      <c r="E14088" s="145">
        <f t="shared" si="2"/>
        <v>3</v>
      </c>
      <c r="F14088" s="145">
        <f t="shared" si="3"/>
        <v>2016</v>
      </c>
      <c r="G14088" s="153" t="s">
        <v>10670</v>
      </c>
      <c r="H14088" s="143">
        <v>12740</v>
      </c>
      <c r="I14088" s="143">
        <v>2328738</v>
      </c>
      <c r="J14088" s="143">
        <v>1899</v>
      </c>
      <c r="K14088" s="147" t="s">
        <v>77</v>
      </c>
      <c r="L14088" s="152"/>
      <c r="M14088" s="57"/>
      <c r="N14088" s="150"/>
      <c r="O14088" s="150"/>
      <c r="P14088" s="150"/>
      <c r="Q14088" s="150"/>
    </row>
    <row r="14089" spans="1:17" ht="15">
      <c r="A14089" s="142">
        <v>55757</v>
      </c>
      <c r="B14089" s="143">
        <f t="shared" si="0"/>
        <v>8</v>
      </c>
      <c r="C14089" s="143">
        <f t="shared" si="1"/>
        <v>2052</v>
      </c>
      <c r="D14089" s="154">
        <v>42431</v>
      </c>
      <c r="E14089" s="145">
        <f t="shared" si="2"/>
        <v>3</v>
      </c>
      <c r="F14089" s="145">
        <f t="shared" si="3"/>
        <v>2016</v>
      </c>
      <c r="G14089" s="153" t="s">
        <v>10671</v>
      </c>
      <c r="H14089" s="143">
        <v>12742</v>
      </c>
      <c r="I14089" s="143">
        <v>2328741</v>
      </c>
      <c r="J14089" s="143">
        <v>1380</v>
      </c>
      <c r="K14089" s="147" t="s">
        <v>77</v>
      </c>
      <c r="L14089" s="152"/>
      <c r="M14089" s="57"/>
      <c r="N14089" s="150"/>
      <c r="O14089" s="150"/>
      <c r="P14089" s="150"/>
      <c r="Q14089" s="150"/>
    </row>
    <row r="14090" spans="1:17" ht="15">
      <c r="A14090" s="142">
        <v>55758</v>
      </c>
      <c r="B14090" s="143">
        <f t="shared" si="0"/>
        <v>8</v>
      </c>
      <c r="C14090" s="143">
        <f t="shared" si="1"/>
        <v>2052</v>
      </c>
      <c r="D14090" s="154">
        <v>42431</v>
      </c>
      <c r="E14090" s="145">
        <f t="shared" si="2"/>
        <v>3</v>
      </c>
      <c r="F14090" s="145">
        <f t="shared" si="3"/>
        <v>2016</v>
      </c>
      <c r="G14090" s="153" t="s">
        <v>6536</v>
      </c>
      <c r="H14090" s="143">
        <v>8696</v>
      </c>
      <c r="I14090" s="143">
        <v>2328742</v>
      </c>
      <c r="J14090" s="143">
        <v>8943</v>
      </c>
      <c r="K14090" s="147" t="s">
        <v>77</v>
      </c>
      <c r="L14090" s="152"/>
      <c r="M14090" s="57"/>
      <c r="N14090" s="150"/>
      <c r="O14090" s="150"/>
      <c r="P14090" s="150"/>
      <c r="Q14090" s="150"/>
    </row>
    <row r="14091" spans="1:17" ht="15">
      <c r="A14091" s="142">
        <v>55759</v>
      </c>
      <c r="B14091" s="143">
        <f t="shared" si="0"/>
        <v>8</v>
      </c>
      <c r="C14091" s="143">
        <f t="shared" si="1"/>
        <v>2052</v>
      </c>
      <c r="D14091" s="154">
        <v>42431</v>
      </c>
      <c r="E14091" s="145">
        <f t="shared" si="2"/>
        <v>3</v>
      </c>
      <c r="F14091" s="145">
        <f t="shared" si="3"/>
        <v>2016</v>
      </c>
      <c r="G14091" s="153" t="s">
        <v>10672</v>
      </c>
      <c r="H14091" s="143">
        <v>12744</v>
      </c>
      <c r="I14091" s="143">
        <v>2328745</v>
      </c>
      <c r="J14091" s="143">
        <v>4890</v>
      </c>
      <c r="K14091" s="147" t="s">
        <v>77</v>
      </c>
      <c r="L14091" s="152"/>
      <c r="M14091" s="57"/>
      <c r="N14091" s="150"/>
      <c r="O14091" s="150"/>
      <c r="P14091" s="150"/>
      <c r="Q14091" s="150"/>
    </row>
    <row r="14092" spans="1:17" ht="15">
      <c r="A14092" s="142">
        <v>55760</v>
      </c>
      <c r="B14092" s="143">
        <f t="shared" si="0"/>
        <v>8</v>
      </c>
      <c r="C14092" s="143">
        <f t="shared" si="1"/>
        <v>2052</v>
      </c>
      <c r="D14092" s="154">
        <v>42431</v>
      </c>
      <c r="E14092" s="145">
        <f t="shared" si="2"/>
        <v>3</v>
      </c>
      <c r="F14092" s="145">
        <f t="shared" si="3"/>
        <v>2016</v>
      </c>
      <c r="G14092" s="153" t="s">
        <v>10307</v>
      </c>
      <c r="H14092" s="143">
        <v>12931</v>
      </c>
      <c r="I14092" s="143">
        <v>2328746</v>
      </c>
      <c r="J14092" s="143">
        <v>4000</v>
      </c>
      <c r="K14092" s="147" t="s">
        <v>77</v>
      </c>
      <c r="L14092" s="152"/>
      <c r="M14092" s="57"/>
      <c r="N14092" s="150"/>
      <c r="O14092" s="150"/>
      <c r="P14092" s="150"/>
      <c r="Q14092" s="150"/>
    </row>
    <row r="14093" spans="1:17" ht="15">
      <c r="A14093" s="142">
        <v>55761</v>
      </c>
      <c r="B14093" s="143">
        <f t="shared" si="0"/>
        <v>8</v>
      </c>
      <c r="C14093" s="143">
        <f t="shared" si="1"/>
        <v>2052</v>
      </c>
      <c r="D14093" s="154">
        <v>42431</v>
      </c>
      <c r="E14093" s="145">
        <f t="shared" si="2"/>
        <v>3</v>
      </c>
      <c r="F14093" s="145">
        <f t="shared" si="3"/>
        <v>2016</v>
      </c>
      <c r="G14093" s="153" t="s">
        <v>10673</v>
      </c>
      <c r="H14093" s="143">
        <v>0</v>
      </c>
      <c r="I14093" s="143">
        <v>2328747</v>
      </c>
      <c r="J14093" s="143">
        <v>4229</v>
      </c>
      <c r="K14093" s="147" t="s">
        <v>77</v>
      </c>
      <c r="L14093" s="152"/>
      <c r="M14093" s="57"/>
      <c r="N14093" s="150"/>
      <c r="O14093" s="150"/>
      <c r="P14093" s="150"/>
      <c r="Q14093" s="150"/>
    </row>
    <row r="14094" spans="1:17" ht="15">
      <c r="A14094" s="142">
        <v>55762</v>
      </c>
      <c r="B14094" s="143">
        <f t="shared" si="0"/>
        <v>8</v>
      </c>
      <c r="C14094" s="143">
        <f t="shared" si="1"/>
        <v>2052</v>
      </c>
      <c r="D14094" s="154">
        <v>42431</v>
      </c>
      <c r="E14094" s="145">
        <f t="shared" si="2"/>
        <v>3</v>
      </c>
      <c r="F14094" s="145">
        <f t="shared" si="3"/>
        <v>2016</v>
      </c>
      <c r="G14094" s="153" t="s">
        <v>10674</v>
      </c>
      <c r="H14094" s="143">
        <v>12745</v>
      </c>
      <c r="I14094" s="143">
        <v>2328748</v>
      </c>
      <c r="J14094" s="143">
        <v>1380</v>
      </c>
      <c r="K14094" s="147" t="s">
        <v>77</v>
      </c>
      <c r="L14094" s="152"/>
      <c r="M14094" s="57"/>
      <c r="N14094" s="150"/>
      <c r="O14094" s="150"/>
      <c r="P14094" s="150"/>
      <c r="Q14094" s="150"/>
    </row>
    <row r="14095" spans="1:17" ht="15">
      <c r="A14095" s="142">
        <v>55763</v>
      </c>
      <c r="B14095" s="143">
        <f t="shared" si="0"/>
        <v>9</v>
      </c>
      <c r="C14095" s="143">
        <f t="shared" si="1"/>
        <v>2052</v>
      </c>
      <c r="D14095" s="154">
        <v>42431</v>
      </c>
      <c r="E14095" s="145">
        <f t="shared" si="2"/>
        <v>3</v>
      </c>
      <c r="F14095" s="145">
        <f t="shared" si="3"/>
        <v>2016</v>
      </c>
      <c r="G14095" s="153" t="s">
        <v>10675</v>
      </c>
      <c r="H14095" s="143">
        <v>12746</v>
      </c>
      <c r="I14095" s="143">
        <v>2328749</v>
      </c>
      <c r="J14095" s="143">
        <v>5000</v>
      </c>
      <c r="K14095" s="147" t="s">
        <v>77</v>
      </c>
      <c r="L14095" s="152"/>
      <c r="M14095" s="57"/>
      <c r="N14095" s="150"/>
      <c r="O14095" s="150"/>
      <c r="P14095" s="150"/>
      <c r="Q14095" s="150"/>
    </row>
    <row r="14096" spans="1:17" ht="15">
      <c r="A14096" s="142">
        <v>55764</v>
      </c>
      <c r="B14096" s="143">
        <f t="shared" si="0"/>
        <v>9</v>
      </c>
      <c r="C14096" s="143">
        <f t="shared" si="1"/>
        <v>2052</v>
      </c>
      <c r="D14096" s="154">
        <v>42431</v>
      </c>
      <c r="E14096" s="145">
        <f t="shared" si="2"/>
        <v>3</v>
      </c>
      <c r="F14096" s="145">
        <f t="shared" si="3"/>
        <v>2016</v>
      </c>
      <c r="G14096" s="153" t="s">
        <v>10676</v>
      </c>
      <c r="H14096" s="143">
        <v>0</v>
      </c>
      <c r="I14096" s="143">
        <v>2328752</v>
      </c>
      <c r="J14096" s="143">
        <v>2390</v>
      </c>
      <c r="K14096" s="147" t="s">
        <v>77</v>
      </c>
      <c r="L14096" s="152"/>
      <c r="M14096" s="57"/>
      <c r="N14096" s="150"/>
      <c r="O14096" s="150"/>
      <c r="P14096" s="150"/>
      <c r="Q14096" s="150"/>
    </row>
    <row r="14097" spans="1:17" ht="15">
      <c r="A14097" s="142">
        <v>55765</v>
      </c>
      <c r="B14097" s="143">
        <f t="shared" si="0"/>
        <v>9</v>
      </c>
      <c r="C14097" s="143">
        <f t="shared" si="1"/>
        <v>2052</v>
      </c>
      <c r="D14097" s="154">
        <v>42431</v>
      </c>
      <c r="E14097" s="145">
        <f t="shared" si="2"/>
        <v>3</v>
      </c>
      <c r="F14097" s="145">
        <f t="shared" si="3"/>
        <v>2016</v>
      </c>
      <c r="G14097" s="153" t="s">
        <v>10677</v>
      </c>
      <c r="H14097" s="143">
        <v>12748</v>
      </c>
      <c r="I14097" s="143">
        <v>2328754</v>
      </c>
      <c r="J14097" s="143">
        <v>1858</v>
      </c>
      <c r="K14097" s="147" t="s">
        <v>77</v>
      </c>
      <c r="L14097" s="152"/>
      <c r="M14097" s="57"/>
      <c r="N14097" s="150"/>
      <c r="O14097" s="150"/>
      <c r="P14097" s="150"/>
      <c r="Q14097" s="150"/>
    </row>
    <row r="14098" spans="1:17" ht="15">
      <c r="A14098" s="142">
        <v>55766</v>
      </c>
      <c r="B14098" s="143">
        <f t="shared" si="0"/>
        <v>9</v>
      </c>
      <c r="C14098" s="143">
        <f t="shared" si="1"/>
        <v>2052</v>
      </c>
      <c r="D14098" s="154">
        <v>42431</v>
      </c>
      <c r="E14098" s="145">
        <f t="shared" si="2"/>
        <v>3</v>
      </c>
      <c r="F14098" s="145">
        <f t="shared" si="3"/>
        <v>2016</v>
      </c>
      <c r="G14098" s="153" t="s">
        <v>8889</v>
      </c>
      <c r="H14098" s="143">
        <v>8459</v>
      </c>
      <c r="I14098" s="143">
        <v>2328755</v>
      </c>
      <c r="J14098" s="143">
        <v>2455</v>
      </c>
      <c r="K14098" s="147" t="s">
        <v>77</v>
      </c>
      <c r="L14098" s="152"/>
      <c r="M14098" s="57"/>
      <c r="N14098" s="150"/>
      <c r="O14098" s="150"/>
      <c r="P14098" s="150"/>
      <c r="Q14098" s="150"/>
    </row>
    <row r="14099" spans="1:17" ht="15">
      <c r="A14099" s="142">
        <v>55767</v>
      </c>
      <c r="B14099" s="143">
        <f t="shared" si="0"/>
        <v>9</v>
      </c>
      <c r="C14099" s="143">
        <f t="shared" si="1"/>
        <v>2052</v>
      </c>
      <c r="D14099" s="154">
        <v>42431</v>
      </c>
      <c r="E14099" s="145">
        <f t="shared" si="2"/>
        <v>3</v>
      </c>
      <c r="F14099" s="145">
        <f t="shared" si="3"/>
        <v>2016</v>
      </c>
      <c r="G14099" s="153" t="s">
        <v>10678</v>
      </c>
      <c r="H14099" s="143">
        <v>12747</v>
      </c>
      <c r="I14099" s="143">
        <v>2328756</v>
      </c>
      <c r="J14099" s="143">
        <v>4468</v>
      </c>
      <c r="K14099" s="147" t="s">
        <v>77</v>
      </c>
      <c r="L14099" s="152"/>
      <c r="M14099" s="57"/>
      <c r="N14099" s="150"/>
      <c r="O14099" s="150"/>
      <c r="P14099" s="150"/>
      <c r="Q14099" s="150"/>
    </row>
    <row r="14100" spans="1:17" ht="15">
      <c r="A14100" s="142">
        <v>55768</v>
      </c>
      <c r="B14100" s="143">
        <f t="shared" si="0"/>
        <v>9</v>
      </c>
      <c r="C14100" s="143">
        <f t="shared" si="1"/>
        <v>2052</v>
      </c>
      <c r="D14100" s="154">
        <v>42431</v>
      </c>
      <c r="E14100" s="145">
        <f t="shared" si="2"/>
        <v>3</v>
      </c>
      <c r="F14100" s="145">
        <f t="shared" si="3"/>
        <v>2016</v>
      </c>
      <c r="G14100" s="153" t="s">
        <v>10679</v>
      </c>
      <c r="H14100" s="143">
        <v>12750</v>
      </c>
      <c r="I14100" s="143">
        <v>2328758</v>
      </c>
      <c r="J14100" s="143">
        <v>1440</v>
      </c>
      <c r="K14100" s="147" t="s">
        <v>77</v>
      </c>
      <c r="L14100" s="152"/>
      <c r="M14100" s="57"/>
      <c r="N14100" s="150"/>
      <c r="O14100" s="150"/>
      <c r="P14100" s="150"/>
      <c r="Q14100" s="150"/>
    </row>
    <row r="14101" spans="1:17" ht="15">
      <c r="A14101" s="142">
        <v>55769</v>
      </c>
      <c r="B14101" s="143">
        <f t="shared" si="0"/>
        <v>9</v>
      </c>
      <c r="C14101" s="143">
        <f t="shared" si="1"/>
        <v>2052</v>
      </c>
      <c r="D14101" s="154">
        <v>42431</v>
      </c>
      <c r="E14101" s="145">
        <f t="shared" si="2"/>
        <v>3</v>
      </c>
      <c r="F14101" s="145">
        <f t="shared" si="3"/>
        <v>2016</v>
      </c>
      <c r="G14101" s="153" t="s">
        <v>10680</v>
      </c>
      <c r="H14101" s="143">
        <v>12751</v>
      </c>
      <c r="I14101" s="143">
        <v>2328760</v>
      </c>
      <c r="J14101" s="143">
        <v>2490</v>
      </c>
      <c r="K14101" s="147" t="s">
        <v>77</v>
      </c>
      <c r="L14101" s="152"/>
      <c r="M14101" s="57"/>
      <c r="N14101" s="150"/>
      <c r="O14101" s="150"/>
      <c r="P14101" s="150"/>
      <c r="Q14101" s="150"/>
    </row>
    <row r="14102" spans="1:17" ht="15">
      <c r="A14102" s="142">
        <v>55770</v>
      </c>
      <c r="B14102" s="143">
        <f t="shared" si="0"/>
        <v>9</v>
      </c>
      <c r="C14102" s="143">
        <f t="shared" si="1"/>
        <v>2052</v>
      </c>
      <c r="D14102" s="154">
        <v>42431</v>
      </c>
      <c r="E14102" s="145">
        <f t="shared" si="2"/>
        <v>3</v>
      </c>
      <c r="F14102" s="145">
        <f t="shared" si="3"/>
        <v>2016</v>
      </c>
      <c r="G14102" s="153" t="s">
        <v>10681</v>
      </c>
      <c r="H14102" s="143">
        <v>12752</v>
      </c>
      <c r="I14102" s="143">
        <v>2328762</v>
      </c>
      <c r="J14102" s="143">
        <v>1755</v>
      </c>
      <c r="K14102" s="147" t="s">
        <v>77</v>
      </c>
      <c r="L14102" s="152"/>
      <c r="M14102" s="57"/>
      <c r="N14102" s="150"/>
      <c r="O14102" s="150"/>
      <c r="P14102" s="150"/>
      <c r="Q14102" s="150"/>
    </row>
    <row r="14103" spans="1:17" ht="15">
      <c r="A14103" s="142">
        <v>55771</v>
      </c>
      <c r="B14103" s="143">
        <f t="shared" si="0"/>
        <v>9</v>
      </c>
      <c r="C14103" s="143">
        <f t="shared" si="1"/>
        <v>2052</v>
      </c>
      <c r="D14103" s="154">
        <v>42431</v>
      </c>
      <c r="E14103" s="145">
        <f t="shared" si="2"/>
        <v>3</v>
      </c>
      <c r="F14103" s="145">
        <f t="shared" si="3"/>
        <v>2016</v>
      </c>
      <c r="G14103" s="153" t="s">
        <v>10682</v>
      </c>
      <c r="H14103" s="143">
        <v>0</v>
      </c>
      <c r="I14103" s="143">
        <v>2328763</v>
      </c>
      <c r="J14103" s="143">
        <v>4475</v>
      </c>
      <c r="K14103" s="147" t="s">
        <v>77</v>
      </c>
      <c r="L14103" s="152"/>
      <c r="M14103" s="57"/>
      <c r="N14103" s="150"/>
      <c r="O14103" s="150"/>
      <c r="P14103" s="150"/>
      <c r="Q14103" s="150"/>
    </row>
    <row r="14104" spans="1:17" ht="15">
      <c r="A14104" s="142">
        <v>55772</v>
      </c>
      <c r="B14104" s="143">
        <f t="shared" si="0"/>
        <v>9</v>
      </c>
      <c r="C14104" s="143">
        <f t="shared" si="1"/>
        <v>2052</v>
      </c>
      <c r="D14104" s="154">
        <v>42431</v>
      </c>
      <c r="E14104" s="145">
        <f t="shared" si="2"/>
        <v>3</v>
      </c>
      <c r="F14104" s="145">
        <f t="shared" si="3"/>
        <v>2016</v>
      </c>
      <c r="G14104" s="153" t="s">
        <v>10683</v>
      </c>
      <c r="H14104" s="143">
        <v>0</v>
      </c>
      <c r="I14104" s="143">
        <v>2328764</v>
      </c>
      <c r="J14104" s="143">
        <v>1250</v>
      </c>
      <c r="K14104" s="147" t="s">
        <v>77</v>
      </c>
      <c r="L14104" s="152"/>
      <c r="M14104" s="57"/>
      <c r="N14104" s="150"/>
      <c r="O14104" s="150"/>
      <c r="P14104" s="150"/>
      <c r="Q14104" s="150"/>
    </row>
    <row r="14105" spans="1:17" ht="15">
      <c r="A14105" s="142">
        <v>55773</v>
      </c>
      <c r="B14105" s="143">
        <f t="shared" si="0"/>
        <v>9</v>
      </c>
      <c r="C14105" s="143">
        <f t="shared" si="1"/>
        <v>2052</v>
      </c>
      <c r="D14105" s="154">
        <v>42431</v>
      </c>
      <c r="E14105" s="145">
        <f t="shared" si="2"/>
        <v>3</v>
      </c>
      <c r="F14105" s="145">
        <f t="shared" si="3"/>
        <v>2016</v>
      </c>
      <c r="G14105" s="153" t="s">
        <v>10684</v>
      </c>
      <c r="H14105" s="143">
        <v>12753</v>
      </c>
      <c r="I14105" s="143">
        <v>2328765</v>
      </c>
      <c r="J14105" s="143">
        <v>2750</v>
      </c>
      <c r="K14105" s="147" t="s">
        <v>77</v>
      </c>
      <c r="L14105" s="152"/>
      <c r="M14105" s="57"/>
      <c r="N14105" s="150"/>
      <c r="O14105" s="150"/>
      <c r="P14105" s="150"/>
      <c r="Q14105" s="150"/>
    </row>
    <row r="14106" spans="1:17" ht="15">
      <c r="A14106" s="142">
        <v>55774</v>
      </c>
      <c r="B14106" s="143">
        <f t="shared" si="0"/>
        <v>9</v>
      </c>
      <c r="C14106" s="143">
        <f t="shared" si="1"/>
        <v>2052</v>
      </c>
      <c r="D14106" s="154">
        <v>42431</v>
      </c>
      <c r="E14106" s="145">
        <f t="shared" si="2"/>
        <v>3</v>
      </c>
      <c r="F14106" s="145">
        <f t="shared" si="3"/>
        <v>2016</v>
      </c>
      <c r="G14106" s="153" t="s">
        <v>8041</v>
      </c>
      <c r="H14106" s="143">
        <v>10334</v>
      </c>
      <c r="I14106" s="143">
        <v>2328766</v>
      </c>
      <c r="J14106" s="143">
        <v>3950</v>
      </c>
      <c r="K14106" s="147" t="s">
        <v>77</v>
      </c>
      <c r="L14106" s="152"/>
      <c r="M14106" s="57"/>
      <c r="N14106" s="150"/>
      <c r="O14106" s="150"/>
      <c r="P14106" s="150"/>
      <c r="Q14106" s="150"/>
    </row>
    <row r="14107" spans="1:17" ht="15">
      <c r="A14107" s="142">
        <v>55775</v>
      </c>
      <c r="B14107" s="143">
        <f t="shared" si="0"/>
        <v>9</v>
      </c>
      <c r="C14107" s="143">
        <f t="shared" si="1"/>
        <v>2052</v>
      </c>
      <c r="D14107" s="154">
        <v>42431</v>
      </c>
      <c r="E14107" s="145">
        <f t="shared" si="2"/>
        <v>3</v>
      </c>
      <c r="F14107" s="145">
        <f t="shared" si="3"/>
        <v>2016</v>
      </c>
      <c r="G14107" s="146"/>
      <c r="H14107" s="143">
        <v>12754</v>
      </c>
      <c r="I14107" s="143">
        <v>2328768</v>
      </c>
      <c r="J14107" s="143">
        <v>1935</v>
      </c>
      <c r="K14107" s="147" t="s">
        <v>77</v>
      </c>
      <c r="L14107" s="152"/>
      <c r="M14107" s="57"/>
      <c r="N14107" s="150"/>
      <c r="O14107" s="150"/>
      <c r="P14107" s="150"/>
      <c r="Q14107" s="150"/>
    </row>
    <row r="14108" spans="1:17" ht="15">
      <c r="A14108" s="142">
        <v>55776</v>
      </c>
      <c r="B14108" s="143">
        <f t="shared" si="0"/>
        <v>9</v>
      </c>
      <c r="C14108" s="143">
        <f t="shared" si="1"/>
        <v>2052</v>
      </c>
      <c r="D14108" s="154">
        <v>42431</v>
      </c>
      <c r="E14108" s="145">
        <f t="shared" si="2"/>
        <v>3</v>
      </c>
      <c r="F14108" s="145">
        <f t="shared" si="3"/>
        <v>2016</v>
      </c>
      <c r="G14108" s="146"/>
      <c r="H14108" s="143">
        <v>0</v>
      </c>
      <c r="I14108" s="143">
        <v>2328769</v>
      </c>
      <c r="J14108" s="143">
        <v>8855</v>
      </c>
      <c r="K14108" s="147" t="s">
        <v>77</v>
      </c>
      <c r="L14108" s="152"/>
      <c r="M14108" s="57"/>
      <c r="N14108" s="150"/>
      <c r="O14108" s="150"/>
      <c r="P14108" s="150"/>
      <c r="Q14108" s="150"/>
    </row>
    <row r="14109" spans="1:17" ht="15">
      <c r="A14109" s="142">
        <v>55777</v>
      </c>
      <c r="B14109" s="143">
        <f t="shared" si="0"/>
        <v>9</v>
      </c>
      <c r="C14109" s="143">
        <f t="shared" si="1"/>
        <v>2052</v>
      </c>
      <c r="D14109" s="154">
        <v>42431</v>
      </c>
      <c r="E14109" s="145">
        <f t="shared" si="2"/>
        <v>3</v>
      </c>
      <c r="F14109" s="145">
        <f t="shared" si="3"/>
        <v>2016</v>
      </c>
      <c r="G14109" s="153" t="s">
        <v>10685</v>
      </c>
      <c r="H14109" s="143">
        <v>0</v>
      </c>
      <c r="I14109" s="143">
        <v>2328770</v>
      </c>
      <c r="J14109" s="143">
        <v>2150</v>
      </c>
      <c r="K14109" s="147" t="s">
        <v>77</v>
      </c>
      <c r="L14109" s="152"/>
      <c r="M14109" s="57"/>
      <c r="N14109" s="150"/>
      <c r="O14109" s="150"/>
      <c r="P14109" s="150"/>
      <c r="Q14109" s="150"/>
    </row>
    <row r="14110" spans="1:17" ht="15">
      <c r="A14110" s="142">
        <v>55778</v>
      </c>
      <c r="B14110" s="143">
        <f t="shared" si="0"/>
        <v>9</v>
      </c>
      <c r="C14110" s="143">
        <f t="shared" si="1"/>
        <v>2052</v>
      </c>
      <c r="D14110" s="154">
        <v>42431</v>
      </c>
      <c r="E14110" s="145">
        <f t="shared" si="2"/>
        <v>3</v>
      </c>
      <c r="F14110" s="145">
        <f t="shared" si="3"/>
        <v>2016</v>
      </c>
      <c r="G14110" s="153" t="s">
        <v>9240</v>
      </c>
      <c r="H14110" s="143">
        <v>2108</v>
      </c>
      <c r="I14110" s="143">
        <v>2328772</v>
      </c>
      <c r="J14110" s="143">
        <v>3896</v>
      </c>
      <c r="K14110" s="147" t="s">
        <v>77</v>
      </c>
      <c r="L14110" s="152"/>
      <c r="M14110" s="57"/>
      <c r="N14110" s="150"/>
      <c r="O14110" s="150"/>
      <c r="P14110" s="150"/>
      <c r="Q14110" s="150"/>
    </row>
    <row r="14111" spans="1:17" ht="15">
      <c r="A14111" s="142">
        <v>55779</v>
      </c>
      <c r="B14111" s="143">
        <f t="shared" si="0"/>
        <v>9</v>
      </c>
      <c r="C14111" s="143">
        <f t="shared" si="1"/>
        <v>2052</v>
      </c>
      <c r="D14111" s="154">
        <v>42431</v>
      </c>
      <c r="E14111" s="145">
        <f t="shared" si="2"/>
        <v>3</v>
      </c>
      <c r="F14111" s="145">
        <f t="shared" si="3"/>
        <v>2016</v>
      </c>
      <c r="G14111" s="146"/>
      <c r="H14111" s="143">
        <v>67560</v>
      </c>
      <c r="I14111" s="143">
        <v>2328774</v>
      </c>
      <c r="J14111" s="143">
        <v>1950</v>
      </c>
      <c r="K14111" s="147" t="s">
        <v>77</v>
      </c>
      <c r="L14111" s="152"/>
      <c r="M14111" s="57"/>
      <c r="N14111" s="150"/>
      <c r="O14111" s="150"/>
      <c r="P14111" s="150"/>
      <c r="Q14111" s="150"/>
    </row>
    <row r="14112" spans="1:17" ht="15">
      <c r="A14112" s="142">
        <v>55780</v>
      </c>
      <c r="B14112" s="143">
        <f t="shared" si="0"/>
        <v>9</v>
      </c>
      <c r="C14112" s="143">
        <f t="shared" si="1"/>
        <v>2052</v>
      </c>
      <c r="D14112" s="154">
        <v>42431</v>
      </c>
      <c r="E14112" s="145">
        <f t="shared" si="2"/>
        <v>3</v>
      </c>
      <c r="F14112" s="145">
        <f t="shared" si="3"/>
        <v>2016</v>
      </c>
      <c r="G14112" s="153" t="s">
        <v>9938</v>
      </c>
      <c r="H14112" s="143">
        <v>11988</v>
      </c>
      <c r="I14112" s="143">
        <v>2328777</v>
      </c>
      <c r="J14112" s="143">
        <v>2210</v>
      </c>
      <c r="K14112" s="147" t="s">
        <v>77</v>
      </c>
      <c r="L14112" s="152"/>
      <c r="M14112" s="57"/>
      <c r="N14112" s="150"/>
      <c r="O14112" s="150"/>
      <c r="P14112" s="150"/>
      <c r="Q14112" s="150"/>
    </row>
    <row r="14113" spans="1:17" ht="15">
      <c r="A14113" s="142">
        <v>55781</v>
      </c>
      <c r="B14113" s="143">
        <f t="shared" si="0"/>
        <v>9</v>
      </c>
      <c r="C14113" s="143">
        <f t="shared" si="1"/>
        <v>2052</v>
      </c>
      <c r="D14113" s="154">
        <v>42431</v>
      </c>
      <c r="E14113" s="145">
        <f t="shared" si="2"/>
        <v>3</v>
      </c>
      <c r="F14113" s="145">
        <f t="shared" si="3"/>
        <v>2016</v>
      </c>
      <c r="G14113" s="153" t="s">
        <v>10686</v>
      </c>
      <c r="H14113" s="143">
        <v>12616</v>
      </c>
      <c r="I14113" s="143">
        <v>2328778</v>
      </c>
      <c r="J14113" s="143">
        <v>2250</v>
      </c>
      <c r="K14113" s="147" t="s">
        <v>77</v>
      </c>
      <c r="L14113" s="152"/>
      <c r="M14113" s="57"/>
      <c r="N14113" s="150"/>
      <c r="O14113" s="150"/>
      <c r="P14113" s="150"/>
      <c r="Q14113" s="150"/>
    </row>
    <row r="14114" spans="1:17" ht="15">
      <c r="A14114" s="142">
        <v>55782</v>
      </c>
      <c r="B14114" s="143">
        <f t="shared" si="0"/>
        <v>9</v>
      </c>
      <c r="C14114" s="143">
        <f t="shared" si="1"/>
        <v>2052</v>
      </c>
      <c r="D14114" s="154">
        <v>42431</v>
      </c>
      <c r="E14114" s="145">
        <f t="shared" si="2"/>
        <v>3</v>
      </c>
      <c r="F14114" s="145">
        <f t="shared" si="3"/>
        <v>2016</v>
      </c>
      <c r="G14114" s="153" t="s">
        <v>10687</v>
      </c>
      <c r="H14114" s="143">
        <v>12756</v>
      </c>
      <c r="I14114" s="143">
        <v>2328780</v>
      </c>
      <c r="J14114" s="143">
        <v>1860</v>
      </c>
      <c r="K14114" s="147" t="s">
        <v>77</v>
      </c>
      <c r="L14114" s="152"/>
      <c r="M14114" s="57"/>
      <c r="N14114" s="150"/>
      <c r="O14114" s="150"/>
      <c r="P14114" s="150"/>
      <c r="Q14114" s="150"/>
    </row>
    <row r="14115" spans="1:17" ht="15">
      <c r="A14115" s="142">
        <v>55783</v>
      </c>
      <c r="B14115" s="143">
        <f t="shared" si="0"/>
        <v>9</v>
      </c>
      <c r="C14115" s="143">
        <f t="shared" si="1"/>
        <v>2052</v>
      </c>
      <c r="D14115" s="154">
        <v>42431</v>
      </c>
      <c r="E14115" s="145">
        <f t="shared" si="2"/>
        <v>3</v>
      </c>
      <c r="F14115" s="145">
        <f t="shared" si="3"/>
        <v>2016</v>
      </c>
      <c r="G14115" s="153" t="s">
        <v>9240</v>
      </c>
      <c r="H14115" s="143">
        <v>2108</v>
      </c>
      <c r="I14115" s="143">
        <v>2328782</v>
      </c>
      <c r="J14115" s="143">
        <v>1705</v>
      </c>
      <c r="K14115" s="147" t="s">
        <v>77</v>
      </c>
      <c r="L14115" s="152"/>
      <c r="M14115" s="57"/>
      <c r="N14115" s="150"/>
      <c r="O14115" s="150"/>
      <c r="P14115" s="150"/>
      <c r="Q14115" s="150"/>
    </row>
    <row r="14116" spans="1:17" ht="15">
      <c r="A14116" s="142">
        <v>55784</v>
      </c>
      <c r="B14116" s="143">
        <f t="shared" si="0"/>
        <v>9</v>
      </c>
      <c r="C14116" s="143">
        <f t="shared" si="1"/>
        <v>2052</v>
      </c>
      <c r="D14116" s="154">
        <v>42431</v>
      </c>
      <c r="E14116" s="145">
        <f t="shared" si="2"/>
        <v>3</v>
      </c>
      <c r="F14116" s="145">
        <f t="shared" si="3"/>
        <v>2016</v>
      </c>
      <c r="G14116" s="153" t="s">
        <v>10688</v>
      </c>
      <c r="H14116" s="143">
        <v>12757</v>
      </c>
      <c r="I14116" s="143">
        <v>2328783</v>
      </c>
      <c r="J14116" s="143">
        <v>11000</v>
      </c>
      <c r="K14116" s="147" t="s">
        <v>77</v>
      </c>
      <c r="L14116" s="152"/>
      <c r="M14116" s="57"/>
      <c r="N14116" s="150"/>
      <c r="O14116" s="150"/>
      <c r="P14116" s="150"/>
      <c r="Q14116" s="150"/>
    </row>
    <row r="14117" spans="1:17" ht="15">
      <c r="A14117" s="142">
        <v>55785</v>
      </c>
      <c r="B14117" s="143">
        <f t="shared" si="0"/>
        <v>9</v>
      </c>
      <c r="C14117" s="143">
        <f t="shared" si="1"/>
        <v>2052</v>
      </c>
      <c r="D14117" s="154">
        <v>42431</v>
      </c>
      <c r="E14117" s="145">
        <f t="shared" si="2"/>
        <v>3</v>
      </c>
      <c r="F14117" s="145">
        <f t="shared" si="3"/>
        <v>2016</v>
      </c>
      <c r="G14117" s="153" t="s">
        <v>10689</v>
      </c>
      <c r="H14117" s="143">
        <v>0</v>
      </c>
      <c r="I14117" s="143">
        <v>2328784</v>
      </c>
      <c r="J14117" s="143">
        <v>20942</v>
      </c>
      <c r="K14117" s="147" t="s">
        <v>77</v>
      </c>
      <c r="L14117" s="152"/>
      <c r="M14117" s="57"/>
      <c r="N14117" s="150"/>
      <c r="O14117" s="150"/>
      <c r="P14117" s="150"/>
      <c r="Q14117" s="150"/>
    </row>
    <row r="14118" spans="1:17" ht="15">
      <c r="A14118" s="142">
        <v>55786</v>
      </c>
      <c r="B14118" s="143">
        <f t="shared" si="0"/>
        <v>9</v>
      </c>
      <c r="C14118" s="143">
        <f t="shared" si="1"/>
        <v>2052</v>
      </c>
      <c r="D14118" s="154">
        <v>42431</v>
      </c>
      <c r="E14118" s="145">
        <f t="shared" si="2"/>
        <v>3</v>
      </c>
      <c r="F14118" s="145">
        <f t="shared" si="3"/>
        <v>2016</v>
      </c>
      <c r="G14118" s="153" t="s">
        <v>10690</v>
      </c>
      <c r="H14118" s="143">
        <v>12758</v>
      </c>
      <c r="I14118" s="143">
        <v>2328785</v>
      </c>
      <c r="J14118" s="143">
        <v>1600</v>
      </c>
      <c r="K14118" s="147" t="s">
        <v>77</v>
      </c>
      <c r="L14118" s="152"/>
      <c r="M14118" s="57"/>
      <c r="N14118" s="150"/>
      <c r="O14118" s="150"/>
      <c r="P14118" s="150"/>
      <c r="Q14118" s="150"/>
    </row>
    <row r="14119" spans="1:17" ht="15">
      <c r="A14119" s="142">
        <v>55787</v>
      </c>
      <c r="B14119" s="143">
        <f t="shared" si="0"/>
        <v>9</v>
      </c>
      <c r="C14119" s="143">
        <f t="shared" si="1"/>
        <v>2052</v>
      </c>
      <c r="D14119" s="154">
        <v>42431</v>
      </c>
      <c r="E14119" s="145">
        <f t="shared" si="2"/>
        <v>3</v>
      </c>
      <c r="F14119" s="145">
        <f t="shared" si="3"/>
        <v>2016</v>
      </c>
      <c r="G14119" s="153" t="s">
        <v>10691</v>
      </c>
      <c r="H14119" s="143">
        <v>12759</v>
      </c>
      <c r="I14119" s="143">
        <v>2328788</v>
      </c>
      <c r="J14119" s="143">
        <v>7667</v>
      </c>
      <c r="K14119" s="147" t="s">
        <v>77</v>
      </c>
      <c r="L14119" s="152"/>
      <c r="M14119" s="57"/>
      <c r="N14119" s="150"/>
      <c r="O14119" s="150"/>
      <c r="P14119" s="150"/>
      <c r="Q14119" s="150"/>
    </row>
    <row r="14120" spans="1:17" ht="15">
      <c r="A14120" s="142">
        <v>55788</v>
      </c>
      <c r="B14120" s="143">
        <f t="shared" si="0"/>
        <v>9</v>
      </c>
      <c r="C14120" s="143">
        <f t="shared" si="1"/>
        <v>2052</v>
      </c>
      <c r="D14120" s="154">
        <v>42431</v>
      </c>
      <c r="E14120" s="145">
        <f t="shared" si="2"/>
        <v>3</v>
      </c>
      <c r="F14120" s="145">
        <f t="shared" si="3"/>
        <v>2016</v>
      </c>
      <c r="G14120" s="153" t="s">
        <v>10692</v>
      </c>
      <c r="H14120" s="143">
        <v>12760</v>
      </c>
      <c r="I14120" s="143">
        <v>2328789</v>
      </c>
      <c r="J14120" s="143">
        <v>1210</v>
      </c>
      <c r="K14120" s="147" t="s">
        <v>77</v>
      </c>
      <c r="L14120" s="152"/>
      <c r="M14120" s="57"/>
      <c r="N14120" s="150"/>
      <c r="O14120" s="150"/>
      <c r="P14120" s="150"/>
      <c r="Q14120" s="150"/>
    </row>
    <row r="14121" spans="1:17" ht="15">
      <c r="A14121" s="142">
        <v>55789</v>
      </c>
      <c r="B14121" s="143">
        <f t="shared" si="0"/>
        <v>9</v>
      </c>
      <c r="C14121" s="143">
        <f t="shared" si="1"/>
        <v>2052</v>
      </c>
      <c r="D14121" s="154">
        <v>42431</v>
      </c>
      <c r="E14121" s="145">
        <f t="shared" si="2"/>
        <v>3</v>
      </c>
      <c r="F14121" s="145">
        <f t="shared" si="3"/>
        <v>2016</v>
      </c>
      <c r="G14121" s="153" t="s">
        <v>10693</v>
      </c>
      <c r="H14121" s="143">
        <v>12749</v>
      </c>
      <c r="I14121" s="143">
        <v>2328790</v>
      </c>
      <c r="J14121" s="143">
        <v>1084</v>
      </c>
      <c r="K14121" s="147" t="s">
        <v>77</v>
      </c>
      <c r="L14121" s="152"/>
      <c r="M14121" s="57"/>
      <c r="N14121" s="150"/>
      <c r="O14121" s="150"/>
      <c r="P14121" s="150"/>
      <c r="Q14121" s="150"/>
    </row>
    <row r="14122" spans="1:17" ht="15">
      <c r="A14122" s="142">
        <v>55790</v>
      </c>
      <c r="B14122" s="143">
        <f t="shared" si="0"/>
        <v>9</v>
      </c>
      <c r="C14122" s="143">
        <f t="shared" si="1"/>
        <v>2052</v>
      </c>
      <c r="D14122" s="154">
        <v>42431</v>
      </c>
      <c r="E14122" s="145">
        <f t="shared" si="2"/>
        <v>3</v>
      </c>
      <c r="F14122" s="145">
        <f t="shared" si="3"/>
        <v>2016</v>
      </c>
      <c r="G14122" s="153" t="s">
        <v>10694</v>
      </c>
      <c r="H14122" s="143">
        <v>11342</v>
      </c>
      <c r="I14122" s="143">
        <v>2328791</v>
      </c>
      <c r="J14122" s="143">
        <v>1900</v>
      </c>
      <c r="K14122" s="147" t="s">
        <v>77</v>
      </c>
      <c r="L14122" s="152"/>
      <c r="M14122" s="57"/>
      <c r="N14122" s="150"/>
      <c r="O14122" s="150"/>
      <c r="P14122" s="150"/>
      <c r="Q14122" s="150"/>
    </row>
    <row r="14123" spans="1:17" ht="15">
      <c r="A14123" s="142">
        <v>55791</v>
      </c>
      <c r="B14123" s="143">
        <f t="shared" si="0"/>
        <v>9</v>
      </c>
      <c r="C14123" s="143">
        <f t="shared" si="1"/>
        <v>2052</v>
      </c>
      <c r="D14123" s="154">
        <v>42431</v>
      </c>
      <c r="E14123" s="145">
        <f t="shared" si="2"/>
        <v>3</v>
      </c>
      <c r="F14123" s="145">
        <f t="shared" si="3"/>
        <v>2016</v>
      </c>
      <c r="G14123" s="153" t="s">
        <v>9959</v>
      </c>
      <c r="H14123" s="143">
        <v>2674</v>
      </c>
      <c r="I14123" s="143">
        <v>2328792</v>
      </c>
      <c r="J14123" s="143">
        <v>3890</v>
      </c>
      <c r="K14123" s="147" t="s">
        <v>77</v>
      </c>
      <c r="L14123" s="152"/>
      <c r="M14123" s="57"/>
      <c r="N14123" s="150"/>
      <c r="O14123" s="150"/>
      <c r="P14123" s="150"/>
      <c r="Q14123" s="150"/>
    </row>
    <row r="14124" spans="1:17" ht="15">
      <c r="A14124" s="142">
        <v>55792</v>
      </c>
      <c r="B14124" s="143">
        <f t="shared" si="0"/>
        <v>9</v>
      </c>
      <c r="C14124" s="143">
        <f t="shared" si="1"/>
        <v>2052</v>
      </c>
      <c r="D14124" s="154">
        <v>42431</v>
      </c>
      <c r="E14124" s="145">
        <f t="shared" si="2"/>
        <v>3</v>
      </c>
      <c r="F14124" s="145">
        <f t="shared" si="3"/>
        <v>2016</v>
      </c>
      <c r="G14124" s="153" t="s">
        <v>10695</v>
      </c>
      <c r="H14124" s="143">
        <v>7415</v>
      </c>
      <c r="I14124" s="143">
        <v>2328794</v>
      </c>
      <c r="J14124" s="143">
        <v>1950</v>
      </c>
      <c r="K14124" s="147" t="s">
        <v>77</v>
      </c>
      <c r="L14124" s="152"/>
      <c r="M14124" s="57"/>
      <c r="N14124" s="150"/>
      <c r="O14124" s="150"/>
      <c r="P14124" s="150"/>
      <c r="Q14124" s="150"/>
    </row>
    <row r="14125" spans="1:17" ht="15">
      <c r="A14125" s="142">
        <v>55793</v>
      </c>
      <c r="B14125" s="143">
        <f t="shared" si="0"/>
        <v>10</v>
      </c>
      <c r="C14125" s="143">
        <f t="shared" si="1"/>
        <v>2052</v>
      </c>
      <c r="D14125" s="154">
        <v>42431</v>
      </c>
      <c r="E14125" s="145">
        <f t="shared" si="2"/>
        <v>3</v>
      </c>
      <c r="F14125" s="145">
        <f t="shared" si="3"/>
        <v>2016</v>
      </c>
      <c r="G14125" s="153" t="s">
        <v>10696</v>
      </c>
      <c r="H14125" s="143">
        <v>12761</v>
      </c>
      <c r="I14125" s="143">
        <v>2328796</v>
      </c>
      <c r="J14125" s="143">
        <v>3190</v>
      </c>
      <c r="K14125" s="147" t="s">
        <v>77</v>
      </c>
      <c r="L14125" s="152"/>
      <c r="M14125" s="57"/>
      <c r="N14125" s="150"/>
      <c r="O14125" s="150"/>
      <c r="P14125" s="150"/>
      <c r="Q14125" s="150"/>
    </row>
    <row r="14126" spans="1:17" ht="15">
      <c r="A14126" s="142">
        <v>55794</v>
      </c>
      <c r="B14126" s="143">
        <f t="shared" si="0"/>
        <v>10</v>
      </c>
      <c r="C14126" s="143">
        <f t="shared" si="1"/>
        <v>2052</v>
      </c>
      <c r="D14126" s="154">
        <v>42431</v>
      </c>
      <c r="E14126" s="145">
        <f t="shared" si="2"/>
        <v>3</v>
      </c>
      <c r="F14126" s="145">
        <f t="shared" si="3"/>
        <v>2016</v>
      </c>
      <c r="G14126" s="146"/>
      <c r="H14126" s="143">
        <v>67560</v>
      </c>
      <c r="I14126" s="143">
        <v>2328801</v>
      </c>
      <c r="J14126" s="143">
        <v>1020</v>
      </c>
      <c r="K14126" s="147" t="s">
        <v>77</v>
      </c>
      <c r="L14126" s="152"/>
      <c r="M14126" s="57"/>
      <c r="N14126" s="150"/>
      <c r="O14126" s="150"/>
      <c r="P14126" s="150"/>
      <c r="Q14126" s="150"/>
    </row>
    <row r="14127" spans="1:17" ht="15">
      <c r="A14127" s="142">
        <v>55795</v>
      </c>
      <c r="B14127" s="143">
        <f t="shared" si="0"/>
        <v>10</v>
      </c>
      <c r="C14127" s="143">
        <f t="shared" si="1"/>
        <v>2052</v>
      </c>
      <c r="D14127" s="154">
        <v>42431</v>
      </c>
      <c r="E14127" s="145">
        <f t="shared" si="2"/>
        <v>3</v>
      </c>
      <c r="F14127" s="145">
        <f t="shared" si="3"/>
        <v>2016</v>
      </c>
      <c r="G14127" s="153" t="s">
        <v>10697</v>
      </c>
      <c r="H14127" s="143">
        <v>12764</v>
      </c>
      <c r="I14127" s="143">
        <v>2328802</v>
      </c>
      <c r="J14127" s="143">
        <v>2940</v>
      </c>
      <c r="K14127" s="147" t="s">
        <v>77</v>
      </c>
      <c r="L14127" s="152"/>
      <c r="M14127" s="57"/>
      <c r="N14127" s="150"/>
      <c r="O14127" s="150"/>
      <c r="P14127" s="150"/>
      <c r="Q14127" s="150"/>
    </row>
    <row r="14128" spans="1:17" ht="15">
      <c r="A14128" s="142">
        <v>55796</v>
      </c>
      <c r="B14128" s="143">
        <f t="shared" si="0"/>
        <v>10</v>
      </c>
      <c r="C14128" s="143">
        <f t="shared" si="1"/>
        <v>2052</v>
      </c>
      <c r="D14128" s="154">
        <v>42431</v>
      </c>
      <c r="E14128" s="145">
        <f t="shared" si="2"/>
        <v>3</v>
      </c>
      <c r="F14128" s="145">
        <f t="shared" si="3"/>
        <v>2016</v>
      </c>
      <c r="G14128" s="153" t="s">
        <v>10698</v>
      </c>
      <c r="H14128" s="143">
        <v>0</v>
      </c>
      <c r="I14128" s="143">
        <v>2328804</v>
      </c>
      <c r="J14128" s="143">
        <v>1110</v>
      </c>
      <c r="K14128" s="147" t="s">
        <v>77</v>
      </c>
      <c r="L14128" s="152"/>
      <c r="M14128" s="57"/>
      <c r="N14128" s="150"/>
      <c r="O14128" s="150"/>
      <c r="P14128" s="150"/>
      <c r="Q14128" s="150"/>
    </row>
    <row r="14129" spans="1:17" ht="15">
      <c r="A14129" s="142">
        <v>55797</v>
      </c>
      <c r="B14129" s="143">
        <f t="shared" si="0"/>
        <v>10</v>
      </c>
      <c r="C14129" s="143">
        <f t="shared" si="1"/>
        <v>2052</v>
      </c>
      <c r="D14129" s="154">
        <v>42431</v>
      </c>
      <c r="E14129" s="145">
        <f t="shared" si="2"/>
        <v>3</v>
      </c>
      <c r="F14129" s="145">
        <f t="shared" si="3"/>
        <v>2016</v>
      </c>
      <c r="G14129" s="153" t="s">
        <v>10698</v>
      </c>
      <c r="H14129" s="143">
        <v>0</v>
      </c>
      <c r="I14129" s="143">
        <v>2328805</v>
      </c>
      <c r="J14129" s="143">
        <v>3199</v>
      </c>
      <c r="K14129" s="147" t="s">
        <v>77</v>
      </c>
      <c r="L14129" s="152"/>
      <c r="M14129" s="57"/>
      <c r="N14129" s="150"/>
      <c r="O14129" s="150"/>
      <c r="P14129" s="150"/>
      <c r="Q14129" s="150"/>
    </row>
    <row r="14130" spans="1:17" ht="15">
      <c r="A14130" s="142">
        <v>55798</v>
      </c>
      <c r="B14130" s="143">
        <f t="shared" si="0"/>
        <v>10</v>
      </c>
      <c r="C14130" s="143">
        <f t="shared" si="1"/>
        <v>2052</v>
      </c>
      <c r="D14130" s="154">
        <v>42431</v>
      </c>
      <c r="E14130" s="145">
        <f t="shared" si="2"/>
        <v>3</v>
      </c>
      <c r="F14130" s="145">
        <f t="shared" si="3"/>
        <v>2016</v>
      </c>
      <c r="G14130" s="153" t="s">
        <v>10698</v>
      </c>
      <c r="H14130" s="143">
        <v>0</v>
      </c>
      <c r="I14130" s="143">
        <v>2328806</v>
      </c>
      <c r="J14130" s="143">
        <v>2900</v>
      </c>
      <c r="K14130" s="147" t="s">
        <v>77</v>
      </c>
      <c r="L14130" s="152"/>
      <c r="M14130" s="57"/>
      <c r="N14130" s="150"/>
      <c r="O14130" s="150"/>
      <c r="P14130" s="150"/>
      <c r="Q14130" s="150"/>
    </row>
    <row r="14131" spans="1:17" ht="15">
      <c r="A14131" s="142">
        <v>55799</v>
      </c>
      <c r="B14131" s="143">
        <f t="shared" si="0"/>
        <v>10</v>
      </c>
      <c r="C14131" s="143">
        <f t="shared" si="1"/>
        <v>2052</v>
      </c>
      <c r="D14131" s="154">
        <v>42431</v>
      </c>
      <c r="E14131" s="145">
        <f t="shared" si="2"/>
        <v>3</v>
      </c>
      <c r="F14131" s="145">
        <f t="shared" si="3"/>
        <v>2016</v>
      </c>
      <c r="G14131" s="153" t="s">
        <v>10699</v>
      </c>
      <c r="H14131" s="143">
        <v>12766</v>
      </c>
      <c r="I14131" s="143">
        <v>2328811</v>
      </c>
      <c r="J14131" s="143">
        <v>1950</v>
      </c>
      <c r="K14131" s="147" t="s">
        <v>77</v>
      </c>
      <c r="L14131" s="152"/>
      <c r="M14131" s="57"/>
      <c r="N14131" s="150"/>
      <c r="O14131" s="150"/>
      <c r="P14131" s="150"/>
      <c r="Q14131" s="150"/>
    </row>
    <row r="14132" spans="1:17" ht="15">
      <c r="A14132" s="142">
        <v>55800</v>
      </c>
      <c r="B14132" s="143">
        <f t="shared" si="0"/>
        <v>10</v>
      </c>
      <c r="C14132" s="143">
        <f t="shared" si="1"/>
        <v>2052</v>
      </c>
      <c r="D14132" s="154">
        <v>42431</v>
      </c>
      <c r="E14132" s="145">
        <f t="shared" si="2"/>
        <v>3</v>
      </c>
      <c r="F14132" s="145">
        <f t="shared" si="3"/>
        <v>2016</v>
      </c>
      <c r="G14132" s="153" t="s">
        <v>10700</v>
      </c>
      <c r="H14132" s="143">
        <v>12768</v>
      </c>
      <c r="I14132" s="143">
        <v>2328813</v>
      </c>
      <c r="J14132" s="143">
        <v>3650</v>
      </c>
      <c r="K14132" s="147" t="s">
        <v>77</v>
      </c>
      <c r="L14132" s="152"/>
      <c r="M14132" s="57"/>
      <c r="N14132" s="150"/>
      <c r="O14132" s="150"/>
      <c r="P14132" s="150"/>
      <c r="Q14132" s="150"/>
    </row>
    <row r="14133" spans="1:17" ht="15">
      <c r="A14133" s="142">
        <v>55801</v>
      </c>
      <c r="B14133" s="143">
        <f t="shared" si="0"/>
        <v>10</v>
      </c>
      <c r="C14133" s="143">
        <f t="shared" si="1"/>
        <v>2052</v>
      </c>
      <c r="D14133" s="154">
        <v>42431</v>
      </c>
      <c r="E14133" s="145">
        <f t="shared" si="2"/>
        <v>3</v>
      </c>
      <c r="F14133" s="145">
        <f t="shared" si="3"/>
        <v>2016</v>
      </c>
      <c r="G14133" s="146"/>
      <c r="H14133" s="143">
        <v>12769</v>
      </c>
      <c r="I14133" s="143">
        <v>2328814</v>
      </c>
      <c r="J14133" s="143">
        <v>1750</v>
      </c>
      <c r="K14133" s="147" t="s">
        <v>77</v>
      </c>
      <c r="L14133" s="152"/>
      <c r="M14133" s="57"/>
      <c r="N14133" s="150"/>
      <c r="O14133" s="150"/>
      <c r="P14133" s="150"/>
      <c r="Q14133" s="150"/>
    </row>
    <row r="14134" spans="1:17" ht="15">
      <c r="A14134" s="142">
        <v>55802</v>
      </c>
      <c r="B14134" s="143">
        <f t="shared" si="0"/>
        <v>10</v>
      </c>
      <c r="C14134" s="143">
        <f t="shared" si="1"/>
        <v>2052</v>
      </c>
      <c r="D14134" s="154">
        <v>42431</v>
      </c>
      <c r="E14134" s="145">
        <f t="shared" si="2"/>
        <v>3</v>
      </c>
      <c r="F14134" s="145">
        <f t="shared" si="3"/>
        <v>2016</v>
      </c>
      <c r="G14134" s="153" t="s">
        <v>10701</v>
      </c>
      <c r="H14134" s="143">
        <v>12771</v>
      </c>
      <c r="I14134" s="143">
        <v>2328816</v>
      </c>
      <c r="J14134" s="143">
        <v>6195</v>
      </c>
      <c r="K14134" s="147" t="s">
        <v>77</v>
      </c>
      <c r="L14134" s="152"/>
      <c r="M14134" s="57"/>
      <c r="N14134" s="150"/>
      <c r="O14134" s="150"/>
      <c r="P14134" s="150"/>
      <c r="Q14134" s="150"/>
    </row>
    <row r="14135" spans="1:17" ht="15">
      <c r="A14135" s="142">
        <v>55803</v>
      </c>
      <c r="B14135" s="143">
        <f t="shared" si="0"/>
        <v>10</v>
      </c>
      <c r="C14135" s="143">
        <f t="shared" si="1"/>
        <v>2052</v>
      </c>
      <c r="D14135" s="154">
        <v>42431</v>
      </c>
      <c r="E14135" s="145">
        <f t="shared" si="2"/>
        <v>3</v>
      </c>
      <c r="F14135" s="145">
        <f t="shared" si="3"/>
        <v>2016</v>
      </c>
      <c r="G14135" s="153" t="s">
        <v>10697</v>
      </c>
      <c r="H14135" s="143">
        <v>12764</v>
      </c>
      <c r="I14135" s="143">
        <v>2328817</v>
      </c>
      <c r="J14135" s="143">
        <v>3880</v>
      </c>
      <c r="K14135" s="147" t="s">
        <v>77</v>
      </c>
      <c r="L14135" s="152"/>
      <c r="M14135" s="57"/>
      <c r="N14135" s="150"/>
      <c r="O14135" s="150"/>
      <c r="P14135" s="150"/>
      <c r="Q14135" s="150"/>
    </row>
    <row r="14136" spans="1:17" ht="15">
      <c r="A14136" s="142">
        <v>55804</v>
      </c>
      <c r="B14136" s="143">
        <f t="shared" si="0"/>
        <v>10</v>
      </c>
      <c r="C14136" s="143">
        <f t="shared" si="1"/>
        <v>2052</v>
      </c>
      <c r="D14136" s="154">
        <v>42431</v>
      </c>
      <c r="E14136" s="145">
        <f t="shared" si="2"/>
        <v>3</v>
      </c>
      <c r="F14136" s="145">
        <f t="shared" si="3"/>
        <v>2016</v>
      </c>
      <c r="G14136" s="153" t="s">
        <v>10702</v>
      </c>
      <c r="H14136" s="143">
        <v>12772</v>
      </c>
      <c r="I14136" s="143">
        <v>2328818</v>
      </c>
      <c r="J14136" s="143">
        <v>1350</v>
      </c>
      <c r="K14136" s="147" t="s">
        <v>77</v>
      </c>
      <c r="L14136" s="152"/>
      <c r="M14136" s="57"/>
      <c r="N14136" s="150"/>
      <c r="O14136" s="150"/>
      <c r="P14136" s="150"/>
      <c r="Q14136" s="150"/>
    </row>
    <row r="14137" spans="1:17" ht="15">
      <c r="A14137" s="142">
        <v>55805</v>
      </c>
      <c r="B14137" s="143">
        <f t="shared" si="0"/>
        <v>10</v>
      </c>
      <c r="C14137" s="143">
        <f t="shared" si="1"/>
        <v>2052</v>
      </c>
      <c r="D14137" s="154">
        <v>42431</v>
      </c>
      <c r="E14137" s="145">
        <f t="shared" si="2"/>
        <v>3</v>
      </c>
      <c r="F14137" s="145">
        <f t="shared" si="3"/>
        <v>2016</v>
      </c>
      <c r="G14137" s="153" t="s">
        <v>10703</v>
      </c>
      <c r="H14137" s="143">
        <v>12773</v>
      </c>
      <c r="I14137" s="143">
        <v>2328819</v>
      </c>
      <c r="J14137" s="143">
        <v>2700</v>
      </c>
      <c r="K14137" s="147" t="s">
        <v>77</v>
      </c>
      <c r="L14137" s="152"/>
      <c r="M14137" s="57"/>
      <c r="N14137" s="150"/>
      <c r="O14137" s="150"/>
      <c r="P14137" s="150"/>
      <c r="Q14137" s="150"/>
    </row>
    <row r="14138" spans="1:17" ht="15">
      <c r="A14138" s="142">
        <v>55806</v>
      </c>
      <c r="B14138" s="143">
        <f t="shared" si="0"/>
        <v>10</v>
      </c>
      <c r="C14138" s="143">
        <f t="shared" si="1"/>
        <v>2052</v>
      </c>
      <c r="D14138" s="154">
        <v>42431</v>
      </c>
      <c r="E14138" s="145">
        <f t="shared" si="2"/>
        <v>3</v>
      </c>
      <c r="F14138" s="145">
        <f t="shared" si="3"/>
        <v>2016</v>
      </c>
      <c r="G14138" s="153" t="s">
        <v>10704</v>
      </c>
      <c r="H14138" s="143">
        <v>12774</v>
      </c>
      <c r="I14138" s="143">
        <v>2328820</v>
      </c>
      <c r="J14138" s="143">
        <v>1166</v>
      </c>
      <c r="K14138" s="147" t="s">
        <v>77</v>
      </c>
      <c r="L14138" s="152"/>
      <c r="M14138" s="57"/>
      <c r="N14138" s="150"/>
      <c r="O14138" s="150"/>
      <c r="P14138" s="150"/>
      <c r="Q14138" s="150"/>
    </row>
    <row r="14139" spans="1:17" ht="15">
      <c r="A14139" s="142">
        <v>55807</v>
      </c>
      <c r="B14139" s="143">
        <f t="shared" si="0"/>
        <v>10</v>
      </c>
      <c r="C14139" s="143">
        <f t="shared" si="1"/>
        <v>2052</v>
      </c>
      <c r="D14139" s="154">
        <v>42431</v>
      </c>
      <c r="E14139" s="145">
        <f t="shared" si="2"/>
        <v>3</v>
      </c>
      <c r="F14139" s="145">
        <f t="shared" si="3"/>
        <v>2016</v>
      </c>
      <c r="G14139" s="153" t="s">
        <v>8095</v>
      </c>
      <c r="H14139" s="143">
        <v>2313</v>
      </c>
      <c r="I14139" s="143">
        <v>2328823</v>
      </c>
      <c r="J14139" s="143">
        <v>4185</v>
      </c>
      <c r="K14139" s="147" t="s">
        <v>77</v>
      </c>
      <c r="L14139" s="152"/>
      <c r="M14139" s="57"/>
      <c r="N14139" s="150"/>
      <c r="O14139" s="150"/>
      <c r="P14139" s="150"/>
      <c r="Q14139" s="150"/>
    </row>
    <row r="14140" spans="1:17" ht="15">
      <c r="A14140" s="142">
        <v>55808</v>
      </c>
      <c r="B14140" s="143">
        <f t="shared" si="0"/>
        <v>10</v>
      </c>
      <c r="C14140" s="143">
        <f t="shared" si="1"/>
        <v>2052</v>
      </c>
      <c r="D14140" s="154">
        <v>42431</v>
      </c>
      <c r="E14140" s="145">
        <f t="shared" si="2"/>
        <v>3</v>
      </c>
      <c r="F14140" s="145">
        <f t="shared" si="3"/>
        <v>2016</v>
      </c>
      <c r="G14140" s="153" t="s">
        <v>10697</v>
      </c>
      <c r="H14140" s="143">
        <v>12764</v>
      </c>
      <c r="I14140" s="143">
        <v>2328824</v>
      </c>
      <c r="J14140" s="143">
        <v>2940</v>
      </c>
      <c r="K14140" s="147" t="s">
        <v>77</v>
      </c>
      <c r="L14140" s="152"/>
      <c r="M14140" s="57"/>
      <c r="N14140" s="150"/>
      <c r="O14140" s="150"/>
      <c r="P14140" s="150"/>
      <c r="Q14140" s="150"/>
    </row>
    <row r="14141" spans="1:17" ht="15">
      <c r="A14141" s="142">
        <v>55809</v>
      </c>
      <c r="B14141" s="143">
        <f t="shared" si="0"/>
        <v>10</v>
      </c>
      <c r="C14141" s="143">
        <f t="shared" si="1"/>
        <v>2052</v>
      </c>
      <c r="D14141" s="154">
        <v>42431</v>
      </c>
      <c r="E14141" s="145">
        <f t="shared" si="2"/>
        <v>3</v>
      </c>
      <c r="F14141" s="145">
        <f t="shared" si="3"/>
        <v>2016</v>
      </c>
      <c r="G14141" s="153" t="s">
        <v>10705</v>
      </c>
      <c r="H14141" s="143">
        <v>12776</v>
      </c>
      <c r="I14141" s="143">
        <v>2328825</v>
      </c>
      <c r="J14141" s="143">
        <v>4938</v>
      </c>
      <c r="K14141" s="147" t="s">
        <v>77</v>
      </c>
      <c r="L14141" s="152"/>
      <c r="M14141" s="57"/>
      <c r="N14141" s="150"/>
      <c r="O14141" s="150"/>
      <c r="P14141" s="150"/>
      <c r="Q14141" s="150"/>
    </row>
    <row r="14142" spans="1:17" ht="15">
      <c r="A14142" s="142">
        <v>55810</v>
      </c>
      <c r="B14142" s="143">
        <f t="shared" si="0"/>
        <v>10</v>
      </c>
      <c r="C14142" s="143">
        <f t="shared" si="1"/>
        <v>2052</v>
      </c>
      <c r="D14142" s="154">
        <v>42431</v>
      </c>
      <c r="E14142" s="145">
        <f t="shared" si="2"/>
        <v>3</v>
      </c>
      <c r="F14142" s="145">
        <f t="shared" si="3"/>
        <v>2016</v>
      </c>
      <c r="G14142" s="153" t="s">
        <v>10706</v>
      </c>
      <c r="H14142" s="143">
        <v>0</v>
      </c>
      <c r="I14142" s="143">
        <v>2328826</v>
      </c>
      <c r="J14142" s="143">
        <v>2720</v>
      </c>
      <c r="K14142" s="147" t="s">
        <v>77</v>
      </c>
      <c r="L14142" s="152"/>
      <c r="M14142" s="57"/>
      <c r="N14142" s="150"/>
      <c r="O14142" s="150"/>
      <c r="P14142" s="150"/>
      <c r="Q14142" s="150"/>
    </row>
    <row r="14143" spans="1:17" ht="15">
      <c r="A14143" s="142">
        <v>55811</v>
      </c>
      <c r="B14143" s="143">
        <f t="shared" si="0"/>
        <v>10</v>
      </c>
      <c r="C14143" s="143">
        <f t="shared" si="1"/>
        <v>2052</v>
      </c>
      <c r="D14143" s="154">
        <v>42431</v>
      </c>
      <c r="E14143" s="145">
        <f t="shared" si="2"/>
        <v>3</v>
      </c>
      <c r="F14143" s="145">
        <f t="shared" si="3"/>
        <v>2016</v>
      </c>
      <c r="G14143" s="153" t="s">
        <v>10697</v>
      </c>
      <c r="H14143" s="143">
        <v>12764</v>
      </c>
      <c r="I14143" s="143">
        <v>2328827</v>
      </c>
      <c r="J14143" s="143">
        <v>2940</v>
      </c>
      <c r="K14143" s="147" t="s">
        <v>77</v>
      </c>
      <c r="L14143" s="152"/>
      <c r="M14143" s="57"/>
      <c r="N14143" s="150"/>
      <c r="O14143" s="150"/>
      <c r="P14143" s="150"/>
      <c r="Q14143" s="150"/>
    </row>
    <row r="14144" spans="1:17" ht="15">
      <c r="A14144" s="142">
        <v>55812</v>
      </c>
      <c r="B14144" s="143">
        <f t="shared" si="0"/>
        <v>10</v>
      </c>
      <c r="C14144" s="143">
        <f t="shared" si="1"/>
        <v>2052</v>
      </c>
      <c r="D14144" s="154">
        <v>42431</v>
      </c>
      <c r="E14144" s="145">
        <f t="shared" si="2"/>
        <v>3</v>
      </c>
      <c r="F14144" s="145">
        <f t="shared" si="3"/>
        <v>2016</v>
      </c>
      <c r="G14144" s="153" t="s">
        <v>10707</v>
      </c>
      <c r="H14144" s="143">
        <v>12777</v>
      </c>
      <c r="I14144" s="143">
        <v>2328828</v>
      </c>
      <c r="J14144" s="143">
        <v>1707</v>
      </c>
      <c r="K14144" s="147" t="s">
        <v>77</v>
      </c>
      <c r="L14144" s="152"/>
      <c r="M14144" s="57"/>
      <c r="N14144" s="150"/>
      <c r="O14144" s="150"/>
      <c r="P14144" s="150"/>
      <c r="Q14144" s="150"/>
    </row>
    <row r="14145" spans="1:17" ht="15">
      <c r="A14145" s="142">
        <v>55813</v>
      </c>
      <c r="B14145" s="143">
        <f t="shared" si="0"/>
        <v>10</v>
      </c>
      <c r="C14145" s="143">
        <f t="shared" si="1"/>
        <v>2052</v>
      </c>
      <c r="D14145" s="154">
        <v>42431</v>
      </c>
      <c r="E14145" s="145">
        <f t="shared" si="2"/>
        <v>3</v>
      </c>
      <c r="F14145" s="145">
        <f t="shared" si="3"/>
        <v>2016</v>
      </c>
      <c r="G14145" s="153" t="s">
        <v>10703</v>
      </c>
      <c r="H14145" s="143">
        <v>12773</v>
      </c>
      <c r="I14145" s="143">
        <v>2328829</v>
      </c>
      <c r="J14145" s="143">
        <v>1750</v>
      </c>
      <c r="K14145" s="147" t="s">
        <v>77</v>
      </c>
      <c r="L14145" s="152"/>
      <c r="M14145" s="57"/>
      <c r="N14145" s="150"/>
      <c r="O14145" s="150"/>
      <c r="P14145" s="150"/>
      <c r="Q14145" s="150"/>
    </row>
    <row r="14146" spans="1:17" ht="15">
      <c r="A14146" s="142">
        <v>55814</v>
      </c>
      <c r="B14146" s="143">
        <f t="shared" si="0"/>
        <v>10</v>
      </c>
      <c r="C14146" s="143">
        <f t="shared" si="1"/>
        <v>2052</v>
      </c>
      <c r="D14146" s="154">
        <v>42431</v>
      </c>
      <c r="E14146" s="145">
        <f t="shared" si="2"/>
        <v>3</v>
      </c>
      <c r="F14146" s="145">
        <f t="shared" si="3"/>
        <v>2016</v>
      </c>
      <c r="G14146" s="153" t="s">
        <v>10703</v>
      </c>
      <c r="H14146" s="143">
        <v>12773</v>
      </c>
      <c r="I14146" s="143">
        <v>2328831</v>
      </c>
      <c r="J14146" s="143">
        <v>1750</v>
      </c>
      <c r="K14146" s="147" t="s">
        <v>77</v>
      </c>
      <c r="L14146" s="152"/>
      <c r="M14146" s="57"/>
      <c r="N14146" s="150"/>
      <c r="O14146" s="150"/>
      <c r="P14146" s="150"/>
      <c r="Q14146" s="150"/>
    </row>
    <row r="14147" spans="1:17" ht="15">
      <c r="A14147" s="142">
        <v>55815</v>
      </c>
      <c r="B14147" s="143">
        <f t="shared" si="0"/>
        <v>10</v>
      </c>
      <c r="C14147" s="143">
        <f t="shared" si="1"/>
        <v>2052</v>
      </c>
      <c r="D14147" s="154">
        <v>42431</v>
      </c>
      <c r="E14147" s="145">
        <f t="shared" si="2"/>
        <v>3</v>
      </c>
      <c r="F14147" s="145">
        <f t="shared" si="3"/>
        <v>2016</v>
      </c>
      <c r="G14147" s="153" t="s">
        <v>10708</v>
      </c>
      <c r="H14147" s="143">
        <v>12778</v>
      </c>
      <c r="I14147" s="143">
        <v>2328832</v>
      </c>
      <c r="J14147" s="143">
        <v>1150</v>
      </c>
      <c r="K14147" s="147" t="s">
        <v>77</v>
      </c>
      <c r="L14147" s="152"/>
      <c r="M14147" s="57"/>
      <c r="N14147" s="150"/>
      <c r="O14147" s="150"/>
      <c r="P14147" s="150"/>
      <c r="Q14147" s="150"/>
    </row>
    <row r="14148" spans="1:17" ht="15">
      <c r="A14148" s="142">
        <v>55816</v>
      </c>
      <c r="B14148" s="143">
        <f t="shared" si="0"/>
        <v>10</v>
      </c>
      <c r="C14148" s="143">
        <f t="shared" si="1"/>
        <v>2052</v>
      </c>
      <c r="D14148" s="154">
        <v>42431</v>
      </c>
      <c r="E14148" s="145">
        <f t="shared" si="2"/>
        <v>3</v>
      </c>
      <c r="F14148" s="145">
        <f t="shared" si="3"/>
        <v>2016</v>
      </c>
      <c r="G14148" s="153" t="s">
        <v>10709</v>
      </c>
      <c r="H14148" s="143">
        <v>12779</v>
      </c>
      <c r="I14148" s="143">
        <v>2328834</v>
      </c>
      <c r="J14148" s="143">
        <v>2450</v>
      </c>
      <c r="K14148" s="147" t="s">
        <v>77</v>
      </c>
      <c r="L14148" s="152"/>
      <c r="M14148" s="57"/>
      <c r="N14148" s="150"/>
      <c r="O14148" s="150"/>
      <c r="P14148" s="150"/>
      <c r="Q14148" s="150"/>
    </row>
    <row r="14149" spans="1:17" ht="15">
      <c r="A14149" s="142">
        <v>55817</v>
      </c>
      <c r="B14149" s="143">
        <f t="shared" si="0"/>
        <v>10</v>
      </c>
      <c r="C14149" s="143">
        <f t="shared" si="1"/>
        <v>2052</v>
      </c>
      <c r="D14149" s="154">
        <v>42431</v>
      </c>
      <c r="E14149" s="145">
        <f t="shared" si="2"/>
        <v>3</v>
      </c>
      <c r="F14149" s="145">
        <f t="shared" si="3"/>
        <v>2016</v>
      </c>
      <c r="G14149" s="153" t="s">
        <v>10710</v>
      </c>
      <c r="H14149" s="143">
        <v>0</v>
      </c>
      <c r="I14149" s="143">
        <v>2328837</v>
      </c>
      <c r="J14149" s="143">
        <v>1719</v>
      </c>
      <c r="K14149" s="147" t="s">
        <v>77</v>
      </c>
      <c r="L14149" s="152"/>
      <c r="M14149" s="57"/>
      <c r="N14149" s="150"/>
      <c r="O14149" s="150"/>
      <c r="P14149" s="150"/>
      <c r="Q14149" s="150"/>
    </row>
    <row r="14150" spans="1:17" ht="15">
      <c r="A14150" s="142">
        <v>55818</v>
      </c>
      <c r="B14150" s="143">
        <f t="shared" si="0"/>
        <v>10</v>
      </c>
      <c r="C14150" s="143">
        <f t="shared" si="1"/>
        <v>2052</v>
      </c>
      <c r="D14150" s="154">
        <v>42431</v>
      </c>
      <c r="E14150" s="145">
        <f t="shared" si="2"/>
        <v>3</v>
      </c>
      <c r="F14150" s="145">
        <f t="shared" si="3"/>
        <v>2016</v>
      </c>
      <c r="G14150" s="153" t="s">
        <v>10711</v>
      </c>
      <c r="H14150" s="143">
        <v>12767</v>
      </c>
      <c r="I14150" s="143">
        <v>2328838</v>
      </c>
      <c r="J14150" s="143">
        <v>1400</v>
      </c>
      <c r="K14150" s="147" t="s">
        <v>77</v>
      </c>
      <c r="L14150" s="152"/>
      <c r="M14150" s="57"/>
      <c r="N14150" s="150"/>
      <c r="O14150" s="150"/>
      <c r="P14150" s="150"/>
      <c r="Q14150" s="150"/>
    </row>
    <row r="14151" spans="1:17" ht="15">
      <c r="A14151" s="142">
        <v>55819</v>
      </c>
      <c r="B14151" s="143">
        <f t="shared" si="0"/>
        <v>10</v>
      </c>
      <c r="C14151" s="143">
        <f t="shared" si="1"/>
        <v>2052</v>
      </c>
      <c r="D14151" s="154">
        <v>42431</v>
      </c>
      <c r="E14151" s="145">
        <f t="shared" si="2"/>
        <v>3</v>
      </c>
      <c r="F14151" s="145">
        <f t="shared" si="3"/>
        <v>2016</v>
      </c>
      <c r="G14151" s="153" t="s">
        <v>10712</v>
      </c>
      <c r="H14151" s="143">
        <v>0</v>
      </c>
      <c r="I14151" s="143">
        <v>2328840</v>
      </c>
      <c r="J14151" s="143">
        <v>1750</v>
      </c>
      <c r="K14151" s="147" t="s">
        <v>77</v>
      </c>
      <c r="L14151" s="152"/>
      <c r="M14151" s="57"/>
      <c r="N14151" s="150"/>
      <c r="O14151" s="150"/>
      <c r="P14151" s="150"/>
      <c r="Q14151" s="150"/>
    </row>
    <row r="14152" spans="1:17" ht="15">
      <c r="A14152" s="142">
        <v>55820</v>
      </c>
      <c r="B14152" s="143">
        <f t="shared" si="0"/>
        <v>10</v>
      </c>
      <c r="C14152" s="143">
        <f t="shared" si="1"/>
        <v>2052</v>
      </c>
      <c r="D14152" s="154">
        <v>42431</v>
      </c>
      <c r="E14152" s="145">
        <f t="shared" si="2"/>
        <v>3</v>
      </c>
      <c r="F14152" s="145">
        <f t="shared" si="3"/>
        <v>2016</v>
      </c>
      <c r="G14152" s="153" t="s">
        <v>10703</v>
      </c>
      <c r="H14152" s="143">
        <v>12773</v>
      </c>
      <c r="I14152" s="143">
        <v>2328841</v>
      </c>
      <c r="J14152" s="143">
        <v>1682</v>
      </c>
      <c r="K14152" s="147" t="s">
        <v>77</v>
      </c>
      <c r="L14152" s="152"/>
      <c r="M14152" s="57"/>
      <c r="N14152" s="150"/>
      <c r="O14152" s="150"/>
      <c r="P14152" s="150"/>
      <c r="Q14152" s="150"/>
    </row>
    <row r="14153" spans="1:17" ht="15">
      <c r="A14153" s="142">
        <v>55821</v>
      </c>
      <c r="B14153" s="143">
        <f t="shared" si="0"/>
        <v>10</v>
      </c>
      <c r="C14153" s="143">
        <f t="shared" si="1"/>
        <v>2052</v>
      </c>
      <c r="D14153" s="154">
        <v>42431</v>
      </c>
      <c r="E14153" s="145">
        <f t="shared" si="2"/>
        <v>3</v>
      </c>
      <c r="F14153" s="145">
        <f t="shared" si="3"/>
        <v>2016</v>
      </c>
      <c r="G14153" s="153" t="s">
        <v>10713</v>
      </c>
      <c r="H14153" s="143">
        <v>12781</v>
      </c>
      <c r="I14153" s="143">
        <v>2328843</v>
      </c>
      <c r="J14153" s="143">
        <v>2175</v>
      </c>
      <c r="K14153" s="147" t="s">
        <v>77</v>
      </c>
      <c r="L14153" s="152"/>
      <c r="M14153" s="57"/>
      <c r="N14153" s="150"/>
      <c r="O14153" s="150"/>
      <c r="P14153" s="150"/>
      <c r="Q14153" s="150"/>
    </row>
    <row r="14154" spans="1:17" ht="15">
      <c r="A14154" s="142">
        <v>55822</v>
      </c>
      <c r="B14154" s="143">
        <f t="shared" si="0"/>
        <v>10</v>
      </c>
      <c r="C14154" s="143">
        <f t="shared" si="1"/>
        <v>2052</v>
      </c>
      <c r="D14154" s="154">
        <v>42431</v>
      </c>
      <c r="E14154" s="145">
        <f t="shared" si="2"/>
        <v>3</v>
      </c>
      <c r="F14154" s="145">
        <f t="shared" si="3"/>
        <v>2016</v>
      </c>
      <c r="G14154" s="153" t="s">
        <v>10714</v>
      </c>
      <c r="H14154" s="143">
        <v>12782</v>
      </c>
      <c r="I14154" s="143">
        <v>2328844</v>
      </c>
      <c r="J14154" s="143">
        <v>1018</v>
      </c>
      <c r="K14154" s="147" t="s">
        <v>77</v>
      </c>
      <c r="L14154" s="152"/>
      <c r="M14154" s="57"/>
      <c r="N14154" s="150"/>
      <c r="O14154" s="150"/>
      <c r="P14154" s="150"/>
      <c r="Q14154" s="150"/>
    </row>
    <row r="14155" spans="1:17" ht="15">
      <c r="A14155" s="142">
        <v>55823</v>
      </c>
      <c r="B14155" s="143">
        <f t="shared" si="0"/>
        <v>10</v>
      </c>
      <c r="C14155" s="143">
        <f t="shared" si="1"/>
        <v>2052</v>
      </c>
      <c r="D14155" s="154">
        <v>42431</v>
      </c>
      <c r="E14155" s="145">
        <f t="shared" si="2"/>
        <v>3</v>
      </c>
      <c r="F14155" s="145">
        <f t="shared" si="3"/>
        <v>2016</v>
      </c>
      <c r="G14155" s="153" t="s">
        <v>10715</v>
      </c>
      <c r="H14155" s="143">
        <v>12783</v>
      </c>
      <c r="I14155" s="143">
        <v>2328846</v>
      </c>
      <c r="J14155" s="143">
        <v>1975</v>
      </c>
      <c r="K14155" s="147" t="s">
        <v>77</v>
      </c>
      <c r="L14155" s="152"/>
      <c r="M14155" s="57"/>
      <c r="N14155" s="150"/>
      <c r="O14155" s="150"/>
      <c r="P14155" s="150"/>
      <c r="Q14155" s="150"/>
    </row>
    <row r="14156" spans="1:17" ht="15">
      <c r="A14156" s="142">
        <v>55824</v>
      </c>
      <c r="B14156" s="143">
        <f t="shared" si="0"/>
        <v>11</v>
      </c>
      <c r="C14156" s="143">
        <f t="shared" si="1"/>
        <v>2052</v>
      </c>
      <c r="D14156" s="154">
        <v>42431</v>
      </c>
      <c r="E14156" s="145">
        <f t="shared" si="2"/>
        <v>3</v>
      </c>
      <c r="F14156" s="145">
        <f t="shared" si="3"/>
        <v>2016</v>
      </c>
      <c r="G14156" s="153" t="s">
        <v>10307</v>
      </c>
      <c r="H14156" s="143">
        <v>12931</v>
      </c>
      <c r="I14156" s="143">
        <v>2328847</v>
      </c>
      <c r="J14156" s="143">
        <v>4000</v>
      </c>
      <c r="K14156" s="147" t="s">
        <v>77</v>
      </c>
      <c r="L14156" s="152"/>
      <c r="M14156" s="57"/>
      <c r="N14156" s="150"/>
      <c r="O14156" s="150"/>
      <c r="P14156" s="150"/>
      <c r="Q14156" s="150"/>
    </row>
    <row r="14157" spans="1:17" ht="15">
      <c r="A14157" s="142">
        <v>55825</v>
      </c>
      <c r="B14157" s="143">
        <f t="shared" si="0"/>
        <v>11</v>
      </c>
      <c r="C14157" s="143">
        <f t="shared" si="1"/>
        <v>2052</v>
      </c>
      <c r="D14157" s="154">
        <v>42431</v>
      </c>
      <c r="E14157" s="145">
        <f t="shared" si="2"/>
        <v>3</v>
      </c>
      <c r="F14157" s="145">
        <f t="shared" si="3"/>
        <v>2016</v>
      </c>
      <c r="G14157" s="153" t="s">
        <v>10307</v>
      </c>
      <c r="H14157" s="143">
        <v>12931</v>
      </c>
      <c r="I14157" s="143">
        <v>2328848</v>
      </c>
      <c r="J14157" s="143">
        <v>2740</v>
      </c>
      <c r="K14157" s="147" t="s">
        <v>77</v>
      </c>
      <c r="L14157" s="152"/>
      <c r="M14157" s="57"/>
      <c r="N14157" s="150"/>
      <c r="O14157" s="150"/>
      <c r="P14157" s="150"/>
      <c r="Q14157" s="150"/>
    </row>
    <row r="14158" spans="1:17" ht="15">
      <c r="A14158" s="142">
        <v>55826</v>
      </c>
      <c r="B14158" s="143">
        <f t="shared" si="0"/>
        <v>11</v>
      </c>
      <c r="C14158" s="143">
        <f t="shared" si="1"/>
        <v>2052</v>
      </c>
      <c r="D14158" s="154">
        <v>42431</v>
      </c>
      <c r="E14158" s="145">
        <f t="shared" si="2"/>
        <v>3</v>
      </c>
      <c r="F14158" s="145">
        <f t="shared" si="3"/>
        <v>2016</v>
      </c>
      <c r="G14158" s="153" t="s">
        <v>10307</v>
      </c>
      <c r="H14158" s="143">
        <v>12931</v>
      </c>
      <c r="I14158" s="143">
        <v>2328849</v>
      </c>
      <c r="J14158" s="143">
        <v>4000</v>
      </c>
      <c r="K14158" s="147" t="s">
        <v>77</v>
      </c>
      <c r="L14158" s="152"/>
      <c r="M14158" s="57"/>
      <c r="N14158" s="150"/>
      <c r="O14158" s="150"/>
      <c r="P14158" s="150"/>
      <c r="Q14158" s="150"/>
    </row>
    <row r="14159" spans="1:17" ht="15">
      <c r="A14159" s="142">
        <v>55827</v>
      </c>
      <c r="B14159" s="143">
        <f t="shared" si="0"/>
        <v>11</v>
      </c>
      <c r="C14159" s="143">
        <f t="shared" si="1"/>
        <v>2052</v>
      </c>
      <c r="D14159" s="154">
        <v>42431</v>
      </c>
      <c r="E14159" s="145">
        <f t="shared" si="2"/>
        <v>3</v>
      </c>
      <c r="F14159" s="145">
        <f t="shared" si="3"/>
        <v>2016</v>
      </c>
      <c r="G14159" s="153" t="s">
        <v>10307</v>
      </c>
      <c r="H14159" s="143">
        <v>12931</v>
      </c>
      <c r="I14159" s="143">
        <v>2328850</v>
      </c>
      <c r="J14159" s="143">
        <v>3870</v>
      </c>
      <c r="K14159" s="147" t="s">
        <v>77</v>
      </c>
      <c r="L14159" s="152"/>
      <c r="M14159" s="57"/>
      <c r="N14159" s="150"/>
      <c r="O14159" s="150"/>
      <c r="P14159" s="150"/>
      <c r="Q14159" s="150"/>
    </row>
    <row r="14160" spans="1:17" ht="15">
      <c r="A14160" s="142">
        <v>55828</v>
      </c>
      <c r="B14160" s="143">
        <f t="shared" si="0"/>
        <v>11</v>
      </c>
      <c r="C14160" s="143">
        <f t="shared" si="1"/>
        <v>2052</v>
      </c>
      <c r="D14160" s="154">
        <v>42431</v>
      </c>
      <c r="E14160" s="145">
        <f t="shared" si="2"/>
        <v>3</v>
      </c>
      <c r="F14160" s="145">
        <f t="shared" si="3"/>
        <v>2016</v>
      </c>
      <c r="G14160" s="153" t="s">
        <v>10703</v>
      </c>
      <c r="H14160" s="143">
        <v>12773</v>
      </c>
      <c r="I14160" s="143">
        <v>2328851</v>
      </c>
      <c r="J14160" s="143">
        <v>1940</v>
      </c>
      <c r="K14160" s="147" t="s">
        <v>77</v>
      </c>
      <c r="L14160" s="152"/>
      <c r="M14160" s="57"/>
      <c r="N14160" s="150"/>
      <c r="O14160" s="150"/>
      <c r="P14160" s="150"/>
      <c r="Q14160" s="150"/>
    </row>
    <row r="14161" spans="1:17" ht="15">
      <c r="A14161" s="142">
        <v>55829</v>
      </c>
      <c r="B14161" s="143">
        <f t="shared" si="0"/>
        <v>11</v>
      </c>
      <c r="C14161" s="143">
        <f t="shared" si="1"/>
        <v>2052</v>
      </c>
      <c r="D14161" s="154">
        <v>42431</v>
      </c>
      <c r="E14161" s="145">
        <f t="shared" si="2"/>
        <v>3</v>
      </c>
      <c r="F14161" s="145">
        <f t="shared" si="3"/>
        <v>2016</v>
      </c>
      <c r="G14161" s="153" t="s">
        <v>10716</v>
      </c>
      <c r="H14161" s="143">
        <v>0</v>
      </c>
      <c r="I14161" s="143">
        <v>2328852</v>
      </c>
      <c r="J14161" s="143">
        <v>1065</v>
      </c>
      <c r="K14161" s="147" t="s">
        <v>77</v>
      </c>
      <c r="L14161" s="152"/>
      <c r="M14161" s="57"/>
      <c r="N14161" s="150"/>
      <c r="O14161" s="150"/>
      <c r="P14161" s="150"/>
      <c r="Q14161" s="150"/>
    </row>
    <row r="14162" spans="1:17" ht="15">
      <c r="A14162" s="142">
        <v>55830</v>
      </c>
      <c r="B14162" s="143">
        <f t="shared" si="0"/>
        <v>11</v>
      </c>
      <c r="C14162" s="143">
        <f t="shared" si="1"/>
        <v>2052</v>
      </c>
      <c r="D14162" s="154">
        <v>42431</v>
      </c>
      <c r="E14162" s="145">
        <f t="shared" si="2"/>
        <v>3</v>
      </c>
      <c r="F14162" s="145">
        <f t="shared" si="3"/>
        <v>2016</v>
      </c>
      <c r="G14162" s="146"/>
      <c r="H14162" s="143">
        <v>12786</v>
      </c>
      <c r="I14162" s="143">
        <v>2328855</v>
      </c>
      <c r="J14162" s="143">
        <v>3575</v>
      </c>
      <c r="K14162" s="147" t="s">
        <v>77</v>
      </c>
      <c r="L14162" s="152"/>
      <c r="M14162" s="57"/>
      <c r="N14162" s="150"/>
      <c r="O14162" s="150"/>
      <c r="P14162" s="150"/>
      <c r="Q14162" s="150"/>
    </row>
    <row r="14163" spans="1:17" ht="15">
      <c r="A14163" s="142">
        <v>55831</v>
      </c>
      <c r="B14163" s="143">
        <f t="shared" si="0"/>
        <v>11</v>
      </c>
      <c r="C14163" s="143">
        <f t="shared" si="1"/>
        <v>2052</v>
      </c>
      <c r="D14163" s="154">
        <v>42431</v>
      </c>
      <c r="E14163" s="145">
        <f t="shared" si="2"/>
        <v>3</v>
      </c>
      <c r="F14163" s="145">
        <f t="shared" si="3"/>
        <v>2016</v>
      </c>
      <c r="G14163" s="153" t="s">
        <v>10717</v>
      </c>
      <c r="H14163" s="143">
        <v>12787</v>
      </c>
      <c r="I14163" s="143">
        <v>2328856</v>
      </c>
      <c r="J14163" s="143">
        <v>2970</v>
      </c>
      <c r="K14163" s="147" t="s">
        <v>77</v>
      </c>
      <c r="L14163" s="152"/>
      <c r="M14163" s="57"/>
      <c r="N14163" s="150"/>
      <c r="O14163" s="150"/>
      <c r="P14163" s="150"/>
      <c r="Q14163" s="150"/>
    </row>
    <row r="14164" spans="1:17" ht="15">
      <c r="A14164" s="142">
        <v>55832</v>
      </c>
      <c r="B14164" s="143">
        <f t="shared" si="0"/>
        <v>11</v>
      </c>
      <c r="C14164" s="143">
        <f t="shared" si="1"/>
        <v>2052</v>
      </c>
      <c r="D14164" s="154">
        <v>42431</v>
      </c>
      <c r="E14164" s="145">
        <f t="shared" si="2"/>
        <v>3</v>
      </c>
      <c r="F14164" s="145">
        <f t="shared" si="3"/>
        <v>2016</v>
      </c>
      <c r="G14164" s="153" t="s">
        <v>10718</v>
      </c>
      <c r="H14164" s="143">
        <v>12788</v>
      </c>
      <c r="I14164" s="143">
        <v>2328857</v>
      </c>
      <c r="J14164" s="143">
        <v>3385</v>
      </c>
      <c r="K14164" s="147" t="s">
        <v>77</v>
      </c>
      <c r="L14164" s="152"/>
      <c r="M14164" s="57"/>
      <c r="N14164" s="150"/>
      <c r="O14164" s="150"/>
      <c r="P14164" s="150"/>
      <c r="Q14164" s="150"/>
    </row>
    <row r="14165" spans="1:17" ht="15">
      <c r="A14165" s="142">
        <v>55833</v>
      </c>
      <c r="B14165" s="143">
        <f t="shared" si="0"/>
        <v>11</v>
      </c>
      <c r="C14165" s="143">
        <f t="shared" si="1"/>
        <v>2052</v>
      </c>
      <c r="D14165" s="154">
        <v>42431</v>
      </c>
      <c r="E14165" s="145">
        <f t="shared" si="2"/>
        <v>3</v>
      </c>
      <c r="F14165" s="145">
        <f t="shared" si="3"/>
        <v>2016</v>
      </c>
      <c r="G14165" s="146"/>
      <c r="H14165" s="143">
        <v>12789</v>
      </c>
      <c r="I14165" s="143">
        <v>2328858</v>
      </c>
      <c r="J14165" s="143">
        <v>2965</v>
      </c>
      <c r="K14165" s="147" t="s">
        <v>77</v>
      </c>
      <c r="L14165" s="152"/>
      <c r="M14165" s="57"/>
      <c r="N14165" s="150"/>
      <c r="O14165" s="150"/>
      <c r="P14165" s="150"/>
      <c r="Q14165" s="150"/>
    </row>
    <row r="14166" spans="1:17" ht="15">
      <c r="A14166" s="142">
        <v>55834</v>
      </c>
      <c r="B14166" s="143">
        <f t="shared" si="0"/>
        <v>11</v>
      </c>
      <c r="C14166" s="143">
        <f t="shared" si="1"/>
        <v>2052</v>
      </c>
      <c r="D14166" s="154">
        <v>42431</v>
      </c>
      <c r="E14166" s="145">
        <f t="shared" si="2"/>
        <v>3</v>
      </c>
      <c r="F14166" s="145">
        <f t="shared" si="3"/>
        <v>2016</v>
      </c>
      <c r="G14166" s="153" t="s">
        <v>10719</v>
      </c>
      <c r="H14166" s="143">
        <v>12707</v>
      </c>
      <c r="I14166" s="143">
        <v>2328864</v>
      </c>
      <c r="J14166" s="143">
        <v>1740</v>
      </c>
      <c r="K14166" s="147" t="s">
        <v>77</v>
      </c>
      <c r="L14166" s="152"/>
      <c r="M14166" s="57"/>
      <c r="N14166" s="150"/>
      <c r="O14166" s="150"/>
      <c r="P14166" s="150"/>
      <c r="Q14166" s="150"/>
    </row>
    <row r="14167" spans="1:17" ht="15">
      <c r="A14167" s="142">
        <v>55835</v>
      </c>
      <c r="B14167" s="143">
        <f t="shared" si="0"/>
        <v>11</v>
      </c>
      <c r="C14167" s="143">
        <f t="shared" si="1"/>
        <v>2052</v>
      </c>
      <c r="D14167" s="154">
        <v>42431</v>
      </c>
      <c r="E14167" s="145">
        <f t="shared" si="2"/>
        <v>3</v>
      </c>
      <c r="F14167" s="145">
        <f t="shared" si="3"/>
        <v>2016</v>
      </c>
      <c r="G14167" s="153" t="s">
        <v>10720</v>
      </c>
      <c r="H14167" s="143">
        <v>12792</v>
      </c>
      <c r="I14167" s="143">
        <v>2328866</v>
      </c>
      <c r="J14167" s="143">
        <v>3818</v>
      </c>
      <c r="K14167" s="147" t="s">
        <v>77</v>
      </c>
      <c r="L14167" s="152"/>
      <c r="M14167" s="57"/>
      <c r="N14167" s="150"/>
      <c r="O14167" s="150"/>
      <c r="P14167" s="150"/>
      <c r="Q14167" s="150"/>
    </row>
    <row r="14168" spans="1:17" ht="15">
      <c r="A14168" s="142">
        <v>55836</v>
      </c>
      <c r="B14168" s="143">
        <f t="shared" si="0"/>
        <v>11</v>
      </c>
      <c r="C14168" s="143">
        <f t="shared" si="1"/>
        <v>2052</v>
      </c>
      <c r="D14168" s="154">
        <v>42431</v>
      </c>
      <c r="E14168" s="145">
        <f t="shared" si="2"/>
        <v>3</v>
      </c>
      <c r="F14168" s="145">
        <f t="shared" si="3"/>
        <v>2016</v>
      </c>
      <c r="G14168" s="153" t="s">
        <v>10307</v>
      </c>
      <c r="H14168" s="143">
        <v>12931</v>
      </c>
      <c r="I14168" s="143">
        <v>2328870</v>
      </c>
      <c r="J14168" s="143">
        <v>3475</v>
      </c>
      <c r="K14168" s="147" t="s">
        <v>77</v>
      </c>
      <c r="L14168" s="152"/>
      <c r="M14168" s="57"/>
      <c r="N14168" s="150"/>
      <c r="O14168" s="150"/>
      <c r="P14168" s="150"/>
      <c r="Q14168" s="150"/>
    </row>
    <row r="14169" spans="1:17" ht="15">
      <c r="A14169" s="142">
        <v>55837</v>
      </c>
      <c r="B14169" s="143">
        <f t="shared" si="0"/>
        <v>11</v>
      </c>
      <c r="C14169" s="143">
        <f t="shared" si="1"/>
        <v>2052</v>
      </c>
      <c r="D14169" s="154">
        <v>42431</v>
      </c>
      <c r="E14169" s="145">
        <f t="shared" si="2"/>
        <v>3</v>
      </c>
      <c r="F14169" s="145">
        <f t="shared" si="3"/>
        <v>2016</v>
      </c>
      <c r="G14169" s="153" t="s">
        <v>9240</v>
      </c>
      <c r="H14169" s="143">
        <v>2108</v>
      </c>
      <c r="I14169" s="143">
        <v>2328871</v>
      </c>
      <c r="J14169" s="143">
        <v>1705</v>
      </c>
      <c r="K14169" s="147" t="s">
        <v>77</v>
      </c>
      <c r="L14169" s="152"/>
      <c r="M14169" s="57"/>
      <c r="N14169" s="150"/>
      <c r="O14169" s="150"/>
      <c r="P14169" s="150"/>
      <c r="Q14169" s="150"/>
    </row>
    <row r="14170" spans="1:17" ht="15">
      <c r="A14170" s="142">
        <v>55838</v>
      </c>
      <c r="B14170" s="143">
        <f t="shared" si="0"/>
        <v>11</v>
      </c>
      <c r="C14170" s="143">
        <f t="shared" si="1"/>
        <v>2052</v>
      </c>
      <c r="D14170" s="154">
        <v>42431</v>
      </c>
      <c r="E14170" s="145">
        <f t="shared" si="2"/>
        <v>3</v>
      </c>
      <c r="F14170" s="145">
        <f t="shared" si="3"/>
        <v>2016</v>
      </c>
      <c r="G14170" s="153" t="s">
        <v>3240</v>
      </c>
      <c r="H14170" s="143">
        <v>5378</v>
      </c>
      <c r="I14170" s="143">
        <v>2328872</v>
      </c>
      <c r="J14170" s="143">
        <v>3815</v>
      </c>
      <c r="K14170" s="147" t="s">
        <v>77</v>
      </c>
      <c r="L14170" s="152"/>
      <c r="M14170" s="57"/>
      <c r="N14170" s="150"/>
      <c r="O14170" s="150"/>
      <c r="P14170" s="150"/>
      <c r="Q14170" s="150"/>
    </row>
    <row r="14171" spans="1:17" ht="15">
      <c r="A14171" s="142">
        <v>55839</v>
      </c>
      <c r="B14171" s="143">
        <f t="shared" si="0"/>
        <v>11</v>
      </c>
      <c r="C14171" s="143">
        <f t="shared" si="1"/>
        <v>2052</v>
      </c>
      <c r="D14171" s="154">
        <v>42431</v>
      </c>
      <c r="E14171" s="145">
        <f t="shared" si="2"/>
        <v>3</v>
      </c>
      <c r="F14171" s="145">
        <f t="shared" si="3"/>
        <v>2016</v>
      </c>
      <c r="G14171" s="153" t="s">
        <v>10307</v>
      </c>
      <c r="H14171" s="143">
        <v>12931</v>
      </c>
      <c r="I14171" s="143">
        <v>2328873</v>
      </c>
      <c r="J14171" s="143">
        <v>3175</v>
      </c>
      <c r="K14171" s="147" t="s">
        <v>77</v>
      </c>
      <c r="L14171" s="152"/>
      <c r="M14171" s="57"/>
      <c r="N14171" s="150"/>
      <c r="O14171" s="150"/>
      <c r="P14171" s="150"/>
      <c r="Q14171" s="150"/>
    </row>
    <row r="14172" spans="1:17" ht="15">
      <c r="A14172" s="142">
        <v>55840</v>
      </c>
      <c r="B14172" s="143">
        <f t="shared" si="0"/>
        <v>11</v>
      </c>
      <c r="C14172" s="143">
        <f t="shared" si="1"/>
        <v>2052</v>
      </c>
      <c r="D14172" s="154">
        <v>42431</v>
      </c>
      <c r="E14172" s="145">
        <f t="shared" si="2"/>
        <v>3</v>
      </c>
      <c r="F14172" s="145">
        <f t="shared" si="3"/>
        <v>2016</v>
      </c>
      <c r="G14172" s="153" t="s">
        <v>10721</v>
      </c>
      <c r="H14172" s="143">
        <v>12794</v>
      </c>
      <c r="I14172" s="143">
        <v>2328874</v>
      </c>
      <c r="J14172" s="143">
        <v>13974</v>
      </c>
      <c r="K14172" s="147" t="s">
        <v>77</v>
      </c>
      <c r="L14172" s="152"/>
      <c r="M14172" s="57"/>
      <c r="N14172" s="150"/>
      <c r="O14172" s="150"/>
      <c r="P14172" s="150"/>
      <c r="Q14172" s="150"/>
    </row>
    <row r="14173" spans="1:17" ht="15">
      <c r="A14173" s="142">
        <v>55841</v>
      </c>
      <c r="B14173" s="143">
        <f t="shared" si="0"/>
        <v>11</v>
      </c>
      <c r="C14173" s="143">
        <f t="shared" si="1"/>
        <v>2052</v>
      </c>
      <c r="D14173" s="154">
        <v>42431</v>
      </c>
      <c r="E14173" s="145">
        <f t="shared" si="2"/>
        <v>3</v>
      </c>
      <c r="F14173" s="145">
        <f t="shared" si="3"/>
        <v>2016</v>
      </c>
      <c r="G14173" s="153" t="s">
        <v>10722</v>
      </c>
      <c r="H14173" s="143">
        <v>12795</v>
      </c>
      <c r="I14173" s="143">
        <v>2328875</v>
      </c>
      <c r="J14173" s="143">
        <v>4340</v>
      </c>
      <c r="K14173" s="147" t="s">
        <v>77</v>
      </c>
      <c r="L14173" s="152"/>
      <c r="M14173" s="57"/>
      <c r="N14173" s="150"/>
      <c r="O14173" s="150"/>
      <c r="P14173" s="150"/>
      <c r="Q14173" s="150"/>
    </row>
    <row r="14174" spans="1:17" ht="15">
      <c r="A14174" s="142">
        <v>55842</v>
      </c>
      <c r="B14174" s="143">
        <f t="shared" si="0"/>
        <v>11</v>
      </c>
      <c r="C14174" s="143">
        <f t="shared" si="1"/>
        <v>2052</v>
      </c>
      <c r="D14174" s="154">
        <v>42431</v>
      </c>
      <c r="E14174" s="145">
        <f t="shared" si="2"/>
        <v>3</v>
      </c>
      <c r="F14174" s="145">
        <f t="shared" si="3"/>
        <v>2016</v>
      </c>
      <c r="G14174" s="153" t="s">
        <v>10307</v>
      </c>
      <c r="H14174" s="143">
        <v>12931</v>
      </c>
      <c r="I14174" s="143">
        <v>2328876</v>
      </c>
      <c r="J14174" s="143">
        <v>3850</v>
      </c>
      <c r="K14174" s="147" t="s">
        <v>77</v>
      </c>
      <c r="L14174" s="152"/>
      <c r="M14174" s="57"/>
      <c r="N14174" s="150"/>
      <c r="O14174" s="150"/>
      <c r="P14174" s="150"/>
      <c r="Q14174" s="150"/>
    </row>
    <row r="14175" spans="1:17" ht="15">
      <c r="A14175" s="142">
        <v>55843</v>
      </c>
      <c r="B14175" s="143">
        <f t="shared" si="0"/>
        <v>11</v>
      </c>
      <c r="C14175" s="143">
        <f t="shared" si="1"/>
        <v>2052</v>
      </c>
      <c r="D14175" s="154">
        <v>42431</v>
      </c>
      <c r="E14175" s="145">
        <f t="shared" si="2"/>
        <v>3</v>
      </c>
      <c r="F14175" s="145">
        <f t="shared" si="3"/>
        <v>2016</v>
      </c>
      <c r="G14175" s="153" t="s">
        <v>10723</v>
      </c>
      <c r="H14175" s="143">
        <v>0</v>
      </c>
      <c r="I14175" s="143">
        <v>2328879</v>
      </c>
      <c r="J14175" s="143">
        <v>7741</v>
      </c>
      <c r="K14175" s="147" t="s">
        <v>77</v>
      </c>
      <c r="L14175" s="152"/>
      <c r="M14175" s="57"/>
      <c r="N14175" s="150"/>
      <c r="O14175" s="150"/>
      <c r="P14175" s="150"/>
      <c r="Q14175" s="150"/>
    </row>
    <row r="14176" spans="1:17" ht="15">
      <c r="A14176" s="142">
        <v>55844</v>
      </c>
      <c r="B14176" s="143">
        <f t="shared" si="0"/>
        <v>11</v>
      </c>
      <c r="C14176" s="143">
        <f t="shared" si="1"/>
        <v>2052</v>
      </c>
      <c r="D14176" s="154">
        <v>42431</v>
      </c>
      <c r="E14176" s="145">
        <f t="shared" si="2"/>
        <v>3</v>
      </c>
      <c r="F14176" s="145">
        <f t="shared" si="3"/>
        <v>2016</v>
      </c>
      <c r="G14176" s="153" t="s">
        <v>8832</v>
      </c>
      <c r="H14176" s="143">
        <v>25470</v>
      </c>
      <c r="I14176" s="143">
        <v>2328883</v>
      </c>
      <c r="J14176" s="143">
        <v>2940</v>
      </c>
      <c r="K14176" s="147" t="s">
        <v>77</v>
      </c>
      <c r="L14176" s="152"/>
      <c r="M14176" s="57"/>
      <c r="N14176" s="150"/>
      <c r="O14176" s="150"/>
      <c r="P14176" s="150"/>
      <c r="Q14176" s="150"/>
    </row>
    <row r="14177" spans="1:17" ht="15">
      <c r="A14177" s="142">
        <v>55845</v>
      </c>
      <c r="B14177" s="143">
        <f t="shared" si="0"/>
        <v>11</v>
      </c>
      <c r="C14177" s="143">
        <f t="shared" si="1"/>
        <v>2052</v>
      </c>
      <c r="D14177" s="154">
        <v>42431</v>
      </c>
      <c r="E14177" s="145">
        <f t="shared" si="2"/>
        <v>3</v>
      </c>
      <c r="F14177" s="145">
        <f t="shared" si="3"/>
        <v>2016</v>
      </c>
      <c r="G14177" s="153" t="s">
        <v>10724</v>
      </c>
      <c r="H14177" s="143">
        <v>12796</v>
      </c>
      <c r="I14177" s="143">
        <v>2328886</v>
      </c>
      <c r="J14177" s="143">
        <v>2300</v>
      </c>
      <c r="K14177" s="147" t="s">
        <v>77</v>
      </c>
      <c r="L14177" s="152"/>
      <c r="M14177" s="57"/>
      <c r="N14177" s="150"/>
      <c r="O14177" s="150"/>
      <c r="P14177" s="150"/>
      <c r="Q14177" s="150"/>
    </row>
    <row r="14178" spans="1:17" ht="15">
      <c r="A14178" s="142">
        <v>55846</v>
      </c>
      <c r="B14178" s="143">
        <f t="shared" si="0"/>
        <v>11</v>
      </c>
      <c r="C14178" s="143">
        <f t="shared" si="1"/>
        <v>2052</v>
      </c>
      <c r="D14178" s="154">
        <v>42431</v>
      </c>
      <c r="E14178" s="145">
        <f t="shared" si="2"/>
        <v>3</v>
      </c>
      <c r="F14178" s="145">
        <f t="shared" si="3"/>
        <v>2016</v>
      </c>
      <c r="G14178" s="153" t="s">
        <v>8095</v>
      </c>
      <c r="H14178" s="143">
        <v>0</v>
      </c>
      <c r="I14178" s="143">
        <v>2328889</v>
      </c>
      <c r="J14178" s="143">
        <v>4365</v>
      </c>
      <c r="K14178" s="147" t="s">
        <v>77</v>
      </c>
      <c r="L14178" s="152"/>
      <c r="M14178" s="57"/>
      <c r="N14178" s="150"/>
      <c r="O14178" s="150"/>
      <c r="P14178" s="150"/>
      <c r="Q14178" s="150"/>
    </row>
    <row r="14179" spans="1:17" ht="15">
      <c r="A14179" s="142">
        <v>55847</v>
      </c>
      <c r="B14179" s="143">
        <f t="shared" si="0"/>
        <v>11</v>
      </c>
      <c r="C14179" s="143">
        <f t="shared" si="1"/>
        <v>2052</v>
      </c>
      <c r="D14179" s="154">
        <v>42431</v>
      </c>
      <c r="E14179" s="145">
        <f t="shared" si="2"/>
        <v>3</v>
      </c>
      <c r="F14179" s="145">
        <f t="shared" si="3"/>
        <v>2016</v>
      </c>
      <c r="G14179" s="153" t="s">
        <v>9474</v>
      </c>
      <c r="H14179" s="143">
        <v>11543</v>
      </c>
      <c r="I14179" s="143">
        <v>2328890</v>
      </c>
      <c r="J14179" s="143">
        <v>2400</v>
      </c>
      <c r="K14179" s="147" t="s">
        <v>77</v>
      </c>
      <c r="L14179" s="152"/>
      <c r="M14179" s="57"/>
      <c r="N14179" s="150"/>
      <c r="O14179" s="150"/>
      <c r="P14179" s="150"/>
      <c r="Q14179" s="150"/>
    </row>
    <row r="14180" spans="1:17" ht="15">
      <c r="A14180" s="142">
        <v>55848</v>
      </c>
      <c r="B14180" s="143">
        <f t="shared" si="0"/>
        <v>11</v>
      </c>
      <c r="C14180" s="143">
        <f t="shared" si="1"/>
        <v>2052</v>
      </c>
      <c r="D14180" s="154">
        <v>42431</v>
      </c>
      <c r="E14180" s="145">
        <f t="shared" si="2"/>
        <v>3</v>
      </c>
      <c r="F14180" s="145">
        <f t="shared" si="3"/>
        <v>2016</v>
      </c>
      <c r="G14180" s="153" t="s">
        <v>10725</v>
      </c>
      <c r="H14180" s="143">
        <v>12798</v>
      </c>
      <c r="I14180" s="143">
        <v>2328892</v>
      </c>
      <c r="J14180" s="143">
        <v>3700</v>
      </c>
      <c r="K14180" s="147" t="s">
        <v>77</v>
      </c>
      <c r="L14180" s="152"/>
      <c r="M14180" s="57"/>
      <c r="N14180" s="150"/>
      <c r="O14180" s="150"/>
      <c r="P14180" s="150"/>
      <c r="Q14180" s="150"/>
    </row>
    <row r="14181" spans="1:17" ht="15">
      <c r="A14181" s="142">
        <v>55849</v>
      </c>
      <c r="B14181" s="143">
        <f t="shared" si="0"/>
        <v>11</v>
      </c>
      <c r="C14181" s="143">
        <f t="shared" si="1"/>
        <v>2052</v>
      </c>
      <c r="D14181" s="154">
        <v>42431</v>
      </c>
      <c r="E14181" s="145">
        <f t="shared" si="2"/>
        <v>3</v>
      </c>
      <c r="F14181" s="145">
        <f t="shared" si="3"/>
        <v>2016</v>
      </c>
      <c r="G14181" s="153" t="s">
        <v>9474</v>
      </c>
      <c r="H14181" s="143">
        <v>11543</v>
      </c>
      <c r="I14181" s="143">
        <v>2328893</v>
      </c>
      <c r="J14181" s="143">
        <v>1450</v>
      </c>
      <c r="K14181" s="147" t="s">
        <v>77</v>
      </c>
      <c r="L14181" s="152"/>
      <c r="M14181" s="57"/>
      <c r="N14181" s="150"/>
      <c r="O14181" s="150"/>
      <c r="P14181" s="150"/>
      <c r="Q14181" s="150"/>
    </row>
    <row r="14182" spans="1:17" ht="15">
      <c r="A14182" s="142">
        <v>55850</v>
      </c>
      <c r="B14182" s="143">
        <f t="shared" si="0"/>
        <v>11</v>
      </c>
      <c r="C14182" s="143">
        <f t="shared" si="1"/>
        <v>2052</v>
      </c>
      <c r="D14182" s="154">
        <v>42431</v>
      </c>
      <c r="E14182" s="145">
        <f t="shared" si="2"/>
        <v>3</v>
      </c>
      <c r="F14182" s="145">
        <f t="shared" si="3"/>
        <v>2016</v>
      </c>
      <c r="G14182" s="153" t="s">
        <v>8095</v>
      </c>
      <c r="H14182" s="143">
        <v>12765</v>
      </c>
      <c r="I14182" s="143">
        <v>2328894</v>
      </c>
      <c r="J14182" s="143">
        <v>2950</v>
      </c>
      <c r="K14182" s="147" t="s">
        <v>77</v>
      </c>
      <c r="L14182" s="152"/>
      <c r="M14182" s="57"/>
      <c r="N14182" s="150"/>
      <c r="O14182" s="150"/>
      <c r="P14182" s="150"/>
      <c r="Q14182" s="150"/>
    </row>
    <row r="14183" spans="1:17" ht="15">
      <c r="A14183" s="142">
        <v>55851</v>
      </c>
      <c r="B14183" s="143">
        <f t="shared" si="0"/>
        <v>11</v>
      </c>
      <c r="C14183" s="143">
        <f t="shared" si="1"/>
        <v>2052</v>
      </c>
      <c r="D14183" s="154">
        <v>42431</v>
      </c>
      <c r="E14183" s="145">
        <f t="shared" si="2"/>
        <v>3</v>
      </c>
      <c r="F14183" s="145">
        <f t="shared" si="3"/>
        <v>2016</v>
      </c>
      <c r="G14183" s="153" t="s">
        <v>10726</v>
      </c>
      <c r="H14183" s="143">
        <v>12799</v>
      </c>
      <c r="I14183" s="143">
        <v>2328895</v>
      </c>
      <c r="J14183" s="143">
        <v>2100</v>
      </c>
      <c r="K14183" s="147" t="s">
        <v>77</v>
      </c>
      <c r="L14183" s="152"/>
      <c r="M14183" s="57"/>
      <c r="N14183" s="150"/>
      <c r="O14183" s="150"/>
      <c r="P14183" s="150"/>
      <c r="Q14183" s="150"/>
    </row>
    <row r="14184" spans="1:17" ht="15">
      <c r="A14184" s="142">
        <v>55852</v>
      </c>
      <c r="B14184" s="143">
        <f t="shared" si="0"/>
        <v>11</v>
      </c>
      <c r="C14184" s="143">
        <f t="shared" si="1"/>
        <v>2052</v>
      </c>
      <c r="D14184" s="154">
        <v>42431</v>
      </c>
      <c r="E14184" s="145">
        <f t="shared" si="2"/>
        <v>3</v>
      </c>
      <c r="F14184" s="145">
        <f t="shared" si="3"/>
        <v>2016</v>
      </c>
      <c r="G14184" s="153" t="s">
        <v>10727</v>
      </c>
      <c r="H14184" s="143">
        <v>12800</v>
      </c>
      <c r="I14184" s="143">
        <v>2328896</v>
      </c>
      <c r="J14184" s="143">
        <v>3511</v>
      </c>
      <c r="K14184" s="147" t="s">
        <v>77</v>
      </c>
      <c r="L14184" s="152"/>
      <c r="M14184" s="57"/>
      <c r="N14184" s="150"/>
      <c r="O14184" s="150"/>
      <c r="P14184" s="150"/>
      <c r="Q14184" s="150"/>
    </row>
    <row r="14185" spans="1:17" ht="15">
      <c r="A14185" s="142">
        <v>55853</v>
      </c>
      <c r="B14185" s="143">
        <f t="shared" si="0"/>
        <v>11</v>
      </c>
      <c r="C14185" s="143">
        <f t="shared" si="1"/>
        <v>2052</v>
      </c>
      <c r="D14185" s="154">
        <v>42431</v>
      </c>
      <c r="E14185" s="145">
        <f t="shared" si="2"/>
        <v>3</v>
      </c>
      <c r="F14185" s="145">
        <f t="shared" si="3"/>
        <v>2016</v>
      </c>
      <c r="G14185" s="146"/>
      <c r="H14185" s="143">
        <v>12801</v>
      </c>
      <c r="I14185" s="143">
        <v>2328897</v>
      </c>
      <c r="J14185" s="143">
        <v>2290</v>
      </c>
      <c r="K14185" s="147" t="s">
        <v>77</v>
      </c>
      <c r="L14185" s="152"/>
      <c r="M14185" s="57"/>
      <c r="N14185" s="150"/>
      <c r="O14185" s="150"/>
      <c r="P14185" s="150"/>
      <c r="Q14185" s="150"/>
    </row>
    <row r="14186" spans="1:17" ht="15">
      <c r="A14186" s="142">
        <v>55854</v>
      </c>
      <c r="B14186" s="143">
        <f t="shared" si="0"/>
        <v>12</v>
      </c>
      <c r="C14186" s="143">
        <f t="shared" si="1"/>
        <v>2052</v>
      </c>
      <c r="D14186" s="154">
        <v>42431</v>
      </c>
      <c r="E14186" s="145">
        <f t="shared" si="2"/>
        <v>3</v>
      </c>
      <c r="F14186" s="145">
        <f t="shared" si="3"/>
        <v>2016</v>
      </c>
      <c r="G14186" s="153" t="s">
        <v>10728</v>
      </c>
      <c r="H14186" s="143">
        <v>12802</v>
      </c>
      <c r="I14186" s="143">
        <v>2328899</v>
      </c>
      <c r="J14186" s="143">
        <v>2600</v>
      </c>
      <c r="K14186" s="147" t="s">
        <v>77</v>
      </c>
      <c r="L14186" s="152"/>
      <c r="M14186" s="57"/>
      <c r="N14186" s="150"/>
      <c r="O14186" s="150"/>
      <c r="P14186" s="150"/>
      <c r="Q14186" s="150"/>
    </row>
    <row r="14187" spans="1:17" ht="15">
      <c r="A14187" s="142">
        <v>55855</v>
      </c>
      <c r="B14187" s="143">
        <f t="shared" si="0"/>
        <v>12</v>
      </c>
      <c r="C14187" s="143">
        <f t="shared" si="1"/>
        <v>2052</v>
      </c>
      <c r="D14187" s="154">
        <v>42431</v>
      </c>
      <c r="E14187" s="145">
        <f t="shared" si="2"/>
        <v>3</v>
      </c>
      <c r="F14187" s="145">
        <f t="shared" si="3"/>
        <v>2016</v>
      </c>
      <c r="G14187" s="153" t="s">
        <v>10729</v>
      </c>
      <c r="H14187" s="143">
        <v>12803</v>
      </c>
      <c r="I14187" s="143">
        <v>2328901</v>
      </c>
      <c r="J14187" s="143">
        <v>2275</v>
      </c>
      <c r="K14187" s="147" t="s">
        <v>77</v>
      </c>
      <c r="L14187" s="152"/>
      <c r="M14187" s="57"/>
      <c r="N14187" s="150"/>
      <c r="O14187" s="150"/>
      <c r="P14187" s="150"/>
      <c r="Q14187" s="150"/>
    </row>
    <row r="14188" spans="1:17" ht="15">
      <c r="A14188" s="142">
        <v>55856</v>
      </c>
      <c r="B14188" s="143">
        <f t="shared" si="0"/>
        <v>12</v>
      </c>
      <c r="C14188" s="143">
        <f t="shared" si="1"/>
        <v>2052</v>
      </c>
      <c r="D14188" s="154">
        <v>42431</v>
      </c>
      <c r="E14188" s="145">
        <f t="shared" si="2"/>
        <v>3</v>
      </c>
      <c r="F14188" s="145">
        <f t="shared" si="3"/>
        <v>2016</v>
      </c>
      <c r="G14188" s="153" t="s">
        <v>10730</v>
      </c>
      <c r="H14188" s="143">
        <v>12804</v>
      </c>
      <c r="I14188" s="143">
        <v>2328904</v>
      </c>
      <c r="J14188" s="143">
        <v>2280</v>
      </c>
      <c r="K14188" s="147" t="s">
        <v>77</v>
      </c>
      <c r="L14188" s="152"/>
      <c r="M14188" s="57"/>
      <c r="N14188" s="150"/>
      <c r="O14188" s="150"/>
      <c r="P14188" s="150"/>
      <c r="Q14188" s="150"/>
    </row>
    <row r="14189" spans="1:17" ht="15">
      <c r="A14189" s="142">
        <v>55857</v>
      </c>
      <c r="B14189" s="143">
        <f t="shared" si="0"/>
        <v>12</v>
      </c>
      <c r="C14189" s="143">
        <f t="shared" si="1"/>
        <v>2052</v>
      </c>
      <c r="D14189" s="154">
        <v>42431</v>
      </c>
      <c r="E14189" s="145">
        <f t="shared" si="2"/>
        <v>3</v>
      </c>
      <c r="F14189" s="145">
        <f t="shared" si="3"/>
        <v>2016</v>
      </c>
      <c r="G14189" s="153" t="s">
        <v>10731</v>
      </c>
      <c r="H14189" s="143">
        <v>12806</v>
      </c>
      <c r="I14189" s="143">
        <v>2328905</v>
      </c>
      <c r="J14189" s="143">
        <v>1700</v>
      </c>
      <c r="K14189" s="147" t="s">
        <v>77</v>
      </c>
      <c r="L14189" s="152"/>
      <c r="M14189" s="57"/>
      <c r="N14189" s="150"/>
      <c r="O14189" s="150"/>
      <c r="P14189" s="150"/>
      <c r="Q14189" s="150"/>
    </row>
    <row r="14190" spans="1:17" ht="15">
      <c r="A14190" s="142">
        <v>55858</v>
      </c>
      <c r="B14190" s="143">
        <f t="shared" si="0"/>
        <v>12</v>
      </c>
      <c r="C14190" s="143">
        <f t="shared" si="1"/>
        <v>2052</v>
      </c>
      <c r="D14190" s="154">
        <v>42431</v>
      </c>
      <c r="E14190" s="145">
        <f t="shared" si="2"/>
        <v>3</v>
      </c>
      <c r="F14190" s="145">
        <f t="shared" si="3"/>
        <v>2016</v>
      </c>
      <c r="G14190" s="153" t="s">
        <v>10732</v>
      </c>
      <c r="H14190" s="143">
        <v>12807</v>
      </c>
      <c r="I14190" s="143">
        <v>2328907</v>
      </c>
      <c r="J14190" s="143">
        <v>3492</v>
      </c>
      <c r="K14190" s="147" t="s">
        <v>77</v>
      </c>
      <c r="L14190" s="152"/>
      <c r="M14190" s="57"/>
      <c r="N14190" s="150"/>
      <c r="O14190" s="150"/>
      <c r="P14190" s="150"/>
      <c r="Q14190" s="150"/>
    </row>
    <row r="14191" spans="1:17" ht="15">
      <c r="A14191" s="142">
        <v>55859</v>
      </c>
      <c r="B14191" s="143">
        <f t="shared" si="0"/>
        <v>12</v>
      </c>
      <c r="C14191" s="143">
        <f t="shared" si="1"/>
        <v>2052</v>
      </c>
      <c r="D14191" s="154">
        <v>42431</v>
      </c>
      <c r="E14191" s="145">
        <f t="shared" si="2"/>
        <v>3</v>
      </c>
      <c r="F14191" s="145">
        <f t="shared" si="3"/>
        <v>2016</v>
      </c>
      <c r="G14191" s="153" t="s">
        <v>10733</v>
      </c>
      <c r="H14191" s="143">
        <v>1373</v>
      </c>
      <c r="I14191" s="143">
        <v>2328908</v>
      </c>
      <c r="J14191" s="143">
        <v>4752</v>
      </c>
      <c r="K14191" s="147" t="s">
        <v>77</v>
      </c>
      <c r="L14191" s="152"/>
      <c r="M14191" s="57"/>
      <c r="N14191" s="150"/>
      <c r="O14191" s="150"/>
      <c r="P14191" s="150"/>
      <c r="Q14191" s="150"/>
    </row>
    <row r="14192" spans="1:17" ht="15">
      <c r="A14192" s="142">
        <v>55860</v>
      </c>
      <c r="B14192" s="143">
        <f t="shared" si="0"/>
        <v>12</v>
      </c>
      <c r="C14192" s="143">
        <f t="shared" si="1"/>
        <v>2052</v>
      </c>
      <c r="D14192" s="154">
        <v>42431</v>
      </c>
      <c r="E14192" s="145">
        <f t="shared" si="2"/>
        <v>3</v>
      </c>
      <c r="F14192" s="145">
        <f t="shared" si="3"/>
        <v>2016</v>
      </c>
      <c r="G14192" s="153" t="s">
        <v>10734</v>
      </c>
      <c r="H14192" s="143">
        <v>12808</v>
      </c>
      <c r="I14192" s="143">
        <v>2328909</v>
      </c>
      <c r="J14192" s="143">
        <v>700</v>
      </c>
      <c r="K14192" s="147" t="s">
        <v>77</v>
      </c>
      <c r="L14192" s="152"/>
      <c r="M14192" s="57"/>
      <c r="N14192" s="150"/>
      <c r="O14192" s="150"/>
      <c r="P14192" s="150"/>
      <c r="Q14192" s="150"/>
    </row>
    <row r="14193" spans="1:17" ht="15">
      <c r="A14193" s="142">
        <v>55861</v>
      </c>
      <c r="B14193" s="143">
        <f t="shared" si="0"/>
        <v>12</v>
      </c>
      <c r="C14193" s="143">
        <f t="shared" si="1"/>
        <v>2052</v>
      </c>
      <c r="D14193" s="154">
        <v>42431</v>
      </c>
      <c r="E14193" s="145">
        <f t="shared" si="2"/>
        <v>3</v>
      </c>
      <c r="F14193" s="145">
        <f t="shared" si="3"/>
        <v>2016</v>
      </c>
      <c r="G14193" s="146"/>
      <c r="H14193" s="143">
        <v>0</v>
      </c>
      <c r="I14193" s="143">
        <v>2328910</v>
      </c>
      <c r="J14193" s="143">
        <v>1630</v>
      </c>
      <c r="K14193" s="147" t="s">
        <v>77</v>
      </c>
      <c r="L14193" s="152"/>
      <c r="M14193" s="57"/>
      <c r="N14193" s="150"/>
      <c r="O14193" s="150"/>
      <c r="P14193" s="150"/>
      <c r="Q14193" s="150"/>
    </row>
    <row r="14194" spans="1:17" ht="15">
      <c r="A14194" s="142">
        <v>55862</v>
      </c>
      <c r="B14194" s="143">
        <f t="shared" si="0"/>
        <v>12</v>
      </c>
      <c r="C14194" s="143">
        <f t="shared" si="1"/>
        <v>2052</v>
      </c>
      <c r="D14194" s="154">
        <v>42431</v>
      </c>
      <c r="E14194" s="145">
        <f t="shared" si="2"/>
        <v>3</v>
      </c>
      <c r="F14194" s="145">
        <f t="shared" si="3"/>
        <v>2016</v>
      </c>
      <c r="G14194" s="153" t="s">
        <v>10735</v>
      </c>
      <c r="H14194" s="143">
        <v>12809</v>
      </c>
      <c r="I14194" s="143">
        <v>2328913</v>
      </c>
      <c r="J14194" s="143">
        <v>2210</v>
      </c>
      <c r="K14194" s="147" t="s">
        <v>77</v>
      </c>
      <c r="L14194" s="152"/>
      <c r="M14194" s="57"/>
      <c r="N14194" s="150"/>
      <c r="O14194" s="150"/>
      <c r="P14194" s="150"/>
      <c r="Q14194" s="150"/>
    </row>
    <row r="14195" spans="1:17" ht="15">
      <c r="A14195" s="142">
        <v>55863</v>
      </c>
      <c r="B14195" s="143">
        <f t="shared" si="0"/>
        <v>12</v>
      </c>
      <c r="C14195" s="143">
        <f t="shared" si="1"/>
        <v>2052</v>
      </c>
      <c r="D14195" s="154">
        <v>42431</v>
      </c>
      <c r="E14195" s="145">
        <f t="shared" si="2"/>
        <v>3</v>
      </c>
      <c r="F14195" s="145">
        <f t="shared" si="3"/>
        <v>2016</v>
      </c>
      <c r="G14195" s="153" t="s">
        <v>8041</v>
      </c>
      <c r="H14195" s="143">
        <v>10334</v>
      </c>
      <c r="I14195" s="143">
        <v>2328915</v>
      </c>
      <c r="J14195" s="143">
        <v>2396</v>
      </c>
      <c r="K14195" s="147" t="s">
        <v>77</v>
      </c>
      <c r="L14195" s="152"/>
      <c r="M14195" s="57"/>
      <c r="N14195" s="150"/>
      <c r="O14195" s="150"/>
      <c r="P14195" s="150"/>
      <c r="Q14195" s="150"/>
    </row>
    <row r="14196" spans="1:17" ht="15">
      <c r="A14196" s="142">
        <v>55864</v>
      </c>
      <c r="B14196" s="143">
        <f t="shared" si="0"/>
        <v>12</v>
      </c>
      <c r="C14196" s="143">
        <f t="shared" si="1"/>
        <v>2052</v>
      </c>
      <c r="D14196" s="154">
        <v>42431</v>
      </c>
      <c r="E14196" s="145">
        <f t="shared" si="2"/>
        <v>3</v>
      </c>
      <c r="F14196" s="145">
        <f t="shared" si="3"/>
        <v>2016</v>
      </c>
      <c r="G14196" s="153" t="s">
        <v>10736</v>
      </c>
      <c r="H14196" s="143">
        <v>12811</v>
      </c>
      <c r="I14196" s="143">
        <v>2328917</v>
      </c>
      <c r="J14196" s="143">
        <v>3700</v>
      </c>
      <c r="K14196" s="147" t="s">
        <v>77</v>
      </c>
      <c r="L14196" s="152"/>
      <c r="M14196" s="57"/>
      <c r="N14196" s="150"/>
      <c r="O14196" s="150"/>
      <c r="P14196" s="150"/>
      <c r="Q14196" s="150"/>
    </row>
    <row r="14197" spans="1:17" ht="15">
      <c r="A14197" s="142">
        <v>55865</v>
      </c>
      <c r="B14197" s="143">
        <f t="shared" si="0"/>
        <v>12</v>
      </c>
      <c r="C14197" s="143">
        <f t="shared" si="1"/>
        <v>2052</v>
      </c>
      <c r="D14197" s="154">
        <v>42431</v>
      </c>
      <c r="E14197" s="145">
        <f t="shared" si="2"/>
        <v>3</v>
      </c>
      <c r="F14197" s="145">
        <f t="shared" si="3"/>
        <v>2016</v>
      </c>
      <c r="G14197" s="153" t="s">
        <v>10737</v>
      </c>
      <c r="H14197" s="143">
        <v>12812</v>
      </c>
      <c r="I14197" s="143">
        <v>2328918</v>
      </c>
      <c r="J14197" s="143">
        <v>1950</v>
      </c>
      <c r="K14197" s="147" t="s">
        <v>77</v>
      </c>
      <c r="L14197" s="152"/>
      <c r="M14197" s="57"/>
      <c r="N14197" s="150"/>
      <c r="O14197" s="150"/>
      <c r="P14197" s="150"/>
      <c r="Q14197" s="150"/>
    </row>
    <row r="14198" spans="1:17" ht="15">
      <c r="A14198" s="142">
        <v>55866</v>
      </c>
      <c r="B14198" s="143">
        <f t="shared" si="0"/>
        <v>12</v>
      </c>
      <c r="C14198" s="143">
        <f t="shared" si="1"/>
        <v>2052</v>
      </c>
      <c r="D14198" s="154">
        <v>42431</v>
      </c>
      <c r="E14198" s="145">
        <f t="shared" si="2"/>
        <v>3</v>
      </c>
      <c r="F14198" s="145">
        <f t="shared" si="3"/>
        <v>2016</v>
      </c>
      <c r="G14198" s="153" t="s">
        <v>10738</v>
      </c>
      <c r="H14198" s="143">
        <v>12814</v>
      </c>
      <c r="I14198" s="143">
        <v>2328920</v>
      </c>
      <c r="J14198" s="143">
        <v>1359</v>
      </c>
      <c r="K14198" s="147" t="s">
        <v>77</v>
      </c>
      <c r="L14198" s="152"/>
      <c r="M14198" s="57"/>
      <c r="N14198" s="150"/>
      <c r="O14198" s="150"/>
      <c r="P14198" s="150"/>
      <c r="Q14198" s="150"/>
    </row>
    <row r="14199" spans="1:17" ht="15">
      <c r="A14199" s="142">
        <v>55867</v>
      </c>
      <c r="B14199" s="143">
        <f t="shared" si="0"/>
        <v>12</v>
      </c>
      <c r="C14199" s="143">
        <f t="shared" si="1"/>
        <v>2052</v>
      </c>
      <c r="D14199" s="154">
        <v>42431</v>
      </c>
      <c r="E14199" s="145">
        <f t="shared" si="2"/>
        <v>3</v>
      </c>
      <c r="F14199" s="145">
        <f t="shared" si="3"/>
        <v>2016</v>
      </c>
      <c r="G14199" s="153" t="s">
        <v>10739</v>
      </c>
      <c r="H14199" s="143">
        <v>12816</v>
      </c>
      <c r="I14199" s="143">
        <v>2328923</v>
      </c>
      <c r="J14199" s="143">
        <v>1824</v>
      </c>
      <c r="K14199" s="147" t="s">
        <v>77</v>
      </c>
      <c r="L14199" s="152"/>
      <c r="M14199" s="57"/>
      <c r="N14199" s="150"/>
      <c r="O14199" s="150"/>
      <c r="P14199" s="150"/>
      <c r="Q14199" s="150"/>
    </row>
    <row r="14200" spans="1:17" ht="15">
      <c r="A14200" s="142">
        <v>55868</v>
      </c>
      <c r="B14200" s="143">
        <f t="shared" si="0"/>
        <v>12</v>
      </c>
      <c r="C14200" s="143">
        <f t="shared" si="1"/>
        <v>2052</v>
      </c>
      <c r="D14200" s="154">
        <v>42431</v>
      </c>
      <c r="E14200" s="145">
        <f t="shared" si="2"/>
        <v>3</v>
      </c>
      <c r="F14200" s="145">
        <f t="shared" si="3"/>
        <v>2016</v>
      </c>
      <c r="G14200" s="153" t="s">
        <v>10740</v>
      </c>
      <c r="H14200" s="143">
        <v>12817</v>
      </c>
      <c r="I14200" s="143">
        <v>2328924</v>
      </c>
      <c r="J14200" s="143">
        <v>4200</v>
      </c>
      <c r="K14200" s="147" t="s">
        <v>77</v>
      </c>
      <c r="L14200" s="152"/>
      <c r="M14200" s="57"/>
      <c r="N14200" s="150"/>
      <c r="O14200" s="150"/>
      <c r="P14200" s="150"/>
      <c r="Q14200" s="150"/>
    </row>
    <row r="14201" spans="1:17" ht="15">
      <c r="A14201" s="142">
        <v>55869</v>
      </c>
      <c r="B14201" s="143">
        <f t="shared" si="0"/>
        <v>12</v>
      </c>
      <c r="C14201" s="143">
        <f t="shared" si="1"/>
        <v>2052</v>
      </c>
      <c r="D14201" s="154">
        <v>42431</v>
      </c>
      <c r="E14201" s="145">
        <f t="shared" si="2"/>
        <v>3</v>
      </c>
      <c r="F14201" s="145">
        <f t="shared" si="3"/>
        <v>2016</v>
      </c>
      <c r="G14201" s="153" t="s">
        <v>10741</v>
      </c>
      <c r="H14201" s="143">
        <v>0</v>
      </c>
      <c r="I14201" s="143">
        <v>2328926</v>
      </c>
      <c r="J14201" s="143">
        <v>3680</v>
      </c>
      <c r="K14201" s="147" t="s">
        <v>77</v>
      </c>
      <c r="L14201" s="152"/>
      <c r="M14201" s="57"/>
      <c r="N14201" s="150"/>
      <c r="O14201" s="150"/>
      <c r="P14201" s="150"/>
      <c r="Q14201" s="150"/>
    </row>
    <row r="14202" spans="1:17" ht="15">
      <c r="A14202" s="142">
        <v>55870</v>
      </c>
      <c r="B14202" s="143">
        <f t="shared" si="0"/>
        <v>12</v>
      </c>
      <c r="C14202" s="143">
        <f t="shared" si="1"/>
        <v>2052</v>
      </c>
      <c r="D14202" s="154">
        <v>42431</v>
      </c>
      <c r="E14202" s="145">
        <f t="shared" si="2"/>
        <v>3</v>
      </c>
      <c r="F14202" s="145">
        <f t="shared" si="3"/>
        <v>2016</v>
      </c>
      <c r="G14202" s="153" t="s">
        <v>10684</v>
      </c>
      <c r="H14202" s="143">
        <v>12753</v>
      </c>
      <c r="I14202" s="143">
        <v>2328927</v>
      </c>
      <c r="J14202" s="143">
        <v>2970</v>
      </c>
      <c r="K14202" s="147" t="s">
        <v>77</v>
      </c>
      <c r="L14202" s="152"/>
      <c r="M14202" s="57"/>
      <c r="N14202" s="150"/>
      <c r="O14202" s="150"/>
      <c r="P14202" s="150"/>
      <c r="Q14202" s="150"/>
    </row>
    <row r="14203" spans="1:17" ht="15">
      <c r="A14203" s="142">
        <v>55871</v>
      </c>
      <c r="B14203" s="143">
        <f t="shared" si="0"/>
        <v>12</v>
      </c>
      <c r="C14203" s="143">
        <f t="shared" si="1"/>
        <v>2052</v>
      </c>
      <c r="D14203" s="154">
        <v>42431</v>
      </c>
      <c r="E14203" s="145">
        <f t="shared" si="2"/>
        <v>3</v>
      </c>
      <c r="F14203" s="145">
        <f t="shared" si="3"/>
        <v>2016</v>
      </c>
      <c r="G14203" s="153" t="s">
        <v>10307</v>
      </c>
      <c r="H14203" s="143">
        <v>12931</v>
      </c>
      <c r="I14203" s="143">
        <v>2328928</v>
      </c>
      <c r="J14203" s="143">
        <v>5288</v>
      </c>
      <c r="K14203" s="147" t="s">
        <v>77</v>
      </c>
      <c r="L14203" s="152"/>
      <c r="M14203" s="57"/>
      <c r="N14203" s="150"/>
      <c r="O14203" s="150"/>
      <c r="P14203" s="150"/>
      <c r="Q14203" s="150"/>
    </row>
    <row r="14204" spans="1:17" ht="15">
      <c r="A14204" s="142">
        <v>55872</v>
      </c>
      <c r="B14204" s="143">
        <f t="shared" si="0"/>
        <v>12</v>
      </c>
      <c r="C14204" s="143">
        <f t="shared" si="1"/>
        <v>2052</v>
      </c>
      <c r="D14204" s="154">
        <v>42431</v>
      </c>
      <c r="E14204" s="145">
        <f t="shared" si="2"/>
        <v>3</v>
      </c>
      <c r="F14204" s="145">
        <f t="shared" si="3"/>
        <v>2016</v>
      </c>
      <c r="G14204" s="153" t="s">
        <v>10742</v>
      </c>
      <c r="H14204" s="143">
        <v>12819</v>
      </c>
      <c r="I14204" s="143">
        <v>2328930</v>
      </c>
      <c r="J14204" s="143">
        <v>2600</v>
      </c>
      <c r="K14204" s="147" t="s">
        <v>77</v>
      </c>
      <c r="L14204" s="152"/>
      <c r="M14204" s="57"/>
      <c r="N14204" s="150"/>
      <c r="O14204" s="150"/>
      <c r="P14204" s="150"/>
      <c r="Q14204" s="150"/>
    </row>
    <row r="14205" spans="1:17" ht="15">
      <c r="A14205" s="142">
        <v>55873</v>
      </c>
      <c r="B14205" s="143">
        <f t="shared" si="0"/>
        <v>12</v>
      </c>
      <c r="C14205" s="143">
        <f t="shared" si="1"/>
        <v>2052</v>
      </c>
      <c r="D14205" s="154">
        <v>42431</v>
      </c>
      <c r="E14205" s="145">
        <f t="shared" si="2"/>
        <v>3</v>
      </c>
      <c r="F14205" s="145">
        <f t="shared" si="3"/>
        <v>2016</v>
      </c>
      <c r="G14205" s="153" t="s">
        <v>10743</v>
      </c>
      <c r="H14205" s="143">
        <v>12821</v>
      </c>
      <c r="I14205" s="143">
        <v>2328931</v>
      </c>
      <c r="J14205" s="143">
        <v>3570</v>
      </c>
      <c r="K14205" s="147" t="s">
        <v>77</v>
      </c>
      <c r="L14205" s="152"/>
      <c r="M14205" s="57"/>
      <c r="N14205" s="150"/>
      <c r="O14205" s="150"/>
      <c r="P14205" s="150"/>
      <c r="Q14205" s="150"/>
    </row>
    <row r="14206" spans="1:17" ht="15">
      <c r="A14206" s="142">
        <v>55874</v>
      </c>
      <c r="B14206" s="143">
        <f t="shared" si="0"/>
        <v>12</v>
      </c>
      <c r="C14206" s="143">
        <f t="shared" si="1"/>
        <v>2052</v>
      </c>
      <c r="D14206" s="154">
        <v>42431</v>
      </c>
      <c r="E14206" s="145">
        <f t="shared" si="2"/>
        <v>3</v>
      </c>
      <c r="F14206" s="145">
        <f t="shared" si="3"/>
        <v>2016</v>
      </c>
      <c r="G14206" s="153" t="s">
        <v>10744</v>
      </c>
      <c r="H14206" s="143">
        <v>12823</v>
      </c>
      <c r="I14206" s="143">
        <v>2328935</v>
      </c>
      <c r="J14206" s="143">
        <v>3045</v>
      </c>
      <c r="K14206" s="147" t="s">
        <v>77</v>
      </c>
      <c r="L14206" s="152"/>
      <c r="M14206" s="57"/>
      <c r="N14206" s="150"/>
      <c r="O14206" s="150"/>
      <c r="P14206" s="150"/>
      <c r="Q14206" s="150"/>
    </row>
    <row r="14207" spans="1:17" ht="15">
      <c r="A14207" s="142">
        <v>55875</v>
      </c>
      <c r="B14207" s="143">
        <f t="shared" si="0"/>
        <v>12</v>
      </c>
      <c r="C14207" s="143">
        <f t="shared" si="1"/>
        <v>2052</v>
      </c>
      <c r="D14207" s="154">
        <v>42431</v>
      </c>
      <c r="E14207" s="145">
        <f t="shared" si="2"/>
        <v>3</v>
      </c>
      <c r="F14207" s="145">
        <f t="shared" si="3"/>
        <v>2016</v>
      </c>
      <c r="G14207" s="153" t="s">
        <v>10691</v>
      </c>
      <c r="H14207" s="143">
        <v>12759</v>
      </c>
      <c r="I14207" s="143">
        <v>2328936</v>
      </c>
      <c r="J14207" s="143">
        <v>3355</v>
      </c>
      <c r="K14207" s="147" t="s">
        <v>77</v>
      </c>
      <c r="L14207" s="152"/>
      <c r="M14207" s="57"/>
      <c r="N14207" s="150"/>
      <c r="O14207" s="150"/>
      <c r="P14207" s="150"/>
      <c r="Q14207" s="150"/>
    </row>
    <row r="14208" spans="1:17" ht="15">
      <c r="A14208" s="142">
        <v>55876</v>
      </c>
      <c r="B14208" s="143">
        <f t="shared" si="0"/>
        <v>12</v>
      </c>
      <c r="C14208" s="143">
        <f t="shared" si="1"/>
        <v>2052</v>
      </c>
      <c r="D14208" s="154">
        <v>42434</v>
      </c>
      <c r="E14208" s="145">
        <f t="shared" si="2"/>
        <v>3</v>
      </c>
      <c r="F14208" s="145">
        <f t="shared" si="3"/>
        <v>2016</v>
      </c>
      <c r="G14208" s="153" t="s">
        <v>10745</v>
      </c>
      <c r="H14208" s="143">
        <v>12818</v>
      </c>
      <c r="I14208" s="143">
        <v>2328937</v>
      </c>
      <c r="J14208" s="143">
        <v>1050</v>
      </c>
      <c r="K14208" s="147" t="s">
        <v>77</v>
      </c>
      <c r="L14208" s="152"/>
      <c r="M14208" s="57"/>
      <c r="N14208" s="150"/>
      <c r="O14208" s="150"/>
      <c r="P14208" s="150"/>
      <c r="Q14208" s="150"/>
    </row>
    <row r="14209" spans="1:17" ht="15">
      <c r="A14209" s="142">
        <v>55877</v>
      </c>
      <c r="B14209" s="143">
        <f t="shared" si="0"/>
        <v>12</v>
      </c>
      <c r="C14209" s="143">
        <f t="shared" si="1"/>
        <v>2052</v>
      </c>
      <c r="D14209" s="154">
        <v>42431</v>
      </c>
      <c r="E14209" s="145">
        <f t="shared" si="2"/>
        <v>3</v>
      </c>
      <c r="F14209" s="145">
        <f t="shared" si="3"/>
        <v>2016</v>
      </c>
      <c r="G14209" s="153" t="s">
        <v>10746</v>
      </c>
      <c r="H14209" s="143">
        <v>12824</v>
      </c>
      <c r="I14209" s="143">
        <v>2328941</v>
      </c>
      <c r="J14209" s="143">
        <v>1440</v>
      </c>
      <c r="K14209" s="147" t="s">
        <v>77</v>
      </c>
      <c r="L14209" s="152"/>
      <c r="M14209" s="57"/>
      <c r="N14209" s="150"/>
      <c r="O14209" s="150"/>
      <c r="P14209" s="150"/>
      <c r="Q14209" s="150"/>
    </row>
    <row r="14210" spans="1:17" ht="15">
      <c r="A14210" s="142">
        <v>55878</v>
      </c>
      <c r="B14210" s="143">
        <f t="shared" si="0"/>
        <v>12</v>
      </c>
      <c r="C14210" s="143">
        <f t="shared" si="1"/>
        <v>2052</v>
      </c>
      <c r="D14210" s="154">
        <v>42431</v>
      </c>
      <c r="E14210" s="145">
        <f t="shared" si="2"/>
        <v>3</v>
      </c>
      <c r="F14210" s="145">
        <f t="shared" si="3"/>
        <v>2016</v>
      </c>
      <c r="G14210" s="153" t="s">
        <v>10691</v>
      </c>
      <c r="H14210" s="143">
        <v>12759</v>
      </c>
      <c r="I14210" s="143">
        <v>2328943</v>
      </c>
      <c r="J14210" s="143">
        <v>2650</v>
      </c>
      <c r="K14210" s="147" t="s">
        <v>77</v>
      </c>
      <c r="L14210" s="152"/>
      <c r="M14210" s="57"/>
      <c r="N14210" s="150"/>
      <c r="O14210" s="150"/>
      <c r="P14210" s="150"/>
      <c r="Q14210" s="150"/>
    </row>
    <row r="14211" spans="1:17" ht="15">
      <c r="A14211" s="142">
        <v>55879</v>
      </c>
      <c r="B14211" s="143">
        <f t="shared" si="0"/>
        <v>12</v>
      </c>
      <c r="C14211" s="143">
        <f t="shared" si="1"/>
        <v>2052</v>
      </c>
      <c r="D14211" s="154">
        <v>42431</v>
      </c>
      <c r="E14211" s="145">
        <f t="shared" si="2"/>
        <v>3</v>
      </c>
      <c r="F14211" s="145">
        <f t="shared" si="3"/>
        <v>2016</v>
      </c>
      <c r="G14211" s="153" t="s">
        <v>10747</v>
      </c>
      <c r="H14211" s="143">
        <v>12598</v>
      </c>
      <c r="I14211" s="143">
        <v>2328944</v>
      </c>
      <c r="J14211" s="143">
        <v>3771</v>
      </c>
      <c r="K14211" s="147" t="s">
        <v>77</v>
      </c>
      <c r="L14211" s="152"/>
      <c r="M14211" s="57"/>
      <c r="N14211" s="150"/>
      <c r="O14211" s="150"/>
      <c r="P14211" s="150"/>
      <c r="Q14211" s="150"/>
    </row>
    <row r="14212" spans="1:17" ht="15">
      <c r="A14212" s="142">
        <v>55880</v>
      </c>
      <c r="B14212" s="143">
        <f t="shared" si="0"/>
        <v>12</v>
      </c>
      <c r="C14212" s="143">
        <f t="shared" si="1"/>
        <v>2052</v>
      </c>
      <c r="D14212" s="154">
        <v>42431</v>
      </c>
      <c r="E14212" s="145">
        <f t="shared" si="2"/>
        <v>3</v>
      </c>
      <c r="F14212" s="145">
        <f t="shared" si="3"/>
        <v>2016</v>
      </c>
      <c r="G14212" s="153" t="s">
        <v>10748</v>
      </c>
      <c r="H14212" s="143">
        <v>12822</v>
      </c>
      <c r="I14212" s="143">
        <v>2328945</v>
      </c>
      <c r="J14212" s="143">
        <v>3090</v>
      </c>
      <c r="K14212" s="147" t="s">
        <v>77</v>
      </c>
      <c r="L14212" s="152"/>
      <c r="M14212" s="57"/>
      <c r="N14212" s="150"/>
      <c r="O14212" s="150"/>
      <c r="P14212" s="150"/>
      <c r="Q14212" s="150"/>
    </row>
    <row r="14213" spans="1:17" ht="15">
      <c r="A14213" s="142">
        <v>55881</v>
      </c>
      <c r="B14213" s="143">
        <f t="shared" si="0"/>
        <v>12</v>
      </c>
      <c r="C14213" s="143">
        <f t="shared" si="1"/>
        <v>2052</v>
      </c>
      <c r="D14213" s="154">
        <v>42431</v>
      </c>
      <c r="E14213" s="145">
        <f t="shared" si="2"/>
        <v>3</v>
      </c>
      <c r="F14213" s="145">
        <f t="shared" si="3"/>
        <v>2016</v>
      </c>
      <c r="G14213" s="153" t="s">
        <v>10744</v>
      </c>
      <c r="H14213" s="143">
        <v>12823</v>
      </c>
      <c r="I14213" s="143">
        <v>2328947</v>
      </c>
      <c r="J14213" s="143">
        <v>5630</v>
      </c>
      <c r="K14213" s="147" t="s">
        <v>77</v>
      </c>
      <c r="L14213" s="152"/>
      <c r="M14213" s="57"/>
      <c r="N14213" s="150"/>
      <c r="O14213" s="150"/>
      <c r="P14213" s="150"/>
      <c r="Q14213" s="150"/>
    </row>
    <row r="14214" spans="1:17" ht="15">
      <c r="A14214" s="142">
        <v>55882</v>
      </c>
      <c r="B14214" s="143">
        <f t="shared" si="0"/>
        <v>12</v>
      </c>
      <c r="C14214" s="143">
        <f t="shared" si="1"/>
        <v>2052</v>
      </c>
      <c r="D14214" s="154">
        <v>42431</v>
      </c>
      <c r="E14214" s="145">
        <f t="shared" si="2"/>
        <v>3</v>
      </c>
      <c r="F14214" s="145">
        <f t="shared" si="3"/>
        <v>2016</v>
      </c>
      <c r="G14214" s="153" t="s">
        <v>10749</v>
      </c>
      <c r="H14214" s="143">
        <v>5432</v>
      </c>
      <c r="I14214" s="143">
        <v>2328948</v>
      </c>
      <c r="J14214" s="143">
        <v>2520</v>
      </c>
      <c r="K14214" s="147" t="s">
        <v>77</v>
      </c>
      <c r="L14214" s="152"/>
      <c r="M14214" s="57"/>
      <c r="N14214" s="150"/>
      <c r="O14214" s="150"/>
      <c r="P14214" s="150"/>
      <c r="Q14214" s="150"/>
    </row>
    <row r="14215" spans="1:17" ht="15">
      <c r="A14215" s="142">
        <v>55883</v>
      </c>
      <c r="B14215" s="143">
        <f t="shared" si="0"/>
        <v>12</v>
      </c>
      <c r="C14215" s="143">
        <f t="shared" si="1"/>
        <v>2052</v>
      </c>
      <c r="D14215" s="154">
        <v>42431</v>
      </c>
      <c r="E14215" s="145">
        <f t="shared" si="2"/>
        <v>3</v>
      </c>
      <c r="F14215" s="145">
        <f t="shared" si="3"/>
        <v>2016</v>
      </c>
      <c r="G14215" s="153" t="s">
        <v>10749</v>
      </c>
      <c r="H14215" s="143">
        <v>5432</v>
      </c>
      <c r="I14215" s="143">
        <v>2328949</v>
      </c>
      <c r="J14215" s="143">
        <v>2710</v>
      </c>
      <c r="K14215" s="147" t="s">
        <v>77</v>
      </c>
      <c r="L14215" s="152"/>
      <c r="M14215" s="57"/>
      <c r="N14215" s="150"/>
      <c r="O14215" s="150"/>
      <c r="P14215" s="150"/>
      <c r="Q14215" s="150"/>
    </row>
    <row r="14216" spans="1:17" ht="15">
      <c r="A14216" s="142">
        <v>55884</v>
      </c>
      <c r="B14216" s="143">
        <f t="shared" si="0"/>
        <v>12</v>
      </c>
      <c r="C14216" s="143">
        <f t="shared" si="1"/>
        <v>2052</v>
      </c>
      <c r="D14216" s="154">
        <v>42431</v>
      </c>
      <c r="E14216" s="145">
        <f t="shared" si="2"/>
        <v>3</v>
      </c>
      <c r="F14216" s="145">
        <f t="shared" si="3"/>
        <v>2016</v>
      </c>
      <c r="G14216" s="153" t="s">
        <v>10750</v>
      </c>
      <c r="H14216" s="143">
        <v>0</v>
      </c>
      <c r="I14216" s="143">
        <v>2328950</v>
      </c>
      <c r="J14216" s="143">
        <v>2360</v>
      </c>
      <c r="K14216" s="147" t="s">
        <v>77</v>
      </c>
      <c r="L14216" s="152"/>
      <c r="M14216" s="57"/>
      <c r="N14216" s="150"/>
      <c r="O14216" s="150"/>
      <c r="P14216" s="150"/>
      <c r="Q14216" s="150"/>
    </row>
    <row r="14217" spans="1:17" ht="15">
      <c r="A14217" s="142">
        <v>55885</v>
      </c>
      <c r="B14217" s="143">
        <f t="shared" si="0"/>
        <v>1</v>
      </c>
      <c r="C14217" s="143">
        <f t="shared" si="1"/>
        <v>2053</v>
      </c>
      <c r="D14217" s="154">
        <v>42431</v>
      </c>
      <c r="E14217" s="145">
        <f t="shared" si="2"/>
        <v>3</v>
      </c>
      <c r="F14217" s="145">
        <f t="shared" si="3"/>
        <v>2016</v>
      </c>
      <c r="G14217" s="153" t="s">
        <v>10307</v>
      </c>
      <c r="H14217" s="143">
        <v>0</v>
      </c>
      <c r="I14217" s="143">
        <v>2328954</v>
      </c>
      <c r="J14217" s="143">
        <v>3970</v>
      </c>
      <c r="K14217" s="147" t="s">
        <v>77</v>
      </c>
      <c r="L14217" s="152"/>
      <c r="M14217" s="57"/>
      <c r="N14217" s="150"/>
      <c r="O14217" s="150"/>
      <c r="P14217" s="150"/>
      <c r="Q14217" s="150"/>
    </row>
    <row r="14218" spans="1:17" ht="15">
      <c r="A14218" s="142">
        <v>55886</v>
      </c>
      <c r="B14218" s="143">
        <f t="shared" si="0"/>
        <v>1</v>
      </c>
      <c r="C14218" s="143">
        <f t="shared" si="1"/>
        <v>2053</v>
      </c>
      <c r="D14218" s="154">
        <v>42431</v>
      </c>
      <c r="E14218" s="145">
        <f t="shared" si="2"/>
        <v>3</v>
      </c>
      <c r="F14218" s="145">
        <f t="shared" si="3"/>
        <v>2016</v>
      </c>
      <c r="G14218" s="153" t="s">
        <v>10751</v>
      </c>
      <c r="H14218" s="143">
        <v>12826</v>
      </c>
      <c r="I14218" s="143">
        <v>2328955</v>
      </c>
      <c r="J14218" s="143">
        <v>2619</v>
      </c>
      <c r="K14218" s="147" t="s">
        <v>77</v>
      </c>
      <c r="L14218" s="152"/>
      <c r="M14218" s="57"/>
      <c r="N14218" s="150"/>
      <c r="O14218" s="150"/>
      <c r="P14218" s="150"/>
      <c r="Q14218" s="150"/>
    </row>
    <row r="14219" spans="1:17" ht="15">
      <c r="A14219" s="142">
        <v>55887</v>
      </c>
      <c r="B14219" s="143">
        <f t="shared" si="0"/>
        <v>1</v>
      </c>
      <c r="C14219" s="143">
        <f t="shared" si="1"/>
        <v>2053</v>
      </c>
      <c r="D14219" s="154">
        <v>42431</v>
      </c>
      <c r="E14219" s="145">
        <f t="shared" si="2"/>
        <v>3</v>
      </c>
      <c r="F14219" s="145">
        <f t="shared" si="3"/>
        <v>2016</v>
      </c>
      <c r="G14219" s="153" t="s">
        <v>10752</v>
      </c>
      <c r="H14219" s="143">
        <v>12828</v>
      </c>
      <c r="I14219" s="143">
        <v>2328957</v>
      </c>
      <c r="J14219" s="143">
        <v>2640</v>
      </c>
      <c r="K14219" s="147" t="s">
        <v>77</v>
      </c>
      <c r="L14219" s="152"/>
      <c r="M14219" s="57"/>
      <c r="N14219" s="150"/>
      <c r="O14219" s="150"/>
      <c r="P14219" s="150"/>
      <c r="Q14219" s="150"/>
    </row>
    <row r="14220" spans="1:17" ht="15">
      <c r="A14220" s="142">
        <v>55888</v>
      </c>
      <c r="B14220" s="143">
        <f t="shared" si="0"/>
        <v>1</v>
      </c>
      <c r="C14220" s="143">
        <f t="shared" si="1"/>
        <v>2053</v>
      </c>
      <c r="D14220" s="154">
        <v>42431</v>
      </c>
      <c r="E14220" s="145">
        <f t="shared" si="2"/>
        <v>3</v>
      </c>
      <c r="F14220" s="145">
        <f t="shared" si="3"/>
        <v>2016</v>
      </c>
      <c r="G14220" s="153" t="s">
        <v>10753</v>
      </c>
      <c r="H14220" s="143">
        <v>0</v>
      </c>
      <c r="I14220" s="143">
        <v>2328959</v>
      </c>
      <c r="J14220" s="143">
        <v>5270</v>
      </c>
      <c r="K14220" s="147" t="s">
        <v>77</v>
      </c>
      <c r="L14220" s="152"/>
      <c r="M14220" s="57"/>
      <c r="N14220" s="150"/>
      <c r="O14220" s="150"/>
      <c r="P14220" s="150"/>
      <c r="Q14220" s="150"/>
    </row>
    <row r="14221" spans="1:17" ht="15">
      <c r="A14221" s="142">
        <v>55889</v>
      </c>
      <c r="B14221" s="143">
        <f t="shared" si="0"/>
        <v>1</v>
      </c>
      <c r="C14221" s="143">
        <f t="shared" si="1"/>
        <v>2053</v>
      </c>
      <c r="D14221" s="154">
        <v>42431</v>
      </c>
      <c r="E14221" s="145">
        <f t="shared" si="2"/>
        <v>3</v>
      </c>
      <c r="F14221" s="145">
        <f t="shared" si="3"/>
        <v>2016</v>
      </c>
      <c r="G14221" s="153" t="s">
        <v>10754</v>
      </c>
      <c r="H14221" s="143">
        <v>12830</v>
      </c>
      <c r="I14221" s="143">
        <v>2328964</v>
      </c>
      <c r="J14221" s="143">
        <v>4585</v>
      </c>
      <c r="K14221" s="147" t="s">
        <v>77</v>
      </c>
      <c r="L14221" s="152"/>
      <c r="M14221" s="57"/>
      <c r="N14221" s="150"/>
      <c r="O14221" s="150"/>
      <c r="P14221" s="150"/>
      <c r="Q14221" s="150"/>
    </row>
    <row r="14222" spans="1:17" ht="15">
      <c r="A14222" s="142">
        <v>55890</v>
      </c>
      <c r="B14222" s="143">
        <f t="shared" si="0"/>
        <v>1</v>
      </c>
      <c r="C14222" s="143">
        <f t="shared" si="1"/>
        <v>2053</v>
      </c>
      <c r="D14222" s="154">
        <v>42431</v>
      </c>
      <c r="E14222" s="145">
        <f t="shared" si="2"/>
        <v>3</v>
      </c>
      <c r="F14222" s="145">
        <f t="shared" si="3"/>
        <v>2016</v>
      </c>
      <c r="G14222" s="153" t="s">
        <v>10751</v>
      </c>
      <c r="H14222" s="143">
        <v>12826</v>
      </c>
      <c r="I14222" s="143">
        <v>2328965</v>
      </c>
      <c r="J14222" s="143">
        <v>2619</v>
      </c>
      <c r="K14222" s="147" t="s">
        <v>77</v>
      </c>
      <c r="L14222" s="152"/>
      <c r="M14222" s="57"/>
      <c r="N14222" s="150"/>
      <c r="O14222" s="150"/>
      <c r="P14222" s="150"/>
      <c r="Q14222" s="150"/>
    </row>
    <row r="14223" spans="1:17" ht="15">
      <c r="A14223" s="142">
        <v>55891</v>
      </c>
      <c r="B14223" s="143">
        <f t="shared" si="0"/>
        <v>1</v>
      </c>
      <c r="C14223" s="143">
        <f t="shared" si="1"/>
        <v>2053</v>
      </c>
      <c r="D14223" s="154">
        <v>42431</v>
      </c>
      <c r="E14223" s="145">
        <f t="shared" si="2"/>
        <v>3</v>
      </c>
      <c r="F14223" s="145">
        <f t="shared" si="3"/>
        <v>2016</v>
      </c>
      <c r="G14223" s="153" t="s">
        <v>10684</v>
      </c>
      <c r="H14223" s="143">
        <v>12753</v>
      </c>
      <c r="I14223" s="143">
        <v>2328966</v>
      </c>
      <c r="J14223" s="143">
        <v>2970</v>
      </c>
      <c r="K14223" s="147" t="s">
        <v>77</v>
      </c>
      <c r="L14223" s="152"/>
      <c r="M14223" s="57"/>
      <c r="N14223" s="150"/>
      <c r="O14223" s="150"/>
      <c r="P14223" s="150"/>
      <c r="Q14223" s="150"/>
    </row>
    <row r="14224" spans="1:17" ht="15">
      <c r="A14224" s="142">
        <v>55892</v>
      </c>
      <c r="B14224" s="143">
        <f t="shared" si="0"/>
        <v>1</v>
      </c>
      <c r="C14224" s="143">
        <f t="shared" si="1"/>
        <v>2053</v>
      </c>
      <c r="D14224" s="154">
        <v>42431</v>
      </c>
      <c r="E14224" s="145">
        <f t="shared" si="2"/>
        <v>3</v>
      </c>
      <c r="F14224" s="145">
        <f t="shared" si="3"/>
        <v>2016</v>
      </c>
      <c r="G14224" s="153" t="s">
        <v>10755</v>
      </c>
      <c r="H14224" s="143">
        <v>12831</v>
      </c>
      <c r="I14224" s="143">
        <v>2328967</v>
      </c>
      <c r="J14224" s="143">
        <v>3447</v>
      </c>
      <c r="K14224" s="147" t="s">
        <v>77</v>
      </c>
      <c r="L14224" s="152"/>
      <c r="M14224" s="57"/>
      <c r="N14224" s="150"/>
      <c r="O14224" s="150"/>
      <c r="P14224" s="150"/>
      <c r="Q14224" s="150"/>
    </row>
    <row r="14225" spans="1:17" ht="15">
      <c r="A14225" s="142">
        <v>55893</v>
      </c>
      <c r="B14225" s="143">
        <f t="shared" si="0"/>
        <v>1</v>
      </c>
      <c r="C14225" s="143">
        <f t="shared" si="1"/>
        <v>2053</v>
      </c>
      <c r="D14225" s="154">
        <v>42431</v>
      </c>
      <c r="E14225" s="145">
        <f t="shared" si="2"/>
        <v>3</v>
      </c>
      <c r="F14225" s="145">
        <f t="shared" si="3"/>
        <v>2016</v>
      </c>
      <c r="G14225" s="153" t="s">
        <v>10756</v>
      </c>
      <c r="H14225" s="143">
        <v>12832</v>
      </c>
      <c r="I14225" s="143">
        <v>2328970</v>
      </c>
      <c r="J14225" s="143">
        <v>2500</v>
      </c>
      <c r="K14225" s="147" t="s">
        <v>77</v>
      </c>
      <c r="L14225" s="152"/>
      <c r="M14225" s="57"/>
      <c r="N14225" s="150"/>
      <c r="O14225" s="150"/>
      <c r="P14225" s="150"/>
      <c r="Q14225" s="150"/>
    </row>
    <row r="14226" spans="1:17" ht="15">
      <c r="A14226" s="142">
        <v>55894</v>
      </c>
      <c r="B14226" s="143">
        <f t="shared" si="0"/>
        <v>1</v>
      </c>
      <c r="C14226" s="143">
        <f t="shared" si="1"/>
        <v>2053</v>
      </c>
      <c r="D14226" s="154">
        <v>42431</v>
      </c>
      <c r="E14226" s="145">
        <f t="shared" si="2"/>
        <v>3</v>
      </c>
      <c r="F14226" s="145">
        <f t="shared" si="3"/>
        <v>2016</v>
      </c>
      <c r="G14226" s="153" t="s">
        <v>10757</v>
      </c>
      <c r="H14226" s="143">
        <v>12833</v>
      </c>
      <c r="I14226" s="143">
        <v>2328973</v>
      </c>
      <c r="J14226" s="143">
        <v>2850</v>
      </c>
      <c r="K14226" s="147" t="s">
        <v>77</v>
      </c>
      <c r="L14226" s="152"/>
      <c r="M14226" s="57"/>
      <c r="N14226" s="150"/>
      <c r="O14226" s="150"/>
      <c r="P14226" s="150"/>
      <c r="Q14226" s="150"/>
    </row>
    <row r="14227" spans="1:17" ht="15">
      <c r="A14227" s="142">
        <v>55895</v>
      </c>
      <c r="B14227" s="143">
        <f t="shared" si="0"/>
        <v>1</v>
      </c>
      <c r="C14227" s="143">
        <f t="shared" si="1"/>
        <v>2053</v>
      </c>
      <c r="D14227" s="154">
        <v>42431</v>
      </c>
      <c r="E14227" s="145">
        <f t="shared" si="2"/>
        <v>3</v>
      </c>
      <c r="F14227" s="145">
        <f t="shared" si="3"/>
        <v>2016</v>
      </c>
      <c r="G14227" s="153" t="s">
        <v>10758</v>
      </c>
      <c r="H14227" s="143">
        <v>0</v>
      </c>
      <c r="I14227" s="143">
        <v>2328974</v>
      </c>
      <c r="J14227" s="143">
        <v>4585</v>
      </c>
      <c r="K14227" s="147" t="s">
        <v>77</v>
      </c>
      <c r="L14227" s="152"/>
      <c r="M14227" s="57"/>
      <c r="N14227" s="150"/>
      <c r="O14227" s="150"/>
      <c r="P14227" s="150"/>
      <c r="Q14227" s="150"/>
    </row>
    <row r="14228" spans="1:17" ht="15">
      <c r="A14228" s="142">
        <v>55896</v>
      </c>
      <c r="B14228" s="143">
        <f t="shared" si="0"/>
        <v>1</v>
      </c>
      <c r="C14228" s="143">
        <f t="shared" si="1"/>
        <v>2053</v>
      </c>
      <c r="D14228" s="154">
        <v>42431</v>
      </c>
      <c r="E14228" s="145">
        <f t="shared" si="2"/>
        <v>3</v>
      </c>
      <c r="F14228" s="145">
        <f t="shared" si="3"/>
        <v>2016</v>
      </c>
      <c r="G14228" s="153" t="s">
        <v>10759</v>
      </c>
      <c r="H14228" s="143">
        <v>12834</v>
      </c>
      <c r="I14228" s="143">
        <v>2328975</v>
      </c>
      <c r="J14228" s="143">
        <v>1218</v>
      </c>
      <c r="K14228" s="147" t="s">
        <v>77</v>
      </c>
      <c r="L14228" s="152"/>
      <c r="M14228" s="57"/>
      <c r="N14228" s="150"/>
      <c r="O14228" s="150"/>
      <c r="P14228" s="150"/>
      <c r="Q14228" s="150"/>
    </row>
    <row r="14229" spans="1:17" ht="15">
      <c r="A14229" s="142">
        <v>55897</v>
      </c>
      <c r="B14229" s="143">
        <f t="shared" si="0"/>
        <v>1</v>
      </c>
      <c r="C14229" s="143">
        <f t="shared" si="1"/>
        <v>2053</v>
      </c>
      <c r="D14229" s="154">
        <v>42431</v>
      </c>
      <c r="E14229" s="145">
        <f t="shared" si="2"/>
        <v>3</v>
      </c>
      <c r="F14229" s="145">
        <f t="shared" si="3"/>
        <v>2016</v>
      </c>
      <c r="G14229" s="146"/>
      <c r="H14229" s="143">
        <v>12835</v>
      </c>
      <c r="I14229" s="143">
        <v>2328976</v>
      </c>
      <c r="J14229" s="143">
        <v>1150</v>
      </c>
      <c r="K14229" s="147" t="s">
        <v>77</v>
      </c>
      <c r="L14229" s="152"/>
      <c r="M14229" s="57"/>
      <c r="N14229" s="150"/>
      <c r="O14229" s="150"/>
      <c r="P14229" s="150"/>
      <c r="Q14229" s="150"/>
    </row>
    <row r="14230" spans="1:17" ht="15">
      <c r="A14230" s="142">
        <v>55898</v>
      </c>
      <c r="B14230" s="143">
        <f t="shared" si="0"/>
        <v>1</v>
      </c>
      <c r="C14230" s="143">
        <f t="shared" si="1"/>
        <v>2053</v>
      </c>
      <c r="D14230" s="154">
        <v>42431</v>
      </c>
      <c r="E14230" s="145">
        <f t="shared" si="2"/>
        <v>3</v>
      </c>
      <c r="F14230" s="145">
        <f t="shared" si="3"/>
        <v>2016</v>
      </c>
      <c r="G14230" s="153" t="s">
        <v>10760</v>
      </c>
      <c r="H14230" s="143">
        <v>12836</v>
      </c>
      <c r="I14230" s="143">
        <v>2328977</v>
      </c>
      <c r="J14230" s="143">
        <v>1520</v>
      </c>
      <c r="K14230" s="147" t="s">
        <v>77</v>
      </c>
      <c r="L14230" s="152"/>
      <c r="M14230" s="57"/>
      <c r="N14230" s="150"/>
      <c r="O14230" s="150"/>
      <c r="P14230" s="150"/>
      <c r="Q14230" s="150"/>
    </row>
    <row r="14231" spans="1:17" ht="15">
      <c r="A14231" s="142">
        <v>55899</v>
      </c>
      <c r="B14231" s="143">
        <f t="shared" si="0"/>
        <v>1</v>
      </c>
      <c r="C14231" s="143">
        <f t="shared" si="1"/>
        <v>2053</v>
      </c>
      <c r="D14231" s="154">
        <v>42431</v>
      </c>
      <c r="E14231" s="145">
        <f t="shared" si="2"/>
        <v>3</v>
      </c>
      <c r="F14231" s="145">
        <f t="shared" si="3"/>
        <v>2016</v>
      </c>
      <c r="G14231" s="153" t="s">
        <v>10755</v>
      </c>
      <c r="H14231" s="143">
        <v>12831</v>
      </c>
      <c r="I14231" s="143">
        <v>2328978</v>
      </c>
      <c r="J14231" s="143">
        <v>2440</v>
      </c>
      <c r="K14231" s="147" t="s">
        <v>77</v>
      </c>
      <c r="L14231" s="152"/>
      <c r="M14231" s="57"/>
      <c r="N14231" s="150"/>
      <c r="O14231" s="150"/>
      <c r="P14231" s="150"/>
      <c r="Q14231" s="150"/>
    </row>
    <row r="14232" spans="1:17" ht="15">
      <c r="A14232" s="142">
        <v>55900</v>
      </c>
      <c r="B14232" s="143">
        <f t="shared" si="0"/>
        <v>1</v>
      </c>
      <c r="C14232" s="143">
        <f t="shared" si="1"/>
        <v>2053</v>
      </c>
      <c r="D14232" s="154">
        <v>42431</v>
      </c>
      <c r="E14232" s="145">
        <f t="shared" si="2"/>
        <v>3</v>
      </c>
      <c r="F14232" s="145">
        <f t="shared" si="3"/>
        <v>2016</v>
      </c>
      <c r="G14232" s="153" t="s">
        <v>10761</v>
      </c>
      <c r="H14232" s="143">
        <v>12838</v>
      </c>
      <c r="I14232" s="143">
        <v>2328979</v>
      </c>
      <c r="J14232" s="143">
        <v>950</v>
      </c>
      <c r="K14232" s="147" t="s">
        <v>77</v>
      </c>
      <c r="L14232" s="152"/>
      <c r="M14232" s="57"/>
      <c r="N14232" s="150"/>
      <c r="O14232" s="150"/>
      <c r="P14232" s="150"/>
      <c r="Q14232" s="150"/>
    </row>
    <row r="14233" spans="1:17" ht="15">
      <c r="A14233" s="142">
        <v>55901</v>
      </c>
      <c r="B14233" s="143">
        <f t="shared" si="0"/>
        <v>1</v>
      </c>
      <c r="C14233" s="143">
        <f t="shared" si="1"/>
        <v>2053</v>
      </c>
      <c r="D14233" s="154">
        <v>42431</v>
      </c>
      <c r="E14233" s="145">
        <f t="shared" si="2"/>
        <v>3</v>
      </c>
      <c r="F14233" s="145">
        <f t="shared" si="3"/>
        <v>2016</v>
      </c>
      <c r="G14233" s="153" t="s">
        <v>10762</v>
      </c>
      <c r="H14233" s="143">
        <v>12839</v>
      </c>
      <c r="I14233" s="143">
        <v>2328981</v>
      </c>
      <c r="J14233" s="143">
        <v>3925</v>
      </c>
      <c r="K14233" s="147" t="s">
        <v>77</v>
      </c>
      <c r="L14233" s="152"/>
      <c r="M14233" s="57"/>
      <c r="N14233" s="150"/>
      <c r="O14233" s="150"/>
      <c r="P14233" s="150"/>
      <c r="Q14233" s="150"/>
    </row>
    <row r="14234" spans="1:17" ht="15">
      <c r="A14234" s="142">
        <v>55902</v>
      </c>
      <c r="B14234" s="143">
        <f t="shared" si="0"/>
        <v>1</v>
      </c>
      <c r="C14234" s="143">
        <f t="shared" si="1"/>
        <v>2053</v>
      </c>
      <c r="D14234" s="154">
        <v>42431</v>
      </c>
      <c r="E14234" s="145">
        <f t="shared" si="2"/>
        <v>3</v>
      </c>
      <c r="F14234" s="145">
        <f t="shared" si="3"/>
        <v>2016</v>
      </c>
      <c r="G14234" s="153" t="s">
        <v>10763</v>
      </c>
      <c r="H14234" s="143">
        <v>12840</v>
      </c>
      <c r="I14234" s="143">
        <v>2328982</v>
      </c>
      <c r="J14234" s="143">
        <v>2200</v>
      </c>
      <c r="K14234" s="147" t="s">
        <v>77</v>
      </c>
      <c r="L14234" s="152"/>
      <c r="M14234" s="57"/>
      <c r="N14234" s="150"/>
      <c r="O14234" s="150"/>
      <c r="P14234" s="150"/>
      <c r="Q14234" s="150"/>
    </row>
    <row r="14235" spans="1:17" ht="15">
      <c r="A14235" s="142">
        <v>55903</v>
      </c>
      <c r="B14235" s="143">
        <f t="shared" si="0"/>
        <v>1</v>
      </c>
      <c r="C14235" s="143">
        <f t="shared" si="1"/>
        <v>2053</v>
      </c>
      <c r="D14235" s="154">
        <v>42431</v>
      </c>
      <c r="E14235" s="145">
        <f t="shared" si="2"/>
        <v>3</v>
      </c>
      <c r="F14235" s="145">
        <f t="shared" si="3"/>
        <v>2016</v>
      </c>
      <c r="G14235" s="153" t="s">
        <v>10764</v>
      </c>
      <c r="H14235" s="143">
        <v>12798</v>
      </c>
      <c r="I14235" s="143">
        <v>2328983</v>
      </c>
      <c r="J14235" s="143">
        <v>1900</v>
      </c>
      <c r="K14235" s="147" t="s">
        <v>77</v>
      </c>
      <c r="L14235" s="152"/>
      <c r="M14235" s="57"/>
      <c r="N14235" s="150"/>
      <c r="O14235" s="150"/>
      <c r="P14235" s="150"/>
      <c r="Q14235" s="150"/>
    </row>
    <row r="14236" spans="1:17" ht="15">
      <c r="A14236" s="142">
        <v>55904</v>
      </c>
      <c r="B14236" s="143">
        <f t="shared" si="0"/>
        <v>1</v>
      </c>
      <c r="C14236" s="143">
        <f t="shared" si="1"/>
        <v>2053</v>
      </c>
      <c r="D14236" s="154">
        <v>42431</v>
      </c>
      <c r="E14236" s="145">
        <f t="shared" si="2"/>
        <v>3</v>
      </c>
      <c r="F14236" s="145">
        <f t="shared" si="3"/>
        <v>2016</v>
      </c>
      <c r="G14236" s="153" t="s">
        <v>10765</v>
      </c>
      <c r="H14236" s="143">
        <v>12842</v>
      </c>
      <c r="I14236" s="143">
        <v>2328984</v>
      </c>
      <c r="J14236" s="143">
        <v>2010</v>
      </c>
      <c r="K14236" s="147" t="s">
        <v>77</v>
      </c>
      <c r="L14236" s="152"/>
      <c r="M14236" s="57"/>
      <c r="N14236" s="150"/>
      <c r="O14236" s="150"/>
      <c r="P14236" s="150"/>
      <c r="Q14236" s="150"/>
    </row>
    <row r="14237" spans="1:17" ht="15">
      <c r="A14237" s="142">
        <v>55905</v>
      </c>
      <c r="B14237" s="143">
        <f t="shared" si="0"/>
        <v>1</v>
      </c>
      <c r="C14237" s="143">
        <f t="shared" si="1"/>
        <v>2053</v>
      </c>
      <c r="D14237" s="154">
        <v>42431</v>
      </c>
      <c r="E14237" s="145">
        <f t="shared" si="2"/>
        <v>3</v>
      </c>
      <c r="F14237" s="145">
        <f t="shared" si="3"/>
        <v>2016</v>
      </c>
      <c r="G14237" s="153" t="s">
        <v>10766</v>
      </c>
      <c r="H14237" s="143">
        <v>12797</v>
      </c>
      <c r="I14237" s="143">
        <v>2328987</v>
      </c>
      <c r="J14237" s="143">
        <v>2619</v>
      </c>
      <c r="K14237" s="147" t="s">
        <v>77</v>
      </c>
      <c r="L14237" s="152"/>
      <c r="M14237" s="57"/>
      <c r="N14237" s="150"/>
      <c r="O14237" s="150"/>
      <c r="P14237" s="150"/>
      <c r="Q14237" s="150"/>
    </row>
    <row r="14238" spans="1:17" ht="15">
      <c r="A14238" s="142">
        <v>55906</v>
      </c>
      <c r="B14238" s="143">
        <f t="shared" si="0"/>
        <v>1</v>
      </c>
      <c r="C14238" s="143">
        <f t="shared" si="1"/>
        <v>2053</v>
      </c>
      <c r="D14238" s="154">
        <v>42431</v>
      </c>
      <c r="E14238" s="145">
        <f t="shared" si="2"/>
        <v>3</v>
      </c>
      <c r="F14238" s="145">
        <f t="shared" si="3"/>
        <v>2016</v>
      </c>
      <c r="G14238" s="153" t="s">
        <v>10767</v>
      </c>
      <c r="H14238" s="143">
        <v>12843</v>
      </c>
      <c r="I14238" s="143">
        <v>2328988</v>
      </c>
      <c r="J14238" s="143">
        <v>2302</v>
      </c>
      <c r="K14238" s="147" t="s">
        <v>77</v>
      </c>
      <c r="L14238" s="152"/>
      <c r="M14238" s="57"/>
      <c r="N14238" s="150"/>
      <c r="O14238" s="150"/>
      <c r="P14238" s="150"/>
      <c r="Q14238" s="150"/>
    </row>
    <row r="14239" spans="1:17" ht="15">
      <c r="A14239" s="142">
        <v>55907</v>
      </c>
      <c r="B14239" s="143">
        <f t="shared" si="0"/>
        <v>1</v>
      </c>
      <c r="C14239" s="143">
        <f t="shared" si="1"/>
        <v>2053</v>
      </c>
      <c r="D14239" s="154">
        <v>42431</v>
      </c>
      <c r="E14239" s="145">
        <f t="shared" si="2"/>
        <v>3</v>
      </c>
      <c r="F14239" s="145">
        <f t="shared" si="3"/>
        <v>2016</v>
      </c>
      <c r="G14239" s="153" t="s">
        <v>10768</v>
      </c>
      <c r="H14239" s="143">
        <v>12846</v>
      </c>
      <c r="I14239" s="143">
        <v>2328989</v>
      </c>
      <c r="J14239" s="143">
        <v>5975</v>
      </c>
      <c r="K14239" s="147" t="s">
        <v>77</v>
      </c>
      <c r="L14239" s="152"/>
      <c r="M14239" s="57"/>
      <c r="N14239" s="150"/>
      <c r="O14239" s="150"/>
      <c r="P14239" s="150"/>
      <c r="Q14239" s="150"/>
    </row>
    <row r="14240" spans="1:17" ht="15">
      <c r="A14240" s="142">
        <v>55908</v>
      </c>
      <c r="B14240" s="143">
        <f t="shared" si="0"/>
        <v>1</v>
      </c>
      <c r="C14240" s="143">
        <f t="shared" si="1"/>
        <v>2053</v>
      </c>
      <c r="D14240" s="154">
        <v>42431</v>
      </c>
      <c r="E14240" s="145">
        <f t="shared" si="2"/>
        <v>3</v>
      </c>
      <c r="F14240" s="145">
        <f t="shared" si="3"/>
        <v>2016</v>
      </c>
      <c r="G14240" s="153" t="s">
        <v>10765</v>
      </c>
      <c r="H14240" s="143">
        <v>12842</v>
      </c>
      <c r="I14240" s="143">
        <v>2328990</v>
      </c>
      <c r="J14240" s="143">
        <v>1500</v>
      </c>
      <c r="K14240" s="147" t="s">
        <v>77</v>
      </c>
      <c r="L14240" s="152"/>
      <c r="M14240" s="57"/>
      <c r="N14240" s="150"/>
      <c r="O14240" s="150"/>
      <c r="P14240" s="150"/>
      <c r="Q14240" s="150"/>
    </row>
    <row r="14241" spans="1:17" ht="15">
      <c r="A14241" s="142">
        <v>55909</v>
      </c>
      <c r="B14241" s="143">
        <f t="shared" si="0"/>
        <v>1</v>
      </c>
      <c r="C14241" s="143">
        <f t="shared" si="1"/>
        <v>2053</v>
      </c>
      <c r="D14241" s="154">
        <v>42431</v>
      </c>
      <c r="E14241" s="145">
        <f t="shared" si="2"/>
        <v>3</v>
      </c>
      <c r="F14241" s="145">
        <f t="shared" si="3"/>
        <v>2016</v>
      </c>
      <c r="G14241" s="146"/>
      <c r="H14241" s="143">
        <v>12847</v>
      </c>
      <c r="I14241" s="143">
        <v>2328994</v>
      </c>
      <c r="J14241" s="143">
        <v>15119</v>
      </c>
      <c r="K14241" s="147" t="s">
        <v>77</v>
      </c>
      <c r="L14241" s="152"/>
      <c r="M14241" s="57"/>
      <c r="N14241" s="150"/>
      <c r="O14241" s="150"/>
      <c r="P14241" s="150"/>
      <c r="Q14241" s="150"/>
    </row>
    <row r="14242" spans="1:17" ht="15">
      <c r="A14242" s="142">
        <v>55910</v>
      </c>
      <c r="B14242" s="143">
        <f t="shared" si="0"/>
        <v>1</v>
      </c>
      <c r="C14242" s="143">
        <f t="shared" si="1"/>
        <v>2053</v>
      </c>
      <c r="D14242" s="154">
        <v>42431</v>
      </c>
      <c r="E14242" s="145">
        <f t="shared" si="2"/>
        <v>3</v>
      </c>
      <c r="F14242" s="145">
        <f t="shared" si="3"/>
        <v>2016</v>
      </c>
      <c r="G14242" s="153" t="s">
        <v>10769</v>
      </c>
      <c r="H14242" s="143">
        <v>12848</v>
      </c>
      <c r="I14242" s="143">
        <v>2328995</v>
      </c>
      <c r="J14242" s="143">
        <v>1150</v>
      </c>
      <c r="K14242" s="147" t="s">
        <v>77</v>
      </c>
      <c r="L14242" s="152"/>
      <c r="M14242" s="57"/>
      <c r="N14242" s="150"/>
      <c r="O14242" s="150"/>
      <c r="P14242" s="150"/>
      <c r="Q14242" s="150"/>
    </row>
    <row r="14243" spans="1:17" ht="15">
      <c r="A14243" s="142">
        <v>55911</v>
      </c>
      <c r="B14243" s="143">
        <f t="shared" si="0"/>
        <v>1</v>
      </c>
      <c r="C14243" s="143">
        <f t="shared" si="1"/>
        <v>2053</v>
      </c>
      <c r="D14243" s="154">
        <v>42431</v>
      </c>
      <c r="E14243" s="145">
        <f t="shared" si="2"/>
        <v>3</v>
      </c>
      <c r="F14243" s="145">
        <f t="shared" si="3"/>
        <v>2016</v>
      </c>
      <c r="G14243" s="153" t="s">
        <v>10752</v>
      </c>
      <c r="H14243" s="143">
        <v>12828</v>
      </c>
      <c r="I14243" s="143">
        <v>2328999</v>
      </c>
      <c r="J14243" s="143">
        <v>1950</v>
      </c>
      <c r="K14243" s="147" t="s">
        <v>77</v>
      </c>
      <c r="L14243" s="152"/>
      <c r="M14243" s="57"/>
      <c r="N14243" s="150"/>
      <c r="O14243" s="150"/>
      <c r="P14243" s="150"/>
      <c r="Q14243" s="150"/>
    </row>
    <row r="14244" spans="1:17" ht="15">
      <c r="A14244" s="142">
        <v>55912</v>
      </c>
      <c r="B14244" s="143">
        <f t="shared" si="0"/>
        <v>1</v>
      </c>
      <c r="C14244" s="143">
        <f t="shared" si="1"/>
        <v>2053</v>
      </c>
      <c r="D14244" s="154">
        <v>42431</v>
      </c>
      <c r="E14244" s="145">
        <f t="shared" si="2"/>
        <v>3</v>
      </c>
      <c r="F14244" s="145">
        <f t="shared" si="3"/>
        <v>2016</v>
      </c>
      <c r="G14244" s="153" t="s">
        <v>6687</v>
      </c>
      <c r="H14244" s="143">
        <v>8849</v>
      </c>
      <c r="I14244" s="143">
        <v>2329000</v>
      </c>
      <c r="J14244" s="143">
        <v>5000</v>
      </c>
      <c r="K14244" s="147" t="s">
        <v>77</v>
      </c>
      <c r="L14244" s="152"/>
      <c r="M14244" s="57"/>
      <c r="N14244" s="150"/>
      <c r="O14244" s="150"/>
      <c r="P14244" s="150"/>
      <c r="Q14244" s="150"/>
    </row>
    <row r="14245" spans="1:17" ht="15">
      <c r="A14245" s="142">
        <v>55913</v>
      </c>
      <c r="B14245" s="143">
        <f t="shared" si="0"/>
        <v>1</v>
      </c>
      <c r="C14245" s="143">
        <f t="shared" si="1"/>
        <v>2053</v>
      </c>
      <c r="D14245" s="154">
        <v>42431</v>
      </c>
      <c r="E14245" s="145">
        <f t="shared" si="2"/>
        <v>3</v>
      </c>
      <c r="F14245" s="145">
        <f t="shared" si="3"/>
        <v>2016</v>
      </c>
      <c r="G14245" s="153" t="s">
        <v>10752</v>
      </c>
      <c r="H14245" s="143">
        <v>12828</v>
      </c>
      <c r="I14245" s="143">
        <v>2329001</v>
      </c>
      <c r="J14245" s="143">
        <v>1950</v>
      </c>
      <c r="K14245" s="147" t="s">
        <v>77</v>
      </c>
      <c r="L14245" s="152"/>
      <c r="M14245" s="57"/>
      <c r="N14245" s="150"/>
      <c r="O14245" s="150"/>
      <c r="P14245" s="150"/>
      <c r="Q14245" s="150"/>
    </row>
    <row r="14246" spans="1:17" ht="15">
      <c r="A14246" s="142">
        <v>55914</v>
      </c>
      <c r="B14246" s="143">
        <f t="shared" si="0"/>
        <v>1</v>
      </c>
      <c r="C14246" s="143">
        <f t="shared" si="1"/>
        <v>2053</v>
      </c>
      <c r="D14246" s="154">
        <v>42431</v>
      </c>
      <c r="E14246" s="145">
        <f t="shared" si="2"/>
        <v>3</v>
      </c>
      <c r="F14246" s="145">
        <f t="shared" si="3"/>
        <v>2016</v>
      </c>
      <c r="G14246" s="153" t="s">
        <v>10752</v>
      </c>
      <c r="H14246" s="143">
        <v>12828</v>
      </c>
      <c r="I14246" s="143">
        <v>2329005</v>
      </c>
      <c r="J14246" s="143">
        <v>1950</v>
      </c>
      <c r="K14246" s="147" t="s">
        <v>77</v>
      </c>
      <c r="L14246" s="152"/>
      <c r="M14246" s="57"/>
      <c r="N14246" s="150"/>
      <c r="O14246" s="150"/>
      <c r="P14246" s="150"/>
      <c r="Q14246" s="150"/>
    </row>
    <row r="14247" spans="1:17" ht="15">
      <c r="A14247" s="142">
        <v>55915</v>
      </c>
      <c r="B14247" s="143">
        <f t="shared" si="0"/>
        <v>1</v>
      </c>
      <c r="C14247" s="143">
        <f t="shared" si="1"/>
        <v>2053</v>
      </c>
      <c r="D14247" s="154">
        <v>42431</v>
      </c>
      <c r="E14247" s="145">
        <f t="shared" si="2"/>
        <v>3</v>
      </c>
      <c r="F14247" s="145">
        <f t="shared" si="3"/>
        <v>2016</v>
      </c>
      <c r="G14247" s="153" t="s">
        <v>10770</v>
      </c>
      <c r="H14247" s="143">
        <v>12851</v>
      </c>
      <c r="I14247" s="143">
        <v>2329006</v>
      </c>
      <c r="J14247" s="143">
        <v>3350</v>
      </c>
      <c r="K14247" s="147" t="s">
        <v>77</v>
      </c>
      <c r="L14247" s="152"/>
      <c r="M14247" s="57"/>
      <c r="N14247" s="150"/>
      <c r="O14247" s="150"/>
      <c r="P14247" s="150"/>
      <c r="Q14247" s="150"/>
    </row>
    <row r="14248" spans="1:17" ht="15">
      <c r="A14248" s="142">
        <v>55916</v>
      </c>
      <c r="B14248" s="143">
        <f t="shared" si="0"/>
        <v>2</v>
      </c>
      <c r="C14248" s="143">
        <f t="shared" si="1"/>
        <v>2053</v>
      </c>
      <c r="D14248" s="154">
        <v>42431</v>
      </c>
      <c r="E14248" s="145">
        <f t="shared" si="2"/>
        <v>3</v>
      </c>
      <c r="F14248" s="145">
        <f t="shared" si="3"/>
        <v>2016</v>
      </c>
      <c r="G14248" s="153" t="s">
        <v>10771</v>
      </c>
      <c r="H14248" s="143">
        <v>12852</v>
      </c>
      <c r="I14248" s="143">
        <v>2329007</v>
      </c>
      <c r="J14248" s="143">
        <v>9059</v>
      </c>
      <c r="K14248" s="147" t="s">
        <v>77</v>
      </c>
      <c r="L14248" s="152"/>
      <c r="M14248" s="57"/>
      <c r="N14248" s="150"/>
      <c r="O14248" s="150"/>
      <c r="P14248" s="150"/>
      <c r="Q14248" s="150"/>
    </row>
    <row r="14249" spans="1:17" ht="15">
      <c r="A14249" s="142">
        <v>55917</v>
      </c>
      <c r="B14249" s="143">
        <f t="shared" si="0"/>
        <v>2</v>
      </c>
      <c r="C14249" s="143">
        <f t="shared" si="1"/>
        <v>2053</v>
      </c>
      <c r="D14249" s="154">
        <v>42431</v>
      </c>
      <c r="E14249" s="145">
        <f t="shared" si="2"/>
        <v>3</v>
      </c>
      <c r="F14249" s="145">
        <f t="shared" si="3"/>
        <v>2016</v>
      </c>
      <c r="G14249" s="153" t="s">
        <v>10772</v>
      </c>
      <c r="H14249" s="143">
        <v>12853</v>
      </c>
      <c r="I14249" s="143">
        <v>2329008</v>
      </c>
      <c r="J14249" s="143">
        <v>1205</v>
      </c>
      <c r="K14249" s="147" t="s">
        <v>77</v>
      </c>
      <c r="L14249" s="152"/>
      <c r="M14249" s="57"/>
      <c r="N14249" s="150"/>
      <c r="O14249" s="150"/>
      <c r="P14249" s="150"/>
      <c r="Q14249" s="150"/>
    </row>
    <row r="14250" spans="1:17" ht="15">
      <c r="A14250" s="142">
        <v>55918</v>
      </c>
      <c r="B14250" s="143">
        <f t="shared" si="0"/>
        <v>2</v>
      </c>
      <c r="C14250" s="143">
        <f t="shared" si="1"/>
        <v>2053</v>
      </c>
      <c r="D14250" s="154">
        <v>42431</v>
      </c>
      <c r="E14250" s="145">
        <f t="shared" si="2"/>
        <v>3</v>
      </c>
      <c r="F14250" s="145">
        <f t="shared" si="3"/>
        <v>2016</v>
      </c>
      <c r="G14250" s="153" t="s">
        <v>10773</v>
      </c>
      <c r="H14250" s="143">
        <v>12854</v>
      </c>
      <c r="I14250" s="143">
        <v>2329010</v>
      </c>
      <c r="J14250" s="143">
        <v>1650</v>
      </c>
      <c r="K14250" s="147" t="s">
        <v>77</v>
      </c>
      <c r="L14250" s="152"/>
      <c r="M14250" s="57"/>
      <c r="N14250" s="150"/>
      <c r="O14250" s="150"/>
      <c r="P14250" s="150"/>
      <c r="Q14250" s="150"/>
    </row>
    <row r="14251" spans="1:17" ht="15">
      <c r="A14251" s="142">
        <v>55919</v>
      </c>
      <c r="B14251" s="143">
        <f t="shared" si="0"/>
        <v>2</v>
      </c>
      <c r="C14251" s="143">
        <f t="shared" si="1"/>
        <v>2053</v>
      </c>
      <c r="D14251" s="154">
        <v>42431</v>
      </c>
      <c r="E14251" s="145">
        <f t="shared" si="2"/>
        <v>3</v>
      </c>
      <c r="F14251" s="145">
        <f t="shared" si="3"/>
        <v>2016</v>
      </c>
      <c r="G14251" s="153" t="s">
        <v>10774</v>
      </c>
      <c r="H14251" s="143">
        <v>12849</v>
      </c>
      <c r="I14251" s="143">
        <v>2329011</v>
      </c>
      <c r="J14251" s="143">
        <v>1571</v>
      </c>
      <c r="K14251" s="147" t="s">
        <v>77</v>
      </c>
      <c r="L14251" s="152"/>
      <c r="M14251" s="57"/>
      <c r="N14251" s="150"/>
      <c r="O14251" s="150"/>
      <c r="P14251" s="150"/>
      <c r="Q14251" s="150"/>
    </row>
    <row r="14252" spans="1:17" ht="15">
      <c r="A14252" s="142">
        <v>55920</v>
      </c>
      <c r="B14252" s="143">
        <f t="shared" si="0"/>
        <v>2</v>
      </c>
      <c r="C14252" s="143">
        <f t="shared" si="1"/>
        <v>2053</v>
      </c>
      <c r="D14252" s="154">
        <v>42431</v>
      </c>
      <c r="E14252" s="145">
        <f t="shared" si="2"/>
        <v>3</v>
      </c>
      <c r="F14252" s="145">
        <f t="shared" si="3"/>
        <v>2016</v>
      </c>
      <c r="G14252" s="153" t="s">
        <v>10752</v>
      </c>
      <c r="H14252" s="143">
        <v>12828</v>
      </c>
      <c r="I14252" s="143">
        <v>2329012</v>
      </c>
      <c r="J14252" s="143">
        <v>3400</v>
      </c>
      <c r="K14252" s="147" t="s">
        <v>77</v>
      </c>
      <c r="L14252" s="152"/>
      <c r="M14252" s="57"/>
      <c r="N14252" s="150"/>
      <c r="O14252" s="150"/>
      <c r="P14252" s="150"/>
      <c r="Q14252" s="150"/>
    </row>
    <row r="14253" spans="1:17" ht="15">
      <c r="A14253" s="142">
        <v>55921</v>
      </c>
      <c r="B14253" s="143">
        <f t="shared" si="0"/>
        <v>2</v>
      </c>
      <c r="C14253" s="143">
        <f t="shared" si="1"/>
        <v>2053</v>
      </c>
      <c r="D14253" s="154">
        <v>42431</v>
      </c>
      <c r="E14253" s="145">
        <f t="shared" si="2"/>
        <v>3</v>
      </c>
      <c r="F14253" s="145">
        <f t="shared" si="3"/>
        <v>2016</v>
      </c>
      <c r="G14253" s="153" t="s">
        <v>10775</v>
      </c>
      <c r="H14253" s="143">
        <v>0</v>
      </c>
      <c r="I14253" s="143">
        <v>2329013</v>
      </c>
      <c r="J14253" s="143">
        <v>16780</v>
      </c>
      <c r="K14253" s="147" t="s">
        <v>77</v>
      </c>
      <c r="L14253" s="152"/>
      <c r="M14253" s="57"/>
      <c r="N14253" s="150"/>
      <c r="O14253" s="150"/>
      <c r="P14253" s="150"/>
      <c r="Q14253" s="150"/>
    </row>
    <row r="14254" spans="1:17" ht="15">
      <c r="A14254" s="142">
        <v>55922</v>
      </c>
      <c r="B14254" s="143">
        <f t="shared" si="0"/>
        <v>2</v>
      </c>
      <c r="C14254" s="143">
        <f t="shared" si="1"/>
        <v>2053</v>
      </c>
      <c r="D14254" s="154">
        <v>42431</v>
      </c>
      <c r="E14254" s="145">
        <f t="shared" si="2"/>
        <v>3</v>
      </c>
      <c r="F14254" s="145">
        <f t="shared" si="3"/>
        <v>2016</v>
      </c>
      <c r="G14254" s="153" t="s">
        <v>10752</v>
      </c>
      <c r="H14254" s="143">
        <v>12828</v>
      </c>
      <c r="I14254" s="143">
        <v>2329014</v>
      </c>
      <c r="J14254" s="143">
        <v>2940</v>
      </c>
      <c r="K14254" s="147" t="s">
        <v>77</v>
      </c>
      <c r="L14254" s="152"/>
      <c r="M14254" s="57"/>
      <c r="N14254" s="150"/>
      <c r="O14254" s="150"/>
      <c r="P14254" s="150"/>
      <c r="Q14254" s="150"/>
    </row>
    <row r="14255" spans="1:17" ht="15">
      <c r="A14255" s="142">
        <v>55923</v>
      </c>
      <c r="B14255" s="143">
        <f t="shared" si="0"/>
        <v>2</v>
      </c>
      <c r="C14255" s="143">
        <f t="shared" si="1"/>
        <v>2053</v>
      </c>
      <c r="D14255" s="154">
        <v>42431</v>
      </c>
      <c r="E14255" s="145">
        <f t="shared" si="2"/>
        <v>3</v>
      </c>
      <c r="F14255" s="145">
        <f t="shared" si="3"/>
        <v>2016</v>
      </c>
      <c r="G14255" s="153" t="s">
        <v>10776</v>
      </c>
      <c r="H14255" s="143">
        <v>0</v>
      </c>
      <c r="I14255" s="143">
        <v>2329015</v>
      </c>
      <c r="J14255" s="143">
        <v>1950</v>
      </c>
      <c r="K14255" s="147" t="s">
        <v>77</v>
      </c>
      <c r="L14255" s="152"/>
      <c r="M14255" s="57"/>
      <c r="N14255" s="150"/>
      <c r="O14255" s="150"/>
      <c r="P14255" s="150"/>
      <c r="Q14255" s="150"/>
    </row>
    <row r="14256" spans="1:17" ht="15">
      <c r="A14256" s="142">
        <v>55924</v>
      </c>
      <c r="B14256" s="143">
        <f t="shared" si="0"/>
        <v>2</v>
      </c>
      <c r="C14256" s="143">
        <f t="shared" si="1"/>
        <v>2053</v>
      </c>
      <c r="D14256" s="154">
        <v>42431</v>
      </c>
      <c r="E14256" s="145">
        <f t="shared" si="2"/>
        <v>3</v>
      </c>
      <c r="F14256" s="145">
        <f t="shared" si="3"/>
        <v>2016</v>
      </c>
      <c r="G14256" s="153" t="s">
        <v>10777</v>
      </c>
      <c r="H14256" s="143">
        <v>12856</v>
      </c>
      <c r="I14256" s="143">
        <v>2329019</v>
      </c>
      <c r="J14256" s="143">
        <v>2120</v>
      </c>
      <c r="K14256" s="147" t="s">
        <v>77</v>
      </c>
      <c r="L14256" s="152"/>
      <c r="M14256" s="57"/>
      <c r="N14256" s="150"/>
      <c r="O14256" s="150"/>
      <c r="P14256" s="150"/>
      <c r="Q14256" s="150"/>
    </row>
    <row r="14257" spans="1:17" ht="15">
      <c r="A14257" s="142">
        <v>55925</v>
      </c>
      <c r="B14257" s="143">
        <f t="shared" si="0"/>
        <v>2</v>
      </c>
      <c r="C14257" s="143">
        <f t="shared" si="1"/>
        <v>2053</v>
      </c>
      <c r="D14257" s="154">
        <v>42431</v>
      </c>
      <c r="E14257" s="145">
        <f t="shared" si="2"/>
        <v>3</v>
      </c>
      <c r="F14257" s="145">
        <f t="shared" si="3"/>
        <v>2016</v>
      </c>
      <c r="G14257" s="153" t="s">
        <v>10778</v>
      </c>
      <c r="H14257" s="143">
        <v>12857</v>
      </c>
      <c r="I14257" s="143">
        <v>2329020</v>
      </c>
      <c r="J14257" s="143">
        <v>1900</v>
      </c>
      <c r="K14257" s="147" t="s">
        <v>77</v>
      </c>
      <c r="L14257" s="152"/>
      <c r="M14257" s="57"/>
      <c r="N14257" s="150"/>
      <c r="O14257" s="150"/>
      <c r="P14257" s="150"/>
      <c r="Q14257" s="150"/>
    </row>
    <row r="14258" spans="1:17" ht="15">
      <c r="A14258" s="142">
        <v>55926</v>
      </c>
      <c r="B14258" s="143">
        <f t="shared" si="0"/>
        <v>2</v>
      </c>
      <c r="C14258" s="143">
        <f t="shared" si="1"/>
        <v>2053</v>
      </c>
      <c r="D14258" s="154">
        <v>42431</v>
      </c>
      <c r="E14258" s="145">
        <f t="shared" si="2"/>
        <v>3</v>
      </c>
      <c r="F14258" s="145">
        <f t="shared" si="3"/>
        <v>2016</v>
      </c>
      <c r="G14258" s="153" t="s">
        <v>10779</v>
      </c>
      <c r="H14258" s="143">
        <v>12859</v>
      </c>
      <c r="I14258" s="143">
        <v>2329025</v>
      </c>
      <c r="J14258" s="143">
        <v>1065</v>
      </c>
      <c r="K14258" s="147" t="s">
        <v>77</v>
      </c>
      <c r="L14258" s="152"/>
      <c r="M14258" s="57"/>
      <c r="N14258" s="150"/>
      <c r="O14258" s="150"/>
      <c r="P14258" s="150"/>
      <c r="Q14258" s="150"/>
    </row>
    <row r="14259" spans="1:17" ht="15">
      <c r="A14259" s="142">
        <v>55927</v>
      </c>
      <c r="B14259" s="143">
        <f t="shared" si="0"/>
        <v>2</v>
      </c>
      <c r="C14259" s="143">
        <f t="shared" si="1"/>
        <v>2053</v>
      </c>
      <c r="D14259" s="154">
        <v>42431</v>
      </c>
      <c r="E14259" s="145">
        <f t="shared" si="2"/>
        <v>3</v>
      </c>
      <c r="F14259" s="145">
        <f t="shared" si="3"/>
        <v>2016</v>
      </c>
      <c r="G14259" s="153" t="s">
        <v>10780</v>
      </c>
      <c r="H14259" s="143">
        <v>12860</v>
      </c>
      <c r="I14259" s="143">
        <v>2329026</v>
      </c>
      <c r="J14259" s="143">
        <v>2000</v>
      </c>
      <c r="K14259" s="147" t="s">
        <v>77</v>
      </c>
      <c r="L14259" s="152"/>
      <c r="M14259" s="57"/>
      <c r="N14259" s="150"/>
      <c r="O14259" s="150"/>
      <c r="P14259" s="150"/>
      <c r="Q14259" s="150"/>
    </row>
    <row r="14260" spans="1:17" ht="15">
      <c r="A14260" s="142">
        <v>55928</v>
      </c>
      <c r="B14260" s="143">
        <f t="shared" si="0"/>
        <v>2</v>
      </c>
      <c r="C14260" s="143">
        <f t="shared" si="1"/>
        <v>2053</v>
      </c>
      <c r="D14260" s="154">
        <v>42431</v>
      </c>
      <c r="E14260" s="145">
        <f t="shared" si="2"/>
        <v>3</v>
      </c>
      <c r="F14260" s="145">
        <f t="shared" si="3"/>
        <v>2016</v>
      </c>
      <c r="G14260" s="153" t="s">
        <v>10781</v>
      </c>
      <c r="H14260" s="143">
        <v>12451</v>
      </c>
      <c r="I14260" s="143">
        <v>2329027</v>
      </c>
      <c r="J14260" s="143">
        <v>2190</v>
      </c>
      <c r="K14260" s="147" t="s">
        <v>77</v>
      </c>
      <c r="L14260" s="152"/>
      <c r="M14260" s="57"/>
      <c r="N14260" s="150"/>
      <c r="O14260" s="150"/>
      <c r="P14260" s="150"/>
      <c r="Q14260" s="150"/>
    </row>
    <row r="14261" spans="1:17" ht="15">
      <c r="A14261" s="142">
        <v>55929</v>
      </c>
      <c r="B14261" s="143">
        <f t="shared" si="0"/>
        <v>2</v>
      </c>
      <c r="C14261" s="143">
        <f t="shared" si="1"/>
        <v>2053</v>
      </c>
      <c r="D14261" s="154">
        <v>42431</v>
      </c>
      <c r="E14261" s="145">
        <f t="shared" si="2"/>
        <v>3</v>
      </c>
      <c r="F14261" s="145">
        <f t="shared" si="3"/>
        <v>2016</v>
      </c>
      <c r="G14261" s="153" t="s">
        <v>10782</v>
      </c>
      <c r="H14261" s="143">
        <v>12861</v>
      </c>
      <c r="I14261" s="143">
        <v>2329028</v>
      </c>
      <c r="J14261" s="143">
        <v>2866</v>
      </c>
      <c r="K14261" s="147" t="s">
        <v>77</v>
      </c>
      <c r="L14261" s="152"/>
      <c r="M14261" s="57"/>
      <c r="N14261" s="150"/>
      <c r="O14261" s="150"/>
      <c r="P14261" s="150"/>
      <c r="Q14261" s="150"/>
    </row>
    <row r="14262" spans="1:17" ht="15">
      <c r="A14262" s="142">
        <v>55930</v>
      </c>
      <c r="B14262" s="143">
        <f t="shared" si="0"/>
        <v>2</v>
      </c>
      <c r="C14262" s="143">
        <f t="shared" si="1"/>
        <v>2053</v>
      </c>
      <c r="D14262" s="154">
        <v>42431</v>
      </c>
      <c r="E14262" s="145">
        <f t="shared" si="2"/>
        <v>3</v>
      </c>
      <c r="F14262" s="145">
        <f t="shared" si="3"/>
        <v>2016</v>
      </c>
      <c r="G14262" s="153" t="s">
        <v>10783</v>
      </c>
      <c r="H14262" s="143">
        <v>12863</v>
      </c>
      <c r="I14262" s="143">
        <v>2329031</v>
      </c>
      <c r="J14262" s="143">
        <v>5146</v>
      </c>
      <c r="K14262" s="147" t="s">
        <v>77</v>
      </c>
      <c r="L14262" s="152"/>
      <c r="M14262" s="57"/>
      <c r="N14262" s="150"/>
      <c r="O14262" s="150"/>
      <c r="P14262" s="150"/>
      <c r="Q14262" s="150"/>
    </row>
    <row r="14263" spans="1:17" ht="15">
      <c r="A14263" s="142">
        <v>55931</v>
      </c>
      <c r="B14263" s="143">
        <f t="shared" si="0"/>
        <v>2</v>
      </c>
      <c r="C14263" s="143">
        <f t="shared" si="1"/>
        <v>2053</v>
      </c>
      <c r="D14263" s="154">
        <v>42431</v>
      </c>
      <c r="E14263" s="145">
        <f t="shared" si="2"/>
        <v>3</v>
      </c>
      <c r="F14263" s="145">
        <f t="shared" si="3"/>
        <v>2016</v>
      </c>
      <c r="G14263" s="153" t="s">
        <v>10784</v>
      </c>
      <c r="H14263" s="143">
        <v>12864</v>
      </c>
      <c r="I14263" s="143">
        <v>2329033</v>
      </c>
      <c r="J14263" s="143">
        <v>7907</v>
      </c>
      <c r="K14263" s="147" t="s">
        <v>77</v>
      </c>
      <c r="L14263" s="152"/>
      <c r="M14263" s="57"/>
      <c r="N14263" s="150"/>
      <c r="O14263" s="150"/>
      <c r="P14263" s="150"/>
      <c r="Q14263" s="150"/>
    </row>
    <row r="14264" spans="1:17" ht="15">
      <c r="A14264" s="142">
        <v>55932</v>
      </c>
      <c r="B14264" s="143">
        <f t="shared" si="0"/>
        <v>2</v>
      </c>
      <c r="C14264" s="143">
        <f t="shared" si="1"/>
        <v>2053</v>
      </c>
      <c r="D14264" s="154">
        <v>42431</v>
      </c>
      <c r="E14264" s="145">
        <f t="shared" si="2"/>
        <v>3</v>
      </c>
      <c r="F14264" s="145">
        <f t="shared" si="3"/>
        <v>2016</v>
      </c>
      <c r="G14264" s="153" t="s">
        <v>10785</v>
      </c>
      <c r="H14264" s="143">
        <v>12865</v>
      </c>
      <c r="I14264" s="143">
        <v>2329036</v>
      </c>
      <c r="J14264" s="143">
        <v>4520</v>
      </c>
      <c r="K14264" s="147" t="s">
        <v>77</v>
      </c>
      <c r="L14264" s="152"/>
      <c r="M14264" s="57"/>
      <c r="N14264" s="150"/>
      <c r="O14264" s="150"/>
      <c r="P14264" s="150"/>
      <c r="Q14264" s="150"/>
    </row>
    <row r="14265" spans="1:17" ht="15">
      <c r="A14265" s="142">
        <v>55933</v>
      </c>
      <c r="B14265" s="143">
        <f t="shared" si="0"/>
        <v>2</v>
      </c>
      <c r="C14265" s="143">
        <f t="shared" si="1"/>
        <v>2053</v>
      </c>
      <c r="D14265" s="154">
        <v>42431</v>
      </c>
      <c r="E14265" s="145">
        <f t="shared" si="2"/>
        <v>3</v>
      </c>
      <c r="F14265" s="145">
        <f t="shared" si="3"/>
        <v>2016</v>
      </c>
      <c r="G14265" s="153" t="s">
        <v>10786</v>
      </c>
      <c r="H14265" s="143">
        <v>12829</v>
      </c>
      <c r="I14265" s="143">
        <v>2329037</v>
      </c>
      <c r="J14265" s="143">
        <v>2987</v>
      </c>
      <c r="K14265" s="147" t="s">
        <v>77</v>
      </c>
      <c r="L14265" s="152"/>
      <c r="M14265" s="57"/>
      <c r="N14265" s="150"/>
      <c r="O14265" s="150"/>
      <c r="P14265" s="150"/>
      <c r="Q14265" s="150"/>
    </row>
    <row r="14266" spans="1:17" ht="15">
      <c r="A14266" s="142">
        <v>55934</v>
      </c>
      <c r="B14266" s="143">
        <f t="shared" si="0"/>
        <v>2</v>
      </c>
      <c r="C14266" s="143">
        <f t="shared" si="1"/>
        <v>2053</v>
      </c>
      <c r="D14266" s="154">
        <v>42431</v>
      </c>
      <c r="E14266" s="145">
        <f t="shared" si="2"/>
        <v>3</v>
      </c>
      <c r="F14266" s="145">
        <f t="shared" si="3"/>
        <v>2016</v>
      </c>
      <c r="G14266" s="153" t="s">
        <v>10787</v>
      </c>
      <c r="H14266" s="143">
        <v>12866</v>
      </c>
      <c r="I14266" s="143">
        <v>2329038</v>
      </c>
      <c r="J14266" s="143">
        <v>3250</v>
      </c>
      <c r="K14266" s="147" t="s">
        <v>77</v>
      </c>
      <c r="L14266" s="152"/>
      <c r="M14266" s="57"/>
      <c r="N14266" s="150"/>
      <c r="O14266" s="150"/>
      <c r="P14266" s="150"/>
      <c r="Q14266" s="150"/>
    </row>
    <row r="14267" spans="1:17" ht="15">
      <c r="A14267" s="142">
        <v>55935</v>
      </c>
      <c r="B14267" s="143">
        <f t="shared" si="0"/>
        <v>2</v>
      </c>
      <c r="C14267" s="143">
        <f t="shared" si="1"/>
        <v>2053</v>
      </c>
      <c r="D14267" s="154">
        <v>42431</v>
      </c>
      <c r="E14267" s="145">
        <f t="shared" si="2"/>
        <v>3</v>
      </c>
      <c r="F14267" s="145">
        <f t="shared" si="3"/>
        <v>2016</v>
      </c>
      <c r="G14267" s="153" t="s">
        <v>10787</v>
      </c>
      <c r="H14267" s="143">
        <v>12866</v>
      </c>
      <c r="I14267" s="143">
        <v>2329041</v>
      </c>
      <c r="J14267" s="143">
        <v>3615</v>
      </c>
      <c r="K14267" s="147" t="s">
        <v>77</v>
      </c>
      <c r="L14267" s="152"/>
      <c r="M14267" s="57"/>
      <c r="N14267" s="150"/>
      <c r="O14267" s="150"/>
      <c r="P14267" s="150"/>
      <c r="Q14267" s="150"/>
    </row>
    <row r="14268" spans="1:17" ht="15">
      <c r="A14268" s="142">
        <v>55936</v>
      </c>
      <c r="B14268" s="143">
        <f t="shared" si="0"/>
        <v>2</v>
      </c>
      <c r="C14268" s="143">
        <f t="shared" si="1"/>
        <v>2053</v>
      </c>
      <c r="D14268" s="154">
        <v>42431</v>
      </c>
      <c r="E14268" s="145">
        <f t="shared" si="2"/>
        <v>3</v>
      </c>
      <c r="F14268" s="145">
        <f t="shared" si="3"/>
        <v>2016</v>
      </c>
      <c r="G14268" s="153" t="s">
        <v>8434</v>
      </c>
      <c r="H14268" s="143">
        <v>10555</v>
      </c>
      <c r="I14268" s="143">
        <v>2329043</v>
      </c>
      <c r="J14268" s="143">
        <v>1868</v>
      </c>
      <c r="K14268" s="147" t="s">
        <v>77</v>
      </c>
      <c r="L14268" s="152"/>
      <c r="M14268" s="57"/>
      <c r="N14268" s="150"/>
      <c r="O14268" s="150"/>
      <c r="P14268" s="150"/>
      <c r="Q14268" s="150"/>
    </row>
    <row r="14269" spans="1:17" ht="15">
      <c r="A14269" s="142">
        <v>55937</v>
      </c>
      <c r="B14269" s="143">
        <f t="shared" si="0"/>
        <v>2</v>
      </c>
      <c r="C14269" s="143">
        <f t="shared" si="1"/>
        <v>2053</v>
      </c>
      <c r="D14269" s="154">
        <v>42431</v>
      </c>
      <c r="E14269" s="145">
        <f t="shared" si="2"/>
        <v>3</v>
      </c>
      <c r="F14269" s="145">
        <f t="shared" si="3"/>
        <v>2016</v>
      </c>
      <c r="G14269" s="153" t="s">
        <v>10788</v>
      </c>
      <c r="H14269" s="143">
        <v>12867</v>
      </c>
      <c r="I14269" s="143">
        <v>2329048</v>
      </c>
      <c r="J14269" s="143">
        <v>5325</v>
      </c>
      <c r="K14269" s="147" t="s">
        <v>77</v>
      </c>
      <c r="L14269" s="152"/>
      <c r="M14269" s="57"/>
      <c r="N14269" s="150"/>
      <c r="O14269" s="150"/>
      <c r="P14269" s="150"/>
      <c r="Q14269" s="150"/>
    </row>
    <row r="14270" spans="1:17" ht="15">
      <c r="A14270" s="142">
        <v>55938</v>
      </c>
      <c r="B14270" s="143">
        <f t="shared" si="0"/>
        <v>2</v>
      </c>
      <c r="C14270" s="143">
        <f t="shared" si="1"/>
        <v>2053</v>
      </c>
      <c r="D14270" s="154">
        <v>42431</v>
      </c>
      <c r="E14270" s="145">
        <f t="shared" si="2"/>
        <v>3</v>
      </c>
      <c r="F14270" s="145">
        <f t="shared" si="3"/>
        <v>2016</v>
      </c>
      <c r="G14270" s="153" t="s">
        <v>10787</v>
      </c>
      <c r="H14270" s="143">
        <v>12866</v>
      </c>
      <c r="I14270" s="143">
        <v>2329049</v>
      </c>
      <c r="J14270" s="143">
        <v>2940</v>
      </c>
      <c r="K14270" s="147" t="s">
        <v>77</v>
      </c>
      <c r="L14270" s="152"/>
      <c r="M14270" s="57"/>
      <c r="N14270" s="150"/>
      <c r="O14270" s="150"/>
      <c r="P14270" s="150"/>
      <c r="Q14270" s="150"/>
    </row>
    <row r="14271" spans="1:17" ht="15">
      <c r="A14271" s="142">
        <v>55939</v>
      </c>
      <c r="B14271" s="143">
        <f t="shared" si="0"/>
        <v>2</v>
      </c>
      <c r="C14271" s="143">
        <f t="shared" si="1"/>
        <v>2053</v>
      </c>
      <c r="D14271" s="154">
        <v>42431</v>
      </c>
      <c r="E14271" s="145">
        <f t="shared" si="2"/>
        <v>3</v>
      </c>
      <c r="F14271" s="145">
        <f t="shared" si="3"/>
        <v>2016</v>
      </c>
      <c r="G14271" s="153" t="s">
        <v>10789</v>
      </c>
      <c r="H14271" s="143">
        <v>0</v>
      </c>
      <c r="I14271" s="143">
        <v>2329050</v>
      </c>
      <c r="J14271" s="143">
        <v>2050</v>
      </c>
      <c r="K14271" s="147" t="s">
        <v>77</v>
      </c>
      <c r="L14271" s="152"/>
      <c r="M14271" s="57"/>
      <c r="N14271" s="150"/>
      <c r="O14271" s="150"/>
      <c r="P14271" s="150"/>
      <c r="Q14271" s="150"/>
    </row>
    <row r="14272" spans="1:17" ht="15">
      <c r="A14272" s="142">
        <v>55940</v>
      </c>
      <c r="B14272" s="143">
        <f t="shared" si="0"/>
        <v>2</v>
      </c>
      <c r="C14272" s="143">
        <f t="shared" si="1"/>
        <v>2053</v>
      </c>
      <c r="D14272" s="154">
        <v>42431</v>
      </c>
      <c r="E14272" s="145">
        <f t="shared" si="2"/>
        <v>3</v>
      </c>
      <c r="F14272" s="145">
        <f t="shared" si="3"/>
        <v>2016</v>
      </c>
      <c r="G14272" s="153" t="s">
        <v>10790</v>
      </c>
      <c r="H14272" s="143">
        <v>12868</v>
      </c>
      <c r="I14272" s="143">
        <v>2329051</v>
      </c>
      <c r="J14272" s="143">
        <v>2100</v>
      </c>
      <c r="K14272" s="147" t="s">
        <v>77</v>
      </c>
      <c r="L14272" s="152"/>
      <c r="M14272" s="57"/>
      <c r="N14272" s="150"/>
      <c r="O14272" s="150"/>
      <c r="P14272" s="150"/>
      <c r="Q14272" s="150"/>
    </row>
    <row r="14273" spans="1:17" ht="15">
      <c r="A14273" s="142">
        <v>55941</v>
      </c>
      <c r="B14273" s="143">
        <f t="shared" si="0"/>
        <v>2</v>
      </c>
      <c r="C14273" s="143">
        <f t="shared" si="1"/>
        <v>2053</v>
      </c>
      <c r="D14273" s="154">
        <v>42431</v>
      </c>
      <c r="E14273" s="145">
        <f t="shared" si="2"/>
        <v>3</v>
      </c>
      <c r="F14273" s="145">
        <f t="shared" si="3"/>
        <v>2016</v>
      </c>
      <c r="G14273" s="153" t="s">
        <v>10791</v>
      </c>
      <c r="H14273" s="143">
        <v>12869</v>
      </c>
      <c r="I14273" s="143">
        <v>2329052</v>
      </c>
      <c r="J14273" s="143">
        <v>1650</v>
      </c>
      <c r="K14273" s="147" t="s">
        <v>77</v>
      </c>
      <c r="L14273" s="152"/>
      <c r="M14273" s="57"/>
      <c r="N14273" s="150"/>
      <c r="O14273" s="150"/>
      <c r="P14273" s="150"/>
      <c r="Q14273" s="150"/>
    </row>
    <row r="14274" spans="1:17" ht="15">
      <c r="A14274" s="142">
        <v>55942</v>
      </c>
      <c r="B14274" s="143">
        <f t="shared" si="0"/>
        <v>2</v>
      </c>
      <c r="C14274" s="143">
        <f t="shared" si="1"/>
        <v>2053</v>
      </c>
      <c r="D14274" s="154">
        <v>42431</v>
      </c>
      <c r="E14274" s="145">
        <f t="shared" si="2"/>
        <v>3</v>
      </c>
      <c r="F14274" s="145">
        <f t="shared" si="3"/>
        <v>2016</v>
      </c>
      <c r="G14274" s="153" t="s">
        <v>10792</v>
      </c>
      <c r="H14274" s="143">
        <v>12869</v>
      </c>
      <c r="I14274" s="143">
        <v>2329056</v>
      </c>
      <c r="J14274" s="143">
        <v>1915</v>
      </c>
      <c r="K14274" s="147" t="s">
        <v>77</v>
      </c>
      <c r="L14274" s="152"/>
      <c r="M14274" s="57"/>
      <c r="N14274" s="150"/>
      <c r="O14274" s="150"/>
      <c r="P14274" s="150"/>
      <c r="Q14274" s="150"/>
    </row>
    <row r="14275" spans="1:17" ht="15">
      <c r="A14275" s="142">
        <v>55943</v>
      </c>
      <c r="B14275" s="143">
        <f t="shared" si="0"/>
        <v>2</v>
      </c>
      <c r="C14275" s="143">
        <f t="shared" si="1"/>
        <v>2053</v>
      </c>
      <c r="D14275" s="154">
        <v>42431</v>
      </c>
      <c r="E14275" s="145">
        <f t="shared" si="2"/>
        <v>3</v>
      </c>
      <c r="F14275" s="145">
        <f t="shared" si="3"/>
        <v>2016</v>
      </c>
      <c r="G14275" s="153" t="s">
        <v>10793</v>
      </c>
      <c r="H14275" s="143">
        <v>12869</v>
      </c>
      <c r="I14275" s="143">
        <v>2329057</v>
      </c>
      <c r="J14275" s="143">
        <v>2145</v>
      </c>
      <c r="K14275" s="147" t="s">
        <v>77</v>
      </c>
      <c r="L14275" s="152"/>
      <c r="M14275" s="57"/>
      <c r="N14275" s="150"/>
      <c r="O14275" s="150"/>
      <c r="P14275" s="150"/>
      <c r="Q14275" s="150"/>
    </row>
    <row r="14276" spans="1:17" ht="15">
      <c r="A14276" s="142">
        <v>55944</v>
      </c>
      <c r="B14276" s="143">
        <f t="shared" si="0"/>
        <v>3</v>
      </c>
      <c r="C14276" s="143">
        <f t="shared" si="1"/>
        <v>2053</v>
      </c>
      <c r="D14276" s="154">
        <v>42431</v>
      </c>
      <c r="E14276" s="145">
        <f t="shared" si="2"/>
        <v>3</v>
      </c>
      <c r="F14276" s="145">
        <f t="shared" si="3"/>
        <v>2016</v>
      </c>
      <c r="G14276" s="153" t="s">
        <v>10789</v>
      </c>
      <c r="H14276" s="143">
        <v>0</v>
      </c>
      <c r="I14276" s="143">
        <v>2329058</v>
      </c>
      <c r="J14276" s="143">
        <v>1390</v>
      </c>
      <c r="K14276" s="147" t="s">
        <v>77</v>
      </c>
      <c r="L14276" s="152"/>
      <c r="M14276" s="57"/>
      <c r="N14276" s="150"/>
      <c r="O14276" s="150"/>
      <c r="P14276" s="150"/>
      <c r="Q14276" s="150"/>
    </row>
    <row r="14277" spans="1:17" ht="15">
      <c r="A14277" s="142">
        <v>55945</v>
      </c>
      <c r="B14277" s="143">
        <f t="shared" si="0"/>
        <v>3</v>
      </c>
      <c r="C14277" s="143">
        <f t="shared" si="1"/>
        <v>2053</v>
      </c>
      <c r="D14277" s="154">
        <v>42431</v>
      </c>
      <c r="E14277" s="145">
        <f t="shared" si="2"/>
        <v>3</v>
      </c>
      <c r="F14277" s="145">
        <f t="shared" si="3"/>
        <v>2016</v>
      </c>
      <c r="G14277" s="153" t="s">
        <v>10790</v>
      </c>
      <c r="H14277" s="143">
        <v>12868</v>
      </c>
      <c r="I14277" s="143">
        <v>2329059</v>
      </c>
      <c r="J14277" s="143">
        <v>2150</v>
      </c>
      <c r="K14277" s="147" t="s">
        <v>77</v>
      </c>
      <c r="L14277" s="152"/>
      <c r="M14277" s="57"/>
      <c r="N14277" s="150"/>
      <c r="O14277" s="150"/>
      <c r="P14277" s="150"/>
      <c r="Q14277" s="150"/>
    </row>
    <row r="14278" spans="1:17" ht="15">
      <c r="A14278" s="142">
        <v>55946</v>
      </c>
      <c r="B14278" s="143">
        <f t="shared" si="0"/>
        <v>3</v>
      </c>
      <c r="C14278" s="143">
        <f t="shared" si="1"/>
        <v>2053</v>
      </c>
      <c r="D14278" s="154">
        <v>42431</v>
      </c>
      <c r="E14278" s="145">
        <f t="shared" si="2"/>
        <v>3</v>
      </c>
      <c r="F14278" s="145">
        <f t="shared" si="3"/>
        <v>2016</v>
      </c>
      <c r="G14278" s="153" t="s">
        <v>8095</v>
      </c>
      <c r="H14278" s="143">
        <v>0</v>
      </c>
      <c r="I14278" s="143">
        <v>2329060</v>
      </c>
      <c r="J14278" s="143">
        <v>1794</v>
      </c>
      <c r="K14278" s="147" t="s">
        <v>77</v>
      </c>
      <c r="L14278" s="152"/>
      <c r="M14278" s="57"/>
      <c r="N14278" s="150"/>
      <c r="O14278" s="150"/>
      <c r="P14278" s="150"/>
      <c r="Q14278" s="150"/>
    </row>
    <row r="14279" spans="1:17" ht="15">
      <c r="A14279" s="142">
        <v>55947</v>
      </c>
      <c r="B14279" s="143">
        <f t="shared" si="0"/>
        <v>3</v>
      </c>
      <c r="C14279" s="143">
        <f t="shared" si="1"/>
        <v>2053</v>
      </c>
      <c r="D14279" s="154">
        <v>42431</v>
      </c>
      <c r="E14279" s="145">
        <f t="shared" si="2"/>
        <v>3</v>
      </c>
      <c r="F14279" s="145">
        <f t="shared" si="3"/>
        <v>2016</v>
      </c>
      <c r="G14279" s="153" t="s">
        <v>10787</v>
      </c>
      <c r="H14279" s="143">
        <v>12866</v>
      </c>
      <c r="I14279" s="143">
        <v>2329061</v>
      </c>
      <c r="J14279" s="143">
        <v>2640</v>
      </c>
      <c r="K14279" s="147" t="s">
        <v>77</v>
      </c>
      <c r="L14279" s="152"/>
      <c r="M14279" s="57"/>
      <c r="N14279" s="150"/>
      <c r="O14279" s="150"/>
      <c r="P14279" s="150"/>
      <c r="Q14279" s="150"/>
    </row>
    <row r="14280" spans="1:17" ht="15">
      <c r="A14280" s="142">
        <v>55948</v>
      </c>
      <c r="B14280" s="143">
        <f t="shared" si="0"/>
        <v>3</v>
      </c>
      <c r="C14280" s="143">
        <f t="shared" si="1"/>
        <v>2053</v>
      </c>
      <c r="D14280" s="154">
        <v>42431</v>
      </c>
      <c r="E14280" s="145">
        <f t="shared" si="2"/>
        <v>3</v>
      </c>
      <c r="F14280" s="145">
        <f t="shared" si="3"/>
        <v>2016</v>
      </c>
      <c r="G14280" s="153" t="s">
        <v>10794</v>
      </c>
      <c r="H14280" s="143">
        <v>12870</v>
      </c>
      <c r="I14280" s="143">
        <v>2329062</v>
      </c>
      <c r="J14280" s="143">
        <v>2578</v>
      </c>
      <c r="K14280" s="147" t="s">
        <v>77</v>
      </c>
      <c r="L14280" s="152"/>
      <c r="M14280" s="57"/>
      <c r="N14280" s="150"/>
      <c r="O14280" s="150"/>
      <c r="P14280" s="150"/>
      <c r="Q14280" s="150"/>
    </row>
    <row r="14281" spans="1:17" ht="15">
      <c r="A14281" s="142">
        <v>55949</v>
      </c>
      <c r="B14281" s="143">
        <f t="shared" si="0"/>
        <v>3</v>
      </c>
      <c r="C14281" s="143">
        <f t="shared" si="1"/>
        <v>2053</v>
      </c>
      <c r="D14281" s="154">
        <v>42431</v>
      </c>
      <c r="E14281" s="145">
        <f t="shared" si="2"/>
        <v>3</v>
      </c>
      <c r="F14281" s="145">
        <f t="shared" si="3"/>
        <v>2016</v>
      </c>
      <c r="G14281" s="153" t="s">
        <v>10795</v>
      </c>
      <c r="H14281" s="143">
        <v>12872</v>
      </c>
      <c r="I14281" s="143">
        <v>2329064</v>
      </c>
      <c r="J14281" s="143">
        <v>3850</v>
      </c>
      <c r="K14281" s="147" t="s">
        <v>77</v>
      </c>
      <c r="L14281" s="152"/>
      <c r="M14281" s="57"/>
      <c r="N14281" s="150"/>
      <c r="O14281" s="150"/>
      <c r="P14281" s="150"/>
      <c r="Q14281" s="150"/>
    </row>
    <row r="14282" spans="1:17" ht="15">
      <c r="A14282" s="142">
        <v>55950</v>
      </c>
      <c r="B14282" s="143">
        <f t="shared" si="0"/>
        <v>3</v>
      </c>
      <c r="C14282" s="143">
        <f t="shared" si="1"/>
        <v>2053</v>
      </c>
      <c r="D14282" s="154">
        <v>42431</v>
      </c>
      <c r="E14282" s="145">
        <f t="shared" si="2"/>
        <v>3</v>
      </c>
      <c r="F14282" s="145">
        <f t="shared" si="3"/>
        <v>2016</v>
      </c>
      <c r="G14282" s="153" t="s">
        <v>10796</v>
      </c>
      <c r="H14282" s="143">
        <v>12873</v>
      </c>
      <c r="I14282" s="143">
        <v>2329065</v>
      </c>
      <c r="J14282" s="143">
        <v>1700</v>
      </c>
      <c r="K14282" s="147" t="s">
        <v>77</v>
      </c>
      <c r="L14282" s="152"/>
      <c r="M14282" s="57"/>
      <c r="N14282" s="150"/>
      <c r="O14282" s="150"/>
      <c r="P14282" s="150"/>
      <c r="Q14282" s="150"/>
    </row>
    <row r="14283" spans="1:17" ht="15">
      <c r="A14283" s="142">
        <v>55951</v>
      </c>
      <c r="B14283" s="143">
        <f t="shared" si="0"/>
        <v>3</v>
      </c>
      <c r="C14283" s="143">
        <f t="shared" si="1"/>
        <v>2053</v>
      </c>
      <c r="D14283" s="154">
        <v>42431</v>
      </c>
      <c r="E14283" s="145">
        <f t="shared" si="2"/>
        <v>3</v>
      </c>
      <c r="F14283" s="145">
        <f t="shared" si="3"/>
        <v>2016</v>
      </c>
      <c r="G14283" s="153" t="s">
        <v>10797</v>
      </c>
      <c r="H14283" s="143">
        <v>12874</v>
      </c>
      <c r="I14283" s="143">
        <v>2329066</v>
      </c>
      <c r="J14283" s="143">
        <v>1650</v>
      </c>
      <c r="K14283" s="147" t="s">
        <v>77</v>
      </c>
      <c r="L14283" s="152"/>
      <c r="M14283" s="57"/>
      <c r="N14283" s="150"/>
      <c r="O14283" s="150"/>
      <c r="P14283" s="150"/>
      <c r="Q14283" s="150"/>
    </row>
    <row r="14284" spans="1:17" ht="15">
      <c r="A14284" s="142">
        <v>55952</v>
      </c>
      <c r="B14284" s="143">
        <f t="shared" si="0"/>
        <v>3</v>
      </c>
      <c r="C14284" s="143">
        <f t="shared" si="1"/>
        <v>2053</v>
      </c>
      <c r="D14284" s="154">
        <v>42431</v>
      </c>
      <c r="E14284" s="145">
        <f t="shared" si="2"/>
        <v>3</v>
      </c>
      <c r="F14284" s="145">
        <f t="shared" si="3"/>
        <v>2016</v>
      </c>
      <c r="G14284" s="153" t="s">
        <v>10798</v>
      </c>
      <c r="H14284" s="143">
        <v>0</v>
      </c>
      <c r="I14284" s="143">
        <v>2329067</v>
      </c>
      <c r="J14284" s="143">
        <v>2062</v>
      </c>
      <c r="K14284" s="147" t="s">
        <v>77</v>
      </c>
      <c r="L14284" s="152"/>
      <c r="M14284" s="57"/>
      <c r="N14284" s="150"/>
      <c r="O14284" s="150"/>
      <c r="P14284" s="150"/>
      <c r="Q14284" s="150"/>
    </row>
    <row r="14285" spans="1:17" ht="15">
      <c r="A14285" s="142">
        <v>55953</v>
      </c>
      <c r="B14285" s="143">
        <f t="shared" si="0"/>
        <v>3</v>
      </c>
      <c r="C14285" s="143">
        <f t="shared" si="1"/>
        <v>2053</v>
      </c>
      <c r="D14285" s="154">
        <v>42431</v>
      </c>
      <c r="E14285" s="145">
        <f t="shared" si="2"/>
        <v>3</v>
      </c>
      <c r="F14285" s="145">
        <f t="shared" si="3"/>
        <v>2016</v>
      </c>
      <c r="G14285" s="153" t="s">
        <v>10799</v>
      </c>
      <c r="H14285" s="143">
        <v>0</v>
      </c>
      <c r="I14285" s="143">
        <v>2329069</v>
      </c>
      <c r="J14285" s="143">
        <v>1600</v>
      </c>
      <c r="K14285" s="147" t="s">
        <v>77</v>
      </c>
      <c r="L14285" s="152"/>
      <c r="M14285" s="57"/>
      <c r="N14285" s="150"/>
      <c r="O14285" s="150"/>
      <c r="P14285" s="150"/>
      <c r="Q14285" s="150"/>
    </row>
    <row r="14286" spans="1:17" ht="15">
      <c r="A14286" s="142">
        <v>55954</v>
      </c>
      <c r="B14286" s="143">
        <f t="shared" si="0"/>
        <v>3</v>
      </c>
      <c r="C14286" s="143">
        <f t="shared" si="1"/>
        <v>2053</v>
      </c>
      <c r="D14286" s="154">
        <v>42431</v>
      </c>
      <c r="E14286" s="145">
        <f t="shared" si="2"/>
        <v>3</v>
      </c>
      <c r="F14286" s="145">
        <f t="shared" si="3"/>
        <v>2016</v>
      </c>
      <c r="G14286" s="153" t="s">
        <v>10800</v>
      </c>
      <c r="H14286" s="143">
        <v>12876</v>
      </c>
      <c r="I14286" s="143">
        <v>2329070</v>
      </c>
      <c r="J14286" s="143">
        <v>3320</v>
      </c>
      <c r="K14286" s="147" t="s">
        <v>77</v>
      </c>
      <c r="L14286" s="152"/>
      <c r="M14286" s="57"/>
      <c r="N14286" s="150"/>
      <c r="O14286" s="150"/>
      <c r="P14286" s="150"/>
      <c r="Q14286" s="150"/>
    </row>
    <row r="14287" spans="1:17" ht="15">
      <c r="A14287" s="142">
        <v>55955</v>
      </c>
      <c r="B14287" s="143">
        <f t="shared" si="0"/>
        <v>3</v>
      </c>
      <c r="C14287" s="143">
        <f t="shared" si="1"/>
        <v>2053</v>
      </c>
      <c r="D14287" s="154">
        <v>42431</v>
      </c>
      <c r="E14287" s="145">
        <f t="shared" si="2"/>
        <v>3</v>
      </c>
      <c r="F14287" s="145">
        <f t="shared" si="3"/>
        <v>2016</v>
      </c>
      <c r="G14287" s="153" t="s">
        <v>10801</v>
      </c>
      <c r="H14287" s="143">
        <v>12877</v>
      </c>
      <c r="I14287" s="143">
        <v>2329072</v>
      </c>
      <c r="J14287" s="143">
        <v>3574</v>
      </c>
      <c r="K14287" s="147" t="s">
        <v>77</v>
      </c>
      <c r="L14287" s="152"/>
      <c r="M14287" s="57"/>
      <c r="N14287" s="150"/>
      <c r="O14287" s="150"/>
      <c r="P14287" s="150"/>
      <c r="Q14287" s="150"/>
    </row>
    <row r="14288" spans="1:17" ht="15">
      <c r="A14288" s="142">
        <v>55956</v>
      </c>
      <c r="B14288" s="143">
        <f t="shared" si="0"/>
        <v>3</v>
      </c>
      <c r="C14288" s="143">
        <f t="shared" si="1"/>
        <v>2053</v>
      </c>
      <c r="D14288" s="154">
        <v>42431</v>
      </c>
      <c r="E14288" s="145">
        <f t="shared" si="2"/>
        <v>3</v>
      </c>
      <c r="F14288" s="145">
        <f t="shared" si="3"/>
        <v>2016</v>
      </c>
      <c r="G14288" s="153" t="s">
        <v>256</v>
      </c>
      <c r="H14288" s="143">
        <v>764</v>
      </c>
      <c r="I14288" s="143">
        <v>2329074</v>
      </c>
      <c r="J14288" s="143">
        <v>8399</v>
      </c>
      <c r="K14288" s="147" t="s">
        <v>77</v>
      </c>
      <c r="L14288" s="152"/>
      <c r="M14288" s="57"/>
      <c r="N14288" s="150"/>
      <c r="O14288" s="150"/>
      <c r="P14288" s="150"/>
      <c r="Q14288" s="150"/>
    </row>
    <row r="14289" spans="1:17" ht="15">
      <c r="A14289" s="142">
        <v>55957</v>
      </c>
      <c r="B14289" s="143">
        <f t="shared" si="0"/>
        <v>3</v>
      </c>
      <c r="C14289" s="143">
        <f t="shared" si="1"/>
        <v>2053</v>
      </c>
      <c r="D14289" s="154">
        <v>42431</v>
      </c>
      <c r="E14289" s="145">
        <f t="shared" si="2"/>
        <v>3</v>
      </c>
      <c r="F14289" s="145">
        <f t="shared" si="3"/>
        <v>2016</v>
      </c>
      <c r="G14289" s="153" t="s">
        <v>176</v>
      </c>
      <c r="H14289" s="143">
        <v>0</v>
      </c>
      <c r="I14289" s="143">
        <v>2329075</v>
      </c>
      <c r="J14289" s="143">
        <v>2350</v>
      </c>
      <c r="K14289" s="147" t="s">
        <v>77</v>
      </c>
      <c r="L14289" s="152"/>
      <c r="M14289" s="57"/>
      <c r="N14289" s="150"/>
      <c r="O14289" s="150"/>
      <c r="P14289" s="150"/>
      <c r="Q14289" s="150"/>
    </row>
    <row r="14290" spans="1:17" ht="15">
      <c r="A14290" s="142">
        <v>55958</v>
      </c>
      <c r="B14290" s="143">
        <f t="shared" si="0"/>
        <v>3</v>
      </c>
      <c r="C14290" s="143">
        <f t="shared" si="1"/>
        <v>2053</v>
      </c>
      <c r="D14290" s="154">
        <v>42431</v>
      </c>
      <c r="E14290" s="145">
        <f t="shared" si="2"/>
        <v>3</v>
      </c>
      <c r="F14290" s="145">
        <f t="shared" si="3"/>
        <v>2016</v>
      </c>
      <c r="G14290" s="153" t="s">
        <v>8095</v>
      </c>
      <c r="H14290" s="143">
        <v>12536</v>
      </c>
      <c r="I14290" s="143">
        <v>2329079</v>
      </c>
      <c r="J14290" s="143">
        <v>3025</v>
      </c>
      <c r="K14290" s="147" t="s">
        <v>77</v>
      </c>
      <c r="L14290" s="152"/>
      <c r="M14290" s="57"/>
      <c r="N14290" s="150"/>
      <c r="O14290" s="150"/>
      <c r="P14290" s="150"/>
      <c r="Q14290" s="150"/>
    </row>
    <row r="14291" spans="1:17" ht="15">
      <c r="A14291" s="142">
        <v>55959</v>
      </c>
      <c r="B14291" s="143">
        <f t="shared" si="0"/>
        <v>3</v>
      </c>
      <c r="C14291" s="143">
        <f t="shared" si="1"/>
        <v>2053</v>
      </c>
      <c r="D14291" s="154">
        <v>42431</v>
      </c>
      <c r="E14291" s="145">
        <f t="shared" si="2"/>
        <v>3</v>
      </c>
      <c r="F14291" s="145">
        <f t="shared" si="3"/>
        <v>2016</v>
      </c>
      <c r="G14291" s="153" t="s">
        <v>10802</v>
      </c>
      <c r="H14291" s="143">
        <v>12880</v>
      </c>
      <c r="I14291" s="143">
        <v>2329081</v>
      </c>
      <c r="J14291" s="143">
        <v>1550</v>
      </c>
      <c r="K14291" s="147" t="s">
        <v>77</v>
      </c>
      <c r="L14291" s="152"/>
      <c r="M14291" s="57"/>
      <c r="N14291" s="150"/>
      <c r="O14291" s="150"/>
      <c r="P14291" s="150"/>
      <c r="Q14291" s="150"/>
    </row>
    <row r="14292" spans="1:17" ht="15">
      <c r="A14292" s="142">
        <v>55960</v>
      </c>
      <c r="B14292" s="143">
        <f t="shared" si="0"/>
        <v>3</v>
      </c>
      <c r="C14292" s="143">
        <f t="shared" si="1"/>
        <v>2053</v>
      </c>
      <c r="D14292" s="154">
        <v>42431</v>
      </c>
      <c r="E14292" s="145">
        <f t="shared" si="2"/>
        <v>3</v>
      </c>
      <c r="F14292" s="145">
        <f t="shared" si="3"/>
        <v>2016</v>
      </c>
      <c r="G14292" s="153" t="s">
        <v>10803</v>
      </c>
      <c r="H14292" s="143">
        <v>0</v>
      </c>
      <c r="I14292" s="143">
        <v>2329083</v>
      </c>
      <c r="J14292" s="143">
        <v>2470</v>
      </c>
      <c r="K14292" s="147" t="s">
        <v>77</v>
      </c>
      <c r="L14292" s="152"/>
      <c r="M14292" s="57"/>
      <c r="N14292" s="150"/>
      <c r="O14292" s="150"/>
      <c r="P14292" s="150"/>
      <c r="Q14292" s="150"/>
    </row>
    <row r="14293" spans="1:17" ht="15">
      <c r="A14293" s="142">
        <v>55961</v>
      </c>
      <c r="B14293" s="143">
        <f t="shared" si="0"/>
        <v>3</v>
      </c>
      <c r="C14293" s="143">
        <f t="shared" si="1"/>
        <v>2053</v>
      </c>
      <c r="D14293" s="154">
        <v>42431</v>
      </c>
      <c r="E14293" s="145">
        <f t="shared" si="2"/>
        <v>3</v>
      </c>
      <c r="F14293" s="145">
        <f t="shared" si="3"/>
        <v>2016</v>
      </c>
      <c r="G14293" s="153" t="s">
        <v>10804</v>
      </c>
      <c r="H14293" s="143">
        <v>12881</v>
      </c>
      <c r="I14293" s="143">
        <v>2329084</v>
      </c>
      <c r="J14293" s="143">
        <v>2640</v>
      </c>
      <c r="K14293" s="147" t="s">
        <v>77</v>
      </c>
      <c r="L14293" s="152"/>
      <c r="M14293" s="57"/>
      <c r="N14293" s="150"/>
      <c r="O14293" s="150"/>
      <c r="P14293" s="150"/>
      <c r="Q14293" s="150"/>
    </row>
    <row r="14294" spans="1:17" ht="15">
      <c r="A14294" s="142">
        <v>55962</v>
      </c>
      <c r="B14294" s="143">
        <f t="shared" si="0"/>
        <v>3</v>
      </c>
      <c r="C14294" s="143">
        <f t="shared" si="1"/>
        <v>2053</v>
      </c>
      <c r="D14294" s="154">
        <v>42431</v>
      </c>
      <c r="E14294" s="145">
        <f t="shared" si="2"/>
        <v>3</v>
      </c>
      <c r="F14294" s="145">
        <f t="shared" si="3"/>
        <v>2016</v>
      </c>
      <c r="G14294" s="153" t="s">
        <v>10805</v>
      </c>
      <c r="H14294" s="143">
        <v>12882</v>
      </c>
      <c r="I14294" s="143">
        <v>2329085</v>
      </c>
      <c r="J14294" s="143">
        <v>1440</v>
      </c>
      <c r="K14294" s="147" t="s">
        <v>77</v>
      </c>
      <c r="L14294" s="152"/>
      <c r="M14294" s="57"/>
      <c r="N14294" s="150"/>
      <c r="O14294" s="150"/>
      <c r="P14294" s="150"/>
      <c r="Q14294" s="150"/>
    </row>
    <row r="14295" spans="1:17" ht="15">
      <c r="A14295" s="142">
        <v>55963</v>
      </c>
      <c r="B14295" s="143">
        <f t="shared" si="0"/>
        <v>3</v>
      </c>
      <c r="C14295" s="143">
        <f t="shared" si="1"/>
        <v>2053</v>
      </c>
      <c r="D14295" s="154">
        <v>42431</v>
      </c>
      <c r="E14295" s="145">
        <f t="shared" si="2"/>
        <v>3</v>
      </c>
      <c r="F14295" s="145">
        <f t="shared" si="3"/>
        <v>2016</v>
      </c>
      <c r="G14295" s="153" t="s">
        <v>10806</v>
      </c>
      <c r="H14295" s="143">
        <v>12883</v>
      </c>
      <c r="I14295" s="143">
        <v>2329086</v>
      </c>
      <c r="J14295" s="143">
        <v>1512</v>
      </c>
      <c r="K14295" s="147" t="s">
        <v>77</v>
      </c>
      <c r="L14295" s="152"/>
      <c r="M14295" s="57"/>
      <c r="N14295" s="150"/>
      <c r="O14295" s="150"/>
      <c r="P14295" s="150"/>
      <c r="Q14295" s="150"/>
    </row>
    <row r="14296" spans="1:17" ht="15">
      <c r="A14296" s="142">
        <v>55964</v>
      </c>
      <c r="B14296" s="143">
        <f t="shared" si="0"/>
        <v>3</v>
      </c>
      <c r="C14296" s="143">
        <f t="shared" si="1"/>
        <v>2053</v>
      </c>
      <c r="D14296" s="154">
        <v>42431</v>
      </c>
      <c r="E14296" s="145">
        <f t="shared" si="2"/>
        <v>3</v>
      </c>
      <c r="F14296" s="145">
        <f t="shared" si="3"/>
        <v>2016</v>
      </c>
      <c r="G14296" s="153" t="s">
        <v>10807</v>
      </c>
      <c r="H14296" s="143">
        <v>12884</v>
      </c>
      <c r="I14296" s="143">
        <v>2329089</v>
      </c>
      <c r="J14296" s="143">
        <v>7138</v>
      </c>
      <c r="K14296" s="147" t="s">
        <v>77</v>
      </c>
      <c r="L14296" s="152"/>
      <c r="M14296" s="57"/>
      <c r="N14296" s="150"/>
      <c r="O14296" s="150"/>
      <c r="P14296" s="150"/>
      <c r="Q14296" s="150"/>
    </row>
    <row r="14297" spans="1:17" ht="15">
      <c r="A14297" s="142">
        <v>55965</v>
      </c>
      <c r="B14297" s="143">
        <f t="shared" si="0"/>
        <v>3</v>
      </c>
      <c r="C14297" s="143">
        <f t="shared" si="1"/>
        <v>2053</v>
      </c>
      <c r="D14297" s="154">
        <v>42431</v>
      </c>
      <c r="E14297" s="145">
        <f t="shared" si="2"/>
        <v>3</v>
      </c>
      <c r="F14297" s="145">
        <f t="shared" si="3"/>
        <v>2016</v>
      </c>
      <c r="G14297" s="153" t="s">
        <v>10808</v>
      </c>
      <c r="H14297" s="143">
        <v>12885</v>
      </c>
      <c r="I14297" s="143">
        <v>2329091</v>
      </c>
      <c r="J14297" s="143">
        <v>1240</v>
      </c>
      <c r="K14297" s="147" t="s">
        <v>77</v>
      </c>
      <c r="L14297" s="152"/>
      <c r="M14297" s="57"/>
      <c r="N14297" s="150"/>
      <c r="O14297" s="150"/>
      <c r="P14297" s="150"/>
      <c r="Q14297" s="150"/>
    </row>
    <row r="14298" spans="1:17" ht="15">
      <c r="A14298" s="142">
        <v>55966</v>
      </c>
      <c r="B14298" s="143">
        <f t="shared" si="0"/>
        <v>3</v>
      </c>
      <c r="C14298" s="143">
        <f t="shared" si="1"/>
        <v>2053</v>
      </c>
      <c r="D14298" s="154">
        <v>42431</v>
      </c>
      <c r="E14298" s="145">
        <f t="shared" si="2"/>
        <v>3</v>
      </c>
      <c r="F14298" s="145">
        <f t="shared" si="3"/>
        <v>2016</v>
      </c>
      <c r="G14298" s="153" t="s">
        <v>10809</v>
      </c>
      <c r="H14298" s="143">
        <v>0</v>
      </c>
      <c r="I14298" s="143">
        <v>2329092</v>
      </c>
      <c r="J14298" s="143">
        <v>1735</v>
      </c>
      <c r="K14298" s="147" t="s">
        <v>77</v>
      </c>
      <c r="L14298" s="152"/>
      <c r="M14298" s="57"/>
      <c r="N14298" s="150"/>
      <c r="O14298" s="150"/>
      <c r="P14298" s="150"/>
      <c r="Q14298" s="150"/>
    </row>
    <row r="14299" spans="1:17" ht="15">
      <c r="A14299" s="142">
        <v>55967</v>
      </c>
      <c r="B14299" s="143">
        <f t="shared" si="0"/>
        <v>3</v>
      </c>
      <c r="C14299" s="143">
        <f t="shared" si="1"/>
        <v>2053</v>
      </c>
      <c r="D14299" s="154">
        <v>42431</v>
      </c>
      <c r="E14299" s="145">
        <f t="shared" si="2"/>
        <v>3</v>
      </c>
      <c r="F14299" s="145">
        <f t="shared" si="3"/>
        <v>2016</v>
      </c>
      <c r="G14299" s="153" t="s">
        <v>10810</v>
      </c>
      <c r="H14299" s="143">
        <v>12886</v>
      </c>
      <c r="I14299" s="143">
        <v>2329093</v>
      </c>
      <c r="J14299" s="143">
        <v>1400</v>
      </c>
      <c r="K14299" s="147" t="s">
        <v>77</v>
      </c>
      <c r="L14299" s="152"/>
      <c r="M14299" s="57"/>
      <c r="N14299" s="150"/>
      <c r="O14299" s="150"/>
      <c r="P14299" s="150"/>
      <c r="Q14299" s="150"/>
    </row>
    <row r="14300" spans="1:17" ht="15">
      <c r="A14300" s="142">
        <v>55968</v>
      </c>
      <c r="B14300" s="143">
        <f t="shared" si="0"/>
        <v>3</v>
      </c>
      <c r="C14300" s="143">
        <f t="shared" si="1"/>
        <v>2053</v>
      </c>
      <c r="D14300" s="154">
        <v>42431</v>
      </c>
      <c r="E14300" s="145">
        <f t="shared" si="2"/>
        <v>3</v>
      </c>
      <c r="F14300" s="145">
        <f t="shared" si="3"/>
        <v>2016</v>
      </c>
      <c r="G14300" s="146"/>
      <c r="H14300" s="143">
        <v>8006</v>
      </c>
      <c r="I14300" s="143">
        <v>2329097</v>
      </c>
      <c r="J14300" s="143">
        <v>3153</v>
      </c>
      <c r="K14300" s="147" t="s">
        <v>77</v>
      </c>
      <c r="L14300" s="152"/>
      <c r="M14300" s="57"/>
      <c r="N14300" s="150"/>
      <c r="O14300" s="150"/>
      <c r="P14300" s="150"/>
      <c r="Q14300" s="150"/>
    </row>
    <row r="14301" spans="1:17" ht="15">
      <c r="A14301" s="142">
        <v>55969</v>
      </c>
      <c r="B14301" s="143">
        <f t="shared" si="0"/>
        <v>3</v>
      </c>
      <c r="C14301" s="143">
        <f t="shared" si="1"/>
        <v>2053</v>
      </c>
      <c r="D14301" s="154">
        <v>42431</v>
      </c>
      <c r="E14301" s="145">
        <f t="shared" si="2"/>
        <v>3</v>
      </c>
      <c r="F14301" s="145">
        <f t="shared" si="3"/>
        <v>2016</v>
      </c>
      <c r="G14301" s="146"/>
      <c r="H14301" s="143">
        <v>12252</v>
      </c>
      <c r="I14301" s="143">
        <v>2329098</v>
      </c>
      <c r="J14301" s="143">
        <v>1466</v>
      </c>
      <c r="K14301" s="147" t="s">
        <v>77</v>
      </c>
      <c r="L14301" s="152"/>
      <c r="M14301" s="57"/>
      <c r="N14301" s="150"/>
      <c r="O14301" s="150"/>
      <c r="P14301" s="150"/>
      <c r="Q14301" s="150"/>
    </row>
    <row r="14302" spans="1:17" ht="15">
      <c r="A14302" s="142">
        <v>55970</v>
      </c>
      <c r="B14302" s="143">
        <f t="shared" si="0"/>
        <v>3</v>
      </c>
      <c r="C14302" s="143">
        <f t="shared" si="1"/>
        <v>2053</v>
      </c>
      <c r="D14302" s="154">
        <v>42431</v>
      </c>
      <c r="E14302" s="145">
        <f t="shared" si="2"/>
        <v>3</v>
      </c>
      <c r="F14302" s="145">
        <f t="shared" si="3"/>
        <v>2016</v>
      </c>
      <c r="G14302" s="153" t="s">
        <v>10811</v>
      </c>
      <c r="H14302" s="143">
        <v>0</v>
      </c>
      <c r="I14302" s="143">
        <v>2329101</v>
      </c>
      <c r="J14302" s="143">
        <v>2800</v>
      </c>
      <c r="K14302" s="147" t="s">
        <v>77</v>
      </c>
      <c r="L14302" s="152"/>
      <c r="M14302" s="57"/>
      <c r="N14302" s="150"/>
      <c r="O14302" s="150"/>
      <c r="P14302" s="150"/>
      <c r="Q14302" s="150"/>
    </row>
    <row r="14303" spans="1:17" ht="15">
      <c r="A14303" s="142">
        <v>55971</v>
      </c>
      <c r="B14303" s="143">
        <f t="shared" si="0"/>
        <v>3</v>
      </c>
      <c r="C14303" s="143">
        <f t="shared" si="1"/>
        <v>2053</v>
      </c>
      <c r="D14303" s="154">
        <v>42431</v>
      </c>
      <c r="E14303" s="145">
        <f t="shared" si="2"/>
        <v>3</v>
      </c>
      <c r="F14303" s="145">
        <f t="shared" si="3"/>
        <v>2016</v>
      </c>
      <c r="G14303" s="153" t="s">
        <v>10812</v>
      </c>
      <c r="H14303" s="143">
        <v>12888</v>
      </c>
      <c r="I14303" s="143">
        <v>2329103</v>
      </c>
      <c r="J14303" s="143">
        <v>3791</v>
      </c>
      <c r="K14303" s="147" t="s">
        <v>77</v>
      </c>
      <c r="L14303" s="152"/>
      <c r="M14303" s="57"/>
      <c r="N14303" s="150"/>
      <c r="O14303" s="150"/>
      <c r="P14303" s="150"/>
      <c r="Q14303" s="150"/>
    </row>
    <row r="14304" spans="1:17" ht="15">
      <c r="A14304" s="142">
        <v>55972</v>
      </c>
      <c r="B14304" s="143">
        <f t="shared" si="0"/>
        <v>3</v>
      </c>
      <c r="C14304" s="143">
        <f t="shared" si="1"/>
        <v>2053</v>
      </c>
      <c r="D14304" s="154">
        <v>42431</v>
      </c>
      <c r="E14304" s="145">
        <f t="shared" si="2"/>
        <v>3</v>
      </c>
      <c r="F14304" s="145">
        <f t="shared" si="3"/>
        <v>2016</v>
      </c>
      <c r="G14304" s="146"/>
      <c r="H14304" s="143">
        <v>12889</v>
      </c>
      <c r="I14304" s="143">
        <v>2329104</v>
      </c>
      <c r="J14304" s="143">
        <v>4249</v>
      </c>
      <c r="K14304" s="147" t="s">
        <v>77</v>
      </c>
      <c r="L14304" s="152"/>
      <c r="M14304" s="57"/>
      <c r="N14304" s="150"/>
      <c r="O14304" s="150"/>
      <c r="P14304" s="150"/>
      <c r="Q14304" s="150"/>
    </row>
    <row r="14305" spans="1:17" ht="15">
      <c r="A14305" s="142">
        <v>55973</v>
      </c>
      <c r="B14305" s="143">
        <f t="shared" si="0"/>
        <v>3</v>
      </c>
      <c r="C14305" s="143">
        <f t="shared" si="1"/>
        <v>2053</v>
      </c>
      <c r="D14305" s="154">
        <v>42431</v>
      </c>
      <c r="E14305" s="145">
        <f t="shared" si="2"/>
        <v>3</v>
      </c>
      <c r="F14305" s="145">
        <f t="shared" si="3"/>
        <v>2016</v>
      </c>
      <c r="G14305" s="153" t="s">
        <v>10813</v>
      </c>
      <c r="H14305" s="143">
        <v>12862</v>
      </c>
      <c r="I14305" s="143">
        <v>2329109</v>
      </c>
      <c r="J14305" s="143">
        <v>3400</v>
      </c>
      <c r="K14305" s="147" t="s">
        <v>77</v>
      </c>
      <c r="L14305" s="152"/>
      <c r="M14305" s="57"/>
      <c r="N14305" s="150"/>
      <c r="O14305" s="150"/>
      <c r="P14305" s="150"/>
      <c r="Q14305" s="150"/>
    </row>
    <row r="14306" spans="1:17" ht="15">
      <c r="A14306" s="142">
        <v>55974</v>
      </c>
      <c r="B14306" s="143">
        <f t="shared" si="0"/>
        <v>3</v>
      </c>
      <c r="C14306" s="143">
        <f t="shared" si="1"/>
        <v>2053</v>
      </c>
      <c r="D14306" s="154">
        <v>42431</v>
      </c>
      <c r="E14306" s="145">
        <f t="shared" si="2"/>
        <v>3</v>
      </c>
      <c r="F14306" s="145">
        <f t="shared" si="3"/>
        <v>2016</v>
      </c>
      <c r="G14306" s="153" t="s">
        <v>10814</v>
      </c>
      <c r="H14306" s="143">
        <v>12890</v>
      </c>
      <c r="I14306" s="143">
        <v>2329110</v>
      </c>
      <c r="J14306" s="143">
        <v>3130</v>
      </c>
      <c r="K14306" s="147" t="s">
        <v>77</v>
      </c>
      <c r="L14306" s="152"/>
      <c r="M14306" s="57"/>
      <c r="N14306" s="150"/>
      <c r="O14306" s="150"/>
      <c r="P14306" s="150"/>
      <c r="Q14306" s="150"/>
    </row>
    <row r="14307" spans="1:17" ht="15">
      <c r="A14307" s="142">
        <v>55975</v>
      </c>
      <c r="B14307" s="143">
        <f t="shared" si="0"/>
        <v>4</v>
      </c>
      <c r="C14307" s="143">
        <f t="shared" si="1"/>
        <v>2053</v>
      </c>
      <c r="D14307" s="154">
        <v>42431</v>
      </c>
      <c r="E14307" s="145">
        <f t="shared" si="2"/>
        <v>3</v>
      </c>
      <c r="F14307" s="145">
        <f t="shared" si="3"/>
        <v>2016</v>
      </c>
      <c r="G14307" s="153" t="s">
        <v>10815</v>
      </c>
      <c r="H14307" s="143">
        <v>12891</v>
      </c>
      <c r="I14307" s="143">
        <v>2329112</v>
      </c>
      <c r="J14307" s="143">
        <v>2353</v>
      </c>
      <c r="K14307" s="147" t="s">
        <v>77</v>
      </c>
      <c r="L14307" s="152"/>
      <c r="M14307" s="57"/>
      <c r="N14307" s="150"/>
      <c r="O14307" s="150"/>
      <c r="P14307" s="150"/>
      <c r="Q14307" s="150"/>
    </row>
    <row r="14308" spans="1:17" ht="15">
      <c r="A14308" s="142">
        <v>55976</v>
      </c>
      <c r="B14308" s="143">
        <f t="shared" si="0"/>
        <v>4</v>
      </c>
      <c r="C14308" s="143">
        <f t="shared" si="1"/>
        <v>2053</v>
      </c>
      <c r="D14308" s="154">
        <v>42432</v>
      </c>
      <c r="E14308" s="145">
        <f t="shared" si="2"/>
        <v>3</v>
      </c>
      <c r="F14308" s="145">
        <f t="shared" si="3"/>
        <v>2016</v>
      </c>
      <c r="G14308" s="153" t="s">
        <v>10816</v>
      </c>
      <c r="H14308" s="143">
        <v>12892</v>
      </c>
      <c r="I14308" s="143">
        <v>2329114</v>
      </c>
      <c r="J14308" s="143">
        <v>3146</v>
      </c>
      <c r="K14308" s="147" t="s">
        <v>77</v>
      </c>
      <c r="L14308" s="152"/>
      <c r="M14308" s="57"/>
      <c r="N14308" s="150"/>
      <c r="O14308" s="150"/>
      <c r="P14308" s="150"/>
      <c r="Q14308" s="150"/>
    </row>
    <row r="14309" spans="1:17" ht="15">
      <c r="A14309" s="142">
        <v>55977</v>
      </c>
      <c r="B14309" s="143">
        <f t="shared" si="0"/>
        <v>4</v>
      </c>
      <c r="C14309" s="143">
        <f t="shared" si="1"/>
        <v>2053</v>
      </c>
      <c r="D14309" s="154">
        <v>42432</v>
      </c>
      <c r="E14309" s="145">
        <f t="shared" si="2"/>
        <v>3</v>
      </c>
      <c r="F14309" s="145">
        <f t="shared" si="3"/>
        <v>2016</v>
      </c>
      <c r="G14309" s="146"/>
      <c r="H14309" s="143">
        <v>0</v>
      </c>
      <c r="I14309" s="143">
        <v>2329116</v>
      </c>
      <c r="J14309" s="143">
        <v>2300</v>
      </c>
      <c r="K14309" s="147" t="s">
        <v>77</v>
      </c>
      <c r="L14309" s="152"/>
      <c r="M14309" s="57"/>
      <c r="N14309" s="150"/>
      <c r="O14309" s="150"/>
      <c r="P14309" s="150"/>
      <c r="Q14309" s="150"/>
    </row>
    <row r="14310" spans="1:17" ht="15">
      <c r="A14310" s="142">
        <v>55978</v>
      </c>
      <c r="B14310" s="143">
        <f t="shared" si="0"/>
        <v>4</v>
      </c>
      <c r="C14310" s="143">
        <f t="shared" si="1"/>
        <v>2053</v>
      </c>
      <c r="D14310" s="154">
        <v>42432</v>
      </c>
      <c r="E14310" s="145">
        <f t="shared" si="2"/>
        <v>3</v>
      </c>
      <c r="F14310" s="145">
        <f t="shared" si="3"/>
        <v>2016</v>
      </c>
      <c r="G14310" s="153" t="s">
        <v>10817</v>
      </c>
      <c r="H14310" s="143">
        <v>12894</v>
      </c>
      <c r="I14310" s="143">
        <v>2329118</v>
      </c>
      <c r="J14310" s="143">
        <v>1800</v>
      </c>
      <c r="K14310" s="147" t="s">
        <v>77</v>
      </c>
      <c r="L14310" s="152"/>
      <c r="M14310" s="57"/>
      <c r="N14310" s="150"/>
      <c r="O14310" s="150"/>
      <c r="P14310" s="150"/>
      <c r="Q14310" s="150"/>
    </row>
    <row r="14311" spans="1:17" ht="15">
      <c r="A14311" s="142">
        <v>55979</v>
      </c>
      <c r="B14311" s="143">
        <f t="shared" si="0"/>
        <v>4</v>
      </c>
      <c r="C14311" s="143">
        <f t="shared" si="1"/>
        <v>2053</v>
      </c>
      <c r="D14311" s="154">
        <v>42432</v>
      </c>
      <c r="E14311" s="145">
        <f t="shared" si="2"/>
        <v>3</v>
      </c>
      <c r="F14311" s="145">
        <f t="shared" si="3"/>
        <v>2016</v>
      </c>
      <c r="G14311" s="153" t="s">
        <v>8936</v>
      </c>
      <c r="H14311" s="143">
        <v>11026</v>
      </c>
      <c r="I14311" s="143">
        <v>2329119</v>
      </c>
      <c r="J14311" s="143">
        <v>2860</v>
      </c>
      <c r="K14311" s="147" t="s">
        <v>77</v>
      </c>
      <c r="L14311" s="152"/>
      <c r="M14311" s="57"/>
      <c r="N14311" s="150"/>
      <c r="O14311" s="150"/>
      <c r="P14311" s="150"/>
      <c r="Q14311" s="150"/>
    </row>
    <row r="14312" spans="1:17" ht="15">
      <c r="A14312" s="142">
        <v>55980</v>
      </c>
      <c r="B14312" s="143">
        <f t="shared" si="0"/>
        <v>4</v>
      </c>
      <c r="C14312" s="143">
        <f t="shared" si="1"/>
        <v>2053</v>
      </c>
      <c r="D14312" s="154">
        <v>42432</v>
      </c>
      <c r="E14312" s="145">
        <f t="shared" si="2"/>
        <v>3</v>
      </c>
      <c r="F14312" s="145">
        <f t="shared" si="3"/>
        <v>2016</v>
      </c>
      <c r="G14312" s="153" t="s">
        <v>7662</v>
      </c>
      <c r="H14312" s="143">
        <v>3199</v>
      </c>
      <c r="I14312" s="143">
        <v>2329130</v>
      </c>
      <c r="J14312" s="143">
        <v>1176</v>
      </c>
      <c r="K14312" s="147" t="s">
        <v>77</v>
      </c>
      <c r="L14312" s="152"/>
      <c r="M14312" s="57"/>
      <c r="N14312" s="150"/>
      <c r="O14312" s="150"/>
      <c r="P14312" s="150"/>
      <c r="Q14312" s="150"/>
    </row>
    <row r="14313" spans="1:17" ht="15">
      <c r="A14313" s="142">
        <v>55981</v>
      </c>
      <c r="B14313" s="143">
        <f t="shared" si="0"/>
        <v>4</v>
      </c>
      <c r="C14313" s="143">
        <f t="shared" si="1"/>
        <v>2053</v>
      </c>
      <c r="D14313" s="154">
        <v>42432</v>
      </c>
      <c r="E14313" s="145">
        <f t="shared" si="2"/>
        <v>3</v>
      </c>
      <c r="F14313" s="145">
        <f t="shared" si="3"/>
        <v>2016</v>
      </c>
      <c r="G14313" s="153" t="s">
        <v>10818</v>
      </c>
      <c r="H14313" s="143">
        <v>0</v>
      </c>
      <c r="I14313" s="143">
        <v>2329132</v>
      </c>
      <c r="J14313" s="143">
        <v>4980</v>
      </c>
      <c r="K14313" s="147" t="s">
        <v>77</v>
      </c>
      <c r="L14313" s="152"/>
      <c r="M14313" s="57"/>
      <c r="N14313" s="150"/>
      <c r="O14313" s="150"/>
      <c r="P14313" s="150"/>
      <c r="Q14313" s="150"/>
    </row>
    <row r="14314" spans="1:17" ht="15">
      <c r="A14314" s="142">
        <v>55982</v>
      </c>
      <c r="B14314" s="143">
        <f t="shared" si="0"/>
        <v>4</v>
      </c>
      <c r="C14314" s="143">
        <f t="shared" si="1"/>
        <v>2053</v>
      </c>
      <c r="D14314" s="154">
        <v>42432</v>
      </c>
      <c r="E14314" s="145">
        <f t="shared" si="2"/>
        <v>3</v>
      </c>
      <c r="F14314" s="145">
        <f t="shared" si="3"/>
        <v>2016</v>
      </c>
      <c r="G14314" s="153" t="s">
        <v>10630</v>
      </c>
      <c r="H14314" s="143">
        <v>12696</v>
      </c>
      <c r="I14314" s="143">
        <v>2329133</v>
      </c>
      <c r="J14314" s="143">
        <v>2810</v>
      </c>
      <c r="K14314" s="147" t="s">
        <v>77</v>
      </c>
      <c r="L14314" s="152"/>
      <c r="M14314" s="57"/>
      <c r="N14314" s="150"/>
      <c r="O14314" s="150"/>
      <c r="P14314" s="150"/>
      <c r="Q14314" s="150"/>
    </row>
    <row r="14315" spans="1:17" ht="15">
      <c r="A14315" s="142">
        <v>55983</v>
      </c>
      <c r="B14315" s="143">
        <f t="shared" si="0"/>
        <v>4</v>
      </c>
      <c r="C14315" s="143">
        <f t="shared" si="1"/>
        <v>2053</v>
      </c>
      <c r="D14315" s="154">
        <v>42432</v>
      </c>
      <c r="E14315" s="145">
        <f t="shared" si="2"/>
        <v>3</v>
      </c>
      <c r="F14315" s="145">
        <f t="shared" si="3"/>
        <v>2016</v>
      </c>
      <c r="G14315" s="146"/>
      <c r="H14315" s="143">
        <v>0</v>
      </c>
      <c r="I14315" s="143">
        <v>2329134</v>
      </c>
      <c r="J14315" s="143">
        <v>1555</v>
      </c>
      <c r="K14315" s="147" t="s">
        <v>77</v>
      </c>
      <c r="L14315" s="152"/>
      <c r="M14315" s="57"/>
      <c r="N14315" s="150"/>
      <c r="O14315" s="150"/>
      <c r="P14315" s="150"/>
      <c r="Q14315" s="150"/>
    </row>
    <row r="14316" spans="1:17" ht="15">
      <c r="A14316" s="142">
        <v>55984</v>
      </c>
      <c r="B14316" s="143">
        <f t="shared" si="0"/>
        <v>4</v>
      </c>
      <c r="C14316" s="143">
        <f t="shared" si="1"/>
        <v>2053</v>
      </c>
      <c r="D14316" s="154">
        <v>42432</v>
      </c>
      <c r="E14316" s="145">
        <f t="shared" si="2"/>
        <v>3</v>
      </c>
      <c r="F14316" s="145">
        <f t="shared" si="3"/>
        <v>2016</v>
      </c>
      <c r="G14316" s="153" t="s">
        <v>10819</v>
      </c>
      <c r="H14316" s="143">
        <v>12898</v>
      </c>
      <c r="I14316" s="143">
        <v>2329135</v>
      </c>
      <c r="J14316" s="143">
        <v>2495</v>
      </c>
      <c r="K14316" s="147" t="s">
        <v>77</v>
      </c>
      <c r="L14316" s="152"/>
      <c r="M14316" s="57"/>
      <c r="N14316" s="150"/>
      <c r="O14316" s="150"/>
      <c r="P14316" s="150"/>
      <c r="Q14316" s="150"/>
    </row>
    <row r="14317" spans="1:17" ht="15">
      <c r="A14317" s="142">
        <v>55985</v>
      </c>
      <c r="B14317" s="143">
        <f t="shared" si="0"/>
        <v>4</v>
      </c>
      <c r="C14317" s="143">
        <f t="shared" si="1"/>
        <v>2053</v>
      </c>
      <c r="D14317" s="154">
        <v>42432</v>
      </c>
      <c r="E14317" s="145">
        <f t="shared" si="2"/>
        <v>3</v>
      </c>
      <c r="F14317" s="145">
        <f t="shared" si="3"/>
        <v>2016</v>
      </c>
      <c r="G14317" s="153" t="s">
        <v>10820</v>
      </c>
      <c r="H14317" s="143">
        <v>12901</v>
      </c>
      <c r="I14317" s="143">
        <v>2329139</v>
      </c>
      <c r="J14317" s="143">
        <v>950</v>
      </c>
      <c r="K14317" s="147" t="s">
        <v>77</v>
      </c>
      <c r="L14317" s="152"/>
      <c r="M14317" s="57"/>
      <c r="N14317" s="150"/>
      <c r="O14317" s="150"/>
      <c r="P14317" s="150"/>
      <c r="Q14317" s="150"/>
    </row>
    <row r="14318" spans="1:17" ht="15">
      <c r="A14318" s="142">
        <v>55986</v>
      </c>
      <c r="B14318" s="143">
        <f t="shared" si="0"/>
        <v>4</v>
      </c>
      <c r="C14318" s="143">
        <f t="shared" si="1"/>
        <v>2053</v>
      </c>
      <c r="D14318" s="154">
        <v>42432</v>
      </c>
      <c r="E14318" s="145">
        <f t="shared" si="2"/>
        <v>3</v>
      </c>
      <c r="F14318" s="145">
        <f t="shared" si="3"/>
        <v>2016</v>
      </c>
      <c r="G14318" s="153" t="s">
        <v>10821</v>
      </c>
      <c r="H14318" s="143">
        <v>7555</v>
      </c>
      <c r="I14318" s="143">
        <v>2329140</v>
      </c>
      <c r="J14318" s="143">
        <v>1481</v>
      </c>
      <c r="K14318" s="147" t="s">
        <v>77</v>
      </c>
      <c r="L14318" s="152"/>
      <c r="M14318" s="57"/>
      <c r="N14318" s="150"/>
      <c r="O14318" s="150"/>
      <c r="P14318" s="150"/>
      <c r="Q14318" s="150"/>
    </row>
    <row r="14319" spans="1:17" ht="15">
      <c r="A14319" s="142">
        <v>55987</v>
      </c>
      <c r="B14319" s="143">
        <f t="shared" si="0"/>
        <v>4</v>
      </c>
      <c r="C14319" s="143">
        <f t="shared" si="1"/>
        <v>2053</v>
      </c>
      <c r="D14319" s="154">
        <v>42432</v>
      </c>
      <c r="E14319" s="145">
        <f t="shared" si="2"/>
        <v>3</v>
      </c>
      <c r="F14319" s="145">
        <f t="shared" si="3"/>
        <v>2016</v>
      </c>
      <c r="G14319" s="153" t="s">
        <v>10822</v>
      </c>
      <c r="H14319" s="143">
        <v>12793</v>
      </c>
      <c r="I14319" s="143">
        <v>2329141</v>
      </c>
      <c r="J14319" s="143">
        <v>2820</v>
      </c>
      <c r="K14319" s="147" t="s">
        <v>77</v>
      </c>
      <c r="L14319" s="152"/>
      <c r="M14319" s="57"/>
      <c r="N14319" s="150"/>
      <c r="O14319" s="150"/>
      <c r="P14319" s="150"/>
      <c r="Q14319" s="150"/>
    </row>
    <row r="14320" spans="1:17" ht="15">
      <c r="A14320" s="142">
        <v>55988</v>
      </c>
      <c r="B14320" s="143">
        <f t="shared" si="0"/>
        <v>4</v>
      </c>
      <c r="C14320" s="143">
        <f t="shared" si="1"/>
        <v>2053</v>
      </c>
      <c r="D14320" s="154">
        <v>42432</v>
      </c>
      <c r="E14320" s="145">
        <f t="shared" si="2"/>
        <v>3</v>
      </c>
      <c r="F14320" s="145">
        <f t="shared" si="3"/>
        <v>2016</v>
      </c>
      <c r="G14320" s="153" t="s">
        <v>10822</v>
      </c>
      <c r="H14320" s="143">
        <v>12793</v>
      </c>
      <c r="I14320" s="143">
        <v>2329142</v>
      </c>
      <c r="J14320" s="143">
        <v>2820</v>
      </c>
      <c r="K14320" s="147" t="s">
        <v>77</v>
      </c>
      <c r="L14320" s="152"/>
      <c r="M14320" s="57"/>
      <c r="N14320" s="150"/>
      <c r="O14320" s="150"/>
      <c r="P14320" s="150"/>
      <c r="Q14320" s="150"/>
    </row>
    <row r="14321" spans="1:17" ht="15">
      <c r="A14321" s="142">
        <v>55989</v>
      </c>
      <c r="B14321" s="143">
        <f t="shared" si="0"/>
        <v>4</v>
      </c>
      <c r="C14321" s="143">
        <f t="shared" si="1"/>
        <v>2053</v>
      </c>
      <c r="D14321" s="154">
        <v>42432</v>
      </c>
      <c r="E14321" s="145">
        <f t="shared" si="2"/>
        <v>3</v>
      </c>
      <c r="F14321" s="145">
        <f t="shared" si="3"/>
        <v>2016</v>
      </c>
      <c r="G14321" s="153" t="s">
        <v>10823</v>
      </c>
      <c r="H14321" s="143">
        <v>12902</v>
      </c>
      <c r="I14321" s="143">
        <v>2329145</v>
      </c>
      <c r="J14321" s="143">
        <v>1925</v>
      </c>
      <c r="K14321" s="147" t="s">
        <v>77</v>
      </c>
      <c r="L14321" s="152"/>
      <c r="M14321" s="57"/>
      <c r="N14321" s="150"/>
      <c r="O14321" s="150"/>
      <c r="P14321" s="150"/>
      <c r="Q14321" s="150"/>
    </row>
    <row r="14322" spans="1:17" ht="15">
      <c r="A14322" s="142">
        <v>55990</v>
      </c>
      <c r="B14322" s="143">
        <f t="shared" si="0"/>
        <v>4</v>
      </c>
      <c r="C14322" s="143">
        <f t="shared" si="1"/>
        <v>2053</v>
      </c>
      <c r="D14322" s="154">
        <v>42432</v>
      </c>
      <c r="E14322" s="145">
        <f t="shared" si="2"/>
        <v>3</v>
      </c>
      <c r="F14322" s="145">
        <f t="shared" si="3"/>
        <v>2016</v>
      </c>
      <c r="G14322" s="153" t="s">
        <v>10824</v>
      </c>
      <c r="H14322" s="143">
        <v>9040</v>
      </c>
      <c r="I14322" s="143">
        <v>2329147</v>
      </c>
      <c r="J14322" s="143">
        <v>3780</v>
      </c>
      <c r="K14322" s="147" t="s">
        <v>77</v>
      </c>
      <c r="L14322" s="152"/>
      <c r="M14322" s="57"/>
      <c r="N14322" s="150"/>
      <c r="O14322" s="150"/>
      <c r="P14322" s="150"/>
      <c r="Q14322" s="150"/>
    </row>
    <row r="14323" spans="1:17" ht="15">
      <c r="A14323" s="142">
        <v>55991</v>
      </c>
      <c r="B14323" s="143">
        <f t="shared" si="0"/>
        <v>4</v>
      </c>
      <c r="C14323" s="143">
        <f t="shared" si="1"/>
        <v>2053</v>
      </c>
      <c r="D14323" s="154">
        <v>42432</v>
      </c>
      <c r="E14323" s="145">
        <f t="shared" si="2"/>
        <v>3</v>
      </c>
      <c r="F14323" s="145">
        <f t="shared" si="3"/>
        <v>2016</v>
      </c>
      <c r="G14323" s="153" t="s">
        <v>10825</v>
      </c>
      <c r="H14323" s="143">
        <v>12904</v>
      </c>
      <c r="I14323" s="143">
        <v>2329151</v>
      </c>
      <c r="J14323" s="143">
        <v>1881</v>
      </c>
      <c r="K14323" s="147" t="s">
        <v>77</v>
      </c>
      <c r="L14323" s="152"/>
      <c r="M14323" s="57"/>
      <c r="N14323" s="150"/>
      <c r="O14323" s="150"/>
      <c r="P14323" s="150"/>
      <c r="Q14323" s="150"/>
    </row>
    <row r="14324" spans="1:17" ht="15">
      <c r="A14324" s="142">
        <v>55992</v>
      </c>
      <c r="B14324" s="143">
        <f t="shared" si="0"/>
        <v>4</v>
      </c>
      <c r="C14324" s="143">
        <f t="shared" si="1"/>
        <v>2053</v>
      </c>
      <c r="D14324" s="154">
        <v>42432</v>
      </c>
      <c r="E14324" s="145">
        <f t="shared" si="2"/>
        <v>3</v>
      </c>
      <c r="F14324" s="145">
        <f t="shared" si="3"/>
        <v>2016</v>
      </c>
      <c r="G14324" s="153" t="s">
        <v>10826</v>
      </c>
      <c r="H14324" s="143">
        <v>12905</v>
      </c>
      <c r="I14324" s="143">
        <v>2329153</v>
      </c>
      <c r="J14324" s="143">
        <v>4851</v>
      </c>
      <c r="K14324" s="147" t="s">
        <v>77</v>
      </c>
      <c r="L14324" s="152"/>
      <c r="M14324" s="57"/>
      <c r="N14324" s="150"/>
      <c r="O14324" s="150"/>
      <c r="P14324" s="150"/>
      <c r="Q14324" s="150"/>
    </row>
    <row r="14325" spans="1:17" ht="15">
      <c r="A14325" s="142">
        <v>55993</v>
      </c>
      <c r="B14325" s="143">
        <f t="shared" si="0"/>
        <v>4</v>
      </c>
      <c r="C14325" s="143">
        <f t="shared" si="1"/>
        <v>2053</v>
      </c>
      <c r="D14325" s="154">
        <v>42432</v>
      </c>
      <c r="E14325" s="145">
        <f t="shared" si="2"/>
        <v>3</v>
      </c>
      <c r="F14325" s="145">
        <f t="shared" si="3"/>
        <v>2016</v>
      </c>
      <c r="G14325" s="153" t="s">
        <v>10827</v>
      </c>
      <c r="H14325" s="143">
        <v>12907</v>
      </c>
      <c r="I14325" s="143">
        <v>2329155</v>
      </c>
      <c r="J14325" s="143">
        <v>2069</v>
      </c>
      <c r="K14325" s="147" t="s">
        <v>77</v>
      </c>
      <c r="L14325" s="152"/>
      <c r="M14325" s="57"/>
      <c r="N14325" s="150"/>
      <c r="O14325" s="150"/>
      <c r="P14325" s="150"/>
      <c r="Q14325" s="150"/>
    </row>
    <row r="14326" spans="1:17" ht="15">
      <c r="A14326" s="142">
        <v>55994</v>
      </c>
      <c r="B14326" s="143">
        <f t="shared" si="0"/>
        <v>4</v>
      </c>
      <c r="C14326" s="143">
        <f t="shared" si="1"/>
        <v>2053</v>
      </c>
      <c r="D14326" s="154">
        <v>42432</v>
      </c>
      <c r="E14326" s="145">
        <f t="shared" si="2"/>
        <v>3</v>
      </c>
      <c r="F14326" s="145">
        <f t="shared" si="3"/>
        <v>2016</v>
      </c>
      <c r="G14326" s="153" t="s">
        <v>10828</v>
      </c>
      <c r="H14326" s="143">
        <v>12908</v>
      </c>
      <c r="I14326" s="143">
        <v>2329156</v>
      </c>
      <c r="J14326" s="143">
        <v>2650</v>
      </c>
      <c r="K14326" s="147" t="s">
        <v>77</v>
      </c>
      <c r="L14326" s="152"/>
      <c r="M14326" s="57"/>
      <c r="N14326" s="150"/>
      <c r="O14326" s="150"/>
      <c r="P14326" s="150"/>
      <c r="Q14326" s="150"/>
    </row>
    <row r="14327" spans="1:17" ht="15">
      <c r="A14327" s="142">
        <v>55995</v>
      </c>
      <c r="B14327" s="143">
        <f t="shared" si="0"/>
        <v>4</v>
      </c>
      <c r="C14327" s="143">
        <f t="shared" si="1"/>
        <v>2053</v>
      </c>
      <c r="D14327" s="154">
        <v>42432</v>
      </c>
      <c r="E14327" s="145">
        <f t="shared" si="2"/>
        <v>3</v>
      </c>
      <c r="F14327" s="145">
        <f t="shared" si="3"/>
        <v>2016</v>
      </c>
      <c r="G14327" s="153" t="s">
        <v>10829</v>
      </c>
      <c r="H14327" s="143">
        <v>12913</v>
      </c>
      <c r="I14327" s="143">
        <v>2329159</v>
      </c>
      <c r="J14327" s="143">
        <v>4370</v>
      </c>
      <c r="K14327" s="147" t="s">
        <v>77</v>
      </c>
      <c r="L14327" s="152"/>
      <c r="M14327" s="57"/>
      <c r="N14327" s="150"/>
      <c r="O14327" s="150"/>
      <c r="P14327" s="150"/>
      <c r="Q14327" s="150"/>
    </row>
    <row r="14328" spans="1:17" ht="15">
      <c r="A14328" s="142">
        <v>55996</v>
      </c>
      <c r="B14328" s="143">
        <f t="shared" si="0"/>
        <v>4</v>
      </c>
      <c r="C14328" s="143">
        <f t="shared" si="1"/>
        <v>2053</v>
      </c>
      <c r="D14328" s="154">
        <v>42432</v>
      </c>
      <c r="E14328" s="145">
        <f t="shared" si="2"/>
        <v>3</v>
      </c>
      <c r="F14328" s="145">
        <f t="shared" si="3"/>
        <v>2016</v>
      </c>
      <c r="G14328" s="153" t="s">
        <v>10830</v>
      </c>
      <c r="H14328" s="143">
        <v>12911</v>
      </c>
      <c r="I14328" s="143">
        <v>2329161</v>
      </c>
      <c r="J14328" s="143">
        <v>6375</v>
      </c>
      <c r="K14328" s="147" t="s">
        <v>77</v>
      </c>
      <c r="L14328" s="152"/>
      <c r="M14328" s="57"/>
      <c r="N14328" s="150"/>
      <c r="O14328" s="150"/>
      <c r="P14328" s="150"/>
      <c r="Q14328" s="150"/>
    </row>
    <row r="14329" spans="1:17" ht="15">
      <c r="A14329" s="142">
        <v>55997</v>
      </c>
      <c r="B14329" s="143">
        <f t="shared" si="0"/>
        <v>4</v>
      </c>
      <c r="C14329" s="143">
        <f t="shared" si="1"/>
        <v>2053</v>
      </c>
      <c r="D14329" s="154">
        <v>42432</v>
      </c>
      <c r="E14329" s="145">
        <f t="shared" si="2"/>
        <v>3</v>
      </c>
      <c r="F14329" s="145">
        <f t="shared" si="3"/>
        <v>2016</v>
      </c>
      <c r="G14329" s="146"/>
      <c r="H14329" s="143">
        <v>12912</v>
      </c>
      <c r="I14329" s="143">
        <v>2329162</v>
      </c>
      <c r="J14329" s="143">
        <v>1994</v>
      </c>
      <c r="K14329" s="147" t="s">
        <v>77</v>
      </c>
      <c r="L14329" s="152"/>
      <c r="M14329" s="57"/>
      <c r="N14329" s="150"/>
      <c r="O14329" s="150"/>
      <c r="P14329" s="150"/>
      <c r="Q14329" s="150"/>
    </row>
    <row r="14330" spans="1:17" ht="15">
      <c r="A14330" s="142">
        <v>55998</v>
      </c>
      <c r="B14330" s="143">
        <f t="shared" si="0"/>
        <v>4</v>
      </c>
      <c r="C14330" s="143">
        <f t="shared" si="1"/>
        <v>2053</v>
      </c>
      <c r="D14330" s="154">
        <v>42432</v>
      </c>
      <c r="E14330" s="145">
        <f t="shared" si="2"/>
        <v>3</v>
      </c>
      <c r="F14330" s="145">
        <f t="shared" si="3"/>
        <v>2016</v>
      </c>
      <c r="G14330" s="153" t="s">
        <v>10831</v>
      </c>
      <c r="H14330" s="143">
        <v>0</v>
      </c>
      <c r="I14330" s="143">
        <v>2329164</v>
      </c>
      <c r="J14330" s="143">
        <v>2452</v>
      </c>
      <c r="K14330" s="147" t="s">
        <v>77</v>
      </c>
      <c r="L14330" s="152"/>
      <c r="M14330" s="57"/>
      <c r="N14330" s="150"/>
      <c r="O14330" s="150"/>
      <c r="P14330" s="150"/>
      <c r="Q14330" s="150"/>
    </row>
    <row r="14331" spans="1:17" ht="15">
      <c r="A14331" s="142">
        <v>55999</v>
      </c>
      <c r="B14331" s="143">
        <f t="shared" si="0"/>
        <v>4</v>
      </c>
      <c r="C14331" s="143">
        <f t="shared" si="1"/>
        <v>2053</v>
      </c>
      <c r="D14331" s="154">
        <v>42432</v>
      </c>
      <c r="E14331" s="145">
        <f t="shared" si="2"/>
        <v>3</v>
      </c>
      <c r="F14331" s="145">
        <f t="shared" si="3"/>
        <v>2016</v>
      </c>
      <c r="G14331" s="153" t="s">
        <v>10832</v>
      </c>
      <c r="H14331" s="143">
        <v>12920</v>
      </c>
      <c r="I14331" s="143">
        <v>2329165</v>
      </c>
      <c r="J14331" s="143">
        <v>4255</v>
      </c>
      <c r="K14331" s="147" t="s">
        <v>77</v>
      </c>
      <c r="L14331" s="152"/>
      <c r="M14331" s="57"/>
      <c r="N14331" s="150"/>
      <c r="O14331" s="150"/>
      <c r="P14331" s="150"/>
      <c r="Q14331" s="150"/>
    </row>
    <row r="14332" spans="1:17" ht="15">
      <c r="A14332" s="142">
        <v>56000</v>
      </c>
      <c r="B14332" s="143">
        <f t="shared" si="0"/>
        <v>4</v>
      </c>
      <c r="C14332" s="143">
        <f t="shared" si="1"/>
        <v>2053</v>
      </c>
      <c r="D14332" s="154">
        <v>42432</v>
      </c>
      <c r="E14332" s="145">
        <f t="shared" si="2"/>
        <v>3</v>
      </c>
      <c r="F14332" s="145">
        <f t="shared" si="3"/>
        <v>2016</v>
      </c>
      <c r="G14332" s="153" t="s">
        <v>10833</v>
      </c>
      <c r="H14332" s="143">
        <v>12914</v>
      </c>
      <c r="I14332" s="143">
        <v>2329166</v>
      </c>
      <c r="J14332" s="143">
        <v>4200</v>
      </c>
      <c r="K14332" s="147" t="s">
        <v>77</v>
      </c>
      <c r="L14332" s="152"/>
      <c r="M14332" s="57"/>
      <c r="N14332" s="150"/>
      <c r="O14332" s="150"/>
      <c r="P14332" s="150"/>
      <c r="Q14332" s="150"/>
    </row>
    <row r="14333" spans="1:17" ht="15">
      <c r="A14333" s="142">
        <v>56001</v>
      </c>
      <c r="B14333" s="143">
        <f t="shared" si="0"/>
        <v>4</v>
      </c>
      <c r="C14333" s="143">
        <f t="shared" si="1"/>
        <v>2053</v>
      </c>
      <c r="D14333" s="154">
        <v>42432</v>
      </c>
      <c r="E14333" s="145">
        <f t="shared" si="2"/>
        <v>3</v>
      </c>
      <c r="F14333" s="145">
        <f t="shared" si="3"/>
        <v>2016</v>
      </c>
      <c r="G14333" s="153" t="s">
        <v>9455</v>
      </c>
      <c r="H14333" s="143">
        <v>10737</v>
      </c>
      <c r="I14333" s="143">
        <v>2329167</v>
      </c>
      <c r="J14333" s="143">
        <v>1240</v>
      </c>
      <c r="K14333" s="147" t="s">
        <v>77</v>
      </c>
      <c r="L14333" s="152"/>
      <c r="M14333" s="57"/>
      <c r="N14333" s="150"/>
      <c r="O14333" s="150"/>
      <c r="P14333" s="150"/>
      <c r="Q14333" s="150"/>
    </row>
    <row r="14334" spans="1:17" ht="15">
      <c r="A14334" s="142">
        <v>56002</v>
      </c>
      <c r="B14334" s="143">
        <f t="shared" si="0"/>
        <v>4</v>
      </c>
      <c r="C14334" s="143">
        <f t="shared" si="1"/>
        <v>2053</v>
      </c>
      <c r="D14334" s="154">
        <v>42432</v>
      </c>
      <c r="E14334" s="145">
        <f t="shared" si="2"/>
        <v>3</v>
      </c>
      <c r="F14334" s="145">
        <f t="shared" si="3"/>
        <v>2016</v>
      </c>
      <c r="G14334" s="153" t="s">
        <v>10834</v>
      </c>
      <c r="H14334" s="143">
        <v>12916</v>
      </c>
      <c r="I14334" s="143">
        <v>2329168</v>
      </c>
      <c r="J14334" s="143">
        <v>5800</v>
      </c>
      <c r="K14334" s="147" t="s">
        <v>77</v>
      </c>
      <c r="L14334" s="152"/>
      <c r="M14334" s="57"/>
      <c r="N14334" s="150"/>
      <c r="O14334" s="150"/>
      <c r="P14334" s="150"/>
      <c r="Q14334" s="150"/>
    </row>
    <row r="14335" spans="1:17" ht="15">
      <c r="A14335" s="142">
        <v>56003</v>
      </c>
      <c r="B14335" s="143">
        <f t="shared" si="0"/>
        <v>4</v>
      </c>
      <c r="C14335" s="143">
        <f t="shared" si="1"/>
        <v>2053</v>
      </c>
      <c r="D14335" s="154">
        <v>42432</v>
      </c>
      <c r="E14335" s="145">
        <f t="shared" si="2"/>
        <v>3</v>
      </c>
      <c r="F14335" s="145">
        <f t="shared" si="3"/>
        <v>2016</v>
      </c>
      <c r="G14335" s="153" t="s">
        <v>10835</v>
      </c>
      <c r="H14335" s="143">
        <v>0</v>
      </c>
      <c r="I14335" s="143">
        <v>2329169</v>
      </c>
      <c r="J14335" s="143">
        <v>7366</v>
      </c>
      <c r="K14335" s="147" t="s">
        <v>77</v>
      </c>
      <c r="L14335" s="152"/>
      <c r="M14335" s="57"/>
      <c r="N14335" s="150"/>
      <c r="O14335" s="150"/>
      <c r="P14335" s="150"/>
      <c r="Q14335" s="150"/>
    </row>
    <row r="14336" spans="1:17" ht="15">
      <c r="A14336" s="142">
        <v>56004</v>
      </c>
      <c r="B14336" s="143">
        <f t="shared" si="0"/>
        <v>4</v>
      </c>
      <c r="C14336" s="143">
        <f t="shared" si="1"/>
        <v>2053</v>
      </c>
      <c r="D14336" s="154">
        <v>42432</v>
      </c>
      <c r="E14336" s="145">
        <f t="shared" si="2"/>
        <v>3</v>
      </c>
      <c r="F14336" s="145">
        <f t="shared" si="3"/>
        <v>2016</v>
      </c>
      <c r="G14336" s="153" t="s">
        <v>9455</v>
      </c>
      <c r="H14336" s="143">
        <v>10737</v>
      </c>
      <c r="I14336" s="143">
        <v>2329170</v>
      </c>
      <c r="J14336" s="143">
        <v>800</v>
      </c>
      <c r="K14336" s="147" t="s">
        <v>77</v>
      </c>
      <c r="L14336" s="152"/>
      <c r="M14336" s="57"/>
      <c r="N14336" s="150"/>
      <c r="O14336" s="150"/>
      <c r="P14336" s="150"/>
      <c r="Q14336" s="150"/>
    </row>
    <row r="14337" spans="1:17" ht="15">
      <c r="A14337" s="142">
        <v>56005</v>
      </c>
      <c r="B14337" s="143">
        <f t="shared" si="0"/>
        <v>5</v>
      </c>
      <c r="C14337" s="143">
        <f t="shared" si="1"/>
        <v>2053</v>
      </c>
      <c r="D14337" s="154">
        <v>42432</v>
      </c>
      <c r="E14337" s="145">
        <f t="shared" si="2"/>
        <v>3</v>
      </c>
      <c r="F14337" s="145">
        <f t="shared" si="3"/>
        <v>2016</v>
      </c>
      <c r="G14337" s="153" t="s">
        <v>10830</v>
      </c>
      <c r="H14337" s="143">
        <v>12911</v>
      </c>
      <c r="I14337" s="143">
        <v>2329172</v>
      </c>
      <c r="J14337" s="143">
        <v>5845</v>
      </c>
      <c r="K14337" s="147" t="s">
        <v>77</v>
      </c>
      <c r="L14337" s="152"/>
      <c r="M14337" s="57"/>
      <c r="N14337" s="150"/>
      <c r="O14337" s="150"/>
      <c r="P14337" s="150"/>
      <c r="Q14337" s="150"/>
    </row>
    <row r="14338" spans="1:17" ht="15">
      <c r="A14338" s="142">
        <v>56006</v>
      </c>
      <c r="B14338" s="143">
        <f t="shared" si="0"/>
        <v>5</v>
      </c>
      <c r="C14338" s="143">
        <f t="shared" si="1"/>
        <v>2053</v>
      </c>
      <c r="D14338" s="154">
        <v>42432</v>
      </c>
      <c r="E14338" s="145">
        <f t="shared" si="2"/>
        <v>3</v>
      </c>
      <c r="F14338" s="145">
        <f t="shared" si="3"/>
        <v>2016</v>
      </c>
      <c r="G14338" s="146"/>
      <c r="H14338" s="143">
        <v>12490</v>
      </c>
      <c r="I14338" s="143">
        <v>2329174</v>
      </c>
      <c r="J14338" s="143">
        <v>7140</v>
      </c>
      <c r="K14338" s="147" t="s">
        <v>77</v>
      </c>
      <c r="L14338" s="152"/>
      <c r="M14338" s="57"/>
      <c r="N14338" s="150"/>
      <c r="O14338" s="150"/>
      <c r="P14338" s="150"/>
      <c r="Q14338" s="150"/>
    </row>
    <row r="14339" spans="1:17" ht="15">
      <c r="A14339" s="142">
        <v>56007</v>
      </c>
      <c r="B14339" s="143">
        <f t="shared" si="0"/>
        <v>5</v>
      </c>
      <c r="C14339" s="143">
        <f t="shared" si="1"/>
        <v>2053</v>
      </c>
      <c r="D14339" s="154">
        <v>42432</v>
      </c>
      <c r="E14339" s="145">
        <f t="shared" si="2"/>
        <v>3</v>
      </c>
      <c r="F14339" s="145">
        <f t="shared" si="3"/>
        <v>2016</v>
      </c>
      <c r="G14339" s="153" t="s">
        <v>10836</v>
      </c>
      <c r="H14339" s="143">
        <v>12516</v>
      </c>
      <c r="I14339" s="143">
        <v>2329176</v>
      </c>
      <c r="J14339" s="143">
        <v>1215</v>
      </c>
      <c r="K14339" s="147" t="s">
        <v>77</v>
      </c>
      <c r="L14339" s="152"/>
      <c r="M14339" s="57"/>
      <c r="N14339" s="150"/>
      <c r="O14339" s="150"/>
      <c r="P14339" s="150"/>
      <c r="Q14339" s="150"/>
    </row>
    <row r="14340" spans="1:17" ht="15">
      <c r="A14340" s="142">
        <v>56008</v>
      </c>
      <c r="B14340" s="143">
        <f t="shared" si="0"/>
        <v>5</v>
      </c>
      <c r="C14340" s="143">
        <f t="shared" si="1"/>
        <v>2053</v>
      </c>
      <c r="D14340" s="154">
        <v>42432</v>
      </c>
      <c r="E14340" s="145">
        <f t="shared" si="2"/>
        <v>3</v>
      </c>
      <c r="F14340" s="145">
        <f t="shared" si="3"/>
        <v>2016</v>
      </c>
      <c r="G14340" s="153" t="s">
        <v>7428</v>
      </c>
      <c r="H14340" s="143">
        <v>9616</v>
      </c>
      <c r="I14340" s="143">
        <v>2329177</v>
      </c>
      <c r="J14340" s="143">
        <v>1250</v>
      </c>
      <c r="K14340" s="147" t="s">
        <v>77</v>
      </c>
      <c r="L14340" s="152"/>
      <c r="M14340" s="57"/>
      <c r="N14340" s="150"/>
      <c r="O14340" s="150"/>
      <c r="P14340" s="150"/>
      <c r="Q14340" s="150"/>
    </row>
    <row r="14341" spans="1:17" ht="15">
      <c r="A14341" s="142">
        <v>56009</v>
      </c>
      <c r="B14341" s="143">
        <f t="shared" si="0"/>
        <v>5</v>
      </c>
      <c r="C14341" s="143">
        <f t="shared" si="1"/>
        <v>2053</v>
      </c>
      <c r="D14341" s="154">
        <v>42432</v>
      </c>
      <c r="E14341" s="145">
        <f t="shared" si="2"/>
        <v>3</v>
      </c>
      <c r="F14341" s="145">
        <f t="shared" si="3"/>
        <v>2016</v>
      </c>
      <c r="G14341" s="153" t="s">
        <v>10837</v>
      </c>
      <c r="H14341" s="143">
        <v>12919</v>
      </c>
      <c r="I14341" s="143">
        <v>2329180</v>
      </c>
      <c r="J14341" s="143">
        <v>2000</v>
      </c>
      <c r="K14341" s="147" t="s">
        <v>77</v>
      </c>
      <c r="L14341" s="152"/>
      <c r="M14341" s="57"/>
      <c r="N14341" s="150"/>
      <c r="O14341" s="150"/>
      <c r="P14341" s="150"/>
      <c r="Q14341" s="150"/>
    </row>
    <row r="14342" spans="1:17" ht="15">
      <c r="A14342" s="142">
        <v>56010</v>
      </c>
      <c r="B14342" s="143">
        <f t="shared" si="0"/>
        <v>5</v>
      </c>
      <c r="C14342" s="143">
        <f t="shared" si="1"/>
        <v>2053</v>
      </c>
      <c r="D14342" s="154">
        <v>42432</v>
      </c>
      <c r="E14342" s="145">
        <f t="shared" si="2"/>
        <v>3</v>
      </c>
      <c r="F14342" s="145">
        <f t="shared" si="3"/>
        <v>2016</v>
      </c>
      <c r="G14342" s="153" t="s">
        <v>10832</v>
      </c>
      <c r="H14342" s="143">
        <v>12920</v>
      </c>
      <c r="I14342" s="143">
        <v>2329181</v>
      </c>
      <c r="J14342" s="143">
        <v>1975</v>
      </c>
      <c r="K14342" s="147" t="s">
        <v>77</v>
      </c>
      <c r="L14342" s="152"/>
      <c r="M14342" s="57"/>
      <c r="N14342" s="150"/>
      <c r="O14342" s="150"/>
      <c r="P14342" s="150"/>
      <c r="Q14342" s="150"/>
    </row>
    <row r="14343" spans="1:17" ht="15">
      <c r="A14343" s="142">
        <v>56011</v>
      </c>
      <c r="B14343" s="143">
        <f t="shared" si="0"/>
        <v>5</v>
      </c>
      <c r="C14343" s="143">
        <f t="shared" si="1"/>
        <v>2053</v>
      </c>
      <c r="D14343" s="154">
        <v>42432</v>
      </c>
      <c r="E14343" s="145">
        <f t="shared" si="2"/>
        <v>3</v>
      </c>
      <c r="F14343" s="145">
        <f t="shared" si="3"/>
        <v>2016</v>
      </c>
      <c r="G14343" s="153" t="s">
        <v>10832</v>
      </c>
      <c r="H14343" s="143">
        <v>12920</v>
      </c>
      <c r="I14343" s="143">
        <v>2329187</v>
      </c>
      <c r="J14343" s="143">
        <v>1990</v>
      </c>
      <c r="K14343" s="147" t="s">
        <v>77</v>
      </c>
      <c r="L14343" s="152"/>
      <c r="M14343" s="57"/>
      <c r="N14343" s="150"/>
      <c r="O14343" s="150"/>
      <c r="P14343" s="150"/>
      <c r="Q14343" s="150"/>
    </row>
    <row r="14344" spans="1:17" ht="15">
      <c r="A14344" s="142">
        <v>56012</v>
      </c>
      <c r="B14344" s="143">
        <f t="shared" si="0"/>
        <v>5</v>
      </c>
      <c r="C14344" s="143">
        <f t="shared" si="1"/>
        <v>2053</v>
      </c>
      <c r="D14344" s="154">
        <v>42432</v>
      </c>
      <c r="E14344" s="145">
        <f t="shared" si="2"/>
        <v>3</v>
      </c>
      <c r="F14344" s="145">
        <f t="shared" si="3"/>
        <v>2016</v>
      </c>
      <c r="G14344" s="153" t="s">
        <v>10838</v>
      </c>
      <c r="H14344" s="143">
        <v>12921</v>
      </c>
      <c r="I14344" s="143">
        <v>2329190</v>
      </c>
      <c r="J14344" s="143">
        <v>2050</v>
      </c>
      <c r="K14344" s="147" t="s">
        <v>77</v>
      </c>
      <c r="L14344" s="152"/>
      <c r="M14344" s="57"/>
      <c r="N14344" s="150"/>
      <c r="O14344" s="150"/>
      <c r="P14344" s="150"/>
      <c r="Q14344" s="150"/>
    </row>
    <row r="14345" spans="1:17" ht="15">
      <c r="A14345" s="142">
        <v>56013</v>
      </c>
      <c r="B14345" s="143">
        <f t="shared" si="0"/>
        <v>5</v>
      </c>
      <c r="C14345" s="143">
        <f t="shared" si="1"/>
        <v>2053</v>
      </c>
      <c r="D14345" s="154">
        <v>42432</v>
      </c>
      <c r="E14345" s="145">
        <f t="shared" si="2"/>
        <v>3</v>
      </c>
      <c r="F14345" s="145">
        <f t="shared" si="3"/>
        <v>2016</v>
      </c>
      <c r="G14345" s="153" t="s">
        <v>10839</v>
      </c>
      <c r="H14345" s="143">
        <v>5196</v>
      </c>
      <c r="I14345" s="143">
        <v>2329193</v>
      </c>
      <c r="J14345" s="143">
        <v>1890</v>
      </c>
      <c r="K14345" s="147" t="s">
        <v>77</v>
      </c>
      <c r="L14345" s="152"/>
      <c r="M14345" s="57"/>
      <c r="N14345" s="150"/>
      <c r="O14345" s="150"/>
      <c r="P14345" s="150"/>
      <c r="Q14345" s="150"/>
    </row>
    <row r="14346" spans="1:17" ht="15">
      <c r="A14346" s="142">
        <v>56014</v>
      </c>
      <c r="B14346" s="143">
        <f t="shared" si="0"/>
        <v>5</v>
      </c>
      <c r="C14346" s="143">
        <f t="shared" si="1"/>
        <v>2053</v>
      </c>
      <c r="D14346" s="154">
        <v>42432</v>
      </c>
      <c r="E14346" s="145">
        <f t="shared" si="2"/>
        <v>3</v>
      </c>
      <c r="F14346" s="145">
        <f t="shared" si="3"/>
        <v>2016</v>
      </c>
      <c r="G14346" s="153" t="s">
        <v>10840</v>
      </c>
      <c r="H14346" s="143">
        <v>12922</v>
      </c>
      <c r="I14346" s="143">
        <v>2329197</v>
      </c>
      <c r="J14346" s="143">
        <v>1290</v>
      </c>
      <c r="K14346" s="147" t="s">
        <v>77</v>
      </c>
      <c r="L14346" s="152"/>
      <c r="M14346" s="57"/>
      <c r="N14346" s="150"/>
      <c r="O14346" s="150"/>
      <c r="P14346" s="150"/>
      <c r="Q14346" s="150"/>
    </row>
    <row r="14347" spans="1:17" ht="15">
      <c r="A14347" s="142">
        <v>56015</v>
      </c>
      <c r="B14347" s="143">
        <f t="shared" si="0"/>
        <v>5</v>
      </c>
      <c r="C14347" s="143">
        <f t="shared" si="1"/>
        <v>2053</v>
      </c>
      <c r="D14347" s="154">
        <v>42432</v>
      </c>
      <c r="E14347" s="145">
        <f t="shared" si="2"/>
        <v>3</v>
      </c>
      <c r="F14347" s="145">
        <f t="shared" si="3"/>
        <v>2016</v>
      </c>
      <c r="G14347" s="153" t="s">
        <v>10841</v>
      </c>
      <c r="H14347" s="143">
        <v>2705</v>
      </c>
      <c r="I14347" s="143">
        <v>2329198</v>
      </c>
      <c r="J14347" s="143">
        <v>6600</v>
      </c>
      <c r="K14347" s="147" t="s">
        <v>77</v>
      </c>
      <c r="L14347" s="152"/>
      <c r="M14347" s="57"/>
      <c r="N14347" s="150"/>
      <c r="O14347" s="150"/>
      <c r="P14347" s="150"/>
      <c r="Q14347" s="150"/>
    </row>
    <row r="14348" spans="1:17" ht="15">
      <c r="A14348" s="142">
        <v>56016</v>
      </c>
      <c r="B14348" s="143">
        <f t="shared" si="0"/>
        <v>5</v>
      </c>
      <c r="C14348" s="143">
        <f t="shared" si="1"/>
        <v>2053</v>
      </c>
      <c r="D14348" s="154">
        <v>42432</v>
      </c>
      <c r="E14348" s="145">
        <f t="shared" si="2"/>
        <v>3</v>
      </c>
      <c r="F14348" s="145">
        <f t="shared" si="3"/>
        <v>2016</v>
      </c>
      <c r="G14348" s="153" t="s">
        <v>10842</v>
      </c>
      <c r="H14348" s="143">
        <v>2547</v>
      </c>
      <c r="I14348" s="143">
        <v>2329199</v>
      </c>
      <c r="J14348" s="143">
        <v>2497</v>
      </c>
      <c r="K14348" s="147" t="s">
        <v>77</v>
      </c>
      <c r="L14348" s="152"/>
      <c r="M14348" s="57"/>
      <c r="N14348" s="150"/>
      <c r="O14348" s="150"/>
      <c r="P14348" s="150"/>
      <c r="Q14348" s="150"/>
    </row>
    <row r="14349" spans="1:17" ht="15">
      <c r="A14349" s="142">
        <v>56017</v>
      </c>
      <c r="B14349" s="143">
        <f t="shared" si="0"/>
        <v>5</v>
      </c>
      <c r="C14349" s="143">
        <f t="shared" si="1"/>
        <v>2053</v>
      </c>
      <c r="D14349" s="154">
        <v>42432</v>
      </c>
      <c r="E14349" s="145">
        <f t="shared" si="2"/>
        <v>3</v>
      </c>
      <c r="F14349" s="145">
        <f t="shared" si="3"/>
        <v>2016</v>
      </c>
      <c r="G14349" s="153" t="s">
        <v>10843</v>
      </c>
      <c r="H14349" s="143">
        <v>12923</v>
      </c>
      <c r="I14349" s="143">
        <v>2329200</v>
      </c>
      <c r="J14349" s="143">
        <v>2940</v>
      </c>
      <c r="K14349" s="147" t="s">
        <v>77</v>
      </c>
      <c r="L14349" s="152"/>
      <c r="M14349" s="57"/>
      <c r="N14349" s="150"/>
      <c r="O14349" s="150"/>
      <c r="P14349" s="150"/>
      <c r="Q14349" s="150"/>
    </row>
    <row r="14350" spans="1:17" ht="15">
      <c r="A14350" s="142">
        <v>56018</v>
      </c>
      <c r="B14350" s="143">
        <f t="shared" si="0"/>
        <v>5</v>
      </c>
      <c r="C14350" s="143">
        <f t="shared" si="1"/>
        <v>2053</v>
      </c>
      <c r="D14350" s="154">
        <v>42432</v>
      </c>
      <c r="E14350" s="145">
        <f t="shared" si="2"/>
        <v>3</v>
      </c>
      <c r="F14350" s="145">
        <f t="shared" si="3"/>
        <v>2016</v>
      </c>
      <c r="G14350" s="153" t="s">
        <v>10844</v>
      </c>
      <c r="H14350" s="143">
        <v>0</v>
      </c>
      <c r="I14350" s="143">
        <v>2329201</v>
      </c>
      <c r="J14350" s="143">
        <v>2500</v>
      </c>
      <c r="K14350" s="147" t="s">
        <v>77</v>
      </c>
      <c r="L14350" s="152"/>
      <c r="M14350" s="57"/>
      <c r="N14350" s="150"/>
      <c r="O14350" s="150"/>
      <c r="P14350" s="150"/>
      <c r="Q14350" s="150"/>
    </row>
    <row r="14351" spans="1:17" ht="15">
      <c r="A14351" s="142">
        <v>56019</v>
      </c>
      <c r="B14351" s="143">
        <f t="shared" si="0"/>
        <v>5</v>
      </c>
      <c r="C14351" s="143">
        <f t="shared" si="1"/>
        <v>2053</v>
      </c>
      <c r="D14351" s="154">
        <v>42432</v>
      </c>
      <c r="E14351" s="145">
        <f t="shared" si="2"/>
        <v>3</v>
      </c>
      <c r="F14351" s="145">
        <f t="shared" si="3"/>
        <v>2016</v>
      </c>
      <c r="G14351" s="153" t="s">
        <v>10845</v>
      </c>
      <c r="H14351" s="143">
        <v>12924</v>
      </c>
      <c r="I14351" s="143">
        <v>2329202</v>
      </c>
      <c r="J14351" s="143">
        <v>2424</v>
      </c>
      <c r="K14351" s="147" t="s">
        <v>77</v>
      </c>
      <c r="L14351" s="152"/>
      <c r="M14351" s="57"/>
      <c r="N14351" s="150"/>
      <c r="O14351" s="150"/>
      <c r="P14351" s="150"/>
      <c r="Q14351" s="150"/>
    </row>
    <row r="14352" spans="1:17" ht="15">
      <c r="A14352" s="142">
        <v>56020</v>
      </c>
      <c r="B14352" s="143">
        <f t="shared" si="0"/>
        <v>5</v>
      </c>
      <c r="C14352" s="143">
        <f t="shared" si="1"/>
        <v>2053</v>
      </c>
      <c r="D14352" s="154">
        <v>42432</v>
      </c>
      <c r="E14352" s="145">
        <f t="shared" si="2"/>
        <v>3</v>
      </c>
      <c r="F14352" s="145">
        <f t="shared" si="3"/>
        <v>2016</v>
      </c>
      <c r="G14352" s="153" t="s">
        <v>10846</v>
      </c>
      <c r="H14352" s="143">
        <v>12925</v>
      </c>
      <c r="I14352" s="143">
        <v>2329203</v>
      </c>
      <c r="J14352" s="143">
        <v>1718</v>
      </c>
      <c r="K14352" s="147" t="s">
        <v>77</v>
      </c>
      <c r="L14352" s="152"/>
      <c r="M14352" s="57"/>
      <c r="N14352" s="150"/>
      <c r="O14352" s="150"/>
      <c r="P14352" s="150"/>
      <c r="Q14352" s="150"/>
    </row>
    <row r="14353" spans="1:17" ht="15">
      <c r="A14353" s="142">
        <v>56021</v>
      </c>
      <c r="B14353" s="143">
        <f t="shared" si="0"/>
        <v>5</v>
      </c>
      <c r="C14353" s="143">
        <f t="shared" si="1"/>
        <v>2053</v>
      </c>
      <c r="D14353" s="154">
        <v>42432</v>
      </c>
      <c r="E14353" s="145">
        <f t="shared" si="2"/>
        <v>3</v>
      </c>
      <c r="F14353" s="145">
        <f t="shared" si="3"/>
        <v>2016</v>
      </c>
      <c r="G14353" s="153" t="s">
        <v>10847</v>
      </c>
      <c r="H14353" s="143">
        <v>69749</v>
      </c>
      <c r="I14353" s="143">
        <v>2329210</v>
      </c>
      <c r="J14353" s="143">
        <v>3550</v>
      </c>
      <c r="K14353" s="147" t="s">
        <v>77</v>
      </c>
      <c r="L14353" s="152"/>
      <c r="M14353" s="57"/>
      <c r="N14353" s="150"/>
      <c r="O14353" s="150"/>
      <c r="P14353" s="150"/>
      <c r="Q14353" s="150"/>
    </row>
    <row r="14354" spans="1:17" ht="15">
      <c r="A14354" s="142">
        <v>56022</v>
      </c>
      <c r="B14354" s="143">
        <f t="shared" si="0"/>
        <v>5</v>
      </c>
      <c r="C14354" s="143">
        <f t="shared" si="1"/>
        <v>2053</v>
      </c>
      <c r="D14354" s="154">
        <v>42432</v>
      </c>
      <c r="E14354" s="145">
        <f t="shared" si="2"/>
        <v>3</v>
      </c>
      <c r="F14354" s="145">
        <f t="shared" si="3"/>
        <v>2016</v>
      </c>
      <c r="G14354" s="153" t="s">
        <v>10832</v>
      </c>
      <c r="H14354" s="143">
        <v>12920</v>
      </c>
      <c r="I14354" s="143">
        <v>2329211</v>
      </c>
      <c r="J14354" s="143">
        <v>1700</v>
      </c>
      <c r="K14354" s="147" t="s">
        <v>77</v>
      </c>
      <c r="L14354" s="152"/>
      <c r="M14354" s="57"/>
      <c r="N14354" s="150"/>
      <c r="O14354" s="150"/>
      <c r="P14354" s="150"/>
      <c r="Q14354" s="150"/>
    </row>
    <row r="14355" spans="1:17" ht="15">
      <c r="A14355" s="142">
        <v>56023</v>
      </c>
      <c r="B14355" s="143">
        <f t="shared" si="0"/>
        <v>5</v>
      </c>
      <c r="C14355" s="143">
        <f t="shared" si="1"/>
        <v>2053</v>
      </c>
      <c r="D14355" s="154">
        <v>42432</v>
      </c>
      <c r="E14355" s="145">
        <f t="shared" si="2"/>
        <v>3</v>
      </c>
      <c r="F14355" s="145">
        <f t="shared" si="3"/>
        <v>2016</v>
      </c>
      <c r="G14355" s="153" t="s">
        <v>10848</v>
      </c>
      <c r="H14355" s="143">
        <v>12928</v>
      </c>
      <c r="I14355" s="143">
        <v>2329212</v>
      </c>
      <c r="J14355" s="143">
        <v>1850</v>
      </c>
      <c r="K14355" s="147" t="s">
        <v>77</v>
      </c>
      <c r="L14355" s="152"/>
      <c r="M14355" s="57"/>
      <c r="N14355" s="150"/>
      <c r="O14355" s="150"/>
      <c r="P14355" s="150"/>
      <c r="Q14355" s="150"/>
    </row>
    <row r="14356" spans="1:17" ht="15">
      <c r="A14356" s="142">
        <v>56024</v>
      </c>
      <c r="B14356" s="143">
        <f t="shared" si="0"/>
        <v>5</v>
      </c>
      <c r="C14356" s="143">
        <f t="shared" si="1"/>
        <v>2053</v>
      </c>
      <c r="D14356" s="154">
        <v>42432</v>
      </c>
      <c r="E14356" s="145">
        <f t="shared" si="2"/>
        <v>3</v>
      </c>
      <c r="F14356" s="145">
        <f t="shared" si="3"/>
        <v>2016</v>
      </c>
      <c r="G14356" s="153" t="s">
        <v>10849</v>
      </c>
      <c r="H14356" s="143">
        <v>12930</v>
      </c>
      <c r="I14356" s="143">
        <v>2329213</v>
      </c>
      <c r="J14356" s="143">
        <v>3850</v>
      </c>
      <c r="K14356" s="147" t="s">
        <v>77</v>
      </c>
      <c r="L14356" s="152"/>
      <c r="M14356" s="57"/>
      <c r="N14356" s="150"/>
      <c r="O14356" s="150"/>
      <c r="P14356" s="150"/>
      <c r="Q14356" s="150"/>
    </row>
    <row r="14357" spans="1:17" ht="15">
      <c r="A14357" s="142">
        <v>56025</v>
      </c>
      <c r="B14357" s="143">
        <f t="shared" si="0"/>
        <v>5</v>
      </c>
      <c r="C14357" s="143">
        <f t="shared" si="1"/>
        <v>2053</v>
      </c>
      <c r="D14357" s="154">
        <v>42432</v>
      </c>
      <c r="E14357" s="145">
        <f t="shared" si="2"/>
        <v>3</v>
      </c>
      <c r="F14357" s="145">
        <f t="shared" si="3"/>
        <v>2016</v>
      </c>
      <c r="G14357" s="153" t="s">
        <v>10684</v>
      </c>
      <c r="H14357" s="143">
        <v>12753</v>
      </c>
      <c r="I14357" s="143">
        <v>2329215</v>
      </c>
      <c r="J14357" s="143">
        <v>4400</v>
      </c>
      <c r="K14357" s="147" t="s">
        <v>77</v>
      </c>
      <c r="L14357" s="152"/>
      <c r="M14357" s="57"/>
      <c r="N14357" s="150"/>
      <c r="O14357" s="150"/>
      <c r="P14357" s="150"/>
      <c r="Q14357" s="150"/>
    </row>
    <row r="14358" spans="1:17" ht="15">
      <c r="A14358" s="142">
        <v>56026</v>
      </c>
      <c r="B14358" s="143">
        <f t="shared" si="0"/>
        <v>5</v>
      </c>
      <c r="C14358" s="143">
        <f t="shared" si="1"/>
        <v>2053</v>
      </c>
      <c r="D14358" s="154">
        <v>42432</v>
      </c>
      <c r="E14358" s="145">
        <f t="shared" si="2"/>
        <v>3</v>
      </c>
      <c r="F14358" s="145">
        <f t="shared" si="3"/>
        <v>2016</v>
      </c>
      <c r="G14358" s="153" t="s">
        <v>10850</v>
      </c>
      <c r="H14358" s="143">
        <v>12929</v>
      </c>
      <c r="I14358" s="143">
        <v>2329216</v>
      </c>
      <c r="J14358" s="143">
        <v>2840</v>
      </c>
      <c r="K14358" s="147" t="s">
        <v>77</v>
      </c>
      <c r="L14358" s="152"/>
      <c r="M14358" s="57"/>
      <c r="N14358" s="150"/>
      <c r="O14358" s="150"/>
      <c r="P14358" s="150"/>
      <c r="Q14358" s="150"/>
    </row>
    <row r="14359" spans="1:17" ht="15">
      <c r="A14359" s="142">
        <v>56027</v>
      </c>
      <c r="B14359" s="143">
        <f t="shared" si="0"/>
        <v>5</v>
      </c>
      <c r="C14359" s="143">
        <f t="shared" si="1"/>
        <v>2053</v>
      </c>
      <c r="D14359" s="154">
        <v>42432</v>
      </c>
      <c r="E14359" s="145">
        <f t="shared" si="2"/>
        <v>3</v>
      </c>
      <c r="F14359" s="145">
        <f t="shared" si="3"/>
        <v>2016</v>
      </c>
      <c r="G14359" s="153" t="s">
        <v>10851</v>
      </c>
      <c r="H14359" s="143">
        <v>0</v>
      </c>
      <c r="I14359" s="143">
        <v>2329221</v>
      </c>
      <c r="J14359" s="143">
        <v>3750</v>
      </c>
      <c r="K14359" s="147" t="s">
        <v>77</v>
      </c>
      <c r="L14359" s="152"/>
      <c r="M14359" s="57"/>
      <c r="N14359" s="150"/>
      <c r="O14359" s="150"/>
      <c r="P14359" s="150"/>
      <c r="Q14359" s="150"/>
    </row>
    <row r="14360" spans="1:17" ht="15">
      <c r="A14360" s="142">
        <v>56028</v>
      </c>
      <c r="B14360" s="143">
        <f t="shared" si="0"/>
        <v>5</v>
      </c>
      <c r="C14360" s="143">
        <f t="shared" si="1"/>
        <v>2053</v>
      </c>
      <c r="D14360" s="154">
        <v>42432</v>
      </c>
      <c r="E14360" s="145">
        <f t="shared" si="2"/>
        <v>3</v>
      </c>
      <c r="F14360" s="145">
        <f t="shared" si="3"/>
        <v>2016</v>
      </c>
      <c r="G14360" s="153" t="s">
        <v>10852</v>
      </c>
      <c r="H14360" s="143">
        <v>6765</v>
      </c>
      <c r="I14360" s="143">
        <v>2329222</v>
      </c>
      <c r="J14360" s="143">
        <v>5400</v>
      </c>
      <c r="K14360" s="147" t="s">
        <v>77</v>
      </c>
      <c r="L14360" s="152"/>
      <c r="M14360" s="57"/>
      <c r="N14360" s="150"/>
      <c r="O14360" s="150"/>
      <c r="P14360" s="150"/>
      <c r="Q14360" s="150"/>
    </row>
    <row r="14361" spans="1:17" ht="15">
      <c r="A14361" s="142">
        <v>56029</v>
      </c>
      <c r="B14361" s="143">
        <f t="shared" si="0"/>
        <v>5</v>
      </c>
      <c r="C14361" s="143">
        <f t="shared" si="1"/>
        <v>2053</v>
      </c>
      <c r="D14361" s="154">
        <v>42432</v>
      </c>
      <c r="E14361" s="145">
        <f t="shared" si="2"/>
        <v>3</v>
      </c>
      <c r="F14361" s="145">
        <f t="shared" si="3"/>
        <v>2016</v>
      </c>
      <c r="G14361" s="153" t="s">
        <v>10853</v>
      </c>
      <c r="H14361" s="143">
        <v>12934</v>
      </c>
      <c r="I14361" s="143">
        <v>2329225</v>
      </c>
      <c r="J14361" s="143">
        <v>4000</v>
      </c>
      <c r="K14361" s="147" t="s">
        <v>77</v>
      </c>
      <c r="L14361" s="152"/>
      <c r="M14361" s="57"/>
      <c r="N14361" s="150"/>
      <c r="O14361" s="150"/>
      <c r="P14361" s="150"/>
      <c r="Q14361" s="150"/>
    </row>
    <row r="14362" spans="1:17" ht="15">
      <c r="A14362" s="142">
        <v>56030</v>
      </c>
      <c r="B14362" s="143">
        <f t="shared" si="0"/>
        <v>5</v>
      </c>
      <c r="C14362" s="143">
        <f t="shared" si="1"/>
        <v>2053</v>
      </c>
      <c r="D14362" s="154">
        <v>42432</v>
      </c>
      <c r="E14362" s="145">
        <f t="shared" si="2"/>
        <v>3</v>
      </c>
      <c r="F14362" s="145">
        <f t="shared" si="3"/>
        <v>2016</v>
      </c>
      <c r="G14362" s="153" t="s">
        <v>10832</v>
      </c>
      <c r="H14362" s="143">
        <v>12920</v>
      </c>
      <c r="I14362" s="143">
        <v>2329226</v>
      </c>
      <c r="J14362" s="143">
        <v>1750</v>
      </c>
      <c r="K14362" s="147" t="s">
        <v>77</v>
      </c>
      <c r="L14362" s="152"/>
      <c r="M14362" s="57"/>
      <c r="N14362" s="150"/>
      <c r="O14362" s="150"/>
      <c r="P14362" s="150"/>
      <c r="Q14362" s="150"/>
    </row>
    <row r="14363" spans="1:17" ht="15">
      <c r="A14363" s="142">
        <v>56031</v>
      </c>
      <c r="B14363" s="143">
        <f t="shared" si="0"/>
        <v>5</v>
      </c>
      <c r="C14363" s="143">
        <f t="shared" si="1"/>
        <v>2053</v>
      </c>
      <c r="D14363" s="154">
        <v>42432</v>
      </c>
      <c r="E14363" s="145">
        <f t="shared" si="2"/>
        <v>3</v>
      </c>
      <c r="F14363" s="145">
        <f t="shared" si="3"/>
        <v>2016</v>
      </c>
      <c r="G14363" s="153" t="s">
        <v>10852</v>
      </c>
      <c r="H14363" s="143">
        <v>6765</v>
      </c>
      <c r="I14363" s="143">
        <v>2329227</v>
      </c>
      <c r="J14363" s="143">
        <v>6200</v>
      </c>
      <c r="K14363" s="147" t="s">
        <v>77</v>
      </c>
      <c r="L14363" s="152"/>
      <c r="M14363" s="57"/>
      <c r="N14363" s="150"/>
      <c r="O14363" s="150"/>
      <c r="P14363" s="150"/>
      <c r="Q14363" s="150"/>
    </row>
    <row r="14364" spans="1:17" ht="15">
      <c r="A14364" s="142">
        <v>56032</v>
      </c>
      <c r="B14364" s="143">
        <f t="shared" si="0"/>
        <v>5</v>
      </c>
      <c r="C14364" s="143">
        <f t="shared" si="1"/>
        <v>2053</v>
      </c>
      <c r="D14364" s="154">
        <v>42432</v>
      </c>
      <c r="E14364" s="145">
        <f t="shared" si="2"/>
        <v>3</v>
      </c>
      <c r="F14364" s="145">
        <f t="shared" si="3"/>
        <v>2016</v>
      </c>
      <c r="G14364" s="153" t="s">
        <v>10854</v>
      </c>
      <c r="H14364" s="143">
        <v>12935</v>
      </c>
      <c r="I14364" s="143">
        <v>2329233</v>
      </c>
      <c r="J14364" s="143">
        <v>2480</v>
      </c>
      <c r="K14364" s="147" t="s">
        <v>77</v>
      </c>
      <c r="L14364" s="152"/>
      <c r="M14364" s="57"/>
      <c r="N14364" s="150"/>
      <c r="O14364" s="150"/>
      <c r="P14364" s="150"/>
      <c r="Q14364" s="150"/>
    </row>
    <row r="14365" spans="1:17" ht="15">
      <c r="A14365" s="142">
        <v>56033</v>
      </c>
      <c r="B14365" s="143">
        <f t="shared" si="0"/>
        <v>5</v>
      </c>
      <c r="C14365" s="143">
        <f t="shared" si="1"/>
        <v>2053</v>
      </c>
      <c r="D14365" s="154">
        <v>42432</v>
      </c>
      <c r="E14365" s="145">
        <f t="shared" si="2"/>
        <v>3</v>
      </c>
      <c r="F14365" s="145">
        <f t="shared" si="3"/>
        <v>2016</v>
      </c>
      <c r="G14365" s="153" t="s">
        <v>10855</v>
      </c>
      <c r="H14365" s="143">
        <v>12936</v>
      </c>
      <c r="I14365" s="143">
        <v>2329235</v>
      </c>
      <c r="J14365" s="143">
        <v>3250</v>
      </c>
      <c r="K14365" s="147" t="s">
        <v>77</v>
      </c>
      <c r="L14365" s="152"/>
      <c r="M14365" s="57"/>
      <c r="N14365" s="150"/>
      <c r="O14365" s="150"/>
      <c r="P14365" s="150"/>
      <c r="Q14365" s="150"/>
    </row>
    <row r="14366" spans="1:17" ht="15">
      <c r="A14366" s="142">
        <v>56034</v>
      </c>
      <c r="B14366" s="143">
        <f t="shared" si="0"/>
        <v>5</v>
      </c>
      <c r="C14366" s="143">
        <f t="shared" si="1"/>
        <v>2053</v>
      </c>
      <c r="D14366" s="154">
        <v>42432</v>
      </c>
      <c r="E14366" s="145">
        <f t="shared" si="2"/>
        <v>3</v>
      </c>
      <c r="F14366" s="145">
        <f t="shared" si="3"/>
        <v>2016</v>
      </c>
      <c r="G14366" s="153" t="s">
        <v>10752</v>
      </c>
      <c r="H14366" s="143">
        <v>12828</v>
      </c>
      <c r="I14366" s="143">
        <v>2329236</v>
      </c>
      <c r="J14366" s="143">
        <v>4438</v>
      </c>
      <c r="K14366" s="147" t="s">
        <v>77</v>
      </c>
      <c r="L14366" s="152"/>
      <c r="M14366" s="57"/>
      <c r="N14366" s="150"/>
      <c r="O14366" s="150"/>
      <c r="P14366" s="150"/>
      <c r="Q14366" s="150"/>
    </row>
    <row r="14367" spans="1:17" ht="15">
      <c r="A14367" s="142">
        <v>56035</v>
      </c>
      <c r="B14367" s="143">
        <f t="shared" si="0"/>
        <v>5</v>
      </c>
      <c r="C14367" s="143">
        <f t="shared" si="1"/>
        <v>2053</v>
      </c>
      <c r="D14367" s="154">
        <v>42432</v>
      </c>
      <c r="E14367" s="145">
        <f t="shared" si="2"/>
        <v>3</v>
      </c>
      <c r="F14367" s="145">
        <f t="shared" si="3"/>
        <v>2016</v>
      </c>
      <c r="G14367" s="153" t="s">
        <v>10856</v>
      </c>
      <c r="H14367" s="143">
        <v>12937</v>
      </c>
      <c r="I14367" s="143">
        <v>2329237</v>
      </c>
      <c r="J14367" s="143">
        <v>1890</v>
      </c>
      <c r="K14367" s="147" t="s">
        <v>77</v>
      </c>
      <c r="L14367" s="152"/>
      <c r="M14367" s="57"/>
      <c r="N14367" s="150"/>
      <c r="O14367" s="150"/>
      <c r="P14367" s="150"/>
      <c r="Q14367" s="150"/>
    </row>
    <row r="14368" spans="1:17" ht="15">
      <c r="A14368" s="142">
        <v>56036</v>
      </c>
      <c r="B14368" s="143">
        <f t="shared" si="0"/>
        <v>6</v>
      </c>
      <c r="C14368" s="143">
        <f t="shared" si="1"/>
        <v>2053</v>
      </c>
      <c r="D14368" s="154">
        <v>42432</v>
      </c>
      <c r="E14368" s="145">
        <f t="shared" si="2"/>
        <v>3</v>
      </c>
      <c r="F14368" s="145">
        <f t="shared" si="3"/>
        <v>2016</v>
      </c>
      <c r="G14368" s="146"/>
      <c r="H14368" s="143">
        <v>73155</v>
      </c>
      <c r="I14368" s="143">
        <v>2329238</v>
      </c>
      <c r="J14368" s="143">
        <v>2500</v>
      </c>
      <c r="K14368" s="147" t="s">
        <v>77</v>
      </c>
      <c r="L14368" s="152"/>
      <c r="M14368" s="57"/>
      <c r="N14368" s="150"/>
      <c r="O14368" s="150"/>
      <c r="P14368" s="150"/>
      <c r="Q14368" s="150"/>
    </row>
    <row r="14369" spans="1:17" ht="15">
      <c r="A14369" s="142">
        <v>56037</v>
      </c>
      <c r="B14369" s="143">
        <f t="shared" si="0"/>
        <v>6</v>
      </c>
      <c r="C14369" s="143">
        <f t="shared" si="1"/>
        <v>2053</v>
      </c>
      <c r="D14369" s="154">
        <v>42432</v>
      </c>
      <c r="E14369" s="145">
        <f t="shared" si="2"/>
        <v>3</v>
      </c>
      <c r="F14369" s="145">
        <f t="shared" si="3"/>
        <v>2016</v>
      </c>
      <c r="G14369" s="153" t="s">
        <v>10854</v>
      </c>
      <c r="H14369" s="143">
        <v>12935</v>
      </c>
      <c r="I14369" s="143">
        <v>2329239</v>
      </c>
      <c r="J14369" s="143">
        <v>2080</v>
      </c>
      <c r="K14369" s="147" t="s">
        <v>77</v>
      </c>
      <c r="L14369" s="152"/>
      <c r="M14369" s="57"/>
      <c r="N14369" s="150"/>
      <c r="O14369" s="150"/>
      <c r="P14369" s="150"/>
      <c r="Q14369" s="150"/>
    </row>
    <row r="14370" spans="1:17" ht="15">
      <c r="A14370" s="142">
        <v>56038</v>
      </c>
      <c r="B14370" s="143">
        <f t="shared" si="0"/>
        <v>6</v>
      </c>
      <c r="C14370" s="143">
        <f t="shared" si="1"/>
        <v>2053</v>
      </c>
      <c r="D14370" s="154">
        <v>42432</v>
      </c>
      <c r="E14370" s="145">
        <f t="shared" si="2"/>
        <v>3</v>
      </c>
      <c r="F14370" s="145">
        <f t="shared" si="3"/>
        <v>2016</v>
      </c>
      <c r="G14370" s="153" t="s">
        <v>176</v>
      </c>
      <c r="H14370" s="143">
        <v>12903</v>
      </c>
      <c r="I14370" s="143">
        <v>2329241</v>
      </c>
      <c r="J14370" s="143">
        <v>5110</v>
      </c>
      <c r="K14370" s="147" t="s">
        <v>77</v>
      </c>
      <c r="L14370" s="152"/>
      <c r="M14370" s="57"/>
      <c r="N14370" s="150"/>
      <c r="O14370" s="150"/>
      <c r="P14370" s="150"/>
      <c r="Q14370" s="150"/>
    </row>
    <row r="14371" spans="1:17" ht="15">
      <c r="A14371" s="142">
        <v>56039</v>
      </c>
      <c r="B14371" s="143">
        <f t="shared" si="0"/>
        <v>6</v>
      </c>
      <c r="C14371" s="143">
        <f t="shared" si="1"/>
        <v>2053</v>
      </c>
      <c r="D14371" s="154">
        <v>42432</v>
      </c>
      <c r="E14371" s="145">
        <f t="shared" si="2"/>
        <v>3</v>
      </c>
      <c r="F14371" s="145">
        <f t="shared" si="3"/>
        <v>2016</v>
      </c>
      <c r="G14371" s="153" t="s">
        <v>10857</v>
      </c>
      <c r="H14371" s="143">
        <v>1284</v>
      </c>
      <c r="I14371" s="143">
        <v>2329242</v>
      </c>
      <c r="J14371" s="143">
        <v>3090</v>
      </c>
      <c r="K14371" s="147" t="s">
        <v>77</v>
      </c>
      <c r="L14371" s="152"/>
      <c r="M14371" s="57"/>
      <c r="N14371" s="150"/>
      <c r="O14371" s="150"/>
      <c r="P14371" s="150"/>
      <c r="Q14371" s="150"/>
    </row>
    <row r="14372" spans="1:17" ht="15">
      <c r="A14372" s="142">
        <v>56040</v>
      </c>
      <c r="B14372" s="143">
        <f t="shared" si="0"/>
        <v>6</v>
      </c>
      <c r="C14372" s="143">
        <f t="shared" si="1"/>
        <v>2053</v>
      </c>
      <c r="D14372" s="154">
        <v>42432</v>
      </c>
      <c r="E14372" s="145">
        <f t="shared" si="2"/>
        <v>3</v>
      </c>
      <c r="F14372" s="145">
        <f t="shared" si="3"/>
        <v>2016</v>
      </c>
      <c r="G14372" s="153" t="s">
        <v>10858</v>
      </c>
      <c r="H14372" s="143">
        <v>24746</v>
      </c>
      <c r="I14372" s="143">
        <v>2329243</v>
      </c>
      <c r="J14372" s="143">
        <v>3420</v>
      </c>
      <c r="K14372" s="147" t="s">
        <v>77</v>
      </c>
      <c r="L14372" s="152"/>
      <c r="M14372" s="57"/>
      <c r="N14372" s="150"/>
      <c r="O14372" s="150"/>
      <c r="P14372" s="150"/>
      <c r="Q14372" s="150"/>
    </row>
    <row r="14373" spans="1:17" ht="15">
      <c r="A14373" s="142">
        <v>56041</v>
      </c>
      <c r="B14373" s="143">
        <f t="shared" si="0"/>
        <v>6</v>
      </c>
      <c r="C14373" s="143">
        <f t="shared" si="1"/>
        <v>2053</v>
      </c>
      <c r="D14373" s="154">
        <v>42432</v>
      </c>
      <c r="E14373" s="145">
        <f t="shared" si="2"/>
        <v>3</v>
      </c>
      <c r="F14373" s="145">
        <f t="shared" si="3"/>
        <v>2016</v>
      </c>
      <c r="G14373" s="153" t="s">
        <v>10859</v>
      </c>
      <c r="H14373" s="143">
        <v>12938</v>
      </c>
      <c r="I14373" s="143">
        <v>2329244</v>
      </c>
      <c r="J14373" s="143">
        <v>2586</v>
      </c>
      <c r="K14373" s="147" t="s">
        <v>77</v>
      </c>
      <c r="L14373" s="152"/>
      <c r="M14373" s="57"/>
      <c r="N14373" s="150"/>
      <c r="O14373" s="150"/>
      <c r="P14373" s="150"/>
      <c r="Q14373" s="150"/>
    </row>
    <row r="14374" spans="1:17" ht="15">
      <c r="A14374" s="142">
        <v>56042</v>
      </c>
      <c r="B14374" s="143">
        <f t="shared" si="0"/>
        <v>6</v>
      </c>
      <c r="C14374" s="143">
        <f t="shared" si="1"/>
        <v>2053</v>
      </c>
      <c r="D14374" s="154">
        <v>42432</v>
      </c>
      <c r="E14374" s="145">
        <f t="shared" si="2"/>
        <v>3</v>
      </c>
      <c r="F14374" s="145">
        <f t="shared" si="3"/>
        <v>2016</v>
      </c>
      <c r="G14374" s="153" t="s">
        <v>10832</v>
      </c>
      <c r="H14374" s="143">
        <v>12920</v>
      </c>
      <c r="I14374" s="143">
        <v>2329245</v>
      </c>
      <c r="J14374" s="143">
        <v>2990</v>
      </c>
      <c r="K14374" s="147" t="s">
        <v>77</v>
      </c>
      <c r="L14374" s="152"/>
      <c r="M14374" s="57"/>
      <c r="N14374" s="150"/>
      <c r="O14374" s="150"/>
      <c r="P14374" s="150"/>
      <c r="Q14374" s="150"/>
    </row>
    <row r="14375" spans="1:17" ht="15">
      <c r="A14375" s="142">
        <v>56043</v>
      </c>
      <c r="B14375" s="143">
        <f t="shared" si="0"/>
        <v>6</v>
      </c>
      <c r="C14375" s="143">
        <f t="shared" si="1"/>
        <v>2053</v>
      </c>
      <c r="D14375" s="154">
        <v>42432</v>
      </c>
      <c r="E14375" s="145">
        <f t="shared" si="2"/>
        <v>3</v>
      </c>
      <c r="F14375" s="145">
        <f t="shared" si="3"/>
        <v>2016</v>
      </c>
      <c r="G14375" s="153" t="s">
        <v>10307</v>
      </c>
      <c r="H14375" s="143">
        <v>12931</v>
      </c>
      <c r="I14375" s="143">
        <v>2329247</v>
      </c>
      <c r="J14375" s="143">
        <v>3509</v>
      </c>
      <c r="K14375" s="147" t="s">
        <v>77</v>
      </c>
      <c r="L14375" s="152"/>
      <c r="M14375" s="57"/>
      <c r="N14375" s="150"/>
      <c r="O14375" s="150"/>
      <c r="P14375" s="150"/>
      <c r="Q14375" s="150"/>
    </row>
    <row r="14376" spans="1:17" ht="15">
      <c r="A14376" s="142">
        <v>56044</v>
      </c>
      <c r="B14376" s="143">
        <f t="shared" si="0"/>
        <v>6</v>
      </c>
      <c r="C14376" s="143">
        <f t="shared" si="1"/>
        <v>2053</v>
      </c>
      <c r="D14376" s="154">
        <v>42432</v>
      </c>
      <c r="E14376" s="145">
        <f t="shared" si="2"/>
        <v>3</v>
      </c>
      <c r="F14376" s="145">
        <f t="shared" si="3"/>
        <v>2016</v>
      </c>
      <c r="G14376" s="153" t="s">
        <v>10307</v>
      </c>
      <c r="H14376" s="143">
        <v>12931</v>
      </c>
      <c r="I14376" s="143">
        <v>2329248</v>
      </c>
      <c r="J14376" s="143">
        <v>3731</v>
      </c>
      <c r="K14376" s="147" t="s">
        <v>77</v>
      </c>
      <c r="L14376" s="152"/>
      <c r="M14376" s="57"/>
      <c r="N14376" s="150"/>
      <c r="O14376" s="150"/>
      <c r="P14376" s="150"/>
      <c r="Q14376" s="150"/>
    </row>
    <row r="14377" spans="1:17" ht="15">
      <c r="A14377" s="142">
        <v>56045</v>
      </c>
      <c r="B14377" s="143">
        <f t="shared" si="0"/>
        <v>6</v>
      </c>
      <c r="C14377" s="143">
        <f t="shared" si="1"/>
        <v>2053</v>
      </c>
      <c r="D14377" s="154">
        <v>42432</v>
      </c>
      <c r="E14377" s="145">
        <f t="shared" si="2"/>
        <v>3</v>
      </c>
      <c r="F14377" s="145">
        <f t="shared" si="3"/>
        <v>2016</v>
      </c>
      <c r="G14377" s="153" t="s">
        <v>10832</v>
      </c>
      <c r="H14377" s="143">
        <v>12920</v>
      </c>
      <c r="I14377" s="143">
        <v>2329249</v>
      </c>
      <c r="J14377" s="143">
        <v>2075</v>
      </c>
      <c r="K14377" s="147" t="s">
        <v>77</v>
      </c>
      <c r="L14377" s="152"/>
      <c r="M14377" s="57"/>
      <c r="N14377" s="150"/>
      <c r="O14377" s="150"/>
      <c r="P14377" s="150"/>
      <c r="Q14377" s="150"/>
    </row>
    <row r="14378" spans="1:17" ht="15">
      <c r="A14378" s="142">
        <v>56046</v>
      </c>
      <c r="B14378" s="143">
        <f t="shared" si="0"/>
        <v>6</v>
      </c>
      <c r="C14378" s="143">
        <f t="shared" si="1"/>
        <v>2053</v>
      </c>
      <c r="D14378" s="154">
        <v>42432</v>
      </c>
      <c r="E14378" s="145">
        <f t="shared" si="2"/>
        <v>3</v>
      </c>
      <c r="F14378" s="145">
        <f t="shared" si="3"/>
        <v>2016</v>
      </c>
      <c r="G14378" s="153" t="s">
        <v>10307</v>
      </c>
      <c r="H14378" s="143">
        <v>12931</v>
      </c>
      <c r="I14378" s="143">
        <v>2329250</v>
      </c>
      <c r="J14378" s="143">
        <v>4417</v>
      </c>
      <c r="K14378" s="147" t="s">
        <v>77</v>
      </c>
      <c r="L14378" s="152"/>
      <c r="M14378" s="57"/>
      <c r="N14378" s="150"/>
      <c r="O14378" s="150"/>
      <c r="P14378" s="150"/>
      <c r="Q14378" s="150"/>
    </row>
    <row r="14379" spans="1:17" ht="15">
      <c r="A14379" s="142">
        <v>56047</v>
      </c>
      <c r="B14379" s="143">
        <f t="shared" si="0"/>
        <v>6</v>
      </c>
      <c r="C14379" s="143">
        <f t="shared" si="1"/>
        <v>2053</v>
      </c>
      <c r="D14379" s="154">
        <v>42432</v>
      </c>
      <c r="E14379" s="145">
        <f t="shared" si="2"/>
        <v>3</v>
      </c>
      <c r="F14379" s="145">
        <f t="shared" si="3"/>
        <v>2016</v>
      </c>
      <c r="G14379" s="153" t="s">
        <v>10860</v>
      </c>
      <c r="H14379" s="143">
        <v>12939</v>
      </c>
      <c r="I14379" s="143">
        <v>2329251</v>
      </c>
      <c r="J14379" s="143">
        <v>1650</v>
      </c>
      <c r="K14379" s="147" t="s">
        <v>77</v>
      </c>
      <c r="L14379" s="152"/>
      <c r="M14379" s="57"/>
      <c r="N14379" s="150"/>
      <c r="O14379" s="150"/>
      <c r="P14379" s="150"/>
      <c r="Q14379" s="150"/>
    </row>
    <row r="14380" spans="1:17" ht="15">
      <c r="A14380" s="142">
        <v>56048</v>
      </c>
      <c r="B14380" s="143">
        <f t="shared" si="0"/>
        <v>6</v>
      </c>
      <c r="C14380" s="143">
        <f t="shared" si="1"/>
        <v>2053</v>
      </c>
      <c r="D14380" s="154">
        <v>42432</v>
      </c>
      <c r="E14380" s="145">
        <f t="shared" si="2"/>
        <v>3</v>
      </c>
      <c r="F14380" s="145">
        <f t="shared" si="3"/>
        <v>2016</v>
      </c>
      <c r="G14380" s="146"/>
      <c r="H14380" s="143">
        <v>12574</v>
      </c>
      <c r="I14380" s="143">
        <v>2329252</v>
      </c>
      <c r="J14380" s="143">
        <v>1290</v>
      </c>
      <c r="K14380" s="147" t="s">
        <v>77</v>
      </c>
      <c r="L14380" s="152"/>
      <c r="M14380" s="57"/>
      <c r="N14380" s="150"/>
      <c r="O14380" s="150"/>
      <c r="P14380" s="150"/>
      <c r="Q14380" s="150"/>
    </row>
    <row r="14381" spans="1:17" ht="15">
      <c r="A14381" s="142">
        <v>56049</v>
      </c>
      <c r="B14381" s="143">
        <f t="shared" si="0"/>
        <v>6</v>
      </c>
      <c r="C14381" s="143">
        <f t="shared" si="1"/>
        <v>2053</v>
      </c>
      <c r="D14381" s="154">
        <v>42432</v>
      </c>
      <c r="E14381" s="145">
        <f t="shared" si="2"/>
        <v>3</v>
      </c>
      <c r="F14381" s="145">
        <f t="shared" si="3"/>
        <v>2016</v>
      </c>
      <c r="G14381" s="153" t="s">
        <v>10861</v>
      </c>
      <c r="H14381" s="143">
        <v>12940</v>
      </c>
      <c r="I14381" s="143">
        <v>2329253</v>
      </c>
      <c r="J14381" s="143">
        <v>3350</v>
      </c>
      <c r="K14381" s="147" t="s">
        <v>77</v>
      </c>
      <c r="L14381" s="152"/>
      <c r="M14381" s="57"/>
      <c r="N14381" s="150"/>
      <c r="O14381" s="150"/>
      <c r="P14381" s="150"/>
      <c r="Q14381" s="150"/>
    </row>
    <row r="14382" spans="1:17" ht="15">
      <c r="A14382" s="142">
        <v>56050</v>
      </c>
      <c r="B14382" s="143">
        <f t="shared" si="0"/>
        <v>6</v>
      </c>
      <c r="C14382" s="143">
        <f t="shared" si="1"/>
        <v>2053</v>
      </c>
      <c r="D14382" s="154">
        <v>42432</v>
      </c>
      <c r="E14382" s="145">
        <f t="shared" si="2"/>
        <v>3</v>
      </c>
      <c r="F14382" s="145">
        <f t="shared" si="3"/>
        <v>2016</v>
      </c>
      <c r="G14382" s="153" t="s">
        <v>10862</v>
      </c>
      <c r="H14382" s="143">
        <v>12941</v>
      </c>
      <c r="I14382" s="143">
        <v>2329261</v>
      </c>
      <c r="J14382" s="143">
        <v>2100</v>
      </c>
      <c r="K14382" s="147" t="s">
        <v>77</v>
      </c>
      <c r="L14382" s="152"/>
      <c r="M14382" s="57"/>
      <c r="N14382" s="150"/>
      <c r="O14382" s="150"/>
      <c r="P14382" s="150"/>
      <c r="Q14382" s="150"/>
    </row>
    <row r="14383" spans="1:17" ht="15">
      <c r="A14383" s="142">
        <v>56051</v>
      </c>
      <c r="B14383" s="143">
        <f t="shared" si="0"/>
        <v>6</v>
      </c>
      <c r="C14383" s="143">
        <f t="shared" si="1"/>
        <v>2053</v>
      </c>
      <c r="D14383" s="154">
        <v>42432</v>
      </c>
      <c r="E14383" s="145">
        <f t="shared" si="2"/>
        <v>3</v>
      </c>
      <c r="F14383" s="145">
        <f t="shared" si="3"/>
        <v>2016</v>
      </c>
      <c r="G14383" s="153" t="s">
        <v>10863</v>
      </c>
      <c r="H14383" s="143">
        <v>11155</v>
      </c>
      <c r="I14383" s="143">
        <v>2329266</v>
      </c>
      <c r="J14383" s="143">
        <v>1700</v>
      </c>
      <c r="K14383" s="147" t="s">
        <v>77</v>
      </c>
      <c r="L14383" s="152"/>
      <c r="M14383" s="57"/>
      <c r="N14383" s="150"/>
      <c r="O14383" s="150"/>
      <c r="P14383" s="150"/>
      <c r="Q14383" s="150"/>
    </row>
    <row r="14384" spans="1:17" ht="15">
      <c r="A14384" s="142">
        <v>56052</v>
      </c>
      <c r="B14384" s="143">
        <f t="shared" si="0"/>
        <v>6</v>
      </c>
      <c r="C14384" s="143">
        <f t="shared" si="1"/>
        <v>2053</v>
      </c>
      <c r="D14384" s="154">
        <v>42432</v>
      </c>
      <c r="E14384" s="145">
        <f t="shared" si="2"/>
        <v>3</v>
      </c>
      <c r="F14384" s="145">
        <f t="shared" si="3"/>
        <v>2016</v>
      </c>
      <c r="G14384" s="153" t="s">
        <v>10864</v>
      </c>
      <c r="H14384" s="143">
        <v>0</v>
      </c>
      <c r="I14384" s="143">
        <v>2329268</v>
      </c>
      <c r="J14384" s="143">
        <v>3224</v>
      </c>
      <c r="K14384" s="147" t="s">
        <v>77</v>
      </c>
      <c r="L14384" s="152"/>
      <c r="M14384" s="57"/>
      <c r="N14384" s="150"/>
      <c r="O14384" s="150"/>
      <c r="P14384" s="150"/>
      <c r="Q14384" s="150"/>
    </row>
    <row r="14385" spans="1:17" ht="15">
      <c r="A14385" s="142">
        <v>56053</v>
      </c>
      <c r="B14385" s="143">
        <f t="shared" si="0"/>
        <v>6</v>
      </c>
      <c r="C14385" s="143">
        <f t="shared" si="1"/>
        <v>2053</v>
      </c>
      <c r="D14385" s="154">
        <v>42432</v>
      </c>
      <c r="E14385" s="145">
        <f t="shared" si="2"/>
        <v>3</v>
      </c>
      <c r="F14385" s="145">
        <f t="shared" si="3"/>
        <v>2016</v>
      </c>
      <c r="G14385" s="153" t="s">
        <v>10865</v>
      </c>
      <c r="H14385" s="143">
        <v>12945</v>
      </c>
      <c r="I14385" s="143">
        <v>2329269</v>
      </c>
      <c r="J14385" s="143">
        <v>1650</v>
      </c>
      <c r="K14385" s="147" t="s">
        <v>77</v>
      </c>
      <c r="L14385" s="152"/>
      <c r="M14385" s="57"/>
      <c r="N14385" s="150"/>
      <c r="O14385" s="150"/>
      <c r="P14385" s="150"/>
      <c r="Q14385" s="150"/>
    </row>
    <row r="14386" spans="1:17" ht="15">
      <c r="A14386" s="142">
        <v>56054</v>
      </c>
      <c r="B14386" s="143">
        <f t="shared" si="0"/>
        <v>6</v>
      </c>
      <c r="C14386" s="143">
        <f t="shared" si="1"/>
        <v>2053</v>
      </c>
      <c r="D14386" s="154">
        <v>42432</v>
      </c>
      <c r="E14386" s="145">
        <f t="shared" si="2"/>
        <v>3</v>
      </c>
      <c r="F14386" s="145">
        <f t="shared" si="3"/>
        <v>2016</v>
      </c>
      <c r="G14386" s="153" t="s">
        <v>10866</v>
      </c>
      <c r="H14386" s="143">
        <v>0</v>
      </c>
      <c r="I14386" s="143">
        <v>2329270</v>
      </c>
      <c r="J14386" s="143">
        <v>3538</v>
      </c>
      <c r="K14386" s="147" t="s">
        <v>77</v>
      </c>
      <c r="L14386" s="152"/>
      <c r="M14386" s="57"/>
      <c r="N14386" s="150"/>
      <c r="O14386" s="150"/>
      <c r="P14386" s="150"/>
      <c r="Q14386" s="150"/>
    </row>
    <row r="14387" spans="1:17" ht="15">
      <c r="A14387" s="142">
        <v>56055</v>
      </c>
      <c r="B14387" s="143">
        <f t="shared" si="0"/>
        <v>6</v>
      </c>
      <c r="C14387" s="143">
        <f t="shared" si="1"/>
        <v>2053</v>
      </c>
      <c r="D14387" s="154">
        <v>42432</v>
      </c>
      <c r="E14387" s="145">
        <f t="shared" si="2"/>
        <v>3</v>
      </c>
      <c r="F14387" s="145">
        <f t="shared" si="3"/>
        <v>2016</v>
      </c>
      <c r="G14387" s="153" t="s">
        <v>10854</v>
      </c>
      <c r="H14387" s="143">
        <v>12935</v>
      </c>
      <c r="I14387" s="143">
        <v>2329273</v>
      </c>
      <c r="J14387" s="143">
        <v>1925</v>
      </c>
      <c r="K14387" s="147" t="s">
        <v>77</v>
      </c>
      <c r="L14387" s="152"/>
      <c r="M14387" s="57"/>
      <c r="N14387" s="150"/>
      <c r="O14387" s="150"/>
      <c r="P14387" s="150"/>
      <c r="Q14387" s="150"/>
    </row>
    <row r="14388" spans="1:17" ht="15">
      <c r="A14388" s="142">
        <v>56056</v>
      </c>
      <c r="B14388" s="143">
        <f t="shared" si="0"/>
        <v>6</v>
      </c>
      <c r="C14388" s="143">
        <f t="shared" si="1"/>
        <v>2053</v>
      </c>
      <c r="D14388" s="154">
        <v>42432</v>
      </c>
      <c r="E14388" s="145">
        <f t="shared" si="2"/>
        <v>3</v>
      </c>
      <c r="F14388" s="145">
        <f t="shared" si="3"/>
        <v>2016</v>
      </c>
      <c r="G14388" s="153" t="s">
        <v>10867</v>
      </c>
      <c r="H14388" s="143">
        <v>12946</v>
      </c>
      <c r="I14388" s="143">
        <v>2329274</v>
      </c>
      <c r="J14388" s="143">
        <v>2100</v>
      </c>
      <c r="K14388" s="147" t="s">
        <v>77</v>
      </c>
      <c r="L14388" s="152"/>
      <c r="M14388" s="57"/>
      <c r="N14388" s="150"/>
      <c r="O14388" s="150"/>
      <c r="P14388" s="150"/>
      <c r="Q14388" s="150"/>
    </row>
    <row r="14389" spans="1:17" ht="15">
      <c r="A14389" s="142">
        <v>56057</v>
      </c>
      <c r="B14389" s="143">
        <f t="shared" si="0"/>
        <v>6</v>
      </c>
      <c r="C14389" s="143">
        <f t="shared" si="1"/>
        <v>2053</v>
      </c>
      <c r="D14389" s="154">
        <v>42432</v>
      </c>
      <c r="E14389" s="145">
        <f t="shared" si="2"/>
        <v>3</v>
      </c>
      <c r="F14389" s="145">
        <f t="shared" si="3"/>
        <v>2016</v>
      </c>
      <c r="G14389" s="153" t="s">
        <v>10868</v>
      </c>
      <c r="H14389" s="143">
        <v>0</v>
      </c>
      <c r="I14389" s="143">
        <v>2329275</v>
      </c>
      <c r="J14389" s="143">
        <v>1915</v>
      </c>
      <c r="K14389" s="147" t="s">
        <v>77</v>
      </c>
      <c r="L14389" s="152"/>
      <c r="M14389" s="57"/>
      <c r="N14389" s="150"/>
      <c r="O14389" s="150"/>
      <c r="P14389" s="150"/>
      <c r="Q14389" s="150"/>
    </row>
    <row r="14390" spans="1:17" ht="15">
      <c r="A14390" s="142">
        <v>56058</v>
      </c>
      <c r="B14390" s="143">
        <f t="shared" si="0"/>
        <v>6</v>
      </c>
      <c r="C14390" s="143">
        <f t="shared" si="1"/>
        <v>2053</v>
      </c>
      <c r="D14390" s="154">
        <v>42432</v>
      </c>
      <c r="E14390" s="145">
        <f t="shared" si="2"/>
        <v>3</v>
      </c>
      <c r="F14390" s="145">
        <f t="shared" si="3"/>
        <v>2016</v>
      </c>
      <c r="G14390" s="153" t="s">
        <v>10854</v>
      </c>
      <c r="H14390" s="143">
        <v>12935</v>
      </c>
      <c r="I14390" s="143">
        <v>2329276</v>
      </c>
      <c r="J14390" s="143">
        <v>1925</v>
      </c>
      <c r="K14390" s="147" t="s">
        <v>77</v>
      </c>
      <c r="L14390" s="152"/>
      <c r="M14390" s="57"/>
      <c r="N14390" s="150"/>
      <c r="O14390" s="150"/>
      <c r="P14390" s="150"/>
      <c r="Q14390" s="150"/>
    </row>
    <row r="14391" spans="1:17" ht="15">
      <c r="A14391" s="142">
        <v>56059</v>
      </c>
      <c r="B14391" s="143">
        <f t="shared" si="0"/>
        <v>6</v>
      </c>
      <c r="C14391" s="143">
        <f t="shared" si="1"/>
        <v>2053</v>
      </c>
      <c r="D14391" s="154">
        <v>42432</v>
      </c>
      <c r="E14391" s="145">
        <f t="shared" si="2"/>
        <v>3</v>
      </c>
      <c r="F14391" s="145">
        <f t="shared" si="3"/>
        <v>2016</v>
      </c>
      <c r="G14391" s="153" t="s">
        <v>10869</v>
      </c>
      <c r="H14391" s="143">
        <v>0</v>
      </c>
      <c r="I14391" s="143">
        <v>2329277</v>
      </c>
      <c r="J14391" s="143">
        <v>11557</v>
      </c>
      <c r="K14391" s="147" t="s">
        <v>77</v>
      </c>
      <c r="L14391" s="152"/>
      <c r="M14391" s="57"/>
      <c r="N14391" s="150"/>
      <c r="O14391" s="150"/>
      <c r="P14391" s="150"/>
      <c r="Q14391" s="150"/>
    </row>
    <row r="14392" spans="1:17" ht="15">
      <c r="A14392" s="142">
        <v>56060</v>
      </c>
      <c r="B14392" s="143">
        <f t="shared" si="0"/>
        <v>6</v>
      </c>
      <c r="C14392" s="143">
        <f t="shared" si="1"/>
        <v>2053</v>
      </c>
      <c r="D14392" s="154">
        <v>42432</v>
      </c>
      <c r="E14392" s="145">
        <f t="shared" si="2"/>
        <v>3</v>
      </c>
      <c r="F14392" s="145">
        <f t="shared" si="3"/>
        <v>2016</v>
      </c>
      <c r="G14392" s="153" t="s">
        <v>10870</v>
      </c>
      <c r="H14392" s="143">
        <v>12947</v>
      </c>
      <c r="I14392" s="143">
        <v>2329278</v>
      </c>
      <c r="J14392" s="143">
        <v>3850</v>
      </c>
      <c r="K14392" s="147" t="s">
        <v>77</v>
      </c>
      <c r="L14392" s="152"/>
      <c r="M14392" s="57"/>
      <c r="N14392" s="150"/>
      <c r="O14392" s="150"/>
      <c r="P14392" s="150"/>
      <c r="Q14392" s="150"/>
    </row>
    <row r="14393" spans="1:17" ht="15">
      <c r="A14393" s="142">
        <v>56061</v>
      </c>
      <c r="B14393" s="143">
        <f t="shared" si="0"/>
        <v>6</v>
      </c>
      <c r="C14393" s="143">
        <f t="shared" si="1"/>
        <v>2053</v>
      </c>
      <c r="D14393" s="154">
        <v>42432</v>
      </c>
      <c r="E14393" s="145">
        <f t="shared" si="2"/>
        <v>3</v>
      </c>
      <c r="F14393" s="145">
        <f t="shared" si="3"/>
        <v>2016</v>
      </c>
      <c r="G14393" s="153" t="s">
        <v>10871</v>
      </c>
      <c r="H14393" s="143">
        <v>0</v>
      </c>
      <c r="I14393" s="143">
        <v>2329279</v>
      </c>
      <c r="J14393" s="143">
        <v>4050</v>
      </c>
      <c r="K14393" s="147" t="s">
        <v>77</v>
      </c>
      <c r="L14393" s="152"/>
      <c r="M14393" s="57"/>
      <c r="N14393" s="150"/>
      <c r="O14393" s="150"/>
      <c r="P14393" s="150"/>
      <c r="Q14393" s="150"/>
    </row>
    <row r="14394" spans="1:17" ht="15">
      <c r="A14394" s="142">
        <v>56062</v>
      </c>
      <c r="B14394" s="143">
        <f t="shared" si="0"/>
        <v>6</v>
      </c>
      <c r="C14394" s="143">
        <f t="shared" si="1"/>
        <v>2053</v>
      </c>
      <c r="D14394" s="154">
        <v>42432</v>
      </c>
      <c r="E14394" s="145">
        <f t="shared" si="2"/>
        <v>3</v>
      </c>
      <c r="F14394" s="145">
        <f t="shared" si="3"/>
        <v>2016</v>
      </c>
      <c r="G14394" s="153" t="s">
        <v>10872</v>
      </c>
      <c r="H14394" s="143">
        <v>0</v>
      </c>
      <c r="I14394" s="143">
        <v>2329280</v>
      </c>
      <c r="J14394" s="143">
        <v>3750</v>
      </c>
      <c r="K14394" s="147" t="s">
        <v>77</v>
      </c>
      <c r="L14394" s="152"/>
      <c r="M14394" s="57"/>
      <c r="N14394" s="150"/>
      <c r="O14394" s="150"/>
      <c r="P14394" s="150"/>
      <c r="Q14394" s="150"/>
    </row>
    <row r="14395" spans="1:17" ht="15">
      <c r="A14395" s="142">
        <v>56063</v>
      </c>
      <c r="B14395" s="143">
        <f t="shared" si="0"/>
        <v>6</v>
      </c>
      <c r="C14395" s="143">
        <f t="shared" si="1"/>
        <v>2053</v>
      </c>
      <c r="D14395" s="154">
        <v>42432</v>
      </c>
      <c r="E14395" s="145">
        <f t="shared" si="2"/>
        <v>3</v>
      </c>
      <c r="F14395" s="145">
        <f t="shared" si="3"/>
        <v>2016</v>
      </c>
      <c r="G14395" s="153" t="s">
        <v>10873</v>
      </c>
      <c r="H14395" s="143">
        <v>12948</v>
      </c>
      <c r="I14395" s="143">
        <v>2329281</v>
      </c>
      <c r="J14395" s="143">
        <v>1600</v>
      </c>
      <c r="K14395" s="147" t="s">
        <v>77</v>
      </c>
      <c r="L14395" s="152"/>
      <c r="M14395" s="57"/>
      <c r="N14395" s="150"/>
      <c r="O14395" s="150"/>
      <c r="P14395" s="150"/>
      <c r="Q14395" s="150"/>
    </row>
    <row r="14396" spans="1:17" ht="15">
      <c r="A14396" s="142">
        <v>56064</v>
      </c>
      <c r="B14396" s="143">
        <f t="shared" si="0"/>
        <v>6</v>
      </c>
      <c r="C14396" s="143">
        <f t="shared" si="1"/>
        <v>2053</v>
      </c>
      <c r="D14396" s="154">
        <v>42432</v>
      </c>
      <c r="E14396" s="145">
        <f t="shared" si="2"/>
        <v>3</v>
      </c>
      <c r="F14396" s="145">
        <f t="shared" si="3"/>
        <v>2016</v>
      </c>
      <c r="G14396" s="153" t="s">
        <v>10874</v>
      </c>
      <c r="H14396" s="143">
        <v>12949</v>
      </c>
      <c r="I14396" s="143">
        <v>2329282</v>
      </c>
      <c r="J14396" s="143">
        <v>1750</v>
      </c>
      <c r="K14396" s="147" t="s">
        <v>77</v>
      </c>
      <c r="L14396" s="152"/>
      <c r="M14396" s="57"/>
      <c r="N14396" s="150"/>
      <c r="O14396" s="150"/>
      <c r="P14396" s="150"/>
      <c r="Q14396" s="150"/>
    </row>
    <row r="14397" spans="1:17" ht="15">
      <c r="A14397" s="142">
        <v>56065</v>
      </c>
      <c r="B14397" s="143">
        <f t="shared" si="0"/>
        <v>6</v>
      </c>
      <c r="C14397" s="143">
        <f t="shared" si="1"/>
        <v>2053</v>
      </c>
      <c r="D14397" s="154">
        <v>42432</v>
      </c>
      <c r="E14397" s="145">
        <f t="shared" si="2"/>
        <v>3</v>
      </c>
      <c r="F14397" s="145">
        <f t="shared" si="3"/>
        <v>2016</v>
      </c>
      <c r="G14397" s="153" t="s">
        <v>10875</v>
      </c>
      <c r="H14397" s="143">
        <v>12950</v>
      </c>
      <c r="I14397" s="143">
        <v>2329284</v>
      </c>
      <c r="J14397" s="143">
        <v>2000</v>
      </c>
      <c r="K14397" s="147" t="s">
        <v>77</v>
      </c>
      <c r="L14397" s="152"/>
      <c r="M14397" s="57"/>
      <c r="N14397" s="150"/>
      <c r="O14397" s="150"/>
      <c r="P14397" s="150"/>
      <c r="Q14397" s="150"/>
    </row>
    <row r="14398" spans="1:17" ht="15">
      <c r="A14398" s="142">
        <v>56066</v>
      </c>
      <c r="B14398" s="143">
        <f t="shared" si="0"/>
        <v>7</v>
      </c>
      <c r="C14398" s="143">
        <f t="shared" si="1"/>
        <v>2053</v>
      </c>
      <c r="D14398" s="154">
        <v>42432</v>
      </c>
      <c r="E14398" s="145">
        <f t="shared" si="2"/>
        <v>3</v>
      </c>
      <c r="F14398" s="145">
        <f t="shared" si="3"/>
        <v>2016</v>
      </c>
      <c r="G14398" s="153" t="s">
        <v>10876</v>
      </c>
      <c r="H14398" s="143">
        <v>0</v>
      </c>
      <c r="I14398" s="143">
        <v>2329285</v>
      </c>
      <c r="J14398" s="143">
        <v>1370</v>
      </c>
      <c r="K14398" s="147" t="s">
        <v>77</v>
      </c>
      <c r="L14398" s="152"/>
      <c r="M14398" s="57"/>
      <c r="N14398" s="150"/>
      <c r="O14398" s="150"/>
      <c r="P14398" s="150"/>
      <c r="Q14398" s="150"/>
    </row>
    <row r="14399" spans="1:17" ht="15">
      <c r="A14399" s="142">
        <v>56067</v>
      </c>
      <c r="B14399" s="143">
        <f t="shared" si="0"/>
        <v>7</v>
      </c>
      <c r="C14399" s="143">
        <f t="shared" si="1"/>
        <v>2053</v>
      </c>
      <c r="D14399" s="154">
        <v>42432</v>
      </c>
      <c r="E14399" s="145">
        <f t="shared" si="2"/>
        <v>3</v>
      </c>
      <c r="F14399" s="145">
        <f t="shared" si="3"/>
        <v>2016</v>
      </c>
      <c r="G14399" s="153" t="s">
        <v>10877</v>
      </c>
      <c r="H14399" s="143">
        <v>12951</v>
      </c>
      <c r="I14399" s="143">
        <v>2329288</v>
      </c>
      <c r="J14399" s="143">
        <v>3782</v>
      </c>
      <c r="K14399" s="147" t="s">
        <v>77</v>
      </c>
      <c r="L14399" s="152"/>
      <c r="M14399" s="57"/>
      <c r="N14399" s="150"/>
      <c r="O14399" s="150"/>
      <c r="P14399" s="150"/>
      <c r="Q14399" s="150"/>
    </row>
    <row r="14400" spans="1:17" ht="15">
      <c r="A14400" s="142">
        <v>56068</v>
      </c>
      <c r="B14400" s="143">
        <f t="shared" si="0"/>
        <v>7</v>
      </c>
      <c r="C14400" s="143">
        <f t="shared" si="1"/>
        <v>2053</v>
      </c>
      <c r="D14400" s="154">
        <v>42432</v>
      </c>
      <c r="E14400" s="145">
        <f t="shared" si="2"/>
        <v>3</v>
      </c>
      <c r="F14400" s="145">
        <f t="shared" si="3"/>
        <v>2016</v>
      </c>
      <c r="G14400" s="153" t="s">
        <v>10878</v>
      </c>
      <c r="H14400" s="143">
        <v>12953</v>
      </c>
      <c r="I14400" s="143">
        <v>2329290</v>
      </c>
      <c r="J14400" s="143">
        <v>2175</v>
      </c>
      <c r="K14400" s="147" t="s">
        <v>77</v>
      </c>
      <c r="L14400" s="152"/>
      <c r="M14400" s="57"/>
      <c r="N14400" s="150"/>
      <c r="O14400" s="150"/>
      <c r="P14400" s="150"/>
      <c r="Q14400" s="150"/>
    </row>
    <row r="14401" spans="1:17" ht="15">
      <c r="A14401" s="142">
        <v>56069</v>
      </c>
      <c r="B14401" s="143">
        <f t="shared" si="0"/>
        <v>7</v>
      </c>
      <c r="C14401" s="143">
        <f t="shared" si="1"/>
        <v>2053</v>
      </c>
      <c r="D14401" s="154">
        <v>42432</v>
      </c>
      <c r="E14401" s="145">
        <f t="shared" si="2"/>
        <v>3</v>
      </c>
      <c r="F14401" s="145">
        <f t="shared" si="3"/>
        <v>2016</v>
      </c>
      <c r="G14401" s="153" t="s">
        <v>10832</v>
      </c>
      <c r="H14401" s="143">
        <v>12920</v>
      </c>
      <c r="I14401" s="143">
        <v>2329291</v>
      </c>
      <c r="J14401" s="143">
        <v>2175</v>
      </c>
      <c r="K14401" s="147" t="s">
        <v>77</v>
      </c>
      <c r="L14401" s="152"/>
      <c r="M14401" s="57"/>
      <c r="N14401" s="150"/>
      <c r="O14401" s="150"/>
      <c r="P14401" s="150"/>
      <c r="Q14401" s="150"/>
    </row>
    <row r="14402" spans="1:17" ht="15">
      <c r="A14402" s="142">
        <v>56070</v>
      </c>
      <c r="B14402" s="143">
        <f t="shared" si="0"/>
        <v>7</v>
      </c>
      <c r="C14402" s="143">
        <f t="shared" si="1"/>
        <v>2053</v>
      </c>
      <c r="D14402" s="154">
        <v>42432</v>
      </c>
      <c r="E14402" s="145">
        <f t="shared" si="2"/>
        <v>3</v>
      </c>
      <c r="F14402" s="145">
        <f t="shared" si="3"/>
        <v>2016</v>
      </c>
      <c r="G14402" s="153" t="s">
        <v>10879</v>
      </c>
      <c r="H14402" s="143">
        <v>0</v>
      </c>
      <c r="I14402" s="143">
        <v>2329292</v>
      </c>
      <c r="J14402" s="143">
        <v>3760</v>
      </c>
      <c r="K14402" s="147" t="s">
        <v>77</v>
      </c>
      <c r="L14402" s="152"/>
      <c r="M14402" s="57"/>
      <c r="N14402" s="150"/>
      <c r="O14402" s="150"/>
      <c r="P14402" s="150"/>
      <c r="Q14402" s="150"/>
    </row>
    <row r="14403" spans="1:17" ht="15">
      <c r="A14403" s="142">
        <v>56071</v>
      </c>
      <c r="B14403" s="143">
        <f t="shared" si="0"/>
        <v>7</v>
      </c>
      <c r="C14403" s="143">
        <f t="shared" si="1"/>
        <v>2053</v>
      </c>
      <c r="D14403" s="154">
        <v>42432</v>
      </c>
      <c r="E14403" s="145">
        <f t="shared" si="2"/>
        <v>3</v>
      </c>
      <c r="F14403" s="145">
        <f t="shared" si="3"/>
        <v>2016</v>
      </c>
      <c r="G14403" s="153" t="s">
        <v>10880</v>
      </c>
      <c r="H14403" s="143">
        <v>12954</v>
      </c>
      <c r="I14403" s="143">
        <v>2329293</v>
      </c>
      <c r="J14403" s="143">
        <v>2350</v>
      </c>
      <c r="K14403" s="147" t="s">
        <v>77</v>
      </c>
      <c r="L14403" s="152"/>
      <c r="M14403" s="57"/>
      <c r="N14403" s="150"/>
      <c r="O14403" s="150"/>
      <c r="P14403" s="150"/>
      <c r="Q14403" s="150"/>
    </row>
    <row r="14404" spans="1:17" ht="15">
      <c r="A14404" s="142">
        <v>56072</v>
      </c>
      <c r="B14404" s="143">
        <f t="shared" si="0"/>
        <v>7</v>
      </c>
      <c r="C14404" s="143">
        <f t="shared" si="1"/>
        <v>2053</v>
      </c>
      <c r="D14404" s="154">
        <v>42432</v>
      </c>
      <c r="E14404" s="145">
        <f t="shared" si="2"/>
        <v>3</v>
      </c>
      <c r="F14404" s="145">
        <f t="shared" si="3"/>
        <v>2016</v>
      </c>
      <c r="G14404" s="153" t="s">
        <v>10881</v>
      </c>
      <c r="H14404" s="143">
        <v>12955</v>
      </c>
      <c r="I14404" s="143">
        <v>2329294</v>
      </c>
      <c r="J14404" s="143">
        <v>3069</v>
      </c>
      <c r="K14404" s="147" t="s">
        <v>77</v>
      </c>
      <c r="L14404" s="152"/>
      <c r="M14404" s="57"/>
      <c r="N14404" s="150"/>
      <c r="O14404" s="150"/>
      <c r="P14404" s="150"/>
      <c r="Q14404" s="150"/>
    </row>
    <row r="14405" spans="1:17" ht="15">
      <c r="A14405" s="142">
        <v>56073</v>
      </c>
      <c r="B14405" s="143">
        <f t="shared" si="0"/>
        <v>7</v>
      </c>
      <c r="C14405" s="143">
        <f t="shared" si="1"/>
        <v>2053</v>
      </c>
      <c r="D14405" s="154">
        <v>42432</v>
      </c>
      <c r="E14405" s="145">
        <f t="shared" si="2"/>
        <v>3</v>
      </c>
      <c r="F14405" s="145">
        <f t="shared" si="3"/>
        <v>2016</v>
      </c>
      <c r="G14405" s="153" t="s">
        <v>8889</v>
      </c>
      <c r="H14405" s="143">
        <v>9859</v>
      </c>
      <c r="I14405" s="143">
        <v>2329295</v>
      </c>
      <c r="J14405" s="143">
        <v>2500</v>
      </c>
      <c r="K14405" s="147" t="s">
        <v>77</v>
      </c>
      <c r="L14405" s="152"/>
      <c r="M14405" s="57"/>
      <c r="N14405" s="150"/>
      <c r="O14405" s="150"/>
      <c r="P14405" s="150"/>
      <c r="Q14405" s="150"/>
    </row>
    <row r="14406" spans="1:17" ht="15">
      <c r="A14406" s="142">
        <v>56074</v>
      </c>
      <c r="B14406" s="143">
        <f t="shared" si="0"/>
        <v>7</v>
      </c>
      <c r="C14406" s="143">
        <f t="shared" si="1"/>
        <v>2053</v>
      </c>
      <c r="D14406" s="154">
        <v>42432</v>
      </c>
      <c r="E14406" s="145">
        <f t="shared" si="2"/>
        <v>3</v>
      </c>
      <c r="F14406" s="145">
        <f t="shared" si="3"/>
        <v>2016</v>
      </c>
      <c r="G14406" s="146"/>
      <c r="H14406" s="143">
        <v>5048</v>
      </c>
      <c r="I14406" s="143">
        <v>2329297</v>
      </c>
      <c r="J14406" s="143">
        <v>2819</v>
      </c>
      <c r="K14406" s="147" t="s">
        <v>77</v>
      </c>
      <c r="L14406" s="152"/>
      <c r="M14406" s="57"/>
      <c r="N14406" s="150"/>
      <c r="O14406" s="150"/>
      <c r="P14406" s="150"/>
      <c r="Q14406" s="150"/>
    </row>
    <row r="14407" spans="1:17" ht="15">
      <c r="A14407" s="142">
        <v>56075</v>
      </c>
      <c r="B14407" s="143">
        <f t="shared" si="0"/>
        <v>7</v>
      </c>
      <c r="C14407" s="143">
        <f t="shared" si="1"/>
        <v>2053</v>
      </c>
      <c r="D14407" s="154">
        <v>42432</v>
      </c>
      <c r="E14407" s="145">
        <f t="shared" si="2"/>
        <v>3</v>
      </c>
      <c r="F14407" s="145">
        <f t="shared" si="3"/>
        <v>2016</v>
      </c>
      <c r="G14407" s="146"/>
      <c r="H14407" s="143">
        <v>12956</v>
      </c>
      <c r="I14407" s="143">
        <v>2329298</v>
      </c>
      <c r="J14407" s="143">
        <v>1975</v>
      </c>
      <c r="K14407" s="147" t="s">
        <v>77</v>
      </c>
      <c r="L14407" s="152"/>
      <c r="M14407" s="57"/>
      <c r="N14407" s="150"/>
      <c r="O14407" s="150"/>
      <c r="P14407" s="150"/>
      <c r="Q14407" s="150"/>
    </row>
    <row r="14408" spans="1:17" ht="15">
      <c r="A14408" s="142">
        <v>56076</v>
      </c>
      <c r="B14408" s="143">
        <f t="shared" si="0"/>
        <v>7</v>
      </c>
      <c r="C14408" s="143">
        <f t="shared" si="1"/>
        <v>2053</v>
      </c>
      <c r="D14408" s="154">
        <v>42432</v>
      </c>
      <c r="E14408" s="145">
        <f t="shared" si="2"/>
        <v>3</v>
      </c>
      <c r="F14408" s="145">
        <f t="shared" si="3"/>
        <v>2016</v>
      </c>
      <c r="G14408" s="153" t="s">
        <v>10882</v>
      </c>
      <c r="H14408" s="143">
        <v>12957</v>
      </c>
      <c r="I14408" s="143">
        <v>2329300</v>
      </c>
      <c r="J14408" s="143">
        <v>2360</v>
      </c>
      <c r="K14408" s="147" t="s">
        <v>77</v>
      </c>
      <c r="L14408" s="152"/>
      <c r="M14408" s="57"/>
      <c r="N14408" s="150"/>
      <c r="O14408" s="150"/>
      <c r="P14408" s="150"/>
      <c r="Q14408" s="150"/>
    </row>
    <row r="14409" spans="1:17" ht="15">
      <c r="A14409" s="142">
        <v>56077</v>
      </c>
      <c r="B14409" s="143">
        <f t="shared" si="0"/>
        <v>7</v>
      </c>
      <c r="C14409" s="143">
        <f t="shared" si="1"/>
        <v>2053</v>
      </c>
      <c r="D14409" s="154">
        <v>42432</v>
      </c>
      <c r="E14409" s="145">
        <f t="shared" si="2"/>
        <v>3</v>
      </c>
      <c r="F14409" s="145">
        <f t="shared" si="3"/>
        <v>2016</v>
      </c>
      <c r="G14409" s="153" t="s">
        <v>10883</v>
      </c>
      <c r="H14409" s="143">
        <v>6177</v>
      </c>
      <c r="I14409" s="143">
        <v>2329301</v>
      </c>
      <c r="J14409" s="143">
        <v>1692</v>
      </c>
      <c r="K14409" s="147" t="s">
        <v>77</v>
      </c>
      <c r="L14409" s="152"/>
      <c r="M14409" s="57"/>
      <c r="N14409" s="150"/>
      <c r="O14409" s="150"/>
      <c r="P14409" s="150"/>
      <c r="Q14409" s="150"/>
    </row>
    <row r="14410" spans="1:17" ht="15">
      <c r="A14410" s="142">
        <v>56078</v>
      </c>
      <c r="B14410" s="143">
        <f t="shared" si="0"/>
        <v>7</v>
      </c>
      <c r="C14410" s="143">
        <f t="shared" si="1"/>
        <v>2053</v>
      </c>
      <c r="D14410" s="154">
        <v>42432</v>
      </c>
      <c r="E14410" s="145">
        <f t="shared" si="2"/>
        <v>3</v>
      </c>
      <c r="F14410" s="145">
        <f t="shared" si="3"/>
        <v>2016</v>
      </c>
      <c r="G14410" s="153" t="s">
        <v>10884</v>
      </c>
      <c r="H14410" s="143">
        <v>12275</v>
      </c>
      <c r="I14410" s="143">
        <v>2329302</v>
      </c>
      <c r="J14410" s="143">
        <v>6348</v>
      </c>
      <c r="K14410" s="147" t="s">
        <v>77</v>
      </c>
      <c r="L14410" s="152"/>
      <c r="M14410" s="57"/>
      <c r="N14410" s="150"/>
      <c r="O14410" s="150"/>
      <c r="P14410" s="150"/>
      <c r="Q14410" s="150"/>
    </row>
    <row r="14411" spans="1:17" ht="15">
      <c r="A14411" s="142">
        <v>56079</v>
      </c>
      <c r="B14411" s="143">
        <f t="shared" si="0"/>
        <v>7</v>
      </c>
      <c r="C14411" s="143">
        <f t="shared" si="1"/>
        <v>2053</v>
      </c>
      <c r="D14411" s="154">
        <v>42432</v>
      </c>
      <c r="E14411" s="145">
        <f t="shared" si="2"/>
        <v>3</v>
      </c>
      <c r="F14411" s="145">
        <f t="shared" si="3"/>
        <v>2016</v>
      </c>
      <c r="G14411" s="153" t="s">
        <v>10854</v>
      </c>
      <c r="H14411" s="143">
        <v>12935</v>
      </c>
      <c r="I14411" s="143">
        <v>2329305</v>
      </c>
      <c r="J14411" s="143">
        <v>3090</v>
      </c>
      <c r="K14411" s="147" t="s">
        <v>77</v>
      </c>
      <c r="L14411" s="152"/>
      <c r="M14411" s="57"/>
      <c r="N14411" s="150"/>
      <c r="O14411" s="150"/>
      <c r="P14411" s="150"/>
      <c r="Q14411" s="150"/>
    </row>
    <row r="14412" spans="1:17" ht="15">
      <c r="A14412" s="142">
        <v>56080</v>
      </c>
      <c r="B14412" s="143">
        <f t="shared" si="0"/>
        <v>7</v>
      </c>
      <c r="C14412" s="143">
        <f t="shared" si="1"/>
        <v>2053</v>
      </c>
      <c r="D14412" s="154">
        <v>42432</v>
      </c>
      <c r="E14412" s="145">
        <f t="shared" si="2"/>
        <v>3</v>
      </c>
      <c r="F14412" s="145">
        <f t="shared" si="3"/>
        <v>2016</v>
      </c>
      <c r="G14412" s="153" t="s">
        <v>10885</v>
      </c>
      <c r="H14412" s="143">
        <v>12959</v>
      </c>
      <c r="I14412" s="143">
        <v>2329307</v>
      </c>
      <c r="J14412" s="143">
        <v>1866</v>
      </c>
      <c r="K14412" s="147" t="s">
        <v>77</v>
      </c>
      <c r="L14412" s="152"/>
      <c r="M14412" s="57"/>
      <c r="N14412" s="150"/>
      <c r="O14412" s="150"/>
      <c r="P14412" s="150"/>
      <c r="Q14412" s="150"/>
    </row>
    <row r="14413" spans="1:17" ht="15">
      <c r="A14413" s="142">
        <v>56081</v>
      </c>
      <c r="B14413" s="143">
        <f t="shared" si="0"/>
        <v>7</v>
      </c>
      <c r="C14413" s="143">
        <f t="shared" si="1"/>
        <v>2053</v>
      </c>
      <c r="D14413" s="154">
        <v>42432</v>
      </c>
      <c r="E14413" s="145">
        <f t="shared" si="2"/>
        <v>3</v>
      </c>
      <c r="F14413" s="145">
        <f t="shared" si="3"/>
        <v>2016</v>
      </c>
      <c r="G14413" s="153" t="s">
        <v>10307</v>
      </c>
      <c r="H14413" s="143">
        <v>12931</v>
      </c>
      <c r="I14413" s="143">
        <v>2329308</v>
      </c>
      <c r="J14413" s="143">
        <v>6000</v>
      </c>
      <c r="K14413" s="147" t="s">
        <v>77</v>
      </c>
      <c r="L14413" s="152"/>
      <c r="M14413" s="57"/>
      <c r="N14413" s="150"/>
      <c r="O14413" s="150"/>
      <c r="P14413" s="150"/>
      <c r="Q14413" s="150"/>
    </row>
    <row r="14414" spans="1:17" ht="15">
      <c r="A14414" s="142">
        <v>56082</v>
      </c>
      <c r="B14414" s="143">
        <f t="shared" si="0"/>
        <v>7</v>
      </c>
      <c r="C14414" s="143">
        <f t="shared" si="1"/>
        <v>2053</v>
      </c>
      <c r="D14414" s="154">
        <v>42432</v>
      </c>
      <c r="E14414" s="145">
        <f t="shared" si="2"/>
        <v>3</v>
      </c>
      <c r="F14414" s="145">
        <f t="shared" si="3"/>
        <v>2016</v>
      </c>
      <c r="G14414" s="153" t="s">
        <v>10883</v>
      </c>
      <c r="H14414" s="143">
        <v>6177</v>
      </c>
      <c r="I14414" s="143">
        <v>2329309</v>
      </c>
      <c r="J14414" s="143">
        <v>1600</v>
      </c>
      <c r="K14414" s="147" t="s">
        <v>77</v>
      </c>
      <c r="L14414" s="152"/>
      <c r="M14414" s="57"/>
      <c r="N14414" s="150"/>
      <c r="O14414" s="150"/>
      <c r="P14414" s="150"/>
      <c r="Q14414" s="150"/>
    </row>
    <row r="14415" spans="1:17" ht="15">
      <c r="A14415" s="142">
        <v>56083</v>
      </c>
      <c r="B14415" s="143">
        <f t="shared" si="0"/>
        <v>7</v>
      </c>
      <c r="C14415" s="143">
        <f t="shared" si="1"/>
        <v>2053</v>
      </c>
      <c r="D14415" s="154">
        <v>42432</v>
      </c>
      <c r="E14415" s="145">
        <f t="shared" si="2"/>
        <v>3</v>
      </c>
      <c r="F14415" s="145">
        <f t="shared" si="3"/>
        <v>2016</v>
      </c>
      <c r="G14415" s="153" t="s">
        <v>10307</v>
      </c>
      <c r="H14415" s="143">
        <v>12931</v>
      </c>
      <c r="I14415" s="143">
        <v>2329310</v>
      </c>
      <c r="J14415" s="143">
        <v>4526</v>
      </c>
      <c r="K14415" s="147" t="s">
        <v>77</v>
      </c>
      <c r="L14415" s="152"/>
      <c r="M14415" s="57"/>
      <c r="N14415" s="150"/>
      <c r="O14415" s="150"/>
      <c r="P14415" s="150"/>
      <c r="Q14415" s="150"/>
    </row>
    <row r="14416" spans="1:17" ht="15">
      <c r="A14416" s="142">
        <v>56084</v>
      </c>
      <c r="B14416" s="143">
        <f t="shared" si="0"/>
        <v>7</v>
      </c>
      <c r="C14416" s="143">
        <f t="shared" si="1"/>
        <v>2053</v>
      </c>
      <c r="D14416" s="154">
        <v>42432</v>
      </c>
      <c r="E14416" s="145">
        <f t="shared" si="2"/>
        <v>3</v>
      </c>
      <c r="F14416" s="145">
        <f t="shared" si="3"/>
        <v>2016</v>
      </c>
      <c r="G14416" s="153" t="s">
        <v>10854</v>
      </c>
      <c r="H14416" s="143">
        <v>12935</v>
      </c>
      <c r="I14416" s="143">
        <v>2329312</v>
      </c>
      <c r="J14416" s="143">
        <v>3090</v>
      </c>
      <c r="K14416" s="147" t="s">
        <v>77</v>
      </c>
      <c r="L14416" s="152"/>
      <c r="M14416" s="57"/>
      <c r="N14416" s="150"/>
      <c r="O14416" s="150"/>
      <c r="P14416" s="150"/>
      <c r="Q14416" s="150"/>
    </row>
    <row r="14417" spans="1:17" ht="15">
      <c r="A14417" s="142">
        <v>56085</v>
      </c>
      <c r="B14417" s="143">
        <f t="shared" si="0"/>
        <v>7</v>
      </c>
      <c r="C14417" s="143">
        <f t="shared" si="1"/>
        <v>2053</v>
      </c>
      <c r="D14417" s="154">
        <v>42432</v>
      </c>
      <c r="E14417" s="145">
        <f t="shared" si="2"/>
        <v>3</v>
      </c>
      <c r="F14417" s="145">
        <f t="shared" si="3"/>
        <v>2016</v>
      </c>
      <c r="G14417" s="153" t="s">
        <v>10886</v>
      </c>
      <c r="H14417" s="143">
        <v>12961</v>
      </c>
      <c r="I14417" s="143">
        <v>2329313</v>
      </c>
      <c r="J14417" s="143">
        <v>4250</v>
      </c>
      <c r="K14417" s="147" t="s">
        <v>77</v>
      </c>
      <c r="L14417" s="152"/>
      <c r="M14417" s="57"/>
      <c r="N14417" s="150"/>
      <c r="O14417" s="150"/>
      <c r="P14417" s="150"/>
      <c r="Q14417" s="150"/>
    </row>
    <row r="14418" spans="1:17" ht="15">
      <c r="A14418" s="142">
        <v>56086</v>
      </c>
      <c r="B14418" s="143">
        <f t="shared" si="0"/>
        <v>7</v>
      </c>
      <c r="C14418" s="143">
        <f t="shared" si="1"/>
        <v>2053</v>
      </c>
      <c r="D14418" s="154">
        <v>42432</v>
      </c>
      <c r="E14418" s="145">
        <f t="shared" si="2"/>
        <v>3</v>
      </c>
      <c r="F14418" s="145">
        <f t="shared" si="3"/>
        <v>2016</v>
      </c>
      <c r="G14418" s="153" t="s">
        <v>10854</v>
      </c>
      <c r="H14418" s="143">
        <v>12935</v>
      </c>
      <c r="I14418" s="143">
        <v>2329314</v>
      </c>
      <c r="J14418" s="143">
        <v>3090</v>
      </c>
      <c r="K14418" s="147" t="s">
        <v>77</v>
      </c>
      <c r="L14418" s="152"/>
      <c r="M14418" s="57"/>
      <c r="N14418" s="150"/>
      <c r="O14418" s="150"/>
      <c r="P14418" s="150"/>
      <c r="Q14418" s="150"/>
    </row>
    <row r="14419" spans="1:17" ht="15">
      <c r="A14419" s="142">
        <v>56087</v>
      </c>
      <c r="B14419" s="143">
        <f t="shared" si="0"/>
        <v>7</v>
      </c>
      <c r="C14419" s="143">
        <f t="shared" si="1"/>
        <v>2053</v>
      </c>
      <c r="D14419" s="154">
        <v>42432</v>
      </c>
      <c r="E14419" s="145">
        <f t="shared" si="2"/>
        <v>3</v>
      </c>
      <c r="F14419" s="145">
        <f t="shared" si="3"/>
        <v>2016</v>
      </c>
      <c r="G14419" s="153" t="s">
        <v>10887</v>
      </c>
      <c r="H14419" s="143">
        <v>12963</v>
      </c>
      <c r="I14419" s="143">
        <v>2329316</v>
      </c>
      <c r="J14419" s="143">
        <v>3035</v>
      </c>
      <c r="K14419" s="147" t="s">
        <v>77</v>
      </c>
      <c r="L14419" s="152"/>
      <c r="M14419" s="57"/>
      <c r="N14419" s="150"/>
      <c r="O14419" s="150"/>
      <c r="P14419" s="150"/>
      <c r="Q14419" s="150"/>
    </row>
    <row r="14420" spans="1:17" ht="15">
      <c r="A14420" s="142">
        <v>56088</v>
      </c>
      <c r="B14420" s="143">
        <f t="shared" si="0"/>
        <v>7</v>
      </c>
      <c r="C14420" s="143">
        <f t="shared" si="1"/>
        <v>2053</v>
      </c>
      <c r="D14420" s="154">
        <v>42432</v>
      </c>
      <c r="E14420" s="145">
        <f t="shared" si="2"/>
        <v>3</v>
      </c>
      <c r="F14420" s="145">
        <f t="shared" si="3"/>
        <v>2016</v>
      </c>
      <c r="G14420" s="153" t="s">
        <v>10888</v>
      </c>
      <c r="H14420" s="143">
        <v>12960</v>
      </c>
      <c r="I14420" s="143">
        <v>2329318</v>
      </c>
      <c r="J14420" s="143">
        <v>2383</v>
      </c>
      <c r="K14420" s="147" t="s">
        <v>77</v>
      </c>
      <c r="L14420" s="152"/>
      <c r="M14420" s="57"/>
      <c r="N14420" s="150"/>
      <c r="O14420" s="150"/>
      <c r="P14420" s="150"/>
      <c r="Q14420" s="150"/>
    </row>
    <row r="14421" spans="1:17" ht="15">
      <c r="A14421" s="142">
        <v>56089</v>
      </c>
      <c r="B14421" s="143">
        <f t="shared" si="0"/>
        <v>7</v>
      </c>
      <c r="C14421" s="143">
        <f t="shared" si="1"/>
        <v>2053</v>
      </c>
      <c r="D14421" s="154">
        <v>42432</v>
      </c>
      <c r="E14421" s="145">
        <f t="shared" si="2"/>
        <v>3</v>
      </c>
      <c r="F14421" s="145">
        <f t="shared" si="3"/>
        <v>2016</v>
      </c>
      <c r="G14421" s="153" t="s">
        <v>10854</v>
      </c>
      <c r="H14421" s="143">
        <v>12935</v>
      </c>
      <c r="I14421" s="143">
        <v>2329319</v>
      </c>
      <c r="J14421" s="143">
        <v>1925</v>
      </c>
      <c r="K14421" s="147" t="s">
        <v>77</v>
      </c>
      <c r="L14421" s="152"/>
      <c r="M14421" s="57"/>
      <c r="N14421" s="150"/>
      <c r="O14421" s="150"/>
      <c r="P14421" s="150"/>
      <c r="Q14421" s="150"/>
    </row>
    <row r="14422" spans="1:17" ht="15">
      <c r="A14422" s="142">
        <v>56090</v>
      </c>
      <c r="B14422" s="143">
        <f t="shared" si="0"/>
        <v>7</v>
      </c>
      <c r="C14422" s="143">
        <f t="shared" si="1"/>
        <v>2053</v>
      </c>
      <c r="D14422" s="154">
        <v>42432</v>
      </c>
      <c r="E14422" s="145">
        <f t="shared" si="2"/>
        <v>3</v>
      </c>
      <c r="F14422" s="145">
        <f t="shared" si="3"/>
        <v>2016</v>
      </c>
      <c r="G14422" s="153" t="s">
        <v>7102</v>
      </c>
      <c r="H14422" s="143">
        <v>7172</v>
      </c>
      <c r="I14422" s="143">
        <v>2329320</v>
      </c>
      <c r="J14422" s="143">
        <v>2500</v>
      </c>
      <c r="K14422" s="147" t="s">
        <v>77</v>
      </c>
      <c r="L14422" s="152"/>
      <c r="M14422" s="57"/>
      <c r="N14422" s="150"/>
      <c r="O14422" s="150"/>
      <c r="P14422" s="150"/>
      <c r="Q14422" s="150"/>
    </row>
    <row r="14423" spans="1:17" ht="15">
      <c r="A14423" s="142">
        <v>56091</v>
      </c>
      <c r="B14423" s="143">
        <f t="shared" si="0"/>
        <v>7</v>
      </c>
      <c r="C14423" s="143">
        <f t="shared" si="1"/>
        <v>2053</v>
      </c>
      <c r="D14423" s="154">
        <v>42432</v>
      </c>
      <c r="E14423" s="145">
        <f t="shared" si="2"/>
        <v>3</v>
      </c>
      <c r="F14423" s="145">
        <f t="shared" si="3"/>
        <v>2016</v>
      </c>
      <c r="G14423" s="153" t="s">
        <v>3006</v>
      </c>
      <c r="H14423" s="143">
        <v>9091</v>
      </c>
      <c r="I14423" s="143">
        <v>2329321</v>
      </c>
      <c r="J14423" s="143">
        <v>1542</v>
      </c>
      <c r="K14423" s="147" t="s">
        <v>77</v>
      </c>
      <c r="L14423" s="152"/>
      <c r="M14423" s="57"/>
      <c r="N14423" s="150"/>
      <c r="O14423" s="150"/>
      <c r="P14423" s="150"/>
      <c r="Q14423" s="150"/>
    </row>
    <row r="14424" spans="1:17" ht="15">
      <c r="A14424" s="142">
        <v>56092</v>
      </c>
      <c r="B14424" s="143">
        <f t="shared" si="0"/>
        <v>7</v>
      </c>
      <c r="C14424" s="143">
        <f t="shared" si="1"/>
        <v>2053</v>
      </c>
      <c r="D14424" s="154">
        <v>42432</v>
      </c>
      <c r="E14424" s="145">
        <f t="shared" si="2"/>
        <v>3</v>
      </c>
      <c r="F14424" s="145">
        <f t="shared" si="3"/>
        <v>2016</v>
      </c>
      <c r="G14424" s="153" t="s">
        <v>10889</v>
      </c>
      <c r="H14424" s="143">
        <v>12964</v>
      </c>
      <c r="I14424" s="143">
        <v>2329322</v>
      </c>
      <c r="J14424" s="143">
        <v>4000</v>
      </c>
      <c r="K14424" s="147" t="s">
        <v>77</v>
      </c>
      <c r="L14424" s="152"/>
      <c r="M14424" s="57"/>
      <c r="N14424" s="150"/>
      <c r="O14424" s="150"/>
      <c r="P14424" s="150"/>
      <c r="Q14424" s="150"/>
    </row>
    <row r="14425" spans="1:17" ht="15">
      <c r="A14425" s="142">
        <v>56093</v>
      </c>
      <c r="B14425" s="143">
        <f t="shared" si="0"/>
        <v>7</v>
      </c>
      <c r="C14425" s="143">
        <f t="shared" si="1"/>
        <v>2053</v>
      </c>
      <c r="D14425" s="154">
        <v>42432</v>
      </c>
      <c r="E14425" s="145">
        <f t="shared" si="2"/>
        <v>3</v>
      </c>
      <c r="F14425" s="145">
        <f t="shared" si="3"/>
        <v>2016</v>
      </c>
      <c r="G14425" s="153" t="s">
        <v>10890</v>
      </c>
      <c r="H14425" s="143">
        <v>0</v>
      </c>
      <c r="I14425" s="143">
        <v>2329323</v>
      </c>
      <c r="J14425" s="143">
        <v>2138</v>
      </c>
      <c r="K14425" s="147" t="s">
        <v>77</v>
      </c>
      <c r="L14425" s="152"/>
      <c r="M14425" s="57"/>
      <c r="N14425" s="150"/>
      <c r="O14425" s="150"/>
      <c r="P14425" s="150"/>
      <c r="Q14425" s="150"/>
    </row>
    <row r="14426" spans="1:17" ht="15">
      <c r="A14426" s="142">
        <v>56094</v>
      </c>
      <c r="B14426" s="143">
        <f t="shared" si="0"/>
        <v>7</v>
      </c>
      <c r="C14426" s="143">
        <f t="shared" si="1"/>
        <v>2053</v>
      </c>
      <c r="D14426" s="154">
        <v>42432</v>
      </c>
      <c r="E14426" s="145">
        <f t="shared" si="2"/>
        <v>3</v>
      </c>
      <c r="F14426" s="145">
        <f t="shared" si="3"/>
        <v>2016</v>
      </c>
      <c r="G14426" s="153" t="s">
        <v>10889</v>
      </c>
      <c r="H14426" s="143">
        <v>12964</v>
      </c>
      <c r="I14426" s="143">
        <v>2329324</v>
      </c>
      <c r="J14426" s="143">
        <v>4000</v>
      </c>
      <c r="K14426" s="147" t="s">
        <v>77</v>
      </c>
      <c r="L14426" s="152"/>
      <c r="M14426" s="57"/>
      <c r="N14426" s="150"/>
      <c r="O14426" s="150"/>
      <c r="P14426" s="150"/>
      <c r="Q14426" s="150"/>
    </row>
    <row r="14427" spans="1:17" ht="15">
      <c r="A14427" s="142">
        <v>56095</v>
      </c>
      <c r="B14427" s="143">
        <f t="shared" si="0"/>
        <v>7</v>
      </c>
      <c r="C14427" s="143">
        <f t="shared" si="1"/>
        <v>2053</v>
      </c>
      <c r="D14427" s="154">
        <v>42432</v>
      </c>
      <c r="E14427" s="145">
        <f t="shared" si="2"/>
        <v>3</v>
      </c>
      <c r="F14427" s="145">
        <f t="shared" si="3"/>
        <v>2016</v>
      </c>
      <c r="G14427" s="153" t="s">
        <v>10891</v>
      </c>
      <c r="H14427" s="143">
        <v>12965</v>
      </c>
      <c r="I14427" s="143">
        <v>2329325</v>
      </c>
      <c r="J14427" s="143">
        <v>1421</v>
      </c>
      <c r="K14427" s="147" t="s">
        <v>77</v>
      </c>
      <c r="L14427" s="152"/>
      <c r="M14427" s="57"/>
      <c r="N14427" s="150"/>
      <c r="O14427" s="150"/>
      <c r="P14427" s="150"/>
      <c r="Q14427" s="150"/>
    </row>
    <row r="14428" spans="1:17" ht="15">
      <c r="A14428" s="142">
        <v>56096</v>
      </c>
      <c r="B14428" s="143">
        <f t="shared" si="0"/>
        <v>7</v>
      </c>
      <c r="C14428" s="143">
        <f t="shared" si="1"/>
        <v>2053</v>
      </c>
      <c r="D14428" s="154">
        <v>42432</v>
      </c>
      <c r="E14428" s="145">
        <f t="shared" si="2"/>
        <v>3</v>
      </c>
      <c r="F14428" s="145">
        <f t="shared" si="3"/>
        <v>2016</v>
      </c>
      <c r="G14428" s="153" t="s">
        <v>10886</v>
      </c>
      <c r="H14428" s="143">
        <v>12961</v>
      </c>
      <c r="I14428" s="143">
        <v>2329326</v>
      </c>
      <c r="J14428" s="143">
        <v>4250</v>
      </c>
      <c r="K14428" s="147" t="s">
        <v>77</v>
      </c>
      <c r="L14428" s="152"/>
      <c r="M14428" s="57"/>
      <c r="N14428" s="150"/>
      <c r="O14428" s="150"/>
      <c r="P14428" s="150"/>
      <c r="Q14428" s="150"/>
    </row>
    <row r="14429" spans="1:17" ht="15">
      <c r="A14429" s="142">
        <v>56097</v>
      </c>
      <c r="B14429" s="143">
        <f t="shared" si="0"/>
        <v>8</v>
      </c>
      <c r="C14429" s="143">
        <f t="shared" si="1"/>
        <v>2053</v>
      </c>
      <c r="D14429" s="154">
        <v>42432</v>
      </c>
      <c r="E14429" s="145">
        <f t="shared" si="2"/>
        <v>3</v>
      </c>
      <c r="F14429" s="145">
        <f t="shared" si="3"/>
        <v>2016</v>
      </c>
      <c r="G14429" s="153" t="s">
        <v>10889</v>
      </c>
      <c r="H14429" s="143">
        <v>12964</v>
      </c>
      <c r="I14429" s="143">
        <v>2329327</v>
      </c>
      <c r="J14429" s="143">
        <v>4000</v>
      </c>
      <c r="K14429" s="147" t="s">
        <v>77</v>
      </c>
      <c r="L14429" s="152"/>
      <c r="M14429" s="57"/>
      <c r="N14429" s="150"/>
      <c r="O14429" s="150"/>
      <c r="P14429" s="150"/>
      <c r="Q14429" s="150"/>
    </row>
    <row r="14430" spans="1:17" ht="15">
      <c r="A14430" s="142">
        <v>56098</v>
      </c>
      <c r="B14430" s="143">
        <f t="shared" si="0"/>
        <v>8</v>
      </c>
      <c r="C14430" s="143">
        <f t="shared" si="1"/>
        <v>2053</v>
      </c>
      <c r="D14430" s="154">
        <v>42432</v>
      </c>
      <c r="E14430" s="145">
        <f t="shared" si="2"/>
        <v>3</v>
      </c>
      <c r="F14430" s="145">
        <f t="shared" si="3"/>
        <v>2016</v>
      </c>
      <c r="G14430" s="153" t="s">
        <v>10892</v>
      </c>
      <c r="H14430" s="143">
        <v>12966</v>
      </c>
      <c r="I14430" s="143">
        <v>2329328</v>
      </c>
      <c r="J14430" s="143">
        <v>2146</v>
      </c>
      <c r="K14430" s="147" t="s">
        <v>77</v>
      </c>
      <c r="L14430" s="152"/>
      <c r="M14430" s="57"/>
      <c r="N14430" s="150"/>
      <c r="O14430" s="150"/>
      <c r="P14430" s="150"/>
      <c r="Q14430" s="150"/>
    </row>
    <row r="14431" spans="1:17" ht="15">
      <c r="A14431" s="142">
        <v>56099</v>
      </c>
      <c r="B14431" s="143">
        <f t="shared" si="0"/>
        <v>8</v>
      </c>
      <c r="C14431" s="143">
        <f t="shared" si="1"/>
        <v>2053</v>
      </c>
      <c r="D14431" s="154">
        <v>42432</v>
      </c>
      <c r="E14431" s="145">
        <f t="shared" si="2"/>
        <v>3</v>
      </c>
      <c r="F14431" s="145">
        <f t="shared" si="3"/>
        <v>2016</v>
      </c>
      <c r="G14431" s="153" t="s">
        <v>10854</v>
      </c>
      <c r="H14431" s="143">
        <v>12935</v>
      </c>
      <c r="I14431" s="143">
        <v>2329329</v>
      </c>
      <c r="J14431" s="143">
        <v>1900</v>
      </c>
      <c r="K14431" s="147" t="s">
        <v>77</v>
      </c>
      <c r="L14431" s="152"/>
      <c r="M14431" s="57"/>
      <c r="N14431" s="150"/>
      <c r="O14431" s="150"/>
      <c r="P14431" s="150"/>
      <c r="Q14431" s="150"/>
    </row>
    <row r="14432" spans="1:17" ht="15">
      <c r="A14432" s="142">
        <v>56100</v>
      </c>
      <c r="B14432" s="143">
        <f t="shared" si="0"/>
        <v>8</v>
      </c>
      <c r="C14432" s="143">
        <f t="shared" si="1"/>
        <v>2053</v>
      </c>
      <c r="D14432" s="154">
        <v>42432</v>
      </c>
      <c r="E14432" s="145">
        <f t="shared" si="2"/>
        <v>3</v>
      </c>
      <c r="F14432" s="145">
        <f t="shared" si="3"/>
        <v>2016</v>
      </c>
      <c r="G14432" s="153" t="s">
        <v>10893</v>
      </c>
      <c r="H14432" s="143">
        <v>12967</v>
      </c>
      <c r="I14432" s="143">
        <v>2329330</v>
      </c>
      <c r="J14432" s="143">
        <v>2300</v>
      </c>
      <c r="K14432" s="147" t="s">
        <v>77</v>
      </c>
      <c r="L14432" s="152"/>
      <c r="M14432" s="57"/>
      <c r="N14432" s="150"/>
      <c r="O14432" s="150"/>
      <c r="P14432" s="150"/>
      <c r="Q14432" s="150"/>
    </row>
    <row r="14433" spans="1:17" ht="15">
      <c r="A14433" s="142">
        <v>56101</v>
      </c>
      <c r="B14433" s="143">
        <f t="shared" si="0"/>
        <v>8</v>
      </c>
      <c r="C14433" s="143">
        <f t="shared" si="1"/>
        <v>2053</v>
      </c>
      <c r="D14433" s="154">
        <v>42432</v>
      </c>
      <c r="E14433" s="145">
        <f t="shared" si="2"/>
        <v>3</v>
      </c>
      <c r="F14433" s="145">
        <f t="shared" si="3"/>
        <v>2016</v>
      </c>
      <c r="G14433" s="153" t="s">
        <v>6387</v>
      </c>
      <c r="H14433" s="143">
        <v>8555</v>
      </c>
      <c r="I14433" s="143">
        <v>2329331</v>
      </c>
      <c r="J14433" s="143">
        <v>2140</v>
      </c>
      <c r="K14433" s="147" t="s">
        <v>77</v>
      </c>
      <c r="L14433" s="152"/>
      <c r="M14433" s="57"/>
      <c r="N14433" s="150"/>
      <c r="O14433" s="150"/>
      <c r="P14433" s="150"/>
      <c r="Q14433" s="150"/>
    </row>
    <row r="14434" spans="1:17" ht="15">
      <c r="A14434" s="142">
        <v>56102</v>
      </c>
      <c r="B14434" s="143">
        <f t="shared" si="0"/>
        <v>8</v>
      </c>
      <c r="C14434" s="143">
        <f t="shared" si="1"/>
        <v>2053</v>
      </c>
      <c r="D14434" s="154">
        <v>42432</v>
      </c>
      <c r="E14434" s="145">
        <f t="shared" si="2"/>
        <v>3</v>
      </c>
      <c r="F14434" s="145">
        <f t="shared" si="3"/>
        <v>2016</v>
      </c>
      <c r="G14434" s="153" t="s">
        <v>10886</v>
      </c>
      <c r="H14434" s="143">
        <v>12961</v>
      </c>
      <c r="I14434" s="143">
        <v>2329332</v>
      </c>
      <c r="J14434" s="143">
        <v>5435</v>
      </c>
      <c r="K14434" s="147" t="s">
        <v>77</v>
      </c>
      <c r="L14434" s="152"/>
      <c r="M14434" s="57"/>
      <c r="N14434" s="150"/>
      <c r="O14434" s="150"/>
      <c r="P14434" s="150"/>
      <c r="Q14434" s="150"/>
    </row>
    <row r="14435" spans="1:17" ht="15">
      <c r="A14435" s="142">
        <v>56103</v>
      </c>
      <c r="B14435" s="143">
        <f t="shared" si="0"/>
        <v>8</v>
      </c>
      <c r="C14435" s="143">
        <f t="shared" si="1"/>
        <v>2053</v>
      </c>
      <c r="D14435" s="154">
        <v>42432</v>
      </c>
      <c r="E14435" s="145">
        <f t="shared" si="2"/>
        <v>3</v>
      </c>
      <c r="F14435" s="145">
        <f t="shared" si="3"/>
        <v>2016</v>
      </c>
      <c r="G14435" s="153" t="s">
        <v>10854</v>
      </c>
      <c r="H14435" s="143">
        <v>12935</v>
      </c>
      <c r="I14435" s="143">
        <v>2329333</v>
      </c>
      <c r="J14435" s="143">
        <v>2150</v>
      </c>
      <c r="K14435" s="147" t="s">
        <v>77</v>
      </c>
      <c r="L14435" s="152"/>
      <c r="M14435" s="57"/>
      <c r="N14435" s="150"/>
      <c r="O14435" s="150"/>
      <c r="P14435" s="150"/>
      <c r="Q14435" s="150"/>
    </row>
    <row r="14436" spans="1:17" ht="15">
      <c r="A14436" s="142">
        <v>56104</v>
      </c>
      <c r="B14436" s="143">
        <f t="shared" si="0"/>
        <v>8</v>
      </c>
      <c r="C14436" s="143">
        <f t="shared" si="1"/>
        <v>2053</v>
      </c>
      <c r="D14436" s="154">
        <v>42432</v>
      </c>
      <c r="E14436" s="145">
        <f t="shared" si="2"/>
        <v>3</v>
      </c>
      <c r="F14436" s="145">
        <f t="shared" si="3"/>
        <v>2016</v>
      </c>
      <c r="G14436" s="153" t="s">
        <v>10889</v>
      </c>
      <c r="H14436" s="143">
        <v>12964</v>
      </c>
      <c r="I14436" s="143">
        <v>2329341</v>
      </c>
      <c r="J14436" s="143">
        <v>4000</v>
      </c>
      <c r="K14436" s="147" t="s">
        <v>77</v>
      </c>
      <c r="L14436" s="152"/>
      <c r="M14436" s="57"/>
      <c r="N14436" s="150"/>
      <c r="O14436" s="150"/>
      <c r="P14436" s="150"/>
      <c r="Q14436" s="150"/>
    </row>
    <row r="14437" spans="1:17" ht="15">
      <c r="A14437" s="142">
        <v>56105</v>
      </c>
      <c r="B14437" s="143">
        <f t="shared" si="0"/>
        <v>8</v>
      </c>
      <c r="C14437" s="143">
        <f t="shared" si="1"/>
        <v>2053</v>
      </c>
      <c r="D14437" s="154">
        <v>42432</v>
      </c>
      <c r="E14437" s="145">
        <f t="shared" si="2"/>
        <v>3</v>
      </c>
      <c r="F14437" s="145">
        <f t="shared" si="3"/>
        <v>2016</v>
      </c>
      <c r="G14437" s="153" t="s">
        <v>10854</v>
      </c>
      <c r="H14437" s="143">
        <v>12935</v>
      </c>
      <c r="I14437" s="143">
        <v>2329344</v>
      </c>
      <c r="J14437" s="143">
        <v>1650</v>
      </c>
      <c r="K14437" s="147" t="s">
        <v>77</v>
      </c>
      <c r="L14437" s="152"/>
      <c r="M14437" s="57"/>
      <c r="N14437" s="150"/>
      <c r="O14437" s="150"/>
      <c r="P14437" s="150"/>
      <c r="Q14437" s="150"/>
    </row>
    <row r="14438" spans="1:17" ht="15">
      <c r="A14438" s="142">
        <v>56106</v>
      </c>
      <c r="B14438" s="143">
        <f t="shared" si="0"/>
        <v>8</v>
      </c>
      <c r="C14438" s="143">
        <f t="shared" si="1"/>
        <v>2053</v>
      </c>
      <c r="D14438" s="154">
        <v>42432</v>
      </c>
      <c r="E14438" s="145">
        <f t="shared" si="2"/>
        <v>3</v>
      </c>
      <c r="F14438" s="145">
        <f t="shared" si="3"/>
        <v>2016</v>
      </c>
      <c r="G14438" s="153" t="s">
        <v>10894</v>
      </c>
      <c r="H14438" s="143">
        <v>12969</v>
      </c>
      <c r="I14438" s="143">
        <v>2329345</v>
      </c>
      <c r="J14438" s="143">
        <v>1749</v>
      </c>
      <c r="K14438" s="147" t="s">
        <v>77</v>
      </c>
      <c r="L14438" s="152"/>
      <c r="M14438" s="57"/>
      <c r="N14438" s="150"/>
      <c r="O14438" s="150"/>
      <c r="P14438" s="150"/>
      <c r="Q14438" s="150"/>
    </row>
    <row r="14439" spans="1:17" ht="15">
      <c r="A14439" s="142">
        <v>56107</v>
      </c>
      <c r="B14439" s="143">
        <f t="shared" si="0"/>
        <v>8</v>
      </c>
      <c r="C14439" s="143">
        <f t="shared" si="1"/>
        <v>2053</v>
      </c>
      <c r="D14439" s="154">
        <v>42432</v>
      </c>
      <c r="E14439" s="145">
        <f t="shared" si="2"/>
        <v>3</v>
      </c>
      <c r="F14439" s="145">
        <f t="shared" si="3"/>
        <v>2016</v>
      </c>
      <c r="G14439" s="153" t="s">
        <v>10526</v>
      </c>
      <c r="H14439" s="143">
        <v>12570</v>
      </c>
      <c r="I14439" s="143">
        <v>2329347</v>
      </c>
      <c r="J14439" s="143">
        <v>2241</v>
      </c>
      <c r="K14439" s="147" t="s">
        <v>77</v>
      </c>
      <c r="L14439" s="152"/>
      <c r="M14439" s="57"/>
      <c r="N14439" s="150"/>
      <c r="O14439" s="150"/>
      <c r="P14439" s="150"/>
      <c r="Q14439" s="150"/>
    </row>
    <row r="14440" spans="1:17" ht="15">
      <c r="A14440" s="142">
        <v>56108</v>
      </c>
      <c r="B14440" s="143">
        <f t="shared" si="0"/>
        <v>8</v>
      </c>
      <c r="C14440" s="143">
        <f t="shared" si="1"/>
        <v>2053</v>
      </c>
      <c r="D14440" s="154">
        <v>42432</v>
      </c>
      <c r="E14440" s="145">
        <f t="shared" si="2"/>
        <v>3</v>
      </c>
      <c r="F14440" s="145">
        <f t="shared" si="3"/>
        <v>2016</v>
      </c>
      <c r="G14440" s="153" t="s">
        <v>5711</v>
      </c>
      <c r="H14440" s="143">
        <v>7839</v>
      </c>
      <c r="I14440" s="143">
        <v>2329353</v>
      </c>
      <c r="J14440" s="143">
        <v>4980</v>
      </c>
      <c r="K14440" s="147" t="s">
        <v>77</v>
      </c>
      <c r="L14440" s="152"/>
      <c r="M14440" s="57"/>
      <c r="N14440" s="150"/>
      <c r="O14440" s="150"/>
      <c r="P14440" s="150"/>
      <c r="Q14440" s="150"/>
    </row>
    <row r="14441" spans="1:17" ht="15">
      <c r="A14441" s="142">
        <v>56109</v>
      </c>
      <c r="B14441" s="143">
        <f t="shared" si="0"/>
        <v>8</v>
      </c>
      <c r="C14441" s="143">
        <f t="shared" si="1"/>
        <v>2053</v>
      </c>
      <c r="D14441" s="154">
        <v>42432</v>
      </c>
      <c r="E14441" s="145">
        <f t="shared" si="2"/>
        <v>3</v>
      </c>
      <c r="F14441" s="145">
        <f t="shared" si="3"/>
        <v>2016</v>
      </c>
      <c r="G14441" s="153" t="s">
        <v>10895</v>
      </c>
      <c r="H14441" s="143">
        <v>0</v>
      </c>
      <c r="I14441" s="143">
        <v>2329354</v>
      </c>
      <c r="J14441" s="143">
        <v>2100</v>
      </c>
      <c r="K14441" s="147" t="s">
        <v>77</v>
      </c>
      <c r="L14441" s="152"/>
      <c r="M14441" s="57"/>
      <c r="N14441" s="150"/>
      <c r="O14441" s="150"/>
      <c r="P14441" s="150"/>
      <c r="Q14441" s="150"/>
    </row>
    <row r="14442" spans="1:17" ht="15">
      <c r="A14442" s="142">
        <v>56110</v>
      </c>
      <c r="B14442" s="143">
        <f t="shared" si="0"/>
        <v>8</v>
      </c>
      <c r="C14442" s="143">
        <f t="shared" si="1"/>
        <v>2053</v>
      </c>
      <c r="D14442" s="154">
        <v>42432</v>
      </c>
      <c r="E14442" s="145">
        <f t="shared" si="2"/>
        <v>3</v>
      </c>
      <c r="F14442" s="145">
        <f t="shared" si="3"/>
        <v>2016</v>
      </c>
      <c r="G14442" s="146"/>
      <c r="H14442" s="143">
        <v>12973</v>
      </c>
      <c r="I14442" s="143">
        <v>2329356</v>
      </c>
      <c r="J14442" s="143">
        <v>1590</v>
      </c>
      <c r="K14442" s="147" t="s">
        <v>77</v>
      </c>
      <c r="L14442" s="152"/>
      <c r="M14442" s="57"/>
      <c r="N14442" s="150"/>
      <c r="O14442" s="150"/>
      <c r="P14442" s="150"/>
      <c r="Q14442" s="150"/>
    </row>
    <row r="14443" spans="1:17" ht="15">
      <c r="A14443" s="142">
        <v>56111</v>
      </c>
      <c r="B14443" s="143">
        <f t="shared" si="0"/>
        <v>8</v>
      </c>
      <c r="C14443" s="143">
        <f t="shared" si="1"/>
        <v>2053</v>
      </c>
      <c r="D14443" s="154">
        <v>42432</v>
      </c>
      <c r="E14443" s="145">
        <f t="shared" si="2"/>
        <v>3</v>
      </c>
      <c r="F14443" s="145">
        <f t="shared" si="3"/>
        <v>2016</v>
      </c>
      <c r="G14443" s="153" t="s">
        <v>10896</v>
      </c>
      <c r="H14443" s="143">
        <v>12974</v>
      </c>
      <c r="I14443" s="143">
        <v>2329357</v>
      </c>
      <c r="J14443" s="143">
        <v>1440</v>
      </c>
      <c r="K14443" s="147" t="s">
        <v>77</v>
      </c>
      <c r="L14443" s="152"/>
      <c r="M14443" s="57"/>
      <c r="N14443" s="150"/>
      <c r="O14443" s="150"/>
      <c r="P14443" s="150"/>
      <c r="Q14443" s="150"/>
    </row>
    <row r="14444" spans="1:17" ht="15">
      <c r="A14444" s="142">
        <v>56112</v>
      </c>
      <c r="B14444" s="143">
        <f t="shared" si="0"/>
        <v>8</v>
      </c>
      <c r="C14444" s="143">
        <f t="shared" si="1"/>
        <v>2053</v>
      </c>
      <c r="D14444" s="154">
        <v>42432</v>
      </c>
      <c r="E14444" s="145">
        <f t="shared" si="2"/>
        <v>3</v>
      </c>
      <c r="F14444" s="145">
        <f t="shared" si="3"/>
        <v>2016</v>
      </c>
      <c r="G14444" s="153" t="s">
        <v>10897</v>
      </c>
      <c r="H14444" s="143">
        <v>12975</v>
      </c>
      <c r="I14444" s="143">
        <v>2329359</v>
      </c>
      <c r="J14444" s="143">
        <v>2790</v>
      </c>
      <c r="K14444" s="147" t="s">
        <v>77</v>
      </c>
      <c r="L14444" s="152"/>
      <c r="M14444" s="57"/>
      <c r="N14444" s="150"/>
      <c r="O14444" s="150"/>
      <c r="P14444" s="150"/>
      <c r="Q14444" s="150"/>
    </row>
    <row r="14445" spans="1:17" ht="15">
      <c r="A14445" s="142">
        <v>56113</v>
      </c>
      <c r="B14445" s="143">
        <f t="shared" si="0"/>
        <v>8</v>
      </c>
      <c r="C14445" s="143">
        <f t="shared" si="1"/>
        <v>2053</v>
      </c>
      <c r="D14445" s="154">
        <v>42432</v>
      </c>
      <c r="E14445" s="145">
        <f t="shared" si="2"/>
        <v>3</v>
      </c>
      <c r="F14445" s="145">
        <f t="shared" si="3"/>
        <v>2016</v>
      </c>
      <c r="G14445" s="153" t="s">
        <v>10898</v>
      </c>
      <c r="H14445" s="143">
        <v>12976</v>
      </c>
      <c r="I14445" s="143">
        <v>2329360</v>
      </c>
      <c r="J14445" s="143">
        <v>1380</v>
      </c>
      <c r="K14445" s="147" t="s">
        <v>77</v>
      </c>
      <c r="L14445" s="152"/>
      <c r="M14445" s="57"/>
      <c r="N14445" s="150"/>
      <c r="O14445" s="150"/>
      <c r="P14445" s="150"/>
      <c r="Q14445" s="150"/>
    </row>
    <row r="14446" spans="1:17" ht="15">
      <c r="A14446" s="142">
        <v>56114</v>
      </c>
      <c r="B14446" s="143">
        <f t="shared" si="0"/>
        <v>8</v>
      </c>
      <c r="C14446" s="143">
        <f t="shared" si="1"/>
        <v>2053</v>
      </c>
      <c r="D14446" s="154">
        <v>42432</v>
      </c>
      <c r="E14446" s="145">
        <f t="shared" si="2"/>
        <v>3</v>
      </c>
      <c r="F14446" s="145">
        <f t="shared" si="3"/>
        <v>2016</v>
      </c>
      <c r="G14446" s="153" t="s">
        <v>10899</v>
      </c>
      <c r="H14446" s="143">
        <v>12968</v>
      </c>
      <c r="I14446" s="143">
        <v>2329361</v>
      </c>
      <c r="J14446" s="143">
        <v>2385</v>
      </c>
      <c r="K14446" s="147" t="s">
        <v>77</v>
      </c>
      <c r="L14446" s="152"/>
      <c r="M14446" s="57"/>
      <c r="N14446" s="150"/>
      <c r="O14446" s="150"/>
      <c r="P14446" s="150"/>
      <c r="Q14446" s="150"/>
    </row>
    <row r="14447" spans="1:17" ht="15">
      <c r="A14447" s="142">
        <v>56115</v>
      </c>
      <c r="B14447" s="143">
        <f t="shared" si="0"/>
        <v>8</v>
      </c>
      <c r="C14447" s="143">
        <f t="shared" si="1"/>
        <v>2053</v>
      </c>
      <c r="D14447" s="154">
        <v>42432</v>
      </c>
      <c r="E14447" s="145">
        <f t="shared" si="2"/>
        <v>3</v>
      </c>
      <c r="F14447" s="145">
        <f t="shared" si="3"/>
        <v>2016</v>
      </c>
      <c r="G14447" s="153" t="s">
        <v>7672</v>
      </c>
      <c r="H14447" s="143">
        <v>969</v>
      </c>
      <c r="I14447" s="143">
        <v>2329362</v>
      </c>
      <c r="J14447" s="143">
        <v>17455</v>
      </c>
      <c r="K14447" s="147" t="s">
        <v>77</v>
      </c>
      <c r="L14447" s="152"/>
      <c r="M14447" s="57"/>
      <c r="N14447" s="150"/>
      <c r="O14447" s="150"/>
      <c r="P14447" s="150"/>
      <c r="Q14447" s="150"/>
    </row>
    <row r="14448" spans="1:17" ht="15">
      <c r="A14448" s="142">
        <v>56116</v>
      </c>
      <c r="B14448" s="143">
        <f t="shared" si="0"/>
        <v>8</v>
      </c>
      <c r="C14448" s="143">
        <f t="shared" si="1"/>
        <v>2053</v>
      </c>
      <c r="D14448" s="154">
        <v>42432</v>
      </c>
      <c r="E14448" s="145">
        <f t="shared" si="2"/>
        <v>3</v>
      </c>
      <c r="F14448" s="145">
        <f t="shared" si="3"/>
        <v>2016</v>
      </c>
      <c r="G14448" s="153" t="s">
        <v>10900</v>
      </c>
      <c r="H14448" s="143">
        <v>12977</v>
      </c>
      <c r="I14448" s="143">
        <v>2329363</v>
      </c>
      <c r="J14448" s="143">
        <v>2300</v>
      </c>
      <c r="K14448" s="147" t="s">
        <v>77</v>
      </c>
      <c r="L14448" s="152"/>
      <c r="M14448" s="57"/>
      <c r="N14448" s="150"/>
      <c r="O14448" s="150"/>
      <c r="P14448" s="150"/>
      <c r="Q14448" s="150"/>
    </row>
    <row r="14449" spans="1:17" ht="15">
      <c r="A14449" s="142">
        <v>56117</v>
      </c>
      <c r="B14449" s="143">
        <f t="shared" si="0"/>
        <v>8</v>
      </c>
      <c r="C14449" s="143">
        <f t="shared" si="1"/>
        <v>2053</v>
      </c>
      <c r="D14449" s="154">
        <v>42432</v>
      </c>
      <c r="E14449" s="145">
        <f t="shared" si="2"/>
        <v>3</v>
      </c>
      <c r="F14449" s="145">
        <f t="shared" si="3"/>
        <v>2016</v>
      </c>
      <c r="G14449" s="153" t="s">
        <v>10901</v>
      </c>
      <c r="H14449" s="143">
        <v>12978</v>
      </c>
      <c r="I14449" s="143">
        <v>2329364</v>
      </c>
      <c r="J14449" s="143">
        <v>1150</v>
      </c>
      <c r="K14449" s="147" t="s">
        <v>77</v>
      </c>
      <c r="L14449" s="152"/>
      <c r="M14449" s="57"/>
      <c r="N14449" s="150"/>
      <c r="O14449" s="150"/>
      <c r="P14449" s="150"/>
      <c r="Q14449" s="150"/>
    </row>
    <row r="14450" spans="1:17" ht="15">
      <c r="A14450" s="142">
        <v>56118</v>
      </c>
      <c r="B14450" s="143">
        <f t="shared" si="0"/>
        <v>8</v>
      </c>
      <c r="C14450" s="143">
        <f t="shared" si="1"/>
        <v>2053</v>
      </c>
      <c r="D14450" s="154">
        <v>42432</v>
      </c>
      <c r="E14450" s="145">
        <f t="shared" si="2"/>
        <v>3</v>
      </c>
      <c r="F14450" s="145">
        <f t="shared" si="3"/>
        <v>2016</v>
      </c>
      <c r="G14450" s="153" t="s">
        <v>10898</v>
      </c>
      <c r="H14450" s="143">
        <v>12976</v>
      </c>
      <c r="I14450" s="143">
        <v>2329365</v>
      </c>
      <c r="J14450" s="143">
        <v>1380</v>
      </c>
      <c r="K14450" s="147" t="s">
        <v>77</v>
      </c>
      <c r="L14450" s="152"/>
      <c r="M14450" s="57"/>
      <c r="N14450" s="150"/>
      <c r="O14450" s="150"/>
      <c r="P14450" s="150"/>
      <c r="Q14450" s="150"/>
    </row>
    <row r="14451" spans="1:17" ht="15">
      <c r="A14451" s="142">
        <v>56119</v>
      </c>
      <c r="B14451" s="143">
        <f t="shared" si="0"/>
        <v>8</v>
      </c>
      <c r="C14451" s="143">
        <f t="shared" si="1"/>
        <v>2053</v>
      </c>
      <c r="D14451" s="154">
        <v>42432</v>
      </c>
      <c r="E14451" s="145">
        <f t="shared" si="2"/>
        <v>3</v>
      </c>
      <c r="F14451" s="145">
        <f t="shared" si="3"/>
        <v>2016</v>
      </c>
      <c r="G14451" s="153" t="s">
        <v>10899</v>
      </c>
      <c r="H14451" s="143">
        <v>12968</v>
      </c>
      <c r="I14451" s="143">
        <v>2329367</v>
      </c>
      <c r="J14451" s="143">
        <v>3150</v>
      </c>
      <c r="K14451" s="147" t="s">
        <v>77</v>
      </c>
      <c r="L14451" s="152"/>
      <c r="M14451" s="57"/>
      <c r="N14451" s="150"/>
      <c r="O14451" s="150"/>
      <c r="P14451" s="150"/>
      <c r="Q14451" s="150"/>
    </row>
    <row r="14452" spans="1:17" ht="15">
      <c r="A14452" s="142">
        <v>56120</v>
      </c>
      <c r="B14452" s="143">
        <f t="shared" si="0"/>
        <v>8</v>
      </c>
      <c r="C14452" s="143">
        <f t="shared" si="1"/>
        <v>2053</v>
      </c>
      <c r="D14452" s="154">
        <v>42432</v>
      </c>
      <c r="E14452" s="145">
        <f t="shared" si="2"/>
        <v>3</v>
      </c>
      <c r="F14452" s="145">
        <f t="shared" si="3"/>
        <v>2016</v>
      </c>
      <c r="G14452" s="153" t="s">
        <v>10307</v>
      </c>
      <c r="H14452" s="143">
        <v>12931</v>
      </c>
      <c r="I14452" s="143">
        <v>2329369</v>
      </c>
      <c r="J14452" s="143">
        <v>3975</v>
      </c>
      <c r="K14452" s="147" t="s">
        <v>77</v>
      </c>
      <c r="L14452" s="152"/>
      <c r="M14452" s="57"/>
      <c r="N14452" s="150"/>
      <c r="O14452" s="150"/>
      <c r="P14452" s="150"/>
      <c r="Q14452" s="150"/>
    </row>
    <row r="14453" spans="1:17" ht="15">
      <c r="A14453" s="142">
        <v>56121</v>
      </c>
      <c r="B14453" s="143">
        <f t="shared" si="0"/>
        <v>8</v>
      </c>
      <c r="C14453" s="143">
        <f t="shared" si="1"/>
        <v>2053</v>
      </c>
      <c r="D14453" s="154">
        <v>42432</v>
      </c>
      <c r="E14453" s="145">
        <f t="shared" si="2"/>
        <v>3</v>
      </c>
      <c r="F14453" s="145">
        <f t="shared" si="3"/>
        <v>2016</v>
      </c>
      <c r="G14453" s="153" t="s">
        <v>10889</v>
      </c>
      <c r="H14453" s="143">
        <v>12964</v>
      </c>
      <c r="I14453" s="143">
        <v>2329370</v>
      </c>
      <c r="J14453" s="143">
        <v>4000</v>
      </c>
      <c r="K14453" s="147" t="s">
        <v>77</v>
      </c>
      <c r="L14453" s="152"/>
      <c r="M14453" s="57"/>
      <c r="N14453" s="150"/>
      <c r="O14453" s="150"/>
      <c r="P14453" s="150"/>
      <c r="Q14453" s="150"/>
    </row>
    <row r="14454" spans="1:17" ht="15">
      <c r="A14454" s="142">
        <v>56122</v>
      </c>
      <c r="B14454" s="143">
        <f t="shared" si="0"/>
        <v>8</v>
      </c>
      <c r="C14454" s="143">
        <f t="shared" si="1"/>
        <v>2053</v>
      </c>
      <c r="D14454" s="154">
        <v>42432</v>
      </c>
      <c r="E14454" s="145">
        <f t="shared" si="2"/>
        <v>3</v>
      </c>
      <c r="F14454" s="145">
        <f t="shared" si="3"/>
        <v>2016</v>
      </c>
      <c r="G14454" s="153" t="s">
        <v>10902</v>
      </c>
      <c r="H14454" s="143">
        <v>7618</v>
      </c>
      <c r="I14454" s="143">
        <v>2329371</v>
      </c>
      <c r="J14454" s="143">
        <v>3999</v>
      </c>
      <c r="K14454" s="147" t="s">
        <v>77</v>
      </c>
      <c r="L14454" s="152"/>
      <c r="M14454" s="57"/>
      <c r="N14454" s="150"/>
      <c r="O14454" s="150"/>
      <c r="P14454" s="150"/>
      <c r="Q14454" s="150"/>
    </row>
    <row r="14455" spans="1:17" ht="15">
      <c r="A14455" s="142">
        <v>56123</v>
      </c>
      <c r="B14455" s="143">
        <f t="shared" si="0"/>
        <v>8</v>
      </c>
      <c r="C14455" s="143">
        <f t="shared" si="1"/>
        <v>2053</v>
      </c>
      <c r="D14455" s="154">
        <v>42432</v>
      </c>
      <c r="E14455" s="145">
        <f t="shared" si="2"/>
        <v>3</v>
      </c>
      <c r="F14455" s="145">
        <f t="shared" si="3"/>
        <v>2016</v>
      </c>
      <c r="G14455" s="153" t="s">
        <v>10903</v>
      </c>
      <c r="H14455" s="143">
        <v>12980</v>
      </c>
      <c r="I14455" s="143">
        <v>2329372</v>
      </c>
      <c r="J14455" s="143">
        <v>1534</v>
      </c>
      <c r="K14455" s="147" t="s">
        <v>77</v>
      </c>
      <c r="L14455" s="152"/>
      <c r="M14455" s="57"/>
      <c r="N14455" s="150"/>
      <c r="O14455" s="150"/>
      <c r="P14455" s="150"/>
      <c r="Q14455" s="150"/>
    </row>
    <row r="14456" spans="1:17" ht="15">
      <c r="A14456" s="142">
        <v>56124</v>
      </c>
      <c r="B14456" s="143">
        <f t="shared" si="0"/>
        <v>8</v>
      </c>
      <c r="C14456" s="143">
        <f t="shared" si="1"/>
        <v>2053</v>
      </c>
      <c r="D14456" s="154">
        <v>42432</v>
      </c>
      <c r="E14456" s="145">
        <f t="shared" si="2"/>
        <v>3</v>
      </c>
      <c r="F14456" s="145">
        <f t="shared" si="3"/>
        <v>2016</v>
      </c>
      <c r="G14456" s="153" t="s">
        <v>10904</v>
      </c>
      <c r="H14456" s="143">
        <v>7725</v>
      </c>
      <c r="I14456" s="143">
        <v>2329374</v>
      </c>
      <c r="J14456" s="143">
        <v>4339</v>
      </c>
      <c r="K14456" s="147" t="s">
        <v>77</v>
      </c>
      <c r="L14456" s="152"/>
      <c r="M14456" s="57"/>
      <c r="N14456" s="150"/>
      <c r="O14456" s="150"/>
      <c r="P14456" s="150"/>
      <c r="Q14456" s="150"/>
    </row>
    <row r="14457" spans="1:17" ht="15">
      <c r="A14457" s="142">
        <v>56125</v>
      </c>
      <c r="B14457" s="143">
        <f t="shared" si="0"/>
        <v>8</v>
      </c>
      <c r="C14457" s="143">
        <f t="shared" si="1"/>
        <v>2053</v>
      </c>
      <c r="D14457" s="154">
        <v>42432</v>
      </c>
      <c r="E14457" s="145">
        <f t="shared" si="2"/>
        <v>3</v>
      </c>
      <c r="F14457" s="145">
        <f t="shared" si="3"/>
        <v>2016</v>
      </c>
      <c r="G14457" s="153" t="s">
        <v>10898</v>
      </c>
      <c r="H14457" s="143">
        <v>12976</v>
      </c>
      <c r="I14457" s="143">
        <v>2329375</v>
      </c>
      <c r="J14457" s="143">
        <v>1380</v>
      </c>
      <c r="K14457" s="147" t="s">
        <v>77</v>
      </c>
      <c r="L14457" s="152"/>
      <c r="M14457" s="57"/>
      <c r="N14457" s="150"/>
      <c r="O14457" s="150"/>
      <c r="P14457" s="150"/>
      <c r="Q14457" s="150"/>
    </row>
    <row r="14458" spans="1:17" ht="15">
      <c r="A14458" s="142">
        <v>56126</v>
      </c>
      <c r="B14458" s="143">
        <f t="shared" si="0"/>
        <v>8</v>
      </c>
      <c r="C14458" s="143">
        <f t="shared" si="1"/>
        <v>2053</v>
      </c>
      <c r="D14458" s="154">
        <v>42432</v>
      </c>
      <c r="E14458" s="145">
        <f t="shared" si="2"/>
        <v>3</v>
      </c>
      <c r="F14458" s="145">
        <f t="shared" si="3"/>
        <v>2016</v>
      </c>
      <c r="G14458" s="153" t="s">
        <v>10905</v>
      </c>
      <c r="H14458" s="143">
        <v>12981</v>
      </c>
      <c r="I14458" s="143">
        <v>2329376</v>
      </c>
      <c r="J14458" s="143">
        <v>2352</v>
      </c>
      <c r="K14458" s="147" t="s">
        <v>77</v>
      </c>
      <c r="L14458" s="152"/>
      <c r="M14458" s="57"/>
      <c r="N14458" s="150"/>
      <c r="O14458" s="150"/>
      <c r="P14458" s="150"/>
      <c r="Q14458" s="150"/>
    </row>
    <row r="14459" spans="1:17" ht="15">
      <c r="A14459" s="142">
        <v>56127</v>
      </c>
      <c r="B14459" s="143">
        <f t="shared" si="0"/>
        <v>8</v>
      </c>
      <c r="C14459" s="143">
        <f t="shared" si="1"/>
        <v>2053</v>
      </c>
      <c r="D14459" s="154">
        <v>42432</v>
      </c>
      <c r="E14459" s="145">
        <f t="shared" si="2"/>
        <v>3</v>
      </c>
      <c r="F14459" s="145">
        <f t="shared" si="3"/>
        <v>2016</v>
      </c>
      <c r="G14459" s="153" t="s">
        <v>10906</v>
      </c>
      <c r="H14459" s="143">
        <v>12982</v>
      </c>
      <c r="I14459" s="143">
        <v>2329377</v>
      </c>
      <c r="J14459" s="143">
        <v>2250</v>
      </c>
      <c r="K14459" s="147" t="s">
        <v>77</v>
      </c>
      <c r="L14459" s="152"/>
      <c r="M14459" s="57"/>
      <c r="N14459" s="150"/>
      <c r="O14459" s="150"/>
      <c r="P14459" s="150"/>
      <c r="Q14459" s="150"/>
    </row>
    <row r="14460" spans="1:17" ht="15">
      <c r="A14460" s="142">
        <v>56128</v>
      </c>
      <c r="B14460" s="143">
        <f t="shared" si="0"/>
        <v>9</v>
      </c>
      <c r="C14460" s="143">
        <f t="shared" si="1"/>
        <v>2053</v>
      </c>
      <c r="D14460" s="154">
        <v>42432</v>
      </c>
      <c r="E14460" s="145">
        <f t="shared" si="2"/>
        <v>3</v>
      </c>
      <c r="F14460" s="145">
        <f t="shared" si="3"/>
        <v>2016</v>
      </c>
      <c r="G14460" s="153" t="s">
        <v>10899</v>
      </c>
      <c r="H14460" s="143">
        <v>12968</v>
      </c>
      <c r="I14460" s="143">
        <v>2329378</v>
      </c>
      <c r="J14460" s="143">
        <v>2250</v>
      </c>
      <c r="K14460" s="147" t="s">
        <v>77</v>
      </c>
      <c r="L14460" s="152"/>
      <c r="M14460" s="57"/>
      <c r="N14460" s="150"/>
      <c r="O14460" s="150"/>
      <c r="P14460" s="150"/>
      <c r="Q14460" s="150"/>
    </row>
    <row r="14461" spans="1:17" ht="15">
      <c r="A14461" s="142">
        <v>56129</v>
      </c>
      <c r="B14461" s="143">
        <f t="shared" si="0"/>
        <v>9</v>
      </c>
      <c r="C14461" s="143">
        <f t="shared" si="1"/>
        <v>2053</v>
      </c>
      <c r="D14461" s="154">
        <v>42432</v>
      </c>
      <c r="E14461" s="145">
        <f t="shared" si="2"/>
        <v>3</v>
      </c>
      <c r="F14461" s="145">
        <f t="shared" si="3"/>
        <v>2016</v>
      </c>
      <c r="G14461" s="153" t="s">
        <v>10907</v>
      </c>
      <c r="H14461" s="143">
        <v>0</v>
      </c>
      <c r="I14461" s="143">
        <v>2329379</v>
      </c>
      <c r="J14461" s="143">
        <v>1500</v>
      </c>
      <c r="K14461" s="147" t="s">
        <v>77</v>
      </c>
      <c r="L14461" s="152"/>
      <c r="M14461" s="57"/>
      <c r="N14461" s="150"/>
      <c r="O14461" s="150"/>
      <c r="P14461" s="150"/>
      <c r="Q14461" s="150"/>
    </row>
    <row r="14462" spans="1:17" ht="15">
      <c r="A14462" s="142">
        <v>56130</v>
      </c>
      <c r="B14462" s="143">
        <f t="shared" si="0"/>
        <v>9</v>
      </c>
      <c r="C14462" s="143">
        <f t="shared" si="1"/>
        <v>2053</v>
      </c>
      <c r="D14462" s="154">
        <v>42432</v>
      </c>
      <c r="E14462" s="145">
        <f t="shared" si="2"/>
        <v>3</v>
      </c>
      <c r="F14462" s="145">
        <f t="shared" si="3"/>
        <v>2016</v>
      </c>
      <c r="G14462" s="153" t="s">
        <v>10908</v>
      </c>
      <c r="H14462" s="143">
        <v>12979</v>
      </c>
      <c r="I14462" s="143">
        <v>2329380</v>
      </c>
      <c r="J14462" s="143">
        <v>2089</v>
      </c>
      <c r="K14462" s="147" t="s">
        <v>77</v>
      </c>
      <c r="L14462" s="152"/>
      <c r="M14462" s="57"/>
      <c r="N14462" s="150"/>
      <c r="O14462" s="150"/>
      <c r="P14462" s="150"/>
      <c r="Q14462" s="150"/>
    </row>
    <row r="14463" spans="1:17" ht="15">
      <c r="A14463" s="142">
        <v>56131</v>
      </c>
      <c r="B14463" s="143">
        <f t="shared" si="0"/>
        <v>9</v>
      </c>
      <c r="C14463" s="143">
        <f t="shared" si="1"/>
        <v>2053</v>
      </c>
      <c r="D14463" s="154">
        <v>42432</v>
      </c>
      <c r="E14463" s="145">
        <f t="shared" si="2"/>
        <v>3</v>
      </c>
      <c r="F14463" s="145">
        <f t="shared" si="3"/>
        <v>2016</v>
      </c>
      <c r="G14463" s="153" t="s">
        <v>10889</v>
      </c>
      <c r="H14463" s="143">
        <v>12964</v>
      </c>
      <c r="I14463" s="143">
        <v>2329381</v>
      </c>
      <c r="J14463" s="143">
        <v>4000</v>
      </c>
      <c r="K14463" s="147" t="s">
        <v>77</v>
      </c>
      <c r="L14463" s="152"/>
      <c r="M14463" s="57"/>
      <c r="N14463" s="150"/>
      <c r="O14463" s="150"/>
      <c r="P14463" s="150"/>
      <c r="Q14463" s="150"/>
    </row>
    <row r="14464" spans="1:17" ht="15">
      <c r="A14464" s="142">
        <v>56132</v>
      </c>
      <c r="B14464" s="143">
        <f t="shared" si="0"/>
        <v>9</v>
      </c>
      <c r="C14464" s="143">
        <f t="shared" si="1"/>
        <v>2053</v>
      </c>
      <c r="D14464" s="154">
        <v>42432</v>
      </c>
      <c r="E14464" s="145">
        <f t="shared" si="2"/>
        <v>3</v>
      </c>
      <c r="F14464" s="145">
        <f t="shared" si="3"/>
        <v>2016</v>
      </c>
      <c r="G14464" s="153" t="s">
        <v>10909</v>
      </c>
      <c r="H14464" s="143">
        <v>12932</v>
      </c>
      <c r="I14464" s="143">
        <v>2329382</v>
      </c>
      <c r="J14464" s="143">
        <v>1975</v>
      </c>
      <c r="K14464" s="147" t="s">
        <v>77</v>
      </c>
      <c r="L14464" s="152"/>
      <c r="M14464" s="57"/>
      <c r="N14464" s="150"/>
      <c r="O14464" s="150"/>
      <c r="P14464" s="150"/>
      <c r="Q14464" s="150"/>
    </row>
    <row r="14465" spans="1:17" ht="15">
      <c r="A14465" s="142">
        <v>56133</v>
      </c>
      <c r="B14465" s="143">
        <f t="shared" si="0"/>
        <v>9</v>
      </c>
      <c r="C14465" s="143">
        <f t="shared" si="1"/>
        <v>2053</v>
      </c>
      <c r="D14465" s="154">
        <v>42432</v>
      </c>
      <c r="E14465" s="145">
        <f t="shared" si="2"/>
        <v>3</v>
      </c>
      <c r="F14465" s="145">
        <f t="shared" si="3"/>
        <v>2016</v>
      </c>
      <c r="G14465" s="153" t="s">
        <v>10910</v>
      </c>
      <c r="H14465" s="143">
        <v>12983</v>
      </c>
      <c r="I14465" s="143">
        <v>2329383</v>
      </c>
      <c r="J14465" s="143">
        <v>2342</v>
      </c>
      <c r="K14465" s="147" t="s">
        <v>77</v>
      </c>
      <c r="L14465" s="152"/>
      <c r="M14465" s="57"/>
      <c r="N14465" s="150"/>
      <c r="O14465" s="150"/>
      <c r="P14465" s="150"/>
      <c r="Q14465" s="150"/>
    </row>
    <row r="14466" spans="1:17" ht="15">
      <c r="A14466" s="142">
        <v>56134</v>
      </c>
      <c r="B14466" s="143">
        <f t="shared" si="0"/>
        <v>9</v>
      </c>
      <c r="C14466" s="143">
        <f t="shared" si="1"/>
        <v>2053</v>
      </c>
      <c r="D14466" s="154">
        <v>42432</v>
      </c>
      <c r="E14466" s="145">
        <f t="shared" si="2"/>
        <v>3</v>
      </c>
      <c r="F14466" s="145">
        <f t="shared" si="3"/>
        <v>2016</v>
      </c>
      <c r="G14466" s="153" t="s">
        <v>6387</v>
      </c>
      <c r="H14466" s="143">
        <v>8555</v>
      </c>
      <c r="I14466" s="143">
        <v>2329385</v>
      </c>
      <c r="J14466" s="143">
        <v>5150</v>
      </c>
      <c r="K14466" s="147" t="s">
        <v>77</v>
      </c>
      <c r="L14466" s="152"/>
      <c r="M14466" s="57"/>
      <c r="N14466" s="150"/>
      <c r="O14466" s="150"/>
      <c r="P14466" s="150"/>
      <c r="Q14466" s="150"/>
    </row>
    <row r="14467" spans="1:17" ht="15">
      <c r="A14467" s="142">
        <v>56135</v>
      </c>
      <c r="B14467" s="143">
        <f t="shared" si="0"/>
        <v>9</v>
      </c>
      <c r="C14467" s="143">
        <f t="shared" si="1"/>
        <v>2053</v>
      </c>
      <c r="D14467" s="154">
        <v>42432</v>
      </c>
      <c r="E14467" s="145">
        <f t="shared" si="2"/>
        <v>3</v>
      </c>
      <c r="F14467" s="145">
        <f t="shared" si="3"/>
        <v>2016</v>
      </c>
      <c r="G14467" s="153" t="s">
        <v>10911</v>
      </c>
      <c r="H14467" s="143">
        <v>12985</v>
      </c>
      <c r="I14467" s="143">
        <v>2329387</v>
      </c>
      <c r="J14467" s="143">
        <v>4200</v>
      </c>
      <c r="K14467" s="147" t="s">
        <v>77</v>
      </c>
      <c r="L14467" s="152"/>
      <c r="M14467" s="57"/>
      <c r="N14467" s="150"/>
      <c r="O14467" s="150"/>
      <c r="P14467" s="150"/>
      <c r="Q14467" s="150"/>
    </row>
    <row r="14468" spans="1:17" ht="15">
      <c r="A14468" s="142">
        <v>56136</v>
      </c>
      <c r="B14468" s="143">
        <f t="shared" si="0"/>
        <v>9</v>
      </c>
      <c r="C14468" s="143">
        <f t="shared" si="1"/>
        <v>2053</v>
      </c>
      <c r="D14468" s="154">
        <v>42432</v>
      </c>
      <c r="E14468" s="145">
        <f t="shared" si="2"/>
        <v>3</v>
      </c>
      <c r="F14468" s="145">
        <f t="shared" si="3"/>
        <v>2016</v>
      </c>
      <c r="G14468" s="153" t="s">
        <v>10912</v>
      </c>
      <c r="H14468" s="143">
        <v>12986</v>
      </c>
      <c r="I14468" s="143">
        <v>2329388</v>
      </c>
      <c r="J14468" s="143">
        <v>2340</v>
      </c>
      <c r="K14468" s="147" t="s">
        <v>77</v>
      </c>
      <c r="L14468" s="152"/>
      <c r="M14468" s="57"/>
      <c r="N14468" s="150"/>
      <c r="O14468" s="150"/>
      <c r="P14468" s="150"/>
      <c r="Q14468" s="150"/>
    </row>
    <row r="14469" spans="1:17" ht="15">
      <c r="A14469" s="142">
        <v>56137</v>
      </c>
      <c r="B14469" s="143">
        <f t="shared" si="0"/>
        <v>9</v>
      </c>
      <c r="C14469" s="143">
        <f t="shared" si="1"/>
        <v>2053</v>
      </c>
      <c r="D14469" s="154">
        <v>42432</v>
      </c>
      <c r="E14469" s="145">
        <f t="shared" si="2"/>
        <v>3</v>
      </c>
      <c r="F14469" s="145">
        <f t="shared" si="3"/>
        <v>2016</v>
      </c>
      <c r="G14469" s="146"/>
      <c r="H14469" s="143">
        <v>12987</v>
      </c>
      <c r="I14469" s="143">
        <v>2329389</v>
      </c>
      <c r="J14469" s="143">
        <v>1400</v>
      </c>
      <c r="K14469" s="147" t="s">
        <v>77</v>
      </c>
      <c r="L14469" s="152"/>
      <c r="M14469" s="57"/>
      <c r="N14469" s="150"/>
      <c r="O14469" s="150"/>
      <c r="P14469" s="150"/>
      <c r="Q14469" s="150"/>
    </row>
    <row r="14470" spans="1:17" ht="15">
      <c r="A14470" s="142">
        <v>56138</v>
      </c>
      <c r="B14470" s="143">
        <f t="shared" si="0"/>
        <v>9</v>
      </c>
      <c r="C14470" s="143">
        <f t="shared" si="1"/>
        <v>2053</v>
      </c>
      <c r="D14470" s="154">
        <v>42432</v>
      </c>
      <c r="E14470" s="145">
        <f t="shared" si="2"/>
        <v>3</v>
      </c>
      <c r="F14470" s="145">
        <f t="shared" si="3"/>
        <v>2016</v>
      </c>
      <c r="G14470" s="153" t="s">
        <v>10913</v>
      </c>
      <c r="H14470" s="143">
        <v>12989</v>
      </c>
      <c r="I14470" s="143">
        <v>2329391</v>
      </c>
      <c r="J14470" s="143">
        <v>2978</v>
      </c>
      <c r="K14470" s="147" t="s">
        <v>77</v>
      </c>
      <c r="L14470" s="152"/>
      <c r="M14470" s="57"/>
      <c r="N14470" s="150"/>
      <c r="O14470" s="150"/>
      <c r="P14470" s="150"/>
      <c r="Q14470" s="150"/>
    </row>
    <row r="14471" spans="1:17" ht="15">
      <c r="A14471" s="142">
        <v>56139</v>
      </c>
      <c r="B14471" s="143">
        <f t="shared" si="0"/>
        <v>9</v>
      </c>
      <c r="C14471" s="143">
        <f t="shared" si="1"/>
        <v>2053</v>
      </c>
      <c r="D14471" s="154">
        <v>42432</v>
      </c>
      <c r="E14471" s="145">
        <f t="shared" si="2"/>
        <v>3</v>
      </c>
      <c r="F14471" s="145">
        <f t="shared" si="3"/>
        <v>2016</v>
      </c>
      <c r="G14471" s="153" t="s">
        <v>10889</v>
      </c>
      <c r="H14471" s="143">
        <v>12964</v>
      </c>
      <c r="I14471" s="143">
        <v>2329393</v>
      </c>
      <c r="J14471" s="143">
        <v>4300</v>
      </c>
      <c r="K14471" s="147" t="s">
        <v>77</v>
      </c>
      <c r="L14471" s="152"/>
      <c r="M14471" s="57"/>
      <c r="N14471" s="150"/>
      <c r="O14471" s="150"/>
      <c r="P14471" s="150"/>
      <c r="Q14471" s="150"/>
    </row>
    <row r="14472" spans="1:17" ht="15">
      <c r="A14472" s="142">
        <v>56140</v>
      </c>
      <c r="B14472" s="143">
        <f t="shared" si="0"/>
        <v>9</v>
      </c>
      <c r="C14472" s="143">
        <f t="shared" si="1"/>
        <v>2053</v>
      </c>
      <c r="D14472" s="154">
        <v>42432</v>
      </c>
      <c r="E14472" s="145">
        <f t="shared" si="2"/>
        <v>3</v>
      </c>
      <c r="F14472" s="145">
        <f t="shared" si="3"/>
        <v>2016</v>
      </c>
      <c r="G14472" s="153" t="s">
        <v>7672</v>
      </c>
      <c r="H14472" s="143">
        <v>969</v>
      </c>
      <c r="I14472" s="143">
        <v>2329397</v>
      </c>
      <c r="J14472" s="143">
        <v>14890</v>
      </c>
      <c r="K14472" s="147" t="s">
        <v>77</v>
      </c>
      <c r="L14472" s="152"/>
      <c r="M14472" s="57"/>
      <c r="N14472" s="150"/>
      <c r="O14472" s="150"/>
      <c r="P14472" s="150"/>
      <c r="Q14472" s="150"/>
    </row>
    <row r="14473" spans="1:17" ht="15">
      <c r="A14473" s="142">
        <v>56141</v>
      </c>
      <c r="B14473" s="143">
        <f t="shared" si="0"/>
        <v>9</v>
      </c>
      <c r="C14473" s="143">
        <f t="shared" si="1"/>
        <v>2053</v>
      </c>
      <c r="D14473" s="154">
        <v>42432</v>
      </c>
      <c r="E14473" s="145">
        <f t="shared" si="2"/>
        <v>3</v>
      </c>
      <c r="F14473" s="145">
        <f t="shared" si="3"/>
        <v>2016</v>
      </c>
      <c r="G14473" s="153" t="s">
        <v>10914</v>
      </c>
      <c r="H14473" s="143">
        <v>11517</v>
      </c>
      <c r="I14473" s="143">
        <v>2329398</v>
      </c>
      <c r="J14473" s="143">
        <v>5487</v>
      </c>
      <c r="K14473" s="147" t="s">
        <v>77</v>
      </c>
      <c r="L14473" s="152"/>
      <c r="M14473" s="57"/>
      <c r="N14473" s="150"/>
      <c r="O14473" s="150"/>
      <c r="P14473" s="150"/>
      <c r="Q14473" s="150"/>
    </row>
    <row r="14474" spans="1:17" ht="15">
      <c r="A14474" s="142">
        <v>56142</v>
      </c>
      <c r="B14474" s="143">
        <f t="shared" si="0"/>
        <v>9</v>
      </c>
      <c r="C14474" s="143">
        <f t="shared" si="1"/>
        <v>2053</v>
      </c>
      <c r="D14474" s="154">
        <v>42432</v>
      </c>
      <c r="E14474" s="145">
        <f t="shared" si="2"/>
        <v>3</v>
      </c>
      <c r="F14474" s="145">
        <f t="shared" si="3"/>
        <v>2016</v>
      </c>
      <c r="G14474" s="153" t="s">
        <v>10915</v>
      </c>
      <c r="H14474" s="143">
        <v>12962</v>
      </c>
      <c r="I14474" s="143">
        <v>2329400</v>
      </c>
      <c r="J14474" s="143">
        <v>1890</v>
      </c>
      <c r="K14474" s="147" t="s">
        <v>77</v>
      </c>
      <c r="L14474" s="152"/>
      <c r="M14474" s="57"/>
      <c r="N14474" s="150"/>
      <c r="O14474" s="150"/>
      <c r="P14474" s="150"/>
      <c r="Q14474" s="150"/>
    </row>
    <row r="14475" spans="1:17" ht="15">
      <c r="A14475" s="142">
        <v>56143</v>
      </c>
      <c r="B14475" s="143">
        <f t="shared" si="0"/>
        <v>9</v>
      </c>
      <c r="C14475" s="143">
        <f t="shared" si="1"/>
        <v>2053</v>
      </c>
      <c r="D14475" s="154">
        <v>42432</v>
      </c>
      <c r="E14475" s="145">
        <f t="shared" si="2"/>
        <v>3</v>
      </c>
      <c r="F14475" s="145">
        <f t="shared" si="3"/>
        <v>2016</v>
      </c>
      <c r="G14475" s="153" t="s">
        <v>5565</v>
      </c>
      <c r="H14475" s="143">
        <v>6650</v>
      </c>
      <c r="I14475" s="143">
        <v>2329401</v>
      </c>
      <c r="J14475" s="143">
        <v>2908</v>
      </c>
      <c r="K14475" s="147" t="s">
        <v>77</v>
      </c>
      <c r="L14475" s="152"/>
      <c r="M14475" s="57"/>
      <c r="N14475" s="150"/>
      <c r="O14475" s="150"/>
      <c r="P14475" s="150"/>
      <c r="Q14475" s="150"/>
    </row>
    <row r="14476" spans="1:17" ht="15">
      <c r="A14476" s="142">
        <v>56144</v>
      </c>
      <c r="B14476" s="143">
        <f t="shared" si="0"/>
        <v>9</v>
      </c>
      <c r="C14476" s="143">
        <f t="shared" si="1"/>
        <v>2053</v>
      </c>
      <c r="D14476" s="154">
        <v>42432</v>
      </c>
      <c r="E14476" s="145">
        <f t="shared" si="2"/>
        <v>3</v>
      </c>
      <c r="F14476" s="145">
        <f t="shared" si="3"/>
        <v>2016</v>
      </c>
      <c r="G14476" s="153" t="s">
        <v>10916</v>
      </c>
      <c r="H14476" s="143">
        <v>12993</v>
      </c>
      <c r="I14476" s="143">
        <v>2329402</v>
      </c>
      <c r="J14476" s="143">
        <v>2400</v>
      </c>
      <c r="K14476" s="147" t="s">
        <v>77</v>
      </c>
      <c r="L14476" s="152"/>
      <c r="M14476" s="57"/>
      <c r="N14476" s="150"/>
      <c r="O14476" s="150"/>
      <c r="P14476" s="150"/>
      <c r="Q14476" s="150"/>
    </row>
    <row r="14477" spans="1:17" ht="15">
      <c r="A14477" s="142">
        <v>56145</v>
      </c>
      <c r="B14477" s="143">
        <f t="shared" si="0"/>
        <v>9</v>
      </c>
      <c r="C14477" s="143">
        <f t="shared" si="1"/>
        <v>2053</v>
      </c>
      <c r="D14477" s="154">
        <v>42432</v>
      </c>
      <c r="E14477" s="145">
        <f t="shared" si="2"/>
        <v>3</v>
      </c>
      <c r="F14477" s="145">
        <f t="shared" si="3"/>
        <v>2016</v>
      </c>
      <c r="G14477" s="153" t="s">
        <v>10917</v>
      </c>
      <c r="H14477" s="143">
        <v>12994</v>
      </c>
      <c r="I14477" s="143">
        <v>2329404</v>
      </c>
      <c r="J14477" s="143">
        <v>3592</v>
      </c>
      <c r="K14477" s="147" t="s">
        <v>77</v>
      </c>
      <c r="L14477" s="152"/>
      <c r="M14477" s="57"/>
      <c r="N14477" s="150"/>
      <c r="O14477" s="150"/>
      <c r="P14477" s="150"/>
      <c r="Q14477" s="150"/>
    </row>
    <row r="14478" spans="1:17" ht="15">
      <c r="A14478" s="142">
        <v>56146</v>
      </c>
      <c r="B14478" s="143">
        <f t="shared" si="0"/>
        <v>9</v>
      </c>
      <c r="C14478" s="143">
        <f t="shared" si="1"/>
        <v>2053</v>
      </c>
      <c r="D14478" s="154">
        <v>42432</v>
      </c>
      <c r="E14478" s="145">
        <f t="shared" si="2"/>
        <v>3</v>
      </c>
      <c r="F14478" s="145">
        <f t="shared" si="3"/>
        <v>2016</v>
      </c>
      <c r="G14478" s="153" t="s">
        <v>10918</v>
      </c>
      <c r="H14478" s="143">
        <v>12995</v>
      </c>
      <c r="I14478" s="143">
        <v>2329405</v>
      </c>
      <c r="J14478" s="143">
        <v>800</v>
      </c>
      <c r="K14478" s="147" t="s">
        <v>77</v>
      </c>
      <c r="L14478" s="152"/>
      <c r="M14478" s="57"/>
      <c r="N14478" s="150"/>
      <c r="O14478" s="150"/>
      <c r="P14478" s="150"/>
      <c r="Q14478" s="150"/>
    </row>
    <row r="14479" spans="1:17" ht="15">
      <c r="A14479" s="142">
        <v>56147</v>
      </c>
      <c r="B14479" s="143">
        <f t="shared" si="0"/>
        <v>9</v>
      </c>
      <c r="C14479" s="143">
        <f t="shared" si="1"/>
        <v>2053</v>
      </c>
      <c r="D14479" s="154">
        <v>42432</v>
      </c>
      <c r="E14479" s="145">
        <f t="shared" si="2"/>
        <v>3</v>
      </c>
      <c r="F14479" s="145">
        <f t="shared" si="3"/>
        <v>2016</v>
      </c>
      <c r="G14479" s="146"/>
      <c r="H14479" s="143">
        <v>12996</v>
      </c>
      <c r="I14479" s="143">
        <v>2329406</v>
      </c>
      <c r="J14479" s="143">
        <v>1839</v>
      </c>
      <c r="K14479" s="147" t="s">
        <v>77</v>
      </c>
      <c r="L14479" s="152"/>
      <c r="M14479" s="57"/>
      <c r="N14479" s="150"/>
      <c r="O14479" s="150"/>
      <c r="P14479" s="150"/>
      <c r="Q14479" s="150"/>
    </row>
    <row r="14480" spans="1:17" ht="15">
      <c r="A14480" s="142">
        <v>56148</v>
      </c>
      <c r="B14480" s="143">
        <f t="shared" si="0"/>
        <v>9</v>
      </c>
      <c r="C14480" s="143">
        <f t="shared" si="1"/>
        <v>2053</v>
      </c>
      <c r="D14480" s="154">
        <v>42432</v>
      </c>
      <c r="E14480" s="145">
        <f t="shared" si="2"/>
        <v>3</v>
      </c>
      <c r="F14480" s="145">
        <f t="shared" si="3"/>
        <v>2016</v>
      </c>
      <c r="G14480" s="153" t="s">
        <v>7672</v>
      </c>
      <c r="H14480" s="143">
        <v>969</v>
      </c>
      <c r="I14480" s="143">
        <v>2329407</v>
      </c>
      <c r="J14480" s="143">
        <v>15765</v>
      </c>
      <c r="K14480" s="147" t="s">
        <v>77</v>
      </c>
      <c r="L14480" s="152"/>
      <c r="M14480" s="57"/>
      <c r="N14480" s="150"/>
      <c r="O14480" s="150"/>
      <c r="P14480" s="150"/>
      <c r="Q14480" s="150"/>
    </row>
    <row r="14481" spans="1:17" ht="15">
      <c r="A14481" s="142">
        <v>56149</v>
      </c>
      <c r="B14481" s="143">
        <f t="shared" si="0"/>
        <v>9</v>
      </c>
      <c r="C14481" s="143">
        <f t="shared" si="1"/>
        <v>2053</v>
      </c>
      <c r="D14481" s="154">
        <v>42432</v>
      </c>
      <c r="E14481" s="145">
        <f t="shared" si="2"/>
        <v>3</v>
      </c>
      <c r="F14481" s="145">
        <f t="shared" si="3"/>
        <v>2016</v>
      </c>
      <c r="G14481" s="153" t="s">
        <v>10919</v>
      </c>
      <c r="H14481" s="143">
        <v>12997</v>
      </c>
      <c r="I14481" s="143">
        <v>2329408</v>
      </c>
      <c r="J14481" s="143">
        <v>5950</v>
      </c>
      <c r="K14481" s="147" t="s">
        <v>77</v>
      </c>
      <c r="L14481" s="152"/>
      <c r="M14481" s="57"/>
      <c r="N14481" s="150"/>
      <c r="O14481" s="150"/>
      <c r="P14481" s="150"/>
      <c r="Q14481" s="150"/>
    </row>
    <row r="14482" spans="1:17" ht="15">
      <c r="A14482" s="142">
        <v>56150</v>
      </c>
      <c r="B14482" s="143">
        <f t="shared" si="0"/>
        <v>9</v>
      </c>
      <c r="C14482" s="143">
        <f t="shared" si="1"/>
        <v>2053</v>
      </c>
      <c r="D14482" s="154">
        <v>42432</v>
      </c>
      <c r="E14482" s="145">
        <f t="shared" si="2"/>
        <v>3</v>
      </c>
      <c r="F14482" s="145">
        <f t="shared" si="3"/>
        <v>2016</v>
      </c>
      <c r="G14482" s="153" t="s">
        <v>10920</v>
      </c>
      <c r="H14482" s="143">
        <v>8422</v>
      </c>
      <c r="I14482" s="143">
        <v>2329409</v>
      </c>
      <c r="J14482" s="143">
        <v>4240</v>
      </c>
      <c r="K14482" s="147" t="s">
        <v>77</v>
      </c>
      <c r="L14482" s="152"/>
      <c r="M14482" s="57"/>
      <c r="N14482" s="150"/>
      <c r="O14482" s="150"/>
      <c r="P14482" s="150"/>
      <c r="Q14482" s="150"/>
    </row>
    <row r="14483" spans="1:17" ht="15">
      <c r="A14483" s="142">
        <v>56151</v>
      </c>
      <c r="B14483" s="143">
        <f t="shared" si="0"/>
        <v>9</v>
      </c>
      <c r="C14483" s="143">
        <f t="shared" si="1"/>
        <v>2053</v>
      </c>
      <c r="D14483" s="154">
        <v>42432</v>
      </c>
      <c r="E14483" s="145">
        <f t="shared" si="2"/>
        <v>3</v>
      </c>
      <c r="F14483" s="145">
        <f t="shared" si="3"/>
        <v>2016</v>
      </c>
      <c r="G14483" s="153" t="s">
        <v>10921</v>
      </c>
      <c r="H14483" s="143">
        <v>12998</v>
      </c>
      <c r="I14483" s="143">
        <v>2329411</v>
      </c>
      <c r="J14483" s="143">
        <v>7336</v>
      </c>
      <c r="K14483" s="147" t="s">
        <v>77</v>
      </c>
      <c r="L14483" s="152"/>
      <c r="M14483" s="57"/>
      <c r="N14483" s="150"/>
      <c r="O14483" s="150"/>
      <c r="P14483" s="150"/>
      <c r="Q14483" s="150"/>
    </row>
    <row r="14484" spans="1:17" ht="15">
      <c r="A14484" s="142">
        <v>56152</v>
      </c>
      <c r="B14484" s="143">
        <f t="shared" si="0"/>
        <v>9</v>
      </c>
      <c r="C14484" s="143">
        <f t="shared" si="1"/>
        <v>2053</v>
      </c>
      <c r="D14484" s="154">
        <v>42432</v>
      </c>
      <c r="E14484" s="145">
        <f t="shared" si="2"/>
        <v>3</v>
      </c>
      <c r="F14484" s="145">
        <f t="shared" si="3"/>
        <v>2016</v>
      </c>
      <c r="G14484" s="153" t="s">
        <v>10922</v>
      </c>
      <c r="H14484" s="143">
        <v>12992</v>
      </c>
      <c r="I14484" s="143">
        <v>2329412</v>
      </c>
      <c r="J14484" s="143">
        <v>2300</v>
      </c>
      <c r="K14484" s="147" t="s">
        <v>77</v>
      </c>
      <c r="L14484" s="152"/>
      <c r="M14484" s="57"/>
      <c r="N14484" s="150"/>
      <c r="O14484" s="150"/>
      <c r="P14484" s="150"/>
      <c r="Q14484" s="150"/>
    </row>
    <row r="14485" spans="1:17" ht="15">
      <c r="A14485" s="142">
        <v>56153</v>
      </c>
      <c r="B14485" s="143">
        <f t="shared" si="0"/>
        <v>9</v>
      </c>
      <c r="C14485" s="143">
        <f t="shared" si="1"/>
        <v>2053</v>
      </c>
      <c r="D14485" s="154">
        <v>42432</v>
      </c>
      <c r="E14485" s="145">
        <f t="shared" si="2"/>
        <v>3</v>
      </c>
      <c r="F14485" s="145">
        <f t="shared" si="3"/>
        <v>2016</v>
      </c>
      <c r="G14485" s="153" t="s">
        <v>10889</v>
      </c>
      <c r="H14485" s="143">
        <v>12964</v>
      </c>
      <c r="I14485" s="143">
        <v>2329414</v>
      </c>
      <c r="J14485" s="143">
        <v>4000</v>
      </c>
      <c r="K14485" s="147" t="s">
        <v>77</v>
      </c>
      <c r="L14485" s="152"/>
      <c r="M14485" s="57"/>
      <c r="N14485" s="150"/>
      <c r="O14485" s="150"/>
      <c r="P14485" s="150"/>
      <c r="Q14485" s="150"/>
    </row>
    <row r="14486" spans="1:17" ht="15">
      <c r="A14486" s="142">
        <v>56154</v>
      </c>
      <c r="B14486" s="143">
        <f t="shared" si="0"/>
        <v>9</v>
      </c>
      <c r="C14486" s="143">
        <f t="shared" si="1"/>
        <v>2053</v>
      </c>
      <c r="D14486" s="154">
        <v>42432</v>
      </c>
      <c r="E14486" s="145">
        <f t="shared" si="2"/>
        <v>3</v>
      </c>
      <c r="F14486" s="145">
        <f t="shared" si="3"/>
        <v>2016</v>
      </c>
      <c r="G14486" s="153" t="s">
        <v>10923</v>
      </c>
      <c r="H14486" s="143">
        <v>0</v>
      </c>
      <c r="I14486" s="143">
        <v>2329415</v>
      </c>
      <c r="J14486" s="143">
        <v>2400</v>
      </c>
      <c r="K14486" s="147" t="s">
        <v>77</v>
      </c>
      <c r="L14486" s="152"/>
      <c r="M14486" s="57"/>
      <c r="N14486" s="150"/>
      <c r="O14486" s="150"/>
      <c r="P14486" s="150"/>
      <c r="Q14486" s="150"/>
    </row>
    <row r="14487" spans="1:17" ht="15">
      <c r="A14487" s="142">
        <v>56155</v>
      </c>
      <c r="B14487" s="143">
        <f t="shared" si="0"/>
        <v>9</v>
      </c>
      <c r="C14487" s="143">
        <f t="shared" si="1"/>
        <v>2053</v>
      </c>
      <c r="D14487" s="154">
        <v>42432</v>
      </c>
      <c r="E14487" s="145">
        <f t="shared" si="2"/>
        <v>3</v>
      </c>
      <c r="F14487" s="145">
        <f t="shared" si="3"/>
        <v>2016</v>
      </c>
      <c r="G14487" s="153" t="s">
        <v>10915</v>
      </c>
      <c r="H14487" s="143">
        <v>12962</v>
      </c>
      <c r="I14487" s="143">
        <v>2329416</v>
      </c>
      <c r="J14487" s="143">
        <v>1890</v>
      </c>
      <c r="K14487" s="147" t="s">
        <v>77</v>
      </c>
      <c r="L14487" s="152"/>
      <c r="M14487" s="57"/>
      <c r="N14487" s="150"/>
      <c r="O14487" s="150"/>
      <c r="P14487" s="150"/>
      <c r="Q14487" s="150"/>
    </row>
    <row r="14488" spans="1:17" ht="15">
      <c r="A14488" s="142">
        <v>56156</v>
      </c>
      <c r="B14488" s="143">
        <f t="shared" si="0"/>
        <v>9</v>
      </c>
      <c r="C14488" s="143">
        <f t="shared" si="1"/>
        <v>2053</v>
      </c>
      <c r="D14488" s="154">
        <v>42432</v>
      </c>
      <c r="E14488" s="145">
        <f t="shared" si="2"/>
        <v>3</v>
      </c>
      <c r="F14488" s="145">
        <f t="shared" si="3"/>
        <v>2016</v>
      </c>
      <c r="G14488" s="153" t="s">
        <v>10918</v>
      </c>
      <c r="H14488" s="143">
        <v>12995</v>
      </c>
      <c r="I14488" s="143">
        <v>2329417</v>
      </c>
      <c r="J14488" s="143">
        <v>1150</v>
      </c>
      <c r="K14488" s="147" t="s">
        <v>77</v>
      </c>
      <c r="L14488" s="152"/>
      <c r="M14488" s="57"/>
      <c r="N14488" s="150"/>
      <c r="O14488" s="150"/>
      <c r="P14488" s="150"/>
      <c r="Q14488" s="150"/>
    </row>
    <row r="14489" spans="1:17" ht="15">
      <c r="A14489" s="142">
        <v>56157</v>
      </c>
      <c r="B14489" s="143">
        <f t="shared" si="0"/>
        <v>9</v>
      </c>
      <c r="C14489" s="143">
        <f t="shared" si="1"/>
        <v>2053</v>
      </c>
      <c r="D14489" s="154">
        <v>42432</v>
      </c>
      <c r="E14489" s="145">
        <f t="shared" si="2"/>
        <v>3</v>
      </c>
      <c r="F14489" s="145">
        <f t="shared" si="3"/>
        <v>2016</v>
      </c>
      <c r="G14489" s="153" t="s">
        <v>10924</v>
      </c>
      <c r="H14489" s="143">
        <v>12999</v>
      </c>
      <c r="I14489" s="143">
        <v>2329418</v>
      </c>
      <c r="J14489" s="143">
        <v>1850</v>
      </c>
      <c r="K14489" s="147" t="s">
        <v>77</v>
      </c>
      <c r="L14489" s="152"/>
      <c r="M14489" s="57"/>
      <c r="N14489" s="150"/>
      <c r="O14489" s="150"/>
      <c r="P14489" s="150"/>
      <c r="Q14489" s="150"/>
    </row>
    <row r="14490" spans="1:17" ht="15">
      <c r="A14490" s="142">
        <v>56158</v>
      </c>
      <c r="B14490" s="143">
        <f t="shared" si="0"/>
        <v>10</v>
      </c>
      <c r="C14490" s="143">
        <f t="shared" si="1"/>
        <v>2053</v>
      </c>
      <c r="D14490" s="154">
        <v>42432</v>
      </c>
      <c r="E14490" s="145">
        <f t="shared" si="2"/>
        <v>3</v>
      </c>
      <c r="F14490" s="145">
        <f t="shared" si="3"/>
        <v>2016</v>
      </c>
      <c r="G14490" s="153" t="s">
        <v>10923</v>
      </c>
      <c r="H14490" s="143">
        <v>0</v>
      </c>
      <c r="I14490" s="143">
        <v>2329419</v>
      </c>
      <c r="J14490" s="143">
        <v>1650</v>
      </c>
      <c r="K14490" s="147" t="s">
        <v>77</v>
      </c>
      <c r="L14490" s="152"/>
      <c r="M14490" s="57"/>
      <c r="N14490" s="150"/>
      <c r="O14490" s="150"/>
      <c r="P14490" s="150"/>
      <c r="Q14490" s="150"/>
    </row>
    <row r="14491" spans="1:17" ht="15">
      <c r="A14491" s="142">
        <v>56159</v>
      </c>
      <c r="B14491" s="143">
        <f t="shared" si="0"/>
        <v>10</v>
      </c>
      <c r="C14491" s="143">
        <f t="shared" si="1"/>
        <v>2053</v>
      </c>
      <c r="D14491" s="154">
        <v>42432</v>
      </c>
      <c r="E14491" s="145">
        <f t="shared" si="2"/>
        <v>3</v>
      </c>
      <c r="F14491" s="145">
        <f t="shared" si="3"/>
        <v>2016</v>
      </c>
      <c r="G14491" s="153" t="s">
        <v>10918</v>
      </c>
      <c r="H14491" s="143">
        <v>12995</v>
      </c>
      <c r="I14491" s="143">
        <v>2329468</v>
      </c>
      <c r="J14491" s="143">
        <v>800</v>
      </c>
      <c r="K14491" s="147" t="s">
        <v>77</v>
      </c>
      <c r="L14491" s="152"/>
      <c r="M14491" s="57"/>
      <c r="N14491" s="150"/>
      <c r="O14491" s="150"/>
      <c r="P14491" s="150"/>
      <c r="Q14491" s="150"/>
    </row>
    <row r="14492" spans="1:17" ht="15">
      <c r="A14492" s="142">
        <v>56160</v>
      </c>
      <c r="B14492" s="143">
        <f t="shared" si="0"/>
        <v>10</v>
      </c>
      <c r="C14492" s="143">
        <f t="shared" si="1"/>
        <v>2053</v>
      </c>
      <c r="D14492" s="154">
        <v>42432</v>
      </c>
      <c r="E14492" s="145">
        <f t="shared" si="2"/>
        <v>3</v>
      </c>
      <c r="F14492" s="145">
        <f t="shared" si="3"/>
        <v>2016</v>
      </c>
      <c r="G14492" s="153" t="s">
        <v>10925</v>
      </c>
      <c r="H14492" s="143">
        <v>0</v>
      </c>
      <c r="I14492" s="143">
        <v>2329487</v>
      </c>
      <c r="J14492" s="143">
        <v>3650</v>
      </c>
      <c r="K14492" s="147" t="s">
        <v>77</v>
      </c>
      <c r="L14492" s="152"/>
      <c r="M14492" s="57"/>
      <c r="N14492" s="150"/>
      <c r="O14492" s="150"/>
      <c r="P14492" s="150"/>
      <c r="Q14492" s="150"/>
    </row>
    <row r="14493" spans="1:17" ht="15">
      <c r="A14493" s="142">
        <v>56161</v>
      </c>
      <c r="B14493" s="143">
        <f t="shared" si="0"/>
        <v>10</v>
      </c>
      <c r="C14493" s="143">
        <f t="shared" si="1"/>
        <v>2053</v>
      </c>
      <c r="D14493" s="154">
        <v>42432</v>
      </c>
      <c r="E14493" s="145">
        <f t="shared" si="2"/>
        <v>3</v>
      </c>
      <c r="F14493" s="145">
        <f t="shared" si="3"/>
        <v>2016</v>
      </c>
      <c r="G14493" s="153" t="s">
        <v>10926</v>
      </c>
      <c r="H14493" s="143">
        <v>13006</v>
      </c>
      <c r="I14493" s="143">
        <v>2329492</v>
      </c>
      <c r="J14493" s="143">
        <v>1937</v>
      </c>
      <c r="K14493" s="147" t="s">
        <v>77</v>
      </c>
      <c r="L14493" s="152"/>
      <c r="M14493" s="57"/>
      <c r="N14493" s="150"/>
      <c r="O14493" s="150"/>
      <c r="P14493" s="150"/>
      <c r="Q14493" s="150"/>
    </row>
    <row r="14494" spans="1:17" ht="15">
      <c r="A14494" s="142">
        <v>56162</v>
      </c>
      <c r="B14494" s="143">
        <f t="shared" si="0"/>
        <v>10</v>
      </c>
      <c r="C14494" s="143">
        <f t="shared" si="1"/>
        <v>2053</v>
      </c>
      <c r="D14494" s="154">
        <v>42432</v>
      </c>
      <c r="E14494" s="145">
        <f t="shared" si="2"/>
        <v>3</v>
      </c>
      <c r="F14494" s="145">
        <f t="shared" si="3"/>
        <v>2016</v>
      </c>
      <c r="G14494" s="153" t="s">
        <v>10891</v>
      </c>
      <c r="H14494" s="143">
        <v>12965</v>
      </c>
      <c r="I14494" s="143">
        <v>2329496</v>
      </c>
      <c r="J14494" s="143">
        <v>3480</v>
      </c>
      <c r="K14494" s="147" t="s">
        <v>77</v>
      </c>
      <c r="L14494" s="152"/>
      <c r="M14494" s="57"/>
      <c r="N14494" s="150"/>
      <c r="O14494" s="150"/>
      <c r="P14494" s="150"/>
      <c r="Q14494" s="150"/>
    </row>
    <row r="14495" spans="1:17" ht="15">
      <c r="A14495" s="142">
        <v>56163</v>
      </c>
      <c r="B14495" s="143">
        <f t="shared" si="0"/>
        <v>10</v>
      </c>
      <c r="C14495" s="143">
        <f t="shared" si="1"/>
        <v>2053</v>
      </c>
      <c r="D14495" s="154">
        <v>42432</v>
      </c>
      <c r="E14495" s="145">
        <f t="shared" si="2"/>
        <v>3</v>
      </c>
      <c r="F14495" s="145">
        <f t="shared" si="3"/>
        <v>2016</v>
      </c>
      <c r="G14495" s="153" t="s">
        <v>10927</v>
      </c>
      <c r="H14495" s="143">
        <v>13007</v>
      </c>
      <c r="I14495" s="143">
        <v>2329506</v>
      </c>
      <c r="J14495" s="143">
        <v>3290</v>
      </c>
      <c r="K14495" s="147" t="s">
        <v>77</v>
      </c>
      <c r="L14495" s="152"/>
      <c r="M14495" s="57"/>
      <c r="N14495" s="150"/>
      <c r="O14495" s="150"/>
      <c r="P14495" s="150"/>
      <c r="Q14495" s="150"/>
    </row>
    <row r="14496" spans="1:17" ht="15">
      <c r="A14496" s="142">
        <v>56164</v>
      </c>
      <c r="B14496" s="143">
        <f t="shared" si="0"/>
        <v>10</v>
      </c>
      <c r="C14496" s="143">
        <f t="shared" si="1"/>
        <v>2053</v>
      </c>
      <c r="D14496" s="154">
        <v>42432</v>
      </c>
      <c r="E14496" s="145">
        <f t="shared" si="2"/>
        <v>3</v>
      </c>
      <c r="F14496" s="145">
        <f t="shared" si="3"/>
        <v>2016</v>
      </c>
      <c r="G14496" s="153" t="s">
        <v>10928</v>
      </c>
      <c r="H14496" s="143">
        <v>13008</v>
      </c>
      <c r="I14496" s="143">
        <v>2329508</v>
      </c>
      <c r="J14496" s="143">
        <v>1750</v>
      </c>
      <c r="K14496" s="147" t="s">
        <v>77</v>
      </c>
      <c r="L14496" s="152"/>
      <c r="M14496" s="57"/>
      <c r="N14496" s="150"/>
      <c r="O14496" s="150"/>
      <c r="P14496" s="150"/>
      <c r="Q14496" s="150"/>
    </row>
    <row r="14497" spans="1:17" ht="15">
      <c r="A14497" s="142">
        <v>56165</v>
      </c>
      <c r="B14497" s="143">
        <f t="shared" si="0"/>
        <v>10</v>
      </c>
      <c r="C14497" s="143">
        <f t="shared" si="1"/>
        <v>2053</v>
      </c>
      <c r="D14497" s="154">
        <v>42432</v>
      </c>
      <c r="E14497" s="145">
        <f t="shared" si="2"/>
        <v>3</v>
      </c>
      <c r="F14497" s="145">
        <f t="shared" si="3"/>
        <v>2016</v>
      </c>
      <c r="G14497" s="153" t="s">
        <v>10929</v>
      </c>
      <c r="H14497" s="143">
        <v>12641</v>
      </c>
      <c r="I14497" s="143">
        <v>2329509</v>
      </c>
      <c r="J14497" s="143">
        <v>6360</v>
      </c>
      <c r="K14497" s="147" t="s">
        <v>77</v>
      </c>
      <c r="L14497" s="152"/>
      <c r="M14497" s="57"/>
      <c r="N14497" s="150"/>
      <c r="O14497" s="150"/>
      <c r="P14497" s="150"/>
      <c r="Q14497" s="150"/>
    </row>
    <row r="14498" spans="1:17" ht="15">
      <c r="A14498" s="142">
        <v>56166</v>
      </c>
      <c r="B14498" s="143">
        <f t="shared" si="0"/>
        <v>10</v>
      </c>
      <c r="C14498" s="143">
        <f t="shared" si="1"/>
        <v>2053</v>
      </c>
      <c r="D14498" s="154">
        <v>42432</v>
      </c>
      <c r="E14498" s="145">
        <f t="shared" si="2"/>
        <v>3</v>
      </c>
      <c r="F14498" s="145">
        <f t="shared" si="3"/>
        <v>2016</v>
      </c>
      <c r="G14498" s="153" t="s">
        <v>10920</v>
      </c>
      <c r="H14498" s="143">
        <v>8422</v>
      </c>
      <c r="I14498" s="143">
        <v>2329510</v>
      </c>
      <c r="J14498" s="143">
        <v>4619</v>
      </c>
      <c r="K14498" s="147" t="s">
        <v>77</v>
      </c>
      <c r="L14498" s="152"/>
      <c r="M14498" s="57"/>
      <c r="N14498" s="150"/>
      <c r="O14498" s="150"/>
      <c r="P14498" s="150"/>
      <c r="Q14498" s="150"/>
    </row>
    <row r="14499" spans="1:17" ht="15">
      <c r="A14499" s="142">
        <v>56167</v>
      </c>
      <c r="B14499" s="143">
        <f t="shared" si="0"/>
        <v>10</v>
      </c>
      <c r="C14499" s="143">
        <f t="shared" si="1"/>
        <v>2053</v>
      </c>
      <c r="D14499" s="154">
        <v>42432</v>
      </c>
      <c r="E14499" s="145">
        <f t="shared" si="2"/>
        <v>3</v>
      </c>
      <c r="F14499" s="145">
        <f t="shared" si="3"/>
        <v>2016</v>
      </c>
      <c r="G14499" s="153" t="s">
        <v>10930</v>
      </c>
      <c r="H14499" s="143">
        <v>13009</v>
      </c>
      <c r="I14499" s="143">
        <v>2329511</v>
      </c>
      <c r="J14499" s="143">
        <v>3794</v>
      </c>
      <c r="K14499" s="147" t="s">
        <v>77</v>
      </c>
      <c r="L14499" s="152"/>
      <c r="M14499" s="57"/>
      <c r="N14499" s="150"/>
      <c r="O14499" s="150"/>
      <c r="P14499" s="150"/>
      <c r="Q14499" s="150"/>
    </row>
    <row r="14500" spans="1:17" ht="15">
      <c r="A14500" s="142">
        <v>56168</v>
      </c>
      <c r="B14500" s="143">
        <f t="shared" si="0"/>
        <v>10</v>
      </c>
      <c r="C14500" s="143">
        <f t="shared" si="1"/>
        <v>2053</v>
      </c>
      <c r="D14500" s="154">
        <v>42432</v>
      </c>
      <c r="E14500" s="145">
        <f t="shared" si="2"/>
        <v>3</v>
      </c>
      <c r="F14500" s="145">
        <f t="shared" si="3"/>
        <v>2016</v>
      </c>
      <c r="G14500" s="153" t="s">
        <v>10931</v>
      </c>
      <c r="H14500" s="143">
        <v>0</v>
      </c>
      <c r="I14500" s="143">
        <v>2329512</v>
      </c>
      <c r="J14500" s="143">
        <v>1950</v>
      </c>
      <c r="K14500" s="147" t="s">
        <v>77</v>
      </c>
      <c r="L14500" s="152"/>
      <c r="M14500" s="57"/>
      <c r="N14500" s="150"/>
      <c r="O14500" s="150"/>
      <c r="P14500" s="150"/>
      <c r="Q14500" s="150"/>
    </row>
    <row r="14501" spans="1:17" ht="15">
      <c r="A14501" s="142">
        <v>56169</v>
      </c>
      <c r="B14501" s="143">
        <f t="shared" si="0"/>
        <v>10</v>
      </c>
      <c r="C14501" s="143">
        <f t="shared" si="1"/>
        <v>2053</v>
      </c>
      <c r="D14501" s="154">
        <v>42432</v>
      </c>
      <c r="E14501" s="145">
        <f t="shared" si="2"/>
        <v>3</v>
      </c>
      <c r="F14501" s="145">
        <f t="shared" si="3"/>
        <v>2016</v>
      </c>
      <c r="G14501" s="153" t="s">
        <v>10926</v>
      </c>
      <c r="H14501" s="143">
        <v>13006</v>
      </c>
      <c r="I14501" s="143">
        <v>2329516</v>
      </c>
      <c r="J14501" s="143">
        <v>1937</v>
      </c>
      <c r="K14501" s="147" t="s">
        <v>77</v>
      </c>
      <c r="L14501" s="152"/>
      <c r="M14501" s="57"/>
      <c r="N14501" s="150"/>
      <c r="O14501" s="150"/>
      <c r="P14501" s="150"/>
      <c r="Q14501" s="150"/>
    </row>
    <row r="14502" spans="1:17" ht="15">
      <c r="A14502" s="142">
        <v>56170</v>
      </c>
      <c r="B14502" s="143">
        <f t="shared" si="0"/>
        <v>10</v>
      </c>
      <c r="C14502" s="143">
        <f t="shared" si="1"/>
        <v>2053</v>
      </c>
      <c r="D14502" s="154">
        <v>42432</v>
      </c>
      <c r="E14502" s="145">
        <f t="shared" si="2"/>
        <v>3</v>
      </c>
      <c r="F14502" s="145">
        <f t="shared" si="3"/>
        <v>2016</v>
      </c>
      <c r="G14502" s="153" t="s">
        <v>10932</v>
      </c>
      <c r="H14502" s="143">
        <v>13010</v>
      </c>
      <c r="I14502" s="143">
        <v>2329517</v>
      </c>
      <c r="J14502" s="143">
        <v>3110</v>
      </c>
      <c r="K14502" s="147" t="s">
        <v>77</v>
      </c>
      <c r="L14502" s="152"/>
      <c r="M14502" s="57"/>
      <c r="N14502" s="150"/>
      <c r="O14502" s="150"/>
      <c r="P14502" s="150"/>
      <c r="Q14502" s="150"/>
    </row>
    <row r="14503" spans="1:17" ht="15">
      <c r="A14503" s="142">
        <v>56171</v>
      </c>
      <c r="B14503" s="143">
        <f t="shared" si="0"/>
        <v>10</v>
      </c>
      <c r="C14503" s="143">
        <f t="shared" si="1"/>
        <v>2053</v>
      </c>
      <c r="D14503" s="154">
        <v>42432</v>
      </c>
      <c r="E14503" s="145">
        <f t="shared" si="2"/>
        <v>3</v>
      </c>
      <c r="F14503" s="145">
        <f t="shared" si="3"/>
        <v>2016</v>
      </c>
      <c r="G14503" s="153" t="s">
        <v>10933</v>
      </c>
      <c r="H14503" s="143">
        <v>13011</v>
      </c>
      <c r="I14503" s="143">
        <v>2329518</v>
      </c>
      <c r="J14503" s="143">
        <v>2194</v>
      </c>
      <c r="K14503" s="147" t="s">
        <v>77</v>
      </c>
      <c r="L14503" s="152"/>
      <c r="M14503" s="57"/>
      <c r="N14503" s="150"/>
      <c r="O14503" s="150"/>
      <c r="P14503" s="150"/>
      <c r="Q14503" s="150"/>
    </row>
    <row r="14504" spans="1:17" ht="15">
      <c r="A14504" s="142">
        <v>56172</v>
      </c>
      <c r="B14504" s="143">
        <f t="shared" si="0"/>
        <v>10</v>
      </c>
      <c r="C14504" s="143">
        <f t="shared" si="1"/>
        <v>2053</v>
      </c>
      <c r="D14504" s="154">
        <v>42432</v>
      </c>
      <c r="E14504" s="145">
        <f t="shared" si="2"/>
        <v>3</v>
      </c>
      <c r="F14504" s="145">
        <f t="shared" si="3"/>
        <v>2016</v>
      </c>
      <c r="G14504" s="153" t="s">
        <v>1682</v>
      </c>
      <c r="H14504" s="143">
        <v>2875</v>
      </c>
      <c r="I14504" s="143">
        <v>2329520</v>
      </c>
      <c r="J14504" s="143">
        <v>2835</v>
      </c>
      <c r="K14504" s="147" t="s">
        <v>77</v>
      </c>
      <c r="L14504" s="152"/>
      <c r="M14504" s="57"/>
      <c r="N14504" s="150"/>
      <c r="O14504" s="150"/>
      <c r="P14504" s="150"/>
      <c r="Q14504" s="150"/>
    </row>
    <row r="14505" spans="1:17" ht="15">
      <c r="A14505" s="142">
        <v>56173</v>
      </c>
      <c r="B14505" s="143">
        <f t="shared" si="0"/>
        <v>10</v>
      </c>
      <c r="C14505" s="143">
        <f t="shared" si="1"/>
        <v>2053</v>
      </c>
      <c r="D14505" s="154">
        <v>42432</v>
      </c>
      <c r="E14505" s="145">
        <f t="shared" si="2"/>
        <v>3</v>
      </c>
      <c r="F14505" s="145">
        <f t="shared" si="3"/>
        <v>2016</v>
      </c>
      <c r="G14505" s="153" t="s">
        <v>10934</v>
      </c>
      <c r="H14505" s="143">
        <v>0</v>
      </c>
      <c r="I14505" s="143">
        <v>2329522</v>
      </c>
      <c r="J14505" s="143">
        <v>2283</v>
      </c>
      <c r="K14505" s="147" t="s">
        <v>77</v>
      </c>
      <c r="L14505" s="152"/>
      <c r="M14505" s="57"/>
      <c r="N14505" s="150"/>
      <c r="O14505" s="150"/>
      <c r="P14505" s="150"/>
      <c r="Q14505" s="150"/>
    </row>
    <row r="14506" spans="1:17" ht="15">
      <c r="A14506" s="142">
        <v>56174</v>
      </c>
      <c r="B14506" s="143">
        <f t="shared" si="0"/>
        <v>10</v>
      </c>
      <c r="C14506" s="143">
        <f t="shared" si="1"/>
        <v>2053</v>
      </c>
      <c r="D14506" s="154">
        <v>42432</v>
      </c>
      <c r="E14506" s="145">
        <f t="shared" si="2"/>
        <v>3</v>
      </c>
      <c r="F14506" s="145">
        <f t="shared" si="3"/>
        <v>2016</v>
      </c>
      <c r="G14506" s="153" t="s">
        <v>10935</v>
      </c>
      <c r="H14506" s="143">
        <v>13001</v>
      </c>
      <c r="I14506" s="143">
        <v>2329524</v>
      </c>
      <c r="J14506" s="143">
        <v>5400</v>
      </c>
      <c r="K14506" s="147" t="s">
        <v>77</v>
      </c>
      <c r="L14506" s="152"/>
      <c r="M14506" s="57"/>
      <c r="N14506" s="150"/>
      <c r="O14506" s="150"/>
      <c r="P14506" s="150"/>
      <c r="Q14506" s="150"/>
    </row>
    <row r="14507" spans="1:17" ht="15">
      <c r="A14507" s="142">
        <v>56175</v>
      </c>
      <c r="B14507" s="143">
        <f t="shared" si="0"/>
        <v>10</v>
      </c>
      <c r="C14507" s="143">
        <f t="shared" si="1"/>
        <v>2053</v>
      </c>
      <c r="D14507" s="154">
        <v>42432</v>
      </c>
      <c r="E14507" s="145">
        <f t="shared" si="2"/>
        <v>3</v>
      </c>
      <c r="F14507" s="145">
        <f t="shared" si="3"/>
        <v>2016</v>
      </c>
      <c r="G14507" s="153" t="s">
        <v>10936</v>
      </c>
      <c r="H14507" s="143">
        <v>0</v>
      </c>
      <c r="I14507" s="143">
        <v>2329526</v>
      </c>
      <c r="J14507" s="143">
        <v>2210</v>
      </c>
      <c r="K14507" s="147" t="s">
        <v>77</v>
      </c>
      <c r="L14507" s="152"/>
      <c r="M14507" s="57"/>
      <c r="N14507" s="150"/>
      <c r="O14507" s="150"/>
      <c r="P14507" s="150"/>
      <c r="Q14507" s="150"/>
    </row>
    <row r="14508" spans="1:17" ht="15">
      <c r="A14508" s="142">
        <v>56176</v>
      </c>
      <c r="B14508" s="143">
        <f t="shared" si="0"/>
        <v>10</v>
      </c>
      <c r="C14508" s="143">
        <f t="shared" si="1"/>
        <v>2053</v>
      </c>
      <c r="D14508" s="154">
        <v>42432</v>
      </c>
      <c r="E14508" s="145">
        <f t="shared" si="2"/>
        <v>3</v>
      </c>
      <c r="F14508" s="145">
        <f t="shared" si="3"/>
        <v>2016</v>
      </c>
      <c r="G14508" s="153" t="s">
        <v>10937</v>
      </c>
      <c r="H14508" s="143">
        <v>13030</v>
      </c>
      <c r="I14508" s="143">
        <v>2329530</v>
      </c>
      <c r="J14508" s="143">
        <v>4149</v>
      </c>
      <c r="K14508" s="147" t="s">
        <v>77</v>
      </c>
      <c r="L14508" s="152"/>
      <c r="M14508" s="57"/>
      <c r="N14508" s="150"/>
      <c r="O14508" s="150"/>
      <c r="P14508" s="150"/>
      <c r="Q14508" s="150"/>
    </row>
    <row r="14509" spans="1:17" ht="15">
      <c r="A14509" s="142">
        <v>56177</v>
      </c>
      <c r="B14509" s="143">
        <f t="shared" si="0"/>
        <v>10</v>
      </c>
      <c r="C14509" s="143">
        <f t="shared" si="1"/>
        <v>2053</v>
      </c>
      <c r="D14509" s="154">
        <v>42432</v>
      </c>
      <c r="E14509" s="145">
        <f t="shared" si="2"/>
        <v>3</v>
      </c>
      <c r="F14509" s="145">
        <f t="shared" si="3"/>
        <v>2016</v>
      </c>
      <c r="G14509" s="153" t="s">
        <v>10918</v>
      </c>
      <c r="H14509" s="143">
        <v>12995</v>
      </c>
      <c r="I14509" s="143">
        <v>2329531</v>
      </c>
      <c r="J14509" s="143">
        <v>1190</v>
      </c>
      <c r="K14509" s="147" t="s">
        <v>77</v>
      </c>
      <c r="L14509" s="152"/>
      <c r="M14509" s="57"/>
      <c r="N14509" s="150"/>
      <c r="O14509" s="150"/>
      <c r="P14509" s="150"/>
      <c r="Q14509" s="150"/>
    </row>
    <row r="14510" spans="1:17" ht="15">
      <c r="A14510" s="142">
        <v>56178</v>
      </c>
      <c r="B14510" s="143">
        <f t="shared" si="0"/>
        <v>10</v>
      </c>
      <c r="C14510" s="143">
        <f t="shared" si="1"/>
        <v>2053</v>
      </c>
      <c r="D14510" s="154">
        <v>42432</v>
      </c>
      <c r="E14510" s="145">
        <f t="shared" si="2"/>
        <v>3</v>
      </c>
      <c r="F14510" s="145">
        <f t="shared" si="3"/>
        <v>2016</v>
      </c>
      <c r="G14510" s="153" t="s">
        <v>10938</v>
      </c>
      <c r="H14510" s="143">
        <v>13012</v>
      </c>
      <c r="I14510" s="143">
        <v>2329532</v>
      </c>
      <c r="J14510" s="143">
        <v>4420</v>
      </c>
      <c r="K14510" s="147" t="s">
        <v>77</v>
      </c>
      <c r="L14510" s="152"/>
      <c r="M14510" s="57"/>
      <c r="N14510" s="150"/>
      <c r="O14510" s="150"/>
      <c r="P14510" s="150"/>
      <c r="Q14510" s="150"/>
    </row>
    <row r="14511" spans="1:17" ht="15">
      <c r="A14511" s="142">
        <v>56179</v>
      </c>
      <c r="B14511" s="143">
        <f t="shared" si="0"/>
        <v>10</v>
      </c>
      <c r="C14511" s="143">
        <f t="shared" si="1"/>
        <v>2053</v>
      </c>
      <c r="D14511" s="154">
        <v>42432</v>
      </c>
      <c r="E14511" s="145">
        <f t="shared" si="2"/>
        <v>3</v>
      </c>
      <c r="F14511" s="145">
        <f t="shared" si="3"/>
        <v>2016</v>
      </c>
      <c r="G14511" s="153" t="s">
        <v>10939</v>
      </c>
      <c r="H14511" s="143">
        <v>30764</v>
      </c>
      <c r="I14511" s="143">
        <v>2329533</v>
      </c>
      <c r="J14511" s="143">
        <v>1265</v>
      </c>
      <c r="K14511" s="147" t="s">
        <v>77</v>
      </c>
      <c r="L14511" s="152"/>
      <c r="M14511" s="57"/>
      <c r="N14511" s="150"/>
      <c r="O14511" s="150"/>
      <c r="P14511" s="150"/>
      <c r="Q14511" s="150"/>
    </row>
    <row r="14512" spans="1:17" ht="15">
      <c r="A14512" s="142">
        <v>56180</v>
      </c>
      <c r="B14512" s="143">
        <f t="shared" si="0"/>
        <v>10</v>
      </c>
      <c r="C14512" s="143">
        <f t="shared" si="1"/>
        <v>2053</v>
      </c>
      <c r="D14512" s="154">
        <v>42432</v>
      </c>
      <c r="E14512" s="145">
        <f t="shared" si="2"/>
        <v>3</v>
      </c>
      <c r="F14512" s="145">
        <f t="shared" si="3"/>
        <v>2016</v>
      </c>
      <c r="G14512" s="153" t="s">
        <v>10940</v>
      </c>
      <c r="H14512" s="143">
        <v>11445</v>
      </c>
      <c r="I14512" s="143">
        <v>2329534</v>
      </c>
      <c r="J14512" s="143">
        <v>1952</v>
      </c>
      <c r="K14512" s="147" t="s">
        <v>77</v>
      </c>
      <c r="L14512" s="152"/>
      <c r="M14512" s="57"/>
      <c r="N14512" s="150"/>
      <c r="O14512" s="150"/>
      <c r="P14512" s="150"/>
      <c r="Q14512" s="150"/>
    </row>
    <row r="14513" spans="1:17" ht="15">
      <c r="A14513" s="142">
        <v>56181</v>
      </c>
      <c r="B14513" s="143">
        <f t="shared" si="0"/>
        <v>10</v>
      </c>
      <c r="C14513" s="143">
        <f t="shared" si="1"/>
        <v>2053</v>
      </c>
      <c r="D14513" s="154">
        <v>42432</v>
      </c>
      <c r="E14513" s="145">
        <f t="shared" si="2"/>
        <v>3</v>
      </c>
      <c r="F14513" s="145">
        <f t="shared" si="3"/>
        <v>2016</v>
      </c>
      <c r="G14513" s="146"/>
      <c r="H14513" s="143">
        <v>13013</v>
      </c>
      <c r="I14513" s="143">
        <v>2329535</v>
      </c>
      <c r="J14513" s="143">
        <v>3490</v>
      </c>
      <c r="K14513" s="147" t="s">
        <v>77</v>
      </c>
      <c r="L14513" s="152"/>
      <c r="M14513" s="57"/>
      <c r="N14513" s="150"/>
      <c r="O14513" s="150"/>
      <c r="P14513" s="150"/>
      <c r="Q14513" s="150"/>
    </row>
    <row r="14514" spans="1:17" ht="15">
      <c r="A14514" s="142">
        <v>56182</v>
      </c>
      <c r="B14514" s="143">
        <f t="shared" si="0"/>
        <v>10</v>
      </c>
      <c r="C14514" s="143">
        <f t="shared" si="1"/>
        <v>2053</v>
      </c>
      <c r="D14514" s="154">
        <v>42432</v>
      </c>
      <c r="E14514" s="145">
        <f t="shared" si="2"/>
        <v>3</v>
      </c>
      <c r="F14514" s="145">
        <f t="shared" si="3"/>
        <v>2016</v>
      </c>
      <c r="G14514" s="153" t="s">
        <v>10941</v>
      </c>
      <c r="H14514" s="143">
        <v>13015</v>
      </c>
      <c r="I14514" s="143">
        <v>2329537</v>
      </c>
      <c r="J14514" s="143">
        <v>2215</v>
      </c>
      <c r="K14514" s="147" t="s">
        <v>77</v>
      </c>
      <c r="L14514" s="152"/>
      <c r="M14514" s="57"/>
      <c r="N14514" s="150"/>
      <c r="O14514" s="150"/>
      <c r="P14514" s="150"/>
      <c r="Q14514" s="150"/>
    </row>
    <row r="14515" spans="1:17" ht="15">
      <c r="A14515" s="142">
        <v>56183</v>
      </c>
      <c r="B14515" s="143">
        <f t="shared" si="0"/>
        <v>10</v>
      </c>
      <c r="C14515" s="143">
        <f t="shared" si="1"/>
        <v>2053</v>
      </c>
      <c r="D14515" s="154">
        <v>42432</v>
      </c>
      <c r="E14515" s="145">
        <f t="shared" si="2"/>
        <v>3</v>
      </c>
      <c r="F14515" s="145">
        <f t="shared" si="3"/>
        <v>2016</v>
      </c>
      <c r="G14515" s="153" t="s">
        <v>10889</v>
      </c>
      <c r="H14515" s="143">
        <v>12964</v>
      </c>
      <c r="I14515" s="143">
        <v>2329538</v>
      </c>
      <c r="J14515" s="143">
        <v>4000</v>
      </c>
      <c r="K14515" s="147" t="s">
        <v>77</v>
      </c>
      <c r="L14515" s="152"/>
      <c r="M14515" s="57"/>
      <c r="N14515" s="150"/>
      <c r="O14515" s="150"/>
      <c r="P14515" s="150"/>
      <c r="Q14515" s="150"/>
    </row>
    <row r="14516" spans="1:17" ht="15">
      <c r="A14516" s="142">
        <v>56184</v>
      </c>
      <c r="B14516" s="143">
        <f t="shared" si="0"/>
        <v>10</v>
      </c>
      <c r="C14516" s="143">
        <f t="shared" si="1"/>
        <v>2053</v>
      </c>
      <c r="D14516" s="154">
        <v>42432</v>
      </c>
      <c r="E14516" s="145">
        <f t="shared" si="2"/>
        <v>3</v>
      </c>
      <c r="F14516" s="145">
        <f t="shared" si="3"/>
        <v>2016</v>
      </c>
      <c r="G14516" s="153" t="s">
        <v>10942</v>
      </c>
      <c r="H14516" s="143">
        <v>10847</v>
      </c>
      <c r="I14516" s="143">
        <v>2329539</v>
      </c>
      <c r="J14516" s="143">
        <v>3175</v>
      </c>
      <c r="K14516" s="147" t="s">
        <v>77</v>
      </c>
      <c r="L14516" s="152"/>
      <c r="M14516" s="57"/>
      <c r="N14516" s="150"/>
      <c r="O14516" s="150"/>
      <c r="P14516" s="150"/>
      <c r="Q14516" s="150"/>
    </row>
    <row r="14517" spans="1:17" ht="15">
      <c r="A14517" s="142">
        <v>56185</v>
      </c>
      <c r="B14517" s="143">
        <f t="shared" si="0"/>
        <v>10</v>
      </c>
      <c r="C14517" s="143">
        <f t="shared" si="1"/>
        <v>2053</v>
      </c>
      <c r="D14517" s="154">
        <v>42432</v>
      </c>
      <c r="E14517" s="145">
        <f t="shared" si="2"/>
        <v>3</v>
      </c>
      <c r="F14517" s="145">
        <f t="shared" si="3"/>
        <v>2016</v>
      </c>
      <c r="G14517" s="153" t="s">
        <v>10943</v>
      </c>
      <c r="H14517" s="143">
        <v>13016</v>
      </c>
      <c r="I14517" s="143">
        <v>2329540</v>
      </c>
      <c r="J14517" s="143">
        <v>2550</v>
      </c>
      <c r="K14517" s="147" t="s">
        <v>77</v>
      </c>
      <c r="L14517" s="152"/>
      <c r="M14517" s="57"/>
      <c r="N14517" s="150"/>
      <c r="O14517" s="150"/>
      <c r="P14517" s="150"/>
      <c r="Q14517" s="150"/>
    </row>
    <row r="14518" spans="1:17" ht="15">
      <c r="A14518" s="142">
        <v>56186</v>
      </c>
      <c r="B14518" s="143">
        <f t="shared" si="0"/>
        <v>10</v>
      </c>
      <c r="C14518" s="143">
        <f t="shared" si="1"/>
        <v>2053</v>
      </c>
      <c r="D14518" s="154">
        <v>42432</v>
      </c>
      <c r="E14518" s="145">
        <f t="shared" si="2"/>
        <v>3</v>
      </c>
      <c r="F14518" s="145">
        <f t="shared" si="3"/>
        <v>2016</v>
      </c>
      <c r="G14518" s="153" t="s">
        <v>10944</v>
      </c>
      <c r="H14518" s="143">
        <v>7307</v>
      </c>
      <c r="I14518" s="143">
        <v>2329542</v>
      </c>
      <c r="J14518" s="143">
        <v>6400</v>
      </c>
      <c r="K14518" s="147" t="s">
        <v>77</v>
      </c>
      <c r="L14518" s="152"/>
      <c r="M14518" s="57"/>
      <c r="N14518" s="150"/>
      <c r="O14518" s="150"/>
      <c r="P14518" s="150"/>
      <c r="Q14518" s="150"/>
    </row>
    <row r="14519" spans="1:17" ht="15">
      <c r="A14519" s="142">
        <v>56187</v>
      </c>
      <c r="B14519" s="143">
        <f t="shared" si="0"/>
        <v>10</v>
      </c>
      <c r="C14519" s="143">
        <f t="shared" si="1"/>
        <v>2053</v>
      </c>
      <c r="D14519" s="154">
        <v>42432</v>
      </c>
      <c r="E14519" s="145">
        <f t="shared" si="2"/>
        <v>3</v>
      </c>
      <c r="F14519" s="145">
        <f t="shared" si="3"/>
        <v>2016</v>
      </c>
      <c r="G14519" s="146"/>
      <c r="H14519" s="143">
        <v>0</v>
      </c>
      <c r="I14519" s="143">
        <v>2329545</v>
      </c>
      <c r="J14519" s="143">
        <v>4268</v>
      </c>
      <c r="K14519" s="147" t="s">
        <v>77</v>
      </c>
      <c r="L14519" s="152"/>
      <c r="M14519" s="57"/>
      <c r="N14519" s="150"/>
      <c r="O14519" s="150"/>
      <c r="P14519" s="150"/>
      <c r="Q14519" s="150"/>
    </row>
    <row r="14520" spans="1:17" ht="15">
      <c r="A14520" s="142">
        <v>56188</v>
      </c>
      <c r="B14520" s="143">
        <f t="shared" si="0"/>
        <v>10</v>
      </c>
      <c r="C14520" s="143">
        <f t="shared" si="1"/>
        <v>2053</v>
      </c>
      <c r="D14520" s="154">
        <v>42432</v>
      </c>
      <c r="E14520" s="145">
        <f t="shared" si="2"/>
        <v>3</v>
      </c>
      <c r="F14520" s="145">
        <f t="shared" si="3"/>
        <v>2016</v>
      </c>
      <c r="G14520" s="153" t="s">
        <v>10945</v>
      </c>
      <c r="H14520" s="143">
        <v>13020</v>
      </c>
      <c r="I14520" s="143">
        <v>2329546</v>
      </c>
      <c r="J14520" s="143">
        <v>1482</v>
      </c>
      <c r="K14520" s="147" t="s">
        <v>77</v>
      </c>
      <c r="L14520" s="152"/>
      <c r="M14520" s="57"/>
      <c r="N14520" s="150"/>
      <c r="O14520" s="150"/>
      <c r="P14520" s="150"/>
      <c r="Q14520" s="150"/>
    </row>
    <row r="14521" spans="1:17" ht="15">
      <c r="A14521" s="142">
        <v>56189</v>
      </c>
      <c r="B14521" s="143">
        <f t="shared" si="0"/>
        <v>11</v>
      </c>
      <c r="C14521" s="143">
        <f t="shared" si="1"/>
        <v>2053</v>
      </c>
      <c r="D14521" s="154">
        <v>42432</v>
      </c>
      <c r="E14521" s="145">
        <f t="shared" si="2"/>
        <v>3</v>
      </c>
      <c r="F14521" s="145">
        <f t="shared" si="3"/>
        <v>2016</v>
      </c>
      <c r="G14521" s="153" t="s">
        <v>10889</v>
      </c>
      <c r="H14521" s="143">
        <v>12964</v>
      </c>
      <c r="I14521" s="143">
        <v>2329547</v>
      </c>
      <c r="J14521" s="143">
        <v>5500</v>
      </c>
      <c r="K14521" s="147" t="s">
        <v>77</v>
      </c>
      <c r="L14521" s="152"/>
      <c r="M14521" s="57"/>
      <c r="N14521" s="150"/>
      <c r="O14521" s="150"/>
      <c r="P14521" s="150"/>
      <c r="Q14521" s="150"/>
    </row>
    <row r="14522" spans="1:17" ht="15">
      <c r="A14522" s="142">
        <v>56190</v>
      </c>
      <c r="B14522" s="143">
        <f t="shared" si="0"/>
        <v>11</v>
      </c>
      <c r="C14522" s="143">
        <f t="shared" si="1"/>
        <v>2053</v>
      </c>
      <c r="D14522" s="154">
        <v>42432</v>
      </c>
      <c r="E14522" s="145">
        <f t="shared" si="2"/>
        <v>3</v>
      </c>
      <c r="F14522" s="145">
        <f t="shared" si="3"/>
        <v>2016</v>
      </c>
      <c r="G14522" s="153" t="s">
        <v>10944</v>
      </c>
      <c r="H14522" s="143">
        <v>7307</v>
      </c>
      <c r="I14522" s="143">
        <v>2329548</v>
      </c>
      <c r="J14522" s="143">
        <v>6400</v>
      </c>
      <c r="K14522" s="147" t="s">
        <v>77</v>
      </c>
      <c r="L14522" s="152"/>
      <c r="M14522" s="57"/>
      <c r="N14522" s="150"/>
      <c r="O14522" s="150"/>
      <c r="P14522" s="150"/>
      <c r="Q14522" s="150"/>
    </row>
    <row r="14523" spans="1:17" ht="15">
      <c r="A14523" s="142">
        <v>56191</v>
      </c>
      <c r="B14523" s="143">
        <f t="shared" si="0"/>
        <v>11</v>
      </c>
      <c r="C14523" s="143">
        <f t="shared" si="1"/>
        <v>2053</v>
      </c>
      <c r="D14523" s="154">
        <v>42432</v>
      </c>
      <c r="E14523" s="145">
        <f t="shared" si="2"/>
        <v>3</v>
      </c>
      <c r="F14523" s="145">
        <f t="shared" si="3"/>
        <v>2016</v>
      </c>
      <c r="G14523" s="153" t="s">
        <v>10946</v>
      </c>
      <c r="H14523" s="143">
        <v>7281</v>
      </c>
      <c r="I14523" s="143">
        <v>2329549</v>
      </c>
      <c r="J14523" s="143">
        <v>3350</v>
      </c>
      <c r="K14523" s="147" t="s">
        <v>77</v>
      </c>
      <c r="L14523" s="152"/>
      <c r="M14523" s="57"/>
      <c r="N14523" s="150"/>
      <c r="O14523" s="150"/>
      <c r="P14523" s="150"/>
      <c r="Q14523" s="150"/>
    </row>
    <row r="14524" spans="1:17" ht="15">
      <c r="A14524" s="142">
        <v>56192</v>
      </c>
      <c r="B14524" s="143">
        <f t="shared" si="0"/>
        <v>11</v>
      </c>
      <c r="C14524" s="143">
        <f t="shared" si="1"/>
        <v>2053</v>
      </c>
      <c r="D14524" s="154">
        <v>42432</v>
      </c>
      <c r="E14524" s="145">
        <f t="shared" si="2"/>
        <v>3</v>
      </c>
      <c r="F14524" s="145">
        <f t="shared" si="3"/>
        <v>2016</v>
      </c>
      <c r="G14524" s="153" t="s">
        <v>10944</v>
      </c>
      <c r="H14524" s="143">
        <v>7307</v>
      </c>
      <c r="I14524" s="143">
        <v>2329550</v>
      </c>
      <c r="J14524" s="143">
        <v>6400</v>
      </c>
      <c r="K14524" s="147" t="s">
        <v>77</v>
      </c>
      <c r="L14524" s="152"/>
      <c r="M14524" s="57"/>
      <c r="N14524" s="150"/>
      <c r="O14524" s="150"/>
      <c r="P14524" s="150"/>
      <c r="Q14524" s="150"/>
    </row>
    <row r="14525" spans="1:17" ht="15">
      <c r="A14525" s="142">
        <v>56193</v>
      </c>
      <c r="B14525" s="143">
        <f t="shared" si="0"/>
        <v>11</v>
      </c>
      <c r="C14525" s="143">
        <f t="shared" si="1"/>
        <v>2053</v>
      </c>
      <c r="D14525" s="154">
        <v>42432</v>
      </c>
      <c r="E14525" s="145">
        <f t="shared" si="2"/>
        <v>3</v>
      </c>
      <c r="F14525" s="145">
        <f t="shared" si="3"/>
        <v>2016</v>
      </c>
      <c r="G14525" s="153" t="s">
        <v>10947</v>
      </c>
      <c r="H14525" s="143">
        <v>0</v>
      </c>
      <c r="I14525" s="143">
        <v>2329551</v>
      </c>
      <c r="J14525" s="143">
        <v>1950</v>
      </c>
      <c r="K14525" s="147" t="s">
        <v>77</v>
      </c>
      <c r="L14525" s="152"/>
      <c r="M14525" s="57"/>
      <c r="N14525" s="150"/>
      <c r="O14525" s="150"/>
      <c r="P14525" s="150"/>
      <c r="Q14525" s="150"/>
    </row>
    <row r="14526" spans="1:17" ht="15">
      <c r="A14526" s="142">
        <v>56194</v>
      </c>
      <c r="B14526" s="143">
        <f t="shared" si="0"/>
        <v>11</v>
      </c>
      <c r="C14526" s="143">
        <f t="shared" si="1"/>
        <v>2053</v>
      </c>
      <c r="D14526" s="154">
        <v>42432</v>
      </c>
      <c r="E14526" s="145">
        <f t="shared" si="2"/>
        <v>3</v>
      </c>
      <c r="F14526" s="145">
        <f t="shared" si="3"/>
        <v>2016</v>
      </c>
      <c r="G14526" s="153" t="s">
        <v>10948</v>
      </c>
      <c r="H14526" s="143">
        <v>2429</v>
      </c>
      <c r="I14526" s="143">
        <v>2329552</v>
      </c>
      <c r="J14526" s="143">
        <v>18297</v>
      </c>
      <c r="K14526" s="147" t="s">
        <v>77</v>
      </c>
      <c r="L14526" s="152"/>
      <c r="M14526" s="57"/>
      <c r="N14526" s="150"/>
      <c r="O14526" s="150"/>
      <c r="P14526" s="150"/>
      <c r="Q14526" s="150"/>
    </row>
    <row r="14527" spans="1:17" ht="15">
      <c r="A14527" s="142">
        <v>56195</v>
      </c>
      <c r="B14527" s="143">
        <f t="shared" si="0"/>
        <v>11</v>
      </c>
      <c r="C14527" s="143">
        <f t="shared" si="1"/>
        <v>2053</v>
      </c>
      <c r="D14527" s="154">
        <v>42432</v>
      </c>
      <c r="E14527" s="145">
        <f t="shared" si="2"/>
        <v>3</v>
      </c>
      <c r="F14527" s="145">
        <f t="shared" si="3"/>
        <v>2016</v>
      </c>
      <c r="G14527" s="153" t="s">
        <v>10944</v>
      </c>
      <c r="H14527" s="143">
        <v>7307</v>
      </c>
      <c r="I14527" s="143">
        <v>2329554</v>
      </c>
      <c r="J14527" s="143">
        <v>6400</v>
      </c>
      <c r="K14527" s="147" t="s">
        <v>77</v>
      </c>
      <c r="L14527" s="152"/>
      <c r="M14527" s="57"/>
      <c r="N14527" s="150"/>
      <c r="O14527" s="150"/>
      <c r="P14527" s="150"/>
      <c r="Q14527" s="150"/>
    </row>
    <row r="14528" spans="1:17" ht="15">
      <c r="A14528" s="142">
        <v>56196</v>
      </c>
      <c r="B14528" s="143">
        <f t="shared" si="0"/>
        <v>11</v>
      </c>
      <c r="C14528" s="143">
        <f t="shared" si="1"/>
        <v>2053</v>
      </c>
      <c r="D14528" s="154">
        <v>42432</v>
      </c>
      <c r="E14528" s="145">
        <f t="shared" si="2"/>
        <v>3</v>
      </c>
      <c r="F14528" s="145">
        <f t="shared" si="3"/>
        <v>2016</v>
      </c>
      <c r="G14528" s="153" t="s">
        <v>10944</v>
      </c>
      <c r="H14528" s="143">
        <v>7307</v>
      </c>
      <c r="I14528" s="143">
        <v>2329557</v>
      </c>
      <c r="J14528" s="143">
        <v>6400</v>
      </c>
      <c r="K14528" s="147" t="s">
        <v>77</v>
      </c>
      <c r="L14528" s="152"/>
      <c r="M14528" s="57"/>
      <c r="N14528" s="150"/>
      <c r="O14528" s="150"/>
      <c r="P14528" s="150"/>
      <c r="Q14528" s="150"/>
    </row>
    <row r="14529" spans="1:17" ht="15">
      <c r="A14529" s="142">
        <v>56197</v>
      </c>
      <c r="B14529" s="143">
        <f t="shared" si="0"/>
        <v>11</v>
      </c>
      <c r="C14529" s="143">
        <f t="shared" si="1"/>
        <v>2053</v>
      </c>
      <c r="D14529" s="154">
        <v>42432</v>
      </c>
      <c r="E14529" s="145">
        <f t="shared" si="2"/>
        <v>3</v>
      </c>
      <c r="F14529" s="145">
        <f t="shared" si="3"/>
        <v>2016</v>
      </c>
      <c r="G14529" s="153" t="s">
        <v>10946</v>
      </c>
      <c r="H14529" s="143">
        <v>7281</v>
      </c>
      <c r="I14529" s="143">
        <v>2329558</v>
      </c>
      <c r="J14529" s="143">
        <v>2284</v>
      </c>
      <c r="K14529" s="147" t="s">
        <v>77</v>
      </c>
      <c r="L14529" s="152"/>
      <c r="M14529" s="57"/>
      <c r="N14529" s="150"/>
      <c r="O14529" s="150"/>
      <c r="P14529" s="150"/>
      <c r="Q14529" s="150"/>
    </row>
    <row r="14530" spans="1:17" ht="15">
      <c r="A14530" s="142">
        <v>56198</v>
      </c>
      <c r="B14530" s="143">
        <f t="shared" si="0"/>
        <v>11</v>
      </c>
      <c r="C14530" s="143">
        <f t="shared" si="1"/>
        <v>2053</v>
      </c>
      <c r="D14530" s="154">
        <v>42432</v>
      </c>
      <c r="E14530" s="145">
        <f t="shared" si="2"/>
        <v>3</v>
      </c>
      <c r="F14530" s="145">
        <f t="shared" si="3"/>
        <v>2016</v>
      </c>
      <c r="G14530" s="153" t="s">
        <v>10944</v>
      </c>
      <c r="H14530" s="143">
        <v>7307</v>
      </c>
      <c r="I14530" s="143">
        <v>2329561</v>
      </c>
      <c r="J14530" s="143">
        <v>6400</v>
      </c>
      <c r="K14530" s="147" t="s">
        <v>77</v>
      </c>
      <c r="L14530" s="152"/>
      <c r="M14530" s="57"/>
      <c r="N14530" s="150"/>
      <c r="O14530" s="150"/>
      <c r="P14530" s="150"/>
      <c r="Q14530" s="150"/>
    </row>
    <row r="14531" spans="1:17" ht="15">
      <c r="A14531" s="142">
        <v>56199</v>
      </c>
      <c r="B14531" s="143">
        <f t="shared" si="0"/>
        <v>11</v>
      </c>
      <c r="C14531" s="143">
        <f t="shared" si="1"/>
        <v>2053</v>
      </c>
      <c r="D14531" s="154">
        <v>42432</v>
      </c>
      <c r="E14531" s="145">
        <f t="shared" si="2"/>
        <v>3</v>
      </c>
      <c r="F14531" s="145">
        <f t="shared" si="3"/>
        <v>2016</v>
      </c>
      <c r="G14531" s="153" t="s">
        <v>10944</v>
      </c>
      <c r="H14531" s="143">
        <v>7307</v>
      </c>
      <c r="I14531" s="143">
        <v>2329599</v>
      </c>
      <c r="J14531" s="143">
        <v>6400</v>
      </c>
      <c r="K14531" s="147" t="s">
        <v>77</v>
      </c>
      <c r="L14531" s="152"/>
      <c r="M14531" s="57"/>
      <c r="N14531" s="150"/>
      <c r="O14531" s="150"/>
      <c r="P14531" s="150"/>
      <c r="Q14531" s="150"/>
    </row>
    <row r="14532" spans="1:17" ht="15">
      <c r="A14532" s="142">
        <v>56200</v>
      </c>
      <c r="B14532" s="143">
        <f t="shared" si="0"/>
        <v>11</v>
      </c>
      <c r="C14532" s="143">
        <f t="shared" si="1"/>
        <v>2053</v>
      </c>
      <c r="D14532" s="154">
        <v>42432</v>
      </c>
      <c r="E14532" s="145">
        <f t="shared" si="2"/>
        <v>3</v>
      </c>
      <c r="F14532" s="145">
        <f t="shared" si="3"/>
        <v>2016</v>
      </c>
      <c r="G14532" s="153" t="s">
        <v>10889</v>
      </c>
      <c r="H14532" s="143">
        <v>12964</v>
      </c>
      <c r="I14532" s="143">
        <v>2329620</v>
      </c>
      <c r="J14532" s="143">
        <v>4559</v>
      </c>
      <c r="K14532" s="147" t="s">
        <v>77</v>
      </c>
      <c r="L14532" s="152"/>
      <c r="M14532" s="57"/>
      <c r="N14532" s="150"/>
      <c r="O14532" s="150"/>
      <c r="P14532" s="150"/>
      <c r="Q14532" s="150"/>
    </row>
    <row r="14533" spans="1:17" ht="15">
      <c r="A14533" s="142">
        <v>56201</v>
      </c>
      <c r="B14533" s="143">
        <f t="shared" si="0"/>
        <v>11</v>
      </c>
      <c r="C14533" s="143">
        <f t="shared" si="1"/>
        <v>2053</v>
      </c>
      <c r="D14533" s="154">
        <v>42432</v>
      </c>
      <c r="E14533" s="145">
        <f t="shared" si="2"/>
        <v>3</v>
      </c>
      <c r="F14533" s="145">
        <f t="shared" si="3"/>
        <v>2016</v>
      </c>
      <c r="G14533" s="153" t="s">
        <v>10949</v>
      </c>
      <c r="H14533" s="143">
        <v>29565</v>
      </c>
      <c r="I14533" s="143">
        <v>2329622</v>
      </c>
      <c r="J14533" s="143">
        <v>2560</v>
      </c>
      <c r="K14533" s="147" t="s">
        <v>77</v>
      </c>
      <c r="L14533" s="152"/>
      <c r="M14533" s="57"/>
      <c r="N14533" s="150"/>
      <c r="O14533" s="150"/>
      <c r="P14533" s="150"/>
      <c r="Q14533" s="150"/>
    </row>
    <row r="14534" spans="1:17" ht="15">
      <c r="A14534" s="142">
        <v>56202</v>
      </c>
      <c r="B14534" s="143">
        <f t="shared" si="0"/>
        <v>11</v>
      </c>
      <c r="C14534" s="143">
        <f t="shared" si="1"/>
        <v>2053</v>
      </c>
      <c r="D14534" s="154">
        <v>42432</v>
      </c>
      <c r="E14534" s="145">
        <f t="shared" si="2"/>
        <v>3</v>
      </c>
      <c r="F14534" s="145">
        <f t="shared" si="3"/>
        <v>2016</v>
      </c>
      <c r="G14534" s="153" t="s">
        <v>10950</v>
      </c>
      <c r="H14534" s="143">
        <v>0</v>
      </c>
      <c r="I14534" s="143">
        <v>2329623</v>
      </c>
      <c r="J14534" s="143">
        <v>5100</v>
      </c>
      <c r="K14534" s="147" t="s">
        <v>77</v>
      </c>
      <c r="L14534" s="152"/>
      <c r="M14534" s="57"/>
      <c r="N14534" s="150"/>
      <c r="O14534" s="150"/>
      <c r="P14534" s="150"/>
      <c r="Q14534" s="150"/>
    </row>
    <row r="14535" spans="1:17" ht="15">
      <c r="A14535" s="142">
        <v>56203</v>
      </c>
      <c r="B14535" s="143">
        <f t="shared" si="0"/>
        <v>11</v>
      </c>
      <c r="C14535" s="143">
        <f t="shared" si="1"/>
        <v>2053</v>
      </c>
      <c r="D14535" s="154">
        <v>42432</v>
      </c>
      <c r="E14535" s="145">
        <f t="shared" si="2"/>
        <v>3</v>
      </c>
      <c r="F14535" s="145">
        <f t="shared" si="3"/>
        <v>2016</v>
      </c>
      <c r="G14535" s="153" t="s">
        <v>10951</v>
      </c>
      <c r="H14535" s="143">
        <v>13031</v>
      </c>
      <c r="I14535" s="143">
        <v>2329624</v>
      </c>
      <c r="J14535" s="143">
        <v>3000</v>
      </c>
      <c r="K14535" s="147" t="s">
        <v>77</v>
      </c>
      <c r="L14535" s="152"/>
      <c r="M14535" s="57"/>
      <c r="N14535" s="150"/>
      <c r="O14535" s="150"/>
      <c r="P14535" s="150"/>
      <c r="Q14535" s="150"/>
    </row>
    <row r="14536" spans="1:17" ht="15">
      <c r="A14536" s="142">
        <v>56204</v>
      </c>
      <c r="B14536" s="143">
        <f t="shared" si="0"/>
        <v>11</v>
      </c>
      <c r="C14536" s="143">
        <f t="shared" si="1"/>
        <v>2053</v>
      </c>
      <c r="D14536" s="154">
        <v>42432</v>
      </c>
      <c r="E14536" s="145">
        <f t="shared" si="2"/>
        <v>3</v>
      </c>
      <c r="F14536" s="145">
        <f t="shared" si="3"/>
        <v>2016</v>
      </c>
      <c r="G14536" s="153" t="s">
        <v>10952</v>
      </c>
      <c r="H14536" s="143">
        <v>13032</v>
      </c>
      <c r="I14536" s="143">
        <v>2329625</v>
      </c>
      <c r="J14536" s="143">
        <v>2291</v>
      </c>
      <c r="K14536" s="147" t="s">
        <v>77</v>
      </c>
      <c r="L14536" s="152"/>
      <c r="M14536" s="57"/>
      <c r="N14536" s="150"/>
      <c r="O14536" s="150"/>
      <c r="P14536" s="150"/>
      <c r="Q14536" s="150"/>
    </row>
    <row r="14537" spans="1:17" ht="15">
      <c r="A14537" s="142">
        <v>56205</v>
      </c>
      <c r="B14537" s="143">
        <f t="shared" si="0"/>
        <v>11</v>
      </c>
      <c r="C14537" s="143">
        <f t="shared" si="1"/>
        <v>2053</v>
      </c>
      <c r="D14537" s="154">
        <v>42432</v>
      </c>
      <c r="E14537" s="145">
        <f t="shared" si="2"/>
        <v>3</v>
      </c>
      <c r="F14537" s="145">
        <f t="shared" si="3"/>
        <v>2016</v>
      </c>
      <c r="G14537" s="153" t="s">
        <v>10953</v>
      </c>
      <c r="H14537" s="143">
        <v>13022</v>
      </c>
      <c r="I14537" s="143">
        <v>2329626</v>
      </c>
      <c r="J14537" s="143">
        <v>1890</v>
      </c>
      <c r="K14537" s="147" t="s">
        <v>77</v>
      </c>
      <c r="L14537" s="152"/>
      <c r="M14537" s="57"/>
      <c r="N14537" s="150"/>
      <c r="O14537" s="150"/>
      <c r="P14537" s="150"/>
      <c r="Q14537" s="150"/>
    </row>
    <row r="14538" spans="1:17" ht="15">
      <c r="A14538" s="142">
        <v>56206</v>
      </c>
      <c r="B14538" s="143">
        <f t="shared" si="0"/>
        <v>11</v>
      </c>
      <c r="C14538" s="143">
        <f t="shared" si="1"/>
        <v>2053</v>
      </c>
      <c r="D14538" s="154">
        <v>42432</v>
      </c>
      <c r="E14538" s="145">
        <f t="shared" si="2"/>
        <v>3</v>
      </c>
      <c r="F14538" s="145">
        <f t="shared" si="3"/>
        <v>2016</v>
      </c>
      <c r="G14538" s="153" t="s">
        <v>10889</v>
      </c>
      <c r="H14538" s="143">
        <v>12964</v>
      </c>
      <c r="I14538" s="143">
        <v>2329627</v>
      </c>
      <c r="J14538" s="143">
        <v>2847</v>
      </c>
      <c r="K14538" s="147" t="s">
        <v>77</v>
      </c>
      <c r="L14538" s="152"/>
      <c r="M14538" s="57"/>
      <c r="N14538" s="150"/>
      <c r="O14538" s="150"/>
      <c r="P14538" s="150"/>
      <c r="Q14538" s="150"/>
    </row>
    <row r="14539" spans="1:17" ht="15">
      <c r="A14539" s="142">
        <v>56207</v>
      </c>
      <c r="B14539" s="143">
        <f t="shared" si="0"/>
        <v>11</v>
      </c>
      <c r="C14539" s="143">
        <f t="shared" si="1"/>
        <v>2053</v>
      </c>
      <c r="D14539" s="154">
        <v>42432</v>
      </c>
      <c r="E14539" s="145">
        <f t="shared" si="2"/>
        <v>3</v>
      </c>
      <c r="F14539" s="145">
        <f t="shared" si="3"/>
        <v>2016</v>
      </c>
      <c r="G14539" s="153" t="s">
        <v>10954</v>
      </c>
      <c r="H14539" s="143">
        <v>13035</v>
      </c>
      <c r="I14539" s="143">
        <v>2329631</v>
      </c>
      <c r="J14539" s="143">
        <v>1950</v>
      </c>
      <c r="K14539" s="147" t="s">
        <v>77</v>
      </c>
      <c r="L14539" s="152"/>
      <c r="M14539" s="57"/>
      <c r="N14539" s="150"/>
      <c r="O14539" s="150"/>
      <c r="P14539" s="150"/>
      <c r="Q14539" s="150"/>
    </row>
    <row r="14540" spans="1:17" ht="15">
      <c r="A14540" s="142">
        <v>56208</v>
      </c>
      <c r="B14540" s="143">
        <f t="shared" si="0"/>
        <v>11</v>
      </c>
      <c r="C14540" s="143">
        <f t="shared" si="1"/>
        <v>2053</v>
      </c>
      <c r="D14540" s="154">
        <v>42432</v>
      </c>
      <c r="E14540" s="145">
        <f t="shared" si="2"/>
        <v>3</v>
      </c>
      <c r="F14540" s="145">
        <f t="shared" si="3"/>
        <v>2016</v>
      </c>
      <c r="G14540" s="153" t="s">
        <v>10955</v>
      </c>
      <c r="H14540" s="143">
        <v>13028</v>
      </c>
      <c r="I14540" s="143">
        <v>2329632</v>
      </c>
      <c r="J14540" s="143">
        <v>3100</v>
      </c>
      <c r="K14540" s="147" t="s">
        <v>77</v>
      </c>
      <c r="L14540" s="152"/>
      <c r="M14540" s="57"/>
      <c r="N14540" s="150"/>
      <c r="O14540" s="150"/>
      <c r="P14540" s="150"/>
      <c r="Q14540" s="150"/>
    </row>
    <row r="14541" spans="1:17" ht="15">
      <c r="A14541" s="142">
        <v>56209</v>
      </c>
      <c r="B14541" s="143">
        <f t="shared" si="0"/>
        <v>11</v>
      </c>
      <c r="C14541" s="143">
        <f t="shared" si="1"/>
        <v>2053</v>
      </c>
      <c r="D14541" s="154">
        <v>42432</v>
      </c>
      <c r="E14541" s="145">
        <f t="shared" si="2"/>
        <v>3</v>
      </c>
      <c r="F14541" s="145">
        <f t="shared" si="3"/>
        <v>2016</v>
      </c>
      <c r="G14541" s="153" t="s">
        <v>10307</v>
      </c>
      <c r="H14541" s="143">
        <v>12931</v>
      </c>
      <c r="I14541" s="143">
        <v>2329633</v>
      </c>
      <c r="J14541" s="143">
        <v>2690</v>
      </c>
      <c r="K14541" s="147" t="s">
        <v>77</v>
      </c>
      <c r="L14541" s="152"/>
      <c r="M14541" s="57"/>
      <c r="N14541" s="150"/>
      <c r="O14541" s="150"/>
      <c r="P14541" s="150"/>
      <c r="Q14541" s="150"/>
    </row>
    <row r="14542" spans="1:17" ht="15">
      <c r="A14542" s="142">
        <v>56210</v>
      </c>
      <c r="B14542" s="143">
        <f t="shared" si="0"/>
        <v>11</v>
      </c>
      <c r="C14542" s="143">
        <f t="shared" si="1"/>
        <v>2053</v>
      </c>
      <c r="D14542" s="154">
        <v>42432</v>
      </c>
      <c r="E14542" s="145">
        <f t="shared" si="2"/>
        <v>3</v>
      </c>
      <c r="F14542" s="145">
        <f t="shared" si="3"/>
        <v>2016</v>
      </c>
      <c r="G14542" s="153" t="s">
        <v>10952</v>
      </c>
      <c r="H14542" s="143">
        <v>13032</v>
      </c>
      <c r="I14542" s="143">
        <v>2329634</v>
      </c>
      <c r="J14542" s="143">
        <v>4699</v>
      </c>
      <c r="K14542" s="147" t="s">
        <v>77</v>
      </c>
      <c r="L14542" s="152"/>
      <c r="M14542" s="57"/>
      <c r="N14542" s="150"/>
      <c r="O14542" s="150"/>
      <c r="P14542" s="150"/>
      <c r="Q14542" s="150"/>
    </row>
    <row r="14543" spans="1:17" ht="15">
      <c r="A14543" s="142">
        <v>56211</v>
      </c>
      <c r="B14543" s="143">
        <f t="shared" si="0"/>
        <v>11</v>
      </c>
      <c r="C14543" s="143">
        <f t="shared" si="1"/>
        <v>2053</v>
      </c>
      <c r="D14543" s="154">
        <v>42432</v>
      </c>
      <c r="E14543" s="145">
        <f t="shared" si="2"/>
        <v>3</v>
      </c>
      <c r="F14543" s="145">
        <f t="shared" si="3"/>
        <v>2016</v>
      </c>
      <c r="G14543" s="153" t="s">
        <v>10956</v>
      </c>
      <c r="H14543" s="143">
        <v>13036</v>
      </c>
      <c r="I14543" s="143">
        <v>2329635</v>
      </c>
      <c r="J14543" s="143">
        <v>2500</v>
      </c>
      <c r="K14543" s="147" t="s">
        <v>77</v>
      </c>
      <c r="L14543" s="152"/>
      <c r="M14543" s="57"/>
      <c r="N14543" s="150"/>
      <c r="O14543" s="150"/>
      <c r="P14543" s="150"/>
      <c r="Q14543" s="150"/>
    </row>
    <row r="14544" spans="1:17" ht="15">
      <c r="A14544" s="142">
        <v>56212</v>
      </c>
      <c r="B14544" s="143">
        <f t="shared" si="0"/>
        <v>11</v>
      </c>
      <c r="C14544" s="143">
        <f t="shared" si="1"/>
        <v>2053</v>
      </c>
      <c r="D14544" s="154">
        <v>42432</v>
      </c>
      <c r="E14544" s="145">
        <f t="shared" si="2"/>
        <v>3</v>
      </c>
      <c r="F14544" s="145">
        <f t="shared" si="3"/>
        <v>2016</v>
      </c>
      <c r="G14544" s="153" t="s">
        <v>10307</v>
      </c>
      <c r="H14544" s="143">
        <v>12931</v>
      </c>
      <c r="I14544" s="143">
        <v>2329636</v>
      </c>
      <c r="J14544" s="143">
        <v>4417</v>
      </c>
      <c r="K14544" s="147" t="s">
        <v>77</v>
      </c>
      <c r="L14544" s="152"/>
      <c r="M14544" s="57"/>
      <c r="N14544" s="150"/>
      <c r="O14544" s="150"/>
      <c r="P14544" s="150"/>
      <c r="Q14544" s="150"/>
    </row>
    <row r="14545" spans="1:17" ht="15">
      <c r="A14545" s="142">
        <v>56213</v>
      </c>
      <c r="B14545" s="143">
        <f t="shared" si="0"/>
        <v>11</v>
      </c>
      <c r="C14545" s="143">
        <f t="shared" si="1"/>
        <v>2053</v>
      </c>
      <c r="D14545" s="154">
        <v>42432</v>
      </c>
      <c r="E14545" s="145">
        <f t="shared" si="2"/>
        <v>3</v>
      </c>
      <c r="F14545" s="145">
        <f t="shared" si="3"/>
        <v>2016</v>
      </c>
      <c r="G14545" s="146"/>
      <c r="H14545" s="143">
        <v>13025</v>
      </c>
      <c r="I14545" s="143">
        <v>2329638</v>
      </c>
      <c r="J14545" s="143">
        <v>1580</v>
      </c>
      <c r="K14545" s="147" t="s">
        <v>77</v>
      </c>
      <c r="L14545" s="152"/>
      <c r="M14545" s="57"/>
      <c r="N14545" s="150"/>
      <c r="O14545" s="150"/>
      <c r="P14545" s="150"/>
      <c r="Q14545" s="150"/>
    </row>
    <row r="14546" spans="1:17" ht="15">
      <c r="A14546" s="142">
        <v>56214</v>
      </c>
      <c r="B14546" s="143">
        <f t="shared" si="0"/>
        <v>11</v>
      </c>
      <c r="C14546" s="143">
        <f t="shared" si="1"/>
        <v>2053</v>
      </c>
      <c r="D14546" s="154">
        <v>42432</v>
      </c>
      <c r="E14546" s="145">
        <f t="shared" si="2"/>
        <v>3</v>
      </c>
      <c r="F14546" s="145">
        <f t="shared" si="3"/>
        <v>2016</v>
      </c>
      <c r="G14546" s="153" t="s">
        <v>10957</v>
      </c>
      <c r="H14546" s="143">
        <v>13039</v>
      </c>
      <c r="I14546" s="143">
        <v>2329639</v>
      </c>
      <c r="J14546" s="143">
        <v>1890</v>
      </c>
      <c r="K14546" s="147" t="s">
        <v>77</v>
      </c>
      <c r="L14546" s="152"/>
      <c r="M14546" s="57"/>
      <c r="N14546" s="150"/>
      <c r="O14546" s="150"/>
      <c r="P14546" s="150"/>
      <c r="Q14546" s="150"/>
    </row>
    <row r="14547" spans="1:17" ht="15">
      <c r="A14547" s="142">
        <v>56215</v>
      </c>
      <c r="B14547" s="143">
        <f t="shared" si="0"/>
        <v>11</v>
      </c>
      <c r="C14547" s="143">
        <f t="shared" si="1"/>
        <v>2053</v>
      </c>
      <c r="D14547" s="154">
        <v>42432</v>
      </c>
      <c r="E14547" s="145">
        <f t="shared" si="2"/>
        <v>3</v>
      </c>
      <c r="F14547" s="145">
        <f t="shared" si="3"/>
        <v>2016</v>
      </c>
      <c r="G14547" s="153" t="s">
        <v>10958</v>
      </c>
      <c r="H14547" s="143">
        <v>13040</v>
      </c>
      <c r="I14547" s="143">
        <v>2329640</v>
      </c>
      <c r="J14547" s="143">
        <v>2860</v>
      </c>
      <c r="K14547" s="147" t="s">
        <v>77</v>
      </c>
      <c r="L14547" s="152"/>
      <c r="M14547" s="57"/>
      <c r="N14547" s="150"/>
      <c r="O14547" s="150"/>
      <c r="P14547" s="150"/>
      <c r="Q14547" s="150"/>
    </row>
    <row r="14548" spans="1:17" ht="15">
      <c r="A14548" s="142">
        <v>56216</v>
      </c>
      <c r="B14548" s="143">
        <f t="shared" si="0"/>
        <v>11</v>
      </c>
      <c r="C14548" s="143">
        <f t="shared" si="1"/>
        <v>2053</v>
      </c>
      <c r="D14548" s="154">
        <v>42432</v>
      </c>
      <c r="E14548" s="145">
        <f t="shared" si="2"/>
        <v>3</v>
      </c>
      <c r="F14548" s="145">
        <f t="shared" si="3"/>
        <v>2016</v>
      </c>
      <c r="G14548" s="153" t="s">
        <v>10856</v>
      </c>
      <c r="H14548" s="143">
        <v>12937</v>
      </c>
      <c r="I14548" s="143">
        <v>2329641</v>
      </c>
      <c r="J14548" s="143">
        <v>1380</v>
      </c>
      <c r="K14548" s="147" t="s">
        <v>77</v>
      </c>
      <c r="L14548" s="152"/>
      <c r="M14548" s="57"/>
      <c r="N14548" s="150"/>
      <c r="O14548" s="150"/>
      <c r="P14548" s="150"/>
      <c r="Q14548" s="150"/>
    </row>
    <row r="14549" spans="1:17" ht="15">
      <c r="A14549" s="142">
        <v>56217</v>
      </c>
      <c r="B14549" s="143">
        <f t="shared" si="0"/>
        <v>11</v>
      </c>
      <c r="C14549" s="143">
        <f t="shared" si="1"/>
        <v>2053</v>
      </c>
      <c r="D14549" s="154">
        <v>42432</v>
      </c>
      <c r="E14549" s="145">
        <f t="shared" si="2"/>
        <v>3</v>
      </c>
      <c r="F14549" s="145">
        <f t="shared" si="3"/>
        <v>2016</v>
      </c>
      <c r="G14549" s="153" t="s">
        <v>10959</v>
      </c>
      <c r="H14549" s="143">
        <v>13041</v>
      </c>
      <c r="I14549" s="143">
        <v>2329642</v>
      </c>
      <c r="J14549" s="143">
        <v>1630</v>
      </c>
      <c r="K14549" s="147" t="s">
        <v>77</v>
      </c>
      <c r="L14549" s="152"/>
      <c r="M14549" s="57"/>
      <c r="N14549" s="150"/>
      <c r="O14549" s="150"/>
      <c r="P14549" s="150"/>
      <c r="Q14549" s="150"/>
    </row>
    <row r="14550" spans="1:17" ht="15">
      <c r="A14550" s="142">
        <v>56218</v>
      </c>
      <c r="B14550" s="143">
        <f t="shared" si="0"/>
        <v>11</v>
      </c>
      <c r="C14550" s="143">
        <f t="shared" si="1"/>
        <v>2053</v>
      </c>
      <c r="D14550" s="154">
        <v>42432</v>
      </c>
      <c r="E14550" s="145">
        <f t="shared" si="2"/>
        <v>3</v>
      </c>
      <c r="F14550" s="145">
        <f t="shared" si="3"/>
        <v>2016</v>
      </c>
      <c r="G14550" s="146"/>
      <c r="H14550" s="143">
        <v>13025</v>
      </c>
      <c r="I14550" s="143">
        <v>2329643</v>
      </c>
      <c r="J14550" s="143">
        <v>4340</v>
      </c>
      <c r="K14550" s="147" t="s">
        <v>77</v>
      </c>
      <c r="L14550" s="152"/>
      <c r="M14550" s="57"/>
      <c r="N14550" s="150"/>
      <c r="O14550" s="150"/>
      <c r="P14550" s="150"/>
      <c r="Q14550" s="150"/>
    </row>
    <row r="14551" spans="1:17" ht="15">
      <c r="A14551" s="142">
        <v>56219</v>
      </c>
      <c r="B14551" s="143">
        <f t="shared" si="0"/>
        <v>12</v>
      </c>
      <c r="C14551" s="143">
        <f t="shared" si="1"/>
        <v>2053</v>
      </c>
      <c r="D14551" s="154">
        <v>42432</v>
      </c>
      <c r="E14551" s="145">
        <f t="shared" si="2"/>
        <v>3</v>
      </c>
      <c r="F14551" s="145">
        <f t="shared" si="3"/>
        <v>2016</v>
      </c>
      <c r="G14551" s="146"/>
      <c r="H14551" s="143">
        <v>13042</v>
      </c>
      <c r="I14551" s="143">
        <v>2329644</v>
      </c>
      <c r="J14551" s="143">
        <v>5400</v>
      </c>
      <c r="K14551" s="147" t="s">
        <v>77</v>
      </c>
      <c r="L14551" s="152"/>
      <c r="M14551" s="57"/>
      <c r="N14551" s="150"/>
      <c r="O14551" s="150"/>
      <c r="P14551" s="150"/>
      <c r="Q14551" s="150"/>
    </row>
    <row r="14552" spans="1:17" ht="15">
      <c r="A14552" s="142">
        <v>56220</v>
      </c>
      <c r="B14552" s="143">
        <f t="shared" si="0"/>
        <v>12</v>
      </c>
      <c r="C14552" s="143">
        <f t="shared" si="1"/>
        <v>2053</v>
      </c>
      <c r="D14552" s="154">
        <v>42432</v>
      </c>
      <c r="E14552" s="145">
        <f t="shared" si="2"/>
        <v>3</v>
      </c>
      <c r="F14552" s="145">
        <f t="shared" si="3"/>
        <v>2016</v>
      </c>
      <c r="G14552" s="153" t="s">
        <v>10960</v>
      </c>
      <c r="H14552" s="143">
        <v>13043</v>
      </c>
      <c r="I14552" s="143">
        <v>2329645</v>
      </c>
      <c r="J14552" s="143">
        <v>1020</v>
      </c>
      <c r="K14552" s="147" t="s">
        <v>77</v>
      </c>
      <c r="L14552" s="152"/>
      <c r="M14552" s="57"/>
      <c r="N14552" s="150"/>
      <c r="O14552" s="150"/>
      <c r="P14552" s="150"/>
      <c r="Q14552" s="150"/>
    </row>
    <row r="14553" spans="1:17" ht="15">
      <c r="A14553" s="142">
        <v>56221</v>
      </c>
      <c r="B14553" s="143">
        <f t="shared" si="0"/>
        <v>12</v>
      </c>
      <c r="C14553" s="143">
        <f t="shared" si="1"/>
        <v>2053</v>
      </c>
      <c r="D14553" s="154">
        <v>42432</v>
      </c>
      <c r="E14553" s="145">
        <f t="shared" si="2"/>
        <v>3</v>
      </c>
      <c r="F14553" s="145">
        <f t="shared" si="3"/>
        <v>2016</v>
      </c>
      <c r="G14553" s="153" t="s">
        <v>10952</v>
      </c>
      <c r="H14553" s="143">
        <v>13032</v>
      </c>
      <c r="I14553" s="143">
        <v>2329646</v>
      </c>
      <c r="J14553" s="143">
        <v>2340</v>
      </c>
      <c r="K14553" s="147" t="s">
        <v>77</v>
      </c>
      <c r="L14553" s="152"/>
      <c r="M14553" s="57"/>
      <c r="N14553" s="150"/>
      <c r="O14553" s="150"/>
      <c r="P14553" s="150"/>
      <c r="Q14553" s="150"/>
    </row>
    <row r="14554" spans="1:17" ht="15">
      <c r="A14554" s="142">
        <v>56222</v>
      </c>
      <c r="B14554" s="143">
        <f t="shared" si="0"/>
        <v>12</v>
      </c>
      <c r="C14554" s="143">
        <f t="shared" si="1"/>
        <v>2053</v>
      </c>
      <c r="D14554" s="154">
        <v>42432</v>
      </c>
      <c r="E14554" s="145">
        <f t="shared" si="2"/>
        <v>3</v>
      </c>
      <c r="F14554" s="145">
        <f t="shared" si="3"/>
        <v>2016</v>
      </c>
      <c r="G14554" s="153" t="s">
        <v>10961</v>
      </c>
      <c r="H14554" s="143">
        <v>0</v>
      </c>
      <c r="I14554" s="143">
        <v>2329647</v>
      </c>
      <c r="J14554" s="143">
        <v>7799</v>
      </c>
      <c r="K14554" s="147" t="s">
        <v>77</v>
      </c>
      <c r="L14554" s="152"/>
      <c r="M14554" s="57"/>
      <c r="N14554" s="150"/>
      <c r="O14554" s="150"/>
      <c r="P14554" s="150"/>
      <c r="Q14554" s="150"/>
    </row>
    <row r="14555" spans="1:17" ht="15">
      <c r="A14555" s="142">
        <v>56223</v>
      </c>
      <c r="B14555" s="143">
        <f t="shared" si="0"/>
        <v>12</v>
      </c>
      <c r="C14555" s="143">
        <f t="shared" si="1"/>
        <v>2053</v>
      </c>
      <c r="D14555" s="154">
        <v>42432</v>
      </c>
      <c r="E14555" s="145">
        <f t="shared" si="2"/>
        <v>3</v>
      </c>
      <c r="F14555" s="145">
        <f t="shared" si="3"/>
        <v>2016</v>
      </c>
      <c r="G14555" s="153" t="s">
        <v>10962</v>
      </c>
      <c r="H14555" s="143">
        <v>13044</v>
      </c>
      <c r="I14555" s="143">
        <v>2329648</v>
      </c>
      <c r="J14555" s="143">
        <v>3859</v>
      </c>
      <c r="K14555" s="147" t="s">
        <v>77</v>
      </c>
      <c r="L14555" s="152"/>
      <c r="M14555" s="57"/>
      <c r="N14555" s="150"/>
      <c r="O14555" s="150"/>
      <c r="P14555" s="150"/>
      <c r="Q14555" s="150"/>
    </row>
    <row r="14556" spans="1:17" ht="15">
      <c r="A14556" s="142">
        <v>56224</v>
      </c>
      <c r="B14556" s="143">
        <f t="shared" si="0"/>
        <v>12</v>
      </c>
      <c r="C14556" s="143">
        <f t="shared" si="1"/>
        <v>2053</v>
      </c>
      <c r="D14556" s="154">
        <v>42432</v>
      </c>
      <c r="E14556" s="145">
        <f t="shared" si="2"/>
        <v>3</v>
      </c>
      <c r="F14556" s="145">
        <f t="shared" si="3"/>
        <v>2016</v>
      </c>
      <c r="G14556" s="153" t="s">
        <v>10963</v>
      </c>
      <c r="H14556" s="143">
        <v>13045</v>
      </c>
      <c r="I14556" s="143">
        <v>2329649</v>
      </c>
      <c r="J14556" s="143">
        <v>4550</v>
      </c>
      <c r="K14556" s="147" t="s">
        <v>77</v>
      </c>
      <c r="L14556" s="152"/>
      <c r="M14556" s="57"/>
      <c r="N14556" s="150"/>
      <c r="O14556" s="150"/>
      <c r="P14556" s="150"/>
      <c r="Q14556" s="150"/>
    </row>
    <row r="14557" spans="1:17" ht="15">
      <c r="A14557" s="142">
        <v>56225</v>
      </c>
      <c r="B14557" s="143">
        <f t="shared" si="0"/>
        <v>12</v>
      </c>
      <c r="C14557" s="143">
        <f t="shared" si="1"/>
        <v>2053</v>
      </c>
      <c r="D14557" s="154">
        <v>42432</v>
      </c>
      <c r="E14557" s="145">
        <f t="shared" si="2"/>
        <v>3</v>
      </c>
      <c r="F14557" s="145">
        <f t="shared" si="3"/>
        <v>2016</v>
      </c>
      <c r="G14557" s="153" t="s">
        <v>10964</v>
      </c>
      <c r="H14557" s="143">
        <v>0</v>
      </c>
      <c r="I14557" s="143">
        <v>2329650</v>
      </c>
      <c r="J14557" s="143">
        <v>4585</v>
      </c>
      <c r="K14557" s="147" t="s">
        <v>77</v>
      </c>
      <c r="L14557" s="152"/>
      <c r="M14557" s="57"/>
      <c r="N14557" s="150"/>
      <c r="O14557" s="150"/>
      <c r="P14557" s="150"/>
      <c r="Q14557" s="150"/>
    </row>
    <row r="14558" spans="1:17" ht="15">
      <c r="A14558" s="142">
        <v>56226</v>
      </c>
      <c r="B14558" s="143">
        <f t="shared" si="0"/>
        <v>12</v>
      </c>
      <c r="C14558" s="143">
        <f t="shared" si="1"/>
        <v>2053</v>
      </c>
      <c r="D14558" s="154">
        <v>42432</v>
      </c>
      <c r="E14558" s="145">
        <f t="shared" si="2"/>
        <v>3</v>
      </c>
      <c r="F14558" s="145">
        <f t="shared" si="3"/>
        <v>2016</v>
      </c>
      <c r="G14558" s="153" t="s">
        <v>10965</v>
      </c>
      <c r="H14558" s="143">
        <v>13046</v>
      </c>
      <c r="I14558" s="143">
        <v>2329651</v>
      </c>
      <c r="J14558" s="143">
        <v>1400</v>
      </c>
      <c r="K14558" s="147" t="s">
        <v>77</v>
      </c>
      <c r="L14558" s="152"/>
      <c r="M14558" s="57"/>
      <c r="N14558" s="150"/>
      <c r="O14558" s="150"/>
      <c r="P14558" s="150"/>
      <c r="Q14558" s="150"/>
    </row>
    <row r="14559" spans="1:17" ht="15">
      <c r="A14559" s="142">
        <v>56227</v>
      </c>
      <c r="B14559" s="143">
        <f t="shared" si="0"/>
        <v>12</v>
      </c>
      <c r="C14559" s="143">
        <f t="shared" si="1"/>
        <v>2053</v>
      </c>
      <c r="D14559" s="154">
        <v>42432</v>
      </c>
      <c r="E14559" s="145">
        <f t="shared" si="2"/>
        <v>3</v>
      </c>
      <c r="F14559" s="145">
        <f t="shared" si="3"/>
        <v>2016</v>
      </c>
      <c r="G14559" s="153" t="s">
        <v>10962</v>
      </c>
      <c r="H14559" s="143">
        <v>13044</v>
      </c>
      <c r="I14559" s="143">
        <v>2329652</v>
      </c>
      <c r="J14559" s="143">
        <v>5500</v>
      </c>
      <c r="K14559" s="147" t="s">
        <v>77</v>
      </c>
      <c r="L14559" s="152"/>
      <c r="M14559" s="57"/>
      <c r="N14559" s="150"/>
      <c r="O14559" s="150"/>
      <c r="P14559" s="150"/>
      <c r="Q14559" s="150"/>
    </row>
    <row r="14560" spans="1:17" ht="15">
      <c r="A14560" s="142">
        <v>56228</v>
      </c>
      <c r="B14560" s="143">
        <f t="shared" si="0"/>
        <v>12</v>
      </c>
      <c r="C14560" s="143">
        <f t="shared" si="1"/>
        <v>2053</v>
      </c>
      <c r="D14560" s="154">
        <v>42432</v>
      </c>
      <c r="E14560" s="145">
        <f t="shared" si="2"/>
        <v>3</v>
      </c>
      <c r="F14560" s="145">
        <f t="shared" si="3"/>
        <v>2016</v>
      </c>
      <c r="G14560" s="153" t="s">
        <v>10966</v>
      </c>
      <c r="H14560" s="143">
        <v>13047</v>
      </c>
      <c r="I14560" s="143">
        <v>2329653</v>
      </c>
      <c r="J14560" s="143">
        <v>1580</v>
      </c>
      <c r="K14560" s="147" t="s">
        <v>77</v>
      </c>
      <c r="L14560" s="152"/>
      <c r="M14560" s="57"/>
      <c r="N14560" s="150"/>
      <c r="O14560" s="150"/>
      <c r="P14560" s="150"/>
      <c r="Q14560" s="150"/>
    </row>
    <row r="14561" spans="1:17" ht="15">
      <c r="A14561" s="142">
        <v>56229</v>
      </c>
      <c r="B14561" s="143">
        <f t="shared" si="0"/>
        <v>12</v>
      </c>
      <c r="C14561" s="143">
        <f t="shared" si="1"/>
        <v>2053</v>
      </c>
      <c r="D14561" s="154">
        <v>42432</v>
      </c>
      <c r="E14561" s="145">
        <f t="shared" si="2"/>
        <v>3</v>
      </c>
      <c r="F14561" s="145">
        <f t="shared" si="3"/>
        <v>2016</v>
      </c>
      <c r="G14561" s="153" t="s">
        <v>10958</v>
      </c>
      <c r="H14561" s="143">
        <v>13040</v>
      </c>
      <c r="I14561" s="143">
        <v>2329654</v>
      </c>
      <c r="J14561" s="143">
        <v>2825</v>
      </c>
      <c r="K14561" s="147" t="s">
        <v>77</v>
      </c>
      <c r="L14561" s="152"/>
      <c r="M14561" s="57"/>
      <c r="N14561" s="150"/>
      <c r="O14561" s="150"/>
      <c r="P14561" s="150"/>
      <c r="Q14561" s="150"/>
    </row>
    <row r="14562" spans="1:17" ht="15">
      <c r="A14562" s="142">
        <v>56230</v>
      </c>
      <c r="B14562" s="143">
        <f t="shared" si="0"/>
        <v>12</v>
      </c>
      <c r="C14562" s="143">
        <f t="shared" si="1"/>
        <v>2053</v>
      </c>
      <c r="D14562" s="154">
        <v>42432</v>
      </c>
      <c r="E14562" s="145">
        <f t="shared" si="2"/>
        <v>3</v>
      </c>
      <c r="F14562" s="145">
        <f t="shared" si="3"/>
        <v>2016</v>
      </c>
      <c r="G14562" s="153" t="s">
        <v>10936</v>
      </c>
      <c r="H14562" s="143">
        <v>13026</v>
      </c>
      <c r="I14562" s="143">
        <v>2329659</v>
      </c>
      <c r="J14562" s="143">
        <v>2500</v>
      </c>
      <c r="K14562" s="147" t="s">
        <v>77</v>
      </c>
      <c r="L14562" s="152"/>
      <c r="M14562" s="57"/>
      <c r="N14562" s="150"/>
      <c r="O14562" s="150"/>
      <c r="P14562" s="150"/>
      <c r="Q14562" s="150"/>
    </row>
    <row r="14563" spans="1:17" ht="15">
      <c r="A14563" s="142">
        <v>56231</v>
      </c>
      <c r="B14563" s="143">
        <f t="shared" si="0"/>
        <v>12</v>
      </c>
      <c r="C14563" s="143">
        <f t="shared" si="1"/>
        <v>2053</v>
      </c>
      <c r="D14563" s="154">
        <v>42432</v>
      </c>
      <c r="E14563" s="145">
        <f t="shared" si="2"/>
        <v>3</v>
      </c>
      <c r="F14563" s="145">
        <f t="shared" si="3"/>
        <v>2016</v>
      </c>
      <c r="G14563" s="153" t="s">
        <v>10967</v>
      </c>
      <c r="H14563" s="143">
        <v>13049</v>
      </c>
      <c r="I14563" s="143">
        <v>2329661</v>
      </c>
      <c r="J14563" s="143">
        <v>2020</v>
      </c>
      <c r="K14563" s="147" t="s">
        <v>77</v>
      </c>
      <c r="L14563" s="152"/>
      <c r="M14563" s="57"/>
      <c r="N14563" s="150"/>
      <c r="O14563" s="150"/>
      <c r="P14563" s="150"/>
      <c r="Q14563" s="150"/>
    </row>
    <row r="14564" spans="1:17" ht="15">
      <c r="A14564" s="142">
        <v>56232</v>
      </c>
      <c r="B14564" s="143">
        <f t="shared" si="0"/>
        <v>12</v>
      </c>
      <c r="C14564" s="143">
        <f t="shared" si="1"/>
        <v>2053</v>
      </c>
      <c r="D14564" s="154">
        <v>42432</v>
      </c>
      <c r="E14564" s="145">
        <f t="shared" si="2"/>
        <v>3</v>
      </c>
      <c r="F14564" s="145">
        <f t="shared" si="3"/>
        <v>2016</v>
      </c>
      <c r="G14564" s="153" t="s">
        <v>10958</v>
      </c>
      <c r="H14564" s="143">
        <v>13040</v>
      </c>
      <c r="I14564" s="143">
        <v>2329662</v>
      </c>
      <c r="J14564" s="143">
        <v>2825</v>
      </c>
      <c r="K14564" s="147" t="s">
        <v>77</v>
      </c>
      <c r="L14564" s="152"/>
      <c r="M14564" s="57"/>
      <c r="N14564" s="150"/>
      <c r="O14564" s="150"/>
      <c r="P14564" s="150"/>
      <c r="Q14564" s="150"/>
    </row>
    <row r="14565" spans="1:17" ht="15">
      <c r="A14565" s="142">
        <v>56233</v>
      </c>
      <c r="B14565" s="143">
        <f t="shared" si="0"/>
        <v>12</v>
      </c>
      <c r="C14565" s="143">
        <f t="shared" si="1"/>
        <v>2053</v>
      </c>
      <c r="D14565" s="154">
        <v>42432</v>
      </c>
      <c r="E14565" s="145">
        <f t="shared" si="2"/>
        <v>3</v>
      </c>
      <c r="F14565" s="145">
        <f t="shared" si="3"/>
        <v>2016</v>
      </c>
      <c r="G14565" s="153" t="s">
        <v>10968</v>
      </c>
      <c r="H14565" s="143">
        <v>13050</v>
      </c>
      <c r="I14565" s="143">
        <v>2329665</v>
      </c>
      <c r="J14565" s="143">
        <v>2155</v>
      </c>
      <c r="K14565" s="147" t="s">
        <v>77</v>
      </c>
      <c r="L14565" s="152"/>
      <c r="M14565" s="57"/>
      <c r="N14565" s="150"/>
      <c r="O14565" s="150"/>
      <c r="P14565" s="150"/>
      <c r="Q14565" s="150"/>
    </row>
    <row r="14566" spans="1:17" ht="15">
      <c r="A14566" s="142">
        <v>56234</v>
      </c>
      <c r="B14566" s="143">
        <f t="shared" si="0"/>
        <v>12</v>
      </c>
      <c r="C14566" s="143">
        <f t="shared" si="1"/>
        <v>2053</v>
      </c>
      <c r="D14566" s="154">
        <v>42432</v>
      </c>
      <c r="E14566" s="145">
        <f t="shared" si="2"/>
        <v>3</v>
      </c>
      <c r="F14566" s="145">
        <f t="shared" si="3"/>
        <v>2016</v>
      </c>
      <c r="G14566" s="153" t="s">
        <v>10969</v>
      </c>
      <c r="H14566" s="143">
        <v>6603</v>
      </c>
      <c r="I14566" s="143">
        <v>2329667</v>
      </c>
      <c r="J14566" s="143">
        <v>17998</v>
      </c>
      <c r="K14566" s="147" t="s">
        <v>77</v>
      </c>
      <c r="L14566" s="152"/>
      <c r="M14566" s="57"/>
      <c r="N14566" s="150"/>
      <c r="O14566" s="150"/>
      <c r="P14566" s="150"/>
      <c r="Q14566" s="150"/>
    </row>
    <row r="14567" spans="1:17" ht="15">
      <c r="A14567" s="142">
        <v>56235</v>
      </c>
      <c r="B14567" s="143">
        <f t="shared" si="0"/>
        <v>12</v>
      </c>
      <c r="C14567" s="143">
        <f t="shared" si="1"/>
        <v>2053</v>
      </c>
      <c r="D14567" s="154">
        <v>42432</v>
      </c>
      <c r="E14567" s="145">
        <f t="shared" si="2"/>
        <v>3</v>
      </c>
      <c r="F14567" s="145">
        <f t="shared" si="3"/>
        <v>2016</v>
      </c>
      <c r="G14567" s="153" t="s">
        <v>10970</v>
      </c>
      <c r="H14567" s="143">
        <v>13052</v>
      </c>
      <c r="I14567" s="143">
        <v>2329670</v>
      </c>
      <c r="J14567" s="143">
        <v>1850</v>
      </c>
      <c r="K14567" s="147" t="s">
        <v>77</v>
      </c>
      <c r="L14567" s="152"/>
      <c r="M14567" s="57"/>
      <c r="N14567" s="150"/>
      <c r="O14567" s="150"/>
      <c r="P14567" s="150"/>
      <c r="Q14567" s="150"/>
    </row>
    <row r="14568" spans="1:17" ht="15">
      <c r="A14568" s="142">
        <v>56236</v>
      </c>
      <c r="B14568" s="143">
        <f t="shared" si="0"/>
        <v>12</v>
      </c>
      <c r="C14568" s="143">
        <f t="shared" si="1"/>
        <v>2053</v>
      </c>
      <c r="D14568" s="154">
        <v>42432</v>
      </c>
      <c r="E14568" s="145">
        <f t="shared" si="2"/>
        <v>3</v>
      </c>
      <c r="F14568" s="145">
        <f t="shared" si="3"/>
        <v>2016</v>
      </c>
      <c r="G14568" s="153" t="s">
        <v>10971</v>
      </c>
      <c r="H14568" s="143">
        <v>0</v>
      </c>
      <c r="I14568" s="143">
        <v>2329671</v>
      </c>
      <c r="J14568" s="143">
        <v>17935</v>
      </c>
      <c r="K14568" s="147" t="s">
        <v>77</v>
      </c>
      <c r="L14568" s="152"/>
      <c r="M14568" s="57"/>
      <c r="N14568" s="150"/>
      <c r="O14568" s="150"/>
      <c r="P14568" s="150"/>
      <c r="Q14568" s="150"/>
    </row>
    <row r="14569" spans="1:17" ht="15">
      <c r="A14569" s="142">
        <v>56237</v>
      </c>
      <c r="B14569" s="143">
        <f t="shared" si="0"/>
        <v>12</v>
      </c>
      <c r="C14569" s="143">
        <f t="shared" si="1"/>
        <v>2053</v>
      </c>
      <c r="D14569" s="154">
        <v>42432</v>
      </c>
      <c r="E14569" s="145">
        <f t="shared" si="2"/>
        <v>3</v>
      </c>
      <c r="F14569" s="145">
        <f t="shared" si="3"/>
        <v>2016</v>
      </c>
      <c r="G14569" s="153" t="s">
        <v>10958</v>
      </c>
      <c r="H14569" s="143">
        <v>13040</v>
      </c>
      <c r="I14569" s="143">
        <v>2329673</v>
      </c>
      <c r="J14569" s="143">
        <v>5664</v>
      </c>
      <c r="K14569" s="147" t="s">
        <v>77</v>
      </c>
      <c r="L14569" s="152"/>
      <c r="M14569" s="57"/>
      <c r="N14569" s="150"/>
      <c r="O14569" s="150"/>
      <c r="P14569" s="150"/>
      <c r="Q14569" s="150"/>
    </row>
    <row r="14570" spans="1:17" ht="15">
      <c r="A14570" s="142">
        <v>56238</v>
      </c>
      <c r="B14570" s="143">
        <f t="shared" si="0"/>
        <v>12</v>
      </c>
      <c r="C14570" s="143">
        <f t="shared" si="1"/>
        <v>2053</v>
      </c>
      <c r="D14570" s="154">
        <v>42432</v>
      </c>
      <c r="E14570" s="145">
        <f t="shared" si="2"/>
        <v>3</v>
      </c>
      <c r="F14570" s="145">
        <f t="shared" si="3"/>
        <v>2016</v>
      </c>
      <c r="G14570" s="153" t="s">
        <v>10972</v>
      </c>
      <c r="H14570" s="143">
        <v>13053</v>
      </c>
      <c r="I14570" s="143">
        <v>2329674</v>
      </c>
      <c r="J14570" s="143">
        <v>3480</v>
      </c>
      <c r="K14570" s="147" t="s">
        <v>77</v>
      </c>
      <c r="L14570" s="152"/>
      <c r="M14570" s="57"/>
      <c r="N14570" s="150"/>
      <c r="O14570" s="150"/>
      <c r="P14570" s="150"/>
      <c r="Q14570" s="150"/>
    </row>
    <row r="14571" spans="1:17" ht="15">
      <c r="A14571" s="142">
        <v>56239</v>
      </c>
      <c r="B14571" s="143">
        <f t="shared" si="0"/>
        <v>12</v>
      </c>
      <c r="C14571" s="143">
        <f t="shared" si="1"/>
        <v>2053</v>
      </c>
      <c r="D14571" s="154">
        <v>42432</v>
      </c>
      <c r="E14571" s="145">
        <f t="shared" si="2"/>
        <v>3</v>
      </c>
      <c r="F14571" s="145">
        <f t="shared" si="3"/>
        <v>2016</v>
      </c>
      <c r="G14571" s="153" t="s">
        <v>10551</v>
      </c>
      <c r="H14571" s="143">
        <v>2402</v>
      </c>
      <c r="I14571" s="143">
        <v>2329675</v>
      </c>
      <c r="J14571" s="143">
        <v>2740</v>
      </c>
      <c r="K14571" s="147" t="s">
        <v>77</v>
      </c>
      <c r="L14571" s="152"/>
      <c r="M14571" s="57"/>
      <c r="N14571" s="150"/>
      <c r="O14571" s="150"/>
      <c r="P14571" s="150"/>
      <c r="Q14571" s="150"/>
    </row>
    <row r="14572" spans="1:17" ht="15">
      <c r="A14572" s="142">
        <v>56240</v>
      </c>
      <c r="B14572" s="143">
        <f t="shared" si="0"/>
        <v>12</v>
      </c>
      <c r="C14572" s="143">
        <f t="shared" si="1"/>
        <v>2053</v>
      </c>
      <c r="D14572" s="154">
        <v>42432</v>
      </c>
      <c r="E14572" s="145">
        <f t="shared" si="2"/>
        <v>3</v>
      </c>
      <c r="F14572" s="145">
        <f t="shared" si="3"/>
        <v>2016</v>
      </c>
      <c r="G14572" s="153" t="s">
        <v>10973</v>
      </c>
      <c r="H14572" s="143">
        <v>13054</v>
      </c>
      <c r="I14572" s="143">
        <v>2329676</v>
      </c>
      <c r="J14572" s="143">
        <v>1975</v>
      </c>
      <c r="K14572" s="147" t="s">
        <v>77</v>
      </c>
      <c r="L14572" s="152"/>
      <c r="M14572" s="57"/>
      <c r="N14572" s="150"/>
      <c r="O14572" s="150"/>
      <c r="P14572" s="150"/>
      <c r="Q14572" s="150"/>
    </row>
    <row r="14573" spans="1:17" ht="15">
      <c r="A14573" s="142">
        <v>56241</v>
      </c>
      <c r="B14573" s="143">
        <f t="shared" si="0"/>
        <v>12</v>
      </c>
      <c r="C14573" s="143">
        <f t="shared" si="1"/>
        <v>2053</v>
      </c>
      <c r="D14573" s="154">
        <v>42432</v>
      </c>
      <c r="E14573" s="145">
        <f t="shared" si="2"/>
        <v>3</v>
      </c>
      <c r="F14573" s="145">
        <f t="shared" si="3"/>
        <v>2016</v>
      </c>
      <c r="G14573" s="153" t="s">
        <v>10974</v>
      </c>
      <c r="H14573" s="143">
        <v>13056</v>
      </c>
      <c r="I14573" s="143">
        <v>2329678</v>
      </c>
      <c r="J14573" s="143">
        <v>1281</v>
      </c>
      <c r="K14573" s="147" t="s">
        <v>77</v>
      </c>
      <c r="L14573" s="152"/>
      <c r="M14573" s="57"/>
      <c r="N14573" s="150"/>
      <c r="O14573" s="150"/>
      <c r="P14573" s="150"/>
      <c r="Q14573" s="150"/>
    </row>
    <row r="14574" spans="1:17" ht="15">
      <c r="A14574" s="142">
        <v>56242</v>
      </c>
      <c r="B14574" s="143">
        <f t="shared" si="0"/>
        <v>12</v>
      </c>
      <c r="C14574" s="143">
        <f t="shared" si="1"/>
        <v>2053</v>
      </c>
      <c r="D14574" s="154">
        <v>42432</v>
      </c>
      <c r="E14574" s="145">
        <f t="shared" si="2"/>
        <v>3</v>
      </c>
      <c r="F14574" s="145">
        <f t="shared" si="3"/>
        <v>2016</v>
      </c>
      <c r="G14574" s="153" t="s">
        <v>9036</v>
      </c>
      <c r="H14574" s="143">
        <v>11128</v>
      </c>
      <c r="I14574" s="143">
        <v>2329679</v>
      </c>
      <c r="J14574" s="143">
        <v>1200</v>
      </c>
      <c r="K14574" s="147" t="s">
        <v>77</v>
      </c>
      <c r="L14574" s="152"/>
      <c r="M14574" s="57"/>
      <c r="N14574" s="150"/>
      <c r="O14574" s="150"/>
      <c r="P14574" s="150"/>
      <c r="Q14574" s="150"/>
    </row>
    <row r="14575" spans="1:17" ht="15">
      <c r="A14575" s="142">
        <v>56243</v>
      </c>
      <c r="B14575" s="143">
        <f t="shared" si="0"/>
        <v>12</v>
      </c>
      <c r="C14575" s="143">
        <f t="shared" si="1"/>
        <v>2053</v>
      </c>
      <c r="D14575" s="154">
        <v>42432</v>
      </c>
      <c r="E14575" s="145">
        <f t="shared" si="2"/>
        <v>3</v>
      </c>
      <c r="F14575" s="145">
        <f t="shared" si="3"/>
        <v>2016</v>
      </c>
      <c r="G14575" s="153" t="s">
        <v>10975</v>
      </c>
      <c r="H14575" s="143">
        <v>54525</v>
      </c>
      <c r="I14575" s="143">
        <v>2329681</v>
      </c>
      <c r="J14575" s="143">
        <v>3992</v>
      </c>
      <c r="K14575" s="147" t="s">
        <v>77</v>
      </c>
      <c r="L14575" s="152"/>
      <c r="M14575" s="57"/>
      <c r="N14575" s="150"/>
      <c r="O14575" s="150"/>
      <c r="P14575" s="150"/>
      <c r="Q14575" s="150"/>
    </row>
    <row r="14576" spans="1:17" ht="15">
      <c r="A14576" s="142">
        <v>56244</v>
      </c>
      <c r="B14576" s="143">
        <f t="shared" si="0"/>
        <v>12</v>
      </c>
      <c r="C14576" s="143">
        <f t="shared" si="1"/>
        <v>2053</v>
      </c>
      <c r="D14576" s="154">
        <v>42432</v>
      </c>
      <c r="E14576" s="145">
        <f t="shared" si="2"/>
        <v>3</v>
      </c>
      <c r="F14576" s="145">
        <f t="shared" si="3"/>
        <v>2016</v>
      </c>
      <c r="G14576" s="153" t="s">
        <v>10976</v>
      </c>
      <c r="H14576" s="143">
        <v>0</v>
      </c>
      <c r="I14576" s="143">
        <v>2329682</v>
      </c>
      <c r="J14576" s="143">
        <v>3618</v>
      </c>
      <c r="K14576" s="147" t="s">
        <v>77</v>
      </c>
      <c r="L14576" s="152"/>
      <c r="M14576" s="57"/>
      <c r="N14576" s="150"/>
      <c r="O14576" s="150"/>
      <c r="P14576" s="150"/>
      <c r="Q14576" s="150"/>
    </row>
    <row r="14577" spans="1:17" ht="15">
      <c r="A14577" s="142">
        <v>56245</v>
      </c>
      <c r="B14577" s="143">
        <f t="shared" si="0"/>
        <v>12</v>
      </c>
      <c r="C14577" s="143">
        <f t="shared" si="1"/>
        <v>2053</v>
      </c>
      <c r="D14577" s="154">
        <v>42432</v>
      </c>
      <c r="E14577" s="145">
        <f t="shared" si="2"/>
        <v>3</v>
      </c>
      <c r="F14577" s="145">
        <f t="shared" si="3"/>
        <v>2016</v>
      </c>
      <c r="G14577" s="153" t="s">
        <v>10973</v>
      </c>
      <c r="H14577" s="143">
        <v>13054</v>
      </c>
      <c r="I14577" s="143">
        <v>2329683</v>
      </c>
      <c r="J14577" s="143">
        <v>1975</v>
      </c>
      <c r="K14577" s="147" t="s">
        <v>77</v>
      </c>
      <c r="L14577" s="152"/>
      <c r="M14577" s="57"/>
      <c r="N14577" s="150"/>
      <c r="O14577" s="150"/>
      <c r="P14577" s="150"/>
      <c r="Q14577" s="150"/>
    </row>
    <row r="14578" spans="1:17" ht="15">
      <c r="A14578" s="142">
        <v>56246</v>
      </c>
      <c r="B14578" s="143">
        <f t="shared" si="0"/>
        <v>12</v>
      </c>
      <c r="C14578" s="143">
        <f t="shared" si="1"/>
        <v>2053</v>
      </c>
      <c r="D14578" s="154">
        <v>42432</v>
      </c>
      <c r="E14578" s="145">
        <f t="shared" si="2"/>
        <v>3</v>
      </c>
      <c r="F14578" s="145">
        <f t="shared" si="3"/>
        <v>2016</v>
      </c>
      <c r="G14578" s="153" t="s">
        <v>10977</v>
      </c>
      <c r="H14578" s="143">
        <v>13072</v>
      </c>
      <c r="I14578" s="143">
        <v>2329684</v>
      </c>
      <c r="J14578" s="143">
        <v>5855</v>
      </c>
      <c r="K14578" s="147" t="s">
        <v>77</v>
      </c>
      <c r="L14578" s="152"/>
      <c r="M14578" s="57"/>
      <c r="N14578" s="150"/>
      <c r="O14578" s="150"/>
      <c r="P14578" s="150"/>
      <c r="Q14578" s="150"/>
    </row>
    <row r="14579" spans="1:17" ht="15">
      <c r="A14579" s="142">
        <v>56247</v>
      </c>
      <c r="B14579" s="143">
        <f t="shared" si="0"/>
        <v>12</v>
      </c>
      <c r="C14579" s="143">
        <f t="shared" si="1"/>
        <v>2053</v>
      </c>
      <c r="D14579" s="154">
        <v>42432</v>
      </c>
      <c r="E14579" s="145">
        <f t="shared" si="2"/>
        <v>3</v>
      </c>
      <c r="F14579" s="145">
        <f t="shared" si="3"/>
        <v>2016</v>
      </c>
      <c r="G14579" s="153" t="s">
        <v>10978</v>
      </c>
      <c r="H14579" s="143">
        <v>13057</v>
      </c>
      <c r="I14579" s="143">
        <v>2329685</v>
      </c>
      <c r="J14579" s="143">
        <v>1847</v>
      </c>
      <c r="K14579" s="147" t="s">
        <v>77</v>
      </c>
      <c r="L14579" s="152"/>
      <c r="M14579" s="57"/>
      <c r="N14579" s="150"/>
      <c r="O14579" s="150"/>
      <c r="P14579" s="150"/>
      <c r="Q14579" s="150"/>
    </row>
    <row r="14580" spans="1:17" ht="15">
      <c r="A14580" s="142">
        <v>56248</v>
      </c>
      <c r="B14580" s="143">
        <f t="shared" si="0"/>
        <v>12</v>
      </c>
      <c r="C14580" s="143">
        <f t="shared" si="1"/>
        <v>2053</v>
      </c>
      <c r="D14580" s="154">
        <v>42432</v>
      </c>
      <c r="E14580" s="145">
        <f t="shared" si="2"/>
        <v>3</v>
      </c>
      <c r="F14580" s="145">
        <f t="shared" si="3"/>
        <v>2016</v>
      </c>
      <c r="G14580" s="153" t="s">
        <v>10979</v>
      </c>
      <c r="H14580" s="143">
        <v>13058</v>
      </c>
      <c r="I14580" s="143">
        <v>2329686</v>
      </c>
      <c r="J14580" s="143">
        <v>1890</v>
      </c>
      <c r="K14580" s="147" t="s">
        <v>77</v>
      </c>
      <c r="L14580" s="152"/>
      <c r="M14580" s="57"/>
      <c r="N14580" s="150"/>
      <c r="O14580" s="150"/>
      <c r="P14580" s="150"/>
      <c r="Q14580" s="150"/>
    </row>
    <row r="14581" spans="1:17" ht="15">
      <c r="A14581" s="142">
        <v>56249</v>
      </c>
      <c r="B14581" s="143">
        <f t="shared" si="0"/>
        <v>12</v>
      </c>
      <c r="C14581" s="143">
        <f t="shared" si="1"/>
        <v>2053</v>
      </c>
      <c r="D14581" s="154">
        <v>42432</v>
      </c>
      <c r="E14581" s="145">
        <f t="shared" si="2"/>
        <v>3</v>
      </c>
      <c r="F14581" s="145">
        <f t="shared" si="3"/>
        <v>2016</v>
      </c>
      <c r="G14581" s="153" t="s">
        <v>10980</v>
      </c>
      <c r="H14581" s="143">
        <v>13060</v>
      </c>
      <c r="I14581" s="143">
        <v>2329688</v>
      </c>
      <c r="J14581" s="143">
        <v>6137</v>
      </c>
      <c r="K14581" s="147" t="s">
        <v>77</v>
      </c>
      <c r="L14581" s="152"/>
      <c r="M14581" s="57"/>
      <c r="N14581" s="150"/>
      <c r="O14581" s="150"/>
      <c r="P14581" s="150"/>
      <c r="Q14581" s="150"/>
    </row>
    <row r="14582" spans="1:17" ht="15">
      <c r="A14582" s="142">
        <v>56250</v>
      </c>
      <c r="B14582" s="143">
        <f t="shared" si="0"/>
        <v>1</v>
      </c>
      <c r="C14582" s="143">
        <f t="shared" si="1"/>
        <v>2054</v>
      </c>
      <c r="D14582" s="154">
        <v>42432</v>
      </c>
      <c r="E14582" s="145">
        <f t="shared" si="2"/>
        <v>3</v>
      </c>
      <c r="F14582" s="145">
        <f t="shared" si="3"/>
        <v>2016</v>
      </c>
      <c r="G14582" s="153" t="s">
        <v>10981</v>
      </c>
      <c r="H14582" s="143">
        <v>13061</v>
      </c>
      <c r="I14582" s="143">
        <v>2329689</v>
      </c>
      <c r="J14582" s="143">
        <v>1700</v>
      </c>
      <c r="K14582" s="147" t="s">
        <v>77</v>
      </c>
      <c r="L14582" s="152"/>
      <c r="M14582" s="57"/>
      <c r="N14582" s="150"/>
      <c r="O14582" s="150"/>
      <c r="P14582" s="150"/>
      <c r="Q14582" s="150"/>
    </row>
    <row r="14583" spans="1:17" ht="15">
      <c r="A14583" s="142">
        <v>56251</v>
      </c>
      <c r="B14583" s="143">
        <f t="shared" si="0"/>
        <v>1</v>
      </c>
      <c r="C14583" s="143">
        <f t="shared" si="1"/>
        <v>2054</v>
      </c>
      <c r="D14583" s="154">
        <v>42432</v>
      </c>
      <c r="E14583" s="145">
        <f t="shared" si="2"/>
        <v>3</v>
      </c>
      <c r="F14583" s="145">
        <f t="shared" si="3"/>
        <v>2016</v>
      </c>
      <c r="G14583" s="153" t="s">
        <v>10982</v>
      </c>
      <c r="H14583" s="143">
        <v>13062</v>
      </c>
      <c r="I14583" s="143">
        <v>2329690</v>
      </c>
      <c r="J14583" s="143">
        <v>3350</v>
      </c>
      <c r="K14583" s="147" t="s">
        <v>77</v>
      </c>
      <c r="L14583" s="152"/>
      <c r="M14583" s="57"/>
      <c r="N14583" s="150"/>
      <c r="O14583" s="150"/>
      <c r="P14583" s="150"/>
      <c r="Q14583" s="150"/>
    </row>
    <row r="14584" spans="1:17" ht="15">
      <c r="A14584" s="142">
        <v>56252</v>
      </c>
      <c r="B14584" s="143">
        <f t="shared" si="0"/>
        <v>1</v>
      </c>
      <c r="C14584" s="143">
        <f t="shared" si="1"/>
        <v>2054</v>
      </c>
      <c r="D14584" s="154">
        <v>42432</v>
      </c>
      <c r="E14584" s="145">
        <f t="shared" si="2"/>
        <v>3</v>
      </c>
      <c r="F14584" s="145">
        <f t="shared" si="3"/>
        <v>2016</v>
      </c>
      <c r="G14584" s="153" t="s">
        <v>10983</v>
      </c>
      <c r="H14584" s="143">
        <v>13063</v>
      </c>
      <c r="I14584" s="143">
        <v>2329691</v>
      </c>
      <c r="J14584" s="143">
        <v>4290</v>
      </c>
      <c r="K14584" s="147" t="s">
        <v>77</v>
      </c>
      <c r="L14584" s="152"/>
      <c r="M14584" s="57"/>
      <c r="N14584" s="150"/>
      <c r="O14584" s="150"/>
      <c r="P14584" s="150"/>
      <c r="Q14584" s="150"/>
    </row>
    <row r="14585" spans="1:17" ht="15">
      <c r="A14585" s="142">
        <v>56253</v>
      </c>
      <c r="B14585" s="143">
        <f t="shared" si="0"/>
        <v>1</v>
      </c>
      <c r="C14585" s="143">
        <f t="shared" si="1"/>
        <v>2054</v>
      </c>
      <c r="D14585" s="154">
        <v>42432</v>
      </c>
      <c r="E14585" s="145">
        <f t="shared" si="2"/>
        <v>3</v>
      </c>
      <c r="F14585" s="145">
        <f t="shared" si="3"/>
        <v>2016</v>
      </c>
      <c r="G14585" s="153" t="s">
        <v>10984</v>
      </c>
      <c r="H14585" s="143">
        <v>0</v>
      </c>
      <c r="I14585" s="143">
        <v>2329692</v>
      </c>
      <c r="J14585" s="143">
        <v>3090</v>
      </c>
      <c r="K14585" s="147" t="s">
        <v>77</v>
      </c>
      <c r="L14585" s="152"/>
      <c r="M14585" s="57"/>
      <c r="N14585" s="150"/>
      <c r="O14585" s="150"/>
      <c r="P14585" s="150"/>
      <c r="Q14585" s="150"/>
    </row>
    <row r="14586" spans="1:17" ht="15">
      <c r="A14586" s="142">
        <v>56254</v>
      </c>
      <c r="B14586" s="143">
        <f t="shared" si="0"/>
        <v>1</v>
      </c>
      <c r="C14586" s="143">
        <f t="shared" si="1"/>
        <v>2054</v>
      </c>
      <c r="D14586" s="154">
        <v>42432</v>
      </c>
      <c r="E14586" s="145">
        <f t="shared" si="2"/>
        <v>3</v>
      </c>
      <c r="F14586" s="145">
        <f t="shared" si="3"/>
        <v>2016</v>
      </c>
      <c r="G14586" s="153" t="s">
        <v>10985</v>
      </c>
      <c r="H14586" s="143">
        <v>0</v>
      </c>
      <c r="I14586" s="143">
        <v>2329693</v>
      </c>
      <c r="J14586" s="143">
        <v>2401</v>
      </c>
      <c r="K14586" s="147" t="s">
        <v>77</v>
      </c>
      <c r="L14586" s="152"/>
      <c r="M14586" s="57"/>
      <c r="N14586" s="150"/>
      <c r="O14586" s="150"/>
      <c r="P14586" s="150"/>
      <c r="Q14586" s="150"/>
    </row>
    <row r="14587" spans="1:17" ht="15">
      <c r="A14587" s="142">
        <v>56255</v>
      </c>
      <c r="B14587" s="143">
        <f t="shared" si="0"/>
        <v>1</v>
      </c>
      <c r="C14587" s="143">
        <f t="shared" si="1"/>
        <v>2054</v>
      </c>
      <c r="D14587" s="154">
        <v>42432</v>
      </c>
      <c r="E14587" s="145">
        <f t="shared" si="2"/>
        <v>3</v>
      </c>
      <c r="F14587" s="145">
        <f t="shared" si="3"/>
        <v>2016</v>
      </c>
      <c r="G14587" s="153" t="s">
        <v>10982</v>
      </c>
      <c r="H14587" s="143">
        <v>13062</v>
      </c>
      <c r="I14587" s="143">
        <v>2329694</v>
      </c>
      <c r="J14587" s="143">
        <v>2600</v>
      </c>
      <c r="K14587" s="147" t="s">
        <v>77</v>
      </c>
      <c r="L14587" s="152"/>
      <c r="M14587" s="57"/>
      <c r="N14587" s="150"/>
      <c r="O14587" s="150"/>
      <c r="P14587" s="150"/>
      <c r="Q14587" s="150"/>
    </row>
    <row r="14588" spans="1:17" ht="15">
      <c r="A14588" s="142">
        <v>56256</v>
      </c>
      <c r="B14588" s="143">
        <f t="shared" si="0"/>
        <v>1</v>
      </c>
      <c r="C14588" s="143">
        <f t="shared" si="1"/>
        <v>2054</v>
      </c>
      <c r="D14588" s="154">
        <v>42432</v>
      </c>
      <c r="E14588" s="145">
        <f t="shared" si="2"/>
        <v>3</v>
      </c>
      <c r="F14588" s="145">
        <f t="shared" si="3"/>
        <v>2016</v>
      </c>
      <c r="G14588" s="153" t="s">
        <v>10944</v>
      </c>
      <c r="H14588" s="143">
        <v>7307</v>
      </c>
      <c r="I14588" s="143">
        <v>2329695</v>
      </c>
      <c r="J14588" s="143">
        <v>18398</v>
      </c>
      <c r="K14588" s="147" t="s">
        <v>77</v>
      </c>
      <c r="L14588" s="152"/>
      <c r="M14588" s="57"/>
      <c r="N14588" s="150"/>
      <c r="O14588" s="150"/>
      <c r="P14588" s="150"/>
      <c r="Q14588" s="150"/>
    </row>
    <row r="14589" spans="1:17" ht="15">
      <c r="A14589" s="142">
        <v>56257</v>
      </c>
      <c r="B14589" s="143">
        <f t="shared" si="0"/>
        <v>1</v>
      </c>
      <c r="C14589" s="143">
        <f t="shared" si="1"/>
        <v>2054</v>
      </c>
      <c r="D14589" s="154">
        <v>42432</v>
      </c>
      <c r="E14589" s="145">
        <f t="shared" si="2"/>
        <v>3</v>
      </c>
      <c r="F14589" s="145">
        <f t="shared" si="3"/>
        <v>2016</v>
      </c>
      <c r="G14589" s="153" t="s">
        <v>10986</v>
      </c>
      <c r="H14589" s="143">
        <v>13065</v>
      </c>
      <c r="I14589" s="143">
        <v>2329696</v>
      </c>
      <c r="J14589" s="143">
        <v>3700</v>
      </c>
      <c r="K14589" s="147" t="s">
        <v>77</v>
      </c>
      <c r="L14589" s="152"/>
      <c r="M14589" s="57"/>
      <c r="N14589" s="150"/>
      <c r="O14589" s="150"/>
      <c r="P14589" s="150"/>
      <c r="Q14589" s="150"/>
    </row>
    <row r="14590" spans="1:17" ht="15">
      <c r="A14590" s="142">
        <v>56258</v>
      </c>
      <c r="B14590" s="143">
        <f t="shared" si="0"/>
        <v>1</v>
      </c>
      <c r="C14590" s="143">
        <f t="shared" si="1"/>
        <v>2054</v>
      </c>
      <c r="D14590" s="154">
        <v>42432</v>
      </c>
      <c r="E14590" s="145">
        <f t="shared" si="2"/>
        <v>3</v>
      </c>
      <c r="F14590" s="145">
        <f t="shared" si="3"/>
        <v>2016</v>
      </c>
      <c r="G14590" s="153" t="s">
        <v>10987</v>
      </c>
      <c r="H14590" s="143">
        <v>13064</v>
      </c>
      <c r="I14590" s="143">
        <v>2329698</v>
      </c>
      <c r="J14590" s="143">
        <v>5820</v>
      </c>
      <c r="K14590" s="147" t="s">
        <v>77</v>
      </c>
      <c r="L14590" s="152"/>
      <c r="M14590" s="57"/>
      <c r="N14590" s="150"/>
      <c r="O14590" s="150"/>
      <c r="P14590" s="150"/>
      <c r="Q14590" s="150"/>
    </row>
    <row r="14591" spans="1:17" ht="15">
      <c r="A14591" s="142">
        <v>56259</v>
      </c>
      <c r="B14591" s="143">
        <f t="shared" si="0"/>
        <v>1</v>
      </c>
      <c r="C14591" s="143">
        <f t="shared" si="1"/>
        <v>2054</v>
      </c>
      <c r="D14591" s="154">
        <v>42432</v>
      </c>
      <c r="E14591" s="145">
        <f t="shared" si="2"/>
        <v>3</v>
      </c>
      <c r="F14591" s="145">
        <f t="shared" si="3"/>
        <v>2016</v>
      </c>
      <c r="G14591" s="153" t="s">
        <v>10979</v>
      </c>
      <c r="H14591" s="143">
        <v>13058</v>
      </c>
      <c r="I14591" s="143">
        <v>2329700</v>
      </c>
      <c r="J14591" s="143">
        <v>2340</v>
      </c>
      <c r="K14591" s="147" t="s">
        <v>77</v>
      </c>
      <c r="L14591" s="152"/>
      <c r="M14591" s="57"/>
      <c r="N14591" s="150"/>
      <c r="O14591" s="150"/>
      <c r="P14591" s="150"/>
      <c r="Q14591" s="150"/>
    </row>
    <row r="14592" spans="1:17" ht="15">
      <c r="A14592" s="142">
        <v>56260</v>
      </c>
      <c r="B14592" s="143">
        <f t="shared" si="0"/>
        <v>1</v>
      </c>
      <c r="C14592" s="143">
        <f t="shared" si="1"/>
        <v>2054</v>
      </c>
      <c r="D14592" s="154">
        <v>42432</v>
      </c>
      <c r="E14592" s="145">
        <f t="shared" si="2"/>
        <v>3</v>
      </c>
      <c r="F14592" s="145">
        <f t="shared" si="3"/>
        <v>2016</v>
      </c>
      <c r="G14592" s="153" t="s">
        <v>10988</v>
      </c>
      <c r="H14592" s="143">
        <v>13021</v>
      </c>
      <c r="I14592" s="143">
        <v>2329705</v>
      </c>
      <c r="J14592" s="143">
        <v>1997</v>
      </c>
      <c r="K14592" s="147" t="s">
        <v>77</v>
      </c>
      <c r="L14592" s="152"/>
      <c r="M14592" s="57"/>
      <c r="N14592" s="150"/>
      <c r="O14592" s="150"/>
      <c r="P14592" s="150"/>
      <c r="Q14592" s="150"/>
    </row>
    <row r="14593" spans="1:17" ht="15">
      <c r="A14593" s="142">
        <v>56261</v>
      </c>
      <c r="B14593" s="143">
        <f t="shared" si="0"/>
        <v>1</v>
      </c>
      <c r="C14593" s="143">
        <f t="shared" si="1"/>
        <v>2054</v>
      </c>
      <c r="D14593" s="154">
        <v>42432</v>
      </c>
      <c r="E14593" s="145">
        <f t="shared" si="2"/>
        <v>3</v>
      </c>
      <c r="F14593" s="145">
        <f t="shared" si="3"/>
        <v>2016</v>
      </c>
      <c r="G14593" s="153" t="s">
        <v>10989</v>
      </c>
      <c r="H14593" s="143">
        <v>0</v>
      </c>
      <c r="I14593" s="143">
        <v>2329706</v>
      </c>
      <c r="J14593" s="143">
        <v>3600</v>
      </c>
      <c r="K14593" s="147" t="s">
        <v>77</v>
      </c>
      <c r="L14593" s="152"/>
      <c r="M14593" s="57"/>
      <c r="N14593" s="150"/>
      <c r="O14593" s="150"/>
      <c r="P14593" s="150"/>
      <c r="Q14593" s="150"/>
    </row>
    <row r="14594" spans="1:17" ht="15">
      <c r="A14594" s="142">
        <v>56262</v>
      </c>
      <c r="B14594" s="143">
        <f t="shared" si="0"/>
        <v>1</v>
      </c>
      <c r="C14594" s="143">
        <f t="shared" si="1"/>
        <v>2054</v>
      </c>
      <c r="D14594" s="154">
        <v>42432</v>
      </c>
      <c r="E14594" s="145">
        <f t="shared" si="2"/>
        <v>3</v>
      </c>
      <c r="F14594" s="145">
        <f t="shared" si="3"/>
        <v>2016</v>
      </c>
      <c r="G14594" s="153" t="s">
        <v>10915</v>
      </c>
      <c r="H14594" s="143">
        <v>12962</v>
      </c>
      <c r="I14594" s="143">
        <v>2329707</v>
      </c>
      <c r="J14594" s="143">
        <v>7048</v>
      </c>
      <c r="K14594" s="147" t="s">
        <v>77</v>
      </c>
      <c r="L14594" s="152"/>
      <c r="M14594" s="57"/>
      <c r="N14594" s="150"/>
      <c r="O14594" s="150"/>
      <c r="P14594" s="150"/>
      <c r="Q14594" s="150"/>
    </row>
    <row r="14595" spans="1:17" ht="15">
      <c r="A14595" s="142">
        <v>56263</v>
      </c>
      <c r="B14595" s="143">
        <f t="shared" si="0"/>
        <v>1</v>
      </c>
      <c r="C14595" s="143">
        <f t="shared" si="1"/>
        <v>2054</v>
      </c>
      <c r="D14595" s="154">
        <v>42432</v>
      </c>
      <c r="E14595" s="145">
        <f t="shared" si="2"/>
        <v>3</v>
      </c>
      <c r="F14595" s="145">
        <f t="shared" si="3"/>
        <v>2016</v>
      </c>
      <c r="G14595" s="153" t="s">
        <v>10915</v>
      </c>
      <c r="H14595" s="143">
        <v>12962</v>
      </c>
      <c r="I14595" s="143">
        <v>2329708</v>
      </c>
      <c r="J14595" s="143">
        <v>2030</v>
      </c>
      <c r="K14595" s="147" t="s">
        <v>77</v>
      </c>
      <c r="L14595" s="152"/>
      <c r="M14595" s="57"/>
      <c r="N14595" s="150"/>
      <c r="O14595" s="150"/>
      <c r="P14595" s="150"/>
      <c r="Q14595" s="150"/>
    </row>
    <row r="14596" spans="1:17" ht="15">
      <c r="A14596" s="142">
        <v>56264</v>
      </c>
      <c r="B14596" s="143">
        <f t="shared" si="0"/>
        <v>1</v>
      </c>
      <c r="C14596" s="143">
        <f t="shared" si="1"/>
        <v>2054</v>
      </c>
      <c r="D14596" s="154">
        <v>42432</v>
      </c>
      <c r="E14596" s="145">
        <f t="shared" si="2"/>
        <v>3</v>
      </c>
      <c r="F14596" s="145">
        <f t="shared" si="3"/>
        <v>2016</v>
      </c>
      <c r="G14596" s="153" t="s">
        <v>10915</v>
      </c>
      <c r="H14596" s="143">
        <v>12962</v>
      </c>
      <c r="I14596" s="143">
        <v>2329710</v>
      </c>
      <c r="J14596" s="143">
        <v>2835</v>
      </c>
      <c r="K14596" s="147" t="s">
        <v>77</v>
      </c>
      <c r="L14596" s="152"/>
      <c r="M14596" s="57"/>
      <c r="N14596" s="150"/>
      <c r="O14596" s="150"/>
      <c r="P14596" s="150"/>
      <c r="Q14596" s="150"/>
    </row>
    <row r="14597" spans="1:17" ht="15">
      <c r="A14597" s="142">
        <v>56265</v>
      </c>
      <c r="B14597" s="143">
        <f t="shared" si="0"/>
        <v>1</v>
      </c>
      <c r="C14597" s="143">
        <f t="shared" si="1"/>
        <v>2054</v>
      </c>
      <c r="D14597" s="154">
        <v>42432</v>
      </c>
      <c r="E14597" s="145">
        <f t="shared" si="2"/>
        <v>3</v>
      </c>
      <c r="F14597" s="145">
        <f t="shared" si="3"/>
        <v>2016</v>
      </c>
      <c r="G14597" s="153" t="s">
        <v>10307</v>
      </c>
      <c r="H14597" s="143">
        <v>12931</v>
      </c>
      <c r="I14597" s="143">
        <v>2329714</v>
      </c>
      <c r="J14597" s="143">
        <v>2940</v>
      </c>
      <c r="K14597" s="147" t="s">
        <v>77</v>
      </c>
      <c r="L14597" s="152"/>
      <c r="M14597" s="57"/>
      <c r="N14597" s="150"/>
      <c r="O14597" s="150"/>
      <c r="P14597" s="150"/>
      <c r="Q14597" s="150"/>
    </row>
    <row r="14598" spans="1:17" ht="15">
      <c r="A14598" s="142">
        <v>56266</v>
      </c>
      <c r="B14598" s="143">
        <f t="shared" si="0"/>
        <v>1</v>
      </c>
      <c r="C14598" s="143">
        <f t="shared" si="1"/>
        <v>2054</v>
      </c>
      <c r="D14598" s="154">
        <v>42432</v>
      </c>
      <c r="E14598" s="145">
        <f t="shared" si="2"/>
        <v>3</v>
      </c>
      <c r="F14598" s="145">
        <f t="shared" si="3"/>
        <v>2016</v>
      </c>
      <c r="G14598" s="153" t="s">
        <v>10990</v>
      </c>
      <c r="H14598" s="143">
        <v>16230</v>
      </c>
      <c r="I14598" s="143">
        <v>2329716</v>
      </c>
      <c r="J14598" s="143">
        <v>3762</v>
      </c>
      <c r="K14598" s="147" t="s">
        <v>77</v>
      </c>
      <c r="L14598" s="152"/>
      <c r="M14598" s="57"/>
      <c r="N14598" s="150"/>
      <c r="O14598" s="150"/>
      <c r="P14598" s="150"/>
      <c r="Q14598" s="150"/>
    </row>
    <row r="14599" spans="1:17" ht="15">
      <c r="A14599" s="142">
        <v>56267</v>
      </c>
      <c r="B14599" s="143">
        <f t="shared" si="0"/>
        <v>1</v>
      </c>
      <c r="C14599" s="143">
        <f t="shared" si="1"/>
        <v>2054</v>
      </c>
      <c r="D14599" s="154">
        <v>42432</v>
      </c>
      <c r="E14599" s="145">
        <f t="shared" si="2"/>
        <v>3</v>
      </c>
      <c r="F14599" s="145">
        <f t="shared" si="3"/>
        <v>2016</v>
      </c>
      <c r="G14599" s="153" t="s">
        <v>10991</v>
      </c>
      <c r="H14599" s="143">
        <v>13071</v>
      </c>
      <c r="I14599" s="143">
        <v>2329717</v>
      </c>
      <c r="J14599" s="143">
        <v>2050</v>
      </c>
      <c r="K14599" s="147" t="s">
        <v>77</v>
      </c>
      <c r="L14599" s="152"/>
      <c r="M14599" s="57"/>
      <c r="N14599" s="150"/>
      <c r="O14599" s="150"/>
      <c r="P14599" s="150"/>
      <c r="Q14599" s="150"/>
    </row>
    <row r="14600" spans="1:17" ht="15">
      <c r="A14600" s="142">
        <v>56268</v>
      </c>
      <c r="B14600" s="143">
        <f t="shared" si="0"/>
        <v>1</v>
      </c>
      <c r="C14600" s="143">
        <f t="shared" si="1"/>
        <v>2054</v>
      </c>
      <c r="D14600" s="154">
        <v>42432</v>
      </c>
      <c r="E14600" s="145">
        <f t="shared" si="2"/>
        <v>3</v>
      </c>
      <c r="F14600" s="145">
        <f t="shared" si="3"/>
        <v>2016</v>
      </c>
      <c r="G14600" s="153" t="s">
        <v>10915</v>
      </c>
      <c r="H14600" s="143">
        <v>12962</v>
      </c>
      <c r="I14600" s="143">
        <v>2329718</v>
      </c>
      <c r="J14600" s="143">
        <v>1960</v>
      </c>
      <c r="K14600" s="147" t="s">
        <v>77</v>
      </c>
      <c r="L14600" s="152"/>
      <c r="M14600" s="57"/>
      <c r="N14600" s="150"/>
      <c r="O14600" s="150"/>
      <c r="P14600" s="150"/>
      <c r="Q14600" s="150"/>
    </row>
    <row r="14601" spans="1:17" ht="15">
      <c r="A14601" s="142">
        <v>56269</v>
      </c>
      <c r="B14601" s="143">
        <f t="shared" si="0"/>
        <v>1</v>
      </c>
      <c r="C14601" s="143">
        <f t="shared" si="1"/>
        <v>2054</v>
      </c>
      <c r="D14601" s="154">
        <v>42432</v>
      </c>
      <c r="E14601" s="145">
        <f t="shared" si="2"/>
        <v>3</v>
      </c>
      <c r="F14601" s="145">
        <f t="shared" si="3"/>
        <v>2016</v>
      </c>
      <c r="G14601" s="153" t="s">
        <v>10307</v>
      </c>
      <c r="H14601" s="143">
        <v>12931</v>
      </c>
      <c r="I14601" s="143">
        <v>2329719</v>
      </c>
      <c r="J14601" s="143">
        <v>2940</v>
      </c>
      <c r="K14601" s="147" t="s">
        <v>77</v>
      </c>
      <c r="L14601" s="152"/>
      <c r="M14601" s="57"/>
      <c r="N14601" s="150"/>
      <c r="O14601" s="150"/>
      <c r="P14601" s="150"/>
      <c r="Q14601" s="150"/>
    </row>
    <row r="14602" spans="1:17" ht="15">
      <c r="A14602" s="142">
        <v>56270</v>
      </c>
      <c r="B14602" s="143">
        <f t="shared" si="0"/>
        <v>1</v>
      </c>
      <c r="C14602" s="143">
        <f t="shared" si="1"/>
        <v>2054</v>
      </c>
      <c r="D14602" s="154">
        <v>42432</v>
      </c>
      <c r="E14602" s="145">
        <f t="shared" si="2"/>
        <v>3</v>
      </c>
      <c r="F14602" s="145">
        <f t="shared" si="3"/>
        <v>2016</v>
      </c>
      <c r="G14602" s="153" t="s">
        <v>10992</v>
      </c>
      <c r="H14602" s="143">
        <v>13069</v>
      </c>
      <c r="I14602" s="143">
        <v>2329721</v>
      </c>
      <c r="J14602" s="143">
        <v>1940</v>
      </c>
      <c r="K14602" s="147" t="s">
        <v>77</v>
      </c>
      <c r="L14602" s="152"/>
      <c r="M14602" s="57"/>
      <c r="N14602" s="150"/>
      <c r="O14602" s="150"/>
      <c r="P14602" s="150"/>
      <c r="Q14602" s="150"/>
    </row>
    <row r="14603" spans="1:17" ht="15">
      <c r="A14603" s="142">
        <v>56271</v>
      </c>
      <c r="B14603" s="143">
        <f t="shared" si="0"/>
        <v>1</v>
      </c>
      <c r="C14603" s="143">
        <f t="shared" si="1"/>
        <v>2054</v>
      </c>
      <c r="D14603" s="154">
        <v>42432</v>
      </c>
      <c r="E14603" s="145">
        <f t="shared" si="2"/>
        <v>3</v>
      </c>
      <c r="F14603" s="145">
        <f t="shared" si="3"/>
        <v>2016</v>
      </c>
      <c r="G14603" s="153" t="s">
        <v>10915</v>
      </c>
      <c r="H14603" s="143">
        <v>12962</v>
      </c>
      <c r="I14603" s="143">
        <v>2329722</v>
      </c>
      <c r="J14603" s="143">
        <v>1995</v>
      </c>
      <c r="K14603" s="147" t="s">
        <v>77</v>
      </c>
      <c r="L14603" s="152"/>
      <c r="M14603" s="57"/>
      <c r="N14603" s="150"/>
      <c r="O14603" s="150"/>
      <c r="P14603" s="150"/>
      <c r="Q14603" s="150"/>
    </row>
    <row r="14604" spans="1:17" ht="15">
      <c r="A14604" s="142">
        <v>56272</v>
      </c>
      <c r="B14604" s="143">
        <f t="shared" si="0"/>
        <v>1</v>
      </c>
      <c r="C14604" s="143">
        <f t="shared" si="1"/>
        <v>2054</v>
      </c>
      <c r="D14604" s="154">
        <v>42432</v>
      </c>
      <c r="E14604" s="145">
        <f t="shared" si="2"/>
        <v>3</v>
      </c>
      <c r="F14604" s="145">
        <f t="shared" si="3"/>
        <v>2016</v>
      </c>
      <c r="G14604" s="153" t="s">
        <v>10307</v>
      </c>
      <c r="H14604" s="143">
        <v>12931</v>
      </c>
      <c r="I14604" s="143">
        <v>2329723</v>
      </c>
      <c r="J14604" s="143">
        <v>2940</v>
      </c>
      <c r="K14604" s="147" t="s">
        <v>77</v>
      </c>
      <c r="L14604" s="152"/>
      <c r="M14604" s="57"/>
      <c r="N14604" s="150"/>
      <c r="O14604" s="150"/>
      <c r="P14604" s="150"/>
      <c r="Q14604" s="150"/>
    </row>
    <row r="14605" spans="1:17" ht="15">
      <c r="A14605" s="142">
        <v>56273</v>
      </c>
      <c r="B14605" s="143">
        <f t="shared" si="0"/>
        <v>1</v>
      </c>
      <c r="C14605" s="143">
        <f t="shared" si="1"/>
        <v>2054</v>
      </c>
      <c r="D14605" s="154">
        <v>42432</v>
      </c>
      <c r="E14605" s="145">
        <f t="shared" si="2"/>
        <v>3</v>
      </c>
      <c r="F14605" s="145">
        <f t="shared" si="3"/>
        <v>2016</v>
      </c>
      <c r="G14605" s="153" t="s">
        <v>10993</v>
      </c>
      <c r="H14605" s="143">
        <v>13073</v>
      </c>
      <c r="I14605" s="143">
        <v>2329725</v>
      </c>
      <c r="J14605" s="143">
        <v>4450</v>
      </c>
      <c r="K14605" s="147" t="s">
        <v>77</v>
      </c>
      <c r="L14605" s="152"/>
      <c r="M14605" s="57"/>
      <c r="N14605" s="150"/>
      <c r="O14605" s="150"/>
      <c r="P14605" s="150"/>
      <c r="Q14605" s="150"/>
    </row>
    <row r="14606" spans="1:17" ht="15">
      <c r="A14606" s="142">
        <v>56274</v>
      </c>
      <c r="B14606" s="143">
        <f t="shared" si="0"/>
        <v>1</v>
      </c>
      <c r="C14606" s="143">
        <f t="shared" si="1"/>
        <v>2054</v>
      </c>
      <c r="D14606" s="154">
        <v>42432</v>
      </c>
      <c r="E14606" s="145">
        <f t="shared" si="2"/>
        <v>3</v>
      </c>
      <c r="F14606" s="145">
        <f t="shared" si="3"/>
        <v>2016</v>
      </c>
      <c r="G14606" s="153" t="s">
        <v>3497</v>
      </c>
      <c r="H14606" s="143">
        <v>5689</v>
      </c>
      <c r="I14606" s="143">
        <v>2329726</v>
      </c>
      <c r="J14606" s="143">
        <v>1599</v>
      </c>
      <c r="K14606" s="147" t="s">
        <v>77</v>
      </c>
      <c r="L14606" s="152"/>
      <c r="M14606" s="57"/>
      <c r="N14606" s="150"/>
      <c r="O14606" s="150"/>
      <c r="P14606" s="150"/>
      <c r="Q14606" s="150"/>
    </row>
    <row r="14607" spans="1:17" ht="15">
      <c r="A14607" s="142">
        <v>56275</v>
      </c>
      <c r="B14607" s="143">
        <f t="shared" si="0"/>
        <v>1</v>
      </c>
      <c r="C14607" s="143">
        <f t="shared" si="1"/>
        <v>2054</v>
      </c>
      <c r="D14607" s="154">
        <v>42432</v>
      </c>
      <c r="E14607" s="145">
        <f t="shared" si="2"/>
        <v>3</v>
      </c>
      <c r="F14607" s="145">
        <f t="shared" si="3"/>
        <v>2016</v>
      </c>
      <c r="G14607" s="153" t="s">
        <v>9309</v>
      </c>
      <c r="H14607" s="143">
        <v>11290</v>
      </c>
      <c r="I14607" s="143">
        <v>2329727</v>
      </c>
      <c r="J14607" s="143">
        <v>3220</v>
      </c>
      <c r="K14607" s="147" t="s">
        <v>77</v>
      </c>
      <c r="L14607" s="152"/>
      <c r="M14607" s="57"/>
      <c r="N14607" s="150"/>
      <c r="O14607" s="150"/>
      <c r="P14607" s="150"/>
      <c r="Q14607" s="150"/>
    </row>
    <row r="14608" spans="1:17" ht="15">
      <c r="A14608" s="142">
        <v>56276</v>
      </c>
      <c r="B14608" s="143">
        <f t="shared" si="0"/>
        <v>1</v>
      </c>
      <c r="C14608" s="143">
        <f t="shared" si="1"/>
        <v>2054</v>
      </c>
      <c r="D14608" s="154">
        <v>42432</v>
      </c>
      <c r="E14608" s="145">
        <f t="shared" si="2"/>
        <v>3</v>
      </c>
      <c r="F14608" s="145">
        <f t="shared" si="3"/>
        <v>2016</v>
      </c>
      <c r="G14608" s="153" t="s">
        <v>10557</v>
      </c>
      <c r="H14608" s="143">
        <v>13075</v>
      </c>
      <c r="I14608" s="143">
        <v>2329728</v>
      </c>
      <c r="J14608" s="143">
        <v>2150</v>
      </c>
      <c r="K14608" s="147" t="s">
        <v>77</v>
      </c>
      <c r="L14608" s="152"/>
      <c r="M14608" s="57"/>
      <c r="N14608" s="150"/>
      <c r="O14608" s="150"/>
      <c r="P14608" s="150"/>
      <c r="Q14608" s="150"/>
    </row>
    <row r="14609" spans="1:17" ht="15">
      <c r="A14609" s="142">
        <v>56277</v>
      </c>
      <c r="B14609" s="143">
        <f t="shared" si="0"/>
        <v>1</v>
      </c>
      <c r="C14609" s="143">
        <f t="shared" si="1"/>
        <v>2054</v>
      </c>
      <c r="D14609" s="154">
        <v>42432</v>
      </c>
      <c r="E14609" s="145">
        <f t="shared" si="2"/>
        <v>3</v>
      </c>
      <c r="F14609" s="145">
        <f t="shared" si="3"/>
        <v>2016</v>
      </c>
      <c r="G14609" s="153" t="s">
        <v>10994</v>
      </c>
      <c r="H14609" s="143">
        <v>79047</v>
      </c>
      <c r="I14609" s="143">
        <v>2329729</v>
      </c>
      <c r="J14609" s="143">
        <v>2787</v>
      </c>
      <c r="K14609" s="147" t="s">
        <v>77</v>
      </c>
      <c r="L14609" s="152"/>
      <c r="M14609" s="57"/>
      <c r="N14609" s="150"/>
      <c r="O14609" s="150"/>
      <c r="P14609" s="150"/>
      <c r="Q14609" s="150"/>
    </row>
    <row r="14610" spans="1:17" ht="15">
      <c r="A14610" s="142">
        <v>56278</v>
      </c>
      <c r="B14610" s="143">
        <f t="shared" si="0"/>
        <v>1</v>
      </c>
      <c r="C14610" s="143">
        <f t="shared" si="1"/>
        <v>2054</v>
      </c>
      <c r="D14610" s="154">
        <v>42432</v>
      </c>
      <c r="E14610" s="145">
        <f t="shared" si="2"/>
        <v>3</v>
      </c>
      <c r="F14610" s="145">
        <f t="shared" si="3"/>
        <v>2016</v>
      </c>
      <c r="G14610" s="153" t="s">
        <v>3497</v>
      </c>
      <c r="H14610" s="143">
        <v>5689</v>
      </c>
      <c r="I14610" s="143">
        <v>2329730</v>
      </c>
      <c r="J14610" s="143">
        <v>870</v>
      </c>
      <c r="K14610" s="147" t="s">
        <v>77</v>
      </c>
      <c r="L14610" s="152"/>
      <c r="M14610" s="57"/>
      <c r="N14610" s="150"/>
      <c r="O14610" s="150"/>
      <c r="P14610" s="150"/>
      <c r="Q14610" s="150"/>
    </row>
    <row r="14611" spans="1:17" ht="15">
      <c r="A14611" s="142">
        <v>56279</v>
      </c>
      <c r="B14611" s="143">
        <f t="shared" si="0"/>
        <v>1</v>
      </c>
      <c r="C14611" s="143">
        <f t="shared" si="1"/>
        <v>2054</v>
      </c>
      <c r="D14611" s="154">
        <v>42432</v>
      </c>
      <c r="E14611" s="145">
        <f t="shared" si="2"/>
        <v>3</v>
      </c>
      <c r="F14611" s="145">
        <f t="shared" si="3"/>
        <v>2016</v>
      </c>
      <c r="G14611" s="146"/>
      <c r="H14611" s="143">
        <v>13077</v>
      </c>
      <c r="I14611" s="143">
        <v>2329732</v>
      </c>
      <c r="J14611" s="143">
        <v>8600</v>
      </c>
      <c r="K14611" s="147" t="s">
        <v>77</v>
      </c>
      <c r="L14611" s="152"/>
      <c r="M14611" s="57"/>
      <c r="N14611" s="150"/>
      <c r="O14611" s="150"/>
      <c r="P14611" s="150"/>
      <c r="Q14611" s="150"/>
    </row>
    <row r="14612" spans="1:17" ht="15">
      <c r="A14612" s="142">
        <v>56280</v>
      </c>
      <c r="B14612" s="143">
        <f t="shared" si="0"/>
        <v>1</v>
      </c>
      <c r="C14612" s="143">
        <f t="shared" si="1"/>
        <v>2054</v>
      </c>
      <c r="D14612" s="154">
        <v>42432</v>
      </c>
      <c r="E14612" s="145">
        <f t="shared" si="2"/>
        <v>3</v>
      </c>
      <c r="F14612" s="145">
        <f t="shared" si="3"/>
        <v>2016</v>
      </c>
      <c r="G14612" s="153" t="s">
        <v>10995</v>
      </c>
      <c r="H14612" s="143">
        <v>13078</v>
      </c>
      <c r="I14612" s="143">
        <v>2329734</v>
      </c>
      <c r="J14612" s="143">
        <v>5076</v>
      </c>
      <c r="K14612" s="147" t="s">
        <v>77</v>
      </c>
      <c r="L14612" s="152"/>
      <c r="M14612" s="57"/>
      <c r="N14612" s="150"/>
      <c r="O14612" s="150"/>
      <c r="P14612" s="150"/>
      <c r="Q14612" s="150"/>
    </row>
    <row r="14613" spans="1:17" ht="15">
      <c r="A14613" s="142">
        <v>56281</v>
      </c>
      <c r="B14613" s="143">
        <f t="shared" si="0"/>
        <v>2</v>
      </c>
      <c r="C14613" s="143">
        <f t="shared" si="1"/>
        <v>2054</v>
      </c>
      <c r="D14613" s="154">
        <v>42432</v>
      </c>
      <c r="E14613" s="145">
        <f t="shared" si="2"/>
        <v>3</v>
      </c>
      <c r="F14613" s="145">
        <f t="shared" si="3"/>
        <v>2016</v>
      </c>
      <c r="G14613" s="146"/>
      <c r="H14613" s="143">
        <v>13079</v>
      </c>
      <c r="I14613" s="143">
        <v>2329737</v>
      </c>
      <c r="J14613" s="143">
        <v>2270</v>
      </c>
      <c r="K14613" s="147" t="s">
        <v>77</v>
      </c>
      <c r="L14613" s="152"/>
      <c r="M14613" s="57"/>
      <c r="N14613" s="150"/>
      <c r="O14613" s="150"/>
      <c r="P14613" s="150"/>
      <c r="Q14613" s="150"/>
    </row>
    <row r="14614" spans="1:17" ht="15">
      <c r="A14614" s="142">
        <v>56282</v>
      </c>
      <c r="B14614" s="143">
        <f t="shared" si="0"/>
        <v>2</v>
      </c>
      <c r="C14614" s="143">
        <f t="shared" si="1"/>
        <v>2054</v>
      </c>
      <c r="D14614" s="154">
        <v>42432</v>
      </c>
      <c r="E14614" s="145">
        <f t="shared" si="2"/>
        <v>3</v>
      </c>
      <c r="F14614" s="145">
        <f t="shared" si="3"/>
        <v>2016</v>
      </c>
      <c r="G14614" s="153" t="s">
        <v>3497</v>
      </c>
      <c r="H14614" s="143">
        <v>5689</v>
      </c>
      <c r="I14614" s="143">
        <v>2329739</v>
      </c>
      <c r="J14614" s="143">
        <v>1150</v>
      </c>
      <c r="K14614" s="147" t="s">
        <v>77</v>
      </c>
      <c r="L14614" s="152"/>
      <c r="M14614" s="57"/>
      <c r="N14614" s="150"/>
      <c r="O14614" s="150"/>
      <c r="P14614" s="150"/>
      <c r="Q14614" s="150"/>
    </row>
    <row r="14615" spans="1:17" ht="15">
      <c r="A14615" s="142">
        <v>56283</v>
      </c>
      <c r="B14615" s="143">
        <f t="shared" si="0"/>
        <v>2</v>
      </c>
      <c r="C14615" s="143">
        <f t="shared" si="1"/>
        <v>2054</v>
      </c>
      <c r="D14615" s="154">
        <v>42432</v>
      </c>
      <c r="E14615" s="145">
        <f t="shared" si="2"/>
        <v>3</v>
      </c>
      <c r="F14615" s="145">
        <f t="shared" si="3"/>
        <v>2016</v>
      </c>
      <c r="G14615" s="153" t="s">
        <v>10915</v>
      </c>
      <c r="H14615" s="143">
        <v>12962</v>
      </c>
      <c r="I14615" s="143">
        <v>2329742</v>
      </c>
      <c r="J14615" s="143">
        <v>1890</v>
      </c>
      <c r="K14615" s="147" t="s">
        <v>77</v>
      </c>
      <c r="L14615" s="152"/>
      <c r="M14615" s="57"/>
      <c r="N14615" s="150"/>
      <c r="O14615" s="150"/>
      <c r="P14615" s="150"/>
      <c r="Q14615" s="150"/>
    </row>
    <row r="14616" spans="1:17" ht="15">
      <c r="A14616" s="142">
        <v>56284</v>
      </c>
      <c r="B14616" s="143">
        <f t="shared" si="0"/>
        <v>2</v>
      </c>
      <c r="C14616" s="143">
        <f t="shared" si="1"/>
        <v>2054</v>
      </c>
      <c r="D14616" s="154">
        <v>42432</v>
      </c>
      <c r="E14616" s="145">
        <f t="shared" si="2"/>
        <v>3</v>
      </c>
      <c r="F14616" s="145">
        <f t="shared" si="3"/>
        <v>2016</v>
      </c>
      <c r="G14616" s="153" t="s">
        <v>10996</v>
      </c>
      <c r="H14616" s="143">
        <v>13081</v>
      </c>
      <c r="I14616" s="143">
        <v>2329743</v>
      </c>
      <c r="J14616" s="143">
        <v>20395</v>
      </c>
      <c r="K14616" s="147" t="s">
        <v>77</v>
      </c>
      <c r="L14616" s="152"/>
      <c r="M14616" s="57"/>
      <c r="N14616" s="150"/>
      <c r="O14616" s="150"/>
      <c r="P14616" s="150"/>
      <c r="Q14616" s="150"/>
    </row>
    <row r="14617" spans="1:17" ht="15">
      <c r="A14617" s="142">
        <v>56285</v>
      </c>
      <c r="B14617" s="143">
        <f t="shared" si="0"/>
        <v>2</v>
      </c>
      <c r="C14617" s="143">
        <f t="shared" si="1"/>
        <v>2054</v>
      </c>
      <c r="D14617" s="154">
        <v>42432</v>
      </c>
      <c r="E14617" s="145">
        <f t="shared" si="2"/>
        <v>3</v>
      </c>
      <c r="F14617" s="145">
        <f t="shared" si="3"/>
        <v>2016</v>
      </c>
      <c r="G14617" s="153" t="s">
        <v>10997</v>
      </c>
      <c r="H14617" s="143">
        <v>13082</v>
      </c>
      <c r="I14617" s="143">
        <v>2329745</v>
      </c>
      <c r="J14617" s="143">
        <v>1380</v>
      </c>
      <c r="K14617" s="147" t="s">
        <v>77</v>
      </c>
      <c r="L14617" s="152"/>
      <c r="M14617" s="57"/>
      <c r="N14617" s="150"/>
      <c r="O14617" s="150"/>
      <c r="P14617" s="150"/>
      <c r="Q14617" s="150"/>
    </row>
    <row r="14618" spans="1:17" ht="15">
      <c r="A14618" s="142">
        <v>56286</v>
      </c>
      <c r="B14618" s="143">
        <f t="shared" si="0"/>
        <v>2</v>
      </c>
      <c r="C14618" s="143">
        <f t="shared" si="1"/>
        <v>2054</v>
      </c>
      <c r="D14618" s="154">
        <v>42432</v>
      </c>
      <c r="E14618" s="145">
        <f t="shared" si="2"/>
        <v>3</v>
      </c>
      <c r="F14618" s="145">
        <f t="shared" si="3"/>
        <v>2016</v>
      </c>
      <c r="G14618" s="153" t="s">
        <v>10998</v>
      </c>
      <c r="H14618" s="143">
        <v>13083</v>
      </c>
      <c r="I14618" s="143">
        <v>2329746</v>
      </c>
      <c r="J14618" s="143">
        <v>8900</v>
      </c>
      <c r="K14618" s="147" t="s">
        <v>77</v>
      </c>
      <c r="L14618" s="152"/>
      <c r="M14618" s="57"/>
      <c r="N14618" s="150"/>
      <c r="O14618" s="150"/>
      <c r="P14618" s="150"/>
      <c r="Q14618" s="150"/>
    </row>
    <row r="14619" spans="1:17" ht="15">
      <c r="A14619" s="142">
        <v>56287</v>
      </c>
      <c r="B14619" s="143">
        <f t="shared" si="0"/>
        <v>2</v>
      </c>
      <c r="C14619" s="143">
        <f t="shared" si="1"/>
        <v>2054</v>
      </c>
      <c r="D14619" s="154">
        <v>42432</v>
      </c>
      <c r="E14619" s="145">
        <f t="shared" si="2"/>
        <v>3</v>
      </c>
      <c r="F14619" s="145">
        <f t="shared" si="3"/>
        <v>2016</v>
      </c>
      <c r="G14619" s="153" t="s">
        <v>10999</v>
      </c>
      <c r="H14619" s="143">
        <v>13084</v>
      </c>
      <c r="I14619" s="143">
        <v>2329747</v>
      </c>
      <c r="J14619" s="143">
        <v>6966</v>
      </c>
      <c r="K14619" s="147" t="s">
        <v>77</v>
      </c>
      <c r="L14619" s="152"/>
      <c r="M14619" s="57"/>
      <c r="N14619" s="150"/>
      <c r="O14619" s="150"/>
      <c r="P14619" s="150"/>
      <c r="Q14619" s="150"/>
    </row>
    <row r="14620" spans="1:17" ht="15">
      <c r="A14620" s="142">
        <v>56288</v>
      </c>
      <c r="B14620" s="143">
        <f t="shared" si="0"/>
        <v>2</v>
      </c>
      <c r="C14620" s="143">
        <f t="shared" si="1"/>
        <v>2054</v>
      </c>
      <c r="D14620" s="154">
        <v>42432</v>
      </c>
      <c r="E14620" s="145">
        <f t="shared" si="2"/>
        <v>3</v>
      </c>
      <c r="F14620" s="145">
        <f t="shared" si="3"/>
        <v>2016</v>
      </c>
      <c r="G14620" s="153" t="s">
        <v>3006</v>
      </c>
      <c r="H14620" s="143">
        <v>13014</v>
      </c>
      <c r="I14620" s="143">
        <v>2329748</v>
      </c>
      <c r="J14620" s="143">
        <v>3532</v>
      </c>
      <c r="K14620" s="147" t="s">
        <v>77</v>
      </c>
      <c r="L14620" s="152"/>
      <c r="M14620" s="57"/>
      <c r="N14620" s="150"/>
      <c r="O14620" s="150"/>
      <c r="P14620" s="150"/>
      <c r="Q14620" s="150"/>
    </row>
    <row r="14621" spans="1:17" ht="15">
      <c r="A14621" s="142">
        <v>56289</v>
      </c>
      <c r="B14621" s="143">
        <f t="shared" si="0"/>
        <v>2</v>
      </c>
      <c r="C14621" s="143">
        <f t="shared" si="1"/>
        <v>2054</v>
      </c>
      <c r="D14621" s="154">
        <v>42432</v>
      </c>
      <c r="E14621" s="145">
        <f t="shared" si="2"/>
        <v>3</v>
      </c>
      <c r="F14621" s="145">
        <f t="shared" si="3"/>
        <v>2016</v>
      </c>
      <c r="G14621" s="153" t="s">
        <v>11000</v>
      </c>
      <c r="H14621" s="143">
        <v>13085</v>
      </c>
      <c r="I14621" s="143">
        <v>2329749</v>
      </c>
      <c r="J14621" s="143">
        <v>9983</v>
      </c>
      <c r="K14621" s="147" t="s">
        <v>77</v>
      </c>
      <c r="L14621" s="152"/>
      <c r="M14621" s="57"/>
      <c r="N14621" s="150"/>
      <c r="O14621" s="150"/>
      <c r="P14621" s="150"/>
      <c r="Q14621" s="150"/>
    </row>
    <row r="14622" spans="1:17" ht="15">
      <c r="A14622" s="142">
        <v>56290</v>
      </c>
      <c r="B14622" s="143">
        <f t="shared" si="0"/>
        <v>2</v>
      </c>
      <c r="C14622" s="143">
        <f t="shared" si="1"/>
        <v>2054</v>
      </c>
      <c r="D14622" s="154">
        <v>42432</v>
      </c>
      <c r="E14622" s="145">
        <f t="shared" si="2"/>
        <v>3</v>
      </c>
      <c r="F14622" s="145">
        <f t="shared" si="3"/>
        <v>2016</v>
      </c>
      <c r="G14622" s="146"/>
      <c r="H14622" s="143">
        <v>13079</v>
      </c>
      <c r="I14622" s="143">
        <v>2329750</v>
      </c>
      <c r="J14622" s="143">
        <v>1980</v>
      </c>
      <c r="K14622" s="147" t="s">
        <v>77</v>
      </c>
      <c r="L14622" s="152"/>
      <c r="M14622" s="57"/>
      <c r="N14622" s="150"/>
      <c r="O14622" s="150"/>
      <c r="P14622" s="150"/>
      <c r="Q14622" s="150"/>
    </row>
    <row r="14623" spans="1:17" ht="15">
      <c r="A14623" s="142">
        <v>56291</v>
      </c>
      <c r="B14623" s="143">
        <f t="shared" si="0"/>
        <v>2</v>
      </c>
      <c r="C14623" s="143">
        <f t="shared" si="1"/>
        <v>2054</v>
      </c>
      <c r="D14623" s="154">
        <v>42432</v>
      </c>
      <c r="E14623" s="145">
        <f t="shared" si="2"/>
        <v>3</v>
      </c>
      <c r="F14623" s="145">
        <f t="shared" si="3"/>
        <v>2016</v>
      </c>
      <c r="G14623" s="153" t="s">
        <v>11001</v>
      </c>
      <c r="H14623" s="143">
        <v>0</v>
      </c>
      <c r="I14623" s="143">
        <v>2329751</v>
      </c>
      <c r="J14623" s="143">
        <v>2100</v>
      </c>
      <c r="K14623" s="147" t="s">
        <v>77</v>
      </c>
      <c r="L14623" s="152"/>
      <c r="M14623" s="57"/>
      <c r="N14623" s="150"/>
      <c r="O14623" s="150"/>
      <c r="P14623" s="150"/>
      <c r="Q14623" s="150"/>
    </row>
    <row r="14624" spans="1:17" ht="15">
      <c r="A14624" s="142">
        <v>56292</v>
      </c>
      <c r="B14624" s="143">
        <f t="shared" si="0"/>
        <v>2</v>
      </c>
      <c r="C14624" s="143">
        <f t="shared" si="1"/>
        <v>2054</v>
      </c>
      <c r="D14624" s="154">
        <v>42432</v>
      </c>
      <c r="E14624" s="145">
        <f t="shared" si="2"/>
        <v>3</v>
      </c>
      <c r="F14624" s="145">
        <f t="shared" si="3"/>
        <v>2016</v>
      </c>
      <c r="G14624" s="153" t="s">
        <v>3497</v>
      </c>
      <c r="H14624" s="143">
        <v>5689</v>
      </c>
      <c r="I14624" s="143">
        <v>2329752</v>
      </c>
      <c r="J14624" s="143">
        <v>1500</v>
      </c>
      <c r="K14624" s="147" t="s">
        <v>77</v>
      </c>
      <c r="L14624" s="152"/>
      <c r="M14624" s="57"/>
      <c r="N14624" s="150"/>
      <c r="O14624" s="150"/>
      <c r="P14624" s="150"/>
      <c r="Q14624" s="150"/>
    </row>
    <row r="14625" spans="1:17" ht="15">
      <c r="A14625" s="142">
        <v>56293</v>
      </c>
      <c r="B14625" s="143">
        <f t="shared" si="0"/>
        <v>2</v>
      </c>
      <c r="C14625" s="143">
        <f t="shared" si="1"/>
        <v>2054</v>
      </c>
      <c r="D14625" s="154">
        <v>42432</v>
      </c>
      <c r="E14625" s="145">
        <f t="shared" si="2"/>
        <v>3</v>
      </c>
      <c r="F14625" s="145">
        <f t="shared" si="3"/>
        <v>2016</v>
      </c>
      <c r="G14625" s="153" t="s">
        <v>11002</v>
      </c>
      <c r="H14625" s="143">
        <v>13087</v>
      </c>
      <c r="I14625" s="143">
        <v>2329754</v>
      </c>
      <c r="J14625" s="143">
        <v>1500</v>
      </c>
      <c r="K14625" s="147" t="s">
        <v>77</v>
      </c>
      <c r="L14625" s="152"/>
      <c r="M14625" s="57"/>
      <c r="N14625" s="150"/>
      <c r="O14625" s="150"/>
      <c r="P14625" s="150"/>
      <c r="Q14625" s="150"/>
    </row>
    <row r="14626" spans="1:17" ht="15">
      <c r="A14626" s="142">
        <v>56294</v>
      </c>
      <c r="B14626" s="143">
        <f t="shared" si="0"/>
        <v>2</v>
      </c>
      <c r="C14626" s="143">
        <f t="shared" si="1"/>
        <v>2054</v>
      </c>
      <c r="D14626" s="154">
        <v>42432</v>
      </c>
      <c r="E14626" s="145">
        <f t="shared" si="2"/>
        <v>3</v>
      </c>
      <c r="F14626" s="145">
        <f t="shared" si="3"/>
        <v>2016</v>
      </c>
      <c r="G14626" s="153" t="s">
        <v>10986</v>
      </c>
      <c r="H14626" s="143">
        <v>13065</v>
      </c>
      <c r="I14626" s="143">
        <v>2329755</v>
      </c>
      <c r="J14626" s="143">
        <v>3500</v>
      </c>
      <c r="K14626" s="147" t="s">
        <v>77</v>
      </c>
      <c r="L14626" s="152"/>
      <c r="M14626" s="57"/>
      <c r="N14626" s="150"/>
      <c r="O14626" s="150"/>
      <c r="P14626" s="150"/>
      <c r="Q14626" s="150"/>
    </row>
    <row r="14627" spans="1:17" ht="15">
      <c r="A14627" s="142">
        <v>56295</v>
      </c>
      <c r="B14627" s="143">
        <f t="shared" si="0"/>
        <v>2</v>
      </c>
      <c r="C14627" s="143">
        <f t="shared" si="1"/>
        <v>2054</v>
      </c>
      <c r="D14627" s="154">
        <v>42432</v>
      </c>
      <c r="E14627" s="145">
        <f t="shared" si="2"/>
        <v>3</v>
      </c>
      <c r="F14627" s="145">
        <f t="shared" si="3"/>
        <v>2016</v>
      </c>
      <c r="G14627" s="146"/>
      <c r="H14627" s="143">
        <v>13079</v>
      </c>
      <c r="I14627" s="143">
        <v>2329756</v>
      </c>
      <c r="J14627" s="143">
        <v>2350</v>
      </c>
      <c r="K14627" s="147" t="s">
        <v>77</v>
      </c>
      <c r="L14627" s="152"/>
      <c r="M14627" s="57"/>
      <c r="N14627" s="150"/>
      <c r="O14627" s="150"/>
      <c r="P14627" s="150"/>
      <c r="Q14627" s="150"/>
    </row>
    <row r="14628" spans="1:17" ht="15">
      <c r="A14628" s="142">
        <v>56296</v>
      </c>
      <c r="B14628" s="143">
        <f t="shared" si="0"/>
        <v>2</v>
      </c>
      <c r="C14628" s="143">
        <f t="shared" si="1"/>
        <v>2054</v>
      </c>
      <c r="D14628" s="154">
        <v>42432</v>
      </c>
      <c r="E14628" s="145">
        <f t="shared" si="2"/>
        <v>3</v>
      </c>
      <c r="F14628" s="145">
        <f t="shared" si="3"/>
        <v>2016</v>
      </c>
      <c r="G14628" s="153" t="s">
        <v>3497</v>
      </c>
      <c r="H14628" s="143">
        <v>5689</v>
      </c>
      <c r="I14628" s="143">
        <v>2329758</v>
      </c>
      <c r="J14628" s="143">
        <v>2975</v>
      </c>
      <c r="K14628" s="147" t="s">
        <v>77</v>
      </c>
      <c r="L14628" s="152"/>
      <c r="M14628" s="57"/>
      <c r="N14628" s="150"/>
      <c r="O14628" s="150"/>
      <c r="P14628" s="150"/>
      <c r="Q14628" s="150"/>
    </row>
    <row r="14629" spans="1:17" ht="15">
      <c r="A14629" s="142">
        <v>56297</v>
      </c>
      <c r="B14629" s="143">
        <f t="shared" si="0"/>
        <v>2</v>
      </c>
      <c r="C14629" s="143">
        <f t="shared" si="1"/>
        <v>2054</v>
      </c>
      <c r="D14629" s="154">
        <v>42432</v>
      </c>
      <c r="E14629" s="145">
        <f t="shared" si="2"/>
        <v>3</v>
      </c>
      <c r="F14629" s="145">
        <f t="shared" si="3"/>
        <v>2016</v>
      </c>
      <c r="G14629" s="153" t="s">
        <v>11003</v>
      </c>
      <c r="H14629" s="143">
        <v>13088</v>
      </c>
      <c r="I14629" s="143">
        <v>2329759</v>
      </c>
      <c r="J14629" s="143">
        <v>1065</v>
      </c>
      <c r="K14629" s="147" t="s">
        <v>77</v>
      </c>
      <c r="L14629" s="152"/>
      <c r="M14629" s="57"/>
      <c r="N14629" s="150"/>
      <c r="O14629" s="150"/>
      <c r="P14629" s="150"/>
      <c r="Q14629" s="150"/>
    </row>
    <row r="14630" spans="1:17" ht="15">
      <c r="A14630" s="142">
        <v>56298</v>
      </c>
      <c r="B14630" s="143">
        <f t="shared" si="0"/>
        <v>2</v>
      </c>
      <c r="C14630" s="143">
        <f t="shared" si="1"/>
        <v>2054</v>
      </c>
      <c r="D14630" s="154">
        <v>42432</v>
      </c>
      <c r="E14630" s="145">
        <f t="shared" si="2"/>
        <v>3</v>
      </c>
      <c r="F14630" s="145">
        <f t="shared" si="3"/>
        <v>2016</v>
      </c>
      <c r="G14630" s="153" t="s">
        <v>11004</v>
      </c>
      <c r="H14630" s="143">
        <v>0</v>
      </c>
      <c r="I14630" s="143">
        <v>2329760</v>
      </c>
      <c r="J14630" s="143">
        <v>1975</v>
      </c>
      <c r="K14630" s="147" t="s">
        <v>77</v>
      </c>
      <c r="L14630" s="152"/>
      <c r="M14630" s="57"/>
      <c r="N14630" s="150"/>
      <c r="O14630" s="150"/>
      <c r="P14630" s="150"/>
      <c r="Q14630" s="150"/>
    </row>
    <row r="14631" spans="1:17" ht="15">
      <c r="A14631" s="142">
        <v>56299</v>
      </c>
      <c r="B14631" s="143">
        <f t="shared" si="0"/>
        <v>2</v>
      </c>
      <c r="C14631" s="143">
        <f t="shared" si="1"/>
        <v>2054</v>
      </c>
      <c r="D14631" s="154">
        <v>42432</v>
      </c>
      <c r="E14631" s="145">
        <f t="shared" si="2"/>
        <v>3</v>
      </c>
      <c r="F14631" s="145">
        <f t="shared" si="3"/>
        <v>2016</v>
      </c>
      <c r="G14631" s="146"/>
      <c r="H14631" s="143">
        <v>13079</v>
      </c>
      <c r="I14631" s="143">
        <v>2329761</v>
      </c>
      <c r="J14631" s="143">
        <v>4900</v>
      </c>
      <c r="K14631" s="147" t="s">
        <v>77</v>
      </c>
      <c r="L14631" s="152"/>
      <c r="M14631" s="57"/>
      <c r="N14631" s="150"/>
      <c r="O14631" s="150"/>
      <c r="P14631" s="150"/>
      <c r="Q14631" s="150"/>
    </row>
    <row r="14632" spans="1:17" ht="15">
      <c r="A14632" s="142">
        <v>56300</v>
      </c>
      <c r="B14632" s="143">
        <f t="shared" si="0"/>
        <v>2</v>
      </c>
      <c r="C14632" s="143">
        <f t="shared" si="1"/>
        <v>2054</v>
      </c>
      <c r="D14632" s="154">
        <v>42432</v>
      </c>
      <c r="E14632" s="145">
        <f t="shared" si="2"/>
        <v>3</v>
      </c>
      <c r="F14632" s="145">
        <f t="shared" si="3"/>
        <v>2016</v>
      </c>
      <c r="G14632" s="153" t="s">
        <v>11005</v>
      </c>
      <c r="H14632" s="143">
        <v>0</v>
      </c>
      <c r="I14632" s="143">
        <v>2329764</v>
      </c>
      <c r="J14632" s="143">
        <v>4000</v>
      </c>
      <c r="K14632" s="147" t="s">
        <v>77</v>
      </c>
      <c r="L14632" s="152"/>
      <c r="M14632" s="57"/>
      <c r="N14632" s="150"/>
      <c r="O14632" s="150"/>
      <c r="P14632" s="150"/>
      <c r="Q14632" s="150"/>
    </row>
    <row r="14633" spans="1:17" ht="15">
      <c r="A14633" s="142">
        <v>56301</v>
      </c>
      <c r="B14633" s="143">
        <f t="shared" si="0"/>
        <v>2</v>
      </c>
      <c r="C14633" s="143">
        <f t="shared" si="1"/>
        <v>2054</v>
      </c>
      <c r="D14633" s="154">
        <v>42432</v>
      </c>
      <c r="E14633" s="145">
        <f t="shared" si="2"/>
        <v>3</v>
      </c>
      <c r="F14633" s="145">
        <f t="shared" si="3"/>
        <v>2016</v>
      </c>
      <c r="G14633" s="153" t="s">
        <v>11006</v>
      </c>
      <c r="H14633" s="143">
        <v>13093</v>
      </c>
      <c r="I14633" s="143">
        <v>2329770</v>
      </c>
      <c r="J14633" s="143">
        <v>3481</v>
      </c>
      <c r="K14633" s="147" t="s">
        <v>77</v>
      </c>
      <c r="L14633" s="152"/>
      <c r="M14633" s="57"/>
      <c r="N14633" s="150"/>
      <c r="O14633" s="150"/>
      <c r="P14633" s="150"/>
      <c r="Q14633" s="150"/>
    </row>
    <row r="14634" spans="1:17" ht="15">
      <c r="A14634" s="142">
        <v>56302</v>
      </c>
      <c r="B14634" s="143">
        <f t="shared" si="0"/>
        <v>2</v>
      </c>
      <c r="C14634" s="143">
        <f t="shared" si="1"/>
        <v>2054</v>
      </c>
      <c r="D14634" s="154">
        <v>42432</v>
      </c>
      <c r="E14634" s="145">
        <f t="shared" si="2"/>
        <v>3</v>
      </c>
      <c r="F14634" s="145">
        <f t="shared" si="3"/>
        <v>2016</v>
      </c>
      <c r="G14634" s="146"/>
      <c r="H14634" s="143">
        <v>13079</v>
      </c>
      <c r="I14634" s="143">
        <v>2329771</v>
      </c>
      <c r="J14634" s="143">
        <v>2250</v>
      </c>
      <c r="K14634" s="147" t="s">
        <v>77</v>
      </c>
      <c r="L14634" s="152"/>
      <c r="M14634" s="57"/>
      <c r="N14634" s="150"/>
      <c r="O14634" s="150"/>
      <c r="P14634" s="150"/>
      <c r="Q14634" s="150"/>
    </row>
    <row r="14635" spans="1:17" ht="15">
      <c r="A14635" s="142">
        <v>56303</v>
      </c>
      <c r="B14635" s="143">
        <f t="shared" si="0"/>
        <v>2</v>
      </c>
      <c r="C14635" s="143">
        <f t="shared" si="1"/>
        <v>2054</v>
      </c>
      <c r="D14635" s="154">
        <v>42432</v>
      </c>
      <c r="E14635" s="145">
        <f t="shared" si="2"/>
        <v>3</v>
      </c>
      <c r="F14635" s="145">
        <f t="shared" si="3"/>
        <v>2016</v>
      </c>
      <c r="G14635" s="153" t="s">
        <v>11007</v>
      </c>
      <c r="H14635" s="143">
        <v>13089</v>
      </c>
      <c r="I14635" s="143">
        <v>2329772</v>
      </c>
      <c r="J14635" s="143">
        <v>1065</v>
      </c>
      <c r="K14635" s="147" t="s">
        <v>77</v>
      </c>
      <c r="L14635" s="152"/>
      <c r="M14635" s="57"/>
      <c r="N14635" s="150"/>
      <c r="O14635" s="150"/>
      <c r="P14635" s="150"/>
      <c r="Q14635" s="150"/>
    </row>
    <row r="14636" spans="1:17" ht="15">
      <c r="A14636" s="142">
        <v>56304</v>
      </c>
      <c r="B14636" s="143">
        <f t="shared" si="0"/>
        <v>2</v>
      </c>
      <c r="C14636" s="143">
        <f t="shared" si="1"/>
        <v>2054</v>
      </c>
      <c r="D14636" s="154">
        <v>42432</v>
      </c>
      <c r="E14636" s="145">
        <f t="shared" si="2"/>
        <v>3</v>
      </c>
      <c r="F14636" s="145">
        <f t="shared" si="3"/>
        <v>2016</v>
      </c>
      <c r="G14636" s="153" t="s">
        <v>11008</v>
      </c>
      <c r="H14636" s="143">
        <v>13095</v>
      </c>
      <c r="I14636" s="143">
        <v>2329776</v>
      </c>
      <c r="J14636" s="143">
        <v>3186</v>
      </c>
      <c r="K14636" s="147" t="s">
        <v>77</v>
      </c>
      <c r="L14636" s="152"/>
      <c r="M14636" s="57"/>
      <c r="N14636" s="150"/>
      <c r="O14636" s="150"/>
      <c r="P14636" s="150"/>
      <c r="Q14636" s="150"/>
    </row>
    <row r="14637" spans="1:17" ht="15">
      <c r="A14637" s="142">
        <v>56305</v>
      </c>
      <c r="B14637" s="143">
        <f t="shared" si="0"/>
        <v>2</v>
      </c>
      <c r="C14637" s="143">
        <f t="shared" si="1"/>
        <v>2054</v>
      </c>
      <c r="D14637" s="154">
        <v>42432</v>
      </c>
      <c r="E14637" s="145">
        <f t="shared" si="2"/>
        <v>3</v>
      </c>
      <c r="F14637" s="145">
        <f t="shared" si="3"/>
        <v>2016</v>
      </c>
      <c r="G14637" s="153" t="s">
        <v>11009</v>
      </c>
      <c r="H14637" s="143">
        <v>13096</v>
      </c>
      <c r="I14637" s="143">
        <v>2329777</v>
      </c>
      <c r="J14637" s="143">
        <v>1440</v>
      </c>
      <c r="K14637" s="147" t="s">
        <v>77</v>
      </c>
      <c r="L14637" s="152"/>
      <c r="M14637" s="57"/>
      <c r="N14637" s="150"/>
      <c r="O14637" s="150"/>
      <c r="P14637" s="150"/>
      <c r="Q14637" s="150"/>
    </row>
    <row r="14638" spans="1:17" ht="15">
      <c r="A14638" s="142">
        <v>56306</v>
      </c>
      <c r="B14638" s="143">
        <f t="shared" si="0"/>
        <v>2</v>
      </c>
      <c r="C14638" s="143">
        <f t="shared" si="1"/>
        <v>2054</v>
      </c>
      <c r="D14638" s="154">
        <v>42432</v>
      </c>
      <c r="E14638" s="145">
        <f t="shared" si="2"/>
        <v>3</v>
      </c>
      <c r="F14638" s="145">
        <f t="shared" si="3"/>
        <v>2016</v>
      </c>
      <c r="G14638" s="153" t="s">
        <v>11010</v>
      </c>
      <c r="H14638" s="143">
        <v>13097</v>
      </c>
      <c r="I14638" s="143">
        <v>2329778</v>
      </c>
      <c r="J14638" s="143">
        <v>2240</v>
      </c>
      <c r="K14638" s="147" t="s">
        <v>77</v>
      </c>
      <c r="L14638" s="152"/>
      <c r="M14638" s="57"/>
      <c r="N14638" s="150"/>
      <c r="O14638" s="150"/>
      <c r="P14638" s="150"/>
      <c r="Q14638" s="150"/>
    </row>
    <row r="14639" spans="1:17" ht="15">
      <c r="A14639" s="142">
        <v>56307</v>
      </c>
      <c r="B14639" s="143">
        <f t="shared" si="0"/>
        <v>2</v>
      </c>
      <c r="C14639" s="143">
        <f t="shared" si="1"/>
        <v>2054</v>
      </c>
      <c r="D14639" s="154">
        <v>42432</v>
      </c>
      <c r="E14639" s="145">
        <f t="shared" si="2"/>
        <v>3</v>
      </c>
      <c r="F14639" s="145">
        <f t="shared" si="3"/>
        <v>2016</v>
      </c>
      <c r="G14639" s="153" t="s">
        <v>11011</v>
      </c>
      <c r="H14639" s="143">
        <v>13094</v>
      </c>
      <c r="I14639" s="143">
        <v>2329779</v>
      </c>
      <c r="J14639" s="143">
        <v>1975</v>
      </c>
      <c r="K14639" s="147" t="s">
        <v>77</v>
      </c>
      <c r="L14639" s="152"/>
      <c r="M14639" s="57"/>
      <c r="N14639" s="150"/>
      <c r="O14639" s="150"/>
      <c r="P14639" s="150"/>
      <c r="Q14639" s="150"/>
    </row>
    <row r="14640" spans="1:17" ht="15">
      <c r="A14640" s="142">
        <v>56308</v>
      </c>
      <c r="B14640" s="143">
        <f t="shared" si="0"/>
        <v>2</v>
      </c>
      <c r="C14640" s="143">
        <f t="shared" si="1"/>
        <v>2054</v>
      </c>
      <c r="D14640" s="154">
        <v>42432</v>
      </c>
      <c r="E14640" s="145">
        <f t="shared" si="2"/>
        <v>3</v>
      </c>
      <c r="F14640" s="145">
        <f t="shared" si="3"/>
        <v>2016</v>
      </c>
      <c r="G14640" s="153" t="s">
        <v>3497</v>
      </c>
      <c r="H14640" s="143">
        <v>5689</v>
      </c>
      <c r="I14640" s="143">
        <v>2329780</v>
      </c>
      <c r="J14640" s="143">
        <v>800</v>
      </c>
      <c r="K14640" s="147" t="s">
        <v>77</v>
      </c>
      <c r="L14640" s="152"/>
      <c r="M14640" s="57"/>
      <c r="N14640" s="150"/>
      <c r="O14640" s="150"/>
      <c r="P14640" s="150"/>
      <c r="Q14640" s="150"/>
    </row>
    <row r="14641" spans="1:17" ht="15">
      <c r="A14641" s="142">
        <v>56309</v>
      </c>
      <c r="B14641" s="143">
        <f t="shared" si="0"/>
        <v>3</v>
      </c>
      <c r="C14641" s="143">
        <f t="shared" si="1"/>
        <v>2054</v>
      </c>
      <c r="D14641" s="154">
        <v>42432</v>
      </c>
      <c r="E14641" s="145">
        <f t="shared" si="2"/>
        <v>3</v>
      </c>
      <c r="F14641" s="145">
        <f t="shared" si="3"/>
        <v>2016</v>
      </c>
      <c r="G14641" s="153" t="s">
        <v>11007</v>
      </c>
      <c r="H14641" s="143">
        <v>13089</v>
      </c>
      <c r="I14641" s="143">
        <v>2329781</v>
      </c>
      <c r="J14641" s="143">
        <v>1065</v>
      </c>
      <c r="K14641" s="147" t="s">
        <v>77</v>
      </c>
      <c r="L14641" s="152"/>
      <c r="M14641" s="57"/>
      <c r="N14641" s="150"/>
      <c r="O14641" s="150"/>
      <c r="P14641" s="150"/>
      <c r="Q14641" s="150"/>
    </row>
    <row r="14642" spans="1:17" ht="15">
      <c r="A14642" s="142">
        <v>56310</v>
      </c>
      <c r="B14642" s="143">
        <f t="shared" si="0"/>
        <v>3</v>
      </c>
      <c r="C14642" s="143">
        <f t="shared" si="1"/>
        <v>2054</v>
      </c>
      <c r="D14642" s="154">
        <v>42432</v>
      </c>
      <c r="E14642" s="145">
        <f t="shared" si="2"/>
        <v>3</v>
      </c>
      <c r="F14642" s="145">
        <f t="shared" si="3"/>
        <v>2016</v>
      </c>
      <c r="G14642" s="153" t="s">
        <v>11009</v>
      </c>
      <c r="H14642" s="143">
        <v>13096</v>
      </c>
      <c r="I14642" s="143">
        <v>2329782</v>
      </c>
      <c r="J14642" s="143">
        <v>1440</v>
      </c>
      <c r="K14642" s="147" t="s">
        <v>77</v>
      </c>
      <c r="L14642" s="152"/>
      <c r="M14642" s="57"/>
      <c r="N14642" s="150"/>
      <c r="O14642" s="150"/>
      <c r="P14642" s="150"/>
      <c r="Q14642" s="150"/>
    </row>
    <row r="14643" spans="1:17" ht="15">
      <c r="A14643" s="142">
        <v>56311</v>
      </c>
      <c r="B14643" s="143">
        <f t="shared" si="0"/>
        <v>3</v>
      </c>
      <c r="C14643" s="143">
        <f t="shared" si="1"/>
        <v>2054</v>
      </c>
      <c r="D14643" s="154">
        <v>42432</v>
      </c>
      <c r="E14643" s="145">
        <f t="shared" si="2"/>
        <v>3</v>
      </c>
      <c r="F14643" s="145">
        <f t="shared" si="3"/>
        <v>2016</v>
      </c>
      <c r="G14643" s="153" t="s">
        <v>11012</v>
      </c>
      <c r="H14643" s="143">
        <v>13098</v>
      </c>
      <c r="I14643" s="143">
        <v>2329783</v>
      </c>
      <c r="J14643" s="143">
        <v>3650</v>
      </c>
      <c r="K14643" s="147" t="s">
        <v>77</v>
      </c>
      <c r="L14643" s="152"/>
      <c r="M14643" s="57"/>
      <c r="N14643" s="150"/>
      <c r="O14643" s="150"/>
      <c r="P14643" s="150"/>
      <c r="Q14643" s="150"/>
    </row>
    <row r="14644" spans="1:17" ht="15">
      <c r="A14644" s="142">
        <v>56312</v>
      </c>
      <c r="B14644" s="143">
        <f t="shared" si="0"/>
        <v>3</v>
      </c>
      <c r="C14644" s="143">
        <f t="shared" si="1"/>
        <v>2054</v>
      </c>
      <c r="D14644" s="154">
        <v>42432</v>
      </c>
      <c r="E14644" s="145">
        <f t="shared" si="2"/>
        <v>3</v>
      </c>
      <c r="F14644" s="145">
        <f t="shared" si="3"/>
        <v>2016</v>
      </c>
      <c r="G14644" s="153" t="s">
        <v>3497</v>
      </c>
      <c r="H14644" s="143">
        <v>5689</v>
      </c>
      <c r="I14644" s="143">
        <v>2329784</v>
      </c>
      <c r="J14644" s="143">
        <v>800</v>
      </c>
      <c r="K14644" s="147" t="s">
        <v>77</v>
      </c>
      <c r="L14644" s="152"/>
      <c r="M14644" s="57"/>
      <c r="N14644" s="150"/>
      <c r="O14644" s="150"/>
      <c r="P14644" s="150"/>
      <c r="Q14644" s="150"/>
    </row>
    <row r="14645" spans="1:17" ht="15">
      <c r="A14645" s="142">
        <v>56313</v>
      </c>
      <c r="B14645" s="143">
        <f t="shared" si="0"/>
        <v>3</v>
      </c>
      <c r="C14645" s="143">
        <f t="shared" si="1"/>
        <v>2054</v>
      </c>
      <c r="D14645" s="154">
        <v>42432</v>
      </c>
      <c r="E14645" s="145">
        <f t="shared" si="2"/>
        <v>3</v>
      </c>
      <c r="F14645" s="145">
        <f t="shared" si="3"/>
        <v>2016</v>
      </c>
      <c r="G14645" s="153" t="s">
        <v>11009</v>
      </c>
      <c r="H14645" s="143">
        <v>13096</v>
      </c>
      <c r="I14645" s="143">
        <v>2329785</v>
      </c>
      <c r="J14645" s="143">
        <v>1380</v>
      </c>
      <c r="K14645" s="147" t="s">
        <v>77</v>
      </c>
      <c r="L14645" s="152"/>
      <c r="M14645" s="57"/>
      <c r="N14645" s="150"/>
      <c r="O14645" s="150"/>
      <c r="P14645" s="150"/>
      <c r="Q14645" s="150"/>
    </row>
    <row r="14646" spans="1:17" ht="15">
      <c r="A14646" s="142">
        <v>56314</v>
      </c>
      <c r="B14646" s="143">
        <f t="shared" si="0"/>
        <v>3</v>
      </c>
      <c r="C14646" s="143">
        <f t="shared" si="1"/>
        <v>2054</v>
      </c>
      <c r="D14646" s="154">
        <v>42432</v>
      </c>
      <c r="E14646" s="145">
        <f t="shared" si="2"/>
        <v>3</v>
      </c>
      <c r="F14646" s="145">
        <f t="shared" si="3"/>
        <v>2016</v>
      </c>
      <c r="G14646" s="153" t="s">
        <v>11013</v>
      </c>
      <c r="H14646" s="143">
        <v>13099</v>
      </c>
      <c r="I14646" s="143">
        <v>2329786</v>
      </c>
      <c r="J14646" s="143">
        <v>2550</v>
      </c>
      <c r="K14646" s="147" t="s">
        <v>77</v>
      </c>
      <c r="L14646" s="152"/>
      <c r="M14646" s="57"/>
      <c r="N14646" s="150"/>
      <c r="O14646" s="150"/>
      <c r="P14646" s="150"/>
      <c r="Q14646" s="150"/>
    </row>
    <row r="14647" spans="1:17" ht="15">
      <c r="A14647" s="142">
        <v>56315</v>
      </c>
      <c r="B14647" s="143">
        <f t="shared" si="0"/>
        <v>3</v>
      </c>
      <c r="C14647" s="143">
        <f t="shared" si="1"/>
        <v>2054</v>
      </c>
      <c r="D14647" s="154">
        <v>42432</v>
      </c>
      <c r="E14647" s="145">
        <f t="shared" si="2"/>
        <v>3</v>
      </c>
      <c r="F14647" s="145">
        <f t="shared" si="3"/>
        <v>2016</v>
      </c>
      <c r="G14647" s="153" t="s">
        <v>11007</v>
      </c>
      <c r="H14647" s="143">
        <v>13089</v>
      </c>
      <c r="I14647" s="143">
        <v>2329787</v>
      </c>
      <c r="J14647" s="143">
        <v>3762</v>
      </c>
      <c r="K14647" s="147" t="s">
        <v>77</v>
      </c>
      <c r="L14647" s="152"/>
      <c r="M14647" s="57"/>
      <c r="N14647" s="150"/>
      <c r="O14647" s="150"/>
      <c r="P14647" s="150"/>
      <c r="Q14647" s="150"/>
    </row>
    <row r="14648" spans="1:17" ht="15">
      <c r="A14648" s="142">
        <v>56316</v>
      </c>
      <c r="B14648" s="143">
        <f t="shared" si="0"/>
        <v>3</v>
      </c>
      <c r="C14648" s="143">
        <f t="shared" si="1"/>
        <v>2054</v>
      </c>
      <c r="D14648" s="154">
        <v>42432</v>
      </c>
      <c r="E14648" s="145">
        <f t="shared" si="2"/>
        <v>3</v>
      </c>
      <c r="F14648" s="145">
        <f t="shared" si="3"/>
        <v>2016</v>
      </c>
      <c r="G14648" s="153" t="s">
        <v>11014</v>
      </c>
      <c r="H14648" s="143">
        <v>13100</v>
      </c>
      <c r="I14648" s="143">
        <v>2329788</v>
      </c>
      <c r="J14648" s="143">
        <v>1550</v>
      </c>
      <c r="K14648" s="147" t="s">
        <v>77</v>
      </c>
      <c r="L14648" s="152"/>
      <c r="M14648" s="57"/>
      <c r="N14648" s="150"/>
      <c r="O14648" s="150"/>
      <c r="P14648" s="150"/>
      <c r="Q14648" s="150"/>
    </row>
    <row r="14649" spans="1:17" ht="15">
      <c r="A14649" s="142">
        <v>56317</v>
      </c>
      <c r="B14649" s="143">
        <f t="shared" si="0"/>
        <v>3</v>
      </c>
      <c r="C14649" s="143">
        <f t="shared" si="1"/>
        <v>2054</v>
      </c>
      <c r="D14649" s="154">
        <v>42432</v>
      </c>
      <c r="E14649" s="145">
        <f t="shared" si="2"/>
        <v>3</v>
      </c>
      <c r="F14649" s="145">
        <f t="shared" si="3"/>
        <v>2016</v>
      </c>
      <c r="G14649" s="153" t="s">
        <v>11015</v>
      </c>
      <c r="H14649" s="143">
        <v>13101</v>
      </c>
      <c r="I14649" s="143">
        <v>2329789</v>
      </c>
      <c r="J14649" s="143">
        <v>1673</v>
      </c>
      <c r="K14649" s="147" t="s">
        <v>77</v>
      </c>
      <c r="L14649" s="152"/>
      <c r="M14649" s="57"/>
      <c r="N14649" s="150"/>
      <c r="O14649" s="150"/>
      <c r="P14649" s="150"/>
      <c r="Q14649" s="150"/>
    </row>
    <row r="14650" spans="1:17" ht="15">
      <c r="A14650" s="142">
        <v>56318</v>
      </c>
      <c r="B14650" s="143">
        <f t="shared" si="0"/>
        <v>3</v>
      </c>
      <c r="C14650" s="143">
        <f t="shared" si="1"/>
        <v>2054</v>
      </c>
      <c r="D14650" s="154">
        <v>42432</v>
      </c>
      <c r="E14650" s="145">
        <f t="shared" si="2"/>
        <v>3</v>
      </c>
      <c r="F14650" s="145">
        <f t="shared" si="3"/>
        <v>2016</v>
      </c>
      <c r="G14650" s="153" t="s">
        <v>11016</v>
      </c>
      <c r="H14650" s="143">
        <v>13102</v>
      </c>
      <c r="I14650" s="143">
        <v>2329790</v>
      </c>
      <c r="J14650" s="143">
        <v>2640</v>
      </c>
      <c r="K14650" s="147" t="s">
        <v>77</v>
      </c>
      <c r="L14650" s="152"/>
      <c r="M14650" s="57"/>
      <c r="N14650" s="150"/>
      <c r="O14650" s="150"/>
      <c r="P14650" s="150"/>
      <c r="Q14650" s="150"/>
    </row>
    <row r="14651" spans="1:17" ht="15">
      <c r="A14651" s="142">
        <v>56319</v>
      </c>
      <c r="B14651" s="143">
        <f t="shared" si="0"/>
        <v>3</v>
      </c>
      <c r="C14651" s="143">
        <f t="shared" si="1"/>
        <v>2054</v>
      </c>
      <c r="D14651" s="154">
        <v>42432</v>
      </c>
      <c r="E14651" s="145">
        <f t="shared" si="2"/>
        <v>3</v>
      </c>
      <c r="F14651" s="145">
        <f t="shared" si="3"/>
        <v>2016</v>
      </c>
      <c r="G14651" s="153" t="s">
        <v>11017</v>
      </c>
      <c r="H14651" s="143">
        <v>7290</v>
      </c>
      <c r="I14651" s="143">
        <v>2329791</v>
      </c>
      <c r="J14651" s="143">
        <v>3761</v>
      </c>
      <c r="K14651" s="147" t="s">
        <v>77</v>
      </c>
      <c r="L14651" s="152"/>
      <c r="M14651" s="57"/>
      <c r="N14651" s="150"/>
      <c r="O14651" s="150"/>
      <c r="P14651" s="150"/>
      <c r="Q14651" s="150"/>
    </row>
    <row r="14652" spans="1:17" ht="15">
      <c r="A14652" s="142">
        <v>56320</v>
      </c>
      <c r="B14652" s="143">
        <f t="shared" si="0"/>
        <v>3</v>
      </c>
      <c r="C14652" s="143">
        <f t="shared" si="1"/>
        <v>2054</v>
      </c>
      <c r="D14652" s="154">
        <v>42432</v>
      </c>
      <c r="E14652" s="145">
        <f t="shared" si="2"/>
        <v>3</v>
      </c>
      <c r="F14652" s="145">
        <f t="shared" si="3"/>
        <v>2016</v>
      </c>
      <c r="G14652" s="153" t="s">
        <v>11018</v>
      </c>
      <c r="H14652" s="143">
        <v>13104</v>
      </c>
      <c r="I14652" s="143">
        <v>2329794</v>
      </c>
      <c r="J14652" s="143">
        <v>1599</v>
      </c>
      <c r="K14652" s="147" t="s">
        <v>77</v>
      </c>
      <c r="L14652" s="152"/>
      <c r="M14652" s="57"/>
      <c r="N14652" s="150"/>
      <c r="O14652" s="150"/>
      <c r="P14652" s="150"/>
      <c r="Q14652" s="150"/>
    </row>
    <row r="14653" spans="1:17" ht="15">
      <c r="A14653" s="142">
        <v>56321</v>
      </c>
      <c r="B14653" s="143">
        <f t="shared" si="0"/>
        <v>3</v>
      </c>
      <c r="C14653" s="143">
        <f t="shared" si="1"/>
        <v>2054</v>
      </c>
      <c r="D14653" s="154">
        <v>42432</v>
      </c>
      <c r="E14653" s="145">
        <f t="shared" si="2"/>
        <v>3</v>
      </c>
      <c r="F14653" s="145">
        <f t="shared" si="3"/>
        <v>2016</v>
      </c>
      <c r="G14653" s="153" t="s">
        <v>11012</v>
      </c>
      <c r="H14653" s="143">
        <v>13098</v>
      </c>
      <c r="I14653" s="143">
        <v>2329795</v>
      </c>
      <c r="J14653" s="143">
        <v>3650</v>
      </c>
      <c r="K14653" s="147" t="s">
        <v>77</v>
      </c>
      <c r="L14653" s="152"/>
      <c r="M14653" s="57"/>
      <c r="N14653" s="150"/>
      <c r="O14653" s="150"/>
      <c r="P14653" s="150"/>
      <c r="Q14653" s="150"/>
    </row>
    <row r="14654" spans="1:17" ht="15">
      <c r="A14654" s="142">
        <v>56322</v>
      </c>
      <c r="B14654" s="143">
        <f t="shared" si="0"/>
        <v>3</v>
      </c>
      <c r="C14654" s="143">
        <f t="shared" si="1"/>
        <v>2054</v>
      </c>
      <c r="D14654" s="154">
        <v>42432</v>
      </c>
      <c r="E14654" s="145">
        <f t="shared" si="2"/>
        <v>3</v>
      </c>
      <c r="F14654" s="145">
        <f t="shared" si="3"/>
        <v>2016</v>
      </c>
      <c r="G14654" s="146"/>
      <c r="H14654" s="143">
        <v>13105</v>
      </c>
      <c r="I14654" s="143">
        <v>2329796</v>
      </c>
      <c r="J14654" s="143">
        <v>3620</v>
      </c>
      <c r="K14654" s="147" t="s">
        <v>77</v>
      </c>
      <c r="L14654" s="152"/>
      <c r="M14654" s="57"/>
      <c r="N14654" s="150"/>
      <c r="O14654" s="150"/>
      <c r="P14654" s="150"/>
      <c r="Q14654" s="150"/>
    </row>
    <row r="14655" spans="1:17" ht="15">
      <c r="A14655" s="142">
        <v>56323</v>
      </c>
      <c r="B14655" s="143">
        <f t="shared" si="0"/>
        <v>3</v>
      </c>
      <c r="C14655" s="143">
        <f t="shared" si="1"/>
        <v>2054</v>
      </c>
      <c r="D14655" s="154">
        <v>42432</v>
      </c>
      <c r="E14655" s="145">
        <f t="shared" si="2"/>
        <v>3</v>
      </c>
      <c r="F14655" s="145">
        <f t="shared" si="3"/>
        <v>2016</v>
      </c>
      <c r="G14655" s="153" t="s">
        <v>11007</v>
      </c>
      <c r="H14655" s="143">
        <v>13089</v>
      </c>
      <c r="I14655" s="143">
        <v>2329797</v>
      </c>
      <c r="J14655" s="143">
        <v>5110</v>
      </c>
      <c r="K14655" s="147" t="s">
        <v>77</v>
      </c>
      <c r="L14655" s="152"/>
      <c r="M14655" s="57"/>
      <c r="N14655" s="150"/>
      <c r="O14655" s="150"/>
      <c r="P14655" s="150"/>
      <c r="Q14655" s="150"/>
    </row>
    <row r="14656" spans="1:17" ht="15">
      <c r="A14656" s="142">
        <v>56324</v>
      </c>
      <c r="B14656" s="143">
        <f t="shared" si="0"/>
        <v>3</v>
      </c>
      <c r="C14656" s="143">
        <f t="shared" si="1"/>
        <v>2054</v>
      </c>
      <c r="D14656" s="154">
        <v>42432</v>
      </c>
      <c r="E14656" s="145">
        <f t="shared" si="2"/>
        <v>3</v>
      </c>
      <c r="F14656" s="145">
        <f t="shared" si="3"/>
        <v>2016</v>
      </c>
      <c r="G14656" s="153" t="s">
        <v>11019</v>
      </c>
      <c r="H14656" s="143">
        <v>13106</v>
      </c>
      <c r="I14656" s="143">
        <v>2329798</v>
      </c>
      <c r="J14656" s="143">
        <v>1937</v>
      </c>
      <c r="K14656" s="147" t="s">
        <v>77</v>
      </c>
      <c r="L14656" s="152"/>
      <c r="M14656" s="57"/>
      <c r="N14656" s="150"/>
      <c r="O14656" s="150"/>
      <c r="P14656" s="150"/>
      <c r="Q14656" s="150"/>
    </row>
    <row r="14657" spans="1:17" ht="15">
      <c r="A14657" s="142">
        <v>56325</v>
      </c>
      <c r="B14657" s="143">
        <f t="shared" si="0"/>
        <v>3</v>
      </c>
      <c r="C14657" s="143">
        <f t="shared" si="1"/>
        <v>2054</v>
      </c>
      <c r="D14657" s="154">
        <v>42432</v>
      </c>
      <c r="E14657" s="145">
        <f t="shared" si="2"/>
        <v>3</v>
      </c>
      <c r="F14657" s="145">
        <f t="shared" si="3"/>
        <v>2016</v>
      </c>
      <c r="G14657" s="153" t="s">
        <v>11020</v>
      </c>
      <c r="H14657" s="143">
        <v>13092</v>
      </c>
      <c r="I14657" s="143">
        <v>2329799</v>
      </c>
      <c r="J14657" s="143">
        <v>1600</v>
      </c>
      <c r="K14657" s="147" t="s">
        <v>77</v>
      </c>
      <c r="L14657" s="152"/>
      <c r="M14657" s="57"/>
      <c r="N14657" s="150"/>
      <c r="O14657" s="150"/>
      <c r="P14657" s="150"/>
      <c r="Q14657" s="150"/>
    </row>
    <row r="14658" spans="1:17" ht="15">
      <c r="A14658" s="142">
        <v>56326</v>
      </c>
      <c r="B14658" s="143">
        <f t="shared" si="0"/>
        <v>3</v>
      </c>
      <c r="C14658" s="143">
        <f t="shared" si="1"/>
        <v>2054</v>
      </c>
      <c r="D14658" s="154">
        <v>42432</v>
      </c>
      <c r="E14658" s="145">
        <f t="shared" si="2"/>
        <v>3</v>
      </c>
      <c r="F14658" s="145">
        <f t="shared" si="3"/>
        <v>2016</v>
      </c>
      <c r="G14658" s="153" t="s">
        <v>11018</v>
      </c>
      <c r="H14658" s="143">
        <v>13104</v>
      </c>
      <c r="I14658" s="143">
        <v>2329801</v>
      </c>
      <c r="J14658" s="143">
        <v>1599</v>
      </c>
      <c r="K14658" s="147" t="s">
        <v>77</v>
      </c>
      <c r="L14658" s="152"/>
      <c r="M14658" s="57"/>
      <c r="N14658" s="150"/>
      <c r="O14658" s="150"/>
      <c r="P14658" s="150"/>
      <c r="Q14658" s="150"/>
    </row>
    <row r="14659" spans="1:17" ht="15">
      <c r="A14659" s="142">
        <v>56327</v>
      </c>
      <c r="B14659" s="143">
        <f t="shared" si="0"/>
        <v>3</v>
      </c>
      <c r="C14659" s="143">
        <f t="shared" si="1"/>
        <v>2054</v>
      </c>
      <c r="D14659" s="154">
        <v>42432</v>
      </c>
      <c r="E14659" s="145">
        <f t="shared" si="2"/>
        <v>3</v>
      </c>
      <c r="F14659" s="145">
        <f t="shared" si="3"/>
        <v>2016</v>
      </c>
      <c r="G14659" s="153" t="s">
        <v>11012</v>
      </c>
      <c r="H14659" s="143">
        <v>13098</v>
      </c>
      <c r="I14659" s="143">
        <v>2329802</v>
      </c>
      <c r="J14659" s="143">
        <v>3650</v>
      </c>
      <c r="K14659" s="147" t="s">
        <v>77</v>
      </c>
      <c r="L14659" s="152"/>
      <c r="M14659" s="57"/>
      <c r="N14659" s="150"/>
      <c r="O14659" s="150"/>
      <c r="P14659" s="150"/>
      <c r="Q14659" s="150"/>
    </row>
    <row r="14660" spans="1:17" ht="15">
      <c r="A14660" s="142">
        <v>56328</v>
      </c>
      <c r="B14660" s="143">
        <f t="shared" si="0"/>
        <v>3</v>
      </c>
      <c r="C14660" s="143">
        <f t="shared" si="1"/>
        <v>2054</v>
      </c>
      <c r="D14660" s="154">
        <v>42432</v>
      </c>
      <c r="E14660" s="145">
        <f t="shared" si="2"/>
        <v>3</v>
      </c>
      <c r="F14660" s="145">
        <f t="shared" si="3"/>
        <v>2016</v>
      </c>
      <c r="G14660" s="153" t="s">
        <v>11021</v>
      </c>
      <c r="H14660" s="143">
        <v>13108</v>
      </c>
      <c r="I14660" s="143">
        <v>2329803</v>
      </c>
      <c r="J14660" s="143">
        <v>7750</v>
      </c>
      <c r="K14660" s="147" t="s">
        <v>77</v>
      </c>
      <c r="L14660" s="152"/>
      <c r="M14660" s="57"/>
      <c r="N14660" s="150"/>
      <c r="O14660" s="150"/>
      <c r="P14660" s="150"/>
      <c r="Q14660" s="150"/>
    </row>
    <row r="14661" spans="1:17" ht="15">
      <c r="A14661" s="142">
        <v>56329</v>
      </c>
      <c r="B14661" s="143">
        <f t="shared" si="0"/>
        <v>3</v>
      </c>
      <c r="C14661" s="143">
        <f t="shared" si="1"/>
        <v>2054</v>
      </c>
      <c r="D14661" s="154">
        <v>42432</v>
      </c>
      <c r="E14661" s="145">
        <f t="shared" si="2"/>
        <v>3</v>
      </c>
      <c r="F14661" s="145">
        <f t="shared" si="3"/>
        <v>2016</v>
      </c>
      <c r="G14661" s="153" t="s">
        <v>11012</v>
      </c>
      <c r="H14661" s="143">
        <v>13098</v>
      </c>
      <c r="I14661" s="143">
        <v>2329804</v>
      </c>
      <c r="J14661" s="143">
        <v>5839</v>
      </c>
      <c r="K14661" s="147" t="s">
        <v>77</v>
      </c>
      <c r="L14661" s="152"/>
      <c r="M14661" s="57"/>
      <c r="N14661" s="150"/>
      <c r="O14661" s="150"/>
      <c r="P14661" s="150"/>
      <c r="Q14661" s="150"/>
    </row>
    <row r="14662" spans="1:17" ht="15">
      <c r="A14662" s="142">
        <v>56330</v>
      </c>
      <c r="B14662" s="143">
        <f t="shared" si="0"/>
        <v>3</v>
      </c>
      <c r="C14662" s="143">
        <f t="shared" si="1"/>
        <v>2054</v>
      </c>
      <c r="D14662" s="154">
        <v>42432</v>
      </c>
      <c r="E14662" s="145">
        <f t="shared" si="2"/>
        <v>3</v>
      </c>
      <c r="F14662" s="145">
        <f t="shared" si="3"/>
        <v>2016</v>
      </c>
      <c r="G14662" s="153" t="s">
        <v>3720</v>
      </c>
      <c r="H14662" s="143">
        <v>596</v>
      </c>
      <c r="I14662" s="143">
        <v>2329805</v>
      </c>
      <c r="J14662" s="143">
        <v>2100</v>
      </c>
      <c r="K14662" s="147" t="s">
        <v>77</v>
      </c>
      <c r="L14662" s="152"/>
      <c r="M14662" s="57"/>
      <c r="N14662" s="150"/>
      <c r="O14662" s="150"/>
      <c r="P14662" s="150"/>
      <c r="Q14662" s="150"/>
    </row>
    <row r="14663" spans="1:17" ht="15">
      <c r="A14663" s="142">
        <v>56331</v>
      </c>
      <c r="B14663" s="143">
        <f t="shared" si="0"/>
        <v>3</v>
      </c>
      <c r="C14663" s="143">
        <f t="shared" si="1"/>
        <v>2054</v>
      </c>
      <c r="D14663" s="154">
        <v>42432</v>
      </c>
      <c r="E14663" s="145">
        <f t="shared" si="2"/>
        <v>3</v>
      </c>
      <c r="F14663" s="145">
        <f t="shared" si="3"/>
        <v>2016</v>
      </c>
      <c r="G14663" s="153" t="s">
        <v>11018</v>
      </c>
      <c r="H14663" s="143">
        <v>13104</v>
      </c>
      <c r="I14663" s="143">
        <v>2329806</v>
      </c>
      <c r="J14663" s="143">
        <v>1599</v>
      </c>
      <c r="K14663" s="147" t="s">
        <v>77</v>
      </c>
      <c r="L14663" s="152"/>
      <c r="M14663" s="57"/>
      <c r="N14663" s="150"/>
      <c r="O14663" s="150"/>
      <c r="P14663" s="150"/>
      <c r="Q14663" s="150"/>
    </row>
    <row r="14664" spans="1:17" ht="15">
      <c r="A14664" s="142">
        <v>56332</v>
      </c>
      <c r="B14664" s="143">
        <f t="shared" si="0"/>
        <v>3</v>
      </c>
      <c r="C14664" s="143">
        <f t="shared" si="1"/>
        <v>2054</v>
      </c>
      <c r="D14664" s="154">
        <v>42432</v>
      </c>
      <c r="E14664" s="145">
        <f t="shared" si="2"/>
        <v>3</v>
      </c>
      <c r="F14664" s="145">
        <f t="shared" si="3"/>
        <v>2016</v>
      </c>
      <c r="G14664" s="153" t="s">
        <v>11022</v>
      </c>
      <c r="H14664" s="143">
        <v>13109</v>
      </c>
      <c r="I14664" s="143">
        <v>2329807</v>
      </c>
      <c r="J14664" s="143">
        <v>2700</v>
      </c>
      <c r="K14664" s="147" t="s">
        <v>77</v>
      </c>
      <c r="L14664" s="152"/>
      <c r="M14664" s="57"/>
      <c r="N14664" s="150"/>
      <c r="O14664" s="150"/>
      <c r="P14664" s="150"/>
      <c r="Q14664" s="150"/>
    </row>
    <row r="14665" spans="1:17" ht="15">
      <c r="A14665" s="142">
        <v>56333</v>
      </c>
      <c r="B14665" s="143">
        <f t="shared" si="0"/>
        <v>3</v>
      </c>
      <c r="C14665" s="143">
        <f t="shared" si="1"/>
        <v>2054</v>
      </c>
      <c r="D14665" s="154">
        <v>42432</v>
      </c>
      <c r="E14665" s="145">
        <f t="shared" si="2"/>
        <v>3</v>
      </c>
      <c r="F14665" s="145">
        <f t="shared" si="3"/>
        <v>2016</v>
      </c>
      <c r="G14665" s="153" t="s">
        <v>11007</v>
      </c>
      <c r="H14665" s="143">
        <v>13089</v>
      </c>
      <c r="I14665" s="143">
        <v>2329808</v>
      </c>
      <c r="J14665" s="143">
        <v>5110</v>
      </c>
      <c r="K14665" s="147" t="s">
        <v>77</v>
      </c>
      <c r="L14665" s="152"/>
      <c r="M14665" s="57"/>
      <c r="N14665" s="150"/>
      <c r="O14665" s="150"/>
      <c r="P14665" s="150"/>
      <c r="Q14665" s="150"/>
    </row>
    <row r="14666" spans="1:17" ht="15">
      <c r="A14666" s="142">
        <v>56334</v>
      </c>
      <c r="B14666" s="143">
        <f t="shared" si="0"/>
        <v>3</v>
      </c>
      <c r="C14666" s="143">
        <f t="shared" si="1"/>
        <v>2054</v>
      </c>
      <c r="D14666" s="154">
        <v>42432</v>
      </c>
      <c r="E14666" s="145">
        <f t="shared" si="2"/>
        <v>3</v>
      </c>
      <c r="F14666" s="145">
        <f t="shared" si="3"/>
        <v>2016</v>
      </c>
      <c r="G14666" s="153" t="s">
        <v>11012</v>
      </c>
      <c r="H14666" s="143">
        <v>13098</v>
      </c>
      <c r="I14666" s="143">
        <v>2329809</v>
      </c>
      <c r="J14666" s="143">
        <v>3650</v>
      </c>
      <c r="K14666" s="147" t="s">
        <v>77</v>
      </c>
      <c r="L14666" s="152"/>
      <c r="M14666" s="57"/>
      <c r="N14666" s="150"/>
      <c r="O14666" s="150"/>
      <c r="P14666" s="150"/>
      <c r="Q14666" s="150"/>
    </row>
    <row r="14667" spans="1:17" ht="15">
      <c r="A14667" s="142">
        <v>56335</v>
      </c>
      <c r="B14667" s="143">
        <f t="shared" si="0"/>
        <v>3</v>
      </c>
      <c r="C14667" s="143">
        <f t="shared" si="1"/>
        <v>2054</v>
      </c>
      <c r="D14667" s="154">
        <v>42432</v>
      </c>
      <c r="E14667" s="145">
        <f t="shared" si="2"/>
        <v>3</v>
      </c>
      <c r="F14667" s="145">
        <f t="shared" si="3"/>
        <v>2016</v>
      </c>
      <c r="G14667" s="153" t="s">
        <v>11018</v>
      </c>
      <c r="H14667" s="143">
        <v>13104</v>
      </c>
      <c r="I14667" s="143">
        <v>2329810</v>
      </c>
      <c r="J14667" s="143">
        <v>1499</v>
      </c>
      <c r="K14667" s="147" t="s">
        <v>77</v>
      </c>
      <c r="L14667" s="152"/>
      <c r="M14667" s="57"/>
      <c r="N14667" s="150"/>
      <c r="O14667" s="150"/>
      <c r="P14667" s="150"/>
      <c r="Q14667" s="150"/>
    </row>
    <row r="14668" spans="1:17" ht="15">
      <c r="A14668" s="142">
        <v>56336</v>
      </c>
      <c r="B14668" s="143">
        <f t="shared" si="0"/>
        <v>3</v>
      </c>
      <c r="C14668" s="143">
        <f t="shared" si="1"/>
        <v>2054</v>
      </c>
      <c r="D14668" s="154">
        <v>42432</v>
      </c>
      <c r="E14668" s="145">
        <f t="shared" si="2"/>
        <v>3</v>
      </c>
      <c r="F14668" s="145">
        <f t="shared" si="3"/>
        <v>2016</v>
      </c>
      <c r="G14668" s="153" t="s">
        <v>11012</v>
      </c>
      <c r="H14668" s="143">
        <v>13098</v>
      </c>
      <c r="I14668" s="143">
        <v>2329814</v>
      </c>
      <c r="J14668" s="143">
        <v>3650</v>
      </c>
      <c r="K14668" s="147" t="s">
        <v>77</v>
      </c>
      <c r="L14668" s="152"/>
      <c r="M14668" s="57"/>
      <c r="N14668" s="150"/>
      <c r="O14668" s="150"/>
      <c r="P14668" s="150"/>
      <c r="Q14668" s="150"/>
    </row>
    <row r="14669" spans="1:17" ht="15">
      <c r="A14669" s="142">
        <v>56337</v>
      </c>
      <c r="B14669" s="143">
        <f t="shared" si="0"/>
        <v>3</v>
      </c>
      <c r="C14669" s="143">
        <f t="shared" si="1"/>
        <v>2054</v>
      </c>
      <c r="D14669" s="154">
        <v>42432</v>
      </c>
      <c r="E14669" s="145">
        <f t="shared" si="2"/>
        <v>3</v>
      </c>
      <c r="F14669" s="145">
        <f t="shared" si="3"/>
        <v>2016</v>
      </c>
      <c r="G14669" s="153" t="s">
        <v>11023</v>
      </c>
      <c r="H14669" s="143">
        <v>13111</v>
      </c>
      <c r="I14669" s="143">
        <v>2329815</v>
      </c>
      <c r="J14669" s="143">
        <v>5400</v>
      </c>
      <c r="K14669" s="147" t="s">
        <v>77</v>
      </c>
      <c r="L14669" s="152"/>
      <c r="M14669" s="57"/>
      <c r="N14669" s="150"/>
      <c r="O14669" s="150"/>
      <c r="P14669" s="150"/>
      <c r="Q14669" s="150"/>
    </row>
    <row r="14670" spans="1:17" ht="15">
      <c r="A14670" s="142">
        <v>56338</v>
      </c>
      <c r="B14670" s="143">
        <f t="shared" si="0"/>
        <v>3</v>
      </c>
      <c r="C14670" s="143">
        <f t="shared" si="1"/>
        <v>2054</v>
      </c>
      <c r="D14670" s="154">
        <v>42432</v>
      </c>
      <c r="E14670" s="145">
        <f t="shared" si="2"/>
        <v>3</v>
      </c>
      <c r="F14670" s="145">
        <f t="shared" si="3"/>
        <v>2016</v>
      </c>
      <c r="G14670" s="153" t="s">
        <v>11018</v>
      </c>
      <c r="H14670" s="143">
        <v>13104</v>
      </c>
      <c r="I14670" s="143">
        <v>2329816</v>
      </c>
      <c r="J14670" s="143">
        <v>1630</v>
      </c>
      <c r="K14670" s="147" t="s">
        <v>77</v>
      </c>
      <c r="L14670" s="152"/>
      <c r="M14670" s="57"/>
      <c r="N14670" s="150"/>
      <c r="O14670" s="150"/>
      <c r="P14670" s="150"/>
      <c r="Q14670" s="150"/>
    </row>
    <row r="14671" spans="1:17" ht="15">
      <c r="A14671" s="142">
        <v>56339</v>
      </c>
      <c r="B14671" s="143">
        <f t="shared" si="0"/>
        <v>3</v>
      </c>
      <c r="C14671" s="143">
        <f t="shared" si="1"/>
        <v>2054</v>
      </c>
      <c r="D14671" s="154">
        <v>42432</v>
      </c>
      <c r="E14671" s="145">
        <f t="shared" si="2"/>
        <v>3</v>
      </c>
      <c r="F14671" s="145">
        <f t="shared" si="3"/>
        <v>2016</v>
      </c>
      <c r="G14671" s="153" t="s">
        <v>11024</v>
      </c>
      <c r="H14671" s="143">
        <v>13003</v>
      </c>
      <c r="I14671" s="143">
        <v>2329817</v>
      </c>
      <c r="J14671" s="143">
        <v>2500</v>
      </c>
      <c r="K14671" s="147" t="s">
        <v>77</v>
      </c>
      <c r="L14671" s="152"/>
      <c r="M14671" s="57"/>
      <c r="N14671" s="150"/>
      <c r="O14671" s="150"/>
      <c r="P14671" s="150"/>
      <c r="Q14671" s="150"/>
    </row>
    <row r="14672" spans="1:17" ht="15">
      <c r="A14672" s="142">
        <v>56340</v>
      </c>
      <c r="B14672" s="143">
        <f t="shared" si="0"/>
        <v>4</v>
      </c>
      <c r="C14672" s="143">
        <f t="shared" si="1"/>
        <v>2054</v>
      </c>
      <c r="D14672" s="154">
        <v>42432</v>
      </c>
      <c r="E14672" s="145">
        <f t="shared" si="2"/>
        <v>3</v>
      </c>
      <c r="F14672" s="145">
        <f t="shared" si="3"/>
        <v>2016</v>
      </c>
      <c r="G14672" s="153" t="s">
        <v>11025</v>
      </c>
      <c r="H14672" s="143">
        <v>13113</v>
      </c>
      <c r="I14672" s="143">
        <v>2329819</v>
      </c>
      <c r="J14672" s="143">
        <v>3786</v>
      </c>
      <c r="K14672" s="147" t="s">
        <v>77</v>
      </c>
      <c r="L14672" s="152"/>
      <c r="M14672" s="57"/>
      <c r="N14672" s="150"/>
      <c r="O14672" s="150"/>
      <c r="P14672" s="150"/>
      <c r="Q14672" s="150"/>
    </row>
    <row r="14673" spans="1:17" ht="15">
      <c r="A14673" s="142">
        <v>56341</v>
      </c>
      <c r="B14673" s="143">
        <f t="shared" si="0"/>
        <v>4</v>
      </c>
      <c r="C14673" s="143">
        <f t="shared" si="1"/>
        <v>2054</v>
      </c>
      <c r="D14673" s="154">
        <v>42432</v>
      </c>
      <c r="E14673" s="145">
        <f t="shared" si="2"/>
        <v>3</v>
      </c>
      <c r="F14673" s="145">
        <f t="shared" si="3"/>
        <v>2016</v>
      </c>
      <c r="G14673" s="153" t="s">
        <v>11026</v>
      </c>
      <c r="H14673" s="143">
        <v>0</v>
      </c>
      <c r="I14673" s="143">
        <v>2329820</v>
      </c>
      <c r="J14673" s="143">
        <v>1890</v>
      </c>
      <c r="K14673" s="147" t="s">
        <v>77</v>
      </c>
      <c r="L14673" s="152"/>
      <c r="M14673" s="57"/>
      <c r="N14673" s="150"/>
      <c r="O14673" s="150"/>
      <c r="P14673" s="150"/>
      <c r="Q14673" s="150"/>
    </row>
    <row r="14674" spans="1:17" ht="15">
      <c r="A14674" s="142">
        <v>56342</v>
      </c>
      <c r="B14674" s="143">
        <f t="shared" si="0"/>
        <v>4</v>
      </c>
      <c r="C14674" s="143">
        <f t="shared" si="1"/>
        <v>2054</v>
      </c>
      <c r="D14674" s="154">
        <v>42432</v>
      </c>
      <c r="E14674" s="145">
        <f t="shared" si="2"/>
        <v>3</v>
      </c>
      <c r="F14674" s="145">
        <f t="shared" si="3"/>
        <v>2016</v>
      </c>
      <c r="G14674" s="153" t="s">
        <v>11020</v>
      </c>
      <c r="H14674" s="143">
        <v>13092</v>
      </c>
      <c r="I14674" s="143">
        <v>2329821</v>
      </c>
      <c r="J14674" s="143">
        <v>3290</v>
      </c>
      <c r="K14674" s="147" t="s">
        <v>77</v>
      </c>
      <c r="L14674" s="152"/>
      <c r="M14674" s="57"/>
      <c r="N14674" s="150"/>
      <c r="O14674" s="150"/>
      <c r="P14674" s="150"/>
      <c r="Q14674" s="150"/>
    </row>
    <row r="14675" spans="1:17" ht="15">
      <c r="A14675" s="142">
        <v>56343</v>
      </c>
      <c r="B14675" s="143">
        <f t="shared" si="0"/>
        <v>4</v>
      </c>
      <c r="C14675" s="143">
        <f t="shared" si="1"/>
        <v>2054</v>
      </c>
      <c r="D14675" s="154">
        <v>42432</v>
      </c>
      <c r="E14675" s="145">
        <f t="shared" si="2"/>
        <v>3</v>
      </c>
      <c r="F14675" s="145">
        <f t="shared" si="3"/>
        <v>2016</v>
      </c>
      <c r="G14675" s="153" t="s">
        <v>11027</v>
      </c>
      <c r="H14675" s="143">
        <v>0</v>
      </c>
      <c r="I14675" s="143">
        <v>2329822</v>
      </c>
      <c r="J14675" s="143">
        <v>4438</v>
      </c>
      <c r="K14675" s="147" t="s">
        <v>77</v>
      </c>
      <c r="L14675" s="152"/>
      <c r="M14675" s="57"/>
      <c r="N14675" s="150"/>
      <c r="O14675" s="150"/>
      <c r="P14675" s="150"/>
      <c r="Q14675" s="150"/>
    </row>
    <row r="14676" spans="1:17" ht="15">
      <c r="A14676" s="142">
        <v>56344</v>
      </c>
      <c r="B14676" s="143">
        <f t="shared" si="0"/>
        <v>4</v>
      </c>
      <c r="C14676" s="143">
        <f t="shared" si="1"/>
        <v>2054</v>
      </c>
      <c r="D14676" s="154">
        <v>42432</v>
      </c>
      <c r="E14676" s="145">
        <f t="shared" si="2"/>
        <v>3</v>
      </c>
      <c r="F14676" s="145">
        <f t="shared" si="3"/>
        <v>2016</v>
      </c>
      <c r="G14676" s="153" t="s">
        <v>11028</v>
      </c>
      <c r="H14676" s="143">
        <v>13114</v>
      </c>
      <c r="I14676" s="143">
        <v>2329823</v>
      </c>
      <c r="J14676" s="143">
        <v>1950</v>
      </c>
      <c r="K14676" s="147" t="s">
        <v>77</v>
      </c>
      <c r="L14676" s="152"/>
      <c r="M14676" s="57"/>
      <c r="N14676" s="150"/>
      <c r="O14676" s="150"/>
      <c r="P14676" s="150"/>
      <c r="Q14676" s="150"/>
    </row>
    <row r="14677" spans="1:17" ht="15">
      <c r="A14677" s="142">
        <v>56345</v>
      </c>
      <c r="B14677" s="143">
        <f t="shared" si="0"/>
        <v>4</v>
      </c>
      <c r="C14677" s="143">
        <f t="shared" si="1"/>
        <v>2054</v>
      </c>
      <c r="D14677" s="154">
        <v>42432</v>
      </c>
      <c r="E14677" s="145">
        <f t="shared" si="2"/>
        <v>3</v>
      </c>
      <c r="F14677" s="145">
        <f t="shared" si="3"/>
        <v>2016</v>
      </c>
      <c r="G14677" s="153" t="s">
        <v>11029</v>
      </c>
      <c r="H14677" s="143">
        <v>13115</v>
      </c>
      <c r="I14677" s="143">
        <v>2329824</v>
      </c>
      <c r="J14677" s="143">
        <v>3312</v>
      </c>
      <c r="K14677" s="147" t="s">
        <v>77</v>
      </c>
      <c r="L14677" s="152"/>
      <c r="M14677" s="57"/>
      <c r="N14677" s="150"/>
      <c r="O14677" s="150"/>
      <c r="P14677" s="150"/>
      <c r="Q14677" s="150"/>
    </row>
    <row r="14678" spans="1:17" ht="15">
      <c r="A14678" s="142">
        <v>56346</v>
      </c>
      <c r="B14678" s="143">
        <f t="shared" si="0"/>
        <v>4</v>
      </c>
      <c r="C14678" s="143">
        <f t="shared" si="1"/>
        <v>2054</v>
      </c>
      <c r="D14678" s="154">
        <v>42432</v>
      </c>
      <c r="E14678" s="145">
        <f t="shared" si="2"/>
        <v>3</v>
      </c>
      <c r="F14678" s="145">
        <f t="shared" si="3"/>
        <v>2016</v>
      </c>
      <c r="G14678" s="153" t="s">
        <v>11022</v>
      </c>
      <c r="H14678" s="143">
        <v>13109</v>
      </c>
      <c r="I14678" s="143">
        <v>2329825</v>
      </c>
      <c r="J14678" s="143">
        <v>1890</v>
      </c>
      <c r="K14678" s="147" t="s">
        <v>77</v>
      </c>
      <c r="L14678" s="152"/>
      <c r="M14678" s="57"/>
      <c r="N14678" s="150"/>
      <c r="O14678" s="150"/>
      <c r="P14678" s="150"/>
      <c r="Q14678" s="150"/>
    </row>
    <row r="14679" spans="1:17" ht="15">
      <c r="A14679" s="142">
        <v>56347</v>
      </c>
      <c r="B14679" s="143">
        <f t="shared" si="0"/>
        <v>4</v>
      </c>
      <c r="C14679" s="143">
        <f t="shared" si="1"/>
        <v>2054</v>
      </c>
      <c r="D14679" s="154">
        <v>42432</v>
      </c>
      <c r="E14679" s="145">
        <f t="shared" si="2"/>
        <v>3</v>
      </c>
      <c r="F14679" s="145">
        <f t="shared" si="3"/>
        <v>2016</v>
      </c>
      <c r="G14679" s="153" t="s">
        <v>11030</v>
      </c>
      <c r="H14679" s="143">
        <v>13116</v>
      </c>
      <c r="I14679" s="143">
        <v>2329826</v>
      </c>
      <c r="J14679" s="143">
        <v>2302</v>
      </c>
      <c r="K14679" s="147" t="s">
        <v>77</v>
      </c>
      <c r="L14679" s="152"/>
      <c r="M14679" s="57"/>
      <c r="N14679" s="150"/>
      <c r="O14679" s="150"/>
      <c r="P14679" s="150"/>
      <c r="Q14679" s="150"/>
    </row>
    <row r="14680" spans="1:17" ht="15">
      <c r="A14680" s="142">
        <v>56348</v>
      </c>
      <c r="B14680" s="143">
        <f t="shared" si="0"/>
        <v>4</v>
      </c>
      <c r="C14680" s="143">
        <f t="shared" si="1"/>
        <v>2054</v>
      </c>
      <c r="D14680" s="154">
        <v>42432</v>
      </c>
      <c r="E14680" s="145">
        <f t="shared" si="2"/>
        <v>3</v>
      </c>
      <c r="F14680" s="145">
        <f t="shared" si="3"/>
        <v>2016</v>
      </c>
      <c r="G14680" s="153" t="s">
        <v>11031</v>
      </c>
      <c r="H14680" s="143">
        <v>13086</v>
      </c>
      <c r="I14680" s="143">
        <v>2329827</v>
      </c>
      <c r="J14680" s="143">
        <v>7399</v>
      </c>
      <c r="K14680" s="147" t="s">
        <v>77</v>
      </c>
      <c r="L14680" s="152"/>
      <c r="M14680" s="57"/>
      <c r="N14680" s="150"/>
      <c r="O14680" s="150"/>
      <c r="P14680" s="150"/>
      <c r="Q14680" s="150"/>
    </row>
    <row r="14681" spans="1:17" ht="15">
      <c r="A14681" s="142">
        <v>56349</v>
      </c>
      <c r="B14681" s="143">
        <f t="shared" si="0"/>
        <v>4</v>
      </c>
      <c r="C14681" s="143">
        <f t="shared" si="1"/>
        <v>2054</v>
      </c>
      <c r="D14681" s="154">
        <v>42432</v>
      </c>
      <c r="E14681" s="145">
        <f t="shared" si="2"/>
        <v>3</v>
      </c>
      <c r="F14681" s="145">
        <f t="shared" si="3"/>
        <v>2016</v>
      </c>
      <c r="G14681" s="153" t="s">
        <v>11032</v>
      </c>
      <c r="H14681" s="143">
        <v>4118</v>
      </c>
      <c r="I14681" s="143">
        <v>2329829</v>
      </c>
      <c r="J14681" s="143">
        <v>3350</v>
      </c>
      <c r="K14681" s="147" t="s">
        <v>77</v>
      </c>
      <c r="L14681" s="152"/>
      <c r="M14681" s="57"/>
      <c r="N14681" s="150"/>
      <c r="O14681" s="150"/>
      <c r="P14681" s="150"/>
      <c r="Q14681" s="150"/>
    </row>
    <row r="14682" spans="1:17" ht="15">
      <c r="A14682" s="142">
        <v>56350</v>
      </c>
      <c r="B14682" s="143">
        <f t="shared" si="0"/>
        <v>4</v>
      </c>
      <c r="C14682" s="143">
        <f t="shared" si="1"/>
        <v>2054</v>
      </c>
      <c r="D14682" s="154">
        <v>42432</v>
      </c>
      <c r="E14682" s="145">
        <f t="shared" si="2"/>
        <v>3</v>
      </c>
      <c r="F14682" s="145">
        <f t="shared" si="3"/>
        <v>2016</v>
      </c>
      <c r="G14682" s="153" t="s">
        <v>11010</v>
      </c>
      <c r="H14682" s="143">
        <v>13097</v>
      </c>
      <c r="I14682" s="143">
        <v>2329830</v>
      </c>
      <c r="J14682" s="143">
        <v>2100</v>
      </c>
      <c r="K14682" s="147" t="s">
        <v>77</v>
      </c>
      <c r="L14682" s="152"/>
      <c r="M14682" s="57"/>
      <c r="N14682" s="150"/>
      <c r="O14682" s="150"/>
      <c r="P14682" s="150"/>
      <c r="Q14682" s="150"/>
    </row>
    <row r="14683" spans="1:17" ht="15">
      <c r="A14683" s="142">
        <v>56351</v>
      </c>
      <c r="B14683" s="143">
        <f t="shared" si="0"/>
        <v>4</v>
      </c>
      <c r="C14683" s="143">
        <f t="shared" si="1"/>
        <v>2054</v>
      </c>
      <c r="D14683" s="154">
        <v>42432</v>
      </c>
      <c r="E14683" s="145">
        <f t="shared" si="2"/>
        <v>3</v>
      </c>
      <c r="F14683" s="145">
        <f t="shared" si="3"/>
        <v>2016</v>
      </c>
      <c r="G14683" s="153" t="s">
        <v>11033</v>
      </c>
      <c r="H14683" s="143">
        <v>20268</v>
      </c>
      <c r="I14683" s="143">
        <v>2329831</v>
      </c>
      <c r="J14683" s="143">
        <v>11585</v>
      </c>
      <c r="K14683" s="147" t="s">
        <v>77</v>
      </c>
      <c r="L14683" s="152"/>
      <c r="M14683" s="57"/>
      <c r="N14683" s="150"/>
      <c r="O14683" s="150"/>
      <c r="P14683" s="150"/>
      <c r="Q14683" s="150"/>
    </row>
    <row r="14684" spans="1:17" ht="15">
      <c r="A14684" s="142">
        <v>56352</v>
      </c>
      <c r="B14684" s="143">
        <f t="shared" si="0"/>
        <v>4</v>
      </c>
      <c r="C14684" s="143">
        <f t="shared" si="1"/>
        <v>2054</v>
      </c>
      <c r="D14684" s="154">
        <v>42432</v>
      </c>
      <c r="E14684" s="145">
        <f t="shared" si="2"/>
        <v>3</v>
      </c>
      <c r="F14684" s="145">
        <f t="shared" si="3"/>
        <v>2016</v>
      </c>
      <c r="G14684" s="153" t="s">
        <v>11034</v>
      </c>
      <c r="H14684" s="143">
        <v>13118</v>
      </c>
      <c r="I14684" s="143">
        <v>2329832</v>
      </c>
      <c r="J14684" s="143">
        <v>3450</v>
      </c>
      <c r="K14684" s="147" t="s">
        <v>77</v>
      </c>
      <c r="L14684" s="152"/>
      <c r="M14684" s="57"/>
      <c r="N14684" s="150"/>
      <c r="O14684" s="150"/>
      <c r="P14684" s="150"/>
      <c r="Q14684" s="150"/>
    </row>
    <row r="14685" spans="1:17" ht="15">
      <c r="A14685" s="142">
        <v>56353</v>
      </c>
      <c r="B14685" s="143">
        <f t="shared" si="0"/>
        <v>4</v>
      </c>
      <c r="C14685" s="143">
        <f t="shared" si="1"/>
        <v>2054</v>
      </c>
      <c r="D14685" s="154">
        <v>42432</v>
      </c>
      <c r="E14685" s="145">
        <f t="shared" si="2"/>
        <v>3</v>
      </c>
      <c r="F14685" s="145">
        <f t="shared" si="3"/>
        <v>2016</v>
      </c>
      <c r="G14685" s="153" t="s">
        <v>11010</v>
      </c>
      <c r="H14685" s="143">
        <v>13097</v>
      </c>
      <c r="I14685" s="143">
        <v>2329833</v>
      </c>
      <c r="J14685" s="143">
        <v>2100</v>
      </c>
      <c r="K14685" s="147" t="s">
        <v>77</v>
      </c>
      <c r="L14685" s="152"/>
      <c r="M14685" s="57"/>
      <c r="N14685" s="150"/>
      <c r="O14685" s="150"/>
      <c r="P14685" s="150"/>
      <c r="Q14685" s="150"/>
    </row>
    <row r="14686" spans="1:17" ht="15">
      <c r="A14686" s="142">
        <v>56354</v>
      </c>
      <c r="B14686" s="143">
        <f t="shared" si="0"/>
        <v>4</v>
      </c>
      <c r="C14686" s="143">
        <f t="shared" si="1"/>
        <v>2054</v>
      </c>
      <c r="D14686" s="154">
        <v>42432</v>
      </c>
      <c r="E14686" s="145">
        <f t="shared" si="2"/>
        <v>3</v>
      </c>
      <c r="F14686" s="145">
        <f t="shared" si="3"/>
        <v>2016</v>
      </c>
      <c r="G14686" s="153" t="s">
        <v>11028</v>
      </c>
      <c r="H14686" s="143">
        <v>13114</v>
      </c>
      <c r="I14686" s="143">
        <v>2329835</v>
      </c>
      <c r="J14686" s="143">
        <v>1950</v>
      </c>
      <c r="K14686" s="147" t="s">
        <v>77</v>
      </c>
      <c r="L14686" s="152"/>
      <c r="M14686" s="57"/>
      <c r="N14686" s="150"/>
      <c r="O14686" s="150"/>
      <c r="P14686" s="150"/>
      <c r="Q14686" s="150"/>
    </row>
    <row r="14687" spans="1:17" ht="15">
      <c r="A14687" s="142">
        <v>56355</v>
      </c>
      <c r="B14687" s="143">
        <f t="shared" si="0"/>
        <v>4</v>
      </c>
      <c r="C14687" s="143">
        <f t="shared" si="1"/>
        <v>2054</v>
      </c>
      <c r="D14687" s="154">
        <v>42432</v>
      </c>
      <c r="E14687" s="145">
        <f t="shared" si="2"/>
        <v>3</v>
      </c>
      <c r="F14687" s="145">
        <f t="shared" si="3"/>
        <v>2016</v>
      </c>
      <c r="G14687" s="153" t="s">
        <v>11035</v>
      </c>
      <c r="H14687" s="143">
        <v>13117</v>
      </c>
      <c r="I14687" s="143">
        <v>2329836</v>
      </c>
      <c r="J14687" s="143">
        <v>2513</v>
      </c>
      <c r="K14687" s="147" t="s">
        <v>77</v>
      </c>
      <c r="L14687" s="152"/>
      <c r="M14687" s="57"/>
      <c r="N14687" s="150"/>
      <c r="O14687" s="150"/>
      <c r="P14687" s="150"/>
      <c r="Q14687" s="150"/>
    </row>
    <row r="14688" spans="1:17" ht="15">
      <c r="A14688" s="142">
        <v>56356</v>
      </c>
      <c r="B14688" s="143">
        <f t="shared" si="0"/>
        <v>4</v>
      </c>
      <c r="C14688" s="143">
        <f t="shared" si="1"/>
        <v>2054</v>
      </c>
      <c r="D14688" s="154">
        <v>42432</v>
      </c>
      <c r="E14688" s="145">
        <f t="shared" si="2"/>
        <v>3</v>
      </c>
      <c r="F14688" s="145">
        <f t="shared" si="3"/>
        <v>2016</v>
      </c>
      <c r="G14688" s="153" t="s">
        <v>11036</v>
      </c>
      <c r="H14688" s="143">
        <v>13107</v>
      </c>
      <c r="I14688" s="143">
        <v>2329837</v>
      </c>
      <c r="J14688" s="143">
        <v>3570</v>
      </c>
      <c r="K14688" s="147" t="s">
        <v>77</v>
      </c>
      <c r="L14688" s="152"/>
      <c r="M14688" s="57"/>
      <c r="N14688" s="150"/>
      <c r="O14688" s="150"/>
      <c r="P14688" s="150"/>
      <c r="Q14688" s="150"/>
    </row>
    <row r="14689" spans="1:17" ht="15">
      <c r="A14689" s="142">
        <v>56357</v>
      </c>
      <c r="B14689" s="143">
        <f t="shared" si="0"/>
        <v>4</v>
      </c>
      <c r="C14689" s="143">
        <f t="shared" si="1"/>
        <v>2054</v>
      </c>
      <c r="D14689" s="154">
        <v>42432</v>
      </c>
      <c r="E14689" s="145">
        <f t="shared" si="2"/>
        <v>3</v>
      </c>
      <c r="F14689" s="145">
        <f t="shared" si="3"/>
        <v>2016</v>
      </c>
      <c r="G14689" s="153" t="s">
        <v>11007</v>
      </c>
      <c r="H14689" s="143">
        <v>13089</v>
      </c>
      <c r="I14689" s="143">
        <v>2329838</v>
      </c>
      <c r="J14689" s="143">
        <v>1739</v>
      </c>
      <c r="K14689" s="147" t="s">
        <v>77</v>
      </c>
      <c r="L14689" s="152"/>
      <c r="M14689" s="57"/>
      <c r="N14689" s="150"/>
      <c r="O14689" s="150"/>
      <c r="P14689" s="150"/>
      <c r="Q14689" s="150"/>
    </row>
    <row r="14690" spans="1:17" ht="15">
      <c r="A14690" s="142">
        <v>56358</v>
      </c>
      <c r="B14690" s="143">
        <f t="shared" si="0"/>
        <v>4</v>
      </c>
      <c r="C14690" s="143">
        <f t="shared" si="1"/>
        <v>2054</v>
      </c>
      <c r="D14690" s="154">
        <v>42432</v>
      </c>
      <c r="E14690" s="145">
        <f t="shared" si="2"/>
        <v>3</v>
      </c>
      <c r="F14690" s="145">
        <f t="shared" si="3"/>
        <v>2016</v>
      </c>
      <c r="G14690" s="153" t="s">
        <v>11037</v>
      </c>
      <c r="H14690" s="143">
        <v>13120</v>
      </c>
      <c r="I14690" s="143">
        <v>2329839</v>
      </c>
      <c r="J14690" s="143">
        <v>4890</v>
      </c>
      <c r="K14690" s="147" t="s">
        <v>77</v>
      </c>
      <c r="L14690" s="152"/>
      <c r="M14690" s="57"/>
      <c r="N14690" s="150"/>
      <c r="O14690" s="150"/>
      <c r="P14690" s="150"/>
      <c r="Q14690" s="150"/>
    </row>
    <row r="14691" spans="1:17" ht="15">
      <c r="A14691" s="142">
        <v>56359</v>
      </c>
      <c r="B14691" s="143">
        <f t="shared" si="0"/>
        <v>4</v>
      </c>
      <c r="C14691" s="143">
        <f t="shared" si="1"/>
        <v>2054</v>
      </c>
      <c r="D14691" s="154">
        <v>42432</v>
      </c>
      <c r="E14691" s="145">
        <f t="shared" si="2"/>
        <v>3</v>
      </c>
      <c r="F14691" s="145">
        <f t="shared" si="3"/>
        <v>2016</v>
      </c>
      <c r="G14691" s="153" t="s">
        <v>11010</v>
      </c>
      <c r="H14691" s="143">
        <v>13097</v>
      </c>
      <c r="I14691" s="143">
        <v>2329840</v>
      </c>
      <c r="J14691" s="143">
        <v>2100</v>
      </c>
      <c r="K14691" s="147" t="s">
        <v>77</v>
      </c>
      <c r="L14691" s="152"/>
      <c r="M14691" s="57"/>
      <c r="N14691" s="150"/>
      <c r="O14691" s="150"/>
      <c r="P14691" s="150"/>
      <c r="Q14691" s="150"/>
    </row>
    <row r="14692" spans="1:17" ht="15">
      <c r="A14692" s="142">
        <v>56360</v>
      </c>
      <c r="B14692" s="143">
        <f t="shared" si="0"/>
        <v>4</v>
      </c>
      <c r="C14692" s="143">
        <f t="shared" si="1"/>
        <v>2054</v>
      </c>
      <c r="D14692" s="154">
        <v>42432</v>
      </c>
      <c r="E14692" s="145">
        <f t="shared" si="2"/>
        <v>3</v>
      </c>
      <c r="F14692" s="145">
        <f t="shared" si="3"/>
        <v>2016</v>
      </c>
      <c r="G14692" s="153" t="s">
        <v>11038</v>
      </c>
      <c r="H14692" s="143">
        <v>13051</v>
      </c>
      <c r="I14692" s="143">
        <v>2329841</v>
      </c>
      <c r="J14692" s="143">
        <v>1465</v>
      </c>
      <c r="K14692" s="147" t="s">
        <v>77</v>
      </c>
      <c r="L14692" s="152"/>
      <c r="M14692" s="57"/>
      <c r="N14692" s="150"/>
      <c r="O14692" s="150"/>
      <c r="P14692" s="150"/>
      <c r="Q14692" s="150"/>
    </row>
    <row r="14693" spans="1:17" ht="15">
      <c r="A14693" s="142">
        <v>56361</v>
      </c>
      <c r="B14693" s="143">
        <f t="shared" si="0"/>
        <v>4</v>
      </c>
      <c r="C14693" s="143">
        <f t="shared" si="1"/>
        <v>2054</v>
      </c>
      <c r="D14693" s="154">
        <v>42432</v>
      </c>
      <c r="E14693" s="145">
        <f t="shared" si="2"/>
        <v>3</v>
      </c>
      <c r="F14693" s="145">
        <f t="shared" si="3"/>
        <v>2016</v>
      </c>
      <c r="G14693" s="153" t="s">
        <v>11039</v>
      </c>
      <c r="H14693" s="143">
        <v>0</v>
      </c>
      <c r="I14693" s="143">
        <v>2329842</v>
      </c>
      <c r="J14693" s="143">
        <v>1585</v>
      </c>
      <c r="K14693" s="147" t="s">
        <v>77</v>
      </c>
      <c r="L14693" s="152"/>
      <c r="M14693" s="57"/>
      <c r="N14693" s="150"/>
      <c r="O14693" s="150"/>
      <c r="P14693" s="150"/>
      <c r="Q14693" s="150"/>
    </row>
    <row r="14694" spans="1:17" ht="15">
      <c r="A14694" s="142">
        <v>56362</v>
      </c>
      <c r="B14694" s="143">
        <f t="shared" si="0"/>
        <v>4</v>
      </c>
      <c r="C14694" s="143">
        <f t="shared" si="1"/>
        <v>2054</v>
      </c>
      <c r="D14694" s="154">
        <v>42432</v>
      </c>
      <c r="E14694" s="145">
        <f t="shared" si="2"/>
        <v>3</v>
      </c>
      <c r="F14694" s="145">
        <f t="shared" si="3"/>
        <v>2016</v>
      </c>
      <c r="G14694" s="153" t="s">
        <v>10850</v>
      </c>
      <c r="H14694" s="143">
        <v>12929</v>
      </c>
      <c r="I14694" s="143">
        <v>2329843</v>
      </c>
      <c r="J14694" s="143">
        <v>4230</v>
      </c>
      <c r="K14694" s="147" t="s">
        <v>77</v>
      </c>
      <c r="L14694" s="152"/>
      <c r="M14694" s="57"/>
      <c r="N14694" s="150"/>
      <c r="O14694" s="150"/>
      <c r="P14694" s="150"/>
      <c r="Q14694" s="150"/>
    </row>
    <row r="14695" spans="1:17" ht="15">
      <c r="A14695" s="142">
        <v>56363</v>
      </c>
      <c r="B14695" s="143">
        <f t="shared" si="0"/>
        <v>4</v>
      </c>
      <c r="C14695" s="143">
        <f t="shared" si="1"/>
        <v>2054</v>
      </c>
      <c r="D14695" s="154">
        <v>42432</v>
      </c>
      <c r="E14695" s="145">
        <f t="shared" si="2"/>
        <v>3</v>
      </c>
      <c r="F14695" s="145">
        <f t="shared" si="3"/>
        <v>2016</v>
      </c>
      <c r="G14695" s="153" t="s">
        <v>5751</v>
      </c>
      <c r="H14695" s="143">
        <v>7875</v>
      </c>
      <c r="I14695" s="143">
        <v>2329844</v>
      </c>
      <c r="J14695" s="143">
        <v>3575</v>
      </c>
      <c r="K14695" s="147" t="s">
        <v>77</v>
      </c>
      <c r="L14695" s="152"/>
      <c r="M14695" s="57"/>
      <c r="N14695" s="150"/>
      <c r="O14695" s="150"/>
      <c r="P14695" s="150"/>
      <c r="Q14695" s="150"/>
    </row>
    <row r="14696" spans="1:17" ht="15">
      <c r="A14696" s="142">
        <v>56364</v>
      </c>
      <c r="B14696" s="143">
        <f t="shared" si="0"/>
        <v>4</v>
      </c>
      <c r="C14696" s="143">
        <f t="shared" si="1"/>
        <v>2054</v>
      </c>
      <c r="D14696" s="154">
        <v>42432</v>
      </c>
      <c r="E14696" s="145">
        <f t="shared" si="2"/>
        <v>3</v>
      </c>
      <c r="F14696" s="145">
        <f t="shared" si="3"/>
        <v>2016</v>
      </c>
      <c r="G14696" s="153" t="s">
        <v>11040</v>
      </c>
      <c r="H14696" s="143">
        <v>13132</v>
      </c>
      <c r="I14696" s="143">
        <v>2329845</v>
      </c>
      <c r="J14696" s="143">
        <v>1890</v>
      </c>
      <c r="K14696" s="147" t="s">
        <v>77</v>
      </c>
      <c r="L14696" s="152"/>
      <c r="M14696" s="57"/>
      <c r="N14696" s="150"/>
      <c r="O14696" s="150"/>
      <c r="P14696" s="150"/>
      <c r="Q14696" s="150"/>
    </row>
    <row r="14697" spans="1:17" ht="15">
      <c r="A14697" s="142">
        <v>56365</v>
      </c>
      <c r="B14697" s="143">
        <f t="shared" si="0"/>
        <v>4</v>
      </c>
      <c r="C14697" s="143">
        <f t="shared" si="1"/>
        <v>2054</v>
      </c>
      <c r="D14697" s="154">
        <v>42432</v>
      </c>
      <c r="E14697" s="145">
        <f t="shared" si="2"/>
        <v>3</v>
      </c>
      <c r="F14697" s="145">
        <f t="shared" si="3"/>
        <v>2016</v>
      </c>
      <c r="G14697" s="153" t="s">
        <v>11022</v>
      </c>
      <c r="H14697" s="143">
        <v>13109</v>
      </c>
      <c r="I14697" s="143">
        <v>2329846</v>
      </c>
      <c r="J14697" s="143">
        <v>2602</v>
      </c>
      <c r="K14697" s="147" t="s">
        <v>77</v>
      </c>
      <c r="L14697" s="152"/>
      <c r="M14697" s="57"/>
      <c r="N14697" s="150"/>
      <c r="O14697" s="150"/>
      <c r="P14697" s="150"/>
      <c r="Q14697" s="150"/>
    </row>
    <row r="14698" spans="1:17" ht="15">
      <c r="A14698" s="142">
        <v>56366</v>
      </c>
      <c r="B14698" s="143">
        <f t="shared" si="0"/>
        <v>4</v>
      </c>
      <c r="C14698" s="143">
        <f t="shared" si="1"/>
        <v>2054</v>
      </c>
      <c r="D14698" s="154">
        <v>42432</v>
      </c>
      <c r="E14698" s="145">
        <f t="shared" si="2"/>
        <v>3</v>
      </c>
      <c r="F14698" s="145">
        <f t="shared" si="3"/>
        <v>2016</v>
      </c>
      <c r="G14698" s="153" t="s">
        <v>11041</v>
      </c>
      <c r="H14698" s="143">
        <v>13121</v>
      </c>
      <c r="I14698" s="143">
        <v>2329847</v>
      </c>
      <c r="J14698" s="143">
        <v>1667</v>
      </c>
      <c r="K14698" s="147" t="s">
        <v>77</v>
      </c>
      <c r="L14698" s="152"/>
      <c r="M14698" s="57"/>
      <c r="N14698" s="150"/>
      <c r="O14698" s="150"/>
      <c r="P14698" s="150"/>
      <c r="Q14698" s="150"/>
    </row>
    <row r="14699" spans="1:17" ht="15">
      <c r="A14699" s="142">
        <v>56367</v>
      </c>
      <c r="B14699" s="143">
        <f t="shared" si="0"/>
        <v>4</v>
      </c>
      <c r="C14699" s="143">
        <f t="shared" si="1"/>
        <v>2054</v>
      </c>
      <c r="D14699" s="154">
        <v>42432</v>
      </c>
      <c r="E14699" s="145">
        <f t="shared" si="2"/>
        <v>3</v>
      </c>
      <c r="F14699" s="145">
        <f t="shared" si="3"/>
        <v>2016</v>
      </c>
      <c r="G14699" s="153" t="s">
        <v>11042</v>
      </c>
      <c r="H14699" s="143">
        <v>13125</v>
      </c>
      <c r="I14699" s="143">
        <v>2329850</v>
      </c>
      <c r="J14699" s="143">
        <v>2850</v>
      </c>
      <c r="K14699" s="147" t="s">
        <v>77</v>
      </c>
      <c r="L14699" s="152"/>
      <c r="M14699" s="57"/>
      <c r="N14699" s="150"/>
      <c r="O14699" s="150"/>
      <c r="P14699" s="150"/>
      <c r="Q14699" s="150"/>
    </row>
    <row r="14700" spans="1:17" ht="15">
      <c r="A14700" s="142">
        <v>56368</v>
      </c>
      <c r="B14700" s="143">
        <f t="shared" si="0"/>
        <v>4</v>
      </c>
      <c r="C14700" s="143">
        <f t="shared" si="1"/>
        <v>2054</v>
      </c>
      <c r="D14700" s="154">
        <v>42432</v>
      </c>
      <c r="E14700" s="145">
        <f t="shared" si="2"/>
        <v>3</v>
      </c>
      <c r="F14700" s="145">
        <f t="shared" si="3"/>
        <v>2016</v>
      </c>
      <c r="G14700" s="153" t="s">
        <v>11010</v>
      </c>
      <c r="H14700" s="143">
        <v>13097</v>
      </c>
      <c r="I14700" s="143">
        <v>2329852</v>
      </c>
      <c r="J14700" s="143">
        <v>2100</v>
      </c>
      <c r="K14700" s="147" t="s">
        <v>77</v>
      </c>
      <c r="L14700" s="152"/>
      <c r="M14700" s="57"/>
      <c r="N14700" s="150"/>
      <c r="O14700" s="150"/>
      <c r="P14700" s="150"/>
      <c r="Q14700" s="150"/>
    </row>
    <row r="14701" spans="1:17" ht="15">
      <c r="A14701" s="142">
        <v>56369</v>
      </c>
      <c r="B14701" s="143">
        <f t="shared" si="0"/>
        <v>4</v>
      </c>
      <c r="C14701" s="143">
        <f t="shared" si="1"/>
        <v>2054</v>
      </c>
      <c r="D14701" s="154">
        <v>42432</v>
      </c>
      <c r="E14701" s="145">
        <f t="shared" si="2"/>
        <v>3</v>
      </c>
      <c r="F14701" s="145">
        <f t="shared" si="3"/>
        <v>2016</v>
      </c>
      <c r="G14701" s="146"/>
      <c r="H14701" s="143">
        <v>0</v>
      </c>
      <c r="I14701" s="143">
        <v>2329855</v>
      </c>
      <c r="J14701" s="143">
        <v>3299</v>
      </c>
      <c r="K14701" s="147" t="s">
        <v>77</v>
      </c>
      <c r="L14701" s="152"/>
      <c r="M14701" s="57"/>
      <c r="N14701" s="150"/>
      <c r="O14701" s="150"/>
      <c r="P14701" s="150"/>
      <c r="Q14701" s="150"/>
    </row>
    <row r="14702" spans="1:17" ht="15">
      <c r="A14702" s="142">
        <v>56370</v>
      </c>
      <c r="B14702" s="143">
        <f t="shared" si="0"/>
        <v>5</v>
      </c>
      <c r="C14702" s="143">
        <f t="shared" si="1"/>
        <v>2054</v>
      </c>
      <c r="D14702" s="154">
        <v>42432</v>
      </c>
      <c r="E14702" s="145">
        <f t="shared" si="2"/>
        <v>3</v>
      </c>
      <c r="F14702" s="145">
        <f t="shared" si="3"/>
        <v>2016</v>
      </c>
      <c r="G14702" s="153" t="s">
        <v>11010</v>
      </c>
      <c r="H14702" s="143">
        <v>13097</v>
      </c>
      <c r="I14702" s="143">
        <v>2329856</v>
      </c>
      <c r="J14702" s="143">
        <v>2100</v>
      </c>
      <c r="K14702" s="147" t="s">
        <v>77</v>
      </c>
      <c r="L14702" s="152"/>
      <c r="M14702" s="57"/>
      <c r="N14702" s="150"/>
      <c r="O14702" s="150"/>
      <c r="P14702" s="150"/>
      <c r="Q14702" s="150"/>
    </row>
    <row r="14703" spans="1:17" ht="15">
      <c r="A14703" s="142">
        <v>56371</v>
      </c>
      <c r="B14703" s="143">
        <f t="shared" si="0"/>
        <v>5</v>
      </c>
      <c r="C14703" s="143">
        <f t="shared" si="1"/>
        <v>2054</v>
      </c>
      <c r="D14703" s="154">
        <v>42432</v>
      </c>
      <c r="E14703" s="145">
        <f t="shared" si="2"/>
        <v>3</v>
      </c>
      <c r="F14703" s="145">
        <f t="shared" si="3"/>
        <v>2016</v>
      </c>
      <c r="G14703" s="153" t="s">
        <v>11043</v>
      </c>
      <c r="H14703" s="143">
        <v>13128</v>
      </c>
      <c r="I14703" s="143">
        <v>2329857</v>
      </c>
      <c r="J14703" s="143">
        <v>1750</v>
      </c>
      <c r="K14703" s="147" t="s">
        <v>77</v>
      </c>
      <c r="L14703" s="152"/>
      <c r="M14703" s="57"/>
      <c r="N14703" s="150"/>
      <c r="O14703" s="150"/>
      <c r="P14703" s="150"/>
      <c r="Q14703" s="150"/>
    </row>
    <row r="14704" spans="1:17" ht="15">
      <c r="A14704" s="142">
        <v>56372</v>
      </c>
      <c r="B14704" s="143">
        <f t="shared" si="0"/>
        <v>5</v>
      </c>
      <c r="C14704" s="143">
        <f t="shared" si="1"/>
        <v>2054</v>
      </c>
      <c r="D14704" s="154">
        <v>42432</v>
      </c>
      <c r="E14704" s="145">
        <f t="shared" si="2"/>
        <v>3</v>
      </c>
      <c r="F14704" s="145">
        <f t="shared" si="3"/>
        <v>2016</v>
      </c>
      <c r="G14704" s="153" t="s">
        <v>11044</v>
      </c>
      <c r="H14704" s="143">
        <v>13129</v>
      </c>
      <c r="I14704" s="143">
        <v>2329858</v>
      </c>
      <c r="J14704" s="143">
        <v>2990</v>
      </c>
      <c r="K14704" s="147" t="s">
        <v>77</v>
      </c>
      <c r="L14704" s="152"/>
      <c r="M14704" s="57"/>
      <c r="N14704" s="150"/>
      <c r="O14704" s="150"/>
      <c r="P14704" s="150"/>
      <c r="Q14704" s="150"/>
    </row>
    <row r="14705" spans="1:17" ht="15">
      <c r="A14705" s="142">
        <v>56373</v>
      </c>
      <c r="B14705" s="143">
        <f t="shared" si="0"/>
        <v>5</v>
      </c>
      <c r="C14705" s="143">
        <f t="shared" si="1"/>
        <v>2054</v>
      </c>
      <c r="D14705" s="154">
        <v>42432</v>
      </c>
      <c r="E14705" s="145">
        <f t="shared" si="2"/>
        <v>3</v>
      </c>
      <c r="F14705" s="145">
        <f t="shared" si="3"/>
        <v>2016</v>
      </c>
      <c r="G14705" s="146"/>
      <c r="H14705" s="143">
        <v>0</v>
      </c>
      <c r="I14705" s="143">
        <v>2329859</v>
      </c>
      <c r="J14705" s="143">
        <v>3600</v>
      </c>
      <c r="K14705" s="147" t="s">
        <v>77</v>
      </c>
      <c r="L14705" s="152"/>
      <c r="M14705" s="57"/>
      <c r="N14705" s="150"/>
      <c r="O14705" s="150"/>
      <c r="P14705" s="150"/>
      <c r="Q14705" s="150"/>
    </row>
    <row r="14706" spans="1:17" ht="15">
      <c r="A14706" s="142">
        <v>56374</v>
      </c>
      <c r="B14706" s="143">
        <f t="shared" si="0"/>
        <v>5</v>
      </c>
      <c r="C14706" s="143">
        <f t="shared" si="1"/>
        <v>2054</v>
      </c>
      <c r="D14706" s="154">
        <v>42432</v>
      </c>
      <c r="E14706" s="145">
        <f t="shared" si="2"/>
        <v>3</v>
      </c>
      <c r="F14706" s="145">
        <f t="shared" si="3"/>
        <v>2016</v>
      </c>
      <c r="G14706" s="153" t="s">
        <v>11045</v>
      </c>
      <c r="H14706" s="143">
        <v>13131</v>
      </c>
      <c r="I14706" s="143">
        <v>2329861</v>
      </c>
      <c r="J14706" s="143">
        <v>3830</v>
      </c>
      <c r="K14706" s="147" t="s">
        <v>77</v>
      </c>
      <c r="L14706" s="152"/>
      <c r="M14706" s="57"/>
      <c r="N14706" s="150"/>
      <c r="O14706" s="150"/>
      <c r="P14706" s="150"/>
      <c r="Q14706" s="150"/>
    </row>
    <row r="14707" spans="1:17" ht="15">
      <c r="A14707" s="142">
        <v>56375</v>
      </c>
      <c r="B14707" s="143">
        <f t="shared" si="0"/>
        <v>5</v>
      </c>
      <c r="C14707" s="143">
        <f t="shared" si="1"/>
        <v>2054</v>
      </c>
      <c r="D14707" s="154">
        <v>42432</v>
      </c>
      <c r="E14707" s="145">
        <f t="shared" si="2"/>
        <v>3</v>
      </c>
      <c r="F14707" s="145">
        <f t="shared" si="3"/>
        <v>2016</v>
      </c>
      <c r="G14707" s="153" t="s">
        <v>11040</v>
      </c>
      <c r="H14707" s="143">
        <v>13132</v>
      </c>
      <c r="I14707" s="143">
        <v>2329862</v>
      </c>
      <c r="J14707" s="143">
        <v>2250</v>
      </c>
      <c r="K14707" s="147" t="s">
        <v>77</v>
      </c>
      <c r="L14707" s="152"/>
      <c r="M14707" s="57"/>
      <c r="N14707" s="150"/>
      <c r="O14707" s="150"/>
      <c r="P14707" s="150"/>
      <c r="Q14707" s="150"/>
    </row>
    <row r="14708" spans="1:17" ht="15">
      <c r="A14708" s="142">
        <v>56376</v>
      </c>
      <c r="B14708" s="143">
        <f t="shared" si="0"/>
        <v>5</v>
      </c>
      <c r="C14708" s="143">
        <f t="shared" si="1"/>
        <v>2054</v>
      </c>
      <c r="D14708" s="154">
        <v>42432</v>
      </c>
      <c r="E14708" s="145">
        <f t="shared" si="2"/>
        <v>3</v>
      </c>
      <c r="F14708" s="145">
        <f t="shared" si="3"/>
        <v>2016</v>
      </c>
      <c r="G14708" s="153" t="s">
        <v>11046</v>
      </c>
      <c r="H14708" s="143">
        <v>13133</v>
      </c>
      <c r="I14708" s="143">
        <v>2329863</v>
      </c>
      <c r="J14708" s="143">
        <v>2322</v>
      </c>
      <c r="K14708" s="147" t="s">
        <v>77</v>
      </c>
      <c r="L14708" s="152"/>
      <c r="M14708" s="57"/>
      <c r="N14708" s="150"/>
      <c r="O14708" s="150"/>
      <c r="P14708" s="150"/>
      <c r="Q14708" s="150"/>
    </row>
    <row r="14709" spans="1:17" ht="15">
      <c r="A14709" s="142">
        <v>56377</v>
      </c>
      <c r="B14709" s="143">
        <f t="shared" si="0"/>
        <v>5</v>
      </c>
      <c r="C14709" s="143">
        <f t="shared" si="1"/>
        <v>2054</v>
      </c>
      <c r="D14709" s="154">
        <v>42432</v>
      </c>
      <c r="E14709" s="145">
        <f t="shared" si="2"/>
        <v>3</v>
      </c>
      <c r="F14709" s="145">
        <f t="shared" si="3"/>
        <v>2016</v>
      </c>
      <c r="G14709" s="153" t="s">
        <v>11010</v>
      </c>
      <c r="H14709" s="143">
        <v>13097</v>
      </c>
      <c r="I14709" s="143">
        <v>2329865</v>
      </c>
      <c r="J14709" s="143">
        <v>2100</v>
      </c>
      <c r="K14709" s="147" t="s">
        <v>77</v>
      </c>
      <c r="L14709" s="152"/>
      <c r="M14709" s="57"/>
      <c r="N14709" s="150"/>
      <c r="O14709" s="150"/>
      <c r="P14709" s="150"/>
      <c r="Q14709" s="150"/>
    </row>
    <row r="14710" spans="1:17" ht="15">
      <c r="A14710" s="142">
        <v>56378</v>
      </c>
      <c r="B14710" s="143">
        <f t="shared" si="0"/>
        <v>5</v>
      </c>
      <c r="C14710" s="143">
        <f t="shared" si="1"/>
        <v>2054</v>
      </c>
      <c r="D14710" s="154">
        <v>42432</v>
      </c>
      <c r="E14710" s="145">
        <f t="shared" si="2"/>
        <v>3</v>
      </c>
      <c r="F14710" s="145">
        <f t="shared" si="3"/>
        <v>2016</v>
      </c>
      <c r="G14710" s="153" t="s">
        <v>11010</v>
      </c>
      <c r="H14710" s="143">
        <v>13097</v>
      </c>
      <c r="I14710" s="143">
        <v>2329866</v>
      </c>
      <c r="J14710" s="143">
        <v>2100</v>
      </c>
      <c r="K14710" s="147" t="s">
        <v>77</v>
      </c>
      <c r="L14710" s="152"/>
      <c r="M14710" s="57"/>
      <c r="N14710" s="150"/>
      <c r="O14710" s="150"/>
      <c r="P14710" s="150"/>
      <c r="Q14710" s="150"/>
    </row>
    <row r="14711" spans="1:17" ht="15">
      <c r="A14711" s="142">
        <v>56379</v>
      </c>
      <c r="B14711" s="143">
        <f t="shared" si="0"/>
        <v>5</v>
      </c>
      <c r="C14711" s="143">
        <f t="shared" si="1"/>
        <v>2054</v>
      </c>
      <c r="D14711" s="154">
        <v>42432</v>
      </c>
      <c r="E14711" s="145">
        <f t="shared" si="2"/>
        <v>3</v>
      </c>
      <c r="F14711" s="145">
        <f t="shared" si="3"/>
        <v>2016</v>
      </c>
      <c r="G14711" s="153" t="s">
        <v>11047</v>
      </c>
      <c r="H14711" s="143">
        <v>13134</v>
      </c>
      <c r="I14711" s="143">
        <v>2329867</v>
      </c>
      <c r="J14711" s="143">
        <v>2535</v>
      </c>
      <c r="K14711" s="147" t="s">
        <v>77</v>
      </c>
      <c r="L14711" s="152"/>
      <c r="M14711" s="57"/>
      <c r="N14711" s="150"/>
      <c r="O14711" s="150"/>
      <c r="P14711" s="150"/>
      <c r="Q14711" s="150"/>
    </row>
    <row r="14712" spans="1:17" ht="15">
      <c r="A14712" s="142">
        <v>56380</v>
      </c>
      <c r="B14712" s="143">
        <f t="shared" si="0"/>
        <v>5</v>
      </c>
      <c r="C14712" s="143">
        <f t="shared" si="1"/>
        <v>2054</v>
      </c>
      <c r="D14712" s="154">
        <v>42432</v>
      </c>
      <c r="E14712" s="145">
        <f t="shared" si="2"/>
        <v>3</v>
      </c>
      <c r="F14712" s="145">
        <f t="shared" si="3"/>
        <v>2016</v>
      </c>
      <c r="G14712" s="153" t="s">
        <v>11048</v>
      </c>
      <c r="H14712" s="143">
        <v>13135</v>
      </c>
      <c r="I14712" s="143">
        <v>2329868</v>
      </c>
      <c r="J14712" s="143">
        <v>1966</v>
      </c>
      <c r="K14712" s="147" t="s">
        <v>77</v>
      </c>
      <c r="L14712" s="152"/>
      <c r="M14712" s="57"/>
      <c r="N14712" s="150"/>
      <c r="O14712" s="150"/>
      <c r="P14712" s="150"/>
      <c r="Q14712" s="150"/>
    </row>
    <row r="14713" spans="1:17" ht="15">
      <c r="A14713" s="142">
        <v>56381</v>
      </c>
      <c r="B14713" s="143">
        <f t="shared" si="0"/>
        <v>5</v>
      </c>
      <c r="C14713" s="143">
        <f t="shared" si="1"/>
        <v>2054</v>
      </c>
      <c r="D14713" s="154">
        <v>42432</v>
      </c>
      <c r="E14713" s="145">
        <f t="shared" si="2"/>
        <v>3</v>
      </c>
      <c r="F14713" s="145">
        <f t="shared" si="3"/>
        <v>2016</v>
      </c>
      <c r="G14713" s="153" t="s">
        <v>11049</v>
      </c>
      <c r="H14713" s="143">
        <v>13136</v>
      </c>
      <c r="I14713" s="143">
        <v>2329869</v>
      </c>
      <c r="J14713" s="143">
        <v>2990</v>
      </c>
      <c r="K14713" s="147" t="s">
        <v>77</v>
      </c>
      <c r="L14713" s="152"/>
      <c r="M14713" s="57"/>
      <c r="N14713" s="150"/>
      <c r="O14713" s="150"/>
      <c r="P14713" s="150"/>
      <c r="Q14713" s="150"/>
    </row>
    <row r="14714" spans="1:17" ht="15">
      <c r="A14714" s="142">
        <v>56382</v>
      </c>
      <c r="B14714" s="143">
        <f t="shared" si="0"/>
        <v>5</v>
      </c>
      <c r="C14714" s="143">
        <f t="shared" si="1"/>
        <v>2054</v>
      </c>
      <c r="D14714" s="154">
        <v>42432</v>
      </c>
      <c r="E14714" s="145">
        <f t="shared" si="2"/>
        <v>3</v>
      </c>
      <c r="F14714" s="145">
        <f t="shared" si="3"/>
        <v>2016</v>
      </c>
      <c r="G14714" s="153" t="s">
        <v>11010</v>
      </c>
      <c r="H14714" s="143">
        <v>13097</v>
      </c>
      <c r="I14714" s="143">
        <v>2329870</v>
      </c>
      <c r="J14714" s="143">
        <v>2100</v>
      </c>
      <c r="K14714" s="147" t="s">
        <v>77</v>
      </c>
      <c r="L14714" s="152"/>
      <c r="M14714" s="57"/>
      <c r="N14714" s="150"/>
      <c r="O14714" s="150"/>
      <c r="P14714" s="150"/>
      <c r="Q14714" s="150"/>
    </row>
    <row r="14715" spans="1:17" ht="15">
      <c r="A14715" s="142">
        <v>56383</v>
      </c>
      <c r="B14715" s="143">
        <f t="shared" si="0"/>
        <v>5</v>
      </c>
      <c r="C14715" s="143">
        <f t="shared" si="1"/>
        <v>2054</v>
      </c>
      <c r="D14715" s="154">
        <v>42432</v>
      </c>
      <c r="E14715" s="145">
        <f t="shared" si="2"/>
        <v>3</v>
      </c>
      <c r="F14715" s="145">
        <f t="shared" si="3"/>
        <v>2016</v>
      </c>
      <c r="G14715" s="146"/>
      <c r="H14715" s="143">
        <v>0</v>
      </c>
      <c r="I14715" s="143">
        <v>2329871</v>
      </c>
      <c r="J14715" s="143">
        <v>6555</v>
      </c>
      <c r="K14715" s="147" t="s">
        <v>77</v>
      </c>
      <c r="L14715" s="152"/>
      <c r="M14715" s="57"/>
      <c r="N14715" s="150"/>
      <c r="O14715" s="150"/>
      <c r="P14715" s="150"/>
      <c r="Q14715" s="150"/>
    </row>
    <row r="14716" spans="1:17" ht="15">
      <c r="A14716" s="142">
        <v>56384</v>
      </c>
      <c r="B14716" s="143">
        <f t="shared" si="0"/>
        <v>5</v>
      </c>
      <c r="C14716" s="143">
        <f t="shared" si="1"/>
        <v>2054</v>
      </c>
      <c r="D14716" s="154">
        <v>42432</v>
      </c>
      <c r="E14716" s="145">
        <f t="shared" si="2"/>
        <v>3</v>
      </c>
      <c r="F14716" s="145">
        <f t="shared" si="3"/>
        <v>2016</v>
      </c>
      <c r="G14716" s="153" t="s">
        <v>11050</v>
      </c>
      <c r="H14716" s="143">
        <v>13138</v>
      </c>
      <c r="I14716" s="143">
        <v>2329873</v>
      </c>
      <c r="J14716" s="143">
        <v>1533</v>
      </c>
      <c r="K14716" s="147" t="s">
        <v>77</v>
      </c>
      <c r="L14716" s="152"/>
      <c r="M14716" s="57"/>
      <c r="N14716" s="150"/>
      <c r="O14716" s="150"/>
      <c r="P14716" s="150"/>
      <c r="Q14716" s="150"/>
    </row>
    <row r="14717" spans="1:17" ht="15">
      <c r="A14717" s="142">
        <v>56385</v>
      </c>
      <c r="B14717" s="143">
        <f t="shared" si="0"/>
        <v>5</v>
      </c>
      <c r="C14717" s="143">
        <f t="shared" si="1"/>
        <v>2054</v>
      </c>
      <c r="D14717" s="154">
        <v>42432</v>
      </c>
      <c r="E14717" s="145">
        <f t="shared" si="2"/>
        <v>3</v>
      </c>
      <c r="F14717" s="145">
        <f t="shared" si="3"/>
        <v>2016</v>
      </c>
      <c r="G14717" s="153" t="s">
        <v>11051</v>
      </c>
      <c r="H14717" s="143">
        <v>13139</v>
      </c>
      <c r="I14717" s="143">
        <v>2329876</v>
      </c>
      <c r="J14717" s="143">
        <v>4389</v>
      </c>
      <c r="K14717" s="147" t="s">
        <v>77</v>
      </c>
      <c r="L14717" s="152"/>
      <c r="M14717" s="57"/>
      <c r="N14717" s="150"/>
      <c r="O14717" s="150"/>
      <c r="P14717" s="150"/>
      <c r="Q14717" s="150"/>
    </row>
    <row r="14718" spans="1:17" ht="15">
      <c r="A14718" s="142">
        <v>56386</v>
      </c>
      <c r="B14718" s="143">
        <f t="shared" si="0"/>
        <v>5</v>
      </c>
      <c r="C14718" s="143">
        <f t="shared" si="1"/>
        <v>2054</v>
      </c>
      <c r="D14718" s="154">
        <v>42432</v>
      </c>
      <c r="E14718" s="145">
        <f t="shared" si="2"/>
        <v>3</v>
      </c>
      <c r="F14718" s="145">
        <f t="shared" si="3"/>
        <v>2016</v>
      </c>
      <c r="G14718" s="153" t="s">
        <v>11010</v>
      </c>
      <c r="H14718" s="143">
        <v>13097</v>
      </c>
      <c r="I14718" s="143">
        <v>2329877</v>
      </c>
      <c r="J14718" s="143">
        <v>2100</v>
      </c>
      <c r="K14718" s="147" t="s">
        <v>77</v>
      </c>
      <c r="L14718" s="152"/>
      <c r="M14718" s="57"/>
      <c r="N14718" s="150"/>
      <c r="O14718" s="150"/>
      <c r="P14718" s="150"/>
      <c r="Q14718" s="150"/>
    </row>
    <row r="14719" spans="1:17" ht="15">
      <c r="A14719" s="142">
        <v>56387</v>
      </c>
      <c r="B14719" s="143">
        <f t="shared" si="0"/>
        <v>5</v>
      </c>
      <c r="C14719" s="143">
        <f t="shared" si="1"/>
        <v>2054</v>
      </c>
      <c r="D14719" s="154">
        <v>42432</v>
      </c>
      <c r="E14719" s="145">
        <f t="shared" si="2"/>
        <v>3</v>
      </c>
      <c r="F14719" s="145">
        <f t="shared" si="3"/>
        <v>2016</v>
      </c>
      <c r="G14719" s="146"/>
      <c r="H14719" s="143">
        <v>13140</v>
      </c>
      <c r="I14719" s="143">
        <v>2329878</v>
      </c>
      <c r="J14719" s="143">
        <v>6360</v>
      </c>
      <c r="K14719" s="147" t="s">
        <v>77</v>
      </c>
      <c r="L14719" s="152"/>
      <c r="M14719" s="57"/>
      <c r="N14719" s="150"/>
      <c r="O14719" s="150"/>
      <c r="P14719" s="150"/>
      <c r="Q14719" s="150"/>
    </row>
    <row r="14720" spans="1:17" ht="15">
      <c r="A14720" s="142">
        <v>56388</v>
      </c>
      <c r="B14720" s="143">
        <f t="shared" si="0"/>
        <v>5</v>
      </c>
      <c r="C14720" s="143">
        <f t="shared" si="1"/>
        <v>2054</v>
      </c>
      <c r="D14720" s="154">
        <v>42432</v>
      </c>
      <c r="E14720" s="145">
        <f t="shared" si="2"/>
        <v>3</v>
      </c>
      <c r="F14720" s="145">
        <f t="shared" si="3"/>
        <v>2016</v>
      </c>
      <c r="G14720" s="153" t="s">
        <v>10994</v>
      </c>
      <c r="H14720" s="143">
        <v>79047</v>
      </c>
      <c r="I14720" s="143">
        <v>2329879</v>
      </c>
      <c r="J14720" s="143">
        <v>2787</v>
      </c>
      <c r="K14720" s="147" t="s">
        <v>77</v>
      </c>
      <c r="L14720" s="152"/>
      <c r="M14720" s="57"/>
      <c r="N14720" s="150"/>
      <c r="O14720" s="150"/>
      <c r="P14720" s="150"/>
      <c r="Q14720" s="150"/>
    </row>
    <row r="14721" spans="1:17" ht="15">
      <c r="A14721" s="142">
        <v>56389</v>
      </c>
      <c r="B14721" s="143">
        <f t="shared" si="0"/>
        <v>5</v>
      </c>
      <c r="C14721" s="143">
        <f t="shared" si="1"/>
        <v>2054</v>
      </c>
      <c r="D14721" s="154">
        <v>42432</v>
      </c>
      <c r="E14721" s="145">
        <f t="shared" si="2"/>
        <v>3</v>
      </c>
      <c r="F14721" s="145">
        <f t="shared" si="3"/>
        <v>2016</v>
      </c>
      <c r="G14721" s="153" t="s">
        <v>3497</v>
      </c>
      <c r="H14721" s="143">
        <v>5689</v>
      </c>
      <c r="I14721" s="143">
        <v>2329880</v>
      </c>
      <c r="J14721" s="143">
        <v>2736</v>
      </c>
      <c r="K14721" s="147" t="s">
        <v>77</v>
      </c>
      <c r="L14721" s="152"/>
      <c r="M14721" s="57"/>
      <c r="N14721" s="150"/>
      <c r="O14721" s="150"/>
      <c r="P14721" s="150"/>
      <c r="Q14721" s="150"/>
    </row>
    <row r="14722" spans="1:17" ht="15">
      <c r="A14722" s="142">
        <v>56390</v>
      </c>
      <c r="B14722" s="143">
        <f t="shared" si="0"/>
        <v>5</v>
      </c>
      <c r="C14722" s="143">
        <f t="shared" si="1"/>
        <v>2054</v>
      </c>
      <c r="D14722" s="154">
        <v>42432</v>
      </c>
      <c r="E14722" s="145">
        <f t="shared" si="2"/>
        <v>3</v>
      </c>
      <c r="F14722" s="145">
        <f t="shared" si="3"/>
        <v>2016</v>
      </c>
      <c r="G14722" s="153" t="s">
        <v>11043</v>
      </c>
      <c r="H14722" s="143">
        <v>13128</v>
      </c>
      <c r="I14722" s="143">
        <v>2329881</v>
      </c>
      <c r="J14722" s="143">
        <v>1750</v>
      </c>
      <c r="K14722" s="147" t="s">
        <v>77</v>
      </c>
      <c r="L14722" s="152"/>
      <c r="M14722" s="57"/>
      <c r="N14722" s="150"/>
      <c r="O14722" s="150"/>
      <c r="P14722" s="150"/>
      <c r="Q14722" s="150"/>
    </row>
    <row r="14723" spans="1:17" ht="15">
      <c r="A14723" s="142">
        <v>56391</v>
      </c>
      <c r="B14723" s="143">
        <f t="shared" si="0"/>
        <v>5</v>
      </c>
      <c r="C14723" s="143">
        <f t="shared" si="1"/>
        <v>2054</v>
      </c>
      <c r="D14723" s="154">
        <v>42432</v>
      </c>
      <c r="E14723" s="145">
        <f t="shared" si="2"/>
        <v>3</v>
      </c>
      <c r="F14723" s="145">
        <f t="shared" si="3"/>
        <v>2016</v>
      </c>
      <c r="G14723" s="153" t="s">
        <v>9873</v>
      </c>
      <c r="H14723" s="143">
        <v>11929</v>
      </c>
      <c r="I14723" s="143">
        <v>2329884</v>
      </c>
      <c r="J14723" s="143">
        <v>2950</v>
      </c>
      <c r="K14723" s="147" t="s">
        <v>77</v>
      </c>
      <c r="L14723" s="152"/>
      <c r="M14723" s="57"/>
      <c r="N14723" s="150"/>
      <c r="O14723" s="150"/>
      <c r="P14723" s="150"/>
      <c r="Q14723" s="150"/>
    </row>
    <row r="14724" spans="1:17" ht="15">
      <c r="A14724" s="142">
        <v>56392</v>
      </c>
      <c r="B14724" s="143">
        <f t="shared" si="0"/>
        <v>5</v>
      </c>
      <c r="C14724" s="143">
        <f t="shared" si="1"/>
        <v>2054</v>
      </c>
      <c r="D14724" s="154">
        <v>42432</v>
      </c>
      <c r="E14724" s="145">
        <f t="shared" si="2"/>
        <v>3</v>
      </c>
      <c r="F14724" s="145">
        <f t="shared" si="3"/>
        <v>2016</v>
      </c>
      <c r="G14724" s="153" t="s">
        <v>11052</v>
      </c>
      <c r="H14724" s="143">
        <v>13142</v>
      </c>
      <c r="I14724" s="143">
        <v>2329885</v>
      </c>
      <c r="J14724" s="143">
        <v>3390</v>
      </c>
      <c r="K14724" s="147" t="s">
        <v>77</v>
      </c>
      <c r="L14724" s="152"/>
      <c r="M14724" s="57"/>
      <c r="N14724" s="150"/>
      <c r="O14724" s="150"/>
      <c r="P14724" s="150"/>
      <c r="Q14724" s="150"/>
    </row>
    <row r="14725" spans="1:17" ht="15">
      <c r="A14725" s="142">
        <v>56393</v>
      </c>
      <c r="B14725" s="143">
        <f t="shared" si="0"/>
        <v>5</v>
      </c>
      <c r="C14725" s="143">
        <f t="shared" si="1"/>
        <v>2054</v>
      </c>
      <c r="D14725" s="154">
        <v>42432</v>
      </c>
      <c r="E14725" s="145">
        <f t="shared" si="2"/>
        <v>3</v>
      </c>
      <c r="F14725" s="145">
        <f t="shared" si="3"/>
        <v>2016</v>
      </c>
      <c r="G14725" s="153" t="s">
        <v>11053</v>
      </c>
      <c r="H14725" s="143">
        <v>13143</v>
      </c>
      <c r="I14725" s="143">
        <v>2329886</v>
      </c>
      <c r="J14725" s="143">
        <v>1570</v>
      </c>
      <c r="K14725" s="147" t="s">
        <v>77</v>
      </c>
      <c r="L14725" s="152"/>
      <c r="M14725" s="57"/>
      <c r="N14725" s="150"/>
      <c r="O14725" s="150"/>
      <c r="P14725" s="150"/>
      <c r="Q14725" s="150"/>
    </row>
    <row r="14726" spans="1:17" ht="15">
      <c r="A14726" s="142">
        <v>56394</v>
      </c>
      <c r="B14726" s="143">
        <f t="shared" si="0"/>
        <v>5</v>
      </c>
      <c r="C14726" s="143">
        <f t="shared" si="1"/>
        <v>2054</v>
      </c>
      <c r="D14726" s="154">
        <v>42432</v>
      </c>
      <c r="E14726" s="145">
        <f t="shared" si="2"/>
        <v>3</v>
      </c>
      <c r="F14726" s="145">
        <f t="shared" si="3"/>
        <v>2016</v>
      </c>
      <c r="G14726" s="153" t="s">
        <v>11054</v>
      </c>
      <c r="H14726" s="143">
        <v>13144</v>
      </c>
      <c r="I14726" s="143">
        <v>2329887</v>
      </c>
      <c r="J14726" s="143">
        <v>2881</v>
      </c>
      <c r="K14726" s="147" t="s">
        <v>77</v>
      </c>
      <c r="L14726" s="152"/>
      <c r="M14726" s="57"/>
      <c r="N14726" s="150"/>
      <c r="O14726" s="150"/>
      <c r="P14726" s="150"/>
      <c r="Q14726" s="150"/>
    </row>
    <row r="14727" spans="1:17" ht="15">
      <c r="A14727" s="142">
        <v>56395</v>
      </c>
      <c r="B14727" s="143">
        <f t="shared" si="0"/>
        <v>5</v>
      </c>
      <c r="C14727" s="143">
        <f t="shared" si="1"/>
        <v>2054</v>
      </c>
      <c r="D14727" s="154">
        <v>42432</v>
      </c>
      <c r="E14727" s="145">
        <f t="shared" si="2"/>
        <v>3</v>
      </c>
      <c r="F14727" s="145">
        <f t="shared" si="3"/>
        <v>2016</v>
      </c>
      <c r="G14727" s="153" t="s">
        <v>11055</v>
      </c>
      <c r="H14727" s="143">
        <v>13145</v>
      </c>
      <c r="I14727" s="143">
        <v>2329888</v>
      </c>
      <c r="J14727" s="143">
        <v>2900</v>
      </c>
      <c r="K14727" s="147" t="s">
        <v>77</v>
      </c>
      <c r="L14727" s="152"/>
      <c r="M14727" s="57"/>
      <c r="N14727" s="150"/>
      <c r="O14727" s="150"/>
      <c r="P14727" s="150"/>
      <c r="Q14727" s="150"/>
    </row>
    <row r="14728" spans="1:17" ht="15">
      <c r="A14728" s="142">
        <v>56396</v>
      </c>
      <c r="B14728" s="143">
        <f t="shared" si="0"/>
        <v>5</v>
      </c>
      <c r="C14728" s="143">
        <f t="shared" si="1"/>
        <v>2054</v>
      </c>
      <c r="D14728" s="154">
        <v>42432</v>
      </c>
      <c r="E14728" s="145">
        <f t="shared" si="2"/>
        <v>3</v>
      </c>
      <c r="F14728" s="145">
        <f t="shared" si="3"/>
        <v>2016</v>
      </c>
      <c r="G14728" s="153" t="s">
        <v>8095</v>
      </c>
      <c r="H14728" s="143">
        <v>12929</v>
      </c>
      <c r="I14728" s="143">
        <v>2329891</v>
      </c>
      <c r="J14728" s="143">
        <v>7550</v>
      </c>
      <c r="K14728" s="147" t="s">
        <v>77</v>
      </c>
      <c r="L14728" s="152"/>
      <c r="M14728" s="57"/>
      <c r="N14728" s="150"/>
      <c r="O14728" s="150"/>
      <c r="P14728" s="150"/>
      <c r="Q14728" s="150"/>
    </row>
    <row r="14729" spans="1:17" ht="15">
      <c r="A14729" s="142">
        <v>56397</v>
      </c>
      <c r="B14729" s="143">
        <f t="shared" si="0"/>
        <v>5</v>
      </c>
      <c r="C14729" s="143">
        <f t="shared" si="1"/>
        <v>2054</v>
      </c>
      <c r="D14729" s="154">
        <v>42432</v>
      </c>
      <c r="E14729" s="145">
        <f t="shared" si="2"/>
        <v>3</v>
      </c>
      <c r="F14729" s="145">
        <f t="shared" si="3"/>
        <v>2016</v>
      </c>
      <c r="G14729" s="153" t="s">
        <v>11043</v>
      </c>
      <c r="H14729" s="143">
        <v>13128</v>
      </c>
      <c r="I14729" s="143">
        <v>2329892</v>
      </c>
      <c r="J14729" s="143">
        <v>1412</v>
      </c>
      <c r="K14729" s="147" t="s">
        <v>77</v>
      </c>
      <c r="L14729" s="152"/>
      <c r="M14729" s="57"/>
      <c r="N14729" s="150"/>
      <c r="O14729" s="150"/>
      <c r="P14729" s="150"/>
      <c r="Q14729" s="150"/>
    </row>
    <row r="14730" spans="1:17" ht="15">
      <c r="A14730" s="142">
        <v>56398</v>
      </c>
      <c r="B14730" s="143">
        <f t="shared" si="0"/>
        <v>5</v>
      </c>
      <c r="C14730" s="143">
        <f t="shared" si="1"/>
        <v>2054</v>
      </c>
      <c r="D14730" s="154">
        <v>42432</v>
      </c>
      <c r="E14730" s="145">
        <f t="shared" si="2"/>
        <v>3</v>
      </c>
      <c r="F14730" s="145">
        <f t="shared" si="3"/>
        <v>2016</v>
      </c>
      <c r="G14730" s="153" t="s">
        <v>11056</v>
      </c>
      <c r="H14730" s="143">
        <v>13147</v>
      </c>
      <c r="I14730" s="143">
        <v>2329893</v>
      </c>
      <c r="J14730" s="143">
        <v>3202</v>
      </c>
      <c r="K14730" s="147" t="s">
        <v>77</v>
      </c>
      <c r="L14730" s="152"/>
      <c r="M14730" s="57"/>
      <c r="N14730" s="150"/>
      <c r="O14730" s="150"/>
      <c r="P14730" s="150"/>
      <c r="Q14730" s="150"/>
    </row>
    <row r="14731" spans="1:17" ht="15">
      <c r="A14731" s="142">
        <v>56399</v>
      </c>
      <c r="B14731" s="143">
        <f t="shared" si="0"/>
        <v>5</v>
      </c>
      <c r="C14731" s="143">
        <f t="shared" si="1"/>
        <v>2054</v>
      </c>
      <c r="D14731" s="154">
        <v>42432</v>
      </c>
      <c r="E14731" s="145">
        <f t="shared" si="2"/>
        <v>3</v>
      </c>
      <c r="F14731" s="145">
        <f t="shared" si="3"/>
        <v>2016</v>
      </c>
      <c r="G14731" s="153" t="s">
        <v>11057</v>
      </c>
      <c r="H14731" s="143">
        <v>0</v>
      </c>
      <c r="I14731" s="143">
        <v>2329894</v>
      </c>
      <c r="J14731" s="143">
        <v>3700</v>
      </c>
      <c r="K14731" s="147" t="s">
        <v>77</v>
      </c>
      <c r="L14731" s="152"/>
      <c r="M14731" s="57"/>
      <c r="N14731" s="150"/>
      <c r="O14731" s="150"/>
      <c r="P14731" s="150"/>
      <c r="Q14731" s="150"/>
    </row>
    <row r="14732" spans="1:17" ht="15">
      <c r="A14732" s="142">
        <v>56400</v>
      </c>
      <c r="B14732" s="143">
        <f t="shared" si="0"/>
        <v>5</v>
      </c>
      <c r="C14732" s="143">
        <f t="shared" si="1"/>
        <v>2054</v>
      </c>
      <c r="D14732" s="154">
        <v>42432</v>
      </c>
      <c r="E14732" s="145">
        <f t="shared" si="2"/>
        <v>3</v>
      </c>
      <c r="F14732" s="145">
        <f t="shared" si="3"/>
        <v>2016</v>
      </c>
      <c r="G14732" s="153" t="s">
        <v>11058</v>
      </c>
      <c r="H14732" s="143">
        <v>13148</v>
      </c>
      <c r="I14732" s="143">
        <v>2329897</v>
      </c>
      <c r="J14732" s="143">
        <v>1975</v>
      </c>
      <c r="K14732" s="147" t="s">
        <v>77</v>
      </c>
      <c r="L14732" s="152"/>
      <c r="M14732" s="57"/>
      <c r="N14732" s="150"/>
      <c r="O14732" s="150"/>
      <c r="P14732" s="150"/>
      <c r="Q14732" s="150"/>
    </row>
    <row r="14733" spans="1:17" ht="15">
      <c r="A14733" s="142">
        <v>56401</v>
      </c>
      <c r="B14733" s="143">
        <f t="shared" si="0"/>
        <v>6</v>
      </c>
      <c r="C14733" s="143">
        <f t="shared" si="1"/>
        <v>2054</v>
      </c>
      <c r="D14733" s="154">
        <v>42432</v>
      </c>
      <c r="E14733" s="145">
        <f t="shared" si="2"/>
        <v>3</v>
      </c>
      <c r="F14733" s="145">
        <f t="shared" si="3"/>
        <v>2016</v>
      </c>
      <c r="G14733" s="153" t="s">
        <v>11059</v>
      </c>
      <c r="H14733" s="143">
        <v>13149</v>
      </c>
      <c r="I14733" s="143">
        <v>2329898</v>
      </c>
      <c r="J14733" s="143">
        <v>3700</v>
      </c>
      <c r="K14733" s="147" t="s">
        <v>77</v>
      </c>
      <c r="L14733" s="152"/>
      <c r="M14733" s="57"/>
      <c r="N14733" s="150"/>
      <c r="O14733" s="150"/>
      <c r="P14733" s="150"/>
      <c r="Q14733" s="150"/>
    </row>
    <row r="14734" spans="1:17" ht="15">
      <c r="A14734" s="142">
        <v>56402</v>
      </c>
      <c r="B14734" s="143">
        <f t="shared" si="0"/>
        <v>6</v>
      </c>
      <c r="C14734" s="143">
        <f t="shared" si="1"/>
        <v>2054</v>
      </c>
      <c r="D14734" s="154">
        <v>42432</v>
      </c>
      <c r="E14734" s="145">
        <f t="shared" si="2"/>
        <v>3</v>
      </c>
      <c r="F14734" s="145">
        <f t="shared" si="3"/>
        <v>2016</v>
      </c>
      <c r="G14734" s="153" t="s">
        <v>11060</v>
      </c>
      <c r="H14734" s="143">
        <v>0</v>
      </c>
      <c r="I14734" s="143">
        <v>2329899</v>
      </c>
      <c r="J14734" s="143">
        <v>1421</v>
      </c>
      <c r="K14734" s="147" t="s">
        <v>77</v>
      </c>
      <c r="L14734" s="152"/>
      <c r="M14734" s="57"/>
      <c r="N14734" s="150"/>
      <c r="O14734" s="150"/>
      <c r="P14734" s="150"/>
      <c r="Q14734" s="150"/>
    </row>
    <row r="14735" spans="1:17" ht="15">
      <c r="A14735" s="142">
        <v>56403</v>
      </c>
      <c r="B14735" s="143">
        <f t="shared" si="0"/>
        <v>6</v>
      </c>
      <c r="C14735" s="143">
        <f t="shared" si="1"/>
        <v>2054</v>
      </c>
      <c r="D14735" s="154">
        <v>42432</v>
      </c>
      <c r="E14735" s="145">
        <f t="shared" si="2"/>
        <v>3</v>
      </c>
      <c r="F14735" s="145">
        <f t="shared" si="3"/>
        <v>2016</v>
      </c>
      <c r="G14735" s="153" t="s">
        <v>11061</v>
      </c>
      <c r="H14735" s="143">
        <v>13150</v>
      </c>
      <c r="I14735" s="143">
        <v>2329900</v>
      </c>
      <c r="J14735" s="143">
        <v>1559</v>
      </c>
      <c r="K14735" s="147" t="s">
        <v>77</v>
      </c>
      <c r="L14735" s="152"/>
      <c r="M14735" s="57"/>
      <c r="N14735" s="150"/>
      <c r="O14735" s="150"/>
      <c r="P14735" s="150"/>
      <c r="Q14735" s="150"/>
    </row>
    <row r="14736" spans="1:17" ht="15">
      <c r="A14736" s="142">
        <v>56404</v>
      </c>
      <c r="B14736" s="143">
        <f t="shared" si="0"/>
        <v>6</v>
      </c>
      <c r="C14736" s="143">
        <f t="shared" si="1"/>
        <v>2054</v>
      </c>
      <c r="D14736" s="154">
        <v>42432</v>
      </c>
      <c r="E14736" s="145">
        <f t="shared" si="2"/>
        <v>3</v>
      </c>
      <c r="F14736" s="145">
        <f t="shared" si="3"/>
        <v>2016</v>
      </c>
      <c r="G14736" s="153" t="s">
        <v>11062</v>
      </c>
      <c r="H14736" s="143">
        <v>0</v>
      </c>
      <c r="I14736" s="143">
        <v>2329903</v>
      </c>
      <c r="J14736" s="143">
        <v>4760</v>
      </c>
      <c r="K14736" s="147" t="s">
        <v>77</v>
      </c>
      <c r="L14736" s="152"/>
      <c r="M14736" s="57"/>
      <c r="N14736" s="150"/>
      <c r="O14736" s="150"/>
      <c r="P14736" s="150"/>
      <c r="Q14736" s="150"/>
    </row>
    <row r="14737" spans="1:17" ht="15">
      <c r="A14737" s="142">
        <v>56405</v>
      </c>
      <c r="B14737" s="143">
        <f t="shared" si="0"/>
        <v>6</v>
      </c>
      <c r="C14737" s="143">
        <f t="shared" si="1"/>
        <v>2054</v>
      </c>
      <c r="D14737" s="154">
        <v>42432</v>
      </c>
      <c r="E14737" s="145">
        <f t="shared" si="2"/>
        <v>3</v>
      </c>
      <c r="F14737" s="145">
        <f t="shared" si="3"/>
        <v>2016</v>
      </c>
      <c r="G14737" s="153" t="s">
        <v>11063</v>
      </c>
      <c r="H14737" s="143">
        <v>0</v>
      </c>
      <c r="I14737" s="143">
        <v>2329904</v>
      </c>
      <c r="J14737" s="143">
        <v>5610</v>
      </c>
      <c r="K14737" s="147" t="s">
        <v>77</v>
      </c>
      <c r="L14737" s="152"/>
      <c r="M14737" s="57"/>
      <c r="N14737" s="150"/>
      <c r="O14737" s="150"/>
      <c r="P14737" s="150"/>
      <c r="Q14737" s="150"/>
    </row>
    <row r="14738" spans="1:17" ht="15">
      <c r="A14738" s="142">
        <v>56406</v>
      </c>
      <c r="B14738" s="143">
        <f t="shared" si="0"/>
        <v>6</v>
      </c>
      <c r="C14738" s="143">
        <f t="shared" si="1"/>
        <v>2054</v>
      </c>
      <c r="D14738" s="154">
        <v>42432</v>
      </c>
      <c r="E14738" s="145">
        <f t="shared" si="2"/>
        <v>3</v>
      </c>
      <c r="F14738" s="145">
        <f t="shared" si="3"/>
        <v>2016</v>
      </c>
      <c r="G14738" s="153" t="s">
        <v>11043</v>
      </c>
      <c r="H14738" s="143">
        <v>13128</v>
      </c>
      <c r="I14738" s="143">
        <v>2329908</v>
      </c>
      <c r="J14738" s="143">
        <v>1850</v>
      </c>
      <c r="K14738" s="147" t="s">
        <v>77</v>
      </c>
      <c r="L14738" s="152"/>
      <c r="M14738" s="57"/>
      <c r="N14738" s="150"/>
      <c r="O14738" s="150"/>
      <c r="P14738" s="150"/>
      <c r="Q14738" s="150"/>
    </row>
    <row r="14739" spans="1:17" ht="15">
      <c r="A14739" s="142">
        <v>56407</v>
      </c>
      <c r="B14739" s="143">
        <f t="shared" si="0"/>
        <v>6</v>
      </c>
      <c r="C14739" s="143">
        <f t="shared" si="1"/>
        <v>2054</v>
      </c>
      <c r="D14739" s="154">
        <v>42432</v>
      </c>
      <c r="E14739" s="145">
        <f t="shared" si="2"/>
        <v>3</v>
      </c>
      <c r="F14739" s="145">
        <f t="shared" si="3"/>
        <v>2016</v>
      </c>
      <c r="G14739" s="153" t="s">
        <v>11064</v>
      </c>
      <c r="H14739" s="143">
        <v>13152</v>
      </c>
      <c r="I14739" s="143">
        <v>2329909</v>
      </c>
      <c r="J14739" s="143">
        <v>3905</v>
      </c>
      <c r="K14739" s="147" t="s">
        <v>77</v>
      </c>
      <c r="L14739" s="152"/>
      <c r="M14739" s="57"/>
      <c r="N14739" s="150"/>
      <c r="O14739" s="150"/>
      <c r="P14739" s="150"/>
      <c r="Q14739" s="150"/>
    </row>
    <row r="14740" spans="1:17" ht="15">
      <c r="A14740" s="142">
        <v>56408</v>
      </c>
      <c r="B14740" s="143">
        <f t="shared" si="0"/>
        <v>6</v>
      </c>
      <c r="C14740" s="143">
        <f t="shared" si="1"/>
        <v>2054</v>
      </c>
      <c r="D14740" s="154">
        <v>42432</v>
      </c>
      <c r="E14740" s="145">
        <f t="shared" si="2"/>
        <v>3</v>
      </c>
      <c r="F14740" s="145">
        <f t="shared" si="3"/>
        <v>2016</v>
      </c>
      <c r="G14740" s="153" t="s">
        <v>8930</v>
      </c>
      <c r="H14740" s="143">
        <v>11023</v>
      </c>
      <c r="I14740" s="143">
        <v>2329910</v>
      </c>
      <c r="J14740" s="143">
        <v>2839</v>
      </c>
      <c r="K14740" s="147" t="s">
        <v>77</v>
      </c>
      <c r="L14740" s="152"/>
      <c r="M14740" s="57"/>
      <c r="N14740" s="150"/>
      <c r="O14740" s="150"/>
      <c r="P14740" s="150"/>
      <c r="Q14740" s="150"/>
    </row>
    <row r="14741" spans="1:17" ht="15">
      <c r="A14741" s="142">
        <v>56409</v>
      </c>
      <c r="B14741" s="143">
        <f t="shared" si="0"/>
        <v>6</v>
      </c>
      <c r="C14741" s="143">
        <f t="shared" si="1"/>
        <v>2054</v>
      </c>
      <c r="D14741" s="154">
        <v>42432</v>
      </c>
      <c r="E14741" s="145">
        <f t="shared" si="2"/>
        <v>3</v>
      </c>
      <c r="F14741" s="145">
        <f t="shared" si="3"/>
        <v>2016</v>
      </c>
      <c r="G14741" s="153" t="s">
        <v>11065</v>
      </c>
      <c r="H14741" s="143">
        <v>13154</v>
      </c>
      <c r="I14741" s="143">
        <v>2329911</v>
      </c>
      <c r="J14741" s="143">
        <v>3090</v>
      </c>
      <c r="K14741" s="147" t="s">
        <v>77</v>
      </c>
      <c r="L14741" s="152"/>
      <c r="M14741" s="57"/>
      <c r="N14741" s="150"/>
      <c r="O14741" s="150"/>
      <c r="P14741" s="150"/>
      <c r="Q14741" s="150"/>
    </row>
    <row r="14742" spans="1:17" ht="15">
      <c r="A14742" s="142">
        <v>56410</v>
      </c>
      <c r="B14742" s="143">
        <f t="shared" si="0"/>
        <v>6</v>
      </c>
      <c r="C14742" s="143">
        <f t="shared" si="1"/>
        <v>2054</v>
      </c>
      <c r="D14742" s="154">
        <v>42432</v>
      </c>
      <c r="E14742" s="145">
        <f t="shared" si="2"/>
        <v>3</v>
      </c>
      <c r="F14742" s="145">
        <f t="shared" si="3"/>
        <v>2016</v>
      </c>
      <c r="G14742" s="153" t="s">
        <v>11066</v>
      </c>
      <c r="H14742" s="143">
        <v>13155</v>
      </c>
      <c r="I14742" s="143">
        <v>2329912</v>
      </c>
      <c r="J14742" s="143">
        <v>2845</v>
      </c>
      <c r="K14742" s="147" t="s">
        <v>77</v>
      </c>
      <c r="L14742" s="152"/>
      <c r="M14742" s="57"/>
      <c r="N14742" s="150"/>
      <c r="O14742" s="150"/>
      <c r="P14742" s="150"/>
      <c r="Q14742" s="150"/>
    </row>
    <row r="14743" spans="1:17" ht="15">
      <c r="A14743" s="142">
        <v>56411</v>
      </c>
      <c r="B14743" s="143">
        <f t="shared" si="0"/>
        <v>6</v>
      </c>
      <c r="C14743" s="143">
        <f t="shared" si="1"/>
        <v>2054</v>
      </c>
      <c r="D14743" s="154">
        <v>42432</v>
      </c>
      <c r="E14743" s="145">
        <f t="shared" si="2"/>
        <v>3</v>
      </c>
      <c r="F14743" s="145">
        <f t="shared" si="3"/>
        <v>2016</v>
      </c>
      <c r="G14743" s="153" t="s">
        <v>11067</v>
      </c>
      <c r="H14743" s="143">
        <v>13156</v>
      </c>
      <c r="I14743" s="143">
        <v>2329913</v>
      </c>
      <c r="J14743" s="143">
        <v>1800</v>
      </c>
      <c r="K14743" s="147" t="s">
        <v>77</v>
      </c>
      <c r="L14743" s="152"/>
      <c r="M14743" s="57"/>
      <c r="N14743" s="150"/>
      <c r="O14743" s="150"/>
      <c r="P14743" s="150"/>
      <c r="Q14743" s="150"/>
    </row>
    <row r="14744" spans="1:17" ht="15">
      <c r="A14744" s="142">
        <v>56412</v>
      </c>
      <c r="B14744" s="143">
        <f t="shared" si="0"/>
        <v>6</v>
      </c>
      <c r="C14744" s="143">
        <f t="shared" si="1"/>
        <v>2054</v>
      </c>
      <c r="D14744" s="154">
        <v>42432</v>
      </c>
      <c r="E14744" s="145">
        <f t="shared" si="2"/>
        <v>3</v>
      </c>
      <c r="F14744" s="145">
        <f t="shared" si="3"/>
        <v>2016</v>
      </c>
      <c r="G14744" s="153" t="s">
        <v>11068</v>
      </c>
      <c r="H14744" s="143">
        <v>0</v>
      </c>
      <c r="I14744" s="143">
        <v>2329914</v>
      </c>
      <c r="J14744" s="143">
        <v>4327</v>
      </c>
      <c r="K14744" s="147" t="s">
        <v>77</v>
      </c>
      <c r="L14744" s="152"/>
      <c r="M14744" s="57"/>
      <c r="N14744" s="150"/>
      <c r="O14744" s="150"/>
      <c r="P14744" s="150"/>
      <c r="Q14744" s="150"/>
    </row>
    <row r="14745" spans="1:17" ht="15">
      <c r="A14745" s="142">
        <v>56413</v>
      </c>
      <c r="B14745" s="143">
        <f t="shared" si="0"/>
        <v>6</v>
      </c>
      <c r="C14745" s="143">
        <f t="shared" si="1"/>
        <v>2054</v>
      </c>
      <c r="D14745" s="154">
        <v>42432</v>
      </c>
      <c r="E14745" s="145">
        <f t="shared" si="2"/>
        <v>3</v>
      </c>
      <c r="F14745" s="145">
        <f t="shared" si="3"/>
        <v>2016</v>
      </c>
      <c r="G14745" s="153" t="s">
        <v>11069</v>
      </c>
      <c r="H14745" s="143">
        <v>13157</v>
      </c>
      <c r="I14745" s="143">
        <v>2329915</v>
      </c>
      <c r="J14745" s="143">
        <v>3965</v>
      </c>
      <c r="K14745" s="147" t="s">
        <v>77</v>
      </c>
      <c r="L14745" s="152"/>
      <c r="M14745" s="57"/>
      <c r="N14745" s="150"/>
      <c r="O14745" s="150"/>
      <c r="P14745" s="150"/>
      <c r="Q14745" s="150"/>
    </row>
    <row r="14746" spans="1:17" ht="15">
      <c r="A14746" s="142">
        <v>56414</v>
      </c>
      <c r="B14746" s="143">
        <f t="shared" si="0"/>
        <v>6</v>
      </c>
      <c r="C14746" s="143">
        <f t="shared" si="1"/>
        <v>2054</v>
      </c>
      <c r="D14746" s="154">
        <v>42432</v>
      </c>
      <c r="E14746" s="145">
        <f t="shared" si="2"/>
        <v>3</v>
      </c>
      <c r="F14746" s="145">
        <f t="shared" si="3"/>
        <v>2016</v>
      </c>
      <c r="G14746" s="146"/>
      <c r="H14746" s="143">
        <v>0</v>
      </c>
      <c r="I14746" s="143">
        <v>2329916</v>
      </c>
      <c r="J14746" s="143">
        <v>8933</v>
      </c>
      <c r="K14746" s="147" t="s">
        <v>77</v>
      </c>
      <c r="L14746" s="152"/>
      <c r="M14746" s="57"/>
      <c r="N14746" s="150"/>
      <c r="O14746" s="150"/>
      <c r="P14746" s="150"/>
      <c r="Q14746" s="150"/>
    </row>
    <row r="14747" spans="1:17" ht="15">
      <c r="A14747" s="142">
        <v>56415</v>
      </c>
      <c r="B14747" s="143">
        <f t="shared" si="0"/>
        <v>6</v>
      </c>
      <c r="C14747" s="143">
        <f t="shared" si="1"/>
        <v>2054</v>
      </c>
      <c r="D14747" s="154">
        <v>42432</v>
      </c>
      <c r="E14747" s="145">
        <f t="shared" si="2"/>
        <v>3</v>
      </c>
      <c r="F14747" s="145">
        <f t="shared" si="3"/>
        <v>2016</v>
      </c>
      <c r="G14747" s="153" t="s">
        <v>11064</v>
      </c>
      <c r="H14747" s="143">
        <v>13152</v>
      </c>
      <c r="I14747" s="143">
        <v>2329918</v>
      </c>
      <c r="J14747" s="143">
        <v>1997</v>
      </c>
      <c r="K14747" s="147" t="s">
        <v>77</v>
      </c>
      <c r="L14747" s="152"/>
      <c r="M14747" s="57"/>
      <c r="N14747" s="150"/>
      <c r="O14747" s="150"/>
      <c r="P14747" s="150"/>
      <c r="Q14747" s="150"/>
    </row>
    <row r="14748" spans="1:17" ht="15">
      <c r="A14748" s="142">
        <v>56416</v>
      </c>
      <c r="B14748" s="143">
        <f t="shared" si="0"/>
        <v>6</v>
      </c>
      <c r="C14748" s="143">
        <f t="shared" si="1"/>
        <v>2054</v>
      </c>
      <c r="D14748" s="154">
        <v>42432</v>
      </c>
      <c r="E14748" s="145">
        <f t="shared" si="2"/>
        <v>3</v>
      </c>
      <c r="F14748" s="145">
        <f t="shared" si="3"/>
        <v>2016</v>
      </c>
      <c r="G14748" s="153" t="s">
        <v>11070</v>
      </c>
      <c r="H14748" s="143">
        <v>13159</v>
      </c>
      <c r="I14748" s="143">
        <v>2329920</v>
      </c>
      <c r="J14748" s="143">
        <v>4850</v>
      </c>
      <c r="K14748" s="147" t="s">
        <v>77</v>
      </c>
      <c r="L14748" s="152"/>
      <c r="M14748" s="57"/>
      <c r="N14748" s="150"/>
      <c r="O14748" s="150"/>
      <c r="P14748" s="150"/>
      <c r="Q14748" s="150"/>
    </row>
    <row r="14749" spans="1:17" ht="15">
      <c r="A14749" s="142">
        <v>56417</v>
      </c>
      <c r="B14749" s="143">
        <f t="shared" si="0"/>
        <v>6</v>
      </c>
      <c r="C14749" s="143">
        <f t="shared" si="1"/>
        <v>2054</v>
      </c>
      <c r="D14749" s="154">
        <v>42432</v>
      </c>
      <c r="E14749" s="145">
        <f t="shared" si="2"/>
        <v>3</v>
      </c>
      <c r="F14749" s="145">
        <f t="shared" si="3"/>
        <v>2016</v>
      </c>
      <c r="G14749" s="153" t="s">
        <v>11066</v>
      </c>
      <c r="H14749" s="143">
        <v>13155</v>
      </c>
      <c r="I14749" s="143">
        <v>2329921</v>
      </c>
      <c r="J14749" s="143">
        <v>1925</v>
      </c>
      <c r="K14749" s="147" t="s">
        <v>77</v>
      </c>
      <c r="L14749" s="152"/>
      <c r="M14749" s="57"/>
      <c r="N14749" s="150"/>
      <c r="O14749" s="150"/>
      <c r="P14749" s="150"/>
      <c r="Q14749" s="150"/>
    </row>
    <row r="14750" spans="1:17" ht="15">
      <c r="A14750" s="142">
        <v>56418</v>
      </c>
      <c r="B14750" s="143">
        <f t="shared" si="0"/>
        <v>6</v>
      </c>
      <c r="C14750" s="143">
        <f t="shared" si="1"/>
        <v>2054</v>
      </c>
      <c r="D14750" s="154">
        <v>42432</v>
      </c>
      <c r="E14750" s="145">
        <f t="shared" si="2"/>
        <v>3</v>
      </c>
      <c r="F14750" s="145">
        <f t="shared" si="3"/>
        <v>2016</v>
      </c>
      <c r="G14750" s="153" t="s">
        <v>11067</v>
      </c>
      <c r="H14750" s="143">
        <v>13156</v>
      </c>
      <c r="I14750" s="143">
        <v>2329922</v>
      </c>
      <c r="J14750" s="143">
        <v>1727</v>
      </c>
      <c r="K14750" s="147" t="s">
        <v>77</v>
      </c>
      <c r="L14750" s="152"/>
      <c r="M14750" s="57"/>
      <c r="N14750" s="150"/>
      <c r="O14750" s="150"/>
      <c r="P14750" s="150"/>
      <c r="Q14750" s="150"/>
    </row>
    <row r="14751" spans="1:17" ht="15">
      <c r="A14751" s="142">
        <v>56419</v>
      </c>
      <c r="B14751" s="143">
        <f t="shared" si="0"/>
        <v>6</v>
      </c>
      <c r="C14751" s="143">
        <f t="shared" si="1"/>
        <v>2054</v>
      </c>
      <c r="D14751" s="154">
        <v>42432</v>
      </c>
      <c r="E14751" s="145">
        <f t="shared" si="2"/>
        <v>3</v>
      </c>
      <c r="F14751" s="145">
        <f t="shared" si="3"/>
        <v>2016</v>
      </c>
      <c r="G14751" s="153" t="s">
        <v>11071</v>
      </c>
      <c r="H14751" s="143">
        <v>12633</v>
      </c>
      <c r="I14751" s="143">
        <v>2329923</v>
      </c>
      <c r="J14751" s="143">
        <v>9474</v>
      </c>
      <c r="K14751" s="147" t="s">
        <v>77</v>
      </c>
      <c r="L14751" s="152"/>
      <c r="M14751" s="57"/>
      <c r="N14751" s="150"/>
      <c r="O14751" s="150"/>
      <c r="P14751" s="150"/>
      <c r="Q14751" s="150"/>
    </row>
    <row r="14752" spans="1:17" ht="15">
      <c r="A14752" s="142">
        <v>56420</v>
      </c>
      <c r="B14752" s="143">
        <f t="shared" si="0"/>
        <v>6</v>
      </c>
      <c r="C14752" s="143">
        <f t="shared" si="1"/>
        <v>2054</v>
      </c>
      <c r="D14752" s="154">
        <v>42432</v>
      </c>
      <c r="E14752" s="145">
        <f t="shared" si="2"/>
        <v>3</v>
      </c>
      <c r="F14752" s="145">
        <f t="shared" si="3"/>
        <v>2016</v>
      </c>
      <c r="G14752" s="153" t="s">
        <v>11072</v>
      </c>
      <c r="H14752" s="143">
        <v>0</v>
      </c>
      <c r="I14752" s="143">
        <v>2329924</v>
      </c>
      <c r="J14752" s="143">
        <v>815</v>
      </c>
      <c r="K14752" s="147" t="s">
        <v>77</v>
      </c>
      <c r="L14752" s="152"/>
      <c r="M14752" s="57"/>
      <c r="N14752" s="150"/>
      <c r="O14752" s="150"/>
      <c r="P14752" s="150"/>
      <c r="Q14752" s="150"/>
    </row>
    <row r="14753" spans="1:17" ht="15">
      <c r="A14753" s="142">
        <v>56421</v>
      </c>
      <c r="B14753" s="143">
        <f t="shared" si="0"/>
        <v>6</v>
      </c>
      <c r="C14753" s="143">
        <f t="shared" si="1"/>
        <v>2054</v>
      </c>
      <c r="D14753" s="154">
        <v>42432</v>
      </c>
      <c r="E14753" s="145">
        <f t="shared" si="2"/>
        <v>3</v>
      </c>
      <c r="F14753" s="145">
        <f t="shared" si="3"/>
        <v>2016</v>
      </c>
      <c r="G14753" s="153" t="s">
        <v>11073</v>
      </c>
      <c r="H14753" s="143">
        <v>13160</v>
      </c>
      <c r="I14753" s="143">
        <v>2329925</v>
      </c>
      <c r="J14753" s="143">
        <v>2550</v>
      </c>
      <c r="K14753" s="147" t="s">
        <v>77</v>
      </c>
      <c r="L14753" s="152"/>
      <c r="M14753" s="57"/>
      <c r="N14753" s="150"/>
      <c r="O14753" s="150"/>
      <c r="P14753" s="150"/>
      <c r="Q14753" s="150"/>
    </row>
    <row r="14754" spans="1:17" ht="15">
      <c r="A14754" s="142">
        <v>56422</v>
      </c>
      <c r="B14754" s="143">
        <f t="shared" si="0"/>
        <v>6</v>
      </c>
      <c r="C14754" s="143">
        <f t="shared" si="1"/>
        <v>2054</v>
      </c>
      <c r="D14754" s="154">
        <v>42432</v>
      </c>
      <c r="E14754" s="145">
        <f t="shared" si="2"/>
        <v>3</v>
      </c>
      <c r="F14754" s="145">
        <f t="shared" si="3"/>
        <v>2016</v>
      </c>
      <c r="G14754" s="153" t="s">
        <v>11074</v>
      </c>
      <c r="H14754" s="143">
        <v>13161</v>
      </c>
      <c r="I14754" s="143">
        <v>2329926</v>
      </c>
      <c r="J14754" s="143">
        <v>1890</v>
      </c>
      <c r="K14754" s="147" t="s">
        <v>77</v>
      </c>
      <c r="L14754" s="152"/>
      <c r="M14754" s="57"/>
      <c r="N14754" s="150"/>
      <c r="O14754" s="150"/>
      <c r="P14754" s="150"/>
      <c r="Q14754" s="150"/>
    </row>
    <row r="14755" spans="1:17" ht="15">
      <c r="A14755" s="142">
        <v>56423</v>
      </c>
      <c r="B14755" s="143">
        <f t="shared" si="0"/>
        <v>6</v>
      </c>
      <c r="C14755" s="143">
        <f t="shared" si="1"/>
        <v>2054</v>
      </c>
      <c r="D14755" s="154">
        <v>42432</v>
      </c>
      <c r="E14755" s="145">
        <f t="shared" si="2"/>
        <v>3</v>
      </c>
      <c r="F14755" s="145">
        <f t="shared" si="3"/>
        <v>2016</v>
      </c>
      <c r="G14755" s="153" t="s">
        <v>11040</v>
      </c>
      <c r="H14755" s="143">
        <v>13132</v>
      </c>
      <c r="I14755" s="143">
        <v>2329927</v>
      </c>
      <c r="J14755" s="143">
        <v>1380</v>
      </c>
      <c r="K14755" s="147" t="s">
        <v>77</v>
      </c>
      <c r="L14755" s="152"/>
      <c r="M14755" s="57"/>
      <c r="N14755" s="150"/>
      <c r="O14755" s="150"/>
      <c r="P14755" s="150"/>
      <c r="Q14755" s="150"/>
    </row>
    <row r="14756" spans="1:17" ht="15">
      <c r="A14756" s="142">
        <v>56424</v>
      </c>
      <c r="B14756" s="143">
        <f t="shared" si="0"/>
        <v>6</v>
      </c>
      <c r="C14756" s="143">
        <f t="shared" si="1"/>
        <v>2054</v>
      </c>
      <c r="D14756" s="154">
        <v>42432</v>
      </c>
      <c r="E14756" s="145">
        <f t="shared" si="2"/>
        <v>3</v>
      </c>
      <c r="F14756" s="145">
        <f t="shared" si="3"/>
        <v>2016</v>
      </c>
      <c r="G14756" s="153" t="s">
        <v>11075</v>
      </c>
      <c r="H14756" s="143">
        <v>13162</v>
      </c>
      <c r="I14756" s="143">
        <v>2329928</v>
      </c>
      <c r="J14756" s="143">
        <v>2940</v>
      </c>
      <c r="K14756" s="147" t="s">
        <v>77</v>
      </c>
      <c r="L14756" s="152"/>
      <c r="M14756" s="57"/>
      <c r="N14756" s="150"/>
      <c r="O14756" s="150"/>
      <c r="P14756" s="150"/>
      <c r="Q14756" s="150"/>
    </row>
    <row r="14757" spans="1:17" ht="15">
      <c r="A14757" s="142">
        <v>56425</v>
      </c>
      <c r="B14757" s="143">
        <f t="shared" si="0"/>
        <v>6</v>
      </c>
      <c r="C14757" s="143">
        <f t="shared" si="1"/>
        <v>2054</v>
      </c>
      <c r="D14757" s="154">
        <v>42432</v>
      </c>
      <c r="E14757" s="145">
        <f t="shared" si="2"/>
        <v>3</v>
      </c>
      <c r="F14757" s="145">
        <f t="shared" si="3"/>
        <v>2016</v>
      </c>
      <c r="G14757" s="153" t="s">
        <v>11076</v>
      </c>
      <c r="H14757" s="143">
        <v>13163</v>
      </c>
      <c r="I14757" s="143">
        <v>2329929</v>
      </c>
      <c r="J14757" s="143">
        <v>2450</v>
      </c>
      <c r="K14757" s="147" t="s">
        <v>77</v>
      </c>
      <c r="L14757" s="152"/>
      <c r="M14757" s="57"/>
      <c r="N14757" s="150"/>
      <c r="O14757" s="150"/>
      <c r="P14757" s="150"/>
      <c r="Q14757" s="150"/>
    </row>
    <row r="14758" spans="1:17" ht="15">
      <c r="A14758" s="142">
        <v>56426</v>
      </c>
      <c r="B14758" s="143">
        <f t="shared" si="0"/>
        <v>6</v>
      </c>
      <c r="C14758" s="143">
        <f t="shared" si="1"/>
        <v>2054</v>
      </c>
      <c r="D14758" s="154">
        <v>42432</v>
      </c>
      <c r="E14758" s="145">
        <f t="shared" si="2"/>
        <v>3</v>
      </c>
      <c r="F14758" s="145">
        <f t="shared" si="3"/>
        <v>2016</v>
      </c>
      <c r="G14758" s="153" t="s">
        <v>11077</v>
      </c>
      <c r="H14758" s="143">
        <v>13166</v>
      </c>
      <c r="I14758" s="143">
        <v>2329933</v>
      </c>
      <c r="J14758" s="143">
        <v>1600</v>
      </c>
      <c r="K14758" s="147" t="s">
        <v>77</v>
      </c>
      <c r="L14758" s="152"/>
      <c r="M14758" s="57"/>
      <c r="N14758" s="150"/>
      <c r="O14758" s="150"/>
      <c r="P14758" s="150"/>
      <c r="Q14758" s="150"/>
    </row>
    <row r="14759" spans="1:17" ht="15">
      <c r="A14759" s="142">
        <v>56427</v>
      </c>
      <c r="B14759" s="143">
        <f t="shared" si="0"/>
        <v>6</v>
      </c>
      <c r="C14759" s="143">
        <f t="shared" si="1"/>
        <v>2054</v>
      </c>
      <c r="D14759" s="154">
        <v>42432</v>
      </c>
      <c r="E14759" s="145">
        <f t="shared" si="2"/>
        <v>3</v>
      </c>
      <c r="F14759" s="145">
        <f t="shared" si="3"/>
        <v>2016</v>
      </c>
      <c r="G14759" s="153" t="s">
        <v>11073</v>
      </c>
      <c r="H14759" s="143">
        <v>13160</v>
      </c>
      <c r="I14759" s="143">
        <v>2329935</v>
      </c>
      <c r="J14759" s="143">
        <v>2550</v>
      </c>
      <c r="K14759" s="147" t="s">
        <v>77</v>
      </c>
      <c r="L14759" s="152"/>
      <c r="M14759" s="57"/>
      <c r="N14759" s="150"/>
      <c r="O14759" s="150"/>
      <c r="P14759" s="150"/>
      <c r="Q14759" s="150"/>
    </row>
    <row r="14760" spans="1:17" ht="15">
      <c r="A14760" s="142">
        <v>56428</v>
      </c>
      <c r="B14760" s="143">
        <f t="shared" si="0"/>
        <v>6</v>
      </c>
      <c r="C14760" s="143">
        <f t="shared" si="1"/>
        <v>2054</v>
      </c>
      <c r="D14760" s="154">
        <v>42432</v>
      </c>
      <c r="E14760" s="145">
        <f t="shared" si="2"/>
        <v>3</v>
      </c>
      <c r="F14760" s="145">
        <f t="shared" si="3"/>
        <v>2016</v>
      </c>
      <c r="G14760" s="153" t="s">
        <v>11077</v>
      </c>
      <c r="H14760" s="143">
        <v>13166</v>
      </c>
      <c r="I14760" s="143">
        <v>2329936</v>
      </c>
      <c r="J14760" s="143">
        <v>3510</v>
      </c>
      <c r="K14760" s="147" t="s">
        <v>77</v>
      </c>
      <c r="L14760" s="152"/>
      <c r="M14760" s="57"/>
      <c r="N14760" s="150"/>
      <c r="O14760" s="150"/>
      <c r="P14760" s="150"/>
      <c r="Q14760" s="150"/>
    </row>
    <row r="14761" spans="1:17" ht="15">
      <c r="A14761" s="142">
        <v>56429</v>
      </c>
      <c r="B14761" s="143">
        <f t="shared" si="0"/>
        <v>6</v>
      </c>
      <c r="C14761" s="143">
        <f t="shared" si="1"/>
        <v>2054</v>
      </c>
      <c r="D14761" s="154">
        <v>42432</v>
      </c>
      <c r="E14761" s="145">
        <f t="shared" si="2"/>
        <v>3</v>
      </c>
      <c r="F14761" s="145">
        <f t="shared" si="3"/>
        <v>2016</v>
      </c>
      <c r="G14761" s="153" t="s">
        <v>11074</v>
      </c>
      <c r="H14761" s="143">
        <v>13161</v>
      </c>
      <c r="I14761" s="143">
        <v>2329937</v>
      </c>
      <c r="J14761" s="143">
        <v>1440</v>
      </c>
      <c r="K14761" s="147" t="s">
        <v>77</v>
      </c>
      <c r="L14761" s="152"/>
      <c r="M14761" s="57"/>
      <c r="N14761" s="150"/>
      <c r="O14761" s="150"/>
      <c r="P14761" s="150"/>
      <c r="Q14761" s="150"/>
    </row>
    <row r="14762" spans="1:17" ht="15">
      <c r="A14762" s="142">
        <v>56430</v>
      </c>
      <c r="B14762" s="143">
        <f t="shared" si="0"/>
        <v>6</v>
      </c>
      <c r="C14762" s="143">
        <f t="shared" si="1"/>
        <v>2054</v>
      </c>
      <c r="D14762" s="154">
        <v>42432</v>
      </c>
      <c r="E14762" s="145">
        <f t="shared" si="2"/>
        <v>3</v>
      </c>
      <c r="F14762" s="145">
        <f t="shared" si="3"/>
        <v>2016</v>
      </c>
      <c r="G14762" s="146"/>
      <c r="H14762" s="143">
        <v>13167</v>
      </c>
      <c r="I14762" s="143">
        <v>2329940</v>
      </c>
      <c r="J14762" s="143">
        <v>1730</v>
      </c>
      <c r="K14762" s="147" t="s">
        <v>77</v>
      </c>
      <c r="L14762" s="152"/>
      <c r="M14762" s="57"/>
      <c r="N14762" s="150"/>
      <c r="O14762" s="150"/>
      <c r="P14762" s="150"/>
      <c r="Q14762" s="150"/>
    </row>
    <row r="14763" spans="1:17" ht="15">
      <c r="A14763" s="142">
        <v>56431</v>
      </c>
      <c r="B14763" s="143">
        <f t="shared" si="0"/>
        <v>7</v>
      </c>
      <c r="C14763" s="143">
        <f t="shared" si="1"/>
        <v>2054</v>
      </c>
      <c r="D14763" s="154">
        <v>42432</v>
      </c>
      <c r="E14763" s="145">
        <f t="shared" si="2"/>
        <v>3</v>
      </c>
      <c r="F14763" s="145">
        <f t="shared" si="3"/>
        <v>2016</v>
      </c>
      <c r="G14763" s="153" t="s">
        <v>11077</v>
      </c>
      <c r="H14763" s="143">
        <v>13166</v>
      </c>
      <c r="I14763" s="143">
        <v>2329942</v>
      </c>
      <c r="J14763" s="143">
        <v>4100</v>
      </c>
      <c r="K14763" s="147" t="s">
        <v>77</v>
      </c>
      <c r="L14763" s="152"/>
      <c r="M14763" s="57"/>
      <c r="N14763" s="150"/>
      <c r="O14763" s="150"/>
      <c r="P14763" s="150"/>
      <c r="Q14763" s="150"/>
    </row>
    <row r="14764" spans="1:17" ht="15">
      <c r="A14764" s="142">
        <v>56432</v>
      </c>
      <c r="B14764" s="143">
        <f t="shared" si="0"/>
        <v>7</v>
      </c>
      <c r="C14764" s="143">
        <f t="shared" si="1"/>
        <v>2054</v>
      </c>
      <c r="D14764" s="154">
        <v>42432</v>
      </c>
      <c r="E14764" s="145">
        <f t="shared" si="2"/>
        <v>3</v>
      </c>
      <c r="F14764" s="145">
        <f t="shared" si="3"/>
        <v>2016</v>
      </c>
      <c r="G14764" s="153" t="s">
        <v>11074</v>
      </c>
      <c r="H14764" s="143">
        <v>13161</v>
      </c>
      <c r="I14764" s="143">
        <v>2329944</v>
      </c>
      <c r="J14764" s="143">
        <v>2425</v>
      </c>
      <c r="K14764" s="147" t="s">
        <v>77</v>
      </c>
      <c r="L14764" s="152"/>
      <c r="M14764" s="57"/>
      <c r="N14764" s="150"/>
      <c r="O14764" s="150"/>
      <c r="P14764" s="150"/>
      <c r="Q14764" s="150"/>
    </row>
    <row r="14765" spans="1:17" ht="15">
      <c r="A14765" s="142">
        <v>56433</v>
      </c>
      <c r="B14765" s="143">
        <f t="shared" si="0"/>
        <v>7</v>
      </c>
      <c r="C14765" s="143">
        <f t="shared" si="1"/>
        <v>2054</v>
      </c>
      <c r="D14765" s="154">
        <v>42432</v>
      </c>
      <c r="E14765" s="145">
        <f t="shared" si="2"/>
        <v>3</v>
      </c>
      <c r="F14765" s="145">
        <f t="shared" si="3"/>
        <v>2016</v>
      </c>
      <c r="G14765" s="153" t="s">
        <v>11078</v>
      </c>
      <c r="H14765" s="143">
        <v>9874</v>
      </c>
      <c r="I14765" s="143">
        <v>2329948</v>
      </c>
      <c r="J14765" s="143">
        <v>2299</v>
      </c>
      <c r="K14765" s="147" t="s">
        <v>77</v>
      </c>
      <c r="L14765" s="152"/>
      <c r="M14765" s="57"/>
      <c r="N14765" s="150"/>
      <c r="O14765" s="150"/>
      <c r="P14765" s="150"/>
      <c r="Q14765" s="150"/>
    </row>
    <row r="14766" spans="1:17" ht="15">
      <c r="A14766" s="142">
        <v>56434</v>
      </c>
      <c r="B14766" s="143">
        <f t="shared" si="0"/>
        <v>7</v>
      </c>
      <c r="C14766" s="143">
        <f t="shared" si="1"/>
        <v>2054</v>
      </c>
      <c r="D14766" s="154">
        <v>42432</v>
      </c>
      <c r="E14766" s="145">
        <f t="shared" si="2"/>
        <v>3</v>
      </c>
      <c r="F14766" s="145">
        <f t="shared" si="3"/>
        <v>2016</v>
      </c>
      <c r="G14766" s="153" t="s">
        <v>11079</v>
      </c>
      <c r="H14766" s="143">
        <v>13169</v>
      </c>
      <c r="I14766" s="143">
        <v>2329949</v>
      </c>
      <c r="J14766" s="143">
        <v>1469</v>
      </c>
      <c r="K14766" s="147" t="s">
        <v>77</v>
      </c>
      <c r="L14766" s="152"/>
      <c r="M14766" s="57"/>
      <c r="N14766" s="150"/>
      <c r="O14766" s="150"/>
      <c r="P14766" s="150"/>
      <c r="Q14766" s="150"/>
    </row>
    <row r="14767" spans="1:17" ht="15">
      <c r="A14767" s="142">
        <v>56435</v>
      </c>
      <c r="B14767" s="143">
        <f t="shared" si="0"/>
        <v>7</v>
      </c>
      <c r="C14767" s="143">
        <f t="shared" si="1"/>
        <v>2054</v>
      </c>
      <c r="D14767" s="154">
        <v>42432</v>
      </c>
      <c r="E14767" s="145">
        <f t="shared" si="2"/>
        <v>3</v>
      </c>
      <c r="F14767" s="145">
        <f t="shared" si="3"/>
        <v>2016</v>
      </c>
      <c r="G14767" s="153" t="s">
        <v>11080</v>
      </c>
      <c r="H14767" s="143">
        <v>13170</v>
      </c>
      <c r="I14767" s="143">
        <v>2329950</v>
      </c>
      <c r="J14767" s="143">
        <v>2940</v>
      </c>
      <c r="K14767" s="147" t="s">
        <v>77</v>
      </c>
      <c r="L14767" s="152"/>
      <c r="M14767" s="57"/>
      <c r="N14767" s="150"/>
      <c r="O14767" s="150"/>
      <c r="P14767" s="150"/>
      <c r="Q14767" s="150"/>
    </row>
    <row r="14768" spans="1:17" ht="15">
      <c r="A14768" s="142">
        <v>56436</v>
      </c>
      <c r="B14768" s="143">
        <f t="shared" si="0"/>
        <v>7</v>
      </c>
      <c r="C14768" s="143">
        <f t="shared" si="1"/>
        <v>2054</v>
      </c>
      <c r="D14768" s="154">
        <v>42432</v>
      </c>
      <c r="E14768" s="145">
        <f t="shared" si="2"/>
        <v>3</v>
      </c>
      <c r="F14768" s="145">
        <f t="shared" si="3"/>
        <v>2016</v>
      </c>
      <c r="G14768" s="153" t="s">
        <v>11059</v>
      </c>
      <c r="H14768" s="143">
        <v>13149</v>
      </c>
      <c r="I14768" s="143">
        <v>2329951</v>
      </c>
      <c r="J14768" s="143">
        <v>2200</v>
      </c>
      <c r="K14768" s="147" t="s">
        <v>77</v>
      </c>
      <c r="L14768" s="152"/>
      <c r="M14768" s="57"/>
      <c r="N14768" s="150"/>
      <c r="O14768" s="150"/>
      <c r="P14768" s="150"/>
      <c r="Q14768" s="150"/>
    </row>
    <row r="14769" spans="1:17" ht="15">
      <c r="A14769" s="142">
        <v>56437</v>
      </c>
      <c r="B14769" s="143">
        <f t="shared" si="0"/>
        <v>7</v>
      </c>
      <c r="C14769" s="143">
        <f t="shared" si="1"/>
        <v>2054</v>
      </c>
      <c r="D14769" s="154">
        <v>42432</v>
      </c>
      <c r="E14769" s="145">
        <f t="shared" si="2"/>
        <v>3</v>
      </c>
      <c r="F14769" s="145">
        <f t="shared" si="3"/>
        <v>2016</v>
      </c>
      <c r="G14769" s="153" t="s">
        <v>11081</v>
      </c>
      <c r="H14769" s="143">
        <v>13172</v>
      </c>
      <c r="I14769" s="143">
        <v>2329954</v>
      </c>
      <c r="J14769" s="143">
        <v>1600</v>
      </c>
      <c r="K14769" s="147" t="s">
        <v>77</v>
      </c>
      <c r="L14769" s="152"/>
      <c r="M14769" s="57"/>
      <c r="N14769" s="150"/>
      <c r="O14769" s="150"/>
      <c r="P14769" s="150"/>
      <c r="Q14769" s="150"/>
    </row>
    <row r="14770" spans="1:17" ht="15">
      <c r="A14770" s="142">
        <v>56438</v>
      </c>
      <c r="B14770" s="143">
        <f t="shared" si="0"/>
        <v>7</v>
      </c>
      <c r="C14770" s="143">
        <f t="shared" si="1"/>
        <v>2054</v>
      </c>
      <c r="D14770" s="154">
        <v>42432</v>
      </c>
      <c r="E14770" s="145">
        <f t="shared" si="2"/>
        <v>3</v>
      </c>
      <c r="F14770" s="145">
        <f t="shared" si="3"/>
        <v>2016</v>
      </c>
      <c r="G14770" s="153" t="s">
        <v>11082</v>
      </c>
      <c r="H14770" s="143">
        <v>13174</v>
      </c>
      <c r="I14770" s="143">
        <v>2329955</v>
      </c>
      <c r="J14770" s="143">
        <v>1973</v>
      </c>
      <c r="K14770" s="147" t="s">
        <v>77</v>
      </c>
      <c r="L14770" s="152"/>
      <c r="M14770" s="57"/>
      <c r="N14770" s="150"/>
      <c r="O14770" s="150"/>
      <c r="P14770" s="150"/>
      <c r="Q14770" s="150"/>
    </row>
    <row r="14771" spans="1:17" ht="15">
      <c r="A14771" s="142">
        <v>56439</v>
      </c>
      <c r="B14771" s="143">
        <f t="shared" si="0"/>
        <v>7</v>
      </c>
      <c r="C14771" s="143">
        <f t="shared" si="1"/>
        <v>2054</v>
      </c>
      <c r="D14771" s="154">
        <v>42432</v>
      </c>
      <c r="E14771" s="145">
        <f t="shared" si="2"/>
        <v>3</v>
      </c>
      <c r="F14771" s="145">
        <f t="shared" si="3"/>
        <v>2016</v>
      </c>
      <c r="G14771" s="146"/>
      <c r="H14771" s="143">
        <v>0</v>
      </c>
      <c r="I14771" s="143">
        <v>2329958</v>
      </c>
      <c r="J14771" s="143">
        <v>3252</v>
      </c>
      <c r="K14771" s="147" t="s">
        <v>77</v>
      </c>
      <c r="L14771" s="152"/>
      <c r="M14771" s="57"/>
      <c r="N14771" s="150"/>
      <c r="O14771" s="150"/>
      <c r="P14771" s="150"/>
      <c r="Q14771" s="150"/>
    </row>
    <row r="14772" spans="1:17" ht="15">
      <c r="A14772" s="142">
        <v>56440</v>
      </c>
      <c r="B14772" s="143">
        <f t="shared" si="0"/>
        <v>7</v>
      </c>
      <c r="C14772" s="143">
        <f t="shared" si="1"/>
        <v>2054</v>
      </c>
      <c r="D14772" s="154">
        <v>42432</v>
      </c>
      <c r="E14772" s="145">
        <f t="shared" si="2"/>
        <v>3</v>
      </c>
      <c r="F14772" s="145">
        <f t="shared" si="3"/>
        <v>2016</v>
      </c>
      <c r="G14772" s="153" t="s">
        <v>11083</v>
      </c>
      <c r="H14772" s="143">
        <v>13171</v>
      </c>
      <c r="I14772" s="143">
        <v>2329960</v>
      </c>
      <c r="J14772" s="143">
        <v>2987</v>
      </c>
      <c r="K14772" s="147" t="s">
        <v>77</v>
      </c>
      <c r="L14772" s="152"/>
      <c r="M14772" s="57"/>
      <c r="N14772" s="150"/>
      <c r="O14772" s="150"/>
      <c r="P14772" s="150"/>
      <c r="Q14772" s="150"/>
    </row>
    <row r="14773" spans="1:17" ht="15">
      <c r="A14773" s="142">
        <v>56441</v>
      </c>
      <c r="B14773" s="143">
        <f t="shared" si="0"/>
        <v>7</v>
      </c>
      <c r="C14773" s="143">
        <f t="shared" si="1"/>
        <v>2054</v>
      </c>
      <c r="D14773" s="154">
        <v>42432</v>
      </c>
      <c r="E14773" s="145">
        <f t="shared" si="2"/>
        <v>3</v>
      </c>
      <c r="F14773" s="145">
        <f t="shared" si="3"/>
        <v>2016</v>
      </c>
      <c r="G14773" s="153" t="s">
        <v>11084</v>
      </c>
      <c r="H14773" s="143">
        <v>13175</v>
      </c>
      <c r="I14773" s="143">
        <v>2329961</v>
      </c>
      <c r="J14773" s="143">
        <v>5500</v>
      </c>
      <c r="K14773" s="147" t="s">
        <v>77</v>
      </c>
      <c r="L14773" s="152"/>
      <c r="M14773" s="57"/>
      <c r="N14773" s="150"/>
      <c r="O14773" s="150"/>
      <c r="P14773" s="150"/>
      <c r="Q14773" s="150"/>
    </row>
    <row r="14774" spans="1:17" ht="15">
      <c r="A14774" s="142">
        <v>56442</v>
      </c>
      <c r="B14774" s="143">
        <f t="shared" si="0"/>
        <v>7</v>
      </c>
      <c r="C14774" s="143">
        <f t="shared" si="1"/>
        <v>2054</v>
      </c>
      <c r="D14774" s="154">
        <v>42432</v>
      </c>
      <c r="E14774" s="145">
        <f t="shared" si="2"/>
        <v>3</v>
      </c>
      <c r="F14774" s="145">
        <f t="shared" si="3"/>
        <v>2016</v>
      </c>
      <c r="G14774" s="153" t="s">
        <v>11085</v>
      </c>
      <c r="H14774" s="143">
        <v>13176</v>
      </c>
      <c r="I14774" s="143">
        <v>2329962</v>
      </c>
      <c r="J14774" s="143">
        <v>1890</v>
      </c>
      <c r="K14774" s="147" t="s">
        <v>77</v>
      </c>
      <c r="L14774" s="152"/>
      <c r="M14774" s="57"/>
      <c r="N14774" s="150"/>
      <c r="O14774" s="150"/>
      <c r="P14774" s="150"/>
      <c r="Q14774" s="150"/>
    </row>
    <row r="14775" spans="1:17" ht="15">
      <c r="A14775" s="142">
        <v>56443</v>
      </c>
      <c r="B14775" s="143">
        <f t="shared" si="0"/>
        <v>7</v>
      </c>
      <c r="C14775" s="143">
        <f t="shared" si="1"/>
        <v>2054</v>
      </c>
      <c r="D14775" s="154">
        <v>42432</v>
      </c>
      <c r="E14775" s="145">
        <f t="shared" si="2"/>
        <v>3</v>
      </c>
      <c r="F14775" s="145">
        <f t="shared" si="3"/>
        <v>2016</v>
      </c>
      <c r="G14775" s="153" t="s">
        <v>9343</v>
      </c>
      <c r="H14775" s="143">
        <v>11413</v>
      </c>
      <c r="I14775" s="143">
        <v>2329965</v>
      </c>
      <c r="J14775" s="143">
        <v>1563</v>
      </c>
      <c r="K14775" s="147" t="s">
        <v>77</v>
      </c>
      <c r="L14775" s="152"/>
      <c r="M14775" s="57"/>
      <c r="N14775" s="150"/>
      <c r="O14775" s="150"/>
      <c r="P14775" s="150"/>
      <c r="Q14775" s="150"/>
    </row>
    <row r="14776" spans="1:17" ht="15">
      <c r="A14776" s="142">
        <v>56444</v>
      </c>
      <c r="B14776" s="143">
        <f t="shared" si="0"/>
        <v>7</v>
      </c>
      <c r="C14776" s="143">
        <f t="shared" si="1"/>
        <v>2054</v>
      </c>
      <c r="D14776" s="154">
        <v>42432</v>
      </c>
      <c r="E14776" s="145">
        <f t="shared" si="2"/>
        <v>3</v>
      </c>
      <c r="F14776" s="145">
        <f t="shared" si="3"/>
        <v>2016</v>
      </c>
      <c r="G14776" s="153" t="s">
        <v>8497</v>
      </c>
      <c r="H14776" s="143">
        <v>10604</v>
      </c>
      <c r="I14776" s="143">
        <v>2329966</v>
      </c>
      <c r="J14776" s="143">
        <v>2600</v>
      </c>
      <c r="K14776" s="147" t="s">
        <v>77</v>
      </c>
      <c r="L14776" s="152"/>
      <c r="M14776" s="57"/>
      <c r="N14776" s="150"/>
      <c r="O14776" s="150"/>
      <c r="P14776" s="150"/>
      <c r="Q14776" s="150"/>
    </row>
    <row r="14777" spans="1:17" ht="15">
      <c r="A14777" s="142">
        <v>56445</v>
      </c>
      <c r="B14777" s="143">
        <f t="shared" si="0"/>
        <v>7</v>
      </c>
      <c r="C14777" s="143">
        <f t="shared" si="1"/>
        <v>2054</v>
      </c>
      <c r="D14777" s="154">
        <v>42432</v>
      </c>
      <c r="E14777" s="145">
        <f t="shared" si="2"/>
        <v>3</v>
      </c>
      <c r="F14777" s="145">
        <f t="shared" si="3"/>
        <v>2016</v>
      </c>
      <c r="G14777" s="153" t="s">
        <v>11086</v>
      </c>
      <c r="H14777" s="143">
        <v>13177</v>
      </c>
      <c r="I14777" s="143">
        <v>2329967</v>
      </c>
      <c r="J14777" s="143">
        <v>1380</v>
      </c>
      <c r="K14777" s="147" t="s">
        <v>77</v>
      </c>
      <c r="L14777" s="152"/>
      <c r="M14777" s="57"/>
      <c r="N14777" s="150"/>
      <c r="O14777" s="150"/>
      <c r="P14777" s="150"/>
      <c r="Q14777" s="150"/>
    </row>
    <row r="14778" spans="1:17" ht="15">
      <c r="A14778" s="142">
        <v>56446</v>
      </c>
      <c r="B14778" s="143">
        <f t="shared" si="0"/>
        <v>7</v>
      </c>
      <c r="C14778" s="143">
        <f t="shared" si="1"/>
        <v>2054</v>
      </c>
      <c r="D14778" s="154">
        <v>42432</v>
      </c>
      <c r="E14778" s="145">
        <f t="shared" si="2"/>
        <v>3</v>
      </c>
      <c r="F14778" s="145">
        <f t="shared" si="3"/>
        <v>2016</v>
      </c>
      <c r="G14778" s="153" t="s">
        <v>1304</v>
      </c>
      <c r="H14778" s="143">
        <v>2384</v>
      </c>
      <c r="I14778" s="143">
        <v>2329968</v>
      </c>
      <c r="J14778" s="143">
        <v>2300</v>
      </c>
      <c r="K14778" s="147" t="s">
        <v>77</v>
      </c>
      <c r="L14778" s="152"/>
      <c r="M14778" s="57"/>
      <c r="N14778" s="150"/>
      <c r="O14778" s="150"/>
      <c r="P14778" s="150"/>
      <c r="Q14778" s="150"/>
    </row>
    <row r="14779" spans="1:17" ht="15">
      <c r="A14779" s="142">
        <v>56447</v>
      </c>
      <c r="B14779" s="143">
        <f t="shared" si="0"/>
        <v>7</v>
      </c>
      <c r="C14779" s="143">
        <f t="shared" si="1"/>
        <v>2054</v>
      </c>
      <c r="D14779" s="154">
        <v>42432</v>
      </c>
      <c r="E14779" s="145">
        <f t="shared" si="2"/>
        <v>3</v>
      </c>
      <c r="F14779" s="145">
        <f t="shared" si="3"/>
        <v>2016</v>
      </c>
      <c r="G14779" s="153" t="s">
        <v>11087</v>
      </c>
      <c r="H14779" s="143">
        <v>13179</v>
      </c>
      <c r="I14779" s="143">
        <v>2329969</v>
      </c>
      <c r="J14779" s="143">
        <v>1586</v>
      </c>
      <c r="K14779" s="147" t="s">
        <v>77</v>
      </c>
      <c r="L14779" s="152"/>
      <c r="M14779" s="57"/>
      <c r="N14779" s="150"/>
      <c r="O14779" s="150"/>
      <c r="P14779" s="150"/>
      <c r="Q14779" s="150"/>
    </row>
    <row r="14780" spans="1:17" ht="15">
      <c r="A14780" s="142">
        <v>56448</v>
      </c>
      <c r="B14780" s="143">
        <f t="shared" si="0"/>
        <v>7</v>
      </c>
      <c r="C14780" s="143">
        <f t="shared" si="1"/>
        <v>2054</v>
      </c>
      <c r="D14780" s="154">
        <v>42432</v>
      </c>
      <c r="E14780" s="145">
        <f t="shared" si="2"/>
        <v>3</v>
      </c>
      <c r="F14780" s="145">
        <f t="shared" si="3"/>
        <v>2016</v>
      </c>
      <c r="G14780" s="153" t="s">
        <v>11088</v>
      </c>
      <c r="H14780" s="143">
        <v>13180</v>
      </c>
      <c r="I14780" s="143">
        <v>2329970</v>
      </c>
      <c r="J14780" s="143">
        <v>1005</v>
      </c>
      <c r="K14780" s="147" t="s">
        <v>77</v>
      </c>
      <c r="L14780" s="152"/>
      <c r="M14780" s="57"/>
      <c r="N14780" s="150"/>
      <c r="O14780" s="150"/>
      <c r="P14780" s="150"/>
      <c r="Q14780" s="150"/>
    </row>
    <row r="14781" spans="1:17" ht="15">
      <c r="A14781" s="142">
        <v>56449</v>
      </c>
      <c r="B14781" s="143">
        <f t="shared" si="0"/>
        <v>7</v>
      </c>
      <c r="C14781" s="143">
        <f t="shared" si="1"/>
        <v>2054</v>
      </c>
      <c r="D14781" s="154">
        <v>42432</v>
      </c>
      <c r="E14781" s="145">
        <f t="shared" si="2"/>
        <v>3</v>
      </c>
      <c r="F14781" s="145">
        <f t="shared" si="3"/>
        <v>2016</v>
      </c>
      <c r="G14781" s="153" t="s">
        <v>11089</v>
      </c>
      <c r="H14781" s="143">
        <v>9615</v>
      </c>
      <c r="I14781" s="143">
        <v>2329971</v>
      </c>
      <c r="J14781" s="143">
        <v>1355</v>
      </c>
      <c r="K14781" s="147" t="s">
        <v>77</v>
      </c>
      <c r="L14781" s="152"/>
      <c r="M14781" s="57"/>
      <c r="N14781" s="150"/>
      <c r="O14781" s="150"/>
      <c r="P14781" s="150"/>
      <c r="Q14781" s="150"/>
    </row>
    <row r="14782" spans="1:17" ht="15">
      <c r="A14782" s="142">
        <v>56450</v>
      </c>
      <c r="B14782" s="143">
        <f t="shared" si="0"/>
        <v>7</v>
      </c>
      <c r="C14782" s="143">
        <f t="shared" si="1"/>
        <v>2054</v>
      </c>
      <c r="D14782" s="154">
        <v>42432</v>
      </c>
      <c r="E14782" s="145">
        <f t="shared" si="2"/>
        <v>3</v>
      </c>
      <c r="F14782" s="145">
        <f t="shared" si="3"/>
        <v>2016</v>
      </c>
      <c r="G14782" s="153" t="s">
        <v>11089</v>
      </c>
      <c r="H14782" s="143">
        <v>9615</v>
      </c>
      <c r="I14782" s="143">
        <v>2329974</v>
      </c>
      <c r="J14782" s="143">
        <v>1355</v>
      </c>
      <c r="K14782" s="147" t="s">
        <v>77</v>
      </c>
      <c r="L14782" s="152"/>
      <c r="M14782" s="57"/>
      <c r="N14782" s="150"/>
      <c r="O14782" s="150"/>
      <c r="P14782" s="150"/>
      <c r="Q14782" s="150"/>
    </row>
    <row r="14783" spans="1:17" ht="15">
      <c r="A14783" s="142">
        <v>56451</v>
      </c>
      <c r="B14783" s="143">
        <f t="shared" si="0"/>
        <v>7</v>
      </c>
      <c r="C14783" s="143">
        <f t="shared" si="1"/>
        <v>2054</v>
      </c>
      <c r="D14783" s="154">
        <v>42432</v>
      </c>
      <c r="E14783" s="145">
        <f t="shared" si="2"/>
        <v>3</v>
      </c>
      <c r="F14783" s="145">
        <f t="shared" si="3"/>
        <v>2016</v>
      </c>
      <c r="G14783" s="153" t="s">
        <v>11090</v>
      </c>
      <c r="H14783" s="143">
        <v>13182</v>
      </c>
      <c r="I14783" s="143">
        <v>2329975</v>
      </c>
      <c r="J14783" s="143">
        <v>3120</v>
      </c>
      <c r="K14783" s="147" t="s">
        <v>77</v>
      </c>
      <c r="L14783" s="152"/>
      <c r="M14783" s="57"/>
      <c r="N14783" s="150"/>
      <c r="O14783" s="150"/>
      <c r="P14783" s="150"/>
      <c r="Q14783" s="150"/>
    </row>
    <row r="14784" spans="1:17" ht="15">
      <c r="A14784" s="142">
        <v>56452</v>
      </c>
      <c r="B14784" s="143">
        <f t="shared" si="0"/>
        <v>7</v>
      </c>
      <c r="C14784" s="143">
        <f t="shared" si="1"/>
        <v>2054</v>
      </c>
      <c r="D14784" s="154">
        <v>42432</v>
      </c>
      <c r="E14784" s="145">
        <f t="shared" si="2"/>
        <v>3</v>
      </c>
      <c r="F14784" s="145">
        <f t="shared" si="3"/>
        <v>2016</v>
      </c>
      <c r="G14784" s="153" t="s">
        <v>11091</v>
      </c>
      <c r="H14784" s="143">
        <v>13184</v>
      </c>
      <c r="I14784" s="143">
        <v>2329977</v>
      </c>
      <c r="J14784" s="143">
        <v>2500</v>
      </c>
      <c r="K14784" s="147" t="s">
        <v>77</v>
      </c>
      <c r="L14784" s="152"/>
      <c r="M14784" s="57"/>
      <c r="N14784" s="150"/>
      <c r="O14784" s="150"/>
      <c r="P14784" s="150"/>
      <c r="Q14784" s="150"/>
    </row>
    <row r="14785" spans="1:17" ht="15">
      <c r="A14785" s="142">
        <v>56453</v>
      </c>
      <c r="B14785" s="143">
        <f t="shared" si="0"/>
        <v>7</v>
      </c>
      <c r="C14785" s="143">
        <f t="shared" si="1"/>
        <v>2054</v>
      </c>
      <c r="D14785" s="154">
        <v>42432</v>
      </c>
      <c r="E14785" s="145">
        <f t="shared" si="2"/>
        <v>3</v>
      </c>
      <c r="F14785" s="145">
        <f t="shared" si="3"/>
        <v>2016</v>
      </c>
      <c r="G14785" s="146"/>
      <c r="H14785" s="143">
        <v>13187</v>
      </c>
      <c r="I14785" s="143">
        <v>2329980</v>
      </c>
      <c r="J14785" s="143">
        <v>1835</v>
      </c>
      <c r="K14785" s="147" t="s">
        <v>77</v>
      </c>
      <c r="L14785" s="152"/>
      <c r="M14785" s="57"/>
      <c r="N14785" s="150"/>
      <c r="O14785" s="150"/>
      <c r="P14785" s="150"/>
      <c r="Q14785" s="150"/>
    </row>
    <row r="14786" spans="1:17" ht="15">
      <c r="A14786" s="142">
        <v>56454</v>
      </c>
      <c r="B14786" s="143">
        <f t="shared" si="0"/>
        <v>7</v>
      </c>
      <c r="C14786" s="143">
        <f t="shared" si="1"/>
        <v>2054</v>
      </c>
      <c r="D14786" s="154">
        <v>42432</v>
      </c>
      <c r="E14786" s="145">
        <f t="shared" si="2"/>
        <v>3</v>
      </c>
      <c r="F14786" s="145">
        <f t="shared" si="3"/>
        <v>2016</v>
      </c>
      <c r="G14786" s="153" t="s">
        <v>11092</v>
      </c>
      <c r="H14786" s="143">
        <v>8446</v>
      </c>
      <c r="I14786" s="143">
        <v>2329981</v>
      </c>
      <c r="J14786" s="143">
        <v>1790</v>
      </c>
      <c r="K14786" s="147" t="s">
        <v>77</v>
      </c>
      <c r="L14786" s="152"/>
      <c r="M14786" s="57"/>
      <c r="N14786" s="150"/>
      <c r="O14786" s="150"/>
      <c r="P14786" s="150"/>
      <c r="Q14786" s="150"/>
    </row>
    <row r="14787" spans="1:17" ht="15">
      <c r="A14787" s="142">
        <v>56455</v>
      </c>
      <c r="B14787" s="143">
        <f t="shared" si="0"/>
        <v>7</v>
      </c>
      <c r="C14787" s="143">
        <f t="shared" si="1"/>
        <v>2054</v>
      </c>
      <c r="D14787" s="154">
        <v>42432</v>
      </c>
      <c r="E14787" s="145">
        <f t="shared" si="2"/>
        <v>3</v>
      </c>
      <c r="F14787" s="145">
        <f t="shared" si="3"/>
        <v>2016</v>
      </c>
      <c r="G14787" s="153" t="s">
        <v>11093</v>
      </c>
      <c r="H14787" s="143">
        <v>13186</v>
      </c>
      <c r="I14787" s="143">
        <v>2329982</v>
      </c>
      <c r="J14787" s="143">
        <v>1512</v>
      </c>
      <c r="K14787" s="147" t="s">
        <v>77</v>
      </c>
      <c r="L14787" s="152"/>
      <c r="M14787" s="57"/>
      <c r="N14787" s="150"/>
      <c r="O14787" s="150"/>
      <c r="P14787" s="150"/>
      <c r="Q14787" s="150"/>
    </row>
    <row r="14788" spans="1:17" ht="15">
      <c r="A14788" s="142">
        <v>56456</v>
      </c>
      <c r="B14788" s="143">
        <f t="shared" si="0"/>
        <v>7</v>
      </c>
      <c r="C14788" s="143">
        <f t="shared" si="1"/>
        <v>2054</v>
      </c>
      <c r="D14788" s="154">
        <v>42432</v>
      </c>
      <c r="E14788" s="145">
        <f t="shared" si="2"/>
        <v>3</v>
      </c>
      <c r="F14788" s="145">
        <f t="shared" si="3"/>
        <v>2016</v>
      </c>
      <c r="G14788" s="153" t="s">
        <v>11094</v>
      </c>
      <c r="H14788" s="143">
        <v>13188</v>
      </c>
      <c r="I14788" s="143">
        <v>2329986</v>
      </c>
      <c r="J14788" s="143">
        <v>3125</v>
      </c>
      <c r="K14788" s="147" t="s">
        <v>77</v>
      </c>
      <c r="L14788" s="152"/>
      <c r="M14788" s="57"/>
      <c r="N14788" s="150"/>
      <c r="O14788" s="150"/>
      <c r="P14788" s="150"/>
      <c r="Q14788" s="150"/>
    </row>
    <row r="14789" spans="1:17" ht="15">
      <c r="A14789" s="142">
        <v>56457</v>
      </c>
      <c r="B14789" s="143">
        <f t="shared" si="0"/>
        <v>7</v>
      </c>
      <c r="C14789" s="143">
        <f t="shared" si="1"/>
        <v>2054</v>
      </c>
      <c r="D14789" s="154">
        <v>42432</v>
      </c>
      <c r="E14789" s="145">
        <f t="shared" si="2"/>
        <v>3</v>
      </c>
      <c r="F14789" s="145">
        <f t="shared" si="3"/>
        <v>2016</v>
      </c>
      <c r="G14789" s="153" t="s">
        <v>11095</v>
      </c>
      <c r="H14789" s="143">
        <v>13181</v>
      </c>
      <c r="I14789" s="143">
        <v>2329987</v>
      </c>
      <c r="J14789" s="143">
        <v>4120</v>
      </c>
      <c r="K14789" s="147" t="s">
        <v>77</v>
      </c>
      <c r="L14789" s="152"/>
      <c r="M14789" s="57"/>
      <c r="N14789" s="150"/>
      <c r="O14789" s="150"/>
      <c r="P14789" s="150"/>
      <c r="Q14789" s="150"/>
    </row>
    <row r="14790" spans="1:17" ht="15">
      <c r="A14790" s="142">
        <v>56458</v>
      </c>
      <c r="B14790" s="143">
        <f t="shared" si="0"/>
        <v>7</v>
      </c>
      <c r="C14790" s="143">
        <f t="shared" si="1"/>
        <v>2054</v>
      </c>
      <c r="D14790" s="154">
        <v>42432</v>
      </c>
      <c r="E14790" s="145">
        <f t="shared" si="2"/>
        <v>3</v>
      </c>
      <c r="F14790" s="145">
        <f t="shared" si="3"/>
        <v>2016</v>
      </c>
      <c r="G14790" s="153" t="s">
        <v>11096</v>
      </c>
      <c r="H14790" s="143">
        <v>11145</v>
      </c>
      <c r="I14790" s="143">
        <v>2329989</v>
      </c>
      <c r="J14790" s="143">
        <v>1790</v>
      </c>
      <c r="K14790" s="147" t="s">
        <v>77</v>
      </c>
      <c r="L14790" s="152"/>
      <c r="M14790" s="57"/>
      <c r="N14790" s="150"/>
      <c r="O14790" s="150"/>
      <c r="P14790" s="150"/>
      <c r="Q14790" s="150"/>
    </row>
    <row r="14791" spans="1:17" ht="15">
      <c r="A14791" s="142">
        <v>56459</v>
      </c>
      <c r="B14791" s="143">
        <f t="shared" si="0"/>
        <v>7</v>
      </c>
      <c r="C14791" s="143">
        <f t="shared" si="1"/>
        <v>2054</v>
      </c>
      <c r="D14791" s="154">
        <v>42432</v>
      </c>
      <c r="E14791" s="145">
        <f t="shared" si="2"/>
        <v>3</v>
      </c>
      <c r="F14791" s="145">
        <f t="shared" si="3"/>
        <v>2016</v>
      </c>
      <c r="G14791" s="153" t="s">
        <v>11097</v>
      </c>
      <c r="H14791" s="143">
        <v>13189</v>
      </c>
      <c r="I14791" s="143">
        <v>2329990</v>
      </c>
      <c r="J14791" s="143">
        <v>1380</v>
      </c>
      <c r="K14791" s="147" t="s">
        <v>77</v>
      </c>
      <c r="L14791" s="152"/>
      <c r="M14791" s="57"/>
      <c r="N14791" s="150"/>
      <c r="O14791" s="150"/>
      <c r="P14791" s="150"/>
      <c r="Q14791" s="150"/>
    </row>
    <row r="14792" spans="1:17" ht="15">
      <c r="A14792" s="142">
        <v>56460</v>
      </c>
      <c r="B14792" s="143">
        <f t="shared" si="0"/>
        <v>7</v>
      </c>
      <c r="C14792" s="143">
        <f t="shared" si="1"/>
        <v>2054</v>
      </c>
      <c r="D14792" s="154">
        <v>42432</v>
      </c>
      <c r="E14792" s="145">
        <f t="shared" si="2"/>
        <v>3</v>
      </c>
      <c r="F14792" s="145">
        <f t="shared" si="3"/>
        <v>2016</v>
      </c>
      <c r="G14792" s="153" t="s">
        <v>11098</v>
      </c>
      <c r="H14792" s="143">
        <v>13190</v>
      </c>
      <c r="I14792" s="143">
        <v>2329991</v>
      </c>
      <c r="J14792" s="143">
        <v>3350</v>
      </c>
      <c r="K14792" s="147" t="s">
        <v>77</v>
      </c>
      <c r="L14792" s="152"/>
      <c r="M14792" s="57"/>
      <c r="N14792" s="150"/>
      <c r="O14792" s="150"/>
      <c r="P14792" s="150"/>
      <c r="Q14792" s="150"/>
    </row>
    <row r="14793" spans="1:17" ht="15">
      <c r="A14793" s="142">
        <v>56461</v>
      </c>
      <c r="B14793" s="143">
        <f t="shared" si="0"/>
        <v>7</v>
      </c>
      <c r="C14793" s="143">
        <f t="shared" si="1"/>
        <v>2054</v>
      </c>
      <c r="D14793" s="154">
        <v>42432</v>
      </c>
      <c r="E14793" s="145">
        <f t="shared" si="2"/>
        <v>3</v>
      </c>
      <c r="F14793" s="145">
        <f t="shared" si="3"/>
        <v>2016</v>
      </c>
      <c r="G14793" s="153" t="s">
        <v>11099</v>
      </c>
      <c r="H14793" s="143">
        <v>13193</v>
      </c>
      <c r="I14793" s="143">
        <v>2329994</v>
      </c>
      <c r="J14793" s="143">
        <v>2438</v>
      </c>
      <c r="K14793" s="147" t="s">
        <v>77</v>
      </c>
      <c r="L14793" s="152"/>
      <c r="M14793" s="57"/>
      <c r="N14793" s="150"/>
      <c r="O14793" s="150"/>
      <c r="P14793" s="150"/>
      <c r="Q14793" s="150"/>
    </row>
    <row r="14794" spans="1:17" ht="15">
      <c r="A14794" s="142">
        <v>56462</v>
      </c>
      <c r="B14794" s="143">
        <f t="shared" si="0"/>
        <v>8</v>
      </c>
      <c r="C14794" s="143">
        <f t="shared" si="1"/>
        <v>2054</v>
      </c>
      <c r="D14794" s="154">
        <v>42432</v>
      </c>
      <c r="E14794" s="145">
        <f t="shared" si="2"/>
        <v>3</v>
      </c>
      <c r="F14794" s="145">
        <f t="shared" si="3"/>
        <v>2016</v>
      </c>
      <c r="G14794" s="153" t="s">
        <v>11100</v>
      </c>
      <c r="H14794" s="143">
        <v>13194</v>
      </c>
      <c r="I14794" s="143">
        <v>2329996</v>
      </c>
      <c r="J14794" s="143">
        <v>2550</v>
      </c>
      <c r="K14794" s="147" t="s">
        <v>77</v>
      </c>
      <c r="L14794" s="152"/>
      <c r="M14794" s="57"/>
      <c r="N14794" s="150"/>
      <c r="O14794" s="150"/>
      <c r="P14794" s="150"/>
      <c r="Q14794" s="150"/>
    </row>
    <row r="14795" spans="1:17" ht="15">
      <c r="A14795" s="142">
        <v>56463</v>
      </c>
      <c r="B14795" s="143">
        <f t="shared" si="0"/>
        <v>8</v>
      </c>
      <c r="C14795" s="143">
        <f t="shared" si="1"/>
        <v>2054</v>
      </c>
      <c r="D14795" s="154">
        <v>42432</v>
      </c>
      <c r="E14795" s="145">
        <f t="shared" si="2"/>
        <v>3</v>
      </c>
      <c r="F14795" s="145">
        <f t="shared" si="3"/>
        <v>2016</v>
      </c>
      <c r="G14795" s="153" t="s">
        <v>176</v>
      </c>
      <c r="H14795" s="143">
        <v>12780</v>
      </c>
      <c r="I14795" s="143">
        <v>2329997</v>
      </c>
      <c r="J14795" s="143">
        <v>1087</v>
      </c>
      <c r="K14795" s="147" t="s">
        <v>77</v>
      </c>
      <c r="L14795" s="152"/>
      <c r="M14795" s="57"/>
      <c r="N14795" s="150"/>
      <c r="O14795" s="150"/>
      <c r="P14795" s="150"/>
      <c r="Q14795" s="150"/>
    </row>
    <row r="14796" spans="1:17" ht="15">
      <c r="A14796" s="142">
        <v>56464</v>
      </c>
      <c r="B14796" s="143">
        <f t="shared" si="0"/>
        <v>8</v>
      </c>
      <c r="C14796" s="143">
        <f t="shared" si="1"/>
        <v>2054</v>
      </c>
      <c r="D14796" s="154">
        <v>42432</v>
      </c>
      <c r="E14796" s="145">
        <f t="shared" si="2"/>
        <v>3</v>
      </c>
      <c r="F14796" s="145">
        <f t="shared" si="3"/>
        <v>2016</v>
      </c>
      <c r="G14796" s="153" t="s">
        <v>11101</v>
      </c>
      <c r="H14796" s="143">
        <v>13195</v>
      </c>
      <c r="I14796" s="143">
        <v>2329998</v>
      </c>
      <c r="J14796" s="143">
        <v>4600</v>
      </c>
      <c r="K14796" s="147" t="s">
        <v>77</v>
      </c>
      <c r="L14796" s="152"/>
      <c r="M14796" s="57"/>
      <c r="N14796" s="150"/>
      <c r="O14796" s="150"/>
      <c r="P14796" s="150"/>
      <c r="Q14796" s="150"/>
    </row>
    <row r="14797" spans="1:17" ht="15">
      <c r="A14797" s="142">
        <v>56465</v>
      </c>
      <c r="B14797" s="143">
        <f t="shared" si="0"/>
        <v>8</v>
      </c>
      <c r="C14797" s="143">
        <f t="shared" si="1"/>
        <v>2054</v>
      </c>
      <c r="D14797" s="154">
        <v>42432</v>
      </c>
      <c r="E14797" s="145">
        <f t="shared" si="2"/>
        <v>3</v>
      </c>
      <c r="F14797" s="145">
        <f t="shared" si="3"/>
        <v>2016</v>
      </c>
      <c r="G14797" s="153" t="s">
        <v>8095</v>
      </c>
      <c r="H14797" s="143">
        <v>0</v>
      </c>
      <c r="I14797" s="143">
        <v>2329999</v>
      </c>
      <c r="J14797" s="143">
        <v>1166</v>
      </c>
      <c r="K14797" s="147" t="s">
        <v>77</v>
      </c>
      <c r="L14797" s="152"/>
      <c r="M14797" s="57"/>
      <c r="N14797" s="150"/>
      <c r="O14797" s="150"/>
      <c r="P14797" s="150"/>
      <c r="Q14797" s="150"/>
    </row>
    <row r="14798" spans="1:17" ht="15">
      <c r="A14798" s="142">
        <v>56466</v>
      </c>
      <c r="B14798" s="143">
        <f t="shared" si="0"/>
        <v>8</v>
      </c>
      <c r="C14798" s="143">
        <f t="shared" si="1"/>
        <v>2054</v>
      </c>
      <c r="D14798" s="154">
        <v>42432</v>
      </c>
      <c r="E14798" s="145">
        <f t="shared" si="2"/>
        <v>3</v>
      </c>
      <c r="F14798" s="145">
        <f t="shared" si="3"/>
        <v>2016</v>
      </c>
      <c r="G14798" s="153" t="s">
        <v>11097</v>
      </c>
      <c r="H14798" s="143">
        <v>13189</v>
      </c>
      <c r="I14798" s="143">
        <v>2330000</v>
      </c>
      <c r="J14798" s="143">
        <v>1894</v>
      </c>
      <c r="K14798" s="147" t="s">
        <v>77</v>
      </c>
      <c r="L14798" s="152"/>
      <c r="M14798" s="57"/>
      <c r="N14798" s="150"/>
      <c r="O14798" s="150"/>
      <c r="P14798" s="150"/>
      <c r="Q14798" s="150"/>
    </row>
    <row r="14799" spans="1:17" ht="15">
      <c r="A14799" s="142">
        <v>56467</v>
      </c>
      <c r="B14799" s="143">
        <f t="shared" si="0"/>
        <v>8</v>
      </c>
      <c r="C14799" s="143">
        <f t="shared" si="1"/>
        <v>2054</v>
      </c>
      <c r="D14799" s="154">
        <v>42432</v>
      </c>
      <c r="E14799" s="145">
        <f t="shared" si="2"/>
        <v>3</v>
      </c>
      <c r="F14799" s="145">
        <f t="shared" si="3"/>
        <v>2016</v>
      </c>
      <c r="G14799" s="153" t="s">
        <v>11102</v>
      </c>
      <c r="H14799" s="143">
        <v>13196</v>
      </c>
      <c r="I14799" s="143">
        <v>2330001</v>
      </c>
      <c r="J14799" s="143">
        <v>1775</v>
      </c>
      <c r="K14799" s="147" t="s">
        <v>77</v>
      </c>
      <c r="L14799" s="152"/>
      <c r="M14799" s="57"/>
      <c r="N14799" s="150"/>
      <c r="O14799" s="150"/>
      <c r="P14799" s="150"/>
      <c r="Q14799" s="150"/>
    </row>
    <row r="14800" spans="1:17" ht="15">
      <c r="A14800" s="142">
        <v>56468</v>
      </c>
      <c r="B14800" s="143">
        <f t="shared" si="0"/>
        <v>8</v>
      </c>
      <c r="C14800" s="143">
        <f t="shared" si="1"/>
        <v>2054</v>
      </c>
      <c r="D14800" s="154">
        <v>42432</v>
      </c>
      <c r="E14800" s="145">
        <f t="shared" si="2"/>
        <v>3</v>
      </c>
      <c r="F14800" s="145">
        <f t="shared" si="3"/>
        <v>2016</v>
      </c>
      <c r="G14800" s="153" t="s">
        <v>11103</v>
      </c>
      <c r="H14800" s="143">
        <v>13197</v>
      </c>
      <c r="I14800" s="143">
        <v>2330003</v>
      </c>
      <c r="J14800" s="143">
        <v>2600</v>
      </c>
      <c r="K14800" s="147" t="s">
        <v>77</v>
      </c>
      <c r="L14800" s="152"/>
      <c r="M14800" s="57"/>
      <c r="N14800" s="150"/>
      <c r="O14800" s="150"/>
      <c r="P14800" s="150"/>
      <c r="Q14800" s="150"/>
    </row>
    <row r="14801" spans="1:17" ht="15">
      <c r="A14801" s="142">
        <v>56469</v>
      </c>
      <c r="B14801" s="143">
        <f t="shared" si="0"/>
        <v>8</v>
      </c>
      <c r="C14801" s="143">
        <f t="shared" si="1"/>
        <v>2054</v>
      </c>
      <c r="D14801" s="154">
        <v>42432</v>
      </c>
      <c r="E14801" s="145">
        <f t="shared" si="2"/>
        <v>3</v>
      </c>
      <c r="F14801" s="145">
        <f t="shared" si="3"/>
        <v>2016</v>
      </c>
      <c r="G14801" s="153" t="s">
        <v>11104</v>
      </c>
      <c r="H14801" s="143">
        <v>13198</v>
      </c>
      <c r="I14801" s="143">
        <v>2330004</v>
      </c>
      <c r="J14801" s="143">
        <v>3090</v>
      </c>
      <c r="K14801" s="147" t="s">
        <v>77</v>
      </c>
      <c r="L14801" s="152"/>
      <c r="M14801" s="57"/>
      <c r="N14801" s="150"/>
      <c r="O14801" s="150"/>
      <c r="P14801" s="150"/>
      <c r="Q14801" s="150"/>
    </row>
    <row r="14802" spans="1:17" ht="15">
      <c r="A14802" s="142">
        <v>56470</v>
      </c>
      <c r="B14802" s="143">
        <f t="shared" si="0"/>
        <v>8</v>
      </c>
      <c r="C14802" s="143">
        <f t="shared" si="1"/>
        <v>2054</v>
      </c>
      <c r="D14802" s="154">
        <v>42432</v>
      </c>
      <c r="E14802" s="145">
        <f t="shared" si="2"/>
        <v>3</v>
      </c>
      <c r="F14802" s="145">
        <f t="shared" si="3"/>
        <v>2016</v>
      </c>
      <c r="G14802" s="153" t="s">
        <v>11105</v>
      </c>
      <c r="H14802" s="143">
        <v>13168</v>
      </c>
      <c r="I14802" s="143">
        <v>2330006</v>
      </c>
      <c r="J14802" s="143">
        <v>2890</v>
      </c>
      <c r="K14802" s="147" t="s">
        <v>77</v>
      </c>
      <c r="L14802" s="152"/>
      <c r="M14802" s="57"/>
      <c r="N14802" s="150"/>
      <c r="O14802" s="150"/>
      <c r="P14802" s="150"/>
      <c r="Q14802" s="150"/>
    </row>
    <row r="14803" spans="1:17" ht="15">
      <c r="A14803" s="142">
        <v>56471</v>
      </c>
      <c r="B14803" s="143">
        <f t="shared" si="0"/>
        <v>8</v>
      </c>
      <c r="C14803" s="143">
        <f t="shared" si="1"/>
        <v>2054</v>
      </c>
      <c r="D14803" s="154">
        <v>42432</v>
      </c>
      <c r="E14803" s="145">
        <f t="shared" si="2"/>
        <v>3</v>
      </c>
      <c r="F14803" s="145">
        <f t="shared" si="3"/>
        <v>2016</v>
      </c>
      <c r="G14803" s="153" t="s">
        <v>11106</v>
      </c>
      <c r="H14803" s="143">
        <v>13199</v>
      </c>
      <c r="I14803" s="143">
        <v>2330007</v>
      </c>
      <c r="J14803" s="143">
        <v>1100</v>
      </c>
      <c r="K14803" s="147" t="s">
        <v>77</v>
      </c>
      <c r="L14803" s="152"/>
      <c r="M14803" s="57"/>
      <c r="N14803" s="150"/>
      <c r="O14803" s="150"/>
      <c r="P14803" s="150"/>
      <c r="Q14803" s="150"/>
    </row>
    <row r="14804" spans="1:17" ht="15">
      <c r="A14804" s="142">
        <v>56472</v>
      </c>
      <c r="B14804" s="143">
        <f t="shared" si="0"/>
        <v>8</v>
      </c>
      <c r="C14804" s="143">
        <f t="shared" si="1"/>
        <v>2054</v>
      </c>
      <c r="D14804" s="154">
        <v>42432</v>
      </c>
      <c r="E14804" s="145">
        <f t="shared" si="2"/>
        <v>3</v>
      </c>
      <c r="F14804" s="145">
        <f t="shared" si="3"/>
        <v>2016</v>
      </c>
      <c r="G14804" s="153" t="s">
        <v>11107</v>
      </c>
      <c r="H14804" s="143">
        <v>13200</v>
      </c>
      <c r="I14804" s="143">
        <v>2330008</v>
      </c>
      <c r="J14804" s="143">
        <v>2650</v>
      </c>
      <c r="K14804" s="147" t="s">
        <v>77</v>
      </c>
      <c r="L14804" s="152"/>
      <c r="M14804" s="57"/>
      <c r="N14804" s="150"/>
      <c r="O14804" s="150"/>
      <c r="P14804" s="150"/>
      <c r="Q14804" s="150"/>
    </row>
    <row r="14805" spans="1:17" ht="15">
      <c r="A14805" s="142">
        <v>56473</v>
      </c>
      <c r="B14805" s="143">
        <f t="shared" si="0"/>
        <v>8</v>
      </c>
      <c r="C14805" s="143">
        <f t="shared" si="1"/>
        <v>2054</v>
      </c>
      <c r="D14805" s="154">
        <v>42432</v>
      </c>
      <c r="E14805" s="145">
        <f t="shared" si="2"/>
        <v>3</v>
      </c>
      <c r="F14805" s="145">
        <f t="shared" si="3"/>
        <v>2016</v>
      </c>
      <c r="G14805" s="153" t="s">
        <v>11107</v>
      </c>
      <c r="H14805" s="143">
        <v>13200</v>
      </c>
      <c r="I14805" s="143">
        <v>2330010</v>
      </c>
      <c r="J14805" s="143">
        <v>2510</v>
      </c>
      <c r="K14805" s="147" t="s">
        <v>77</v>
      </c>
      <c r="L14805" s="152"/>
      <c r="M14805" s="57"/>
      <c r="N14805" s="150"/>
      <c r="O14805" s="150"/>
      <c r="P14805" s="150"/>
      <c r="Q14805" s="150"/>
    </row>
    <row r="14806" spans="1:17" ht="15">
      <c r="A14806" s="142">
        <v>56474</v>
      </c>
      <c r="B14806" s="143">
        <f t="shared" si="0"/>
        <v>8</v>
      </c>
      <c r="C14806" s="143">
        <f t="shared" si="1"/>
        <v>2054</v>
      </c>
      <c r="D14806" s="154">
        <v>42432</v>
      </c>
      <c r="E14806" s="145">
        <f t="shared" si="2"/>
        <v>3</v>
      </c>
      <c r="F14806" s="145">
        <f t="shared" si="3"/>
        <v>2016</v>
      </c>
      <c r="G14806" s="153" t="s">
        <v>11108</v>
      </c>
      <c r="H14806" s="143">
        <v>7172</v>
      </c>
      <c r="I14806" s="143">
        <v>2330014</v>
      </c>
      <c r="J14806" s="143">
        <v>1900</v>
      </c>
      <c r="K14806" s="147" t="s">
        <v>77</v>
      </c>
      <c r="L14806" s="152"/>
      <c r="M14806" s="57"/>
      <c r="N14806" s="150"/>
      <c r="O14806" s="150"/>
      <c r="P14806" s="150"/>
      <c r="Q14806" s="150"/>
    </row>
    <row r="14807" spans="1:17" ht="15">
      <c r="A14807" s="142">
        <v>56475</v>
      </c>
      <c r="B14807" s="143">
        <f t="shared" si="0"/>
        <v>8</v>
      </c>
      <c r="C14807" s="143">
        <f t="shared" si="1"/>
        <v>2054</v>
      </c>
      <c r="D14807" s="154">
        <v>42432</v>
      </c>
      <c r="E14807" s="145">
        <f t="shared" si="2"/>
        <v>3</v>
      </c>
      <c r="F14807" s="145">
        <f t="shared" si="3"/>
        <v>2016</v>
      </c>
      <c r="G14807" s="153" t="s">
        <v>11109</v>
      </c>
      <c r="H14807" s="143">
        <v>0</v>
      </c>
      <c r="I14807" s="143">
        <v>2330015</v>
      </c>
      <c r="J14807" s="143">
        <v>1370</v>
      </c>
      <c r="K14807" s="147" t="s">
        <v>77</v>
      </c>
      <c r="L14807" s="152"/>
      <c r="M14807" s="57"/>
      <c r="N14807" s="150"/>
      <c r="O14807" s="150"/>
      <c r="P14807" s="150"/>
      <c r="Q14807" s="150"/>
    </row>
    <row r="14808" spans="1:17" ht="15">
      <c r="A14808" s="142">
        <v>56476</v>
      </c>
      <c r="B14808" s="143">
        <f t="shared" si="0"/>
        <v>8</v>
      </c>
      <c r="C14808" s="143">
        <f t="shared" si="1"/>
        <v>2054</v>
      </c>
      <c r="D14808" s="154">
        <v>42432</v>
      </c>
      <c r="E14808" s="145">
        <f t="shared" si="2"/>
        <v>3</v>
      </c>
      <c r="F14808" s="145">
        <f t="shared" si="3"/>
        <v>2016</v>
      </c>
      <c r="G14808" s="146"/>
      <c r="H14808" s="143">
        <v>12682</v>
      </c>
      <c r="I14808" s="143">
        <v>2330016</v>
      </c>
      <c r="J14808" s="143">
        <v>985</v>
      </c>
      <c r="K14808" s="147" t="s">
        <v>77</v>
      </c>
      <c r="L14808" s="152"/>
      <c r="M14808" s="57"/>
      <c r="N14808" s="150"/>
      <c r="O14808" s="150"/>
      <c r="P14808" s="150"/>
      <c r="Q14808" s="150"/>
    </row>
    <row r="14809" spans="1:17" ht="15">
      <c r="A14809" s="142">
        <v>56477</v>
      </c>
      <c r="B14809" s="143">
        <f t="shared" si="0"/>
        <v>8</v>
      </c>
      <c r="C14809" s="143">
        <f t="shared" si="1"/>
        <v>2054</v>
      </c>
      <c r="D14809" s="154">
        <v>42432</v>
      </c>
      <c r="E14809" s="145">
        <f t="shared" si="2"/>
        <v>3</v>
      </c>
      <c r="F14809" s="145">
        <f t="shared" si="3"/>
        <v>2016</v>
      </c>
      <c r="G14809" s="153" t="s">
        <v>11110</v>
      </c>
      <c r="H14809" s="143">
        <v>13204</v>
      </c>
      <c r="I14809" s="143">
        <v>2330017</v>
      </c>
      <c r="J14809" s="143">
        <v>6200</v>
      </c>
      <c r="K14809" s="147" t="s">
        <v>77</v>
      </c>
      <c r="L14809" s="152"/>
      <c r="M14809" s="57"/>
      <c r="N14809" s="150"/>
      <c r="O14809" s="150"/>
      <c r="P14809" s="150"/>
      <c r="Q14809" s="150"/>
    </row>
    <row r="14810" spans="1:17" ht="15">
      <c r="A14810" s="142">
        <v>56478</v>
      </c>
      <c r="B14810" s="143">
        <f t="shared" si="0"/>
        <v>8</v>
      </c>
      <c r="C14810" s="143">
        <f t="shared" si="1"/>
        <v>2054</v>
      </c>
      <c r="D14810" s="154">
        <v>42432</v>
      </c>
      <c r="E14810" s="145">
        <f t="shared" si="2"/>
        <v>3</v>
      </c>
      <c r="F14810" s="145">
        <f t="shared" si="3"/>
        <v>2016</v>
      </c>
      <c r="G14810" s="153" t="s">
        <v>11111</v>
      </c>
      <c r="H14810" s="143">
        <v>0</v>
      </c>
      <c r="I14810" s="143">
        <v>2330021</v>
      </c>
      <c r="J14810" s="143">
        <v>2550</v>
      </c>
      <c r="K14810" s="147" t="s">
        <v>77</v>
      </c>
      <c r="L14810" s="152"/>
      <c r="M14810" s="57"/>
      <c r="N14810" s="150"/>
      <c r="O14810" s="150"/>
      <c r="P14810" s="150"/>
      <c r="Q14810" s="150"/>
    </row>
    <row r="14811" spans="1:17" ht="15">
      <c r="A14811" s="142">
        <v>56479</v>
      </c>
      <c r="B14811" s="143">
        <f t="shared" si="0"/>
        <v>8</v>
      </c>
      <c r="C14811" s="143">
        <f t="shared" si="1"/>
        <v>2054</v>
      </c>
      <c r="D14811" s="154">
        <v>42432</v>
      </c>
      <c r="E14811" s="145">
        <f t="shared" si="2"/>
        <v>3</v>
      </c>
      <c r="F14811" s="145">
        <f t="shared" si="3"/>
        <v>2016</v>
      </c>
      <c r="G14811" s="153" t="s">
        <v>11077</v>
      </c>
      <c r="H14811" s="143">
        <v>13166</v>
      </c>
      <c r="I14811" s="143">
        <v>2330022</v>
      </c>
      <c r="J14811" s="143">
        <v>2100</v>
      </c>
      <c r="K14811" s="147" t="s">
        <v>77</v>
      </c>
      <c r="L14811" s="152"/>
      <c r="M14811" s="57"/>
      <c r="N14811" s="150"/>
      <c r="O14811" s="150"/>
      <c r="P14811" s="150"/>
      <c r="Q14811" s="150"/>
    </row>
    <row r="14812" spans="1:17" ht="15">
      <c r="A14812" s="142">
        <v>56480</v>
      </c>
      <c r="B14812" s="143">
        <f t="shared" si="0"/>
        <v>8</v>
      </c>
      <c r="C14812" s="143">
        <f t="shared" si="1"/>
        <v>2054</v>
      </c>
      <c r="D14812" s="154">
        <v>42432</v>
      </c>
      <c r="E14812" s="145">
        <f t="shared" si="2"/>
        <v>3</v>
      </c>
      <c r="F14812" s="145">
        <f t="shared" si="3"/>
        <v>2016</v>
      </c>
      <c r="G14812" s="153" t="s">
        <v>11112</v>
      </c>
      <c r="H14812" s="143">
        <v>13206</v>
      </c>
      <c r="I14812" s="143">
        <v>2330023</v>
      </c>
      <c r="J14812" s="143">
        <v>4650</v>
      </c>
      <c r="K14812" s="147" t="s">
        <v>77</v>
      </c>
      <c r="L14812" s="152"/>
      <c r="M14812" s="57"/>
      <c r="N14812" s="150"/>
      <c r="O14812" s="150"/>
      <c r="P14812" s="150"/>
      <c r="Q14812" s="150"/>
    </row>
    <row r="14813" spans="1:17" ht="15">
      <c r="A14813" s="142">
        <v>56481</v>
      </c>
      <c r="B14813" s="143">
        <f t="shared" si="0"/>
        <v>8</v>
      </c>
      <c r="C14813" s="143">
        <f t="shared" si="1"/>
        <v>2054</v>
      </c>
      <c r="D14813" s="154">
        <v>42432</v>
      </c>
      <c r="E14813" s="145">
        <f t="shared" si="2"/>
        <v>3</v>
      </c>
      <c r="F14813" s="145">
        <f t="shared" si="3"/>
        <v>2016</v>
      </c>
      <c r="G14813" s="153" t="s">
        <v>11113</v>
      </c>
      <c r="H14813" s="143">
        <v>13207</v>
      </c>
      <c r="I14813" s="143">
        <v>2330024</v>
      </c>
      <c r="J14813" s="143">
        <v>3400</v>
      </c>
      <c r="K14813" s="147" t="s">
        <v>77</v>
      </c>
      <c r="L14813" s="152"/>
      <c r="M14813" s="57"/>
      <c r="N14813" s="150"/>
      <c r="O14813" s="150"/>
      <c r="P14813" s="150"/>
      <c r="Q14813" s="150"/>
    </row>
    <row r="14814" spans="1:17" ht="15">
      <c r="A14814" s="142">
        <v>56482</v>
      </c>
      <c r="B14814" s="143">
        <f t="shared" si="0"/>
        <v>8</v>
      </c>
      <c r="C14814" s="143">
        <f t="shared" si="1"/>
        <v>2054</v>
      </c>
      <c r="D14814" s="154">
        <v>42433</v>
      </c>
      <c r="E14814" s="145">
        <f t="shared" si="2"/>
        <v>3</v>
      </c>
      <c r="F14814" s="145">
        <f t="shared" si="3"/>
        <v>2016</v>
      </c>
      <c r="G14814" s="153" t="s">
        <v>11114</v>
      </c>
      <c r="H14814" s="143">
        <v>0</v>
      </c>
      <c r="I14814" s="143">
        <v>2330025</v>
      </c>
      <c r="J14814" s="143">
        <v>5040</v>
      </c>
      <c r="K14814" s="147" t="s">
        <v>77</v>
      </c>
      <c r="L14814" s="152"/>
      <c r="M14814" s="57"/>
      <c r="N14814" s="150"/>
      <c r="O14814" s="150"/>
      <c r="P14814" s="150"/>
      <c r="Q14814" s="150"/>
    </row>
    <row r="14815" spans="1:17" ht="15">
      <c r="A14815" s="142">
        <v>56483</v>
      </c>
      <c r="B14815" s="143">
        <f t="shared" si="0"/>
        <v>8</v>
      </c>
      <c r="C14815" s="143">
        <f t="shared" si="1"/>
        <v>2054</v>
      </c>
      <c r="D14815" s="154">
        <v>42432</v>
      </c>
      <c r="E14815" s="145">
        <f t="shared" si="2"/>
        <v>3</v>
      </c>
      <c r="F14815" s="145">
        <f t="shared" si="3"/>
        <v>2016</v>
      </c>
      <c r="G14815" s="153" t="s">
        <v>11115</v>
      </c>
      <c r="H14815" s="143">
        <v>13208</v>
      </c>
      <c r="I14815" s="143">
        <v>2330026</v>
      </c>
      <c r="J14815" s="143">
        <v>3150</v>
      </c>
      <c r="K14815" s="147" t="s">
        <v>77</v>
      </c>
      <c r="L14815" s="152"/>
      <c r="M14815" s="57"/>
      <c r="N14815" s="150"/>
      <c r="O14815" s="150"/>
      <c r="P14815" s="150"/>
      <c r="Q14815" s="150"/>
    </row>
    <row r="14816" spans="1:17" ht="15">
      <c r="A14816" s="142">
        <v>56484</v>
      </c>
      <c r="B14816" s="143">
        <f t="shared" si="0"/>
        <v>8</v>
      </c>
      <c r="C14816" s="143">
        <f t="shared" si="1"/>
        <v>2054</v>
      </c>
      <c r="D14816" s="154">
        <v>42432</v>
      </c>
      <c r="E14816" s="145">
        <f t="shared" si="2"/>
        <v>3</v>
      </c>
      <c r="F14816" s="145">
        <f t="shared" si="3"/>
        <v>2016</v>
      </c>
      <c r="G14816" s="153" t="s">
        <v>11099</v>
      </c>
      <c r="H14816" s="143">
        <v>13193</v>
      </c>
      <c r="I14816" s="143">
        <v>2330027</v>
      </c>
      <c r="J14816" s="143">
        <v>3511</v>
      </c>
      <c r="K14816" s="147" t="s">
        <v>77</v>
      </c>
      <c r="L14816" s="152"/>
      <c r="M14816" s="57"/>
      <c r="N14816" s="150"/>
      <c r="O14816" s="150"/>
      <c r="P14816" s="150"/>
      <c r="Q14816" s="150"/>
    </row>
    <row r="14817" spans="1:17" ht="15">
      <c r="A14817" s="142">
        <v>56485</v>
      </c>
      <c r="B14817" s="143">
        <f t="shared" si="0"/>
        <v>8</v>
      </c>
      <c r="C14817" s="143">
        <f t="shared" si="1"/>
        <v>2054</v>
      </c>
      <c r="D14817" s="154">
        <v>42432</v>
      </c>
      <c r="E14817" s="145">
        <f t="shared" si="2"/>
        <v>3</v>
      </c>
      <c r="F14817" s="145">
        <f t="shared" si="3"/>
        <v>2016</v>
      </c>
      <c r="G14817" s="153" t="s">
        <v>11116</v>
      </c>
      <c r="H14817" s="143">
        <v>13209</v>
      </c>
      <c r="I14817" s="143">
        <v>2330029</v>
      </c>
      <c r="J14817" s="143">
        <v>3150</v>
      </c>
      <c r="K14817" s="147" t="s">
        <v>77</v>
      </c>
      <c r="L14817" s="152"/>
      <c r="M14817" s="57"/>
      <c r="N14817" s="150"/>
      <c r="O14817" s="150"/>
      <c r="P14817" s="150"/>
      <c r="Q14817" s="150"/>
    </row>
    <row r="14818" spans="1:17" ht="15">
      <c r="A14818" s="142">
        <v>56486</v>
      </c>
      <c r="B14818" s="143">
        <f t="shared" si="0"/>
        <v>8</v>
      </c>
      <c r="C14818" s="143">
        <f t="shared" si="1"/>
        <v>2054</v>
      </c>
      <c r="D14818" s="154">
        <v>42432</v>
      </c>
      <c r="E14818" s="145">
        <f t="shared" si="2"/>
        <v>3</v>
      </c>
      <c r="F14818" s="145">
        <f t="shared" si="3"/>
        <v>2016</v>
      </c>
      <c r="G14818" s="153" t="s">
        <v>11117</v>
      </c>
      <c r="H14818" s="143">
        <v>13210</v>
      </c>
      <c r="I14818" s="143">
        <v>2330030</v>
      </c>
      <c r="J14818" s="143">
        <v>2330</v>
      </c>
      <c r="K14818" s="147" t="s">
        <v>77</v>
      </c>
      <c r="L14818" s="152"/>
      <c r="M14818" s="57"/>
      <c r="N14818" s="150"/>
      <c r="O14818" s="150"/>
      <c r="P14818" s="150"/>
      <c r="Q14818" s="150"/>
    </row>
    <row r="14819" spans="1:17" ht="15">
      <c r="A14819" s="142">
        <v>56487</v>
      </c>
      <c r="B14819" s="143">
        <f t="shared" si="0"/>
        <v>8</v>
      </c>
      <c r="C14819" s="143">
        <f t="shared" si="1"/>
        <v>2054</v>
      </c>
      <c r="D14819" s="154">
        <v>42433</v>
      </c>
      <c r="E14819" s="145">
        <f t="shared" si="2"/>
        <v>3</v>
      </c>
      <c r="F14819" s="145">
        <f t="shared" si="3"/>
        <v>2016</v>
      </c>
      <c r="G14819" s="153" t="s">
        <v>11118</v>
      </c>
      <c r="H14819" s="143">
        <v>13212</v>
      </c>
      <c r="I14819" s="143">
        <v>2330035</v>
      </c>
      <c r="J14819" s="143">
        <v>1440</v>
      </c>
      <c r="K14819" s="147" t="s">
        <v>77</v>
      </c>
      <c r="L14819" s="152"/>
      <c r="M14819" s="57"/>
      <c r="N14819" s="150"/>
      <c r="O14819" s="150"/>
      <c r="P14819" s="150"/>
      <c r="Q14819" s="150"/>
    </row>
    <row r="14820" spans="1:17" ht="15">
      <c r="A14820" s="142">
        <v>56488</v>
      </c>
      <c r="B14820" s="143">
        <f t="shared" si="0"/>
        <v>8</v>
      </c>
      <c r="C14820" s="143">
        <f t="shared" si="1"/>
        <v>2054</v>
      </c>
      <c r="D14820" s="154">
        <v>42433</v>
      </c>
      <c r="E14820" s="145">
        <f t="shared" si="2"/>
        <v>3</v>
      </c>
      <c r="F14820" s="145">
        <f t="shared" si="3"/>
        <v>2016</v>
      </c>
      <c r="G14820" s="153" t="s">
        <v>11119</v>
      </c>
      <c r="H14820" s="143">
        <v>13213</v>
      </c>
      <c r="I14820" s="143">
        <v>2330036</v>
      </c>
      <c r="J14820" s="143">
        <v>1260</v>
      </c>
      <c r="K14820" s="147" t="s">
        <v>77</v>
      </c>
      <c r="L14820" s="152"/>
      <c r="M14820" s="57"/>
      <c r="N14820" s="150"/>
      <c r="O14820" s="150"/>
      <c r="P14820" s="150"/>
      <c r="Q14820" s="150"/>
    </row>
    <row r="14821" spans="1:17" ht="15">
      <c r="A14821" s="142">
        <v>56489</v>
      </c>
      <c r="B14821" s="143">
        <f t="shared" si="0"/>
        <v>8</v>
      </c>
      <c r="C14821" s="143">
        <f t="shared" si="1"/>
        <v>2054</v>
      </c>
      <c r="D14821" s="154">
        <v>42433</v>
      </c>
      <c r="E14821" s="145">
        <f t="shared" si="2"/>
        <v>3</v>
      </c>
      <c r="F14821" s="145">
        <f t="shared" si="3"/>
        <v>2016</v>
      </c>
      <c r="G14821" s="153" t="s">
        <v>11120</v>
      </c>
      <c r="H14821" s="143">
        <v>5249</v>
      </c>
      <c r="I14821" s="143">
        <v>2330040</v>
      </c>
      <c r="J14821" s="143">
        <v>5661</v>
      </c>
      <c r="K14821" s="147" t="s">
        <v>77</v>
      </c>
      <c r="L14821" s="152"/>
      <c r="M14821" s="57"/>
      <c r="N14821" s="150"/>
      <c r="O14821" s="150"/>
      <c r="P14821" s="150"/>
      <c r="Q14821" s="150"/>
    </row>
    <row r="14822" spans="1:17" ht="15">
      <c r="A14822" s="142">
        <v>56490</v>
      </c>
      <c r="B14822" s="143">
        <f t="shared" si="0"/>
        <v>8</v>
      </c>
      <c r="C14822" s="143">
        <f t="shared" si="1"/>
        <v>2054</v>
      </c>
      <c r="D14822" s="154">
        <v>42433</v>
      </c>
      <c r="E14822" s="145">
        <f t="shared" si="2"/>
        <v>3</v>
      </c>
      <c r="F14822" s="145">
        <f t="shared" si="3"/>
        <v>2016</v>
      </c>
      <c r="G14822" s="153" t="s">
        <v>11121</v>
      </c>
      <c r="H14822" s="143">
        <v>13215</v>
      </c>
      <c r="I14822" s="143">
        <v>2330044</v>
      </c>
      <c r="J14822" s="143">
        <v>2200</v>
      </c>
      <c r="K14822" s="147" t="s">
        <v>77</v>
      </c>
      <c r="L14822" s="152"/>
      <c r="M14822" s="57"/>
      <c r="N14822" s="150"/>
      <c r="O14822" s="150"/>
      <c r="P14822" s="150"/>
      <c r="Q14822" s="150"/>
    </row>
    <row r="14823" spans="1:17" ht="15">
      <c r="A14823" s="142">
        <v>56491</v>
      </c>
      <c r="B14823" s="143">
        <f t="shared" si="0"/>
        <v>8</v>
      </c>
      <c r="C14823" s="143">
        <f t="shared" si="1"/>
        <v>2054</v>
      </c>
      <c r="D14823" s="154">
        <v>42433</v>
      </c>
      <c r="E14823" s="145">
        <f t="shared" si="2"/>
        <v>3</v>
      </c>
      <c r="F14823" s="145">
        <f t="shared" si="3"/>
        <v>2016</v>
      </c>
      <c r="G14823" s="153" t="s">
        <v>11122</v>
      </c>
      <c r="H14823" s="143">
        <v>5534</v>
      </c>
      <c r="I14823" s="143">
        <v>2330045</v>
      </c>
      <c r="J14823" s="143">
        <v>1267</v>
      </c>
      <c r="K14823" s="147" t="s">
        <v>77</v>
      </c>
      <c r="L14823" s="152"/>
      <c r="M14823" s="57"/>
      <c r="N14823" s="150"/>
      <c r="O14823" s="150"/>
      <c r="P14823" s="150"/>
      <c r="Q14823" s="150"/>
    </row>
    <row r="14824" spans="1:17" ht="15">
      <c r="A14824" s="142">
        <v>56492</v>
      </c>
      <c r="B14824" s="143">
        <f t="shared" si="0"/>
        <v>8</v>
      </c>
      <c r="C14824" s="143">
        <f t="shared" si="1"/>
        <v>2054</v>
      </c>
      <c r="D14824" s="154">
        <v>42433</v>
      </c>
      <c r="E14824" s="145">
        <f t="shared" si="2"/>
        <v>3</v>
      </c>
      <c r="F14824" s="145">
        <f t="shared" si="3"/>
        <v>2016</v>
      </c>
      <c r="G14824" s="153" t="s">
        <v>11123</v>
      </c>
      <c r="H14824" s="143">
        <v>13216</v>
      </c>
      <c r="I14824" s="143">
        <v>2330046</v>
      </c>
      <c r="J14824" s="143">
        <v>2690</v>
      </c>
      <c r="K14824" s="147" t="s">
        <v>77</v>
      </c>
      <c r="L14824" s="152"/>
      <c r="M14824" s="57"/>
      <c r="N14824" s="150"/>
      <c r="O14824" s="150"/>
      <c r="P14824" s="150"/>
      <c r="Q14824" s="150"/>
    </row>
    <row r="14825" spans="1:17" ht="15">
      <c r="A14825" s="142">
        <v>56493</v>
      </c>
      <c r="B14825" s="143">
        <f t="shared" si="0"/>
        <v>9</v>
      </c>
      <c r="C14825" s="143">
        <f t="shared" si="1"/>
        <v>2054</v>
      </c>
      <c r="D14825" s="154">
        <v>42433</v>
      </c>
      <c r="E14825" s="145">
        <f t="shared" si="2"/>
        <v>3</v>
      </c>
      <c r="F14825" s="145">
        <f t="shared" si="3"/>
        <v>2016</v>
      </c>
      <c r="G14825" s="153" t="s">
        <v>11124</v>
      </c>
      <c r="H14825" s="143">
        <v>13217</v>
      </c>
      <c r="I14825" s="143">
        <v>2330047</v>
      </c>
      <c r="J14825" s="143">
        <v>2775</v>
      </c>
      <c r="K14825" s="147" t="s">
        <v>77</v>
      </c>
      <c r="L14825" s="152"/>
      <c r="M14825" s="57"/>
      <c r="N14825" s="150"/>
      <c r="O14825" s="150"/>
      <c r="P14825" s="150"/>
      <c r="Q14825" s="150"/>
    </row>
    <row r="14826" spans="1:17" ht="15">
      <c r="A14826" s="142">
        <v>56494</v>
      </c>
      <c r="B14826" s="143">
        <f t="shared" si="0"/>
        <v>9</v>
      </c>
      <c r="C14826" s="143">
        <f t="shared" si="1"/>
        <v>2054</v>
      </c>
      <c r="D14826" s="154">
        <v>42433</v>
      </c>
      <c r="E14826" s="145">
        <f t="shared" si="2"/>
        <v>3</v>
      </c>
      <c r="F14826" s="145">
        <f t="shared" si="3"/>
        <v>2016</v>
      </c>
      <c r="G14826" s="153" t="s">
        <v>11125</v>
      </c>
      <c r="H14826" s="143">
        <v>13219</v>
      </c>
      <c r="I14826" s="143">
        <v>2330051</v>
      </c>
      <c r="J14826" s="143">
        <v>3406</v>
      </c>
      <c r="K14826" s="147" t="s">
        <v>77</v>
      </c>
      <c r="L14826" s="152"/>
      <c r="M14826" s="57"/>
      <c r="N14826" s="150"/>
      <c r="O14826" s="150"/>
      <c r="P14826" s="150"/>
      <c r="Q14826" s="150"/>
    </row>
    <row r="14827" spans="1:17" ht="15">
      <c r="A14827" s="142">
        <v>56495</v>
      </c>
      <c r="B14827" s="143">
        <f t="shared" si="0"/>
        <v>9</v>
      </c>
      <c r="C14827" s="143">
        <f t="shared" si="1"/>
        <v>2054</v>
      </c>
      <c r="D14827" s="154">
        <v>42433</v>
      </c>
      <c r="E14827" s="145">
        <f t="shared" si="2"/>
        <v>3</v>
      </c>
      <c r="F14827" s="145">
        <f t="shared" si="3"/>
        <v>2016</v>
      </c>
      <c r="G14827" s="153" t="s">
        <v>11125</v>
      </c>
      <c r="H14827" s="143">
        <v>13219</v>
      </c>
      <c r="I14827" s="143">
        <v>2330052</v>
      </c>
      <c r="J14827" s="143">
        <v>2881</v>
      </c>
      <c r="K14827" s="147" t="s">
        <v>77</v>
      </c>
      <c r="L14827" s="152"/>
      <c r="M14827" s="57"/>
      <c r="N14827" s="150"/>
      <c r="O14827" s="150"/>
      <c r="P14827" s="150"/>
      <c r="Q14827" s="150"/>
    </row>
    <row r="14828" spans="1:17" ht="15">
      <c r="A14828" s="142">
        <v>56496</v>
      </c>
      <c r="B14828" s="143">
        <f t="shared" si="0"/>
        <v>9</v>
      </c>
      <c r="C14828" s="143">
        <f t="shared" si="1"/>
        <v>2054</v>
      </c>
      <c r="D14828" s="154">
        <v>42433</v>
      </c>
      <c r="E14828" s="145">
        <f t="shared" si="2"/>
        <v>3</v>
      </c>
      <c r="F14828" s="145">
        <f t="shared" si="3"/>
        <v>2016</v>
      </c>
      <c r="G14828" s="153" t="s">
        <v>11126</v>
      </c>
      <c r="H14828" s="143">
        <v>13220</v>
      </c>
      <c r="I14828" s="143">
        <v>2330053</v>
      </c>
      <c r="J14828" s="143">
        <v>5990</v>
      </c>
      <c r="K14828" s="147" t="s">
        <v>77</v>
      </c>
      <c r="L14828" s="152"/>
      <c r="M14828" s="57"/>
      <c r="N14828" s="150"/>
      <c r="O14828" s="150"/>
      <c r="P14828" s="150"/>
      <c r="Q14828" s="150"/>
    </row>
    <row r="14829" spans="1:17" ht="15">
      <c r="A14829" s="142">
        <v>56497</v>
      </c>
      <c r="B14829" s="143">
        <f t="shared" si="0"/>
        <v>9</v>
      </c>
      <c r="C14829" s="143">
        <f t="shared" si="1"/>
        <v>2054</v>
      </c>
      <c r="D14829" s="154">
        <v>42433</v>
      </c>
      <c r="E14829" s="145">
        <f t="shared" si="2"/>
        <v>3</v>
      </c>
      <c r="F14829" s="145">
        <f t="shared" si="3"/>
        <v>2016</v>
      </c>
      <c r="G14829" s="153" t="s">
        <v>9176</v>
      </c>
      <c r="H14829" s="143">
        <v>11258</v>
      </c>
      <c r="I14829" s="143">
        <v>2330055</v>
      </c>
      <c r="J14829" s="143">
        <v>45817</v>
      </c>
      <c r="K14829" s="147" t="s">
        <v>77</v>
      </c>
      <c r="L14829" s="152"/>
      <c r="M14829" s="57"/>
      <c r="N14829" s="150"/>
      <c r="O14829" s="150"/>
      <c r="P14829" s="150"/>
      <c r="Q14829" s="150"/>
    </row>
    <row r="14830" spans="1:17" ht="15">
      <c r="A14830" s="142">
        <v>56498</v>
      </c>
      <c r="B14830" s="143">
        <f t="shared" si="0"/>
        <v>9</v>
      </c>
      <c r="C14830" s="143">
        <f t="shared" si="1"/>
        <v>2054</v>
      </c>
      <c r="D14830" s="154">
        <v>42433</v>
      </c>
      <c r="E14830" s="145">
        <f t="shared" si="2"/>
        <v>3</v>
      </c>
      <c r="F14830" s="145">
        <f t="shared" si="3"/>
        <v>2016</v>
      </c>
      <c r="G14830" s="153" t="s">
        <v>11127</v>
      </c>
      <c r="H14830" s="143">
        <v>13221</v>
      </c>
      <c r="I14830" s="143">
        <v>2330057</v>
      </c>
      <c r="J14830" s="143">
        <v>3290</v>
      </c>
      <c r="K14830" s="147" t="s">
        <v>77</v>
      </c>
      <c r="L14830" s="152"/>
      <c r="M14830" s="57"/>
      <c r="N14830" s="150"/>
      <c r="O14830" s="150"/>
      <c r="P14830" s="150"/>
      <c r="Q14830" s="150"/>
    </row>
    <row r="14831" spans="1:17" ht="15">
      <c r="A14831" s="142">
        <v>56499</v>
      </c>
      <c r="B14831" s="143">
        <f t="shared" si="0"/>
        <v>9</v>
      </c>
      <c r="C14831" s="143">
        <f t="shared" si="1"/>
        <v>2054</v>
      </c>
      <c r="D14831" s="154">
        <v>42433</v>
      </c>
      <c r="E14831" s="145">
        <f t="shared" si="2"/>
        <v>3</v>
      </c>
      <c r="F14831" s="145">
        <f t="shared" si="3"/>
        <v>2016</v>
      </c>
      <c r="G14831" s="153" t="s">
        <v>11128</v>
      </c>
      <c r="H14831" s="143">
        <v>13222</v>
      </c>
      <c r="I14831" s="143">
        <v>2330058</v>
      </c>
      <c r="J14831" s="143">
        <v>3290</v>
      </c>
      <c r="K14831" s="147" t="s">
        <v>77</v>
      </c>
      <c r="L14831" s="152"/>
      <c r="M14831" s="57"/>
      <c r="N14831" s="150"/>
      <c r="O14831" s="150"/>
      <c r="P14831" s="150"/>
      <c r="Q14831" s="150"/>
    </row>
    <row r="14832" spans="1:17" ht="15">
      <c r="A14832" s="142">
        <v>56500</v>
      </c>
      <c r="B14832" s="143">
        <f t="shared" si="0"/>
        <v>9</v>
      </c>
      <c r="C14832" s="143">
        <f t="shared" si="1"/>
        <v>2054</v>
      </c>
      <c r="D14832" s="154">
        <v>42433</v>
      </c>
      <c r="E14832" s="145">
        <f t="shared" si="2"/>
        <v>3</v>
      </c>
      <c r="F14832" s="145">
        <f t="shared" si="3"/>
        <v>2016</v>
      </c>
      <c r="G14832" s="153" t="s">
        <v>11129</v>
      </c>
      <c r="H14832" s="143">
        <v>0</v>
      </c>
      <c r="I14832" s="143">
        <v>2330059</v>
      </c>
      <c r="J14832" s="143">
        <v>3090</v>
      </c>
      <c r="K14832" s="147" t="s">
        <v>77</v>
      </c>
      <c r="L14832" s="152"/>
      <c r="M14832" s="57"/>
      <c r="N14832" s="150"/>
      <c r="O14832" s="150"/>
      <c r="P14832" s="150"/>
      <c r="Q14832" s="150"/>
    </row>
    <row r="14833" spans="1:17" ht="15">
      <c r="A14833" s="142">
        <v>56501</v>
      </c>
      <c r="B14833" s="143">
        <f t="shared" si="0"/>
        <v>9</v>
      </c>
      <c r="C14833" s="143">
        <f t="shared" si="1"/>
        <v>2054</v>
      </c>
      <c r="D14833" s="154">
        <v>42433</v>
      </c>
      <c r="E14833" s="145">
        <f t="shared" si="2"/>
        <v>3</v>
      </c>
      <c r="F14833" s="145">
        <f t="shared" si="3"/>
        <v>2016</v>
      </c>
      <c r="G14833" s="153" t="s">
        <v>11130</v>
      </c>
      <c r="H14833" s="143">
        <v>13224</v>
      </c>
      <c r="I14833" s="143">
        <v>2330061</v>
      </c>
      <c r="J14833" s="143">
        <v>1008</v>
      </c>
      <c r="K14833" s="147" t="s">
        <v>77</v>
      </c>
      <c r="L14833" s="152"/>
      <c r="M14833" s="57"/>
      <c r="N14833" s="150"/>
      <c r="O14833" s="150"/>
      <c r="P14833" s="150"/>
      <c r="Q14833" s="150"/>
    </row>
    <row r="14834" spans="1:17" ht="15">
      <c r="A14834" s="142">
        <v>56502</v>
      </c>
      <c r="B14834" s="143">
        <f t="shared" si="0"/>
        <v>9</v>
      </c>
      <c r="C14834" s="143">
        <f t="shared" si="1"/>
        <v>2054</v>
      </c>
      <c r="D14834" s="154">
        <v>42433</v>
      </c>
      <c r="E14834" s="145">
        <f t="shared" si="2"/>
        <v>3</v>
      </c>
      <c r="F14834" s="145">
        <f t="shared" si="3"/>
        <v>2016</v>
      </c>
      <c r="G14834" s="153" t="s">
        <v>11131</v>
      </c>
      <c r="H14834" s="143">
        <v>13226</v>
      </c>
      <c r="I14834" s="143">
        <v>2330064</v>
      </c>
      <c r="J14834" s="143">
        <v>4146</v>
      </c>
      <c r="K14834" s="147" t="s">
        <v>77</v>
      </c>
      <c r="L14834" s="152"/>
      <c r="M14834" s="57"/>
      <c r="N14834" s="150"/>
      <c r="O14834" s="150"/>
      <c r="P14834" s="150"/>
      <c r="Q14834" s="150"/>
    </row>
    <row r="14835" spans="1:17" ht="15">
      <c r="A14835" s="142">
        <v>56503</v>
      </c>
      <c r="B14835" s="143">
        <f t="shared" si="0"/>
        <v>9</v>
      </c>
      <c r="C14835" s="143">
        <f t="shared" si="1"/>
        <v>2054</v>
      </c>
      <c r="D14835" s="154">
        <v>42433</v>
      </c>
      <c r="E14835" s="145">
        <f t="shared" si="2"/>
        <v>3</v>
      </c>
      <c r="F14835" s="145">
        <f t="shared" si="3"/>
        <v>2016</v>
      </c>
      <c r="G14835" s="153" t="s">
        <v>11132</v>
      </c>
      <c r="H14835" s="143">
        <v>0</v>
      </c>
      <c r="I14835" s="143">
        <v>2330067</v>
      </c>
      <c r="J14835" s="143">
        <v>2205</v>
      </c>
      <c r="K14835" s="147" t="s">
        <v>77</v>
      </c>
      <c r="L14835" s="152"/>
      <c r="M14835" s="57"/>
      <c r="N14835" s="150"/>
      <c r="O14835" s="150"/>
      <c r="P14835" s="150"/>
      <c r="Q14835" s="150"/>
    </row>
    <row r="14836" spans="1:17" ht="15">
      <c r="A14836" s="142">
        <v>56504</v>
      </c>
      <c r="B14836" s="143">
        <f t="shared" si="0"/>
        <v>9</v>
      </c>
      <c r="C14836" s="143">
        <f t="shared" si="1"/>
        <v>2054</v>
      </c>
      <c r="D14836" s="154">
        <v>42433</v>
      </c>
      <c r="E14836" s="145">
        <f t="shared" si="2"/>
        <v>3</v>
      </c>
      <c r="F14836" s="145">
        <f t="shared" si="3"/>
        <v>2016</v>
      </c>
      <c r="G14836" s="153" t="s">
        <v>11133</v>
      </c>
      <c r="H14836" s="143">
        <v>13227</v>
      </c>
      <c r="I14836" s="143">
        <v>2330068</v>
      </c>
      <c r="J14836" s="143">
        <v>905</v>
      </c>
      <c r="K14836" s="147" t="s">
        <v>77</v>
      </c>
      <c r="L14836" s="152"/>
      <c r="M14836" s="57"/>
      <c r="N14836" s="150"/>
      <c r="O14836" s="150"/>
      <c r="P14836" s="150"/>
      <c r="Q14836" s="150"/>
    </row>
    <row r="14837" spans="1:17" ht="15">
      <c r="A14837" s="142">
        <v>56505</v>
      </c>
      <c r="B14837" s="143">
        <f t="shared" si="0"/>
        <v>9</v>
      </c>
      <c r="C14837" s="143">
        <f t="shared" si="1"/>
        <v>2054</v>
      </c>
      <c r="D14837" s="154">
        <v>42433</v>
      </c>
      <c r="E14837" s="145">
        <f t="shared" si="2"/>
        <v>3</v>
      </c>
      <c r="F14837" s="145">
        <f t="shared" si="3"/>
        <v>2016</v>
      </c>
      <c r="G14837" s="153" t="s">
        <v>11134</v>
      </c>
      <c r="H14837" s="143">
        <v>13228</v>
      </c>
      <c r="I14837" s="143">
        <v>2330069</v>
      </c>
      <c r="J14837" s="143">
        <v>2895</v>
      </c>
      <c r="K14837" s="147" t="s">
        <v>77</v>
      </c>
      <c r="L14837" s="152"/>
      <c r="M14837" s="57"/>
      <c r="N14837" s="150"/>
      <c r="O14837" s="150"/>
      <c r="P14837" s="150"/>
      <c r="Q14837" s="150"/>
    </row>
    <row r="14838" spans="1:17" ht="15">
      <c r="A14838" s="142">
        <v>56506</v>
      </c>
      <c r="B14838" s="143">
        <f t="shared" si="0"/>
        <v>9</v>
      </c>
      <c r="C14838" s="143">
        <f t="shared" si="1"/>
        <v>2054</v>
      </c>
      <c r="D14838" s="154">
        <v>42433</v>
      </c>
      <c r="E14838" s="145">
        <f t="shared" si="2"/>
        <v>3</v>
      </c>
      <c r="F14838" s="145">
        <f t="shared" si="3"/>
        <v>2016</v>
      </c>
      <c r="G14838" s="153" t="s">
        <v>11135</v>
      </c>
      <c r="H14838" s="143">
        <v>13229</v>
      </c>
      <c r="I14838" s="143">
        <v>2330070</v>
      </c>
      <c r="J14838" s="143">
        <v>1890</v>
      </c>
      <c r="K14838" s="147" t="s">
        <v>77</v>
      </c>
      <c r="L14838" s="152"/>
      <c r="M14838" s="57"/>
      <c r="N14838" s="150"/>
      <c r="O14838" s="150"/>
      <c r="P14838" s="150"/>
      <c r="Q14838" s="150"/>
    </row>
    <row r="14839" spans="1:17" ht="15">
      <c r="A14839" s="142">
        <v>56507</v>
      </c>
      <c r="B14839" s="143">
        <f t="shared" si="0"/>
        <v>9</v>
      </c>
      <c r="C14839" s="143">
        <f t="shared" si="1"/>
        <v>2054</v>
      </c>
      <c r="D14839" s="154">
        <v>42433</v>
      </c>
      <c r="E14839" s="145">
        <f t="shared" si="2"/>
        <v>3</v>
      </c>
      <c r="F14839" s="145">
        <f t="shared" si="3"/>
        <v>2016</v>
      </c>
      <c r="G14839" s="153" t="s">
        <v>11130</v>
      </c>
      <c r="H14839" s="143">
        <v>13224</v>
      </c>
      <c r="I14839" s="143">
        <v>2330071</v>
      </c>
      <c r="J14839" s="143">
        <v>2034</v>
      </c>
      <c r="K14839" s="147" t="s">
        <v>77</v>
      </c>
      <c r="L14839" s="152"/>
      <c r="M14839" s="57"/>
      <c r="N14839" s="150"/>
      <c r="O14839" s="150"/>
      <c r="P14839" s="150"/>
      <c r="Q14839" s="150"/>
    </row>
    <row r="14840" spans="1:17" ht="15">
      <c r="A14840" s="142">
        <v>56508</v>
      </c>
      <c r="B14840" s="143">
        <f t="shared" si="0"/>
        <v>9</v>
      </c>
      <c r="C14840" s="143">
        <f t="shared" si="1"/>
        <v>2054</v>
      </c>
      <c r="D14840" s="154">
        <v>42433</v>
      </c>
      <c r="E14840" s="145">
        <f t="shared" si="2"/>
        <v>3</v>
      </c>
      <c r="F14840" s="145">
        <f t="shared" si="3"/>
        <v>2016</v>
      </c>
      <c r="G14840" s="153" t="s">
        <v>11133</v>
      </c>
      <c r="H14840" s="143">
        <v>13227</v>
      </c>
      <c r="I14840" s="143">
        <v>2330072</v>
      </c>
      <c r="J14840" s="143">
        <v>2850</v>
      </c>
      <c r="K14840" s="147" t="s">
        <v>77</v>
      </c>
      <c r="L14840" s="152"/>
      <c r="M14840" s="57"/>
      <c r="N14840" s="150"/>
      <c r="O14840" s="150"/>
      <c r="P14840" s="150"/>
      <c r="Q14840" s="150"/>
    </row>
    <row r="14841" spans="1:17" ht="15">
      <c r="A14841" s="142">
        <v>56509</v>
      </c>
      <c r="B14841" s="143">
        <f t="shared" si="0"/>
        <v>9</v>
      </c>
      <c r="C14841" s="143">
        <f t="shared" si="1"/>
        <v>2054</v>
      </c>
      <c r="D14841" s="154">
        <v>42433</v>
      </c>
      <c r="E14841" s="145">
        <f t="shared" si="2"/>
        <v>3</v>
      </c>
      <c r="F14841" s="145">
        <f t="shared" si="3"/>
        <v>2016</v>
      </c>
      <c r="G14841" s="153" t="s">
        <v>11136</v>
      </c>
      <c r="H14841" s="143">
        <v>13230</v>
      </c>
      <c r="I14841" s="143">
        <v>2330074</v>
      </c>
      <c r="J14841" s="143">
        <v>2772</v>
      </c>
      <c r="K14841" s="147" t="s">
        <v>77</v>
      </c>
      <c r="L14841" s="152"/>
      <c r="M14841" s="57"/>
      <c r="N14841" s="150"/>
      <c r="O14841" s="150"/>
      <c r="P14841" s="150"/>
      <c r="Q14841" s="150"/>
    </row>
    <row r="14842" spans="1:17" ht="15">
      <c r="A14842" s="142">
        <v>56510</v>
      </c>
      <c r="B14842" s="143">
        <f t="shared" si="0"/>
        <v>9</v>
      </c>
      <c r="C14842" s="143">
        <f t="shared" si="1"/>
        <v>2054</v>
      </c>
      <c r="D14842" s="154">
        <v>42433</v>
      </c>
      <c r="E14842" s="145">
        <f t="shared" si="2"/>
        <v>3</v>
      </c>
      <c r="F14842" s="145">
        <f t="shared" si="3"/>
        <v>2016</v>
      </c>
      <c r="G14842" s="153" t="s">
        <v>11133</v>
      </c>
      <c r="H14842" s="143">
        <v>13227</v>
      </c>
      <c r="I14842" s="143">
        <v>2330075</v>
      </c>
      <c r="J14842" s="143">
        <v>3120</v>
      </c>
      <c r="K14842" s="147" t="s">
        <v>77</v>
      </c>
      <c r="L14842" s="152"/>
      <c r="M14842" s="57"/>
      <c r="N14842" s="150"/>
      <c r="O14842" s="150"/>
      <c r="P14842" s="150"/>
      <c r="Q14842" s="150"/>
    </row>
    <row r="14843" spans="1:17" ht="15">
      <c r="A14843" s="142">
        <v>56511</v>
      </c>
      <c r="B14843" s="143">
        <f t="shared" si="0"/>
        <v>9</v>
      </c>
      <c r="C14843" s="143">
        <f t="shared" si="1"/>
        <v>2054</v>
      </c>
      <c r="D14843" s="154">
        <v>42433</v>
      </c>
      <c r="E14843" s="145">
        <f t="shared" si="2"/>
        <v>3</v>
      </c>
      <c r="F14843" s="145">
        <f t="shared" si="3"/>
        <v>2016</v>
      </c>
      <c r="G14843" s="153" t="s">
        <v>11137</v>
      </c>
      <c r="H14843" s="143">
        <v>13231</v>
      </c>
      <c r="I14843" s="143">
        <v>2330079</v>
      </c>
      <c r="J14843" s="143">
        <v>4619</v>
      </c>
      <c r="K14843" s="147" t="s">
        <v>77</v>
      </c>
      <c r="L14843" s="152"/>
      <c r="M14843" s="57"/>
      <c r="N14843" s="150"/>
      <c r="O14843" s="150"/>
      <c r="P14843" s="150"/>
      <c r="Q14843" s="150"/>
    </row>
    <row r="14844" spans="1:17" ht="15">
      <c r="A14844" s="142">
        <v>56512</v>
      </c>
      <c r="B14844" s="143">
        <f t="shared" si="0"/>
        <v>9</v>
      </c>
      <c r="C14844" s="143">
        <f t="shared" si="1"/>
        <v>2054</v>
      </c>
      <c r="D14844" s="154">
        <v>42433</v>
      </c>
      <c r="E14844" s="145">
        <f t="shared" si="2"/>
        <v>3</v>
      </c>
      <c r="F14844" s="145">
        <f t="shared" si="3"/>
        <v>2016</v>
      </c>
      <c r="G14844" s="153" t="s">
        <v>11138</v>
      </c>
      <c r="H14844" s="143">
        <v>13232</v>
      </c>
      <c r="I14844" s="143">
        <v>2330080</v>
      </c>
      <c r="J14844" s="143">
        <v>2009</v>
      </c>
      <c r="K14844" s="147" t="s">
        <v>77</v>
      </c>
      <c r="L14844" s="152"/>
      <c r="M14844" s="57"/>
      <c r="N14844" s="150"/>
      <c r="O14844" s="150"/>
      <c r="P14844" s="150"/>
      <c r="Q14844" s="150"/>
    </row>
    <row r="14845" spans="1:17" ht="15">
      <c r="A14845" s="142">
        <v>56513</v>
      </c>
      <c r="B14845" s="143">
        <f t="shared" si="0"/>
        <v>9</v>
      </c>
      <c r="C14845" s="143">
        <f t="shared" si="1"/>
        <v>2054</v>
      </c>
      <c r="D14845" s="154">
        <v>42433</v>
      </c>
      <c r="E14845" s="145">
        <f t="shared" si="2"/>
        <v>3</v>
      </c>
      <c r="F14845" s="145">
        <f t="shared" si="3"/>
        <v>2016</v>
      </c>
      <c r="G14845" s="153" t="s">
        <v>11139</v>
      </c>
      <c r="H14845" s="143">
        <v>0</v>
      </c>
      <c r="I14845" s="143">
        <v>2330088</v>
      </c>
      <c r="J14845" s="143">
        <v>2385</v>
      </c>
      <c r="K14845" s="147" t="s">
        <v>77</v>
      </c>
      <c r="L14845" s="152"/>
      <c r="M14845" s="57"/>
      <c r="N14845" s="150"/>
      <c r="O14845" s="150"/>
      <c r="P14845" s="150"/>
      <c r="Q14845" s="150"/>
    </row>
    <row r="14846" spans="1:17" ht="15">
      <c r="A14846" s="142">
        <v>56514</v>
      </c>
      <c r="B14846" s="143">
        <f t="shared" si="0"/>
        <v>9</v>
      </c>
      <c r="C14846" s="143">
        <f t="shared" si="1"/>
        <v>2054</v>
      </c>
      <c r="D14846" s="154">
        <v>42433</v>
      </c>
      <c r="E14846" s="145">
        <f t="shared" si="2"/>
        <v>3</v>
      </c>
      <c r="F14846" s="145">
        <f t="shared" si="3"/>
        <v>2016</v>
      </c>
      <c r="G14846" s="153" t="s">
        <v>11140</v>
      </c>
      <c r="H14846" s="143">
        <v>13235</v>
      </c>
      <c r="I14846" s="143">
        <v>2330090</v>
      </c>
      <c r="J14846" s="143">
        <v>4227</v>
      </c>
      <c r="K14846" s="147" t="s">
        <v>77</v>
      </c>
      <c r="L14846" s="152"/>
      <c r="M14846" s="57"/>
      <c r="N14846" s="150"/>
      <c r="O14846" s="150"/>
      <c r="P14846" s="150"/>
      <c r="Q14846" s="150"/>
    </row>
    <row r="14847" spans="1:17" ht="15">
      <c r="A14847" s="142">
        <v>56515</v>
      </c>
      <c r="B14847" s="143">
        <f t="shared" si="0"/>
        <v>9</v>
      </c>
      <c r="C14847" s="143">
        <f t="shared" si="1"/>
        <v>2054</v>
      </c>
      <c r="D14847" s="154">
        <v>42433</v>
      </c>
      <c r="E14847" s="145">
        <f t="shared" si="2"/>
        <v>3</v>
      </c>
      <c r="F14847" s="145">
        <f t="shared" si="3"/>
        <v>2016</v>
      </c>
      <c r="G14847" s="153" t="s">
        <v>11141</v>
      </c>
      <c r="H14847" s="143">
        <v>13236</v>
      </c>
      <c r="I14847" s="143">
        <v>2330092</v>
      </c>
      <c r="J14847" s="143">
        <v>4400</v>
      </c>
      <c r="K14847" s="147" t="s">
        <v>77</v>
      </c>
      <c r="L14847" s="152"/>
      <c r="M14847" s="57"/>
      <c r="N14847" s="150"/>
      <c r="O14847" s="150"/>
      <c r="P14847" s="150"/>
      <c r="Q14847" s="150"/>
    </row>
    <row r="14848" spans="1:17" ht="15">
      <c r="A14848" s="142">
        <v>56516</v>
      </c>
      <c r="B14848" s="143">
        <f t="shared" si="0"/>
        <v>9</v>
      </c>
      <c r="C14848" s="143">
        <f t="shared" si="1"/>
        <v>2054</v>
      </c>
      <c r="D14848" s="154">
        <v>42433</v>
      </c>
      <c r="E14848" s="145">
        <f t="shared" si="2"/>
        <v>3</v>
      </c>
      <c r="F14848" s="145">
        <f t="shared" si="3"/>
        <v>2016</v>
      </c>
      <c r="G14848" s="153" t="s">
        <v>11142</v>
      </c>
      <c r="H14848" s="143">
        <v>13238</v>
      </c>
      <c r="I14848" s="143">
        <v>2330094</v>
      </c>
      <c r="J14848" s="143">
        <v>5700</v>
      </c>
      <c r="K14848" s="147" t="s">
        <v>77</v>
      </c>
      <c r="L14848" s="152"/>
      <c r="M14848" s="57"/>
      <c r="N14848" s="150"/>
      <c r="O14848" s="150"/>
      <c r="P14848" s="150"/>
      <c r="Q14848" s="150"/>
    </row>
    <row r="14849" spans="1:17" ht="15">
      <c r="A14849" s="142">
        <v>56517</v>
      </c>
      <c r="B14849" s="143">
        <f t="shared" si="0"/>
        <v>9</v>
      </c>
      <c r="C14849" s="143">
        <f t="shared" si="1"/>
        <v>2054</v>
      </c>
      <c r="D14849" s="154">
        <v>42433</v>
      </c>
      <c r="E14849" s="145">
        <f t="shared" si="2"/>
        <v>3</v>
      </c>
      <c r="F14849" s="145">
        <f t="shared" si="3"/>
        <v>2016</v>
      </c>
      <c r="G14849" s="153" t="s">
        <v>11143</v>
      </c>
      <c r="H14849" s="143">
        <v>13239</v>
      </c>
      <c r="I14849" s="143">
        <v>2330095</v>
      </c>
      <c r="J14849" s="143">
        <v>5374</v>
      </c>
      <c r="K14849" s="147" t="s">
        <v>77</v>
      </c>
      <c r="L14849" s="152"/>
      <c r="M14849" s="57"/>
      <c r="N14849" s="150"/>
      <c r="O14849" s="150"/>
      <c r="P14849" s="150"/>
      <c r="Q14849" s="150"/>
    </row>
    <row r="14850" spans="1:17" ht="15">
      <c r="A14850" s="142">
        <v>56518</v>
      </c>
      <c r="B14850" s="143">
        <f t="shared" si="0"/>
        <v>9</v>
      </c>
      <c r="C14850" s="143">
        <f t="shared" si="1"/>
        <v>2054</v>
      </c>
      <c r="D14850" s="154">
        <v>42433</v>
      </c>
      <c r="E14850" s="145">
        <f t="shared" si="2"/>
        <v>3</v>
      </c>
      <c r="F14850" s="145">
        <f t="shared" si="3"/>
        <v>2016</v>
      </c>
      <c r="G14850" s="153" t="s">
        <v>11144</v>
      </c>
      <c r="H14850" s="143">
        <v>13240</v>
      </c>
      <c r="I14850" s="143">
        <v>2330098</v>
      </c>
      <c r="J14850" s="143">
        <v>1218</v>
      </c>
      <c r="K14850" s="147" t="s">
        <v>77</v>
      </c>
      <c r="L14850" s="152"/>
      <c r="M14850" s="57"/>
      <c r="N14850" s="150"/>
      <c r="O14850" s="150"/>
      <c r="P14850" s="150"/>
      <c r="Q14850" s="150"/>
    </row>
    <row r="14851" spans="1:17" ht="15">
      <c r="A14851" s="142">
        <v>56519</v>
      </c>
      <c r="B14851" s="143">
        <f t="shared" si="0"/>
        <v>9</v>
      </c>
      <c r="C14851" s="143">
        <f t="shared" si="1"/>
        <v>2054</v>
      </c>
      <c r="D14851" s="154">
        <v>42433</v>
      </c>
      <c r="E14851" s="145">
        <f t="shared" si="2"/>
        <v>3</v>
      </c>
      <c r="F14851" s="145">
        <f t="shared" si="3"/>
        <v>2016</v>
      </c>
      <c r="G14851" s="153" t="s">
        <v>11145</v>
      </c>
      <c r="H14851" s="143">
        <v>13242</v>
      </c>
      <c r="I14851" s="143">
        <v>2330099</v>
      </c>
      <c r="J14851" s="143">
        <v>705</v>
      </c>
      <c r="K14851" s="147" t="s">
        <v>77</v>
      </c>
      <c r="L14851" s="152"/>
      <c r="M14851" s="57"/>
      <c r="N14851" s="150"/>
      <c r="O14851" s="150"/>
      <c r="P14851" s="150"/>
      <c r="Q14851" s="150"/>
    </row>
    <row r="14852" spans="1:17" ht="15">
      <c r="A14852" s="142">
        <v>56520</v>
      </c>
      <c r="B14852" s="143">
        <f t="shared" si="0"/>
        <v>9</v>
      </c>
      <c r="C14852" s="143">
        <f t="shared" si="1"/>
        <v>2054</v>
      </c>
      <c r="D14852" s="154">
        <v>42433</v>
      </c>
      <c r="E14852" s="145">
        <f t="shared" si="2"/>
        <v>3</v>
      </c>
      <c r="F14852" s="145">
        <f t="shared" si="3"/>
        <v>2016</v>
      </c>
      <c r="G14852" s="153" t="s">
        <v>11146</v>
      </c>
      <c r="H14852" s="143">
        <v>13241</v>
      </c>
      <c r="I14852" s="143">
        <v>2330101</v>
      </c>
      <c r="J14852" s="143">
        <v>2610</v>
      </c>
      <c r="K14852" s="147" t="s">
        <v>77</v>
      </c>
      <c r="L14852" s="152"/>
      <c r="M14852" s="57"/>
      <c r="N14852" s="150"/>
      <c r="O14852" s="150"/>
      <c r="P14852" s="150"/>
      <c r="Q14852" s="150"/>
    </row>
    <row r="14853" spans="1:17" ht="15">
      <c r="A14853" s="142">
        <v>56521</v>
      </c>
      <c r="B14853" s="143">
        <f t="shared" si="0"/>
        <v>9</v>
      </c>
      <c r="C14853" s="143">
        <f t="shared" si="1"/>
        <v>2054</v>
      </c>
      <c r="D14853" s="154">
        <v>42433</v>
      </c>
      <c r="E14853" s="145">
        <f t="shared" si="2"/>
        <v>3</v>
      </c>
      <c r="F14853" s="145">
        <f t="shared" si="3"/>
        <v>2016</v>
      </c>
      <c r="G14853" s="153" t="s">
        <v>11147</v>
      </c>
      <c r="H14853" s="143">
        <v>0</v>
      </c>
      <c r="I14853" s="143">
        <v>2330102</v>
      </c>
      <c r="J14853" s="143">
        <v>2940</v>
      </c>
      <c r="K14853" s="147" t="s">
        <v>77</v>
      </c>
      <c r="L14853" s="152"/>
      <c r="M14853" s="57"/>
      <c r="N14853" s="150"/>
      <c r="O14853" s="150"/>
      <c r="P14853" s="150"/>
      <c r="Q14853" s="150"/>
    </row>
    <row r="14854" spans="1:17" ht="15">
      <c r="A14854" s="142">
        <v>56522</v>
      </c>
      <c r="B14854" s="143">
        <f t="shared" si="0"/>
        <v>9</v>
      </c>
      <c r="C14854" s="143">
        <f t="shared" si="1"/>
        <v>2054</v>
      </c>
      <c r="D14854" s="154">
        <v>42433</v>
      </c>
      <c r="E14854" s="145">
        <f t="shared" si="2"/>
        <v>3</v>
      </c>
      <c r="F14854" s="145">
        <f t="shared" si="3"/>
        <v>2016</v>
      </c>
      <c r="G14854" s="153" t="s">
        <v>11148</v>
      </c>
      <c r="H14854" s="143">
        <v>13079</v>
      </c>
      <c r="I14854" s="143">
        <v>2330107</v>
      </c>
      <c r="J14854" s="143">
        <v>4900</v>
      </c>
      <c r="K14854" s="147" t="s">
        <v>77</v>
      </c>
      <c r="L14854" s="152"/>
      <c r="M14854" s="57"/>
      <c r="N14854" s="150"/>
      <c r="O14854" s="150"/>
      <c r="P14854" s="150"/>
      <c r="Q14854" s="150"/>
    </row>
    <row r="14855" spans="1:17" ht="15">
      <c r="A14855" s="142">
        <v>56523</v>
      </c>
      <c r="B14855" s="143">
        <f t="shared" si="0"/>
        <v>10</v>
      </c>
      <c r="C14855" s="143">
        <f t="shared" si="1"/>
        <v>2054</v>
      </c>
      <c r="D14855" s="154">
        <v>42433</v>
      </c>
      <c r="E14855" s="145">
        <f t="shared" si="2"/>
        <v>3</v>
      </c>
      <c r="F14855" s="145">
        <f t="shared" si="3"/>
        <v>2016</v>
      </c>
      <c r="G14855" s="153" t="s">
        <v>11149</v>
      </c>
      <c r="H14855" s="143">
        <v>13245</v>
      </c>
      <c r="I14855" s="143">
        <v>2330108</v>
      </c>
      <c r="J14855" s="143">
        <v>2650</v>
      </c>
      <c r="K14855" s="147" t="s">
        <v>77</v>
      </c>
      <c r="L14855" s="152"/>
      <c r="M14855" s="57"/>
      <c r="N14855" s="150"/>
      <c r="O14855" s="150"/>
      <c r="P14855" s="150"/>
      <c r="Q14855" s="150"/>
    </row>
    <row r="14856" spans="1:17" ht="15">
      <c r="A14856" s="142">
        <v>56524</v>
      </c>
      <c r="B14856" s="143">
        <f t="shared" si="0"/>
        <v>10</v>
      </c>
      <c r="C14856" s="143">
        <f t="shared" si="1"/>
        <v>2054</v>
      </c>
      <c r="D14856" s="154">
        <v>42433</v>
      </c>
      <c r="E14856" s="145">
        <f t="shared" si="2"/>
        <v>3</v>
      </c>
      <c r="F14856" s="145">
        <f t="shared" si="3"/>
        <v>2016</v>
      </c>
      <c r="G14856" s="146"/>
      <c r="H14856" s="143">
        <v>13246</v>
      </c>
      <c r="I14856" s="143">
        <v>2330109</v>
      </c>
      <c r="J14856" s="143">
        <v>3500</v>
      </c>
      <c r="K14856" s="147" t="s">
        <v>77</v>
      </c>
      <c r="L14856" s="152"/>
      <c r="M14856" s="57"/>
      <c r="N14856" s="150"/>
      <c r="O14856" s="150"/>
      <c r="P14856" s="150"/>
      <c r="Q14856" s="150"/>
    </row>
    <row r="14857" spans="1:17" ht="15">
      <c r="A14857" s="142">
        <v>56525</v>
      </c>
      <c r="B14857" s="143">
        <f t="shared" si="0"/>
        <v>10</v>
      </c>
      <c r="C14857" s="143">
        <f t="shared" si="1"/>
        <v>2054</v>
      </c>
      <c r="D14857" s="154">
        <v>42433</v>
      </c>
      <c r="E14857" s="145">
        <f t="shared" si="2"/>
        <v>3</v>
      </c>
      <c r="F14857" s="145">
        <f t="shared" si="3"/>
        <v>2016</v>
      </c>
      <c r="G14857" s="153" t="s">
        <v>11150</v>
      </c>
      <c r="H14857" s="143">
        <v>13247</v>
      </c>
      <c r="I14857" s="143">
        <v>2330110</v>
      </c>
      <c r="J14857" s="143">
        <v>2940</v>
      </c>
      <c r="K14857" s="147" t="s">
        <v>77</v>
      </c>
      <c r="L14857" s="152"/>
      <c r="M14857" s="57"/>
      <c r="N14857" s="150"/>
      <c r="O14857" s="150"/>
      <c r="P14857" s="150"/>
      <c r="Q14857" s="150"/>
    </row>
    <row r="14858" spans="1:17" ht="15">
      <c r="A14858" s="142">
        <v>56526</v>
      </c>
      <c r="B14858" s="143">
        <f t="shared" si="0"/>
        <v>10</v>
      </c>
      <c r="C14858" s="143">
        <f t="shared" si="1"/>
        <v>2054</v>
      </c>
      <c r="D14858" s="154">
        <v>42433</v>
      </c>
      <c r="E14858" s="145">
        <f t="shared" si="2"/>
        <v>3</v>
      </c>
      <c r="F14858" s="145">
        <f t="shared" si="3"/>
        <v>2016</v>
      </c>
      <c r="G14858" s="153" t="s">
        <v>11151</v>
      </c>
      <c r="H14858" s="143">
        <v>13248</v>
      </c>
      <c r="I14858" s="143">
        <v>2330111</v>
      </c>
      <c r="J14858" s="143">
        <v>1890</v>
      </c>
      <c r="K14858" s="147" t="s">
        <v>77</v>
      </c>
      <c r="L14858" s="152"/>
      <c r="M14858" s="57"/>
      <c r="N14858" s="150"/>
      <c r="O14858" s="150"/>
      <c r="P14858" s="150"/>
      <c r="Q14858" s="150"/>
    </row>
    <row r="14859" spans="1:17" ht="15">
      <c r="A14859" s="142">
        <v>56527</v>
      </c>
      <c r="B14859" s="143">
        <f t="shared" si="0"/>
        <v>10</v>
      </c>
      <c r="C14859" s="143">
        <f t="shared" si="1"/>
        <v>2054</v>
      </c>
      <c r="D14859" s="154">
        <v>42433</v>
      </c>
      <c r="E14859" s="145">
        <f t="shared" si="2"/>
        <v>3</v>
      </c>
      <c r="F14859" s="145">
        <f t="shared" si="3"/>
        <v>2016</v>
      </c>
      <c r="G14859" s="146"/>
      <c r="H14859" s="143">
        <v>13246</v>
      </c>
      <c r="I14859" s="143">
        <v>2330113</v>
      </c>
      <c r="J14859" s="143">
        <v>4400</v>
      </c>
      <c r="K14859" s="147" t="s">
        <v>77</v>
      </c>
      <c r="L14859" s="152"/>
      <c r="M14859" s="57"/>
      <c r="N14859" s="150"/>
      <c r="O14859" s="150"/>
      <c r="P14859" s="150"/>
      <c r="Q14859" s="150"/>
    </row>
    <row r="14860" spans="1:17" ht="15">
      <c r="A14860" s="142">
        <v>56528</v>
      </c>
      <c r="B14860" s="143">
        <f t="shared" si="0"/>
        <v>10</v>
      </c>
      <c r="C14860" s="143">
        <f t="shared" si="1"/>
        <v>2054</v>
      </c>
      <c r="D14860" s="154">
        <v>42433</v>
      </c>
      <c r="E14860" s="145">
        <f t="shared" si="2"/>
        <v>3</v>
      </c>
      <c r="F14860" s="145">
        <f t="shared" si="3"/>
        <v>2016</v>
      </c>
      <c r="G14860" s="153" t="s">
        <v>11152</v>
      </c>
      <c r="H14860" s="143">
        <v>13249</v>
      </c>
      <c r="I14860" s="143">
        <v>2330114</v>
      </c>
      <c r="J14860" s="143">
        <v>2159</v>
      </c>
      <c r="K14860" s="147" t="s">
        <v>77</v>
      </c>
      <c r="L14860" s="152"/>
      <c r="M14860" s="57"/>
      <c r="N14860" s="150"/>
      <c r="O14860" s="150"/>
      <c r="P14860" s="150"/>
      <c r="Q14860" s="150"/>
    </row>
    <row r="14861" spans="1:17" ht="15">
      <c r="A14861" s="142">
        <v>56529</v>
      </c>
      <c r="B14861" s="143">
        <f t="shared" si="0"/>
        <v>10</v>
      </c>
      <c r="C14861" s="143">
        <f t="shared" si="1"/>
        <v>2054</v>
      </c>
      <c r="D14861" s="154">
        <v>42433</v>
      </c>
      <c r="E14861" s="145">
        <f t="shared" si="2"/>
        <v>3</v>
      </c>
      <c r="F14861" s="145">
        <f t="shared" si="3"/>
        <v>2016</v>
      </c>
      <c r="G14861" s="153" t="s">
        <v>1275</v>
      </c>
      <c r="H14861" s="143">
        <v>1186</v>
      </c>
      <c r="I14861" s="143">
        <v>2330115</v>
      </c>
      <c r="J14861" s="143">
        <v>2771</v>
      </c>
      <c r="K14861" s="147" t="s">
        <v>77</v>
      </c>
      <c r="L14861" s="152"/>
      <c r="M14861" s="57"/>
      <c r="N14861" s="150"/>
      <c r="O14861" s="150"/>
      <c r="P14861" s="150"/>
      <c r="Q14861" s="150"/>
    </row>
    <row r="14862" spans="1:17" ht="15">
      <c r="A14862" s="142">
        <v>56530</v>
      </c>
      <c r="B14862" s="143">
        <f t="shared" si="0"/>
        <v>10</v>
      </c>
      <c r="C14862" s="143">
        <f t="shared" si="1"/>
        <v>2054</v>
      </c>
      <c r="D14862" s="154">
        <v>42433</v>
      </c>
      <c r="E14862" s="145">
        <f t="shared" si="2"/>
        <v>3</v>
      </c>
      <c r="F14862" s="145">
        <f t="shared" si="3"/>
        <v>2016</v>
      </c>
      <c r="G14862" s="153" t="s">
        <v>11153</v>
      </c>
      <c r="H14862" s="143">
        <v>13250</v>
      </c>
      <c r="I14862" s="143">
        <v>2330116</v>
      </c>
      <c r="J14862" s="143">
        <v>3299</v>
      </c>
      <c r="K14862" s="147" t="s">
        <v>77</v>
      </c>
      <c r="L14862" s="152"/>
      <c r="M14862" s="57"/>
      <c r="N14862" s="150"/>
      <c r="O14862" s="150"/>
      <c r="P14862" s="150"/>
      <c r="Q14862" s="150"/>
    </row>
    <row r="14863" spans="1:17" ht="15">
      <c r="A14863" s="142">
        <v>56531</v>
      </c>
      <c r="B14863" s="143">
        <f t="shared" si="0"/>
        <v>10</v>
      </c>
      <c r="C14863" s="143">
        <f t="shared" si="1"/>
        <v>2054</v>
      </c>
      <c r="D14863" s="154">
        <v>42433</v>
      </c>
      <c r="E14863" s="145">
        <f t="shared" si="2"/>
        <v>3</v>
      </c>
      <c r="F14863" s="145">
        <f t="shared" si="3"/>
        <v>2016</v>
      </c>
      <c r="G14863" s="146"/>
      <c r="H14863" s="143">
        <v>13252</v>
      </c>
      <c r="I14863" s="143">
        <v>2330117</v>
      </c>
      <c r="J14863" s="143">
        <v>4938</v>
      </c>
      <c r="K14863" s="147" t="s">
        <v>77</v>
      </c>
      <c r="L14863" s="152"/>
      <c r="M14863" s="57"/>
      <c r="N14863" s="150"/>
      <c r="O14863" s="150"/>
      <c r="P14863" s="150"/>
      <c r="Q14863" s="150"/>
    </row>
    <row r="14864" spans="1:17" ht="15">
      <c r="A14864" s="142">
        <v>56532</v>
      </c>
      <c r="B14864" s="143">
        <f t="shared" si="0"/>
        <v>10</v>
      </c>
      <c r="C14864" s="143">
        <f t="shared" si="1"/>
        <v>2054</v>
      </c>
      <c r="D14864" s="154">
        <v>42433</v>
      </c>
      <c r="E14864" s="145">
        <f t="shared" si="2"/>
        <v>3</v>
      </c>
      <c r="F14864" s="145">
        <f t="shared" si="3"/>
        <v>2016</v>
      </c>
      <c r="G14864" s="153" t="s">
        <v>11154</v>
      </c>
      <c r="H14864" s="143">
        <v>0</v>
      </c>
      <c r="I14864" s="143">
        <v>2330119</v>
      </c>
      <c r="J14864" s="143">
        <v>2940</v>
      </c>
      <c r="K14864" s="147" t="s">
        <v>77</v>
      </c>
      <c r="L14864" s="152"/>
      <c r="M14864" s="57"/>
      <c r="N14864" s="150"/>
      <c r="O14864" s="150"/>
      <c r="P14864" s="150"/>
      <c r="Q14864" s="150"/>
    </row>
    <row r="14865" spans="1:17" ht="15">
      <c r="A14865" s="142">
        <v>56533</v>
      </c>
      <c r="B14865" s="143">
        <f t="shared" si="0"/>
        <v>10</v>
      </c>
      <c r="C14865" s="143">
        <f t="shared" si="1"/>
        <v>2054</v>
      </c>
      <c r="D14865" s="154">
        <v>42433</v>
      </c>
      <c r="E14865" s="145">
        <f t="shared" si="2"/>
        <v>3</v>
      </c>
      <c r="F14865" s="145">
        <f t="shared" si="3"/>
        <v>2016</v>
      </c>
      <c r="G14865" s="153" t="s">
        <v>11155</v>
      </c>
      <c r="H14865" s="143">
        <v>13251</v>
      </c>
      <c r="I14865" s="143">
        <v>2330120</v>
      </c>
      <c r="J14865" s="143">
        <v>3200</v>
      </c>
      <c r="K14865" s="147" t="s">
        <v>77</v>
      </c>
      <c r="L14865" s="152"/>
      <c r="M14865" s="57"/>
      <c r="N14865" s="150"/>
      <c r="O14865" s="150"/>
      <c r="P14865" s="150"/>
      <c r="Q14865" s="150"/>
    </row>
    <row r="14866" spans="1:17" ht="15">
      <c r="A14866" s="142">
        <v>56534</v>
      </c>
      <c r="B14866" s="143">
        <f t="shared" si="0"/>
        <v>10</v>
      </c>
      <c r="C14866" s="143">
        <f t="shared" si="1"/>
        <v>2054</v>
      </c>
      <c r="D14866" s="154">
        <v>42433</v>
      </c>
      <c r="E14866" s="145">
        <f t="shared" si="2"/>
        <v>3</v>
      </c>
      <c r="F14866" s="145">
        <f t="shared" si="3"/>
        <v>2016</v>
      </c>
      <c r="G14866" s="153" t="s">
        <v>11156</v>
      </c>
      <c r="H14866" s="143">
        <v>13254</v>
      </c>
      <c r="I14866" s="143">
        <v>2330123</v>
      </c>
      <c r="J14866" s="143">
        <v>1377</v>
      </c>
      <c r="K14866" s="147" t="s">
        <v>77</v>
      </c>
      <c r="L14866" s="152"/>
      <c r="M14866" s="57"/>
      <c r="N14866" s="150"/>
      <c r="O14866" s="150"/>
      <c r="P14866" s="150"/>
      <c r="Q14866" s="150"/>
    </row>
    <row r="14867" spans="1:17" ht="15">
      <c r="A14867" s="142">
        <v>56535</v>
      </c>
      <c r="B14867" s="143">
        <f t="shared" si="0"/>
        <v>10</v>
      </c>
      <c r="C14867" s="143">
        <f t="shared" si="1"/>
        <v>2054</v>
      </c>
      <c r="D14867" s="154">
        <v>42433</v>
      </c>
      <c r="E14867" s="145">
        <f t="shared" si="2"/>
        <v>3</v>
      </c>
      <c r="F14867" s="145">
        <f t="shared" si="3"/>
        <v>2016</v>
      </c>
      <c r="G14867" s="153" t="s">
        <v>11157</v>
      </c>
      <c r="H14867" s="143">
        <v>13255</v>
      </c>
      <c r="I14867" s="143">
        <v>2330124</v>
      </c>
      <c r="J14867" s="143">
        <v>3500</v>
      </c>
      <c r="K14867" s="147" t="s">
        <v>77</v>
      </c>
      <c r="L14867" s="152"/>
      <c r="M14867" s="57"/>
      <c r="N14867" s="150"/>
      <c r="O14867" s="150"/>
      <c r="P14867" s="150"/>
      <c r="Q14867" s="150"/>
    </row>
    <row r="14868" spans="1:17" ht="15">
      <c r="A14868" s="142">
        <v>56536</v>
      </c>
      <c r="B14868" s="143">
        <f t="shared" si="0"/>
        <v>10</v>
      </c>
      <c r="C14868" s="143">
        <f t="shared" si="1"/>
        <v>2054</v>
      </c>
      <c r="D14868" s="154">
        <v>42433</v>
      </c>
      <c r="E14868" s="145">
        <f t="shared" si="2"/>
        <v>3</v>
      </c>
      <c r="F14868" s="145">
        <f t="shared" si="3"/>
        <v>2016</v>
      </c>
      <c r="G14868" s="153" t="s">
        <v>11158</v>
      </c>
      <c r="H14868" s="143">
        <v>13257</v>
      </c>
      <c r="I14868" s="143">
        <v>2330127</v>
      </c>
      <c r="J14868" s="143">
        <v>2650</v>
      </c>
      <c r="K14868" s="147" t="s">
        <v>77</v>
      </c>
      <c r="L14868" s="152"/>
      <c r="M14868" s="57"/>
      <c r="N14868" s="150"/>
      <c r="O14868" s="150"/>
      <c r="P14868" s="150"/>
      <c r="Q14868" s="150"/>
    </row>
    <row r="14869" spans="1:17" ht="15">
      <c r="A14869" s="142">
        <v>56537</v>
      </c>
      <c r="B14869" s="143">
        <f t="shared" si="0"/>
        <v>10</v>
      </c>
      <c r="C14869" s="143">
        <f t="shared" si="1"/>
        <v>2054</v>
      </c>
      <c r="D14869" s="154">
        <v>42433</v>
      </c>
      <c r="E14869" s="145">
        <f t="shared" si="2"/>
        <v>3</v>
      </c>
      <c r="F14869" s="145">
        <f t="shared" si="3"/>
        <v>2016</v>
      </c>
      <c r="G14869" s="153" t="s">
        <v>11159</v>
      </c>
      <c r="H14869" s="143">
        <v>13258</v>
      </c>
      <c r="I14869" s="143">
        <v>2330129</v>
      </c>
      <c r="J14869" s="143">
        <v>2490</v>
      </c>
      <c r="K14869" s="147" t="s">
        <v>77</v>
      </c>
      <c r="L14869" s="152"/>
      <c r="M14869" s="57"/>
      <c r="N14869" s="150"/>
      <c r="O14869" s="150"/>
      <c r="P14869" s="150"/>
      <c r="Q14869" s="150"/>
    </row>
    <row r="14870" spans="1:17" ht="15">
      <c r="A14870" s="142">
        <v>56538</v>
      </c>
      <c r="B14870" s="143">
        <f t="shared" si="0"/>
        <v>10</v>
      </c>
      <c r="C14870" s="143">
        <f t="shared" si="1"/>
        <v>2054</v>
      </c>
      <c r="D14870" s="154">
        <v>42433</v>
      </c>
      <c r="E14870" s="145">
        <f t="shared" si="2"/>
        <v>3</v>
      </c>
      <c r="F14870" s="145">
        <f t="shared" si="3"/>
        <v>2016</v>
      </c>
      <c r="G14870" s="153" t="s">
        <v>11160</v>
      </c>
      <c r="H14870" s="143">
        <v>13259</v>
      </c>
      <c r="I14870" s="143">
        <v>2330132</v>
      </c>
      <c r="J14870" s="143">
        <v>1928</v>
      </c>
      <c r="K14870" s="147" t="s">
        <v>77</v>
      </c>
      <c r="L14870" s="152"/>
      <c r="M14870" s="57"/>
      <c r="N14870" s="150"/>
      <c r="O14870" s="150"/>
      <c r="P14870" s="150"/>
      <c r="Q14870" s="150"/>
    </row>
    <row r="14871" spans="1:17" ht="15">
      <c r="A14871" s="142">
        <v>56539</v>
      </c>
      <c r="B14871" s="143">
        <f t="shared" si="0"/>
        <v>10</v>
      </c>
      <c r="C14871" s="143">
        <f t="shared" si="1"/>
        <v>2054</v>
      </c>
      <c r="D14871" s="154">
        <v>42433</v>
      </c>
      <c r="E14871" s="145">
        <f t="shared" si="2"/>
        <v>3</v>
      </c>
      <c r="F14871" s="145">
        <f t="shared" si="3"/>
        <v>2016</v>
      </c>
      <c r="G14871" s="153" t="s">
        <v>10630</v>
      </c>
      <c r="H14871" s="143">
        <v>12696</v>
      </c>
      <c r="I14871" s="143">
        <v>2330133</v>
      </c>
      <c r="J14871" s="143">
        <v>2360</v>
      </c>
      <c r="K14871" s="147" t="s">
        <v>77</v>
      </c>
      <c r="L14871" s="152"/>
      <c r="M14871" s="57"/>
      <c r="N14871" s="150"/>
      <c r="O14871" s="150"/>
      <c r="P14871" s="150"/>
      <c r="Q14871" s="150"/>
    </row>
    <row r="14872" spans="1:17" ht="15">
      <c r="A14872" s="142">
        <v>56540</v>
      </c>
      <c r="B14872" s="143">
        <f t="shared" si="0"/>
        <v>10</v>
      </c>
      <c r="C14872" s="143">
        <f t="shared" si="1"/>
        <v>2054</v>
      </c>
      <c r="D14872" s="154">
        <v>42433</v>
      </c>
      <c r="E14872" s="145">
        <f t="shared" si="2"/>
        <v>3</v>
      </c>
      <c r="F14872" s="145">
        <f t="shared" si="3"/>
        <v>2016</v>
      </c>
      <c r="G14872" s="153" t="s">
        <v>11161</v>
      </c>
      <c r="H14872" s="143">
        <v>13260</v>
      </c>
      <c r="I14872" s="143">
        <v>2330134</v>
      </c>
      <c r="J14872" s="143">
        <v>2992</v>
      </c>
      <c r="K14872" s="147" t="s">
        <v>77</v>
      </c>
      <c r="L14872" s="152"/>
      <c r="M14872" s="57"/>
      <c r="N14872" s="150"/>
      <c r="O14872" s="150"/>
      <c r="P14872" s="150"/>
      <c r="Q14872" s="150"/>
    </row>
    <row r="14873" spans="1:17" ht="15">
      <c r="A14873" s="142">
        <v>56541</v>
      </c>
      <c r="B14873" s="143">
        <f t="shared" si="0"/>
        <v>10</v>
      </c>
      <c r="C14873" s="143">
        <f t="shared" si="1"/>
        <v>2054</v>
      </c>
      <c r="D14873" s="154">
        <v>42433</v>
      </c>
      <c r="E14873" s="145">
        <f t="shared" si="2"/>
        <v>3</v>
      </c>
      <c r="F14873" s="145">
        <f t="shared" si="3"/>
        <v>2016</v>
      </c>
      <c r="G14873" s="153" t="s">
        <v>11162</v>
      </c>
      <c r="H14873" s="143">
        <v>0</v>
      </c>
      <c r="I14873" s="143">
        <v>2330136</v>
      </c>
      <c r="J14873" s="143">
        <v>3166</v>
      </c>
      <c r="K14873" s="147" t="s">
        <v>77</v>
      </c>
      <c r="L14873" s="152"/>
      <c r="M14873" s="57"/>
      <c r="N14873" s="150"/>
      <c r="O14873" s="150"/>
      <c r="P14873" s="150"/>
      <c r="Q14873" s="150"/>
    </row>
    <row r="14874" spans="1:17" ht="15">
      <c r="A14874" s="142">
        <v>56542</v>
      </c>
      <c r="B14874" s="143">
        <f t="shared" si="0"/>
        <v>10</v>
      </c>
      <c r="C14874" s="143">
        <f t="shared" si="1"/>
        <v>2054</v>
      </c>
      <c r="D14874" s="154">
        <v>42433</v>
      </c>
      <c r="E14874" s="145">
        <f t="shared" si="2"/>
        <v>3</v>
      </c>
      <c r="F14874" s="145">
        <f t="shared" si="3"/>
        <v>2016</v>
      </c>
      <c r="G14874" s="153" t="s">
        <v>11163</v>
      </c>
      <c r="H14874" s="143">
        <v>13262</v>
      </c>
      <c r="I14874" s="143">
        <v>2330137</v>
      </c>
      <c r="J14874" s="143">
        <v>6945</v>
      </c>
      <c r="K14874" s="147" t="s">
        <v>77</v>
      </c>
      <c r="L14874" s="152"/>
      <c r="M14874" s="57"/>
      <c r="N14874" s="150"/>
      <c r="O14874" s="150"/>
      <c r="P14874" s="150"/>
      <c r="Q14874" s="150"/>
    </row>
    <row r="14875" spans="1:17" ht="15">
      <c r="A14875" s="142">
        <v>56543</v>
      </c>
      <c r="B14875" s="143">
        <f t="shared" si="0"/>
        <v>10</v>
      </c>
      <c r="C14875" s="143">
        <f t="shared" si="1"/>
        <v>2054</v>
      </c>
      <c r="D14875" s="154">
        <v>42433</v>
      </c>
      <c r="E14875" s="145">
        <f t="shared" si="2"/>
        <v>3</v>
      </c>
      <c r="F14875" s="145">
        <f t="shared" si="3"/>
        <v>2016</v>
      </c>
      <c r="G14875" s="153" t="s">
        <v>11164</v>
      </c>
      <c r="H14875" s="143">
        <v>12755</v>
      </c>
      <c r="I14875" s="143">
        <v>2330138</v>
      </c>
      <c r="J14875" s="143">
        <v>1900</v>
      </c>
      <c r="K14875" s="147" t="s">
        <v>77</v>
      </c>
      <c r="L14875" s="152"/>
      <c r="M14875" s="57"/>
      <c r="N14875" s="150"/>
      <c r="O14875" s="150"/>
      <c r="P14875" s="150"/>
      <c r="Q14875" s="150"/>
    </row>
    <row r="14876" spans="1:17" ht="15">
      <c r="A14876" s="142">
        <v>56544</v>
      </c>
      <c r="B14876" s="143">
        <f t="shared" si="0"/>
        <v>10</v>
      </c>
      <c r="C14876" s="143">
        <f t="shared" si="1"/>
        <v>2054</v>
      </c>
      <c r="D14876" s="154">
        <v>42433</v>
      </c>
      <c r="E14876" s="145">
        <f t="shared" si="2"/>
        <v>3</v>
      </c>
      <c r="F14876" s="145">
        <f t="shared" si="3"/>
        <v>2016</v>
      </c>
      <c r="G14876" s="153" t="s">
        <v>11165</v>
      </c>
      <c r="H14876" s="143">
        <v>13264</v>
      </c>
      <c r="I14876" s="143">
        <v>2330141</v>
      </c>
      <c r="J14876" s="143">
        <v>3650</v>
      </c>
      <c r="K14876" s="147" t="s">
        <v>77</v>
      </c>
      <c r="L14876" s="152"/>
      <c r="M14876" s="57"/>
      <c r="N14876" s="150"/>
      <c r="O14876" s="150"/>
      <c r="P14876" s="150"/>
      <c r="Q14876" s="150"/>
    </row>
    <row r="14877" spans="1:17" ht="15">
      <c r="A14877" s="142">
        <v>56545</v>
      </c>
      <c r="B14877" s="143">
        <f t="shared" si="0"/>
        <v>10</v>
      </c>
      <c r="C14877" s="143">
        <f t="shared" si="1"/>
        <v>2054</v>
      </c>
      <c r="D14877" s="154">
        <v>42433</v>
      </c>
      <c r="E14877" s="145">
        <f t="shared" si="2"/>
        <v>3</v>
      </c>
      <c r="F14877" s="145">
        <f t="shared" si="3"/>
        <v>2016</v>
      </c>
      <c r="G14877" s="153" t="s">
        <v>11166</v>
      </c>
      <c r="H14877" s="143">
        <v>11850</v>
      </c>
      <c r="I14877" s="143">
        <v>2330142</v>
      </c>
      <c r="J14877" s="143">
        <v>3771</v>
      </c>
      <c r="K14877" s="147" t="s">
        <v>77</v>
      </c>
      <c r="L14877" s="152"/>
      <c r="M14877" s="57"/>
      <c r="N14877" s="150"/>
      <c r="O14877" s="150"/>
      <c r="P14877" s="150"/>
      <c r="Q14877" s="150"/>
    </row>
    <row r="14878" spans="1:17" ht="15">
      <c r="A14878" s="142">
        <v>56546</v>
      </c>
      <c r="B14878" s="143">
        <f t="shared" si="0"/>
        <v>10</v>
      </c>
      <c r="C14878" s="143">
        <f t="shared" si="1"/>
        <v>2054</v>
      </c>
      <c r="D14878" s="154">
        <v>42433</v>
      </c>
      <c r="E14878" s="145">
        <f t="shared" si="2"/>
        <v>3</v>
      </c>
      <c r="F14878" s="145">
        <f t="shared" si="3"/>
        <v>2016</v>
      </c>
      <c r="G14878" s="153" t="s">
        <v>11167</v>
      </c>
      <c r="H14878" s="143">
        <v>13273</v>
      </c>
      <c r="I14878" s="143">
        <v>2330143</v>
      </c>
      <c r="J14878" s="143">
        <v>2100</v>
      </c>
      <c r="K14878" s="147" t="s">
        <v>77</v>
      </c>
      <c r="L14878" s="152"/>
      <c r="M14878" s="57"/>
      <c r="N14878" s="150"/>
      <c r="O14878" s="150"/>
      <c r="P14878" s="150"/>
      <c r="Q14878" s="150"/>
    </row>
    <row r="14879" spans="1:17" ht="15">
      <c r="A14879" s="142">
        <v>56547</v>
      </c>
      <c r="B14879" s="143">
        <f t="shared" si="0"/>
        <v>10</v>
      </c>
      <c r="C14879" s="143">
        <f t="shared" si="1"/>
        <v>2054</v>
      </c>
      <c r="D14879" s="154">
        <v>42433</v>
      </c>
      <c r="E14879" s="145">
        <f t="shared" si="2"/>
        <v>3</v>
      </c>
      <c r="F14879" s="145">
        <f t="shared" si="3"/>
        <v>2016</v>
      </c>
      <c r="G14879" s="153" t="s">
        <v>8296</v>
      </c>
      <c r="H14879" s="143">
        <v>3165</v>
      </c>
      <c r="I14879" s="143">
        <v>2330144</v>
      </c>
      <c r="J14879" s="143">
        <v>6450</v>
      </c>
      <c r="K14879" s="147" t="s">
        <v>77</v>
      </c>
      <c r="L14879" s="152"/>
      <c r="M14879" s="57"/>
      <c r="N14879" s="150"/>
      <c r="O14879" s="150"/>
      <c r="P14879" s="150"/>
      <c r="Q14879" s="150"/>
    </row>
    <row r="14880" spans="1:17" ht="15">
      <c r="A14880" s="142">
        <v>56548</v>
      </c>
      <c r="B14880" s="143">
        <f t="shared" si="0"/>
        <v>10</v>
      </c>
      <c r="C14880" s="143">
        <f t="shared" si="1"/>
        <v>2054</v>
      </c>
      <c r="D14880" s="154">
        <v>42433</v>
      </c>
      <c r="E14880" s="145">
        <f t="shared" si="2"/>
        <v>3</v>
      </c>
      <c r="F14880" s="145">
        <f t="shared" si="3"/>
        <v>2016</v>
      </c>
      <c r="G14880" s="153" t="s">
        <v>11168</v>
      </c>
      <c r="H14880" s="143">
        <v>13265</v>
      </c>
      <c r="I14880" s="143">
        <v>2330145</v>
      </c>
      <c r="J14880" s="143">
        <v>1440</v>
      </c>
      <c r="K14880" s="147" t="s">
        <v>77</v>
      </c>
      <c r="L14880" s="152"/>
      <c r="M14880" s="57"/>
      <c r="N14880" s="150"/>
      <c r="O14880" s="150"/>
      <c r="P14880" s="150"/>
      <c r="Q14880" s="150"/>
    </row>
    <row r="14881" spans="1:17" ht="15">
      <c r="A14881" s="142">
        <v>56549</v>
      </c>
      <c r="B14881" s="143">
        <f t="shared" si="0"/>
        <v>10</v>
      </c>
      <c r="C14881" s="143">
        <f t="shared" si="1"/>
        <v>2054</v>
      </c>
      <c r="D14881" s="154">
        <v>42433</v>
      </c>
      <c r="E14881" s="145">
        <f t="shared" si="2"/>
        <v>3</v>
      </c>
      <c r="F14881" s="145">
        <f t="shared" si="3"/>
        <v>2016</v>
      </c>
      <c r="G14881" s="153" t="s">
        <v>11169</v>
      </c>
      <c r="H14881" s="143">
        <v>13253</v>
      </c>
      <c r="I14881" s="143">
        <v>2330146</v>
      </c>
      <c r="J14881" s="143">
        <v>1207</v>
      </c>
      <c r="K14881" s="147" t="s">
        <v>77</v>
      </c>
      <c r="L14881" s="152"/>
      <c r="M14881" s="57"/>
      <c r="N14881" s="150"/>
      <c r="O14881" s="150"/>
      <c r="P14881" s="150"/>
      <c r="Q14881" s="150"/>
    </row>
    <row r="14882" spans="1:17" ht="15">
      <c r="A14882" s="142">
        <v>56550</v>
      </c>
      <c r="B14882" s="143">
        <f t="shared" si="0"/>
        <v>10</v>
      </c>
      <c r="C14882" s="143">
        <f t="shared" si="1"/>
        <v>2054</v>
      </c>
      <c r="D14882" s="154">
        <v>42433</v>
      </c>
      <c r="E14882" s="145">
        <f t="shared" si="2"/>
        <v>3</v>
      </c>
      <c r="F14882" s="145">
        <f t="shared" si="3"/>
        <v>2016</v>
      </c>
      <c r="G14882" s="153" t="s">
        <v>11170</v>
      </c>
      <c r="H14882" s="143">
        <v>13267</v>
      </c>
      <c r="I14882" s="143">
        <v>2330147</v>
      </c>
      <c r="J14882" s="143">
        <v>6269</v>
      </c>
      <c r="K14882" s="147" t="s">
        <v>77</v>
      </c>
      <c r="L14882" s="152"/>
      <c r="M14882" s="57"/>
      <c r="N14882" s="150"/>
      <c r="O14882" s="150"/>
      <c r="P14882" s="150"/>
      <c r="Q14882" s="150"/>
    </row>
    <row r="14883" spans="1:17" ht="15">
      <c r="A14883" s="142">
        <v>56551</v>
      </c>
      <c r="B14883" s="143">
        <f t="shared" si="0"/>
        <v>10</v>
      </c>
      <c r="C14883" s="143">
        <f t="shared" si="1"/>
        <v>2054</v>
      </c>
      <c r="D14883" s="154">
        <v>42433</v>
      </c>
      <c r="E14883" s="145">
        <f t="shared" si="2"/>
        <v>3</v>
      </c>
      <c r="F14883" s="145">
        <f t="shared" si="3"/>
        <v>2016</v>
      </c>
      <c r="G14883" s="153" t="s">
        <v>11171</v>
      </c>
      <c r="H14883" s="143">
        <v>13263</v>
      </c>
      <c r="I14883" s="143">
        <v>2330148</v>
      </c>
      <c r="J14883" s="143">
        <v>2940</v>
      </c>
      <c r="K14883" s="147" t="s">
        <v>77</v>
      </c>
      <c r="L14883" s="152"/>
      <c r="M14883" s="57"/>
      <c r="N14883" s="150"/>
      <c r="O14883" s="150"/>
      <c r="P14883" s="150"/>
      <c r="Q14883" s="150"/>
    </row>
    <row r="14884" spans="1:17" ht="15">
      <c r="A14884" s="142">
        <v>56552</v>
      </c>
      <c r="B14884" s="143">
        <f t="shared" si="0"/>
        <v>10</v>
      </c>
      <c r="C14884" s="143">
        <f t="shared" si="1"/>
        <v>2054</v>
      </c>
      <c r="D14884" s="154">
        <v>42433</v>
      </c>
      <c r="E14884" s="145">
        <f t="shared" si="2"/>
        <v>3</v>
      </c>
      <c r="F14884" s="145">
        <f t="shared" si="3"/>
        <v>2016</v>
      </c>
      <c r="G14884" s="153" t="s">
        <v>11172</v>
      </c>
      <c r="H14884" s="143">
        <v>13266</v>
      </c>
      <c r="I14884" s="143">
        <v>2330149</v>
      </c>
      <c r="J14884" s="143">
        <v>2930</v>
      </c>
      <c r="K14884" s="147" t="s">
        <v>77</v>
      </c>
      <c r="L14884" s="152"/>
      <c r="M14884" s="57"/>
      <c r="N14884" s="150"/>
      <c r="O14884" s="150"/>
      <c r="P14884" s="150"/>
      <c r="Q14884" s="150"/>
    </row>
    <row r="14885" spans="1:17" ht="15">
      <c r="A14885" s="142">
        <v>56553</v>
      </c>
      <c r="B14885" s="143">
        <f t="shared" si="0"/>
        <v>10</v>
      </c>
      <c r="C14885" s="143">
        <f t="shared" si="1"/>
        <v>2054</v>
      </c>
      <c r="D14885" s="154">
        <v>42433</v>
      </c>
      <c r="E14885" s="145">
        <f t="shared" si="2"/>
        <v>3</v>
      </c>
      <c r="F14885" s="145">
        <f t="shared" si="3"/>
        <v>2016</v>
      </c>
      <c r="G14885" s="153" t="s">
        <v>10820</v>
      </c>
      <c r="H14885" s="143">
        <v>12901</v>
      </c>
      <c r="I14885" s="143">
        <v>2330150</v>
      </c>
      <c r="J14885" s="143">
        <v>815</v>
      </c>
      <c r="K14885" s="147" t="s">
        <v>77</v>
      </c>
      <c r="L14885" s="152"/>
      <c r="M14885" s="57"/>
      <c r="N14885" s="150"/>
      <c r="O14885" s="150"/>
      <c r="P14885" s="150"/>
      <c r="Q14885" s="150"/>
    </row>
    <row r="14886" spans="1:17" ht="15">
      <c r="A14886" s="142">
        <v>56554</v>
      </c>
      <c r="B14886" s="143">
        <f t="shared" si="0"/>
        <v>11</v>
      </c>
      <c r="C14886" s="143">
        <f t="shared" si="1"/>
        <v>2054</v>
      </c>
      <c r="D14886" s="154">
        <v>42433</v>
      </c>
      <c r="E14886" s="145">
        <f t="shared" si="2"/>
        <v>3</v>
      </c>
      <c r="F14886" s="145">
        <f t="shared" si="3"/>
        <v>2016</v>
      </c>
      <c r="G14886" s="153" t="s">
        <v>11173</v>
      </c>
      <c r="H14886" s="143">
        <v>13268</v>
      </c>
      <c r="I14886" s="143">
        <v>2330151</v>
      </c>
      <c r="J14886" s="143">
        <v>1351</v>
      </c>
      <c r="K14886" s="147" t="s">
        <v>77</v>
      </c>
      <c r="L14886" s="152"/>
      <c r="M14886" s="57"/>
      <c r="N14886" s="150"/>
      <c r="O14886" s="150"/>
      <c r="P14886" s="150"/>
      <c r="Q14886" s="150"/>
    </row>
    <row r="14887" spans="1:17" ht="15">
      <c r="A14887" s="142">
        <v>56555</v>
      </c>
      <c r="B14887" s="143">
        <f t="shared" si="0"/>
        <v>11</v>
      </c>
      <c r="C14887" s="143">
        <f t="shared" si="1"/>
        <v>2054</v>
      </c>
      <c r="D14887" s="154">
        <v>42433</v>
      </c>
      <c r="E14887" s="145">
        <f t="shared" si="2"/>
        <v>3</v>
      </c>
      <c r="F14887" s="145">
        <f t="shared" si="3"/>
        <v>2016</v>
      </c>
      <c r="G14887" s="153" t="s">
        <v>11174</v>
      </c>
      <c r="H14887" s="143">
        <v>13269</v>
      </c>
      <c r="I14887" s="143">
        <v>2330152</v>
      </c>
      <c r="J14887" s="143">
        <v>2302</v>
      </c>
      <c r="K14887" s="147" t="s">
        <v>77</v>
      </c>
      <c r="L14887" s="152"/>
      <c r="M14887" s="57"/>
      <c r="N14887" s="150"/>
      <c r="O14887" s="150"/>
      <c r="P14887" s="150"/>
      <c r="Q14887" s="150"/>
    </row>
    <row r="14888" spans="1:17" ht="15">
      <c r="A14888" s="142">
        <v>56556</v>
      </c>
      <c r="B14888" s="143">
        <f t="shared" si="0"/>
        <v>11</v>
      </c>
      <c r="C14888" s="143">
        <f t="shared" si="1"/>
        <v>2054</v>
      </c>
      <c r="D14888" s="154">
        <v>42433</v>
      </c>
      <c r="E14888" s="145">
        <f t="shared" si="2"/>
        <v>3</v>
      </c>
      <c r="F14888" s="145">
        <f t="shared" si="3"/>
        <v>2016</v>
      </c>
      <c r="G14888" s="153" t="s">
        <v>11175</v>
      </c>
      <c r="H14888" s="143">
        <v>13270</v>
      </c>
      <c r="I14888" s="143">
        <v>2330153</v>
      </c>
      <c r="J14888" s="143">
        <v>3060</v>
      </c>
      <c r="K14888" s="147" t="s">
        <v>77</v>
      </c>
      <c r="L14888" s="152"/>
      <c r="M14888" s="57"/>
      <c r="N14888" s="150"/>
      <c r="O14888" s="150"/>
      <c r="P14888" s="150"/>
      <c r="Q14888" s="150"/>
    </row>
    <row r="14889" spans="1:17" ht="15">
      <c r="A14889" s="142">
        <v>56557</v>
      </c>
      <c r="B14889" s="143">
        <f t="shared" si="0"/>
        <v>11</v>
      </c>
      <c r="C14889" s="143">
        <f t="shared" si="1"/>
        <v>2054</v>
      </c>
      <c r="D14889" s="154">
        <v>42433</v>
      </c>
      <c r="E14889" s="145">
        <f t="shared" si="2"/>
        <v>3</v>
      </c>
      <c r="F14889" s="145">
        <f t="shared" si="3"/>
        <v>2016</v>
      </c>
      <c r="G14889" s="153" t="s">
        <v>10820</v>
      </c>
      <c r="H14889" s="143">
        <v>12901</v>
      </c>
      <c r="I14889" s="143">
        <v>2330157</v>
      </c>
      <c r="J14889" s="143">
        <v>815</v>
      </c>
      <c r="K14889" s="147" t="s">
        <v>77</v>
      </c>
      <c r="L14889" s="152"/>
      <c r="M14889" s="57"/>
      <c r="N14889" s="150"/>
      <c r="O14889" s="150"/>
      <c r="P14889" s="150"/>
      <c r="Q14889" s="150"/>
    </row>
    <row r="14890" spans="1:17" ht="15">
      <c r="A14890" s="142">
        <v>56558</v>
      </c>
      <c r="B14890" s="143">
        <f t="shared" si="0"/>
        <v>11</v>
      </c>
      <c r="C14890" s="143">
        <f t="shared" si="1"/>
        <v>2054</v>
      </c>
      <c r="D14890" s="154">
        <v>42433</v>
      </c>
      <c r="E14890" s="145">
        <f t="shared" si="2"/>
        <v>3</v>
      </c>
      <c r="F14890" s="145">
        <f t="shared" si="3"/>
        <v>2016</v>
      </c>
      <c r="G14890" s="153" t="s">
        <v>11167</v>
      </c>
      <c r="H14890" s="143">
        <v>13273</v>
      </c>
      <c r="I14890" s="143">
        <v>2330159</v>
      </c>
      <c r="J14890" s="143">
        <v>2250</v>
      </c>
      <c r="K14890" s="147" t="s">
        <v>77</v>
      </c>
      <c r="L14890" s="152"/>
      <c r="M14890" s="57"/>
      <c r="N14890" s="150"/>
      <c r="O14890" s="150"/>
      <c r="P14890" s="150"/>
      <c r="Q14890" s="150"/>
    </row>
    <row r="14891" spans="1:17" ht="15">
      <c r="A14891" s="142">
        <v>56559</v>
      </c>
      <c r="B14891" s="143">
        <f t="shared" si="0"/>
        <v>11</v>
      </c>
      <c r="C14891" s="143">
        <f t="shared" si="1"/>
        <v>2054</v>
      </c>
      <c r="D14891" s="154">
        <v>42433</v>
      </c>
      <c r="E14891" s="145">
        <f t="shared" si="2"/>
        <v>3</v>
      </c>
      <c r="F14891" s="145">
        <f t="shared" si="3"/>
        <v>2016</v>
      </c>
      <c r="G14891" s="153" t="s">
        <v>11176</v>
      </c>
      <c r="H14891" s="143">
        <v>9615</v>
      </c>
      <c r="I14891" s="143">
        <v>2330161</v>
      </c>
      <c r="J14891" s="143">
        <v>1784</v>
      </c>
      <c r="K14891" s="147" t="s">
        <v>77</v>
      </c>
      <c r="L14891" s="152"/>
      <c r="M14891" s="57"/>
      <c r="N14891" s="150"/>
      <c r="O14891" s="150"/>
      <c r="P14891" s="150"/>
      <c r="Q14891" s="150"/>
    </row>
    <row r="14892" spans="1:17" ht="15">
      <c r="A14892" s="142">
        <v>56560</v>
      </c>
      <c r="B14892" s="143">
        <f t="shared" si="0"/>
        <v>11</v>
      </c>
      <c r="C14892" s="143">
        <f t="shared" si="1"/>
        <v>2054</v>
      </c>
      <c r="D14892" s="154">
        <v>42433</v>
      </c>
      <c r="E14892" s="145">
        <f t="shared" si="2"/>
        <v>3</v>
      </c>
      <c r="F14892" s="145">
        <f t="shared" si="3"/>
        <v>2016</v>
      </c>
      <c r="G14892" s="153" t="s">
        <v>11168</v>
      </c>
      <c r="H14892" s="143">
        <v>13265</v>
      </c>
      <c r="I14892" s="143">
        <v>2330162</v>
      </c>
      <c r="J14892" s="143">
        <v>1440</v>
      </c>
      <c r="K14892" s="147" t="s">
        <v>77</v>
      </c>
      <c r="L14892" s="152"/>
      <c r="M14892" s="57"/>
      <c r="N14892" s="150"/>
      <c r="O14892" s="150"/>
      <c r="P14892" s="150"/>
      <c r="Q14892" s="150"/>
    </row>
    <row r="14893" spans="1:17" ht="15">
      <c r="A14893" s="142">
        <v>56561</v>
      </c>
      <c r="B14893" s="143">
        <f t="shared" si="0"/>
        <v>11</v>
      </c>
      <c r="C14893" s="143">
        <f t="shared" si="1"/>
        <v>2054</v>
      </c>
      <c r="D14893" s="154">
        <v>42433</v>
      </c>
      <c r="E14893" s="145">
        <f t="shared" si="2"/>
        <v>3</v>
      </c>
      <c r="F14893" s="145">
        <f t="shared" si="3"/>
        <v>2016</v>
      </c>
      <c r="G14893" s="153" t="s">
        <v>11177</v>
      </c>
      <c r="H14893" s="143">
        <v>13277</v>
      </c>
      <c r="I14893" s="143">
        <v>2330165</v>
      </c>
      <c r="J14893" s="143">
        <v>5774</v>
      </c>
      <c r="K14893" s="147" t="s">
        <v>77</v>
      </c>
      <c r="L14893" s="152"/>
      <c r="M14893" s="57"/>
      <c r="N14893" s="150"/>
      <c r="O14893" s="150"/>
      <c r="P14893" s="150"/>
      <c r="Q14893" s="150"/>
    </row>
    <row r="14894" spans="1:17" ht="15">
      <c r="A14894" s="142">
        <v>56562</v>
      </c>
      <c r="B14894" s="143">
        <f t="shared" si="0"/>
        <v>11</v>
      </c>
      <c r="C14894" s="143">
        <f t="shared" si="1"/>
        <v>2054</v>
      </c>
      <c r="D14894" s="154">
        <v>42433</v>
      </c>
      <c r="E14894" s="145">
        <f t="shared" si="2"/>
        <v>3</v>
      </c>
      <c r="F14894" s="145">
        <f t="shared" si="3"/>
        <v>2016</v>
      </c>
      <c r="G14894" s="153" t="s">
        <v>11178</v>
      </c>
      <c r="H14894" s="143">
        <v>13278</v>
      </c>
      <c r="I14894" s="143">
        <v>2330168</v>
      </c>
      <c r="J14894" s="143">
        <v>2730</v>
      </c>
      <c r="K14894" s="147" t="s">
        <v>77</v>
      </c>
      <c r="L14894" s="152"/>
      <c r="M14894" s="57"/>
      <c r="N14894" s="150"/>
      <c r="O14894" s="150"/>
      <c r="P14894" s="150"/>
      <c r="Q14894" s="150"/>
    </row>
    <row r="14895" spans="1:17" ht="15">
      <c r="A14895" s="142">
        <v>56563</v>
      </c>
      <c r="B14895" s="143">
        <f t="shared" si="0"/>
        <v>11</v>
      </c>
      <c r="C14895" s="143">
        <f t="shared" si="1"/>
        <v>2054</v>
      </c>
      <c r="D14895" s="154">
        <v>42433</v>
      </c>
      <c r="E14895" s="145">
        <f t="shared" si="2"/>
        <v>3</v>
      </c>
      <c r="F14895" s="145">
        <f t="shared" si="3"/>
        <v>2016</v>
      </c>
      <c r="G14895" s="153" t="s">
        <v>11179</v>
      </c>
      <c r="H14895" s="143">
        <v>13279</v>
      </c>
      <c r="I14895" s="143">
        <v>2330170</v>
      </c>
      <c r="J14895" s="143">
        <v>1465</v>
      </c>
      <c r="K14895" s="147" t="s">
        <v>77</v>
      </c>
      <c r="L14895" s="152"/>
      <c r="M14895" s="57"/>
      <c r="N14895" s="150"/>
      <c r="O14895" s="150"/>
      <c r="P14895" s="150"/>
      <c r="Q14895" s="150"/>
    </row>
    <row r="14896" spans="1:17" ht="15">
      <c r="A14896" s="142">
        <v>56564</v>
      </c>
      <c r="B14896" s="143">
        <f t="shared" si="0"/>
        <v>11</v>
      </c>
      <c r="C14896" s="143">
        <f t="shared" si="1"/>
        <v>2054</v>
      </c>
      <c r="D14896" s="154">
        <v>42433</v>
      </c>
      <c r="E14896" s="145">
        <f t="shared" si="2"/>
        <v>3</v>
      </c>
      <c r="F14896" s="145">
        <f t="shared" si="3"/>
        <v>2016</v>
      </c>
      <c r="G14896" s="153" t="s">
        <v>11180</v>
      </c>
      <c r="H14896" s="143">
        <v>0</v>
      </c>
      <c r="I14896" s="143">
        <v>2330172</v>
      </c>
      <c r="J14896" s="143">
        <v>3234</v>
      </c>
      <c r="K14896" s="147" t="s">
        <v>77</v>
      </c>
      <c r="L14896" s="152"/>
      <c r="M14896" s="57"/>
      <c r="N14896" s="150"/>
      <c r="O14896" s="150"/>
      <c r="P14896" s="150"/>
      <c r="Q14896" s="150"/>
    </row>
    <row r="14897" spans="1:17" ht="15">
      <c r="A14897" s="142">
        <v>56565</v>
      </c>
      <c r="B14897" s="143">
        <f t="shared" si="0"/>
        <v>11</v>
      </c>
      <c r="C14897" s="143">
        <f t="shared" si="1"/>
        <v>2054</v>
      </c>
      <c r="D14897" s="154">
        <v>42433</v>
      </c>
      <c r="E14897" s="145">
        <f t="shared" si="2"/>
        <v>3</v>
      </c>
      <c r="F14897" s="145">
        <f t="shared" si="3"/>
        <v>2016</v>
      </c>
      <c r="G14897" s="153" t="s">
        <v>11059</v>
      </c>
      <c r="H14897" s="143">
        <v>13149</v>
      </c>
      <c r="I14897" s="143">
        <v>2330173</v>
      </c>
      <c r="J14897" s="143">
        <v>2340</v>
      </c>
      <c r="K14897" s="147" t="s">
        <v>77</v>
      </c>
      <c r="L14897" s="152"/>
      <c r="M14897" s="57"/>
      <c r="N14897" s="150"/>
      <c r="O14897" s="150"/>
      <c r="P14897" s="150"/>
      <c r="Q14897" s="150"/>
    </row>
    <row r="14898" spans="1:17" ht="15">
      <c r="A14898" s="142">
        <v>56566</v>
      </c>
      <c r="B14898" s="143">
        <f t="shared" si="0"/>
        <v>11</v>
      </c>
      <c r="C14898" s="143">
        <f t="shared" si="1"/>
        <v>2054</v>
      </c>
      <c r="D14898" s="154">
        <v>42433</v>
      </c>
      <c r="E14898" s="145">
        <f t="shared" si="2"/>
        <v>3</v>
      </c>
      <c r="F14898" s="145">
        <f t="shared" si="3"/>
        <v>2016</v>
      </c>
      <c r="G14898" s="153" t="s">
        <v>11181</v>
      </c>
      <c r="H14898" s="143">
        <v>13281</v>
      </c>
      <c r="I14898" s="143">
        <v>2330175</v>
      </c>
      <c r="J14898" s="143">
        <v>2100</v>
      </c>
      <c r="K14898" s="147" t="s">
        <v>77</v>
      </c>
      <c r="L14898" s="152"/>
      <c r="M14898" s="57"/>
      <c r="N14898" s="150"/>
      <c r="O14898" s="150"/>
      <c r="P14898" s="150"/>
      <c r="Q14898" s="150"/>
    </row>
    <row r="14899" spans="1:17" ht="15">
      <c r="A14899" s="142">
        <v>56567</v>
      </c>
      <c r="B14899" s="143">
        <f t="shared" si="0"/>
        <v>11</v>
      </c>
      <c r="C14899" s="143">
        <f t="shared" si="1"/>
        <v>2054</v>
      </c>
      <c r="D14899" s="154">
        <v>42433</v>
      </c>
      <c r="E14899" s="145">
        <f t="shared" si="2"/>
        <v>3</v>
      </c>
      <c r="F14899" s="145">
        <f t="shared" si="3"/>
        <v>2016</v>
      </c>
      <c r="G14899" s="153" t="s">
        <v>11182</v>
      </c>
      <c r="H14899" s="143">
        <v>13243</v>
      </c>
      <c r="I14899" s="143">
        <v>2330178</v>
      </c>
      <c r="J14899" s="143">
        <v>4784</v>
      </c>
      <c r="K14899" s="147" t="s">
        <v>77</v>
      </c>
      <c r="L14899" s="152"/>
      <c r="M14899" s="57"/>
      <c r="N14899" s="150"/>
      <c r="O14899" s="150"/>
      <c r="P14899" s="150"/>
      <c r="Q14899" s="150"/>
    </row>
    <row r="14900" spans="1:17" ht="15">
      <c r="A14900" s="142">
        <v>56568</v>
      </c>
      <c r="B14900" s="143">
        <f t="shared" si="0"/>
        <v>11</v>
      </c>
      <c r="C14900" s="143">
        <f t="shared" si="1"/>
        <v>2054</v>
      </c>
      <c r="D14900" s="154">
        <v>42433</v>
      </c>
      <c r="E14900" s="145">
        <f t="shared" si="2"/>
        <v>3</v>
      </c>
      <c r="F14900" s="145">
        <f t="shared" si="3"/>
        <v>2016</v>
      </c>
      <c r="G14900" s="153" t="s">
        <v>11183</v>
      </c>
      <c r="H14900" s="143">
        <v>13283</v>
      </c>
      <c r="I14900" s="143">
        <v>2330179</v>
      </c>
      <c r="J14900" s="143">
        <v>2000</v>
      </c>
      <c r="K14900" s="147" t="s">
        <v>77</v>
      </c>
      <c r="L14900" s="152"/>
      <c r="M14900" s="57"/>
      <c r="N14900" s="150"/>
      <c r="O14900" s="150"/>
      <c r="P14900" s="150"/>
      <c r="Q14900" s="150"/>
    </row>
    <row r="14901" spans="1:17" ht="15">
      <c r="A14901" s="142">
        <v>56569</v>
      </c>
      <c r="B14901" s="143">
        <f t="shared" si="0"/>
        <v>11</v>
      </c>
      <c r="C14901" s="143">
        <f t="shared" si="1"/>
        <v>2054</v>
      </c>
      <c r="D14901" s="154">
        <v>42433</v>
      </c>
      <c r="E14901" s="145">
        <f t="shared" si="2"/>
        <v>3</v>
      </c>
      <c r="F14901" s="145">
        <f t="shared" si="3"/>
        <v>2016</v>
      </c>
      <c r="G14901" s="153" t="s">
        <v>11184</v>
      </c>
      <c r="H14901" s="143">
        <v>13284</v>
      </c>
      <c r="I14901" s="143">
        <v>2330180</v>
      </c>
      <c r="J14901" s="143">
        <v>2350</v>
      </c>
      <c r="K14901" s="147" t="s">
        <v>77</v>
      </c>
      <c r="L14901" s="152"/>
      <c r="M14901" s="57"/>
      <c r="N14901" s="150"/>
      <c r="O14901" s="150"/>
      <c r="P14901" s="150"/>
      <c r="Q14901" s="150"/>
    </row>
    <row r="14902" spans="1:17" ht="15">
      <c r="A14902" s="142">
        <v>56570</v>
      </c>
      <c r="B14902" s="143">
        <f t="shared" si="0"/>
        <v>11</v>
      </c>
      <c r="C14902" s="143">
        <f t="shared" si="1"/>
        <v>2054</v>
      </c>
      <c r="D14902" s="154">
        <v>42433</v>
      </c>
      <c r="E14902" s="145">
        <f t="shared" si="2"/>
        <v>3</v>
      </c>
      <c r="F14902" s="145">
        <f t="shared" si="3"/>
        <v>2016</v>
      </c>
      <c r="G14902" s="153" t="s">
        <v>11185</v>
      </c>
      <c r="H14902" s="143">
        <v>13280</v>
      </c>
      <c r="I14902" s="143">
        <v>2330181</v>
      </c>
      <c r="J14902" s="143">
        <v>2033</v>
      </c>
      <c r="K14902" s="147" t="s">
        <v>77</v>
      </c>
      <c r="L14902" s="152"/>
      <c r="M14902" s="57"/>
      <c r="N14902" s="150"/>
      <c r="O14902" s="150"/>
      <c r="P14902" s="150"/>
      <c r="Q14902" s="150"/>
    </row>
    <row r="14903" spans="1:17" ht="15">
      <c r="A14903" s="142">
        <v>56571</v>
      </c>
      <c r="B14903" s="143">
        <f t="shared" si="0"/>
        <v>11</v>
      </c>
      <c r="C14903" s="143">
        <f t="shared" si="1"/>
        <v>2054</v>
      </c>
      <c r="D14903" s="154">
        <v>42433</v>
      </c>
      <c r="E14903" s="145">
        <f t="shared" si="2"/>
        <v>3</v>
      </c>
      <c r="F14903" s="145">
        <f t="shared" si="3"/>
        <v>2016</v>
      </c>
      <c r="G14903" s="153" t="s">
        <v>11186</v>
      </c>
      <c r="H14903" s="143">
        <v>13285</v>
      </c>
      <c r="I14903" s="143">
        <v>2330182</v>
      </c>
      <c r="J14903" s="143">
        <v>1969</v>
      </c>
      <c r="K14903" s="147" t="s">
        <v>77</v>
      </c>
      <c r="L14903" s="152"/>
      <c r="M14903" s="57"/>
      <c r="N14903" s="150"/>
      <c r="O14903" s="150"/>
      <c r="P14903" s="150"/>
      <c r="Q14903" s="150"/>
    </row>
    <row r="14904" spans="1:17" ht="15">
      <c r="A14904" s="142">
        <v>56572</v>
      </c>
      <c r="B14904" s="143">
        <f t="shared" si="0"/>
        <v>11</v>
      </c>
      <c r="C14904" s="143">
        <f t="shared" si="1"/>
        <v>2054</v>
      </c>
      <c r="D14904" s="154">
        <v>42433</v>
      </c>
      <c r="E14904" s="145">
        <f t="shared" si="2"/>
        <v>3</v>
      </c>
      <c r="F14904" s="145">
        <f t="shared" si="3"/>
        <v>2016</v>
      </c>
      <c r="G14904" s="146"/>
      <c r="H14904" s="143">
        <v>13287</v>
      </c>
      <c r="I14904" s="143">
        <v>2330184</v>
      </c>
      <c r="J14904" s="143">
        <v>5695</v>
      </c>
      <c r="K14904" s="147" t="s">
        <v>77</v>
      </c>
      <c r="L14904" s="152"/>
      <c r="M14904" s="57"/>
      <c r="N14904" s="150"/>
      <c r="O14904" s="150"/>
      <c r="P14904" s="150"/>
      <c r="Q14904" s="150"/>
    </row>
    <row r="14905" spans="1:17" ht="15">
      <c r="A14905" s="142">
        <v>56573</v>
      </c>
      <c r="B14905" s="143">
        <f t="shared" si="0"/>
        <v>11</v>
      </c>
      <c r="C14905" s="143">
        <f t="shared" si="1"/>
        <v>2054</v>
      </c>
      <c r="D14905" s="154">
        <v>42433</v>
      </c>
      <c r="E14905" s="145">
        <f t="shared" si="2"/>
        <v>3</v>
      </c>
      <c r="F14905" s="145">
        <f t="shared" si="3"/>
        <v>2016</v>
      </c>
      <c r="G14905" s="153" t="s">
        <v>9004</v>
      </c>
      <c r="H14905" s="143">
        <v>2018</v>
      </c>
      <c r="I14905" s="143">
        <v>2330185</v>
      </c>
      <c r="J14905" s="143">
        <v>2413</v>
      </c>
      <c r="K14905" s="147" t="s">
        <v>77</v>
      </c>
      <c r="L14905" s="152"/>
      <c r="M14905" s="57"/>
      <c r="N14905" s="150"/>
      <c r="O14905" s="150"/>
      <c r="P14905" s="150"/>
      <c r="Q14905" s="150"/>
    </row>
    <row r="14906" spans="1:17" ht="15">
      <c r="A14906" s="142">
        <v>56574</v>
      </c>
      <c r="B14906" s="143">
        <f t="shared" si="0"/>
        <v>11</v>
      </c>
      <c r="C14906" s="143">
        <f t="shared" si="1"/>
        <v>2054</v>
      </c>
      <c r="D14906" s="154">
        <v>42433</v>
      </c>
      <c r="E14906" s="145">
        <f t="shared" si="2"/>
        <v>3</v>
      </c>
      <c r="F14906" s="145">
        <f t="shared" si="3"/>
        <v>2016</v>
      </c>
      <c r="G14906" s="153" t="s">
        <v>11187</v>
      </c>
      <c r="H14906" s="143">
        <v>13288</v>
      </c>
      <c r="I14906" s="143">
        <v>2330186</v>
      </c>
      <c r="J14906" s="143">
        <v>2500</v>
      </c>
      <c r="K14906" s="147" t="s">
        <v>77</v>
      </c>
      <c r="L14906" s="152"/>
      <c r="M14906" s="57"/>
      <c r="N14906" s="150"/>
      <c r="O14906" s="150"/>
      <c r="P14906" s="150"/>
      <c r="Q14906" s="150"/>
    </row>
    <row r="14907" spans="1:17" ht="15">
      <c r="A14907" s="142">
        <v>56575</v>
      </c>
      <c r="B14907" s="143">
        <f t="shared" si="0"/>
        <v>11</v>
      </c>
      <c r="C14907" s="143">
        <f t="shared" si="1"/>
        <v>2054</v>
      </c>
      <c r="D14907" s="154">
        <v>42433</v>
      </c>
      <c r="E14907" s="145">
        <f t="shared" si="2"/>
        <v>3</v>
      </c>
      <c r="F14907" s="145">
        <f t="shared" si="3"/>
        <v>2016</v>
      </c>
      <c r="G14907" s="153" t="s">
        <v>11188</v>
      </c>
      <c r="H14907" s="143">
        <v>13289</v>
      </c>
      <c r="I14907" s="143">
        <v>2330187</v>
      </c>
      <c r="J14907" s="143">
        <v>1065</v>
      </c>
      <c r="K14907" s="147" t="s">
        <v>77</v>
      </c>
      <c r="L14907" s="152"/>
      <c r="M14907" s="57"/>
      <c r="N14907" s="150"/>
      <c r="O14907" s="150"/>
      <c r="P14907" s="150"/>
      <c r="Q14907" s="150"/>
    </row>
    <row r="14908" spans="1:17" ht="15">
      <c r="A14908" s="142">
        <v>56576</v>
      </c>
      <c r="B14908" s="143">
        <f t="shared" si="0"/>
        <v>11</v>
      </c>
      <c r="C14908" s="143">
        <f t="shared" si="1"/>
        <v>2054</v>
      </c>
      <c r="D14908" s="154">
        <v>42433</v>
      </c>
      <c r="E14908" s="145">
        <f t="shared" si="2"/>
        <v>3</v>
      </c>
      <c r="F14908" s="145">
        <f t="shared" si="3"/>
        <v>2016</v>
      </c>
      <c r="G14908" s="146"/>
      <c r="H14908" s="143">
        <v>9325</v>
      </c>
      <c r="I14908" s="143">
        <v>2330188</v>
      </c>
      <c r="J14908" s="143">
        <v>6420</v>
      </c>
      <c r="K14908" s="147" t="s">
        <v>77</v>
      </c>
      <c r="L14908" s="152"/>
      <c r="M14908" s="57"/>
      <c r="N14908" s="150"/>
      <c r="O14908" s="150"/>
      <c r="P14908" s="150"/>
      <c r="Q14908" s="150"/>
    </row>
    <row r="14909" spans="1:17" ht="15">
      <c r="A14909" s="142">
        <v>56577</v>
      </c>
      <c r="B14909" s="143">
        <f t="shared" si="0"/>
        <v>11</v>
      </c>
      <c r="C14909" s="143">
        <f t="shared" si="1"/>
        <v>2054</v>
      </c>
      <c r="D14909" s="154">
        <v>42433</v>
      </c>
      <c r="E14909" s="145">
        <f t="shared" si="2"/>
        <v>3</v>
      </c>
      <c r="F14909" s="145">
        <f t="shared" si="3"/>
        <v>2016</v>
      </c>
      <c r="G14909" s="153" t="s">
        <v>11189</v>
      </c>
      <c r="H14909" s="143">
        <v>13290</v>
      </c>
      <c r="I14909" s="143">
        <v>2330189</v>
      </c>
      <c r="J14909" s="143">
        <v>1299</v>
      </c>
      <c r="K14909" s="147" t="s">
        <v>77</v>
      </c>
      <c r="L14909" s="152"/>
      <c r="M14909" s="57"/>
      <c r="N14909" s="150"/>
      <c r="O14909" s="150"/>
      <c r="P14909" s="150"/>
      <c r="Q14909" s="150"/>
    </row>
    <row r="14910" spans="1:17" ht="15">
      <c r="A14910" s="142">
        <v>56578</v>
      </c>
      <c r="B14910" s="143">
        <f t="shared" si="0"/>
        <v>11</v>
      </c>
      <c r="C14910" s="143">
        <f t="shared" si="1"/>
        <v>2054</v>
      </c>
      <c r="D14910" s="154">
        <v>42433</v>
      </c>
      <c r="E14910" s="145">
        <f t="shared" si="2"/>
        <v>3</v>
      </c>
      <c r="F14910" s="145">
        <f t="shared" si="3"/>
        <v>2016</v>
      </c>
      <c r="G14910" s="153" t="s">
        <v>11190</v>
      </c>
      <c r="H14910" s="143">
        <v>13271</v>
      </c>
      <c r="I14910" s="143">
        <v>2330190</v>
      </c>
      <c r="J14910" s="143">
        <v>1890</v>
      </c>
      <c r="K14910" s="147" t="s">
        <v>77</v>
      </c>
      <c r="L14910" s="152"/>
      <c r="M14910" s="57"/>
      <c r="N14910" s="150"/>
      <c r="O14910" s="150"/>
      <c r="P14910" s="150"/>
      <c r="Q14910" s="150"/>
    </row>
    <row r="14911" spans="1:17" ht="15">
      <c r="A14911" s="142">
        <v>56579</v>
      </c>
      <c r="B14911" s="143">
        <f t="shared" si="0"/>
        <v>11</v>
      </c>
      <c r="C14911" s="143">
        <f t="shared" si="1"/>
        <v>2054</v>
      </c>
      <c r="D14911" s="154">
        <v>42433</v>
      </c>
      <c r="E14911" s="145">
        <f t="shared" si="2"/>
        <v>3</v>
      </c>
      <c r="F14911" s="145">
        <f t="shared" si="3"/>
        <v>2016</v>
      </c>
      <c r="G14911" s="153" t="s">
        <v>9004</v>
      </c>
      <c r="H14911" s="143">
        <v>2018</v>
      </c>
      <c r="I14911" s="143">
        <v>2330191</v>
      </c>
      <c r="J14911" s="143">
        <v>1890</v>
      </c>
      <c r="K14911" s="147" t="s">
        <v>77</v>
      </c>
      <c r="L14911" s="152"/>
      <c r="M14911" s="57"/>
      <c r="N14911" s="150"/>
      <c r="O14911" s="150"/>
      <c r="P14911" s="150"/>
      <c r="Q14911" s="150"/>
    </row>
    <row r="14912" spans="1:17" ht="15">
      <c r="A14912" s="142">
        <v>56580</v>
      </c>
      <c r="B14912" s="143">
        <f t="shared" si="0"/>
        <v>11</v>
      </c>
      <c r="C14912" s="143">
        <f t="shared" si="1"/>
        <v>2054</v>
      </c>
      <c r="D14912" s="154">
        <v>42433</v>
      </c>
      <c r="E14912" s="145">
        <f t="shared" si="2"/>
        <v>3</v>
      </c>
      <c r="F14912" s="145">
        <f t="shared" si="3"/>
        <v>2016</v>
      </c>
      <c r="G14912" s="153" t="s">
        <v>11191</v>
      </c>
      <c r="H14912" s="143">
        <v>13292</v>
      </c>
      <c r="I14912" s="143">
        <v>2330193</v>
      </c>
      <c r="J14912" s="143">
        <v>2921</v>
      </c>
      <c r="K14912" s="147" t="s">
        <v>77</v>
      </c>
      <c r="L14912" s="152"/>
      <c r="M14912" s="57"/>
      <c r="N14912" s="150"/>
      <c r="O14912" s="150"/>
      <c r="P14912" s="150"/>
      <c r="Q14912" s="150"/>
    </row>
    <row r="14913" spans="1:17" ht="15">
      <c r="A14913" s="142">
        <v>56581</v>
      </c>
      <c r="B14913" s="143">
        <f t="shared" si="0"/>
        <v>11</v>
      </c>
      <c r="C14913" s="143">
        <f t="shared" si="1"/>
        <v>2054</v>
      </c>
      <c r="D14913" s="154">
        <v>42433</v>
      </c>
      <c r="E14913" s="145">
        <f t="shared" si="2"/>
        <v>3</v>
      </c>
      <c r="F14913" s="145">
        <f t="shared" si="3"/>
        <v>2016</v>
      </c>
      <c r="G14913" s="153" t="s">
        <v>11188</v>
      </c>
      <c r="H14913" s="143">
        <v>13289</v>
      </c>
      <c r="I14913" s="143">
        <v>2330195</v>
      </c>
      <c r="J14913" s="143">
        <v>1065</v>
      </c>
      <c r="K14913" s="147" t="s">
        <v>77</v>
      </c>
      <c r="L14913" s="152"/>
      <c r="M14913" s="57"/>
      <c r="N14913" s="150"/>
      <c r="O14913" s="150"/>
      <c r="P14913" s="150"/>
      <c r="Q14913" s="150"/>
    </row>
    <row r="14914" spans="1:17" ht="15">
      <c r="A14914" s="142">
        <v>56582</v>
      </c>
      <c r="B14914" s="143">
        <f t="shared" si="0"/>
        <v>11</v>
      </c>
      <c r="C14914" s="143">
        <f t="shared" si="1"/>
        <v>2054</v>
      </c>
      <c r="D14914" s="154">
        <v>42433</v>
      </c>
      <c r="E14914" s="145">
        <f t="shared" si="2"/>
        <v>3</v>
      </c>
      <c r="F14914" s="145">
        <f t="shared" si="3"/>
        <v>2016</v>
      </c>
      <c r="G14914" s="153" t="s">
        <v>11192</v>
      </c>
      <c r="H14914" s="143">
        <v>12272</v>
      </c>
      <c r="I14914" s="143">
        <v>2330196</v>
      </c>
      <c r="J14914" s="143">
        <v>2855</v>
      </c>
      <c r="K14914" s="147" t="s">
        <v>77</v>
      </c>
      <c r="L14914" s="152"/>
      <c r="M14914" s="57"/>
      <c r="N14914" s="150"/>
      <c r="O14914" s="150"/>
      <c r="P14914" s="150"/>
      <c r="Q14914" s="150"/>
    </row>
    <row r="14915" spans="1:17" ht="15">
      <c r="A14915" s="142">
        <v>56583</v>
      </c>
      <c r="B14915" s="143">
        <f t="shared" si="0"/>
        <v>11</v>
      </c>
      <c r="C14915" s="143">
        <f t="shared" si="1"/>
        <v>2054</v>
      </c>
      <c r="D14915" s="154">
        <v>42433</v>
      </c>
      <c r="E14915" s="145">
        <f t="shared" si="2"/>
        <v>3</v>
      </c>
      <c r="F14915" s="145">
        <f t="shared" si="3"/>
        <v>2016</v>
      </c>
      <c r="G14915" s="153" t="s">
        <v>11189</v>
      </c>
      <c r="H14915" s="143">
        <v>13290</v>
      </c>
      <c r="I14915" s="143">
        <v>2330197</v>
      </c>
      <c r="J14915" s="143">
        <v>1899</v>
      </c>
      <c r="K14915" s="147" t="s">
        <v>77</v>
      </c>
      <c r="L14915" s="152"/>
      <c r="M14915" s="57"/>
      <c r="N14915" s="150"/>
      <c r="O14915" s="150"/>
      <c r="P14915" s="150"/>
      <c r="Q14915" s="150"/>
    </row>
    <row r="14916" spans="1:17" ht="15">
      <c r="A14916" s="142">
        <v>56584</v>
      </c>
      <c r="B14916" s="143">
        <f t="shared" si="0"/>
        <v>12</v>
      </c>
      <c r="C14916" s="143">
        <f t="shared" si="1"/>
        <v>2054</v>
      </c>
      <c r="D14916" s="154">
        <v>42433</v>
      </c>
      <c r="E14916" s="145">
        <f t="shared" si="2"/>
        <v>3</v>
      </c>
      <c r="F14916" s="145">
        <f t="shared" si="3"/>
        <v>2016</v>
      </c>
      <c r="G14916" s="153" t="s">
        <v>11193</v>
      </c>
      <c r="H14916" s="143">
        <v>13293</v>
      </c>
      <c r="I14916" s="143">
        <v>2330199</v>
      </c>
      <c r="J14916" s="143">
        <v>3650</v>
      </c>
      <c r="K14916" s="147" t="s">
        <v>77</v>
      </c>
      <c r="L14916" s="152"/>
      <c r="M14916" s="57"/>
      <c r="N14916" s="150"/>
      <c r="O14916" s="150"/>
      <c r="P14916" s="150"/>
      <c r="Q14916" s="150"/>
    </row>
    <row r="14917" spans="1:17" ht="15">
      <c r="A14917" s="142">
        <v>56585</v>
      </c>
      <c r="B14917" s="143">
        <f t="shared" si="0"/>
        <v>12</v>
      </c>
      <c r="C14917" s="143">
        <f t="shared" si="1"/>
        <v>2054</v>
      </c>
      <c r="D14917" s="154">
        <v>42433</v>
      </c>
      <c r="E14917" s="145">
        <f t="shared" si="2"/>
        <v>3</v>
      </c>
      <c r="F14917" s="145">
        <f t="shared" si="3"/>
        <v>2016</v>
      </c>
      <c r="G14917" s="153" t="s">
        <v>11194</v>
      </c>
      <c r="H14917" s="143">
        <v>0</v>
      </c>
      <c r="I14917" s="143">
        <v>2330200</v>
      </c>
      <c r="J14917" s="143">
        <v>1845</v>
      </c>
      <c r="K14917" s="147" t="s">
        <v>77</v>
      </c>
      <c r="L14917" s="152"/>
      <c r="M14917" s="57"/>
      <c r="N14917" s="150"/>
      <c r="O14917" s="150"/>
      <c r="P14917" s="150"/>
      <c r="Q14917" s="150"/>
    </row>
    <row r="14918" spans="1:17" ht="15">
      <c r="A14918" s="142">
        <v>56586</v>
      </c>
      <c r="B14918" s="143">
        <f t="shared" si="0"/>
        <v>12</v>
      </c>
      <c r="C14918" s="143">
        <f t="shared" si="1"/>
        <v>2054</v>
      </c>
      <c r="D14918" s="154">
        <v>42433</v>
      </c>
      <c r="E14918" s="145">
        <f t="shared" si="2"/>
        <v>3</v>
      </c>
      <c r="F14918" s="145">
        <f t="shared" si="3"/>
        <v>2016</v>
      </c>
      <c r="G14918" s="153" t="s">
        <v>11188</v>
      </c>
      <c r="H14918" s="143">
        <v>13289</v>
      </c>
      <c r="I14918" s="143">
        <v>2330201</v>
      </c>
      <c r="J14918" s="143">
        <v>1065</v>
      </c>
      <c r="K14918" s="147" t="s">
        <v>77</v>
      </c>
      <c r="L14918" s="152"/>
      <c r="M14918" s="57"/>
      <c r="N14918" s="150"/>
      <c r="O14918" s="150"/>
      <c r="P14918" s="150"/>
      <c r="Q14918" s="150"/>
    </row>
    <row r="14919" spans="1:17" ht="15">
      <c r="A14919" s="142">
        <v>56587</v>
      </c>
      <c r="B14919" s="143">
        <f t="shared" si="0"/>
        <v>12</v>
      </c>
      <c r="C14919" s="143">
        <f t="shared" si="1"/>
        <v>2054</v>
      </c>
      <c r="D14919" s="154">
        <v>42433</v>
      </c>
      <c r="E14919" s="145">
        <f t="shared" si="2"/>
        <v>3</v>
      </c>
      <c r="F14919" s="145">
        <f t="shared" si="3"/>
        <v>2016</v>
      </c>
      <c r="G14919" s="153" t="s">
        <v>11192</v>
      </c>
      <c r="H14919" s="143">
        <v>12272</v>
      </c>
      <c r="I14919" s="143">
        <v>2330203</v>
      </c>
      <c r="J14919" s="143">
        <v>2648</v>
      </c>
      <c r="K14919" s="147" t="s">
        <v>77</v>
      </c>
      <c r="L14919" s="152"/>
      <c r="M14919" s="57"/>
      <c r="N14919" s="150"/>
      <c r="O14919" s="150"/>
      <c r="P14919" s="150"/>
      <c r="Q14919" s="150"/>
    </row>
    <row r="14920" spans="1:17" ht="15">
      <c r="A14920" s="142">
        <v>56588</v>
      </c>
      <c r="B14920" s="143">
        <f t="shared" si="0"/>
        <v>12</v>
      </c>
      <c r="C14920" s="143">
        <f t="shared" si="1"/>
        <v>2054</v>
      </c>
      <c r="D14920" s="154">
        <v>42433</v>
      </c>
      <c r="E14920" s="145">
        <f t="shared" si="2"/>
        <v>3</v>
      </c>
      <c r="F14920" s="145">
        <f t="shared" si="3"/>
        <v>2016</v>
      </c>
      <c r="G14920" s="153" t="s">
        <v>11195</v>
      </c>
      <c r="H14920" s="143">
        <v>13295</v>
      </c>
      <c r="I14920" s="143">
        <v>2330205</v>
      </c>
      <c r="J14920" s="143">
        <v>6600</v>
      </c>
      <c r="K14920" s="147" t="s">
        <v>77</v>
      </c>
      <c r="L14920" s="152"/>
      <c r="M14920" s="57"/>
      <c r="N14920" s="150"/>
      <c r="O14920" s="150"/>
      <c r="P14920" s="150"/>
      <c r="Q14920" s="150"/>
    </row>
    <row r="14921" spans="1:17" ht="15">
      <c r="A14921" s="142">
        <v>56589</v>
      </c>
      <c r="B14921" s="143">
        <f t="shared" si="0"/>
        <v>12</v>
      </c>
      <c r="C14921" s="143">
        <f t="shared" si="1"/>
        <v>2054</v>
      </c>
      <c r="D14921" s="154">
        <v>42433</v>
      </c>
      <c r="E14921" s="145">
        <f t="shared" si="2"/>
        <v>3</v>
      </c>
      <c r="F14921" s="145">
        <f t="shared" si="3"/>
        <v>2016</v>
      </c>
      <c r="G14921" s="153" t="s">
        <v>11196</v>
      </c>
      <c r="H14921" s="143">
        <v>13296</v>
      </c>
      <c r="I14921" s="143">
        <v>2330208</v>
      </c>
      <c r="J14921" s="143">
        <v>2585</v>
      </c>
      <c r="K14921" s="147" t="s">
        <v>77</v>
      </c>
      <c r="L14921" s="152"/>
      <c r="M14921" s="57"/>
      <c r="N14921" s="150"/>
      <c r="O14921" s="150"/>
      <c r="P14921" s="150"/>
      <c r="Q14921" s="150"/>
    </row>
    <row r="14922" spans="1:17" ht="15">
      <c r="A14922" s="142">
        <v>56590</v>
      </c>
      <c r="B14922" s="143">
        <f t="shared" si="0"/>
        <v>12</v>
      </c>
      <c r="C14922" s="143">
        <f t="shared" si="1"/>
        <v>2054</v>
      </c>
      <c r="D14922" s="154">
        <v>42433</v>
      </c>
      <c r="E14922" s="145">
        <f t="shared" si="2"/>
        <v>3</v>
      </c>
      <c r="F14922" s="145">
        <f t="shared" si="3"/>
        <v>2016</v>
      </c>
      <c r="G14922" s="153" t="s">
        <v>11197</v>
      </c>
      <c r="H14922" s="143">
        <v>7268</v>
      </c>
      <c r="I14922" s="143">
        <v>2330209</v>
      </c>
      <c r="J14922" s="143">
        <v>2560</v>
      </c>
      <c r="K14922" s="147" t="s">
        <v>77</v>
      </c>
      <c r="L14922" s="152"/>
      <c r="M14922" s="57"/>
      <c r="N14922" s="150"/>
      <c r="O14922" s="150"/>
      <c r="P14922" s="150"/>
      <c r="Q14922" s="150"/>
    </row>
    <row r="14923" spans="1:17" ht="15">
      <c r="A14923" s="142">
        <v>56591</v>
      </c>
      <c r="B14923" s="143">
        <f t="shared" si="0"/>
        <v>12</v>
      </c>
      <c r="C14923" s="143">
        <f t="shared" si="1"/>
        <v>2054</v>
      </c>
      <c r="D14923" s="154">
        <v>42433</v>
      </c>
      <c r="E14923" s="145">
        <f t="shared" si="2"/>
        <v>3</v>
      </c>
      <c r="F14923" s="145">
        <f t="shared" si="3"/>
        <v>2016</v>
      </c>
      <c r="G14923" s="153" t="s">
        <v>11188</v>
      </c>
      <c r="H14923" s="143">
        <v>13289</v>
      </c>
      <c r="I14923" s="143">
        <v>2330211</v>
      </c>
      <c r="J14923" s="143">
        <v>1300</v>
      </c>
      <c r="K14923" s="147" t="s">
        <v>77</v>
      </c>
      <c r="L14923" s="152"/>
      <c r="M14923" s="57"/>
      <c r="N14923" s="150"/>
      <c r="O14923" s="150"/>
      <c r="P14923" s="150"/>
      <c r="Q14923" s="150"/>
    </row>
    <row r="14924" spans="1:17" ht="15">
      <c r="A14924" s="142">
        <v>56592</v>
      </c>
      <c r="B14924" s="143">
        <f t="shared" si="0"/>
        <v>12</v>
      </c>
      <c r="C14924" s="143">
        <f t="shared" si="1"/>
        <v>2054</v>
      </c>
      <c r="D14924" s="154">
        <v>42433</v>
      </c>
      <c r="E14924" s="145">
        <f t="shared" si="2"/>
        <v>3</v>
      </c>
      <c r="F14924" s="145">
        <f t="shared" si="3"/>
        <v>2016</v>
      </c>
      <c r="G14924" s="153" t="s">
        <v>11198</v>
      </c>
      <c r="H14924" s="143">
        <v>13298</v>
      </c>
      <c r="I14924" s="143">
        <v>2330212</v>
      </c>
      <c r="J14924" s="143">
        <v>1824</v>
      </c>
      <c r="K14924" s="147" t="s">
        <v>77</v>
      </c>
      <c r="L14924" s="152"/>
      <c r="M14924" s="57"/>
      <c r="N14924" s="150"/>
      <c r="O14924" s="150"/>
      <c r="P14924" s="150"/>
      <c r="Q14924" s="150"/>
    </row>
    <row r="14925" spans="1:17" ht="15">
      <c r="A14925" s="142">
        <v>56593</v>
      </c>
      <c r="B14925" s="143">
        <f t="shared" si="0"/>
        <v>12</v>
      </c>
      <c r="C14925" s="143">
        <f t="shared" si="1"/>
        <v>2054</v>
      </c>
      <c r="D14925" s="154">
        <v>42433</v>
      </c>
      <c r="E14925" s="145">
        <f t="shared" si="2"/>
        <v>3</v>
      </c>
      <c r="F14925" s="145">
        <f t="shared" si="3"/>
        <v>2016</v>
      </c>
      <c r="G14925" s="153" t="s">
        <v>11199</v>
      </c>
      <c r="H14925" s="143">
        <v>13299</v>
      </c>
      <c r="I14925" s="143">
        <v>2330213</v>
      </c>
      <c r="J14925" s="143">
        <v>815</v>
      </c>
      <c r="K14925" s="147" t="s">
        <v>77</v>
      </c>
      <c r="L14925" s="152"/>
      <c r="M14925" s="57"/>
      <c r="N14925" s="150"/>
      <c r="O14925" s="150"/>
      <c r="P14925" s="150"/>
      <c r="Q14925" s="150"/>
    </row>
    <row r="14926" spans="1:17" ht="15">
      <c r="A14926" s="142">
        <v>56594</v>
      </c>
      <c r="B14926" s="143">
        <f t="shared" si="0"/>
        <v>12</v>
      </c>
      <c r="C14926" s="143">
        <f t="shared" si="1"/>
        <v>2054</v>
      </c>
      <c r="D14926" s="154">
        <v>42433</v>
      </c>
      <c r="E14926" s="145">
        <f t="shared" si="2"/>
        <v>3</v>
      </c>
      <c r="F14926" s="145">
        <f t="shared" si="3"/>
        <v>2016</v>
      </c>
      <c r="G14926" s="153" t="s">
        <v>11200</v>
      </c>
      <c r="H14926" s="143">
        <v>13300</v>
      </c>
      <c r="I14926" s="143">
        <v>2330214</v>
      </c>
      <c r="J14926" s="143">
        <v>1670</v>
      </c>
      <c r="K14926" s="147" t="s">
        <v>77</v>
      </c>
      <c r="L14926" s="152"/>
      <c r="M14926" s="57"/>
      <c r="N14926" s="150"/>
      <c r="O14926" s="150"/>
      <c r="P14926" s="150"/>
      <c r="Q14926" s="150"/>
    </row>
    <row r="14927" spans="1:17" ht="15">
      <c r="A14927" s="142">
        <v>56595</v>
      </c>
      <c r="B14927" s="143">
        <f t="shared" si="0"/>
        <v>12</v>
      </c>
      <c r="C14927" s="143">
        <f t="shared" si="1"/>
        <v>2054</v>
      </c>
      <c r="D14927" s="154">
        <v>42433</v>
      </c>
      <c r="E14927" s="145">
        <f t="shared" si="2"/>
        <v>3</v>
      </c>
      <c r="F14927" s="145">
        <f t="shared" si="3"/>
        <v>2016</v>
      </c>
      <c r="G14927" s="153" t="s">
        <v>11201</v>
      </c>
      <c r="H14927" s="143">
        <v>13303</v>
      </c>
      <c r="I14927" s="143">
        <v>2330218</v>
      </c>
      <c r="J14927" s="143">
        <v>10676</v>
      </c>
      <c r="K14927" s="147" t="s">
        <v>77</v>
      </c>
      <c r="L14927" s="152"/>
      <c r="M14927" s="57"/>
      <c r="N14927" s="150"/>
      <c r="O14927" s="150"/>
      <c r="P14927" s="150"/>
      <c r="Q14927" s="150"/>
    </row>
    <row r="14928" spans="1:17" ht="15">
      <c r="A14928" s="142">
        <v>56596</v>
      </c>
      <c r="B14928" s="143">
        <f t="shared" si="0"/>
        <v>12</v>
      </c>
      <c r="C14928" s="143">
        <f t="shared" si="1"/>
        <v>2054</v>
      </c>
      <c r="D14928" s="154">
        <v>42433</v>
      </c>
      <c r="E14928" s="145">
        <f t="shared" si="2"/>
        <v>3</v>
      </c>
      <c r="F14928" s="145">
        <f t="shared" si="3"/>
        <v>2016</v>
      </c>
      <c r="G14928" s="153" t="s">
        <v>11202</v>
      </c>
      <c r="H14928" s="143">
        <v>13305</v>
      </c>
      <c r="I14928" s="143">
        <v>2330220</v>
      </c>
      <c r="J14928" s="143">
        <v>2440</v>
      </c>
      <c r="K14928" s="147" t="s">
        <v>77</v>
      </c>
      <c r="L14928" s="152"/>
      <c r="M14928" s="57"/>
      <c r="N14928" s="150"/>
      <c r="O14928" s="150"/>
      <c r="P14928" s="150"/>
      <c r="Q14928" s="150"/>
    </row>
    <row r="14929" spans="1:17" ht="15">
      <c r="A14929" s="142">
        <v>56597</v>
      </c>
      <c r="B14929" s="143">
        <f t="shared" si="0"/>
        <v>12</v>
      </c>
      <c r="C14929" s="143">
        <f t="shared" si="1"/>
        <v>2054</v>
      </c>
      <c r="D14929" s="154">
        <v>42433</v>
      </c>
      <c r="E14929" s="145">
        <f t="shared" si="2"/>
        <v>3</v>
      </c>
      <c r="F14929" s="145">
        <f t="shared" si="3"/>
        <v>2016</v>
      </c>
      <c r="G14929" s="153" t="s">
        <v>11203</v>
      </c>
      <c r="H14929" s="143">
        <v>13306</v>
      </c>
      <c r="I14929" s="143">
        <v>2330221</v>
      </c>
      <c r="J14929" s="143">
        <v>3423</v>
      </c>
      <c r="K14929" s="147" t="s">
        <v>77</v>
      </c>
      <c r="L14929" s="152"/>
      <c r="M14929" s="57"/>
      <c r="N14929" s="150"/>
      <c r="O14929" s="150"/>
      <c r="P14929" s="150"/>
      <c r="Q14929" s="150"/>
    </row>
    <row r="14930" spans="1:17" ht="15">
      <c r="A14930" s="142">
        <v>56598</v>
      </c>
      <c r="B14930" s="143">
        <f t="shared" si="0"/>
        <v>12</v>
      </c>
      <c r="C14930" s="143">
        <f t="shared" si="1"/>
        <v>2054</v>
      </c>
      <c r="D14930" s="154">
        <v>42433</v>
      </c>
      <c r="E14930" s="145">
        <f t="shared" si="2"/>
        <v>3</v>
      </c>
      <c r="F14930" s="145">
        <f t="shared" si="3"/>
        <v>2016</v>
      </c>
      <c r="G14930" s="153" t="s">
        <v>11204</v>
      </c>
      <c r="H14930" s="143">
        <v>8625</v>
      </c>
      <c r="I14930" s="143">
        <v>2330224</v>
      </c>
      <c r="J14930" s="143">
        <v>1849</v>
      </c>
      <c r="K14930" s="147" t="s">
        <v>77</v>
      </c>
      <c r="L14930" s="152"/>
      <c r="M14930" s="57"/>
      <c r="N14930" s="150"/>
      <c r="O14930" s="150"/>
      <c r="P14930" s="150"/>
      <c r="Q14930" s="150"/>
    </row>
    <row r="14931" spans="1:17" ht="15">
      <c r="A14931" s="142">
        <v>56599</v>
      </c>
      <c r="B14931" s="143">
        <f t="shared" si="0"/>
        <v>12</v>
      </c>
      <c r="C14931" s="143">
        <f t="shared" si="1"/>
        <v>2054</v>
      </c>
      <c r="D14931" s="154">
        <v>42433</v>
      </c>
      <c r="E14931" s="145">
        <f t="shared" si="2"/>
        <v>3</v>
      </c>
      <c r="F14931" s="145">
        <f t="shared" si="3"/>
        <v>2016</v>
      </c>
      <c r="G14931" s="153" t="s">
        <v>11205</v>
      </c>
      <c r="H14931" s="143">
        <v>13309</v>
      </c>
      <c r="I14931" s="143">
        <v>2330225</v>
      </c>
      <c r="J14931" s="143">
        <v>1975</v>
      </c>
      <c r="K14931" s="147" t="s">
        <v>77</v>
      </c>
      <c r="L14931" s="152"/>
      <c r="M14931" s="57"/>
      <c r="N14931" s="150"/>
      <c r="O14931" s="150"/>
      <c r="P14931" s="150"/>
      <c r="Q14931" s="150"/>
    </row>
    <row r="14932" spans="1:17" ht="15">
      <c r="A14932" s="142">
        <v>56600</v>
      </c>
      <c r="B14932" s="143">
        <f t="shared" si="0"/>
        <v>12</v>
      </c>
      <c r="C14932" s="143">
        <f t="shared" si="1"/>
        <v>2054</v>
      </c>
      <c r="D14932" s="154">
        <v>42433</v>
      </c>
      <c r="E14932" s="145">
        <f t="shared" si="2"/>
        <v>3</v>
      </c>
      <c r="F14932" s="145">
        <f t="shared" si="3"/>
        <v>2016</v>
      </c>
      <c r="G14932" s="153" t="s">
        <v>10862</v>
      </c>
      <c r="H14932" s="143">
        <v>12941</v>
      </c>
      <c r="I14932" s="143">
        <v>2330227</v>
      </c>
      <c r="J14932" s="143">
        <v>3020</v>
      </c>
      <c r="K14932" s="147" t="s">
        <v>77</v>
      </c>
      <c r="L14932" s="152"/>
      <c r="M14932" s="57"/>
      <c r="N14932" s="150"/>
      <c r="O14932" s="150"/>
      <c r="P14932" s="150"/>
      <c r="Q14932" s="150"/>
    </row>
    <row r="14933" spans="1:17" ht="15">
      <c r="A14933" s="142">
        <v>56601</v>
      </c>
      <c r="B14933" s="143">
        <f t="shared" si="0"/>
        <v>12</v>
      </c>
      <c r="C14933" s="143">
        <f t="shared" si="1"/>
        <v>2054</v>
      </c>
      <c r="D14933" s="154">
        <v>42433</v>
      </c>
      <c r="E14933" s="145">
        <f t="shared" si="2"/>
        <v>3</v>
      </c>
      <c r="F14933" s="145">
        <f t="shared" si="3"/>
        <v>2016</v>
      </c>
      <c r="G14933" s="153" t="s">
        <v>11193</v>
      </c>
      <c r="H14933" s="143">
        <v>13293</v>
      </c>
      <c r="I14933" s="143">
        <v>2330228</v>
      </c>
      <c r="J14933" s="143">
        <v>3850</v>
      </c>
      <c r="K14933" s="147" t="s">
        <v>77</v>
      </c>
      <c r="L14933" s="152"/>
      <c r="M14933" s="57"/>
      <c r="N14933" s="150"/>
      <c r="O14933" s="150"/>
      <c r="P14933" s="150"/>
      <c r="Q14933" s="150"/>
    </row>
    <row r="14934" spans="1:17" ht="15">
      <c r="A14934" s="142">
        <v>56602</v>
      </c>
      <c r="B14934" s="143">
        <f t="shared" si="0"/>
        <v>12</v>
      </c>
      <c r="C14934" s="143">
        <f t="shared" si="1"/>
        <v>2054</v>
      </c>
      <c r="D14934" s="154">
        <v>42433</v>
      </c>
      <c r="E14934" s="145">
        <f t="shared" si="2"/>
        <v>3</v>
      </c>
      <c r="F14934" s="145">
        <f t="shared" si="3"/>
        <v>2016</v>
      </c>
      <c r="G14934" s="153" t="s">
        <v>11206</v>
      </c>
      <c r="H14934" s="143">
        <v>13312</v>
      </c>
      <c r="I14934" s="143">
        <v>2330231</v>
      </c>
      <c r="J14934" s="143">
        <v>3175</v>
      </c>
      <c r="K14934" s="147" t="s">
        <v>77</v>
      </c>
      <c r="L14934" s="152"/>
      <c r="M14934" s="57"/>
      <c r="N14934" s="150"/>
      <c r="O14934" s="150"/>
      <c r="P14934" s="150"/>
      <c r="Q14934" s="150"/>
    </row>
    <row r="14935" spans="1:17" ht="15">
      <c r="A14935" s="142">
        <v>56603</v>
      </c>
      <c r="B14935" s="143">
        <f t="shared" si="0"/>
        <v>12</v>
      </c>
      <c r="C14935" s="143">
        <f t="shared" si="1"/>
        <v>2054</v>
      </c>
      <c r="D14935" s="154">
        <v>42433</v>
      </c>
      <c r="E14935" s="145">
        <f t="shared" si="2"/>
        <v>3</v>
      </c>
      <c r="F14935" s="145">
        <f t="shared" si="3"/>
        <v>2016</v>
      </c>
      <c r="G14935" s="153" t="s">
        <v>6977</v>
      </c>
      <c r="H14935" s="143">
        <v>9151</v>
      </c>
      <c r="I14935" s="143">
        <v>2330233</v>
      </c>
      <c r="J14935" s="143">
        <v>1788</v>
      </c>
      <c r="K14935" s="147" t="s">
        <v>77</v>
      </c>
      <c r="L14935" s="152"/>
      <c r="M14935" s="57"/>
      <c r="N14935" s="150"/>
      <c r="O14935" s="150"/>
      <c r="P14935" s="150"/>
      <c r="Q14935" s="150"/>
    </row>
    <row r="14936" spans="1:17" ht="15">
      <c r="A14936" s="142">
        <v>56604</v>
      </c>
      <c r="B14936" s="143">
        <f t="shared" si="0"/>
        <v>12</v>
      </c>
      <c r="C14936" s="143">
        <f t="shared" si="1"/>
        <v>2054</v>
      </c>
      <c r="D14936" s="154">
        <v>42433</v>
      </c>
      <c r="E14936" s="145">
        <f t="shared" si="2"/>
        <v>3</v>
      </c>
      <c r="F14936" s="145">
        <f t="shared" si="3"/>
        <v>2016</v>
      </c>
      <c r="G14936" s="153" t="s">
        <v>11207</v>
      </c>
      <c r="H14936" s="143">
        <v>13313</v>
      </c>
      <c r="I14936" s="143">
        <v>2330234</v>
      </c>
      <c r="J14936" s="143">
        <v>2033</v>
      </c>
      <c r="K14936" s="147" t="s">
        <v>77</v>
      </c>
      <c r="L14936" s="152"/>
      <c r="M14936" s="57"/>
      <c r="N14936" s="150"/>
      <c r="O14936" s="150"/>
      <c r="P14936" s="150"/>
      <c r="Q14936" s="150"/>
    </row>
    <row r="14937" spans="1:17" ht="15">
      <c r="A14937" s="142">
        <v>56605</v>
      </c>
      <c r="B14937" s="143">
        <f t="shared" si="0"/>
        <v>12</v>
      </c>
      <c r="C14937" s="143">
        <f t="shared" si="1"/>
        <v>2054</v>
      </c>
      <c r="D14937" s="154">
        <v>42433</v>
      </c>
      <c r="E14937" s="145">
        <f t="shared" si="2"/>
        <v>3</v>
      </c>
      <c r="F14937" s="145">
        <f t="shared" si="3"/>
        <v>2016</v>
      </c>
      <c r="G14937" s="153" t="s">
        <v>11208</v>
      </c>
      <c r="H14937" s="143">
        <v>56188</v>
      </c>
      <c r="I14937" s="143">
        <v>2330235</v>
      </c>
      <c r="J14937" s="143">
        <v>2925</v>
      </c>
      <c r="K14937" s="147" t="s">
        <v>77</v>
      </c>
      <c r="L14937" s="152"/>
      <c r="M14937" s="57"/>
      <c r="N14937" s="150"/>
      <c r="O14937" s="150"/>
      <c r="P14937" s="150"/>
      <c r="Q14937" s="150"/>
    </row>
    <row r="14938" spans="1:17" ht="15">
      <c r="A14938" s="142">
        <v>56606</v>
      </c>
      <c r="B14938" s="143">
        <f t="shared" si="0"/>
        <v>12</v>
      </c>
      <c r="C14938" s="143">
        <f t="shared" si="1"/>
        <v>2054</v>
      </c>
      <c r="D14938" s="154">
        <v>42433</v>
      </c>
      <c r="E14938" s="145">
        <f t="shared" si="2"/>
        <v>3</v>
      </c>
      <c r="F14938" s="145">
        <f t="shared" si="3"/>
        <v>2016</v>
      </c>
      <c r="G14938" s="153" t="s">
        <v>11209</v>
      </c>
      <c r="H14938" s="143">
        <v>13314</v>
      </c>
      <c r="I14938" s="143">
        <v>2330236</v>
      </c>
      <c r="J14938" s="143">
        <v>898</v>
      </c>
      <c r="K14938" s="147" t="s">
        <v>77</v>
      </c>
      <c r="L14938" s="152"/>
      <c r="M14938" s="57"/>
      <c r="N14938" s="150"/>
      <c r="O14938" s="150"/>
      <c r="P14938" s="150"/>
      <c r="Q14938" s="150"/>
    </row>
    <row r="14939" spans="1:17" ht="15">
      <c r="A14939" s="142">
        <v>56607</v>
      </c>
      <c r="B14939" s="143">
        <f t="shared" si="0"/>
        <v>12</v>
      </c>
      <c r="C14939" s="143">
        <f t="shared" si="1"/>
        <v>2054</v>
      </c>
      <c r="D14939" s="154">
        <v>42433</v>
      </c>
      <c r="E14939" s="145">
        <f t="shared" si="2"/>
        <v>3</v>
      </c>
      <c r="F14939" s="145">
        <f t="shared" si="3"/>
        <v>2016</v>
      </c>
      <c r="G14939" s="153" t="s">
        <v>11210</v>
      </c>
      <c r="H14939" s="143">
        <v>13315</v>
      </c>
      <c r="I14939" s="143">
        <v>2330237</v>
      </c>
      <c r="J14939" s="143">
        <v>2746</v>
      </c>
      <c r="K14939" s="147" t="s">
        <v>77</v>
      </c>
      <c r="L14939" s="152"/>
      <c r="M14939" s="57"/>
      <c r="N14939" s="150"/>
      <c r="O14939" s="150"/>
      <c r="P14939" s="150"/>
      <c r="Q14939" s="150"/>
    </row>
    <row r="14940" spans="1:17" ht="15">
      <c r="A14940" s="142">
        <v>56608</v>
      </c>
      <c r="B14940" s="143">
        <f t="shared" si="0"/>
        <v>12</v>
      </c>
      <c r="C14940" s="143">
        <f t="shared" si="1"/>
        <v>2054</v>
      </c>
      <c r="D14940" s="154">
        <v>42433</v>
      </c>
      <c r="E14940" s="145">
        <f t="shared" si="2"/>
        <v>3</v>
      </c>
      <c r="F14940" s="145">
        <f t="shared" si="3"/>
        <v>2016</v>
      </c>
      <c r="G14940" s="153" t="s">
        <v>10446</v>
      </c>
      <c r="H14940" s="143">
        <v>12490</v>
      </c>
      <c r="I14940" s="143">
        <v>2330241</v>
      </c>
      <c r="J14940" s="143">
        <v>1800</v>
      </c>
      <c r="K14940" s="147" t="s">
        <v>77</v>
      </c>
      <c r="L14940" s="152"/>
      <c r="M14940" s="57"/>
      <c r="N14940" s="150"/>
      <c r="O14940" s="150"/>
      <c r="P14940" s="150"/>
      <c r="Q14940" s="150"/>
    </row>
    <row r="14941" spans="1:17" ht="15">
      <c r="A14941" s="142">
        <v>56609</v>
      </c>
      <c r="B14941" s="143">
        <f t="shared" si="0"/>
        <v>12</v>
      </c>
      <c r="C14941" s="143">
        <f t="shared" si="1"/>
        <v>2054</v>
      </c>
      <c r="D14941" s="154">
        <v>42433</v>
      </c>
      <c r="E14941" s="145">
        <f t="shared" si="2"/>
        <v>3</v>
      </c>
      <c r="F14941" s="145">
        <f t="shared" si="3"/>
        <v>2016</v>
      </c>
      <c r="G14941" s="153" t="s">
        <v>11206</v>
      </c>
      <c r="H14941" s="143">
        <v>13312</v>
      </c>
      <c r="I14941" s="143">
        <v>2330243</v>
      </c>
      <c r="J14941" s="143">
        <v>3015</v>
      </c>
      <c r="K14941" s="147" t="s">
        <v>77</v>
      </c>
      <c r="L14941" s="152"/>
      <c r="M14941" s="57"/>
      <c r="N14941" s="150"/>
      <c r="O14941" s="150"/>
      <c r="P14941" s="150"/>
      <c r="Q14941" s="150"/>
    </row>
    <row r="14942" spans="1:17" ht="15">
      <c r="A14942" s="142">
        <v>56610</v>
      </c>
      <c r="B14942" s="143">
        <f t="shared" si="0"/>
        <v>12</v>
      </c>
      <c r="C14942" s="143">
        <f t="shared" si="1"/>
        <v>2054</v>
      </c>
      <c r="D14942" s="154">
        <v>42433</v>
      </c>
      <c r="E14942" s="145">
        <f t="shared" si="2"/>
        <v>3</v>
      </c>
      <c r="F14942" s="145">
        <f t="shared" si="3"/>
        <v>2016</v>
      </c>
      <c r="G14942" s="153" t="s">
        <v>11211</v>
      </c>
      <c r="H14942" s="143">
        <v>0</v>
      </c>
      <c r="I14942" s="143">
        <v>2330244</v>
      </c>
      <c r="J14942" s="143">
        <v>2602</v>
      </c>
      <c r="K14942" s="147" t="s">
        <v>77</v>
      </c>
      <c r="L14942" s="152"/>
      <c r="M14942" s="57"/>
      <c r="N14942" s="150"/>
      <c r="O14942" s="150"/>
      <c r="P14942" s="150"/>
      <c r="Q14942" s="150"/>
    </row>
    <row r="14943" spans="1:17" ht="15">
      <c r="A14943" s="142">
        <v>56611</v>
      </c>
      <c r="B14943" s="143">
        <f t="shared" si="0"/>
        <v>12</v>
      </c>
      <c r="C14943" s="143">
        <f t="shared" si="1"/>
        <v>2054</v>
      </c>
      <c r="D14943" s="154">
        <v>42433</v>
      </c>
      <c r="E14943" s="145">
        <f t="shared" si="2"/>
        <v>3</v>
      </c>
      <c r="F14943" s="145">
        <f t="shared" si="3"/>
        <v>2016</v>
      </c>
      <c r="G14943" s="153" t="s">
        <v>11212</v>
      </c>
      <c r="H14943" s="143">
        <v>9083</v>
      </c>
      <c r="I14943" s="143">
        <v>2330247</v>
      </c>
      <c r="J14943" s="143">
        <v>2140</v>
      </c>
      <c r="K14943" s="147" t="s">
        <v>77</v>
      </c>
      <c r="L14943" s="152"/>
      <c r="M14943" s="57"/>
      <c r="N14943" s="150"/>
      <c r="O14943" s="150"/>
      <c r="P14943" s="150"/>
      <c r="Q14943" s="150"/>
    </row>
    <row r="14944" spans="1:17" ht="15">
      <c r="A14944" s="142">
        <v>56612</v>
      </c>
      <c r="B14944" s="143">
        <f t="shared" si="0"/>
        <v>12</v>
      </c>
      <c r="C14944" s="143">
        <f t="shared" si="1"/>
        <v>2054</v>
      </c>
      <c r="D14944" s="154">
        <v>42433</v>
      </c>
      <c r="E14944" s="145">
        <f t="shared" si="2"/>
        <v>3</v>
      </c>
      <c r="F14944" s="145">
        <f t="shared" si="3"/>
        <v>2016</v>
      </c>
      <c r="G14944" s="153" t="s">
        <v>11213</v>
      </c>
      <c r="H14944" s="143">
        <v>13319</v>
      </c>
      <c r="I14944" s="143">
        <v>2330250</v>
      </c>
      <c r="J14944" s="143">
        <v>3119</v>
      </c>
      <c r="K14944" s="147" t="s">
        <v>77</v>
      </c>
      <c r="L14944" s="152"/>
      <c r="M14944" s="57"/>
      <c r="N14944" s="150"/>
      <c r="O14944" s="150"/>
      <c r="P14944" s="150"/>
      <c r="Q14944" s="150"/>
    </row>
    <row r="14945" spans="1:17" ht="15">
      <c r="A14945" s="142">
        <v>56613</v>
      </c>
      <c r="B14945" s="143">
        <f t="shared" si="0"/>
        <v>12</v>
      </c>
      <c r="C14945" s="143">
        <f t="shared" si="1"/>
        <v>2054</v>
      </c>
      <c r="D14945" s="154">
        <v>42433</v>
      </c>
      <c r="E14945" s="145">
        <f t="shared" si="2"/>
        <v>3</v>
      </c>
      <c r="F14945" s="145">
        <f t="shared" si="3"/>
        <v>2016</v>
      </c>
      <c r="G14945" s="153" t="s">
        <v>11214</v>
      </c>
      <c r="H14945" s="143">
        <v>13320</v>
      </c>
      <c r="I14945" s="143">
        <v>2330251</v>
      </c>
      <c r="J14945" s="143">
        <v>1949</v>
      </c>
      <c r="K14945" s="147" t="s">
        <v>77</v>
      </c>
      <c r="L14945" s="152"/>
      <c r="M14945" s="57"/>
      <c r="N14945" s="150"/>
      <c r="O14945" s="150"/>
      <c r="P14945" s="150"/>
      <c r="Q14945" s="150"/>
    </row>
    <row r="14946" spans="1:17" ht="15">
      <c r="A14946" s="142">
        <v>56614</v>
      </c>
      <c r="B14946" s="143">
        <f t="shared" si="0"/>
        <v>12</v>
      </c>
      <c r="C14946" s="143">
        <f t="shared" si="1"/>
        <v>2054</v>
      </c>
      <c r="D14946" s="154">
        <v>42433</v>
      </c>
      <c r="E14946" s="145">
        <f t="shared" si="2"/>
        <v>3</v>
      </c>
      <c r="F14946" s="145">
        <f t="shared" si="3"/>
        <v>2016</v>
      </c>
      <c r="G14946" s="153" t="s">
        <v>176</v>
      </c>
      <c r="H14946" s="143">
        <v>12780</v>
      </c>
      <c r="I14946" s="143">
        <v>2330252</v>
      </c>
      <c r="J14946" s="143">
        <v>2399</v>
      </c>
      <c r="K14946" s="147" t="s">
        <v>77</v>
      </c>
      <c r="L14946" s="152"/>
      <c r="M14946" s="57"/>
      <c r="N14946" s="150"/>
      <c r="O14946" s="150"/>
      <c r="P14946" s="150"/>
      <c r="Q14946" s="150"/>
    </row>
    <row r="14947" spans="1:17" ht="15">
      <c r="A14947" s="142">
        <v>56615</v>
      </c>
      <c r="B14947" s="143">
        <f t="shared" si="0"/>
        <v>1</v>
      </c>
      <c r="C14947" s="143">
        <f t="shared" si="1"/>
        <v>2055</v>
      </c>
      <c r="D14947" s="154">
        <v>42433</v>
      </c>
      <c r="E14947" s="145">
        <f t="shared" si="2"/>
        <v>3</v>
      </c>
      <c r="F14947" s="145">
        <f t="shared" si="3"/>
        <v>2016</v>
      </c>
      <c r="G14947" s="153" t="s">
        <v>11209</v>
      </c>
      <c r="H14947" s="143">
        <v>13314</v>
      </c>
      <c r="I14947" s="143">
        <v>2330253</v>
      </c>
      <c r="J14947" s="143">
        <v>898</v>
      </c>
      <c r="K14947" s="147" t="s">
        <v>77</v>
      </c>
      <c r="L14947" s="152"/>
      <c r="M14947" s="57"/>
      <c r="N14947" s="150"/>
      <c r="O14947" s="150"/>
      <c r="P14947" s="150"/>
      <c r="Q14947" s="150"/>
    </row>
    <row r="14948" spans="1:17" ht="15">
      <c r="A14948" s="142">
        <v>56616</v>
      </c>
      <c r="B14948" s="143">
        <f t="shared" si="0"/>
        <v>1</v>
      </c>
      <c r="C14948" s="143">
        <f t="shared" si="1"/>
        <v>2055</v>
      </c>
      <c r="D14948" s="154">
        <v>42433</v>
      </c>
      <c r="E14948" s="145">
        <f t="shared" si="2"/>
        <v>3</v>
      </c>
      <c r="F14948" s="145">
        <f t="shared" si="3"/>
        <v>2016</v>
      </c>
      <c r="G14948" s="153" t="s">
        <v>11215</v>
      </c>
      <c r="H14948" s="143">
        <v>0</v>
      </c>
      <c r="I14948" s="143">
        <v>2330254</v>
      </c>
      <c r="J14948" s="143">
        <v>1999</v>
      </c>
      <c r="K14948" s="147" t="s">
        <v>77</v>
      </c>
      <c r="L14948" s="152"/>
      <c r="M14948" s="57"/>
      <c r="N14948" s="150"/>
      <c r="O14948" s="150"/>
      <c r="P14948" s="150"/>
      <c r="Q14948" s="150"/>
    </row>
    <row r="14949" spans="1:17" ht="15">
      <c r="A14949" s="142">
        <v>56617</v>
      </c>
      <c r="B14949" s="143">
        <f t="shared" si="0"/>
        <v>1</v>
      </c>
      <c r="C14949" s="143">
        <f t="shared" si="1"/>
        <v>2055</v>
      </c>
      <c r="D14949" s="154">
        <v>42433</v>
      </c>
      <c r="E14949" s="145">
        <f t="shared" si="2"/>
        <v>3</v>
      </c>
      <c r="F14949" s="145">
        <f t="shared" si="3"/>
        <v>2016</v>
      </c>
      <c r="G14949" s="153" t="s">
        <v>11216</v>
      </c>
      <c r="H14949" s="143">
        <v>11848</v>
      </c>
      <c r="I14949" s="143">
        <v>2330255</v>
      </c>
      <c r="J14949" s="143">
        <v>1760</v>
      </c>
      <c r="K14949" s="147" t="s">
        <v>77</v>
      </c>
      <c r="L14949" s="152"/>
      <c r="M14949" s="57"/>
      <c r="N14949" s="150"/>
      <c r="O14949" s="150"/>
      <c r="P14949" s="150"/>
      <c r="Q14949" s="150"/>
    </row>
    <row r="14950" spans="1:17" ht="15">
      <c r="A14950" s="142">
        <v>56618</v>
      </c>
      <c r="B14950" s="143">
        <f t="shared" si="0"/>
        <v>1</v>
      </c>
      <c r="C14950" s="143">
        <f t="shared" si="1"/>
        <v>2055</v>
      </c>
      <c r="D14950" s="154">
        <v>42433</v>
      </c>
      <c r="E14950" s="145">
        <f t="shared" si="2"/>
        <v>3</v>
      </c>
      <c r="F14950" s="145">
        <f t="shared" si="3"/>
        <v>2016</v>
      </c>
      <c r="G14950" s="153" t="s">
        <v>11217</v>
      </c>
      <c r="H14950" s="143">
        <v>13322</v>
      </c>
      <c r="I14950" s="143">
        <v>2330259</v>
      </c>
      <c r="J14950" s="143">
        <v>1970</v>
      </c>
      <c r="K14950" s="147" t="s">
        <v>77</v>
      </c>
      <c r="L14950" s="152"/>
      <c r="M14950" s="57"/>
      <c r="N14950" s="150"/>
      <c r="O14950" s="150"/>
      <c r="P14950" s="150"/>
      <c r="Q14950" s="150"/>
    </row>
    <row r="14951" spans="1:17" ht="15">
      <c r="A14951" s="142">
        <v>56619</v>
      </c>
      <c r="B14951" s="143">
        <f t="shared" si="0"/>
        <v>1</v>
      </c>
      <c r="C14951" s="143">
        <f t="shared" si="1"/>
        <v>2055</v>
      </c>
      <c r="D14951" s="154">
        <v>42433</v>
      </c>
      <c r="E14951" s="145">
        <f t="shared" si="2"/>
        <v>3</v>
      </c>
      <c r="F14951" s="145">
        <f t="shared" si="3"/>
        <v>2016</v>
      </c>
      <c r="G14951" s="153" t="s">
        <v>11218</v>
      </c>
      <c r="H14951" s="143">
        <v>13324</v>
      </c>
      <c r="I14951" s="143">
        <v>2330262</v>
      </c>
      <c r="J14951" s="143">
        <v>1065</v>
      </c>
      <c r="K14951" s="147" t="s">
        <v>77</v>
      </c>
      <c r="L14951" s="152"/>
      <c r="M14951" s="57"/>
      <c r="N14951" s="150"/>
      <c r="O14951" s="150"/>
      <c r="P14951" s="150"/>
      <c r="Q14951" s="150"/>
    </row>
    <row r="14952" spans="1:17" ht="15">
      <c r="A14952" s="142">
        <v>56620</v>
      </c>
      <c r="B14952" s="143">
        <f t="shared" si="0"/>
        <v>1</v>
      </c>
      <c r="C14952" s="143">
        <f t="shared" si="1"/>
        <v>2055</v>
      </c>
      <c r="D14952" s="154">
        <v>42433</v>
      </c>
      <c r="E14952" s="145">
        <f t="shared" si="2"/>
        <v>3</v>
      </c>
      <c r="F14952" s="145">
        <f t="shared" si="3"/>
        <v>2016</v>
      </c>
      <c r="G14952" s="153" t="s">
        <v>11219</v>
      </c>
      <c r="H14952" s="143">
        <v>0</v>
      </c>
      <c r="I14952" s="143">
        <v>2330263</v>
      </c>
      <c r="J14952" s="143">
        <v>4534</v>
      </c>
      <c r="K14952" s="147" t="s">
        <v>77</v>
      </c>
      <c r="L14952" s="152"/>
      <c r="M14952" s="57"/>
      <c r="N14952" s="150"/>
      <c r="O14952" s="150"/>
      <c r="P14952" s="150"/>
      <c r="Q14952" s="150"/>
    </row>
    <row r="14953" spans="1:17" ht="15">
      <c r="A14953" s="142">
        <v>56621</v>
      </c>
      <c r="B14953" s="143">
        <f t="shared" si="0"/>
        <v>1</v>
      </c>
      <c r="C14953" s="143">
        <f t="shared" si="1"/>
        <v>2055</v>
      </c>
      <c r="D14953" s="154">
        <v>42433</v>
      </c>
      <c r="E14953" s="145">
        <f t="shared" si="2"/>
        <v>3</v>
      </c>
      <c r="F14953" s="145">
        <f t="shared" si="3"/>
        <v>2016</v>
      </c>
      <c r="G14953" s="153" t="s">
        <v>11220</v>
      </c>
      <c r="H14953" s="143">
        <v>13325</v>
      </c>
      <c r="I14953" s="143">
        <v>2330264</v>
      </c>
      <c r="J14953" s="143">
        <v>1750</v>
      </c>
      <c r="K14953" s="147" t="s">
        <v>77</v>
      </c>
      <c r="L14953" s="152"/>
      <c r="M14953" s="57"/>
      <c r="N14953" s="150"/>
      <c r="O14953" s="150"/>
      <c r="P14953" s="150"/>
      <c r="Q14953" s="150"/>
    </row>
    <row r="14954" spans="1:17" ht="15">
      <c r="A14954" s="142">
        <v>56622</v>
      </c>
      <c r="B14954" s="143">
        <f t="shared" si="0"/>
        <v>1</v>
      </c>
      <c r="C14954" s="143">
        <f t="shared" si="1"/>
        <v>2055</v>
      </c>
      <c r="D14954" s="154">
        <v>42433</v>
      </c>
      <c r="E14954" s="145">
        <f t="shared" si="2"/>
        <v>3</v>
      </c>
      <c r="F14954" s="145">
        <f t="shared" si="3"/>
        <v>2016</v>
      </c>
      <c r="G14954" s="146"/>
      <c r="H14954" s="143">
        <v>10377</v>
      </c>
      <c r="I14954" s="143">
        <v>2330266</v>
      </c>
      <c r="J14954" s="143">
        <v>3476</v>
      </c>
      <c r="K14954" s="147" t="s">
        <v>77</v>
      </c>
      <c r="L14954" s="152"/>
      <c r="M14954" s="57"/>
      <c r="N14954" s="150"/>
      <c r="O14954" s="150"/>
      <c r="P14954" s="150"/>
      <c r="Q14954" s="150"/>
    </row>
    <row r="14955" spans="1:17" ht="15">
      <c r="A14955" s="142">
        <v>56623</v>
      </c>
      <c r="B14955" s="143">
        <f t="shared" si="0"/>
        <v>1</v>
      </c>
      <c r="C14955" s="143">
        <f t="shared" si="1"/>
        <v>2055</v>
      </c>
      <c r="D14955" s="154">
        <v>42433</v>
      </c>
      <c r="E14955" s="145">
        <f t="shared" si="2"/>
        <v>3</v>
      </c>
      <c r="F14955" s="145">
        <f t="shared" si="3"/>
        <v>2016</v>
      </c>
      <c r="G14955" s="146"/>
      <c r="H14955" s="143">
        <v>13330</v>
      </c>
      <c r="I14955" s="143">
        <v>2330272</v>
      </c>
      <c r="J14955" s="143">
        <v>3490</v>
      </c>
      <c r="K14955" s="147" t="s">
        <v>77</v>
      </c>
      <c r="L14955" s="152"/>
      <c r="M14955" s="57"/>
      <c r="N14955" s="150"/>
      <c r="O14955" s="150"/>
      <c r="P14955" s="150"/>
      <c r="Q14955" s="150"/>
    </row>
    <row r="14956" spans="1:17" ht="15">
      <c r="A14956" s="142">
        <v>56624</v>
      </c>
      <c r="B14956" s="143">
        <f t="shared" si="0"/>
        <v>1</v>
      </c>
      <c r="C14956" s="143">
        <f t="shared" si="1"/>
        <v>2055</v>
      </c>
      <c r="D14956" s="154">
        <v>42433</v>
      </c>
      <c r="E14956" s="145">
        <f t="shared" si="2"/>
        <v>3</v>
      </c>
      <c r="F14956" s="145">
        <f t="shared" si="3"/>
        <v>2016</v>
      </c>
      <c r="G14956" s="153" t="s">
        <v>11216</v>
      </c>
      <c r="H14956" s="143">
        <v>11848</v>
      </c>
      <c r="I14956" s="143">
        <v>2330273</v>
      </c>
      <c r="J14956" s="143">
        <v>1760</v>
      </c>
      <c r="K14956" s="147" t="s">
        <v>77</v>
      </c>
      <c r="L14956" s="152"/>
      <c r="M14956" s="57"/>
      <c r="N14956" s="150"/>
      <c r="O14956" s="150"/>
      <c r="P14956" s="150"/>
      <c r="Q14956" s="150"/>
    </row>
    <row r="14957" spans="1:17" ht="15">
      <c r="A14957" s="142">
        <v>56625</v>
      </c>
      <c r="B14957" s="143">
        <f t="shared" si="0"/>
        <v>1</v>
      </c>
      <c r="C14957" s="143">
        <f t="shared" si="1"/>
        <v>2055</v>
      </c>
      <c r="D14957" s="154">
        <v>42433</v>
      </c>
      <c r="E14957" s="145">
        <f t="shared" si="2"/>
        <v>3</v>
      </c>
      <c r="F14957" s="145">
        <f t="shared" si="3"/>
        <v>2016</v>
      </c>
      <c r="G14957" s="153" t="s">
        <v>11221</v>
      </c>
      <c r="H14957" s="143">
        <v>0</v>
      </c>
      <c r="I14957" s="143">
        <v>2330275</v>
      </c>
      <c r="J14957" s="143">
        <v>2190</v>
      </c>
      <c r="K14957" s="147" t="s">
        <v>77</v>
      </c>
      <c r="L14957" s="152"/>
      <c r="M14957" s="57"/>
      <c r="N14957" s="150"/>
      <c r="O14957" s="150"/>
      <c r="P14957" s="150"/>
      <c r="Q14957" s="150"/>
    </row>
    <row r="14958" spans="1:17" ht="15">
      <c r="A14958" s="142">
        <v>56626</v>
      </c>
      <c r="B14958" s="143">
        <f t="shared" si="0"/>
        <v>1</v>
      </c>
      <c r="C14958" s="143">
        <f t="shared" si="1"/>
        <v>2055</v>
      </c>
      <c r="D14958" s="154">
        <v>42433</v>
      </c>
      <c r="E14958" s="145">
        <f t="shared" si="2"/>
        <v>3</v>
      </c>
      <c r="F14958" s="145">
        <f t="shared" si="3"/>
        <v>2016</v>
      </c>
      <c r="G14958" s="153" t="s">
        <v>11206</v>
      </c>
      <c r="H14958" s="143">
        <v>13312</v>
      </c>
      <c r="I14958" s="143">
        <v>2330277</v>
      </c>
      <c r="J14958" s="143">
        <v>2620</v>
      </c>
      <c r="K14958" s="147" t="s">
        <v>77</v>
      </c>
      <c r="L14958" s="152"/>
      <c r="M14958" s="57"/>
      <c r="N14958" s="150"/>
      <c r="O14958" s="150"/>
      <c r="P14958" s="150"/>
      <c r="Q14958" s="150"/>
    </row>
    <row r="14959" spans="1:17" ht="15">
      <c r="A14959" s="142">
        <v>56627</v>
      </c>
      <c r="B14959" s="143">
        <f t="shared" si="0"/>
        <v>1</v>
      </c>
      <c r="C14959" s="143">
        <f t="shared" si="1"/>
        <v>2055</v>
      </c>
      <c r="D14959" s="154">
        <v>42433</v>
      </c>
      <c r="E14959" s="145">
        <f t="shared" si="2"/>
        <v>3</v>
      </c>
      <c r="F14959" s="145">
        <f t="shared" si="3"/>
        <v>2016</v>
      </c>
      <c r="G14959" s="153" t="s">
        <v>11222</v>
      </c>
      <c r="H14959" s="143">
        <v>13332</v>
      </c>
      <c r="I14959" s="143">
        <v>2330278</v>
      </c>
      <c r="J14959" s="143">
        <v>1605</v>
      </c>
      <c r="K14959" s="147" t="s">
        <v>77</v>
      </c>
      <c r="L14959" s="152"/>
      <c r="M14959" s="57"/>
      <c r="N14959" s="150"/>
      <c r="O14959" s="150"/>
      <c r="P14959" s="150"/>
      <c r="Q14959" s="150"/>
    </row>
    <row r="14960" spans="1:17" ht="15">
      <c r="A14960" s="142">
        <v>56628</v>
      </c>
      <c r="B14960" s="143">
        <f t="shared" si="0"/>
        <v>1</v>
      </c>
      <c r="C14960" s="143">
        <f t="shared" si="1"/>
        <v>2055</v>
      </c>
      <c r="D14960" s="154">
        <v>42433</v>
      </c>
      <c r="E14960" s="145">
        <f t="shared" si="2"/>
        <v>3</v>
      </c>
      <c r="F14960" s="145">
        <f t="shared" si="3"/>
        <v>2016</v>
      </c>
      <c r="G14960" s="153" t="s">
        <v>11223</v>
      </c>
      <c r="H14960" s="143">
        <v>0</v>
      </c>
      <c r="I14960" s="143">
        <v>2330279</v>
      </c>
      <c r="J14960" s="143">
        <v>8906</v>
      </c>
      <c r="K14960" s="147" t="s">
        <v>77</v>
      </c>
      <c r="L14960" s="152"/>
      <c r="M14960" s="57"/>
      <c r="N14960" s="150"/>
      <c r="O14960" s="150"/>
      <c r="P14960" s="150"/>
      <c r="Q14960" s="150"/>
    </row>
    <row r="14961" spans="1:17" ht="15">
      <c r="A14961" s="142">
        <v>56629</v>
      </c>
      <c r="B14961" s="143">
        <f t="shared" si="0"/>
        <v>1</v>
      </c>
      <c r="C14961" s="143">
        <f t="shared" si="1"/>
        <v>2055</v>
      </c>
      <c r="D14961" s="154">
        <v>42433</v>
      </c>
      <c r="E14961" s="145">
        <f t="shared" si="2"/>
        <v>3</v>
      </c>
      <c r="F14961" s="145">
        <f t="shared" si="3"/>
        <v>2016</v>
      </c>
      <c r="G14961" s="153" t="s">
        <v>11224</v>
      </c>
      <c r="H14961" s="143">
        <v>0</v>
      </c>
      <c r="I14961" s="143">
        <v>2330282</v>
      </c>
      <c r="J14961" s="143">
        <v>1950</v>
      </c>
      <c r="K14961" s="147" t="s">
        <v>77</v>
      </c>
      <c r="L14961" s="152"/>
      <c r="M14961" s="57"/>
      <c r="N14961" s="150"/>
      <c r="O14961" s="150"/>
      <c r="P14961" s="150"/>
      <c r="Q14961" s="150"/>
    </row>
    <row r="14962" spans="1:17" ht="15">
      <c r="A14962" s="142">
        <v>56630</v>
      </c>
      <c r="B14962" s="143">
        <f t="shared" si="0"/>
        <v>1</v>
      </c>
      <c r="C14962" s="143">
        <f t="shared" si="1"/>
        <v>2055</v>
      </c>
      <c r="D14962" s="154">
        <v>42433</v>
      </c>
      <c r="E14962" s="145">
        <f t="shared" si="2"/>
        <v>3</v>
      </c>
      <c r="F14962" s="145">
        <f t="shared" si="3"/>
        <v>2016</v>
      </c>
      <c r="G14962" s="153" t="s">
        <v>11225</v>
      </c>
      <c r="H14962" s="143">
        <v>13334</v>
      </c>
      <c r="I14962" s="143">
        <v>2330284</v>
      </c>
      <c r="J14962" s="143">
        <v>1116</v>
      </c>
      <c r="K14962" s="147" t="s">
        <v>77</v>
      </c>
      <c r="L14962" s="152"/>
      <c r="M14962" s="57"/>
      <c r="N14962" s="150"/>
      <c r="O14962" s="150"/>
      <c r="P14962" s="150"/>
      <c r="Q14962" s="150"/>
    </row>
    <row r="14963" spans="1:17" ht="15">
      <c r="A14963" s="142">
        <v>56631</v>
      </c>
      <c r="B14963" s="143">
        <f t="shared" si="0"/>
        <v>1</v>
      </c>
      <c r="C14963" s="143">
        <f t="shared" si="1"/>
        <v>2055</v>
      </c>
      <c r="D14963" s="154">
        <v>42433</v>
      </c>
      <c r="E14963" s="145">
        <f t="shared" si="2"/>
        <v>3</v>
      </c>
      <c r="F14963" s="145">
        <f t="shared" si="3"/>
        <v>2016</v>
      </c>
      <c r="G14963" s="153" t="s">
        <v>11226</v>
      </c>
      <c r="H14963" s="143">
        <v>13301</v>
      </c>
      <c r="I14963" s="143">
        <v>2330287</v>
      </c>
      <c r="J14963" s="143">
        <v>2530</v>
      </c>
      <c r="K14963" s="147" t="s">
        <v>77</v>
      </c>
      <c r="L14963" s="152"/>
      <c r="M14963" s="57"/>
      <c r="N14963" s="150"/>
      <c r="O14963" s="150"/>
      <c r="P14963" s="150"/>
      <c r="Q14963" s="150"/>
    </row>
    <row r="14964" spans="1:17" ht="15">
      <c r="A14964" s="142">
        <v>56632</v>
      </c>
      <c r="B14964" s="143">
        <f t="shared" si="0"/>
        <v>1</v>
      </c>
      <c r="C14964" s="143">
        <f t="shared" si="1"/>
        <v>2055</v>
      </c>
      <c r="D14964" s="154">
        <v>42433</v>
      </c>
      <c r="E14964" s="145">
        <f t="shared" si="2"/>
        <v>3</v>
      </c>
      <c r="F14964" s="145">
        <f t="shared" si="3"/>
        <v>2016</v>
      </c>
      <c r="G14964" s="146"/>
      <c r="H14964" s="143">
        <v>0</v>
      </c>
      <c r="I14964" s="143">
        <v>2330289</v>
      </c>
      <c r="J14964" s="143">
        <v>4278</v>
      </c>
      <c r="K14964" s="147" t="s">
        <v>77</v>
      </c>
      <c r="L14964" s="152"/>
      <c r="M14964" s="57"/>
      <c r="N14964" s="150"/>
      <c r="O14964" s="150"/>
      <c r="P14964" s="150"/>
      <c r="Q14964" s="150"/>
    </row>
    <row r="14965" spans="1:17" ht="15">
      <c r="A14965" s="142">
        <v>56633</v>
      </c>
      <c r="B14965" s="143">
        <f t="shared" si="0"/>
        <v>1</v>
      </c>
      <c r="C14965" s="143">
        <f t="shared" si="1"/>
        <v>2055</v>
      </c>
      <c r="D14965" s="154">
        <v>42433</v>
      </c>
      <c r="E14965" s="145">
        <f t="shared" si="2"/>
        <v>3</v>
      </c>
      <c r="F14965" s="145">
        <f t="shared" si="3"/>
        <v>2016</v>
      </c>
      <c r="G14965" s="153" t="s">
        <v>11227</v>
      </c>
      <c r="H14965" s="143">
        <v>13336</v>
      </c>
      <c r="I14965" s="143">
        <v>2330290</v>
      </c>
      <c r="J14965" s="143">
        <v>4250</v>
      </c>
      <c r="K14965" s="147" t="s">
        <v>77</v>
      </c>
      <c r="L14965" s="152"/>
      <c r="M14965" s="57"/>
      <c r="N14965" s="150"/>
      <c r="O14965" s="150"/>
      <c r="P14965" s="150"/>
      <c r="Q14965" s="150"/>
    </row>
    <row r="14966" spans="1:17" ht="15">
      <c r="A14966" s="142">
        <v>56634</v>
      </c>
      <c r="B14966" s="143">
        <f t="shared" si="0"/>
        <v>1</v>
      </c>
      <c r="C14966" s="143">
        <f t="shared" si="1"/>
        <v>2055</v>
      </c>
      <c r="D14966" s="154">
        <v>42433</v>
      </c>
      <c r="E14966" s="145">
        <f t="shared" si="2"/>
        <v>3</v>
      </c>
      <c r="F14966" s="145">
        <f t="shared" si="3"/>
        <v>2016</v>
      </c>
      <c r="G14966" s="153" t="s">
        <v>11228</v>
      </c>
      <c r="H14966" s="143">
        <v>13338</v>
      </c>
      <c r="I14966" s="143">
        <v>2330292</v>
      </c>
      <c r="J14966" s="143">
        <v>2990</v>
      </c>
      <c r="K14966" s="147" t="s">
        <v>77</v>
      </c>
      <c r="L14966" s="152"/>
      <c r="M14966" s="57"/>
      <c r="N14966" s="150"/>
      <c r="O14966" s="150"/>
      <c r="P14966" s="150"/>
      <c r="Q14966" s="150"/>
    </row>
    <row r="14967" spans="1:17" ht="15">
      <c r="A14967" s="142">
        <v>56635</v>
      </c>
      <c r="B14967" s="143">
        <f t="shared" si="0"/>
        <v>1</v>
      </c>
      <c r="C14967" s="143">
        <f t="shared" si="1"/>
        <v>2055</v>
      </c>
      <c r="D14967" s="154">
        <v>42433</v>
      </c>
      <c r="E14967" s="145">
        <f t="shared" si="2"/>
        <v>3</v>
      </c>
      <c r="F14967" s="145">
        <f t="shared" si="3"/>
        <v>2016</v>
      </c>
      <c r="G14967" s="153" t="s">
        <v>11229</v>
      </c>
      <c r="H14967" s="143">
        <v>13339</v>
      </c>
      <c r="I14967" s="143">
        <v>2330293</v>
      </c>
      <c r="J14967" s="143">
        <v>6399</v>
      </c>
      <c r="K14967" s="147" t="s">
        <v>77</v>
      </c>
      <c r="L14967" s="152"/>
      <c r="M14967" s="57"/>
      <c r="N14967" s="150"/>
      <c r="O14967" s="150"/>
      <c r="P14967" s="150"/>
      <c r="Q14967" s="150"/>
    </row>
    <row r="14968" spans="1:17" ht="15">
      <c r="A14968" s="142">
        <v>56636</v>
      </c>
      <c r="B14968" s="143">
        <f t="shared" si="0"/>
        <v>1</v>
      </c>
      <c r="C14968" s="143">
        <f t="shared" si="1"/>
        <v>2055</v>
      </c>
      <c r="D14968" s="154">
        <v>42433</v>
      </c>
      <c r="E14968" s="145">
        <f t="shared" si="2"/>
        <v>3</v>
      </c>
      <c r="F14968" s="145">
        <f t="shared" si="3"/>
        <v>2016</v>
      </c>
      <c r="G14968" s="153" t="s">
        <v>11230</v>
      </c>
      <c r="H14968" s="143">
        <v>13340</v>
      </c>
      <c r="I14968" s="143">
        <v>2330294</v>
      </c>
      <c r="J14968" s="143">
        <v>3750</v>
      </c>
      <c r="K14968" s="147" t="s">
        <v>77</v>
      </c>
      <c r="L14968" s="152"/>
      <c r="M14968" s="57"/>
      <c r="N14968" s="150"/>
      <c r="O14968" s="150"/>
      <c r="P14968" s="150"/>
      <c r="Q14968" s="150"/>
    </row>
    <row r="14969" spans="1:17" ht="15">
      <c r="A14969" s="142">
        <v>56637</v>
      </c>
      <c r="B14969" s="143">
        <f t="shared" si="0"/>
        <v>1</v>
      </c>
      <c r="C14969" s="143">
        <f t="shared" si="1"/>
        <v>2055</v>
      </c>
      <c r="D14969" s="154">
        <v>42433</v>
      </c>
      <c r="E14969" s="145">
        <f t="shared" si="2"/>
        <v>3</v>
      </c>
      <c r="F14969" s="145">
        <f t="shared" si="3"/>
        <v>2016</v>
      </c>
      <c r="G14969" s="153" t="s">
        <v>11231</v>
      </c>
      <c r="H14969" s="143">
        <v>13341</v>
      </c>
      <c r="I14969" s="143">
        <v>2330295</v>
      </c>
      <c r="J14969" s="143">
        <v>5137</v>
      </c>
      <c r="K14969" s="147" t="s">
        <v>77</v>
      </c>
      <c r="L14969" s="152"/>
      <c r="M14969" s="57"/>
      <c r="N14969" s="150"/>
      <c r="O14969" s="150"/>
      <c r="P14969" s="150"/>
      <c r="Q14969" s="150"/>
    </row>
    <row r="14970" spans="1:17" ht="15">
      <c r="A14970" s="142">
        <v>56638</v>
      </c>
      <c r="B14970" s="143">
        <f t="shared" si="0"/>
        <v>1</v>
      </c>
      <c r="C14970" s="143">
        <f t="shared" si="1"/>
        <v>2055</v>
      </c>
      <c r="D14970" s="154">
        <v>42433</v>
      </c>
      <c r="E14970" s="145">
        <f t="shared" si="2"/>
        <v>3</v>
      </c>
      <c r="F14970" s="145">
        <f t="shared" si="3"/>
        <v>2016</v>
      </c>
      <c r="G14970" s="153" t="s">
        <v>11232</v>
      </c>
      <c r="H14970" s="143">
        <v>13342</v>
      </c>
      <c r="I14970" s="143">
        <v>2330296</v>
      </c>
      <c r="J14970" s="143">
        <v>5500</v>
      </c>
      <c r="K14970" s="147" t="s">
        <v>77</v>
      </c>
      <c r="L14970" s="152"/>
      <c r="M14970" s="57"/>
      <c r="N14970" s="150"/>
      <c r="O14970" s="150"/>
      <c r="P14970" s="150"/>
      <c r="Q14970" s="150"/>
    </row>
    <row r="14971" spans="1:17" ht="15">
      <c r="A14971" s="142">
        <v>56639</v>
      </c>
      <c r="B14971" s="143">
        <f t="shared" si="0"/>
        <v>1</v>
      </c>
      <c r="C14971" s="143">
        <f t="shared" si="1"/>
        <v>2055</v>
      </c>
      <c r="D14971" s="154">
        <v>42433</v>
      </c>
      <c r="E14971" s="145">
        <f t="shared" si="2"/>
        <v>3</v>
      </c>
      <c r="F14971" s="145">
        <f t="shared" si="3"/>
        <v>2016</v>
      </c>
      <c r="G14971" s="153" t="s">
        <v>11233</v>
      </c>
      <c r="H14971" s="143">
        <v>13343</v>
      </c>
      <c r="I14971" s="143">
        <v>2330297</v>
      </c>
      <c r="J14971" s="143">
        <v>1945</v>
      </c>
      <c r="K14971" s="147" t="s">
        <v>77</v>
      </c>
      <c r="L14971" s="152"/>
      <c r="M14971" s="57"/>
      <c r="N14971" s="150"/>
      <c r="O14971" s="150"/>
      <c r="P14971" s="150"/>
      <c r="Q14971" s="150"/>
    </row>
    <row r="14972" spans="1:17" ht="15">
      <c r="A14972" s="142">
        <v>56640</v>
      </c>
      <c r="B14972" s="143">
        <f t="shared" si="0"/>
        <v>1</v>
      </c>
      <c r="C14972" s="143">
        <f t="shared" si="1"/>
        <v>2055</v>
      </c>
      <c r="D14972" s="154">
        <v>42433</v>
      </c>
      <c r="E14972" s="145">
        <f t="shared" si="2"/>
        <v>3</v>
      </c>
      <c r="F14972" s="145">
        <f t="shared" si="3"/>
        <v>2016</v>
      </c>
      <c r="G14972" s="153" t="s">
        <v>11234</v>
      </c>
      <c r="H14972" s="143">
        <v>13344</v>
      </c>
      <c r="I14972" s="143">
        <v>2330298</v>
      </c>
      <c r="J14972" s="143">
        <v>3092</v>
      </c>
      <c r="K14972" s="147" t="s">
        <v>77</v>
      </c>
      <c r="L14972" s="152"/>
      <c r="M14972" s="57"/>
      <c r="N14972" s="150"/>
      <c r="O14972" s="150"/>
      <c r="P14972" s="150"/>
      <c r="Q14972" s="150"/>
    </row>
    <row r="14973" spans="1:17" ht="15">
      <c r="A14973" s="142">
        <v>56641</v>
      </c>
      <c r="B14973" s="143">
        <f t="shared" si="0"/>
        <v>1</v>
      </c>
      <c r="C14973" s="143">
        <f t="shared" si="1"/>
        <v>2055</v>
      </c>
      <c r="D14973" s="154">
        <v>42433</v>
      </c>
      <c r="E14973" s="145">
        <f t="shared" si="2"/>
        <v>3</v>
      </c>
      <c r="F14973" s="145">
        <f t="shared" si="3"/>
        <v>2016</v>
      </c>
      <c r="G14973" s="153" t="s">
        <v>11235</v>
      </c>
      <c r="H14973" s="143">
        <v>13345</v>
      </c>
      <c r="I14973" s="143">
        <v>2330299</v>
      </c>
      <c r="J14973" s="143">
        <v>1600</v>
      </c>
      <c r="K14973" s="147" t="s">
        <v>77</v>
      </c>
      <c r="L14973" s="152"/>
      <c r="M14973" s="57"/>
      <c r="N14973" s="150"/>
      <c r="O14973" s="150"/>
      <c r="P14973" s="150"/>
      <c r="Q14973" s="150"/>
    </row>
    <row r="14974" spans="1:17" ht="15">
      <c r="A14974" s="142">
        <v>56642</v>
      </c>
      <c r="B14974" s="143">
        <f t="shared" si="0"/>
        <v>1</v>
      </c>
      <c r="C14974" s="143">
        <f t="shared" si="1"/>
        <v>2055</v>
      </c>
      <c r="D14974" s="154">
        <v>42433</v>
      </c>
      <c r="E14974" s="145">
        <f t="shared" si="2"/>
        <v>3</v>
      </c>
      <c r="F14974" s="145">
        <f t="shared" si="3"/>
        <v>2016</v>
      </c>
      <c r="G14974" s="153" t="s">
        <v>11236</v>
      </c>
      <c r="H14974" s="143">
        <v>13348</v>
      </c>
      <c r="I14974" s="143">
        <v>2330303</v>
      </c>
      <c r="J14974" s="143">
        <v>5400</v>
      </c>
      <c r="K14974" s="147" t="s">
        <v>77</v>
      </c>
      <c r="L14974" s="152"/>
      <c r="M14974" s="57"/>
      <c r="N14974" s="150"/>
      <c r="O14974" s="150"/>
      <c r="P14974" s="150"/>
      <c r="Q14974" s="150"/>
    </row>
    <row r="14975" spans="1:17" ht="15">
      <c r="A14975" s="142">
        <v>56643</v>
      </c>
      <c r="B14975" s="143">
        <f t="shared" si="0"/>
        <v>1</v>
      </c>
      <c r="C14975" s="143">
        <f t="shared" si="1"/>
        <v>2055</v>
      </c>
      <c r="D14975" s="154">
        <v>42433</v>
      </c>
      <c r="E14975" s="145">
        <f t="shared" si="2"/>
        <v>3</v>
      </c>
      <c r="F14975" s="145">
        <f t="shared" si="3"/>
        <v>2016</v>
      </c>
      <c r="G14975" s="146"/>
      <c r="H14975" s="143">
        <v>13349</v>
      </c>
      <c r="I14975" s="143">
        <v>2330306</v>
      </c>
      <c r="J14975" s="143">
        <v>2700</v>
      </c>
      <c r="K14975" s="147" t="s">
        <v>77</v>
      </c>
      <c r="L14975" s="152"/>
      <c r="M14975" s="57"/>
      <c r="N14975" s="150"/>
      <c r="O14975" s="150"/>
      <c r="P14975" s="150"/>
      <c r="Q14975" s="150"/>
    </row>
    <row r="14976" spans="1:17" ht="15">
      <c r="A14976" s="142">
        <v>56644</v>
      </c>
      <c r="B14976" s="143">
        <f t="shared" si="0"/>
        <v>1</v>
      </c>
      <c r="C14976" s="143">
        <f t="shared" si="1"/>
        <v>2055</v>
      </c>
      <c r="D14976" s="154">
        <v>42433</v>
      </c>
      <c r="E14976" s="145">
        <f t="shared" si="2"/>
        <v>3</v>
      </c>
      <c r="F14976" s="145">
        <f t="shared" si="3"/>
        <v>2016</v>
      </c>
      <c r="G14976" s="153" t="s">
        <v>11237</v>
      </c>
      <c r="H14976" s="143">
        <v>13350</v>
      </c>
      <c r="I14976" s="143">
        <v>2330307</v>
      </c>
      <c r="J14976" s="143">
        <v>1925</v>
      </c>
      <c r="K14976" s="147" t="s">
        <v>77</v>
      </c>
      <c r="L14976" s="152"/>
      <c r="M14976" s="57"/>
      <c r="N14976" s="150"/>
      <c r="O14976" s="150"/>
      <c r="P14976" s="150"/>
      <c r="Q14976" s="150"/>
    </row>
    <row r="14977" spans="1:17" ht="15">
      <c r="A14977" s="142">
        <v>56645</v>
      </c>
      <c r="B14977" s="143">
        <f t="shared" si="0"/>
        <v>1</v>
      </c>
      <c r="C14977" s="143">
        <f t="shared" si="1"/>
        <v>2055</v>
      </c>
      <c r="D14977" s="154">
        <v>42433</v>
      </c>
      <c r="E14977" s="145">
        <f t="shared" si="2"/>
        <v>3</v>
      </c>
      <c r="F14977" s="145">
        <f t="shared" si="3"/>
        <v>2016</v>
      </c>
      <c r="G14977" s="153" t="s">
        <v>11237</v>
      </c>
      <c r="H14977" s="143">
        <v>13350</v>
      </c>
      <c r="I14977" s="143">
        <v>2330310</v>
      </c>
      <c r="J14977" s="143">
        <v>2140</v>
      </c>
      <c r="K14977" s="147" t="s">
        <v>77</v>
      </c>
      <c r="L14977" s="152"/>
      <c r="M14977" s="57"/>
      <c r="N14977" s="150"/>
      <c r="O14977" s="150"/>
      <c r="P14977" s="150"/>
      <c r="Q14977" s="150"/>
    </row>
    <row r="14978" spans="1:17" ht="15">
      <c r="A14978" s="142">
        <v>56646</v>
      </c>
      <c r="B14978" s="143">
        <f t="shared" si="0"/>
        <v>2</v>
      </c>
      <c r="C14978" s="143">
        <f t="shared" si="1"/>
        <v>2055</v>
      </c>
      <c r="D14978" s="154">
        <v>42433</v>
      </c>
      <c r="E14978" s="145">
        <f t="shared" si="2"/>
        <v>3</v>
      </c>
      <c r="F14978" s="145">
        <f t="shared" si="3"/>
        <v>2016</v>
      </c>
      <c r="G14978" s="153" t="s">
        <v>11238</v>
      </c>
      <c r="H14978" s="143">
        <v>13351</v>
      </c>
      <c r="I14978" s="143">
        <v>2330311</v>
      </c>
      <c r="J14978" s="143">
        <v>2450</v>
      </c>
      <c r="K14978" s="147" t="s">
        <v>77</v>
      </c>
      <c r="L14978" s="152"/>
      <c r="M14978" s="57"/>
      <c r="N14978" s="150"/>
      <c r="O14978" s="150"/>
      <c r="P14978" s="150"/>
      <c r="Q14978" s="150"/>
    </row>
    <row r="14979" spans="1:17" ht="15">
      <c r="A14979" s="142">
        <v>56647</v>
      </c>
      <c r="B14979" s="143">
        <f t="shared" si="0"/>
        <v>2</v>
      </c>
      <c r="C14979" s="143">
        <f t="shared" si="1"/>
        <v>2055</v>
      </c>
      <c r="D14979" s="154">
        <v>42433</v>
      </c>
      <c r="E14979" s="145">
        <f t="shared" si="2"/>
        <v>3</v>
      </c>
      <c r="F14979" s="145">
        <f t="shared" si="3"/>
        <v>2016</v>
      </c>
      <c r="G14979" s="153" t="s">
        <v>11239</v>
      </c>
      <c r="H14979" s="143">
        <v>13352</v>
      </c>
      <c r="I14979" s="143">
        <v>2330312</v>
      </c>
      <c r="J14979" s="143">
        <v>3750</v>
      </c>
      <c r="K14979" s="147" t="s">
        <v>77</v>
      </c>
      <c r="L14979" s="152"/>
      <c r="M14979" s="57"/>
      <c r="N14979" s="150"/>
      <c r="O14979" s="150"/>
      <c r="P14979" s="150"/>
      <c r="Q14979" s="150"/>
    </row>
    <row r="14980" spans="1:17" ht="15">
      <c r="A14980" s="142">
        <v>56648</v>
      </c>
      <c r="B14980" s="143">
        <f t="shared" si="0"/>
        <v>2</v>
      </c>
      <c r="C14980" s="143">
        <f t="shared" si="1"/>
        <v>2055</v>
      </c>
      <c r="D14980" s="154">
        <v>42433</v>
      </c>
      <c r="E14980" s="145">
        <f t="shared" si="2"/>
        <v>3</v>
      </c>
      <c r="F14980" s="145">
        <f t="shared" si="3"/>
        <v>2016</v>
      </c>
      <c r="G14980" s="153" t="s">
        <v>11240</v>
      </c>
      <c r="H14980" s="143">
        <v>13353</v>
      </c>
      <c r="I14980" s="143">
        <v>2330314</v>
      </c>
      <c r="J14980" s="143">
        <v>1380</v>
      </c>
      <c r="K14980" s="147" t="s">
        <v>77</v>
      </c>
      <c r="L14980" s="152"/>
      <c r="M14980" s="57"/>
      <c r="N14980" s="150"/>
      <c r="O14980" s="150"/>
      <c r="P14980" s="150"/>
      <c r="Q14980" s="150"/>
    </row>
    <row r="14981" spans="1:17" ht="15">
      <c r="A14981" s="142">
        <v>56649</v>
      </c>
      <c r="B14981" s="143">
        <f t="shared" si="0"/>
        <v>2</v>
      </c>
      <c r="C14981" s="143">
        <f t="shared" si="1"/>
        <v>2055</v>
      </c>
      <c r="D14981" s="154">
        <v>42433</v>
      </c>
      <c r="E14981" s="145">
        <f t="shared" si="2"/>
        <v>3</v>
      </c>
      <c r="F14981" s="145">
        <f t="shared" si="3"/>
        <v>2016</v>
      </c>
      <c r="G14981" s="153" t="s">
        <v>11241</v>
      </c>
      <c r="H14981" s="143">
        <v>13359</v>
      </c>
      <c r="I14981" s="143">
        <v>2330317</v>
      </c>
      <c r="J14981" s="143">
        <v>1788</v>
      </c>
      <c r="K14981" s="147" t="s">
        <v>77</v>
      </c>
      <c r="L14981" s="152"/>
      <c r="M14981" s="57"/>
      <c r="N14981" s="150"/>
      <c r="O14981" s="150"/>
      <c r="P14981" s="150"/>
      <c r="Q14981" s="150"/>
    </row>
    <row r="14982" spans="1:17" ht="15">
      <c r="A14982" s="142">
        <v>56650</v>
      </c>
      <c r="B14982" s="143">
        <f t="shared" si="0"/>
        <v>2</v>
      </c>
      <c r="C14982" s="143">
        <f t="shared" si="1"/>
        <v>2055</v>
      </c>
      <c r="D14982" s="154">
        <v>42433</v>
      </c>
      <c r="E14982" s="145">
        <f t="shared" si="2"/>
        <v>3</v>
      </c>
      <c r="F14982" s="145">
        <f t="shared" si="3"/>
        <v>2016</v>
      </c>
      <c r="G14982" s="153" t="s">
        <v>11242</v>
      </c>
      <c r="H14982" s="143">
        <v>13355</v>
      </c>
      <c r="I14982" s="143">
        <v>2330318</v>
      </c>
      <c r="J14982" s="143">
        <v>4980</v>
      </c>
      <c r="K14982" s="147" t="s">
        <v>77</v>
      </c>
      <c r="L14982" s="152"/>
      <c r="M14982" s="57"/>
      <c r="N14982" s="150"/>
      <c r="O14982" s="150"/>
      <c r="P14982" s="150"/>
      <c r="Q14982" s="150"/>
    </row>
    <row r="14983" spans="1:17" ht="15">
      <c r="A14983" s="142">
        <v>56651</v>
      </c>
      <c r="B14983" s="143">
        <f t="shared" si="0"/>
        <v>2</v>
      </c>
      <c r="C14983" s="143">
        <f t="shared" si="1"/>
        <v>2055</v>
      </c>
      <c r="D14983" s="154">
        <v>42433</v>
      </c>
      <c r="E14983" s="145">
        <f t="shared" si="2"/>
        <v>3</v>
      </c>
      <c r="F14983" s="145">
        <f t="shared" si="3"/>
        <v>2016</v>
      </c>
      <c r="G14983" s="153" t="s">
        <v>11243</v>
      </c>
      <c r="H14983" s="143">
        <v>0</v>
      </c>
      <c r="I14983" s="143">
        <v>2330320</v>
      </c>
      <c r="J14983" s="143">
        <v>4400</v>
      </c>
      <c r="K14983" s="147" t="s">
        <v>77</v>
      </c>
      <c r="L14983" s="152"/>
      <c r="M14983" s="57"/>
      <c r="N14983" s="150"/>
      <c r="O14983" s="150"/>
      <c r="P14983" s="150"/>
      <c r="Q14983" s="150"/>
    </row>
    <row r="14984" spans="1:17" ht="15">
      <c r="A14984" s="142">
        <v>56652</v>
      </c>
      <c r="B14984" s="143">
        <f t="shared" si="0"/>
        <v>2</v>
      </c>
      <c r="C14984" s="143">
        <f t="shared" si="1"/>
        <v>2055</v>
      </c>
      <c r="D14984" s="154">
        <v>42433</v>
      </c>
      <c r="E14984" s="145">
        <f t="shared" si="2"/>
        <v>3</v>
      </c>
      <c r="F14984" s="145">
        <f t="shared" si="3"/>
        <v>2016</v>
      </c>
      <c r="G14984" s="153" t="s">
        <v>11244</v>
      </c>
      <c r="H14984" s="143">
        <v>13357</v>
      </c>
      <c r="I14984" s="143">
        <v>2330321</v>
      </c>
      <c r="J14984" s="143">
        <v>920</v>
      </c>
      <c r="K14984" s="147" t="s">
        <v>77</v>
      </c>
      <c r="L14984" s="152"/>
      <c r="M14984" s="57"/>
      <c r="N14984" s="150"/>
      <c r="O14984" s="150"/>
      <c r="P14984" s="150"/>
      <c r="Q14984" s="150"/>
    </row>
    <row r="14985" spans="1:17" ht="15">
      <c r="A14985" s="142">
        <v>56653</v>
      </c>
      <c r="B14985" s="143">
        <f t="shared" si="0"/>
        <v>2</v>
      </c>
      <c r="C14985" s="143">
        <f t="shared" si="1"/>
        <v>2055</v>
      </c>
      <c r="D14985" s="154">
        <v>42433</v>
      </c>
      <c r="E14985" s="145">
        <f t="shared" si="2"/>
        <v>3</v>
      </c>
      <c r="F14985" s="145">
        <f t="shared" si="3"/>
        <v>2016</v>
      </c>
      <c r="G14985" s="153" t="s">
        <v>11237</v>
      </c>
      <c r="H14985" s="143">
        <v>13350</v>
      </c>
      <c r="I14985" s="143">
        <v>2330322</v>
      </c>
      <c r="J14985" s="143">
        <v>2020</v>
      </c>
      <c r="K14985" s="147" t="s">
        <v>77</v>
      </c>
      <c r="L14985" s="152"/>
      <c r="M14985" s="57"/>
      <c r="N14985" s="150"/>
      <c r="O14985" s="150"/>
      <c r="P14985" s="150"/>
      <c r="Q14985" s="150"/>
    </row>
    <row r="14986" spans="1:17" ht="15">
      <c r="A14986" s="142">
        <v>56654</v>
      </c>
      <c r="B14986" s="143">
        <f t="shared" si="0"/>
        <v>2</v>
      </c>
      <c r="C14986" s="143">
        <f t="shared" si="1"/>
        <v>2055</v>
      </c>
      <c r="D14986" s="154">
        <v>42433</v>
      </c>
      <c r="E14986" s="145">
        <f t="shared" si="2"/>
        <v>3</v>
      </c>
      <c r="F14986" s="145">
        <f t="shared" si="3"/>
        <v>2016</v>
      </c>
      <c r="G14986" s="146"/>
      <c r="H14986" s="143">
        <v>13013</v>
      </c>
      <c r="I14986" s="143">
        <v>2330324</v>
      </c>
      <c r="J14986" s="143">
        <v>3926</v>
      </c>
      <c r="K14986" s="147" t="s">
        <v>77</v>
      </c>
      <c r="L14986" s="152"/>
      <c r="M14986" s="57"/>
      <c r="N14986" s="150"/>
      <c r="O14986" s="150"/>
      <c r="P14986" s="150"/>
      <c r="Q14986" s="150"/>
    </row>
    <row r="14987" spans="1:17" ht="15">
      <c r="A14987" s="142">
        <v>56655</v>
      </c>
      <c r="B14987" s="143">
        <f t="shared" si="0"/>
        <v>2</v>
      </c>
      <c r="C14987" s="143">
        <f t="shared" si="1"/>
        <v>2055</v>
      </c>
      <c r="D14987" s="154">
        <v>42433</v>
      </c>
      <c r="E14987" s="145">
        <f t="shared" si="2"/>
        <v>3</v>
      </c>
      <c r="F14987" s="145">
        <f t="shared" si="3"/>
        <v>2016</v>
      </c>
      <c r="G14987" s="153" t="s">
        <v>11245</v>
      </c>
      <c r="H14987" s="143">
        <v>13358</v>
      </c>
      <c r="I14987" s="143">
        <v>2330325</v>
      </c>
      <c r="J14987" s="143">
        <v>2050</v>
      </c>
      <c r="K14987" s="147" t="s">
        <v>77</v>
      </c>
      <c r="L14987" s="152"/>
      <c r="M14987" s="57"/>
      <c r="N14987" s="150"/>
      <c r="O14987" s="150"/>
      <c r="P14987" s="150"/>
      <c r="Q14987" s="150"/>
    </row>
    <row r="14988" spans="1:17" ht="15">
      <c r="A14988" s="142">
        <v>56656</v>
      </c>
      <c r="B14988" s="143">
        <f t="shared" si="0"/>
        <v>2</v>
      </c>
      <c r="C14988" s="143">
        <f t="shared" si="1"/>
        <v>2055</v>
      </c>
      <c r="D14988" s="154">
        <v>42433</v>
      </c>
      <c r="E14988" s="145">
        <f t="shared" si="2"/>
        <v>3</v>
      </c>
      <c r="F14988" s="145">
        <f t="shared" si="3"/>
        <v>2016</v>
      </c>
      <c r="G14988" s="153" t="s">
        <v>11246</v>
      </c>
      <c r="H14988" s="143">
        <v>0</v>
      </c>
      <c r="I14988" s="143">
        <v>2330326</v>
      </c>
      <c r="J14988" s="143">
        <v>3700</v>
      </c>
      <c r="K14988" s="147" t="s">
        <v>77</v>
      </c>
      <c r="L14988" s="152"/>
      <c r="M14988" s="57"/>
      <c r="N14988" s="150"/>
      <c r="O14988" s="150"/>
      <c r="P14988" s="150"/>
      <c r="Q14988" s="150"/>
    </row>
    <row r="14989" spans="1:17" ht="15">
      <c r="A14989" s="142">
        <v>56657</v>
      </c>
      <c r="B14989" s="143">
        <f t="shared" si="0"/>
        <v>2</v>
      </c>
      <c r="C14989" s="143">
        <f t="shared" si="1"/>
        <v>2055</v>
      </c>
      <c r="D14989" s="154">
        <v>42433</v>
      </c>
      <c r="E14989" s="145">
        <f t="shared" si="2"/>
        <v>3</v>
      </c>
      <c r="F14989" s="145">
        <f t="shared" si="3"/>
        <v>2016</v>
      </c>
      <c r="G14989" s="153" t="s">
        <v>11245</v>
      </c>
      <c r="H14989" s="143">
        <v>13358</v>
      </c>
      <c r="I14989" s="143">
        <v>2330328</v>
      </c>
      <c r="J14989" s="143">
        <v>2050</v>
      </c>
      <c r="K14989" s="147" t="s">
        <v>77</v>
      </c>
      <c r="L14989" s="152"/>
      <c r="M14989" s="57"/>
      <c r="N14989" s="150"/>
      <c r="O14989" s="150"/>
      <c r="P14989" s="150"/>
      <c r="Q14989" s="150"/>
    </row>
    <row r="14990" spans="1:17" ht="15">
      <c r="A14990" s="142">
        <v>56658</v>
      </c>
      <c r="B14990" s="143">
        <f t="shared" si="0"/>
        <v>2</v>
      </c>
      <c r="C14990" s="143">
        <f t="shared" si="1"/>
        <v>2055</v>
      </c>
      <c r="D14990" s="154">
        <v>42433</v>
      </c>
      <c r="E14990" s="145">
        <f t="shared" si="2"/>
        <v>3</v>
      </c>
      <c r="F14990" s="145">
        <f t="shared" si="3"/>
        <v>2016</v>
      </c>
      <c r="G14990" s="153" t="s">
        <v>11247</v>
      </c>
      <c r="H14990" s="143">
        <v>13361</v>
      </c>
      <c r="I14990" s="143">
        <v>2330329</v>
      </c>
      <c r="J14990" s="143">
        <v>2770</v>
      </c>
      <c r="K14990" s="147" t="s">
        <v>77</v>
      </c>
      <c r="L14990" s="152"/>
      <c r="M14990" s="57"/>
      <c r="N14990" s="150"/>
      <c r="O14990" s="150"/>
      <c r="P14990" s="150"/>
      <c r="Q14990" s="150"/>
    </row>
    <row r="14991" spans="1:17" ht="15">
      <c r="A14991" s="142">
        <v>56659</v>
      </c>
      <c r="B14991" s="143">
        <f t="shared" si="0"/>
        <v>2</v>
      </c>
      <c r="C14991" s="143">
        <f t="shared" si="1"/>
        <v>2055</v>
      </c>
      <c r="D14991" s="154">
        <v>42433</v>
      </c>
      <c r="E14991" s="145">
        <f t="shared" si="2"/>
        <v>3</v>
      </c>
      <c r="F14991" s="145">
        <f t="shared" si="3"/>
        <v>2016</v>
      </c>
      <c r="G14991" s="153" t="s">
        <v>11248</v>
      </c>
      <c r="H14991" s="143">
        <v>13331</v>
      </c>
      <c r="I14991" s="143">
        <v>2330330</v>
      </c>
      <c r="J14991" s="143">
        <v>1700</v>
      </c>
      <c r="K14991" s="147" t="s">
        <v>77</v>
      </c>
      <c r="L14991" s="152"/>
      <c r="M14991" s="57"/>
      <c r="N14991" s="150"/>
      <c r="O14991" s="150"/>
      <c r="P14991" s="150"/>
      <c r="Q14991" s="150"/>
    </row>
    <row r="14992" spans="1:17" ht="15">
      <c r="A14992" s="142">
        <v>56660</v>
      </c>
      <c r="B14992" s="143">
        <f t="shared" si="0"/>
        <v>2</v>
      </c>
      <c r="C14992" s="143">
        <f t="shared" si="1"/>
        <v>2055</v>
      </c>
      <c r="D14992" s="154">
        <v>42433</v>
      </c>
      <c r="E14992" s="145">
        <f t="shared" si="2"/>
        <v>3</v>
      </c>
      <c r="F14992" s="145">
        <f t="shared" si="3"/>
        <v>2016</v>
      </c>
      <c r="G14992" s="153" t="s">
        <v>176</v>
      </c>
      <c r="H14992" s="143">
        <v>12780</v>
      </c>
      <c r="I14992" s="143">
        <v>2330331</v>
      </c>
      <c r="J14992" s="143">
        <v>2190</v>
      </c>
      <c r="K14992" s="147" t="s">
        <v>77</v>
      </c>
      <c r="L14992" s="152"/>
      <c r="M14992" s="57"/>
      <c r="N14992" s="150"/>
      <c r="O14992" s="150"/>
      <c r="P14992" s="150"/>
      <c r="Q14992" s="150"/>
    </row>
    <row r="14993" spans="1:17" ht="15">
      <c r="A14993" s="142">
        <v>56661</v>
      </c>
      <c r="B14993" s="143">
        <f t="shared" si="0"/>
        <v>2</v>
      </c>
      <c r="C14993" s="143">
        <f t="shared" si="1"/>
        <v>2055</v>
      </c>
      <c r="D14993" s="154">
        <v>42433</v>
      </c>
      <c r="E14993" s="145">
        <f t="shared" si="2"/>
        <v>3</v>
      </c>
      <c r="F14993" s="145">
        <f t="shared" si="3"/>
        <v>2016</v>
      </c>
      <c r="G14993" s="153" t="s">
        <v>11249</v>
      </c>
      <c r="H14993" s="143">
        <v>13091</v>
      </c>
      <c r="I14993" s="143">
        <v>2330334</v>
      </c>
      <c r="J14993" s="143">
        <v>6985</v>
      </c>
      <c r="K14993" s="147" t="s">
        <v>77</v>
      </c>
      <c r="L14993" s="152"/>
      <c r="M14993" s="57"/>
      <c r="N14993" s="150"/>
      <c r="O14993" s="150"/>
      <c r="P14993" s="150"/>
      <c r="Q14993" s="150"/>
    </row>
    <row r="14994" spans="1:17" ht="15">
      <c r="A14994" s="142">
        <v>56662</v>
      </c>
      <c r="B14994" s="143">
        <f t="shared" si="0"/>
        <v>2</v>
      </c>
      <c r="C14994" s="143">
        <f t="shared" si="1"/>
        <v>2055</v>
      </c>
      <c r="D14994" s="154">
        <v>42433</v>
      </c>
      <c r="E14994" s="145">
        <f t="shared" si="2"/>
        <v>3</v>
      </c>
      <c r="F14994" s="145">
        <f t="shared" si="3"/>
        <v>2016</v>
      </c>
      <c r="G14994" s="153" t="s">
        <v>11250</v>
      </c>
      <c r="H14994" s="143">
        <v>13363</v>
      </c>
      <c r="I14994" s="143">
        <v>2330337</v>
      </c>
      <c r="J14994" s="143">
        <v>3515</v>
      </c>
      <c r="K14994" s="147" t="s">
        <v>77</v>
      </c>
      <c r="L14994" s="152"/>
      <c r="M14994" s="57"/>
      <c r="N14994" s="150"/>
      <c r="O14994" s="150"/>
      <c r="P14994" s="150"/>
      <c r="Q14994" s="150"/>
    </row>
    <row r="14995" spans="1:17" ht="15">
      <c r="A14995" s="142">
        <v>56663</v>
      </c>
      <c r="B14995" s="143">
        <f t="shared" si="0"/>
        <v>2</v>
      </c>
      <c r="C14995" s="143">
        <f t="shared" si="1"/>
        <v>2055</v>
      </c>
      <c r="D14995" s="154">
        <v>42433</v>
      </c>
      <c r="E14995" s="145">
        <f t="shared" si="2"/>
        <v>3</v>
      </c>
      <c r="F14995" s="145">
        <f t="shared" si="3"/>
        <v>2016</v>
      </c>
      <c r="G14995" s="153" t="s">
        <v>11251</v>
      </c>
      <c r="H14995" s="143">
        <v>13364</v>
      </c>
      <c r="I14995" s="143">
        <v>2330338</v>
      </c>
      <c r="J14995" s="143">
        <v>2440</v>
      </c>
      <c r="K14995" s="147" t="s">
        <v>77</v>
      </c>
      <c r="L14995" s="152"/>
      <c r="M14995" s="57"/>
      <c r="N14995" s="150"/>
      <c r="O14995" s="150"/>
      <c r="P14995" s="150"/>
      <c r="Q14995" s="150"/>
    </row>
    <row r="14996" spans="1:17" ht="15">
      <c r="A14996" s="142">
        <v>56664</v>
      </c>
      <c r="B14996" s="143">
        <f t="shared" si="0"/>
        <v>2</v>
      </c>
      <c r="C14996" s="143">
        <f t="shared" si="1"/>
        <v>2055</v>
      </c>
      <c r="D14996" s="154">
        <v>42433</v>
      </c>
      <c r="E14996" s="145">
        <f t="shared" si="2"/>
        <v>3</v>
      </c>
      <c r="F14996" s="145">
        <f t="shared" si="3"/>
        <v>2016</v>
      </c>
      <c r="G14996" s="153" t="s">
        <v>11252</v>
      </c>
      <c r="H14996" s="143">
        <v>0</v>
      </c>
      <c r="I14996" s="143">
        <v>2330339</v>
      </c>
      <c r="J14996" s="143">
        <v>3650</v>
      </c>
      <c r="K14996" s="147" t="s">
        <v>77</v>
      </c>
      <c r="L14996" s="152"/>
      <c r="M14996" s="57"/>
      <c r="N14996" s="150"/>
      <c r="O14996" s="150"/>
      <c r="P14996" s="150"/>
      <c r="Q14996" s="150"/>
    </row>
    <row r="14997" spans="1:17" ht="15">
      <c r="A14997" s="142">
        <v>56665</v>
      </c>
      <c r="B14997" s="143">
        <f t="shared" si="0"/>
        <v>2</v>
      </c>
      <c r="C14997" s="143">
        <f t="shared" si="1"/>
        <v>2055</v>
      </c>
      <c r="D14997" s="154">
        <v>42433</v>
      </c>
      <c r="E14997" s="145">
        <f t="shared" si="2"/>
        <v>3</v>
      </c>
      <c r="F14997" s="145">
        <f t="shared" si="3"/>
        <v>2016</v>
      </c>
      <c r="G14997" s="153" t="s">
        <v>11253</v>
      </c>
      <c r="H14997" s="143">
        <v>6409</v>
      </c>
      <c r="I14997" s="143">
        <v>2330342</v>
      </c>
      <c r="J14997" s="143">
        <v>2900</v>
      </c>
      <c r="K14997" s="147" t="s">
        <v>77</v>
      </c>
      <c r="L14997" s="152"/>
      <c r="M14997" s="57"/>
      <c r="N14997" s="150"/>
      <c r="O14997" s="150"/>
      <c r="P14997" s="150"/>
      <c r="Q14997" s="150"/>
    </row>
    <row r="14998" spans="1:17" ht="15">
      <c r="A14998" s="142">
        <v>56666</v>
      </c>
      <c r="B14998" s="143">
        <f t="shared" si="0"/>
        <v>2</v>
      </c>
      <c r="C14998" s="143">
        <f t="shared" si="1"/>
        <v>2055</v>
      </c>
      <c r="D14998" s="154">
        <v>42433</v>
      </c>
      <c r="E14998" s="145">
        <f t="shared" si="2"/>
        <v>3</v>
      </c>
      <c r="F14998" s="145">
        <f t="shared" si="3"/>
        <v>2016</v>
      </c>
      <c r="G14998" s="153" t="s">
        <v>11254</v>
      </c>
      <c r="H14998" s="143">
        <v>0</v>
      </c>
      <c r="I14998" s="143">
        <v>2330344</v>
      </c>
      <c r="J14998" s="143">
        <v>1560</v>
      </c>
      <c r="K14998" s="147" t="s">
        <v>77</v>
      </c>
      <c r="L14998" s="152"/>
      <c r="M14998" s="57"/>
      <c r="N14998" s="150"/>
      <c r="O14998" s="150"/>
      <c r="P14998" s="150"/>
      <c r="Q14998" s="150"/>
    </row>
    <row r="14999" spans="1:17" ht="15">
      <c r="A14999" s="142">
        <v>56667</v>
      </c>
      <c r="B14999" s="143">
        <f t="shared" si="0"/>
        <v>2</v>
      </c>
      <c r="C14999" s="143">
        <f t="shared" si="1"/>
        <v>2055</v>
      </c>
      <c r="D14999" s="154">
        <v>42433</v>
      </c>
      <c r="E14999" s="145">
        <f t="shared" si="2"/>
        <v>3</v>
      </c>
      <c r="F14999" s="145">
        <f t="shared" si="3"/>
        <v>2016</v>
      </c>
      <c r="G14999" s="153" t="s">
        <v>11253</v>
      </c>
      <c r="H14999" s="143">
        <v>6409</v>
      </c>
      <c r="I14999" s="143">
        <v>2330345</v>
      </c>
      <c r="J14999" s="143">
        <v>1998</v>
      </c>
      <c r="K14999" s="147" t="s">
        <v>77</v>
      </c>
      <c r="L14999" s="152"/>
      <c r="M14999" s="57"/>
      <c r="N14999" s="150"/>
      <c r="O14999" s="150"/>
      <c r="P14999" s="150"/>
      <c r="Q14999" s="150"/>
    </row>
    <row r="15000" spans="1:17" ht="15">
      <c r="A15000" s="142">
        <v>56668</v>
      </c>
      <c r="B15000" s="143">
        <f t="shared" si="0"/>
        <v>2</v>
      </c>
      <c r="C15000" s="143">
        <f t="shared" si="1"/>
        <v>2055</v>
      </c>
      <c r="D15000" s="154">
        <v>42433</v>
      </c>
      <c r="E15000" s="145">
        <f t="shared" si="2"/>
        <v>3</v>
      </c>
      <c r="F15000" s="145">
        <f t="shared" si="3"/>
        <v>2016</v>
      </c>
      <c r="G15000" s="153" t="s">
        <v>11229</v>
      </c>
      <c r="H15000" s="143">
        <v>13339</v>
      </c>
      <c r="I15000" s="143">
        <v>2330346</v>
      </c>
      <c r="J15000" s="143">
        <v>2694</v>
      </c>
      <c r="K15000" s="147" t="s">
        <v>77</v>
      </c>
      <c r="L15000" s="152"/>
      <c r="M15000" s="57"/>
      <c r="N15000" s="150"/>
      <c r="O15000" s="150"/>
      <c r="P15000" s="150"/>
      <c r="Q15000" s="150"/>
    </row>
    <row r="15001" spans="1:17" ht="15">
      <c r="A15001" s="142">
        <v>56669</v>
      </c>
      <c r="B15001" s="143">
        <f t="shared" si="0"/>
        <v>2</v>
      </c>
      <c r="C15001" s="143">
        <f t="shared" si="1"/>
        <v>2055</v>
      </c>
      <c r="D15001" s="154">
        <v>42433</v>
      </c>
      <c r="E15001" s="145">
        <f t="shared" si="2"/>
        <v>3</v>
      </c>
      <c r="F15001" s="145">
        <f t="shared" si="3"/>
        <v>2016</v>
      </c>
      <c r="G15001" s="153" t="s">
        <v>11255</v>
      </c>
      <c r="H15001" s="143">
        <v>11424</v>
      </c>
      <c r="I15001" s="143">
        <v>2330347</v>
      </c>
      <c r="J15001" s="143">
        <v>2175</v>
      </c>
      <c r="K15001" s="147" t="s">
        <v>77</v>
      </c>
      <c r="L15001" s="152"/>
      <c r="M15001" s="57"/>
      <c r="N15001" s="150"/>
      <c r="O15001" s="150"/>
      <c r="P15001" s="150"/>
      <c r="Q15001" s="150"/>
    </row>
    <row r="15002" spans="1:17" ht="15">
      <c r="A15002" s="142">
        <v>56670</v>
      </c>
      <c r="B15002" s="143">
        <f t="shared" si="0"/>
        <v>2</v>
      </c>
      <c r="C15002" s="143">
        <f t="shared" si="1"/>
        <v>2055</v>
      </c>
      <c r="D15002" s="154">
        <v>42433</v>
      </c>
      <c r="E15002" s="145">
        <f t="shared" si="2"/>
        <v>3</v>
      </c>
      <c r="F15002" s="145">
        <f t="shared" si="3"/>
        <v>2016</v>
      </c>
      <c r="G15002" s="153" t="s">
        <v>11256</v>
      </c>
      <c r="H15002" s="143">
        <v>13365</v>
      </c>
      <c r="I15002" s="143">
        <v>2330348</v>
      </c>
      <c r="J15002" s="143">
        <v>2020</v>
      </c>
      <c r="K15002" s="147" t="s">
        <v>77</v>
      </c>
      <c r="L15002" s="152"/>
      <c r="M15002" s="57"/>
      <c r="N15002" s="150"/>
      <c r="O15002" s="150"/>
      <c r="P15002" s="150"/>
      <c r="Q15002" s="150"/>
    </row>
    <row r="15003" spans="1:17" ht="15">
      <c r="A15003" s="142">
        <v>56671</v>
      </c>
      <c r="B15003" s="143">
        <f t="shared" si="0"/>
        <v>2</v>
      </c>
      <c r="C15003" s="143">
        <f t="shared" si="1"/>
        <v>2055</v>
      </c>
      <c r="D15003" s="154">
        <v>42433</v>
      </c>
      <c r="E15003" s="145">
        <f t="shared" si="2"/>
        <v>3</v>
      </c>
      <c r="F15003" s="145">
        <f t="shared" si="3"/>
        <v>2016</v>
      </c>
      <c r="G15003" s="153" t="s">
        <v>11257</v>
      </c>
      <c r="H15003" s="143">
        <v>13366</v>
      </c>
      <c r="I15003" s="143">
        <v>2330349</v>
      </c>
      <c r="J15003" s="143">
        <v>1400</v>
      </c>
      <c r="K15003" s="147" t="s">
        <v>77</v>
      </c>
      <c r="L15003" s="152"/>
      <c r="M15003" s="57"/>
      <c r="N15003" s="150"/>
      <c r="O15003" s="150"/>
      <c r="P15003" s="150"/>
      <c r="Q15003" s="150"/>
    </row>
    <row r="15004" spans="1:17" ht="15">
      <c r="A15004" s="142">
        <v>56672</v>
      </c>
      <c r="B15004" s="143">
        <f t="shared" si="0"/>
        <v>2</v>
      </c>
      <c r="C15004" s="143">
        <f t="shared" si="1"/>
        <v>2055</v>
      </c>
      <c r="D15004" s="154">
        <v>42433</v>
      </c>
      <c r="E15004" s="145">
        <f t="shared" si="2"/>
        <v>3</v>
      </c>
      <c r="F15004" s="145">
        <f t="shared" si="3"/>
        <v>2016</v>
      </c>
      <c r="G15004" s="153" t="s">
        <v>11258</v>
      </c>
      <c r="H15004" s="143">
        <v>13367</v>
      </c>
      <c r="I15004" s="143">
        <v>2330350</v>
      </c>
      <c r="J15004" s="143">
        <v>1449</v>
      </c>
      <c r="K15004" s="147" t="s">
        <v>77</v>
      </c>
      <c r="L15004" s="152"/>
      <c r="M15004" s="57"/>
      <c r="N15004" s="150"/>
      <c r="O15004" s="150"/>
      <c r="P15004" s="150"/>
      <c r="Q15004" s="150"/>
    </row>
    <row r="15005" spans="1:17" ht="15">
      <c r="A15005" s="142">
        <v>56673</v>
      </c>
      <c r="B15005" s="143">
        <f t="shared" si="0"/>
        <v>2</v>
      </c>
      <c r="C15005" s="143">
        <f t="shared" si="1"/>
        <v>2055</v>
      </c>
      <c r="D15005" s="154">
        <v>42433</v>
      </c>
      <c r="E15005" s="145">
        <f t="shared" si="2"/>
        <v>3</v>
      </c>
      <c r="F15005" s="145">
        <f t="shared" si="3"/>
        <v>2016</v>
      </c>
      <c r="G15005" s="153" t="s">
        <v>11229</v>
      </c>
      <c r="H15005" s="143">
        <v>13339</v>
      </c>
      <c r="I15005" s="143">
        <v>2330351</v>
      </c>
      <c r="J15005" s="143">
        <v>2961</v>
      </c>
      <c r="K15005" s="147" t="s">
        <v>77</v>
      </c>
      <c r="L15005" s="152"/>
      <c r="M15005" s="57"/>
      <c r="N15005" s="150"/>
      <c r="O15005" s="150"/>
      <c r="P15005" s="150"/>
      <c r="Q15005" s="150"/>
    </row>
    <row r="15006" spans="1:17" ht="15">
      <c r="A15006" s="142">
        <v>56674</v>
      </c>
      <c r="B15006" s="143">
        <f t="shared" si="0"/>
        <v>3</v>
      </c>
      <c r="C15006" s="143">
        <f t="shared" si="1"/>
        <v>2055</v>
      </c>
      <c r="D15006" s="154">
        <v>42433</v>
      </c>
      <c r="E15006" s="145">
        <f t="shared" si="2"/>
        <v>3</v>
      </c>
      <c r="F15006" s="145">
        <f t="shared" si="3"/>
        <v>2016</v>
      </c>
      <c r="G15006" s="153" t="s">
        <v>11253</v>
      </c>
      <c r="H15006" s="143">
        <v>6409</v>
      </c>
      <c r="I15006" s="143">
        <v>2330355</v>
      </c>
      <c r="J15006" s="143">
        <v>4485</v>
      </c>
      <c r="K15006" s="147" t="s">
        <v>77</v>
      </c>
      <c r="L15006" s="152"/>
      <c r="M15006" s="57"/>
      <c r="N15006" s="150"/>
      <c r="O15006" s="150"/>
      <c r="P15006" s="150"/>
      <c r="Q15006" s="150"/>
    </row>
    <row r="15007" spans="1:17" ht="15">
      <c r="A15007" s="142">
        <v>56675</v>
      </c>
      <c r="B15007" s="143">
        <f t="shared" si="0"/>
        <v>3</v>
      </c>
      <c r="C15007" s="143">
        <f t="shared" si="1"/>
        <v>2055</v>
      </c>
      <c r="D15007" s="154">
        <v>42433</v>
      </c>
      <c r="E15007" s="145">
        <f t="shared" si="2"/>
        <v>3</v>
      </c>
      <c r="F15007" s="145">
        <f t="shared" si="3"/>
        <v>2016</v>
      </c>
      <c r="G15007" s="153" t="s">
        <v>11259</v>
      </c>
      <c r="H15007" s="143">
        <v>13368</v>
      </c>
      <c r="I15007" s="143">
        <v>2330358</v>
      </c>
      <c r="J15007" s="143">
        <v>6369</v>
      </c>
      <c r="K15007" s="147" t="s">
        <v>77</v>
      </c>
      <c r="L15007" s="152"/>
      <c r="M15007" s="57"/>
      <c r="N15007" s="150"/>
      <c r="O15007" s="150"/>
      <c r="P15007" s="150"/>
      <c r="Q15007" s="150"/>
    </row>
    <row r="15008" spans="1:17" ht="15">
      <c r="A15008" s="142">
        <v>56676</v>
      </c>
      <c r="B15008" s="143">
        <f t="shared" si="0"/>
        <v>3</v>
      </c>
      <c r="C15008" s="143">
        <f t="shared" si="1"/>
        <v>2055</v>
      </c>
      <c r="D15008" s="154">
        <v>42433</v>
      </c>
      <c r="E15008" s="145">
        <f t="shared" si="2"/>
        <v>3</v>
      </c>
      <c r="F15008" s="145">
        <f t="shared" si="3"/>
        <v>2016</v>
      </c>
      <c r="G15008" s="153" t="s">
        <v>11260</v>
      </c>
      <c r="H15008" s="143">
        <v>13369</v>
      </c>
      <c r="I15008" s="143">
        <v>2330360</v>
      </c>
      <c r="J15008" s="143">
        <v>5400</v>
      </c>
      <c r="K15008" s="147" t="s">
        <v>77</v>
      </c>
      <c r="L15008" s="152"/>
      <c r="M15008" s="57"/>
      <c r="N15008" s="150"/>
      <c r="O15008" s="150"/>
      <c r="P15008" s="150"/>
      <c r="Q15008" s="150"/>
    </row>
    <row r="15009" spans="1:17" ht="15">
      <c r="A15009" s="142">
        <v>56677</v>
      </c>
      <c r="B15009" s="143">
        <f t="shared" si="0"/>
        <v>3</v>
      </c>
      <c r="C15009" s="143">
        <f t="shared" si="1"/>
        <v>2055</v>
      </c>
      <c r="D15009" s="154">
        <v>42433</v>
      </c>
      <c r="E15009" s="145">
        <f t="shared" si="2"/>
        <v>3</v>
      </c>
      <c r="F15009" s="145">
        <f t="shared" si="3"/>
        <v>2016</v>
      </c>
      <c r="G15009" s="146"/>
      <c r="H15009" s="143">
        <v>13370</v>
      </c>
      <c r="I15009" s="143">
        <v>2330361</v>
      </c>
      <c r="J15009" s="143">
        <v>1505</v>
      </c>
      <c r="K15009" s="147" t="s">
        <v>77</v>
      </c>
      <c r="L15009" s="152"/>
      <c r="M15009" s="57"/>
      <c r="N15009" s="150"/>
      <c r="O15009" s="150"/>
      <c r="P15009" s="150"/>
      <c r="Q15009" s="150"/>
    </row>
    <row r="15010" spans="1:17" ht="15">
      <c r="A15010" s="142">
        <v>56678</v>
      </c>
      <c r="B15010" s="143">
        <f t="shared" si="0"/>
        <v>3</v>
      </c>
      <c r="C15010" s="143">
        <f t="shared" si="1"/>
        <v>2055</v>
      </c>
      <c r="D15010" s="154">
        <v>42433</v>
      </c>
      <c r="E15010" s="145">
        <f t="shared" si="2"/>
        <v>3</v>
      </c>
      <c r="F15010" s="145">
        <f t="shared" si="3"/>
        <v>2016</v>
      </c>
      <c r="G15010" s="153" t="s">
        <v>11261</v>
      </c>
      <c r="H15010" s="143">
        <v>13371</v>
      </c>
      <c r="I15010" s="143">
        <v>2330362</v>
      </c>
      <c r="J15010" s="143">
        <v>2649</v>
      </c>
      <c r="K15010" s="147" t="s">
        <v>77</v>
      </c>
      <c r="L15010" s="152"/>
      <c r="M15010" s="57"/>
      <c r="N15010" s="150"/>
      <c r="O15010" s="150"/>
      <c r="P15010" s="150"/>
      <c r="Q15010" s="150"/>
    </row>
    <row r="15011" spans="1:17" ht="15">
      <c r="A15011" s="142">
        <v>56679</v>
      </c>
      <c r="B15011" s="143">
        <f t="shared" si="0"/>
        <v>3</v>
      </c>
      <c r="C15011" s="143">
        <f t="shared" si="1"/>
        <v>2055</v>
      </c>
      <c r="D15011" s="154">
        <v>42433</v>
      </c>
      <c r="E15011" s="145">
        <f t="shared" si="2"/>
        <v>3</v>
      </c>
      <c r="F15011" s="145">
        <f t="shared" si="3"/>
        <v>2016</v>
      </c>
      <c r="G15011" s="153" t="s">
        <v>11262</v>
      </c>
      <c r="H15011" s="143">
        <v>0</v>
      </c>
      <c r="I15011" s="143">
        <v>2330363</v>
      </c>
      <c r="J15011" s="143">
        <v>1906</v>
      </c>
      <c r="K15011" s="147" t="s">
        <v>77</v>
      </c>
      <c r="L15011" s="152"/>
      <c r="M15011" s="57"/>
      <c r="N15011" s="150"/>
      <c r="O15011" s="150"/>
      <c r="P15011" s="150"/>
      <c r="Q15011" s="150"/>
    </row>
    <row r="15012" spans="1:17" ht="15">
      <c r="A15012" s="142">
        <v>56680</v>
      </c>
      <c r="B15012" s="143">
        <f t="shared" si="0"/>
        <v>3</v>
      </c>
      <c r="C15012" s="143">
        <f t="shared" si="1"/>
        <v>2055</v>
      </c>
      <c r="D15012" s="154">
        <v>42433</v>
      </c>
      <c r="E15012" s="145">
        <f t="shared" si="2"/>
        <v>3</v>
      </c>
      <c r="F15012" s="145">
        <f t="shared" si="3"/>
        <v>2016</v>
      </c>
      <c r="G15012" s="153" t="s">
        <v>11263</v>
      </c>
      <c r="H15012" s="143">
        <v>13372</v>
      </c>
      <c r="I15012" s="143">
        <v>2330365</v>
      </c>
      <c r="J15012" s="143">
        <v>1575</v>
      </c>
      <c r="K15012" s="147" t="s">
        <v>77</v>
      </c>
      <c r="L15012" s="152"/>
      <c r="M15012" s="57"/>
      <c r="N15012" s="150"/>
      <c r="O15012" s="150"/>
      <c r="P15012" s="150"/>
      <c r="Q15012" s="150"/>
    </row>
    <row r="15013" spans="1:17" ht="15">
      <c r="A15013" s="142">
        <v>56681</v>
      </c>
      <c r="B15013" s="143">
        <f t="shared" si="0"/>
        <v>3</v>
      </c>
      <c r="C15013" s="143">
        <f t="shared" si="1"/>
        <v>2055</v>
      </c>
      <c r="D15013" s="154">
        <v>42433</v>
      </c>
      <c r="E15013" s="145">
        <f t="shared" si="2"/>
        <v>3</v>
      </c>
      <c r="F15013" s="145">
        <f t="shared" si="3"/>
        <v>2016</v>
      </c>
      <c r="G15013" s="153" t="s">
        <v>11264</v>
      </c>
      <c r="H15013" s="143">
        <v>13375</v>
      </c>
      <c r="I15013" s="143">
        <v>2330366</v>
      </c>
      <c r="J15013" s="143">
        <v>8696</v>
      </c>
      <c r="K15013" s="147" t="s">
        <v>77</v>
      </c>
      <c r="L15013" s="152"/>
      <c r="M15013" s="57"/>
      <c r="N15013" s="150"/>
      <c r="O15013" s="150"/>
      <c r="P15013" s="150"/>
      <c r="Q15013" s="150"/>
    </row>
    <row r="15014" spans="1:17" ht="15">
      <c r="A15014" s="142">
        <v>56682</v>
      </c>
      <c r="B15014" s="143">
        <f t="shared" si="0"/>
        <v>3</v>
      </c>
      <c r="C15014" s="143">
        <f t="shared" si="1"/>
        <v>2055</v>
      </c>
      <c r="D15014" s="154">
        <v>42433</v>
      </c>
      <c r="E15014" s="145">
        <f t="shared" si="2"/>
        <v>3</v>
      </c>
      <c r="F15014" s="145">
        <f t="shared" si="3"/>
        <v>2016</v>
      </c>
      <c r="G15014" s="153" t="s">
        <v>11265</v>
      </c>
      <c r="H15014" s="143">
        <v>13373</v>
      </c>
      <c r="I15014" s="143">
        <v>2330367</v>
      </c>
      <c r="J15014" s="143">
        <v>3810</v>
      </c>
      <c r="K15014" s="147" t="s">
        <v>77</v>
      </c>
      <c r="L15014" s="152"/>
      <c r="M15014" s="57"/>
      <c r="N15014" s="150"/>
      <c r="O15014" s="150"/>
      <c r="P15014" s="150"/>
      <c r="Q15014" s="150"/>
    </row>
    <row r="15015" spans="1:17" ht="15">
      <c r="A15015" s="142">
        <v>56683</v>
      </c>
      <c r="B15015" s="143">
        <f t="shared" si="0"/>
        <v>3</v>
      </c>
      <c r="C15015" s="143">
        <f t="shared" si="1"/>
        <v>2055</v>
      </c>
      <c r="D15015" s="154">
        <v>42433</v>
      </c>
      <c r="E15015" s="145">
        <f t="shared" si="2"/>
        <v>3</v>
      </c>
      <c r="F15015" s="145">
        <f t="shared" si="3"/>
        <v>2016</v>
      </c>
      <c r="G15015" s="153" t="s">
        <v>11266</v>
      </c>
      <c r="H15015" s="143">
        <v>0</v>
      </c>
      <c r="I15015" s="143">
        <v>2330368</v>
      </c>
      <c r="J15015" s="143">
        <v>1839</v>
      </c>
      <c r="K15015" s="147" t="s">
        <v>77</v>
      </c>
      <c r="L15015" s="152"/>
      <c r="M15015" s="57"/>
      <c r="N15015" s="150"/>
      <c r="O15015" s="150"/>
      <c r="P15015" s="150"/>
      <c r="Q15015" s="150"/>
    </row>
    <row r="15016" spans="1:17" ht="15">
      <c r="A15016" s="142">
        <v>56684</v>
      </c>
      <c r="B15016" s="143">
        <f t="shared" si="0"/>
        <v>3</v>
      </c>
      <c r="C15016" s="143">
        <f t="shared" si="1"/>
        <v>2055</v>
      </c>
      <c r="D15016" s="154">
        <v>42433</v>
      </c>
      <c r="E15016" s="145">
        <f t="shared" si="2"/>
        <v>3</v>
      </c>
      <c r="F15016" s="145">
        <f t="shared" si="3"/>
        <v>2016</v>
      </c>
      <c r="G15016" s="153" t="s">
        <v>11267</v>
      </c>
      <c r="H15016" s="143">
        <v>13374</v>
      </c>
      <c r="I15016" s="143">
        <v>2330369</v>
      </c>
      <c r="J15016" s="143">
        <v>3500</v>
      </c>
      <c r="K15016" s="147" t="s">
        <v>77</v>
      </c>
      <c r="L15016" s="152"/>
      <c r="M15016" s="57"/>
      <c r="N15016" s="150"/>
      <c r="O15016" s="150"/>
      <c r="P15016" s="150"/>
      <c r="Q15016" s="150"/>
    </row>
    <row r="15017" spans="1:17" ht="15">
      <c r="A15017" s="142">
        <v>56685</v>
      </c>
      <c r="B15017" s="143">
        <f t="shared" si="0"/>
        <v>3</v>
      </c>
      <c r="C15017" s="143">
        <f t="shared" si="1"/>
        <v>2055</v>
      </c>
      <c r="D15017" s="154">
        <v>42433</v>
      </c>
      <c r="E15017" s="145">
        <f t="shared" si="2"/>
        <v>3</v>
      </c>
      <c r="F15017" s="145">
        <f t="shared" si="3"/>
        <v>2016</v>
      </c>
      <c r="G15017" s="153" t="s">
        <v>11268</v>
      </c>
      <c r="H15017" s="143">
        <v>13376</v>
      </c>
      <c r="I15017" s="143">
        <v>2330371</v>
      </c>
      <c r="J15017" s="143">
        <v>3650</v>
      </c>
      <c r="K15017" s="147" t="s">
        <v>77</v>
      </c>
      <c r="L15017" s="152"/>
      <c r="M15017" s="57"/>
      <c r="N15017" s="150"/>
      <c r="O15017" s="150"/>
      <c r="P15017" s="150"/>
      <c r="Q15017" s="150"/>
    </row>
    <row r="15018" spans="1:17" ht="15">
      <c r="A15018" s="142">
        <v>56686</v>
      </c>
      <c r="B15018" s="143">
        <f t="shared" si="0"/>
        <v>3</v>
      </c>
      <c r="C15018" s="143">
        <f t="shared" si="1"/>
        <v>2055</v>
      </c>
      <c r="D15018" s="154">
        <v>42433</v>
      </c>
      <c r="E15018" s="145">
        <f t="shared" si="2"/>
        <v>3</v>
      </c>
      <c r="F15018" s="145">
        <f t="shared" si="3"/>
        <v>2016</v>
      </c>
      <c r="G15018" s="153" t="s">
        <v>11269</v>
      </c>
      <c r="H15018" s="143">
        <v>13377</v>
      </c>
      <c r="I15018" s="143">
        <v>2330372</v>
      </c>
      <c r="J15018" s="143">
        <v>4949</v>
      </c>
      <c r="K15018" s="147" t="s">
        <v>77</v>
      </c>
      <c r="L15018" s="152"/>
      <c r="M15018" s="57"/>
      <c r="N15018" s="150"/>
      <c r="O15018" s="150"/>
      <c r="P15018" s="150"/>
      <c r="Q15018" s="150"/>
    </row>
    <row r="15019" spans="1:17" ht="15">
      <c r="A15019" s="142">
        <v>56687</v>
      </c>
      <c r="B15019" s="143">
        <f t="shared" si="0"/>
        <v>3</v>
      </c>
      <c r="C15019" s="143">
        <f t="shared" si="1"/>
        <v>2055</v>
      </c>
      <c r="D15019" s="154">
        <v>42433</v>
      </c>
      <c r="E15019" s="145">
        <f t="shared" si="2"/>
        <v>3</v>
      </c>
      <c r="F15019" s="145">
        <f t="shared" si="3"/>
        <v>2016</v>
      </c>
      <c r="G15019" s="153" t="s">
        <v>11270</v>
      </c>
      <c r="H15019" s="143">
        <v>13378</v>
      </c>
      <c r="I15019" s="143">
        <v>2330373</v>
      </c>
      <c r="J15019" s="143">
        <v>2931</v>
      </c>
      <c r="K15019" s="147" t="s">
        <v>77</v>
      </c>
      <c r="L15019" s="152"/>
      <c r="M15019" s="57"/>
      <c r="N15019" s="150"/>
      <c r="O15019" s="150"/>
      <c r="P15019" s="150"/>
      <c r="Q15019" s="150"/>
    </row>
    <row r="15020" spans="1:17" ht="15">
      <c r="A15020" s="142">
        <v>56688</v>
      </c>
      <c r="B15020" s="143">
        <f t="shared" si="0"/>
        <v>3</v>
      </c>
      <c r="C15020" s="143">
        <f t="shared" si="1"/>
        <v>2055</v>
      </c>
      <c r="D15020" s="154">
        <v>42433</v>
      </c>
      <c r="E15020" s="145">
        <f t="shared" si="2"/>
        <v>3</v>
      </c>
      <c r="F15020" s="145">
        <f t="shared" si="3"/>
        <v>2016</v>
      </c>
      <c r="G15020" s="153" t="s">
        <v>11271</v>
      </c>
      <c r="H15020" s="143">
        <v>0</v>
      </c>
      <c r="I15020" s="143">
        <v>2330375</v>
      </c>
      <c r="J15020" s="143">
        <v>3700</v>
      </c>
      <c r="K15020" s="147" t="s">
        <v>77</v>
      </c>
      <c r="L15020" s="152"/>
      <c r="M15020" s="57"/>
      <c r="N15020" s="150"/>
      <c r="O15020" s="150"/>
      <c r="P15020" s="150"/>
      <c r="Q15020" s="150"/>
    </row>
    <row r="15021" spans="1:17" ht="15">
      <c r="A15021" s="142">
        <v>56689</v>
      </c>
      <c r="B15021" s="143">
        <f t="shared" si="0"/>
        <v>3</v>
      </c>
      <c r="C15021" s="143">
        <f t="shared" si="1"/>
        <v>2055</v>
      </c>
      <c r="D15021" s="154">
        <v>42433</v>
      </c>
      <c r="E15021" s="145">
        <f t="shared" si="2"/>
        <v>3</v>
      </c>
      <c r="F15021" s="145">
        <f t="shared" si="3"/>
        <v>2016</v>
      </c>
      <c r="G15021" s="153" t="s">
        <v>11272</v>
      </c>
      <c r="H15021" s="143">
        <v>13380</v>
      </c>
      <c r="I15021" s="143">
        <v>2330376</v>
      </c>
      <c r="J15021" s="143">
        <v>2069</v>
      </c>
      <c r="K15021" s="147" t="s">
        <v>77</v>
      </c>
      <c r="L15021" s="152"/>
      <c r="M15021" s="57"/>
      <c r="N15021" s="150"/>
      <c r="O15021" s="150"/>
      <c r="P15021" s="150"/>
      <c r="Q15021" s="150"/>
    </row>
    <row r="15022" spans="1:17" ht="15">
      <c r="A15022" s="142">
        <v>56690</v>
      </c>
      <c r="B15022" s="143">
        <f t="shared" si="0"/>
        <v>3</v>
      </c>
      <c r="C15022" s="143">
        <f t="shared" si="1"/>
        <v>2055</v>
      </c>
      <c r="D15022" s="154">
        <v>42433</v>
      </c>
      <c r="E15022" s="145">
        <f t="shared" si="2"/>
        <v>3</v>
      </c>
      <c r="F15022" s="145">
        <f t="shared" si="3"/>
        <v>2016</v>
      </c>
      <c r="G15022" s="153" t="s">
        <v>11273</v>
      </c>
      <c r="H15022" s="143">
        <v>13381</v>
      </c>
      <c r="I15022" s="143">
        <v>2330377</v>
      </c>
      <c r="J15022" s="143">
        <v>2370</v>
      </c>
      <c r="K15022" s="147" t="s">
        <v>77</v>
      </c>
      <c r="L15022" s="152"/>
      <c r="M15022" s="57"/>
      <c r="N15022" s="150"/>
      <c r="O15022" s="150"/>
      <c r="P15022" s="150"/>
      <c r="Q15022" s="150"/>
    </row>
    <row r="15023" spans="1:17" ht="15">
      <c r="A15023" s="142">
        <v>56691</v>
      </c>
      <c r="B15023" s="143">
        <f t="shared" si="0"/>
        <v>3</v>
      </c>
      <c r="C15023" s="143">
        <f t="shared" si="1"/>
        <v>2055</v>
      </c>
      <c r="D15023" s="154">
        <v>42433</v>
      </c>
      <c r="E15023" s="145">
        <f t="shared" si="2"/>
        <v>3</v>
      </c>
      <c r="F15023" s="145">
        <f t="shared" si="3"/>
        <v>2016</v>
      </c>
      <c r="G15023" s="153" t="s">
        <v>11274</v>
      </c>
      <c r="H15023" s="143">
        <v>13383</v>
      </c>
      <c r="I15023" s="143">
        <v>2330379</v>
      </c>
      <c r="J15023" s="143">
        <v>948</v>
      </c>
      <c r="K15023" s="147" t="s">
        <v>77</v>
      </c>
      <c r="L15023" s="152"/>
      <c r="M15023" s="57"/>
      <c r="N15023" s="150"/>
      <c r="O15023" s="150"/>
      <c r="P15023" s="150"/>
      <c r="Q15023" s="150"/>
    </row>
    <row r="15024" spans="1:17" ht="15">
      <c r="A15024" s="142">
        <v>56692</v>
      </c>
      <c r="B15024" s="143">
        <f t="shared" si="0"/>
        <v>3</v>
      </c>
      <c r="C15024" s="143">
        <f t="shared" si="1"/>
        <v>2055</v>
      </c>
      <c r="D15024" s="154">
        <v>42433</v>
      </c>
      <c r="E15024" s="145">
        <f t="shared" si="2"/>
        <v>3</v>
      </c>
      <c r="F15024" s="145">
        <f t="shared" si="3"/>
        <v>2016</v>
      </c>
      <c r="G15024" s="153" t="s">
        <v>11275</v>
      </c>
      <c r="H15024" s="143">
        <v>13384</v>
      </c>
      <c r="I15024" s="143">
        <v>2330380</v>
      </c>
      <c r="J15024" s="143">
        <v>2720</v>
      </c>
      <c r="K15024" s="147" t="s">
        <v>77</v>
      </c>
      <c r="L15024" s="152"/>
      <c r="M15024" s="57"/>
      <c r="N15024" s="150"/>
      <c r="O15024" s="150"/>
      <c r="P15024" s="150"/>
      <c r="Q15024" s="150"/>
    </row>
    <row r="15025" spans="1:17" ht="15">
      <c r="A15025" s="142">
        <v>56693</v>
      </c>
      <c r="B15025" s="143">
        <f t="shared" si="0"/>
        <v>3</v>
      </c>
      <c r="C15025" s="143">
        <f t="shared" si="1"/>
        <v>2055</v>
      </c>
      <c r="D15025" s="154">
        <v>42433</v>
      </c>
      <c r="E15025" s="145">
        <f t="shared" si="2"/>
        <v>3</v>
      </c>
      <c r="F15025" s="145">
        <f t="shared" si="3"/>
        <v>2016</v>
      </c>
      <c r="G15025" s="153" t="s">
        <v>9474</v>
      </c>
      <c r="H15025" s="143">
        <v>11543</v>
      </c>
      <c r="I15025" s="143">
        <v>2330381</v>
      </c>
      <c r="J15025" s="143">
        <v>1937</v>
      </c>
      <c r="K15025" s="147" t="s">
        <v>77</v>
      </c>
      <c r="L15025" s="152"/>
      <c r="M15025" s="57"/>
      <c r="N15025" s="150"/>
      <c r="O15025" s="150"/>
      <c r="P15025" s="150"/>
      <c r="Q15025" s="150"/>
    </row>
    <row r="15026" spans="1:17" ht="15">
      <c r="A15026" s="142">
        <v>56694</v>
      </c>
      <c r="B15026" s="143">
        <f t="shared" si="0"/>
        <v>3</v>
      </c>
      <c r="C15026" s="143">
        <f t="shared" si="1"/>
        <v>2055</v>
      </c>
      <c r="D15026" s="154">
        <v>42433</v>
      </c>
      <c r="E15026" s="145">
        <f t="shared" si="2"/>
        <v>3</v>
      </c>
      <c r="F15026" s="145">
        <f t="shared" si="3"/>
        <v>2016</v>
      </c>
      <c r="G15026" s="153" t="s">
        <v>11276</v>
      </c>
      <c r="H15026" s="143">
        <v>13385</v>
      </c>
      <c r="I15026" s="143">
        <v>2330382</v>
      </c>
      <c r="J15026" s="143">
        <v>1600</v>
      </c>
      <c r="K15026" s="147" t="s">
        <v>77</v>
      </c>
      <c r="L15026" s="152"/>
      <c r="M15026" s="57"/>
      <c r="N15026" s="150"/>
      <c r="O15026" s="150"/>
      <c r="P15026" s="150"/>
      <c r="Q15026" s="150"/>
    </row>
    <row r="15027" spans="1:17" ht="15">
      <c r="A15027" s="142">
        <v>56695</v>
      </c>
      <c r="B15027" s="143">
        <f t="shared" si="0"/>
        <v>3</v>
      </c>
      <c r="C15027" s="143">
        <f t="shared" si="1"/>
        <v>2055</v>
      </c>
      <c r="D15027" s="154">
        <v>42433</v>
      </c>
      <c r="E15027" s="145">
        <f t="shared" si="2"/>
        <v>3</v>
      </c>
      <c r="F15027" s="145">
        <f t="shared" si="3"/>
        <v>2016</v>
      </c>
      <c r="G15027" s="153" t="s">
        <v>11259</v>
      </c>
      <c r="H15027" s="143">
        <v>13368</v>
      </c>
      <c r="I15027" s="143">
        <v>2330383</v>
      </c>
      <c r="J15027" s="143">
        <v>2221</v>
      </c>
      <c r="K15027" s="147" t="s">
        <v>77</v>
      </c>
      <c r="L15027" s="152"/>
      <c r="M15027" s="57"/>
      <c r="N15027" s="150"/>
      <c r="O15027" s="150"/>
      <c r="P15027" s="150"/>
      <c r="Q15027" s="150"/>
    </row>
    <row r="15028" spans="1:17" ht="15">
      <c r="A15028" s="142">
        <v>56696</v>
      </c>
      <c r="B15028" s="143">
        <f t="shared" si="0"/>
        <v>3</v>
      </c>
      <c r="C15028" s="143">
        <f t="shared" si="1"/>
        <v>2055</v>
      </c>
      <c r="D15028" s="154">
        <v>42433</v>
      </c>
      <c r="E15028" s="145">
        <f t="shared" si="2"/>
        <v>3</v>
      </c>
      <c r="F15028" s="145">
        <f t="shared" si="3"/>
        <v>2016</v>
      </c>
      <c r="G15028" s="146"/>
      <c r="H15028" s="143">
        <v>13386</v>
      </c>
      <c r="I15028" s="143">
        <v>2330384</v>
      </c>
      <c r="J15028" s="143">
        <v>3091</v>
      </c>
      <c r="K15028" s="147" t="s">
        <v>77</v>
      </c>
      <c r="L15028" s="152"/>
      <c r="M15028" s="57"/>
      <c r="N15028" s="150"/>
      <c r="O15028" s="150"/>
      <c r="P15028" s="150"/>
      <c r="Q15028" s="150"/>
    </row>
    <row r="15029" spans="1:17" ht="15">
      <c r="A15029" s="142">
        <v>56697</v>
      </c>
      <c r="B15029" s="143">
        <f t="shared" si="0"/>
        <v>3</v>
      </c>
      <c r="C15029" s="143">
        <f t="shared" si="1"/>
        <v>2055</v>
      </c>
      <c r="D15029" s="154">
        <v>42433</v>
      </c>
      <c r="E15029" s="145">
        <f t="shared" si="2"/>
        <v>3</v>
      </c>
      <c r="F15029" s="145">
        <f t="shared" si="3"/>
        <v>2016</v>
      </c>
      <c r="G15029" s="153" t="s">
        <v>11277</v>
      </c>
      <c r="H15029" s="143">
        <v>0</v>
      </c>
      <c r="I15029" s="143">
        <v>2330385</v>
      </c>
      <c r="J15029" s="143">
        <v>3836</v>
      </c>
      <c r="K15029" s="147" t="s">
        <v>77</v>
      </c>
      <c r="L15029" s="152"/>
      <c r="M15029" s="57"/>
      <c r="N15029" s="150"/>
      <c r="O15029" s="150"/>
      <c r="P15029" s="150"/>
      <c r="Q15029" s="150"/>
    </row>
    <row r="15030" spans="1:17" ht="15">
      <c r="A15030" s="142">
        <v>56698</v>
      </c>
      <c r="B15030" s="143">
        <f t="shared" si="0"/>
        <v>3</v>
      </c>
      <c r="C15030" s="143">
        <f t="shared" si="1"/>
        <v>2055</v>
      </c>
      <c r="D15030" s="154">
        <v>42433</v>
      </c>
      <c r="E15030" s="145">
        <f t="shared" si="2"/>
        <v>3</v>
      </c>
      <c r="F15030" s="145">
        <f t="shared" si="3"/>
        <v>2016</v>
      </c>
      <c r="G15030" s="153" t="s">
        <v>11278</v>
      </c>
      <c r="H15030" s="143">
        <v>13387</v>
      </c>
      <c r="I15030" s="143">
        <v>2330386</v>
      </c>
      <c r="J15030" s="143">
        <v>1556</v>
      </c>
      <c r="K15030" s="147" t="s">
        <v>77</v>
      </c>
      <c r="L15030" s="152"/>
      <c r="M15030" s="57"/>
      <c r="N15030" s="150"/>
      <c r="O15030" s="150"/>
      <c r="P15030" s="150"/>
      <c r="Q15030" s="150"/>
    </row>
    <row r="15031" spans="1:17" ht="15">
      <c r="A15031" s="142">
        <v>56699</v>
      </c>
      <c r="B15031" s="143">
        <f t="shared" si="0"/>
        <v>3</v>
      </c>
      <c r="C15031" s="143">
        <f t="shared" si="1"/>
        <v>2055</v>
      </c>
      <c r="D15031" s="154">
        <v>42433</v>
      </c>
      <c r="E15031" s="145">
        <f t="shared" si="2"/>
        <v>3</v>
      </c>
      <c r="F15031" s="145">
        <f t="shared" si="3"/>
        <v>2016</v>
      </c>
      <c r="G15031" s="153" t="s">
        <v>11279</v>
      </c>
      <c r="H15031" s="143">
        <v>13388</v>
      </c>
      <c r="I15031" s="143">
        <v>2330387</v>
      </c>
      <c r="J15031" s="143">
        <v>3382</v>
      </c>
      <c r="K15031" s="147" t="s">
        <v>77</v>
      </c>
      <c r="L15031" s="152"/>
      <c r="M15031" s="57"/>
      <c r="N15031" s="150"/>
      <c r="O15031" s="150"/>
      <c r="P15031" s="150"/>
      <c r="Q15031" s="150"/>
    </row>
    <row r="15032" spans="1:17" ht="15">
      <c r="A15032" s="142">
        <v>56700</v>
      </c>
      <c r="B15032" s="143">
        <f t="shared" si="0"/>
        <v>3</v>
      </c>
      <c r="C15032" s="143">
        <f t="shared" si="1"/>
        <v>2055</v>
      </c>
      <c r="D15032" s="154">
        <v>42433</v>
      </c>
      <c r="E15032" s="145">
        <f t="shared" si="2"/>
        <v>3</v>
      </c>
      <c r="F15032" s="145">
        <f t="shared" si="3"/>
        <v>2016</v>
      </c>
      <c r="G15032" s="153" t="s">
        <v>11280</v>
      </c>
      <c r="H15032" s="143">
        <v>13389</v>
      </c>
      <c r="I15032" s="143">
        <v>2330388</v>
      </c>
      <c r="J15032" s="143">
        <v>1104</v>
      </c>
      <c r="K15032" s="147" t="s">
        <v>77</v>
      </c>
      <c r="L15032" s="152"/>
      <c r="M15032" s="57"/>
      <c r="N15032" s="150"/>
      <c r="O15032" s="150"/>
      <c r="P15032" s="150"/>
      <c r="Q15032" s="150"/>
    </row>
    <row r="15033" spans="1:17" ht="15">
      <c r="A15033" s="142">
        <v>56701</v>
      </c>
      <c r="B15033" s="143">
        <f t="shared" si="0"/>
        <v>3</v>
      </c>
      <c r="C15033" s="143">
        <f t="shared" si="1"/>
        <v>2055</v>
      </c>
      <c r="D15033" s="154">
        <v>42433</v>
      </c>
      <c r="E15033" s="145">
        <f t="shared" si="2"/>
        <v>3</v>
      </c>
      <c r="F15033" s="145">
        <f t="shared" si="3"/>
        <v>2016</v>
      </c>
      <c r="G15033" s="153" t="s">
        <v>11269</v>
      </c>
      <c r="H15033" s="143">
        <v>13377</v>
      </c>
      <c r="I15033" s="143">
        <v>2330389</v>
      </c>
      <c r="J15033" s="143">
        <v>4949</v>
      </c>
      <c r="K15033" s="147" t="s">
        <v>77</v>
      </c>
      <c r="L15033" s="152"/>
      <c r="M15033" s="57"/>
      <c r="N15033" s="150"/>
      <c r="O15033" s="150"/>
      <c r="P15033" s="150"/>
      <c r="Q15033" s="150"/>
    </row>
    <row r="15034" spans="1:17" ht="15">
      <c r="A15034" s="142">
        <v>56702</v>
      </c>
      <c r="B15034" s="143">
        <f t="shared" si="0"/>
        <v>3</v>
      </c>
      <c r="C15034" s="143">
        <f t="shared" si="1"/>
        <v>2055</v>
      </c>
      <c r="D15034" s="154">
        <v>42433</v>
      </c>
      <c r="E15034" s="145">
        <f t="shared" si="2"/>
        <v>3</v>
      </c>
      <c r="F15034" s="145">
        <f t="shared" si="3"/>
        <v>2016</v>
      </c>
      <c r="G15034" s="153" t="s">
        <v>9474</v>
      </c>
      <c r="H15034" s="143">
        <v>11543</v>
      </c>
      <c r="I15034" s="143">
        <v>2330391</v>
      </c>
      <c r="J15034" s="143">
        <v>1998</v>
      </c>
      <c r="K15034" s="147" t="s">
        <v>77</v>
      </c>
      <c r="L15034" s="152"/>
      <c r="M15034" s="57"/>
      <c r="N15034" s="150"/>
      <c r="O15034" s="150"/>
      <c r="P15034" s="150"/>
      <c r="Q15034" s="150"/>
    </row>
    <row r="15035" spans="1:17" ht="15">
      <c r="A15035" s="142">
        <v>56703</v>
      </c>
      <c r="B15035" s="143">
        <f t="shared" si="0"/>
        <v>3</v>
      </c>
      <c r="C15035" s="143">
        <f t="shared" si="1"/>
        <v>2055</v>
      </c>
      <c r="D15035" s="154">
        <v>42433</v>
      </c>
      <c r="E15035" s="145">
        <f t="shared" si="2"/>
        <v>3</v>
      </c>
      <c r="F15035" s="145">
        <f t="shared" si="3"/>
        <v>2016</v>
      </c>
      <c r="G15035" s="153" t="s">
        <v>11281</v>
      </c>
      <c r="H15035" s="143">
        <v>13391</v>
      </c>
      <c r="I15035" s="143">
        <v>2330393</v>
      </c>
      <c r="J15035" s="143">
        <v>3200</v>
      </c>
      <c r="K15035" s="147" t="s">
        <v>77</v>
      </c>
      <c r="L15035" s="152"/>
      <c r="M15035" s="57"/>
      <c r="N15035" s="150"/>
      <c r="O15035" s="150"/>
      <c r="P15035" s="150"/>
      <c r="Q15035" s="150"/>
    </row>
    <row r="15036" spans="1:17" ht="15">
      <c r="A15036" s="142">
        <v>56704</v>
      </c>
      <c r="B15036" s="143">
        <f t="shared" si="0"/>
        <v>3</v>
      </c>
      <c r="C15036" s="143">
        <f t="shared" si="1"/>
        <v>2055</v>
      </c>
      <c r="D15036" s="154">
        <v>42433</v>
      </c>
      <c r="E15036" s="145">
        <f t="shared" si="2"/>
        <v>3</v>
      </c>
      <c r="F15036" s="145">
        <f t="shared" si="3"/>
        <v>2016</v>
      </c>
      <c r="G15036" s="153" t="s">
        <v>11282</v>
      </c>
      <c r="H15036" s="143">
        <v>13370</v>
      </c>
      <c r="I15036" s="143">
        <v>2330394</v>
      </c>
      <c r="J15036" s="143">
        <v>1850</v>
      </c>
      <c r="K15036" s="147" t="s">
        <v>77</v>
      </c>
      <c r="L15036" s="152"/>
      <c r="M15036" s="57"/>
      <c r="N15036" s="150"/>
      <c r="O15036" s="150"/>
      <c r="P15036" s="150"/>
      <c r="Q15036" s="150"/>
    </row>
    <row r="15037" spans="1:17" ht="15">
      <c r="A15037" s="142">
        <v>56705</v>
      </c>
      <c r="B15037" s="143">
        <f t="shared" si="0"/>
        <v>4</v>
      </c>
      <c r="C15037" s="143">
        <f t="shared" si="1"/>
        <v>2055</v>
      </c>
      <c r="D15037" s="154">
        <v>42433</v>
      </c>
      <c r="E15037" s="145">
        <f t="shared" si="2"/>
        <v>3</v>
      </c>
      <c r="F15037" s="145">
        <f t="shared" si="3"/>
        <v>2016</v>
      </c>
      <c r="G15037" s="146"/>
      <c r="H15037" s="143">
        <v>13397</v>
      </c>
      <c r="I15037" s="143">
        <v>2330398</v>
      </c>
      <c r="J15037" s="143">
        <v>1511</v>
      </c>
      <c r="K15037" s="147" t="s">
        <v>77</v>
      </c>
      <c r="L15037" s="152"/>
      <c r="M15037" s="57"/>
      <c r="N15037" s="150"/>
      <c r="O15037" s="150"/>
      <c r="P15037" s="150"/>
      <c r="Q15037" s="150"/>
    </row>
    <row r="15038" spans="1:17" ht="15">
      <c r="A15038" s="142">
        <v>56706</v>
      </c>
      <c r="B15038" s="143">
        <f t="shared" si="0"/>
        <v>4</v>
      </c>
      <c r="C15038" s="143">
        <f t="shared" si="1"/>
        <v>2055</v>
      </c>
      <c r="D15038" s="154">
        <v>42433</v>
      </c>
      <c r="E15038" s="145">
        <f t="shared" si="2"/>
        <v>3</v>
      </c>
      <c r="F15038" s="145">
        <f t="shared" si="3"/>
        <v>2016</v>
      </c>
      <c r="G15038" s="153" t="s">
        <v>11283</v>
      </c>
      <c r="H15038" s="143">
        <v>13392</v>
      </c>
      <c r="I15038" s="143">
        <v>2330400</v>
      </c>
      <c r="J15038" s="143">
        <v>1750</v>
      </c>
      <c r="K15038" s="147" t="s">
        <v>77</v>
      </c>
      <c r="L15038" s="152"/>
      <c r="M15038" s="57"/>
      <c r="N15038" s="150"/>
      <c r="O15038" s="150"/>
      <c r="P15038" s="150"/>
      <c r="Q15038" s="150"/>
    </row>
    <row r="15039" spans="1:17" ht="15">
      <c r="A15039" s="142">
        <v>56707</v>
      </c>
      <c r="B15039" s="143">
        <f t="shared" si="0"/>
        <v>4</v>
      </c>
      <c r="C15039" s="143">
        <f t="shared" si="1"/>
        <v>2055</v>
      </c>
      <c r="D15039" s="154">
        <v>42433</v>
      </c>
      <c r="E15039" s="145">
        <f t="shared" si="2"/>
        <v>3</v>
      </c>
      <c r="F15039" s="145">
        <f t="shared" si="3"/>
        <v>2016</v>
      </c>
      <c r="G15039" s="153" t="s">
        <v>11284</v>
      </c>
      <c r="H15039" s="143">
        <v>13393</v>
      </c>
      <c r="I15039" s="143">
        <v>2330401</v>
      </c>
      <c r="J15039" s="143">
        <v>3056</v>
      </c>
      <c r="K15039" s="147" t="s">
        <v>77</v>
      </c>
      <c r="L15039" s="152"/>
      <c r="M15039" s="57"/>
      <c r="N15039" s="150"/>
      <c r="O15039" s="150"/>
      <c r="P15039" s="150"/>
      <c r="Q15039" s="150"/>
    </row>
    <row r="15040" spans="1:17" ht="15">
      <c r="A15040" s="142">
        <v>56708</v>
      </c>
      <c r="B15040" s="143">
        <f t="shared" si="0"/>
        <v>4</v>
      </c>
      <c r="C15040" s="143">
        <f t="shared" si="1"/>
        <v>2055</v>
      </c>
      <c r="D15040" s="154">
        <v>42433</v>
      </c>
      <c r="E15040" s="145">
        <f t="shared" si="2"/>
        <v>3</v>
      </c>
      <c r="F15040" s="145">
        <f t="shared" si="3"/>
        <v>2016</v>
      </c>
      <c r="G15040" s="153" t="s">
        <v>11043</v>
      </c>
      <c r="H15040" s="143">
        <v>13128</v>
      </c>
      <c r="I15040" s="143">
        <v>2330403</v>
      </c>
      <c r="J15040" s="143">
        <v>2130</v>
      </c>
      <c r="K15040" s="147" t="s">
        <v>77</v>
      </c>
      <c r="L15040" s="152"/>
      <c r="M15040" s="57"/>
      <c r="N15040" s="150"/>
      <c r="O15040" s="150"/>
      <c r="P15040" s="150"/>
      <c r="Q15040" s="150"/>
    </row>
    <row r="15041" spans="1:17" ht="15">
      <c r="A15041" s="142">
        <v>56709</v>
      </c>
      <c r="B15041" s="143">
        <f t="shared" si="0"/>
        <v>4</v>
      </c>
      <c r="C15041" s="143">
        <f t="shared" si="1"/>
        <v>2055</v>
      </c>
      <c r="D15041" s="154">
        <v>42433</v>
      </c>
      <c r="E15041" s="145">
        <f t="shared" si="2"/>
        <v>3</v>
      </c>
      <c r="F15041" s="145">
        <f t="shared" si="3"/>
        <v>2016</v>
      </c>
      <c r="G15041" s="153" t="s">
        <v>11285</v>
      </c>
      <c r="H15041" s="143">
        <v>13396</v>
      </c>
      <c r="I15041" s="143">
        <v>2330406</v>
      </c>
      <c r="J15041" s="143">
        <v>2707</v>
      </c>
      <c r="K15041" s="147" t="s">
        <v>77</v>
      </c>
      <c r="L15041" s="152"/>
      <c r="M15041" s="57"/>
      <c r="N15041" s="150"/>
      <c r="O15041" s="150"/>
      <c r="P15041" s="150"/>
      <c r="Q15041" s="150"/>
    </row>
    <row r="15042" spans="1:17" ht="15">
      <c r="A15042" s="142">
        <v>56710</v>
      </c>
      <c r="B15042" s="143">
        <f t="shared" si="0"/>
        <v>4</v>
      </c>
      <c r="C15042" s="143">
        <f t="shared" si="1"/>
        <v>2055</v>
      </c>
      <c r="D15042" s="154">
        <v>42433</v>
      </c>
      <c r="E15042" s="145">
        <f t="shared" si="2"/>
        <v>3</v>
      </c>
      <c r="F15042" s="145">
        <f t="shared" si="3"/>
        <v>2016</v>
      </c>
      <c r="G15042" s="153" t="s">
        <v>8598</v>
      </c>
      <c r="H15042" s="143">
        <v>10682</v>
      </c>
      <c r="I15042" s="143">
        <v>2330407</v>
      </c>
      <c r="J15042" s="143">
        <v>1850</v>
      </c>
      <c r="K15042" s="147" t="s">
        <v>77</v>
      </c>
      <c r="L15042" s="152"/>
      <c r="M15042" s="57"/>
      <c r="N15042" s="150"/>
      <c r="O15042" s="150"/>
      <c r="P15042" s="150"/>
      <c r="Q15042" s="150"/>
    </row>
    <row r="15043" spans="1:17" ht="15">
      <c r="A15043" s="142">
        <v>56711</v>
      </c>
      <c r="B15043" s="143">
        <f t="shared" si="0"/>
        <v>4</v>
      </c>
      <c r="C15043" s="143">
        <f t="shared" si="1"/>
        <v>2055</v>
      </c>
      <c r="D15043" s="154">
        <v>42433</v>
      </c>
      <c r="E15043" s="145">
        <f t="shared" si="2"/>
        <v>3</v>
      </c>
      <c r="F15043" s="145">
        <f t="shared" si="3"/>
        <v>2016</v>
      </c>
      <c r="G15043" s="153" t="s">
        <v>11286</v>
      </c>
      <c r="H15043" s="143">
        <v>0</v>
      </c>
      <c r="I15043" s="143">
        <v>2330408</v>
      </c>
      <c r="J15043" s="143">
        <v>4075</v>
      </c>
      <c r="K15043" s="147" t="s">
        <v>77</v>
      </c>
      <c r="L15043" s="152"/>
      <c r="M15043" s="57"/>
      <c r="N15043" s="150"/>
      <c r="O15043" s="150"/>
      <c r="P15043" s="150"/>
      <c r="Q15043" s="150"/>
    </row>
    <row r="15044" spans="1:17" ht="15">
      <c r="A15044" s="142">
        <v>56712</v>
      </c>
      <c r="B15044" s="143">
        <f t="shared" si="0"/>
        <v>4</v>
      </c>
      <c r="C15044" s="143">
        <f t="shared" si="1"/>
        <v>2055</v>
      </c>
      <c r="D15044" s="154">
        <v>42433</v>
      </c>
      <c r="E15044" s="145">
        <f t="shared" si="2"/>
        <v>3</v>
      </c>
      <c r="F15044" s="145">
        <f t="shared" si="3"/>
        <v>2016</v>
      </c>
      <c r="G15044" s="153" t="s">
        <v>11287</v>
      </c>
      <c r="H15044" s="143">
        <v>12115</v>
      </c>
      <c r="I15044" s="143">
        <v>2330410</v>
      </c>
      <c r="J15044" s="143">
        <v>1940</v>
      </c>
      <c r="K15044" s="147" t="s">
        <v>77</v>
      </c>
      <c r="L15044" s="152"/>
      <c r="M15044" s="57"/>
      <c r="N15044" s="150"/>
      <c r="O15044" s="150"/>
      <c r="P15044" s="150"/>
      <c r="Q15044" s="150"/>
    </row>
    <row r="15045" spans="1:17" ht="15">
      <c r="A15045" s="142">
        <v>56713</v>
      </c>
      <c r="B15045" s="143">
        <f t="shared" si="0"/>
        <v>4</v>
      </c>
      <c r="C15045" s="143">
        <f t="shared" si="1"/>
        <v>2055</v>
      </c>
      <c r="D15045" s="154">
        <v>42433</v>
      </c>
      <c r="E15045" s="145">
        <f t="shared" si="2"/>
        <v>3</v>
      </c>
      <c r="F15045" s="145">
        <f t="shared" si="3"/>
        <v>2016</v>
      </c>
      <c r="G15045" s="146"/>
      <c r="H15045" s="143">
        <v>13399</v>
      </c>
      <c r="I15045" s="143">
        <v>2330416</v>
      </c>
      <c r="J15045" s="143">
        <v>3418</v>
      </c>
      <c r="K15045" s="147" t="s">
        <v>77</v>
      </c>
      <c r="L15045" s="152"/>
      <c r="M15045" s="57"/>
      <c r="N15045" s="150"/>
      <c r="O15045" s="150"/>
      <c r="P15045" s="150"/>
      <c r="Q15045" s="150"/>
    </row>
    <row r="15046" spans="1:17" ht="15">
      <c r="A15046" s="142">
        <v>56714</v>
      </c>
      <c r="B15046" s="143">
        <f t="shared" si="0"/>
        <v>4</v>
      </c>
      <c r="C15046" s="143">
        <f t="shared" si="1"/>
        <v>2055</v>
      </c>
      <c r="D15046" s="154">
        <v>42433</v>
      </c>
      <c r="E15046" s="145">
        <f t="shared" si="2"/>
        <v>3</v>
      </c>
      <c r="F15046" s="145">
        <f t="shared" si="3"/>
        <v>2016</v>
      </c>
      <c r="G15046" s="153" t="s">
        <v>11288</v>
      </c>
      <c r="H15046" s="143">
        <v>13400</v>
      </c>
      <c r="I15046" s="143">
        <v>2330417</v>
      </c>
      <c r="J15046" s="143">
        <v>2289</v>
      </c>
      <c r="K15046" s="147" t="s">
        <v>77</v>
      </c>
      <c r="L15046" s="152"/>
      <c r="M15046" s="57"/>
      <c r="N15046" s="150"/>
      <c r="O15046" s="150"/>
      <c r="P15046" s="150"/>
      <c r="Q15046" s="150"/>
    </row>
    <row r="15047" spans="1:17" ht="15">
      <c r="A15047" s="142">
        <v>56715</v>
      </c>
      <c r="B15047" s="143">
        <f t="shared" si="0"/>
        <v>4</v>
      </c>
      <c r="C15047" s="143">
        <f t="shared" si="1"/>
        <v>2055</v>
      </c>
      <c r="D15047" s="154">
        <v>42433</v>
      </c>
      <c r="E15047" s="145">
        <f t="shared" si="2"/>
        <v>3</v>
      </c>
      <c r="F15047" s="145">
        <f t="shared" si="3"/>
        <v>2016</v>
      </c>
      <c r="G15047" s="153" t="s">
        <v>11289</v>
      </c>
      <c r="H15047" s="143">
        <v>13401</v>
      </c>
      <c r="I15047" s="143">
        <v>2330418</v>
      </c>
      <c r="J15047" s="143">
        <v>2890</v>
      </c>
      <c r="K15047" s="147" t="s">
        <v>77</v>
      </c>
      <c r="L15047" s="152"/>
      <c r="M15047" s="57"/>
      <c r="N15047" s="150"/>
      <c r="O15047" s="150"/>
      <c r="P15047" s="150"/>
      <c r="Q15047" s="150"/>
    </row>
    <row r="15048" spans="1:17" ht="15">
      <c r="A15048" s="142">
        <v>56716</v>
      </c>
      <c r="B15048" s="143">
        <f t="shared" si="0"/>
        <v>4</v>
      </c>
      <c r="C15048" s="143">
        <f t="shared" si="1"/>
        <v>2055</v>
      </c>
      <c r="D15048" s="154">
        <v>42433</v>
      </c>
      <c r="E15048" s="145">
        <f t="shared" si="2"/>
        <v>3</v>
      </c>
      <c r="F15048" s="145">
        <f t="shared" si="3"/>
        <v>2016</v>
      </c>
      <c r="G15048" s="153" t="s">
        <v>5838</v>
      </c>
      <c r="H15048" s="143">
        <v>7959</v>
      </c>
      <c r="I15048" s="143">
        <v>2330420</v>
      </c>
      <c r="J15048" s="143">
        <v>7724</v>
      </c>
      <c r="K15048" s="147" t="s">
        <v>77</v>
      </c>
      <c r="L15048" s="152"/>
      <c r="M15048" s="57"/>
      <c r="N15048" s="150"/>
      <c r="O15048" s="150"/>
      <c r="P15048" s="150"/>
      <c r="Q15048" s="150"/>
    </row>
    <row r="15049" spans="1:17" ht="15">
      <c r="A15049" s="142">
        <v>56717</v>
      </c>
      <c r="B15049" s="143">
        <f t="shared" si="0"/>
        <v>4</v>
      </c>
      <c r="C15049" s="143">
        <f t="shared" si="1"/>
        <v>2055</v>
      </c>
      <c r="D15049" s="154">
        <v>42433</v>
      </c>
      <c r="E15049" s="145">
        <f t="shared" si="2"/>
        <v>3</v>
      </c>
      <c r="F15049" s="145">
        <f t="shared" si="3"/>
        <v>2016</v>
      </c>
      <c r="G15049" s="153" t="s">
        <v>11290</v>
      </c>
      <c r="H15049" s="143">
        <v>13404</v>
      </c>
      <c r="I15049" s="143">
        <v>2330425</v>
      </c>
      <c r="J15049" s="143">
        <v>3265</v>
      </c>
      <c r="K15049" s="147" t="s">
        <v>77</v>
      </c>
      <c r="L15049" s="152"/>
      <c r="M15049" s="57"/>
      <c r="N15049" s="150"/>
      <c r="O15049" s="150"/>
      <c r="P15049" s="150"/>
      <c r="Q15049" s="150"/>
    </row>
    <row r="15050" spans="1:17" ht="15">
      <c r="A15050" s="142">
        <v>56718</v>
      </c>
      <c r="B15050" s="143">
        <f t="shared" si="0"/>
        <v>4</v>
      </c>
      <c r="C15050" s="143">
        <f t="shared" si="1"/>
        <v>2055</v>
      </c>
      <c r="D15050" s="154">
        <v>42433</v>
      </c>
      <c r="E15050" s="145">
        <f t="shared" si="2"/>
        <v>3</v>
      </c>
      <c r="F15050" s="145">
        <f t="shared" si="3"/>
        <v>2016</v>
      </c>
      <c r="G15050" s="153" t="s">
        <v>11291</v>
      </c>
      <c r="H15050" s="143">
        <v>13275</v>
      </c>
      <c r="I15050" s="143">
        <v>2330426</v>
      </c>
      <c r="J15050" s="143">
        <v>1498</v>
      </c>
      <c r="K15050" s="147" t="s">
        <v>77</v>
      </c>
      <c r="L15050" s="152"/>
      <c r="M15050" s="57"/>
      <c r="N15050" s="150"/>
      <c r="O15050" s="150"/>
      <c r="P15050" s="150"/>
      <c r="Q15050" s="150"/>
    </row>
    <row r="15051" spans="1:17" ht="15">
      <c r="A15051" s="142">
        <v>56719</v>
      </c>
      <c r="B15051" s="143">
        <f t="shared" si="0"/>
        <v>4</v>
      </c>
      <c r="C15051" s="143">
        <f t="shared" si="1"/>
        <v>2055</v>
      </c>
      <c r="D15051" s="154">
        <v>42433</v>
      </c>
      <c r="E15051" s="145">
        <f t="shared" si="2"/>
        <v>3</v>
      </c>
      <c r="F15051" s="145">
        <f t="shared" si="3"/>
        <v>2016</v>
      </c>
      <c r="G15051" s="153" t="s">
        <v>11292</v>
      </c>
      <c r="H15051" s="143">
        <v>0</v>
      </c>
      <c r="I15051" s="143">
        <v>2330427</v>
      </c>
      <c r="J15051" s="143">
        <v>2820</v>
      </c>
      <c r="K15051" s="147" t="s">
        <v>77</v>
      </c>
      <c r="L15051" s="152"/>
      <c r="M15051" s="57"/>
      <c r="N15051" s="150"/>
      <c r="O15051" s="150"/>
      <c r="P15051" s="150"/>
      <c r="Q15051" s="150"/>
    </row>
    <row r="15052" spans="1:17" ht="15">
      <c r="A15052" s="142">
        <v>56720</v>
      </c>
      <c r="B15052" s="143">
        <f t="shared" si="0"/>
        <v>4</v>
      </c>
      <c r="C15052" s="143">
        <f t="shared" si="1"/>
        <v>2055</v>
      </c>
      <c r="D15052" s="154">
        <v>42433</v>
      </c>
      <c r="E15052" s="145">
        <f t="shared" si="2"/>
        <v>3</v>
      </c>
      <c r="F15052" s="145">
        <f t="shared" si="3"/>
        <v>2016</v>
      </c>
      <c r="G15052" s="153" t="s">
        <v>11293</v>
      </c>
      <c r="H15052" s="143">
        <v>13405</v>
      </c>
      <c r="I15052" s="143">
        <v>2330428</v>
      </c>
      <c r="J15052" s="143">
        <v>2645</v>
      </c>
      <c r="K15052" s="147" t="s">
        <v>77</v>
      </c>
      <c r="L15052" s="152"/>
      <c r="M15052" s="57"/>
      <c r="N15052" s="150"/>
      <c r="O15052" s="150"/>
      <c r="P15052" s="150"/>
      <c r="Q15052" s="150"/>
    </row>
    <row r="15053" spans="1:17" ht="15">
      <c r="A15053" s="142">
        <v>56721</v>
      </c>
      <c r="B15053" s="143">
        <f t="shared" si="0"/>
        <v>4</v>
      </c>
      <c r="C15053" s="143">
        <f t="shared" si="1"/>
        <v>2055</v>
      </c>
      <c r="D15053" s="154">
        <v>42433</v>
      </c>
      <c r="E15053" s="145">
        <f t="shared" si="2"/>
        <v>3</v>
      </c>
      <c r="F15053" s="145">
        <f t="shared" si="3"/>
        <v>2016</v>
      </c>
      <c r="G15053" s="153" t="s">
        <v>11294</v>
      </c>
      <c r="H15053" s="143">
        <v>13406</v>
      </c>
      <c r="I15053" s="143">
        <v>2330430</v>
      </c>
      <c r="J15053" s="143">
        <v>1065</v>
      </c>
      <c r="K15053" s="147" t="s">
        <v>77</v>
      </c>
      <c r="L15053" s="152"/>
      <c r="M15053" s="57"/>
      <c r="N15053" s="150"/>
      <c r="O15053" s="150"/>
      <c r="P15053" s="150"/>
      <c r="Q15053" s="150"/>
    </row>
    <row r="15054" spans="1:17" ht="15">
      <c r="A15054" s="142">
        <v>56722</v>
      </c>
      <c r="B15054" s="143">
        <f t="shared" si="0"/>
        <v>4</v>
      </c>
      <c r="C15054" s="143">
        <f t="shared" si="1"/>
        <v>2055</v>
      </c>
      <c r="D15054" s="154">
        <v>42433</v>
      </c>
      <c r="E15054" s="145">
        <f t="shared" si="2"/>
        <v>3</v>
      </c>
      <c r="F15054" s="145">
        <f t="shared" si="3"/>
        <v>2016</v>
      </c>
      <c r="G15054" s="153" t="s">
        <v>11295</v>
      </c>
      <c r="H15054" s="143">
        <v>0</v>
      </c>
      <c r="I15054" s="143">
        <v>2330431</v>
      </c>
      <c r="J15054" s="143">
        <v>2264</v>
      </c>
      <c r="K15054" s="147" t="s">
        <v>77</v>
      </c>
      <c r="L15054" s="152"/>
      <c r="M15054" s="57"/>
      <c r="N15054" s="150"/>
      <c r="O15054" s="150"/>
      <c r="P15054" s="150"/>
      <c r="Q15054" s="150"/>
    </row>
    <row r="15055" spans="1:17" ht="15">
      <c r="A15055" s="142">
        <v>56723</v>
      </c>
      <c r="B15055" s="143">
        <f t="shared" si="0"/>
        <v>4</v>
      </c>
      <c r="C15055" s="143">
        <f t="shared" si="1"/>
        <v>2055</v>
      </c>
      <c r="D15055" s="154">
        <v>42433</v>
      </c>
      <c r="E15055" s="145">
        <f t="shared" si="2"/>
        <v>3</v>
      </c>
      <c r="F15055" s="145">
        <f t="shared" si="3"/>
        <v>2016</v>
      </c>
      <c r="G15055" s="153" t="s">
        <v>11294</v>
      </c>
      <c r="H15055" s="143">
        <v>13406</v>
      </c>
      <c r="I15055" s="143">
        <v>2330433</v>
      </c>
      <c r="J15055" s="143">
        <v>800</v>
      </c>
      <c r="K15055" s="147" t="s">
        <v>77</v>
      </c>
      <c r="L15055" s="152"/>
      <c r="M15055" s="57"/>
      <c r="N15055" s="150"/>
      <c r="O15055" s="150"/>
      <c r="P15055" s="150"/>
      <c r="Q15055" s="150"/>
    </row>
    <row r="15056" spans="1:17" ht="15">
      <c r="A15056" s="142">
        <v>56724</v>
      </c>
      <c r="B15056" s="143">
        <f t="shared" si="0"/>
        <v>4</v>
      </c>
      <c r="C15056" s="143">
        <f t="shared" si="1"/>
        <v>2055</v>
      </c>
      <c r="D15056" s="154">
        <v>42433</v>
      </c>
      <c r="E15056" s="145">
        <f t="shared" si="2"/>
        <v>3</v>
      </c>
      <c r="F15056" s="145">
        <f t="shared" si="3"/>
        <v>2016</v>
      </c>
      <c r="G15056" s="153" t="s">
        <v>11296</v>
      </c>
      <c r="H15056" s="143">
        <v>13408</v>
      </c>
      <c r="I15056" s="143">
        <v>2330434</v>
      </c>
      <c r="J15056" s="143">
        <v>3605</v>
      </c>
      <c r="K15056" s="147" t="s">
        <v>77</v>
      </c>
      <c r="L15056" s="152"/>
      <c r="M15056" s="57"/>
      <c r="N15056" s="150"/>
      <c r="O15056" s="150"/>
      <c r="P15056" s="150"/>
      <c r="Q15056" s="150"/>
    </row>
    <row r="15057" spans="1:17" ht="15">
      <c r="A15057" s="142">
        <v>56725</v>
      </c>
      <c r="B15057" s="143">
        <f t="shared" si="0"/>
        <v>4</v>
      </c>
      <c r="C15057" s="143">
        <f t="shared" si="1"/>
        <v>2055</v>
      </c>
      <c r="D15057" s="154">
        <v>42433</v>
      </c>
      <c r="E15057" s="145">
        <f t="shared" si="2"/>
        <v>3</v>
      </c>
      <c r="F15057" s="145">
        <f t="shared" si="3"/>
        <v>2016</v>
      </c>
      <c r="G15057" s="153" t="s">
        <v>9140</v>
      </c>
      <c r="H15057" s="143">
        <v>11229</v>
      </c>
      <c r="I15057" s="143">
        <v>2330436</v>
      </c>
      <c r="J15057" s="143">
        <v>9906</v>
      </c>
      <c r="K15057" s="147" t="s">
        <v>77</v>
      </c>
      <c r="L15057" s="152"/>
      <c r="M15057" s="57"/>
      <c r="N15057" s="150"/>
      <c r="O15057" s="150"/>
      <c r="P15057" s="150"/>
      <c r="Q15057" s="150"/>
    </row>
    <row r="15058" spans="1:17" ht="15">
      <c r="A15058" s="142">
        <v>56726</v>
      </c>
      <c r="B15058" s="143">
        <f t="shared" si="0"/>
        <v>4</v>
      </c>
      <c r="C15058" s="143">
        <f t="shared" si="1"/>
        <v>2055</v>
      </c>
      <c r="D15058" s="154">
        <v>42433</v>
      </c>
      <c r="E15058" s="145">
        <f t="shared" si="2"/>
        <v>3</v>
      </c>
      <c r="F15058" s="145">
        <f t="shared" si="3"/>
        <v>2016</v>
      </c>
      <c r="G15058" s="153" t="s">
        <v>11297</v>
      </c>
      <c r="H15058" s="143">
        <v>13412</v>
      </c>
      <c r="I15058" s="143">
        <v>2330439</v>
      </c>
      <c r="J15058" s="143">
        <v>15520</v>
      </c>
      <c r="K15058" s="147" t="s">
        <v>77</v>
      </c>
      <c r="L15058" s="152"/>
      <c r="M15058" s="57"/>
      <c r="N15058" s="150"/>
      <c r="O15058" s="150"/>
      <c r="P15058" s="150"/>
      <c r="Q15058" s="150"/>
    </row>
    <row r="15059" spans="1:17" ht="15">
      <c r="A15059" s="142">
        <v>56727</v>
      </c>
      <c r="B15059" s="143">
        <f t="shared" si="0"/>
        <v>4</v>
      </c>
      <c r="C15059" s="143">
        <f t="shared" si="1"/>
        <v>2055</v>
      </c>
      <c r="D15059" s="154">
        <v>42433</v>
      </c>
      <c r="E15059" s="145">
        <f t="shared" si="2"/>
        <v>3</v>
      </c>
      <c r="F15059" s="145">
        <f t="shared" si="3"/>
        <v>2016</v>
      </c>
      <c r="G15059" s="153" t="s">
        <v>11298</v>
      </c>
      <c r="H15059" s="143">
        <v>13414</v>
      </c>
      <c r="I15059" s="143">
        <v>2330441</v>
      </c>
      <c r="J15059" s="143">
        <v>2439</v>
      </c>
      <c r="K15059" s="147" t="s">
        <v>77</v>
      </c>
      <c r="L15059" s="152"/>
      <c r="M15059" s="57"/>
      <c r="N15059" s="150"/>
      <c r="O15059" s="150"/>
      <c r="P15059" s="150"/>
      <c r="Q15059" s="150"/>
    </row>
    <row r="15060" spans="1:17" ht="15">
      <c r="A15060" s="142">
        <v>56728</v>
      </c>
      <c r="B15060" s="143">
        <f t="shared" si="0"/>
        <v>4</v>
      </c>
      <c r="C15060" s="143">
        <f t="shared" si="1"/>
        <v>2055</v>
      </c>
      <c r="D15060" s="154">
        <v>42433</v>
      </c>
      <c r="E15060" s="145">
        <f t="shared" si="2"/>
        <v>3</v>
      </c>
      <c r="F15060" s="145">
        <f t="shared" si="3"/>
        <v>2016</v>
      </c>
      <c r="G15060" s="146"/>
      <c r="H15060" s="143">
        <v>13399</v>
      </c>
      <c r="I15060" s="143">
        <v>2330442</v>
      </c>
      <c r="J15060" s="143">
        <v>3738</v>
      </c>
      <c r="K15060" s="147" t="s">
        <v>77</v>
      </c>
      <c r="L15060" s="152"/>
      <c r="M15060" s="57"/>
      <c r="N15060" s="150"/>
      <c r="O15060" s="150"/>
      <c r="P15060" s="150"/>
      <c r="Q15060" s="150"/>
    </row>
    <row r="15061" spans="1:17" ht="15">
      <c r="A15061" s="142">
        <v>56729</v>
      </c>
      <c r="B15061" s="143">
        <f t="shared" si="0"/>
        <v>4</v>
      </c>
      <c r="C15061" s="143">
        <f t="shared" si="1"/>
        <v>2055</v>
      </c>
      <c r="D15061" s="154">
        <v>42433</v>
      </c>
      <c r="E15061" s="145">
        <f t="shared" si="2"/>
        <v>3</v>
      </c>
      <c r="F15061" s="145">
        <f t="shared" si="3"/>
        <v>2016</v>
      </c>
      <c r="G15061" s="153" t="s">
        <v>11299</v>
      </c>
      <c r="H15061" s="143">
        <v>13416</v>
      </c>
      <c r="I15061" s="143">
        <v>2330444</v>
      </c>
      <c r="J15061" s="143">
        <v>2364</v>
      </c>
      <c r="K15061" s="147" t="s">
        <v>77</v>
      </c>
      <c r="L15061" s="152"/>
      <c r="M15061" s="57"/>
      <c r="N15061" s="150"/>
      <c r="O15061" s="150"/>
      <c r="P15061" s="150"/>
      <c r="Q15061" s="150"/>
    </row>
    <row r="15062" spans="1:17" ht="15">
      <c r="A15062" s="142">
        <v>56730</v>
      </c>
      <c r="B15062" s="143">
        <f t="shared" si="0"/>
        <v>4</v>
      </c>
      <c r="C15062" s="143">
        <f t="shared" si="1"/>
        <v>2055</v>
      </c>
      <c r="D15062" s="154">
        <v>42433</v>
      </c>
      <c r="E15062" s="145">
        <f t="shared" si="2"/>
        <v>3</v>
      </c>
      <c r="F15062" s="145">
        <f t="shared" si="3"/>
        <v>2016</v>
      </c>
      <c r="G15062" s="153" t="s">
        <v>11300</v>
      </c>
      <c r="H15062" s="143">
        <v>13418</v>
      </c>
      <c r="I15062" s="143">
        <v>2330446</v>
      </c>
      <c r="J15062" s="143">
        <v>1760</v>
      </c>
      <c r="K15062" s="147" t="s">
        <v>77</v>
      </c>
      <c r="L15062" s="152"/>
      <c r="M15062" s="57"/>
      <c r="N15062" s="150"/>
      <c r="O15062" s="150"/>
      <c r="P15062" s="150"/>
      <c r="Q15062" s="150"/>
    </row>
    <row r="15063" spans="1:17" ht="15">
      <c r="A15063" s="142">
        <v>56731</v>
      </c>
      <c r="B15063" s="143">
        <f t="shared" si="0"/>
        <v>4</v>
      </c>
      <c r="C15063" s="143">
        <f t="shared" si="1"/>
        <v>2055</v>
      </c>
      <c r="D15063" s="154">
        <v>42433</v>
      </c>
      <c r="E15063" s="145">
        <f t="shared" si="2"/>
        <v>3</v>
      </c>
      <c r="F15063" s="145">
        <f t="shared" si="3"/>
        <v>2016</v>
      </c>
      <c r="G15063" s="153" t="s">
        <v>11301</v>
      </c>
      <c r="H15063" s="143">
        <v>5529</v>
      </c>
      <c r="I15063" s="143">
        <v>2330450</v>
      </c>
      <c r="J15063" s="143">
        <v>1950</v>
      </c>
      <c r="K15063" s="147" t="s">
        <v>77</v>
      </c>
      <c r="L15063" s="152"/>
      <c r="M15063" s="57"/>
      <c r="N15063" s="150"/>
      <c r="O15063" s="150"/>
      <c r="P15063" s="150"/>
      <c r="Q15063" s="150"/>
    </row>
    <row r="15064" spans="1:17" ht="15">
      <c r="A15064" s="142">
        <v>56732</v>
      </c>
      <c r="B15064" s="143">
        <f t="shared" si="0"/>
        <v>4</v>
      </c>
      <c r="C15064" s="143">
        <f t="shared" si="1"/>
        <v>2055</v>
      </c>
      <c r="D15064" s="154">
        <v>42433</v>
      </c>
      <c r="E15064" s="145">
        <f t="shared" si="2"/>
        <v>3</v>
      </c>
      <c r="F15064" s="145">
        <f t="shared" si="3"/>
        <v>2016</v>
      </c>
      <c r="G15064" s="153" t="s">
        <v>11302</v>
      </c>
      <c r="H15064" s="143">
        <v>13417</v>
      </c>
      <c r="I15064" s="143">
        <v>2330452</v>
      </c>
      <c r="J15064" s="143">
        <v>1650</v>
      </c>
      <c r="K15064" s="147" t="s">
        <v>77</v>
      </c>
      <c r="L15064" s="152"/>
      <c r="M15064" s="57"/>
      <c r="N15064" s="150"/>
      <c r="O15064" s="150"/>
      <c r="P15064" s="150"/>
      <c r="Q15064" s="150"/>
    </row>
    <row r="15065" spans="1:17" ht="15">
      <c r="A15065" s="142">
        <v>56733</v>
      </c>
      <c r="B15065" s="143">
        <f t="shared" si="0"/>
        <v>4</v>
      </c>
      <c r="C15065" s="143">
        <f t="shared" si="1"/>
        <v>2055</v>
      </c>
      <c r="D15065" s="154">
        <v>42433</v>
      </c>
      <c r="E15065" s="145">
        <f t="shared" si="2"/>
        <v>3</v>
      </c>
      <c r="F15065" s="145">
        <f t="shared" si="3"/>
        <v>2016</v>
      </c>
      <c r="G15065" s="153" t="s">
        <v>11303</v>
      </c>
      <c r="H15065" s="143">
        <v>0</v>
      </c>
      <c r="I15065" s="143">
        <v>2330455</v>
      </c>
      <c r="J15065" s="143">
        <v>2550</v>
      </c>
      <c r="K15065" s="147" t="s">
        <v>77</v>
      </c>
      <c r="L15065" s="152"/>
      <c r="M15065" s="57"/>
      <c r="N15065" s="150"/>
      <c r="O15065" s="150"/>
      <c r="P15065" s="150"/>
      <c r="Q15065" s="150"/>
    </row>
    <row r="15066" spans="1:17" ht="15">
      <c r="A15066" s="142">
        <v>56734</v>
      </c>
      <c r="B15066" s="143">
        <f t="shared" si="0"/>
        <v>4</v>
      </c>
      <c r="C15066" s="143">
        <f t="shared" si="1"/>
        <v>2055</v>
      </c>
      <c r="D15066" s="154">
        <v>42433</v>
      </c>
      <c r="E15066" s="145">
        <f t="shared" si="2"/>
        <v>3</v>
      </c>
      <c r="F15066" s="145">
        <f t="shared" si="3"/>
        <v>2016</v>
      </c>
      <c r="G15066" s="153" t="s">
        <v>11304</v>
      </c>
      <c r="H15066" s="143">
        <v>13423</v>
      </c>
      <c r="I15066" s="143">
        <v>2330459</v>
      </c>
      <c r="J15066" s="143">
        <v>2074</v>
      </c>
      <c r="K15066" s="147" t="s">
        <v>77</v>
      </c>
      <c r="L15066" s="152"/>
      <c r="M15066" s="57"/>
      <c r="N15066" s="150"/>
      <c r="O15066" s="150"/>
      <c r="P15066" s="150"/>
      <c r="Q15066" s="150"/>
    </row>
    <row r="15067" spans="1:17" ht="15">
      <c r="A15067" s="142">
        <v>56735</v>
      </c>
      <c r="B15067" s="143">
        <f t="shared" si="0"/>
        <v>5</v>
      </c>
      <c r="C15067" s="143">
        <f t="shared" si="1"/>
        <v>2055</v>
      </c>
      <c r="D15067" s="154">
        <v>42433</v>
      </c>
      <c r="E15067" s="145">
        <f t="shared" si="2"/>
        <v>3</v>
      </c>
      <c r="F15067" s="145">
        <f t="shared" si="3"/>
        <v>2016</v>
      </c>
      <c r="G15067" s="153" t="s">
        <v>11305</v>
      </c>
      <c r="H15067" s="143">
        <v>12292</v>
      </c>
      <c r="I15067" s="143">
        <v>2330461</v>
      </c>
      <c r="J15067" s="143">
        <v>2691</v>
      </c>
      <c r="K15067" s="147" t="s">
        <v>77</v>
      </c>
      <c r="L15067" s="152"/>
      <c r="M15067" s="57"/>
      <c r="N15067" s="150"/>
      <c r="O15067" s="150"/>
      <c r="P15067" s="150"/>
      <c r="Q15067" s="150"/>
    </row>
    <row r="15068" spans="1:17" ht="15">
      <c r="A15068" s="142">
        <v>56736</v>
      </c>
      <c r="B15068" s="143">
        <f t="shared" si="0"/>
        <v>5</v>
      </c>
      <c r="C15068" s="143">
        <f t="shared" si="1"/>
        <v>2055</v>
      </c>
      <c r="D15068" s="154">
        <v>42433</v>
      </c>
      <c r="E15068" s="145">
        <f t="shared" si="2"/>
        <v>3</v>
      </c>
      <c r="F15068" s="145">
        <f t="shared" si="3"/>
        <v>2016</v>
      </c>
      <c r="G15068" s="153" t="s">
        <v>11306</v>
      </c>
      <c r="H15068" s="143">
        <v>13410</v>
      </c>
      <c r="I15068" s="143">
        <v>2330465</v>
      </c>
      <c r="J15068" s="143">
        <v>1113</v>
      </c>
      <c r="K15068" s="147" t="s">
        <v>77</v>
      </c>
      <c r="L15068" s="152"/>
      <c r="M15068" s="57"/>
      <c r="N15068" s="150"/>
      <c r="O15068" s="150"/>
      <c r="P15068" s="150"/>
      <c r="Q15068" s="150"/>
    </row>
    <row r="15069" spans="1:17" ht="15">
      <c r="A15069" s="142">
        <v>56737</v>
      </c>
      <c r="B15069" s="143">
        <f t="shared" si="0"/>
        <v>5</v>
      </c>
      <c r="C15069" s="143">
        <f t="shared" si="1"/>
        <v>2055</v>
      </c>
      <c r="D15069" s="154">
        <v>42433</v>
      </c>
      <c r="E15069" s="145">
        <f t="shared" si="2"/>
        <v>3</v>
      </c>
      <c r="F15069" s="145">
        <f t="shared" si="3"/>
        <v>2016</v>
      </c>
      <c r="G15069" s="153" t="s">
        <v>11263</v>
      </c>
      <c r="H15069" s="143">
        <v>13372</v>
      </c>
      <c r="I15069" s="143">
        <v>2330466</v>
      </c>
      <c r="J15069" s="143">
        <v>2500</v>
      </c>
      <c r="K15069" s="147" t="s">
        <v>77</v>
      </c>
      <c r="L15069" s="152"/>
      <c r="M15069" s="57"/>
      <c r="N15069" s="150"/>
      <c r="O15069" s="150"/>
      <c r="P15069" s="150"/>
      <c r="Q15069" s="150"/>
    </row>
    <row r="15070" spans="1:17" ht="15">
      <c r="A15070" s="142">
        <v>56738</v>
      </c>
      <c r="B15070" s="143">
        <f t="shared" si="0"/>
        <v>5</v>
      </c>
      <c r="C15070" s="143">
        <f t="shared" si="1"/>
        <v>2055</v>
      </c>
      <c r="D15070" s="154">
        <v>42433</v>
      </c>
      <c r="E15070" s="145">
        <f t="shared" si="2"/>
        <v>3</v>
      </c>
      <c r="F15070" s="145">
        <f t="shared" si="3"/>
        <v>2016</v>
      </c>
      <c r="G15070" s="153" t="s">
        <v>11301</v>
      </c>
      <c r="H15070" s="143">
        <v>5529</v>
      </c>
      <c r="I15070" s="143">
        <v>2330468</v>
      </c>
      <c r="J15070" s="143">
        <v>8774</v>
      </c>
      <c r="K15070" s="147" t="s">
        <v>77</v>
      </c>
      <c r="L15070" s="152"/>
      <c r="M15070" s="57"/>
      <c r="N15070" s="150"/>
      <c r="O15070" s="150"/>
      <c r="P15070" s="150"/>
      <c r="Q15070" s="150"/>
    </row>
    <row r="15071" spans="1:17" ht="15">
      <c r="A15071" s="142">
        <v>56739</v>
      </c>
      <c r="B15071" s="143">
        <f t="shared" si="0"/>
        <v>5</v>
      </c>
      <c r="C15071" s="143">
        <f t="shared" si="1"/>
        <v>2055</v>
      </c>
      <c r="D15071" s="154">
        <v>42433</v>
      </c>
      <c r="E15071" s="145">
        <f t="shared" si="2"/>
        <v>3</v>
      </c>
      <c r="F15071" s="145">
        <f t="shared" si="3"/>
        <v>2016</v>
      </c>
      <c r="G15071" s="153" t="s">
        <v>11307</v>
      </c>
      <c r="H15071" s="143">
        <v>13413</v>
      </c>
      <c r="I15071" s="143">
        <v>2330469</v>
      </c>
      <c r="J15071" s="143">
        <v>2547</v>
      </c>
      <c r="K15071" s="147" t="s">
        <v>77</v>
      </c>
      <c r="L15071" s="152"/>
      <c r="M15071" s="57"/>
      <c r="N15071" s="150"/>
      <c r="O15071" s="150"/>
      <c r="P15071" s="150"/>
      <c r="Q15071" s="150"/>
    </row>
    <row r="15072" spans="1:17" ht="15">
      <c r="A15072" s="142">
        <v>56740</v>
      </c>
      <c r="B15072" s="143">
        <f t="shared" si="0"/>
        <v>5</v>
      </c>
      <c r="C15072" s="143">
        <f t="shared" si="1"/>
        <v>2055</v>
      </c>
      <c r="D15072" s="154">
        <v>42433</v>
      </c>
      <c r="E15072" s="145">
        <f t="shared" si="2"/>
        <v>3</v>
      </c>
      <c r="F15072" s="145">
        <f t="shared" si="3"/>
        <v>2016</v>
      </c>
      <c r="G15072" s="153" t="s">
        <v>11308</v>
      </c>
      <c r="H15072" s="143">
        <v>0</v>
      </c>
      <c r="I15072" s="143">
        <v>2330470</v>
      </c>
      <c r="J15072" s="143">
        <v>1500</v>
      </c>
      <c r="K15072" s="147" t="s">
        <v>77</v>
      </c>
      <c r="L15072" s="152"/>
      <c r="M15072" s="57"/>
      <c r="N15072" s="150"/>
      <c r="O15072" s="150"/>
      <c r="P15072" s="150"/>
      <c r="Q15072" s="150"/>
    </row>
    <row r="15073" spans="1:17" ht="15">
      <c r="A15073" s="142">
        <v>56741</v>
      </c>
      <c r="B15073" s="143">
        <f t="shared" si="0"/>
        <v>5</v>
      </c>
      <c r="C15073" s="143">
        <f t="shared" si="1"/>
        <v>2055</v>
      </c>
      <c r="D15073" s="154">
        <v>42433</v>
      </c>
      <c r="E15073" s="145">
        <f t="shared" si="2"/>
        <v>3</v>
      </c>
      <c r="F15073" s="145">
        <f t="shared" si="3"/>
        <v>2016</v>
      </c>
      <c r="G15073" s="153" t="s">
        <v>9294</v>
      </c>
      <c r="H15073" s="143">
        <v>11371</v>
      </c>
      <c r="I15073" s="143">
        <v>2330471</v>
      </c>
      <c r="J15073" s="143">
        <v>3381</v>
      </c>
      <c r="K15073" s="147" t="s">
        <v>77</v>
      </c>
      <c r="L15073" s="152"/>
      <c r="M15073" s="57"/>
      <c r="N15073" s="150"/>
      <c r="O15073" s="150"/>
      <c r="P15073" s="150"/>
      <c r="Q15073" s="150"/>
    </row>
    <row r="15074" spans="1:17" ht="15">
      <c r="A15074" s="142">
        <v>56742</v>
      </c>
      <c r="B15074" s="143">
        <f t="shared" si="0"/>
        <v>5</v>
      </c>
      <c r="C15074" s="143">
        <f t="shared" si="1"/>
        <v>2055</v>
      </c>
      <c r="D15074" s="154">
        <v>42433</v>
      </c>
      <c r="E15074" s="145">
        <f t="shared" si="2"/>
        <v>3</v>
      </c>
      <c r="F15074" s="145">
        <f t="shared" si="3"/>
        <v>2016</v>
      </c>
      <c r="G15074" s="153" t="s">
        <v>11309</v>
      </c>
      <c r="H15074" s="143">
        <v>12618</v>
      </c>
      <c r="I15074" s="143">
        <v>2330473</v>
      </c>
      <c r="J15074" s="143">
        <v>9155</v>
      </c>
      <c r="K15074" s="147" t="s">
        <v>77</v>
      </c>
      <c r="L15074" s="152"/>
      <c r="M15074" s="57"/>
      <c r="N15074" s="150"/>
      <c r="O15074" s="150"/>
      <c r="P15074" s="150"/>
      <c r="Q15074" s="150"/>
    </row>
    <row r="15075" spans="1:17" ht="15">
      <c r="A15075" s="142">
        <v>56743</v>
      </c>
      <c r="B15075" s="143">
        <f t="shared" si="0"/>
        <v>5</v>
      </c>
      <c r="C15075" s="143">
        <f t="shared" si="1"/>
        <v>2055</v>
      </c>
      <c r="D15075" s="154">
        <v>42433</v>
      </c>
      <c r="E15075" s="145">
        <f t="shared" si="2"/>
        <v>3</v>
      </c>
      <c r="F15075" s="145">
        <f t="shared" si="3"/>
        <v>2016</v>
      </c>
      <c r="G15075" s="153" t="s">
        <v>11310</v>
      </c>
      <c r="H15075" s="143">
        <v>13426</v>
      </c>
      <c r="I15075" s="143">
        <v>2330474</v>
      </c>
      <c r="J15075" s="143">
        <v>15710</v>
      </c>
      <c r="K15075" s="147" t="s">
        <v>77</v>
      </c>
      <c r="L15075" s="152"/>
      <c r="M15075" s="57"/>
      <c r="N15075" s="150"/>
      <c r="O15075" s="150"/>
      <c r="P15075" s="150"/>
      <c r="Q15075" s="150"/>
    </row>
    <row r="15076" spans="1:17" ht="15">
      <c r="A15076" s="142">
        <v>56744</v>
      </c>
      <c r="B15076" s="143">
        <f t="shared" si="0"/>
        <v>5</v>
      </c>
      <c r="C15076" s="143">
        <f t="shared" si="1"/>
        <v>2055</v>
      </c>
      <c r="D15076" s="154">
        <v>42433</v>
      </c>
      <c r="E15076" s="145">
        <f t="shared" si="2"/>
        <v>3</v>
      </c>
      <c r="F15076" s="145">
        <f t="shared" si="3"/>
        <v>2016</v>
      </c>
      <c r="G15076" s="146"/>
      <c r="H15076" s="143">
        <v>57250</v>
      </c>
      <c r="I15076" s="143">
        <v>2330475</v>
      </c>
      <c r="J15076" s="143">
        <v>3400</v>
      </c>
      <c r="K15076" s="147" t="s">
        <v>77</v>
      </c>
      <c r="L15076" s="152"/>
      <c r="M15076" s="57"/>
      <c r="N15076" s="150"/>
      <c r="O15076" s="150"/>
      <c r="P15076" s="150"/>
      <c r="Q15076" s="150"/>
    </row>
    <row r="15077" spans="1:17" ht="15">
      <c r="A15077" s="142">
        <v>56745</v>
      </c>
      <c r="B15077" s="143">
        <f t="shared" si="0"/>
        <v>5</v>
      </c>
      <c r="C15077" s="143">
        <f t="shared" si="1"/>
        <v>2055</v>
      </c>
      <c r="D15077" s="154">
        <v>42433</v>
      </c>
      <c r="E15077" s="145">
        <f t="shared" si="2"/>
        <v>3</v>
      </c>
      <c r="F15077" s="145">
        <f t="shared" si="3"/>
        <v>2016</v>
      </c>
      <c r="G15077" s="153" t="s">
        <v>5246</v>
      </c>
      <c r="H15077" s="143">
        <v>7416</v>
      </c>
      <c r="I15077" s="143">
        <v>2330476</v>
      </c>
      <c r="J15077" s="143">
        <v>2250</v>
      </c>
      <c r="K15077" s="147" t="s">
        <v>77</v>
      </c>
      <c r="L15077" s="152"/>
      <c r="M15077" s="57"/>
      <c r="N15077" s="150"/>
      <c r="O15077" s="150"/>
      <c r="P15077" s="150"/>
      <c r="Q15077" s="150"/>
    </row>
    <row r="15078" spans="1:17" ht="15">
      <c r="A15078" s="142">
        <v>56746</v>
      </c>
      <c r="B15078" s="143">
        <f t="shared" si="0"/>
        <v>5</v>
      </c>
      <c r="C15078" s="143">
        <f t="shared" si="1"/>
        <v>2055</v>
      </c>
      <c r="D15078" s="154">
        <v>42433</v>
      </c>
      <c r="E15078" s="145">
        <f t="shared" si="2"/>
        <v>3</v>
      </c>
      <c r="F15078" s="145">
        <f t="shared" si="3"/>
        <v>2016</v>
      </c>
      <c r="G15078" s="153" t="s">
        <v>11311</v>
      </c>
      <c r="H15078" s="143">
        <v>0</v>
      </c>
      <c r="I15078" s="143">
        <v>2330477</v>
      </c>
      <c r="J15078" s="143">
        <v>3095</v>
      </c>
      <c r="K15078" s="147" t="s">
        <v>77</v>
      </c>
      <c r="L15078" s="152"/>
      <c r="M15078" s="57"/>
      <c r="N15078" s="150"/>
      <c r="O15078" s="150"/>
      <c r="P15078" s="150"/>
      <c r="Q15078" s="150"/>
    </row>
    <row r="15079" spans="1:17" ht="15">
      <c r="A15079" s="142">
        <v>56747</v>
      </c>
      <c r="B15079" s="143">
        <f t="shared" si="0"/>
        <v>5</v>
      </c>
      <c r="C15079" s="143">
        <f t="shared" si="1"/>
        <v>2055</v>
      </c>
      <c r="D15079" s="154">
        <v>42433</v>
      </c>
      <c r="E15079" s="145">
        <f t="shared" si="2"/>
        <v>3</v>
      </c>
      <c r="F15079" s="145">
        <f t="shared" si="3"/>
        <v>2016</v>
      </c>
      <c r="G15079" s="153" t="s">
        <v>11312</v>
      </c>
      <c r="H15079" s="143">
        <v>13427</v>
      </c>
      <c r="I15079" s="143">
        <v>2330478</v>
      </c>
      <c r="J15079" s="143">
        <v>3075</v>
      </c>
      <c r="K15079" s="147" t="s">
        <v>77</v>
      </c>
      <c r="L15079" s="152"/>
      <c r="M15079" s="57"/>
      <c r="N15079" s="150"/>
      <c r="O15079" s="150"/>
      <c r="P15079" s="150"/>
      <c r="Q15079" s="150"/>
    </row>
    <row r="15080" spans="1:17" ht="15">
      <c r="A15080" s="142">
        <v>56748</v>
      </c>
      <c r="B15080" s="143">
        <f t="shared" si="0"/>
        <v>5</v>
      </c>
      <c r="C15080" s="143">
        <f t="shared" si="1"/>
        <v>2055</v>
      </c>
      <c r="D15080" s="154">
        <v>42433</v>
      </c>
      <c r="E15080" s="145">
        <f t="shared" si="2"/>
        <v>3</v>
      </c>
      <c r="F15080" s="145">
        <f t="shared" si="3"/>
        <v>2016</v>
      </c>
      <c r="G15080" s="153" t="s">
        <v>11313</v>
      </c>
      <c r="H15080" s="143">
        <v>13337</v>
      </c>
      <c r="I15080" s="143">
        <v>2330479</v>
      </c>
      <c r="J15080" s="143">
        <v>1568</v>
      </c>
      <c r="K15080" s="147" t="s">
        <v>77</v>
      </c>
      <c r="L15080" s="152"/>
      <c r="M15080" s="57"/>
      <c r="N15080" s="150"/>
      <c r="O15080" s="150"/>
      <c r="P15080" s="150"/>
      <c r="Q15080" s="150"/>
    </row>
    <row r="15081" spans="1:17" ht="15">
      <c r="A15081" s="142">
        <v>56749</v>
      </c>
      <c r="B15081" s="143">
        <f t="shared" si="0"/>
        <v>5</v>
      </c>
      <c r="C15081" s="143">
        <f t="shared" si="1"/>
        <v>2055</v>
      </c>
      <c r="D15081" s="154">
        <v>42433</v>
      </c>
      <c r="E15081" s="145">
        <f t="shared" si="2"/>
        <v>3</v>
      </c>
      <c r="F15081" s="145">
        <f t="shared" si="3"/>
        <v>2016</v>
      </c>
      <c r="G15081" s="153" t="s">
        <v>11314</v>
      </c>
      <c r="H15081" s="143">
        <v>0</v>
      </c>
      <c r="I15081" s="143">
        <v>2330480</v>
      </c>
      <c r="J15081" s="143">
        <v>3525</v>
      </c>
      <c r="K15081" s="147" t="s">
        <v>77</v>
      </c>
      <c r="L15081" s="152"/>
      <c r="M15081" s="57"/>
      <c r="N15081" s="150"/>
      <c r="O15081" s="150"/>
      <c r="P15081" s="150"/>
      <c r="Q15081" s="150"/>
    </row>
    <row r="15082" spans="1:17" ht="15">
      <c r="A15082" s="142">
        <v>56750</v>
      </c>
      <c r="B15082" s="143">
        <f t="shared" si="0"/>
        <v>5</v>
      </c>
      <c r="C15082" s="143">
        <f t="shared" si="1"/>
        <v>2055</v>
      </c>
      <c r="D15082" s="154">
        <v>42433</v>
      </c>
      <c r="E15082" s="145">
        <f t="shared" si="2"/>
        <v>3</v>
      </c>
      <c r="F15082" s="145">
        <f t="shared" si="3"/>
        <v>2016</v>
      </c>
      <c r="G15082" s="153" t="s">
        <v>9491</v>
      </c>
      <c r="H15082" s="143">
        <v>11560</v>
      </c>
      <c r="I15082" s="143">
        <v>2330481</v>
      </c>
      <c r="J15082" s="143">
        <v>1084</v>
      </c>
      <c r="K15082" s="147" t="s">
        <v>77</v>
      </c>
      <c r="L15082" s="152"/>
      <c r="M15082" s="57"/>
      <c r="N15082" s="150"/>
      <c r="O15082" s="150"/>
      <c r="P15082" s="150"/>
      <c r="Q15082" s="150"/>
    </row>
    <row r="15083" spans="1:17" ht="15">
      <c r="A15083" s="142">
        <v>56751</v>
      </c>
      <c r="B15083" s="143">
        <f t="shared" si="0"/>
        <v>5</v>
      </c>
      <c r="C15083" s="143">
        <f t="shared" si="1"/>
        <v>2055</v>
      </c>
      <c r="D15083" s="154">
        <v>42433</v>
      </c>
      <c r="E15083" s="145">
        <f t="shared" si="2"/>
        <v>3</v>
      </c>
      <c r="F15083" s="145">
        <f t="shared" si="3"/>
        <v>2016</v>
      </c>
      <c r="G15083" s="153" t="s">
        <v>10701</v>
      </c>
      <c r="H15083" s="143">
        <v>12771</v>
      </c>
      <c r="I15083" s="143">
        <v>2330482</v>
      </c>
      <c r="J15083" s="143">
        <v>3280</v>
      </c>
      <c r="K15083" s="147" t="s">
        <v>77</v>
      </c>
      <c r="L15083" s="152"/>
      <c r="M15083" s="57"/>
      <c r="N15083" s="150"/>
      <c r="O15083" s="150"/>
      <c r="P15083" s="150"/>
      <c r="Q15083" s="150"/>
    </row>
    <row r="15084" spans="1:17" ht="15">
      <c r="A15084" s="142">
        <v>56752</v>
      </c>
      <c r="B15084" s="143">
        <f t="shared" si="0"/>
        <v>5</v>
      </c>
      <c r="C15084" s="143">
        <f t="shared" si="1"/>
        <v>2055</v>
      </c>
      <c r="D15084" s="154">
        <v>42433</v>
      </c>
      <c r="E15084" s="145">
        <f t="shared" si="2"/>
        <v>3</v>
      </c>
      <c r="F15084" s="145">
        <f t="shared" si="3"/>
        <v>2016</v>
      </c>
      <c r="G15084" s="153" t="s">
        <v>11315</v>
      </c>
      <c r="H15084" s="143">
        <v>13429</v>
      </c>
      <c r="I15084" s="143">
        <v>2330483</v>
      </c>
      <c r="J15084" s="143">
        <v>6150</v>
      </c>
      <c r="K15084" s="147" t="s">
        <v>77</v>
      </c>
      <c r="L15084" s="152"/>
      <c r="M15084" s="57"/>
      <c r="N15084" s="150"/>
      <c r="O15084" s="150"/>
      <c r="P15084" s="150"/>
      <c r="Q15084" s="150"/>
    </row>
    <row r="15085" spans="1:17" ht="15">
      <c r="A15085" s="142">
        <v>56753</v>
      </c>
      <c r="B15085" s="143">
        <f t="shared" si="0"/>
        <v>5</v>
      </c>
      <c r="C15085" s="143">
        <f t="shared" si="1"/>
        <v>2055</v>
      </c>
      <c r="D15085" s="154">
        <v>42433</v>
      </c>
      <c r="E15085" s="145">
        <f t="shared" si="2"/>
        <v>3</v>
      </c>
      <c r="F15085" s="145">
        <f t="shared" si="3"/>
        <v>2016</v>
      </c>
      <c r="G15085" s="153" t="s">
        <v>11306</v>
      </c>
      <c r="H15085" s="143">
        <v>13410</v>
      </c>
      <c r="I15085" s="143">
        <v>2330485</v>
      </c>
      <c r="J15085" s="143">
        <v>1113</v>
      </c>
      <c r="K15085" s="147" t="s">
        <v>77</v>
      </c>
      <c r="L15085" s="152"/>
      <c r="M15085" s="57"/>
      <c r="N15085" s="150"/>
      <c r="O15085" s="150"/>
      <c r="P15085" s="150"/>
      <c r="Q15085" s="150"/>
    </row>
    <row r="15086" spans="1:17" ht="15">
      <c r="A15086" s="142">
        <v>56754</v>
      </c>
      <c r="B15086" s="143">
        <f t="shared" si="0"/>
        <v>5</v>
      </c>
      <c r="C15086" s="143">
        <f t="shared" si="1"/>
        <v>2055</v>
      </c>
      <c r="D15086" s="154">
        <v>42433</v>
      </c>
      <c r="E15086" s="145">
        <f t="shared" si="2"/>
        <v>3</v>
      </c>
      <c r="F15086" s="145">
        <f t="shared" si="3"/>
        <v>2016</v>
      </c>
      <c r="G15086" s="153" t="s">
        <v>11316</v>
      </c>
      <c r="H15086" s="143">
        <v>13430</v>
      </c>
      <c r="I15086" s="143">
        <v>2330486</v>
      </c>
      <c r="J15086" s="143">
        <v>5590</v>
      </c>
      <c r="K15086" s="147" t="s">
        <v>77</v>
      </c>
      <c r="L15086" s="152"/>
      <c r="M15086" s="57"/>
      <c r="N15086" s="150"/>
      <c r="O15086" s="150"/>
      <c r="P15086" s="150"/>
      <c r="Q15086" s="150"/>
    </row>
    <row r="15087" spans="1:17" ht="15">
      <c r="A15087" s="142">
        <v>56755</v>
      </c>
      <c r="B15087" s="143">
        <f t="shared" si="0"/>
        <v>5</v>
      </c>
      <c r="C15087" s="143">
        <f t="shared" si="1"/>
        <v>2055</v>
      </c>
      <c r="D15087" s="154">
        <v>42433</v>
      </c>
      <c r="E15087" s="145">
        <f t="shared" si="2"/>
        <v>3</v>
      </c>
      <c r="F15087" s="145">
        <f t="shared" si="3"/>
        <v>2016</v>
      </c>
      <c r="G15087" s="153" t="s">
        <v>11317</v>
      </c>
      <c r="H15087" s="143">
        <v>13432</v>
      </c>
      <c r="I15087" s="143">
        <v>2330488</v>
      </c>
      <c r="J15087" s="143">
        <v>1990</v>
      </c>
      <c r="K15087" s="147" t="s">
        <v>77</v>
      </c>
      <c r="L15087" s="152"/>
      <c r="M15087" s="57"/>
      <c r="N15087" s="150"/>
      <c r="O15087" s="150"/>
      <c r="P15087" s="150"/>
      <c r="Q15087" s="150"/>
    </row>
    <row r="15088" spans="1:17" ht="15">
      <c r="A15088" s="142">
        <v>56756</v>
      </c>
      <c r="B15088" s="143">
        <f t="shared" si="0"/>
        <v>5</v>
      </c>
      <c r="C15088" s="143">
        <f t="shared" si="1"/>
        <v>2055</v>
      </c>
      <c r="D15088" s="154">
        <v>42433</v>
      </c>
      <c r="E15088" s="145">
        <f t="shared" si="2"/>
        <v>3</v>
      </c>
      <c r="F15088" s="145">
        <f t="shared" si="3"/>
        <v>2016</v>
      </c>
      <c r="G15088" s="153" t="s">
        <v>10701</v>
      </c>
      <c r="H15088" s="143">
        <v>12771</v>
      </c>
      <c r="I15088" s="143">
        <v>2330490</v>
      </c>
      <c r="J15088" s="143">
        <v>3280</v>
      </c>
      <c r="K15088" s="147" t="s">
        <v>77</v>
      </c>
      <c r="L15088" s="152"/>
      <c r="M15088" s="57"/>
      <c r="N15088" s="150"/>
      <c r="O15088" s="150"/>
      <c r="P15088" s="150"/>
      <c r="Q15088" s="150"/>
    </row>
    <row r="15089" spans="1:17" ht="15">
      <c r="A15089" s="142">
        <v>56757</v>
      </c>
      <c r="B15089" s="143">
        <f t="shared" si="0"/>
        <v>5</v>
      </c>
      <c r="C15089" s="143">
        <f t="shared" si="1"/>
        <v>2055</v>
      </c>
      <c r="D15089" s="154">
        <v>42433</v>
      </c>
      <c r="E15089" s="145">
        <f t="shared" si="2"/>
        <v>3</v>
      </c>
      <c r="F15089" s="145">
        <f t="shared" si="3"/>
        <v>2016</v>
      </c>
      <c r="G15089" s="153" t="s">
        <v>11306</v>
      </c>
      <c r="H15089" s="143">
        <v>13410</v>
      </c>
      <c r="I15089" s="143">
        <v>2330491</v>
      </c>
      <c r="J15089" s="143">
        <v>1555</v>
      </c>
      <c r="K15089" s="147" t="s">
        <v>77</v>
      </c>
      <c r="L15089" s="152"/>
      <c r="M15089" s="57"/>
      <c r="N15089" s="150"/>
      <c r="O15089" s="150"/>
      <c r="P15089" s="150"/>
      <c r="Q15089" s="150"/>
    </row>
    <row r="15090" spans="1:17" ht="15">
      <c r="A15090" s="142">
        <v>56758</v>
      </c>
      <c r="B15090" s="143">
        <f t="shared" si="0"/>
        <v>5</v>
      </c>
      <c r="C15090" s="143">
        <f t="shared" si="1"/>
        <v>2055</v>
      </c>
      <c r="D15090" s="154">
        <v>42433</v>
      </c>
      <c r="E15090" s="145">
        <f t="shared" si="2"/>
        <v>3</v>
      </c>
      <c r="F15090" s="145">
        <f t="shared" si="3"/>
        <v>2016</v>
      </c>
      <c r="G15090" s="153" t="s">
        <v>3134</v>
      </c>
      <c r="H15090" s="143">
        <v>5234</v>
      </c>
      <c r="I15090" s="143">
        <v>2330492</v>
      </c>
      <c r="J15090" s="143">
        <v>1668</v>
      </c>
      <c r="K15090" s="147" t="s">
        <v>77</v>
      </c>
      <c r="L15090" s="152"/>
      <c r="M15090" s="57"/>
      <c r="N15090" s="150"/>
      <c r="O15090" s="150"/>
      <c r="P15090" s="150"/>
      <c r="Q15090" s="150"/>
    </row>
    <row r="15091" spans="1:17" ht="15">
      <c r="A15091" s="142">
        <v>56759</v>
      </c>
      <c r="B15091" s="143">
        <f t="shared" si="0"/>
        <v>5</v>
      </c>
      <c r="C15091" s="143">
        <f t="shared" si="1"/>
        <v>2055</v>
      </c>
      <c r="D15091" s="154">
        <v>42433</v>
      </c>
      <c r="E15091" s="145">
        <f t="shared" si="2"/>
        <v>3</v>
      </c>
      <c r="F15091" s="145">
        <f t="shared" si="3"/>
        <v>2016</v>
      </c>
      <c r="G15091" s="153" t="s">
        <v>11318</v>
      </c>
      <c r="H15091" s="143">
        <v>0</v>
      </c>
      <c r="I15091" s="143">
        <v>2330493</v>
      </c>
      <c r="J15091" s="143">
        <v>1800</v>
      </c>
      <c r="K15091" s="147" t="s">
        <v>77</v>
      </c>
      <c r="L15091" s="152"/>
      <c r="M15091" s="57"/>
      <c r="N15091" s="150"/>
      <c r="O15091" s="150"/>
      <c r="P15091" s="150"/>
      <c r="Q15091" s="150"/>
    </row>
    <row r="15092" spans="1:17" ht="15">
      <c r="A15092" s="142">
        <v>56760</v>
      </c>
      <c r="B15092" s="143">
        <f t="shared" si="0"/>
        <v>5</v>
      </c>
      <c r="C15092" s="143">
        <f t="shared" si="1"/>
        <v>2055</v>
      </c>
      <c r="D15092" s="154">
        <v>42433</v>
      </c>
      <c r="E15092" s="145">
        <f t="shared" si="2"/>
        <v>3</v>
      </c>
      <c r="F15092" s="145">
        <f t="shared" si="3"/>
        <v>2016</v>
      </c>
      <c r="G15092" s="153" t="s">
        <v>11296</v>
      </c>
      <c r="H15092" s="143">
        <v>13408</v>
      </c>
      <c r="I15092" s="143">
        <v>2330494</v>
      </c>
      <c r="J15092" s="143">
        <v>2540</v>
      </c>
      <c r="K15092" s="147" t="s">
        <v>77</v>
      </c>
      <c r="L15092" s="152"/>
      <c r="M15092" s="57"/>
      <c r="N15092" s="150"/>
      <c r="O15092" s="150"/>
      <c r="P15092" s="150"/>
      <c r="Q15092" s="150"/>
    </row>
    <row r="15093" spans="1:17" ht="15">
      <c r="A15093" s="142">
        <v>56761</v>
      </c>
      <c r="B15093" s="143">
        <f t="shared" si="0"/>
        <v>5</v>
      </c>
      <c r="C15093" s="143">
        <f t="shared" si="1"/>
        <v>2055</v>
      </c>
      <c r="D15093" s="154">
        <v>42433</v>
      </c>
      <c r="E15093" s="145">
        <f t="shared" si="2"/>
        <v>3</v>
      </c>
      <c r="F15093" s="145">
        <f t="shared" si="3"/>
        <v>2016</v>
      </c>
      <c r="G15093" s="153" t="s">
        <v>11319</v>
      </c>
      <c r="H15093" s="143">
        <v>13435</v>
      </c>
      <c r="I15093" s="143">
        <v>2330496</v>
      </c>
      <c r="J15093" s="143">
        <v>5494</v>
      </c>
      <c r="K15093" s="147" t="s">
        <v>77</v>
      </c>
      <c r="L15093" s="152"/>
      <c r="M15093" s="57"/>
      <c r="N15093" s="150"/>
      <c r="O15093" s="150"/>
      <c r="P15093" s="150"/>
      <c r="Q15093" s="150"/>
    </row>
    <row r="15094" spans="1:17" ht="15">
      <c r="A15094" s="142">
        <v>56762</v>
      </c>
      <c r="B15094" s="143">
        <f t="shared" si="0"/>
        <v>5</v>
      </c>
      <c r="C15094" s="143">
        <f t="shared" si="1"/>
        <v>2055</v>
      </c>
      <c r="D15094" s="154">
        <v>42433</v>
      </c>
      <c r="E15094" s="145">
        <f t="shared" si="2"/>
        <v>3</v>
      </c>
      <c r="F15094" s="145">
        <f t="shared" si="3"/>
        <v>2016</v>
      </c>
      <c r="G15094" s="153" t="s">
        <v>11320</v>
      </c>
      <c r="H15094" s="143">
        <v>0</v>
      </c>
      <c r="I15094" s="143">
        <v>2330499</v>
      </c>
      <c r="J15094" s="143">
        <v>2020</v>
      </c>
      <c r="K15094" s="147" t="s">
        <v>77</v>
      </c>
      <c r="L15094" s="152"/>
      <c r="M15094" s="57"/>
      <c r="N15094" s="150"/>
      <c r="O15094" s="150"/>
      <c r="P15094" s="150"/>
      <c r="Q15094" s="150"/>
    </row>
    <row r="15095" spans="1:17" ht="15">
      <c r="A15095" s="142">
        <v>56763</v>
      </c>
      <c r="B15095" s="143">
        <f t="shared" si="0"/>
        <v>5</v>
      </c>
      <c r="C15095" s="143">
        <f t="shared" si="1"/>
        <v>2055</v>
      </c>
      <c r="D15095" s="154">
        <v>42433</v>
      </c>
      <c r="E15095" s="145">
        <f t="shared" si="2"/>
        <v>3</v>
      </c>
      <c r="F15095" s="145">
        <f t="shared" si="3"/>
        <v>2016</v>
      </c>
      <c r="G15095" s="153" t="s">
        <v>11321</v>
      </c>
      <c r="H15095" s="143">
        <v>13436</v>
      </c>
      <c r="I15095" s="143">
        <v>2330500</v>
      </c>
      <c r="J15095" s="143">
        <v>5384</v>
      </c>
      <c r="K15095" s="147" t="s">
        <v>77</v>
      </c>
      <c r="L15095" s="152"/>
      <c r="M15095" s="57"/>
      <c r="N15095" s="150"/>
      <c r="O15095" s="150"/>
      <c r="P15095" s="150"/>
      <c r="Q15095" s="150"/>
    </row>
    <row r="15096" spans="1:17" ht="15">
      <c r="A15096" s="142">
        <v>56764</v>
      </c>
      <c r="B15096" s="143">
        <f t="shared" si="0"/>
        <v>5</v>
      </c>
      <c r="C15096" s="143">
        <f t="shared" si="1"/>
        <v>2055</v>
      </c>
      <c r="D15096" s="154">
        <v>42433</v>
      </c>
      <c r="E15096" s="145">
        <f t="shared" si="2"/>
        <v>3</v>
      </c>
      <c r="F15096" s="145">
        <f t="shared" si="3"/>
        <v>2016</v>
      </c>
      <c r="G15096" s="153" t="s">
        <v>11320</v>
      </c>
      <c r="H15096" s="143">
        <v>0</v>
      </c>
      <c r="I15096" s="143">
        <v>2330501</v>
      </c>
      <c r="J15096" s="143">
        <v>2020</v>
      </c>
      <c r="K15096" s="147" t="s">
        <v>77</v>
      </c>
      <c r="L15096" s="152"/>
      <c r="M15096" s="57"/>
      <c r="N15096" s="150"/>
      <c r="O15096" s="150"/>
      <c r="P15096" s="150"/>
      <c r="Q15096" s="150"/>
    </row>
    <row r="15097" spans="1:17" ht="15">
      <c r="A15097" s="142">
        <v>56765</v>
      </c>
      <c r="B15097" s="143">
        <f t="shared" si="0"/>
        <v>5</v>
      </c>
      <c r="C15097" s="143">
        <f t="shared" si="1"/>
        <v>2055</v>
      </c>
      <c r="D15097" s="154">
        <v>42433</v>
      </c>
      <c r="E15097" s="145">
        <f t="shared" si="2"/>
        <v>3</v>
      </c>
      <c r="F15097" s="145">
        <f t="shared" si="3"/>
        <v>2016</v>
      </c>
      <c r="G15097" s="153" t="s">
        <v>11322</v>
      </c>
      <c r="H15097" s="143">
        <v>0</v>
      </c>
      <c r="I15097" s="143">
        <v>2330502</v>
      </c>
      <c r="J15097" s="143">
        <v>3650</v>
      </c>
      <c r="K15097" s="147" t="s">
        <v>77</v>
      </c>
      <c r="L15097" s="152"/>
      <c r="M15097" s="57"/>
      <c r="N15097" s="150"/>
      <c r="O15097" s="150"/>
      <c r="P15097" s="150"/>
      <c r="Q15097" s="150"/>
    </row>
    <row r="15098" spans="1:17" ht="15">
      <c r="A15098" s="142">
        <v>56766</v>
      </c>
      <c r="B15098" s="143">
        <f t="shared" si="0"/>
        <v>6</v>
      </c>
      <c r="C15098" s="143">
        <f t="shared" si="1"/>
        <v>2055</v>
      </c>
      <c r="D15098" s="154">
        <v>42433</v>
      </c>
      <c r="E15098" s="145">
        <f t="shared" si="2"/>
        <v>3</v>
      </c>
      <c r="F15098" s="145">
        <f t="shared" si="3"/>
        <v>2016</v>
      </c>
      <c r="G15098" s="153" t="s">
        <v>11323</v>
      </c>
      <c r="H15098" s="143">
        <v>10863</v>
      </c>
      <c r="I15098" s="143">
        <v>2330503</v>
      </c>
      <c r="J15098" s="143">
        <v>3087</v>
      </c>
      <c r="K15098" s="147" t="s">
        <v>77</v>
      </c>
      <c r="L15098" s="152"/>
      <c r="M15098" s="57"/>
      <c r="N15098" s="150"/>
      <c r="O15098" s="150"/>
      <c r="P15098" s="150"/>
      <c r="Q15098" s="150"/>
    </row>
    <row r="15099" spans="1:17" ht="15">
      <c r="A15099" s="142">
        <v>56767</v>
      </c>
      <c r="B15099" s="143">
        <f t="shared" si="0"/>
        <v>6</v>
      </c>
      <c r="C15099" s="143">
        <f t="shared" si="1"/>
        <v>2055</v>
      </c>
      <c r="D15099" s="154">
        <v>42433</v>
      </c>
      <c r="E15099" s="145">
        <f t="shared" si="2"/>
        <v>3</v>
      </c>
      <c r="F15099" s="145">
        <f t="shared" si="3"/>
        <v>2016</v>
      </c>
      <c r="G15099" s="153" t="s">
        <v>11324</v>
      </c>
      <c r="H15099" s="143">
        <v>13437</v>
      </c>
      <c r="I15099" s="143">
        <v>2330504</v>
      </c>
      <c r="J15099" s="143">
        <v>1850</v>
      </c>
      <c r="K15099" s="147" t="s">
        <v>77</v>
      </c>
      <c r="L15099" s="152"/>
      <c r="M15099" s="57"/>
      <c r="N15099" s="150"/>
      <c r="O15099" s="150"/>
      <c r="P15099" s="150"/>
      <c r="Q15099" s="150"/>
    </row>
    <row r="15100" spans="1:17" ht="15">
      <c r="A15100" s="142">
        <v>56768</v>
      </c>
      <c r="B15100" s="143">
        <f t="shared" si="0"/>
        <v>6</v>
      </c>
      <c r="C15100" s="143">
        <f t="shared" si="1"/>
        <v>2055</v>
      </c>
      <c r="D15100" s="154">
        <v>42433</v>
      </c>
      <c r="E15100" s="145">
        <f t="shared" si="2"/>
        <v>3</v>
      </c>
      <c r="F15100" s="145">
        <f t="shared" si="3"/>
        <v>2016</v>
      </c>
      <c r="G15100" s="153" t="s">
        <v>11325</v>
      </c>
      <c r="H15100" s="143">
        <v>13438</v>
      </c>
      <c r="I15100" s="143">
        <v>2330505</v>
      </c>
      <c r="J15100" s="143">
        <v>1512</v>
      </c>
      <c r="K15100" s="147" t="s">
        <v>77</v>
      </c>
      <c r="L15100" s="152"/>
      <c r="M15100" s="57"/>
      <c r="N15100" s="150"/>
      <c r="O15100" s="150"/>
      <c r="P15100" s="150"/>
      <c r="Q15100" s="150"/>
    </row>
    <row r="15101" spans="1:17" ht="15">
      <c r="A15101" s="142">
        <v>56769</v>
      </c>
      <c r="B15101" s="143">
        <f t="shared" si="0"/>
        <v>6</v>
      </c>
      <c r="C15101" s="143">
        <f t="shared" si="1"/>
        <v>2055</v>
      </c>
      <c r="D15101" s="154">
        <v>42433</v>
      </c>
      <c r="E15101" s="145">
        <f t="shared" si="2"/>
        <v>3</v>
      </c>
      <c r="F15101" s="145">
        <f t="shared" si="3"/>
        <v>2016</v>
      </c>
      <c r="G15101" s="153" t="s">
        <v>11326</v>
      </c>
      <c r="H15101" s="143">
        <v>13439</v>
      </c>
      <c r="I15101" s="143">
        <v>2330506</v>
      </c>
      <c r="J15101" s="143">
        <v>8819</v>
      </c>
      <c r="K15101" s="147" t="s">
        <v>77</v>
      </c>
      <c r="L15101" s="152"/>
      <c r="M15101" s="57"/>
      <c r="N15101" s="150"/>
      <c r="O15101" s="150"/>
      <c r="P15101" s="150"/>
      <c r="Q15101" s="150"/>
    </row>
    <row r="15102" spans="1:17" ht="15">
      <c r="A15102" s="142">
        <v>56770</v>
      </c>
      <c r="B15102" s="143">
        <f t="shared" si="0"/>
        <v>6</v>
      </c>
      <c r="C15102" s="143">
        <f t="shared" si="1"/>
        <v>2055</v>
      </c>
      <c r="D15102" s="154">
        <v>42433</v>
      </c>
      <c r="E15102" s="145">
        <f t="shared" si="2"/>
        <v>3</v>
      </c>
      <c r="F15102" s="145">
        <f t="shared" si="3"/>
        <v>2016</v>
      </c>
      <c r="G15102" s="153" t="s">
        <v>11327</v>
      </c>
      <c r="H15102" s="143">
        <v>13440</v>
      </c>
      <c r="I15102" s="143">
        <v>2330507</v>
      </c>
      <c r="J15102" s="143">
        <v>1750</v>
      </c>
      <c r="K15102" s="147" t="s">
        <v>77</v>
      </c>
      <c r="L15102" s="152"/>
      <c r="M15102" s="57"/>
      <c r="N15102" s="150"/>
      <c r="O15102" s="150"/>
      <c r="P15102" s="150"/>
      <c r="Q15102" s="150"/>
    </row>
    <row r="15103" spans="1:17" ht="15">
      <c r="A15103" s="142">
        <v>56771</v>
      </c>
      <c r="B15103" s="143">
        <f t="shared" si="0"/>
        <v>6</v>
      </c>
      <c r="C15103" s="143">
        <f t="shared" si="1"/>
        <v>2055</v>
      </c>
      <c r="D15103" s="154">
        <v>42433</v>
      </c>
      <c r="E15103" s="145">
        <f t="shared" si="2"/>
        <v>3</v>
      </c>
      <c r="F15103" s="145">
        <f t="shared" si="3"/>
        <v>2016</v>
      </c>
      <c r="G15103" s="153" t="s">
        <v>11328</v>
      </c>
      <c r="H15103" s="143">
        <v>13065</v>
      </c>
      <c r="I15103" s="143">
        <v>2330509</v>
      </c>
      <c r="J15103" s="143">
        <v>4500</v>
      </c>
      <c r="K15103" s="147" t="s">
        <v>77</v>
      </c>
      <c r="L15103" s="152"/>
      <c r="M15103" s="57"/>
      <c r="N15103" s="150"/>
      <c r="O15103" s="150"/>
      <c r="P15103" s="150"/>
      <c r="Q15103" s="150"/>
    </row>
    <row r="15104" spans="1:17" ht="15">
      <c r="A15104" s="142">
        <v>56772</v>
      </c>
      <c r="B15104" s="143">
        <f t="shared" si="0"/>
        <v>6</v>
      </c>
      <c r="C15104" s="143">
        <f t="shared" si="1"/>
        <v>2055</v>
      </c>
      <c r="D15104" s="154">
        <v>42433</v>
      </c>
      <c r="E15104" s="145">
        <f t="shared" si="2"/>
        <v>3</v>
      </c>
      <c r="F15104" s="145">
        <f t="shared" si="3"/>
        <v>2016</v>
      </c>
      <c r="G15104" s="153" t="s">
        <v>11329</v>
      </c>
      <c r="H15104" s="143">
        <v>13442</v>
      </c>
      <c r="I15104" s="143">
        <v>2330510</v>
      </c>
      <c r="J15104" s="143">
        <v>1750</v>
      </c>
      <c r="K15104" s="147" t="s">
        <v>77</v>
      </c>
      <c r="L15104" s="152"/>
      <c r="M15104" s="57"/>
      <c r="N15104" s="150"/>
      <c r="O15104" s="150"/>
      <c r="P15104" s="150"/>
      <c r="Q15104" s="150"/>
    </row>
    <row r="15105" spans="1:17" ht="15">
      <c r="A15105" s="142">
        <v>56773</v>
      </c>
      <c r="B15105" s="143">
        <f t="shared" si="0"/>
        <v>6</v>
      </c>
      <c r="C15105" s="143">
        <f t="shared" si="1"/>
        <v>2055</v>
      </c>
      <c r="D15105" s="154">
        <v>42433</v>
      </c>
      <c r="E15105" s="145">
        <f t="shared" si="2"/>
        <v>3</v>
      </c>
      <c r="F15105" s="145">
        <f t="shared" si="3"/>
        <v>2016</v>
      </c>
      <c r="G15105" s="146"/>
      <c r="H15105" s="143">
        <v>13443</v>
      </c>
      <c r="I15105" s="143">
        <v>2330511</v>
      </c>
      <c r="J15105" s="143">
        <v>4850</v>
      </c>
      <c r="K15105" s="147" t="s">
        <v>77</v>
      </c>
      <c r="L15105" s="152"/>
      <c r="M15105" s="57"/>
      <c r="N15105" s="150"/>
      <c r="O15105" s="150"/>
      <c r="P15105" s="150"/>
      <c r="Q15105" s="150"/>
    </row>
    <row r="15106" spans="1:17" ht="15">
      <c r="A15106" s="142">
        <v>56774</v>
      </c>
      <c r="B15106" s="143">
        <f t="shared" si="0"/>
        <v>6</v>
      </c>
      <c r="C15106" s="143">
        <f t="shared" si="1"/>
        <v>2055</v>
      </c>
      <c r="D15106" s="154">
        <v>42433</v>
      </c>
      <c r="E15106" s="145">
        <f t="shared" si="2"/>
        <v>3</v>
      </c>
      <c r="F15106" s="145">
        <f t="shared" si="3"/>
        <v>2016</v>
      </c>
      <c r="G15106" s="153" t="s">
        <v>11321</v>
      </c>
      <c r="H15106" s="143">
        <v>13436</v>
      </c>
      <c r="I15106" s="143">
        <v>2330513</v>
      </c>
      <c r="J15106" s="143">
        <v>5384</v>
      </c>
      <c r="K15106" s="147" t="s">
        <v>77</v>
      </c>
      <c r="L15106" s="152"/>
      <c r="M15106" s="57"/>
      <c r="N15106" s="150"/>
      <c r="O15106" s="150"/>
      <c r="P15106" s="150"/>
      <c r="Q15106" s="150"/>
    </row>
    <row r="15107" spans="1:17" ht="15">
      <c r="A15107" s="142">
        <v>56775</v>
      </c>
      <c r="B15107" s="143">
        <f t="shared" si="0"/>
        <v>6</v>
      </c>
      <c r="C15107" s="143">
        <f t="shared" si="1"/>
        <v>2055</v>
      </c>
      <c r="D15107" s="154">
        <v>42433</v>
      </c>
      <c r="E15107" s="145">
        <f t="shared" si="2"/>
        <v>3</v>
      </c>
      <c r="F15107" s="145">
        <f t="shared" si="3"/>
        <v>2016</v>
      </c>
      <c r="G15107" s="153" t="s">
        <v>11330</v>
      </c>
      <c r="H15107" s="143">
        <v>13444</v>
      </c>
      <c r="I15107" s="143">
        <v>2330514</v>
      </c>
      <c r="J15107" s="143">
        <v>5583</v>
      </c>
      <c r="K15107" s="147" t="s">
        <v>77</v>
      </c>
      <c r="L15107" s="152"/>
      <c r="M15107" s="57"/>
      <c r="N15107" s="150"/>
      <c r="O15107" s="150"/>
      <c r="P15107" s="150"/>
      <c r="Q15107" s="150"/>
    </row>
    <row r="15108" spans="1:17" ht="15">
      <c r="A15108" s="142">
        <v>56776</v>
      </c>
      <c r="B15108" s="143">
        <f t="shared" si="0"/>
        <v>6</v>
      </c>
      <c r="C15108" s="143">
        <f t="shared" si="1"/>
        <v>2055</v>
      </c>
      <c r="D15108" s="154">
        <v>42433</v>
      </c>
      <c r="E15108" s="145">
        <f t="shared" si="2"/>
        <v>3</v>
      </c>
      <c r="F15108" s="145">
        <f t="shared" si="3"/>
        <v>2016</v>
      </c>
      <c r="G15108" s="153" t="s">
        <v>11331</v>
      </c>
      <c r="H15108" s="143">
        <v>13445</v>
      </c>
      <c r="I15108" s="143">
        <v>2330515</v>
      </c>
      <c r="J15108" s="143">
        <v>1018</v>
      </c>
      <c r="K15108" s="147" t="s">
        <v>77</v>
      </c>
      <c r="L15108" s="152"/>
      <c r="M15108" s="57"/>
      <c r="N15108" s="150"/>
      <c r="O15108" s="150"/>
      <c r="P15108" s="150"/>
      <c r="Q15108" s="150"/>
    </row>
    <row r="15109" spans="1:17" ht="15">
      <c r="A15109" s="142">
        <v>56777</v>
      </c>
      <c r="B15109" s="143">
        <f t="shared" si="0"/>
        <v>6</v>
      </c>
      <c r="C15109" s="143">
        <f t="shared" si="1"/>
        <v>2055</v>
      </c>
      <c r="D15109" s="154">
        <v>42433</v>
      </c>
      <c r="E15109" s="145">
        <f t="shared" si="2"/>
        <v>3</v>
      </c>
      <c r="F15109" s="145">
        <f t="shared" si="3"/>
        <v>2016</v>
      </c>
      <c r="G15109" s="153" t="s">
        <v>11332</v>
      </c>
      <c r="H15109" s="143">
        <v>13446</v>
      </c>
      <c r="I15109" s="143">
        <v>2330517</v>
      </c>
      <c r="J15109" s="143">
        <v>3750</v>
      </c>
      <c r="K15109" s="147" t="s">
        <v>77</v>
      </c>
      <c r="L15109" s="152"/>
      <c r="M15109" s="57"/>
      <c r="N15109" s="150"/>
      <c r="O15109" s="150"/>
      <c r="P15109" s="150"/>
      <c r="Q15109" s="150"/>
    </row>
    <row r="15110" spans="1:17" ht="15">
      <c r="A15110" s="142">
        <v>56778</v>
      </c>
      <c r="B15110" s="143">
        <f t="shared" si="0"/>
        <v>6</v>
      </c>
      <c r="C15110" s="143">
        <f t="shared" si="1"/>
        <v>2055</v>
      </c>
      <c r="D15110" s="154">
        <v>42433</v>
      </c>
      <c r="E15110" s="145">
        <f t="shared" si="2"/>
        <v>3</v>
      </c>
      <c r="F15110" s="145">
        <f t="shared" si="3"/>
        <v>2016</v>
      </c>
      <c r="G15110" s="153" t="s">
        <v>11059</v>
      </c>
      <c r="H15110" s="143">
        <v>13149</v>
      </c>
      <c r="I15110" s="143">
        <v>2330518</v>
      </c>
      <c r="J15110" s="143">
        <v>2200</v>
      </c>
      <c r="K15110" s="147" t="s">
        <v>77</v>
      </c>
      <c r="L15110" s="152"/>
      <c r="M15110" s="57"/>
      <c r="N15110" s="150"/>
      <c r="O15110" s="150"/>
      <c r="P15110" s="150"/>
      <c r="Q15110" s="150"/>
    </row>
    <row r="15111" spans="1:17" ht="15">
      <c r="A15111" s="142">
        <v>56779</v>
      </c>
      <c r="B15111" s="143">
        <f t="shared" si="0"/>
        <v>6</v>
      </c>
      <c r="C15111" s="143">
        <f t="shared" si="1"/>
        <v>2055</v>
      </c>
      <c r="D15111" s="154">
        <v>42433</v>
      </c>
      <c r="E15111" s="145">
        <f t="shared" si="2"/>
        <v>3</v>
      </c>
      <c r="F15111" s="145">
        <f t="shared" si="3"/>
        <v>2016</v>
      </c>
      <c r="G15111" s="153" t="s">
        <v>11333</v>
      </c>
      <c r="H15111" s="143">
        <v>13447</v>
      </c>
      <c r="I15111" s="143">
        <v>2330519</v>
      </c>
      <c r="J15111" s="143">
        <v>4320</v>
      </c>
      <c r="K15111" s="147" t="s">
        <v>77</v>
      </c>
      <c r="L15111" s="152"/>
      <c r="M15111" s="57"/>
      <c r="N15111" s="150"/>
      <c r="O15111" s="150"/>
      <c r="P15111" s="150"/>
      <c r="Q15111" s="150"/>
    </row>
    <row r="15112" spans="1:17" ht="15">
      <c r="A15112" s="142">
        <v>56780</v>
      </c>
      <c r="B15112" s="143">
        <f t="shared" si="0"/>
        <v>6</v>
      </c>
      <c r="C15112" s="143">
        <f t="shared" si="1"/>
        <v>2055</v>
      </c>
      <c r="D15112" s="154">
        <v>42433</v>
      </c>
      <c r="E15112" s="145">
        <f t="shared" si="2"/>
        <v>3</v>
      </c>
      <c r="F15112" s="145">
        <f t="shared" si="3"/>
        <v>2016</v>
      </c>
      <c r="G15112" s="153" t="s">
        <v>11334</v>
      </c>
      <c r="H15112" s="143">
        <v>13448</v>
      </c>
      <c r="I15112" s="143">
        <v>2330522</v>
      </c>
      <c r="J15112" s="143">
        <v>1351</v>
      </c>
      <c r="K15112" s="147" t="s">
        <v>77</v>
      </c>
      <c r="L15112" s="152"/>
      <c r="M15112" s="57"/>
      <c r="N15112" s="150"/>
      <c r="O15112" s="150"/>
      <c r="P15112" s="150"/>
      <c r="Q15112" s="150"/>
    </row>
    <row r="15113" spans="1:17" ht="15">
      <c r="A15113" s="142">
        <v>56781</v>
      </c>
      <c r="B15113" s="143">
        <f t="shared" si="0"/>
        <v>6</v>
      </c>
      <c r="C15113" s="143">
        <f t="shared" si="1"/>
        <v>2055</v>
      </c>
      <c r="D15113" s="154">
        <v>42433</v>
      </c>
      <c r="E15113" s="145">
        <f t="shared" si="2"/>
        <v>3</v>
      </c>
      <c r="F15113" s="145">
        <f t="shared" si="3"/>
        <v>2016</v>
      </c>
      <c r="G15113" s="153" t="s">
        <v>11335</v>
      </c>
      <c r="H15113" s="143">
        <v>26917</v>
      </c>
      <c r="I15113" s="143">
        <v>2330523</v>
      </c>
      <c r="J15113" s="143">
        <v>1850</v>
      </c>
      <c r="K15113" s="147" t="s">
        <v>77</v>
      </c>
      <c r="L15113" s="152"/>
      <c r="M15113" s="57"/>
      <c r="N15113" s="150"/>
      <c r="O15113" s="150"/>
      <c r="P15113" s="150"/>
      <c r="Q15113" s="150"/>
    </row>
    <row r="15114" spans="1:17" ht="15">
      <c r="A15114" s="142">
        <v>56782</v>
      </c>
      <c r="B15114" s="143">
        <f t="shared" si="0"/>
        <v>6</v>
      </c>
      <c r="C15114" s="143">
        <f t="shared" si="1"/>
        <v>2055</v>
      </c>
      <c r="D15114" s="154">
        <v>42433</v>
      </c>
      <c r="E15114" s="145">
        <f t="shared" si="2"/>
        <v>3</v>
      </c>
      <c r="F15114" s="145">
        <f t="shared" si="3"/>
        <v>2016</v>
      </c>
      <c r="G15114" s="153" t="s">
        <v>11336</v>
      </c>
      <c r="H15114" s="143">
        <v>13449</v>
      </c>
      <c r="I15114" s="143">
        <v>2330524</v>
      </c>
      <c r="J15114" s="143">
        <v>17644</v>
      </c>
      <c r="K15114" s="147" t="s">
        <v>77</v>
      </c>
      <c r="L15114" s="152"/>
      <c r="M15114" s="57"/>
      <c r="N15114" s="150"/>
      <c r="O15114" s="150"/>
      <c r="P15114" s="150"/>
      <c r="Q15114" s="150"/>
    </row>
    <row r="15115" spans="1:17" ht="15">
      <c r="A15115" s="142">
        <v>56783</v>
      </c>
      <c r="B15115" s="143">
        <f t="shared" si="0"/>
        <v>6</v>
      </c>
      <c r="C15115" s="143">
        <f t="shared" si="1"/>
        <v>2055</v>
      </c>
      <c r="D15115" s="154">
        <v>42433</v>
      </c>
      <c r="E15115" s="145">
        <f t="shared" si="2"/>
        <v>3</v>
      </c>
      <c r="F15115" s="145">
        <f t="shared" si="3"/>
        <v>2016</v>
      </c>
      <c r="G15115" s="146"/>
      <c r="H15115" s="143">
        <v>13450</v>
      </c>
      <c r="I15115" s="143">
        <v>2330525</v>
      </c>
      <c r="J15115" s="143">
        <v>2736</v>
      </c>
      <c r="K15115" s="147" t="s">
        <v>77</v>
      </c>
      <c r="L15115" s="152"/>
      <c r="M15115" s="57"/>
      <c r="N15115" s="150"/>
      <c r="O15115" s="150"/>
      <c r="P15115" s="150"/>
      <c r="Q15115" s="150"/>
    </row>
    <row r="15116" spans="1:17" ht="15">
      <c r="A15116" s="142">
        <v>56784</v>
      </c>
      <c r="B15116" s="143">
        <f t="shared" si="0"/>
        <v>6</v>
      </c>
      <c r="C15116" s="143">
        <f t="shared" si="1"/>
        <v>2055</v>
      </c>
      <c r="D15116" s="154">
        <v>42433</v>
      </c>
      <c r="E15116" s="145">
        <f t="shared" si="2"/>
        <v>3</v>
      </c>
      <c r="F15116" s="145">
        <f t="shared" si="3"/>
        <v>2016</v>
      </c>
      <c r="G15116" s="153" t="s">
        <v>11028</v>
      </c>
      <c r="H15116" s="143">
        <v>13114</v>
      </c>
      <c r="I15116" s="143">
        <v>2330528</v>
      </c>
      <c r="J15116" s="143">
        <v>1600</v>
      </c>
      <c r="K15116" s="147" t="s">
        <v>77</v>
      </c>
      <c r="L15116" s="152"/>
      <c r="M15116" s="57"/>
      <c r="N15116" s="150"/>
      <c r="O15116" s="150"/>
      <c r="P15116" s="150"/>
      <c r="Q15116" s="150"/>
    </row>
    <row r="15117" spans="1:17" ht="15">
      <c r="A15117" s="142">
        <v>56785</v>
      </c>
      <c r="B15117" s="143">
        <f t="shared" si="0"/>
        <v>6</v>
      </c>
      <c r="C15117" s="143">
        <f t="shared" si="1"/>
        <v>2055</v>
      </c>
      <c r="D15117" s="154">
        <v>42433</v>
      </c>
      <c r="E15117" s="145">
        <f t="shared" si="2"/>
        <v>3</v>
      </c>
      <c r="F15117" s="145">
        <f t="shared" si="3"/>
        <v>2016</v>
      </c>
      <c r="G15117" s="153" t="s">
        <v>11332</v>
      </c>
      <c r="H15117" s="143">
        <v>13446</v>
      </c>
      <c r="I15117" s="143">
        <v>2330529</v>
      </c>
      <c r="J15117" s="143">
        <v>3750</v>
      </c>
      <c r="K15117" s="147" t="s">
        <v>77</v>
      </c>
      <c r="L15117" s="152"/>
      <c r="M15117" s="57"/>
      <c r="N15117" s="150"/>
      <c r="O15117" s="150"/>
      <c r="P15117" s="150"/>
      <c r="Q15117" s="150"/>
    </row>
    <row r="15118" spans="1:17" ht="15">
      <c r="A15118" s="142">
        <v>56786</v>
      </c>
      <c r="B15118" s="143">
        <f t="shared" si="0"/>
        <v>6</v>
      </c>
      <c r="C15118" s="143">
        <f t="shared" si="1"/>
        <v>2055</v>
      </c>
      <c r="D15118" s="154">
        <v>42433</v>
      </c>
      <c r="E15118" s="145">
        <f t="shared" si="2"/>
        <v>3</v>
      </c>
      <c r="F15118" s="145">
        <f t="shared" si="3"/>
        <v>2016</v>
      </c>
      <c r="G15118" s="153" t="s">
        <v>176</v>
      </c>
      <c r="H15118" s="143">
        <v>13304</v>
      </c>
      <c r="I15118" s="143">
        <v>2330533</v>
      </c>
      <c r="J15118" s="143">
        <v>2870</v>
      </c>
      <c r="K15118" s="147" t="s">
        <v>77</v>
      </c>
      <c r="L15118" s="152"/>
      <c r="M15118" s="57"/>
      <c r="N15118" s="150"/>
      <c r="O15118" s="150"/>
      <c r="P15118" s="150"/>
      <c r="Q15118" s="150"/>
    </row>
    <row r="15119" spans="1:17" ht="15">
      <c r="A15119" s="142">
        <v>56787</v>
      </c>
      <c r="B15119" s="143">
        <f t="shared" si="0"/>
        <v>6</v>
      </c>
      <c r="C15119" s="143">
        <f t="shared" si="1"/>
        <v>2055</v>
      </c>
      <c r="D15119" s="154">
        <v>42433</v>
      </c>
      <c r="E15119" s="145">
        <f t="shared" si="2"/>
        <v>3</v>
      </c>
      <c r="F15119" s="145">
        <f t="shared" si="3"/>
        <v>2016</v>
      </c>
      <c r="G15119" s="153" t="s">
        <v>11337</v>
      </c>
      <c r="H15119" s="143">
        <v>13453</v>
      </c>
      <c r="I15119" s="143">
        <v>2330534</v>
      </c>
      <c r="J15119" s="143">
        <v>1585</v>
      </c>
      <c r="K15119" s="147" t="s">
        <v>77</v>
      </c>
      <c r="L15119" s="152"/>
      <c r="M15119" s="57"/>
      <c r="N15119" s="150"/>
      <c r="O15119" s="150"/>
      <c r="P15119" s="150"/>
      <c r="Q15119" s="150"/>
    </row>
    <row r="15120" spans="1:17" ht="15">
      <c r="A15120" s="142">
        <v>56788</v>
      </c>
      <c r="B15120" s="143">
        <f t="shared" si="0"/>
        <v>6</v>
      </c>
      <c r="C15120" s="143">
        <f t="shared" si="1"/>
        <v>2055</v>
      </c>
      <c r="D15120" s="154">
        <v>42433</v>
      </c>
      <c r="E15120" s="145">
        <f t="shared" si="2"/>
        <v>3</v>
      </c>
      <c r="F15120" s="145">
        <f t="shared" si="3"/>
        <v>2016</v>
      </c>
      <c r="G15120" s="153" t="s">
        <v>11338</v>
      </c>
      <c r="H15120" s="143">
        <v>13327</v>
      </c>
      <c r="I15120" s="143">
        <v>2330535</v>
      </c>
      <c r="J15120" s="143">
        <v>8017</v>
      </c>
      <c r="K15120" s="147" t="s">
        <v>77</v>
      </c>
      <c r="L15120" s="152"/>
      <c r="M15120" s="57"/>
      <c r="N15120" s="150"/>
      <c r="O15120" s="150"/>
      <c r="P15120" s="150"/>
      <c r="Q15120" s="150"/>
    </row>
    <row r="15121" spans="1:17" ht="15">
      <c r="A15121" s="142">
        <v>56789</v>
      </c>
      <c r="B15121" s="143">
        <f t="shared" si="0"/>
        <v>6</v>
      </c>
      <c r="C15121" s="143">
        <f t="shared" si="1"/>
        <v>2055</v>
      </c>
      <c r="D15121" s="154">
        <v>42433</v>
      </c>
      <c r="E15121" s="145">
        <f t="shared" si="2"/>
        <v>3</v>
      </c>
      <c r="F15121" s="145">
        <f t="shared" si="3"/>
        <v>2016</v>
      </c>
      <c r="G15121" s="153" t="s">
        <v>11339</v>
      </c>
      <c r="H15121" s="143">
        <v>13452</v>
      </c>
      <c r="I15121" s="143">
        <v>2330537</v>
      </c>
      <c r="J15121" s="143">
        <v>3080</v>
      </c>
      <c r="K15121" s="147" t="s">
        <v>77</v>
      </c>
      <c r="L15121" s="152"/>
      <c r="M15121" s="57"/>
      <c r="N15121" s="150"/>
      <c r="O15121" s="150"/>
      <c r="P15121" s="150"/>
      <c r="Q15121" s="150"/>
    </row>
    <row r="15122" spans="1:17" ht="15">
      <c r="A15122" s="142">
        <v>56790</v>
      </c>
      <c r="B15122" s="143">
        <f t="shared" si="0"/>
        <v>6</v>
      </c>
      <c r="C15122" s="143">
        <f t="shared" si="1"/>
        <v>2055</v>
      </c>
      <c r="D15122" s="154">
        <v>42433</v>
      </c>
      <c r="E15122" s="145">
        <f t="shared" si="2"/>
        <v>3</v>
      </c>
      <c r="F15122" s="145">
        <f t="shared" si="3"/>
        <v>2016</v>
      </c>
      <c r="G15122" s="153" t="s">
        <v>11340</v>
      </c>
      <c r="H15122" s="143">
        <v>13455</v>
      </c>
      <c r="I15122" s="143">
        <v>2330538</v>
      </c>
      <c r="J15122" s="143">
        <v>5050</v>
      </c>
      <c r="K15122" s="147" t="s">
        <v>77</v>
      </c>
      <c r="L15122" s="152"/>
      <c r="M15122" s="57"/>
      <c r="N15122" s="150"/>
      <c r="O15122" s="150"/>
      <c r="P15122" s="150"/>
      <c r="Q15122" s="150"/>
    </row>
    <row r="15123" spans="1:17" ht="15">
      <c r="A15123" s="142">
        <v>56791</v>
      </c>
      <c r="B15123" s="143">
        <f t="shared" si="0"/>
        <v>6</v>
      </c>
      <c r="C15123" s="143">
        <f t="shared" si="1"/>
        <v>2055</v>
      </c>
      <c r="D15123" s="154">
        <v>42433</v>
      </c>
      <c r="E15123" s="145">
        <f t="shared" si="2"/>
        <v>3</v>
      </c>
      <c r="F15123" s="145">
        <f t="shared" si="3"/>
        <v>2016</v>
      </c>
      <c r="G15123" s="153" t="s">
        <v>11341</v>
      </c>
      <c r="H15123" s="143">
        <v>13456</v>
      </c>
      <c r="I15123" s="143">
        <v>2330541</v>
      </c>
      <c r="J15123" s="143">
        <v>2198</v>
      </c>
      <c r="K15123" s="147" t="s">
        <v>77</v>
      </c>
      <c r="L15123" s="152"/>
      <c r="M15123" s="57"/>
      <c r="N15123" s="150"/>
      <c r="O15123" s="150"/>
      <c r="P15123" s="150"/>
      <c r="Q15123" s="150"/>
    </row>
    <row r="15124" spans="1:17" ht="15">
      <c r="A15124" s="142">
        <v>56792</v>
      </c>
      <c r="B15124" s="143">
        <f t="shared" si="0"/>
        <v>6</v>
      </c>
      <c r="C15124" s="143">
        <f t="shared" si="1"/>
        <v>2055</v>
      </c>
      <c r="D15124" s="154">
        <v>42433</v>
      </c>
      <c r="E15124" s="145">
        <f t="shared" si="2"/>
        <v>3</v>
      </c>
      <c r="F15124" s="145">
        <f t="shared" si="3"/>
        <v>2016</v>
      </c>
      <c r="G15124" s="153" t="s">
        <v>9930</v>
      </c>
      <c r="H15124" s="143">
        <v>1851</v>
      </c>
      <c r="I15124" s="143">
        <v>2330545</v>
      </c>
      <c r="J15124" s="143">
        <v>4619</v>
      </c>
      <c r="K15124" s="147" t="s">
        <v>77</v>
      </c>
      <c r="L15124" s="152"/>
      <c r="M15124" s="57"/>
      <c r="N15124" s="150"/>
      <c r="O15124" s="150"/>
      <c r="P15124" s="150"/>
      <c r="Q15124" s="150"/>
    </row>
    <row r="15125" spans="1:17" ht="15">
      <c r="A15125" s="142">
        <v>56793</v>
      </c>
      <c r="B15125" s="143">
        <f t="shared" si="0"/>
        <v>6</v>
      </c>
      <c r="C15125" s="143">
        <f t="shared" si="1"/>
        <v>2055</v>
      </c>
      <c r="D15125" s="154">
        <v>42433</v>
      </c>
      <c r="E15125" s="145">
        <f t="shared" si="2"/>
        <v>3</v>
      </c>
      <c r="F15125" s="145">
        <f t="shared" si="3"/>
        <v>2016</v>
      </c>
      <c r="G15125" s="153" t="s">
        <v>11342</v>
      </c>
      <c r="H15125" s="143">
        <v>13458</v>
      </c>
      <c r="I15125" s="143">
        <v>2330546</v>
      </c>
      <c r="J15125" s="143">
        <v>4110</v>
      </c>
      <c r="K15125" s="147" t="s">
        <v>77</v>
      </c>
      <c r="L15125" s="152"/>
      <c r="M15125" s="57"/>
      <c r="N15125" s="150"/>
      <c r="O15125" s="150"/>
      <c r="P15125" s="150"/>
      <c r="Q15125" s="150"/>
    </row>
    <row r="15126" spans="1:17" ht="15">
      <c r="A15126" s="142">
        <v>56794</v>
      </c>
      <c r="B15126" s="143">
        <f t="shared" si="0"/>
        <v>6</v>
      </c>
      <c r="C15126" s="143">
        <f t="shared" si="1"/>
        <v>2055</v>
      </c>
      <c r="D15126" s="154">
        <v>42433</v>
      </c>
      <c r="E15126" s="145">
        <f t="shared" si="2"/>
        <v>3</v>
      </c>
      <c r="F15126" s="145">
        <f t="shared" si="3"/>
        <v>2016</v>
      </c>
      <c r="G15126" s="153" t="s">
        <v>11343</v>
      </c>
      <c r="H15126" s="143">
        <v>6256</v>
      </c>
      <c r="I15126" s="143">
        <v>2330547</v>
      </c>
      <c r="J15126" s="143">
        <v>2450</v>
      </c>
      <c r="K15126" s="147" t="s">
        <v>77</v>
      </c>
      <c r="L15126" s="152"/>
      <c r="M15126" s="57"/>
      <c r="N15126" s="150"/>
      <c r="O15126" s="150"/>
      <c r="P15126" s="150"/>
      <c r="Q15126" s="150"/>
    </row>
    <row r="15127" spans="1:17" ht="15">
      <c r="A15127" s="142">
        <v>56795</v>
      </c>
      <c r="B15127" s="143">
        <f t="shared" si="0"/>
        <v>6</v>
      </c>
      <c r="C15127" s="143">
        <f t="shared" si="1"/>
        <v>2055</v>
      </c>
      <c r="D15127" s="154">
        <v>42433</v>
      </c>
      <c r="E15127" s="145">
        <f t="shared" si="2"/>
        <v>3</v>
      </c>
      <c r="F15127" s="145">
        <f t="shared" si="3"/>
        <v>2016</v>
      </c>
      <c r="G15127" s="153" t="s">
        <v>11344</v>
      </c>
      <c r="H15127" s="143">
        <v>13460</v>
      </c>
      <c r="I15127" s="143">
        <v>2330550</v>
      </c>
      <c r="J15127" s="143">
        <v>2770</v>
      </c>
      <c r="K15127" s="147" t="s">
        <v>77</v>
      </c>
      <c r="L15127" s="152"/>
      <c r="M15127" s="57"/>
      <c r="N15127" s="150"/>
      <c r="O15127" s="150"/>
      <c r="P15127" s="150"/>
      <c r="Q15127" s="150"/>
    </row>
    <row r="15128" spans="1:17" ht="15">
      <c r="A15128" s="142">
        <v>56796</v>
      </c>
      <c r="B15128" s="143">
        <f t="shared" si="0"/>
        <v>7</v>
      </c>
      <c r="C15128" s="143">
        <f t="shared" si="1"/>
        <v>2055</v>
      </c>
      <c r="D15128" s="154">
        <v>42433</v>
      </c>
      <c r="E15128" s="145">
        <f t="shared" si="2"/>
        <v>3</v>
      </c>
      <c r="F15128" s="145">
        <f t="shared" si="3"/>
        <v>2016</v>
      </c>
      <c r="G15128" s="153" t="s">
        <v>11345</v>
      </c>
      <c r="H15128" s="143">
        <v>13461</v>
      </c>
      <c r="I15128" s="143">
        <v>2330551</v>
      </c>
      <c r="J15128" s="143">
        <v>1150</v>
      </c>
      <c r="K15128" s="147" t="s">
        <v>77</v>
      </c>
      <c r="L15128" s="152"/>
      <c r="M15128" s="57"/>
      <c r="N15128" s="150"/>
      <c r="O15128" s="150"/>
      <c r="P15128" s="150"/>
      <c r="Q15128" s="150"/>
    </row>
    <row r="15129" spans="1:17" ht="15">
      <c r="A15129" s="142">
        <v>56797</v>
      </c>
      <c r="B15129" s="143">
        <f t="shared" si="0"/>
        <v>7</v>
      </c>
      <c r="C15129" s="143">
        <f t="shared" si="1"/>
        <v>2055</v>
      </c>
      <c r="D15129" s="154">
        <v>42433</v>
      </c>
      <c r="E15129" s="145">
        <f t="shared" si="2"/>
        <v>3</v>
      </c>
      <c r="F15129" s="145">
        <f t="shared" si="3"/>
        <v>2016</v>
      </c>
      <c r="G15129" s="146"/>
      <c r="H15129" s="143">
        <v>13463</v>
      </c>
      <c r="I15129" s="143">
        <v>2330555</v>
      </c>
      <c r="J15129" s="143">
        <v>3402</v>
      </c>
      <c r="K15129" s="147" t="s">
        <v>77</v>
      </c>
      <c r="L15129" s="152"/>
      <c r="M15129" s="57"/>
      <c r="N15129" s="150"/>
      <c r="O15129" s="150"/>
      <c r="P15129" s="150"/>
      <c r="Q15129" s="150"/>
    </row>
    <row r="15130" spans="1:17" ht="15">
      <c r="A15130" s="142">
        <v>56798</v>
      </c>
      <c r="B15130" s="143">
        <f t="shared" si="0"/>
        <v>7</v>
      </c>
      <c r="C15130" s="143">
        <f t="shared" si="1"/>
        <v>2055</v>
      </c>
      <c r="D15130" s="154">
        <v>42433</v>
      </c>
      <c r="E15130" s="145">
        <f t="shared" si="2"/>
        <v>3</v>
      </c>
      <c r="F15130" s="145">
        <f t="shared" si="3"/>
        <v>2016</v>
      </c>
      <c r="G15130" s="153" t="s">
        <v>11346</v>
      </c>
      <c r="H15130" s="143">
        <v>0</v>
      </c>
      <c r="I15130" s="143">
        <v>2330557</v>
      </c>
      <c r="J15130" s="143">
        <v>9285</v>
      </c>
      <c r="K15130" s="147" t="s">
        <v>77</v>
      </c>
      <c r="L15130" s="152"/>
      <c r="M15130" s="57"/>
      <c r="N15130" s="150"/>
      <c r="O15130" s="150"/>
      <c r="P15130" s="150"/>
      <c r="Q15130" s="150"/>
    </row>
    <row r="15131" spans="1:17" ht="15">
      <c r="A15131" s="142">
        <v>56799</v>
      </c>
      <c r="B15131" s="143">
        <f t="shared" si="0"/>
        <v>7</v>
      </c>
      <c r="C15131" s="143">
        <f t="shared" si="1"/>
        <v>2055</v>
      </c>
      <c r="D15131" s="154">
        <v>42433</v>
      </c>
      <c r="E15131" s="145">
        <f t="shared" si="2"/>
        <v>3</v>
      </c>
      <c r="F15131" s="145">
        <f t="shared" si="3"/>
        <v>2016</v>
      </c>
      <c r="G15131" s="153" t="s">
        <v>11347</v>
      </c>
      <c r="H15131" s="143">
        <v>0</v>
      </c>
      <c r="I15131" s="143">
        <v>2330559</v>
      </c>
      <c r="J15131" s="143">
        <v>1950</v>
      </c>
      <c r="K15131" s="147" t="s">
        <v>77</v>
      </c>
      <c r="L15131" s="152"/>
      <c r="M15131" s="57"/>
      <c r="N15131" s="150"/>
      <c r="O15131" s="150"/>
      <c r="P15131" s="150"/>
      <c r="Q15131" s="150"/>
    </row>
    <row r="15132" spans="1:17" ht="15">
      <c r="A15132" s="142">
        <v>56800</v>
      </c>
      <c r="B15132" s="143">
        <f t="shared" si="0"/>
        <v>7</v>
      </c>
      <c r="C15132" s="143">
        <f t="shared" si="1"/>
        <v>2055</v>
      </c>
      <c r="D15132" s="154">
        <v>42433</v>
      </c>
      <c r="E15132" s="145">
        <f t="shared" si="2"/>
        <v>3</v>
      </c>
      <c r="F15132" s="145">
        <f t="shared" si="3"/>
        <v>2016</v>
      </c>
      <c r="G15132" s="153" t="s">
        <v>11348</v>
      </c>
      <c r="H15132" s="143">
        <v>13467</v>
      </c>
      <c r="I15132" s="143">
        <v>2330561</v>
      </c>
      <c r="J15132" s="143">
        <v>2895</v>
      </c>
      <c r="K15132" s="147" t="s">
        <v>77</v>
      </c>
      <c r="L15132" s="152"/>
      <c r="M15132" s="57"/>
      <c r="N15132" s="150"/>
      <c r="O15132" s="150"/>
      <c r="P15132" s="150"/>
      <c r="Q15132" s="150"/>
    </row>
    <row r="15133" spans="1:17" ht="15">
      <c r="A15133" s="142">
        <v>56801</v>
      </c>
      <c r="B15133" s="143">
        <f t="shared" si="0"/>
        <v>7</v>
      </c>
      <c r="C15133" s="143">
        <f t="shared" si="1"/>
        <v>2055</v>
      </c>
      <c r="D15133" s="154">
        <v>42433</v>
      </c>
      <c r="E15133" s="145">
        <f t="shared" si="2"/>
        <v>3</v>
      </c>
      <c r="F15133" s="145">
        <f t="shared" si="3"/>
        <v>2016</v>
      </c>
      <c r="G15133" s="153" t="s">
        <v>11349</v>
      </c>
      <c r="H15133" s="143">
        <v>0</v>
      </c>
      <c r="I15133" s="143">
        <v>2330564</v>
      </c>
      <c r="J15133" s="143">
        <v>2300</v>
      </c>
      <c r="K15133" s="147" t="s">
        <v>77</v>
      </c>
      <c r="L15133" s="152"/>
      <c r="M15133" s="57"/>
      <c r="N15133" s="150"/>
      <c r="O15133" s="150"/>
      <c r="P15133" s="150"/>
      <c r="Q15133" s="150"/>
    </row>
    <row r="15134" spans="1:17" ht="15">
      <c r="A15134" s="142">
        <v>56802</v>
      </c>
      <c r="B15134" s="143">
        <f t="shared" si="0"/>
        <v>7</v>
      </c>
      <c r="C15134" s="143">
        <f t="shared" si="1"/>
        <v>2055</v>
      </c>
      <c r="D15134" s="154">
        <v>42433</v>
      </c>
      <c r="E15134" s="145">
        <f t="shared" si="2"/>
        <v>3</v>
      </c>
      <c r="F15134" s="145">
        <f t="shared" si="3"/>
        <v>2016</v>
      </c>
      <c r="G15134" s="153" t="s">
        <v>11350</v>
      </c>
      <c r="H15134" s="143">
        <v>13469</v>
      </c>
      <c r="I15134" s="143">
        <v>2330566</v>
      </c>
      <c r="J15134" s="143">
        <v>3090</v>
      </c>
      <c r="K15134" s="147" t="s">
        <v>77</v>
      </c>
      <c r="L15134" s="152"/>
      <c r="M15134" s="57"/>
      <c r="N15134" s="150"/>
      <c r="O15134" s="150"/>
      <c r="P15134" s="150"/>
      <c r="Q15134" s="150"/>
    </row>
    <row r="15135" spans="1:17" ht="15">
      <c r="A15135" s="142">
        <v>56803</v>
      </c>
      <c r="B15135" s="143">
        <f t="shared" si="0"/>
        <v>7</v>
      </c>
      <c r="C15135" s="143">
        <f t="shared" si="1"/>
        <v>2055</v>
      </c>
      <c r="D15135" s="154">
        <v>42433</v>
      </c>
      <c r="E15135" s="145">
        <f t="shared" si="2"/>
        <v>3</v>
      </c>
      <c r="F15135" s="145">
        <f t="shared" si="3"/>
        <v>2016</v>
      </c>
      <c r="G15135" s="153" t="s">
        <v>11351</v>
      </c>
      <c r="H15135" s="143">
        <v>13462</v>
      </c>
      <c r="I15135" s="143">
        <v>2330567</v>
      </c>
      <c r="J15135" s="143">
        <v>3250</v>
      </c>
      <c r="K15135" s="147" t="s">
        <v>77</v>
      </c>
      <c r="L15135" s="152"/>
      <c r="M15135" s="57"/>
      <c r="N15135" s="150"/>
      <c r="O15135" s="150"/>
      <c r="P15135" s="150"/>
      <c r="Q15135" s="150"/>
    </row>
    <row r="15136" spans="1:17" ht="15">
      <c r="A15136" s="142">
        <v>56804</v>
      </c>
      <c r="B15136" s="143">
        <f t="shared" si="0"/>
        <v>7</v>
      </c>
      <c r="C15136" s="143">
        <f t="shared" si="1"/>
        <v>2055</v>
      </c>
      <c r="D15136" s="154">
        <v>42433</v>
      </c>
      <c r="E15136" s="145">
        <f t="shared" si="2"/>
        <v>3</v>
      </c>
      <c r="F15136" s="145">
        <f t="shared" si="3"/>
        <v>2016</v>
      </c>
      <c r="G15136" s="153" t="s">
        <v>11352</v>
      </c>
      <c r="H15136" s="143">
        <v>13034</v>
      </c>
      <c r="I15136" s="143">
        <v>2330568</v>
      </c>
      <c r="J15136" s="143">
        <v>3500</v>
      </c>
      <c r="K15136" s="147" t="s">
        <v>77</v>
      </c>
      <c r="L15136" s="152"/>
      <c r="M15136" s="57"/>
      <c r="N15136" s="150"/>
      <c r="O15136" s="150"/>
      <c r="P15136" s="150"/>
      <c r="Q15136" s="150"/>
    </row>
    <row r="15137" spans="1:17" ht="15">
      <c r="A15137" s="142">
        <v>56805</v>
      </c>
      <c r="B15137" s="143">
        <f t="shared" si="0"/>
        <v>7</v>
      </c>
      <c r="C15137" s="143">
        <f t="shared" si="1"/>
        <v>2055</v>
      </c>
      <c r="D15137" s="154">
        <v>42433</v>
      </c>
      <c r="E15137" s="145">
        <f t="shared" si="2"/>
        <v>3</v>
      </c>
      <c r="F15137" s="145">
        <f t="shared" si="3"/>
        <v>2016</v>
      </c>
      <c r="G15137" s="153" t="s">
        <v>11353</v>
      </c>
      <c r="H15137" s="143">
        <v>11122</v>
      </c>
      <c r="I15137" s="143">
        <v>2330569</v>
      </c>
      <c r="J15137" s="143">
        <v>3056</v>
      </c>
      <c r="K15137" s="147" t="s">
        <v>77</v>
      </c>
      <c r="L15137" s="152"/>
      <c r="M15137" s="57"/>
      <c r="N15137" s="150"/>
      <c r="O15137" s="150"/>
      <c r="P15137" s="150"/>
      <c r="Q15137" s="150"/>
    </row>
    <row r="15138" spans="1:17" ht="15">
      <c r="A15138" s="142">
        <v>56806</v>
      </c>
      <c r="B15138" s="143">
        <f t="shared" si="0"/>
        <v>7</v>
      </c>
      <c r="C15138" s="143">
        <f t="shared" si="1"/>
        <v>2055</v>
      </c>
      <c r="D15138" s="154">
        <v>42433</v>
      </c>
      <c r="E15138" s="145">
        <f t="shared" si="2"/>
        <v>3</v>
      </c>
      <c r="F15138" s="145">
        <f t="shared" si="3"/>
        <v>2016</v>
      </c>
      <c r="G15138" s="153" t="s">
        <v>11354</v>
      </c>
      <c r="H15138" s="143">
        <v>6942</v>
      </c>
      <c r="I15138" s="143">
        <v>2330570</v>
      </c>
      <c r="J15138" s="143">
        <v>1634</v>
      </c>
      <c r="K15138" s="147" t="s">
        <v>77</v>
      </c>
      <c r="L15138" s="152"/>
      <c r="M15138" s="57"/>
      <c r="N15138" s="150"/>
      <c r="O15138" s="150"/>
      <c r="P15138" s="150"/>
      <c r="Q15138" s="150"/>
    </row>
    <row r="15139" spans="1:17" ht="15">
      <c r="A15139" s="142">
        <v>56807</v>
      </c>
      <c r="B15139" s="143">
        <f t="shared" si="0"/>
        <v>7</v>
      </c>
      <c r="C15139" s="143">
        <f t="shared" si="1"/>
        <v>2055</v>
      </c>
      <c r="D15139" s="154">
        <v>42433</v>
      </c>
      <c r="E15139" s="145">
        <f t="shared" si="2"/>
        <v>3</v>
      </c>
      <c r="F15139" s="145">
        <f t="shared" si="3"/>
        <v>2016</v>
      </c>
      <c r="G15139" s="153" t="s">
        <v>11355</v>
      </c>
      <c r="H15139" s="143">
        <v>13470</v>
      </c>
      <c r="I15139" s="143">
        <v>2330571</v>
      </c>
      <c r="J15139" s="143">
        <v>5174</v>
      </c>
      <c r="K15139" s="147" t="s">
        <v>77</v>
      </c>
      <c r="L15139" s="152"/>
      <c r="M15139" s="57"/>
      <c r="N15139" s="150"/>
      <c r="O15139" s="150"/>
      <c r="P15139" s="150"/>
      <c r="Q15139" s="150"/>
    </row>
    <row r="15140" spans="1:17" ht="15">
      <c r="A15140" s="142">
        <v>56808</v>
      </c>
      <c r="B15140" s="143">
        <f t="shared" si="0"/>
        <v>7</v>
      </c>
      <c r="C15140" s="143">
        <f t="shared" si="1"/>
        <v>2055</v>
      </c>
      <c r="D15140" s="154">
        <v>42433</v>
      </c>
      <c r="E15140" s="145">
        <f t="shared" si="2"/>
        <v>3</v>
      </c>
      <c r="F15140" s="145">
        <f t="shared" si="3"/>
        <v>2016</v>
      </c>
      <c r="G15140" s="146"/>
      <c r="H15140" s="143">
        <v>13471</v>
      </c>
      <c r="I15140" s="143">
        <v>2330572</v>
      </c>
      <c r="J15140" s="143">
        <v>1380</v>
      </c>
      <c r="K15140" s="147" t="s">
        <v>77</v>
      </c>
      <c r="L15140" s="152"/>
      <c r="M15140" s="57"/>
      <c r="N15140" s="150"/>
      <c r="O15140" s="150"/>
      <c r="P15140" s="150"/>
      <c r="Q15140" s="150"/>
    </row>
    <row r="15141" spans="1:17" ht="15">
      <c r="A15141" s="142">
        <v>56809</v>
      </c>
      <c r="B15141" s="143">
        <f t="shared" si="0"/>
        <v>7</v>
      </c>
      <c r="C15141" s="143">
        <f t="shared" si="1"/>
        <v>2055</v>
      </c>
      <c r="D15141" s="154">
        <v>42433</v>
      </c>
      <c r="E15141" s="145">
        <f t="shared" si="2"/>
        <v>3</v>
      </c>
      <c r="F15141" s="145">
        <f t="shared" si="3"/>
        <v>2016</v>
      </c>
      <c r="G15141" s="153" t="s">
        <v>11356</v>
      </c>
      <c r="H15141" s="143">
        <v>13472</v>
      </c>
      <c r="I15141" s="143">
        <v>2330573</v>
      </c>
      <c r="J15141" s="143">
        <v>1850</v>
      </c>
      <c r="K15141" s="147" t="s">
        <v>77</v>
      </c>
      <c r="L15141" s="152"/>
      <c r="M15141" s="57"/>
      <c r="N15141" s="150"/>
      <c r="O15141" s="150"/>
      <c r="P15141" s="150"/>
      <c r="Q15141" s="150"/>
    </row>
    <row r="15142" spans="1:17" ht="15">
      <c r="A15142" s="142">
        <v>56810</v>
      </c>
      <c r="B15142" s="143">
        <f t="shared" si="0"/>
        <v>7</v>
      </c>
      <c r="C15142" s="143">
        <f t="shared" si="1"/>
        <v>2055</v>
      </c>
      <c r="D15142" s="154">
        <v>42433</v>
      </c>
      <c r="E15142" s="145">
        <f t="shared" si="2"/>
        <v>3</v>
      </c>
      <c r="F15142" s="145">
        <f t="shared" si="3"/>
        <v>2016</v>
      </c>
      <c r="G15142" s="153" t="s">
        <v>11357</v>
      </c>
      <c r="H15142" s="143">
        <v>13473</v>
      </c>
      <c r="I15142" s="143">
        <v>2330574</v>
      </c>
      <c r="J15142" s="143">
        <v>3492</v>
      </c>
      <c r="K15142" s="147" t="s">
        <v>77</v>
      </c>
      <c r="L15142" s="152"/>
      <c r="M15142" s="57"/>
      <c r="N15142" s="150"/>
      <c r="O15142" s="150"/>
      <c r="P15142" s="150"/>
      <c r="Q15142" s="150"/>
    </row>
    <row r="15143" spans="1:17" ht="15">
      <c r="A15143" s="142">
        <v>56811</v>
      </c>
      <c r="B15143" s="143">
        <f t="shared" si="0"/>
        <v>7</v>
      </c>
      <c r="C15143" s="143">
        <f t="shared" si="1"/>
        <v>2055</v>
      </c>
      <c r="D15143" s="154">
        <v>42433</v>
      </c>
      <c r="E15143" s="145">
        <f t="shared" si="2"/>
        <v>3</v>
      </c>
      <c r="F15143" s="145">
        <f t="shared" si="3"/>
        <v>2016</v>
      </c>
      <c r="G15143" s="146"/>
      <c r="H15143" s="143">
        <v>13471</v>
      </c>
      <c r="I15143" s="143">
        <v>2330575</v>
      </c>
      <c r="J15143" s="143">
        <v>1440</v>
      </c>
      <c r="K15143" s="147" t="s">
        <v>77</v>
      </c>
      <c r="L15143" s="152"/>
      <c r="M15143" s="57"/>
      <c r="N15143" s="150"/>
      <c r="O15143" s="150"/>
      <c r="P15143" s="150"/>
      <c r="Q15143" s="150"/>
    </row>
    <row r="15144" spans="1:17" ht="15">
      <c r="A15144" s="142">
        <v>56812</v>
      </c>
      <c r="B15144" s="143">
        <f t="shared" si="0"/>
        <v>7</v>
      </c>
      <c r="C15144" s="143">
        <f t="shared" si="1"/>
        <v>2055</v>
      </c>
      <c r="D15144" s="154">
        <v>42433</v>
      </c>
      <c r="E15144" s="145">
        <f t="shared" si="2"/>
        <v>3</v>
      </c>
      <c r="F15144" s="145">
        <f t="shared" si="3"/>
        <v>2016</v>
      </c>
      <c r="G15144" s="146"/>
      <c r="H15144" s="143">
        <v>13471</v>
      </c>
      <c r="I15144" s="143">
        <v>2330576</v>
      </c>
      <c r="J15144" s="143">
        <v>1673</v>
      </c>
      <c r="K15144" s="147" t="s">
        <v>77</v>
      </c>
      <c r="L15144" s="152"/>
      <c r="M15144" s="57"/>
      <c r="N15144" s="150"/>
      <c r="O15144" s="150"/>
      <c r="P15144" s="150"/>
      <c r="Q15144" s="150"/>
    </row>
    <row r="15145" spans="1:17" ht="15">
      <c r="A15145" s="142">
        <v>56813</v>
      </c>
      <c r="B15145" s="143">
        <f t="shared" si="0"/>
        <v>7</v>
      </c>
      <c r="C15145" s="143">
        <f t="shared" si="1"/>
        <v>2055</v>
      </c>
      <c r="D15145" s="154">
        <v>42433</v>
      </c>
      <c r="E15145" s="145">
        <f t="shared" si="2"/>
        <v>3</v>
      </c>
      <c r="F15145" s="145">
        <f t="shared" si="3"/>
        <v>2016</v>
      </c>
      <c r="G15145" s="153" t="s">
        <v>11358</v>
      </c>
      <c r="H15145" s="143">
        <v>13475</v>
      </c>
      <c r="I15145" s="143">
        <v>2330578</v>
      </c>
      <c r="J15145" s="143">
        <v>2386</v>
      </c>
      <c r="K15145" s="147" t="s">
        <v>77</v>
      </c>
      <c r="L15145" s="152"/>
      <c r="M15145" s="57"/>
      <c r="N15145" s="150"/>
      <c r="O15145" s="150"/>
      <c r="P15145" s="150"/>
      <c r="Q15145" s="150"/>
    </row>
    <row r="15146" spans="1:17" ht="15">
      <c r="A15146" s="142">
        <v>56814</v>
      </c>
      <c r="B15146" s="143">
        <f t="shared" si="0"/>
        <v>7</v>
      </c>
      <c r="C15146" s="143">
        <f t="shared" si="1"/>
        <v>2055</v>
      </c>
      <c r="D15146" s="154">
        <v>42433</v>
      </c>
      <c r="E15146" s="145">
        <f t="shared" si="2"/>
        <v>3</v>
      </c>
      <c r="F15146" s="145">
        <f t="shared" si="3"/>
        <v>2016</v>
      </c>
      <c r="G15146" s="153" t="s">
        <v>11359</v>
      </c>
      <c r="H15146" s="143">
        <v>13476</v>
      </c>
      <c r="I15146" s="143">
        <v>2330579</v>
      </c>
      <c r="J15146" s="143">
        <v>1640</v>
      </c>
      <c r="K15146" s="147" t="s">
        <v>77</v>
      </c>
      <c r="L15146" s="152"/>
      <c r="M15146" s="57"/>
      <c r="N15146" s="150"/>
      <c r="O15146" s="150"/>
      <c r="P15146" s="150"/>
      <c r="Q15146" s="150"/>
    </row>
    <row r="15147" spans="1:17" ht="15">
      <c r="A15147" s="142">
        <v>56815</v>
      </c>
      <c r="B15147" s="143">
        <f t="shared" si="0"/>
        <v>7</v>
      </c>
      <c r="C15147" s="143">
        <f t="shared" si="1"/>
        <v>2055</v>
      </c>
      <c r="D15147" s="154">
        <v>42433</v>
      </c>
      <c r="E15147" s="145">
        <f t="shared" si="2"/>
        <v>3</v>
      </c>
      <c r="F15147" s="145">
        <f t="shared" si="3"/>
        <v>2016</v>
      </c>
      <c r="G15147" s="153" t="s">
        <v>11360</v>
      </c>
      <c r="H15147" s="143">
        <v>13477</v>
      </c>
      <c r="I15147" s="143">
        <v>2330583</v>
      </c>
      <c r="J15147" s="143">
        <v>2302</v>
      </c>
      <c r="K15147" s="147" t="s">
        <v>77</v>
      </c>
      <c r="L15147" s="152"/>
      <c r="M15147" s="57"/>
      <c r="N15147" s="150"/>
      <c r="O15147" s="150"/>
      <c r="P15147" s="150"/>
      <c r="Q15147" s="150"/>
    </row>
    <row r="15148" spans="1:17" ht="15">
      <c r="A15148" s="142">
        <v>56816</v>
      </c>
      <c r="B15148" s="143">
        <f t="shared" si="0"/>
        <v>7</v>
      </c>
      <c r="C15148" s="143">
        <f t="shared" si="1"/>
        <v>2055</v>
      </c>
      <c r="D15148" s="154">
        <v>42433</v>
      </c>
      <c r="E15148" s="145">
        <f t="shared" si="2"/>
        <v>3</v>
      </c>
      <c r="F15148" s="145">
        <f t="shared" si="3"/>
        <v>2016</v>
      </c>
      <c r="G15148" s="153" t="s">
        <v>11361</v>
      </c>
      <c r="H15148" s="143">
        <v>0</v>
      </c>
      <c r="I15148" s="143">
        <v>2330585</v>
      </c>
      <c r="J15148" s="143">
        <v>672</v>
      </c>
      <c r="K15148" s="147" t="s">
        <v>77</v>
      </c>
      <c r="L15148" s="152"/>
      <c r="M15148" s="57"/>
      <c r="N15148" s="150"/>
      <c r="O15148" s="150"/>
      <c r="P15148" s="150"/>
      <c r="Q15148" s="150"/>
    </row>
    <row r="15149" spans="1:17" ht="15">
      <c r="A15149" s="142">
        <v>56817</v>
      </c>
      <c r="B15149" s="143">
        <f t="shared" si="0"/>
        <v>7</v>
      </c>
      <c r="C15149" s="143">
        <f t="shared" si="1"/>
        <v>2055</v>
      </c>
      <c r="D15149" s="154">
        <v>42799</v>
      </c>
      <c r="E15149" s="145">
        <f t="shared" si="2"/>
        <v>3</v>
      </c>
      <c r="F15149" s="145">
        <f t="shared" si="3"/>
        <v>2017</v>
      </c>
      <c r="G15149" s="153" t="s">
        <v>11362</v>
      </c>
      <c r="H15149" s="143">
        <v>51817</v>
      </c>
      <c r="I15149" s="143">
        <v>2402385</v>
      </c>
      <c r="J15149" s="143">
        <v>10300</v>
      </c>
      <c r="K15149" s="147" t="s">
        <v>77</v>
      </c>
      <c r="L15149" s="152"/>
      <c r="M15149" s="57"/>
      <c r="N15149" s="150"/>
      <c r="O15149" s="150"/>
      <c r="P15149" s="150"/>
      <c r="Q15149" s="150"/>
    </row>
    <row r="15150" spans="1:17" ht="15">
      <c r="A15150" s="142">
        <v>56818</v>
      </c>
      <c r="B15150" s="143">
        <f t="shared" si="0"/>
        <v>7</v>
      </c>
      <c r="C15150" s="143">
        <f t="shared" si="1"/>
        <v>2055</v>
      </c>
      <c r="D15150" s="154">
        <v>42799</v>
      </c>
      <c r="E15150" s="145">
        <f t="shared" si="2"/>
        <v>3</v>
      </c>
      <c r="F15150" s="145">
        <f t="shared" si="3"/>
        <v>2017</v>
      </c>
      <c r="G15150" s="153" t="s">
        <v>11363</v>
      </c>
      <c r="H15150" s="143">
        <v>53417</v>
      </c>
      <c r="I15150" s="143">
        <v>2402386</v>
      </c>
      <c r="J15150" s="143">
        <v>2000</v>
      </c>
      <c r="K15150" s="147" t="s">
        <v>77</v>
      </c>
      <c r="L15150" s="152"/>
      <c r="M15150" s="57"/>
      <c r="N15150" s="150"/>
      <c r="O15150" s="150"/>
      <c r="P15150" s="150"/>
      <c r="Q15150" s="150"/>
    </row>
    <row r="15151" spans="1:17" ht="15">
      <c r="A15151" s="142">
        <v>56819</v>
      </c>
      <c r="B15151" s="143">
        <f t="shared" si="0"/>
        <v>7</v>
      </c>
      <c r="C15151" s="143">
        <f t="shared" si="1"/>
        <v>2055</v>
      </c>
      <c r="D15151" s="154">
        <v>42799</v>
      </c>
      <c r="E15151" s="145">
        <f t="shared" si="2"/>
        <v>3</v>
      </c>
      <c r="F15151" s="145">
        <f t="shared" si="3"/>
        <v>2017</v>
      </c>
      <c r="G15151" s="153" t="s">
        <v>11364</v>
      </c>
      <c r="H15151" s="143">
        <v>53418</v>
      </c>
      <c r="I15151" s="143">
        <v>2402387</v>
      </c>
      <c r="J15151" s="143">
        <v>2824</v>
      </c>
      <c r="K15151" s="147" t="s">
        <v>77</v>
      </c>
      <c r="L15151" s="152"/>
      <c r="M15151" s="57"/>
      <c r="N15151" s="150"/>
      <c r="O15151" s="150"/>
      <c r="P15151" s="150"/>
      <c r="Q15151" s="150"/>
    </row>
    <row r="15152" spans="1:17" ht="15">
      <c r="A15152" s="142">
        <v>56820</v>
      </c>
      <c r="B15152" s="143">
        <f t="shared" si="0"/>
        <v>7</v>
      </c>
      <c r="C15152" s="143">
        <f t="shared" si="1"/>
        <v>2055</v>
      </c>
      <c r="D15152" s="154">
        <v>42433</v>
      </c>
      <c r="E15152" s="145">
        <f t="shared" si="2"/>
        <v>3</v>
      </c>
      <c r="F15152" s="145">
        <f t="shared" si="3"/>
        <v>2016</v>
      </c>
      <c r="G15152" s="153" t="s">
        <v>9119</v>
      </c>
      <c r="H15152" s="143">
        <v>11212</v>
      </c>
      <c r="I15152" s="143">
        <v>2330587</v>
      </c>
      <c r="J15152" s="143">
        <v>6450</v>
      </c>
      <c r="K15152" s="147" t="s">
        <v>77</v>
      </c>
      <c r="L15152" s="152"/>
      <c r="M15152" s="57"/>
      <c r="N15152" s="150"/>
      <c r="O15152" s="150"/>
      <c r="P15152" s="150"/>
      <c r="Q15152" s="150"/>
    </row>
    <row r="15153" spans="1:17" ht="15">
      <c r="A15153" s="142">
        <v>56821</v>
      </c>
      <c r="B15153" s="143">
        <f t="shared" si="0"/>
        <v>7</v>
      </c>
      <c r="C15153" s="143">
        <f t="shared" si="1"/>
        <v>2055</v>
      </c>
      <c r="D15153" s="154">
        <v>42433</v>
      </c>
      <c r="E15153" s="145">
        <f t="shared" si="2"/>
        <v>3</v>
      </c>
      <c r="F15153" s="145">
        <f t="shared" si="3"/>
        <v>2016</v>
      </c>
      <c r="G15153" s="153" t="s">
        <v>11358</v>
      </c>
      <c r="H15153" s="143">
        <v>13475</v>
      </c>
      <c r="I15153" s="143">
        <v>2330588</v>
      </c>
      <c r="J15153" s="143">
        <v>2386</v>
      </c>
      <c r="K15153" s="147" t="s">
        <v>77</v>
      </c>
      <c r="L15153" s="152"/>
      <c r="M15153" s="57"/>
      <c r="N15153" s="150"/>
      <c r="O15153" s="150"/>
      <c r="P15153" s="150"/>
      <c r="Q15153" s="150"/>
    </row>
    <row r="15154" spans="1:17" ht="15">
      <c r="A15154" s="142">
        <v>56822</v>
      </c>
      <c r="B15154" s="143">
        <f t="shared" si="0"/>
        <v>7</v>
      </c>
      <c r="C15154" s="143">
        <f t="shared" si="1"/>
        <v>2055</v>
      </c>
      <c r="D15154" s="154">
        <v>42433</v>
      </c>
      <c r="E15154" s="145">
        <f t="shared" si="2"/>
        <v>3</v>
      </c>
      <c r="F15154" s="145">
        <f t="shared" si="3"/>
        <v>2016</v>
      </c>
      <c r="G15154" s="153" t="s">
        <v>11347</v>
      </c>
      <c r="H15154" s="143">
        <v>0</v>
      </c>
      <c r="I15154" s="143">
        <v>2330589</v>
      </c>
      <c r="J15154" s="143">
        <v>1755</v>
      </c>
      <c r="K15154" s="147" t="s">
        <v>77</v>
      </c>
      <c r="L15154" s="152"/>
      <c r="M15154" s="57"/>
      <c r="N15154" s="150"/>
      <c r="O15154" s="150"/>
      <c r="P15154" s="150"/>
      <c r="Q15154" s="150"/>
    </row>
    <row r="15155" spans="1:17" ht="15">
      <c r="A15155" s="142">
        <v>56823</v>
      </c>
      <c r="B15155" s="143">
        <f t="shared" si="0"/>
        <v>7</v>
      </c>
      <c r="C15155" s="143">
        <f t="shared" si="1"/>
        <v>2055</v>
      </c>
      <c r="D15155" s="154">
        <v>42433</v>
      </c>
      <c r="E15155" s="145">
        <f t="shared" si="2"/>
        <v>3</v>
      </c>
      <c r="F15155" s="145">
        <f t="shared" si="3"/>
        <v>2016</v>
      </c>
      <c r="G15155" s="153" t="s">
        <v>11365</v>
      </c>
      <c r="H15155" s="143">
        <v>13479</v>
      </c>
      <c r="I15155" s="143">
        <v>2330590</v>
      </c>
      <c r="J15155" s="143">
        <v>2990</v>
      </c>
      <c r="K15155" s="147" t="s">
        <v>77</v>
      </c>
      <c r="L15155" s="152"/>
      <c r="M15155" s="57"/>
      <c r="N15155" s="150"/>
      <c r="O15155" s="150"/>
      <c r="P15155" s="150"/>
      <c r="Q15155" s="150"/>
    </row>
    <row r="15156" spans="1:17" ht="15">
      <c r="A15156" s="142">
        <v>56824</v>
      </c>
      <c r="B15156" s="143">
        <f t="shared" si="0"/>
        <v>7</v>
      </c>
      <c r="C15156" s="143">
        <f t="shared" si="1"/>
        <v>2055</v>
      </c>
      <c r="D15156" s="154">
        <v>42433</v>
      </c>
      <c r="E15156" s="145">
        <f t="shared" si="2"/>
        <v>3</v>
      </c>
      <c r="F15156" s="145">
        <f t="shared" si="3"/>
        <v>2016</v>
      </c>
      <c r="G15156" s="153" t="s">
        <v>11366</v>
      </c>
      <c r="H15156" s="143">
        <v>0</v>
      </c>
      <c r="I15156" s="143">
        <v>2330591</v>
      </c>
      <c r="J15156" s="143">
        <v>2750</v>
      </c>
      <c r="K15156" s="147" t="s">
        <v>77</v>
      </c>
      <c r="L15156" s="152"/>
      <c r="M15156" s="57"/>
      <c r="N15156" s="150"/>
      <c r="O15156" s="150"/>
      <c r="P15156" s="150"/>
      <c r="Q15156" s="150"/>
    </row>
    <row r="15157" spans="1:17" ht="15">
      <c r="A15157" s="142">
        <v>56825</v>
      </c>
      <c r="B15157" s="143">
        <f t="shared" si="0"/>
        <v>7</v>
      </c>
      <c r="C15157" s="143">
        <f t="shared" si="1"/>
        <v>2055</v>
      </c>
      <c r="D15157" s="154">
        <v>42433</v>
      </c>
      <c r="E15157" s="145">
        <f t="shared" si="2"/>
        <v>3</v>
      </c>
      <c r="F15157" s="145">
        <f t="shared" si="3"/>
        <v>2016</v>
      </c>
      <c r="G15157" s="153" t="s">
        <v>11367</v>
      </c>
      <c r="H15157" s="143">
        <v>5730</v>
      </c>
      <c r="I15157" s="143">
        <v>2330592</v>
      </c>
      <c r="J15157" s="143">
        <v>1642</v>
      </c>
      <c r="K15157" s="147" t="s">
        <v>77</v>
      </c>
      <c r="L15157" s="152"/>
      <c r="M15157" s="57"/>
      <c r="N15157" s="150"/>
      <c r="O15157" s="150"/>
      <c r="P15157" s="150"/>
      <c r="Q15157" s="150"/>
    </row>
    <row r="15158" spans="1:17" ht="15">
      <c r="A15158" s="142">
        <v>56826</v>
      </c>
      <c r="B15158" s="143">
        <f t="shared" si="0"/>
        <v>7</v>
      </c>
      <c r="C15158" s="143">
        <f t="shared" si="1"/>
        <v>2055</v>
      </c>
      <c r="D15158" s="154">
        <v>42433</v>
      </c>
      <c r="E15158" s="145">
        <f t="shared" si="2"/>
        <v>3</v>
      </c>
      <c r="F15158" s="145">
        <f t="shared" si="3"/>
        <v>2016</v>
      </c>
      <c r="G15158" s="153" t="s">
        <v>11368</v>
      </c>
      <c r="H15158" s="143">
        <v>13480</v>
      </c>
      <c r="I15158" s="143">
        <v>2330594</v>
      </c>
      <c r="J15158" s="143">
        <v>1850</v>
      </c>
      <c r="K15158" s="147" t="s">
        <v>77</v>
      </c>
      <c r="L15158" s="152"/>
      <c r="M15158" s="57"/>
      <c r="N15158" s="150"/>
      <c r="O15158" s="150"/>
      <c r="P15158" s="150"/>
      <c r="Q15158" s="150"/>
    </row>
    <row r="15159" spans="1:17" ht="15">
      <c r="A15159" s="142">
        <v>56827</v>
      </c>
      <c r="B15159" s="143">
        <f t="shared" si="0"/>
        <v>8</v>
      </c>
      <c r="C15159" s="143">
        <f t="shared" si="1"/>
        <v>2055</v>
      </c>
      <c r="D15159" s="154">
        <v>42433</v>
      </c>
      <c r="E15159" s="145">
        <f t="shared" si="2"/>
        <v>3</v>
      </c>
      <c r="F15159" s="145">
        <f t="shared" si="3"/>
        <v>2016</v>
      </c>
      <c r="G15159" s="153" t="s">
        <v>11369</v>
      </c>
      <c r="H15159" s="143">
        <v>13481</v>
      </c>
      <c r="I15159" s="143">
        <v>2330595</v>
      </c>
      <c r="J15159" s="143">
        <v>7500</v>
      </c>
      <c r="K15159" s="147" t="s">
        <v>77</v>
      </c>
      <c r="L15159" s="152"/>
      <c r="M15159" s="57"/>
      <c r="N15159" s="150"/>
      <c r="O15159" s="150"/>
      <c r="P15159" s="150"/>
      <c r="Q15159" s="150"/>
    </row>
    <row r="15160" spans="1:17" ht="15">
      <c r="A15160" s="142">
        <v>56828</v>
      </c>
      <c r="B15160" s="143">
        <f t="shared" si="0"/>
        <v>8</v>
      </c>
      <c r="C15160" s="143">
        <f t="shared" si="1"/>
        <v>2055</v>
      </c>
      <c r="D15160" s="154">
        <v>42433</v>
      </c>
      <c r="E15160" s="145">
        <f t="shared" si="2"/>
        <v>3</v>
      </c>
      <c r="F15160" s="145">
        <f t="shared" si="3"/>
        <v>2016</v>
      </c>
      <c r="G15160" s="153" t="s">
        <v>11370</v>
      </c>
      <c r="H15160" s="143">
        <v>13482</v>
      </c>
      <c r="I15160" s="143">
        <v>2330596</v>
      </c>
      <c r="J15160" s="143">
        <v>1775</v>
      </c>
      <c r="K15160" s="147" t="s">
        <v>77</v>
      </c>
      <c r="L15160" s="152"/>
      <c r="M15160" s="57"/>
      <c r="N15160" s="150"/>
      <c r="O15160" s="150"/>
      <c r="P15160" s="150"/>
      <c r="Q15160" s="150"/>
    </row>
    <row r="15161" spans="1:17" ht="15">
      <c r="A15161" s="142">
        <v>56829</v>
      </c>
      <c r="B15161" s="143">
        <f t="shared" si="0"/>
        <v>8</v>
      </c>
      <c r="C15161" s="143">
        <f t="shared" si="1"/>
        <v>2055</v>
      </c>
      <c r="D15161" s="154">
        <v>42433</v>
      </c>
      <c r="E15161" s="145">
        <f t="shared" si="2"/>
        <v>3</v>
      </c>
      <c r="F15161" s="145">
        <f t="shared" si="3"/>
        <v>2016</v>
      </c>
      <c r="G15161" s="153" t="s">
        <v>11358</v>
      </c>
      <c r="H15161" s="143">
        <v>13475</v>
      </c>
      <c r="I15161" s="143">
        <v>2330597</v>
      </c>
      <c r="J15161" s="143">
        <v>3442</v>
      </c>
      <c r="K15161" s="147" t="s">
        <v>77</v>
      </c>
      <c r="L15161" s="152"/>
      <c r="M15161" s="57"/>
      <c r="N15161" s="150"/>
      <c r="O15161" s="150"/>
      <c r="P15161" s="150"/>
      <c r="Q15161" s="150"/>
    </row>
    <row r="15162" spans="1:17" ht="15">
      <c r="A15162" s="142">
        <v>56830</v>
      </c>
      <c r="B15162" s="143">
        <f t="shared" si="0"/>
        <v>8</v>
      </c>
      <c r="C15162" s="143">
        <f t="shared" si="1"/>
        <v>2055</v>
      </c>
      <c r="D15162" s="154">
        <v>42433</v>
      </c>
      <c r="E15162" s="145">
        <f t="shared" si="2"/>
        <v>3</v>
      </c>
      <c r="F15162" s="145">
        <f t="shared" si="3"/>
        <v>2016</v>
      </c>
      <c r="G15162" s="153" t="s">
        <v>11371</v>
      </c>
      <c r="H15162" s="143">
        <v>13483</v>
      </c>
      <c r="I15162" s="143">
        <v>2330598</v>
      </c>
      <c r="J15162" s="143">
        <v>1524</v>
      </c>
      <c r="K15162" s="147" t="s">
        <v>77</v>
      </c>
      <c r="L15162" s="152"/>
      <c r="M15162" s="57"/>
      <c r="N15162" s="150"/>
      <c r="O15162" s="150"/>
      <c r="P15162" s="150"/>
      <c r="Q15162" s="150"/>
    </row>
    <row r="15163" spans="1:17" ht="15">
      <c r="A15163" s="142">
        <v>56831</v>
      </c>
      <c r="B15163" s="143">
        <f t="shared" si="0"/>
        <v>8</v>
      </c>
      <c r="C15163" s="143">
        <f t="shared" si="1"/>
        <v>2055</v>
      </c>
      <c r="D15163" s="154">
        <v>42433</v>
      </c>
      <c r="E15163" s="145">
        <f t="shared" si="2"/>
        <v>3</v>
      </c>
      <c r="F15163" s="145">
        <f t="shared" si="3"/>
        <v>2016</v>
      </c>
      <c r="G15163" s="153" t="s">
        <v>9119</v>
      </c>
      <c r="H15163" s="143">
        <v>11212</v>
      </c>
      <c r="I15163" s="143">
        <v>2330599</v>
      </c>
      <c r="J15163" s="143">
        <v>3310</v>
      </c>
      <c r="K15163" s="147" t="s">
        <v>77</v>
      </c>
      <c r="L15163" s="152"/>
      <c r="M15163" s="57"/>
      <c r="N15163" s="150"/>
      <c r="O15163" s="150"/>
      <c r="P15163" s="150"/>
      <c r="Q15163" s="150"/>
    </row>
    <row r="15164" spans="1:17" ht="15">
      <c r="A15164" s="142">
        <v>56832</v>
      </c>
      <c r="B15164" s="143">
        <f t="shared" si="0"/>
        <v>8</v>
      </c>
      <c r="C15164" s="143">
        <f t="shared" si="1"/>
        <v>2055</v>
      </c>
      <c r="D15164" s="154">
        <v>42433</v>
      </c>
      <c r="E15164" s="145">
        <f t="shared" si="2"/>
        <v>3</v>
      </c>
      <c r="F15164" s="145">
        <f t="shared" si="3"/>
        <v>2016</v>
      </c>
      <c r="G15164" s="153" t="s">
        <v>11372</v>
      </c>
      <c r="H15164" s="143">
        <v>13484</v>
      </c>
      <c r="I15164" s="143">
        <v>2330600</v>
      </c>
      <c r="J15164" s="143">
        <v>4028</v>
      </c>
      <c r="K15164" s="147" t="s">
        <v>77</v>
      </c>
      <c r="L15164" s="152"/>
      <c r="M15164" s="57"/>
      <c r="N15164" s="150"/>
      <c r="O15164" s="150"/>
      <c r="P15164" s="150"/>
      <c r="Q15164" s="150"/>
    </row>
    <row r="15165" spans="1:17" ht="15">
      <c r="A15165" s="142">
        <v>56833</v>
      </c>
      <c r="B15165" s="143">
        <f t="shared" si="0"/>
        <v>8</v>
      </c>
      <c r="C15165" s="143">
        <f t="shared" si="1"/>
        <v>2055</v>
      </c>
      <c r="D15165" s="154">
        <v>42433</v>
      </c>
      <c r="E15165" s="145">
        <f t="shared" si="2"/>
        <v>3</v>
      </c>
      <c r="F15165" s="145">
        <f t="shared" si="3"/>
        <v>2016</v>
      </c>
      <c r="G15165" s="153" t="s">
        <v>11350</v>
      </c>
      <c r="H15165" s="143">
        <v>13469</v>
      </c>
      <c r="I15165" s="143">
        <v>2330601</v>
      </c>
      <c r="J15165" s="143">
        <v>1775</v>
      </c>
      <c r="K15165" s="147" t="s">
        <v>77</v>
      </c>
      <c r="L15165" s="152"/>
      <c r="M15165" s="57"/>
      <c r="N15165" s="150"/>
      <c r="O15165" s="150"/>
      <c r="P15165" s="150"/>
      <c r="Q15165" s="150"/>
    </row>
    <row r="15166" spans="1:17" ht="15">
      <c r="A15166" s="142">
        <v>56834</v>
      </c>
      <c r="B15166" s="143">
        <f t="shared" si="0"/>
        <v>8</v>
      </c>
      <c r="C15166" s="143">
        <f t="shared" si="1"/>
        <v>2055</v>
      </c>
      <c r="D15166" s="154">
        <v>42433</v>
      </c>
      <c r="E15166" s="145">
        <f t="shared" si="2"/>
        <v>3</v>
      </c>
      <c r="F15166" s="145">
        <f t="shared" si="3"/>
        <v>2016</v>
      </c>
      <c r="G15166" s="153" t="s">
        <v>8471</v>
      </c>
      <c r="H15166" s="143">
        <v>10590</v>
      </c>
      <c r="I15166" s="143">
        <v>2330602</v>
      </c>
      <c r="J15166" s="143">
        <v>1850</v>
      </c>
      <c r="K15166" s="147" t="s">
        <v>77</v>
      </c>
      <c r="L15166" s="152"/>
      <c r="M15166" s="57"/>
      <c r="N15166" s="150"/>
      <c r="O15166" s="150"/>
      <c r="P15166" s="150"/>
      <c r="Q15166" s="150"/>
    </row>
    <row r="15167" spans="1:17" ht="15">
      <c r="A15167" s="142">
        <v>56835</v>
      </c>
      <c r="B15167" s="143">
        <f t="shared" si="0"/>
        <v>8</v>
      </c>
      <c r="C15167" s="143">
        <f t="shared" si="1"/>
        <v>2055</v>
      </c>
      <c r="D15167" s="154">
        <v>42433</v>
      </c>
      <c r="E15167" s="145">
        <f t="shared" si="2"/>
        <v>3</v>
      </c>
      <c r="F15167" s="145">
        <f t="shared" si="3"/>
        <v>2016</v>
      </c>
      <c r="G15167" s="153" t="s">
        <v>11373</v>
      </c>
      <c r="H15167" s="143">
        <v>13474</v>
      </c>
      <c r="I15167" s="143">
        <v>2330603</v>
      </c>
      <c r="J15167" s="143">
        <v>1994</v>
      </c>
      <c r="K15167" s="147" t="s">
        <v>77</v>
      </c>
      <c r="L15167" s="152"/>
      <c r="M15167" s="57"/>
      <c r="N15167" s="150"/>
      <c r="O15167" s="150"/>
      <c r="P15167" s="150"/>
      <c r="Q15167" s="150"/>
    </row>
    <row r="15168" spans="1:17" ht="15">
      <c r="A15168" s="142">
        <v>56836</v>
      </c>
      <c r="B15168" s="143">
        <f t="shared" si="0"/>
        <v>8</v>
      </c>
      <c r="C15168" s="143">
        <f t="shared" si="1"/>
        <v>2055</v>
      </c>
      <c r="D15168" s="154">
        <v>42433</v>
      </c>
      <c r="E15168" s="145">
        <f t="shared" si="2"/>
        <v>3</v>
      </c>
      <c r="F15168" s="145">
        <f t="shared" si="3"/>
        <v>2016</v>
      </c>
      <c r="G15168" s="153" t="s">
        <v>8780</v>
      </c>
      <c r="H15168" s="143">
        <v>10876</v>
      </c>
      <c r="I15168" s="143">
        <v>2330604</v>
      </c>
      <c r="J15168" s="143">
        <v>1850</v>
      </c>
      <c r="K15168" s="147" t="s">
        <v>77</v>
      </c>
      <c r="L15168" s="152"/>
      <c r="M15168" s="57"/>
      <c r="N15168" s="150"/>
      <c r="O15168" s="150"/>
      <c r="P15168" s="150"/>
      <c r="Q15168" s="150"/>
    </row>
    <row r="15169" spans="1:17" ht="15">
      <c r="A15169" s="142">
        <v>56837</v>
      </c>
      <c r="B15169" s="143">
        <f t="shared" si="0"/>
        <v>8</v>
      </c>
      <c r="C15169" s="143">
        <f t="shared" si="1"/>
        <v>2055</v>
      </c>
      <c r="D15169" s="154">
        <v>42433</v>
      </c>
      <c r="E15169" s="145">
        <f t="shared" si="2"/>
        <v>3</v>
      </c>
      <c r="F15169" s="145">
        <f t="shared" si="3"/>
        <v>2016</v>
      </c>
      <c r="G15169" s="153" t="s">
        <v>11374</v>
      </c>
      <c r="H15169" s="143">
        <v>13485</v>
      </c>
      <c r="I15169" s="143">
        <v>2330605</v>
      </c>
      <c r="J15169" s="143">
        <v>2195</v>
      </c>
      <c r="K15169" s="147" t="s">
        <v>77</v>
      </c>
      <c r="L15169" s="152"/>
      <c r="M15169" s="57"/>
      <c r="N15169" s="150"/>
      <c r="O15169" s="150"/>
      <c r="P15169" s="150"/>
      <c r="Q15169" s="150"/>
    </row>
    <row r="15170" spans="1:17" ht="15">
      <c r="A15170" s="142">
        <v>56838</v>
      </c>
      <c r="B15170" s="143">
        <f t="shared" si="0"/>
        <v>8</v>
      </c>
      <c r="C15170" s="143">
        <f t="shared" si="1"/>
        <v>2055</v>
      </c>
      <c r="D15170" s="154">
        <v>42433</v>
      </c>
      <c r="E15170" s="145">
        <f t="shared" si="2"/>
        <v>3</v>
      </c>
      <c r="F15170" s="145">
        <f t="shared" si="3"/>
        <v>2016</v>
      </c>
      <c r="G15170" s="153" t="s">
        <v>11375</v>
      </c>
      <c r="H15170" s="143">
        <v>13486</v>
      </c>
      <c r="I15170" s="143">
        <v>2330606</v>
      </c>
      <c r="J15170" s="143">
        <v>2891</v>
      </c>
      <c r="K15170" s="147" t="s">
        <v>77</v>
      </c>
      <c r="L15170" s="152"/>
      <c r="M15170" s="57"/>
      <c r="N15170" s="150"/>
      <c r="O15170" s="150"/>
      <c r="P15170" s="150"/>
      <c r="Q15170" s="150"/>
    </row>
    <row r="15171" spans="1:17" ht="15">
      <c r="A15171" s="142">
        <v>56839</v>
      </c>
      <c r="B15171" s="143">
        <f t="shared" si="0"/>
        <v>8</v>
      </c>
      <c r="C15171" s="143">
        <f t="shared" si="1"/>
        <v>2055</v>
      </c>
      <c r="D15171" s="154">
        <v>42433</v>
      </c>
      <c r="E15171" s="145">
        <f t="shared" si="2"/>
        <v>3</v>
      </c>
      <c r="F15171" s="145">
        <f t="shared" si="3"/>
        <v>2016</v>
      </c>
      <c r="G15171" s="153" t="s">
        <v>11310</v>
      </c>
      <c r="H15171" s="143">
        <v>13426</v>
      </c>
      <c r="I15171" s="143">
        <v>2330607</v>
      </c>
      <c r="J15171" s="143">
        <v>5400</v>
      </c>
      <c r="K15171" s="147" t="s">
        <v>77</v>
      </c>
      <c r="L15171" s="152"/>
      <c r="M15171" s="57"/>
      <c r="N15171" s="150"/>
      <c r="O15171" s="150"/>
      <c r="P15171" s="150"/>
      <c r="Q15171" s="150"/>
    </row>
    <row r="15172" spans="1:17" ht="15">
      <c r="A15172" s="142">
        <v>56840</v>
      </c>
      <c r="B15172" s="143">
        <f t="shared" si="0"/>
        <v>8</v>
      </c>
      <c r="C15172" s="143">
        <f t="shared" si="1"/>
        <v>2055</v>
      </c>
      <c r="D15172" s="154">
        <v>42433</v>
      </c>
      <c r="E15172" s="145">
        <f t="shared" si="2"/>
        <v>3</v>
      </c>
      <c r="F15172" s="145">
        <f t="shared" si="3"/>
        <v>2016</v>
      </c>
      <c r="G15172" s="153" t="s">
        <v>11373</v>
      </c>
      <c r="H15172" s="143">
        <v>13474</v>
      </c>
      <c r="I15172" s="143">
        <v>2330608</v>
      </c>
      <c r="J15172" s="143">
        <v>1960</v>
      </c>
      <c r="K15172" s="147" t="s">
        <v>77</v>
      </c>
      <c r="L15172" s="152"/>
      <c r="M15172" s="57"/>
      <c r="N15172" s="150"/>
      <c r="O15172" s="150"/>
      <c r="P15172" s="150"/>
      <c r="Q15172" s="150"/>
    </row>
    <row r="15173" spans="1:17" ht="15">
      <c r="A15173" s="142">
        <v>56841</v>
      </c>
      <c r="B15173" s="143">
        <f t="shared" si="0"/>
        <v>8</v>
      </c>
      <c r="C15173" s="143">
        <f t="shared" si="1"/>
        <v>2055</v>
      </c>
      <c r="D15173" s="154">
        <v>42433</v>
      </c>
      <c r="E15173" s="145">
        <f t="shared" si="2"/>
        <v>3</v>
      </c>
      <c r="F15173" s="145">
        <f t="shared" si="3"/>
        <v>2016</v>
      </c>
      <c r="G15173" s="153" t="s">
        <v>8823</v>
      </c>
      <c r="H15173" s="143">
        <v>10925</v>
      </c>
      <c r="I15173" s="143">
        <v>2330609</v>
      </c>
      <c r="J15173" s="143">
        <v>2464</v>
      </c>
      <c r="K15173" s="147" t="s">
        <v>77</v>
      </c>
      <c r="L15173" s="152"/>
      <c r="M15173" s="57"/>
      <c r="N15173" s="150"/>
      <c r="O15173" s="150"/>
      <c r="P15173" s="150"/>
      <c r="Q15173" s="150"/>
    </row>
    <row r="15174" spans="1:17" ht="15">
      <c r="A15174" s="142">
        <v>56842</v>
      </c>
      <c r="B15174" s="143">
        <f t="shared" si="0"/>
        <v>8</v>
      </c>
      <c r="C15174" s="143">
        <f t="shared" si="1"/>
        <v>2055</v>
      </c>
      <c r="D15174" s="154">
        <v>42433</v>
      </c>
      <c r="E15174" s="145">
        <f t="shared" si="2"/>
        <v>3</v>
      </c>
      <c r="F15174" s="145">
        <f t="shared" si="3"/>
        <v>2016</v>
      </c>
      <c r="G15174" s="153" t="s">
        <v>11376</v>
      </c>
      <c r="H15174" s="143">
        <v>13487</v>
      </c>
      <c r="I15174" s="143">
        <v>2330610</v>
      </c>
      <c r="J15174" s="143">
        <v>3600</v>
      </c>
      <c r="K15174" s="147" t="s">
        <v>77</v>
      </c>
      <c r="L15174" s="152"/>
      <c r="M15174" s="57"/>
      <c r="N15174" s="150"/>
      <c r="O15174" s="150"/>
      <c r="P15174" s="150"/>
      <c r="Q15174" s="150"/>
    </row>
    <row r="15175" spans="1:17" ht="15">
      <c r="A15175" s="142">
        <v>56843</v>
      </c>
      <c r="B15175" s="143">
        <f t="shared" si="0"/>
        <v>8</v>
      </c>
      <c r="C15175" s="143">
        <f t="shared" si="1"/>
        <v>2055</v>
      </c>
      <c r="D15175" s="154">
        <v>42433</v>
      </c>
      <c r="E15175" s="145">
        <f t="shared" si="2"/>
        <v>3</v>
      </c>
      <c r="F15175" s="145">
        <f t="shared" si="3"/>
        <v>2016</v>
      </c>
      <c r="G15175" s="153" t="s">
        <v>11377</v>
      </c>
      <c r="H15175" s="143">
        <v>77571</v>
      </c>
      <c r="I15175" s="143">
        <v>2330614</v>
      </c>
      <c r="J15175" s="143">
        <v>1800</v>
      </c>
      <c r="K15175" s="147" t="s">
        <v>77</v>
      </c>
      <c r="L15175" s="152"/>
      <c r="M15175" s="57"/>
      <c r="N15175" s="150"/>
      <c r="O15175" s="150"/>
      <c r="P15175" s="150"/>
      <c r="Q15175" s="150"/>
    </row>
    <row r="15176" spans="1:17" ht="15">
      <c r="A15176" s="142">
        <v>56844</v>
      </c>
      <c r="B15176" s="143">
        <f t="shared" si="0"/>
        <v>8</v>
      </c>
      <c r="C15176" s="143">
        <f t="shared" si="1"/>
        <v>2055</v>
      </c>
      <c r="D15176" s="154">
        <v>42433</v>
      </c>
      <c r="E15176" s="145">
        <f t="shared" si="2"/>
        <v>3</v>
      </c>
      <c r="F15176" s="145">
        <f t="shared" si="3"/>
        <v>2016</v>
      </c>
      <c r="G15176" s="153" t="s">
        <v>11378</v>
      </c>
      <c r="H15176" s="143">
        <v>13491</v>
      </c>
      <c r="I15176" s="143">
        <v>2330616</v>
      </c>
      <c r="J15176" s="143">
        <v>2140</v>
      </c>
      <c r="K15176" s="147" t="s">
        <v>77</v>
      </c>
      <c r="L15176" s="152"/>
      <c r="M15176" s="57"/>
      <c r="N15176" s="150"/>
      <c r="O15176" s="150"/>
      <c r="P15176" s="150"/>
      <c r="Q15176" s="150"/>
    </row>
    <row r="15177" spans="1:17" ht="15">
      <c r="A15177" s="142">
        <v>56845</v>
      </c>
      <c r="B15177" s="143">
        <f t="shared" si="0"/>
        <v>8</v>
      </c>
      <c r="C15177" s="143">
        <f t="shared" si="1"/>
        <v>2055</v>
      </c>
      <c r="D15177" s="154">
        <v>42433</v>
      </c>
      <c r="E15177" s="145">
        <f t="shared" si="2"/>
        <v>3</v>
      </c>
      <c r="F15177" s="145">
        <f t="shared" si="3"/>
        <v>2016</v>
      </c>
      <c r="G15177" s="153" t="s">
        <v>11379</v>
      </c>
      <c r="H15177" s="143">
        <v>0</v>
      </c>
      <c r="I15177" s="143">
        <v>2330617</v>
      </c>
      <c r="J15177" s="143">
        <v>2055</v>
      </c>
      <c r="K15177" s="147" t="s">
        <v>77</v>
      </c>
      <c r="L15177" s="152"/>
      <c r="M15177" s="57"/>
      <c r="N15177" s="150"/>
      <c r="O15177" s="150"/>
      <c r="P15177" s="150"/>
      <c r="Q15177" s="150"/>
    </row>
    <row r="15178" spans="1:17" ht="15">
      <c r="A15178" s="142">
        <v>56846</v>
      </c>
      <c r="B15178" s="143">
        <f t="shared" si="0"/>
        <v>8</v>
      </c>
      <c r="C15178" s="143">
        <f t="shared" si="1"/>
        <v>2055</v>
      </c>
      <c r="D15178" s="154">
        <v>42433</v>
      </c>
      <c r="E15178" s="145">
        <f t="shared" si="2"/>
        <v>3</v>
      </c>
      <c r="F15178" s="145">
        <f t="shared" si="3"/>
        <v>2016</v>
      </c>
      <c r="G15178" s="153" t="s">
        <v>11380</v>
      </c>
      <c r="H15178" s="143">
        <v>13123</v>
      </c>
      <c r="I15178" s="143">
        <v>2330619</v>
      </c>
      <c r="J15178" s="143">
        <v>5719</v>
      </c>
      <c r="K15178" s="147" t="s">
        <v>77</v>
      </c>
      <c r="L15178" s="152"/>
      <c r="M15178" s="57"/>
      <c r="N15178" s="150"/>
      <c r="O15178" s="150"/>
      <c r="P15178" s="150"/>
      <c r="Q15178" s="150"/>
    </row>
    <row r="15179" spans="1:17" ht="15">
      <c r="A15179" s="142">
        <v>56847</v>
      </c>
      <c r="B15179" s="143">
        <f t="shared" si="0"/>
        <v>8</v>
      </c>
      <c r="C15179" s="143">
        <f t="shared" si="1"/>
        <v>2055</v>
      </c>
      <c r="D15179" s="154">
        <v>42433</v>
      </c>
      <c r="E15179" s="145">
        <f t="shared" si="2"/>
        <v>3</v>
      </c>
      <c r="F15179" s="145">
        <f t="shared" si="3"/>
        <v>2016</v>
      </c>
      <c r="G15179" s="153" t="s">
        <v>11381</v>
      </c>
      <c r="H15179" s="143">
        <v>13492</v>
      </c>
      <c r="I15179" s="143">
        <v>2330620</v>
      </c>
      <c r="J15179" s="143">
        <v>897</v>
      </c>
      <c r="K15179" s="147" t="s">
        <v>77</v>
      </c>
      <c r="L15179" s="152"/>
      <c r="M15179" s="57"/>
      <c r="N15179" s="150"/>
      <c r="O15179" s="150"/>
      <c r="P15179" s="150"/>
      <c r="Q15179" s="150"/>
    </row>
    <row r="15180" spans="1:17" ht="15">
      <c r="A15180" s="142">
        <v>56848</v>
      </c>
      <c r="B15180" s="143">
        <f t="shared" si="0"/>
        <v>8</v>
      </c>
      <c r="C15180" s="143">
        <f t="shared" si="1"/>
        <v>2055</v>
      </c>
      <c r="D15180" s="154">
        <v>42433</v>
      </c>
      <c r="E15180" s="145">
        <f t="shared" si="2"/>
        <v>3</v>
      </c>
      <c r="F15180" s="145">
        <f t="shared" si="3"/>
        <v>2016</v>
      </c>
      <c r="G15180" s="153" t="s">
        <v>11382</v>
      </c>
      <c r="H15180" s="143">
        <v>13490</v>
      </c>
      <c r="I15180" s="143">
        <v>2330621</v>
      </c>
      <c r="J15180" s="143">
        <v>2300</v>
      </c>
      <c r="K15180" s="147" t="s">
        <v>77</v>
      </c>
      <c r="L15180" s="152"/>
      <c r="M15180" s="57"/>
      <c r="N15180" s="150"/>
      <c r="O15180" s="150"/>
      <c r="P15180" s="150"/>
      <c r="Q15180" s="150"/>
    </row>
    <row r="15181" spans="1:17" ht="15">
      <c r="A15181" s="142">
        <v>56849</v>
      </c>
      <c r="B15181" s="143">
        <f t="shared" si="0"/>
        <v>8</v>
      </c>
      <c r="C15181" s="143">
        <f t="shared" si="1"/>
        <v>2055</v>
      </c>
      <c r="D15181" s="154">
        <v>42433</v>
      </c>
      <c r="E15181" s="145">
        <f t="shared" si="2"/>
        <v>3</v>
      </c>
      <c r="F15181" s="145">
        <f t="shared" si="3"/>
        <v>2016</v>
      </c>
      <c r="G15181" s="153" t="s">
        <v>11381</v>
      </c>
      <c r="H15181" s="143">
        <v>13492</v>
      </c>
      <c r="I15181" s="143">
        <v>2330624</v>
      </c>
      <c r="J15181" s="143">
        <v>897</v>
      </c>
      <c r="K15181" s="147" t="s">
        <v>77</v>
      </c>
      <c r="L15181" s="152"/>
      <c r="M15181" s="57"/>
      <c r="N15181" s="150"/>
      <c r="O15181" s="150"/>
      <c r="P15181" s="150"/>
      <c r="Q15181" s="150"/>
    </row>
    <row r="15182" spans="1:17" ht="15">
      <c r="A15182" s="142">
        <v>56850</v>
      </c>
      <c r="B15182" s="143">
        <f t="shared" si="0"/>
        <v>8</v>
      </c>
      <c r="C15182" s="143">
        <f t="shared" si="1"/>
        <v>2055</v>
      </c>
      <c r="D15182" s="154">
        <v>42433</v>
      </c>
      <c r="E15182" s="145">
        <f t="shared" si="2"/>
        <v>3</v>
      </c>
      <c r="F15182" s="145">
        <f t="shared" si="3"/>
        <v>2016</v>
      </c>
      <c r="G15182" s="153" t="s">
        <v>11383</v>
      </c>
      <c r="H15182" s="143">
        <v>13495</v>
      </c>
      <c r="I15182" s="143">
        <v>2330627</v>
      </c>
      <c r="J15182" s="143">
        <v>1300</v>
      </c>
      <c r="K15182" s="147" t="s">
        <v>77</v>
      </c>
      <c r="L15182" s="152"/>
      <c r="M15182" s="57"/>
      <c r="N15182" s="150"/>
      <c r="O15182" s="150"/>
      <c r="P15182" s="150"/>
      <c r="Q15182" s="150"/>
    </row>
    <row r="15183" spans="1:17" ht="15">
      <c r="A15183" s="142">
        <v>56851</v>
      </c>
      <c r="B15183" s="143">
        <f t="shared" si="0"/>
        <v>8</v>
      </c>
      <c r="C15183" s="143">
        <f t="shared" si="1"/>
        <v>2055</v>
      </c>
      <c r="D15183" s="154">
        <v>42433</v>
      </c>
      <c r="E15183" s="145">
        <f t="shared" si="2"/>
        <v>3</v>
      </c>
      <c r="F15183" s="145">
        <f t="shared" si="3"/>
        <v>2016</v>
      </c>
      <c r="G15183" s="153" t="s">
        <v>5206</v>
      </c>
      <c r="H15183" s="143">
        <v>7381</v>
      </c>
      <c r="I15183" s="143">
        <v>2330629</v>
      </c>
      <c r="J15183" s="143">
        <v>1650</v>
      </c>
      <c r="K15183" s="147" t="s">
        <v>77</v>
      </c>
      <c r="L15183" s="152"/>
      <c r="M15183" s="57"/>
      <c r="N15183" s="150"/>
      <c r="O15183" s="150"/>
      <c r="P15183" s="150"/>
      <c r="Q15183" s="150"/>
    </row>
    <row r="15184" spans="1:17" ht="15">
      <c r="A15184" s="142">
        <v>56852</v>
      </c>
      <c r="B15184" s="143">
        <f t="shared" si="0"/>
        <v>8</v>
      </c>
      <c r="C15184" s="143">
        <f t="shared" si="1"/>
        <v>2055</v>
      </c>
      <c r="D15184" s="154">
        <v>42433</v>
      </c>
      <c r="E15184" s="145">
        <f t="shared" si="2"/>
        <v>3</v>
      </c>
      <c r="F15184" s="145">
        <f t="shared" si="3"/>
        <v>2016</v>
      </c>
      <c r="G15184" s="153" t="s">
        <v>11384</v>
      </c>
      <c r="H15184" s="143">
        <v>0</v>
      </c>
      <c r="I15184" s="143">
        <v>2330633</v>
      </c>
      <c r="J15184" s="143">
        <v>8399</v>
      </c>
      <c r="K15184" s="147" t="s">
        <v>77</v>
      </c>
      <c r="L15184" s="152"/>
      <c r="M15184" s="57"/>
      <c r="N15184" s="150"/>
      <c r="O15184" s="150"/>
      <c r="P15184" s="150"/>
      <c r="Q15184" s="150"/>
    </row>
    <row r="15185" spans="1:17" ht="15">
      <c r="A15185" s="142">
        <v>56853</v>
      </c>
      <c r="B15185" s="143">
        <f t="shared" si="0"/>
        <v>8</v>
      </c>
      <c r="C15185" s="143">
        <f t="shared" si="1"/>
        <v>2055</v>
      </c>
      <c r="D15185" s="154">
        <v>42433</v>
      </c>
      <c r="E15185" s="145">
        <f t="shared" si="2"/>
        <v>3</v>
      </c>
      <c r="F15185" s="145">
        <f t="shared" si="3"/>
        <v>2016</v>
      </c>
      <c r="G15185" s="153" t="s">
        <v>11385</v>
      </c>
      <c r="H15185" s="143">
        <v>13497</v>
      </c>
      <c r="I15185" s="143">
        <v>2330636</v>
      </c>
      <c r="J15185" s="143">
        <v>2820</v>
      </c>
      <c r="K15185" s="147" t="s">
        <v>77</v>
      </c>
      <c r="L15185" s="152"/>
      <c r="M15185" s="57"/>
      <c r="N15185" s="150"/>
      <c r="O15185" s="150"/>
      <c r="P15185" s="150"/>
      <c r="Q15185" s="150"/>
    </row>
    <row r="15186" spans="1:17" ht="15">
      <c r="A15186" s="142">
        <v>56854</v>
      </c>
      <c r="B15186" s="143">
        <f t="shared" si="0"/>
        <v>8</v>
      </c>
      <c r="C15186" s="143">
        <f t="shared" si="1"/>
        <v>2055</v>
      </c>
      <c r="D15186" s="154">
        <v>42433</v>
      </c>
      <c r="E15186" s="145">
        <f t="shared" si="2"/>
        <v>3</v>
      </c>
      <c r="F15186" s="145">
        <f t="shared" si="3"/>
        <v>2016</v>
      </c>
      <c r="G15186" s="153" t="s">
        <v>11386</v>
      </c>
      <c r="H15186" s="143">
        <v>0</v>
      </c>
      <c r="I15186" s="143">
        <v>2330637</v>
      </c>
      <c r="J15186" s="143">
        <v>1500</v>
      </c>
      <c r="K15186" s="147" t="s">
        <v>77</v>
      </c>
      <c r="L15186" s="152"/>
      <c r="M15186" s="57"/>
      <c r="N15186" s="150"/>
      <c r="O15186" s="150"/>
      <c r="P15186" s="150"/>
      <c r="Q15186" s="150"/>
    </row>
    <row r="15187" spans="1:17" ht="15">
      <c r="A15187" s="142">
        <v>56855</v>
      </c>
      <c r="B15187" s="143">
        <f t="shared" si="0"/>
        <v>8</v>
      </c>
      <c r="C15187" s="143">
        <f t="shared" si="1"/>
        <v>2055</v>
      </c>
      <c r="D15187" s="154">
        <v>42433</v>
      </c>
      <c r="E15187" s="145">
        <f t="shared" si="2"/>
        <v>3</v>
      </c>
      <c r="F15187" s="145">
        <f t="shared" si="3"/>
        <v>2016</v>
      </c>
      <c r="G15187" s="153" t="s">
        <v>11387</v>
      </c>
      <c r="H15187" s="143">
        <v>13498</v>
      </c>
      <c r="I15187" s="143">
        <v>2330638</v>
      </c>
      <c r="J15187" s="143">
        <v>3000</v>
      </c>
      <c r="K15187" s="147" t="s">
        <v>77</v>
      </c>
      <c r="L15187" s="152"/>
      <c r="M15187" s="57"/>
      <c r="N15187" s="150"/>
      <c r="O15187" s="150"/>
      <c r="P15187" s="150"/>
      <c r="Q15187" s="150"/>
    </row>
    <row r="15188" spans="1:17" ht="15">
      <c r="A15188" s="142">
        <v>56856</v>
      </c>
      <c r="B15188" s="143">
        <f t="shared" si="0"/>
        <v>8</v>
      </c>
      <c r="C15188" s="143">
        <f t="shared" si="1"/>
        <v>2055</v>
      </c>
      <c r="D15188" s="154">
        <v>42433</v>
      </c>
      <c r="E15188" s="145">
        <f t="shared" si="2"/>
        <v>3</v>
      </c>
      <c r="F15188" s="145">
        <f t="shared" si="3"/>
        <v>2016</v>
      </c>
      <c r="G15188" s="153" t="s">
        <v>11388</v>
      </c>
      <c r="H15188" s="143">
        <v>13499</v>
      </c>
      <c r="I15188" s="143">
        <v>2330639</v>
      </c>
      <c r="J15188" s="143">
        <v>9579</v>
      </c>
      <c r="K15188" s="147" t="s">
        <v>77</v>
      </c>
      <c r="L15188" s="152"/>
      <c r="M15188" s="57"/>
      <c r="N15188" s="150"/>
      <c r="O15188" s="150"/>
      <c r="P15188" s="150"/>
      <c r="Q15188" s="150"/>
    </row>
    <row r="15189" spans="1:17" ht="15">
      <c r="A15189" s="142">
        <v>56857</v>
      </c>
      <c r="B15189" s="143">
        <f t="shared" si="0"/>
        <v>8</v>
      </c>
      <c r="C15189" s="143">
        <f t="shared" si="1"/>
        <v>2055</v>
      </c>
      <c r="D15189" s="154">
        <v>42433</v>
      </c>
      <c r="E15189" s="145">
        <f t="shared" si="2"/>
        <v>3</v>
      </c>
      <c r="F15189" s="145">
        <f t="shared" si="3"/>
        <v>2016</v>
      </c>
      <c r="G15189" s="153" t="s">
        <v>11389</v>
      </c>
      <c r="H15189" s="143">
        <v>13501</v>
      </c>
      <c r="I15189" s="143">
        <v>2330641</v>
      </c>
      <c r="J15189" s="143">
        <v>1719</v>
      </c>
      <c r="K15189" s="147" t="s">
        <v>77</v>
      </c>
      <c r="L15189" s="152"/>
      <c r="M15189" s="57"/>
      <c r="N15189" s="150"/>
      <c r="O15189" s="150"/>
      <c r="P15189" s="150"/>
      <c r="Q15189" s="150"/>
    </row>
    <row r="15190" spans="1:17" ht="15">
      <c r="A15190" s="142">
        <v>56858</v>
      </c>
      <c r="B15190" s="143">
        <f t="shared" si="0"/>
        <v>9</v>
      </c>
      <c r="C15190" s="143">
        <f t="shared" si="1"/>
        <v>2055</v>
      </c>
      <c r="D15190" s="154">
        <v>42433</v>
      </c>
      <c r="E15190" s="145">
        <f t="shared" si="2"/>
        <v>3</v>
      </c>
      <c r="F15190" s="145">
        <f t="shared" si="3"/>
        <v>2016</v>
      </c>
      <c r="G15190" s="153" t="s">
        <v>11390</v>
      </c>
      <c r="H15190" s="143">
        <v>13500</v>
      </c>
      <c r="I15190" s="143">
        <v>2330642</v>
      </c>
      <c r="J15190" s="143">
        <v>1630</v>
      </c>
      <c r="K15190" s="147" t="s">
        <v>77</v>
      </c>
      <c r="L15190" s="152"/>
      <c r="M15190" s="57"/>
      <c r="N15190" s="150"/>
      <c r="O15190" s="150"/>
      <c r="P15190" s="150"/>
      <c r="Q15190" s="150"/>
    </row>
    <row r="15191" spans="1:17" ht="15">
      <c r="A15191" s="142">
        <v>56859</v>
      </c>
      <c r="B15191" s="143">
        <f t="shared" si="0"/>
        <v>9</v>
      </c>
      <c r="C15191" s="143">
        <f t="shared" si="1"/>
        <v>2055</v>
      </c>
      <c r="D15191" s="154">
        <v>42433</v>
      </c>
      <c r="E15191" s="145">
        <f t="shared" si="2"/>
        <v>3</v>
      </c>
      <c r="F15191" s="145">
        <f t="shared" si="3"/>
        <v>2016</v>
      </c>
      <c r="G15191" s="153" t="s">
        <v>11391</v>
      </c>
      <c r="H15191" s="143">
        <v>0</v>
      </c>
      <c r="I15191" s="143">
        <v>2330643</v>
      </c>
      <c r="J15191" s="143">
        <v>2648</v>
      </c>
      <c r="K15191" s="147" t="s">
        <v>77</v>
      </c>
      <c r="L15191" s="152"/>
      <c r="M15191" s="57"/>
      <c r="N15191" s="150"/>
      <c r="O15191" s="150"/>
      <c r="P15191" s="150"/>
      <c r="Q15191" s="150"/>
    </row>
    <row r="15192" spans="1:17" ht="15">
      <c r="A15192" s="142">
        <v>56860</v>
      </c>
      <c r="B15192" s="143">
        <f t="shared" si="0"/>
        <v>9</v>
      </c>
      <c r="C15192" s="143">
        <f t="shared" si="1"/>
        <v>2055</v>
      </c>
      <c r="D15192" s="154">
        <v>42433</v>
      </c>
      <c r="E15192" s="145">
        <f t="shared" si="2"/>
        <v>3</v>
      </c>
      <c r="F15192" s="145">
        <f t="shared" si="3"/>
        <v>2016</v>
      </c>
      <c r="G15192" s="153" t="s">
        <v>11392</v>
      </c>
      <c r="H15192" s="143">
        <v>13502</v>
      </c>
      <c r="I15192" s="143">
        <v>2330645</v>
      </c>
      <c r="J15192" s="143">
        <v>3090</v>
      </c>
      <c r="K15192" s="147" t="s">
        <v>77</v>
      </c>
      <c r="L15192" s="152"/>
      <c r="M15192" s="57"/>
      <c r="N15192" s="150"/>
      <c r="O15192" s="150"/>
      <c r="P15192" s="150"/>
      <c r="Q15192" s="150"/>
    </row>
    <row r="15193" spans="1:17" ht="15">
      <c r="A15193" s="142">
        <v>56861</v>
      </c>
      <c r="B15193" s="143">
        <f t="shared" si="0"/>
        <v>9</v>
      </c>
      <c r="C15193" s="143">
        <f t="shared" si="1"/>
        <v>2055</v>
      </c>
      <c r="D15193" s="154">
        <v>42433</v>
      </c>
      <c r="E15193" s="145">
        <f t="shared" si="2"/>
        <v>3</v>
      </c>
      <c r="F15193" s="145">
        <f t="shared" si="3"/>
        <v>2016</v>
      </c>
      <c r="G15193" s="153" t="s">
        <v>11393</v>
      </c>
      <c r="H15193" s="143">
        <v>13503</v>
      </c>
      <c r="I15193" s="143">
        <v>2330647</v>
      </c>
      <c r="J15193" s="143">
        <v>3056</v>
      </c>
      <c r="K15193" s="147" t="s">
        <v>77</v>
      </c>
      <c r="L15193" s="152"/>
      <c r="M15193" s="57"/>
      <c r="N15193" s="150"/>
      <c r="O15193" s="150"/>
      <c r="P15193" s="150"/>
      <c r="Q15193" s="150"/>
    </row>
    <row r="15194" spans="1:17" ht="15">
      <c r="A15194" s="142">
        <v>56862</v>
      </c>
      <c r="B15194" s="143">
        <f t="shared" si="0"/>
        <v>9</v>
      </c>
      <c r="C15194" s="143">
        <f t="shared" si="1"/>
        <v>2055</v>
      </c>
      <c r="D15194" s="154">
        <v>42433</v>
      </c>
      <c r="E15194" s="145">
        <f t="shared" si="2"/>
        <v>3</v>
      </c>
      <c r="F15194" s="145">
        <f t="shared" si="3"/>
        <v>2016</v>
      </c>
      <c r="G15194" s="153" t="s">
        <v>11394</v>
      </c>
      <c r="H15194" s="143">
        <v>13504</v>
      </c>
      <c r="I15194" s="143">
        <v>2330648</v>
      </c>
      <c r="J15194" s="143">
        <v>4290</v>
      </c>
      <c r="K15194" s="147" t="s">
        <v>77</v>
      </c>
      <c r="L15194" s="152"/>
      <c r="M15194" s="57"/>
      <c r="N15194" s="150"/>
      <c r="O15194" s="150"/>
      <c r="P15194" s="150"/>
      <c r="Q15194" s="150"/>
    </row>
    <row r="15195" spans="1:17" ht="15">
      <c r="A15195" s="142">
        <v>56863</v>
      </c>
      <c r="B15195" s="143">
        <f t="shared" si="0"/>
        <v>9</v>
      </c>
      <c r="C15195" s="143">
        <f t="shared" si="1"/>
        <v>2055</v>
      </c>
      <c r="D15195" s="154">
        <v>42433</v>
      </c>
      <c r="E15195" s="145">
        <f t="shared" si="2"/>
        <v>3</v>
      </c>
      <c r="F15195" s="145">
        <f t="shared" si="3"/>
        <v>2016</v>
      </c>
      <c r="G15195" s="153" t="s">
        <v>6708</v>
      </c>
      <c r="H15195" s="143">
        <v>3170</v>
      </c>
      <c r="I15195" s="143">
        <v>2330649</v>
      </c>
      <c r="J15195" s="143">
        <v>1541</v>
      </c>
      <c r="K15195" s="147" t="s">
        <v>77</v>
      </c>
      <c r="L15195" s="152"/>
      <c r="M15195" s="57"/>
      <c r="N15195" s="150"/>
      <c r="O15195" s="150"/>
      <c r="P15195" s="150"/>
      <c r="Q15195" s="150"/>
    </row>
    <row r="15196" spans="1:17" ht="15">
      <c r="A15196" s="142">
        <v>56864</v>
      </c>
      <c r="B15196" s="143">
        <f t="shared" si="0"/>
        <v>9</v>
      </c>
      <c r="C15196" s="143">
        <f t="shared" si="1"/>
        <v>2055</v>
      </c>
      <c r="D15196" s="154">
        <v>42433</v>
      </c>
      <c r="E15196" s="145">
        <f t="shared" si="2"/>
        <v>3</v>
      </c>
      <c r="F15196" s="145">
        <f t="shared" si="3"/>
        <v>2016</v>
      </c>
      <c r="G15196" s="153" t="s">
        <v>11395</v>
      </c>
      <c r="H15196" s="143">
        <v>0</v>
      </c>
      <c r="I15196" s="143">
        <v>2330650</v>
      </c>
      <c r="J15196" s="143">
        <v>1461</v>
      </c>
      <c r="K15196" s="147" t="s">
        <v>77</v>
      </c>
      <c r="L15196" s="152"/>
      <c r="M15196" s="57"/>
      <c r="N15196" s="150"/>
      <c r="O15196" s="150"/>
      <c r="P15196" s="150"/>
      <c r="Q15196" s="150"/>
    </row>
    <row r="15197" spans="1:17" ht="15">
      <c r="A15197" s="142">
        <v>56865</v>
      </c>
      <c r="B15197" s="143">
        <f t="shared" si="0"/>
        <v>9</v>
      </c>
      <c r="C15197" s="143">
        <f t="shared" si="1"/>
        <v>2055</v>
      </c>
      <c r="D15197" s="154">
        <v>42433</v>
      </c>
      <c r="E15197" s="145">
        <f t="shared" si="2"/>
        <v>3</v>
      </c>
      <c r="F15197" s="145">
        <f t="shared" si="3"/>
        <v>2016</v>
      </c>
      <c r="G15197" s="153" t="s">
        <v>11396</v>
      </c>
      <c r="H15197" s="143">
        <v>13505</v>
      </c>
      <c r="I15197" s="143">
        <v>2330653</v>
      </c>
      <c r="J15197" s="143">
        <v>1667</v>
      </c>
      <c r="K15197" s="147" t="s">
        <v>77</v>
      </c>
      <c r="L15197" s="152"/>
      <c r="M15197" s="57"/>
      <c r="N15197" s="150"/>
      <c r="O15197" s="150"/>
      <c r="P15197" s="150"/>
      <c r="Q15197" s="150"/>
    </row>
    <row r="15198" spans="1:17" ht="15">
      <c r="A15198" s="142">
        <v>56866</v>
      </c>
      <c r="B15198" s="143">
        <f t="shared" si="0"/>
        <v>9</v>
      </c>
      <c r="C15198" s="143">
        <f t="shared" si="1"/>
        <v>2055</v>
      </c>
      <c r="D15198" s="154">
        <v>42433</v>
      </c>
      <c r="E15198" s="145">
        <f t="shared" si="2"/>
        <v>3</v>
      </c>
      <c r="F15198" s="145">
        <f t="shared" si="3"/>
        <v>2016</v>
      </c>
      <c r="G15198" s="153" t="s">
        <v>8999</v>
      </c>
      <c r="H15198" s="143">
        <v>11086</v>
      </c>
      <c r="I15198" s="143">
        <v>2330654</v>
      </c>
      <c r="J15198" s="143">
        <v>2243</v>
      </c>
      <c r="K15198" s="147" t="s">
        <v>77</v>
      </c>
      <c r="L15198" s="152"/>
      <c r="M15198" s="57"/>
      <c r="N15198" s="150"/>
      <c r="O15198" s="150"/>
      <c r="P15198" s="150"/>
      <c r="Q15198" s="150"/>
    </row>
    <row r="15199" spans="1:17" ht="15">
      <c r="A15199" s="142">
        <v>56867</v>
      </c>
      <c r="B15199" s="143">
        <f t="shared" si="0"/>
        <v>9</v>
      </c>
      <c r="C15199" s="143">
        <f t="shared" si="1"/>
        <v>2055</v>
      </c>
      <c r="D15199" s="154">
        <v>42433</v>
      </c>
      <c r="E15199" s="145">
        <f t="shared" si="2"/>
        <v>3</v>
      </c>
      <c r="F15199" s="145">
        <f t="shared" si="3"/>
        <v>2016</v>
      </c>
      <c r="G15199" s="153" t="s">
        <v>11397</v>
      </c>
      <c r="H15199" s="143">
        <v>9551</v>
      </c>
      <c r="I15199" s="143">
        <v>2330655</v>
      </c>
      <c r="J15199" s="143">
        <v>5654</v>
      </c>
      <c r="K15199" s="147" t="s">
        <v>77</v>
      </c>
      <c r="L15199" s="152"/>
      <c r="M15199" s="57"/>
      <c r="N15199" s="150"/>
      <c r="O15199" s="150"/>
      <c r="P15199" s="150"/>
      <c r="Q15199" s="150"/>
    </row>
    <row r="15200" spans="1:17" ht="15">
      <c r="A15200" s="142">
        <v>56868</v>
      </c>
      <c r="B15200" s="143">
        <f t="shared" si="0"/>
        <v>9</v>
      </c>
      <c r="C15200" s="143">
        <f t="shared" si="1"/>
        <v>2055</v>
      </c>
      <c r="D15200" s="154">
        <v>42433</v>
      </c>
      <c r="E15200" s="145">
        <f t="shared" si="2"/>
        <v>3</v>
      </c>
      <c r="F15200" s="145">
        <f t="shared" si="3"/>
        <v>2016</v>
      </c>
      <c r="G15200" s="146"/>
      <c r="H15200" s="143">
        <v>8479</v>
      </c>
      <c r="I15200" s="143">
        <v>2330656</v>
      </c>
      <c r="J15200" s="143">
        <v>1716</v>
      </c>
      <c r="K15200" s="147" t="s">
        <v>77</v>
      </c>
      <c r="L15200" s="152"/>
      <c r="M15200" s="57"/>
      <c r="N15200" s="150"/>
      <c r="O15200" s="150"/>
      <c r="P15200" s="150"/>
      <c r="Q15200" s="150"/>
    </row>
    <row r="15201" spans="1:17" ht="15">
      <c r="A15201" s="142">
        <v>56869</v>
      </c>
      <c r="B15201" s="143">
        <f t="shared" si="0"/>
        <v>9</v>
      </c>
      <c r="C15201" s="143">
        <f t="shared" si="1"/>
        <v>2055</v>
      </c>
      <c r="D15201" s="154">
        <v>42433</v>
      </c>
      <c r="E15201" s="145">
        <f t="shared" si="2"/>
        <v>3</v>
      </c>
      <c r="F15201" s="145">
        <f t="shared" si="3"/>
        <v>2016</v>
      </c>
      <c r="G15201" s="153" t="s">
        <v>11398</v>
      </c>
      <c r="H15201" s="143">
        <v>13508</v>
      </c>
      <c r="I15201" s="143">
        <v>2330661</v>
      </c>
      <c r="J15201" s="143">
        <v>2420</v>
      </c>
      <c r="K15201" s="147" t="s">
        <v>77</v>
      </c>
      <c r="L15201" s="152"/>
      <c r="M15201" s="57"/>
      <c r="N15201" s="150"/>
      <c r="O15201" s="150"/>
      <c r="P15201" s="150"/>
      <c r="Q15201" s="150"/>
    </row>
    <row r="15202" spans="1:17" ht="15">
      <c r="A15202" s="142">
        <v>56870</v>
      </c>
      <c r="B15202" s="143">
        <f t="shared" si="0"/>
        <v>9</v>
      </c>
      <c r="C15202" s="143">
        <f t="shared" si="1"/>
        <v>2055</v>
      </c>
      <c r="D15202" s="154">
        <v>42433</v>
      </c>
      <c r="E15202" s="145">
        <f t="shared" si="2"/>
        <v>3</v>
      </c>
      <c r="F15202" s="145">
        <f t="shared" si="3"/>
        <v>2016</v>
      </c>
      <c r="G15202" s="153" t="s">
        <v>11396</v>
      </c>
      <c r="H15202" s="143">
        <v>13505</v>
      </c>
      <c r="I15202" s="143">
        <v>2330662</v>
      </c>
      <c r="J15202" s="143">
        <v>1667</v>
      </c>
      <c r="K15202" s="147" t="s">
        <v>77</v>
      </c>
      <c r="L15202" s="152"/>
      <c r="M15202" s="57"/>
      <c r="N15202" s="150"/>
      <c r="O15202" s="150"/>
      <c r="P15202" s="150"/>
      <c r="Q15202" s="150"/>
    </row>
    <row r="15203" spans="1:17" ht="15">
      <c r="A15203" s="142">
        <v>56871</v>
      </c>
      <c r="B15203" s="143">
        <f t="shared" si="0"/>
        <v>9</v>
      </c>
      <c r="C15203" s="143">
        <f t="shared" si="1"/>
        <v>2055</v>
      </c>
      <c r="D15203" s="154">
        <v>42433</v>
      </c>
      <c r="E15203" s="145">
        <f t="shared" si="2"/>
        <v>3</v>
      </c>
      <c r="F15203" s="145">
        <f t="shared" si="3"/>
        <v>2016</v>
      </c>
      <c r="G15203" s="153" t="s">
        <v>11399</v>
      </c>
      <c r="H15203" s="143">
        <v>13509</v>
      </c>
      <c r="I15203" s="143">
        <v>2330663</v>
      </c>
      <c r="J15203" s="143">
        <v>3159</v>
      </c>
      <c r="K15203" s="147" t="s">
        <v>77</v>
      </c>
      <c r="L15203" s="152"/>
      <c r="M15203" s="57"/>
      <c r="N15203" s="150"/>
      <c r="O15203" s="150"/>
      <c r="P15203" s="150"/>
      <c r="Q15203" s="150"/>
    </row>
    <row r="15204" spans="1:17" ht="15">
      <c r="A15204" s="142">
        <v>56872</v>
      </c>
      <c r="B15204" s="143">
        <f t="shared" si="0"/>
        <v>9</v>
      </c>
      <c r="C15204" s="143">
        <f t="shared" si="1"/>
        <v>2055</v>
      </c>
      <c r="D15204" s="154">
        <v>42433</v>
      </c>
      <c r="E15204" s="145">
        <f t="shared" si="2"/>
        <v>3</v>
      </c>
      <c r="F15204" s="145">
        <f t="shared" si="3"/>
        <v>2016</v>
      </c>
      <c r="G15204" s="153" t="s">
        <v>11400</v>
      </c>
      <c r="H15204" s="143">
        <v>13510</v>
      </c>
      <c r="I15204" s="143">
        <v>2330664</v>
      </c>
      <c r="J15204" s="143">
        <v>4534</v>
      </c>
      <c r="K15204" s="147" t="s">
        <v>77</v>
      </c>
      <c r="L15204" s="152"/>
      <c r="M15204" s="57"/>
      <c r="N15204" s="150"/>
      <c r="O15204" s="150"/>
      <c r="P15204" s="150"/>
      <c r="Q15204" s="150"/>
    </row>
    <row r="15205" spans="1:17" ht="15">
      <c r="A15205" s="142">
        <v>56873</v>
      </c>
      <c r="B15205" s="143">
        <f t="shared" si="0"/>
        <v>9</v>
      </c>
      <c r="C15205" s="143">
        <f t="shared" si="1"/>
        <v>2055</v>
      </c>
      <c r="D15205" s="154">
        <v>42433</v>
      </c>
      <c r="E15205" s="145">
        <f t="shared" si="2"/>
        <v>3</v>
      </c>
      <c r="F15205" s="145">
        <f t="shared" si="3"/>
        <v>2016</v>
      </c>
      <c r="G15205" s="153" t="s">
        <v>11401</v>
      </c>
      <c r="H15205" s="143">
        <v>13511</v>
      </c>
      <c r="I15205" s="143">
        <v>2330669</v>
      </c>
      <c r="J15205" s="143">
        <v>6370</v>
      </c>
      <c r="K15205" s="147" t="s">
        <v>77</v>
      </c>
      <c r="L15205" s="152"/>
      <c r="M15205" s="57"/>
      <c r="N15205" s="150"/>
      <c r="O15205" s="150"/>
      <c r="P15205" s="150"/>
      <c r="Q15205" s="150"/>
    </row>
    <row r="15206" spans="1:17" ht="15">
      <c r="A15206" s="142">
        <v>56874</v>
      </c>
      <c r="B15206" s="143">
        <f t="shared" si="0"/>
        <v>9</v>
      </c>
      <c r="C15206" s="143">
        <f t="shared" si="1"/>
        <v>2055</v>
      </c>
      <c r="D15206" s="154">
        <v>42433</v>
      </c>
      <c r="E15206" s="145">
        <f t="shared" si="2"/>
        <v>3</v>
      </c>
      <c r="F15206" s="145">
        <f t="shared" si="3"/>
        <v>2016</v>
      </c>
      <c r="G15206" s="153" t="s">
        <v>11402</v>
      </c>
      <c r="H15206" s="143">
        <v>13512</v>
      </c>
      <c r="I15206" s="143">
        <v>2330670</v>
      </c>
      <c r="J15206" s="143">
        <v>2460</v>
      </c>
      <c r="K15206" s="147" t="s">
        <v>77</v>
      </c>
      <c r="L15206" s="152"/>
      <c r="M15206" s="57"/>
      <c r="N15206" s="150"/>
      <c r="O15206" s="150"/>
      <c r="P15206" s="150"/>
      <c r="Q15206" s="150"/>
    </row>
    <row r="15207" spans="1:17" ht="15">
      <c r="A15207" s="142">
        <v>56875</v>
      </c>
      <c r="B15207" s="143">
        <f t="shared" si="0"/>
        <v>9</v>
      </c>
      <c r="C15207" s="143">
        <f t="shared" si="1"/>
        <v>2055</v>
      </c>
      <c r="D15207" s="154">
        <v>42433</v>
      </c>
      <c r="E15207" s="145">
        <f t="shared" si="2"/>
        <v>3</v>
      </c>
      <c r="F15207" s="145">
        <f t="shared" si="3"/>
        <v>2016</v>
      </c>
      <c r="G15207" s="153" t="s">
        <v>11403</v>
      </c>
      <c r="H15207" s="143">
        <v>0</v>
      </c>
      <c r="I15207" s="143">
        <v>2330672</v>
      </c>
      <c r="J15207" s="143">
        <v>9409</v>
      </c>
      <c r="K15207" s="147" t="s">
        <v>77</v>
      </c>
      <c r="L15207" s="152"/>
      <c r="M15207" s="57"/>
      <c r="N15207" s="150"/>
      <c r="O15207" s="150"/>
      <c r="P15207" s="150"/>
      <c r="Q15207" s="150"/>
    </row>
    <row r="15208" spans="1:17" ht="15">
      <c r="A15208" s="142">
        <v>56876</v>
      </c>
      <c r="B15208" s="143">
        <f t="shared" si="0"/>
        <v>9</v>
      </c>
      <c r="C15208" s="143">
        <f t="shared" si="1"/>
        <v>2055</v>
      </c>
      <c r="D15208" s="154">
        <v>42433</v>
      </c>
      <c r="E15208" s="145">
        <f t="shared" si="2"/>
        <v>3</v>
      </c>
      <c r="F15208" s="145">
        <f t="shared" si="3"/>
        <v>2016</v>
      </c>
      <c r="G15208" s="153" t="s">
        <v>11399</v>
      </c>
      <c r="H15208" s="143">
        <v>13509</v>
      </c>
      <c r="I15208" s="143">
        <v>2330675</v>
      </c>
      <c r="J15208" s="143">
        <v>3037</v>
      </c>
      <c r="K15208" s="147" t="s">
        <v>77</v>
      </c>
      <c r="L15208" s="152"/>
      <c r="M15208" s="57"/>
      <c r="N15208" s="150"/>
      <c r="O15208" s="150"/>
      <c r="P15208" s="150"/>
      <c r="Q15208" s="150"/>
    </row>
    <row r="15209" spans="1:17" ht="15">
      <c r="A15209" s="142">
        <v>56877</v>
      </c>
      <c r="B15209" s="143">
        <f t="shared" si="0"/>
        <v>9</v>
      </c>
      <c r="C15209" s="143">
        <f t="shared" si="1"/>
        <v>2055</v>
      </c>
      <c r="D15209" s="154">
        <v>42433</v>
      </c>
      <c r="E15209" s="145">
        <f t="shared" si="2"/>
        <v>3</v>
      </c>
      <c r="F15209" s="145">
        <f t="shared" si="3"/>
        <v>2016</v>
      </c>
      <c r="G15209" s="153" t="s">
        <v>11040</v>
      </c>
      <c r="H15209" s="143">
        <v>13132</v>
      </c>
      <c r="I15209" s="143">
        <v>2330676</v>
      </c>
      <c r="J15209" s="143">
        <v>2380</v>
      </c>
      <c r="K15209" s="147" t="s">
        <v>77</v>
      </c>
      <c r="L15209" s="152"/>
      <c r="M15209" s="57"/>
      <c r="N15209" s="150"/>
      <c r="O15209" s="150"/>
      <c r="P15209" s="150"/>
      <c r="Q15209" s="150"/>
    </row>
    <row r="15210" spans="1:17" ht="15">
      <c r="A15210" s="142">
        <v>56878</v>
      </c>
      <c r="B15210" s="143">
        <f t="shared" si="0"/>
        <v>9</v>
      </c>
      <c r="C15210" s="143">
        <f t="shared" si="1"/>
        <v>2055</v>
      </c>
      <c r="D15210" s="154">
        <v>42433</v>
      </c>
      <c r="E15210" s="145">
        <f t="shared" si="2"/>
        <v>3</v>
      </c>
      <c r="F15210" s="145">
        <f t="shared" si="3"/>
        <v>2016</v>
      </c>
      <c r="G15210" s="153" t="s">
        <v>11404</v>
      </c>
      <c r="H15210" s="143">
        <v>13513</v>
      </c>
      <c r="I15210" s="143">
        <v>2330677</v>
      </c>
      <c r="J15210" s="143">
        <v>2230</v>
      </c>
      <c r="K15210" s="147" t="s">
        <v>77</v>
      </c>
      <c r="L15210" s="152"/>
      <c r="M15210" s="57"/>
      <c r="N15210" s="150"/>
      <c r="O15210" s="150"/>
      <c r="P15210" s="150"/>
      <c r="Q15210" s="150"/>
    </row>
    <row r="15211" spans="1:17" ht="15">
      <c r="A15211" s="142">
        <v>56879</v>
      </c>
      <c r="B15211" s="143">
        <f t="shared" si="0"/>
        <v>9</v>
      </c>
      <c r="C15211" s="143">
        <f t="shared" si="1"/>
        <v>2055</v>
      </c>
      <c r="D15211" s="154">
        <v>42433</v>
      </c>
      <c r="E15211" s="145">
        <f t="shared" si="2"/>
        <v>3</v>
      </c>
      <c r="F15211" s="145">
        <f t="shared" si="3"/>
        <v>2016</v>
      </c>
      <c r="G15211" s="153" t="s">
        <v>11405</v>
      </c>
      <c r="H15211" s="143">
        <v>13514</v>
      </c>
      <c r="I15211" s="143">
        <v>2330679</v>
      </c>
      <c r="J15211" s="143">
        <v>1700</v>
      </c>
      <c r="K15211" s="147" t="s">
        <v>77</v>
      </c>
      <c r="L15211" s="152"/>
      <c r="M15211" s="57"/>
      <c r="N15211" s="150"/>
      <c r="O15211" s="150"/>
      <c r="P15211" s="150"/>
      <c r="Q15211" s="150"/>
    </row>
    <row r="15212" spans="1:17" ht="15">
      <c r="A15212" s="142">
        <v>56880</v>
      </c>
      <c r="B15212" s="143">
        <f t="shared" si="0"/>
        <v>9</v>
      </c>
      <c r="C15212" s="143">
        <f t="shared" si="1"/>
        <v>2055</v>
      </c>
      <c r="D15212" s="154">
        <v>42433</v>
      </c>
      <c r="E15212" s="145">
        <f t="shared" si="2"/>
        <v>3</v>
      </c>
      <c r="F15212" s="145">
        <f t="shared" si="3"/>
        <v>2016</v>
      </c>
      <c r="G15212" s="153" t="s">
        <v>11406</v>
      </c>
      <c r="H15212" s="143">
        <v>9886</v>
      </c>
      <c r="I15212" s="143">
        <v>2330680</v>
      </c>
      <c r="J15212" s="143">
        <v>1585</v>
      </c>
      <c r="K15212" s="147" t="s">
        <v>77</v>
      </c>
      <c r="L15212" s="152"/>
      <c r="M15212" s="57"/>
      <c r="N15212" s="150"/>
      <c r="O15212" s="150"/>
      <c r="P15212" s="150"/>
      <c r="Q15212" s="150"/>
    </row>
    <row r="15213" spans="1:17" ht="15">
      <c r="A15213" s="142">
        <v>56881</v>
      </c>
      <c r="B15213" s="143">
        <f t="shared" si="0"/>
        <v>9</v>
      </c>
      <c r="C15213" s="143">
        <f t="shared" si="1"/>
        <v>2055</v>
      </c>
      <c r="D15213" s="154">
        <v>42433</v>
      </c>
      <c r="E15213" s="145">
        <f t="shared" si="2"/>
        <v>3</v>
      </c>
      <c r="F15213" s="145">
        <f t="shared" si="3"/>
        <v>2016</v>
      </c>
      <c r="G15213" s="153" t="s">
        <v>11407</v>
      </c>
      <c r="H15213" s="143">
        <v>13318</v>
      </c>
      <c r="I15213" s="143">
        <v>2330681</v>
      </c>
      <c r="J15213" s="143">
        <v>2340</v>
      </c>
      <c r="K15213" s="147" t="s">
        <v>77</v>
      </c>
      <c r="L15213" s="152"/>
      <c r="M15213" s="57"/>
      <c r="N15213" s="150"/>
      <c r="O15213" s="150"/>
      <c r="P15213" s="150"/>
      <c r="Q15213" s="150"/>
    </row>
    <row r="15214" spans="1:17" ht="15">
      <c r="A15214" s="142">
        <v>56882</v>
      </c>
      <c r="B15214" s="143">
        <f t="shared" si="0"/>
        <v>9</v>
      </c>
      <c r="C15214" s="143">
        <f t="shared" si="1"/>
        <v>2055</v>
      </c>
      <c r="D15214" s="154">
        <v>42433</v>
      </c>
      <c r="E15214" s="145">
        <f t="shared" si="2"/>
        <v>3</v>
      </c>
      <c r="F15214" s="145">
        <f t="shared" si="3"/>
        <v>2016</v>
      </c>
      <c r="G15214" s="153" t="s">
        <v>11408</v>
      </c>
      <c r="H15214" s="143">
        <v>13517</v>
      </c>
      <c r="I15214" s="143">
        <v>2330682</v>
      </c>
      <c r="J15214" s="143">
        <v>1975</v>
      </c>
      <c r="K15214" s="147" t="s">
        <v>77</v>
      </c>
      <c r="L15214" s="152"/>
      <c r="M15214" s="57"/>
      <c r="N15214" s="150"/>
      <c r="O15214" s="150"/>
      <c r="P15214" s="150"/>
      <c r="Q15214" s="150"/>
    </row>
    <row r="15215" spans="1:17" ht="15">
      <c r="A15215" s="142">
        <v>56883</v>
      </c>
      <c r="B15215" s="143">
        <f t="shared" si="0"/>
        <v>9</v>
      </c>
      <c r="C15215" s="143">
        <f t="shared" si="1"/>
        <v>2055</v>
      </c>
      <c r="D15215" s="154">
        <v>42433</v>
      </c>
      <c r="E15215" s="145">
        <f t="shared" si="2"/>
        <v>3</v>
      </c>
      <c r="F15215" s="145">
        <f t="shared" si="3"/>
        <v>2016</v>
      </c>
      <c r="G15215" s="153" t="s">
        <v>11409</v>
      </c>
      <c r="H15215" s="143">
        <v>0</v>
      </c>
      <c r="I15215" s="143">
        <v>2330683</v>
      </c>
      <c r="J15215" s="143">
        <v>4585</v>
      </c>
      <c r="K15215" s="147" t="s">
        <v>77</v>
      </c>
      <c r="L15215" s="152"/>
      <c r="M15215" s="57"/>
      <c r="N15215" s="150"/>
      <c r="O15215" s="150"/>
      <c r="P15215" s="150"/>
      <c r="Q15215" s="150"/>
    </row>
    <row r="15216" spans="1:17" ht="15">
      <c r="A15216" s="142">
        <v>56884</v>
      </c>
      <c r="B15216" s="143">
        <f t="shared" si="0"/>
        <v>9</v>
      </c>
      <c r="C15216" s="143">
        <f t="shared" si="1"/>
        <v>2055</v>
      </c>
      <c r="D15216" s="154">
        <v>42433</v>
      </c>
      <c r="E15216" s="145">
        <f t="shared" si="2"/>
        <v>3</v>
      </c>
      <c r="F15216" s="145">
        <f t="shared" si="3"/>
        <v>2016</v>
      </c>
      <c r="G15216" s="153" t="s">
        <v>11410</v>
      </c>
      <c r="H15216" s="143">
        <v>0</v>
      </c>
      <c r="I15216" s="143">
        <v>2330684</v>
      </c>
      <c r="J15216" s="143">
        <v>2881</v>
      </c>
      <c r="K15216" s="147" t="s">
        <v>77</v>
      </c>
      <c r="L15216" s="152"/>
      <c r="M15216" s="57"/>
      <c r="N15216" s="150"/>
      <c r="O15216" s="150"/>
      <c r="P15216" s="150"/>
      <c r="Q15216" s="150"/>
    </row>
    <row r="15217" spans="1:17" ht="15">
      <c r="A15217" s="142">
        <v>56885</v>
      </c>
      <c r="B15217" s="143">
        <f t="shared" si="0"/>
        <v>9</v>
      </c>
      <c r="C15217" s="143">
        <f t="shared" si="1"/>
        <v>2055</v>
      </c>
      <c r="D15217" s="154">
        <v>42433</v>
      </c>
      <c r="E15217" s="145">
        <f t="shared" si="2"/>
        <v>3</v>
      </c>
      <c r="F15217" s="145">
        <f t="shared" si="3"/>
        <v>2016</v>
      </c>
      <c r="G15217" s="146"/>
      <c r="H15217" s="143">
        <v>13518</v>
      </c>
      <c r="I15217" s="143">
        <v>2330686</v>
      </c>
      <c r="J15217" s="143">
        <v>1975</v>
      </c>
      <c r="K15217" s="147" t="s">
        <v>77</v>
      </c>
      <c r="L15217" s="152"/>
      <c r="M15217" s="57"/>
      <c r="N15217" s="150"/>
      <c r="O15217" s="150"/>
      <c r="P15217" s="150"/>
      <c r="Q15217" s="150"/>
    </row>
    <row r="15218" spans="1:17" ht="15">
      <c r="A15218" s="142">
        <v>56886</v>
      </c>
      <c r="B15218" s="143">
        <f t="shared" si="0"/>
        <v>9</v>
      </c>
      <c r="C15218" s="143">
        <f t="shared" si="1"/>
        <v>2055</v>
      </c>
      <c r="D15218" s="154">
        <v>42433</v>
      </c>
      <c r="E15218" s="145">
        <f t="shared" si="2"/>
        <v>3</v>
      </c>
      <c r="F15218" s="145">
        <f t="shared" si="3"/>
        <v>2016</v>
      </c>
      <c r="G15218" s="153" t="s">
        <v>11411</v>
      </c>
      <c r="H15218" s="143">
        <v>10801</v>
      </c>
      <c r="I15218" s="143">
        <v>2330687</v>
      </c>
      <c r="J15218" s="143">
        <v>2335</v>
      </c>
      <c r="K15218" s="147" t="s">
        <v>77</v>
      </c>
      <c r="L15218" s="152"/>
      <c r="M15218" s="57"/>
      <c r="N15218" s="150"/>
      <c r="O15218" s="150"/>
      <c r="P15218" s="150"/>
      <c r="Q15218" s="150"/>
    </row>
    <row r="15219" spans="1:17" ht="15">
      <c r="A15219" s="142">
        <v>56887</v>
      </c>
      <c r="B15219" s="143">
        <f t="shared" si="0"/>
        <v>9</v>
      </c>
      <c r="C15219" s="143">
        <f t="shared" si="1"/>
        <v>2055</v>
      </c>
      <c r="D15219" s="154">
        <v>42433</v>
      </c>
      <c r="E15219" s="145">
        <f t="shared" si="2"/>
        <v>3</v>
      </c>
      <c r="F15219" s="145">
        <f t="shared" si="3"/>
        <v>2016</v>
      </c>
      <c r="G15219" s="153" t="s">
        <v>11412</v>
      </c>
      <c r="H15219" s="143">
        <v>30340</v>
      </c>
      <c r="I15219" s="143">
        <v>2330689</v>
      </c>
      <c r="J15219" s="143">
        <v>2200</v>
      </c>
      <c r="K15219" s="147" t="s">
        <v>77</v>
      </c>
      <c r="L15219" s="152"/>
      <c r="M15219" s="57"/>
      <c r="N15219" s="150"/>
      <c r="O15219" s="150"/>
      <c r="P15219" s="150"/>
      <c r="Q15219" s="150"/>
    </row>
    <row r="15220" spans="1:17" ht="15">
      <c r="A15220" s="142">
        <v>56888</v>
      </c>
      <c r="B15220" s="143">
        <f t="shared" si="0"/>
        <v>10</v>
      </c>
      <c r="C15220" s="143">
        <f t="shared" si="1"/>
        <v>2055</v>
      </c>
      <c r="D15220" s="154">
        <v>42433</v>
      </c>
      <c r="E15220" s="145">
        <f t="shared" si="2"/>
        <v>3</v>
      </c>
      <c r="F15220" s="145">
        <f t="shared" si="3"/>
        <v>2016</v>
      </c>
      <c r="G15220" s="153" t="s">
        <v>11413</v>
      </c>
      <c r="H15220" s="143">
        <v>0</v>
      </c>
      <c r="I15220" s="143">
        <v>2330690</v>
      </c>
      <c r="J15220" s="143">
        <v>1824</v>
      </c>
      <c r="K15220" s="147" t="s">
        <v>77</v>
      </c>
      <c r="L15220" s="152"/>
      <c r="M15220" s="57"/>
      <c r="N15220" s="150"/>
      <c r="O15220" s="150"/>
      <c r="P15220" s="150"/>
      <c r="Q15220" s="150"/>
    </row>
    <row r="15221" spans="1:17" ht="15">
      <c r="A15221" s="142">
        <v>56889</v>
      </c>
      <c r="B15221" s="143">
        <f t="shared" si="0"/>
        <v>10</v>
      </c>
      <c r="C15221" s="143">
        <f t="shared" si="1"/>
        <v>2055</v>
      </c>
      <c r="D15221" s="154">
        <v>42433</v>
      </c>
      <c r="E15221" s="145">
        <f t="shared" si="2"/>
        <v>3</v>
      </c>
      <c r="F15221" s="145">
        <f t="shared" si="3"/>
        <v>2016</v>
      </c>
      <c r="G15221" s="146"/>
      <c r="H15221" s="143">
        <v>13520</v>
      </c>
      <c r="I15221" s="143">
        <v>2330692</v>
      </c>
      <c r="J15221" s="143">
        <v>1042</v>
      </c>
      <c r="K15221" s="147" t="s">
        <v>77</v>
      </c>
      <c r="L15221" s="152"/>
      <c r="M15221" s="57"/>
      <c r="N15221" s="150"/>
      <c r="O15221" s="150"/>
      <c r="P15221" s="150"/>
      <c r="Q15221" s="150"/>
    </row>
    <row r="15222" spans="1:17" ht="15">
      <c r="A15222" s="142">
        <v>56890</v>
      </c>
      <c r="B15222" s="143">
        <f t="shared" si="0"/>
        <v>10</v>
      </c>
      <c r="C15222" s="143">
        <f t="shared" si="1"/>
        <v>2055</v>
      </c>
      <c r="D15222" s="154">
        <v>42433</v>
      </c>
      <c r="E15222" s="145">
        <f t="shared" si="2"/>
        <v>3</v>
      </c>
      <c r="F15222" s="145">
        <f t="shared" si="3"/>
        <v>2016</v>
      </c>
      <c r="G15222" s="153" t="s">
        <v>11414</v>
      </c>
      <c r="H15222" s="143">
        <v>15010</v>
      </c>
      <c r="I15222" s="143">
        <v>2330695</v>
      </c>
      <c r="J15222" s="143">
        <v>815</v>
      </c>
      <c r="K15222" s="147" t="s">
        <v>77</v>
      </c>
      <c r="L15222" s="152"/>
      <c r="M15222" s="57"/>
      <c r="N15222" s="150"/>
      <c r="O15222" s="150"/>
      <c r="P15222" s="150"/>
      <c r="Q15222" s="150"/>
    </row>
    <row r="15223" spans="1:17" ht="15">
      <c r="A15223" s="142">
        <v>56891</v>
      </c>
      <c r="B15223" s="143">
        <f t="shared" si="0"/>
        <v>10</v>
      </c>
      <c r="C15223" s="143">
        <f t="shared" si="1"/>
        <v>2055</v>
      </c>
      <c r="D15223" s="154">
        <v>42433</v>
      </c>
      <c r="E15223" s="145">
        <f t="shared" si="2"/>
        <v>3</v>
      </c>
      <c r="F15223" s="145">
        <f t="shared" si="3"/>
        <v>2016</v>
      </c>
      <c r="G15223" s="153" t="s">
        <v>11415</v>
      </c>
      <c r="H15223" s="143">
        <v>11778</v>
      </c>
      <c r="I15223" s="143">
        <v>2330696</v>
      </c>
      <c r="J15223" s="143">
        <v>4800</v>
      </c>
      <c r="K15223" s="147" t="s">
        <v>77</v>
      </c>
      <c r="L15223" s="152"/>
      <c r="M15223" s="57"/>
      <c r="N15223" s="150"/>
      <c r="O15223" s="150"/>
      <c r="P15223" s="150"/>
      <c r="Q15223" s="150"/>
    </row>
    <row r="15224" spans="1:17" ht="15">
      <c r="A15224" s="142">
        <v>56892</v>
      </c>
      <c r="B15224" s="143">
        <f t="shared" si="0"/>
        <v>10</v>
      </c>
      <c r="C15224" s="143">
        <f t="shared" si="1"/>
        <v>2055</v>
      </c>
      <c r="D15224" s="154">
        <v>42433</v>
      </c>
      <c r="E15224" s="145">
        <f t="shared" si="2"/>
        <v>3</v>
      </c>
      <c r="F15224" s="145">
        <f t="shared" si="3"/>
        <v>2016</v>
      </c>
      <c r="G15224" s="153" t="s">
        <v>11416</v>
      </c>
      <c r="H15224" s="143">
        <v>13521</v>
      </c>
      <c r="I15224" s="143">
        <v>2330699</v>
      </c>
      <c r="J15224" s="143">
        <v>3350</v>
      </c>
      <c r="K15224" s="147" t="s">
        <v>77</v>
      </c>
      <c r="L15224" s="152"/>
      <c r="M15224" s="57"/>
      <c r="N15224" s="150"/>
      <c r="O15224" s="150"/>
      <c r="P15224" s="150"/>
      <c r="Q15224" s="150"/>
    </row>
    <row r="15225" spans="1:17" ht="15">
      <c r="A15225" s="142">
        <v>56893</v>
      </c>
      <c r="B15225" s="143">
        <f t="shared" si="0"/>
        <v>10</v>
      </c>
      <c r="C15225" s="143">
        <f t="shared" si="1"/>
        <v>2055</v>
      </c>
      <c r="D15225" s="154">
        <v>42433</v>
      </c>
      <c r="E15225" s="145">
        <f t="shared" si="2"/>
        <v>3</v>
      </c>
      <c r="F15225" s="145">
        <f t="shared" si="3"/>
        <v>2016</v>
      </c>
      <c r="G15225" s="153" t="s">
        <v>11040</v>
      </c>
      <c r="H15225" s="143">
        <v>13132</v>
      </c>
      <c r="I15225" s="143">
        <v>2330700</v>
      </c>
      <c r="J15225" s="143">
        <v>1970</v>
      </c>
      <c r="K15225" s="147" t="s">
        <v>77</v>
      </c>
      <c r="L15225" s="152"/>
      <c r="M15225" s="57"/>
      <c r="N15225" s="150"/>
      <c r="O15225" s="150"/>
      <c r="P15225" s="150"/>
      <c r="Q15225" s="150"/>
    </row>
    <row r="15226" spans="1:17" ht="15">
      <c r="A15226" s="142">
        <v>56894</v>
      </c>
      <c r="B15226" s="143">
        <f t="shared" si="0"/>
        <v>10</v>
      </c>
      <c r="C15226" s="143">
        <f t="shared" si="1"/>
        <v>2055</v>
      </c>
      <c r="D15226" s="154">
        <v>42433</v>
      </c>
      <c r="E15226" s="145">
        <f t="shared" si="2"/>
        <v>3</v>
      </c>
      <c r="F15226" s="145">
        <f t="shared" si="3"/>
        <v>2016</v>
      </c>
      <c r="G15226" s="146"/>
      <c r="H15226" s="143">
        <v>13522</v>
      </c>
      <c r="I15226" s="143">
        <v>2330701</v>
      </c>
      <c r="J15226" s="143">
        <v>4231</v>
      </c>
      <c r="K15226" s="147" t="s">
        <v>77</v>
      </c>
      <c r="L15226" s="152"/>
      <c r="M15226" s="57"/>
      <c r="N15226" s="150"/>
      <c r="O15226" s="150"/>
      <c r="P15226" s="150"/>
      <c r="Q15226" s="150"/>
    </row>
    <row r="15227" spans="1:17" ht="15">
      <c r="A15227" s="142">
        <v>56895</v>
      </c>
      <c r="B15227" s="143">
        <f t="shared" si="0"/>
        <v>10</v>
      </c>
      <c r="C15227" s="143">
        <f t="shared" si="1"/>
        <v>2055</v>
      </c>
      <c r="D15227" s="154">
        <v>42433</v>
      </c>
      <c r="E15227" s="145">
        <f t="shared" si="2"/>
        <v>3</v>
      </c>
      <c r="F15227" s="145">
        <f t="shared" si="3"/>
        <v>2016</v>
      </c>
      <c r="G15227" s="153" t="s">
        <v>3134</v>
      </c>
      <c r="H15227" s="143">
        <v>5234</v>
      </c>
      <c r="I15227" s="143">
        <v>2330702</v>
      </c>
      <c r="J15227" s="143">
        <v>1980</v>
      </c>
      <c r="K15227" s="147" t="s">
        <v>77</v>
      </c>
      <c r="L15227" s="152"/>
      <c r="M15227" s="57"/>
      <c r="N15227" s="150"/>
      <c r="O15227" s="150"/>
      <c r="P15227" s="150"/>
      <c r="Q15227" s="150"/>
    </row>
    <row r="15228" spans="1:17" ht="15">
      <c r="A15228" s="142">
        <v>56896</v>
      </c>
      <c r="B15228" s="143">
        <f t="shared" si="0"/>
        <v>10</v>
      </c>
      <c r="C15228" s="143">
        <f t="shared" si="1"/>
        <v>2055</v>
      </c>
      <c r="D15228" s="154">
        <v>42433</v>
      </c>
      <c r="E15228" s="145">
        <f t="shared" si="2"/>
        <v>3</v>
      </c>
      <c r="F15228" s="145">
        <f t="shared" si="3"/>
        <v>2016</v>
      </c>
      <c r="G15228" s="153" t="s">
        <v>11417</v>
      </c>
      <c r="H15228" s="143">
        <v>13524</v>
      </c>
      <c r="I15228" s="143">
        <v>2330704</v>
      </c>
      <c r="J15228" s="143">
        <v>3780</v>
      </c>
      <c r="K15228" s="147" t="s">
        <v>77</v>
      </c>
      <c r="L15228" s="152"/>
      <c r="M15228" s="57"/>
      <c r="N15228" s="150"/>
      <c r="O15228" s="150"/>
      <c r="P15228" s="150"/>
      <c r="Q15228" s="150"/>
    </row>
    <row r="15229" spans="1:17" ht="15">
      <c r="A15229" s="142">
        <v>56897</v>
      </c>
      <c r="B15229" s="143">
        <f t="shared" si="0"/>
        <v>10</v>
      </c>
      <c r="C15229" s="143">
        <f t="shared" si="1"/>
        <v>2055</v>
      </c>
      <c r="D15229" s="154">
        <v>42433</v>
      </c>
      <c r="E15229" s="145">
        <f t="shared" si="2"/>
        <v>3</v>
      </c>
      <c r="F15229" s="145">
        <f t="shared" si="3"/>
        <v>2016</v>
      </c>
      <c r="G15229" s="153" t="s">
        <v>4503</v>
      </c>
      <c r="H15229" s="143">
        <v>6718</v>
      </c>
      <c r="I15229" s="143">
        <v>2330705</v>
      </c>
      <c r="J15229" s="143">
        <v>3475</v>
      </c>
      <c r="K15229" s="147" t="s">
        <v>77</v>
      </c>
      <c r="L15229" s="152"/>
      <c r="M15229" s="57"/>
      <c r="N15229" s="150"/>
      <c r="O15229" s="150"/>
      <c r="P15229" s="150"/>
      <c r="Q15229" s="150"/>
    </row>
    <row r="15230" spans="1:17" ht="15">
      <c r="A15230" s="142">
        <v>56898</v>
      </c>
      <c r="B15230" s="143">
        <f t="shared" si="0"/>
        <v>10</v>
      </c>
      <c r="C15230" s="143">
        <f t="shared" si="1"/>
        <v>2055</v>
      </c>
      <c r="D15230" s="154">
        <v>42433</v>
      </c>
      <c r="E15230" s="145">
        <f t="shared" si="2"/>
        <v>3</v>
      </c>
      <c r="F15230" s="145">
        <f t="shared" si="3"/>
        <v>2016</v>
      </c>
      <c r="G15230" s="153" t="s">
        <v>11418</v>
      </c>
      <c r="H15230" s="143">
        <v>13185</v>
      </c>
      <c r="I15230" s="143">
        <v>2330706</v>
      </c>
      <c r="J15230" s="143">
        <v>7900</v>
      </c>
      <c r="K15230" s="147" t="s">
        <v>77</v>
      </c>
      <c r="L15230" s="152"/>
      <c r="M15230" s="57"/>
      <c r="N15230" s="150"/>
      <c r="O15230" s="150"/>
      <c r="P15230" s="150"/>
      <c r="Q15230" s="150"/>
    </row>
    <row r="15231" spans="1:17" ht="15">
      <c r="A15231" s="142">
        <v>56899</v>
      </c>
      <c r="B15231" s="143">
        <f t="shared" si="0"/>
        <v>10</v>
      </c>
      <c r="C15231" s="143">
        <f t="shared" si="1"/>
        <v>2055</v>
      </c>
      <c r="D15231" s="154">
        <v>42433</v>
      </c>
      <c r="E15231" s="145">
        <f t="shared" si="2"/>
        <v>3</v>
      </c>
      <c r="F15231" s="145">
        <f t="shared" si="3"/>
        <v>2016</v>
      </c>
      <c r="G15231" s="153" t="s">
        <v>11419</v>
      </c>
      <c r="H15231" s="143">
        <v>0</v>
      </c>
      <c r="I15231" s="143">
        <v>2330707</v>
      </c>
      <c r="J15231" s="143">
        <v>4999</v>
      </c>
      <c r="K15231" s="147" t="s">
        <v>77</v>
      </c>
      <c r="L15231" s="152"/>
      <c r="M15231" s="57"/>
      <c r="N15231" s="150"/>
      <c r="O15231" s="150"/>
      <c r="P15231" s="150"/>
      <c r="Q15231" s="150"/>
    </row>
    <row r="15232" spans="1:17" ht="15">
      <c r="A15232" s="142">
        <v>56900</v>
      </c>
      <c r="B15232" s="143">
        <f t="shared" si="0"/>
        <v>10</v>
      </c>
      <c r="C15232" s="143">
        <f t="shared" si="1"/>
        <v>2055</v>
      </c>
      <c r="D15232" s="154">
        <v>42433</v>
      </c>
      <c r="E15232" s="145">
        <f t="shared" si="2"/>
        <v>3</v>
      </c>
      <c r="F15232" s="145">
        <f t="shared" si="3"/>
        <v>2016</v>
      </c>
      <c r="G15232" s="153" t="s">
        <v>10899</v>
      </c>
      <c r="H15232" s="143">
        <v>12968</v>
      </c>
      <c r="I15232" s="143">
        <v>2330710</v>
      </c>
      <c r="J15232" s="143">
        <v>1750</v>
      </c>
      <c r="K15232" s="147" t="s">
        <v>77</v>
      </c>
      <c r="L15232" s="152"/>
      <c r="M15232" s="57"/>
      <c r="N15232" s="150"/>
      <c r="O15232" s="150"/>
      <c r="P15232" s="150"/>
      <c r="Q15232" s="150"/>
    </row>
    <row r="15233" spans="1:17" ht="15">
      <c r="A15233" s="142">
        <v>56901</v>
      </c>
      <c r="B15233" s="143">
        <f t="shared" si="0"/>
        <v>10</v>
      </c>
      <c r="C15233" s="143">
        <f t="shared" si="1"/>
        <v>2055</v>
      </c>
      <c r="D15233" s="154">
        <v>42433</v>
      </c>
      <c r="E15233" s="145">
        <f t="shared" si="2"/>
        <v>3</v>
      </c>
      <c r="F15233" s="145">
        <f t="shared" si="3"/>
        <v>2016</v>
      </c>
      <c r="G15233" s="153" t="s">
        <v>11420</v>
      </c>
      <c r="H15233" s="143">
        <v>0</v>
      </c>
      <c r="I15233" s="143">
        <v>2330713</v>
      </c>
      <c r="J15233" s="143">
        <v>8014</v>
      </c>
      <c r="K15233" s="147" t="s">
        <v>77</v>
      </c>
      <c r="L15233" s="152"/>
      <c r="M15233" s="57"/>
      <c r="N15233" s="150"/>
      <c r="O15233" s="150"/>
      <c r="P15233" s="150"/>
      <c r="Q15233" s="150"/>
    </row>
    <row r="15234" spans="1:17" ht="15">
      <c r="A15234" s="142">
        <v>56902</v>
      </c>
      <c r="B15234" s="143">
        <f t="shared" si="0"/>
        <v>10</v>
      </c>
      <c r="C15234" s="143">
        <f t="shared" si="1"/>
        <v>2055</v>
      </c>
      <c r="D15234" s="154">
        <v>42433</v>
      </c>
      <c r="E15234" s="145">
        <f t="shared" si="2"/>
        <v>3</v>
      </c>
      <c r="F15234" s="145">
        <f t="shared" si="3"/>
        <v>2016</v>
      </c>
      <c r="G15234" s="153" t="s">
        <v>11421</v>
      </c>
      <c r="H15234" s="143">
        <v>13528</v>
      </c>
      <c r="I15234" s="143">
        <v>2330715</v>
      </c>
      <c r="J15234" s="143">
        <v>2216</v>
      </c>
      <c r="K15234" s="147" t="s">
        <v>77</v>
      </c>
      <c r="L15234" s="152"/>
      <c r="M15234" s="57"/>
      <c r="N15234" s="150"/>
      <c r="O15234" s="150"/>
      <c r="P15234" s="150"/>
      <c r="Q15234" s="150"/>
    </row>
    <row r="15235" spans="1:17" ht="15">
      <c r="A15235" s="142">
        <v>56903</v>
      </c>
      <c r="B15235" s="143">
        <f t="shared" si="0"/>
        <v>10</v>
      </c>
      <c r="C15235" s="143">
        <f t="shared" si="1"/>
        <v>2055</v>
      </c>
      <c r="D15235" s="154">
        <v>42433</v>
      </c>
      <c r="E15235" s="145">
        <f t="shared" si="2"/>
        <v>3</v>
      </c>
      <c r="F15235" s="145">
        <f t="shared" si="3"/>
        <v>2016</v>
      </c>
      <c r="G15235" s="153" t="s">
        <v>11422</v>
      </c>
      <c r="H15235" s="143">
        <v>13531</v>
      </c>
      <c r="I15235" s="143">
        <v>2330719</v>
      </c>
      <c r="J15235" s="143">
        <v>3480</v>
      </c>
      <c r="K15235" s="147" t="s">
        <v>77</v>
      </c>
      <c r="L15235" s="152"/>
      <c r="M15235" s="57"/>
      <c r="N15235" s="150"/>
      <c r="O15235" s="150"/>
      <c r="P15235" s="150"/>
      <c r="Q15235" s="150"/>
    </row>
    <row r="15236" spans="1:17" ht="15">
      <c r="A15236" s="142">
        <v>56904</v>
      </c>
      <c r="B15236" s="143">
        <f t="shared" si="0"/>
        <v>10</v>
      </c>
      <c r="C15236" s="143">
        <f t="shared" si="1"/>
        <v>2055</v>
      </c>
      <c r="D15236" s="154">
        <v>42433</v>
      </c>
      <c r="E15236" s="145">
        <f t="shared" si="2"/>
        <v>3</v>
      </c>
      <c r="F15236" s="145">
        <f t="shared" si="3"/>
        <v>2016</v>
      </c>
      <c r="G15236" s="153" t="s">
        <v>11423</v>
      </c>
      <c r="H15236" s="143">
        <v>13533</v>
      </c>
      <c r="I15236" s="143">
        <v>2330721</v>
      </c>
      <c r="J15236" s="143">
        <v>2400</v>
      </c>
      <c r="K15236" s="147" t="s">
        <v>77</v>
      </c>
      <c r="L15236" s="152"/>
      <c r="M15236" s="57"/>
      <c r="N15236" s="150"/>
      <c r="O15236" s="150"/>
      <c r="P15236" s="150"/>
      <c r="Q15236" s="150"/>
    </row>
    <row r="15237" spans="1:17" ht="15">
      <c r="A15237" s="142">
        <v>56905</v>
      </c>
      <c r="B15237" s="143">
        <f t="shared" si="0"/>
        <v>10</v>
      </c>
      <c r="C15237" s="143">
        <f t="shared" si="1"/>
        <v>2055</v>
      </c>
      <c r="D15237" s="154">
        <v>42433</v>
      </c>
      <c r="E15237" s="145">
        <f t="shared" si="2"/>
        <v>3</v>
      </c>
      <c r="F15237" s="145">
        <f t="shared" si="3"/>
        <v>2016</v>
      </c>
      <c r="G15237" s="153" t="s">
        <v>11424</v>
      </c>
      <c r="H15237" s="143">
        <v>13534</v>
      </c>
      <c r="I15237" s="143">
        <v>2330722</v>
      </c>
      <c r="J15237" s="143">
        <v>1470</v>
      </c>
      <c r="K15237" s="147" t="s">
        <v>77</v>
      </c>
      <c r="L15237" s="152"/>
      <c r="M15237" s="57"/>
      <c r="N15237" s="150"/>
      <c r="O15237" s="150"/>
      <c r="P15237" s="150"/>
      <c r="Q15237" s="150"/>
    </row>
    <row r="15238" spans="1:17" ht="15">
      <c r="A15238" s="142">
        <v>56906</v>
      </c>
      <c r="B15238" s="143">
        <f t="shared" si="0"/>
        <v>10</v>
      </c>
      <c r="C15238" s="143">
        <f t="shared" si="1"/>
        <v>2055</v>
      </c>
      <c r="D15238" s="154">
        <v>42433</v>
      </c>
      <c r="E15238" s="145">
        <f t="shared" si="2"/>
        <v>3</v>
      </c>
      <c r="F15238" s="145">
        <f t="shared" si="3"/>
        <v>2016</v>
      </c>
      <c r="G15238" s="153" t="s">
        <v>9112</v>
      </c>
      <c r="H15238" s="143">
        <v>11199</v>
      </c>
      <c r="I15238" s="143">
        <v>2330723</v>
      </c>
      <c r="J15238" s="143">
        <v>960</v>
      </c>
      <c r="K15238" s="147" t="s">
        <v>77</v>
      </c>
      <c r="L15238" s="152"/>
      <c r="M15238" s="57"/>
      <c r="N15238" s="150"/>
      <c r="O15238" s="150"/>
      <c r="P15238" s="150"/>
      <c r="Q15238" s="150"/>
    </row>
    <row r="15239" spans="1:17" ht="15">
      <c r="A15239" s="142">
        <v>56907</v>
      </c>
      <c r="B15239" s="143">
        <f t="shared" si="0"/>
        <v>10</v>
      </c>
      <c r="C15239" s="143">
        <f t="shared" si="1"/>
        <v>2055</v>
      </c>
      <c r="D15239" s="154">
        <v>42433</v>
      </c>
      <c r="E15239" s="145">
        <f t="shared" si="2"/>
        <v>3</v>
      </c>
      <c r="F15239" s="145">
        <f t="shared" si="3"/>
        <v>2016</v>
      </c>
      <c r="G15239" s="153" t="s">
        <v>11040</v>
      </c>
      <c r="H15239" s="143">
        <v>13132</v>
      </c>
      <c r="I15239" s="143">
        <v>2330724</v>
      </c>
      <c r="J15239" s="143">
        <v>2210</v>
      </c>
      <c r="K15239" s="147" t="s">
        <v>77</v>
      </c>
      <c r="L15239" s="152"/>
      <c r="M15239" s="57"/>
      <c r="N15239" s="150"/>
      <c r="O15239" s="150"/>
      <c r="P15239" s="150"/>
      <c r="Q15239" s="150"/>
    </row>
    <row r="15240" spans="1:17" ht="15">
      <c r="A15240" s="142">
        <v>56908</v>
      </c>
      <c r="B15240" s="143">
        <f t="shared" si="0"/>
        <v>10</v>
      </c>
      <c r="C15240" s="143">
        <f t="shared" si="1"/>
        <v>2055</v>
      </c>
      <c r="D15240" s="154">
        <v>42433</v>
      </c>
      <c r="E15240" s="145">
        <f t="shared" si="2"/>
        <v>3</v>
      </c>
      <c r="F15240" s="145">
        <f t="shared" si="3"/>
        <v>2016</v>
      </c>
      <c r="G15240" s="153" t="s">
        <v>11425</v>
      </c>
      <c r="H15240" s="143">
        <v>0</v>
      </c>
      <c r="I15240" s="143">
        <v>2330726</v>
      </c>
      <c r="J15240" s="143">
        <v>1490</v>
      </c>
      <c r="K15240" s="147" t="s">
        <v>77</v>
      </c>
      <c r="L15240" s="152"/>
      <c r="M15240" s="57"/>
      <c r="N15240" s="150"/>
      <c r="O15240" s="150"/>
      <c r="P15240" s="150"/>
      <c r="Q15240" s="150"/>
    </row>
    <row r="15241" spans="1:17" ht="15">
      <c r="A15241" s="142">
        <v>56909</v>
      </c>
      <c r="B15241" s="143">
        <f t="shared" si="0"/>
        <v>10</v>
      </c>
      <c r="C15241" s="143">
        <f t="shared" si="1"/>
        <v>2055</v>
      </c>
      <c r="D15241" s="154">
        <v>42433</v>
      </c>
      <c r="E15241" s="145">
        <f t="shared" si="2"/>
        <v>3</v>
      </c>
      <c r="F15241" s="145">
        <f t="shared" si="3"/>
        <v>2016</v>
      </c>
      <c r="G15241" s="153" t="s">
        <v>11426</v>
      </c>
      <c r="H15241" s="143">
        <v>13535</v>
      </c>
      <c r="I15241" s="143">
        <v>2330728</v>
      </c>
      <c r="J15241" s="143">
        <v>2140</v>
      </c>
      <c r="K15241" s="147" t="s">
        <v>77</v>
      </c>
      <c r="L15241" s="152"/>
      <c r="M15241" s="57"/>
      <c r="N15241" s="150"/>
      <c r="O15241" s="150"/>
      <c r="P15241" s="150"/>
      <c r="Q15241" s="150"/>
    </row>
    <row r="15242" spans="1:17" ht="15">
      <c r="A15242" s="142">
        <v>56910</v>
      </c>
      <c r="B15242" s="143">
        <f t="shared" si="0"/>
        <v>10</v>
      </c>
      <c r="C15242" s="143">
        <f t="shared" si="1"/>
        <v>2055</v>
      </c>
      <c r="D15242" s="154">
        <v>42433</v>
      </c>
      <c r="E15242" s="145">
        <f t="shared" si="2"/>
        <v>3</v>
      </c>
      <c r="F15242" s="145">
        <f t="shared" si="3"/>
        <v>2016</v>
      </c>
      <c r="G15242" s="153" t="s">
        <v>11427</v>
      </c>
      <c r="H15242" s="143">
        <v>13525</v>
      </c>
      <c r="I15242" s="143">
        <v>2330729</v>
      </c>
      <c r="J15242" s="143">
        <v>3024</v>
      </c>
      <c r="K15242" s="147" t="s">
        <v>77</v>
      </c>
      <c r="L15242" s="152"/>
      <c r="M15242" s="57"/>
      <c r="N15242" s="150"/>
      <c r="O15242" s="150"/>
      <c r="P15242" s="150"/>
      <c r="Q15242" s="150"/>
    </row>
    <row r="15243" spans="1:17" ht="15">
      <c r="A15243" s="142">
        <v>56911</v>
      </c>
      <c r="B15243" s="143">
        <f t="shared" si="0"/>
        <v>10</v>
      </c>
      <c r="C15243" s="143">
        <f t="shared" si="1"/>
        <v>2055</v>
      </c>
      <c r="D15243" s="154">
        <v>42433</v>
      </c>
      <c r="E15243" s="145">
        <f t="shared" si="2"/>
        <v>3</v>
      </c>
      <c r="F15243" s="145">
        <f t="shared" si="3"/>
        <v>2016</v>
      </c>
      <c r="G15243" s="153" t="s">
        <v>11428</v>
      </c>
      <c r="H15243" s="143">
        <v>13536</v>
      </c>
      <c r="I15243" s="143">
        <v>2330731</v>
      </c>
      <c r="J15243" s="143">
        <v>1980</v>
      </c>
      <c r="K15243" s="147" t="s">
        <v>77</v>
      </c>
      <c r="L15243" s="152"/>
      <c r="M15243" s="57"/>
      <c r="N15243" s="150"/>
      <c r="O15243" s="150"/>
      <c r="P15243" s="150"/>
      <c r="Q15243" s="150"/>
    </row>
    <row r="15244" spans="1:17" ht="15">
      <c r="A15244" s="142">
        <v>56912</v>
      </c>
      <c r="B15244" s="143">
        <f t="shared" si="0"/>
        <v>10</v>
      </c>
      <c r="C15244" s="143">
        <f t="shared" si="1"/>
        <v>2055</v>
      </c>
      <c r="D15244" s="154">
        <v>42433</v>
      </c>
      <c r="E15244" s="145">
        <f t="shared" si="2"/>
        <v>3</v>
      </c>
      <c r="F15244" s="145">
        <f t="shared" si="3"/>
        <v>2016</v>
      </c>
      <c r="G15244" s="153" t="s">
        <v>11417</v>
      </c>
      <c r="H15244" s="143">
        <v>13524</v>
      </c>
      <c r="I15244" s="143">
        <v>2330732</v>
      </c>
      <c r="J15244" s="143">
        <v>2980</v>
      </c>
      <c r="K15244" s="147" t="s">
        <v>77</v>
      </c>
      <c r="L15244" s="152"/>
      <c r="M15244" s="57"/>
      <c r="N15244" s="150"/>
      <c r="O15244" s="150"/>
      <c r="P15244" s="150"/>
      <c r="Q15244" s="150"/>
    </row>
    <row r="15245" spans="1:17" ht="15">
      <c r="A15245" s="142">
        <v>56913</v>
      </c>
      <c r="B15245" s="143">
        <f t="shared" si="0"/>
        <v>10</v>
      </c>
      <c r="C15245" s="143">
        <f t="shared" si="1"/>
        <v>2055</v>
      </c>
      <c r="D15245" s="154">
        <v>42433</v>
      </c>
      <c r="E15245" s="145">
        <f t="shared" si="2"/>
        <v>3</v>
      </c>
      <c r="F15245" s="145">
        <f t="shared" si="3"/>
        <v>2016</v>
      </c>
      <c r="G15245" s="153" t="s">
        <v>11429</v>
      </c>
      <c r="H15245" s="143">
        <v>13537</v>
      </c>
      <c r="I15245" s="143">
        <v>2330733</v>
      </c>
      <c r="J15245" s="143">
        <v>2100</v>
      </c>
      <c r="K15245" s="147" t="s">
        <v>77</v>
      </c>
      <c r="L15245" s="152"/>
      <c r="M15245" s="57"/>
      <c r="N15245" s="150"/>
      <c r="O15245" s="150"/>
      <c r="P15245" s="150"/>
      <c r="Q15245" s="150"/>
    </row>
    <row r="15246" spans="1:17" ht="15">
      <c r="A15246" s="142">
        <v>56914</v>
      </c>
      <c r="B15246" s="143">
        <f t="shared" si="0"/>
        <v>10</v>
      </c>
      <c r="C15246" s="143">
        <f t="shared" si="1"/>
        <v>2055</v>
      </c>
      <c r="D15246" s="154">
        <v>42433</v>
      </c>
      <c r="E15246" s="145">
        <f t="shared" si="2"/>
        <v>3</v>
      </c>
      <c r="F15246" s="145">
        <f t="shared" si="3"/>
        <v>2016</v>
      </c>
      <c r="G15246" s="153" t="s">
        <v>11430</v>
      </c>
      <c r="H15246" s="143">
        <v>10733</v>
      </c>
      <c r="I15246" s="143">
        <v>2330734</v>
      </c>
      <c r="J15246" s="143">
        <v>5527</v>
      </c>
      <c r="K15246" s="147" t="s">
        <v>77</v>
      </c>
      <c r="L15246" s="152"/>
      <c r="M15246" s="57"/>
      <c r="N15246" s="150"/>
      <c r="O15246" s="150"/>
      <c r="P15246" s="150"/>
      <c r="Q15246" s="150"/>
    </row>
    <row r="15247" spans="1:17" ht="15">
      <c r="A15247" s="142">
        <v>56915</v>
      </c>
      <c r="B15247" s="143">
        <f t="shared" si="0"/>
        <v>10</v>
      </c>
      <c r="C15247" s="143">
        <f t="shared" si="1"/>
        <v>2055</v>
      </c>
      <c r="D15247" s="154">
        <v>42433</v>
      </c>
      <c r="E15247" s="145">
        <f t="shared" si="2"/>
        <v>3</v>
      </c>
      <c r="F15247" s="145">
        <f t="shared" si="3"/>
        <v>2016</v>
      </c>
      <c r="G15247" s="153" t="s">
        <v>11431</v>
      </c>
      <c r="H15247" s="143">
        <v>13527</v>
      </c>
      <c r="I15247" s="143">
        <v>2330736</v>
      </c>
      <c r="J15247" s="143">
        <v>3765</v>
      </c>
      <c r="K15247" s="147" t="s">
        <v>77</v>
      </c>
      <c r="L15247" s="152"/>
      <c r="M15247" s="57"/>
      <c r="N15247" s="150"/>
      <c r="O15247" s="150"/>
      <c r="P15247" s="150"/>
      <c r="Q15247" s="150"/>
    </row>
    <row r="15248" spans="1:17" ht="15">
      <c r="A15248" s="142">
        <v>56916</v>
      </c>
      <c r="B15248" s="143">
        <f t="shared" si="0"/>
        <v>10</v>
      </c>
      <c r="C15248" s="143">
        <f t="shared" si="1"/>
        <v>2055</v>
      </c>
      <c r="D15248" s="154">
        <v>42433</v>
      </c>
      <c r="E15248" s="145">
        <f t="shared" si="2"/>
        <v>3</v>
      </c>
      <c r="F15248" s="145">
        <f t="shared" si="3"/>
        <v>2016</v>
      </c>
      <c r="G15248" s="153" t="s">
        <v>11430</v>
      </c>
      <c r="H15248" s="143">
        <v>10733</v>
      </c>
      <c r="I15248" s="143">
        <v>2330737</v>
      </c>
      <c r="J15248" s="143">
        <v>6113</v>
      </c>
      <c r="K15248" s="147" t="s">
        <v>77</v>
      </c>
      <c r="L15248" s="152"/>
      <c r="M15248" s="57"/>
      <c r="N15248" s="150"/>
      <c r="O15248" s="150"/>
      <c r="P15248" s="150"/>
      <c r="Q15248" s="150"/>
    </row>
    <row r="15249" spans="1:17" ht="15">
      <c r="A15249" s="142">
        <v>56917</v>
      </c>
      <c r="B15249" s="143">
        <f t="shared" si="0"/>
        <v>10</v>
      </c>
      <c r="C15249" s="143">
        <f t="shared" si="1"/>
        <v>2055</v>
      </c>
      <c r="D15249" s="154">
        <v>42433</v>
      </c>
      <c r="E15249" s="145">
        <f t="shared" si="2"/>
        <v>3</v>
      </c>
      <c r="F15249" s="145">
        <f t="shared" si="3"/>
        <v>2016</v>
      </c>
      <c r="G15249" s="153" t="s">
        <v>11432</v>
      </c>
      <c r="H15249" s="143">
        <v>13538</v>
      </c>
      <c r="I15249" s="143">
        <v>2330738</v>
      </c>
      <c r="J15249" s="143">
        <v>1818</v>
      </c>
      <c r="K15249" s="147" t="s">
        <v>77</v>
      </c>
      <c r="L15249" s="152"/>
      <c r="M15249" s="57"/>
      <c r="N15249" s="150"/>
      <c r="O15249" s="150"/>
      <c r="P15249" s="150"/>
      <c r="Q15249" s="150"/>
    </row>
    <row r="15250" spans="1:17" ht="15">
      <c r="A15250" s="142">
        <v>56918</v>
      </c>
      <c r="B15250" s="143">
        <f t="shared" si="0"/>
        <v>10</v>
      </c>
      <c r="C15250" s="143">
        <f t="shared" si="1"/>
        <v>2055</v>
      </c>
      <c r="D15250" s="154">
        <v>42433</v>
      </c>
      <c r="E15250" s="145">
        <f t="shared" si="2"/>
        <v>3</v>
      </c>
      <c r="F15250" s="145">
        <f t="shared" si="3"/>
        <v>2016</v>
      </c>
      <c r="G15250" s="153" t="s">
        <v>11433</v>
      </c>
      <c r="H15250" s="143">
        <v>13539</v>
      </c>
      <c r="I15250" s="143">
        <v>2330739</v>
      </c>
      <c r="J15250" s="143">
        <v>4500</v>
      </c>
      <c r="K15250" s="147" t="s">
        <v>77</v>
      </c>
      <c r="L15250" s="152"/>
      <c r="M15250" s="57"/>
      <c r="N15250" s="150"/>
      <c r="O15250" s="150"/>
      <c r="P15250" s="150"/>
      <c r="Q15250" s="150"/>
    </row>
    <row r="15251" spans="1:17" ht="15">
      <c r="A15251" s="142">
        <v>56919</v>
      </c>
      <c r="B15251" s="143">
        <f t="shared" si="0"/>
        <v>11</v>
      </c>
      <c r="C15251" s="143">
        <f t="shared" si="1"/>
        <v>2055</v>
      </c>
      <c r="D15251" s="154">
        <v>42433</v>
      </c>
      <c r="E15251" s="145">
        <f t="shared" si="2"/>
        <v>3</v>
      </c>
      <c r="F15251" s="145">
        <f t="shared" si="3"/>
        <v>2016</v>
      </c>
      <c r="G15251" s="153" t="s">
        <v>11431</v>
      </c>
      <c r="H15251" s="143">
        <v>13527</v>
      </c>
      <c r="I15251" s="143">
        <v>2330743</v>
      </c>
      <c r="J15251" s="143">
        <v>1997</v>
      </c>
      <c r="K15251" s="147" t="s">
        <v>77</v>
      </c>
      <c r="L15251" s="152"/>
      <c r="M15251" s="57"/>
      <c r="N15251" s="150"/>
      <c r="O15251" s="150"/>
      <c r="P15251" s="150"/>
      <c r="Q15251" s="150"/>
    </row>
    <row r="15252" spans="1:17" ht="15">
      <c r="A15252" s="142">
        <v>56920</v>
      </c>
      <c r="B15252" s="143">
        <f t="shared" si="0"/>
        <v>11</v>
      </c>
      <c r="C15252" s="143">
        <f t="shared" si="1"/>
        <v>2055</v>
      </c>
      <c r="D15252" s="154">
        <v>42433</v>
      </c>
      <c r="E15252" s="145">
        <f t="shared" si="2"/>
        <v>3</v>
      </c>
      <c r="F15252" s="145">
        <f t="shared" si="3"/>
        <v>2016</v>
      </c>
      <c r="G15252" s="153" t="s">
        <v>11429</v>
      </c>
      <c r="H15252" s="143">
        <v>13537</v>
      </c>
      <c r="I15252" s="143">
        <v>2330744</v>
      </c>
      <c r="J15252" s="143">
        <v>2115</v>
      </c>
      <c r="K15252" s="147" t="s">
        <v>77</v>
      </c>
      <c r="L15252" s="152"/>
      <c r="M15252" s="57"/>
      <c r="N15252" s="150"/>
      <c r="O15252" s="150"/>
      <c r="P15252" s="150"/>
      <c r="Q15252" s="150"/>
    </row>
    <row r="15253" spans="1:17" ht="15">
      <c r="A15253" s="142">
        <v>56921</v>
      </c>
      <c r="B15253" s="143">
        <f t="shared" si="0"/>
        <v>11</v>
      </c>
      <c r="C15253" s="143">
        <f t="shared" si="1"/>
        <v>2055</v>
      </c>
      <c r="D15253" s="154">
        <v>42433</v>
      </c>
      <c r="E15253" s="145">
        <f t="shared" si="2"/>
        <v>3</v>
      </c>
      <c r="F15253" s="145">
        <f t="shared" si="3"/>
        <v>2016</v>
      </c>
      <c r="G15253" s="153" t="s">
        <v>11434</v>
      </c>
      <c r="H15253" s="143">
        <v>13424</v>
      </c>
      <c r="I15253" s="143">
        <v>2330745</v>
      </c>
      <c r="J15253" s="143">
        <v>39467</v>
      </c>
      <c r="K15253" s="147" t="s">
        <v>77</v>
      </c>
      <c r="L15253" s="152"/>
      <c r="M15253" s="57"/>
      <c r="N15253" s="150"/>
      <c r="O15253" s="150"/>
      <c r="P15253" s="150"/>
      <c r="Q15253" s="150"/>
    </row>
    <row r="15254" spans="1:17" ht="15">
      <c r="A15254" s="142">
        <v>56922</v>
      </c>
      <c r="B15254" s="143">
        <f t="shared" si="0"/>
        <v>11</v>
      </c>
      <c r="C15254" s="143">
        <f t="shared" si="1"/>
        <v>2055</v>
      </c>
      <c r="D15254" s="154">
        <v>42433</v>
      </c>
      <c r="E15254" s="145">
        <f t="shared" si="2"/>
        <v>3</v>
      </c>
      <c r="F15254" s="145">
        <f t="shared" si="3"/>
        <v>2016</v>
      </c>
      <c r="G15254" s="153" t="s">
        <v>11435</v>
      </c>
      <c r="H15254" s="143">
        <v>13542</v>
      </c>
      <c r="I15254" s="143">
        <v>2330747</v>
      </c>
      <c r="J15254" s="143">
        <v>2234</v>
      </c>
      <c r="K15254" s="147" t="s">
        <v>77</v>
      </c>
      <c r="L15254" s="152"/>
      <c r="M15254" s="57"/>
      <c r="N15254" s="150"/>
      <c r="O15254" s="150"/>
      <c r="P15254" s="150"/>
      <c r="Q15254" s="150"/>
    </row>
    <row r="15255" spans="1:17" ht="15">
      <c r="A15255" s="142">
        <v>56923</v>
      </c>
      <c r="B15255" s="143">
        <f t="shared" si="0"/>
        <v>11</v>
      </c>
      <c r="C15255" s="143">
        <f t="shared" si="1"/>
        <v>2055</v>
      </c>
      <c r="D15255" s="154">
        <v>42433</v>
      </c>
      <c r="E15255" s="145">
        <f t="shared" si="2"/>
        <v>3</v>
      </c>
      <c r="F15255" s="145">
        <f t="shared" si="3"/>
        <v>2016</v>
      </c>
      <c r="G15255" s="153" t="s">
        <v>11429</v>
      </c>
      <c r="H15255" s="143">
        <v>13537</v>
      </c>
      <c r="I15255" s="143">
        <v>2330748</v>
      </c>
      <c r="J15255" s="143">
        <v>2070</v>
      </c>
      <c r="K15255" s="147" t="s">
        <v>77</v>
      </c>
      <c r="L15255" s="152"/>
      <c r="M15255" s="57"/>
      <c r="N15255" s="150"/>
      <c r="O15255" s="150"/>
      <c r="P15255" s="150"/>
      <c r="Q15255" s="150"/>
    </row>
    <row r="15256" spans="1:17" ht="15">
      <c r="A15256" s="142">
        <v>56924</v>
      </c>
      <c r="B15256" s="143">
        <f t="shared" si="0"/>
        <v>11</v>
      </c>
      <c r="C15256" s="143">
        <f t="shared" si="1"/>
        <v>2055</v>
      </c>
      <c r="D15256" s="154">
        <v>42433</v>
      </c>
      <c r="E15256" s="145">
        <f t="shared" si="2"/>
        <v>3</v>
      </c>
      <c r="F15256" s="145">
        <f t="shared" si="3"/>
        <v>2016</v>
      </c>
      <c r="G15256" s="153" t="s">
        <v>11436</v>
      </c>
      <c r="H15256" s="143">
        <v>13543</v>
      </c>
      <c r="I15256" s="143">
        <v>2330750</v>
      </c>
      <c r="J15256" s="143">
        <v>3326</v>
      </c>
      <c r="K15256" s="147" t="s">
        <v>77</v>
      </c>
      <c r="L15256" s="152"/>
      <c r="M15256" s="57"/>
      <c r="N15256" s="150"/>
      <c r="O15256" s="150"/>
      <c r="P15256" s="150"/>
      <c r="Q15256" s="150"/>
    </row>
    <row r="15257" spans="1:17" ht="15">
      <c r="A15257" s="142">
        <v>56925</v>
      </c>
      <c r="B15257" s="143">
        <f t="shared" si="0"/>
        <v>11</v>
      </c>
      <c r="C15257" s="143">
        <f t="shared" si="1"/>
        <v>2055</v>
      </c>
      <c r="D15257" s="154">
        <v>42433</v>
      </c>
      <c r="E15257" s="145">
        <f t="shared" si="2"/>
        <v>3</v>
      </c>
      <c r="F15257" s="145">
        <f t="shared" si="3"/>
        <v>2016</v>
      </c>
      <c r="G15257" s="153" t="s">
        <v>11437</v>
      </c>
      <c r="H15257" s="143">
        <v>0</v>
      </c>
      <c r="I15257" s="143">
        <v>2330751</v>
      </c>
      <c r="J15257" s="143">
        <v>5580</v>
      </c>
      <c r="K15257" s="147" t="s">
        <v>77</v>
      </c>
      <c r="L15257" s="152"/>
      <c r="M15257" s="57"/>
      <c r="N15257" s="150"/>
      <c r="O15257" s="150"/>
      <c r="P15257" s="150"/>
      <c r="Q15257" s="150"/>
    </row>
    <row r="15258" spans="1:17" ht="15">
      <c r="A15258" s="142">
        <v>56926</v>
      </c>
      <c r="B15258" s="143">
        <f t="shared" si="0"/>
        <v>11</v>
      </c>
      <c r="C15258" s="143">
        <f t="shared" si="1"/>
        <v>2055</v>
      </c>
      <c r="D15258" s="154">
        <v>42433</v>
      </c>
      <c r="E15258" s="145">
        <f t="shared" si="2"/>
        <v>3</v>
      </c>
      <c r="F15258" s="145">
        <f t="shared" si="3"/>
        <v>2016</v>
      </c>
      <c r="G15258" s="153" t="s">
        <v>11429</v>
      </c>
      <c r="H15258" s="143">
        <v>13537</v>
      </c>
      <c r="I15258" s="143">
        <v>2330752</v>
      </c>
      <c r="J15258" s="143">
        <v>2070</v>
      </c>
      <c r="K15258" s="147" t="s">
        <v>77</v>
      </c>
      <c r="L15258" s="152"/>
      <c r="M15258" s="57"/>
      <c r="N15258" s="150"/>
      <c r="O15258" s="150"/>
      <c r="P15258" s="150"/>
      <c r="Q15258" s="150"/>
    </row>
    <row r="15259" spans="1:17" ht="15">
      <c r="A15259" s="142">
        <v>56927</v>
      </c>
      <c r="B15259" s="143">
        <f t="shared" si="0"/>
        <v>11</v>
      </c>
      <c r="C15259" s="143">
        <f t="shared" si="1"/>
        <v>2055</v>
      </c>
      <c r="D15259" s="154">
        <v>42433</v>
      </c>
      <c r="E15259" s="145">
        <f t="shared" si="2"/>
        <v>3</v>
      </c>
      <c r="F15259" s="145">
        <f t="shared" si="3"/>
        <v>2016</v>
      </c>
      <c r="G15259" s="153" t="s">
        <v>11438</v>
      </c>
      <c r="H15259" s="143">
        <v>13541</v>
      </c>
      <c r="I15259" s="143">
        <v>2330755</v>
      </c>
      <c r="J15259" s="143">
        <v>4132</v>
      </c>
      <c r="K15259" s="147" t="s">
        <v>77</v>
      </c>
      <c r="L15259" s="152"/>
      <c r="M15259" s="57"/>
      <c r="N15259" s="150"/>
      <c r="O15259" s="150"/>
      <c r="P15259" s="150"/>
      <c r="Q15259" s="150"/>
    </row>
    <row r="15260" spans="1:17" ht="15">
      <c r="A15260" s="142">
        <v>56928</v>
      </c>
      <c r="B15260" s="143">
        <f t="shared" si="0"/>
        <v>11</v>
      </c>
      <c r="C15260" s="143">
        <f t="shared" si="1"/>
        <v>2055</v>
      </c>
      <c r="D15260" s="154">
        <v>42433</v>
      </c>
      <c r="E15260" s="145">
        <f t="shared" si="2"/>
        <v>3</v>
      </c>
      <c r="F15260" s="145">
        <f t="shared" si="3"/>
        <v>2016</v>
      </c>
      <c r="G15260" s="153" t="s">
        <v>11439</v>
      </c>
      <c r="H15260" s="143">
        <v>13544</v>
      </c>
      <c r="I15260" s="143">
        <v>2330757</v>
      </c>
      <c r="J15260" s="143">
        <v>1975</v>
      </c>
      <c r="K15260" s="147" t="s">
        <v>77</v>
      </c>
      <c r="L15260" s="152"/>
      <c r="M15260" s="57"/>
      <c r="N15260" s="150"/>
      <c r="O15260" s="150"/>
      <c r="P15260" s="150"/>
      <c r="Q15260" s="150"/>
    </row>
    <row r="15261" spans="1:17" ht="15">
      <c r="A15261" s="142">
        <v>56929</v>
      </c>
      <c r="B15261" s="143">
        <f t="shared" si="0"/>
        <v>11</v>
      </c>
      <c r="C15261" s="143">
        <f t="shared" si="1"/>
        <v>2055</v>
      </c>
      <c r="D15261" s="154">
        <v>42433</v>
      </c>
      <c r="E15261" s="145">
        <f t="shared" si="2"/>
        <v>3</v>
      </c>
      <c r="F15261" s="145">
        <f t="shared" si="3"/>
        <v>2016</v>
      </c>
      <c r="G15261" s="153" t="s">
        <v>11429</v>
      </c>
      <c r="H15261" s="143">
        <v>13537</v>
      </c>
      <c r="I15261" s="143">
        <v>2330758</v>
      </c>
      <c r="J15261" s="143">
        <v>2115</v>
      </c>
      <c r="K15261" s="147" t="s">
        <v>77</v>
      </c>
      <c r="L15261" s="152"/>
      <c r="M15261" s="57"/>
      <c r="N15261" s="150"/>
      <c r="O15261" s="150"/>
      <c r="P15261" s="150"/>
      <c r="Q15261" s="150"/>
    </row>
    <row r="15262" spans="1:17" ht="15">
      <c r="A15262" s="142">
        <v>56930</v>
      </c>
      <c r="B15262" s="143">
        <f t="shared" si="0"/>
        <v>11</v>
      </c>
      <c r="C15262" s="143">
        <f t="shared" si="1"/>
        <v>2055</v>
      </c>
      <c r="D15262" s="154">
        <v>42433</v>
      </c>
      <c r="E15262" s="145">
        <f t="shared" si="2"/>
        <v>3</v>
      </c>
      <c r="F15262" s="145">
        <f t="shared" si="3"/>
        <v>2016</v>
      </c>
      <c r="G15262" s="153" t="s">
        <v>11440</v>
      </c>
      <c r="H15262" s="143">
        <v>13545</v>
      </c>
      <c r="I15262" s="143">
        <v>2330759</v>
      </c>
      <c r="J15262" s="143">
        <v>7861</v>
      </c>
      <c r="K15262" s="147" t="s">
        <v>77</v>
      </c>
      <c r="L15262" s="152"/>
      <c r="M15262" s="57"/>
      <c r="N15262" s="150"/>
      <c r="O15262" s="150"/>
      <c r="P15262" s="150"/>
      <c r="Q15262" s="150"/>
    </row>
    <row r="15263" spans="1:17" ht="15">
      <c r="A15263" s="142">
        <v>56931</v>
      </c>
      <c r="B15263" s="143">
        <f t="shared" si="0"/>
        <v>11</v>
      </c>
      <c r="C15263" s="143">
        <f t="shared" si="1"/>
        <v>2055</v>
      </c>
      <c r="D15263" s="154">
        <v>42433</v>
      </c>
      <c r="E15263" s="145">
        <f t="shared" si="2"/>
        <v>3</v>
      </c>
      <c r="F15263" s="145">
        <f t="shared" si="3"/>
        <v>2016</v>
      </c>
      <c r="G15263" s="153" t="s">
        <v>11441</v>
      </c>
      <c r="H15263" s="143">
        <v>13546</v>
      </c>
      <c r="I15263" s="143">
        <v>2330760</v>
      </c>
      <c r="J15263" s="143">
        <v>2535</v>
      </c>
      <c r="K15263" s="147" t="s">
        <v>77</v>
      </c>
      <c r="L15263" s="152"/>
      <c r="M15263" s="57"/>
      <c r="N15263" s="150"/>
      <c r="O15263" s="150"/>
      <c r="P15263" s="150"/>
      <c r="Q15263" s="150"/>
    </row>
    <row r="15264" spans="1:17" ht="15">
      <c r="A15264" s="142">
        <v>56932</v>
      </c>
      <c r="B15264" s="143">
        <f t="shared" si="0"/>
        <v>11</v>
      </c>
      <c r="C15264" s="143">
        <f t="shared" si="1"/>
        <v>2055</v>
      </c>
      <c r="D15264" s="154">
        <v>42433</v>
      </c>
      <c r="E15264" s="145">
        <f t="shared" si="2"/>
        <v>3</v>
      </c>
      <c r="F15264" s="145">
        <f t="shared" si="3"/>
        <v>2016</v>
      </c>
      <c r="G15264" s="153" t="s">
        <v>11442</v>
      </c>
      <c r="H15264" s="143">
        <v>13547</v>
      </c>
      <c r="I15264" s="143">
        <v>2330761</v>
      </c>
      <c r="J15264" s="143">
        <v>2300</v>
      </c>
      <c r="K15264" s="147" t="s">
        <v>77</v>
      </c>
      <c r="L15264" s="152"/>
      <c r="M15264" s="57"/>
      <c r="N15264" s="150"/>
      <c r="O15264" s="150"/>
      <c r="P15264" s="150"/>
      <c r="Q15264" s="150"/>
    </row>
    <row r="15265" spans="1:17" ht="15">
      <c r="A15265" s="142">
        <v>56933</v>
      </c>
      <c r="B15265" s="143">
        <f t="shared" si="0"/>
        <v>11</v>
      </c>
      <c r="C15265" s="143">
        <f t="shared" si="1"/>
        <v>2055</v>
      </c>
      <c r="D15265" s="154">
        <v>42433</v>
      </c>
      <c r="E15265" s="145">
        <f t="shared" si="2"/>
        <v>3</v>
      </c>
      <c r="F15265" s="145">
        <f t="shared" si="3"/>
        <v>2016</v>
      </c>
      <c r="G15265" s="153" t="s">
        <v>11443</v>
      </c>
      <c r="H15265" s="143">
        <v>13548</v>
      </c>
      <c r="I15265" s="143">
        <v>2330762</v>
      </c>
      <c r="J15265" s="143">
        <v>4175</v>
      </c>
      <c r="K15265" s="147" t="s">
        <v>77</v>
      </c>
      <c r="L15265" s="152"/>
      <c r="M15265" s="57"/>
      <c r="N15265" s="150"/>
      <c r="O15265" s="150"/>
      <c r="P15265" s="150"/>
      <c r="Q15265" s="150"/>
    </row>
    <row r="15266" spans="1:17" ht="15">
      <c r="A15266" s="142">
        <v>56934</v>
      </c>
      <c r="B15266" s="143">
        <f t="shared" si="0"/>
        <v>11</v>
      </c>
      <c r="C15266" s="143">
        <f t="shared" si="1"/>
        <v>2055</v>
      </c>
      <c r="D15266" s="154">
        <v>42433</v>
      </c>
      <c r="E15266" s="145">
        <f t="shared" si="2"/>
        <v>3</v>
      </c>
      <c r="F15266" s="145">
        <f t="shared" si="3"/>
        <v>2016</v>
      </c>
      <c r="G15266" s="153" t="s">
        <v>11444</v>
      </c>
      <c r="H15266" s="143">
        <v>13549</v>
      </c>
      <c r="I15266" s="143">
        <v>2330763</v>
      </c>
      <c r="J15266" s="143">
        <v>3893</v>
      </c>
      <c r="K15266" s="147" t="s">
        <v>77</v>
      </c>
      <c r="L15266" s="152"/>
      <c r="M15266" s="57"/>
      <c r="N15266" s="150"/>
      <c r="O15266" s="150"/>
      <c r="P15266" s="150"/>
      <c r="Q15266" s="150"/>
    </row>
    <row r="15267" spans="1:17" ht="15">
      <c r="A15267" s="142">
        <v>56935</v>
      </c>
      <c r="B15267" s="143">
        <f t="shared" si="0"/>
        <v>11</v>
      </c>
      <c r="C15267" s="143">
        <f t="shared" si="1"/>
        <v>2055</v>
      </c>
      <c r="D15267" s="154">
        <v>42433</v>
      </c>
      <c r="E15267" s="145">
        <f t="shared" si="2"/>
        <v>3</v>
      </c>
      <c r="F15267" s="145">
        <f t="shared" si="3"/>
        <v>2016</v>
      </c>
      <c r="G15267" s="153" t="s">
        <v>11439</v>
      </c>
      <c r="H15267" s="143">
        <v>13544</v>
      </c>
      <c r="I15267" s="143">
        <v>2330764</v>
      </c>
      <c r="J15267" s="143">
        <v>1975</v>
      </c>
      <c r="K15267" s="147" t="s">
        <v>77</v>
      </c>
      <c r="L15267" s="152"/>
      <c r="M15267" s="57"/>
      <c r="N15267" s="150"/>
      <c r="O15267" s="150"/>
      <c r="P15267" s="150"/>
      <c r="Q15267" s="150"/>
    </row>
    <row r="15268" spans="1:17" ht="15">
      <c r="A15268" s="142">
        <v>56936</v>
      </c>
      <c r="B15268" s="143">
        <f t="shared" si="0"/>
        <v>11</v>
      </c>
      <c r="C15268" s="143">
        <f t="shared" si="1"/>
        <v>2055</v>
      </c>
      <c r="D15268" s="154">
        <v>42433</v>
      </c>
      <c r="E15268" s="145">
        <f t="shared" si="2"/>
        <v>3</v>
      </c>
      <c r="F15268" s="145">
        <f t="shared" si="3"/>
        <v>2016</v>
      </c>
      <c r="G15268" s="153" t="s">
        <v>11441</v>
      </c>
      <c r="H15268" s="143">
        <v>13546</v>
      </c>
      <c r="I15268" s="143">
        <v>2330765</v>
      </c>
      <c r="J15268" s="143">
        <v>3275</v>
      </c>
      <c r="K15268" s="147" t="s">
        <v>77</v>
      </c>
      <c r="L15268" s="152"/>
      <c r="M15268" s="57"/>
      <c r="N15268" s="150"/>
      <c r="O15268" s="150"/>
      <c r="P15268" s="150"/>
      <c r="Q15268" s="150"/>
    </row>
    <row r="15269" spans="1:17" ht="15">
      <c r="A15269" s="142">
        <v>56937</v>
      </c>
      <c r="B15269" s="143">
        <f t="shared" si="0"/>
        <v>11</v>
      </c>
      <c r="C15269" s="143">
        <f t="shared" si="1"/>
        <v>2055</v>
      </c>
      <c r="D15269" s="154">
        <v>42433</v>
      </c>
      <c r="E15269" s="145">
        <f t="shared" si="2"/>
        <v>3</v>
      </c>
      <c r="F15269" s="145">
        <f t="shared" si="3"/>
        <v>2016</v>
      </c>
      <c r="G15269" s="153" t="s">
        <v>11354</v>
      </c>
      <c r="H15269" s="143">
        <v>6942</v>
      </c>
      <c r="I15269" s="143">
        <v>2330766</v>
      </c>
      <c r="J15269" s="143">
        <v>1867</v>
      </c>
      <c r="K15269" s="147" t="s">
        <v>77</v>
      </c>
      <c r="L15269" s="152"/>
      <c r="M15269" s="57"/>
      <c r="N15269" s="150"/>
      <c r="O15269" s="150"/>
      <c r="P15269" s="150"/>
      <c r="Q15269" s="150"/>
    </row>
    <row r="15270" spans="1:17" ht="15">
      <c r="A15270" s="142">
        <v>56938</v>
      </c>
      <c r="B15270" s="143">
        <f t="shared" si="0"/>
        <v>11</v>
      </c>
      <c r="C15270" s="143">
        <f t="shared" si="1"/>
        <v>2055</v>
      </c>
      <c r="D15270" s="154">
        <v>42433</v>
      </c>
      <c r="E15270" s="145">
        <f t="shared" si="2"/>
        <v>3</v>
      </c>
      <c r="F15270" s="145">
        <f t="shared" si="3"/>
        <v>2016</v>
      </c>
      <c r="G15270" s="146"/>
      <c r="H15270" s="143">
        <v>13551</v>
      </c>
      <c r="I15270" s="143">
        <v>2330772</v>
      </c>
      <c r="J15270" s="143">
        <v>1971</v>
      </c>
      <c r="K15270" s="147" t="s">
        <v>77</v>
      </c>
      <c r="L15270" s="152"/>
      <c r="M15270" s="57"/>
      <c r="N15270" s="150"/>
      <c r="O15270" s="150"/>
      <c r="P15270" s="150"/>
      <c r="Q15270" s="150"/>
    </row>
    <row r="15271" spans="1:17" ht="15">
      <c r="A15271" s="142">
        <v>56939</v>
      </c>
      <c r="B15271" s="143">
        <f t="shared" si="0"/>
        <v>11</v>
      </c>
      <c r="C15271" s="143">
        <f t="shared" si="1"/>
        <v>2055</v>
      </c>
      <c r="D15271" s="154">
        <v>42433</v>
      </c>
      <c r="E15271" s="145">
        <f t="shared" si="2"/>
        <v>3</v>
      </c>
      <c r="F15271" s="145">
        <f t="shared" si="3"/>
        <v>2016</v>
      </c>
      <c r="G15271" s="153" t="s">
        <v>11417</v>
      </c>
      <c r="H15271" s="143">
        <v>13524</v>
      </c>
      <c r="I15271" s="143">
        <v>2330773</v>
      </c>
      <c r="J15271" s="143">
        <v>3060</v>
      </c>
      <c r="K15271" s="147" t="s">
        <v>77</v>
      </c>
      <c r="L15271" s="152"/>
      <c r="M15271" s="57"/>
      <c r="N15271" s="150"/>
      <c r="O15271" s="150"/>
      <c r="P15271" s="150"/>
      <c r="Q15271" s="150"/>
    </row>
    <row r="15272" spans="1:17" ht="15">
      <c r="A15272" s="142">
        <v>56940</v>
      </c>
      <c r="B15272" s="143">
        <f t="shared" si="0"/>
        <v>11</v>
      </c>
      <c r="C15272" s="143">
        <f t="shared" si="1"/>
        <v>2055</v>
      </c>
      <c r="D15272" s="154">
        <v>42433</v>
      </c>
      <c r="E15272" s="145">
        <f t="shared" si="2"/>
        <v>3</v>
      </c>
      <c r="F15272" s="145">
        <f t="shared" si="3"/>
        <v>2016</v>
      </c>
      <c r="G15272" s="153" t="s">
        <v>11445</v>
      </c>
      <c r="H15272" s="143">
        <v>13552</v>
      </c>
      <c r="I15272" s="143">
        <v>2330774</v>
      </c>
      <c r="J15272" s="143">
        <v>3251</v>
      </c>
      <c r="K15272" s="147" t="s">
        <v>77</v>
      </c>
      <c r="L15272" s="152"/>
      <c r="M15272" s="57"/>
      <c r="N15272" s="150"/>
      <c r="O15272" s="150"/>
      <c r="P15272" s="150"/>
      <c r="Q15272" s="150"/>
    </row>
    <row r="15273" spans="1:17" ht="15">
      <c r="A15273" s="142">
        <v>56941</v>
      </c>
      <c r="B15273" s="143">
        <f t="shared" si="0"/>
        <v>11</v>
      </c>
      <c r="C15273" s="143">
        <f t="shared" si="1"/>
        <v>2055</v>
      </c>
      <c r="D15273" s="154">
        <v>42433</v>
      </c>
      <c r="E15273" s="145">
        <f t="shared" si="2"/>
        <v>3</v>
      </c>
      <c r="F15273" s="145">
        <f t="shared" si="3"/>
        <v>2016</v>
      </c>
      <c r="G15273" s="153" t="s">
        <v>11446</v>
      </c>
      <c r="H15273" s="143">
        <v>13553</v>
      </c>
      <c r="I15273" s="143">
        <v>2330775</v>
      </c>
      <c r="J15273" s="143">
        <v>650</v>
      </c>
      <c r="K15273" s="147" t="s">
        <v>77</v>
      </c>
      <c r="L15273" s="152"/>
      <c r="M15273" s="57"/>
      <c r="N15273" s="150"/>
      <c r="O15273" s="150"/>
      <c r="P15273" s="150"/>
      <c r="Q15273" s="150"/>
    </row>
    <row r="15274" spans="1:17" ht="15">
      <c r="A15274" s="142">
        <v>56942</v>
      </c>
      <c r="B15274" s="143">
        <f t="shared" si="0"/>
        <v>11</v>
      </c>
      <c r="C15274" s="143">
        <f t="shared" si="1"/>
        <v>2055</v>
      </c>
      <c r="D15274" s="154">
        <v>42433</v>
      </c>
      <c r="E15274" s="145">
        <f t="shared" si="2"/>
        <v>3</v>
      </c>
      <c r="F15274" s="145">
        <f t="shared" si="3"/>
        <v>2016</v>
      </c>
      <c r="G15274" s="153" t="s">
        <v>11447</v>
      </c>
      <c r="H15274" s="143">
        <v>13555</v>
      </c>
      <c r="I15274" s="143">
        <v>2330780</v>
      </c>
      <c r="J15274" s="143">
        <v>3771</v>
      </c>
      <c r="K15274" s="147" t="s">
        <v>77</v>
      </c>
      <c r="L15274" s="152"/>
      <c r="M15274" s="57"/>
      <c r="N15274" s="150"/>
      <c r="O15274" s="150"/>
      <c r="P15274" s="150"/>
      <c r="Q15274" s="150"/>
    </row>
    <row r="15275" spans="1:17" ht="15">
      <c r="A15275" s="142">
        <v>56943</v>
      </c>
      <c r="B15275" s="143">
        <f t="shared" si="0"/>
        <v>11</v>
      </c>
      <c r="C15275" s="143">
        <f t="shared" si="1"/>
        <v>2055</v>
      </c>
      <c r="D15275" s="154">
        <v>42433</v>
      </c>
      <c r="E15275" s="145">
        <f t="shared" si="2"/>
        <v>3</v>
      </c>
      <c r="F15275" s="145">
        <f t="shared" si="3"/>
        <v>2016</v>
      </c>
      <c r="G15275" s="153" t="s">
        <v>11448</v>
      </c>
      <c r="H15275" s="143">
        <v>0</v>
      </c>
      <c r="I15275" s="143">
        <v>2330781</v>
      </c>
      <c r="J15275" s="143">
        <v>2302</v>
      </c>
      <c r="K15275" s="147" t="s">
        <v>77</v>
      </c>
      <c r="L15275" s="152"/>
      <c r="M15275" s="57"/>
      <c r="N15275" s="150"/>
      <c r="O15275" s="150"/>
      <c r="P15275" s="150"/>
      <c r="Q15275" s="150"/>
    </row>
    <row r="15276" spans="1:17" ht="15">
      <c r="A15276" s="142">
        <v>56944</v>
      </c>
      <c r="B15276" s="143">
        <f t="shared" si="0"/>
        <v>11</v>
      </c>
      <c r="C15276" s="143">
        <f t="shared" si="1"/>
        <v>2055</v>
      </c>
      <c r="D15276" s="154">
        <v>42433</v>
      </c>
      <c r="E15276" s="145">
        <f t="shared" si="2"/>
        <v>3</v>
      </c>
      <c r="F15276" s="145">
        <f t="shared" si="3"/>
        <v>2016</v>
      </c>
      <c r="G15276" s="153" t="s">
        <v>11449</v>
      </c>
      <c r="H15276" s="143">
        <v>13556</v>
      </c>
      <c r="I15276" s="143">
        <v>2330782</v>
      </c>
      <c r="J15276" s="143">
        <v>3771</v>
      </c>
      <c r="K15276" s="147" t="s">
        <v>77</v>
      </c>
      <c r="L15276" s="152"/>
      <c r="M15276" s="57"/>
      <c r="N15276" s="150"/>
      <c r="O15276" s="150"/>
      <c r="P15276" s="150"/>
      <c r="Q15276" s="150"/>
    </row>
    <row r="15277" spans="1:17" ht="15">
      <c r="A15277" s="142">
        <v>56945</v>
      </c>
      <c r="B15277" s="143">
        <f t="shared" si="0"/>
        <v>11</v>
      </c>
      <c r="C15277" s="143">
        <f t="shared" si="1"/>
        <v>2055</v>
      </c>
      <c r="D15277" s="154">
        <v>42433</v>
      </c>
      <c r="E15277" s="145">
        <f t="shared" si="2"/>
        <v>3</v>
      </c>
      <c r="F15277" s="145">
        <f t="shared" si="3"/>
        <v>2016</v>
      </c>
      <c r="G15277" s="153" t="s">
        <v>11450</v>
      </c>
      <c r="H15277" s="143">
        <v>0</v>
      </c>
      <c r="I15277" s="143">
        <v>2330783</v>
      </c>
      <c r="J15277" s="143">
        <v>2319</v>
      </c>
      <c r="K15277" s="147" t="s">
        <v>77</v>
      </c>
      <c r="L15277" s="152"/>
      <c r="M15277" s="57"/>
      <c r="N15277" s="150"/>
      <c r="O15277" s="150"/>
      <c r="P15277" s="150"/>
      <c r="Q15277" s="150"/>
    </row>
    <row r="15278" spans="1:17" ht="15">
      <c r="A15278" s="142">
        <v>56946</v>
      </c>
      <c r="B15278" s="143">
        <f t="shared" si="0"/>
        <v>11</v>
      </c>
      <c r="C15278" s="143">
        <f t="shared" si="1"/>
        <v>2055</v>
      </c>
      <c r="D15278" s="154">
        <v>42433</v>
      </c>
      <c r="E15278" s="145">
        <f t="shared" si="2"/>
        <v>3</v>
      </c>
      <c r="F15278" s="145">
        <f t="shared" si="3"/>
        <v>2016</v>
      </c>
      <c r="G15278" s="153" t="s">
        <v>11451</v>
      </c>
      <c r="H15278" s="143">
        <v>13558</v>
      </c>
      <c r="I15278" s="143">
        <v>2330788</v>
      </c>
      <c r="J15278" s="143">
        <v>1690</v>
      </c>
      <c r="K15278" s="147" t="s">
        <v>77</v>
      </c>
      <c r="L15278" s="152"/>
      <c r="M15278" s="57"/>
      <c r="N15278" s="150"/>
      <c r="O15278" s="150"/>
      <c r="P15278" s="150"/>
      <c r="Q15278" s="150"/>
    </row>
    <row r="15279" spans="1:17" ht="15">
      <c r="A15279" s="142">
        <v>56947</v>
      </c>
      <c r="B15279" s="143">
        <f t="shared" si="0"/>
        <v>11</v>
      </c>
      <c r="C15279" s="143">
        <f t="shared" si="1"/>
        <v>2055</v>
      </c>
      <c r="D15279" s="154">
        <v>42433</v>
      </c>
      <c r="E15279" s="145">
        <f t="shared" si="2"/>
        <v>3</v>
      </c>
      <c r="F15279" s="145">
        <f t="shared" si="3"/>
        <v>2016</v>
      </c>
      <c r="G15279" s="153" t="s">
        <v>11452</v>
      </c>
      <c r="H15279" s="143">
        <v>13559</v>
      </c>
      <c r="I15279" s="143">
        <v>2330790</v>
      </c>
      <c r="J15279" s="143">
        <v>3600</v>
      </c>
      <c r="K15279" s="147" t="s">
        <v>77</v>
      </c>
      <c r="L15279" s="152"/>
      <c r="M15279" s="57"/>
      <c r="N15279" s="150"/>
      <c r="O15279" s="150"/>
      <c r="P15279" s="150"/>
      <c r="Q15279" s="150"/>
    </row>
    <row r="15280" spans="1:17" ht="15">
      <c r="A15280" s="142">
        <v>56948</v>
      </c>
      <c r="B15280" s="143">
        <f t="shared" si="0"/>
        <v>11</v>
      </c>
      <c r="C15280" s="143">
        <f t="shared" si="1"/>
        <v>2055</v>
      </c>
      <c r="D15280" s="154">
        <v>42433</v>
      </c>
      <c r="E15280" s="145">
        <f t="shared" si="2"/>
        <v>3</v>
      </c>
      <c r="F15280" s="145">
        <f t="shared" si="3"/>
        <v>2016</v>
      </c>
      <c r="G15280" s="153" t="s">
        <v>11453</v>
      </c>
      <c r="H15280" s="143">
        <v>13560</v>
      </c>
      <c r="I15280" s="143">
        <v>2330792</v>
      </c>
      <c r="J15280" s="143">
        <v>1546</v>
      </c>
      <c r="K15280" s="147" t="s">
        <v>77</v>
      </c>
      <c r="L15280" s="152"/>
      <c r="M15280" s="57"/>
      <c r="N15280" s="150"/>
      <c r="O15280" s="150"/>
      <c r="P15280" s="150"/>
      <c r="Q15280" s="150"/>
    </row>
    <row r="15281" spans="1:17" ht="15">
      <c r="A15281" s="142">
        <v>56949</v>
      </c>
      <c r="B15281" s="143">
        <f t="shared" si="0"/>
        <v>12</v>
      </c>
      <c r="C15281" s="143">
        <f t="shared" si="1"/>
        <v>2055</v>
      </c>
      <c r="D15281" s="154">
        <v>42433</v>
      </c>
      <c r="E15281" s="145">
        <f t="shared" si="2"/>
        <v>3</v>
      </c>
      <c r="F15281" s="145">
        <f t="shared" si="3"/>
        <v>2016</v>
      </c>
      <c r="G15281" s="153" t="s">
        <v>11454</v>
      </c>
      <c r="H15281" s="143">
        <v>0</v>
      </c>
      <c r="I15281" s="143">
        <v>2330793</v>
      </c>
      <c r="J15281" s="143">
        <v>3700</v>
      </c>
      <c r="K15281" s="147" t="s">
        <v>77</v>
      </c>
      <c r="L15281" s="152"/>
      <c r="M15281" s="57"/>
      <c r="N15281" s="150"/>
      <c r="O15281" s="150"/>
      <c r="P15281" s="150"/>
      <c r="Q15281" s="150"/>
    </row>
    <row r="15282" spans="1:17" ht="15">
      <c r="A15282" s="142">
        <v>56950</v>
      </c>
      <c r="B15282" s="143">
        <f t="shared" si="0"/>
        <v>12</v>
      </c>
      <c r="C15282" s="143">
        <f t="shared" si="1"/>
        <v>2055</v>
      </c>
      <c r="D15282" s="154">
        <v>42433</v>
      </c>
      <c r="E15282" s="145">
        <f t="shared" si="2"/>
        <v>3</v>
      </c>
      <c r="F15282" s="145">
        <f t="shared" si="3"/>
        <v>2016</v>
      </c>
      <c r="G15282" s="153" t="s">
        <v>11455</v>
      </c>
      <c r="H15282" s="143">
        <v>13561</v>
      </c>
      <c r="I15282" s="143">
        <v>2330794</v>
      </c>
      <c r="J15282" s="143">
        <v>3450</v>
      </c>
      <c r="K15282" s="147" t="s">
        <v>77</v>
      </c>
      <c r="L15282" s="152"/>
      <c r="M15282" s="57"/>
      <c r="N15282" s="150"/>
      <c r="O15282" s="150"/>
      <c r="P15282" s="150"/>
      <c r="Q15282" s="150"/>
    </row>
    <row r="15283" spans="1:17" ht="15">
      <c r="A15283" s="142">
        <v>56951</v>
      </c>
      <c r="B15283" s="143">
        <f t="shared" si="0"/>
        <v>12</v>
      </c>
      <c r="C15283" s="143">
        <f t="shared" si="1"/>
        <v>2055</v>
      </c>
      <c r="D15283" s="154">
        <v>42433</v>
      </c>
      <c r="E15283" s="145">
        <f t="shared" si="2"/>
        <v>3</v>
      </c>
      <c r="F15283" s="145">
        <f t="shared" si="3"/>
        <v>2016</v>
      </c>
      <c r="G15283" s="153" t="s">
        <v>11456</v>
      </c>
      <c r="H15283" s="143">
        <v>13554</v>
      </c>
      <c r="I15283" s="143">
        <v>2330795</v>
      </c>
      <c r="J15283" s="143">
        <v>7138</v>
      </c>
      <c r="K15283" s="147" t="s">
        <v>77</v>
      </c>
      <c r="L15283" s="152"/>
      <c r="M15283" s="57"/>
      <c r="N15283" s="150"/>
      <c r="O15283" s="150"/>
      <c r="P15283" s="150"/>
      <c r="Q15283" s="150"/>
    </row>
    <row r="15284" spans="1:17" ht="15">
      <c r="A15284" s="142">
        <v>56952</v>
      </c>
      <c r="B15284" s="143">
        <f t="shared" si="0"/>
        <v>12</v>
      </c>
      <c r="C15284" s="143">
        <f t="shared" si="1"/>
        <v>2055</v>
      </c>
      <c r="D15284" s="154">
        <v>42433</v>
      </c>
      <c r="E15284" s="145">
        <f t="shared" si="2"/>
        <v>3</v>
      </c>
      <c r="F15284" s="145">
        <f t="shared" si="3"/>
        <v>2016</v>
      </c>
      <c r="G15284" s="153" t="s">
        <v>11457</v>
      </c>
      <c r="H15284" s="143">
        <v>13562</v>
      </c>
      <c r="I15284" s="143">
        <v>2330796</v>
      </c>
      <c r="J15284" s="143">
        <v>1084</v>
      </c>
      <c r="K15284" s="147" t="s">
        <v>77</v>
      </c>
      <c r="L15284" s="152"/>
      <c r="M15284" s="57"/>
      <c r="N15284" s="150"/>
      <c r="O15284" s="150"/>
      <c r="P15284" s="150"/>
      <c r="Q15284" s="150"/>
    </row>
    <row r="15285" spans="1:17" ht="15">
      <c r="A15285" s="142">
        <v>56953</v>
      </c>
      <c r="B15285" s="143">
        <f t="shared" si="0"/>
        <v>12</v>
      </c>
      <c r="C15285" s="143">
        <f t="shared" si="1"/>
        <v>2055</v>
      </c>
      <c r="D15285" s="154">
        <v>42433</v>
      </c>
      <c r="E15285" s="145">
        <f t="shared" si="2"/>
        <v>3</v>
      </c>
      <c r="F15285" s="145">
        <f t="shared" si="3"/>
        <v>2016</v>
      </c>
      <c r="G15285" s="153" t="s">
        <v>11458</v>
      </c>
      <c r="H15285" s="143">
        <v>13213</v>
      </c>
      <c r="I15285" s="143">
        <v>2330798</v>
      </c>
      <c r="J15285" s="143">
        <v>1970</v>
      </c>
      <c r="K15285" s="147" t="s">
        <v>77</v>
      </c>
      <c r="L15285" s="152"/>
      <c r="M15285" s="57"/>
      <c r="N15285" s="150"/>
      <c r="O15285" s="150"/>
      <c r="P15285" s="150"/>
      <c r="Q15285" s="150"/>
    </row>
    <row r="15286" spans="1:17" ht="15">
      <c r="A15286" s="142">
        <v>56954</v>
      </c>
      <c r="B15286" s="143">
        <f t="shared" si="0"/>
        <v>12</v>
      </c>
      <c r="C15286" s="143">
        <f t="shared" si="1"/>
        <v>2055</v>
      </c>
      <c r="D15286" s="154">
        <v>42433</v>
      </c>
      <c r="E15286" s="145">
        <f t="shared" si="2"/>
        <v>3</v>
      </c>
      <c r="F15286" s="145">
        <f t="shared" si="3"/>
        <v>2016</v>
      </c>
      <c r="G15286" s="153" t="s">
        <v>11459</v>
      </c>
      <c r="H15286" s="143">
        <v>6489</v>
      </c>
      <c r="I15286" s="143">
        <v>2330799</v>
      </c>
      <c r="J15286" s="143">
        <v>3000</v>
      </c>
      <c r="K15286" s="147" t="s">
        <v>77</v>
      </c>
      <c r="L15286" s="152"/>
      <c r="M15286" s="57"/>
      <c r="N15286" s="150"/>
      <c r="O15286" s="150"/>
      <c r="P15286" s="150"/>
      <c r="Q15286" s="150"/>
    </row>
    <row r="15287" spans="1:17" ht="15">
      <c r="A15287" s="142">
        <v>56955</v>
      </c>
      <c r="B15287" s="143">
        <f t="shared" si="0"/>
        <v>12</v>
      </c>
      <c r="C15287" s="143">
        <f t="shared" si="1"/>
        <v>2055</v>
      </c>
      <c r="D15287" s="154">
        <v>42433</v>
      </c>
      <c r="E15287" s="145">
        <f t="shared" si="2"/>
        <v>3</v>
      </c>
      <c r="F15287" s="145">
        <f t="shared" si="3"/>
        <v>2016</v>
      </c>
      <c r="G15287" s="153" t="s">
        <v>11460</v>
      </c>
      <c r="H15287" s="143">
        <v>13564</v>
      </c>
      <c r="I15287" s="143">
        <v>2330803</v>
      </c>
      <c r="J15287" s="143">
        <v>3771</v>
      </c>
      <c r="K15287" s="147" t="s">
        <v>77</v>
      </c>
      <c r="L15287" s="152"/>
      <c r="M15287" s="57"/>
      <c r="N15287" s="150"/>
      <c r="O15287" s="150"/>
      <c r="P15287" s="150"/>
      <c r="Q15287" s="150"/>
    </row>
    <row r="15288" spans="1:17" ht="15">
      <c r="A15288" s="142">
        <v>56956</v>
      </c>
      <c r="B15288" s="143">
        <f t="shared" si="0"/>
        <v>12</v>
      </c>
      <c r="C15288" s="143">
        <f t="shared" si="1"/>
        <v>2055</v>
      </c>
      <c r="D15288" s="154">
        <v>42433</v>
      </c>
      <c r="E15288" s="145">
        <f t="shared" si="2"/>
        <v>3</v>
      </c>
      <c r="F15288" s="145">
        <f t="shared" si="3"/>
        <v>2016</v>
      </c>
      <c r="G15288" s="153" t="s">
        <v>11444</v>
      </c>
      <c r="H15288" s="143">
        <v>13549</v>
      </c>
      <c r="I15288" s="143">
        <v>2330806</v>
      </c>
      <c r="J15288" s="143">
        <v>3737</v>
      </c>
      <c r="K15288" s="147" t="s">
        <v>77</v>
      </c>
      <c r="L15288" s="152"/>
      <c r="M15288" s="57"/>
      <c r="N15288" s="150"/>
      <c r="O15288" s="150"/>
      <c r="P15288" s="150"/>
      <c r="Q15288" s="150"/>
    </row>
    <row r="15289" spans="1:17" ht="15">
      <c r="A15289" s="142">
        <v>56957</v>
      </c>
      <c r="B15289" s="143">
        <f t="shared" si="0"/>
        <v>12</v>
      </c>
      <c r="C15289" s="143">
        <f t="shared" si="1"/>
        <v>2055</v>
      </c>
      <c r="D15289" s="154">
        <v>42433</v>
      </c>
      <c r="E15289" s="145">
        <f t="shared" si="2"/>
        <v>3</v>
      </c>
      <c r="F15289" s="145">
        <f t="shared" si="3"/>
        <v>2016</v>
      </c>
      <c r="G15289" s="153" t="s">
        <v>10411</v>
      </c>
      <c r="H15289" s="143">
        <v>12452</v>
      </c>
      <c r="I15289" s="143">
        <v>2330807</v>
      </c>
      <c r="J15289" s="143">
        <v>1975</v>
      </c>
      <c r="K15289" s="147" t="s">
        <v>77</v>
      </c>
      <c r="L15289" s="152"/>
      <c r="M15289" s="57"/>
      <c r="N15289" s="150"/>
      <c r="O15289" s="150"/>
      <c r="P15289" s="150"/>
      <c r="Q15289" s="150"/>
    </row>
    <row r="15290" spans="1:17" ht="15">
      <c r="A15290" s="142">
        <v>56958</v>
      </c>
      <c r="B15290" s="143">
        <f t="shared" si="0"/>
        <v>12</v>
      </c>
      <c r="C15290" s="143">
        <f t="shared" si="1"/>
        <v>2055</v>
      </c>
      <c r="D15290" s="154">
        <v>42433</v>
      </c>
      <c r="E15290" s="145">
        <f t="shared" si="2"/>
        <v>3</v>
      </c>
      <c r="F15290" s="145">
        <f t="shared" si="3"/>
        <v>2016</v>
      </c>
      <c r="G15290" s="146"/>
      <c r="H15290" s="143">
        <v>13557</v>
      </c>
      <c r="I15290" s="143">
        <v>2330810</v>
      </c>
      <c r="J15290" s="143">
        <v>1992</v>
      </c>
      <c r="K15290" s="147" t="s">
        <v>77</v>
      </c>
      <c r="L15290" s="152"/>
      <c r="M15290" s="57"/>
      <c r="N15290" s="150"/>
      <c r="O15290" s="150"/>
      <c r="P15290" s="150"/>
      <c r="Q15290" s="150"/>
    </row>
    <row r="15291" spans="1:17" ht="15">
      <c r="A15291" s="142">
        <v>56959</v>
      </c>
      <c r="B15291" s="143">
        <f t="shared" si="0"/>
        <v>12</v>
      </c>
      <c r="C15291" s="143">
        <f t="shared" si="1"/>
        <v>2055</v>
      </c>
      <c r="D15291" s="154">
        <v>42433</v>
      </c>
      <c r="E15291" s="145">
        <f t="shared" si="2"/>
        <v>3</v>
      </c>
      <c r="F15291" s="145">
        <f t="shared" si="3"/>
        <v>2016</v>
      </c>
      <c r="G15291" s="153" t="s">
        <v>11461</v>
      </c>
      <c r="H15291" s="143">
        <v>13329</v>
      </c>
      <c r="I15291" s="143">
        <v>2330811</v>
      </c>
      <c r="J15291" s="143">
        <v>4400</v>
      </c>
      <c r="K15291" s="147" t="s">
        <v>77</v>
      </c>
      <c r="L15291" s="152"/>
      <c r="M15291" s="57"/>
      <c r="N15291" s="150"/>
      <c r="O15291" s="150"/>
      <c r="P15291" s="150"/>
      <c r="Q15291" s="150"/>
    </row>
    <row r="15292" spans="1:17" ht="15">
      <c r="A15292" s="142">
        <v>56960</v>
      </c>
      <c r="B15292" s="143">
        <f t="shared" si="0"/>
        <v>12</v>
      </c>
      <c r="C15292" s="143">
        <f t="shared" si="1"/>
        <v>2055</v>
      </c>
      <c r="D15292" s="154">
        <v>42433</v>
      </c>
      <c r="E15292" s="145">
        <f t="shared" si="2"/>
        <v>3</v>
      </c>
      <c r="F15292" s="145">
        <f t="shared" si="3"/>
        <v>2016</v>
      </c>
      <c r="G15292" s="146"/>
      <c r="H15292" s="143">
        <v>13565</v>
      </c>
      <c r="I15292" s="143">
        <v>2330812</v>
      </c>
      <c r="J15292" s="143">
        <v>2740</v>
      </c>
      <c r="K15292" s="147" t="s">
        <v>77</v>
      </c>
      <c r="L15292" s="152"/>
      <c r="M15292" s="57"/>
      <c r="N15292" s="150"/>
      <c r="O15292" s="150"/>
      <c r="P15292" s="150"/>
      <c r="Q15292" s="150"/>
    </row>
    <row r="15293" spans="1:17" ht="15">
      <c r="A15293" s="142">
        <v>56961</v>
      </c>
      <c r="B15293" s="143">
        <f t="shared" si="0"/>
        <v>12</v>
      </c>
      <c r="C15293" s="143">
        <f t="shared" si="1"/>
        <v>2055</v>
      </c>
      <c r="D15293" s="154">
        <v>42433</v>
      </c>
      <c r="E15293" s="145">
        <f t="shared" si="2"/>
        <v>3</v>
      </c>
      <c r="F15293" s="145">
        <f t="shared" si="3"/>
        <v>2016</v>
      </c>
      <c r="G15293" s="153" t="s">
        <v>10695</v>
      </c>
      <c r="H15293" s="143">
        <v>7415</v>
      </c>
      <c r="I15293" s="143">
        <v>2330813</v>
      </c>
      <c r="J15293" s="143">
        <v>1205</v>
      </c>
      <c r="K15293" s="147" t="s">
        <v>77</v>
      </c>
      <c r="L15293" s="152"/>
      <c r="M15293" s="57"/>
      <c r="N15293" s="150"/>
      <c r="O15293" s="150"/>
      <c r="P15293" s="150"/>
      <c r="Q15293" s="150"/>
    </row>
    <row r="15294" spans="1:17" ht="15">
      <c r="A15294" s="142">
        <v>56962</v>
      </c>
      <c r="B15294" s="143">
        <f t="shared" si="0"/>
        <v>12</v>
      </c>
      <c r="C15294" s="143">
        <f t="shared" si="1"/>
        <v>2055</v>
      </c>
      <c r="D15294" s="154">
        <v>42433</v>
      </c>
      <c r="E15294" s="145">
        <f t="shared" si="2"/>
        <v>3</v>
      </c>
      <c r="F15294" s="145">
        <f t="shared" si="3"/>
        <v>2016</v>
      </c>
      <c r="G15294" s="153" t="s">
        <v>10695</v>
      </c>
      <c r="H15294" s="143">
        <v>7415</v>
      </c>
      <c r="I15294" s="143">
        <v>2330816</v>
      </c>
      <c r="J15294" s="143">
        <v>2550</v>
      </c>
      <c r="K15294" s="147" t="s">
        <v>77</v>
      </c>
      <c r="L15294" s="152"/>
      <c r="M15294" s="57"/>
      <c r="N15294" s="150"/>
      <c r="O15294" s="150"/>
      <c r="P15294" s="150"/>
      <c r="Q15294" s="150"/>
    </row>
    <row r="15295" spans="1:17" ht="15">
      <c r="A15295" s="142">
        <v>56963</v>
      </c>
      <c r="B15295" s="143">
        <f t="shared" si="0"/>
        <v>12</v>
      </c>
      <c r="C15295" s="143">
        <f t="shared" si="1"/>
        <v>2055</v>
      </c>
      <c r="D15295" s="154">
        <v>42433</v>
      </c>
      <c r="E15295" s="145">
        <f t="shared" si="2"/>
        <v>3</v>
      </c>
      <c r="F15295" s="145">
        <f t="shared" si="3"/>
        <v>2016</v>
      </c>
      <c r="G15295" s="153" t="s">
        <v>11462</v>
      </c>
      <c r="H15295" s="143">
        <v>0</v>
      </c>
      <c r="I15295" s="143">
        <v>2330820</v>
      </c>
      <c r="J15295" s="143">
        <v>2650</v>
      </c>
      <c r="K15295" s="147" t="s">
        <v>77</v>
      </c>
      <c r="L15295" s="152"/>
      <c r="M15295" s="57"/>
      <c r="N15295" s="150"/>
      <c r="O15295" s="150"/>
      <c r="P15295" s="150"/>
      <c r="Q15295" s="150"/>
    </row>
    <row r="15296" spans="1:17" ht="15">
      <c r="A15296" s="142">
        <v>56964</v>
      </c>
      <c r="B15296" s="143">
        <f t="shared" si="0"/>
        <v>12</v>
      </c>
      <c r="C15296" s="143">
        <f t="shared" si="1"/>
        <v>2055</v>
      </c>
      <c r="D15296" s="154">
        <v>42433</v>
      </c>
      <c r="E15296" s="145">
        <f t="shared" si="2"/>
        <v>3</v>
      </c>
      <c r="F15296" s="145">
        <f t="shared" si="3"/>
        <v>2016</v>
      </c>
      <c r="G15296" s="153" t="s">
        <v>11463</v>
      </c>
      <c r="H15296" s="143">
        <v>13570</v>
      </c>
      <c r="I15296" s="143">
        <v>2330821</v>
      </c>
      <c r="J15296" s="143">
        <v>1750</v>
      </c>
      <c r="K15296" s="147" t="s">
        <v>77</v>
      </c>
      <c r="L15296" s="152"/>
      <c r="M15296" s="57"/>
      <c r="N15296" s="150"/>
      <c r="O15296" s="150"/>
      <c r="P15296" s="150"/>
      <c r="Q15296" s="150"/>
    </row>
    <row r="15297" spans="1:17" ht="15">
      <c r="A15297" s="142">
        <v>56965</v>
      </c>
      <c r="B15297" s="143">
        <f t="shared" si="0"/>
        <v>12</v>
      </c>
      <c r="C15297" s="143">
        <f t="shared" si="1"/>
        <v>2055</v>
      </c>
      <c r="D15297" s="154">
        <v>42433</v>
      </c>
      <c r="E15297" s="145">
        <f t="shared" si="2"/>
        <v>3</v>
      </c>
      <c r="F15297" s="145">
        <f t="shared" si="3"/>
        <v>2016</v>
      </c>
      <c r="G15297" s="153" t="s">
        <v>11464</v>
      </c>
      <c r="H15297" s="143">
        <v>13571</v>
      </c>
      <c r="I15297" s="143">
        <v>2330827</v>
      </c>
      <c r="J15297" s="143">
        <v>1800</v>
      </c>
      <c r="K15297" s="147" t="s">
        <v>77</v>
      </c>
      <c r="L15297" s="152"/>
      <c r="M15297" s="57"/>
      <c r="N15297" s="150"/>
      <c r="O15297" s="150"/>
      <c r="P15297" s="150"/>
      <c r="Q15297" s="150"/>
    </row>
    <row r="15298" spans="1:17" ht="15">
      <c r="A15298" s="142">
        <v>56966</v>
      </c>
      <c r="B15298" s="143">
        <f t="shared" si="0"/>
        <v>12</v>
      </c>
      <c r="C15298" s="143">
        <f t="shared" si="1"/>
        <v>2055</v>
      </c>
      <c r="D15298" s="154">
        <v>42433</v>
      </c>
      <c r="E15298" s="145">
        <f t="shared" si="2"/>
        <v>3</v>
      </c>
      <c r="F15298" s="145">
        <f t="shared" si="3"/>
        <v>2016</v>
      </c>
      <c r="G15298" s="153" t="s">
        <v>11465</v>
      </c>
      <c r="H15298" s="143">
        <v>0</v>
      </c>
      <c r="I15298" s="143">
        <v>2330831</v>
      </c>
      <c r="J15298" s="143">
        <v>1975</v>
      </c>
      <c r="K15298" s="147" t="s">
        <v>77</v>
      </c>
      <c r="L15298" s="152"/>
      <c r="M15298" s="57"/>
      <c r="N15298" s="150"/>
      <c r="O15298" s="150"/>
      <c r="P15298" s="150"/>
      <c r="Q15298" s="150"/>
    </row>
    <row r="15299" spans="1:17" ht="15">
      <c r="A15299" s="142">
        <v>56967</v>
      </c>
      <c r="B15299" s="143">
        <f t="shared" si="0"/>
        <v>12</v>
      </c>
      <c r="C15299" s="143">
        <f t="shared" si="1"/>
        <v>2055</v>
      </c>
      <c r="D15299" s="154">
        <v>42433</v>
      </c>
      <c r="E15299" s="145">
        <f t="shared" si="2"/>
        <v>3</v>
      </c>
      <c r="F15299" s="145">
        <f t="shared" si="3"/>
        <v>2016</v>
      </c>
      <c r="G15299" s="153" t="s">
        <v>11466</v>
      </c>
      <c r="H15299" s="143">
        <v>13568</v>
      </c>
      <c r="I15299" s="143">
        <v>2330832</v>
      </c>
      <c r="J15299" s="143">
        <v>1500</v>
      </c>
      <c r="K15299" s="147" t="s">
        <v>77</v>
      </c>
      <c r="L15299" s="152"/>
      <c r="M15299" s="57"/>
      <c r="N15299" s="150"/>
      <c r="O15299" s="150"/>
      <c r="P15299" s="150"/>
      <c r="Q15299" s="150"/>
    </row>
    <row r="15300" spans="1:17" ht="15">
      <c r="A15300" s="142">
        <v>56968</v>
      </c>
      <c r="B15300" s="143">
        <f t="shared" si="0"/>
        <v>12</v>
      </c>
      <c r="C15300" s="143">
        <f t="shared" si="1"/>
        <v>2055</v>
      </c>
      <c r="D15300" s="154">
        <v>42433</v>
      </c>
      <c r="E15300" s="145">
        <f t="shared" si="2"/>
        <v>3</v>
      </c>
      <c r="F15300" s="145">
        <f t="shared" si="3"/>
        <v>2016</v>
      </c>
      <c r="G15300" s="146"/>
      <c r="H15300" s="143">
        <v>0</v>
      </c>
      <c r="I15300" s="143">
        <v>2330833</v>
      </c>
      <c r="J15300" s="143">
        <v>4900</v>
      </c>
      <c r="K15300" s="147" t="s">
        <v>77</v>
      </c>
      <c r="L15300" s="152"/>
      <c r="M15300" s="57"/>
      <c r="N15300" s="150"/>
      <c r="O15300" s="150"/>
      <c r="P15300" s="150"/>
      <c r="Q15300" s="150"/>
    </row>
    <row r="15301" spans="1:17" ht="15">
      <c r="A15301" s="142">
        <v>56969</v>
      </c>
      <c r="B15301" s="143">
        <f t="shared" si="0"/>
        <v>12</v>
      </c>
      <c r="C15301" s="143">
        <f t="shared" si="1"/>
        <v>2055</v>
      </c>
      <c r="D15301" s="154">
        <v>42433</v>
      </c>
      <c r="E15301" s="145">
        <f t="shared" si="2"/>
        <v>3</v>
      </c>
      <c r="F15301" s="145">
        <f t="shared" si="3"/>
        <v>2016</v>
      </c>
      <c r="G15301" s="153" t="s">
        <v>11467</v>
      </c>
      <c r="H15301" s="143">
        <v>0</v>
      </c>
      <c r="I15301" s="143">
        <v>2330834</v>
      </c>
      <c r="J15301" s="143">
        <v>1750</v>
      </c>
      <c r="K15301" s="147" t="s">
        <v>77</v>
      </c>
      <c r="L15301" s="152"/>
      <c r="M15301" s="57"/>
      <c r="N15301" s="150"/>
      <c r="O15301" s="150"/>
      <c r="P15301" s="150"/>
      <c r="Q15301" s="150"/>
    </row>
    <row r="15302" spans="1:17" ht="15">
      <c r="A15302" s="142">
        <v>56970</v>
      </c>
      <c r="B15302" s="143">
        <f t="shared" si="0"/>
        <v>12</v>
      </c>
      <c r="C15302" s="143">
        <f t="shared" si="1"/>
        <v>2055</v>
      </c>
      <c r="D15302" s="154">
        <v>42433</v>
      </c>
      <c r="E15302" s="145">
        <f t="shared" si="2"/>
        <v>3</v>
      </c>
      <c r="F15302" s="145">
        <f t="shared" si="3"/>
        <v>2016</v>
      </c>
      <c r="G15302" s="153" t="s">
        <v>11468</v>
      </c>
      <c r="H15302" s="143">
        <v>13573</v>
      </c>
      <c r="I15302" s="143">
        <v>2330835</v>
      </c>
      <c r="J15302" s="143">
        <v>2302</v>
      </c>
      <c r="K15302" s="147" t="s">
        <v>77</v>
      </c>
      <c r="L15302" s="152"/>
      <c r="M15302" s="57"/>
      <c r="N15302" s="150"/>
      <c r="O15302" s="150"/>
      <c r="P15302" s="150"/>
      <c r="Q15302" s="150"/>
    </row>
    <row r="15303" spans="1:17" ht="15">
      <c r="A15303" s="142">
        <v>56971</v>
      </c>
      <c r="B15303" s="143">
        <f t="shared" si="0"/>
        <v>12</v>
      </c>
      <c r="C15303" s="143">
        <f t="shared" si="1"/>
        <v>2055</v>
      </c>
      <c r="D15303" s="154">
        <v>42433</v>
      </c>
      <c r="E15303" s="145">
        <f t="shared" si="2"/>
        <v>3</v>
      </c>
      <c r="F15303" s="145">
        <f t="shared" si="3"/>
        <v>2016</v>
      </c>
      <c r="G15303" s="153" t="s">
        <v>11469</v>
      </c>
      <c r="H15303" s="143">
        <v>9516</v>
      </c>
      <c r="I15303" s="143">
        <v>2330836</v>
      </c>
      <c r="J15303" s="143">
        <v>1650</v>
      </c>
      <c r="K15303" s="147" t="s">
        <v>77</v>
      </c>
      <c r="L15303" s="152"/>
      <c r="M15303" s="57"/>
      <c r="N15303" s="150"/>
      <c r="O15303" s="150"/>
      <c r="P15303" s="150"/>
      <c r="Q15303" s="150"/>
    </row>
    <row r="15304" spans="1:17" ht="15">
      <c r="A15304" s="142">
        <v>56972</v>
      </c>
      <c r="B15304" s="143">
        <f t="shared" si="0"/>
        <v>12</v>
      </c>
      <c r="C15304" s="143">
        <f t="shared" si="1"/>
        <v>2055</v>
      </c>
      <c r="D15304" s="154">
        <v>42433</v>
      </c>
      <c r="E15304" s="145">
        <f t="shared" si="2"/>
        <v>3</v>
      </c>
      <c r="F15304" s="145">
        <f t="shared" si="3"/>
        <v>2016</v>
      </c>
      <c r="G15304" s="153" t="s">
        <v>11470</v>
      </c>
      <c r="H15304" s="143">
        <v>13576</v>
      </c>
      <c r="I15304" s="143">
        <v>2330842</v>
      </c>
      <c r="J15304" s="143">
        <v>2699</v>
      </c>
      <c r="K15304" s="147" t="s">
        <v>77</v>
      </c>
      <c r="L15304" s="152"/>
      <c r="M15304" s="57"/>
      <c r="N15304" s="150"/>
      <c r="O15304" s="150"/>
      <c r="P15304" s="150"/>
      <c r="Q15304" s="150"/>
    </row>
    <row r="15305" spans="1:17" ht="15">
      <c r="A15305" s="142">
        <v>56973</v>
      </c>
      <c r="B15305" s="143">
        <f t="shared" si="0"/>
        <v>12</v>
      </c>
      <c r="C15305" s="143">
        <f t="shared" si="1"/>
        <v>2055</v>
      </c>
      <c r="D15305" s="154">
        <v>42433</v>
      </c>
      <c r="E15305" s="145">
        <f t="shared" si="2"/>
        <v>3</v>
      </c>
      <c r="F15305" s="145">
        <f t="shared" si="3"/>
        <v>2016</v>
      </c>
      <c r="G15305" s="153" t="s">
        <v>11471</v>
      </c>
      <c r="H15305" s="143">
        <v>13577</v>
      </c>
      <c r="I15305" s="143">
        <v>2330843</v>
      </c>
      <c r="J15305" s="143">
        <v>876</v>
      </c>
      <c r="K15305" s="147" t="s">
        <v>77</v>
      </c>
      <c r="L15305" s="152"/>
      <c r="M15305" s="57"/>
      <c r="N15305" s="150"/>
      <c r="O15305" s="150"/>
      <c r="P15305" s="150"/>
      <c r="Q15305" s="150"/>
    </row>
    <row r="15306" spans="1:17" ht="15">
      <c r="A15306" s="142">
        <v>56974</v>
      </c>
      <c r="B15306" s="143">
        <f t="shared" si="0"/>
        <v>12</v>
      </c>
      <c r="C15306" s="143">
        <f t="shared" si="1"/>
        <v>2055</v>
      </c>
      <c r="D15306" s="154">
        <v>42433</v>
      </c>
      <c r="E15306" s="145">
        <f t="shared" si="2"/>
        <v>3</v>
      </c>
      <c r="F15306" s="145">
        <f t="shared" si="3"/>
        <v>2016</v>
      </c>
      <c r="G15306" s="153" t="s">
        <v>11472</v>
      </c>
      <c r="H15306" s="143">
        <v>13579</v>
      </c>
      <c r="I15306" s="143">
        <v>2330848</v>
      </c>
      <c r="J15306" s="143">
        <v>2750</v>
      </c>
      <c r="K15306" s="147" t="s">
        <v>77</v>
      </c>
      <c r="L15306" s="152"/>
      <c r="M15306" s="57"/>
      <c r="N15306" s="150"/>
      <c r="O15306" s="150"/>
      <c r="P15306" s="150"/>
      <c r="Q15306" s="150"/>
    </row>
    <row r="15307" spans="1:17" ht="15">
      <c r="A15307" s="142">
        <v>56975</v>
      </c>
      <c r="B15307" s="143">
        <f t="shared" si="0"/>
        <v>12</v>
      </c>
      <c r="C15307" s="143">
        <f t="shared" si="1"/>
        <v>2055</v>
      </c>
      <c r="D15307" s="154">
        <v>42433</v>
      </c>
      <c r="E15307" s="145">
        <f t="shared" si="2"/>
        <v>3</v>
      </c>
      <c r="F15307" s="145">
        <f t="shared" si="3"/>
        <v>2016</v>
      </c>
      <c r="G15307" s="146"/>
      <c r="H15307" s="143">
        <v>13581</v>
      </c>
      <c r="I15307" s="143">
        <v>2330850</v>
      </c>
      <c r="J15307" s="143">
        <v>1604</v>
      </c>
      <c r="K15307" s="147" t="s">
        <v>77</v>
      </c>
      <c r="L15307" s="152"/>
      <c r="M15307" s="57"/>
      <c r="N15307" s="150"/>
      <c r="O15307" s="150"/>
      <c r="P15307" s="150"/>
      <c r="Q15307" s="150"/>
    </row>
    <row r="15308" spans="1:17" ht="15">
      <c r="A15308" s="142">
        <v>56976</v>
      </c>
      <c r="B15308" s="143">
        <f t="shared" si="0"/>
        <v>12</v>
      </c>
      <c r="C15308" s="143">
        <f t="shared" si="1"/>
        <v>2055</v>
      </c>
      <c r="D15308" s="154">
        <v>42433</v>
      </c>
      <c r="E15308" s="145">
        <f t="shared" si="2"/>
        <v>3</v>
      </c>
      <c r="F15308" s="145">
        <f t="shared" si="3"/>
        <v>2016</v>
      </c>
      <c r="G15308" s="153" t="s">
        <v>11473</v>
      </c>
      <c r="H15308" s="143">
        <v>13584</v>
      </c>
      <c r="I15308" s="143">
        <v>2330856</v>
      </c>
      <c r="J15308" s="143">
        <v>3800</v>
      </c>
      <c r="K15308" s="147" t="s">
        <v>77</v>
      </c>
      <c r="L15308" s="152"/>
      <c r="M15308" s="57"/>
      <c r="N15308" s="150"/>
      <c r="O15308" s="150"/>
      <c r="P15308" s="150"/>
      <c r="Q15308" s="150"/>
    </row>
    <row r="15309" spans="1:17" ht="15">
      <c r="A15309" s="142">
        <v>56977</v>
      </c>
      <c r="B15309" s="143">
        <f t="shared" si="0"/>
        <v>12</v>
      </c>
      <c r="C15309" s="143">
        <f t="shared" si="1"/>
        <v>2055</v>
      </c>
      <c r="D15309" s="154">
        <v>42433</v>
      </c>
      <c r="E15309" s="145">
        <f t="shared" si="2"/>
        <v>3</v>
      </c>
      <c r="F15309" s="145">
        <f t="shared" si="3"/>
        <v>2016</v>
      </c>
      <c r="G15309" s="153" t="s">
        <v>11474</v>
      </c>
      <c r="H15309" s="143">
        <v>13578</v>
      </c>
      <c r="I15309" s="143">
        <v>2330859</v>
      </c>
      <c r="J15309" s="143">
        <v>1150</v>
      </c>
      <c r="K15309" s="147" t="s">
        <v>77</v>
      </c>
      <c r="L15309" s="152"/>
      <c r="M15309" s="57"/>
      <c r="N15309" s="150"/>
      <c r="O15309" s="150"/>
      <c r="P15309" s="150"/>
      <c r="Q15309" s="150"/>
    </row>
    <row r="15310" spans="1:17" ht="15">
      <c r="A15310" s="142">
        <v>56978</v>
      </c>
      <c r="B15310" s="143">
        <f t="shared" si="0"/>
        <v>12</v>
      </c>
      <c r="C15310" s="143">
        <f t="shared" si="1"/>
        <v>2055</v>
      </c>
      <c r="D15310" s="154">
        <v>42433</v>
      </c>
      <c r="E15310" s="145">
        <f t="shared" si="2"/>
        <v>3</v>
      </c>
      <c r="F15310" s="145">
        <f t="shared" si="3"/>
        <v>2016</v>
      </c>
      <c r="G15310" s="153" t="s">
        <v>11475</v>
      </c>
      <c r="H15310" s="143">
        <v>13586</v>
      </c>
      <c r="I15310" s="143">
        <v>2330860</v>
      </c>
      <c r="J15310" s="143">
        <v>4967</v>
      </c>
      <c r="K15310" s="147" t="s">
        <v>77</v>
      </c>
      <c r="L15310" s="152"/>
      <c r="M15310" s="57"/>
      <c r="N15310" s="150"/>
      <c r="O15310" s="150"/>
      <c r="P15310" s="150"/>
      <c r="Q15310" s="150"/>
    </row>
    <row r="15311" spans="1:17" ht="15">
      <c r="A15311" s="142">
        <v>56979</v>
      </c>
      <c r="B15311" s="143">
        <f t="shared" si="0"/>
        <v>12</v>
      </c>
      <c r="C15311" s="143">
        <f t="shared" si="1"/>
        <v>2055</v>
      </c>
      <c r="D15311" s="154">
        <v>42433</v>
      </c>
      <c r="E15311" s="145">
        <f t="shared" si="2"/>
        <v>3</v>
      </c>
      <c r="F15311" s="145">
        <f t="shared" si="3"/>
        <v>2016</v>
      </c>
      <c r="G15311" s="153" t="s">
        <v>11476</v>
      </c>
      <c r="H15311" s="143">
        <v>13582</v>
      </c>
      <c r="I15311" s="143">
        <v>2330862</v>
      </c>
      <c r="J15311" s="143">
        <v>1289</v>
      </c>
      <c r="K15311" s="147" t="s">
        <v>77</v>
      </c>
      <c r="L15311" s="152"/>
      <c r="M15311" s="57"/>
      <c r="N15311" s="150"/>
      <c r="O15311" s="150"/>
      <c r="P15311" s="150"/>
      <c r="Q15311" s="150"/>
    </row>
    <row r="15312" spans="1:17" ht="15">
      <c r="A15312" s="142">
        <v>56980</v>
      </c>
      <c r="B15312" s="143">
        <f t="shared" si="0"/>
        <v>1</v>
      </c>
      <c r="C15312" s="143">
        <f t="shared" si="1"/>
        <v>2056</v>
      </c>
      <c r="D15312" s="154">
        <v>42433</v>
      </c>
      <c r="E15312" s="145">
        <f t="shared" si="2"/>
        <v>3</v>
      </c>
      <c r="F15312" s="145">
        <f t="shared" si="3"/>
        <v>2016</v>
      </c>
      <c r="G15312" s="153" t="s">
        <v>176</v>
      </c>
      <c r="H15312" s="143">
        <v>11229</v>
      </c>
      <c r="I15312" s="143">
        <v>2330865</v>
      </c>
      <c r="J15312" s="143">
        <v>3882</v>
      </c>
      <c r="K15312" s="147" t="s">
        <v>77</v>
      </c>
      <c r="L15312" s="152"/>
      <c r="M15312" s="57"/>
      <c r="N15312" s="150"/>
      <c r="O15312" s="150"/>
      <c r="P15312" s="150"/>
      <c r="Q15312" s="150"/>
    </row>
    <row r="15313" spans="1:17" ht="15">
      <c r="A15313" s="142">
        <v>56981</v>
      </c>
      <c r="B15313" s="143">
        <f t="shared" si="0"/>
        <v>1</v>
      </c>
      <c r="C15313" s="143">
        <f t="shared" si="1"/>
        <v>2056</v>
      </c>
      <c r="D15313" s="154">
        <v>42433</v>
      </c>
      <c r="E15313" s="145">
        <f t="shared" si="2"/>
        <v>3</v>
      </c>
      <c r="F15313" s="145">
        <f t="shared" si="3"/>
        <v>2016</v>
      </c>
      <c r="G15313" s="153" t="s">
        <v>11477</v>
      </c>
      <c r="H15313" s="143">
        <v>13587</v>
      </c>
      <c r="I15313" s="143">
        <v>2330866</v>
      </c>
      <c r="J15313" s="143">
        <v>2800</v>
      </c>
      <c r="K15313" s="147" t="s">
        <v>77</v>
      </c>
      <c r="L15313" s="152"/>
      <c r="M15313" s="57"/>
      <c r="N15313" s="150"/>
      <c r="O15313" s="150"/>
      <c r="P15313" s="150"/>
      <c r="Q15313" s="150"/>
    </row>
    <row r="15314" spans="1:17" ht="15">
      <c r="A15314" s="142">
        <v>56982</v>
      </c>
      <c r="B15314" s="143">
        <f t="shared" si="0"/>
        <v>1</v>
      </c>
      <c r="C15314" s="143">
        <f t="shared" si="1"/>
        <v>2056</v>
      </c>
      <c r="D15314" s="154">
        <v>42433</v>
      </c>
      <c r="E15314" s="145">
        <f t="shared" si="2"/>
        <v>3</v>
      </c>
      <c r="F15314" s="145">
        <f t="shared" si="3"/>
        <v>2016</v>
      </c>
      <c r="G15314" s="153" t="s">
        <v>11478</v>
      </c>
      <c r="H15314" s="143">
        <v>13588</v>
      </c>
      <c r="I15314" s="143">
        <v>2330867</v>
      </c>
      <c r="J15314" s="143">
        <v>1975</v>
      </c>
      <c r="K15314" s="147" t="s">
        <v>77</v>
      </c>
      <c r="L15314" s="152"/>
      <c r="M15314" s="57"/>
      <c r="N15314" s="150"/>
      <c r="O15314" s="150"/>
      <c r="P15314" s="150"/>
      <c r="Q15314" s="150"/>
    </row>
    <row r="15315" spans="1:17" ht="15">
      <c r="A15315" s="142">
        <v>56983</v>
      </c>
      <c r="B15315" s="143">
        <f t="shared" si="0"/>
        <v>1</v>
      </c>
      <c r="C15315" s="143">
        <f t="shared" si="1"/>
        <v>2056</v>
      </c>
      <c r="D15315" s="154">
        <v>42433</v>
      </c>
      <c r="E15315" s="145">
        <f t="shared" si="2"/>
        <v>3</v>
      </c>
      <c r="F15315" s="145">
        <f t="shared" si="3"/>
        <v>2016</v>
      </c>
      <c r="G15315" s="153" t="s">
        <v>11479</v>
      </c>
      <c r="H15315" s="143">
        <v>9579</v>
      </c>
      <c r="I15315" s="143">
        <v>2330869</v>
      </c>
      <c r="J15315" s="143">
        <v>3300</v>
      </c>
      <c r="K15315" s="147" t="s">
        <v>77</v>
      </c>
      <c r="L15315" s="152"/>
      <c r="M15315" s="57"/>
      <c r="N15315" s="150"/>
      <c r="O15315" s="150"/>
      <c r="P15315" s="150"/>
      <c r="Q15315" s="150"/>
    </row>
    <row r="15316" spans="1:17" ht="15">
      <c r="A15316" s="142">
        <v>56984</v>
      </c>
      <c r="B15316" s="143">
        <f t="shared" si="0"/>
        <v>1</v>
      </c>
      <c r="C15316" s="143">
        <f t="shared" si="1"/>
        <v>2056</v>
      </c>
      <c r="D15316" s="154">
        <v>42433</v>
      </c>
      <c r="E15316" s="145">
        <f t="shared" si="2"/>
        <v>3</v>
      </c>
      <c r="F15316" s="145">
        <f t="shared" si="3"/>
        <v>2016</v>
      </c>
      <c r="G15316" s="153" t="s">
        <v>11017</v>
      </c>
      <c r="H15316" s="143">
        <v>7290</v>
      </c>
      <c r="I15316" s="143">
        <v>2330870</v>
      </c>
      <c r="J15316" s="143">
        <v>5320</v>
      </c>
      <c r="K15316" s="147" t="s">
        <v>77</v>
      </c>
      <c r="L15316" s="152"/>
      <c r="M15316" s="57"/>
      <c r="N15316" s="150"/>
      <c r="O15316" s="150"/>
      <c r="P15316" s="150"/>
      <c r="Q15316" s="150"/>
    </row>
    <row r="15317" spans="1:17" ht="15">
      <c r="A15317" s="142">
        <v>56985</v>
      </c>
      <c r="B15317" s="143">
        <f t="shared" si="0"/>
        <v>1</v>
      </c>
      <c r="C15317" s="143">
        <f t="shared" si="1"/>
        <v>2056</v>
      </c>
      <c r="D15317" s="154">
        <v>42433</v>
      </c>
      <c r="E15317" s="145">
        <f t="shared" si="2"/>
        <v>3</v>
      </c>
      <c r="F15317" s="145">
        <f t="shared" si="3"/>
        <v>2016</v>
      </c>
      <c r="G15317" s="153" t="s">
        <v>11478</v>
      </c>
      <c r="H15317" s="143">
        <v>13588</v>
      </c>
      <c r="I15317" s="143">
        <v>2330872</v>
      </c>
      <c r="J15317" s="143">
        <v>1975</v>
      </c>
      <c r="K15317" s="147" t="s">
        <v>77</v>
      </c>
      <c r="L15317" s="152"/>
      <c r="M15317" s="57"/>
      <c r="N15317" s="150"/>
      <c r="O15317" s="150"/>
      <c r="P15317" s="150"/>
      <c r="Q15317" s="150"/>
    </row>
    <row r="15318" spans="1:17" ht="15">
      <c r="A15318" s="142">
        <v>56986</v>
      </c>
      <c r="B15318" s="143">
        <f t="shared" si="0"/>
        <v>1</v>
      </c>
      <c r="C15318" s="143">
        <f t="shared" si="1"/>
        <v>2056</v>
      </c>
      <c r="D15318" s="154">
        <v>42433</v>
      </c>
      <c r="E15318" s="145">
        <f t="shared" si="2"/>
        <v>3</v>
      </c>
      <c r="F15318" s="145">
        <f t="shared" si="3"/>
        <v>2016</v>
      </c>
      <c r="G15318" s="153" t="s">
        <v>11480</v>
      </c>
      <c r="H15318" s="143">
        <v>13591</v>
      </c>
      <c r="I15318" s="143">
        <v>2330874</v>
      </c>
      <c r="J15318" s="143">
        <v>2000</v>
      </c>
      <c r="K15318" s="147" t="s">
        <v>77</v>
      </c>
      <c r="L15318" s="152"/>
      <c r="M15318" s="57"/>
      <c r="N15318" s="150"/>
      <c r="O15318" s="150"/>
      <c r="P15318" s="150"/>
      <c r="Q15318" s="150"/>
    </row>
    <row r="15319" spans="1:17" ht="15">
      <c r="A15319" s="142">
        <v>56987</v>
      </c>
      <c r="B15319" s="143">
        <f t="shared" si="0"/>
        <v>1</v>
      </c>
      <c r="C15319" s="143">
        <f t="shared" si="1"/>
        <v>2056</v>
      </c>
      <c r="D15319" s="154">
        <v>42433</v>
      </c>
      <c r="E15319" s="145">
        <f t="shared" si="2"/>
        <v>3</v>
      </c>
      <c r="F15319" s="145">
        <f t="shared" si="3"/>
        <v>2016</v>
      </c>
      <c r="G15319" s="153" t="s">
        <v>11481</v>
      </c>
      <c r="H15319" s="143">
        <v>13592</v>
      </c>
      <c r="I15319" s="143">
        <v>2330875</v>
      </c>
      <c r="J15319" s="143">
        <v>2140</v>
      </c>
      <c r="K15319" s="147" t="s">
        <v>77</v>
      </c>
      <c r="L15319" s="152"/>
      <c r="M15319" s="57"/>
      <c r="N15319" s="150"/>
      <c r="O15319" s="150"/>
      <c r="P15319" s="150"/>
      <c r="Q15319" s="150"/>
    </row>
    <row r="15320" spans="1:17" ht="15">
      <c r="A15320" s="142">
        <v>56988</v>
      </c>
      <c r="B15320" s="143">
        <f t="shared" si="0"/>
        <v>1</v>
      </c>
      <c r="C15320" s="143">
        <f t="shared" si="1"/>
        <v>2056</v>
      </c>
      <c r="D15320" s="154">
        <v>42433</v>
      </c>
      <c r="E15320" s="145">
        <f t="shared" si="2"/>
        <v>3</v>
      </c>
      <c r="F15320" s="145">
        <f t="shared" si="3"/>
        <v>2016</v>
      </c>
      <c r="G15320" s="153" t="s">
        <v>176</v>
      </c>
      <c r="H15320" s="143">
        <v>11545</v>
      </c>
      <c r="I15320" s="143">
        <v>2330876</v>
      </c>
      <c r="J15320" s="143">
        <v>2450</v>
      </c>
      <c r="K15320" s="147" t="s">
        <v>77</v>
      </c>
      <c r="L15320" s="152"/>
      <c r="M15320" s="57"/>
      <c r="N15320" s="150"/>
      <c r="O15320" s="150"/>
      <c r="P15320" s="150"/>
      <c r="Q15320" s="150"/>
    </row>
    <row r="15321" spans="1:17" ht="15">
      <c r="A15321" s="142">
        <v>56989</v>
      </c>
      <c r="B15321" s="143">
        <f t="shared" si="0"/>
        <v>1</v>
      </c>
      <c r="C15321" s="143">
        <f t="shared" si="1"/>
        <v>2056</v>
      </c>
      <c r="D15321" s="154">
        <v>42433</v>
      </c>
      <c r="E15321" s="145">
        <f t="shared" si="2"/>
        <v>3</v>
      </c>
      <c r="F15321" s="145">
        <f t="shared" si="3"/>
        <v>2016</v>
      </c>
      <c r="G15321" s="153" t="s">
        <v>11478</v>
      </c>
      <c r="H15321" s="143">
        <v>13588</v>
      </c>
      <c r="I15321" s="143">
        <v>2330879</v>
      </c>
      <c r="J15321" s="143">
        <v>1975</v>
      </c>
      <c r="K15321" s="147" t="s">
        <v>77</v>
      </c>
      <c r="L15321" s="152"/>
      <c r="M15321" s="57"/>
      <c r="N15321" s="150"/>
      <c r="O15321" s="150"/>
      <c r="P15321" s="150"/>
      <c r="Q15321" s="150"/>
    </row>
    <row r="15322" spans="1:17" ht="15">
      <c r="A15322" s="142">
        <v>56990</v>
      </c>
      <c r="B15322" s="143">
        <f t="shared" si="0"/>
        <v>1</v>
      </c>
      <c r="C15322" s="143">
        <f t="shared" si="1"/>
        <v>2056</v>
      </c>
      <c r="D15322" s="154">
        <v>42433</v>
      </c>
      <c r="E15322" s="145">
        <f t="shared" si="2"/>
        <v>3</v>
      </c>
      <c r="F15322" s="145">
        <f t="shared" si="3"/>
        <v>2016</v>
      </c>
      <c r="G15322" s="153" t="s">
        <v>11482</v>
      </c>
      <c r="H15322" s="143">
        <v>13593</v>
      </c>
      <c r="I15322" s="143">
        <v>2330880</v>
      </c>
      <c r="J15322" s="143">
        <v>1150</v>
      </c>
      <c r="K15322" s="147" t="s">
        <v>77</v>
      </c>
      <c r="L15322" s="152"/>
      <c r="M15322" s="57"/>
      <c r="N15322" s="150"/>
      <c r="O15322" s="150"/>
      <c r="P15322" s="150"/>
      <c r="Q15322" s="150"/>
    </row>
    <row r="15323" spans="1:17" ht="15">
      <c r="A15323" s="142">
        <v>56991</v>
      </c>
      <c r="B15323" s="143">
        <f t="shared" si="0"/>
        <v>1</v>
      </c>
      <c r="C15323" s="143">
        <f t="shared" si="1"/>
        <v>2056</v>
      </c>
      <c r="D15323" s="154">
        <v>42433</v>
      </c>
      <c r="E15323" s="145">
        <f t="shared" si="2"/>
        <v>3</v>
      </c>
      <c r="F15323" s="145">
        <f t="shared" si="3"/>
        <v>2016</v>
      </c>
      <c r="G15323" s="153" t="s">
        <v>11478</v>
      </c>
      <c r="H15323" s="143">
        <v>13588</v>
      </c>
      <c r="I15323" s="143">
        <v>2330881</v>
      </c>
      <c r="J15323" s="143">
        <v>1950</v>
      </c>
      <c r="K15323" s="147" t="s">
        <v>77</v>
      </c>
      <c r="L15323" s="152"/>
      <c r="M15323" s="57"/>
      <c r="N15323" s="150"/>
      <c r="O15323" s="150"/>
      <c r="P15323" s="150"/>
      <c r="Q15323" s="150"/>
    </row>
    <row r="15324" spans="1:17" ht="15">
      <c r="A15324" s="142">
        <v>56992</v>
      </c>
      <c r="B15324" s="143">
        <f t="shared" si="0"/>
        <v>1</v>
      </c>
      <c r="C15324" s="143">
        <f t="shared" si="1"/>
        <v>2056</v>
      </c>
      <c r="D15324" s="154">
        <v>42433</v>
      </c>
      <c r="E15324" s="145">
        <f t="shared" si="2"/>
        <v>3</v>
      </c>
      <c r="F15324" s="145">
        <f t="shared" si="3"/>
        <v>2016</v>
      </c>
      <c r="G15324" s="153" t="s">
        <v>11483</v>
      </c>
      <c r="H15324" s="143">
        <v>12580</v>
      </c>
      <c r="I15324" s="143">
        <v>2330882</v>
      </c>
      <c r="J15324" s="143">
        <v>1205</v>
      </c>
      <c r="K15324" s="147" t="s">
        <v>77</v>
      </c>
      <c r="L15324" s="152"/>
      <c r="M15324" s="57"/>
      <c r="N15324" s="150"/>
      <c r="O15324" s="150"/>
      <c r="P15324" s="150"/>
      <c r="Q15324" s="150"/>
    </row>
    <row r="15325" spans="1:17" ht="15">
      <c r="A15325" s="142">
        <v>56993</v>
      </c>
      <c r="B15325" s="143">
        <f t="shared" si="0"/>
        <v>1</v>
      </c>
      <c r="C15325" s="143">
        <f t="shared" si="1"/>
        <v>2056</v>
      </c>
      <c r="D15325" s="154">
        <v>42433</v>
      </c>
      <c r="E15325" s="145">
        <f t="shared" si="2"/>
        <v>3</v>
      </c>
      <c r="F15325" s="145">
        <f t="shared" si="3"/>
        <v>2016</v>
      </c>
      <c r="G15325" s="153" t="s">
        <v>11484</v>
      </c>
      <c r="H15325" s="143">
        <v>13594</v>
      </c>
      <c r="I15325" s="143">
        <v>2330883</v>
      </c>
      <c r="J15325" s="143">
        <v>4900</v>
      </c>
      <c r="K15325" s="147" t="s">
        <v>77</v>
      </c>
      <c r="L15325" s="152"/>
      <c r="M15325" s="57"/>
      <c r="N15325" s="150"/>
      <c r="O15325" s="150"/>
      <c r="P15325" s="150"/>
      <c r="Q15325" s="150"/>
    </row>
    <row r="15326" spans="1:17" ht="15">
      <c r="A15326" s="142">
        <v>56994</v>
      </c>
      <c r="B15326" s="143">
        <f t="shared" si="0"/>
        <v>1</v>
      </c>
      <c r="C15326" s="143">
        <f t="shared" si="1"/>
        <v>2056</v>
      </c>
      <c r="D15326" s="154">
        <v>42433</v>
      </c>
      <c r="E15326" s="145">
        <f t="shared" si="2"/>
        <v>3</v>
      </c>
      <c r="F15326" s="145">
        <f t="shared" si="3"/>
        <v>2016</v>
      </c>
      <c r="G15326" s="153" t="s">
        <v>11485</v>
      </c>
      <c r="H15326" s="143">
        <v>0</v>
      </c>
      <c r="I15326" s="143">
        <v>2330884</v>
      </c>
      <c r="J15326" s="143">
        <v>5500</v>
      </c>
      <c r="K15326" s="147" t="s">
        <v>77</v>
      </c>
      <c r="L15326" s="152"/>
      <c r="M15326" s="57"/>
      <c r="N15326" s="150"/>
      <c r="O15326" s="150"/>
      <c r="P15326" s="150"/>
      <c r="Q15326" s="150"/>
    </row>
    <row r="15327" spans="1:17" ht="15">
      <c r="A15327" s="142">
        <v>56995</v>
      </c>
      <c r="B15327" s="143">
        <f t="shared" si="0"/>
        <v>1</v>
      </c>
      <c r="C15327" s="143">
        <f t="shared" si="1"/>
        <v>2056</v>
      </c>
      <c r="D15327" s="154">
        <v>42433</v>
      </c>
      <c r="E15327" s="145">
        <f t="shared" si="2"/>
        <v>3</v>
      </c>
      <c r="F15327" s="145">
        <f t="shared" si="3"/>
        <v>2016</v>
      </c>
      <c r="G15327" s="153" t="s">
        <v>11486</v>
      </c>
      <c r="H15327" s="143">
        <v>13595</v>
      </c>
      <c r="I15327" s="143">
        <v>2330885</v>
      </c>
      <c r="J15327" s="143">
        <v>1627</v>
      </c>
      <c r="K15327" s="147" t="s">
        <v>77</v>
      </c>
      <c r="L15327" s="152"/>
      <c r="M15327" s="57"/>
      <c r="N15327" s="150"/>
      <c r="O15327" s="150"/>
      <c r="P15327" s="150"/>
      <c r="Q15327" s="150"/>
    </row>
    <row r="15328" spans="1:17" ht="15">
      <c r="A15328" s="142">
        <v>56996</v>
      </c>
      <c r="B15328" s="143">
        <f t="shared" si="0"/>
        <v>1</v>
      </c>
      <c r="C15328" s="143">
        <f t="shared" si="1"/>
        <v>2056</v>
      </c>
      <c r="D15328" s="154">
        <v>42433</v>
      </c>
      <c r="E15328" s="145">
        <f t="shared" si="2"/>
        <v>3</v>
      </c>
      <c r="F15328" s="145">
        <f t="shared" si="3"/>
        <v>2016</v>
      </c>
      <c r="G15328" s="153" t="s">
        <v>11487</v>
      </c>
      <c r="H15328" s="143">
        <v>13585</v>
      </c>
      <c r="I15328" s="143">
        <v>2330887</v>
      </c>
      <c r="J15328" s="143">
        <v>1800</v>
      </c>
      <c r="K15328" s="147" t="s">
        <v>77</v>
      </c>
      <c r="L15328" s="152"/>
      <c r="M15328" s="57"/>
      <c r="N15328" s="150"/>
      <c r="O15328" s="150"/>
      <c r="P15328" s="150"/>
      <c r="Q15328" s="150"/>
    </row>
    <row r="15329" spans="1:17" ht="15">
      <c r="A15329" s="142">
        <v>56997</v>
      </c>
      <c r="B15329" s="143">
        <f t="shared" si="0"/>
        <v>1</v>
      </c>
      <c r="C15329" s="143">
        <f t="shared" si="1"/>
        <v>2056</v>
      </c>
      <c r="D15329" s="154">
        <v>42433</v>
      </c>
      <c r="E15329" s="145">
        <f t="shared" si="2"/>
        <v>3</v>
      </c>
      <c r="F15329" s="145">
        <f t="shared" si="3"/>
        <v>2016</v>
      </c>
      <c r="G15329" s="153" t="s">
        <v>11488</v>
      </c>
      <c r="H15329" s="143">
        <v>13597</v>
      </c>
      <c r="I15329" s="143">
        <v>2330891</v>
      </c>
      <c r="J15329" s="143">
        <v>1727</v>
      </c>
      <c r="K15329" s="147" t="s">
        <v>77</v>
      </c>
      <c r="L15329" s="152"/>
      <c r="M15329" s="57"/>
      <c r="N15329" s="150"/>
      <c r="O15329" s="150"/>
      <c r="P15329" s="150"/>
      <c r="Q15329" s="150"/>
    </row>
    <row r="15330" spans="1:17" ht="15">
      <c r="A15330" s="142">
        <v>56998</v>
      </c>
      <c r="B15330" s="143">
        <f t="shared" si="0"/>
        <v>1</v>
      </c>
      <c r="C15330" s="143">
        <f t="shared" si="1"/>
        <v>2056</v>
      </c>
      <c r="D15330" s="154">
        <v>42433</v>
      </c>
      <c r="E15330" s="145">
        <f t="shared" si="2"/>
        <v>3</v>
      </c>
      <c r="F15330" s="145">
        <f t="shared" si="3"/>
        <v>2016</v>
      </c>
      <c r="G15330" s="153" t="s">
        <v>11489</v>
      </c>
      <c r="H15330" s="143">
        <v>13598</v>
      </c>
      <c r="I15330" s="143">
        <v>2330892</v>
      </c>
      <c r="J15330" s="143">
        <v>3553</v>
      </c>
      <c r="K15330" s="147" t="s">
        <v>77</v>
      </c>
      <c r="L15330" s="152"/>
      <c r="M15330" s="57"/>
      <c r="N15330" s="150"/>
      <c r="O15330" s="150"/>
      <c r="P15330" s="150"/>
      <c r="Q15330" s="150"/>
    </row>
    <row r="15331" spans="1:17" ht="15">
      <c r="A15331" s="142">
        <v>56999</v>
      </c>
      <c r="B15331" s="143">
        <f t="shared" si="0"/>
        <v>1</v>
      </c>
      <c r="C15331" s="143">
        <f t="shared" si="1"/>
        <v>2056</v>
      </c>
      <c r="D15331" s="154">
        <v>42433</v>
      </c>
      <c r="E15331" s="145">
        <f t="shared" si="2"/>
        <v>3</v>
      </c>
      <c r="F15331" s="145">
        <f t="shared" si="3"/>
        <v>2016</v>
      </c>
      <c r="G15331" s="153" t="s">
        <v>11490</v>
      </c>
      <c r="H15331" s="143">
        <v>13599</v>
      </c>
      <c r="I15331" s="143">
        <v>2330893</v>
      </c>
      <c r="J15331" s="143">
        <v>12300</v>
      </c>
      <c r="K15331" s="147" t="s">
        <v>77</v>
      </c>
      <c r="L15331" s="152"/>
      <c r="M15331" s="57"/>
      <c r="N15331" s="150"/>
      <c r="O15331" s="150"/>
      <c r="P15331" s="150"/>
      <c r="Q15331" s="150"/>
    </row>
    <row r="15332" spans="1:17" ht="15">
      <c r="A15332" s="142">
        <v>57000</v>
      </c>
      <c r="B15332" s="143">
        <f t="shared" si="0"/>
        <v>1</v>
      </c>
      <c r="C15332" s="143">
        <f t="shared" si="1"/>
        <v>2056</v>
      </c>
      <c r="D15332" s="154">
        <v>42433</v>
      </c>
      <c r="E15332" s="145">
        <f t="shared" si="2"/>
        <v>3</v>
      </c>
      <c r="F15332" s="145">
        <f t="shared" si="3"/>
        <v>2016</v>
      </c>
      <c r="G15332" s="153" t="s">
        <v>11491</v>
      </c>
      <c r="H15332" s="143">
        <v>0</v>
      </c>
      <c r="I15332" s="143">
        <v>2330894</v>
      </c>
      <c r="J15332" s="143">
        <v>1975</v>
      </c>
      <c r="K15332" s="147" t="s">
        <v>77</v>
      </c>
      <c r="L15332" s="152"/>
      <c r="M15332" s="57"/>
      <c r="N15332" s="150"/>
      <c r="O15332" s="150"/>
      <c r="P15332" s="150"/>
      <c r="Q15332" s="150"/>
    </row>
    <row r="15333" spans="1:17" ht="15">
      <c r="A15333" s="142">
        <v>57001</v>
      </c>
      <c r="B15333" s="143">
        <f t="shared" si="0"/>
        <v>1</v>
      </c>
      <c r="C15333" s="143">
        <f t="shared" si="1"/>
        <v>2056</v>
      </c>
      <c r="D15333" s="154">
        <v>42433</v>
      </c>
      <c r="E15333" s="145">
        <f t="shared" si="2"/>
        <v>3</v>
      </c>
      <c r="F15333" s="145">
        <f t="shared" si="3"/>
        <v>2016</v>
      </c>
      <c r="G15333" s="153" t="s">
        <v>11492</v>
      </c>
      <c r="H15333" s="143">
        <v>13601</v>
      </c>
      <c r="I15333" s="143">
        <v>2330896</v>
      </c>
      <c r="J15333" s="143">
        <v>3692</v>
      </c>
      <c r="K15333" s="147" t="s">
        <v>77</v>
      </c>
      <c r="L15333" s="152"/>
      <c r="M15333" s="57"/>
      <c r="N15333" s="150"/>
      <c r="O15333" s="150"/>
      <c r="P15333" s="150"/>
      <c r="Q15333" s="150"/>
    </row>
    <row r="15334" spans="1:17" ht="15">
      <c r="A15334" s="142">
        <v>57002</v>
      </c>
      <c r="B15334" s="143">
        <f t="shared" si="0"/>
        <v>1</v>
      </c>
      <c r="C15334" s="143">
        <f t="shared" si="1"/>
        <v>2056</v>
      </c>
      <c r="D15334" s="154">
        <v>42433</v>
      </c>
      <c r="E15334" s="145">
        <f t="shared" si="2"/>
        <v>3</v>
      </c>
      <c r="F15334" s="145">
        <f t="shared" si="3"/>
        <v>2016</v>
      </c>
      <c r="G15334" s="153" t="s">
        <v>11493</v>
      </c>
      <c r="H15334" s="143">
        <v>13602</v>
      </c>
      <c r="I15334" s="143">
        <v>2330897</v>
      </c>
      <c r="J15334" s="143">
        <v>1065</v>
      </c>
      <c r="K15334" s="147" t="s">
        <v>77</v>
      </c>
      <c r="L15334" s="152"/>
      <c r="M15334" s="57"/>
      <c r="N15334" s="150"/>
      <c r="O15334" s="150"/>
      <c r="P15334" s="150"/>
      <c r="Q15334" s="150"/>
    </row>
    <row r="15335" spans="1:17" ht="15">
      <c r="A15335" s="142">
        <v>57003</v>
      </c>
      <c r="B15335" s="143">
        <f t="shared" si="0"/>
        <v>1</v>
      </c>
      <c r="C15335" s="143">
        <f t="shared" si="1"/>
        <v>2056</v>
      </c>
      <c r="D15335" s="154">
        <v>42433</v>
      </c>
      <c r="E15335" s="145">
        <f t="shared" si="2"/>
        <v>3</v>
      </c>
      <c r="F15335" s="145">
        <f t="shared" si="3"/>
        <v>2016</v>
      </c>
      <c r="G15335" s="153" t="s">
        <v>11490</v>
      </c>
      <c r="H15335" s="143">
        <v>13599</v>
      </c>
      <c r="I15335" s="143">
        <v>2330899</v>
      </c>
      <c r="J15335" s="143">
        <v>8318</v>
      </c>
      <c r="K15335" s="147" t="s">
        <v>77</v>
      </c>
      <c r="L15335" s="152"/>
      <c r="M15335" s="57"/>
      <c r="N15335" s="150"/>
      <c r="O15335" s="150"/>
      <c r="P15335" s="150"/>
      <c r="Q15335" s="150"/>
    </row>
    <row r="15336" spans="1:17" ht="15">
      <c r="A15336" s="142">
        <v>57004</v>
      </c>
      <c r="B15336" s="143">
        <f t="shared" si="0"/>
        <v>1</v>
      </c>
      <c r="C15336" s="143">
        <f t="shared" si="1"/>
        <v>2056</v>
      </c>
      <c r="D15336" s="154">
        <v>42433</v>
      </c>
      <c r="E15336" s="145">
        <f t="shared" si="2"/>
        <v>3</v>
      </c>
      <c r="F15336" s="145">
        <f t="shared" si="3"/>
        <v>2016</v>
      </c>
      <c r="G15336" s="153" t="s">
        <v>11494</v>
      </c>
      <c r="H15336" s="143">
        <v>13604</v>
      </c>
      <c r="I15336" s="143">
        <v>2330902</v>
      </c>
      <c r="J15336" s="143">
        <v>1380</v>
      </c>
      <c r="K15336" s="147" t="s">
        <v>77</v>
      </c>
      <c r="L15336" s="152"/>
      <c r="M15336" s="57"/>
      <c r="N15336" s="150"/>
      <c r="O15336" s="150"/>
      <c r="P15336" s="150"/>
      <c r="Q15336" s="150"/>
    </row>
    <row r="15337" spans="1:17" ht="15">
      <c r="A15337" s="142">
        <v>57005</v>
      </c>
      <c r="B15337" s="143">
        <f t="shared" si="0"/>
        <v>1</v>
      </c>
      <c r="C15337" s="143">
        <f t="shared" si="1"/>
        <v>2056</v>
      </c>
      <c r="D15337" s="154">
        <v>42433</v>
      </c>
      <c r="E15337" s="145">
        <f t="shared" si="2"/>
        <v>3</v>
      </c>
      <c r="F15337" s="145">
        <f t="shared" si="3"/>
        <v>2016</v>
      </c>
      <c r="G15337" s="153" t="s">
        <v>11495</v>
      </c>
      <c r="H15337" s="143">
        <v>13605</v>
      </c>
      <c r="I15337" s="143">
        <v>2330903</v>
      </c>
      <c r="J15337" s="143">
        <v>4500</v>
      </c>
      <c r="K15337" s="147" t="s">
        <v>77</v>
      </c>
      <c r="L15337" s="152"/>
      <c r="M15337" s="57"/>
      <c r="N15337" s="150"/>
      <c r="O15337" s="150"/>
      <c r="P15337" s="150"/>
      <c r="Q15337" s="150"/>
    </row>
    <row r="15338" spans="1:17" ht="15">
      <c r="A15338" s="142">
        <v>57006</v>
      </c>
      <c r="B15338" s="143">
        <f t="shared" si="0"/>
        <v>1</v>
      </c>
      <c r="C15338" s="143">
        <f t="shared" si="1"/>
        <v>2056</v>
      </c>
      <c r="D15338" s="154">
        <v>42433</v>
      </c>
      <c r="E15338" s="145">
        <f t="shared" si="2"/>
        <v>3</v>
      </c>
      <c r="F15338" s="145">
        <f t="shared" si="3"/>
        <v>2016</v>
      </c>
      <c r="G15338" s="153" t="s">
        <v>11496</v>
      </c>
      <c r="H15338" s="143">
        <v>13606</v>
      </c>
      <c r="I15338" s="143">
        <v>2330904</v>
      </c>
      <c r="J15338" s="143">
        <v>14000</v>
      </c>
      <c r="K15338" s="147" t="s">
        <v>77</v>
      </c>
      <c r="L15338" s="152"/>
      <c r="M15338" s="57"/>
      <c r="N15338" s="150"/>
      <c r="O15338" s="150"/>
      <c r="P15338" s="150"/>
      <c r="Q15338" s="150"/>
    </row>
    <row r="15339" spans="1:17" ht="15">
      <c r="A15339" s="142">
        <v>57007</v>
      </c>
      <c r="B15339" s="143">
        <f t="shared" si="0"/>
        <v>1</v>
      </c>
      <c r="C15339" s="143">
        <f t="shared" si="1"/>
        <v>2056</v>
      </c>
      <c r="D15339" s="154">
        <v>42433</v>
      </c>
      <c r="E15339" s="145">
        <f t="shared" si="2"/>
        <v>3</v>
      </c>
      <c r="F15339" s="145">
        <f t="shared" si="3"/>
        <v>2016</v>
      </c>
      <c r="G15339" s="153" t="s">
        <v>11490</v>
      </c>
      <c r="H15339" s="143">
        <v>13599</v>
      </c>
      <c r="I15339" s="143">
        <v>2330906</v>
      </c>
      <c r="J15339" s="143">
        <v>2602</v>
      </c>
      <c r="K15339" s="147" t="s">
        <v>77</v>
      </c>
      <c r="L15339" s="152"/>
      <c r="M15339" s="57"/>
      <c r="N15339" s="150"/>
      <c r="O15339" s="150"/>
      <c r="P15339" s="150"/>
      <c r="Q15339" s="150"/>
    </row>
    <row r="15340" spans="1:17" ht="15">
      <c r="A15340" s="142">
        <v>57008</v>
      </c>
      <c r="B15340" s="143">
        <f t="shared" si="0"/>
        <v>1</v>
      </c>
      <c r="C15340" s="143">
        <f t="shared" si="1"/>
        <v>2056</v>
      </c>
      <c r="D15340" s="154">
        <v>42433</v>
      </c>
      <c r="E15340" s="145">
        <f t="shared" si="2"/>
        <v>3</v>
      </c>
      <c r="F15340" s="145">
        <f t="shared" si="3"/>
        <v>2016</v>
      </c>
      <c r="G15340" s="153" t="s">
        <v>11487</v>
      </c>
      <c r="H15340" s="143">
        <v>13585</v>
      </c>
      <c r="I15340" s="143">
        <v>2330908</v>
      </c>
      <c r="J15340" s="143">
        <v>2500</v>
      </c>
      <c r="K15340" s="147" t="s">
        <v>77</v>
      </c>
      <c r="L15340" s="152"/>
      <c r="M15340" s="57"/>
      <c r="N15340" s="150"/>
      <c r="O15340" s="150"/>
      <c r="P15340" s="150"/>
      <c r="Q15340" s="150"/>
    </row>
    <row r="15341" spans="1:17" ht="15">
      <c r="A15341" s="142">
        <v>57009</v>
      </c>
      <c r="B15341" s="143">
        <f t="shared" si="0"/>
        <v>1</v>
      </c>
      <c r="C15341" s="143">
        <f t="shared" si="1"/>
        <v>2056</v>
      </c>
      <c r="D15341" s="154">
        <v>42433</v>
      </c>
      <c r="E15341" s="145">
        <f t="shared" si="2"/>
        <v>3</v>
      </c>
      <c r="F15341" s="145">
        <f t="shared" si="3"/>
        <v>2016</v>
      </c>
      <c r="G15341" s="153" t="s">
        <v>11497</v>
      </c>
      <c r="H15341" s="143">
        <v>13608</v>
      </c>
      <c r="I15341" s="143">
        <v>2330911</v>
      </c>
      <c r="J15341" s="143">
        <v>1900</v>
      </c>
      <c r="K15341" s="147" t="s">
        <v>77</v>
      </c>
      <c r="L15341" s="152"/>
      <c r="M15341" s="57"/>
      <c r="N15341" s="150"/>
      <c r="O15341" s="150"/>
      <c r="P15341" s="150"/>
      <c r="Q15341" s="150"/>
    </row>
    <row r="15342" spans="1:17" ht="15">
      <c r="A15342" s="142">
        <v>57010</v>
      </c>
      <c r="B15342" s="143">
        <f t="shared" si="0"/>
        <v>1</v>
      </c>
      <c r="C15342" s="143">
        <f t="shared" si="1"/>
        <v>2056</v>
      </c>
      <c r="D15342" s="154">
        <v>42433</v>
      </c>
      <c r="E15342" s="145">
        <f t="shared" si="2"/>
        <v>3</v>
      </c>
      <c r="F15342" s="145">
        <f t="shared" si="3"/>
        <v>2016</v>
      </c>
      <c r="G15342" s="153" t="s">
        <v>11498</v>
      </c>
      <c r="H15342" s="143">
        <v>13610</v>
      </c>
      <c r="I15342" s="143">
        <v>2330914</v>
      </c>
      <c r="J15342" s="143">
        <v>3480</v>
      </c>
      <c r="K15342" s="147" t="s">
        <v>77</v>
      </c>
      <c r="L15342" s="152"/>
      <c r="M15342" s="57"/>
      <c r="N15342" s="150"/>
      <c r="O15342" s="150"/>
      <c r="P15342" s="150"/>
      <c r="Q15342" s="150"/>
    </row>
    <row r="15343" spans="1:17" ht="15">
      <c r="A15343" s="142">
        <v>57011</v>
      </c>
      <c r="B15343" s="143">
        <f t="shared" si="0"/>
        <v>2</v>
      </c>
      <c r="C15343" s="143">
        <f t="shared" si="1"/>
        <v>2056</v>
      </c>
      <c r="D15343" s="154">
        <v>42433</v>
      </c>
      <c r="E15343" s="145">
        <f t="shared" si="2"/>
        <v>3</v>
      </c>
      <c r="F15343" s="145">
        <f t="shared" si="3"/>
        <v>2016</v>
      </c>
      <c r="G15343" s="153" t="s">
        <v>11499</v>
      </c>
      <c r="H15343" s="143">
        <v>0</v>
      </c>
      <c r="I15343" s="143">
        <v>2330915</v>
      </c>
      <c r="J15343" s="143">
        <v>6137</v>
      </c>
      <c r="K15343" s="147" t="s">
        <v>77</v>
      </c>
      <c r="L15343" s="152"/>
      <c r="M15343" s="57"/>
      <c r="N15343" s="150"/>
      <c r="O15343" s="150"/>
      <c r="P15343" s="150"/>
      <c r="Q15343" s="150"/>
    </row>
    <row r="15344" spans="1:17" ht="15">
      <c r="A15344" s="142">
        <v>57012</v>
      </c>
      <c r="B15344" s="143">
        <f t="shared" si="0"/>
        <v>2</v>
      </c>
      <c r="C15344" s="143">
        <f t="shared" si="1"/>
        <v>2056</v>
      </c>
      <c r="D15344" s="154">
        <v>42433</v>
      </c>
      <c r="E15344" s="145">
        <f t="shared" si="2"/>
        <v>3</v>
      </c>
      <c r="F15344" s="145">
        <f t="shared" si="3"/>
        <v>2016</v>
      </c>
      <c r="G15344" s="153" t="s">
        <v>11500</v>
      </c>
      <c r="H15344" s="143">
        <v>13611</v>
      </c>
      <c r="I15344" s="143">
        <v>2330916</v>
      </c>
      <c r="J15344" s="143">
        <v>2229</v>
      </c>
      <c r="K15344" s="147" t="s">
        <v>77</v>
      </c>
      <c r="L15344" s="152"/>
      <c r="M15344" s="57"/>
      <c r="N15344" s="150"/>
      <c r="O15344" s="150"/>
      <c r="P15344" s="150"/>
      <c r="Q15344" s="150"/>
    </row>
    <row r="15345" spans="1:17" ht="15">
      <c r="A15345" s="142">
        <v>57013</v>
      </c>
      <c r="B15345" s="143">
        <f t="shared" si="0"/>
        <v>2</v>
      </c>
      <c r="C15345" s="143">
        <f t="shared" si="1"/>
        <v>2056</v>
      </c>
      <c r="D15345" s="154">
        <v>42433</v>
      </c>
      <c r="E15345" s="145">
        <f t="shared" si="2"/>
        <v>3</v>
      </c>
      <c r="F15345" s="145">
        <f t="shared" si="3"/>
        <v>2016</v>
      </c>
      <c r="G15345" s="153" t="s">
        <v>11501</v>
      </c>
      <c r="H15345" s="143">
        <v>13612</v>
      </c>
      <c r="I15345" s="143">
        <v>2330917</v>
      </c>
      <c r="J15345" s="143">
        <v>2550</v>
      </c>
      <c r="K15345" s="147" t="s">
        <v>77</v>
      </c>
      <c r="L15345" s="152"/>
      <c r="M15345" s="57"/>
      <c r="N15345" s="150"/>
      <c r="O15345" s="150"/>
      <c r="P15345" s="150"/>
      <c r="Q15345" s="150"/>
    </row>
    <row r="15346" spans="1:17" ht="15">
      <c r="A15346" s="142">
        <v>57014</v>
      </c>
      <c r="B15346" s="143">
        <f t="shared" si="0"/>
        <v>2</v>
      </c>
      <c r="C15346" s="143">
        <f t="shared" si="1"/>
        <v>2056</v>
      </c>
      <c r="D15346" s="154">
        <v>42433</v>
      </c>
      <c r="E15346" s="145">
        <f t="shared" si="2"/>
        <v>3</v>
      </c>
      <c r="F15346" s="145">
        <f t="shared" si="3"/>
        <v>2016</v>
      </c>
      <c r="G15346" s="153" t="s">
        <v>11502</v>
      </c>
      <c r="H15346" s="143">
        <v>13613</v>
      </c>
      <c r="I15346" s="143">
        <v>2330918</v>
      </c>
      <c r="J15346" s="143">
        <v>2800</v>
      </c>
      <c r="K15346" s="147" t="s">
        <v>77</v>
      </c>
      <c r="L15346" s="152"/>
      <c r="M15346" s="57"/>
      <c r="N15346" s="150"/>
      <c r="O15346" s="150"/>
      <c r="P15346" s="150"/>
      <c r="Q15346" s="150"/>
    </row>
    <row r="15347" spans="1:17" ht="15">
      <c r="A15347" s="142">
        <v>57015</v>
      </c>
      <c r="B15347" s="143">
        <f t="shared" si="0"/>
        <v>2</v>
      </c>
      <c r="C15347" s="143">
        <f t="shared" si="1"/>
        <v>2056</v>
      </c>
      <c r="D15347" s="154">
        <v>42433</v>
      </c>
      <c r="E15347" s="145">
        <f t="shared" si="2"/>
        <v>3</v>
      </c>
      <c r="F15347" s="145">
        <f t="shared" si="3"/>
        <v>2016</v>
      </c>
      <c r="G15347" s="153" t="s">
        <v>11503</v>
      </c>
      <c r="H15347" s="143">
        <v>13614</v>
      </c>
      <c r="I15347" s="143">
        <v>2330919</v>
      </c>
      <c r="J15347" s="143">
        <v>1840</v>
      </c>
      <c r="K15347" s="147" t="s">
        <v>77</v>
      </c>
      <c r="L15347" s="152"/>
      <c r="M15347" s="57"/>
      <c r="N15347" s="150"/>
      <c r="O15347" s="150"/>
      <c r="P15347" s="150"/>
      <c r="Q15347" s="150"/>
    </row>
    <row r="15348" spans="1:17" ht="15">
      <c r="A15348" s="142">
        <v>57016</v>
      </c>
      <c r="B15348" s="143">
        <f t="shared" si="0"/>
        <v>2</v>
      </c>
      <c r="C15348" s="143">
        <f t="shared" si="1"/>
        <v>2056</v>
      </c>
      <c r="D15348" s="154">
        <v>42433</v>
      </c>
      <c r="E15348" s="145">
        <f t="shared" si="2"/>
        <v>3</v>
      </c>
      <c r="F15348" s="145">
        <f t="shared" si="3"/>
        <v>2016</v>
      </c>
      <c r="G15348" s="153" t="s">
        <v>11504</v>
      </c>
      <c r="H15348" s="143">
        <v>13616</v>
      </c>
      <c r="I15348" s="143">
        <v>2330921</v>
      </c>
      <c r="J15348" s="143">
        <v>3888</v>
      </c>
      <c r="K15348" s="147" t="s">
        <v>77</v>
      </c>
      <c r="L15348" s="152"/>
      <c r="M15348" s="57"/>
      <c r="N15348" s="150"/>
      <c r="O15348" s="150"/>
      <c r="P15348" s="150"/>
      <c r="Q15348" s="150"/>
    </row>
    <row r="15349" spans="1:17" ht="15">
      <c r="A15349" s="142">
        <v>57017</v>
      </c>
      <c r="B15349" s="143">
        <f t="shared" si="0"/>
        <v>2</v>
      </c>
      <c r="C15349" s="143">
        <f t="shared" si="1"/>
        <v>2056</v>
      </c>
      <c r="D15349" s="154">
        <v>42433</v>
      </c>
      <c r="E15349" s="145">
        <f t="shared" si="2"/>
        <v>3</v>
      </c>
      <c r="F15349" s="145">
        <f t="shared" si="3"/>
        <v>2016</v>
      </c>
      <c r="G15349" s="153" t="s">
        <v>11505</v>
      </c>
      <c r="H15349" s="143">
        <v>7396</v>
      </c>
      <c r="I15349" s="143">
        <v>2330922</v>
      </c>
      <c r="J15349" s="143">
        <v>2100</v>
      </c>
      <c r="K15349" s="147" t="s">
        <v>77</v>
      </c>
      <c r="L15349" s="152"/>
      <c r="M15349" s="57"/>
      <c r="N15349" s="150"/>
      <c r="O15349" s="150"/>
      <c r="P15349" s="150"/>
      <c r="Q15349" s="150"/>
    </row>
    <row r="15350" spans="1:17" ht="15">
      <c r="A15350" s="142">
        <v>57018</v>
      </c>
      <c r="B15350" s="143">
        <f t="shared" si="0"/>
        <v>2</v>
      </c>
      <c r="C15350" s="143">
        <f t="shared" si="1"/>
        <v>2056</v>
      </c>
      <c r="D15350" s="154">
        <v>42433</v>
      </c>
      <c r="E15350" s="145">
        <f t="shared" si="2"/>
        <v>3</v>
      </c>
      <c r="F15350" s="145">
        <f t="shared" si="3"/>
        <v>2016</v>
      </c>
      <c r="G15350" s="153" t="s">
        <v>11506</v>
      </c>
      <c r="H15350" s="143">
        <v>0</v>
      </c>
      <c r="I15350" s="143">
        <v>2330924</v>
      </c>
      <c r="J15350" s="143">
        <v>1119</v>
      </c>
      <c r="K15350" s="147" t="s">
        <v>77</v>
      </c>
      <c r="L15350" s="152"/>
      <c r="M15350" s="57"/>
      <c r="N15350" s="150"/>
      <c r="O15350" s="150"/>
      <c r="P15350" s="150"/>
      <c r="Q15350" s="150"/>
    </row>
    <row r="15351" spans="1:17" ht="15">
      <c r="A15351" s="142">
        <v>57019</v>
      </c>
      <c r="B15351" s="143">
        <f t="shared" si="0"/>
        <v>2</v>
      </c>
      <c r="C15351" s="143">
        <f t="shared" si="1"/>
        <v>2056</v>
      </c>
      <c r="D15351" s="154">
        <v>42433</v>
      </c>
      <c r="E15351" s="145">
        <f t="shared" si="2"/>
        <v>3</v>
      </c>
      <c r="F15351" s="145">
        <f t="shared" si="3"/>
        <v>2016</v>
      </c>
      <c r="G15351" s="153" t="s">
        <v>11507</v>
      </c>
      <c r="H15351" s="143">
        <v>13619</v>
      </c>
      <c r="I15351" s="143">
        <v>2330926</v>
      </c>
      <c r="J15351" s="143">
        <v>3416</v>
      </c>
      <c r="K15351" s="147" t="s">
        <v>77</v>
      </c>
      <c r="L15351" s="152"/>
      <c r="M15351" s="57"/>
      <c r="N15351" s="150"/>
      <c r="O15351" s="150"/>
      <c r="P15351" s="150"/>
      <c r="Q15351" s="150"/>
    </row>
    <row r="15352" spans="1:17" ht="15">
      <c r="A15352" s="142">
        <v>57020</v>
      </c>
      <c r="B15352" s="143">
        <f t="shared" si="0"/>
        <v>2</v>
      </c>
      <c r="C15352" s="143">
        <f t="shared" si="1"/>
        <v>2056</v>
      </c>
      <c r="D15352" s="154">
        <v>42433</v>
      </c>
      <c r="E15352" s="145">
        <f t="shared" si="2"/>
        <v>3</v>
      </c>
      <c r="F15352" s="145">
        <f t="shared" si="3"/>
        <v>2016</v>
      </c>
      <c r="G15352" s="153" t="s">
        <v>11508</v>
      </c>
      <c r="H15352" s="143">
        <v>13621</v>
      </c>
      <c r="I15352" s="143">
        <v>2330928</v>
      </c>
      <c r="J15352" s="143">
        <v>1065</v>
      </c>
      <c r="K15352" s="147" t="s">
        <v>77</v>
      </c>
      <c r="L15352" s="152"/>
      <c r="M15352" s="57"/>
      <c r="N15352" s="150"/>
      <c r="O15352" s="150"/>
      <c r="P15352" s="150"/>
      <c r="Q15352" s="150"/>
    </row>
    <row r="15353" spans="1:17" ht="15">
      <c r="A15353" s="142">
        <v>57021</v>
      </c>
      <c r="B15353" s="143">
        <f t="shared" si="0"/>
        <v>2</v>
      </c>
      <c r="C15353" s="143">
        <f t="shared" si="1"/>
        <v>2056</v>
      </c>
      <c r="D15353" s="154">
        <v>42433</v>
      </c>
      <c r="E15353" s="145">
        <f t="shared" si="2"/>
        <v>3</v>
      </c>
      <c r="F15353" s="145">
        <f t="shared" si="3"/>
        <v>2016</v>
      </c>
      <c r="G15353" s="153" t="s">
        <v>11508</v>
      </c>
      <c r="H15353" s="143">
        <v>13621</v>
      </c>
      <c r="I15353" s="143">
        <v>2330930</v>
      </c>
      <c r="J15353" s="143">
        <v>2300</v>
      </c>
      <c r="K15353" s="147" t="s">
        <v>77</v>
      </c>
      <c r="L15353" s="152"/>
      <c r="M15353" s="57"/>
      <c r="N15353" s="150"/>
      <c r="O15353" s="150"/>
      <c r="P15353" s="150"/>
      <c r="Q15353" s="150"/>
    </row>
    <row r="15354" spans="1:17" ht="15">
      <c r="A15354" s="142">
        <v>57022</v>
      </c>
      <c r="B15354" s="143">
        <f t="shared" si="0"/>
        <v>2</v>
      </c>
      <c r="C15354" s="143">
        <f t="shared" si="1"/>
        <v>2056</v>
      </c>
      <c r="D15354" s="154">
        <v>42433</v>
      </c>
      <c r="E15354" s="145">
        <f t="shared" si="2"/>
        <v>3</v>
      </c>
      <c r="F15354" s="145">
        <f t="shared" si="3"/>
        <v>2016</v>
      </c>
      <c r="G15354" s="153" t="s">
        <v>11509</v>
      </c>
      <c r="H15354" s="143">
        <v>13622</v>
      </c>
      <c r="I15354" s="143">
        <v>2330931</v>
      </c>
      <c r="J15354" s="143">
        <v>2180</v>
      </c>
      <c r="K15354" s="147" t="s">
        <v>77</v>
      </c>
      <c r="L15354" s="152"/>
      <c r="M15354" s="57"/>
      <c r="N15354" s="150"/>
      <c r="O15354" s="150"/>
      <c r="P15354" s="150"/>
      <c r="Q15354" s="150"/>
    </row>
    <row r="15355" spans="1:17" ht="15">
      <c r="A15355" s="142">
        <v>57023</v>
      </c>
      <c r="B15355" s="143">
        <f t="shared" si="0"/>
        <v>2</v>
      </c>
      <c r="C15355" s="143">
        <f t="shared" si="1"/>
        <v>2056</v>
      </c>
      <c r="D15355" s="154">
        <v>42433</v>
      </c>
      <c r="E15355" s="145">
        <f t="shared" si="2"/>
        <v>3</v>
      </c>
      <c r="F15355" s="145">
        <f t="shared" si="3"/>
        <v>2016</v>
      </c>
      <c r="G15355" s="146"/>
      <c r="H15355" s="143">
        <v>13623</v>
      </c>
      <c r="I15355" s="143">
        <v>2330932</v>
      </c>
      <c r="J15355" s="143">
        <v>3075</v>
      </c>
      <c r="K15355" s="147" t="s">
        <v>77</v>
      </c>
      <c r="L15355" s="152"/>
      <c r="M15355" s="57"/>
      <c r="N15355" s="150"/>
      <c r="O15355" s="150"/>
      <c r="P15355" s="150"/>
      <c r="Q15355" s="150"/>
    </row>
    <row r="15356" spans="1:17" ht="15">
      <c r="A15356" s="142">
        <v>57024</v>
      </c>
      <c r="B15356" s="143">
        <f t="shared" si="0"/>
        <v>2</v>
      </c>
      <c r="C15356" s="143">
        <f t="shared" si="1"/>
        <v>2056</v>
      </c>
      <c r="D15356" s="154">
        <v>42433</v>
      </c>
      <c r="E15356" s="145">
        <f t="shared" si="2"/>
        <v>3</v>
      </c>
      <c r="F15356" s="145">
        <f t="shared" si="3"/>
        <v>2016</v>
      </c>
      <c r="G15356" s="153" t="s">
        <v>11510</v>
      </c>
      <c r="H15356" s="143">
        <v>13624</v>
      </c>
      <c r="I15356" s="143">
        <v>2330933</v>
      </c>
      <c r="J15356" s="143">
        <v>3330</v>
      </c>
      <c r="K15356" s="147" t="s">
        <v>77</v>
      </c>
      <c r="L15356" s="152"/>
      <c r="M15356" s="57"/>
      <c r="N15356" s="150"/>
      <c r="O15356" s="150"/>
      <c r="P15356" s="150"/>
      <c r="Q15356" s="150"/>
    </row>
    <row r="15357" spans="1:17" ht="15">
      <c r="A15357" s="142">
        <v>57025</v>
      </c>
      <c r="B15357" s="143">
        <f t="shared" si="0"/>
        <v>2</v>
      </c>
      <c r="C15357" s="143">
        <f t="shared" si="1"/>
        <v>2056</v>
      </c>
      <c r="D15357" s="154">
        <v>42433</v>
      </c>
      <c r="E15357" s="145">
        <f t="shared" si="2"/>
        <v>3</v>
      </c>
      <c r="F15357" s="145">
        <f t="shared" si="3"/>
        <v>2016</v>
      </c>
      <c r="G15357" s="153" t="s">
        <v>11511</v>
      </c>
      <c r="H15357" s="143">
        <v>13628</v>
      </c>
      <c r="I15357" s="143">
        <v>2330941</v>
      </c>
      <c r="J15357" s="143">
        <v>4961</v>
      </c>
      <c r="K15357" s="147" t="s">
        <v>77</v>
      </c>
      <c r="L15357" s="152"/>
      <c r="M15357" s="57"/>
      <c r="N15357" s="150"/>
      <c r="O15357" s="150"/>
      <c r="P15357" s="150"/>
      <c r="Q15357" s="150"/>
    </row>
    <row r="15358" spans="1:17" ht="15">
      <c r="A15358" s="142">
        <v>57026</v>
      </c>
      <c r="B15358" s="143">
        <f t="shared" si="0"/>
        <v>2</v>
      </c>
      <c r="C15358" s="143">
        <f t="shared" si="1"/>
        <v>2056</v>
      </c>
      <c r="D15358" s="154">
        <v>42433</v>
      </c>
      <c r="E15358" s="145">
        <f t="shared" si="2"/>
        <v>3</v>
      </c>
      <c r="F15358" s="145">
        <f t="shared" si="3"/>
        <v>2016</v>
      </c>
      <c r="G15358" s="153" t="s">
        <v>11512</v>
      </c>
      <c r="H15358" s="143">
        <v>13629</v>
      </c>
      <c r="I15358" s="143">
        <v>2330943</v>
      </c>
      <c r="J15358" s="143">
        <v>3080</v>
      </c>
      <c r="K15358" s="147" t="s">
        <v>77</v>
      </c>
      <c r="L15358" s="152"/>
      <c r="M15358" s="57"/>
      <c r="N15358" s="150"/>
      <c r="O15358" s="150"/>
      <c r="P15358" s="150"/>
      <c r="Q15358" s="150"/>
    </row>
    <row r="15359" spans="1:17" ht="15">
      <c r="A15359" s="142">
        <v>57027</v>
      </c>
      <c r="B15359" s="143">
        <f t="shared" si="0"/>
        <v>2</v>
      </c>
      <c r="C15359" s="143">
        <f t="shared" si="1"/>
        <v>2056</v>
      </c>
      <c r="D15359" s="154">
        <v>42433</v>
      </c>
      <c r="E15359" s="145">
        <f t="shared" si="2"/>
        <v>3</v>
      </c>
      <c r="F15359" s="145">
        <f t="shared" si="3"/>
        <v>2016</v>
      </c>
      <c r="G15359" s="153" t="s">
        <v>11513</v>
      </c>
      <c r="H15359" s="143">
        <v>8824</v>
      </c>
      <c r="I15359" s="143">
        <v>2330949</v>
      </c>
      <c r="J15359" s="143">
        <v>4139</v>
      </c>
      <c r="K15359" s="147" t="s">
        <v>77</v>
      </c>
      <c r="L15359" s="152"/>
      <c r="M15359" s="57"/>
      <c r="N15359" s="150"/>
      <c r="O15359" s="150"/>
      <c r="P15359" s="150"/>
      <c r="Q15359" s="150"/>
    </row>
    <row r="15360" spans="1:17" ht="15">
      <c r="A15360" s="142">
        <v>57028</v>
      </c>
      <c r="B15360" s="143">
        <f t="shared" si="0"/>
        <v>2</v>
      </c>
      <c r="C15360" s="143">
        <f t="shared" si="1"/>
        <v>2056</v>
      </c>
      <c r="D15360" s="154">
        <v>42433</v>
      </c>
      <c r="E15360" s="145">
        <f t="shared" si="2"/>
        <v>3</v>
      </c>
      <c r="F15360" s="145">
        <f t="shared" si="3"/>
        <v>2016</v>
      </c>
      <c r="G15360" s="153" t="s">
        <v>11514</v>
      </c>
      <c r="H15360" s="143">
        <v>0</v>
      </c>
      <c r="I15360" s="143">
        <v>2330950</v>
      </c>
      <c r="J15360" s="143">
        <v>2889</v>
      </c>
      <c r="K15360" s="147" t="s">
        <v>77</v>
      </c>
      <c r="L15360" s="152"/>
      <c r="M15360" s="57"/>
      <c r="N15360" s="150"/>
      <c r="O15360" s="150"/>
      <c r="P15360" s="150"/>
      <c r="Q15360" s="150"/>
    </row>
    <row r="15361" spans="1:17" ht="15">
      <c r="A15361" s="142">
        <v>57029</v>
      </c>
      <c r="B15361" s="143">
        <f t="shared" si="0"/>
        <v>2</v>
      </c>
      <c r="C15361" s="143">
        <f t="shared" si="1"/>
        <v>2056</v>
      </c>
      <c r="D15361" s="154">
        <v>42433</v>
      </c>
      <c r="E15361" s="145">
        <f t="shared" si="2"/>
        <v>3</v>
      </c>
      <c r="F15361" s="145">
        <f t="shared" si="3"/>
        <v>2016</v>
      </c>
      <c r="G15361" s="153" t="s">
        <v>11515</v>
      </c>
      <c r="H15361" s="143">
        <v>13630</v>
      </c>
      <c r="I15361" s="143">
        <v>2330952</v>
      </c>
      <c r="J15361" s="143">
        <v>2690</v>
      </c>
      <c r="K15361" s="147" t="s">
        <v>77</v>
      </c>
      <c r="L15361" s="152"/>
      <c r="M15361" s="57"/>
      <c r="N15361" s="150"/>
      <c r="O15361" s="150"/>
      <c r="P15361" s="150"/>
      <c r="Q15361" s="150"/>
    </row>
    <row r="15362" spans="1:17" ht="15">
      <c r="A15362" s="142">
        <v>57030</v>
      </c>
      <c r="B15362" s="143">
        <f t="shared" si="0"/>
        <v>2</v>
      </c>
      <c r="C15362" s="143">
        <f t="shared" si="1"/>
        <v>2056</v>
      </c>
      <c r="D15362" s="154">
        <v>42433</v>
      </c>
      <c r="E15362" s="145">
        <f t="shared" si="2"/>
        <v>3</v>
      </c>
      <c r="F15362" s="145">
        <f t="shared" si="3"/>
        <v>2016</v>
      </c>
      <c r="G15362" s="153" t="s">
        <v>11516</v>
      </c>
      <c r="H15362" s="143">
        <v>0</v>
      </c>
      <c r="I15362" s="143">
        <v>2330954</v>
      </c>
      <c r="J15362" s="143">
        <v>770</v>
      </c>
      <c r="K15362" s="147" t="s">
        <v>77</v>
      </c>
      <c r="L15362" s="152"/>
      <c r="M15362" s="57"/>
      <c r="N15362" s="150"/>
      <c r="O15362" s="150"/>
      <c r="P15362" s="150"/>
      <c r="Q15362" s="150"/>
    </row>
    <row r="15363" spans="1:17" ht="15">
      <c r="A15363" s="142">
        <v>57031</v>
      </c>
      <c r="B15363" s="143">
        <f t="shared" si="0"/>
        <v>2</v>
      </c>
      <c r="C15363" s="143">
        <f t="shared" si="1"/>
        <v>2056</v>
      </c>
      <c r="D15363" s="154">
        <v>42433</v>
      </c>
      <c r="E15363" s="145">
        <f t="shared" si="2"/>
        <v>3</v>
      </c>
      <c r="F15363" s="145">
        <f t="shared" si="3"/>
        <v>2016</v>
      </c>
      <c r="G15363" s="153" t="s">
        <v>11517</v>
      </c>
      <c r="H15363" s="143">
        <v>13631</v>
      </c>
      <c r="I15363" s="143">
        <v>2330955</v>
      </c>
      <c r="J15363" s="143">
        <v>2795</v>
      </c>
      <c r="K15363" s="147" t="s">
        <v>77</v>
      </c>
      <c r="L15363" s="152"/>
      <c r="M15363" s="57"/>
      <c r="N15363" s="150"/>
      <c r="O15363" s="150"/>
      <c r="P15363" s="150"/>
      <c r="Q15363" s="150"/>
    </row>
    <row r="15364" spans="1:17" ht="15">
      <c r="A15364" s="142">
        <v>57032</v>
      </c>
      <c r="B15364" s="143">
        <f t="shared" si="0"/>
        <v>2</v>
      </c>
      <c r="C15364" s="143">
        <f t="shared" si="1"/>
        <v>2056</v>
      </c>
      <c r="D15364" s="154">
        <v>42433</v>
      </c>
      <c r="E15364" s="145">
        <f t="shared" si="2"/>
        <v>3</v>
      </c>
      <c r="F15364" s="145">
        <f t="shared" si="3"/>
        <v>2016</v>
      </c>
      <c r="G15364" s="153" t="s">
        <v>11518</v>
      </c>
      <c r="H15364" s="143">
        <v>13632</v>
      </c>
      <c r="I15364" s="143">
        <v>2330956</v>
      </c>
      <c r="J15364" s="143">
        <v>1562</v>
      </c>
      <c r="K15364" s="147" t="s">
        <v>77</v>
      </c>
      <c r="L15364" s="152"/>
      <c r="M15364" s="57"/>
      <c r="N15364" s="150"/>
      <c r="O15364" s="150"/>
      <c r="P15364" s="150"/>
      <c r="Q15364" s="150"/>
    </row>
    <row r="15365" spans="1:17" ht="15">
      <c r="A15365" s="142">
        <v>57033</v>
      </c>
      <c r="B15365" s="143">
        <f t="shared" si="0"/>
        <v>2</v>
      </c>
      <c r="C15365" s="143">
        <f t="shared" si="1"/>
        <v>2056</v>
      </c>
      <c r="D15365" s="154">
        <v>42433</v>
      </c>
      <c r="E15365" s="145">
        <f t="shared" si="2"/>
        <v>3</v>
      </c>
      <c r="F15365" s="145">
        <f t="shared" si="3"/>
        <v>2016</v>
      </c>
      <c r="G15365" s="153" t="s">
        <v>11517</v>
      </c>
      <c r="H15365" s="143">
        <v>13631</v>
      </c>
      <c r="I15365" s="143">
        <v>2330957</v>
      </c>
      <c r="J15365" s="143">
        <v>2405</v>
      </c>
      <c r="K15365" s="147" t="s">
        <v>77</v>
      </c>
      <c r="L15365" s="152"/>
      <c r="M15365" s="57"/>
      <c r="N15365" s="150"/>
      <c r="O15365" s="150"/>
      <c r="P15365" s="150"/>
      <c r="Q15365" s="150"/>
    </row>
    <row r="15366" spans="1:17" ht="15">
      <c r="A15366" s="142">
        <v>57034</v>
      </c>
      <c r="B15366" s="143">
        <f t="shared" si="0"/>
        <v>2</v>
      </c>
      <c r="C15366" s="143">
        <f t="shared" si="1"/>
        <v>2056</v>
      </c>
      <c r="D15366" s="154">
        <v>42433</v>
      </c>
      <c r="E15366" s="145">
        <f t="shared" si="2"/>
        <v>3</v>
      </c>
      <c r="F15366" s="145">
        <f t="shared" si="3"/>
        <v>2016</v>
      </c>
      <c r="G15366" s="146"/>
      <c r="H15366" s="143">
        <v>3361</v>
      </c>
      <c r="I15366" s="143">
        <v>2330958</v>
      </c>
      <c r="J15366" s="143">
        <v>2596</v>
      </c>
      <c r="K15366" s="147" t="s">
        <v>77</v>
      </c>
      <c r="L15366" s="152"/>
      <c r="M15366" s="57"/>
      <c r="N15366" s="150"/>
      <c r="O15366" s="150"/>
      <c r="P15366" s="150"/>
      <c r="Q15366" s="150"/>
    </row>
    <row r="15367" spans="1:17" ht="15">
      <c r="A15367" s="142">
        <v>57035</v>
      </c>
      <c r="B15367" s="143">
        <f t="shared" si="0"/>
        <v>2</v>
      </c>
      <c r="C15367" s="143">
        <f t="shared" si="1"/>
        <v>2056</v>
      </c>
      <c r="D15367" s="154">
        <v>42434</v>
      </c>
      <c r="E15367" s="145">
        <f t="shared" si="2"/>
        <v>3</v>
      </c>
      <c r="F15367" s="145">
        <f t="shared" si="3"/>
        <v>2016</v>
      </c>
      <c r="G15367" s="153" t="s">
        <v>11519</v>
      </c>
      <c r="H15367" s="143">
        <v>0</v>
      </c>
      <c r="I15367" s="143">
        <v>2330959</v>
      </c>
      <c r="J15367" s="143">
        <v>8469</v>
      </c>
      <c r="K15367" s="147" t="s">
        <v>77</v>
      </c>
      <c r="L15367" s="152"/>
      <c r="M15367" s="57"/>
      <c r="N15367" s="150"/>
      <c r="O15367" s="150"/>
      <c r="P15367" s="150"/>
      <c r="Q15367" s="150"/>
    </row>
    <row r="15368" spans="1:17" ht="15">
      <c r="A15368" s="142">
        <v>57036</v>
      </c>
      <c r="B15368" s="143">
        <f t="shared" si="0"/>
        <v>2</v>
      </c>
      <c r="C15368" s="143">
        <f t="shared" si="1"/>
        <v>2056</v>
      </c>
      <c r="D15368" s="154">
        <v>42433</v>
      </c>
      <c r="E15368" s="145">
        <f t="shared" si="2"/>
        <v>3</v>
      </c>
      <c r="F15368" s="145">
        <f t="shared" si="3"/>
        <v>2016</v>
      </c>
      <c r="G15368" s="153" t="s">
        <v>11520</v>
      </c>
      <c r="H15368" s="143">
        <v>4521</v>
      </c>
      <c r="I15368" s="143">
        <v>2330960</v>
      </c>
      <c r="J15368" s="143">
        <v>2050</v>
      </c>
      <c r="K15368" s="147" t="s">
        <v>77</v>
      </c>
      <c r="L15368" s="152"/>
      <c r="M15368" s="57"/>
      <c r="N15368" s="150"/>
      <c r="O15368" s="150"/>
      <c r="P15368" s="150"/>
      <c r="Q15368" s="150"/>
    </row>
    <row r="15369" spans="1:17" ht="15">
      <c r="A15369" s="142">
        <v>57037</v>
      </c>
      <c r="B15369" s="143">
        <f t="shared" si="0"/>
        <v>2</v>
      </c>
      <c r="C15369" s="143">
        <f t="shared" si="1"/>
        <v>2056</v>
      </c>
      <c r="D15369" s="154">
        <v>42434</v>
      </c>
      <c r="E15369" s="145">
        <f t="shared" si="2"/>
        <v>3</v>
      </c>
      <c r="F15369" s="145">
        <f t="shared" si="3"/>
        <v>2016</v>
      </c>
      <c r="G15369" s="153" t="s">
        <v>11521</v>
      </c>
      <c r="H15369" s="143">
        <v>13633</v>
      </c>
      <c r="I15369" s="143">
        <v>2330961</v>
      </c>
      <c r="J15369" s="143">
        <v>4900</v>
      </c>
      <c r="K15369" s="147" t="s">
        <v>77</v>
      </c>
      <c r="L15369" s="152"/>
      <c r="M15369" s="57"/>
      <c r="N15369" s="150"/>
      <c r="O15369" s="150"/>
      <c r="P15369" s="150"/>
      <c r="Q15369" s="150"/>
    </row>
    <row r="15370" spans="1:17" ht="15">
      <c r="A15370" s="142">
        <v>57038</v>
      </c>
      <c r="B15370" s="143">
        <f t="shared" si="0"/>
        <v>2</v>
      </c>
      <c r="C15370" s="143">
        <f t="shared" si="1"/>
        <v>2056</v>
      </c>
      <c r="D15370" s="154">
        <v>42434</v>
      </c>
      <c r="E15370" s="145">
        <f t="shared" si="2"/>
        <v>3</v>
      </c>
      <c r="F15370" s="145">
        <f t="shared" si="3"/>
        <v>2016</v>
      </c>
      <c r="G15370" s="153" t="s">
        <v>11522</v>
      </c>
      <c r="H15370" s="143">
        <v>13634</v>
      </c>
      <c r="I15370" s="143">
        <v>2330962</v>
      </c>
      <c r="J15370" s="143">
        <v>3861</v>
      </c>
      <c r="K15370" s="147" t="s">
        <v>77</v>
      </c>
      <c r="L15370" s="152"/>
      <c r="M15370" s="57"/>
      <c r="N15370" s="150"/>
      <c r="O15370" s="150"/>
      <c r="P15370" s="150"/>
      <c r="Q15370" s="150"/>
    </row>
    <row r="15371" spans="1:17" ht="15">
      <c r="A15371" s="142">
        <v>57039</v>
      </c>
      <c r="B15371" s="143">
        <f t="shared" si="0"/>
        <v>2</v>
      </c>
      <c r="C15371" s="143">
        <f t="shared" si="1"/>
        <v>2056</v>
      </c>
      <c r="D15371" s="154">
        <v>42434</v>
      </c>
      <c r="E15371" s="145">
        <f t="shared" si="2"/>
        <v>3</v>
      </c>
      <c r="F15371" s="145">
        <f t="shared" si="3"/>
        <v>2016</v>
      </c>
      <c r="G15371" s="153" t="s">
        <v>11523</v>
      </c>
      <c r="H15371" s="143">
        <v>9129</v>
      </c>
      <c r="I15371" s="143">
        <v>2330965</v>
      </c>
      <c r="J15371" s="143">
        <v>2211</v>
      </c>
      <c r="K15371" s="147" t="s">
        <v>77</v>
      </c>
      <c r="L15371" s="152"/>
      <c r="M15371" s="57"/>
      <c r="N15371" s="150"/>
      <c r="O15371" s="150"/>
      <c r="P15371" s="150"/>
      <c r="Q15371" s="150"/>
    </row>
    <row r="15372" spans="1:17" ht="15">
      <c r="A15372" s="142">
        <v>57040</v>
      </c>
      <c r="B15372" s="143">
        <f t="shared" si="0"/>
        <v>3</v>
      </c>
      <c r="C15372" s="143">
        <f t="shared" si="1"/>
        <v>2056</v>
      </c>
      <c r="D15372" s="154">
        <v>42434</v>
      </c>
      <c r="E15372" s="145">
        <f t="shared" si="2"/>
        <v>3</v>
      </c>
      <c r="F15372" s="145">
        <f t="shared" si="3"/>
        <v>2016</v>
      </c>
      <c r="G15372" s="153" t="s">
        <v>11524</v>
      </c>
      <c r="H15372" s="143">
        <v>13635</v>
      </c>
      <c r="I15372" s="143">
        <v>2330966</v>
      </c>
      <c r="J15372" s="143">
        <v>1065</v>
      </c>
      <c r="K15372" s="147" t="s">
        <v>77</v>
      </c>
      <c r="L15372" s="152"/>
      <c r="M15372" s="57"/>
      <c r="N15372" s="150"/>
      <c r="O15372" s="150"/>
      <c r="P15372" s="150"/>
      <c r="Q15372" s="150"/>
    </row>
    <row r="15373" spans="1:17" ht="15">
      <c r="A15373" s="142">
        <v>57041</v>
      </c>
      <c r="B15373" s="143">
        <f t="shared" si="0"/>
        <v>3</v>
      </c>
      <c r="C15373" s="143">
        <f t="shared" si="1"/>
        <v>2056</v>
      </c>
      <c r="D15373" s="154">
        <v>42434</v>
      </c>
      <c r="E15373" s="145">
        <f t="shared" si="2"/>
        <v>3</v>
      </c>
      <c r="F15373" s="145">
        <f t="shared" si="3"/>
        <v>2016</v>
      </c>
      <c r="G15373" s="153" t="s">
        <v>11525</v>
      </c>
      <c r="H15373" s="143">
        <v>13636</v>
      </c>
      <c r="I15373" s="143">
        <v>2330967</v>
      </c>
      <c r="J15373" s="143">
        <v>1218</v>
      </c>
      <c r="K15373" s="147" t="s">
        <v>77</v>
      </c>
      <c r="L15373" s="152"/>
      <c r="M15373" s="57"/>
      <c r="N15373" s="150"/>
      <c r="O15373" s="150"/>
      <c r="P15373" s="150"/>
      <c r="Q15373" s="150"/>
    </row>
    <row r="15374" spans="1:17" ht="15">
      <c r="A15374" s="142">
        <v>57042</v>
      </c>
      <c r="B15374" s="143">
        <f t="shared" si="0"/>
        <v>3</v>
      </c>
      <c r="C15374" s="143">
        <f t="shared" si="1"/>
        <v>2056</v>
      </c>
      <c r="D15374" s="154">
        <v>42434</v>
      </c>
      <c r="E15374" s="145">
        <f t="shared" si="2"/>
        <v>3</v>
      </c>
      <c r="F15374" s="145">
        <f t="shared" si="3"/>
        <v>2016</v>
      </c>
      <c r="G15374" s="153" t="s">
        <v>11526</v>
      </c>
      <c r="H15374" s="143">
        <v>13638</v>
      </c>
      <c r="I15374" s="143">
        <v>2330970</v>
      </c>
      <c r="J15374" s="143">
        <v>1775</v>
      </c>
      <c r="K15374" s="147" t="s">
        <v>77</v>
      </c>
      <c r="L15374" s="152"/>
      <c r="M15374" s="57"/>
      <c r="N15374" s="150"/>
      <c r="O15374" s="150"/>
      <c r="P15374" s="150"/>
      <c r="Q15374" s="150"/>
    </row>
    <row r="15375" spans="1:17" ht="15">
      <c r="A15375" s="142">
        <v>57043</v>
      </c>
      <c r="B15375" s="143">
        <f t="shared" si="0"/>
        <v>3</v>
      </c>
      <c r="C15375" s="143">
        <f t="shared" si="1"/>
        <v>2056</v>
      </c>
      <c r="D15375" s="154">
        <v>42434</v>
      </c>
      <c r="E15375" s="145">
        <f t="shared" si="2"/>
        <v>3</v>
      </c>
      <c r="F15375" s="145">
        <f t="shared" si="3"/>
        <v>2016</v>
      </c>
      <c r="G15375" s="153" t="s">
        <v>11527</v>
      </c>
      <c r="H15375" s="143">
        <v>13639</v>
      </c>
      <c r="I15375" s="143">
        <v>2330971</v>
      </c>
      <c r="J15375" s="143">
        <v>2150</v>
      </c>
      <c r="K15375" s="147" t="s">
        <v>77</v>
      </c>
      <c r="L15375" s="152"/>
      <c r="M15375" s="57"/>
      <c r="N15375" s="150"/>
      <c r="O15375" s="150"/>
      <c r="P15375" s="150"/>
      <c r="Q15375" s="150"/>
    </row>
    <row r="15376" spans="1:17" ht="15">
      <c r="A15376" s="142">
        <v>57044</v>
      </c>
      <c r="B15376" s="143">
        <f t="shared" si="0"/>
        <v>3</v>
      </c>
      <c r="C15376" s="143">
        <f t="shared" si="1"/>
        <v>2056</v>
      </c>
      <c r="D15376" s="154">
        <v>42434</v>
      </c>
      <c r="E15376" s="145">
        <f t="shared" si="2"/>
        <v>3</v>
      </c>
      <c r="F15376" s="145">
        <f t="shared" si="3"/>
        <v>2016</v>
      </c>
      <c r="G15376" s="146"/>
      <c r="H15376" s="143">
        <v>9129</v>
      </c>
      <c r="I15376" s="143">
        <v>2330973</v>
      </c>
      <c r="J15376" s="143">
        <v>1046</v>
      </c>
      <c r="K15376" s="147" t="s">
        <v>77</v>
      </c>
      <c r="L15376" s="152"/>
      <c r="M15376" s="57"/>
      <c r="N15376" s="150"/>
      <c r="O15376" s="150"/>
      <c r="P15376" s="150"/>
      <c r="Q15376" s="150"/>
    </row>
    <row r="15377" spans="1:17" ht="15">
      <c r="A15377" s="142">
        <v>57045</v>
      </c>
      <c r="B15377" s="143">
        <f t="shared" si="0"/>
        <v>3</v>
      </c>
      <c r="C15377" s="143">
        <f t="shared" si="1"/>
        <v>2056</v>
      </c>
      <c r="D15377" s="154">
        <v>42434</v>
      </c>
      <c r="E15377" s="145">
        <f t="shared" si="2"/>
        <v>3</v>
      </c>
      <c r="F15377" s="145">
        <f t="shared" si="3"/>
        <v>2016</v>
      </c>
      <c r="G15377" s="153" t="s">
        <v>11528</v>
      </c>
      <c r="H15377" s="143">
        <v>13642</v>
      </c>
      <c r="I15377" s="143">
        <v>2330977</v>
      </c>
      <c r="J15377" s="143">
        <v>2700</v>
      </c>
      <c r="K15377" s="147" t="s">
        <v>77</v>
      </c>
      <c r="L15377" s="152"/>
      <c r="M15377" s="57"/>
      <c r="N15377" s="150"/>
      <c r="O15377" s="150"/>
      <c r="P15377" s="150"/>
      <c r="Q15377" s="150"/>
    </row>
    <row r="15378" spans="1:17" ht="15">
      <c r="A15378" s="142">
        <v>57046</v>
      </c>
      <c r="B15378" s="143">
        <f t="shared" si="0"/>
        <v>3</v>
      </c>
      <c r="C15378" s="143">
        <f t="shared" si="1"/>
        <v>2056</v>
      </c>
      <c r="D15378" s="154">
        <v>42434</v>
      </c>
      <c r="E15378" s="145">
        <f t="shared" si="2"/>
        <v>3</v>
      </c>
      <c r="F15378" s="145">
        <f t="shared" si="3"/>
        <v>2016</v>
      </c>
      <c r="G15378" s="153" t="s">
        <v>9124</v>
      </c>
      <c r="H15378" s="143">
        <v>10710</v>
      </c>
      <c r="I15378" s="143">
        <v>2330978</v>
      </c>
      <c r="J15378" s="143">
        <v>800</v>
      </c>
      <c r="K15378" s="147" t="s">
        <v>77</v>
      </c>
      <c r="L15378" s="152"/>
      <c r="M15378" s="57"/>
      <c r="N15378" s="150"/>
      <c r="O15378" s="150"/>
      <c r="P15378" s="150"/>
      <c r="Q15378" s="150"/>
    </row>
    <row r="15379" spans="1:17" ht="15">
      <c r="A15379" s="142">
        <v>57047</v>
      </c>
      <c r="B15379" s="143">
        <f t="shared" si="0"/>
        <v>3</v>
      </c>
      <c r="C15379" s="143">
        <f t="shared" si="1"/>
        <v>2056</v>
      </c>
      <c r="D15379" s="154">
        <v>42434</v>
      </c>
      <c r="E15379" s="145">
        <f t="shared" si="2"/>
        <v>3</v>
      </c>
      <c r="F15379" s="145">
        <f t="shared" si="3"/>
        <v>2016</v>
      </c>
      <c r="G15379" s="153" t="s">
        <v>11529</v>
      </c>
      <c r="H15379" s="143">
        <v>13643</v>
      </c>
      <c r="I15379" s="143">
        <v>2330981</v>
      </c>
      <c r="J15379" s="143">
        <v>3470</v>
      </c>
      <c r="K15379" s="147" t="s">
        <v>77</v>
      </c>
      <c r="L15379" s="152"/>
      <c r="M15379" s="57"/>
      <c r="N15379" s="150"/>
      <c r="O15379" s="150"/>
      <c r="P15379" s="150"/>
      <c r="Q15379" s="150"/>
    </row>
    <row r="15380" spans="1:17" ht="15">
      <c r="A15380" s="142">
        <v>57048</v>
      </c>
      <c r="B15380" s="143">
        <f t="shared" si="0"/>
        <v>3</v>
      </c>
      <c r="C15380" s="143">
        <f t="shared" si="1"/>
        <v>2056</v>
      </c>
      <c r="D15380" s="154">
        <v>42434</v>
      </c>
      <c r="E15380" s="145">
        <f t="shared" si="2"/>
        <v>3</v>
      </c>
      <c r="F15380" s="145">
        <f t="shared" si="3"/>
        <v>2016</v>
      </c>
      <c r="G15380" s="153" t="s">
        <v>11530</v>
      </c>
      <c r="H15380" s="143">
        <v>0</v>
      </c>
      <c r="I15380" s="143">
        <v>2330982</v>
      </c>
      <c r="J15380" s="143">
        <v>2072</v>
      </c>
      <c r="K15380" s="147" t="s">
        <v>77</v>
      </c>
      <c r="L15380" s="152"/>
      <c r="M15380" s="57"/>
      <c r="N15380" s="150"/>
      <c r="O15380" s="150"/>
      <c r="P15380" s="150"/>
      <c r="Q15380" s="150"/>
    </row>
    <row r="15381" spans="1:17" ht="15">
      <c r="A15381" s="142">
        <v>57049</v>
      </c>
      <c r="B15381" s="143">
        <f t="shared" si="0"/>
        <v>3</v>
      </c>
      <c r="C15381" s="143">
        <f t="shared" si="1"/>
        <v>2056</v>
      </c>
      <c r="D15381" s="154">
        <v>42434</v>
      </c>
      <c r="E15381" s="145">
        <f t="shared" si="2"/>
        <v>3</v>
      </c>
      <c r="F15381" s="145">
        <f t="shared" si="3"/>
        <v>2016</v>
      </c>
      <c r="G15381" s="153" t="s">
        <v>11531</v>
      </c>
      <c r="H15381" s="143">
        <v>13644</v>
      </c>
      <c r="I15381" s="143">
        <v>2330983</v>
      </c>
      <c r="J15381" s="143">
        <v>10750</v>
      </c>
      <c r="K15381" s="147" t="s">
        <v>77</v>
      </c>
      <c r="L15381" s="152"/>
      <c r="M15381" s="57"/>
      <c r="N15381" s="150"/>
      <c r="O15381" s="150"/>
      <c r="P15381" s="150"/>
      <c r="Q15381" s="150"/>
    </row>
    <row r="15382" spans="1:17" ht="15">
      <c r="A15382" s="142">
        <v>57050</v>
      </c>
      <c r="B15382" s="143">
        <f t="shared" si="0"/>
        <v>3</v>
      </c>
      <c r="C15382" s="143">
        <f t="shared" si="1"/>
        <v>2056</v>
      </c>
      <c r="D15382" s="154">
        <v>42434</v>
      </c>
      <c r="E15382" s="145">
        <f t="shared" si="2"/>
        <v>3</v>
      </c>
      <c r="F15382" s="145">
        <f t="shared" si="3"/>
        <v>2016</v>
      </c>
      <c r="G15382" s="153" t="s">
        <v>11532</v>
      </c>
      <c r="H15382" s="143">
        <v>13646</v>
      </c>
      <c r="I15382" s="143">
        <v>2330985</v>
      </c>
      <c r="J15382" s="143">
        <v>2250</v>
      </c>
      <c r="K15382" s="147" t="s">
        <v>77</v>
      </c>
      <c r="L15382" s="152"/>
      <c r="M15382" s="57"/>
      <c r="N15382" s="150"/>
      <c r="O15382" s="150"/>
      <c r="P15382" s="150"/>
      <c r="Q15382" s="150"/>
    </row>
    <row r="15383" spans="1:17" ht="15">
      <c r="A15383" s="142">
        <v>57051</v>
      </c>
      <c r="B15383" s="143">
        <f t="shared" si="0"/>
        <v>3</v>
      </c>
      <c r="C15383" s="143">
        <f t="shared" si="1"/>
        <v>2056</v>
      </c>
      <c r="D15383" s="154">
        <v>42434</v>
      </c>
      <c r="E15383" s="145">
        <f t="shared" si="2"/>
        <v>3</v>
      </c>
      <c r="F15383" s="145">
        <f t="shared" si="3"/>
        <v>2016</v>
      </c>
      <c r="G15383" s="153" t="s">
        <v>11533</v>
      </c>
      <c r="H15383" s="143">
        <v>13648</v>
      </c>
      <c r="I15383" s="143">
        <v>2330991</v>
      </c>
      <c r="J15383" s="143">
        <v>700</v>
      </c>
      <c r="K15383" s="147" t="s">
        <v>77</v>
      </c>
      <c r="L15383" s="152"/>
      <c r="M15383" s="57"/>
      <c r="N15383" s="150"/>
      <c r="O15383" s="150"/>
      <c r="P15383" s="150"/>
      <c r="Q15383" s="150"/>
    </row>
    <row r="15384" spans="1:17" ht="15">
      <c r="A15384" s="142">
        <v>57052</v>
      </c>
      <c r="B15384" s="143">
        <f t="shared" si="0"/>
        <v>3</v>
      </c>
      <c r="C15384" s="143">
        <f t="shared" si="1"/>
        <v>2056</v>
      </c>
      <c r="D15384" s="154">
        <v>42434</v>
      </c>
      <c r="E15384" s="145">
        <f t="shared" si="2"/>
        <v>3</v>
      </c>
      <c r="F15384" s="145">
        <f t="shared" si="3"/>
        <v>2016</v>
      </c>
      <c r="G15384" s="153" t="s">
        <v>11534</v>
      </c>
      <c r="H15384" s="143">
        <v>13650</v>
      </c>
      <c r="I15384" s="143">
        <v>2330995</v>
      </c>
      <c r="J15384" s="143">
        <v>1405</v>
      </c>
      <c r="K15384" s="147" t="s">
        <v>77</v>
      </c>
      <c r="L15384" s="152"/>
      <c r="M15384" s="57"/>
      <c r="N15384" s="150"/>
      <c r="O15384" s="150"/>
      <c r="P15384" s="150"/>
      <c r="Q15384" s="150"/>
    </row>
    <row r="15385" spans="1:17" ht="15">
      <c r="A15385" s="142">
        <v>57053</v>
      </c>
      <c r="B15385" s="143">
        <f t="shared" si="0"/>
        <v>3</v>
      </c>
      <c r="C15385" s="143">
        <f t="shared" si="1"/>
        <v>2056</v>
      </c>
      <c r="D15385" s="154">
        <v>42434</v>
      </c>
      <c r="E15385" s="145">
        <f t="shared" si="2"/>
        <v>3</v>
      </c>
      <c r="F15385" s="145">
        <f t="shared" si="3"/>
        <v>2016</v>
      </c>
      <c r="G15385" s="153" t="s">
        <v>11534</v>
      </c>
      <c r="H15385" s="143">
        <v>13650</v>
      </c>
      <c r="I15385" s="143">
        <v>2330997</v>
      </c>
      <c r="J15385" s="143">
        <v>1405</v>
      </c>
      <c r="K15385" s="147" t="s">
        <v>77</v>
      </c>
      <c r="L15385" s="152"/>
      <c r="M15385" s="57"/>
      <c r="N15385" s="150"/>
      <c r="O15385" s="150"/>
      <c r="P15385" s="150"/>
      <c r="Q15385" s="150"/>
    </row>
    <row r="15386" spans="1:17" ht="15">
      <c r="A15386" s="142">
        <v>57054</v>
      </c>
      <c r="B15386" s="143">
        <f t="shared" si="0"/>
        <v>3</v>
      </c>
      <c r="C15386" s="143">
        <f t="shared" si="1"/>
        <v>2056</v>
      </c>
      <c r="D15386" s="154">
        <v>42434</v>
      </c>
      <c r="E15386" s="145">
        <f t="shared" si="2"/>
        <v>3</v>
      </c>
      <c r="F15386" s="145">
        <f t="shared" si="3"/>
        <v>2016</v>
      </c>
      <c r="G15386" s="153" t="s">
        <v>11535</v>
      </c>
      <c r="H15386" s="143">
        <v>0</v>
      </c>
      <c r="I15386" s="143">
        <v>2330998</v>
      </c>
      <c r="J15386" s="143">
        <v>1950</v>
      </c>
      <c r="K15386" s="147" t="s">
        <v>77</v>
      </c>
      <c r="L15386" s="152"/>
      <c r="M15386" s="57"/>
      <c r="N15386" s="150"/>
      <c r="O15386" s="150"/>
      <c r="P15386" s="150"/>
      <c r="Q15386" s="150"/>
    </row>
    <row r="15387" spans="1:17" ht="15">
      <c r="A15387" s="142">
        <v>57055</v>
      </c>
      <c r="B15387" s="143">
        <f t="shared" si="0"/>
        <v>3</v>
      </c>
      <c r="C15387" s="143">
        <f t="shared" si="1"/>
        <v>2056</v>
      </c>
      <c r="D15387" s="154">
        <v>42434</v>
      </c>
      <c r="E15387" s="145">
        <f t="shared" si="2"/>
        <v>3</v>
      </c>
      <c r="F15387" s="145">
        <f t="shared" si="3"/>
        <v>2016</v>
      </c>
      <c r="G15387" s="153" t="s">
        <v>11536</v>
      </c>
      <c r="H15387" s="143">
        <v>13651</v>
      </c>
      <c r="I15387" s="143">
        <v>2330999</v>
      </c>
      <c r="J15387" s="143">
        <v>2709</v>
      </c>
      <c r="K15387" s="147" t="s">
        <v>77</v>
      </c>
      <c r="L15387" s="152"/>
      <c r="M15387" s="57"/>
      <c r="N15387" s="150"/>
      <c r="O15387" s="150"/>
      <c r="P15387" s="150"/>
      <c r="Q15387" s="150"/>
    </row>
    <row r="15388" spans="1:17" ht="15">
      <c r="A15388" s="142">
        <v>57056</v>
      </c>
      <c r="B15388" s="143">
        <f t="shared" si="0"/>
        <v>3</v>
      </c>
      <c r="C15388" s="143">
        <f t="shared" si="1"/>
        <v>2056</v>
      </c>
      <c r="D15388" s="154">
        <v>42434</v>
      </c>
      <c r="E15388" s="145">
        <f t="shared" si="2"/>
        <v>3</v>
      </c>
      <c r="F15388" s="145">
        <f t="shared" si="3"/>
        <v>2016</v>
      </c>
      <c r="G15388" s="153" t="s">
        <v>11537</v>
      </c>
      <c r="H15388" s="143">
        <v>13652</v>
      </c>
      <c r="I15388" s="143">
        <v>2331000</v>
      </c>
      <c r="J15388" s="143">
        <v>5500</v>
      </c>
      <c r="K15388" s="147" t="s">
        <v>77</v>
      </c>
      <c r="L15388" s="152"/>
      <c r="M15388" s="57"/>
      <c r="N15388" s="150"/>
      <c r="O15388" s="150"/>
      <c r="P15388" s="150"/>
      <c r="Q15388" s="150"/>
    </row>
    <row r="15389" spans="1:17" ht="15">
      <c r="A15389" s="142">
        <v>57057</v>
      </c>
      <c r="B15389" s="143">
        <f t="shared" si="0"/>
        <v>3</v>
      </c>
      <c r="C15389" s="143">
        <f t="shared" si="1"/>
        <v>2056</v>
      </c>
      <c r="D15389" s="154">
        <v>42434</v>
      </c>
      <c r="E15389" s="145">
        <f t="shared" si="2"/>
        <v>3</v>
      </c>
      <c r="F15389" s="145">
        <f t="shared" si="3"/>
        <v>2016</v>
      </c>
      <c r="G15389" s="153" t="s">
        <v>11538</v>
      </c>
      <c r="H15389" s="143">
        <v>13653</v>
      </c>
      <c r="I15389" s="143">
        <v>2331002</v>
      </c>
      <c r="J15389" s="143">
        <v>912</v>
      </c>
      <c r="K15389" s="147" t="s">
        <v>77</v>
      </c>
      <c r="L15389" s="152"/>
      <c r="M15389" s="57"/>
      <c r="N15389" s="150"/>
      <c r="O15389" s="150"/>
      <c r="P15389" s="150"/>
      <c r="Q15389" s="150"/>
    </row>
    <row r="15390" spans="1:17" ht="15">
      <c r="A15390" s="142">
        <v>57058</v>
      </c>
      <c r="B15390" s="143">
        <f t="shared" si="0"/>
        <v>3</v>
      </c>
      <c r="C15390" s="143">
        <f t="shared" si="1"/>
        <v>2056</v>
      </c>
      <c r="D15390" s="154">
        <v>42434</v>
      </c>
      <c r="E15390" s="145">
        <f t="shared" si="2"/>
        <v>3</v>
      </c>
      <c r="F15390" s="145">
        <f t="shared" si="3"/>
        <v>2016</v>
      </c>
      <c r="G15390" s="153" t="s">
        <v>11539</v>
      </c>
      <c r="H15390" s="143">
        <v>0</v>
      </c>
      <c r="I15390" s="143">
        <v>2331003</v>
      </c>
      <c r="J15390" s="143">
        <v>2800</v>
      </c>
      <c r="K15390" s="147" t="s">
        <v>77</v>
      </c>
      <c r="L15390" s="152"/>
      <c r="M15390" s="57"/>
      <c r="N15390" s="150"/>
      <c r="O15390" s="150"/>
      <c r="P15390" s="150"/>
      <c r="Q15390" s="150"/>
    </row>
    <row r="15391" spans="1:17" ht="15">
      <c r="A15391" s="142">
        <v>57059</v>
      </c>
      <c r="B15391" s="143">
        <f t="shared" si="0"/>
        <v>3</v>
      </c>
      <c r="C15391" s="143">
        <f t="shared" si="1"/>
        <v>2056</v>
      </c>
      <c r="D15391" s="154">
        <v>42434</v>
      </c>
      <c r="E15391" s="145">
        <f t="shared" si="2"/>
        <v>3</v>
      </c>
      <c r="F15391" s="145">
        <f t="shared" si="3"/>
        <v>2016</v>
      </c>
      <c r="G15391" s="153" t="s">
        <v>11540</v>
      </c>
      <c r="H15391" s="143">
        <v>13654</v>
      </c>
      <c r="I15391" s="143">
        <v>2331004</v>
      </c>
      <c r="J15391" s="143">
        <v>1038</v>
      </c>
      <c r="K15391" s="147" t="s">
        <v>77</v>
      </c>
      <c r="L15391" s="152"/>
      <c r="M15391" s="57"/>
      <c r="N15391" s="150"/>
      <c r="O15391" s="150"/>
      <c r="P15391" s="150"/>
      <c r="Q15391" s="150"/>
    </row>
    <row r="15392" spans="1:17" ht="15">
      <c r="A15392" s="142">
        <v>57060</v>
      </c>
      <c r="B15392" s="143">
        <f t="shared" si="0"/>
        <v>3</v>
      </c>
      <c r="C15392" s="143">
        <f t="shared" si="1"/>
        <v>2056</v>
      </c>
      <c r="D15392" s="154">
        <v>42434</v>
      </c>
      <c r="E15392" s="145">
        <f t="shared" si="2"/>
        <v>3</v>
      </c>
      <c r="F15392" s="145">
        <f t="shared" si="3"/>
        <v>2016</v>
      </c>
      <c r="G15392" s="153" t="s">
        <v>11541</v>
      </c>
      <c r="H15392" s="143">
        <v>9545</v>
      </c>
      <c r="I15392" s="143">
        <v>2331005</v>
      </c>
      <c r="J15392" s="143">
        <v>2576</v>
      </c>
      <c r="K15392" s="147" t="s">
        <v>77</v>
      </c>
      <c r="L15392" s="152"/>
      <c r="M15392" s="57"/>
      <c r="N15392" s="150"/>
      <c r="O15392" s="150"/>
      <c r="P15392" s="150"/>
      <c r="Q15392" s="150"/>
    </row>
    <row r="15393" spans="1:17" ht="15">
      <c r="A15393" s="142">
        <v>57061</v>
      </c>
      <c r="B15393" s="143">
        <f t="shared" si="0"/>
        <v>3</v>
      </c>
      <c r="C15393" s="143">
        <f t="shared" si="1"/>
        <v>2056</v>
      </c>
      <c r="D15393" s="154">
        <v>42434</v>
      </c>
      <c r="E15393" s="145">
        <f t="shared" si="2"/>
        <v>3</v>
      </c>
      <c r="F15393" s="145">
        <f t="shared" si="3"/>
        <v>2016</v>
      </c>
      <c r="G15393" s="153" t="s">
        <v>11542</v>
      </c>
      <c r="H15393" s="143">
        <v>0</v>
      </c>
      <c r="I15393" s="143">
        <v>2331011</v>
      </c>
      <c r="J15393" s="143">
        <v>9025</v>
      </c>
      <c r="K15393" s="147" t="s">
        <v>77</v>
      </c>
      <c r="L15393" s="152"/>
      <c r="M15393" s="57"/>
      <c r="N15393" s="150"/>
      <c r="O15393" s="150"/>
      <c r="P15393" s="150"/>
      <c r="Q15393" s="150"/>
    </row>
    <row r="15394" spans="1:17" ht="15">
      <c r="A15394" s="142">
        <v>57062</v>
      </c>
      <c r="B15394" s="143">
        <f t="shared" si="0"/>
        <v>3</v>
      </c>
      <c r="C15394" s="143">
        <f t="shared" si="1"/>
        <v>2056</v>
      </c>
      <c r="D15394" s="154">
        <v>42434</v>
      </c>
      <c r="E15394" s="145">
        <f t="shared" si="2"/>
        <v>3</v>
      </c>
      <c r="F15394" s="145">
        <f t="shared" si="3"/>
        <v>2016</v>
      </c>
      <c r="G15394" s="153" t="s">
        <v>11543</v>
      </c>
      <c r="H15394" s="143">
        <v>13659</v>
      </c>
      <c r="I15394" s="143">
        <v>2331012</v>
      </c>
      <c r="J15394" s="143">
        <v>3175</v>
      </c>
      <c r="K15394" s="147" t="s">
        <v>77</v>
      </c>
      <c r="L15394" s="152"/>
      <c r="M15394" s="57"/>
      <c r="N15394" s="150"/>
      <c r="O15394" s="150"/>
      <c r="P15394" s="150"/>
      <c r="Q15394" s="150"/>
    </row>
    <row r="15395" spans="1:17" ht="15">
      <c r="A15395" s="142">
        <v>57063</v>
      </c>
      <c r="B15395" s="143">
        <f t="shared" si="0"/>
        <v>3</v>
      </c>
      <c r="C15395" s="143">
        <f t="shared" si="1"/>
        <v>2056</v>
      </c>
      <c r="D15395" s="154">
        <v>42434</v>
      </c>
      <c r="E15395" s="145">
        <f t="shared" si="2"/>
        <v>3</v>
      </c>
      <c r="F15395" s="145">
        <f t="shared" si="3"/>
        <v>2016</v>
      </c>
      <c r="G15395" s="153" t="s">
        <v>11538</v>
      </c>
      <c r="H15395" s="143">
        <v>13653</v>
      </c>
      <c r="I15395" s="143">
        <v>2331013</v>
      </c>
      <c r="J15395" s="143">
        <v>1267</v>
      </c>
      <c r="K15395" s="147" t="s">
        <v>77</v>
      </c>
      <c r="L15395" s="152"/>
      <c r="M15395" s="57"/>
      <c r="N15395" s="150"/>
      <c r="O15395" s="150"/>
      <c r="P15395" s="150"/>
      <c r="Q15395" s="150"/>
    </row>
    <row r="15396" spans="1:17" ht="15">
      <c r="A15396" s="142">
        <v>57064</v>
      </c>
      <c r="B15396" s="143">
        <f t="shared" si="0"/>
        <v>3</v>
      </c>
      <c r="C15396" s="143">
        <f t="shared" si="1"/>
        <v>2056</v>
      </c>
      <c r="D15396" s="154">
        <v>42434</v>
      </c>
      <c r="E15396" s="145">
        <f t="shared" si="2"/>
        <v>3</v>
      </c>
      <c r="F15396" s="145">
        <f t="shared" si="3"/>
        <v>2016</v>
      </c>
      <c r="G15396" s="153" t="s">
        <v>11544</v>
      </c>
      <c r="H15396" s="143">
        <v>13658</v>
      </c>
      <c r="I15396" s="143">
        <v>2331015</v>
      </c>
      <c r="J15396" s="143">
        <v>1199</v>
      </c>
      <c r="K15396" s="147" t="s">
        <v>77</v>
      </c>
      <c r="L15396" s="152"/>
      <c r="M15396" s="57"/>
      <c r="N15396" s="150"/>
      <c r="O15396" s="150"/>
      <c r="P15396" s="150"/>
      <c r="Q15396" s="150"/>
    </row>
    <row r="15397" spans="1:17" ht="15">
      <c r="A15397" s="142">
        <v>57065</v>
      </c>
      <c r="B15397" s="143">
        <f t="shared" si="0"/>
        <v>3</v>
      </c>
      <c r="C15397" s="143">
        <f t="shared" si="1"/>
        <v>2056</v>
      </c>
      <c r="D15397" s="154">
        <v>42434</v>
      </c>
      <c r="E15397" s="145">
        <f t="shared" si="2"/>
        <v>3</v>
      </c>
      <c r="F15397" s="145">
        <f t="shared" si="3"/>
        <v>2016</v>
      </c>
      <c r="G15397" s="153" t="s">
        <v>11545</v>
      </c>
      <c r="H15397" s="143">
        <v>13657</v>
      </c>
      <c r="I15397" s="143">
        <v>2331016</v>
      </c>
      <c r="J15397" s="143">
        <v>6254</v>
      </c>
      <c r="K15397" s="147" t="s">
        <v>77</v>
      </c>
      <c r="L15397" s="152"/>
      <c r="M15397" s="57"/>
      <c r="N15397" s="150"/>
      <c r="O15397" s="150"/>
      <c r="P15397" s="150"/>
      <c r="Q15397" s="150"/>
    </row>
    <row r="15398" spans="1:17" ht="15">
      <c r="A15398" s="142">
        <v>57066</v>
      </c>
      <c r="B15398" s="143">
        <f t="shared" si="0"/>
        <v>3</v>
      </c>
      <c r="C15398" s="143">
        <f t="shared" si="1"/>
        <v>2056</v>
      </c>
      <c r="D15398" s="154">
        <v>42434</v>
      </c>
      <c r="E15398" s="145">
        <f t="shared" si="2"/>
        <v>3</v>
      </c>
      <c r="F15398" s="145">
        <f t="shared" si="3"/>
        <v>2016</v>
      </c>
      <c r="G15398" s="153" t="s">
        <v>11546</v>
      </c>
      <c r="H15398" s="143">
        <v>13615</v>
      </c>
      <c r="I15398" s="143">
        <v>2331017</v>
      </c>
      <c r="J15398" s="143">
        <v>1321</v>
      </c>
      <c r="K15398" s="147" t="s">
        <v>77</v>
      </c>
      <c r="L15398" s="152"/>
      <c r="M15398" s="57"/>
      <c r="N15398" s="150"/>
      <c r="O15398" s="150"/>
      <c r="P15398" s="150"/>
      <c r="Q15398" s="150"/>
    </row>
    <row r="15399" spans="1:17" ht="15">
      <c r="A15399" s="142">
        <v>57067</v>
      </c>
      <c r="B15399" s="143">
        <f t="shared" si="0"/>
        <v>3</v>
      </c>
      <c r="C15399" s="143">
        <f t="shared" si="1"/>
        <v>2056</v>
      </c>
      <c r="D15399" s="154">
        <v>42434</v>
      </c>
      <c r="E15399" s="145">
        <f t="shared" si="2"/>
        <v>3</v>
      </c>
      <c r="F15399" s="145">
        <f t="shared" si="3"/>
        <v>2016</v>
      </c>
      <c r="G15399" s="153" t="s">
        <v>11538</v>
      </c>
      <c r="H15399" s="143">
        <v>13653</v>
      </c>
      <c r="I15399" s="143">
        <v>2331018</v>
      </c>
      <c r="J15399" s="143">
        <v>800</v>
      </c>
      <c r="K15399" s="147" t="s">
        <v>77</v>
      </c>
      <c r="L15399" s="152"/>
      <c r="M15399" s="57"/>
      <c r="N15399" s="150"/>
      <c r="O15399" s="150"/>
      <c r="P15399" s="150"/>
      <c r="Q15399" s="150"/>
    </row>
    <row r="15400" spans="1:17" ht="15">
      <c r="A15400" s="142">
        <v>57068</v>
      </c>
      <c r="B15400" s="143">
        <f t="shared" si="0"/>
        <v>3</v>
      </c>
      <c r="C15400" s="143">
        <f t="shared" si="1"/>
        <v>2056</v>
      </c>
      <c r="D15400" s="154">
        <v>42434</v>
      </c>
      <c r="E15400" s="145">
        <f t="shared" si="2"/>
        <v>3</v>
      </c>
      <c r="F15400" s="145">
        <f t="shared" si="3"/>
        <v>2016</v>
      </c>
      <c r="G15400" s="153" t="s">
        <v>11543</v>
      </c>
      <c r="H15400" s="143">
        <v>13659</v>
      </c>
      <c r="I15400" s="143">
        <v>2331019</v>
      </c>
      <c r="J15400" s="143">
        <v>1950</v>
      </c>
      <c r="K15400" s="147" t="s">
        <v>77</v>
      </c>
      <c r="L15400" s="152"/>
      <c r="M15400" s="57"/>
      <c r="N15400" s="150"/>
      <c r="O15400" s="150"/>
      <c r="P15400" s="150"/>
      <c r="Q15400" s="150"/>
    </row>
    <row r="15401" spans="1:17" ht="15">
      <c r="A15401" s="142">
        <v>57069</v>
      </c>
      <c r="B15401" s="143">
        <f t="shared" si="0"/>
        <v>3</v>
      </c>
      <c r="C15401" s="143">
        <f t="shared" si="1"/>
        <v>2056</v>
      </c>
      <c r="D15401" s="154">
        <v>42434</v>
      </c>
      <c r="E15401" s="145">
        <f t="shared" si="2"/>
        <v>3</v>
      </c>
      <c r="F15401" s="145">
        <f t="shared" si="3"/>
        <v>2016</v>
      </c>
      <c r="G15401" s="153" t="s">
        <v>11547</v>
      </c>
      <c r="H15401" s="143">
        <v>13661</v>
      </c>
      <c r="I15401" s="143">
        <v>2331022</v>
      </c>
      <c r="J15401" s="143">
        <v>866</v>
      </c>
      <c r="K15401" s="147" t="s">
        <v>77</v>
      </c>
      <c r="L15401" s="152"/>
      <c r="M15401" s="57"/>
      <c r="N15401" s="150"/>
      <c r="O15401" s="150"/>
      <c r="P15401" s="150"/>
      <c r="Q15401" s="150"/>
    </row>
    <row r="15402" spans="1:17" ht="15">
      <c r="A15402" s="142">
        <v>57070</v>
      </c>
      <c r="B15402" s="143">
        <f t="shared" si="0"/>
        <v>3</v>
      </c>
      <c r="C15402" s="143">
        <f t="shared" si="1"/>
        <v>2056</v>
      </c>
      <c r="D15402" s="154">
        <v>42434</v>
      </c>
      <c r="E15402" s="145">
        <f t="shared" si="2"/>
        <v>3</v>
      </c>
      <c r="F15402" s="145">
        <f t="shared" si="3"/>
        <v>2016</v>
      </c>
      <c r="G15402" s="153" t="s">
        <v>11548</v>
      </c>
      <c r="H15402" s="143">
        <v>7193</v>
      </c>
      <c r="I15402" s="143">
        <v>2331024</v>
      </c>
      <c r="J15402" s="143">
        <v>3090</v>
      </c>
      <c r="K15402" s="147" t="s">
        <v>77</v>
      </c>
      <c r="L15402" s="152"/>
      <c r="M15402" s="57"/>
      <c r="N15402" s="150"/>
      <c r="O15402" s="150"/>
      <c r="P15402" s="150"/>
      <c r="Q15402" s="150"/>
    </row>
    <row r="15403" spans="1:17" ht="15">
      <c r="A15403" s="142">
        <v>57071</v>
      </c>
      <c r="B15403" s="143">
        <f t="shared" si="0"/>
        <v>4</v>
      </c>
      <c r="C15403" s="143">
        <f t="shared" si="1"/>
        <v>2056</v>
      </c>
      <c r="D15403" s="154">
        <v>42434</v>
      </c>
      <c r="E15403" s="145">
        <f t="shared" si="2"/>
        <v>3</v>
      </c>
      <c r="F15403" s="145">
        <f t="shared" si="3"/>
        <v>2016</v>
      </c>
      <c r="G15403" s="153" t="s">
        <v>11549</v>
      </c>
      <c r="H15403" s="143">
        <v>13665</v>
      </c>
      <c r="I15403" s="143">
        <v>2331030</v>
      </c>
      <c r="J15403" s="143">
        <v>3280</v>
      </c>
      <c r="K15403" s="147" t="s">
        <v>77</v>
      </c>
      <c r="L15403" s="152"/>
      <c r="M15403" s="57"/>
      <c r="N15403" s="150"/>
      <c r="O15403" s="150"/>
      <c r="P15403" s="150"/>
      <c r="Q15403" s="150"/>
    </row>
    <row r="15404" spans="1:17" ht="15">
      <c r="A15404" s="142">
        <v>57072</v>
      </c>
      <c r="B15404" s="143">
        <f t="shared" si="0"/>
        <v>4</v>
      </c>
      <c r="C15404" s="143">
        <f t="shared" si="1"/>
        <v>2056</v>
      </c>
      <c r="D15404" s="154">
        <v>42434</v>
      </c>
      <c r="E15404" s="145">
        <f t="shared" si="2"/>
        <v>3</v>
      </c>
      <c r="F15404" s="145">
        <f t="shared" si="3"/>
        <v>2016</v>
      </c>
      <c r="G15404" s="153" t="s">
        <v>11550</v>
      </c>
      <c r="H15404" s="143">
        <v>13666</v>
      </c>
      <c r="I15404" s="143">
        <v>2331031</v>
      </c>
      <c r="J15404" s="143">
        <v>6805</v>
      </c>
      <c r="K15404" s="147" t="s">
        <v>77</v>
      </c>
      <c r="L15404" s="152"/>
      <c r="M15404" s="57"/>
      <c r="N15404" s="150"/>
      <c r="O15404" s="150"/>
      <c r="P15404" s="150"/>
      <c r="Q15404" s="150"/>
    </row>
    <row r="15405" spans="1:17" ht="15">
      <c r="A15405" s="142">
        <v>57073</v>
      </c>
      <c r="B15405" s="143">
        <f t="shared" si="0"/>
        <v>4</v>
      </c>
      <c r="C15405" s="143">
        <f t="shared" si="1"/>
        <v>2056</v>
      </c>
      <c r="D15405" s="154">
        <v>42434</v>
      </c>
      <c r="E15405" s="145">
        <f t="shared" si="2"/>
        <v>3</v>
      </c>
      <c r="F15405" s="145">
        <f t="shared" si="3"/>
        <v>2016</v>
      </c>
      <c r="G15405" s="153" t="s">
        <v>11551</v>
      </c>
      <c r="H15405" s="143">
        <v>13670</v>
      </c>
      <c r="I15405" s="143">
        <v>2331035</v>
      </c>
      <c r="J15405" s="143">
        <v>2619</v>
      </c>
      <c r="K15405" s="147" t="s">
        <v>77</v>
      </c>
      <c r="L15405" s="152"/>
      <c r="M15405" s="57"/>
      <c r="N15405" s="150"/>
      <c r="O15405" s="150"/>
      <c r="P15405" s="150"/>
      <c r="Q15405" s="150"/>
    </row>
    <row r="15406" spans="1:17" ht="15">
      <c r="A15406" s="142">
        <v>57074</v>
      </c>
      <c r="B15406" s="143">
        <f t="shared" si="0"/>
        <v>4</v>
      </c>
      <c r="C15406" s="143">
        <f t="shared" si="1"/>
        <v>2056</v>
      </c>
      <c r="D15406" s="154">
        <v>42434</v>
      </c>
      <c r="E15406" s="145">
        <f t="shared" si="2"/>
        <v>3</v>
      </c>
      <c r="F15406" s="145">
        <f t="shared" si="3"/>
        <v>2016</v>
      </c>
      <c r="G15406" s="153" t="s">
        <v>11552</v>
      </c>
      <c r="H15406" s="143">
        <v>13667</v>
      </c>
      <c r="I15406" s="143">
        <v>2331039</v>
      </c>
      <c r="J15406" s="143">
        <v>2538</v>
      </c>
      <c r="K15406" s="147" t="s">
        <v>77</v>
      </c>
      <c r="L15406" s="152"/>
      <c r="M15406" s="57"/>
      <c r="N15406" s="150"/>
      <c r="O15406" s="150"/>
      <c r="P15406" s="150"/>
      <c r="Q15406" s="150"/>
    </row>
    <row r="15407" spans="1:17" ht="15">
      <c r="A15407" s="142">
        <v>57075</v>
      </c>
      <c r="B15407" s="143">
        <f t="shared" si="0"/>
        <v>4</v>
      </c>
      <c r="C15407" s="143">
        <f t="shared" si="1"/>
        <v>2056</v>
      </c>
      <c r="D15407" s="154">
        <v>42434</v>
      </c>
      <c r="E15407" s="145">
        <f t="shared" si="2"/>
        <v>3</v>
      </c>
      <c r="F15407" s="145">
        <f t="shared" si="3"/>
        <v>2016</v>
      </c>
      <c r="G15407" s="153" t="s">
        <v>11553</v>
      </c>
      <c r="H15407" s="143">
        <v>13671</v>
      </c>
      <c r="I15407" s="143">
        <v>2331040</v>
      </c>
      <c r="J15407" s="143">
        <v>2751</v>
      </c>
      <c r="K15407" s="147" t="s">
        <v>77</v>
      </c>
      <c r="L15407" s="152"/>
      <c r="M15407" s="57"/>
      <c r="N15407" s="150"/>
      <c r="O15407" s="150"/>
      <c r="P15407" s="150"/>
      <c r="Q15407" s="150"/>
    </row>
    <row r="15408" spans="1:17" ht="15">
      <c r="A15408" s="142">
        <v>57076</v>
      </c>
      <c r="B15408" s="143">
        <f t="shared" si="0"/>
        <v>4</v>
      </c>
      <c r="C15408" s="143">
        <f t="shared" si="1"/>
        <v>2056</v>
      </c>
      <c r="D15408" s="154">
        <v>42434</v>
      </c>
      <c r="E15408" s="145">
        <f t="shared" si="2"/>
        <v>3</v>
      </c>
      <c r="F15408" s="145">
        <f t="shared" si="3"/>
        <v>2016</v>
      </c>
      <c r="G15408" s="153" t="s">
        <v>11554</v>
      </c>
      <c r="H15408" s="143">
        <v>13673</v>
      </c>
      <c r="I15408" s="143">
        <v>2331042</v>
      </c>
      <c r="J15408" s="143">
        <v>1065</v>
      </c>
      <c r="K15408" s="147" t="s">
        <v>77</v>
      </c>
      <c r="L15408" s="152"/>
      <c r="M15408" s="57"/>
      <c r="N15408" s="150"/>
      <c r="O15408" s="150"/>
      <c r="P15408" s="150"/>
      <c r="Q15408" s="150"/>
    </row>
    <row r="15409" spans="1:17" ht="15">
      <c r="A15409" s="142">
        <v>57077</v>
      </c>
      <c r="B15409" s="143">
        <f t="shared" si="0"/>
        <v>4</v>
      </c>
      <c r="C15409" s="143">
        <f t="shared" si="1"/>
        <v>2056</v>
      </c>
      <c r="D15409" s="154">
        <v>42434</v>
      </c>
      <c r="E15409" s="145">
        <f t="shared" si="2"/>
        <v>3</v>
      </c>
      <c r="F15409" s="145">
        <f t="shared" si="3"/>
        <v>2016</v>
      </c>
      <c r="G15409" s="153" t="s">
        <v>11555</v>
      </c>
      <c r="H15409" s="143">
        <v>13674</v>
      </c>
      <c r="I15409" s="143">
        <v>2331044</v>
      </c>
      <c r="J15409" s="143">
        <v>3500</v>
      </c>
      <c r="K15409" s="147" t="s">
        <v>77</v>
      </c>
      <c r="L15409" s="152"/>
      <c r="M15409" s="57"/>
      <c r="N15409" s="150"/>
      <c r="O15409" s="150"/>
      <c r="P15409" s="150"/>
      <c r="Q15409" s="150"/>
    </row>
    <row r="15410" spans="1:17" ht="15">
      <c r="A15410" s="142">
        <v>57078</v>
      </c>
      <c r="B15410" s="143">
        <f t="shared" si="0"/>
        <v>4</v>
      </c>
      <c r="C15410" s="143">
        <f t="shared" si="1"/>
        <v>2056</v>
      </c>
      <c r="D15410" s="154">
        <v>42434</v>
      </c>
      <c r="E15410" s="145">
        <f t="shared" si="2"/>
        <v>3</v>
      </c>
      <c r="F15410" s="145">
        <f t="shared" si="3"/>
        <v>2016</v>
      </c>
      <c r="G15410" s="153" t="s">
        <v>11556</v>
      </c>
      <c r="H15410" s="143">
        <v>13675</v>
      </c>
      <c r="I15410" s="143">
        <v>2331045</v>
      </c>
      <c r="J15410" s="143">
        <v>815</v>
      </c>
      <c r="K15410" s="147" t="s">
        <v>77</v>
      </c>
      <c r="L15410" s="152"/>
      <c r="M15410" s="57"/>
      <c r="N15410" s="150"/>
      <c r="O15410" s="150"/>
      <c r="P15410" s="150"/>
      <c r="Q15410" s="150"/>
    </row>
    <row r="15411" spans="1:17" ht="15">
      <c r="A15411" s="142">
        <v>57079</v>
      </c>
      <c r="B15411" s="143">
        <f t="shared" si="0"/>
        <v>4</v>
      </c>
      <c r="C15411" s="143">
        <f t="shared" si="1"/>
        <v>2056</v>
      </c>
      <c r="D15411" s="154">
        <v>42434</v>
      </c>
      <c r="E15411" s="145">
        <f t="shared" si="2"/>
        <v>3</v>
      </c>
      <c r="F15411" s="145">
        <f t="shared" si="3"/>
        <v>2016</v>
      </c>
      <c r="G15411" s="153" t="s">
        <v>11557</v>
      </c>
      <c r="H15411" s="143">
        <v>0</v>
      </c>
      <c r="I15411" s="143">
        <v>2331048</v>
      </c>
      <c r="J15411" s="143">
        <v>2302</v>
      </c>
      <c r="K15411" s="147" t="s">
        <v>77</v>
      </c>
      <c r="L15411" s="152"/>
      <c r="M15411" s="57"/>
      <c r="N15411" s="150"/>
      <c r="O15411" s="150"/>
      <c r="P15411" s="150"/>
      <c r="Q15411" s="150"/>
    </row>
    <row r="15412" spans="1:17" ht="15">
      <c r="A15412" s="142">
        <v>57080</v>
      </c>
      <c r="B15412" s="143">
        <f t="shared" si="0"/>
        <v>4</v>
      </c>
      <c r="C15412" s="143">
        <f t="shared" si="1"/>
        <v>2056</v>
      </c>
      <c r="D15412" s="154">
        <v>42434</v>
      </c>
      <c r="E15412" s="145">
        <f t="shared" si="2"/>
        <v>3</v>
      </c>
      <c r="F15412" s="145">
        <f t="shared" si="3"/>
        <v>2016</v>
      </c>
      <c r="G15412" s="153" t="s">
        <v>11558</v>
      </c>
      <c r="H15412" s="143">
        <v>13678</v>
      </c>
      <c r="I15412" s="143">
        <v>2331051</v>
      </c>
      <c r="J15412" s="143">
        <v>2904</v>
      </c>
      <c r="K15412" s="147" t="s">
        <v>77</v>
      </c>
      <c r="L15412" s="152"/>
      <c r="M15412" s="57"/>
      <c r="N15412" s="150"/>
      <c r="O15412" s="150"/>
      <c r="P15412" s="150"/>
      <c r="Q15412" s="150"/>
    </row>
    <row r="15413" spans="1:17" ht="15">
      <c r="A15413" s="142">
        <v>57081</v>
      </c>
      <c r="B15413" s="143">
        <f t="shared" si="0"/>
        <v>4</v>
      </c>
      <c r="C15413" s="143">
        <f t="shared" si="1"/>
        <v>2056</v>
      </c>
      <c r="D15413" s="154">
        <v>42434</v>
      </c>
      <c r="E15413" s="145">
        <f t="shared" si="2"/>
        <v>3</v>
      </c>
      <c r="F15413" s="145">
        <f t="shared" si="3"/>
        <v>2016</v>
      </c>
      <c r="G15413" s="153" t="s">
        <v>11559</v>
      </c>
      <c r="H15413" s="143">
        <v>13680</v>
      </c>
      <c r="I15413" s="143">
        <v>2331055</v>
      </c>
      <c r="J15413" s="143">
        <v>2150</v>
      </c>
      <c r="K15413" s="147" t="s">
        <v>77</v>
      </c>
      <c r="L15413" s="152"/>
      <c r="M15413" s="57"/>
      <c r="N15413" s="150"/>
      <c r="O15413" s="150"/>
      <c r="P15413" s="150"/>
      <c r="Q15413" s="150"/>
    </row>
    <row r="15414" spans="1:17" ht="15">
      <c r="A15414" s="142">
        <v>57082</v>
      </c>
      <c r="B15414" s="143">
        <f t="shared" si="0"/>
        <v>4</v>
      </c>
      <c r="C15414" s="143">
        <f t="shared" si="1"/>
        <v>2056</v>
      </c>
      <c r="D15414" s="154">
        <v>42434</v>
      </c>
      <c r="E15414" s="145">
        <f t="shared" si="2"/>
        <v>3</v>
      </c>
      <c r="F15414" s="145">
        <f t="shared" si="3"/>
        <v>2016</v>
      </c>
      <c r="G15414" s="153" t="s">
        <v>11560</v>
      </c>
      <c r="H15414" s="143">
        <v>9749</v>
      </c>
      <c r="I15414" s="143">
        <v>2331057</v>
      </c>
      <c r="J15414" s="143">
        <v>5590</v>
      </c>
      <c r="K15414" s="147" t="s">
        <v>77</v>
      </c>
      <c r="L15414" s="152"/>
      <c r="M15414" s="57"/>
      <c r="N15414" s="150"/>
      <c r="O15414" s="150"/>
      <c r="P15414" s="150"/>
      <c r="Q15414" s="150"/>
    </row>
    <row r="15415" spans="1:17" ht="15">
      <c r="A15415" s="142">
        <v>57083</v>
      </c>
      <c r="B15415" s="143">
        <f t="shared" si="0"/>
        <v>4</v>
      </c>
      <c r="C15415" s="143">
        <f t="shared" si="1"/>
        <v>2056</v>
      </c>
      <c r="D15415" s="154">
        <v>42434</v>
      </c>
      <c r="E15415" s="145">
        <f t="shared" si="2"/>
        <v>3</v>
      </c>
      <c r="F15415" s="145">
        <f t="shared" si="3"/>
        <v>2016</v>
      </c>
      <c r="G15415" s="153" t="s">
        <v>11561</v>
      </c>
      <c r="H15415" s="143">
        <v>13682</v>
      </c>
      <c r="I15415" s="143">
        <v>2331061</v>
      </c>
      <c r="J15415" s="143">
        <v>1620</v>
      </c>
      <c r="K15415" s="147" t="s">
        <v>77</v>
      </c>
      <c r="L15415" s="152"/>
      <c r="M15415" s="57"/>
      <c r="N15415" s="150"/>
      <c r="O15415" s="150"/>
      <c r="P15415" s="150"/>
      <c r="Q15415" s="150"/>
    </row>
    <row r="15416" spans="1:17" ht="15">
      <c r="A15416" s="142">
        <v>57084</v>
      </c>
      <c r="B15416" s="143">
        <f t="shared" si="0"/>
        <v>4</v>
      </c>
      <c r="C15416" s="143">
        <f t="shared" si="1"/>
        <v>2056</v>
      </c>
      <c r="D15416" s="154">
        <v>42434</v>
      </c>
      <c r="E15416" s="145">
        <f t="shared" si="2"/>
        <v>3</v>
      </c>
      <c r="F15416" s="145">
        <f t="shared" si="3"/>
        <v>2016</v>
      </c>
      <c r="G15416" s="153" t="s">
        <v>10927</v>
      </c>
      <c r="H15416" s="143">
        <v>13007</v>
      </c>
      <c r="I15416" s="143">
        <v>2331064</v>
      </c>
      <c r="J15416" s="143">
        <v>3175</v>
      </c>
      <c r="K15416" s="147" t="s">
        <v>77</v>
      </c>
      <c r="L15416" s="152"/>
      <c r="M15416" s="57"/>
      <c r="N15416" s="150"/>
      <c r="O15416" s="150"/>
      <c r="P15416" s="150"/>
      <c r="Q15416" s="150"/>
    </row>
    <row r="15417" spans="1:17" ht="15">
      <c r="A15417" s="142">
        <v>57085</v>
      </c>
      <c r="B15417" s="143">
        <f t="shared" si="0"/>
        <v>4</v>
      </c>
      <c r="C15417" s="143">
        <f t="shared" si="1"/>
        <v>2056</v>
      </c>
      <c r="D15417" s="154">
        <v>42434</v>
      </c>
      <c r="E15417" s="145">
        <f t="shared" si="2"/>
        <v>3</v>
      </c>
      <c r="F15417" s="145">
        <f t="shared" si="3"/>
        <v>2016</v>
      </c>
      <c r="G15417" s="153" t="s">
        <v>11562</v>
      </c>
      <c r="H15417" s="143">
        <v>0</v>
      </c>
      <c r="I15417" s="143">
        <v>2331066</v>
      </c>
      <c r="J15417" s="143">
        <v>991</v>
      </c>
      <c r="K15417" s="147" t="s">
        <v>77</v>
      </c>
      <c r="L15417" s="152"/>
      <c r="M15417" s="57"/>
      <c r="N15417" s="150"/>
      <c r="O15417" s="150"/>
      <c r="P15417" s="150"/>
      <c r="Q15417" s="150"/>
    </row>
    <row r="15418" spans="1:17" ht="15">
      <c r="A15418" s="142">
        <v>57086</v>
      </c>
      <c r="B15418" s="143">
        <f t="shared" si="0"/>
        <v>4</v>
      </c>
      <c r="C15418" s="143">
        <f t="shared" si="1"/>
        <v>2056</v>
      </c>
      <c r="D15418" s="154">
        <v>42434</v>
      </c>
      <c r="E15418" s="145">
        <f t="shared" si="2"/>
        <v>3</v>
      </c>
      <c r="F15418" s="145">
        <f t="shared" si="3"/>
        <v>2016</v>
      </c>
      <c r="G15418" s="153" t="s">
        <v>10507</v>
      </c>
      <c r="H15418" s="143">
        <v>12262</v>
      </c>
      <c r="I15418" s="143">
        <v>2331068</v>
      </c>
      <c r="J15418" s="143">
        <v>1329</v>
      </c>
      <c r="K15418" s="147" t="s">
        <v>77</v>
      </c>
      <c r="L15418" s="152"/>
      <c r="M15418" s="57"/>
      <c r="N15418" s="150"/>
      <c r="O15418" s="150"/>
      <c r="P15418" s="150"/>
      <c r="Q15418" s="150"/>
    </row>
    <row r="15419" spans="1:17" ht="15">
      <c r="A15419" s="142">
        <v>57087</v>
      </c>
      <c r="B15419" s="143">
        <f t="shared" si="0"/>
        <v>4</v>
      </c>
      <c r="C15419" s="143">
        <f t="shared" si="1"/>
        <v>2056</v>
      </c>
      <c r="D15419" s="154">
        <v>42434</v>
      </c>
      <c r="E15419" s="145">
        <f t="shared" si="2"/>
        <v>3</v>
      </c>
      <c r="F15419" s="145">
        <f t="shared" si="3"/>
        <v>2016</v>
      </c>
      <c r="G15419" s="153" t="s">
        <v>11563</v>
      </c>
      <c r="H15419" s="143">
        <v>13686</v>
      </c>
      <c r="I15419" s="143">
        <v>2331071</v>
      </c>
      <c r="J15419" s="143">
        <v>1950</v>
      </c>
      <c r="K15419" s="147" t="s">
        <v>77</v>
      </c>
      <c r="L15419" s="152"/>
      <c r="M15419" s="57"/>
      <c r="N15419" s="150"/>
      <c r="O15419" s="150"/>
      <c r="P15419" s="150"/>
      <c r="Q15419" s="150"/>
    </row>
    <row r="15420" spans="1:17" ht="15">
      <c r="A15420" s="142">
        <v>57088</v>
      </c>
      <c r="B15420" s="143">
        <f t="shared" si="0"/>
        <v>4</v>
      </c>
      <c r="C15420" s="143">
        <f t="shared" si="1"/>
        <v>2056</v>
      </c>
      <c r="D15420" s="154">
        <v>42434</v>
      </c>
      <c r="E15420" s="145">
        <f t="shared" si="2"/>
        <v>3</v>
      </c>
      <c r="F15420" s="145">
        <f t="shared" si="3"/>
        <v>2016</v>
      </c>
      <c r="G15420" s="153" t="s">
        <v>11564</v>
      </c>
      <c r="H15420" s="143">
        <v>13685</v>
      </c>
      <c r="I15420" s="143">
        <v>2331072</v>
      </c>
      <c r="J15420" s="143">
        <v>2475</v>
      </c>
      <c r="K15420" s="147" t="s">
        <v>77</v>
      </c>
      <c r="L15420" s="152"/>
      <c r="M15420" s="57"/>
      <c r="N15420" s="150"/>
      <c r="O15420" s="150"/>
      <c r="P15420" s="150"/>
      <c r="Q15420" s="150"/>
    </row>
    <row r="15421" spans="1:17" ht="15">
      <c r="A15421" s="142">
        <v>57089</v>
      </c>
      <c r="B15421" s="143">
        <f t="shared" si="0"/>
        <v>4</v>
      </c>
      <c r="C15421" s="143">
        <f t="shared" si="1"/>
        <v>2056</v>
      </c>
      <c r="D15421" s="154">
        <v>42434</v>
      </c>
      <c r="E15421" s="145">
        <f t="shared" si="2"/>
        <v>3</v>
      </c>
      <c r="F15421" s="145">
        <f t="shared" si="3"/>
        <v>2016</v>
      </c>
      <c r="G15421" s="153" t="s">
        <v>9546</v>
      </c>
      <c r="H15421" s="143">
        <v>0</v>
      </c>
      <c r="I15421" s="143">
        <v>2331073</v>
      </c>
      <c r="J15421" s="143">
        <v>3015</v>
      </c>
      <c r="K15421" s="147" t="s">
        <v>77</v>
      </c>
      <c r="L15421" s="152"/>
      <c r="M15421" s="57"/>
      <c r="N15421" s="150"/>
      <c r="O15421" s="150"/>
      <c r="P15421" s="150"/>
      <c r="Q15421" s="150"/>
    </row>
    <row r="15422" spans="1:17" ht="15">
      <c r="A15422" s="142">
        <v>57090</v>
      </c>
      <c r="B15422" s="143">
        <f t="shared" si="0"/>
        <v>4</v>
      </c>
      <c r="C15422" s="143">
        <f t="shared" si="1"/>
        <v>2056</v>
      </c>
      <c r="D15422" s="154">
        <v>42434</v>
      </c>
      <c r="E15422" s="145">
        <f t="shared" si="2"/>
        <v>3</v>
      </c>
      <c r="F15422" s="145">
        <f t="shared" si="3"/>
        <v>2016</v>
      </c>
      <c r="G15422" s="153" t="s">
        <v>11565</v>
      </c>
      <c r="H15422" s="143">
        <v>13677</v>
      </c>
      <c r="I15422" s="143">
        <v>2331074</v>
      </c>
      <c r="J15422" s="143">
        <v>1215</v>
      </c>
      <c r="K15422" s="147" t="s">
        <v>77</v>
      </c>
      <c r="L15422" s="152"/>
      <c r="M15422" s="57"/>
      <c r="N15422" s="150"/>
      <c r="O15422" s="150"/>
      <c r="P15422" s="150"/>
      <c r="Q15422" s="150"/>
    </row>
    <row r="15423" spans="1:17" ht="15">
      <c r="A15423" s="142">
        <v>57091</v>
      </c>
      <c r="B15423" s="143">
        <f t="shared" si="0"/>
        <v>4</v>
      </c>
      <c r="C15423" s="143">
        <f t="shared" si="1"/>
        <v>2056</v>
      </c>
      <c r="D15423" s="154">
        <v>42434</v>
      </c>
      <c r="E15423" s="145">
        <f t="shared" si="2"/>
        <v>3</v>
      </c>
      <c r="F15423" s="145">
        <f t="shared" si="3"/>
        <v>2016</v>
      </c>
      <c r="G15423" s="153" t="s">
        <v>11563</v>
      </c>
      <c r="H15423" s="143">
        <v>13686</v>
      </c>
      <c r="I15423" s="143">
        <v>2331076</v>
      </c>
      <c r="J15423" s="143">
        <v>2030</v>
      </c>
      <c r="K15423" s="147" t="s">
        <v>77</v>
      </c>
      <c r="L15423" s="152"/>
      <c r="M15423" s="57"/>
      <c r="N15423" s="150"/>
      <c r="O15423" s="150"/>
      <c r="P15423" s="150"/>
      <c r="Q15423" s="150"/>
    </row>
    <row r="15424" spans="1:17" ht="15">
      <c r="A15424" s="142">
        <v>57092</v>
      </c>
      <c r="B15424" s="143">
        <f t="shared" si="0"/>
        <v>4</v>
      </c>
      <c r="C15424" s="143">
        <f t="shared" si="1"/>
        <v>2056</v>
      </c>
      <c r="D15424" s="154">
        <v>42434</v>
      </c>
      <c r="E15424" s="145">
        <f t="shared" si="2"/>
        <v>3</v>
      </c>
      <c r="F15424" s="145">
        <f t="shared" si="3"/>
        <v>2016</v>
      </c>
      <c r="G15424" s="153" t="s">
        <v>11566</v>
      </c>
      <c r="H15424" s="143">
        <v>13687</v>
      </c>
      <c r="I15424" s="143">
        <v>2331077</v>
      </c>
      <c r="J15424" s="143">
        <v>1890</v>
      </c>
      <c r="K15424" s="147" t="s">
        <v>77</v>
      </c>
      <c r="L15424" s="152"/>
      <c r="M15424" s="57"/>
      <c r="N15424" s="150"/>
      <c r="O15424" s="150"/>
      <c r="P15424" s="150"/>
      <c r="Q15424" s="150"/>
    </row>
    <row r="15425" spans="1:17" ht="15">
      <c r="A15425" s="142">
        <v>57093</v>
      </c>
      <c r="B15425" s="143">
        <f t="shared" si="0"/>
        <v>4</v>
      </c>
      <c r="C15425" s="143">
        <f t="shared" si="1"/>
        <v>2056</v>
      </c>
      <c r="D15425" s="154">
        <v>42434</v>
      </c>
      <c r="E15425" s="145">
        <f t="shared" si="2"/>
        <v>3</v>
      </c>
      <c r="F15425" s="145">
        <f t="shared" si="3"/>
        <v>2016</v>
      </c>
      <c r="G15425" s="153" t="s">
        <v>9546</v>
      </c>
      <c r="H15425" s="143">
        <v>0</v>
      </c>
      <c r="I15425" s="143">
        <v>2331078</v>
      </c>
      <c r="J15425" s="143">
        <v>1533</v>
      </c>
      <c r="K15425" s="147" t="s">
        <v>77</v>
      </c>
      <c r="L15425" s="152"/>
      <c r="M15425" s="57"/>
      <c r="N15425" s="150"/>
      <c r="O15425" s="150"/>
      <c r="P15425" s="150"/>
      <c r="Q15425" s="150"/>
    </row>
    <row r="15426" spans="1:17" ht="15">
      <c r="A15426" s="142">
        <v>57094</v>
      </c>
      <c r="B15426" s="143">
        <f t="shared" si="0"/>
        <v>4</v>
      </c>
      <c r="C15426" s="143">
        <f t="shared" si="1"/>
        <v>2056</v>
      </c>
      <c r="D15426" s="154">
        <v>42434</v>
      </c>
      <c r="E15426" s="145">
        <f t="shared" si="2"/>
        <v>3</v>
      </c>
      <c r="F15426" s="145">
        <f t="shared" si="3"/>
        <v>2016</v>
      </c>
      <c r="G15426" s="153" t="s">
        <v>11567</v>
      </c>
      <c r="H15426" s="143">
        <v>13233</v>
      </c>
      <c r="I15426" s="143">
        <v>2331079</v>
      </c>
      <c r="J15426" s="143">
        <v>1250</v>
      </c>
      <c r="K15426" s="147" t="s">
        <v>77</v>
      </c>
      <c r="L15426" s="152"/>
      <c r="M15426" s="57"/>
      <c r="N15426" s="150"/>
      <c r="O15426" s="150"/>
      <c r="P15426" s="150"/>
      <c r="Q15426" s="150"/>
    </row>
    <row r="15427" spans="1:17" ht="15">
      <c r="A15427" s="142">
        <v>57095</v>
      </c>
      <c r="B15427" s="143">
        <f t="shared" si="0"/>
        <v>4</v>
      </c>
      <c r="C15427" s="143">
        <f t="shared" si="1"/>
        <v>2056</v>
      </c>
      <c r="D15427" s="154">
        <v>42434</v>
      </c>
      <c r="E15427" s="145">
        <f t="shared" si="2"/>
        <v>3</v>
      </c>
      <c r="F15427" s="145">
        <f t="shared" si="3"/>
        <v>2016</v>
      </c>
      <c r="G15427" s="153" t="s">
        <v>11568</v>
      </c>
      <c r="H15427" s="143">
        <v>0</v>
      </c>
      <c r="I15427" s="143">
        <v>2331080</v>
      </c>
      <c r="J15427" s="143">
        <v>9222</v>
      </c>
      <c r="K15427" s="147" t="s">
        <v>77</v>
      </c>
      <c r="L15427" s="152"/>
      <c r="M15427" s="57"/>
      <c r="N15427" s="150"/>
      <c r="O15427" s="150"/>
      <c r="P15427" s="150"/>
      <c r="Q15427" s="150"/>
    </row>
    <row r="15428" spans="1:17" ht="15">
      <c r="A15428" s="142">
        <v>57096</v>
      </c>
      <c r="B15428" s="143">
        <f t="shared" si="0"/>
        <v>4</v>
      </c>
      <c r="C15428" s="143">
        <f t="shared" si="1"/>
        <v>2056</v>
      </c>
      <c r="D15428" s="154">
        <v>42434</v>
      </c>
      <c r="E15428" s="145">
        <f t="shared" si="2"/>
        <v>3</v>
      </c>
      <c r="F15428" s="145">
        <f t="shared" si="3"/>
        <v>2016</v>
      </c>
      <c r="G15428" s="153" t="s">
        <v>11569</v>
      </c>
      <c r="H15428" s="143">
        <v>13688</v>
      </c>
      <c r="I15428" s="143">
        <v>2331081</v>
      </c>
      <c r="J15428" s="143">
        <v>3280</v>
      </c>
      <c r="K15428" s="147" t="s">
        <v>77</v>
      </c>
      <c r="L15428" s="152"/>
      <c r="M15428" s="57"/>
      <c r="N15428" s="150"/>
      <c r="O15428" s="150"/>
      <c r="P15428" s="150"/>
      <c r="Q15428" s="150"/>
    </row>
    <row r="15429" spans="1:17" ht="15">
      <c r="A15429" s="142">
        <v>57097</v>
      </c>
      <c r="B15429" s="143">
        <f t="shared" si="0"/>
        <v>4</v>
      </c>
      <c r="C15429" s="143">
        <f t="shared" si="1"/>
        <v>2056</v>
      </c>
      <c r="D15429" s="154">
        <v>42434</v>
      </c>
      <c r="E15429" s="145">
        <f t="shared" si="2"/>
        <v>3</v>
      </c>
      <c r="F15429" s="145">
        <f t="shared" si="3"/>
        <v>2016</v>
      </c>
      <c r="G15429" s="153" t="s">
        <v>11570</v>
      </c>
      <c r="H15429" s="143">
        <v>13690</v>
      </c>
      <c r="I15429" s="143">
        <v>2331086</v>
      </c>
      <c r="J15429" s="143">
        <v>1102</v>
      </c>
      <c r="K15429" s="147" t="s">
        <v>77</v>
      </c>
      <c r="L15429" s="152"/>
      <c r="M15429" s="57"/>
      <c r="N15429" s="150"/>
      <c r="O15429" s="150"/>
      <c r="P15429" s="150"/>
      <c r="Q15429" s="150"/>
    </row>
    <row r="15430" spans="1:17" ht="15">
      <c r="A15430" s="142">
        <v>57098</v>
      </c>
      <c r="B15430" s="143">
        <f t="shared" si="0"/>
        <v>4</v>
      </c>
      <c r="C15430" s="143">
        <f t="shared" si="1"/>
        <v>2056</v>
      </c>
      <c r="D15430" s="154">
        <v>42434</v>
      </c>
      <c r="E15430" s="145">
        <f t="shared" si="2"/>
        <v>3</v>
      </c>
      <c r="F15430" s="145">
        <f t="shared" si="3"/>
        <v>2016</v>
      </c>
      <c r="G15430" s="153" t="s">
        <v>11571</v>
      </c>
      <c r="H15430" s="143">
        <v>13692</v>
      </c>
      <c r="I15430" s="143">
        <v>2331088</v>
      </c>
      <c r="J15430" s="143">
        <v>7020</v>
      </c>
      <c r="K15430" s="147" t="s">
        <v>77</v>
      </c>
      <c r="L15430" s="152"/>
      <c r="M15430" s="57"/>
      <c r="N15430" s="150"/>
      <c r="O15430" s="150"/>
      <c r="P15430" s="150"/>
      <c r="Q15430" s="150"/>
    </row>
    <row r="15431" spans="1:17" ht="15">
      <c r="A15431" s="142">
        <v>57099</v>
      </c>
      <c r="B15431" s="143">
        <f t="shared" si="0"/>
        <v>4</v>
      </c>
      <c r="C15431" s="143">
        <f t="shared" si="1"/>
        <v>2056</v>
      </c>
      <c r="D15431" s="154">
        <v>42434</v>
      </c>
      <c r="E15431" s="145">
        <f t="shared" si="2"/>
        <v>3</v>
      </c>
      <c r="F15431" s="145">
        <f t="shared" si="3"/>
        <v>2016</v>
      </c>
      <c r="G15431" s="153" t="s">
        <v>11572</v>
      </c>
      <c r="H15431" s="143">
        <v>13693</v>
      </c>
      <c r="I15431" s="143">
        <v>2331089</v>
      </c>
      <c r="J15431" s="143">
        <v>2002</v>
      </c>
      <c r="K15431" s="147" t="s">
        <v>77</v>
      </c>
      <c r="L15431" s="152"/>
      <c r="M15431" s="57"/>
      <c r="N15431" s="150"/>
      <c r="O15431" s="150"/>
      <c r="P15431" s="150"/>
      <c r="Q15431" s="150"/>
    </row>
    <row r="15432" spans="1:17" ht="15">
      <c r="A15432" s="142">
        <v>57100</v>
      </c>
      <c r="B15432" s="143">
        <f t="shared" si="0"/>
        <v>4</v>
      </c>
      <c r="C15432" s="143">
        <f t="shared" si="1"/>
        <v>2056</v>
      </c>
      <c r="D15432" s="154">
        <v>42434</v>
      </c>
      <c r="E15432" s="145">
        <f t="shared" si="2"/>
        <v>3</v>
      </c>
      <c r="F15432" s="145">
        <f t="shared" si="3"/>
        <v>2016</v>
      </c>
      <c r="G15432" s="153" t="s">
        <v>11573</v>
      </c>
      <c r="H15432" s="143">
        <v>13694</v>
      </c>
      <c r="I15432" s="143">
        <v>2331090</v>
      </c>
      <c r="J15432" s="143">
        <v>1027</v>
      </c>
      <c r="K15432" s="147" t="s">
        <v>77</v>
      </c>
      <c r="L15432" s="152"/>
      <c r="M15432" s="57"/>
      <c r="N15432" s="150"/>
      <c r="O15432" s="150"/>
      <c r="P15432" s="150"/>
      <c r="Q15432" s="150"/>
    </row>
    <row r="15433" spans="1:17" ht="15">
      <c r="A15433" s="142">
        <v>57101</v>
      </c>
      <c r="B15433" s="143">
        <f t="shared" si="0"/>
        <v>5</v>
      </c>
      <c r="C15433" s="143">
        <f t="shared" si="1"/>
        <v>2056</v>
      </c>
      <c r="D15433" s="154">
        <v>42434</v>
      </c>
      <c r="E15433" s="145">
        <f t="shared" si="2"/>
        <v>3</v>
      </c>
      <c r="F15433" s="145">
        <f t="shared" si="3"/>
        <v>2016</v>
      </c>
      <c r="G15433" s="153" t="s">
        <v>11574</v>
      </c>
      <c r="H15433" s="143">
        <v>13600</v>
      </c>
      <c r="I15433" s="143">
        <v>2331091</v>
      </c>
      <c r="J15433" s="143">
        <v>3075</v>
      </c>
      <c r="K15433" s="147" t="s">
        <v>77</v>
      </c>
      <c r="L15433" s="152"/>
      <c r="M15433" s="57"/>
      <c r="N15433" s="150"/>
      <c r="O15433" s="150"/>
      <c r="P15433" s="150"/>
      <c r="Q15433" s="150"/>
    </row>
    <row r="15434" spans="1:17" ht="15">
      <c r="A15434" s="142">
        <v>57102</v>
      </c>
      <c r="B15434" s="143">
        <f t="shared" si="0"/>
        <v>5</v>
      </c>
      <c r="C15434" s="143">
        <f t="shared" si="1"/>
        <v>2056</v>
      </c>
      <c r="D15434" s="154">
        <v>42434</v>
      </c>
      <c r="E15434" s="145">
        <f t="shared" si="2"/>
        <v>3</v>
      </c>
      <c r="F15434" s="145">
        <f t="shared" si="3"/>
        <v>2016</v>
      </c>
      <c r="G15434" s="153" t="s">
        <v>11575</v>
      </c>
      <c r="H15434" s="143">
        <v>13695</v>
      </c>
      <c r="I15434" s="143">
        <v>2331093</v>
      </c>
      <c r="J15434" s="143">
        <v>6545</v>
      </c>
      <c r="K15434" s="147" t="s">
        <v>77</v>
      </c>
      <c r="L15434" s="152"/>
      <c r="M15434" s="57"/>
      <c r="N15434" s="150"/>
      <c r="O15434" s="150"/>
      <c r="P15434" s="150"/>
      <c r="Q15434" s="150"/>
    </row>
    <row r="15435" spans="1:17" ht="15">
      <c r="A15435" s="142">
        <v>57103</v>
      </c>
      <c r="B15435" s="143">
        <f t="shared" si="0"/>
        <v>5</v>
      </c>
      <c r="C15435" s="143">
        <f t="shared" si="1"/>
        <v>2056</v>
      </c>
      <c r="D15435" s="154">
        <v>42434</v>
      </c>
      <c r="E15435" s="145">
        <f t="shared" si="2"/>
        <v>3</v>
      </c>
      <c r="F15435" s="145">
        <f t="shared" si="3"/>
        <v>2016</v>
      </c>
      <c r="G15435" s="153" t="s">
        <v>11575</v>
      </c>
      <c r="H15435" s="143">
        <v>13695</v>
      </c>
      <c r="I15435" s="143">
        <v>2331095</v>
      </c>
      <c r="J15435" s="143">
        <v>4700</v>
      </c>
      <c r="K15435" s="147" t="s">
        <v>77</v>
      </c>
      <c r="L15435" s="152"/>
      <c r="M15435" s="57"/>
      <c r="N15435" s="150"/>
      <c r="O15435" s="150"/>
      <c r="P15435" s="150"/>
      <c r="Q15435" s="150"/>
    </row>
    <row r="15436" spans="1:17" ht="15">
      <c r="A15436" s="142">
        <v>57104</v>
      </c>
      <c r="B15436" s="143">
        <f t="shared" si="0"/>
        <v>5</v>
      </c>
      <c r="C15436" s="143">
        <f t="shared" si="1"/>
        <v>2056</v>
      </c>
      <c r="D15436" s="154">
        <v>42434</v>
      </c>
      <c r="E15436" s="145">
        <f t="shared" si="2"/>
        <v>3</v>
      </c>
      <c r="F15436" s="145">
        <f t="shared" si="3"/>
        <v>2016</v>
      </c>
      <c r="G15436" s="153" t="s">
        <v>11576</v>
      </c>
      <c r="H15436" s="143">
        <v>0</v>
      </c>
      <c r="I15436" s="143">
        <v>2331096</v>
      </c>
      <c r="J15436" s="143">
        <v>2000</v>
      </c>
      <c r="K15436" s="147" t="s">
        <v>77</v>
      </c>
      <c r="L15436" s="152"/>
      <c r="M15436" s="57"/>
      <c r="N15436" s="150"/>
      <c r="O15436" s="150"/>
      <c r="P15436" s="150"/>
      <c r="Q15436" s="150"/>
    </row>
    <row r="15437" spans="1:17" ht="15">
      <c r="A15437" s="142">
        <v>57105</v>
      </c>
      <c r="B15437" s="143">
        <f t="shared" si="0"/>
        <v>5</v>
      </c>
      <c r="C15437" s="143">
        <f t="shared" si="1"/>
        <v>2056</v>
      </c>
      <c r="D15437" s="154">
        <v>42434</v>
      </c>
      <c r="E15437" s="145">
        <f t="shared" si="2"/>
        <v>3</v>
      </c>
      <c r="F15437" s="145">
        <f t="shared" si="3"/>
        <v>2016</v>
      </c>
      <c r="G15437" s="153" t="s">
        <v>11577</v>
      </c>
      <c r="H15437" s="143">
        <v>13696</v>
      </c>
      <c r="I15437" s="143">
        <v>2331098</v>
      </c>
      <c r="J15437" s="143">
        <v>1267</v>
      </c>
      <c r="K15437" s="147" t="s">
        <v>77</v>
      </c>
      <c r="L15437" s="152"/>
      <c r="M15437" s="57"/>
      <c r="N15437" s="150"/>
      <c r="O15437" s="150"/>
      <c r="P15437" s="150"/>
      <c r="Q15437" s="150"/>
    </row>
    <row r="15438" spans="1:17" ht="15">
      <c r="A15438" s="142">
        <v>57106</v>
      </c>
      <c r="B15438" s="143">
        <f t="shared" si="0"/>
        <v>5</v>
      </c>
      <c r="C15438" s="143">
        <f t="shared" si="1"/>
        <v>2056</v>
      </c>
      <c r="D15438" s="154">
        <v>42434</v>
      </c>
      <c r="E15438" s="145">
        <f t="shared" si="2"/>
        <v>3</v>
      </c>
      <c r="F15438" s="145">
        <f t="shared" si="3"/>
        <v>2016</v>
      </c>
      <c r="G15438" s="153" t="s">
        <v>11578</v>
      </c>
      <c r="H15438" s="143">
        <v>13698</v>
      </c>
      <c r="I15438" s="143">
        <v>2331100</v>
      </c>
      <c r="J15438" s="143">
        <v>3680</v>
      </c>
      <c r="K15438" s="147" t="s">
        <v>77</v>
      </c>
      <c r="L15438" s="152"/>
      <c r="M15438" s="57"/>
      <c r="N15438" s="150"/>
      <c r="O15438" s="150"/>
      <c r="P15438" s="150"/>
      <c r="Q15438" s="150"/>
    </row>
    <row r="15439" spans="1:17" ht="15">
      <c r="A15439" s="142">
        <v>57107</v>
      </c>
      <c r="B15439" s="143">
        <f t="shared" si="0"/>
        <v>5</v>
      </c>
      <c r="C15439" s="143">
        <f t="shared" si="1"/>
        <v>2056</v>
      </c>
      <c r="D15439" s="154">
        <v>42434</v>
      </c>
      <c r="E15439" s="145">
        <f t="shared" si="2"/>
        <v>3</v>
      </c>
      <c r="F15439" s="145">
        <f t="shared" si="3"/>
        <v>2016</v>
      </c>
      <c r="G15439" s="153" t="s">
        <v>11579</v>
      </c>
      <c r="H15439" s="143">
        <v>13701</v>
      </c>
      <c r="I15439" s="143">
        <v>2331103</v>
      </c>
      <c r="J15439" s="143">
        <v>1925</v>
      </c>
      <c r="K15439" s="147" t="s">
        <v>77</v>
      </c>
      <c r="L15439" s="152"/>
      <c r="M15439" s="57"/>
      <c r="N15439" s="150"/>
      <c r="O15439" s="150"/>
      <c r="P15439" s="150"/>
      <c r="Q15439" s="150"/>
    </row>
    <row r="15440" spans="1:17" ht="15">
      <c r="A15440" s="142">
        <v>57108</v>
      </c>
      <c r="B15440" s="143">
        <f t="shared" si="0"/>
        <v>5</v>
      </c>
      <c r="C15440" s="143">
        <f t="shared" si="1"/>
        <v>2056</v>
      </c>
      <c r="D15440" s="154">
        <v>42434</v>
      </c>
      <c r="E15440" s="145">
        <f t="shared" si="2"/>
        <v>3</v>
      </c>
      <c r="F15440" s="145">
        <f t="shared" si="3"/>
        <v>2016</v>
      </c>
      <c r="G15440" s="153" t="s">
        <v>11580</v>
      </c>
      <c r="H15440" s="143">
        <v>13702</v>
      </c>
      <c r="I15440" s="143">
        <v>2331104</v>
      </c>
      <c r="J15440" s="143">
        <v>3771</v>
      </c>
      <c r="K15440" s="147" t="s">
        <v>77</v>
      </c>
      <c r="L15440" s="152"/>
      <c r="M15440" s="57"/>
      <c r="N15440" s="150"/>
      <c r="O15440" s="150"/>
      <c r="P15440" s="150"/>
      <c r="Q15440" s="150"/>
    </row>
    <row r="15441" spans="1:17" ht="15">
      <c r="A15441" s="142">
        <v>57109</v>
      </c>
      <c r="B15441" s="143">
        <f t="shared" si="0"/>
        <v>5</v>
      </c>
      <c r="C15441" s="143">
        <f t="shared" si="1"/>
        <v>2056</v>
      </c>
      <c r="D15441" s="154">
        <v>42434</v>
      </c>
      <c r="E15441" s="145">
        <f t="shared" si="2"/>
        <v>3</v>
      </c>
      <c r="F15441" s="145">
        <f t="shared" si="3"/>
        <v>2016</v>
      </c>
      <c r="G15441" s="153" t="s">
        <v>11581</v>
      </c>
      <c r="H15441" s="143">
        <v>13699</v>
      </c>
      <c r="I15441" s="143">
        <v>2331105</v>
      </c>
      <c r="J15441" s="143">
        <v>2525</v>
      </c>
      <c r="K15441" s="147" t="s">
        <v>77</v>
      </c>
      <c r="L15441" s="152"/>
      <c r="M15441" s="57"/>
      <c r="N15441" s="150"/>
      <c r="O15441" s="150"/>
      <c r="P15441" s="150"/>
      <c r="Q15441" s="150"/>
    </row>
    <row r="15442" spans="1:17" ht="15">
      <c r="A15442" s="142">
        <v>57110</v>
      </c>
      <c r="B15442" s="143">
        <f t="shared" si="0"/>
        <v>5</v>
      </c>
      <c r="C15442" s="143">
        <f t="shared" si="1"/>
        <v>2056</v>
      </c>
      <c r="D15442" s="154">
        <v>42434</v>
      </c>
      <c r="E15442" s="145">
        <f t="shared" si="2"/>
        <v>3</v>
      </c>
      <c r="F15442" s="145">
        <f t="shared" si="3"/>
        <v>2016</v>
      </c>
      <c r="G15442" s="153" t="s">
        <v>11582</v>
      </c>
      <c r="H15442" s="143">
        <v>13703</v>
      </c>
      <c r="I15442" s="143">
        <v>2331107</v>
      </c>
      <c r="J15442" s="143">
        <v>3665</v>
      </c>
      <c r="K15442" s="147" t="s">
        <v>77</v>
      </c>
      <c r="L15442" s="152"/>
      <c r="M15442" s="57"/>
      <c r="N15442" s="150"/>
      <c r="O15442" s="150"/>
      <c r="P15442" s="150"/>
      <c r="Q15442" s="150"/>
    </row>
    <row r="15443" spans="1:17" ht="15">
      <c r="A15443" s="142">
        <v>57111</v>
      </c>
      <c r="B15443" s="143">
        <f t="shared" si="0"/>
        <v>5</v>
      </c>
      <c r="C15443" s="143">
        <f t="shared" si="1"/>
        <v>2056</v>
      </c>
      <c r="D15443" s="154">
        <v>42434</v>
      </c>
      <c r="E15443" s="145">
        <f t="shared" si="2"/>
        <v>3</v>
      </c>
      <c r="F15443" s="145">
        <f t="shared" si="3"/>
        <v>2016</v>
      </c>
      <c r="G15443" s="146"/>
      <c r="H15443" s="143">
        <v>13705</v>
      </c>
      <c r="I15443" s="143">
        <v>2331109</v>
      </c>
      <c r="J15443" s="143">
        <v>1220</v>
      </c>
      <c r="K15443" s="147" t="s">
        <v>77</v>
      </c>
      <c r="L15443" s="152"/>
      <c r="M15443" s="57"/>
      <c r="N15443" s="150"/>
      <c r="O15443" s="150"/>
      <c r="P15443" s="150"/>
      <c r="Q15443" s="150"/>
    </row>
    <row r="15444" spans="1:17" ht="15">
      <c r="A15444" s="142">
        <v>57112</v>
      </c>
      <c r="B15444" s="143">
        <f t="shared" si="0"/>
        <v>5</v>
      </c>
      <c r="C15444" s="143">
        <f t="shared" si="1"/>
        <v>2056</v>
      </c>
      <c r="D15444" s="154">
        <v>42434</v>
      </c>
      <c r="E15444" s="145">
        <f t="shared" si="2"/>
        <v>3</v>
      </c>
      <c r="F15444" s="145">
        <f t="shared" si="3"/>
        <v>2016</v>
      </c>
      <c r="G15444" s="153" t="s">
        <v>11583</v>
      </c>
      <c r="H15444" s="143">
        <v>13706</v>
      </c>
      <c r="I15444" s="143">
        <v>2331110</v>
      </c>
      <c r="J15444" s="143">
        <v>1630</v>
      </c>
      <c r="K15444" s="147" t="s">
        <v>77</v>
      </c>
      <c r="L15444" s="152"/>
      <c r="M15444" s="57"/>
      <c r="N15444" s="150"/>
      <c r="O15444" s="150"/>
      <c r="P15444" s="150"/>
      <c r="Q15444" s="150"/>
    </row>
    <row r="15445" spans="1:17" ht="15">
      <c r="A15445" s="142">
        <v>57113</v>
      </c>
      <c r="B15445" s="143">
        <f t="shared" si="0"/>
        <v>5</v>
      </c>
      <c r="C15445" s="143">
        <f t="shared" si="1"/>
        <v>2056</v>
      </c>
      <c r="D15445" s="154">
        <v>42434</v>
      </c>
      <c r="E15445" s="145">
        <f t="shared" si="2"/>
        <v>3</v>
      </c>
      <c r="F15445" s="145">
        <f t="shared" si="3"/>
        <v>2016</v>
      </c>
      <c r="G15445" s="153" t="s">
        <v>11584</v>
      </c>
      <c r="H15445" s="143">
        <v>13707</v>
      </c>
      <c r="I15445" s="143">
        <v>2331112</v>
      </c>
      <c r="J15445" s="143">
        <v>2302</v>
      </c>
      <c r="K15445" s="147" t="s">
        <v>77</v>
      </c>
      <c r="L15445" s="152"/>
      <c r="M15445" s="57"/>
      <c r="N15445" s="150"/>
      <c r="O15445" s="150"/>
      <c r="P15445" s="150"/>
      <c r="Q15445" s="150"/>
    </row>
    <row r="15446" spans="1:17" ht="15">
      <c r="A15446" s="142">
        <v>57114</v>
      </c>
      <c r="B15446" s="143">
        <f t="shared" si="0"/>
        <v>5</v>
      </c>
      <c r="C15446" s="143">
        <f t="shared" si="1"/>
        <v>2056</v>
      </c>
      <c r="D15446" s="154">
        <v>42434</v>
      </c>
      <c r="E15446" s="145">
        <f t="shared" si="2"/>
        <v>3</v>
      </c>
      <c r="F15446" s="145">
        <f t="shared" si="3"/>
        <v>2016</v>
      </c>
      <c r="G15446" s="153" t="s">
        <v>11585</v>
      </c>
      <c r="H15446" s="143">
        <v>0</v>
      </c>
      <c r="I15446" s="143">
        <v>2331113</v>
      </c>
      <c r="J15446" s="143">
        <v>3850</v>
      </c>
      <c r="K15446" s="147" t="s">
        <v>77</v>
      </c>
      <c r="L15446" s="152"/>
      <c r="M15446" s="57"/>
      <c r="N15446" s="150"/>
      <c r="O15446" s="150"/>
      <c r="P15446" s="150"/>
      <c r="Q15446" s="150"/>
    </row>
    <row r="15447" spans="1:17" ht="15">
      <c r="A15447" s="142">
        <v>57115</v>
      </c>
      <c r="B15447" s="143">
        <f t="shared" si="0"/>
        <v>5</v>
      </c>
      <c r="C15447" s="143">
        <f t="shared" si="1"/>
        <v>2056</v>
      </c>
      <c r="D15447" s="154">
        <v>42434</v>
      </c>
      <c r="E15447" s="145">
        <f t="shared" si="2"/>
        <v>3</v>
      </c>
      <c r="F15447" s="145">
        <f t="shared" si="3"/>
        <v>2016</v>
      </c>
      <c r="G15447" s="153" t="s">
        <v>11586</v>
      </c>
      <c r="H15447" s="143">
        <v>13700</v>
      </c>
      <c r="I15447" s="143">
        <v>2331114</v>
      </c>
      <c r="J15447" s="143">
        <v>3640</v>
      </c>
      <c r="K15447" s="147" t="s">
        <v>77</v>
      </c>
      <c r="L15447" s="152"/>
      <c r="M15447" s="57"/>
      <c r="N15447" s="150"/>
      <c r="O15447" s="150"/>
      <c r="P15447" s="150"/>
      <c r="Q15447" s="150"/>
    </row>
    <row r="15448" spans="1:17" ht="15">
      <c r="A15448" s="142">
        <v>57116</v>
      </c>
      <c r="B15448" s="143">
        <f t="shared" si="0"/>
        <v>5</v>
      </c>
      <c r="C15448" s="143">
        <f t="shared" si="1"/>
        <v>2056</v>
      </c>
      <c r="D15448" s="154">
        <v>42434</v>
      </c>
      <c r="E15448" s="145">
        <f t="shared" si="2"/>
        <v>3</v>
      </c>
      <c r="F15448" s="145">
        <f t="shared" si="3"/>
        <v>2016</v>
      </c>
      <c r="G15448" s="153" t="s">
        <v>11587</v>
      </c>
      <c r="H15448" s="143">
        <v>13708</v>
      </c>
      <c r="I15448" s="143">
        <v>2331116</v>
      </c>
      <c r="J15448" s="143">
        <v>2881</v>
      </c>
      <c r="K15448" s="147" t="s">
        <v>77</v>
      </c>
      <c r="L15448" s="152"/>
      <c r="M15448" s="57"/>
      <c r="N15448" s="150"/>
      <c r="O15448" s="150"/>
      <c r="P15448" s="150"/>
      <c r="Q15448" s="150"/>
    </row>
    <row r="15449" spans="1:17" ht="15">
      <c r="A15449" s="142">
        <v>57117</v>
      </c>
      <c r="B15449" s="143">
        <f t="shared" si="0"/>
        <v>5</v>
      </c>
      <c r="C15449" s="143">
        <f t="shared" si="1"/>
        <v>2056</v>
      </c>
      <c r="D15449" s="154">
        <v>42434</v>
      </c>
      <c r="E15449" s="145">
        <f t="shared" si="2"/>
        <v>3</v>
      </c>
      <c r="F15449" s="145">
        <f t="shared" si="3"/>
        <v>2016</v>
      </c>
      <c r="G15449" s="153" t="s">
        <v>11588</v>
      </c>
      <c r="H15449" s="143">
        <v>13709</v>
      </c>
      <c r="I15449" s="143">
        <v>2331117</v>
      </c>
      <c r="J15449" s="143">
        <v>3015</v>
      </c>
      <c r="K15449" s="147" t="s">
        <v>77</v>
      </c>
      <c r="L15449" s="152"/>
      <c r="M15449" s="57"/>
      <c r="N15449" s="150"/>
      <c r="O15449" s="150"/>
      <c r="P15449" s="150"/>
      <c r="Q15449" s="150"/>
    </row>
    <row r="15450" spans="1:17" ht="15">
      <c r="A15450" s="142">
        <v>57118</v>
      </c>
      <c r="B15450" s="143">
        <f t="shared" si="0"/>
        <v>5</v>
      </c>
      <c r="C15450" s="143">
        <f t="shared" si="1"/>
        <v>2056</v>
      </c>
      <c r="D15450" s="154">
        <v>42434</v>
      </c>
      <c r="E15450" s="145">
        <f t="shared" si="2"/>
        <v>3</v>
      </c>
      <c r="F15450" s="145">
        <f t="shared" si="3"/>
        <v>2016</v>
      </c>
      <c r="G15450" s="153" t="s">
        <v>11589</v>
      </c>
      <c r="H15450" s="143">
        <v>13710</v>
      </c>
      <c r="I15450" s="143">
        <v>2331118</v>
      </c>
      <c r="J15450" s="143">
        <v>1840</v>
      </c>
      <c r="K15450" s="147" t="s">
        <v>77</v>
      </c>
      <c r="L15450" s="152"/>
      <c r="M15450" s="57"/>
      <c r="N15450" s="150"/>
      <c r="O15450" s="150"/>
      <c r="P15450" s="150"/>
      <c r="Q15450" s="150"/>
    </row>
    <row r="15451" spans="1:17" ht="15">
      <c r="A15451" s="142">
        <v>57119</v>
      </c>
      <c r="B15451" s="143">
        <f t="shared" si="0"/>
        <v>5</v>
      </c>
      <c r="C15451" s="143">
        <f t="shared" si="1"/>
        <v>2056</v>
      </c>
      <c r="D15451" s="154">
        <v>42434</v>
      </c>
      <c r="E15451" s="145">
        <f t="shared" si="2"/>
        <v>3</v>
      </c>
      <c r="F15451" s="145">
        <f t="shared" si="3"/>
        <v>2016</v>
      </c>
      <c r="G15451" s="153" t="s">
        <v>11590</v>
      </c>
      <c r="H15451" s="143">
        <v>0</v>
      </c>
      <c r="I15451" s="143">
        <v>2331119</v>
      </c>
      <c r="J15451" s="143">
        <v>5348</v>
      </c>
      <c r="K15451" s="147" t="s">
        <v>77</v>
      </c>
      <c r="L15451" s="152"/>
      <c r="M15451" s="57"/>
      <c r="N15451" s="150"/>
      <c r="O15451" s="150"/>
      <c r="P15451" s="150"/>
      <c r="Q15451" s="150"/>
    </row>
    <row r="15452" spans="1:17" ht="15">
      <c r="A15452" s="142">
        <v>57120</v>
      </c>
      <c r="B15452" s="143">
        <f t="shared" si="0"/>
        <v>5</v>
      </c>
      <c r="C15452" s="143">
        <f t="shared" si="1"/>
        <v>2056</v>
      </c>
      <c r="D15452" s="154">
        <v>42434</v>
      </c>
      <c r="E15452" s="145">
        <f t="shared" si="2"/>
        <v>3</v>
      </c>
      <c r="F15452" s="145">
        <f t="shared" si="3"/>
        <v>2016</v>
      </c>
      <c r="G15452" s="153" t="s">
        <v>11591</v>
      </c>
      <c r="H15452" s="143">
        <v>1878</v>
      </c>
      <c r="I15452" s="143">
        <v>2331120</v>
      </c>
      <c r="J15452" s="143">
        <v>2950</v>
      </c>
      <c r="K15452" s="147" t="s">
        <v>77</v>
      </c>
      <c r="L15452" s="152"/>
      <c r="M15452" s="57"/>
      <c r="N15452" s="150"/>
      <c r="O15452" s="150"/>
      <c r="P15452" s="150"/>
      <c r="Q15452" s="150"/>
    </row>
    <row r="15453" spans="1:17" ht="15">
      <c r="A15453" s="142">
        <v>57121</v>
      </c>
      <c r="B15453" s="143">
        <f t="shared" si="0"/>
        <v>5</v>
      </c>
      <c r="C15453" s="143">
        <f t="shared" si="1"/>
        <v>2056</v>
      </c>
      <c r="D15453" s="154">
        <v>42434</v>
      </c>
      <c r="E15453" s="145">
        <f t="shared" si="2"/>
        <v>3</v>
      </c>
      <c r="F15453" s="145">
        <f t="shared" si="3"/>
        <v>2016</v>
      </c>
      <c r="G15453" s="153" t="s">
        <v>11592</v>
      </c>
      <c r="H15453" s="143">
        <v>15910</v>
      </c>
      <c r="I15453" s="143">
        <v>2331121</v>
      </c>
      <c r="J15453" s="143">
        <v>2140</v>
      </c>
      <c r="K15453" s="147" t="s">
        <v>77</v>
      </c>
      <c r="L15453" s="152"/>
      <c r="M15453" s="57"/>
      <c r="N15453" s="150"/>
      <c r="O15453" s="150"/>
      <c r="P15453" s="150"/>
      <c r="Q15453" s="150"/>
    </row>
    <row r="15454" spans="1:17" ht="15">
      <c r="A15454" s="142">
        <v>57122</v>
      </c>
      <c r="B15454" s="143">
        <f t="shared" si="0"/>
        <v>5</v>
      </c>
      <c r="C15454" s="143">
        <f t="shared" si="1"/>
        <v>2056</v>
      </c>
      <c r="D15454" s="154">
        <v>42434</v>
      </c>
      <c r="E15454" s="145">
        <f t="shared" si="2"/>
        <v>3</v>
      </c>
      <c r="F15454" s="145">
        <f t="shared" si="3"/>
        <v>2016</v>
      </c>
      <c r="G15454" s="153" t="s">
        <v>11593</v>
      </c>
      <c r="H15454" s="143">
        <v>13712</v>
      </c>
      <c r="I15454" s="143">
        <v>2331123</v>
      </c>
      <c r="J15454" s="143">
        <v>1390</v>
      </c>
      <c r="K15454" s="147" t="s">
        <v>77</v>
      </c>
      <c r="L15454" s="152"/>
      <c r="M15454" s="57"/>
      <c r="N15454" s="150"/>
      <c r="O15454" s="150"/>
      <c r="P15454" s="150"/>
      <c r="Q15454" s="150"/>
    </row>
    <row r="15455" spans="1:17" ht="15">
      <c r="A15455" s="142">
        <v>57123</v>
      </c>
      <c r="B15455" s="143">
        <f t="shared" si="0"/>
        <v>5</v>
      </c>
      <c r="C15455" s="143">
        <f t="shared" si="1"/>
        <v>2056</v>
      </c>
      <c r="D15455" s="154">
        <v>42434</v>
      </c>
      <c r="E15455" s="145">
        <f t="shared" si="2"/>
        <v>3</v>
      </c>
      <c r="F15455" s="145">
        <f t="shared" si="3"/>
        <v>2016</v>
      </c>
      <c r="G15455" s="153" t="s">
        <v>10849</v>
      </c>
      <c r="H15455" s="143">
        <v>12930</v>
      </c>
      <c r="I15455" s="143">
        <v>2331124</v>
      </c>
      <c r="J15455" s="143">
        <v>3650</v>
      </c>
      <c r="K15455" s="147" t="s">
        <v>77</v>
      </c>
      <c r="L15455" s="152"/>
      <c r="M15455" s="57"/>
      <c r="N15455" s="150"/>
      <c r="O15455" s="150"/>
      <c r="P15455" s="150"/>
      <c r="Q15455" s="150"/>
    </row>
    <row r="15456" spans="1:17" ht="15">
      <c r="A15456" s="142">
        <v>57124</v>
      </c>
      <c r="B15456" s="143">
        <f t="shared" si="0"/>
        <v>5</v>
      </c>
      <c r="C15456" s="143">
        <f t="shared" si="1"/>
        <v>2056</v>
      </c>
      <c r="D15456" s="154">
        <v>42434</v>
      </c>
      <c r="E15456" s="145">
        <f t="shared" si="2"/>
        <v>3</v>
      </c>
      <c r="F15456" s="145">
        <f t="shared" si="3"/>
        <v>2016</v>
      </c>
      <c r="G15456" s="153" t="s">
        <v>11594</v>
      </c>
      <c r="H15456" s="143">
        <v>0</v>
      </c>
      <c r="I15456" s="143">
        <v>2331125</v>
      </c>
      <c r="J15456" s="143">
        <v>830</v>
      </c>
      <c r="K15456" s="147" t="s">
        <v>77</v>
      </c>
      <c r="L15456" s="152"/>
      <c r="M15456" s="57"/>
      <c r="N15456" s="150"/>
      <c r="O15456" s="150"/>
      <c r="P15456" s="150"/>
      <c r="Q15456" s="150"/>
    </row>
    <row r="15457" spans="1:17" ht="15">
      <c r="A15457" s="142">
        <v>57125</v>
      </c>
      <c r="B15457" s="143">
        <f t="shared" si="0"/>
        <v>5</v>
      </c>
      <c r="C15457" s="143">
        <f t="shared" si="1"/>
        <v>2056</v>
      </c>
      <c r="D15457" s="154">
        <v>42434</v>
      </c>
      <c r="E15457" s="145">
        <f t="shared" si="2"/>
        <v>3</v>
      </c>
      <c r="F15457" s="145">
        <f t="shared" si="3"/>
        <v>2016</v>
      </c>
      <c r="G15457" s="153" t="s">
        <v>11595</v>
      </c>
      <c r="H15457" s="143">
        <v>13715</v>
      </c>
      <c r="I15457" s="143">
        <v>2331129</v>
      </c>
      <c r="J15457" s="143">
        <v>1050</v>
      </c>
      <c r="K15457" s="147" t="s">
        <v>77</v>
      </c>
      <c r="L15457" s="152"/>
      <c r="M15457" s="57"/>
      <c r="N15457" s="150"/>
      <c r="O15457" s="150"/>
      <c r="P15457" s="150"/>
      <c r="Q15457" s="150"/>
    </row>
    <row r="15458" spans="1:17" ht="15">
      <c r="A15458" s="142">
        <v>57126</v>
      </c>
      <c r="B15458" s="143">
        <f t="shared" si="0"/>
        <v>5</v>
      </c>
      <c r="C15458" s="143">
        <f t="shared" si="1"/>
        <v>2056</v>
      </c>
      <c r="D15458" s="154">
        <v>42434</v>
      </c>
      <c r="E15458" s="145">
        <f t="shared" si="2"/>
        <v>3</v>
      </c>
      <c r="F15458" s="145">
        <f t="shared" si="3"/>
        <v>2016</v>
      </c>
      <c r="G15458" s="153" t="s">
        <v>11596</v>
      </c>
      <c r="H15458" s="143">
        <v>13717</v>
      </c>
      <c r="I15458" s="143">
        <v>2331131</v>
      </c>
      <c r="J15458" s="143">
        <v>4310</v>
      </c>
      <c r="K15458" s="147" t="s">
        <v>77</v>
      </c>
      <c r="L15458" s="152"/>
      <c r="M15458" s="57"/>
      <c r="N15458" s="150"/>
      <c r="O15458" s="150"/>
      <c r="P15458" s="150"/>
      <c r="Q15458" s="150"/>
    </row>
    <row r="15459" spans="1:17" ht="15">
      <c r="A15459" s="142">
        <v>57127</v>
      </c>
      <c r="B15459" s="143">
        <f t="shared" si="0"/>
        <v>5</v>
      </c>
      <c r="C15459" s="143">
        <f t="shared" si="1"/>
        <v>2056</v>
      </c>
      <c r="D15459" s="154">
        <v>42434</v>
      </c>
      <c r="E15459" s="145">
        <f t="shared" si="2"/>
        <v>3</v>
      </c>
      <c r="F15459" s="145">
        <f t="shared" si="3"/>
        <v>2016</v>
      </c>
      <c r="G15459" s="153" t="s">
        <v>3476</v>
      </c>
      <c r="H15459" s="143">
        <v>4908</v>
      </c>
      <c r="I15459" s="143">
        <v>2331132</v>
      </c>
      <c r="J15459" s="143">
        <v>3169</v>
      </c>
      <c r="K15459" s="147" t="s">
        <v>77</v>
      </c>
      <c r="L15459" s="152"/>
      <c r="M15459" s="57"/>
      <c r="N15459" s="150"/>
      <c r="O15459" s="150"/>
      <c r="P15459" s="150"/>
      <c r="Q15459" s="150"/>
    </row>
    <row r="15460" spans="1:17" ht="15">
      <c r="A15460" s="142">
        <v>57128</v>
      </c>
      <c r="B15460" s="143">
        <f t="shared" si="0"/>
        <v>5</v>
      </c>
      <c r="C15460" s="143">
        <f t="shared" si="1"/>
        <v>2056</v>
      </c>
      <c r="D15460" s="154">
        <v>42434</v>
      </c>
      <c r="E15460" s="145">
        <f t="shared" si="2"/>
        <v>3</v>
      </c>
      <c r="F15460" s="145">
        <f t="shared" si="3"/>
        <v>2016</v>
      </c>
      <c r="G15460" s="153" t="s">
        <v>11597</v>
      </c>
      <c r="H15460" s="143">
        <v>13714</v>
      </c>
      <c r="I15460" s="143">
        <v>2331133</v>
      </c>
      <c r="J15460" s="143">
        <v>2009</v>
      </c>
      <c r="K15460" s="147" t="s">
        <v>77</v>
      </c>
      <c r="L15460" s="152"/>
      <c r="M15460" s="57"/>
      <c r="N15460" s="150"/>
      <c r="O15460" s="150"/>
      <c r="P15460" s="150"/>
      <c r="Q15460" s="150"/>
    </row>
    <row r="15461" spans="1:17" ht="15">
      <c r="A15461" s="142">
        <v>57129</v>
      </c>
      <c r="B15461" s="143">
        <f t="shared" si="0"/>
        <v>5</v>
      </c>
      <c r="C15461" s="143">
        <f t="shared" si="1"/>
        <v>2056</v>
      </c>
      <c r="D15461" s="154">
        <v>42434</v>
      </c>
      <c r="E15461" s="145">
        <f t="shared" si="2"/>
        <v>3</v>
      </c>
      <c r="F15461" s="145">
        <f t="shared" si="3"/>
        <v>2016</v>
      </c>
      <c r="G15461" s="153" t="s">
        <v>11598</v>
      </c>
      <c r="H15461" s="143">
        <v>13719</v>
      </c>
      <c r="I15461" s="143">
        <v>2331134</v>
      </c>
      <c r="J15461" s="143">
        <v>638</v>
      </c>
      <c r="K15461" s="147" t="s">
        <v>77</v>
      </c>
      <c r="L15461" s="152"/>
      <c r="M15461" s="57"/>
      <c r="N15461" s="150"/>
      <c r="O15461" s="150"/>
      <c r="P15461" s="150"/>
      <c r="Q15461" s="150"/>
    </row>
    <row r="15462" spans="1:17" ht="15">
      <c r="A15462" s="142">
        <v>57130</v>
      </c>
      <c r="B15462" s="143">
        <f t="shared" si="0"/>
        <v>5</v>
      </c>
      <c r="C15462" s="143">
        <f t="shared" si="1"/>
        <v>2056</v>
      </c>
      <c r="D15462" s="154">
        <v>42434</v>
      </c>
      <c r="E15462" s="145">
        <f t="shared" si="2"/>
        <v>3</v>
      </c>
      <c r="F15462" s="145">
        <f t="shared" si="3"/>
        <v>2016</v>
      </c>
      <c r="G15462" s="153" t="s">
        <v>3476</v>
      </c>
      <c r="H15462" s="143">
        <v>4908</v>
      </c>
      <c r="I15462" s="143">
        <v>2331135</v>
      </c>
      <c r="J15462" s="143">
        <v>1267</v>
      </c>
      <c r="K15462" s="147" t="s">
        <v>77</v>
      </c>
      <c r="L15462" s="152"/>
      <c r="M15462" s="57"/>
      <c r="N15462" s="150"/>
      <c r="O15462" s="150"/>
      <c r="P15462" s="150"/>
      <c r="Q15462" s="150"/>
    </row>
    <row r="15463" spans="1:17" ht="15">
      <c r="A15463" s="142">
        <v>57131</v>
      </c>
      <c r="B15463" s="143">
        <f t="shared" si="0"/>
        <v>5</v>
      </c>
      <c r="C15463" s="143">
        <f t="shared" si="1"/>
        <v>2056</v>
      </c>
      <c r="D15463" s="154">
        <v>42434</v>
      </c>
      <c r="E15463" s="145">
        <f t="shared" si="2"/>
        <v>3</v>
      </c>
      <c r="F15463" s="145">
        <f t="shared" si="3"/>
        <v>2016</v>
      </c>
      <c r="G15463" s="153" t="s">
        <v>11599</v>
      </c>
      <c r="H15463" s="143">
        <v>13720</v>
      </c>
      <c r="I15463" s="143">
        <v>2331136</v>
      </c>
      <c r="J15463" s="143">
        <v>3090</v>
      </c>
      <c r="K15463" s="147" t="s">
        <v>77</v>
      </c>
      <c r="L15463" s="152"/>
      <c r="M15463" s="57"/>
      <c r="N15463" s="150"/>
      <c r="O15463" s="150"/>
      <c r="P15463" s="150"/>
      <c r="Q15463" s="150"/>
    </row>
    <row r="15464" spans="1:17" ht="15">
      <c r="A15464" s="142">
        <v>57132</v>
      </c>
      <c r="B15464" s="143">
        <f t="shared" si="0"/>
        <v>6</v>
      </c>
      <c r="C15464" s="143">
        <f t="shared" si="1"/>
        <v>2056</v>
      </c>
      <c r="D15464" s="154">
        <v>42434</v>
      </c>
      <c r="E15464" s="145">
        <f t="shared" si="2"/>
        <v>3</v>
      </c>
      <c r="F15464" s="145">
        <f t="shared" si="3"/>
        <v>2016</v>
      </c>
      <c r="G15464" s="153" t="s">
        <v>11600</v>
      </c>
      <c r="H15464" s="143">
        <v>13721</v>
      </c>
      <c r="I15464" s="143">
        <v>2331137</v>
      </c>
      <c r="J15464" s="143">
        <v>3300</v>
      </c>
      <c r="K15464" s="147" t="s">
        <v>77</v>
      </c>
      <c r="L15464" s="152"/>
      <c r="M15464" s="57"/>
      <c r="N15464" s="150"/>
      <c r="O15464" s="150"/>
      <c r="P15464" s="150"/>
      <c r="Q15464" s="150"/>
    </row>
    <row r="15465" spans="1:17" ht="15">
      <c r="A15465" s="142">
        <v>57133</v>
      </c>
      <c r="B15465" s="143">
        <f t="shared" si="0"/>
        <v>6</v>
      </c>
      <c r="C15465" s="143">
        <f t="shared" si="1"/>
        <v>2056</v>
      </c>
      <c r="D15465" s="154">
        <v>42434</v>
      </c>
      <c r="E15465" s="145">
        <f t="shared" si="2"/>
        <v>3</v>
      </c>
      <c r="F15465" s="145">
        <f t="shared" si="3"/>
        <v>2016</v>
      </c>
      <c r="G15465" s="153" t="s">
        <v>11601</v>
      </c>
      <c r="H15465" s="143">
        <v>13722</v>
      </c>
      <c r="I15465" s="143">
        <v>2331138</v>
      </c>
      <c r="J15465" s="143">
        <v>1418</v>
      </c>
      <c r="K15465" s="147" t="s">
        <v>77</v>
      </c>
      <c r="L15465" s="152"/>
      <c r="M15465" s="57"/>
      <c r="N15465" s="150"/>
      <c r="O15465" s="150"/>
      <c r="P15465" s="150"/>
      <c r="Q15465" s="150"/>
    </row>
    <row r="15466" spans="1:17" ht="15">
      <c r="A15466" s="142">
        <v>57134</v>
      </c>
      <c r="B15466" s="143">
        <f t="shared" si="0"/>
        <v>6</v>
      </c>
      <c r="C15466" s="143">
        <f t="shared" si="1"/>
        <v>2056</v>
      </c>
      <c r="D15466" s="154">
        <v>42434</v>
      </c>
      <c r="E15466" s="145">
        <f t="shared" si="2"/>
        <v>3</v>
      </c>
      <c r="F15466" s="145">
        <f t="shared" si="3"/>
        <v>2016</v>
      </c>
      <c r="G15466" s="153" t="s">
        <v>3476</v>
      </c>
      <c r="H15466" s="143">
        <v>4908</v>
      </c>
      <c r="I15466" s="143">
        <v>2331141</v>
      </c>
      <c r="J15466" s="143">
        <v>2319</v>
      </c>
      <c r="K15466" s="147" t="s">
        <v>77</v>
      </c>
      <c r="L15466" s="152"/>
      <c r="M15466" s="57"/>
      <c r="N15466" s="150"/>
      <c r="O15466" s="150"/>
      <c r="P15466" s="150"/>
      <c r="Q15466" s="150"/>
    </row>
    <row r="15467" spans="1:17" ht="15">
      <c r="A15467" s="142">
        <v>57135</v>
      </c>
      <c r="B15467" s="143">
        <f t="shared" si="0"/>
        <v>6</v>
      </c>
      <c r="C15467" s="143">
        <f t="shared" si="1"/>
        <v>2056</v>
      </c>
      <c r="D15467" s="154">
        <v>42434</v>
      </c>
      <c r="E15467" s="145">
        <f t="shared" si="2"/>
        <v>3</v>
      </c>
      <c r="F15467" s="145">
        <f t="shared" si="3"/>
        <v>2016</v>
      </c>
      <c r="G15467" s="153" t="s">
        <v>11602</v>
      </c>
      <c r="H15467" s="143">
        <v>13723</v>
      </c>
      <c r="I15467" s="143">
        <v>2331142</v>
      </c>
      <c r="J15467" s="143">
        <v>7288</v>
      </c>
      <c r="K15467" s="147" t="s">
        <v>77</v>
      </c>
      <c r="L15467" s="152"/>
      <c r="M15467" s="57"/>
      <c r="N15467" s="150"/>
      <c r="O15467" s="150"/>
      <c r="P15467" s="150"/>
      <c r="Q15467" s="150"/>
    </row>
    <row r="15468" spans="1:17" ht="15">
      <c r="A15468" s="142">
        <v>57136</v>
      </c>
      <c r="B15468" s="143">
        <f t="shared" si="0"/>
        <v>6</v>
      </c>
      <c r="C15468" s="143">
        <f t="shared" si="1"/>
        <v>2056</v>
      </c>
      <c r="D15468" s="154">
        <v>42434</v>
      </c>
      <c r="E15468" s="145">
        <f t="shared" si="2"/>
        <v>3</v>
      </c>
      <c r="F15468" s="145">
        <f t="shared" si="3"/>
        <v>2016</v>
      </c>
      <c r="G15468" s="153" t="s">
        <v>3476</v>
      </c>
      <c r="H15468" s="143">
        <v>4908</v>
      </c>
      <c r="I15468" s="143">
        <v>2331143</v>
      </c>
      <c r="J15468" s="143">
        <v>4950</v>
      </c>
      <c r="K15468" s="147" t="s">
        <v>77</v>
      </c>
      <c r="L15468" s="152"/>
      <c r="M15468" s="57"/>
      <c r="N15468" s="150"/>
      <c r="O15468" s="150"/>
      <c r="P15468" s="150"/>
      <c r="Q15468" s="150"/>
    </row>
    <row r="15469" spans="1:17" ht="15">
      <c r="A15469" s="142">
        <v>57137</v>
      </c>
      <c r="B15469" s="143">
        <f t="shared" si="0"/>
        <v>6</v>
      </c>
      <c r="C15469" s="143">
        <f t="shared" si="1"/>
        <v>2056</v>
      </c>
      <c r="D15469" s="154">
        <v>42434</v>
      </c>
      <c r="E15469" s="145">
        <f t="shared" si="2"/>
        <v>3</v>
      </c>
      <c r="F15469" s="145">
        <f t="shared" si="3"/>
        <v>2016</v>
      </c>
      <c r="G15469" s="153" t="s">
        <v>11603</v>
      </c>
      <c r="H15469" s="143">
        <v>13724</v>
      </c>
      <c r="I15469" s="143">
        <v>2331144</v>
      </c>
      <c r="J15469" s="143">
        <v>3692</v>
      </c>
      <c r="K15469" s="147" t="s">
        <v>77</v>
      </c>
      <c r="L15469" s="152"/>
      <c r="M15469" s="57"/>
      <c r="N15469" s="150"/>
      <c r="O15469" s="150"/>
      <c r="P15469" s="150"/>
      <c r="Q15469" s="150"/>
    </row>
    <row r="15470" spans="1:17" ht="15">
      <c r="A15470" s="142">
        <v>57138</v>
      </c>
      <c r="B15470" s="143">
        <f t="shared" si="0"/>
        <v>6</v>
      </c>
      <c r="C15470" s="143">
        <f t="shared" si="1"/>
        <v>2056</v>
      </c>
      <c r="D15470" s="154">
        <v>42434</v>
      </c>
      <c r="E15470" s="145">
        <f t="shared" si="2"/>
        <v>3</v>
      </c>
      <c r="F15470" s="145">
        <f t="shared" si="3"/>
        <v>2016</v>
      </c>
      <c r="G15470" s="153" t="s">
        <v>11604</v>
      </c>
      <c r="H15470" s="143">
        <v>13725</v>
      </c>
      <c r="I15470" s="143">
        <v>2331145</v>
      </c>
      <c r="J15470" s="143">
        <v>4235</v>
      </c>
      <c r="K15470" s="147" t="s">
        <v>77</v>
      </c>
      <c r="L15470" s="152"/>
      <c r="M15470" s="57"/>
      <c r="N15470" s="150"/>
      <c r="O15470" s="150"/>
      <c r="P15470" s="150"/>
      <c r="Q15470" s="150"/>
    </row>
    <row r="15471" spans="1:17" ht="15">
      <c r="A15471" s="142">
        <v>57139</v>
      </c>
      <c r="B15471" s="143">
        <f t="shared" si="0"/>
        <v>6</v>
      </c>
      <c r="C15471" s="143">
        <f t="shared" si="1"/>
        <v>2056</v>
      </c>
      <c r="D15471" s="154">
        <v>42434</v>
      </c>
      <c r="E15471" s="145">
        <f t="shared" si="2"/>
        <v>3</v>
      </c>
      <c r="F15471" s="145">
        <f t="shared" si="3"/>
        <v>2016</v>
      </c>
      <c r="G15471" s="153" t="s">
        <v>11605</v>
      </c>
      <c r="H15471" s="143">
        <v>13726</v>
      </c>
      <c r="I15471" s="143">
        <v>2331146</v>
      </c>
      <c r="J15471" s="143">
        <v>2650</v>
      </c>
      <c r="K15471" s="147" t="s">
        <v>77</v>
      </c>
      <c r="L15471" s="152"/>
      <c r="M15471" s="57"/>
      <c r="N15471" s="150"/>
      <c r="O15471" s="150"/>
      <c r="P15471" s="150"/>
      <c r="Q15471" s="150"/>
    </row>
    <row r="15472" spans="1:17" ht="15">
      <c r="A15472" s="142">
        <v>57140</v>
      </c>
      <c r="B15472" s="143">
        <f t="shared" si="0"/>
        <v>6</v>
      </c>
      <c r="C15472" s="143">
        <f t="shared" si="1"/>
        <v>2056</v>
      </c>
      <c r="D15472" s="154">
        <v>42434</v>
      </c>
      <c r="E15472" s="145">
        <f t="shared" si="2"/>
        <v>3</v>
      </c>
      <c r="F15472" s="145">
        <f t="shared" si="3"/>
        <v>2016</v>
      </c>
      <c r="G15472" s="153" t="s">
        <v>11606</v>
      </c>
      <c r="H15472" s="143">
        <v>13727</v>
      </c>
      <c r="I15472" s="143">
        <v>2331147</v>
      </c>
      <c r="J15472" s="143">
        <v>1340</v>
      </c>
      <c r="K15472" s="147" t="s">
        <v>77</v>
      </c>
      <c r="L15472" s="152"/>
      <c r="M15472" s="57"/>
      <c r="N15472" s="150"/>
      <c r="O15472" s="150"/>
      <c r="P15472" s="150"/>
      <c r="Q15472" s="150"/>
    </row>
    <row r="15473" spans="1:17" ht="15">
      <c r="A15473" s="142">
        <v>57141</v>
      </c>
      <c r="B15473" s="143">
        <f t="shared" si="0"/>
        <v>6</v>
      </c>
      <c r="C15473" s="143">
        <f t="shared" si="1"/>
        <v>2056</v>
      </c>
      <c r="D15473" s="154">
        <v>42434</v>
      </c>
      <c r="E15473" s="145">
        <f t="shared" si="2"/>
        <v>3</v>
      </c>
      <c r="F15473" s="145">
        <f t="shared" si="3"/>
        <v>2016</v>
      </c>
      <c r="G15473" s="146"/>
      <c r="H15473" s="143">
        <v>13728</v>
      </c>
      <c r="I15473" s="143">
        <v>2331148</v>
      </c>
      <c r="J15473" s="143">
        <v>2000</v>
      </c>
      <c r="K15473" s="147" t="s">
        <v>77</v>
      </c>
      <c r="L15473" s="152"/>
      <c r="M15473" s="57"/>
      <c r="N15473" s="150"/>
      <c r="O15473" s="150"/>
      <c r="P15473" s="150"/>
      <c r="Q15473" s="150"/>
    </row>
    <row r="15474" spans="1:17" ht="15">
      <c r="A15474" s="142">
        <v>57142</v>
      </c>
      <c r="B15474" s="143">
        <f t="shared" si="0"/>
        <v>6</v>
      </c>
      <c r="C15474" s="143">
        <f t="shared" si="1"/>
        <v>2056</v>
      </c>
      <c r="D15474" s="154">
        <v>42434</v>
      </c>
      <c r="E15474" s="145">
        <f t="shared" si="2"/>
        <v>3</v>
      </c>
      <c r="F15474" s="145">
        <f t="shared" si="3"/>
        <v>2016</v>
      </c>
      <c r="G15474" s="153" t="s">
        <v>3476</v>
      </c>
      <c r="H15474" s="143">
        <v>4908</v>
      </c>
      <c r="I15474" s="143">
        <v>2331149</v>
      </c>
      <c r="J15474" s="143">
        <v>1365</v>
      </c>
      <c r="K15474" s="147" t="s">
        <v>77</v>
      </c>
      <c r="L15474" s="152"/>
      <c r="M15474" s="57"/>
      <c r="N15474" s="150"/>
      <c r="O15474" s="150"/>
      <c r="P15474" s="150"/>
      <c r="Q15474" s="150"/>
    </row>
    <row r="15475" spans="1:17" ht="15">
      <c r="A15475" s="142">
        <v>57143</v>
      </c>
      <c r="B15475" s="143">
        <f t="shared" si="0"/>
        <v>6</v>
      </c>
      <c r="C15475" s="143">
        <f t="shared" si="1"/>
        <v>2056</v>
      </c>
      <c r="D15475" s="154">
        <v>42434</v>
      </c>
      <c r="E15475" s="145">
        <f t="shared" si="2"/>
        <v>3</v>
      </c>
      <c r="F15475" s="145">
        <f t="shared" si="3"/>
        <v>2016</v>
      </c>
      <c r="G15475" s="153" t="s">
        <v>11607</v>
      </c>
      <c r="H15475" s="143">
        <v>13730</v>
      </c>
      <c r="I15475" s="143">
        <v>2331151</v>
      </c>
      <c r="J15475" s="143">
        <v>1312</v>
      </c>
      <c r="K15475" s="147" t="s">
        <v>77</v>
      </c>
      <c r="L15475" s="152"/>
      <c r="M15475" s="57"/>
      <c r="N15475" s="150"/>
      <c r="O15475" s="150"/>
      <c r="P15475" s="150"/>
      <c r="Q15475" s="150"/>
    </row>
    <row r="15476" spans="1:17" ht="15">
      <c r="A15476" s="142">
        <v>57144</v>
      </c>
      <c r="B15476" s="143">
        <f t="shared" si="0"/>
        <v>6</v>
      </c>
      <c r="C15476" s="143">
        <f t="shared" si="1"/>
        <v>2056</v>
      </c>
      <c r="D15476" s="154">
        <v>42434</v>
      </c>
      <c r="E15476" s="145">
        <f t="shared" si="2"/>
        <v>3</v>
      </c>
      <c r="F15476" s="145">
        <f t="shared" si="3"/>
        <v>2016</v>
      </c>
      <c r="G15476" s="153" t="s">
        <v>11608</v>
      </c>
      <c r="H15476" s="143">
        <v>13731</v>
      </c>
      <c r="I15476" s="143">
        <v>2331153</v>
      </c>
      <c r="J15476" s="143">
        <v>2500</v>
      </c>
      <c r="K15476" s="147" t="s">
        <v>77</v>
      </c>
      <c r="L15476" s="152"/>
      <c r="M15476" s="57"/>
      <c r="N15476" s="150"/>
      <c r="O15476" s="150"/>
      <c r="P15476" s="150"/>
      <c r="Q15476" s="150"/>
    </row>
    <row r="15477" spans="1:17" ht="15">
      <c r="A15477" s="142">
        <v>57145</v>
      </c>
      <c r="B15477" s="143">
        <f t="shared" si="0"/>
        <v>6</v>
      </c>
      <c r="C15477" s="143">
        <f t="shared" si="1"/>
        <v>2056</v>
      </c>
      <c r="D15477" s="154">
        <v>42434</v>
      </c>
      <c r="E15477" s="145">
        <f t="shared" si="2"/>
        <v>3</v>
      </c>
      <c r="F15477" s="145">
        <f t="shared" si="3"/>
        <v>2016</v>
      </c>
      <c r="G15477" s="153" t="s">
        <v>11609</v>
      </c>
      <c r="H15477" s="143">
        <v>13733</v>
      </c>
      <c r="I15477" s="143">
        <v>2331155</v>
      </c>
      <c r="J15477" s="143">
        <v>3700</v>
      </c>
      <c r="K15477" s="147" t="s">
        <v>77</v>
      </c>
      <c r="L15477" s="152"/>
      <c r="M15477" s="57"/>
      <c r="N15477" s="150"/>
      <c r="O15477" s="150"/>
      <c r="P15477" s="150"/>
      <c r="Q15477" s="150"/>
    </row>
    <row r="15478" spans="1:17" ht="15">
      <c r="A15478" s="142">
        <v>57146</v>
      </c>
      <c r="B15478" s="143">
        <f t="shared" si="0"/>
        <v>6</v>
      </c>
      <c r="C15478" s="143">
        <f t="shared" si="1"/>
        <v>2056</v>
      </c>
      <c r="D15478" s="154">
        <v>42434</v>
      </c>
      <c r="E15478" s="145">
        <f t="shared" si="2"/>
        <v>3</v>
      </c>
      <c r="F15478" s="145">
        <f t="shared" si="3"/>
        <v>2016</v>
      </c>
      <c r="G15478" s="153" t="s">
        <v>11610</v>
      </c>
      <c r="H15478" s="143">
        <v>13734</v>
      </c>
      <c r="I15478" s="143">
        <v>2331156</v>
      </c>
      <c r="J15478" s="143">
        <v>1950</v>
      </c>
      <c r="K15478" s="147" t="s">
        <v>77</v>
      </c>
      <c r="L15478" s="152"/>
      <c r="M15478" s="57"/>
      <c r="N15478" s="150"/>
      <c r="O15478" s="150"/>
      <c r="P15478" s="150"/>
      <c r="Q15478" s="150"/>
    </row>
    <row r="15479" spans="1:17" ht="15">
      <c r="A15479" s="142">
        <v>57147</v>
      </c>
      <c r="B15479" s="143">
        <f t="shared" si="0"/>
        <v>6</v>
      </c>
      <c r="C15479" s="143">
        <f t="shared" si="1"/>
        <v>2056</v>
      </c>
      <c r="D15479" s="154">
        <v>42434</v>
      </c>
      <c r="E15479" s="145">
        <f t="shared" si="2"/>
        <v>3</v>
      </c>
      <c r="F15479" s="145">
        <f t="shared" si="3"/>
        <v>2016</v>
      </c>
      <c r="G15479" s="153" t="s">
        <v>11611</v>
      </c>
      <c r="H15479" s="143">
        <v>13736</v>
      </c>
      <c r="I15479" s="143">
        <v>2331159</v>
      </c>
      <c r="J15479" s="143">
        <v>3836</v>
      </c>
      <c r="K15479" s="147" t="s">
        <v>77</v>
      </c>
      <c r="L15479" s="152"/>
      <c r="M15479" s="57"/>
      <c r="N15479" s="150"/>
      <c r="O15479" s="150"/>
      <c r="P15479" s="150"/>
      <c r="Q15479" s="150"/>
    </row>
    <row r="15480" spans="1:17" ht="15">
      <c r="A15480" s="142">
        <v>57148</v>
      </c>
      <c r="B15480" s="143">
        <f t="shared" si="0"/>
        <v>6</v>
      </c>
      <c r="C15480" s="143">
        <f t="shared" si="1"/>
        <v>2056</v>
      </c>
      <c r="D15480" s="154">
        <v>42434</v>
      </c>
      <c r="E15480" s="145">
        <f t="shared" si="2"/>
        <v>3</v>
      </c>
      <c r="F15480" s="145">
        <f t="shared" si="3"/>
        <v>2016</v>
      </c>
      <c r="G15480" s="153" t="s">
        <v>11612</v>
      </c>
      <c r="H15480" s="143">
        <v>13737</v>
      </c>
      <c r="I15480" s="143">
        <v>2331161</v>
      </c>
      <c r="J15480" s="143">
        <v>3040</v>
      </c>
      <c r="K15480" s="147" t="s">
        <v>77</v>
      </c>
      <c r="L15480" s="152"/>
      <c r="M15480" s="57"/>
      <c r="N15480" s="150"/>
      <c r="O15480" s="150"/>
      <c r="P15480" s="150"/>
      <c r="Q15480" s="150"/>
    </row>
    <row r="15481" spans="1:17" ht="15">
      <c r="A15481" s="142">
        <v>57149</v>
      </c>
      <c r="B15481" s="143">
        <f t="shared" si="0"/>
        <v>6</v>
      </c>
      <c r="C15481" s="143">
        <f t="shared" si="1"/>
        <v>2056</v>
      </c>
      <c r="D15481" s="154">
        <v>42434</v>
      </c>
      <c r="E15481" s="145">
        <f t="shared" si="2"/>
        <v>3</v>
      </c>
      <c r="F15481" s="145">
        <f t="shared" si="3"/>
        <v>2016</v>
      </c>
      <c r="G15481" s="153" t="s">
        <v>11613</v>
      </c>
      <c r="H15481" s="143">
        <v>13738</v>
      </c>
      <c r="I15481" s="143">
        <v>2331162</v>
      </c>
      <c r="J15481" s="143">
        <v>1400</v>
      </c>
      <c r="K15481" s="147" t="s">
        <v>77</v>
      </c>
      <c r="L15481" s="152"/>
      <c r="M15481" s="57"/>
      <c r="N15481" s="150"/>
      <c r="O15481" s="150"/>
      <c r="P15481" s="150"/>
      <c r="Q15481" s="150"/>
    </row>
    <row r="15482" spans="1:17" ht="15">
      <c r="A15482" s="142">
        <v>57150</v>
      </c>
      <c r="B15482" s="143">
        <f t="shared" si="0"/>
        <v>6</v>
      </c>
      <c r="C15482" s="143">
        <f t="shared" si="1"/>
        <v>2056</v>
      </c>
      <c r="D15482" s="154">
        <v>42434</v>
      </c>
      <c r="E15482" s="145">
        <f t="shared" si="2"/>
        <v>3</v>
      </c>
      <c r="F15482" s="145">
        <f t="shared" si="3"/>
        <v>2016</v>
      </c>
      <c r="G15482" s="153" t="s">
        <v>11614</v>
      </c>
      <c r="H15482" s="143">
        <v>13739</v>
      </c>
      <c r="I15482" s="143">
        <v>2331163</v>
      </c>
      <c r="J15482" s="143">
        <v>3873</v>
      </c>
      <c r="K15482" s="147" t="s">
        <v>77</v>
      </c>
      <c r="L15482" s="152"/>
      <c r="M15482" s="57"/>
      <c r="N15482" s="150"/>
      <c r="O15482" s="150"/>
      <c r="P15482" s="150"/>
      <c r="Q15482" s="150"/>
    </row>
    <row r="15483" spans="1:17" ht="15">
      <c r="A15483" s="142">
        <v>57151</v>
      </c>
      <c r="B15483" s="143">
        <f t="shared" si="0"/>
        <v>6</v>
      </c>
      <c r="C15483" s="143">
        <f t="shared" si="1"/>
        <v>2056</v>
      </c>
      <c r="D15483" s="154">
        <v>42434</v>
      </c>
      <c r="E15483" s="145">
        <f t="shared" si="2"/>
        <v>3</v>
      </c>
      <c r="F15483" s="145">
        <f t="shared" si="3"/>
        <v>2016</v>
      </c>
      <c r="G15483" s="153" t="s">
        <v>11611</v>
      </c>
      <c r="H15483" s="143">
        <v>13736</v>
      </c>
      <c r="I15483" s="143">
        <v>2331166</v>
      </c>
      <c r="J15483" s="143">
        <v>3336</v>
      </c>
      <c r="K15483" s="147" t="s">
        <v>77</v>
      </c>
      <c r="L15483" s="152"/>
      <c r="M15483" s="57"/>
      <c r="N15483" s="150"/>
      <c r="O15483" s="150"/>
      <c r="P15483" s="150"/>
      <c r="Q15483" s="150"/>
    </row>
    <row r="15484" spans="1:17" ht="15">
      <c r="A15484" s="142">
        <v>57152</v>
      </c>
      <c r="B15484" s="143">
        <f t="shared" si="0"/>
        <v>6</v>
      </c>
      <c r="C15484" s="143">
        <f t="shared" si="1"/>
        <v>2056</v>
      </c>
      <c r="D15484" s="154">
        <v>42434</v>
      </c>
      <c r="E15484" s="145">
        <f t="shared" si="2"/>
        <v>3</v>
      </c>
      <c r="F15484" s="145">
        <f t="shared" si="3"/>
        <v>2016</v>
      </c>
      <c r="G15484" s="153" t="s">
        <v>11614</v>
      </c>
      <c r="H15484" s="143">
        <v>13739</v>
      </c>
      <c r="I15484" s="143">
        <v>2331167</v>
      </c>
      <c r="J15484" s="143">
        <v>3470</v>
      </c>
      <c r="K15484" s="147" t="s">
        <v>77</v>
      </c>
      <c r="L15484" s="152"/>
      <c r="M15484" s="57"/>
      <c r="N15484" s="150"/>
      <c r="O15484" s="150"/>
      <c r="P15484" s="150"/>
      <c r="Q15484" s="150"/>
    </row>
    <row r="15485" spans="1:17" ht="15">
      <c r="A15485" s="142">
        <v>57153</v>
      </c>
      <c r="B15485" s="143">
        <f t="shared" si="0"/>
        <v>6</v>
      </c>
      <c r="C15485" s="143">
        <f t="shared" si="1"/>
        <v>2056</v>
      </c>
      <c r="D15485" s="154">
        <v>42434</v>
      </c>
      <c r="E15485" s="145">
        <f t="shared" si="2"/>
        <v>3</v>
      </c>
      <c r="F15485" s="145">
        <f t="shared" si="3"/>
        <v>2016</v>
      </c>
      <c r="G15485" s="153" t="s">
        <v>11615</v>
      </c>
      <c r="H15485" s="143">
        <v>13740</v>
      </c>
      <c r="I15485" s="143">
        <v>2331169</v>
      </c>
      <c r="J15485" s="143">
        <v>800</v>
      </c>
      <c r="K15485" s="147" t="s">
        <v>77</v>
      </c>
      <c r="L15485" s="152"/>
      <c r="M15485" s="57"/>
      <c r="N15485" s="150"/>
      <c r="O15485" s="150"/>
      <c r="P15485" s="150"/>
      <c r="Q15485" s="150"/>
    </row>
    <row r="15486" spans="1:17" ht="15">
      <c r="A15486" s="142">
        <v>57154</v>
      </c>
      <c r="B15486" s="143">
        <f t="shared" si="0"/>
        <v>6</v>
      </c>
      <c r="C15486" s="143">
        <f t="shared" si="1"/>
        <v>2056</v>
      </c>
      <c r="D15486" s="154">
        <v>42434</v>
      </c>
      <c r="E15486" s="145">
        <f t="shared" si="2"/>
        <v>3</v>
      </c>
      <c r="F15486" s="145">
        <f t="shared" si="3"/>
        <v>2016</v>
      </c>
      <c r="G15486" s="153" t="s">
        <v>11616</v>
      </c>
      <c r="H15486" s="143">
        <v>13741</v>
      </c>
      <c r="I15486" s="143">
        <v>2331170</v>
      </c>
      <c r="J15486" s="143">
        <v>2074</v>
      </c>
      <c r="K15486" s="147" t="s">
        <v>77</v>
      </c>
      <c r="L15486" s="152"/>
      <c r="M15486" s="57"/>
      <c r="N15486" s="150"/>
      <c r="O15486" s="150"/>
      <c r="P15486" s="150"/>
      <c r="Q15486" s="150"/>
    </row>
    <row r="15487" spans="1:17" ht="15">
      <c r="A15487" s="142">
        <v>57155</v>
      </c>
      <c r="B15487" s="143">
        <f t="shared" si="0"/>
        <v>6</v>
      </c>
      <c r="C15487" s="143">
        <f t="shared" si="1"/>
        <v>2056</v>
      </c>
      <c r="D15487" s="154">
        <v>42434</v>
      </c>
      <c r="E15487" s="145">
        <f t="shared" si="2"/>
        <v>3</v>
      </c>
      <c r="F15487" s="145">
        <f t="shared" si="3"/>
        <v>2016</v>
      </c>
      <c r="G15487" s="153" t="s">
        <v>11617</v>
      </c>
      <c r="H15487" s="143">
        <v>13742</v>
      </c>
      <c r="I15487" s="143">
        <v>2331171</v>
      </c>
      <c r="J15487" s="143">
        <v>2000</v>
      </c>
      <c r="K15487" s="147" t="s">
        <v>77</v>
      </c>
      <c r="L15487" s="152"/>
      <c r="M15487" s="57"/>
      <c r="N15487" s="150"/>
      <c r="O15487" s="150"/>
      <c r="P15487" s="150"/>
      <c r="Q15487" s="150"/>
    </row>
    <row r="15488" spans="1:17" ht="15">
      <c r="A15488" s="142">
        <v>57156</v>
      </c>
      <c r="B15488" s="143">
        <f t="shared" si="0"/>
        <v>6</v>
      </c>
      <c r="C15488" s="143">
        <f t="shared" si="1"/>
        <v>2056</v>
      </c>
      <c r="D15488" s="154">
        <v>42434</v>
      </c>
      <c r="E15488" s="145">
        <f t="shared" si="2"/>
        <v>3</v>
      </c>
      <c r="F15488" s="145">
        <f t="shared" si="3"/>
        <v>2016</v>
      </c>
      <c r="G15488" s="153" t="s">
        <v>11618</v>
      </c>
      <c r="H15488" s="143">
        <v>13743</v>
      </c>
      <c r="I15488" s="143">
        <v>2331173</v>
      </c>
      <c r="J15488" s="143">
        <v>3330</v>
      </c>
      <c r="K15488" s="147" t="s">
        <v>77</v>
      </c>
      <c r="L15488" s="152"/>
      <c r="M15488" s="57"/>
      <c r="N15488" s="150"/>
      <c r="O15488" s="150"/>
      <c r="P15488" s="150"/>
      <c r="Q15488" s="150"/>
    </row>
    <row r="15489" spans="1:17" ht="15">
      <c r="A15489" s="142">
        <v>57157</v>
      </c>
      <c r="B15489" s="143">
        <f t="shared" si="0"/>
        <v>6</v>
      </c>
      <c r="C15489" s="143">
        <f t="shared" si="1"/>
        <v>2056</v>
      </c>
      <c r="D15489" s="154">
        <v>42434</v>
      </c>
      <c r="E15489" s="145">
        <f t="shared" si="2"/>
        <v>3</v>
      </c>
      <c r="F15489" s="145">
        <f t="shared" si="3"/>
        <v>2016</v>
      </c>
      <c r="G15489" s="153" t="s">
        <v>11619</v>
      </c>
      <c r="H15489" s="143">
        <v>13744</v>
      </c>
      <c r="I15489" s="143">
        <v>2331174</v>
      </c>
      <c r="J15489" s="143">
        <v>18436</v>
      </c>
      <c r="K15489" s="147" t="s">
        <v>77</v>
      </c>
      <c r="L15489" s="152"/>
      <c r="M15489" s="57"/>
      <c r="N15489" s="150"/>
      <c r="O15489" s="150"/>
      <c r="P15489" s="150"/>
      <c r="Q15489" s="150"/>
    </row>
    <row r="15490" spans="1:17" ht="15">
      <c r="A15490" s="142">
        <v>57158</v>
      </c>
      <c r="B15490" s="143">
        <f t="shared" si="0"/>
        <v>6</v>
      </c>
      <c r="C15490" s="143">
        <f t="shared" si="1"/>
        <v>2056</v>
      </c>
      <c r="D15490" s="154">
        <v>42434</v>
      </c>
      <c r="E15490" s="145">
        <f t="shared" si="2"/>
        <v>3</v>
      </c>
      <c r="F15490" s="145">
        <f t="shared" si="3"/>
        <v>2016</v>
      </c>
      <c r="G15490" s="153" t="s">
        <v>11620</v>
      </c>
      <c r="H15490" s="143">
        <v>13745</v>
      </c>
      <c r="I15490" s="143">
        <v>2331175</v>
      </c>
      <c r="J15490" s="143">
        <v>2650</v>
      </c>
      <c r="K15490" s="147" t="s">
        <v>77</v>
      </c>
      <c r="L15490" s="152"/>
      <c r="M15490" s="57"/>
      <c r="N15490" s="150"/>
      <c r="O15490" s="150"/>
      <c r="P15490" s="150"/>
      <c r="Q15490" s="150"/>
    </row>
    <row r="15491" spans="1:17" ht="15">
      <c r="A15491" s="142">
        <v>57159</v>
      </c>
      <c r="B15491" s="143">
        <f t="shared" si="0"/>
        <v>6</v>
      </c>
      <c r="C15491" s="143">
        <f t="shared" si="1"/>
        <v>2056</v>
      </c>
      <c r="D15491" s="154">
        <v>42434</v>
      </c>
      <c r="E15491" s="145">
        <f t="shared" si="2"/>
        <v>3</v>
      </c>
      <c r="F15491" s="145">
        <f t="shared" si="3"/>
        <v>2016</v>
      </c>
      <c r="G15491" s="153" t="s">
        <v>11621</v>
      </c>
      <c r="H15491" s="143">
        <v>13746</v>
      </c>
      <c r="I15491" s="143">
        <v>2331177</v>
      </c>
      <c r="J15491" s="143">
        <v>3336</v>
      </c>
      <c r="K15491" s="147" t="s">
        <v>77</v>
      </c>
      <c r="L15491" s="152"/>
      <c r="M15491" s="57"/>
      <c r="N15491" s="150"/>
      <c r="O15491" s="150"/>
      <c r="P15491" s="150"/>
      <c r="Q15491" s="150"/>
    </row>
    <row r="15492" spans="1:17" ht="15">
      <c r="A15492" s="142">
        <v>57160</v>
      </c>
      <c r="B15492" s="143">
        <f t="shared" si="0"/>
        <v>6</v>
      </c>
      <c r="C15492" s="143">
        <f t="shared" si="1"/>
        <v>2056</v>
      </c>
      <c r="D15492" s="154">
        <v>42434</v>
      </c>
      <c r="E15492" s="145">
        <f t="shared" si="2"/>
        <v>3</v>
      </c>
      <c r="F15492" s="145">
        <f t="shared" si="3"/>
        <v>2016</v>
      </c>
      <c r="G15492" s="153" t="s">
        <v>11616</v>
      </c>
      <c r="H15492" s="143">
        <v>13741</v>
      </c>
      <c r="I15492" s="143">
        <v>2331178</v>
      </c>
      <c r="J15492" s="143">
        <v>2248</v>
      </c>
      <c r="K15492" s="147" t="s">
        <v>77</v>
      </c>
      <c r="L15492" s="152"/>
      <c r="M15492" s="57"/>
      <c r="N15492" s="150"/>
      <c r="O15492" s="150"/>
      <c r="P15492" s="150"/>
      <c r="Q15492" s="150"/>
    </row>
    <row r="15493" spans="1:17" ht="15">
      <c r="A15493" s="142">
        <v>57161</v>
      </c>
      <c r="B15493" s="143">
        <f t="shared" si="0"/>
        <v>6</v>
      </c>
      <c r="C15493" s="143">
        <f t="shared" si="1"/>
        <v>2056</v>
      </c>
      <c r="D15493" s="154">
        <v>42434</v>
      </c>
      <c r="E15493" s="145">
        <f t="shared" si="2"/>
        <v>3</v>
      </c>
      <c r="F15493" s="145">
        <f t="shared" si="3"/>
        <v>2016</v>
      </c>
      <c r="G15493" s="153" t="s">
        <v>11622</v>
      </c>
      <c r="H15493" s="143">
        <v>13747</v>
      </c>
      <c r="I15493" s="143">
        <v>2331180</v>
      </c>
      <c r="J15493" s="143">
        <v>815</v>
      </c>
      <c r="K15493" s="147" t="s">
        <v>77</v>
      </c>
      <c r="L15493" s="152"/>
      <c r="M15493" s="57"/>
      <c r="N15493" s="150"/>
      <c r="O15493" s="150"/>
      <c r="P15493" s="150"/>
      <c r="Q15493" s="150"/>
    </row>
    <row r="15494" spans="1:17" ht="15">
      <c r="A15494" s="142">
        <v>57162</v>
      </c>
      <c r="B15494" s="143">
        <f t="shared" si="0"/>
        <v>7</v>
      </c>
      <c r="C15494" s="143">
        <f t="shared" si="1"/>
        <v>2056</v>
      </c>
      <c r="D15494" s="154">
        <v>42434</v>
      </c>
      <c r="E15494" s="145">
        <f t="shared" si="2"/>
        <v>3</v>
      </c>
      <c r="F15494" s="145">
        <f t="shared" si="3"/>
        <v>2016</v>
      </c>
      <c r="G15494" s="153" t="s">
        <v>11623</v>
      </c>
      <c r="H15494" s="143">
        <v>13748</v>
      </c>
      <c r="I15494" s="143">
        <v>2331182</v>
      </c>
      <c r="J15494" s="143">
        <v>2000</v>
      </c>
      <c r="K15494" s="147" t="s">
        <v>77</v>
      </c>
      <c r="L15494" s="152"/>
      <c r="M15494" s="57"/>
      <c r="N15494" s="150"/>
      <c r="O15494" s="150"/>
      <c r="P15494" s="150"/>
      <c r="Q15494" s="150"/>
    </row>
    <row r="15495" spans="1:17" ht="15">
      <c r="A15495" s="142">
        <v>57163</v>
      </c>
      <c r="B15495" s="143">
        <f t="shared" si="0"/>
        <v>7</v>
      </c>
      <c r="C15495" s="143">
        <f t="shared" si="1"/>
        <v>2056</v>
      </c>
      <c r="D15495" s="154">
        <v>42434</v>
      </c>
      <c r="E15495" s="145">
        <f t="shared" si="2"/>
        <v>3</v>
      </c>
      <c r="F15495" s="145">
        <f t="shared" si="3"/>
        <v>2016</v>
      </c>
      <c r="G15495" s="153" t="s">
        <v>11624</v>
      </c>
      <c r="H15495" s="143">
        <v>7218</v>
      </c>
      <c r="I15495" s="143">
        <v>2331184</v>
      </c>
      <c r="J15495" s="143">
        <v>1643</v>
      </c>
      <c r="K15495" s="147" t="s">
        <v>77</v>
      </c>
      <c r="L15495" s="152"/>
      <c r="M15495" s="57"/>
      <c r="N15495" s="150"/>
      <c r="O15495" s="150"/>
      <c r="P15495" s="150"/>
      <c r="Q15495" s="150"/>
    </row>
    <row r="15496" spans="1:17" ht="15">
      <c r="A15496" s="142">
        <v>57164</v>
      </c>
      <c r="B15496" s="143">
        <f t="shared" si="0"/>
        <v>7</v>
      </c>
      <c r="C15496" s="143">
        <f t="shared" si="1"/>
        <v>2056</v>
      </c>
      <c r="D15496" s="154">
        <v>42434</v>
      </c>
      <c r="E15496" s="145">
        <f t="shared" si="2"/>
        <v>3</v>
      </c>
      <c r="F15496" s="145">
        <f t="shared" si="3"/>
        <v>2016</v>
      </c>
      <c r="G15496" s="153" t="s">
        <v>11622</v>
      </c>
      <c r="H15496" s="143">
        <v>13747</v>
      </c>
      <c r="I15496" s="143">
        <v>2331185</v>
      </c>
      <c r="J15496" s="143">
        <v>550</v>
      </c>
      <c r="K15496" s="147" t="s">
        <v>77</v>
      </c>
      <c r="L15496" s="152"/>
      <c r="M15496" s="57"/>
      <c r="N15496" s="150"/>
      <c r="O15496" s="150"/>
      <c r="P15496" s="150"/>
      <c r="Q15496" s="150"/>
    </row>
    <row r="15497" spans="1:17" ht="15">
      <c r="A15497" s="142">
        <v>57165</v>
      </c>
      <c r="B15497" s="143">
        <f t="shared" si="0"/>
        <v>7</v>
      </c>
      <c r="C15497" s="143">
        <f t="shared" si="1"/>
        <v>2056</v>
      </c>
      <c r="D15497" s="154">
        <v>42434</v>
      </c>
      <c r="E15497" s="145">
        <f t="shared" si="2"/>
        <v>3</v>
      </c>
      <c r="F15497" s="145">
        <f t="shared" si="3"/>
        <v>2016</v>
      </c>
      <c r="G15497" s="146"/>
      <c r="H15497" s="143">
        <v>0</v>
      </c>
      <c r="I15497" s="143">
        <v>2331186</v>
      </c>
      <c r="J15497" s="143">
        <v>3106</v>
      </c>
      <c r="K15497" s="147" t="s">
        <v>77</v>
      </c>
      <c r="L15497" s="152"/>
      <c r="M15497" s="57"/>
      <c r="N15497" s="150"/>
      <c r="O15497" s="150"/>
      <c r="P15497" s="150"/>
      <c r="Q15497" s="150"/>
    </row>
    <row r="15498" spans="1:17" ht="15">
      <c r="A15498" s="142">
        <v>57166</v>
      </c>
      <c r="B15498" s="143">
        <f t="shared" si="0"/>
        <v>7</v>
      </c>
      <c r="C15498" s="143">
        <f t="shared" si="1"/>
        <v>2056</v>
      </c>
      <c r="D15498" s="154">
        <v>42434</v>
      </c>
      <c r="E15498" s="145">
        <f t="shared" si="2"/>
        <v>3</v>
      </c>
      <c r="F15498" s="145">
        <f t="shared" si="3"/>
        <v>2016</v>
      </c>
      <c r="G15498" s="153" t="s">
        <v>11625</v>
      </c>
      <c r="H15498" s="143">
        <v>13749</v>
      </c>
      <c r="I15498" s="143">
        <v>2331187</v>
      </c>
      <c r="J15498" s="143">
        <v>1140</v>
      </c>
      <c r="K15498" s="147" t="s">
        <v>77</v>
      </c>
      <c r="L15498" s="152"/>
      <c r="M15498" s="57"/>
      <c r="N15498" s="150"/>
      <c r="O15498" s="150"/>
      <c r="P15498" s="150"/>
      <c r="Q15498" s="150"/>
    </row>
    <row r="15499" spans="1:17" ht="15">
      <c r="A15499" s="142">
        <v>57167</v>
      </c>
      <c r="B15499" s="143">
        <f t="shared" si="0"/>
        <v>7</v>
      </c>
      <c r="C15499" s="143">
        <f t="shared" si="1"/>
        <v>2056</v>
      </c>
      <c r="D15499" s="154">
        <v>42434</v>
      </c>
      <c r="E15499" s="145">
        <f t="shared" si="2"/>
        <v>3</v>
      </c>
      <c r="F15499" s="145">
        <f t="shared" si="3"/>
        <v>2016</v>
      </c>
      <c r="G15499" s="153" t="s">
        <v>11626</v>
      </c>
      <c r="H15499" s="143">
        <v>10673</v>
      </c>
      <c r="I15499" s="143">
        <v>2331188</v>
      </c>
      <c r="J15499" s="143">
        <v>3627</v>
      </c>
      <c r="K15499" s="147" t="s">
        <v>77</v>
      </c>
      <c r="L15499" s="152"/>
      <c r="M15499" s="57"/>
      <c r="N15499" s="150"/>
      <c r="O15499" s="150"/>
      <c r="P15499" s="150"/>
      <c r="Q15499" s="150"/>
    </row>
    <row r="15500" spans="1:17" ht="15">
      <c r="A15500" s="142">
        <v>57168</v>
      </c>
      <c r="B15500" s="143">
        <f t="shared" si="0"/>
        <v>7</v>
      </c>
      <c r="C15500" s="143">
        <f t="shared" si="1"/>
        <v>2056</v>
      </c>
      <c r="D15500" s="154">
        <v>42434</v>
      </c>
      <c r="E15500" s="145">
        <f t="shared" si="2"/>
        <v>3</v>
      </c>
      <c r="F15500" s="145">
        <f t="shared" si="3"/>
        <v>2016</v>
      </c>
      <c r="G15500" s="153" t="s">
        <v>11627</v>
      </c>
      <c r="H15500" s="143">
        <v>13750</v>
      </c>
      <c r="I15500" s="143">
        <v>2331189</v>
      </c>
      <c r="J15500" s="143">
        <v>2360</v>
      </c>
      <c r="K15500" s="147" t="s">
        <v>77</v>
      </c>
      <c r="L15500" s="152"/>
      <c r="M15500" s="57"/>
      <c r="N15500" s="150"/>
      <c r="O15500" s="150"/>
      <c r="P15500" s="150"/>
      <c r="Q15500" s="150"/>
    </row>
    <row r="15501" spans="1:17" ht="15">
      <c r="A15501" s="142">
        <v>57169</v>
      </c>
      <c r="B15501" s="143">
        <f t="shared" si="0"/>
        <v>7</v>
      </c>
      <c r="C15501" s="143">
        <f t="shared" si="1"/>
        <v>2056</v>
      </c>
      <c r="D15501" s="154">
        <v>42434</v>
      </c>
      <c r="E15501" s="145">
        <f t="shared" si="2"/>
        <v>3</v>
      </c>
      <c r="F15501" s="145">
        <f t="shared" si="3"/>
        <v>2016</v>
      </c>
      <c r="G15501" s="153" t="s">
        <v>11628</v>
      </c>
      <c r="H15501" s="143">
        <v>13751</v>
      </c>
      <c r="I15501" s="143">
        <v>2331190</v>
      </c>
      <c r="J15501" s="143">
        <v>1650</v>
      </c>
      <c r="K15501" s="147" t="s">
        <v>77</v>
      </c>
      <c r="L15501" s="152"/>
      <c r="M15501" s="57"/>
      <c r="N15501" s="150"/>
      <c r="O15501" s="150"/>
      <c r="P15501" s="150"/>
      <c r="Q15501" s="150"/>
    </row>
    <row r="15502" spans="1:17" ht="15">
      <c r="A15502" s="142">
        <v>57170</v>
      </c>
      <c r="B15502" s="143">
        <f t="shared" si="0"/>
        <v>7</v>
      </c>
      <c r="C15502" s="143">
        <f t="shared" si="1"/>
        <v>2056</v>
      </c>
      <c r="D15502" s="154">
        <v>42434</v>
      </c>
      <c r="E15502" s="145">
        <f t="shared" si="2"/>
        <v>3</v>
      </c>
      <c r="F15502" s="145">
        <f t="shared" si="3"/>
        <v>2016</v>
      </c>
      <c r="G15502" s="153" t="s">
        <v>11624</v>
      </c>
      <c r="H15502" s="143">
        <v>7218</v>
      </c>
      <c r="I15502" s="143">
        <v>2331191</v>
      </c>
      <c r="J15502" s="143">
        <v>1643</v>
      </c>
      <c r="K15502" s="147" t="s">
        <v>77</v>
      </c>
      <c r="L15502" s="152"/>
      <c r="M15502" s="57"/>
      <c r="N15502" s="150"/>
      <c r="O15502" s="150"/>
      <c r="P15502" s="150"/>
      <c r="Q15502" s="150"/>
    </row>
    <row r="15503" spans="1:17" ht="15">
      <c r="A15503" s="142">
        <v>57171</v>
      </c>
      <c r="B15503" s="143">
        <f t="shared" si="0"/>
        <v>7</v>
      </c>
      <c r="C15503" s="143">
        <f t="shared" si="1"/>
        <v>2056</v>
      </c>
      <c r="D15503" s="154">
        <v>42434</v>
      </c>
      <c r="E15503" s="145">
        <f t="shared" si="2"/>
        <v>3</v>
      </c>
      <c r="F15503" s="145">
        <f t="shared" si="3"/>
        <v>2016</v>
      </c>
      <c r="G15503" s="153" t="s">
        <v>11629</v>
      </c>
      <c r="H15503" s="143">
        <v>2927</v>
      </c>
      <c r="I15503" s="143">
        <v>2331192</v>
      </c>
      <c r="J15503" s="143">
        <v>1570</v>
      </c>
      <c r="K15503" s="147" t="s">
        <v>77</v>
      </c>
      <c r="L15503" s="152"/>
      <c r="M15503" s="57"/>
      <c r="N15503" s="150"/>
      <c r="O15503" s="150"/>
      <c r="P15503" s="150"/>
      <c r="Q15503" s="150"/>
    </row>
    <row r="15504" spans="1:17" ht="15">
      <c r="A15504" s="142">
        <v>57172</v>
      </c>
      <c r="B15504" s="143">
        <f t="shared" si="0"/>
        <v>7</v>
      </c>
      <c r="C15504" s="143">
        <f t="shared" si="1"/>
        <v>2056</v>
      </c>
      <c r="D15504" s="154">
        <v>42434</v>
      </c>
      <c r="E15504" s="145">
        <f t="shared" si="2"/>
        <v>3</v>
      </c>
      <c r="F15504" s="145">
        <f t="shared" si="3"/>
        <v>2016</v>
      </c>
      <c r="G15504" s="153" t="s">
        <v>11630</v>
      </c>
      <c r="H15504" s="143">
        <v>13753</v>
      </c>
      <c r="I15504" s="143">
        <v>2331194</v>
      </c>
      <c r="J15504" s="143">
        <v>3702</v>
      </c>
      <c r="K15504" s="147" t="s">
        <v>77</v>
      </c>
      <c r="L15504" s="152"/>
      <c r="M15504" s="57"/>
      <c r="N15504" s="150"/>
      <c r="O15504" s="150"/>
      <c r="P15504" s="150"/>
      <c r="Q15504" s="150"/>
    </row>
    <row r="15505" spans="1:17" ht="15">
      <c r="A15505" s="142">
        <v>57173</v>
      </c>
      <c r="B15505" s="143">
        <f t="shared" si="0"/>
        <v>7</v>
      </c>
      <c r="C15505" s="143">
        <f t="shared" si="1"/>
        <v>2056</v>
      </c>
      <c r="D15505" s="154">
        <v>42434</v>
      </c>
      <c r="E15505" s="145">
        <f t="shared" si="2"/>
        <v>3</v>
      </c>
      <c r="F15505" s="145">
        <f t="shared" si="3"/>
        <v>2016</v>
      </c>
      <c r="G15505" s="153" t="s">
        <v>11622</v>
      </c>
      <c r="H15505" s="143">
        <v>13747</v>
      </c>
      <c r="I15505" s="143">
        <v>2331195</v>
      </c>
      <c r="J15505" s="143">
        <v>800</v>
      </c>
      <c r="K15505" s="147" t="s">
        <v>77</v>
      </c>
      <c r="L15505" s="152"/>
      <c r="M15505" s="57"/>
      <c r="N15505" s="150"/>
      <c r="O15505" s="150"/>
      <c r="P15505" s="150"/>
      <c r="Q15505" s="150"/>
    </row>
    <row r="15506" spans="1:17" ht="15">
      <c r="A15506" s="142">
        <v>57174</v>
      </c>
      <c r="B15506" s="143">
        <f t="shared" si="0"/>
        <v>7</v>
      </c>
      <c r="C15506" s="143">
        <f t="shared" si="1"/>
        <v>2056</v>
      </c>
      <c r="D15506" s="154">
        <v>42434</v>
      </c>
      <c r="E15506" s="145">
        <f t="shared" si="2"/>
        <v>3</v>
      </c>
      <c r="F15506" s="145">
        <f t="shared" si="3"/>
        <v>2016</v>
      </c>
      <c r="G15506" s="153" t="s">
        <v>11625</v>
      </c>
      <c r="H15506" s="143">
        <v>13749</v>
      </c>
      <c r="I15506" s="143">
        <v>2331196</v>
      </c>
      <c r="J15506" s="143">
        <v>1440</v>
      </c>
      <c r="K15506" s="147" t="s">
        <v>77</v>
      </c>
      <c r="L15506" s="152"/>
      <c r="M15506" s="57"/>
      <c r="N15506" s="150"/>
      <c r="O15506" s="150"/>
      <c r="P15506" s="150"/>
      <c r="Q15506" s="150"/>
    </row>
    <row r="15507" spans="1:17" ht="15">
      <c r="A15507" s="142">
        <v>57175</v>
      </c>
      <c r="B15507" s="143">
        <f t="shared" si="0"/>
        <v>7</v>
      </c>
      <c r="C15507" s="143">
        <f t="shared" si="1"/>
        <v>2056</v>
      </c>
      <c r="D15507" s="154">
        <v>42434</v>
      </c>
      <c r="E15507" s="145">
        <f t="shared" si="2"/>
        <v>3</v>
      </c>
      <c r="F15507" s="145">
        <f t="shared" si="3"/>
        <v>2016</v>
      </c>
      <c r="G15507" s="153" t="s">
        <v>9551</v>
      </c>
      <c r="H15507" s="143">
        <v>11614</v>
      </c>
      <c r="I15507" s="143">
        <v>2331200</v>
      </c>
      <c r="J15507" s="143">
        <v>3250</v>
      </c>
      <c r="K15507" s="147" t="s">
        <v>77</v>
      </c>
      <c r="L15507" s="152"/>
      <c r="M15507" s="57"/>
      <c r="N15507" s="150"/>
      <c r="O15507" s="150"/>
      <c r="P15507" s="150"/>
      <c r="Q15507" s="150"/>
    </row>
    <row r="15508" spans="1:17" ht="15">
      <c r="A15508" s="142">
        <v>57176</v>
      </c>
      <c r="B15508" s="143">
        <f t="shared" si="0"/>
        <v>7</v>
      </c>
      <c r="C15508" s="143">
        <f t="shared" si="1"/>
        <v>2056</v>
      </c>
      <c r="D15508" s="154">
        <v>42434</v>
      </c>
      <c r="E15508" s="145">
        <f t="shared" si="2"/>
        <v>3</v>
      </c>
      <c r="F15508" s="145">
        <f t="shared" si="3"/>
        <v>2016</v>
      </c>
      <c r="G15508" s="153" t="s">
        <v>11631</v>
      </c>
      <c r="H15508" s="143">
        <v>13755</v>
      </c>
      <c r="I15508" s="143">
        <v>2331201</v>
      </c>
      <c r="J15508" s="143">
        <v>806</v>
      </c>
      <c r="K15508" s="147" t="s">
        <v>77</v>
      </c>
      <c r="L15508" s="152"/>
      <c r="M15508" s="57"/>
      <c r="N15508" s="150"/>
      <c r="O15508" s="150"/>
      <c r="P15508" s="150"/>
      <c r="Q15508" s="150"/>
    </row>
    <row r="15509" spans="1:17" ht="15">
      <c r="A15509" s="142">
        <v>57177</v>
      </c>
      <c r="B15509" s="143">
        <f t="shared" si="0"/>
        <v>7</v>
      </c>
      <c r="C15509" s="143">
        <f t="shared" si="1"/>
        <v>2056</v>
      </c>
      <c r="D15509" s="154">
        <v>42434</v>
      </c>
      <c r="E15509" s="145">
        <f t="shared" si="2"/>
        <v>3</v>
      </c>
      <c r="F15509" s="145">
        <f t="shared" si="3"/>
        <v>2016</v>
      </c>
      <c r="G15509" s="146"/>
      <c r="H15509" s="143">
        <v>13594</v>
      </c>
      <c r="I15509" s="143">
        <v>2331202</v>
      </c>
      <c r="J15509" s="143">
        <v>12738</v>
      </c>
      <c r="K15509" s="147" t="s">
        <v>77</v>
      </c>
      <c r="L15509" s="152"/>
      <c r="M15509" s="57"/>
      <c r="N15509" s="150"/>
      <c r="O15509" s="150"/>
      <c r="P15509" s="150"/>
      <c r="Q15509" s="150"/>
    </row>
    <row r="15510" spans="1:17" ht="15">
      <c r="A15510" s="142">
        <v>57178</v>
      </c>
      <c r="B15510" s="143">
        <f t="shared" si="0"/>
        <v>7</v>
      </c>
      <c r="C15510" s="143">
        <f t="shared" si="1"/>
        <v>2056</v>
      </c>
      <c r="D15510" s="154">
        <v>42434</v>
      </c>
      <c r="E15510" s="145">
        <f t="shared" si="2"/>
        <v>3</v>
      </c>
      <c r="F15510" s="145">
        <f t="shared" si="3"/>
        <v>2016</v>
      </c>
      <c r="G15510" s="153" t="s">
        <v>11632</v>
      </c>
      <c r="H15510" s="143">
        <v>13757</v>
      </c>
      <c r="I15510" s="143">
        <v>2331203</v>
      </c>
      <c r="J15510" s="143">
        <v>3200</v>
      </c>
      <c r="K15510" s="147" t="s">
        <v>77</v>
      </c>
      <c r="L15510" s="152"/>
      <c r="M15510" s="57"/>
      <c r="N15510" s="150"/>
      <c r="O15510" s="150"/>
      <c r="P15510" s="150"/>
      <c r="Q15510" s="150"/>
    </row>
    <row r="15511" spans="1:17" ht="15">
      <c r="A15511" s="142">
        <v>57179</v>
      </c>
      <c r="B15511" s="143">
        <f t="shared" si="0"/>
        <v>7</v>
      </c>
      <c r="C15511" s="143">
        <f t="shared" si="1"/>
        <v>2056</v>
      </c>
      <c r="D15511" s="154">
        <v>42434</v>
      </c>
      <c r="E15511" s="145">
        <f t="shared" si="2"/>
        <v>3</v>
      </c>
      <c r="F15511" s="145">
        <f t="shared" si="3"/>
        <v>2016</v>
      </c>
      <c r="G15511" s="153" t="s">
        <v>11574</v>
      </c>
      <c r="H15511" s="143">
        <v>13600</v>
      </c>
      <c r="I15511" s="143">
        <v>2331206</v>
      </c>
      <c r="J15511" s="143">
        <v>1630</v>
      </c>
      <c r="K15511" s="147" t="s">
        <v>77</v>
      </c>
      <c r="L15511" s="152"/>
      <c r="M15511" s="57"/>
      <c r="N15511" s="150"/>
      <c r="O15511" s="150"/>
      <c r="P15511" s="150"/>
      <c r="Q15511" s="150"/>
    </row>
    <row r="15512" spans="1:17" ht="15">
      <c r="A15512" s="142">
        <v>57180</v>
      </c>
      <c r="B15512" s="143">
        <f t="shared" si="0"/>
        <v>7</v>
      </c>
      <c r="C15512" s="143">
        <f t="shared" si="1"/>
        <v>2056</v>
      </c>
      <c r="D15512" s="154">
        <v>42434</v>
      </c>
      <c r="E15512" s="145">
        <f t="shared" si="2"/>
        <v>3</v>
      </c>
      <c r="F15512" s="145">
        <f t="shared" si="3"/>
        <v>2016</v>
      </c>
      <c r="G15512" s="153" t="s">
        <v>11574</v>
      </c>
      <c r="H15512" s="143">
        <v>13600</v>
      </c>
      <c r="I15512" s="143">
        <v>2331207</v>
      </c>
      <c r="J15512" s="143">
        <v>1630</v>
      </c>
      <c r="K15512" s="147" t="s">
        <v>77</v>
      </c>
      <c r="L15512" s="152"/>
      <c r="M15512" s="57"/>
      <c r="N15512" s="150"/>
      <c r="O15512" s="150"/>
      <c r="P15512" s="150"/>
      <c r="Q15512" s="150"/>
    </row>
    <row r="15513" spans="1:17" ht="15">
      <c r="A15513" s="142">
        <v>57181</v>
      </c>
      <c r="B15513" s="143">
        <f t="shared" si="0"/>
        <v>7</v>
      </c>
      <c r="C15513" s="143">
        <f t="shared" si="1"/>
        <v>2056</v>
      </c>
      <c r="D15513" s="154">
        <v>42434</v>
      </c>
      <c r="E15513" s="145">
        <f t="shared" si="2"/>
        <v>3</v>
      </c>
      <c r="F15513" s="145">
        <f t="shared" si="3"/>
        <v>2016</v>
      </c>
      <c r="G15513" s="153" t="s">
        <v>11633</v>
      </c>
      <c r="H15513" s="143">
        <v>13760</v>
      </c>
      <c r="I15513" s="143">
        <v>2331209</v>
      </c>
      <c r="J15513" s="143">
        <v>2065</v>
      </c>
      <c r="K15513" s="147" t="s">
        <v>77</v>
      </c>
      <c r="L15513" s="152"/>
      <c r="M15513" s="57"/>
      <c r="N15513" s="150"/>
      <c r="O15513" s="150"/>
      <c r="P15513" s="150"/>
      <c r="Q15513" s="150"/>
    </row>
    <row r="15514" spans="1:17" ht="15">
      <c r="A15514" s="142">
        <v>57182</v>
      </c>
      <c r="B15514" s="143">
        <f t="shared" si="0"/>
        <v>7</v>
      </c>
      <c r="C15514" s="143">
        <f t="shared" si="1"/>
        <v>2056</v>
      </c>
      <c r="D15514" s="154">
        <v>42434</v>
      </c>
      <c r="E15514" s="145">
        <f t="shared" si="2"/>
        <v>3</v>
      </c>
      <c r="F15514" s="145">
        <f t="shared" si="3"/>
        <v>2016</v>
      </c>
      <c r="G15514" s="153" t="s">
        <v>11634</v>
      </c>
      <c r="H15514" s="143">
        <v>13761</v>
      </c>
      <c r="I15514" s="143">
        <v>2331210</v>
      </c>
      <c r="J15514" s="143">
        <v>1760</v>
      </c>
      <c r="K15514" s="147" t="s">
        <v>77</v>
      </c>
      <c r="L15514" s="152"/>
      <c r="M15514" s="57"/>
      <c r="N15514" s="150"/>
      <c r="O15514" s="150"/>
      <c r="P15514" s="150"/>
      <c r="Q15514" s="150"/>
    </row>
    <row r="15515" spans="1:17" ht="15">
      <c r="A15515" s="142">
        <v>57183</v>
      </c>
      <c r="B15515" s="143">
        <f t="shared" si="0"/>
        <v>7</v>
      </c>
      <c r="C15515" s="143">
        <f t="shared" si="1"/>
        <v>2056</v>
      </c>
      <c r="D15515" s="154">
        <v>42434</v>
      </c>
      <c r="E15515" s="145">
        <f t="shared" si="2"/>
        <v>3</v>
      </c>
      <c r="F15515" s="145">
        <f t="shared" si="3"/>
        <v>2016</v>
      </c>
      <c r="G15515" s="153" t="s">
        <v>9440</v>
      </c>
      <c r="H15515" s="143">
        <v>11512</v>
      </c>
      <c r="I15515" s="143">
        <v>2331212</v>
      </c>
      <c r="J15515" s="143">
        <v>2650</v>
      </c>
      <c r="K15515" s="147" t="s">
        <v>77</v>
      </c>
      <c r="L15515" s="152"/>
      <c r="M15515" s="57"/>
      <c r="N15515" s="150"/>
      <c r="O15515" s="150"/>
      <c r="P15515" s="150"/>
      <c r="Q15515" s="150"/>
    </row>
    <row r="15516" spans="1:17" ht="15">
      <c r="A15516" s="142">
        <v>57184</v>
      </c>
      <c r="B15516" s="143">
        <f t="shared" si="0"/>
        <v>7</v>
      </c>
      <c r="C15516" s="143">
        <f t="shared" si="1"/>
        <v>2056</v>
      </c>
      <c r="D15516" s="154">
        <v>42434</v>
      </c>
      <c r="E15516" s="145">
        <f t="shared" si="2"/>
        <v>3</v>
      </c>
      <c r="F15516" s="145">
        <f t="shared" si="3"/>
        <v>2016</v>
      </c>
      <c r="G15516" s="153" t="s">
        <v>11635</v>
      </c>
      <c r="H15516" s="143">
        <v>13762</v>
      </c>
      <c r="I15516" s="143">
        <v>2331213</v>
      </c>
      <c r="J15516" s="143">
        <v>3290</v>
      </c>
      <c r="K15516" s="147" t="s">
        <v>77</v>
      </c>
      <c r="L15516" s="152"/>
      <c r="M15516" s="57"/>
      <c r="N15516" s="150"/>
      <c r="O15516" s="150"/>
      <c r="P15516" s="150"/>
      <c r="Q15516" s="150"/>
    </row>
    <row r="15517" spans="1:17" ht="15">
      <c r="A15517" s="142">
        <v>57185</v>
      </c>
      <c r="B15517" s="143">
        <f t="shared" si="0"/>
        <v>7</v>
      </c>
      <c r="C15517" s="143">
        <f t="shared" si="1"/>
        <v>2056</v>
      </c>
      <c r="D15517" s="154">
        <v>42434</v>
      </c>
      <c r="E15517" s="145">
        <f t="shared" si="2"/>
        <v>3</v>
      </c>
      <c r="F15517" s="145">
        <f t="shared" si="3"/>
        <v>2016</v>
      </c>
      <c r="G15517" s="153" t="s">
        <v>11621</v>
      </c>
      <c r="H15517" s="143">
        <v>13746</v>
      </c>
      <c r="I15517" s="143">
        <v>2331215</v>
      </c>
      <c r="J15517" s="143">
        <v>1690</v>
      </c>
      <c r="K15517" s="147" t="s">
        <v>77</v>
      </c>
      <c r="L15517" s="152"/>
      <c r="M15517" s="57"/>
      <c r="N15517" s="150"/>
      <c r="O15517" s="150"/>
      <c r="P15517" s="150"/>
      <c r="Q15517" s="150"/>
    </row>
    <row r="15518" spans="1:17" ht="15">
      <c r="A15518" s="142">
        <v>57186</v>
      </c>
      <c r="B15518" s="143">
        <f t="shared" si="0"/>
        <v>7</v>
      </c>
      <c r="C15518" s="143">
        <f t="shared" si="1"/>
        <v>2056</v>
      </c>
      <c r="D15518" s="154">
        <v>42434</v>
      </c>
      <c r="E15518" s="145">
        <f t="shared" si="2"/>
        <v>3</v>
      </c>
      <c r="F15518" s="145">
        <f t="shared" si="3"/>
        <v>2016</v>
      </c>
      <c r="G15518" s="153" t="s">
        <v>11622</v>
      </c>
      <c r="H15518" s="143">
        <v>13747</v>
      </c>
      <c r="I15518" s="143">
        <v>2331216</v>
      </c>
      <c r="J15518" s="143">
        <v>700</v>
      </c>
      <c r="K15518" s="147" t="s">
        <v>77</v>
      </c>
      <c r="L15518" s="152"/>
      <c r="M15518" s="57"/>
      <c r="N15518" s="150"/>
      <c r="O15518" s="150"/>
      <c r="P15518" s="150"/>
      <c r="Q15518" s="150"/>
    </row>
    <row r="15519" spans="1:17" ht="15">
      <c r="A15519" s="142">
        <v>57187</v>
      </c>
      <c r="B15519" s="143">
        <f t="shared" si="0"/>
        <v>7</v>
      </c>
      <c r="C15519" s="143">
        <f t="shared" si="1"/>
        <v>2056</v>
      </c>
      <c r="D15519" s="154">
        <v>42434</v>
      </c>
      <c r="E15519" s="145">
        <f t="shared" si="2"/>
        <v>3</v>
      </c>
      <c r="F15519" s="145">
        <f t="shared" si="3"/>
        <v>2016</v>
      </c>
      <c r="G15519" s="153" t="s">
        <v>11636</v>
      </c>
      <c r="H15519" s="143">
        <v>13765</v>
      </c>
      <c r="I15519" s="143">
        <v>2331218</v>
      </c>
      <c r="J15519" s="143">
        <v>2601</v>
      </c>
      <c r="K15519" s="147" t="s">
        <v>77</v>
      </c>
      <c r="L15519" s="152"/>
      <c r="M15519" s="57"/>
      <c r="N15519" s="150"/>
      <c r="O15519" s="150"/>
      <c r="P15519" s="150"/>
      <c r="Q15519" s="150"/>
    </row>
    <row r="15520" spans="1:17" ht="15">
      <c r="A15520" s="142">
        <v>57188</v>
      </c>
      <c r="B15520" s="143">
        <f t="shared" si="0"/>
        <v>7</v>
      </c>
      <c r="C15520" s="143">
        <f t="shared" si="1"/>
        <v>2056</v>
      </c>
      <c r="D15520" s="154">
        <v>42434</v>
      </c>
      <c r="E15520" s="145">
        <f t="shared" si="2"/>
        <v>3</v>
      </c>
      <c r="F15520" s="145">
        <f t="shared" si="3"/>
        <v>2016</v>
      </c>
      <c r="G15520" s="153" t="s">
        <v>11637</v>
      </c>
      <c r="H15520" s="143">
        <v>13767</v>
      </c>
      <c r="I15520" s="143">
        <v>2331221</v>
      </c>
      <c r="J15520" s="143">
        <v>5400</v>
      </c>
      <c r="K15520" s="147" t="s">
        <v>77</v>
      </c>
      <c r="L15520" s="152"/>
      <c r="M15520" s="57"/>
      <c r="N15520" s="150"/>
      <c r="O15520" s="150"/>
      <c r="P15520" s="150"/>
      <c r="Q15520" s="150"/>
    </row>
    <row r="15521" spans="1:17" ht="15">
      <c r="A15521" s="142">
        <v>57189</v>
      </c>
      <c r="B15521" s="143">
        <f t="shared" si="0"/>
        <v>7</v>
      </c>
      <c r="C15521" s="143">
        <f t="shared" si="1"/>
        <v>2056</v>
      </c>
      <c r="D15521" s="154">
        <v>42434</v>
      </c>
      <c r="E15521" s="145">
        <f t="shared" si="2"/>
        <v>3</v>
      </c>
      <c r="F15521" s="145">
        <f t="shared" si="3"/>
        <v>2016</v>
      </c>
      <c r="G15521" s="153" t="s">
        <v>11638</v>
      </c>
      <c r="H15521" s="143">
        <v>27079</v>
      </c>
      <c r="I15521" s="143">
        <v>2331222</v>
      </c>
      <c r="J15521" s="143">
        <v>1673</v>
      </c>
      <c r="K15521" s="147" t="s">
        <v>77</v>
      </c>
      <c r="L15521" s="152"/>
      <c r="M15521" s="57"/>
      <c r="N15521" s="150"/>
      <c r="O15521" s="150"/>
      <c r="P15521" s="150"/>
      <c r="Q15521" s="150"/>
    </row>
    <row r="15522" spans="1:17" ht="15">
      <c r="A15522" s="142">
        <v>57190</v>
      </c>
      <c r="B15522" s="143">
        <f t="shared" si="0"/>
        <v>7</v>
      </c>
      <c r="C15522" s="143">
        <f t="shared" si="1"/>
        <v>2056</v>
      </c>
      <c r="D15522" s="154">
        <v>42434</v>
      </c>
      <c r="E15522" s="145">
        <f t="shared" si="2"/>
        <v>3</v>
      </c>
      <c r="F15522" s="145">
        <f t="shared" si="3"/>
        <v>2016</v>
      </c>
      <c r="G15522" s="153" t="s">
        <v>11421</v>
      </c>
      <c r="H15522" s="143">
        <v>13528</v>
      </c>
      <c r="I15522" s="143">
        <v>2331224</v>
      </c>
      <c r="J15522" s="143">
        <v>3267</v>
      </c>
      <c r="K15522" s="147" t="s">
        <v>77</v>
      </c>
      <c r="L15522" s="152"/>
      <c r="M15522" s="57"/>
      <c r="N15522" s="150"/>
      <c r="O15522" s="150"/>
      <c r="P15522" s="150"/>
      <c r="Q15522" s="150"/>
    </row>
    <row r="15523" spans="1:17" ht="15">
      <c r="A15523" s="142">
        <v>57191</v>
      </c>
      <c r="B15523" s="143">
        <f t="shared" si="0"/>
        <v>7</v>
      </c>
      <c r="C15523" s="143">
        <f t="shared" si="1"/>
        <v>2056</v>
      </c>
      <c r="D15523" s="154">
        <v>42434</v>
      </c>
      <c r="E15523" s="145">
        <f t="shared" si="2"/>
        <v>3</v>
      </c>
      <c r="F15523" s="145">
        <f t="shared" si="3"/>
        <v>2016</v>
      </c>
      <c r="G15523" s="153" t="s">
        <v>11639</v>
      </c>
      <c r="H15523" s="143">
        <v>9880</v>
      </c>
      <c r="I15523" s="143">
        <v>2331225</v>
      </c>
      <c r="J15523" s="143">
        <v>3880</v>
      </c>
      <c r="K15523" s="147" t="s">
        <v>77</v>
      </c>
      <c r="L15523" s="152"/>
      <c r="M15523" s="57"/>
      <c r="N15523" s="150"/>
      <c r="O15523" s="150"/>
      <c r="P15523" s="150"/>
      <c r="Q15523" s="150"/>
    </row>
    <row r="15524" spans="1:17" ht="15">
      <c r="A15524" s="142">
        <v>57192</v>
      </c>
      <c r="B15524" s="143">
        <f t="shared" si="0"/>
        <v>7</v>
      </c>
      <c r="C15524" s="143">
        <f t="shared" si="1"/>
        <v>2056</v>
      </c>
      <c r="D15524" s="154">
        <v>42434</v>
      </c>
      <c r="E15524" s="145">
        <f t="shared" si="2"/>
        <v>3</v>
      </c>
      <c r="F15524" s="145">
        <f t="shared" si="3"/>
        <v>2016</v>
      </c>
      <c r="G15524" s="153" t="s">
        <v>11640</v>
      </c>
      <c r="H15524" s="143">
        <v>13770</v>
      </c>
      <c r="I15524" s="143">
        <v>2331228</v>
      </c>
      <c r="J15524" s="143">
        <v>2970</v>
      </c>
      <c r="K15524" s="147" t="s">
        <v>77</v>
      </c>
      <c r="L15524" s="152"/>
      <c r="M15524" s="57"/>
      <c r="N15524" s="150"/>
      <c r="O15524" s="150"/>
      <c r="P15524" s="150"/>
      <c r="Q15524" s="150"/>
    </row>
    <row r="15525" spans="1:17" ht="15">
      <c r="A15525" s="142">
        <v>57193</v>
      </c>
      <c r="B15525" s="143">
        <f t="shared" si="0"/>
        <v>8</v>
      </c>
      <c r="C15525" s="143">
        <f t="shared" si="1"/>
        <v>2056</v>
      </c>
      <c r="D15525" s="154">
        <v>42434</v>
      </c>
      <c r="E15525" s="145">
        <f t="shared" si="2"/>
        <v>3</v>
      </c>
      <c r="F15525" s="145">
        <f t="shared" si="3"/>
        <v>2016</v>
      </c>
      <c r="G15525" s="153" t="s">
        <v>11641</v>
      </c>
      <c r="H15525" s="143">
        <v>13771</v>
      </c>
      <c r="I15525" s="143">
        <v>2331230</v>
      </c>
      <c r="J15525" s="143">
        <v>3150</v>
      </c>
      <c r="K15525" s="147" t="s">
        <v>77</v>
      </c>
      <c r="L15525" s="152"/>
      <c r="M15525" s="57"/>
      <c r="N15525" s="150"/>
      <c r="O15525" s="150"/>
      <c r="P15525" s="150"/>
      <c r="Q15525" s="150"/>
    </row>
    <row r="15526" spans="1:17" ht="15">
      <c r="A15526" s="142">
        <v>57194</v>
      </c>
      <c r="B15526" s="143">
        <f t="shared" si="0"/>
        <v>8</v>
      </c>
      <c r="C15526" s="143">
        <f t="shared" si="1"/>
        <v>2056</v>
      </c>
      <c r="D15526" s="154">
        <v>42434</v>
      </c>
      <c r="E15526" s="145">
        <f t="shared" si="2"/>
        <v>3</v>
      </c>
      <c r="F15526" s="145">
        <f t="shared" si="3"/>
        <v>2016</v>
      </c>
      <c r="G15526" s="153" t="s">
        <v>11642</v>
      </c>
      <c r="H15526" s="143">
        <v>13766</v>
      </c>
      <c r="I15526" s="143">
        <v>2331232</v>
      </c>
      <c r="J15526" s="143">
        <v>1690</v>
      </c>
      <c r="K15526" s="147" t="s">
        <v>77</v>
      </c>
      <c r="L15526" s="152"/>
      <c r="M15526" s="57"/>
      <c r="N15526" s="150"/>
      <c r="O15526" s="150"/>
      <c r="P15526" s="150"/>
      <c r="Q15526" s="150"/>
    </row>
    <row r="15527" spans="1:17" ht="15">
      <c r="A15527" s="142">
        <v>57195</v>
      </c>
      <c r="B15527" s="143">
        <f t="shared" si="0"/>
        <v>8</v>
      </c>
      <c r="C15527" s="143">
        <f t="shared" si="1"/>
        <v>2056</v>
      </c>
      <c r="D15527" s="154">
        <v>42434</v>
      </c>
      <c r="E15527" s="145">
        <f t="shared" si="2"/>
        <v>3</v>
      </c>
      <c r="F15527" s="145">
        <f t="shared" si="3"/>
        <v>2016</v>
      </c>
      <c r="G15527" s="153" t="s">
        <v>11643</v>
      </c>
      <c r="H15527" s="143">
        <v>13776</v>
      </c>
      <c r="I15527" s="143">
        <v>2331242</v>
      </c>
      <c r="J15527" s="143">
        <v>1890</v>
      </c>
      <c r="K15527" s="147" t="s">
        <v>77</v>
      </c>
      <c r="L15527" s="152"/>
      <c r="M15527" s="57"/>
      <c r="N15527" s="150"/>
      <c r="O15527" s="150"/>
      <c r="P15527" s="150"/>
      <c r="Q15527" s="150"/>
    </row>
    <row r="15528" spans="1:17" ht="15">
      <c r="A15528" s="142">
        <v>57196</v>
      </c>
      <c r="B15528" s="143">
        <f t="shared" si="0"/>
        <v>8</v>
      </c>
      <c r="C15528" s="143">
        <f t="shared" si="1"/>
        <v>2056</v>
      </c>
      <c r="D15528" s="154">
        <v>42434</v>
      </c>
      <c r="E15528" s="145">
        <f t="shared" si="2"/>
        <v>3</v>
      </c>
      <c r="F15528" s="145">
        <f t="shared" si="3"/>
        <v>2016</v>
      </c>
      <c r="G15528" s="153" t="s">
        <v>11644</v>
      </c>
      <c r="H15528" s="143">
        <v>13777</v>
      </c>
      <c r="I15528" s="143">
        <v>2331243</v>
      </c>
      <c r="J15528" s="143">
        <v>2857</v>
      </c>
      <c r="K15528" s="147" t="s">
        <v>77</v>
      </c>
      <c r="L15528" s="152"/>
      <c r="M15528" s="57"/>
      <c r="N15528" s="150"/>
      <c r="O15528" s="150"/>
      <c r="P15528" s="150"/>
      <c r="Q15528" s="150"/>
    </row>
    <row r="15529" spans="1:17" ht="15">
      <c r="A15529" s="142">
        <v>57197</v>
      </c>
      <c r="B15529" s="143">
        <f t="shared" si="0"/>
        <v>8</v>
      </c>
      <c r="C15529" s="143">
        <f t="shared" si="1"/>
        <v>2056</v>
      </c>
      <c r="D15529" s="154">
        <v>42434</v>
      </c>
      <c r="E15529" s="145">
        <f t="shared" si="2"/>
        <v>3</v>
      </c>
      <c r="F15529" s="145">
        <f t="shared" si="3"/>
        <v>2016</v>
      </c>
      <c r="G15529" s="153" t="s">
        <v>11645</v>
      </c>
      <c r="H15529" s="143">
        <v>7506</v>
      </c>
      <c r="I15529" s="143">
        <v>2331245</v>
      </c>
      <c r="J15529" s="143">
        <v>6464</v>
      </c>
      <c r="K15529" s="147" t="s">
        <v>77</v>
      </c>
      <c r="L15529" s="152"/>
      <c r="M15529" s="57"/>
      <c r="N15529" s="150"/>
      <c r="O15529" s="150"/>
      <c r="P15529" s="150"/>
      <c r="Q15529" s="150"/>
    </row>
    <row r="15530" spans="1:17" ht="15">
      <c r="A15530" s="142">
        <v>57198</v>
      </c>
      <c r="B15530" s="143">
        <f t="shared" si="0"/>
        <v>8</v>
      </c>
      <c r="C15530" s="143">
        <f t="shared" si="1"/>
        <v>2056</v>
      </c>
      <c r="D15530" s="154">
        <v>42434</v>
      </c>
      <c r="E15530" s="145">
        <f t="shared" si="2"/>
        <v>3</v>
      </c>
      <c r="F15530" s="145">
        <f t="shared" si="3"/>
        <v>2016</v>
      </c>
      <c r="G15530" s="153" t="s">
        <v>8889</v>
      </c>
      <c r="H15530" s="143">
        <v>0</v>
      </c>
      <c r="I15530" s="143">
        <v>2331246</v>
      </c>
      <c r="J15530" s="143">
        <v>30</v>
      </c>
      <c r="K15530" s="147" t="s">
        <v>77</v>
      </c>
      <c r="L15530" s="152"/>
      <c r="M15530" s="57"/>
      <c r="N15530" s="150"/>
      <c r="O15530" s="150"/>
      <c r="P15530" s="150"/>
      <c r="Q15530" s="150"/>
    </row>
    <row r="15531" spans="1:17" ht="15">
      <c r="A15531" s="142">
        <v>57199</v>
      </c>
      <c r="B15531" s="143">
        <f t="shared" si="0"/>
        <v>8</v>
      </c>
      <c r="C15531" s="143">
        <f t="shared" si="1"/>
        <v>2056</v>
      </c>
      <c r="D15531" s="154">
        <v>42434</v>
      </c>
      <c r="E15531" s="145">
        <f t="shared" si="2"/>
        <v>3</v>
      </c>
      <c r="F15531" s="145">
        <f t="shared" si="3"/>
        <v>2016</v>
      </c>
      <c r="G15531" s="153" t="s">
        <v>11646</v>
      </c>
      <c r="H15531" s="143">
        <v>13780</v>
      </c>
      <c r="I15531" s="143">
        <v>2331247</v>
      </c>
      <c r="J15531" s="143">
        <v>4569</v>
      </c>
      <c r="K15531" s="147" t="s">
        <v>77</v>
      </c>
      <c r="L15531" s="152"/>
      <c r="M15531" s="57"/>
      <c r="N15531" s="150"/>
      <c r="O15531" s="150"/>
      <c r="P15531" s="150"/>
      <c r="Q15531" s="150"/>
    </row>
    <row r="15532" spans="1:17" ht="15">
      <c r="A15532" s="142">
        <v>57200</v>
      </c>
      <c r="B15532" s="143">
        <f t="shared" si="0"/>
        <v>8</v>
      </c>
      <c r="C15532" s="143">
        <f t="shared" si="1"/>
        <v>2056</v>
      </c>
      <c r="D15532" s="154">
        <v>42434</v>
      </c>
      <c r="E15532" s="145">
        <f t="shared" si="2"/>
        <v>3</v>
      </c>
      <c r="F15532" s="145">
        <f t="shared" si="3"/>
        <v>2016</v>
      </c>
      <c r="G15532" s="153" t="s">
        <v>11647</v>
      </c>
      <c r="H15532" s="143">
        <v>13782</v>
      </c>
      <c r="I15532" s="143">
        <v>2331252</v>
      </c>
      <c r="J15532" s="143">
        <v>1850</v>
      </c>
      <c r="K15532" s="147" t="s">
        <v>77</v>
      </c>
      <c r="L15532" s="152"/>
      <c r="M15532" s="57"/>
      <c r="N15532" s="150"/>
      <c r="O15532" s="150"/>
      <c r="P15532" s="150"/>
      <c r="Q15532" s="150"/>
    </row>
    <row r="15533" spans="1:17" ht="15">
      <c r="A15533" s="142">
        <v>57201</v>
      </c>
      <c r="B15533" s="143">
        <f t="shared" si="0"/>
        <v>8</v>
      </c>
      <c r="C15533" s="143">
        <f t="shared" si="1"/>
        <v>2056</v>
      </c>
      <c r="D15533" s="154">
        <v>42434</v>
      </c>
      <c r="E15533" s="145">
        <f t="shared" si="2"/>
        <v>3</v>
      </c>
      <c r="F15533" s="145">
        <f t="shared" si="3"/>
        <v>2016</v>
      </c>
      <c r="G15533" s="153" t="s">
        <v>11648</v>
      </c>
      <c r="H15533" s="143">
        <v>13783</v>
      </c>
      <c r="I15533" s="143">
        <v>2331253</v>
      </c>
      <c r="J15533" s="143">
        <v>6137</v>
      </c>
      <c r="K15533" s="147" t="s">
        <v>77</v>
      </c>
      <c r="L15533" s="152"/>
      <c r="M15533" s="57"/>
      <c r="N15533" s="150"/>
      <c r="O15533" s="150"/>
      <c r="P15533" s="150"/>
      <c r="Q15533" s="150"/>
    </row>
    <row r="15534" spans="1:17" ht="15">
      <c r="A15534" s="142">
        <v>57202</v>
      </c>
      <c r="B15534" s="143">
        <f t="shared" si="0"/>
        <v>8</v>
      </c>
      <c r="C15534" s="143">
        <f t="shared" si="1"/>
        <v>2056</v>
      </c>
      <c r="D15534" s="154">
        <v>42434</v>
      </c>
      <c r="E15534" s="145">
        <f t="shared" si="2"/>
        <v>3</v>
      </c>
      <c r="F15534" s="145">
        <f t="shared" si="3"/>
        <v>2016</v>
      </c>
      <c r="G15534" s="153" t="s">
        <v>11649</v>
      </c>
      <c r="H15534" s="143">
        <v>13781</v>
      </c>
      <c r="I15534" s="143">
        <v>2331254</v>
      </c>
      <c r="J15534" s="143">
        <v>1810</v>
      </c>
      <c r="K15534" s="147" t="s">
        <v>77</v>
      </c>
      <c r="L15534" s="152"/>
      <c r="M15534" s="57"/>
      <c r="N15534" s="150"/>
      <c r="O15534" s="150"/>
      <c r="P15534" s="150"/>
      <c r="Q15534" s="150"/>
    </row>
    <row r="15535" spans="1:17" ht="15">
      <c r="A15535" s="142">
        <v>57203</v>
      </c>
      <c r="B15535" s="143">
        <f t="shared" si="0"/>
        <v>8</v>
      </c>
      <c r="C15535" s="143">
        <f t="shared" si="1"/>
        <v>2056</v>
      </c>
      <c r="D15535" s="154">
        <v>42434</v>
      </c>
      <c r="E15535" s="145">
        <f t="shared" si="2"/>
        <v>3</v>
      </c>
      <c r="F15535" s="145">
        <f t="shared" si="3"/>
        <v>2016</v>
      </c>
      <c r="G15535" s="153" t="s">
        <v>11650</v>
      </c>
      <c r="H15535" s="143">
        <v>13784</v>
      </c>
      <c r="I15535" s="143">
        <v>2331255</v>
      </c>
      <c r="J15535" s="143">
        <v>1950</v>
      </c>
      <c r="K15535" s="147" t="s">
        <v>77</v>
      </c>
      <c r="L15535" s="152"/>
      <c r="M15535" s="57"/>
      <c r="N15535" s="150"/>
      <c r="O15535" s="150"/>
      <c r="P15535" s="150"/>
      <c r="Q15535" s="150"/>
    </row>
    <row r="15536" spans="1:17" ht="15">
      <c r="A15536" s="142">
        <v>57204</v>
      </c>
      <c r="B15536" s="143">
        <f t="shared" si="0"/>
        <v>8</v>
      </c>
      <c r="C15536" s="143">
        <f t="shared" si="1"/>
        <v>2056</v>
      </c>
      <c r="D15536" s="154">
        <v>42434</v>
      </c>
      <c r="E15536" s="145">
        <f t="shared" si="2"/>
        <v>3</v>
      </c>
      <c r="F15536" s="145">
        <f t="shared" si="3"/>
        <v>2016</v>
      </c>
      <c r="G15536" s="153" t="s">
        <v>11651</v>
      </c>
      <c r="H15536" s="143">
        <v>13785</v>
      </c>
      <c r="I15536" s="143">
        <v>2331256</v>
      </c>
      <c r="J15536" s="143">
        <v>5370</v>
      </c>
      <c r="K15536" s="147" t="s">
        <v>77</v>
      </c>
      <c r="L15536" s="152"/>
      <c r="M15536" s="57"/>
      <c r="N15536" s="150"/>
      <c r="O15536" s="150"/>
      <c r="P15536" s="150"/>
      <c r="Q15536" s="150"/>
    </row>
    <row r="15537" spans="1:17" ht="15">
      <c r="A15537" s="142">
        <v>57205</v>
      </c>
      <c r="B15537" s="143">
        <f t="shared" si="0"/>
        <v>8</v>
      </c>
      <c r="C15537" s="143">
        <f t="shared" si="1"/>
        <v>2056</v>
      </c>
      <c r="D15537" s="154">
        <v>42434</v>
      </c>
      <c r="E15537" s="145">
        <f t="shared" si="2"/>
        <v>3</v>
      </c>
      <c r="F15537" s="145">
        <f t="shared" si="3"/>
        <v>2016</v>
      </c>
      <c r="G15537" s="153" t="s">
        <v>11652</v>
      </c>
      <c r="H15537" s="143">
        <v>13787</v>
      </c>
      <c r="I15537" s="143">
        <v>2331261</v>
      </c>
      <c r="J15537" s="143">
        <v>1250</v>
      </c>
      <c r="K15537" s="147" t="s">
        <v>77</v>
      </c>
      <c r="L15537" s="152"/>
      <c r="M15537" s="57"/>
      <c r="N15537" s="150"/>
      <c r="O15537" s="150"/>
      <c r="P15537" s="150"/>
      <c r="Q15537" s="150"/>
    </row>
    <row r="15538" spans="1:17" ht="15">
      <c r="A15538" s="142">
        <v>57206</v>
      </c>
      <c r="B15538" s="143">
        <f t="shared" si="0"/>
        <v>8</v>
      </c>
      <c r="C15538" s="143">
        <f t="shared" si="1"/>
        <v>2056</v>
      </c>
      <c r="D15538" s="154">
        <v>42434</v>
      </c>
      <c r="E15538" s="145">
        <f t="shared" si="2"/>
        <v>3</v>
      </c>
      <c r="F15538" s="145">
        <f t="shared" si="3"/>
        <v>2016</v>
      </c>
      <c r="G15538" s="153" t="s">
        <v>11653</v>
      </c>
      <c r="H15538" s="143">
        <v>0</v>
      </c>
      <c r="I15538" s="143">
        <v>2331262</v>
      </c>
      <c r="J15538" s="143">
        <v>2881</v>
      </c>
      <c r="K15538" s="147" t="s">
        <v>77</v>
      </c>
      <c r="L15538" s="152"/>
      <c r="M15538" s="57"/>
      <c r="N15538" s="150"/>
      <c r="O15538" s="150"/>
      <c r="P15538" s="150"/>
      <c r="Q15538" s="150"/>
    </row>
    <row r="15539" spans="1:17" ht="15">
      <c r="A15539" s="142">
        <v>57207</v>
      </c>
      <c r="B15539" s="143">
        <f t="shared" si="0"/>
        <v>8</v>
      </c>
      <c r="C15539" s="143">
        <f t="shared" si="1"/>
        <v>2056</v>
      </c>
      <c r="D15539" s="154">
        <v>42434</v>
      </c>
      <c r="E15539" s="145">
        <f t="shared" si="2"/>
        <v>3</v>
      </c>
      <c r="F15539" s="145">
        <f t="shared" si="3"/>
        <v>2016</v>
      </c>
      <c r="G15539" s="153" t="s">
        <v>11654</v>
      </c>
      <c r="H15539" s="143">
        <v>13788</v>
      </c>
      <c r="I15539" s="143">
        <v>2331263</v>
      </c>
      <c r="J15539" s="143">
        <v>1479</v>
      </c>
      <c r="K15539" s="147" t="s">
        <v>77</v>
      </c>
      <c r="L15539" s="152"/>
      <c r="M15539" s="57"/>
      <c r="N15539" s="150"/>
      <c r="O15539" s="150"/>
      <c r="P15539" s="150"/>
      <c r="Q15539" s="150"/>
    </row>
    <row r="15540" spans="1:17" ht="15">
      <c r="A15540" s="142">
        <v>57208</v>
      </c>
      <c r="B15540" s="143">
        <f t="shared" si="0"/>
        <v>8</v>
      </c>
      <c r="C15540" s="143">
        <f t="shared" si="1"/>
        <v>2056</v>
      </c>
      <c r="D15540" s="154">
        <v>42434</v>
      </c>
      <c r="E15540" s="145">
        <f t="shared" si="2"/>
        <v>3</v>
      </c>
      <c r="F15540" s="145">
        <f t="shared" si="3"/>
        <v>2016</v>
      </c>
      <c r="G15540" s="153" t="s">
        <v>11652</v>
      </c>
      <c r="H15540" s="143">
        <v>13787</v>
      </c>
      <c r="I15540" s="143">
        <v>2331265</v>
      </c>
      <c r="J15540" s="143">
        <v>1471</v>
      </c>
      <c r="K15540" s="147" t="s">
        <v>77</v>
      </c>
      <c r="L15540" s="152"/>
      <c r="M15540" s="57"/>
      <c r="N15540" s="150"/>
      <c r="O15540" s="150"/>
      <c r="P15540" s="150"/>
      <c r="Q15540" s="150"/>
    </row>
    <row r="15541" spans="1:17" ht="15">
      <c r="A15541" s="142">
        <v>57209</v>
      </c>
      <c r="B15541" s="143">
        <f t="shared" si="0"/>
        <v>8</v>
      </c>
      <c r="C15541" s="143">
        <f t="shared" si="1"/>
        <v>2056</v>
      </c>
      <c r="D15541" s="154">
        <v>42434</v>
      </c>
      <c r="E15541" s="145">
        <f t="shared" si="2"/>
        <v>3</v>
      </c>
      <c r="F15541" s="145">
        <f t="shared" si="3"/>
        <v>2016</v>
      </c>
      <c r="G15541" s="153" t="s">
        <v>11655</v>
      </c>
      <c r="H15541" s="143">
        <v>13791</v>
      </c>
      <c r="I15541" s="143">
        <v>2331269</v>
      </c>
      <c r="J15541" s="143">
        <v>7817</v>
      </c>
      <c r="K15541" s="147" t="s">
        <v>77</v>
      </c>
      <c r="L15541" s="152"/>
      <c r="M15541" s="57"/>
      <c r="N15541" s="150"/>
      <c r="O15541" s="150"/>
      <c r="P15541" s="150"/>
      <c r="Q15541" s="150"/>
    </row>
    <row r="15542" spans="1:17" ht="15">
      <c r="A15542" s="142">
        <v>57210</v>
      </c>
      <c r="B15542" s="143">
        <f t="shared" si="0"/>
        <v>8</v>
      </c>
      <c r="C15542" s="143">
        <f t="shared" si="1"/>
        <v>2056</v>
      </c>
      <c r="D15542" s="154">
        <v>42434</v>
      </c>
      <c r="E15542" s="145">
        <f t="shared" si="2"/>
        <v>3</v>
      </c>
      <c r="F15542" s="145">
        <f t="shared" si="3"/>
        <v>2016</v>
      </c>
      <c r="G15542" s="153" t="s">
        <v>11656</v>
      </c>
      <c r="H15542" s="143">
        <v>13792</v>
      </c>
      <c r="I15542" s="143">
        <v>2331270</v>
      </c>
      <c r="J15542" s="143">
        <v>2720</v>
      </c>
      <c r="K15542" s="147" t="s">
        <v>77</v>
      </c>
      <c r="L15542" s="152"/>
      <c r="M15542" s="57"/>
      <c r="N15542" s="150"/>
      <c r="O15542" s="150"/>
      <c r="P15542" s="150"/>
      <c r="Q15542" s="150"/>
    </row>
    <row r="15543" spans="1:17" ht="15">
      <c r="A15543" s="142">
        <v>57211</v>
      </c>
      <c r="B15543" s="143">
        <f t="shared" si="0"/>
        <v>8</v>
      </c>
      <c r="C15543" s="143">
        <f t="shared" si="1"/>
        <v>2056</v>
      </c>
      <c r="D15543" s="154">
        <v>42434</v>
      </c>
      <c r="E15543" s="145">
        <f t="shared" si="2"/>
        <v>3</v>
      </c>
      <c r="F15543" s="145">
        <f t="shared" si="3"/>
        <v>2016</v>
      </c>
      <c r="G15543" s="153" t="s">
        <v>11657</v>
      </c>
      <c r="H15543" s="143">
        <v>13794</v>
      </c>
      <c r="I15543" s="143">
        <v>2331274</v>
      </c>
      <c r="J15543" s="143">
        <v>1398</v>
      </c>
      <c r="K15543" s="147" t="s">
        <v>77</v>
      </c>
      <c r="L15543" s="152"/>
      <c r="M15543" s="57"/>
      <c r="N15543" s="150"/>
      <c r="O15543" s="150"/>
      <c r="P15543" s="150"/>
      <c r="Q15543" s="150"/>
    </row>
    <row r="15544" spans="1:17" ht="15">
      <c r="A15544" s="142">
        <v>57212</v>
      </c>
      <c r="B15544" s="143">
        <f t="shared" si="0"/>
        <v>8</v>
      </c>
      <c r="C15544" s="143">
        <f t="shared" si="1"/>
        <v>2056</v>
      </c>
      <c r="D15544" s="154">
        <v>42434</v>
      </c>
      <c r="E15544" s="145">
        <f t="shared" si="2"/>
        <v>3</v>
      </c>
      <c r="F15544" s="145">
        <f t="shared" si="3"/>
        <v>2016</v>
      </c>
      <c r="G15544" s="153" t="s">
        <v>11658</v>
      </c>
      <c r="H15544" s="143">
        <v>13795</v>
      </c>
      <c r="I15544" s="143">
        <v>2331275</v>
      </c>
      <c r="J15544" s="143">
        <v>3475</v>
      </c>
      <c r="K15544" s="147" t="s">
        <v>77</v>
      </c>
      <c r="L15544" s="152"/>
      <c r="M15544" s="57"/>
      <c r="N15544" s="150"/>
      <c r="O15544" s="150"/>
      <c r="P15544" s="150"/>
      <c r="Q15544" s="150"/>
    </row>
    <row r="15545" spans="1:17" ht="15">
      <c r="A15545" s="142">
        <v>57213</v>
      </c>
      <c r="B15545" s="143">
        <f t="shared" si="0"/>
        <v>8</v>
      </c>
      <c r="C15545" s="143">
        <f t="shared" si="1"/>
        <v>2056</v>
      </c>
      <c r="D15545" s="154">
        <v>42434</v>
      </c>
      <c r="E15545" s="145">
        <f t="shared" si="2"/>
        <v>3</v>
      </c>
      <c r="F15545" s="145">
        <f t="shared" si="3"/>
        <v>2016</v>
      </c>
      <c r="G15545" s="153" t="s">
        <v>11658</v>
      </c>
      <c r="H15545" s="143">
        <v>13795</v>
      </c>
      <c r="I15545" s="143">
        <v>2331279</v>
      </c>
      <c r="J15545" s="143">
        <v>4600</v>
      </c>
      <c r="K15545" s="147" t="s">
        <v>77</v>
      </c>
      <c r="L15545" s="152"/>
      <c r="M15545" s="57"/>
      <c r="N15545" s="150"/>
      <c r="O15545" s="150"/>
      <c r="P15545" s="150"/>
      <c r="Q15545" s="150"/>
    </row>
    <row r="15546" spans="1:17" ht="15">
      <c r="A15546" s="142">
        <v>57214</v>
      </c>
      <c r="B15546" s="143">
        <f t="shared" si="0"/>
        <v>8</v>
      </c>
      <c r="C15546" s="143">
        <f t="shared" si="1"/>
        <v>2056</v>
      </c>
      <c r="D15546" s="154">
        <v>42434</v>
      </c>
      <c r="E15546" s="145">
        <f t="shared" si="2"/>
        <v>3</v>
      </c>
      <c r="F15546" s="145">
        <f t="shared" si="3"/>
        <v>2016</v>
      </c>
      <c r="G15546" s="153" t="s">
        <v>11659</v>
      </c>
      <c r="H15546" s="143">
        <v>13796</v>
      </c>
      <c r="I15546" s="143">
        <v>2331280</v>
      </c>
      <c r="J15546" s="143">
        <v>3175</v>
      </c>
      <c r="K15546" s="147" t="s">
        <v>77</v>
      </c>
      <c r="L15546" s="152"/>
      <c r="M15546" s="57"/>
      <c r="N15546" s="150"/>
      <c r="O15546" s="150"/>
      <c r="P15546" s="150"/>
      <c r="Q15546" s="150"/>
    </row>
    <row r="15547" spans="1:17" ht="15">
      <c r="A15547" s="142">
        <v>57215</v>
      </c>
      <c r="B15547" s="143">
        <f t="shared" si="0"/>
        <v>8</v>
      </c>
      <c r="C15547" s="143">
        <f t="shared" si="1"/>
        <v>2056</v>
      </c>
      <c r="D15547" s="154">
        <v>42434</v>
      </c>
      <c r="E15547" s="145">
        <f t="shared" si="2"/>
        <v>3</v>
      </c>
      <c r="F15547" s="145">
        <f t="shared" si="3"/>
        <v>2016</v>
      </c>
      <c r="G15547" s="153" t="s">
        <v>11660</v>
      </c>
      <c r="H15547" s="143">
        <v>13799</v>
      </c>
      <c r="I15547" s="143">
        <v>2331284</v>
      </c>
      <c r="J15547" s="143">
        <v>2125</v>
      </c>
      <c r="K15547" s="147" t="s">
        <v>77</v>
      </c>
      <c r="L15547" s="152"/>
      <c r="M15547" s="57"/>
      <c r="N15547" s="150"/>
      <c r="O15547" s="150"/>
      <c r="P15547" s="150"/>
      <c r="Q15547" s="150"/>
    </row>
    <row r="15548" spans="1:17" ht="15">
      <c r="A15548" s="142">
        <v>57216</v>
      </c>
      <c r="B15548" s="143">
        <f t="shared" si="0"/>
        <v>8</v>
      </c>
      <c r="C15548" s="143">
        <f t="shared" si="1"/>
        <v>2056</v>
      </c>
      <c r="D15548" s="154">
        <v>42434</v>
      </c>
      <c r="E15548" s="145">
        <f t="shared" si="2"/>
        <v>3</v>
      </c>
      <c r="F15548" s="145">
        <f t="shared" si="3"/>
        <v>2016</v>
      </c>
      <c r="G15548" s="153" t="s">
        <v>11661</v>
      </c>
      <c r="H15548" s="143">
        <v>13801</v>
      </c>
      <c r="I15548" s="143">
        <v>2331286</v>
      </c>
      <c r="J15548" s="143">
        <v>5482</v>
      </c>
      <c r="K15548" s="147" t="s">
        <v>77</v>
      </c>
      <c r="L15548" s="152"/>
      <c r="M15548" s="57"/>
      <c r="N15548" s="150"/>
      <c r="O15548" s="150"/>
      <c r="P15548" s="150"/>
      <c r="Q15548" s="150"/>
    </row>
    <row r="15549" spans="1:17" ht="15">
      <c r="A15549" s="142">
        <v>57217</v>
      </c>
      <c r="B15549" s="143">
        <f t="shared" si="0"/>
        <v>8</v>
      </c>
      <c r="C15549" s="143">
        <f t="shared" si="1"/>
        <v>2056</v>
      </c>
      <c r="D15549" s="154">
        <v>42434</v>
      </c>
      <c r="E15549" s="145">
        <f t="shared" si="2"/>
        <v>3</v>
      </c>
      <c r="F15549" s="145">
        <f t="shared" si="3"/>
        <v>2016</v>
      </c>
      <c r="G15549" s="153" t="s">
        <v>11662</v>
      </c>
      <c r="H15549" s="143">
        <v>13802</v>
      </c>
      <c r="I15549" s="143">
        <v>2331288</v>
      </c>
      <c r="J15549" s="143">
        <v>5500</v>
      </c>
      <c r="K15549" s="147" t="s">
        <v>77</v>
      </c>
      <c r="L15549" s="152"/>
      <c r="M15549" s="57"/>
      <c r="N15549" s="150"/>
      <c r="O15549" s="150"/>
      <c r="P15549" s="150"/>
      <c r="Q15549" s="150"/>
    </row>
    <row r="15550" spans="1:17" ht="15">
      <c r="A15550" s="142">
        <v>57218</v>
      </c>
      <c r="B15550" s="143">
        <f t="shared" si="0"/>
        <v>8</v>
      </c>
      <c r="C15550" s="143">
        <f t="shared" si="1"/>
        <v>2056</v>
      </c>
      <c r="D15550" s="154">
        <v>42434</v>
      </c>
      <c r="E15550" s="145">
        <f t="shared" si="2"/>
        <v>3</v>
      </c>
      <c r="F15550" s="145">
        <f t="shared" si="3"/>
        <v>2016</v>
      </c>
      <c r="G15550" s="153" t="s">
        <v>11663</v>
      </c>
      <c r="H15550" s="143">
        <v>0</v>
      </c>
      <c r="I15550" s="143">
        <v>2331289</v>
      </c>
      <c r="J15550" s="143">
        <v>3290</v>
      </c>
      <c r="K15550" s="147" t="s">
        <v>77</v>
      </c>
      <c r="L15550" s="152"/>
      <c r="M15550" s="57"/>
      <c r="N15550" s="150"/>
      <c r="O15550" s="150"/>
      <c r="P15550" s="150"/>
      <c r="Q15550" s="150"/>
    </row>
    <row r="15551" spans="1:17" ht="15">
      <c r="A15551" s="142">
        <v>57219</v>
      </c>
      <c r="B15551" s="143">
        <f t="shared" si="0"/>
        <v>8</v>
      </c>
      <c r="C15551" s="143">
        <f t="shared" si="1"/>
        <v>2056</v>
      </c>
      <c r="D15551" s="154">
        <v>42434</v>
      </c>
      <c r="E15551" s="145">
        <f t="shared" si="2"/>
        <v>3</v>
      </c>
      <c r="F15551" s="145">
        <f t="shared" si="3"/>
        <v>2016</v>
      </c>
      <c r="G15551" s="153" t="s">
        <v>11664</v>
      </c>
      <c r="H15551" s="143">
        <v>0</v>
      </c>
      <c r="I15551" s="143">
        <v>2331290</v>
      </c>
      <c r="J15551" s="143">
        <v>2900</v>
      </c>
      <c r="K15551" s="147" t="s">
        <v>77</v>
      </c>
      <c r="L15551" s="152"/>
      <c r="M15551" s="57"/>
      <c r="N15551" s="150"/>
      <c r="O15551" s="150"/>
      <c r="P15551" s="150"/>
      <c r="Q15551" s="150"/>
    </row>
    <row r="15552" spans="1:17" ht="15">
      <c r="A15552" s="142">
        <v>57220</v>
      </c>
      <c r="B15552" s="143">
        <f t="shared" si="0"/>
        <v>8</v>
      </c>
      <c r="C15552" s="143">
        <f t="shared" si="1"/>
        <v>2056</v>
      </c>
      <c r="D15552" s="154">
        <v>42434</v>
      </c>
      <c r="E15552" s="145">
        <f t="shared" si="2"/>
        <v>3</v>
      </c>
      <c r="F15552" s="145">
        <f t="shared" si="3"/>
        <v>2016</v>
      </c>
      <c r="G15552" s="153" t="s">
        <v>11665</v>
      </c>
      <c r="H15552" s="143">
        <v>9464</v>
      </c>
      <c r="I15552" s="143">
        <v>2331291</v>
      </c>
      <c r="J15552" s="143">
        <v>3700</v>
      </c>
      <c r="K15552" s="147" t="s">
        <v>77</v>
      </c>
      <c r="L15552" s="152"/>
      <c r="M15552" s="57"/>
      <c r="N15552" s="150"/>
      <c r="O15552" s="150"/>
      <c r="P15552" s="150"/>
      <c r="Q15552" s="150"/>
    </row>
    <row r="15553" spans="1:17" ht="15">
      <c r="A15553" s="142">
        <v>57221</v>
      </c>
      <c r="B15553" s="143">
        <f t="shared" si="0"/>
        <v>8</v>
      </c>
      <c r="C15553" s="143">
        <f t="shared" si="1"/>
        <v>2056</v>
      </c>
      <c r="D15553" s="154">
        <v>42434</v>
      </c>
      <c r="E15553" s="145">
        <f t="shared" si="2"/>
        <v>3</v>
      </c>
      <c r="F15553" s="145">
        <f t="shared" si="3"/>
        <v>2016</v>
      </c>
      <c r="G15553" s="146"/>
      <c r="H15553" s="143">
        <v>13803</v>
      </c>
      <c r="I15553" s="143">
        <v>2331292</v>
      </c>
      <c r="J15553" s="143">
        <v>1290</v>
      </c>
      <c r="K15553" s="147" t="s">
        <v>77</v>
      </c>
      <c r="L15553" s="152"/>
      <c r="M15553" s="57"/>
      <c r="N15553" s="150"/>
      <c r="O15553" s="150"/>
      <c r="P15553" s="150"/>
      <c r="Q15553" s="150"/>
    </row>
    <row r="15554" spans="1:17" ht="15">
      <c r="A15554" s="142">
        <v>57222</v>
      </c>
      <c r="B15554" s="143">
        <f t="shared" si="0"/>
        <v>8</v>
      </c>
      <c r="C15554" s="143">
        <f t="shared" si="1"/>
        <v>2056</v>
      </c>
      <c r="D15554" s="154">
        <v>42434</v>
      </c>
      <c r="E15554" s="145">
        <f t="shared" si="2"/>
        <v>3</v>
      </c>
      <c r="F15554" s="145">
        <f t="shared" si="3"/>
        <v>2016</v>
      </c>
      <c r="G15554" s="153" t="s">
        <v>11666</v>
      </c>
      <c r="H15554" s="143">
        <v>0</v>
      </c>
      <c r="I15554" s="143">
        <v>2331293</v>
      </c>
      <c r="J15554" s="143">
        <v>3500</v>
      </c>
      <c r="K15554" s="147" t="s">
        <v>77</v>
      </c>
      <c r="L15554" s="152"/>
      <c r="M15554" s="57"/>
      <c r="N15554" s="150"/>
      <c r="O15554" s="150"/>
      <c r="P15554" s="150"/>
      <c r="Q15554" s="150"/>
    </row>
    <row r="15555" spans="1:17" ht="15">
      <c r="A15555" s="142">
        <v>57223</v>
      </c>
      <c r="B15555" s="143">
        <f t="shared" si="0"/>
        <v>8</v>
      </c>
      <c r="C15555" s="143">
        <f t="shared" si="1"/>
        <v>2056</v>
      </c>
      <c r="D15555" s="154">
        <v>42434</v>
      </c>
      <c r="E15555" s="145">
        <f t="shared" si="2"/>
        <v>3</v>
      </c>
      <c r="F15555" s="145">
        <f t="shared" si="3"/>
        <v>2016</v>
      </c>
      <c r="G15555" s="153" t="s">
        <v>11667</v>
      </c>
      <c r="H15555" s="143">
        <v>13805</v>
      </c>
      <c r="I15555" s="143">
        <v>2331294</v>
      </c>
      <c r="J15555" s="143">
        <v>3570</v>
      </c>
      <c r="K15555" s="147" t="s">
        <v>77</v>
      </c>
      <c r="L15555" s="152"/>
      <c r="M15555" s="57"/>
      <c r="N15555" s="150"/>
      <c r="O15555" s="150"/>
      <c r="P15555" s="150"/>
      <c r="Q15555" s="150"/>
    </row>
    <row r="15556" spans="1:17" ht="15">
      <c r="A15556" s="142">
        <v>57224</v>
      </c>
      <c r="B15556" s="143">
        <f t="shared" si="0"/>
        <v>9</v>
      </c>
      <c r="C15556" s="143">
        <f t="shared" si="1"/>
        <v>2056</v>
      </c>
      <c r="D15556" s="154">
        <v>42434</v>
      </c>
      <c r="E15556" s="145">
        <f t="shared" si="2"/>
        <v>3</v>
      </c>
      <c r="F15556" s="145">
        <f t="shared" si="3"/>
        <v>2016</v>
      </c>
      <c r="G15556" s="153" t="s">
        <v>11668</v>
      </c>
      <c r="H15556" s="143">
        <v>13807</v>
      </c>
      <c r="I15556" s="143">
        <v>2331296</v>
      </c>
      <c r="J15556" s="143">
        <v>3697</v>
      </c>
      <c r="K15556" s="147" t="s">
        <v>77</v>
      </c>
      <c r="L15556" s="152"/>
      <c r="M15556" s="57"/>
      <c r="N15556" s="150"/>
      <c r="O15556" s="150"/>
      <c r="P15556" s="150"/>
      <c r="Q15556" s="150"/>
    </row>
    <row r="15557" spans="1:17" ht="15">
      <c r="A15557" s="142">
        <v>57225</v>
      </c>
      <c r="B15557" s="143">
        <f t="shared" si="0"/>
        <v>9</v>
      </c>
      <c r="C15557" s="143">
        <f t="shared" si="1"/>
        <v>2056</v>
      </c>
      <c r="D15557" s="154">
        <v>42434</v>
      </c>
      <c r="E15557" s="145">
        <f t="shared" si="2"/>
        <v>3</v>
      </c>
      <c r="F15557" s="145">
        <f t="shared" si="3"/>
        <v>2016</v>
      </c>
      <c r="G15557" s="153" t="s">
        <v>11669</v>
      </c>
      <c r="H15557" s="143">
        <v>13808</v>
      </c>
      <c r="I15557" s="143">
        <v>2331297</v>
      </c>
      <c r="J15557" s="143">
        <v>1800</v>
      </c>
      <c r="K15557" s="147" t="s">
        <v>77</v>
      </c>
      <c r="L15557" s="152"/>
      <c r="M15557" s="57"/>
      <c r="N15557" s="150"/>
      <c r="O15557" s="150"/>
      <c r="P15557" s="150"/>
      <c r="Q15557" s="150"/>
    </row>
    <row r="15558" spans="1:17" ht="15">
      <c r="A15558" s="142">
        <v>57226</v>
      </c>
      <c r="B15558" s="143">
        <f t="shared" si="0"/>
        <v>9</v>
      </c>
      <c r="C15558" s="143">
        <f t="shared" si="1"/>
        <v>2056</v>
      </c>
      <c r="D15558" s="154">
        <v>42434</v>
      </c>
      <c r="E15558" s="145">
        <f t="shared" si="2"/>
        <v>3</v>
      </c>
      <c r="F15558" s="145">
        <f t="shared" si="3"/>
        <v>2016</v>
      </c>
      <c r="G15558" s="153" t="s">
        <v>11670</v>
      </c>
      <c r="H15558" s="143">
        <v>3178</v>
      </c>
      <c r="I15558" s="143">
        <v>2331298</v>
      </c>
      <c r="J15558" s="143">
        <v>3400</v>
      </c>
      <c r="K15558" s="147" t="s">
        <v>77</v>
      </c>
      <c r="L15558" s="152"/>
      <c r="M15558" s="57"/>
      <c r="N15558" s="150"/>
      <c r="O15558" s="150"/>
      <c r="P15558" s="150"/>
      <c r="Q15558" s="150"/>
    </row>
    <row r="15559" spans="1:17" ht="15">
      <c r="A15559" s="142">
        <v>57227</v>
      </c>
      <c r="B15559" s="143">
        <f t="shared" si="0"/>
        <v>9</v>
      </c>
      <c r="C15559" s="143">
        <f t="shared" si="1"/>
        <v>2056</v>
      </c>
      <c r="D15559" s="154">
        <v>42434</v>
      </c>
      <c r="E15559" s="145">
        <f t="shared" si="2"/>
        <v>3</v>
      </c>
      <c r="F15559" s="145">
        <f t="shared" si="3"/>
        <v>2016</v>
      </c>
      <c r="G15559" s="153" t="s">
        <v>11671</v>
      </c>
      <c r="H15559" s="143">
        <v>13809</v>
      </c>
      <c r="I15559" s="143">
        <v>2331299</v>
      </c>
      <c r="J15559" s="143">
        <v>4175</v>
      </c>
      <c r="K15559" s="147" t="s">
        <v>77</v>
      </c>
      <c r="L15559" s="152"/>
      <c r="M15559" s="57"/>
      <c r="N15559" s="150"/>
      <c r="O15559" s="150"/>
      <c r="P15559" s="150"/>
      <c r="Q15559" s="150"/>
    </row>
    <row r="15560" spans="1:17" ht="15">
      <c r="A15560" s="142">
        <v>57228</v>
      </c>
      <c r="B15560" s="143">
        <f t="shared" si="0"/>
        <v>9</v>
      </c>
      <c r="C15560" s="143">
        <f t="shared" si="1"/>
        <v>2056</v>
      </c>
      <c r="D15560" s="154">
        <v>42434</v>
      </c>
      <c r="E15560" s="145">
        <f t="shared" si="2"/>
        <v>3</v>
      </c>
      <c r="F15560" s="145">
        <f t="shared" si="3"/>
        <v>2016</v>
      </c>
      <c r="G15560" s="153" t="s">
        <v>11672</v>
      </c>
      <c r="H15560" s="143">
        <v>25031</v>
      </c>
      <c r="I15560" s="143">
        <v>2331303</v>
      </c>
      <c r="J15560" s="143">
        <v>2074</v>
      </c>
      <c r="K15560" s="147" t="s">
        <v>77</v>
      </c>
      <c r="L15560" s="152"/>
      <c r="M15560" s="57"/>
      <c r="N15560" s="150"/>
      <c r="O15560" s="150"/>
      <c r="P15560" s="150"/>
      <c r="Q15560" s="150"/>
    </row>
    <row r="15561" spans="1:17" ht="15">
      <c r="A15561" s="142">
        <v>57229</v>
      </c>
      <c r="B15561" s="143">
        <f t="shared" si="0"/>
        <v>9</v>
      </c>
      <c r="C15561" s="143">
        <f t="shared" si="1"/>
        <v>2056</v>
      </c>
      <c r="D15561" s="154">
        <v>42434</v>
      </c>
      <c r="E15561" s="145">
        <f t="shared" si="2"/>
        <v>3</v>
      </c>
      <c r="F15561" s="145">
        <f t="shared" si="3"/>
        <v>2016</v>
      </c>
      <c r="G15561" s="153" t="s">
        <v>11673</v>
      </c>
      <c r="H15561" s="143">
        <v>13797</v>
      </c>
      <c r="I15561" s="143">
        <v>2331305</v>
      </c>
      <c r="J15561" s="143">
        <v>2000</v>
      </c>
      <c r="K15561" s="147" t="s">
        <v>77</v>
      </c>
      <c r="L15561" s="152"/>
      <c r="M15561" s="57"/>
      <c r="N15561" s="150"/>
      <c r="O15561" s="150"/>
      <c r="P15561" s="150"/>
      <c r="Q15561" s="150"/>
    </row>
    <row r="15562" spans="1:17" ht="15">
      <c r="A15562" s="142">
        <v>57230</v>
      </c>
      <c r="B15562" s="143">
        <f t="shared" si="0"/>
        <v>9</v>
      </c>
      <c r="C15562" s="143">
        <f t="shared" si="1"/>
        <v>2056</v>
      </c>
      <c r="D15562" s="154">
        <v>42434</v>
      </c>
      <c r="E15562" s="145">
        <f t="shared" si="2"/>
        <v>3</v>
      </c>
      <c r="F15562" s="145">
        <f t="shared" si="3"/>
        <v>2016</v>
      </c>
      <c r="G15562" s="153" t="s">
        <v>11674</v>
      </c>
      <c r="H15562" s="143">
        <v>0</v>
      </c>
      <c r="I15562" s="143">
        <v>2331306</v>
      </c>
      <c r="J15562" s="143">
        <v>1750</v>
      </c>
      <c r="K15562" s="147" t="s">
        <v>77</v>
      </c>
      <c r="L15562" s="152"/>
      <c r="M15562" s="57"/>
      <c r="N15562" s="150"/>
      <c r="O15562" s="150"/>
      <c r="P15562" s="150"/>
      <c r="Q15562" s="150"/>
    </row>
    <row r="15563" spans="1:17" ht="15">
      <c r="A15563" s="142">
        <v>57231</v>
      </c>
      <c r="B15563" s="143">
        <f t="shared" si="0"/>
        <v>9</v>
      </c>
      <c r="C15563" s="143">
        <f t="shared" si="1"/>
        <v>2056</v>
      </c>
      <c r="D15563" s="154">
        <v>42434</v>
      </c>
      <c r="E15563" s="145">
        <f t="shared" si="2"/>
        <v>3</v>
      </c>
      <c r="F15563" s="145">
        <f t="shared" si="3"/>
        <v>2016</v>
      </c>
      <c r="G15563" s="153" t="s">
        <v>11675</v>
      </c>
      <c r="H15563" s="143">
        <v>0</v>
      </c>
      <c r="I15563" s="143">
        <v>2331307</v>
      </c>
      <c r="J15563" s="143">
        <v>1280</v>
      </c>
      <c r="K15563" s="147" t="s">
        <v>77</v>
      </c>
      <c r="L15563" s="152"/>
      <c r="M15563" s="57"/>
      <c r="N15563" s="150"/>
      <c r="O15563" s="150"/>
      <c r="P15563" s="150"/>
      <c r="Q15563" s="150"/>
    </row>
    <row r="15564" spans="1:17" ht="15">
      <c r="A15564" s="142">
        <v>57232</v>
      </c>
      <c r="B15564" s="143">
        <f t="shared" si="0"/>
        <v>9</v>
      </c>
      <c r="C15564" s="143">
        <f t="shared" si="1"/>
        <v>2056</v>
      </c>
      <c r="D15564" s="154">
        <v>42434</v>
      </c>
      <c r="E15564" s="145">
        <f t="shared" si="2"/>
        <v>3</v>
      </c>
      <c r="F15564" s="145">
        <f t="shared" si="3"/>
        <v>2016</v>
      </c>
      <c r="G15564" s="153" t="s">
        <v>11676</v>
      </c>
      <c r="H15564" s="143">
        <v>18842</v>
      </c>
      <c r="I15564" s="143">
        <v>2331309</v>
      </c>
      <c r="J15564" s="143">
        <v>2162</v>
      </c>
      <c r="K15564" s="147" t="s">
        <v>77</v>
      </c>
      <c r="L15564" s="152"/>
      <c r="M15564" s="57"/>
      <c r="N15564" s="150"/>
      <c r="O15564" s="150"/>
      <c r="P15564" s="150"/>
      <c r="Q15564" s="150"/>
    </row>
    <row r="15565" spans="1:17" ht="15">
      <c r="A15565" s="142">
        <v>57233</v>
      </c>
      <c r="B15565" s="143">
        <f t="shared" si="0"/>
        <v>9</v>
      </c>
      <c r="C15565" s="143">
        <f t="shared" si="1"/>
        <v>2056</v>
      </c>
      <c r="D15565" s="154">
        <v>42434</v>
      </c>
      <c r="E15565" s="145">
        <f t="shared" si="2"/>
        <v>3</v>
      </c>
      <c r="F15565" s="145">
        <f t="shared" si="3"/>
        <v>2016</v>
      </c>
      <c r="G15565" s="153" t="s">
        <v>11677</v>
      </c>
      <c r="H15565" s="143">
        <v>13811</v>
      </c>
      <c r="I15565" s="143">
        <v>2331310</v>
      </c>
      <c r="J15565" s="143">
        <v>1675</v>
      </c>
      <c r="K15565" s="147" t="s">
        <v>77</v>
      </c>
      <c r="L15565" s="152"/>
      <c r="M15565" s="57"/>
      <c r="N15565" s="150"/>
      <c r="O15565" s="150"/>
      <c r="P15565" s="150"/>
      <c r="Q15565" s="150"/>
    </row>
    <row r="15566" spans="1:17" ht="15">
      <c r="A15566" s="142">
        <v>57234</v>
      </c>
      <c r="B15566" s="143">
        <f t="shared" si="0"/>
        <v>9</v>
      </c>
      <c r="C15566" s="143">
        <f t="shared" si="1"/>
        <v>2056</v>
      </c>
      <c r="D15566" s="154">
        <v>42434</v>
      </c>
      <c r="E15566" s="145">
        <f t="shared" si="2"/>
        <v>3</v>
      </c>
      <c r="F15566" s="145">
        <f t="shared" si="3"/>
        <v>2016</v>
      </c>
      <c r="G15566" s="153" t="s">
        <v>176</v>
      </c>
      <c r="H15566" s="143">
        <v>13403</v>
      </c>
      <c r="I15566" s="143">
        <v>2331313</v>
      </c>
      <c r="J15566" s="143">
        <v>3299</v>
      </c>
      <c r="K15566" s="147" t="s">
        <v>77</v>
      </c>
      <c r="L15566" s="152"/>
      <c r="M15566" s="57"/>
      <c r="N15566" s="150"/>
      <c r="O15566" s="150"/>
      <c r="P15566" s="150"/>
      <c r="Q15566" s="150"/>
    </row>
    <row r="15567" spans="1:17" ht="15">
      <c r="A15567" s="142">
        <v>57235</v>
      </c>
      <c r="B15567" s="143">
        <f t="shared" si="0"/>
        <v>9</v>
      </c>
      <c r="C15567" s="143">
        <f t="shared" si="1"/>
        <v>2056</v>
      </c>
      <c r="D15567" s="154">
        <v>42434</v>
      </c>
      <c r="E15567" s="145">
        <f t="shared" si="2"/>
        <v>3</v>
      </c>
      <c r="F15567" s="145">
        <f t="shared" si="3"/>
        <v>2016</v>
      </c>
      <c r="G15567" s="153" t="s">
        <v>11678</v>
      </c>
      <c r="H15567" s="143">
        <v>13813</v>
      </c>
      <c r="I15567" s="143">
        <v>2331314</v>
      </c>
      <c r="J15567" s="143">
        <v>2400</v>
      </c>
      <c r="K15567" s="147" t="s">
        <v>77</v>
      </c>
      <c r="L15567" s="152"/>
      <c r="M15567" s="57"/>
      <c r="N15567" s="150"/>
      <c r="O15567" s="150"/>
      <c r="P15567" s="150"/>
      <c r="Q15567" s="150"/>
    </row>
    <row r="15568" spans="1:17" ht="15">
      <c r="A15568" s="142">
        <v>57236</v>
      </c>
      <c r="B15568" s="143">
        <f t="shared" si="0"/>
        <v>9</v>
      </c>
      <c r="C15568" s="143">
        <f t="shared" si="1"/>
        <v>2056</v>
      </c>
      <c r="D15568" s="154">
        <v>42434</v>
      </c>
      <c r="E15568" s="145">
        <f t="shared" si="2"/>
        <v>3</v>
      </c>
      <c r="F15568" s="145">
        <f t="shared" si="3"/>
        <v>2016</v>
      </c>
      <c r="G15568" s="153" t="s">
        <v>11679</v>
      </c>
      <c r="H15568" s="143">
        <v>13815</v>
      </c>
      <c r="I15568" s="143">
        <v>2331316</v>
      </c>
      <c r="J15568" s="143">
        <v>1485</v>
      </c>
      <c r="K15568" s="147" t="s">
        <v>77</v>
      </c>
      <c r="L15568" s="152"/>
      <c r="M15568" s="57"/>
      <c r="N15568" s="150"/>
      <c r="O15568" s="150"/>
      <c r="P15568" s="150"/>
      <c r="Q15568" s="150"/>
    </row>
    <row r="15569" spans="1:17" ht="15">
      <c r="A15569" s="142">
        <v>57237</v>
      </c>
      <c r="B15569" s="143">
        <f t="shared" si="0"/>
        <v>9</v>
      </c>
      <c r="C15569" s="143">
        <f t="shared" si="1"/>
        <v>2056</v>
      </c>
      <c r="D15569" s="154">
        <v>42434</v>
      </c>
      <c r="E15569" s="145">
        <f t="shared" si="2"/>
        <v>3</v>
      </c>
      <c r="F15569" s="145">
        <f t="shared" si="3"/>
        <v>2016</v>
      </c>
      <c r="G15569" s="153" t="s">
        <v>11680</v>
      </c>
      <c r="H15569" s="143">
        <v>13817</v>
      </c>
      <c r="I15569" s="143">
        <v>2331318</v>
      </c>
      <c r="J15569" s="143">
        <v>2484</v>
      </c>
      <c r="K15569" s="147" t="s">
        <v>77</v>
      </c>
      <c r="L15569" s="152"/>
      <c r="M15569" s="57"/>
      <c r="N15569" s="150"/>
      <c r="O15569" s="150"/>
      <c r="P15569" s="150"/>
      <c r="Q15569" s="150"/>
    </row>
    <row r="15570" spans="1:17" ht="15">
      <c r="A15570" s="142">
        <v>57238</v>
      </c>
      <c r="B15570" s="143">
        <f t="shared" si="0"/>
        <v>9</v>
      </c>
      <c r="C15570" s="143">
        <f t="shared" si="1"/>
        <v>2056</v>
      </c>
      <c r="D15570" s="154">
        <v>42434</v>
      </c>
      <c r="E15570" s="145">
        <f t="shared" si="2"/>
        <v>3</v>
      </c>
      <c r="F15570" s="145">
        <f t="shared" si="3"/>
        <v>2016</v>
      </c>
      <c r="G15570" s="153" t="s">
        <v>11681</v>
      </c>
      <c r="H15570" s="143">
        <v>0</v>
      </c>
      <c r="I15570" s="143">
        <v>2331320</v>
      </c>
      <c r="J15570" s="143">
        <v>4591</v>
      </c>
      <c r="K15570" s="147" t="s">
        <v>77</v>
      </c>
      <c r="L15570" s="152"/>
      <c r="M15570" s="57"/>
      <c r="N15570" s="150"/>
      <c r="O15570" s="150"/>
      <c r="P15570" s="150"/>
      <c r="Q15570" s="150"/>
    </row>
    <row r="15571" spans="1:17" ht="15">
      <c r="A15571" s="142">
        <v>57239</v>
      </c>
      <c r="B15571" s="143">
        <f t="shared" si="0"/>
        <v>9</v>
      </c>
      <c r="C15571" s="143">
        <f t="shared" si="1"/>
        <v>2056</v>
      </c>
      <c r="D15571" s="154">
        <v>42434</v>
      </c>
      <c r="E15571" s="145">
        <f t="shared" si="2"/>
        <v>3</v>
      </c>
      <c r="F15571" s="145">
        <f t="shared" si="3"/>
        <v>2016</v>
      </c>
      <c r="G15571" s="153" t="s">
        <v>11682</v>
      </c>
      <c r="H15571" s="143">
        <v>12965</v>
      </c>
      <c r="I15571" s="143">
        <v>2331321</v>
      </c>
      <c r="J15571" s="143">
        <v>2588</v>
      </c>
      <c r="K15571" s="147" t="s">
        <v>77</v>
      </c>
      <c r="L15571" s="152"/>
      <c r="M15571" s="57"/>
      <c r="N15571" s="150"/>
      <c r="O15571" s="150"/>
      <c r="P15571" s="150"/>
      <c r="Q15571" s="150"/>
    </row>
    <row r="15572" spans="1:17" ht="15">
      <c r="A15572" s="142">
        <v>57240</v>
      </c>
      <c r="B15572" s="143">
        <f t="shared" si="0"/>
        <v>9</v>
      </c>
      <c r="C15572" s="143">
        <f t="shared" si="1"/>
        <v>2056</v>
      </c>
      <c r="D15572" s="154">
        <v>42434</v>
      </c>
      <c r="E15572" s="145">
        <f t="shared" si="2"/>
        <v>3</v>
      </c>
      <c r="F15572" s="145">
        <f t="shared" si="3"/>
        <v>2016</v>
      </c>
      <c r="G15572" s="153" t="s">
        <v>11683</v>
      </c>
      <c r="H15572" s="143">
        <v>13819</v>
      </c>
      <c r="I15572" s="143">
        <v>2331322</v>
      </c>
      <c r="J15572" s="143">
        <v>1790</v>
      </c>
      <c r="K15572" s="147" t="s">
        <v>77</v>
      </c>
      <c r="L15572" s="152"/>
      <c r="M15572" s="57"/>
      <c r="N15572" s="150"/>
      <c r="O15572" s="150"/>
      <c r="P15572" s="150"/>
      <c r="Q15572" s="150"/>
    </row>
    <row r="15573" spans="1:17" ht="15">
      <c r="A15573" s="142">
        <v>57241</v>
      </c>
      <c r="B15573" s="143">
        <f t="shared" si="0"/>
        <v>9</v>
      </c>
      <c r="C15573" s="143">
        <f t="shared" si="1"/>
        <v>2056</v>
      </c>
      <c r="D15573" s="154">
        <v>42434</v>
      </c>
      <c r="E15573" s="145">
        <f t="shared" si="2"/>
        <v>3</v>
      </c>
      <c r="F15573" s="145">
        <f t="shared" si="3"/>
        <v>2016</v>
      </c>
      <c r="G15573" s="153" t="s">
        <v>11684</v>
      </c>
      <c r="H15573" s="143">
        <v>13820</v>
      </c>
      <c r="I15573" s="143">
        <v>2331323</v>
      </c>
      <c r="J15573" s="143">
        <v>1413</v>
      </c>
      <c r="K15573" s="147" t="s">
        <v>77</v>
      </c>
      <c r="L15573" s="152"/>
      <c r="M15573" s="57"/>
      <c r="N15573" s="150"/>
      <c r="O15573" s="150"/>
      <c r="P15573" s="150"/>
      <c r="Q15573" s="150"/>
    </row>
    <row r="15574" spans="1:17" ht="15">
      <c r="A15574" s="142">
        <v>57242</v>
      </c>
      <c r="B15574" s="143">
        <f t="shared" si="0"/>
        <v>9</v>
      </c>
      <c r="C15574" s="143">
        <f t="shared" si="1"/>
        <v>2056</v>
      </c>
      <c r="D15574" s="154">
        <v>42434</v>
      </c>
      <c r="E15574" s="145">
        <f t="shared" si="2"/>
        <v>3</v>
      </c>
      <c r="F15574" s="145">
        <f t="shared" si="3"/>
        <v>2016</v>
      </c>
      <c r="G15574" s="153" t="s">
        <v>11685</v>
      </c>
      <c r="H15574" s="143">
        <v>13822</v>
      </c>
      <c r="I15574" s="143">
        <v>2331325</v>
      </c>
      <c r="J15574" s="143">
        <v>2750</v>
      </c>
      <c r="K15574" s="147" t="s">
        <v>77</v>
      </c>
      <c r="L15574" s="152"/>
      <c r="M15574" s="57"/>
      <c r="N15574" s="150"/>
      <c r="O15574" s="150"/>
      <c r="P15574" s="150"/>
      <c r="Q15574" s="150"/>
    </row>
    <row r="15575" spans="1:17" ht="15">
      <c r="A15575" s="142">
        <v>57243</v>
      </c>
      <c r="B15575" s="143">
        <f t="shared" si="0"/>
        <v>9</v>
      </c>
      <c r="C15575" s="143">
        <f t="shared" si="1"/>
        <v>2056</v>
      </c>
      <c r="D15575" s="154">
        <v>42434</v>
      </c>
      <c r="E15575" s="145">
        <f t="shared" si="2"/>
        <v>3</v>
      </c>
      <c r="F15575" s="145">
        <f t="shared" si="3"/>
        <v>2016</v>
      </c>
      <c r="G15575" s="153" t="s">
        <v>11686</v>
      </c>
      <c r="H15575" s="143">
        <v>13824</v>
      </c>
      <c r="I15575" s="143">
        <v>2331328</v>
      </c>
      <c r="J15575" s="143">
        <v>5076</v>
      </c>
      <c r="K15575" s="147" t="s">
        <v>77</v>
      </c>
      <c r="L15575" s="152"/>
      <c r="M15575" s="57"/>
      <c r="N15575" s="150"/>
      <c r="O15575" s="150"/>
      <c r="P15575" s="150"/>
      <c r="Q15575" s="150"/>
    </row>
    <row r="15576" spans="1:17" ht="15">
      <c r="A15576" s="142">
        <v>57244</v>
      </c>
      <c r="B15576" s="143">
        <f t="shared" si="0"/>
        <v>9</v>
      </c>
      <c r="C15576" s="143">
        <f t="shared" si="1"/>
        <v>2056</v>
      </c>
      <c r="D15576" s="154">
        <v>42434</v>
      </c>
      <c r="E15576" s="145">
        <f t="shared" si="2"/>
        <v>3</v>
      </c>
      <c r="F15576" s="145">
        <f t="shared" si="3"/>
        <v>2016</v>
      </c>
      <c r="G15576" s="153" t="s">
        <v>11687</v>
      </c>
      <c r="H15576" s="143">
        <v>13826</v>
      </c>
      <c r="I15576" s="143">
        <v>2331330</v>
      </c>
      <c r="J15576" s="143">
        <v>2302</v>
      </c>
      <c r="K15576" s="147" t="s">
        <v>77</v>
      </c>
      <c r="L15576" s="152"/>
      <c r="M15576" s="57"/>
      <c r="N15576" s="150"/>
      <c r="O15576" s="150"/>
      <c r="P15576" s="150"/>
      <c r="Q15576" s="150"/>
    </row>
    <row r="15577" spans="1:17" ht="15">
      <c r="A15577" s="142">
        <v>57245</v>
      </c>
      <c r="B15577" s="143">
        <f t="shared" si="0"/>
        <v>9</v>
      </c>
      <c r="C15577" s="143">
        <f t="shared" si="1"/>
        <v>2056</v>
      </c>
      <c r="D15577" s="154">
        <v>42434</v>
      </c>
      <c r="E15577" s="145">
        <f t="shared" si="2"/>
        <v>3</v>
      </c>
      <c r="F15577" s="145">
        <f t="shared" si="3"/>
        <v>2016</v>
      </c>
      <c r="G15577" s="153" t="s">
        <v>11688</v>
      </c>
      <c r="H15577" s="143">
        <v>0</v>
      </c>
      <c r="I15577" s="143">
        <v>2331333</v>
      </c>
      <c r="J15577" s="143">
        <v>1450</v>
      </c>
      <c r="K15577" s="147" t="s">
        <v>77</v>
      </c>
      <c r="L15577" s="152"/>
      <c r="M15577" s="57"/>
      <c r="N15577" s="150"/>
      <c r="O15577" s="150"/>
      <c r="P15577" s="150"/>
      <c r="Q15577" s="150"/>
    </row>
    <row r="15578" spans="1:17" ht="15">
      <c r="A15578" s="142">
        <v>57246</v>
      </c>
      <c r="B15578" s="143">
        <f t="shared" si="0"/>
        <v>9</v>
      </c>
      <c r="C15578" s="143">
        <f t="shared" si="1"/>
        <v>2056</v>
      </c>
      <c r="D15578" s="154">
        <v>42434</v>
      </c>
      <c r="E15578" s="145">
        <f t="shared" si="2"/>
        <v>3</v>
      </c>
      <c r="F15578" s="145">
        <f t="shared" si="3"/>
        <v>2016</v>
      </c>
      <c r="G15578" s="153" t="s">
        <v>11689</v>
      </c>
      <c r="H15578" s="143">
        <v>13829</v>
      </c>
      <c r="I15578" s="143">
        <v>2331334</v>
      </c>
      <c r="J15578" s="143">
        <v>1197</v>
      </c>
      <c r="K15578" s="147" t="s">
        <v>77</v>
      </c>
      <c r="L15578" s="152"/>
      <c r="M15578" s="57"/>
      <c r="N15578" s="150"/>
      <c r="O15578" s="150"/>
      <c r="P15578" s="150"/>
      <c r="Q15578" s="150"/>
    </row>
    <row r="15579" spans="1:17" ht="15">
      <c r="A15579" s="142">
        <v>57247</v>
      </c>
      <c r="B15579" s="143">
        <f t="shared" si="0"/>
        <v>9</v>
      </c>
      <c r="C15579" s="143">
        <f t="shared" si="1"/>
        <v>2056</v>
      </c>
      <c r="D15579" s="154">
        <v>42434</v>
      </c>
      <c r="E15579" s="145">
        <f t="shared" si="2"/>
        <v>3</v>
      </c>
      <c r="F15579" s="145">
        <f t="shared" si="3"/>
        <v>2016</v>
      </c>
      <c r="G15579" s="153" t="s">
        <v>11690</v>
      </c>
      <c r="H15579" s="143">
        <v>13828</v>
      </c>
      <c r="I15579" s="143">
        <v>2331335</v>
      </c>
      <c r="J15579" s="143">
        <v>2300</v>
      </c>
      <c r="K15579" s="147" t="s">
        <v>77</v>
      </c>
      <c r="L15579" s="152"/>
      <c r="M15579" s="57"/>
      <c r="N15579" s="150"/>
      <c r="O15579" s="150"/>
      <c r="P15579" s="150"/>
      <c r="Q15579" s="150"/>
    </row>
    <row r="15580" spans="1:17" ht="15">
      <c r="A15580" s="142">
        <v>57248</v>
      </c>
      <c r="B15580" s="143">
        <f t="shared" si="0"/>
        <v>9</v>
      </c>
      <c r="C15580" s="143">
        <f t="shared" si="1"/>
        <v>2056</v>
      </c>
      <c r="D15580" s="154">
        <v>42434</v>
      </c>
      <c r="E15580" s="145">
        <f t="shared" si="2"/>
        <v>3</v>
      </c>
      <c r="F15580" s="145">
        <f t="shared" si="3"/>
        <v>2016</v>
      </c>
      <c r="G15580" s="153" t="s">
        <v>9603</v>
      </c>
      <c r="H15580" s="143">
        <v>11667</v>
      </c>
      <c r="I15580" s="143">
        <v>2331339</v>
      </c>
      <c r="J15580" s="143">
        <v>2619</v>
      </c>
      <c r="K15580" s="147" t="s">
        <v>77</v>
      </c>
      <c r="L15580" s="152"/>
      <c r="M15580" s="57"/>
      <c r="N15580" s="150"/>
      <c r="O15580" s="150"/>
      <c r="P15580" s="150"/>
      <c r="Q15580" s="150"/>
    </row>
    <row r="15581" spans="1:17" ht="15">
      <c r="A15581" s="142">
        <v>57249</v>
      </c>
      <c r="B15581" s="143">
        <f t="shared" si="0"/>
        <v>9</v>
      </c>
      <c r="C15581" s="143">
        <f t="shared" si="1"/>
        <v>2056</v>
      </c>
      <c r="D15581" s="154">
        <v>42434</v>
      </c>
      <c r="E15581" s="145">
        <f t="shared" si="2"/>
        <v>3</v>
      </c>
      <c r="F15581" s="145">
        <f t="shared" si="3"/>
        <v>2016</v>
      </c>
      <c r="G15581" s="146"/>
      <c r="H15581" s="143">
        <v>13830</v>
      </c>
      <c r="I15581" s="143">
        <v>2331340</v>
      </c>
      <c r="J15581" s="143">
        <v>7225</v>
      </c>
      <c r="K15581" s="147" t="s">
        <v>77</v>
      </c>
      <c r="L15581" s="152"/>
      <c r="M15581" s="57"/>
      <c r="N15581" s="150"/>
      <c r="O15581" s="150"/>
      <c r="P15581" s="150"/>
      <c r="Q15581" s="150"/>
    </row>
    <row r="15582" spans="1:17" ht="15">
      <c r="A15582" s="142">
        <v>57250</v>
      </c>
      <c r="B15582" s="143">
        <f t="shared" si="0"/>
        <v>9</v>
      </c>
      <c r="C15582" s="143">
        <f t="shared" si="1"/>
        <v>2056</v>
      </c>
      <c r="D15582" s="154">
        <v>42434</v>
      </c>
      <c r="E15582" s="145">
        <f t="shared" si="2"/>
        <v>3</v>
      </c>
      <c r="F15582" s="145">
        <f t="shared" si="3"/>
        <v>2016</v>
      </c>
      <c r="G15582" s="153" t="s">
        <v>11691</v>
      </c>
      <c r="H15582" s="143">
        <v>13833</v>
      </c>
      <c r="I15582" s="143">
        <v>2331341</v>
      </c>
      <c r="J15582" s="143">
        <v>3850</v>
      </c>
      <c r="K15582" s="147" t="s">
        <v>77</v>
      </c>
      <c r="L15582" s="152"/>
      <c r="M15582" s="57"/>
      <c r="N15582" s="150"/>
      <c r="O15582" s="150"/>
      <c r="P15582" s="150"/>
      <c r="Q15582" s="150"/>
    </row>
    <row r="15583" spans="1:17" ht="15">
      <c r="A15583" s="142">
        <v>57251</v>
      </c>
      <c r="B15583" s="143">
        <f t="shared" si="0"/>
        <v>9</v>
      </c>
      <c r="C15583" s="143">
        <f t="shared" si="1"/>
        <v>2056</v>
      </c>
      <c r="D15583" s="154">
        <v>42434</v>
      </c>
      <c r="E15583" s="145">
        <f t="shared" si="2"/>
        <v>3</v>
      </c>
      <c r="F15583" s="145">
        <f t="shared" si="3"/>
        <v>2016</v>
      </c>
      <c r="G15583" s="153" t="s">
        <v>11692</v>
      </c>
      <c r="H15583" s="143">
        <v>13419</v>
      </c>
      <c r="I15583" s="143">
        <v>2331343</v>
      </c>
      <c r="J15583" s="143">
        <v>1998</v>
      </c>
      <c r="K15583" s="147" t="s">
        <v>77</v>
      </c>
      <c r="L15583" s="152"/>
      <c r="M15583" s="57"/>
      <c r="N15583" s="150"/>
      <c r="O15583" s="150"/>
      <c r="P15583" s="150"/>
      <c r="Q15583" s="150"/>
    </row>
    <row r="15584" spans="1:17" ht="15">
      <c r="A15584" s="142">
        <v>57252</v>
      </c>
      <c r="B15584" s="143">
        <f t="shared" si="0"/>
        <v>9</v>
      </c>
      <c r="C15584" s="143">
        <f t="shared" si="1"/>
        <v>2056</v>
      </c>
      <c r="D15584" s="154">
        <v>42434</v>
      </c>
      <c r="E15584" s="145">
        <f t="shared" si="2"/>
        <v>3</v>
      </c>
      <c r="F15584" s="145">
        <f t="shared" si="3"/>
        <v>2016</v>
      </c>
      <c r="G15584" s="153" t="s">
        <v>11689</v>
      </c>
      <c r="H15584" s="143">
        <v>13829</v>
      </c>
      <c r="I15584" s="143">
        <v>2331347</v>
      </c>
      <c r="J15584" s="143">
        <v>4437</v>
      </c>
      <c r="K15584" s="147" t="s">
        <v>77</v>
      </c>
      <c r="L15584" s="152"/>
      <c r="M15584" s="57"/>
      <c r="N15584" s="150"/>
      <c r="O15584" s="150"/>
      <c r="P15584" s="150"/>
      <c r="Q15584" s="150"/>
    </row>
    <row r="15585" spans="1:17" ht="15">
      <c r="A15585" s="142">
        <v>57253</v>
      </c>
      <c r="B15585" s="143">
        <f t="shared" si="0"/>
        <v>9</v>
      </c>
      <c r="C15585" s="143">
        <f t="shared" si="1"/>
        <v>2056</v>
      </c>
      <c r="D15585" s="154">
        <v>42434</v>
      </c>
      <c r="E15585" s="145">
        <f t="shared" si="2"/>
        <v>3</v>
      </c>
      <c r="F15585" s="145">
        <f t="shared" si="3"/>
        <v>2016</v>
      </c>
      <c r="G15585" s="146"/>
      <c r="H15585" s="143">
        <v>13835</v>
      </c>
      <c r="I15585" s="143">
        <v>2331349</v>
      </c>
      <c r="J15585" s="143">
        <v>3900</v>
      </c>
      <c r="K15585" s="147" t="s">
        <v>77</v>
      </c>
      <c r="L15585" s="152"/>
      <c r="M15585" s="57"/>
      <c r="N15585" s="150"/>
      <c r="O15585" s="150"/>
      <c r="P15585" s="150"/>
      <c r="Q15585" s="150"/>
    </row>
    <row r="15586" spans="1:17" ht="15">
      <c r="A15586" s="142">
        <v>57254</v>
      </c>
      <c r="B15586" s="143">
        <f t="shared" si="0"/>
        <v>10</v>
      </c>
      <c r="C15586" s="143">
        <f t="shared" si="1"/>
        <v>2056</v>
      </c>
      <c r="D15586" s="154">
        <v>42434</v>
      </c>
      <c r="E15586" s="145">
        <f t="shared" si="2"/>
        <v>3</v>
      </c>
      <c r="F15586" s="145">
        <f t="shared" si="3"/>
        <v>2016</v>
      </c>
      <c r="G15586" s="153" t="s">
        <v>11693</v>
      </c>
      <c r="H15586" s="143">
        <v>13832</v>
      </c>
      <c r="I15586" s="143">
        <v>2331351</v>
      </c>
      <c r="J15586" s="143">
        <v>1167</v>
      </c>
      <c r="K15586" s="147" t="s">
        <v>77</v>
      </c>
      <c r="L15586" s="152"/>
      <c r="M15586" s="57"/>
      <c r="N15586" s="150"/>
      <c r="O15586" s="150"/>
      <c r="P15586" s="150"/>
      <c r="Q15586" s="150"/>
    </row>
    <row r="15587" spans="1:17" ht="15">
      <c r="A15587" s="142">
        <v>57255</v>
      </c>
      <c r="B15587" s="143">
        <f t="shared" si="0"/>
        <v>10</v>
      </c>
      <c r="C15587" s="143">
        <f t="shared" si="1"/>
        <v>2056</v>
      </c>
      <c r="D15587" s="154">
        <v>42434</v>
      </c>
      <c r="E15587" s="145">
        <f t="shared" si="2"/>
        <v>3</v>
      </c>
      <c r="F15587" s="145">
        <f t="shared" si="3"/>
        <v>2016</v>
      </c>
      <c r="G15587" s="153" t="s">
        <v>11694</v>
      </c>
      <c r="H15587" s="143">
        <v>13814</v>
      </c>
      <c r="I15587" s="143">
        <v>2331352</v>
      </c>
      <c r="J15587" s="143">
        <v>4750</v>
      </c>
      <c r="K15587" s="147" t="s">
        <v>77</v>
      </c>
      <c r="L15587" s="152"/>
      <c r="M15587" s="57"/>
      <c r="N15587" s="150"/>
      <c r="O15587" s="150"/>
      <c r="P15587" s="150"/>
      <c r="Q15587" s="150"/>
    </row>
    <row r="15588" spans="1:17" ht="15">
      <c r="A15588" s="142">
        <v>57256</v>
      </c>
      <c r="B15588" s="143">
        <f t="shared" si="0"/>
        <v>10</v>
      </c>
      <c r="C15588" s="143">
        <f t="shared" si="1"/>
        <v>2056</v>
      </c>
      <c r="D15588" s="154">
        <v>42434</v>
      </c>
      <c r="E15588" s="145">
        <f t="shared" si="2"/>
        <v>3</v>
      </c>
      <c r="F15588" s="145">
        <f t="shared" si="3"/>
        <v>2016</v>
      </c>
      <c r="G15588" s="153" t="s">
        <v>11695</v>
      </c>
      <c r="H15588" s="143">
        <v>13837</v>
      </c>
      <c r="I15588" s="143">
        <v>2331354</v>
      </c>
      <c r="J15588" s="143">
        <v>2386</v>
      </c>
      <c r="K15588" s="147" t="s">
        <v>77</v>
      </c>
      <c r="L15588" s="152"/>
      <c r="M15588" s="57"/>
      <c r="N15588" s="150"/>
      <c r="O15588" s="150"/>
      <c r="P15588" s="150"/>
      <c r="Q15588" s="150"/>
    </row>
    <row r="15589" spans="1:17" ht="15">
      <c r="A15589" s="142">
        <v>57257</v>
      </c>
      <c r="B15589" s="143">
        <f t="shared" si="0"/>
        <v>10</v>
      </c>
      <c r="C15589" s="143">
        <f t="shared" si="1"/>
        <v>2056</v>
      </c>
      <c r="D15589" s="154">
        <v>42434</v>
      </c>
      <c r="E15589" s="145">
        <f t="shared" si="2"/>
        <v>3</v>
      </c>
      <c r="F15589" s="145">
        <f t="shared" si="3"/>
        <v>2016</v>
      </c>
      <c r="G15589" s="153" t="s">
        <v>11696</v>
      </c>
      <c r="H15589" s="143">
        <v>13839</v>
      </c>
      <c r="I15589" s="143">
        <v>2331356</v>
      </c>
      <c r="J15589" s="143">
        <v>3250</v>
      </c>
      <c r="K15589" s="147" t="s">
        <v>77</v>
      </c>
      <c r="L15589" s="152"/>
      <c r="M15589" s="57"/>
      <c r="N15589" s="150"/>
      <c r="O15589" s="150"/>
      <c r="P15589" s="150"/>
      <c r="Q15589" s="150"/>
    </row>
    <row r="15590" spans="1:17" ht="15">
      <c r="A15590" s="142">
        <v>57258</v>
      </c>
      <c r="B15590" s="143">
        <f t="shared" si="0"/>
        <v>10</v>
      </c>
      <c r="C15590" s="143">
        <f t="shared" si="1"/>
        <v>2056</v>
      </c>
      <c r="D15590" s="154">
        <v>42434</v>
      </c>
      <c r="E15590" s="145">
        <f t="shared" si="2"/>
        <v>3</v>
      </c>
      <c r="F15590" s="145">
        <f t="shared" si="3"/>
        <v>2016</v>
      </c>
      <c r="G15590" s="153" t="s">
        <v>11697</v>
      </c>
      <c r="H15590" s="143">
        <v>13841</v>
      </c>
      <c r="I15590" s="143">
        <v>2331358</v>
      </c>
      <c r="J15590" s="143">
        <v>5600</v>
      </c>
      <c r="K15590" s="147" t="s">
        <v>77</v>
      </c>
      <c r="L15590" s="152"/>
      <c r="M15590" s="57"/>
      <c r="N15590" s="150"/>
      <c r="O15590" s="150"/>
      <c r="P15590" s="150"/>
      <c r="Q15590" s="150"/>
    </row>
    <row r="15591" spans="1:17" ht="15">
      <c r="A15591" s="142">
        <v>57259</v>
      </c>
      <c r="B15591" s="143">
        <f t="shared" si="0"/>
        <v>10</v>
      </c>
      <c r="C15591" s="143">
        <f t="shared" si="1"/>
        <v>2056</v>
      </c>
      <c r="D15591" s="154">
        <v>42434</v>
      </c>
      <c r="E15591" s="145">
        <f t="shared" si="2"/>
        <v>3</v>
      </c>
      <c r="F15591" s="145">
        <f t="shared" si="3"/>
        <v>2016</v>
      </c>
      <c r="G15591" s="153" t="s">
        <v>11696</v>
      </c>
      <c r="H15591" s="143">
        <v>13839</v>
      </c>
      <c r="I15591" s="143">
        <v>2331360</v>
      </c>
      <c r="J15591" s="143">
        <v>3250</v>
      </c>
      <c r="K15591" s="147" t="s">
        <v>77</v>
      </c>
      <c r="L15591" s="152"/>
      <c r="M15591" s="57"/>
      <c r="N15591" s="150"/>
      <c r="O15591" s="150"/>
      <c r="P15591" s="150"/>
      <c r="Q15591" s="150"/>
    </row>
    <row r="15592" spans="1:17" ht="15">
      <c r="A15592" s="142">
        <v>57260</v>
      </c>
      <c r="B15592" s="143">
        <f t="shared" si="0"/>
        <v>10</v>
      </c>
      <c r="C15592" s="143">
        <f t="shared" si="1"/>
        <v>2056</v>
      </c>
      <c r="D15592" s="154">
        <v>42434</v>
      </c>
      <c r="E15592" s="145">
        <f t="shared" si="2"/>
        <v>3</v>
      </c>
      <c r="F15592" s="145">
        <f t="shared" si="3"/>
        <v>2016</v>
      </c>
      <c r="G15592" s="153" t="s">
        <v>11698</v>
      </c>
      <c r="H15592" s="143">
        <v>13843</v>
      </c>
      <c r="I15592" s="143">
        <v>2331361</v>
      </c>
      <c r="J15592" s="143">
        <v>1776</v>
      </c>
      <c r="K15592" s="147" t="s">
        <v>77</v>
      </c>
      <c r="L15592" s="152"/>
      <c r="M15592" s="57"/>
      <c r="N15592" s="150"/>
      <c r="O15592" s="150"/>
      <c r="P15592" s="150"/>
      <c r="Q15592" s="150"/>
    </row>
    <row r="15593" spans="1:17" ht="15">
      <c r="A15593" s="142">
        <v>57261</v>
      </c>
      <c r="B15593" s="143">
        <f t="shared" si="0"/>
        <v>10</v>
      </c>
      <c r="C15593" s="143">
        <f t="shared" si="1"/>
        <v>2056</v>
      </c>
      <c r="D15593" s="154">
        <v>42434</v>
      </c>
      <c r="E15593" s="145">
        <f t="shared" si="2"/>
        <v>3</v>
      </c>
      <c r="F15593" s="145">
        <f t="shared" si="3"/>
        <v>2016</v>
      </c>
      <c r="G15593" s="153" t="s">
        <v>11699</v>
      </c>
      <c r="H15593" s="143">
        <v>13844</v>
      </c>
      <c r="I15593" s="143">
        <v>2331362</v>
      </c>
      <c r="J15593" s="143">
        <v>2266</v>
      </c>
      <c r="K15593" s="147" t="s">
        <v>77</v>
      </c>
      <c r="L15593" s="152"/>
      <c r="M15593" s="57"/>
      <c r="N15593" s="150"/>
      <c r="O15593" s="150"/>
      <c r="P15593" s="150"/>
      <c r="Q15593" s="150"/>
    </row>
    <row r="15594" spans="1:17" ht="15">
      <c r="A15594" s="142">
        <v>57262</v>
      </c>
      <c r="B15594" s="143">
        <f t="shared" si="0"/>
        <v>10</v>
      </c>
      <c r="C15594" s="143">
        <f t="shared" si="1"/>
        <v>2056</v>
      </c>
      <c r="D15594" s="154">
        <v>42434</v>
      </c>
      <c r="E15594" s="145">
        <f t="shared" si="2"/>
        <v>3</v>
      </c>
      <c r="F15594" s="145">
        <f t="shared" si="3"/>
        <v>2016</v>
      </c>
      <c r="G15594" s="153" t="s">
        <v>11700</v>
      </c>
      <c r="H15594" s="143">
        <v>13845</v>
      </c>
      <c r="I15594" s="143">
        <v>2331363</v>
      </c>
      <c r="J15594" s="143">
        <v>3910</v>
      </c>
      <c r="K15594" s="147" t="s">
        <v>77</v>
      </c>
      <c r="L15594" s="152"/>
      <c r="M15594" s="57"/>
      <c r="N15594" s="150"/>
      <c r="O15594" s="150"/>
      <c r="P15594" s="150"/>
      <c r="Q15594" s="150"/>
    </row>
    <row r="15595" spans="1:17" ht="15">
      <c r="A15595" s="142">
        <v>57263</v>
      </c>
      <c r="B15595" s="143">
        <f t="shared" si="0"/>
        <v>10</v>
      </c>
      <c r="C15595" s="143">
        <f t="shared" si="1"/>
        <v>2056</v>
      </c>
      <c r="D15595" s="154">
        <v>42434</v>
      </c>
      <c r="E15595" s="145">
        <f t="shared" si="2"/>
        <v>3</v>
      </c>
      <c r="F15595" s="145">
        <f t="shared" si="3"/>
        <v>2016</v>
      </c>
      <c r="G15595" s="153" t="s">
        <v>11701</v>
      </c>
      <c r="H15595" s="143">
        <v>13848</v>
      </c>
      <c r="I15595" s="143">
        <v>2331368</v>
      </c>
      <c r="J15595" s="143">
        <v>2200</v>
      </c>
      <c r="K15595" s="147" t="s">
        <v>77</v>
      </c>
      <c r="L15595" s="152"/>
      <c r="M15595" s="57"/>
      <c r="N15595" s="150"/>
      <c r="O15595" s="150"/>
      <c r="P15595" s="150"/>
      <c r="Q15595" s="150"/>
    </row>
    <row r="15596" spans="1:17" ht="15">
      <c r="A15596" s="142">
        <v>57264</v>
      </c>
      <c r="B15596" s="143">
        <f t="shared" si="0"/>
        <v>10</v>
      </c>
      <c r="C15596" s="143">
        <f t="shared" si="1"/>
        <v>2056</v>
      </c>
      <c r="D15596" s="154">
        <v>42434</v>
      </c>
      <c r="E15596" s="145">
        <f t="shared" si="2"/>
        <v>3</v>
      </c>
      <c r="F15596" s="145">
        <f t="shared" si="3"/>
        <v>2016</v>
      </c>
      <c r="G15596" s="153" t="s">
        <v>11702</v>
      </c>
      <c r="H15596" s="143">
        <v>13842</v>
      </c>
      <c r="I15596" s="143">
        <v>2331369</v>
      </c>
      <c r="J15596" s="143">
        <v>1460</v>
      </c>
      <c r="K15596" s="147" t="s">
        <v>77</v>
      </c>
      <c r="L15596" s="152"/>
      <c r="M15596" s="57"/>
      <c r="N15596" s="150"/>
      <c r="O15596" s="150"/>
      <c r="P15596" s="150"/>
      <c r="Q15596" s="150"/>
    </row>
    <row r="15597" spans="1:17" ht="15">
      <c r="A15597" s="142">
        <v>57265</v>
      </c>
      <c r="B15597" s="143">
        <f t="shared" si="0"/>
        <v>10</v>
      </c>
      <c r="C15597" s="143">
        <f t="shared" si="1"/>
        <v>2056</v>
      </c>
      <c r="D15597" s="154">
        <v>42434</v>
      </c>
      <c r="E15597" s="145">
        <f t="shared" si="2"/>
        <v>3</v>
      </c>
      <c r="F15597" s="145">
        <f t="shared" si="3"/>
        <v>2016</v>
      </c>
      <c r="G15597" s="153" t="s">
        <v>11703</v>
      </c>
      <c r="H15597" s="143">
        <v>13827</v>
      </c>
      <c r="I15597" s="143">
        <v>2331370</v>
      </c>
      <c r="J15597" s="143">
        <v>5375</v>
      </c>
      <c r="K15597" s="147" t="s">
        <v>77</v>
      </c>
      <c r="L15597" s="152"/>
      <c r="M15597" s="57"/>
      <c r="N15597" s="150"/>
      <c r="O15597" s="150"/>
      <c r="P15597" s="150"/>
      <c r="Q15597" s="150"/>
    </row>
    <row r="15598" spans="1:17" ht="15">
      <c r="A15598" s="142">
        <v>57266</v>
      </c>
      <c r="B15598" s="143">
        <f t="shared" si="0"/>
        <v>10</v>
      </c>
      <c r="C15598" s="143">
        <f t="shared" si="1"/>
        <v>2056</v>
      </c>
      <c r="D15598" s="154">
        <v>42434</v>
      </c>
      <c r="E15598" s="145">
        <f t="shared" si="2"/>
        <v>3</v>
      </c>
      <c r="F15598" s="145">
        <f t="shared" si="3"/>
        <v>2016</v>
      </c>
      <c r="G15598" s="153" t="s">
        <v>11704</v>
      </c>
      <c r="H15598" s="143">
        <v>13849</v>
      </c>
      <c r="I15598" s="143">
        <v>2331371</v>
      </c>
      <c r="J15598" s="143">
        <v>3400</v>
      </c>
      <c r="K15598" s="147" t="s">
        <v>77</v>
      </c>
      <c r="L15598" s="152"/>
      <c r="M15598" s="57"/>
      <c r="N15598" s="150"/>
      <c r="O15598" s="150"/>
      <c r="P15598" s="150"/>
      <c r="Q15598" s="150"/>
    </row>
    <row r="15599" spans="1:17" ht="15">
      <c r="A15599" s="142">
        <v>57267</v>
      </c>
      <c r="B15599" s="143">
        <f t="shared" si="0"/>
        <v>10</v>
      </c>
      <c r="C15599" s="143">
        <f t="shared" si="1"/>
        <v>2056</v>
      </c>
      <c r="D15599" s="154">
        <v>42434</v>
      </c>
      <c r="E15599" s="145">
        <f t="shared" si="2"/>
        <v>3</v>
      </c>
      <c r="F15599" s="145">
        <f t="shared" si="3"/>
        <v>2016</v>
      </c>
      <c r="G15599" s="153" t="s">
        <v>11705</v>
      </c>
      <c r="H15599" s="143">
        <v>0</v>
      </c>
      <c r="I15599" s="143">
        <v>2331372</v>
      </c>
      <c r="J15599" s="143">
        <v>6916</v>
      </c>
      <c r="K15599" s="147" t="s">
        <v>77</v>
      </c>
      <c r="L15599" s="152"/>
      <c r="M15599" s="57"/>
      <c r="N15599" s="150"/>
      <c r="O15599" s="150"/>
      <c r="P15599" s="150"/>
      <c r="Q15599" s="150"/>
    </row>
    <row r="15600" spans="1:17" ht="15">
      <c r="A15600" s="142">
        <v>57268</v>
      </c>
      <c r="B15600" s="143">
        <f t="shared" si="0"/>
        <v>10</v>
      </c>
      <c r="C15600" s="143">
        <f t="shared" si="1"/>
        <v>2056</v>
      </c>
      <c r="D15600" s="154">
        <v>42434</v>
      </c>
      <c r="E15600" s="145">
        <f t="shared" si="2"/>
        <v>3</v>
      </c>
      <c r="F15600" s="145">
        <f t="shared" si="3"/>
        <v>2016</v>
      </c>
      <c r="G15600" s="153" t="s">
        <v>11706</v>
      </c>
      <c r="H15600" s="143">
        <v>0</v>
      </c>
      <c r="I15600" s="143">
        <v>2331373</v>
      </c>
      <c r="J15600" s="143">
        <v>815</v>
      </c>
      <c r="K15600" s="147" t="s">
        <v>77</v>
      </c>
      <c r="L15600" s="152"/>
      <c r="M15600" s="57"/>
      <c r="N15600" s="150"/>
      <c r="O15600" s="150"/>
      <c r="P15600" s="150"/>
      <c r="Q15600" s="150"/>
    </row>
    <row r="15601" spans="1:17" ht="15">
      <c r="A15601" s="142">
        <v>57269</v>
      </c>
      <c r="B15601" s="143">
        <f t="shared" si="0"/>
        <v>10</v>
      </c>
      <c r="C15601" s="143">
        <f t="shared" si="1"/>
        <v>2056</v>
      </c>
      <c r="D15601" s="154">
        <v>42434</v>
      </c>
      <c r="E15601" s="145">
        <f t="shared" si="2"/>
        <v>3</v>
      </c>
      <c r="F15601" s="145">
        <f t="shared" si="3"/>
        <v>2016</v>
      </c>
      <c r="G15601" s="153" t="s">
        <v>11707</v>
      </c>
      <c r="H15601" s="143">
        <v>13850</v>
      </c>
      <c r="I15601" s="143">
        <v>2331375</v>
      </c>
      <c r="J15601" s="143">
        <v>1400</v>
      </c>
      <c r="K15601" s="147" t="s">
        <v>77</v>
      </c>
      <c r="L15601" s="152"/>
      <c r="M15601" s="57"/>
      <c r="N15601" s="150"/>
      <c r="O15601" s="150"/>
      <c r="P15601" s="150"/>
      <c r="Q15601" s="150"/>
    </row>
    <row r="15602" spans="1:17" ht="15">
      <c r="A15602" s="142">
        <v>57270</v>
      </c>
      <c r="B15602" s="143">
        <f t="shared" si="0"/>
        <v>10</v>
      </c>
      <c r="C15602" s="143">
        <f t="shared" si="1"/>
        <v>2056</v>
      </c>
      <c r="D15602" s="154">
        <v>42434</v>
      </c>
      <c r="E15602" s="145">
        <f t="shared" si="2"/>
        <v>3</v>
      </c>
      <c r="F15602" s="145">
        <f t="shared" si="3"/>
        <v>2016</v>
      </c>
      <c r="G15602" s="153" t="s">
        <v>11708</v>
      </c>
      <c r="H15602" s="143">
        <v>13854</v>
      </c>
      <c r="I15602" s="143">
        <v>2331379</v>
      </c>
      <c r="J15602" s="143">
        <v>2250</v>
      </c>
      <c r="K15602" s="147" t="s">
        <v>77</v>
      </c>
      <c r="L15602" s="152"/>
      <c r="M15602" s="57"/>
      <c r="N15602" s="150"/>
      <c r="O15602" s="150"/>
      <c r="P15602" s="150"/>
      <c r="Q15602" s="150"/>
    </row>
    <row r="15603" spans="1:17" ht="15">
      <c r="A15603" s="142">
        <v>57271</v>
      </c>
      <c r="B15603" s="143">
        <f t="shared" si="0"/>
        <v>10</v>
      </c>
      <c r="C15603" s="143">
        <f t="shared" si="1"/>
        <v>2056</v>
      </c>
      <c r="D15603" s="154">
        <v>42434</v>
      </c>
      <c r="E15603" s="145">
        <f t="shared" si="2"/>
        <v>3</v>
      </c>
      <c r="F15603" s="145">
        <f t="shared" si="3"/>
        <v>2016</v>
      </c>
      <c r="G15603" s="153" t="s">
        <v>11709</v>
      </c>
      <c r="H15603" s="143">
        <v>13855</v>
      </c>
      <c r="I15603" s="143">
        <v>2331380</v>
      </c>
      <c r="J15603" s="143">
        <v>8304</v>
      </c>
      <c r="K15603" s="147" t="s">
        <v>77</v>
      </c>
      <c r="L15603" s="152"/>
      <c r="M15603" s="57"/>
      <c r="N15603" s="150"/>
      <c r="O15603" s="150"/>
      <c r="P15603" s="150"/>
      <c r="Q15603" s="150"/>
    </row>
    <row r="15604" spans="1:17" ht="15">
      <c r="A15604" s="142">
        <v>57272</v>
      </c>
      <c r="B15604" s="143">
        <f t="shared" si="0"/>
        <v>10</v>
      </c>
      <c r="C15604" s="143">
        <f t="shared" si="1"/>
        <v>2056</v>
      </c>
      <c r="D15604" s="154">
        <v>42434</v>
      </c>
      <c r="E15604" s="145">
        <f t="shared" si="2"/>
        <v>3</v>
      </c>
      <c r="F15604" s="145">
        <f t="shared" si="3"/>
        <v>2016</v>
      </c>
      <c r="G15604" s="153" t="s">
        <v>11710</v>
      </c>
      <c r="H15604" s="143">
        <v>803</v>
      </c>
      <c r="I15604" s="143">
        <v>2331382</v>
      </c>
      <c r="J15604" s="143">
        <v>1405</v>
      </c>
      <c r="K15604" s="147" t="s">
        <v>77</v>
      </c>
      <c r="L15604" s="152"/>
      <c r="M15604" s="57"/>
      <c r="N15604" s="150"/>
      <c r="O15604" s="150"/>
      <c r="P15604" s="150"/>
      <c r="Q15604" s="150"/>
    </row>
    <row r="15605" spans="1:17" ht="15">
      <c r="A15605" s="142">
        <v>57273</v>
      </c>
      <c r="B15605" s="143">
        <f t="shared" si="0"/>
        <v>10</v>
      </c>
      <c r="C15605" s="143">
        <f t="shared" si="1"/>
        <v>2056</v>
      </c>
      <c r="D15605" s="154">
        <v>42434</v>
      </c>
      <c r="E15605" s="145">
        <f t="shared" si="2"/>
        <v>3</v>
      </c>
      <c r="F15605" s="145">
        <f t="shared" si="3"/>
        <v>2016</v>
      </c>
      <c r="G15605" s="153" t="s">
        <v>11711</v>
      </c>
      <c r="H15605" s="143">
        <v>13856</v>
      </c>
      <c r="I15605" s="143">
        <v>2331383</v>
      </c>
      <c r="J15605" s="143">
        <v>2350</v>
      </c>
      <c r="K15605" s="147" t="s">
        <v>77</v>
      </c>
      <c r="L15605" s="152"/>
      <c r="M15605" s="57"/>
      <c r="N15605" s="150"/>
      <c r="O15605" s="150"/>
      <c r="P15605" s="150"/>
      <c r="Q15605" s="150"/>
    </row>
    <row r="15606" spans="1:17" ht="15">
      <c r="A15606" s="142">
        <v>57274</v>
      </c>
      <c r="B15606" s="143">
        <f t="shared" si="0"/>
        <v>10</v>
      </c>
      <c r="C15606" s="143">
        <f t="shared" si="1"/>
        <v>2056</v>
      </c>
      <c r="D15606" s="154">
        <v>42434</v>
      </c>
      <c r="E15606" s="145">
        <f t="shared" si="2"/>
        <v>3</v>
      </c>
      <c r="F15606" s="145">
        <f t="shared" si="3"/>
        <v>2016</v>
      </c>
      <c r="G15606" s="153" t="s">
        <v>11712</v>
      </c>
      <c r="H15606" s="143">
        <v>13857</v>
      </c>
      <c r="I15606" s="143">
        <v>2331385</v>
      </c>
      <c r="J15606" s="143">
        <v>4150</v>
      </c>
      <c r="K15606" s="147" t="s">
        <v>77</v>
      </c>
      <c r="L15606" s="152"/>
      <c r="M15606" s="57"/>
      <c r="N15606" s="150"/>
      <c r="O15606" s="150"/>
      <c r="P15606" s="150"/>
      <c r="Q15606" s="150"/>
    </row>
    <row r="15607" spans="1:17" ht="15">
      <c r="A15607" s="142">
        <v>57275</v>
      </c>
      <c r="B15607" s="143">
        <f t="shared" si="0"/>
        <v>10</v>
      </c>
      <c r="C15607" s="143">
        <f t="shared" si="1"/>
        <v>2056</v>
      </c>
      <c r="D15607" s="154">
        <v>42434</v>
      </c>
      <c r="E15607" s="145">
        <f t="shared" si="2"/>
        <v>3</v>
      </c>
      <c r="F15607" s="145">
        <f t="shared" si="3"/>
        <v>2016</v>
      </c>
      <c r="G15607" s="153" t="s">
        <v>7591</v>
      </c>
      <c r="H15607" s="143">
        <v>8545</v>
      </c>
      <c r="I15607" s="143">
        <v>2331387</v>
      </c>
      <c r="J15607" s="143">
        <v>3090</v>
      </c>
      <c r="K15607" s="147" t="s">
        <v>77</v>
      </c>
      <c r="L15607" s="152"/>
      <c r="M15607" s="57"/>
      <c r="N15607" s="150"/>
      <c r="O15607" s="150"/>
      <c r="P15607" s="150"/>
      <c r="Q15607" s="150"/>
    </row>
    <row r="15608" spans="1:17" ht="15">
      <c r="A15608" s="142">
        <v>57276</v>
      </c>
      <c r="B15608" s="143">
        <f t="shared" si="0"/>
        <v>10</v>
      </c>
      <c r="C15608" s="143">
        <f t="shared" si="1"/>
        <v>2056</v>
      </c>
      <c r="D15608" s="154">
        <v>42434</v>
      </c>
      <c r="E15608" s="145">
        <f t="shared" si="2"/>
        <v>3</v>
      </c>
      <c r="F15608" s="145">
        <f t="shared" si="3"/>
        <v>2016</v>
      </c>
      <c r="G15608" s="153" t="s">
        <v>11713</v>
      </c>
      <c r="H15608" s="143">
        <v>13859</v>
      </c>
      <c r="I15608" s="143">
        <v>2331388</v>
      </c>
      <c r="J15608" s="143">
        <v>3833</v>
      </c>
      <c r="K15608" s="147" t="s">
        <v>77</v>
      </c>
      <c r="L15608" s="152"/>
      <c r="M15608" s="57"/>
      <c r="N15608" s="150"/>
      <c r="O15608" s="150"/>
      <c r="P15608" s="150"/>
      <c r="Q15608" s="150"/>
    </row>
    <row r="15609" spans="1:17" ht="15">
      <c r="A15609" s="142">
        <v>57277</v>
      </c>
      <c r="B15609" s="143">
        <f t="shared" si="0"/>
        <v>10</v>
      </c>
      <c r="C15609" s="143">
        <f t="shared" si="1"/>
        <v>2056</v>
      </c>
      <c r="D15609" s="154">
        <v>42434</v>
      </c>
      <c r="E15609" s="145">
        <f t="shared" si="2"/>
        <v>3</v>
      </c>
      <c r="F15609" s="145">
        <f t="shared" si="3"/>
        <v>2016</v>
      </c>
      <c r="G15609" s="153" t="s">
        <v>11714</v>
      </c>
      <c r="H15609" s="143">
        <v>0</v>
      </c>
      <c r="I15609" s="143">
        <v>2331389</v>
      </c>
      <c r="J15609" s="143">
        <v>1593</v>
      </c>
      <c r="K15609" s="147" t="s">
        <v>77</v>
      </c>
      <c r="L15609" s="152"/>
      <c r="M15609" s="57"/>
      <c r="N15609" s="150"/>
      <c r="O15609" s="150"/>
      <c r="P15609" s="150"/>
      <c r="Q15609" s="150"/>
    </row>
    <row r="15610" spans="1:17" ht="15">
      <c r="A15610" s="142">
        <v>57278</v>
      </c>
      <c r="B15610" s="143">
        <f t="shared" si="0"/>
        <v>10</v>
      </c>
      <c r="C15610" s="143">
        <f t="shared" si="1"/>
        <v>2056</v>
      </c>
      <c r="D15610" s="154">
        <v>42434</v>
      </c>
      <c r="E15610" s="145">
        <f t="shared" si="2"/>
        <v>3</v>
      </c>
      <c r="F15610" s="145">
        <f t="shared" si="3"/>
        <v>2016</v>
      </c>
      <c r="G15610" s="153" t="s">
        <v>11715</v>
      </c>
      <c r="H15610" s="143">
        <v>13860</v>
      </c>
      <c r="I15610" s="143">
        <v>2331390</v>
      </c>
      <c r="J15610" s="143">
        <v>3350</v>
      </c>
      <c r="K15610" s="147" t="s">
        <v>77</v>
      </c>
      <c r="L15610" s="152"/>
      <c r="M15610" s="57"/>
      <c r="N15610" s="150"/>
      <c r="O15610" s="150"/>
      <c r="P15610" s="150"/>
      <c r="Q15610" s="150"/>
    </row>
    <row r="15611" spans="1:17" ht="15">
      <c r="A15611" s="142">
        <v>57279</v>
      </c>
      <c r="B15611" s="143">
        <f t="shared" si="0"/>
        <v>10</v>
      </c>
      <c r="C15611" s="143">
        <f t="shared" si="1"/>
        <v>2056</v>
      </c>
      <c r="D15611" s="154">
        <v>42434</v>
      </c>
      <c r="E15611" s="145">
        <f t="shared" si="2"/>
        <v>3</v>
      </c>
      <c r="F15611" s="145">
        <f t="shared" si="3"/>
        <v>2016</v>
      </c>
      <c r="G15611" s="153" t="s">
        <v>11716</v>
      </c>
      <c r="H15611" s="143">
        <v>13861</v>
      </c>
      <c r="I15611" s="143">
        <v>2331392</v>
      </c>
      <c r="J15611" s="143">
        <v>2155</v>
      </c>
      <c r="K15611" s="147" t="s">
        <v>77</v>
      </c>
      <c r="L15611" s="152"/>
      <c r="M15611" s="57"/>
      <c r="N15611" s="150"/>
      <c r="O15611" s="150"/>
      <c r="P15611" s="150"/>
      <c r="Q15611" s="150"/>
    </row>
    <row r="15612" spans="1:17" ht="15">
      <c r="A15612" s="142">
        <v>57280</v>
      </c>
      <c r="B15612" s="143">
        <f t="shared" si="0"/>
        <v>10</v>
      </c>
      <c r="C15612" s="143">
        <f t="shared" si="1"/>
        <v>2056</v>
      </c>
      <c r="D15612" s="154">
        <v>42434</v>
      </c>
      <c r="E15612" s="145">
        <f t="shared" si="2"/>
        <v>3</v>
      </c>
      <c r="F15612" s="145">
        <f t="shared" si="3"/>
        <v>2016</v>
      </c>
      <c r="G15612" s="153" t="s">
        <v>11717</v>
      </c>
      <c r="H15612" s="143">
        <v>13863</v>
      </c>
      <c r="I15612" s="143">
        <v>2331394</v>
      </c>
      <c r="J15612" s="143">
        <v>2200</v>
      </c>
      <c r="K15612" s="147" t="s">
        <v>77</v>
      </c>
      <c r="L15612" s="152"/>
      <c r="M15612" s="57"/>
      <c r="N15612" s="150"/>
      <c r="O15612" s="150"/>
      <c r="P15612" s="150"/>
      <c r="Q15612" s="150"/>
    </row>
    <row r="15613" spans="1:17" ht="15">
      <c r="A15613" s="142">
        <v>57281</v>
      </c>
      <c r="B15613" s="143">
        <f t="shared" si="0"/>
        <v>10</v>
      </c>
      <c r="C15613" s="143">
        <f t="shared" si="1"/>
        <v>2056</v>
      </c>
      <c r="D15613" s="154">
        <v>42434</v>
      </c>
      <c r="E15613" s="145">
        <f t="shared" si="2"/>
        <v>3</v>
      </c>
      <c r="F15613" s="145">
        <f t="shared" si="3"/>
        <v>2016</v>
      </c>
      <c r="G15613" s="153" t="s">
        <v>11713</v>
      </c>
      <c r="H15613" s="143">
        <v>13859</v>
      </c>
      <c r="I15613" s="143">
        <v>2331397</v>
      </c>
      <c r="J15613" s="143">
        <v>2247</v>
      </c>
      <c r="K15613" s="147" t="s">
        <v>77</v>
      </c>
      <c r="L15613" s="152"/>
      <c r="M15613" s="57"/>
      <c r="N15613" s="150"/>
      <c r="O15613" s="150"/>
      <c r="P15613" s="150"/>
      <c r="Q15613" s="150"/>
    </row>
    <row r="15614" spans="1:17" ht="15">
      <c r="A15614" s="142">
        <v>57282</v>
      </c>
      <c r="B15614" s="143">
        <f t="shared" si="0"/>
        <v>10</v>
      </c>
      <c r="C15614" s="143">
        <f t="shared" si="1"/>
        <v>2056</v>
      </c>
      <c r="D15614" s="154">
        <v>42434</v>
      </c>
      <c r="E15614" s="145">
        <f t="shared" si="2"/>
        <v>3</v>
      </c>
      <c r="F15614" s="145">
        <f t="shared" si="3"/>
        <v>2016</v>
      </c>
      <c r="G15614" s="153" t="s">
        <v>11718</v>
      </c>
      <c r="H15614" s="143">
        <v>13865</v>
      </c>
      <c r="I15614" s="143">
        <v>2331400</v>
      </c>
      <c r="J15614" s="143">
        <v>2250</v>
      </c>
      <c r="K15614" s="147" t="s">
        <v>77</v>
      </c>
      <c r="L15614" s="152"/>
      <c r="M15614" s="57"/>
      <c r="N15614" s="150"/>
      <c r="O15614" s="150"/>
      <c r="P15614" s="150"/>
      <c r="Q15614" s="150"/>
    </row>
    <row r="15615" spans="1:17" ht="15">
      <c r="A15615" s="142">
        <v>57283</v>
      </c>
      <c r="B15615" s="143">
        <f t="shared" si="0"/>
        <v>10</v>
      </c>
      <c r="C15615" s="143">
        <f t="shared" si="1"/>
        <v>2056</v>
      </c>
      <c r="D15615" s="154">
        <v>42434</v>
      </c>
      <c r="E15615" s="145">
        <f t="shared" si="2"/>
        <v>3</v>
      </c>
      <c r="F15615" s="145">
        <f t="shared" si="3"/>
        <v>2016</v>
      </c>
      <c r="G15615" s="153" t="s">
        <v>11713</v>
      </c>
      <c r="H15615" s="143">
        <v>13859</v>
      </c>
      <c r="I15615" s="143">
        <v>2331402</v>
      </c>
      <c r="J15615" s="143">
        <v>3423</v>
      </c>
      <c r="K15615" s="147" t="s">
        <v>77</v>
      </c>
      <c r="L15615" s="152"/>
      <c r="M15615" s="57"/>
      <c r="N15615" s="150"/>
      <c r="O15615" s="150"/>
      <c r="P15615" s="150"/>
      <c r="Q15615" s="150"/>
    </row>
    <row r="15616" spans="1:17" ht="15">
      <c r="A15616" s="142">
        <v>57284</v>
      </c>
      <c r="B15616" s="143">
        <f t="shared" si="0"/>
        <v>10</v>
      </c>
      <c r="C15616" s="143">
        <f t="shared" si="1"/>
        <v>2056</v>
      </c>
      <c r="D15616" s="154">
        <v>42434</v>
      </c>
      <c r="E15616" s="145">
        <f t="shared" si="2"/>
        <v>3</v>
      </c>
      <c r="F15616" s="145">
        <f t="shared" si="3"/>
        <v>2016</v>
      </c>
      <c r="G15616" s="153" t="s">
        <v>11719</v>
      </c>
      <c r="H15616" s="143">
        <v>13866</v>
      </c>
      <c r="I15616" s="143">
        <v>2331403</v>
      </c>
      <c r="J15616" s="143">
        <v>2195</v>
      </c>
      <c r="K15616" s="147" t="s">
        <v>77</v>
      </c>
      <c r="L15616" s="152"/>
      <c r="M15616" s="57"/>
      <c r="N15616" s="150"/>
      <c r="O15616" s="150"/>
      <c r="P15616" s="150"/>
      <c r="Q15616" s="150"/>
    </row>
    <row r="15617" spans="1:17" ht="15">
      <c r="A15617" s="142">
        <v>57285</v>
      </c>
      <c r="B15617" s="143">
        <f t="shared" si="0"/>
        <v>11</v>
      </c>
      <c r="C15617" s="143">
        <f t="shared" si="1"/>
        <v>2056</v>
      </c>
      <c r="D15617" s="154">
        <v>42434</v>
      </c>
      <c r="E15617" s="145">
        <f t="shared" si="2"/>
        <v>3</v>
      </c>
      <c r="F15617" s="145">
        <f t="shared" si="3"/>
        <v>2016</v>
      </c>
      <c r="G15617" s="146"/>
      <c r="H15617" s="143">
        <v>0</v>
      </c>
      <c r="I15617" s="143">
        <v>2331405</v>
      </c>
      <c r="J15617" s="143">
        <v>2270</v>
      </c>
      <c r="K15617" s="147" t="s">
        <v>77</v>
      </c>
      <c r="L15617" s="152"/>
      <c r="M15617" s="57"/>
      <c r="N15617" s="150"/>
      <c r="O15617" s="150"/>
      <c r="P15617" s="150"/>
      <c r="Q15617" s="150"/>
    </row>
    <row r="15618" spans="1:17" ht="15">
      <c r="A15618" s="142">
        <v>57286</v>
      </c>
      <c r="B15618" s="143">
        <f t="shared" si="0"/>
        <v>11</v>
      </c>
      <c r="C15618" s="143">
        <f t="shared" si="1"/>
        <v>2056</v>
      </c>
      <c r="D15618" s="154">
        <v>42434</v>
      </c>
      <c r="E15618" s="145">
        <f t="shared" si="2"/>
        <v>3</v>
      </c>
      <c r="F15618" s="145">
        <f t="shared" si="3"/>
        <v>2016</v>
      </c>
      <c r="G15618" s="153" t="s">
        <v>11713</v>
      </c>
      <c r="H15618" s="143">
        <v>13859</v>
      </c>
      <c r="I15618" s="143">
        <v>2331407</v>
      </c>
      <c r="J15618" s="143">
        <v>1512</v>
      </c>
      <c r="K15618" s="147" t="s">
        <v>77</v>
      </c>
      <c r="L15618" s="152"/>
      <c r="M15618" s="57"/>
      <c r="N15618" s="150"/>
      <c r="O15618" s="150"/>
      <c r="P15618" s="150"/>
      <c r="Q15618" s="150"/>
    </row>
    <row r="15619" spans="1:17" ht="15">
      <c r="A15619" s="142">
        <v>57287</v>
      </c>
      <c r="B15619" s="143">
        <f t="shared" si="0"/>
        <v>11</v>
      </c>
      <c r="C15619" s="143">
        <f t="shared" si="1"/>
        <v>2056</v>
      </c>
      <c r="D15619" s="154">
        <v>42434</v>
      </c>
      <c r="E15619" s="145">
        <f t="shared" si="2"/>
        <v>3</v>
      </c>
      <c r="F15619" s="145">
        <f t="shared" si="3"/>
        <v>2016</v>
      </c>
      <c r="G15619" s="153" t="s">
        <v>11720</v>
      </c>
      <c r="H15619" s="143">
        <v>13868</v>
      </c>
      <c r="I15619" s="143">
        <v>2331412</v>
      </c>
      <c r="J15619" s="143">
        <v>1950</v>
      </c>
      <c r="K15619" s="147" t="s">
        <v>77</v>
      </c>
      <c r="L15619" s="152"/>
      <c r="M15619" s="57"/>
      <c r="N15619" s="150"/>
      <c r="O15619" s="150"/>
      <c r="P15619" s="150"/>
      <c r="Q15619" s="150"/>
    </row>
    <row r="15620" spans="1:17" ht="15">
      <c r="A15620" s="142">
        <v>57288</v>
      </c>
      <c r="B15620" s="143">
        <f t="shared" si="0"/>
        <v>11</v>
      </c>
      <c r="C15620" s="143">
        <f t="shared" si="1"/>
        <v>2056</v>
      </c>
      <c r="D15620" s="154">
        <v>42434</v>
      </c>
      <c r="E15620" s="145">
        <f t="shared" si="2"/>
        <v>3</v>
      </c>
      <c r="F15620" s="145">
        <f t="shared" si="3"/>
        <v>2016</v>
      </c>
      <c r="G15620" s="153" t="s">
        <v>11721</v>
      </c>
      <c r="H15620" s="143">
        <v>13869</v>
      </c>
      <c r="I15620" s="143">
        <v>2331414</v>
      </c>
      <c r="J15620" s="143">
        <v>3470</v>
      </c>
      <c r="K15620" s="147" t="s">
        <v>77</v>
      </c>
      <c r="L15620" s="152"/>
      <c r="M15620" s="57"/>
      <c r="N15620" s="150"/>
      <c r="O15620" s="150"/>
      <c r="P15620" s="150"/>
      <c r="Q15620" s="150"/>
    </row>
    <row r="15621" spans="1:17" ht="15">
      <c r="A15621" s="142">
        <v>57289</v>
      </c>
      <c r="B15621" s="143">
        <f t="shared" si="0"/>
        <v>11</v>
      </c>
      <c r="C15621" s="143">
        <f t="shared" si="1"/>
        <v>2056</v>
      </c>
      <c r="D15621" s="154">
        <v>42434</v>
      </c>
      <c r="E15621" s="145">
        <f t="shared" si="2"/>
        <v>3</v>
      </c>
      <c r="F15621" s="145">
        <f t="shared" si="3"/>
        <v>2016</v>
      </c>
      <c r="G15621" s="153" t="s">
        <v>11722</v>
      </c>
      <c r="H15621" s="143">
        <v>13870</v>
      </c>
      <c r="I15621" s="143">
        <v>2331415</v>
      </c>
      <c r="J15621" s="143">
        <v>1920</v>
      </c>
      <c r="K15621" s="147" t="s">
        <v>77</v>
      </c>
      <c r="L15621" s="152"/>
      <c r="M15621" s="57"/>
      <c r="N15621" s="150"/>
      <c r="O15621" s="150"/>
      <c r="P15621" s="150"/>
      <c r="Q15621" s="150"/>
    </row>
    <row r="15622" spans="1:17" ht="15">
      <c r="A15622" s="142">
        <v>57290</v>
      </c>
      <c r="B15622" s="143">
        <f t="shared" si="0"/>
        <v>11</v>
      </c>
      <c r="C15622" s="143">
        <f t="shared" si="1"/>
        <v>2056</v>
      </c>
      <c r="D15622" s="154">
        <v>42434</v>
      </c>
      <c r="E15622" s="145">
        <f t="shared" si="2"/>
        <v>3</v>
      </c>
      <c r="F15622" s="145">
        <f t="shared" si="3"/>
        <v>2016</v>
      </c>
      <c r="G15622" s="153" t="s">
        <v>11701</v>
      </c>
      <c r="H15622" s="143">
        <v>13848</v>
      </c>
      <c r="I15622" s="143">
        <v>2331416</v>
      </c>
      <c r="J15622" s="143">
        <v>2302</v>
      </c>
      <c r="K15622" s="147" t="s">
        <v>77</v>
      </c>
      <c r="L15622" s="152"/>
      <c r="M15622" s="57"/>
      <c r="N15622" s="150"/>
      <c r="O15622" s="150"/>
      <c r="P15622" s="150"/>
      <c r="Q15622" s="150"/>
    </row>
    <row r="15623" spans="1:17" ht="15">
      <c r="A15623" s="142">
        <v>57291</v>
      </c>
      <c r="B15623" s="143">
        <f t="shared" si="0"/>
        <v>11</v>
      </c>
      <c r="C15623" s="143">
        <f t="shared" si="1"/>
        <v>2056</v>
      </c>
      <c r="D15623" s="154">
        <v>42434</v>
      </c>
      <c r="E15623" s="145">
        <f t="shared" si="2"/>
        <v>3</v>
      </c>
      <c r="F15623" s="145">
        <f t="shared" si="3"/>
        <v>2016</v>
      </c>
      <c r="G15623" s="153" t="s">
        <v>7583</v>
      </c>
      <c r="H15623" s="143">
        <v>9749</v>
      </c>
      <c r="I15623" s="143">
        <v>2331419</v>
      </c>
      <c r="J15623" s="143">
        <v>3100</v>
      </c>
      <c r="K15623" s="147" t="s">
        <v>77</v>
      </c>
      <c r="L15623" s="152"/>
      <c r="M15623" s="57"/>
      <c r="N15623" s="150"/>
      <c r="O15623" s="150"/>
      <c r="P15623" s="150"/>
      <c r="Q15623" s="150"/>
    </row>
    <row r="15624" spans="1:17" ht="15">
      <c r="A15624" s="142">
        <v>57292</v>
      </c>
      <c r="B15624" s="143">
        <f t="shared" si="0"/>
        <v>11</v>
      </c>
      <c r="C15624" s="143">
        <f t="shared" si="1"/>
        <v>2056</v>
      </c>
      <c r="D15624" s="154">
        <v>42434</v>
      </c>
      <c r="E15624" s="145">
        <f t="shared" si="2"/>
        <v>3</v>
      </c>
      <c r="F15624" s="145">
        <f t="shared" si="3"/>
        <v>2016</v>
      </c>
      <c r="G15624" s="153" t="s">
        <v>11723</v>
      </c>
      <c r="H15624" s="143">
        <v>13871</v>
      </c>
      <c r="I15624" s="143">
        <v>2331420</v>
      </c>
      <c r="J15624" s="143">
        <v>1775</v>
      </c>
      <c r="K15624" s="147" t="s">
        <v>77</v>
      </c>
      <c r="L15624" s="152"/>
      <c r="M15624" s="57"/>
      <c r="N15624" s="150"/>
      <c r="O15624" s="150"/>
      <c r="P15624" s="150"/>
      <c r="Q15624" s="150"/>
    </row>
    <row r="15625" spans="1:17" ht="15">
      <c r="A15625" s="142">
        <v>57293</v>
      </c>
      <c r="B15625" s="143">
        <f t="shared" si="0"/>
        <v>11</v>
      </c>
      <c r="C15625" s="143">
        <f t="shared" si="1"/>
        <v>2056</v>
      </c>
      <c r="D15625" s="154">
        <v>42434</v>
      </c>
      <c r="E15625" s="145">
        <f t="shared" si="2"/>
        <v>3</v>
      </c>
      <c r="F15625" s="145">
        <f t="shared" si="3"/>
        <v>2016</v>
      </c>
      <c r="G15625" s="153" t="s">
        <v>11724</v>
      </c>
      <c r="H15625" s="143">
        <v>13873</v>
      </c>
      <c r="I15625" s="143">
        <v>2331423</v>
      </c>
      <c r="J15625" s="143">
        <v>1950</v>
      </c>
      <c r="K15625" s="147" t="s">
        <v>77</v>
      </c>
      <c r="L15625" s="152"/>
      <c r="M15625" s="57"/>
      <c r="N15625" s="150"/>
      <c r="O15625" s="150"/>
      <c r="P15625" s="150"/>
      <c r="Q15625" s="150"/>
    </row>
    <row r="15626" spans="1:17" ht="15">
      <c r="A15626" s="142">
        <v>57294</v>
      </c>
      <c r="B15626" s="143">
        <f t="shared" si="0"/>
        <v>11</v>
      </c>
      <c r="C15626" s="143">
        <f t="shared" si="1"/>
        <v>2056</v>
      </c>
      <c r="D15626" s="154">
        <v>42434</v>
      </c>
      <c r="E15626" s="145">
        <f t="shared" si="2"/>
        <v>3</v>
      </c>
      <c r="F15626" s="145">
        <f t="shared" si="3"/>
        <v>2016</v>
      </c>
      <c r="G15626" s="153" t="s">
        <v>11725</v>
      </c>
      <c r="H15626" s="143">
        <v>68279</v>
      </c>
      <c r="I15626" s="143">
        <v>2331427</v>
      </c>
      <c r="J15626" s="143">
        <v>4619</v>
      </c>
      <c r="K15626" s="147" t="s">
        <v>77</v>
      </c>
      <c r="L15626" s="152"/>
      <c r="M15626" s="57"/>
      <c r="N15626" s="150"/>
      <c r="O15626" s="150"/>
      <c r="P15626" s="150"/>
      <c r="Q15626" s="150"/>
    </row>
    <row r="15627" spans="1:17" ht="15">
      <c r="A15627" s="142">
        <v>57295</v>
      </c>
      <c r="B15627" s="143">
        <f t="shared" si="0"/>
        <v>11</v>
      </c>
      <c r="C15627" s="143">
        <f t="shared" si="1"/>
        <v>2056</v>
      </c>
      <c r="D15627" s="154">
        <v>42434</v>
      </c>
      <c r="E15627" s="145">
        <f t="shared" si="2"/>
        <v>3</v>
      </c>
      <c r="F15627" s="145">
        <f t="shared" si="3"/>
        <v>2016</v>
      </c>
      <c r="G15627" s="153" t="s">
        <v>11726</v>
      </c>
      <c r="H15627" s="143">
        <v>13875</v>
      </c>
      <c r="I15627" s="143">
        <v>2331428</v>
      </c>
      <c r="J15627" s="143">
        <v>1937</v>
      </c>
      <c r="K15627" s="147" t="s">
        <v>77</v>
      </c>
      <c r="L15627" s="152"/>
      <c r="M15627" s="57"/>
      <c r="N15627" s="150"/>
      <c r="O15627" s="150"/>
      <c r="P15627" s="150"/>
      <c r="Q15627" s="150"/>
    </row>
    <row r="15628" spans="1:17" ht="15">
      <c r="A15628" s="142">
        <v>57296</v>
      </c>
      <c r="B15628" s="143">
        <f t="shared" si="0"/>
        <v>11</v>
      </c>
      <c r="C15628" s="143">
        <f t="shared" si="1"/>
        <v>2056</v>
      </c>
      <c r="D15628" s="154">
        <v>42434</v>
      </c>
      <c r="E15628" s="145">
        <f t="shared" si="2"/>
        <v>3</v>
      </c>
      <c r="F15628" s="145">
        <f t="shared" si="3"/>
        <v>2016</v>
      </c>
      <c r="G15628" s="153" t="s">
        <v>11727</v>
      </c>
      <c r="H15628" s="143">
        <v>13874</v>
      </c>
      <c r="I15628" s="143">
        <v>2331430</v>
      </c>
      <c r="J15628" s="143">
        <v>1735</v>
      </c>
      <c r="K15628" s="147" t="s">
        <v>77</v>
      </c>
      <c r="L15628" s="152"/>
      <c r="M15628" s="57"/>
      <c r="N15628" s="150"/>
      <c r="O15628" s="150"/>
      <c r="P15628" s="150"/>
      <c r="Q15628" s="150"/>
    </row>
    <row r="15629" spans="1:17" ht="15">
      <c r="A15629" s="142">
        <v>57297</v>
      </c>
      <c r="B15629" s="143">
        <f t="shared" si="0"/>
        <v>11</v>
      </c>
      <c r="C15629" s="143">
        <f t="shared" si="1"/>
        <v>2056</v>
      </c>
      <c r="D15629" s="154">
        <v>42434</v>
      </c>
      <c r="E15629" s="145">
        <f t="shared" si="2"/>
        <v>3</v>
      </c>
      <c r="F15629" s="145">
        <f t="shared" si="3"/>
        <v>2016</v>
      </c>
      <c r="G15629" s="153" t="s">
        <v>11728</v>
      </c>
      <c r="H15629" s="143">
        <v>13876</v>
      </c>
      <c r="I15629" s="143">
        <v>2331431</v>
      </c>
      <c r="J15629" s="143">
        <v>5500</v>
      </c>
      <c r="K15629" s="147" t="s">
        <v>77</v>
      </c>
      <c r="L15629" s="152"/>
      <c r="M15629" s="57"/>
      <c r="N15629" s="150"/>
      <c r="O15629" s="150"/>
      <c r="P15629" s="150"/>
      <c r="Q15629" s="150"/>
    </row>
    <row r="15630" spans="1:17" ht="15">
      <c r="A15630" s="142">
        <v>57298</v>
      </c>
      <c r="B15630" s="143">
        <f t="shared" si="0"/>
        <v>11</v>
      </c>
      <c r="C15630" s="143">
        <f t="shared" si="1"/>
        <v>2056</v>
      </c>
      <c r="D15630" s="154">
        <v>42434</v>
      </c>
      <c r="E15630" s="145">
        <f t="shared" si="2"/>
        <v>3</v>
      </c>
      <c r="F15630" s="145">
        <f t="shared" si="3"/>
        <v>2016</v>
      </c>
      <c r="G15630" s="153" t="s">
        <v>11729</v>
      </c>
      <c r="H15630" s="143">
        <v>13862</v>
      </c>
      <c r="I15630" s="143">
        <v>2331433</v>
      </c>
      <c r="J15630" s="143">
        <v>1755</v>
      </c>
      <c r="K15630" s="147" t="s">
        <v>77</v>
      </c>
      <c r="L15630" s="152"/>
      <c r="M15630" s="57"/>
      <c r="N15630" s="150"/>
      <c r="O15630" s="150"/>
      <c r="P15630" s="150"/>
      <c r="Q15630" s="150"/>
    </row>
    <row r="15631" spans="1:17" ht="15">
      <c r="A15631" s="142">
        <v>57299</v>
      </c>
      <c r="B15631" s="143">
        <f t="shared" si="0"/>
        <v>11</v>
      </c>
      <c r="C15631" s="143">
        <f t="shared" si="1"/>
        <v>2056</v>
      </c>
      <c r="D15631" s="154">
        <v>42434</v>
      </c>
      <c r="E15631" s="145">
        <f t="shared" si="2"/>
        <v>3</v>
      </c>
      <c r="F15631" s="145">
        <f t="shared" si="3"/>
        <v>2016</v>
      </c>
      <c r="G15631" s="153" t="s">
        <v>11730</v>
      </c>
      <c r="H15631" s="143">
        <v>13877</v>
      </c>
      <c r="I15631" s="143">
        <v>2331434</v>
      </c>
      <c r="J15631" s="143">
        <v>2620</v>
      </c>
      <c r="K15631" s="147" t="s">
        <v>77</v>
      </c>
      <c r="L15631" s="152"/>
      <c r="M15631" s="57"/>
      <c r="N15631" s="150"/>
      <c r="O15631" s="150"/>
      <c r="P15631" s="150"/>
      <c r="Q15631" s="150"/>
    </row>
    <row r="15632" spans="1:17" ht="15">
      <c r="A15632" s="142">
        <v>57300</v>
      </c>
      <c r="B15632" s="143">
        <f t="shared" si="0"/>
        <v>11</v>
      </c>
      <c r="C15632" s="143">
        <f t="shared" si="1"/>
        <v>2056</v>
      </c>
      <c r="D15632" s="154">
        <v>42434</v>
      </c>
      <c r="E15632" s="145">
        <f t="shared" si="2"/>
        <v>3</v>
      </c>
      <c r="F15632" s="145">
        <f t="shared" si="3"/>
        <v>2016</v>
      </c>
      <c r="G15632" s="153" t="s">
        <v>11731</v>
      </c>
      <c r="H15632" s="143">
        <v>13878</v>
      </c>
      <c r="I15632" s="143">
        <v>2331436</v>
      </c>
      <c r="J15632" s="143">
        <v>2100</v>
      </c>
      <c r="K15632" s="147" t="s">
        <v>77</v>
      </c>
      <c r="L15632" s="152"/>
      <c r="M15632" s="57"/>
      <c r="N15632" s="150"/>
      <c r="O15632" s="150"/>
      <c r="P15632" s="150"/>
      <c r="Q15632" s="150"/>
    </row>
    <row r="15633" spans="1:17" ht="15">
      <c r="A15633" s="142">
        <v>57301</v>
      </c>
      <c r="B15633" s="143">
        <f t="shared" si="0"/>
        <v>11</v>
      </c>
      <c r="C15633" s="143">
        <f t="shared" si="1"/>
        <v>2056</v>
      </c>
      <c r="D15633" s="154">
        <v>42434</v>
      </c>
      <c r="E15633" s="145">
        <f t="shared" si="2"/>
        <v>3</v>
      </c>
      <c r="F15633" s="145">
        <f t="shared" si="3"/>
        <v>2016</v>
      </c>
      <c r="G15633" s="153" t="s">
        <v>11732</v>
      </c>
      <c r="H15633" s="143">
        <v>0</v>
      </c>
      <c r="I15633" s="143">
        <v>2331437</v>
      </c>
      <c r="J15633" s="143">
        <v>4405</v>
      </c>
      <c r="K15633" s="147" t="s">
        <v>77</v>
      </c>
      <c r="L15633" s="152"/>
      <c r="M15633" s="57"/>
      <c r="N15633" s="150"/>
      <c r="O15633" s="150"/>
      <c r="P15633" s="150"/>
      <c r="Q15633" s="150"/>
    </row>
    <row r="15634" spans="1:17" ht="15">
      <c r="A15634" s="142">
        <v>57302</v>
      </c>
      <c r="B15634" s="143">
        <f t="shared" si="0"/>
        <v>11</v>
      </c>
      <c r="C15634" s="143">
        <f t="shared" si="1"/>
        <v>2056</v>
      </c>
      <c r="D15634" s="154">
        <v>42434</v>
      </c>
      <c r="E15634" s="145">
        <f t="shared" si="2"/>
        <v>3</v>
      </c>
      <c r="F15634" s="145">
        <f t="shared" si="3"/>
        <v>2016</v>
      </c>
      <c r="G15634" s="153" t="s">
        <v>11733</v>
      </c>
      <c r="H15634" s="143">
        <v>13879</v>
      </c>
      <c r="I15634" s="143">
        <v>2331438</v>
      </c>
      <c r="J15634" s="143">
        <v>4980</v>
      </c>
      <c r="K15634" s="147" t="s">
        <v>77</v>
      </c>
      <c r="L15634" s="152"/>
      <c r="M15634" s="57"/>
      <c r="N15634" s="150"/>
      <c r="O15634" s="150"/>
      <c r="P15634" s="150"/>
      <c r="Q15634" s="150"/>
    </row>
    <row r="15635" spans="1:17" ht="15">
      <c r="A15635" s="142">
        <v>57303</v>
      </c>
      <c r="B15635" s="143">
        <f t="shared" si="0"/>
        <v>11</v>
      </c>
      <c r="C15635" s="143">
        <f t="shared" si="1"/>
        <v>2056</v>
      </c>
      <c r="D15635" s="154">
        <v>42434</v>
      </c>
      <c r="E15635" s="145">
        <f t="shared" si="2"/>
        <v>3</v>
      </c>
      <c r="F15635" s="145">
        <f t="shared" si="3"/>
        <v>2016</v>
      </c>
      <c r="G15635" s="153" t="s">
        <v>11734</v>
      </c>
      <c r="H15635" s="143">
        <v>13880</v>
      </c>
      <c r="I15635" s="143">
        <v>2331439</v>
      </c>
      <c r="J15635" s="143">
        <v>11358</v>
      </c>
      <c r="K15635" s="147" t="s">
        <v>77</v>
      </c>
      <c r="L15635" s="152"/>
      <c r="M15635" s="57"/>
      <c r="N15635" s="150"/>
      <c r="O15635" s="150"/>
      <c r="P15635" s="150"/>
      <c r="Q15635" s="150"/>
    </row>
    <row r="15636" spans="1:17" ht="15">
      <c r="A15636" s="142">
        <v>57304</v>
      </c>
      <c r="B15636" s="143">
        <f t="shared" si="0"/>
        <v>11</v>
      </c>
      <c r="C15636" s="143">
        <f t="shared" si="1"/>
        <v>2056</v>
      </c>
      <c r="D15636" s="154">
        <v>42434</v>
      </c>
      <c r="E15636" s="145">
        <f t="shared" si="2"/>
        <v>3</v>
      </c>
      <c r="F15636" s="145">
        <f t="shared" si="3"/>
        <v>2016</v>
      </c>
      <c r="G15636" s="153" t="s">
        <v>11735</v>
      </c>
      <c r="H15636" s="143">
        <v>13872</v>
      </c>
      <c r="I15636" s="143">
        <v>2331440</v>
      </c>
      <c r="J15636" s="143">
        <v>2820</v>
      </c>
      <c r="K15636" s="147" t="s">
        <v>77</v>
      </c>
      <c r="L15636" s="152"/>
      <c r="M15636" s="57"/>
      <c r="N15636" s="150"/>
      <c r="O15636" s="150"/>
      <c r="P15636" s="150"/>
      <c r="Q15636" s="150"/>
    </row>
    <row r="15637" spans="1:17" ht="15">
      <c r="A15637" s="142">
        <v>57305</v>
      </c>
      <c r="B15637" s="143">
        <f t="shared" si="0"/>
        <v>11</v>
      </c>
      <c r="C15637" s="143">
        <f t="shared" si="1"/>
        <v>2056</v>
      </c>
      <c r="D15637" s="154">
        <v>42434</v>
      </c>
      <c r="E15637" s="145">
        <f t="shared" si="2"/>
        <v>3</v>
      </c>
      <c r="F15637" s="145">
        <f t="shared" si="3"/>
        <v>2016</v>
      </c>
      <c r="G15637" s="153" t="s">
        <v>11736</v>
      </c>
      <c r="H15637" s="143">
        <v>0</v>
      </c>
      <c r="I15637" s="143">
        <v>2331441</v>
      </c>
      <c r="J15637" s="143">
        <v>3128</v>
      </c>
      <c r="K15637" s="147" t="s">
        <v>77</v>
      </c>
      <c r="L15637" s="152"/>
      <c r="M15637" s="57"/>
      <c r="N15637" s="150"/>
      <c r="O15637" s="150"/>
      <c r="P15637" s="150"/>
      <c r="Q15637" s="150"/>
    </row>
    <row r="15638" spans="1:17" ht="15">
      <c r="A15638" s="142">
        <v>57306</v>
      </c>
      <c r="B15638" s="143">
        <f t="shared" si="0"/>
        <v>11</v>
      </c>
      <c r="C15638" s="143">
        <f t="shared" si="1"/>
        <v>2056</v>
      </c>
      <c r="D15638" s="154">
        <v>42434</v>
      </c>
      <c r="E15638" s="145">
        <f t="shared" si="2"/>
        <v>3</v>
      </c>
      <c r="F15638" s="145">
        <f t="shared" si="3"/>
        <v>2016</v>
      </c>
      <c r="G15638" s="153" t="s">
        <v>11737</v>
      </c>
      <c r="H15638" s="143">
        <v>0</v>
      </c>
      <c r="I15638" s="143">
        <v>2331442</v>
      </c>
      <c r="J15638" s="143">
        <v>1880</v>
      </c>
      <c r="K15638" s="147" t="s">
        <v>77</v>
      </c>
      <c r="L15638" s="152"/>
      <c r="M15638" s="57"/>
      <c r="N15638" s="150"/>
      <c r="O15638" s="150"/>
      <c r="P15638" s="150"/>
      <c r="Q15638" s="150"/>
    </row>
    <row r="15639" spans="1:17" ht="15">
      <c r="A15639" s="142">
        <v>57307</v>
      </c>
      <c r="B15639" s="143">
        <f t="shared" si="0"/>
        <v>11</v>
      </c>
      <c r="C15639" s="143">
        <f t="shared" si="1"/>
        <v>2056</v>
      </c>
      <c r="D15639" s="154">
        <v>42434</v>
      </c>
      <c r="E15639" s="145">
        <f t="shared" si="2"/>
        <v>3</v>
      </c>
      <c r="F15639" s="145">
        <f t="shared" si="3"/>
        <v>2016</v>
      </c>
      <c r="G15639" s="153" t="s">
        <v>11734</v>
      </c>
      <c r="H15639" s="143">
        <v>13880</v>
      </c>
      <c r="I15639" s="143">
        <v>2331445</v>
      </c>
      <c r="J15639" s="143">
        <v>3220</v>
      </c>
      <c r="K15639" s="147" t="s">
        <v>77</v>
      </c>
      <c r="L15639" s="152"/>
      <c r="M15639" s="57"/>
      <c r="N15639" s="150"/>
      <c r="O15639" s="150"/>
      <c r="P15639" s="150"/>
      <c r="Q15639" s="150"/>
    </row>
    <row r="15640" spans="1:17" ht="15">
      <c r="A15640" s="142">
        <v>57308</v>
      </c>
      <c r="B15640" s="143">
        <f t="shared" si="0"/>
        <v>11</v>
      </c>
      <c r="C15640" s="143">
        <f t="shared" si="1"/>
        <v>2056</v>
      </c>
      <c r="D15640" s="154">
        <v>42434</v>
      </c>
      <c r="E15640" s="145">
        <f t="shared" si="2"/>
        <v>3</v>
      </c>
      <c r="F15640" s="145">
        <f t="shared" si="3"/>
        <v>2016</v>
      </c>
      <c r="G15640" s="153" t="s">
        <v>11738</v>
      </c>
      <c r="H15640" s="143">
        <v>13881</v>
      </c>
      <c r="I15640" s="143">
        <v>2331446</v>
      </c>
      <c r="J15640" s="143">
        <v>2881</v>
      </c>
      <c r="K15640" s="147" t="s">
        <v>77</v>
      </c>
      <c r="L15640" s="152"/>
      <c r="M15640" s="57"/>
      <c r="N15640" s="150"/>
      <c r="O15640" s="150"/>
      <c r="P15640" s="150"/>
      <c r="Q15640" s="150"/>
    </row>
    <row r="15641" spans="1:17" ht="15">
      <c r="A15641" s="142">
        <v>57309</v>
      </c>
      <c r="B15641" s="143">
        <f t="shared" si="0"/>
        <v>11</v>
      </c>
      <c r="C15641" s="143">
        <f t="shared" si="1"/>
        <v>2056</v>
      </c>
      <c r="D15641" s="154">
        <v>42434</v>
      </c>
      <c r="E15641" s="145">
        <f t="shared" si="2"/>
        <v>3</v>
      </c>
      <c r="F15641" s="145">
        <f t="shared" si="3"/>
        <v>2016</v>
      </c>
      <c r="G15641" s="153" t="s">
        <v>11701</v>
      </c>
      <c r="H15641" s="143">
        <v>13848</v>
      </c>
      <c r="I15641" s="143">
        <v>2331447</v>
      </c>
      <c r="J15641" s="143">
        <v>2040</v>
      </c>
      <c r="K15641" s="147" t="s">
        <v>77</v>
      </c>
      <c r="L15641" s="152"/>
      <c r="M15641" s="57"/>
      <c r="N15641" s="150"/>
      <c r="O15641" s="150"/>
      <c r="P15641" s="150"/>
      <c r="Q15641" s="150"/>
    </row>
    <row r="15642" spans="1:17" ht="15">
      <c r="A15642" s="142">
        <v>57310</v>
      </c>
      <c r="B15642" s="143">
        <f t="shared" si="0"/>
        <v>11</v>
      </c>
      <c r="C15642" s="143">
        <f t="shared" si="1"/>
        <v>2056</v>
      </c>
      <c r="D15642" s="154">
        <v>42434</v>
      </c>
      <c r="E15642" s="145">
        <f t="shared" si="2"/>
        <v>3</v>
      </c>
      <c r="F15642" s="145">
        <f t="shared" si="3"/>
        <v>2016</v>
      </c>
      <c r="G15642" s="153" t="s">
        <v>11739</v>
      </c>
      <c r="H15642" s="143">
        <v>13882</v>
      </c>
      <c r="I15642" s="143">
        <v>2331448</v>
      </c>
      <c r="J15642" s="143">
        <v>2094</v>
      </c>
      <c r="K15642" s="147" t="s">
        <v>77</v>
      </c>
      <c r="L15642" s="152"/>
      <c r="M15642" s="57"/>
      <c r="N15642" s="150"/>
      <c r="O15642" s="150"/>
      <c r="P15642" s="150"/>
      <c r="Q15642" s="150"/>
    </row>
    <row r="15643" spans="1:17" ht="15">
      <c r="A15643" s="142">
        <v>57311</v>
      </c>
      <c r="B15643" s="143">
        <f t="shared" si="0"/>
        <v>11</v>
      </c>
      <c r="C15643" s="143">
        <f t="shared" si="1"/>
        <v>2056</v>
      </c>
      <c r="D15643" s="154">
        <v>42434</v>
      </c>
      <c r="E15643" s="145">
        <f t="shared" si="2"/>
        <v>3</v>
      </c>
      <c r="F15643" s="145">
        <f t="shared" si="3"/>
        <v>2016</v>
      </c>
      <c r="G15643" s="153" t="s">
        <v>11740</v>
      </c>
      <c r="H15643" s="143">
        <v>13883</v>
      </c>
      <c r="I15643" s="143">
        <v>2331449</v>
      </c>
      <c r="J15643" s="143">
        <v>13500</v>
      </c>
      <c r="K15643" s="147" t="s">
        <v>77</v>
      </c>
      <c r="L15643" s="152"/>
      <c r="M15643" s="57"/>
      <c r="N15643" s="150"/>
      <c r="O15643" s="150"/>
      <c r="P15643" s="150"/>
      <c r="Q15643" s="150"/>
    </row>
    <row r="15644" spans="1:17" ht="15">
      <c r="A15644" s="142">
        <v>57312</v>
      </c>
      <c r="B15644" s="143">
        <f t="shared" si="0"/>
        <v>11</v>
      </c>
      <c r="C15644" s="143">
        <f t="shared" si="1"/>
        <v>2056</v>
      </c>
      <c r="D15644" s="154">
        <v>42434</v>
      </c>
      <c r="E15644" s="145">
        <f t="shared" si="2"/>
        <v>3</v>
      </c>
      <c r="F15644" s="145">
        <f t="shared" si="3"/>
        <v>2016</v>
      </c>
      <c r="G15644" s="153" t="s">
        <v>11741</v>
      </c>
      <c r="H15644" s="143">
        <v>13884</v>
      </c>
      <c r="I15644" s="143">
        <v>2331450</v>
      </c>
      <c r="J15644" s="143">
        <v>2881</v>
      </c>
      <c r="K15644" s="147" t="s">
        <v>77</v>
      </c>
      <c r="L15644" s="152"/>
      <c r="M15644" s="57"/>
      <c r="N15644" s="150"/>
      <c r="O15644" s="150"/>
      <c r="P15644" s="150"/>
      <c r="Q15644" s="150"/>
    </row>
    <row r="15645" spans="1:17" ht="15">
      <c r="A15645" s="142">
        <v>57313</v>
      </c>
      <c r="B15645" s="143">
        <f t="shared" si="0"/>
        <v>11</v>
      </c>
      <c r="C15645" s="143">
        <f t="shared" si="1"/>
        <v>2056</v>
      </c>
      <c r="D15645" s="154">
        <v>42434</v>
      </c>
      <c r="E15645" s="145">
        <f t="shared" si="2"/>
        <v>3</v>
      </c>
      <c r="F15645" s="145">
        <f t="shared" si="3"/>
        <v>2016</v>
      </c>
      <c r="G15645" s="153" t="s">
        <v>11742</v>
      </c>
      <c r="H15645" s="143">
        <v>13887</v>
      </c>
      <c r="I15645" s="143">
        <v>2331453</v>
      </c>
      <c r="J15645" s="143">
        <v>5050</v>
      </c>
      <c r="K15645" s="147" t="s">
        <v>77</v>
      </c>
      <c r="L15645" s="152"/>
      <c r="M15645" s="57"/>
      <c r="N15645" s="150"/>
      <c r="O15645" s="150"/>
      <c r="P15645" s="150"/>
      <c r="Q15645" s="150"/>
    </row>
    <row r="15646" spans="1:17" ht="15">
      <c r="A15646" s="142">
        <v>57314</v>
      </c>
      <c r="B15646" s="143">
        <f t="shared" si="0"/>
        <v>11</v>
      </c>
      <c r="C15646" s="143">
        <f t="shared" si="1"/>
        <v>2056</v>
      </c>
      <c r="D15646" s="154">
        <v>42434</v>
      </c>
      <c r="E15646" s="145">
        <f t="shared" si="2"/>
        <v>3</v>
      </c>
      <c r="F15646" s="145">
        <f t="shared" si="3"/>
        <v>2016</v>
      </c>
      <c r="G15646" s="153" t="s">
        <v>11743</v>
      </c>
      <c r="H15646" s="143">
        <v>13888</v>
      </c>
      <c r="I15646" s="143">
        <v>2331454</v>
      </c>
      <c r="J15646" s="143">
        <v>2100</v>
      </c>
      <c r="K15646" s="147" t="s">
        <v>77</v>
      </c>
      <c r="L15646" s="152"/>
      <c r="M15646" s="57"/>
      <c r="N15646" s="150"/>
      <c r="O15646" s="150"/>
      <c r="P15646" s="150"/>
      <c r="Q15646" s="150"/>
    </row>
    <row r="15647" spans="1:17" ht="15">
      <c r="A15647" s="142">
        <v>57315</v>
      </c>
      <c r="B15647" s="143">
        <f t="shared" si="0"/>
        <v>12</v>
      </c>
      <c r="C15647" s="143">
        <f t="shared" si="1"/>
        <v>2056</v>
      </c>
      <c r="D15647" s="154">
        <v>42434</v>
      </c>
      <c r="E15647" s="145">
        <f t="shared" si="2"/>
        <v>3</v>
      </c>
      <c r="F15647" s="145">
        <f t="shared" si="3"/>
        <v>2016</v>
      </c>
      <c r="G15647" s="153" t="s">
        <v>11744</v>
      </c>
      <c r="H15647" s="143">
        <v>0</v>
      </c>
      <c r="I15647" s="143">
        <v>2331455</v>
      </c>
      <c r="J15647" s="143">
        <v>1300</v>
      </c>
      <c r="K15647" s="147" t="s">
        <v>77</v>
      </c>
      <c r="L15647" s="152"/>
      <c r="M15647" s="57"/>
      <c r="N15647" s="150"/>
      <c r="O15647" s="150"/>
      <c r="P15647" s="150"/>
      <c r="Q15647" s="150"/>
    </row>
    <row r="15648" spans="1:17" ht="15">
      <c r="A15648" s="142">
        <v>57316</v>
      </c>
      <c r="B15648" s="143">
        <f t="shared" si="0"/>
        <v>12</v>
      </c>
      <c r="C15648" s="143">
        <f t="shared" si="1"/>
        <v>2056</v>
      </c>
      <c r="D15648" s="154">
        <v>42434</v>
      </c>
      <c r="E15648" s="145">
        <f t="shared" si="2"/>
        <v>3</v>
      </c>
      <c r="F15648" s="145">
        <f t="shared" si="3"/>
        <v>2016</v>
      </c>
      <c r="G15648" s="153" t="s">
        <v>11745</v>
      </c>
      <c r="H15648" s="143">
        <v>0</v>
      </c>
      <c r="I15648" s="143">
        <v>2331457</v>
      </c>
      <c r="J15648" s="143">
        <v>2910</v>
      </c>
      <c r="K15648" s="147" t="s">
        <v>77</v>
      </c>
      <c r="L15648" s="152"/>
      <c r="M15648" s="57"/>
      <c r="N15648" s="150"/>
      <c r="O15648" s="150"/>
      <c r="P15648" s="150"/>
      <c r="Q15648" s="150"/>
    </row>
    <row r="15649" spans="1:17" ht="15">
      <c r="A15649" s="142">
        <v>57317</v>
      </c>
      <c r="B15649" s="143">
        <f t="shared" si="0"/>
        <v>12</v>
      </c>
      <c r="C15649" s="143">
        <f t="shared" si="1"/>
        <v>2056</v>
      </c>
      <c r="D15649" s="154">
        <v>42434</v>
      </c>
      <c r="E15649" s="145">
        <f t="shared" si="2"/>
        <v>3</v>
      </c>
      <c r="F15649" s="145">
        <f t="shared" si="3"/>
        <v>2016</v>
      </c>
      <c r="G15649" s="153" t="s">
        <v>11746</v>
      </c>
      <c r="H15649" s="143">
        <v>0</v>
      </c>
      <c r="I15649" s="143">
        <v>2331458</v>
      </c>
      <c r="J15649" s="143">
        <v>4500</v>
      </c>
      <c r="K15649" s="147" t="s">
        <v>77</v>
      </c>
      <c r="L15649" s="152"/>
      <c r="M15649" s="57"/>
      <c r="N15649" s="150"/>
      <c r="O15649" s="150"/>
      <c r="P15649" s="150"/>
      <c r="Q15649" s="150"/>
    </row>
    <row r="15650" spans="1:17" ht="15">
      <c r="A15650" s="142">
        <v>57318</v>
      </c>
      <c r="B15650" s="143">
        <f t="shared" si="0"/>
        <v>12</v>
      </c>
      <c r="C15650" s="143">
        <f t="shared" si="1"/>
        <v>2056</v>
      </c>
      <c r="D15650" s="154">
        <v>42434</v>
      </c>
      <c r="E15650" s="145">
        <f t="shared" si="2"/>
        <v>3</v>
      </c>
      <c r="F15650" s="145">
        <f t="shared" si="3"/>
        <v>2016</v>
      </c>
      <c r="G15650" s="153" t="s">
        <v>11747</v>
      </c>
      <c r="H15650" s="143">
        <v>13890</v>
      </c>
      <c r="I15650" s="143">
        <v>2331459</v>
      </c>
      <c r="J15650" s="143">
        <v>1455</v>
      </c>
      <c r="K15650" s="147" t="s">
        <v>77</v>
      </c>
      <c r="L15650" s="152"/>
      <c r="M15650" s="57"/>
      <c r="N15650" s="150"/>
      <c r="O15650" s="150"/>
      <c r="P15650" s="150"/>
      <c r="Q15650" s="150"/>
    </row>
    <row r="15651" spans="1:17" ht="15">
      <c r="A15651" s="142">
        <v>57319</v>
      </c>
      <c r="B15651" s="143">
        <f t="shared" si="0"/>
        <v>12</v>
      </c>
      <c r="C15651" s="143">
        <f t="shared" si="1"/>
        <v>2056</v>
      </c>
      <c r="D15651" s="154">
        <v>42434</v>
      </c>
      <c r="E15651" s="145">
        <f t="shared" si="2"/>
        <v>3</v>
      </c>
      <c r="F15651" s="145">
        <f t="shared" si="3"/>
        <v>2016</v>
      </c>
      <c r="G15651" s="153" t="s">
        <v>11701</v>
      </c>
      <c r="H15651" s="143">
        <v>13848</v>
      </c>
      <c r="I15651" s="143">
        <v>2331462</v>
      </c>
      <c r="J15651" s="143">
        <v>2302</v>
      </c>
      <c r="K15651" s="147" t="s">
        <v>77</v>
      </c>
      <c r="L15651" s="152"/>
      <c r="M15651" s="57"/>
      <c r="N15651" s="150"/>
      <c r="O15651" s="150"/>
      <c r="P15651" s="150"/>
      <c r="Q15651" s="150"/>
    </row>
    <row r="15652" spans="1:17" ht="15">
      <c r="A15652" s="142">
        <v>57320</v>
      </c>
      <c r="B15652" s="143">
        <f t="shared" si="0"/>
        <v>12</v>
      </c>
      <c r="C15652" s="143">
        <f t="shared" si="1"/>
        <v>2056</v>
      </c>
      <c r="D15652" s="154">
        <v>42434</v>
      </c>
      <c r="E15652" s="145">
        <f t="shared" si="2"/>
        <v>3</v>
      </c>
      <c r="F15652" s="145">
        <f t="shared" si="3"/>
        <v>2016</v>
      </c>
      <c r="G15652" s="153" t="s">
        <v>11748</v>
      </c>
      <c r="H15652" s="143">
        <v>13892</v>
      </c>
      <c r="I15652" s="143">
        <v>2331465</v>
      </c>
      <c r="J15652" s="143">
        <v>1440</v>
      </c>
      <c r="K15652" s="147" t="s">
        <v>77</v>
      </c>
      <c r="L15652" s="152"/>
      <c r="M15652" s="57"/>
      <c r="N15652" s="150"/>
      <c r="O15652" s="150"/>
      <c r="P15652" s="150"/>
      <c r="Q15652" s="150"/>
    </row>
    <row r="15653" spans="1:17" ht="15">
      <c r="A15653" s="142">
        <v>57321</v>
      </c>
      <c r="B15653" s="143">
        <f t="shared" si="0"/>
        <v>12</v>
      </c>
      <c r="C15653" s="143">
        <f t="shared" si="1"/>
        <v>2056</v>
      </c>
      <c r="D15653" s="154">
        <v>42434</v>
      </c>
      <c r="E15653" s="145">
        <f t="shared" si="2"/>
        <v>3</v>
      </c>
      <c r="F15653" s="145">
        <f t="shared" si="3"/>
        <v>2016</v>
      </c>
      <c r="G15653" s="153" t="s">
        <v>11749</v>
      </c>
      <c r="H15653" s="143">
        <v>13896</v>
      </c>
      <c r="I15653" s="143">
        <v>2331468</v>
      </c>
      <c r="J15653" s="143">
        <v>3015</v>
      </c>
      <c r="K15653" s="147" t="s">
        <v>77</v>
      </c>
      <c r="L15653" s="152"/>
      <c r="M15653" s="57"/>
      <c r="N15653" s="150"/>
      <c r="O15653" s="150"/>
      <c r="P15653" s="150"/>
      <c r="Q15653" s="150"/>
    </row>
    <row r="15654" spans="1:17" ht="15">
      <c r="A15654" s="142">
        <v>57322</v>
      </c>
      <c r="B15654" s="143">
        <f t="shared" si="0"/>
        <v>12</v>
      </c>
      <c r="C15654" s="143">
        <f t="shared" si="1"/>
        <v>2056</v>
      </c>
      <c r="D15654" s="154">
        <v>42434</v>
      </c>
      <c r="E15654" s="145">
        <f t="shared" si="2"/>
        <v>3</v>
      </c>
      <c r="F15654" s="145">
        <f t="shared" si="3"/>
        <v>2016</v>
      </c>
      <c r="G15654" s="153" t="s">
        <v>11750</v>
      </c>
      <c r="H15654" s="143">
        <v>13897</v>
      </c>
      <c r="I15654" s="143">
        <v>2331470</v>
      </c>
      <c r="J15654" s="143">
        <v>3350</v>
      </c>
      <c r="K15654" s="147" t="s">
        <v>77</v>
      </c>
      <c r="L15654" s="152"/>
      <c r="M15654" s="57"/>
      <c r="N15654" s="150"/>
      <c r="O15654" s="150"/>
      <c r="P15654" s="150"/>
      <c r="Q15654" s="150"/>
    </row>
    <row r="15655" spans="1:17" ht="15">
      <c r="A15655" s="142">
        <v>57323</v>
      </c>
      <c r="B15655" s="143">
        <f t="shared" si="0"/>
        <v>12</v>
      </c>
      <c r="C15655" s="143">
        <f t="shared" si="1"/>
        <v>2056</v>
      </c>
      <c r="D15655" s="154">
        <v>42434</v>
      </c>
      <c r="E15655" s="145">
        <f t="shared" si="2"/>
        <v>3</v>
      </c>
      <c r="F15655" s="145">
        <f t="shared" si="3"/>
        <v>2016</v>
      </c>
      <c r="G15655" s="153" t="s">
        <v>11751</v>
      </c>
      <c r="H15655" s="143">
        <v>0</v>
      </c>
      <c r="I15655" s="143">
        <v>2331471</v>
      </c>
      <c r="J15655" s="143">
        <v>4100</v>
      </c>
      <c r="K15655" s="147" t="s">
        <v>77</v>
      </c>
      <c r="L15655" s="152"/>
      <c r="M15655" s="57"/>
      <c r="N15655" s="150"/>
      <c r="O15655" s="150"/>
      <c r="P15655" s="150"/>
      <c r="Q15655" s="150"/>
    </row>
    <row r="15656" spans="1:17" ht="15">
      <c r="A15656" s="142">
        <v>57324</v>
      </c>
      <c r="B15656" s="143">
        <f t="shared" si="0"/>
        <v>12</v>
      </c>
      <c r="C15656" s="143">
        <f t="shared" si="1"/>
        <v>2056</v>
      </c>
      <c r="D15656" s="154">
        <v>42434</v>
      </c>
      <c r="E15656" s="145">
        <f t="shared" si="2"/>
        <v>3</v>
      </c>
      <c r="F15656" s="145">
        <f t="shared" si="3"/>
        <v>2016</v>
      </c>
      <c r="G15656" s="146"/>
      <c r="H15656" s="143">
        <v>13898</v>
      </c>
      <c r="I15656" s="143">
        <v>2331472</v>
      </c>
      <c r="J15656" s="143">
        <v>1834</v>
      </c>
      <c r="K15656" s="147" t="s">
        <v>77</v>
      </c>
      <c r="L15656" s="152"/>
      <c r="M15656" s="57"/>
      <c r="N15656" s="150"/>
      <c r="O15656" s="150"/>
      <c r="P15656" s="150"/>
      <c r="Q15656" s="150"/>
    </row>
    <row r="15657" spans="1:17" ht="15">
      <c r="A15657" s="142">
        <v>57325</v>
      </c>
      <c r="B15657" s="143">
        <f t="shared" si="0"/>
        <v>12</v>
      </c>
      <c r="C15657" s="143">
        <f t="shared" si="1"/>
        <v>2056</v>
      </c>
      <c r="D15657" s="154">
        <v>42434</v>
      </c>
      <c r="E15657" s="145">
        <f t="shared" si="2"/>
        <v>3</v>
      </c>
      <c r="F15657" s="145">
        <f t="shared" si="3"/>
        <v>2016</v>
      </c>
      <c r="G15657" s="146"/>
      <c r="H15657" s="143">
        <v>13899</v>
      </c>
      <c r="I15657" s="143">
        <v>2331474</v>
      </c>
      <c r="J15657" s="143">
        <v>890</v>
      </c>
      <c r="K15657" s="147" t="s">
        <v>77</v>
      </c>
      <c r="L15657" s="152"/>
      <c r="M15657" s="57"/>
      <c r="N15657" s="150"/>
      <c r="O15657" s="150"/>
      <c r="P15657" s="150"/>
      <c r="Q15657" s="150"/>
    </row>
    <row r="15658" spans="1:17" ht="15">
      <c r="A15658" s="142">
        <v>57326</v>
      </c>
      <c r="B15658" s="143">
        <f t="shared" si="0"/>
        <v>12</v>
      </c>
      <c r="C15658" s="143">
        <f t="shared" si="1"/>
        <v>2056</v>
      </c>
      <c r="D15658" s="154">
        <v>42434</v>
      </c>
      <c r="E15658" s="145">
        <f t="shared" si="2"/>
        <v>3</v>
      </c>
      <c r="F15658" s="145">
        <f t="shared" si="3"/>
        <v>2016</v>
      </c>
      <c r="G15658" s="153" t="s">
        <v>9096</v>
      </c>
      <c r="H15658" s="143">
        <v>8771</v>
      </c>
      <c r="I15658" s="143">
        <v>2331476</v>
      </c>
      <c r="J15658" s="143">
        <v>2740</v>
      </c>
      <c r="K15658" s="147" t="s">
        <v>77</v>
      </c>
      <c r="L15658" s="152"/>
      <c r="M15658" s="57"/>
      <c r="N15658" s="150"/>
      <c r="O15658" s="150"/>
      <c r="P15658" s="150"/>
      <c r="Q15658" s="150"/>
    </row>
    <row r="15659" spans="1:17" ht="15">
      <c r="A15659" s="142">
        <v>57327</v>
      </c>
      <c r="B15659" s="143">
        <f t="shared" si="0"/>
        <v>12</v>
      </c>
      <c r="C15659" s="143">
        <f t="shared" si="1"/>
        <v>2056</v>
      </c>
      <c r="D15659" s="154">
        <v>42434</v>
      </c>
      <c r="E15659" s="145">
        <f t="shared" si="2"/>
        <v>3</v>
      </c>
      <c r="F15659" s="145">
        <f t="shared" si="3"/>
        <v>2016</v>
      </c>
      <c r="G15659" s="153" t="s">
        <v>8095</v>
      </c>
      <c r="H15659" s="143">
        <v>0</v>
      </c>
      <c r="I15659" s="143">
        <v>2331477</v>
      </c>
      <c r="J15659" s="143">
        <v>3781</v>
      </c>
      <c r="K15659" s="147" t="s">
        <v>77</v>
      </c>
      <c r="L15659" s="152"/>
      <c r="M15659" s="57"/>
      <c r="N15659" s="150"/>
      <c r="O15659" s="150"/>
      <c r="P15659" s="150"/>
      <c r="Q15659" s="150"/>
    </row>
    <row r="15660" spans="1:17" ht="15">
      <c r="A15660" s="142">
        <v>57328</v>
      </c>
      <c r="B15660" s="143">
        <f t="shared" si="0"/>
        <v>12</v>
      </c>
      <c r="C15660" s="143">
        <f t="shared" si="1"/>
        <v>2056</v>
      </c>
      <c r="D15660" s="154">
        <v>42434</v>
      </c>
      <c r="E15660" s="145">
        <f t="shared" si="2"/>
        <v>3</v>
      </c>
      <c r="F15660" s="145">
        <f t="shared" si="3"/>
        <v>2016</v>
      </c>
      <c r="G15660" s="153" t="s">
        <v>11752</v>
      </c>
      <c r="H15660" s="143">
        <v>13901</v>
      </c>
      <c r="I15660" s="143">
        <v>2331481</v>
      </c>
      <c r="J15660" s="143">
        <v>2496</v>
      </c>
      <c r="K15660" s="147" t="s">
        <v>77</v>
      </c>
      <c r="L15660" s="152"/>
      <c r="M15660" s="57"/>
      <c r="N15660" s="150"/>
      <c r="O15660" s="150"/>
      <c r="P15660" s="150"/>
      <c r="Q15660" s="150"/>
    </row>
    <row r="15661" spans="1:17" ht="15">
      <c r="A15661" s="142">
        <v>57329</v>
      </c>
      <c r="B15661" s="143">
        <f t="shared" si="0"/>
        <v>12</v>
      </c>
      <c r="C15661" s="143">
        <f t="shared" si="1"/>
        <v>2056</v>
      </c>
      <c r="D15661" s="154">
        <v>42434</v>
      </c>
      <c r="E15661" s="145">
        <f t="shared" si="2"/>
        <v>3</v>
      </c>
      <c r="F15661" s="145">
        <f t="shared" si="3"/>
        <v>2016</v>
      </c>
      <c r="G15661" s="153" t="s">
        <v>11753</v>
      </c>
      <c r="H15661" s="143">
        <v>13903</v>
      </c>
      <c r="I15661" s="143">
        <v>2331484</v>
      </c>
      <c r="J15661" s="143">
        <v>1555</v>
      </c>
      <c r="K15661" s="147" t="s">
        <v>77</v>
      </c>
      <c r="L15661" s="152"/>
      <c r="M15661" s="57"/>
      <c r="N15661" s="150"/>
      <c r="O15661" s="150"/>
      <c r="P15661" s="150"/>
      <c r="Q15661" s="150"/>
    </row>
    <row r="15662" spans="1:17" ht="15">
      <c r="A15662" s="142">
        <v>57330</v>
      </c>
      <c r="B15662" s="143">
        <f t="shared" si="0"/>
        <v>12</v>
      </c>
      <c r="C15662" s="143">
        <f t="shared" si="1"/>
        <v>2056</v>
      </c>
      <c r="D15662" s="154">
        <v>42434</v>
      </c>
      <c r="E15662" s="145">
        <f t="shared" si="2"/>
        <v>3</v>
      </c>
      <c r="F15662" s="145">
        <f t="shared" si="3"/>
        <v>2016</v>
      </c>
      <c r="G15662" s="153" t="s">
        <v>8434</v>
      </c>
      <c r="H15662" s="143">
        <v>10555</v>
      </c>
      <c r="I15662" s="143">
        <v>2331485</v>
      </c>
      <c r="J15662" s="143">
        <v>2034</v>
      </c>
      <c r="K15662" s="147" t="s">
        <v>77</v>
      </c>
      <c r="L15662" s="152"/>
      <c r="M15662" s="57"/>
      <c r="N15662" s="150"/>
      <c r="O15662" s="150"/>
      <c r="P15662" s="150"/>
      <c r="Q15662" s="150"/>
    </row>
    <row r="15663" spans="1:17" ht="15">
      <c r="A15663" s="142">
        <v>57331</v>
      </c>
      <c r="B15663" s="143">
        <f t="shared" si="0"/>
        <v>12</v>
      </c>
      <c r="C15663" s="143">
        <f t="shared" si="1"/>
        <v>2056</v>
      </c>
      <c r="D15663" s="154">
        <v>42434</v>
      </c>
      <c r="E15663" s="145">
        <f t="shared" si="2"/>
        <v>3</v>
      </c>
      <c r="F15663" s="145">
        <f t="shared" si="3"/>
        <v>2016</v>
      </c>
      <c r="G15663" s="153" t="s">
        <v>11097</v>
      </c>
      <c r="H15663" s="143">
        <v>13189</v>
      </c>
      <c r="I15663" s="143">
        <v>2331487</v>
      </c>
      <c r="J15663" s="143">
        <v>2054</v>
      </c>
      <c r="K15663" s="147" t="s">
        <v>77</v>
      </c>
      <c r="L15663" s="152"/>
      <c r="M15663" s="57"/>
      <c r="N15663" s="150"/>
      <c r="O15663" s="150"/>
      <c r="P15663" s="150"/>
      <c r="Q15663" s="150"/>
    </row>
    <row r="15664" spans="1:17" ht="15">
      <c r="A15664" s="142">
        <v>57332</v>
      </c>
      <c r="B15664" s="143">
        <f t="shared" si="0"/>
        <v>12</v>
      </c>
      <c r="C15664" s="143">
        <f t="shared" si="1"/>
        <v>2056</v>
      </c>
      <c r="D15664" s="154">
        <v>42434</v>
      </c>
      <c r="E15664" s="145">
        <f t="shared" si="2"/>
        <v>3</v>
      </c>
      <c r="F15664" s="145">
        <f t="shared" si="3"/>
        <v>2016</v>
      </c>
      <c r="G15664" s="153" t="s">
        <v>11754</v>
      </c>
      <c r="H15664" s="143">
        <v>13904</v>
      </c>
      <c r="I15664" s="143">
        <v>2331488</v>
      </c>
      <c r="J15664" s="143">
        <v>2383</v>
      </c>
      <c r="K15664" s="147" t="s">
        <v>77</v>
      </c>
      <c r="L15664" s="152"/>
      <c r="M15664" s="57"/>
      <c r="N15664" s="150"/>
      <c r="O15664" s="150"/>
      <c r="P15664" s="150"/>
      <c r="Q15664" s="150"/>
    </row>
    <row r="15665" spans="1:17" ht="15">
      <c r="A15665" s="142">
        <v>57333</v>
      </c>
      <c r="B15665" s="143">
        <f t="shared" si="0"/>
        <v>12</v>
      </c>
      <c r="C15665" s="143">
        <f t="shared" si="1"/>
        <v>2056</v>
      </c>
      <c r="D15665" s="154">
        <v>42434</v>
      </c>
      <c r="E15665" s="145">
        <f t="shared" si="2"/>
        <v>3</v>
      </c>
      <c r="F15665" s="145">
        <f t="shared" si="3"/>
        <v>2016</v>
      </c>
      <c r="G15665" s="153" t="s">
        <v>11097</v>
      </c>
      <c r="H15665" s="143">
        <v>13189</v>
      </c>
      <c r="I15665" s="143">
        <v>2331489</v>
      </c>
      <c r="J15665" s="143">
        <v>2425</v>
      </c>
      <c r="K15665" s="147" t="s">
        <v>77</v>
      </c>
      <c r="L15665" s="152"/>
      <c r="M15665" s="57"/>
      <c r="N15665" s="150"/>
      <c r="O15665" s="150"/>
      <c r="P15665" s="150"/>
      <c r="Q15665" s="150"/>
    </row>
    <row r="15666" spans="1:17" ht="15">
      <c r="A15666" s="142">
        <v>57334</v>
      </c>
      <c r="B15666" s="143">
        <f t="shared" si="0"/>
        <v>12</v>
      </c>
      <c r="C15666" s="143">
        <f t="shared" si="1"/>
        <v>2056</v>
      </c>
      <c r="D15666" s="154">
        <v>42434</v>
      </c>
      <c r="E15666" s="145">
        <f t="shared" si="2"/>
        <v>3</v>
      </c>
      <c r="F15666" s="145">
        <f t="shared" si="3"/>
        <v>2016</v>
      </c>
      <c r="G15666" s="153" t="s">
        <v>11755</v>
      </c>
      <c r="H15666" s="143">
        <v>13906</v>
      </c>
      <c r="I15666" s="143">
        <v>2331490</v>
      </c>
      <c r="J15666" s="143">
        <v>1416</v>
      </c>
      <c r="K15666" s="147" t="s">
        <v>77</v>
      </c>
      <c r="L15666" s="152"/>
      <c r="M15666" s="57"/>
      <c r="N15666" s="150"/>
      <c r="O15666" s="150"/>
      <c r="P15666" s="150"/>
      <c r="Q15666" s="150"/>
    </row>
    <row r="15667" spans="1:17" ht="15">
      <c r="A15667" s="142">
        <v>57335</v>
      </c>
      <c r="B15667" s="143">
        <f t="shared" si="0"/>
        <v>12</v>
      </c>
      <c r="C15667" s="143">
        <f t="shared" si="1"/>
        <v>2056</v>
      </c>
      <c r="D15667" s="154">
        <v>42434</v>
      </c>
      <c r="E15667" s="145">
        <f t="shared" si="2"/>
        <v>3</v>
      </c>
      <c r="F15667" s="145">
        <f t="shared" si="3"/>
        <v>2016</v>
      </c>
      <c r="G15667" s="153" t="s">
        <v>11756</v>
      </c>
      <c r="H15667" s="143">
        <v>13759</v>
      </c>
      <c r="I15667" s="143">
        <v>2331491</v>
      </c>
      <c r="J15667" s="143">
        <v>1682</v>
      </c>
      <c r="K15667" s="147" t="s">
        <v>77</v>
      </c>
      <c r="L15667" s="152"/>
      <c r="M15667" s="57"/>
      <c r="N15667" s="150"/>
      <c r="O15667" s="150"/>
      <c r="P15667" s="150"/>
      <c r="Q15667" s="150"/>
    </row>
    <row r="15668" spans="1:17" ht="15">
      <c r="A15668" s="142">
        <v>57336</v>
      </c>
      <c r="B15668" s="143">
        <f t="shared" si="0"/>
        <v>12</v>
      </c>
      <c r="C15668" s="143">
        <f t="shared" si="1"/>
        <v>2056</v>
      </c>
      <c r="D15668" s="154">
        <v>42434</v>
      </c>
      <c r="E15668" s="145">
        <f t="shared" si="2"/>
        <v>3</v>
      </c>
      <c r="F15668" s="145">
        <f t="shared" si="3"/>
        <v>2016</v>
      </c>
      <c r="G15668" s="153" t="s">
        <v>11757</v>
      </c>
      <c r="H15668" s="143">
        <v>0</v>
      </c>
      <c r="I15668" s="143">
        <v>2331493</v>
      </c>
      <c r="J15668" s="143">
        <v>2065</v>
      </c>
      <c r="K15668" s="147" t="s">
        <v>77</v>
      </c>
      <c r="L15668" s="152"/>
      <c r="M15668" s="57"/>
      <c r="N15668" s="150"/>
      <c r="O15668" s="150"/>
      <c r="P15668" s="150"/>
      <c r="Q15668" s="150"/>
    </row>
    <row r="15669" spans="1:17" ht="15">
      <c r="A15669" s="142">
        <v>57337</v>
      </c>
      <c r="B15669" s="143">
        <f t="shared" si="0"/>
        <v>12</v>
      </c>
      <c r="C15669" s="143">
        <f t="shared" si="1"/>
        <v>2056</v>
      </c>
      <c r="D15669" s="154">
        <v>42434</v>
      </c>
      <c r="E15669" s="145">
        <f t="shared" si="2"/>
        <v>3</v>
      </c>
      <c r="F15669" s="145">
        <f t="shared" si="3"/>
        <v>2016</v>
      </c>
      <c r="G15669" s="153" t="s">
        <v>11758</v>
      </c>
      <c r="H15669" s="143">
        <v>13908</v>
      </c>
      <c r="I15669" s="143">
        <v>2331494</v>
      </c>
      <c r="J15669" s="143">
        <v>3290</v>
      </c>
      <c r="K15669" s="147" t="s">
        <v>77</v>
      </c>
      <c r="L15669" s="152"/>
      <c r="M15669" s="57"/>
      <c r="N15669" s="150"/>
      <c r="O15669" s="150"/>
      <c r="P15669" s="150"/>
      <c r="Q15669" s="150"/>
    </row>
    <row r="15670" spans="1:17" ht="15">
      <c r="A15670" s="142">
        <v>57338</v>
      </c>
      <c r="B15670" s="143">
        <f t="shared" si="0"/>
        <v>12</v>
      </c>
      <c r="C15670" s="143">
        <f t="shared" si="1"/>
        <v>2056</v>
      </c>
      <c r="D15670" s="154">
        <v>42434</v>
      </c>
      <c r="E15670" s="145">
        <f t="shared" si="2"/>
        <v>3</v>
      </c>
      <c r="F15670" s="145">
        <f t="shared" si="3"/>
        <v>2016</v>
      </c>
      <c r="G15670" s="153" t="s">
        <v>11759</v>
      </c>
      <c r="H15670" s="143">
        <v>13909</v>
      </c>
      <c r="I15670" s="143">
        <v>2331495</v>
      </c>
      <c r="J15670" s="143">
        <v>1240</v>
      </c>
      <c r="K15670" s="147" t="s">
        <v>77</v>
      </c>
      <c r="L15670" s="152"/>
      <c r="M15670" s="57"/>
      <c r="N15670" s="150"/>
      <c r="O15670" s="150"/>
      <c r="P15670" s="150"/>
      <c r="Q15670" s="150"/>
    </row>
    <row r="15671" spans="1:17" ht="15">
      <c r="A15671" s="142">
        <v>57339</v>
      </c>
      <c r="B15671" s="143">
        <f t="shared" si="0"/>
        <v>12</v>
      </c>
      <c r="C15671" s="143">
        <f t="shared" si="1"/>
        <v>2056</v>
      </c>
      <c r="D15671" s="154">
        <v>42434</v>
      </c>
      <c r="E15671" s="145">
        <f t="shared" si="2"/>
        <v>3</v>
      </c>
      <c r="F15671" s="145">
        <f t="shared" si="3"/>
        <v>2016</v>
      </c>
      <c r="G15671" s="153" t="s">
        <v>11760</v>
      </c>
      <c r="H15671" s="143">
        <v>86661</v>
      </c>
      <c r="I15671" s="143">
        <v>2331497</v>
      </c>
      <c r="J15671" s="143">
        <v>2990</v>
      </c>
      <c r="K15671" s="147" t="s">
        <v>77</v>
      </c>
      <c r="L15671" s="152"/>
      <c r="M15671" s="57"/>
      <c r="N15671" s="150"/>
      <c r="O15671" s="150"/>
      <c r="P15671" s="150"/>
      <c r="Q15671" s="150"/>
    </row>
    <row r="15672" spans="1:17" ht="15">
      <c r="A15672" s="142">
        <v>57340</v>
      </c>
      <c r="B15672" s="143">
        <f t="shared" si="0"/>
        <v>12</v>
      </c>
      <c r="C15672" s="143">
        <f t="shared" si="1"/>
        <v>2056</v>
      </c>
      <c r="D15672" s="154">
        <v>42434</v>
      </c>
      <c r="E15672" s="145">
        <f t="shared" si="2"/>
        <v>3</v>
      </c>
      <c r="F15672" s="145">
        <f t="shared" si="3"/>
        <v>2016</v>
      </c>
      <c r="G15672" s="153" t="s">
        <v>11761</v>
      </c>
      <c r="H15672" s="143">
        <v>13000</v>
      </c>
      <c r="I15672" s="143">
        <v>2331502</v>
      </c>
      <c r="J15672" s="143">
        <v>2615</v>
      </c>
      <c r="K15672" s="147" t="s">
        <v>77</v>
      </c>
      <c r="L15672" s="152"/>
      <c r="M15672" s="57"/>
      <c r="N15672" s="150"/>
      <c r="O15672" s="150"/>
      <c r="P15672" s="150"/>
      <c r="Q15672" s="150"/>
    </row>
    <row r="15673" spans="1:17" ht="15">
      <c r="A15673" s="142">
        <v>57341</v>
      </c>
      <c r="B15673" s="143">
        <f t="shared" si="0"/>
        <v>12</v>
      </c>
      <c r="C15673" s="143">
        <f t="shared" si="1"/>
        <v>2056</v>
      </c>
      <c r="D15673" s="154">
        <v>42434</v>
      </c>
      <c r="E15673" s="145">
        <f t="shared" si="2"/>
        <v>3</v>
      </c>
      <c r="F15673" s="145">
        <f t="shared" si="3"/>
        <v>2016</v>
      </c>
      <c r="G15673" s="153" t="s">
        <v>11762</v>
      </c>
      <c r="H15673" s="143">
        <v>13913</v>
      </c>
      <c r="I15673" s="143">
        <v>2331503</v>
      </c>
      <c r="J15673" s="143">
        <v>2340</v>
      </c>
      <c r="K15673" s="147" t="s">
        <v>77</v>
      </c>
      <c r="L15673" s="152"/>
      <c r="M15673" s="57"/>
      <c r="N15673" s="150"/>
      <c r="O15673" s="150"/>
      <c r="P15673" s="150"/>
      <c r="Q15673" s="150"/>
    </row>
    <row r="15674" spans="1:17" ht="15">
      <c r="A15674" s="142">
        <v>57342</v>
      </c>
      <c r="B15674" s="143">
        <f t="shared" si="0"/>
        <v>12</v>
      </c>
      <c r="C15674" s="143">
        <f t="shared" si="1"/>
        <v>2056</v>
      </c>
      <c r="D15674" s="154">
        <v>42434</v>
      </c>
      <c r="E15674" s="145">
        <f t="shared" si="2"/>
        <v>3</v>
      </c>
      <c r="F15674" s="145">
        <f t="shared" si="3"/>
        <v>2016</v>
      </c>
      <c r="G15674" s="153" t="s">
        <v>11763</v>
      </c>
      <c r="H15674" s="143">
        <v>13914</v>
      </c>
      <c r="I15674" s="143">
        <v>2331505</v>
      </c>
      <c r="J15674" s="143">
        <v>2000</v>
      </c>
      <c r="K15674" s="147" t="s">
        <v>77</v>
      </c>
      <c r="L15674" s="152"/>
      <c r="M15674" s="57"/>
      <c r="N15674" s="150"/>
      <c r="O15674" s="150"/>
      <c r="P15674" s="150"/>
      <c r="Q15674" s="150"/>
    </row>
    <row r="15675" spans="1:17" ht="15">
      <c r="A15675" s="142">
        <v>57343</v>
      </c>
      <c r="B15675" s="143">
        <f t="shared" si="0"/>
        <v>12</v>
      </c>
      <c r="C15675" s="143">
        <f t="shared" si="1"/>
        <v>2056</v>
      </c>
      <c r="D15675" s="154">
        <v>42434</v>
      </c>
      <c r="E15675" s="145">
        <f t="shared" si="2"/>
        <v>3</v>
      </c>
      <c r="F15675" s="145">
        <f t="shared" si="3"/>
        <v>2016</v>
      </c>
      <c r="G15675" s="153" t="s">
        <v>11764</v>
      </c>
      <c r="H15675" s="143">
        <v>0</v>
      </c>
      <c r="I15675" s="143">
        <v>2331506</v>
      </c>
      <c r="J15675" s="143">
        <v>3330</v>
      </c>
      <c r="K15675" s="147" t="s">
        <v>77</v>
      </c>
      <c r="L15675" s="152"/>
      <c r="M15675" s="57"/>
      <c r="N15675" s="150"/>
      <c r="O15675" s="150"/>
      <c r="P15675" s="150"/>
      <c r="Q15675" s="150"/>
    </row>
    <row r="15676" spans="1:17" ht="15">
      <c r="A15676" s="142">
        <v>57344</v>
      </c>
      <c r="B15676" s="143">
        <f t="shared" si="0"/>
        <v>12</v>
      </c>
      <c r="C15676" s="143">
        <f t="shared" si="1"/>
        <v>2056</v>
      </c>
      <c r="D15676" s="154">
        <v>42434</v>
      </c>
      <c r="E15676" s="145">
        <f t="shared" si="2"/>
        <v>3</v>
      </c>
      <c r="F15676" s="145">
        <f t="shared" si="3"/>
        <v>2016</v>
      </c>
      <c r="G15676" s="153" t="s">
        <v>11761</v>
      </c>
      <c r="H15676" s="143">
        <v>13000</v>
      </c>
      <c r="I15676" s="143">
        <v>2331507</v>
      </c>
      <c r="J15676" s="143">
        <v>2264</v>
      </c>
      <c r="K15676" s="147" t="s">
        <v>77</v>
      </c>
      <c r="L15676" s="152"/>
      <c r="M15676" s="57"/>
      <c r="N15676" s="150"/>
      <c r="O15676" s="150"/>
      <c r="P15676" s="150"/>
      <c r="Q15676" s="150"/>
    </row>
    <row r="15677" spans="1:17" ht="15">
      <c r="A15677" s="142">
        <v>57345</v>
      </c>
      <c r="B15677" s="143">
        <f t="shared" si="0"/>
        <v>12</v>
      </c>
      <c r="C15677" s="143">
        <f t="shared" si="1"/>
        <v>2056</v>
      </c>
      <c r="D15677" s="154">
        <v>42434</v>
      </c>
      <c r="E15677" s="145">
        <f t="shared" si="2"/>
        <v>3</v>
      </c>
      <c r="F15677" s="145">
        <f t="shared" si="3"/>
        <v>2016</v>
      </c>
      <c r="G15677" s="153" t="s">
        <v>11765</v>
      </c>
      <c r="H15677" s="143">
        <v>13916</v>
      </c>
      <c r="I15677" s="143">
        <v>2331510</v>
      </c>
      <c r="J15677" s="143">
        <v>800</v>
      </c>
      <c r="K15677" s="147" t="s">
        <v>77</v>
      </c>
      <c r="L15677" s="152"/>
      <c r="M15677" s="57"/>
      <c r="N15677" s="150"/>
      <c r="O15677" s="150"/>
      <c r="P15677" s="150"/>
      <c r="Q15677" s="150"/>
    </row>
    <row r="15678" spans="1:17" ht="15">
      <c r="A15678" s="142">
        <v>57346</v>
      </c>
      <c r="B15678" s="143">
        <f t="shared" si="0"/>
        <v>1</v>
      </c>
      <c r="C15678" s="143">
        <f t="shared" si="1"/>
        <v>2057</v>
      </c>
      <c r="D15678" s="154">
        <v>42434</v>
      </c>
      <c r="E15678" s="145">
        <f t="shared" si="2"/>
        <v>3</v>
      </c>
      <c r="F15678" s="145">
        <f t="shared" si="3"/>
        <v>2016</v>
      </c>
      <c r="G15678" s="153" t="s">
        <v>11766</v>
      </c>
      <c r="H15678" s="143">
        <v>13917</v>
      </c>
      <c r="I15678" s="143">
        <v>2331512</v>
      </c>
      <c r="J15678" s="143">
        <v>1390</v>
      </c>
      <c r="K15678" s="147" t="s">
        <v>77</v>
      </c>
      <c r="L15678" s="152"/>
      <c r="M15678" s="57"/>
      <c r="N15678" s="150"/>
      <c r="O15678" s="150"/>
      <c r="P15678" s="150"/>
      <c r="Q15678" s="150"/>
    </row>
    <row r="15679" spans="1:17" ht="15">
      <c r="A15679" s="142">
        <v>57347</v>
      </c>
      <c r="B15679" s="143">
        <f t="shared" si="0"/>
        <v>1</v>
      </c>
      <c r="C15679" s="143">
        <f t="shared" si="1"/>
        <v>2057</v>
      </c>
      <c r="D15679" s="154">
        <v>42434</v>
      </c>
      <c r="E15679" s="145">
        <f t="shared" si="2"/>
        <v>3</v>
      </c>
      <c r="F15679" s="145">
        <f t="shared" si="3"/>
        <v>2016</v>
      </c>
      <c r="G15679" s="153" t="s">
        <v>11767</v>
      </c>
      <c r="H15679" s="143">
        <v>13885</v>
      </c>
      <c r="I15679" s="143">
        <v>2331513</v>
      </c>
      <c r="J15679" s="143">
        <v>4420</v>
      </c>
      <c r="K15679" s="147" t="s">
        <v>77</v>
      </c>
      <c r="L15679" s="152"/>
      <c r="M15679" s="57"/>
      <c r="N15679" s="150"/>
      <c r="O15679" s="150"/>
      <c r="P15679" s="150"/>
      <c r="Q15679" s="150"/>
    </row>
    <row r="15680" spans="1:17" ht="15">
      <c r="A15680" s="142">
        <v>57348</v>
      </c>
      <c r="B15680" s="143">
        <f t="shared" si="0"/>
        <v>1</v>
      </c>
      <c r="C15680" s="143">
        <f t="shared" si="1"/>
        <v>2057</v>
      </c>
      <c r="D15680" s="154">
        <v>42434</v>
      </c>
      <c r="E15680" s="145">
        <f t="shared" si="2"/>
        <v>3</v>
      </c>
      <c r="F15680" s="145">
        <f t="shared" si="3"/>
        <v>2016</v>
      </c>
      <c r="G15680" s="153" t="s">
        <v>11768</v>
      </c>
      <c r="H15680" s="143">
        <v>13918</v>
      </c>
      <c r="I15680" s="143">
        <v>2331514</v>
      </c>
      <c r="J15680" s="143">
        <v>3100</v>
      </c>
      <c r="K15680" s="147" t="s">
        <v>77</v>
      </c>
      <c r="L15680" s="152"/>
      <c r="M15680" s="57"/>
      <c r="N15680" s="150"/>
      <c r="O15680" s="150"/>
      <c r="P15680" s="150"/>
      <c r="Q15680" s="150"/>
    </row>
    <row r="15681" spans="1:17" ht="15">
      <c r="A15681" s="142">
        <v>57349</v>
      </c>
      <c r="B15681" s="143">
        <f t="shared" si="0"/>
        <v>1</v>
      </c>
      <c r="C15681" s="143">
        <f t="shared" si="1"/>
        <v>2057</v>
      </c>
      <c r="D15681" s="154">
        <v>42434</v>
      </c>
      <c r="E15681" s="145">
        <f t="shared" si="2"/>
        <v>3</v>
      </c>
      <c r="F15681" s="145">
        <f t="shared" si="3"/>
        <v>2016</v>
      </c>
      <c r="G15681" s="153" t="s">
        <v>11769</v>
      </c>
      <c r="H15681" s="143">
        <v>13919</v>
      </c>
      <c r="I15681" s="143">
        <v>2331516</v>
      </c>
      <c r="J15681" s="143">
        <v>1195</v>
      </c>
      <c r="K15681" s="147" t="s">
        <v>77</v>
      </c>
      <c r="L15681" s="152"/>
      <c r="M15681" s="57"/>
      <c r="N15681" s="150"/>
      <c r="O15681" s="150"/>
      <c r="P15681" s="150"/>
      <c r="Q15681" s="150"/>
    </row>
    <row r="15682" spans="1:17" ht="15">
      <c r="A15682" s="142">
        <v>57350</v>
      </c>
      <c r="B15682" s="143">
        <f t="shared" si="0"/>
        <v>1</v>
      </c>
      <c r="C15682" s="143">
        <f t="shared" si="1"/>
        <v>2057</v>
      </c>
      <c r="D15682" s="154">
        <v>42434</v>
      </c>
      <c r="E15682" s="145">
        <f t="shared" si="2"/>
        <v>3</v>
      </c>
      <c r="F15682" s="145">
        <f t="shared" si="3"/>
        <v>2016</v>
      </c>
      <c r="G15682" s="153" t="s">
        <v>11770</v>
      </c>
      <c r="H15682" s="143">
        <v>13921</v>
      </c>
      <c r="I15682" s="143">
        <v>2331518</v>
      </c>
      <c r="J15682" s="143">
        <v>3888</v>
      </c>
      <c r="K15682" s="147" t="s">
        <v>77</v>
      </c>
      <c r="L15682" s="152"/>
      <c r="M15682" s="57"/>
      <c r="N15682" s="150"/>
      <c r="O15682" s="150"/>
      <c r="P15682" s="150"/>
      <c r="Q15682" s="150"/>
    </row>
    <row r="15683" spans="1:17" ht="15">
      <c r="A15683" s="142">
        <v>57351</v>
      </c>
      <c r="B15683" s="143">
        <f t="shared" si="0"/>
        <v>1</v>
      </c>
      <c r="C15683" s="143">
        <f t="shared" si="1"/>
        <v>2057</v>
      </c>
      <c r="D15683" s="154">
        <v>42434</v>
      </c>
      <c r="E15683" s="145">
        <f t="shared" si="2"/>
        <v>3</v>
      </c>
      <c r="F15683" s="145">
        <f t="shared" si="3"/>
        <v>2016</v>
      </c>
      <c r="G15683" s="153" t="s">
        <v>11771</v>
      </c>
      <c r="H15683" s="143">
        <v>13915</v>
      </c>
      <c r="I15683" s="143">
        <v>2331520</v>
      </c>
      <c r="J15683" s="143">
        <v>3100</v>
      </c>
      <c r="K15683" s="147" t="s">
        <v>77</v>
      </c>
      <c r="L15683" s="152"/>
      <c r="M15683" s="57"/>
      <c r="N15683" s="150"/>
      <c r="O15683" s="150"/>
      <c r="P15683" s="150"/>
      <c r="Q15683" s="150"/>
    </row>
    <row r="15684" spans="1:17" ht="15">
      <c r="A15684" s="142">
        <v>57352</v>
      </c>
      <c r="B15684" s="143">
        <f t="shared" si="0"/>
        <v>1</v>
      </c>
      <c r="C15684" s="143">
        <f t="shared" si="1"/>
        <v>2057</v>
      </c>
      <c r="D15684" s="154">
        <v>42434</v>
      </c>
      <c r="E15684" s="145">
        <f t="shared" si="2"/>
        <v>3</v>
      </c>
      <c r="F15684" s="145">
        <f t="shared" si="3"/>
        <v>2016</v>
      </c>
      <c r="G15684" s="153" t="s">
        <v>11772</v>
      </c>
      <c r="H15684" s="143">
        <v>13922</v>
      </c>
      <c r="I15684" s="143">
        <v>2331521</v>
      </c>
      <c r="J15684" s="143">
        <v>1750</v>
      </c>
      <c r="K15684" s="147" t="s">
        <v>77</v>
      </c>
      <c r="L15684" s="152"/>
      <c r="M15684" s="57"/>
      <c r="N15684" s="150"/>
      <c r="O15684" s="150"/>
      <c r="P15684" s="150"/>
      <c r="Q15684" s="150"/>
    </row>
    <row r="15685" spans="1:17" ht="15">
      <c r="A15685" s="142">
        <v>57353</v>
      </c>
      <c r="B15685" s="143">
        <f t="shared" si="0"/>
        <v>1</v>
      </c>
      <c r="C15685" s="143">
        <f t="shared" si="1"/>
        <v>2057</v>
      </c>
      <c r="D15685" s="154">
        <v>42434</v>
      </c>
      <c r="E15685" s="145">
        <f t="shared" si="2"/>
        <v>3</v>
      </c>
      <c r="F15685" s="145">
        <f t="shared" si="3"/>
        <v>2016</v>
      </c>
      <c r="G15685" s="153" t="s">
        <v>9171</v>
      </c>
      <c r="H15685" s="143">
        <v>11254</v>
      </c>
      <c r="I15685" s="143">
        <v>2331522</v>
      </c>
      <c r="J15685" s="143">
        <v>3025</v>
      </c>
      <c r="K15685" s="147" t="s">
        <v>77</v>
      </c>
      <c r="L15685" s="152"/>
      <c r="M15685" s="57"/>
      <c r="N15685" s="150"/>
      <c r="O15685" s="150"/>
      <c r="P15685" s="150"/>
      <c r="Q15685" s="150"/>
    </row>
    <row r="15686" spans="1:17" ht="15">
      <c r="A15686" s="142">
        <v>57354</v>
      </c>
      <c r="B15686" s="143">
        <f t="shared" si="0"/>
        <v>1</v>
      </c>
      <c r="C15686" s="143">
        <f t="shared" si="1"/>
        <v>2057</v>
      </c>
      <c r="D15686" s="154">
        <v>42434</v>
      </c>
      <c r="E15686" s="145">
        <f t="shared" si="2"/>
        <v>3</v>
      </c>
      <c r="F15686" s="145">
        <f t="shared" si="3"/>
        <v>2016</v>
      </c>
      <c r="G15686" s="153" t="s">
        <v>11621</v>
      </c>
      <c r="H15686" s="143">
        <v>13746</v>
      </c>
      <c r="I15686" s="143">
        <v>2331523</v>
      </c>
      <c r="J15686" s="143">
        <v>2140</v>
      </c>
      <c r="K15686" s="147" t="s">
        <v>77</v>
      </c>
      <c r="L15686" s="152"/>
      <c r="M15686" s="57"/>
      <c r="N15686" s="150"/>
      <c r="O15686" s="150"/>
      <c r="P15686" s="150"/>
      <c r="Q15686" s="150"/>
    </row>
    <row r="15687" spans="1:17" ht="15">
      <c r="A15687" s="142">
        <v>57355</v>
      </c>
      <c r="B15687" s="143">
        <f t="shared" si="0"/>
        <v>1</v>
      </c>
      <c r="C15687" s="143">
        <f t="shared" si="1"/>
        <v>2057</v>
      </c>
      <c r="D15687" s="154">
        <v>42434</v>
      </c>
      <c r="E15687" s="145">
        <f t="shared" si="2"/>
        <v>3</v>
      </c>
      <c r="F15687" s="145">
        <f t="shared" si="3"/>
        <v>2016</v>
      </c>
      <c r="G15687" s="153" t="s">
        <v>11773</v>
      </c>
      <c r="H15687" s="143">
        <v>13924</v>
      </c>
      <c r="I15687" s="143">
        <v>2331525</v>
      </c>
      <c r="J15687" s="143">
        <v>2460</v>
      </c>
      <c r="K15687" s="147" t="s">
        <v>77</v>
      </c>
      <c r="L15687" s="152"/>
      <c r="M15687" s="57"/>
      <c r="N15687" s="150"/>
      <c r="O15687" s="150"/>
      <c r="P15687" s="150"/>
      <c r="Q15687" s="150"/>
    </row>
    <row r="15688" spans="1:17" ht="15">
      <c r="A15688" s="142">
        <v>57356</v>
      </c>
      <c r="B15688" s="143">
        <f t="shared" si="0"/>
        <v>1</v>
      </c>
      <c r="C15688" s="143">
        <f t="shared" si="1"/>
        <v>2057</v>
      </c>
      <c r="D15688" s="154">
        <v>42434</v>
      </c>
      <c r="E15688" s="145">
        <f t="shared" si="2"/>
        <v>3</v>
      </c>
      <c r="F15688" s="145">
        <f t="shared" si="3"/>
        <v>2016</v>
      </c>
      <c r="G15688" s="153" t="s">
        <v>11774</v>
      </c>
      <c r="H15688" s="143">
        <v>13926</v>
      </c>
      <c r="I15688" s="143">
        <v>2331527</v>
      </c>
      <c r="J15688" s="143">
        <v>2200</v>
      </c>
      <c r="K15688" s="147" t="s">
        <v>77</v>
      </c>
      <c r="L15688" s="152"/>
      <c r="M15688" s="57"/>
      <c r="N15688" s="150"/>
      <c r="O15688" s="150"/>
      <c r="P15688" s="150"/>
      <c r="Q15688" s="150"/>
    </row>
    <row r="15689" spans="1:17" ht="15">
      <c r="A15689" s="142">
        <v>57357</v>
      </c>
      <c r="B15689" s="143">
        <f t="shared" si="0"/>
        <v>1</v>
      </c>
      <c r="C15689" s="143">
        <f t="shared" si="1"/>
        <v>2057</v>
      </c>
      <c r="D15689" s="154">
        <v>42435</v>
      </c>
      <c r="E15689" s="145">
        <f t="shared" si="2"/>
        <v>3</v>
      </c>
      <c r="F15689" s="145">
        <f t="shared" si="3"/>
        <v>2016</v>
      </c>
      <c r="G15689" s="146"/>
      <c r="H15689" s="143">
        <v>13927</v>
      </c>
      <c r="I15689" s="143">
        <v>2331528</v>
      </c>
      <c r="J15689" s="143">
        <v>5138</v>
      </c>
      <c r="K15689" s="147" t="s">
        <v>77</v>
      </c>
      <c r="L15689" s="152"/>
      <c r="M15689" s="57"/>
      <c r="N15689" s="150"/>
      <c r="O15689" s="150"/>
      <c r="P15689" s="150"/>
      <c r="Q15689" s="150"/>
    </row>
    <row r="15690" spans="1:17" ht="15">
      <c r="A15690" s="142">
        <v>57358</v>
      </c>
      <c r="B15690" s="143">
        <f t="shared" si="0"/>
        <v>1</v>
      </c>
      <c r="C15690" s="143">
        <f t="shared" si="1"/>
        <v>2057</v>
      </c>
      <c r="D15690" s="154">
        <v>42434</v>
      </c>
      <c r="E15690" s="145">
        <f t="shared" si="2"/>
        <v>3</v>
      </c>
      <c r="F15690" s="145">
        <f t="shared" si="3"/>
        <v>2016</v>
      </c>
      <c r="G15690" s="153" t="s">
        <v>11775</v>
      </c>
      <c r="H15690" s="143">
        <v>13928</v>
      </c>
      <c r="I15690" s="143">
        <v>2331529</v>
      </c>
      <c r="J15690" s="143">
        <v>2500</v>
      </c>
      <c r="K15690" s="147" t="s">
        <v>77</v>
      </c>
      <c r="L15690" s="152"/>
      <c r="M15690" s="57"/>
      <c r="N15690" s="150"/>
      <c r="O15690" s="150"/>
      <c r="P15690" s="150"/>
      <c r="Q15690" s="150"/>
    </row>
    <row r="15691" spans="1:17" ht="15">
      <c r="A15691" s="142">
        <v>57359</v>
      </c>
      <c r="B15691" s="143">
        <f t="shared" si="0"/>
        <v>1</v>
      </c>
      <c r="C15691" s="143">
        <f t="shared" si="1"/>
        <v>2057</v>
      </c>
      <c r="D15691" s="154">
        <v>42434</v>
      </c>
      <c r="E15691" s="145">
        <f t="shared" si="2"/>
        <v>3</v>
      </c>
      <c r="F15691" s="145">
        <f t="shared" si="3"/>
        <v>2016</v>
      </c>
      <c r="G15691" s="153" t="s">
        <v>11748</v>
      </c>
      <c r="H15691" s="143">
        <v>13892</v>
      </c>
      <c r="I15691" s="143">
        <v>2331531</v>
      </c>
      <c r="J15691" s="143">
        <v>1440</v>
      </c>
      <c r="K15691" s="147" t="s">
        <v>77</v>
      </c>
      <c r="L15691" s="152"/>
      <c r="M15691" s="57"/>
      <c r="N15691" s="150"/>
      <c r="O15691" s="150"/>
      <c r="P15691" s="150"/>
      <c r="Q15691" s="150"/>
    </row>
    <row r="15692" spans="1:17" ht="15">
      <c r="A15692" s="142">
        <v>57360</v>
      </c>
      <c r="B15692" s="143">
        <f t="shared" si="0"/>
        <v>1</v>
      </c>
      <c r="C15692" s="143">
        <f t="shared" si="1"/>
        <v>2057</v>
      </c>
      <c r="D15692" s="154">
        <v>42434</v>
      </c>
      <c r="E15692" s="145">
        <f t="shared" si="2"/>
        <v>3</v>
      </c>
      <c r="F15692" s="145">
        <f t="shared" si="3"/>
        <v>2016</v>
      </c>
      <c r="G15692" s="153" t="s">
        <v>11775</v>
      </c>
      <c r="H15692" s="143">
        <v>13928</v>
      </c>
      <c r="I15692" s="143">
        <v>2331533</v>
      </c>
      <c r="J15692" s="143">
        <v>1950</v>
      </c>
      <c r="K15692" s="147" t="s">
        <v>77</v>
      </c>
      <c r="L15692" s="152"/>
      <c r="M15692" s="57"/>
      <c r="N15692" s="150"/>
      <c r="O15692" s="150"/>
      <c r="P15692" s="150"/>
      <c r="Q15692" s="150"/>
    </row>
    <row r="15693" spans="1:17" ht="15">
      <c r="A15693" s="142">
        <v>57361</v>
      </c>
      <c r="B15693" s="143">
        <f t="shared" si="0"/>
        <v>1</v>
      </c>
      <c r="C15693" s="143">
        <f t="shared" si="1"/>
        <v>2057</v>
      </c>
      <c r="D15693" s="154">
        <v>42434</v>
      </c>
      <c r="E15693" s="145">
        <f t="shared" si="2"/>
        <v>3</v>
      </c>
      <c r="F15693" s="145">
        <f t="shared" si="3"/>
        <v>2016</v>
      </c>
      <c r="G15693" s="153" t="s">
        <v>8095</v>
      </c>
      <c r="H15693" s="143">
        <v>0</v>
      </c>
      <c r="I15693" s="143">
        <v>2331535</v>
      </c>
      <c r="J15693" s="143">
        <v>7050</v>
      </c>
      <c r="K15693" s="147" t="s">
        <v>77</v>
      </c>
      <c r="L15693" s="152"/>
      <c r="M15693" s="57"/>
      <c r="N15693" s="150"/>
      <c r="O15693" s="150"/>
      <c r="P15693" s="150"/>
      <c r="Q15693" s="150"/>
    </row>
    <row r="15694" spans="1:17" ht="15">
      <c r="A15694" s="142">
        <v>57362</v>
      </c>
      <c r="B15694" s="143">
        <f t="shared" si="0"/>
        <v>1</v>
      </c>
      <c r="C15694" s="143">
        <f t="shared" si="1"/>
        <v>2057</v>
      </c>
      <c r="D15694" s="154">
        <v>42434</v>
      </c>
      <c r="E15694" s="145">
        <f t="shared" si="2"/>
        <v>3</v>
      </c>
      <c r="F15694" s="145">
        <f t="shared" si="3"/>
        <v>2016</v>
      </c>
      <c r="G15694" s="153" t="s">
        <v>11776</v>
      </c>
      <c r="H15694" s="143">
        <v>0</v>
      </c>
      <c r="I15694" s="143">
        <v>2331537</v>
      </c>
      <c r="J15694" s="143">
        <v>2302</v>
      </c>
      <c r="K15694" s="147" t="s">
        <v>77</v>
      </c>
      <c r="L15694" s="152"/>
      <c r="M15694" s="57"/>
      <c r="N15694" s="150"/>
      <c r="O15694" s="150"/>
      <c r="P15694" s="150"/>
      <c r="Q15694" s="150"/>
    </row>
    <row r="15695" spans="1:17" ht="15">
      <c r="A15695" s="142">
        <v>57363</v>
      </c>
      <c r="B15695" s="143">
        <f t="shared" si="0"/>
        <v>1</v>
      </c>
      <c r="C15695" s="143">
        <f t="shared" si="1"/>
        <v>2057</v>
      </c>
      <c r="D15695" s="154">
        <v>42434</v>
      </c>
      <c r="E15695" s="145">
        <f t="shared" si="2"/>
        <v>3</v>
      </c>
      <c r="F15695" s="145">
        <f t="shared" si="3"/>
        <v>2016</v>
      </c>
      <c r="G15695" s="153" t="s">
        <v>11777</v>
      </c>
      <c r="H15695" s="143">
        <v>13929</v>
      </c>
      <c r="I15695" s="143">
        <v>2331538</v>
      </c>
      <c r="J15695" s="143">
        <v>1492</v>
      </c>
      <c r="K15695" s="147" t="s">
        <v>77</v>
      </c>
      <c r="L15695" s="152"/>
      <c r="M15695" s="57"/>
      <c r="N15695" s="150"/>
      <c r="O15695" s="150"/>
      <c r="P15695" s="150"/>
      <c r="Q15695" s="150"/>
    </row>
    <row r="15696" spans="1:17" ht="15">
      <c r="A15696" s="142">
        <v>57364</v>
      </c>
      <c r="B15696" s="143">
        <f t="shared" si="0"/>
        <v>1</v>
      </c>
      <c r="C15696" s="143">
        <f t="shared" si="1"/>
        <v>2057</v>
      </c>
      <c r="D15696" s="154">
        <v>42434</v>
      </c>
      <c r="E15696" s="145">
        <f t="shared" si="2"/>
        <v>3</v>
      </c>
      <c r="F15696" s="145">
        <f t="shared" si="3"/>
        <v>2016</v>
      </c>
      <c r="G15696" s="146"/>
      <c r="H15696" s="143">
        <v>13930</v>
      </c>
      <c r="I15696" s="143">
        <v>2331540</v>
      </c>
      <c r="J15696" s="143">
        <v>1193</v>
      </c>
      <c r="K15696" s="147" t="s">
        <v>77</v>
      </c>
      <c r="L15696" s="152"/>
      <c r="M15696" s="57"/>
      <c r="N15696" s="150"/>
      <c r="O15696" s="150"/>
      <c r="P15696" s="150"/>
      <c r="Q15696" s="150"/>
    </row>
    <row r="15697" spans="1:17" ht="15">
      <c r="A15697" s="142">
        <v>57365</v>
      </c>
      <c r="B15697" s="143">
        <f t="shared" si="0"/>
        <v>1</v>
      </c>
      <c r="C15697" s="143">
        <f t="shared" si="1"/>
        <v>2057</v>
      </c>
      <c r="D15697" s="154">
        <v>42434</v>
      </c>
      <c r="E15697" s="145">
        <f t="shared" si="2"/>
        <v>3</v>
      </c>
      <c r="F15697" s="145">
        <f t="shared" si="3"/>
        <v>2016</v>
      </c>
      <c r="G15697" s="153" t="s">
        <v>11778</v>
      </c>
      <c r="H15697" s="143">
        <v>0</v>
      </c>
      <c r="I15697" s="143">
        <v>2331542</v>
      </c>
      <c r="J15697" s="143">
        <v>5675</v>
      </c>
      <c r="K15697" s="147" t="s">
        <v>77</v>
      </c>
      <c r="L15697" s="152"/>
      <c r="M15697" s="57"/>
      <c r="N15697" s="150"/>
      <c r="O15697" s="150"/>
      <c r="P15697" s="150"/>
      <c r="Q15697" s="150"/>
    </row>
    <row r="15698" spans="1:17" ht="15">
      <c r="A15698" s="142">
        <v>57366</v>
      </c>
      <c r="B15698" s="143">
        <f t="shared" si="0"/>
        <v>1</v>
      </c>
      <c r="C15698" s="143">
        <f t="shared" si="1"/>
        <v>2057</v>
      </c>
      <c r="D15698" s="154">
        <v>42434</v>
      </c>
      <c r="E15698" s="145">
        <f t="shared" si="2"/>
        <v>3</v>
      </c>
      <c r="F15698" s="145">
        <f t="shared" si="3"/>
        <v>2016</v>
      </c>
      <c r="G15698" s="153" t="s">
        <v>11779</v>
      </c>
      <c r="H15698" s="143">
        <v>13931</v>
      </c>
      <c r="I15698" s="143">
        <v>2331543</v>
      </c>
      <c r="J15698" s="143">
        <v>1585</v>
      </c>
      <c r="K15698" s="147" t="s">
        <v>77</v>
      </c>
      <c r="L15698" s="152"/>
      <c r="M15698" s="57"/>
      <c r="N15698" s="150"/>
      <c r="O15698" s="150"/>
      <c r="P15698" s="150"/>
      <c r="Q15698" s="150"/>
    </row>
    <row r="15699" spans="1:17" ht="15">
      <c r="A15699" s="142">
        <v>57367</v>
      </c>
      <c r="B15699" s="143">
        <f t="shared" si="0"/>
        <v>1</v>
      </c>
      <c r="C15699" s="143">
        <f t="shared" si="1"/>
        <v>2057</v>
      </c>
      <c r="D15699" s="154">
        <v>42434</v>
      </c>
      <c r="E15699" s="145">
        <f t="shared" si="2"/>
        <v>3</v>
      </c>
      <c r="F15699" s="145">
        <f t="shared" si="3"/>
        <v>2016</v>
      </c>
      <c r="G15699" s="153" t="s">
        <v>11780</v>
      </c>
      <c r="H15699" s="143">
        <v>13935</v>
      </c>
      <c r="I15699" s="143">
        <v>2331545</v>
      </c>
      <c r="J15699" s="143">
        <v>1580</v>
      </c>
      <c r="K15699" s="147" t="s">
        <v>77</v>
      </c>
      <c r="L15699" s="152"/>
      <c r="M15699" s="57"/>
      <c r="N15699" s="150"/>
      <c r="O15699" s="150"/>
      <c r="P15699" s="150"/>
      <c r="Q15699" s="150"/>
    </row>
    <row r="15700" spans="1:17" ht="15">
      <c r="A15700" s="142">
        <v>57368</v>
      </c>
      <c r="B15700" s="143">
        <f t="shared" si="0"/>
        <v>1</v>
      </c>
      <c r="C15700" s="143">
        <f t="shared" si="1"/>
        <v>2057</v>
      </c>
      <c r="D15700" s="154">
        <v>42434</v>
      </c>
      <c r="E15700" s="145">
        <f t="shared" si="2"/>
        <v>3</v>
      </c>
      <c r="F15700" s="145">
        <f t="shared" si="3"/>
        <v>2016</v>
      </c>
      <c r="G15700" s="153" t="s">
        <v>11781</v>
      </c>
      <c r="H15700" s="143">
        <v>13932</v>
      </c>
      <c r="I15700" s="143">
        <v>2331547</v>
      </c>
      <c r="J15700" s="143">
        <v>3550</v>
      </c>
      <c r="K15700" s="147" t="s">
        <v>77</v>
      </c>
      <c r="L15700" s="152"/>
      <c r="M15700" s="57"/>
      <c r="N15700" s="150"/>
      <c r="O15700" s="150"/>
      <c r="P15700" s="150"/>
      <c r="Q15700" s="150"/>
    </row>
    <row r="15701" spans="1:17" ht="15">
      <c r="A15701" s="142">
        <v>57369</v>
      </c>
      <c r="B15701" s="143">
        <f t="shared" si="0"/>
        <v>1</v>
      </c>
      <c r="C15701" s="143">
        <f t="shared" si="1"/>
        <v>2057</v>
      </c>
      <c r="D15701" s="154">
        <v>42434</v>
      </c>
      <c r="E15701" s="145">
        <f t="shared" si="2"/>
        <v>3</v>
      </c>
      <c r="F15701" s="145">
        <f t="shared" si="3"/>
        <v>2016</v>
      </c>
      <c r="G15701" s="146"/>
      <c r="H15701" s="143">
        <v>13930</v>
      </c>
      <c r="I15701" s="143">
        <v>2331548</v>
      </c>
      <c r="J15701" s="143">
        <v>1393</v>
      </c>
      <c r="K15701" s="147" t="s">
        <v>77</v>
      </c>
      <c r="L15701" s="152"/>
      <c r="M15701" s="57"/>
      <c r="N15701" s="150"/>
      <c r="O15701" s="150"/>
      <c r="P15701" s="150"/>
      <c r="Q15701" s="150"/>
    </row>
    <row r="15702" spans="1:17" ht="15">
      <c r="A15702" s="142">
        <v>57370</v>
      </c>
      <c r="B15702" s="143">
        <f t="shared" si="0"/>
        <v>1</v>
      </c>
      <c r="C15702" s="143">
        <f t="shared" si="1"/>
        <v>2057</v>
      </c>
      <c r="D15702" s="154">
        <v>42434</v>
      </c>
      <c r="E15702" s="145">
        <f t="shared" si="2"/>
        <v>3</v>
      </c>
      <c r="F15702" s="145">
        <f t="shared" si="3"/>
        <v>2016</v>
      </c>
      <c r="G15702" s="153" t="s">
        <v>11782</v>
      </c>
      <c r="H15702" s="143">
        <v>13937</v>
      </c>
      <c r="I15702" s="143">
        <v>2331554</v>
      </c>
      <c r="J15702" s="143">
        <v>3305</v>
      </c>
      <c r="K15702" s="147" t="s">
        <v>77</v>
      </c>
      <c r="L15702" s="152"/>
      <c r="M15702" s="57"/>
      <c r="N15702" s="150"/>
      <c r="O15702" s="150"/>
      <c r="P15702" s="150"/>
      <c r="Q15702" s="150"/>
    </row>
    <row r="15703" spans="1:17" ht="15">
      <c r="A15703" s="142">
        <v>57371</v>
      </c>
      <c r="B15703" s="143">
        <f t="shared" si="0"/>
        <v>1</v>
      </c>
      <c r="C15703" s="143">
        <f t="shared" si="1"/>
        <v>2057</v>
      </c>
      <c r="D15703" s="154">
        <v>42434</v>
      </c>
      <c r="E15703" s="145">
        <f t="shared" si="2"/>
        <v>3</v>
      </c>
      <c r="F15703" s="145">
        <f t="shared" si="3"/>
        <v>2016</v>
      </c>
      <c r="G15703" s="153" t="s">
        <v>11783</v>
      </c>
      <c r="H15703" s="143">
        <v>13938</v>
      </c>
      <c r="I15703" s="143">
        <v>2331555</v>
      </c>
      <c r="J15703" s="143">
        <v>2290</v>
      </c>
      <c r="K15703" s="147" t="s">
        <v>77</v>
      </c>
      <c r="L15703" s="152"/>
      <c r="M15703" s="57"/>
      <c r="N15703" s="150"/>
      <c r="O15703" s="150"/>
      <c r="P15703" s="150"/>
      <c r="Q15703" s="150"/>
    </row>
    <row r="15704" spans="1:17" ht="15">
      <c r="A15704" s="142">
        <v>57372</v>
      </c>
      <c r="B15704" s="143">
        <f t="shared" si="0"/>
        <v>1</v>
      </c>
      <c r="C15704" s="143">
        <f t="shared" si="1"/>
        <v>2057</v>
      </c>
      <c r="D15704" s="154">
        <v>42434</v>
      </c>
      <c r="E15704" s="145">
        <f t="shared" si="2"/>
        <v>3</v>
      </c>
      <c r="F15704" s="145">
        <f t="shared" si="3"/>
        <v>2016</v>
      </c>
      <c r="G15704" s="153" t="s">
        <v>176</v>
      </c>
      <c r="H15704" s="143">
        <v>10555</v>
      </c>
      <c r="I15704" s="143">
        <v>2331556</v>
      </c>
      <c r="J15704" s="143">
        <v>1473</v>
      </c>
      <c r="K15704" s="147" t="s">
        <v>77</v>
      </c>
      <c r="L15704" s="152"/>
      <c r="M15704" s="57"/>
      <c r="N15704" s="150"/>
      <c r="O15704" s="150"/>
      <c r="P15704" s="150"/>
      <c r="Q15704" s="150"/>
    </row>
    <row r="15705" spans="1:17" ht="15">
      <c r="A15705" s="142">
        <v>57373</v>
      </c>
      <c r="B15705" s="143">
        <f t="shared" si="0"/>
        <v>1</v>
      </c>
      <c r="C15705" s="143">
        <f t="shared" si="1"/>
        <v>2057</v>
      </c>
      <c r="D15705" s="154">
        <v>42434</v>
      </c>
      <c r="E15705" s="145">
        <f t="shared" si="2"/>
        <v>3</v>
      </c>
      <c r="F15705" s="145">
        <f t="shared" si="3"/>
        <v>2016</v>
      </c>
      <c r="G15705" s="153" t="s">
        <v>11784</v>
      </c>
      <c r="H15705" s="143">
        <v>15697</v>
      </c>
      <c r="I15705" s="143">
        <v>2331558</v>
      </c>
      <c r="J15705" s="143">
        <v>3480</v>
      </c>
      <c r="K15705" s="147" t="s">
        <v>77</v>
      </c>
      <c r="L15705" s="152"/>
      <c r="M15705" s="57"/>
      <c r="N15705" s="150"/>
      <c r="O15705" s="150"/>
      <c r="P15705" s="150"/>
      <c r="Q15705" s="150"/>
    </row>
    <row r="15706" spans="1:17" ht="15">
      <c r="A15706" s="142">
        <v>57374</v>
      </c>
      <c r="B15706" s="143">
        <f t="shared" si="0"/>
        <v>1</v>
      </c>
      <c r="C15706" s="143">
        <f t="shared" si="1"/>
        <v>2057</v>
      </c>
      <c r="D15706" s="154">
        <v>42434</v>
      </c>
      <c r="E15706" s="145">
        <f t="shared" si="2"/>
        <v>3</v>
      </c>
      <c r="F15706" s="145">
        <f t="shared" si="3"/>
        <v>2016</v>
      </c>
      <c r="G15706" s="153" t="s">
        <v>11785</v>
      </c>
      <c r="H15706" s="143">
        <v>5281</v>
      </c>
      <c r="I15706" s="143">
        <v>2331559</v>
      </c>
      <c r="J15706" s="143">
        <v>7774</v>
      </c>
      <c r="K15706" s="147" t="s">
        <v>77</v>
      </c>
      <c r="L15706" s="152"/>
      <c r="M15706" s="57"/>
      <c r="N15706" s="150"/>
      <c r="O15706" s="150"/>
      <c r="P15706" s="150"/>
      <c r="Q15706" s="150"/>
    </row>
    <row r="15707" spans="1:17" ht="15">
      <c r="A15707" s="142">
        <v>57375</v>
      </c>
      <c r="B15707" s="143">
        <f t="shared" si="0"/>
        <v>1</v>
      </c>
      <c r="C15707" s="143">
        <f t="shared" si="1"/>
        <v>2057</v>
      </c>
      <c r="D15707" s="154">
        <v>42434</v>
      </c>
      <c r="E15707" s="145">
        <f t="shared" si="2"/>
        <v>3</v>
      </c>
      <c r="F15707" s="145">
        <f t="shared" si="3"/>
        <v>2016</v>
      </c>
      <c r="G15707" s="153" t="s">
        <v>11786</v>
      </c>
      <c r="H15707" s="143">
        <v>13940</v>
      </c>
      <c r="I15707" s="143">
        <v>2331561</v>
      </c>
      <c r="J15707" s="143">
        <v>5419</v>
      </c>
      <c r="K15707" s="147" t="s">
        <v>77</v>
      </c>
      <c r="L15707" s="152"/>
      <c r="M15707" s="57"/>
      <c r="N15707" s="150"/>
      <c r="O15707" s="150"/>
      <c r="P15707" s="150"/>
      <c r="Q15707" s="150"/>
    </row>
    <row r="15708" spans="1:17" ht="15">
      <c r="A15708" s="142">
        <v>57376</v>
      </c>
      <c r="B15708" s="143">
        <f t="shared" si="0"/>
        <v>1</v>
      </c>
      <c r="C15708" s="143">
        <f t="shared" si="1"/>
        <v>2057</v>
      </c>
      <c r="D15708" s="154">
        <v>42434</v>
      </c>
      <c r="E15708" s="145">
        <f t="shared" si="2"/>
        <v>3</v>
      </c>
      <c r="F15708" s="145">
        <f t="shared" si="3"/>
        <v>2016</v>
      </c>
      <c r="G15708" s="153" t="s">
        <v>11787</v>
      </c>
      <c r="H15708" s="143">
        <v>13942</v>
      </c>
      <c r="I15708" s="143">
        <v>2331563</v>
      </c>
      <c r="J15708" s="143">
        <v>3175</v>
      </c>
      <c r="K15708" s="147" t="s">
        <v>77</v>
      </c>
      <c r="L15708" s="152"/>
      <c r="M15708" s="57"/>
      <c r="N15708" s="150"/>
      <c r="O15708" s="150"/>
      <c r="P15708" s="150"/>
      <c r="Q15708" s="150"/>
    </row>
    <row r="15709" spans="1:17" ht="15">
      <c r="A15709" s="142">
        <v>57377</v>
      </c>
      <c r="B15709" s="143">
        <f t="shared" si="0"/>
        <v>2</v>
      </c>
      <c r="C15709" s="143">
        <f t="shared" si="1"/>
        <v>2057</v>
      </c>
      <c r="D15709" s="154">
        <v>42434</v>
      </c>
      <c r="E15709" s="145">
        <f t="shared" si="2"/>
        <v>3</v>
      </c>
      <c r="F15709" s="145">
        <f t="shared" si="3"/>
        <v>2016</v>
      </c>
      <c r="G15709" s="153" t="s">
        <v>11788</v>
      </c>
      <c r="H15709" s="143">
        <v>13945</v>
      </c>
      <c r="I15709" s="143">
        <v>2331567</v>
      </c>
      <c r="J15709" s="143">
        <v>2520</v>
      </c>
      <c r="K15709" s="147" t="s">
        <v>77</v>
      </c>
      <c r="L15709" s="152"/>
      <c r="M15709" s="57"/>
      <c r="N15709" s="150"/>
      <c r="O15709" s="150"/>
      <c r="P15709" s="150"/>
      <c r="Q15709" s="150"/>
    </row>
    <row r="15710" spans="1:17" ht="15">
      <c r="A15710" s="142">
        <v>57378</v>
      </c>
      <c r="B15710" s="143">
        <f t="shared" si="0"/>
        <v>2</v>
      </c>
      <c r="C15710" s="143">
        <f t="shared" si="1"/>
        <v>2057</v>
      </c>
      <c r="D15710" s="154">
        <v>42434</v>
      </c>
      <c r="E15710" s="145">
        <f t="shared" si="2"/>
        <v>3</v>
      </c>
      <c r="F15710" s="145">
        <f t="shared" si="3"/>
        <v>2016</v>
      </c>
      <c r="G15710" s="153" t="s">
        <v>11789</v>
      </c>
      <c r="H15710" s="143">
        <v>13946</v>
      </c>
      <c r="I15710" s="143">
        <v>2331568</v>
      </c>
      <c r="J15710" s="143">
        <v>1400</v>
      </c>
      <c r="K15710" s="147" t="s">
        <v>77</v>
      </c>
      <c r="L15710" s="152"/>
      <c r="M15710" s="57"/>
      <c r="N15710" s="150"/>
      <c r="O15710" s="150"/>
      <c r="P15710" s="150"/>
      <c r="Q15710" s="150"/>
    </row>
    <row r="15711" spans="1:17" ht="15">
      <c r="A15711" s="142">
        <v>57379</v>
      </c>
      <c r="B15711" s="143">
        <f t="shared" si="0"/>
        <v>2</v>
      </c>
      <c r="C15711" s="143">
        <f t="shared" si="1"/>
        <v>2057</v>
      </c>
      <c r="D15711" s="154">
        <v>42434</v>
      </c>
      <c r="E15711" s="145">
        <f t="shared" si="2"/>
        <v>3</v>
      </c>
      <c r="F15711" s="145">
        <f t="shared" si="3"/>
        <v>2016</v>
      </c>
      <c r="G15711" s="153" t="s">
        <v>11790</v>
      </c>
      <c r="H15711" s="143">
        <v>0</v>
      </c>
      <c r="I15711" s="143">
        <v>2331573</v>
      </c>
      <c r="J15711" s="143">
        <v>2400</v>
      </c>
      <c r="K15711" s="147" t="s">
        <v>77</v>
      </c>
      <c r="L15711" s="152"/>
      <c r="M15711" s="57"/>
      <c r="N15711" s="150"/>
      <c r="O15711" s="150"/>
      <c r="P15711" s="150"/>
      <c r="Q15711" s="150"/>
    </row>
    <row r="15712" spans="1:17" ht="15">
      <c r="A15712" s="142">
        <v>57380</v>
      </c>
      <c r="B15712" s="143">
        <f t="shared" si="0"/>
        <v>2</v>
      </c>
      <c r="C15712" s="143">
        <f t="shared" si="1"/>
        <v>2057</v>
      </c>
      <c r="D15712" s="154">
        <v>42434</v>
      </c>
      <c r="E15712" s="145">
        <f t="shared" si="2"/>
        <v>3</v>
      </c>
      <c r="F15712" s="145">
        <f t="shared" si="3"/>
        <v>2016</v>
      </c>
      <c r="G15712" s="153" t="s">
        <v>11791</v>
      </c>
      <c r="H15712" s="143">
        <v>13925</v>
      </c>
      <c r="I15712" s="143">
        <v>2331574</v>
      </c>
      <c r="J15712" s="143">
        <v>1790</v>
      </c>
      <c r="K15712" s="147" t="s">
        <v>77</v>
      </c>
      <c r="L15712" s="152"/>
      <c r="M15712" s="57"/>
      <c r="N15712" s="150"/>
      <c r="O15712" s="150"/>
      <c r="P15712" s="150"/>
      <c r="Q15712" s="150"/>
    </row>
    <row r="15713" spans="1:17" ht="15">
      <c r="A15713" s="142">
        <v>57381</v>
      </c>
      <c r="B15713" s="143">
        <f t="shared" si="0"/>
        <v>2</v>
      </c>
      <c r="C15713" s="143">
        <f t="shared" si="1"/>
        <v>2057</v>
      </c>
      <c r="D15713" s="154">
        <v>42434</v>
      </c>
      <c r="E15713" s="145">
        <f t="shared" si="2"/>
        <v>3</v>
      </c>
      <c r="F15713" s="145">
        <f t="shared" si="3"/>
        <v>2016</v>
      </c>
      <c r="G15713" s="153" t="s">
        <v>11792</v>
      </c>
      <c r="H15713" s="143">
        <v>13949</v>
      </c>
      <c r="I15713" s="143">
        <v>2331575</v>
      </c>
      <c r="J15713" s="143">
        <v>1800</v>
      </c>
      <c r="K15713" s="147" t="s">
        <v>77</v>
      </c>
      <c r="L15713" s="152"/>
      <c r="M15713" s="57"/>
      <c r="N15713" s="150"/>
      <c r="O15713" s="150"/>
      <c r="P15713" s="150"/>
      <c r="Q15713" s="150"/>
    </row>
    <row r="15714" spans="1:17" ht="15">
      <c r="A15714" s="142">
        <v>57382</v>
      </c>
      <c r="B15714" s="143">
        <f t="shared" si="0"/>
        <v>2</v>
      </c>
      <c r="C15714" s="143">
        <f t="shared" si="1"/>
        <v>2057</v>
      </c>
      <c r="D15714" s="154">
        <v>42434</v>
      </c>
      <c r="E15714" s="145">
        <f t="shared" si="2"/>
        <v>3</v>
      </c>
      <c r="F15714" s="145">
        <f t="shared" si="3"/>
        <v>2016</v>
      </c>
      <c r="G15714" s="153" t="s">
        <v>11793</v>
      </c>
      <c r="H15714" s="143">
        <v>13950</v>
      </c>
      <c r="I15714" s="143">
        <v>2331576</v>
      </c>
      <c r="J15714" s="143">
        <v>4105</v>
      </c>
      <c r="K15714" s="147" t="s">
        <v>77</v>
      </c>
      <c r="L15714" s="152"/>
      <c r="M15714" s="57"/>
      <c r="N15714" s="150"/>
      <c r="O15714" s="150"/>
      <c r="P15714" s="150"/>
      <c r="Q15714" s="150"/>
    </row>
    <row r="15715" spans="1:17" ht="15">
      <c r="A15715" s="142">
        <v>57383</v>
      </c>
      <c r="B15715" s="143">
        <f t="shared" si="0"/>
        <v>2</v>
      </c>
      <c r="C15715" s="143">
        <f t="shared" si="1"/>
        <v>2057</v>
      </c>
      <c r="D15715" s="154">
        <v>42434</v>
      </c>
      <c r="E15715" s="145">
        <f t="shared" si="2"/>
        <v>3</v>
      </c>
      <c r="F15715" s="145">
        <f t="shared" si="3"/>
        <v>2016</v>
      </c>
      <c r="G15715" s="153" t="s">
        <v>11794</v>
      </c>
      <c r="H15715" s="143">
        <v>13951</v>
      </c>
      <c r="I15715" s="143">
        <v>2331577</v>
      </c>
      <c r="J15715" s="143">
        <v>2000</v>
      </c>
      <c r="K15715" s="147" t="s">
        <v>77</v>
      </c>
      <c r="L15715" s="152"/>
      <c r="M15715" s="57"/>
      <c r="N15715" s="150"/>
      <c r="O15715" s="150"/>
      <c r="P15715" s="150"/>
      <c r="Q15715" s="150"/>
    </row>
    <row r="15716" spans="1:17" ht="15">
      <c r="A15716" s="142">
        <v>57384</v>
      </c>
      <c r="B15716" s="143">
        <f t="shared" si="0"/>
        <v>2</v>
      </c>
      <c r="C15716" s="143">
        <f t="shared" si="1"/>
        <v>2057</v>
      </c>
      <c r="D15716" s="154">
        <v>42434</v>
      </c>
      <c r="E15716" s="145">
        <f t="shared" si="2"/>
        <v>3</v>
      </c>
      <c r="F15716" s="145">
        <f t="shared" si="3"/>
        <v>2016</v>
      </c>
      <c r="G15716" s="153" t="s">
        <v>11795</v>
      </c>
      <c r="H15716" s="143">
        <v>13952</v>
      </c>
      <c r="I15716" s="143">
        <v>2331578</v>
      </c>
      <c r="J15716" s="143">
        <v>4619</v>
      </c>
      <c r="K15716" s="147" t="s">
        <v>77</v>
      </c>
      <c r="L15716" s="152"/>
      <c r="M15716" s="57"/>
      <c r="N15716" s="150"/>
      <c r="O15716" s="150"/>
      <c r="P15716" s="150"/>
      <c r="Q15716" s="150"/>
    </row>
    <row r="15717" spans="1:17" ht="15">
      <c r="A15717" s="142">
        <v>57385</v>
      </c>
      <c r="B15717" s="143">
        <f t="shared" si="0"/>
        <v>2</v>
      </c>
      <c r="C15717" s="143">
        <f t="shared" si="1"/>
        <v>2057</v>
      </c>
      <c r="D15717" s="154">
        <v>42434</v>
      </c>
      <c r="E15717" s="145">
        <f t="shared" si="2"/>
        <v>3</v>
      </c>
      <c r="F15717" s="145">
        <f t="shared" si="3"/>
        <v>2016</v>
      </c>
      <c r="G15717" s="153" t="s">
        <v>11796</v>
      </c>
      <c r="H15717" s="143">
        <v>12944</v>
      </c>
      <c r="I15717" s="143">
        <v>2331579</v>
      </c>
      <c r="J15717" s="143">
        <v>2981</v>
      </c>
      <c r="K15717" s="147" t="s">
        <v>77</v>
      </c>
      <c r="L15717" s="152"/>
      <c r="M15717" s="57"/>
      <c r="N15717" s="150"/>
      <c r="O15717" s="150"/>
      <c r="P15717" s="150"/>
      <c r="Q15717" s="150"/>
    </row>
    <row r="15718" spans="1:17" ht="15">
      <c r="A15718" s="142">
        <v>57386</v>
      </c>
      <c r="B15718" s="143">
        <f t="shared" si="0"/>
        <v>2</v>
      </c>
      <c r="C15718" s="143">
        <f t="shared" si="1"/>
        <v>2057</v>
      </c>
      <c r="D15718" s="154">
        <v>42434</v>
      </c>
      <c r="E15718" s="145">
        <f t="shared" si="2"/>
        <v>3</v>
      </c>
      <c r="F15718" s="145">
        <f t="shared" si="3"/>
        <v>2016</v>
      </c>
      <c r="G15718" s="153" t="s">
        <v>11794</v>
      </c>
      <c r="H15718" s="143">
        <v>13951</v>
      </c>
      <c r="I15718" s="143">
        <v>2331581</v>
      </c>
      <c r="J15718" s="143">
        <v>1380</v>
      </c>
      <c r="K15718" s="147" t="s">
        <v>77</v>
      </c>
      <c r="L15718" s="152"/>
      <c r="M15718" s="57"/>
      <c r="N15718" s="150"/>
      <c r="O15718" s="150"/>
      <c r="P15718" s="150"/>
      <c r="Q15718" s="150"/>
    </row>
    <row r="15719" spans="1:17" ht="15">
      <c r="A15719" s="142">
        <v>57387</v>
      </c>
      <c r="B15719" s="143">
        <f t="shared" si="0"/>
        <v>2</v>
      </c>
      <c r="C15719" s="143">
        <f t="shared" si="1"/>
        <v>2057</v>
      </c>
      <c r="D15719" s="154">
        <v>42434</v>
      </c>
      <c r="E15719" s="145">
        <f t="shared" si="2"/>
        <v>3</v>
      </c>
      <c r="F15719" s="145">
        <f t="shared" si="3"/>
        <v>2016</v>
      </c>
      <c r="G15719" s="153" t="s">
        <v>11797</v>
      </c>
      <c r="H15719" s="143">
        <v>0</v>
      </c>
      <c r="I15719" s="143">
        <v>2331583</v>
      </c>
      <c r="J15719" s="143">
        <v>2080</v>
      </c>
      <c r="K15719" s="147" t="s">
        <v>77</v>
      </c>
      <c r="L15719" s="152"/>
      <c r="M15719" s="57"/>
      <c r="N15719" s="150"/>
      <c r="O15719" s="150"/>
      <c r="P15719" s="150"/>
      <c r="Q15719" s="150"/>
    </row>
    <row r="15720" spans="1:17" ht="15">
      <c r="A15720" s="142">
        <v>57388</v>
      </c>
      <c r="B15720" s="143">
        <f t="shared" si="0"/>
        <v>2</v>
      </c>
      <c r="C15720" s="143">
        <f t="shared" si="1"/>
        <v>2057</v>
      </c>
      <c r="D15720" s="154">
        <v>42434</v>
      </c>
      <c r="E15720" s="145">
        <f t="shared" si="2"/>
        <v>3</v>
      </c>
      <c r="F15720" s="145">
        <f t="shared" si="3"/>
        <v>2016</v>
      </c>
      <c r="G15720" s="146"/>
      <c r="H15720" s="143">
        <v>13953</v>
      </c>
      <c r="I15720" s="143">
        <v>2331584</v>
      </c>
      <c r="J15720" s="143">
        <v>3100</v>
      </c>
      <c r="K15720" s="147" t="s">
        <v>77</v>
      </c>
      <c r="L15720" s="152"/>
      <c r="M15720" s="57"/>
      <c r="N15720" s="150"/>
      <c r="O15720" s="150"/>
      <c r="P15720" s="150"/>
      <c r="Q15720" s="150"/>
    </row>
    <row r="15721" spans="1:17" ht="15">
      <c r="A15721" s="142">
        <v>57389</v>
      </c>
      <c r="B15721" s="143">
        <f t="shared" si="0"/>
        <v>2</v>
      </c>
      <c r="C15721" s="143">
        <f t="shared" si="1"/>
        <v>2057</v>
      </c>
      <c r="D15721" s="154">
        <v>42434</v>
      </c>
      <c r="E15721" s="145">
        <f t="shared" si="2"/>
        <v>3</v>
      </c>
      <c r="F15721" s="145">
        <f t="shared" si="3"/>
        <v>2016</v>
      </c>
      <c r="G15721" s="153" t="s">
        <v>11798</v>
      </c>
      <c r="H15721" s="143">
        <v>13954</v>
      </c>
      <c r="I15721" s="143">
        <v>2331585</v>
      </c>
      <c r="J15721" s="143">
        <v>4050</v>
      </c>
      <c r="K15721" s="147" t="s">
        <v>77</v>
      </c>
      <c r="L15721" s="152"/>
      <c r="M15721" s="57"/>
      <c r="N15721" s="150"/>
      <c r="O15721" s="150"/>
      <c r="P15721" s="150"/>
      <c r="Q15721" s="150"/>
    </row>
    <row r="15722" spans="1:17" ht="15">
      <c r="A15722" s="142">
        <v>57390</v>
      </c>
      <c r="B15722" s="143">
        <f t="shared" si="0"/>
        <v>2</v>
      </c>
      <c r="C15722" s="143">
        <f t="shared" si="1"/>
        <v>2057</v>
      </c>
      <c r="D15722" s="154">
        <v>42434</v>
      </c>
      <c r="E15722" s="145">
        <f t="shared" si="2"/>
        <v>3</v>
      </c>
      <c r="F15722" s="145">
        <f t="shared" si="3"/>
        <v>2016</v>
      </c>
      <c r="G15722" s="146"/>
      <c r="H15722" s="143">
        <v>3920</v>
      </c>
      <c r="I15722" s="143">
        <v>2331586</v>
      </c>
      <c r="J15722" s="143">
        <v>4202</v>
      </c>
      <c r="K15722" s="147" t="s">
        <v>77</v>
      </c>
      <c r="L15722" s="152"/>
      <c r="M15722" s="57"/>
      <c r="N15722" s="150"/>
      <c r="O15722" s="150"/>
      <c r="P15722" s="150"/>
      <c r="Q15722" s="150"/>
    </row>
    <row r="15723" spans="1:17" ht="15">
      <c r="A15723" s="142">
        <v>57391</v>
      </c>
      <c r="B15723" s="143">
        <f t="shared" si="0"/>
        <v>2</v>
      </c>
      <c r="C15723" s="143">
        <f t="shared" si="1"/>
        <v>2057</v>
      </c>
      <c r="D15723" s="154">
        <v>42434</v>
      </c>
      <c r="E15723" s="145">
        <f t="shared" si="2"/>
        <v>3</v>
      </c>
      <c r="F15723" s="145">
        <f t="shared" si="3"/>
        <v>2016</v>
      </c>
      <c r="G15723" s="153" t="s">
        <v>11799</v>
      </c>
      <c r="H15723" s="143">
        <v>0</v>
      </c>
      <c r="I15723" s="143">
        <v>2331594</v>
      </c>
      <c r="J15723" s="143">
        <v>12372</v>
      </c>
      <c r="K15723" s="147" t="s">
        <v>77</v>
      </c>
      <c r="L15723" s="152"/>
      <c r="M15723" s="57"/>
      <c r="N15723" s="150"/>
      <c r="O15723" s="150"/>
      <c r="P15723" s="150"/>
      <c r="Q15723" s="150"/>
    </row>
    <row r="15724" spans="1:17" ht="15">
      <c r="A15724" s="142">
        <v>57392</v>
      </c>
      <c r="B15724" s="143">
        <f t="shared" si="0"/>
        <v>2</v>
      </c>
      <c r="C15724" s="143">
        <f t="shared" si="1"/>
        <v>2057</v>
      </c>
      <c r="D15724" s="154">
        <v>42434</v>
      </c>
      <c r="E15724" s="145">
        <f t="shared" si="2"/>
        <v>3</v>
      </c>
      <c r="F15724" s="145">
        <f t="shared" si="3"/>
        <v>2016</v>
      </c>
      <c r="G15724" s="153" t="s">
        <v>11800</v>
      </c>
      <c r="H15724" s="143">
        <v>13956</v>
      </c>
      <c r="I15724" s="143">
        <v>2331595</v>
      </c>
      <c r="J15724" s="143">
        <v>1650</v>
      </c>
      <c r="K15724" s="147" t="s">
        <v>77</v>
      </c>
      <c r="L15724" s="152"/>
      <c r="M15724" s="57"/>
      <c r="N15724" s="150"/>
      <c r="O15724" s="150"/>
      <c r="P15724" s="150"/>
      <c r="Q15724" s="150"/>
    </row>
    <row r="15725" spans="1:17" ht="15">
      <c r="A15725" s="142">
        <v>57393</v>
      </c>
      <c r="B15725" s="143">
        <f t="shared" si="0"/>
        <v>2</v>
      </c>
      <c r="C15725" s="143">
        <f t="shared" si="1"/>
        <v>2057</v>
      </c>
      <c r="D15725" s="154">
        <v>42434</v>
      </c>
      <c r="E15725" s="145">
        <f t="shared" si="2"/>
        <v>3</v>
      </c>
      <c r="F15725" s="145">
        <f t="shared" si="3"/>
        <v>2016</v>
      </c>
      <c r="G15725" s="153" t="s">
        <v>11798</v>
      </c>
      <c r="H15725" s="143">
        <v>13954</v>
      </c>
      <c r="I15725" s="143">
        <v>2331596</v>
      </c>
      <c r="J15725" s="143">
        <v>2685</v>
      </c>
      <c r="K15725" s="147" t="s">
        <v>77</v>
      </c>
      <c r="L15725" s="152"/>
      <c r="M15725" s="57"/>
      <c r="N15725" s="150"/>
      <c r="O15725" s="150"/>
      <c r="P15725" s="150"/>
      <c r="Q15725" s="150"/>
    </row>
    <row r="15726" spans="1:17" ht="15">
      <c r="A15726" s="142">
        <v>57394</v>
      </c>
      <c r="B15726" s="143">
        <f t="shared" si="0"/>
        <v>2</v>
      </c>
      <c r="C15726" s="143">
        <f t="shared" si="1"/>
        <v>2057</v>
      </c>
      <c r="D15726" s="154">
        <v>42434</v>
      </c>
      <c r="E15726" s="145">
        <f t="shared" si="2"/>
        <v>3</v>
      </c>
      <c r="F15726" s="145">
        <f t="shared" si="3"/>
        <v>2016</v>
      </c>
      <c r="G15726" s="153" t="s">
        <v>11801</v>
      </c>
      <c r="H15726" s="143">
        <v>13957</v>
      </c>
      <c r="I15726" s="143">
        <v>2331597</v>
      </c>
      <c r="J15726" s="143">
        <v>3650</v>
      </c>
      <c r="K15726" s="147" t="s">
        <v>77</v>
      </c>
      <c r="L15726" s="152"/>
      <c r="M15726" s="57"/>
      <c r="N15726" s="150"/>
      <c r="O15726" s="150"/>
      <c r="P15726" s="150"/>
      <c r="Q15726" s="150"/>
    </row>
    <row r="15727" spans="1:17" ht="15">
      <c r="A15727" s="142">
        <v>57395</v>
      </c>
      <c r="B15727" s="143">
        <f t="shared" si="0"/>
        <v>2</v>
      </c>
      <c r="C15727" s="143">
        <f t="shared" si="1"/>
        <v>2057</v>
      </c>
      <c r="D15727" s="154">
        <v>42434</v>
      </c>
      <c r="E15727" s="145">
        <f t="shared" si="2"/>
        <v>3</v>
      </c>
      <c r="F15727" s="145">
        <f t="shared" si="3"/>
        <v>2016</v>
      </c>
      <c r="G15727" s="153" t="s">
        <v>11802</v>
      </c>
      <c r="H15727" s="143">
        <v>13958</v>
      </c>
      <c r="I15727" s="143">
        <v>2331598</v>
      </c>
      <c r="J15727" s="143">
        <v>1150</v>
      </c>
      <c r="K15727" s="147" t="s">
        <v>77</v>
      </c>
      <c r="L15727" s="152"/>
      <c r="M15727" s="57"/>
      <c r="N15727" s="150"/>
      <c r="O15727" s="150"/>
      <c r="P15727" s="150"/>
      <c r="Q15727" s="150"/>
    </row>
    <row r="15728" spans="1:17" ht="15">
      <c r="A15728" s="142">
        <v>57396</v>
      </c>
      <c r="B15728" s="143">
        <f t="shared" si="0"/>
        <v>2</v>
      </c>
      <c r="C15728" s="143">
        <f t="shared" si="1"/>
        <v>2057</v>
      </c>
      <c r="D15728" s="154">
        <v>42434</v>
      </c>
      <c r="E15728" s="145">
        <f t="shared" si="2"/>
        <v>3</v>
      </c>
      <c r="F15728" s="145">
        <f t="shared" si="3"/>
        <v>2016</v>
      </c>
      <c r="G15728" s="153" t="s">
        <v>11803</v>
      </c>
      <c r="H15728" s="143">
        <v>0</v>
      </c>
      <c r="I15728" s="143">
        <v>2331599</v>
      </c>
      <c r="J15728" s="143">
        <v>2250</v>
      </c>
      <c r="K15728" s="147" t="s">
        <v>77</v>
      </c>
      <c r="L15728" s="152"/>
      <c r="M15728" s="57"/>
      <c r="N15728" s="150"/>
      <c r="O15728" s="150"/>
      <c r="P15728" s="150"/>
      <c r="Q15728" s="150"/>
    </row>
    <row r="15729" spans="1:17" ht="15">
      <c r="A15729" s="142">
        <v>57397</v>
      </c>
      <c r="B15729" s="143">
        <f t="shared" si="0"/>
        <v>2</v>
      </c>
      <c r="C15729" s="143">
        <f t="shared" si="1"/>
        <v>2057</v>
      </c>
      <c r="D15729" s="154">
        <v>42434</v>
      </c>
      <c r="E15729" s="145">
        <f t="shared" si="2"/>
        <v>3</v>
      </c>
      <c r="F15729" s="145">
        <f t="shared" si="3"/>
        <v>2016</v>
      </c>
      <c r="G15729" s="153" t="s">
        <v>11804</v>
      </c>
      <c r="H15729" s="143">
        <v>13959</v>
      </c>
      <c r="I15729" s="143">
        <v>2331602</v>
      </c>
      <c r="J15729" s="143">
        <v>3156</v>
      </c>
      <c r="K15729" s="147" t="s">
        <v>77</v>
      </c>
      <c r="L15729" s="152"/>
      <c r="M15729" s="57"/>
      <c r="N15729" s="150"/>
      <c r="O15729" s="150"/>
      <c r="P15729" s="150"/>
      <c r="Q15729" s="150"/>
    </row>
    <row r="15730" spans="1:17" ht="15">
      <c r="A15730" s="142">
        <v>57398</v>
      </c>
      <c r="B15730" s="143">
        <f t="shared" si="0"/>
        <v>2</v>
      </c>
      <c r="C15730" s="143">
        <f t="shared" si="1"/>
        <v>2057</v>
      </c>
      <c r="D15730" s="154">
        <v>42434</v>
      </c>
      <c r="E15730" s="145">
        <f t="shared" si="2"/>
        <v>3</v>
      </c>
      <c r="F15730" s="145">
        <f t="shared" si="3"/>
        <v>2016</v>
      </c>
      <c r="G15730" s="153" t="s">
        <v>11805</v>
      </c>
      <c r="H15730" s="143">
        <v>0</v>
      </c>
      <c r="I15730" s="143">
        <v>2331604</v>
      </c>
      <c r="J15730" s="143">
        <v>3960</v>
      </c>
      <c r="K15730" s="147" t="s">
        <v>77</v>
      </c>
      <c r="L15730" s="152"/>
      <c r="M15730" s="57"/>
      <c r="N15730" s="150"/>
      <c r="O15730" s="150"/>
      <c r="P15730" s="150"/>
      <c r="Q15730" s="150"/>
    </row>
    <row r="15731" spans="1:17" ht="15">
      <c r="A15731" s="142">
        <v>57399</v>
      </c>
      <c r="B15731" s="143">
        <f t="shared" si="0"/>
        <v>2</v>
      </c>
      <c r="C15731" s="143">
        <f t="shared" si="1"/>
        <v>2057</v>
      </c>
      <c r="D15731" s="154">
        <v>42434</v>
      </c>
      <c r="E15731" s="145">
        <f t="shared" si="2"/>
        <v>3</v>
      </c>
      <c r="F15731" s="145">
        <f t="shared" si="3"/>
        <v>2016</v>
      </c>
      <c r="G15731" s="153" t="s">
        <v>11806</v>
      </c>
      <c r="H15731" s="143">
        <v>84</v>
      </c>
      <c r="I15731" s="143">
        <v>2331605</v>
      </c>
      <c r="J15731" s="143">
        <v>2080</v>
      </c>
      <c r="K15731" s="147" t="s">
        <v>77</v>
      </c>
      <c r="L15731" s="152"/>
      <c r="M15731" s="57"/>
      <c r="N15731" s="150"/>
      <c r="O15731" s="150"/>
      <c r="P15731" s="150"/>
      <c r="Q15731" s="150"/>
    </row>
    <row r="15732" spans="1:17" ht="15">
      <c r="A15732" s="142">
        <v>57400</v>
      </c>
      <c r="B15732" s="143">
        <f t="shared" si="0"/>
        <v>2</v>
      </c>
      <c r="C15732" s="143">
        <f t="shared" si="1"/>
        <v>2057</v>
      </c>
      <c r="D15732" s="154">
        <v>42434</v>
      </c>
      <c r="E15732" s="145">
        <f t="shared" si="2"/>
        <v>3</v>
      </c>
      <c r="F15732" s="145">
        <f t="shared" si="3"/>
        <v>2016</v>
      </c>
      <c r="G15732" s="153" t="s">
        <v>11807</v>
      </c>
      <c r="H15732" s="143">
        <v>13961</v>
      </c>
      <c r="I15732" s="143">
        <v>2331606</v>
      </c>
      <c r="J15732" s="143">
        <v>1585</v>
      </c>
      <c r="K15732" s="147" t="s">
        <v>77</v>
      </c>
      <c r="L15732" s="152"/>
      <c r="M15732" s="57"/>
      <c r="N15732" s="150"/>
      <c r="O15732" s="150"/>
      <c r="P15732" s="150"/>
      <c r="Q15732" s="150"/>
    </row>
    <row r="15733" spans="1:17" ht="15">
      <c r="A15733" s="142">
        <v>57401</v>
      </c>
      <c r="B15733" s="143">
        <f t="shared" si="0"/>
        <v>2</v>
      </c>
      <c r="C15733" s="143">
        <f t="shared" si="1"/>
        <v>2057</v>
      </c>
      <c r="D15733" s="154">
        <v>42434</v>
      </c>
      <c r="E15733" s="145">
        <f t="shared" si="2"/>
        <v>3</v>
      </c>
      <c r="F15733" s="145">
        <f t="shared" si="3"/>
        <v>2016</v>
      </c>
      <c r="G15733" s="146"/>
      <c r="H15733" s="143">
        <v>13962</v>
      </c>
      <c r="I15733" s="143">
        <v>2331607</v>
      </c>
      <c r="J15733" s="143">
        <v>2629</v>
      </c>
      <c r="K15733" s="147" t="s">
        <v>77</v>
      </c>
      <c r="L15733" s="152"/>
      <c r="M15733" s="57"/>
      <c r="N15733" s="150"/>
      <c r="O15733" s="150"/>
      <c r="P15733" s="150"/>
      <c r="Q15733" s="150"/>
    </row>
    <row r="15734" spans="1:17" ht="15">
      <c r="A15734" s="142">
        <v>57402</v>
      </c>
      <c r="B15734" s="143">
        <f t="shared" si="0"/>
        <v>2</v>
      </c>
      <c r="C15734" s="143">
        <f t="shared" si="1"/>
        <v>2057</v>
      </c>
      <c r="D15734" s="154">
        <v>42434</v>
      </c>
      <c r="E15734" s="145">
        <f t="shared" si="2"/>
        <v>3</v>
      </c>
      <c r="F15734" s="145">
        <f t="shared" si="3"/>
        <v>2016</v>
      </c>
      <c r="G15734" s="153" t="s">
        <v>11808</v>
      </c>
      <c r="H15734" s="143">
        <v>13964</v>
      </c>
      <c r="I15734" s="143">
        <v>2331612</v>
      </c>
      <c r="J15734" s="143">
        <v>2000</v>
      </c>
      <c r="K15734" s="147" t="s">
        <v>77</v>
      </c>
      <c r="L15734" s="152"/>
      <c r="M15734" s="57"/>
      <c r="N15734" s="150"/>
      <c r="O15734" s="150"/>
      <c r="P15734" s="150"/>
      <c r="Q15734" s="150"/>
    </row>
    <row r="15735" spans="1:17" ht="15">
      <c r="A15735" s="142">
        <v>57403</v>
      </c>
      <c r="B15735" s="143">
        <f t="shared" si="0"/>
        <v>2</v>
      </c>
      <c r="C15735" s="143">
        <f t="shared" si="1"/>
        <v>2057</v>
      </c>
      <c r="D15735" s="154">
        <v>42434</v>
      </c>
      <c r="E15735" s="145">
        <f t="shared" si="2"/>
        <v>3</v>
      </c>
      <c r="F15735" s="145">
        <f t="shared" si="3"/>
        <v>2016</v>
      </c>
      <c r="G15735" s="153" t="s">
        <v>11803</v>
      </c>
      <c r="H15735" s="143">
        <v>13965</v>
      </c>
      <c r="I15735" s="143">
        <v>2331613</v>
      </c>
      <c r="J15735" s="143">
        <v>2100</v>
      </c>
      <c r="K15735" s="147" t="s">
        <v>77</v>
      </c>
      <c r="L15735" s="152"/>
      <c r="M15735" s="57"/>
      <c r="N15735" s="150"/>
      <c r="O15735" s="150"/>
      <c r="P15735" s="150"/>
      <c r="Q15735" s="150"/>
    </row>
    <row r="15736" spans="1:17" ht="15">
      <c r="A15736" s="142">
        <v>57404</v>
      </c>
      <c r="B15736" s="143">
        <f t="shared" si="0"/>
        <v>2</v>
      </c>
      <c r="C15736" s="143">
        <f t="shared" si="1"/>
        <v>2057</v>
      </c>
      <c r="D15736" s="154">
        <v>42434</v>
      </c>
      <c r="E15736" s="145">
        <f t="shared" si="2"/>
        <v>3</v>
      </c>
      <c r="F15736" s="145">
        <f t="shared" si="3"/>
        <v>2016</v>
      </c>
      <c r="G15736" s="146"/>
      <c r="H15736" s="143">
        <v>13966</v>
      </c>
      <c r="I15736" s="143">
        <v>2331614</v>
      </c>
      <c r="J15736" s="143">
        <v>3060</v>
      </c>
      <c r="K15736" s="147" t="s">
        <v>77</v>
      </c>
      <c r="L15736" s="152"/>
      <c r="M15736" s="57"/>
      <c r="N15736" s="150"/>
      <c r="O15736" s="150"/>
      <c r="P15736" s="150"/>
      <c r="Q15736" s="150"/>
    </row>
    <row r="15737" spans="1:17" ht="15">
      <c r="A15737" s="142">
        <v>57405</v>
      </c>
      <c r="B15737" s="143">
        <f t="shared" si="0"/>
        <v>3</v>
      </c>
      <c r="C15737" s="143">
        <f t="shared" si="1"/>
        <v>2057</v>
      </c>
      <c r="D15737" s="154">
        <v>42434</v>
      </c>
      <c r="E15737" s="145">
        <f t="shared" si="2"/>
        <v>3</v>
      </c>
      <c r="F15737" s="145">
        <f t="shared" si="3"/>
        <v>2016</v>
      </c>
      <c r="G15737" s="153" t="s">
        <v>11809</v>
      </c>
      <c r="H15737" s="143">
        <v>13967</v>
      </c>
      <c r="I15737" s="143">
        <v>2331615</v>
      </c>
      <c r="J15737" s="143">
        <v>2540</v>
      </c>
      <c r="K15737" s="147" t="s">
        <v>77</v>
      </c>
      <c r="L15737" s="152"/>
      <c r="M15737" s="57"/>
      <c r="N15737" s="150"/>
      <c r="O15737" s="150"/>
      <c r="P15737" s="150"/>
      <c r="Q15737" s="150"/>
    </row>
    <row r="15738" spans="1:17" ht="15">
      <c r="A15738" s="142">
        <v>57406</v>
      </c>
      <c r="B15738" s="143">
        <f t="shared" si="0"/>
        <v>3</v>
      </c>
      <c r="C15738" s="143">
        <f t="shared" si="1"/>
        <v>2057</v>
      </c>
      <c r="D15738" s="154">
        <v>42434</v>
      </c>
      <c r="E15738" s="145">
        <f t="shared" si="2"/>
        <v>3</v>
      </c>
      <c r="F15738" s="145">
        <f t="shared" si="3"/>
        <v>2016</v>
      </c>
      <c r="G15738" s="153" t="s">
        <v>11810</v>
      </c>
      <c r="H15738" s="143">
        <v>13968</v>
      </c>
      <c r="I15738" s="143">
        <v>2331618</v>
      </c>
      <c r="J15738" s="143">
        <v>3091</v>
      </c>
      <c r="K15738" s="147" t="s">
        <v>77</v>
      </c>
      <c r="L15738" s="152"/>
      <c r="M15738" s="57"/>
      <c r="N15738" s="150"/>
      <c r="O15738" s="150"/>
      <c r="P15738" s="150"/>
      <c r="Q15738" s="150"/>
    </row>
    <row r="15739" spans="1:17" ht="15">
      <c r="A15739" s="142">
        <v>57407</v>
      </c>
      <c r="B15739" s="143">
        <f t="shared" si="0"/>
        <v>3</v>
      </c>
      <c r="C15739" s="143">
        <f t="shared" si="1"/>
        <v>2057</v>
      </c>
      <c r="D15739" s="154">
        <v>42434</v>
      </c>
      <c r="E15739" s="145">
        <f t="shared" si="2"/>
        <v>3</v>
      </c>
      <c r="F15739" s="145">
        <f t="shared" si="3"/>
        <v>2016</v>
      </c>
      <c r="G15739" s="153" t="s">
        <v>11811</v>
      </c>
      <c r="H15739" s="143">
        <v>67560</v>
      </c>
      <c r="I15739" s="143">
        <v>2331620</v>
      </c>
      <c r="J15739" s="143">
        <v>2200</v>
      </c>
      <c r="K15739" s="147" t="s">
        <v>77</v>
      </c>
      <c r="L15739" s="152"/>
      <c r="M15739" s="57"/>
      <c r="N15739" s="150"/>
      <c r="O15739" s="150"/>
      <c r="P15739" s="150"/>
      <c r="Q15739" s="150"/>
    </row>
    <row r="15740" spans="1:17" ht="15">
      <c r="A15740" s="142">
        <v>57408</v>
      </c>
      <c r="B15740" s="143">
        <f t="shared" si="0"/>
        <v>3</v>
      </c>
      <c r="C15740" s="143">
        <f t="shared" si="1"/>
        <v>2057</v>
      </c>
      <c r="D15740" s="154">
        <v>42434</v>
      </c>
      <c r="E15740" s="145">
        <f t="shared" si="2"/>
        <v>3</v>
      </c>
      <c r="F15740" s="145">
        <f t="shared" si="3"/>
        <v>2016</v>
      </c>
      <c r="G15740" s="153" t="s">
        <v>11668</v>
      </c>
      <c r="H15740" s="143">
        <v>13807</v>
      </c>
      <c r="I15740" s="143">
        <v>2331621</v>
      </c>
      <c r="J15740" s="143">
        <v>2896</v>
      </c>
      <c r="K15740" s="147" t="s">
        <v>77</v>
      </c>
      <c r="L15740" s="152"/>
      <c r="M15740" s="57"/>
      <c r="N15740" s="150"/>
      <c r="O15740" s="150"/>
      <c r="P15740" s="150"/>
      <c r="Q15740" s="150"/>
    </row>
    <row r="15741" spans="1:17" ht="15">
      <c r="A15741" s="142">
        <v>57409</v>
      </c>
      <c r="B15741" s="143">
        <f t="shared" si="0"/>
        <v>3</v>
      </c>
      <c r="C15741" s="143">
        <f t="shared" si="1"/>
        <v>2057</v>
      </c>
      <c r="D15741" s="154">
        <v>42434</v>
      </c>
      <c r="E15741" s="145">
        <f t="shared" si="2"/>
        <v>3</v>
      </c>
      <c r="F15741" s="145">
        <f t="shared" si="3"/>
        <v>2016</v>
      </c>
      <c r="G15741" s="153" t="s">
        <v>11812</v>
      </c>
      <c r="H15741" s="143">
        <v>13969</v>
      </c>
      <c r="I15741" s="143">
        <v>2331623</v>
      </c>
      <c r="J15741" s="143">
        <v>1918</v>
      </c>
      <c r="K15741" s="147" t="s">
        <v>77</v>
      </c>
      <c r="L15741" s="152"/>
      <c r="M15741" s="57"/>
      <c r="N15741" s="150"/>
      <c r="O15741" s="150"/>
      <c r="P15741" s="150"/>
      <c r="Q15741" s="150"/>
    </row>
    <row r="15742" spans="1:17" ht="15">
      <c r="A15742" s="142">
        <v>57410</v>
      </c>
      <c r="B15742" s="143">
        <f t="shared" si="0"/>
        <v>3</v>
      </c>
      <c r="C15742" s="143">
        <f t="shared" si="1"/>
        <v>2057</v>
      </c>
      <c r="D15742" s="154">
        <v>42434</v>
      </c>
      <c r="E15742" s="145">
        <f t="shared" si="2"/>
        <v>3</v>
      </c>
      <c r="F15742" s="145">
        <f t="shared" si="3"/>
        <v>2016</v>
      </c>
      <c r="G15742" s="153" t="s">
        <v>11813</v>
      </c>
      <c r="H15742" s="143">
        <v>13970</v>
      </c>
      <c r="I15742" s="143">
        <v>2331626</v>
      </c>
      <c r="J15742" s="143">
        <v>2200</v>
      </c>
      <c r="K15742" s="147" t="s">
        <v>77</v>
      </c>
      <c r="L15742" s="152"/>
      <c r="M15742" s="57"/>
      <c r="N15742" s="150"/>
      <c r="O15742" s="150"/>
      <c r="P15742" s="150"/>
      <c r="Q15742" s="150"/>
    </row>
    <row r="15743" spans="1:17" ht="15">
      <c r="A15743" s="142">
        <v>57411</v>
      </c>
      <c r="B15743" s="143">
        <f t="shared" si="0"/>
        <v>3</v>
      </c>
      <c r="C15743" s="143">
        <f t="shared" si="1"/>
        <v>2057</v>
      </c>
      <c r="D15743" s="154">
        <v>42434</v>
      </c>
      <c r="E15743" s="145">
        <f t="shared" si="2"/>
        <v>3</v>
      </c>
      <c r="F15743" s="145">
        <f t="shared" si="3"/>
        <v>2016</v>
      </c>
      <c r="G15743" s="153" t="s">
        <v>11814</v>
      </c>
      <c r="H15743" s="143">
        <v>13971</v>
      </c>
      <c r="I15743" s="143">
        <v>2331627</v>
      </c>
      <c r="J15743" s="143">
        <v>2980</v>
      </c>
      <c r="K15743" s="147" t="s">
        <v>77</v>
      </c>
      <c r="L15743" s="152"/>
      <c r="M15743" s="57"/>
      <c r="N15743" s="150"/>
      <c r="O15743" s="150"/>
      <c r="P15743" s="150"/>
      <c r="Q15743" s="150"/>
    </row>
    <row r="15744" spans="1:17" ht="15">
      <c r="A15744" s="142">
        <v>57412</v>
      </c>
      <c r="B15744" s="143">
        <f t="shared" si="0"/>
        <v>3</v>
      </c>
      <c r="C15744" s="143">
        <f t="shared" si="1"/>
        <v>2057</v>
      </c>
      <c r="D15744" s="154">
        <v>42434</v>
      </c>
      <c r="E15744" s="145">
        <f t="shared" si="2"/>
        <v>3</v>
      </c>
      <c r="F15744" s="145">
        <f t="shared" si="3"/>
        <v>2016</v>
      </c>
      <c r="G15744" s="153" t="s">
        <v>11815</v>
      </c>
      <c r="H15744" s="143">
        <v>13972</v>
      </c>
      <c r="I15744" s="143">
        <v>2331628</v>
      </c>
      <c r="J15744" s="143">
        <v>4947</v>
      </c>
      <c r="K15744" s="147" t="s">
        <v>77</v>
      </c>
      <c r="L15744" s="152"/>
      <c r="M15744" s="57"/>
      <c r="N15744" s="150"/>
      <c r="O15744" s="150"/>
      <c r="P15744" s="150"/>
      <c r="Q15744" s="150"/>
    </row>
    <row r="15745" spans="1:17" ht="15">
      <c r="A15745" s="142">
        <v>57413</v>
      </c>
      <c r="B15745" s="143">
        <f t="shared" si="0"/>
        <v>3</v>
      </c>
      <c r="C15745" s="143">
        <f t="shared" si="1"/>
        <v>2057</v>
      </c>
      <c r="D15745" s="154">
        <v>42434</v>
      </c>
      <c r="E15745" s="145">
        <f t="shared" si="2"/>
        <v>3</v>
      </c>
      <c r="F15745" s="145">
        <f t="shared" si="3"/>
        <v>2016</v>
      </c>
      <c r="G15745" s="146"/>
      <c r="H15745" s="143">
        <v>13974</v>
      </c>
      <c r="I15745" s="143">
        <v>2331631</v>
      </c>
      <c r="J15745" s="143">
        <v>4060</v>
      </c>
      <c r="K15745" s="147" t="s">
        <v>77</v>
      </c>
      <c r="L15745" s="152"/>
      <c r="M15745" s="57"/>
      <c r="N15745" s="150"/>
      <c r="O15745" s="150"/>
      <c r="P15745" s="150"/>
      <c r="Q15745" s="150"/>
    </row>
    <row r="15746" spans="1:17" ht="15">
      <c r="A15746" s="142">
        <v>57414</v>
      </c>
      <c r="B15746" s="143">
        <f t="shared" si="0"/>
        <v>3</v>
      </c>
      <c r="C15746" s="143">
        <f t="shared" si="1"/>
        <v>2057</v>
      </c>
      <c r="D15746" s="154">
        <v>42434</v>
      </c>
      <c r="E15746" s="145">
        <f t="shared" si="2"/>
        <v>3</v>
      </c>
      <c r="F15746" s="145">
        <f t="shared" si="3"/>
        <v>2016</v>
      </c>
      <c r="G15746" s="146"/>
      <c r="H15746" s="143">
        <v>13973</v>
      </c>
      <c r="I15746" s="143">
        <v>2331634</v>
      </c>
      <c r="J15746" s="143">
        <v>4130</v>
      </c>
      <c r="K15746" s="147" t="s">
        <v>77</v>
      </c>
      <c r="L15746" s="152"/>
      <c r="M15746" s="57"/>
      <c r="N15746" s="150"/>
      <c r="O15746" s="150"/>
      <c r="P15746" s="150"/>
      <c r="Q15746" s="150"/>
    </row>
    <row r="15747" spans="1:17" ht="15">
      <c r="A15747" s="142">
        <v>57415</v>
      </c>
      <c r="B15747" s="143">
        <f t="shared" si="0"/>
        <v>3</v>
      </c>
      <c r="C15747" s="143">
        <f t="shared" si="1"/>
        <v>2057</v>
      </c>
      <c r="D15747" s="154">
        <v>42434</v>
      </c>
      <c r="E15747" s="145">
        <f t="shared" si="2"/>
        <v>3</v>
      </c>
      <c r="F15747" s="145">
        <f t="shared" si="3"/>
        <v>2016</v>
      </c>
      <c r="G15747" s="153" t="s">
        <v>11816</v>
      </c>
      <c r="H15747" s="143">
        <v>13978</v>
      </c>
      <c r="I15747" s="143">
        <v>2331639</v>
      </c>
      <c r="J15747" s="143">
        <v>9100</v>
      </c>
      <c r="K15747" s="147" t="s">
        <v>77</v>
      </c>
      <c r="L15747" s="152"/>
      <c r="M15747" s="57"/>
      <c r="N15747" s="150"/>
      <c r="O15747" s="150"/>
      <c r="P15747" s="150"/>
      <c r="Q15747" s="150"/>
    </row>
    <row r="15748" spans="1:17" ht="15">
      <c r="A15748" s="142">
        <v>57416</v>
      </c>
      <c r="B15748" s="143">
        <f t="shared" si="0"/>
        <v>3</v>
      </c>
      <c r="C15748" s="143">
        <f t="shared" si="1"/>
        <v>2057</v>
      </c>
      <c r="D15748" s="154">
        <v>42434</v>
      </c>
      <c r="E15748" s="145">
        <f t="shared" si="2"/>
        <v>3</v>
      </c>
      <c r="F15748" s="145">
        <f t="shared" si="3"/>
        <v>2016</v>
      </c>
      <c r="G15748" s="153" t="s">
        <v>11817</v>
      </c>
      <c r="H15748" s="143">
        <v>13977</v>
      </c>
      <c r="I15748" s="143">
        <v>2331640</v>
      </c>
      <c r="J15748" s="143">
        <v>1975</v>
      </c>
      <c r="K15748" s="147" t="s">
        <v>77</v>
      </c>
      <c r="L15748" s="152"/>
      <c r="M15748" s="57"/>
      <c r="N15748" s="150"/>
      <c r="O15748" s="150"/>
      <c r="P15748" s="150"/>
      <c r="Q15748" s="150"/>
    </row>
    <row r="15749" spans="1:17" ht="15">
      <c r="A15749" s="142">
        <v>57417</v>
      </c>
      <c r="B15749" s="143">
        <f t="shared" si="0"/>
        <v>3</v>
      </c>
      <c r="C15749" s="143">
        <f t="shared" si="1"/>
        <v>2057</v>
      </c>
      <c r="D15749" s="154">
        <v>42434</v>
      </c>
      <c r="E15749" s="145">
        <f t="shared" si="2"/>
        <v>3</v>
      </c>
      <c r="F15749" s="145">
        <f t="shared" si="3"/>
        <v>2016</v>
      </c>
      <c r="G15749" s="153" t="s">
        <v>11818</v>
      </c>
      <c r="H15749" s="143">
        <v>13979</v>
      </c>
      <c r="I15749" s="143">
        <v>2331641</v>
      </c>
      <c r="J15749" s="143">
        <v>2009</v>
      </c>
      <c r="K15749" s="147" t="s">
        <v>77</v>
      </c>
      <c r="L15749" s="152"/>
      <c r="M15749" s="57"/>
      <c r="N15749" s="150"/>
      <c r="O15749" s="150"/>
      <c r="P15749" s="150"/>
      <c r="Q15749" s="150"/>
    </row>
    <row r="15750" spans="1:17" ht="15">
      <c r="A15750" s="142">
        <v>57418</v>
      </c>
      <c r="B15750" s="143">
        <f t="shared" si="0"/>
        <v>3</v>
      </c>
      <c r="C15750" s="143">
        <f t="shared" si="1"/>
        <v>2057</v>
      </c>
      <c r="D15750" s="154">
        <v>42434</v>
      </c>
      <c r="E15750" s="145">
        <f t="shared" si="2"/>
        <v>3</v>
      </c>
      <c r="F15750" s="145">
        <f t="shared" si="3"/>
        <v>2016</v>
      </c>
      <c r="G15750" s="153" t="s">
        <v>11819</v>
      </c>
      <c r="H15750" s="143">
        <v>13980</v>
      </c>
      <c r="I15750" s="143">
        <v>2331644</v>
      </c>
      <c r="J15750" s="143">
        <v>1349</v>
      </c>
      <c r="K15750" s="147" t="s">
        <v>77</v>
      </c>
      <c r="L15750" s="152"/>
      <c r="M15750" s="57"/>
      <c r="N15750" s="150"/>
      <c r="O15750" s="150"/>
      <c r="P15750" s="150"/>
      <c r="Q15750" s="150"/>
    </row>
    <row r="15751" spans="1:17" ht="15">
      <c r="A15751" s="142">
        <v>57419</v>
      </c>
      <c r="B15751" s="143">
        <f t="shared" si="0"/>
        <v>3</v>
      </c>
      <c r="C15751" s="143">
        <f t="shared" si="1"/>
        <v>2057</v>
      </c>
      <c r="D15751" s="154">
        <v>42434</v>
      </c>
      <c r="E15751" s="145">
        <f t="shared" si="2"/>
        <v>3</v>
      </c>
      <c r="F15751" s="145">
        <f t="shared" si="3"/>
        <v>2016</v>
      </c>
      <c r="G15751" s="153" t="s">
        <v>11820</v>
      </c>
      <c r="H15751" s="143">
        <v>13981</v>
      </c>
      <c r="I15751" s="143">
        <v>2331645</v>
      </c>
      <c r="J15751" s="143">
        <v>1350</v>
      </c>
      <c r="K15751" s="147" t="s">
        <v>77</v>
      </c>
      <c r="L15751" s="152"/>
      <c r="M15751" s="57"/>
      <c r="N15751" s="150"/>
      <c r="O15751" s="150"/>
      <c r="P15751" s="150"/>
      <c r="Q15751" s="150"/>
    </row>
    <row r="15752" spans="1:17" ht="15">
      <c r="A15752" s="142">
        <v>57420</v>
      </c>
      <c r="B15752" s="143">
        <f t="shared" si="0"/>
        <v>3</v>
      </c>
      <c r="C15752" s="143">
        <f t="shared" si="1"/>
        <v>2057</v>
      </c>
      <c r="D15752" s="154">
        <v>42434</v>
      </c>
      <c r="E15752" s="145">
        <f t="shared" si="2"/>
        <v>3</v>
      </c>
      <c r="F15752" s="145">
        <f t="shared" si="3"/>
        <v>2016</v>
      </c>
      <c r="G15752" s="153" t="s">
        <v>11821</v>
      </c>
      <c r="H15752" s="143">
        <v>13983</v>
      </c>
      <c r="I15752" s="143">
        <v>2331647</v>
      </c>
      <c r="J15752" s="143">
        <v>1750</v>
      </c>
      <c r="K15752" s="147" t="s">
        <v>77</v>
      </c>
      <c r="L15752" s="152"/>
      <c r="M15752" s="57"/>
      <c r="N15752" s="150"/>
      <c r="O15752" s="150"/>
      <c r="P15752" s="150"/>
      <c r="Q15752" s="150"/>
    </row>
    <row r="15753" spans="1:17" ht="15">
      <c r="A15753" s="142">
        <v>57421</v>
      </c>
      <c r="B15753" s="143">
        <f t="shared" si="0"/>
        <v>3</v>
      </c>
      <c r="C15753" s="143">
        <f t="shared" si="1"/>
        <v>2057</v>
      </c>
      <c r="D15753" s="154">
        <v>42434</v>
      </c>
      <c r="E15753" s="145">
        <f t="shared" si="2"/>
        <v>3</v>
      </c>
      <c r="F15753" s="145">
        <f t="shared" si="3"/>
        <v>2016</v>
      </c>
      <c r="G15753" s="153" t="s">
        <v>11822</v>
      </c>
      <c r="H15753" s="143">
        <v>13984</v>
      </c>
      <c r="I15753" s="143">
        <v>2331648</v>
      </c>
      <c r="J15753" s="143">
        <v>2400</v>
      </c>
      <c r="K15753" s="147" t="s">
        <v>77</v>
      </c>
      <c r="L15753" s="152"/>
      <c r="M15753" s="57"/>
      <c r="N15753" s="150"/>
      <c r="O15753" s="150"/>
      <c r="P15753" s="150"/>
      <c r="Q15753" s="150"/>
    </row>
    <row r="15754" spans="1:17" ht="15">
      <c r="A15754" s="142">
        <v>57422</v>
      </c>
      <c r="B15754" s="143">
        <f t="shared" si="0"/>
        <v>3</v>
      </c>
      <c r="C15754" s="143">
        <f t="shared" si="1"/>
        <v>2057</v>
      </c>
      <c r="D15754" s="154">
        <v>42434</v>
      </c>
      <c r="E15754" s="145">
        <f t="shared" si="2"/>
        <v>3</v>
      </c>
      <c r="F15754" s="145">
        <f t="shared" si="3"/>
        <v>2016</v>
      </c>
      <c r="G15754" s="153" t="s">
        <v>11819</v>
      </c>
      <c r="H15754" s="143">
        <v>13980</v>
      </c>
      <c r="I15754" s="143">
        <v>2331649</v>
      </c>
      <c r="J15754" s="143">
        <v>1950</v>
      </c>
      <c r="K15754" s="147" t="s">
        <v>77</v>
      </c>
      <c r="L15754" s="152"/>
      <c r="M15754" s="57"/>
      <c r="N15754" s="150"/>
      <c r="O15754" s="150"/>
      <c r="P15754" s="150"/>
      <c r="Q15754" s="150"/>
    </row>
    <row r="15755" spans="1:17" ht="15">
      <c r="A15755" s="142">
        <v>57423</v>
      </c>
      <c r="B15755" s="143">
        <f t="shared" si="0"/>
        <v>3</v>
      </c>
      <c r="C15755" s="143">
        <f t="shared" si="1"/>
        <v>2057</v>
      </c>
      <c r="D15755" s="154">
        <v>42435</v>
      </c>
      <c r="E15755" s="145">
        <f t="shared" si="2"/>
        <v>3</v>
      </c>
      <c r="F15755" s="145">
        <f t="shared" si="3"/>
        <v>2016</v>
      </c>
      <c r="G15755" s="153" t="s">
        <v>11823</v>
      </c>
      <c r="H15755" s="143">
        <v>13985</v>
      </c>
      <c r="I15755" s="143">
        <v>2331650</v>
      </c>
      <c r="J15755" s="143">
        <v>1421</v>
      </c>
      <c r="K15755" s="147" t="s">
        <v>77</v>
      </c>
      <c r="L15755" s="152"/>
      <c r="M15755" s="57"/>
      <c r="N15755" s="150"/>
      <c r="O15755" s="150"/>
      <c r="P15755" s="150"/>
      <c r="Q15755" s="150"/>
    </row>
    <row r="15756" spans="1:17" ht="15">
      <c r="A15756" s="142">
        <v>57424</v>
      </c>
      <c r="B15756" s="143">
        <f t="shared" si="0"/>
        <v>3</v>
      </c>
      <c r="C15756" s="143">
        <f t="shared" si="1"/>
        <v>2057</v>
      </c>
      <c r="D15756" s="154">
        <v>42435</v>
      </c>
      <c r="E15756" s="145">
        <f t="shared" si="2"/>
        <v>3</v>
      </c>
      <c r="F15756" s="145">
        <f t="shared" si="3"/>
        <v>2016</v>
      </c>
      <c r="G15756" s="153" t="s">
        <v>11819</v>
      </c>
      <c r="H15756" s="143">
        <v>13980</v>
      </c>
      <c r="I15756" s="143">
        <v>2331652</v>
      </c>
      <c r="J15756" s="143">
        <v>1950</v>
      </c>
      <c r="K15756" s="147" t="s">
        <v>77</v>
      </c>
      <c r="L15756" s="152"/>
      <c r="M15756" s="57"/>
      <c r="N15756" s="150"/>
      <c r="O15756" s="150"/>
      <c r="P15756" s="150"/>
      <c r="Q15756" s="150"/>
    </row>
    <row r="15757" spans="1:17" ht="15">
      <c r="A15757" s="142">
        <v>57425</v>
      </c>
      <c r="B15757" s="143">
        <f t="shared" si="0"/>
        <v>3</v>
      </c>
      <c r="C15757" s="143">
        <f t="shared" si="1"/>
        <v>2057</v>
      </c>
      <c r="D15757" s="154">
        <v>42435</v>
      </c>
      <c r="E15757" s="145">
        <f t="shared" si="2"/>
        <v>3</v>
      </c>
      <c r="F15757" s="145">
        <f t="shared" si="3"/>
        <v>2016</v>
      </c>
      <c r="G15757" s="153" t="s">
        <v>11824</v>
      </c>
      <c r="H15757" s="143">
        <v>13987</v>
      </c>
      <c r="I15757" s="143">
        <v>2331654</v>
      </c>
      <c r="J15757" s="143">
        <v>1310</v>
      </c>
      <c r="K15757" s="147" t="s">
        <v>77</v>
      </c>
      <c r="L15757" s="152"/>
      <c r="M15757" s="57"/>
      <c r="N15757" s="150"/>
      <c r="O15757" s="150"/>
      <c r="P15757" s="150"/>
      <c r="Q15757" s="150"/>
    </row>
    <row r="15758" spans="1:17" ht="15">
      <c r="A15758" s="142">
        <v>57426</v>
      </c>
      <c r="B15758" s="143">
        <f t="shared" si="0"/>
        <v>3</v>
      </c>
      <c r="C15758" s="143">
        <f t="shared" si="1"/>
        <v>2057</v>
      </c>
      <c r="D15758" s="154">
        <v>42435</v>
      </c>
      <c r="E15758" s="145">
        <f t="shared" si="2"/>
        <v>3</v>
      </c>
      <c r="F15758" s="145">
        <f t="shared" si="3"/>
        <v>2016</v>
      </c>
      <c r="G15758" s="153" t="s">
        <v>11825</v>
      </c>
      <c r="H15758" s="143">
        <v>13989</v>
      </c>
      <c r="I15758" s="143">
        <v>2331657</v>
      </c>
      <c r="J15758" s="143">
        <v>1380</v>
      </c>
      <c r="K15758" s="147" t="s">
        <v>77</v>
      </c>
      <c r="L15758" s="152"/>
      <c r="M15758" s="57"/>
      <c r="N15758" s="150"/>
      <c r="O15758" s="150"/>
      <c r="P15758" s="150"/>
      <c r="Q15758" s="150"/>
    </row>
    <row r="15759" spans="1:17" ht="15">
      <c r="A15759" s="142">
        <v>57427</v>
      </c>
      <c r="B15759" s="143">
        <f t="shared" si="0"/>
        <v>3</v>
      </c>
      <c r="C15759" s="143">
        <f t="shared" si="1"/>
        <v>2057</v>
      </c>
      <c r="D15759" s="154">
        <v>42435</v>
      </c>
      <c r="E15759" s="145">
        <f t="shared" si="2"/>
        <v>3</v>
      </c>
      <c r="F15759" s="145">
        <f t="shared" si="3"/>
        <v>2016</v>
      </c>
      <c r="G15759" s="153" t="s">
        <v>11826</v>
      </c>
      <c r="H15759" s="143">
        <v>18463</v>
      </c>
      <c r="I15759" s="143">
        <v>2331658</v>
      </c>
      <c r="J15759" s="143">
        <v>1750</v>
      </c>
      <c r="K15759" s="147" t="s">
        <v>77</v>
      </c>
      <c r="L15759" s="152"/>
      <c r="M15759" s="57"/>
      <c r="N15759" s="150"/>
      <c r="O15759" s="150"/>
      <c r="P15759" s="150"/>
      <c r="Q15759" s="150"/>
    </row>
    <row r="15760" spans="1:17" ht="15">
      <c r="A15760" s="142">
        <v>57428</v>
      </c>
      <c r="B15760" s="143">
        <f t="shared" si="0"/>
        <v>3</v>
      </c>
      <c r="C15760" s="143">
        <f t="shared" si="1"/>
        <v>2057</v>
      </c>
      <c r="D15760" s="154">
        <v>42435</v>
      </c>
      <c r="E15760" s="145">
        <f t="shared" si="2"/>
        <v>3</v>
      </c>
      <c r="F15760" s="145">
        <f t="shared" si="3"/>
        <v>2016</v>
      </c>
      <c r="G15760" s="153" t="s">
        <v>11827</v>
      </c>
      <c r="H15760" s="143">
        <v>13990</v>
      </c>
      <c r="I15760" s="143">
        <v>2331659</v>
      </c>
      <c r="J15760" s="143">
        <v>2000</v>
      </c>
      <c r="K15760" s="147" t="s">
        <v>77</v>
      </c>
      <c r="L15760" s="152"/>
      <c r="M15760" s="57"/>
      <c r="N15760" s="150"/>
      <c r="O15760" s="150"/>
      <c r="P15760" s="150"/>
      <c r="Q15760" s="150"/>
    </row>
    <row r="15761" spans="1:17" ht="15">
      <c r="A15761" s="142">
        <v>57429</v>
      </c>
      <c r="B15761" s="143">
        <f t="shared" si="0"/>
        <v>3</v>
      </c>
      <c r="C15761" s="143">
        <f t="shared" si="1"/>
        <v>2057</v>
      </c>
      <c r="D15761" s="154">
        <v>42435</v>
      </c>
      <c r="E15761" s="145">
        <f t="shared" si="2"/>
        <v>3</v>
      </c>
      <c r="F15761" s="145">
        <f t="shared" si="3"/>
        <v>2016</v>
      </c>
      <c r="G15761" s="153" t="s">
        <v>11827</v>
      </c>
      <c r="H15761" s="143">
        <v>13990</v>
      </c>
      <c r="I15761" s="143">
        <v>2331660</v>
      </c>
      <c r="J15761" s="143">
        <v>2000</v>
      </c>
      <c r="K15761" s="147" t="s">
        <v>77</v>
      </c>
      <c r="L15761" s="152"/>
      <c r="M15761" s="57"/>
      <c r="N15761" s="150"/>
      <c r="O15761" s="150"/>
      <c r="P15761" s="150"/>
      <c r="Q15761" s="150"/>
    </row>
    <row r="15762" spans="1:17" ht="15">
      <c r="A15762" s="142">
        <v>57430</v>
      </c>
      <c r="B15762" s="143">
        <f t="shared" si="0"/>
        <v>3</v>
      </c>
      <c r="C15762" s="143">
        <f t="shared" si="1"/>
        <v>2057</v>
      </c>
      <c r="D15762" s="154">
        <v>42435</v>
      </c>
      <c r="E15762" s="145">
        <f t="shared" si="2"/>
        <v>3</v>
      </c>
      <c r="F15762" s="145">
        <f t="shared" si="3"/>
        <v>2016</v>
      </c>
      <c r="G15762" s="153" t="s">
        <v>11827</v>
      </c>
      <c r="H15762" s="143">
        <v>13990</v>
      </c>
      <c r="I15762" s="143">
        <v>2331661</v>
      </c>
      <c r="J15762" s="143">
        <v>2000</v>
      </c>
      <c r="K15762" s="147" t="s">
        <v>77</v>
      </c>
      <c r="L15762" s="152"/>
      <c r="M15762" s="57"/>
      <c r="N15762" s="150"/>
      <c r="O15762" s="150"/>
      <c r="P15762" s="150"/>
      <c r="Q15762" s="150"/>
    </row>
    <row r="15763" spans="1:17" ht="15">
      <c r="A15763" s="142">
        <v>57431</v>
      </c>
      <c r="B15763" s="143">
        <f t="shared" si="0"/>
        <v>3</v>
      </c>
      <c r="C15763" s="143">
        <f t="shared" si="1"/>
        <v>2057</v>
      </c>
      <c r="D15763" s="154">
        <v>42435</v>
      </c>
      <c r="E15763" s="145">
        <f t="shared" si="2"/>
        <v>3</v>
      </c>
      <c r="F15763" s="145">
        <f t="shared" si="3"/>
        <v>2016</v>
      </c>
      <c r="G15763" s="153" t="s">
        <v>11828</v>
      </c>
      <c r="H15763" s="143">
        <v>13991</v>
      </c>
      <c r="I15763" s="143">
        <v>2331663</v>
      </c>
      <c r="J15763" s="143">
        <v>3750</v>
      </c>
      <c r="K15763" s="147" t="s">
        <v>77</v>
      </c>
      <c r="L15763" s="152"/>
      <c r="M15763" s="57"/>
      <c r="N15763" s="150"/>
      <c r="O15763" s="150"/>
      <c r="P15763" s="150"/>
      <c r="Q15763" s="150"/>
    </row>
    <row r="15764" spans="1:17" ht="15">
      <c r="A15764" s="142">
        <v>57432</v>
      </c>
      <c r="B15764" s="143">
        <f t="shared" si="0"/>
        <v>3</v>
      </c>
      <c r="C15764" s="143">
        <f t="shared" si="1"/>
        <v>2057</v>
      </c>
      <c r="D15764" s="154">
        <v>42435</v>
      </c>
      <c r="E15764" s="145">
        <f t="shared" si="2"/>
        <v>3</v>
      </c>
      <c r="F15764" s="145">
        <f t="shared" si="3"/>
        <v>2016</v>
      </c>
      <c r="G15764" s="153" t="s">
        <v>11829</v>
      </c>
      <c r="H15764" s="143">
        <v>13994</v>
      </c>
      <c r="I15764" s="143">
        <v>2331667</v>
      </c>
      <c r="J15764" s="143">
        <v>2770</v>
      </c>
      <c r="K15764" s="147" t="s">
        <v>77</v>
      </c>
      <c r="L15764" s="152"/>
      <c r="M15764" s="57"/>
      <c r="N15764" s="150"/>
      <c r="O15764" s="150"/>
      <c r="P15764" s="150"/>
      <c r="Q15764" s="150"/>
    </row>
    <row r="15765" spans="1:17" ht="15">
      <c r="A15765" s="142">
        <v>57433</v>
      </c>
      <c r="B15765" s="143">
        <f t="shared" si="0"/>
        <v>3</v>
      </c>
      <c r="C15765" s="143">
        <f t="shared" si="1"/>
        <v>2057</v>
      </c>
      <c r="D15765" s="154">
        <v>42435</v>
      </c>
      <c r="E15765" s="145">
        <f t="shared" si="2"/>
        <v>3</v>
      </c>
      <c r="F15765" s="145">
        <f t="shared" si="3"/>
        <v>2016</v>
      </c>
      <c r="G15765" s="153" t="s">
        <v>11830</v>
      </c>
      <c r="H15765" s="143">
        <v>0</v>
      </c>
      <c r="I15765" s="143">
        <v>2331669</v>
      </c>
      <c r="J15765" s="143">
        <v>28399</v>
      </c>
      <c r="K15765" s="147" t="s">
        <v>77</v>
      </c>
      <c r="L15765" s="152"/>
      <c r="M15765" s="57"/>
      <c r="N15765" s="150"/>
      <c r="O15765" s="150"/>
      <c r="P15765" s="150"/>
      <c r="Q15765" s="150"/>
    </row>
    <row r="15766" spans="1:17" ht="15">
      <c r="A15766" s="142">
        <v>57434</v>
      </c>
      <c r="B15766" s="143">
        <f t="shared" si="0"/>
        <v>3</v>
      </c>
      <c r="C15766" s="143">
        <f t="shared" si="1"/>
        <v>2057</v>
      </c>
      <c r="D15766" s="154">
        <v>42435</v>
      </c>
      <c r="E15766" s="145">
        <f t="shared" si="2"/>
        <v>3</v>
      </c>
      <c r="F15766" s="145">
        <f t="shared" si="3"/>
        <v>2016</v>
      </c>
      <c r="G15766" s="153" t="s">
        <v>11831</v>
      </c>
      <c r="H15766" s="143">
        <v>0</v>
      </c>
      <c r="I15766" s="143">
        <v>2331670</v>
      </c>
      <c r="J15766" s="143">
        <v>3465</v>
      </c>
      <c r="K15766" s="147" t="s">
        <v>77</v>
      </c>
      <c r="L15766" s="152"/>
      <c r="M15766" s="57"/>
      <c r="N15766" s="150"/>
      <c r="O15766" s="150"/>
      <c r="P15766" s="150"/>
      <c r="Q15766" s="150"/>
    </row>
    <row r="15767" spans="1:17" ht="15">
      <c r="A15767" s="142">
        <v>57435</v>
      </c>
      <c r="B15767" s="143">
        <f t="shared" si="0"/>
        <v>3</v>
      </c>
      <c r="C15767" s="143">
        <f t="shared" si="1"/>
        <v>2057</v>
      </c>
      <c r="D15767" s="154">
        <v>42435</v>
      </c>
      <c r="E15767" s="145">
        <f t="shared" si="2"/>
        <v>3</v>
      </c>
      <c r="F15767" s="145">
        <f t="shared" si="3"/>
        <v>2016</v>
      </c>
      <c r="G15767" s="153" t="s">
        <v>11832</v>
      </c>
      <c r="H15767" s="143">
        <v>0</v>
      </c>
      <c r="I15767" s="143">
        <v>2331672</v>
      </c>
      <c r="J15767" s="143">
        <v>2587</v>
      </c>
      <c r="K15767" s="147" t="s">
        <v>77</v>
      </c>
      <c r="L15767" s="152"/>
      <c r="M15767" s="57"/>
      <c r="N15767" s="150"/>
      <c r="O15767" s="150"/>
      <c r="P15767" s="150"/>
      <c r="Q15767" s="150"/>
    </row>
    <row r="15768" spans="1:17" ht="15">
      <c r="A15768" s="142">
        <v>57436</v>
      </c>
      <c r="B15768" s="143">
        <f t="shared" si="0"/>
        <v>4</v>
      </c>
      <c r="C15768" s="143">
        <f t="shared" si="1"/>
        <v>2057</v>
      </c>
      <c r="D15768" s="154">
        <v>42435</v>
      </c>
      <c r="E15768" s="145">
        <f t="shared" si="2"/>
        <v>3</v>
      </c>
      <c r="F15768" s="145">
        <f t="shared" si="3"/>
        <v>2016</v>
      </c>
      <c r="G15768" s="153" t="s">
        <v>9121</v>
      </c>
      <c r="H15768" s="143">
        <v>5553</v>
      </c>
      <c r="I15768" s="143">
        <v>2331674</v>
      </c>
      <c r="J15768" s="143">
        <v>3090</v>
      </c>
      <c r="K15768" s="147" t="s">
        <v>77</v>
      </c>
      <c r="L15768" s="152"/>
      <c r="M15768" s="57"/>
      <c r="N15768" s="150"/>
      <c r="O15768" s="150"/>
      <c r="P15768" s="150"/>
      <c r="Q15768" s="150"/>
    </row>
    <row r="15769" spans="1:17" ht="15">
      <c r="A15769" s="142">
        <v>57437</v>
      </c>
      <c r="B15769" s="143">
        <f t="shared" si="0"/>
        <v>4</v>
      </c>
      <c r="C15769" s="143">
        <f t="shared" si="1"/>
        <v>2057</v>
      </c>
      <c r="D15769" s="154">
        <v>42435</v>
      </c>
      <c r="E15769" s="145">
        <f t="shared" si="2"/>
        <v>3</v>
      </c>
      <c r="F15769" s="145">
        <f t="shared" si="3"/>
        <v>2016</v>
      </c>
      <c r="G15769" s="153" t="s">
        <v>11833</v>
      </c>
      <c r="H15769" s="143">
        <v>13997</v>
      </c>
      <c r="I15769" s="143">
        <v>2331677</v>
      </c>
      <c r="J15769" s="143">
        <v>6330</v>
      </c>
      <c r="K15769" s="147" t="s">
        <v>77</v>
      </c>
      <c r="L15769" s="152"/>
      <c r="M15769" s="57"/>
      <c r="N15769" s="150"/>
      <c r="O15769" s="150"/>
      <c r="P15769" s="150"/>
      <c r="Q15769" s="150"/>
    </row>
    <row r="15770" spans="1:17" ht="15">
      <c r="A15770" s="142">
        <v>57438</v>
      </c>
      <c r="B15770" s="143">
        <f t="shared" si="0"/>
        <v>4</v>
      </c>
      <c r="C15770" s="143">
        <f t="shared" si="1"/>
        <v>2057</v>
      </c>
      <c r="D15770" s="154">
        <v>42435</v>
      </c>
      <c r="E15770" s="145">
        <f t="shared" si="2"/>
        <v>3</v>
      </c>
      <c r="F15770" s="145">
        <f t="shared" si="3"/>
        <v>2016</v>
      </c>
      <c r="G15770" s="146"/>
      <c r="H15770" s="143">
        <v>13999</v>
      </c>
      <c r="I15770" s="143">
        <v>2331678</v>
      </c>
      <c r="J15770" s="143">
        <v>1998</v>
      </c>
      <c r="K15770" s="147" t="s">
        <v>77</v>
      </c>
      <c r="L15770" s="152"/>
      <c r="M15770" s="57"/>
      <c r="N15770" s="150"/>
      <c r="O15770" s="150"/>
      <c r="P15770" s="150"/>
      <c r="Q15770" s="150"/>
    </row>
    <row r="15771" spans="1:17" ht="15">
      <c r="A15771" s="142">
        <v>57439</v>
      </c>
      <c r="B15771" s="143">
        <f t="shared" si="0"/>
        <v>4</v>
      </c>
      <c r="C15771" s="143">
        <f t="shared" si="1"/>
        <v>2057</v>
      </c>
      <c r="D15771" s="154">
        <v>42435</v>
      </c>
      <c r="E15771" s="145">
        <f t="shared" si="2"/>
        <v>3</v>
      </c>
      <c r="F15771" s="145">
        <f t="shared" si="3"/>
        <v>2016</v>
      </c>
      <c r="G15771" s="146"/>
      <c r="H15771" s="143">
        <v>7380</v>
      </c>
      <c r="I15771" s="143">
        <v>2331679</v>
      </c>
      <c r="J15771" s="143">
        <v>4200</v>
      </c>
      <c r="K15771" s="147" t="s">
        <v>77</v>
      </c>
      <c r="L15771" s="152"/>
      <c r="M15771" s="57"/>
      <c r="N15771" s="150"/>
      <c r="O15771" s="150"/>
      <c r="P15771" s="150"/>
      <c r="Q15771" s="150"/>
    </row>
    <row r="15772" spans="1:17" ht="15">
      <c r="A15772" s="142">
        <v>57440</v>
      </c>
      <c r="B15772" s="143">
        <f t="shared" si="0"/>
        <v>4</v>
      </c>
      <c r="C15772" s="143">
        <f t="shared" si="1"/>
        <v>2057</v>
      </c>
      <c r="D15772" s="154">
        <v>42435</v>
      </c>
      <c r="E15772" s="145">
        <f t="shared" si="2"/>
        <v>3</v>
      </c>
      <c r="F15772" s="145">
        <f t="shared" si="3"/>
        <v>2016</v>
      </c>
      <c r="G15772" s="146"/>
      <c r="H15772" s="143">
        <v>13999</v>
      </c>
      <c r="I15772" s="143">
        <v>2331680</v>
      </c>
      <c r="J15772" s="143">
        <v>2200</v>
      </c>
      <c r="K15772" s="147" t="s">
        <v>77</v>
      </c>
      <c r="L15772" s="152"/>
      <c r="M15772" s="57"/>
      <c r="N15772" s="150"/>
      <c r="O15772" s="150"/>
      <c r="P15772" s="150"/>
      <c r="Q15772" s="150"/>
    </row>
    <row r="15773" spans="1:17" ht="15">
      <c r="A15773" s="142">
        <v>57441</v>
      </c>
      <c r="B15773" s="143">
        <f t="shared" si="0"/>
        <v>4</v>
      </c>
      <c r="C15773" s="143">
        <f t="shared" si="1"/>
        <v>2057</v>
      </c>
      <c r="D15773" s="154">
        <v>42435</v>
      </c>
      <c r="E15773" s="145">
        <f t="shared" si="2"/>
        <v>3</v>
      </c>
      <c r="F15773" s="145">
        <f t="shared" si="3"/>
        <v>2016</v>
      </c>
      <c r="G15773" s="146"/>
      <c r="H15773" s="143">
        <v>7380</v>
      </c>
      <c r="I15773" s="143">
        <v>2331681</v>
      </c>
      <c r="J15773" s="143">
        <v>4980</v>
      </c>
      <c r="K15773" s="147" t="s">
        <v>77</v>
      </c>
      <c r="L15773" s="152"/>
      <c r="M15773" s="57"/>
      <c r="N15773" s="150"/>
      <c r="O15773" s="150"/>
      <c r="P15773" s="150"/>
      <c r="Q15773" s="150"/>
    </row>
    <row r="15774" spans="1:17" ht="15">
      <c r="A15774" s="142">
        <v>57442</v>
      </c>
      <c r="B15774" s="143">
        <f t="shared" si="0"/>
        <v>4</v>
      </c>
      <c r="C15774" s="143">
        <f t="shared" si="1"/>
        <v>2057</v>
      </c>
      <c r="D15774" s="154">
        <v>42435</v>
      </c>
      <c r="E15774" s="145">
        <f t="shared" si="2"/>
        <v>3</v>
      </c>
      <c r="F15774" s="145">
        <f t="shared" si="3"/>
        <v>2016</v>
      </c>
      <c r="G15774" s="153" t="s">
        <v>11834</v>
      </c>
      <c r="H15774" s="143">
        <v>13612</v>
      </c>
      <c r="I15774" s="143">
        <v>2331682</v>
      </c>
      <c r="J15774" s="143">
        <v>3540</v>
      </c>
      <c r="K15774" s="147" t="s">
        <v>77</v>
      </c>
      <c r="L15774" s="152"/>
      <c r="M15774" s="57"/>
      <c r="N15774" s="150"/>
      <c r="O15774" s="150"/>
      <c r="P15774" s="150"/>
      <c r="Q15774" s="150"/>
    </row>
    <row r="15775" spans="1:17" ht="15">
      <c r="A15775" s="142">
        <v>57443</v>
      </c>
      <c r="B15775" s="143">
        <f t="shared" si="0"/>
        <v>4</v>
      </c>
      <c r="C15775" s="143">
        <f t="shared" si="1"/>
        <v>2057</v>
      </c>
      <c r="D15775" s="154">
        <v>42435</v>
      </c>
      <c r="E15775" s="145">
        <f t="shared" si="2"/>
        <v>3</v>
      </c>
      <c r="F15775" s="145">
        <f t="shared" si="3"/>
        <v>2016</v>
      </c>
      <c r="G15775" s="153" t="s">
        <v>11835</v>
      </c>
      <c r="H15775" s="143">
        <v>14001</v>
      </c>
      <c r="I15775" s="143">
        <v>2331684</v>
      </c>
      <c r="J15775" s="143">
        <v>1110</v>
      </c>
      <c r="K15775" s="147" t="s">
        <v>77</v>
      </c>
      <c r="L15775" s="152"/>
      <c r="M15775" s="57"/>
      <c r="N15775" s="150"/>
      <c r="O15775" s="150"/>
      <c r="P15775" s="150"/>
      <c r="Q15775" s="150"/>
    </row>
    <row r="15776" spans="1:17" ht="15">
      <c r="A15776" s="142">
        <v>57444</v>
      </c>
      <c r="B15776" s="143">
        <f t="shared" si="0"/>
        <v>4</v>
      </c>
      <c r="C15776" s="143">
        <f t="shared" si="1"/>
        <v>2057</v>
      </c>
      <c r="D15776" s="154">
        <v>42435</v>
      </c>
      <c r="E15776" s="145">
        <f t="shared" si="2"/>
        <v>3</v>
      </c>
      <c r="F15776" s="145">
        <f t="shared" si="3"/>
        <v>2016</v>
      </c>
      <c r="G15776" s="153" t="s">
        <v>11836</v>
      </c>
      <c r="H15776" s="143">
        <v>3675</v>
      </c>
      <c r="I15776" s="143">
        <v>2331686</v>
      </c>
      <c r="J15776" s="143">
        <v>1585</v>
      </c>
      <c r="K15776" s="147" t="s">
        <v>77</v>
      </c>
      <c r="L15776" s="152"/>
      <c r="M15776" s="57"/>
      <c r="N15776" s="150"/>
      <c r="O15776" s="150"/>
      <c r="P15776" s="150"/>
      <c r="Q15776" s="150"/>
    </row>
    <row r="15777" spans="1:17" ht="15">
      <c r="A15777" s="142">
        <v>57445</v>
      </c>
      <c r="B15777" s="143">
        <f t="shared" si="0"/>
        <v>4</v>
      </c>
      <c r="C15777" s="143">
        <f t="shared" si="1"/>
        <v>2057</v>
      </c>
      <c r="D15777" s="154">
        <v>42435</v>
      </c>
      <c r="E15777" s="145">
        <f t="shared" si="2"/>
        <v>3</v>
      </c>
      <c r="F15777" s="145">
        <f t="shared" si="3"/>
        <v>2016</v>
      </c>
      <c r="G15777" s="153" t="s">
        <v>11837</v>
      </c>
      <c r="H15777" s="143">
        <v>14003</v>
      </c>
      <c r="I15777" s="143">
        <v>2331692</v>
      </c>
      <c r="J15777" s="143">
        <v>3465</v>
      </c>
      <c r="K15777" s="147" t="s">
        <v>77</v>
      </c>
      <c r="L15777" s="152"/>
      <c r="M15777" s="57"/>
      <c r="N15777" s="150"/>
      <c r="O15777" s="150"/>
      <c r="P15777" s="150"/>
      <c r="Q15777" s="150"/>
    </row>
    <row r="15778" spans="1:17" ht="15">
      <c r="A15778" s="142">
        <v>57446</v>
      </c>
      <c r="B15778" s="143">
        <f t="shared" si="0"/>
        <v>4</v>
      </c>
      <c r="C15778" s="143">
        <f t="shared" si="1"/>
        <v>2057</v>
      </c>
      <c r="D15778" s="154">
        <v>42435</v>
      </c>
      <c r="E15778" s="145">
        <f t="shared" si="2"/>
        <v>3</v>
      </c>
      <c r="F15778" s="145">
        <f t="shared" si="3"/>
        <v>2016</v>
      </c>
      <c r="G15778" s="153" t="s">
        <v>11838</v>
      </c>
      <c r="H15778" s="143">
        <v>14005</v>
      </c>
      <c r="I15778" s="143">
        <v>2331696</v>
      </c>
      <c r="J15778" s="143">
        <v>1842</v>
      </c>
      <c r="K15778" s="147" t="s">
        <v>77</v>
      </c>
      <c r="L15778" s="152"/>
      <c r="M15778" s="57"/>
      <c r="N15778" s="150"/>
      <c r="O15778" s="150"/>
      <c r="P15778" s="150"/>
      <c r="Q15778" s="150"/>
    </row>
    <row r="15779" spans="1:17" ht="15">
      <c r="A15779" s="142">
        <v>57447</v>
      </c>
      <c r="B15779" s="143">
        <f t="shared" si="0"/>
        <v>4</v>
      </c>
      <c r="C15779" s="143">
        <f t="shared" si="1"/>
        <v>2057</v>
      </c>
      <c r="D15779" s="154">
        <v>42435</v>
      </c>
      <c r="E15779" s="145">
        <f t="shared" si="2"/>
        <v>3</v>
      </c>
      <c r="F15779" s="145">
        <f t="shared" si="3"/>
        <v>2016</v>
      </c>
      <c r="G15779" s="153" t="s">
        <v>11839</v>
      </c>
      <c r="H15779" s="143">
        <v>14006</v>
      </c>
      <c r="I15779" s="143">
        <v>2331698</v>
      </c>
      <c r="J15779" s="143">
        <v>2428</v>
      </c>
      <c r="K15779" s="147" t="s">
        <v>77</v>
      </c>
      <c r="L15779" s="152"/>
      <c r="M15779" s="57"/>
      <c r="N15779" s="150"/>
      <c r="O15779" s="150"/>
      <c r="P15779" s="150"/>
      <c r="Q15779" s="150"/>
    </row>
    <row r="15780" spans="1:17" ht="15">
      <c r="A15780" s="142">
        <v>57448</v>
      </c>
      <c r="B15780" s="143">
        <f t="shared" si="0"/>
        <v>4</v>
      </c>
      <c r="C15780" s="143">
        <f t="shared" si="1"/>
        <v>2057</v>
      </c>
      <c r="D15780" s="154">
        <v>42435</v>
      </c>
      <c r="E15780" s="145">
        <f t="shared" si="2"/>
        <v>3</v>
      </c>
      <c r="F15780" s="145">
        <f t="shared" si="3"/>
        <v>2016</v>
      </c>
      <c r="G15780" s="153" t="s">
        <v>11840</v>
      </c>
      <c r="H15780" s="143">
        <v>2413</v>
      </c>
      <c r="I15780" s="143">
        <v>2331699</v>
      </c>
      <c r="J15780" s="143">
        <v>1140</v>
      </c>
      <c r="K15780" s="147" t="s">
        <v>77</v>
      </c>
      <c r="L15780" s="152"/>
      <c r="M15780" s="57"/>
      <c r="N15780" s="150"/>
      <c r="O15780" s="150"/>
      <c r="P15780" s="150"/>
      <c r="Q15780" s="150"/>
    </row>
    <row r="15781" spans="1:17" ht="15">
      <c r="A15781" s="142">
        <v>57449</v>
      </c>
      <c r="B15781" s="143">
        <f t="shared" si="0"/>
        <v>4</v>
      </c>
      <c r="C15781" s="143">
        <f t="shared" si="1"/>
        <v>2057</v>
      </c>
      <c r="D15781" s="154">
        <v>42435</v>
      </c>
      <c r="E15781" s="145">
        <f t="shared" si="2"/>
        <v>3</v>
      </c>
      <c r="F15781" s="145">
        <f t="shared" si="3"/>
        <v>2016</v>
      </c>
      <c r="G15781" s="153" t="s">
        <v>11841</v>
      </c>
      <c r="H15781" s="143">
        <v>14007</v>
      </c>
      <c r="I15781" s="143">
        <v>2331700</v>
      </c>
      <c r="J15781" s="143">
        <v>2439</v>
      </c>
      <c r="K15781" s="147" t="s">
        <v>77</v>
      </c>
      <c r="L15781" s="152"/>
      <c r="M15781" s="57"/>
      <c r="N15781" s="150"/>
      <c r="O15781" s="150"/>
      <c r="P15781" s="150"/>
      <c r="Q15781" s="150"/>
    </row>
    <row r="15782" spans="1:17" ht="15">
      <c r="A15782" s="142">
        <v>57450</v>
      </c>
      <c r="B15782" s="143">
        <f t="shared" si="0"/>
        <v>4</v>
      </c>
      <c r="C15782" s="143">
        <f t="shared" si="1"/>
        <v>2057</v>
      </c>
      <c r="D15782" s="154">
        <v>42800</v>
      </c>
      <c r="E15782" s="145">
        <f t="shared" si="2"/>
        <v>3</v>
      </c>
      <c r="F15782" s="145">
        <f t="shared" si="3"/>
        <v>2017</v>
      </c>
      <c r="G15782" s="153" t="s">
        <v>11842</v>
      </c>
      <c r="H15782" s="143">
        <v>55128</v>
      </c>
      <c r="I15782" s="143">
        <v>2405198</v>
      </c>
      <c r="J15782" s="143">
        <v>2324</v>
      </c>
      <c r="K15782" s="147" t="s">
        <v>77</v>
      </c>
      <c r="L15782" s="152"/>
      <c r="M15782" s="57"/>
      <c r="N15782" s="150"/>
      <c r="O15782" s="150"/>
      <c r="P15782" s="150"/>
      <c r="Q15782" s="150"/>
    </row>
    <row r="15783" spans="1:17" ht="15">
      <c r="A15783" s="142">
        <v>57451</v>
      </c>
      <c r="B15783" s="143">
        <f t="shared" si="0"/>
        <v>4</v>
      </c>
      <c r="C15783" s="143">
        <f t="shared" si="1"/>
        <v>2057</v>
      </c>
      <c r="D15783" s="154">
        <v>42435</v>
      </c>
      <c r="E15783" s="145">
        <f t="shared" si="2"/>
        <v>3</v>
      </c>
      <c r="F15783" s="145">
        <f t="shared" si="3"/>
        <v>2016</v>
      </c>
      <c r="G15783" s="153" t="s">
        <v>11843</v>
      </c>
      <c r="H15783" s="143">
        <v>14009</v>
      </c>
      <c r="I15783" s="143">
        <v>2331702</v>
      </c>
      <c r="J15783" s="143">
        <v>1200</v>
      </c>
      <c r="K15783" s="147" t="s">
        <v>77</v>
      </c>
      <c r="L15783" s="152"/>
      <c r="M15783" s="57"/>
      <c r="N15783" s="150"/>
      <c r="O15783" s="150"/>
      <c r="P15783" s="150"/>
      <c r="Q15783" s="150"/>
    </row>
    <row r="15784" spans="1:17" ht="15">
      <c r="A15784" s="142">
        <v>57452</v>
      </c>
      <c r="B15784" s="143">
        <f t="shared" si="0"/>
        <v>4</v>
      </c>
      <c r="C15784" s="143">
        <f t="shared" si="1"/>
        <v>2057</v>
      </c>
      <c r="D15784" s="154">
        <v>42435</v>
      </c>
      <c r="E15784" s="145">
        <f t="shared" si="2"/>
        <v>3</v>
      </c>
      <c r="F15784" s="145">
        <f t="shared" si="3"/>
        <v>2016</v>
      </c>
      <c r="G15784" s="153" t="s">
        <v>11840</v>
      </c>
      <c r="H15784" s="143">
        <v>2413</v>
      </c>
      <c r="I15784" s="143">
        <v>2331704</v>
      </c>
      <c r="J15784" s="143">
        <v>2188</v>
      </c>
      <c r="K15784" s="147" t="s">
        <v>77</v>
      </c>
      <c r="L15784" s="152"/>
      <c r="M15784" s="57"/>
      <c r="N15784" s="150"/>
      <c r="O15784" s="150"/>
      <c r="P15784" s="150"/>
      <c r="Q15784" s="150"/>
    </row>
    <row r="15785" spans="1:17" ht="15">
      <c r="A15785" s="142">
        <v>57453</v>
      </c>
      <c r="B15785" s="143">
        <f t="shared" si="0"/>
        <v>4</v>
      </c>
      <c r="C15785" s="143">
        <f t="shared" si="1"/>
        <v>2057</v>
      </c>
      <c r="D15785" s="154">
        <v>42435</v>
      </c>
      <c r="E15785" s="145">
        <f t="shared" si="2"/>
        <v>3</v>
      </c>
      <c r="F15785" s="145">
        <f t="shared" si="3"/>
        <v>2016</v>
      </c>
      <c r="G15785" s="153" t="s">
        <v>10046</v>
      </c>
      <c r="H15785" s="143">
        <v>14013</v>
      </c>
      <c r="I15785" s="143">
        <v>2331707</v>
      </c>
      <c r="J15785" s="143">
        <v>806</v>
      </c>
      <c r="K15785" s="147" t="s">
        <v>77</v>
      </c>
      <c r="L15785" s="152"/>
      <c r="M15785" s="57"/>
      <c r="N15785" s="150"/>
      <c r="O15785" s="150"/>
      <c r="P15785" s="150"/>
      <c r="Q15785" s="150"/>
    </row>
    <row r="15786" spans="1:17" ht="15">
      <c r="A15786" s="142">
        <v>57454</v>
      </c>
      <c r="B15786" s="143">
        <f t="shared" si="0"/>
        <v>4</v>
      </c>
      <c r="C15786" s="143">
        <f t="shared" si="1"/>
        <v>2057</v>
      </c>
      <c r="D15786" s="154">
        <v>42435</v>
      </c>
      <c r="E15786" s="145">
        <f t="shared" si="2"/>
        <v>3</v>
      </c>
      <c r="F15786" s="145">
        <f t="shared" si="3"/>
        <v>2016</v>
      </c>
      <c r="G15786" s="153" t="s">
        <v>11844</v>
      </c>
      <c r="H15786" s="143">
        <v>14014</v>
      </c>
      <c r="I15786" s="143">
        <v>2331708</v>
      </c>
      <c r="J15786" s="143">
        <v>2197</v>
      </c>
      <c r="K15786" s="147" t="s">
        <v>77</v>
      </c>
      <c r="L15786" s="152"/>
      <c r="M15786" s="57"/>
      <c r="N15786" s="150"/>
      <c r="O15786" s="150"/>
      <c r="P15786" s="150"/>
      <c r="Q15786" s="150"/>
    </row>
    <row r="15787" spans="1:17" ht="15">
      <c r="A15787" s="142">
        <v>57455</v>
      </c>
      <c r="B15787" s="143">
        <f t="shared" si="0"/>
        <v>4</v>
      </c>
      <c r="C15787" s="143">
        <f t="shared" si="1"/>
        <v>2057</v>
      </c>
      <c r="D15787" s="154">
        <v>42435</v>
      </c>
      <c r="E15787" s="145">
        <f t="shared" si="2"/>
        <v>3</v>
      </c>
      <c r="F15787" s="145">
        <f t="shared" si="3"/>
        <v>2016</v>
      </c>
      <c r="G15787" s="153" t="s">
        <v>10046</v>
      </c>
      <c r="H15787" s="143">
        <v>14013</v>
      </c>
      <c r="I15787" s="143">
        <v>2331709</v>
      </c>
      <c r="J15787" s="143">
        <v>806</v>
      </c>
      <c r="K15787" s="147" t="s">
        <v>77</v>
      </c>
      <c r="L15787" s="152"/>
      <c r="M15787" s="57"/>
      <c r="N15787" s="150"/>
      <c r="O15787" s="150"/>
      <c r="P15787" s="150"/>
      <c r="Q15787" s="150"/>
    </row>
    <row r="15788" spans="1:17" ht="15">
      <c r="A15788" s="142">
        <v>57456</v>
      </c>
      <c r="B15788" s="143">
        <f t="shared" si="0"/>
        <v>4</v>
      </c>
      <c r="C15788" s="143">
        <f t="shared" si="1"/>
        <v>2057</v>
      </c>
      <c r="D15788" s="154">
        <v>42435</v>
      </c>
      <c r="E15788" s="145">
        <f t="shared" si="2"/>
        <v>3</v>
      </c>
      <c r="F15788" s="145">
        <f t="shared" si="3"/>
        <v>2016</v>
      </c>
      <c r="G15788" s="153" t="s">
        <v>11845</v>
      </c>
      <c r="H15788" s="143">
        <v>12433</v>
      </c>
      <c r="I15788" s="143">
        <v>2331710</v>
      </c>
      <c r="J15788" s="143">
        <v>1640</v>
      </c>
      <c r="K15788" s="147" t="s">
        <v>77</v>
      </c>
      <c r="L15788" s="152"/>
      <c r="M15788" s="57"/>
      <c r="N15788" s="150"/>
      <c r="O15788" s="150"/>
      <c r="P15788" s="150"/>
      <c r="Q15788" s="150"/>
    </row>
    <row r="15789" spans="1:17" ht="15">
      <c r="A15789" s="142">
        <v>57457</v>
      </c>
      <c r="B15789" s="143">
        <f t="shared" si="0"/>
        <v>4</v>
      </c>
      <c r="C15789" s="143">
        <f t="shared" si="1"/>
        <v>2057</v>
      </c>
      <c r="D15789" s="154">
        <v>42435</v>
      </c>
      <c r="E15789" s="145">
        <f t="shared" si="2"/>
        <v>3</v>
      </c>
      <c r="F15789" s="145">
        <f t="shared" si="3"/>
        <v>2016</v>
      </c>
      <c r="G15789" s="153" t="s">
        <v>10046</v>
      </c>
      <c r="H15789" s="143">
        <v>14013</v>
      </c>
      <c r="I15789" s="143">
        <v>2331711</v>
      </c>
      <c r="J15789" s="143">
        <v>470</v>
      </c>
      <c r="K15789" s="147" t="s">
        <v>77</v>
      </c>
      <c r="L15789" s="152"/>
      <c r="M15789" s="57"/>
      <c r="N15789" s="150"/>
      <c r="O15789" s="150"/>
      <c r="P15789" s="150"/>
      <c r="Q15789" s="150"/>
    </row>
    <row r="15790" spans="1:17" ht="15">
      <c r="A15790" s="142">
        <v>57458</v>
      </c>
      <c r="B15790" s="143">
        <f t="shared" si="0"/>
        <v>4</v>
      </c>
      <c r="C15790" s="143">
        <f t="shared" si="1"/>
        <v>2057</v>
      </c>
      <c r="D15790" s="154">
        <v>42435</v>
      </c>
      <c r="E15790" s="145">
        <f t="shared" si="2"/>
        <v>3</v>
      </c>
      <c r="F15790" s="145">
        <f t="shared" si="3"/>
        <v>2016</v>
      </c>
      <c r="G15790" s="153" t="s">
        <v>11846</v>
      </c>
      <c r="H15790" s="143">
        <v>14015</v>
      </c>
      <c r="I15790" s="143">
        <v>2331712</v>
      </c>
      <c r="J15790" s="143">
        <v>3550</v>
      </c>
      <c r="K15790" s="147" t="s">
        <v>77</v>
      </c>
      <c r="L15790" s="152"/>
      <c r="M15790" s="57"/>
      <c r="N15790" s="150"/>
      <c r="O15790" s="150"/>
      <c r="P15790" s="150"/>
      <c r="Q15790" s="150"/>
    </row>
    <row r="15791" spans="1:17" ht="15">
      <c r="A15791" s="142">
        <v>57459</v>
      </c>
      <c r="B15791" s="143">
        <f t="shared" si="0"/>
        <v>4</v>
      </c>
      <c r="C15791" s="143">
        <f t="shared" si="1"/>
        <v>2057</v>
      </c>
      <c r="D15791" s="154">
        <v>42435</v>
      </c>
      <c r="E15791" s="145">
        <f t="shared" si="2"/>
        <v>3</v>
      </c>
      <c r="F15791" s="145">
        <f t="shared" si="3"/>
        <v>2016</v>
      </c>
      <c r="G15791" s="153" t="s">
        <v>11847</v>
      </c>
      <c r="H15791" s="143">
        <v>14016</v>
      </c>
      <c r="I15791" s="143">
        <v>2331713</v>
      </c>
      <c r="J15791" s="143">
        <v>4066</v>
      </c>
      <c r="K15791" s="147" t="s">
        <v>77</v>
      </c>
      <c r="L15791" s="152"/>
      <c r="M15791" s="57"/>
      <c r="N15791" s="150"/>
      <c r="O15791" s="150"/>
      <c r="P15791" s="150"/>
      <c r="Q15791" s="150"/>
    </row>
    <row r="15792" spans="1:17" ht="15">
      <c r="A15792" s="142">
        <v>57460</v>
      </c>
      <c r="B15792" s="143">
        <f t="shared" si="0"/>
        <v>4</v>
      </c>
      <c r="C15792" s="143">
        <f t="shared" si="1"/>
        <v>2057</v>
      </c>
      <c r="D15792" s="154">
        <v>42435</v>
      </c>
      <c r="E15792" s="145">
        <f t="shared" si="2"/>
        <v>3</v>
      </c>
      <c r="F15792" s="145">
        <f t="shared" si="3"/>
        <v>2016</v>
      </c>
      <c r="G15792" s="153" t="s">
        <v>11848</v>
      </c>
      <c r="H15792" s="143">
        <v>8318</v>
      </c>
      <c r="I15792" s="143">
        <v>2331714</v>
      </c>
      <c r="J15792" s="143">
        <v>1350</v>
      </c>
      <c r="K15792" s="147" t="s">
        <v>77</v>
      </c>
      <c r="L15792" s="152"/>
      <c r="M15792" s="57"/>
      <c r="N15792" s="150"/>
      <c r="O15792" s="150"/>
      <c r="P15792" s="150"/>
      <c r="Q15792" s="150"/>
    </row>
    <row r="15793" spans="1:17" ht="15">
      <c r="A15793" s="142">
        <v>57461</v>
      </c>
      <c r="B15793" s="143">
        <f t="shared" si="0"/>
        <v>4</v>
      </c>
      <c r="C15793" s="143">
        <f t="shared" si="1"/>
        <v>2057</v>
      </c>
      <c r="D15793" s="154">
        <v>42435</v>
      </c>
      <c r="E15793" s="145">
        <f t="shared" si="2"/>
        <v>3</v>
      </c>
      <c r="F15793" s="145">
        <f t="shared" si="3"/>
        <v>2016</v>
      </c>
      <c r="G15793" s="153" t="s">
        <v>11848</v>
      </c>
      <c r="H15793" s="143">
        <v>8318</v>
      </c>
      <c r="I15793" s="143">
        <v>2331717</v>
      </c>
      <c r="J15793" s="143">
        <v>2043</v>
      </c>
      <c r="K15793" s="147" t="s">
        <v>77</v>
      </c>
      <c r="L15793" s="152"/>
      <c r="M15793" s="57"/>
      <c r="N15793" s="150"/>
      <c r="O15793" s="150"/>
      <c r="P15793" s="150"/>
      <c r="Q15793" s="150"/>
    </row>
    <row r="15794" spans="1:17" ht="15">
      <c r="A15794" s="142">
        <v>57462</v>
      </c>
      <c r="B15794" s="143">
        <f t="shared" si="0"/>
        <v>4</v>
      </c>
      <c r="C15794" s="143">
        <f t="shared" si="1"/>
        <v>2057</v>
      </c>
      <c r="D15794" s="154">
        <v>42435</v>
      </c>
      <c r="E15794" s="145">
        <f t="shared" si="2"/>
        <v>3</v>
      </c>
      <c r="F15794" s="145">
        <f t="shared" si="3"/>
        <v>2016</v>
      </c>
      <c r="G15794" s="153" t="s">
        <v>11849</v>
      </c>
      <c r="H15794" s="143">
        <v>14019</v>
      </c>
      <c r="I15794" s="143">
        <v>2331718</v>
      </c>
      <c r="J15794" s="143">
        <v>4290</v>
      </c>
      <c r="K15794" s="147" t="s">
        <v>77</v>
      </c>
      <c r="L15794" s="152"/>
      <c r="M15794" s="57"/>
      <c r="N15794" s="150"/>
      <c r="O15794" s="150"/>
      <c r="P15794" s="150"/>
      <c r="Q15794" s="150"/>
    </row>
    <row r="15795" spans="1:17" ht="15">
      <c r="A15795" s="142">
        <v>57463</v>
      </c>
      <c r="B15795" s="143">
        <f t="shared" si="0"/>
        <v>4</v>
      </c>
      <c r="C15795" s="143">
        <f t="shared" si="1"/>
        <v>2057</v>
      </c>
      <c r="D15795" s="154">
        <v>42435</v>
      </c>
      <c r="E15795" s="145">
        <f t="shared" si="2"/>
        <v>3</v>
      </c>
      <c r="F15795" s="145">
        <f t="shared" si="3"/>
        <v>2016</v>
      </c>
      <c r="G15795" s="153" t="s">
        <v>11850</v>
      </c>
      <c r="H15795" s="143">
        <v>14020</v>
      </c>
      <c r="I15795" s="143">
        <v>2331719</v>
      </c>
      <c r="J15795" s="143">
        <v>3243</v>
      </c>
      <c r="K15795" s="147" t="s">
        <v>77</v>
      </c>
      <c r="L15795" s="152"/>
      <c r="M15795" s="57"/>
      <c r="N15795" s="150"/>
      <c r="O15795" s="150"/>
      <c r="P15795" s="150"/>
      <c r="Q15795" s="150"/>
    </row>
    <row r="15796" spans="1:17" ht="15">
      <c r="A15796" s="142">
        <v>57464</v>
      </c>
      <c r="B15796" s="143">
        <f t="shared" si="0"/>
        <v>4</v>
      </c>
      <c r="C15796" s="143">
        <f t="shared" si="1"/>
        <v>2057</v>
      </c>
      <c r="D15796" s="154">
        <v>42435</v>
      </c>
      <c r="E15796" s="145">
        <f t="shared" si="2"/>
        <v>3</v>
      </c>
      <c r="F15796" s="145">
        <f t="shared" si="3"/>
        <v>2016</v>
      </c>
      <c r="G15796" s="153" t="s">
        <v>11851</v>
      </c>
      <c r="H15796" s="143">
        <v>14021</v>
      </c>
      <c r="I15796" s="143">
        <v>2331720</v>
      </c>
      <c r="J15796" s="143">
        <v>2791</v>
      </c>
      <c r="K15796" s="147" t="s">
        <v>77</v>
      </c>
      <c r="L15796" s="152"/>
      <c r="M15796" s="57"/>
      <c r="N15796" s="150"/>
      <c r="O15796" s="150"/>
      <c r="P15796" s="150"/>
      <c r="Q15796" s="150"/>
    </row>
    <row r="15797" spans="1:17" ht="15">
      <c r="A15797" s="142">
        <v>57465</v>
      </c>
      <c r="B15797" s="143">
        <f t="shared" si="0"/>
        <v>4</v>
      </c>
      <c r="C15797" s="143">
        <f t="shared" si="1"/>
        <v>2057</v>
      </c>
      <c r="D15797" s="154">
        <v>42435</v>
      </c>
      <c r="E15797" s="145">
        <f t="shared" si="2"/>
        <v>3</v>
      </c>
      <c r="F15797" s="145">
        <f t="shared" si="3"/>
        <v>2016</v>
      </c>
      <c r="G15797" s="153" t="s">
        <v>11852</v>
      </c>
      <c r="H15797" s="143">
        <v>14022</v>
      </c>
      <c r="I15797" s="143">
        <v>2331721</v>
      </c>
      <c r="J15797" s="143">
        <v>2302</v>
      </c>
      <c r="K15797" s="147" t="s">
        <v>77</v>
      </c>
      <c r="L15797" s="152"/>
      <c r="M15797" s="57"/>
      <c r="N15797" s="150"/>
      <c r="O15797" s="150"/>
      <c r="P15797" s="150"/>
      <c r="Q15797" s="150"/>
    </row>
    <row r="15798" spans="1:17" ht="15">
      <c r="A15798" s="142">
        <v>57466</v>
      </c>
      <c r="B15798" s="143">
        <f t="shared" si="0"/>
        <v>5</v>
      </c>
      <c r="C15798" s="143">
        <f t="shared" si="1"/>
        <v>2057</v>
      </c>
      <c r="D15798" s="154">
        <v>42435</v>
      </c>
      <c r="E15798" s="145">
        <f t="shared" si="2"/>
        <v>3</v>
      </c>
      <c r="F15798" s="145">
        <f t="shared" si="3"/>
        <v>2016</v>
      </c>
      <c r="G15798" s="153" t="s">
        <v>11853</v>
      </c>
      <c r="H15798" s="143">
        <v>14023</v>
      </c>
      <c r="I15798" s="143">
        <v>2331722</v>
      </c>
      <c r="J15798" s="143">
        <v>2390</v>
      </c>
      <c r="K15798" s="147" t="s">
        <v>77</v>
      </c>
      <c r="L15798" s="152"/>
      <c r="M15798" s="57"/>
      <c r="N15798" s="150"/>
      <c r="O15798" s="150"/>
      <c r="P15798" s="150"/>
      <c r="Q15798" s="150"/>
    </row>
    <row r="15799" spans="1:17" ht="15">
      <c r="A15799" s="142">
        <v>57467</v>
      </c>
      <c r="B15799" s="143">
        <f t="shared" si="0"/>
        <v>5</v>
      </c>
      <c r="C15799" s="143">
        <f t="shared" si="1"/>
        <v>2057</v>
      </c>
      <c r="D15799" s="154">
        <v>42435</v>
      </c>
      <c r="E15799" s="145">
        <f t="shared" si="2"/>
        <v>3</v>
      </c>
      <c r="F15799" s="145">
        <f t="shared" si="3"/>
        <v>2016</v>
      </c>
      <c r="G15799" s="146"/>
      <c r="H15799" s="143">
        <v>14024</v>
      </c>
      <c r="I15799" s="143">
        <v>2331723</v>
      </c>
      <c r="J15799" s="143">
        <v>1438</v>
      </c>
      <c r="K15799" s="147" t="s">
        <v>77</v>
      </c>
      <c r="L15799" s="152"/>
      <c r="M15799" s="57"/>
      <c r="N15799" s="150"/>
      <c r="O15799" s="150"/>
      <c r="P15799" s="150"/>
      <c r="Q15799" s="150"/>
    </row>
    <row r="15800" spans="1:17" ht="15">
      <c r="A15800" s="142">
        <v>57468</v>
      </c>
      <c r="B15800" s="143">
        <f t="shared" si="0"/>
        <v>5</v>
      </c>
      <c r="C15800" s="143">
        <f t="shared" si="1"/>
        <v>2057</v>
      </c>
      <c r="D15800" s="154">
        <v>42435</v>
      </c>
      <c r="E15800" s="145">
        <f t="shared" si="2"/>
        <v>3</v>
      </c>
      <c r="F15800" s="145">
        <f t="shared" si="3"/>
        <v>2016</v>
      </c>
      <c r="G15800" s="153" t="s">
        <v>11854</v>
      </c>
      <c r="H15800" s="143">
        <v>14025</v>
      </c>
      <c r="I15800" s="143">
        <v>2331724</v>
      </c>
      <c r="J15800" s="143">
        <v>15390</v>
      </c>
      <c r="K15800" s="147" t="s">
        <v>77</v>
      </c>
      <c r="L15800" s="152"/>
      <c r="M15800" s="57"/>
      <c r="N15800" s="150"/>
      <c r="O15800" s="150"/>
      <c r="P15800" s="150"/>
      <c r="Q15800" s="150"/>
    </row>
    <row r="15801" spans="1:17" ht="15">
      <c r="A15801" s="142">
        <v>57469</v>
      </c>
      <c r="B15801" s="143">
        <f t="shared" si="0"/>
        <v>5</v>
      </c>
      <c r="C15801" s="143">
        <f t="shared" si="1"/>
        <v>2057</v>
      </c>
      <c r="D15801" s="154">
        <v>42435</v>
      </c>
      <c r="E15801" s="145">
        <f t="shared" si="2"/>
        <v>3</v>
      </c>
      <c r="F15801" s="145">
        <f t="shared" si="3"/>
        <v>2016</v>
      </c>
      <c r="G15801" s="153" t="s">
        <v>11855</v>
      </c>
      <c r="H15801" s="143">
        <v>0</v>
      </c>
      <c r="I15801" s="143">
        <v>2331725</v>
      </c>
      <c r="J15801" s="143">
        <v>2250</v>
      </c>
      <c r="K15801" s="147" t="s">
        <v>77</v>
      </c>
      <c r="L15801" s="152"/>
      <c r="M15801" s="57"/>
      <c r="N15801" s="150"/>
      <c r="O15801" s="150"/>
      <c r="P15801" s="150"/>
      <c r="Q15801" s="150"/>
    </row>
    <row r="15802" spans="1:17" ht="15">
      <c r="A15802" s="142">
        <v>57470</v>
      </c>
      <c r="B15802" s="143">
        <f t="shared" si="0"/>
        <v>5</v>
      </c>
      <c r="C15802" s="143">
        <f t="shared" si="1"/>
        <v>2057</v>
      </c>
      <c r="D15802" s="154">
        <v>42435</v>
      </c>
      <c r="E15802" s="145">
        <f t="shared" si="2"/>
        <v>3</v>
      </c>
      <c r="F15802" s="145">
        <f t="shared" si="3"/>
        <v>2016</v>
      </c>
      <c r="G15802" s="153" t="s">
        <v>11856</v>
      </c>
      <c r="H15802" s="143">
        <v>12382</v>
      </c>
      <c r="I15802" s="143">
        <v>2331726</v>
      </c>
      <c r="J15802" s="143">
        <v>1060</v>
      </c>
      <c r="K15802" s="147" t="s">
        <v>77</v>
      </c>
      <c r="L15802" s="152"/>
      <c r="M15802" s="57"/>
      <c r="N15802" s="150"/>
      <c r="O15802" s="150"/>
      <c r="P15802" s="150"/>
      <c r="Q15802" s="150"/>
    </row>
    <row r="15803" spans="1:17" ht="15">
      <c r="A15803" s="142">
        <v>57471</v>
      </c>
      <c r="B15803" s="143">
        <f t="shared" si="0"/>
        <v>5</v>
      </c>
      <c r="C15803" s="143">
        <f t="shared" si="1"/>
        <v>2057</v>
      </c>
      <c r="D15803" s="154">
        <v>42435</v>
      </c>
      <c r="E15803" s="145">
        <f t="shared" si="2"/>
        <v>3</v>
      </c>
      <c r="F15803" s="145">
        <f t="shared" si="3"/>
        <v>2016</v>
      </c>
      <c r="G15803" s="153" t="s">
        <v>11857</v>
      </c>
      <c r="H15803" s="143">
        <v>14028</v>
      </c>
      <c r="I15803" s="143">
        <v>2331728</v>
      </c>
      <c r="J15803" s="143">
        <v>2114</v>
      </c>
      <c r="K15803" s="147" t="s">
        <v>77</v>
      </c>
      <c r="L15803" s="152"/>
      <c r="M15803" s="57"/>
      <c r="N15803" s="150"/>
      <c r="O15803" s="150"/>
      <c r="P15803" s="150"/>
      <c r="Q15803" s="150"/>
    </row>
    <row r="15804" spans="1:17" ht="15">
      <c r="A15804" s="142">
        <v>57472</v>
      </c>
      <c r="B15804" s="143">
        <f t="shared" si="0"/>
        <v>5</v>
      </c>
      <c r="C15804" s="143">
        <f t="shared" si="1"/>
        <v>2057</v>
      </c>
      <c r="D15804" s="154">
        <v>42435</v>
      </c>
      <c r="E15804" s="145">
        <f t="shared" si="2"/>
        <v>3</v>
      </c>
      <c r="F15804" s="145">
        <f t="shared" si="3"/>
        <v>2016</v>
      </c>
      <c r="G15804" s="153" t="s">
        <v>11858</v>
      </c>
      <c r="H15804" s="143">
        <v>14030</v>
      </c>
      <c r="I15804" s="143">
        <v>2331732</v>
      </c>
      <c r="J15804" s="143">
        <v>3650</v>
      </c>
      <c r="K15804" s="147" t="s">
        <v>77</v>
      </c>
      <c r="L15804" s="152"/>
      <c r="M15804" s="57"/>
      <c r="N15804" s="150"/>
      <c r="O15804" s="150"/>
      <c r="P15804" s="150"/>
      <c r="Q15804" s="150"/>
    </row>
    <row r="15805" spans="1:17" ht="15">
      <c r="A15805" s="142">
        <v>57473</v>
      </c>
      <c r="B15805" s="143">
        <f t="shared" si="0"/>
        <v>5</v>
      </c>
      <c r="C15805" s="143">
        <f t="shared" si="1"/>
        <v>2057</v>
      </c>
      <c r="D15805" s="154">
        <v>42435</v>
      </c>
      <c r="E15805" s="145">
        <f t="shared" si="2"/>
        <v>3</v>
      </c>
      <c r="F15805" s="145">
        <f t="shared" si="3"/>
        <v>2016</v>
      </c>
      <c r="G15805" s="153" t="s">
        <v>11859</v>
      </c>
      <c r="H15805" s="143">
        <v>14033</v>
      </c>
      <c r="I15805" s="143">
        <v>2331735</v>
      </c>
      <c r="J15805" s="143">
        <v>2400</v>
      </c>
      <c r="K15805" s="147" t="s">
        <v>77</v>
      </c>
      <c r="L15805" s="152"/>
      <c r="M15805" s="57"/>
      <c r="N15805" s="150"/>
      <c r="O15805" s="150"/>
      <c r="P15805" s="150"/>
      <c r="Q15805" s="150"/>
    </row>
    <row r="15806" spans="1:17" ht="15">
      <c r="A15806" s="142">
        <v>57474</v>
      </c>
      <c r="B15806" s="143">
        <f t="shared" si="0"/>
        <v>5</v>
      </c>
      <c r="C15806" s="143">
        <f t="shared" si="1"/>
        <v>2057</v>
      </c>
      <c r="D15806" s="154">
        <v>42435</v>
      </c>
      <c r="E15806" s="145">
        <f t="shared" si="2"/>
        <v>3</v>
      </c>
      <c r="F15806" s="145">
        <f t="shared" si="3"/>
        <v>2016</v>
      </c>
      <c r="G15806" s="153" t="s">
        <v>11160</v>
      </c>
      <c r="H15806" s="143">
        <v>13259</v>
      </c>
      <c r="I15806" s="143">
        <v>2331736</v>
      </c>
      <c r="J15806" s="143">
        <v>1500</v>
      </c>
      <c r="K15806" s="147" t="s">
        <v>77</v>
      </c>
      <c r="L15806" s="152"/>
      <c r="M15806" s="57"/>
      <c r="N15806" s="150"/>
      <c r="O15806" s="150"/>
      <c r="P15806" s="150"/>
      <c r="Q15806" s="150"/>
    </row>
    <row r="15807" spans="1:17" ht="15">
      <c r="A15807" s="142">
        <v>57475</v>
      </c>
      <c r="B15807" s="143">
        <f t="shared" si="0"/>
        <v>5</v>
      </c>
      <c r="C15807" s="143">
        <f t="shared" si="1"/>
        <v>2057</v>
      </c>
      <c r="D15807" s="154">
        <v>42435</v>
      </c>
      <c r="E15807" s="145">
        <f t="shared" si="2"/>
        <v>3</v>
      </c>
      <c r="F15807" s="145">
        <f t="shared" si="3"/>
        <v>2016</v>
      </c>
      <c r="G15807" s="153" t="s">
        <v>11860</v>
      </c>
      <c r="H15807" s="143">
        <v>14034</v>
      </c>
      <c r="I15807" s="143">
        <v>2331738</v>
      </c>
      <c r="J15807" s="143">
        <v>800</v>
      </c>
      <c r="K15807" s="147" t="s">
        <v>77</v>
      </c>
      <c r="L15807" s="152"/>
      <c r="M15807" s="57"/>
      <c r="N15807" s="150"/>
      <c r="O15807" s="150"/>
      <c r="P15807" s="150"/>
      <c r="Q15807" s="150"/>
    </row>
    <row r="15808" spans="1:17" ht="15">
      <c r="A15808" s="142">
        <v>57476</v>
      </c>
      <c r="B15808" s="143">
        <f t="shared" si="0"/>
        <v>5</v>
      </c>
      <c r="C15808" s="143">
        <f t="shared" si="1"/>
        <v>2057</v>
      </c>
      <c r="D15808" s="154">
        <v>42435</v>
      </c>
      <c r="E15808" s="145">
        <f t="shared" si="2"/>
        <v>3</v>
      </c>
      <c r="F15808" s="145">
        <f t="shared" si="3"/>
        <v>2016</v>
      </c>
      <c r="G15808" s="153" t="s">
        <v>11861</v>
      </c>
      <c r="H15808" s="143">
        <v>14035</v>
      </c>
      <c r="I15808" s="143">
        <v>2331739</v>
      </c>
      <c r="J15808" s="143">
        <v>2387</v>
      </c>
      <c r="K15808" s="147" t="s">
        <v>77</v>
      </c>
      <c r="L15808" s="152"/>
      <c r="M15808" s="57"/>
      <c r="N15808" s="150"/>
      <c r="O15808" s="150"/>
      <c r="P15808" s="150"/>
      <c r="Q15808" s="150"/>
    </row>
    <row r="15809" spans="1:17" ht="15">
      <c r="A15809" s="142">
        <v>57477</v>
      </c>
      <c r="B15809" s="143">
        <f t="shared" si="0"/>
        <v>5</v>
      </c>
      <c r="C15809" s="143">
        <f t="shared" si="1"/>
        <v>2057</v>
      </c>
      <c r="D15809" s="154">
        <v>42435</v>
      </c>
      <c r="E15809" s="145">
        <f t="shared" si="2"/>
        <v>3</v>
      </c>
      <c r="F15809" s="145">
        <f t="shared" si="3"/>
        <v>2016</v>
      </c>
      <c r="G15809" s="153" t="s">
        <v>11862</v>
      </c>
      <c r="H15809" s="143">
        <v>0</v>
      </c>
      <c r="I15809" s="143">
        <v>2331743</v>
      </c>
      <c r="J15809" s="143">
        <v>2290</v>
      </c>
      <c r="K15809" s="147" t="s">
        <v>77</v>
      </c>
      <c r="L15809" s="152"/>
      <c r="M15809" s="57"/>
      <c r="N15809" s="150"/>
      <c r="O15809" s="150"/>
      <c r="P15809" s="150"/>
      <c r="Q15809" s="150"/>
    </row>
    <row r="15810" spans="1:17" ht="15">
      <c r="A15810" s="142">
        <v>57478</v>
      </c>
      <c r="B15810" s="143">
        <f t="shared" si="0"/>
        <v>5</v>
      </c>
      <c r="C15810" s="143">
        <f t="shared" si="1"/>
        <v>2057</v>
      </c>
      <c r="D15810" s="154">
        <v>42435</v>
      </c>
      <c r="E15810" s="145">
        <f t="shared" si="2"/>
        <v>3</v>
      </c>
      <c r="F15810" s="145">
        <f t="shared" si="3"/>
        <v>2016</v>
      </c>
      <c r="G15810" s="153" t="s">
        <v>11863</v>
      </c>
      <c r="H15810" s="143">
        <v>14039</v>
      </c>
      <c r="I15810" s="143">
        <v>2331745</v>
      </c>
      <c r="J15810" s="143">
        <v>3090</v>
      </c>
      <c r="K15810" s="147" t="s">
        <v>77</v>
      </c>
      <c r="L15810" s="152"/>
      <c r="M15810" s="57"/>
      <c r="N15810" s="150"/>
      <c r="O15810" s="150"/>
      <c r="P15810" s="150"/>
      <c r="Q15810" s="150"/>
    </row>
    <row r="15811" spans="1:17" ht="15">
      <c r="A15811" s="142">
        <v>57479</v>
      </c>
      <c r="B15811" s="143">
        <f t="shared" si="0"/>
        <v>5</v>
      </c>
      <c r="C15811" s="143">
        <f t="shared" si="1"/>
        <v>2057</v>
      </c>
      <c r="D15811" s="154">
        <v>42435</v>
      </c>
      <c r="E15811" s="145">
        <f t="shared" si="2"/>
        <v>3</v>
      </c>
      <c r="F15811" s="145">
        <f t="shared" si="3"/>
        <v>2016</v>
      </c>
      <c r="G15811" s="153" t="s">
        <v>11864</v>
      </c>
      <c r="H15811" s="143">
        <v>14040</v>
      </c>
      <c r="I15811" s="143">
        <v>2331746</v>
      </c>
      <c r="J15811" s="143">
        <v>2639</v>
      </c>
      <c r="K15811" s="147" t="s">
        <v>77</v>
      </c>
      <c r="L15811" s="152"/>
      <c r="M15811" s="57"/>
      <c r="N15811" s="150"/>
      <c r="O15811" s="150"/>
      <c r="P15811" s="150"/>
      <c r="Q15811" s="150"/>
    </row>
    <row r="15812" spans="1:17" ht="15">
      <c r="A15812" s="142">
        <v>57480</v>
      </c>
      <c r="B15812" s="143">
        <f t="shared" si="0"/>
        <v>5</v>
      </c>
      <c r="C15812" s="143">
        <f t="shared" si="1"/>
        <v>2057</v>
      </c>
      <c r="D15812" s="154">
        <v>42435</v>
      </c>
      <c r="E15812" s="145">
        <f t="shared" si="2"/>
        <v>3</v>
      </c>
      <c r="F15812" s="145">
        <f t="shared" si="3"/>
        <v>2016</v>
      </c>
      <c r="G15812" s="153" t="s">
        <v>854</v>
      </c>
      <c r="H15812" s="143">
        <v>1020</v>
      </c>
      <c r="I15812" s="143">
        <v>2331747</v>
      </c>
      <c r="J15812" s="143">
        <v>8065</v>
      </c>
      <c r="K15812" s="147" t="s">
        <v>77</v>
      </c>
      <c r="L15812" s="152"/>
      <c r="M15812" s="57"/>
      <c r="N15812" s="150"/>
      <c r="O15812" s="150"/>
      <c r="P15812" s="150"/>
      <c r="Q15812" s="150"/>
    </row>
    <row r="15813" spans="1:17" ht="15">
      <c r="A15813" s="142">
        <v>57481</v>
      </c>
      <c r="B15813" s="143">
        <f t="shared" si="0"/>
        <v>5</v>
      </c>
      <c r="C15813" s="143">
        <f t="shared" si="1"/>
        <v>2057</v>
      </c>
      <c r="D15813" s="154">
        <v>42435</v>
      </c>
      <c r="E15813" s="145">
        <f t="shared" si="2"/>
        <v>3</v>
      </c>
      <c r="F15813" s="145">
        <f t="shared" si="3"/>
        <v>2016</v>
      </c>
      <c r="G15813" s="153" t="s">
        <v>11865</v>
      </c>
      <c r="H15813" s="143">
        <v>0</v>
      </c>
      <c r="I15813" s="143">
        <v>2331748</v>
      </c>
      <c r="J15813" s="143">
        <v>1299</v>
      </c>
      <c r="K15813" s="147" t="s">
        <v>77</v>
      </c>
      <c r="L15813" s="152"/>
      <c r="M15813" s="57"/>
      <c r="N15813" s="150"/>
      <c r="O15813" s="150"/>
      <c r="P15813" s="150"/>
      <c r="Q15813" s="150"/>
    </row>
    <row r="15814" spans="1:17" ht="15">
      <c r="A15814" s="142">
        <v>57482</v>
      </c>
      <c r="B15814" s="143">
        <f t="shared" si="0"/>
        <v>5</v>
      </c>
      <c r="C15814" s="143">
        <f t="shared" si="1"/>
        <v>2057</v>
      </c>
      <c r="D15814" s="154">
        <v>42435</v>
      </c>
      <c r="E15814" s="145">
        <f t="shared" si="2"/>
        <v>3</v>
      </c>
      <c r="F15814" s="145">
        <f t="shared" si="3"/>
        <v>2016</v>
      </c>
      <c r="G15814" s="153" t="s">
        <v>11866</v>
      </c>
      <c r="H15814" s="143">
        <v>14041</v>
      </c>
      <c r="I15814" s="143">
        <v>2331749</v>
      </c>
      <c r="J15814" s="143">
        <v>4720</v>
      </c>
      <c r="K15814" s="147" t="s">
        <v>77</v>
      </c>
      <c r="L15814" s="152"/>
      <c r="M15814" s="57"/>
      <c r="N15814" s="150"/>
      <c r="O15814" s="150"/>
      <c r="P15814" s="150"/>
      <c r="Q15814" s="150"/>
    </row>
    <row r="15815" spans="1:17" ht="15">
      <c r="A15815" s="142">
        <v>57483</v>
      </c>
      <c r="B15815" s="143">
        <f t="shared" si="0"/>
        <v>5</v>
      </c>
      <c r="C15815" s="143">
        <f t="shared" si="1"/>
        <v>2057</v>
      </c>
      <c r="D15815" s="154">
        <v>42435</v>
      </c>
      <c r="E15815" s="145">
        <f t="shared" si="2"/>
        <v>3</v>
      </c>
      <c r="F15815" s="145">
        <f t="shared" si="3"/>
        <v>2016</v>
      </c>
      <c r="G15815" s="153" t="s">
        <v>11867</v>
      </c>
      <c r="H15815" s="143">
        <v>14038</v>
      </c>
      <c r="I15815" s="143">
        <v>2331750</v>
      </c>
      <c r="J15815" s="143">
        <v>1190</v>
      </c>
      <c r="K15815" s="147" t="s">
        <v>77</v>
      </c>
      <c r="L15815" s="152"/>
      <c r="M15815" s="57"/>
      <c r="N15815" s="150"/>
      <c r="O15815" s="150"/>
      <c r="P15815" s="150"/>
      <c r="Q15815" s="150"/>
    </row>
    <row r="15816" spans="1:17" ht="15">
      <c r="A15816" s="142">
        <v>57484</v>
      </c>
      <c r="B15816" s="143">
        <f t="shared" si="0"/>
        <v>5</v>
      </c>
      <c r="C15816" s="143">
        <f t="shared" si="1"/>
        <v>2057</v>
      </c>
      <c r="D15816" s="154">
        <v>42435</v>
      </c>
      <c r="E15816" s="145">
        <f t="shared" si="2"/>
        <v>3</v>
      </c>
      <c r="F15816" s="145">
        <f t="shared" si="3"/>
        <v>2016</v>
      </c>
      <c r="G15816" s="153" t="s">
        <v>11868</v>
      </c>
      <c r="H15816" s="143">
        <v>14042</v>
      </c>
      <c r="I15816" s="143">
        <v>2331751</v>
      </c>
      <c r="J15816" s="143">
        <v>2881</v>
      </c>
      <c r="K15816" s="147" t="s">
        <v>77</v>
      </c>
      <c r="L15816" s="152"/>
      <c r="M15816" s="57"/>
      <c r="N15816" s="150"/>
      <c r="O15816" s="150"/>
      <c r="P15816" s="150"/>
      <c r="Q15816" s="150"/>
    </row>
    <row r="15817" spans="1:17" ht="15">
      <c r="A15817" s="142">
        <v>57485</v>
      </c>
      <c r="B15817" s="143">
        <f t="shared" si="0"/>
        <v>5</v>
      </c>
      <c r="C15817" s="143">
        <f t="shared" si="1"/>
        <v>2057</v>
      </c>
      <c r="D15817" s="154">
        <v>42435</v>
      </c>
      <c r="E15817" s="145">
        <f t="shared" si="2"/>
        <v>3</v>
      </c>
      <c r="F15817" s="145">
        <f t="shared" si="3"/>
        <v>2016</v>
      </c>
      <c r="G15817" s="153" t="s">
        <v>11869</v>
      </c>
      <c r="H15817" s="143">
        <v>14043</v>
      </c>
      <c r="I15817" s="143">
        <v>2331753</v>
      </c>
      <c r="J15817" s="143">
        <v>1299</v>
      </c>
      <c r="K15817" s="147" t="s">
        <v>77</v>
      </c>
      <c r="L15817" s="152"/>
      <c r="M15817" s="57"/>
      <c r="N15817" s="150"/>
      <c r="O15817" s="150"/>
      <c r="P15817" s="150"/>
      <c r="Q15817" s="150"/>
    </row>
    <row r="15818" spans="1:17" ht="15">
      <c r="A15818" s="142">
        <v>57486</v>
      </c>
      <c r="B15818" s="143">
        <f t="shared" si="0"/>
        <v>5</v>
      </c>
      <c r="C15818" s="143">
        <f t="shared" si="1"/>
        <v>2057</v>
      </c>
      <c r="D15818" s="154">
        <v>42435</v>
      </c>
      <c r="E15818" s="145">
        <f t="shared" si="2"/>
        <v>3</v>
      </c>
      <c r="F15818" s="145">
        <f t="shared" si="3"/>
        <v>2016</v>
      </c>
      <c r="G15818" s="153" t="s">
        <v>11870</v>
      </c>
      <c r="H15818" s="143">
        <v>14044</v>
      </c>
      <c r="I15818" s="143">
        <v>2331754</v>
      </c>
      <c r="J15818" s="143">
        <v>2302</v>
      </c>
      <c r="K15818" s="147" t="s">
        <v>77</v>
      </c>
      <c r="L15818" s="152"/>
      <c r="M15818" s="57"/>
      <c r="N15818" s="150"/>
      <c r="O15818" s="150"/>
      <c r="P15818" s="150"/>
      <c r="Q15818" s="150"/>
    </row>
    <row r="15819" spans="1:17" ht="15">
      <c r="A15819" s="142">
        <v>57487</v>
      </c>
      <c r="B15819" s="143">
        <f t="shared" si="0"/>
        <v>5</v>
      </c>
      <c r="C15819" s="143">
        <f t="shared" si="1"/>
        <v>2057</v>
      </c>
      <c r="D15819" s="154">
        <v>42435</v>
      </c>
      <c r="E15819" s="145">
        <f t="shared" si="2"/>
        <v>3</v>
      </c>
      <c r="F15819" s="145">
        <f t="shared" si="3"/>
        <v>2016</v>
      </c>
      <c r="G15819" s="153" t="s">
        <v>854</v>
      </c>
      <c r="H15819" s="143">
        <v>1020</v>
      </c>
      <c r="I15819" s="143">
        <v>2331755</v>
      </c>
      <c r="J15819" s="143">
        <v>6050</v>
      </c>
      <c r="K15819" s="147" t="s">
        <v>77</v>
      </c>
      <c r="L15819" s="152"/>
      <c r="M15819" s="57"/>
      <c r="N15819" s="150"/>
      <c r="O15819" s="150"/>
      <c r="P15819" s="150"/>
      <c r="Q15819" s="150"/>
    </row>
    <row r="15820" spans="1:17" ht="15">
      <c r="A15820" s="142">
        <v>57488</v>
      </c>
      <c r="B15820" s="143">
        <f t="shared" si="0"/>
        <v>5</v>
      </c>
      <c r="C15820" s="143">
        <f t="shared" si="1"/>
        <v>2057</v>
      </c>
      <c r="D15820" s="154">
        <v>42435</v>
      </c>
      <c r="E15820" s="145">
        <f t="shared" si="2"/>
        <v>3</v>
      </c>
      <c r="F15820" s="145">
        <f t="shared" si="3"/>
        <v>2016</v>
      </c>
      <c r="G15820" s="153" t="s">
        <v>11871</v>
      </c>
      <c r="H15820" s="143">
        <v>14045</v>
      </c>
      <c r="I15820" s="143">
        <v>2331756</v>
      </c>
      <c r="J15820" s="143">
        <v>5203</v>
      </c>
      <c r="K15820" s="147" t="s">
        <v>77</v>
      </c>
      <c r="L15820" s="152"/>
      <c r="M15820" s="57"/>
      <c r="N15820" s="150"/>
      <c r="O15820" s="150"/>
      <c r="P15820" s="150"/>
      <c r="Q15820" s="150"/>
    </row>
    <row r="15821" spans="1:17" ht="15">
      <c r="A15821" s="142">
        <v>57489</v>
      </c>
      <c r="B15821" s="143">
        <f t="shared" si="0"/>
        <v>5</v>
      </c>
      <c r="C15821" s="143">
        <f t="shared" si="1"/>
        <v>2057</v>
      </c>
      <c r="D15821" s="154">
        <v>42435</v>
      </c>
      <c r="E15821" s="145">
        <f t="shared" si="2"/>
        <v>3</v>
      </c>
      <c r="F15821" s="145">
        <f t="shared" si="3"/>
        <v>2016</v>
      </c>
      <c r="G15821" s="153" t="s">
        <v>11872</v>
      </c>
      <c r="H15821" s="143">
        <v>14046</v>
      </c>
      <c r="I15821" s="143">
        <v>2331758</v>
      </c>
      <c r="J15821" s="143">
        <v>1246</v>
      </c>
      <c r="K15821" s="147" t="s">
        <v>77</v>
      </c>
      <c r="L15821" s="152"/>
      <c r="M15821" s="57"/>
      <c r="N15821" s="150"/>
      <c r="O15821" s="150"/>
      <c r="P15821" s="150"/>
      <c r="Q15821" s="150"/>
    </row>
    <row r="15822" spans="1:17" ht="15">
      <c r="A15822" s="142">
        <v>57490</v>
      </c>
      <c r="B15822" s="143">
        <f t="shared" si="0"/>
        <v>5</v>
      </c>
      <c r="C15822" s="143">
        <f t="shared" si="1"/>
        <v>2057</v>
      </c>
      <c r="D15822" s="154">
        <v>42435</v>
      </c>
      <c r="E15822" s="145">
        <f t="shared" si="2"/>
        <v>3</v>
      </c>
      <c r="F15822" s="145">
        <f t="shared" si="3"/>
        <v>2016</v>
      </c>
      <c r="G15822" s="153" t="s">
        <v>11873</v>
      </c>
      <c r="H15822" s="143">
        <v>13409</v>
      </c>
      <c r="I15822" s="143">
        <v>2331759</v>
      </c>
      <c r="J15822" s="143">
        <v>2302</v>
      </c>
      <c r="K15822" s="147" t="s">
        <v>77</v>
      </c>
      <c r="L15822" s="152"/>
      <c r="M15822" s="57"/>
      <c r="N15822" s="150"/>
      <c r="O15822" s="150"/>
      <c r="P15822" s="150"/>
      <c r="Q15822" s="150"/>
    </row>
    <row r="15823" spans="1:17" ht="15">
      <c r="A15823" s="142">
        <v>57491</v>
      </c>
      <c r="B15823" s="143">
        <f t="shared" si="0"/>
        <v>5</v>
      </c>
      <c r="C15823" s="143">
        <f t="shared" si="1"/>
        <v>2057</v>
      </c>
      <c r="D15823" s="154">
        <v>42435</v>
      </c>
      <c r="E15823" s="145">
        <f t="shared" si="2"/>
        <v>3</v>
      </c>
      <c r="F15823" s="145">
        <f t="shared" si="3"/>
        <v>2016</v>
      </c>
      <c r="G15823" s="153" t="s">
        <v>11874</v>
      </c>
      <c r="H15823" s="143">
        <v>14047</v>
      </c>
      <c r="I15823" s="143">
        <v>2331760</v>
      </c>
      <c r="J15823" s="143">
        <v>1524</v>
      </c>
      <c r="K15823" s="147" t="s">
        <v>77</v>
      </c>
      <c r="L15823" s="152"/>
      <c r="M15823" s="57"/>
      <c r="N15823" s="150"/>
      <c r="O15823" s="150"/>
      <c r="P15823" s="150"/>
      <c r="Q15823" s="150"/>
    </row>
    <row r="15824" spans="1:17" ht="15">
      <c r="A15824" s="142">
        <v>57492</v>
      </c>
      <c r="B15824" s="143">
        <f t="shared" si="0"/>
        <v>5</v>
      </c>
      <c r="C15824" s="143">
        <f t="shared" si="1"/>
        <v>2057</v>
      </c>
      <c r="D15824" s="154">
        <v>42435</v>
      </c>
      <c r="E15824" s="145">
        <f t="shared" si="2"/>
        <v>3</v>
      </c>
      <c r="F15824" s="145">
        <f t="shared" si="3"/>
        <v>2016</v>
      </c>
      <c r="G15824" s="153" t="s">
        <v>11875</v>
      </c>
      <c r="H15824" s="143">
        <v>14049</v>
      </c>
      <c r="I15824" s="143">
        <v>2331761</v>
      </c>
      <c r="J15824" s="143">
        <v>2294</v>
      </c>
      <c r="K15824" s="147" t="s">
        <v>77</v>
      </c>
      <c r="L15824" s="152"/>
      <c r="M15824" s="57"/>
      <c r="N15824" s="150"/>
      <c r="O15824" s="150"/>
      <c r="P15824" s="150"/>
      <c r="Q15824" s="150"/>
    </row>
    <row r="15825" spans="1:17" ht="15">
      <c r="A15825" s="142">
        <v>57493</v>
      </c>
      <c r="B15825" s="143">
        <f t="shared" si="0"/>
        <v>5</v>
      </c>
      <c r="C15825" s="143">
        <f t="shared" si="1"/>
        <v>2057</v>
      </c>
      <c r="D15825" s="154">
        <v>42435</v>
      </c>
      <c r="E15825" s="145">
        <f t="shared" si="2"/>
        <v>3</v>
      </c>
      <c r="F15825" s="145">
        <f t="shared" si="3"/>
        <v>2016</v>
      </c>
      <c r="G15825" s="153" t="s">
        <v>11876</v>
      </c>
      <c r="H15825" s="143">
        <v>14050</v>
      </c>
      <c r="I15825" s="143">
        <v>2331763</v>
      </c>
      <c r="J15825" s="143">
        <v>1683</v>
      </c>
      <c r="K15825" s="147" t="s">
        <v>77</v>
      </c>
      <c r="L15825" s="152"/>
      <c r="M15825" s="57"/>
      <c r="N15825" s="150"/>
      <c r="O15825" s="150"/>
      <c r="P15825" s="150"/>
      <c r="Q15825" s="150"/>
    </row>
    <row r="15826" spans="1:17" ht="15">
      <c r="A15826" s="142">
        <v>57494</v>
      </c>
      <c r="B15826" s="143">
        <f t="shared" si="0"/>
        <v>5</v>
      </c>
      <c r="C15826" s="143">
        <f t="shared" si="1"/>
        <v>2057</v>
      </c>
      <c r="D15826" s="154">
        <v>42435</v>
      </c>
      <c r="E15826" s="145">
        <f t="shared" si="2"/>
        <v>3</v>
      </c>
      <c r="F15826" s="145">
        <f t="shared" si="3"/>
        <v>2016</v>
      </c>
      <c r="G15826" s="153" t="s">
        <v>11877</v>
      </c>
      <c r="H15826" s="143">
        <v>14051</v>
      </c>
      <c r="I15826" s="143">
        <v>2331764</v>
      </c>
      <c r="J15826" s="143">
        <v>1800</v>
      </c>
      <c r="K15826" s="147" t="s">
        <v>77</v>
      </c>
      <c r="L15826" s="152"/>
      <c r="M15826" s="57"/>
      <c r="N15826" s="150"/>
      <c r="O15826" s="150"/>
      <c r="P15826" s="150"/>
      <c r="Q15826" s="150"/>
    </row>
    <row r="15827" spans="1:17" ht="15">
      <c r="A15827" s="142">
        <v>57495</v>
      </c>
      <c r="B15827" s="143">
        <f t="shared" si="0"/>
        <v>5</v>
      </c>
      <c r="C15827" s="143">
        <f t="shared" si="1"/>
        <v>2057</v>
      </c>
      <c r="D15827" s="154">
        <v>42435</v>
      </c>
      <c r="E15827" s="145">
        <f t="shared" si="2"/>
        <v>3</v>
      </c>
      <c r="F15827" s="145">
        <f t="shared" si="3"/>
        <v>2016</v>
      </c>
      <c r="G15827" s="153" t="s">
        <v>11878</v>
      </c>
      <c r="H15827" s="143">
        <v>0</v>
      </c>
      <c r="I15827" s="143">
        <v>2331766</v>
      </c>
      <c r="J15827" s="143">
        <v>5093</v>
      </c>
      <c r="K15827" s="147" t="s">
        <v>77</v>
      </c>
      <c r="L15827" s="152"/>
      <c r="M15827" s="57"/>
      <c r="N15827" s="150"/>
      <c r="O15827" s="150"/>
      <c r="P15827" s="150"/>
      <c r="Q15827" s="150"/>
    </row>
    <row r="15828" spans="1:17" ht="15">
      <c r="A15828" s="142">
        <v>57496</v>
      </c>
      <c r="B15828" s="143">
        <f t="shared" si="0"/>
        <v>5</v>
      </c>
      <c r="C15828" s="143">
        <f t="shared" si="1"/>
        <v>2057</v>
      </c>
      <c r="D15828" s="154">
        <v>42435</v>
      </c>
      <c r="E15828" s="145">
        <f t="shared" si="2"/>
        <v>3</v>
      </c>
      <c r="F15828" s="145">
        <f t="shared" si="3"/>
        <v>2016</v>
      </c>
      <c r="G15828" s="153" t="s">
        <v>11879</v>
      </c>
      <c r="H15828" s="143">
        <v>14052</v>
      </c>
      <c r="I15828" s="143">
        <v>2331767</v>
      </c>
      <c r="J15828" s="143">
        <v>2302</v>
      </c>
      <c r="K15828" s="147" t="s">
        <v>77</v>
      </c>
      <c r="L15828" s="152"/>
      <c r="M15828" s="57"/>
      <c r="N15828" s="150"/>
      <c r="O15828" s="150"/>
      <c r="P15828" s="150"/>
      <c r="Q15828" s="150"/>
    </row>
    <row r="15829" spans="1:17" ht="15">
      <c r="A15829" s="142">
        <v>57497</v>
      </c>
      <c r="B15829" s="143">
        <f t="shared" si="0"/>
        <v>6</v>
      </c>
      <c r="C15829" s="143">
        <f t="shared" si="1"/>
        <v>2057</v>
      </c>
      <c r="D15829" s="154">
        <v>42435</v>
      </c>
      <c r="E15829" s="145">
        <f t="shared" si="2"/>
        <v>3</v>
      </c>
      <c r="F15829" s="145">
        <f t="shared" si="3"/>
        <v>2016</v>
      </c>
      <c r="G15829" s="153" t="s">
        <v>11880</v>
      </c>
      <c r="H15829" s="143">
        <v>14054</v>
      </c>
      <c r="I15829" s="143">
        <v>2331769</v>
      </c>
      <c r="J15829" s="143">
        <v>3183</v>
      </c>
      <c r="K15829" s="147" t="s">
        <v>77</v>
      </c>
      <c r="L15829" s="152"/>
      <c r="M15829" s="57"/>
      <c r="N15829" s="150"/>
      <c r="O15829" s="150"/>
      <c r="P15829" s="150"/>
      <c r="Q15829" s="150"/>
    </row>
    <row r="15830" spans="1:17" ht="15">
      <c r="A15830" s="142">
        <v>57498</v>
      </c>
      <c r="B15830" s="143">
        <f t="shared" si="0"/>
        <v>6</v>
      </c>
      <c r="C15830" s="143">
        <f t="shared" si="1"/>
        <v>2057</v>
      </c>
      <c r="D15830" s="154">
        <v>42435</v>
      </c>
      <c r="E15830" s="145">
        <f t="shared" si="2"/>
        <v>3</v>
      </c>
      <c r="F15830" s="145">
        <f t="shared" si="3"/>
        <v>2016</v>
      </c>
      <c r="G15830" s="153" t="s">
        <v>11881</v>
      </c>
      <c r="H15830" s="143">
        <v>14055</v>
      </c>
      <c r="I15830" s="143">
        <v>2331770</v>
      </c>
      <c r="J15830" s="143">
        <v>1900</v>
      </c>
      <c r="K15830" s="147" t="s">
        <v>77</v>
      </c>
      <c r="L15830" s="152"/>
      <c r="M15830" s="57"/>
      <c r="N15830" s="150"/>
      <c r="O15830" s="150"/>
      <c r="P15830" s="150"/>
      <c r="Q15830" s="150"/>
    </row>
    <row r="15831" spans="1:17" ht="15">
      <c r="A15831" s="142">
        <v>57499</v>
      </c>
      <c r="B15831" s="143">
        <f t="shared" si="0"/>
        <v>6</v>
      </c>
      <c r="C15831" s="143">
        <f t="shared" si="1"/>
        <v>2057</v>
      </c>
      <c r="D15831" s="154">
        <v>42435</v>
      </c>
      <c r="E15831" s="145">
        <f t="shared" si="2"/>
        <v>3</v>
      </c>
      <c r="F15831" s="145">
        <f t="shared" si="3"/>
        <v>2016</v>
      </c>
      <c r="G15831" s="153" t="s">
        <v>11882</v>
      </c>
      <c r="H15831" s="143">
        <v>14056</v>
      </c>
      <c r="I15831" s="143">
        <v>2331772</v>
      </c>
      <c r="J15831" s="143">
        <v>2420</v>
      </c>
      <c r="K15831" s="147" t="s">
        <v>77</v>
      </c>
      <c r="L15831" s="152"/>
      <c r="M15831" s="57"/>
      <c r="N15831" s="150"/>
      <c r="O15831" s="150"/>
      <c r="P15831" s="150"/>
      <c r="Q15831" s="150"/>
    </row>
    <row r="15832" spans="1:17" ht="15">
      <c r="A15832" s="142">
        <v>57500</v>
      </c>
      <c r="B15832" s="143">
        <f t="shared" si="0"/>
        <v>6</v>
      </c>
      <c r="C15832" s="143">
        <f t="shared" si="1"/>
        <v>2057</v>
      </c>
      <c r="D15832" s="154">
        <v>42435</v>
      </c>
      <c r="E15832" s="145">
        <f t="shared" si="2"/>
        <v>3</v>
      </c>
      <c r="F15832" s="145">
        <f t="shared" si="3"/>
        <v>2016</v>
      </c>
      <c r="G15832" s="153" t="s">
        <v>11883</v>
      </c>
      <c r="H15832" s="143">
        <v>14057</v>
      </c>
      <c r="I15832" s="143">
        <v>2331773</v>
      </c>
      <c r="J15832" s="143">
        <v>4370</v>
      </c>
      <c r="K15832" s="147" t="s">
        <v>77</v>
      </c>
      <c r="L15832" s="152"/>
      <c r="M15832" s="57"/>
      <c r="N15832" s="150"/>
      <c r="O15832" s="150"/>
      <c r="P15832" s="150"/>
      <c r="Q15832" s="150"/>
    </row>
    <row r="15833" spans="1:17" ht="15">
      <c r="A15833" s="142">
        <v>57501</v>
      </c>
      <c r="B15833" s="143">
        <f t="shared" si="0"/>
        <v>6</v>
      </c>
      <c r="C15833" s="143">
        <f t="shared" si="1"/>
        <v>2057</v>
      </c>
      <c r="D15833" s="154">
        <v>42435</v>
      </c>
      <c r="E15833" s="145">
        <f t="shared" si="2"/>
        <v>3</v>
      </c>
      <c r="F15833" s="145">
        <f t="shared" si="3"/>
        <v>2016</v>
      </c>
      <c r="G15833" s="153" t="s">
        <v>11884</v>
      </c>
      <c r="H15833" s="143">
        <v>14058</v>
      </c>
      <c r="I15833" s="143">
        <v>2331775</v>
      </c>
      <c r="J15833" s="143">
        <v>2010</v>
      </c>
      <c r="K15833" s="147" t="s">
        <v>77</v>
      </c>
      <c r="L15833" s="152"/>
      <c r="M15833" s="57"/>
      <c r="N15833" s="150"/>
      <c r="O15833" s="150"/>
      <c r="P15833" s="150"/>
      <c r="Q15833" s="150"/>
    </row>
    <row r="15834" spans="1:17" ht="15">
      <c r="A15834" s="142">
        <v>57502</v>
      </c>
      <c r="B15834" s="143">
        <f t="shared" si="0"/>
        <v>6</v>
      </c>
      <c r="C15834" s="143">
        <f t="shared" si="1"/>
        <v>2057</v>
      </c>
      <c r="D15834" s="154">
        <v>42435</v>
      </c>
      <c r="E15834" s="145">
        <f t="shared" si="2"/>
        <v>3</v>
      </c>
      <c r="F15834" s="145">
        <f t="shared" si="3"/>
        <v>2016</v>
      </c>
      <c r="G15834" s="153" t="s">
        <v>11885</v>
      </c>
      <c r="H15834" s="143">
        <v>14059</v>
      </c>
      <c r="I15834" s="143">
        <v>2331777</v>
      </c>
      <c r="J15834" s="143">
        <v>4335</v>
      </c>
      <c r="K15834" s="147" t="s">
        <v>77</v>
      </c>
      <c r="L15834" s="152"/>
      <c r="M15834" s="57"/>
      <c r="N15834" s="150"/>
      <c r="O15834" s="150"/>
      <c r="P15834" s="150"/>
      <c r="Q15834" s="150"/>
    </row>
    <row r="15835" spans="1:17" ht="15">
      <c r="A15835" s="142">
        <v>57503</v>
      </c>
      <c r="B15835" s="143">
        <f t="shared" si="0"/>
        <v>6</v>
      </c>
      <c r="C15835" s="143">
        <f t="shared" si="1"/>
        <v>2057</v>
      </c>
      <c r="D15835" s="154">
        <v>42435</v>
      </c>
      <c r="E15835" s="145">
        <f t="shared" si="2"/>
        <v>3</v>
      </c>
      <c r="F15835" s="145">
        <f t="shared" si="3"/>
        <v>2016</v>
      </c>
      <c r="G15835" s="153" t="s">
        <v>11682</v>
      </c>
      <c r="H15835" s="143">
        <v>12965</v>
      </c>
      <c r="I15835" s="143">
        <v>2331778</v>
      </c>
      <c r="J15835" s="143">
        <v>2200</v>
      </c>
      <c r="K15835" s="147" t="s">
        <v>77</v>
      </c>
      <c r="L15835" s="152"/>
      <c r="M15835" s="57"/>
      <c r="N15835" s="150"/>
      <c r="O15835" s="150"/>
      <c r="P15835" s="150"/>
      <c r="Q15835" s="150"/>
    </row>
    <row r="15836" spans="1:17" ht="15">
      <c r="A15836" s="142">
        <v>57504</v>
      </c>
      <c r="B15836" s="143">
        <f t="shared" si="0"/>
        <v>6</v>
      </c>
      <c r="C15836" s="143">
        <f t="shared" si="1"/>
        <v>2057</v>
      </c>
      <c r="D15836" s="154">
        <v>42435</v>
      </c>
      <c r="E15836" s="145">
        <f t="shared" si="2"/>
        <v>3</v>
      </c>
      <c r="F15836" s="145">
        <f t="shared" si="3"/>
        <v>2016</v>
      </c>
      <c r="G15836" s="153" t="s">
        <v>11886</v>
      </c>
      <c r="H15836" s="143">
        <v>0</v>
      </c>
      <c r="I15836" s="143">
        <v>2331779</v>
      </c>
      <c r="J15836" s="143">
        <v>1700</v>
      </c>
      <c r="K15836" s="147" t="s">
        <v>77</v>
      </c>
      <c r="L15836" s="152"/>
      <c r="M15836" s="57"/>
      <c r="N15836" s="150"/>
      <c r="O15836" s="150"/>
      <c r="P15836" s="150"/>
      <c r="Q15836" s="150"/>
    </row>
    <row r="15837" spans="1:17" ht="15">
      <c r="A15837" s="142">
        <v>57505</v>
      </c>
      <c r="B15837" s="143">
        <f t="shared" si="0"/>
        <v>6</v>
      </c>
      <c r="C15837" s="143">
        <f t="shared" si="1"/>
        <v>2057</v>
      </c>
      <c r="D15837" s="154">
        <v>42435</v>
      </c>
      <c r="E15837" s="145">
        <f t="shared" si="2"/>
        <v>3</v>
      </c>
      <c r="F15837" s="145">
        <f t="shared" si="3"/>
        <v>2016</v>
      </c>
      <c r="G15837" s="153" t="s">
        <v>11887</v>
      </c>
      <c r="H15837" s="143">
        <v>14060</v>
      </c>
      <c r="I15837" s="143">
        <v>2331780</v>
      </c>
      <c r="J15837" s="143">
        <v>1590</v>
      </c>
      <c r="K15837" s="147" t="s">
        <v>77</v>
      </c>
      <c r="L15837" s="152"/>
      <c r="M15837" s="57"/>
      <c r="N15837" s="150"/>
      <c r="O15837" s="150"/>
      <c r="P15837" s="150"/>
      <c r="Q15837" s="150"/>
    </row>
    <row r="15838" spans="1:17" ht="15">
      <c r="A15838" s="142">
        <v>57506</v>
      </c>
      <c r="B15838" s="143">
        <f t="shared" si="0"/>
        <v>6</v>
      </c>
      <c r="C15838" s="143">
        <f t="shared" si="1"/>
        <v>2057</v>
      </c>
      <c r="D15838" s="154">
        <v>42435</v>
      </c>
      <c r="E15838" s="145">
        <f t="shared" si="2"/>
        <v>3</v>
      </c>
      <c r="F15838" s="145">
        <f t="shared" si="3"/>
        <v>2016</v>
      </c>
      <c r="G15838" s="153" t="s">
        <v>11888</v>
      </c>
      <c r="H15838" s="143">
        <v>14061</v>
      </c>
      <c r="I15838" s="143">
        <v>2331781</v>
      </c>
      <c r="J15838" s="143">
        <v>3700</v>
      </c>
      <c r="K15838" s="147" t="s">
        <v>77</v>
      </c>
      <c r="L15838" s="152"/>
      <c r="M15838" s="57"/>
      <c r="N15838" s="150"/>
      <c r="O15838" s="150"/>
      <c r="P15838" s="150"/>
      <c r="Q15838" s="150"/>
    </row>
    <row r="15839" spans="1:17" ht="15">
      <c r="A15839" s="142">
        <v>57507</v>
      </c>
      <c r="B15839" s="143">
        <f t="shared" si="0"/>
        <v>6</v>
      </c>
      <c r="C15839" s="143">
        <f t="shared" si="1"/>
        <v>2057</v>
      </c>
      <c r="D15839" s="154">
        <v>42435</v>
      </c>
      <c r="E15839" s="145">
        <f t="shared" si="2"/>
        <v>3</v>
      </c>
      <c r="F15839" s="145">
        <f t="shared" si="3"/>
        <v>2016</v>
      </c>
      <c r="G15839" s="146"/>
      <c r="H15839" s="143">
        <v>14062</v>
      </c>
      <c r="I15839" s="143">
        <v>2331782</v>
      </c>
      <c r="J15839" s="143">
        <v>2050</v>
      </c>
      <c r="K15839" s="147" t="s">
        <v>77</v>
      </c>
      <c r="L15839" s="152"/>
      <c r="M15839" s="57"/>
      <c r="N15839" s="150"/>
      <c r="O15839" s="150"/>
      <c r="P15839" s="150"/>
      <c r="Q15839" s="150"/>
    </row>
    <row r="15840" spans="1:17" ht="15">
      <c r="A15840" s="142">
        <v>57508</v>
      </c>
      <c r="B15840" s="143">
        <f t="shared" si="0"/>
        <v>6</v>
      </c>
      <c r="C15840" s="143">
        <f t="shared" si="1"/>
        <v>2057</v>
      </c>
      <c r="D15840" s="154">
        <v>42435</v>
      </c>
      <c r="E15840" s="145">
        <f t="shared" si="2"/>
        <v>3</v>
      </c>
      <c r="F15840" s="145">
        <f t="shared" si="3"/>
        <v>2016</v>
      </c>
      <c r="G15840" s="153" t="s">
        <v>11889</v>
      </c>
      <c r="H15840" s="143">
        <v>14063</v>
      </c>
      <c r="I15840" s="143">
        <v>2331783</v>
      </c>
      <c r="J15840" s="143">
        <v>1380</v>
      </c>
      <c r="K15840" s="147" t="s">
        <v>77</v>
      </c>
      <c r="L15840" s="152"/>
      <c r="M15840" s="57"/>
      <c r="N15840" s="150"/>
      <c r="O15840" s="150"/>
      <c r="P15840" s="150"/>
      <c r="Q15840" s="150"/>
    </row>
    <row r="15841" spans="1:17" ht="15">
      <c r="A15841" s="142">
        <v>57509</v>
      </c>
      <c r="B15841" s="143">
        <f t="shared" si="0"/>
        <v>6</v>
      </c>
      <c r="C15841" s="143">
        <f t="shared" si="1"/>
        <v>2057</v>
      </c>
      <c r="D15841" s="154">
        <v>42435</v>
      </c>
      <c r="E15841" s="145">
        <f t="shared" si="2"/>
        <v>3</v>
      </c>
      <c r="F15841" s="145">
        <f t="shared" si="3"/>
        <v>2016</v>
      </c>
      <c r="G15841" s="153" t="s">
        <v>11890</v>
      </c>
      <c r="H15841" s="143">
        <v>14065</v>
      </c>
      <c r="I15841" s="143">
        <v>2331785</v>
      </c>
      <c r="J15841" s="143">
        <v>3090</v>
      </c>
      <c r="K15841" s="147" t="s">
        <v>77</v>
      </c>
      <c r="L15841" s="152"/>
      <c r="M15841" s="57"/>
      <c r="N15841" s="150"/>
      <c r="O15841" s="150"/>
      <c r="P15841" s="150"/>
      <c r="Q15841" s="150"/>
    </row>
    <row r="15842" spans="1:17" ht="15">
      <c r="A15842" s="142">
        <v>57510</v>
      </c>
      <c r="B15842" s="143">
        <f t="shared" si="0"/>
        <v>6</v>
      </c>
      <c r="C15842" s="143">
        <f t="shared" si="1"/>
        <v>2057</v>
      </c>
      <c r="D15842" s="154">
        <v>42435</v>
      </c>
      <c r="E15842" s="145">
        <f t="shared" si="2"/>
        <v>3</v>
      </c>
      <c r="F15842" s="145">
        <f t="shared" si="3"/>
        <v>2016</v>
      </c>
      <c r="G15842" s="153" t="s">
        <v>11891</v>
      </c>
      <c r="H15842" s="143">
        <v>0</v>
      </c>
      <c r="I15842" s="143">
        <v>2331786</v>
      </c>
      <c r="J15842" s="143">
        <v>1252</v>
      </c>
      <c r="K15842" s="147" t="s">
        <v>77</v>
      </c>
      <c r="L15842" s="152"/>
      <c r="M15842" s="57"/>
      <c r="N15842" s="150"/>
      <c r="O15842" s="150"/>
      <c r="P15842" s="150"/>
      <c r="Q15842" s="150"/>
    </row>
    <row r="15843" spans="1:17" ht="15">
      <c r="A15843" s="142">
        <v>57511</v>
      </c>
      <c r="B15843" s="143">
        <f t="shared" si="0"/>
        <v>6</v>
      </c>
      <c r="C15843" s="143">
        <f t="shared" si="1"/>
        <v>2057</v>
      </c>
      <c r="D15843" s="154">
        <v>42435</v>
      </c>
      <c r="E15843" s="145">
        <f t="shared" si="2"/>
        <v>3</v>
      </c>
      <c r="F15843" s="145">
        <f t="shared" si="3"/>
        <v>2016</v>
      </c>
      <c r="G15843" s="153" t="s">
        <v>11892</v>
      </c>
      <c r="H15843" s="143">
        <v>14066</v>
      </c>
      <c r="I15843" s="143">
        <v>2331787</v>
      </c>
      <c r="J15843" s="143">
        <v>3145</v>
      </c>
      <c r="K15843" s="147" t="s">
        <v>77</v>
      </c>
      <c r="L15843" s="152"/>
      <c r="M15843" s="57"/>
      <c r="N15843" s="150"/>
      <c r="O15843" s="150"/>
      <c r="P15843" s="150"/>
      <c r="Q15843" s="150"/>
    </row>
    <row r="15844" spans="1:17" ht="15">
      <c r="A15844" s="142">
        <v>57512</v>
      </c>
      <c r="B15844" s="143">
        <f t="shared" si="0"/>
        <v>6</v>
      </c>
      <c r="C15844" s="143">
        <f t="shared" si="1"/>
        <v>2057</v>
      </c>
      <c r="D15844" s="154">
        <v>42435</v>
      </c>
      <c r="E15844" s="145">
        <f t="shared" si="2"/>
        <v>3</v>
      </c>
      <c r="F15844" s="145">
        <f t="shared" si="3"/>
        <v>2016</v>
      </c>
      <c r="G15844" s="153" t="s">
        <v>11893</v>
      </c>
      <c r="H15844" s="143">
        <v>14067</v>
      </c>
      <c r="I15844" s="143">
        <v>2331788</v>
      </c>
      <c r="J15844" s="143">
        <v>1585</v>
      </c>
      <c r="K15844" s="147" t="s">
        <v>77</v>
      </c>
      <c r="L15844" s="152"/>
      <c r="M15844" s="57"/>
      <c r="N15844" s="150"/>
      <c r="O15844" s="150"/>
      <c r="P15844" s="150"/>
      <c r="Q15844" s="150"/>
    </row>
    <row r="15845" spans="1:17" ht="15">
      <c r="A15845" s="142">
        <v>57513</v>
      </c>
      <c r="B15845" s="143">
        <f t="shared" si="0"/>
        <v>6</v>
      </c>
      <c r="C15845" s="143">
        <f t="shared" si="1"/>
        <v>2057</v>
      </c>
      <c r="D15845" s="154">
        <v>42435</v>
      </c>
      <c r="E15845" s="145">
        <f t="shared" si="2"/>
        <v>3</v>
      </c>
      <c r="F15845" s="145">
        <f t="shared" si="3"/>
        <v>2016</v>
      </c>
      <c r="G15845" s="146"/>
      <c r="H15845" s="143">
        <v>78514</v>
      </c>
      <c r="I15845" s="143">
        <v>2331790</v>
      </c>
      <c r="J15845" s="143">
        <v>6280</v>
      </c>
      <c r="K15845" s="147" t="s">
        <v>77</v>
      </c>
      <c r="L15845" s="152"/>
      <c r="M15845" s="57"/>
      <c r="N15845" s="150"/>
      <c r="O15845" s="150"/>
      <c r="P15845" s="150"/>
      <c r="Q15845" s="150"/>
    </row>
    <row r="15846" spans="1:17" ht="15">
      <c r="A15846" s="142">
        <v>57514</v>
      </c>
      <c r="B15846" s="143">
        <f t="shared" si="0"/>
        <v>6</v>
      </c>
      <c r="C15846" s="143">
        <f t="shared" si="1"/>
        <v>2057</v>
      </c>
      <c r="D15846" s="154">
        <v>42435</v>
      </c>
      <c r="E15846" s="145">
        <f t="shared" si="2"/>
        <v>3</v>
      </c>
      <c r="F15846" s="145">
        <f t="shared" si="3"/>
        <v>2016</v>
      </c>
      <c r="G15846" s="153" t="s">
        <v>11894</v>
      </c>
      <c r="H15846" s="143">
        <v>14071</v>
      </c>
      <c r="I15846" s="143">
        <v>2331791</v>
      </c>
      <c r="J15846" s="143">
        <v>1980</v>
      </c>
      <c r="K15846" s="147" t="s">
        <v>77</v>
      </c>
      <c r="L15846" s="152"/>
      <c r="M15846" s="57"/>
      <c r="N15846" s="150"/>
      <c r="O15846" s="150"/>
      <c r="P15846" s="150"/>
      <c r="Q15846" s="150"/>
    </row>
    <row r="15847" spans="1:17" ht="15">
      <c r="A15847" s="142">
        <v>57515</v>
      </c>
      <c r="B15847" s="143">
        <f t="shared" si="0"/>
        <v>6</v>
      </c>
      <c r="C15847" s="143">
        <f t="shared" si="1"/>
        <v>2057</v>
      </c>
      <c r="D15847" s="154">
        <v>42435</v>
      </c>
      <c r="E15847" s="145">
        <f t="shared" si="2"/>
        <v>3</v>
      </c>
      <c r="F15847" s="145">
        <f t="shared" si="3"/>
        <v>2016</v>
      </c>
      <c r="G15847" s="153" t="s">
        <v>11895</v>
      </c>
      <c r="H15847" s="143">
        <v>14069</v>
      </c>
      <c r="I15847" s="143">
        <v>2331793</v>
      </c>
      <c r="J15847" s="143">
        <v>1900</v>
      </c>
      <c r="K15847" s="147" t="s">
        <v>77</v>
      </c>
      <c r="L15847" s="152"/>
      <c r="M15847" s="57"/>
      <c r="N15847" s="150"/>
      <c r="O15847" s="150"/>
      <c r="P15847" s="150"/>
      <c r="Q15847" s="150"/>
    </row>
    <row r="15848" spans="1:17" ht="15">
      <c r="A15848" s="142">
        <v>57516</v>
      </c>
      <c r="B15848" s="143">
        <f t="shared" si="0"/>
        <v>6</v>
      </c>
      <c r="C15848" s="143">
        <f t="shared" si="1"/>
        <v>2057</v>
      </c>
      <c r="D15848" s="154">
        <v>42435</v>
      </c>
      <c r="E15848" s="145">
        <f t="shared" si="2"/>
        <v>3</v>
      </c>
      <c r="F15848" s="145">
        <f t="shared" si="3"/>
        <v>2016</v>
      </c>
      <c r="G15848" s="146"/>
      <c r="H15848" s="143">
        <v>14070</v>
      </c>
      <c r="I15848" s="143">
        <v>2331795</v>
      </c>
      <c r="J15848" s="143">
        <v>2000</v>
      </c>
      <c r="K15848" s="147" t="s">
        <v>77</v>
      </c>
      <c r="L15848" s="152"/>
      <c r="M15848" s="57"/>
      <c r="N15848" s="150"/>
      <c r="O15848" s="150"/>
      <c r="P15848" s="150"/>
      <c r="Q15848" s="150"/>
    </row>
    <row r="15849" spans="1:17" ht="15">
      <c r="A15849" s="142">
        <v>57517</v>
      </c>
      <c r="B15849" s="143">
        <f t="shared" si="0"/>
        <v>6</v>
      </c>
      <c r="C15849" s="143">
        <f t="shared" si="1"/>
        <v>2057</v>
      </c>
      <c r="D15849" s="154">
        <v>42435</v>
      </c>
      <c r="E15849" s="145">
        <f t="shared" si="2"/>
        <v>3</v>
      </c>
      <c r="F15849" s="145">
        <f t="shared" si="3"/>
        <v>2016</v>
      </c>
      <c r="G15849" s="153" t="s">
        <v>11896</v>
      </c>
      <c r="H15849" s="143">
        <v>10770</v>
      </c>
      <c r="I15849" s="143">
        <v>2331796</v>
      </c>
      <c r="J15849" s="143">
        <v>1750</v>
      </c>
      <c r="K15849" s="147" t="s">
        <v>77</v>
      </c>
      <c r="L15849" s="152"/>
      <c r="M15849" s="57"/>
      <c r="N15849" s="150"/>
      <c r="O15849" s="150"/>
      <c r="P15849" s="150"/>
      <c r="Q15849" s="150"/>
    </row>
    <row r="15850" spans="1:17" ht="15">
      <c r="A15850" s="142">
        <v>57518</v>
      </c>
      <c r="B15850" s="143">
        <f t="shared" si="0"/>
        <v>6</v>
      </c>
      <c r="C15850" s="143">
        <f t="shared" si="1"/>
        <v>2057</v>
      </c>
      <c r="D15850" s="154">
        <v>42435</v>
      </c>
      <c r="E15850" s="145">
        <f t="shared" si="2"/>
        <v>3</v>
      </c>
      <c r="F15850" s="145">
        <f t="shared" si="3"/>
        <v>2016</v>
      </c>
      <c r="G15850" s="153" t="s">
        <v>11897</v>
      </c>
      <c r="H15850" s="143">
        <v>10423</v>
      </c>
      <c r="I15850" s="143">
        <v>2331798</v>
      </c>
      <c r="J15850" s="143">
        <v>2771</v>
      </c>
      <c r="K15850" s="147" t="s">
        <v>77</v>
      </c>
      <c r="L15850" s="152"/>
      <c r="M15850" s="57"/>
      <c r="N15850" s="150"/>
      <c r="O15850" s="150"/>
      <c r="P15850" s="150"/>
      <c r="Q15850" s="150"/>
    </row>
    <row r="15851" spans="1:17" ht="15">
      <c r="A15851" s="142">
        <v>57519</v>
      </c>
      <c r="B15851" s="143">
        <f t="shared" si="0"/>
        <v>6</v>
      </c>
      <c r="C15851" s="143">
        <f t="shared" si="1"/>
        <v>2057</v>
      </c>
      <c r="D15851" s="154">
        <v>42435</v>
      </c>
      <c r="E15851" s="145">
        <f t="shared" si="2"/>
        <v>3</v>
      </c>
      <c r="F15851" s="145">
        <f t="shared" si="3"/>
        <v>2016</v>
      </c>
      <c r="G15851" s="153" t="s">
        <v>11898</v>
      </c>
      <c r="H15851" s="143">
        <v>11408</v>
      </c>
      <c r="I15851" s="143">
        <v>2331799</v>
      </c>
      <c r="J15851" s="143">
        <v>958</v>
      </c>
      <c r="K15851" s="147" t="s">
        <v>77</v>
      </c>
      <c r="L15851" s="152"/>
      <c r="M15851" s="57"/>
      <c r="N15851" s="150"/>
      <c r="O15851" s="150"/>
      <c r="P15851" s="150"/>
      <c r="Q15851" s="150"/>
    </row>
    <row r="15852" spans="1:17" ht="15">
      <c r="A15852" s="142">
        <v>57520</v>
      </c>
      <c r="B15852" s="143">
        <f t="shared" si="0"/>
        <v>6</v>
      </c>
      <c r="C15852" s="143">
        <f t="shared" si="1"/>
        <v>2057</v>
      </c>
      <c r="D15852" s="154">
        <v>42435</v>
      </c>
      <c r="E15852" s="145">
        <f t="shared" si="2"/>
        <v>3</v>
      </c>
      <c r="F15852" s="145">
        <f t="shared" si="3"/>
        <v>2016</v>
      </c>
      <c r="G15852" s="153" t="s">
        <v>11899</v>
      </c>
      <c r="H15852" s="143">
        <v>11489</v>
      </c>
      <c r="I15852" s="143">
        <v>2331800</v>
      </c>
      <c r="J15852" s="143">
        <v>1636</v>
      </c>
      <c r="K15852" s="147" t="s">
        <v>77</v>
      </c>
      <c r="L15852" s="152"/>
      <c r="M15852" s="57"/>
      <c r="N15852" s="150"/>
      <c r="O15852" s="150"/>
      <c r="P15852" s="150"/>
      <c r="Q15852" s="150"/>
    </row>
    <row r="15853" spans="1:17" ht="15">
      <c r="A15853" s="142">
        <v>57521</v>
      </c>
      <c r="B15853" s="143">
        <f t="shared" si="0"/>
        <v>6</v>
      </c>
      <c r="C15853" s="143">
        <f t="shared" si="1"/>
        <v>2057</v>
      </c>
      <c r="D15853" s="154">
        <v>42435</v>
      </c>
      <c r="E15853" s="145">
        <f t="shared" si="2"/>
        <v>3</v>
      </c>
      <c r="F15853" s="145">
        <f t="shared" si="3"/>
        <v>2016</v>
      </c>
      <c r="G15853" s="153" t="s">
        <v>11900</v>
      </c>
      <c r="H15853" s="143">
        <v>14072</v>
      </c>
      <c r="I15853" s="143">
        <v>2331802</v>
      </c>
      <c r="J15853" s="143">
        <v>2701</v>
      </c>
      <c r="K15853" s="147" t="s">
        <v>77</v>
      </c>
      <c r="L15853" s="152"/>
      <c r="M15853" s="57"/>
      <c r="N15853" s="150"/>
      <c r="O15853" s="150"/>
      <c r="P15853" s="150"/>
      <c r="Q15853" s="150"/>
    </row>
    <row r="15854" spans="1:17" ht="15">
      <c r="A15854" s="142">
        <v>57522</v>
      </c>
      <c r="B15854" s="143">
        <f t="shared" si="0"/>
        <v>6</v>
      </c>
      <c r="C15854" s="143">
        <f t="shared" si="1"/>
        <v>2057</v>
      </c>
      <c r="D15854" s="154">
        <v>42435</v>
      </c>
      <c r="E15854" s="145">
        <f t="shared" si="2"/>
        <v>3</v>
      </c>
      <c r="F15854" s="145">
        <f t="shared" si="3"/>
        <v>2016</v>
      </c>
      <c r="G15854" s="153" t="s">
        <v>11901</v>
      </c>
      <c r="H15854" s="143">
        <v>14090</v>
      </c>
      <c r="I15854" s="143">
        <v>2331803</v>
      </c>
      <c r="J15854" s="143">
        <v>5294</v>
      </c>
      <c r="K15854" s="147" t="s">
        <v>77</v>
      </c>
      <c r="L15854" s="152"/>
      <c r="M15854" s="57"/>
      <c r="N15854" s="150"/>
      <c r="O15854" s="150"/>
      <c r="P15854" s="150"/>
      <c r="Q15854" s="150"/>
    </row>
    <row r="15855" spans="1:17" ht="15">
      <c r="A15855" s="142">
        <v>57523</v>
      </c>
      <c r="B15855" s="143">
        <f t="shared" si="0"/>
        <v>6</v>
      </c>
      <c r="C15855" s="143">
        <f t="shared" si="1"/>
        <v>2057</v>
      </c>
      <c r="D15855" s="154">
        <v>42435</v>
      </c>
      <c r="E15855" s="145">
        <f t="shared" si="2"/>
        <v>3</v>
      </c>
      <c r="F15855" s="145">
        <f t="shared" si="3"/>
        <v>2016</v>
      </c>
      <c r="G15855" s="153" t="s">
        <v>11902</v>
      </c>
      <c r="H15855" s="143">
        <v>14073</v>
      </c>
      <c r="I15855" s="143">
        <v>2331804</v>
      </c>
      <c r="J15855" s="143">
        <v>7072</v>
      </c>
      <c r="K15855" s="147" t="s">
        <v>77</v>
      </c>
      <c r="L15855" s="152"/>
      <c r="M15855" s="57"/>
      <c r="N15855" s="150"/>
      <c r="O15855" s="150"/>
      <c r="P15855" s="150"/>
      <c r="Q15855" s="150"/>
    </row>
    <row r="15856" spans="1:17" ht="15">
      <c r="A15856" s="142">
        <v>57524</v>
      </c>
      <c r="B15856" s="143">
        <f t="shared" si="0"/>
        <v>6</v>
      </c>
      <c r="C15856" s="143">
        <f t="shared" si="1"/>
        <v>2057</v>
      </c>
      <c r="D15856" s="154">
        <v>42435</v>
      </c>
      <c r="E15856" s="145">
        <f t="shared" si="2"/>
        <v>3</v>
      </c>
      <c r="F15856" s="145">
        <f t="shared" si="3"/>
        <v>2016</v>
      </c>
      <c r="G15856" s="153" t="s">
        <v>11903</v>
      </c>
      <c r="H15856" s="143">
        <v>14075</v>
      </c>
      <c r="I15856" s="143">
        <v>2331806</v>
      </c>
      <c r="J15856" s="143">
        <v>4506</v>
      </c>
      <c r="K15856" s="147" t="s">
        <v>77</v>
      </c>
      <c r="L15856" s="152"/>
      <c r="M15856" s="57"/>
      <c r="N15856" s="150"/>
      <c r="O15856" s="150"/>
      <c r="P15856" s="150"/>
      <c r="Q15856" s="150"/>
    </row>
    <row r="15857" spans="1:17" ht="15">
      <c r="A15857" s="142">
        <v>57525</v>
      </c>
      <c r="B15857" s="143">
        <f t="shared" si="0"/>
        <v>6</v>
      </c>
      <c r="C15857" s="143">
        <f t="shared" si="1"/>
        <v>2057</v>
      </c>
      <c r="D15857" s="154">
        <v>42435</v>
      </c>
      <c r="E15857" s="145">
        <f t="shared" si="2"/>
        <v>3</v>
      </c>
      <c r="F15857" s="145">
        <f t="shared" si="3"/>
        <v>2016</v>
      </c>
      <c r="G15857" s="153" t="s">
        <v>11904</v>
      </c>
      <c r="H15857" s="143">
        <v>14076</v>
      </c>
      <c r="I15857" s="143">
        <v>2331808</v>
      </c>
      <c r="J15857" s="143">
        <v>3700</v>
      </c>
      <c r="K15857" s="147" t="s">
        <v>77</v>
      </c>
      <c r="L15857" s="152"/>
      <c r="M15857" s="57"/>
      <c r="N15857" s="150"/>
      <c r="O15857" s="150"/>
      <c r="P15857" s="150"/>
      <c r="Q15857" s="150"/>
    </row>
    <row r="15858" spans="1:17" ht="15">
      <c r="A15858" s="142">
        <v>57526</v>
      </c>
      <c r="B15858" s="143">
        <f t="shared" si="0"/>
        <v>6</v>
      </c>
      <c r="C15858" s="143">
        <f t="shared" si="1"/>
        <v>2057</v>
      </c>
      <c r="D15858" s="154">
        <v>42435</v>
      </c>
      <c r="E15858" s="145">
        <f t="shared" si="2"/>
        <v>3</v>
      </c>
      <c r="F15858" s="145">
        <f t="shared" si="3"/>
        <v>2016</v>
      </c>
      <c r="G15858" s="153" t="s">
        <v>11905</v>
      </c>
      <c r="H15858" s="143">
        <v>0</v>
      </c>
      <c r="I15858" s="143">
        <v>2331809</v>
      </c>
      <c r="J15858" s="143">
        <v>2580</v>
      </c>
      <c r="K15858" s="147" t="s">
        <v>77</v>
      </c>
      <c r="L15858" s="152"/>
      <c r="M15858" s="57"/>
      <c r="N15858" s="150"/>
      <c r="O15858" s="150"/>
      <c r="P15858" s="150"/>
      <c r="Q15858" s="150"/>
    </row>
    <row r="15859" spans="1:17" ht="15">
      <c r="A15859" s="142">
        <v>57527</v>
      </c>
      <c r="B15859" s="143">
        <f t="shared" si="0"/>
        <v>7</v>
      </c>
      <c r="C15859" s="143">
        <f t="shared" si="1"/>
        <v>2057</v>
      </c>
      <c r="D15859" s="154">
        <v>42435</v>
      </c>
      <c r="E15859" s="145">
        <f t="shared" si="2"/>
        <v>3</v>
      </c>
      <c r="F15859" s="145">
        <f t="shared" si="3"/>
        <v>2016</v>
      </c>
      <c r="G15859" s="153" t="s">
        <v>11906</v>
      </c>
      <c r="H15859" s="143">
        <v>9656</v>
      </c>
      <c r="I15859" s="143">
        <v>2331813</v>
      </c>
      <c r="J15859" s="143">
        <v>1289</v>
      </c>
      <c r="K15859" s="147" t="s">
        <v>77</v>
      </c>
      <c r="L15859" s="152"/>
      <c r="M15859" s="57"/>
      <c r="N15859" s="150"/>
      <c r="O15859" s="150"/>
      <c r="P15859" s="150"/>
      <c r="Q15859" s="150"/>
    </row>
    <row r="15860" spans="1:17" ht="15">
      <c r="A15860" s="142">
        <v>57528</v>
      </c>
      <c r="B15860" s="143">
        <f t="shared" si="0"/>
        <v>7</v>
      </c>
      <c r="C15860" s="143">
        <f t="shared" si="1"/>
        <v>2057</v>
      </c>
      <c r="D15860" s="154">
        <v>42435</v>
      </c>
      <c r="E15860" s="145">
        <f t="shared" si="2"/>
        <v>3</v>
      </c>
      <c r="F15860" s="145">
        <f t="shared" si="3"/>
        <v>2016</v>
      </c>
      <c r="G15860" s="153" t="s">
        <v>11907</v>
      </c>
      <c r="H15860" s="143">
        <v>14077</v>
      </c>
      <c r="I15860" s="143">
        <v>2331814</v>
      </c>
      <c r="J15860" s="143">
        <v>2369</v>
      </c>
      <c r="K15860" s="147" t="s">
        <v>77</v>
      </c>
      <c r="L15860" s="152"/>
      <c r="M15860" s="57"/>
      <c r="N15860" s="150"/>
      <c r="O15860" s="150"/>
      <c r="P15860" s="150"/>
      <c r="Q15860" s="150"/>
    </row>
    <row r="15861" spans="1:17" ht="15">
      <c r="A15861" s="142">
        <v>57529</v>
      </c>
      <c r="B15861" s="143">
        <f t="shared" si="0"/>
        <v>7</v>
      </c>
      <c r="C15861" s="143">
        <f t="shared" si="1"/>
        <v>2057</v>
      </c>
      <c r="D15861" s="154">
        <v>42435</v>
      </c>
      <c r="E15861" s="145">
        <f t="shared" si="2"/>
        <v>3</v>
      </c>
      <c r="F15861" s="145">
        <f t="shared" si="3"/>
        <v>2016</v>
      </c>
      <c r="G15861" s="153" t="s">
        <v>11908</v>
      </c>
      <c r="H15861" s="143">
        <v>14078</v>
      </c>
      <c r="I15861" s="143">
        <v>2331815</v>
      </c>
      <c r="J15861" s="143">
        <v>1650</v>
      </c>
      <c r="K15861" s="147" t="s">
        <v>77</v>
      </c>
      <c r="L15861" s="152"/>
      <c r="M15861" s="57"/>
      <c r="N15861" s="150"/>
      <c r="O15861" s="150"/>
      <c r="P15861" s="150"/>
      <c r="Q15861" s="150"/>
    </row>
    <row r="15862" spans="1:17" ht="15">
      <c r="A15862" s="142">
        <v>57530</v>
      </c>
      <c r="B15862" s="143">
        <f t="shared" si="0"/>
        <v>7</v>
      </c>
      <c r="C15862" s="143">
        <f t="shared" si="1"/>
        <v>2057</v>
      </c>
      <c r="D15862" s="154">
        <v>42435</v>
      </c>
      <c r="E15862" s="145">
        <f t="shared" si="2"/>
        <v>3</v>
      </c>
      <c r="F15862" s="145">
        <f t="shared" si="3"/>
        <v>2016</v>
      </c>
      <c r="G15862" s="153" t="s">
        <v>11909</v>
      </c>
      <c r="H15862" s="143">
        <v>6796</v>
      </c>
      <c r="I15862" s="143">
        <v>2331817</v>
      </c>
      <c r="J15862" s="143">
        <v>4187</v>
      </c>
      <c r="K15862" s="147" t="s">
        <v>77</v>
      </c>
      <c r="L15862" s="152"/>
      <c r="M15862" s="57"/>
      <c r="N15862" s="150"/>
      <c r="O15862" s="150"/>
      <c r="P15862" s="150"/>
      <c r="Q15862" s="150"/>
    </row>
    <row r="15863" spans="1:17" ht="15">
      <c r="A15863" s="142">
        <v>57531</v>
      </c>
      <c r="B15863" s="143">
        <f t="shared" si="0"/>
        <v>7</v>
      </c>
      <c r="C15863" s="143">
        <f t="shared" si="1"/>
        <v>2057</v>
      </c>
      <c r="D15863" s="154">
        <v>42435</v>
      </c>
      <c r="E15863" s="145">
        <f t="shared" si="2"/>
        <v>3</v>
      </c>
      <c r="F15863" s="145">
        <f t="shared" si="3"/>
        <v>2016</v>
      </c>
      <c r="G15863" s="146"/>
      <c r="H15863" s="143">
        <v>14079</v>
      </c>
      <c r="I15863" s="143">
        <v>2331818</v>
      </c>
      <c r="J15863" s="143">
        <v>1042</v>
      </c>
      <c r="K15863" s="147" t="s">
        <v>77</v>
      </c>
      <c r="L15863" s="152"/>
      <c r="M15863" s="57"/>
      <c r="N15863" s="150"/>
      <c r="O15863" s="150"/>
      <c r="P15863" s="150"/>
      <c r="Q15863" s="150"/>
    </row>
    <row r="15864" spans="1:17" ht="15">
      <c r="A15864" s="142">
        <v>57532</v>
      </c>
      <c r="B15864" s="143">
        <f t="shared" si="0"/>
        <v>7</v>
      </c>
      <c r="C15864" s="143">
        <f t="shared" si="1"/>
        <v>2057</v>
      </c>
      <c r="D15864" s="154">
        <v>42435</v>
      </c>
      <c r="E15864" s="145">
        <f t="shared" si="2"/>
        <v>3</v>
      </c>
      <c r="F15864" s="145">
        <f t="shared" si="3"/>
        <v>2016</v>
      </c>
      <c r="G15864" s="153" t="s">
        <v>11910</v>
      </c>
      <c r="H15864" s="143">
        <v>14081</v>
      </c>
      <c r="I15864" s="143">
        <v>2331820</v>
      </c>
      <c r="J15864" s="143">
        <v>1860</v>
      </c>
      <c r="K15864" s="147" t="s">
        <v>77</v>
      </c>
      <c r="L15864" s="152"/>
      <c r="M15864" s="57"/>
      <c r="N15864" s="150"/>
      <c r="O15864" s="150"/>
      <c r="P15864" s="150"/>
      <c r="Q15864" s="150"/>
    </row>
    <row r="15865" spans="1:17" ht="15">
      <c r="A15865" s="142">
        <v>57533</v>
      </c>
      <c r="B15865" s="143">
        <f t="shared" si="0"/>
        <v>7</v>
      </c>
      <c r="C15865" s="143">
        <f t="shared" si="1"/>
        <v>2057</v>
      </c>
      <c r="D15865" s="154">
        <v>42435</v>
      </c>
      <c r="E15865" s="145">
        <f t="shared" si="2"/>
        <v>3</v>
      </c>
      <c r="F15865" s="145">
        <f t="shared" si="3"/>
        <v>2016</v>
      </c>
      <c r="G15865" s="153" t="s">
        <v>11911</v>
      </c>
      <c r="H15865" s="143">
        <v>14082</v>
      </c>
      <c r="I15865" s="143">
        <v>2331821</v>
      </c>
      <c r="J15865" s="143">
        <v>1140</v>
      </c>
      <c r="K15865" s="147" t="s">
        <v>77</v>
      </c>
      <c r="L15865" s="152"/>
      <c r="M15865" s="57"/>
      <c r="N15865" s="150"/>
      <c r="O15865" s="150"/>
      <c r="P15865" s="150"/>
      <c r="Q15865" s="150"/>
    </row>
    <row r="15866" spans="1:17" ht="15">
      <c r="A15866" s="142">
        <v>57534</v>
      </c>
      <c r="B15866" s="143">
        <f t="shared" si="0"/>
        <v>7</v>
      </c>
      <c r="C15866" s="143">
        <f t="shared" si="1"/>
        <v>2057</v>
      </c>
      <c r="D15866" s="154">
        <v>42435</v>
      </c>
      <c r="E15866" s="145">
        <f t="shared" si="2"/>
        <v>3</v>
      </c>
      <c r="F15866" s="145">
        <f t="shared" si="3"/>
        <v>2016</v>
      </c>
      <c r="G15866" s="153" t="s">
        <v>11912</v>
      </c>
      <c r="H15866" s="143">
        <v>14083</v>
      </c>
      <c r="I15866" s="143">
        <v>2331823</v>
      </c>
      <c r="J15866" s="143">
        <v>1694</v>
      </c>
      <c r="K15866" s="147" t="s">
        <v>77</v>
      </c>
      <c r="L15866" s="152"/>
      <c r="M15866" s="57"/>
      <c r="N15866" s="150"/>
      <c r="O15866" s="150"/>
      <c r="P15866" s="150"/>
      <c r="Q15866" s="150"/>
    </row>
    <row r="15867" spans="1:17" ht="15">
      <c r="A15867" s="142">
        <v>57535</v>
      </c>
      <c r="B15867" s="143">
        <f t="shared" si="0"/>
        <v>7</v>
      </c>
      <c r="C15867" s="143">
        <f t="shared" si="1"/>
        <v>2057</v>
      </c>
      <c r="D15867" s="154">
        <v>42435</v>
      </c>
      <c r="E15867" s="145">
        <f t="shared" si="2"/>
        <v>3</v>
      </c>
      <c r="F15867" s="145">
        <f t="shared" si="3"/>
        <v>2016</v>
      </c>
      <c r="G15867" s="153" t="s">
        <v>11913</v>
      </c>
      <c r="H15867" s="143">
        <v>14085</v>
      </c>
      <c r="I15867" s="143">
        <v>2331828</v>
      </c>
      <c r="J15867" s="143">
        <v>2100</v>
      </c>
      <c r="K15867" s="147" t="s">
        <v>77</v>
      </c>
      <c r="L15867" s="152"/>
      <c r="M15867" s="57"/>
      <c r="N15867" s="150"/>
      <c r="O15867" s="150"/>
      <c r="P15867" s="150"/>
      <c r="Q15867" s="150"/>
    </row>
    <row r="15868" spans="1:17" ht="15">
      <c r="A15868" s="142">
        <v>57536</v>
      </c>
      <c r="B15868" s="143">
        <f t="shared" si="0"/>
        <v>7</v>
      </c>
      <c r="C15868" s="143">
        <f t="shared" si="1"/>
        <v>2057</v>
      </c>
      <c r="D15868" s="154">
        <v>42435</v>
      </c>
      <c r="E15868" s="145">
        <f t="shared" si="2"/>
        <v>3</v>
      </c>
      <c r="F15868" s="145">
        <f t="shared" si="3"/>
        <v>2016</v>
      </c>
      <c r="G15868" s="153" t="s">
        <v>11914</v>
      </c>
      <c r="H15868" s="143">
        <v>14086</v>
      </c>
      <c r="I15868" s="143">
        <v>2331830</v>
      </c>
      <c r="J15868" s="143">
        <v>1290</v>
      </c>
      <c r="K15868" s="147" t="s">
        <v>77</v>
      </c>
      <c r="L15868" s="152"/>
      <c r="M15868" s="57"/>
      <c r="N15868" s="150"/>
      <c r="O15868" s="150"/>
      <c r="P15868" s="150"/>
      <c r="Q15868" s="150"/>
    </row>
    <row r="15869" spans="1:17" ht="15">
      <c r="A15869" s="142">
        <v>57537</v>
      </c>
      <c r="B15869" s="143">
        <f t="shared" si="0"/>
        <v>7</v>
      </c>
      <c r="C15869" s="143">
        <f t="shared" si="1"/>
        <v>2057</v>
      </c>
      <c r="D15869" s="154">
        <v>42435</v>
      </c>
      <c r="E15869" s="145">
        <f t="shared" si="2"/>
        <v>3</v>
      </c>
      <c r="F15869" s="145">
        <f t="shared" si="3"/>
        <v>2016</v>
      </c>
      <c r="G15869" s="153" t="s">
        <v>11915</v>
      </c>
      <c r="H15869" s="143">
        <v>14088</v>
      </c>
      <c r="I15869" s="143">
        <v>2331833</v>
      </c>
      <c r="J15869" s="143">
        <v>980</v>
      </c>
      <c r="K15869" s="147" t="s">
        <v>77</v>
      </c>
      <c r="L15869" s="152"/>
      <c r="M15869" s="57"/>
      <c r="N15869" s="150"/>
      <c r="O15869" s="150"/>
      <c r="P15869" s="150"/>
      <c r="Q15869" s="150"/>
    </row>
    <row r="15870" spans="1:17" ht="15">
      <c r="A15870" s="142">
        <v>57538</v>
      </c>
      <c r="B15870" s="143">
        <f t="shared" si="0"/>
        <v>7</v>
      </c>
      <c r="C15870" s="143">
        <f t="shared" si="1"/>
        <v>2057</v>
      </c>
      <c r="D15870" s="154">
        <v>42435</v>
      </c>
      <c r="E15870" s="145">
        <f t="shared" si="2"/>
        <v>3</v>
      </c>
      <c r="F15870" s="145">
        <f t="shared" si="3"/>
        <v>2016</v>
      </c>
      <c r="G15870" s="153" t="s">
        <v>11916</v>
      </c>
      <c r="H15870" s="143">
        <v>29245</v>
      </c>
      <c r="I15870" s="143">
        <v>2331834</v>
      </c>
      <c r="J15870" s="143">
        <v>3700</v>
      </c>
      <c r="K15870" s="147" t="s">
        <v>77</v>
      </c>
      <c r="L15870" s="152"/>
      <c r="M15870" s="57"/>
      <c r="N15870" s="150"/>
      <c r="O15870" s="150"/>
      <c r="P15870" s="150"/>
      <c r="Q15870" s="150"/>
    </row>
    <row r="15871" spans="1:17" ht="15">
      <c r="A15871" s="142">
        <v>57539</v>
      </c>
      <c r="B15871" s="143">
        <f t="shared" si="0"/>
        <v>7</v>
      </c>
      <c r="C15871" s="143">
        <f t="shared" si="1"/>
        <v>2057</v>
      </c>
      <c r="D15871" s="154">
        <v>42435</v>
      </c>
      <c r="E15871" s="145">
        <f t="shared" si="2"/>
        <v>3</v>
      </c>
      <c r="F15871" s="145">
        <f t="shared" si="3"/>
        <v>2016</v>
      </c>
      <c r="G15871" s="153" t="s">
        <v>11917</v>
      </c>
      <c r="H15871" s="143">
        <v>14089</v>
      </c>
      <c r="I15871" s="143">
        <v>2331835</v>
      </c>
      <c r="J15871" s="143">
        <v>2302</v>
      </c>
      <c r="K15871" s="147" t="s">
        <v>77</v>
      </c>
      <c r="L15871" s="152"/>
      <c r="M15871" s="57"/>
      <c r="N15871" s="150"/>
      <c r="O15871" s="150"/>
      <c r="P15871" s="150"/>
      <c r="Q15871" s="150"/>
    </row>
    <row r="15872" spans="1:17" ht="15">
      <c r="A15872" s="142">
        <v>57540</v>
      </c>
      <c r="B15872" s="143">
        <f t="shared" si="0"/>
        <v>7</v>
      </c>
      <c r="C15872" s="143">
        <f t="shared" si="1"/>
        <v>2057</v>
      </c>
      <c r="D15872" s="154">
        <v>42435</v>
      </c>
      <c r="E15872" s="145">
        <f t="shared" si="2"/>
        <v>3</v>
      </c>
      <c r="F15872" s="145">
        <f t="shared" si="3"/>
        <v>2016</v>
      </c>
      <c r="G15872" s="153" t="s">
        <v>11918</v>
      </c>
      <c r="H15872" s="143">
        <v>0</v>
      </c>
      <c r="I15872" s="143">
        <v>2331838</v>
      </c>
      <c r="J15872" s="143">
        <v>9474</v>
      </c>
      <c r="K15872" s="147" t="s">
        <v>77</v>
      </c>
      <c r="L15872" s="152"/>
      <c r="M15872" s="57"/>
      <c r="N15872" s="150"/>
      <c r="O15872" s="150"/>
      <c r="P15872" s="150"/>
      <c r="Q15872" s="150"/>
    </row>
    <row r="15873" spans="1:17" ht="15">
      <c r="A15873" s="142">
        <v>57541</v>
      </c>
      <c r="B15873" s="143">
        <f t="shared" si="0"/>
        <v>7</v>
      </c>
      <c r="C15873" s="143">
        <f t="shared" si="1"/>
        <v>2057</v>
      </c>
      <c r="D15873" s="154">
        <v>42435</v>
      </c>
      <c r="E15873" s="145">
        <f t="shared" si="2"/>
        <v>3</v>
      </c>
      <c r="F15873" s="145">
        <f t="shared" si="3"/>
        <v>2016</v>
      </c>
      <c r="G15873" s="153" t="s">
        <v>11919</v>
      </c>
      <c r="H15873" s="143">
        <v>14092</v>
      </c>
      <c r="I15873" s="143">
        <v>2331841</v>
      </c>
      <c r="J15873" s="143">
        <v>4255</v>
      </c>
      <c r="K15873" s="147" t="s">
        <v>77</v>
      </c>
      <c r="L15873" s="152"/>
      <c r="M15873" s="57"/>
      <c r="N15873" s="150"/>
      <c r="O15873" s="150"/>
      <c r="P15873" s="150"/>
      <c r="Q15873" s="150"/>
    </row>
    <row r="15874" spans="1:17" ht="15">
      <c r="A15874" s="142">
        <v>57542</v>
      </c>
      <c r="B15874" s="143">
        <f t="shared" si="0"/>
        <v>7</v>
      </c>
      <c r="C15874" s="143">
        <f t="shared" si="1"/>
        <v>2057</v>
      </c>
      <c r="D15874" s="154">
        <v>42435</v>
      </c>
      <c r="E15874" s="145">
        <f t="shared" si="2"/>
        <v>3</v>
      </c>
      <c r="F15874" s="145">
        <f t="shared" si="3"/>
        <v>2016</v>
      </c>
      <c r="G15874" s="153" t="s">
        <v>11920</v>
      </c>
      <c r="H15874" s="143">
        <v>13821</v>
      </c>
      <c r="I15874" s="143">
        <v>2331843</v>
      </c>
      <c r="J15874" s="143">
        <v>1220</v>
      </c>
      <c r="K15874" s="147" t="s">
        <v>77</v>
      </c>
      <c r="L15874" s="152"/>
      <c r="M15874" s="57"/>
      <c r="N15874" s="150"/>
      <c r="O15874" s="150"/>
      <c r="P15874" s="150"/>
      <c r="Q15874" s="150"/>
    </row>
    <row r="15875" spans="1:17" ht="15">
      <c r="A15875" s="142">
        <v>57543</v>
      </c>
      <c r="B15875" s="143">
        <f t="shared" si="0"/>
        <v>7</v>
      </c>
      <c r="C15875" s="143">
        <f t="shared" si="1"/>
        <v>2057</v>
      </c>
      <c r="D15875" s="154">
        <v>42435</v>
      </c>
      <c r="E15875" s="145">
        <f t="shared" si="2"/>
        <v>3</v>
      </c>
      <c r="F15875" s="145">
        <f t="shared" si="3"/>
        <v>2016</v>
      </c>
      <c r="G15875" s="153" t="s">
        <v>11921</v>
      </c>
      <c r="H15875" s="143">
        <v>14093</v>
      </c>
      <c r="I15875" s="143">
        <v>2331844</v>
      </c>
      <c r="J15875" s="143">
        <v>3090</v>
      </c>
      <c r="K15875" s="147" t="s">
        <v>77</v>
      </c>
      <c r="L15875" s="152"/>
      <c r="M15875" s="57"/>
      <c r="N15875" s="150"/>
      <c r="O15875" s="150"/>
      <c r="P15875" s="150"/>
      <c r="Q15875" s="150"/>
    </row>
    <row r="15876" spans="1:17" ht="15">
      <c r="A15876" s="142">
        <v>57544</v>
      </c>
      <c r="B15876" s="143">
        <f t="shared" si="0"/>
        <v>7</v>
      </c>
      <c r="C15876" s="143">
        <f t="shared" si="1"/>
        <v>2057</v>
      </c>
      <c r="D15876" s="154">
        <v>42435</v>
      </c>
      <c r="E15876" s="145">
        <f t="shared" si="2"/>
        <v>3</v>
      </c>
      <c r="F15876" s="145">
        <f t="shared" si="3"/>
        <v>2016</v>
      </c>
      <c r="G15876" s="153" t="s">
        <v>11862</v>
      </c>
      <c r="H15876" s="143">
        <v>0</v>
      </c>
      <c r="I15876" s="143">
        <v>2331846</v>
      </c>
      <c r="J15876" s="143">
        <v>2265</v>
      </c>
      <c r="K15876" s="147" t="s">
        <v>77</v>
      </c>
      <c r="L15876" s="152"/>
      <c r="M15876" s="57"/>
      <c r="N15876" s="150"/>
      <c r="O15876" s="150"/>
      <c r="P15876" s="150"/>
      <c r="Q15876" s="150"/>
    </row>
    <row r="15877" spans="1:17" ht="15">
      <c r="A15877" s="142">
        <v>57545</v>
      </c>
      <c r="B15877" s="143">
        <f t="shared" si="0"/>
        <v>7</v>
      </c>
      <c r="C15877" s="143">
        <f t="shared" si="1"/>
        <v>2057</v>
      </c>
      <c r="D15877" s="154">
        <v>42435</v>
      </c>
      <c r="E15877" s="145">
        <f t="shared" si="2"/>
        <v>3</v>
      </c>
      <c r="F15877" s="145">
        <f t="shared" si="3"/>
        <v>2016</v>
      </c>
      <c r="G15877" s="153" t="s">
        <v>11922</v>
      </c>
      <c r="H15877" s="143">
        <v>13368</v>
      </c>
      <c r="I15877" s="143">
        <v>2331848</v>
      </c>
      <c r="J15877" s="143">
        <v>7762</v>
      </c>
      <c r="K15877" s="147" t="s">
        <v>77</v>
      </c>
      <c r="L15877" s="152"/>
      <c r="M15877" s="57"/>
      <c r="N15877" s="150"/>
      <c r="O15877" s="150"/>
      <c r="P15877" s="150"/>
      <c r="Q15877" s="150"/>
    </row>
    <row r="15878" spans="1:17" ht="15">
      <c r="A15878" s="142">
        <v>57546</v>
      </c>
      <c r="B15878" s="143">
        <f t="shared" si="0"/>
        <v>7</v>
      </c>
      <c r="C15878" s="143">
        <f t="shared" si="1"/>
        <v>2057</v>
      </c>
      <c r="D15878" s="154">
        <v>42435</v>
      </c>
      <c r="E15878" s="145">
        <f t="shared" si="2"/>
        <v>3</v>
      </c>
      <c r="F15878" s="145">
        <f t="shared" si="3"/>
        <v>2016</v>
      </c>
      <c r="G15878" s="153" t="s">
        <v>11922</v>
      </c>
      <c r="H15878" s="143">
        <v>13368</v>
      </c>
      <c r="I15878" s="143">
        <v>2331849</v>
      </c>
      <c r="J15878" s="143">
        <v>4072</v>
      </c>
      <c r="K15878" s="147" t="s">
        <v>77</v>
      </c>
      <c r="L15878" s="152"/>
      <c r="M15878" s="57"/>
      <c r="N15878" s="150"/>
      <c r="O15878" s="150"/>
      <c r="P15878" s="150"/>
      <c r="Q15878" s="150"/>
    </row>
    <row r="15879" spans="1:17" ht="15">
      <c r="A15879" s="142">
        <v>57547</v>
      </c>
      <c r="B15879" s="143">
        <f t="shared" si="0"/>
        <v>7</v>
      </c>
      <c r="C15879" s="143">
        <f t="shared" si="1"/>
        <v>2057</v>
      </c>
      <c r="D15879" s="154">
        <v>42435</v>
      </c>
      <c r="E15879" s="145">
        <f t="shared" si="2"/>
        <v>3</v>
      </c>
      <c r="F15879" s="145">
        <f t="shared" si="3"/>
        <v>2016</v>
      </c>
      <c r="G15879" s="153" t="s">
        <v>11923</v>
      </c>
      <c r="H15879" s="143">
        <v>14096</v>
      </c>
      <c r="I15879" s="143">
        <v>2331851</v>
      </c>
      <c r="J15879" s="143">
        <v>4475</v>
      </c>
      <c r="K15879" s="147" t="s">
        <v>77</v>
      </c>
      <c r="L15879" s="152"/>
      <c r="M15879" s="57"/>
      <c r="N15879" s="150"/>
      <c r="O15879" s="150"/>
      <c r="P15879" s="150"/>
      <c r="Q15879" s="150"/>
    </row>
    <row r="15880" spans="1:17" ht="15">
      <c r="A15880" s="142">
        <v>57548</v>
      </c>
      <c r="B15880" s="143">
        <f t="shared" si="0"/>
        <v>7</v>
      </c>
      <c r="C15880" s="143">
        <f t="shared" si="1"/>
        <v>2057</v>
      </c>
      <c r="D15880" s="154">
        <v>42435</v>
      </c>
      <c r="E15880" s="145">
        <f t="shared" si="2"/>
        <v>3</v>
      </c>
      <c r="F15880" s="145">
        <f t="shared" si="3"/>
        <v>2016</v>
      </c>
      <c r="G15880" s="153" t="s">
        <v>11924</v>
      </c>
      <c r="H15880" s="143">
        <v>0</v>
      </c>
      <c r="I15880" s="143">
        <v>2331852</v>
      </c>
      <c r="J15880" s="143">
        <v>1925</v>
      </c>
      <c r="K15880" s="147" t="s">
        <v>77</v>
      </c>
      <c r="L15880" s="152"/>
      <c r="M15880" s="57"/>
      <c r="N15880" s="150"/>
      <c r="O15880" s="150"/>
      <c r="P15880" s="150"/>
      <c r="Q15880" s="150"/>
    </row>
    <row r="15881" spans="1:17" ht="15">
      <c r="A15881" s="142">
        <v>57549</v>
      </c>
      <c r="B15881" s="143">
        <f t="shared" si="0"/>
        <v>7</v>
      </c>
      <c r="C15881" s="143">
        <f t="shared" si="1"/>
        <v>2057</v>
      </c>
      <c r="D15881" s="154">
        <v>42435</v>
      </c>
      <c r="E15881" s="145">
        <f t="shared" si="2"/>
        <v>3</v>
      </c>
      <c r="F15881" s="145">
        <f t="shared" si="3"/>
        <v>2016</v>
      </c>
      <c r="G15881" s="153" t="s">
        <v>11925</v>
      </c>
      <c r="H15881" s="143">
        <v>14095</v>
      </c>
      <c r="I15881" s="143">
        <v>2331853</v>
      </c>
      <c r="J15881" s="143">
        <v>1488</v>
      </c>
      <c r="K15881" s="147" t="s">
        <v>77</v>
      </c>
      <c r="L15881" s="152"/>
      <c r="M15881" s="57"/>
      <c r="N15881" s="150"/>
      <c r="O15881" s="150"/>
      <c r="P15881" s="150"/>
      <c r="Q15881" s="150"/>
    </row>
    <row r="15882" spans="1:17" ht="15">
      <c r="A15882" s="142">
        <v>57550</v>
      </c>
      <c r="B15882" s="143">
        <f t="shared" si="0"/>
        <v>7</v>
      </c>
      <c r="C15882" s="143">
        <f t="shared" si="1"/>
        <v>2057</v>
      </c>
      <c r="D15882" s="154">
        <v>42435</v>
      </c>
      <c r="E15882" s="145">
        <f t="shared" si="2"/>
        <v>3</v>
      </c>
      <c r="F15882" s="145">
        <f t="shared" si="3"/>
        <v>2016</v>
      </c>
      <c r="G15882" s="153" t="s">
        <v>11926</v>
      </c>
      <c r="H15882" s="143">
        <v>14097</v>
      </c>
      <c r="I15882" s="143">
        <v>2331854</v>
      </c>
      <c r="J15882" s="143">
        <v>2350</v>
      </c>
      <c r="K15882" s="147" t="s">
        <v>77</v>
      </c>
      <c r="L15882" s="152"/>
      <c r="M15882" s="57"/>
      <c r="N15882" s="150"/>
      <c r="O15882" s="150"/>
      <c r="P15882" s="150"/>
      <c r="Q15882" s="150"/>
    </row>
    <row r="15883" spans="1:17" ht="15">
      <c r="A15883" s="142">
        <v>57551</v>
      </c>
      <c r="B15883" s="143">
        <f t="shared" si="0"/>
        <v>7</v>
      </c>
      <c r="C15883" s="143">
        <f t="shared" si="1"/>
        <v>2057</v>
      </c>
      <c r="D15883" s="154">
        <v>42435</v>
      </c>
      <c r="E15883" s="145">
        <f t="shared" si="2"/>
        <v>3</v>
      </c>
      <c r="F15883" s="145">
        <f t="shared" si="3"/>
        <v>2016</v>
      </c>
      <c r="G15883" s="153" t="s">
        <v>11927</v>
      </c>
      <c r="H15883" s="143">
        <v>14098</v>
      </c>
      <c r="I15883" s="143">
        <v>2331857</v>
      </c>
      <c r="J15883" s="143">
        <v>7000</v>
      </c>
      <c r="K15883" s="147" t="s">
        <v>77</v>
      </c>
      <c r="L15883" s="152"/>
      <c r="M15883" s="57"/>
      <c r="N15883" s="150"/>
      <c r="O15883" s="150"/>
      <c r="P15883" s="150"/>
      <c r="Q15883" s="150"/>
    </row>
    <row r="15884" spans="1:17" ht="15">
      <c r="A15884" s="142">
        <v>57552</v>
      </c>
      <c r="B15884" s="143">
        <f t="shared" si="0"/>
        <v>7</v>
      </c>
      <c r="C15884" s="143">
        <f t="shared" si="1"/>
        <v>2057</v>
      </c>
      <c r="D15884" s="154">
        <v>42435</v>
      </c>
      <c r="E15884" s="145">
        <f t="shared" si="2"/>
        <v>3</v>
      </c>
      <c r="F15884" s="145">
        <f t="shared" si="3"/>
        <v>2016</v>
      </c>
      <c r="G15884" s="153" t="s">
        <v>11928</v>
      </c>
      <c r="H15884" s="143">
        <v>14099</v>
      </c>
      <c r="I15884" s="143">
        <v>2331858</v>
      </c>
      <c r="J15884" s="143">
        <v>1330</v>
      </c>
      <c r="K15884" s="147" t="s">
        <v>77</v>
      </c>
      <c r="L15884" s="152"/>
      <c r="M15884" s="57"/>
      <c r="N15884" s="150"/>
      <c r="O15884" s="150"/>
      <c r="P15884" s="150"/>
      <c r="Q15884" s="150"/>
    </row>
    <row r="15885" spans="1:17" ht="15">
      <c r="A15885" s="142">
        <v>57553</v>
      </c>
      <c r="B15885" s="143">
        <f t="shared" si="0"/>
        <v>7</v>
      </c>
      <c r="C15885" s="143">
        <f t="shared" si="1"/>
        <v>2057</v>
      </c>
      <c r="D15885" s="154">
        <v>42435</v>
      </c>
      <c r="E15885" s="145">
        <f t="shared" si="2"/>
        <v>3</v>
      </c>
      <c r="F15885" s="145">
        <f t="shared" si="3"/>
        <v>2016</v>
      </c>
      <c r="G15885" s="153" t="s">
        <v>11929</v>
      </c>
      <c r="H15885" s="143">
        <v>0</v>
      </c>
      <c r="I15885" s="143">
        <v>2331859</v>
      </c>
      <c r="J15885" s="143">
        <v>1690</v>
      </c>
      <c r="K15885" s="147" t="s">
        <v>77</v>
      </c>
      <c r="L15885" s="152"/>
      <c r="M15885" s="57"/>
      <c r="N15885" s="150"/>
      <c r="O15885" s="150"/>
      <c r="P15885" s="150"/>
      <c r="Q15885" s="150"/>
    </row>
    <row r="15886" spans="1:17" ht="15">
      <c r="A15886" s="142">
        <v>57554</v>
      </c>
      <c r="B15886" s="143">
        <f t="shared" si="0"/>
        <v>7</v>
      </c>
      <c r="C15886" s="143">
        <f t="shared" si="1"/>
        <v>2057</v>
      </c>
      <c r="D15886" s="154">
        <v>42435</v>
      </c>
      <c r="E15886" s="145">
        <f t="shared" si="2"/>
        <v>3</v>
      </c>
      <c r="F15886" s="145">
        <f t="shared" si="3"/>
        <v>2016</v>
      </c>
      <c r="G15886" s="153" t="s">
        <v>11930</v>
      </c>
      <c r="H15886" s="143">
        <v>8064</v>
      </c>
      <c r="I15886" s="143">
        <v>2331860</v>
      </c>
      <c r="J15886" s="143">
        <v>1750</v>
      </c>
      <c r="K15886" s="147" t="s">
        <v>77</v>
      </c>
      <c r="L15886" s="152"/>
      <c r="M15886" s="57"/>
      <c r="N15886" s="150"/>
      <c r="O15886" s="150"/>
      <c r="P15886" s="150"/>
      <c r="Q15886" s="150"/>
    </row>
    <row r="15887" spans="1:17" ht="15">
      <c r="A15887" s="142">
        <v>57555</v>
      </c>
      <c r="B15887" s="143">
        <f t="shared" si="0"/>
        <v>7</v>
      </c>
      <c r="C15887" s="143">
        <f t="shared" si="1"/>
        <v>2057</v>
      </c>
      <c r="D15887" s="154">
        <v>42435</v>
      </c>
      <c r="E15887" s="145">
        <f t="shared" si="2"/>
        <v>3</v>
      </c>
      <c r="F15887" s="145">
        <f t="shared" si="3"/>
        <v>2016</v>
      </c>
      <c r="G15887" s="153" t="s">
        <v>11931</v>
      </c>
      <c r="H15887" s="143">
        <v>14101</v>
      </c>
      <c r="I15887" s="143">
        <v>2331861</v>
      </c>
      <c r="J15887" s="143">
        <v>2180</v>
      </c>
      <c r="K15887" s="147" t="s">
        <v>77</v>
      </c>
      <c r="L15887" s="152"/>
      <c r="M15887" s="57"/>
      <c r="N15887" s="150"/>
      <c r="O15887" s="150"/>
      <c r="P15887" s="150"/>
      <c r="Q15887" s="150"/>
    </row>
    <row r="15888" spans="1:17" ht="15">
      <c r="A15888" s="142">
        <v>57556</v>
      </c>
      <c r="B15888" s="143">
        <f t="shared" si="0"/>
        <v>7</v>
      </c>
      <c r="C15888" s="143">
        <f t="shared" si="1"/>
        <v>2057</v>
      </c>
      <c r="D15888" s="154">
        <v>42435</v>
      </c>
      <c r="E15888" s="145">
        <f t="shared" si="2"/>
        <v>3</v>
      </c>
      <c r="F15888" s="145">
        <f t="shared" si="3"/>
        <v>2016</v>
      </c>
      <c r="G15888" s="153" t="s">
        <v>11932</v>
      </c>
      <c r="H15888" s="143">
        <v>14102</v>
      </c>
      <c r="I15888" s="143">
        <v>2331863</v>
      </c>
      <c r="J15888" s="143">
        <v>2069</v>
      </c>
      <c r="K15888" s="147" t="s">
        <v>77</v>
      </c>
      <c r="L15888" s="152"/>
      <c r="M15888" s="57"/>
      <c r="N15888" s="150"/>
      <c r="O15888" s="150"/>
      <c r="P15888" s="150"/>
      <c r="Q15888" s="150"/>
    </row>
    <row r="15889" spans="1:17" ht="15">
      <c r="A15889" s="142">
        <v>57557</v>
      </c>
      <c r="B15889" s="143">
        <f t="shared" si="0"/>
        <v>7</v>
      </c>
      <c r="C15889" s="143">
        <f t="shared" si="1"/>
        <v>2057</v>
      </c>
      <c r="D15889" s="154">
        <v>42435</v>
      </c>
      <c r="E15889" s="145">
        <f t="shared" si="2"/>
        <v>3</v>
      </c>
      <c r="F15889" s="145">
        <f t="shared" si="3"/>
        <v>2016</v>
      </c>
      <c r="G15889" s="153" t="s">
        <v>11933</v>
      </c>
      <c r="H15889" s="143">
        <v>14104</v>
      </c>
      <c r="I15889" s="143">
        <v>2331864</v>
      </c>
      <c r="J15889" s="143">
        <v>2302</v>
      </c>
      <c r="K15889" s="147" t="s">
        <v>77</v>
      </c>
      <c r="L15889" s="152"/>
      <c r="M15889" s="57"/>
      <c r="N15889" s="150"/>
      <c r="O15889" s="150"/>
      <c r="P15889" s="150"/>
      <c r="Q15889" s="150"/>
    </row>
    <row r="15890" spans="1:17" ht="15">
      <c r="A15890" s="142">
        <v>57558</v>
      </c>
      <c r="B15890" s="143">
        <f t="shared" si="0"/>
        <v>8</v>
      </c>
      <c r="C15890" s="143">
        <f t="shared" si="1"/>
        <v>2057</v>
      </c>
      <c r="D15890" s="154">
        <v>42435</v>
      </c>
      <c r="E15890" s="145">
        <f t="shared" si="2"/>
        <v>3</v>
      </c>
      <c r="F15890" s="145">
        <f t="shared" si="3"/>
        <v>2016</v>
      </c>
      <c r="G15890" s="153" t="s">
        <v>11934</v>
      </c>
      <c r="H15890" s="143">
        <v>0</v>
      </c>
      <c r="I15890" s="143">
        <v>2331867</v>
      </c>
      <c r="J15890" s="143">
        <v>1299</v>
      </c>
      <c r="K15890" s="147" t="s">
        <v>77</v>
      </c>
      <c r="L15890" s="152"/>
      <c r="M15890" s="57"/>
      <c r="N15890" s="150"/>
      <c r="O15890" s="150"/>
      <c r="P15890" s="150"/>
      <c r="Q15890" s="150"/>
    </row>
    <row r="15891" spans="1:17" ht="15">
      <c r="A15891" s="142">
        <v>57559</v>
      </c>
      <c r="B15891" s="143">
        <f t="shared" si="0"/>
        <v>8</v>
      </c>
      <c r="C15891" s="143">
        <f t="shared" si="1"/>
        <v>2057</v>
      </c>
      <c r="D15891" s="154">
        <v>42435</v>
      </c>
      <c r="E15891" s="145">
        <f t="shared" si="2"/>
        <v>3</v>
      </c>
      <c r="F15891" s="145">
        <f t="shared" si="3"/>
        <v>2016</v>
      </c>
      <c r="G15891" s="153" t="s">
        <v>11935</v>
      </c>
      <c r="H15891" s="143">
        <v>14108</v>
      </c>
      <c r="I15891" s="143">
        <v>2331871</v>
      </c>
      <c r="J15891" s="143">
        <v>3642</v>
      </c>
      <c r="K15891" s="147" t="s">
        <v>77</v>
      </c>
      <c r="L15891" s="152"/>
      <c r="M15891" s="57"/>
      <c r="N15891" s="150"/>
      <c r="O15891" s="150"/>
      <c r="P15891" s="150"/>
      <c r="Q15891" s="150"/>
    </row>
    <row r="15892" spans="1:17" ht="15">
      <c r="A15892" s="142">
        <v>57560</v>
      </c>
      <c r="B15892" s="143">
        <f t="shared" si="0"/>
        <v>8</v>
      </c>
      <c r="C15892" s="143">
        <f t="shared" si="1"/>
        <v>2057</v>
      </c>
      <c r="D15892" s="154">
        <v>42435</v>
      </c>
      <c r="E15892" s="145">
        <f t="shared" si="2"/>
        <v>3</v>
      </c>
      <c r="F15892" s="145">
        <f t="shared" si="3"/>
        <v>2016</v>
      </c>
      <c r="G15892" s="153" t="s">
        <v>11936</v>
      </c>
      <c r="H15892" s="143">
        <v>14107</v>
      </c>
      <c r="I15892" s="143">
        <v>2331873</v>
      </c>
      <c r="J15892" s="143">
        <v>4400</v>
      </c>
      <c r="K15892" s="147" t="s">
        <v>77</v>
      </c>
      <c r="L15892" s="152"/>
      <c r="M15892" s="57"/>
      <c r="N15892" s="150"/>
      <c r="O15892" s="150"/>
      <c r="P15892" s="150"/>
      <c r="Q15892" s="150"/>
    </row>
    <row r="15893" spans="1:17" ht="15">
      <c r="A15893" s="142">
        <v>57561</v>
      </c>
      <c r="B15893" s="143">
        <f t="shared" si="0"/>
        <v>8</v>
      </c>
      <c r="C15893" s="143">
        <f t="shared" si="1"/>
        <v>2057</v>
      </c>
      <c r="D15893" s="154">
        <v>42435</v>
      </c>
      <c r="E15893" s="145">
        <f t="shared" si="2"/>
        <v>3</v>
      </c>
      <c r="F15893" s="145">
        <f t="shared" si="3"/>
        <v>2016</v>
      </c>
      <c r="G15893" s="153" t="s">
        <v>11937</v>
      </c>
      <c r="H15893" s="143">
        <v>14754</v>
      </c>
      <c r="I15893" s="143">
        <v>2331875</v>
      </c>
      <c r="J15893" s="143">
        <v>2100</v>
      </c>
      <c r="K15893" s="147" t="s">
        <v>77</v>
      </c>
      <c r="L15893" s="152"/>
      <c r="M15893" s="57"/>
      <c r="N15893" s="150"/>
      <c r="O15893" s="150"/>
      <c r="P15893" s="150"/>
      <c r="Q15893" s="150"/>
    </row>
    <row r="15894" spans="1:17" ht="15">
      <c r="A15894" s="142">
        <v>57562</v>
      </c>
      <c r="B15894" s="143">
        <f t="shared" si="0"/>
        <v>8</v>
      </c>
      <c r="C15894" s="143">
        <f t="shared" si="1"/>
        <v>2057</v>
      </c>
      <c r="D15894" s="154">
        <v>42435</v>
      </c>
      <c r="E15894" s="145">
        <f t="shared" si="2"/>
        <v>3</v>
      </c>
      <c r="F15894" s="145">
        <f t="shared" si="3"/>
        <v>2016</v>
      </c>
      <c r="G15894" s="153" t="s">
        <v>11938</v>
      </c>
      <c r="H15894" s="143">
        <v>14109</v>
      </c>
      <c r="I15894" s="143">
        <v>2331876</v>
      </c>
      <c r="J15894" s="143">
        <v>1976</v>
      </c>
      <c r="K15894" s="147" t="s">
        <v>77</v>
      </c>
      <c r="L15894" s="152"/>
      <c r="M15894" s="57"/>
      <c r="N15894" s="150"/>
      <c r="O15894" s="150"/>
      <c r="P15894" s="150"/>
      <c r="Q15894" s="150"/>
    </row>
    <row r="15895" spans="1:17" ht="15">
      <c r="A15895" s="142">
        <v>57563</v>
      </c>
      <c r="B15895" s="143">
        <f t="shared" si="0"/>
        <v>8</v>
      </c>
      <c r="C15895" s="143">
        <f t="shared" si="1"/>
        <v>2057</v>
      </c>
      <c r="D15895" s="154">
        <v>42435</v>
      </c>
      <c r="E15895" s="145">
        <f t="shared" si="2"/>
        <v>3</v>
      </c>
      <c r="F15895" s="145">
        <f t="shared" si="3"/>
        <v>2016</v>
      </c>
      <c r="G15895" s="153" t="s">
        <v>11939</v>
      </c>
      <c r="H15895" s="143">
        <v>14110</v>
      </c>
      <c r="I15895" s="143">
        <v>2331877</v>
      </c>
      <c r="J15895" s="143">
        <v>908</v>
      </c>
      <c r="K15895" s="147" t="s">
        <v>77</v>
      </c>
      <c r="L15895" s="152"/>
      <c r="M15895" s="57"/>
      <c r="N15895" s="150"/>
      <c r="O15895" s="150"/>
      <c r="P15895" s="150"/>
      <c r="Q15895" s="150"/>
    </row>
    <row r="15896" spans="1:17" ht="15">
      <c r="A15896" s="142">
        <v>57564</v>
      </c>
      <c r="B15896" s="143">
        <f t="shared" si="0"/>
        <v>8</v>
      </c>
      <c r="C15896" s="143">
        <f t="shared" si="1"/>
        <v>2057</v>
      </c>
      <c r="D15896" s="154">
        <v>42435</v>
      </c>
      <c r="E15896" s="145">
        <f t="shared" si="2"/>
        <v>3</v>
      </c>
      <c r="F15896" s="145">
        <f t="shared" si="3"/>
        <v>2016</v>
      </c>
      <c r="G15896" s="153" t="s">
        <v>11930</v>
      </c>
      <c r="H15896" s="143">
        <v>8064</v>
      </c>
      <c r="I15896" s="143">
        <v>2331878</v>
      </c>
      <c r="J15896" s="143">
        <v>1750</v>
      </c>
      <c r="K15896" s="147" t="s">
        <v>77</v>
      </c>
      <c r="L15896" s="152"/>
      <c r="M15896" s="57"/>
      <c r="N15896" s="150"/>
      <c r="O15896" s="150"/>
      <c r="P15896" s="150"/>
      <c r="Q15896" s="150"/>
    </row>
    <row r="15897" spans="1:17" ht="15">
      <c r="A15897" s="142">
        <v>57565</v>
      </c>
      <c r="B15897" s="143">
        <f t="shared" si="0"/>
        <v>8</v>
      </c>
      <c r="C15897" s="143">
        <f t="shared" si="1"/>
        <v>2057</v>
      </c>
      <c r="D15897" s="154">
        <v>42435</v>
      </c>
      <c r="E15897" s="145">
        <f t="shared" si="2"/>
        <v>3</v>
      </c>
      <c r="F15897" s="145">
        <f t="shared" si="3"/>
        <v>2016</v>
      </c>
      <c r="G15897" s="153" t="s">
        <v>11940</v>
      </c>
      <c r="H15897" s="143">
        <v>14113</v>
      </c>
      <c r="I15897" s="143">
        <v>2331882</v>
      </c>
      <c r="J15897" s="143">
        <v>2650</v>
      </c>
      <c r="K15897" s="147" t="s">
        <v>77</v>
      </c>
      <c r="L15897" s="152"/>
      <c r="M15897" s="57"/>
      <c r="N15897" s="150"/>
      <c r="O15897" s="150"/>
      <c r="P15897" s="150"/>
      <c r="Q15897" s="150"/>
    </row>
    <row r="15898" spans="1:17" ht="15">
      <c r="A15898" s="142">
        <v>57566</v>
      </c>
      <c r="B15898" s="143">
        <f t="shared" si="0"/>
        <v>8</v>
      </c>
      <c r="C15898" s="143">
        <f t="shared" si="1"/>
        <v>2057</v>
      </c>
      <c r="D15898" s="154">
        <v>42435</v>
      </c>
      <c r="E15898" s="145">
        <f t="shared" si="2"/>
        <v>3</v>
      </c>
      <c r="F15898" s="145">
        <f t="shared" si="3"/>
        <v>2016</v>
      </c>
      <c r="G15898" s="153" t="s">
        <v>11941</v>
      </c>
      <c r="H15898" s="143">
        <v>14114</v>
      </c>
      <c r="I15898" s="143">
        <v>2331884</v>
      </c>
      <c r="J15898" s="143">
        <v>3300</v>
      </c>
      <c r="K15898" s="147" t="s">
        <v>77</v>
      </c>
      <c r="L15898" s="152"/>
      <c r="M15898" s="57"/>
      <c r="N15898" s="150"/>
      <c r="O15898" s="150"/>
      <c r="P15898" s="150"/>
      <c r="Q15898" s="150"/>
    </row>
    <row r="15899" spans="1:17" ht="15">
      <c r="A15899" s="142">
        <v>57567</v>
      </c>
      <c r="B15899" s="143">
        <f t="shared" si="0"/>
        <v>8</v>
      </c>
      <c r="C15899" s="143">
        <f t="shared" si="1"/>
        <v>2057</v>
      </c>
      <c r="D15899" s="154">
        <v>42435</v>
      </c>
      <c r="E15899" s="145">
        <f t="shared" si="2"/>
        <v>3</v>
      </c>
      <c r="F15899" s="145">
        <f t="shared" si="3"/>
        <v>2016</v>
      </c>
      <c r="G15899" s="153" t="s">
        <v>11942</v>
      </c>
      <c r="H15899" s="143">
        <v>0</v>
      </c>
      <c r="I15899" s="143">
        <v>2331885</v>
      </c>
      <c r="J15899" s="143">
        <v>2140</v>
      </c>
      <c r="K15899" s="147" t="s">
        <v>77</v>
      </c>
      <c r="L15899" s="152"/>
      <c r="M15899" s="57"/>
      <c r="N15899" s="150"/>
      <c r="O15899" s="150"/>
      <c r="P15899" s="150"/>
      <c r="Q15899" s="150"/>
    </row>
    <row r="15900" spans="1:17" ht="15">
      <c r="A15900" s="142">
        <v>57568</v>
      </c>
      <c r="B15900" s="143">
        <f t="shared" si="0"/>
        <v>8</v>
      </c>
      <c r="C15900" s="143">
        <f t="shared" si="1"/>
        <v>2057</v>
      </c>
      <c r="D15900" s="154">
        <v>42435</v>
      </c>
      <c r="E15900" s="145">
        <f t="shared" si="2"/>
        <v>3</v>
      </c>
      <c r="F15900" s="145">
        <f t="shared" si="3"/>
        <v>2016</v>
      </c>
      <c r="G15900" s="153" t="s">
        <v>11943</v>
      </c>
      <c r="H15900" s="143">
        <v>31569</v>
      </c>
      <c r="I15900" s="143">
        <v>2331886</v>
      </c>
      <c r="J15900" s="143">
        <v>2350</v>
      </c>
      <c r="K15900" s="147" t="s">
        <v>77</v>
      </c>
      <c r="L15900" s="152"/>
      <c r="M15900" s="57"/>
      <c r="N15900" s="150"/>
      <c r="O15900" s="150"/>
      <c r="P15900" s="150"/>
      <c r="Q15900" s="150"/>
    </row>
    <row r="15901" spans="1:17" ht="15">
      <c r="A15901" s="142">
        <v>57569</v>
      </c>
      <c r="B15901" s="143">
        <f t="shared" si="0"/>
        <v>8</v>
      </c>
      <c r="C15901" s="143">
        <f t="shared" si="1"/>
        <v>2057</v>
      </c>
      <c r="D15901" s="154">
        <v>42435</v>
      </c>
      <c r="E15901" s="145">
        <f t="shared" si="2"/>
        <v>3</v>
      </c>
      <c r="F15901" s="145">
        <f t="shared" si="3"/>
        <v>2016</v>
      </c>
      <c r="G15901" s="153" t="s">
        <v>9417</v>
      </c>
      <c r="H15901" s="143">
        <v>14116</v>
      </c>
      <c r="I15901" s="143">
        <v>2331890</v>
      </c>
      <c r="J15901" s="143">
        <v>4125</v>
      </c>
      <c r="K15901" s="147" t="s">
        <v>77</v>
      </c>
      <c r="L15901" s="152"/>
      <c r="M15901" s="57"/>
      <c r="N15901" s="150"/>
      <c r="O15901" s="150"/>
      <c r="P15901" s="150"/>
      <c r="Q15901" s="150"/>
    </row>
    <row r="15902" spans="1:17" ht="15">
      <c r="A15902" s="142">
        <v>57570</v>
      </c>
      <c r="B15902" s="143">
        <f t="shared" si="0"/>
        <v>8</v>
      </c>
      <c r="C15902" s="143">
        <f t="shared" si="1"/>
        <v>2057</v>
      </c>
      <c r="D15902" s="154">
        <v>42435</v>
      </c>
      <c r="E15902" s="145">
        <f t="shared" si="2"/>
        <v>3</v>
      </c>
      <c r="F15902" s="145">
        <f t="shared" si="3"/>
        <v>2016</v>
      </c>
      <c r="G15902" s="146"/>
      <c r="H15902" s="143">
        <v>14117</v>
      </c>
      <c r="I15902" s="143">
        <v>2331892</v>
      </c>
      <c r="J15902" s="143">
        <v>1593</v>
      </c>
      <c r="K15902" s="147" t="s">
        <v>77</v>
      </c>
      <c r="L15902" s="152"/>
      <c r="M15902" s="57"/>
      <c r="N15902" s="150"/>
      <c r="O15902" s="150"/>
      <c r="P15902" s="150"/>
      <c r="Q15902" s="150"/>
    </row>
    <row r="15903" spans="1:17" ht="15">
      <c r="A15903" s="142">
        <v>57571</v>
      </c>
      <c r="B15903" s="143">
        <f t="shared" si="0"/>
        <v>8</v>
      </c>
      <c r="C15903" s="143">
        <f t="shared" si="1"/>
        <v>2057</v>
      </c>
      <c r="D15903" s="154">
        <v>42435</v>
      </c>
      <c r="E15903" s="145">
        <f t="shared" si="2"/>
        <v>3</v>
      </c>
      <c r="F15903" s="145">
        <f t="shared" si="3"/>
        <v>2016</v>
      </c>
      <c r="G15903" s="153" t="s">
        <v>7232</v>
      </c>
      <c r="H15903" s="143">
        <v>1093</v>
      </c>
      <c r="I15903" s="143">
        <v>2331895</v>
      </c>
      <c r="J15903" s="143">
        <v>2441</v>
      </c>
      <c r="K15903" s="147" t="s">
        <v>77</v>
      </c>
      <c r="L15903" s="152"/>
      <c r="M15903" s="57"/>
      <c r="N15903" s="150"/>
      <c r="O15903" s="150"/>
      <c r="P15903" s="150"/>
      <c r="Q15903" s="150"/>
    </row>
    <row r="15904" spans="1:17" ht="15">
      <c r="A15904" s="142">
        <v>57572</v>
      </c>
      <c r="B15904" s="143">
        <f t="shared" si="0"/>
        <v>8</v>
      </c>
      <c r="C15904" s="143">
        <f t="shared" si="1"/>
        <v>2057</v>
      </c>
      <c r="D15904" s="154">
        <v>42435</v>
      </c>
      <c r="E15904" s="145">
        <f t="shared" si="2"/>
        <v>3</v>
      </c>
      <c r="F15904" s="145">
        <f t="shared" si="3"/>
        <v>2016</v>
      </c>
      <c r="G15904" s="153" t="s">
        <v>11944</v>
      </c>
      <c r="H15904" s="143">
        <v>14119</v>
      </c>
      <c r="I15904" s="143">
        <v>2331896</v>
      </c>
      <c r="J15904" s="143">
        <v>3156</v>
      </c>
      <c r="K15904" s="147" t="s">
        <v>77</v>
      </c>
      <c r="L15904" s="152"/>
      <c r="M15904" s="57"/>
      <c r="N15904" s="150"/>
      <c r="O15904" s="150"/>
      <c r="P15904" s="150"/>
      <c r="Q15904" s="150"/>
    </row>
    <row r="15905" spans="1:17" ht="15">
      <c r="A15905" s="142">
        <v>57573</v>
      </c>
      <c r="B15905" s="143">
        <f t="shared" si="0"/>
        <v>8</v>
      </c>
      <c r="C15905" s="143">
        <f t="shared" si="1"/>
        <v>2057</v>
      </c>
      <c r="D15905" s="154">
        <v>42435</v>
      </c>
      <c r="E15905" s="145">
        <f t="shared" si="2"/>
        <v>3</v>
      </c>
      <c r="F15905" s="145">
        <f t="shared" si="3"/>
        <v>2016</v>
      </c>
      <c r="G15905" s="153" t="s">
        <v>11945</v>
      </c>
      <c r="H15905" s="143">
        <v>14120</v>
      </c>
      <c r="I15905" s="143">
        <v>2331897</v>
      </c>
      <c r="J15905" s="143">
        <v>2020</v>
      </c>
      <c r="K15905" s="147" t="s">
        <v>77</v>
      </c>
      <c r="L15905" s="152"/>
      <c r="M15905" s="57"/>
      <c r="N15905" s="150"/>
      <c r="O15905" s="150"/>
      <c r="P15905" s="150"/>
      <c r="Q15905" s="150"/>
    </row>
    <row r="15906" spans="1:17" ht="15">
      <c r="A15906" s="142">
        <v>57574</v>
      </c>
      <c r="B15906" s="143">
        <f t="shared" si="0"/>
        <v>8</v>
      </c>
      <c r="C15906" s="143">
        <f t="shared" si="1"/>
        <v>2057</v>
      </c>
      <c r="D15906" s="154">
        <v>42435</v>
      </c>
      <c r="E15906" s="145">
        <f t="shared" si="2"/>
        <v>3</v>
      </c>
      <c r="F15906" s="145">
        <f t="shared" si="3"/>
        <v>2016</v>
      </c>
      <c r="G15906" s="153" t="s">
        <v>11946</v>
      </c>
      <c r="H15906" s="143">
        <v>0</v>
      </c>
      <c r="I15906" s="143">
        <v>2331898</v>
      </c>
      <c r="J15906" s="143">
        <v>1800</v>
      </c>
      <c r="K15906" s="147" t="s">
        <v>77</v>
      </c>
      <c r="L15906" s="152"/>
      <c r="M15906" s="57"/>
      <c r="N15906" s="150"/>
      <c r="O15906" s="150"/>
      <c r="P15906" s="150"/>
      <c r="Q15906" s="150"/>
    </row>
    <row r="15907" spans="1:17" ht="15">
      <c r="A15907" s="142">
        <v>57575</v>
      </c>
      <c r="B15907" s="143">
        <f t="shared" si="0"/>
        <v>8</v>
      </c>
      <c r="C15907" s="143">
        <f t="shared" si="1"/>
        <v>2057</v>
      </c>
      <c r="D15907" s="154">
        <v>42435</v>
      </c>
      <c r="E15907" s="145">
        <f t="shared" si="2"/>
        <v>3</v>
      </c>
      <c r="F15907" s="145">
        <f t="shared" si="3"/>
        <v>2016</v>
      </c>
      <c r="G15907" s="153" t="s">
        <v>11947</v>
      </c>
      <c r="H15907" s="143">
        <v>14087</v>
      </c>
      <c r="I15907" s="143">
        <v>2331899</v>
      </c>
      <c r="J15907" s="143">
        <v>1904</v>
      </c>
      <c r="K15907" s="147" t="s">
        <v>77</v>
      </c>
      <c r="L15907" s="152"/>
      <c r="M15907" s="57"/>
      <c r="N15907" s="150"/>
      <c r="O15907" s="150"/>
      <c r="P15907" s="150"/>
      <c r="Q15907" s="150"/>
    </row>
    <row r="15908" spans="1:17" ht="15">
      <c r="A15908" s="142">
        <v>57576</v>
      </c>
      <c r="B15908" s="143">
        <f t="shared" si="0"/>
        <v>8</v>
      </c>
      <c r="C15908" s="143">
        <f t="shared" si="1"/>
        <v>2057</v>
      </c>
      <c r="D15908" s="154">
        <v>42435</v>
      </c>
      <c r="E15908" s="145">
        <f t="shared" si="2"/>
        <v>3</v>
      </c>
      <c r="F15908" s="145">
        <f t="shared" si="3"/>
        <v>2016</v>
      </c>
      <c r="G15908" s="153" t="s">
        <v>11948</v>
      </c>
      <c r="H15908" s="143">
        <v>14122</v>
      </c>
      <c r="I15908" s="143">
        <v>2331901</v>
      </c>
      <c r="J15908" s="143">
        <v>2300</v>
      </c>
      <c r="K15908" s="147" t="s">
        <v>77</v>
      </c>
      <c r="L15908" s="152"/>
      <c r="M15908" s="57"/>
      <c r="N15908" s="150"/>
      <c r="O15908" s="150"/>
      <c r="P15908" s="150"/>
      <c r="Q15908" s="150"/>
    </row>
    <row r="15909" spans="1:17" ht="15">
      <c r="A15909" s="142">
        <v>57577</v>
      </c>
      <c r="B15909" s="143">
        <f t="shared" si="0"/>
        <v>8</v>
      </c>
      <c r="C15909" s="143">
        <f t="shared" si="1"/>
        <v>2057</v>
      </c>
      <c r="D15909" s="154">
        <v>42435</v>
      </c>
      <c r="E15909" s="145">
        <f t="shared" si="2"/>
        <v>3</v>
      </c>
      <c r="F15909" s="145">
        <f t="shared" si="3"/>
        <v>2016</v>
      </c>
      <c r="G15909" s="153" t="s">
        <v>11949</v>
      </c>
      <c r="H15909" s="143">
        <v>14125</v>
      </c>
      <c r="I15909" s="143">
        <v>2331904</v>
      </c>
      <c r="J15909" s="143">
        <v>2882</v>
      </c>
      <c r="K15909" s="147" t="s">
        <v>77</v>
      </c>
      <c r="L15909" s="152"/>
      <c r="M15909" s="57"/>
      <c r="N15909" s="150"/>
      <c r="O15909" s="150"/>
      <c r="P15909" s="150"/>
      <c r="Q15909" s="150"/>
    </row>
    <row r="15910" spans="1:17" ht="15">
      <c r="A15910" s="142">
        <v>57578</v>
      </c>
      <c r="B15910" s="143">
        <f t="shared" si="0"/>
        <v>8</v>
      </c>
      <c r="C15910" s="143">
        <f t="shared" si="1"/>
        <v>2057</v>
      </c>
      <c r="D15910" s="154">
        <v>42435</v>
      </c>
      <c r="E15910" s="145">
        <f t="shared" si="2"/>
        <v>3</v>
      </c>
      <c r="F15910" s="145">
        <f t="shared" si="3"/>
        <v>2016</v>
      </c>
      <c r="G15910" s="153" t="s">
        <v>11950</v>
      </c>
      <c r="H15910" s="143">
        <v>14126</v>
      </c>
      <c r="I15910" s="143">
        <v>2331908</v>
      </c>
      <c r="J15910" s="143">
        <v>2000</v>
      </c>
      <c r="K15910" s="147" t="s">
        <v>77</v>
      </c>
      <c r="L15910" s="152"/>
      <c r="M15910" s="57"/>
      <c r="N15910" s="150"/>
      <c r="O15910" s="150"/>
      <c r="P15910" s="150"/>
      <c r="Q15910" s="150"/>
    </row>
    <row r="15911" spans="1:17" ht="15">
      <c r="A15911" s="142">
        <v>57579</v>
      </c>
      <c r="B15911" s="143">
        <f t="shared" si="0"/>
        <v>8</v>
      </c>
      <c r="C15911" s="143">
        <f t="shared" si="1"/>
        <v>2057</v>
      </c>
      <c r="D15911" s="154">
        <v>42435</v>
      </c>
      <c r="E15911" s="145">
        <f t="shared" si="2"/>
        <v>3</v>
      </c>
      <c r="F15911" s="145">
        <f t="shared" si="3"/>
        <v>2016</v>
      </c>
      <c r="G15911" s="153" t="s">
        <v>11951</v>
      </c>
      <c r="H15911" s="143">
        <v>0</v>
      </c>
      <c r="I15911" s="143">
        <v>2331909</v>
      </c>
      <c r="J15911" s="143">
        <v>3836</v>
      </c>
      <c r="K15911" s="147" t="s">
        <v>77</v>
      </c>
      <c r="L15911" s="152"/>
      <c r="M15911" s="57"/>
      <c r="N15911" s="150"/>
      <c r="O15911" s="150"/>
      <c r="P15911" s="150"/>
      <c r="Q15911" s="150"/>
    </row>
    <row r="15912" spans="1:17" ht="15">
      <c r="A15912" s="142">
        <v>57580</v>
      </c>
      <c r="B15912" s="143">
        <f t="shared" si="0"/>
        <v>8</v>
      </c>
      <c r="C15912" s="143">
        <f t="shared" si="1"/>
        <v>2057</v>
      </c>
      <c r="D15912" s="154">
        <v>42435</v>
      </c>
      <c r="E15912" s="145">
        <f t="shared" si="2"/>
        <v>3</v>
      </c>
      <c r="F15912" s="145">
        <f t="shared" si="3"/>
        <v>2016</v>
      </c>
      <c r="G15912" s="153" t="s">
        <v>8095</v>
      </c>
      <c r="H15912" s="143">
        <v>0</v>
      </c>
      <c r="I15912" s="143">
        <v>2331910</v>
      </c>
      <c r="J15912" s="143">
        <v>1900</v>
      </c>
      <c r="K15912" s="147" t="s">
        <v>77</v>
      </c>
      <c r="L15912" s="152"/>
      <c r="M15912" s="57"/>
      <c r="N15912" s="150"/>
      <c r="O15912" s="150"/>
      <c r="P15912" s="150"/>
      <c r="Q15912" s="150"/>
    </row>
    <row r="15913" spans="1:17" ht="15">
      <c r="A15913" s="142">
        <v>57581</v>
      </c>
      <c r="B15913" s="143">
        <f t="shared" si="0"/>
        <v>8</v>
      </c>
      <c r="C15913" s="143">
        <f t="shared" si="1"/>
        <v>2057</v>
      </c>
      <c r="D15913" s="154">
        <v>42435</v>
      </c>
      <c r="E15913" s="145">
        <f t="shared" si="2"/>
        <v>3</v>
      </c>
      <c r="F15913" s="145">
        <f t="shared" si="3"/>
        <v>2016</v>
      </c>
      <c r="G15913" s="153" t="s">
        <v>11952</v>
      </c>
      <c r="H15913" s="143">
        <v>14128</v>
      </c>
      <c r="I15913" s="143">
        <v>2331912</v>
      </c>
      <c r="J15913" s="143">
        <v>7249</v>
      </c>
      <c r="K15913" s="147" t="s">
        <v>77</v>
      </c>
      <c r="L15913" s="152"/>
      <c r="M15913" s="57"/>
      <c r="N15913" s="150"/>
      <c r="O15913" s="150"/>
      <c r="P15913" s="150"/>
      <c r="Q15913" s="150"/>
    </row>
    <row r="15914" spans="1:17" ht="15">
      <c r="A15914" s="142">
        <v>57582</v>
      </c>
      <c r="B15914" s="143">
        <f t="shared" si="0"/>
        <v>8</v>
      </c>
      <c r="C15914" s="143">
        <f t="shared" si="1"/>
        <v>2057</v>
      </c>
      <c r="D15914" s="154">
        <v>42435</v>
      </c>
      <c r="E15914" s="145">
        <f t="shared" si="2"/>
        <v>3</v>
      </c>
      <c r="F15914" s="145">
        <f t="shared" si="3"/>
        <v>2016</v>
      </c>
      <c r="G15914" s="153" t="s">
        <v>8442</v>
      </c>
      <c r="H15914" s="143">
        <v>14129</v>
      </c>
      <c r="I15914" s="143">
        <v>2331914</v>
      </c>
      <c r="J15914" s="143">
        <v>2329</v>
      </c>
      <c r="K15914" s="147" t="s">
        <v>77</v>
      </c>
      <c r="L15914" s="152"/>
      <c r="M15914" s="57"/>
      <c r="N15914" s="150"/>
      <c r="O15914" s="150"/>
      <c r="P15914" s="150"/>
      <c r="Q15914" s="150"/>
    </row>
    <row r="15915" spans="1:17" ht="15">
      <c r="A15915" s="142">
        <v>57583</v>
      </c>
      <c r="B15915" s="143">
        <f t="shared" si="0"/>
        <v>8</v>
      </c>
      <c r="C15915" s="143">
        <f t="shared" si="1"/>
        <v>2057</v>
      </c>
      <c r="D15915" s="154">
        <v>42435</v>
      </c>
      <c r="E15915" s="145">
        <f t="shared" si="2"/>
        <v>3</v>
      </c>
      <c r="F15915" s="145">
        <f t="shared" si="3"/>
        <v>2016</v>
      </c>
      <c r="G15915" s="153" t="s">
        <v>11953</v>
      </c>
      <c r="H15915" s="143">
        <v>14130</v>
      </c>
      <c r="I15915" s="143">
        <v>2331916</v>
      </c>
      <c r="J15915" s="143">
        <v>1500</v>
      </c>
      <c r="K15915" s="147" t="s">
        <v>77</v>
      </c>
      <c r="L15915" s="152"/>
      <c r="M15915" s="57"/>
      <c r="N15915" s="150"/>
      <c r="O15915" s="150"/>
      <c r="P15915" s="150"/>
      <c r="Q15915" s="150"/>
    </row>
    <row r="15916" spans="1:17" ht="15">
      <c r="A15916" s="142">
        <v>57584</v>
      </c>
      <c r="B15916" s="143">
        <f t="shared" si="0"/>
        <v>8</v>
      </c>
      <c r="C15916" s="143">
        <f t="shared" si="1"/>
        <v>2057</v>
      </c>
      <c r="D15916" s="154">
        <v>42435</v>
      </c>
      <c r="E15916" s="145">
        <f t="shared" si="2"/>
        <v>3</v>
      </c>
      <c r="F15916" s="145">
        <f t="shared" si="3"/>
        <v>2016</v>
      </c>
      <c r="G15916" s="153" t="s">
        <v>11954</v>
      </c>
      <c r="H15916" s="143">
        <v>14012</v>
      </c>
      <c r="I15916" s="143">
        <v>2331917</v>
      </c>
      <c r="J15916" s="143">
        <v>1349</v>
      </c>
      <c r="K15916" s="147" t="s">
        <v>77</v>
      </c>
      <c r="L15916" s="152"/>
      <c r="M15916" s="57"/>
      <c r="N15916" s="150"/>
      <c r="O15916" s="150"/>
      <c r="P15916" s="150"/>
      <c r="Q15916" s="150"/>
    </row>
    <row r="15917" spans="1:17" ht="15">
      <c r="A15917" s="142">
        <v>57585</v>
      </c>
      <c r="B15917" s="143">
        <f t="shared" si="0"/>
        <v>8</v>
      </c>
      <c r="C15917" s="143">
        <f t="shared" si="1"/>
        <v>2057</v>
      </c>
      <c r="D15917" s="154">
        <v>42435</v>
      </c>
      <c r="E15917" s="145">
        <f t="shared" si="2"/>
        <v>3</v>
      </c>
      <c r="F15917" s="145">
        <f t="shared" si="3"/>
        <v>2016</v>
      </c>
      <c r="G15917" s="153" t="s">
        <v>11955</v>
      </c>
      <c r="H15917" s="143">
        <v>14131</v>
      </c>
      <c r="I15917" s="143">
        <v>2331919</v>
      </c>
      <c r="J15917" s="143">
        <v>3750</v>
      </c>
      <c r="K15917" s="147" t="s">
        <v>77</v>
      </c>
      <c r="L15917" s="152"/>
      <c r="M15917" s="57"/>
      <c r="N15917" s="150"/>
      <c r="O15917" s="150"/>
      <c r="P15917" s="150"/>
      <c r="Q15917" s="150"/>
    </row>
    <row r="15918" spans="1:17" ht="15">
      <c r="A15918" s="142">
        <v>57586</v>
      </c>
      <c r="B15918" s="143">
        <f t="shared" si="0"/>
        <v>8</v>
      </c>
      <c r="C15918" s="143">
        <f t="shared" si="1"/>
        <v>2057</v>
      </c>
      <c r="D15918" s="154">
        <v>42435</v>
      </c>
      <c r="E15918" s="145">
        <f t="shared" si="2"/>
        <v>3</v>
      </c>
      <c r="F15918" s="145">
        <f t="shared" si="3"/>
        <v>2016</v>
      </c>
      <c r="G15918" s="153" t="s">
        <v>11956</v>
      </c>
      <c r="H15918" s="143">
        <v>14133</v>
      </c>
      <c r="I15918" s="143">
        <v>2331922</v>
      </c>
      <c r="J15918" s="143">
        <v>660</v>
      </c>
      <c r="K15918" s="147" t="s">
        <v>77</v>
      </c>
      <c r="L15918" s="152"/>
      <c r="M15918" s="57"/>
      <c r="N15918" s="150"/>
      <c r="O15918" s="150"/>
      <c r="P15918" s="150"/>
      <c r="Q15918" s="150"/>
    </row>
    <row r="15919" spans="1:17" ht="15">
      <c r="A15919" s="142">
        <v>57587</v>
      </c>
      <c r="B15919" s="143">
        <f t="shared" si="0"/>
        <v>8</v>
      </c>
      <c r="C15919" s="143">
        <f t="shared" si="1"/>
        <v>2057</v>
      </c>
      <c r="D15919" s="154">
        <v>42435</v>
      </c>
      <c r="E15919" s="145">
        <f t="shared" si="2"/>
        <v>3</v>
      </c>
      <c r="F15919" s="145">
        <f t="shared" si="3"/>
        <v>2016</v>
      </c>
      <c r="G15919" s="153" t="s">
        <v>11957</v>
      </c>
      <c r="H15919" s="143">
        <v>14134</v>
      </c>
      <c r="I15919" s="143">
        <v>2331923</v>
      </c>
      <c r="J15919" s="143">
        <v>2175</v>
      </c>
      <c r="K15919" s="147" t="s">
        <v>77</v>
      </c>
      <c r="L15919" s="152"/>
      <c r="M15919" s="57"/>
      <c r="N15919" s="150"/>
      <c r="O15919" s="150"/>
      <c r="P15919" s="150"/>
      <c r="Q15919" s="150"/>
    </row>
    <row r="15920" spans="1:17" ht="15">
      <c r="A15920" s="142">
        <v>57588</v>
      </c>
      <c r="B15920" s="143">
        <f t="shared" si="0"/>
        <v>8</v>
      </c>
      <c r="C15920" s="143">
        <f t="shared" si="1"/>
        <v>2057</v>
      </c>
      <c r="D15920" s="154">
        <v>42435</v>
      </c>
      <c r="E15920" s="145">
        <f t="shared" si="2"/>
        <v>3</v>
      </c>
      <c r="F15920" s="145">
        <f t="shared" si="3"/>
        <v>2016</v>
      </c>
      <c r="G15920" s="153" t="s">
        <v>11958</v>
      </c>
      <c r="H15920" s="143">
        <v>14135</v>
      </c>
      <c r="I15920" s="143">
        <v>2331924</v>
      </c>
      <c r="J15920" s="143">
        <v>9068</v>
      </c>
      <c r="K15920" s="147" t="s">
        <v>77</v>
      </c>
      <c r="L15920" s="152"/>
      <c r="M15920" s="57"/>
      <c r="N15920" s="150"/>
      <c r="O15920" s="150"/>
      <c r="P15920" s="150"/>
      <c r="Q15920" s="150"/>
    </row>
    <row r="15921" spans="1:17" ht="15">
      <c r="A15921" s="142">
        <v>57589</v>
      </c>
      <c r="B15921" s="143">
        <f t="shared" si="0"/>
        <v>9</v>
      </c>
      <c r="C15921" s="143">
        <f t="shared" si="1"/>
        <v>2057</v>
      </c>
      <c r="D15921" s="154">
        <v>42435</v>
      </c>
      <c r="E15921" s="145">
        <f t="shared" si="2"/>
        <v>3</v>
      </c>
      <c r="F15921" s="145">
        <f t="shared" si="3"/>
        <v>2016</v>
      </c>
      <c r="G15921" s="153" t="s">
        <v>11959</v>
      </c>
      <c r="H15921" s="143">
        <v>14136</v>
      </c>
      <c r="I15921" s="143">
        <v>2331926</v>
      </c>
      <c r="J15921" s="143">
        <v>2881</v>
      </c>
      <c r="K15921" s="147" t="s">
        <v>77</v>
      </c>
      <c r="L15921" s="152"/>
      <c r="M15921" s="57"/>
      <c r="N15921" s="150"/>
      <c r="O15921" s="150"/>
      <c r="P15921" s="150"/>
      <c r="Q15921" s="150"/>
    </row>
    <row r="15922" spans="1:17" ht="15">
      <c r="A15922" s="142">
        <v>57590</v>
      </c>
      <c r="B15922" s="143">
        <f t="shared" si="0"/>
        <v>9</v>
      </c>
      <c r="C15922" s="143">
        <f t="shared" si="1"/>
        <v>2057</v>
      </c>
      <c r="D15922" s="154">
        <v>42435</v>
      </c>
      <c r="E15922" s="145">
        <f t="shared" si="2"/>
        <v>3</v>
      </c>
      <c r="F15922" s="145">
        <f t="shared" si="3"/>
        <v>2016</v>
      </c>
      <c r="G15922" s="153" t="s">
        <v>6124</v>
      </c>
      <c r="H15922" s="143">
        <v>8302</v>
      </c>
      <c r="I15922" s="143">
        <v>2331927</v>
      </c>
      <c r="J15922" s="143">
        <v>2619</v>
      </c>
      <c r="K15922" s="147" t="s">
        <v>77</v>
      </c>
      <c r="L15922" s="152"/>
      <c r="M15922" s="57"/>
      <c r="N15922" s="150"/>
      <c r="O15922" s="150"/>
      <c r="P15922" s="150"/>
      <c r="Q15922" s="150"/>
    </row>
    <row r="15923" spans="1:17" ht="15">
      <c r="A15923" s="142">
        <v>57591</v>
      </c>
      <c r="B15923" s="143">
        <f t="shared" si="0"/>
        <v>9</v>
      </c>
      <c r="C15923" s="143">
        <f t="shared" si="1"/>
        <v>2057</v>
      </c>
      <c r="D15923" s="154">
        <v>42435</v>
      </c>
      <c r="E15923" s="145">
        <f t="shared" si="2"/>
        <v>3</v>
      </c>
      <c r="F15923" s="145">
        <f t="shared" si="3"/>
        <v>2016</v>
      </c>
      <c r="G15923" s="153" t="s">
        <v>11960</v>
      </c>
      <c r="H15923" s="143">
        <v>14137</v>
      </c>
      <c r="I15923" s="143">
        <v>2331928</v>
      </c>
      <c r="J15923" s="143">
        <v>3990</v>
      </c>
      <c r="K15923" s="147" t="s">
        <v>77</v>
      </c>
      <c r="L15923" s="152"/>
      <c r="M15923" s="57"/>
      <c r="N15923" s="150"/>
      <c r="O15923" s="150"/>
      <c r="P15923" s="150"/>
      <c r="Q15923" s="150"/>
    </row>
    <row r="15924" spans="1:17" ht="15">
      <c r="A15924" s="142">
        <v>57592</v>
      </c>
      <c r="B15924" s="143">
        <f t="shared" si="0"/>
        <v>9</v>
      </c>
      <c r="C15924" s="143">
        <f t="shared" si="1"/>
        <v>2057</v>
      </c>
      <c r="D15924" s="154">
        <v>42435</v>
      </c>
      <c r="E15924" s="145">
        <f t="shared" si="2"/>
        <v>3</v>
      </c>
      <c r="F15924" s="145">
        <f t="shared" si="3"/>
        <v>2016</v>
      </c>
      <c r="G15924" s="153" t="s">
        <v>11960</v>
      </c>
      <c r="H15924" s="143">
        <v>14137</v>
      </c>
      <c r="I15924" s="143">
        <v>2331930</v>
      </c>
      <c r="J15924" s="143">
        <v>3300</v>
      </c>
      <c r="K15924" s="147" t="s">
        <v>77</v>
      </c>
      <c r="L15924" s="152"/>
      <c r="M15924" s="57"/>
      <c r="N15924" s="150"/>
      <c r="O15924" s="150"/>
      <c r="P15924" s="150"/>
      <c r="Q15924" s="150"/>
    </row>
    <row r="15925" spans="1:17" ht="15">
      <c r="A15925" s="142">
        <v>57593</v>
      </c>
      <c r="B15925" s="143">
        <f t="shared" si="0"/>
        <v>9</v>
      </c>
      <c r="C15925" s="143">
        <f t="shared" si="1"/>
        <v>2057</v>
      </c>
      <c r="D15925" s="154">
        <v>42435</v>
      </c>
      <c r="E15925" s="145">
        <f t="shared" si="2"/>
        <v>3</v>
      </c>
      <c r="F15925" s="145">
        <f t="shared" si="3"/>
        <v>2016</v>
      </c>
      <c r="G15925" s="153" t="s">
        <v>11961</v>
      </c>
      <c r="H15925" s="143">
        <v>1799</v>
      </c>
      <c r="I15925" s="143">
        <v>2331931</v>
      </c>
      <c r="J15925" s="143">
        <v>1140</v>
      </c>
      <c r="K15925" s="147" t="s">
        <v>77</v>
      </c>
      <c r="L15925" s="152"/>
      <c r="M15925" s="57"/>
      <c r="N15925" s="150"/>
      <c r="O15925" s="150"/>
      <c r="P15925" s="150"/>
      <c r="Q15925" s="150"/>
    </row>
    <row r="15926" spans="1:17" ht="15">
      <c r="A15926" s="142">
        <v>57594</v>
      </c>
      <c r="B15926" s="143">
        <f t="shared" si="0"/>
        <v>9</v>
      </c>
      <c r="C15926" s="143">
        <f t="shared" si="1"/>
        <v>2057</v>
      </c>
      <c r="D15926" s="154">
        <v>42435</v>
      </c>
      <c r="E15926" s="145">
        <f t="shared" si="2"/>
        <v>3</v>
      </c>
      <c r="F15926" s="145">
        <f t="shared" si="3"/>
        <v>2016</v>
      </c>
      <c r="G15926" s="153" t="s">
        <v>11944</v>
      </c>
      <c r="H15926" s="143">
        <v>14119</v>
      </c>
      <c r="I15926" s="143">
        <v>2331933</v>
      </c>
      <c r="J15926" s="143">
        <v>1317</v>
      </c>
      <c r="K15926" s="147" t="s">
        <v>77</v>
      </c>
      <c r="L15926" s="152"/>
      <c r="M15926" s="57"/>
      <c r="N15926" s="150"/>
      <c r="O15926" s="150"/>
      <c r="P15926" s="150"/>
      <c r="Q15926" s="150"/>
    </row>
    <row r="15927" spans="1:17" ht="15">
      <c r="A15927" s="142">
        <v>57595</v>
      </c>
      <c r="B15927" s="143">
        <f t="shared" si="0"/>
        <v>9</v>
      </c>
      <c r="C15927" s="143">
        <f t="shared" si="1"/>
        <v>2057</v>
      </c>
      <c r="D15927" s="154">
        <v>42435</v>
      </c>
      <c r="E15927" s="145">
        <f t="shared" si="2"/>
        <v>3</v>
      </c>
      <c r="F15927" s="145">
        <f t="shared" si="3"/>
        <v>2016</v>
      </c>
      <c r="G15927" s="153" t="s">
        <v>11962</v>
      </c>
      <c r="H15927" s="143">
        <v>9063</v>
      </c>
      <c r="I15927" s="143">
        <v>2331934</v>
      </c>
      <c r="J15927" s="143">
        <v>1790</v>
      </c>
      <c r="K15927" s="147" t="s">
        <v>77</v>
      </c>
      <c r="L15927" s="152"/>
      <c r="M15927" s="57"/>
      <c r="N15927" s="150"/>
      <c r="O15927" s="150"/>
      <c r="P15927" s="150"/>
      <c r="Q15927" s="150"/>
    </row>
    <row r="15928" spans="1:17" ht="15">
      <c r="A15928" s="142">
        <v>57596</v>
      </c>
      <c r="B15928" s="143">
        <f t="shared" si="0"/>
        <v>9</v>
      </c>
      <c r="C15928" s="143">
        <f t="shared" si="1"/>
        <v>2057</v>
      </c>
      <c r="D15928" s="154">
        <v>42435</v>
      </c>
      <c r="E15928" s="145">
        <f t="shared" si="2"/>
        <v>3</v>
      </c>
      <c r="F15928" s="145">
        <f t="shared" si="3"/>
        <v>2016</v>
      </c>
      <c r="G15928" s="153" t="s">
        <v>11956</v>
      </c>
      <c r="H15928" s="143">
        <v>14133</v>
      </c>
      <c r="I15928" s="143">
        <v>2331935</v>
      </c>
      <c r="J15928" s="143">
        <v>993</v>
      </c>
      <c r="K15928" s="147" t="s">
        <v>77</v>
      </c>
      <c r="L15928" s="152"/>
      <c r="M15928" s="57"/>
      <c r="N15928" s="150"/>
      <c r="O15928" s="150"/>
      <c r="P15928" s="150"/>
      <c r="Q15928" s="150"/>
    </row>
    <row r="15929" spans="1:17" ht="15">
      <c r="A15929" s="142">
        <v>57597</v>
      </c>
      <c r="B15929" s="143">
        <f t="shared" si="0"/>
        <v>9</v>
      </c>
      <c r="C15929" s="143">
        <f t="shared" si="1"/>
        <v>2057</v>
      </c>
      <c r="D15929" s="154">
        <v>42435</v>
      </c>
      <c r="E15929" s="145">
        <f t="shared" si="2"/>
        <v>3</v>
      </c>
      <c r="F15929" s="145">
        <f t="shared" si="3"/>
        <v>2016</v>
      </c>
      <c r="G15929" s="153" t="s">
        <v>11963</v>
      </c>
      <c r="H15929" s="143">
        <v>14111</v>
      </c>
      <c r="I15929" s="143">
        <v>2331937</v>
      </c>
      <c r="J15929" s="143">
        <v>2550</v>
      </c>
      <c r="K15929" s="147" t="s">
        <v>77</v>
      </c>
      <c r="L15929" s="152"/>
      <c r="M15929" s="57"/>
      <c r="N15929" s="150"/>
      <c r="O15929" s="150"/>
      <c r="P15929" s="150"/>
      <c r="Q15929" s="150"/>
    </row>
    <row r="15930" spans="1:17" ht="15">
      <c r="A15930" s="142">
        <v>57598</v>
      </c>
      <c r="B15930" s="143">
        <f t="shared" si="0"/>
        <v>9</v>
      </c>
      <c r="C15930" s="143">
        <f t="shared" si="1"/>
        <v>2057</v>
      </c>
      <c r="D15930" s="154">
        <v>42435</v>
      </c>
      <c r="E15930" s="145">
        <f t="shared" si="2"/>
        <v>3</v>
      </c>
      <c r="F15930" s="145">
        <f t="shared" si="3"/>
        <v>2016</v>
      </c>
      <c r="G15930" s="153" t="s">
        <v>11964</v>
      </c>
      <c r="H15930" s="143">
        <v>14139</v>
      </c>
      <c r="I15930" s="143">
        <v>2331939</v>
      </c>
      <c r="J15930" s="143">
        <v>1540</v>
      </c>
      <c r="K15930" s="147" t="s">
        <v>77</v>
      </c>
      <c r="L15930" s="152"/>
      <c r="M15930" s="57"/>
      <c r="N15930" s="150"/>
      <c r="O15930" s="150"/>
      <c r="P15930" s="150"/>
      <c r="Q15930" s="150"/>
    </row>
    <row r="15931" spans="1:17" ht="15">
      <c r="A15931" s="142">
        <v>57599</v>
      </c>
      <c r="B15931" s="143">
        <f t="shared" si="0"/>
        <v>9</v>
      </c>
      <c r="C15931" s="143">
        <f t="shared" si="1"/>
        <v>2057</v>
      </c>
      <c r="D15931" s="154">
        <v>42435</v>
      </c>
      <c r="E15931" s="145">
        <f t="shared" si="2"/>
        <v>3</v>
      </c>
      <c r="F15931" s="145">
        <f t="shared" si="3"/>
        <v>2016</v>
      </c>
      <c r="G15931" s="153" t="s">
        <v>11944</v>
      </c>
      <c r="H15931" s="143">
        <v>14119</v>
      </c>
      <c r="I15931" s="143">
        <v>2331943</v>
      </c>
      <c r="J15931" s="143">
        <v>974</v>
      </c>
      <c r="K15931" s="147" t="s">
        <v>77</v>
      </c>
      <c r="L15931" s="152"/>
      <c r="M15931" s="57"/>
      <c r="N15931" s="150"/>
      <c r="O15931" s="150"/>
      <c r="P15931" s="150"/>
      <c r="Q15931" s="150"/>
    </row>
    <row r="15932" spans="1:17" ht="15">
      <c r="A15932" s="142">
        <v>57600</v>
      </c>
      <c r="B15932" s="143">
        <f t="shared" si="0"/>
        <v>9</v>
      </c>
      <c r="C15932" s="143">
        <f t="shared" si="1"/>
        <v>2057</v>
      </c>
      <c r="D15932" s="154">
        <v>42435</v>
      </c>
      <c r="E15932" s="145">
        <f t="shared" si="2"/>
        <v>3</v>
      </c>
      <c r="F15932" s="145">
        <f t="shared" si="3"/>
        <v>2016</v>
      </c>
      <c r="G15932" s="153" t="s">
        <v>11956</v>
      </c>
      <c r="H15932" s="143">
        <v>14133</v>
      </c>
      <c r="I15932" s="143">
        <v>2331944</v>
      </c>
      <c r="J15932" s="143">
        <v>993</v>
      </c>
      <c r="K15932" s="147" t="s">
        <v>77</v>
      </c>
      <c r="L15932" s="152"/>
      <c r="M15932" s="57"/>
      <c r="N15932" s="150"/>
      <c r="O15932" s="150"/>
      <c r="P15932" s="150"/>
      <c r="Q15932" s="150"/>
    </row>
    <row r="15933" spans="1:17" ht="15">
      <c r="A15933" s="142">
        <v>57601</v>
      </c>
      <c r="B15933" s="143">
        <f t="shared" si="0"/>
        <v>9</v>
      </c>
      <c r="C15933" s="143">
        <f t="shared" si="1"/>
        <v>2057</v>
      </c>
      <c r="D15933" s="154">
        <v>42435</v>
      </c>
      <c r="E15933" s="145">
        <f t="shared" si="2"/>
        <v>3</v>
      </c>
      <c r="F15933" s="145">
        <f t="shared" si="3"/>
        <v>2016</v>
      </c>
      <c r="G15933" s="153" t="s">
        <v>11965</v>
      </c>
      <c r="H15933" s="143">
        <v>14142</v>
      </c>
      <c r="I15933" s="143">
        <v>2331948</v>
      </c>
      <c r="J15933" s="143">
        <v>2881</v>
      </c>
      <c r="K15933" s="147" t="s">
        <v>77</v>
      </c>
      <c r="L15933" s="152"/>
      <c r="M15933" s="57"/>
      <c r="N15933" s="150"/>
      <c r="O15933" s="150"/>
      <c r="P15933" s="150"/>
      <c r="Q15933" s="150"/>
    </row>
    <row r="15934" spans="1:17" ht="15">
      <c r="A15934" s="142">
        <v>57602</v>
      </c>
      <c r="B15934" s="143">
        <f t="shared" si="0"/>
        <v>9</v>
      </c>
      <c r="C15934" s="143">
        <f t="shared" si="1"/>
        <v>2057</v>
      </c>
      <c r="D15934" s="154">
        <v>42435</v>
      </c>
      <c r="E15934" s="145">
        <f t="shared" si="2"/>
        <v>3</v>
      </c>
      <c r="F15934" s="145">
        <f t="shared" si="3"/>
        <v>2016</v>
      </c>
      <c r="G15934" s="153" t="s">
        <v>11966</v>
      </c>
      <c r="H15934" s="143">
        <v>13137</v>
      </c>
      <c r="I15934" s="143">
        <v>2331949</v>
      </c>
      <c r="J15934" s="143">
        <v>3650</v>
      </c>
      <c r="K15934" s="147" t="s">
        <v>77</v>
      </c>
      <c r="L15934" s="152"/>
      <c r="M15934" s="57"/>
      <c r="N15934" s="150"/>
      <c r="O15934" s="150"/>
      <c r="P15934" s="150"/>
      <c r="Q15934" s="150"/>
    </row>
    <row r="15935" spans="1:17" ht="15">
      <c r="A15935" s="142">
        <v>57603</v>
      </c>
      <c r="B15935" s="143">
        <f t="shared" si="0"/>
        <v>9</v>
      </c>
      <c r="C15935" s="143">
        <f t="shared" si="1"/>
        <v>2057</v>
      </c>
      <c r="D15935" s="154">
        <v>42435</v>
      </c>
      <c r="E15935" s="145">
        <f t="shared" si="2"/>
        <v>3</v>
      </c>
      <c r="F15935" s="145">
        <f t="shared" si="3"/>
        <v>2016</v>
      </c>
      <c r="G15935" s="153" t="s">
        <v>11967</v>
      </c>
      <c r="H15935" s="143">
        <v>14143</v>
      </c>
      <c r="I15935" s="143">
        <v>2331950</v>
      </c>
      <c r="J15935" s="143">
        <v>5000</v>
      </c>
      <c r="K15935" s="147" t="s">
        <v>77</v>
      </c>
      <c r="L15935" s="152"/>
      <c r="M15935" s="57"/>
      <c r="N15935" s="150"/>
      <c r="O15935" s="150"/>
      <c r="P15935" s="150"/>
      <c r="Q15935" s="150"/>
    </row>
    <row r="15936" spans="1:17" ht="15">
      <c r="A15936" s="142">
        <v>57604</v>
      </c>
      <c r="B15936" s="143">
        <f t="shared" si="0"/>
        <v>9</v>
      </c>
      <c r="C15936" s="143">
        <f t="shared" si="1"/>
        <v>2057</v>
      </c>
      <c r="D15936" s="154">
        <v>42435</v>
      </c>
      <c r="E15936" s="145">
        <f t="shared" si="2"/>
        <v>3</v>
      </c>
      <c r="F15936" s="145">
        <f t="shared" si="3"/>
        <v>2016</v>
      </c>
      <c r="G15936" s="146"/>
      <c r="H15936" s="143">
        <v>14144</v>
      </c>
      <c r="I15936" s="143">
        <v>2331951</v>
      </c>
      <c r="J15936" s="143">
        <v>4075</v>
      </c>
      <c r="K15936" s="147" t="s">
        <v>77</v>
      </c>
      <c r="L15936" s="152"/>
      <c r="M15936" s="57"/>
      <c r="N15936" s="150"/>
      <c r="O15936" s="150"/>
      <c r="P15936" s="150"/>
      <c r="Q15936" s="150"/>
    </row>
    <row r="15937" spans="1:17" ht="15">
      <c r="A15937" s="142">
        <v>57605</v>
      </c>
      <c r="B15937" s="143">
        <f t="shared" si="0"/>
        <v>9</v>
      </c>
      <c r="C15937" s="143">
        <f t="shared" si="1"/>
        <v>2057</v>
      </c>
      <c r="D15937" s="154">
        <v>42435</v>
      </c>
      <c r="E15937" s="145">
        <f t="shared" si="2"/>
        <v>3</v>
      </c>
      <c r="F15937" s="145">
        <f t="shared" si="3"/>
        <v>2016</v>
      </c>
      <c r="G15937" s="153" t="s">
        <v>11968</v>
      </c>
      <c r="H15937" s="143">
        <v>14140</v>
      </c>
      <c r="I15937" s="143">
        <v>2331952</v>
      </c>
      <c r="J15937" s="143">
        <v>3901</v>
      </c>
      <c r="K15937" s="147" t="s">
        <v>77</v>
      </c>
      <c r="L15937" s="152"/>
      <c r="M15937" s="57"/>
      <c r="N15937" s="150"/>
      <c r="O15937" s="150"/>
      <c r="P15937" s="150"/>
      <c r="Q15937" s="150"/>
    </row>
    <row r="15938" spans="1:17" ht="15">
      <c r="A15938" s="142">
        <v>57606</v>
      </c>
      <c r="B15938" s="143">
        <f t="shared" si="0"/>
        <v>9</v>
      </c>
      <c r="C15938" s="143">
        <f t="shared" si="1"/>
        <v>2057</v>
      </c>
      <c r="D15938" s="154">
        <v>42435</v>
      </c>
      <c r="E15938" s="145">
        <f t="shared" si="2"/>
        <v>3</v>
      </c>
      <c r="F15938" s="145">
        <f t="shared" si="3"/>
        <v>2016</v>
      </c>
      <c r="G15938" s="153" t="s">
        <v>11969</v>
      </c>
      <c r="H15938" s="143">
        <v>0</v>
      </c>
      <c r="I15938" s="143">
        <v>2331953</v>
      </c>
      <c r="J15938" s="143">
        <v>2700</v>
      </c>
      <c r="K15938" s="147" t="s">
        <v>77</v>
      </c>
      <c r="L15938" s="152"/>
      <c r="M15938" s="57"/>
      <c r="N15938" s="150"/>
      <c r="O15938" s="150"/>
      <c r="P15938" s="150"/>
      <c r="Q15938" s="150"/>
    </row>
    <row r="15939" spans="1:17" ht="15">
      <c r="A15939" s="142">
        <v>57607</v>
      </c>
      <c r="B15939" s="143">
        <f t="shared" si="0"/>
        <v>9</v>
      </c>
      <c r="C15939" s="143">
        <f t="shared" si="1"/>
        <v>2057</v>
      </c>
      <c r="D15939" s="154">
        <v>42435</v>
      </c>
      <c r="E15939" s="145">
        <f t="shared" si="2"/>
        <v>3</v>
      </c>
      <c r="F15939" s="145">
        <f t="shared" si="3"/>
        <v>2016</v>
      </c>
      <c r="G15939" s="153" t="s">
        <v>11970</v>
      </c>
      <c r="H15939" s="143">
        <v>14145</v>
      </c>
      <c r="I15939" s="143">
        <v>2331955</v>
      </c>
      <c r="J15939" s="143">
        <v>2600</v>
      </c>
      <c r="K15939" s="147" t="s">
        <v>77</v>
      </c>
      <c r="L15939" s="152"/>
      <c r="M15939" s="57"/>
      <c r="N15939" s="150"/>
      <c r="O15939" s="150"/>
      <c r="P15939" s="150"/>
      <c r="Q15939" s="150"/>
    </row>
    <row r="15940" spans="1:17" ht="15">
      <c r="A15940" s="142">
        <v>57608</v>
      </c>
      <c r="B15940" s="143">
        <f t="shared" si="0"/>
        <v>9</v>
      </c>
      <c r="C15940" s="143">
        <f t="shared" si="1"/>
        <v>2057</v>
      </c>
      <c r="D15940" s="154">
        <v>42435</v>
      </c>
      <c r="E15940" s="145">
        <f t="shared" si="2"/>
        <v>3</v>
      </c>
      <c r="F15940" s="145">
        <f t="shared" si="3"/>
        <v>2016</v>
      </c>
      <c r="G15940" s="153" t="s">
        <v>11971</v>
      </c>
      <c r="H15940" s="143">
        <v>14123</v>
      </c>
      <c r="I15940" s="143">
        <v>2331956</v>
      </c>
      <c r="J15940" s="143">
        <v>1752</v>
      </c>
      <c r="K15940" s="147" t="s">
        <v>77</v>
      </c>
      <c r="L15940" s="152"/>
      <c r="M15940" s="57"/>
      <c r="N15940" s="150"/>
      <c r="O15940" s="150"/>
      <c r="P15940" s="150"/>
      <c r="Q15940" s="150"/>
    </row>
    <row r="15941" spans="1:17" ht="15">
      <c r="A15941" s="142">
        <v>57609</v>
      </c>
      <c r="B15941" s="143">
        <f t="shared" si="0"/>
        <v>9</v>
      </c>
      <c r="C15941" s="143">
        <f t="shared" si="1"/>
        <v>2057</v>
      </c>
      <c r="D15941" s="154">
        <v>42435</v>
      </c>
      <c r="E15941" s="145">
        <f t="shared" si="2"/>
        <v>3</v>
      </c>
      <c r="F15941" s="145">
        <f t="shared" si="3"/>
        <v>2016</v>
      </c>
      <c r="G15941" s="153" t="s">
        <v>11972</v>
      </c>
      <c r="H15941" s="143">
        <v>14146</v>
      </c>
      <c r="I15941" s="143">
        <v>2331958</v>
      </c>
      <c r="J15941" s="143">
        <v>1500</v>
      </c>
      <c r="K15941" s="147" t="s">
        <v>77</v>
      </c>
      <c r="L15941" s="152"/>
      <c r="M15941" s="57"/>
      <c r="N15941" s="150"/>
      <c r="O15941" s="150"/>
      <c r="P15941" s="150"/>
      <c r="Q15941" s="150"/>
    </row>
    <row r="15942" spans="1:17" ht="15">
      <c r="A15942" s="142">
        <v>57610</v>
      </c>
      <c r="B15942" s="143">
        <f t="shared" si="0"/>
        <v>9</v>
      </c>
      <c r="C15942" s="143">
        <f t="shared" si="1"/>
        <v>2057</v>
      </c>
      <c r="D15942" s="154">
        <v>42435</v>
      </c>
      <c r="E15942" s="145">
        <f t="shared" si="2"/>
        <v>3</v>
      </c>
      <c r="F15942" s="145">
        <f t="shared" si="3"/>
        <v>2016</v>
      </c>
      <c r="G15942" s="153" t="s">
        <v>11973</v>
      </c>
      <c r="H15942" s="143">
        <v>14147</v>
      </c>
      <c r="I15942" s="143">
        <v>2331959</v>
      </c>
      <c r="J15942" s="143">
        <v>1876</v>
      </c>
      <c r="K15942" s="147" t="s">
        <v>77</v>
      </c>
      <c r="L15942" s="152"/>
      <c r="M15942" s="57"/>
      <c r="N15942" s="150"/>
      <c r="O15942" s="150"/>
      <c r="P15942" s="150"/>
      <c r="Q15942" s="150"/>
    </row>
    <row r="15943" spans="1:17" ht="15">
      <c r="A15943" s="142">
        <v>57611</v>
      </c>
      <c r="B15943" s="143">
        <f t="shared" si="0"/>
        <v>9</v>
      </c>
      <c r="C15943" s="143">
        <f t="shared" si="1"/>
        <v>2057</v>
      </c>
      <c r="D15943" s="154">
        <v>42435</v>
      </c>
      <c r="E15943" s="145">
        <f t="shared" si="2"/>
        <v>3</v>
      </c>
      <c r="F15943" s="145">
        <f t="shared" si="3"/>
        <v>2016</v>
      </c>
      <c r="G15943" s="153" t="s">
        <v>11974</v>
      </c>
      <c r="H15943" s="143">
        <v>0</v>
      </c>
      <c r="I15943" s="143">
        <v>2331961</v>
      </c>
      <c r="J15943" s="143">
        <v>3650</v>
      </c>
      <c r="K15943" s="147" t="s">
        <v>77</v>
      </c>
      <c r="L15943" s="152"/>
      <c r="M15943" s="57"/>
      <c r="N15943" s="150"/>
      <c r="O15943" s="150"/>
      <c r="P15943" s="150"/>
      <c r="Q15943" s="150"/>
    </row>
    <row r="15944" spans="1:17" ht="15">
      <c r="A15944" s="142">
        <v>57612</v>
      </c>
      <c r="B15944" s="143">
        <f t="shared" si="0"/>
        <v>9</v>
      </c>
      <c r="C15944" s="143">
        <f t="shared" si="1"/>
        <v>2057</v>
      </c>
      <c r="D15944" s="154">
        <v>42435</v>
      </c>
      <c r="E15944" s="145">
        <f t="shared" si="2"/>
        <v>3</v>
      </c>
      <c r="F15944" s="145">
        <f t="shared" si="3"/>
        <v>2016</v>
      </c>
      <c r="G15944" s="153" t="s">
        <v>11964</v>
      </c>
      <c r="H15944" s="143">
        <v>14139</v>
      </c>
      <c r="I15944" s="143">
        <v>2331962</v>
      </c>
      <c r="J15944" s="143">
        <v>1018</v>
      </c>
      <c r="K15944" s="147" t="s">
        <v>77</v>
      </c>
      <c r="L15944" s="152"/>
      <c r="M15944" s="57"/>
      <c r="N15944" s="150"/>
      <c r="O15944" s="150"/>
      <c r="P15944" s="150"/>
      <c r="Q15944" s="150"/>
    </row>
    <row r="15945" spans="1:17" ht="15">
      <c r="A15945" s="142">
        <v>57613</v>
      </c>
      <c r="B15945" s="143">
        <f t="shared" si="0"/>
        <v>9</v>
      </c>
      <c r="C15945" s="143">
        <f t="shared" si="1"/>
        <v>2057</v>
      </c>
      <c r="D15945" s="154">
        <v>42435</v>
      </c>
      <c r="E15945" s="145">
        <f t="shared" si="2"/>
        <v>3</v>
      </c>
      <c r="F15945" s="145">
        <f t="shared" si="3"/>
        <v>2016</v>
      </c>
      <c r="G15945" s="153" t="s">
        <v>11975</v>
      </c>
      <c r="H15945" s="143">
        <v>14149</v>
      </c>
      <c r="I15945" s="143">
        <v>2331963</v>
      </c>
      <c r="J15945" s="143">
        <v>4400</v>
      </c>
      <c r="K15945" s="147" t="s">
        <v>77</v>
      </c>
      <c r="L15945" s="152"/>
      <c r="M15945" s="57"/>
      <c r="N15945" s="150"/>
      <c r="O15945" s="150"/>
      <c r="P15945" s="150"/>
      <c r="Q15945" s="150"/>
    </row>
    <row r="15946" spans="1:17" ht="15">
      <c r="A15946" s="142">
        <v>57614</v>
      </c>
      <c r="B15946" s="143">
        <f t="shared" si="0"/>
        <v>9</v>
      </c>
      <c r="C15946" s="143">
        <f t="shared" si="1"/>
        <v>2057</v>
      </c>
      <c r="D15946" s="154">
        <v>42435</v>
      </c>
      <c r="E15946" s="145">
        <f t="shared" si="2"/>
        <v>3</v>
      </c>
      <c r="F15946" s="145">
        <f t="shared" si="3"/>
        <v>2016</v>
      </c>
      <c r="G15946" s="153" t="s">
        <v>11976</v>
      </c>
      <c r="H15946" s="143">
        <v>14150</v>
      </c>
      <c r="I15946" s="143">
        <v>2331965</v>
      </c>
      <c r="J15946" s="143">
        <v>5450</v>
      </c>
      <c r="K15946" s="147" t="s">
        <v>77</v>
      </c>
      <c r="L15946" s="152"/>
      <c r="M15946" s="57"/>
      <c r="N15946" s="150"/>
      <c r="O15946" s="150"/>
      <c r="P15946" s="150"/>
      <c r="Q15946" s="150"/>
    </row>
    <row r="15947" spans="1:17" ht="15">
      <c r="A15947" s="142">
        <v>57615</v>
      </c>
      <c r="B15947" s="143">
        <f t="shared" si="0"/>
        <v>9</v>
      </c>
      <c r="C15947" s="143">
        <f t="shared" si="1"/>
        <v>2057</v>
      </c>
      <c r="D15947" s="154">
        <v>42435</v>
      </c>
      <c r="E15947" s="145">
        <f t="shared" si="2"/>
        <v>3</v>
      </c>
      <c r="F15947" s="145">
        <f t="shared" si="3"/>
        <v>2016</v>
      </c>
      <c r="G15947" s="153" t="s">
        <v>11977</v>
      </c>
      <c r="H15947" s="143">
        <v>14151</v>
      </c>
      <c r="I15947" s="143">
        <v>2331967</v>
      </c>
      <c r="J15947" s="143">
        <v>2550</v>
      </c>
      <c r="K15947" s="147" t="s">
        <v>77</v>
      </c>
      <c r="L15947" s="152"/>
      <c r="M15947" s="57"/>
      <c r="N15947" s="150"/>
      <c r="O15947" s="150"/>
      <c r="P15947" s="150"/>
      <c r="Q15947" s="150"/>
    </row>
    <row r="15948" spans="1:17" ht="15">
      <c r="A15948" s="142">
        <v>57616</v>
      </c>
      <c r="B15948" s="143">
        <f t="shared" si="0"/>
        <v>9</v>
      </c>
      <c r="C15948" s="143">
        <f t="shared" si="1"/>
        <v>2057</v>
      </c>
      <c r="D15948" s="154">
        <v>42435</v>
      </c>
      <c r="E15948" s="145">
        <f t="shared" si="2"/>
        <v>3</v>
      </c>
      <c r="F15948" s="145">
        <f t="shared" si="3"/>
        <v>2016</v>
      </c>
      <c r="G15948" s="153" t="s">
        <v>11978</v>
      </c>
      <c r="H15948" s="143">
        <v>14153</v>
      </c>
      <c r="I15948" s="143">
        <v>2331971</v>
      </c>
      <c r="J15948" s="143">
        <v>2302</v>
      </c>
      <c r="K15948" s="147" t="s">
        <v>77</v>
      </c>
      <c r="L15948" s="152"/>
      <c r="M15948" s="57"/>
      <c r="N15948" s="150"/>
      <c r="O15948" s="150"/>
      <c r="P15948" s="150"/>
      <c r="Q15948" s="150"/>
    </row>
    <row r="15949" spans="1:17" ht="15">
      <c r="A15949" s="142">
        <v>57617</v>
      </c>
      <c r="B15949" s="143">
        <f t="shared" si="0"/>
        <v>9</v>
      </c>
      <c r="C15949" s="143">
        <f t="shared" si="1"/>
        <v>2057</v>
      </c>
      <c r="D15949" s="154">
        <v>42435</v>
      </c>
      <c r="E15949" s="145">
        <f t="shared" si="2"/>
        <v>3</v>
      </c>
      <c r="F15949" s="145">
        <f t="shared" si="3"/>
        <v>2016</v>
      </c>
      <c r="G15949" s="153" t="s">
        <v>11979</v>
      </c>
      <c r="H15949" s="143">
        <v>14152</v>
      </c>
      <c r="I15949" s="143">
        <v>2331974</v>
      </c>
      <c r="J15949" s="143">
        <v>1163</v>
      </c>
      <c r="K15949" s="147" t="s">
        <v>77</v>
      </c>
      <c r="L15949" s="152"/>
      <c r="M15949" s="57"/>
      <c r="N15949" s="150"/>
      <c r="O15949" s="150"/>
      <c r="P15949" s="150"/>
      <c r="Q15949" s="150"/>
    </row>
    <row r="15950" spans="1:17" ht="15">
      <c r="A15950" s="142">
        <v>57618</v>
      </c>
      <c r="B15950" s="143">
        <f t="shared" si="0"/>
        <v>9</v>
      </c>
      <c r="C15950" s="143">
        <f t="shared" si="1"/>
        <v>2057</v>
      </c>
      <c r="D15950" s="154">
        <v>42435</v>
      </c>
      <c r="E15950" s="145">
        <f t="shared" si="2"/>
        <v>3</v>
      </c>
      <c r="F15950" s="145">
        <f t="shared" si="3"/>
        <v>2016</v>
      </c>
      <c r="G15950" s="153" t="s">
        <v>11971</v>
      </c>
      <c r="H15950" s="143">
        <v>14123</v>
      </c>
      <c r="I15950" s="143">
        <v>2331976</v>
      </c>
      <c r="J15950" s="143">
        <v>1639</v>
      </c>
      <c r="K15950" s="147" t="s">
        <v>77</v>
      </c>
      <c r="L15950" s="152"/>
      <c r="M15950" s="57"/>
      <c r="N15950" s="150"/>
      <c r="O15950" s="150"/>
      <c r="P15950" s="150"/>
      <c r="Q15950" s="150"/>
    </row>
    <row r="15951" spans="1:17" ht="15">
      <c r="A15951" s="142">
        <v>57619</v>
      </c>
      <c r="B15951" s="143">
        <f t="shared" si="0"/>
        <v>10</v>
      </c>
      <c r="C15951" s="143">
        <f t="shared" si="1"/>
        <v>2057</v>
      </c>
      <c r="D15951" s="154">
        <v>42435</v>
      </c>
      <c r="E15951" s="145">
        <f t="shared" si="2"/>
        <v>3</v>
      </c>
      <c r="F15951" s="145">
        <f t="shared" si="3"/>
        <v>2016</v>
      </c>
      <c r="G15951" s="153" t="s">
        <v>11980</v>
      </c>
      <c r="H15951" s="143">
        <v>14156</v>
      </c>
      <c r="I15951" s="143">
        <v>2331977</v>
      </c>
      <c r="J15951" s="143">
        <v>2375</v>
      </c>
      <c r="K15951" s="147" t="s">
        <v>77</v>
      </c>
      <c r="L15951" s="152"/>
      <c r="M15951" s="57"/>
      <c r="N15951" s="150"/>
      <c r="O15951" s="150"/>
      <c r="P15951" s="150"/>
      <c r="Q15951" s="150"/>
    </row>
    <row r="15952" spans="1:17" ht="15">
      <c r="A15952" s="142">
        <v>57620</v>
      </c>
      <c r="B15952" s="143">
        <f t="shared" si="0"/>
        <v>10</v>
      </c>
      <c r="C15952" s="143">
        <f t="shared" si="1"/>
        <v>2057</v>
      </c>
      <c r="D15952" s="154">
        <v>42435</v>
      </c>
      <c r="E15952" s="145">
        <f t="shared" si="2"/>
        <v>3</v>
      </c>
      <c r="F15952" s="145">
        <f t="shared" si="3"/>
        <v>2016</v>
      </c>
      <c r="G15952" s="153" t="s">
        <v>11981</v>
      </c>
      <c r="H15952" s="143">
        <v>14157</v>
      </c>
      <c r="I15952" s="143">
        <v>2331981</v>
      </c>
      <c r="J15952" s="143">
        <v>3910</v>
      </c>
      <c r="K15952" s="147" t="s">
        <v>77</v>
      </c>
      <c r="L15952" s="152"/>
      <c r="M15952" s="57"/>
      <c r="N15952" s="150"/>
      <c r="O15952" s="150"/>
      <c r="P15952" s="150"/>
      <c r="Q15952" s="150"/>
    </row>
    <row r="15953" spans="1:17" ht="15">
      <c r="A15953" s="142">
        <v>57621</v>
      </c>
      <c r="B15953" s="143">
        <f t="shared" si="0"/>
        <v>10</v>
      </c>
      <c r="C15953" s="143">
        <f t="shared" si="1"/>
        <v>2057</v>
      </c>
      <c r="D15953" s="154">
        <v>42435</v>
      </c>
      <c r="E15953" s="145">
        <f t="shared" si="2"/>
        <v>3</v>
      </c>
      <c r="F15953" s="145">
        <f t="shared" si="3"/>
        <v>2016</v>
      </c>
      <c r="G15953" s="153" t="s">
        <v>11982</v>
      </c>
      <c r="H15953" s="143">
        <v>0</v>
      </c>
      <c r="I15953" s="143">
        <v>2331982</v>
      </c>
      <c r="J15953" s="143">
        <v>2000</v>
      </c>
      <c r="K15953" s="147" t="s">
        <v>77</v>
      </c>
      <c r="L15953" s="152"/>
      <c r="M15953" s="57"/>
      <c r="N15953" s="150"/>
      <c r="O15953" s="150"/>
      <c r="P15953" s="150"/>
      <c r="Q15953" s="150"/>
    </row>
    <row r="15954" spans="1:17" ht="15">
      <c r="A15954" s="142">
        <v>57622</v>
      </c>
      <c r="B15954" s="143">
        <f t="shared" si="0"/>
        <v>10</v>
      </c>
      <c r="C15954" s="143">
        <f t="shared" si="1"/>
        <v>2057</v>
      </c>
      <c r="D15954" s="154">
        <v>42435</v>
      </c>
      <c r="E15954" s="145">
        <f t="shared" si="2"/>
        <v>3</v>
      </c>
      <c r="F15954" s="145">
        <f t="shared" si="3"/>
        <v>2016</v>
      </c>
      <c r="G15954" s="153" t="s">
        <v>11983</v>
      </c>
      <c r="H15954" s="143">
        <v>14158</v>
      </c>
      <c r="I15954" s="143">
        <v>2331983</v>
      </c>
      <c r="J15954" s="143">
        <v>3000</v>
      </c>
      <c r="K15954" s="147" t="s">
        <v>77</v>
      </c>
      <c r="L15954" s="152"/>
      <c r="M15954" s="57"/>
      <c r="N15954" s="150"/>
      <c r="O15954" s="150"/>
      <c r="P15954" s="150"/>
      <c r="Q15954" s="150"/>
    </row>
    <row r="15955" spans="1:17" ht="15">
      <c r="A15955" s="142">
        <v>57623</v>
      </c>
      <c r="B15955" s="143">
        <f t="shared" si="0"/>
        <v>10</v>
      </c>
      <c r="C15955" s="143">
        <f t="shared" si="1"/>
        <v>2057</v>
      </c>
      <c r="D15955" s="154">
        <v>42435</v>
      </c>
      <c r="E15955" s="145">
        <f t="shared" si="2"/>
        <v>3</v>
      </c>
      <c r="F15955" s="145">
        <f t="shared" si="3"/>
        <v>2016</v>
      </c>
      <c r="G15955" s="153" t="s">
        <v>11984</v>
      </c>
      <c r="H15955" s="143">
        <v>14159</v>
      </c>
      <c r="I15955" s="143">
        <v>2331984</v>
      </c>
      <c r="J15955" s="143">
        <v>1150</v>
      </c>
      <c r="K15955" s="147" t="s">
        <v>77</v>
      </c>
      <c r="L15955" s="152"/>
      <c r="M15955" s="57"/>
      <c r="N15955" s="150"/>
      <c r="O15955" s="150"/>
      <c r="P15955" s="150"/>
      <c r="Q15955" s="150"/>
    </row>
    <row r="15956" spans="1:17" ht="15">
      <c r="A15956" s="142">
        <v>57624</v>
      </c>
      <c r="B15956" s="143">
        <f t="shared" si="0"/>
        <v>10</v>
      </c>
      <c r="C15956" s="143">
        <f t="shared" si="1"/>
        <v>2057</v>
      </c>
      <c r="D15956" s="154">
        <v>42435</v>
      </c>
      <c r="E15956" s="145">
        <f t="shared" si="2"/>
        <v>3</v>
      </c>
      <c r="F15956" s="145">
        <f t="shared" si="3"/>
        <v>2016</v>
      </c>
      <c r="G15956" s="153" t="s">
        <v>11985</v>
      </c>
      <c r="H15956" s="143">
        <v>14160</v>
      </c>
      <c r="I15956" s="143">
        <v>2331985</v>
      </c>
      <c r="J15956" s="143">
        <v>1898</v>
      </c>
      <c r="K15956" s="147" t="s">
        <v>77</v>
      </c>
      <c r="L15956" s="152"/>
      <c r="M15956" s="57"/>
      <c r="N15956" s="150"/>
      <c r="O15956" s="150"/>
      <c r="P15956" s="150"/>
      <c r="Q15956" s="150"/>
    </row>
    <row r="15957" spans="1:17" ht="15">
      <c r="A15957" s="142">
        <v>57625</v>
      </c>
      <c r="B15957" s="143">
        <f t="shared" si="0"/>
        <v>10</v>
      </c>
      <c r="C15957" s="143">
        <f t="shared" si="1"/>
        <v>2057</v>
      </c>
      <c r="D15957" s="154">
        <v>42435</v>
      </c>
      <c r="E15957" s="145">
        <f t="shared" si="2"/>
        <v>3</v>
      </c>
      <c r="F15957" s="145">
        <f t="shared" si="3"/>
        <v>2016</v>
      </c>
      <c r="G15957" s="153" t="s">
        <v>11986</v>
      </c>
      <c r="H15957" s="143">
        <v>14161</v>
      </c>
      <c r="I15957" s="143">
        <v>2331986</v>
      </c>
      <c r="J15957" s="143">
        <v>2860</v>
      </c>
      <c r="K15957" s="147" t="s">
        <v>77</v>
      </c>
      <c r="L15957" s="152"/>
      <c r="M15957" s="57"/>
      <c r="N15957" s="150"/>
      <c r="O15957" s="150"/>
      <c r="P15957" s="150"/>
      <c r="Q15957" s="150"/>
    </row>
    <row r="15958" spans="1:17" ht="15">
      <c r="A15958" s="142">
        <v>57626</v>
      </c>
      <c r="B15958" s="143">
        <f t="shared" si="0"/>
        <v>10</v>
      </c>
      <c r="C15958" s="143">
        <f t="shared" si="1"/>
        <v>2057</v>
      </c>
      <c r="D15958" s="154">
        <v>42435</v>
      </c>
      <c r="E15958" s="145">
        <f t="shared" si="2"/>
        <v>3</v>
      </c>
      <c r="F15958" s="145">
        <f t="shared" si="3"/>
        <v>2016</v>
      </c>
      <c r="G15958" s="153" t="s">
        <v>11987</v>
      </c>
      <c r="H15958" s="143">
        <v>14155</v>
      </c>
      <c r="I15958" s="143">
        <v>2331987</v>
      </c>
      <c r="J15958" s="143">
        <v>3600</v>
      </c>
      <c r="K15958" s="147" t="s">
        <v>77</v>
      </c>
      <c r="L15958" s="152"/>
      <c r="M15958" s="57"/>
      <c r="N15958" s="150"/>
      <c r="O15958" s="150"/>
      <c r="P15958" s="150"/>
      <c r="Q15958" s="150"/>
    </row>
    <row r="15959" spans="1:17" ht="15">
      <c r="A15959" s="142">
        <v>57627</v>
      </c>
      <c r="B15959" s="143">
        <f t="shared" si="0"/>
        <v>10</v>
      </c>
      <c r="C15959" s="143">
        <f t="shared" si="1"/>
        <v>2057</v>
      </c>
      <c r="D15959" s="154">
        <v>42435</v>
      </c>
      <c r="E15959" s="145">
        <f t="shared" si="2"/>
        <v>3</v>
      </c>
      <c r="F15959" s="145">
        <f t="shared" si="3"/>
        <v>2016</v>
      </c>
      <c r="G15959" s="153" t="s">
        <v>11988</v>
      </c>
      <c r="H15959" s="143">
        <v>13704</v>
      </c>
      <c r="I15959" s="143">
        <v>2331989</v>
      </c>
      <c r="J15959" s="143">
        <v>1900</v>
      </c>
      <c r="K15959" s="147" t="s">
        <v>77</v>
      </c>
      <c r="L15959" s="152"/>
      <c r="M15959" s="57"/>
      <c r="N15959" s="150"/>
      <c r="O15959" s="150"/>
      <c r="P15959" s="150"/>
      <c r="Q15959" s="150"/>
    </row>
    <row r="15960" spans="1:17" ht="15">
      <c r="A15960" s="142">
        <v>57628</v>
      </c>
      <c r="B15960" s="143">
        <f t="shared" si="0"/>
        <v>10</v>
      </c>
      <c r="C15960" s="143">
        <f t="shared" si="1"/>
        <v>2057</v>
      </c>
      <c r="D15960" s="154">
        <v>42435</v>
      </c>
      <c r="E15960" s="145">
        <f t="shared" si="2"/>
        <v>3</v>
      </c>
      <c r="F15960" s="145">
        <f t="shared" si="3"/>
        <v>2016</v>
      </c>
      <c r="G15960" s="153" t="s">
        <v>11989</v>
      </c>
      <c r="H15960" s="143">
        <v>14162</v>
      </c>
      <c r="I15960" s="143">
        <v>2331991</v>
      </c>
      <c r="J15960" s="143">
        <v>3600</v>
      </c>
      <c r="K15960" s="147" t="s">
        <v>77</v>
      </c>
      <c r="L15960" s="152"/>
      <c r="M15960" s="57"/>
      <c r="N15960" s="150"/>
      <c r="O15960" s="150"/>
      <c r="P15960" s="150"/>
      <c r="Q15960" s="150"/>
    </row>
    <row r="15961" spans="1:17" ht="15">
      <c r="A15961" s="142">
        <v>57629</v>
      </c>
      <c r="B15961" s="143">
        <f t="shared" si="0"/>
        <v>10</v>
      </c>
      <c r="C15961" s="143">
        <f t="shared" si="1"/>
        <v>2057</v>
      </c>
      <c r="D15961" s="154">
        <v>42435</v>
      </c>
      <c r="E15961" s="145">
        <f t="shared" si="2"/>
        <v>3</v>
      </c>
      <c r="F15961" s="145">
        <f t="shared" si="3"/>
        <v>2016</v>
      </c>
      <c r="G15961" s="153" t="s">
        <v>11990</v>
      </c>
      <c r="H15961" s="143">
        <v>14165</v>
      </c>
      <c r="I15961" s="143">
        <v>2332000</v>
      </c>
      <c r="J15961" s="143">
        <v>2530</v>
      </c>
      <c r="K15961" s="147" t="s">
        <v>77</v>
      </c>
      <c r="L15961" s="152"/>
      <c r="M15961" s="57"/>
      <c r="N15961" s="150"/>
      <c r="O15961" s="150"/>
      <c r="P15961" s="150"/>
      <c r="Q15961" s="150"/>
    </row>
    <row r="15962" spans="1:17" ht="15">
      <c r="A15962" s="142">
        <v>57630</v>
      </c>
      <c r="B15962" s="143">
        <f t="shared" si="0"/>
        <v>10</v>
      </c>
      <c r="C15962" s="143">
        <f t="shared" si="1"/>
        <v>2057</v>
      </c>
      <c r="D15962" s="154">
        <v>42435</v>
      </c>
      <c r="E15962" s="145">
        <f t="shared" si="2"/>
        <v>3</v>
      </c>
      <c r="F15962" s="145">
        <f t="shared" si="3"/>
        <v>2016</v>
      </c>
      <c r="G15962" s="153" t="s">
        <v>11991</v>
      </c>
      <c r="H15962" s="143">
        <v>0</v>
      </c>
      <c r="I15962" s="143">
        <v>2332001</v>
      </c>
      <c r="J15962" s="143">
        <v>5520</v>
      </c>
      <c r="K15962" s="147" t="s">
        <v>77</v>
      </c>
      <c r="L15962" s="152"/>
      <c r="M15962" s="57"/>
      <c r="N15962" s="150"/>
      <c r="O15962" s="150"/>
      <c r="P15962" s="150"/>
      <c r="Q15962" s="150"/>
    </row>
    <row r="15963" spans="1:17" ht="15">
      <c r="A15963" s="142">
        <v>57631</v>
      </c>
      <c r="B15963" s="143">
        <f t="shared" si="0"/>
        <v>10</v>
      </c>
      <c r="C15963" s="143">
        <f t="shared" si="1"/>
        <v>2057</v>
      </c>
      <c r="D15963" s="154">
        <v>42435</v>
      </c>
      <c r="E15963" s="145">
        <f t="shared" si="2"/>
        <v>3</v>
      </c>
      <c r="F15963" s="145">
        <f t="shared" si="3"/>
        <v>2016</v>
      </c>
      <c r="G15963" s="153" t="s">
        <v>11992</v>
      </c>
      <c r="H15963" s="143">
        <v>0</v>
      </c>
      <c r="I15963" s="143">
        <v>2332002</v>
      </c>
      <c r="J15963" s="143">
        <v>5312</v>
      </c>
      <c r="K15963" s="147" t="s">
        <v>77</v>
      </c>
      <c r="L15963" s="152"/>
      <c r="M15963" s="57"/>
      <c r="N15963" s="150"/>
      <c r="O15963" s="150"/>
      <c r="P15963" s="150"/>
      <c r="Q15963" s="150"/>
    </row>
    <row r="15964" spans="1:17" ht="15">
      <c r="A15964" s="142">
        <v>57632</v>
      </c>
      <c r="B15964" s="143">
        <f t="shared" si="0"/>
        <v>10</v>
      </c>
      <c r="C15964" s="143">
        <f t="shared" si="1"/>
        <v>2057</v>
      </c>
      <c r="D15964" s="154">
        <v>42435</v>
      </c>
      <c r="E15964" s="145">
        <f t="shared" si="2"/>
        <v>3</v>
      </c>
      <c r="F15964" s="145">
        <f t="shared" si="3"/>
        <v>2016</v>
      </c>
      <c r="G15964" s="153" t="s">
        <v>11993</v>
      </c>
      <c r="H15964" s="143">
        <v>14154</v>
      </c>
      <c r="I15964" s="143">
        <v>2332003</v>
      </c>
      <c r="J15964" s="143">
        <v>3083</v>
      </c>
      <c r="K15964" s="147" t="s">
        <v>77</v>
      </c>
      <c r="L15964" s="152"/>
      <c r="M15964" s="57"/>
      <c r="N15964" s="150"/>
      <c r="O15964" s="150"/>
      <c r="P15964" s="150"/>
      <c r="Q15964" s="150"/>
    </row>
    <row r="15965" spans="1:17" ht="15">
      <c r="A15965" s="142">
        <v>57633</v>
      </c>
      <c r="B15965" s="143">
        <f t="shared" si="0"/>
        <v>10</v>
      </c>
      <c r="C15965" s="143">
        <f t="shared" si="1"/>
        <v>2057</v>
      </c>
      <c r="D15965" s="154">
        <v>42435</v>
      </c>
      <c r="E15965" s="145">
        <f t="shared" si="2"/>
        <v>3</v>
      </c>
      <c r="F15965" s="145">
        <f t="shared" si="3"/>
        <v>2016</v>
      </c>
      <c r="G15965" s="153" t="s">
        <v>11994</v>
      </c>
      <c r="H15965" s="143">
        <v>7117</v>
      </c>
      <c r="I15965" s="143">
        <v>2332004</v>
      </c>
      <c r="J15965" s="143">
        <v>1400</v>
      </c>
      <c r="K15965" s="147" t="s">
        <v>77</v>
      </c>
      <c r="L15965" s="152"/>
      <c r="M15965" s="57"/>
      <c r="N15965" s="150"/>
      <c r="O15965" s="150"/>
      <c r="P15965" s="150"/>
      <c r="Q15965" s="150"/>
    </row>
    <row r="15966" spans="1:17" ht="15">
      <c r="A15966" s="142">
        <v>57634</v>
      </c>
      <c r="B15966" s="143">
        <f t="shared" si="0"/>
        <v>10</v>
      </c>
      <c r="C15966" s="143">
        <f t="shared" si="1"/>
        <v>2057</v>
      </c>
      <c r="D15966" s="154">
        <v>42435</v>
      </c>
      <c r="E15966" s="145">
        <f t="shared" si="2"/>
        <v>3</v>
      </c>
      <c r="F15966" s="145">
        <f t="shared" si="3"/>
        <v>2016</v>
      </c>
      <c r="G15966" s="153" t="s">
        <v>11995</v>
      </c>
      <c r="H15966" s="143">
        <v>13307</v>
      </c>
      <c r="I15966" s="143">
        <v>2332007</v>
      </c>
      <c r="J15966" s="143">
        <v>2000</v>
      </c>
      <c r="K15966" s="147" t="s">
        <v>77</v>
      </c>
      <c r="L15966" s="152"/>
      <c r="M15966" s="57"/>
      <c r="N15966" s="150"/>
      <c r="O15966" s="150"/>
      <c r="P15966" s="150"/>
      <c r="Q15966" s="150"/>
    </row>
    <row r="15967" spans="1:17" ht="15">
      <c r="A15967" s="142">
        <v>57635</v>
      </c>
      <c r="B15967" s="143">
        <f t="shared" si="0"/>
        <v>10</v>
      </c>
      <c r="C15967" s="143">
        <f t="shared" si="1"/>
        <v>2057</v>
      </c>
      <c r="D15967" s="154">
        <v>42435</v>
      </c>
      <c r="E15967" s="145">
        <f t="shared" si="2"/>
        <v>3</v>
      </c>
      <c r="F15967" s="145">
        <f t="shared" si="3"/>
        <v>2016</v>
      </c>
      <c r="G15967" s="153" t="s">
        <v>11996</v>
      </c>
      <c r="H15967" s="143">
        <v>14166</v>
      </c>
      <c r="I15967" s="143">
        <v>2332008</v>
      </c>
      <c r="J15967" s="143">
        <v>1140</v>
      </c>
      <c r="K15967" s="147" t="s">
        <v>77</v>
      </c>
      <c r="L15967" s="152"/>
      <c r="M15967" s="57"/>
      <c r="N15967" s="150"/>
      <c r="O15967" s="150"/>
      <c r="P15967" s="150"/>
      <c r="Q15967" s="150"/>
    </row>
    <row r="15968" spans="1:17" ht="15">
      <c r="A15968" s="142">
        <v>57636</v>
      </c>
      <c r="B15968" s="143">
        <f t="shared" si="0"/>
        <v>10</v>
      </c>
      <c r="C15968" s="143">
        <f t="shared" si="1"/>
        <v>2057</v>
      </c>
      <c r="D15968" s="154">
        <v>42435</v>
      </c>
      <c r="E15968" s="145">
        <f t="shared" si="2"/>
        <v>3</v>
      </c>
      <c r="F15968" s="145">
        <f t="shared" si="3"/>
        <v>2016</v>
      </c>
      <c r="G15968" s="153" t="s">
        <v>11997</v>
      </c>
      <c r="H15968" s="143">
        <v>14171</v>
      </c>
      <c r="I15968" s="143">
        <v>2332010</v>
      </c>
      <c r="J15968" s="143">
        <v>3700</v>
      </c>
      <c r="K15968" s="147" t="s">
        <v>77</v>
      </c>
      <c r="L15968" s="152"/>
      <c r="M15968" s="57"/>
      <c r="N15968" s="150"/>
      <c r="O15968" s="150"/>
      <c r="P15968" s="150"/>
      <c r="Q15968" s="150"/>
    </row>
    <row r="15969" spans="1:17" ht="15">
      <c r="A15969" s="142">
        <v>57637</v>
      </c>
      <c r="B15969" s="143">
        <f t="shared" si="0"/>
        <v>10</v>
      </c>
      <c r="C15969" s="143">
        <f t="shared" si="1"/>
        <v>2057</v>
      </c>
      <c r="D15969" s="154">
        <v>42435</v>
      </c>
      <c r="E15969" s="145">
        <f t="shared" si="2"/>
        <v>3</v>
      </c>
      <c r="F15969" s="145">
        <f t="shared" si="3"/>
        <v>2016</v>
      </c>
      <c r="G15969" s="153" t="s">
        <v>11998</v>
      </c>
      <c r="H15969" s="143">
        <v>14167</v>
      </c>
      <c r="I15969" s="143">
        <v>2332011</v>
      </c>
      <c r="J15969" s="143">
        <v>1920</v>
      </c>
      <c r="K15969" s="147" t="s">
        <v>77</v>
      </c>
      <c r="L15969" s="152"/>
      <c r="M15969" s="57"/>
      <c r="N15969" s="150"/>
      <c r="O15969" s="150"/>
      <c r="P15969" s="150"/>
      <c r="Q15969" s="150"/>
    </row>
    <row r="15970" spans="1:17" ht="15">
      <c r="A15970" s="142">
        <v>57638</v>
      </c>
      <c r="B15970" s="143">
        <f t="shared" si="0"/>
        <v>10</v>
      </c>
      <c r="C15970" s="143">
        <f t="shared" si="1"/>
        <v>2057</v>
      </c>
      <c r="D15970" s="154">
        <v>42435</v>
      </c>
      <c r="E15970" s="145">
        <f t="shared" si="2"/>
        <v>3</v>
      </c>
      <c r="F15970" s="145">
        <f t="shared" si="3"/>
        <v>2016</v>
      </c>
      <c r="G15970" s="153" t="s">
        <v>11999</v>
      </c>
      <c r="H15970" s="143">
        <v>0</v>
      </c>
      <c r="I15970" s="143">
        <v>2332012</v>
      </c>
      <c r="J15970" s="143">
        <v>5050</v>
      </c>
      <c r="K15970" s="147" t="s">
        <v>77</v>
      </c>
      <c r="L15970" s="152"/>
      <c r="M15970" s="57"/>
      <c r="N15970" s="150"/>
      <c r="O15970" s="150"/>
      <c r="P15970" s="150"/>
      <c r="Q15970" s="150"/>
    </row>
    <row r="15971" spans="1:17" ht="15">
      <c r="A15971" s="142">
        <v>57639</v>
      </c>
      <c r="B15971" s="143">
        <f t="shared" si="0"/>
        <v>10</v>
      </c>
      <c r="C15971" s="143">
        <f t="shared" si="1"/>
        <v>2057</v>
      </c>
      <c r="D15971" s="154">
        <v>42435</v>
      </c>
      <c r="E15971" s="145">
        <f t="shared" si="2"/>
        <v>3</v>
      </c>
      <c r="F15971" s="145">
        <f t="shared" si="3"/>
        <v>2016</v>
      </c>
      <c r="G15971" s="153" t="s">
        <v>12000</v>
      </c>
      <c r="H15971" s="143">
        <v>14169</v>
      </c>
      <c r="I15971" s="143">
        <v>2332015</v>
      </c>
      <c r="J15971" s="143">
        <v>2000</v>
      </c>
      <c r="K15971" s="147" t="s">
        <v>77</v>
      </c>
      <c r="L15971" s="152"/>
      <c r="M15971" s="57"/>
      <c r="N15971" s="150"/>
      <c r="O15971" s="150"/>
      <c r="P15971" s="150"/>
      <c r="Q15971" s="150"/>
    </row>
    <row r="15972" spans="1:17" ht="15">
      <c r="A15972" s="142">
        <v>57640</v>
      </c>
      <c r="B15972" s="143">
        <f t="shared" si="0"/>
        <v>10</v>
      </c>
      <c r="C15972" s="143">
        <f t="shared" si="1"/>
        <v>2057</v>
      </c>
      <c r="D15972" s="154">
        <v>42435</v>
      </c>
      <c r="E15972" s="145">
        <f t="shared" si="2"/>
        <v>3</v>
      </c>
      <c r="F15972" s="145">
        <f t="shared" si="3"/>
        <v>2016</v>
      </c>
      <c r="G15972" s="153" t="s">
        <v>8936</v>
      </c>
      <c r="H15972" s="143">
        <v>11026</v>
      </c>
      <c r="I15972" s="143">
        <v>2332017</v>
      </c>
      <c r="J15972" s="143">
        <v>2800</v>
      </c>
      <c r="K15972" s="147" t="s">
        <v>77</v>
      </c>
      <c r="L15972" s="152"/>
      <c r="M15972" s="57"/>
      <c r="N15972" s="150"/>
      <c r="O15972" s="150"/>
      <c r="P15972" s="150"/>
      <c r="Q15972" s="150"/>
    </row>
    <row r="15973" spans="1:17" ht="15">
      <c r="A15973" s="142">
        <v>57641</v>
      </c>
      <c r="B15973" s="143">
        <f t="shared" si="0"/>
        <v>10</v>
      </c>
      <c r="C15973" s="143">
        <f t="shared" si="1"/>
        <v>2057</v>
      </c>
      <c r="D15973" s="154">
        <v>42435</v>
      </c>
      <c r="E15973" s="145">
        <f t="shared" si="2"/>
        <v>3</v>
      </c>
      <c r="F15973" s="145">
        <f t="shared" si="3"/>
        <v>2016</v>
      </c>
      <c r="G15973" s="153" t="s">
        <v>12001</v>
      </c>
      <c r="H15973" s="143">
        <v>14178</v>
      </c>
      <c r="I15973" s="143">
        <v>2332020</v>
      </c>
      <c r="J15973" s="143">
        <v>3500</v>
      </c>
      <c r="K15973" s="147" t="s">
        <v>77</v>
      </c>
      <c r="L15973" s="152"/>
      <c r="M15973" s="57"/>
      <c r="N15973" s="150"/>
      <c r="O15973" s="150"/>
      <c r="P15973" s="150"/>
      <c r="Q15973" s="150"/>
    </row>
    <row r="15974" spans="1:17" ht="15">
      <c r="A15974" s="142">
        <v>57642</v>
      </c>
      <c r="B15974" s="143">
        <f t="shared" si="0"/>
        <v>10</v>
      </c>
      <c r="C15974" s="143">
        <f t="shared" si="1"/>
        <v>2057</v>
      </c>
      <c r="D15974" s="154">
        <v>42435</v>
      </c>
      <c r="E15974" s="145">
        <f t="shared" si="2"/>
        <v>3</v>
      </c>
      <c r="F15974" s="145">
        <f t="shared" si="3"/>
        <v>2016</v>
      </c>
      <c r="G15974" s="153" t="s">
        <v>12002</v>
      </c>
      <c r="H15974" s="143">
        <v>14175</v>
      </c>
      <c r="I15974" s="143">
        <v>2332021</v>
      </c>
      <c r="J15974" s="143">
        <v>3075</v>
      </c>
      <c r="K15974" s="147" t="s">
        <v>77</v>
      </c>
      <c r="L15974" s="152"/>
      <c r="M15974" s="57"/>
      <c r="N15974" s="150"/>
      <c r="O15974" s="150"/>
      <c r="P15974" s="150"/>
      <c r="Q15974" s="150"/>
    </row>
    <row r="15975" spans="1:17" ht="15">
      <c r="A15975" s="142">
        <v>57643</v>
      </c>
      <c r="B15975" s="143">
        <f t="shared" si="0"/>
        <v>10</v>
      </c>
      <c r="C15975" s="143">
        <f t="shared" si="1"/>
        <v>2057</v>
      </c>
      <c r="D15975" s="154">
        <v>42435</v>
      </c>
      <c r="E15975" s="145">
        <f t="shared" si="2"/>
        <v>3</v>
      </c>
      <c r="F15975" s="145">
        <f t="shared" si="3"/>
        <v>2016</v>
      </c>
      <c r="G15975" s="153" t="s">
        <v>12003</v>
      </c>
      <c r="H15975" s="143">
        <v>13408</v>
      </c>
      <c r="I15975" s="143">
        <v>2332023</v>
      </c>
      <c r="J15975" s="143">
        <v>7842</v>
      </c>
      <c r="K15975" s="147" t="s">
        <v>77</v>
      </c>
      <c r="L15975" s="152"/>
      <c r="M15975" s="57"/>
      <c r="N15975" s="150"/>
      <c r="O15975" s="150"/>
      <c r="P15975" s="150"/>
      <c r="Q15975" s="150"/>
    </row>
    <row r="15976" spans="1:17" ht="15">
      <c r="A15976" s="142">
        <v>57644</v>
      </c>
      <c r="B15976" s="143">
        <f t="shared" si="0"/>
        <v>10</v>
      </c>
      <c r="C15976" s="143">
        <f t="shared" si="1"/>
        <v>2057</v>
      </c>
      <c r="D15976" s="154">
        <v>42435</v>
      </c>
      <c r="E15976" s="145">
        <f t="shared" si="2"/>
        <v>3</v>
      </c>
      <c r="F15976" s="145">
        <f t="shared" si="3"/>
        <v>2016</v>
      </c>
      <c r="G15976" s="153" t="s">
        <v>12004</v>
      </c>
      <c r="H15976" s="143">
        <v>14176</v>
      </c>
      <c r="I15976" s="143">
        <v>2332025</v>
      </c>
      <c r="J15976" s="143">
        <v>4235</v>
      </c>
      <c r="K15976" s="147" t="s">
        <v>77</v>
      </c>
      <c r="L15976" s="152"/>
      <c r="M15976" s="57"/>
      <c r="N15976" s="150"/>
      <c r="O15976" s="150"/>
      <c r="P15976" s="150"/>
      <c r="Q15976" s="150"/>
    </row>
    <row r="15977" spans="1:17" ht="15">
      <c r="A15977" s="142">
        <v>57645</v>
      </c>
      <c r="B15977" s="143">
        <f t="shared" si="0"/>
        <v>10</v>
      </c>
      <c r="C15977" s="143">
        <f t="shared" si="1"/>
        <v>2057</v>
      </c>
      <c r="D15977" s="154">
        <v>42435</v>
      </c>
      <c r="E15977" s="145">
        <f t="shared" si="2"/>
        <v>3</v>
      </c>
      <c r="F15977" s="145">
        <f t="shared" si="3"/>
        <v>2016</v>
      </c>
      <c r="G15977" s="153" t="s">
        <v>12005</v>
      </c>
      <c r="H15977" s="143">
        <v>14177</v>
      </c>
      <c r="I15977" s="143">
        <v>2332027</v>
      </c>
      <c r="J15977" s="143">
        <v>991</v>
      </c>
      <c r="K15977" s="147" t="s">
        <v>77</v>
      </c>
      <c r="L15977" s="152"/>
      <c r="M15977" s="57"/>
      <c r="N15977" s="150"/>
      <c r="O15977" s="150"/>
      <c r="P15977" s="150"/>
      <c r="Q15977" s="150"/>
    </row>
    <row r="15978" spans="1:17" ht="15">
      <c r="A15978" s="142">
        <v>57646</v>
      </c>
      <c r="B15978" s="143">
        <f t="shared" si="0"/>
        <v>10</v>
      </c>
      <c r="C15978" s="143">
        <f t="shared" si="1"/>
        <v>2057</v>
      </c>
      <c r="D15978" s="154">
        <v>42435</v>
      </c>
      <c r="E15978" s="145">
        <f t="shared" si="2"/>
        <v>3</v>
      </c>
      <c r="F15978" s="145">
        <f t="shared" si="3"/>
        <v>2016</v>
      </c>
      <c r="G15978" s="153" t="s">
        <v>11983</v>
      </c>
      <c r="H15978" s="143">
        <v>14158</v>
      </c>
      <c r="I15978" s="143">
        <v>2332028</v>
      </c>
      <c r="J15978" s="143">
        <v>1786</v>
      </c>
      <c r="K15978" s="147" t="s">
        <v>77</v>
      </c>
      <c r="L15978" s="152"/>
      <c r="M15978" s="57"/>
      <c r="N15978" s="150"/>
      <c r="O15978" s="150"/>
      <c r="P15978" s="150"/>
      <c r="Q15978" s="150"/>
    </row>
    <row r="15979" spans="1:17" ht="15">
      <c r="A15979" s="142">
        <v>57647</v>
      </c>
      <c r="B15979" s="143">
        <f t="shared" si="0"/>
        <v>10</v>
      </c>
      <c r="C15979" s="143">
        <f t="shared" si="1"/>
        <v>2057</v>
      </c>
      <c r="D15979" s="154">
        <v>42435</v>
      </c>
      <c r="E15979" s="145">
        <f t="shared" si="2"/>
        <v>3</v>
      </c>
      <c r="F15979" s="145">
        <f t="shared" si="3"/>
        <v>2016</v>
      </c>
      <c r="G15979" s="153" t="s">
        <v>12006</v>
      </c>
      <c r="H15979" s="143">
        <v>14179</v>
      </c>
      <c r="I15979" s="143">
        <v>2332032</v>
      </c>
      <c r="J15979" s="143">
        <v>2750</v>
      </c>
      <c r="K15979" s="147" t="s">
        <v>77</v>
      </c>
      <c r="L15979" s="152"/>
      <c r="M15979" s="57"/>
      <c r="N15979" s="150"/>
      <c r="O15979" s="150"/>
      <c r="P15979" s="150"/>
      <c r="Q15979" s="150"/>
    </row>
    <row r="15980" spans="1:17" ht="15">
      <c r="A15980" s="142">
        <v>57648</v>
      </c>
      <c r="B15980" s="143">
        <f t="shared" si="0"/>
        <v>10</v>
      </c>
      <c r="C15980" s="143">
        <f t="shared" si="1"/>
        <v>2057</v>
      </c>
      <c r="D15980" s="154">
        <v>42435</v>
      </c>
      <c r="E15980" s="145">
        <f t="shared" si="2"/>
        <v>3</v>
      </c>
      <c r="F15980" s="145">
        <f t="shared" si="3"/>
        <v>2016</v>
      </c>
      <c r="G15980" s="153" t="s">
        <v>12007</v>
      </c>
      <c r="H15980" s="143">
        <v>8781</v>
      </c>
      <c r="I15980" s="143">
        <v>2332033</v>
      </c>
      <c r="J15980" s="143">
        <v>4906</v>
      </c>
      <c r="K15980" s="147" t="s">
        <v>77</v>
      </c>
      <c r="L15980" s="152"/>
      <c r="M15980" s="57"/>
      <c r="N15980" s="150"/>
      <c r="O15980" s="150"/>
      <c r="P15980" s="150"/>
      <c r="Q15980" s="150"/>
    </row>
    <row r="15981" spans="1:17" ht="15">
      <c r="A15981" s="142">
        <v>57649</v>
      </c>
      <c r="B15981" s="143">
        <f t="shared" si="0"/>
        <v>10</v>
      </c>
      <c r="C15981" s="143">
        <f t="shared" si="1"/>
        <v>2057</v>
      </c>
      <c r="D15981" s="154">
        <v>42435</v>
      </c>
      <c r="E15981" s="145">
        <f t="shared" si="2"/>
        <v>3</v>
      </c>
      <c r="F15981" s="145">
        <f t="shared" si="3"/>
        <v>2016</v>
      </c>
      <c r="G15981" s="146"/>
      <c r="H15981" s="143">
        <v>0</v>
      </c>
      <c r="I15981" s="143">
        <v>2332034</v>
      </c>
      <c r="J15981" s="143">
        <v>3550</v>
      </c>
      <c r="K15981" s="147" t="s">
        <v>77</v>
      </c>
      <c r="L15981" s="152"/>
      <c r="M15981" s="57"/>
      <c r="N15981" s="150"/>
      <c r="O15981" s="150"/>
      <c r="P15981" s="150"/>
      <c r="Q15981" s="150"/>
    </row>
    <row r="15982" spans="1:17" ht="15">
      <c r="A15982" s="142">
        <v>57650</v>
      </c>
      <c r="B15982" s="143">
        <f t="shared" si="0"/>
        <v>11</v>
      </c>
      <c r="C15982" s="143">
        <f t="shared" si="1"/>
        <v>2057</v>
      </c>
      <c r="D15982" s="154">
        <v>42435</v>
      </c>
      <c r="E15982" s="145">
        <f t="shared" si="2"/>
        <v>3</v>
      </c>
      <c r="F15982" s="145">
        <f t="shared" si="3"/>
        <v>2016</v>
      </c>
      <c r="G15982" s="153" t="s">
        <v>12008</v>
      </c>
      <c r="H15982" s="143">
        <v>14182</v>
      </c>
      <c r="I15982" s="143">
        <v>2332036</v>
      </c>
      <c r="J15982" s="143">
        <v>815</v>
      </c>
      <c r="K15982" s="147" t="s">
        <v>77</v>
      </c>
      <c r="L15982" s="152"/>
      <c r="M15982" s="57"/>
      <c r="N15982" s="150"/>
      <c r="O15982" s="150"/>
      <c r="P15982" s="150"/>
      <c r="Q15982" s="150"/>
    </row>
    <row r="15983" spans="1:17" ht="15">
      <c r="A15983" s="142">
        <v>57651</v>
      </c>
      <c r="B15983" s="143">
        <f t="shared" si="0"/>
        <v>11</v>
      </c>
      <c r="C15983" s="143">
        <f t="shared" si="1"/>
        <v>2057</v>
      </c>
      <c r="D15983" s="154">
        <v>42435</v>
      </c>
      <c r="E15983" s="145">
        <f t="shared" si="2"/>
        <v>3</v>
      </c>
      <c r="F15983" s="145">
        <f t="shared" si="3"/>
        <v>2016</v>
      </c>
      <c r="G15983" s="153" t="s">
        <v>12009</v>
      </c>
      <c r="H15983" s="143">
        <v>14183</v>
      </c>
      <c r="I15983" s="143">
        <v>2332038</v>
      </c>
      <c r="J15983" s="143">
        <v>5450</v>
      </c>
      <c r="K15983" s="147" t="s">
        <v>77</v>
      </c>
      <c r="L15983" s="152"/>
      <c r="M15983" s="57"/>
      <c r="N15983" s="150"/>
      <c r="O15983" s="150"/>
      <c r="P15983" s="150"/>
      <c r="Q15983" s="150"/>
    </row>
    <row r="15984" spans="1:17" ht="15">
      <c r="A15984" s="142">
        <v>57652</v>
      </c>
      <c r="B15984" s="143">
        <f t="shared" si="0"/>
        <v>11</v>
      </c>
      <c r="C15984" s="143">
        <f t="shared" si="1"/>
        <v>2057</v>
      </c>
      <c r="D15984" s="154">
        <v>42435</v>
      </c>
      <c r="E15984" s="145">
        <f t="shared" si="2"/>
        <v>3</v>
      </c>
      <c r="F15984" s="145">
        <f t="shared" si="3"/>
        <v>2016</v>
      </c>
      <c r="G15984" s="153" t="s">
        <v>12010</v>
      </c>
      <c r="H15984" s="143">
        <v>14184</v>
      </c>
      <c r="I15984" s="143">
        <v>2332040</v>
      </c>
      <c r="J15984" s="143">
        <v>1936</v>
      </c>
      <c r="K15984" s="147" t="s">
        <v>77</v>
      </c>
      <c r="L15984" s="152"/>
      <c r="M15984" s="57"/>
      <c r="N15984" s="150"/>
      <c r="O15984" s="150"/>
      <c r="P15984" s="150"/>
      <c r="Q15984" s="150"/>
    </row>
    <row r="15985" spans="1:17" ht="15">
      <c r="A15985" s="142">
        <v>57653</v>
      </c>
      <c r="B15985" s="143">
        <f t="shared" si="0"/>
        <v>11</v>
      </c>
      <c r="C15985" s="143">
        <f t="shared" si="1"/>
        <v>2057</v>
      </c>
      <c r="D15985" s="154">
        <v>42435</v>
      </c>
      <c r="E15985" s="145">
        <f t="shared" si="2"/>
        <v>3</v>
      </c>
      <c r="F15985" s="145">
        <f t="shared" si="3"/>
        <v>2016</v>
      </c>
      <c r="G15985" s="153" t="s">
        <v>12011</v>
      </c>
      <c r="H15985" s="143">
        <v>14185</v>
      </c>
      <c r="I15985" s="143">
        <v>2332041</v>
      </c>
      <c r="J15985" s="143">
        <v>1749</v>
      </c>
      <c r="K15985" s="147" t="s">
        <v>77</v>
      </c>
      <c r="L15985" s="152"/>
      <c r="M15985" s="57"/>
      <c r="N15985" s="150"/>
      <c r="O15985" s="150"/>
      <c r="P15985" s="150"/>
      <c r="Q15985" s="150"/>
    </row>
    <row r="15986" spans="1:17" ht="15">
      <c r="A15986" s="142">
        <v>57654</v>
      </c>
      <c r="B15986" s="143">
        <f t="shared" si="0"/>
        <v>11</v>
      </c>
      <c r="C15986" s="143">
        <f t="shared" si="1"/>
        <v>2057</v>
      </c>
      <c r="D15986" s="154">
        <v>42435</v>
      </c>
      <c r="E15986" s="145">
        <f t="shared" si="2"/>
        <v>3</v>
      </c>
      <c r="F15986" s="145">
        <f t="shared" si="3"/>
        <v>2016</v>
      </c>
      <c r="G15986" s="153" t="s">
        <v>12012</v>
      </c>
      <c r="H15986" s="143">
        <v>14186</v>
      </c>
      <c r="I15986" s="143">
        <v>2332042</v>
      </c>
      <c r="J15986" s="143">
        <v>3100</v>
      </c>
      <c r="K15986" s="147" t="s">
        <v>77</v>
      </c>
      <c r="L15986" s="152"/>
      <c r="M15986" s="57"/>
      <c r="N15986" s="150"/>
      <c r="O15986" s="150"/>
      <c r="P15986" s="150"/>
      <c r="Q15986" s="150"/>
    </row>
    <row r="15987" spans="1:17" ht="15">
      <c r="A15987" s="142">
        <v>57655</v>
      </c>
      <c r="B15987" s="143">
        <f t="shared" si="0"/>
        <v>11</v>
      </c>
      <c r="C15987" s="143">
        <f t="shared" si="1"/>
        <v>2057</v>
      </c>
      <c r="D15987" s="154">
        <v>42435</v>
      </c>
      <c r="E15987" s="145">
        <f t="shared" si="2"/>
        <v>3</v>
      </c>
      <c r="F15987" s="145">
        <f t="shared" si="3"/>
        <v>2016</v>
      </c>
      <c r="G15987" s="153" t="s">
        <v>12013</v>
      </c>
      <c r="H15987" s="143">
        <v>14187</v>
      </c>
      <c r="I15987" s="143">
        <v>2332043</v>
      </c>
      <c r="J15987" s="143">
        <v>2190</v>
      </c>
      <c r="K15987" s="147" t="s">
        <v>77</v>
      </c>
      <c r="L15987" s="152"/>
      <c r="M15987" s="57"/>
      <c r="N15987" s="150"/>
      <c r="O15987" s="150"/>
      <c r="P15987" s="150"/>
      <c r="Q15987" s="150"/>
    </row>
    <row r="15988" spans="1:17" ht="15">
      <c r="A15988" s="142">
        <v>57656</v>
      </c>
      <c r="B15988" s="143">
        <f t="shared" si="0"/>
        <v>11</v>
      </c>
      <c r="C15988" s="143">
        <f t="shared" si="1"/>
        <v>2057</v>
      </c>
      <c r="D15988" s="154">
        <v>42435</v>
      </c>
      <c r="E15988" s="145">
        <f t="shared" si="2"/>
        <v>3</v>
      </c>
      <c r="F15988" s="145">
        <f t="shared" si="3"/>
        <v>2016</v>
      </c>
      <c r="G15988" s="153" t="s">
        <v>12014</v>
      </c>
      <c r="H15988" s="143">
        <v>14188</v>
      </c>
      <c r="I15988" s="143">
        <v>2332044</v>
      </c>
      <c r="J15988" s="143">
        <v>1950</v>
      </c>
      <c r="K15988" s="147" t="s">
        <v>77</v>
      </c>
      <c r="L15988" s="152"/>
      <c r="M15988" s="57"/>
      <c r="N15988" s="150"/>
      <c r="O15988" s="150"/>
      <c r="P15988" s="150"/>
      <c r="Q15988" s="150"/>
    </row>
    <row r="15989" spans="1:17" ht="15">
      <c r="A15989" s="142">
        <v>57657</v>
      </c>
      <c r="B15989" s="143">
        <f t="shared" si="0"/>
        <v>11</v>
      </c>
      <c r="C15989" s="143">
        <f t="shared" si="1"/>
        <v>2057</v>
      </c>
      <c r="D15989" s="154">
        <v>42435</v>
      </c>
      <c r="E15989" s="145">
        <f t="shared" si="2"/>
        <v>3</v>
      </c>
      <c r="F15989" s="145">
        <f t="shared" si="3"/>
        <v>2016</v>
      </c>
      <c r="G15989" s="153" t="s">
        <v>12015</v>
      </c>
      <c r="H15989" s="143">
        <v>14189</v>
      </c>
      <c r="I15989" s="143">
        <v>2332045</v>
      </c>
      <c r="J15989" s="143">
        <v>2595</v>
      </c>
      <c r="K15989" s="147" t="s">
        <v>77</v>
      </c>
      <c r="L15989" s="152"/>
      <c r="M15989" s="57"/>
      <c r="N15989" s="150"/>
      <c r="O15989" s="150"/>
      <c r="P15989" s="150"/>
      <c r="Q15989" s="150"/>
    </row>
    <row r="15990" spans="1:17" ht="15">
      <c r="A15990" s="142">
        <v>57658</v>
      </c>
      <c r="B15990" s="143">
        <f t="shared" si="0"/>
        <v>11</v>
      </c>
      <c r="C15990" s="143">
        <f t="shared" si="1"/>
        <v>2057</v>
      </c>
      <c r="D15990" s="154">
        <v>42435</v>
      </c>
      <c r="E15990" s="145">
        <f t="shared" si="2"/>
        <v>3</v>
      </c>
      <c r="F15990" s="145">
        <f t="shared" si="3"/>
        <v>2016</v>
      </c>
      <c r="G15990" s="153" t="s">
        <v>12016</v>
      </c>
      <c r="H15990" s="143">
        <v>14191</v>
      </c>
      <c r="I15990" s="143">
        <v>2332047</v>
      </c>
      <c r="J15990" s="143">
        <v>1060</v>
      </c>
      <c r="K15990" s="147" t="s">
        <v>77</v>
      </c>
      <c r="L15990" s="152"/>
      <c r="M15990" s="57"/>
      <c r="N15990" s="150"/>
      <c r="O15990" s="150"/>
      <c r="P15990" s="150"/>
      <c r="Q15990" s="150"/>
    </row>
    <row r="15991" spans="1:17" ht="15">
      <c r="A15991" s="142">
        <v>57659</v>
      </c>
      <c r="B15991" s="143">
        <f t="shared" si="0"/>
        <v>11</v>
      </c>
      <c r="C15991" s="143">
        <f t="shared" si="1"/>
        <v>2057</v>
      </c>
      <c r="D15991" s="154">
        <v>42435</v>
      </c>
      <c r="E15991" s="145">
        <f t="shared" si="2"/>
        <v>3</v>
      </c>
      <c r="F15991" s="145">
        <f t="shared" si="3"/>
        <v>2016</v>
      </c>
      <c r="G15991" s="153" t="s">
        <v>12017</v>
      </c>
      <c r="H15991" s="143">
        <v>14192</v>
      </c>
      <c r="I15991" s="143">
        <v>2332048</v>
      </c>
      <c r="J15991" s="143">
        <v>2214</v>
      </c>
      <c r="K15991" s="147" t="s">
        <v>77</v>
      </c>
      <c r="L15991" s="152"/>
      <c r="M15991" s="57"/>
      <c r="N15991" s="150"/>
      <c r="O15991" s="150"/>
      <c r="P15991" s="150"/>
      <c r="Q15991" s="150"/>
    </row>
    <row r="15992" spans="1:17" ht="15">
      <c r="A15992" s="142">
        <v>57660</v>
      </c>
      <c r="B15992" s="143">
        <f t="shared" si="0"/>
        <v>11</v>
      </c>
      <c r="C15992" s="143">
        <f t="shared" si="1"/>
        <v>2057</v>
      </c>
      <c r="D15992" s="154">
        <v>42435</v>
      </c>
      <c r="E15992" s="145">
        <f t="shared" si="2"/>
        <v>3</v>
      </c>
      <c r="F15992" s="145">
        <f t="shared" si="3"/>
        <v>2016</v>
      </c>
      <c r="G15992" s="153" t="s">
        <v>12018</v>
      </c>
      <c r="H15992" s="143">
        <v>14193</v>
      </c>
      <c r="I15992" s="143">
        <v>2332049</v>
      </c>
      <c r="J15992" s="143">
        <v>3175</v>
      </c>
      <c r="K15992" s="147" t="s">
        <v>77</v>
      </c>
      <c r="L15992" s="152"/>
      <c r="M15992" s="57"/>
      <c r="N15992" s="150"/>
      <c r="O15992" s="150"/>
      <c r="P15992" s="150"/>
      <c r="Q15992" s="150"/>
    </row>
    <row r="15993" spans="1:17" ht="15">
      <c r="A15993" s="142">
        <v>57661</v>
      </c>
      <c r="B15993" s="143">
        <f t="shared" si="0"/>
        <v>11</v>
      </c>
      <c r="C15993" s="143">
        <f t="shared" si="1"/>
        <v>2057</v>
      </c>
      <c r="D15993" s="154">
        <v>42435</v>
      </c>
      <c r="E15993" s="145">
        <f t="shared" si="2"/>
        <v>3</v>
      </c>
      <c r="F15993" s="145">
        <f t="shared" si="3"/>
        <v>2016</v>
      </c>
      <c r="G15993" s="153" t="s">
        <v>12019</v>
      </c>
      <c r="H15993" s="143">
        <v>14194</v>
      </c>
      <c r="I15993" s="143">
        <v>2332050</v>
      </c>
      <c r="J15993" s="143">
        <v>1449</v>
      </c>
      <c r="K15993" s="147" t="s">
        <v>77</v>
      </c>
      <c r="L15993" s="152"/>
      <c r="M15993" s="57"/>
      <c r="N15993" s="150"/>
      <c r="O15993" s="150"/>
      <c r="P15993" s="150"/>
      <c r="Q15993" s="150"/>
    </row>
    <row r="15994" spans="1:17" ht="15">
      <c r="A15994" s="142">
        <v>57662</v>
      </c>
      <c r="B15994" s="143">
        <f t="shared" si="0"/>
        <v>11</v>
      </c>
      <c r="C15994" s="143">
        <f t="shared" si="1"/>
        <v>2057</v>
      </c>
      <c r="D15994" s="154">
        <v>42435</v>
      </c>
      <c r="E15994" s="145">
        <f t="shared" si="2"/>
        <v>3</v>
      </c>
      <c r="F15994" s="145">
        <f t="shared" si="3"/>
        <v>2016</v>
      </c>
      <c r="G15994" s="153" t="s">
        <v>12020</v>
      </c>
      <c r="H15994" s="143">
        <v>14195</v>
      </c>
      <c r="I15994" s="143">
        <v>2332051</v>
      </c>
      <c r="J15994" s="143">
        <v>2560</v>
      </c>
      <c r="K15994" s="147" t="s">
        <v>77</v>
      </c>
      <c r="L15994" s="152"/>
      <c r="M15994" s="57"/>
      <c r="N15994" s="150"/>
      <c r="O15994" s="150"/>
      <c r="P15994" s="150"/>
      <c r="Q15994" s="150"/>
    </row>
    <row r="15995" spans="1:17" ht="15">
      <c r="A15995" s="142">
        <v>57663</v>
      </c>
      <c r="B15995" s="143">
        <f t="shared" si="0"/>
        <v>11</v>
      </c>
      <c r="C15995" s="143">
        <f t="shared" si="1"/>
        <v>2057</v>
      </c>
      <c r="D15995" s="154">
        <v>42435</v>
      </c>
      <c r="E15995" s="145">
        <f t="shared" si="2"/>
        <v>3</v>
      </c>
      <c r="F15995" s="145">
        <f t="shared" si="3"/>
        <v>2016</v>
      </c>
      <c r="G15995" s="153" t="s">
        <v>12021</v>
      </c>
      <c r="H15995" s="143">
        <v>13889</v>
      </c>
      <c r="I15995" s="143">
        <v>2332052</v>
      </c>
      <c r="J15995" s="143">
        <v>3450</v>
      </c>
      <c r="K15995" s="147" t="s">
        <v>77</v>
      </c>
      <c r="L15995" s="152"/>
      <c r="M15995" s="57"/>
      <c r="N15995" s="150"/>
      <c r="O15995" s="150"/>
      <c r="P15995" s="150"/>
      <c r="Q15995" s="150"/>
    </row>
    <row r="15996" spans="1:17" ht="15">
      <c r="A15996" s="142">
        <v>57664</v>
      </c>
      <c r="B15996" s="143">
        <f t="shared" si="0"/>
        <v>11</v>
      </c>
      <c r="C15996" s="143">
        <f t="shared" si="1"/>
        <v>2057</v>
      </c>
      <c r="D15996" s="154">
        <v>42435</v>
      </c>
      <c r="E15996" s="145">
        <f t="shared" si="2"/>
        <v>3</v>
      </c>
      <c r="F15996" s="145">
        <f t="shared" si="3"/>
        <v>2016</v>
      </c>
      <c r="G15996" s="153" t="s">
        <v>8314</v>
      </c>
      <c r="H15996" s="143">
        <v>6300</v>
      </c>
      <c r="I15996" s="143">
        <v>2332053</v>
      </c>
      <c r="J15996" s="143">
        <v>4938</v>
      </c>
      <c r="K15996" s="147" t="s">
        <v>77</v>
      </c>
      <c r="L15996" s="152"/>
      <c r="M15996" s="57"/>
      <c r="N15996" s="150"/>
      <c r="O15996" s="150"/>
      <c r="P15996" s="150"/>
      <c r="Q15996" s="150"/>
    </row>
    <row r="15997" spans="1:17" ht="15">
      <c r="A15997" s="142">
        <v>57665</v>
      </c>
      <c r="B15997" s="143">
        <f t="shared" si="0"/>
        <v>11</v>
      </c>
      <c r="C15997" s="143">
        <f t="shared" si="1"/>
        <v>2057</v>
      </c>
      <c r="D15997" s="154">
        <v>42435</v>
      </c>
      <c r="E15997" s="145">
        <f t="shared" si="2"/>
        <v>3</v>
      </c>
      <c r="F15997" s="145">
        <f t="shared" si="3"/>
        <v>2016</v>
      </c>
      <c r="G15997" s="153" t="s">
        <v>12022</v>
      </c>
      <c r="H15997" s="143">
        <v>14197</v>
      </c>
      <c r="I15997" s="143">
        <v>2332055</v>
      </c>
      <c r="J15997" s="143">
        <v>2200</v>
      </c>
      <c r="K15997" s="147" t="s">
        <v>77</v>
      </c>
      <c r="L15997" s="152"/>
      <c r="M15997" s="57"/>
      <c r="N15997" s="150"/>
      <c r="O15997" s="150"/>
      <c r="P15997" s="150"/>
      <c r="Q15997" s="150"/>
    </row>
    <row r="15998" spans="1:17" ht="15">
      <c r="A15998" s="142">
        <v>57666</v>
      </c>
      <c r="B15998" s="143">
        <f t="shared" si="0"/>
        <v>11</v>
      </c>
      <c r="C15998" s="143">
        <f t="shared" si="1"/>
        <v>2057</v>
      </c>
      <c r="D15998" s="154">
        <v>42435</v>
      </c>
      <c r="E15998" s="145">
        <f t="shared" si="2"/>
        <v>3</v>
      </c>
      <c r="F15998" s="145">
        <f t="shared" si="3"/>
        <v>2016</v>
      </c>
      <c r="G15998" s="153" t="s">
        <v>12023</v>
      </c>
      <c r="H15998" s="143">
        <v>14198</v>
      </c>
      <c r="I15998" s="143">
        <v>2332056</v>
      </c>
      <c r="J15998" s="143">
        <v>1997</v>
      </c>
      <c r="K15998" s="147" t="s">
        <v>77</v>
      </c>
      <c r="L15998" s="152"/>
      <c r="M15998" s="57"/>
      <c r="N15998" s="150"/>
      <c r="O15998" s="150"/>
      <c r="P15998" s="150"/>
      <c r="Q15998" s="150"/>
    </row>
    <row r="15999" spans="1:17" ht="15">
      <c r="A15999" s="142">
        <v>57667</v>
      </c>
      <c r="B15999" s="143">
        <f t="shared" si="0"/>
        <v>11</v>
      </c>
      <c r="C15999" s="143">
        <f t="shared" si="1"/>
        <v>2057</v>
      </c>
      <c r="D15999" s="154">
        <v>42435</v>
      </c>
      <c r="E15999" s="145">
        <f t="shared" si="2"/>
        <v>3</v>
      </c>
      <c r="F15999" s="145">
        <f t="shared" si="3"/>
        <v>2016</v>
      </c>
      <c r="G15999" s="153" t="s">
        <v>11989</v>
      </c>
      <c r="H15999" s="143">
        <v>14162</v>
      </c>
      <c r="I15999" s="143">
        <v>2332059</v>
      </c>
      <c r="J15999" s="143">
        <v>3600</v>
      </c>
      <c r="K15999" s="147" t="s">
        <v>77</v>
      </c>
      <c r="L15999" s="152"/>
      <c r="M15999" s="57"/>
      <c r="N15999" s="150"/>
      <c r="O15999" s="150"/>
      <c r="P15999" s="150"/>
      <c r="Q15999" s="150"/>
    </row>
    <row r="16000" spans="1:17" ht="15">
      <c r="A16000" s="142">
        <v>57668</v>
      </c>
      <c r="B16000" s="143">
        <f t="shared" si="0"/>
        <v>11</v>
      </c>
      <c r="C16000" s="143">
        <f t="shared" si="1"/>
        <v>2057</v>
      </c>
      <c r="D16000" s="154">
        <v>42435</v>
      </c>
      <c r="E16000" s="145">
        <f t="shared" si="2"/>
        <v>3</v>
      </c>
      <c r="F16000" s="145">
        <f t="shared" si="3"/>
        <v>2016</v>
      </c>
      <c r="G16000" s="153" t="s">
        <v>12024</v>
      </c>
      <c r="H16000" s="143">
        <v>14200</v>
      </c>
      <c r="I16000" s="143">
        <v>2332060</v>
      </c>
      <c r="J16000" s="143">
        <v>3707</v>
      </c>
      <c r="K16000" s="147" t="s">
        <v>77</v>
      </c>
      <c r="L16000" s="152"/>
      <c r="M16000" s="57"/>
      <c r="N16000" s="150"/>
      <c r="O16000" s="150"/>
      <c r="P16000" s="150"/>
      <c r="Q16000" s="150"/>
    </row>
    <row r="16001" spans="1:17" ht="15">
      <c r="A16001" s="142">
        <v>57669</v>
      </c>
      <c r="B16001" s="143">
        <f t="shared" si="0"/>
        <v>11</v>
      </c>
      <c r="C16001" s="143">
        <f t="shared" si="1"/>
        <v>2057</v>
      </c>
      <c r="D16001" s="154">
        <v>42435</v>
      </c>
      <c r="E16001" s="145">
        <f t="shared" si="2"/>
        <v>3</v>
      </c>
      <c r="F16001" s="145">
        <f t="shared" si="3"/>
        <v>2016</v>
      </c>
      <c r="G16001" s="153" t="s">
        <v>12025</v>
      </c>
      <c r="H16001" s="143">
        <v>14202</v>
      </c>
      <c r="I16001" s="143">
        <v>2332062</v>
      </c>
      <c r="J16001" s="143">
        <v>3700</v>
      </c>
      <c r="K16001" s="147" t="s">
        <v>77</v>
      </c>
      <c r="L16001" s="152"/>
      <c r="M16001" s="57"/>
      <c r="N16001" s="150"/>
      <c r="O16001" s="150"/>
      <c r="P16001" s="150"/>
      <c r="Q16001" s="150"/>
    </row>
    <row r="16002" spans="1:17" ht="15">
      <c r="A16002" s="142">
        <v>57670</v>
      </c>
      <c r="B16002" s="143">
        <f t="shared" si="0"/>
        <v>11</v>
      </c>
      <c r="C16002" s="143">
        <f t="shared" si="1"/>
        <v>2057</v>
      </c>
      <c r="D16002" s="154">
        <v>42435</v>
      </c>
      <c r="E16002" s="145">
        <f t="shared" si="2"/>
        <v>3</v>
      </c>
      <c r="F16002" s="145">
        <f t="shared" si="3"/>
        <v>2016</v>
      </c>
      <c r="G16002" s="153" t="s">
        <v>12026</v>
      </c>
      <c r="H16002" s="143">
        <v>14190</v>
      </c>
      <c r="I16002" s="143">
        <v>2332063</v>
      </c>
      <c r="J16002" s="143">
        <v>28399</v>
      </c>
      <c r="K16002" s="147" t="s">
        <v>77</v>
      </c>
      <c r="L16002" s="152"/>
      <c r="M16002" s="57"/>
      <c r="N16002" s="150"/>
      <c r="O16002" s="150"/>
      <c r="P16002" s="150"/>
      <c r="Q16002" s="150"/>
    </row>
    <row r="16003" spans="1:17" ht="15">
      <c r="A16003" s="142">
        <v>57671</v>
      </c>
      <c r="B16003" s="143">
        <f t="shared" si="0"/>
        <v>11</v>
      </c>
      <c r="C16003" s="143">
        <f t="shared" si="1"/>
        <v>2057</v>
      </c>
      <c r="D16003" s="154">
        <v>42435</v>
      </c>
      <c r="E16003" s="145">
        <f t="shared" si="2"/>
        <v>3</v>
      </c>
      <c r="F16003" s="145">
        <f t="shared" si="3"/>
        <v>2016</v>
      </c>
      <c r="G16003" s="153" t="s">
        <v>12027</v>
      </c>
      <c r="H16003" s="143">
        <v>14204</v>
      </c>
      <c r="I16003" s="143">
        <v>2332066</v>
      </c>
      <c r="J16003" s="143">
        <v>1280</v>
      </c>
      <c r="K16003" s="147" t="s">
        <v>77</v>
      </c>
      <c r="L16003" s="152"/>
      <c r="M16003" s="57"/>
      <c r="N16003" s="150"/>
      <c r="O16003" s="150"/>
      <c r="P16003" s="150"/>
      <c r="Q16003" s="150"/>
    </row>
    <row r="16004" spans="1:17" ht="15">
      <c r="A16004" s="142">
        <v>57672</v>
      </c>
      <c r="B16004" s="143">
        <f t="shared" si="0"/>
        <v>11</v>
      </c>
      <c r="C16004" s="143">
        <f t="shared" si="1"/>
        <v>2057</v>
      </c>
      <c r="D16004" s="154">
        <v>42435</v>
      </c>
      <c r="E16004" s="145">
        <f t="shared" si="2"/>
        <v>3</v>
      </c>
      <c r="F16004" s="145">
        <f t="shared" si="3"/>
        <v>2016</v>
      </c>
      <c r="G16004" s="153" t="s">
        <v>12028</v>
      </c>
      <c r="H16004" s="143">
        <v>0</v>
      </c>
      <c r="I16004" s="143">
        <v>2332069</v>
      </c>
      <c r="J16004" s="143">
        <v>3475</v>
      </c>
      <c r="K16004" s="147" t="s">
        <v>77</v>
      </c>
      <c r="L16004" s="152"/>
      <c r="M16004" s="57"/>
      <c r="N16004" s="150"/>
      <c r="O16004" s="150"/>
      <c r="P16004" s="150"/>
      <c r="Q16004" s="150"/>
    </row>
    <row r="16005" spans="1:17" ht="15">
      <c r="A16005" s="142">
        <v>57673</v>
      </c>
      <c r="B16005" s="143">
        <f t="shared" si="0"/>
        <v>11</v>
      </c>
      <c r="C16005" s="143">
        <f t="shared" si="1"/>
        <v>2057</v>
      </c>
      <c r="D16005" s="154">
        <v>42435</v>
      </c>
      <c r="E16005" s="145">
        <f t="shared" si="2"/>
        <v>3</v>
      </c>
      <c r="F16005" s="145">
        <f t="shared" si="3"/>
        <v>2016</v>
      </c>
      <c r="G16005" s="153" t="s">
        <v>12029</v>
      </c>
      <c r="H16005" s="143">
        <v>9327</v>
      </c>
      <c r="I16005" s="143">
        <v>2332070</v>
      </c>
      <c r="J16005" s="143">
        <v>3663</v>
      </c>
      <c r="K16005" s="147" t="s">
        <v>77</v>
      </c>
      <c r="L16005" s="152"/>
      <c r="M16005" s="57"/>
      <c r="N16005" s="150"/>
      <c r="O16005" s="150"/>
      <c r="P16005" s="150"/>
      <c r="Q16005" s="150"/>
    </row>
    <row r="16006" spans="1:17" ht="15">
      <c r="A16006" s="142">
        <v>57674</v>
      </c>
      <c r="B16006" s="143">
        <f t="shared" si="0"/>
        <v>11</v>
      </c>
      <c r="C16006" s="143">
        <f t="shared" si="1"/>
        <v>2057</v>
      </c>
      <c r="D16006" s="154">
        <v>42435</v>
      </c>
      <c r="E16006" s="145">
        <f t="shared" si="2"/>
        <v>3</v>
      </c>
      <c r="F16006" s="145">
        <f t="shared" si="3"/>
        <v>2016</v>
      </c>
      <c r="G16006" s="153" t="s">
        <v>12030</v>
      </c>
      <c r="H16006" s="143">
        <v>0</v>
      </c>
      <c r="I16006" s="143">
        <v>2332071</v>
      </c>
      <c r="J16006" s="143">
        <v>2386</v>
      </c>
      <c r="K16006" s="147" t="s">
        <v>77</v>
      </c>
      <c r="L16006" s="152"/>
      <c r="M16006" s="57"/>
      <c r="N16006" s="150"/>
      <c r="O16006" s="150"/>
      <c r="P16006" s="150"/>
      <c r="Q16006" s="150"/>
    </row>
    <row r="16007" spans="1:17" ht="15">
      <c r="A16007" s="142">
        <v>57675</v>
      </c>
      <c r="B16007" s="143">
        <f t="shared" si="0"/>
        <v>11</v>
      </c>
      <c r="C16007" s="143">
        <f t="shared" si="1"/>
        <v>2057</v>
      </c>
      <c r="D16007" s="154">
        <v>42435</v>
      </c>
      <c r="E16007" s="145">
        <f t="shared" si="2"/>
        <v>3</v>
      </c>
      <c r="F16007" s="145">
        <f t="shared" si="3"/>
        <v>2016</v>
      </c>
      <c r="G16007" s="153" t="s">
        <v>12031</v>
      </c>
      <c r="H16007" s="143">
        <v>14205</v>
      </c>
      <c r="I16007" s="143">
        <v>2332072</v>
      </c>
      <c r="J16007" s="143">
        <v>1585</v>
      </c>
      <c r="K16007" s="147" t="s">
        <v>77</v>
      </c>
      <c r="L16007" s="152"/>
      <c r="M16007" s="57"/>
      <c r="N16007" s="150"/>
      <c r="O16007" s="150"/>
      <c r="P16007" s="150"/>
      <c r="Q16007" s="150"/>
    </row>
    <row r="16008" spans="1:17" ht="15">
      <c r="A16008" s="142">
        <v>57676</v>
      </c>
      <c r="B16008" s="143">
        <f t="shared" si="0"/>
        <v>11</v>
      </c>
      <c r="C16008" s="143">
        <f t="shared" si="1"/>
        <v>2057</v>
      </c>
      <c r="D16008" s="154">
        <v>42435</v>
      </c>
      <c r="E16008" s="145">
        <f t="shared" si="2"/>
        <v>3</v>
      </c>
      <c r="F16008" s="145">
        <f t="shared" si="3"/>
        <v>2016</v>
      </c>
      <c r="G16008" s="153" t="s">
        <v>12032</v>
      </c>
      <c r="H16008" s="143">
        <v>14207</v>
      </c>
      <c r="I16008" s="143">
        <v>2332074</v>
      </c>
      <c r="J16008" s="143">
        <v>2240</v>
      </c>
      <c r="K16008" s="147" t="s">
        <v>77</v>
      </c>
      <c r="L16008" s="152"/>
      <c r="M16008" s="57"/>
      <c r="N16008" s="150"/>
      <c r="O16008" s="150"/>
      <c r="P16008" s="150"/>
      <c r="Q16008" s="150"/>
    </row>
    <row r="16009" spans="1:17" ht="15">
      <c r="A16009" s="142">
        <v>57677</v>
      </c>
      <c r="B16009" s="143">
        <f t="shared" si="0"/>
        <v>11</v>
      </c>
      <c r="C16009" s="143">
        <f t="shared" si="1"/>
        <v>2057</v>
      </c>
      <c r="D16009" s="154">
        <v>42435</v>
      </c>
      <c r="E16009" s="145">
        <f t="shared" si="2"/>
        <v>3</v>
      </c>
      <c r="F16009" s="145">
        <f t="shared" si="3"/>
        <v>2016</v>
      </c>
      <c r="G16009" s="153" t="s">
        <v>12023</v>
      </c>
      <c r="H16009" s="143">
        <v>14198</v>
      </c>
      <c r="I16009" s="143">
        <v>2332075</v>
      </c>
      <c r="J16009" s="143">
        <v>2043</v>
      </c>
      <c r="K16009" s="147" t="s">
        <v>77</v>
      </c>
      <c r="L16009" s="152"/>
      <c r="M16009" s="57"/>
      <c r="N16009" s="150"/>
      <c r="O16009" s="150"/>
      <c r="P16009" s="150"/>
      <c r="Q16009" s="150"/>
    </row>
    <row r="16010" spans="1:17" ht="15">
      <c r="A16010" s="142">
        <v>57678</v>
      </c>
      <c r="B16010" s="143">
        <f t="shared" si="0"/>
        <v>11</v>
      </c>
      <c r="C16010" s="143">
        <f t="shared" si="1"/>
        <v>2057</v>
      </c>
      <c r="D16010" s="154">
        <v>42435</v>
      </c>
      <c r="E16010" s="145">
        <f t="shared" si="2"/>
        <v>3</v>
      </c>
      <c r="F16010" s="145">
        <f t="shared" si="3"/>
        <v>2016</v>
      </c>
      <c r="G16010" s="153" t="s">
        <v>12033</v>
      </c>
      <c r="H16010" s="143">
        <v>14208</v>
      </c>
      <c r="I16010" s="143">
        <v>2332076</v>
      </c>
      <c r="J16010" s="143">
        <v>2180</v>
      </c>
      <c r="K16010" s="147" t="s">
        <v>77</v>
      </c>
      <c r="L16010" s="152"/>
      <c r="M16010" s="57"/>
      <c r="N16010" s="150"/>
      <c r="O16010" s="150"/>
      <c r="P16010" s="150"/>
      <c r="Q16010" s="150"/>
    </row>
    <row r="16011" spans="1:17" ht="15">
      <c r="A16011" s="142">
        <v>57679</v>
      </c>
      <c r="B16011" s="143">
        <f t="shared" si="0"/>
        <v>11</v>
      </c>
      <c r="C16011" s="143">
        <f t="shared" si="1"/>
        <v>2057</v>
      </c>
      <c r="D16011" s="154">
        <v>42435</v>
      </c>
      <c r="E16011" s="145">
        <f t="shared" si="2"/>
        <v>3</v>
      </c>
      <c r="F16011" s="145">
        <f t="shared" si="3"/>
        <v>2016</v>
      </c>
      <c r="G16011" s="153" t="s">
        <v>12034</v>
      </c>
      <c r="H16011" s="143">
        <v>14206</v>
      </c>
      <c r="I16011" s="143">
        <v>2332078</v>
      </c>
      <c r="J16011" s="143">
        <v>1546</v>
      </c>
      <c r="K16011" s="147" t="s">
        <v>77</v>
      </c>
      <c r="L16011" s="152"/>
      <c r="M16011" s="57"/>
      <c r="N16011" s="150"/>
      <c r="O16011" s="150"/>
      <c r="P16011" s="150"/>
      <c r="Q16011" s="150"/>
    </row>
    <row r="16012" spans="1:17" ht="15">
      <c r="A16012" s="142">
        <v>57680</v>
      </c>
      <c r="B16012" s="143">
        <f t="shared" si="0"/>
        <v>12</v>
      </c>
      <c r="C16012" s="143">
        <f t="shared" si="1"/>
        <v>2057</v>
      </c>
      <c r="D16012" s="154">
        <v>42435</v>
      </c>
      <c r="E16012" s="145">
        <f t="shared" si="2"/>
        <v>3</v>
      </c>
      <c r="F16012" s="145">
        <f t="shared" si="3"/>
        <v>2016</v>
      </c>
      <c r="G16012" s="153" t="s">
        <v>12035</v>
      </c>
      <c r="H16012" s="143">
        <v>14209</v>
      </c>
      <c r="I16012" s="143">
        <v>2332079</v>
      </c>
      <c r="J16012" s="143">
        <v>2000</v>
      </c>
      <c r="K16012" s="147" t="s">
        <v>77</v>
      </c>
      <c r="L16012" s="152"/>
      <c r="M16012" s="57"/>
      <c r="N16012" s="150"/>
      <c r="O16012" s="150"/>
      <c r="P16012" s="150"/>
      <c r="Q16012" s="150"/>
    </row>
    <row r="16013" spans="1:17" ht="15">
      <c r="A16013" s="142">
        <v>57681</v>
      </c>
      <c r="B16013" s="143">
        <f t="shared" si="0"/>
        <v>12</v>
      </c>
      <c r="C16013" s="143">
        <f t="shared" si="1"/>
        <v>2057</v>
      </c>
      <c r="D16013" s="154">
        <v>42435</v>
      </c>
      <c r="E16013" s="145">
        <f t="shared" si="2"/>
        <v>3</v>
      </c>
      <c r="F16013" s="145">
        <f t="shared" si="3"/>
        <v>2016</v>
      </c>
      <c r="G16013" s="146"/>
      <c r="H16013" s="143">
        <v>14210</v>
      </c>
      <c r="I16013" s="143">
        <v>2332080</v>
      </c>
      <c r="J16013" s="143">
        <v>1682</v>
      </c>
      <c r="K16013" s="147" t="s">
        <v>77</v>
      </c>
      <c r="L16013" s="152"/>
      <c r="M16013" s="57"/>
      <c r="N16013" s="150"/>
      <c r="O16013" s="150"/>
      <c r="P16013" s="150"/>
      <c r="Q16013" s="150"/>
    </row>
    <row r="16014" spans="1:17" ht="15">
      <c r="A16014" s="142">
        <v>57682</v>
      </c>
      <c r="B16014" s="143">
        <f t="shared" si="0"/>
        <v>12</v>
      </c>
      <c r="C16014" s="143">
        <f t="shared" si="1"/>
        <v>2057</v>
      </c>
      <c r="D16014" s="154">
        <v>42435</v>
      </c>
      <c r="E16014" s="145">
        <f t="shared" si="2"/>
        <v>3</v>
      </c>
      <c r="F16014" s="145">
        <f t="shared" si="3"/>
        <v>2016</v>
      </c>
      <c r="G16014" s="153" t="s">
        <v>12036</v>
      </c>
      <c r="H16014" s="143">
        <v>14211</v>
      </c>
      <c r="I16014" s="143">
        <v>2332081</v>
      </c>
      <c r="J16014" s="143">
        <v>1370</v>
      </c>
      <c r="K16014" s="147" t="s">
        <v>77</v>
      </c>
      <c r="L16014" s="152"/>
      <c r="M16014" s="57"/>
      <c r="N16014" s="150"/>
      <c r="O16014" s="150"/>
      <c r="P16014" s="150"/>
      <c r="Q16014" s="150"/>
    </row>
    <row r="16015" spans="1:17" ht="15">
      <c r="A16015" s="142">
        <v>57683</v>
      </c>
      <c r="B16015" s="143">
        <f t="shared" si="0"/>
        <v>12</v>
      </c>
      <c r="C16015" s="143">
        <f t="shared" si="1"/>
        <v>2057</v>
      </c>
      <c r="D16015" s="154">
        <v>42435</v>
      </c>
      <c r="E16015" s="145">
        <f t="shared" si="2"/>
        <v>3</v>
      </c>
      <c r="F16015" s="145">
        <f t="shared" si="3"/>
        <v>2016</v>
      </c>
      <c r="G16015" s="153" t="s">
        <v>12037</v>
      </c>
      <c r="H16015" s="143">
        <v>14213</v>
      </c>
      <c r="I16015" s="143">
        <v>2332086</v>
      </c>
      <c r="J16015" s="143">
        <v>3350</v>
      </c>
      <c r="K16015" s="147" t="s">
        <v>77</v>
      </c>
      <c r="L16015" s="152"/>
      <c r="M16015" s="57"/>
      <c r="N16015" s="150"/>
      <c r="O16015" s="150"/>
      <c r="P16015" s="150"/>
      <c r="Q16015" s="150"/>
    </row>
    <row r="16016" spans="1:17" ht="15">
      <c r="A16016" s="142">
        <v>57684</v>
      </c>
      <c r="B16016" s="143">
        <f t="shared" si="0"/>
        <v>12</v>
      </c>
      <c r="C16016" s="143">
        <f t="shared" si="1"/>
        <v>2057</v>
      </c>
      <c r="D16016" s="154">
        <v>42435</v>
      </c>
      <c r="E16016" s="145">
        <f t="shared" si="2"/>
        <v>3</v>
      </c>
      <c r="F16016" s="145">
        <f t="shared" si="3"/>
        <v>2016</v>
      </c>
      <c r="G16016" s="153" t="s">
        <v>12038</v>
      </c>
      <c r="H16016" s="143">
        <v>14214</v>
      </c>
      <c r="I16016" s="143">
        <v>2332087</v>
      </c>
      <c r="J16016" s="143">
        <v>3325</v>
      </c>
      <c r="K16016" s="147" t="s">
        <v>77</v>
      </c>
      <c r="L16016" s="152"/>
      <c r="M16016" s="57"/>
      <c r="N16016" s="150"/>
      <c r="O16016" s="150"/>
      <c r="P16016" s="150"/>
      <c r="Q16016" s="150"/>
    </row>
    <row r="16017" spans="1:17" ht="15">
      <c r="A16017" s="142">
        <v>57685</v>
      </c>
      <c r="B16017" s="143">
        <f t="shared" si="0"/>
        <v>12</v>
      </c>
      <c r="C16017" s="143">
        <f t="shared" si="1"/>
        <v>2057</v>
      </c>
      <c r="D16017" s="154">
        <v>42435</v>
      </c>
      <c r="E16017" s="145">
        <f t="shared" si="2"/>
        <v>3</v>
      </c>
      <c r="F16017" s="145">
        <f t="shared" si="3"/>
        <v>2016</v>
      </c>
      <c r="G16017" s="153" t="s">
        <v>12039</v>
      </c>
      <c r="H16017" s="143">
        <v>14215</v>
      </c>
      <c r="I16017" s="143">
        <v>2332088</v>
      </c>
      <c r="J16017" s="143">
        <v>1100</v>
      </c>
      <c r="K16017" s="147" t="s">
        <v>77</v>
      </c>
      <c r="L16017" s="152"/>
      <c r="M16017" s="57"/>
      <c r="N16017" s="150"/>
      <c r="O16017" s="150"/>
      <c r="P16017" s="150"/>
      <c r="Q16017" s="150"/>
    </row>
    <row r="16018" spans="1:17" ht="15">
      <c r="A16018" s="142">
        <v>57686</v>
      </c>
      <c r="B16018" s="143">
        <f t="shared" si="0"/>
        <v>12</v>
      </c>
      <c r="C16018" s="143">
        <f t="shared" si="1"/>
        <v>2057</v>
      </c>
      <c r="D16018" s="154">
        <v>42435</v>
      </c>
      <c r="E16018" s="145">
        <f t="shared" si="2"/>
        <v>3</v>
      </c>
      <c r="F16018" s="145">
        <f t="shared" si="3"/>
        <v>2016</v>
      </c>
      <c r="G16018" s="153" t="s">
        <v>12040</v>
      </c>
      <c r="H16018" s="143">
        <v>14216</v>
      </c>
      <c r="I16018" s="143">
        <v>2332089</v>
      </c>
      <c r="J16018" s="143">
        <v>743</v>
      </c>
      <c r="K16018" s="147" t="s">
        <v>77</v>
      </c>
      <c r="L16018" s="152"/>
      <c r="M16018" s="57"/>
      <c r="N16018" s="150"/>
      <c r="O16018" s="150"/>
      <c r="P16018" s="150"/>
      <c r="Q16018" s="150"/>
    </row>
    <row r="16019" spans="1:17" ht="15">
      <c r="A16019" s="142">
        <v>57687</v>
      </c>
      <c r="B16019" s="143">
        <f t="shared" si="0"/>
        <v>12</v>
      </c>
      <c r="C16019" s="143">
        <f t="shared" si="1"/>
        <v>2057</v>
      </c>
      <c r="D16019" s="154">
        <v>42435</v>
      </c>
      <c r="E16019" s="145">
        <f t="shared" si="2"/>
        <v>3</v>
      </c>
      <c r="F16019" s="145">
        <f t="shared" si="3"/>
        <v>2016</v>
      </c>
      <c r="G16019" s="153" t="s">
        <v>11701</v>
      </c>
      <c r="H16019" s="143">
        <v>13848</v>
      </c>
      <c r="I16019" s="143">
        <v>2332090</v>
      </c>
      <c r="J16019" s="143">
        <v>1999</v>
      </c>
      <c r="K16019" s="147" t="s">
        <v>77</v>
      </c>
      <c r="L16019" s="152"/>
      <c r="M16019" s="57"/>
      <c r="N16019" s="150"/>
      <c r="O16019" s="150"/>
      <c r="P16019" s="150"/>
      <c r="Q16019" s="150"/>
    </row>
    <row r="16020" spans="1:17" ht="15">
      <c r="A16020" s="142">
        <v>57688</v>
      </c>
      <c r="B16020" s="143">
        <f t="shared" si="0"/>
        <v>12</v>
      </c>
      <c r="C16020" s="143">
        <f t="shared" si="1"/>
        <v>2057</v>
      </c>
      <c r="D16020" s="154">
        <v>42435</v>
      </c>
      <c r="E16020" s="145">
        <f t="shared" si="2"/>
        <v>3</v>
      </c>
      <c r="F16020" s="145">
        <f t="shared" si="3"/>
        <v>2016</v>
      </c>
      <c r="G16020" s="153" t="s">
        <v>12041</v>
      </c>
      <c r="H16020" s="143">
        <v>14220</v>
      </c>
      <c r="I16020" s="143">
        <v>2332096</v>
      </c>
      <c r="J16020" s="143">
        <v>2400</v>
      </c>
      <c r="K16020" s="147" t="s">
        <v>77</v>
      </c>
      <c r="L16020" s="152"/>
      <c r="M16020" s="57"/>
      <c r="N16020" s="150"/>
      <c r="O16020" s="150"/>
      <c r="P16020" s="150"/>
      <c r="Q16020" s="150"/>
    </row>
    <row r="16021" spans="1:17" ht="15">
      <c r="A16021" s="142">
        <v>57689</v>
      </c>
      <c r="B16021" s="143">
        <f t="shared" si="0"/>
        <v>12</v>
      </c>
      <c r="C16021" s="143">
        <f t="shared" si="1"/>
        <v>2057</v>
      </c>
      <c r="D16021" s="154">
        <v>42435</v>
      </c>
      <c r="E16021" s="145">
        <f t="shared" si="2"/>
        <v>3</v>
      </c>
      <c r="F16021" s="145">
        <f t="shared" si="3"/>
        <v>2016</v>
      </c>
      <c r="G16021" s="153" t="s">
        <v>11963</v>
      </c>
      <c r="H16021" s="143">
        <v>14111</v>
      </c>
      <c r="I16021" s="143">
        <v>2332097</v>
      </c>
      <c r="J16021" s="143">
        <v>1140</v>
      </c>
      <c r="K16021" s="147" t="s">
        <v>77</v>
      </c>
      <c r="L16021" s="152"/>
      <c r="M16021" s="57"/>
      <c r="N16021" s="150"/>
      <c r="O16021" s="150"/>
      <c r="P16021" s="150"/>
      <c r="Q16021" s="150"/>
    </row>
    <row r="16022" spans="1:17" ht="15">
      <c r="A16022" s="142">
        <v>57690</v>
      </c>
      <c r="B16022" s="143">
        <f t="shared" si="0"/>
        <v>12</v>
      </c>
      <c r="C16022" s="143">
        <f t="shared" si="1"/>
        <v>2057</v>
      </c>
      <c r="D16022" s="154">
        <v>42435</v>
      </c>
      <c r="E16022" s="145">
        <f t="shared" si="2"/>
        <v>3</v>
      </c>
      <c r="F16022" s="145">
        <f t="shared" si="3"/>
        <v>2016</v>
      </c>
      <c r="G16022" s="153" t="s">
        <v>12042</v>
      </c>
      <c r="H16022" s="143">
        <v>41</v>
      </c>
      <c r="I16022" s="143">
        <v>2332098</v>
      </c>
      <c r="J16022" s="143">
        <v>2701</v>
      </c>
      <c r="K16022" s="147" t="s">
        <v>77</v>
      </c>
      <c r="L16022" s="152"/>
      <c r="M16022" s="57"/>
      <c r="N16022" s="150"/>
      <c r="O16022" s="150"/>
      <c r="P16022" s="150"/>
      <c r="Q16022" s="150"/>
    </row>
    <row r="16023" spans="1:17" ht="15">
      <c r="A16023" s="142">
        <v>57691</v>
      </c>
      <c r="B16023" s="143">
        <f t="shared" si="0"/>
        <v>12</v>
      </c>
      <c r="C16023" s="143">
        <f t="shared" si="1"/>
        <v>2057</v>
      </c>
      <c r="D16023" s="154">
        <v>42435</v>
      </c>
      <c r="E16023" s="145">
        <f t="shared" si="2"/>
        <v>3</v>
      </c>
      <c r="F16023" s="145">
        <f t="shared" si="3"/>
        <v>2016</v>
      </c>
      <c r="G16023" s="153" t="s">
        <v>12043</v>
      </c>
      <c r="H16023" s="143">
        <v>14221</v>
      </c>
      <c r="I16023" s="143">
        <v>2332099</v>
      </c>
      <c r="J16023" s="143">
        <v>4185</v>
      </c>
      <c r="K16023" s="147" t="s">
        <v>77</v>
      </c>
      <c r="L16023" s="152"/>
      <c r="M16023" s="57"/>
      <c r="N16023" s="150"/>
      <c r="O16023" s="150"/>
      <c r="P16023" s="150"/>
      <c r="Q16023" s="150"/>
    </row>
    <row r="16024" spans="1:17" ht="15">
      <c r="A16024" s="142">
        <v>57692</v>
      </c>
      <c r="B16024" s="143">
        <f t="shared" si="0"/>
        <v>12</v>
      </c>
      <c r="C16024" s="143">
        <f t="shared" si="1"/>
        <v>2057</v>
      </c>
      <c r="D16024" s="154">
        <v>42435</v>
      </c>
      <c r="E16024" s="145">
        <f t="shared" si="2"/>
        <v>3</v>
      </c>
      <c r="F16024" s="145">
        <f t="shared" si="3"/>
        <v>2016</v>
      </c>
      <c r="G16024" s="153" t="s">
        <v>12042</v>
      </c>
      <c r="H16024" s="143">
        <v>41</v>
      </c>
      <c r="I16024" s="143">
        <v>2332101</v>
      </c>
      <c r="J16024" s="143">
        <v>2568</v>
      </c>
      <c r="K16024" s="147" t="s">
        <v>77</v>
      </c>
      <c r="L16024" s="152"/>
      <c r="M16024" s="57"/>
      <c r="N16024" s="150"/>
      <c r="O16024" s="150"/>
      <c r="P16024" s="150"/>
      <c r="Q16024" s="150"/>
    </row>
    <row r="16025" spans="1:17" ht="15">
      <c r="A16025" s="142">
        <v>57693</v>
      </c>
      <c r="B16025" s="143">
        <f t="shared" si="0"/>
        <v>12</v>
      </c>
      <c r="C16025" s="143">
        <f t="shared" si="1"/>
        <v>2057</v>
      </c>
      <c r="D16025" s="154">
        <v>42435</v>
      </c>
      <c r="E16025" s="145">
        <f t="shared" si="2"/>
        <v>3</v>
      </c>
      <c r="F16025" s="145">
        <f t="shared" si="3"/>
        <v>2016</v>
      </c>
      <c r="G16025" s="153" t="s">
        <v>12044</v>
      </c>
      <c r="H16025" s="143">
        <v>14224</v>
      </c>
      <c r="I16025" s="143">
        <v>2332106</v>
      </c>
      <c r="J16025" s="143">
        <v>1973</v>
      </c>
      <c r="K16025" s="147" t="s">
        <v>77</v>
      </c>
      <c r="L16025" s="152"/>
      <c r="M16025" s="57"/>
      <c r="N16025" s="150"/>
      <c r="O16025" s="150"/>
      <c r="P16025" s="150"/>
      <c r="Q16025" s="150"/>
    </row>
    <row r="16026" spans="1:17" ht="15">
      <c r="A16026" s="142">
        <v>57694</v>
      </c>
      <c r="B16026" s="143">
        <f t="shared" si="0"/>
        <v>12</v>
      </c>
      <c r="C16026" s="143">
        <f t="shared" si="1"/>
        <v>2057</v>
      </c>
      <c r="D16026" s="154">
        <v>42435</v>
      </c>
      <c r="E16026" s="145">
        <f t="shared" si="2"/>
        <v>3</v>
      </c>
      <c r="F16026" s="145">
        <f t="shared" si="3"/>
        <v>2016</v>
      </c>
      <c r="G16026" s="153" t="s">
        <v>12042</v>
      </c>
      <c r="H16026" s="143">
        <v>41</v>
      </c>
      <c r="I16026" s="143">
        <v>2332107</v>
      </c>
      <c r="J16026" s="143">
        <v>1885</v>
      </c>
      <c r="K16026" s="147" t="s">
        <v>77</v>
      </c>
      <c r="L16026" s="152"/>
      <c r="M16026" s="57"/>
      <c r="N16026" s="150"/>
      <c r="O16026" s="150"/>
      <c r="P16026" s="150"/>
      <c r="Q16026" s="150"/>
    </row>
    <row r="16027" spans="1:17" ht="15">
      <c r="A16027" s="142">
        <v>57695</v>
      </c>
      <c r="B16027" s="143">
        <f t="shared" si="0"/>
        <v>12</v>
      </c>
      <c r="C16027" s="143">
        <f t="shared" si="1"/>
        <v>2057</v>
      </c>
      <c r="D16027" s="154">
        <v>42435</v>
      </c>
      <c r="E16027" s="145">
        <f t="shared" si="2"/>
        <v>3</v>
      </c>
      <c r="F16027" s="145">
        <f t="shared" si="3"/>
        <v>2016</v>
      </c>
      <c r="G16027" s="153" t="s">
        <v>12045</v>
      </c>
      <c r="H16027" s="143">
        <v>8259</v>
      </c>
      <c r="I16027" s="143">
        <v>2332110</v>
      </c>
      <c r="J16027" s="143">
        <v>2808</v>
      </c>
      <c r="K16027" s="147" t="s">
        <v>77</v>
      </c>
      <c r="L16027" s="152"/>
      <c r="M16027" s="57"/>
      <c r="N16027" s="150"/>
      <c r="O16027" s="150"/>
      <c r="P16027" s="150"/>
      <c r="Q16027" s="150"/>
    </row>
    <row r="16028" spans="1:17" ht="15">
      <c r="A16028" s="142">
        <v>57696</v>
      </c>
      <c r="B16028" s="143">
        <f t="shared" si="0"/>
        <v>12</v>
      </c>
      <c r="C16028" s="143">
        <f t="shared" si="1"/>
        <v>2057</v>
      </c>
      <c r="D16028" s="154">
        <v>42435</v>
      </c>
      <c r="E16028" s="145">
        <f t="shared" si="2"/>
        <v>3</v>
      </c>
      <c r="F16028" s="145">
        <f t="shared" si="3"/>
        <v>2016</v>
      </c>
      <c r="G16028" s="153" t="s">
        <v>12046</v>
      </c>
      <c r="H16028" s="143">
        <v>14103</v>
      </c>
      <c r="I16028" s="143">
        <v>2332113</v>
      </c>
      <c r="J16028" s="143">
        <v>1767</v>
      </c>
      <c r="K16028" s="147" t="s">
        <v>77</v>
      </c>
      <c r="L16028" s="152"/>
      <c r="M16028" s="57"/>
      <c r="N16028" s="150"/>
      <c r="O16028" s="150"/>
      <c r="P16028" s="150"/>
      <c r="Q16028" s="150"/>
    </row>
    <row r="16029" spans="1:17" ht="15">
      <c r="A16029" s="142">
        <v>57697</v>
      </c>
      <c r="B16029" s="143">
        <f t="shared" si="0"/>
        <v>12</v>
      </c>
      <c r="C16029" s="143">
        <f t="shared" si="1"/>
        <v>2057</v>
      </c>
      <c r="D16029" s="154">
        <v>42435</v>
      </c>
      <c r="E16029" s="145">
        <f t="shared" si="2"/>
        <v>3</v>
      </c>
      <c r="F16029" s="145">
        <f t="shared" si="3"/>
        <v>2016</v>
      </c>
      <c r="G16029" s="153" t="s">
        <v>8832</v>
      </c>
      <c r="H16029" s="143">
        <v>25470</v>
      </c>
      <c r="I16029" s="143">
        <v>2332114</v>
      </c>
      <c r="J16029" s="143">
        <v>4618</v>
      </c>
      <c r="K16029" s="147" t="s">
        <v>77</v>
      </c>
      <c r="L16029" s="152"/>
      <c r="M16029" s="57"/>
      <c r="N16029" s="150"/>
      <c r="O16029" s="150"/>
      <c r="P16029" s="150"/>
      <c r="Q16029" s="150"/>
    </row>
    <row r="16030" spans="1:17" ht="15">
      <c r="A16030" s="142">
        <v>57698</v>
      </c>
      <c r="B16030" s="143">
        <f t="shared" si="0"/>
        <v>12</v>
      </c>
      <c r="C16030" s="143">
        <f t="shared" si="1"/>
        <v>2057</v>
      </c>
      <c r="D16030" s="154">
        <v>42435</v>
      </c>
      <c r="E16030" s="145">
        <f t="shared" si="2"/>
        <v>3</v>
      </c>
      <c r="F16030" s="145">
        <f t="shared" si="3"/>
        <v>2016</v>
      </c>
      <c r="G16030" s="153" t="s">
        <v>12047</v>
      </c>
      <c r="H16030" s="143">
        <v>14227</v>
      </c>
      <c r="I16030" s="143">
        <v>2332115</v>
      </c>
      <c r="J16030" s="143">
        <v>3000</v>
      </c>
      <c r="K16030" s="147" t="s">
        <v>77</v>
      </c>
      <c r="L16030" s="152"/>
      <c r="M16030" s="57"/>
      <c r="N16030" s="150"/>
      <c r="O16030" s="150"/>
      <c r="P16030" s="150"/>
      <c r="Q16030" s="150"/>
    </row>
    <row r="16031" spans="1:17" ht="15">
      <c r="A16031" s="142">
        <v>57699</v>
      </c>
      <c r="B16031" s="143">
        <f t="shared" si="0"/>
        <v>12</v>
      </c>
      <c r="C16031" s="143">
        <f t="shared" si="1"/>
        <v>2057</v>
      </c>
      <c r="D16031" s="154">
        <v>42435</v>
      </c>
      <c r="E16031" s="145">
        <f t="shared" si="2"/>
        <v>3</v>
      </c>
      <c r="F16031" s="145">
        <f t="shared" si="3"/>
        <v>2016</v>
      </c>
      <c r="G16031" s="153" t="s">
        <v>12048</v>
      </c>
      <c r="H16031" s="143">
        <v>14228</v>
      </c>
      <c r="I16031" s="143">
        <v>2332117</v>
      </c>
      <c r="J16031" s="143">
        <v>1650</v>
      </c>
      <c r="K16031" s="147" t="s">
        <v>77</v>
      </c>
      <c r="L16031" s="152"/>
      <c r="M16031" s="57"/>
      <c r="N16031" s="150"/>
      <c r="O16031" s="150"/>
      <c r="P16031" s="150"/>
      <c r="Q16031" s="150"/>
    </row>
    <row r="16032" spans="1:17" ht="15">
      <c r="A16032" s="142">
        <v>57700</v>
      </c>
      <c r="B16032" s="143">
        <f t="shared" si="0"/>
        <v>12</v>
      </c>
      <c r="C16032" s="143">
        <f t="shared" si="1"/>
        <v>2057</v>
      </c>
      <c r="D16032" s="154">
        <v>42435</v>
      </c>
      <c r="E16032" s="145">
        <f t="shared" si="2"/>
        <v>3</v>
      </c>
      <c r="F16032" s="145">
        <f t="shared" si="3"/>
        <v>2016</v>
      </c>
      <c r="G16032" s="153" t="s">
        <v>12049</v>
      </c>
      <c r="H16032" s="143">
        <v>14226</v>
      </c>
      <c r="I16032" s="143">
        <v>2332118</v>
      </c>
      <c r="J16032" s="143">
        <v>4720</v>
      </c>
      <c r="K16032" s="147" t="s">
        <v>77</v>
      </c>
      <c r="L16032" s="152"/>
      <c r="M16032" s="57"/>
      <c r="N16032" s="150"/>
      <c r="O16032" s="150"/>
      <c r="P16032" s="150"/>
      <c r="Q16032" s="150"/>
    </row>
    <row r="16033" spans="1:17" ht="15">
      <c r="A16033" s="142">
        <v>57701</v>
      </c>
      <c r="B16033" s="143">
        <f t="shared" si="0"/>
        <v>12</v>
      </c>
      <c r="C16033" s="143">
        <f t="shared" si="1"/>
        <v>2057</v>
      </c>
      <c r="D16033" s="154">
        <v>42435</v>
      </c>
      <c r="E16033" s="145">
        <f t="shared" si="2"/>
        <v>3</v>
      </c>
      <c r="F16033" s="145">
        <f t="shared" si="3"/>
        <v>2016</v>
      </c>
      <c r="G16033" s="153" t="s">
        <v>8832</v>
      </c>
      <c r="H16033" s="143">
        <v>25470</v>
      </c>
      <c r="I16033" s="143">
        <v>2332120</v>
      </c>
      <c r="J16033" s="143">
        <v>3800</v>
      </c>
      <c r="K16033" s="147" t="s">
        <v>77</v>
      </c>
      <c r="L16033" s="152"/>
      <c r="M16033" s="57"/>
      <c r="N16033" s="150"/>
      <c r="O16033" s="150"/>
      <c r="P16033" s="150"/>
      <c r="Q16033" s="150"/>
    </row>
    <row r="16034" spans="1:17" ht="15">
      <c r="A16034" s="142">
        <v>57702</v>
      </c>
      <c r="B16034" s="143">
        <f t="shared" si="0"/>
        <v>12</v>
      </c>
      <c r="C16034" s="143">
        <f t="shared" si="1"/>
        <v>2057</v>
      </c>
      <c r="D16034" s="154">
        <v>42435</v>
      </c>
      <c r="E16034" s="145">
        <f t="shared" si="2"/>
        <v>3</v>
      </c>
      <c r="F16034" s="145">
        <f t="shared" si="3"/>
        <v>2016</v>
      </c>
      <c r="G16034" s="153" t="s">
        <v>12050</v>
      </c>
      <c r="H16034" s="143">
        <v>0</v>
      </c>
      <c r="I16034" s="143">
        <v>2332121</v>
      </c>
      <c r="J16034" s="143">
        <v>1585</v>
      </c>
      <c r="K16034" s="147" t="s">
        <v>77</v>
      </c>
      <c r="L16034" s="152"/>
      <c r="M16034" s="57"/>
      <c r="N16034" s="150"/>
      <c r="O16034" s="150"/>
      <c r="P16034" s="150"/>
      <c r="Q16034" s="150"/>
    </row>
    <row r="16035" spans="1:17" ht="15">
      <c r="A16035" s="142">
        <v>57703</v>
      </c>
      <c r="B16035" s="143">
        <f t="shared" si="0"/>
        <v>12</v>
      </c>
      <c r="C16035" s="143">
        <f t="shared" si="1"/>
        <v>2057</v>
      </c>
      <c r="D16035" s="154">
        <v>42435</v>
      </c>
      <c r="E16035" s="145">
        <f t="shared" si="2"/>
        <v>3</v>
      </c>
      <c r="F16035" s="145">
        <f t="shared" si="3"/>
        <v>2016</v>
      </c>
      <c r="G16035" s="153" t="s">
        <v>12051</v>
      </c>
      <c r="H16035" s="143">
        <v>14230</v>
      </c>
      <c r="I16035" s="143">
        <v>2332125</v>
      </c>
      <c r="J16035" s="143">
        <v>2020</v>
      </c>
      <c r="K16035" s="147" t="s">
        <v>77</v>
      </c>
      <c r="L16035" s="152"/>
      <c r="M16035" s="57"/>
      <c r="N16035" s="150"/>
      <c r="O16035" s="150"/>
      <c r="P16035" s="150"/>
      <c r="Q16035" s="150"/>
    </row>
    <row r="16036" spans="1:17" ht="15">
      <c r="A16036" s="142">
        <v>57704</v>
      </c>
      <c r="B16036" s="143">
        <f t="shared" si="0"/>
        <v>12</v>
      </c>
      <c r="C16036" s="143">
        <f t="shared" si="1"/>
        <v>2057</v>
      </c>
      <c r="D16036" s="154">
        <v>42435</v>
      </c>
      <c r="E16036" s="145">
        <f t="shared" si="2"/>
        <v>3</v>
      </c>
      <c r="F16036" s="145">
        <f t="shared" si="3"/>
        <v>2016</v>
      </c>
      <c r="G16036" s="153" t="s">
        <v>12052</v>
      </c>
      <c r="H16036" s="143">
        <v>14231</v>
      </c>
      <c r="I16036" s="143">
        <v>2332126</v>
      </c>
      <c r="J16036" s="143">
        <v>1682</v>
      </c>
      <c r="K16036" s="147" t="s">
        <v>77</v>
      </c>
      <c r="L16036" s="152"/>
      <c r="M16036" s="57"/>
      <c r="N16036" s="150"/>
      <c r="O16036" s="150"/>
      <c r="P16036" s="150"/>
      <c r="Q16036" s="150"/>
    </row>
    <row r="16037" spans="1:17" ht="15">
      <c r="A16037" s="142">
        <v>57705</v>
      </c>
      <c r="B16037" s="143">
        <f t="shared" si="0"/>
        <v>12</v>
      </c>
      <c r="C16037" s="143">
        <f t="shared" si="1"/>
        <v>2057</v>
      </c>
      <c r="D16037" s="154">
        <v>42435</v>
      </c>
      <c r="E16037" s="145">
        <f t="shared" si="2"/>
        <v>3</v>
      </c>
      <c r="F16037" s="145">
        <f t="shared" si="3"/>
        <v>2016</v>
      </c>
      <c r="G16037" s="153" t="s">
        <v>12053</v>
      </c>
      <c r="H16037" s="143">
        <v>14232</v>
      </c>
      <c r="I16037" s="143">
        <v>2332127</v>
      </c>
      <c r="J16037" s="143">
        <v>3290</v>
      </c>
      <c r="K16037" s="147" t="s">
        <v>77</v>
      </c>
      <c r="L16037" s="152"/>
      <c r="M16037" s="57"/>
      <c r="N16037" s="150"/>
      <c r="O16037" s="150"/>
      <c r="P16037" s="150"/>
      <c r="Q16037" s="150"/>
    </row>
    <row r="16038" spans="1:17" ht="15">
      <c r="A16038" s="142">
        <v>57706</v>
      </c>
      <c r="B16038" s="143">
        <f t="shared" si="0"/>
        <v>12</v>
      </c>
      <c r="C16038" s="143">
        <f t="shared" si="1"/>
        <v>2057</v>
      </c>
      <c r="D16038" s="154">
        <v>42435</v>
      </c>
      <c r="E16038" s="145">
        <f t="shared" si="2"/>
        <v>3</v>
      </c>
      <c r="F16038" s="145">
        <f t="shared" si="3"/>
        <v>2016</v>
      </c>
      <c r="G16038" s="153" t="s">
        <v>12054</v>
      </c>
      <c r="H16038" s="143">
        <v>14233</v>
      </c>
      <c r="I16038" s="143">
        <v>2332129</v>
      </c>
      <c r="J16038" s="143">
        <v>2000</v>
      </c>
      <c r="K16038" s="147" t="s">
        <v>77</v>
      </c>
      <c r="L16038" s="152"/>
      <c r="M16038" s="57"/>
      <c r="N16038" s="150"/>
      <c r="O16038" s="150"/>
      <c r="P16038" s="150"/>
      <c r="Q16038" s="150"/>
    </row>
    <row r="16039" spans="1:17" ht="15">
      <c r="A16039" s="142">
        <v>57707</v>
      </c>
      <c r="B16039" s="143">
        <f t="shared" si="0"/>
        <v>12</v>
      </c>
      <c r="C16039" s="143">
        <f t="shared" si="1"/>
        <v>2057</v>
      </c>
      <c r="D16039" s="154">
        <v>42435</v>
      </c>
      <c r="E16039" s="145">
        <f t="shared" si="2"/>
        <v>3</v>
      </c>
      <c r="F16039" s="145">
        <f t="shared" si="3"/>
        <v>2016</v>
      </c>
      <c r="G16039" s="153" t="s">
        <v>9364</v>
      </c>
      <c r="H16039" s="143">
        <v>11177</v>
      </c>
      <c r="I16039" s="143">
        <v>2332135</v>
      </c>
      <c r="J16039" s="143">
        <v>2000</v>
      </c>
      <c r="K16039" s="147" t="s">
        <v>77</v>
      </c>
      <c r="L16039" s="152"/>
      <c r="M16039" s="57"/>
      <c r="N16039" s="150"/>
      <c r="O16039" s="150"/>
      <c r="P16039" s="150"/>
      <c r="Q16039" s="150"/>
    </row>
    <row r="16040" spans="1:17" ht="15">
      <c r="A16040" s="142">
        <v>57708</v>
      </c>
      <c r="B16040" s="143">
        <f t="shared" si="0"/>
        <v>12</v>
      </c>
      <c r="C16040" s="143">
        <f t="shared" si="1"/>
        <v>2057</v>
      </c>
      <c r="D16040" s="154">
        <v>42435</v>
      </c>
      <c r="E16040" s="145">
        <f t="shared" si="2"/>
        <v>3</v>
      </c>
      <c r="F16040" s="145">
        <f t="shared" si="3"/>
        <v>2016</v>
      </c>
      <c r="G16040" s="153" t="s">
        <v>12055</v>
      </c>
      <c r="H16040" s="143">
        <v>14235</v>
      </c>
      <c r="I16040" s="143">
        <v>2332136</v>
      </c>
      <c r="J16040" s="143">
        <v>9550</v>
      </c>
      <c r="K16040" s="147" t="s">
        <v>77</v>
      </c>
      <c r="L16040" s="152"/>
      <c r="M16040" s="57"/>
      <c r="N16040" s="150"/>
      <c r="O16040" s="150"/>
      <c r="P16040" s="150"/>
      <c r="Q16040" s="150"/>
    </row>
    <row r="16041" spans="1:17" ht="15">
      <c r="A16041" s="142">
        <v>57709</v>
      </c>
      <c r="B16041" s="143">
        <f t="shared" si="0"/>
        <v>12</v>
      </c>
      <c r="C16041" s="143">
        <f t="shared" si="1"/>
        <v>2057</v>
      </c>
      <c r="D16041" s="154">
        <v>42435</v>
      </c>
      <c r="E16041" s="145">
        <f t="shared" si="2"/>
        <v>3</v>
      </c>
      <c r="F16041" s="145">
        <f t="shared" si="3"/>
        <v>2016</v>
      </c>
      <c r="G16041" s="153" t="s">
        <v>12050</v>
      </c>
      <c r="H16041" s="143">
        <v>14236</v>
      </c>
      <c r="I16041" s="143">
        <v>2332137</v>
      </c>
      <c r="J16041" s="143">
        <v>1585</v>
      </c>
      <c r="K16041" s="147" t="s">
        <v>77</v>
      </c>
      <c r="L16041" s="152"/>
      <c r="M16041" s="57"/>
      <c r="N16041" s="150"/>
      <c r="O16041" s="150"/>
      <c r="P16041" s="150"/>
      <c r="Q16041" s="150"/>
    </row>
    <row r="16042" spans="1:17" ht="15">
      <c r="A16042" s="142">
        <v>57710</v>
      </c>
      <c r="B16042" s="143">
        <f t="shared" si="0"/>
        <v>12</v>
      </c>
      <c r="C16042" s="143">
        <f t="shared" si="1"/>
        <v>2057</v>
      </c>
      <c r="D16042" s="154">
        <v>42435</v>
      </c>
      <c r="E16042" s="145">
        <f t="shared" si="2"/>
        <v>3</v>
      </c>
      <c r="F16042" s="145">
        <f t="shared" si="3"/>
        <v>2016</v>
      </c>
      <c r="G16042" s="153" t="s">
        <v>12056</v>
      </c>
      <c r="H16042" s="143">
        <v>14240</v>
      </c>
      <c r="I16042" s="143">
        <v>2332138</v>
      </c>
      <c r="J16042" s="143">
        <v>1140</v>
      </c>
      <c r="K16042" s="147" t="s">
        <v>77</v>
      </c>
      <c r="L16042" s="152"/>
      <c r="M16042" s="57"/>
      <c r="N16042" s="150"/>
      <c r="O16042" s="150"/>
      <c r="P16042" s="150"/>
      <c r="Q16042" s="150"/>
    </row>
    <row r="16043" spans="1:17" ht="15">
      <c r="A16043" s="142">
        <v>57711</v>
      </c>
      <c r="B16043" s="143">
        <f t="shared" si="0"/>
        <v>1</v>
      </c>
      <c r="C16043" s="143">
        <f t="shared" si="1"/>
        <v>2058</v>
      </c>
      <c r="D16043" s="154">
        <v>42435</v>
      </c>
      <c r="E16043" s="145">
        <f t="shared" si="2"/>
        <v>3</v>
      </c>
      <c r="F16043" s="145">
        <f t="shared" si="3"/>
        <v>2016</v>
      </c>
      <c r="G16043" s="153" t="s">
        <v>12057</v>
      </c>
      <c r="H16043" s="143">
        <v>14238</v>
      </c>
      <c r="I16043" s="143">
        <v>2332140</v>
      </c>
      <c r="J16043" s="143">
        <v>1113</v>
      </c>
      <c r="K16043" s="147" t="s">
        <v>77</v>
      </c>
      <c r="L16043" s="152"/>
      <c r="M16043" s="57"/>
      <c r="N16043" s="150"/>
      <c r="O16043" s="150"/>
      <c r="P16043" s="150"/>
      <c r="Q16043" s="150"/>
    </row>
    <row r="16044" spans="1:17" ht="15">
      <c r="A16044" s="142">
        <v>57712</v>
      </c>
      <c r="B16044" s="143">
        <f t="shared" si="0"/>
        <v>1</v>
      </c>
      <c r="C16044" s="143">
        <f t="shared" si="1"/>
        <v>2058</v>
      </c>
      <c r="D16044" s="154">
        <v>42435</v>
      </c>
      <c r="E16044" s="145">
        <f t="shared" si="2"/>
        <v>3</v>
      </c>
      <c r="F16044" s="145">
        <f t="shared" si="3"/>
        <v>2016</v>
      </c>
      <c r="G16044" s="153" t="s">
        <v>12058</v>
      </c>
      <c r="H16044" s="143">
        <v>14239</v>
      </c>
      <c r="I16044" s="143">
        <v>2332141</v>
      </c>
      <c r="J16044" s="143">
        <v>2896</v>
      </c>
      <c r="K16044" s="147" t="s">
        <v>77</v>
      </c>
      <c r="L16044" s="152"/>
      <c r="M16044" s="57"/>
      <c r="N16044" s="150"/>
      <c r="O16044" s="150"/>
      <c r="P16044" s="150"/>
      <c r="Q16044" s="150"/>
    </row>
    <row r="16045" spans="1:17" ht="15">
      <c r="A16045" s="142">
        <v>57713</v>
      </c>
      <c r="B16045" s="143">
        <f t="shared" si="0"/>
        <v>1</v>
      </c>
      <c r="C16045" s="143">
        <f t="shared" si="1"/>
        <v>2058</v>
      </c>
      <c r="D16045" s="154">
        <v>42435</v>
      </c>
      <c r="E16045" s="145">
        <f t="shared" si="2"/>
        <v>3</v>
      </c>
      <c r="F16045" s="145">
        <f t="shared" si="3"/>
        <v>2016</v>
      </c>
      <c r="G16045" s="153" t="s">
        <v>11674</v>
      </c>
      <c r="H16045" s="143">
        <v>0</v>
      </c>
      <c r="I16045" s="143">
        <v>2332143</v>
      </c>
      <c r="J16045" s="143">
        <v>1900</v>
      </c>
      <c r="K16045" s="147" t="s">
        <v>77</v>
      </c>
      <c r="L16045" s="152"/>
      <c r="M16045" s="57"/>
      <c r="N16045" s="150"/>
      <c r="O16045" s="150"/>
      <c r="P16045" s="150"/>
      <c r="Q16045" s="150"/>
    </row>
    <row r="16046" spans="1:17" ht="15">
      <c r="A16046" s="142">
        <v>57714</v>
      </c>
      <c r="B16046" s="143">
        <f t="shared" si="0"/>
        <v>1</v>
      </c>
      <c r="C16046" s="143">
        <f t="shared" si="1"/>
        <v>2058</v>
      </c>
      <c r="D16046" s="154">
        <v>42435</v>
      </c>
      <c r="E16046" s="145">
        <f t="shared" si="2"/>
        <v>3</v>
      </c>
      <c r="F16046" s="145">
        <f t="shared" si="3"/>
        <v>2016</v>
      </c>
      <c r="G16046" s="153" t="s">
        <v>12059</v>
      </c>
      <c r="H16046" s="143">
        <v>14241</v>
      </c>
      <c r="I16046" s="143">
        <v>2332144</v>
      </c>
      <c r="J16046" s="143">
        <v>2210</v>
      </c>
      <c r="K16046" s="147" t="s">
        <v>77</v>
      </c>
      <c r="L16046" s="152"/>
      <c r="M16046" s="57"/>
      <c r="N16046" s="150"/>
      <c r="O16046" s="150"/>
      <c r="P16046" s="150"/>
      <c r="Q16046" s="150"/>
    </row>
    <row r="16047" spans="1:17" ht="15">
      <c r="A16047" s="142">
        <v>57715</v>
      </c>
      <c r="B16047" s="143">
        <f t="shared" si="0"/>
        <v>1</v>
      </c>
      <c r="C16047" s="143">
        <f t="shared" si="1"/>
        <v>2058</v>
      </c>
      <c r="D16047" s="154">
        <v>42435</v>
      </c>
      <c r="E16047" s="145">
        <f t="shared" si="2"/>
        <v>3</v>
      </c>
      <c r="F16047" s="145">
        <f t="shared" si="3"/>
        <v>2016</v>
      </c>
      <c r="G16047" s="153" t="s">
        <v>12044</v>
      </c>
      <c r="H16047" s="143">
        <v>14224</v>
      </c>
      <c r="I16047" s="143">
        <v>2332147</v>
      </c>
      <c r="J16047" s="143">
        <v>1973</v>
      </c>
      <c r="K16047" s="147" t="s">
        <v>77</v>
      </c>
      <c r="L16047" s="152"/>
      <c r="M16047" s="57"/>
      <c r="N16047" s="150"/>
      <c r="O16047" s="150"/>
      <c r="P16047" s="150"/>
      <c r="Q16047" s="150"/>
    </row>
    <row r="16048" spans="1:17" ht="15">
      <c r="A16048" s="142">
        <v>57716</v>
      </c>
      <c r="B16048" s="143">
        <f t="shared" si="0"/>
        <v>1</v>
      </c>
      <c r="C16048" s="143">
        <f t="shared" si="1"/>
        <v>2058</v>
      </c>
      <c r="D16048" s="154">
        <v>42435</v>
      </c>
      <c r="E16048" s="145">
        <f t="shared" si="2"/>
        <v>3</v>
      </c>
      <c r="F16048" s="145">
        <f t="shared" si="3"/>
        <v>2016</v>
      </c>
      <c r="G16048" s="153" t="s">
        <v>12060</v>
      </c>
      <c r="H16048" s="143">
        <v>14242</v>
      </c>
      <c r="I16048" s="143">
        <v>2332149</v>
      </c>
      <c r="J16048" s="143">
        <v>4938</v>
      </c>
      <c r="K16048" s="147" t="s">
        <v>77</v>
      </c>
      <c r="L16048" s="152"/>
      <c r="M16048" s="57"/>
      <c r="N16048" s="150"/>
      <c r="O16048" s="150"/>
      <c r="P16048" s="150"/>
      <c r="Q16048" s="150"/>
    </row>
    <row r="16049" spans="1:17" ht="15">
      <c r="A16049" s="142">
        <v>57717</v>
      </c>
      <c r="B16049" s="143">
        <f t="shared" si="0"/>
        <v>1</v>
      </c>
      <c r="C16049" s="143">
        <f t="shared" si="1"/>
        <v>2058</v>
      </c>
      <c r="D16049" s="154">
        <v>42435</v>
      </c>
      <c r="E16049" s="145">
        <f t="shared" si="2"/>
        <v>3</v>
      </c>
      <c r="F16049" s="145">
        <f t="shared" si="3"/>
        <v>2016</v>
      </c>
      <c r="G16049" s="153" t="s">
        <v>12061</v>
      </c>
      <c r="H16049" s="143">
        <v>6055</v>
      </c>
      <c r="I16049" s="143">
        <v>2332152</v>
      </c>
      <c r="J16049" s="143">
        <v>4432</v>
      </c>
      <c r="K16049" s="147" t="s">
        <v>77</v>
      </c>
      <c r="L16049" s="152"/>
      <c r="M16049" s="57"/>
      <c r="N16049" s="150"/>
      <c r="O16049" s="150"/>
      <c r="P16049" s="150"/>
      <c r="Q16049" s="150"/>
    </row>
    <row r="16050" spans="1:17" ht="15">
      <c r="A16050" s="142">
        <v>57718</v>
      </c>
      <c r="B16050" s="143">
        <f t="shared" si="0"/>
        <v>1</v>
      </c>
      <c r="C16050" s="143">
        <f t="shared" si="1"/>
        <v>2058</v>
      </c>
      <c r="D16050" s="154">
        <v>42435</v>
      </c>
      <c r="E16050" s="145">
        <f t="shared" si="2"/>
        <v>3</v>
      </c>
      <c r="F16050" s="145">
        <f t="shared" si="3"/>
        <v>2016</v>
      </c>
      <c r="G16050" s="153" t="s">
        <v>12062</v>
      </c>
      <c r="H16050" s="143">
        <v>14244</v>
      </c>
      <c r="I16050" s="143">
        <v>2332153</v>
      </c>
      <c r="J16050" s="143">
        <v>2881</v>
      </c>
      <c r="K16050" s="147" t="s">
        <v>77</v>
      </c>
      <c r="L16050" s="152"/>
      <c r="M16050" s="57"/>
      <c r="N16050" s="150"/>
      <c r="O16050" s="150"/>
      <c r="P16050" s="150"/>
      <c r="Q16050" s="150"/>
    </row>
    <row r="16051" spans="1:17" ht="15">
      <c r="A16051" s="142">
        <v>57719</v>
      </c>
      <c r="B16051" s="143">
        <f t="shared" si="0"/>
        <v>1</v>
      </c>
      <c r="C16051" s="143">
        <f t="shared" si="1"/>
        <v>2058</v>
      </c>
      <c r="D16051" s="154">
        <v>42435</v>
      </c>
      <c r="E16051" s="145">
        <f t="shared" si="2"/>
        <v>3</v>
      </c>
      <c r="F16051" s="145">
        <f t="shared" si="3"/>
        <v>2016</v>
      </c>
      <c r="G16051" s="153" t="s">
        <v>12044</v>
      </c>
      <c r="H16051" s="143">
        <v>14224</v>
      </c>
      <c r="I16051" s="143">
        <v>2332154</v>
      </c>
      <c r="J16051" s="143">
        <v>1973</v>
      </c>
      <c r="K16051" s="147" t="s">
        <v>77</v>
      </c>
      <c r="L16051" s="152"/>
      <c r="M16051" s="57"/>
      <c r="N16051" s="150"/>
      <c r="O16051" s="150"/>
      <c r="P16051" s="150"/>
      <c r="Q16051" s="150"/>
    </row>
    <row r="16052" spans="1:17" ht="15">
      <c r="A16052" s="142">
        <v>57720</v>
      </c>
      <c r="B16052" s="143">
        <f t="shared" si="0"/>
        <v>1</v>
      </c>
      <c r="C16052" s="143">
        <f t="shared" si="1"/>
        <v>2058</v>
      </c>
      <c r="D16052" s="154">
        <v>42435</v>
      </c>
      <c r="E16052" s="145">
        <f t="shared" si="2"/>
        <v>3</v>
      </c>
      <c r="F16052" s="145">
        <f t="shared" si="3"/>
        <v>2016</v>
      </c>
      <c r="G16052" s="153" t="s">
        <v>12063</v>
      </c>
      <c r="H16052" s="143">
        <v>14245</v>
      </c>
      <c r="I16052" s="143">
        <v>2332156</v>
      </c>
      <c r="J16052" s="143">
        <v>1128</v>
      </c>
      <c r="K16052" s="147" t="s">
        <v>77</v>
      </c>
      <c r="L16052" s="152"/>
      <c r="M16052" s="57"/>
      <c r="N16052" s="150"/>
      <c r="O16052" s="150"/>
      <c r="P16052" s="150"/>
      <c r="Q16052" s="150"/>
    </row>
    <row r="16053" spans="1:17" ht="15">
      <c r="A16053" s="142">
        <v>57721</v>
      </c>
      <c r="B16053" s="143">
        <f t="shared" si="0"/>
        <v>1</v>
      </c>
      <c r="C16053" s="143">
        <f t="shared" si="1"/>
        <v>2058</v>
      </c>
      <c r="D16053" s="154">
        <v>42435</v>
      </c>
      <c r="E16053" s="145">
        <f t="shared" si="2"/>
        <v>3</v>
      </c>
      <c r="F16053" s="145">
        <f t="shared" si="3"/>
        <v>2016</v>
      </c>
      <c r="G16053" s="153" t="s">
        <v>12064</v>
      </c>
      <c r="H16053" s="143">
        <v>14246</v>
      </c>
      <c r="I16053" s="143">
        <v>2332158</v>
      </c>
      <c r="J16053" s="143">
        <v>2100</v>
      </c>
      <c r="K16053" s="147" t="s">
        <v>77</v>
      </c>
      <c r="L16053" s="152"/>
      <c r="M16053" s="57"/>
      <c r="N16053" s="150"/>
      <c r="O16053" s="150"/>
      <c r="P16053" s="150"/>
      <c r="Q16053" s="150"/>
    </row>
    <row r="16054" spans="1:17" ht="15">
      <c r="A16054" s="142">
        <v>57722</v>
      </c>
      <c r="B16054" s="143">
        <f t="shared" si="0"/>
        <v>1</v>
      </c>
      <c r="C16054" s="143">
        <f t="shared" si="1"/>
        <v>2058</v>
      </c>
      <c r="D16054" s="154">
        <v>42435</v>
      </c>
      <c r="E16054" s="145">
        <f t="shared" si="2"/>
        <v>3</v>
      </c>
      <c r="F16054" s="145">
        <f t="shared" si="3"/>
        <v>2016</v>
      </c>
      <c r="G16054" s="153" t="s">
        <v>12044</v>
      </c>
      <c r="H16054" s="143">
        <v>14224</v>
      </c>
      <c r="I16054" s="143">
        <v>2332159</v>
      </c>
      <c r="J16054" s="143">
        <v>1973</v>
      </c>
      <c r="K16054" s="147" t="s">
        <v>77</v>
      </c>
      <c r="L16054" s="152"/>
      <c r="M16054" s="57"/>
      <c r="N16054" s="150"/>
      <c r="O16054" s="150"/>
      <c r="P16054" s="150"/>
      <c r="Q16054" s="150"/>
    </row>
    <row r="16055" spans="1:17" ht="15">
      <c r="A16055" s="142">
        <v>57723</v>
      </c>
      <c r="B16055" s="143">
        <f t="shared" si="0"/>
        <v>1</v>
      </c>
      <c r="C16055" s="143">
        <f t="shared" si="1"/>
        <v>2058</v>
      </c>
      <c r="D16055" s="154">
        <v>42435</v>
      </c>
      <c r="E16055" s="145">
        <f t="shared" si="2"/>
        <v>3</v>
      </c>
      <c r="F16055" s="145">
        <f t="shared" si="3"/>
        <v>2016</v>
      </c>
      <c r="G16055" s="153" t="s">
        <v>9383</v>
      </c>
      <c r="H16055" s="143">
        <v>11456</v>
      </c>
      <c r="I16055" s="143">
        <v>2332160</v>
      </c>
      <c r="J16055" s="143">
        <v>2588</v>
      </c>
      <c r="K16055" s="147" t="s">
        <v>77</v>
      </c>
      <c r="L16055" s="152"/>
      <c r="M16055" s="57"/>
      <c r="N16055" s="150"/>
      <c r="O16055" s="150"/>
      <c r="P16055" s="150"/>
      <c r="Q16055" s="150"/>
    </row>
    <row r="16056" spans="1:17" ht="15">
      <c r="A16056" s="142">
        <v>57724</v>
      </c>
      <c r="B16056" s="143">
        <f t="shared" si="0"/>
        <v>1</v>
      </c>
      <c r="C16056" s="143">
        <f t="shared" si="1"/>
        <v>2058</v>
      </c>
      <c r="D16056" s="154">
        <v>42435</v>
      </c>
      <c r="E16056" s="145">
        <f t="shared" si="2"/>
        <v>3</v>
      </c>
      <c r="F16056" s="145">
        <f t="shared" si="3"/>
        <v>2016</v>
      </c>
      <c r="G16056" s="153" t="s">
        <v>12044</v>
      </c>
      <c r="H16056" s="143">
        <v>14224</v>
      </c>
      <c r="I16056" s="143">
        <v>2332162</v>
      </c>
      <c r="J16056" s="143">
        <v>1973</v>
      </c>
      <c r="K16056" s="147" t="s">
        <v>77</v>
      </c>
      <c r="L16056" s="152"/>
      <c r="M16056" s="57"/>
      <c r="N16056" s="150"/>
      <c r="O16056" s="150"/>
      <c r="P16056" s="150"/>
      <c r="Q16056" s="150"/>
    </row>
    <row r="16057" spans="1:17" ht="15">
      <c r="A16057" s="142">
        <v>57725</v>
      </c>
      <c r="B16057" s="143">
        <f t="shared" si="0"/>
        <v>1</v>
      </c>
      <c r="C16057" s="143">
        <f t="shared" si="1"/>
        <v>2058</v>
      </c>
      <c r="D16057" s="154">
        <v>42435</v>
      </c>
      <c r="E16057" s="145">
        <f t="shared" si="2"/>
        <v>3</v>
      </c>
      <c r="F16057" s="145">
        <f t="shared" si="3"/>
        <v>2016</v>
      </c>
      <c r="G16057" s="153" t="s">
        <v>12065</v>
      </c>
      <c r="H16057" s="143">
        <v>14219</v>
      </c>
      <c r="I16057" s="143">
        <v>2332165</v>
      </c>
      <c r="J16057" s="143">
        <v>2340</v>
      </c>
      <c r="K16057" s="147" t="s">
        <v>77</v>
      </c>
      <c r="L16057" s="152"/>
      <c r="M16057" s="57"/>
      <c r="N16057" s="150"/>
      <c r="O16057" s="150"/>
      <c r="P16057" s="150"/>
      <c r="Q16057" s="150"/>
    </row>
    <row r="16058" spans="1:17" ht="15">
      <c r="A16058" s="142">
        <v>57726</v>
      </c>
      <c r="B16058" s="143">
        <f t="shared" si="0"/>
        <v>1</v>
      </c>
      <c r="C16058" s="143">
        <f t="shared" si="1"/>
        <v>2058</v>
      </c>
      <c r="D16058" s="154">
        <v>42435</v>
      </c>
      <c r="E16058" s="145">
        <f t="shared" si="2"/>
        <v>3</v>
      </c>
      <c r="F16058" s="145">
        <f t="shared" si="3"/>
        <v>2016</v>
      </c>
      <c r="G16058" s="153" t="s">
        <v>12066</v>
      </c>
      <c r="H16058" s="143">
        <v>13550</v>
      </c>
      <c r="I16058" s="143">
        <v>2332167</v>
      </c>
      <c r="J16058" s="143">
        <v>1850</v>
      </c>
      <c r="K16058" s="147" t="s">
        <v>77</v>
      </c>
      <c r="L16058" s="152"/>
      <c r="M16058" s="57"/>
      <c r="N16058" s="150"/>
      <c r="O16058" s="150"/>
      <c r="P16058" s="150"/>
      <c r="Q16058" s="150"/>
    </row>
    <row r="16059" spans="1:17" ht="15">
      <c r="A16059" s="142">
        <v>57727</v>
      </c>
      <c r="B16059" s="143">
        <f t="shared" si="0"/>
        <v>1</v>
      </c>
      <c r="C16059" s="143">
        <f t="shared" si="1"/>
        <v>2058</v>
      </c>
      <c r="D16059" s="154">
        <v>42435</v>
      </c>
      <c r="E16059" s="145">
        <f t="shared" si="2"/>
        <v>3</v>
      </c>
      <c r="F16059" s="145">
        <f t="shared" si="3"/>
        <v>2016</v>
      </c>
      <c r="G16059" s="153" t="s">
        <v>12044</v>
      </c>
      <c r="H16059" s="143">
        <v>14224</v>
      </c>
      <c r="I16059" s="143">
        <v>2332168</v>
      </c>
      <c r="J16059" s="143">
        <v>1973</v>
      </c>
      <c r="K16059" s="147" t="s">
        <v>77</v>
      </c>
      <c r="L16059" s="152"/>
      <c r="M16059" s="57"/>
      <c r="N16059" s="150"/>
      <c r="O16059" s="150"/>
      <c r="P16059" s="150"/>
      <c r="Q16059" s="150"/>
    </row>
    <row r="16060" spans="1:17" ht="15">
      <c r="A16060" s="142">
        <v>57728</v>
      </c>
      <c r="B16060" s="143">
        <f t="shared" si="0"/>
        <v>1</v>
      </c>
      <c r="C16060" s="143">
        <f t="shared" si="1"/>
        <v>2058</v>
      </c>
      <c r="D16060" s="154">
        <v>42435</v>
      </c>
      <c r="E16060" s="145">
        <f t="shared" si="2"/>
        <v>3</v>
      </c>
      <c r="F16060" s="145">
        <f t="shared" si="3"/>
        <v>2016</v>
      </c>
      <c r="G16060" s="153" t="s">
        <v>12067</v>
      </c>
      <c r="H16060" s="143">
        <v>0</v>
      </c>
      <c r="I16060" s="143">
        <v>2332169</v>
      </c>
      <c r="J16060" s="143">
        <v>1400</v>
      </c>
      <c r="K16060" s="147" t="s">
        <v>77</v>
      </c>
      <c r="L16060" s="152"/>
      <c r="M16060" s="57"/>
      <c r="N16060" s="150"/>
      <c r="O16060" s="150"/>
      <c r="P16060" s="150"/>
      <c r="Q16060" s="150"/>
    </row>
    <row r="16061" spans="1:17" ht="15">
      <c r="A16061" s="142">
        <v>57729</v>
      </c>
      <c r="B16061" s="143">
        <f t="shared" si="0"/>
        <v>1</v>
      </c>
      <c r="C16061" s="143">
        <f t="shared" si="1"/>
        <v>2058</v>
      </c>
      <c r="D16061" s="154">
        <v>42435</v>
      </c>
      <c r="E16061" s="145">
        <f t="shared" si="2"/>
        <v>3</v>
      </c>
      <c r="F16061" s="145">
        <f t="shared" si="3"/>
        <v>2016</v>
      </c>
      <c r="G16061" s="153" t="s">
        <v>12068</v>
      </c>
      <c r="H16061" s="143">
        <v>14248</v>
      </c>
      <c r="I16061" s="143">
        <v>2332170</v>
      </c>
      <c r="J16061" s="143">
        <v>2950</v>
      </c>
      <c r="K16061" s="147" t="s">
        <v>77</v>
      </c>
      <c r="L16061" s="152"/>
      <c r="M16061" s="57"/>
      <c r="N16061" s="150"/>
      <c r="O16061" s="150"/>
      <c r="P16061" s="150"/>
      <c r="Q16061" s="150"/>
    </row>
    <row r="16062" spans="1:17" ht="15">
      <c r="A16062" s="142">
        <v>57730</v>
      </c>
      <c r="B16062" s="143">
        <f t="shared" si="0"/>
        <v>1</v>
      </c>
      <c r="C16062" s="143">
        <f t="shared" si="1"/>
        <v>2058</v>
      </c>
      <c r="D16062" s="154">
        <v>42435</v>
      </c>
      <c r="E16062" s="145">
        <f t="shared" si="2"/>
        <v>3</v>
      </c>
      <c r="F16062" s="145">
        <f t="shared" si="3"/>
        <v>2016</v>
      </c>
      <c r="G16062" s="153" t="s">
        <v>12067</v>
      </c>
      <c r="H16062" s="143">
        <v>0</v>
      </c>
      <c r="I16062" s="143">
        <v>2332171</v>
      </c>
      <c r="J16062" s="143">
        <v>1500</v>
      </c>
      <c r="K16062" s="147" t="s">
        <v>77</v>
      </c>
      <c r="L16062" s="152"/>
      <c r="M16062" s="57"/>
      <c r="N16062" s="150"/>
      <c r="O16062" s="150"/>
      <c r="P16062" s="150"/>
      <c r="Q16062" s="150"/>
    </row>
    <row r="16063" spans="1:17" ht="15">
      <c r="A16063" s="142">
        <v>57731</v>
      </c>
      <c r="B16063" s="143">
        <f t="shared" si="0"/>
        <v>1</v>
      </c>
      <c r="C16063" s="143">
        <f t="shared" si="1"/>
        <v>2058</v>
      </c>
      <c r="D16063" s="154">
        <v>42435</v>
      </c>
      <c r="E16063" s="145">
        <f t="shared" si="2"/>
        <v>3</v>
      </c>
      <c r="F16063" s="145">
        <f t="shared" si="3"/>
        <v>2016</v>
      </c>
      <c r="G16063" s="153" t="s">
        <v>12044</v>
      </c>
      <c r="H16063" s="143">
        <v>14224</v>
      </c>
      <c r="I16063" s="143">
        <v>2332172</v>
      </c>
      <c r="J16063" s="143">
        <v>1973</v>
      </c>
      <c r="K16063" s="147" t="s">
        <v>77</v>
      </c>
      <c r="L16063" s="152"/>
      <c r="M16063" s="57"/>
      <c r="N16063" s="150"/>
      <c r="O16063" s="150"/>
      <c r="P16063" s="150"/>
      <c r="Q16063" s="150"/>
    </row>
    <row r="16064" spans="1:17" ht="15">
      <c r="A16064" s="142">
        <v>57732</v>
      </c>
      <c r="B16064" s="143">
        <f t="shared" si="0"/>
        <v>1</v>
      </c>
      <c r="C16064" s="143">
        <f t="shared" si="1"/>
        <v>2058</v>
      </c>
      <c r="D16064" s="154">
        <v>42435</v>
      </c>
      <c r="E16064" s="145">
        <f t="shared" si="2"/>
        <v>3</v>
      </c>
      <c r="F16064" s="145">
        <f t="shared" si="3"/>
        <v>2016</v>
      </c>
      <c r="G16064" s="153" t="s">
        <v>12069</v>
      </c>
      <c r="H16064" s="143">
        <v>14249</v>
      </c>
      <c r="I16064" s="143">
        <v>2332173</v>
      </c>
      <c r="J16064" s="143">
        <v>2221</v>
      </c>
      <c r="K16064" s="147" t="s">
        <v>77</v>
      </c>
      <c r="L16064" s="152"/>
      <c r="M16064" s="57"/>
      <c r="N16064" s="150"/>
      <c r="O16064" s="150"/>
      <c r="P16064" s="150"/>
      <c r="Q16064" s="150"/>
    </row>
    <row r="16065" spans="1:17" ht="15">
      <c r="A16065" s="142">
        <v>57733</v>
      </c>
      <c r="B16065" s="143">
        <f t="shared" si="0"/>
        <v>1</v>
      </c>
      <c r="C16065" s="143">
        <f t="shared" si="1"/>
        <v>2058</v>
      </c>
      <c r="D16065" s="154">
        <v>42435</v>
      </c>
      <c r="E16065" s="145">
        <f t="shared" si="2"/>
        <v>3</v>
      </c>
      <c r="F16065" s="145">
        <f t="shared" si="3"/>
        <v>2016</v>
      </c>
      <c r="G16065" s="153" t="s">
        <v>12044</v>
      </c>
      <c r="H16065" s="143">
        <v>14224</v>
      </c>
      <c r="I16065" s="143">
        <v>2332176</v>
      </c>
      <c r="J16065" s="143">
        <v>2008</v>
      </c>
      <c r="K16065" s="147" t="s">
        <v>77</v>
      </c>
      <c r="L16065" s="152"/>
      <c r="M16065" s="57"/>
      <c r="N16065" s="150"/>
      <c r="O16065" s="150"/>
      <c r="P16065" s="150"/>
      <c r="Q16065" s="150"/>
    </row>
    <row r="16066" spans="1:17" ht="15">
      <c r="A16066" s="142">
        <v>57734</v>
      </c>
      <c r="B16066" s="143">
        <f t="shared" si="0"/>
        <v>1</v>
      </c>
      <c r="C16066" s="143">
        <f t="shared" si="1"/>
        <v>2058</v>
      </c>
      <c r="D16066" s="154">
        <v>42435</v>
      </c>
      <c r="E16066" s="145">
        <f t="shared" si="2"/>
        <v>3</v>
      </c>
      <c r="F16066" s="145">
        <f t="shared" si="3"/>
        <v>2016</v>
      </c>
      <c r="G16066" s="146"/>
      <c r="H16066" s="143">
        <v>14251</v>
      </c>
      <c r="I16066" s="143">
        <v>2332177</v>
      </c>
      <c r="J16066" s="143">
        <v>1120</v>
      </c>
      <c r="K16066" s="147" t="s">
        <v>77</v>
      </c>
      <c r="L16066" s="152"/>
      <c r="M16066" s="57"/>
      <c r="N16066" s="150"/>
      <c r="O16066" s="150"/>
      <c r="P16066" s="150"/>
      <c r="Q16066" s="150"/>
    </row>
    <row r="16067" spans="1:17" ht="15">
      <c r="A16067" s="142">
        <v>57735</v>
      </c>
      <c r="B16067" s="143">
        <f t="shared" si="0"/>
        <v>1</v>
      </c>
      <c r="C16067" s="143">
        <f t="shared" si="1"/>
        <v>2058</v>
      </c>
      <c r="D16067" s="154">
        <v>42435</v>
      </c>
      <c r="E16067" s="145">
        <f t="shared" si="2"/>
        <v>3</v>
      </c>
      <c r="F16067" s="145">
        <f t="shared" si="3"/>
        <v>2016</v>
      </c>
      <c r="G16067" s="153" t="s">
        <v>12070</v>
      </c>
      <c r="H16067" s="143">
        <v>14247</v>
      </c>
      <c r="I16067" s="143">
        <v>2332179</v>
      </c>
      <c r="J16067" s="143">
        <v>1838</v>
      </c>
      <c r="K16067" s="147" t="s">
        <v>77</v>
      </c>
      <c r="L16067" s="152"/>
      <c r="M16067" s="57"/>
      <c r="N16067" s="150"/>
      <c r="O16067" s="150"/>
      <c r="P16067" s="150"/>
      <c r="Q16067" s="150"/>
    </row>
    <row r="16068" spans="1:17" ht="15">
      <c r="A16068" s="142">
        <v>57736</v>
      </c>
      <c r="B16068" s="143">
        <f t="shared" si="0"/>
        <v>1</v>
      </c>
      <c r="C16068" s="143">
        <f t="shared" si="1"/>
        <v>2058</v>
      </c>
      <c r="D16068" s="154">
        <v>42435</v>
      </c>
      <c r="E16068" s="145">
        <f t="shared" si="2"/>
        <v>3</v>
      </c>
      <c r="F16068" s="145">
        <f t="shared" si="3"/>
        <v>2016</v>
      </c>
      <c r="G16068" s="153" t="s">
        <v>12071</v>
      </c>
      <c r="H16068" s="143">
        <v>9378</v>
      </c>
      <c r="I16068" s="143">
        <v>2332181</v>
      </c>
      <c r="J16068" s="143">
        <v>5800</v>
      </c>
      <c r="K16068" s="147" t="s">
        <v>77</v>
      </c>
      <c r="L16068" s="152"/>
      <c r="M16068" s="57"/>
      <c r="N16068" s="150"/>
      <c r="O16068" s="150"/>
      <c r="P16068" s="150"/>
      <c r="Q16068" s="150"/>
    </row>
    <row r="16069" spans="1:17" ht="15">
      <c r="A16069" s="142">
        <v>57737</v>
      </c>
      <c r="B16069" s="143">
        <f t="shared" si="0"/>
        <v>1</v>
      </c>
      <c r="C16069" s="143">
        <f t="shared" si="1"/>
        <v>2058</v>
      </c>
      <c r="D16069" s="154">
        <v>42435</v>
      </c>
      <c r="E16069" s="145">
        <f t="shared" si="2"/>
        <v>3</v>
      </c>
      <c r="F16069" s="145">
        <f t="shared" si="3"/>
        <v>2016</v>
      </c>
      <c r="G16069" s="153" t="s">
        <v>12072</v>
      </c>
      <c r="H16069" s="143">
        <v>14250</v>
      </c>
      <c r="I16069" s="143">
        <v>2332184</v>
      </c>
      <c r="J16069" s="143">
        <v>2180</v>
      </c>
      <c r="K16069" s="147" t="s">
        <v>77</v>
      </c>
      <c r="L16069" s="152"/>
      <c r="M16069" s="57"/>
      <c r="N16069" s="150"/>
      <c r="O16069" s="150"/>
      <c r="P16069" s="150"/>
      <c r="Q16069" s="150"/>
    </row>
    <row r="16070" spans="1:17" ht="15">
      <c r="A16070" s="142">
        <v>57738</v>
      </c>
      <c r="B16070" s="143">
        <f t="shared" si="0"/>
        <v>1</v>
      </c>
      <c r="C16070" s="143">
        <f t="shared" si="1"/>
        <v>2058</v>
      </c>
      <c r="D16070" s="154">
        <v>42435</v>
      </c>
      <c r="E16070" s="145">
        <f t="shared" si="2"/>
        <v>3</v>
      </c>
      <c r="F16070" s="145">
        <f t="shared" si="3"/>
        <v>2016</v>
      </c>
      <c r="G16070" s="153" t="s">
        <v>12073</v>
      </c>
      <c r="H16070" s="143">
        <v>14253</v>
      </c>
      <c r="I16070" s="143">
        <v>2332186</v>
      </c>
      <c r="J16070" s="143">
        <v>1990</v>
      </c>
      <c r="K16070" s="147" t="s">
        <v>77</v>
      </c>
      <c r="L16070" s="152"/>
      <c r="M16070" s="57"/>
      <c r="N16070" s="150"/>
      <c r="O16070" s="150"/>
      <c r="P16070" s="150"/>
      <c r="Q16070" s="150"/>
    </row>
    <row r="16071" spans="1:17" ht="15">
      <c r="A16071" s="142">
        <v>57739</v>
      </c>
      <c r="B16071" s="143">
        <f t="shared" si="0"/>
        <v>1</v>
      </c>
      <c r="C16071" s="143">
        <f t="shared" si="1"/>
        <v>2058</v>
      </c>
      <c r="D16071" s="154">
        <v>42435</v>
      </c>
      <c r="E16071" s="145">
        <f t="shared" si="2"/>
        <v>3</v>
      </c>
      <c r="F16071" s="145">
        <f t="shared" si="3"/>
        <v>2016</v>
      </c>
      <c r="G16071" s="153" t="s">
        <v>12074</v>
      </c>
      <c r="H16071" s="143">
        <v>14254</v>
      </c>
      <c r="I16071" s="143">
        <v>2332187</v>
      </c>
      <c r="J16071" s="143">
        <v>2000</v>
      </c>
      <c r="K16071" s="147" t="s">
        <v>77</v>
      </c>
      <c r="L16071" s="152"/>
      <c r="M16071" s="57"/>
      <c r="N16071" s="150"/>
      <c r="O16071" s="150"/>
      <c r="P16071" s="150"/>
      <c r="Q16071" s="150"/>
    </row>
    <row r="16072" spans="1:17" ht="15">
      <c r="A16072" s="142">
        <v>57740</v>
      </c>
      <c r="B16072" s="143">
        <f t="shared" si="0"/>
        <v>1</v>
      </c>
      <c r="C16072" s="143">
        <f t="shared" si="1"/>
        <v>2058</v>
      </c>
      <c r="D16072" s="154">
        <v>42435</v>
      </c>
      <c r="E16072" s="145">
        <f t="shared" si="2"/>
        <v>3</v>
      </c>
      <c r="F16072" s="145">
        <f t="shared" si="3"/>
        <v>2016</v>
      </c>
      <c r="G16072" s="146"/>
      <c r="H16072" s="143">
        <v>14255</v>
      </c>
      <c r="I16072" s="143">
        <v>2332188</v>
      </c>
      <c r="J16072" s="143">
        <v>1682</v>
      </c>
      <c r="K16072" s="147" t="s">
        <v>77</v>
      </c>
      <c r="L16072" s="152"/>
      <c r="M16072" s="57"/>
      <c r="N16072" s="150"/>
      <c r="O16072" s="150"/>
      <c r="P16072" s="150"/>
      <c r="Q16072" s="150"/>
    </row>
    <row r="16073" spans="1:17" ht="15">
      <c r="A16073" s="142">
        <v>57741</v>
      </c>
      <c r="B16073" s="143">
        <f t="shared" si="0"/>
        <v>1</v>
      </c>
      <c r="C16073" s="143">
        <f t="shared" si="1"/>
        <v>2058</v>
      </c>
      <c r="D16073" s="154">
        <v>42435</v>
      </c>
      <c r="E16073" s="145">
        <f t="shared" si="2"/>
        <v>3</v>
      </c>
      <c r="F16073" s="145">
        <f t="shared" si="3"/>
        <v>2016</v>
      </c>
      <c r="G16073" s="153" t="s">
        <v>12064</v>
      </c>
      <c r="H16073" s="143">
        <v>14246</v>
      </c>
      <c r="I16073" s="143">
        <v>2332191</v>
      </c>
      <c r="J16073" s="143">
        <v>2743</v>
      </c>
      <c r="K16073" s="147" t="s">
        <v>77</v>
      </c>
      <c r="L16073" s="152"/>
      <c r="M16073" s="57"/>
      <c r="N16073" s="150"/>
      <c r="O16073" s="150"/>
      <c r="P16073" s="150"/>
      <c r="Q16073" s="150"/>
    </row>
    <row r="16074" spans="1:17" ht="15">
      <c r="A16074" s="142">
        <v>57742</v>
      </c>
      <c r="B16074" s="143">
        <f t="shared" si="0"/>
        <v>2</v>
      </c>
      <c r="C16074" s="143">
        <f t="shared" si="1"/>
        <v>2058</v>
      </c>
      <c r="D16074" s="154">
        <v>42435</v>
      </c>
      <c r="E16074" s="145">
        <f t="shared" si="2"/>
        <v>3</v>
      </c>
      <c r="F16074" s="145">
        <f t="shared" si="3"/>
        <v>2016</v>
      </c>
      <c r="G16074" s="153" t="s">
        <v>12075</v>
      </c>
      <c r="H16074" s="143">
        <v>14256</v>
      </c>
      <c r="I16074" s="143">
        <v>2332192</v>
      </c>
      <c r="J16074" s="143">
        <v>1889</v>
      </c>
      <c r="K16074" s="147" t="s">
        <v>77</v>
      </c>
      <c r="L16074" s="152"/>
      <c r="M16074" s="57"/>
      <c r="N16074" s="150"/>
      <c r="O16074" s="150"/>
      <c r="P16074" s="150"/>
      <c r="Q16074" s="150"/>
    </row>
    <row r="16075" spans="1:17" ht="15">
      <c r="A16075" s="142">
        <v>57743</v>
      </c>
      <c r="B16075" s="143">
        <f t="shared" si="0"/>
        <v>2</v>
      </c>
      <c r="C16075" s="143">
        <f t="shared" si="1"/>
        <v>2058</v>
      </c>
      <c r="D16075" s="154">
        <v>42435</v>
      </c>
      <c r="E16075" s="145">
        <f t="shared" si="2"/>
        <v>3</v>
      </c>
      <c r="F16075" s="145">
        <f t="shared" si="3"/>
        <v>2016</v>
      </c>
      <c r="G16075" s="153" t="s">
        <v>12074</v>
      </c>
      <c r="H16075" s="143">
        <v>14254</v>
      </c>
      <c r="I16075" s="143">
        <v>2332195</v>
      </c>
      <c r="J16075" s="143">
        <v>2620</v>
      </c>
      <c r="K16075" s="147" t="s">
        <v>77</v>
      </c>
      <c r="L16075" s="152"/>
      <c r="M16075" s="57"/>
      <c r="N16075" s="150"/>
      <c r="O16075" s="150"/>
      <c r="P16075" s="150"/>
      <c r="Q16075" s="150"/>
    </row>
    <row r="16076" spans="1:17" ht="15">
      <c r="A16076" s="142">
        <v>57744</v>
      </c>
      <c r="B16076" s="143">
        <f t="shared" si="0"/>
        <v>2</v>
      </c>
      <c r="C16076" s="143">
        <f t="shared" si="1"/>
        <v>2058</v>
      </c>
      <c r="D16076" s="154">
        <v>42435</v>
      </c>
      <c r="E16076" s="145">
        <f t="shared" si="2"/>
        <v>3</v>
      </c>
      <c r="F16076" s="145">
        <f t="shared" si="3"/>
        <v>2016</v>
      </c>
      <c r="G16076" s="153" t="s">
        <v>12076</v>
      </c>
      <c r="H16076" s="143">
        <v>7924</v>
      </c>
      <c r="I16076" s="143">
        <v>2332197</v>
      </c>
      <c r="J16076" s="143">
        <v>3145</v>
      </c>
      <c r="K16076" s="147" t="s">
        <v>77</v>
      </c>
      <c r="L16076" s="152"/>
      <c r="M16076" s="57"/>
      <c r="N16076" s="150"/>
      <c r="O16076" s="150"/>
      <c r="P16076" s="150"/>
      <c r="Q16076" s="150"/>
    </row>
    <row r="16077" spans="1:17" ht="15">
      <c r="A16077" s="142">
        <v>57745</v>
      </c>
      <c r="B16077" s="143">
        <f t="shared" si="0"/>
        <v>2</v>
      </c>
      <c r="C16077" s="143">
        <f t="shared" si="1"/>
        <v>2058</v>
      </c>
      <c r="D16077" s="154">
        <v>42435</v>
      </c>
      <c r="E16077" s="145">
        <f t="shared" si="2"/>
        <v>3</v>
      </c>
      <c r="F16077" s="145">
        <f t="shared" si="3"/>
        <v>2016</v>
      </c>
      <c r="G16077" s="146"/>
      <c r="H16077" s="143">
        <v>13999</v>
      </c>
      <c r="I16077" s="143">
        <v>2332199</v>
      </c>
      <c r="J16077" s="143">
        <v>1944</v>
      </c>
      <c r="K16077" s="147" t="s">
        <v>77</v>
      </c>
      <c r="L16077" s="152"/>
      <c r="M16077" s="57"/>
      <c r="N16077" s="150"/>
      <c r="O16077" s="150"/>
      <c r="P16077" s="150"/>
      <c r="Q16077" s="150"/>
    </row>
    <row r="16078" spans="1:17" ht="15">
      <c r="A16078" s="142">
        <v>57746</v>
      </c>
      <c r="B16078" s="143">
        <f t="shared" si="0"/>
        <v>2</v>
      </c>
      <c r="C16078" s="143">
        <f t="shared" si="1"/>
        <v>2058</v>
      </c>
      <c r="D16078" s="154">
        <v>42435</v>
      </c>
      <c r="E16078" s="145">
        <f t="shared" si="2"/>
        <v>3</v>
      </c>
      <c r="F16078" s="145">
        <f t="shared" si="3"/>
        <v>2016</v>
      </c>
      <c r="G16078" s="153" t="s">
        <v>12077</v>
      </c>
      <c r="H16078" s="143">
        <v>0</v>
      </c>
      <c r="I16078" s="143">
        <v>2332201</v>
      </c>
      <c r="J16078" s="143">
        <v>5660</v>
      </c>
      <c r="K16078" s="147" t="s">
        <v>77</v>
      </c>
      <c r="L16078" s="152"/>
      <c r="M16078" s="57"/>
      <c r="N16078" s="150"/>
      <c r="O16078" s="150"/>
      <c r="P16078" s="150"/>
      <c r="Q16078" s="150"/>
    </row>
    <row r="16079" spans="1:17" ht="15">
      <c r="A16079" s="142">
        <v>57747</v>
      </c>
      <c r="B16079" s="143">
        <f t="shared" si="0"/>
        <v>2</v>
      </c>
      <c r="C16079" s="143">
        <f t="shared" si="1"/>
        <v>2058</v>
      </c>
      <c r="D16079" s="154">
        <v>42435</v>
      </c>
      <c r="E16079" s="145">
        <f t="shared" si="2"/>
        <v>3</v>
      </c>
      <c r="F16079" s="145">
        <f t="shared" si="3"/>
        <v>2016</v>
      </c>
      <c r="G16079" s="153" t="s">
        <v>12078</v>
      </c>
      <c r="H16079" s="143">
        <v>3401</v>
      </c>
      <c r="I16079" s="143">
        <v>2332202</v>
      </c>
      <c r="J16079" s="143">
        <v>1386</v>
      </c>
      <c r="K16079" s="147" t="s">
        <v>77</v>
      </c>
      <c r="L16079" s="152"/>
      <c r="M16079" s="57"/>
      <c r="N16079" s="150"/>
      <c r="O16079" s="150"/>
      <c r="P16079" s="150"/>
      <c r="Q16079" s="150"/>
    </row>
    <row r="16080" spans="1:17" ht="15">
      <c r="A16080" s="142">
        <v>57748</v>
      </c>
      <c r="B16080" s="143">
        <f t="shared" si="0"/>
        <v>2</v>
      </c>
      <c r="C16080" s="143">
        <f t="shared" si="1"/>
        <v>2058</v>
      </c>
      <c r="D16080" s="154">
        <v>42435</v>
      </c>
      <c r="E16080" s="145">
        <f t="shared" si="2"/>
        <v>3</v>
      </c>
      <c r="F16080" s="145">
        <f t="shared" si="3"/>
        <v>2016</v>
      </c>
      <c r="G16080" s="153" t="s">
        <v>12079</v>
      </c>
      <c r="H16080" s="143">
        <v>14260</v>
      </c>
      <c r="I16080" s="143">
        <v>2332204</v>
      </c>
      <c r="J16080" s="143">
        <v>2375</v>
      </c>
      <c r="K16080" s="147" t="s">
        <v>77</v>
      </c>
      <c r="L16080" s="152"/>
      <c r="M16080" s="57"/>
      <c r="N16080" s="150"/>
      <c r="O16080" s="150"/>
      <c r="P16080" s="150"/>
      <c r="Q16080" s="150"/>
    </row>
    <row r="16081" spans="1:17" ht="15">
      <c r="A16081" s="142">
        <v>57749</v>
      </c>
      <c r="B16081" s="143">
        <f t="shared" si="0"/>
        <v>2</v>
      </c>
      <c r="C16081" s="143">
        <f t="shared" si="1"/>
        <v>2058</v>
      </c>
      <c r="D16081" s="154">
        <v>42435</v>
      </c>
      <c r="E16081" s="145">
        <f t="shared" si="2"/>
        <v>3</v>
      </c>
      <c r="F16081" s="145">
        <f t="shared" si="3"/>
        <v>2016</v>
      </c>
      <c r="G16081" s="153" t="s">
        <v>12080</v>
      </c>
      <c r="H16081" s="143">
        <v>0</v>
      </c>
      <c r="I16081" s="143">
        <v>2332205</v>
      </c>
      <c r="J16081" s="143">
        <v>1396</v>
      </c>
      <c r="K16081" s="147" t="s">
        <v>77</v>
      </c>
      <c r="L16081" s="152"/>
      <c r="M16081" s="57"/>
      <c r="N16081" s="150"/>
      <c r="O16081" s="150"/>
      <c r="P16081" s="150"/>
      <c r="Q16081" s="150"/>
    </row>
    <row r="16082" spans="1:17" ht="15">
      <c r="A16082" s="142">
        <v>57750</v>
      </c>
      <c r="B16082" s="143">
        <f t="shared" si="0"/>
        <v>2</v>
      </c>
      <c r="C16082" s="143">
        <f t="shared" si="1"/>
        <v>2058</v>
      </c>
      <c r="D16082" s="154">
        <v>42435</v>
      </c>
      <c r="E16082" s="145">
        <f t="shared" si="2"/>
        <v>3</v>
      </c>
      <c r="F16082" s="145">
        <f t="shared" si="3"/>
        <v>2016</v>
      </c>
      <c r="G16082" s="153" t="s">
        <v>12081</v>
      </c>
      <c r="H16082" s="143">
        <v>14261</v>
      </c>
      <c r="I16082" s="143">
        <v>2332206</v>
      </c>
      <c r="J16082" s="143">
        <v>3800</v>
      </c>
      <c r="K16082" s="147" t="s">
        <v>77</v>
      </c>
      <c r="L16082" s="152"/>
      <c r="M16082" s="57"/>
      <c r="N16082" s="150"/>
      <c r="O16082" s="150"/>
      <c r="P16082" s="150"/>
      <c r="Q16082" s="150"/>
    </row>
    <row r="16083" spans="1:17" ht="15">
      <c r="A16083" s="142">
        <v>57751</v>
      </c>
      <c r="B16083" s="143">
        <f t="shared" si="0"/>
        <v>2</v>
      </c>
      <c r="C16083" s="143">
        <f t="shared" si="1"/>
        <v>2058</v>
      </c>
      <c r="D16083" s="154">
        <v>42435</v>
      </c>
      <c r="E16083" s="145">
        <f t="shared" si="2"/>
        <v>3</v>
      </c>
      <c r="F16083" s="145">
        <f t="shared" si="3"/>
        <v>2016</v>
      </c>
      <c r="G16083" s="153" t="s">
        <v>12044</v>
      </c>
      <c r="H16083" s="143">
        <v>14224</v>
      </c>
      <c r="I16083" s="143">
        <v>2332208</v>
      </c>
      <c r="J16083" s="143">
        <v>2399</v>
      </c>
      <c r="K16083" s="147" t="s">
        <v>77</v>
      </c>
      <c r="L16083" s="152"/>
      <c r="M16083" s="57"/>
      <c r="N16083" s="150"/>
      <c r="O16083" s="150"/>
      <c r="P16083" s="150"/>
      <c r="Q16083" s="150"/>
    </row>
    <row r="16084" spans="1:17" ht="15">
      <c r="A16084" s="142">
        <v>57752</v>
      </c>
      <c r="B16084" s="143">
        <f t="shared" si="0"/>
        <v>2</v>
      </c>
      <c r="C16084" s="143">
        <f t="shared" si="1"/>
        <v>2058</v>
      </c>
      <c r="D16084" s="154">
        <v>42435</v>
      </c>
      <c r="E16084" s="145">
        <f t="shared" si="2"/>
        <v>3</v>
      </c>
      <c r="F16084" s="145">
        <f t="shared" si="3"/>
        <v>2016</v>
      </c>
      <c r="G16084" s="153" t="s">
        <v>12082</v>
      </c>
      <c r="H16084" s="143">
        <v>14264</v>
      </c>
      <c r="I16084" s="143">
        <v>2332213</v>
      </c>
      <c r="J16084" s="143">
        <v>4199</v>
      </c>
      <c r="K16084" s="147" t="s">
        <v>77</v>
      </c>
      <c r="L16084" s="152"/>
      <c r="M16084" s="57"/>
      <c r="N16084" s="150"/>
      <c r="O16084" s="150"/>
      <c r="P16084" s="150"/>
      <c r="Q16084" s="150"/>
    </row>
    <row r="16085" spans="1:17" ht="15">
      <c r="A16085" s="142">
        <v>57753</v>
      </c>
      <c r="B16085" s="143">
        <f t="shared" si="0"/>
        <v>2</v>
      </c>
      <c r="C16085" s="143">
        <f t="shared" si="1"/>
        <v>2058</v>
      </c>
      <c r="D16085" s="154">
        <v>42435</v>
      </c>
      <c r="E16085" s="145">
        <f t="shared" si="2"/>
        <v>3</v>
      </c>
      <c r="F16085" s="145">
        <f t="shared" si="3"/>
        <v>2016</v>
      </c>
      <c r="G16085" s="153" t="s">
        <v>12083</v>
      </c>
      <c r="H16085" s="143">
        <v>14265</v>
      </c>
      <c r="I16085" s="143">
        <v>2332214</v>
      </c>
      <c r="J16085" s="143">
        <v>2300</v>
      </c>
      <c r="K16085" s="147" t="s">
        <v>77</v>
      </c>
      <c r="L16085" s="152"/>
      <c r="M16085" s="57"/>
      <c r="N16085" s="150"/>
      <c r="O16085" s="150"/>
      <c r="P16085" s="150"/>
      <c r="Q16085" s="150"/>
    </row>
    <row r="16086" spans="1:17" ht="15">
      <c r="A16086" s="142">
        <v>57754</v>
      </c>
      <c r="B16086" s="143">
        <f t="shared" si="0"/>
        <v>2</v>
      </c>
      <c r="C16086" s="143">
        <f t="shared" si="1"/>
        <v>2058</v>
      </c>
      <c r="D16086" s="154">
        <v>42435</v>
      </c>
      <c r="E16086" s="145">
        <f t="shared" si="2"/>
        <v>3</v>
      </c>
      <c r="F16086" s="145">
        <f t="shared" si="3"/>
        <v>2016</v>
      </c>
      <c r="G16086" s="153" t="s">
        <v>1919</v>
      </c>
      <c r="H16086" s="143">
        <v>3195</v>
      </c>
      <c r="I16086" s="143">
        <v>2332217</v>
      </c>
      <c r="J16086" s="143">
        <v>3156</v>
      </c>
      <c r="K16086" s="147" t="s">
        <v>77</v>
      </c>
      <c r="L16086" s="152"/>
      <c r="M16086" s="57"/>
      <c r="N16086" s="150"/>
      <c r="O16086" s="150"/>
      <c r="P16086" s="150"/>
      <c r="Q16086" s="150"/>
    </row>
    <row r="16087" spans="1:17" ht="15">
      <c r="A16087" s="142">
        <v>57755</v>
      </c>
      <c r="B16087" s="143">
        <f t="shared" si="0"/>
        <v>2</v>
      </c>
      <c r="C16087" s="143">
        <f t="shared" si="1"/>
        <v>2058</v>
      </c>
      <c r="D16087" s="154">
        <v>42435</v>
      </c>
      <c r="E16087" s="145">
        <f t="shared" si="2"/>
        <v>3</v>
      </c>
      <c r="F16087" s="145">
        <f t="shared" si="3"/>
        <v>2016</v>
      </c>
      <c r="G16087" s="153" t="s">
        <v>8977</v>
      </c>
      <c r="H16087" s="143">
        <v>11064</v>
      </c>
      <c r="I16087" s="143">
        <v>2332218</v>
      </c>
      <c r="J16087" s="143">
        <v>3600</v>
      </c>
      <c r="K16087" s="147" t="s">
        <v>77</v>
      </c>
      <c r="L16087" s="152"/>
      <c r="M16087" s="57"/>
      <c r="N16087" s="150"/>
      <c r="O16087" s="150"/>
      <c r="P16087" s="150"/>
      <c r="Q16087" s="150"/>
    </row>
    <row r="16088" spans="1:17" ht="15">
      <c r="A16088" s="142">
        <v>57756</v>
      </c>
      <c r="B16088" s="143">
        <f t="shared" si="0"/>
        <v>2</v>
      </c>
      <c r="C16088" s="143">
        <f t="shared" si="1"/>
        <v>2058</v>
      </c>
      <c r="D16088" s="154">
        <v>42435</v>
      </c>
      <c r="E16088" s="145">
        <f t="shared" si="2"/>
        <v>3</v>
      </c>
      <c r="F16088" s="145">
        <f t="shared" si="3"/>
        <v>2016</v>
      </c>
      <c r="G16088" s="153" t="s">
        <v>12084</v>
      </c>
      <c r="H16088" s="143">
        <v>14263</v>
      </c>
      <c r="I16088" s="143">
        <v>2332219</v>
      </c>
      <c r="J16088" s="143">
        <v>3015</v>
      </c>
      <c r="K16088" s="147" t="s">
        <v>77</v>
      </c>
      <c r="L16088" s="152"/>
      <c r="M16088" s="57"/>
      <c r="N16088" s="150"/>
      <c r="O16088" s="150"/>
      <c r="P16088" s="150"/>
      <c r="Q16088" s="150"/>
    </row>
    <row r="16089" spans="1:17" ht="15">
      <c r="A16089" s="142">
        <v>57757</v>
      </c>
      <c r="B16089" s="143">
        <f t="shared" si="0"/>
        <v>2</v>
      </c>
      <c r="C16089" s="143">
        <f t="shared" si="1"/>
        <v>2058</v>
      </c>
      <c r="D16089" s="154">
        <v>42435</v>
      </c>
      <c r="E16089" s="145">
        <f t="shared" si="2"/>
        <v>3</v>
      </c>
      <c r="F16089" s="145">
        <f t="shared" si="3"/>
        <v>2016</v>
      </c>
      <c r="G16089" s="153" t="s">
        <v>12085</v>
      </c>
      <c r="H16089" s="143">
        <v>45068</v>
      </c>
      <c r="I16089" s="143">
        <v>2332220</v>
      </c>
      <c r="J16089" s="143">
        <v>4750</v>
      </c>
      <c r="K16089" s="147" t="s">
        <v>77</v>
      </c>
      <c r="L16089" s="152"/>
      <c r="M16089" s="57"/>
      <c r="N16089" s="150"/>
      <c r="O16089" s="150"/>
      <c r="P16089" s="150"/>
      <c r="Q16089" s="150"/>
    </row>
    <row r="16090" spans="1:17" ht="15">
      <c r="A16090" s="142">
        <v>57758</v>
      </c>
      <c r="B16090" s="143">
        <f t="shared" si="0"/>
        <v>2</v>
      </c>
      <c r="C16090" s="143">
        <f t="shared" si="1"/>
        <v>2058</v>
      </c>
      <c r="D16090" s="154">
        <v>42435</v>
      </c>
      <c r="E16090" s="145">
        <f t="shared" si="2"/>
        <v>3</v>
      </c>
      <c r="F16090" s="145">
        <f t="shared" si="3"/>
        <v>2016</v>
      </c>
      <c r="G16090" s="153" t="s">
        <v>12044</v>
      </c>
      <c r="H16090" s="143">
        <v>14224</v>
      </c>
      <c r="I16090" s="143">
        <v>2332221</v>
      </c>
      <c r="J16090" s="143">
        <v>2500</v>
      </c>
      <c r="K16090" s="147" t="s">
        <v>77</v>
      </c>
      <c r="L16090" s="152"/>
      <c r="M16090" s="57"/>
      <c r="N16090" s="150"/>
      <c r="O16090" s="150"/>
      <c r="P16090" s="150"/>
      <c r="Q16090" s="150"/>
    </row>
    <row r="16091" spans="1:17" ht="15">
      <c r="A16091" s="142">
        <v>57759</v>
      </c>
      <c r="B16091" s="143">
        <f t="shared" si="0"/>
        <v>2</v>
      </c>
      <c r="C16091" s="143">
        <f t="shared" si="1"/>
        <v>2058</v>
      </c>
      <c r="D16091" s="154">
        <v>42435</v>
      </c>
      <c r="E16091" s="145">
        <f t="shared" si="2"/>
        <v>3</v>
      </c>
      <c r="F16091" s="145">
        <f t="shared" si="3"/>
        <v>2016</v>
      </c>
      <c r="G16091" s="153" t="s">
        <v>12086</v>
      </c>
      <c r="H16091" s="143">
        <v>13939</v>
      </c>
      <c r="I16091" s="143">
        <v>2332222</v>
      </c>
      <c r="J16091" s="143">
        <v>2550</v>
      </c>
      <c r="K16091" s="147" t="s">
        <v>77</v>
      </c>
      <c r="L16091" s="152"/>
      <c r="M16091" s="57"/>
      <c r="N16091" s="150"/>
      <c r="O16091" s="150"/>
      <c r="P16091" s="150"/>
      <c r="Q16091" s="150"/>
    </row>
    <row r="16092" spans="1:17" ht="15">
      <c r="A16092" s="142">
        <v>57760</v>
      </c>
      <c r="B16092" s="143">
        <f t="shared" si="0"/>
        <v>2</v>
      </c>
      <c r="C16092" s="143">
        <f t="shared" si="1"/>
        <v>2058</v>
      </c>
      <c r="D16092" s="154">
        <v>42435</v>
      </c>
      <c r="E16092" s="145">
        <f t="shared" si="2"/>
        <v>3</v>
      </c>
      <c r="F16092" s="145">
        <f t="shared" si="3"/>
        <v>2016</v>
      </c>
      <c r="G16092" s="153" t="s">
        <v>12087</v>
      </c>
      <c r="H16092" s="143">
        <v>14267</v>
      </c>
      <c r="I16092" s="143">
        <v>2332223</v>
      </c>
      <c r="J16092" s="143">
        <v>2650</v>
      </c>
      <c r="K16092" s="147" t="s">
        <v>77</v>
      </c>
      <c r="L16092" s="152"/>
      <c r="M16092" s="57"/>
      <c r="N16092" s="150"/>
      <c r="O16092" s="150"/>
      <c r="P16092" s="150"/>
      <c r="Q16092" s="150"/>
    </row>
    <row r="16093" spans="1:17" ht="15">
      <c r="A16093" s="142">
        <v>57761</v>
      </c>
      <c r="B16093" s="143">
        <f t="shared" si="0"/>
        <v>2</v>
      </c>
      <c r="C16093" s="143">
        <f t="shared" si="1"/>
        <v>2058</v>
      </c>
      <c r="D16093" s="154">
        <v>42435</v>
      </c>
      <c r="E16093" s="145">
        <f t="shared" si="2"/>
        <v>3</v>
      </c>
      <c r="F16093" s="145">
        <f t="shared" si="3"/>
        <v>2016</v>
      </c>
      <c r="G16093" s="153" t="s">
        <v>12088</v>
      </c>
      <c r="H16093" s="143">
        <v>14268</v>
      </c>
      <c r="I16093" s="143">
        <v>2332225</v>
      </c>
      <c r="J16093" s="143">
        <v>2000</v>
      </c>
      <c r="K16093" s="147" t="s">
        <v>77</v>
      </c>
      <c r="L16093" s="152"/>
      <c r="M16093" s="57"/>
      <c r="N16093" s="150"/>
      <c r="O16093" s="150"/>
      <c r="P16093" s="150"/>
      <c r="Q16093" s="150"/>
    </row>
    <row r="16094" spans="1:17" ht="15">
      <c r="A16094" s="142">
        <v>57762</v>
      </c>
      <c r="B16094" s="143">
        <f t="shared" si="0"/>
        <v>2</v>
      </c>
      <c r="C16094" s="143">
        <f t="shared" si="1"/>
        <v>2058</v>
      </c>
      <c r="D16094" s="154">
        <v>42435</v>
      </c>
      <c r="E16094" s="145">
        <f t="shared" si="2"/>
        <v>3</v>
      </c>
      <c r="F16094" s="145">
        <f t="shared" si="3"/>
        <v>2016</v>
      </c>
      <c r="G16094" s="153" t="s">
        <v>8977</v>
      </c>
      <c r="H16094" s="143">
        <v>11064</v>
      </c>
      <c r="I16094" s="143">
        <v>2332226</v>
      </c>
      <c r="J16094" s="143">
        <v>3260</v>
      </c>
      <c r="K16094" s="147" t="s">
        <v>77</v>
      </c>
      <c r="L16094" s="152"/>
      <c r="M16094" s="57"/>
      <c r="N16094" s="150"/>
      <c r="O16094" s="150"/>
      <c r="P16094" s="150"/>
      <c r="Q16094" s="150"/>
    </row>
    <row r="16095" spans="1:17" ht="15">
      <c r="A16095" s="142">
        <v>57763</v>
      </c>
      <c r="B16095" s="143">
        <f t="shared" si="0"/>
        <v>2</v>
      </c>
      <c r="C16095" s="143">
        <f t="shared" si="1"/>
        <v>2058</v>
      </c>
      <c r="D16095" s="154">
        <v>42435</v>
      </c>
      <c r="E16095" s="145">
        <f t="shared" si="2"/>
        <v>3</v>
      </c>
      <c r="F16095" s="145">
        <f t="shared" si="3"/>
        <v>2016</v>
      </c>
      <c r="G16095" s="153" t="s">
        <v>12089</v>
      </c>
      <c r="H16095" s="143">
        <v>2570</v>
      </c>
      <c r="I16095" s="143">
        <v>2332227</v>
      </c>
      <c r="J16095" s="143">
        <v>1800</v>
      </c>
      <c r="K16095" s="147" t="s">
        <v>77</v>
      </c>
      <c r="L16095" s="152"/>
      <c r="M16095" s="57"/>
      <c r="N16095" s="150"/>
      <c r="O16095" s="150"/>
      <c r="P16095" s="150"/>
      <c r="Q16095" s="150"/>
    </row>
    <row r="16096" spans="1:17" ht="15">
      <c r="A16096" s="142">
        <v>57764</v>
      </c>
      <c r="B16096" s="143">
        <f t="shared" si="0"/>
        <v>2</v>
      </c>
      <c r="C16096" s="143">
        <f t="shared" si="1"/>
        <v>2058</v>
      </c>
      <c r="D16096" s="154">
        <v>42435</v>
      </c>
      <c r="E16096" s="145">
        <f t="shared" si="2"/>
        <v>3</v>
      </c>
      <c r="F16096" s="145">
        <f t="shared" si="3"/>
        <v>2016</v>
      </c>
      <c r="G16096" s="153" t="s">
        <v>12090</v>
      </c>
      <c r="H16096" s="143">
        <v>14269</v>
      </c>
      <c r="I16096" s="143">
        <v>2332230</v>
      </c>
      <c r="J16096" s="143">
        <v>1950</v>
      </c>
      <c r="K16096" s="147" t="s">
        <v>77</v>
      </c>
      <c r="L16096" s="152"/>
      <c r="M16096" s="57"/>
      <c r="N16096" s="150"/>
      <c r="O16096" s="150"/>
      <c r="P16096" s="150"/>
      <c r="Q16096" s="150"/>
    </row>
    <row r="16097" spans="1:17" ht="15">
      <c r="A16097" s="142">
        <v>57765</v>
      </c>
      <c r="B16097" s="143">
        <f t="shared" si="0"/>
        <v>2</v>
      </c>
      <c r="C16097" s="143">
        <f t="shared" si="1"/>
        <v>2058</v>
      </c>
      <c r="D16097" s="154">
        <v>42435</v>
      </c>
      <c r="E16097" s="145">
        <f t="shared" si="2"/>
        <v>3</v>
      </c>
      <c r="F16097" s="145">
        <f t="shared" si="3"/>
        <v>2016</v>
      </c>
      <c r="G16097" s="153" t="s">
        <v>12091</v>
      </c>
      <c r="H16097" s="143">
        <v>14270</v>
      </c>
      <c r="I16097" s="143">
        <v>2332231</v>
      </c>
      <c r="J16097" s="143">
        <v>3650</v>
      </c>
      <c r="K16097" s="147" t="s">
        <v>77</v>
      </c>
      <c r="L16097" s="152"/>
      <c r="M16097" s="57"/>
      <c r="N16097" s="150"/>
      <c r="O16097" s="150"/>
      <c r="P16097" s="150"/>
      <c r="Q16097" s="150"/>
    </row>
    <row r="16098" spans="1:17" ht="15">
      <c r="A16098" s="142">
        <v>57766</v>
      </c>
      <c r="B16098" s="143">
        <f t="shared" si="0"/>
        <v>2</v>
      </c>
      <c r="C16098" s="143">
        <f t="shared" si="1"/>
        <v>2058</v>
      </c>
      <c r="D16098" s="154">
        <v>42435</v>
      </c>
      <c r="E16098" s="145">
        <f t="shared" si="2"/>
        <v>3</v>
      </c>
      <c r="F16098" s="145">
        <f t="shared" si="3"/>
        <v>2016</v>
      </c>
      <c r="G16098" s="153" t="s">
        <v>12092</v>
      </c>
      <c r="H16098" s="143">
        <v>6603</v>
      </c>
      <c r="I16098" s="143">
        <v>2332232</v>
      </c>
      <c r="J16098" s="143">
        <v>15125</v>
      </c>
      <c r="K16098" s="147" t="s">
        <v>77</v>
      </c>
      <c r="L16098" s="152"/>
      <c r="M16098" s="57"/>
      <c r="N16098" s="150"/>
      <c r="O16098" s="150"/>
      <c r="P16098" s="150"/>
      <c r="Q16098" s="150"/>
    </row>
    <row r="16099" spans="1:17" ht="15">
      <c r="A16099" s="142">
        <v>57767</v>
      </c>
      <c r="B16099" s="143">
        <f t="shared" si="0"/>
        <v>2</v>
      </c>
      <c r="C16099" s="143">
        <f t="shared" si="1"/>
        <v>2058</v>
      </c>
      <c r="D16099" s="154">
        <v>42435</v>
      </c>
      <c r="E16099" s="145">
        <f t="shared" si="2"/>
        <v>3</v>
      </c>
      <c r="F16099" s="145">
        <f t="shared" si="3"/>
        <v>2016</v>
      </c>
      <c r="G16099" s="153" t="s">
        <v>12093</v>
      </c>
      <c r="H16099" s="143">
        <v>14273</v>
      </c>
      <c r="I16099" s="143">
        <v>2332234</v>
      </c>
      <c r="J16099" s="143">
        <v>1150</v>
      </c>
      <c r="K16099" s="147" t="s">
        <v>77</v>
      </c>
      <c r="L16099" s="152"/>
      <c r="M16099" s="57"/>
      <c r="N16099" s="150"/>
      <c r="O16099" s="150"/>
      <c r="P16099" s="150"/>
      <c r="Q16099" s="150"/>
    </row>
    <row r="16100" spans="1:17" ht="15">
      <c r="A16100" s="142">
        <v>57768</v>
      </c>
      <c r="B16100" s="143">
        <f t="shared" si="0"/>
        <v>2</v>
      </c>
      <c r="C16100" s="143">
        <f t="shared" si="1"/>
        <v>2058</v>
      </c>
      <c r="D16100" s="154">
        <v>42435</v>
      </c>
      <c r="E16100" s="145">
        <f t="shared" si="2"/>
        <v>3</v>
      </c>
      <c r="F16100" s="145">
        <f t="shared" si="3"/>
        <v>2016</v>
      </c>
      <c r="G16100" s="153" t="s">
        <v>12094</v>
      </c>
      <c r="H16100" s="143">
        <v>14274</v>
      </c>
      <c r="I16100" s="143">
        <v>2332236</v>
      </c>
      <c r="J16100" s="143">
        <v>4583</v>
      </c>
      <c r="K16100" s="147" t="s">
        <v>77</v>
      </c>
      <c r="L16100" s="152"/>
      <c r="M16100" s="57"/>
      <c r="N16100" s="150"/>
      <c r="O16100" s="150"/>
      <c r="P16100" s="150"/>
      <c r="Q16100" s="150"/>
    </row>
    <row r="16101" spans="1:17" ht="15">
      <c r="A16101" s="142">
        <v>57769</v>
      </c>
      <c r="B16101" s="143">
        <f t="shared" si="0"/>
        <v>2</v>
      </c>
      <c r="C16101" s="143">
        <f t="shared" si="1"/>
        <v>2058</v>
      </c>
      <c r="D16101" s="154">
        <v>42435</v>
      </c>
      <c r="E16101" s="145">
        <f t="shared" si="2"/>
        <v>3</v>
      </c>
      <c r="F16101" s="145">
        <f t="shared" si="3"/>
        <v>2016</v>
      </c>
      <c r="G16101" s="153" t="s">
        <v>12095</v>
      </c>
      <c r="H16101" s="143">
        <v>14276</v>
      </c>
      <c r="I16101" s="143">
        <v>2332241</v>
      </c>
      <c r="J16101" s="143">
        <v>1950</v>
      </c>
      <c r="K16101" s="147" t="s">
        <v>77</v>
      </c>
      <c r="L16101" s="152"/>
      <c r="M16101" s="57"/>
      <c r="N16101" s="150"/>
      <c r="O16101" s="150"/>
      <c r="P16101" s="150"/>
      <c r="Q16101" s="150"/>
    </row>
    <row r="16102" spans="1:17" ht="15">
      <c r="A16102" s="142">
        <v>57770</v>
      </c>
      <c r="B16102" s="143">
        <f t="shared" si="0"/>
        <v>3</v>
      </c>
      <c r="C16102" s="143">
        <f t="shared" si="1"/>
        <v>2058</v>
      </c>
      <c r="D16102" s="154">
        <v>42435</v>
      </c>
      <c r="E16102" s="145">
        <f t="shared" si="2"/>
        <v>3</v>
      </c>
      <c r="F16102" s="145">
        <f t="shared" si="3"/>
        <v>2016</v>
      </c>
      <c r="G16102" s="153" t="s">
        <v>12096</v>
      </c>
      <c r="H16102" s="143">
        <v>14277</v>
      </c>
      <c r="I16102" s="143">
        <v>2332242</v>
      </c>
      <c r="J16102" s="143">
        <v>3100</v>
      </c>
      <c r="K16102" s="147" t="s">
        <v>77</v>
      </c>
      <c r="L16102" s="152"/>
      <c r="M16102" s="57"/>
      <c r="N16102" s="150"/>
      <c r="O16102" s="150"/>
      <c r="P16102" s="150"/>
      <c r="Q16102" s="150"/>
    </row>
    <row r="16103" spans="1:17" ht="15">
      <c r="A16103" s="142">
        <v>57771</v>
      </c>
      <c r="B16103" s="143">
        <f t="shared" si="0"/>
        <v>3</v>
      </c>
      <c r="C16103" s="143">
        <f t="shared" si="1"/>
        <v>2058</v>
      </c>
      <c r="D16103" s="154">
        <v>42435</v>
      </c>
      <c r="E16103" s="145">
        <f t="shared" si="2"/>
        <v>3</v>
      </c>
      <c r="F16103" s="145">
        <f t="shared" si="3"/>
        <v>2016</v>
      </c>
      <c r="G16103" s="153" t="s">
        <v>12097</v>
      </c>
      <c r="H16103" s="143">
        <v>14278</v>
      </c>
      <c r="I16103" s="143">
        <v>2332243</v>
      </c>
      <c r="J16103" s="143">
        <v>2881</v>
      </c>
      <c r="K16103" s="147" t="s">
        <v>77</v>
      </c>
      <c r="L16103" s="152"/>
      <c r="M16103" s="57"/>
      <c r="N16103" s="150"/>
      <c r="O16103" s="150"/>
      <c r="P16103" s="150"/>
      <c r="Q16103" s="150"/>
    </row>
    <row r="16104" spans="1:17" ht="15">
      <c r="A16104" s="142">
        <v>57772</v>
      </c>
      <c r="B16104" s="143">
        <f t="shared" si="0"/>
        <v>3</v>
      </c>
      <c r="C16104" s="143">
        <f t="shared" si="1"/>
        <v>2058</v>
      </c>
      <c r="D16104" s="154">
        <v>42435</v>
      </c>
      <c r="E16104" s="145">
        <f t="shared" si="2"/>
        <v>3</v>
      </c>
      <c r="F16104" s="145">
        <f t="shared" si="3"/>
        <v>2016</v>
      </c>
      <c r="G16104" s="153" t="s">
        <v>12098</v>
      </c>
      <c r="H16104" s="143">
        <v>14279</v>
      </c>
      <c r="I16104" s="143">
        <v>2332245</v>
      </c>
      <c r="J16104" s="143">
        <v>2205</v>
      </c>
      <c r="K16104" s="147" t="s">
        <v>77</v>
      </c>
      <c r="L16104" s="152"/>
      <c r="M16104" s="57"/>
      <c r="N16104" s="150"/>
      <c r="O16104" s="150"/>
      <c r="P16104" s="150"/>
      <c r="Q16104" s="150"/>
    </row>
    <row r="16105" spans="1:17" ht="15">
      <c r="A16105" s="142">
        <v>57773</v>
      </c>
      <c r="B16105" s="143">
        <f t="shared" si="0"/>
        <v>3</v>
      </c>
      <c r="C16105" s="143">
        <f t="shared" si="1"/>
        <v>2058</v>
      </c>
      <c r="D16105" s="154">
        <v>42435</v>
      </c>
      <c r="E16105" s="145">
        <f t="shared" si="2"/>
        <v>3</v>
      </c>
      <c r="F16105" s="145">
        <f t="shared" si="3"/>
        <v>2016</v>
      </c>
      <c r="G16105" s="153" t="s">
        <v>12099</v>
      </c>
      <c r="H16105" s="143">
        <v>14280</v>
      </c>
      <c r="I16105" s="143">
        <v>2332246</v>
      </c>
      <c r="J16105" s="143">
        <v>2585</v>
      </c>
      <c r="K16105" s="147" t="s">
        <v>77</v>
      </c>
      <c r="L16105" s="152"/>
      <c r="M16105" s="57"/>
      <c r="N16105" s="150"/>
      <c r="O16105" s="150"/>
      <c r="P16105" s="150"/>
      <c r="Q16105" s="150"/>
    </row>
    <row r="16106" spans="1:17" ht="15">
      <c r="A16106" s="142">
        <v>57774</v>
      </c>
      <c r="B16106" s="143">
        <f t="shared" si="0"/>
        <v>3</v>
      </c>
      <c r="C16106" s="143">
        <f t="shared" si="1"/>
        <v>2058</v>
      </c>
      <c r="D16106" s="154">
        <v>42435</v>
      </c>
      <c r="E16106" s="145">
        <f t="shared" si="2"/>
        <v>3</v>
      </c>
      <c r="F16106" s="145">
        <f t="shared" si="3"/>
        <v>2016</v>
      </c>
      <c r="G16106" s="153" t="s">
        <v>12100</v>
      </c>
      <c r="H16106" s="143">
        <v>14281</v>
      </c>
      <c r="I16106" s="143">
        <v>2332247</v>
      </c>
      <c r="J16106" s="143">
        <v>3200</v>
      </c>
      <c r="K16106" s="147" t="s">
        <v>77</v>
      </c>
      <c r="L16106" s="152"/>
      <c r="M16106" s="57"/>
      <c r="N16106" s="150"/>
      <c r="O16106" s="150"/>
      <c r="P16106" s="150"/>
      <c r="Q16106" s="150"/>
    </row>
    <row r="16107" spans="1:17" ht="15">
      <c r="A16107" s="142">
        <v>57775</v>
      </c>
      <c r="B16107" s="143">
        <f t="shared" si="0"/>
        <v>3</v>
      </c>
      <c r="C16107" s="143">
        <f t="shared" si="1"/>
        <v>2058</v>
      </c>
      <c r="D16107" s="154">
        <v>42435</v>
      </c>
      <c r="E16107" s="145">
        <f t="shared" si="2"/>
        <v>3</v>
      </c>
      <c r="F16107" s="145">
        <f t="shared" si="3"/>
        <v>2016</v>
      </c>
      <c r="G16107" s="153" t="s">
        <v>12034</v>
      </c>
      <c r="H16107" s="143">
        <v>14206</v>
      </c>
      <c r="I16107" s="143">
        <v>2332248</v>
      </c>
      <c r="J16107" s="143">
        <v>1370</v>
      </c>
      <c r="K16107" s="147" t="s">
        <v>77</v>
      </c>
      <c r="L16107" s="152"/>
      <c r="M16107" s="57"/>
      <c r="N16107" s="150"/>
      <c r="O16107" s="150"/>
      <c r="P16107" s="150"/>
      <c r="Q16107" s="150"/>
    </row>
    <row r="16108" spans="1:17" ht="15">
      <c r="A16108" s="142">
        <v>57776</v>
      </c>
      <c r="B16108" s="143">
        <f t="shared" si="0"/>
        <v>3</v>
      </c>
      <c r="C16108" s="143">
        <f t="shared" si="1"/>
        <v>2058</v>
      </c>
      <c r="D16108" s="154">
        <v>42435</v>
      </c>
      <c r="E16108" s="145">
        <f t="shared" si="2"/>
        <v>3</v>
      </c>
      <c r="F16108" s="145">
        <f t="shared" si="3"/>
        <v>2016</v>
      </c>
      <c r="G16108" s="153" t="s">
        <v>12101</v>
      </c>
      <c r="H16108" s="143">
        <v>14303</v>
      </c>
      <c r="I16108" s="143">
        <v>2332250</v>
      </c>
      <c r="J16108" s="143">
        <v>1800</v>
      </c>
      <c r="K16108" s="147" t="s">
        <v>77</v>
      </c>
      <c r="L16108" s="152"/>
      <c r="M16108" s="57"/>
      <c r="N16108" s="150"/>
      <c r="O16108" s="150"/>
      <c r="P16108" s="150"/>
      <c r="Q16108" s="150"/>
    </row>
    <row r="16109" spans="1:17" ht="15">
      <c r="A16109" s="142">
        <v>57777</v>
      </c>
      <c r="B16109" s="143">
        <f t="shared" si="0"/>
        <v>3</v>
      </c>
      <c r="C16109" s="143">
        <f t="shared" si="1"/>
        <v>2058</v>
      </c>
      <c r="D16109" s="154">
        <v>42435</v>
      </c>
      <c r="E16109" s="145">
        <f t="shared" si="2"/>
        <v>3</v>
      </c>
      <c r="F16109" s="145">
        <f t="shared" si="3"/>
        <v>2016</v>
      </c>
      <c r="G16109" s="153" t="s">
        <v>12102</v>
      </c>
      <c r="H16109" s="143">
        <v>0</v>
      </c>
      <c r="I16109" s="143">
        <v>2332251</v>
      </c>
      <c r="J16109" s="143">
        <v>1150</v>
      </c>
      <c r="K16109" s="147" t="s">
        <v>77</v>
      </c>
      <c r="L16109" s="152"/>
      <c r="M16109" s="57"/>
      <c r="N16109" s="150"/>
      <c r="O16109" s="150"/>
      <c r="P16109" s="150"/>
      <c r="Q16109" s="150"/>
    </row>
    <row r="16110" spans="1:17" ht="15">
      <c r="A16110" s="142">
        <v>57778</v>
      </c>
      <c r="B16110" s="143">
        <f t="shared" si="0"/>
        <v>3</v>
      </c>
      <c r="C16110" s="143">
        <f t="shared" si="1"/>
        <v>2058</v>
      </c>
      <c r="D16110" s="154">
        <v>42435</v>
      </c>
      <c r="E16110" s="145">
        <f t="shared" si="2"/>
        <v>3</v>
      </c>
      <c r="F16110" s="145">
        <f t="shared" si="3"/>
        <v>2016</v>
      </c>
      <c r="G16110" s="153" t="s">
        <v>12103</v>
      </c>
      <c r="H16110" s="143">
        <v>14282</v>
      </c>
      <c r="I16110" s="143">
        <v>2332252</v>
      </c>
      <c r="J16110" s="143">
        <v>3800</v>
      </c>
      <c r="K16110" s="147" t="s">
        <v>77</v>
      </c>
      <c r="L16110" s="152"/>
      <c r="M16110" s="57"/>
      <c r="N16110" s="150"/>
      <c r="O16110" s="150"/>
      <c r="P16110" s="150"/>
      <c r="Q16110" s="150"/>
    </row>
    <row r="16111" spans="1:17" ht="15">
      <c r="A16111" s="142">
        <v>57779</v>
      </c>
      <c r="B16111" s="143">
        <f t="shared" si="0"/>
        <v>3</v>
      </c>
      <c r="C16111" s="143">
        <f t="shared" si="1"/>
        <v>2058</v>
      </c>
      <c r="D16111" s="154">
        <v>42435</v>
      </c>
      <c r="E16111" s="145">
        <f t="shared" si="2"/>
        <v>3</v>
      </c>
      <c r="F16111" s="145">
        <f t="shared" si="3"/>
        <v>2016</v>
      </c>
      <c r="G16111" s="153" t="s">
        <v>12104</v>
      </c>
      <c r="H16111" s="143">
        <v>14283</v>
      </c>
      <c r="I16111" s="143">
        <v>2332253</v>
      </c>
      <c r="J16111" s="143">
        <v>3090</v>
      </c>
      <c r="K16111" s="147" t="s">
        <v>77</v>
      </c>
      <c r="L16111" s="152"/>
      <c r="M16111" s="57"/>
      <c r="N16111" s="150"/>
      <c r="O16111" s="150"/>
      <c r="P16111" s="150"/>
      <c r="Q16111" s="150"/>
    </row>
    <row r="16112" spans="1:17" ht="15">
      <c r="A16112" s="142">
        <v>57780</v>
      </c>
      <c r="B16112" s="143">
        <f t="shared" si="0"/>
        <v>3</v>
      </c>
      <c r="C16112" s="143">
        <f t="shared" si="1"/>
        <v>2058</v>
      </c>
      <c r="D16112" s="154">
        <v>42435</v>
      </c>
      <c r="E16112" s="145">
        <f t="shared" si="2"/>
        <v>3</v>
      </c>
      <c r="F16112" s="145">
        <f t="shared" si="3"/>
        <v>2016</v>
      </c>
      <c r="G16112" s="153" t="s">
        <v>12105</v>
      </c>
      <c r="H16112" s="143">
        <v>14284</v>
      </c>
      <c r="I16112" s="143">
        <v>2332254</v>
      </c>
      <c r="J16112" s="143">
        <v>1643</v>
      </c>
      <c r="K16112" s="147" t="s">
        <v>77</v>
      </c>
      <c r="L16112" s="152"/>
      <c r="M16112" s="57"/>
      <c r="N16112" s="150"/>
      <c r="O16112" s="150"/>
      <c r="P16112" s="150"/>
      <c r="Q16112" s="150"/>
    </row>
    <row r="16113" spans="1:17" ht="15">
      <c r="A16113" s="142">
        <v>57781</v>
      </c>
      <c r="B16113" s="143">
        <f t="shared" si="0"/>
        <v>3</v>
      </c>
      <c r="C16113" s="143">
        <f t="shared" si="1"/>
        <v>2058</v>
      </c>
      <c r="D16113" s="154">
        <v>42435</v>
      </c>
      <c r="E16113" s="145">
        <f t="shared" si="2"/>
        <v>3</v>
      </c>
      <c r="F16113" s="145">
        <f t="shared" si="3"/>
        <v>2016</v>
      </c>
      <c r="G16113" s="153" t="s">
        <v>12106</v>
      </c>
      <c r="H16113" s="143">
        <v>14285</v>
      </c>
      <c r="I16113" s="143">
        <v>2332255</v>
      </c>
      <c r="J16113" s="143">
        <v>1707</v>
      </c>
      <c r="K16113" s="147" t="s">
        <v>77</v>
      </c>
      <c r="L16113" s="152"/>
      <c r="M16113" s="57"/>
      <c r="N16113" s="150"/>
      <c r="O16113" s="150"/>
      <c r="P16113" s="150"/>
      <c r="Q16113" s="150"/>
    </row>
    <row r="16114" spans="1:17" ht="15">
      <c r="A16114" s="142">
        <v>57782</v>
      </c>
      <c r="B16114" s="143">
        <f t="shared" si="0"/>
        <v>3</v>
      </c>
      <c r="C16114" s="143">
        <f t="shared" si="1"/>
        <v>2058</v>
      </c>
      <c r="D16114" s="154">
        <v>42435</v>
      </c>
      <c r="E16114" s="145">
        <f t="shared" si="2"/>
        <v>3</v>
      </c>
      <c r="F16114" s="145">
        <f t="shared" si="3"/>
        <v>2016</v>
      </c>
      <c r="G16114" s="153" t="s">
        <v>12107</v>
      </c>
      <c r="H16114" s="143">
        <v>14286</v>
      </c>
      <c r="I16114" s="143">
        <v>2332256</v>
      </c>
      <c r="J16114" s="143">
        <v>2000</v>
      </c>
      <c r="K16114" s="147" t="s">
        <v>77</v>
      </c>
      <c r="L16114" s="152"/>
      <c r="M16114" s="57"/>
      <c r="N16114" s="150"/>
      <c r="O16114" s="150"/>
      <c r="P16114" s="150"/>
      <c r="Q16114" s="150"/>
    </row>
    <row r="16115" spans="1:17" ht="15">
      <c r="A16115" s="142">
        <v>57783</v>
      </c>
      <c r="B16115" s="143">
        <f t="shared" si="0"/>
        <v>3</v>
      </c>
      <c r="C16115" s="143">
        <f t="shared" si="1"/>
        <v>2058</v>
      </c>
      <c r="D16115" s="154">
        <v>42435</v>
      </c>
      <c r="E16115" s="145">
        <f t="shared" si="2"/>
        <v>3</v>
      </c>
      <c r="F16115" s="145">
        <f t="shared" si="3"/>
        <v>2016</v>
      </c>
      <c r="G16115" s="153" t="s">
        <v>12034</v>
      </c>
      <c r="H16115" s="143">
        <v>14206</v>
      </c>
      <c r="I16115" s="143">
        <v>2332258</v>
      </c>
      <c r="J16115" s="143">
        <v>842</v>
      </c>
      <c r="K16115" s="147" t="s">
        <v>77</v>
      </c>
      <c r="L16115" s="152"/>
      <c r="M16115" s="57"/>
      <c r="N16115" s="150"/>
      <c r="O16115" s="150"/>
      <c r="P16115" s="150"/>
      <c r="Q16115" s="150"/>
    </row>
    <row r="16116" spans="1:17" ht="15">
      <c r="A16116" s="142">
        <v>57784</v>
      </c>
      <c r="B16116" s="143">
        <f t="shared" si="0"/>
        <v>3</v>
      </c>
      <c r="C16116" s="143">
        <f t="shared" si="1"/>
        <v>2058</v>
      </c>
      <c r="D16116" s="154">
        <v>42435</v>
      </c>
      <c r="E16116" s="145">
        <f t="shared" si="2"/>
        <v>3</v>
      </c>
      <c r="F16116" s="145">
        <f t="shared" si="3"/>
        <v>2016</v>
      </c>
      <c r="G16116" s="153" t="s">
        <v>12108</v>
      </c>
      <c r="H16116" s="143">
        <v>14289</v>
      </c>
      <c r="I16116" s="143">
        <v>2332262</v>
      </c>
      <c r="J16116" s="143">
        <v>4460</v>
      </c>
      <c r="K16116" s="147" t="s">
        <v>77</v>
      </c>
      <c r="L16116" s="152"/>
      <c r="M16116" s="57"/>
      <c r="N16116" s="150"/>
      <c r="O16116" s="150"/>
      <c r="P16116" s="150"/>
      <c r="Q16116" s="150"/>
    </row>
    <row r="16117" spans="1:17" ht="15">
      <c r="A16117" s="142">
        <v>57785</v>
      </c>
      <c r="B16117" s="143">
        <f t="shared" si="0"/>
        <v>3</v>
      </c>
      <c r="C16117" s="143">
        <f t="shared" si="1"/>
        <v>2058</v>
      </c>
      <c r="D16117" s="154">
        <v>42435</v>
      </c>
      <c r="E16117" s="145">
        <f t="shared" si="2"/>
        <v>3</v>
      </c>
      <c r="F16117" s="145">
        <f t="shared" si="3"/>
        <v>2016</v>
      </c>
      <c r="G16117" s="153" t="s">
        <v>12109</v>
      </c>
      <c r="H16117" s="143">
        <v>14293</v>
      </c>
      <c r="I16117" s="143">
        <v>2332268</v>
      </c>
      <c r="J16117" s="143">
        <v>3650</v>
      </c>
      <c r="K16117" s="147" t="s">
        <v>77</v>
      </c>
      <c r="L16117" s="152"/>
      <c r="M16117" s="57"/>
      <c r="N16117" s="150"/>
      <c r="O16117" s="150"/>
      <c r="P16117" s="150"/>
      <c r="Q16117" s="150"/>
    </row>
    <row r="16118" spans="1:17" ht="15">
      <c r="A16118" s="142">
        <v>57786</v>
      </c>
      <c r="B16118" s="143">
        <f t="shared" si="0"/>
        <v>3</v>
      </c>
      <c r="C16118" s="143">
        <f t="shared" si="1"/>
        <v>2058</v>
      </c>
      <c r="D16118" s="154">
        <v>42435</v>
      </c>
      <c r="E16118" s="145">
        <f t="shared" si="2"/>
        <v>3</v>
      </c>
      <c r="F16118" s="145">
        <f t="shared" si="3"/>
        <v>2016</v>
      </c>
      <c r="G16118" s="153" t="s">
        <v>12104</v>
      </c>
      <c r="H16118" s="143">
        <v>14283</v>
      </c>
      <c r="I16118" s="143">
        <v>2332274</v>
      </c>
      <c r="J16118" s="143">
        <v>3047</v>
      </c>
      <c r="K16118" s="147" t="s">
        <v>77</v>
      </c>
      <c r="L16118" s="152"/>
      <c r="M16118" s="57"/>
      <c r="N16118" s="150"/>
      <c r="O16118" s="150"/>
      <c r="P16118" s="150"/>
      <c r="Q16118" s="150"/>
    </row>
    <row r="16119" spans="1:17" ht="15">
      <c r="A16119" s="142">
        <v>57787</v>
      </c>
      <c r="B16119" s="143">
        <f t="shared" si="0"/>
        <v>3</v>
      </c>
      <c r="C16119" s="143">
        <f t="shared" si="1"/>
        <v>2058</v>
      </c>
      <c r="D16119" s="154">
        <v>42435</v>
      </c>
      <c r="E16119" s="145">
        <f t="shared" si="2"/>
        <v>3</v>
      </c>
      <c r="F16119" s="145">
        <f t="shared" si="3"/>
        <v>2016</v>
      </c>
      <c r="G16119" s="153" t="s">
        <v>12110</v>
      </c>
      <c r="H16119" s="143">
        <v>0</v>
      </c>
      <c r="I16119" s="143">
        <v>2332275</v>
      </c>
      <c r="J16119" s="143">
        <v>4000</v>
      </c>
      <c r="K16119" s="147" t="s">
        <v>77</v>
      </c>
      <c r="L16119" s="152"/>
      <c r="M16119" s="57"/>
      <c r="N16119" s="150"/>
      <c r="O16119" s="150"/>
      <c r="P16119" s="150"/>
      <c r="Q16119" s="150"/>
    </row>
    <row r="16120" spans="1:17" ht="15">
      <c r="A16120" s="142">
        <v>57788</v>
      </c>
      <c r="B16120" s="143">
        <f t="shared" si="0"/>
        <v>3</v>
      </c>
      <c r="C16120" s="143">
        <f t="shared" si="1"/>
        <v>2058</v>
      </c>
      <c r="D16120" s="154">
        <v>42435</v>
      </c>
      <c r="E16120" s="145">
        <f t="shared" si="2"/>
        <v>3</v>
      </c>
      <c r="F16120" s="145">
        <f t="shared" si="3"/>
        <v>2016</v>
      </c>
      <c r="G16120" s="153" t="s">
        <v>12111</v>
      </c>
      <c r="H16120" s="143">
        <v>14292</v>
      </c>
      <c r="I16120" s="143">
        <v>2332276</v>
      </c>
      <c r="J16120" s="143">
        <v>2087</v>
      </c>
      <c r="K16120" s="147" t="s">
        <v>77</v>
      </c>
      <c r="L16120" s="152"/>
      <c r="M16120" s="57"/>
      <c r="N16120" s="150"/>
      <c r="O16120" s="150"/>
      <c r="P16120" s="150"/>
      <c r="Q16120" s="150"/>
    </row>
    <row r="16121" spans="1:17" ht="15">
      <c r="A16121" s="142">
        <v>57789</v>
      </c>
      <c r="B16121" s="143">
        <f t="shared" si="0"/>
        <v>3</v>
      </c>
      <c r="C16121" s="143">
        <f t="shared" si="1"/>
        <v>2058</v>
      </c>
      <c r="D16121" s="154">
        <v>42435</v>
      </c>
      <c r="E16121" s="145">
        <f t="shared" si="2"/>
        <v>3</v>
      </c>
      <c r="F16121" s="145">
        <f t="shared" si="3"/>
        <v>2016</v>
      </c>
      <c r="G16121" s="153" t="s">
        <v>12112</v>
      </c>
      <c r="H16121" s="143">
        <v>14295</v>
      </c>
      <c r="I16121" s="143">
        <v>2332277</v>
      </c>
      <c r="J16121" s="143">
        <v>1730</v>
      </c>
      <c r="K16121" s="147" t="s">
        <v>77</v>
      </c>
      <c r="L16121" s="152"/>
      <c r="M16121" s="57"/>
      <c r="N16121" s="150"/>
      <c r="O16121" s="150"/>
      <c r="P16121" s="150"/>
      <c r="Q16121" s="150"/>
    </row>
    <row r="16122" spans="1:17" ht="15">
      <c r="A16122" s="142">
        <v>57790</v>
      </c>
      <c r="B16122" s="143">
        <f t="shared" si="0"/>
        <v>3</v>
      </c>
      <c r="C16122" s="143">
        <f t="shared" si="1"/>
        <v>2058</v>
      </c>
      <c r="D16122" s="154">
        <v>42435</v>
      </c>
      <c r="E16122" s="145">
        <f t="shared" si="2"/>
        <v>3</v>
      </c>
      <c r="F16122" s="145">
        <f t="shared" si="3"/>
        <v>2016</v>
      </c>
      <c r="G16122" s="153" t="s">
        <v>12113</v>
      </c>
      <c r="H16122" s="143">
        <v>14296</v>
      </c>
      <c r="I16122" s="143">
        <v>2332278</v>
      </c>
      <c r="J16122" s="143">
        <v>2020</v>
      </c>
      <c r="K16122" s="147" t="s">
        <v>77</v>
      </c>
      <c r="L16122" s="152"/>
      <c r="M16122" s="57"/>
      <c r="N16122" s="150"/>
      <c r="O16122" s="150"/>
      <c r="P16122" s="150"/>
      <c r="Q16122" s="150"/>
    </row>
    <row r="16123" spans="1:17" ht="15">
      <c r="A16123" s="142">
        <v>57791</v>
      </c>
      <c r="B16123" s="143">
        <f t="shared" si="0"/>
        <v>3</v>
      </c>
      <c r="C16123" s="143">
        <f t="shared" si="1"/>
        <v>2058</v>
      </c>
      <c r="D16123" s="154">
        <v>42435</v>
      </c>
      <c r="E16123" s="145">
        <f t="shared" si="2"/>
        <v>3</v>
      </c>
      <c r="F16123" s="145">
        <f t="shared" si="3"/>
        <v>2016</v>
      </c>
      <c r="G16123" s="153" t="s">
        <v>12114</v>
      </c>
      <c r="H16123" s="143">
        <v>14297</v>
      </c>
      <c r="I16123" s="143">
        <v>2332279</v>
      </c>
      <c r="J16123" s="143">
        <v>3275</v>
      </c>
      <c r="K16123" s="147" t="s">
        <v>77</v>
      </c>
      <c r="L16123" s="152"/>
      <c r="M16123" s="57"/>
      <c r="N16123" s="150"/>
      <c r="O16123" s="150"/>
      <c r="P16123" s="150"/>
      <c r="Q16123" s="150"/>
    </row>
    <row r="16124" spans="1:17" ht="15">
      <c r="A16124" s="142">
        <v>57792</v>
      </c>
      <c r="B16124" s="143">
        <f t="shared" si="0"/>
        <v>3</v>
      </c>
      <c r="C16124" s="143">
        <f t="shared" si="1"/>
        <v>2058</v>
      </c>
      <c r="D16124" s="154">
        <v>42435</v>
      </c>
      <c r="E16124" s="145">
        <f t="shared" si="2"/>
        <v>3</v>
      </c>
      <c r="F16124" s="145">
        <f t="shared" si="3"/>
        <v>2016</v>
      </c>
      <c r="G16124" s="153" t="s">
        <v>12115</v>
      </c>
      <c r="H16124" s="143">
        <v>14298</v>
      </c>
      <c r="I16124" s="143">
        <v>2332280</v>
      </c>
      <c r="J16124" s="143">
        <v>2811</v>
      </c>
      <c r="K16124" s="147" t="s">
        <v>77</v>
      </c>
      <c r="L16124" s="152"/>
      <c r="M16124" s="57"/>
      <c r="N16124" s="150"/>
      <c r="O16124" s="150"/>
      <c r="P16124" s="150"/>
      <c r="Q16124" s="150"/>
    </row>
    <row r="16125" spans="1:17" ht="15">
      <c r="A16125" s="142">
        <v>57793</v>
      </c>
      <c r="B16125" s="143">
        <f t="shared" si="0"/>
        <v>3</v>
      </c>
      <c r="C16125" s="143">
        <f t="shared" si="1"/>
        <v>2058</v>
      </c>
      <c r="D16125" s="154">
        <v>42435</v>
      </c>
      <c r="E16125" s="145">
        <f t="shared" si="2"/>
        <v>3</v>
      </c>
      <c r="F16125" s="145">
        <f t="shared" si="3"/>
        <v>2016</v>
      </c>
      <c r="G16125" s="153" t="s">
        <v>12087</v>
      </c>
      <c r="H16125" s="143">
        <v>14267</v>
      </c>
      <c r="I16125" s="143">
        <v>2332281</v>
      </c>
      <c r="J16125" s="143">
        <v>2950</v>
      </c>
      <c r="K16125" s="147" t="s">
        <v>77</v>
      </c>
      <c r="L16125" s="152"/>
      <c r="M16125" s="57"/>
      <c r="N16125" s="150"/>
      <c r="O16125" s="150"/>
      <c r="P16125" s="150"/>
      <c r="Q16125" s="150"/>
    </row>
    <row r="16126" spans="1:17" ht="15">
      <c r="A16126" s="142">
        <v>57794</v>
      </c>
      <c r="B16126" s="143">
        <f t="shared" si="0"/>
        <v>3</v>
      </c>
      <c r="C16126" s="143">
        <f t="shared" si="1"/>
        <v>2058</v>
      </c>
      <c r="D16126" s="154">
        <v>42435</v>
      </c>
      <c r="E16126" s="145">
        <f t="shared" si="2"/>
        <v>3</v>
      </c>
      <c r="F16126" s="145">
        <f t="shared" si="3"/>
        <v>2016</v>
      </c>
      <c r="G16126" s="153" t="s">
        <v>12116</v>
      </c>
      <c r="H16126" s="143">
        <v>14288</v>
      </c>
      <c r="I16126" s="143">
        <v>2332282</v>
      </c>
      <c r="J16126" s="143">
        <v>5300</v>
      </c>
      <c r="K16126" s="147" t="s">
        <v>77</v>
      </c>
      <c r="L16126" s="152"/>
      <c r="M16126" s="57"/>
      <c r="N16126" s="150"/>
      <c r="O16126" s="150"/>
      <c r="P16126" s="150"/>
      <c r="Q16126" s="150"/>
    </row>
    <row r="16127" spans="1:17" ht="15">
      <c r="A16127" s="142">
        <v>57795</v>
      </c>
      <c r="B16127" s="143">
        <f t="shared" si="0"/>
        <v>3</v>
      </c>
      <c r="C16127" s="143">
        <f t="shared" si="1"/>
        <v>2058</v>
      </c>
      <c r="D16127" s="154">
        <v>42435</v>
      </c>
      <c r="E16127" s="145">
        <f t="shared" si="2"/>
        <v>3</v>
      </c>
      <c r="F16127" s="145">
        <f t="shared" si="3"/>
        <v>2016</v>
      </c>
      <c r="G16127" s="153" t="s">
        <v>8606</v>
      </c>
      <c r="H16127" s="143">
        <v>9130</v>
      </c>
      <c r="I16127" s="143">
        <v>2332285</v>
      </c>
      <c r="J16127" s="143">
        <v>6360</v>
      </c>
      <c r="K16127" s="147" t="s">
        <v>77</v>
      </c>
      <c r="L16127" s="152"/>
      <c r="M16127" s="57"/>
      <c r="N16127" s="150"/>
      <c r="O16127" s="150"/>
      <c r="P16127" s="150"/>
      <c r="Q16127" s="150"/>
    </row>
    <row r="16128" spans="1:17" ht="15">
      <c r="A16128" s="142">
        <v>57796</v>
      </c>
      <c r="B16128" s="143">
        <f t="shared" si="0"/>
        <v>3</v>
      </c>
      <c r="C16128" s="143">
        <f t="shared" si="1"/>
        <v>2058</v>
      </c>
      <c r="D16128" s="154">
        <v>42435</v>
      </c>
      <c r="E16128" s="145">
        <f t="shared" si="2"/>
        <v>3</v>
      </c>
      <c r="F16128" s="145">
        <f t="shared" si="3"/>
        <v>2016</v>
      </c>
      <c r="G16128" s="153" t="s">
        <v>12117</v>
      </c>
      <c r="H16128" s="143">
        <v>14300</v>
      </c>
      <c r="I16128" s="143">
        <v>2332286</v>
      </c>
      <c r="J16128" s="143">
        <v>4551</v>
      </c>
      <c r="K16128" s="147" t="s">
        <v>77</v>
      </c>
      <c r="L16128" s="152"/>
      <c r="M16128" s="57"/>
      <c r="N16128" s="150"/>
      <c r="O16128" s="150"/>
      <c r="P16128" s="150"/>
      <c r="Q16128" s="150"/>
    </row>
    <row r="16129" spans="1:17" ht="15">
      <c r="A16129" s="142">
        <v>57797</v>
      </c>
      <c r="B16129" s="143">
        <f t="shared" si="0"/>
        <v>3</v>
      </c>
      <c r="C16129" s="143">
        <f t="shared" si="1"/>
        <v>2058</v>
      </c>
      <c r="D16129" s="154">
        <v>42435</v>
      </c>
      <c r="E16129" s="145">
        <f t="shared" si="2"/>
        <v>3</v>
      </c>
      <c r="F16129" s="145">
        <f t="shared" si="3"/>
        <v>2016</v>
      </c>
      <c r="G16129" s="153" t="s">
        <v>12118</v>
      </c>
      <c r="H16129" s="143">
        <v>14302</v>
      </c>
      <c r="I16129" s="143">
        <v>2332290</v>
      </c>
      <c r="J16129" s="143">
        <v>2749</v>
      </c>
      <c r="K16129" s="147" t="s">
        <v>77</v>
      </c>
      <c r="L16129" s="152"/>
      <c r="M16129" s="57"/>
      <c r="N16129" s="150"/>
      <c r="O16129" s="150"/>
      <c r="P16129" s="150"/>
      <c r="Q16129" s="150"/>
    </row>
    <row r="16130" spans="1:17" ht="15">
      <c r="A16130" s="142">
        <v>57798</v>
      </c>
      <c r="B16130" s="143">
        <f t="shared" si="0"/>
        <v>3</v>
      </c>
      <c r="C16130" s="143">
        <f t="shared" si="1"/>
        <v>2058</v>
      </c>
      <c r="D16130" s="154">
        <v>42435</v>
      </c>
      <c r="E16130" s="145">
        <f t="shared" si="2"/>
        <v>3</v>
      </c>
      <c r="F16130" s="145">
        <f t="shared" si="3"/>
        <v>2016</v>
      </c>
      <c r="G16130" s="153" t="s">
        <v>12101</v>
      </c>
      <c r="H16130" s="143">
        <v>14303</v>
      </c>
      <c r="I16130" s="143">
        <v>2332291</v>
      </c>
      <c r="J16130" s="143">
        <v>3439</v>
      </c>
      <c r="K16130" s="147" t="s">
        <v>77</v>
      </c>
      <c r="L16130" s="152"/>
      <c r="M16130" s="57"/>
      <c r="N16130" s="150"/>
      <c r="O16130" s="150"/>
      <c r="P16130" s="150"/>
      <c r="Q16130" s="150"/>
    </row>
    <row r="16131" spans="1:17" ht="15">
      <c r="A16131" s="142">
        <v>57799</v>
      </c>
      <c r="B16131" s="143">
        <f t="shared" si="0"/>
        <v>3</v>
      </c>
      <c r="C16131" s="143">
        <f t="shared" si="1"/>
        <v>2058</v>
      </c>
      <c r="D16131" s="154">
        <v>42435</v>
      </c>
      <c r="E16131" s="145">
        <f t="shared" si="2"/>
        <v>3</v>
      </c>
      <c r="F16131" s="145">
        <f t="shared" si="3"/>
        <v>2016</v>
      </c>
      <c r="G16131" s="153" t="s">
        <v>12119</v>
      </c>
      <c r="H16131" s="143">
        <v>13763</v>
      </c>
      <c r="I16131" s="143">
        <v>2332294</v>
      </c>
      <c r="J16131" s="143">
        <v>2496</v>
      </c>
      <c r="K16131" s="147" t="s">
        <v>77</v>
      </c>
      <c r="L16131" s="152"/>
      <c r="M16131" s="57"/>
      <c r="N16131" s="150"/>
      <c r="O16131" s="150"/>
      <c r="P16131" s="150"/>
      <c r="Q16131" s="150"/>
    </row>
    <row r="16132" spans="1:17" ht="15">
      <c r="A16132" s="142">
        <v>57800</v>
      </c>
      <c r="B16132" s="143">
        <f t="shared" si="0"/>
        <v>3</v>
      </c>
      <c r="C16132" s="143">
        <f t="shared" si="1"/>
        <v>2058</v>
      </c>
      <c r="D16132" s="154">
        <v>42435</v>
      </c>
      <c r="E16132" s="145">
        <f t="shared" si="2"/>
        <v>3</v>
      </c>
      <c r="F16132" s="145">
        <f t="shared" si="3"/>
        <v>2016</v>
      </c>
      <c r="G16132" s="153" t="s">
        <v>12120</v>
      </c>
      <c r="H16132" s="143">
        <v>14305</v>
      </c>
      <c r="I16132" s="143">
        <v>2332295</v>
      </c>
      <c r="J16132" s="143">
        <v>24521</v>
      </c>
      <c r="K16132" s="147" t="s">
        <v>77</v>
      </c>
      <c r="L16132" s="152"/>
      <c r="M16132" s="57"/>
      <c r="N16132" s="150"/>
      <c r="O16132" s="150"/>
      <c r="P16132" s="150"/>
      <c r="Q16132" s="150"/>
    </row>
    <row r="16133" spans="1:17" ht="15">
      <c r="A16133" s="142">
        <v>57801</v>
      </c>
      <c r="B16133" s="143">
        <f t="shared" si="0"/>
        <v>4</v>
      </c>
      <c r="C16133" s="143">
        <f t="shared" si="1"/>
        <v>2058</v>
      </c>
      <c r="D16133" s="154">
        <v>42435</v>
      </c>
      <c r="E16133" s="145">
        <f t="shared" si="2"/>
        <v>3</v>
      </c>
      <c r="F16133" s="145">
        <f t="shared" si="3"/>
        <v>2016</v>
      </c>
      <c r="G16133" s="153" t="s">
        <v>12121</v>
      </c>
      <c r="H16133" s="143">
        <v>20355</v>
      </c>
      <c r="I16133" s="143">
        <v>2332296</v>
      </c>
      <c r="J16133" s="143">
        <v>1677</v>
      </c>
      <c r="K16133" s="147" t="s">
        <v>77</v>
      </c>
      <c r="L16133" s="152"/>
      <c r="M16133" s="57"/>
      <c r="N16133" s="150"/>
      <c r="O16133" s="150"/>
      <c r="P16133" s="150"/>
      <c r="Q16133" s="150"/>
    </row>
    <row r="16134" spans="1:17" ht="15">
      <c r="A16134" s="142">
        <v>57802</v>
      </c>
      <c r="B16134" s="143">
        <f t="shared" si="0"/>
        <v>4</v>
      </c>
      <c r="C16134" s="143">
        <f t="shared" si="1"/>
        <v>2058</v>
      </c>
      <c r="D16134" s="154">
        <v>42435</v>
      </c>
      <c r="E16134" s="145">
        <f t="shared" si="2"/>
        <v>3</v>
      </c>
      <c r="F16134" s="145">
        <f t="shared" si="3"/>
        <v>2016</v>
      </c>
      <c r="G16134" s="153" t="s">
        <v>12122</v>
      </c>
      <c r="H16134" s="143">
        <v>0</v>
      </c>
      <c r="I16134" s="143">
        <v>2332297</v>
      </c>
      <c r="J16134" s="143">
        <v>5269</v>
      </c>
      <c r="K16134" s="147" t="s">
        <v>77</v>
      </c>
      <c r="L16134" s="152"/>
      <c r="M16134" s="57"/>
      <c r="N16134" s="150"/>
      <c r="O16134" s="150"/>
      <c r="P16134" s="150"/>
      <c r="Q16134" s="150"/>
    </row>
    <row r="16135" spans="1:17" ht="15">
      <c r="A16135" s="142">
        <v>57803</v>
      </c>
      <c r="B16135" s="143">
        <f t="shared" si="0"/>
        <v>4</v>
      </c>
      <c r="C16135" s="143">
        <f t="shared" si="1"/>
        <v>2058</v>
      </c>
      <c r="D16135" s="154">
        <v>42435</v>
      </c>
      <c r="E16135" s="145">
        <f t="shared" si="2"/>
        <v>3</v>
      </c>
      <c r="F16135" s="145">
        <f t="shared" si="3"/>
        <v>2016</v>
      </c>
      <c r="G16135" s="146"/>
      <c r="H16135" s="143">
        <v>14306</v>
      </c>
      <c r="I16135" s="143">
        <v>2332299</v>
      </c>
      <c r="J16135" s="143">
        <v>2150</v>
      </c>
      <c r="K16135" s="147" t="s">
        <v>77</v>
      </c>
      <c r="L16135" s="152"/>
      <c r="M16135" s="57"/>
      <c r="N16135" s="150"/>
      <c r="O16135" s="150"/>
      <c r="P16135" s="150"/>
      <c r="Q16135" s="150"/>
    </row>
    <row r="16136" spans="1:17" ht="15">
      <c r="A16136" s="142">
        <v>57804</v>
      </c>
      <c r="B16136" s="143">
        <f t="shared" si="0"/>
        <v>4</v>
      </c>
      <c r="C16136" s="143">
        <f t="shared" si="1"/>
        <v>2058</v>
      </c>
      <c r="D16136" s="154">
        <v>42435</v>
      </c>
      <c r="E16136" s="145">
        <f t="shared" si="2"/>
        <v>3</v>
      </c>
      <c r="F16136" s="145">
        <f t="shared" si="3"/>
        <v>2016</v>
      </c>
      <c r="G16136" s="153" t="s">
        <v>12123</v>
      </c>
      <c r="H16136" s="143">
        <v>14308</v>
      </c>
      <c r="I16136" s="143">
        <v>2332302</v>
      </c>
      <c r="J16136" s="143">
        <v>4219</v>
      </c>
      <c r="K16136" s="147" t="s">
        <v>77</v>
      </c>
      <c r="L16136" s="152"/>
      <c r="M16136" s="57"/>
      <c r="N16136" s="150"/>
      <c r="O16136" s="150"/>
      <c r="P16136" s="150"/>
      <c r="Q16136" s="150"/>
    </row>
    <row r="16137" spans="1:17" ht="15">
      <c r="A16137" s="142">
        <v>57805</v>
      </c>
      <c r="B16137" s="143">
        <f t="shared" si="0"/>
        <v>4</v>
      </c>
      <c r="C16137" s="143">
        <f t="shared" si="1"/>
        <v>2058</v>
      </c>
      <c r="D16137" s="154">
        <v>42435</v>
      </c>
      <c r="E16137" s="145">
        <f t="shared" si="2"/>
        <v>3</v>
      </c>
      <c r="F16137" s="145">
        <f t="shared" si="3"/>
        <v>2016</v>
      </c>
      <c r="G16137" s="153" t="s">
        <v>12124</v>
      </c>
      <c r="H16137" s="143">
        <v>14310</v>
      </c>
      <c r="I16137" s="143">
        <v>2332305</v>
      </c>
      <c r="J16137" s="143">
        <v>1570</v>
      </c>
      <c r="K16137" s="147" t="s">
        <v>77</v>
      </c>
      <c r="L16137" s="152"/>
      <c r="M16137" s="57"/>
      <c r="N16137" s="150"/>
      <c r="O16137" s="150"/>
      <c r="P16137" s="150"/>
      <c r="Q16137" s="150"/>
    </row>
    <row r="16138" spans="1:17" ht="15">
      <c r="A16138" s="142">
        <v>57806</v>
      </c>
      <c r="B16138" s="143">
        <f t="shared" si="0"/>
        <v>4</v>
      </c>
      <c r="C16138" s="143">
        <f t="shared" si="1"/>
        <v>2058</v>
      </c>
      <c r="D16138" s="154">
        <v>42435</v>
      </c>
      <c r="E16138" s="145">
        <f t="shared" si="2"/>
        <v>3</v>
      </c>
      <c r="F16138" s="145">
        <f t="shared" si="3"/>
        <v>2016</v>
      </c>
      <c r="G16138" s="153" t="s">
        <v>12123</v>
      </c>
      <c r="H16138" s="143">
        <v>14308</v>
      </c>
      <c r="I16138" s="143">
        <v>2332306</v>
      </c>
      <c r="J16138" s="143">
        <v>4318</v>
      </c>
      <c r="K16138" s="147" t="s">
        <v>77</v>
      </c>
      <c r="L16138" s="152"/>
      <c r="M16138" s="57"/>
      <c r="N16138" s="150"/>
      <c r="O16138" s="150"/>
      <c r="P16138" s="150"/>
      <c r="Q16138" s="150"/>
    </row>
    <row r="16139" spans="1:17" ht="15">
      <c r="A16139" s="142">
        <v>57807</v>
      </c>
      <c r="B16139" s="143">
        <f t="shared" si="0"/>
        <v>4</v>
      </c>
      <c r="C16139" s="143">
        <f t="shared" si="1"/>
        <v>2058</v>
      </c>
      <c r="D16139" s="154">
        <v>42435</v>
      </c>
      <c r="E16139" s="145">
        <f t="shared" si="2"/>
        <v>3</v>
      </c>
      <c r="F16139" s="145">
        <f t="shared" si="3"/>
        <v>2016</v>
      </c>
      <c r="G16139" s="153" t="s">
        <v>12125</v>
      </c>
      <c r="H16139" s="143">
        <v>2634</v>
      </c>
      <c r="I16139" s="143">
        <v>2332311</v>
      </c>
      <c r="J16139" s="143">
        <v>3800</v>
      </c>
      <c r="K16139" s="147" t="s">
        <v>77</v>
      </c>
      <c r="L16139" s="152"/>
      <c r="M16139" s="57"/>
      <c r="N16139" s="150"/>
      <c r="O16139" s="150"/>
      <c r="P16139" s="150"/>
      <c r="Q16139" s="150"/>
    </row>
    <row r="16140" spans="1:17" ht="15">
      <c r="A16140" s="142">
        <v>57808</v>
      </c>
      <c r="B16140" s="143">
        <f t="shared" si="0"/>
        <v>4</v>
      </c>
      <c r="C16140" s="143">
        <f t="shared" si="1"/>
        <v>2058</v>
      </c>
      <c r="D16140" s="154">
        <v>42435</v>
      </c>
      <c r="E16140" s="145">
        <f t="shared" si="2"/>
        <v>3</v>
      </c>
      <c r="F16140" s="145">
        <f t="shared" si="3"/>
        <v>2016</v>
      </c>
      <c r="G16140" s="153" t="s">
        <v>12126</v>
      </c>
      <c r="H16140" s="143">
        <v>0</v>
      </c>
      <c r="I16140" s="143">
        <v>2332312</v>
      </c>
      <c r="J16140" s="143">
        <v>4485</v>
      </c>
      <c r="K16140" s="147" t="s">
        <v>77</v>
      </c>
      <c r="L16140" s="152"/>
      <c r="M16140" s="57"/>
      <c r="N16140" s="150"/>
      <c r="O16140" s="150"/>
      <c r="P16140" s="150"/>
      <c r="Q16140" s="150"/>
    </row>
    <row r="16141" spans="1:17" ht="15">
      <c r="A16141" s="142">
        <v>57809</v>
      </c>
      <c r="B16141" s="143">
        <f t="shared" si="0"/>
        <v>4</v>
      </c>
      <c r="C16141" s="143">
        <f t="shared" si="1"/>
        <v>2058</v>
      </c>
      <c r="D16141" s="154">
        <v>42435</v>
      </c>
      <c r="E16141" s="145">
        <f t="shared" si="2"/>
        <v>3</v>
      </c>
      <c r="F16141" s="145">
        <f t="shared" si="3"/>
        <v>2016</v>
      </c>
      <c r="G16141" s="153" t="s">
        <v>12127</v>
      </c>
      <c r="H16141" s="143">
        <v>13346</v>
      </c>
      <c r="I16141" s="143">
        <v>2332313</v>
      </c>
      <c r="J16141" s="143">
        <v>2069</v>
      </c>
      <c r="K16141" s="147" t="s">
        <v>77</v>
      </c>
      <c r="L16141" s="152"/>
      <c r="M16141" s="57"/>
      <c r="N16141" s="150"/>
      <c r="O16141" s="150"/>
      <c r="P16141" s="150"/>
      <c r="Q16141" s="150"/>
    </row>
    <row r="16142" spans="1:17" ht="15">
      <c r="A16142" s="142">
        <v>57810</v>
      </c>
      <c r="B16142" s="143">
        <f t="shared" si="0"/>
        <v>4</v>
      </c>
      <c r="C16142" s="143">
        <f t="shared" si="1"/>
        <v>2058</v>
      </c>
      <c r="D16142" s="154">
        <v>42435</v>
      </c>
      <c r="E16142" s="145">
        <f t="shared" si="2"/>
        <v>3</v>
      </c>
      <c r="F16142" s="145">
        <f t="shared" si="3"/>
        <v>2016</v>
      </c>
      <c r="G16142" s="153" t="s">
        <v>12128</v>
      </c>
      <c r="H16142" s="143">
        <v>14314</v>
      </c>
      <c r="I16142" s="143">
        <v>2332315</v>
      </c>
      <c r="J16142" s="143">
        <v>2199</v>
      </c>
      <c r="K16142" s="147" t="s">
        <v>77</v>
      </c>
      <c r="L16142" s="152"/>
      <c r="M16142" s="57"/>
      <c r="N16142" s="150"/>
      <c r="O16142" s="150"/>
      <c r="P16142" s="150"/>
      <c r="Q16142" s="150"/>
    </row>
    <row r="16143" spans="1:17" ht="15">
      <c r="A16143" s="142">
        <v>57811</v>
      </c>
      <c r="B16143" s="143">
        <f t="shared" si="0"/>
        <v>4</v>
      </c>
      <c r="C16143" s="143">
        <f t="shared" si="1"/>
        <v>2058</v>
      </c>
      <c r="D16143" s="154">
        <v>42435</v>
      </c>
      <c r="E16143" s="145">
        <f t="shared" si="2"/>
        <v>3</v>
      </c>
      <c r="F16143" s="145">
        <f t="shared" si="3"/>
        <v>2016</v>
      </c>
      <c r="G16143" s="153" t="s">
        <v>12129</v>
      </c>
      <c r="H16143" s="143">
        <v>14290</v>
      </c>
      <c r="I16143" s="143">
        <v>2332317</v>
      </c>
      <c r="J16143" s="143">
        <v>4000</v>
      </c>
      <c r="K16143" s="147" t="s">
        <v>77</v>
      </c>
      <c r="L16143" s="152"/>
      <c r="M16143" s="57"/>
      <c r="N16143" s="150"/>
      <c r="O16143" s="150"/>
      <c r="P16143" s="150"/>
      <c r="Q16143" s="150"/>
    </row>
    <row r="16144" spans="1:17" ht="15">
      <c r="A16144" s="142">
        <v>57812</v>
      </c>
      <c r="B16144" s="143">
        <f t="shared" si="0"/>
        <v>4</v>
      </c>
      <c r="C16144" s="143">
        <f t="shared" si="1"/>
        <v>2058</v>
      </c>
      <c r="D16144" s="154">
        <v>42435</v>
      </c>
      <c r="E16144" s="145">
        <f t="shared" si="2"/>
        <v>3</v>
      </c>
      <c r="F16144" s="145">
        <f t="shared" si="3"/>
        <v>2016</v>
      </c>
      <c r="G16144" s="153" t="s">
        <v>12130</v>
      </c>
      <c r="H16144" s="143">
        <v>14323</v>
      </c>
      <c r="I16144" s="143">
        <v>2332318</v>
      </c>
      <c r="J16144" s="143">
        <v>1975</v>
      </c>
      <c r="K16144" s="147" t="s">
        <v>77</v>
      </c>
      <c r="L16144" s="152"/>
      <c r="M16144" s="57"/>
      <c r="N16144" s="150"/>
      <c r="O16144" s="150"/>
      <c r="P16144" s="150"/>
      <c r="Q16144" s="150"/>
    </row>
    <row r="16145" spans="1:17" ht="15">
      <c r="A16145" s="142">
        <v>57813</v>
      </c>
      <c r="B16145" s="143">
        <f t="shared" si="0"/>
        <v>4</v>
      </c>
      <c r="C16145" s="143">
        <f t="shared" si="1"/>
        <v>2058</v>
      </c>
      <c r="D16145" s="154">
        <v>42435</v>
      </c>
      <c r="E16145" s="145">
        <f t="shared" si="2"/>
        <v>3</v>
      </c>
      <c r="F16145" s="145">
        <f t="shared" si="3"/>
        <v>2016</v>
      </c>
      <c r="G16145" s="153" t="s">
        <v>12131</v>
      </c>
      <c r="H16145" s="143">
        <v>0</v>
      </c>
      <c r="I16145" s="143">
        <v>2332319</v>
      </c>
      <c r="J16145" s="143">
        <v>2300</v>
      </c>
      <c r="K16145" s="147" t="s">
        <v>77</v>
      </c>
      <c r="L16145" s="152"/>
      <c r="M16145" s="57"/>
      <c r="N16145" s="150"/>
      <c r="O16145" s="150"/>
      <c r="P16145" s="150"/>
      <c r="Q16145" s="150"/>
    </row>
    <row r="16146" spans="1:17" ht="15">
      <c r="A16146" s="142">
        <v>57814</v>
      </c>
      <c r="B16146" s="143">
        <f t="shared" si="0"/>
        <v>4</v>
      </c>
      <c r="C16146" s="143">
        <f t="shared" si="1"/>
        <v>2058</v>
      </c>
      <c r="D16146" s="154">
        <v>42435</v>
      </c>
      <c r="E16146" s="145">
        <f t="shared" si="2"/>
        <v>3</v>
      </c>
      <c r="F16146" s="145">
        <f t="shared" si="3"/>
        <v>2016</v>
      </c>
      <c r="G16146" s="153" t="s">
        <v>12132</v>
      </c>
      <c r="H16146" s="143">
        <v>14315</v>
      </c>
      <c r="I16146" s="143">
        <v>2332322</v>
      </c>
      <c r="J16146" s="143">
        <v>1140</v>
      </c>
      <c r="K16146" s="147" t="s">
        <v>77</v>
      </c>
      <c r="L16146" s="152"/>
      <c r="M16146" s="57"/>
      <c r="N16146" s="150"/>
      <c r="O16146" s="150"/>
      <c r="P16146" s="150"/>
      <c r="Q16146" s="150"/>
    </row>
    <row r="16147" spans="1:17" ht="15">
      <c r="A16147" s="142">
        <v>57815</v>
      </c>
      <c r="B16147" s="143">
        <f t="shared" si="0"/>
        <v>4</v>
      </c>
      <c r="C16147" s="143">
        <f t="shared" si="1"/>
        <v>2058</v>
      </c>
      <c r="D16147" s="154">
        <v>42435</v>
      </c>
      <c r="E16147" s="145">
        <f t="shared" si="2"/>
        <v>3</v>
      </c>
      <c r="F16147" s="145">
        <f t="shared" si="3"/>
        <v>2016</v>
      </c>
      <c r="G16147" s="153" t="s">
        <v>12133</v>
      </c>
      <c r="H16147" s="143">
        <v>14316</v>
      </c>
      <c r="I16147" s="143">
        <v>2332323</v>
      </c>
      <c r="J16147" s="143">
        <v>1590</v>
      </c>
      <c r="K16147" s="147" t="s">
        <v>77</v>
      </c>
      <c r="L16147" s="152"/>
      <c r="M16147" s="57"/>
      <c r="N16147" s="150"/>
      <c r="O16147" s="150"/>
      <c r="P16147" s="150"/>
      <c r="Q16147" s="150"/>
    </row>
    <row r="16148" spans="1:17" ht="15">
      <c r="A16148" s="142">
        <v>57816</v>
      </c>
      <c r="B16148" s="143">
        <f t="shared" si="0"/>
        <v>4</v>
      </c>
      <c r="C16148" s="143">
        <f t="shared" si="1"/>
        <v>2058</v>
      </c>
      <c r="D16148" s="154">
        <v>42435</v>
      </c>
      <c r="E16148" s="145">
        <f t="shared" si="2"/>
        <v>3</v>
      </c>
      <c r="F16148" s="145">
        <f t="shared" si="3"/>
        <v>2016</v>
      </c>
      <c r="G16148" s="153" t="s">
        <v>12134</v>
      </c>
      <c r="H16148" s="143">
        <v>14317</v>
      </c>
      <c r="I16148" s="143">
        <v>2332324</v>
      </c>
      <c r="J16148" s="143">
        <v>2000</v>
      </c>
      <c r="K16148" s="147" t="s">
        <v>77</v>
      </c>
      <c r="L16148" s="152"/>
      <c r="M16148" s="57"/>
      <c r="N16148" s="150"/>
      <c r="O16148" s="150"/>
      <c r="P16148" s="150"/>
      <c r="Q16148" s="150"/>
    </row>
    <row r="16149" spans="1:17" ht="15">
      <c r="A16149" s="142">
        <v>57817</v>
      </c>
      <c r="B16149" s="143">
        <f t="shared" si="0"/>
        <v>4</v>
      </c>
      <c r="C16149" s="143">
        <f t="shared" si="1"/>
        <v>2058</v>
      </c>
      <c r="D16149" s="154">
        <v>42435</v>
      </c>
      <c r="E16149" s="145">
        <f t="shared" si="2"/>
        <v>3</v>
      </c>
      <c r="F16149" s="145">
        <f t="shared" si="3"/>
        <v>2016</v>
      </c>
      <c r="G16149" s="153" t="s">
        <v>176</v>
      </c>
      <c r="H16149" s="143">
        <v>0</v>
      </c>
      <c r="I16149" s="143">
        <v>2332326</v>
      </c>
      <c r="J16149" s="143">
        <v>4770</v>
      </c>
      <c r="K16149" s="147" t="s">
        <v>77</v>
      </c>
      <c r="L16149" s="152"/>
      <c r="M16149" s="57"/>
      <c r="N16149" s="150"/>
      <c r="O16149" s="150"/>
      <c r="P16149" s="150"/>
      <c r="Q16149" s="150"/>
    </row>
    <row r="16150" spans="1:17" ht="15">
      <c r="A16150" s="142">
        <v>57818</v>
      </c>
      <c r="B16150" s="143">
        <f t="shared" si="0"/>
        <v>4</v>
      </c>
      <c r="C16150" s="143">
        <f t="shared" si="1"/>
        <v>2058</v>
      </c>
      <c r="D16150" s="154">
        <v>42435</v>
      </c>
      <c r="E16150" s="145">
        <f t="shared" si="2"/>
        <v>3</v>
      </c>
      <c r="F16150" s="145">
        <f t="shared" si="3"/>
        <v>2016</v>
      </c>
      <c r="G16150" s="153" t="s">
        <v>12118</v>
      </c>
      <c r="H16150" s="143">
        <v>14302</v>
      </c>
      <c r="I16150" s="143">
        <v>2332327</v>
      </c>
      <c r="J16150" s="143">
        <v>1800</v>
      </c>
      <c r="K16150" s="147" t="s">
        <v>77</v>
      </c>
      <c r="L16150" s="152"/>
      <c r="M16150" s="57"/>
      <c r="N16150" s="150"/>
      <c r="O16150" s="150"/>
      <c r="P16150" s="150"/>
      <c r="Q16150" s="150"/>
    </row>
    <row r="16151" spans="1:17" ht="15">
      <c r="A16151" s="142">
        <v>57819</v>
      </c>
      <c r="B16151" s="143">
        <f t="shared" si="0"/>
        <v>4</v>
      </c>
      <c r="C16151" s="143">
        <f t="shared" si="1"/>
        <v>2058</v>
      </c>
      <c r="D16151" s="154">
        <v>42435</v>
      </c>
      <c r="E16151" s="145">
        <f t="shared" si="2"/>
        <v>3</v>
      </c>
      <c r="F16151" s="145">
        <f t="shared" si="3"/>
        <v>2016</v>
      </c>
      <c r="G16151" s="153" t="s">
        <v>12135</v>
      </c>
      <c r="H16151" s="143">
        <v>14318</v>
      </c>
      <c r="I16151" s="143">
        <v>2332330</v>
      </c>
      <c r="J16151" s="143">
        <v>2324</v>
      </c>
      <c r="K16151" s="147" t="s">
        <v>77</v>
      </c>
      <c r="L16151" s="152"/>
      <c r="M16151" s="57"/>
      <c r="N16151" s="150"/>
      <c r="O16151" s="150"/>
      <c r="P16151" s="150"/>
      <c r="Q16151" s="150"/>
    </row>
    <row r="16152" spans="1:17" ht="15">
      <c r="A16152" s="142">
        <v>57820</v>
      </c>
      <c r="B16152" s="143">
        <f t="shared" si="0"/>
        <v>4</v>
      </c>
      <c r="C16152" s="143">
        <f t="shared" si="1"/>
        <v>2058</v>
      </c>
      <c r="D16152" s="154">
        <v>42435</v>
      </c>
      <c r="E16152" s="145">
        <f t="shared" si="2"/>
        <v>3</v>
      </c>
      <c r="F16152" s="145">
        <f t="shared" si="3"/>
        <v>2016</v>
      </c>
      <c r="G16152" s="153" t="s">
        <v>12136</v>
      </c>
      <c r="H16152" s="143">
        <v>14319</v>
      </c>
      <c r="I16152" s="143">
        <v>2332331</v>
      </c>
      <c r="J16152" s="143">
        <v>1750</v>
      </c>
      <c r="K16152" s="147" t="s">
        <v>77</v>
      </c>
      <c r="L16152" s="152"/>
      <c r="M16152" s="57"/>
      <c r="N16152" s="150"/>
      <c r="O16152" s="150"/>
      <c r="P16152" s="150"/>
      <c r="Q16152" s="150"/>
    </row>
    <row r="16153" spans="1:17" ht="15">
      <c r="A16153" s="142">
        <v>57821</v>
      </c>
      <c r="B16153" s="143">
        <f t="shared" si="0"/>
        <v>4</v>
      </c>
      <c r="C16153" s="143">
        <f t="shared" si="1"/>
        <v>2058</v>
      </c>
      <c r="D16153" s="154">
        <v>42435</v>
      </c>
      <c r="E16153" s="145">
        <f t="shared" si="2"/>
        <v>3</v>
      </c>
      <c r="F16153" s="145">
        <f t="shared" si="3"/>
        <v>2016</v>
      </c>
      <c r="G16153" s="153" t="s">
        <v>12137</v>
      </c>
      <c r="H16153" s="143">
        <v>0</v>
      </c>
      <c r="I16153" s="143">
        <v>2332333</v>
      </c>
      <c r="J16153" s="143">
        <v>2881</v>
      </c>
      <c r="K16153" s="147" t="s">
        <v>77</v>
      </c>
      <c r="L16153" s="152"/>
      <c r="M16153" s="57"/>
      <c r="N16153" s="150"/>
      <c r="O16153" s="150"/>
      <c r="P16153" s="150"/>
      <c r="Q16153" s="150"/>
    </row>
    <row r="16154" spans="1:17" ht="15">
      <c r="A16154" s="142">
        <v>57822</v>
      </c>
      <c r="B16154" s="143">
        <f t="shared" si="0"/>
        <v>4</v>
      </c>
      <c r="C16154" s="143">
        <f t="shared" si="1"/>
        <v>2058</v>
      </c>
      <c r="D16154" s="154">
        <v>42435</v>
      </c>
      <c r="E16154" s="145">
        <f t="shared" si="2"/>
        <v>3</v>
      </c>
      <c r="F16154" s="145">
        <f t="shared" si="3"/>
        <v>2016</v>
      </c>
      <c r="G16154" s="153" t="s">
        <v>12138</v>
      </c>
      <c r="H16154" s="143">
        <v>2339</v>
      </c>
      <c r="I16154" s="143">
        <v>2332334</v>
      </c>
      <c r="J16154" s="143">
        <v>2900</v>
      </c>
      <c r="K16154" s="147" t="s">
        <v>77</v>
      </c>
      <c r="L16154" s="152"/>
      <c r="M16154" s="57"/>
      <c r="N16154" s="150"/>
      <c r="O16154" s="150"/>
      <c r="P16154" s="150"/>
      <c r="Q16154" s="150"/>
    </row>
    <row r="16155" spans="1:17" ht="15">
      <c r="A16155" s="142">
        <v>57823</v>
      </c>
      <c r="B16155" s="143">
        <f t="shared" si="0"/>
        <v>4</v>
      </c>
      <c r="C16155" s="143">
        <f t="shared" si="1"/>
        <v>2058</v>
      </c>
      <c r="D16155" s="154">
        <v>42435</v>
      </c>
      <c r="E16155" s="145">
        <f t="shared" si="2"/>
        <v>3</v>
      </c>
      <c r="F16155" s="145">
        <f t="shared" si="3"/>
        <v>2016</v>
      </c>
      <c r="G16155" s="153" t="s">
        <v>12139</v>
      </c>
      <c r="H16155" s="143">
        <v>14320</v>
      </c>
      <c r="I16155" s="143">
        <v>2332335</v>
      </c>
      <c r="J16155" s="143">
        <v>1950</v>
      </c>
      <c r="K16155" s="147" t="s">
        <v>77</v>
      </c>
      <c r="L16155" s="152"/>
      <c r="M16155" s="57"/>
      <c r="N16155" s="150"/>
      <c r="O16155" s="150"/>
      <c r="P16155" s="150"/>
      <c r="Q16155" s="150"/>
    </row>
    <row r="16156" spans="1:17" ht="15">
      <c r="A16156" s="142">
        <v>57824</v>
      </c>
      <c r="B16156" s="143">
        <f t="shared" si="0"/>
        <v>4</v>
      </c>
      <c r="C16156" s="143">
        <f t="shared" si="1"/>
        <v>2058</v>
      </c>
      <c r="D16156" s="154">
        <v>42435</v>
      </c>
      <c r="E16156" s="145">
        <f t="shared" si="2"/>
        <v>3</v>
      </c>
      <c r="F16156" s="145">
        <f t="shared" si="3"/>
        <v>2016</v>
      </c>
      <c r="G16156" s="153" t="s">
        <v>12140</v>
      </c>
      <c r="H16156" s="143">
        <v>14322</v>
      </c>
      <c r="I16156" s="143">
        <v>2332336</v>
      </c>
      <c r="J16156" s="143">
        <v>2990</v>
      </c>
      <c r="K16156" s="147" t="s">
        <v>77</v>
      </c>
      <c r="L16156" s="152"/>
      <c r="M16156" s="57"/>
      <c r="N16156" s="150"/>
      <c r="O16156" s="150"/>
      <c r="P16156" s="150"/>
      <c r="Q16156" s="150"/>
    </row>
    <row r="16157" spans="1:17" ht="15">
      <c r="A16157" s="142">
        <v>57825</v>
      </c>
      <c r="B16157" s="143">
        <f t="shared" si="0"/>
        <v>4</v>
      </c>
      <c r="C16157" s="143">
        <f t="shared" si="1"/>
        <v>2058</v>
      </c>
      <c r="D16157" s="154">
        <v>42435</v>
      </c>
      <c r="E16157" s="145">
        <f t="shared" si="2"/>
        <v>3</v>
      </c>
      <c r="F16157" s="145">
        <f t="shared" si="3"/>
        <v>2016</v>
      </c>
      <c r="G16157" s="153" t="s">
        <v>12124</v>
      </c>
      <c r="H16157" s="143">
        <v>14310</v>
      </c>
      <c r="I16157" s="143">
        <v>2332339</v>
      </c>
      <c r="J16157" s="143">
        <v>1310</v>
      </c>
      <c r="K16157" s="147" t="s">
        <v>77</v>
      </c>
      <c r="L16157" s="152"/>
      <c r="M16157" s="57"/>
      <c r="N16157" s="150"/>
      <c r="O16157" s="150"/>
      <c r="P16157" s="150"/>
      <c r="Q16157" s="150"/>
    </row>
    <row r="16158" spans="1:17" ht="15">
      <c r="A16158" s="142">
        <v>57826</v>
      </c>
      <c r="B16158" s="143">
        <f t="shared" si="0"/>
        <v>4</v>
      </c>
      <c r="C16158" s="143">
        <f t="shared" si="1"/>
        <v>2058</v>
      </c>
      <c r="D16158" s="154">
        <v>42435</v>
      </c>
      <c r="E16158" s="145">
        <f t="shared" si="2"/>
        <v>3</v>
      </c>
      <c r="F16158" s="145">
        <f t="shared" si="3"/>
        <v>2016</v>
      </c>
      <c r="G16158" s="153" t="s">
        <v>12141</v>
      </c>
      <c r="H16158" s="143">
        <v>14325</v>
      </c>
      <c r="I16158" s="143">
        <v>2332340</v>
      </c>
      <c r="J16158" s="143">
        <v>4900</v>
      </c>
      <c r="K16158" s="147" t="s">
        <v>77</v>
      </c>
      <c r="L16158" s="152"/>
      <c r="M16158" s="57"/>
      <c r="N16158" s="150"/>
      <c r="O16158" s="150"/>
      <c r="P16158" s="150"/>
      <c r="Q16158" s="150"/>
    </row>
    <row r="16159" spans="1:17" ht="15">
      <c r="A16159" s="142">
        <v>57827</v>
      </c>
      <c r="B16159" s="143">
        <f t="shared" si="0"/>
        <v>4</v>
      </c>
      <c r="C16159" s="143">
        <f t="shared" si="1"/>
        <v>2058</v>
      </c>
      <c r="D16159" s="154">
        <v>42435</v>
      </c>
      <c r="E16159" s="145">
        <f t="shared" si="2"/>
        <v>3</v>
      </c>
      <c r="F16159" s="145">
        <f t="shared" si="3"/>
        <v>2016</v>
      </c>
      <c r="G16159" s="153" t="s">
        <v>12118</v>
      </c>
      <c r="H16159" s="143">
        <v>14302</v>
      </c>
      <c r="I16159" s="143">
        <v>2332341</v>
      </c>
      <c r="J16159" s="143">
        <v>1800</v>
      </c>
      <c r="K16159" s="147" t="s">
        <v>77</v>
      </c>
      <c r="L16159" s="152"/>
      <c r="M16159" s="57"/>
      <c r="N16159" s="150"/>
      <c r="O16159" s="150"/>
      <c r="P16159" s="150"/>
      <c r="Q16159" s="150"/>
    </row>
    <row r="16160" spans="1:17" ht="15">
      <c r="A16160" s="142">
        <v>57828</v>
      </c>
      <c r="B16160" s="143">
        <f t="shared" si="0"/>
        <v>4</v>
      </c>
      <c r="C16160" s="143">
        <f t="shared" si="1"/>
        <v>2058</v>
      </c>
      <c r="D16160" s="154">
        <v>42435</v>
      </c>
      <c r="E16160" s="145">
        <f t="shared" si="2"/>
        <v>3</v>
      </c>
      <c r="F16160" s="145">
        <f t="shared" si="3"/>
        <v>2016</v>
      </c>
      <c r="G16160" s="146"/>
      <c r="H16160" s="143">
        <v>14324</v>
      </c>
      <c r="I16160" s="143">
        <v>2332342</v>
      </c>
      <c r="J16160" s="143">
        <v>2200</v>
      </c>
      <c r="K16160" s="147" t="s">
        <v>77</v>
      </c>
      <c r="L16160" s="152"/>
      <c r="M16160" s="57"/>
      <c r="N16160" s="150"/>
      <c r="O16160" s="150"/>
      <c r="P16160" s="150"/>
      <c r="Q16160" s="150"/>
    </row>
    <row r="16161" spans="1:17" ht="15">
      <c r="A16161" s="142">
        <v>57829</v>
      </c>
      <c r="B16161" s="143">
        <f t="shared" si="0"/>
        <v>4</v>
      </c>
      <c r="C16161" s="143">
        <f t="shared" si="1"/>
        <v>2058</v>
      </c>
      <c r="D16161" s="154">
        <v>42435</v>
      </c>
      <c r="E16161" s="145">
        <f t="shared" si="2"/>
        <v>3</v>
      </c>
      <c r="F16161" s="145">
        <f t="shared" si="3"/>
        <v>2016</v>
      </c>
      <c r="G16161" s="153" t="s">
        <v>11393</v>
      </c>
      <c r="H16161" s="143">
        <v>13503</v>
      </c>
      <c r="I16161" s="143">
        <v>2332344</v>
      </c>
      <c r="J16161" s="143">
        <v>2500</v>
      </c>
      <c r="K16161" s="147" t="s">
        <v>77</v>
      </c>
      <c r="L16161" s="152"/>
      <c r="M16161" s="57"/>
      <c r="N16161" s="150"/>
      <c r="O16161" s="150"/>
      <c r="P16161" s="150"/>
      <c r="Q16161" s="150"/>
    </row>
    <row r="16162" spans="1:17" ht="15">
      <c r="A16162" s="142">
        <v>57830</v>
      </c>
      <c r="B16162" s="143">
        <f t="shared" si="0"/>
        <v>4</v>
      </c>
      <c r="C16162" s="143">
        <f t="shared" si="1"/>
        <v>2058</v>
      </c>
      <c r="D16162" s="154">
        <v>42435</v>
      </c>
      <c r="E16162" s="145">
        <f t="shared" si="2"/>
        <v>3</v>
      </c>
      <c r="F16162" s="145">
        <f t="shared" si="3"/>
        <v>2016</v>
      </c>
      <c r="G16162" s="153" t="s">
        <v>12142</v>
      </c>
      <c r="H16162" s="143">
        <v>14347</v>
      </c>
      <c r="I16162" s="143">
        <v>2332345</v>
      </c>
      <c r="J16162" s="143">
        <v>4950</v>
      </c>
      <c r="K16162" s="147" t="s">
        <v>77</v>
      </c>
      <c r="L16162" s="152"/>
      <c r="M16162" s="57"/>
      <c r="N16162" s="150"/>
      <c r="O16162" s="150"/>
      <c r="P16162" s="150"/>
      <c r="Q16162" s="150"/>
    </row>
    <row r="16163" spans="1:17" ht="15">
      <c r="A16163" s="142">
        <v>57831</v>
      </c>
      <c r="B16163" s="143">
        <f t="shared" si="0"/>
        <v>5</v>
      </c>
      <c r="C16163" s="143">
        <f t="shared" si="1"/>
        <v>2058</v>
      </c>
      <c r="D16163" s="154">
        <v>42435</v>
      </c>
      <c r="E16163" s="145">
        <f t="shared" si="2"/>
        <v>3</v>
      </c>
      <c r="F16163" s="145">
        <f t="shared" si="3"/>
        <v>2016</v>
      </c>
      <c r="G16163" s="153" t="s">
        <v>12143</v>
      </c>
      <c r="H16163" s="143">
        <v>14326</v>
      </c>
      <c r="I16163" s="143">
        <v>2332347</v>
      </c>
      <c r="J16163" s="143">
        <v>4800</v>
      </c>
      <c r="K16163" s="147" t="s">
        <v>77</v>
      </c>
      <c r="L16163" s="152"/>
      <c r="M16163" s="57"/>
      <c r="N16163" s="150"/>
      <c r="O16163" s="150"/>
      <c r="P16163" s="150"/>
      <c r="Q16163" s="150"/>
    </row>
    <row r="16164" spans="1:17" ht="15">
      <c r="A16164" s="142">
        <v>57832</v>
      </c>
      <c r="B16164" s="143">
        <f t="shared" si="0"/>
        <v>5</v>
      </c>
      <c r="C16164" s="143">
        <f t="shared" si="1"/>
        <v>2058</v>
      </c>
      <c r="D16164" s="154">
        <v>42435</v>
      </c>
      <c r="E16164" s="145">
        <f t="shared" si="2"/>
        <v>3</v>
      </c>
      <c r="F16164" s="145">
        <f t="shared" si="3"/>
        <v>2016</v>
      </c>
      <c r="G16164" s="153" t="s">
        <v>12144</v>
      </c>
      <c r="H16164" s="143">
        <v>14312</v>
      </c>
      <c r="I16164" s="143">
        <v>2332349</v>
      </c>
      <c r="J16164" s="143">
        <v>1400</v>
      </c>
      <c r="K16164" s="147" t="s">
        <v>77</v>
      </c>
      <c r="L16164" s="152"/>
      <c r="M16164" s="57"/>
      <c r="N16164" s="150"/>
      <c r="O16164" s="150"/>
      <c r="P16164" s="150"/>
      <c r="Q16164" s="150"/>
    </row>
    <row r="16165" spans="1:17" ht="15">
      <c r="A16165" s="142">
        <v>57833</v>
      </c>
      <c r="B16165" s="143">
        <f t="shared" si="0"/>
        <v>5</v>
      </c>
      <c r="C16165" s="143">
        <f t="shared" si="1"/>
        <v>2058</v>
      </c>
      <c r="D16165" s="154">
        <v>42435</v>
      </c>
      <c r="E16165" s="145">
        <f t="shared" si="2"/>
        <v>3</v>
      </c>
      <c r="F16165" s="145">
        <f t="shared" si="3"/>
        <v>2016</v>
      </c>
      <c r="G16165" s="153" t="s">
        <v>11393</v>
      </c>
      <c r="H16165" s="143">
        <v>13503</v>
      </c>
      <c r="I16165" s="143">
        <v>2332350</v>
      </c>
      <c r="J16165" s="143">
        <v>2781</v>
      </c>
      <c r="K16165" s="147" t="s">
        <v>77</v>
      </c>
      <c r="L16165" s="152"/>
      <c r="M16165" s="57"/>
      <c r="N16165" s="150"/>
      <c r="O16165" s="150"/>
      <c r="P16165" s="150"/>
      <c r="Q16165" s="150"/>
    </row>
    <row r="16166" spans="1:17" ht="15">
      <c r="A16166" s="142">
        <v>57834</v>
      </c>
      <c r="B16166" s="143">
        <f t="shared" si="0"/>
        <v>5</v>
      </c>
      <c r="C16166" s="143">
        <f t="shared" si="1"/>
        <v>2058</v>
      </c>
      <c r="D16166" s="154">
        <v>42435</v>
      </c>
      <c r="E16166" s="145">
        <f t="shared" si="2"/>
        <v>3</v>
      </c>
      <c r="F16166" s="145">
        <f t="shared" si="3"/>
        <v>2016</v>
      </c>
      <c r="G16166" s="153" t="s">
        <v>12145</v>
      </c>
      <c r="H16166" s="143">
        <v>12582</v>
      </c>
      <c r="I16166" s="143">
        <v>2332352</v>
      </c>
      <c r="J16166" s="143">
        <v>3747</v>
      </c>
      <c r="K16166" s="147" t="s">
        <v>77</v>
      </c>
      <c r="L16166" s="152"/>
      <c r="M16166" s="57"/>
      <c r="N16166" s="150"/>
      <c r="O16166" s="150"/>
      <c r="P16166" s="150"/>
      <c r="Q16166" s="150"/>
    </row>
    <row r="16167" spans="1:17" ht="15">
      <c r="A16167" s="142">
        <v>57835</v>
      </c>
      <c r="B16167" s="143">
        <f t="shared" si="0"/>
        <v>5</v>
      </c>
      <c r="C16167" s="143">
        <f t="shared" si="1"/>
        <v>2058</v>
      </c>
      <c r="D16167" s="154">
        <v>42435</v>
      </c>
      <c r="E16167" s="145">
        <f t="shared" si="2"/>
        <v>3</v>
      </c>
      <c r="F16167" s="145">
        <f t="shared" si="3"/>
        <v>2016</v>
      </c>
      <c r="G16167" s="153" t="s">
        <v>12146</v>
      </c>
      <c r="H16167" s="143">
        <v>0</v>
      </c>
      <c r="I16167" s="143">
        <v>2332353</v>
      </c>
      <c r="J16167" s="143">
        <v>1290</v>
      </c>
      <c r="K16167" s="147" t="s">
        <v>77</v>
      </c>
      <c r="L16167" s="152"/>
      <c r="M16167" s="57"/>
      <c r="N16167" s="150"/>
      <c r="O16167" s="150"/>
      <c r="P16167" s="150"/>
      <c r="Q16167" s="150"/>
    </row>
    <row r="16168" spans="1:17" ht="15">
      <c r="A16168" s="142">
        <v>57836</v>
      </c>
      <c r="B16168" s="143">
        <f t="shared" si="0"/>
        <v>5</v>
      </c>
      <c r="C16168" s="143">
        <f t="shared" si="1"/>
        <v>2058</v>
      </c>
      <c r="D16168" s="154">
        <v>42435</v>
      </c>
      <c r="E16168" s="145">
        <f t="shared" si="2"/>
        <v>3</v>
      </c>
      <c r="F16168" s="145">
        <f t="shared" si="3"/>
        <v>2016</v>
      </c>
      <c r="G16168" s="153" t="s">
        <v>12147</v>
      </c>
      <c r="H16168" s="143">
        <v>14329</v>
      </c>
      <c r="I16168" s="143">
        <v>2332355</v>
      </c>
      <c r="J16168" s="143">
        <v>1980</v>
      </c>
      <c r="K16168" s="147" t="s">
        <v>77</v>
      </c>
      <c r="L16168" s="152"/>
      <c r="M16168" s="57"/>
      <c r="N16168" s="150"/>
      <c r="O16168" s="150"/>
      <c r="P16168" s="150"/>
      <c r="Q16168" s="150"/>
    </row>
    <row r="16169" spans="1:17" ht="15">
      <c r="A16169" s="142">
        <v>57837</v>
      </c>
      <c r="B16169" s="143">
        <f t="shared" si="0"/>
        <v>5</v>
      </c>
      <c r="C16169" s="143">
        <f t="shared" si="1"/>
        <v>2058</v>
      </c>
      <c r="D16169" s="154">
        <v>42435</v>
      </c>
      <c r="E16169" s="145">
        <f t="shared" si="2"/>
        <v>3</v>
      </c>
      <c r="F16169" s="145">
        <f t="shared" si="3"/>
        <v>2016</v>
      </c>
      <c r="G16169" s="153" t="s">
        <v>12148</v>
      </c>
      <c r="H16169" s="143">
        <v>14330</v>
      </c>
      <c r="I16169" s="143">
        <v>2332356</v>
      </c>
      <c r="J16169" s="143">
        <v>1600</v>
      </c>
      <c r="K16169" s="147" t="s">
        <v>77</v>
      </c>
      <c r="L16169" s="152"/>
      <c r="M16169" s="57"/>
      <c r="N16169" s="150"/>
      <c r="O16169" s="150"/>
      <c r="P16169" s="150"/>
      <c r="Q16169" s="150"/>
    </row>
    <row r="16170" spans="1:17" ht="15">
      <c r="A16170" s="142">
        <v>57838</v>
      </c>
      <c r="B16170" s="143">
        <f t="shared" si="0"/>
        <v>5</v>
      </c>
      <c r="C16170" s="143">
        <f t="shared" si="1"/>
        <v>2058</v>
      </c>
      <c r="D16170" s="154">
        <v>42435</v>
      </c>
      <c r="E16170" s="145">
        <f t="shared" si="2"/>
        <v>3</v>
      </c>
      <c r="F16170" s="145">
        <f t="shared" si="3"/>
        <v>2016</v>
      </c>
      <c r="G16170" s="153" t="s">
        <v>12149</v>
      </c>
      <c r="H16170" s="143">
        <v>7142</v>
      </c>
      <c r="I16170" s="143">
        <v>2332358</v>
      </c>
      <c r="J16170" s="143">
        <v>5073</v>
      </c>
      <c r="K16170" s="147" t="s">
        <v>77</v>
      </c>
      <c r="L16170" s="152"/>
      <c r="M16170" s="57"/>
      <c r="N16170" s="150"/>
      <c r="O16170" s="150"/>
      <c r="P16170" s="150"/>
      <c r="Q16170" s="150"/>
    </row>
    <row r="16171" spans="1:17" ht="15">
      <c r="A16171" s="142">
        <v>57839</v>
      </c>
      <c r="B16171" s="143">
        <f t="shared" si="0"/>
        <v>5</v>
      </c>
      <c r="C16171" s="143">
        <f t="shared" si="1"/>
        <v>2058</v>
      </c>
      <c r="D16171" s="154">
        <v>42435</v>
      </c>
      <c r="E16171" s="145">
        <f t="shared" si="2"/>
        <v>3</v>
      </c>
      <c r="F16171" s="145">
        <f t="shared" si="3"/>
        <v>2016</v>
      </c>
      <c r="G16171" s="153" t="s">
        <v>10028</v>
      </c>
      <c r="H16171" s="143">
        <v>14331</v>
      </c>
      <c r="I16171" s="143">
        <v>2332360</v>
      </c>
      <c r="J16171" s="143">
        <v>2241</v>
      </c>
      <c r="K16171" s="147" t="s">
        <v>77</v>
      </c>
      <c r="L16171" s="152"/>
      <c r="M16171" s="57"/>
      <c r="N16171" s="150"/>
      <c r="O16171" s="150"/>
      <c r="P16171" s="150"/>
      <c r="Q16171" s="150"/>
    </row>
    <row r="16172" spans="1:17" ht="15">
      <c r="A16172" s="142">
        <v>57840</v>
      </c>
      <c r="B16172" s="143">
        <f t="shared" si="0"/>
        <v>5</v>
      </c>
      <c r="C16172" s="143">
        <f t="shared" si="1"/>
        <v>2058</v>
      </c>
      <c r="D16172" s="154">
        <v>42435</v>
      </c>
      <c r="E16172" s="145">
        <f t="shared" si="2"/>
        <v>3</v>
      </c>
      <c r="F16172" s="145">
        <f t="shared" si="3"/>
        <v>2016</v>
      </c>
      <c r="G16172" s="153" t="s">
        <v>12150</v>
      </c>
      <c r="H16172" s="143">
        <v>7015</v>
      </c>
      <c r="I16172" s="143">
        <v>2332361</v>
      </c>
      <c r="J16172" s="143">
        <v>2775</v>
      </c>
      <c r="K16172" s="147" t="s">
        <v>77</v>
      </c>
      <c r="L16172" s="152"/>
      <c r="M16172" s="57"/>
      <c r="N16172" s="150"/>
      <c r="O16172" s="150"/>
      <c r="P16172" s="150"/>
      <c r="Q16172" s="150"/>
    </row>
    <row r="16173" spans="1:17" ht="15">
      <c r="A16173" s="142">
        <v>57841</v>
      </c>
      <c r="B16173" s="143">
        <f t="shared" si="0"/>
        <v>5</v>
      </c>
      <c r="C16173" s="143">
        <f t="shared" si="1"/>
        <v>2058</v>
      </c>
      <c r="D16173" s="154">
        <v>42435</v>
      </c>
      <c r="E16173" s="145">
        <f t="shared" si="2"/>
        <v>3</v>
      </c>
      <c r="F16173" s="145">
        <f t="shared" si="3"/>
        <v>2016</v>
      </c>
      <c r="G16173" s="153" t="s">
        <v>12151</v>
      </c>
      <c r="H16173" s="143">
        <v>14332</v>
      </c>
      <c r="I16173" s="143">
        <v>2332362</v>
      </c>
      <c r="J16173" s="143">
        <v>2250</v>
      </c>
      <c r="K16173" s="147" t="s">
        <v>77</v>
      </c>
      <c r="L16173" s="152"/>
      <c r="M16173" s="57"/>
      <c r="N16173" s="150"/>
      <c r="O16173" s="150"/>
      <c r="P16173" s="150"/>
      <c r="Q16173" s="150"/>
    </row>
    <row r="16174" spans="1:17" ht="15">
      <c r="A16174" s="142">
        <v>57842</v>
      </c>
      <c r="B16174" s="143">
        <f t="shared" si="0"/>
        <v>5</v>
      </c>
      <c r="C16174" s="143">
        <f t="shared" si="1"/>
        <v>2058</v>
      </c>
      <c r="D16174" s="154">
        <v>42435</v>
      </c>
      <c r="E16174" s="145">
        <f t="shared" si="2"/>
        <v>3</v>
      </c>
      <c r="F16174" s="145">
        <f t="shared" si="3"/>
        <v>2016</v>
      </c>
      <c r="G16174" s="153" t="s">
        <v>12142</v>
      </c>
      <c r="H16174" s="143">
        <v>14347</v>
      </c>
      <c r="I16174" s="143">
        <v>2332363</v>
      </c>
      <c r="J16174" s="143">
        <v>5121</v>
      </c>
      <c r="K16174" s="147" t="s">
        <v>77</v>
      </c>
      <c r="L16174" s="152"/>
      <c r="M16174" s="57"/>
      <c r="N16174" s="150"/>
      <c r="O16174" s="150"/>
      <c r="P16174" s="150"/>
      <c r="Q16174" s="150"/>
    </row>
    <row r="16175" spans="1:17" ht="15">
      <c r="A16175" s="142">
        <v>57843</v>
      </c>
      <c r="B16175" s="143">
        <f t="shared" si="0"/>
        <v>5</v>
      </c>
      <c r="C16175" s="143">
        <f t="shared" si="1"/>
        <v>2058</v>
      </c>
      <c r="D16175" s="154">
        <v>42435</v>
      </c>
      <c r="E16175" s="145">
        <f t="shared" si="2"/>
        <v>3</v>
      </c>
      <c r="F16175" s="145">
        <f t="shared" si="3"/>
        <v>2016</v>
      </c>
      <c r="G16175" s="153" t="s">
        <v>12152</v>
      </c>
      <c r="H16175" s="143">
        <v>0</v>
      </c>
      <c r="I16175" s="143">
        <v>2332365</v>
      </c>
      <c r="J16175" s="143">
        <v>1500</v>
      </c>
      <c r="K16175" s="147" t="s">
        <v>77</v>
      </c>
      <c r="L16175" s="152"/>
      <c r="M16175" s="57"/>
      <c r="N16175" s="150"/>
      <c r="O16175" s="150"/>
      <c r="P16175" s="150"/>
      <c r="Q16175" s="150"/>
    </row>
    <row r="16176" spans="1:17" ht="15">
      <c r="A16176" s="142">
        <v>57844</v>
      </c>
      <c r="B16176" s="143">
        <f t="shared" si="0"/>
        <v>5</v>
      </c>
      <c r="C16176" s="143">
        <f t="shared" si="1"/>
        <v>2058</v>
      </c>
      <c r="D16176" s="154">
        <v>42435</v>
      </c>
      <c r="E16176" s="145">
        <f t="shared" si="2"/>
        <v>3</v>
      </c>
      <c r="F16176" s="145">
        <f t="shared" si="3"/>
        <v>2016</v>
      </c>
      <c r="G16176" s="153" t="s">
        <v>12153</v>
      </c>
      <c r="H16176" s="143">
        <v>14336</v>
      </c>
      <c r="I16176" s="143">
        <v>2332368</v>
      </c>
      <c r="J16176" s="143">
        <v>4060</v>
      </c>
      <c r="K16176" s="147" t="s">
        <v>77</v>
      </c>
      <c r="L16176" s="152"/>
      <c r="M16176" s="57"/>
      <c r="N16176" s="150"/>
      <c r="O16176" s="150"/>
      <c r="P16176" s="150"/>
      <c r="Q16176" s="150"/>
    </row>
    <row r="16177" spans="1:17" ht="15">
      <c r="A16177" s="142">
        <v>57845</v>
      </c>
      <c r="B16177" s="143">
        <f t="shared" si="0"/>
        <v>5</v>
      </c>
      <c r="C16177" s="143">
        <f t="shared" si="1"/>
        <v>2058</v>
      </c>
      <c r="D16177" s="154">
        <v>42435</v>
      </c>
      <c r="E16177" s="145">
        <f t="shared" si="2"/>
        <v>3</v>
      </c>
      <c r="F16177" s="145">
        <f t="shared" si="3"/>
        <v>2016</v>
      </c>
      <c r="G16177" s="153" t="s">
        <v>8095</v>
      </c>
      <c r="H16177" s="143">
        <v>57588</v>
      </c>
      <c r="I16177" s="143">
        <v>2332371</v>
      </c>
      <c r="J16177" s="143">
        <v>3700</v>
      </c>
      <c r="K16177" s="147" t="s">
        <v>77</v>
      </c>
      <c r="L16177" s="152"/>
      <c r="M16177" s="57"/>
      <c r="N16177" s="150"/>
      <c r="O16177" s="150"/>
      <c r="P16177" s="150"/>
      <c r="Q16177" s="150"/>
    </row>
    <row r="16178" spans="1:17" ht="15">
      <c r="A16178" s="142">
        <v>57846</v>
      </c>
      <c r="B16178" s="143">
        <f t="shared" si="0"/>
        <v>5</v>
      </c>
      <c r="C16178" s="143">
        <f t="shared" si="1"/>
        <v>2058</v>
      </c>
      <c r="D16178" s="154">
        <v>42435</v>
      </c>
      <c r="E16178" s="145">
        <f t="shared" si="2"/>
        <v>3</v>
      </c>
      <c r="F16178" s="145">
        <f t="shared" si="3"/>
        <v>2016</v>
      </c>
      <c r="G16178" s="153" t="s">
        <v>176</v>
      </c>
      <c r="H16178" s="143">
        <v>13780</v>
      </c>
      <c r="I16178" s="143">
        <v>2332372</v>
      </c>
      <c r="J16178" s="143">
        <v>4980</v>
      </c>
      <c r="K16178" s="147" t="s">
        <v>77</v>
      </c>
      <c r="L16178" s="152"/>
      <c r="M16178" s="57"/>
      <c r="N16178" s="150"/>
      <c r="O16178" s="150"/>
      <c r="P16178" s="150"/>
      <c r="Q16178" s="150"/>
    </row>
    <row r="16179" spans="1:17" ht="15">
      <c r="A16179" s="142">
        <v>57847</v>
      </c>
      <c r="B16179" s="143">
        <f t="shared" si="0"/>
        <v>5</v>
      </c>
      <c r="C16179" s="143">
        <f t="shared" si="1"/>
        <v>2058</v>
      </c>
      <c r="D16179" s="154">
        <v>42435</v>
      </c>
      <c r="E16179" s="145">
        <f t="shared" si="2"/>
        <v>3</v>
      </c>
      <c r="F16179" s="145">
        <f t="shared" si="3"/>
        <v>2016</v>
      </c>
      <c r="G16179" s="153" t="s">
        <v>12154</v>
      </c>
      <c r="H16179" s="143">
        <v>14337</v>
      </c>
      <c r="I16179" s="143">
        <v>2332373</v>
      </c>
      <c r="J16179" s="143">
        <v>6520</v>
      </c>
      <c r="K16179" s="147" t="s">
        <v>77</v>
      </c>
      <c r="L16179" s="152"/>
      <c r="M16179" s="57"/>
      <c r="N16179" s="150"/>
      <c r="O16179" s="150"/>
      <c r="P16179" s="150"/>
      <c r="Q16179" s="150"/>
    </row>
    <row r="16180" spans="1:17" ht="15">
      <c r="A16180" s="142">
        <v>57848</v>
      </c>
      <c r="B16180" s="143">
        <f t="shared" si="0"/>
        <v>5</v>
      </c>
      <c r="C16180" s="143">
        <f t="shared" si="1"/>
        <v>2058</v>
      </c>
      <c r="D16180" s="154">
        <v>42435</v>
      </c>
      <c r="E16180" s="145">
        <f t="shared" si="2"/>
        <v>3</v>
      </c>
      <c r="F16180" s="145">
        <f t="shared" si="3"/>
        <v>2016</v>
      </c>
      <c r="G16180" s="153" t="s">
        <v>12155</v>
      </c>
      <c r="H16180" s="143">
        <v>14338</v>
      </c>
      <c r="I16180" s="143">
        <v>2332375</v>
      </c>
      <c r="J16180" s="143">
        <v>800</v>
      </c>
      <c r="K16180" s="147" t="s">
        <v>77</v>
      </c>
      <c r="L16180" s="152"/>
      <c r="M16180" s="57"/>
      <c r="N16180" s="150"/>
      <c r="O16180" s="150"/>
      <c r="P16180" s="150"/>
      <c r="Q16180" s="150"/>
    </row>
    <row r="16181" spans="1:17" ht="15">
      <c r="A16181" s="142">
        <v>57849</v>
      </c>
      <c r="B16181" s="143">
        <f t="shared" si="0"/>
        <v>5</v>
      </c>
      <c r="C16181" s="143">
        <f t="shared" si="1"/>
        <v>2058</v>
      </c>
      <c r="D16181" s="154">
        <v>42435</v>
      </c>
      <c r="E16181" s="145">
        <f t="shared" si="2"/>
        <v>3</v>
      </c>
      <c r="F16181" s="145">
        <f t="shared" si="3"/>
        <v>2016</v>
      </c>
      <c r="G16181" s="153" t="s">
        <v>12156</v>
      </c>
      <c r="H16181" s="143">
        <v>14339</v>
      </c>
      <c r="I16181" s="143">
        <v>2332376</v>
      </c>
      <c r="J16181" s="143">
        <v>2650</v>
      </c>
      <c r="K16181" s="147" t="s">
        <v>77</v>
      </c>
      <c r="L16181" s="152"/>
      <c r="M16181" s="57"/>
      <c r="N16181" s="150"/>
      <c r="O16181" s="150"/>
      <c r="P16181" s="150"/>
      <c r="Q16181" s="150"/>
    </row>
    <row r="16182" spans="1:17" ht="15">
      <c r="A16182" s="142">
        <v>57850</v>
      </c>
      <c r="B16182" s="143">
        <f t="shared" si="0"/>
        <v>5</v>
      </c>
      <c r="C16182" s="143">
        <f t="shared" si="1"/>
        <v>2058</v>
      </c>
      <c r="D16182" s="154">
        <v>42435</v>
      </c>
      <c r="E16182" s="145">
        <f t="shared" si="2"/>
        <v>3</v>
      </c>
      <c r="F16182" s="145">
        <f t="shared" si="3"/>
        <v>2016</v>
      </c>
      <c r="G16182" s="153" t="s">
        <v>12157</v>
      </c>
      <c r="H16182" s="143">
        <v>14340</v>
      </c>
      <c r="I16182" s="143">
        <v>2332378</v>
      </c>
      <c r="J16182" s="143">
        <v>1805</v>
      </c>
      <c r="K16182" s="147" t="s">
        <v>77</v>
      </c>
      <c r="L16182" s="152"/>
      <c r="M16182" s="57"/>
      <c r="N16182" s="150"/>
      <c r="O16182" s="150"/>
      <c r="P16182" s="150"/>
      <c r="Q16182" s="150"/>
    </row>
    <row r="16183" spans="1:17" ht="15">
      <c r="A16183" s="142">
        <v>57851</v>
      </c>
      <c r="B16183" s="143">
        <f t="shared" si="0"/>
        <v>5</v>
      </c>
      <c r="C16183" s="143">
        <f t="shared" si="1"/>
        <v>2058</v>
      </c>
      <c r="D16183" s="154">
        <v>42435</v>
      </c>
      <c r="E16183" s="145">
        <f t="shared" si="2"/>
        <v>3</v>
      </c>
      <c r="F16183" s="145">
        <f t="shared" si="3"/>
        <v>2016</v>
      </c>
      <c r="G16183" s="153" t="s">
        <v>12158</v>
      </c>
      <c r="H16183" s="143">
        <v>14342</v>
      </c>
      <c r="I16183" s="143">
        <v>2332380</v>
      </c>
      <c r="J16183" s="143">
        <v>3150</v>
      </c>
      <c r="K16183" s="147" t="s">
        <v>77</v>
      </c>
      <c r="L16183" s="152"/>
      <c r="M16183" s="57"/>
      <c r="N16183" s="150"/>
      <c r="O16183" s="150"/>
      <c r="P16183" s="150"/>
      <c r="Q16183" s="150"/>
    </row>
    <row r="16184" spans="1:17" ht="15">
      <c r="A16184" s="142">
        <v>57852</v>
      </c>
      <c r="B16184" s="143">
        <f t="shared" si="0"/>
        <v>5</v>
      </c>
      <c r="C16184" s="143">
        <f t="shared" si="1"/>
        <v>2058</v>
      </c>
      <c r="D16184" s="154">
        <v>42435</v>
      </c>
      <c r="E16184" s="145">
        <f t="shared" si="2"/>
        <v>3</v>
      </c>
      <c r="F16184" s="145">
        <f t="shared" si="3"/>
        <v>2016</v>
      </c>
      <c r="G16184" s="153" t="s">
        <v>12159</v>
      </c>
      <c r="H16184" s="143">
        <v>14341</v>
      </c>
      <c r="I16184" s="143">
        <v>2332381</v>
      </c>
      <c r="J16184" s="143">
        <v>4495</v>
      </c>
      <c r="K16184" s="147" t="s">
        <v>77</v>
      </c>
      <c r="L16184" s="152"/>
      <c r="M16184" s="57"/>
      <c r="N16184" s="150"/>
      <c r="O16184" s="150"/>
      <c r="P16184" s="150"/>
      <c r="Q16184" s="150"/>
    </row>
    <row r="16185" spans="1:17" ht="15">
      <c r="A16185" s="142">
        <v>57853</v>
      </c>
      <c r="B16185" s="143">
        <f t="shared" si="0"/>
        <v>5</v>
      </c>
      <c r="C16185" s="143">
        <f t="shared" si="1"/>
        <v>2058</v>
      </c>
      <c r="D16185" s="154">
        <v>42435</v>
      </c>
      <c r="E16185" s="145">
        <f t="shared" si="2"/>
        <v>3</v>
      </c>
      <c r="F16185" s="145">
        <f t="shared" si="3"/>
        <v>2016</v>
      </c>
      <c r="G16185" s="153" t="s">
        <v>12157</v>
      </c>
      <c r="H16185" s="143">
        <v>14340</v>
      </c>
      <c r="I16185" s="143">
        <v>2332382</v>
      </c>
      <c r="J16185" s="143">
        <v>1805</v>
      </c>
      <c r="K16185" s="147" t="s">
        <v>77</v>
      </c>
      <c r="L16185" s="152"/>
      <c r="M16185" s="57"/>
      <c r="N16185" s="150"/>
      <c r="O16185" s="150"/>
      <c r="P16185" s="150"/>
      <c r="Q16185" s="150"/>
    </row>
    <row r="16186" spans="1:17" ht="15">
      <c r="A16186" s="142">
        <v>57854</v>
      </c>
      <c r="B16186" s="143">
        <f t="shared" si="0"/>
        <v>5</v>
      </c>
      <c r="C16186" s="143">
        <f t="shared" si="1"/>
        <v>2058</v>
      </c>
      <c r="D16186" s="154">
        <v>42435</v>
      </c>
      <c r="E16186" s="145">
        <f t="shared" si="2"/>
        <v>3</v>
      </c>
      <c r="F16186" s="145">
        <f t="shared" si="3"/>
        <v>2016</v>
      </c>
      <c r="G16186" s="153" t="s">
        <v>12160</v>
      </c>
      <c r="H16186" s="143">
        <v>13640</v>
      </c>
      <c r="I16186" s="143">
        <v>2332383</v>
      </c>
      <c r="J16186" s="143">
        <v>4395</v>
      </c>
      <c r="K16186" s="147" t="s">
        <v>77</v>
      </c>
      <c r="L16186" s="152"/>
      <c r="M16186" s="57"/>
      <c r="N16186" s="150"/>
      <c r="O16186" s="150"/>
      <c r="P16186" s="150"/>
      <c r="Q16186" s="150"/>
    </row>
    <row r="16187" spans="1:17" ht="15">
      <c r="A16187" s="142">
        <v>57855</v>
      </c>
      <c r="B16187" s="143">
        <f t="shared" si="0"/>
        <v>5</v>
      </c>
      <c r="C16187" s="143">
        <f t="shared" si="1"/>
        <v>2058</v>
      </c>
      <c r="D16187" s="154">
        <v>42435</v>
      </c>
      <c r="E16187" s="145">
        <f t="shared" si="2"/>
        <v>3</v>
      </c>
      <c r="F16187" s="145">
        <f t="shared" si="3"/>
        <v>2016</v>
      </c>
      <c r="G16187" s="153" t="s">
        <v>12161</v>
      </c>
      <c r="H16187" s="143">
        <v>14343</v>
      </c>
      <c r="I16187" s="143">
        <v>2332384</v>
      </c>
      <c r="J16187" s="143">
        <v>4290</v>
      </c>
      <c r="K16187" s="147" t="s">
        <v>77</v>
      </c>
      <c r="L16187" s="152"/>
      <c r="M16187" s="57"/>
      <c r="N16187" s="150"/>
      <c r="O16187" s="150"/>
      <c r="P16187" s="150"/>
      <c r="Q16187" s="150"/>
    </row>
    <row r="16188" spans="1:17" ht="15">
      <c r="A16188" s="142">
        <v>57856</v>
      </c>
      <c r="B16188" s="143">
        <f t="shared" si="0"/>
        <v>5</v>
      </c>
      <c r="C16188" s="143">
        <f t="shared" si="1"/>
        <v>2058</v>
      </c>
      <c r="D16188" s="154">
        <v>42435</v>
      </c>
      <c r="E16188" s="145">
        <f t="shared" si="2"/>
        <v>3</v>
      </c>
      <c r="F16188" s="145">
        <f t="shared" si="3"/>
        <v>2016</v>
      </c>
      <c r="G16188" s="153" t="s">
        <v>11995</v>
      </c>
      <c r="H16188" s="143">
        <v>13307</v>
      </c>
      <c r="I16188" s="143">
        <v>2332406</v>
      </c>
      <c r="J16188" s="143">
        <v>800</v>
      </c>
      <c r="K16188" s="147" t="s">
        <v>77</v>
      </c>
      <c r="L16188" s="152"/>
      <c r="M16188" s="57"/>
      <c r="N16188" s="150"/>
      <c r="O16188" s="150"/>
      <c r="P16188" s="150"/>
      <c r="Q16188" s="150"/>
    </row>
    <row r="16189" spans="1:17" ht="15">
      <c r="A16189" s="142">
        <v>57857</v>
      </c>
      <c r="B16189" s="143">
        <f t="shared" si="0"/>
        <v>5</v>
      </c>
      <c r="C16189" s="143">
        <f t="shared" si="1"/>
        <v>2058</v>
      </c>
      <c r="D16189" s="154">
        <v>42435</v>
      </c>
      <c r="E16189" s="145">
        <f t="shared" si="2"/>
        <v>3</v>
      </c>
      <c r="F16189" s="145">
        <f t="shared" si="3"/>
        <v>2016</v>
      </c>
      <c r="G16189" s="153" t="s">
        <v>12162</v>
      </c>
      <c r="H16189" s="143">
        <v>0</v>
      </c>
      <c r="I16189" s="143">
        <v>2332408</v>
      </c>
      <c r="J16189" s="143">
        <v>900</v>
      </c>
      <c r="K16189" s="147" t="s">
        <v>77</v>
      </c>
      <c r="L16189" s="152"/>
      <c r="M16189" s="57"/>
      <c r="N16189" s="150"/>
      <c r="O16189" s="150"/>
      <c r="P16189" s="150"/>
      <c r="Q16189" s="150"/>
    </row>
    <row r="16190" spans="1:17" ht="15">
      <c r="A16190" s="142">
        <v>57858</v>
      </c>
      <c r="B16190" s="143">
        <f t="shared" si="0"/>
        <v>5</v>
      </c>
      <c r="C16190" s="143">
        <f t="shared" si="1"/>
        <v>2058</v>
      </c>
      <c r="D16190" s="154">
        <v>42435</v>
      </c>
      <c r="E16190" s="145">
        <f t="shared" si="2"/>
        <v>3</v>
      </c>
      <c r="F16190" s="145">
        <f t="shared" si="3"/>
        <v>2016</v>
      </c>
      <c r="G16190" s="153" t="s">
        <v>12163</v>
      </c>
      <c r="H16190" s="143">
        <v>14344</v>
      </c>
      <c r="I16190" s="143">
        <v>2332409</v>
      </c>
      <c r="J16190" s="143">
        <v>1500</v>
      </c>
      <c r="K16190" s="147" t="s">
        <v>77</v>
      </c>
      <c r="L16190" s="152"/>
      <c r="M16190" s="57"/>
      <c r="N16190" s="150"/>
      <c r="O16190" s="150"/>
      <c r="P16190" s="150"/>
      <c r="Q16190" s="150"/>
    </row>
    <row r="16191" spans="1:17" ht="15">
      <c r="A16191" s="142">
        <v>57859</v>
      </c>
      <c r="B16191" s="143">
        <f t="shared" si="0"/>
        <v>5</v>
      </c>
      <c r="C16191" s="143">
        <f t="shared" si="1"/>
        <v>2058</v>
      </c>
      <c r="D16191" s="154">
        <v>42435</v>
      </c>
      <c r="E16191" s="145">
        <f t="shared" si="2"/>
        <v>3</v>
      </c>
      <c r="F16191" s="145">
        <f t="shared" si="3"/>
        <v>2016</v>
      </c>
      <c r="G16191" s="153" t="s">
        <v>12164</v>
      </c>
      <c r="H16191" s="143">
        <v>14345</v>
      </c>
      <c r="I16191" s="143">
        <v>2332410</v>
      </c>
      <c r="J16191" s="143">
        <v>1873</v>
      </c>
      <c r="K16191" s="147" t="s">
        <v>77</v>
      </c>
      <c r="L16191" s="152"/>
      <c r="M16191" s="57"/>
      <c r="N16191" s="150"/>
      <c r="O16191" s="150"/>
      <c r="P16191" s="150"/>
      <c r="Q16191" s="150"/>
    </row>
    <row r="16192" spans="1:17" ht="15">
      <c r="A16192" s="142">
        <v>57860</v>
      </c>
      <c r="B16192" s="143">
        <f t="shared" si="0"/>
        <v>5</v>
      </c>
      <c r="C16192" s="143">
        <f t="shared" si="1"/>
        <v>2058</v>
      </c>
      <c r="D16192" s="154">
        <v>42435</v>
      </c>
      <c r="E16192" s="145">
        <f t="shared" si="2"/>
        <v>3</v>
      </c>
      <c r="F16192" s="145">
        <f t="shared" si="3"/>
        <v>2016</v>
      </c>
      <c r="G16192" s="153" t="s">
        <v>12165</v>
      </c>
      <c r="H16192" s="143">
        <v>0</v>
      </c>
      <c r="I16192" s="143">
        <v>2332413</v>
      </c>
      <c r="J16192" s="143">
        <v>1142</v>
      </c>
      <c r="K16192" s="147" t="s">
        <v>77</v>
      </c>
      <c r="L16192" s="152"/>
      <c r="M16192" s="57"/>
      <c r="N16192" s="150"/>
      <c r="O16192" s="150"/>
      <c r="P16192" s="150"/>
      <c r="Q16192" s="150"/>
    </row>
    <row r="16193" spans="1:17" ht="15">
      <c r="A16193" s="142">
        <v>57861</v>
      </c>
      <c r="B16193" s="143">
        <f t="shared" si="0"/>
        <v>5</v>
      </c>
      <c r="C16193" s="143">
        <f t="shared" si="1"/>
        <v>2058</v>
      </c>
      <c r="D16193" s="154">
        <v>42435</v>
      </c>
      <c r="E16193" s="145">
        <f t="shared" si="2"/>
        <v>3</v>
      </c>
      <c r="F16193" s="145">
        <f t="shared" si="3"/>
        <v>2016</v>
      </c>
      <c r="G16193" s="153" t="s">
        <v>12166</v>
      </c>
      <c r="H16193" s="143">
        <v>14346</v>
      </c>
      <c r="I16193" s="143">
        <v>2332414</v>
      </c>
      <c r="J16193" s="143">
        <v>2000</v>
      </c>
      <c r="K16193" s="147" t="s">
        <v>77</v>
      </c>
      <c r="L16193" s="152"/>
      <c r="M16193" s="57"/>
      <c r="N16193" s="150"/>
      <c r="O16193" s="150"/>
      <c r="P16193" s="150"/>
      <c r="Q16193" s="150"/>
    </row>
    <row r="16194" spans="1:17" ht="15">
      <c r="A16194" s="142">
        <v>57862</v>
      </c>
      <c r="B16194" s="143">
        <f t="shared" si="0"/>
        <v>6</v>
      </c>
      <c r="C16194" s="143">
        <f t="shared" si="1"/>
        <v>2058</v>
      </c>
      <c r="D16194" s="154">
        <v>42435</v>
      </c>
      <c r="E16194" s="145">
        <f t="shared" si="2"/>
        <v>3</v>
      </c>
      <c r="F16194" s="145">
        <f t="shared" si="3"/>
        <v>2016</v>
      </c>
      <c r="G16194" s="153" t="s">
        <v>12167</v>
      </c>
      <c r="H16194" s="143">
        <v>14348</v>
      </c>
      <c r="I16194" s="143">
        <v>2332415</v>
      </c>
      <c r="J16194" s="143">
        <v>4269</v>
      </c>
      <c r="K16194" s="147" t="s">
        <v>77</v>
      </c>
      <c r="L16194" s="152"/>
      <c r="M16194" s="57"/>
      <c r="N16194" s="150"/>
      <c r="O16194" s="150"/>
      <c r="P16194" s="150"/>
      <c r="Q16194" s="150"/>
    </row>
    <row r="16195" spans="1:17" ht="15">
      <c r="A16195" s="142">
        <v>57863</v>
      </c>
      <c r="B16195" s="143">
        <f t="shared" si="0"/>
        <v>6</v>
      </c>
      <c r="C16195" s="143">
        <f t="shared" si="1"/>
        <v>2058</v>
      </c>
      <c r="D16195" s="154">
        <v>42435</v>
      </c>
      <c r="E16195" s="145">
        <f t="shared" si="2"/>
        <v>3</v>
      </c>
      <c r="F16195" s="145">
        <f t="shared" si="3"/>
        <v>2016</v>
      </c>
      <c r="G16195" s="153" t="s">
        <v>12168</v>
      </c>
      <c r="H16195" s="143">
        <v>14350</v>
      </c>
      <c r="I16195" s="143">
        <v>2332418</v>
      </c>
      <c r="J16195" s="143">
        <v>2300</v>
      </c>
      <c r="K16195" s="147" t="s">
        <v>77</v>
      </c>
      <c r="L16195" s="152"/>
      <c r="M16195" s="57"/>
      <c r="N16195" s="150"/>
      <c r="O16195" s="150"/>
      <c r="P16195" s="150"/>
      <c r="Q16195" s="150"/>
    </row>
    <row r="16196" spans="1:17" ht="15">
      <c r="A16196" s="142">
        <v>57864</v>
      </c>
      <c r="B16196" s="143">
        <f t="shared" si="0"/>
        <v>6</v>
      </c>
      <c r="C16196" s="143">
        <f t="shared" si="1"/>
        <v>2058</v>
      </c>
      <c r="D16196" s="154">
        <v>42435</v>
      </c>
      <c r="E16196" s="145">
        <f t="shared" si="2"/>
        <v>3</v>
      </c>
      <c r="F16196" s="145">
        <f t="shared" si="3"/>
        <v>2016</v>
      </c>
      <c r="G16196" s="153" t="s">
        <v>12169</v>
      </c>
      <c r="H16196" s="143">
        <v>14351</v>
      </c>
      <c r="I16196" s="143">
        <v>2332419</v>
      </c>
      <c r="J16196" s="143">
        <v>1440</v>
      </c>
      <c r="K16196" s="147" t="s">
        <v>77</v>
      </c>
      <c r="L16196" s="152"/>
      <c r="M16196" s="57"/>
      <c r="N16196" s="150"/>
      <c r="O16196" s="150"/>
      <c r="P16196" s="150"/>
      <c r="Q16196" s="150"/>
    </row>
    <row r="16197" spans="1:17" ht="15">
      <c r="A16197" s="142">
        <v>57865</v>
      </c>
      <c r="B16197" s="143">
        <f t="shared" si="0"/>
        <v>6</v>
      </c>
      <c r="C16197" s="143">
        <f t="shared" si="1"/>
        <v>2058</v>
      </c>
      <c r="D16197" s="154">
        <v>42435</v>
      </c>
      <c r="E16197" s="145">
        <f t="shared" si="2"/>
        <v>3</v>
      </c>
      <c r="F16197" s="145">
        <f t="shared" si="3"/>
        <v>2016</v>
      </c>
      <c r="G16197" s="153" t="s">
        <v>12170</v>
      </c>
      <c r="H16197" s="143">
        <v>14353</v>
      </c>
      <c r="I16197" s="143">
        <v>2332421</v>
      </c>
      <c r="J16197" s="143">
        <v>2000</v>
      </c>
      <c r="K16197" s="147" t="s">
        <v>77</v>
      </c>
      <c r="L16197" s="152"/>
      <c r="M16197" s="57"/>
      <c r="N16197" s="150"/>
      <c r="O16197" s="150"/>
      <c r="P16197" s="150"/>
      <c r="Q16197" s="150"/>
    </row>
    <row r="16198" spans="1:17" ht="15">
      <c r="A16198" s="142">
        <v>57866</v>
      </c>
      <c r="B16198" s="143">
        <f t="shared" si="0"/>
        <v>6</v>
      </c>
      <c r="C16198" s="143">
        <f t="shared" si="1"/>
        <v>2058</v>
      </c>
      <c r="D16198" s="154">
        <v>42435</v>
      </c>
      <c r="E16198" s="145">
        <f t="shared" si="2"/>
        <v>3</v>
      </c>
      <c r="F16198" s="145">
        <f t="shared" si="3"/>
        <v>2016</v>
      </c>
      <c r="G16198" s="153" t="s">
        <v>12171</v>
      </c>
      <c r="H16198" s="143">
        <v>14354</v>
      </c>
      <c r="I16198" s="143">
        <v>2332422</v>
      </c>
      <c r="J16198" s="143">
        <v>1450</v>
      </c>
      <c r="K16198" s="147" t="s">
        <v>77</v>
      </c>
      <c r="L16198" s="152"/>
      <c r="M16198" s="57"/>
      <c r="N16198" s="150"/>
      <c r="O16198" s="150"/>
      <c r="P16198" s="150"/>
      <c r="Q16198" s="150"/>
    </row>
    <row r="16199" spans="1:17" ht="15">
      <c r="A16199" s="142">
        <v>57867</v>
      </c>
      <c r="B16199" s="143">
        <f t="shared" si="0"/>
        <v>6</v>
      </c>
      <c r="C16199" s="143">
        <f t="shared" si="1"/>
        <v>2058</v>
      </c>
      <c r="D16199" s="154">
        <v>42435</v>
      </c>
      <c r="E16199" s="145">
        <f t="shared" si="2"/>
        <v>3</v>
      </c>
      <c r="F16199" s="145">
        <f t="shared" si="3"/>
        <v>2016</v>
      </c>
      <c r="G16199" s="153" t="s">
        <v>11767</v>
      </c>
      <c r="H16199" s="143">
        <v>13526</v>
      </c>
      <c r="I16199" s="143">
        <v>2332423</v>
      </c>
      <c r="J16199" s="143">
        <v>2600</v>
      </c>
      <c r="K16199" s="147" t="s">
        <v>77</v>
      </c>
      <c r="L16199" s="152"/>
      <c r="M16199" s="57"/>
      <c r="N16199" s="150"/>
      <c r="O16199" s="150"/>
      <c r="P16199" s="150"/>
      <c r="Q16199" s="150"/>
    </row>
    <row r="16200" spans="1:17" ht="15">
      <c r="A16200" s="142">
        <v>57868</v>
      </c>
      <c r="B16200" s="143">
        <f t="shared" si="0"/>
        <v>6</v>
      </c>
      <c r="C16200" s="143">
        <f t="shared" si="1"/>
        <v>2058</v>
      </c>
      <c r="D16200" s="154">
        <v>42435</v>
      </c>
      <c r="E16200" s="145">
        <f t="shared" si="2"/>
        <v>3</v>
      </c>
      <c r="F16200" s="145">
        <f t="shared" si="3"/>
        <v>2016</v>
      </c>
      <c r="G16200" s="153" t="s">
        <v>11291</v>
      </c>
      <c r="H16200" s="143">
        <v>13275</v>
      </c>
      <c r="I16200" s="143">
        <v>2332424</v>
      </c>
      <c r="J16200" s="143">
        <v>3200</v>
      </c>
      <c r="K16200" s="147" t="s">
        <v>77</v>
      </c>
      <c r="L16200" s="152"/>
      <c r="M16200" s="57"/>
      <c r="N16200" s="150"/>
      <c r="O16200" s="150"/>
      <c r="P16200" s="150"/>
      <c r="Q16200" s="150"/>
    </row>
    <row r="16201" spans="1:17" ht="15">
      <c r="A16201" s="142">
        <v>57869</v>
      </c>
      <c r="B16201" s="143">
        <f t="shared" si="0"/>
        <v>6</v>
      </c>
      <c r="C16201" s="143">
        <f t="shared" si="1"/>
        <v>2058</v>
      </c>
      <c r="D16201" s="154">
        <v>42435</v>
      </c>
      <c r="E16201" s="145">
        <f t="shared" si="2"/>
        <v>3</v>
      </c>
      <c r="F16201" s="145">
        <f t="shared" si="3"/>
        <v>2016</v>
      </c>
      <c r="G16201" s="153" t="s">
        <v>12172</v>
      </c>
      <c r="H16201" s="143">
        <v>14352</v>
      </c>
      <c r="I16201" s="143">
        <v>2332425</v>
      </c>
      <c r="J16201" s="143">
        <v>2000</v>
      </c>
      <c r="K16201" s="147" t="s">
        <v>77</v>
      </c>
      <c r="L16201" s="152"/>
      <c r="M16201" s="57"/>
      <c r="N16201" s="150"/>
      <c r="O16201" s="150"/>
      <c r="P16201" s="150"/>
      <c r="Q16201" s="150"/>
    </row>
    <row r="16202" spans="1:17" ht="15">
      <c r="A16202" s="142">
        <v>57870</v>
      </c>
      <c r="B16202" s="143">
        <f t="shared" si="0"/>
        <v>6</v>
      </c>
      <c r="C16202" s="143">
        <f t="shared" si="1"/>
        <v>2058</v>
      </c>
      <c r="D16202" s="154">
        <v>42435</v>
      </c>
      <c r="E16202" s="145">
        <f t="shared" si="2"/>
        <v>3</v>
      </c>
      <c r="F16202" s="145">
        <f t="shared" si="3"/>
        <v>2016</v>
      </c>
      <c r="G16202" s="153" t="s">
        <v>12173</v>
      </c>
      <c r="H16202" s="143">
        <v>14355</v>
      </c>
      <c r="I16202" s="143">
        <v>2332426</v>
      </c>
      <c r="J16202" s="143">
        <v>4815</v>
      </c>
      <c r="K16202" s="147" t="s">
        <v>77</v>
      </c>
      <c r="L16202" s="152"/>
      <c r="M16202" s="57"/>
      <c r="N16202" s="150"/>
      <c r="O16202" s="150"/>
      <c r="P16202" s="150"/>
      <c r="Q16202" s="150"/>
    </row>
    <row r="16203" spans="1:17" ht="15">
      <c r="A16203" s="142">
        <v>57871</v>
      </c>
      <c r="B16203" s="143">
        <f t="shared" si="0"/>
        <v>6</v>
      </c>
      <c r="C16203" s="143">
        <f t="shared" si="1"/>
        <v>2058</v>
      </c>
      <c r="D16203" s="154">
        <v>42435</v>
      </c>
      <c r="E16203" s="145">
        <f t="shared" si="2"/>
        <v>3</v>
      </c>
      <c r="F16203" s="145">
        <f t="shared" si="3"/>
        <v>2016</v>
      </c>
      <c r="G16203" s="153" t="s">
        <v>12174</v>
      </c>
      <c r="H16203" s="143">
        <v>14356</v>
      </c>
      <c r="I16203" s="143">
        <v>2332427</v>
      </c>
      <c r="J16203" s="143">
        <v>2386</v>
      </c>
      <c r="K16203" s="147" t="s">
        <v>77</v>
      </c>
      <c r="L16203" s="152"/>
      <c r="M16203" s="57"/>
      <c r="N16203" s="150"/>
      <c r="O16203" s="150"/>
      <c r="P16203" s="150"/>
      <c r="Q16203" s="150"/>
    </row>
    <row r="16204" spans="1:17" ht="15">
      <c r="A16204" s="142">
        <v>57872</v>
      </c>
      <c r="B16204" s="143">
        <f t="shared" si="0"/>
        <v>6</v>
      </c>
      <c r="C16204" s="143">
        <f t="shared" si="1"/>
        <v>2058</v>
      </c>
      <c r="D16204" s="154">
        <v>42435</v>
      </c>
      <c r="E16204" s="145">
        <f t="shared" si="2"/>
        <v>3</v>
      </c>
      <c r="F16204" s="145">
        <f t="shared" si="3"/>
        <v>2016</v>
      </c>
      <c r="G16204" s="153" t="s">
        <v>12175</v>
      </c>
      <c r="H16204" s="143">
        <v>14357</v>
      </c>
      <c r="I16204" s="143">
        <v>2332428</v>
      </c>
      <c r="J16204" s="143">
        <v>3140</v>
      </c>
      <c r="K16204" s="147" t="s">
        <v>77</v>
      </c>
      <c r="L16204" s="152"/>
      <c r="M16204" s="57"/>
      <c r="N16204" s="150"/>
      <c r="O16204" s="150"/>
      <c r="P16204" s="150"/>
      <c r="Q16204" s="150"/>
    </row>
    <row r="16205" spans="1:17" ht="15">
      <c r="A16205" s="142">
        <v>57873</v>
      </c>
      <c r="B16205" s="143">
        <f t="shared" si="0"/>
        <v>6</v>
      </c>
      <c r="C16205" s="143">
        <f t="shared" si="1"/>
        <v>2058</v>
      </c>
      <c r="D16205" s="154">
        <v>42435</v>
      </c>
      <c r="E16205" s="145">
        <f t="shared" si="2"/>
        <v>3</v>
      </c>
      <c r="F16205" s="145">
        <f t="shared" si="3"/>
        <v>2016</v>
      </c>
      <c r="G16205" s="146"/>
      <c r="H16205" s="143">
        <v>14358</v>
      </c>
      <c r="I16205" s="143">
        <v>2332429</v>
      </c>
      <c r="J16205" s="143">
        <v>2700</v>
      </c>
      <c r="K16205" s="147" t="s">
        <v>77</v>
      </c>
      <c r="L16205" s="152"/>
      <c r="M16205" s="57"/>
      <c r="N16205" s="150"/>
      <c r="O16205" s="150"/>
      <c r="P16205" s="150"/>
      <c r="Q16205" s="150"/>
    </row>
    <row r="16206" spans="1:17" ht="15">
      <c r="A16206" s="142">
        <v>57874</v>
      </c>
      <c r="B16206" s="143">
        <f t="shared" si="0"/>
        <v>6</v>
      </c>
      <c r="C16206" s="143">
        <f t="shared" si="1"/>
        <v>2058</v>
      </c>
      <c r="D16206" s="154">
        <v>42435</v>
      </c>
      <c r="E16206" s="145">
        <f t="shared" si="2"/>
        <v>3</v>
      </c>
      <c r="F16206" s="145">
        <f t="shared" si="3"/>
        <v>2016</v>
      </c>
      <c r="G16206" s="153" t="s">
        <v>12176</v>
      </c>
      <c r="H16206" s="143">
        <v>14359</v>
      </c>
      <c r="I16206" s="143">
        <v>2332430</v>
      </c>
      <c r="J16206" s="143">
        <v>2800</v>
      </c>
      <c r="K16206" s="147" t="s">
        <v>77</v>
      </c>
      <c r="L16206" s="152"/>
      <c r="M16206" s="57"/>
      <c r="N16206" s="150"/>
      <c r="O16206" s="150"/>
      <c r="P16206" s="150"/>
      <c r="Q16206" s="150"/>
    </row>
    <row r="16207" spans="1:17" ht="15">
      <c r="A16207" s="142">
        <v>57875</v>
      </c>
      <c r="B16207" s="143">
        <f t="shared" si="0"/>
        <v>6</v>
      </c>
      <c r="C16207" s="143">
        <f t="shared" si="1"/>
        <v>2058</v>
      </c>
      <c r="D16207" s="154">
        <v>42435</v>
      </c>
      <c r="E16207" s="145">
        <f t="shared" si="2"/>
        <v>3</v>
      </c>
      <c r="F16207" s="145">
        <f t="shared" si="3"/>
        <v>2016</v>
      </c>
      <c r="G16207" s="153" t="s">
        <v>12177</v>
      </c>
      <c r="H16207" s="143">
        <v>14361</v>
      </c>
      <c r="I16207" s="143">
        <v>2332433</v>
      </c>
      <c r="J16207" s="143">
        <v>2080</v>
      </c>
      <c r="K16207" s="147" t="s">
        <v>77</v>
      </c>
      <c r="L16207" s="152"/>
      <c r="M16207" s="57"/>
      <c r="N16207" s="150"/>
      <c r="O16207" s="150"/>
      <c r="P16207" s="150"/>
      <c r="Q16207" s="150"/>
    </row>
    <row r="16208" spans="1:17" ht="15">
      <c r="A16208" s="142">
        <v>57876</v>
      </c>
      <c r="B16208" s="143">
        <f t="shared" si="0"/>
        <v>6</v>
      </c>
      <c r="C16208" s="143">
        <f t="shared" si="1"/>
        <v>2058</v>
      </c>
      <c r="D16208" s="154">
        <v>42435</v>
      </c>
      <c r="E16208" s="145">
        <f t="shared" si="2"/>
        <v>3</v>
      </c>
      <c r="F16208" s="145">
        <f t="shared" si="3"/>
        <v>2016</v>
      </c>
      <c r="G16208" s="153" t="s">
        <v>12178</v>
      </c>
      <c r="H16208" s="143">
        <v>14360</v>
      </c>
      <c r="I16208" s="143">
        <v>2332434</v>
      </c>
      <c r="J16208" s="143">
        <v>2650</v>
      </c>
      <c r="K16208" s="147" t="s">
        <v>77</v>
      </c>
      <c r="L16208" s="152"/>
      <c r="M16208" s="57"/>
      <c r="N16208" s="150"/>
      <c r="O16208" s="150"/>
      <c r="P16208" s="150"/>
      <c r="Q16208" s="150"/>
    </row>
    <row r="16209" spans="1:17" ht="15">
      <c r="A16209" s="142">
        <v>57877</v>
      </c>
      <c r="B16209" s="143">
        <f t="shared" si="0"/>
        <v>6</v>
      </c>
      <c r="C16209" s="143">
        <f t="shared" si="1"/>
        <v>2058</v>
      </c>
      <c r="D16209" s="154">
        <v>42435</v>
      </c>
      <c r="E16209" s="145">
        <f t="shared" si="2"/>
        <v>3</v>
      </c>
      <c r="F16209" s="145">
        <f t="shared" si="3"/>
        <v>2016</v>
      </c>
      <c r="G16209" s="146"/>
      <c r="H16209" s="143">
        <v>12891</v>
      </c>
      <c r="I16209" s="143">
        <v>2332435</v>
      </c>
      <c r="J16209" s="143">
        <v>1966</v>
      </c>
      <c r="K16209" s="147" t="s">
        <v>77</v>
      </c>
      <c r="L16209" s="152"/>
      <c r="M16209" s="57"/>
      <c r="N16209" s="150"/>
      <c r="O16209" s="150"/>
      <c r="P16209" s="150"/>
      <c r="Q16209" s="150"/>
    </row>
    <row r="16210" spans="1:17" ht="15">
      <c r="A16210" s="142">
        <v>57878</v>
      </c>
      <c r="B16210" s="143">
        <f t="shared" si="0"/>
        <v>6</v>
      </c>
      <c r="C16210" s="143">
        <f t="shared" si="1"/>
        <v>2058</v>
      </c>
      <c r="D16210" s="154">
        <v>42435</v>
      </c>
      <c r="E16210" s="145">
        <f t="shared" si="2"/>
        <v>3</v>
      </c>
      <c r="F16210" s="145">
        <f t="shared" si="3"/>
        <v>2016</v>
      </c>
      <c r="G16210" s="153" t="s">
        <v>12179</v>
      </c>
      <c r="H16210" s="143">
        <v>0</v>
      </c>
      <c r="I16210" s="143">
        <v>2332439</v>
      </c>
      <c r="J16210" s="143">
        <v>3650</v>
      </c>
      <c r="K16210" s="147" t="s">
        <v>77</v>
      </c>
      <c r="L16210" s="152"/>
      <c r="M16210" s="57"/>
      <c r="N16210" s="150"/>
      <c r="O16210" s="150"/>
      <c r="P16210" s="150"/>
      <c r="Q16210" s="150"/>
    </row>
    <row r="16211" spans="1:17" ht="15">
      <c r="A16211" s="142">
        <v>57879</v>
      </c>
      <c r="B16211" s="143">
        <f t="shared" si="0"/>
        <v>6</v>
      </c>
      <c r="C16211" s="143">
        <f t="shared" si="1"/>
        <v>2058</v>
      </c>
      <c r="D16211" s="154">
        <v>42435</v>
      </c>
      <c r="E16211" s="145">
        <f t="shared" si="2"/>
        <v>3</v>
      </c>
      <c r="F16211" s="145">
        <f t="shared" si="3"/>
        <v>2016</v>
      </c>
      <c r="G16211" s="153" t="s">
        <v>12180</v>
      </c>
      <c r="H16211" s="143">
        <v>10971</v>
      </c>
      <c r="I16211" s="143">
        <v>2332440</v>
      </c>
      <c r="J16211" s="143">
        <v>2167</v>
      </c>
      <c r="K16211" s="147" t="s">
        <v>77</v>
      </c>
      <c r="L16211" s="152"/>
      <c r="M16211" s="57"/>
      <c r="N16211" s="150"/>
      <c r="O16211" s="150"/>
      <c r="P16211" s="150"/>
      <c r="Q16211" s="150"/>
    </row>
    <row r="16212" spans="1:17" ht="15">
      <c r="A16212" s="142">
        <v>57880</v>
      </c>
      <c r="B16212" s="143">
        <f t="shared" si="0"/>
        <v>6</v>
      </c>
      <c r="C16212" s="143">
        <f t="shared" si="1"/>
        <v>2058</v>
      </c>
      <c r="D16212" s="154">
        <v>42435</v>
      </c>
      <c r="E16212" s="145">
        <f t="shared" si="2"/>
        <v>3</v>
      </c>
      <c r="F16212" s="145">
        <f t="shared" si="3"/>
        <v>2016</v>
      </c>
      <c r="G16212" s="153" t="s">
        <v>12181</v>
      </c>
      <c r="H16212" s="143">
        <v>14365</v>
      </c>
      <c r="I16212" s="143">
        <v>2332444</v>
      </c>
      <c r="J16212" s="143">
        <v>2100</v>
      </c>
      <c r="K16212" s="147" t="s">
        <v>77</v>
      </c>
      <c r="L16212" s="152"/>
      <c r="M16212" s="57"/>
      <c r="N16212" s="150"/>
      <c r="O16212" s="150"/>
      <c r="P16212" s="150"/>
      <c r="Q16212" s="150"/>
    </row>
    <row r="16213" spans="1:17" ht="15">
      <c r="A16213" s="142">
        <v>57881</v>
      </c>
      <c r="B16213" s="143">
        <f t="shared" si="0"/>
        <v>6</v>
      </c>
      <c r="C16213" s="143">
        <f t="shared" si="1"/>
        <v>2058</v>
      </c>
      <c r="D16213" s="154">
        <v>42435</v>
      </c>
      <c r="E16213" s="145">
        <f t="shared" si="2"/>
        <v>3</v>
      </c>
      <c r="F16213" s="145">
        <f t="shared" si="3"/>
        <v>2016</v>
      </c>
      <c r="G16213" s="153" t="s">
        <v>12182</v>
      </c>
      <c r="H16213" s="143">
        <v>14366</v>
      </c>
      <c r="I16213" s="143">
        <v>2332445</v>
      </c>
      <c r="J16213" s="143">
        <v>1018</v>
      </c>
      <c r="K16213" s="147" t="s">
        <v>77</v>
      </c>
      <c r="L16213" s="152"/>
      <c r="M16213" s="57"/>
      <c r="N16213" s="150"/>
      <c r="O16213" s="150"/>
      <c r="P16213" s="150"/>
      <c r="Q16213" s="150"/>
    </row>
    <row r="16214" spans="1:17" ht="15">
      <c r="A16214" s="142">
        <v>57882</v>
      </c>
      <c r="B16214" s="143">
        <f t="shared" si="0"/>
        <v>6</v>
      </c>
      <c r="C16214" s="143">
        <f t="shared" si="1"/>
        <v>2058</v>
      </c>
      <c r="D16214" s="154">
        <v>42435</v>
      </c>
      <c r="E16214" s="145">
        <f t="shared" si="2"/>
        <v>3</v>
      </c>
      <c r="F16214" s="145">
        <f t="shared" si="3"/>
        <v>2016</v>
      </c>
      <c r="G16214" s="153" t="s">
        <v>12183</v>
      </c>
      <c r="H16214" s="143">
        <v>2958</v>
      </c>
      <c r="I16214" s="143">
        <v>2332446</v>
      </c>
      <c r="J16214" s="143">
        <v>3027</v>
      </c>
      <c r="K16214" s="147" t="s">
        <v>77</v>
      </c>
      <c r="L16214" s="152"/>
      <c r="M16214" s="57"/>
      <c r="N16214" s="150"/>
      <c r="O16214" s="150"/>
      <c r="P16214" s="150"/>
      <c r="Q16214" s="150"/>
    </row>
    <row r="16215" spans="1:17" ht="15">
      <c r="A16215" s="142">
        <v>57883</v>
      </c>
      <c r="B16215" s="143">
        <f t="shared" si="0"/>
        <v>6</v>
      </c>
      <c r="C16215" s="143">
        <f t="shared" si="1"/>
        <v>2058</v>
      </c>
      <c r="D16215" s="154">
        <v>42435</v>
      </c>
      <c r="E16215" s="145">
        <f t="shared" si="2"/>
        <v>3</v>
      </c>
      <c r="F16215" s="145">
        <f t="shared" si="3"/>
        <v>2016</v>
      </c>
      <c r="G16215" s="153" t="s">
        <v>12184</v>
      </c>
      <c r="H16215" s="143">
        <v>14368</v>
      </c>
      <c r="I16215" s="143">
        <v>2332448</v>
      </c>
      <c r="J16215" s="143">
        <v>3024</v>
      </c>
      <c r="K16215" s="147" t="s">
        <v>77</v>
      </c>
      <c r="L16215" s="152"/>
      <c r="M16215" s="57"/>
      <c r="N16215" s="150"/>
      <c r="O16215" s="150"/>
      <c r="P16215" s="150"/>
      <c r="Q16215" s="150"/>
    </row>
    <row r="16216" spans="1:17" ht="15">
      <c r="A16216" s="142">
        <v>57884</v>
      </c>
      <c r="B16216" s="143">
        <f t="shared" si="0"/>
        <v>6</v>
      </c>
      <c r="C16216" s="143">
        <f t="shared" si="1"/>
        <v>2058</v>
      </c>
      <c r="D16216" s="154">
        <v>42435</v>
      </c>
      <c r="E16216" s="145">
        <f t="shared" si="2"/>
        <v>3</v>
      </c>
      <c r="F16216" s="145">
        <f t="shared" si="3"/>
        <v>2016</v>
      </c>
      <c r="G16216" s="153" t="s">
        <v>12185</v>
      </c>
      <c r="H16216" s="143">
        <v>14369</v>
      </c>
      <c r="I16216" s="143">
        <v>2332449</v>
      </c>
      <c r="J16216" s="143">
        <v>1864</v>
      </c>
      <c r="K16216" s="147" t="s">
        <v>77</v>
      </c>
      <c r="L16216" s="152"/>
      <c r="M16216" s="57"/>
      <c r="N16216" s="150"/>
      <c r="O16216" s="150"/>
      <c r="P16216" s="150"/>
      <c r="Q16216" s="150"/>
    </row>
    <row r="16217" spans="1:17" ht="15">
      <c r="A16217" s="142">
        <v>57885</v>
      </c>
      <c r="B16217" s="143">
        <f t="shared" si="0"/>
        <v>6</v>
      </c>
      <c r="C16217" s="143">
        <f t="shared" si="1"/>
        <v>2058</v>
      </c>
      <c r="D16217" s="154">
        <v>42435</v>
      </c>
      <c r="E16217" s="145">
        <f t="shared" si="2"/>
        <v>3</v>
      </c>
      <c r="F16217" s="145">
        <f t="shared" si="3"/>
        <v>2016</v>
      </c>
      <c r="G16217" s="153" t="s">
        <v>12186</v>
      </c>
      <c r="H16217" s="143">
        <v>14370</v>
      </c>
      <c r="I16217" s="143">
        <v>2332450</v>
      </c>
      <c r="J16217" s="143">
        <v>1975</v>
      </c>
      <c r="K16217" s="147" t="s">
        <v>77</v>
      </c>
      <c r="L16217" s="152"/>
      <c r="M16217" s="57"/>
      <c r="N16217" s="150"/>
      <c r="O16217" s="150"/>
      <c r="P16217" s="150"/>
      <c r="Q16217" s="150"/>
    </row>
    <row r="16218" spans="1:17" ht="15">
      <c r="A16218" s="142">
        <v>57886</v>
      </c>
      <c r="B16218" s="143">
        <f t="shared" si="0"/>
        <v>6</v>
      </c>
      <c r="C16218" s="143">
        <f t="shared" si="1"/>
        <v>2058</v>
      </c>
      <c r="D16218" s="154">
        <v>42435</v>
      </c>
      <c r="E16218" s="145">
        <f t="shared" si="2"/>
        <v>3</v>
      </c>
      <c r="F16218" s="145">
        <f t="shared" si="3"/>
        <v>2016</v>
      </c>
      <c r="G16218" s="153" t="s">
        <v>12187</v>
      </c>
      <c r="H16218" s="143">
        <v>14372</v>
      </c>
      <c r="I16218" s="143">
        <v>2332452</v>
      </c>
      <c r="J16218" s="143">
        <v>5076</v>
      </c>
      <c r="K16218" s="147" t="s">
        <v>77</v>
      </c>
      <c r="L16218" s="152"/>
      <c r="M16218" s="57"/>
      <c r="N16218" s="150"/>
      <c r="O16218" s="150"/>
      <c r="P16218" s="150"/>
      <c r="Q16218" s="150"/>
    </row>
    <row r="16219" spans="1:17" ht="15">
      <c r="A16219" s="142">
        <v>57887</v>
      </c>
      <c r="B16219" s="143">
        <f t="shared" si="0"/>
        <v>6</v>
      </c>
      <c r="C16219" s="143">
        <f t="shared" si="1"/>
        <v>2058</v>
      </c>
      <c r="D16219" s="154">
        <v>42435</v>
      </c>
      <c r="E16219" s="145">
        <f t="shared" si="2"/>
        <v>3</v>
      </c>
      <c r="F16219" s="145">
        <f t="shared" si="3"/>
        <v>2016</v>
      </c>
      <c r="G16219" s="153" t="s">
        <v>12188</v>
      </c>
      <c r="H16219" s="143">
        <v>14367</v>
      </c>
      <c r="I16219" s="143">
        <v>2332454</v>
      </c>
      <c r="J16219" s="143">
        <v>778</v>
      </c>
      <c r="K16219" s="147" t="s">
        <v>77</v>
      </c>
      <c r="L16219" s="152"/>
      <c r="M16219" s="57"/>
      <c r="N16219" s="150"/>
      <c r="O16219" s="150"/>
      <c r="P16219" s="150"/>
      <c r="Q16219" s="150"/>
    </row>
    <row r="16220" spans="1:17" ht="15">
      <c r="A16220" s="142">
        <v>57888</v>
      </c>
      <c r="B16220" s="143">
        <f t="shared" si="0"/>
        <v>6</v>
      </c>
      <c r="C16220" s="143">
        <f t="shared" si="1"/>
        <v>2058</v>
      </c>
      <c r="D16220" s="154">
        <v>42435</v>
      </c>
      <c r="E16220" s="145">
        <f t="shared" si="2"/>
        <v>3</v>
      </c>
      <c r="F16220" s="145">
        <f t="shared" si="3"/>
        <v>2016</v>
      </c>
      <c r="G16220" s="153" t="s">
        <v>12189</v>
      </c>
      <c r="H16220" s="143">
        <v>8972</v>
      </c>
      <c r="I16220" s="143">
        <v>2332455</v>
      </c>
      <c r="J16220" s="143">
        <v>1987</v>
      </c>
      <c r="K16220" s="147" t="s">
        <v>77</v>
      </c>
      <c r="L16220" s="152"/>
      <c r="M16220" s="57"/>
      <c r="N16220" s="150"/>
      <c r="O16220" s="150"/>
      <c r="P16220" s="150"/>
      <c r="Q16220" s="150"/>
    </row>
    <row r="16221" spans="1:17" ht="15">
      <c r="A16221" s="142">
        <v>57889</v>
      </c>
      <c r="B16221" s="143">
        <f t="shared" si="0"/>
        <v>6</v>
      </c>
      <c r="C16221" s="143">
        <f t="shared" si="1"/>
        <v>2058</v>
      </c>
      <c r="D16221" s="154">
        <v>42435</v>
      </c>
      <c r="E16221" s="145">
        <f t="shared" si="2"/>
        <v>3</v>
      </c>
      <c r="F16221" s="145">
        <f t="shared" si="3"/>
        <v>2016</v>
      </c>
      <c r="G16221" s="153" t="s">
        <v>12190</v>
      </c>
      <c r="H16221" s="143">
        <v>14374</v>
      </c>
      <c r="I16221" s="143">
        <v>2332458</v>
      </c>
      <c r="J16221" s="143">
        <v>800</v>
      </c>
      <c r="K16221" s="147" t="s">
        <v>77</v>
      </c>
      <c r="L16221" s="152"/>
      <c r="M16221" s="57"/>
      <c r="N16221" s="150"/>
      <c r="O16221" s="150"/>
      <c r="P16221" s="150"/>
      <c r="Q16221" s="150"/>
    </row>
    <row r="16222" spans="1:17" ht="15">
      <c r="A16222" s="142">
        <v>57890</v>
      </c>
      <c r="B16222" s="143">
        <f t="shared" si="0"/>
        <v>6</v>
      </c>
      <c r="C16222" s="143">
        <f t="shared" si="1"/>
        <v>2058</v>
      </c>
      <c r="D16222" s="154">
        <v>42435</v>
      </c>
      <c r="E16222" s="145">
        <f t="shared" si="2"/>
        <v>3</v>
      </c>
      <c r="F16222" s="145">
        <f t="shared" si="3"/>
        <v>2016</v>
      </c>
      <c r="G16222" s="153" t="s">
        <v>12191</v>
      </c>
      <c r="H16222" s="143">
        <v>14375</v>
      </c>
      <c r="I16222" s="143">
        <v>2332459</v>
      </c>
      <c r="J16222" s="143">
        <v>1700</v>
      </c>
      <c r="K16222" s="147" t="s">
        <v>77</v>
      </c>
      <c r="L16222" s="152"/>
      <c r="M16222" s="57"/>
      <c r="N16222" s="150"/>
      <c r="O16222" s="150"/>
      <c r="P16222" s="150"/>
      <c r="Q16222" s="150"/>
    </row>
    <row r="16223" spans="1:17" ht="15">
      <c r="A16223" s="142">
        <v>57891</v>
      </c>
      <c r="B16223" s="143">
        <f t="shared" si="0"/>
        <v>6</v>
      </c>
      <c r="C16223" s="143">
        <f t="shared" si="1"/>
        <v>2058</v>
      </c>
      <c r="D16223" s="154">
        <v>42435</v>
      </c>
      <c r="E16223" s="145">
        <f t="shared" si="2"/>
        <v>3</v>
      </c>
      <c r="F16223" s="145">
        <f t="shared" si="3"/>
        <v>2016</v>
      </c>
      <c r="G16223" s="153" t="s">
        <v>12192</v>
      </c>
      <c r="H16223" s="143">
        <v>14376</v>
      </c>
      <c r="I16223" s="143">
        <v>2332460</v>
      </c>
      <c r="J16223" s="143">
        <v>5400</v>
      </c>
      <c r="K16223" s="147" t="s">
        <v>77</v>
      </c>
      <c r="L16223" s="152"/>
      <c r="M16223" s="57"/>
      <c r="N16223" s="150"/>
      <c r="O16223" s="150"/>
      <c r="P16223" s="150"/>
      <c r="Q16223" s="150"/>
    </row>
    <row r="16224" spans="1:17" ht="15">
      <c r="A16224" s="142">
        <v>57892</v>
      </c>
      <c r="B16224" s="143">
        <f t="shared" si="0"/>
        <v>7</v>
      </c>
      <c r="C16224" s="143">
        <f t="shared" si="1"/>
        <v>2058</v>
      </c>
      <c r="D16224" s="154">
        <v>42435</v>
      </c>
      <c r="E16224" s="145">
        <f t="shared" si="2"/>
        <v>3</v>
      </c>
      <c r="F16224" s="145">
        <f t="shared" si="3"/>
        <v>2016</v>
      </c>
      <c r="G16224" s="153" t="s">
        <v>12182</v>
      </c>
      <c r="H16224" s="143">
        <v>14366</v>
      </c>
      <c r="I16224" s="143">
        <v>2332461</v>
      </c>
      <c r="J16224" s="143">
        <v>1018</v>
      </c>
      <c r="K16224" s="147" t="s">
        <v>77</v>
      </c>
      <c r="L16224" s="152"/>
      <c r="M16224" s="57"/>
      <c r="N16224" s="150"/>
      <c r="O16224" s="150"/>
      <c r="P16224" s="150"/>
      <c r="Q16224" s="150"/>
    </row>
    <row r="16225" spans="1:17" ht="15">
      <c r="A16225" s="142">
        <v>57893</v>
      </c>
      <c r="B16225" s="143">
        <f t="shared" si="0"/>
        <v>7</v>
      </c>
      <c r="C16225" s="143">
        <f t="shared" si="1"/>
        <v>2058</v>
      </c>
      <c r="D16225" s="154">
        <v>42435</v>
      </c>
      <c r="E16225" s="145">
        <f t="shared" si="2"/>
        <v>3</v>
      </c>
      <c r="F16225" s="145">
        <f t="shared" si="3"/>
        <v>2016</v>
      </c>
      <c r="G16225" s="153" t="s">
        <v>12193</v>
      </c>
      <c r="H16225" s="143">
        <v>14378</v>
      </c>
      <c r="I16225" s="143">
        <v>2332463</v>
      </c>
      <c r="J16225" s="143">
        <v>5960</v>
      </c>
      <c r="K16225" s="147" t="s">
        <v>77</v>
      </c>
      <c r="L16225" s="152"/>
      <c r="M16225" s="57"/>
      <c r="N16225" s="150"/>
      <c r="O16225" s="150"/>
      <c r="P16225" s="150"/>
      <c r="Q16225" s="150"/>
    </row>
    <row r="16226" spans="1:17" ht="15">
      <c r="A16226" s="142">
        <v>57894</v>
      </c>
      <c r="B16226" s="143">
        <f t="shared" si="0"/>
        <v>7</v>
      </c>
      <c r="C16226" s="143">
        <f t="shared" si="1"/>
        <v>2058</v>
      </c>
      <c r="D16226" s="154">
        <v>42435</v>
      </c>
      <c r="E16226" s="145">
        <f t="shared" si="2"/>
        <v>3</v>
      </c>
      <c r="F16226" s="145">
        <f t="shared" si="3"/>
        <v>2016</v>
      </c>
      <c r="G16226" s="153" t="s">
        <v>12194</v>
      </c>
      <c r="H16226" s="143">
        <v>14379</v>
      </c>
      <c r="I16226" s="143">
        <v>2332464</v>
      </c>
      <c r="J16226" s="143">
        <v>3700</v>
      </c>
      <c r="K16226" s="147" t="s">
        <v>77</v>
      </c>
      <c r="L16226" s="152"/>
      <c r="M16226" s="57"/>
      <c r="N16226" s="150"/>
      <c r="O16226" s="150"/>
      <c r="P16226" s="150"/>
      <c r="Q16226" s="150"/>
    </row>
    <row r="16227" spans="1:17" ht="15">
      <c r="A16227" s="142">
        <v>57895</v>
      </c>
      <c r="B16227" s="143">
        <f t="shared" si="0"/>
        <v>7</v>
      </c>
      <c r="C16227" s="143">
        <f t="shared" si="1"/>
        <v>2058</v>
      </c>
      <c r="D16227" s="154">
        <v>42435</v>
      </c>
      <c r="E16227" s="145">
        <f t="shared" si="2"/>
        <v>3</v>
      </c>
      <c r="F16227" s="145">
        <f t="shared" si="3"/>
        <v>2016</v>
      </c>
      <c r="G16227" s="153" t="s">
        <v>12195</v>
      </c>
      <c r="H16227" s="143">
        <v>14380</v>
      </c>
      <c r="I16227" s="143">
        <v>2332465</v>
      </c>
      <c r="J16227" s="143">
        <v>1790</v>
      </c>
      <c r="K16227" s="147" t="s">
        <v>77</v>
      </c>
      <c r="L16227" s="152"/>
      <c r="M16227" s="57"/>
      <c r="N16227" s="150"/>
      <c r="O16227" s="150"/>
      <c r="P16227" s="150"/>
      <c r="Q16227" s="150"/>
    </row>
    <row r="16228" spans="1:17" ht="15">
      <c r="A16228" s="142">
        <v>57896</v>
      </c>
      <c r="B16228" s="143">
        <f t="shared" si="0"/>
        <v>7</v>
      </c>
      <c r="C16228" s="143">
        <f t="shared" si="1"/>
        <v>2058</v>
      </c>
      <c r="D16228" s="154">
        <v>42435</v>
      </c>
      <c r="E16228" s="145">
        <f t="shared" si="2"/>
        <v>3</v>
      </c>
      <c r="F16228" s="145">
        <f t="shared" si="3"/>
        <v>2016</v>
      </c>
      <c r="G16228" s="153" t="s">
        <v>12196</v>
      </c>
      <c r="H16228" s="143">
        <v>14381</v>
      </c>
      <c r="I16228" s="143">
        <v>2332466</v>
      </c>
      <c r="J16228" s="143">
        <v>3090</v>
      </c>
      <c r="K16228" s="147" t="s">
        <v>77</v>
      </c>
      <c r="L16228" s="152"/>
      <c r="M16228" s="57"/>
      <c r="N16228" s="150"/>
      <c r="O16228" s="150"/>
      <c r="P16228" s="150"/>
      <c r="Q16228" s="150"/>
    </row>
    <row r="16229" spans="1:17" ht="15">
      <c r="A16229" s="142">
        <v>57897</v>
      </c>
      <c r="B16229" s="143">
        <f t="shared" si="0"/>
        <v>7</v>
      </c>
      <c r="C16229" s="143">
        <f t="shared" si="1"/>
        <v>2058</v>
      </c>
      <c r="D16229" s="154">
        <v>42435</v>
      </c>
      <c r="E16229" s="145">
        <f t="shared" si="2"/>
        <v>3</v>
      </c>
      <c r="F16229" s="145">
        <f t="shared" si="3"/>
        <v>2016</v>
      </c>
      <c r="G16229" s="153" t="s">
        <v>12197</v>
      </c>
      <c r="H16229" s="143">
        <v>8690</v>
      </c>
      <c r="I16229" s="143">
        <v>2332467</v>
      </c>
      <c r="J16229" s="143">
        <v>1700</v>
      </c>
      <c r="K16229" s="147" t="s">
        <v>77</v>
      </c>
      <c r="L16229" s="152"/>
      <c r="M16229" s="57"/>
      <c r="N16229" s="150"/>
      <c r="O16229" s="150"/>
      <c r="P16229" s="150"/>
      <c r="Q16229" s="150"/>
    </row>
    <row r="16230" spans="1:17" ht="15">
      <c r="A16230" s="142">
        <v>57898</v>
      </c>
      <c r="B16230" s="143">
        <f t="shared" si="0"/>
        <v>7</v>
      </c>
      <c r="C16230" s="143">
        <f t="shared" si="1"/>
        <v>2058</v>
      </c>
      <c r="D16230" s="154">
        <v>42435</v>
      </c>
      <c r="E16230" s="145">
        <f t="shared" si="2"/>
        <v>3</v>
      </c>
      <c r="F16230" s="145">
        <f t="shared" si="3"/>
        <v>2016</v>
      </c>
      <c r="G16230" s="153" t="s">
        <v>12198</v>
      </c>
      <c r="H16230" s="143">
        <v>14382</v>
      </c>
      <c r="I16230" s="143">
        <v>2332468</v>
      </c>
      <c r="J16230" s="143">
        <v>2500</v>
      </c>
      <c r="K16230" s="147" t="s">
        <v>77</v>
      </c>
      <c r="L16230" s="152"/>
      <c r="M16230" s="57"/>
      <c r="N16230" s="150"/>
      <c r="O16230" s="150"/>
      <c r="P16230" s="150"/>
      <c r="Q16230" s="150"/>
    </row>
    <row r="16231" spans="1:17" ht="15">
      <c r="A16231" s="142">
        <v>57899</v>
      </c>
      <c r="B16231" s="143">
        <f t="shared" si="0"/>
        <v>7</v>
      </c>
      <c r="C16231" s="143">
        <f t="shared" si="1"/>
        <v>2058</v>
      </c>
      <c r="D16231" s="154">
        <v>42435</v>
      </c>
      <c r="E16231" s="145">
        <f t="shared" si="2"/>
        <v>3</v>
      </c>
      <c r="F16231" s="145">
        <f t="shared" si="3"/>
        <v>2016</v>
      </c>
      <c r="G16231" s="153" t="s">
        <v>12190</v>
      </c>
      <c r="H16231" s="143">
        <v>14374</v>
      </c>
      <c r="I16231" s="143">
        <v>2332469</v>
      </c>
      <c r="J16231" s="143">
        <v>800</v>
      </c>
      <c r="K16231" s="147" t="s">
        <v>77</v>
      </c>
      <c r="L16231" s="152"/>
      <c r="M16231" s="57"/>
      <c r="N16231" s="150"/>
      <c r="O16231" s="150"/>
      <c r="P16231" s="150"/>
      <c r="Q16231" s="150"/>
    </row>
    <row r="16232" spans="1:17" ht="15">
      <c r="A16232" s="142">
        <v>57900</v>
      </c>
      <c r="B16232" s="143">
        <f t="shared" si="0"/>
        <v>7</v>
      </c>
      <c r="C16232" s="143">
        <f t="shared" si="1"/>
        <v>2058</v>
      </c>
      <c r="D16232" s="154">
        <v>42435</v>
      </c>
      <c r="E16232" s="145">
        <f t="shared" si="2"/>
        <v>3</v>
      </c>
      <c r="F16232" s="145">
        <f t="shared" si="3"/>
        <v>2016</v>
      </c>
      <c r="G16232" s="153" t="s">
        <v>12199</v>
      </c>
      <c r="H16232" s="143">
        <v>14383</v>
      </c>
      <c r="I16232" s="143">
        <v>2332470</v>
      </c>
      <c r="J16232" s="143">
        <v>1843</v>
      </c>
      <c r="K16232" s="147" t="s">
        <v>77</v>
      </c>
      <c r="L16232" s="152"/>
      <c r="M16232" s="57"/>
      <c r="N16232" s="150"/>
      <c r="O16232" s="150"/>
      <c r="P16232" s="150"/>
      <c r="Q16232" s="150"/>
    </row>
    <row r="16233" spans="1:17" ht="15">
      <c r="A16233" s="142">
        <v>57901</v>
      </c>
      <c r="B16233" s="143">
        <f t="shared" si="0"/>
        <v>7</v>
      </c>
      <c r="C16233" s="143">
        <f t="shared" si="1"/>
        <v>2058</v>
      </c>
      <c r="D16233" s="154">
        <v>42435</v>
      </c>
      <c r="E16233" s="145">
        <f t="shared" si="2"/>
        <v>3</v>
      </c>
      <c r="F16233" s="145">
        <f t="shared" si="3"/>
        <v>2016</v>
      </c>
      <c r="G16233" s="153" t="s">
        <v>12200</v>
      </c>
      <c r="H16233" s="143">
        <v>14384</v>
      </c>
      <c r="I16233" s="143">
        <v>2332471</v>
      </c>
      <c r="J16233" s="143">
        <v>1503</v>
      </c>
      <c r="K16233" s="147" t="s">
        <v>77</v>
      </c>
      <c r="L16233" s="152"/>
      <c r="M16233" s="57"/>
      <c r="N16233" s="150"/>
      <c r="O16233" s="150"/>
      <c r="P16233" s="150"/>
      <c r="Q16233" s="150"/>
    </row>
    <row r="16234" spans="1:17" ht="15">
      <c r="A16234" s="142">
        <v>57902</v>
      </c>
      <c r="B16234" s="143">
        <f t="shared" si="0"/>
        <v>7</v>
      </c>
      <c r="C16234" s="143">
        <f t="shared" si="1"/>
        <v>2058</v>
      </c>
      <c r="D16234" s="154">
        <v>42435</v>
      </c>
      <c r="E16234" s="145">
        <f t="shared" si="2"/>
        <v>3</v>
      </c>
      <c r="F16234" s="145">
        <f t="shared" si="3"/>
        <v>2016</v>
      </c>
      <c r="G16234" s="153" t="s">
        <v>12201</v>
      </c>
      <c r="H16234" s="143">
        <v>14386</v>
      </c>
      <c r="I16234" s="143">
        <v>2332473</v>
      </c>
      <c r="J16234" s="143">
        <v>1297</v>
      </c>
      <c r="K16234" s="147" t="s">
        <v>77</v>
      </c>
      <c r="L16234" s="152"/>
      <c r="M16234" s="57"/>
      <c r="N16234" s="150"/>
      <c r="O16234" s="150"/>
      <c r="P16234" s="150"/>
      <c r="Q16234" s="150"/>
    </row>
    <row r="16235" spans="1:17" ht="15">
      <c r="A16235" s="142">
        <v>57903</v>
      </c>
      <c r="B16235" s="143">
        <f t="shared" si="0"/>
        <v>7</v>
      </c>
      <c r="C16235" s="143">
        <f t="shared" si="1"/>
        <v>2058</v>
      </c>
      <c r="D16235" s="154">
        <v>42435</v>
      </c>
      <c r="E16235" s="145">
        <f t="shared" si="2"/>
        <v>3</v>
      </c>
      <c r="F16235" s="145">
        <f t="shared" si="3"/>
        <v>2016</v>
      </c>
      <c r="G16235" s="153" t="s">
        <v>11323</v>
      </c>
      <c r="H16235" s="143">
        <v>10863</v>
      </c>
      <c r="I16235" s="143">
        <v>2332475</v>
      </c>
      <c r="J16235" s="143">
        <v>8925</v>
      </c>
      <c r="K16235" s="147" t="s">
        <v>77</v>
      </c>
      <c r="L16235" s="152"/>
      <c r="M16235" s="57"/>
      <c r="N16235" s="150"/>
      <c r="O16235" s="150"/>
      <c r="P16235" s="150"/>
      <c r="Q16235" s="150"/>
    </row>
    <row r="16236" spans="1:17" ht="15">
      <c r="A16236" s="142">
        <v>57904</v>
      </c>
      <c r="B16236" s="143">
        <f t="shared" si="0"/>
        <v>7</v>
      </c>
      <c r="C16236" s="143">
        <f t="shared" si="1"/>
        <v>2058</v>
      </c>
      <c r="D16236" s="154">
        <v>42435</v>
      </c>
      <c r="E16236" s="145">
        <f t="shared" si="2"/>
        <v>3</v>
      </c>
      <c r="F16236" s="145">
        <f t="shared" si="3"/>
        <v>2016</v>
      </c>
      <c r="G16236" s="146"/>
      <c r="H16236" s="143">
        <v>14387</v>
      </c>
      <c r="I16236" s="143">
        <v>2332476</v>
      </c>
      <c r="J16236" s="143">
        <v>1190</v>
      </c>
      <c r="K16236" s="147" t="s">
        <v>77</v>
      </c>
      <c r="L16236" s="152"/>
      <c r="M16236" s="57"/>
      <c r="N16236" s="150"/>
      <c r="O16236" s="150"/>
      <c r="P16236" s="150"/>
      <c r="Q16236" s="150"/>
    </row>
    <row r="16237" spans="1:17" ht="15">
      <c r="A16237" s="142">
        <v>57905</v>
      </c>
      <c r="B16237" s="143">
        <f t="shared" si="0"/>
        <v>7</v>
      </c>
      <c r="C16237" s="143">
        <f t="shared" si="1"/>
        <v>2058</v>
      </c>
      <c r="D16237" s="154">
        <v>42435</v>
      </c>
      <c r="E16237" s="145">
        <f t="shared" si="2"/>
        <v>3</v>
      </c>
      <c r="F16237" s="145">
        <f t="shared" si="3"/>
        <v>2016</v>
      </c>
      <c r="G16237" s="153" t="s">
        <v>11076</v>
      </c>
      <c r="H16237" s="143">
        <v>13163</v>
      </c>
      <c r="I16237" s="143">
        <v>2332482</v>
      </c>
      <c r="J16237" s="143">
        <v>5990</v>
      </c>
      <c r="K16237" s="147" t="s">
        <v>77</v>
      </c>
      <c r="L16237" s="152"/>
      <c r="M16237" s="57"/>
      <c r="N16237" s="150"/>
      <c r="O16237" s="150"/>
      <c r="P16237" s="150"/>
      <c r="Q16237" s="150"/>
    </row>
    <row r="16238" spans="1:17" ht="15">
      <c r="A16238" s="142">
        <v>57906</v>
      </c>
      <c r="B16238" s="143">
        <f t="shared" si="0"/>
        <v>7</v>
      </c>
      <c r="C16238" s="143">
        <f t="shared" si="1"/>
        <v>2058</v>
      </c>
      <c r="D16238" s="154">
        <v>42435</v>
      </c>
      <c r="E16238" s="145">
        <f t="shared" si="2"/>
        <v>3</v>
      </c>
      <c r="F16238" s="145">
        <f t="shared" si="3"/>
        <v>2016</v>
      </c>
      <c r="G16238" s="153" t="s">
        <v>12202</v>
      </c>
      <c r="H16238" s="143">
        <v>14391</v>
      </c>
      <c r="I16238" s="143">
        <v>2332486</v>
      </c>
      <c r="J16238" s="143">
        <v>1550</v>
      </c>
      <c r="K16238" s="147" t="s">
        <v>77</v>
      </c>
      <c r="L16238" s="152"/>
      <c r="M16238" s="57"/>
      <c r="N16238" s="150"/>
      <c r="O16238" s="150"/>
      <c r="P16238" s="150"/>
      <c r="Q16238" s="150"/>
    </row>
    <row r="16239" spans="1:17" ht="15">
      <c r="A16239" s="142">
        <v>57907</v>
      </c>
      <c r="B16239" s="143">
        <f t="shared" si="0"/>
        <v>7</v>
      </c>
      <c r="C16239" s="143">
        <f t="shared" si="1"/>
        <v>2058</v>
      </c>
      <c r="D16239" s="154">
        <v>42435</v>
      </c>
      <c r="E16239" s="145">
        <f t="shared" si="2"/>
        <v>3</v>
      </c>
      <c r="F16239" s="145">
        <f t="shared" si="3"/>
        <v>2016</v>
      </c>
      <c r="G16239" s="153" t="s">
        <v>12203</v>
      </c>
      <c r="H16239" s="143">
        <v>0</v>
      </c>
      <c r="I16239" s="143">
        <v>2332487</v>
      </c>
      <c r="J16239" s="143">
        <v>2340</v>
      </c>
      <c r="K16239" s="147" t="s">
        <v>77</v>
      </c>
      <c r="L16239" s="152"/>
      <c r="M16239" s="57"/>
      <c r="N16239" s="150"/>
      <c r="O16239" s="150"/>
      <c r="P16239" s="150"/>
      <c r="Q16239" s="150"/>
    </row>
    <row r="16240" spans="1:17" ht="15">
      <c r="A16240" s="142">
        <v>57908</v>
      </c>
      <c r="B16240" s="143">
        <f t="shared" si="0"/>
        <v>7</v>
      </c>
      <c r="C16240" s="143">
        <f t="shared" si="1"/>
        <v>2058</v>
      </c>
      <c r="D16240" s="154">
        <v>42435</v>
      </c>
      <c r="E16240" s="145">
        <f t="shared" si="2"/>
        <v>3</v>
      </c>
      <c r="F16240" s="145">
        <f t="shared" si="3"/>
        <v>2016</v>
      </c>
      <c r="G16240" s="146"/>
      <c r="H16240" s="143">
        <v>14392</v>
      </c>
      <c r="I16240" s="143">
        <v>2332488</v>
      </c>
      <c r="J16240" s="143">
        <v>4160</v>
      </c>
      <c r="K16240" s="147" t="s">
        <v>77</v>
      </c>
      <c r="L16240" s="152"/>
      <c r="M16240" s="57"/>
      <c r="N16240" s="150"/>
      <c r="O16240" s="150"/>
      <c r="P16240" s="150"/>
      <c r="Q16240" s="150"/>
    </row>
    <row r="16241" spans="1:17" ht="15">
      <c r="A16241" s="142">
        <v>57909</v>
      </c>
      <c r="B16241" s="143">
        <f t="shared" si="0"/>
        <v>7</v>
      </c>
      <c r="C16241" s="143">
        <f t="shared" si="1"/>
        <v>2058</v>
      </c>
      <c r="D16241" s="154">
        <v>42435</v>
      </c>
      <c r="E16241" s="145">
        <f t="shared" si="2"/>
        <v>3</v>
      </c>
      <c r="F16241" s="145">
        <f t="shared" si="3"/>
        <v>2016</v>
      </c>
      <c r="G16241" s="153" t="s">
        <v>12204</v>
      </c>
      <c r="H16241" s="143">
        <v>14364</v>
      </c>
      <c r="I16241" s="143">
        <v>2332496</v>
      </c>
      <c r="J16241" s="143">
        <v>2050</v>
      </c>
      <c r="K16241" s="147" t="s">
        <v>77</v>
      </c>
      <c r="L16241" s="152"/>
      <c r="M16241" s="57"/>
      <c r="N16241" s="150"/>
      <c r="O16241" s="150"/>
      <c r="P16241" s="150"/>
      <c r="Q16241" s="150"/>
    </row>
    <row r="16242" spans="1:17" ht="15">
      <c r="A16242" s="142">
        <v>57910</v>
      </c>
      <c r="B16242" s="143">
        <f t="shared" si="0"/>
        <v>7</v>
      </c>
      <c r="C16242" s="143">
        <f t="shared" si="1"/>
        <v>2058</v>
      </c>
      <c r="D16242" s="154">
        <v>42435</v>
      </c>
      <c r="E16242" s="145">
        <f t="shared" si="2"/>
        <v>3</v>
      </c>
      <c r="F16242" s="145">
        <f t="shared" si="3"/>
        <v>2016</v>
      </c>
      <c r="G16242" s="153" t="s">
        <v>12205</v>
      </c>
      <c r="H16242" s="143">
        <v>14395</v>
      </c>
      <c r="I16242" s="143">
        <v>2332497</v>
      </c>
      <c r="J16242" s="143">
        <v>2275</v>
      </c>
      <c r="K16242" s="147" t="s">
        <v>77</v>
      </c>
      <c r="L16242" s="152"/>
      <c r="M16242" s="57"/>
      <c r="N16242" s="150"/>
      <c r="O16242" s="150"/>
      <c r="P16242" s="150"/>
      <c r="Q16242" s="150"/>
    </row>
    <row r="16243" spans="1:17" ht="15">
      <c r="A16243" s="142">
        <v>57911</v>
      </c>
      <c r="B16243" s="143">
        <f t="shared" si="0"/>
        <v>7</v>
      </c>
      <c r="C16243" s="143">
        <f t="shared" si="1"/>
        <v>2058</v>
      </c>
      <c r="D16243" s="154">
        <v>42435</v>
      </c>
      <c r="E16243" s="145">
        <f t="shared" si="2"/>
        <v>3</v>
      </c>
      <c r="F16243" s="145">
        <f t="shared" si="3"/>
        <v>2016</v>
      </c>
      <c r="G16243" s="153" t="s">
        <v>12206</v>
      </c>
      <c r="H16243" s="143">
        <v>14396</v>
      </c>
      <c r="I16243" s="143">
        <v>2332498</v>
      </c>
      <c r="J16243" s="143">
        <v>1479</v>
      </c>
      <c r="K16243" s="147" t="s">
        <v>77</v>
      </c>
      <c r="L16243" s="152"/>
      <c r="M16243" s="57"/>
      <c r="N16243" s="150"/>
      <c r="O16243" s="150"/>
      <c r="P16243" s="150"/>
      <c r="Q16243" s="150"/>
    </row>
    <row r="16244" spans="1:17" ht="15">
      <c r="A16244" s="142">
        <v>57912</v>
      </c>
      <c r="B16244" s="143">
        <f t="shared" si="0"/>
        <v>7</v>
      </c>
      <c r="C16244" s="143">
        <f t="shared" si="1"/>
        <v>2058</v>
      </c>
      <c r="D16244" s="154">
        <v>42435</v>
      </c>
      <c r="E16244" s="145">
        <f t="shared" si="2"/>
        <v>3</v>
      </c>
      <c r="F16244" s="145">
        <f t="shared" si="3"/>
        <v>2016</v>
      </c>
      <c r="G16244" s="153" t="s">
        <v>12207</v>
      </c>
      <c r="H16244" s="143">
        <v>14397</v>
      </c>
      <c r="I16244" s="143">
        <v>2332500</v>
      </c>
      <c r="J16244" s="143">
        <v>2350</v>
      </c>
      <c r="K16244" s="147" t="s">
        <v>77</v>
      </c>
      <c r="L16244" s="152"/>
      <c r="M16244" s="57"/>
      <c r="N16244" s="150"/>
      <c r="O16244" s="150"/>
      <c r="P16244" s="150"/>
      <c r="Q16244" s="150"/>
    </row>
    <row r="16245" spans="1:17" ht="15">
      <c r="A16245" s="142">
        <v>57913</v>
      </c>
      <c r="B16245" s="143">
        <f t="shared" si="0"/>
        <v>7</v>
      </c>
      <c r="C16245" s="143">
        <f t="shared" si="1"/>
        <v>2058</v>
      </c>
      <c r="D16245" s="154">
        <v>42435</v>
      </c>
      <c r="E16245" s="145">
        <f t="shared" si="2"/>
        <v>3</v>
      </c>
      <c r="F16245" s="145">
        <f t="shared" si="3"/>
        <v>2016</v>
      </c>
      <c r="G16245" s="153" t="s">
        <v>12208</v>
      </c>
      <c r="H16245" s="143">
        <v>14402</v>
      </c>
      <c r="I16245" s="143">
        <v>2332506</v>
      </c>
      <c r="J16245" s="143">
        <v>2398</v>
      </c>
      <c r="K16245" s="147" t="s">
        <v>77</v>
      </c>
      <c r="L16245" s="152"/>
      <c r="M16245" s="57"/>
      <c r="N16245" s="150"/>
      <c r="O16245" s="150"/>
      <c r="P16245" s="150"/>
      <c r="Q16245" s="150"/>
    </row>
    <row r="16246" spans="1:17" ht="15">
      <c r="A16246" s="142">
        <v>57914</v>
      </c>
      <c r="B16246" s="143">
        <f t="shared" si="0"/>
        <v>7</v>
      </c>
      <c r="C16246" s="143">
        <f t="shared" si="1"/>
        <v>2058</v>
      </c>
      <c r="D16246" s="154">
        <v>42435</v>
      </c>
      <c r="E16246" s="145">
        <f t="shared" si="2"/>
        <v>3</v>
      </c>
      <c r="F16246" s="145">
        <f t="shared" si="3"/>
        <v>2016</v>
      </c>
      <c r="G16246" s="153" t="s">
        <v>12209</v>
      </c>
      <c r="H16246" s="143">
        <v>14403</v>
      </c>
      <c r="I16246" s="143">
        <v>2332507</v>
      </c>
      <c r="J16246" s="143">
        <v>3075</v>
      </c>
      <c r="K16246" s="147" t="s">
        <v>77</v>
      </c>
      <c r="L16246" s="152"/>
      <c r="M16246" s="57"/>
      <c r="N16246" s="150"/>
      <c r="O16246" s="150"/>
      <c r="P16246" s="150"/>
      <c r="Q16246" s="150"/>
    </row>
    <row r="16247" spans="1:17" ht="15">
      <c r="A16247" s="142">
        <v>57915</v>
      </c>
      <c r="B16247" s="143">
        <f t="shared" si="0"/>
        <v>7</v>
      </c>
      <c r="C16247" s="143">
        <f t="shared" si="1"/>
        <v>2058</v>
      </c>
      <c r="D16247" s="154">
        <v>42435</v>
      </c>
      <c r="E16247" s="145">
        <f t="shared" si="2"/>
        <v>3</v>
      </c>
      <c r="F16247" s="145">
        <f t="shared" si="3"/>
        <v>2016</v>
      </c>
      <c r="G16247" s="153" t="s">
        <v>12210</v>
      </c>
      <c r="H16247" s="143">
        <v>14404</v>
      </c>
      <c r="I16247" s="143">
        <v>2332508</v>
      </c>
      <c r="J16247" s="143">
        <v>2506</v>
      </c>
      <c r="K16247" s="147" t="s">
        <v>77</v>
      </c>
      <c r="L16247" s="152"/>
      <c r="M16247" s="57"/>
      <c r="N16247" s="150"/>
      <c r="O16247" s="150"/>
      <c r="P16247" s="150"/>
      <c r="Q16247" s="150"/>
    </row>
    <row r="16248" spans="1:17" ht="15">
      <c r="A16248" s="142">
        <v>57916</v>
      </c>
      <c r="B16248" s="143">
        <f t="shared" si="0"/>
        <v>7</v>
      </c>
      <c r="C16248" s="143">
        <f t="shared" si="1"/>
        <v>2058</v>
      </c>
      <c r="D16248" s="154">
        <v>42435</v>
      </c>
      <c r="E16248" s="145">
        <f t="shared" si="2"/>
        <v>3</v>
      </c>
      <c r="F16248" s="145">
        <f t="shared" si="3"/>
        <v>2016</v>
      </c>
      <c r="G16248" s="153" t="s">
        <v>12211</v>
      </c>
      <c r="H16248" s="143">
        <v>14405</v>
      </c>
      <c r="I16248" s="143">
        <v>2332509</v>
      </c>
      <c r="J16248" s="143">
        <v>2210</v>
      </c>
      <c r="K16248" s="147" t="s">
        <v>77</v>
      </c>
      <c r="L16248" s="152"/>
      <c r="M16248" s="57"/>
      <c r="N16248" s="150"/>
      <c r="O16248" s="150"/>
      <c r="P16248" s="150"/>
      <c r="Q16248" s="150"/>
    </row>
    <row r="16249" spans="1:17" ht="15">
      <c r="A16249" s="142">
        <v>57917</v>
      </c>
      <c r="B16249" s="143">
        <f t="shared" si="0"/>
        <v>7</v>
      </c>
      <c r="C16249" s="143">
        <f t="shared" si="1"/>
        <v>2058</v>
      </c>
      <c r="D16249" s="154">
        <v>42435</v>
      </c>
      <c r="E16249" s="145">
        <f t="shared" si="2"/>
        <v>3</v>
      </c>
      <c r="F16249" s="145">
        <f t="shared" si="3"/>
        <v>2016</v>
      </c>
      <c r="G16249" s="153" t="s">
        <v>12212</v>
      </c>
      <c r="H16249" s="143">
        <v>0</v>
      </c>
      <c r="I16249" s="143">
        <v>2332510</v>
      </c>
      <c r="J16249" s="143">
        <v>6349</v>
      </c>
      <c r="K16249" s="147" t="s">
        <v>77</v>
      </c>
      <c r="L16249" s="152"/>
      <c r="M16249" s="57"/>
      <c r="N16249" s="150"/>
      <c r="O16249" s="150"/>
      <c r="P16249" s="150"/>
      <c r="Q16249" s="150"/>
    </row>
    <row r="16250" spans="1:17" ht="15">
      <c r="A16250" s="142">
        <v>57918</v>
      </c>
      <c r="B16250" s="143">
        <f t="shared" si="0"/>
        <v>7</v>
      </c>
      <c r="C16250" s="143">
        <f t="shared" si="1"/>
        <v>2058</v>
      </c>
      <c r="D16250" s="154">
        <v>42435</v>
      </c>
      <c r="E16250" s="145">
        <f t="shared" si="2"/>
        <v>3</v>
      </c>
      <c r="F16250" s="145">
        <f t="shared" si="3"/>
        <v>2016</v>
      </c>
      <c r="G16250" s="153" t="s">
        <v>12213</v>
      </c>
      <c r="H16250" s="143">
        <v>14406</v>
      </c>
      <c r="I16250" s="143">
        <v>2332511</v>
      </c>
      <c r="J16250" s="143">
        <v>2100</v>
      </c>
      <c r="K16250" s="147" t="s">
        <v>77</v>
      </c>
      <c r="L16250" s="152"/>
      <c r="M16250" s="57"/>
      <c r="N16250" s="150"/>
      <c r="O16250" s="150"/>
      <c r="P16250" s="150"/>
      <c r="Q16250" s="150"/>
    </row>
    <row r="16251" spans="1:17" ht="15">
      <c r="A16251" s="142">
        <v>57919</v>
      </c>
      <c r="B16251" s="143">
        <f t="shared" si="0"/>
        <v>7</v>
      </c>
      <c r="C16251" s="143">
        <f t="shared" si="1"/>
        <v>2058</v>
      </c>
      <c r="D16251" s="154">
        <v>42435</v>
      </c>
      <c r="E16251" s="145">
        <f t="shared" si="2"/>
        <v>3</v>
      </c>
      <c r="F16251" s="145">
        <f t="shared" si="3"/>
        <v>2016</v>
      </c>
      <c r="G16251" s="153" t="s">
        <v>6205</v>
      </c>
      <c r="H16251" s="143">
        <v>8386</v>
      </c>
      <c r="I16251" s="143">
        <v>2332512</v>
      </c>
      <c r="J16251" s="143">
        <v>974</v>
      </c>
      <c r="K16251" s="147" t="s">
        <v>77</v>
      </c>
      <c r="L16251" s="152"/>
      <c r="M16251" s="57"/>
      <c r="N16251" s="150"/>
      <c r="O16251" s="150"/>
      <c r="P16251" s="150"/>
      <c r="Q16251" s="150"/>
    </row>
    <row r="16252" spans="1:17" ht="15">
      <c r="A16252" s="142">
        <v>57920</v>
      </c>
      <c r="B16252" s="143">
        <f t="shared" si="0"/>
        <v>7</v>
      </c>
      <c r="C16252" s="143">
        <f t="shared" si="1"/>
        <v>2058</v>
      </c>
      <c r="D16252" s="154">
        <v>42435</v>
      </c>
      <c r="E16252" s="145">
        <f t="shared" si="2"/>
        <v>3</v>
      </c>
      <c r="F16252" s="145">
        <f t="shared" si="3"/>
        <v>2016</v>
      </c>
      <c r="G16252" s="153" t="s">
        <v>12214</v>
      </c>
      <c r="H16252" s="143">
        <v>14407</v>
      </c>
      <c r="I16252" s="143">
        <v>2332513</v>
      </c>
      <c r="J16252" s="143">
        <v>1875</v>
      </c>
      <c r="K16252" s="147" t="s">
        <v>77</v>
      </c>
      <c r="L16252" s="152"/>
      <c r="M16252" s="57"/>
      <c r="N16252" s="150"/>
      <c r="O16252" s="150"/>
      <c r="P16252" s="150"/>
      <c r="Q16252" s="150"/>
    </row>
    <row r="16253" spans="1:17" ht="15">
      <c r="A16253" s="142">
        <v>57921</v>
      </c>
      <c r="B16253" s="143">
        <f t="shared" si="0"/>
        <v>7</v>
      </c>
      <c r="C16253" s="143">
        <f t="shared" si="1"/>
        <v>2058</v>
      </c>
      <c r="D16253" s="154">
        <v>42435</v>
      </c>
      <c r="E16253" s="145">
        <f t="shared" si="2"/>
        <v>3</v>
      </c>
      <c r="F16253" s="145">
        <f t="shared" si="3"/>
        <v>2016</v>
      </c>
      <c r="G16253" s="153" t="s">
        <v>12215</v>
      </c>
      <c r="H16253" s="143">
        <v>14409</v>
      </c>
      <c r="I16253" s="143">
        <v>2332515</v>
      </c>
      <c r="J16253" s="143">
        <v>1770</v>
      </c>
      <c r="K16253" s="147" t="s">
        <v>77</v>
      </c>
      <c r="L16253" s="152"/>
      <c r="M16253" s="57"/>
      <c r="N16253" s="150"/>
      <c r="O16253" s="150"/>
      <c r="P16253" s="150"/>
      <c r="Q16253" s="150"/>
    </row>
    <row r="16254" spans="1:17" ht="15">
      <c r="A16254" s="142">
        <v>57922</v>
      </c>
      <c r="B16254" s="143">
        <f t="shared" si="0"/>
        <v>7</v>
      </c>
      <c r="C16254" s="143">
        <f t="shared" si="1"/>
        <v>2058</v>
      </c>
      <c r="D16254" s="154">
        <v>42435</v>
      </c>
      <c r="E16254" s="145">
        <f t="shared" si="2"/>
        <v>3</v>
      </c>
      <c r="F16254" s="145">
        <f t="shared" si="3"/>
        <v>2016</v>
      </c>
      <c r="G16254" s="153" t="s">
        <v>12216</v>
      </c>
      <c r="H16254" s="143">
        <v>7328</v>
      </c>
      <c r="I16254" s="143">
        <v>2332516</v>
      </c>
      <c r="J16254" s="143">
        <v>1755</v>
      </c>
      <c r="K16254" s="147" t="s">
        <v>77</v>
      </c>
      <c r="L16254" s="152"/>
      <c r="M16254" s="57"/>
      <c r="N16254" s="150"/>
      <c r="O16254" s="150"/>
      <c r="P16254" s="150"/>
      <c r="Q16254" s="150"/>
    </row>
    <row r="16255" spans="1:17" ht="15">
      <c r="A16255" s="142">
        <v>57923</v>
      </c>
      <c r="B16255" s="143">
        <f t="shared" si="0"/>
        <v>8</v>
      </c>
      <c r="C16255" s="143">
        <f t="shared" si="1"/>
        <v>2058</v>
      </c>
      <c r="D16255" s="154">
        <v>42435</v>
      </c>
      <c r="E16255" s="145">
        <f t="shared" si="2"/>
        <v>3</v>
      </c>
      <c r="F16255" s="145">
        <f t="shared" si="3"/>
        <v>2016</v>
      </c>
      <c r="G16255" s="153" t="s">
        <v>12217</v>
      </c>
      <c r="H16255" s="143">
        <v>14410</v>
      </c>
      <c r="I16255" s="143">
        <v>2332517</v>
      </c>
      <c r="J16255" s="143">
        <v>2386</v>
      </c>
      <c r="K16255" s="147" t="s">
        <v>77</v>
      </c>
      <c r="L16255" s="152"/>
      <c r="M16255" s="57"/>
      <c r="N16255" s="150"/>
      <c r="O16255" s="150"/>
      <c r="P16255" s="150"/>
      <c r="Q16255" s="150"/>
    </row>
    <row r="16256" spans="1:17" ht="15">
      <c r="A16256" s="142">
        <v>57924</v>
      </c>
      <c r="B16256" s="143">
        <f t="shared" si="0"/>
        <v>8</v>
      </c>
      <c r="C16256" s="143">
        <f t="shared" si="1"/>
        <v>2058</v>
      </c>
      <c r="D16256" s="154">
        <v>42435</v>
      </c>
      <c r="E16256" s="145">
        <f t="shared" si="2"/>
        <v>3</v>
      </c>
      <c r="F16256" s="145">
        <f t="shared" si="3"/>
        <v>2016</v>
      </c>
      <c r="G16256" s="153" t="s">
        <v>12218</v>
      </c>
      <c r="H16256" s="143">
        <v>14408</v>
      </c>
      <c r="I16256" s="143">
        <v>2332522</v>
      </c>
      <c r="J16256" s="143">
        <v>1300</v>
      </c>
      <c r="K16256" s="147" t="s">
        <v>77</v>
      </c>
      <c r="L16256" s="152"/>
      <c r="M16256" s="57"/>
      <c r="N16256" s="150"/>
      <c r="O16256" s="150"/>
      <c r="P16256" s="150"/>
      <c r="Q16256" s="150"/>
    </row>
    <row r="16257" spans="1:17" ht="15">
      <c r="A16257" s="142">
        <v>57925</v>
      </c>
      <c r="B16257" s="143">
        <f t="shared" si="0"/>
        <v>8</v>
      </c>
      <c r="C16257" s="143">
        <f t="shared" si="1"/>
        <v>2058</v>
      </c>
      <c r="D16257" s="154">
        <v>42435</v>
      </c>
      <c r="E16257" s="145">
        <f t="shared" si="2"/>
        <v>3</v>
      </c>
      <c r="F16257" s="145">
        <f t="shared" si="3"/>
        <v>2016</v>
      </c>
      <c r="G16257" s="153" t="s">
        <v>12219</v>
      </c>
      <c r="H16257" s="143">
        <v>14414</v>
      </c>
      <c r="I16257" s="143">
        <v>2332526</v>
      </c>
      <c r="J16257" s="143">
        <v>2050</v>
      </c>
      <c r="K16257" s="147" t="s">
        <v>77</v>
      </c>
      <c r="L16257" s="152"/>
      <c r="M16257" s="57"/>
      <c r="N16257" s="150"/>
      <c r="O16257" s="150"/>
      <c r="P16257" s="150"/>
      <c r="Q16257" s="150"/>
    </row>
    <row r="16258" spans="1:17" ht="15">
      <c r="A16258" s="142">
        <v>57926</v>
      </c>
      <c r="B16258" s="143">
        <f t="shared" si="0"/>
        <v>8</v>
      </c>
      <c r="C16258" s="143">
        <f t="shared" si="1"/>
        <v>2058</v>
      </c>
      <c r="D16258" s="154">
        <v>42435</v>
      </c>
      <c r="E16258" s="145">
        <f t="shared" si="2"/>
        <v>3</v>
      </c>
      <c r="F16258" s="145">
        <f t="shared" si="3"/>
        <v>2016</v>
      </c>
      <c r="G16258" s="153" t="s">
        <v>12220</v>
      </c>
      <c r="H16258" s="143">
        <v>12847</v>
      </c>
      <c r="I16258" s="143">
        <v>2332527</v>
      </c>
      <c r="J16258" s="143">
        <v>5119</v>
      </c>
      <c r="K16258" s="147" t="s">
        <v>77</v>
      </c>
      <c r="L16258" s="152"/>
      <c r="M16258" s="57"/>
      <c r="N16258" s="150"/>
      <c r="O16258" s="150"/>
      <c r="P16258" s="150"/>
      <c r="Q16258" s="150"/>
    </row>
    <row r="16259" spans="1:17" ht="15">
      <c r="A16259" s="142">
        <v>57927</v>
      </c>
      <c r="B16259" s="143">
        <f t="shared" si="0"/>
        <v>8</v>
      </c>
      <c r="C16259" s="143">
        <f t="shared" si="1"/>
        <v>2058</v>
      </c>
      <c r="D16259" s="154">
        <v>42435</v>
      </c>
      <c r="E16259" s="145">
        <f t="shared" si="2"/>
        <v>3</v>
      </c>
      <c r="F16259" s="145">
        <f t="shared" si="3"/>
        <v>2016</v>
      </c>
      <c r="G16259" s="153" t="s">
        <v>12221</v>
      </c>
      <c r="H16259" s="143">
        <v>14415</v>
      </c>
      <c r="I16259" s="143">
        <v>2332528</v>
      </c>
      <c r="J16259" s="143">
        <v>1682</v>
      </c>
      <c r="K16259" s="147" t="s">
        <v>77</v>
      </c>
      <c r="L16259" s="152"/>
      <c r="M16259" s="57"/>
      <c r="N16259" s="150"/>
      <c r="O16259" s="150"/>
      <c r="P16259" s="150"/>
      <c r="Q16259" s="150"/>
    </row>
    <row r="16260" spans="1:17" ht="15">
      <c r="A16260" s="142">
        <v>57928</v>
      </c>
      <c r="B16260" s="143">
        <f t="shared" si="0"/>
        <v>8</v>
      </c>
      <c r="C16260" s="143">
        <f t="shared" si="1"/>
        <v>2058</v>
      </c>
      <c r="D16260" s="154">
        <v>42435</v>
      </c>
      <c r="E16260" s="145">
        <f t="shared" si="2"/>
        <v>3</v>
      </c>
      <c r="F16260" s="145">
        <f t="shared" si="3"/>
        <v>2016</v>
      </c>
      <c r="G16260" s="153" t="s">
        <v>12222</v>
      </c>
      <c r="H16260" s="143">
        <v>14417</v>
      </c>
      <c r="I16260" s="143">
        <v>2332530</v>
      </c>
      <c r="J16260" s="143">
        <v>1870</v>
      </c>
      <c r="K16260" s="147" t="s">
        <v>77</v>
      </c>
      <c r="L16260" s="152"/>
      <c r="M16260" s="57"/>
      <c r="N16260" s="150"/>
      <c r="O16260" s="150"/>
      <c r="P16260" s="150"/>
      <c r="Q16260" s="150"/>
    </row>
    <row r="16261" spans="1:17" ht="15">
      <c r="A16261" s="142">
        <v>57929</v>
      </c>
      <c r="B16261" s="143">
        <f t="shared" si="0"/>
        <v>8</v>
      </c>
      <c r="C16261" s="143">
        <f t="shared" si="1"/>
        <v>2058</v>
      </c>
      <c r="D16261" s="154">
        <v>42435</v>
      </c>
      <c r="E16261" s="145">
        <f t="shared" si="2"/>
        <v>3</v>
      </c>
      <c r="F16261" s="145">
        <f t="shared" si="3"/>
        <v>2016</v>
      </c>
      <c r="G16261" s="153" t="s">
        <v>12223</v>
      </c>
      <c r="H16261" s="143">
        <v>14385</v>
      </c>
      <c r="I16261" s="143">
        <v>2332532</v>
      </c>
      <c r="J16261" s="143">
        <v>1350</v>
      </c>
      <c r="K16261" s="147" t="s">
        <v>77</v>
      </c>
      <c r="L16261" s="152"/>
      <c r="M16261" s="57"/>
      <c r="N16261" s="150"/>
      <c r="O16261" s="150"/>
      <c r="P16261" s="150"/>
      <c r="Q16261" s="150"/>
    </row>
    <row r="16262" spans="1:17" ht="15">
      <c r="A16262" s="142">
        <v>57930</v>
      </c>
      <c r="B16262" s="143">
        <f t="shared" si="0"/>
        <v>8</v>
      </c>
      <c r="C16262" s="143">
        <f t="shared" si="1"/>
        <v>2058</v>
      </c>
      <c r="D16262" s="154">
        <v>42435</v>
      </c>
      <c r="E16262" s="145">
        <f t="shared" si="2"/>
        <v>3</v>
      </c>
      <c r="F16262" s="145">
        <f t="shared" si="3"/>
        <v>2016</v>
      </c>
      <c r="G16262" s="153" t="s">
        <v>12224</v>
      </c>
      <c r="H16262" s="143">
        <v>14419</v>
      </c>
      <c r="I16262" s="143">
        <v>2332535</v>
      </c>
      <c r="J16262" s="143">
        <v>6100</v>
      </c>
      <c r="K16262" s="147" t="s">
        <v>77</v>
      </c>
      <c r="L16262" s="152"/>
      <c r="M16262" s="57"/>
      <c r="N16262" s="150"/>
      <c r="O16262" s="150"/>
      <c r="P16262" s="150"/>
      <c r="Q16262" s="150"/>
    </row>
    <row r="16263" spans="1:17" ht="15">
      <c r="A16263" s="142">
        <v>57931</v>
      </c>
      <c r="B16263" s="143">
        <f t="shared" si="0"/>
        <v>8</v>
      </c>
      <c r="C16263" s="143">
        <f t="shared" si="1"/>
        <v>2058</v>
      </c>
      <c r="D16263" s="154">
        <v>42435</v>
      </c>
      <c r="E16263" s="145">
        <f t="shared" si="2"/>
        <v>3</v>
      </c>
      <c r="F16263" s="145">
        <f t="shared" si="3"/>
        <v>2016</v>
      </c>
      <c r="G16263" s="153" t="s">
        <v>12225</v>
      </c>
      <c r="H16263" s="143">
        <v>14420</v>
      </c>
      <c r="I16263" s="143">
        <v>2332537</v>
      </c>
      <c r="J16263" s="143">
        <v>1537</v>
      </c>
      <c r="K16263" s="147" t="s">
        <v>77</v>
      </c>
      <c r="L16263" s="152"/>
      <c r="M16263" s="57"/>
      <c r="N16263" s="150"/>
      <c r="O16263" s="150"/>
      <c r="P16263" s="150"/>
      <c r="Q16263" s="150"/>
    </row>
    <row r="16264" spans="1:17" ht="15">
      <c r="A16264" s="142">
        <v>57932</v>
      </c>
      <c r="B16264" s="143">
        <f t="shared" si="0"/>
        <v>8</v>
      </c>
      <c r="C16264" s="143">
        <f t="shared" si="1"/>
        <v>2058</v>
      </c>
      <c r="D16264" s="154">
        <v>42435</v>
      </c>
      <c r="E16264" s="145">
        <f t="shared" si="2"/>
        <v>3</v>
      </c>
      <c r="F16264" s="145">
        <f t="shared" si="3"/>
        <v>2016</v>
      </c>
      <c r="G16264" s="153" t="s">
        <v>12226</v>
      </c>
      <c r="H16264" s="143">
        <v>0</v>
      </c>
      <c r="I16264" s="143">
        <v>2332538</v>
      </c>
      <c r="J16264" s="143">
        <v>1700</v>
      </c>
      <c r="K16264" s="147" t="s">
        <v>77</v>
      </c>
      <c r="L16264" s="152"/>
      <c r="M16264" s="57"/>
      <c r="N16264" s="150"/>
      <c r="O16264" s="150"/>
      <c r="P16264" s="150"/>
      <c r="Q16264" s="150"/>
    </row>
    <row r="16265" spans="1:17" ht="15">
      <c r="A16265" s="142">
        <v>57933</v>
      </c>
      <c r="B16265" s="143">
        <f t="shared" si="0"/>
        <v>8</v>
      </c>
      <c r="C16265" s="143">
        <f t="shared" si="1"/>
        <v>2058</v>
      </c>
      <c r="D16265" s="154">
        <v>42435</v>
      </c>
      <c r="E16265" s="145">
        <f t="shared" si="2"/>
        <v>3</v>
      </c>
      <c r="F16265" s="145">
        <f t="shared" si="3"/>
        <v>2016</v>
      </c>
      <c r="G16265" s="153" t="s">
        <v>12227</v>
      </c>
      <c r="H16265" s="143">
        <v>14423</v>
      </c>
      <c r="I16265" s="143">
        <v>2332544</v>
      </c>
      <c r="J16265" s="143">
        <v>6250</v>
      </c>
      <c r="K16265" s="147" t="s">
        <v>77</v>
      </c>
      <c r="L16265" s="152"/>
      <c r="M16265" s="57"/>
      <c r="N16265" s="150"/>
      <c r="O16265" s="150"/>
      <c r="P16265" s="150"/>
      <c r="Q16265" s="150"/>
    </row>
    <row r="16266" spans="1:17" ht="15">
      <c r="A16266" s="142">
        <v>57934</v>
      </c>
      <c r="B16266" s="143">
        <f t="shared" si="0"/>
        <v>8</v>
      </c>
      <c r="C16266" s="143">
        <f t="shared" si="1"/>
        <v>2058</v>
      </c>
      <c r="D16266" s="154">
        <v>42435</v>
      </c>
      <c r="E16266" s="145">
        <f t="shared" si="2"/>
        <v>3</v>
      </c>
      <c r="F16266" s="145">
        <f t="shared" si="3"/>
        <v>2016</v>
      </c>
      <c r="G16266" s="153" t="s">
        <v>12228</v>
      </c>
      <c r="H16266" s="143">
        <v>14416</v>
      </c>
      <c r="I16266" s="143">
        <v>2332547</v>
      </c>
      <c r="J16266" s="143">
        <v>2380</v>
      </c>
      <c r="K16266" s="147" t="s">
        <v>77</v>
      </c>
      <c r="L16266" s="152"/>
      <c r="M16266" s="57"/>
      <c r="N16266" s="150"/>
      <c r="O16266" s="150"/>
      <c r="P16266" s="150"/>
      <c r="Q16266" s="150"/>
    </row>
    <row r="16267" spans="1:17" ht="15">
      <c r="A16267" s="142">
        <v>57935</v>
      </c>
      <c r="B16267" s="143">
        <f t="shared" si="0"/>
        <v>8</v>
      </c>
      <c r="C16267" s="143">
        <f t="shared" si="1"/>
        <v>2058</v>
      </c>
      <c r="D16267" s="154">
        <v>42435</v>
      </c>
      <c r="E16267" s="145">
        <f t="shared" si="2"/>
        <v>3</v>
      </c>
      <c r="F16267" s="145">
        <f t="shared" si="3"/>
        <v>2016</v>
      </c>
      <c r="G16267" s="153" t="s">
        <v>12229</v>
      </c>
      <c r="H16267" s="143">
        <v>14425</v>
      </c>
      <c r="I16267" s="143">
        <v>2332549</v>
      </c>
      <c r="J16267" s="143">
        <v>1997</v>
      </c>
      <c r="K16267" s="147" t="s">
        <v>77</v>
      </c>
      <c r="L16267" s="152"/>
      <c r="M16267" s="57"/>
      <c r="N16267" s="150"/>
      <c r="O16267" s="150"/>
      <c r="P16267" s="150"/>
      <c r="Q16267" s="150"/>
    </row>
    <row r="16268" spans="1:17" ht="15">
      <c r="A16268" s="142">
        <v>57936</v>
      </c>
      <c r="B16268" s="143">
        <f t="shared" si="0"/>
        <v>8</v>
      </c>
      <c r="C16268" s="143">
        <f t="shared" si="1"/>
        <v>2058</v>
      </c>
      <c r="D16268" s="154">
        <v>42435</v>
      </c>
      <c r="E16268" s="145">
        <f t="shared" si="2"/>
        <v>3</v>
      </c>
      <c r="F16268" s="145">
        <f t="shared" si="3"/>
        <v>2016</v>
      </c>
      <c r="G16268" s="153" t="s">
        <v>12230</v>
      </c>
      <c r="H16268" s="143">
        <v>14426</v>
      </c>
      <c r="I16268" s="143">
        <v>2332550</v>
      </c>
      <c r="J16268" s="143">
        <v>2890</v>
      </c>
      <c r="K16268" s="147" t="s">
        <v>77</v>
      </c>
      <c r="L16268" s="152"/>
      <c r="M16268" s="57"/>
      <c r="N16268" s="150"/>
      <c r="O16268" s="150"/>
      <c r="P16268" s="150"/>
      <c r="Q16268" s="150"/>
    </row>
    <row r="16269" spans="1:17" ht="15">
      <c r="A16269" s="142">
        <v>57937</v>
      </c>
      <c r="B16269" s="143">
        <f t="shared" si="0"/>
        <v>8</v>
      </c>
      <c r="C16269" s="143">
        <f t="shared" si="1"/>
        <v>2058</v>
      </c>
      <c r="D16269" s="154">
        <v>42435</v>
      </c>
      <c r="E16269" s="145">
        <f t="shared" si="2"/>
        <v>3</v>
      </c>
      <c r="F16269" s="145">
        <f t="shared" si="3"/>
        <v>2016</v>
      </c>
      <c r="G16269" s="153" t="s">
        <v>12231</v>
      </c>
      <c r="H16269" s="143">
        <v>14427</v>
      </c>
      <c r="I16269" s="143">
        <v>2332551</v>
      </c>
      <c r="J16269" s="143">
        <v>3150</v>
      </c>
      <c r="K16269" s="147" t="s">
        <v>77</v>
      </c>
      <c r="L16269" s="152"/>
      <c r="M16269" s="57"/>
      <c r="N16269" s="150"/>
      <c r="O16269" s="150"/>
      <c r="P16269" s="150"/>
      <c r="Q16269" s="150"/>
    </row>
    <row r="16270" spans="1:17" ht="15">
      <c r="A16270" s="142">
        <v>57938</v>
      </c>
      <c r="B16270" s="143">
        <f t="shared" si="0"/>
        <v>8</v>
      </c>
      <c r="C16270" s="143">
        <f t="shared" si="1"/>
        <v>2058</v>
      </c>
      <c r="D16270" s="154">
        <v>42435</v>
      </c>
      <c r="E16270" s="145">
        <f t="shared" si="2"/>
        <v>3</v>
      </c>
      <c r="F16270" s="145">
        <f t="shared" si="3"/>
        <v>2016</v>
      </c>
      <c r="G16270" s="153" t="s">
        <v>12232</v>
      </c>
      <c r="H16270" s="143">
        <v>14424</v>
      </c>
      <c r="I16270" s="143">
        <v>2332552</v>
      </c>
      <c r="J16270" s="143">
        <v>3315</v>
      </c>
      <c r="K16270" s="147" t="s">
        <v>77</v>
      </c>
      <c r="L16270" s="152"/>
      <c r="M16270" s="57"/>
      <c r="N16270" s="150"/>
      <c r="O16270" s="150"/>
      <c r="P16270" s="150"/>
      <c r="Q16270" s="150"/>
    </row>
    <row r="16271" spans="1:17" ht="15">
      <c r="A16271" s="142">
        <v>57939</v>
      </c>
      <c r="B16271" s="143">
        <f t="shared" si="0"/>
        <v>8</v>
      </c>
      <c r="C16271" s="143">
        <f t="shared" si="1"/>
        <v>2058</v>
      </c>
      <c r="D16271" s="154">
        <v>42435</v>
      </c>
      <c r="E16271" s="145">
        <f t="shared" si="2"/>
        <v>3</v>
      </c>
      <c r="F16271" s="145">
        <f t="shared" si="3"/>
        <v>2016</v>
      </c>
      <c r="G16271" s="153" t="s">
        <v>12233</v>
      </c>
      <c r="H16271" s="143">
        <v>6184</v>
      </c>
      <c r="I16271" s="143">
        <v>2332553</v>
      </c>
      <c r="J16271" s="143">
        <v>4755</v>
      </c>
      <c r="K16271" s="147" t="s">
        <v>77</v>
      </c>
      <c r="L16271" s="152"/>
      <c r="M16271" s="57"/>
      <c r="N16271" s="150"/>
      <c r="O16271" s="150"/>
      <c r="P16271" s="150"/>
      <c r="Q16271" s="150"/>
    </row>
    <row r="16272" spans="1:17" ht="15">
      <c r="A16272" s="142">
        <v>57940</v>
      </c>
      <c r="B16272" s="143">
        <f t="shared" si="0"/>
        <v>8</v>
      </c>
      <c r="C16272" s="143">
        <f t="shared" si="1"/>
        <v>2058</v>
      </c>
      <c r="D16272" s="154">
        <v>42435</v>
      </c>
      <c r="E16272" s="145">
        <f t="shared" si="2"/>
        <v>3</v>
      </c>
      <c r="F16272" s="145">
        <f t="shared" si="3"/>
        <v>2016</v>
      </c>
      <c r="G16272" s="153" t="s">
        <v>12234</v>
      </c>
      <c r="H16272" s="143">
        <v>14121</v>
      </c>
      <c r="I16272" s="143">
        <v>2332554</v>
      </c>
      <c r="J16272" s="143">
        <v>1682</v>
      </c>
      <c r="K16272" s="147" t="s">
        <v>77</v>
      </c>
      <c r="L16272" s="152"/>
      <c r="M16272" s="57"/>
      <c r="N16272" s="150"/>
      <c r="O16272" s="150"/>
      <c r="P16272" s="150"/>
      <c r="Q16272" s="150"/>
    </row>
    <row r="16273" spans="1:17" ht="15">
      <c r="A16273" s="142">
        <v>57941</v>
      </c>
      <c r="B16273" s="143">
        <f t="shared" si="0"/>
        <v>8</v>
      </c>
      <c r="C16273" s="143">
        <f t="shared" si="1"/>
        <v>2058</v>
      </c>
      <c r="D16273" s="154">
        <v>42435</v>
      </c>
      <c r="E16273" s="145">
        <f t="shared" si="2"/>
        <v>3</v>
      </c>
      <c r="F16273" s="145">
        <f t="shared" si="3"/>
        <v>2016</v>
      </c>
      <c r="G16273" s="153" t="s">
        <v>12235</v>
      </c>
      <c r="H16273" s="143">
        <v>14429</v>
      </c>
      <c r="I16273" s="143">
        <v>2332556</v>
      </c>
      <c r="J16273" s="143">
        <v>7486</v>
      </c>
      <c r="K16273" s="147" t="s">
        <v>77</v>
      </c>
      <c r="L16273" s="152"/>
      <c r="M16273" s="57"/>
      <c r="N16273" s="150"/>
      <c r="O16273" s="150"/>
      <c r="P16273" s="150"/>
      <c r="Q16273" s="150"/>
    </row>
    <row r="16274" spans="1:17" ht="15">
      <c r="A16274" s="142">
        <v>57942</v>
      </c>
      <c r="B16274" s="143">
        <f t="shared" si="0"/>
        <v>8</v>
      </c>
      <c r="C16274" s="143">
        <f t="shared" si="1"/>
        <v>2058</v>
      </c>
      <c r="D16274" s="154">
        <v>42435</v>
      </c>
      <c r="E16274" s="145">
        <f t="shared" si="2"/>
        <v>3</v>
      </c>
      <c r="F16274" s="145">
        <f t="shared" si="3"/>
        <v>2016</v>
      </c>
      <c r="G16274" s="153" t="s">
        <v>12236</v>
      </c>
      <c r="H16274" s="143">
        <v>14432</v>
      </c>
      <c r="I16274" s="143">
        <v>2332559</v>
      </c>
      <c r="J16274" s="143">
        <v>1140</v>
      </c>
      <c r="K16274" s="147" t="s">
        <v>77</v>
      </c>
      <c r="L16274" s="152"/>
      <c r="M16274" s="57"/>
      <c r="N16274" s="150"/>
      <c r="O16274" s="150"/>
      <c r="P16274" s="150"/>
      <c r="Q16274" s="150"/>
    </row>
    <row r="16275" spans="1:17" ht="15">
      <c r="A16275" s="142">
        <v>57943</v>
      </c>
      <c r="B16275" s="143">
        <f t="shared" si="0"/>
        <v>8</v>
      </c>
      <c r="C16275" s="143">
        <f t="shared" si="1"/>
        <v>2058</v>
      </c>
      <c r="D16275" s="154">
        <v>42435</v>
      </c>
      <c r="E16275" s="145">
        <f t="shared" si="2"/>
        <v>3</v>
      </c>
      <c r="F16275" s="145">
        <f t="shared" si="3"/>
        <v>2016</v>
      </c>
      <c r="G16275" s="153" t="s">
        <v>12237</v>
      </c>
      <c r="H16275" s="143">
        <v>14434</v>
      </c>
      <c r="I16275" s="143">
        <v>2332561</v>
      </c>
      <c r="J16275" s="143">
        <v>1812</v>
      </c>
      <c r="K16275" s="147" t="s">
        <v>77</v>
      </c>
      <c r="L16275" s="152"/>
      <c r="M16275" s="57"/>
      <c r="N16275" s="150"/>
      <c r="O16275" s="150"/>
      <c r="P16275" s="150"/>
      <c r="Q16275" s="150"/>
    </row>
    <row r="16276" spans="1:17" ht="15">
      <c r="A16276" s="142">
        <v>57944</v>
      </c>
      <c r="B16276" s="143">
        <f t="shared" si="0"/>
        <v>8</v>
      </c>
      <c r="C16276" s="143">
        <f t="shared" si="1"/>
        <v>2058</v>
      </c>
      <c r="D16276" s="154">
        <v>42435</v>
      </c>
      <c r="E16276" s="145">
        <f t="shared" si="2"/>
        <v>3</v>
      </c>
      <c r="F16276" s="145">
        <f t="shared" si="3"/>
        <v>2016</v>
      </c>
      <c r="G16276" s="153" t="s">
        <v>12238</v>
      </c>
      <c r="H16276" s="143">
        <v>14435</v>
      </c>
      <c r="I16276" s="143">
        <v>2332562</v>
      </c>
      <c r="J16276" s="143">
        <v>800</v>
      </c>
      <c r="K16276" s="147" t="s">
        <v>77</v>
      </c>
      <c r="L16276" s="152"/>
      <c r="M16276" s="57"/>
      <c r="N16276" s="150"/>
      <c r="O16276" s="150"/>
      <c r="P16276" s="150"/>
      <c r="Q16276" s="150"/>
    </row>
    <row r="16277" spans="1:17" ht="15">
      <c r="A16277" s="142">
        <v>57945</v>
      </c>
      <c r="B16277" s="143">
        <f t="shared" si="0"/>
        <v>8</v>
      </c>
      <c r="C16277" s="143">
        <f t="shared" si="1"/>
        <v>2058</v>
      </c>
      <c r="D16277" s="154">
        <v>42435</v>
      </c>
      <c r="E16277" s="145">
        <f t="shared" si="2"/>
        <v>3</v>
      </c>
      <c r="F16277" s="145">
        <f t="shared" si="3"/>
        <v>2016</v>
      </c>
      <c r="G16277" s="146"/>
      <c r="H16277" s="143">
        <v>14438</v>
      </c>
      <c r="I16277" s="143">
        <v>2332566</v>
      </c>
      <c r="J16277" s="143">
        <v>1768</v>
      </c>
      <c r="K16277" s="147" t="s">
        <v>77</v>
      </c>
      <c r="L16277" s="152"/>
      <c r="M16277" s="57"/>
      <c r="N16277" s="150"/>
      <c r="O16277" s="150"/>
      <c r="P16277" s="150"/>
      <c r="Q16277" s="150"/>
    </row>
    <row r="16278" spans="1:17" ht="15">
      <c r="A16278" s="142">
        <v>57946</v>
      </c>
      <c r="B16278" s="143">
        <f t="shared" si="0"/>
        <v>8</v>
      </c>
      <c r="C16278" s="143">
        <f t="shared" si="1"/>
        <v>2058</v>
      </c>
      <c r="D16278" s="154">
        <v>42435</v>
      </c>
      <c r="E16278" s="145">
        <f t="shared" si="2"/>
        <v>3</v>
      </c>
      <c r="F16278" s="145">
        <f t="shared" si="3"/>
        <v>2016</v>
      </c>
      <c r="G16278" s="153" t="s">
        <v>1592</v>
      </c>
      <c r="H16278" s="143">
        <v>2761</v>
      </c>
      <c r="I16278" s="143">
        <v>2332567</v>
      </c>
      <c r="J16278" s="143">
        <v>1310</v>
      </c>
      <c r="K16278" s="147" t="s">
        <v>77</v>
      </c>
      <c r="L16278" s="152"/>
      <c r="M16278" s="57"/>
      <c r="N16278" s="150"/>
      <c r="O16278" s="150"/>
      <c r="P16278" s="150"/>
      <c r="Q16278" s="150"/>
    </row>
    <row r="16279" spans="1:17" ht="15">
      <c r="A16279" s="142">
        <v>57947</v>
      </c>
      <c r="B16279" s="143">
        <f t="shared" si="0"/>
        <v>8</v>
      </c>
      <c r="C16279" s="143">
        <f t="shared" si="1"/>
        <v>2058</v>
      </c>
      <c r="D16279" s="154">
        <v>42435</v>
      </c>
      <c r="E16279" s="145">
        <f t="shared" si="2"/>
        <v>3</v>
      </c>
      <c r="F16279" s="145">
        <f t="shared" si="3"/>
        <v>2016</v>
      </c>
      <c r="G16279" s="153" t="s">
        <v>12239</v>
      </c>
      <c r="H16279" s="143">
        <v>14439</v>
      </c>
      <c r="I16279" s="143">
        <v>2332569</v>
      </c>
      <c r="J16279" s="143">
        <v>2060</v>
      </c>
      <c r="K16279" s="147" t="s">
        <v>77</v>
      </c>
      <c r="L16279" s="152"/>
      <c r="M16279" s="57"/>
      <c r="N16279" s="150"/>
      <c r="O16279" s="150"/>
      <c r="P16279" s="150"/>
      <c r="Q16279" s="150"/>
    </row>
    <row r="16280" spans="1:17" ht="15">
      <c r="A16280" s="142">
        <v>57948</v>
      </c>
      <c r="B16280" s="143">
        <f t="shared" si="0"/>
        <v>8</v>
      </c>
      <c r="C16280" s="143">
        <f t="shared" si="1"/>
        <v>2058</v>
      </c>
      <c r="D16280" s="154">
        <v>42435</v>
      </c>
      <c r="E16280" s="145">
        <f t="shared" si="2"/>
        <v>3</v>
      </c>
      <c r="F16280" s="145">
        <f t="shared" si="3"/>
        <v>2016</v>
      </c>
      <c r="G16280" s="153" t="s">
        <v>12240</v>
      </c>
      <c r="H16280" s="143">
        <v>14440</v>
      </c>
      <c r="I16280" s="143">
        <v>2332570</v>
      </c>
      <c r="J16280" s="143">
        <v>3291</v>
      </c>
      <c r="K16280" s="147" t="s">
        <v>77</v>
      </c>
      <c r="L16280" s="152"/>
      <c r="M16280" s="57"/>
      <c r="N16280" s="150"/>
      <c r="O16280" s="150"/>
      <c r="P16280" s="150"/>
      <c r="Q16280" s="150"/>
    </row>
    <row r="16281" spans="1:17" ht="15">
      <c r="A16281" s="142">
        <v>57949</v>
      </c>
      <c r="B16281" s="143">
        <f t="shared" si="0"/>
        <v>8</v>
      </c>
      <c r="C16281" s="143">
        <f t="shared" si="1"/>
        <v>2058</v>
      </c>
      <c r="D16281" s="154">
        <v>42435</v>
      </c>
      <c r="E16281" s="145">
        <f t="shared" si="2"/>
        <v>3</v>
      </c>
      <c r="F16281" s="145">
        <f t="shared" si="3"/>
        <v>2016</v>
      </c>
      <c r="G16281" s="153" t="s">
        <v>12241</v>
      </c>
      <c r="H16281" s="143">
        <v>2383</v>
      </c>
      <c r="I16281" s="143">
        <v>2332571</v>
      </c>
      <c r="J16281" s="143">
        <v>1788</v>
      </c>
      <c r="K16281" s="147" t="s">
        <v>77</v>
      </c>
      <c r="L16281" s="152"/>
      <c r="M16281" s="57"/>
      <c r="N16281" s="150"/>
      <c r="O16281" s="150"/>
      <c r="P16281" s="150"/>
      <c r="Q16281" s="150"/>
    </row>
    <row r="16282" spans="1:17" ht="15">
      <c r="A16282" s="142">
        <v>57950</v>
      </c>
      <c r="B16282" s="143">
        <f t="shared" si="0"/>
        <v>8</v>
      </c>
      <c r="C16282" s="143">
        <f t="shared" si="1"/>
        <v>2058</v>
      </c>
      <c r="D16282" s="154">
        <v>42435</v>
      </c>
      <c r="E16282" s="145">
        <f t="shared" si="2"/>
        <v>3</v>
      </c>
      <c r="F16282" s="145">
        <f t="shared" si="3"/>
        <v>2016</v>
      </c>
      <c r="G16282" s="153" t="s">
        <v>12242</v>
      </c>
      <c r="H16282" s="143">
        <v>14441</v>
      </c>
      <c r="I16282" s="143">
        <v>2332572</v>
      </c>
      <c r="J16282" s="143">
        <v>3550</v>
      </c>
      <c r="K16282" s="147" t="s">
        <v>77</v>
      </c>
      <c r="L16282" s="152"/>
      <c r="M16282" s="57"/>
      <c r="N16282" s="150"/>
      <c r="O16282" s="150"/>
      <c r="P16282" s="150"/>
      <c r="Q16282" s="150"/>
    </row>
    <row r="16283" spans="1:17" ht="15">
      <c r="A16283" s="142">
        <v>57951</v>
      </c>
      <c r="B16283" s="143">
        <f t="shared" si="0"/>
        <v>8</v>
      </c>
      <c r="C16283" s="143">
        <f t="shared" si="1"/>
        <v>2058</v>
      </c>
      <c r="D16283" s="154">
        <v>42435</v>
      </c>
      <c r="E16283" s="145">
        <f t="shared" si="2"/>
        <v>3</v>
      </c>
      <c r="F16283" s="145">
        <f t="shared" si="3"/>
        <v>2016</v>
      </c>
      <c r="G16283" s="153" t="s">
        <v>12243</v>
      </c>
      <c r="H16283" s="143">
        <v>0</v>
      </c>
      <c r="I16283" s="143">
        <v>2332575</v>
      </c>
      <c r="J16283" s="143">
        <v>912</v>
      </c>
      <c r="K16283" s="147" t="s">
        <v>77</v>
      </c>
      <c r="L16283" s="152"/>
      <c r="M16283" s="57"/>
      <c r="N16283" s="150"/>
      <c r="O16283" s="150"/>
      <c r="P16283" s="150"/>
      <c r="Q16283" s="150"/>
    </row>
    <row r="16284" spans="1:17" ht="15">
      <c r="A16284" s="142">
        <v>57952</v>
      </c>
      <c r="B16284" s="143">
        <f t="shared" si="0"/>
        <v>8</v>
      </c>
      <c r="C16284" s="143">
        <f t="shared" si="1"/>
        <v>2058</v>
      </c>
      <c r="D16284" s="154">
        <v>42435</v>
      </c>
      <c r="E16284" s="145">
        <f t="shared" si="2"/>
        <v>3</v>
      </c>
      <c r="F16284" s="145">
        <f t="shared" si="3"/>
        <v>2016</v>
      </c>
      <c r="G16284" s="153" t="s">
        <v>12244</v>
      </c>
      <c r="H16284" s="143">
        <v>14442</v>
      </c>
      <c r="I16284" s="143">
        <v>2332576</v>
      </c>
      <c r="J16284" s="143">
        <v>2700</v>
      </c>
      <c r="K16284" s="147" t="s">
        <v>77</v>
      </c>
      <c r="L16284" s="152"/>
      <c r="M16284" s="57"/>
      <c r="N16284" s="150"/>
      <c r="O16284" s="150"/>
      <c r="P16284" s="150"/>
      <c r="Q16284" s="150"/>
    </row>
    <row r="16285" spans="1:17" ht="15">
      <c r="A16285" s="142">
        <v>57953</v>
      </c>
      <c r="B16285" s="143">
        <f t="shared" si="0"/>
        <v>8</v>
      </c>
      <c r="C16285" s="143">
        <f t="shared" si="1"/>
        <v>2058</v>
      </c>
      <c r="D16285" s="154">
        <v>42435</v>
      </c>
      <c r="E16285" s="145">
        <f t="shared" si="2"/>
        <v>3</v>
      </c>
      <c r="F16285" s="145">
        <f t="shared" si="3"/>
        <v>2016</v>
      </c>
      <c r="G16285" s="153" t="s">
        <v>12245</v>
      </c>
      <c r="H16285" s="143">
        <v>14443</v>
      </c>
      <c r="I16285" s="143">
        <v>2332578</v>
      </c>
      <c r="J16285" s="143">
        <v>1200</v>
      </c>
      <c r="K16285" s="147" t="s">
        <v>77</v>
      </c>
      <c r="L16285" s="152"/>
      <c r="M16285" s="57"/>
      <c r="N16285" s="150"/>
      <c r="O16285" s="150"/>
      <c r="P16285" s="150"/>
      <c r="Q16285" s="150"/>
    </row>
    <row r="16286" spans="1:17" ht="15">
      <c r="A16286" s="142">
        <v>57954</v>
      </c>
      <c r="B16286" s="143">
        <f t="shared" si="0"/>
        <v>9</v>
      </c>
      <c r="C16286" s="143">
        <f t="shared" si="1"/>
        <v>2058</v>
      </c>
      <c r="D16286" s="154">
        <v>42435</v>
      </c>
      <c r="E16286" s="145">
        <f t="shared" si="2"/>
        <v>3</v>
      </c>
      <c r="F16286" s="145">
        <f t="shared" si="3"/>
        <v>2016</v>
      </c>
      <c r="G16286" s="153" t="s">
        <v>12246</v>
      </c>
      <c r="H16286" s="143">
        <v>14444</v>
      </c>
      <c r="I16286" s="143">
        <v>2332579</v>
      </c>
      <c r="J16286" s="143">
        <v>596</v>
      </c>
      <c r="K16286" s="147" t="s">
        <v>77</v>
      </c>
      <c r="L16286" s="152"/>
      <c r="M16286" s="57"/>
      <c r="N16286" s="150"/>
      <c r="O16286" s="150"/>
      <c r="P16286" s="150"/>
      <c r="Q16286" s="150"/>
    </row>
    <row r="16287" spans="1:17" ht="15">
      <c r="A16287" s="142">
        <v>57955</v>
      </c>
      <c r="B16287" s="143">
        <f t="shared" si="0"/>
        <v>9</v>
      </c>
      <c r="C16287" s="143">
        <f t="shared" si="1"/>
        <v>2058</v>
      </c>
      <c r="D16287" s="154">
        <v>42435</v>
      </c>
      <c r="E16287" s="145">
        <f t="shared" si="2"/>
        <v>3</v>
      </c>
      <c r="F16287" s="145">
        <f t="shared" si="3"/>
        <v>2016</v>
      </c>
      <c r="G16287" s="153" t="s">
        <v>5721</v>
      </c>
      <c r="H16287" s="143">
        <v>7849</v>
      </c>
      <c r="I16287" s="143">
        <v>2332581</v>
      </c>
      <c r="J16287" s="143">
        <v>2750</v>
      </c>
      <c r="K16287" s="147" t="s">
        <v>77</v>
      </c>
      <c r="L16287" s="152"/>
      <c r="M16287" s="57"/>
      <c r="N16287" s="150"/>
      <c r="O16287" s="150"/>
      <c r="P16287" s="150"/>
      <c r="Q16287" s="150"/>
    </row>
    <row r="16288" spans="1:17" ht="15">
      <c r="A16288" s="142">
        <v>57956</v>
      </c>
      <c r="B16288" s="143">
        <f t="shared" si="0"/>
        <v>9</v>
      </c>
      <c r="C16288" s="143">
        <f t="shared" si="1"/>
        <v>2058</v>
      </c>
      <c r="D16288" s="154">
        <v>42435</v>
      </c>
      <c r="E16288" s="145">
        <f t="shared" si="2"/>
        <v>3</v>
      </c>
      <c r="F16288" s="145">
        <f t="shared" si="3"/>
        <v>2016</v>
      </c>
      <c r="G16288" s="153" t="s">
        <v>12247</v>
      </c>
      <c r="H16288" s="143">
        <v>14446</v>
      </c>
      <c r="I16288" s="143">
        <v>2332582</v>
      </c>
      <c r="J16288" s="143">
        <v>1800</v>
      </c>
      <c r="K16288" s="147" t="s">
        <v>77</v>
      </c>
      <c r="L16288" s="152"/>
      <c r="M16288" s="57"/>
      <c r="N16288" s="150"/>
      <c r="O16288" s="150"/>
      <c r="P16288" s="150"/>
      <c r="Q16288" s="150"/>
    </row>
    <row r="16289" spans="1:17" ht="15">
      <c r="A16289" s="142">
        <v>57957</v>
      </c>
      <c r="B16289" s="143">
        <f t="shared" si="0"/>
        <v>9</v>
      </c>
      <c r="C16289" s="143">
        <f t="shared" si="1"/>
        <v>2058</v>
      </c>
      <c r="D16289" s="154">
        <v>42435</v>
      </c>
      <c r="E16289" s="145">
        <f t="shared" si="2"/>
        <v>3</v>
      </c>
      <c r="F16289" s="145">
        <f t="shared" si="3"/>
        <v>2016</v>
      </c>
      <c r="G16289" s="153" t="s">
        <v>12248</v>
      </c>
      <c r="H16289" s="143">
        <v>0</v>
      </c>
      <c r="I16289" s="143">
        <v>2332583</v>
      </c>
      <c r="J16289" s="143">
        <v>2881</v>
      </c>
      <c r="K16289" s="147" t="s">
        <v>77</v>
      </c>
      <c r="L16289" s="152"/>
      <c r="M16289" s="57"/>
      <c r="N16289" s="150"/>
      <c r="O16289" s="150"/>
      <c r="P16289" s="150"/>
      <c r="Q16289" s="150"/>
    </row>
    <row r="16290" spans="1:17" ht="15">
      <c r="A16290" s="142">
        <v>57958</v>
      </c>
      <c r="B16290" s="143">
        <f t="shared" si="0"/>
        <v>9</v>
      </c>
      <c r="C16290" s="143">
        <f t="shared" si="1"/>
        <v>2058</v>
      </c>
      <c r="D16290" s="154">
        <v>42435</v>
      </c>
      <c r="E16290" s="145">
        <f t="shared" si="2"/>
        <v>3</v>
      </c>
      <c r="F16290" s="145">
        <f t="shared" si="3"/>
        <v>2016</v>
      </c>
      <c r="G16290" s="153" t="s">
        <v>10434</v>
      </c>
      <c r="H16290" s="143">
        <v>12480</v>
      </c>
      <c r="I16290" s="143">
        <v>2332584</v>
      </c>
      <c r="J16290" s="143">
        <v>1188</v>
      </c>
      <c r="K16290" s="147" t="s">
        <v>77</v>
      </c>
      <c r="L16290" s="152"/>
      <c r="M16290" s="57"/>
      <c r="N16290" s="150"/>
      <c r="O16290" s="150"/>
      <c r="P16290" s="150"/>
      <c r="Q16290" s="150"/>
    </row>
    <row r="16291" spans="1:17" ht="15">
      <c r="A16291" s="142">
        <v>57959</v>
      </c>
      <c r="B16291" s="143">
        <f t="shared" si="0"/>
        <v>9</v>
      </c>
      <c r="C16291" s="143">
        <f t="shared" si="1"/>
        <v>2058</v>
      </c>
      <c r="D16291" s="154">
        <v>42435</v>
      </c>
      <c r="E16291" s="145">
        <f t="shared" si="2"/>
        <v>3</v>
      </c>
      <c r="F16291" s="145">
        <f t="shared" si="3"/>
        <v>2016</v>
      </c>
      <c r="G16291" s="153" t="s">
        <v>12249</v>
      </c>
      <c r="H16291" s="143">
        <v>14447</v>
      </c>
      <c r="I16291" s="143">
        <v>2332586</v>
      </c>
      <c r="J16291" s="143">
        <v>3680</v>
      </c>
      <c r="K16291" s="147" t="s">
        <v>77</v>
      </c>
      <c r="L16291" s="152"/>
      <c r="M16291" s="57"/>
      <c r="N16291" s="150"/>
      <c r="O16291" s="150"/>
      <c r="P16291" s="150"/>
      <c r="Q16291" s="150"/>
    </row>
    <row r="16292" spans="1:17" ht="15">
      <c r="A16292" s="142">
        <v>57960</v>
      </c>
      <c r="B16292" s="143">
        <f t="shared" si="0"/>
        <v>9</v>
      </c>
      <c r="C16292" s="143">
        <f t="shared" si="1"/>
        <v>2058</v>
      </c>
      <c r="D16292" s="154">
        <v>42435</v>
      </c>
      <c r="E16292" s="145">
        <f t="shared" si="2"/>
        <v>3</v>
      </c>
      <c r="F16292" s="145">
        <f t="shared" si="3"/>
        <v>2016</v>
      </c>
      <c r="G16292" s="153" t="s">
        <v>12250</v>
      </c>
      <c r="H16292" s="143">
        <v>0</v>
      </c>
      <c r="I16292" s="143">
        <v>2332588</v>
      </c>
      <c r="J16292" s="143">
        <v>2414</v>
      </c>
      <c r="K16292" s="147" t="s">
        <v>77</v>
      </c>
      <c r="L16292" s="152"/>
      <c r="M16292" s="57"/>
      <c r="N16292" s="150"/>
      <c r="O16292" s="150"/>
      <c r="P16292" s="150"/>
      <c r="Q16292" s="150"/>
    </row>
    <row r="16293" spans="1:17" ht="15">
      <c r="A16293" s="142">
        <v>57961</v>
      </c>
      <c r="B16293" s="143">
        <f t="shared" si="0"/>
        <v>9</v>
      </c>
      <c r="C16293" s="143">
        <f t="shared" si="1"/>
        <v>2058</v>
      </c>
      <c r="D16293" s="154">
        <v>42435</v>
      </c>
      <c r="E16293" s="145">
        <f t="shared" si="2"/>
        <v>3</v>
      </c>
      <c r="F16293" s="145">
        <f t="shared" si="3"/>
        <v>2016</v>
      </c>
      <c r="G16293" s="153" t="s">
        <v>12251</v>
      </c>
      <c r="H16293" s="143">
        <v>16565</v>
      </c>
      <c r="I16293" s="143">
        <v>2332589</v>
      </c>
      <c r="J16293" s="143">
        <v>915</v>
      </c>
      <c r="K16293" s="147" t="s">
        <v>77</v>
      </c>
      <c r="L16293" s="152"/>
      <c r="M16293" s="57"/>
      <c r="N16293" s="150"/>
      <c r="O16293" s="150"/>
      <c r="P16293" s="150"/>
      <c r="Q16293" s="150"/>
    </row>
    <row r="16294" spans="1:17" ht="15">
      <c r="A16294" s="142">
        <v>57962</v>
      </c>
      <c r="B16294" s="143">
        <f t="shared" si="0"/>
        <v>9</v>
      </c>
      <c r="C16294" s="143">
        <f t="shared" si="1"/>
        <v>2058</v>
      </c>
      <c r="D16294" s="154">
        <v>42435</v>
      </c>
      <c r="E16294" s="145">
        <f t="shared" si="2"/>
        <v>3</v>
      </c>
      <c r="F16294" s="145">
        <f t="shared" si="3"/>
        <v>2016</v>
      </c>
      <c r="G16294" s="153" t="s">
        <v>12234</v>
      </c>
      <c r="H16294" s="143">
        <v>14121</v>
      </c>
      <c r="I16294" s="143">
        <v>2332590</v>
      </c>
      <c r="J16294" s="143">
        <v>1682</v>
      </c>
      <c r="K16294" s="147" t="s">
        <v>77</v>
      </c>
      <c r="L16294" s="152"/>
      <c r="M16294" s="57"/>
      <c r="N16294" s="150"/>
      <c r="O16294" s="150"/>
      <c r="P16294" s="150"/>
      <c r="Q16294" s="150"/>
    </row>
    <row r="16295" spans="1:17" ht="15">
      <c r="A16295" s="142">
        <v>57963</v>
      </c>
      <c r="B16295" s="143">
        <f t="shared" si="0"/>
        <v>9</v>
      </c>
      <c r="C16295" s="143">
        <f t="shared" si="1"/>
        <v>2058</v>
      </c>
      <c r="D16295" s="154">
        <v>42435</v>
      </c>
      <c r="E16295" s="145">
        <f t="shared" si="2"/>
        <v>3</v>
      </c>
      <c r="F16295" s="145">
        <f t="shared" si="3"/>
        <v>2016</v>
      </c>
      <c r="G16295" s="153" t="s">
        <v>12252</v>
      </c>
      <c r="H16295" s="143">
        <v>14449</v>
      </c>
      <c r="I16295" s="143">
        <v>2332591</v>
      </c>
      <c r="J16295" s="143">
        <v>3350</v>
      </c>
      <c r="K16295" s="147" t="s">
        <v>77</v>
      </c>
      <c r="L16295" s="152"/>
      <c r="M16295" s="57"/>
      <c r="N16295" s="150"/>
      <c r="O16295" s="150"/>
      <c r="P16295" s="150"/>
      <c r="Q16295" s="150"/>
    </row>
    <row r="16296" spans="1:17" ht="15">
      <c r="A16296" s="142">
        <v>57964</v>
      </c>
      <c r="B16296" s="143">
        <f t="shared" si="0"/>
        <v>9</v>
      </c>
      <c r="C16296" s="143">
        <f t="shared" si="1"/>
        <v>2058</v>
      </c>
      <c r="D16296" s="154">
        <v>42435</v>
      </c>
      <c r="E16296" s="145">
        <f t="shared" si="2"/>
        <v>3</v>
      </c>
      <c r="F16296" s="145">
        <f t="shared" si="3"/>
        <v>2016</v>
      </c>
      <c r="G16296" s="153" t="s">
        <v>3762</v>
      </c>
      <c r="H16296" s="143">
        <v>2501</v>
      </c>
      <c r="I16296" s="143">
        <v>2332592</v>
      </c>
      <c r="J16296" s="143">
        <v>3618</v>
      </c>
      <c r="K16296" s="147" t="s">
        <v>77</v>
      </c>
      <c r="L16296" s="152"/>
      <c r="M16296" s="57"/>
      <c r="N16296" s="150"/>
      <c r="O16296" s="150"/>
      <c r="P16296" s="150"/>
      <c r="Q16296" s="150"/>
    </row>
    <row r="16297" spans="1:17" ht="15">
      <c r="A16297" s="142">
        <v>57965</v>
      </c>
      <c r="B16297" s="143">
        <f t="shared" si="0"/>
        <v>9</v>
      </c>
      <c r="C16297" s="143">
        <f t="shared" si="1"/>
        <v>2058</v>
      </c>
      <c r="D16297" s="154">
        <v>42435</v>
      </c>
      <c r="E16297" s="145">
        <f t="shared" si="2"/>
        <v>3</v>
      </c>
      <c r="F16297" s="145">
        <f t="shared" si="3"/>
        <v>2016</v>
      </c>
      <c r="G16297" s="153" t="s">
        <v>12253</v>
      </c>
      <c r="H16297" s="143">
        <v>14450</v>
      </c>
      <c r="I16297" s="143">
        <v>2332593</v>
      </c>
      <c r="J16297" s="143">
        <v>5150</v>
      </c>
      <c r="K16297" s="147" t="s">
        <v>77</v>
      </c>
      <c r="L16297" s="152"/>
      <c r="M16297" s="57"/>
      <c r="N16297" s="150"/>
      <c r="O16297" s="150"/>
      <c r="P16297" s="150"/>
      <c r="Q16297" s="150"/>
    </row>
    <row r="16298" spans="1:17" ht="15">
      <c r="A16298" s="142">
        <v>57966</v>
      </c>
      <c r="B16298" s="143">
        <f t="shared" si="0"/>
        <v>9</v>
      </c>
      <c r="C16298" s="143">
        <f t="shared" si="1"/>
        <v>2058</v>
      </c>
      <c r="D16298" s="154">
        <v>42435</v>
      </c>
      <c r="E16298" s="145">
        <f t="shared" si="2"/>
        <v>3</v>
      </c>
      <c r="F16298" s="145">
        <f t="shared" si="3"/>
        <v>2016</v>
      </c>
      <c r="G16298" s="153" t="s">
        <v>12254</v>
      </c>
      <c r="H16298" s="143">
        <v>0</v>
      </c>
      <c r="I16298" s="143">
        <v>2332598</v>
      </c>
      <c r="J16298" s="143">
        <v>2475</v>
      </c>
      <c r="K16298" s="147" t="s">
        <v>77</v>
      </c>
      <c r="L16298" s="152"/>
      <c r="M16298" s="57"/>
      <c r="N16298" s="150"/>
      <c r="O16298" s="150"/>
      <c r="P16298" s="150"/>
      <c r="Q16298" s="150"/>
    </row>
    <row r="16299" spans="1:17" ht="15">
      <c r="A16299" s="142">
        <v>57967</v>
      </c>
      <c r="B16299" s="143">
        <f t="shared" si="0"/>
        <v>9</v>
      </c>
      <c r="C16299" s="143">
        <f t="shared" si="1"/>
        <v>2058</v>
      </c>
      <c r="D16299" s="154">
        <v>42435</v>
      </c>
      <c r="E16299" s="145">
        <f t="shared" si="2"/>
        <v>3</v>
      </c>
      <c r="F16299" s="145">
        <f t="shared" si="3"/>
        <v>2016</v>
      </c>
      <c r="G16299" s="153" t="s">
        <v>12255</v>
      </c>
      <c r="H16299" s="143">
        <v>14454</v>
      </c>
      <c r="I16299" s="143">
        <v>2332599</v>
      </c>
      <c r="J16299" s="143">
        <v>3700</v>
      </c>
      <c r="K16299" s="147" t="s">
        <v>77</v>
      </c>
      <c r="L16299" s="152"/>
      <c r="M16299" s="57"/>
      <c r="N16299" s="150"/>
      <c r="O16299" s="150"/>
      <c r="P16299" s="150"/>
      <c r="Q16299" s="150"/>
    </row>
    <row r="16300" spans="1:17" ht="15">
      <c r="A16300" s="142">
        <v>57968</v>
      </c>
      <c r="B16300" s="143">
        <f t="shared" si="0"/>
        <v>9</v>
      </c>
      <c r="C16300" s="143">
        <f t="shared" si="1"/>
        <v>2058</v>
      </c>
      <c r="D16300" s="154">
        <v>42435</v>
      </c>
      <c r="E16300" s="145">
        <f t="shared" si="2"/>
        <v>3</v>
      </c>
      <c r="F16300" s="145">
        <f t="shared" si="3"/>
        <v>2016</v>
      </c>
      <c r="G16300" s="146"/>
      <c r="H16300" s="143">
        <v>14455</v>
      </c>
      <c r="I16300" s="143">
        <v>2332600</v>
      </c>
      <c r="J16300" s="143">
        <v>1890</v>
      </c>
      <c r="K16300" s="147" t="s">
        <v>77</v>
      </c>
      <c r="L16300" s="152"/>
      <c r="M16300" s="57"/>
      <c r="N16300" s="150"/>
      <c r="O16300" s="150"/>
      <c r="P16300" s="150"/>
      <c r="Q16300" s="150"/>
    </row>
    <row r="16301" spans="1:17" ht="15">
      <c r="A16301" s="142">
        <v>57969</v>
      </c>
      <c r="B16301" s="143">
        <f t="shared" si="0"/>
        <v>9</v>
      </c>
      <c r="C16301" s="143">
        <f t="shared" si="1"/>
        <v>2058</v>
      </c>
      <c r="D16301" s="154">
        <v>42435</v>
      </c>
      <c r="E16301" s="145">
        <f t="shared" si="2"/>
        <v>3</v>
      </c>
      <c r="F16301" s="145">
        <f t="shared" si="3"/>
        <v>2016</v>
      </c>
      <c r="G16301" s="153" t="s">
        <v>12256</v>
      </c>
      <c r="H16301" s="143">
        <v>14451</v>
      </c>
      <c r="I16301" s="143">
        <v>2332602</v>
      </c>
      <c r="J16301" s="143">
        <v>1600</v>
      </c>
      <c r="K16301" s="147" t="s">
        <v>77</v>
      </c>
      <c r="L16301" s="152"/>
      <c r="M16301" s="57"/>
      <c r="N16301" s="150"/>
      <c r="O16301" s="150"/>
      <c r="P16301" s="150"/>
      <c r="Q16301" s="150"/>
    </row>
    <row r="16302" spans="1:17" ht="15">
      <c r="A16302" s="142">
        <v>57970</v>
      </c>
      <c r="B16302" s="143">
        <f t="shared" si="0"/>
        <v>9</v>
      </c>
      <c r="C16302" s="143">
        <f t="shared" si="1"/>
        <v>2058</v>
      </c>
      <c r="D16302" s="154">
        <v>42435</v>
      </c>
      <c r="E16302" s="145">
        <f t="shared" si="2"/>
        <v>3</v>
      </c>
      <c r="F16302" s="145">
        <f t="shared" si="3"/>
        <v>2016</v>
      </c>
      <c r="G16302" s="153" t="s">
        <v>12257</v>
      </c>
      <c r="H16302" s="143">
        <v>14458</v>
      </c>
      <c r="I16302" s="143">
        <v>2332604</v>
      </c>
      <c r="J16302" s="143">
        <v>866</v>
      </c>
      <c r="K16302" s="147" t="s">
        <v>77</v>
      </c>
      <c r="L16302" s="152"/>
      <c r="M16302" s="57"/>
      <c r="N16302" s="150"/>
      <c r="O16302" s="150"/>
      <c r="P16302" s="150"/>
      <c r="Q16302" s="150"/>
    </row>
    <row r="16303" spans="1:17" ht="15">
      <c r="A16303" s="142">
        <v>57971</v>
      </c>
      <c r="B16303" s="143">
        <f t="shared" si="0"/>
        <v>9</v>
      </c>
      <c r="C16303" s="143">
        <f t="shared" si="1"/>
        <v>2058</v>
      </c>
      <c r="D16303" s="154">
        <v>42435</v>
      </c>
      <c r="E16303" s="145">
        <f t="shared" si="2"/>
        <v>3</v>
      </c>
      <c r="F16303" s="145">
        <f t="shared" si="3"/>
        <v>2016</v>
      </c>
      <c r="G16303" s="153" t="s">
        <v>12258</v>
      </c>
      <c r="H16303" s="143">
        <v>14463</v>
      </c>
      <c r="I16303" s="143">
        <v>2332610</v>
      </c>
      <c r="J16303" s="143">
        <v>4190</v>
      </c>
      <c r="K16303" s="147" t="s">
        <v>77</v>
      </c>
      <c r="L16303" s="152"/>
      <c r="M16303" s="57"/>
      <c r="N16303" s="150"/>
      <c r="O16303" s="150"/>
      <c r="P16303" s="150"/>
      <c r="Q16303" s="150"/>
    </row>
    <row r="16304" spans="1:17" ht="15">
      <c r="A16304" s="142">
        <v>57972</v>
      </c>
      <c r="B16304" s="143">
        <f t="shared" si="0"/>
        <v>9</v>
      </c>
      <c r="C16304" s="143">
        <f t="shared" si="1"/>
        <v>2058</v>
      </c>
      <c r="D16304" s="154">
        <v>42435</v>
      </c>
      <c r="E16304" s="145">
        <f t="shared" si="2"/>
        <v>3</v>
      </c>
      <c r="F16304" s="145">
        <f t="shared" si="3"/>
        <v>2016</v>
      </c>
      <c r="G16304" s="153" t="s">
        <v>12259</v>
      </c>
      <c r="H16304" s="143">
        <v>14464</v>
      </c>
      <c r="I16304" s="143">
        <v>2332611</v>
      </c>
      <c r="J16304" s="143">
        <v>3150</v>
      </c>
      <c r="K16304" s="147" t="s">
        <v>77</v>
      </c>
      <c r="L16304" s="152"/>
      <c r="M16304" s="57"/>
      <c r="N16304" s="150"/>
      <c r="O16304" s="150"/>
      <c r="P16304" s="150"/>
      <c r="Q16304" s="150"/>
    </row>
    <row r="16305" spans="1:17" ht="15">
      <c r="A16305" s="142">
        <v>57973</v>
      </c>
      <c r="B16305" s="143">
        <f t="shared" si="0"/>
        <v>9</v>
      </c>
      <c r="C16305" s="143">
        <f t="shared" si="1"/>
        <v>2058</v>
      </c>
      <c r="D16305" s="154">
        <v>42436</v>
      </c>
      <c r="E16305" s="145">
        <f t="shared" si="2"/>
        <v>3</v>
      </c>
      <c r="F16305" s="145">
        <f t="shared" si="3"/>
        <v>2016</v>
      </c>
      <c r="G16305" s="153" t="s">
        <v>12260</v>
      </c>
      <c r="H16305" s="143">
        <v>14465</v>
      </c>
      <c r="I16305" s="143">
        <v>2332613</v>
      </c>
      <c r="J16305" s="143">
        <v>3700</v>
      </c>
      <c r="K16305" s="147" t="s">
        <v>77</v>
      </c>
      <c r="L16305" s="152"/>
      <c r="M16305" s="57"/>
      <c r="N16305" s="150"/>
      <c r="O16305" s="150"/>
      <c r="P16305" s="150"/>
      <c r="Q16305" s="150"/>
    </row>
    <row r="16306" spans="1:17" ht="15">
      <c r="A16306" s="142">
        <v>57974</v>
      </c>
      <c r="B16306" s="143">
        <f t="shared" si="0"/>
        <v>9</v>
      </c>
      <c r="C16306" s="143">
        <f t="shared" si="1"/>
        <v>2058</v>
      </c>
      <c r="D16306" s="154">
        <v>42435</v>
      </c>
      <c r="E16306" s="145">
        <f t="shared" si="2"/>
        <v>3</v>
      </c>
      <c r="F16306" s="145">
        <f t="shared" si="3"/>
        <v>2016</v>
      </c>
      <c r="G16306" s="153" t="s">
        <v>12261</v>
      </c>
      <c r="H16306" s="143">
        <v>14467</v>
      </c>
      <c r="I16306" s="143">
        <v>2332615</v>
      </c>
      <c r="J16306" s="143">
        <v>4562</v>
      </c>
      <c r="K16306" s="147" t="s">
        <v>77</v>
      </c>
      <c r="L16306" s="152"/>
      <c r="M16306" s="57"/>
      <c r="N16306" s="150"/>
      <c r="O16306" s="150"/>
      <c r="P16306" s="150"/>
      <c r="Q16306" s="150"/>
    </row>
    <row r="16307" spans="1:17" ht="15">
      <c r="A16307" s="142">
        <v>57975</v>
      </c>
      <c r="B16307" s="143">
        <f t="shared" si="0"/>
        <v>9</v>
      </c>
      <c r="C16307" s="143">
        <f t="shared" si="1"/>
        <v>2058</v>
      </c>
      <c r="D16307" s="154">
        <v>42435</v>
      </c>
      <c r="E16307" s="145">
        <f t="shared" si="2"/>
        <v>3</v>
      </c>
      <c r="F16307" s="145">
        <f t="shared" si="3"/>
        <v>2016</v>
      </c>
      <c r="G16307" s="153" t="s">
        <v>12262</v>
      </c>
      <c r="H16307" s="143">
        <v>14468</v>
      </c>
      <c r="I16307" s="143">
        <v>2332616</v>
      </c>
      <c r="J16307" s="143">
        <v>2770</v>
      </c>
      <c r="K16307" s="147" t="s">
        <v>77</v>
      </c>
      <c r="L16307" s="152"/>
      <c r="M16307" s="57"/>
      <c r="N16307" s="150"/>
      <c r="O16307" s="150"/>
      <c r="P16307" s="150"/>
      <c r="Q16307" s="150"/>
    </row>
    <row r="16308" spans="1:17" ht="15">
      <c r="A16308" s="142">
        <v>57976</v>
      </c>
      <c r="B16308" s="143">
        <f t="shared" si="0"/>
        <v>9</v>
      </c>
      <c r="C16308" s="143">
        <f t="shared" si="1"/>
        <v>2058</v>
      </c>
      <c r="D16308" s="154">
        <v>42435</v>
      </c>
      <c r="E16308" s="145">
        <f t="shared" si="2"/>
        <v>3</v>
      </c>
      <c r="F16308" s="145">
        <f t="shared" si="3"/>
        <v>2016</v>
      </c>
      <c r="G16308" s="153" t="s">
        <v>12263</v>
      </c>
      <c r="H16308" s="143">
        <v>14469</v>
      </c>
      <c r="I16308" s="143">
        <v>2332617</v>
      </c>
      <c r="J16308" s="143">
        <v>6748</v>
      </c>
      <c r="K16308" s="147" t="s">
        <v>77</v>
      </c>
      <c r="L16308" s="152"/>
      <c r="M16308" s="57"/>
      <c r="N16308" s="150"/>
      <c r="O16308" s="150"/>
      <c r="P16308" s="150"/>
      <c r="Q16308" s="150"/>
    </row>
    <row r="16309" spans="1:17" ht="15">
      <c r="A16309" s="142">
        <v>57977</v>
      </c>
      <c r="B16309" s="143">
        <f t="shared" si="0"/>
        <v>9</v>
      </c>
      <c r="C16309" s="143">
        <f t="shared" si="1"/>
        <v>2058</v>
      </c>
      <c r="D16309" s="154">
        <v>42435</v>
      </c>
      <c r="E16309" s="145">
        <f t="shared" si="2"/>
        <v>3</v>
      </c>
      <c r="F16309" s="145">
        <f t="shared" si="3"/>
        <v>2016</v>
      </c>
      <c r="G16309" s="153" t="s">
        <v>6017</v>
      </c>
      <c r="H16309" s="143">
        <v>8165</v>
      </c>
      <c r="I16309" s="143">
        <v>2332618</v>
      </c>
      <c r="J16309" s="143">
        <v>1875</v>
      </c>
      <c r="K16309" s="147" t="s">
        <v>77</v>
      </c>
      <c r="L16309" s="152"/>
      <c r="M16309" s="57"/>
      <c r="N16309" s="150"/>
      <c r="O16309" s="150"/>
      <c r="P16309" s="150"/>
      <c r="Q16309" s="150"/>
    </row>
    <row r="16310" spans="1:17" ht="15">
      <c r="A16310" s="142">
        <v>57978</v>
      </c>
      <c r="B16310" s="143">
        <f t="shared" si="0"/>
        <v>9</v>
      </c>
      <c r="C16310" s="143">
        <f t="shared" si="1"/>
        <v>2058</v>
      </c>
      <c r="D16310" s="154">
        <v>42435</v>
      </c>
      <c r="E16310" s="145">
        <f t="shared" si="2"/>
        <v>3</v>
      </c>
      <c r="F16310" s="145">
        <f t="shared" si="3"/>
        <v>2016</v>
      </c>
      <c r="G16310" s="153" t="s">
        <v>12264</v>
      </c>
      <c r="H16310" s="143">
        <v>2377</v>
      </c>
      <c r="I16310" s="143">
        <v>2332620</v>
      </c>
      <c r="J16310" s="143">
        <v>3220</v>
      </c>
      <c r="K16310" s="147" t="s">
        <v>77</v>
      </c>
      <c r="L16310" s="152"/>
      <c r="M16310" s="57"/>
      <c r="N16310" s="150"/>
      <c r="O16310" s="150"/>
      <c r="P16310" s="150"/>
      <c r="Q16310" s="150"/>
    </row>
    <row r="16311" spans="1:17" ht="15">
      <c r="A16311" s="142">
        <v>57979</v>
      </c>
      <c r="B16311" s="143">
        <f t="shared" si="0"/>
        <v>9</v>
      </c>
      <c r="C16311" s="143">
        <f t="shared" si="1"/>
        <v>2058</v>
      </c>
      <c r="D16311" s="154">
        <v>42435</v>
      </c>
      <c r="E16311" s="145">
        <f t="shared" si="2"/>
        <v>3</v>
      </c>
      <c r="F16311" s="145">
        <f t="shared" si="3"/>
        <v>2016</v>
      </c>
      <c r="G16311" s="153" t="s">
        <v>12265</v>
      </c>
      <c r="H16311" s="143">
        <v>14471</v>
      </c>
      <c r="I16311" s="143">
        <v>2332624</v>
      </c>
      <c r="J16311" s="143">
        <v>5787</v>
      </c>
      <c r="K16311" s="147" t="s">
        <v>77</v>
      </c>
      <c r="L16311" s="152"/>
      <c r="M16311" s="57"/>
      <c r="N16311" s="150"/>
      <c r="O16311" s="150"/>
      <c r="P16311" s="150"/>
      <c r="Q16311" s="150"/>
    </row>
    <row r="16312" spans="1:17" ht="15">
      <c r="A16312" s="142">
        <v>57980</v>
      </c>
      <c r="B16312" s="143">
        <f t="shared" si="0"/>
        <v>9</v>
      </c>
      <c r="C16312" s="143">
        <f t="shared" si="1"/>
        <v>2058</v>
      </c>
      <c r="D16312" s="154">
        <v>42435</v>
      </c>
      <c r="E16312" s="145">
        <f t="shared" si="2"/>
        <v>3</v>
      </c>
      <c r="F16312" s="145">
        <f t="shared" si="3"/>
        <v>2016</v>
      </c>
      <c r="G16312" s="153" t="s">
        <v>12266</v>
      </c>
      <c r="H16312" s="143">
        <v>14473</v>
      </c>
      <c r="I16312" s="143">
        <v>2332626</v>
      </c>
      <c r="J16312" s="143">
        <v>5076</v>
      </c>
      <c r="K16312" s="147" t="s">
        <v>77</v>
      </c>
      <c r="L16312" s="152"/>
      <c r="M16312" s="57"/>
      <c r="N16312" s="150"/>
      <c r="O16312" s="150"/>
      <c r="P16312" s="150"/>
      <c r="Q16312" s="150"/>
    </row>
    <row r="16313" spans="1:17" ht="15">
      <c r="A16313" s="142">
        <v>57981</v>
      </c>
      <c r="B16313" s="143">
        <f t="shared" si="0"/>
        <v>9</v>
      </c>
      <c r="C16313" s="143">
        <f t="shared" si="1"/>
        <v>2058</v>
      </c>
      <c r="D16313" s="154">
        <v>42435</v>
      </c>
      <c r="E16313" s="145">
        <f t="shared" si="2"/>
        <v>3</v>
      </c>
      <c r="F16313" s="145">
        <f t="shared" si="3"/>
        <v>2016</v>
      </c>
      <c r="G16313" s="153" t="s">
        <v>12267</v>
      </c>
      <c r="H16313" s="143">
        <v>14474</v>
      </c>
      <c r="I16313" s="143">
        <v>2332629</v>
      </c>
      <c r="J16313" s="143">
        <v>4121</v>
      </c>
      <c r="K16313" s="147" t="s">
        <v>77</v>
      </c>
      <c r="L16313" s="152"/>
      <c r="M16313" s="57"/>
      <c r="N16313" s="150"/>
      <c r="O16313" s="150"/>
      <c r="P16313" s="150"/>
      <c r="Q16313" s="150"/>
    </row>
    <row r="16314" spans="1:17" ht="15">
      <c r="A16314" s="142">
        <v>57982</v>
      </c>
      <c r="B16314" s="143">
        <f t="shared" si="0"/>
        <v>9</v>
      </c>
      <c r="C16314" s="143">
        <f t="shared" si="1"/>
        <v>2058</v>
      </c>
      <c r="D16314" s="154">
        <v>42435</v>
      </c>
      <c r="E16314" s="145">
        <f t="shared" si="2"/>
        <v>3</v>
      </c>
      <c r="F16314" s="145">
        <f t="shared" si="3"/>
        <v>2016</v>
      </c>
      <c r="G16314" s="153" t="s">
        <v>12268</v>
      </c>
      <c r="H16314" s="143">
        <v>12792</v>
      </c>
      <c r="I16314" s="143">
        <v>2332632</v>
      </c>
      <c r="J16314" s="143">
        <v>3840</v>
      </c>
      <c r="K16314" s="147" t="s">
        <v>77</v>
      </c>
      <c r="L16314" s="152"/>
      <c r="M16314" s="57"/>
      <c r="N16314" s="150"/>
      <c r="O16314" s="150"/>
      <c r="P16314" s="150"/>
      <c r="Q16314" s="150"/>
    </row>
    <row r="16315" spans="1:17" ht="15">
      <c r="A16315" s="142">
        <v>57983</v>
      </c>
      <c r="B16315" s="143">
        <f t="shared" si="0"/>
        <v>9</v>
      </c>
      <c r="C16315" s="143">
        <f t="shared" si="1"/>
        <v>2058</v>
      </c>
      <c r="D16315" s="154">
        <v>42435</v>
      </c>
      <c r="E16315" s="145">
        <f t="shared" si="2"/>
        <v>3</v>
      </c>
      <c r="F16315" s="145">
        <f t="shared" si="3"/>
        <v>2016</v>
      </c>
      <c r="G16315" s="153" t="s">
        <v>12269</v>
      </c>
      <c r="H16315" s="143">
        <v>14472</v>
      </c>
      <c r="I16315" s="143">
        <v>2332635</v>
      </c>
      <c r="J16315" s="143">
        <v>3081</v>
      </c>
      <c r="K16315" s="147" t="s">
        <v>77</v>
      </c>
      <c r="L16315" s="152"/>
      <c r="M16315" s="57"/>
      <c r="N16315" s="150"/>
      <c r="O16315" s="150"/>
      <c r="P16315" s="150"/>
      <c r="Q16315" s="150"/>
    </row>
    <row r="16316" spans="1:17" ht="15">
      <c r="A16316" s="142">
        <v>57984</v>
      </c>
      <c r="B16316" s="143">
        <f t="shared" si="0"/>
        <v>10</v>
      </c>
      <c r="C16316" s="143">
        <f t="shared" si="1"/>
        <v>2058</v>
      </c>
      <c r="D16316" s="154">
        <v>42435</v>
      </c>
      <c r="E16316" s="145">
        <f t="shared" si="2"/>
        <v>3</v>
      </c>
      <c r="F16316" s="145">
        <f t="shared" si="3"/>
        <v>2016</v>
      </c>
      <c r="G16316" s="153" t="s">
        <v>12270</v>
      </c>
      <c r="H16316" s="143">
        <v>14476</v>
      </c>
      <c r="I16316" s="143">
        <v>2332636</v>
      </c>
      <c r="J16316" s="143">
        <v>6465</v>
      </c>
      <c r="K16316" s="147" t="s">
        <v>77</v>
      </c>
      <c r="L16316" s="152"/>
      <c r="M16316" s="57"/>
      <c r="N16316" s="150"/>
      <c r="O16316" s="150"/>
      <c r="P16316" s="150"/>
      <c r="Q16316" s="150"/>
    </row>
    <row r="16317" spans="1:17" ht="15">
      <c r="A16317" s="142">
        <v>57985</v>
      </c>
      <c r="B16317" s="143">
        <f t="shared" si="0"/>
        <v>10</v>
      </c>
      <c r="C16317" s="143">
        <f t="shared" si="1"/>
        <v>2058</v>
      </c>
      <c r="D16317" s="154">
        <v>42435</v>
      </c>
      <c r="E16317" s="145">
        <f t="shared" si="2"/>
        <v>3</v>
      </c>
      <c r="F16317" s="145">
        <f t="shared" si="3"/>
        <v>2016</v>
      </c>
      <c r="G16317" s="153" t="s">
        <v>12271</v>
      </c>
      <c r="H16317" s="143">
        <v>14477</v>
      </c>
      <c r="I16317" s="143">
        <v>2332637</v>
      </c>
      <c r="J16317" s="143">
        <v>2277</v>
      </c>
      <c r="K16317" s="147" t="s">
        <v>77</v>
      </c>
      <c r="L16317" s="152"/>
      <c r="M16317" s="57"/>
      <c r="N16317" s="150"/>
      <c r="O16317" s="150"/>
      <c r="P16317" s="150"/>
      <c r="Q16317" s="150"/>
    </row>
    <row r="16318" spans="1:17" ht="15">
      <c r="A16318" s="142">
        <v>57986</v>
      </c>
      <c r="B16318" s="143">
        <f t="shared" si="0"/>
        <v>10</v>
      </c>
      <c r="C16318" s="143">
        <f t="shared" si="1"/>
        <v>2058</v>
      </c>
      <c r="D16318" s="154">
        <v>42435</v>
      </c>
      <c r="E16318" s="145">
        <f t="shared" si="2"/>
        <v>3</v>
      </c>
      <c r="F16318" s="145">
        <f t="shared" si="3"/>
        <v>2016</v>
      </c>
      <c r="G16318" s="153" t="s">
        <v>12272</v>
      </c>
      <c r="H16318" s="143">
        <v>14478</v>
      </c>
      <c r="I16318" s="143">
        <v>2332638</v>
      </c>
      <c r="J16318" s="143">
        <v>2518</v>
      </c>
      <c r="K16318" s="147" t="s">
        <v>77</v>
      </c>
      <c r="L16318" s="152"/>
      <c r="M16318" s="57"/>
      <c r="N16318" s="150"/>
      <c r="O16318" s="150"/>
      <c r="P16318" s="150"/>
      <c r="Q16318" s="150"/>
    </row>
    <row r="16319" spans="1:17" ht="15">
      <c r="A16319" s="142">
        <v>57987</v>
      </c>
      <c r="B16319" s="143">
        <f t="shared" si="0"/>
        <v>10</v>
      </c>
      <c r="C16319" s="143">
        <f t="shared" si="1"/>
        <v>2058</v>
      </c>
      <c r="D16319" s="154">
        <v>42435</v>
      </c>
      <c r="E16319" s="145">
        <f t="shared" si="2"/>
        <v>3</v>
      </c>
      <c r="F16319" s="145">
        <f t="shared" si="3"/>
        <v>2016</v>
      </c>
      <c r="G16319" s="153" t="s">
        <v>12268</v>
      </c>
      <c r="H16319" s="143">
        <v>12792</v>
      </c>
      <c r="I16319" s="143">
        <v>2332639</v>
      </c>
      <c r="J16319" s="143">
        <v>3000</v>
      </c>
      <c r="K16319" s="147" t="s">
        <v>77</v>
      </c>
      <c r="L16319" s="152"/>
      <c r="M16319" s="57"/>
      <c r="N16319" s="150"/>
      <c r="O16319" s="150"/>
      <c r="P16319" s="150"/>
      <c r="Q16319" s="150"/>
    </row>
    <row r="16320" spans="1:17" ht="15">
      <c r="A16320" s="142">
        <v>57988</v>
      </c>
      <c r="B16320" s="143">
        <f t="shared" si="0"/>
        <v>10</v>
      </c>
      <c r="C16320" s="143">
        <f t="shared" si="1"/>
        <v>2058</v>
      </c>
      <c r="D16320" s="154">
        <v>42435</v>
      </c>
      <c r="E16320" s="145">
        <f t="shared" si="2"/>
        <v>3</v>
      </c>
      <c r="F16320" s="145">
        <f t="shared" si="3"/>
        <v>2016</v>
      </c>
      <c r="G16320" s="153" t="s">
        <v>12273</v>
      </c>
      <c r="H16320" s="143">
        <v>14479</v>
      </c>
      <c r="I16320" s="143">
        <v>2332641</v>
      </c>
      <c r="J16320" s="143">
        <v>1310</v>
      </c>
      <c r="K16320" s="147" t="s">
        <v>77</v>
      </c>
      <c r="L16320" s="152"/>
      <c r="M16320" s="57"/>
      <c r="N16320" s="150"/>
      <c r="O16320" s="150"/>
      <c r="P16320" s="150"/>
      <c r="Q16320" s="150"/>
    </row>
    <row r="16321" spans="1:17" ht="15">
      <c r="A16321" s="142">
        <v>57989</v>
      </c>
      <c r="B16321" s="143">
        <f t="shared" si="0"/>
        <v>10</v>
      </c>
      <c r="C16321" s="143">
        <f t="shared" si="1"/>
        <v>2058</v>
      </c>
      <c r="D16321" s="154">
        <v>42435</v>
      </c>
      <c r="E16321" s="145">
        <f t="shared" si="2"/>
        <v>3</v>
      </c>
      <c r="F16321" s="145">
        <f t="shared" si="3"/>
        <v>2016</v>
      </c>
      <c r="G16321" s="153" t="s">
        <v>6018</v>
      </c>
      <c r="H16321" s="143">
        <v>8167</v>
      </c>
      <c r="I16321" s="143">
        <v>2332643</v>
      </c>
      <c r="J16321" s="143">
        <v>2208</v>
      </c>
      <c r="K16321" s="147" t="s">
        <v>77</v>
      </c>
      <c r="L16321" s="152"/>
      <c r="M16321" s="57"/>
      <c r="N16321" s="150"/>
      <c r="O16321" s="150"/>
      <c r="P16321" s="150"/>
      <c r="Q16321" s="150"/>
    </row>
    <row r="16322" spans="1:17" ht="15">
      <c r="A16322" s="142">
        <v>57990</v>
      </c>
      <c r="B16322" s="143">
        <f t="shared" si="0"/>
        <v>10</v>
      </c>
      <c r="C16322" s="143">
        <f t="shared" si="1"/>
        <v>2058</v>
      </c>
      <c r="D16322" s="154">
        <v>42435</v>
      </c>
      <c r="E16322" s="145">
        <f t="shared" si="2"/>
        <v>3</v>
      </c>
      <c r="F16322" s="145">
        <f t="shared" si="3"/>
        <v>2016</v>
      </c>
      <c r="G16322" s="153" t="s">
        <v>12274</v>
      </c>
      <c r="H16322" s="143">
        <v>8540</v>
      </c>
      <c r="I16322" s="143">
        <v>2332644</v>
      </c>
      <c r="J16322" s="143">
        <v>1942</v>
      </c>
      <c r="K16322" s="147" t="s">
        <v>77</v>
      </c>
      <c r="L16322" s="152"/>
      <c r="M16322" s="57"/>
      <c r="N16322" s="150"/>
      <c r="O16322" s="150"/>
      <c r="P16322" s="150"/>
      <c r="Q16322" s="150"/>
    </row>
    <row r="16323" spans="1:17" ht="15">
      <c r="A16323" s="142">
        <v>57991</v>
      </c>
      <c r="B16323" s="143">
        <f t="shared" si="0"/>
        <v>10</v>
      </c>
      <c r="C16323" s="143">
        <f t="shared" si="1"/>
        <v>2058</v>
      </c>
      <c r="D16323" s="154">
        <v>42435</v>
      </c>
      <c r="E16323" s="145">
        <f t="shared" si="2"/>
        <v>3</v>
      </c>
      <c r="F16323" s="145">
        <f t="shared" si="3"/>
        <v>2016</v>
      </c>
      <c r="G16323" s="153" t="s">
        <v>12275</v>
      </c>
      <c r="H16323" s="143">
        <v>14482</v>
      </c>
      <c r="I16323" s="143">
        <v>2332647</v>
      </c>
      <c r="J16323" s="143">
        <v>1591</v>
      </c>
      <c r="K16323" s="147" t="s">
        <v>77</v>
      </c>
      <c r="L16323" s="152"/>
      <c r="M16323" s="57"/>
      <c r="N16323" s="150"/>
      <c r="O16323" s="150"/>
      <c r="P16323" s="150"/>
      <c r="Q16323" s="150"/>
    </row>
    <row r="16324" spans="1:17" ht="15">
      <c r="A16324" s="142">
        <v>57992</v>
      </c>
      <c r="B16324" s="143">
        <f t="shared" si="0"/>
        <v>10</v>
      </c>
      <c r="C16324" s="143">
        <f t="shared" si="1"/>
        <v>2058</v>
      </c>
      <c r="D16324" s="154">
        <v>42435</v>
      </c>
      <c r="E16324" s="145">
        <f t="shared" si="2"/>
        <v>3</v>
      </c>
      <c r="F16324" s="145">
        <f t="shared" si="3"/>
        <v>2016</v>
      </c>
      <c r="G16324" s="153" t="s">
        <v>12276</v>
      </c>
      <c r="H16324" s="143">
        <v>14483</v>
      </c>
      <c r="I16324" s="143">
        <v>2332651</v>
      </c>
      <c r="J16324" s="143">
        <v>2301</v>
      </c>
      <c r="K16324" s="147" t="s">
        <v>77</v>
      </c>
      <c r="L16324" s="152"/>
      <c r="M16324" s="57"/>
      <c r="N16324" s="150"/>
      <c r="O16324" s="150"/>
      <c r="P16324" s="150"/>
      <c r="Q16324" s="150"/>
    </row>
    <row r="16325" spans="1:17" ht="15">
      <c r="A16325" s="142">
        <v>57993</v>
      </c>
      <c r="B16325" s="143">
        <f t="shared" si="0"/>
        <v>10</v>
      </c>
      <c r="C16325" s="143">
        <f t="shared" si="1"/>
        <v>2058</v>
      </c>
      <c r="D16325" s="154">
        <v>42435</v>
      </c>
      <c r="E16325" s="145">
        <f t="shared" si="2"/>
        <v>3</v>
      </c>
      <c r="F16325" s="145">
        <f t="shared" si="3"/>
        <v>2016</v>
      </c>
      <c r="G16325" s="153" t="s">
        <v>12277</v>
      </c>
      <c r="H16325" s="143">
        <v>14484</v>
      </c>
      <c r="I16325" s="143">
        <v>2332652</v>
      </c>
      <c r="J16325" s="143">
        <v>1398</v>
      </c>
      <c r="K16325" s="147" t="s">
        <v>77</v>
      </c>
      <c r="L16325" s="152"/>
      <c r="M16325" s="57"/>
      <c r="N16325" s="150"/>
      <c r="O16325" s="150"/>
      <c r="P16325" s="150"/>
      <c r="Q16325" s="150"/>
    </row>
    <row r="16326" spans="1:17" ht="15">
      <c r="A16326" s="142">
        <v>57994</v>
      </c>
      <c r="B16326" s="143">
        <f t="shared" si="0"/>
        <v>10</v>
      </c>
      <c r="C16326" s="143">
        <f t="shared" si="1"/>
        <v>2058</v>
      </c>
      <c r="D16326" s="154">
        <v>42435</v>
      </c>
      <c r="E16326" s="145">
        <f t="shared" si="2"/>
        <v>3</v>
      </c>
      <c r="F16326" s="145">
        <f t="shared" si="3"/>
        <v>2016</v>
      </c>
      <c r="G16326" s="153" t="s">
        <v>12278</v>
      </c>
      <c r="H16326" s="143">
        <v>14486</v>
      </c>
      <c r="I16326" s="143">
        <v>2332655</v>
      </c>
      <c r="J16326" s="143">
        <v>6360</v>
      </c>
      <c r="K16326" s="147" t="s">
        <v>77</v>
      </c>
      <c r="L16326" s="152"/>
      <c r="M16326" s="57"/>
      <c r="N16326" s="150"/>
      <c r="O16326" s="150"/>
      <c r="P16326" s="150"/>
      <c r="Q16326" s="150"/>
    </row>
    <row r="16327" spans="1:17" ht="15">
      <c r="A16327" s="142">
        <v>57995</v>
      </c>
      <c r="B16327" s="143">
        <f t="shared" si="0"/>
        <v>10</v>
      </c>
      <c r="C16327" s="143">
        <f t="shared" si="1"/>
        <v>2058</v>
      </c>
      <c r="D16327" s="154">
        <v>42435</v>
      </c>
      <c r="E16327" s="145">
        <f t="shared" si="2"/>
        <v>3</v>
      </c>
      <c r="F16327" s="145">
        <f t="shared" si="3"/>
        <v>2016</v>
      </c>
      <c r="G16327" s="153" t="s">
        <v>12279</v>
      </c>
      <c r="H16327" s="143">
        <v>14488</v>
      </c>
      <c r="I16327" s="143">
        <v>2332656</v>
      </c>
      <c r="J16327" s="143">
        <v>1875</v>
      </c>
      <c r="K16327" s="147" t="s">
        <v>77</v>
      </c>
      <c r="L16327" s="152"/>
      <c r="M16327" s="57"/>
      <c r="N16327" s="150"/>
      <c r="O16327" s="150"/>
      <c r="P16327" s="150"/>
      <c r="Q16327" s="150"/>
    </row>
    <row r="16328" spans="1:17" ht="15">
      <c r="A16328" s="142">
        <v>57996</v>
      </c>
      <c r="B16328" s="143">
        <f t="shared" si="0"/>
        <v>10</v>
      </c>
      <c r="C16328" s="143">
        <f t="shared" si="1"/>
        <v>2058</v>
      </c>
      <c r="D16328" s="154">
        <v>42435</v>
      </c>
      <c r="E16328" s="145">
        <f t="shared" si="2"/>
        <v>3</v>
      </c>
      <c r="F16328" s="145">
        <f t="shared" si="3"/>
        <v>2016</v>
      </c>
      <c r="G16328" s="153" t="s">
        <v>12280</v>
      </c>
      <c r="H16328" s="143">
        <v>14489</v>
      </c>
      <c r="I16328" s="143">
        <v>2332657</v>
      </c>
      <c r="J16328" s="143">
        <v>1200</v>
      </c>
      <c r="K16328" s="147" t="s">
        <v>77</v>
      </c>
      <c r="L16328" s="152"/>
      <c r="M16328" s="57"/>
      <c r="N16328" s="150"/>
      <c r="O16328" s="150"/>
      <c r="P16328" s="150"/>
      <c r="Q16328" s="150"/>
    </row>
    <row r="16329" spans="1:17" ht="15">
      <c r="A16329" s="142">
        <v>57997</v>
      </c>
      <c r="B16329" s="143">
        <f t="shared" si="0"/>
        <v>10</v>
      </c>
      <c r="C16329" s="143">
        <f t="shared" si="1"/>
        <v>2058</v>
      </c>
      <c r="D16329" s="154">
        <v>42435</v>
      </c>
      <c r="E16329" s="145">
        <f t="shared" si="2"/>
        <v>3</v>
      </c>
      <c r="F16329" s="145">
        <f t="shared" si="3"/>
        <v>2016</v>
      </c>
      <c r="G16329" s="153" t="s">
        <v>12281</v>
      </c>
      <c r="H16329" s="143">
        <v>14490</v>
      </c>
      <c r="I16329" s="143">
        <v>2332658</v>
      </c>
      <c r="J16329" s="143">
        <v>5600</v>
      </c>
      <c r="K16329" s="147" t="s">
        <v>77</v>
      </c>
      <c r="L16329" s="152"/>
      <c r="M16329" s="57"/>
      <c r="N16329" s="150"/>
      <c r="O16329" s="150"/>
      <c r="P16329" s="150"/>
      <c r="Q16329" s="150"/>
    </row>
    <row r="16330" spans="1:17" ht="15">
      <c r="A16330" s="142">
        <v>57998</v>
      </c>
      <c r="B16330" s="143">
        <f t="shared" si="0"/>
        <v>10</v>
      </c>
      <c r="C16330" s="143">
        <f t="shared" si="1"/>
        <v>2058</v>
      </c>
      <c r="D16330" s="154">
        <v>42435</v>
      </c>
      <c r="E16330" s="145">
        <f t="shared" si="2"/>
        <v>3</v>
      </c>
      <c r="F16330" s="145">
        <f t="shared" si="3"/>
        <v>2016</v>
      </c>
      <c r="G16330" s="153" t="s">
        <v>12282</v>
      </c>
      <c r="H16330" s="143">
        <v>14491</v>
      </c>
      <c r="I16330" s="143">
        <v>2332659</v>
      </c>
      <c r="J16330" s="143">
        <v>1250</v>
      </c>
      <c r="K16330" s="147" t="s">
        <v>77</v>
      </c>
      <c r="L16330" s="152"/>
      <c r="M16330" s="57"/>
      <c r="N16330" s="150"/>
      <c r="O16330" s="150"/>
      <c r="P16330" s="150"/>
      <c r="Q16330" s="150"/>
    </row>
    <row r="16331" spans="1:17" ht="15">
      <c r="A16331" s="142">
        <v>57999</v>
      </c>
      <c r="B16331" s="143">
        <f t="shared" si="0"/>
        <v>10</v>
      </c>
      <c r="C16331" s="143">
        <f t="shared" si="1"/>
        <v>2058</v>
      </c>
      <c r="D16331" s="154">
        <v>42435</v>
      </c>
      <c r="E16331" s="145">
        <f t="shared" si="2"/>
        <v>3</v>
      </c>
      <c r="F16331" s="145">
        <f t="shared" si="3"/>
        <v>2016</v>
      </c>
      <c r="G16331" s="153" t="s">
        <v>12283</v>
      </c>
      <c r="H16331" s="143">
        <v>14492</v>
      </c>
      <c r="I16331" s="143">
        <v>2332661</v>
      </c>
      <c r="J16331" s="143">
        <v>2439</v>
      </c>
      <c r="K16331" s="147" t="s">
        <v>77</v>
      </c>
      <c r="L16331" s="152"/>
      <c r="M16331" s="57"/>
      <c r="N16331" s="150"/>
      <c r="O16331" s="150"/>
      <c r="P16331" s="150"/>
      <c r="Q16331" s="150"/>
    </row>
    <row r="16332" spans="1:17" ht="15">
      <c r="A16332" s="142">
        <v>58000</v>
      </c>
      <c r="B16332" s="143">
        <f t="shared" si="0"/>
        <v>10</v>
      </c>
      <c r="C16332" s="143">
        <f t="shared" si="1"/>
        <v>2058</v>
      </c>
      <c r="D16332" s="154">
        <v>42435</v>
      </c>
      <c r="E16332" s="145">
        <f t="shared" si="2"/>
        <v>3</v>
      </c>
      <c r="F16332" s="145">
        <f t="shared" si="3"/>
        <v>2016</v>
      </c>
      <c r="G16332" s="153" t="s">
        <v>12284</v>
      </c>
      <c r="H16332" s="143">
        <v>14493</v>
      </c>
      <c r="I16332" s="143">
        <v>2332662</v>
      </c>
      <c r="J16332" s="143">
        <v>2300</v>
      </c>
      <c r="K16332" s="147" t="s">
        <v>77</v>
      </c>
      <c r="L16332" s="152"/>
      <c r="M16332" s="57"/>
      <c r="N16332" s="150"/>
      <c r="O16332" s="150"/>
      <c r="P16332" s="150"/>
      <c r="Q16332" s="150"/>
    </row>
    <row r="16333" spans="1:17" ht="15">
      <c r="A16333" s="142">
        <v>58001</v>
      </c>
      <c r="B16333" s="143">
        <f t="shared" si="0"/>
        <v>10</v>
      </c>
      <c r="C16333" s="143">
        <f t="shared" si="1"/>
        <v>2058</v>
      </c>
      <c r="D16333" s="154">
        <v>42435</v>
      </c>
      <c r="E16333" s="145">
        <f t="shared" si="2"/>
        <v>3</v>
      </c>
      <c r="F16333" s="145">
        <f t="shared" si="3"/>
        <v>2016</v>
      </c>
      <c r="G16333" s="153" t="s">
        <v>12285</v>
      </c>
      <c r="H16333" s="143">
        <v>14494</v>
      </c>
      <c r="I16333" s="143">
        <v>2332664</v>
      </c>
      <c r="J16333" s="143">
        <v>2375</v>
      </c>
      <c r="K16333" s="147" t="s">
        <v>77</v>
      </c>
      <c r="L16333" s="152"/>
      <c r="M16333" s="57"/>
      <c r="N16333" s="150"/>
      <c r="O16333" s="150"/>
      <c r="P16333" s="150"/>
      <c r="Q16333" s="150"/>
    </row>
    <row r="16334" spans="1:17" ht="15">
      <c r="A16334" s="142">
        <v>58002</v>
      </c>
      <c r="B16334" s="143">
        <f t="shared" si="0"/>
        <v>10</v>
      </c>
      <c r="C16334" s="143">
        <f t="shared" si="1"/>
        <v>2058</v>
      </c>
      <c r="D16334" s="154">
        <v>42435</v>
      </c>
      <c r="E16334" s="145">
        <f t="shared" si="2"/>
        <v>3</v>
      </c>
      <c r="F16334" s="145">
        <f t="shared" si="3"/>
        <v>2016</v>
      </c>
      <c r="G16334" s="153" t="s">
        <v>9735</v>
      </c>
      <c r="H16334" s="143">
        <v>11789</v>
      </c>
      <c r="I16334" s="143">
        <v>2332667</v>
      </c>
      <c r="J16334" s="143">
        <v>2614</v>
      </c>
      <c r="K16334" s="147" t="s">
        <v>77</v>
      </c>
      <c r="L16334" s="152"/>
      <c r="M16334" s="57"/>
      <c r="N16334" s="150"/>
      <c r="O16334" s="150"/>
      <c r="P16334" s="150"/>
      <c r="Q16334" s="150"/>
    </row>
    <row r="16335" spans="1:17" ht="15">
      <c r="A16335" s="142">
        <v>58003</v>
      </c>
      <c r="B16335" s="143">
        <f t="shared" si="0"/>
        <v>10</v>
      </c>
      <c r="C16335" s="143">
        <f t="shared" si="1"/>
        <v>2058</v>
      </c>
      <c r="D16335" s="154">
        <v>42435</v>
      </c>
      <c r="E16335" s="145">
        <f t="shared" si="2"/>
        <v>3</v>
      </c>
      <c r="F16335" s="145">
        <f t="shared" si="3"/>
        <v>2016</v>
      </c>
      <c r="G16335" s="153" t="s">
        <v>12286</v>
      </c>
      <c r="H16335" s="143">
        <v>14497</v>
      </c>
      <c r="I16335" s="143">
        <v>2332669</v>
      </c>
      <c r="J16335" s="143">
        <v>2030</v>
      </c>
      <c r="K16335" s="147" t="s">
        <v>77</v>
      </c>
      <c r="L16335" s="152"/>
      <c r="M16335" s="57"/>
      <c r="N16335" s="150"/>
      <c r="O16335" s="150"/>
      <c r="P16335" s="150"/>
      <c r="Q16335" s="150"/>
    </row>
    <row r="16336" spans="1:17" ht="15">
      <c r="A16336" s="142">
        <v>58004</v>
      </c>
      <c r="B16336" s="143">
        <f t="shared" si="0"/>
        <v>10</v>
      </c>
      <c r="C16336" s="143">
        <f t="shared" si="1"/>
        <v>2058</v>
      </c>
      <c r="D16336" s="154">
        <v>42435</v>
      </c>
      <c r="E16336" s="145">
        <f t="shared" si="2"/>
        <v>3</v>
      </c>
      <c r="F16336" s="145">
        <f t="shared" si="3"/>
        <v>2016</v>
      </c>
      <c r="G16336" s="153" t="s">
        <v>12287</v>
      </c>
      <c r="H16336" s="143">
        <v>14485</v>
      </c>
      <c r="I16336" s="143">
        <v>2332671</v>
      </c>
      <c r="J16336" s="143">
        <v>1664</v>
      </c>
      <c r="K16336" s="147" t="s">
        <v>77</v>
      </c>
      <c r="L16336" s="152"/>
      <c r="M16336" s="57"/>
      <c r="N16336" s="150"/>
      <c r="O16336" s="150"/>
      <c r="P16336" s="150"/>
      <c r="Q16336" s="150"/>
    </row>
    <row r="16337" spans="1:17" ht="15">
      <c r="A16337" s="142">
        <v>58005</v>
      </c>
      <c r="B16337" s="143">
        <f t="shared" si="0"/>
        <v>10</v>
      </c>
      <c r="C16337" s="143">
        <f t="shared" si="1"/>
        <v>2058</v>
      </c>
      <c r="D16337" s="154">
        <v>42435</v>
      </c>
      <c r="E16337" s="145">
        <f t="shared" si="2"/>
        <v>3</v>
      </c>
      <c r="F16337" s="145">
        <f t="shared" si="3"/>
        <v>2016</v>
      </c>
      <c r="G16337" s="153" t="s">
        <v>12288</v>
      </c>
      <c r="H16337" s="143">
        <v>14499</v>
      </c>
      <c r="I16337" s="143">
        <v>2332674</v>
      </c>
      <c r="J16337" s="143">
        <v>4562</v>
      </c>
      <c r="K16337" s="147" t="s">
        <v>77</v>
      </c>
      <c r="L16337" s="152"/>
      <c r="M16337" s="57"/>
      <c r="N16337" s="150"/>
      <c r="O16337" s="150"/>
      <c r="P16337" s="150"/>
      <c r="Q16337" s="150"/>
    </row>
    <row r="16338" spans="1:17" ht="15">
      <c r="A16338" s="142">
        <v>58006</v>
      </c>
      <c r="B16338" s="143">
        <f t="shared" si="0"/>
        <v>10</v>
      </c>
      <c r="C16338" s="143">
        <f t="shared" si="1"/>
        <v>2058</v>
      </c>
      <c r="D16338" s="154">
        <v>42435</v>
      </c>
      <c r="E16338" s="145">
        <f t="shared" si="2"/>
        <v>3</v>
      </c>
      <c r="F16338" s="145">
        <f t="shared" si="3"/>
        <v>2016</v>
      </c>
      <c r="G16338" s="153" t="s">
        <v>12289</v>
      </c>
      <c r="H16338" s="143">
        <v>14496</v>
      </c>
      <c r="I16338" s="143">
        <v>2332676</v>
      </c>
      <c r="J16338" s="143">
        <v>1250</v>
      </c>
      <c r="K16338" s="147" t="s">
        <v>77</v>
      </c>
      <c r="L16338" s="152"/>
      <c r="M16338" s="57"/>
      <c r="N16338" s="150"/>
      <c r="O16338" s="150"/>
      <c r="P16338" s="150"/>
      <c r="Q16338" s="150"/>
    </row>
    <row r="16339" spans="1:17" ht="15">
      <c r="A16339" s="142">
        <v>58007</v>
      </c>
      <c r="B16339" s="143">
        <f t="shared" si="0"/>
        <v>10</v>
      </c>
      <c r="C16339" s="143">
        <f t="shared" si="1"/>
        <v>2058</v>
      </c>
      <c r="D16339" s="154">
        <v>42435</v>
      </c>
      <c r="E16339" s="145">
        <f t="shared" si="2"/>
        <v>3</v>
      </c>
      <c r="F16339" s="145">
        <f t="shared" si="3"/>
        <v>2016</v>
      </c>
      <c r="G16339" s="153" t="s">
        <v>12290</v>
      </c>
      <c r="H16339" s="143">
        <v>14500</v>
      </c>
      <c r="I16339" s="143">
        <v>2332677</v>
      </c>
      <c r="J16339" s="143">
        <v>1750</v>
      </c>
      <c r="K16339" s="147" t="s">
        <v>77</v>
      </c>
      <c r="L16339" s="152"/>
      <c r="M16339" s="57"/>
      <c r="N16339" s="150"/>
      <c r="O16339" s="150"/>
      <c r="P16339" s="150"/>
      <c r="Q16339" s="150"/>
    </row>
    <row r="16340" spans="1:17" ht="15">
      <c r="A16340" s="142">
        <v>58008</v>
      </c>
      <c r="B16340" s="143">
        <f t="shared" si="0"/>
        <v>10</v>
      </c>
      <c r="C16340" s="143">
        <f t="shared" si="1"/>
        <v>2058</v>
      </c>
      <c r="D16340" s="154">
        <v>42436</v>
      </c>
      <c r="E16340" s="145">
        <f t="shared" si="2"/>
        <v>3</v>
      </c>
      <c r="F16340" s="145">
        <f t="shared" si="3"/>
        <v>2016</v>
      </c>
      <c r="G16340" s="153" t="s">
        <v>12291</v>
      </c>
      <c r="H16340" s="143">
        <v>14481</v>
      </c>
      <c r="I16340" s="143">
        <v>2332678</v>
      </c>
      <c r="J16340" s="143">
        <v>2216</v>
      </c>
      <c r="K16340" s="147" t="s">
        <v>77</v>
      </c>
      <c r="L16340" s="152"/>
      <c r="M16340" s="57"/>
      <c r="N16340" s="150"/>
      <c r="O16340" s="150"/>
      <c r="P16340" s="150"/>
      <c r="Q16340" s="150"/>
    </row>
    <row r="16341" spans="1:17" ht="15">
      <c r="A16341" s="142">
        <v>58009</v>
      </c>
      <c r="B16341" s="143">
        <f t="shared" si="0"/>
        <v>10</v>
      </c>
      <c r="C16341" s="143">
        <f t="shared" si="1"/>
        <v>2058</v>
      </c>
      <c r="D16341" s="154">
        <v>42436</v>
      </c>
      <c r="E16341" s="145">
        <f t="shared" si="2"/>
        <v>3</v>
      </c>
      <c r="F16341" s="145">
        <f t="shared" si="3"/>
        <v>2016</v>
      </c>
      <c r="G16341" s="153" t="s">
        <v>12292</v>
      </c>
      <c r="H16341" s="143">
        <v>14501</v>
      </c>
      <c r="I16341" s="143">
        <v>2332679</v>
      </c>
      <c r="J16341" s="143">
        <v>2197</v>
      </c>
      <c r="K16341" s="147" t="s">
        <v>77</v>
      </c>
      <c r="L16341" s="152"/>
      <c r="M16341" s="57"/>
      <c r="N16341" s="150"/>
      <c r="O16341" s="150"/>
      <c r="P16341" s="150"/>
      <c r="Q16341" s="150"/>
    </row>
    <row r="16342" spans="1:17" ht="15">
      <c r="A16342" s="142">
        <v>58010</v>
      </c>
      <c r="B16342" s="143">
        <f t="shared" si="0"/>
        <v>10</v>
      </c>
      <c r="C16342" s="143">
        <f t="shared" si="1"/>
        <v>2058</v>
      </c>
      <c r="D16342" s="154">
        <v>42436</v>
      </c>
      <c r="E16342" s="145">
        <f t="shared" si="2"/>
        <v>3</v>
      </c>
      <c r="F16342" s="145">
        <f t="shared" si="3"/>
        <v>2016</v>
      </c>
      <c r="G16342" s="153" t="s">
        <v>12293</v>
      </c>
      <c r="H16342" s="143">
        <v>14503</v>
      </c>
      <c r="I16342" s="143">
        <v>2332681</v>
      </c>
      <c r="J16342" s="143">
        <v>5290</v>
      </c>
      <c r="K16342" s="147" t="s">
        <v>77</v>
      </c>
      <c r="L16342" s="152"/>
      <c r="M16342" s="57"/>
      <c r="N16342" s="150"/>
      <c r="O16342" s="150"/>
      <c r="P16342" s="150"/>
      <c r="Q16342" s="150"/>
    </row>
    <row r="16343" spans="1:17" ht="15">
      <c r="A16343" s="142">
        <v>58011</v>
      </c>
      <c r="B16343" s="143">
        <f t="shared" si="0"/>
        <v>10</v>
      </c>
      <c r="C16343" s="143">
        <f t="shared" si="1"/>
        <v>2058</v>
      </c>
      <c r="D16343" s="154">
        <v>42436</v>
      </c>
      <c r="E16343" s="145">
        <f t="shared" si="2"/>
        <v>3</v>
      </c>
      <c r="F16343" s="145">
        <f t="shared" si="3"/>
        <v>2016</v>
      </c>
      <c r="G16343" s="153" t="s">
        <v>7567</v>
      </c>
      <c r="H16343" s="143">
        <v>7935</v>
      </c>
      <c r="I16343" s="143">
        <v>2332682</v>
      </c>
      <c r="J16343" s="143">
        <v>3250</v>
      </c>
      <c r="K16343" s="147" t="s">
        <v>77</v>
      </c>
      <c r="L16343" s="152"/>
      <c r="M16343" s="57"/>
      <c r="N16343" s="150"/>
      <c r="O16343" s="150"/>
      <c r="P16343" s="150"/>
      <c r="Q16343" s="150"/>
    </row>
    <row r="16344" spans="1:17" ht="15">
      <c r="A16344" s="142">
        <v>58012</v>
      </c>
      <c r="B16344" s="143">
        <f t="shared" si="0"/>
        <v>10</v>
      </c>
      <c r="C16344" s="143">
        <f t="shared" si="1"/>
        <v>2058</v>
      </c>
      <c r="D16344" s="154">
        <v>42436</v>
      </c>
      <c r="E16344" s="145">
        <f t="shared" si="2"/>
        <v>3</v>
      </c>
      <c r="F16344" s="145">
        <f t="shared" si="3"/>
        <v>2016</v>
      </c>
      <c r="G16344" s="153" t="s">
        <v>12268</v>
      </c>
      <c r="H16344" s="143">
        <v>12792</v>
      </c>
      <c r="I16344" s="143">
        <v>2332685</v>
      </c>
      <c r="J16344" s="143">
        <v>9522</v>
      </c>
      <c r="K16344" s="147" t="s">
        <v>77</v>
      </c>
      <c r="L16344" s="152"/>
      <c r="M16344" s="57"/>
      <c r="N16344" s="150"/>
      <c r="O16344" s="150"/>
      <c r="P16344" s="150"/>
      <c r="Q16344" s="150"/>
    </row>
    <row r="16345" spans="1:17" ht="15">
      <c r="A16345" s="142">
        <v>58013</v>
      </c>
      <c r="B16345" s="143">
        <f t="shared" si="0"/>
        <v>10</v>
      </c>
      <c r="C16345" s="143">
        <f t="shared" si="1"/>
        <v>2058</v>
      </c>
      <c r="D16345" s="154">
        <v>42436</v>
      </c>
      <c r="E16345" s="145">
        <f t="shared" si="2"/>
        <v>3</v>
      </c>
      <c r="F16345" s="145">
        <f t="shared" si="3"/>
        <v>2016</v>
      </c>
      <c r="G16345" s="153" t="s">
        <v>12294</v>
      </c>
      <c r="H16345" s="143">
        <v>14505</v>
      </c>
      <c r="I16345" s="143">
        <v>2332688</v>
      </c>
      <c r="J16345" s="143">
        <v>4710</v>
      </c>
      <c r="K16345" s="147" t="s">
        <v>77</v>
      </c>
      <c r="L16345" s="152"/>
      <c r="M16345" s="57"/>
      <c r="N16345" s="150"/>
      <c r="O16345" s="150"/>
      <c r="P16345" s="150"/>
      <c r="Q16345" s="150"/>
    </row>
    <row r="16346" spans="1:17" ht="15">
      <c r="A16346" s="142">
        <v>58014</v>
      </c>
      <c r="B16346" s="143">
        <f t="shared" si="0"/>
        <v>10</v>
      </c>
      <c r="C16346" s="143">
        <f t="shared" si="1"/>
        <v>2058</v>
      </c>
      <c r="D16346" s="154">
        <v>42436</v>
      </c>
      <c r="E16346" s="145">
        <f t="shared" si="2"/>
        <v>3</v>
      </c>
      <c r="F16346" s="145">
        <f t="shared" si="3"/>
        <v>2016</v>
      </c>
      <c r="G16346" s="153" t="s">
        <v>12295</v>
      </c>
      <c r="H16346" s="143">
        <v>14504</v>
      </c>
      <c r="I16346" s="143">
        <v>2332689</v>
      </c>
      <c r="J16346" s="143">
        <v>2952</v>
      </c>
      <c r="K16346" s="147" t="s">
        <v>77</v>
      </c>
      <c r="L16346" s="152"/>
      <c r="M16346" s="57"/>
      <c r="N16346" s="150"/>
      <c r="O16346" s="150"/>
      <c r="P16346" s="150"/>
      <c r="Q16346" s="150"/>
    </row>
    <row r="16347" spans="1:17" ht="15">
      <c r="A16347" s="142">
        <v>58015</v>
      </c>
      <c r="B16347" s="143">
        <f t="shared" si="0"/>
        <v>11</v>
      </c>
      <c r="C16347" s="143">
        <f t="shared" si="1"/>
        <v>2058</v>
      </c>
      <c r="D16347" s="154">
        <v>42436</v>
      </c>
      <c r="E16347" s="145">
        <f t="shared" si="2"/>
        <v>3</v>
      </c>
      <c r="F16347" s="145">
        <f t="shared" si="3"/>
        <v>2016</v>
      </c>
      <c r="G16347" s="153" t="s">
        <v>12296</v>
      </c>
      <c r="H16347" s="143">
        <v>14509</v>
      </c>
      <c r="I16347" s="143">
        <v>2332693</v>
      </c>
      <c r="J16347" s="143">
        <v>3400</v>
      </c>
      <c r="K16347" s="147" t="s">
        <v>77</v>
      </c>
      <c r="L16347" s="152"/>
      <c r="M16347" s="57"/>
      <c r="N16347" s="150"/>
      <c r="O16347" s="150"/>
      <c r="P16347" s="150"/>
      <c r="Q16347" s="150"/>
    </row>
    <row r="16348" spans="1:17" ht="15">
      <c r="A16348" s="142">
        <v>58016</v>
      </c>
      <c r="B16348" s="143">
        <f t="shared" si="0"/>
        <v>11</v>
      </c>
      <c r="C16348" s="143">
        <f t="shared" si="1"/>
        <v>2058</v>
      </c>
      <c r="D16348" s="154">
        <v>42436</v>
      </c>
      <c r="E16348" s="145">
        <f t="shared" si="2"/>
        <v>3</v>
      </c>
      <c r="F16348" s="145">
        <f t="shared" si="3"/>
        <v>2016</v>
      </c>
      <c r="G16348" s="153" t="s">
        <v>12297</v>
      </c>
      <c r="H16348" s="143">
        <v>14506</v>
      </c>
      <c r="I16348" s="143">
        <v>2332694</v>
      </c>
      <c r="J16348" s="143">
        <v>2050</v>
      </c>
      <c r="K16348" s="147" t="s">
        <v>77</v>
      </c>
      <c r="L16348" s="152"/>
      <c r="M16348" s="57"/>
      <c r="N16348" s="150"/>
      <c r="O16348" s="150"/>
      <c r="P16348" s="150"/>
      <c r="Q16348" s="150"/>
    </row>
    <row r="16349" spans="1:17" ht="15">
      <c r="A16349" s="142">
        <v>58017</v>
      </c>
      <c r="B16349" s="143">
        <f t="shared" si="0"/>
        <v>11</v>
      </c>
      <c r="C16349" s="143">
        <f t="shared" si="1"/>
        <v>2058</v>
      </c>
      <c r="D16349" s="154">
        <v>42436</v>
      </c>
      <c r="E16349" s="145">
        <f t="shared" si="2"/>
        <v>3</v>
      </c>
      <c r="F16349" s="145">
        <f t="shared" si="3"/>
        <v>2016</v>
      </c>
      <c r="G16349" s="153" t="s">
        <v>12298</v>
      </c>
      <c r="H16349" s="143">
        <v>14508</v>
      </c>
      <c r="I16349" s="143">
        <v>2332695</v>
      </c>
      <c r="J16349" s="143">
        <v>3650</v>
      </c>
      <c r="K16349" s="147" t="s">
        <v>77</v>
      </c>
      <c r="L16349" s="152"/>
      <c r="M16349" s="57"/>
      <c r="N16349" s="150"/>
      <c r="O16349" s="150"/>
      <c r="P16349" s="150"/>
      <c r="Q16349" s="150"/>
    </row>
    <row r="16350" spans="1:17" ht="15">
      <c r="A16350" s="142">
        <v>58018</v>
      </c>
      <c r="B16350" s="143">
        <f t="shared" si="0"/>
        <v>11</v>
      </c>
      <c r="C16350" s="143">
        <f t="shared" si="1"/>
        <v>2058</v>
      </c>
      <c r="D16350" s="154">
        <v>42436</v>
      </c>
      <c r="E16350" s="145">
        <f t="shared" si="2"/>
        <v>3</v>
      </c>
      <c r="F16350" s="145">
        <f t="shared" si="3"/>
        <v>2016</v>
      </c>
      <c r="G16350" s="153" t="s">
        <v>12299</v>
      </c>
      <c r="H16350" s="143">
        <v>14511</v>
      </c>
      <c r="I16350" s="143">
        <v>2332697</v>
      </c>
      <c r="J16350" s="143">
        <v>2770</v>
      </c>
      <c r="K16350" s="147" t="s">
        <v>77</v>
      </c>
      <c r="L16350" s="152"/>
      <c r="M16350" s="57"/>
      <c r="N16350" s="150"/>
      <c r="O16350" s="150"/>
      <c r="P16350" s="150"/>
      <c r="Q16350" s="150"/>
    </row>
    <row r="16351" spans="1:17" ht="15">
      <c r="A16351" s="142">
        <v>58019</v>
      </c>
      <c r="B16351" s="143">
        <f t="shared" si="0"/>
        <v>11</v>
      </c>
      <c r="C16351" s="143">
        <f t="shared" si="1"/>
        <v>2058</v>
      </c>
      <c r="D16351" s="154">
        <v>42436</v>
      </c>
      <c r="E16351" s="145">
        <f t="shared" si="2"/>
        <v>3</v>
      </c>
      <c r="F16351" s="145">
        <f t="shared" si="3"/>
        <v>2016</v>
      </c>
      <c r="G16351" s="153" t="s">
        <v>12300</v>
      </c>
      <c r="H16351" s="143">
        <v>0</v>
      </c>
      <c r="I16351" s="143">
        <v>2332698</v>
      </c>
      <c r="J16351" s="143">
        <v>1925</v>
      </c>
      <c r="K16351" s="147" t="s">
        <v>77</v>
      </c>
      <c r="L16351" s="152"/>
      <c r="M16351" s="57"/>
      <c r="N16351" s="150"/>
      <c r="O16351" s="150"/>
      <c r="P16351" s="150"/>
      <c r="Q16351" s="150"/>
    </row>
    <row r="16352" spans="1:17" ht="15">
      <c r="A16352" s="142">
        <v>58020</v>
      </c>
      <c r="B16352" s="143">
        <f t="shared" si="0"/>
        <v>11</v>
      </c>
      <c r="C16352" s="143">
        <f t="shared" si="1"/>
        <v>2058</v>
      </c>
      <c r="D16352" s="154">
        <v>42436</v>
      </c>
      <c r="E16352" s="145">
        <f t="shared" si="2"/>
        <v>3</v>
      </c>
      <c r="F16352" s="145">
        <f t="shared" si="3"/>
        <v>2016</v>
      </c>
      <c r="G16352" s="153" t="s">
        <v>12301</v>
      </c>
      <c r="H16352" s="143">
        <v>14513</v>
      </c>
      <c r="I16352" s="143">
        <v>2332700</v>
      </c>
      <c r="J16352" s="143">
        <v>2060</v>
      </c>
      <c r="K16352" s="147" t="s">
        <v>77</v>
      </c>
      <c r="L16352" s="152"/>
      <c r="M16352" s="57"/>
      <c r="N16352" s="150"/>
      <c r="O16352" s="150"/>
      <c r="P16352" s="150"/>
      <c r="Q16352" s="150"/>
    </row>
    <row r="16353" spans="1:17" ht="15">
      <c r="A16353" s="142">
        <v>58021</v>
      </c>
      <c r="B16353" s="143">
        <f t="shared" si="0"/>
        <v>11</v>
      </c>
      <c r="C16353" s="143">
        <f t="shared" si="1"/>
        <v>2058</v>
      </c>
      <c r="D16353" s="154">
        <v>42436</v>
      </c>
      <c r="E16353" s="145">
        <f t="shared" si="2"/>
        <v>3</v>
      </c>
      <c r="F16353" s="145">
        <f t="shared" si="3"/>
        <v>2016</v>
      </c>
      <c r="G16353" s="153" t="s">
        <v>12300</v>
      </c>
      <c r="H16353" s="143">
        <v>0</v>
      </c>
      <c r="I16353" s="143">
        <v>2332701</v>
      </c>
      <c r="J16353" s="143">
        <v>1925</v>
      </c>
      <c r="K16353" s="147" t="s">
        <v>77</v>
      </c>
      <c r="L16353" s="152"/>
      <c r="M16353" s="57"/>
      <c r="N16353" s="150"/>
      <c r="O16353" s="150"/>
      <c r="P16353" s="150"/>
      <c r="Q16353" s="150"/>
    </row>
    <row r="16354" spans="1:17" ht="15">
      <c r="A16354" s="142">
        <v>58022</v>
      </c>
      <c r="B16354" s="143">
        <f t="shared" si="0"/>
        <v>11</v>
      </c>
      <c r="C16354" s="143">
        <f t="shared" si="1"/>
        <v>2058</v>
      </c>
      <c r="D16354" s="154">
        <v>42436</v>
      </c>
      <c r="E16354" s="145">
        <f t="shared" si="2"/>
        <v>3</v>
      </c>
      <c r="F16354" s="145">
        <f t="shared" si="3"/>
        <v>2016</v>
      </c>
      <c r="G16354" s="153" t="s">
        <v>12302</v>
      </c>
      <c r="H16354" s="143">
        <v>14514</v>
      </c>
      <c r="I16354" s="143">
        <v>2332702</v>
      </c>
      <c r="J16354" s="143">
        <v>5422</v>
      </c>
      <c r="K16354" s="147" t="s">
        <v>77</v>
      </c>
      <c r="L16354" s="152"/>
      <c r="M16354" s="57"/>
      <c r="N16354" s="150"/>
      <c r="O16354" s="150"/>
      <c r="P16354" s="150"/>
      <c r="Q16354" s="150"/>
    </row>
    <row r="16355" spans="1:17" ht="15">
      <c r="A16355" s="142">
        <v>58023</v>
      </c>
      <c r="B16355" s="143">
        <f t="shared" si="0"/>
        <v>11</v>
      </c>
      <c r="C16355" s="143">
        <f t="shared" si="1"/>
        <v>2058</v>
      </c>
      <c r="D16355" s="154">
        <v>42436</v>
      </c>
      <c r="E16355" s="145">
        <f t="shared" si="2"/>
        <v>3</v>
      </c>
      <c r="F16355" s="145">
        <f t="shared" si="3"/>
        <v>2016</v>
      </c>
      <c r="G16355" s="153" t="s">
        <v>12303</v>
      </c>
      <c r="H16355" s="143">
        <v>0</v>
      </c>
      <c r="I16355" s="143">
        <v>2332706</v>
      </c>
      <c r="J16355" s="143">
        <v>2500</v>
      </c>
      <c r="K16355" s="147" t="s">
        <v>77</v>
      </c>
      <c r="L16355" s="152"/>
      <c r="M16355" s="57"/>
      <c r="N16355" s="150"/>
      <c r="O16355" s="150"/>
      <c r="P16355" s="150"/>
      <c r="Q16355" s="150"/>
    </row>
    <row r="16356" spans="1:17" ht="15">
      <c r="A16356" s="142">
        <v>58024</v>
      </c>
      <c r="B16356" s="143">
        <f t="shared" si="0"/>
        <v>11</v>
      </c>
      <c r="C16356" s="143">
        <f t="shared" si="1"/>
        <v>2058</v>
      </c>
      <c r="D16356" s="154">
        <v>42436</v>
      </c>
      <c r="E16356" s="145">
        <f t="shared" si="2"/>
        <v>3</v>
      </c>
      <c r="F16356" s="145">
        <f t="shared" si="3"/>
        <v>2016</v>
      </c>
      <c r="G16356" s="153" t="s">
        <v>12304</v>
      </c>
      <c r="H16356" s="143">
        <v>14518</v>
      </c>
      <c r="I16356" s="143">
        <v>2332710</v>
      </c>
      <c r="J16356" s="143">
        <v>2250</v>
      </c>
      <c r="K16356" s="147" t="s">
        <v>77</v>
      </c>
      <c r="L16356" s="152"/>
      <c r="M16356" s="57"/>
      <c r="N16356" s="150"/>
      <c r="O16356" s="150"/>
      <c r="P16356" s="150"/>
      <c r="Q16356" s="150"/>
    </row>
    <row r="16357" spans="1:17" ht="15">
      <c r="A16357" s="142">
        <v>58025</v>
      </c>
      <c r="B16357" s="143">
        <f t="shared" si="0"/>
        <v>11</v>
      </c>
      <c r="C16357" s="143">
        <f t="shared" si="1"/>
        <v>2058</v>
      </c>
      <c r="D16357" s="154">
        <v>42436</v>
      </c>
      <c r="E16357" s="145">
        <f t="shared" si="2"/>
        <v>3</v>
      </c>
      <c r="F16357" s="145">
        <f t="shared" si="3"/>
        <v>2016</v>
      </c>
      <c r="G16357" s="153" t="s">
        <v>8192</v>
      </c>
      <c r="H16357" s="143">
        <v>10313</v>
      </c>
      <c r="I16357" s="143">
        <v>2332711</v>
      </c>
      <c r="J16357" s="143">
        <v>2299</v>
      </c>
      <c r="K16357" s="147" t="s">
        <v>77</v>
      </c>
      <c r="L16357" s="152"/>
      <c r="M16357" s="57"/>
      <c r="N16357" s="150"/>
      <c r="O16357" s="150"/>
      <c r="P16357" s="150"/>
      <c r="Q16357" s="150"/>
    </row>
    <row r="16358" spans="1:17" ht="15">
      <c r="A16358" s="142">
        <v>58026</v>
      </c>
      <c r="B16358" s="143">
        <f t="shared" si="0"/>
        <v>11</v>
      </c>
      <c r="C16358" s="143">
        <f t="shared" si="1"/>
        <v>2058</v>
      </c>
      <c r="D16358" s="154">
        <v>42436</v>
      </c>
      <c r="E16358" s="145">
        <f t="shared" si="2"/>
        <v>3</v>
      </c>
      <c r="F16358" s="145">
        <f t="shared" si="3"/>
        <v>2016</v>
      </c>
      <c r="G16358" s="153" t="s">
        <v>12305</v>
      </c>
      <c r="H16358" s="143">
        <v>0</v>
      </c>
      <c r="I16358" s="143">
        <v>2332712</v>
      </c>
      <c r="J16358" s="143">
        <v>5496</v>
      </c>
      <c r="K16358" s="147" t="s">
        <v>77</v>
      </c>
      <c r="L16358" s="152"/>
      <c r="M16358" s="57"/>
      <c r="N16358" s="150"/>
      <c r="O16358" s="150"/>
      <c r="P16358" s="150"/>
      <c r="Q16358" s="150"/>
    </row>
    <row r="16359" spans="1:17" ht="15">
      <c r="A16359" s="142">
        <v>58027</v>
      </c>
      <c r="B16359" s="143">
        <f t="shared" si="0"/>
        <v>11</v>
      </c>
      <c r="C16359" s="143">
        <f t="shared" si="1"/>
        <v>2058</v>
      </c>
      <c r="D16359" s="154">
        <v>42436</v>
      </c>
      <c r="E16359" s="145">
        <f t="shared" si="2"/>
        <v>3</v>
      </c>
      <c r="F16359" s="145">
        <f t="shared" si="3"/>
        <v>2016</v>
      </c>
      <c r="G16359" s="153" t="s">
        <v>12306</v>
      </c>
      <c r="H16359" s="143">
        <v>14510</v>
      </c>
      <c r="I16359" s="143">
        <v>2332715</v>
      </c>
      <c r="J16359" s="143">
        <v>4399</v>
      </c>
      <c r="K16359" s="147" t="s">
        <v>77</v>
      </c>
      <c r="L16359" s="152"/>
      <c r="M16359" s="57"/>
      <c r="N16359" s="150"/>
      <c r="O16359" s="150"/>
      <c r="P16359" s="150"/>
      <c r="Q16359" s="150"/>
    </row>
    <row r="16360" spans="1:17" ht="15">
      <c r="A16360" s="142">
        <v>58028</v>
      </c>
      <c r="B16360" s="143">
        <f t="shared" si="0"/>
        <v>11</v>
      </c>
      <c r="C16360" s="143">
        <f t="shared" si="1"/>
        <v>2058</v>
      </c>
      <c r="D16360" s="154">
        <v>42436</v>
      </c>
      <c r="E16360" s="145">
        <f t="shared" si="2"/>
        <v>3</v>
      </c>
      <c r="F16360" s="145">
        <f t="shared" si="3"/>
        <v>2016</v>
      </c>
      <c r="G16360" s="153" t="s">
        <v>12307</v>
      </c>
      <c r="H16360" s="143">
        <v>14522</v>
      </c>
      <c r="I16360" s="143">
        <v>2332717</v>
      </c>
      <c r="J16360" s="143">
        <v>3080</v>
      </c>
      <c r="K16360" s="147" t="s">
        <v>77</v>
      </c>
      <c r="L16360" s="152"/>
      <c r="M16360" s="57"/>
      <c r="N16360" s="150"/>
      <c r="O16360" s="150"/>
      <c r="P16360" s="150"/>
      <c r="Q16360" s="150"/>
    </row>
    <row r="16361" spans="1:17" ht="15">
      <c r="A16361" s="142">
        <v>58029</v>
      </c>
      <c r="B16361" s="143">
        <f t="shared" si="0"/>
        <v>11</v>
      </c>
      <c r="C16361" s="143">
        <f t="shared" si="1"/>
        <v>2058</v>
      </c>
      <c r="D16361" s="154">
        <v>42436</v>
      </c>
      <c r="E16361" s="145">
        <f t="shared" si="2"/>
        <v>3</v>
      </c>
      <c r="F16361" s="145">
        <f t="shared" si="3"/>
        <v>2016</v>
      </c>
      <c r="G16361" s="153" t="s">
        <v>12308</v>
      </c>
      <c r="H16361" s="143">
        <v>14523</v>
      </c>
      <c r="I16361" s="143">
        <v>2332719</v>
      </c>
      <c r="J16361" s="143">
        <v>2700</v>
      </c>
      <c r="K16361" s="147" t="s">
        <v>77</v>
      </c>
      <c r="L16361" s="152"/>
      <c r="M16361" s="57"/>
      <c r="N16361" s="150"/>
      <c r="O16361" s="150"/>
      <c r="P16361" s="150"/>
      <c r="Q16361" s="150"/>
    </row>
    <row r="16362" spans="1:17" ht="15">
      <c r="A16362" s="142">
        <v>58030</v>
      </c>
      <c r="B16362" s="143">
        <f t="shared" si="0"/>
        <v>11</v>
      </c>
      <c r="C16362" s="143">
        <f t="shared" si="1"/>
        <v>2058</v>
      </c>
      <c r="D16362" s="154">
        <v>42436</v>
      </c>
      <c r="E16362" s="145">
        <f t="shared" si="2"/>
        <v>3</v>
      </c>
      <c r="F16362" s="145">
        <f t="shared" si="3"/>
        <v>2016</v>
      </c>
      <c r="G16362" s="153" t="s">
        <v>12309</v>
      </c>
      <c r="H16362" s="143">
        <v>14520</v>
      </c>
      <c r="I16362" s="143">
        <v>2332724</v>
      </c>
      <c r="J16362" s="143">
        <v>3650</v>
      </c>
      <c r="K16362" s="147" t="s">
        <v>77</v>
      </c>
      <c r="L16362" s="152"/>
      <c r="M16362" s="57"/>
      <c r="N16362" s="150"/>
      <c r="O16362" s="150"/>
      <c r="P16362" s="150"/>
      <c r="Q16362" s="150"/>
    </row>
    <row r="16363" spans="1:17" ht="15">
      <c r="A16363" s="142">
        <v>58031</v>
      </c>
      <c r="B16363" s="143">
        <f t="shared" si="0"/>
        <v>11</v>
      </c>
      <c r="C16363" s="143">
        <f t="shared" si="1"/>
        <v>2058</v>
      </c>
      <c r="D16363" s="154">
        <v>42436</v>
      </c>
      <c r="E16363" s="145">
        <f t="shared" si="2"/>
        <v>3</v>
      </c>
      <c r="F16363" s="145">
        <f t="shared" si="3"/>
        <v>2016</v>
      </c>
      <c r="G16363" s="153" t="s">
        <v>12310</v>
      </c>
      <c r="H16363" s="143">
        <v>14525</v>
      </c>
      <c r="I16363" s="143">
        <v>2332725</v>
      </c>
      <c r="J16363" s="143">
        <v>2506</v>
      </c>
      <c r="K16363" s="147" t="s">
        <v>77</v>
      </c>
      <c r="L16363" s="152"/>
      <c r="M16363" s="57"/>
      <c r="N16363" s="150"/>
      <c r="O16363" s="150"/>
      <c r="P16363" s="150"/>
      <c r="Q16363" s="150"/>
    </row>
    <row r="16364" spans="1:17" ht="15">
      <c r="A16364" s="142">
        <v>58032</v>
      </c>
      <c r="B16364" s="143">
        <f t="shared" si="0"/>
        <v>11</v>
      </c>
      <c r="C16364" s="143">
        <f t="shared" si="1"/>
        <v>2058</v>
      </c>
      <c r="D16364" s="154">
        <v>42436</v>
      </c>
      <c r="E16364" s="145">
        <f t="shared" si="2"/>
        <v>3</v>
      </c>
      <c r="F16364" s="145">
        <f t="shared" si="3"/>
        <v>2016</v>
      </c>
      <c r="G16364" s="153" t="s">
        <v>12311</v>
      </c>
      <c r="H16364" s="143">
        <v>0</v>
      </c>
      <c r="I16364" s="143">
        <v>2332726</v>
      </c>
      <c r="J16364" s="143">
        <v>1940</v>
      </c>
      <c r="K16364" s="147" t="s">
        <v>77</v>
      </c>
      <c r="L16364" s="152"/>
      <c r="M16364" s="57"/>
      <c r="N16364" s="150"/>
      <c r="O16364" s="150"/>
      <c r="P16364" s="150"/>
      <c r="Q16364" s="150"/>
    </row>
    <row r="16365" spans="1:17" ht="15">
      <c r="A16365" s="142">
        <v>58033</v>
      </c>
      <c r="B16365" s="143">
        <f t="shared" si="0"/>
        <v>11</v>
      </c>
      <c r="C16365" s="143">
        <f t="shared" si="1"/>
        <v>2058</v>
      </c>
      <c r="D16365" s="154">
        <v>42436</v>
      </c>
      <c r="E16365" s="145">
        <f t="shared" si="2"/>
        <v>3</v>
      </c>
      <c r="F16365" s="145">
        <f t="shared" si="3"/>
        <v>2016</v>
      </c>
      <c r="G16365" s="153" t="s">
        <v>12312</v>
      </c>
      <c r="H16365" s="143">
        <v>14521</v>
      </c>
      <c r="I16365" s="143">
        <v>2332728</v>
      </c>
      <c r="J16365" s="143">
        <v>4850</v>
      </c>
      <c r="K16365" s="147" t="s">
        <v>77</v>
      </c>
      <c r="L16365" s="152"/>
      <c r="M16365" s="57"/>
      <c r="N16365" s="150"/>
      <c r="O16365" s="150"/>
      <c r="P16365" s="150"/>
      <c r="Q16365" s="150"/>
    </row>
    <row r="16366" spans="1:17" ht="15">
      <c r="A16366" s="142">
        <v>58034</v>
      </c>
      <c r="B16366" s="143">
        <f t="shared" si="0"/>
        <v>11</v>
      </c>
      <c r="C16366" s="143">
        <f t="shared" si="1"/>
        <v>2058</v>
      </c>
      <c r="D16366" s="154">
        <v>42436</v>
      </c>
      <c r="E16366" s="145">
        <f t="shared" si="2"/>
        <v>3</v>
      </c>
      <c r="F16366" s="145">
        <f t="shared" si="3"/>
        <v>2016</v>
      </c>
      <c r="G16366" s="153" t="s">
        <v>12313</v>
      </c>
      <c r="H16366" s="143">
        <v>14526</v>
      </c>
      <c r="I16366" s="143">
        <v>2332729</v>
      </c>
      <c r="J16366" s="143">
        <v>2100</v>
      </c>
      <c r="K16366" s="147" t="s">
        <v>77</v>
      </c>
      <c r="L16366" s="152"/>
      <c r="M16366" s="57"/>
      <c r="N16366" s="150"/>
      <c r="O16366" s="150"/>
      <c r="P16366" s="150"/>
      <c r="Q16366" s="150"/>
    </row>
    <row r="16367" spans="1:17" ht="15">
      <c r="A16367" s="142">
        <v>58035</v>
      </c>
      <c r="B16367" s="143">
        <f t="shared" si="0"/>
        <v>11</v>
      </c>
      <c r="C16367" s="143">
        <f t="shared" si="1"/>
        <v>2058</v>
      </c>
      <c r="D16367" s="154">
        <v>42436</v>
      </c>
      <c r="E16367" s="145">
        <f t="shared" si="2"/>
        <v>3</v>
      </c>
      <c r="F16367" s="145">
        <f t="shared" si="3"/>
        <v>2016</v>
      </c>
      <c r="G16367" s="153" t="s">
        <v>12314</v>
      </c>
      <c r="H16367" s="143">
        <v>14527</v>
      </c>
      <c r="I16367" s="143">
        <v>2332730</v>
      </c>
      <c r="J16367" s="143">
        <v>1140</v>
      </c>
      <c r="K16367" s="147" t="s">
        <v>77</v>
      </c>
      <c r="L16367" s="152"/>
      <c r="M16367" s="57"/>
      <c r="N16367" s="150"/>
      <c r="O16367" s="150"/>
      <c r="P16367" s="150"/>
      <c r="Q16367" s="150"/>
    </row>
    <row r="16368" spans="1:17" ht="15">
      <c r="A16368" s="142">
        <v>58036</v>
      </c>
      <c r="B16368" s="143">
        <f t="shared" si="0"/>
        <v>11</v>
      </c>
      <c r="C16368" s="143">
        <f t="shared" si="1"/>
        <v>2058</v>
      </c>
      <c r="D16368" s="154">
        <v>42436</v>
      </c>
      <c r="E16368" s="145">
        <f t="shared" si="2"/>
        <v>3</v>
      </c>
      <c r="F16368" s="145">
        <f t="shared" si="3"/>
        <v>2016</v>
      </c>
      <c r="G16368" s="153" t="s">
        <v>12315</v>
      </c>
      <c r="H16368" s="143">
        <v>14529</v>
      </c>
      <c r="I16368" s="143">
        <v>2332735</v>
      </c>
      <c r="J16368" s="143">
        <v>3836</v>
      </c>
      <c r="K16368" s="147" t="s">
        <v>77</v>
      </c>
      <c r="L16368" s="152"/>
      <c r="M16368" s="57"/>
      <c r="N16368" s="150"/>
      <c r="O16368" s="150"/>
      <c r="P16368" s="150"/>
      <c r="Q16368" s="150"/>
    </row>
    <row r="16369" spans="1:17" ht="15">
      <c r="A16369" s="142">
        <v>58037</v>
      </c>
      <c r="B16369" s="143">
        <f t="shared" si="0"/>
        <v>11</v>
      </c>
      <c r="C16369" s="143">
        <f t="shared" si="1"/>
        <v>2058</v>
      </c>
      <c r="D16369" s="154">
        <v>42436</v>
      </c>
      <c r="E16369" s="145">
        <f t="shared" si="2"/>
        <v>3</v>
      </c>
      <c r="F16369" s="145">
        <f t="shared" si="3"/>
        <v>2016</v>
      </c>
      <c r="G16369" s="153" t="s">
        <v>12316</v>
      </c>
      <c r="H16369" s="143">
        <v>14528</v>
      </c>
      <c r="I16369" s="143">
        <v>2332736</v>
      </c>
      <c r="J16369" s="143">
        <v>1755</v>
      </c>
      <c r="K16369" s="147" t="s">
        <v>77</v>
      </c>
      <c r="L16369" s="152"/>
      <c r="M16369" s="57"/>
      <c r="N16369" s="150"/>
      <c r="O16369" s="150"/>
      <c r="P16369" s="150"/>
      <c r="Q16369" s="150"/>
    </row>
    <row r="16370" spans="1:17" ht="15">
      <c r="A16370" s="142">
        <v>58038</v>
      </c>
      <c r="B16370" s="143">
        <f t="shared" si="0"/>
        <v>11</v>
      </c>
      <c r="C16370" s="143">
        <f t="shared" si="1"/>
        <v>2058</v>
      </c>
      <c r="D16370" s="154">
        <v>42436</v>
      </c>
      <c r="E16370" s="145">
        <f t="shared" si="2"/>
        <v>3</v>
      </c>
      <c r="F16370" s="145">
        <f t="shared" si="3"/>
        <v>2016</v>
      </c>
      <c r="G16370" s="153" t="s">
        <v>12317</v>
      </c>
      <c r="H16370" s="143">
        <v>14530</v>
      </c>
      <c r="I16370" s="143">
        <v>2332737</v>
      </c>
      <c r="J16370" s="143">
        <v>4183</v>
      </c>
      <c r="K16370" s="147" t="s">
        <v>77</v>
      </c>
      <c r="L16370" s="152"/>
      <c r="M16370" s="57"/>
      <c r="N16370" s="150"/>
      <c r="O16370" s="150"/>
      <c r="P16370" s="150"/>
      <c r="Q16370" s="150"/>
    </row>
    <row r="16371" spans="1:17" ht="15">
      <c r="A16371" s="142">
        <v>58039</v>
      </c>
      <c r="B16371" s="143">
        <f t="shared" si="0"/>
        <v>11</v>
      </c>
      <c r="C16371" s="143">
        <f t="shared" si="1"/>
        <v>2058</v>
      </c>
      <c r="D16371" s="154">
        <v>42436</v>
      </c>
      <c r="E16371" s="145">
        <f t="shared" si="2"/>
        <v>3</v>
      </c>
      <c r="F16371" s="145">
        <f t="shared" si="3"/>
        <v>2016</v>
      </c>
      <c r="G16371" s="153" t="s">
        <v>12318</v>
      </c>
      <c r="H16371" s="143">
        <v>14531</v>
      </c>
      <c r="I16371" s="143">
        <v>2332745</v>
      </c>
      <c r="J16371" s="143">
        <v>2140</v>
      </c>
      <c r="K16371" s="147" t="s">
        <v>77</v>
      </c>
      <c r="L16371" s="152"/>
      <c r="M16371" s="57"/>
      <c r="N16371" s="150"/>
      <c r="O16371" s="150"/>
      <c r="P16371" s="150"/>
      <c r="Q16371" s="150"/>
    </row>
    <row r="16372" spans="1:17" ht="15">
      <c r="A16372" s="142">
        <v>58040</v>
      </c>
      <c r="B16372" s="143">
        <f t="shared" si="0"/>
        <v>11</v>
      </c>
      <c r="C16372" s="143">
        <f t="shared" si="1"/>
        <v>2058</v>
      </c>
      <c r="D16372" s="154">
        <v>42436</v>
      </c>
      <c r="E16372" s="145">
        <f t="shared" si="2"/>
        <v>3</v>
      </c>
      <c r="F16372" s="145">
        <f t="shared" si="3"/>
        <v>2016</v>
      </c>
      <c r="G16372" s="153" t="s">
        <v>12276</v>
      </c>
      <c r="H16372" s="143">
        <v>14483</v>
      </c>
      <c r="I16372" s="143">
        <v>2332746</v>
      </c>
      <c r="J16372" s="143">
        <v>2622</v>
      </c>
      <c r="K16372" s="147" t="s">
        <v>77</v>
      </c>
      <c r="L16372" s="152"/>
      <c r="M16372" s="57"/>
      <c r="N16372" s="150"/>
      <c r="O16372" s="150"/>
      <c r="P16372" s="150"/>
      <c r="Q16372" s="150"/>
    </row>
    <row r="16373" spans="1:17" ht="15">
      <c r="A16373" s="142">
        <v>58041</v>
      </c>
      <c r="B16373" s="143">
        <f t="shared" si="0"/>
        <v>11</v>
      </c>
      <c r="C16373" s="143">
        <f t="shared" si="1"/>
        <v>2058</v>
      </c>
      <c r="D16373" s="154">
        <v>42436</v>
      </c>
      <c r="E16373" s="145">
        <f t="shared" si="2"/>
        <v>3</v>
      </c>
      <c r="F16373" s="145">
        <f t="shared" si="3"/>
        <v>2016</v>
      </c>
      <c r="G16373" s="153" t="s">
        <v>12318</v>
      </c>
      <c r="H16373" s="143">
        <v>14531</v>
      </c>
      <c r="I16373" s="143">
        <v>2332747</v>
      </c>
      <c r="J16373" s="143">
        <v>2801</v>
      </c>
      <c r="K16373" s="147" t="s">
        <v>77</v>
      </c>
      <c r="L16373" s="152"/>
      <c r="M16373" s="57"/>
      <c r="N16373" s="150"/>
      <c r="O16373" s="150"/>
      <c r="P16373" s="150"/>
      <c r="Q16373" s="150"/>
    </row>
    <row r="16374" spans="1:17" ht="15">
      <c r="A16374" s="142">
        <v>58042</v>
      </c>
      <c r="B16374" s="143">
        <f t="shared" si="0"/>
        <v>11</v>
      </c>
      <c r="C16374" s="143">
        <f t="shared" si="1"/>
        <v>2058</v>
      </c>
      <c r="D16374" s="154">
        <v>42436</v>
      </c>
      <c r="E16374" s="145">
        <f t="shared" si="2"/>
        <v>3</v>
      </c>
      <c r="F16374" s="145">
        <f t="shared" si="3"/>
        <v>2016</v>
      </c>
      <c r="G16374" s="153" t="s">
        <v>12307</v>
      </c>
      <c r="H16374" s="143">
        <v>14522</v>
      </c>
      <c r="I16374" s="143">
        <v>2332748</v>
      </c>
      <c r="J16374" s="143">
        <v>1775</v>
      </c>
      <c r="K16374" s="147" t="s">
        <v>77</v>
      </c>
      <c r="L16374" s="152"/>
      <c r="M16374" s="57"/>
      <c r="N16374" s="150"/>
      <c r="O16374" s="150"/>
      <c r="P16374" s="150"/>
      <c r="Q16374" s="150"/>
    </row>
    <row r="16375" spans="1:17" ht="15">
      <c r="A16375" s="142">
        <v>58043</v>
      </c>
      <c r="B16375" s="143">
        <f t="shared" si="0"/>
        <v>11</v>
      </c>
      <c r="C16375" s="143">
        <f t="shared" si="1"/>
        <v>2058</v>
      </c>
      <c r="D16375" s="154">
        <v>42436</v>
      </c>
      <c r="E16375" s="145">
        <f t="shared" si="2"/>
        <v>3</v>
      </c>
      <c r="F16375" s="145">
        <f t="shared" si="3"/>
        <v>2016</v>
      </c>
      <c r="G16375" s="153" t="s">
        <v>12319</v>
      </c>
      <c r="H16375" s="143">
        <v>14533</v>
      </c>
      <c r="I16375" s="143">
        <v>2332749</v>
      </c>
      <c r="J16375" s="143">
        <v>14637</v>
      </c>
      <c r="K16375" s="147" t="s">
        <v>77</v>
      </c>
      <c r="L16375" s="152"/>
      <c r="M16375" s="57"/>
      <c r="N16375" s="150"/>
      <c r="O16375" s="150"/>
      <c r="P16375" s="150"/>
      <c r="Q16375" s="150"/>
    </row>
    <row r="16376" spans="1:17" ht="15">
      <c r="A16376" s="142">
        <v>58044</v>
      </c>
      <c r="B16376" s="143">
        <f t="shared" si="0"/>
        <v>11</v>
      </c>
      <c r="C16376" s="143">
        <f t="shared" si="1"/>
        <v>2058</v>
      </c>
      <c r="D16376" s="154">
        <v>42436</v>
      </c>
      <c r="E16376" s="145">
        <f t="shared" si="2"/>
        <v>3</v>
      </c>
      <c r="F16376" s="145">
        <f t="shared" si="3"/>
        <v>2016</v>
      </c>
      <c r="G16376" s="153" t="s">
        <v>12320</v>
      </c>
      <c r="H16376" s="143">
        <v>14534</v>
      </c>
      <c r="I16376" s="143">
        <v>2332750</v>
      </c>
      <c r="J16376" s="143">
        <v>1664</v>
      </c>
      <c r="K16376" s="147" t="s">
        <v>77</v>
      </c>
      <c r="L16376" s="152"/>
      <c r="M16376" s="57"/>
      <c r="N16376" s="150"/>
      <c r="O16376" s="150"/>
      <c r="P16376" s="150"/>
      <c r="Q16376" s="150"/>
    </row>
    <row r="16377" spans="1:17" ht="15">
      <c r="A16377" s="142">
        <v>58045</v>
      </c>
      <c r="B16377" s="143">
        <f t="shared" si="0"/>
        <v>12</v>
      </c>
      <c r="C16377" s="143">
        <f t="shared" si="1"/>
        <v>2058</v>
      </c>
      <c r="D16377" s="154">
        <v>42436</v>
      </c>
      <c r="E16377" s="145">
        <f t="shared" si="2"/>
        <v>3</v>
      </c>
      <c r="F16377" s="145">
        <f t="shared" si="3"/>
        <v>2016</v>
      </c>
      <c r="G16377" s="153" t="s">
        <v>12321</v>
      </c>
      <c r="H16377" s="143">
        <v>14535</v>
      </c>
      <c r="I16377" s="143">
        <v>2332751</v>
      </c>
      <c r="J16377" s="143">
        <v>8760</v>
      </c>
      <c r="K16377" s="147" t="s">
        <v>77</v>
      </c>
      <c r="L16377" s="152"/>
      <c r="M16377" s="57"/>
      <c r="N16377" s="150"/>
      <c r="O16377" s="150"/>
      <c r="P16377" s="150"/>
      <c r="Q16377" s="150"/>
    </row>
    <row r="16378" spans="1:17" ht="15">
      <c r="A16378" s="142">
        <v>58046</v>
      </c>
      <c r="B16378" s="143">
        <f t="shared" si="0"/>
        <v>12</v>
      </c>
      <c r="C16378" s="143">
        <f t="shared" si="1"/>
        <v>2058</v>
      </c>
      <c r="D16378" s="154">
        <v>42436</v>
      </c>
      <c r="E16378" s="145">
        <f t="shared" si="2"/>
        <v>3</v>
      </c>
      <c r="F16378" s="145">
        <f t="shared" si="3"/>
        <v>2016</v>
      </c>
      <c r="G16378" s="153" t="s">
        <v>12321</v>
      </c>
      <c r="H16378" s="143">
        <v>14535</v>
      </c>
      <c r="I16378" s="143">
        <v>2332755</v>
      </c>
      <c r="J16378" s="143">
        <v>3360</v>
      </c>
      <c r="K16378" s="147" t="s">
        <v>77</v>
      </c>
      <c r="L16378" s="152"/>
      <c r="M16378" s="57"/>
      <c r="N16378" s="150"/>
      <c r="O16378" s="150"/>
      <c r="P16378" s="150"/>
      <c r="Q16378" s="150"/>
    </row>
    <row r="16379" spans="1:17" ht="15">
      <c r="A16379" s="142">
        <v>58047</v>
      </c>
      <c r="B16379" s="143">
        <f t="shared" si="0"/>
        <v>12</v>
      </c>
      <c r="C16379" s="143">
        <f t="shared" si="1"/>
        <v>2058</v>
      </c>
      <c r="D16379" s="154">
        <v>42436</v>
      </c>
      <c r="E16379" s="145">
        <f t="shared" si="2"/>
        <v>3</v>
      </c>
      <c r="F16379" s="145">
        <f t="shared" si="3"/>
        <v>2016</v>
      </c>
      <c r="G16379" s="153" t="s">
        <v>12322</v>
      </c>
      <c r="H16379" s="143">
        <v>14537</v>
      </c>
      <c r="I16379" s="143">
        <v>2332756</v>
      </c>
      <c r="J16379" s="143">
        <v>1500</v>
      </c>
      <c r="K16379" s="147" t="s">
        <v>77</v>
      </c>
      <c r="L16379" s="152"/>
      <c r="M16379" s="57"/>
      <c r="N16379" s="150"/>
      <c r="O16379" s="150"/>
      <c r="P16379" s="150"/>
      <c r="Q16379" s="150"/>
    </row>
    <row r="16380" spans="1:17" ht="15">
      <c r="A16380" s="142">
        <v>58048</v>
      </c>
      <c r="B16380" s="143">
        <f t="shared" si="0"/>
        <v>12</v>
      </c>
      <c r="C16380" s="143">
        <f t="shared" si="1"/>
        <v>2058</v>
      </c>
      <c r="D16380" s="154">
        <v>42436</v>
      </c>
      <c r="E16380" s="145">
        <f t="shared" si="2"/>
        <v>3</v>
      </c>
      <c r="F16380" s="145">
        <f t="shared" si="3"/>
        <v>2016</v>
      </c>
      <c r="G16380" s="153" t="s">
        <v>12323</v>
      </c>
      <c r="H16380" s="143">
        <v>14761</v>
      </c>
      <c r="I16380" s="143">
        <v>2332757</v>
      </c>
      <c r="J16380" s="143">
        <v>1340</v>
      </c>
      <c r="K16380" s="147" t="s">
        <v>77</v>
      </c>
      <c r="L16380" s="152"/>
      <c r="M16380" s="57"/>
      <c r="N16380" s="150"/>
      <c r="O16380" s="150"/>
      <c r="P16380" s="150"/>
      <c r="Q16380" s="150"/>
    </row>
    <row r="16381" spans="1:17" ht="15">
      <c r="A16381" s="142">
        <v>58049</v>
      </c>
      <c r="B16381" s="143">
        <f t="shared" si="0"/>
        <v>12</v>
      </c>
      <c r="C16381" s="143">
        <f t="shared" si="1"/>
        <v>2058</v>
      </c>
      <c r="D16381" s="154">
        <v>42436</v>
      </c>
      <c r="E16381" s="145">
        <f t="shared" si="2"/>
        <v>3</v>
      </c>
      <c r="F16381" s="145">
        <f t="shared" si="3"/>
        <v>2016</v>
      </c>
      <c r="G16381" s="153" t="s">
        <v>9332</v>
      </c>
      <c r="H16381" s="143">
        <v>11403</v>
      </c>
      <c r="I16381" s="143">
        <v>2332758</v>
      </c>
      <c r="J16381" s="143">
        <v>3528</v>
      </c>
      <c r="K16381" s="147" t="s">
        <v>77</v>
      </c>
      <c r="L16381" s="152"/>
      <c r="M16381" s="57"/>
      <c r="N16381" s="150"/>
      <c r="O16381" s="150"/>
      <c r="P16381" s="150"/>
      <c r="Q16381" s="150"/>
    </row>
    <row r="16382" spans="1:17" ht="15">
      <c r="A16382" s="142">
        <v>58050</v>
      </c>
      <c r="B16382" s="143">
        <f t="shared" si="0"/>
        <v>12</v>
      </c>
      <c r="C16382" s="143">
        <f t="shared" si="1"/>
        <v>2058</v>
      </c>
      <c r="D16382" s="154">
        <v>42436</v>
      </c>
      <c r="E16382" s="145">
        <f t="shared" si="2"/>
        <v>3</v>
      </c>
      <c r="F16382" s="145">
        <f t="shared" si="3"/>
        <v>2016</v>
      </c>
      <c r="G16382" s="153" t="s">
        <v>12324</v>
      </c>
      <c r="H16382" s="143">
        <v>14538</v>
      </c>
      <c r="I16382" s="143">
        <v>2332759</v>
      </c>
      <c r="J16382" s="143">
        <v>4816</v>
      </c>
      <c r="K16382" s="147" t="s">
        <v>77</v>
      </c>
      <c r="L16382" s="152"/>
      <c r="M16382" s="57"/>
      <c r="N16382" s="150"/>
      <c r="O16382" s="150"/>
      <c r="P16382" s="150"/>
      <c r="Q16382" s="150"/>
    </row>
    <row r="16383" spans="1:17" ht="15">
      <c r="A16383" s="142">
        <v>58051</v>
      </c>
      <c r="B16383" s="143">
        <f t="shared" si="0"/>
        <v>12</v>
      </c>
      <c r="C16383" s="143">
        <f t="shared" si="1"/>
        <v>2058</v>
      </c>
      <c r="D16383" s="154">
        <v>42436</v>
      </c>
      <c r="E16383" s="145">
        <f t="shared" si="2"/>
        <v>3</v>
      </c>
      <c r="F16383" s="145">
        <f t="shared" si="3"/>
        <v>2016</v>
      </c>
      <c r="G16383" s="153" t="s">
        <v>12325</v>
      </c>
      <c r="H16383" s="143">
        <v>14539</v>
      </c>
      <c r="I16383" s="143">
        <v>2332761</v>
      </c>
      <c r="J16383" s="143">
        <v>2881</v>
      </c>
      <c r="K16383" s="147" t="s">
        <v>77</v>
      </c>
      <c r="L16383" s="152"/>
      <c r="M16383" s="57"/>
      <c r="N16383" s="150"/>
      <c r="O16383" s="150"/>
      <c r="P16383" s="150"/>
      <c r="Q16383" s="150"/>
    </row>
    <row r="16384" spans="1:17" ht="15">
      <c r="A16384" s="142">
        <v>58052</v>
      </c>
      <c r="B16384" s="143">
        <f t="shared" si="0"/>
        <v>12</v>
      </c>
      <c r="C16384" s="143">
        <f t="shared" si="1"/>
        <v>2058</v>
      </c>
      <c r="D16384" s="154">
        <v>42436</v>
      </c>
      <c r="E16384" s="145">
        <f t="shared" si="2"/>
        <v>3</v>
      </c>
      <c r="F16384" s="145">
        <f t="shared" si="3"/>
        <v>2016</v>
      </c>
      <c r="G16384" s="153" t="s">
        <v>12326</v>
      </c>
      <c r="H16384" s="143">
        <v>14542</v>
      </c>
      <c r="I16384" s="143">
        <v>2332765</v>
      </c>
      <c r="J16384" s="143">
        <v>5500</v>
      </c>
      <c r="K16384" s="147" t="s">
        <v>77</v>
      </c>
      <c r="L16384" s="152"/>
      <c r="M16384" s="57"/>
      <c r="N16384" s="150"/>
      <c r="O16384" s="150"/>
      <c r="P16384" s="150"/>
      <c r="Q16384" s="150"/>
    </row>
    <row r="16385" spans="1:17" ht="15">
      <c r="A16385" s="142">
        <v>58053</v>
      </c>
      <c r="B16385" s="143">
        <f t="shared" si="0"/>
        <v>12</v>
      </c>
      <c r="C16385" s="143">
        <f t="shared" si="1"/>
        <v>2058</v>
      </c>
      <c r="D16385" s="154">
        <v>42436</v>
      </c>
      <c r="E16385" s="145">
        <f t="shared" si="2"/>
        <v>3</v>
      </c>
      <c r="F16385" s="145">
        <f t="shared" si="3"/>
        <v>2016</v>
      </c>
      <c r="G16385" s="153" t="s">
        <v>12327</v>
      </c>
      <c r="H16385" s="143">
        <v>14543</v>
      </c>
      <c r="I16385" s="143">
        <v>2332769</v>
      </c>
      <c r="J16385" s="143">
        <v>4943</v>
      </c>
      <c r="K16385" s="147" t="s">
        <v>77</v>
      </c>
      <c r="L16385" s="152"/>
      <c r="M16385" s="57"/>
      <c r="N16385" s="150"/>
      <c r="O16385" s="150"/>
      <c r="P16385" s="150"/>
      <c r="Q16385" s="150"/>
    </row>
    <row r="16386" spans="1:17" ht="15">
      <c r="A16386" s="142">
        <v>58054</v>
      </c>
      <c r="B16386" s="143">
        <f t="shared" si="0"/>
        <v>12</v>
      </c>
      <c r="C16386" s="143">
        <f t="shared" si="1"/>
        <v>2058</v>
      </c>
      <c r="D16386" s="154">
        <v>42436</v>
      </c>
      <c r="E16386" s="145">
        <f t="shared" si="2"/>
        <v>3</v>
      </c>
      <c r="F16386" s="145">
        <f t="shared" si="3"/>
        <v>2016</v>
      </c>
      <c r="G16386" s="153" t="s">
        <v>12328</v>
      </c>
      <c r="H16386" s="143">
        <v>14544</v>
      </c>
      <c r="I16386" s="143">
        <v>2332773</v>
      </c>
      <c r="J16386" s="143">
        <v>5690</v>
      </c>
      <c r="K16386" s="147" t="s">
        <v>77</v>
      </c>
      <c r="L16386" s="152"/>
      <c r="M16386" s="57"/>
      <c r="N16386" s="150"/>
      <c r="O16386" s="150"/>
      <c r="P16386" s="150"/>
      <c r="Q16386" s="150"/>
    </row>
    <row r="16387" spans="1:17" ht="15">
      <c r="A16387" s="142">
        <v>58055</v>
      </c>
      <c r="B16387" s="143">
        <f t="shared" si="0"/>
        <v>12</v>
      </c>
      <c r="C16387" s="143">
        <f t="shared" si="1"/>
        <v>2058</v>
      </c>
      <c r="D16387" s="154">
        <v>42436</v>
      </c>
      <c r="E16387" s="145">
        <f t="shared" si="2"/>
        <v>3</v>
      </c>
      <c r="F16387" s="145">
        <f t="shared" si="3"/>
        <v>2016</v>
      </c>
      <c r="G16387" s="153" t="s">
        <v>12329</v>
      </c>
      <c r="H16387" s="143">
        <v>14545</v>
      </c>
      <c r="I16387" s="143">
        <v>2332774</v>
      </c>
      <c r="J16387" s="143">
        <v>3156</v>
      </c>
      <c r="K16387" s="147" t="s">
        <v>77</v>
      </c>
      <c r="L16387" s="152"/>
      <c r="M16387" s="57"/>
      <c r="N16387" s="150"/>
      <c r="O16387" s="150"/>
      <c r="P16387" s="150"/>
      <c r="Q16387" s="150"/>
    </row>
    <row r="16388" spans="1:17" ht="15">
      <c r="A16388" s="142">
        <v>58056</v>
      </c>
      <c r="B16388" s="143">
        <f t="shared" si="0"/>
        <v>12</v>
      </c>
      <c r="C16388" s="143">
        <f t="shared" si="1"/>
        <v>2058</v>
      </c>
      <c r="D16388" s="154">
        <v>42436</v>
      </c>
      <c r="E16388" s="145">
        <f t="shared" si="2"/>
        <v>3</v>
      </c>
      <c r="F16388" s="145">
        <f t="shared" si="3"/>
        <v>2016</v>
      </c>
      <c r="G16388" s="153" t="s">
        <v>12330</v>
      </c>
      <c r="H16388" s="143">
        <v>14546</v>
      </c>
      <c r="I16388" s="143">
        <v>2332777</v>
      </c>
      <c r="J16388" s="143">
        <v>1398</v>
      </c>
      <c r="K16388" s="147" t="s">
        <v>77</v>
      </c>
      <c r="L16388" s="152"/>
      <c r="M16388" s="57"/>
      <c r="N16388" s="150"/>
      <c r="O16388" s="150"/>
      <c r="P16388" s="150"/>
      <c r="Q16388" s="150"/>
    </row>
    <row r="16389" spans="1:17" ht="15">
      <c r="A16389" s="142">
        <v>58057</v>
      </c>
      <c r="B16389" s="143">
        <f t="shared" si="0"/>
        <v>12</v>
      </c>
      <c r="C16389" s="143">
        <f t="shared" si="1"/>
        <v>2058</v>
      </c>
      <c r="D16389" s="154">
        <v>42436</v>
      </c>
      <c r="E16389" s="145">
        <f t="shared" si="2"/>
        <v>3</v>
      </c>
      <c r="F16389" s="145">
        <f t="shared" si="3"/>
        <v>2016</v>
      </c>
      <c r="G16389" s="153" t="s">
        <v>3457</v>
      </c>
      <c r="H16389" s="143">
        <v>5647</v>
      </c>
      <c r="I16389" s="143">
        <v>2332778</v>
      </c>
      <c r="J16389" s="143">
        <v>2289</v>
      </c>
      <c r="K16389" s="147" t="s">
        <v>77</v>
      </c>
      <c r="L16389" s="152"/>
      <c r="M16389" s="57"/>
      <c r="N16389" s="150"/>
      <c r="O16389" s="150"/>
      <c r="P16389" s="150"/>
      <c r="Q16389" s="150"/>
    </row>
    <row r="16390" spans="1:17" ht="15">
      <c r="A16390" s="142">
        <v>58058</v>
      </c>
      <c r="B16390" s="143">
        <f t="shared" si="0"/>
        <v>12</v>
      </c>
      <c r="C16390" s="143">
        <f t="shared" si="1"/>
        <v>2058</v>
      </c>
      <c r="D16390" s="154">
        <v>42436</v>
      </c>
      <c r="E16390" s="145">
        <f t="shared" si="2"/>
        <v>3</v>
      </c>
      <c r="F16390" s="145">
        <f t="shared" si="3"/>
        <v>2016</v>
      </c>
      <c r="G16390" s="153" t="s">
        <v>3457</v>
      </c>
      <c r="H16390" s="143">
        <v>5647</v>
      </c>
      <c r="I16390" s="143">
        <v>2332780</v>
      </c>
      <c r="J16390" s="143">
        <v>2450</v>
      </c>
      <c r="K16390" s="147" t="s">
        <v>77</v>
      </c>
      <c r="L16390" s="152"/>
      <c r="M16390" s="57"/>
      <c r="N16390" s="150"/>
      <c r="O16390" s="150"/>
      <c r="P16390" s="150"/>
      <c r="Q16390" s="150"/>
    </row>
    <row r="16391" spans="1:17" ht="15">
      <c r="A16391" s="142">
        <v>58059</v>
      </c>
      <c r="B16391" s="143">
        <f t="shared" si="0"/>
        <v>12</v>
      </c>
      <c r="C16391" s="143">
        <f t="shared" si="1"/>
        <v>2058</v>
      </c>
      <c r="D16391" s="154">
        <v>42436</v>
      </c>
      <c r="E16391" s="145">
        <f t="shared" si="2"/>
        <v>3</v>
      </c>
      <c r="F16391" s="145">
        <f t="shared" si="3"/>
        <v>2016</v>
      </c>
      <c r="G16391" s="153" t="s">
        <v>12331</v>
      </c>
      <c r="H16391" s="143">
        <v>14547</v>
      </c>
      <c r="I16391" s="143">
        <v>2332781</v>
      </c>
      <c r="J16391" s="143">
        <v>1900</v>
      </c>
      <c r="K16391" s="147" t="s">
        <v>77</v>
      </c>
      <c r="L16391" s="152"/>
      <c r="M16391" s="57"/>
      <c r="N16391" s="150"/>
      <c r="O16391" s="150"/>
      <c r="P16391" s="150"/>
      <c r="Q16391" s="150"/>
    </row>
    <row r="16392" spans="1:17" ht="15">
      <c r="A16392" s="142">
        <v>58060</v>
      </c>
      <c r="B16392" s="143">
        <f t="shared" si="0"/>
        <v>12</v>
      </c>
      <c r="C16392" s="143">
        <f t="shared" si="1"/>
        <v>2058</v>
      </c>
      <c r="D16392" s="154">
        <v>42436</v>
      </c>
      <c r="E16392" s="145">
        <f t="shared" si="2"/>
        <v>3</v>
      </c>
      <c r="F16392" s="145">
        <f t="shared" si="3"/>
        <v>2016</v>
      </c>
      <c r="G16392" s="153" t="s">
        <v>3457</v>
      </c>
      <c r="H16392" s="143">
        <v>5647</v>
      </c>
      <c r="I16392" s="143">
        <v>2332782</v>
      </c>
      <c r="J16392" s="143">
        <v>3149</v>
      </c>
      <c r="K16392" s="147" t="s">
        <v>77</v>
      </c>
      <c r="L16392" s="152"/>
      <c r="M16392" s="57"/>
      <c r="N16392" s="150"/>
      <c r="O16392" s="150"/>
      <c r="P16392" s="150"/>
      <c r="Q16392" s="150"/>
    </row>
    <row r="16393" spans="1:17" ht="15">
      <c r="A16393" s="142">
        <v>58061</v>
      </c>
      <c r="B16393" s="143">
        <f t="shared" si="0"/>
        <v>12</v>
      </c>
      <c r="C16393" s="143">
        <f t="shared" si="1"/>
        <v>2058</v>
      </c>
      <c r="D16393" s="154">
        <v>42436</v>
      </c>
      <c r="E16393" s="145">
        <f t="shared" si="2"/>
        <v>3</v>
      </c>
      <c r="F16393" s="145">
        <f t="shared" si="3"/>
        <v>2016</v>
      </c>
      <c r="G16393" s="153" t="s">
        <v>12332</v>
      </c>
      <c r="H16393" s="143">
        <v>14548</v>
      </c>
      <c r="I16393" s="143">
        <v>2332783</v>
      </c>
      <c r="J16393" s="143">
        <v>2450</v>
      </c>
      <c r="K16393" s="147" t="s">
        <v>77</v>
      </c>
      <c r="L16393" s="152"/>
      <c r="M16393" s="57"/>
      <c r="N16393" s="150"/>
      <c r="O16393" s="150"/>
      <c r="P16393" s="150"/>
      <c r="Q16393" s="150"/>
    </row>
    <row r="16394" spans="1:17" ht="15">
      <c r="A16394" s="142">
        <v>58062</v>
      </c>
      <c r="B16394" s="143">
        <f t="shared" si="0"/>
        <v>12</v>
      </c>
      <c r="C16394" s="143">
        <f t="shared" si="1"/>
        <v>2058</v>
      </c>
      <c r="D16394" s="154">
        <v>42436</v>
      </c>
      <c r="E16394" s="145">
        <f t="shared" si="2"/>
        <v>3</v>
      </c>
      <c r="F16394" s="145">
        <f t="shared" si="3"/>
        <v>2016</v>
      </c>
      <c r="G16394" s="153" t="s">
        <v>8791</v>
      </c>
      <c r="H16394" s="143">
        <v>10885</v>
      </c>
      <c r="I16394" s="143">
        <v>2332784</v>
      </c>
      <c r="J16394" s="143">
        <v>3470</v>
      </c>
      <c r="K16394" s="147" t="s">
        <v>77</v>
      </c>
      <c r="L16394" s="152"/>
      <c r="M16394" s="57"/>
      <c r="N16394" s="150"/>
      <c r="O16394" s="150"/>
      <c r="P16394" s="150"/>
      <c r="Q16394" s="150"/>
    </row>
    <row r="16395" spans="1:17" ht="15">
      <c r="A16395" s="142">
        <v>58063</v>
      </c>
      <c r="B16395" s="143">
        <f t="shared" si="0"/>
        <v>12</v>
      </c>
      <c r="C16395" s="143">
        <f t="shared" si="1"/>
        <v>2058</v>
      </c>
      <c r="D16395" s="154">
        <v>42436</v>
      </c>
      <c r="E16395" s="145">
        <f t="shared" si="2"/>
        <v>3</v>
      </c>
      <c r="F16395" s="145">
        <f t="shared" si="3"/>
        <v>2016</v>
      </c>
      <c r="G16395" s="153" t="s">
        <v>3457</v>
      </c>
      <c r="H16395" s="143">
        <v>5647</v>
      </c>
      <c r="I16395" s="143">
        <v>2332785</v>
      </c>
      <c r="J16395" s="143">
        <v>2300</v>
      </c>
      <c r="K16395" s="147" t="s">
        <v>77</v>
      </c>
      <c r="L16395" s="152"/>
      <c r="M16395" s="57"/>
      <c r="N16395" s="150"/>
      <c r="O16395" s="150"/>
      <c r="P16395" s="150"/>
      <c r="Q16395" s="150"/>
    </row>
    <row r="16396" spans="1:17" ht="15">
      <c r="A16396" s="142">
        <v>58064</v>
      </c>
      <c r="B16396" s="143">
        <f t="shared" si="0"/>
        <v>12</v>
      </c>
      <c r="C16396" s="143">
        <f t="shared" si="1"/>
        <v>2058</v>
      </c>
      <c r="D16396" s="154">
        <v>42436</v>
      </c>
      <c r="E16396" s="145">
        <f t="shared" si="2"/>
        <v>3</v>
      </c>
      <c r="F16396" s="145">
        <f t="shared" si="3"/>
        <v>2016</v>
      </c>
      <c r="G16396" s="153" t="s">
        <v>12333</v>
      </c>
      <c r="H16396" s="143">
        <v>14549</v>
      </c>
      <c r="I16396" s="143">
        <v>2332786</v>
      </c>
      <c r="J16396" s="143">
        <v>3700</v>
      </c>
      <c r="K16396" s="147" t="s">
        <v>77</v>
      </c>
      <c r="L16396" s="152"/>
      <c r="M16396" s="57"/>
      <c r="N16396" s="150"/>
      <c r="O16396" s="150"/>
      <c r="P16396" s="150"/>
      <c r="Q16396" s="150"/>
    </row>
    <row r="16397" spans="1:17" ht="15">
      <c r="A16397" s="142">
        <v>58065</v>
      </c>
      <c r="B16397" s="143">
        <f t="shared" si="0"/>
        <v>12</v>
      </c>
      <c r="C16397" s="143">
        <f t="shared" si="1"/>
        <v>2058</v>
      </c>
      <c r="D16397" s="154">
        <v>42436</v>
      </c>
      <c r="E16397" s="145">
        <f t="shared" si="2"/>
        <v>3</v>
      </c>
      <c r="F16397" s="145">
        <f t="shared" si="3"/>
        <v>2016</v>
      </c>
      <c r="G16397" s="153" t="s">
        <v>3457</v>
      </c>
      <c r="H16397" s="143">
        <v>5647</v>
      </c>
      <c r="I16397" s="143">
        <v>2332788</v>
      </c>
      <c r="J16397" s="143">
        <v>1750</v>
      </c>
      <c r="K16397" s="147" t="s">
        <v>77</v>
      </c>
      <c r="L16397" s="152"/>
      <c r="M16397" s="57"/>
      <c r="N16397" s="150"/>
      <c r="O16397" s="150"/>
      <c r="P16397" s="150"/>
      <c r="Q16397" s="150"/>
    </row>
    <row r="16398" spans="1:17" ht="15">
      <c r="A16398" s="142">
        <v>58066</v>
      </c>
      <c r="B16398" s="143">
        <f t="shared" si="0"/>
        <v>12</v>
      </c>
      <c r="C16398" s="143">
        <f t="shared" si="1"/>
        <v>2058</v>
      </c>
      <c r="D16398" s="154">
        <v>42436</v>
      </c>
      <c r="E16398" s="145">
        <f t="shared" si="2"/>
        <v>3</v>
      </c>
      <c r="F16398" s="145">
        <f t="shared" si="3"/>
        <v>2016</v>
      </c>
      <c r="G16398" s="153" t="s">
        <v>12334</v>
      </c>
      <c r="H16398" s="143">
        <v>14550</v>
      </c>
      <c r="I16398" s="143">
        <v>2332789</v>
      </c>
      <c r="J16398" s="143">
        <v>1300</v>
      </c>
      <c r="K16398" s="147" t="s">
        <v>77</v>
      </c>
      <c r="L16398" s="152"/>
      <c r="M16398" s="57"/>
      <c r="N16398" s="150"/>
      <c r="O16398" s="150"/>
      <c r="P16398" s="150"/>
      <c r="Q16398" s="150"/>
    </row>
    <row r="16399" spans="1:17" ht="15">
      <c r="A16399" s="142">
        <v>58067</v>
      </c>
      <c r="B16399" s="143">
        <f t="shared" si="0"/>
        <v>12</v>
      </c>
      <c r="C16399" s="143">
        <f t="shared" si="1"/>
        <v>2058</v>
      </c>
      <c r="D16399" s="154">
        <v>42436</v>
      </c>
      <c r="E16399" s="145">
        <f t="shared" si="2"/>
        <v>3</v>
      </c>
      <c r="F16399" s="145">
        <f t="shared" si="3"/>
        <v>2016</v>
      </c>
      <c r="G16399" s="153" t="s">
        <v>12335</v>
      </c>
      <c r="H16399" s="143">
        <v>14551</v>
      </c>
      <c r="I16399" s="143">
        <v>2332791</v>
      </c>
      <c r="J16399" s="143">
        <v>3350</v>
      </c>
      <c r="K16399" s="147" t="s">
        <v>77</v>
      </c>
      <c r="L16399" s="152"/>
      <c r="M16399" s="57"/>
      <c r="N16399" s="150"/>
      <c r="O16399" s="150"/>
      <c r="P16399" s="150"/>
      <c r="Q16399" s="150"/>
    </row>
    <row r="16400" spans="1:17" ht="15">
      <c r="A16400" s="142">
        <v>58068</v>
      </c>
      <c r="B16400" s="143">
        <f t="shared" si="0"/>
        <v>12</v>
      </c>
      <c r="C16400" s="143">
        <f t="shared" si="1"/>
        <v>2058</v>
      </c>
      <c r="D16400" s="154">
        <v>42436</v>
      </c>
      <c r="E16400" s="145">
        <f t="shared" si="2"/>
        <v>3</v>
      </c>
      <c r="F16400" s="145">
        <f t="shared" si="3"/>
        <v>2016</v>
      </c>
      <c r="G16400" s="153" t="s">
        <v>12336</v>
      </c>
      <c r="H16400" s="143">
        <v>14552</v>
      </c>
      <c r="I16400" s="143">
        <v>2332792</v>
      </c>
      <c r="J16400" s="143">
        <v>800</v>
      </c>
      <c r="K16400" s="147" t="s">
        <v>77</v>
      </c>
      <c r="L16400" s="152"/>
      <c r="M16400" s="57"/>
      <c r="N16400" s="150"/>
      <c r="O16400" s="150"/>
      <c r="P16400" s="150"/>
      <c r="Q16400" s="150"/>
    </row>
    <row r="16401" spans="1:17" ht="15">
      <c r="A16401" s="142">
        <v>58069</v>
      </c>
      <c r="B16401" s="143">
        <f t="shared" si="0"/>
        <v>12</v>
      </c>
      <c r="C16401" s="143">
        <f t="shared" si="1"/>
        <v>2058</v>
      </c>
      <c r="D16401" s="154">
        <v>42436</v>
      </c>
      <c r="E16401" s="145">
        <f t="shared" si="2"/>
        <v>3</v>
      </c>
      <c r="F16401" s="145">
        <f t="shared" si="3"/>
        <v>2016</v>
      </c>
      <c r="G16401" s="153" t="s">
        <v>12337</v>
      </c>
      <c r="H16401" s="143">
        <v>14553</v>
      </c>
      <c r="I16401" s="143">
        <v>2332794</v>
      </c>
      <c r="J16401" s="143">
        <v>800</v>
      </c>
      <c r="K16401" s="147" t="s">
        <v>77</v>
      </c>
      <c r="L16401" s="152"/>
      <c r="M16401" s="57"/>
      <c r="N16401" s="150"/>
      <c r="O16401" s="150"/>
      <c r="P16401" s="150"/>
      <c r="Q16401" s="150"/>
    </row>
    <row r="16402" spans="1:17" ht="15">
      <c r="A16402" s="142">
        <v>58070</v>
      </c>
      <c r="B16402" s="143">
        <f t="shared" si="0"/>
        <v>12</v>
      </c>
      <c r="C16402" s="143">
        <f t="shared" si="1"/>
        <v>2058</v>
      </c>
      <c r="D16402" s="154">
        <v>42436</v>
      </c>
      <c r="E16402" s="145">
        <f t="shared" si="2"/>
        <v>3</v>
      </c>
      <c r="F16402" s="145">
        <f t="shared" si="3"/>
        <v>2016</v>
      </c>
      <c r="G16402" s="146"/>
      <c r="H16402" s="143">
        <v>14554</v>
      </c>
      <c r="I16402" s="143">
        <v>2332795</v>
      </c>
      <c r="J16402" s="143">
        <v>1997</v>
      </c>
      <c r="K16402" s="147" t="s">
        <v>77</v>
      </c>
      <c r="L16402" s="152"/>
      <c r="M16402" s="57"/>
      <c r="N16402" s="150"/>
      <c r="O16402" s="150"/>
      <c r="P16402" s="150"/>
      <c r="Q16402" s="150"/>
    </row>
    <row r="16403" spans="1:17" ht="15">
      <c r="A16403" s="142">
        <v>58071</v>
      </c>
      <c r="B16403" s="143">
        <f t="shared" si="0"/>
        <v>12</v>
      </c>
      <c r="C16403" s="143">
        <f t="shared" si="1"/>
        <v>2058</v>
      </c>
      <c r="D16403" s="154">
        <v>42436</v>
      </c>
      <c r="E16403" s="145">
        <f t="shared" si="2"/>
        <v>3</v>
      </c>
      <c r="F16403" s="145">
        <f t="shared" si="3"/>
        <v>2016</v>
      </c>
      <c r="G16403" s="153" t="s">
        <v>12338</v>
      </c>
      <c r="H16403" s="143">
        <v>14555</v>
      </c>
      <c r="I16403" s="143">
        <v>2332796</v>
      </c>
      <c r="J16403" s="143">
        <v>2074</v>
      </c>
      <c r="K16403" s="147" t="s">
        <v>77</v>
      </c>
      <c r="L16403" s="152"/>
      <c r="M16403" s="57"/>
      <c r="N16403" s="150"/>
      <c r="O16403" s="150"/>
      <c r="P16403" s="150"/>
      <c r="Q16403" s="150"/>
    </row>
    <row r="16404" spans="1:17" ht="15">
      <c r="A16404" s="142">
        <v>58072</v>
      </c>
      <c r="B16404" s="143">
        <f t="shared" si="0"/>
        <v>12</v>
      </c>
      <c r="C16404" s="143">
        <f t="shared" si="1"/>
        <v>2058</v>
      </c>
      <c r="D16404" s="154">
        <v>42436</v>
      </c>
      <c r="E16404" s="145">
        <f t="shared" si="2"/>
        <v>3</v>
      </c>
      <c r="F16404" s="145">
        <f t="shared" si="3"/>
        <v>2016</v>
      </c>
      <c r="G16404" s="153" t="s">
        <v>12339</v>
      </c>
      <c r="H16404" s="143">
        <v>14556</v>
      </c>
      <c r="I16404" s="143">
        <v>2332797</v>
      </c>
      <c r="J16404" s="143">
        <v>974</v>
      </c>
      <c r="K16404" s="147" t="s">
        <v>77</v>
      </c>
      <c r="L16404" s="152"/>
      <c r="M16404" s="57"/>
      <c r="N16404" s="150"/>
      <c r="O16404" s="150"/>
      <c r="P16404" s="150"/>
      <c r="Q16404" s="150"/>
    </row>
    <row r="16405" spans="1:17" ht="15">
      <c r="A16405" s="142">
        <v>58073</v>
      </c>
      <c r="B16405" s="143">
        <f t="shared" si="0"/>
        <v>12</v>
      </c>
      <c r="C16405" s="143">
        <f t="shared" si="1"/>
        <v>2058</v>
      </c>
      <c r="D16405" s="154">
        <v>42436</v>
      </c>
      <c r="E16405" s="145">
        <f t="shared" si="2"/>
        <v>3</v>
      </c>
      <c r="F16405" s="145">
        <f t="shared" si="3"/>
        <v>2016</v>
      </c>
      <c r="G16405" s="153" t="s">
        <v>12339</v>
      </c>
      <c r="H16405" s="143">
        <v>14556</v>
      </c>
      <c r="I16405" s="143">
        <v>2332800</v>
      </c>
      <c r="J16405" s="143">
        <v>974</v>
      </c>
      <c r="K16405" s="147" t="s">
        <v>77</v>
      </c>
      <c r="L16405" s="152"/>
      <c r="M16405" s="57"/>
      <c r="N16405" s="150"/>
      <c r="O16405" s="150"/>
      <c r="P16405" s="150"/>
      <c r="Q16405" s="150"/>
    </row>
    <row r="16406" spans="1:17" ht="15">
      <c r="A16406" s="142">
        <v>58074</v>
      </c>
      <c r="B16406" s="143">
        <f t="shared" si="0"/>
        <v>12</v>
      </c>
      <c r="C16406" s="143">
        <f t="shared" si="1"/>
        <v>2058</v>
      </c>
      <c r="D16406" s="154">
        <v>42436</v>
      </c>
      <c r="E16406" s="145">
        <f t="shared" si="2"/>
        <v>3</v>
      </c>
      <c r="F16406" s="145">
        <f t="shared" si="3"/>
        <v>2016</v>
      </c>
      <c r="G16406" s="153" t="s">
        <v>12340</v>
      </c>
      <c r="H16406" s="143">
        <v>14559</v>
      </c>
      <c r="I16406" s="143">
        <v>2332801</v>
      </c>
      <c r="J16406" s="143">
        <v>2180</v>
      </c>
      <c r="K16406" s="147" t="s">
        <v>77</v>
      </c>
      <c r="L16406" s="152"/>
      <c r="M16406" s="57"/>
      <c r="N16406" s="150"/>
      <c r="O16406" s="150"/>
      <c r="P16406" s="150"/>
      <c r="Q16406" s="150"/>
    </row>
    <row r="16407" spans="1:17" ht="15">
      <c r="A16407" s="142">
        <v>58075</v>
      </c>
      <c r="B16407" s="143">
        <f t="shared" si="0"/>
        <v>12</v>
      </c>
      <c r="C16407" s="143">
        <f t="shared" si="1"/>
        <v>2058</v>
      </c>
      <c r="D16407" s="154">
        <v>42436</v>
      </c>
      <c r="E16407" s="145">
        <f t="shared" si="2"/>
        <v>3</v>
      </c>
      <c r="F16407" s="145">
        <f t="shared" si="3"/>
        <v>2016</v>
      </c>
      <c r="G16407" s="153" t="s">
        <v>12341</v>
      </c>
      <c r="H16407" s="143">
        <v>14561</v>
      </c>
      <c r="I16407" s="143">
        <v>2332803</v>
      </c>
      <c r="J16407" s="143">
        <v>2881</v>
      </c>
      <c r="K16407" s="147" t="s">
        <v>77</v>
      </c>
      <c r="L16407" s="152"/>
      <c r="M16407" s="57"/>
      <c r="N16407" s="150"/>
      <c r="O16407" s="150"/>
      <c r="P16407" s="150"/>
      <c r="Q16407" s="150"/>
    </row>
    <row r="16408" spans="1:17" ht="15">
      <c r="A16408" s="142">
        <v>58076</v>
      </c>
      <c r="B16408" s="143">
        <f t="shared" si="0"/>
        <v>1</v>
      </c>
      <c r="C16408" s="143">
        <f t="shared" si="1"/>
        <v>2059</v>
      </c>
      <c r="D16408" s="154">
        <v>42436</v>
      </c>
      <c r="E16408" s="145">
        <f t="shared" si="2"/>
        <v>3</v>
      </c>
      <c r="F16408" s="145">
        <f t="shared" si="3"/>
        <v>2016</v>
      </c>
      <c r="G16408" s="153" t="s">
        <v>12339</v>
      </c>
      <c r="H16408" s="143">
        <v>14556</v>
      </c>
      <c r="I16408" s="143">
        <v>2332804</v>
      </c>
      <c r="J16408" s="143">
        <v>974</v>
      </c>
      <c r="K16408" s="147" t="s">
        <v>77</v>
      </c>
      <c r="L16408" s="152"/>
      <c r="M16408" s="57"/>
      <c r="N16408" s="150"/>
      <c r="O16408" s="150"/>
      <c r="P16408" s="150"/>
      <c r="Q16408" s="150"/>
    </row>
    <row r="16409" spans="1:17" ht="15">
      <c r="A16409" s="142">
        <v>58077</v>
      </c>
      <c r="B16409" s="143">
        <f t="shared" si="0"/>
        <v>1</v>
      </c>
      <c r="C16409" s="143">
        <f t="shared" si="1"/>
        <v>2059</v>
      </c>
      <c r="D16409" s="154">
        <v>42436</v>
      </c>
      <c r="E16409" s="145">
        <f t="shared" si="2"/>
        <v>3</v>
      </c>
      <c r="F16409" s="145">
        <f t="shared" si="3"/>
        <v>2016</v>
      </c>
      <c r="G16409" s="153" t="s">
        <v>1820</v>
      </c>
      <c r="H16409" s="143">
        <v>3062</v>
      </c>
      <c r="I16409" s="143">
        <v>2332807</v>
      </c>
      <c r="J16409" s="143">
        <v>1274</v>
      </c>
      <c r="K16409" s="147" t="s">
        <v>77</v>
      </c>
      <c r="L16409" s="152"/>
      <c r="M16409" s="57"/>
      <c r="N16409" s="150"/>
      <c r="O16409" s="150"/>
      <c r="P16409" s="150"/>
      <c r="Q16409" s="150"/>
    </row>
    <row r="16410" spans="1:17" ht="15">
      <c r="A16410" s="142">
        <v>58078</v>
      </c>
      <c r="B16410" s="143">
        <f t="shared" si="0"/>
        <v>1</v>
      </c>
      <c r="C16410" s="143">
        <f t="shared" si="1"/>
        <v>2059</v>
      </c>
      <c r="D16410" s="154">
        <v>42436</v>
      </c>
      <c r="E16410" s="145">
        <f t="shared" si="2"/>
        <v>3</v>
      </c>
      <c r="F16410" s="145">
        <f t="shared" si="3"/>
        <v>2016</v>
      </c>
      <c r="G16410" s="153" t="s">
        <v>12342</v>
      </c>
      <c r="H16410" s="143">
        <v>14563</v>
      </c>
      <c r="I16410" s="143">
        <v>2332810</v>
      </c>
      <c r="J16410" s="143">
        <v>3350</v>
      </c>
      <c r="K16410" s="147" t="s">
        <v>77</v>
      </c>
      <c r="L16410" s="152"/>
      <c r="M16410" s="57"/>
      <c r="N16410" s="150"/>
      <c r="O16410" s="150"/>
      <c r="P16410" s="150"/>
      <c r="Q16410" s="150"/>
    </row>
    <row r="16411" spans="1:17" ht="15">
      <c r="A16411" s="142">
        <v>58079</v>
      </c>
      <c r="B16411" s="143">
        <f t="shared" si="0"/>
        <v>1</v>
      </c>
      <c r="C16411" s="143">
        <f t="shared" si="1"/>
        <v>2059</v>
      </c>
      <c r="D16411" s="154">
        <v>42436</v>
      </c>
      <c r="E16411" s="145">
        <f t="shared" si="2"/>
        <v>3</v>
      </c>
      <c r="F16411" s="145">
        <f t="shared" si="3"/>
        <v>2016</v>
      </c>
      <c r="G16411" s="146"/>
      <c r="H16411" s="143">
        <v>14565</v>
      </c>
      <c r="I16411" s="143">
        <v>2332814</v>
      </c>
      <c r="J16411" s="143">
        <v>4657</v>
      </c>
      <c r="K16411" s="147" t="s">
        <v>77</v>
      </c>
      <c r="L16411" s="152"/>
      <c r="M16411" s="57"/>
      <c r="N16411" s="150"/>
      <c r="O16411" s="150"/>
      <c r="P16411" s="150"/>
      <c r="Q16411" s="150"/>
    </row>
    <row r="16412" spans="1:17" ht="15">
      <c r="A16412" s="142">
        <v>58080</v>
      </c>
      <c r="B16412" s="143">
        <f t="shared" si="0"/>
        <v>1</v>
      </c>
      <c r="C16412" s="143">
        <f t="shared" si="1"/>
        <v>2059</v>
      </c>
      <c r="D16412" s="154">
        <v>42436</v>
      </c>
      <c r="E16412" s="145">
        <f t="shared" si="2"/>
        <v>3</v>
      </c>
      <c r="F16412" s="145">
        <f t="shared" si="3"/>
        <v>2016</v>
      </c>
      <c r="G16412" s="153" t="s">
        <v>1820</v>
      </c>
      <c r="H16412" s="143">
        <v>3062</v>
      </c>
      <c r="I16412" s="143">
        <v>2332815</v>
      </c>
      <c r="J16412" s="143">
        <v>1274</v>
      </c>
      <c r="K16412" s="147" t="s">
        <v>77</v>
      </c>
      <c r="L16412" s="152"/>
      <c r="M16412" s="57"/>
      <c r="N16412" s="150"/>
      <c r="O16412" s="150"/>
      <c r="P16412" s="150"/>
      <c r="Q16412" s="150"/>
    </row>
    <row r="16413" spans="1:17" ht="15">
      <c r="A16413" s="142">
        <v>58081</v>
      </c>
      <c r="B16413" s="143">
        <f t="shared" si="0"/>
        <v>1</v>
      </c>
      <c r="C16413" s="143">
        <f t="shared" si="1"/>
        <v>2059</v>
      </c>
      <c r="D16413" s="154">
        <v>42436</v>
      </c>
      <c r="E16413" s="145">
        <f t="shared" si="2"/>
        <v>3</v>
      </c>
      <c r="F16413" s="145">
        <f t="shared" si="3"/>
        <v>2016</v>
      </c>
      <c r="G16413" s="153" t="s">
        <v>12343</v>
      </c>
      <c r="H16413" s="143">
        <v>14569</v>
      </c>
      <c r="I16413" s="143">
        <v>2332819</v>
      </c>
      <c r="J16413" s="143">
        <v>4041</v>
      </c>
      <c r="K16413" s="147" t="s">
        <v>77</v>
      </c>
      <c r="L16413" s="152"/>
      <c r="M16413" s="57"/>
      <c r="N16413" s="150"/>
      <c r="O16413" s="150"/>
      <c r="P16413" s="150"/>
      <c r="Q16413" s="150"/>
    </row>
    <row r="16414" spans="1:17" ht="15">
      <c r="A16414" s="142">
        <v>58082</v>
      </c>
      <c r="B16414" s="143">
        <f t="shared" si="0"/>
        <v>1</v>
      </c>
      <c r="C16414" s="143">
        <f t="shared" si="1"/>
        <v>2059</v>
      </c>
      <c r="D16414" s="154">
        <v>42436</v>
      </c>
      <c r="E16414" s="145">
        <f t="shared" si="2"/>
        <v>3</v>
      </c>
      <c r="F16414" s="145">
        <f t="shared" si="3"/>
        <v>2016</v>
      </c>
      <c r="G16414" s="153" t="s">
        <v>12344</v>
      </c>
      <c r="H16414" s="143">
        <v>14570</v>
      </c>
      <c r="I16414" s="143">
        <v>2332820</v>
      </c>
      <c r="J16414" s="143">
        <v>2070</v>
      </c>
      <c r="K16414" s="147" t="s">
        <v>77</v>
      </c>
      <c r="L16414" s="152"/>
      <c r="M16414" s="57"/>
      <c r="N16414" s="150"/>
      <c r="O16414" s="150"/>
      <c r="P16414" s="150"/>
      <c r="Q16414" s="150"/>
    </row>
    <row r="16415" spans="1:17" ht="15">
      <c r="A16415" s="142">
        <v>58083</v>
      </c>
      <c r="B16415" s="143">
        <f t="shared" si="0"/>
        <v>1</v>
      </c>
      <c r="C16415" s="143">
        <f t="shared" si="1"/>
        <v>2059</v>
      </c>
      <c r="D16415" s="154">
        <v>42436</v>
      </c>
      <c r="E16415" s="145">
        <f t="shared" si="2"/>
        <v>3</v>
      </c>
      <c r="F16415" s="145">
        <f t="shared" si="3"/>
        <v>2016</v>
      </c>
      <c r="G16415" s="153" t="s">
        <v>12345</v>
      </c>
      <c r="H16415" s="143">
        <v>14568</v>
      </c>
      <c r="I16415" s="143">
        <v>2332821</v>
      </c>
      <c r="J16415" s="143">
        <v>2815</v>
      </c>
      <c r="K16415" s="147" t="s">
        <v>77</v>
      </c>
      <c r="L16415" s="152"/>
      <c r="M16415" s="57"/>
      <c r="N16415" s="150"/>
      <c r="O16415" s="150"/>
      <c r="P16415" s="150"/>
      <c r="Q16415" s="150"/>
    </row>
    <row r="16416" spans="1:17" ht="15">
      <c r="A16416" s="142">
        <v>58084</v>
      </c>
      <c r="B16416" s="143">
        <f t="shared" si="0"/>
        <v>1</v>
      </c>
      <c r="C16416" s="143">
        <f t="shared" si="1"/>
        <v>2059</v>
      </c>
      <c r="D16416" s="154">
        <v>42436</v>
      </c>
      <c r="E16416" s="145">
        <f t="shared" si="2"/>
        <v>3</v>
      </c>
      <c r="F16416" s="145">
        <f t="shared" si="3"/>
        <v>2016</v>
      </c>
      <c r="G16416" s="153" t="s">
        <v>12346</v>
      </c>
      <c r="H16416" s="143">
        <v>0</v>
      </c>
      <c r="I16416" s="143">
        <v>2332825</v>
      </c>
      <c r="J16416" s="143">
        <v>3700</v>
      </c>
      <c r="K16416" s="147" t="s">
        <v>77</v>
      </c>
      <c r="L16416" s="152"/>
      <c r="M16416" s="57"/>
      <c r="N16416" s="150"/>
      <c r="O16416" s="150"/>
      <c r="P16416" s="150"/>
      <c r="Q16416" s="150"/>
    </row>
    <row r="16417" spans="1:17" ht="15">
      <c r="A16417" s="142">
        <v>58085</v>
      </c>
      <c r="B16417" s="143">
        <f t="shared" si="0"/>
        <v>1</v>
      </c>
      <c r="C16417" s="143">
        <f t="shared" si="1"/>
        <v>2059</v>
      </c>
      <c r="D16417" s="154">
        <v>42436</v>
      </c>
      <c r="E16417" s="145">
        <f t="shared" si="2"/>
        <v>3</v>
      </c>
      <c r="F16417" s="145">
        <f t="shared" si="3"/>
        <v>2016</v>
      </c>
      <c r="G16417" s="153" t="s">
        <v>12347</v>
      </c>
      <c r="H16417" s="143">
        <v>14575</v>
      </c>
      <c r="I16417" s="143">
        <v>2332828</v>
      </c>
      <c r="J16417" s="143">
        <v>1150</v>
      </c>
      <c r="K16417" s="147" t="s">
        <v>77</v>
      </c>
      <c r="L16417" s="152"/>
      <c r="M16417" s="57"/>
      <c r="N16417" s="150"/>
      <c r="O16417" s="150"/>
      <c r="P16417" s="150"/>
      <c r="Q16417" s="150"/>
    </row>
    <row r="16418" spans="1:17" ht="15">
      <c r="A16418" s="142">
        <v>58086</v>
      </c>
      <c r="B16418" s="143">
        <f t="shared" si="0"/>
        <v>1</v>
      </c>
      <c r="C16418" s="143">
        <f t="shared" si="1"/>
        <v>2059</v>
      </c>
      <c r="D16418" s="154">
        <v>42436</v>
      </c>
      <c r="E16418" s="145">
        <f t="shared" si="2"/>
        <v>3</v>
      </c>
      <c r="F16418" s="145">
        <f t="shared" si="3"/>
        <v>2016</v>
      </c>
      <c r="G16418" s="153" t="s">
        <v>12348</v>
      </c>
      <c r="H16418" s="143">
        <v>0</v>
      </c>
      <c r="I16418" s="143">
        <v>2332829</v>
      </c>
      <c r="J16418" s="143">
        <v>1640</v>
      </c>
      <c r="K16418" s="147" t="s">
        <v>77</v>
      </c>
      <c r="L16418" s="152"/>
      <c r="M16418" s="57"/>
      <c r="N16418" s="150"/>
      <c r="O16418" s="150"/>
      <c r="P16418" s="150"/>
      <c r="Q16418" s="150"/>
    </row>
    <row r="16419" spans="1:17" ht="15">
      <c r="A16419" s="142">
        <v>58087</v>
      </c>
      <c r="B16419" s="143">
        <f t="shared" si="0"/>
        <v>1</v>
      </c>
      <c r="C16419" s="143">
        <f t="shared" si="1"/>
        <v>2059</v>
      </c>
      <c r="D16419" s="154">
        <v>42436</v>
      </c>
      <c r="E16419" s="145">
        <f t="shared" si="2"/>
        <v>3</v>
      </c>
      <c r="F16419" s="145">
        <f t="shared" si="3"/>
        <v>2016</v>
      </c>
      <c r="G16419" s="153" t="s">
        <v>12349</v>
      </c>
      <c r="H16419" s="143">
        <v>14576</v>
      </c>
      <c r="I16419" s="143">
        <v>2332830</v>
      </c>
      <c r="J16419" s="143">
        <v>1600</v>
      </c>
      <c r="K16419" s="147" t="s">
        <v>77</v>
      </c>
      <c r="L16419" s="152"/>
      <c r="M16419" s="57"/>
      <c r="N16419" s="150"/>
      <c r="O16419" s="150"/>
      <c r="P16419" s="150"/>
      <c r="Q16419" s="150"/>
    </row>
    <row r="16420" spans="1:17" ht="15">
      <c r="A16420" s="142">
        <v>58088</v>
      </c>
      <c r="B16420" s="143">
        <f t="shared" si="0"/>
        <v>1</v>
      </c>
      <c r="C16420" s="143">
        <f t="shared" si="1"/>
        <v>2059</v>
      </c>
      <c r="D16420" s="154">
        <v>42436</v>
      </c>
      <c r="E16420" s="145">
        <f t="shared" si="2"/>
        <v>3</v>
      </c>
      <c r="F16420" s="145">
        <f t="shared" si="3"/>
        <v>2016</v>
      </c>
      <c r="G16420" s="146"/>
      <c r="H16420" s="143">
        <v>14577</v>
      </c>
      <c r="I16420" s="143">
        <v>2332831</v>
      </c>
      <c r="J16420" s="143">
        <v>3243</v>
      </c>
      <c r="K16420" s="147" t="s">
        <v>77</v>
      </c>
      <c r="L16420" s="152"/>
      <c r="M16420" s="57"/>
      <c r="N16420" s="150"/>
      <c r="O16420" s="150"/>
      <c r="P16420" s="150"/>
      <c r="Q16420" s="150"/>
    </row>
    <row r="16421" spans="1:17" ht="15">
      <c r="A16421" s="142">
        <v>58089</v>
      </c>
      <c r="B16421" s="143">
        <f t="shared" si="0"/>
        <v>1</v>
      </c>
      <c r="C16421" s="143">
        <f t="shared" si="1"/>
        <v>2059</v>
      </c>
      <c r="D16421" s="154">
        <v>42436</v>
      </c>
      <c r="E16421" s="145">
        <f t="shared" si="2"/>
        <v>3</v>
      </c>
      <c r="F16421" s="145">
        <f t="shared" si="3"/>
        <v>2016</v>
      </c>
      <c r="G16421" s="153" t="s">
        <v>11306</v>
      </c>
      <c r="H16421" s="143">
        <v>13410</v>
      </c>
      <c r="I16421" s="143">
        <v>2332832</v>
      </c>
      <c r="J16421" s="143">
        <v>1555</v>
      </c>
      <c r="K16421" s="147" t="s">
        <v>77</v>
      </c>
      <c r="L16421" s="152"/>
      <c r="M16421" s="57"/>
      <c r="N16421" s="150"/>
      <c r="O16421" s="150"/>
      <c r="P16421" s="150"/>
      <c r="Q16421" s="150"/>
    </row>
    <row r="16422" spans="1:17" ht="15">
      <c r="A16422" s="142">
        <v>58090</v>
      </c>
      <c r="B16422" s="143">
        <f t="shared" si="0"/>
        <v>1</v>
      </c>
      <c r="C16422" s="143">
        <f t="shared" si="1"/>
        <v>2059</v>
      </c>
      <c r="D16422" s="154">
        <v>42436</v>
      </c>
      <c r="E16422" s="145">
        <f t="shared" si="2"/>
        <v>3</v>
      </c>
      <c r="F16422" s="145">
        <f t="shared" si="3"/>
        <v>2016</v>
      </c>
      <c r="G16422" s="153" t="s">
        <v>12350</v>
      </c>
      <c r="H16422" s="143">
        <v>14578</v>
      </c>
      <c r="I16422" s="143">
        <v>2332833</v>
      </c>
      <c r="J16422" s="143">
        <v>2280</v>
      </c>
      <c r="K16422" s="147" t="s">
        <v>77</v>
      </c>
      <c r="L16422" s="152"/>
      <c r="M16422" s="57"/>
      <c r="N16422" s="150"/>
      <c r="O16422" s="150"/>
      <c r="P16422" s="150"/>
      <c r="Q16422" s="150"/>
    </row>
    <row r="16423" spans="1:17" ht="15">
      <c r="A16423" s="142">
        <v>58091</v>
      </c>
      <c r="B16423" s="143">
        <f t="shared" si="0"/>
        <v>1</v>
      </c>
      <c r="C16423" s="143">
        <f t="shared" si="1"/>
        <v>2059</v>
      </c>
      <c r="D16423" s="154">
        <v>42436</v>
      </c>
      <c r="E16423" s="145">
        <f t="shared" si="2"/>
        <v>3</v>
      </c>
      <c r="F16423" s="145">
        <f t="shared" si="3"/>
        <v>2016</v>
      </c>
      <c r="G16423" s="153" t="s">
        <v>12351</v>
      </c>
      <c r="H16423" s="143">
        <v>0</v>
      </c>
      <c r="I16423" s="143">
        <v>2332834</v>
      </c>
      <c r="J16423" s="143">
        <v>4050</v>
      </c>
      <c r="K16423" s="147" t="s">
        <v>77</v>
      </c>
      <c r="L16423" s="152"/>
      <c r="M16423" s="57"/>
      <c r="N16423" s="150"/>
      <c r="O16423" s="150"/>
      <c r="P16423" s="150"/>
      <c r="Q16423" s="150"/>
    </row>
    <row r="16424" spans="1:17" ht="15">
      <c r="A16424" s="142">
        <v>58092</v>
      </c>
      <c r="B16424" s="143">
        <f t="shared" si="0"/>
        <v>1</v>
      </c>
      <c r="C16424" s="143">
        <f t="shared" si="1"/>
        <v>2059</v>
      </c>
      <c r="D16424" s="154">
        <v>42436</v>
      </c>
      <c r="E16424" s="145">
        <f t="shared" si="2"/>
        <v>3</v>
      </c>
      <c r="F16424" s="145">
        <f t="shared" si="3"/>
        <v>2016</v>
      </c>
      <c r="G16424" s="153" t="s">
        <v>12352</v>
      </c>
      <c r="H16424" s="143">
        <v>14580</v>
      </c>
      <c r="I16424" s="143">
        <v>2332838</v>
      </c>
      <c r="J16424" s="143">
        <v>2700</v>
      </c>
      <c r="K16424" s="147" t="s">
        <v>77</v>
      </c>
      <c r="L16424" s="152"/>
      <c r="M16424" s="57"/>
      <c r="N16424" s="150"/>
      <c r="O16424" s="150"/>
      <c r="P16424" s="150"/>
      <c r="Q16424" s="150"/>
    </row>
    <row r="16425" spans="1:17" ht="15">
      <c r="A16425" s="142">
        <v>58093</v>
      </c>
      <c r="B16425" s="143">
        <f t="shared" si="0"/>
        <v>1</v>
      </c>
      <c r="C16425" s="143">
        <f t="shared" si="1"/>
        <v>2059</v>
      </c>
      <c r="D16425" s="154">
        <v>42436</v>
      </c>
      <c r="E16425" s="145">
        <f t="shared" si="2"/>
        <v>3</v>
      </c>
      <c r="F16425" s="145">
        <f t="shared" si="3"/>
        <v>2016</v>
      </c>
      <c r="G16425" s="146"/>
      <c r="H16425" s="143">
        <v>14581</v>
      </c>
      <c r="I16425" s="143">
        <v>2332839</v>
      </c>
      <c r="J16425" s="143">
        <v>2100</v>
      </c>
      <c r="K16425" s="147" t="s">
        <v>77</v>
      </c>
      <c r="L16425" s="152"/>
      <c r="M16425" s="57"/>
      <c r="N16425" s="150"/>
      <c r="O16425" s="150"/>
      <c r="P16425" s="150"/>
      <c r="Q16425" s="150"/>
    </row>
    <row r="16426" spans="1:17" ht="15">
      <c r="A16426" s="142">
        <v>58094</v>
      </c>
      <c r="B16426" s="143">
        <f t="shared" si="0"/>
        <v>1</v>
      </c>
      <c r="C16426" s="143">
        <f t="shared" si="1"/>
        <v>2059</v>
      </c>
      <c r="D16426" s="154">
        <v>42436</v>
      </c>
      <c r="E16426" s="145">
        <f t="shared" si="2"/>
        <v>3</v>
      </c>
      <c r="F16426" s="145">
        <f t="shared" si="3"/>
        <v>2016</v>
      </c>
      <c r="G16426" s="153" t="s">
        <v>12353</v>
      </c>
      <c r="H16426" s="143">
        <v>14582</v>
      </c>
      <c r="I16426" s="143">
        <v>2332841</v>
      </c>
      <c r="J16426" s="143">
        <v>1140</v>
      </c>
      <c r="K16426" s="147" t="s">
        <v>77</v>
      </c>
      <c r="L16426" s="152"/>
      <c r="M16426" s="57"/>
      <c r="N16426" s="150"/>
      <c r="O16426" s="150"/>
      <c r="P16426" s="150"/>
      <c r="Q16426" s="150"/>
    </row>
    <row r="16427" spans="1:17" ht="15">
      <c r="A16427" s="142">
        <v>58095</v>
      </c>
      <c r="B16427" s="143">
        <f t="shared" si="0"/>
        <v>1</v>
      </c>
      <c r="C16427" s="143">
        <f t="shared" si="1"/>
        <v>2059</v>
      </c>
      <c r="D16427" s="154">
        <v>42436</v>
      </c>
      <c r="E16427" s="145">
        <f t="shared" si="2"/>
        <v>3</v>
      </c>
      <c r="F16427" s="145">
        <f t="shared" si="3"/>
        <v>2016</v>
      </c>
      <c r="G16427" s="153" t="s">
        <v>12354</v>
      </c>
      <c r="H16427" s="143">
        <v>14583</v>
      </c>
      <c r="I16427" s="143">
        <v>2332842</v>
      </c>
      <c r="J16427" s="143">
        <v>1444</v>
      </c>
      <c r="K16427" s="147" t="s">
        <v>77</v>
      </c>
      <c r="L16427" s="152"/>
      <c r="M16427" s="57"/>
      <c r="N16427" s="150"/>
      <c r="O16427" s="150"/>
      <c r="P16427" s="150"/>
      <c r="Q16427" s="150"/>
    </row>
    <row r="16428" spans="1:17" ht="15">
      <c r="A16428" s="142">
        <v>58096</v>
      </c>
      <c r="B16428" s="143">
        <f t="shared" si="0"/>
        <v>1</v>
      </c>
      <c r="C16428" s="143">
        <f t="shared" si="1"/>
        <v>2059</v>
      </c>
      <c r="D16428" s="154">
        <v>42436</v>
      </c>
      <c r="E16428" s="145">
        <f t="shared" si="2"/>
        <v>3</v>
      </c>
      <c r="F16428" s="145">
        <f t="shared" si="3"/>
        <v>2016</v>
      </c>
      <c r="G16428" s="153" t="s">
        <v>12355</v>
      </c>
      <c r="H16428" s="143">
        <v>14584</v>
      </c>
      <c r="I16428" s="143">
        <v>2332846</v>
      </c>
      <c r="J16428" s="143">
        <v>1340</v>
      </c>
      <c r="K16428" s="147" t="s">
        <v>77</v>
      </c>
      <c r="L16428" s="152"/>
      <c r="M16428" s="57"/>
      <c r="N16428" s="150"/>
      <c r="O16428" s="150"/>
      <c r="P16428" s="150"/>
      <c r="Q16428" s="150"/>
    </row>
    <row r="16429" spans="1:17" ht="15">
      <c r="A16429" s="142">
        <v>58097</v>
      </c>
      <c r="B16429" s="143">
        <f t="shared" si="0"/>
        <v>1</v>
      </c>
      <c r="C16429" s="143">
        <f t="shared" si="1"/>
        <v>2059</v>
      </c>
      <c r="D16429" s="154">
        <v>42436</v>
      </c>
      <c r="E16429" s="145">
        <f t="shared" si="2"/>
        <v>3</v>
      </c>
      <c r="F16429" s="145">
        <f t="shared" si="3"/>
        <v>2016</v>
      </c>
      <c r="G16429" s="153" t="s">
        <v>12356</v>
      </c>
      <c r="H16429" s="143">
        <v>3401</v>
      </c>
      <c r="I16429" s="143">
        <v>2332848</v>
      </c>
      <c r="J16429" s="143">
        <v>2259</v>
      </c>
      <c r="K16429" s="147" t="s">
        <v>77</v>
      </c>
      <c r="L16429" s="152"/>
      <c r="M16429" s="57"/>
      <c r="N16429" s="150"/>
      <c r="O16429" s="150"/>
      <c r="P16429" s="150"/>
      <c r="Q16429" s="150"/>
    </row>
    <row r="16430" spans="1:17" ht="15">
      <c r="A16430" s="142">
        <v>58098</v>
      </c>
      <c r="B16430" s="143">
        <f t="shared" si="0"/>
        <v>1</v>
      </c>
      <c r="C16430" s="143">
        <f t="shared" si="1"/>
        <v>2059</v>
      </c>
      <c r="D16430" s="154">
        <v>42436</v>
      </c>
      <c r="E16430" s="145">
        <f t="shared" si="2"/>
        <v>3</v>
      </c>
      <c r="F16430" s="145">
        <f t="shared" si="3"/>
        <v>2016</v>
      </c>
      <c r="G16430" s="153" t="s">
        <v>12357</v>
      </c>
      <c r="H16430" s="143">
        <v>14585</v>
      </c>
      <c r="I16430" s="143">
        <v>2332851</v>
      </c>
      <c r="J16430" s="143">
        <v>3090</v>
      </c>
      <c r="K16430" s="147" t="s">
        <v>77</v>
      </c>
      <c r="L16430" s="152"/>
      <c r="M16430" s="57"/>
      <c r="N16430" s="150"/>
      <c r="O16430" s="150"/>
      <c r="P16430" s="150"/>
      <c r="Q16430" s="150"/>
    </row>
    <row r="16431" spans="1:17" ht="15">
      <c r="A16431" s="142">
        <v>58099</v>
      </c>
      <c r="B16431" s="143">
        <f t="shared" si="0"/>
        <v>1</v>
      </c>
      <c r="C16431" s="143">
        <f t="shared" si="1"/>
        <v>2059</v>
      </c>
      <c r="D16431" s="154">
        <v>42436</v>
      </c>
      <c r="E16431" s="145">
        <f t="shared" si="2"/>
        <v>3</v>
      </c>
      <c r="F16431" s="145">
        <f t="shared" si="3"/>
        <v>2016</v>
      </c>
      <c r="G16431" s="153" t="s">
        <v>12358</v>
      </c>
      <c r="H16431" s="143">
        <v>14586</v>
      </c>
      <c r="I16431" s="143">
        <v>2332853</v>
      </c>
      <c r="J16431" s="143">
        <v>964</v>
      </c>
      <c r="K16431" s="147" t="s">
        <v>77</v>
      </c>
      <c r="L16431" s="152"/>
      <c r="M16431" s="57"/>
      <c r="N16431" s="150"/>
      <c r="O16431" s="150"/>
      <c r="P16431" s="150"/>
      <c r="Q16431" s="150"/>
    </row>
    <row r="16432" spans="1:17" ht="15">
      <c r="A16432" s="142">
        <v>58100</v>
      </c>
      <c r="B16432" s="143">
        <f t="shared" si="0"/>
        <v>1</v>
      </c>
      <c r="C16432" s="143">
        <f t="shared" si="1"/>
        <v>2059</v>
      </c>
      <c r="D16432" s="154">
        <v>42436</v>
      </c>
      <c r="E16432" s="145">
        <f t="shared" si="2"/>
        <v>3</v>
      </c>
      <c r="F16432" s="145">
        <f t="shared" si="3"/>
        <v>2016</v>
      </c>
      <c r="G16432" s="153" t="s">
        <v>12359</v>
      </c>
      <c r="H16432" s="143">
        <v>14587</v>
      </c>
      <c r="I16432" s="143">
        <v>2332854</v>
      </c>
      <c r="J16432" s="143">
        <v>1875</v>
      </c>
      <c r="K16432" s="147" t="s">
        <v>77</v>
      </c>
      <c r="L16432" s="152"/>
      <c r="M16432" s="57"/>
      <c r="N16432" s="150"/>
      <c r="O16432" s="150"/>
      <c r="P16432" s="150"/>
      <c r="Q16432" s="150"/>
    </row>
    <row r="16433" spans="1:17" ht="15">
      <c r="A16433" s="142">
        <v>58101</v>
      </c>
      <c r="B16433" s="143">
        <f t="shared" si="0"/>
        <v>1</v>
      </c>
      <c r="C16433" s="143">
        <f t="shared" si="1"/>
        <v>2059</v>
      </c>
      <c r="D16433" s="154">
        <v>42436</v>
      </c>
      <c r="E16433" s="145">
        <f t="shared" si="2"/>
        <v>3</v>
      </c>
      <c r="F16433" s="145">
        <f t="shared" si="3"/>
        <v>2016</v>
      </c>
      <c r="G16433" s="153" t="s">
        <v>12359</v>
      </c>
      <c r="H16433" s="143">
        <v>14587</v>
      </c>
      <c r="I16433" s="143">
        <v>2332857</v>
      </c>
      <c r="J16433" s="143">
        <v>1875</v>
      </c>
      <c r="K16433" s="147" t="s">
        <v>77</v>
      </c>
      <c r="L16433" s="152"/>
      <c r="M16433" s="57"/>
      <c r="N16433" s="150"/>
      <c r="O16433" s="150"/>
      <c r="P16433" s="150"/>
      <c r="Q16433" s="150"/>
    </row>
    <row r="16434" spans="1:17" ht="15">
      <c r="A16434" s="142">
        <v>58102</v>
      </c>
      <c r="B16434" s="143">
        <f t="shared" si="0"/>
        <v>1</v>
      </c>
      <c r="C16434" s="143">
        <f t="shared" si="1"/>
        <v>2059</v>
      </c>
      <c r="D16434" s="154">
        <v>42436</v>
      </c>
      <c r="E16434" s="145">
        <f t="shared" si="2"/>
        <v>3</v>
      </c>
      <c r="F16434" s="145">
        <f t="shared" si="3"/>
        <v>2016</v>
      </c>
      <c r="G16434" s="153" t="s">
        <v>12360</v>
      </c>
      <c r="H16434" s="143">
        <v>14588</v>
      </c>
      <c r="I16434" s="143">
        <v>2332858</v>
      </c>
      <c r="J16434" s="143">
        <v>1400</v>
      </c>
      <c r="K16434" s="147" t="s">
        <v>77</v>
      </c>
      <c r="L16434" s="152"/>
      <c r="M16434" s="57"/>
      <c r="N16434" s="150"/>
      <c r="O16434" s="150"/>
      <c r="P16434" s="150"/>
      <c r="Q16434" s="150"/>
    </row>
    <row r="16435" spans="1:17" ht="15">
      <c r="A16435" s="142">
        <v>58103</v>
      </c>
      <c r="B16435" s="143">
        <f t="shared" si="0"/>
        <v>1</v>
      </c>
      <c r="C16435" s="143">
        <f t="shared" si="1"/>
        <v>2059</v>
      </c>
      <c r="D16435" s="154">
        <v>42436</v>
      </c>
      <c r="E16435" s="145">
        <f t="shared" si="2"/>
        <v>3</v>
      </c>
      <c r="F16435" s="145">
        <f t="shared" si="3"/>
        <v>2016</v>
      </c>
      <c r="G16435" s="153" t="s">
        <v>12361</v>
      </c>
      <c r="H16435" s="143">
        <v>0</v>
      </c>
      <c r="I16435" s="143">
        <v>2332859</v>
      </c>
      <c r="J16435" s="143">
        <v>2247</v>
      </c>
      <c r="K16435" s="147" t="s">
        <v>77</v>
      </c>
      <c r="L16435" s="152"/>
      <c r="M16435" s="57"/>
      <c r="N16435" s="150"/>
      <c r="O16435" s="150"/>
      <c r="P16435" s="150"/>
      <c r="Q16435" s="150"/>
    </row>
    <row r="16436" spans="1:17" ht="15">
      <c r="A16436" s="142">
        <v>58104</v>
      </c>
      <c r="B16436" s="143">
        <f t="shared" si="0"/>
        <v>1</v>
      </c>
      <c r="C16436" s="143">
        <f t="shared" si="1"/>
        <v>2059</v>
      </c>
      <c r="D16436" s="154">
        <v>42436</v>
      </c>
      <c r="E16436" s="145">
        <f t="shared" si="2"/>
        <v>3</v>
      </c>
      <c r="F16436" s="145">
        <f t="shared" si="3"/>
        <v>2016</v>
      </c>
      <c r="G16436" s="153" t="s">
        <v>12362</v>
      </c>
      <c r="H16436" s="143">
        <v>14590</v>
      </c>
      <c r="I16436" s="143">
        <v>2332863</v>
      </c>
      <c r="J16436" s="143">
        <v>1365</v>
      </c>
      <c r="K16436" s="147" t="s">
        <v>77</v>
      </c>
      <c r="L16436" s="152"/>
      <c r="M16436" s="57"/>
      <c r="N16436" s="150"/>
      <c r="O16436" s="150"/>
      <c r="P16436" s="150"/>
      <c r="Q16436" s="150"/>
    </row>
    <row r="16437" spans="1:17" ht="15">
      <c r="A16437" s="142">
        <v>58105</v>
      </c>
      <c r="B16437" s="143">
        <f t="shared" si="0"/>
        <v>1</v>
      </c>
      <c r="C16437" s="143">
        <f t="shared" si="1"/>
        <v>2059</v>
      </c>
      <c r="D16437" s="154">
        <v>42436</v>
      </c>
      <c r="E16437" s="145">
        <f t="shared" si="2"/>
        <v>3</v>
      </c>
      <c r="F16437" s="145">
        <f t="shared" si="3"/>
        <v>2016</v>
      </c>
      <c r="G16437" s="153" t="s">
        <v>12363</v>
      </c>
      <c r="H16437" s="143">
        <v>14591</v>
      </c>
      <c r="I16437" s="143">
        <v>2332865</v>
      </c>
      <c r="J16437" s="143">
        <v>1722</v>
      </c>
      <c r="K16437" s="147" t="s">
        <v>77</v>
      </c>
      <c r="L16437" s="152"/>
      <c r="M16437" s="57"/>
      <c r="N16437" s="150"/>
      <c r="O16437" s="150"/>
      <c r="P16437" s="150"/>
      <c r="Q16437" s="150"/>
    </row>
    <row r="16438" spans="1:17" ht="15">
      <c r="A16438" s="142">
        <v>58106</v>
      </c>
      <c r="B16438" s="143">
        <f t="shared" si="0"/>
        <v>1</v>
      </c>
      <c r="C16438" s="143">
        <f t="shared" si="1"/>
        <v>2059</v>
      </c>
      <c r="D16438" s="154">
        <v>42436</v>
      </c>
      <c r="E16438" s="145">
        <f t="shared" si="2"/>
        <v>3</v>
      </c>
      <c r="F16438" s="145">
        <f t="shared" si="3"/>
        <v>2016</v>
      </c>
      <c r="G16438" s="146"/>
      <c r="H16438" s="143">
        <v>11651</v>
      </c>
      <c r="I16438" s="143">
        <v>2332867</v>
      </c>
      <c r="J16438" s="143">
        <v>2175</v>
      </c>
      <c r="K16438" s="147" t="s">
        <v>77</v>
      </c>
      <c r="L16438" s="152"/>
      <c r="M16438" s="57"/>
      <c r="N16438" s="150"/>
      <c r="O16438" s="150"/>
      <c r="P16438" s="150"/>
      <c r="Q16438" s="150"/>
    </row>
    <row r="16439" spans="1:17" ht="15">
      <c r="A16439" s="142">
        <v>58107</v>
      </c>
      <c r="B16439" s="143">
        <f t="shared" si="0"/>
        <v>2</v>
      </c>
      <c r="C16439" s="143">
        <f t="shared" si="1"/>
        <v>2059</v>
      </c>
      <c r="D16439" s="154">
        <v>42436</v>
      </c>
      <c r="E16439" s="145">
        <f t="shared" si="2"/>
        <v>3</v>
      </c>
      <c r="F16439" s="145">
        <f t="shared" si="3"/>
        <v>2016</v>
      </c>
      <c r="G16439" s="153" t="s">
        <v>12364</v>
      </c>
      <c r="H16439" s="143">
        <v>14593</v>
      </c>
      <c r="I16439" s="143">
        <v>2332868</v>
      </c>
      <c r="J16439" s="143">
        <v>1249</v>
      </c>
      <c r="K16439" s="147" t="s">
        <v>77</v>
      </c>
      <c r="L16439" s="152"/>
      <c r="M16439" s="57"/>
      <c r="N16439" s="150"/>
      <c r="O16439" s="150"/>
      <c r="P16439" s="150"/>
      <c r="Q16439" s="150"/>
    </row>
    <row r="16440" spans="1:17" ht="15">
      <c r="A16440" s="142">
        <v>58108</v>
      </c>
      <c r="B16440" s="143">
        <f t="shared" si="0"/>
        <v>2</v>
      </c>
      <c r="C16440" s="143">
        <f t="shared" si="1"/>
        <v>2059</v>
      </c>
      <c r="D16440" s="154">
        <v>42436</v>
      </c>
      <c r="E16440" s="145">
        <f t="shared" si="2"/>
        <v>3</v>
      </c>
      <c r="F16440" s="145">
        <f t="shared" si="3"/>
        <v>2016</v>
      </c>
      <c r="G16440" s="153" t="s">
        <v>12365</v>
      </c>
      <c r="H16440" s="143">
        <v>14594</v>
      </c>
      <c r="I16440" s="143">
        <v>2332870</v>
      </c>
      <c r="J16440" s="143">
        <v>2300</v>
      </c>
      <c r="K16440" s="147" t="s">
        <v>77</v>
      </c>
      <c r="L16440" s="152"/>
      <c r="M16440" s="57"/>
      <c r="N16440" s="150"/>
      <c r="O16440" s="150"/>
      <c r="P16440" s="150"/>
      <c r="Q16440" s="150"/>
    </row>
    <row r="16441" spans="1:17" ht="15">
      <c r="A16441" s="142">
        <v>58109</v>
      </c>
      <c r="B16441" s="143">
        <f t="shared" si="0"/>
        <v>2</v>
      </c>
      <c r="C16441" s="143">
        <f t="shared" si="1"/>
        <v>2059</v>
      </c>
      <c r="D16441" s="154">
        <v>42436</v>
      </c>
      <c r="E16441" s="145">
        <f t="shared" si="2"/>
        <v>3</v>
      </c>
      <c r="F16441" s="145">
        <f t="shared" si="3"/>
        <v>2016</v>
      </c>
      <c r="G16441" s="153" t="s">
        <v>12366</v>
      </c>
      <c r="H16441" s="143">
        <v>14595</v>
      </c>
      <c r="I16441" s="143">
        <v>2332871</v>
      </c>
      <c r="J16441" s="143">
        <v>1630</v>
      </c>
      <c r="K16441" s="147" t="s">
        <v>77</v>
      </c>
      <c r="L16441" s="152"/>
      <c r="M16441" s="57"/>
      <c r="N16441" s="150"/>
      <c r="O16441" s="150"/>
      <c r="P16441" s="150"/>
      <c r="Q16441" s="150"/>
    </row>
    <row r="16442" spans="1:17" ht="15">
      <c r="A16442" s="142">
        <v>58110</v>
      </c>
      <c r="B16442" s="143">
        <f t="shared" si="0"/>
        <v>2</v>
      </c>
      <c r="C16442" s="143">
        <f t="shared" si="1"/>
        <v>2059</v>
      </c>
      <c r="D16442" s="154">
        <v>42436</v>
      </c>
      <c r="E16442" s="145">
        <f t="shared" si="2"/>
        <v>3</v>
      </c>
      <c r="F16442" s="145">
        <f t="shared" si="3"/>
        <v>2016</v>
      </c>
      <c r="G16442" s="153" t="s">
        <v>12367</v>
      </c>
      <c r="H16442" s="143">
        <v>0</v>
      </c>
      <c r="I16442" s="143">
        <v>2332873</v>
      </c>
      <c r="J16442" s="143">
        <v>17250</v>
      </c>
      <c r="K16442" s="147" t="s">
        <v>77</v>
      </c>
      <c r="L16442" s="152"/>
      <c r="M16442" s="57"/>
      <c r="N16442" s="150"/>
      <c r="O16442" s="150"/>
      <c r="P16442" s="150"/>
      <c r="Q16442" s="150"/>
    </row>
    <row r="16443" spans="1:17" ht="15">
      <c r="A16443" s="142">
        <v>58111</v>
      </c>
      <c r="B16443" s="143">
        <f t="shared" si="0"/>
        <v>2</v>
      </c>
      <c r="C16443" s="143">
        <f t="shared" si="1"/>
        <v>2059</v>
      </c>
      <c r="D16443" s="154">
        <v>42436</v>
      </c>
      <c r="E16443" s="145">
        <f t="shared" si="2"/>
        <v>3</v>
      </c>
      <c r="F16443" s="145">
        <f t="shared" si="3"/>
        <v>2016</v>
      </c>
      <c r="G16443" s="153" t="s">
        <v>12368</v>
      </c>
      <c r="H16443" s="143">
        <v>14597</v>
      </c>
      <c r="I16443" s="143">
        <v>2332875</v>
      </c>
      <c r="J16443" s="143">
        <v>2046</v>
      </c>
      <c r="K16443" s="147" t="s">
        <v>77</v>
      </c>
      <c r="L16443" s="152"/>
      <c r="M16443" s="57"/>
      <c r="N16443" s="150"/>
      <c r="O16443" s="150"/>
      <c r="P16443" s="150"/>
      <c r="Q16443" s="150"/>
    </row>
    <row r="16444" spans="1:17" ht="15">
      <c r="A16444" s="142">
        <v>58112</v>
      </c>
      <c r="B16444" s="143">
        <f t="shared" si="0"/>
        <v>2</v>
      </c>
      <c r="C16444" s="143">
        <f t="shared" si="1"/>
        <v>2059</v>
      </c>
      <c r="D16444" s="154">
        <v>42436</v>
      </c>
      <c r="E16444" s="145">
        <f t="shared" si="2"/>
        <v>3</v>
      </c>
      <c r="F16444" s="145">
        <f t="shared" si="3"/>
        <v>2016</v>
      </c>
      <c r="G16444" s="153" t="s">
        <v>12369</v>
      </c>
      <c r="H16444" s="143">
        <v>14598</v>
      </c>
      <c r="I16444" s="143">
        <v>2332876</v>
      </c>
      <c r="J16444" s="143">
        <v>3350</v>
      </c>
      <c r="K16444" s="147" t="s">
        <v>77</v>
      </c>
      <c r="L16444" s="152"/>
      <c r="M16444" s="57"/>
      <c r="N16444" s="150"/>
      <c r="O16444" s="150"/>
      <c r="P16444" s="150"/>
      <c r="Q16444" s="150"/>
    </row>
    <row r="16445" spans="1:17" ht="15">
      <c r="A16445" s="142">
        <v>58113</v>
      </c>
      <c r="B16445" s="143">
        <f t="shared" si="0"/>
        <v>2</v>
      </c>
      <c r="C16445" s="143">
        <f t="shared" si="1"/>
        <v>2059</v>
      </c>
      <c r="D16445" s="154">
        <v>42436</v>
      </c>
      <c r="E16445" s="145">
        <f t="shared" si="2"/>
        <v>3</v>
      </c>
      <c r="F16445" s="145">
        <f t="shared" si="3"/>
        <v>2016</v>
      </c>
      <c r="G16445" s="153" t="s">
        <v>9258</v>
      </c>
      <c r="H16445" s="143">
        <v>11341</v>
      </c>
      <c r="I16445" s="143">
        <v>2332877</v>
      </c>
      <c r="J16445" s="143">
        <v>3280</v>
      </c>
      <c r="K16445" s="147" t="s">
        <v>77</v>
      </c>
      <c r="L16445" s="152"/>
      <c r="M16445" s="57"/>
      <c r="N16445" s="150"/>
      <c r="O16445" s="150"/>
      <c r="P16445" s="150"/>
      <c r="Q16445" s="150"/>
    </row>
    <row r="16446" spans="1:17" ht="15">
      <c r="A16446" s="142">
        <v>58114</v>
      </c>
      <c r="B16446" s="143">
        <f t="shared" si="0"/>
        <v>2</v>
      </c>
      <c r="C16446" s="143">
        <f t="shared" si="1"/>
        <v>2059</v>
      </c>
      <c r="D16446" s="154">
        <v>42436</v>
      </c>
      <c r="E16446" s="145">
        <f t="shared" si="2"/>
        <v>3</v>
      </c>
      <c r="F16446" s="145">
        <f t="shared" si="3"/>
        <v>2016</v>
      </c>
      <c r="G16446" s="153" t="s">
        <v>12370</v>
      </c>
      <c r="H16446" s="143">
        <v>14599</v>
      </c>
      <c r="I16446" s="143">
        <v>2332878</v>
      </c>
      <c r="J16446" s="143">
        <v>2975</v>
      </c>
      <c r="K16446" s="147" t="s">
        <v>77</v>
      </c>
      <c r="L16446" s="152"/>
      <c r="M16446" s="57"/>
      <c r="N16446" s="150"/>
      <c r="O16446" s="150"/>
      <c r="P16446" s="150"/>
      <c r="Q16446" s="150"/>
    </row>
    <row r="16447" spans="1:17" ht="15">
      <c r="A16447" s="142">
        <v>58115</v>
      </c>
      <c r="B16447" s="143">
        <f t="shared" si="0"/>
        <v>2</v>
      </c>
      <c r="C16447" s="143">
        <f t="shared" si="1"/>
        <v>2059</v>
      </c>
      <c r="D16447" s="154">
        <v>42436</v>
      </c>
      <c r="E16447" s="145">
        <f t="shared" si="2"/>
        <v>3</v>
      </c>
      <c r="F16447" s="145">
        <f t="shared" si="3"/>
        <v>2016</v>
      </c>
      <c r="G16447" s="153" t="s">
        <v>12371</v>
      </c>
      <c r="H16447" s="143">
        <v>14603</v>
      </c>
      <c r="I16447" s="143">
        <v>2332884</v>
      </c>
      <c r="J16447" s="143">
        <v>2300</v>
      </c>
      <c r="K16447" s="147" t="s">
        <v>77</v>
      </c>
      <c r="L16447" s="152"/>
      <c r="M16447" s="57"/>
      <c r="N16447" s="150"/>
      <c r="O16447" s="150"/>
      <c r="P16447" s="150"/>
      <c r="Q16447" s="150"/>
    </row>
    <row r="16448" spans="1:17" ht="15">
      <c r="A16448" s="142">
        <v>58116</v>
      </c>
      <c r="B16448" s="143">
        <f t="shared" si="0"/>
        <v>2</v>
      </c>
      <c r="C16448" s="143">
        <f t="shared" si="1"/>
        <v>2059</v>
      </c>
      <c r="D16448" s="154">
        <v>42436</v>
      </c>
      <c r="E16448" s="145">
        <f t="shared" si="2"/>
        <v>3</v>
      </c>
      <c r="F16448" s="145">
        <f t="shared" si="3"/>
        <v>2016</v>
      </c>
      <c r="G16448" s="153" t="s">
        <v>12372</v>
      </c>
      <c r="H16448" s="143">
        <v>14604</v>
      </c>
      <c r="I16448" s="143">
        <v>2332885</v>
      </c>
      <c r="J16448" s="143">
        <v>2500</v>
      </c>
      <c r="K16448" s="147" t="s">
        <v>77</v>
      </c>
      <c r="L16448" s="152"/>
      <c r="M16448" s="57"/>
      <c r="N16448" s="150"/>
      <c r="O16448" s="150"/>
      <c r="P16448" s="150"/>
      <c r="Q16448" s="150"/>
    </row>
    <row r="16449" spans="1:17" ht="15">
      <c r="A16449" s="142">
        <v>58117</v>
      </c>
      <c r="B16449" s="143">
        <f t="shared" si="0"/>
        <v>2</v>
      </c>
      <c r="C16449" s="143">
        <f t="shared" si="1"/>
        <v>2059</v>
      </c>
      <c r="D16449" s="154">
        <v>42436</v>
      </c>
      <c r="E16449" s="145">
        <f t="shared" si="2"/>
        <v>3</v>
      </c>
      <c r="F16449" s="145">
        <f t="shared" si="3"/>
        <v>2016</v>
      </c>
      <c r="G16449" s="153" t="s">
        <v>12373</v>
      </c>
      <c r="H16449" s="143">
        <v>14605</v>
      </c>
      <c r="I16449" s="143">
        <v>2332886</v>
      </c>
      <c r="J16449" s="143">
        <v>2440</v>
      </c>
      <c r="K16449" s="147" t="s">
        <v>77</v>
      </c>
      <c r="L16449" s="152"/>
      <c r="M16449" s="57"/>
      <c r="N16449" s="150"/>
      <c r="O16449" s="150"/>
      <c r="P16449" s="150"/>
      <c r="Q16449" s="150"/>
    </row>
    <row r="16450" spans="1:17" ht="15">
      <c r="A16450" s="142">
        <v>58118</v>
      </c>
      <c r="B16450" s="143">
        <f t="shared" si="0"/>
        <v>2</v>
      </c>
      <c r="C16450" s="143">
        <f t="shared" si="1"/>
        <v>2059</v>
      </c>
      <c r="D16450" s="154">
        <v>42436</v>
      </c>
      <c r="E16450" s="145">
        <f t="shared" si="2"/>
        <v>3</v>
      </c>
      <c r="F16450" s="145">
        <f t="shared" si="3"/>
        <v>2016</v>
      </c>
      <c r="G16450" s="153" t="s">
        <v>12374</v>
      </c>
      <c r="H16450" s="143">
        <v>14607</v>
      </c>
      <c r="I16450" s="143">
        <v>2332888</v>
      </c>
      <c r="J16450" s="143">
        <v>545</v>
      </c>
      <c r="K16450" s="147" t="s">
        <v>77</v>
      </c>
      <c r="L16450" s="152"/>
      <c r="M16450" s="57"/>
      <c r="N16450" s="150"/>
      <c r="O16450" s="150"/>
      <c r="P16450" s="150"/>
      <c r="Q16450" s="150"/>
    </row>
    <row r="16451" spans="1:17" ht="15">
      <c r="A16451" s="142">
        <v>58119</v>
      </c>
      <c r="B16451" s="143">
        <f t="shared" si="0"/>
        <v>2</v>
      </c>
      <c r="C16451" s="143">
        <f t="shared" si="1"/>
        <v>2059</v>
      </c>
      <c r="D16451" s="154">
        <v>42436</v>
      </c>
      <c r="E16451" s="145">
        <f t="shared" si="2"/>
        <v>3</v>
      </c>
      <c r="F16451" s="145">
        <f t="shared" si="3"/>
        <v>2016</v>
      </c>
      <c r="G16451" s="153" t="s">
        <v>12375</v>
      </c>
      <c r="H16451" s="143">
        <v>14608</v>
      </c>
      <c r="I16451" s="143">
        <v>2332889</v>
      </c>
      <c r="J16451" s="143">
        <v>3350</v>
      </c>
      <c r="K16451" s="147" t="s">
        <v>77</v>
      </c>
      <c r="L16451" s="152"/>
      <c r="M16451" s="57"/>
      <c r="N16451" s="150"/>
      <c r="O16451" s="150"/>
      <c r="P16451" s="150"/>
      <c r="Q16451" s="150"/>
    </row>
    <row r="16452" spans="1:17" ht="15">
      <c r="A16452" s="142">
        <v>58120</v>
      </c>
      <c r="B16452" s="143">
        <f t="shared" si="0"/>
        <v>2</v>
      </c>
      <c r="C16452" s="143">
        <f t="shared" si="1"/>
        <v>2059</v>
      </c>
      <c r="D16452" s="154">
        <v>42436</v>
      </c>
      <c r="E16452" s="145">
        <f t="shared" si="2"/>
        <v>3</v>
      </c>
      <c r="F16452" s="145">
        <f t="shared" si="3"/>
        <v>2016</v>
      </c>
      <c r="G16452" s="153" t="s">
        <v>12376</v>
      </c>
      <c r="H16452" s="143">
        <v>14609</v>
      </c>
      <c r="I16452" s="143">
        <v>2332890</v>
      </c>
      <c r="J16452" s="143">
        <v>1937</v>
      </c>
      <c r="K16452" s="147" t="s">
        <v>77</v>
      </c>
      <c r="L16452" s="152"/>
      <c r="M16452" s="57"/>
      <c r="N16452" s="150"/>
      <c r="O16452" s="150"/>
      <c r="P16452" s="150"/>
      <c r="Q16452" s="150"/>
    </row>
    <row r="16453" spans="1:17" ht="15">
      <c r="A16453" s="142">
        <v>58121</v>
      </c>
      <c r="B16453" s="143">
        <f t="shared" si="0"/>
        <v>2</v>
      </c>
      <c r="C16453" s="143">
        <f t="shared" si="1"/>
        <v>2059</v>
      </c>
      <c r="D16453" s="154">
        <v>42436</v>
      </c>
      <c r="E16453" s="145">
        <f t="shared" si="2"/>
        <v>3</v>
      </c>
      <c r="F16453" s="145">
        <f t="shared" si="3"/>
        <v>2016</v>
      </c>
      <c r="G16453" s="153" t="s">
        <v>12377</v>
      </c>
      <c r="H16453" s="143">
        <v>14610</v>
      </c>
      <c r="I16453" s="143">
        <v>2332892</v>
      </c>
      <c r="J16453" s="143">
        <v>3175</v>
      </c>
      <c r="K16453" s="147" t="s">
        <v>77</v>
      </c>
      <c r="L16453" s="152"/>
      <c r="M16453" s="57"/>
      <c r="N16453" s="150"/>
      <c r="O16453" s="150"/>
      <c r="P16453" s="150"/>
      <c r="Q16453" s="150"/>
    </row>
    <row r="16454" spans="1:17" ht="15">
      <c r="A16454" s="142">
        <v>58122</v>
      </c>
      <c r="B16454" s="143">
        <f t="shared" si="0"/>
        <v>2</v>
      </c>
      <c r="C16454" s="143">
        <f t="shared" si="1"/>
        <v>2059</v>
      </c>
      <c r="D16454" s="154">
        <v>42436</v>
      </c>
      <c r="E16454" s="145">
        <f t="shared" si="2"/>
        <v>3</v>
      </c>
      <c r="F16454" s="145">
        <f t="shared" si="3"/>
        <v>2016</v>
      </c>
      <c r="G16454" s="153" t="s">
        <v>12378</v>
      </c>
      <c r="H16454" s="143">
        <v>14611</v>
      </c>
      <c r="I16454" s="143">
        <v>2332893</v>
      </c>
      <c r="J16454" s="143">
        <v>4900</v>
      </c>
      <c r="K16454" s="147" t="s">
        <v>77</v>
      </c>
      <c r="L16454" s="152"/>
      <c r="M16454" s="57"/>
      <c r="N16454" s="150"/>
      <c r="O16454" s="150"/>
      <c r="P16454" s="150"/>
      <c r="Q16454" s="150"/>
    </row>
    <row r="16455" spans="1:17" ht="15">
      <c r="A16455" s="142">
        <v>58123</v>
      </c>
      <c r="B16455" s="143">
        <f t="shared" si="0"/>
        <v>2</v>
      </c>
      <c r="C16455" s="143">
        <f t="shared" si="1"/>
        <v>2059</v>
      </c>
      <c r="D16455" s="154">
        <v>42436</v>
      </c>
      <c r="E16455" s="145">
        <f t="shared" si="2"/>
        <v>3</v>
      </c>
      <c r="F16455" s="145">
        <f t="shared" si="3"/>
        <v>2016</v>
      </c>
      <c r="G16455" s="153" t="s">
        <v>9975</v>
      </c>
      <c r="H16455" s="143">
        <v>2239</v>
      </c>
      <c r="I16455" s="143">
        <v>2332895</v>
      </c>
      <c r="J16455" s="143">
        <v>2150</v>
      </c>
      <c r="K16455" s="147" t="s">
        <v>77</v>
      </c>
      <c r="L16455" s="152"/>
      <c r="M16455" s="57"/>
      <c r="N16455" s="150"/>
      <c r="O16455" s="150"/>
      <c r="P16455" s="150"/>
      <c r="Q16455" s="150"/>
    </row>
    <row r="16456" spans="1:17" ht="15">
      <c r="A16456" s="142">
        <v>58124</v>
      </c>
      <c r="B16456" s="143">
        <f t="shared" si="0"/>
        <v>2</v>
      </c>
      <c r="C16456" s="143">
        <f t="shared" si="1"/>
        <v>2059</v>
      </c>
      <c r="D16456" s="154">
        <v>42436</v>
      </c>
      <c r="E16456" s="145">
        <f t="shared" si="2"/>
        <v>3</v>
      </c>
      <c r="F16456" s="145">
        <f t="shared" si="3"/>
        <v>2016</v>
      </c>
      <c r="G16456" s="153" t="s">
        <v>12379</v>
      </c>
      <c r="H16456" s="143">
        <v>14612</v>
      </c>
      <c r="I16456" s="143">
        <v>2332896</v>
      </c>
      <c r="J16456" s="143">
        <v>2530</v>
      </c>
      <c r="K16456" s="147" t="s">
        <v>77</v>
      </c>
      <c r="L16456" s="152"/>
      <c r="M16456" s="57"/>
      <c r="N16456" s="150"/>
      <c r="O16456" s="150"/>
      <c r="P16456" s="150"/>
      <c r="Q16456" s="150"/>
    </row>
    <row r="16457" spans="1:17" ht="15">
      <c r="A16457" s="142">
        <v>58125</v>
      </c>
      <c r="B16457" s="143">
        <f t="shared" si="0"/>
        <v>2</v>
      </c>
      <c r="C16457" s="143">
        <f t="shared" si="1"/>
        <v>2059</v>
      </c>
      <c r="D16457" s="154">
        <v>42436</v>
      </c>
      <c r="E16457" s="145">
        <f t="shared" si="2"/>
        <v>3</v>
      </c>
      <c r="F16457" s="145">
        <f t="shared" si="3"/>
        <v>2016</v>
      </c>
      <c r="G16457" s="153" t="s">
        <v>12380</v>
      </c>
      <c r="H16457" s="143">
        <v>13846</v>
      </c>
      <c r="I16457" s="143">
        <v>2332897</v>
      </c>
      <c r="J16457" s="143">
        <v>3003</v>
      </c>
      <c r="K16457" s="147" t="s">
        <v>77</v>
      </c>
      <c r="L16457" s="152"/>
      <c r="M16457" s="57"/>
      <c r="N16457" s="150"/>
      <c r="O16457" s="150"/>
      <c r="P16457" s="150"/>
      <c r="Q16457" s="150"/>
    </row>
    <row r="16458" spans="1:17" ht="15">
      <c r="A16458" s="142">
        <v>58126</v>
      </c>
      <c r="B16458" s="143">
        <f t="shared" si="0"/>
        <v>2</v>
      </c>
      <c r="C16458" s="143">
        <f t="shared" si="1"/>
        <v>2059</v>
      </c>
      <c r="D16458" s="154">
        <v>42436</v>
      </c>
      <c r="E16458" s="145">
        <f t="shared" si="2"/>
        <v>3</v>
      </c>
      <c r="F16458" s="145">
        <f t="shared" si="3"/>
        <v>2016</v>
      </c>
      <c r="G16458" s="153" t="s">
        <v>12381</v>
      </c>
      <c r="H16458" s="143">
        <v>14613</v>
      </c>
      <c r="I16458" s="143">
        <v>2332898</v>
      </c>
      <c r="J16458" s="143">
        <v>1944</v>
      </c>
      <c r="K16458" s="147" t="s">
        <v>77</v>
      </c>
      <c r="L16458" s="152"/>
      <c r="M16458" s="57"/>
      <c r="N16458" s="150"/>
      <c r="O16458" s="150"/>
      <c r="P16458" s="150"/>
      <c r="Q16458" s="150"/>
    </row>
    <row r="16459" spans="1:17" ht="15">
      <c r="A16459" s="142">
        <v>58127</v>
      </c>
      <c r="B16459" s="143">
        <f t="shared" si="0"/>
        <v>2</v>
      </c>
      <c r="C16459" s="143">
        <f t="shared" si="1"/>
        <v>2059</v>
      </c>
      <c r="D16459" s="154">
        <v>42436</v>
      </c>
      <c r="E16459" s="145">
        <f t="shared" si="2"/>
        <v>3</v>
      </c>
      <c r="F16459" s="145">
        <f t="shared" si="3"/>
        <v>2016</v>
      </c>
      <c r="G16459" s="153" t="s">
        <v>12382</v>
      </c>
      <c r="H16459" s="143">
        <v>14614</v>
      </c>
      <c r="I16459" s="143">
        <v>2332899</v>
      </c>
      <c r="J16459" s="143">
        <v>2329</v>
      </c>
      <c r="K16459" s="147" t="s">
        <v>77</v>
      </c>
      <c r="L16459" s="152"/>
      <c r="M16459" s="57"/>
      <c r="N16459" s="150"/>
      <c r="O16459" s="150"/>
      <c r="P16459" s="150"/>
      <c r="Q16459" s="150"/>
    </row>
    <row r="16460" spans="1:17" ht="15">
      <c r="A16460" s="142">
        <v>58128</v>
      </c>
      <c r="B16460" s="143">
        <f t="shared" si="0"/>
        <v>2</v>
      </c>
      <c r="C16460" s="143">
        <f t="shared" si="1"/>
        <v>2059</v>
      </c>
      <c r="D16460" s="154">
        <v>42436</v>
      </c>
      <c r="E16460" s="145">
        <f t="shared" si="2"/>
        <v>3</v>
      </c>
      <c r="F16460" s="145">
        <f t="shared" si="3"/>
        <v>2016</v>
      </c>
      <c r="G16460" s="153" t="s">
        <v>12383</v>
      </c>
      <c r="H16460" s="143">
        <v>14615</v>
      </c>
      <c r="I16460" s="143">
        <v>2332900</v>
      </c>
      <c r="J16460" s="143">
        <v>1500</v>
      </c>
      <c r="K16460" s="147" t="s">
        <v>77</v>
      </c>
      <c r="L16460" s="152"/>
      <c r="M16460" s="57"/>
      <c r="N16460" s="150"/>
      <c r="O16460" s="150"/>
      <c r="P16460" s="150"/>
      <c r="Q16460" s="150"/>
    </row>
    <row r="16461" spans="1:17" ht="15">
      <c r="A16461" s="142">
        <v>58129</v>
      </c>
      <c r="B16461" s="143">
        <f t="shared" si="0"/>
        <v>2</v>
      </c>
      <c r="C16461" s="143">
        <f t="shared" si="1"/>
        <v>2059</v>
      </c>
      <c r="D16461" s="154">
        <v>42436</v>
      </c>
      <c r="E16461" s="145">
        <f t="shared" si="2"/>
        <v>3</v>
      </c>
      <c r="F16461" s="145">
        <f t="shared" si="3"/>
        <v>2016</v>
      </c>
      <c r="G16461" s="153" t="s">
        <v>12384</v>
      </c>
      <c r="H16461" s="143">
        <v>14616</v>
      </c>
      <c r="I16461" s="143">
        <v>2332901</v>
      </c>
      <c r="J16461" s="143">
        <v>2333</v>
      </c>
      <c r="K16461" s="147" t="s">
        <v>77</v>
      </c>
      <c r="L16461" s="152"/>
      <c r="M16461" s="57"/>
      <c r="N16461" s="150"/>
      <c r="O16461" s="150"/>
      <c r="P16461" s="150"/>
      <c r="Q16461" s="150"/>
    </row>
    <row r="16462" spans="1:17" ht="15">
      <c r="A16462" s="142">
        <v>58130</v>
      </c>
      <c r="B16462" s="143">
        <f t="shared" si="0"/>
        <v>2</v>
      </c>
      <c r="C16462" s="143">
        <f t="shared" si="1"/>
        <v>2059</v>
      </c>
      <c r="D16462" s="154">
        <v>42436</v>
      </c>
      <c r="E16462" s="145">
        <f t="shared" si="2"/>
        <v>3</v>
      </c>
      <c r="F16462" s="145">
        <f t="shared" si="3"/>
        <v>2016</v>
      </c>
      <c r="G16462" s="153" t="s">
        <v>12385</v>
      </c>
      <c r="H16462" s="143">
        <v>11472</v>
      </c>
      <c r="I16462" s="143">
        <v>2332902</v>
      </c>
      <c r="J16462" s="143">
        <v>5599</v>
      </c>
      <c r="K16462" s="147" t="s">
        <v>77</v>
      </c>
      <c r="L16462" s="152"/>
      <c r="M16462" s="57"/>
      <c r="N16462" s="150"/>
      <c r="O16462" s="150"/>
      <c r="P16462" s="150"/>
      <c r="Q16462" s="150"/>
    </row>
    <row r="16463" spans="1:17" ht="15">
      <c r="A16463" s="142">
        <v>58131</v>
      </c>
      <c r="B16463" s="143">
        <f t="shared" si="0"/>
        <v>2</v>
      </c>
      <c r="C16463" s="143">
        <f t="shared" si="1"/>
        <v>2059</v>
      </c>
      <c r="D16463" s="154">
        <v>42436</v>
      </c>
      <c r="E16463" s="145">
        <f t="shared" si="2"/>
        <v>3</v>
      </c>
      <c r="F16463" s="145">
        <f t="shared" si="3"/>
        <v>2016</v>
      </c>
      <c r="G16463" s="153" t="s">
        <v>9975</v>
      </c>
      <c r="H16463" s="143">
        <v>2239</v>
      </c>
      <c r="I16463" s="143">
        <v>2332903</v>
      </c>
      <c r="J16463" s="143">
        <v>2150</v>
      </c>
      <c r="K16463" s="147" t="s">
        <v>77</v>
      </c>
      <c r="L16463" s="152"/>
      <c r="M16463" s="57"/>
      <c r="N16463" s="150"/>
      <c r="O16463" s="150"/>
      <c r="P16463" s="150"/>
      <c r="Q16463" s="150"/>
    </row>
    <row r="16464" spans="1:17" ht="15">
      <c r="A16464" s="142">
        <v>58132</v>
      </c>
      <c r="B16464" s="143">
        <f t="shared" si="0"/>
        <v>2</v>
      </c>
      <c r="C16464" s="143">
        <f t="shared" si="1"/>
        <v>2059</v>
      </c>
      <c r="D16464" s="154">
        <v>42436</v>
      </c>
      <c r="E16464" s="145">
        <f t="shared" si="2"/>
        <v>3</v>
      </c>
      <c r="F16464" s="145">
        <f t="shared" si="3"/>
        <v>2016</v>
      </c>
      <c r="G16464" s="153" t="s">
        <v>12386</v>
      </c>
      <c r="H16464" s="143">
        <v>14618</v>
      </c>
      <c r="I16464" s="143">
        <v>2332905</v>
      </c>
      <c r="J16464" s="143">
        <v>2009</v>
      </c>
      <c r="K16464" s="147" t="s">
        <v>77</v>
      </c>
      <c r="L16464" s="152"/>
      <c r="M16464" s="57"/>
      <c r="N16464" s="150"/>
      <c r="O16464" s="150"/>
      <c r="P16464" s="150"/>
      <c r="Q16464" s="150"/>
    </row>
    <row r="16465" spans="1:17" ht="15">
      <c r="A16465" s="142">
        <v>58133</v>
      </c>
      <c r="B16465" s="143">
        <f t="shared" si="0"/>
        <v>2</v>
      </c>
      <c r="C16465" s="143">
        <f t="shared" si="1"/>
        <v>2059</v>
      </c>
      <c r="D16465" s="154">
        <v>42436</v>
      </c>
      <c r="E16465" s="145">
        <f t="shared" si="2"/>
        <v>3</v>
      </c>
      <c r="F16465" s="145">
        <f t="shared" si="3"/>
        <v>2016</v>
      </c>
      <c r="G16465" s="153" t="s">
        <v>12387</v>
      </c>
      <c r="H16465" s="143">
        <v>14620</v>
      </c>
      <c r="I16465" s="143">
        <v>2332907</v>
      </c>
      <c r="J16465" s="143">
        <v>2254</v>
      </c>
      <c r="K16465" s="147" t="s">
        <v>77</v>
      </c>
      <c r="L16465" s="152"/>
      <c r="M16465" s="57"/>
      <c r="N16465" s="150"/>
      <c r="O16465" s="150"/>
      <c r="P16465" s="150"/>
      <c r="Q16465" s="150"/>
    </row>
    <row r="16466" spans="1:17" ht="15">
      <c r="A16466" s="142">
        <v>58134</v>
      </c>
      <c r="B16466" s="143">
        <f t="shared" si="0"/>
        <v>2</v>
      </c>
      <c r="C16466" s="143">
        <f t="shared" si="1"/>
        <v>2059</v>
      </c>
      <c r="D16466" s="154">
        <v>42436</v>
      </c>
      <c r="E16466" s="145">
        <f t="shared" si="2"/>
        <v>3</v>
      </c>
      <c r="F16466" s="145">
        <f t="shared" si="3"/>
        <v>2016</v>
      </c>
      <c r="G16466" s="153" t="s">
        <v>12388</v>
      </c>
      <c r="H16466" s="143">
        <v>14621</v>
      </c>
      <c r="I16466" s="143">
        <v>2332909</v>
      </c>
      <c r="J16466" s="143">
        <v>1550</v>
      </c>
      <c r="K16466" s="147" t="s">
        <v>77</v>
      </c>
      <c r="L16466" s="152"/>
      <c r="M16466" s="57"/>
      <c r="N16466" s="150"/>
      <c r="O16466" s="150"/>
      <c r="P16466" s="150"/>
      <c r="Q16466" s="150"/>
    </row>
    <row r="16467" spans="1:17" ht="15">
      <c r="A16467" s="142">
        <v>58135</v>
      </c>
      <c r="B16467" s="143">
        <f t="shared" si="0"/>
        <v>3</v>
      </c>
      <c r="C16467" s="143">
        <f t="shared" si="1"/>
        <v>2059</v>
      </c>
      <c r="D16467" s="154">
        <v>42436</v>
      </c>
      <c r="E16467" s="145">
        <f t="shared" si="2"/>
        <v>3</v>
      </c>
      <c r="F16467" s="145">
        <f t="shared" si="3"/>
        <v>2016</v>
      </c>
      <c r="G16467" s="153" t="s">
        <v>12389</v>
      </c>
      <c r="H16467" s="143">
        <v>14622</v>
      </c>
      <c r="I16467" s="143">
        <v>2332912</v>
      </c>
      <c r="J16467" s="143">
        <v>2074</v>
      </c>
      <c r="K16467" s="147" t="s">
        <v>77</v>
      </c>
      <c r="L16467" s="152"/>
      <c r="M16467" s="57"/>
      <c r="N16467" s="150"/>
      <c r="O16467" s="150"/>
      <c r="P16467" s="150"/>
      <c r="Q16467" s="150"/>
    </row>
    <row r="16468" spans="1:17" ht="15">
      <c r="A16468" s="142">
        <v>58136</v>
      </c>
      <c r="B16468" s="143">
        <f t="shared" si="0"/>
        <v>3</v>
      </c>
      <c r="C16468" s="143">
        <f t="shared" si="1"/>
        <v>2059</v>
      </c>
      <c r="D16468" s="154">
        <v>42436</v>
      </c>
      <c r="E16468" s="145">
        <f t="shared" si="2"/>
        <v>3</v>
      </c>
      <c r="F16468" s="145">
        <f t="shared" si="3"/>
        <v>2016</v>
      </c>
      <c r="G16468" s="153" t="s">
        <v>12390</v>
      </c>
      <c r="H16468" s="143">
        <v>2514</v>
      </c>
      <c r="I16468" s="143">
        <v>2332913</v>
      </c>
      <c r="J16468" s="143">
        <v>1788</v>
      </c>
      <c r="K16468" s="147" t="s">
        <v>77</v>
      </c>
      <c r="L16468" s="152"/>
      <c r="M16468" s="57"/>
      <c r="N16468" s="150"/>
      <c r="O16468" s="150"/>
      <c r="P16468" s="150"/>
      <c r="Q16468" s="150"/>
    </row>
    <row r="16469" spans="1:17" ht="15">
      <c r="A16469" s="142">
        <v>58137</v>
      </c>
      <c r="B16469" s="143">
        <f t="shared" si="0"/>
        <v>3</v>
      </c>
      <c r="C16469" s="143">
        <f t="shared" si="1"/>
        <v>2059</v>
      </c>
      <c r="D16469" s="154">
        <v>42436</v>
      </c>
      <c r="E16469" s="145">
        <f t="shared" si="2"/>
        <v>3</v>
      </c>
      <c r="F16469" s="145">
        <f t="shared" si="3"/>
        <v>2016</v>
      </c>
      <c r="G16469" s="153" t="s">
        <v>12391</v>
      </c>
      <c r="H16469" s="143">
        <v>14624</v>
      </c>
      <c r="I16469" s="143">
        <v>2332915</v>
      </c>
      <c r="J16469" s="143">
        <v>796</v>
      </c>
      <c r="K16469" s="147" t="s">
        <v>77</v>
      </c>
      <c r="L16469" s="152"/>
      <c r="M16469" s="57"/>
      <c r="N16469" s="150"/>
      <c r="O16469" s="150"/>
      <c r="P16469" s="150"/>
      <c r="Q16469" s="150"/>
    </row>
    <row r="16470" spans="1:17" ht="15">
      <c r="A16470" s="142">
        <v>58138</v>
      </c>
      <c r="B16470" s="143">
        <f t="shared" si="0"/>
        <v>3</v>
      </c>
      <c r="C16470" s="143">
        <f t="shared" si="1"/>
        <v>2059</v>
      </c>
      <c r="D16470" s="154">
        <v>42436</v>
      </c>
      <c r="E16470" s="145">
        <f t="shared" si="2"/>
        <v>3</v>
      </c>
      <c r="F16470" s="145">
        <f t="shared" si="3"/>
        <v>2016</v>
      </c>
      <c r="G16470" s="153" t="s">
        <v>12392</v>
      </c>
      <c r="H16470" s="143">
        <v>14625</v>
      </c>
      <c r="I16470" s="143">
        <v>2332916</v>
      </c>
      <c r="J16470" s="143">
        <v>1880</v>
      </c>
      <c r="K16470" s="147" t="s">
        <v>77</v>
      </c>
      <c r="L16470" s="152"/>
      <c r="M16470" s="57"/>
      <c r="N16470" s="150"/>
      <c r="O16470" s="150"/>
      <c r="P16470" s="150"/>
      <c r="Q16470" s="150"/>
    </row>
    <row r="16471" spans="1:17" ht="15">
      <c r="A16471" s="142">
        <v>58139</v>
      </c>
      <c r="B16471" s="143">
        <f t="shared" si="0"/>
        <v>3</v>
      </c>
      <c r="C16471" s="143">
        <f t="shared" si="1"/>
        <v>2059</v>
      </c>
      <c r="D16471" s="154">
        <v>42436</v>
      </c>
      <c r="E16471" s="145">
        <f t="shared" si="2"/>
        <v>3</v>
      </c>
      <c r="F16471" s="145">
        <f t="shared" si="3"/>
        <v>2016</v>
      </c>
      <c r="G16471" s="153" t="s">
        <v>7699</v>
      </c>
      <c r="H16471" s="143">
        <v>7836</v>
      </c>
      <c r="I16471" s="143">
        <v>2332917</v>
      </c>
      <c r="J16471" s="143">
        <v>5600</v>
      </c>
      <c r="K16471" s="147" t="s">
        <v>77</v>
      </c>
      <c r="L16471" s="152"/>
      <c r="M16471" s="57"/>
      <c r="N16471" s="150"/>
      <c r="O16471" s="150"/>
      <c r="P16471" s="150"/>
      <c r="Q16471" s="150"/>
    </row>
    <row r="16472" spans="1:17" ht="15">
      <c r="A16472" s="142">
        <v>58140</v>
      </c>
      <c r="B16472" s="143">
        <f t="shared" si="0"/>
        <v>3</v>
      </c>
      <c r="C16472" s="143">
        <f t="shared" si="1"/>
        <v>2059</v>
      </c>
      <c r="D16472" s="154">
        <v>42436</v>
      </c>
      <c r="E16472" s="145">
        <f t="shared" si="2"/>
        <v>3</v>
      </c>
      <c r="F16472" s="145">
        <f t="shared" si="3"/>
        <v>2016</v>
      </c>
      <c r="G16472" s="153" t="s">
        <v>12390</v>
      </c>
      <c r="H16472" s="143">
        <v>2514</v>
      </c>
      <c r="I16472" s="143">
        <v>2332919</v>
      </c>
      <c r="J16472" s="143">
        <v>1700</v>
      </c>
      <c r="K16472" s="147" t="s">
        <v>77</v>
      </c>
      <c r="L16472" s="152"/>
      <c r="M16472" s="57"/>
      <c r="N16472" s="150"/>
      <c r="O16472" s="150"/>
      <c r="P16472" s="150"/>
      <c r="Q16472" s="150"/>
    </row>
    <row r="16473" spans="1:17" ht="15">
      <c r="A16473" s="142">
        <v>58141</v>
      </c>
      <c r="B16473" s="143">
        <f t="shared" si="0"/>
        <v>3</v>
      </c>
      <c r="C16473" s="143">
        <f t="shared" si="1"/>
        <v>2059</v>
      </c>
      <c r="D16473" s="154">
        <v>42436</v>
      </c>
      <c r="E16473" s="145">
        <f t="shared" si="2"/>
        <v>3</v>
      </c>
      <c r="F16473" s="145">
        <f t="shared" si="3"/>
        <v>2016</v>
      </c>
      <c r="G16473" s="153" t="s">
        <v>12388</v>
      </c>
      <c r="H16473" s="143">
        <v>14621</v>
      </c>
      <c r="I16473" s="143">
        <v>2332920</v>
      </c>
      <c r="J16473" s="143">
        <v>1500</v>
      </c>
      <c r="K16473" s="147" t="s">
        <v>77</v>
      </c>
      <c r="L16473" s="152"/>
      <c r="M16473" s="57"/>
      <c r="N16473" s="150"/>
      <c r="O16473" s="150"/>
      <c r="P16473" s="150"/>
      <c r="Q16473" s="150"/>
    </row>
    <row r="16474" spans="1:17" ht="15">
      <c r="A16474" s="142">
        <v>58142</v>
      </c>
      <c r="B16474" s="143">
        <f t="shared" si="0"/>
        <v>3</v>
      </c>
      <c r="C16474" s="143">
        <f t="shared" si="1"/>
        <v>2059</v>
      </c>
      <c r="D16474" s="154">
        <v>42436</v>
      </c>
      <c r="E16474" s="145">
        <f t="shared" si="2"/>
        <v>3</v>
      </c>
      <c r="F16474" s="145">
        <f t="shared" si="3"/>
        <v>2016</v>
      </c>
      <c r="G16474" s="153" t="s">
        <v>12384</v>
      </c>
      <c r="H16474" s="143">
        <v>14616</v>
      </c>
      <c r="I16474" s="143">
        <v>2332923</v>
      </c>
      <c r="J16474" s="143">
        <v>2333</v>
      </c>
      <c r="K16474" s="147" t="s">
        <v>77</v>
      </c>
      <c r="L16474" s="152"/>
      <c r="M16474" s="57"/>
      <c r="N16474" s="150"/>
      <c r="O16474" s="150"/>
      <c r="P16474" s="150"/>
      <c r="Q16474" s="150"/>
    </row>
    <row r="16475" spans="1:17" ht="15">
      <c r="A16475" s="142">
        <v>58143</v>
      </c>
      <c r="B16475" s="143">
        <f t="shared" si="0"/>
        <v>3</v>
      </c>
      <c r="C16475" s="143">
        <f t="shared" si="1"/>
        <v>2059</v>
      </c>
      <c r="D16475" s="154">
        <v>42436</v>
      </c>
      <c r="E16475" s="145">
        <f t="shared" si="2"/>
        <v>3</v>
      </c>
      <c r="F16475" s="145">
        <f t="shared" si="3"/>
        <v>2016</v>
      </c>
      <c r="G16475" s="153" t="s">
        <v>12393</v>
      </c>
      <c r="H16475" s="143">
        <v>14627</v>
      </c>
      <c r="I16475" s="143">
        <v>2332924</v>
      </c>
      <c r="J16475" s="143">
        <v>3400</v>
      </c>
      <c r="K16475" s="147" t="s">
        <v>77</v>
      </c>
      <c r="L16475" s="152"/>
      <c r="M16475" s="57"/>
      <c r="N16475" s="150"/>
      <c r="O16475" s="150"/>
      <c r="P16475" s="150"/>
      <c r="Q16475" s="150"/>
    </row>
    <row r="16476" spans="1:17" ht="15">
      <c r="A16476" s="142">
        <v>58144</v>
      </c>
      <c r="B16476" s="143">
        <f t="shared" si="0"/>
        <v>3</v>
      </c>
      <c r="C16476" s="143">
        <f t="shared" si="1"/>
        <v>2059</v>
      </c>
      <c r="D16476" s="154">
        <v>42436</v>
      </c>
      <c r="E16476" s="145">
        <f t="shared" si="2"/>
        <v>3</v>
      </c>
      <c r="F16476" s="145">
        <f t="shared" si="3"/>
        <v>2016</v>
      </c>
      <c r="G16476" s="153" t="s">
        <v>12390</v>
      </c>
      <c r="H16476" s="143">
        <v>2514</v>
      </c>
      <c r="I16476" s="143">
        <v>2332925</v>
      </c>
      <c r="J16476" s="143">
        <v>1500</v>
      </c>
      <c r="K16476" s="147" t="s">
        <v>77</v>
      </c>
      <c r="L16476" s="152"/>
      <c r="M16476" s="57"/>
      <c r="N16476" s="150"/>
      <c r="O16476" s="150"/>
      <c r="P16476" s="150"/>
      <c r="Q16476" s="150"/>
    </row>
    <row r="16477" spans="1:17" ht="15">
      <c r="A16477" s="142">
        <v>58145</v>
      </c>
      <c r="B16477" s="143">
        <f t="shared" si="0"/>
        <v>3</v>
      </c>
      <c r="C16477" s="143">
        <f t="shared" si="1"/>
        <v>2059</v>
      </c>
      <c r="D16477" s="154">
        <v>42436</v>
      </c>
      <c r="E16477" s="145">
        <f t="shared" si="2"/>
        <v>3</v>
      </c>
      <c r="F16477" s="145">
        <f t="shared" si="3"/>
        <v>2016</v>
      </c>
      <c r="G16477" s="153" t="s">
        <v>12385</v>
      </c>
      <c r="H16477" s="143">
        <v>11472</v>
      </c>
      <c r="I16477" s="143">
        <v>2332926</v>
      </c>
      <c r="J16477" s="143">
        <v>1440</v>
      </c>
      <c r="K16477" s="147" t="s">
        <v>77</v>
      </c>
      <c r="L16477" s="152"/>
      <c r="M16477" s="57"/>
      <c r="N16477" s="150"/>
      <c r="O16477" s="150"/>
      <c r="P16477" s="150"/>
      <c r="Q16477" s="150"/>
    </row>
    <row r="16478" spans="1:17" ht="15">
      <c r="A16478" s="142">
        <v>58146</v>
      </c>
      <c r="B16478" s="143">
        <f t="shared" si="0"/>
        <v>3</v>
      </c>
      <c r="C16478" s="143">
        <f t="shared" si="1"/>
        <v>2059</v>
      </c>
      <c r="D16478" s="154">
        <v>42436</v>
      </c>
      <c r="E16478" s="145">
        <f t="shared" si="2"/>
        <v>3</v>
      </c>
      <c r="F16478" s="145">
        <f t="shared" si="3"/>
        <v>2016</v>
      </c>
      <c r="G16478" s="146"/>
      <c r="H16478" s="143">
        <v>14628</v>
      </c>
      <c r="I16478" s="143">
        <v>2332927</v>
      </c>
      <c r="J16478" s="143">
        <v>3946</v>
      </c>
      <c r="K16478" s="147" t="s">
        <v>77</v>
      </c>
      <c r="L16478" s="152"/>
      <c r="M16478" s="57"/>
      <c r="N16478" s="150"/>
      <c r="O16478" s="150"/>
      <c r="P16478" s="150"/>
      <c r="Q16478" s="150"/>
    </row>
    <row r="16479" spans="1:17" ht="15">
      <c r="A16479" s="142">
        <v>58147</v>
      </c>
      <c r="B16479" s="143">
        <f t="shared" si="0"/>
        <v>3</v>
      </c>
      <c r="C16479" s="143">
        <f t="shared" si="1"/>
        <v>2059</v>
      </c>
      <c r="D16479" s="154">
        <v>42436</v>
      </c>
      <c r="E16479" s="145">
        <f t="shared" si="2"/>
        <v>3</v>
      </c>
      <c r="F16479" s="145">
        <f t="shared" si="3"/>
        <v>2016</v>
      </c>
      <c r="G16479" s="153" t="s">
        <v>12365</v>
      </c>
      <c r="H16479" s="143">
        <v>14594</v>
      </c>
      <c r="I16479" s="143">
        <v>2332931</v>
      </c>
      <c r="J16479" s="143">
        <v>1950</v>
      </c>
      <c r="K16479" s="147" t="s">
        <v>77</v>
      </c>
      <c r="L16479" s="152"/>
      <c r="M16479" s="57"/>
      <c r="N16479" s="150"/>
      <c r="O16479" s="150"/>
      <c r="P16479" s="150"/>
      <c r="Q16479" s="150"/>
    </row>
    <row r="16480" spans="1:17" ht="15">
      <c r="A16480" s="142">
        <v>58148</v>
      </c>
      <c r="B16480" s="143">
        <f t="shared" si="0"/>
        <v>3</v>
      </c>
      <c r="C16480" s="143">
        <f t="shared" si="1"/>
        <v>2059</v>
      </c>
      <c r="D16480" s="154">
        <v>42436</v>
      </c>
      <c r="E16480" s="145">
        <f t="shared" si="2"/>
        <v>3</v>
      </c>
      <c r="F16480" s="145">
        <f t="shared" si="3"/>
        <v>2016</v>
      </c>
      <c r="G16480" s="153" t="s">
        <v>12394</v>
      </c>
      <c r="H16480" s="143">
        <v>14632</v>
      </c>
      <c r="I16480" s="143">
        <v>2332935</v>
      </c>
      <c r="J16480" s="143">
        <v>3090</v>
      </c>
      <c r="K16480" s="147" t="s">
        <v>77</v>
      </c>
      <c r="L16480" s="152"/>
      <c r="M16480" s="57"/>
      <c r="N16480" s="150"/>
      <c r="O16480" s="150"/>
      <c r="P16480" s="150"/>
      <c r="Q16480" s="150"/>
    </row>
    <row r="16481" spans="1:17" ht="15">
      <c r="A16481" s="142">
        <v>58149</v>
      </c>
      <c r="B16481" s="143">
        <f t="shared" si="0"/>
        <v>3</v>
      </c>
      <c r="C16481" s="143">
        <f t="shared" si="1"/>
        <v>2059</v>
      </c>
      <c r="D16481" s="154">
        <v>42436</v>
      </c>
      <c r="E16481" s="145">
        <f t="shared" si="2"/>
        <v>3</v>
      </c>
      <c r="F16481" s="145">
        <f t="shared" si="3"/>
        <v>2016</v>
      </c>
      <c r="G16481" s="153" t="s">
        <v>12395</v>
      </c>
      <c r="H16481" s="143">
        <v>14633</v>
      </c>
      <c r="I16481" s="143">
        <v>2332937</v>
      </c>
      <c r="J16481" s="143">
        <v>1875</v>
      </c>
      <c r="K16481" s="147" t="s">
        <v>77</v>
      </c>
      <c r="L16481" s="152"/>
      <c r="M16481" s="57"/>
      <c r="N16481" s="150"/>
      <c r="O16481" s="150"/>
      <c r="P16481" s="150"/>
      <c r="Q16481" s="150"/>
    </row>
    <row r="16482" spans="1:17" ht="15">
      <c r="A16482" s="142">
        <v>58150</v>
      </c>
      <c r="B16482" s="143">
        <f t="shared" si="0"/>
        <v>3</v>
      </c>
      <c r="C16482" s="143">
        <f t="shared" si="1"/>
        <v>2059</v>
      </c>
      <c r="D16482" s="154">
        <v>42436</v>
      </c>
      <c r="E16482" s="145">
        <f t="shared" si="2"/>
        <v>3</v>
      </c>
      <c r="F16482" s="145">
        <f t="shared" si="3"/>
        <v>2016</v>
      </c>
      <c r="G16482" s="153" t="s">
        <v>12396</v>
      </c>
      <c r="H16482" s="143">
        <v>7084</v>
      </c>
      <c r="I16482" s="143">
        <v>2332940</v>
      </c>
      <c r="J16482" s="143">
        <v>2369</v>
      </c>
      <c r="K16482" s="147" t="s">
        <v>77</v>
      </c>
      <c r="L16482" s="152"/>
      <c r="M16482" s="57"/>
      <c r="N16482" s="150"/>
      <c r="O16482" s="150"/>
      <c r="P16482" s="150"/>
      <c r="Q16482" s="150"/>
    </row>
    <row r="16483" spans="1:17" ht="15">
      <c r="A16483" s="142">
        <v>58151</v>
      </c>
      <c r="B16483" s="143">
        <f t="shared" si="0"/>
        <v>3</v>
      </c>
      <c r="C16483" s="143">
        <f t="shared" si="1"/>
        <v>2059</v>
      </c>
      <c r="D16483" s="154">
        <v>42436</v>
      </c>
      <c r="E16483" s="145">
        <f t="shared" si="2"/>
        <v>3</v>
      </c>
      <c r="F16483" s="145">
        <f t="shared" si="3"/>
        <v>2016</v>
      </c>
      <c r="G16483" s="153" t="s">
        <v>12397</v>
      </c>
      <c r="H16483" s="143">
        <v>14635</v>
      </c>
      <c r="I16483" s="143">
        <v>2332942</v>
      </c>
      <c r="J16483" s="143">
        <v>1482</v>
      </c>
      <c r="K16483" s="147" t="s">
        <v>77</v>
      </c>
      <c r="L16483" s="152"/>
      <c r="M16483" s="57"/>
      <c r="N16483" s="150"/>
      <c r="O16483" s="150"/>
      <c r="P16483" s="150"/>
      <c r="Q16483" s="150"/>
    </row>
    <row r="16484" spans="1:17" ht="15">
      <c r="A16484" s="142">
        <v>58152</v>
      </c>
      <c r="B16484" s="143">
        <f t="shared" si="0"/>
        <v>3</v>
      </c>
      <c r="C16484" s="143">
        <f t="shared" si="1"/>
        <v>2059</v>
      </c>
      <c r="D16484" s="154">
        <v>42436</v>
      </c>
      <c r="E16484" s="145">
        <f t="shared" si="2"/>
        <v>3</v>
      </c>
      <c r="F16484" s="145">
        <f t="shared" si="3"/>
        <v>2016</v>
      </c>
      <c r="G16484" s="153" t="s">
        <v>12398</v>
      </c>
      <c r="H16484" s="143">
        <v>14637</v>
      </c>
      <c r="I16484" s="143">
        <v>2332944</v>
      </c>
      <c r="J16484" s="143">
        <v>3350</v>
      </c>
      <c r="K16484" s="147" t="s">
        <v>77</v>
      </c>
      <c r="L16484" s="152"/>
      <c r="M16484" s="57"/>
      <c r="N16484" s="150"/>
      <c r="O16484" s="150"/>
      <c r="P16484" s="150"/>
      <c r="Q16484" s="150"/>
    </row>
    <row r="16485" spans="1:17" ht="15">
      <c r="A16485" s="142">
        <v>58153</v>
      </c>
      <c r="B16485" s="143">
        <f t="shared" si="0"/>
        <v>3</v>
      </c>
      <c r="C16485" s="143">
        <f t="shared" si="1"/>
        <v>2059</v>
      </c>
      <c r="D16485" s="154">
        <v>42436</v>
      </c>
      <c r="E16485" s="145">
        <f t="shared" si="2"/>
        <v>3</v>
      </c>
      <c r="F16485" s="145">
        <f t="shared" si="3"/>
        <v>2016</v>
      </c>
      <c r="G16485" s="146"/>
      <c r="H16485" s="143">
        <v>14643</v>
      </c>
      <c r="I16485" s="143">
        <v>2332946</v>
      </c>
      <c r="J16485" s="143">
        <v>1350</v>
      </c>
      <c r="K16485" s="147" t="s">
        <v>77</v>
      </c>
      <c r="L16485" s="152"/>
      <c r="M16485" s="57"/>
      <c r="N16485" s="150"/>
      <c r="O16485" s="150"/>
      <c r="P16485" s="150"/>
      <c r="Q16485" s="150"/>
    </row>
    <row r="16486" spans="1:17" ht="15">
      <c r="A16486" s="142">
        <v>58154</v>
      </c>
      <c r="B16486" s="143">
        <f t="shared" si="0"/>
        <v>3</v>
      </c>
      <c r="C16486" s="143">
        <f t="shared" si="1"/>
        <v>2059</v>
      </c>
      <c r="D16486" s="154">
        <v>42436</v>
      </c>
      <c r="E16486" s="145">
        <f t="shared" si="2"/>
        <v>3</v>
      </c>
      <c r="F16486" s="145">
        <f t="shared" si="3"/>
        <v>2016</v>
      </c>
      <c r="G16486" s="153" t="s">
        <v>12399</v>
      </c>
      <c r="H16486" s="143">
        <v>14638</v>
      </c>
      <c r="I16486" s="143">
        <v>2332947</v>
      </c>
      <c r="J16486" s="143">
        <v>2815</v>
      </c>
      <c r="K16486" s="147" t="s">
        <v>77</v>
      </c>
      <c r="L16486" s="152"/>
      <c r="M16486" s="57"/>
      <c r="N16486" s="150"/>
      <c r="O16486" s="150"/>
      <c r="P16486" s="150"/>
      <c r="Q16486" s="150"/>
    </row>
    <row r="16487" spans="1:17" ht="15">
      <c r="A16487" s="142">
        <v>58155</v>
      </c>
      <c r="B16487" s="143">
        <f t="shared" si="0"/>
        <v>3</v>
      </c>
      <c r="C16487" s="143">
        <f t="shared" si="1"/>
        <v>2059</v>
      </c>
      <c r="D16487" s="154">
        <v>42436</v>
      </c>
      <c r="E16487" s="145">
        <f t="shared" si="2"/>
        <v>3</v>
      </c>
      <c r="F16487" s="145">
        <f t="shared" si="3"/>
        <v>2016</v>
      </c>
      <c r="G16487" s="146"/>
      <c r="H16487" s="143">
        <v>14639</v>
      </c>
      <c r="I16487" s="143">
        <v>2332948</v>
      </c>
      <c r="J16487" s="143">
        <v>965</v>
      </c>
      <c r="K16487" s="147" t="s">
        <v>77</v>
      </c>
      <c r="L16487" s="152"/>
      <c r="M16487" s="57"/>
      <c r="N16487" s="150"/>
      <c r="O16487" s="150"/>
      <c r="P16487" s="150"/>
      <c r="Q16487" s="150"/>
    </row>
    <row r="16488" spans="1:17" ht="15">
      <c r="A16488" s="142">
        <v>58156</v>
      </c>
      <c r="B16488" s="143">
        <f t="shared" si="0"/>
        <v>3</v>
      </c>
      <c r="C16488" s="143">
        <f t="shared" si="1"/>
        <v>2059</v>
      </c>
      <c r="D16488" s="154">
        <v>42436</v>
      </c>
      <c r="E16488" s="145">
        <f t="shared" si="2"/>
        <v>3</v>
      </c>
      <c r="F16488" s="145">
        <f t="shared" si="3"/>
        <v>2016</v>
      </c>
      <c r="G16488" s="153" t="s">
        <v>12371</v>
      </c>
      <c r="H16488" s="143">
        <v>14603</v>
      </c>
      <c r="I16488" s="143">
        <v>2332949</v>
      </c>
      <c r="J16488" s="143">
        <v>1140</v>
      </c>
      <c r="K16488" s="147" t="s">
        <v>77</v>
      </c>
      <c r="L16488" s="152"/>
      <c r="M16488" s="57"/>
      <c r="N16488" s="150"/>
      <c r="O16488" s="150"/>
      <c r="P16488" s="150"/>
      <c r="Q16488" s="150"/>
    </row>
    <row r="16489" spans="1:17" ht="15">
      <c r="A16489" s="142">
        <v>58157</v>
      </c>
      <c r="B16489" s="143">
        <f t="shared" si="0"/>
        <v>3</v>
      </c>
      <c r="C16489" s="143">
        <f t="shared" si="1"/>
        <v>2059</v>
      </c>
      <c r="D16489" s="154">
        <v>42436</v>
      </c>
      <c r="E16489" s="145">
        <f t="shared" si="2"/>
        <v>3</v>
      </c>
      <c r="F16489" s="145">
        <f t="shared" si="3"/>
        <v>2016</v>
      </c>
      <c r="G16489" s="153" t="s">
        <v>12365</v>
      </c>
      <c r="H16489" s="143">
        <v>14594</v>
      </c>
      <c r="I16489" s="143">
        <v>2332951</v>
      </c>
      <c r="J16489" s="143">
        <v>1875</v>
      </c>
      <c r="K16489" s="147" t="s">
        <v>77</v>
      </c>
      <c r="L16489" s="152"/>
      <c r="M16489" s="57"/>
      <c r="N16489" s="150"/>
      <c r="O16489" s="150"/>
      <c r="P16489" s="150"/>
      <c r="Q16489" s="150"/>
    </row>
    <row r="16490" spans="1:17" ht="15">
      <c r="A16490" s="142">
        <v>58158</v>
      </c>
      <c r="B16490" s="143">
        <f t="shared" si="0"/>
        <v>3</v>
      </c>
      <c r="C16490" s="143">
        <f t="shared" si="1"/>
        <v>2059</v>
      </c>
      <c r="D16490" s="154">
        <v>42436</v>
      </c>
      <c r="E16490" s="145">
        <f t="shared" si="2"/>
        <v>3</v>
      </c>
      <c r="F16490" s="145">
        <f t="shared" si="3"/>
        <v>2016</v>
      </c>
      <c r="G16490" s="153" t="s">
        <v>12400</v>
      </c>
      <c r="H16490" s="143">
        <v>0</v>
      </c>
      <c r="I16490" s="143">
        <v>2332953</v>
      </c>
      <c r="J16490" s="143">
        <v>5500</v>
      </c>
      <c r="K16490" s="147" t="s">
        <v>77</v>
      </c>
      <c r="L16490" s="152"/>
      <c r="M16490" s="57"/>
      <c r="N16490" s="150"/>
      <c r="O16490" s="150"/>
      <c r="P16490" s="150"/>
      <c r="Q16490" s="150"/>
    </row>
    <row r="16491" spans="1:17" ht="15">
      <c r="A16491" s="142">
        <v>58159</v>
      </c>
      <c r="B16491" s="143">
        <f t="shared" si="0"/>
        <v>3</v>
      </c>
      <c r="C16491" s="143">
        <f t="shared" si="1"/>
        <v>2059</v>
      </c>
      <c r="D16491" s="154">
        <v>42436</v>
      </c>
      <c r="E16491" s="145">
        <f t="shared" si="2"/>
        <v>3</v>
      </c>
      <c r="F16491" s="145">
        <f t="shared" si="3"/>
        <v>2016</v>
      </c>
      <c r="G16491" s="153" t="s">
        <v>12401</v>
      </c>
      <c r="H16491" s="143">
        <v>14642</v>
      </c>
      <c r="I16491" s="143">
        <v>2332954</v>
      </c>
      <c r="J16491" s="143">
        <v>2440</v>
      </c>
      <c r="K16491" s="147" t="s">
        <v>77</v>
      </c>
      <c r="L16491" s="152"/>
      <c r="M16491" s="57"/>
      <c r="N16491" s="150"/>
      <c r="O16491" s="150"/>
      <c r="P16491" s="150"/>
      <c r="Q16491" s="150"/>
    </row>
    <row r="16492" spans="1:17" ht="15">
      <c r="A16492" s="142">
        <v>58160</v>
      </c>
      <c r="B16492" s="143">
        <f t="shared" si="0"/>
        <v>3</v>
      </c>
      <c r="C16492" s="143">
        <f t="shared" si="1"/>
        <v>2059</v>
      </c>
      <c r="D16492" s="154">
        <v>42436</v>
      </c>
      <c r="E16492" s="145">
        <f t="shared" si="2"/>
        <v>3</v>
      </c>
      <c r="F16492" s="145">
        <f t="shared" si="3"/>
        <v>2016</v>
      </c>
      <c r="G16492" s="153" t="s">
        <v>12402</v>
      </c>
      <c r="H16492" s="143">
        <v>14644</v>
      </c>
      <c r="I16492" s="143">
        <v>2332957</v>
      </c>
      <c r="J16492" s="143">
        <v>2300</v>
      </c>
      <c r="K16492" s="147" t="s">
        <v>77</v>
      </c>
      <c r="L16492" s="152"/>
      <c r="M16492" s="57"/>
      <c r="N16492" s="150"/>
      <c r="O16492" s="150"/>
      <c r="P16492" s="150"/>
      <c r="Q16492" s="150"/>
    </row>
    <row r="16493" spans="1:17" ht="15">
      <c r="A16493" s="142">
        <v>58161</v>
      </c>
      <c r="B16493" s="143">
        <f t="shared" si="0"/>
        <v>3</v>
      </c>
      <c r="C16493" s="143">
        <f t="shared" si="1"/>
        <v>2059</v>
      </c>
      <c r="D16493" s="154">
        <v>42436</v>
      </c>
      <c r="E16493" s="145">
        <f t="shared" si="2"/>
        <v>3</v>
      </c>
      <c r="F16493" s="145">
        <f t="shared" si="3"/>
        <v>2016</v>
      </c>
      <c r="G16493" s="153" t="s">
        <v>12403</v>
      </c>
      <c r="H16493" s="143">
        <v>0</v>
      </c>
      <c r="I16493" s="143">
        <v>2332958</v>
      </c>
      <c r="J16493" s="143">
        <v>1370</v>
      </c>
      <c r="K16493" s="147" t="s">
        <v>77</v>
      </c>
      <c r="L16493" s="152"/>
      <c r="M16493" s="57"/>
      <c r="N16493" s="150"/>
      <c r="O16493" s="150"/>
      <c r="P16493" s="150"/>
      <c r="Q16493" s="150"/>
    </row>
    <row r="16494" spans="1:17" ht="15">
      <c r="A16494" s="142">
        <v>58162</v>
      </c>
      <c r="B16494" s="143">
        <f t="shared" si="0"/>
        <v>3</v>
      </c>
      <c r="C16494" s="143">
        <f t="shared" si="1"/>
        <v>2059</v>
      </c>
      <c r="D16494" s="154">
        <v>42436</v>
      </c>
      <c r="E16494" s="145">
        <f t="shared" si="2"/>
        <v>3</v>
      </c>
      <c r="F16494" s="145">
        <f t="shared" si="3"/>
        <v>2016</v>
      </c>
      <c r="G16494" s="153" t="s">
        <v>12365</v>
      </c>
      <c r="H16494" s="143">
        <v>14594</v>
      </c>
      <c r="I16494" s="143">
        <v>2332960</v>
      </c>
      <c r="J16494" s="143">
        <v>1875</v>
      </c>
      <c r="K16494" s="147" t="s">
        <v>77</v>
      </c>
      <c r="L16494" s="152"/>
      <c r="M16494" s="57"/>
      <c r="N16494" s="150"/>
      <c r="O16494" s="150"/>
      <c r="P16494" s="150"/>
      <c r="Q16494" s="150"/>
    </row>
    <row r="16495" spans="1:17" ht="15">
      <c r="A16495" s="142">
        <v>58163</v>
      </c>
      <c r="B16495" s="143">
        <f t="shared" si="0"/>
        <v>3</v>
      </c>
      <c r="C16495" s="143">
        <f t="shared" si="1"/>
        <v>2059</v>
      </c>
      <c r="D16495" s="154">
        <v>42436</v>
      </c>
      <c r="E16495" s="145">
        <f t="shared" si="2"/>
        <v>3</v>
      </c>
      <c r="F16495" s="145">
        <f t="shared" si="3"/>
        <v>2016</v>
      </c>
      <c r="G16495" s="153" t="s">
        <v>12404</v>
      </c>
      <c r="H16495" s="143">
        <v>14646</v>
      </c>
      <c r="I16495" s="143">
        <v>2332962</v>
      </c>
      <c r="J16495" s="143">
        <v>2650</v>
      </c>
      <c r="K16495" s="147" t="s">
        <v>77</v>
      </c>
      <c r="L16495" s="152"/>
      <c r="M16495" s="57"/>
      <c r="N16495" s="150"/>
      <c r="O16495" s="150"/>
      <c r="P16495" s="150"/>
      <c r="Q16495" s="150"/>
    </row>
    <row r="16496" spans="1:17" ht="15">
      <c r="A16496" s="142">
        <v>58164</v>
      </c>
      <c r="B16496" s="143">
        <f t="shared" si="0"/>
        <v>3</v>
      </c>
      <c r="C16496" s="143">
        <f t="shared" si="1"/>
        <v>2059</v>
      </c>
      <c r="D16496" s="154">
        <v>42436</v>
      </c>
      <c r="E16496" s="145">
        <f t="shared" si="2"/>
        <v>3</v>
      </c>
      <c r="F16496" s="145">
        <f t="shared" si="3"/>
        <v>2016</v>
      </c>
      <c r="G16496" s="153" t="s">
        <v>12405</v>
      </c>
      <c r="H16496" s="143">
        <v>14647</v>
      </c>
      <c r="I16496" s="143">
        <v>2332963</v>
      </c>
      <c r="J16496" s="143">
        <v>3340</v>
      </c>
      <c r="K16496" s="147" t="s">
        <v>77</v>
      </c>
      <c r="L16496" s="152"/>
      <c r="M16496" s="57"/>
      <c r="N16496" s="150"/>
      <c r="O16496" s="150"/>
      <c r="P16496" s="150"/>
      <c r="Q16496" s="150"/>
    </row>
    <row r="16497" spans="1:17" ht="15">
      <c r="A16497" s="142">
        <v>58165</v>
      </c>
      <c r="B16497" s="143">
        <f t="shared" si="0"/>
        <v>3</v>
      </c>
      <c r="C16497" s="143">
        <f t="shared" si="1"/>
        <v>2059</v>
      </c>
      <c r="D16497" s="154">
        <v>42436</v>
      </c>
      <c r="E16497" s="145">
        <f t="shared" si="2"/>
        <v>3</v>
      </c>
      <c r="F16497" s="145">
        <f t="shared" si="3"/>
        <v>2016</v>
      </c>
      <c r="G16497" s="153" t="s">
        <v>12406</v>
      </c>
      <c r="H16497" s="143">
        <v>14648</v>
      </c>
      <c r="I16497" s="143">
        <v>2332964</v>
      </c>
      <c r="J16497" s="143">
        <v>1000</v>
      </c>
      <c r="K16497" s="147" t="s">
        <v>77</v>
      </c>
      <c r="L16497" s="152"/>
      <c r="M16497" s="57"/>
      <c r="N16497" s="150"/>
      <c r="O16497" s="150"/>
      <c r="P16497" s="150"/>
      <c r="Q16497" s="150"/>
    </row>
    <row r="16498" spans="1:17" ht="15">
      <c r="A16498" s="142">
        <v>58166</v>
      </c>
      <c r="B16498" s="143">
        <f t="shared" si="0"/>
        <v>4</v>
      </c>
      <c r="C16498" s="143">
        <f t="shared" si="1"/>
        <v>2059</v>
      </c>
      <c r="D16498" s="154">
        <v>42436</v>
      </c>
      <c r="E16498" s="145">
        <f t="shared" si="2"/>
        <v>3</v>
      </c>
      <c r="F16498" s="145">
        <f t="shared" si="3"/>
        <v>2016</v>
      </c>
      <c r="G16498" s="146"/>
      <c r="H16498" s="143">
        <v>0</v>
      </c>
      <c r="I16498" s="143">
        <v>2332966</v>
      </c>
      <c r="J16498" s="143">
        <v>2075</v>
      </c>
      <c r="K16498" s="147" t="s">
        <v>77</v>
      </c>
      <c r="L16498" s="152"/>
      <c r="M16498" s="57"/>
      <c r="N16498" s="150"/>
      <c r="O16498" s="150"/>
      <c r="P16498" s="150"/>
      <c r="Q16498" s="150"/>
    </row>
    <row r="16499" spans="1:17" ht="15">
      <c r="A16499" s="142">
        <v>58167</v>
      </c>
      <c r="B16499" s="143">
        <f t="shared" si="0"/>
        <v>4</v>
      </c>
      <c r="C16499" s="143">
        <f t="shared" si="1"/>
        <v>2059</v>
      </c>
      <c r="D16499" s="154">
        <v>42436</v>
      </c>
      <c r="E16499" s="145">
        <f t="shared" si="2"/>
        <v>3</v>
      </c>
      <c r="F16499" s="145">
        <f t="shared" si="3"/>
        <v>2016</v>
      </c>
      <c r="G16499" s="153" t="s">
        <v>10079</v>
      </c>
      <c r="H16499" s="143">
        <v>12123</v>
      </c>
      <c r="I16499" s="143">
        <v>2332967</v>
      </c>
      <c r="J16499" s="143">
        <v>3090</v>
      </c>
      <c r="K16499" s="147" t="s">
        <v>77</v>
      </c>
      <c r="L16499" s="152"/>
      <c r="M16499" s="57"/>
      <c r="N16499" s="150"/>
      <c r="O16499" s="150"/>
      <c r="P16499" s="150"/>
      <c r="Q16499" s="150"/>
    </row>
    <row r="16500" spans="1:17" ht="15">
      <c r="A16500" s="142">
        <v>58168</v>
      </c>
      <c r="B16500" s="143">
        <f t="shared" si="0"/>
        <v>4</v>
      </c>
      <c r="C16500" s="143">
        <f t="shared" si="1"/>
        <v>2059</v>
      </c>
      <c r="D16500" s="154">
        <v>42436</v>
      </c>
      <c r="E16500" s="145">
        <f t="shared" si="2"/>
        <v>3</v>
      </c>
      <c r="F16500" s="145">
        <f t="shared" si="3"/>
        <v>2016</v>
      </c>
      <c r="G16500" s="153" t="s">
        <v>12407</v>
      </c>
      <c r="H16500" s="143">
        <v>14649</v>
      </c>
      <c r="I16500" s="143">
        <v>2332970</v>
      </c>
      <c r="J16500" s="143">
        <v>2650</v>
      </c>
      <c r="K16500" s="147" t="s">
        <v>77</v>
      </c>
      <c r="L16500" s="152"/>
      <c r="M16500" s="57"/>
      <c r="N16500" s="150"/>
      <c r="O16500" s="150"/>
      <c r="P16500" s="150"/>
      <c r="Q16500" s="150"/>
    </row>
    <row r="16501" spans="1:17" ht="15">
      <c r="A16501" s="142">
        <v>58169</v>
      </c>
      <c r="B16501" s="143">
        <f t="shared" si="0"/>
        <v>4</v>
      </c>
      <c r="C16501" s="143">
        <f t="shared" si="1"/>
        <v>2059</v>
      </c>
      <c r="D16501" s="154">
        <v>42436</v>
      </c>
      <c r="E16501" s="145">
        <f t="shared" si="2"/>
        <v>3</v>
      </c>
      <c r="F16501" s="145">
        <f t="shared" si="3"/>
        <v>2016</v>
      </c>
      <c r="G16501" s="153" t="s">
        <v>12408</v>
      </c>
      <c r="H16501" s="143">
        <v>14650</v>
      </c>
      <c r="I16501" s="143">
        <v>2332971</v>
      </c>
      <c r="J16501" s="143">
        <v>10038</v>
      </c>
      <c r="K16501" s="147" t="s">
        <v>77</v>
      </c>
      <c r="L16501" s="152"/>
      <c r="M16501" s="57"/>
      <c r="N16501" s="150"/>
      <c r="O16501" s="150"/>
      <c r="P16501" s="150"/>
      <c r="Q16501" s="150"/>
    </row>
    <row r="16502" spans="1:17" ht="15">
      <c r="A16502" s="142">
        <v>58170</v>
      </c>
      <c r="B16502" s="143">
        <f t="shared" si="0"/>
        <v>4</v>
      </c>
      <c r="C16502" s="143">
        <f t="shared" si="1"/>
        <v>2059</v>
      </c>
      <c r="D16502" s="154">
        <v>42436</v>
      </c>
      <c r="E16502" s="145">
        <f t="shared" si="2"/>
        <v>3</v>
      </c>
      <c r="F16502" s="145">
        <f t="shared" si="3"/>
        <v>2016</v>
      </c>
      <c r="G16502" s="153" t="s">
        <v>12409</v>
      </c>
      <c r="H16502" s="143">
        <v>14651</v>
      </c>
      <c r="I16502" s="143">
        <v>2332972</v>
      </c>
      <c r="J16502" s="143">
        <v>1997</v>
      </c>
      <c r="K16502" s="147" t="s">
        <v>77</v>
      </c>
      <c r="L16502" s="152"/>
      <c r="M16502" s="57"/>
      <c r="N16502" s="150"/>
      <c r="O16502" s="150"/>
      <c r="P16502" s="150"/>
      <c r="Q16502" s="150"/>
    </row>
    <row r="16503" spans="1:17" ht="15">
      <c r="A16503" s="142">
        <v>58171</v>
      </c>
      <c r="B16503" s="143">
        <f t="shared" si="0"/>
        <v>4</v>
      </c>
      <c r="C16503" s="143">
        <f t="shared" si="1"/>
        <v>2059</v>
      </c>
      <c r="D16503" s="154">
        <v>42436</v>
      </c>
      <c r="E16503" s="145">
        <f t="shared" si="2"/>
        <v>3</v>
      </c>
      <c r="F16503" s="145">
        <f t="shared" si="3"/>
        <v>2016</v>
      </c>
      <c r="G16503" s="153" t="s">
        <v>12410</v>
      </c>
      <c r="H16503" s="143">
        <v>14652</v>
      </c>
      <c r="I16503" s="143">
        <v>2332973</v>
      </c>
      <c r="J16503" s="143">
        <v>2881</v>
      </c>
      <c r="K16503" s="147" t="s">
        <v>77</v>
      </c>
      <c r="L16503" s="152"/>
      <c r="M16503" s="57"/>
      <c r="N16503" s="150"/>
      <c r="O16503" s="150"/>
      <c r="P16503" s="150"/>
      <c r="Q16503" s="150"/>
    </row>
    <row r="16504" spans="1:17" ht="15">
      <c r="A16504" s="142">
        <v>58172</v>
      </c>
      <c r="B16504" s="143">
        <f t="shared" si="0"/>
        <v>4</v>
      </c>
      <c r="C16504" s="143">
        <f t="shared" si="1"/>
        <v>2059</v>
      </c>
      <c r="D16504" s="154">
        <v>42436</v>
      </c>
      <c r="E16504" s="145">
        <f t="shared" si="2"/>
        <v>3</v>
      </c>
      <c r="F16504" s="145">
        <f t="shared" si="3"/>
        <v>2016</v>
      </c>
      <c r="G16504" s="153" t="s">
        <v>12411</v>
      </c>
      <c r="H16504" s="143">
        <v>14645</v>
      </c>
      <c r="I16504" s="143">
        <v>2332974</v>
      </c>
      <c r="J16504" s="143">
        <v>6480</v>
      </c>
      <c r="K16504" s="147" t="s">
        <v>77</v>
      </c>
      <c r="L16504" s="152"/>
      <c r="M16504" s="57"/>
      <c r="N16504" s="150"/>
      <c r="O16504" s="150"/>
      <c r="P16504" s="150"/>
      <c r="Q16504" s="150"/>
    </row>
    <row r="16505" spans="1:17" ht="15">
      <c r="A16505" s="142">
        <v>58173</v>
      </c>
      <c r="B16505" s="143">
        <f t="shared" si="0"/>
        <v>4</v>
      </c>
      <c r="C16505" s="143">
        <f t="shared" si="1"/>
        <v>2059</v>
      </c>
      <c r="D16505" s="154">
        <v>42436</v>
      </c>
      <c r="E16505" s="145">
        <f t="shared" si="2"/>
        <v>3</v>
      </c>
      <c r="F16505" s="145">
        <f t="shared" si="3"/>
        <v>2016</v>
      </c>
      <c r="G16505" s="153" t="s">
        <v>12412</v>
      </c>
      <c r="H16505" s="143">
        <v>14666</v>
      </c>
      <c r="I16505" s="143">
        <v>2332976</v>
      </c>
      <c r="J16505" s="143">
        <v>1599</v>
      </c>
      <c r="K16505" s="147" t="s">
        <v>77</v>
      </c>
      <c r="L16505" s="152"/>
      <c r="M16505" s="57"/>
      <c r="N16505" s="150"/>
      <c r="O16505" s="150"/>
      <c r="P16505" s="150"/>
      <c r="Q16505" s="150"/>
    </row>
    <row r="16506" spans="1:17" ht="15">
      <c r="A16506" s="142">
        <v>58174</v>
      </c>
      <c r="B16506" s="143">
        <f t="shared" si="0"/>
        <v>4</v>
      </c>
      <c r="C16506" s="143">
        <f t="shared" si="1"/>
        <v>2059</v>
      </c>
      <c r="D16506" s="154">
        <v>42436</v>
      </c>
      <c r="E16506" s="145">
        <f t="shared" si="2"/>
        <v>3</v>
      </c>
      <c r="F16506" s="145">
        <f t="shared" si="3"/>
        <v>2016</v>
      </c>
      <c r="G16506" s="153" t="s">
        <v>12413</v>
      </c>
      <c r="H16506" s="143">
        <v>0</v>
      </c>
      <c r="I16506" s="143">
        <v>2332977</v>
      </c>
      <c r="J16506" s="143">
        <v>2100</v>
      </c>
      <c r="K16506" s="147" t="s">
        <v>77</v>
      </c>
      <c r="L16506" s="152"/>
      <c r="M16506" s="57"/>
      <c r="N16506" s="150"/>
      <c r="O16506" s="150"/>
      <c r="P16506" s="150"/>
      <c r="Q16506" s="150"/>
    </row>
    <row r="16507" spans="1:17" ht="15">
      <c r="A16507" s="142">
        <v>58175</v>
      </c>
      <c r="B16507" s="143">
        <f t="shared" si="0"/>
        <v>4</v>
      </c>
      <c r="C16507" s="143">
        <f t="shared" si="1"/>
        <v>2059</v>
      </c>
      <c r="D16507" s="154">
        <v>42436</v>
      </c>
      <c r="E16507" s="145">
        <f t="shared" si="2"/>
        <v>3</v>
      </c>
      <c r="F16507" s="145">
        <f t="shared" si="3"/>
        <v>2016</v>
      </c>
      <c r="G16507" s="153" t="s">
        <v>9975</v>
      </c>
      <c r="H16507" s="143">
        <v>2239</v>
      </c>
      <c r="I16507" s="143">
        <v>2332980</v>
      </c>
      <c r="J16507" s="143">
        <v>2150</v>
      </c>
      <c r="K16507" s="147" t="s">
        <v>77</v>
      </c>
      <c r="L16507" s="152"/>
      <c r="M16507" s="57"/>
      <c r="N16507" s="150"/>
      <c r="O16507" s="150"/>
      <c r="P16507" s="150"/>
      <c r="Q16507" s="150"/>
    </row>
    <row r="16508" spans="1:17" ht="15">
      <c r="A16508" s="142">
        <v>58176</v>
      </c>
      <c r="B16508" s="143">
        <f t="shared" si="0"/>
        <v>4</v>
      </c>
      <c r="C16508" s="143">
        <f t="shared" si="1"/>
        <v>2059</v>
      </c>
      <c r="D16508" s="154">
        <v>42436</v>
      </c>
      <c r="E16508" s="145">
        <f t="shared" si="2"/>
        <v>3</v>
      </c>
      <c r="F16508" s="145">
        <f t="shared" si="3"/>
        <v>2016</v>
      </c>
      <c r="G16508" s="153" t="s">
        <v>12414</v>
      </c>
      <c r="H16508" s="143">
        <v>14654</v>
      </c>
      <c r="I16508" s="143">
        <v>2332982</v>
      </c>
      <c r="J16508" s="143">
        <v>4980</v>
      </c>
      <c r="K16508" s="147" t="s">
        <v>77</v>
      </c>
      <c r="L16508" s="152"/>
      <c r="M16508" s="57"/>
      <c r="N16508" s="150"/>
      <c r="O16508" s="150"/>
      <c r="P16508" s="150"/>
      <c r="Q16508" s="150"/>
    </row>
    <row r="16509" spans="1:17" ht="15">
      <c r="A16509" s="142">
        <v>58177</v>
      </c>
      <c r="B16509" s="143">
        <f t="shared" si="0"/>
        <v>4</v>
      </c>
      <c r="C16509" s="143">
        <f t="shared" si="1"/>
        <v>2059</v>
      </c>
      <c r="D16509" s="154">
        <v>42436</v>
      </c>
      <c r="E16509" s="145">
        <f t="shared" si="2"/>
        <v>3</v>
      </c>
      <c r="F16509" s="145">
        <f t="shared" si="3"/>
        <v>2016</v>
      </c>
      <c r="G16509" s="153" t="s">
        <v>12415</v>
      </c>
      <c r="H16509" s="143">
        <v>14656</v>
      </c>
      <c r="I16509" s="143">
        <v>2332985</v>
      </c>
      <c r="J16509" s="143">
        <v>1750</v>
      </c>
      <c r="K16509" s="147" t="s">
        <v>77</v>
      </c>
      <c r="L16509" s="152"/>
      <c r="M16509" s="57"/>
      <c r="N16509" s="150"/>
      <c r="O16509" s="150"/>
      <c r="P16509" s="150"/>
      <c r="Q16509" s="150"/>
    </row>
    <row r="16510" spans="1:17" ht="15">
      <c r="A16510" s="142">
        <v>58178</v>
      </c>
      <c r="B16510" s="143">
        <f t="shared" si="0"/>
        <v>4</v>
      </c>
      <c r="C16510" s="143">
        <f t="shared" si="1"/>
        <v>2059</v>
      </c>
      <c r="D16510" s="154">
        <v>42436</v>
      </c>
      <c r="E16510" s="145">
        <f t="shared" si="2"/>
        <v>3</v>
      </c>
      <c r="F16510" s="145">
        <f t="shared" si="3"/>
        <v>2016</v>
      </c>
      <c r="G16510" s="153" t="s">
        <v>7046</v>
      </c>
      <c r="H16510" s="143">
        <v>9229</v>
      </c>
      <c r="I16510" s="143">
        <v>2332987</v>
      </c>
      <c r="J16510" s="143">
        <v>1950</v>
      </c>
      <c r="K16510" s="147" t="s">
        <v>77</v>
      </c>
      <c r="L16510" s="152"/>
      <c r="M16510" s="57"/>
      <c r="N16510" s="150"/>
      <c r="O16510" s="150"/>
      <c r="P16510" s="150"/>
      <c r="Q16510" s="150"/>
    </row>
    <row r="16511" spans="1:17" ht="15">
      <c r="A16511" s="142">
        <v>58179</v>
      </c>
      <c r="B16511" s="143">
        <f t="shared" si="0"/>
        <v>4</v>
      </c>
      <c r="C16511" s="143">
        <f t="shared" si="1"/>
        <v>2059</v>
      </c>
      <c r="D16511" s="154">
        <v>42436</v>
      </c>
      <c r="E16511" s="145">
        <f t="shared" si="2"/>
        <v>3</v>
      </c>
      <c r="F16511" s="145">
        <f t="shared" si="3"/>
        <v>2016</v>
      </c>
      <c r="G16511" s="153" t="s">
        <v>12416</v>
      </c>
      <c r="H16511" s="143">
        <v>14658</v>
      </c>
      <c r="I16511" s="143">
        <v>2332988</v>
      </c>
      <c r="J16511" s="143">
        <v>1482</v>
      </c>
      <c r="K16511" s="147" t="s">
        <v>77</v>
      </c>
      <c r="L16511" s="152"/>
      <c r="M16511" s="57"/>
      <c r="N16511" s="150"/>
      <c r="O16511" s="150"/>
      <c r="P16511" s="150"/>
      <c r="Q16511" s="150"/>
    </row>
    <row r="16512" spans="1:17" ht="15">
      <c r="A16512" s="142">
        <v>58180</v>
      </c>
      <c r="B16512" s="143">
        <f t="shared" si="0"/>
        <v>4</v>
      </c>
      <c r="C16512" s="143">
        <f t="shared" si="1"/>
        <v>2059</v>
      </c>
      <c r="D16512" s="154">
        <v>42436</v>
      </c>
      <c r="E16512" s="145">
        <f t="shared" si="2"/>
        <v>3</v>
      </c>
      <c r="F16512" s="145">
        <f t="shared" si="3"/>
        <v>2016</v>
      </c>
      <c r="G16512" s="153" t="s">
        <v>12417</v>
      </c>
      <c r="H16512" s="143">
        <v>14662</v>
      </c>
      <c r="I16512" s="143">
        <v>2332995</v>
      </c>
      <c r="J16512" s="143">
        <v>1875</v>
      </c>
      <c r="K16512" s="147" t="s">
        <v>77</v>
      </c>
      <c r="L16512" s="152"/>
      <c r="M16512" s="57"/>
      <c r="N16512" s="150"/>
      <c r="O16512" s="150"/>
      <c r="P16512" s="150"/>
      <c r="Q16512" s="150"/>
    </row>
    <row r="16513" spans="1:17" ht="15">
      <c r="A16513" s="142">
        <v>58181</v>
      </c>
      <c r="B16513" s="143">
        <f t="shared" si="0"/>
        <v>4</v>
      </c>
      <c r="C16513" s="143">
        <f t="shared" si="1"/>
        <v>2059</v>
      </c>
      <c r="D16513" s="154">
        <v>42436</v>
      </c>
      <c r="E16513" s="145">
        <f t="shared" si="2"/>
        <v>3</v>
      </c>
      <c r="F16513" s="145">
        <f t="shared" si="3"/>
        <v>2016</v>
      </c>
      <c r="G16513" s="153" t="s">
        <v>12418</v>
      </c>
      <c r="H16513" s="143">
        <v>14663</v>
      </c>
      <c r="I16513" s="143">
        <v>2332996</v>
      </c>
      <c r="J16513" s="143">
        <v>2249</v>
      </c>
      <c r="K16513" s="147" t="s">
        <v>77</v>
      </c>
      <c r="L16513" s="152"/>
      <c r="M16513" s="57"/>
      <c r="N16513" s="150"/>
      <c r="O16513" s="150"/>
      <c r="P16513" s="150"/>
      <c r="Q16513" s="150"/>
    </row>
    <row r="16514" spans="1:17" ht="15">
      <c r="A16514" s="142">
        <v>58182</v>
      </c>
      <c r="B16514" s="143">
        <f t="shared" si="0"/>
        <v>4</v>
      </c>
      <c r="C16514" s="143">
        <f t="shared" si="1"/>
        <v>2059</v>
      </c>
      <c r="D16514" s="154">
        <v>42436</v>
      </c>
      <c r="E16514" s="145">
        <f t="shared" si="2"/>
        <v>3</v>
      </c>
      <c r="F16514" s="145">
        <f t="shared" si="3"/>
        <v>2016</v>
      </c>
      <c r="G16514" s="153" t="s">
        <v>12419</v>
      </c>
      <c r="H16514" s="143">
        <v>14664</v>
      </c>
      <c r="I16514" s="143">
        <v>2332997</v>
      </c>
      <c r="J16514" s="143">
        <v>1880</v>
      </c>
      <c r="K16514" s="147" t="s">
        <v>77</v>
      </c>
      <c r="L16514" s="152"/>
      <c r="M16514" s="57"/>
      <c r="N16514" s="150"/>
      <c r="O16514" s="150"/>
      <c r="P16514" s="150"/>
      <c r="Q16514" s="150"/>
    </row>
    <row r="16515" spans="1:17" ht="15">
      <c r="A16515" s="142">
        <v>58183</v>
      </c>
      <c r="B16515" s="143">
        <f t="shared" si="0"/>
        <v>4</v>
      </c>
      <c r="C16515" s="143">
        <f t="shared" si="1"/>
        <v>2059</v>
      </c>
      <c r="D16515" s="154">
        <v>42436</v>
      </c>
      <c r="E16515" s="145">
        <f t="shared" si="2"/>
        <v>3</v>
      </c>
      <c r="F16515" s="145">
        <f t="shared" si="3"/>
        <v>2016</v>
      </c>
      <c r="G16515" s="153" t="s">
        <v>12412</v>
      </c>
      <c r="H16515" s="143">
        <v>14666</v>
      </c>
      <c r="I16515" s="143">
        <v>2332999</v>
      </c>
      <c r="J16515" s="143">
        <v>1899</v>
      </c>
      <c r="K16515" s="147" t="s">
        <v>77</v>
      </c>
      <c r="L16515" s="152"/>
      <c r="M16515" s="57"/>
      <c r="N16515" s="150"/>
      <c r="O16515" s="150"/>
      <c r="P16515" s="150"/>
      <c r="Q16515" s="150"/>
    </row>
    <row r="16516" spans="1:17" ht="15">
      <c r="A16516" s="142">
        <v>58184</v>
      </c>
      <c r="B16516" s="143">
        <f t="shared" si="0"/>
        <v>4</v>
      </c>
      <c r="C16516" s="143">
        <f t="shared" si="1"/>
        <v>2059</v>
      </c>
      <c r="D16516" s="154">
        <v>42436</v>
      </c>
      <c r="E16516" s="145">
        <f t="shared" si="2"/>
        <v>3</v>
      </c>
      <c r="F16516" s="145">
        <f t="shared" si="3"/>
        <v>2016</v>
      </c>
      <c r="G16516" s="153" t="s">
        <v>12420</v>
      </c>
      <c r="H16516" s="143">
        <v>14665</v>
      </c>
      <c r="I16516" s="143">
        <v>2333002</v>
      </c>
      <c r="J16516" s="143">
        <v>2437</v>
      </c>
      <c r="K16516" s="147" t="s">
        <v>77</v>
      </c>
      <c r="L16516" s="152"/>
      <c r="M16516" s="57"/>
      <c r="N16516" s="150"/>
      <c r="O16516" s="150"/>
      <c r="P16516" s="150"/>
      <c r="Q16516" s="150"/>
    </row>
    <row r="16517" spans="1:17" ht="15">
      <c r="A16517" s="142">
        <v>58185</v>
      </c>
      <c r="B16517" s="143">
        <f t="shared" si="0"/>
        <v>4</v>
      </c>
      <c r="C16517" s="143">
        <f t="shared" si="1"/>
        <v>2059</v>
      </c>
      <c r="D16517" s="154">
        <v>42436</v>
      </c>
      <c r="E16517" s="145">
        <f t="shared" si="2"/>
        <v>3</v>
      </c>
      <c r="F16517" s="145">
        <f t="shared" si="3"/>
        <v>2016</v>
      </c>
      <c r="G16517" s="153" t="s">
        <v>12421</v>
      </c>
      <c r="H16517" s="143">
        <v>0</v>
      </c>
      <c r="I16517" s="143">
        <v>2333003</v>
      </c>
      <c r="J16517" s="143">
        <v>2530</v>
      </c>
      <c r="K16517" s="147" t="s">
        <v>77</v>
      </c>
      <c r="L16517" s="152"/>
      <c r="M16517" s="57"/>
      <c r="N16517" s="150"/>
      <c r="O16517" s="150"/>
      <c r="P16517" s="150"/>
      <c r="Q16517" s="150"/>
    </row>
    <row r="16518" spans="1:17" ht="15">
      <c r="A16518" s="142">
        <v>58186</v>
      </c>
      <c r="B16518" s="143">
        <f t="shared" si="0"/>
        <v>4</v>
      </c>
      <c r="C16518" s="143">
        <f t="shared" si="1"/>
        <v>2059</v>
      </c>
      <c r="D16518" s="154">
        <v>42436</v>
      </c>
      <c r="E16518" s="145">
        <f t="shared" si="2"/>
        <v>3</v>
      </c>
      <c r="F16518" s="145">
        <f t="shared" si="3"/>
        <v>2016</v>
      </c>
      <c r="G16518" s="153" t="s">
        <v>12412</v>
      </c>
      <c r="H16518" s="143">
        <v>14666</v>
      </c>
      <c r="I16518" s="143">
        <v>2333005</v>
      </c>
      <c r="J16518" s="143">
        <v>2540</v>
      </c>
      <c r="K16518" s="147" t="s">
        <v>77</v>
      </c>
      <c r="L16518" s="152"/>
      <c r="M16518" s="57"/>
      <c r="N16518" s="150"/>
      <c r="O16518" s="150"/>
      <c r="P16518" s="150"/>
      <c r="Q16518" s="150"/>
    </row>
    <row r="16519" spans="1:17" ht="15">
      <c r="A16519" s="142">
        <v>58187</v>
      </c>
      <c r="B16519" s="143">
        <f t="shared" si="0"/>
        <v>4</v>
      </c>
      <c r="C16519" s="143">
        <f t="shared" si="1"/>
        <v>2059</v>
      </c>
      <c r="D16519" s="154">
        <v>42436</v>
      </c>
      <c r="E16519" s="145">
        <f t="shared" si="2"/>
        <v>3</v>
      </c>
      <c r="F16519" s="145">
        <f t="shared" si="3"/>
        <v>2016</v>
      </c>
      <c r="G16519" s="153" t="s">
        <v>12422</v>
      </c>
      <c r="H16519" s="143">
        <v>2480</v>
      </c>
      <c r="I16519" s="143">
        <v>2333006</v>
      </c>
      <c r="J16519" s="143">
        <v>2815</v>
      </c>
      <c r="K16519" s="147" t="s">
        <v>77</v>
      </c>
      <c r="L16519" s="152"/>
      <c r="M16519" s="57"/>
      <c r="N16519" s="150"/>
      <c r="O16519" s="150"/>
      <c r="P16519" s="150"/>
      <c r="Q16519" s="150"/>
    </row>
    <row r="16520" spans="1:17" ht="15">
      <c r="A16520" s="142">
        <v>58188</v>
      </c>
      <c r="B16520" s="143">
        <f t="shared" si="0"/>
        <v>4</v>
      </c>
      <c r="C16520" s="143">
        <f t="shared" si="1"/>
        <v>2059</v>
      </c>
      <c r="D16520" s="154">
        <v>42436</v>
      </c>
      <c r="E16520" s="145">
        <f t="shared" si="2"/>
        <v>3</v>
      </c>
      <c r="F16520" s="145">
        <f t="shared" si="3"/>
        <v>2016</v>
      </c>
      <c r="G16520" s="146"/>
      <c r="H16520" s="143">
        <v>0</v>
      </c>
      <c r="I16520" s="143">
        <v>2333007</v>
      </c>
      <c r="J16520" s="143">
        <v>1000</v>
      </c>
      <c r="K16520" s="147" t="s">
        <v>77</v>
      </c>
      <c r="L16520" s="152"/>
      <c r="M16520" s="57"/>
      <c r="N16520" s="150"/>
      <c r="O16520" s="150"/>
      <c r="P16520" s="150"/>
      <c r="Q16520" s="150"/>
    </row>
    <row r="16521" spans="1:17" ht="15">
      <c r="A16521" s="142">
        <v>58189</v>
      </c>
      <c r="B16521" s="143">
        <f t="shared" si="0"/>
        <v>4</v>
      </c>
      <c r="C16521" s="143">
        <f t="shared" si="1"/>
        <v>2059</v>
      </c>
      <c r="D16521" s="154">
        <v>42436</v>
      </c>
      <c r="E16521" s="145">
        <f t="shared" si="2"/>
        <v>3</v>
      </c>
      <c r="F16521" s="145">
        <f t="shared" si="3"/>
        <v>2016</v>
      </c>
      <c r="G16521" s="153" t="s">
        <v>12423</v>
      </c>
      <c r="H16521" s="143">
        <v>14668</v>
      </c>
      <c r="I16521" s="143">
        <v>2333011</v>
      </c>
      <c r="J16521" s="143">
        <v>1642</v>
      </c>
      <c r="K16521" s="147" t="s">
        <v>77</v>
      </c>
      <c r="L16521" s="152"/>
      <c r="M16521" s="57"/>
      <c r="N16521" s="150"/>
      <c r="O16521" s="150"/>
      <c r="P16521" s="150"/>
      <c r="Q16521" s="150"/>
    </row>
    <row r="16522" spans="1:17" ht="15">
      <c r="A16522" s="142">
        <v>58190</v>
      </c>
      <c r="B16522" s="143">
        <f t="shared" si="0"/>
        <v>4</v>
      </c>
      <c r="C16522" s="143">
        <f t="shared" si="1"/>
        <v>2059</v>
      </c>
      <c r="D16522" s="154">
        <v>42436</v>
      </c>
      <c r="E16522" s="145">
        <f t="shared" si="2"/>
        <v>3</v>
      </c>
      <c r="F16522" s="145">
        <f t="shared" si="3"/>
        <v>2016</v>
      </c>
      <c r="G16522" s="153" t="s">
        <v>12404</v>
      </c>
      <c r="H16522" s="143">
        <v>14646</v>
      </c>
      <c r="I16522" s="143">
        <v>2333013</v>
      </c>
      <c r="J16522" s="143">
        <v>2950</v>
      </c>
      <c r="K16522" s="147" t="s">
        <v>77</v>
      </c>
      <c r="L16522" s="152"/>
      <c r="M16522" s="57"/>
      <c r="N16522" s="150"/>
      <c r="O16522" s="150"/>
      <c r="P16522" s="150"/>
      <c r="Q16522" s="150"/>
    </row>
    <row r="16523" spans="1:17" ht="15">
      <c r="A16523" s="142">
        <v>58191</v>
      </c>
      <c r="B16523" s="143">
        <f t="shared" si="0"/>
        <v>4</v>
      </c>
      <c r="C16523" s="143">
        <f t="shared" si="1"/>
        <v>2059</v>
      </c>
      <c r="D16523" s="154">
        <v>42436</v>
      </c>
      <c r="E16523" s="145">
        <f t="shared" si="2"/>
        <v>3</v>
      </c>
      <c r="F16523" s="145">
        <f t="shared" si="3"/>
        <v>2016</v>
      </c>
      <c r="G16523" s="153" t="s">
        <v>12424</v>
      </c>
      <c r="H16523" s="143">
        <v>0</v>
      </c>
      <c r="I16523" s="143">
        <v>2333014</v>
      </c>
      <c r="J16523" s="143">
        <v>2140</v>
      </c>
      <c r="K16523" s="147" t="s">
        <v>77</v>
      </c>
      <c r="L16523" s="152"/>
      <c r="M16523" s="57"/>
      <c r="N16523" s="150"/>
      <c r="O16523" s="150"/>
      <c r="P16523" s="150"/>
      <c r="Q16523" s="150"/>
    </row>
    <row r="16524" spans="1:17" ht="15">
      <c r="A16524" s="142">
        <v>58192</v>
      </c>
      <c r="B16524" s="143">
        <f t="shared" si="0"/>
        <v>4</v>
      </c>
      <c r="C16524" s="143">
        <f t="shared" si="1"/>
        <v>2059</v>
      </c>
      <c r="D16524" s="154">
        <v>42436</v>
      </c>
      <c r="E16524" s="145">
        <f t="shared" si="2"/>
        <v>3</v>
      </c>
      <c r="F16524" s="145">
        <f t="shared" si="3"/>
        <v>2016</v>
      </c>
      <c r="G16524" s="153" t="s">
        <v>12044</v>
      </c>
      <c r="H16524" s="143">
        <v>14224</v>
      </c>
      <c r="I16524" s="143">
        <v>2333016</v>
      </c>
      <c r="J16524" s="143">
        <v>1973</v>
      </c>
      <c r="K16524" s="147" t="s">
        <v>77</v>
      </c>
      <c r="L16524" s="152"/>
      <c r="M16524" s="57"/>
      <c r="N16524" s="150"/>
      <c r="O16524" s="150"/>
      <c r="P16524" s="150"/>
      <c r="Q16524" s="150"/>
    </row>
    <row r="16525" spans="1:17" ht="15">
      <c r="A16525" s="142">
        <v>58193</v>
      </c>
      <c r="B16525" s="143">
        <f t="shared" si="0"/>
        <v>4</v>
      </c>
      <c r="C16525" s="143">
        <f t="shared" si="1"/>
        <v>2059</v>
      </c>
      <c r="D16525" s="154">
        <v>42436</v>
      </c>
      <c r="E16525" s="145">
        <f t="shared" si="2"/>
        <v>3</v>
      </c>
      <c r="F16525" s="145">
        <f t="shared" si="3"/>
        <v>2016</v>
      </c>
      <c r="G16525" s="153" t="s">
        <v>12425</v>
      </c>
      <c r="H16525" s="143">
        <v>14670</v>
      </c>
      <c r="I16525" s="143">
        <v>2333018</v>
      </c>
      <c r="J16525" s="143">
        <v>6195</v>
      </c>
      <c r="K16525" s="147" t="s">
        <v>77</v>
      </c>
      <c r="L16525" s="152"/>
      <c r="M16525" s="57"/>
      <c r="N16525" s="150"/>
      <c r="O16525" s="150"/>
      <c r="P16525" s="150"/>
      <c r="Q16525" s="150"/>
    </row>
    <row r="16526" spans="1:17" ht="15">
      <c r="A16526" s="142">
        <v>58194</v>
      </c>
      <c r="B16526" s="143">
        <f t="shared" si="0"/>
        <v>4</v>
      </c>
      <c r="C16526" s="143">
        <f t="shared" si="1"/>
        <v>2059</v>
      </c>
      <c r="D16526" s="154">
        <v>42436</v>
      </c>
      <c r="E16526" s="145">
        <f t="shared" si="2"/>
        <v>3</v>
      </c>
      <c r="F16526" s="145">
        <f t="shared" si="3"/>
        <v>2016</v>
      </c>
      <c r="G16526" s="153" t="s">
        <v>12426</v>
      </c>
      <c r="H16526" s="143">
        <v>8370</v>
      </c>
      <c r="I16526" s="143">
        <v>2333020</v>
      </c>
      <c r="J16526" s="143">
        <v>1682</v>
      </c>
      <c r="K16526" s="147" t="s">
        <v>77</v>
      </c>
      <c r="L16526" s="152"/>
      <c r="M16526" s="57"/>
      <c r="N16526" s="150"/>
      <c r="O16526" s="150"/>
      <c r="P16526" s="150"/>
      <c r="Q16526" s="150"/>
    </row>
    <row r="16527" spans="1:17" ht="15">
      <c r="A16527" s="142">
        <v>58195</v>
      </c>
      <c r="B16527" s="143">
        <f t="shared" si="0"/>
        <v>4</v>
      </c>
      <c r="C16527" s="143">
        <f t="shared" si="1"/>
        <v>2059</v>
      </c>
      <c r="D16527" s="154">
        <v>42436</v>
      </c>
      <c r="E16527" s="145">
        <f t="shared" si="2"/>
        <v>3</v>
      </c>
      <c r="F16527" s="145">
        <f t="shared" si="3"/>
        <v>2016</v>
      </c>
      <c r="G16527" s="153" t="s">
        <v>12427</v>
      </c>
      <c r="H16527" s="143">
        <v>14457</v>
      </c>
      <c r="I16527" s="143">
        <v>2333021</v>
      </c>
      <c r="J16527" s="143">
        <v>3659</v>
      </c>
      <c r="K16527" s="147" t="s">
        <v>77</v>
      </c>
      <c r="L16527" s="152"/>
      <c r="M16527" s="57"/>
      <c r="N16527" s="150"/>
      <c r="O16527" s="150"/>
      <c r="P16527" s="150"/>
      <c r="Q16527" s="150"/>
    </row>
    <row r="16528" spans="1:17" ht="15">
      <c r="A16528" s="142">
        <v>58196</v>
      </c>
      <c r="B16528" s="143">
        <f t="shared" si="0"/>
        <v>5</v>
      </c>
      <c r="C16528" s="143">
        <f t="shared" si="1"/>
        <v>2059</v>
      </c>
      <c r="D16528" s="154">
        <v>42436</v>
      </c>
      <c r="E16528" s="145">
        <f t="shared" si="2"/>
        <v>3</v>
      </c>
      <c r="F16528" s="145">
        <f t="shared" si="3"/>
        <v>2016</v>
      </c>
      <c r="G16528" s="153" t="s">
        <v>10455</v>
      </c>
      <c r="H16528" s="143">
        <v>12500</v>
      </c>
      <c r="I16528" s="143">
        <v>2333025</v>
      </c>
      <c r="J16528" s="143">
        <v>1365</v>
      </c>
      <c r="K16528" s="147" t="s">
        <v>77</v>
      </c>
      <c r="L16528" s="152"/>
      <c r="M16528" s="57"/>
      <c r="N16528" s="150"/>
      <c r="O16528" s="150"/>
      <c r="P16528" s="150"/>
      <c r="Q16528" s="150"/>
    </row>
    <row r="16529" spans="1:17" ht="15">
      <c r="A16529" s="142">
        <v>58197</v>
      </c>
      <c r="B16529" s="143">
        <f t="shared" si="0"/>
        <v>5</v>
      </c>
      <c r="C16529" s="143">
        <f t="shared" si="1"/>
        <v>2059</v>
      </c>
      <c r="D16529" s="154">
        <v>42436</v>
      </c>
      <c r="E16529" s="145">
        <f t="shared" si="2"/>
        <v>3</v>
      </c>
      <c r="F16529" s="145">
        <f t="shared" si="3"/>
        <v>2016</v>
      </c>
      <c r="G16529" s="153" t="s">
        <v>12428</v>
      </c>
      <c r="H16529" s="143">
        <v>14672</v>
      </c>
      <c r="I16529" s="143">
        <v>2333026</v>
      </c>
      <c r="J16529" s="143">
        <v>800</v>
      </c>
      <c r="K16529" s="147" t="s">
        <v>77</v>
      </c>
      <c r="L16529" s="152"/>
      <c r="M16529" s="57"/>
      <c r="N16529" s="150"/>
      <c r="O16529" s="150"/>
      <c r="P16529" s="150"/>
      <c r="Q16529" s="150"/>
    </row>
    <row r="16530" spans="1:17" ht="15">
      <c r="A16530" s="142">
        <v>58198</v>
      </c>
      <c r="B16530" s="143">
        <f t="shared" si="0"/>
        <v>5</v>
      </c>
      <c r="C16530" s="143">
        <f t="shared" si="1"/>
        <v>2059</v>
      </c>
      <c r="D16530" s="154">
        <v>42436</v>
      </c>
      <c r="E16530" s="145">
        <f t="shared" si="2"/>
        <v>3</v>
      </c>
      <c r="F16530" s="145">
        <f t="shared" si="3"/>
        <v>2016</v>
      </c>
      <c r="G16530" s="153" t="s">
        <v>12429</v>
      </c>
      <c r="H16530" s="143">
        <v>0</v>
      </c>
      <c r="I16530" s="143">
        <v>2333028</v>
      </c>
      <c r="J16530" s="143">
        <v>2313</v>
      </c>
      <c r="K16530" s="147" t="s">
        <v>77</v>
      </c>
      <c r="L16530" s="152"/>
      <c r="M16530" s="57"/>
      <c r="N16530" s="150"/>
      <c r="O16530" s="150"/>
      <c r="P16530" s="150"/>
      <c r="Q16530" s="150"/>
    </row>
    <row r="16531" spans="1:17" ht="15">
      <c r="A16531" s="142">
        <v>58199</v>
      </c>
      <c r="B16531" s="143">
        <f t="shared" si="0"/>
        <v>5</v>
      </c>
      <c r="C16531" s="143">
        <f t="shared" si="1"/>
        <v>2059</v>
      </c>
      <c r="D16531" s="154">
        <v>42436</v>
      </c>
      <c r="E16531" s="145">
        <f t="shared" si="2"/>
        <v>3</v>
      </c>
      <c r="F16531" s="145">
        <f t="shared" si="3"/>
        <v>2016</v>
      </c>
      <c r="G16531" s="153" t="s">
        <v>9975</v>
      </c>
      <c r="H16531" s="143">
        <v>2239</v>
      </c>
      <c r="I16531" s="143">
        <v>2333029</v>
      </c>
      <c r="J16531" s="143">
        <v>3999</v>
      </c>
      <c r="K16531" s="147" t="s">
        <v>77</v>
      </c>
      <c r="L16531" s="152"/>
      <c r="M16531" s="57"/>
      <c r="N16531" s="150"/>
      <c r="O16531" s="150"/>
      <c r="P16531" s="150"/>
      <c r="Q16531" s="150"/>
    </row>
    <row r="16532" spans="1:17" ht="15">
      <c r="A16532" s="142">
        <v>58200</v>
      </c>
      <c r="B16532" s="143">
        <f t="shared" si="0"/>
        <v>5</v>
      </c>
      <c r="C16532" s="143">
        <f t="shared" si="1"/>
        <v>2059</v>
      </c>
      <c r="D16532" s="154">
        <v>42436</v>
      </c>
      <c r="E16532" s="145">
        <f t="shared" si="2"/>
        <v>3</v>
      </c>
      <c r="F16532" s="145">
        <f t="shared" si="3"/>
        <v>2016</v>
      </c>
      <c r="G16532" s="153" t="s">
        <v>12044</v>
      </c>
      <c r="H16532" s="143">
        <v>14224</v>
      </c>
      <c r="I16532" s="143">
        <v>2333030</v>
      </c>
      <c r="J16532" s="143">
        <v>1973</v>
      </c>
      <c r="K16532" s="147" t="s">
        <v>77</v>
      </c>
      <c r="L16532" s="152"/>
      <c r="M16532" s="57"/>
      <c r="N16532" s="150"/>
      <c r="O16532" s="150"/>
      <c r="P16532" s="150"/>
      <c r="Q16532" s="150"/>
    </row>
    <row r="16533" spans="1:17" ht="15">
      <c r="A16533" s="142">
        <v>58201</v>
      </c>
      <c r="B16533" s="143">
        <f t="shared" si="0"/>
        <v>5</v>
      </c>
      <c r="C16533" s="143">
        <f t="shared" si="1"/>
        <v>2059</v>
      </c>
      <c r="D16533" s="154">
        <v>42436</v>
      </c>
      <c r="E16533" s="145">
        <f t="shared" si="2"/>
        <v>3</v>
      </c>
      <c r="F16533" s="145">
        <f t="shared" si="3"/>
        <v>2016</v>
      </c>
      <c r="G16533" s="153" t="s">
        <v>12430</v>
      </c>
      <c r="H16533" s="143">
        <v>14674</v>
      </c>
      <c r="I16533" s="143">
        <v>2333031</v>
      </c>
      <c r="J16533" s="143">
        <v>1555</v>
      </c>
      <c r="K16533" s="147" t="s">
        <v>77</v>
      </c>
      <c r="L16533" s="152"/>
      <c r="M16533" s="57"/>
      <c r="N16533" s="150"/>
      <c r="O16533" s="150"/>
      <c r="P16533" s="150"/>
      <c r="Q16533" s="150"/>
    </row>
    <row r="16534" spans="1:17" ht="15">
      <c r="A16534" s="142">
        <v>58202</v>
      </c>
      <c r="B16534" s="143">
        <f t="shared" si="0"/>
        <v>5</v>
      </c>
      <c r="C16534" s="143">
        <f t="shared" si="1"/>
        <v>2059</v>
      </c>
      <c r="D16534" s="154">
        <v>42436</v>
      </c>
      <c r="E16534" s="145">
        <f t="shared" si="2"/>
        <v>3</v>
      </c>
      <c r="F16534" s="145">
        <f t="shared" si="3"/>
        <v>2016</v>
      </c>
      <c r="G16534" s="153" t="s">
        <v>12431</v>
      </c>
      <c r="H16534" s="143">
        <v>14675</v>
      </c>
      <c r="I16534" s="143">
        <v>2333033</v>
      </c>
      <c r="J16534" s="143">
        <v>3050</v>
      </c>
      <c r="K16534" s="147" t="s">
        <v>77</v>
      </c>
      <c r="L16534" s="152"/>
      <c r="M16534" s="57"/>
      <c r="N16534" s="150"/>
      <c r="O16534" s="150"/>
      <c r="P16534" s="150"/>
      <c r="Q16534" s="150"/>
    </row>
    <row r="16535" spans="1:17" ht="15">
      <c r="A16535" s="142">
        <v>58203</v>
      </c>
      <c r="B16535" s="143">
        <f t="shared" si="0"/>
        <v>5</v>
      </c>
      <c r="C16535" s="143">
        <f t="shared" si="1"/>
        <v>2059</v>
      </c>
      <c r="D16535" s="154">
        <v>42436</v>
      </c>
      <c r="E16535" s="145">
        <f t="shared" si="2"/>
        <v>3</v>
      </c>
      <c r="F16535" s="145">
        <f t="shared" si="3"/>
        <v>2016</v>
      </c>
      <c r="G16535" s="153" t="s">
        <v>12426</v>
      </c>
      <c r="H16535" s="143">
        <v>8370</v>
      </c>
      <c r="I16535" s="143">
        <v>2333034</v>
      </c>
      <c r="J16535" s="143">
        <v>1330</v>
      </c>
      <c r="K16535" s="147" t="s">
        <v>77</v>
      </c>
      <c r="L16535" s="152"/>
      <c r="M16535" s="57"/>
      <c r="N16535" s="150"/>
      <c r="O16535" s="150"/>
      <c r="P16535" s="150"/>
      <c r="Q16535" s="150"/>
    </row>
    <row r="16536" spans="1:17" ht="15">
      <c r="A16536" s="142">
        <v>58204</v>
      </c>
      <c r="B16536" s="143">
        <f t="shared" si="0"/>
        <v>5</v>
      </c>
      <c r="C16536" s="143">
        <f t="shared" si="1"/>
        <v>2059</v>
      </c>
      <c r="D16536" s="154">
        <v>42436</v>
      </c>
      <c r="E16536" s="145">
        <f t="shared" si="2"/>
        <v>3</v>
      </c>
      <c r="F16536" s="145">
        <f t="shared" si="3"/>
        <v>2016</v>
      </c>
      <c r="G16536" s="153" t="s">
        <v>12432</v>
      </c>
      <c r="H16536" s="143">
        <v>14676</v>
      </c>
      <c r="I16536" s="143">
        <v>2333036</v>
      </c>
      <c r="J16536" s="143">
        <v>3000</v>
      </c>
      <c r="K16536" s="147" t="s">
        <v>77</v>
      </c>
      <c r="L16536" s="152"/>
      <c r="M16536" s="57"/>
      <c r="N16536" s="150"/>
      <c r="O16536" s="150"/>
      <c r="P16536" s="150"/>
      <c r="Q16536" s="150"/>
    </row>
    <row r="16537" spans="1:17" ht="15">
      <c r="A16537" s="142">
        <v>58205</v>
      </c>
      <c r="B16537" s="143">
        <f t="shared" si="0"/>
        <v>5</v>
      </c>
      <c r="C16537" s="143">
        <f t="shared" si="1"/>
        <v>2059</v>
      </c>
      <c r="D16537" s="154">
        <v>42436</v>
      </c>
      <c r="E16537" s="145">
        <f t="shared" si="2"/>
        <v>3</v>
      </c>
      <c r="F16537" s="145">
        <f t="shared" si="3"/>
        <v>2016</v>
      </c>
      <c r="G16537" s="153" t="s">
        <v>12419</v>
      </c>
      <c r="H16537" s="143">
        <v>14664</v>
      </c>
      <c r="I16537" s="143">
        <v>2333040</v>
      </c>
      <c r="J16537" s="143">
        <v>2090</v>
      </c>
      <c r="K16537" s="147" t="s">
        <v>77</v>
      </c>
      <c r="L16537" s="152"/>
      <c r="M16537" s="57"/>
      <c r="N16537" s="150"/>
      <c r="O16537" s="150"/>
      <c r="P16537" s="150"/>
      <c r="Q16537" s="150"/>
    </row>
    <row r="16538" spans="1:17" ht="15">
      <c r="A16538" s="142">
        <v>58206</v>
      </c>
      <c r="B16538" s="143">
        <f t="shared" si="0"/>
        <v>5</v>
      </c>
      <c r="C16538" s="143">
        <f t="shared" si="1"/>
        <v>2059</v>
      </c>
      <c r="D16538" s="154">
        <v>42436</v>
      </c>
      <c r="E16538" s="145">
        <f t="shared" si="2"/>
        <v>3</v>
      </c>
      <c r="F16538" s="145">
        <f t="shared" si="3"/>
        <v>2016</v>
      </c>
      <c r="G16538" s="153" t="s">
        <v>12433</v>
      </c>
      <c r="H16538" s="143">
        <v>14680</v>
      </c>
      <c r="I16538" s="143">
        <v>2333041</v>
      </c>
      <c r="J16538" s="143">
        <v>3632</v>
      </c>
      <c r="K16538" s="147" t="s">
        <v>77</v>
      </c>
      <c r="L16538" s="152"/>
      <c r="M16538" s="57"/>
      <c r="N16538" s="150"/>
      <c r="O16538" s="150"/>
      <c r="P16538" s="150"/>
      <c r="Q16538" s="150"/>
    </row>
    <row r="16539" spans="1:17" ht="15">
      <c r="A16539" s="142">
        <v>58207</v>
      </c>
      <c r="B16539" s="143">
        <f t="shared" si="0"/>
        <v>5</v>
      </c>
      <c r="C16539" s="143">
        <f t="shared" si="1"/>
        <v>2059</v>
      </c>
      <c r="D16539" s="154">
        <v>42436</v>
      </c>
      <c r="E16539" s="145">
        <f t="shared" si="2"/>
        <v>3</v>
      </c>
      <c r="F16539" s="145">
        <f t="shared" si="3"/>
        <v>2016</v>
      </c>
      <c r="G16539" s="153" t="s">
        <v>12434</v>
      </c>
      <c r="H16539" s="143">
        <v>14681</v>
      </c>
      <c r="I16539" s="143">
        <v>2333042</v>
      </c>
      <c r="J16539" s="143">
        <v>3605</v>
      </c>
      <c r="K16539" s="147" t="s">
        <v>77</v>
      </c>
      <c r="L16539" s="152"/>
      <c r="M16539" s="57"/>
      <c r="N16539" s="150"/>
      <c r="O16539" s="150"/>
      <c r="P16539" s="150"/>
      <c r="Q16539" s="150"/>
    </row>
    <row r="16540" spans="1:17" ht="15">
      <c r="A16540" s="142">
        <v>58208</v>
      </c>
      <c r="B16540" s="143">
        <f t="shared" si="0"/>
        <v>5</v>
      </c>
      <c r="C16540" s="143">
        <f t="shared" si="1"/>
        <v>2059</v>
      </c>
      <c r="D16540" s="154">
        <v>42436</v>
      </c>
      <c r="E16540" s="145">
        <f t="shared" si="2"/>
        <v>3</v>
      </c>
      <c r="F16540" s="145">
        <f t="shared" si="3"/>
        <v>2016</v>
      </c>
      <c r="G16540" s="153" t="s">
        <v>12435</v>
      </c>
      <c r="H16540" s="143">
        <v>14682</v>
      </c>
      <c r="I16540" s="143">
        <v>2333043</v>
      </c>
      <c r="J16540" s="143">
        <v>2670</v>
      </c>
      <c r="K16540" s="147" t="s">
        <v>77</v>
      </c>
      <c r="L16540" s="152"/>
      <c r="M16540" s="57"/>
      <c r="N16540" s="150"/>
      <c r="O16540" s="150"/>
      <c r="P16540" s="150"/>
      <c r="Q16540" s="150"/>
    </row>
    <row r="16541" spans="1:17" ht="15">
      <c r="A16541" s="142">
        <v>58209</v>
      </c>
      <c r="B16541" s="143">
        <f t="shared" si="0"/>
        <v>5</v>
      </c>
      <c r="C16541" s="143">
        <f t="shared" si="1"/>
        <v>2059</v>
      </c>
      <c r="D16541" s="154">
        <v>42436</v>
      </c>
      <c r="E16541" s="145">
        <f t="shared" si="2"/>
        <v>3</v>
      </c>
      <c r="F16541" s="145">
        <f t="shared" si="3"/>
        <v>2016</v>
      </c>
      <c r="G16541" s="153" t="s">
        <v>12436</v>
      </c>
      <c r="H16541" s="143">
        <v>14579</v>
      </c>
      <c r="I16541" s="143">
        <v>2333045</v>
      </c>
      <c r="J16541" s="143">
        <v>1769</v>
      </c>
      <c r="K16541" s="147" t="s">
        <v>77</v>
      </c>
      <c r="L16541" s="152"/>
      <c r="M16541" s="57"/>
      <c r="N16541" s="150"/>
      <c r="O16541" s="150"/>
      <c r="P16541" s="150"/>
      <c r="Q16541" s="150"/>
    </row>
    <row r="16542" spans="1:17" ht="15">
      <c r="A16542" s="142">
        <v>58210</v>
      </c>
      <c r="B16542" s="143">
        <f t="shared" si="0"/>
        <v>5</v>
      </c>
      <c r="C16542" s="143">
        <f t="shared" si="1"/>
        <v>2059</v>
      </c>
      <c r="D16542" s="154">
        <v>42436</v>
      </c>
      <c r="E16542" s="145">
        <f t="shared" si="2"/>
        <v>3</v>
      </c>
      <c r="F16542" s="145">
        <f t="shared" si="3"/>
        <v>2016</v>
      </c>
      <c r="G16542" s="153" t="s">
        <v>12437</v>
      </c>
      <c r="H16542" s="143">
        <v>0</v>
      </c>
      <c r="I16542" s="143">
        <v>2333047</v>
      </c>
      <c r="J16542" s="143">
        <v>1700</v>
      </c>
      <c r="K16542" s="147" t="s">
        <v>77</v>
      </c>
      <c r="L16542" s="152"/>
      <c r="M16542" s="57"/>
      <c r="N16542" s="150"/>
      <c r="O16542" s="150"/>
      <c r="P16542" s="150"/>
      <c r="Q16542" s="150"/>
    </row>
    <row r="16543" spans="1:17" ht="15">
      <c r="A16543" s="142">
        <v>58211</v>
      </c>
      <c r="B16543" s="143">
        <f t="shared" si="0"/>
        <v>5</v>
      </c>
      <c r="C16543" s="143">
        <f t="shared" si="1"/>
        <v>2059</v>
      </c>
      <c r="D16543" s="154">
        <v>42436</v>
      </c>
      <c r="E16543" s="145">
        <f t="shared" si="2"/>
        <v>3</v>
      </c>
      <c r="F16543" s="145">
        <f t="shared" si="3"/>
        <v>2016</v>
      </c>
      <c r="G16543" s="153" t="s">
        <v>12428</v>
      </c>
      <c r="H16543" s="143">
        <v>14672</v>
      </c>
      <c r="I16543" s="143">
        <v>2333048</v>
      </c>
      <c r="J16543" s="143">
        <v>800</v>
      </c>
      <c r="K16543" s="147" t="s">
        <v>77</v>
      </c>
      <c r="L16543" s="152"/>
      <c r="M16543" s="57"/>
      <c r="N16543" s="150"/>
      <c r="O16543" s="150"/>
      <c r="P16543" s="150"/>
      <c r="Q16543" s="150"/>
    </row>
    <row r="16544" spans="1:17" ht="15">
      <c r="A16544" s="142">
        <v>58212</v>
      </c>
      <c r="B16544" s="143">
        <f t="shared" si="0"/>
        <v>5</v>
      </c>
      <c r="C16544" s="143">
        <f t="shared" si="1"/>
        <v>2059</v>
      </c>
      <c r="D16544" s="154">
        <v>42436</v>
      </c>
      <c r="E16544" s="145">
        <f t="shared" si="2"/>
        <v>3</v>
      </c>
      <c r="F16544" s="145">
        <f t="shared" si="3"/>
        <v>2016</v>
      </c>
      <c r="G16544" s="153" t="s">
        <v>12438</v>
      </c>
      <c r="H16544" s="143">
        <v>14684</v>
      </c>
      <c r="I16544" s="143">
        <v>2333050</v>
      </c>
      <c r="J16544" s="143">
        <v>6000</v>
      </c>
      <c r="K16544" s="147" t="s">
        <v>77</v>
      </c>
      <c r="L16544" s="152"/>
      <c r="M16544" s="57"/>
      <c r="N16544" s="150"/>
      <c r="O16544" s="150"/>
      <c r="P16544" s="150"/>
      <c r="Q16544" s="150"/>
    </row>
    <row r="16545" spans="1:17" ht="15">
      <c r="A16545" s="142">
        <v>58213</v>
      </c>
      <c r="B16545" s="143">
        <f t="shared" si="0"/>
        <v>5</v>
      </c>
      <c r="C16545" s="143">
        <f t="shared" si="1"/>
        <v>2059</v>
      </c>
      <c r="D16545" s="154">
        <v>42436</v>
      </c>
      <c r="E16545" s="145">
        <f t="shared" si="2"/>
        <v>3</v>
      </c>
      <c r="F16545" s="145">
        <f t="shared" si="3"/>
        <v>2016</v>
      </c>
      <c r="G16545" s="153" t="s">
        <v>12439</v>
      </c>
      <c r="H16545" s="143">
        <v>7564</v>
      </c>
      <c r="I16545" s="143">
        <v>2333056</v>
      </c>
      <c r="J16545" s="143">
        <v>3794</v>
      </c>
      <c r="K16545" s="147" t="s">
        <v>77</v>
      </c>
      <c r="L16545" s="152"/>
      <c r="M16545" s="57"/>
      <c r="N16545" s="150"/>
      <c r="O16545" s="150"/>
      <c r="P16545" s="150"/>
      <c r="Q16545" s="150"/>
    </row>
    <row r="16546" spans="1:17" ht="15">
      <c r="A16546" s="142">
        <v>58214</v>
      </c>
      <c r="B16546" s="143">
        <f t="shared" si="0"/>
        <v>5</v>
      </c>
      <c r="C16546" s="143">
        <f t="shared" si="1"/>
        <v>2059</v>
      </c>
      <c r="D16546" s="154">
        <v>42436</v>
      </c>
      <c r="E16546" s="145">
        <f t="shared" si="2"/>
        <v>3</v>
      </c>
      <c r="F16546" s="145">
        <f t="shared" si="3"/>
        <v>2016</v>
      </c>
      <c r="G16546" s="153" t="s">
        <v>12440</v>
      </c>
      <c r="H16546" s="143">
        <v>0</v>
      </c>
      <c r="I16546" s="143">
        <v>2333057</v>
      </c>
      <c r="J16546" s="143">
        <v>1140</v>
      </c>
      <c r="K16546" s="147" t="s">
        <v>77</v>
      </c>
      <c r="L16546" s="152"/>
      <c r="M16546" s="57"/>
      <c r="N16546" s="150"/>
      <c r="O16546" s="150"/>
      <c r="P16546" s="150"/>
      <c r="Q16546" s="150"/>
    </row>
    <row r="16547" spans="1:17" ht="15">
      <c r="A16547" s="142">
        <v>58215</v>
      </c>
      <c r="B16547" s="143">
        <f t="shared" si="0"/>
        <v>5</v>
      </c>
      <c r="C16547" s="143">
        <f t="shared" si="1"/>
        <v>2059</v>
      </c>
      <c r="D16547" s="154">
        <v>42436</v>
      </c>
      <c r="E16547" s="145">
        <f t="shared" si="2"/>
        <v>3</v>
      </c>
      <c r="F16547" s="145">
        <f t="shared" si="3"/>
        <v>2016</v>
      </c>
      <c r="G16547" s="153" t="s">
        <v>9975</v>
      </c>
      <c r="H16547" s="143">
        <v>2239</v>
      </c>
      <c r="I16547" s="143">
        <v>2333058</v>
      </c>
      <c r="J16547" s="143">
        <v>1875</v>
      </c>
      <c r="K16547" s="147" t="s">
        <v>77</v>
      </c>
      <c r="L16547" s="152"/>
      <c r="M16547" s="57"/>
      <c r="N16547" s="150"/>
      <c r="O16547" s="150"/>
      <c r="P16547" s="150"/>
      <c r="Q16547" s="150"/>
    </row>
    <row r="16548" spans="1:17" ht="15">
      <c r="A16548" s="142">
        <v>58216</v>
      </c>
      <c r="B16548" s="143">
        <f t="shared" si="0"/>
        <v>5</v>
      </c>
      <c r="C16548" s="143">
        <f t="shared" si="1"/>
        <v>2059</v>
      </c>
      <c r="D16548" s="154">
        <v>42436</v>
      </c>
      <c r="E16548" s="145">
        <f t="shared" si="2"/>
        <v>3</v>
      </c>
      <c r="F16548" s="145">
        <f t="shared" si="3"/>
        <v>2016</v>
      </c>
      <c r="G16548" s="153" t="s">
        <v>12441</v>
      </c>
      <c r="H16548" s="143">
        <v>14685</v>
      </c>
      <c r="I16548" s="143">
        <v>2333059</v>
      </c>
      <c r="J16548" s="143">
        <v>2048</v>
      </c>
      <c r="K16548" s="147" t="s">
        <v>77</v>
      </c>
      <c r="L16548" s="152"/>
      <c r="M16548" s="57"/>
      <c r="N16548" s="150"/>
      <c r="O16548" s="150"/>
      <c r="P16548" s="150"/>
      <c r="Q16548" s="150"/>
    </row>
    <row r="16549" spans="1:17" ht="15">
      <c r="A16549" s="142">
        <v>58217</v>
      </c>
      <c r="B16549" s="143">
        <f t="shared" si="0"/>
        <v>5</v>
      </c>
      <c r="C16549" s="143">
        <f t="shared" si="1"/>
        <v>2059</v>
      </c>
      <c r="D16549" s="154">
        <v>42436</v>
      </c>
      <c r="E16549" s="145">
        <f t="shared" si="2"/>
        <v>3</v>
      </c>
      <c r="F16549" s="145">
        <f t="shared" si="3"/>
        <v>2016</v>
      </c>
      <c r="G16549" s="153" t="s">
        <v>12442</v>
      </c>
      <c r="H16549" s="143">
        <v>14686</v>
      </c>
      <c r="I16549" s="143">
        <v>2333060</v>
      </c>
      <c r="J16549" s="143">
        <v>1567</v>
      </c>
      <c r="K16549" s="147" t="s">
        <v>77</v>
      </c>
      <c r="L16549" s="152"/>
      <c r="M16549" s="57"/>
      <c r="N16549" s="150"/>
      <c r="O16549" s="150"/>
      <c r="P16549" s="150"/>
      <c r="Q16549" s="150"/>
    </row>
    <row r="16550" spans="1:17" ht="15">
      <c r="A16550" s="142">
        <v>58218</v>
      </c>
      <c r="B16550" s="143">
        <f t="shared" si="0"/>
        <v>5</v>
      </c>
      <c r="C16550" s="143">
        <f t="shared" si="1"/>
        <v>2059</v>
      </c>
      <c r="D16550" s="154">
        <v>42436</v>
      </c>
      <c r="E16550" s="145">
        <f t="shared" si="2"/>
        <v>3</v>
      </c>
      <c r="F16550" s="145">
        <f t="shared" si="3"/>
        <v>2016</v>
      </c>
      <c r="G16550" s="146"/>
      <c r="H16550" s="143">
        <v>14687</v>
      </c>
      <c r="I16550" s="143">
        <v>2333061</v>
      </c>
      <c r="J16550" s="143">
        <v>3000</v>
      </c>
      <c r="K16550" s="147" t="s">
        <v>77</v>
      </c>
      <c r="L16550" s="152"/>
      <c r="M16550" s="57"/>
      <c r="N16550" s="150"/>
      <c r="O16550" s="150"/>
      <c r="P16550" s="150"/>
      <c r="Q16550" s="150"/>
    </row>
    <row r="16551" spans="1:17" ht="15">
      <c r="A16551" s="142">
        <v>58219</v>
      </c>
      <c r="B16551" s="143">
        <f t="shared" si="0"/>
        <v>5</v>
      </c>
      <c r="C16551" s="143">
        <f t="shared" si="1"/>
        <v>2059</v>
      </c>
      <c r="D16551" s="154">
        <v>42436</v>
      </c>
      <c r="E16551" s="145">
        <f t="shared" si="2"/>
        <v>3</v>
      </c>
      <c r="F16551" s="145">
        <f t="shared" si="3"/>
        <v>2016</v>
      </c>
      <c r="G16551" s="146"/>
      <c r="H16551" s="143">
        <v>14688</v>
      </c>
      <c r="I16551" s="143">
        <v>2333062</v>
      </c>
      <c r="J16551" s="143">
        <v>2100</v>
      </c>
      <c r="K16551" s="147" t="s">
        <v>77</v>
      </c>
      <c r="L16551" s="152"/>
      <c r="M16551" s="57"/>
      <c r="N16551" s="150"/>
      <c r="O16551" s="150"/>
      <c r="P16551" s="150"/>
      <c r="Q16551" s="150"/>
    </row>
    <row r="16552" spans="1:17" ht="15">
      <c r="A16552" s="142">
        <v>58220</v>
      </c>
      <c r="B16552" s="143">
        <f t="shared" si="0"/>
        <v>5</v>
      </c>
      <c r="C16552" s="143">
        <f t="shared" si="1"/>
        <v>2059</v>
      </c>
      <c r="D16552" s="154">
        <v>42436</v>
      </c>
      <c r="E16552" s="145">
        <f t="shared" si="2"/>
        <v>3</v>
      </c>
      <c r="F16552" s="145">
        <f t="shared" si="3"/>
        <v>2016</v>
      </c>
      <c r="G16552" s="153" t="s">
        <v>12443</v>
      </c>
      <c r="H16552" s="143">
        <v>14689</v>
      </c>
      <c r="I16552" s="143">
        <v>2333065</v>
      </c>
      <c r="J16552" s="143">
        <v>2530</v>
      </c>
      <c r="K16552" s="147" t="s">
        <v>77</v>
      </c>
      <c r="L16552" s="152"/>
      <c r="M16552" s="57"/>
      <c r="N16552" s="150"/>
      <c r="O16552" s="150"/>
      <c r="P16552" s="150"/>
      <c r="Q16552" s="150"/>
    </row>
    <row r="16553" spans="1:17" ht="15">
      <c r="A16553" s="142">
        <v>58221</v>
      </c>
      <c r="B16553" s="143">
        <f t="shared" si="0"/>
        <v>5</v>
      </c>
      <c r="C16553" s="143">
        <f t="shared" si="1"/>
        <v>2059</v>
      </c>
      <c r="D16553" s="154">
        <v>42436</v>
      </c>
      <c r="E16553" s="145">
        <f t="shared" si="2"/>
        <v>3</v>
      </c>
      <c r="F16553" s="145">
        <f t="shared" si="3"/>
        <v>2016</v>
      </c>
      <c r="G16553" s="153" t="s">
        <v>12444</v>
      </c>
      <c r="H16553" s="143">
        <v>14690</v>
      </c>
      <c r="I16553" s="143">
        <v>2333066</v>
      </c>
      <c r="J16553" s="143">
        <v>1843</v>
      </c>
      <c r="K16553" s="147" t="s">
        <v>77</v>
      </c>
      <c r="L16553" s="152"/>
      <c r="M16553" s="57"/>
      <c r="N16553" s="150"/>
      <c r="O16553" s="150"/>
      <c r="P16553" s="150"/>
      <c r="Q16553" s="150"/>
    </row>
    <row r="16554" spans="1:17" ht="15">
      <c r="A16554" s="142">
        <v>58222</v>
      </c>
      <c r="B16554" s="143">
        <f t="shared" si="0"/>
        <v>5</v>
      </c>
      <c r="C16554" s="143">
        <f t="shared" si="1"/>
        <v>2059</v>
      </c>
      <c r="D16554" s="154">
        <v>42436</v>
      </c>
      <c r="E16554" s="145">
        <f t="shared" si="2"/>
        <v>3</v>
      </c>
      <c r="F16554" s="145">
        <f t="shared" si="3"/>
        <v>2016</v>
      </c>
      <c r="G16554" s="153" t="s">
        <v>12445</v>
      </c>
      <c r="H16554" s="143">
        <v>14692</v>
      </c>
      <c r="I16554" s="143">
        <v>2333069</v>
      </c>
      <c r="J16554" s="143">
        <v>3150</v>
      </c>
      <c r="K16554" s="147" t="s">
        <v>77</v>
      </c>
      <c r="L16554" s="152"/>
      <c r="M16554" s="57"/>
      <c r="N16554" s="150"/>
      <c r="O16554" s="150"/>
      <c r="P16554" s="150"/>
      <c r="Q16554" s="150"/>
    </row>
    <row r="16555" spans="1:17" ht="15">
      <c r="A16555" s="142">
        <v>58223</v>
      </c>
      <c r="B16555" s="143">
        <f t="shared" si="0"/>
        <v>5</v>
      </c>
      <c r="C16555" s="143">
        <f t="shared" si="1"/>
        <v>2059</v>
      </c>
      <c r="D16555" s="154">
        <v>42436</v>
      </c>
      <c r="E16555" s="145">
        <f t="shared" si="2"/>
        <v>3</v>
      </c>
      <c r="F16555" s="145">
        <f t="shared" si="3"/>
        <v>2016</v>
      </c>
      <c r="G16555" s="153" t="s">
        <v>12446</v>
      </c>
      <c r="H16555" s="143">
        <v>14693</v>
      </c>
      <c r="I16555" s="143">
        <v>2333070</v>
      </c>
      <c r="J16555" s="143">
        <v>3725</v>
      </c>
      <c r="K16555" s="147" t="s">
        <v>77</v>
      </c>
      <c r="L16555" s="152"/>
      <c r="M16555" s="57"/>
      <c r="N16555" s="150"/>
      <c r="O16555" s="150"/>
      <c r="P16555" s="150"/>
      <c r="Q16555" s="150"/>
    </row>
    <row r="16556" spans="1:17" ht="15">
      <c r="A16556" s="142">
        <v>58224</v>
      </c>
      <c r="B16556" s="143">
        <f t="shared" si="0"/>
        <v>5</v>
      </c>
      <c r="C16556" s="143">
        <f t="shared" si="1"/>
        <v>2059</v>
      </c>
      <c r="D16556" s="154">
        <v>42436</v>
      </c>
      <c r="E16556" s="145">
        <f t="shared" si="2"/>
        <v>3</v>
      </c>
      <c r="F16556" s="145">
        <f t="shared" si="3"/>
        <v>2016</v>
      </c>
      <c r="G16556" s="153" t="s">
        <v>12438</v>
      </c>
      <c r="H16556" s="143">
        <v>14684</v>
      </c>
      <c r="I16556" s="143">
        <v>2333071</v>
      </c>
      <c r="J16556" s="143">
        <v>200</v>
      </c>
      <c r="K16556" s="147" t="s">
        <v>77</v>
      </c>
      <c r="L16556" s="152"/>
      <c r="M16556" s="57"/>
      <c r="N16556" s="150"/>
      <c r="O16556" s="150"/>
      <c r="P16556" s="150"/>
      <c r="Q16556" s="150"/>
    </row>
    <row r="16557" spans="1:17" ht="15">
      <c r="A16557" s="142">
        <v>58225</v>
      </c>
      <c r="B16557" s="143">
        <f t="shared" si="0"/>
        <v>5</v>
      </c>
      <c r="C16557" s="143">
        <f t="shared" si="1"/>
        <v>2059</v>
      </c>
      <c r="D16557" s="154">
        <v>42436</v>
      </c>
      <c r="E16557" s="145">
        <f t="shared" si="2"/>
        <v>3</v>
      </c>
      <c r="F16557" s="145">
        <f t="shared" si="3"/>
        <v>2016</v>
      </c>
      <c r="G16557" s="153" t="s">
        <v>12447</v>
      </c>
      <c r="H16557" s="143">
        <v>14694</v>
      </c>
      <c r="I16557" s="143">
        <v>2333072</v>
      </c>
      <c r="J16557" s="143">
        <v>1050</v>
      </c>
      <c r="K16557" s="147" t="s">
        <v>77</v>
      </c>
      <c r="L16557" s="152"/>
      <c r="M16557" s="57"/>
      <c r="N16557" s="150"/>
      <c r="O16557" s="150"/>
      <c r="P16557" s="150"/>
      <c r="Q16557" s="150"/>
    </row>
    <row r="16558" spans="1:17" ht="15">
      <c r="A16558" s="142">
        <v>58226</v>
      </c>
      <c r="B16558" s="143">
        <f t="shared" si="0"/>
        <v>5</v>
      </c>
      <c r="C16558" s="143">
        <f t="shared" si="1"/>
        <v>2059</v>
      </c>
      <c r="D16558" s="154">
        <v>42436</v>
      </c>
      <c r="E16558" s="145">
        <f t="shared" si="2"/>
        <v>3</v>
      </c>
      <c r="F16558" s="145">
        <f t="shared" si="3"/>
        <v>2016</v>
      </c>
      <c r="G16558" s="153" t="s">
        <v>12448</v>
      </c>
      <c r="H16558" s="143">
        <v>14695</v>
      </c>
      <c r="I16558" s="143">
        <v>2333073</v>
      </c>
      <c r="J16558" s="143">
        <v>4036</v>
      </c>
      <c r="K16558" s="147" t="s">
        <v>77</v>
      </c>
      <c r="L16558" s="152"/>
      <c r="M16558" s="57"/>
      <c r="N16558" s="150"/>
      <c r="O16558" s="150"/>
      <c r="P16558" s="150"/>
      <c r="Q16558" s="150"/>
    </row>
    <row r="16559" spans="1:17" ht="15">
      <c r="A16559" s="142">
        <v>58227</v>
      </c>
      <c r="B16559" s="143">
        <f t="shared" si="0"/>
        <v>6</v>
      </c>
      <c r="C16559" s="143">
        <f t="shared" si="1"/>
        <v>2059</v>
      </c>
      <c r="D16559" s="154">
        <v>42436</v>
      </c>
      <c r="E16559" s="145">
        <f t="shared" si="2"/>
        <v>3</v>
      </c>
      <c r="F16559" s="145">
        <f t="shared" si="3"/>
        <v>2016</v>
      </c>
      <c r="G16559" s="153" t="s">
        <v>12449</v>
      </c>
      <c r="H16559" s="143">
        <v>14691</v>
      </c>
      <c r="I16559" s="143">
        <v>2333075</v>
      </c>
      <c r="J16559" s="143">
        <v>3184</v>
      </c>
      <c r="K16559" s="147" t="s">
        <v>77</v>
      </c>
      <c r="L16559" s="152"/>
      <c r="M16559" s="57"/>
      <c r="N16559" s="150"/>
      <c r="O16559" s="150"/>
      <c r="P16559" s="150"/>
      <c r="Q16559" s="150"/>
    </row>
    <row r="16560" spans="1:17" ht="15">
      <c r="A16560" s="142">
        <v>58228</v>
      </c>
      <c r="B16560" s="143">
        <f t="shared" si="0"/>
        <v>6</v>
      </c>
      <c r="C16560" s="143">
        <f t="shared" si="1"/>
        <v>2059</v>
      </c>
      <c r="D16560" s="154">
        <v>42436</v>
      </c>
      <c r="E16560" s="145">
        <f t="shared" si="2"/>
        <v>3</v>
      </c>
      <c r="F16560" s="145">
        <f t="shared" si="3"/>
        <v>2016</v>
      </c>
      <c r="G16560" s="153" t="s">
        <v>12450</v>
      </c>
      <c r="H16560" s="143">
        <v>14697</v>
      </c>
      <c r="I16560" s="143">
        <v>2333077</v>
      </c>
      <c r="J16560" s="143">
        <v>3220</v>
      </c>
      <c r="K16560" s="147" t="s">
        <v>77</v>
      </c>
      <c r="L16560" s="152"/>
      <c r="M16560" s="57"/>
      <c r="N16560" s="150"/>
      <c r="O16560" s="150"/>
      <c r="P16560" s="150"/>
      <c r="Q16560" s="150"/>
    </row>
    <row r="16561" spans="1:17" ht="15">
      <c r="A16561" s="142">
        <v>58229</v>
      </c>
      <c r="B16561" s="143">
        <f t="shared" si="0"/>
        <v>6</v>
      </c>
      <c r="C16561" s="143">
        <f t="shared" si="1"/>
        <v>2059</v>
      </c>
      <c r="D16561" s="154">
        <v>42436</v>
      </c>
      <c r="E16561" s="145">
        <f t="shared" si="2"/>
        <v>3</v>
      </c>
      <c r="F16561" s="145">
        <f t="shared" si="3"/>
        <v>2016</v>
      </c>
      <c r="G16561" s="153" t="s">
        <v>12451</v>
      </c>
      <c r="H16561" s="143">
        <v>14698</v>
      </c>
      <c r="I16561" s="143">
        <v>2333078</v>
      </c>
      <c r="J16561" s="143">
        <v>1875</v>
      </c>
      <c r="K16561" s="147" t="s">
        <v>77</v>
      </c>
      <c r="L16561" s="152"/>
      <c r="M16561" s="57"/>
      <c r="N16561" s="150"/>
      <c r="O16561" s="150"/>
      <c r="P16561" s="150"/>
      <c r="Q16561" s="150"/>
    </row>
    <row r="16562" spans="1:17" ht="15">
      <c r="A16562" s="142">
        <v>58230</v>
      </c>
      <c r="B16562" s="143">
        <f t="shared" si="0"/>
        <v>6</v>
      </c>
      <c r="C16562" s="143">
        <f t="shared" si="1"/>
        <v>2059</v>
      </c>
      <c r="D16562" s="154">
        <v>42436</v>
      </c>
      <c r="E16562" s="145">
        <f t="shared" si="2"/>
        <v>3</v>
      </c>
      <c r="F16562" s="145">
        <f t="shared" si="3"/>
        <v>2016</v>
      </c>
      <c r="G16562" s="153" t="s">
        <v>12452</v>
      </c>
      <c r="H16562" s="143">
        <v>14699</v>
      </c>
      <c r="I16562" s="143">
        <v>2333079</v>
      </c>
      <c r="J16562" s="143">
        <v>3090</v>
      </c>
      <c r="K16562" s="147" t="s">
        <v>77</v>
      </c>
      <c r="L16562" s="152"/>
      <c r="M16562" s="57"/>
      <c r="N16562" s="150"/>
      <c r="O16562" s="150"/>
      <c r="P16562" s="150"/>
      <c r="Q16562" s="150"/>
    </row>
    <row r="16563" spans="1:17" ht="15">
      <c r="A16563" s="142">
        <v>58231</v>
      </c>
      <c r="B16563" s="143">
        <f t="shared" si="0"/>
        <v>6</v>
      </c>
      <c r="C16563" s="143">
        <f t="shared" si="1"/>
        <v>2059</v>
      </c>
      <c r="D16563" s="154">
        <v>42436</v>
      </c>
      <c r="E16563" s="145">
        <f t="shared" si="2"/>
        <v>3</v>
      </c>
      <c r="F16563" s="145">
        <f t="shared" si="3"/>
        <v>2016</v>
      </c>
      <c r="G16563" s="153" t="s">
        <v>12453</v>
      </c>
      <c r="H16563" s="143">
        <v>0</v>
      </c>
      <c r="I16563" s="143">
        <v>2333081</v>
      </c>
      <c r="J16563" s="143">
        <v>1593</v>
      </c>
      <c r="K16563" s="147" t="s">
        <v>77</v>
      </c>
      <c r="L16563" s="152"/>
      <c r="M16563" s="57"/>
      <c r="N16563" s="150"/>
      <c r="O16563" s="150"/>
      <c r="P16563" s="150"/>
      <c r="Q16563" s="150"/>
    </row>
    <row r="16564" spans="1:17" ht="15">
      <c r="A16564" s="142">
        <v>58232</v>
      </c>
      <c r="B16564" s="143">
        <f t="shared" si="0"/>
        <v>6</v>
      </c>
      <c r="C16564" s="143">
        <f t="shared" si="1"/>
        <v>2059</v>
      </c>
      <c r="D16564" s="154">
        <v>42436</v>
      </c>
      <c r="E16564" s="145">
        <f t="shared" si="2"/>
        <v>3</v>
      </c>
      <c r="F16564" s="145">
        <f t="shared" si="3"/>
        <v>2016</v>
      </c>
      <c r="G16564" s="153" t="s">
        <v>12454</v>
      </c>
      <c r="H16564" s="143">
        <v>14636</v>
      </c>
      <c r="I16564" s="143">
        <v>2333082</v>
      </c>
      <c r="J16564" s="143">
        <v>2180</v>
      </c>
      <c r="K16564" s="147" t="s">
        <v>77</v>
      </c>
      <c r="L16564" s="152"/>
      <c r="M16564" s="57"/>
      <c r="N16564" s="150"/>
      <c r="O16564" s="150"/>
      <c r="P16564" s="150"/>
      <c r="Q16564" s="150"/>
    </row>
    <row r="16565" spans="1:17" ht="15">
      <c r="A16565" s="142">
        <v>58233</v>
      </c>
      <c r="B16565" s="143">
        <f t="shared" si="0"/>
        <v>6</v>
      </c>
      <c r="C16565" s="143">
        <f t="shared" si="1"/>
        <v>2059</v>
      </c>
      <c r="D16565" s="154">
        <v>42436</v>
      </c>
      <c r="E16565" s="145">
        <f t="shared" si="2"/>
        <v>3</v>
      </c>
      <c r="F16565" s="145">
        <f t="shared" si="3"/>
        <v>2016</v>
      </c>
      <c r="G16565" s="153" t="s">
        <v>12455</v>
      </c>
      <c r="H16565" s="143">
        <v>0</v>
      </c>
      <c r="I16565" s="143">
        <v>2333083</v>
      </c>
      <c r="J16565" s="143">
        <v>2009</v>
      </c>
      <c r="K16565" s="147" t="s">
        <v>77</v>
      </c>
      <c r="L16565" s="152"/>
      <c r="M16565" s="57"/>
      <c r="N16565" s="150"/>
      <c r="O16565" s="150"/>
      <c r="P16565" s="150"/>
      <c r="Q16565" s="150"/>
    </row>
    <row r="16566" spans="1:17" ht="15">
      <c r="A16566" s="142">
        <v>58234</v>
      </c>
      <c r="B16566" s="143">
        <f t="shared" si="0"/>
        <v>6</v>
      </c>
      <c r="C16566" s="143">
        <f t="shared" si="1"/>
        <v>2059</v>
      </c>
      <c r="D16566" s="154">
        <v>42436</v>
      </c>
      <c r="E16566" s="145">
        <f t="shared" si="2"/>
        <v>3</v>
      </c>
      <c r="F16566" s="145">
        <f t="shared" si="3"/>
        <v>2016</v>
      </c>
      <c r="G16566" s="153" t="s">
        <v>12447</v>
      </c>
      <c r="H16566" s="143">
        <v>14694</v>
      </c>
      <c r="I16566" s="143">
        <v>2333084</v>
      </c>
      <c r="J16566" s="143">
        <v>1490</v>
      </c>
      <c r="K16566" s="147" t="s">
        <v>77</v>
      </c>
      <c r="L16566" s="152"/>
      <c r="M16566" s="57"/>
      <c r="N16566" s="150"/>
      <c r="O16566" s="150"/>
      <c r="P16566" s="150"/>
      <c r="Q16566" s="150"/>
    </row>
    <row r="16567" spans="1:17" ht="15">
      <c r="A16567" s="142">
        <v>58235</v>
      </c>
      <c r="B16567" s="143">
        <f t="shared" si="0"/>
        <v>6</v>
      </c>
      <c r="C16567" s="143">
        <f t="shared" si="1"/>
        <v>2059</v>
      </c>
      <c r="D16567" s="154">
        <v>42436</v>
      </c>
      <c r="E16567" s="145">
        <f t="shared" si="2"/>
        <v>3</v>
      </c>
      <c r="F16567" s="145">
        <f t="shared" si="3"/>
        <v>2016</v>
      </c>
      <c r="G16567" s="153" t="s">
        <v>12456</v>
      </c>
      <c r="H16567" s="143">
        <v>1841</v>
      </c>
      <c r="I16567" s="143">
        <v>2333085</v>
      </c>
      <c r="J16567" s="143">
        <v>3625</v>
      </c>
      <c r="K16567" s="147" t="s">
        <v>77</v>
      </c>
      <c r="L16567" s="152"/>
      <c r="M16567" s="57"/>
      <c r="N16567" s="150"/>
      <c r="O16567" s="150"/>
      <c r="P16567" s="150"/>
      <c r="Q16567" s="150"/>
    </row>
    <row r="16568" spans="1:17" ht="15">
      <c r="A16568" s="142">
        <v>58236</v>
      </c>
      <c r="B16568" s="143">
        <f t="shared" si="0"/>
        <v>6</v>
      </c>
      <c r="C16568" s="143">
        <f t="shared" si="1"/>
        <v>2059</v>
      </c>
      <c r="D16568" s="154">
        <v>42436</v>
      </c>
      <c r="E16568" s="145">
        <f t="shared" si="2"/>
        <v>3</v>
      </c>
      <c r="F16568" s="145">
        <f t="shared" si="3"/>
        <v>2016</v>
      </c>
      <c r="G16568" s="153" t="s">
        <v>12099</v>
      </c>
      <c r="H16568" s="143">
        <v>14280</v>
      </c>
      <c r="I16568" s="143">
        <v>2333086</v>
      </c>
      <c r="J16568" s="143">
        <v>1728</v>
      </c>
      <c r="K16568" s="147" t="s">
        <v>77</v>
      </c>
      <c r="L16568" s="152"/>
      <c r="M16568" s="57"/>
      <c r="N16568" s="150"/>
      <c r="O16568" s="150"/>
      <c r="P16568" s="150"/>
      <c r="Q16568" s="150"/>
    </row>
    <row r="16569" spans="1:17" ht="15">
      <c r="A16569" s="142">
        <v>58237</v>
      </c>
      <c r="B16569" s="143">
        <f t="shared" si="0"/>
        <v>6</v>
      </c>
      <c r="C16569" s="143">
        <f t="shared" si="1"/>
        <v>2059</v>
      </c>
      <c r="D16569" s="154">
        <v>42436</v>
      </c>
      <c r="E16569" s="145">
        <f t="shared" si="2"/>
        <v>3</v>
      </c>
      <c r="F16569" s="145">
        <f t="shared" si="3"/>
        <v>2016</v>
      </c>
      <c r="G16569" s="153" t="s">
        <v>12457</v>
      </c>
      <c r="H16569" s="143">
        <v>14701</v>
      </c>
      <c r="I16569" s="143">
        <v>2333087</v>
      </c>
      <c r="J16569" s="143">
        <v>1500</v>
      </c>
      <c r="K16569" s="147" t="s">
        <v>77</v>
      </c>
      <c r="L16569" s="152"/>
      <c r="M16569" s="57"/>
      <c r="N16569" s="150"/>
      <c r="O16569" s="150"/>
      <c r="P16569" s="150"/>
      <c r="Q16569" s="150"/>
    </row>
    <row r="16570" spans="1:17" ht="15">
      <c r="A16570" s="142">
        <v>58238</v>
      </c>
      <c r="B16570" s="143">
        <f t="shared" si="0"/>
        <v>6</v>
      </c>
      <c r="C16570" s="143">
        <f t="shared" si="1"/>
        <v>2059</v>
      </c>
      <c r="D16570" s="154">
        <v>42436</v>
      </c>
      <c r="E16570" s="145">
        <f t="shared" si="2"/>
        <v>3</v>
      </c>
      <c r="F16570" s="145">
        <f t="shared" si="3"/>
        <v>2016</v>
      </c>
      <c r="G16570" s="153" t="s">
        <v>12458</v>
      </c>
      <c r="H16570" s="143">
        <v>14702</v>
      </c>
      <c r="I16570" s="143">
        <v>2333089</v>
      </c>
      <c r="J16570" s="143">
        <v>638</v>
      </c>
      <c r="K16570" s="147" t="s">
        <v>77</v>
      </c>
      <c r="L16570" s="152"/>
      <c r="M16570" s="57"/>
      <c r="N16570" s="150"/>
      <c r="O16570" s="150"/>
      <c r="P16570" s="150"/>
      <c r="Q16570" s="150"/>
    </row>
    <row r="16571" spans="1:17" ht="15">
      <c r="A16571" s="142">
        <v>58239</v>
      </c>
      <c r="B16571" s="143">
        <f t="shared" si="0"/>
        <v>6</v>
      </c>
      <c r="C16571" s="143">
        <f t="shared" si="1"/>
        <v>2059</v>
      </c>
      <c r="D16571" s="154">
        <v>42436</v>
      </c>
      <c r="E16571" s="145">
        <f t="shared" si="2"/>
        <v>3</v>
      </c>
      <c r="F16571" s="145">
        <f t="shared" si="3"/>
        <v>2016</v>
      </c>
      <c r="G16571" s="153" t="s">
        <v>12459</v>
      </c>
      <c r="H16571" s="143">
        <v>14704</v>
      </c>
      <c r="I16571" s="143">
        <v>2333091</v>
      </c>
      <c r="J16571" s="143">
        <v>6809</v>
      </c>
      <c r="K16571" s="147" t="s">
        <v>77</v>
      </c>
      <c r="L16571" s="152"/>
      <c r="M16571" s="57"/>
      <c r="N16571" s="150"/>
      <c r="O16571" s="150"/>
      <c r="P16571" s="150"/>
      <c r="Q16571" s="150"/>
    </row>
    <row r="16572" spans="1:17" ht="15">
      <c r="A16572" s="142">
        <v>58240</v>
      </c>
      <c r="B16572" s="143">
        <f t="shared" si="0"/>
        <v>6</v>
      </c>
      <c r="C16572" s="143">
        <f t="shared" si="1"/>
        <v>2059</v>
      </c>
      <c r="D16572" s="154">
        <v>42436</v>
      </c>
      <c r="E16572" s="145">
        <f t="shared" si="2"/>
        <v>3</v>
      </c>
      <c r="F16572" s="145">
        <f t="shared" si="3"/>
        <v>2016</v>
      </c>
      <c r="G16572" s="153" t="s">
        <v>12460</v>
      </c>
      <c r="H16572" s="143">
        <v>14705</v>
      </c>
      <c r="I16572" s="143">
        <v>2333092</v>
      </c>
      <c r="J16572" s="143">
        <v>1440</v>
      </c>
      <c r="K16572" s="147" t="s">
        <v>77</v>
      </c>
      <c r="L16572" s="152"/>
      <c r="M16572" s="57"/>
      <c r="N16572" s="150"/>
      <c r="O16572" s="150"/>
      <c r="P16572" s="150"/>
      <c r="Q16572" s="150"/>
    </row>
    <row r="16573" spans="1:17" ht="15">
      <c r="A16573" s="142">
        <v>58241</v>
      </c>
      <c r="B16573" s="143">
        <f t="shared" si="0"/>
        <v>6</v>
      </c>
      <c r="C16573" s="143">
        <f t="shared" si="1"/>
        <v>2059</v>
      </c>
      <c r="D16573" s="154">
        <v>42436</v>
      </c>
      <c r="E16573" s="145">
        <f t="shared" si="2"/>
        <v>3</v>
      </c>
      <c r="F16573" s="145">
        <f t="shared" si="3"/>
        <v>2016</v>
      </c>
      <c r="G16573" s="153" t="s">
        <v>9332</v>
      </c>
      <c r="H16573" s="143">
        <v>11403</v>
      </c>
      <c r="I16573" s="143">
        <v>2333093</v>
      </c>
      <c r="J16573" s="143">
        <v>2770</v>
      </c>
      <c r="K16573" s="147" t="s">
        <v>77</v>
      </c>
      <c r="L16573" s="152"/>
      <c r="M16573" s="57"/>
      <c r="N16573" s="150"/>
      <c r="O16573" s="150"/>
      <c r="P16573" s="150"/>
      <c r="Q16573" s="150"/>
    </row>
    <row r="16574" spans="1:17" ht="15">
      <c r="A16574" s="142">
        <v>58242</v>
      </c>
      <c r="B16574" s="143">
        <f t="shared" si="0"/>
        <v>6</v>
      </c>
      <c r="C16574" s="143">
        <f t="shared" si="1"/>
        <v>2059</v>
      </c>
      <c r="D16574" s="154">
        <v>42436</v>
      </c>
      <c r="E16574" s="145">
        <f t="shared" si="2"/>
        <v>3</v>
      </c>
      <c r="F16574" s="145">
        <f t="shared" si="3"/>
        <v>2016</v>
      </c>
      <c r="G16574" s="153" t="s">
        <v>12461</v>
      </c>
      <c r="H16574" s="143">
        <v>0</v>
      </c>
      <c r="I16574" s="143">
        <v>2333095</v>
      </c>
      <c r="J16574" s="143">
        <v>2140</v>
      </c>
      <c r="K16574" s="147" t="s">
        <v>77</v>
      </c>
      <c r="L16574" s="152"/>
      <c r="M16574" s="57"/>
      <c r="N16574" s="150"/>
      <c r="O16574" s="150"/>
      <c r="P16574" s="150"/>
      <c r="Q16574" s="150"/>
    </row>
    <row r="16575" spans="1:17" ht="15">
      <c r="A16575" s="142">
        <v>58243</v>
      </c>
      <c r="B16575" s="143">
        <f t="shared" si="0"/>
        <v>6</v>
      </c>
      <c r="C16575" s="143">
        <f t="shared" si="1"/>
        <v>2059</v>
      </c>
      <c r="D16575" s="154">
        <v>42436</v>
      </c>
      <c r="E16575" s="145">
        <f t="shared" si="2"/>
        <v>3</v>
      </c>
      <c r="F16575" s="145">
        <f t="shared" si="3"/>
        <v>2016</v>
      </c>
      <c r="G16575" s="153" t="s">
        <v>12462</v>
      </c>
      <c r="H16575" s="143">
        <v>14708</v>
      </c>
      <c r="I16575" s="143">
        <v>2333096</v>
      </c>
      <c r="J16575" s="143">
        <v>1995</v>
      </c>
      <c r="K16575" s="147" t="s">
        <v>77</v>
      </c>
      <c r="L16575" s="152"/>
      <c r="M16575" s="57"/>
      <c r="N16575" s="150"/>
      <c r="O16575" s="150"/>
      <c r="P16575" s="150"/>
      <c r="Q16575" s="150"/>
    </row>
    <row r="16576" spans="1:17" ht="15">
      <c r="A16576" s="142">
        <v>58244</v>
      </c>
      <c r="B16576" s="143">
        <f t="shared" si="0"/>
        <v>6</v>
      </c>
      <c r="C16576" s="143">
        <f t="shared" si="1"/>
        <v>2059</v>
      </c>
      <c r="D16576" s="154">
        <v>42436</v>
      </c>
      <c r="E16576" s="145">
        <f t="shared" si="2"/>
        <v>3</v>
      </c>
      <c r="F16576" s="145">
        <f t="shared" si="3"/>
        <v>2016</v>
      </c>
      <c r="G16576" s="153" t="s">
        <v>12463</v>
      </c>
      <c r="H16576" s="143">
        <v>14707</v>
      </c>
      <c r="I16576" s="143">
        <v>2333098</v>
      </c>
      <c r="J16576" s="143">
        <v>2118</v>
      </c>
      <c r="K16576" s="147" t="s">
        <v>77</v>
      </c>
      <c r="L16576" s="152"/>
      <c r="M16576" s="57"/>
      <c r="N16576" s="150"/>
      <c r="O16576" s="150"/>
      <c r="P16576" s="150"/>
      <c r="Q16576" s="150"/>
    </row>
    <row r="16577" spans="1:17" ht="15">
      <c r="A16577" s="142">
        <v>58245</v>
      </c>
      <c r="B16577" s="143">
        <f t="shared" si="0"/>
        <v>6</v>
      </c>
      <c r="C16577" s="143">
        <f t="shared" si="1"/>
        <v>2059</v>
      </c>
      <c r="D16577" s="154">
        <v>42436</v>
      </c>
      <c r="E16577" s="145">
        <f t="shared" si="2"/>
        <v>3</v>
      </c>
      <c r="F16577" s="145">
        <f t="shared" si="3"/>
        <v>2016</v>
      </c>
      <c r="G16577" s="153" t="s">
        <v>12464</v>
      </c>
      <c r="H16577" s="143">
        <v>14709</v>
      </c>
      <c r="I16577" s="143">
        <v>2333100</v>
      </c>
      <c r="J16577" s="143">
        <v>2699</v>
      </c>
      <c r="K16577" s="147" t="s">
        <v>77</v>
      </c>
      <c r="L16577" s="152"/>
      <c r="M16577" s="57"/>
      <c r="N16577" s="150"/>
      <c r="O16577" s="150"/>
      <c r="P16577" s="150"/>
      <c r="Q16577" s="150"/>
    </row>
    <row r="16578" spans="1:17" ht="15">
      <c r="A16578" s="142">
        <v>58246</v>
      </c>
      <c r="B16578" s="143">
        <f t="shared" si="0"/>
        <v>6</v>
      </c>
      <c r="C16578" s="143">
        <f t="shared" si="1"/>
        <v>2059</v>
      </c>
      <c r="D16578" s="154">
        <v>42436</v>
      </c>
      <c r="E16578" s="145">
        <f t="shared" si="2"/>
        <v>3</v>
      </c>
      <c r="F16578" s="145">
        <f t="shared" si="3"/>
        <v>2016</v>
      </c>
      <c r="G16578" s="153" t="s">
        <v>8819</v>
      </c>
      <c r="H16578" s="143">
        <v>10922</v>
      </c>
      <c r="I16578" s="143">
        <v>2333102</v>
      </c>
      <c r="J16578" s="143">
        <v>800</v>
      </c>
      <c r="K16578" s="147" t="s">
        <v>77</v>
      </c>
      <c r="L16578" s="152"/>
      <c r="M16578" s="57"/>
      <c r="N16578" s="150"/>
      <c r="O16578" s="150"/>
      <c r="P16578" s="150"/>
      <c r="Q16578" s="150"/>
    </row>
    <row r="16579" spans="1:17" ht="15">
      <c r="A16579" s="142">
        <v>58247</v>
      </c>
      <c r="B16579" s="143">
        <f t="shared" si="0"/>
        <v>6</v>
      </c>
      <c r="C16579" s="143">
        <f t="shared" si="1"/>
        <v>2059</v>
      </c>
      <c r="D16579" s="154">
        <v>42436</v>
      </c>
      <c r="E16579" s="145">
        <f t="shared" si="2"/>
        <v>3</v>
      </c>
      <c r="F16579" s="145">
        <f t="shared" si="3"/>
        <v>2016</v>
      </c>
      <c r="G16579" s="153" t="s">
        <v>12465</v>
      </c>
      <c r="H16579" s="143">
        <v>14711</v>
      </c>
      <c r="I16579" s="143">
        <v>2333104</v>
      </c>
      <c r="J16579" s="143">
        <v>2100</v>
      </c>
      <c r="K16579" s="147" t="s">
        <v>77</v>
      </c>
      <c r="L16579" s="152"/>
      <c r="M16579" s="57"/>
      <c r="N16579" s="150"/>
      <c r="O16579" s="150"/>
      <c r="P16579" s="150"/>
      <c r="Q16579" s="150"/>
    </row>
    <row r="16580" spans="1:17" ht="15">
      <c r="A16580" s="142">
        <v>58248</v>
      </c>
      <c r="B16580" s="143">
        <f t="shared" si="0"/>
        <v>6</v>
      </c>
      <c r="C16580" s="143">
        <f t="shared" si="1"/>
        <v>2059</v>
      </c>
      <c r="D16580" s="154">
        <v>42436</v>
      </c>
      <c r="E16580" s="145">
        <f t="shared" si="2"/>
        <v>3</v>
      </c>
      <c r="F16580" s="145">
        <f t="shared" si="3"/>
        <v>2016</v>
      </c>
      <c r="G16580" s="153" t="s">
        <v>9509</v>
      </c>
      <c r="H16580" s="143">
        <v>11575</v>
      </c>
      <c r="I16580" s="143">
        <v>2333105</v>
      </c>
      <c r="J16580" s="143">
        <v>2400</v>
      </c>
      <c r="K16580" s="147" t="s">
        <v>77</v>
      </c>
      <c r="L16580" s="152"/>
      <c r="M16580" s="57"/>
      <c r="N16580" s="150"/>
      <c r="O16580" s="150"/>
      <c r="P16580" s="150"/>
      <c r="Q16580" s="150"/>
    </row>
    <row r="16581" spans="1:17" ht="15">
      <c r="A16581" s="142">
        <v>58249</v>
      </c>
      <c r="B16581" s="143">
        <f t="shared" si="0"/>
        <v>6</v>
      </c>
      <c r="C16581" s="143">
        <f t="shared" si="1"/>
        <v>2059</v>
      </c>
      <c r="D16581" s="154">
        <v>42436</v>
      </c>
      <c r="E16581" s="145">
        <f t="shared" si="2"/>
        <v>3</v>
      </c>
      <c r="F16581" s="145">
        <f t="shared" si="3"/>
        <v>2016</v>
      </c>
      <c r="G16581" s="153" t="s">
        <v>12466</v>
      </c>
      <c r="H16581" s="143">
        <v>14669</v>
      </c>
      <c r="I16581" s="143">
        <v>2333106</v>
      </c>
      <c r="J16581" s="143">
        <v>6485</v>
      </c>
      <c r="K16581" s="147" t="s">
        <v>77</v>
      </c>
      <c r="L16581" s="152"/>
      <c r="M16581" s="57"/>
      <c r="N16581" s="150"/>
      <c r="O16581" s="150"/>
      <c r="P16581" s="150"/>
      <c r="Q16581" s="150"/>
    </row>
    <row r="16582" spans="1:17" ht="15">
      <c r="A16582" s="142">
        <v>58250</v>
      </c>
      <c r="B16582" s="143">
        <f t="shared" si="0"/>
        <v>6</v>
      </c>
      <c r="C16582" s="143">
        <f t="shared" si="1"/>
        <v>2059</v>
      </c>
      <c r="D16582" s="154">
        <v>42436</v>
      </c>
      <c r="E16582" s="145">
        <f t="shared" si="2"/>
        <v>3</v>
      </c>
      <c r="F16582" s="145">
        <f t="shared" si="3"/>
        <v>2016</v>
      </c>
      <c r="G16582" s="153" t="s">
        <v>12420</v>
      </c>
      <c r="H16582" s="143">
        <v>14665</v>
      </c>
      <c r="I16582" s="143">
        <v>2333107</v>
      </c>
      <c r="J16582" s="143">
        <v>2424</v>
      </c>
      <c r="K16582" s="147" t="s">
        <v>77</v>
      </c>
      <c r="L16582" s="152"/>
      <c r="M16582" s="57"/>
      <c r="N16582" s="150"/>
      <c r="O16582" s="150"/>
      <c r="P16582" s="150"/>
      <c r="Q16582" s="150"/>
    </row>
    <row r="16583" spans="1:17" ht="15">
      <c r="A16583" s="142">
        <v>58251</v>
      </c>
      <c r="B16583" s="143">
        <f t="shared" si="0"/>
        <v>6</v>
      </c>
      <c r="C16583" s="143">
        <f t="shared" si="1"/>
        <v>2059</v>
      </c>
      <c r="D16583" s="154">
        <v>42436</v>
      </c>
      <c r="E16583" s="145">
        <f t="shared" si="2"/>
        <v>3</v>
      </c>
      <c r="F16583" s="145">
        <f t="shared" si="3"/>
        <v>2016</v>
      </c>
      <c r="G16583" s="153" t="s">
        <v>12467</v>
      </c>
      <c r="H16583" s="143">
        <v>14713</v>
      </c>
      <c r="I16583" s="143">
        <v>2333109</v>
      </c>
      <c r="J16583" s="143">
        <v>1642</v>
      </c>
      <c r="K16583" s="147" t="s">
        <v>77</v>
      </c>
      <c r="L16583" s="152"/>
      <c r="M16583" s="57"/>
      <c r="N16583" s="150"/>
      <c r="O16583" s="150"/>
      <c r="P16583" s="150"/>
      <c r="Q16583" s="150"/>
    </row>
    <row r="16584" spans="1:17" ht="15">
      <c r="A16584" s="142">
        <v>58252</v>
      </c>
      <c r="B16584" s="143">
        <f t="shared" si="0"/>
        <v>6</v>
      </c>
      <c r="C16584" s="143">
        <f t="shared" si="1"/>
        <v>2059</v>
      </c>
      <c r="D16584" s="154">
        <v>42436</v>
      </c>
      <c r="E16584" s="145">
        <f t="shared" si="2"/>
        <v>3</v>
      </c>
      <c r="F16584" s="145">
        <f t="shared" si="3"/>
        <v>2016</v>
      </c>
      <c r="G16584" s="153" t="s">
        <v>12468</v>
      </c>
      <c r="H16584" s="143">
        <v>14714</v>
      </c>
      <c r="I16584" s="143">
        <v>2333116</v>
      </c>
      <c r="J16584" s="143">
        <v>1950</v>
      </c>
      <c r="K16584" s="147" t="s">
        <v>77</v>
      </c>
      <c r="L16584" s="152"/>
      <c r="M16584" s="57"/>
      <c r="N16584" s="150"/>
      <c r="O16584" s="150"/>
      <c r="P16584" s="150"/>
      <c r="Q16584" s="150"/>
    </row>
    <row r="16585" spans="1:17" ht="15">
      <c r="A16585" s="142">
        <v>58253</v>
      </c>
      <c r="B16585" s="143">
        <f t="shared" si="0"/>
        <v>6</v>
      </c>
      <c r="C16585" s="143">
        <f t="shared" si="1"/>
        <v>2059</v>
      </c>
      <c r="D16585" s="154">
        <v>42436</v>
      </c>
      <c r="E16585" s="145">
        <f t="shared" si="2"/>
        <v>3</v>
      </c>
      <c r="F16585" s="145">
        <f t="shared" si="3"/>
        <v>2016</v>
      </c>
      <c r="G16585" s="153" t="s">
        <v>12469</v>
      </c>
      <c r="H16585" s="143">
        <v>0</v>
      </c>
      <c r="I16585" s="143">
        <v>2333119</v>
      </c>
      <c r="J16585" s="143">
        <v>1666</v>
      </c>
      <c r="K16585" s="147" t="s">
        <v>77</v>
      </c>
      <c r="L16585" s="152"/>
      <c r="M16585" s="57"/>
      <c r="N16585" s="150"/>
      <c r="O16585" s="150"/>
      <c r="P16585" s="150"/>
      <c r="Q16585" s="150"/>
    </row>
    <row r="16586" spans="1:17" ht="15">
      <c r="A16586" s="142">
        <v>58254</v>
      </c>
      <c r="B16586" s="143">
        <f t="shared" si="0"/>
        <v>6</v>
      </c>
      <c r="C16586" s="143">
        <f t="shared" si="1"/>
        <v>2059</v>
      </c>
      <c r="D16586" s="154">
        <v>42436</v>
      </c>
      <c r="E16586" s="145">
        <f t="shared" si="2"/>
        <v>3</v>
      </c>
      <c r="F16586" s="145">
        <f t="shared" si="3"/>
        <v>2016</v>
      </c>
      <c r="G16586" s="153" t="s">
        <v>12470</v>
      </c>
      <c r="H16586" s="143">
        <v>0</v>
      </c>
      <c r="I16586" s="143">
        <v>2333122</v>
      </c>
      <c r="J16586" s="143">
        <v>1430</v>
      </c>
      <c r="K16586" s="147" t="s">
        <v>77</v>
      </c>
      <c r="L16586" s="152"/>
      <c r="M16586" s="57"/>
      <c r="N16586" s="150"/>
      <c r="O16586" s="150"/>
      <c r="P16586" s="150"/>
      <c r="Q16586" s="150"/>
    </row>
    <row r="16587" spans="1:17" ht="15">
      <c r="A16587" s="142">
        <v>58255</v>
      </c>
      <c r="B16587" s="143">
        <f t="shared" si="0"/>
        <v>6</v>
      </c>
      <c r="C16587" s="143">
        <f t="shared" si="1"/>
        <v>2059</v>
      </c>
      <c r="D16587" s="154">
        <v>42436</v>
      </c>
      <c r="E16587" s="145">
        <f t="shared" si="2"/>
        <v>3</v>
      </c>
      <c r="F16587" s="145">
        <f t="shared" si="3"/>
        <v>2016</v>
      </c>
      <c r="G16587" s="153" t="s">
        <v>12471</v>
      </c>
      <c r="H16587" s="143">
        <v>14716</v>
      </c>
      <c r="I16587" s="143">
        <v>2333123</v>
      </c>
      <c r="J16587" s="143">
        <v>2594</v>
      </c>
      <c r="K16587" s="147" t="s">
        <v>77</v>
      </c>
      <c r="L16587" s="152"/>
      <c r="M16587" s="57"/>
      <c r="N16587" s="150"/>
      <c r="O16587" s="150"/>
      <c r="P16587" s="150"/>
      <c r="Q16587" s="150"/>
    </row>
    <row r="16588" spans="1:17" ht="15">
      <c r="A16588" s="142">
        <v>58256</v>
      </c>
      <c r="B16588" s="143">
        <f t="shared" si="0"/>
        <v>6</v>
      </c>
      <c r="C16588" s="143">
        <f t="shared" si="1"/>
        <v>2059</v>
      </c>
      <c r="D16588" s="154">
        <v>42436</v>
      </c>
      <c r="E16588" s="145">
        <f t="shared" si="2"/>
        <v>3</v>
      </c>
      <c r="F16588" s="145">
        <f t="shared" si="3"/>
        <v>2016</v>
      </c>
      <c r="G16588" s="146"/>
      <c r="H16588" s="143">
        <v>14718</v>
      </c>
      <c r="I16588" s="143">
        <v>2333125</v>
      </c>
      <c r="J16588" s="143">
        <v>1790</v>
      </c>
      <c r="K16588" s="147" t="s">
        <v>77</v>
      </c>
      <c r="L16588" s="152"/>
      <c r="M16588" s="57"/>
      <c r="N16588" s="150"/>
      <c r="O16588" s="150"/>
      <c r="P16588" s="150"/>
      <c r="Q16588" s="150"/>
    </row>
    <row r="16589" spans="1:17" ht="15">
      <c r="A16589" s="142">
        <v>58257</v>
      </c>
      <c r="B16589" s="143">
        <f t="shared" si="0"/>
        <v>7</v>
      </c>
      <c r="C16589" s="143">
        <f t="shared" si="1"/>
        <v>2059</v>
      </c>
      <c r="D16589" s="154">
        <v>42436</v>
      </c>
      <c r="E16589" s="145">
        <f t="shared" si="2"/>
        <v>3</v>
      </c>
      <c r="F16589" s="145">
        <f t="shared" si="3"/>
        <v>2016</v>
      </c>
      <c r="G16589" s="153" t="s">
        <v>12472</v>
      </c>
      <c r="H16589" s="143">
        <v>14719</v>
      </c>
      <c r="I16589" s="143">
        <v>2333128</v>
      </c>
      <c r="J16589" s="143">
        <v>2100</v>
      </c>
      <c r="K16589" s="147" t="s">
        <v>77</v>
      </c>
      <c r="L16589" s="152"/>
      <c r="M16589" s="57"/>
      <c r="N16589" s="150"/>
      <c r="O16589" s="150"/>
      <c r="P16589" s="150"/>
      <c r="Q16589" s="150"/>
    </row>
    <row r="16590" spans="1:17" ht="15">
      <c r="A16590" s="142">
        <v>58258</v>
      </c>
      <c r="B16590" s="143">
        <f t="shared" si="0"/>
        <v>7</v>
      </c>
      <c r="C16590" s="143">
        <f t="shared" si="1"/>
        <v>2059</v>
      </c>
      <c r="D16590" s="154">
        <v>42436</v>
      </c>
      <c r="E16590" s="145">
        <f t="shared" si="2"/>
        <v>3</v>
      </c>
      <c r="F16590" s="145">
        <f t="shared" si="3"/>
        <v>2016</v>
      </c>
      <c r="G16590" s="153" t="s">
        <v>12473</v>
      </c>
      <c r="H16590" s="143">
        <v>14720</v>
      </c>
      <c r="I16590" s="143">
        <v>2333129</v>
      </c>
      <c r="J16590" s="143">
        <v>630</v>
      </c>
      <c r="K16590" s="147" t="s">
        <v>77</v>
      </c>
      <c r="L16590" s="152"/>
      <c r="M16590" s="57"/>
      <c r="N16590" s="150"/>
      <c r="O16590" s="150"/>
      <c r="P16590" s="150"/>
      <c r="Q16590" s="150"/>
    </row>
    <row r="16591" spans="1:17" ht="15">
      <c r="A16591" s="142">
        <v>58259</v>
      </c>
      <c r="B16591" s="143">
        <f t="shared" si="0"/>
        <v>7</v>
      </c>
      <c r="C16591" s="143">
        <f t="shared" si="1"/>
        <v>2059</v>
      </c>
      <c r="D16591" s="154">
        <v>42436</v>
      </c>
      <c r="E16591" s="145">
        <f t="shared" si="2"/>
        <v>3</v>
      </c>
      <c r="F16591" s="145">
        <f t="shared" si="3"/>
        <v>2016</v>
      </c>
      <c r="G16591" s="153" t="s">
        <v>12474</v>
      </c>
      <c r="H16591" s="143">
        <v>14721</v>
      </c>
      <c r="I16591" s="143">
        <v>2333130</v>
      </c>
      <c r="J16591" s="143">
        <v>9000</v>
      </c>
      <c r="K16591" s="147" t="s">
        <v>77</v>
      </c>
      <c r="L16591" s="152"/>
      <c r="M16591" s="57"/>
      <c r="N16591" s="150"/>
      <c r="O16591" s="150"/>
      <c r="P16591" s="150"/>
      <c r="Q16591" s="150"/>
    </row>
    <row r="16592" spans="1:17" ht="15">
      <c r="A16592" s="142">
        <v>58260</v>
      </c>
      <c r="B16592" s="143">
        <f t="shared" si="0"/>
        <v>7</v>
      </c>
      <c r="C16592" s="143">
        <f t="shared" si="1"/>
        <v>2059</v>
      </c>
      <c r="D16592" s="154">
        <v>42436</v>
      </c>
      <c r="E16592" s="145">
        <f t="shared" si="2"/>
        <v>3</v>
      </c>
      <c r="F16592" s="145">
        <f t="shared" si="3"/>
        <v>2016</v>
      </c>
      <c r="G16592" s="153" t="s">
        <v>12475</v>
      </c>
      <c r="H16592" s="143">
        <v>14722</v>
      </c>
      <c r="I16592" s="143">
        <v>2333131</v>
      </c>
      <c r="J16592" s="143">
        <v>2881</v>
      </c>
      <c r="K16592" s="147" t="s">
        <v>77</v>
      </c>
      <c r="L16592" s="152"/>
      <c r="M16592" s="57"/>
      <c r="N16592" s="150"/>
      <c r="O16592" s="150"/>
      <c r="P16592" s="150"/>
      <c r="Q16592" s="150"/>
    </row>
    <row r="16593" spans="1:17" ht="15">
      <c r="A16593" s="142">
        <v>58261</v>
      </c>
      <c r="B16593" s="143">
        <f t="shared" si="0"/>
        <v>7</v>
      </c>
      <c r="C16593" s="143">
        <f t="shared" si="1"/>
        <v>2059</v>
      </c>
      <c r="D16593" s="154">
        <v>42436</v>
      </c>
      <c r="E16593" s="145">
        <f t="shared" si="2"/>
        <v>3</v>
      </c>
      <c r="F16593" s="145">
        <f t="shared" si="3"/>
        <v>2016</v>
      </c>
      <c r="G16593" s="153" t="s">
        <v>12460</v>
      </c>
      <c r="H16593" s="143">
        <v>14705</v>
      </c>
      <c r="I16593" s="143">
        <v>2333132</v>
      </c>
      <c r="J16593" s="143">
        <v>800</v>
      </c>
      <c r="K16593" s="147" t="s">
        <v>77</v>
      </c>
      <c r="L16593" s="152"/>
      <c r="M16593" s="57"/>
      <c r="N16593" s="150"/>
      <c r="O16593" s="150"/>
      <c r="P16593" s="150"/>
      <c r="Q16593" s="150"/>
    </row>
    <row r="16594" spans="1:17" ht="15">
      <c r="A16594" s="142">
        <v>58262</v>
      </c>
      <c r="B16594" s="143">
        <f t="shared" si="0"/>
        <v>7</v>
      </c>
      <c r="C16594" s="143">
        <f t="shared" si="1"/>
        <v>2059</v>
      </c>
      <c r="D16594" s="154">
        <v>42436</v>
      </c>
      <c r="E16594" s="145">
        <f t="shared" si="2"/>
        <v>3</v>
      </c>
      <c r="F16594" s="145">
        <f t="shared" si="3"/>
        <v>2016</v>
      </c>
      <c r="G16594" s="153" t="s">
        <v>12476</v>
      </c>
      <c r="H16594" s="143">
        <v>14723</v>
      </c>
      <c r="I16594" s="143">
        <v>2333134</v>
      </c>
      <c r="J16594" s="143">
        <v>4185</v>
      </c>
      <c r="K16594" s="147" t="s">
        <v>77</v>
      </c>
      <c r="L16594" s="152"/>
      <c r="M16594" s="57"/>
      <c r="N16594" s="150"/>
      <c r="O16594" s="150"/>
      <c r="P16594" s="150"/>
      <c r="Q16594" s="150"/>
    </row>
    <row r="16595" spans="1:17" ht="15">
      <c r="A16595" s="142">
        <v>58263</v>
      </c>
      <c r="B16595" s="143">
        <f t="shared" si="0"/>
        <v>7</v>
      </c>
      <c r="C16595" s="143">
        <f t="shared" si="1"/>
        <v>2059</v>
      </c>
      <c r="D16595" s="154">
        <v>42436</v>
      </c>
      <c r="E16595" s="145">
        <f t="shared" si="2"/>
        <v>3</v>
      </c>
      <c r="F16595" s="145">
        <f t="shared" si="3"/>
        <v>2016</v>
      </c>
      <c r="G16595" s="153" t="s">
        <v>12477</v>
      </c>
      <c r="H16595" s="143">
        <v>14724</v>
      </c>
      <c r="I16595" s="143">
        <v>2333136</v>
      </c>
      <c r="J16595" s="143">
        <v>5650</v>
      </c>
      <c r="K16595" s="147" t="s">
        <v>77</v>
      </c>
      <c r="L16595" s="152"/>
      <c r="M16595" s="57"/>
      <c r="N16595" s="150"/>
      <c r="O16595" s="150"/>
      <c r="P16595" s="150"/>
      <c r="Q16595" s="150"/>
    </row>
    <row r="16596" spans="1:17" ht="15">
      <c r="A16596" s="142">
        <v>58264</v>
      </c>
      <c r="B16596" s="143">
        <f t="shared" si="0"/>
        <v>7</v>
      </c>
      <c r="C16596" s="143">
        <f t="shared" si="1"/>
        <v>2059</v>
      </c>
      <c r="D16596" s="154">
        <v>42436</v>
      </c>
      <c r="E16596" s="145">
        <f t="shared" si="2"/>
        <v>3</v>
      </c>
      <c r="F16596" s="145">
        <f t="shared" si="3"/>
        <v>2016</v>
      </c>
      <c r="G16596" s="153" t="s">
        <v>12478</v>
      </c>
      <c r="H16596" s="143">
        <v>14725</v>
      </c>
      <c r="I16596" s="143">
        <v>2333137</v>
      </c>
      <c r="J16596" s="143">
        <v>2440</v>
      </c>
      <c r="K16596" s="147" t="s">
        <v>77</v>
      </c>
      <c r="L16596" s="152"/>
      <c r="M16596" s="57"/>
      <c r="N16596" s="150"/>
      <c r="O16596" s="150"/>
      <c r="P16596" s="150"/>
      <c r="Q16596" s="150"/>
    </row>
    <row r="16597" spans="1:17" ht="15">
      <c r="A16597" s="142">
        <v>58265</v>
      </c>
      <c r="B16597" s="143">
        <f t="shared" si="0"/>
        <v>7</v>
      </c>
      <c r="C16597" s="143">
        <f t="shared" si="1"/>
        <v>2059</v>
      </c>
      <c r="D16597" s="154">
        <v>42436</v>
      </c>
      <c r="E16597" s="145">
        <f t="shared" si="2"/>
        <v>3</v>
      </c>
      <c r="F16597" s="145">
        <f t="shared" si="3"/>
        <v>2016</v>
      </c>
      <c r="G16597" s="153" t="s">
        <v>12365</v>
      </c>
      <c r="H16597" s="143">
        <v>14594</v>
      </c>
      <c r="I16597" s="143">
        <v>2333138</v>
      </c>
      <c r="J16597" s="143">
        <v>1800</v>
      </c>
      <c r="K16597" s="147" t="s">
        <v>77</v>
      </c>
      <c r="L16597" s="152"/>
      <c r="M16597" s="57"/>
      <c r="N16597" s="150"/>
      <c r="O16597" s="150"/>
      <c r="P16597" s="150"/>
      <c r="Q16597" s="150"/>
    </row>
    <row r="16598" spans="1:17" ht="15">
      <c r="A16598" s="142">
        <v>58266</v>
      </c>
      <c r="B16598" s="143">
        <f t="shared" si="0"/>
        <v>7</v>
      </c>
      <c r="C16598" s="143">
        <f t="shared" si="1"/>
        <v>2059</v>
      </c>
      <c r="D16598" s="154">
        <v>42436</v>
      </c>
      <c r="E16598" s="145">
        <f t="shared" si="2"/>
        <v>3</v>
      </c>
      <c r="F16598" s="145">
        <f t="shared" si="3"/>
        <v>2016</v>
      </c>
      <c r="G16598" s="153" t="s">
        <v>12479</v>
      </c>
      <c r="H16598" s="143">
        <v>14726</v>
      </c>
      <c r="I16598" s="143">
        <v>2333140</v>
      </c>
      <c r="J16598" s="143">
        <v>1781</v>
      </c>
      <c r="K16598" s="147" t="s">
        <v>77</v>
      </c>
      <c r="L16598" s="152"/>
      <c r="M16598" s="57"/>
      <c r="N16598" s="150"/>
      <c r="O16598" s="150"/>
      <c r="P16598" s="150"/>
      <c r="Q16598" s="150"/>
    </row>
    <row r="16599" spans="1:17" ht="15">
      <c r="A16599" s="142">
        <v>58267</v>
      </c>
      <c r="B16599" s="143">
        <f t="shared" si="0"/>
        <v>7</v>
      </c>
      <c r="C16599" s="143">
        <f t="shared" si="1"/>
        <v>2059</v>
      </c>
      <c r="D16599" s="154">
        <v>42436</v>
      </c>
      <c r="E16599" s="145">
        <f t="shared" si="2"/>
        <v>3</v>
      </c>
      <c r="F16599" s="145">
        <f t="shared" si="3"/>
        <v>2016</v>
      </c>
      <c r="G16599" s="153" t="s">
        <v>12480</v>
      </c>
      <c r="H16599" s="143">
        <v>0</v>
      </c>
      <c r="I16599" s="143">
        <v>2333141</v>
      </c>
      <c r="J16599" s="143">
        <v>3700</v>
      </c>
      <c r="K16599" s="147" t="s">
        <v>77</v>
      </c>
      <c r="L16599" s="152"/>
      <c r="M16599" s="57"/>
      <c r="N16599" s="150"/>
      <c r="O16599" s="150"/>
      <c r="P16599" s="150"/>
      <c r="Q16599" s="150"/>
    </row>
    <row r="16600" spans="1:17" ht="15">
      <c r="A16600" s="142">
        <v>58268</v>
      </c>
      <c r="B16600" s="143">
        <f t="shared" si="0"/>
        <v>7</v>
      </c>
      <c r="C16600" s="143">
        <f t="shared" si="1"/>
        <v>2059</v>
      </c>
      <c r="D16600" s="154">
        <v>42436</v>
      </c>
      <c r="E16600" s="145">
        <f t="shared" si="2"/>
        <v>3</v>
      </c>
      <c r="F16600" s="145">
        <f t="shared" si="3"/>
        <v>2016</v>
      </c>
      <c r="G16600" s="153" t="s">
        <v>12481</v>
      </c>
      <c r="H16600" s="143">
        <v>5330</v>
      </c>
      <c r="I16600" s="143">
        <v>2333145</v>
      </c>
      <c r="J16600" s="143">
        <v>5500</v>
      </c>
      <c r="K16600" s="147" t="s">
        <v>77</v>
      </c>
      <c r="L16600" s="152"/>
      <c r="M16600" s="57"/>
      <c r="N16600" s="150"/>
      <c r="O16600" s="150"/>
      <c r="P16600" s="150"/>
      <c r="Q16600" s="150"/>
    </row>
    <row r="16601" spans="1:17" ht="15">
      <c r="A16601" s="142">
        <v>58269</v>
      </c>
      <c r="B16601" s="143">
        <f t="shared" si="0"/>
        <v>7</v>
      </c>
      <c r="C16601" s="143">
        <f t="shared" si="1"/>
        <v>2059</v>
      </c>
      <c r="D16601" s="154">
        <v>42436</v>
      </c>
      <c r="E16601" s="145">
        <f t="shared" si="2"/>
        <v>3</v>
      </c>
      <c r="F16601" s="145">
        <f t="shared" si="3"/>
        <v>2016</v>
      </c>
      <c r="G16601" s="153" t="s">
        <v>12482</v>
      </c>
      <c r="H16601" s="143">
        <v>14728</v>
      </c>
      <c r="I16601" s="143">
        <v>2333147</v>
      </c>
      <c r="J16601" s="143">
        <v>1800</v>
      </c>
      <c r="K16601" s="147" t="s">
        <v>77</v>
      </c>
      <c r="L16601" s="152"/>
      <c r="M16601" s="57"/>
      <c r="N16601" s="150"/>
      <c r="O16601" s="150"/>
      <c r="P16601" s="150"/>
      <c r="Q16601" s="150"/>
    </row>
    <row r="16602" spans="1:17" ht="15">
      <c r="A16602" s="142">
        <v>58270</v>
      </c>
      <c r="B16602" s="143">
        <f t="shared" si="0"/>
        <v>7</v>
      </c>
      <c r="C16602" s="143">
        <f t="shared" si="1"/>
        <v>2059</v>
      </c>
      <c r="D16602" s="154">
        <v>42436</v>
      </c>
      <c r="E16602" s="145">
        <f t="shared" si="2"/>
        <v>3</v>
      </c>
      <c r="F16602" s="145">
        <f t="shared" si="3"/>
        <v>2016</v>
      </c>
      <c r="G16602" s="153" t="s">
        <v>12483</v>
      </c>
      <c r="H16602" s="143">
        <v>0</v>
      </c>
      <c r="I16602" s="143">
        <v>2333148</v>
      </c>
      <c r="J16602" s="143">
        <v>5225</v>
      </c>
      <c r="K16602" s="147" t="s">
        <v>77</v>
      </c>
      <c r="L16602" s="152"/>
      <c r="M16602" s="57"/>
      <c r="N16602" s="150"/>
      <c r="O16602" s="150"/>
      <c r="P16602" s="150"/>
      <c r="Q16602" s="150"/>
    </row>
    <row r="16603" spans="1:17" ht="15">
      <c r="A16603" s="142">
        <v>58271</v>
      </c>
      <c r="B16603" s="143">
        <f t="shared" si="0"/>
        <v>7</v>
      </c>
      <c r="C16603" s="143">
        <f t="shared" si="1"/>
        <v>2059</v>
      </c>
      <c r="D16603" s="154">
        <v>42436</v>
      </c>
      <c r="E16603" s="145">
        <f t="shared" si="2"/>
        <v>3</v>
      </c>
      <c r="F16603" s="145">
        <f t="shared" si="3"/>
        <v>2016</v>
      </c>
      <c r="G16603" s="153" t="s">
        <v>12484</v>
      </c>
      <c r="H16603" s="143">
        <v>0</v>
      </c>
      <c r="I16603" s="143">
        <v>2333149</v>
      </c>
      <c r="J16603" s="143">
        <v>3700</v>
      </c>
      <c r="K16603" s="147" t="s">
        <v>77</v>
      </c>
      <c r="L16603" s="152"/>
      <c r="M16603" s="57"/>
      <c r="N16603" s="150"/>
      <c r="O16603" s="150"/>
      <c r="P16603" s="150"/>
      <c r="Q16603" s="150"/>
    </row>
    <row r="16604" spans="1:17" ht="15">
      <c r="A16604" s="142">
        <v>58272</v>
      </c>
      <c r="B16604" s="143">
        <f t="shared" si="0"/>
        <v>7</v>
      </c>
      <c r="C16604" s="143">
        <f t="shared" si="1"/>
        <v>2059</v>
      </c>
      <c r="D16604" s="154">
        <v>42436</v>
      </c>
      <c r="E16604" s="145">
        <f t="shared" si="2"/>
        <v>3</v>
      </c>
      <c r="F16604" s="145">
        <f t="shared" si="3"/>
        <v>2016</v>
      </c>
      <c r="G16604" s="153" t="s">
        <v>12485</v>
      </c>
      <c r="H16604" s="143">
        <v>14729</v>
      </c>
      <c r="I16604" s="143">
        <v>2333150</v>
      </c>
      <c r="J16604" s="143">
        <v>2890</v>
      </c>
      <c r="K16604" s="147" t="s">
        <v>77</v>
      </c>
      <c r="L16604" s="152"/>
      <c r="M16604" s="57"/>
      <c r="N16604" s="150"/>
      <c r="O16604" s="150"/>
      <c r="P16604" s="150"/>
      <c r="Q16604" s="150"/>
    </row>
    <row r="16605" spans="1:17" ht="15">
      <c r="A16605" s="142">
        <v>58273</v>
      </c>
      <c r="B16605" s="143">
        <f t="shared" si="0"/>
        <v>7</v>
      </c>
      <c r="C16605" s="143">
        <f t="shared" si="1"/>
        <v>2059</v>
      </c>
      <c r="D16605" s="154">
        <v>42436</v>
      </c>
      <c r="E16605" s="145">
        <f t="shared" si="2"/>
        <v>3</v>
      </c>
      <c r="F16605" s="145">
        <f t="shared" si="3"/>
        <v>2016</v>
      </c>
      <c r="G16605" s="153" t="s">
        <v>12486</v>
      </c>
      <c r="H16605" s="143">
        <v>10458</v>
      </c>
      <c r="I16605" s="143">
        <v>2333151</v>
      </c>
      <c r="J16605" s="143">
        <v>2881</v>
      </c>
      <c r="K16605" s="147" t="s">
        <v>77</v>
      </c>
      <c r="L16605" s="152"/>
      <c r="M16605" s="57"/>
      <c r="N16605" s="150"/>
      <c r="O16605" s="150"/>
      <c r="P16605" s="150"/>
      <c r="Q16605" s="150"/>
    </row>
    <row r="16606" spans="1:17" ht="15">
      <c r="A16606" s="142">
        <v>58274</v>
      </c>
      <c r="B16606" s="143">
        <f t="shared" si="0"/>
        <v>7</v>
      </c>
      <c r="C16606" s="143">
        <f t="shared" si="1"/>
        <v>2059</v>
      </c>
      <c r="D16606" s="154">
        <v>42436</v>
      </c>
      <c r="E16606" s="145">
        <f t="shared" si="2"/>
        <v>3</v>
      </c>
      <c r="F16606" s="145">
        <f t="shared" si="3"/>
        <v>2016</v>
      </c>
      <c r="G16606" s="153" t="s">
        <v>12451</v>
      </c>
      <c r="H16606" s="143">
        <v>14698</v>
      </c>
      <c r="I16606" s="143">
        <v>2333153</v>
      </c>
      <c r="J16606" s="143">
        <v>1750</v>
      </c>
      <c r="K16606" s="147" t="s">
        <v>77</v>
      </c>
      <c r="L16606" s="152"/>
      <c r="M16606" s="57"/>
      <c r="N16606" s="150"/>
      <c r="O16606" s="150"/>
      <c r="P16606" s="150"/>
      <c r="Q16606" s="150"/>
    </row>
    <row r="16607" spans="1:17" ht="15">
      <c r="A16607" s="142">
        <v>58275</v>
      </c>
      <c r="B16607" s="143">
        <f t="shared" si="0"/>
        <v>7</v>
      </c>
      <c r="C16607" s="143">
        <f t="shared" si="1"/>
        <v>2059</v>
      </c>
      <c r="D16607" s="154">
        <v>42436</v>
      </c>
      <c r="E16607" s="145">
        <f t="shared" si="2"/>
        <v>3</v>
      </c>
      <c r="F16607" s="145">
        <f t="shared" si="3"/>
        <v>2016</v>
      </c>
      <c r="G16607" s="153" t="s">
        <v>12487</v>
      </c>
      <c r="H16607" s="143">
        <v>14732</v>
      </c>
      <c r="I16607" s="143">
        <v>2333155</v>
      </c>
      <c r="J16607" s="143">
        <v>1700</v>
      </c>
      <c r="K16607" s="147" t="s">
        <v>77</v>
      </c>
      <c r="L16607" s="152"/>
      <c r="M16607" s="57"/>
      <c r="N16607" s="150"/>
      <c r="O16607" s="150"/>
      <c r="P16607" s="150"/>
      <c r="Q16607" s="150"/>
    </row>
    <row r="16608" spans="1:17" ht="15">
      <c r="A16608" s="142">
        <v>58276</v>
      </c>
      <c r="B16608" s="143">
        <f t="shared" si="0"/>
        <v>7</v>
      </c>
      <c r="C16608" s="143">
        <f t="shared" si="1"/>
        <v>2059</v>
      </c>
      <c r="D16608" s="154">
        <v>42436</v>
      </c>
      <c r="E16608" s="145">
        <f t="shared" si="2"/>
        <v>3</v>
      </c>
      <c r="F16608" s="145">
        <f t="shared" si="3"/>
        <v>2016</v>
      </c>
      <c r="G16608" s="153" t="s">
        <v>176</v>
      </c>
      <c r="H16608" s="143">
        <v>13670</v>
      </c>
      <c r="I16608" s="143">
        <v>2333156</v>
      </c>
      <c r="J16608" s="143">
        <v>1588</v>
      </c>
      <c r="K16608" s="147" t="s">
        <v>77</v>
      </c>
      <c r="L16608" s="152"/>
      <c r="M16608" s="57"/>
      <c r="N16608" s="150"/>
      <c r="O16608" s="150"/>
      <c r="P16608" s="150"/>
      <c r="Q16608" s="150"/>
    </row>
    <row r="16609" spans="1:17" ht="15">
      <c r="A16609" s="142">
        <v>58277</v>
      </c>
      <c r="B16609" s="143">
        <f t="shared" si="0"/>
        <v>7</v>
      </c>
      <c r="C16609" s="143">
        <f t="shared" si="1"/>
        <v>2059</v>
      </c>
      <c r="D16609" s="154">
        <v>42436</v>
      </c>
      <c r="E16609" s="145">
        <f t="shared" si="2"/>
        <v>3</v>
      </c>
      <c r="F16609" s="145">
        <f t="shared" si="3"/>
        <v>2016</v>
      </c>
      <c r="G16609" s="153" t="s">
        <v>12488</v>
      </c>
      <c r="H16609" s="143">
        <v>0</v>
      </c>
      <c r="I16609" s="143">
        <v>2333157</v>
      </c>
      <c r="J16609" s="143">
        <v>1850</v>
      </c>
      <c r="K16609" s="147" t="s">
        <v>77</v>
      </c>
      <c r="L16609" s="152"/>
      <c r="M16609" s="57"/>
      <c r="N16609" s="150"/>
      <c r="O16609" s="150"/>
      <c r="P16609" s="150"/>
      <c r="Q16609" s="150"/>
    </row>
    <row r="16610" spans="1:17" ht="15">
      <c r="A16610" s="142">
        <v>58278</v>
      </c>
      <c r="B16610" s="143">
        <f t="shared" si="0"/>
        <v>7</v>
      </c>
      <c r="C16610" s="143">
        <f t="shared" si="1"/>
        <v>2059</v>
      </c>
      <c r="D16610" s="154">
        <v>42436</v>
      </c>
      <c r="E16610" s="145">
        <f t="shared" si="2"/>
        <v>3</v>
      </c>
      <c r="F16610" s="145">
        <f t="shared" si="3"/>
        <v>2016</v>
      </c>
      <c r="G16610" s="153" t="s">
        <v>12489</v>
      </c>
      <c r="H16610" s="143">
        <v>14734</v>
      </c>
      <c r="I16610" s="143">
        <v>2333159</v>
      </c>
      <c r="J16610" s="143">
        <v>1540</v>
      </c>
      <c r="K16610" s="147" t="s">
        <v>77</v>
      </c>
      <c r="L16610" s="152"/>
      <c r="M16610" s="57"/>
      <c r="N16610" s="150"/>
      <c r="O16610" s="150"/>
      <c r="P16610" s="150"/>
      <c r="Q16610" s="150"/>
    </row>
    <row r="16611" spans="1:17" ht="15">
      <c r="A16611" s="142">
        <v>58279</v>
      </c>
      <c r="B16611" s="143">
        <f t="shared" si="0"/>
        <v>7</v>
      </c>
      <c r="C16611" s="143">
        <f t="shared" si="1"/>
        <v>2059</v>
      </c>
      <c r="D16611" s="154">
        <v>42436</v>
      </c>
      <c r="E16611" s="145">
        <f t="shared" si="2"/>
        <v>3</v>
      </c>
      <c r="F16611" s="145">
        <f t="shared" si="3"/>
        <v>2016</v>
      </c>
      <c r="G16611" s="153" t="s">
        <v>12490</v>
      </c>
      <c r="H16611" s="143">
        <v>14736</v>
      </c>
      <c r="I16611" s="143">
        <v>2333161</v>
      </c>
      <c r="J16611" s="143">
        <v>1440</v>
      </c>
      <c r="K16611" s="147" t="s">
        <v>77</v>
      </c>
      <c r="L16611" s="152"/>
      <c r="M16611" s="57"/>
      <c r="N16611" s="150"/>
      <c r="O16611" s="150"/>
      <c r="P16611" s="150"/>
      <c r="Q16611" s="150"/>
    </row>
    <row r="16612" spans="1:17" ht="15">
      <c r="A16612" s="142">
        <v>58280</v>
      </c>
      <c r="B16612" s="143">
        <f t="shared" si="0"/>
        <v>7</v>
      </c>
      <c r="C16612" s="143">
        <f t="shared" si="1"/>
        <v>2059</v>
      </c>
      <c r="D16612" s="154">
        <v>42436</v>
      </c>
      <c r="E16612" s="145">
        <f t="shared" si="2"/>
        <v>3</v>
      </c>
      <c r="F16612" s="145">
        <f t="shared" si="3"/>
        <v>2016</v>
      </c>
      <c r="G16612" s="153" t="s">
        <v>12483</v>
      </c>
      <c r="H16612" s="143">
        <v>0</v>
      </c>
      <c r="I16612" s="143">
        <v>2333166</v>
      </c>
      <c r="J16612" s="143">
        <v>5720</v>
      </c>
      <c r="K16612" s="147" t="s">
        <v>77</v>
      </c>
      <c r="L16612" s="152"/>
      <c r="M16612" s="57"/>
      <c r="N16612" s="150"/>
      <c r="O16612" s="150"/>
      <c r="P16612" s="150"/>
      <c r="Q16612" s="150"/>
    </row>
    <row r="16613" spans="1:17" ht="15">
      <c r="A16613" s="142">
        <v>58281</v>
      </c>
      <c r="B16613" s="143">
        <f t="shared" si="0"/>
        <v>7</v>
      </c>
      <c r="C16613" s="143">
        <f t="shared" si="1"/>
        <v>2059</v>
      </c>
      <c r="D16613" s="154">
        <v>42436</v>
      </c>
      <c r="E16613" s="145">
        <f t="shared" si="2"/>
        <v>3</v>
      </c>
      <c r="F16613" s="145">
        <f t="shared" si="3"/>
        <v>2016</v>
      </c>
      <c r="G16613" s="153" t="s">
        <v>12491</v>
      </c>
      <c r="H16613" s="143">
        <v>14740</v>
      </c>
      <c r="I16613" s="143">
        <v>2333169</v>
      </c>
      <c r="J16613" s="143">
        <v>2600</v>
      </c>
      <c r="K16613" s="147" t="s">
        <v>77</v>
      </c>
      <c r="L16613" s="152"/>
      <c r="M16613" s="57"/>
      <c r="N16613" s="150"/>
      <c r="O16613" s="150"/>
      <c r="P16613" s="150"/>
      <c r="Q16613" s="150"/>
    </row>
    <row r="16614" spans="1:17" ht="15">
      <c r="A16614" s="142">
        <v>58282</v>
      </c>
      <c r="B16614" s="143">
        <f t="shared" si="0"/>
        <v>7</v>
      </c>
      <c r="C16614" s="143">
        <f t="shared" si="1"/>
        <v>2059</v>
      </c>
      <c r="D16614" s="154">
        <v>42436</v>
      </c>
      <c r="E16614" s="145">
        <f t="shared" si="2"/>
        <v>3</v>
      </c>
      <c r="F16614" s="145">
        <f t="shared" si="3"/>
        <v>2016</v>
      </c>
      <c r="G16614" s="153" t="s">
        <v>12492</v>
      </c>
      <c r="H16614" s="143">
        <v>14741</v>
      </c>
      <c r="I16614" s="143">
        <v>2333170</v>
      </c>
      <c r="J16614" s="143">
        <v>3950</v>
      </c>
      <c r="K16614" s="147" t="s">
        <v>77</v>
      </c>
      <c r="L16614" s="152"/>
      <c r="M16614" s="57"/>
      <c r="N16614" s="150"/>
      <c r="O16614" s="150"/>
      <c r="P16614" s="150"/>
      <c r="Q16614" s="150"/>
    </row>
    <row r="16615" spans="1:17" ht="15">
      <c r="A16615" s="142">
        <v>58283</v>
      </c>
      <c r="B16615" s="143">
        <f t="shared" si="0"/>
        <v>7</v>
      </c>
      <c r="C16615" s="143">
        <f t="shared" si="1"/>
        <v>2059</v>
      </c>
      <c r="D16615" s="154">
        <v>42436</v>
      </c>
      <c r="E16615" s="145">
        <f t="shared" si="2"/>
        <v>3</v>
      </c>
      <c r="F16615" s="145">
        <f t="shared" si="3"/>
        <v>2016</v>
      </c>
      <c r="G16615" s="153" t="s">
        <v>12493</v>
      </c>
      <c r="H16615" s="143">
        <v>14742</v>
      </c>
      <c r="I16615" s="143">
        <v>2333172</v>
      </c>
      <c r="J16615" s="143">
        <v>3156</v>
      </c>
      <c r="K16615" s="147" t="s">
        <v>77</v>
      </c>
      <c r="L16615" s="152"/>
      <c r="M16615" s="57"/>
      <c r="N16615" s="150"/>
      <c r="O16615" s="150"/>
      <c r="P16615" s="150"/>
      <c r="Q16615" s="150"/>
    </row>
    <row r="16616" spans="1:17" ht="15">
      <c r="A16616" s="142">
        <v>58284</v>
      </c>
      <c r="B16616" s="143">
        <f t="shared" si="0"/>
        <v>7</v>
      </c>
      <c r="C16616" s="143">
        <f t="shared" si="1"/>
        <v>2059</v>
      </c>
      <c r="D16616" s="154">
        <v>42436</v>
      </c>
      <c r="E16616" s="145">
        <f t="shared" si="2"/>
        <v>3</v>
      </c>
      <c r="F16616" s="145">
        <f t="shared" si="3"/>
        <v>2016</v>
      </c>
      <c r="G16616" s="153" t="s">
        <v>12494</v>
      </c>
      <c r="H16616" s="143">
        <v>14203</v>
      </c>
      <c r="I16616" s="143">
        <v>2333174</v>
      </c>
      <c r="J16616" s="143">
        <v>1371</v>
      </c>
      <c r="K16616" s="147" t="s">
        <v>77</v>
      </c>
      <c r="L16616" s="152"/>
      <c r="M16616" s="57"/>
      <c r="N16616" s="150"/>
      <c r="O16616" s="150"/>
      <c r="P16616" s="150"/>
      <c r="Q16616" s="150"/>
    </row>
    <row r="16617" spans="1:17" ht="15">
      <c r="A16617" s="142">
        <v>58285</v>
      </c>
      <c r="B16617" s="143">
        <f t="shared" si="0"/>
        <v>7</v>
      </c>
      <c r="C16617" s="143">
        <f t="shared" si="1"/>
        <v>2059</v>
      </c>
      <c r="D16617" s="154">
        <v>42436</v>
      </c>
      <c r="E16617" s="145">
        <f t="shared" si="2"/>
        <v>3</v>
      </c>
      <c r="F16617" s="145">
        <f t="shared" si="3"/>
        <v>2016</v>
      </c>
      <c r="G16617" s="153" t="s">
        <v>12495</v>
      </c>
      <c r="H16617" s="143">
        <v>14743</v>
      </c>
      <c r="I16617" s="143">
        <v>2333175</v>
      </c>
      <c r="J16617" s="143">
        <v>1340</v>
      </c>
      <c r="K16617" s="147" t="s">
        <v>77</v>
      </c>
      <c r="L16617" s="152"/>
      <c r="M16617" s="57"/>
      <c r="N16617" s="150"/>
      <c r="O16617" s="150"/>
      <c r="P16617" s="150"/>
      <c r="Q16617" s="150"/>
    </row>
    <row r="16618" spans="1:17" ht="15">
      <c r="A16618" s="142">
        <v>58286</v>
      </c>
      <c r="B16618" s="143">
        <f t="shared" si="0"/>
        <v>7</v>
      </c>
      <c r="C16618" s="143">
        <f t="shared" si="1"/>
        <v>2059</v>
      </c>
      <c r="D16618" s="154">
        <v>42436</v>
      </c>
      <c r="E16618" s="145">
        <f t="shared" si="2"/>
        <v>3</v>
      </c>
      <c r="F16618" s="145">
        <f t="shared" si="3"/>
        <v>2016</v>
      </c>
      <c r="G16618" s="153" t="s">
        <v>12496</v>
      </c>
      <c r="H16618" s="143">
        <v>14744</v>
      </c>
      <c r="I16618" s="143">
        <v>2333176</v>
      </c>
      <c r="J16618" s="143">
        <v>5704</v>
      </c>
      <c r="K16618" s="147" t="s">
        <v>77</v>
      </c>
      <c r="L16618" s="152"/>
      <c r="M16618" s="57"/>
      <c r="N16618" s="150"/>
      <c r="O16618" s="150"/>
      <c r="P16618" s="150"/>
      <c r="Q16618" s="150"/>
    </row>
    <row r="16619" spans="1:17" ht="15">
      <c r="A16619" s="142">
        <v>58287</v>
      </c>
      <c r="B16619" s="143">
        <f t="shared" si="0"/>
        <v>7</v>
      </c>
      <c r="C16619" s="143">
        <f t="shared" si="1"/>
        <v>2059</v>
      </c>
      <c r="D16619" s="154">
        <v>42436</v>
      </c>
      <c r="E16619" s="145">
        <f t="shared" si="2"/>
        <v>3</v>
      </c>
      <c r="F16619" s="145">
        <f t="shared" si="3"/>
        <v>2016</v>
      </c>
      <c r="G16619" s="153" t="s">
        <v>12497</v>
      </c>
      <c r="H16619" s="143">
        <v>0</v>
      </c>
      <c r="I16619" s="143">
        <v>2333177</v>
      </c>
      <c r="J16619" s="143">
        <v>699</v>
      </c>
      <c r="K16619" s="147" t="s">
        <v>77</v>
      </c>
      <c r="L16619" s="152"/>
      <c r="M16619" s="57"/>
      <c r="N16619" s="150"/>
      <c r="O16619" s="150"/>
      <c r="P16619" s="150"/>
      <c r="Q16619" s="150"/>
    </row>
    <row r="16620" spans="1:17" ht="15">
      <c r="A16620" s="142">
        <v>58288</v>
      </c>
      <c r="B16620" s="143">
        <f t="shared" si="0"/>
        <v>8</v>
      </c>
      <c r="C16620" s="143">
        <f t="shared" si="1"/>
        <v>2059</v>
      </c>
      <c r="D16620" s="154">
        <v>42436</v>
      </c>
      <c r="E16620" s="145">
        <f t="shared" si="2"/>
        <v>3</v>
      </c>
      <c r="F16620" s="145">
        <f t="shared" si="3"/>
        <v>2016</v>
      </c>
      <c r="G16620" s="153" t="s">
        <v>12498</v>
      </c>
      <c r="H16620" s="143">
        <v>14745</v>
      </c>
      <c r="I16620" s="143">
        <v>2333178</v>
      </c>
      <c r="J16620" s="143">
        <v>789</v>
      </c>
      <c r="K16620" s="147" t="s">
        <v>77</v>
      </c>
      <c r="L16620" s="152"/>
      <c r="M16620" s="57"/>
      <c r="N16620" s="150"/>
      <c r="O16620" s="150"/>
      <c r="P16620" s="150"/>
      <c r="Q16620" s="150"/>
    </row>
    <row r="16621" spans="1:17" ht="15">
      <c r="A16621" s="142">
        <v>58289</v>
      </c>
      <c r="B16621" s="143">
        <f t="shared" si="0"/>
        <v>8</v>
      </c>
      <c r="C16621" s="143">
        <f t="shared" si="1"/>
        <v>2059</v>
      </c>
      <c r="D16621" s="154">
        <v>42436</v>
      </c>
      <c r="E16621" s="145">
        <f t="shared" si="2"/>
        <v>3</v>
      </c>
      <c r="F16621" s="145">
        <f t="shared" si="3"/>
        <v>2016</v>
      </c>
      <c r="G16621" s="153" t="s">
        <v>12499</v>
      </c>
      <c r="H16621" s="143">
        <v>14746</v>
      </c>
      <c r="I16621" s="143">
        <v>2333179</v>
      </c>
      <c r="J16621" s="143">
        <v>815</v>
      </c>
      <c r="K16621" s="147" t="s">
        <v>77</v>
      </c>
      <c r="L16621" s="152"/>
      <c r="M16621" s="57"/>
      <c r="N16621" s="150"/>
      <c r="O16621" s="150"/>
      <c r="P16621" s="150"/>
      <c r="Q16621" s="150"/>
    </row>
    <row r="16622" spans="1:17" ht="15">
      <c r="A16622" s="142">
        <v>58290</v>
      </c>
      <c r="B16622" s="143">
        <f t="shared" si="0"/>
        <v>8</v>
      </c>
      <c r="C16622" s="143">
        <f t="shared" si="1"/>
        <v>2059</v>
      </c>
      <c r="D16622" s="154">
        <v>42436</v>
      </c>
      <c r="E16622" s="145">
        <f t="shared" si="2"/>
        <v>3</v>
      </c>
      <c r="F16622" s="145">
        <f t="shared" si="3"/>
        <v>2016</v>
      </c>
      <c r="G16622" s="153" t="s">
        <v>12500</v>
      </c>
      <c r="H16622" s="143">
        <v>14747</v>
      </c>
      <c r="I16622" s="143">
        <v>2333180</v>
      </c>
      <c r="J16622" s="143">
        <v>6330</v>
      </c>
      <c r="K16622" s="147" t="s">
        <v>77</v>
      </c>
      <c r="L16622" s="152"/>
      <c r="M16622" s="57"/>
      <c r="N16622" s="150"/>
      <c r="O16622" s="150"/>
      <c r="P16622" s="150"/>
      <c r="Q16622" s="150"/>
    </row>
    <row r="16623" spans="1:17" ht="15">
      <c r="A16623" s="142">
        <v>58291</v>
      </c>
      <c r="B16623" s="143">
        <f t="shared" si="0"/>
        <v>8</v>
      </c>
      <c r="C16623" s="143">
        <f t="shared" si="1"/>
        <v>2059</v>
      </c>
      <c r="D16623" s="154">
        <v>42436</v>
      </c>
      <c r="E16623" s="145">
        <f t="shared" si="2"/>
        <v>3</v>
      </c>
      <c r="F16623" s="145">
        <f t="shared" si="3"/>
        <v>2016</v>
      </c>
      <c r="G16623" s="153" t="s">
        <v>12501</v>
      </c>
      <c r="H16623" s="143">
        <v>0</v>
      </c>
      <c r="I16623" s="143">
        <v>2333184</v>
      </c>
      <c r="J16623" s="143">
        <v>5076</v>
      </c>
      <c r="K16623" s="147" t="s">
        <v>77</v>
      </c>
      <c r="L16623" s="152"/>
      <c r="M16623" s="57"/>
      <c r="N16623" s="150"/>
      <c r="O16623" s="150"/>
      <c r="P16623" s="150"/>
      <c r="Q16623" s="150"/>
    </row>
    <row r="16624" spans="1:17" ht="15">
      <c r="A16624" s="142">
        <v>58292</v>
      </c>
      <c r="B16624" s="143">
        <f t="shared" si="0"/>
        <v>8</v>
      </c>
      <c r="C16624" s="143">
        <f t="shared" si="1"/>
        <v>2059</v>
      </c>
      <c r="D16624" s="154">
        <v>42436</v>
      </c>
      <c r="E16624" s="145">
        <f t="shared" si="2"/>
        <v>3</v>
      </c>
      <c r="F16624" s="145">
        <f t="shared" si="3"/>
        <v>2016</v>
      </c>
      <c r="G16624" s="153" t="s">
        <v>176</v>
      </c>
      <c r="H16624" s="143">
        <v>14042</v>
      </c>
      <c r="I16624" s="143">
        <v>2333185</v>
      </c>
      <c r="J16624" s="143">
        <v>3365</v>
      </c>
      <c r="K16624" s="147" t="s">
        <v>77</v>
      </c>
      <c r="L16624" s="152"/>
      <c r="M16624" s="57"/>
      <c r="N16624" s="150"/>
      <c r="O16624" s="150"/>
      <c r="P16624" s="150"/>
      <c r="Q16624" s="150"/>
    </row>
    <row r="16625" spans="1:17" ht="15">
      <c r="A16625" s="142">
        <v>58293</v>
      </c>
      <c r="B16625" s="143">
        <f t="shared" si="0"/>
        <v>8</v>
      </c>
      <c r="C16625" s="143">
        <f t="shared" si="1"/>
        <v>2059</v>
      </c>
      <c r="D16625" s="154">
        <v>42436</v>
      </c>
      <c r="E16625" s="145">
        <f t="shared" si="2"/>
        <v>3</v>
      </c>
      <c r="F16625" s="145">
        <f t="shared" si="3"/>
        <v>2016</v>
      </c>
      <c r="G16625" s="153" t="s">
        <v>12495</v>
      </c>
      <c r="H16625" s="143">
        <v>14743</v>
      </c>
      <c r="I16625" s="143">
        <v>2333186</v>
      </c>
      <c r="J16625" s="143">
        <v>1340</v>
      </c>
      <c r="K16625" s="147" t="s">
        <v>77</v>
      </c>
      <c r="L16625" s="152"/>
      <c r="M16625" s="57"/>
      <c r="N16625" s="150"/>
      <c r="O16625" s="150"/>
      <c r="P16625" s="150"/>
      <c r="Q16625" s="150"/>
    </row>
    <row r="16626" spans="1:17" ht="15">
      <c r="A16626" s="142">
        <v>58294</v>
      </c>
      <c r="B16626" s="143">
        <f t="shared" si="0"/>
        <v>8</v>
      </c>
      <c r="C16626" s="143">
        <f t="shared" si="1"/>
        <v>2059</v>
      </c>
      <c r="D16626" s="154">
        <v>42436</v>
      </c>
      <c r="E16626" s="145">
        <f t="shared" si="2"/>
        <v>3</v>
      </c>
      <c r="F16626" s="145">
        <f t="shared" si="3"/>
        <v>2016</v>
      </c>
      <c r="G16626" s="153" t="s">
        <v>12502</v>
      </c>
      <c r="H16626" s="143">
        <v>14749</v>
      </c>
      <c r="I16626" s="143">
        <v>2333187</v>
      </c>
      <c r="J16626" s="143">
        <v>1873</v>
      </c>
      <c r="K16626" s="147" t="s">
        <v>77</v>
      </c>
      <c r="L16626" s="152"/>
      <c r="M16626" s="57"/>
      <c r="N16626" s="150"/>
      <c r="O16626" s="150"/>
      <c r="P16626" s="150"/>
      <c r="Q16626" s="150"/>
    </row>
    <row r="16627" spans="1:17" ht="15">
      <c r="A16627" s="142">
        <v>58295</v>
      </c>
      <c r="B16627" s="143">
        <f t="shared" si="0"/>
        <v>8</v>
      </c>
      <c r="C16627" s="143">
        <f t="shared" si="1"/>
        <v>2059</v>
      </c>
      <c r="D16627" s="154">
        <v>42436</v>
      </c>
      <c r="E16627" s="145">
        <f t="shared" si="2"/>
        <v>3</v>
      </c>
      <c r="F16627" s="145">
        <f t="shared" si="3"/>
        <v>2016</v>
      </c>
      <c r="G16627" s="153" t="s">
        <v>12503</v>
      </c>
      <c r="H16627" s="143">
        <v>0</v>
      </c>
      <c r="I16627" s="143">
        <v>2333188</v>
      </c>
      <c r="J16627" s="143">
        <v>3490</v>
      </c>
      <c r="K16627" s="147" t="s">
        <v>77</v>
      </c>
      <c r="L16627" s="152"/>
      <c r="M16627" s="57"/>
      <c r="N16627" s="150"/>
      <c r="O16627" s="150"/>
      <c r="P16627" s="150"/>
      <c r="Q16627" s="150"/>
    </row>
    <row r="16628" spans="1:17" ht="15">
      <c r="A16628" s="142">
        <v>58296</v>
      </c>
      <c r="B16628" s="143">
        <f t="shared" si="0"/>
        <v>8</v>
      </c>
      <c r="C16628" s="143">
        <f t="shared" si="1"/>
        <v>2059</v>
      </c>
      <c r="D16628" s="154">
        <v>42436</v>
      </c>
      <c r="E16628" s="145">
        <f t="shared" si="2"/>
        <v>3</v>
      </c>
      <c r="F16628" s="145">
        <f t="shared" si="3"/>
        <v>2016</v>
      </c>
      <c r="G16628" s="153" t="s">
        <v>9668</v>
      </c>
      <c r="H16628" s="143">
        <v>11728</v>
      </c>
      <c r="I16628" s="143">
        <v>2333190</v>
      </c>
      <c r="J16628" s="143">
        <v>4372</v>
      </c>
      <c r="K16628" s="147" t="s">
        <v>77</v>
      </c>
      <c r="L16628" s="152"/>
      <c r="M16628" s="57"/>
      <c r="N16628" s="150"/>
      <c r="O16628" s="150"/>
      <c r="P16628" s="150"/>
      <c r="Q16628" s="150"/>
    </row>
    <row r="16629" spans="1:17" ht="15">
      <c r="A16629" s="142">
        <v>58297</v>
      </c>
      <c r="B16629" s="143">
        <f t="shared" si="0"/>
        <v>8</v>
      </c>
      <c r="C16629" s="143">
        <f t="shared" si="1"/>
        <v>2059</v>
      </c>
      <c r="D16629" s="154">
        <v>42436</v>
      </c>
      <c r="E16629" s="145">
        <f t="shared" si="2"/>
        <v>3</v>
      </c>
      <c r="F16629" s="145">
        <f t="shared" si="3"/>
        <v>2016</v>
      </c>
      <c r="G16629" s="153" t="s">
        <v>12504</v>
      </c>
      <c r="H16629" s="143">
        <v>14750</v>
      </c>
      <c r="I16629" s="143">
        <v>2333191</v>
      </c>
      <c r="J16629" s="143">
        <v>1692</v>
      </c>
      <c r="K16629" s="147" t="s">
        <v>77</v>
      </c>
      <c r="L16629" s="152"/>
      <c r="M16629" s="57"/>
      <c r="N16629" s="150"/>
      <c r="O16629" s="150"/>
      <c r="P16629" s="150"/>
      <c r="Q16629" s="150"/>
    </row>
    <row r="16630" spans="1:17" ht="15">
      <c r="A16630" s="142">
        <v>58298</v>
      </c>
      <c r="B16630" s="143">
        <f t="shared" si="0"/>
        <v>8</v>
      </c>
      <c r="C16630" s="143">
        <f t="shared" si="1"/>
        <v>2059</v>
      </c>
      <c r="D16630" s="154">
        <v>42436</v>
      </c>
      <c r="E16630" s="145">
        <f t="shared" si="2"/>
        <v>3</v>
      </c>
      <c r="F16630" s="145">
        <f t="shared" si="3"/>
        <v>2016</v>
      </c>
      <c r="G16630" s="153" t="s">
        <v>12505</v>
      </c>
      <c r="H16630" s="143">
        <v>14752</v>
      </c>
      <c r="I16630" s="143">
        <v>2333193</v>
      </c>
      <c r="J16630" s="143">
        <v>5500</v>
      </c>
      <c r="K16630" s="147" t="s">
        <v>77</v>
      </c>
      <c r="L16630" s="152"/>
      <c r="M16630" s="57"/>
      <c r="N16630" s="150"/>
      <c r="O16630" s="150"/>
      <c r="P16630" s="150"/>
      <c r="Q16630" s="150"/>
    </row>
    <row r="16631" spans="1:17" ht="15">
      <c r="A16631" s="142">
        <v>58299</v>
      </c>
      <c r="B16631" s="143">
        <f t="shared" si="0"/>
        <v>8</v>
      </c>
      <c r="C16631" s="143">
        <f t="shared" si="1"/>
        <v>2059</v>
      </c>
      <c r="D16631" s="154">
        <v>42436</v>
      </c>
      <c r="E16631" s="145">
        <f t="shared" si="2"/>
        <v>3</v>
      </c>
      <c r="F16631" s="145">
        <f t="shared" si="3"/>
        <v>2016</v>
      </c>
      <c r="G16631" s="153" t="s">
        <v>176</v>
      </c>
      <c r="H16631" s="143">
        <v>14136</v>
      </c>
      <c r="I16631" s="143">
        <v>2333195</v>
      </c>
      <c r="J16631" s="143">
        <v>3187</v>
      </c>
      <c r="K16631" s="147" t="s">
        <v>77</v>
      </c>
      <c r="L16631" s="152"/>
      <c r="M16631" s="57"/>
      <c r="N16631" s="150"/>
      <c r="O16631" s="150"/>
      <c r="P16631" s="150"/>
      <c r="Q16631" s="150"/>
    </row>
    <row r="16632" spans="1:17" ht="15">
      <c r="A16632" s="142">
        <v>58300</v>
      </c>
      <c r="B16632" s="143">
        <f t="shared" si="0"/>
        <v>8</v>
      </c>
      <c r="C16632" s="143">
        <f t="shared" si="1"/>
        <v>2059</v>
      </c>
      <c r="D16632" s="154">
        <v>42436</v>
      </c>
      <c r="E16632" s="145">
        <f t="shared" si="2"/>
        <v>3</v>
      </c>
      <c r="F16632" s="145">
        <f t="shared" si="3"/>
        <v>2016</v>
      </c>
      <c r="G16632" s="153" t="s">
        <v>12506</v>
      </c>
      <c r="H16632" s="143">
        <v>14753</v>
      </c>
      <c r="I16632" s="143">
        <v>2333196</v>
      </c>
      <c r="J16632" s="143">
        <v>2798</v>
      </c>
      <c r="K16632" s="147" t="s">
        <v>77</v>
      </c>
      <c r="L16632" s="152"/>
      <c r="M16632" s="57"/>
      <c r="N16632" s="150"/>
      <c r="O16632" s="150"/>
      <c r="P16632" s="150"/>
      <c r="Q16632" s="150"/>
    </row>
    <row r="16633" spans="1:17" ht="15">
      <c r="A16633" s="142">
        <v>58301</v>
      </c>
      <c r="B16633" s="143">
        <f t="shared" si="0"/>
        <v>8</v>
      </c>
      <c r="C16633" s="143">
        <f t="shared" si="1"/>
        <v>2059</v>
      </c>
      <c r="D16633" s="154">
        <v>42436</v>
      </c>
      <c r="E16633" s="145">
        <f t="shared" si="2"/>
        <v>3</v>
      </c>
      <c r="F16633" s="145">
        <f t="shared" si="3"/>
        <v>2016</v>
      </c>
      <c r="G16633" s="153" t="s">
        <v>12507</v>
      </c>
      <c r="H16633" s="143">
        <v>2430</v>
      </c>
      <c r="I16633" s="143">
        <v>2333198</v>
      </c>
      <c r="J16633" s="143">
        <v>3600</v>
      </c>
      <c r="K16633" s="147" t="s">
        <v>77</v>
      </c>
      <c r="L16633" s="152"/>
      <c r="M16633" s="57"/>
      <c r="N16633" s="150"/>
      <c r="O16633" s="150"/>
      <c r="P16633" s="150"/>
      <c r="Q16633" s="150"/>
    </row>
    <row r="16634" spans="1:17" ht="15">
      <c r="A16634" s="142">
        <v>58302</v>
      </c>
      <c r="B16634" s="143">
        <f t="shared" si="0"/>
        <v>8</v>
      </c>
      <c r="C16634" s="143">
        <f t="shared" si="1"/>
        <v>2059</v>
      </c>
      <c r="D16634" s="154">
        <v>42436</v>
      </c>
      <c r="E16634" s="145">
        <f t="shared" si="2"/>
        <v>3</v>
      </c>
      <c r="F16634" s="145">
        <f t="shared" si="3"/>
        <v>2016</v>
      </c>
      <c r="G16634" s="153" t="s">
        <v>11937</v>
      </c>
      <c r="H16634" s="143">
        <v>14754</v>
      </c>
      <c r="I16634" s="143">
        <v>2333199</v>
      </c>
      <c r="J16634" s="143">
        <v>3345</v>
      </c>
      <c r="K16634" s="147" t="s">
        <v>77</v>
      </c>
      <c r="L16634" s="152"/>
      <c r="M16634" s="57"/>
      <c r="N16634" s="150"/>
      <c r="O16634" s="150"/>
      <c r="P16634" s="150"/>
      <c r="Q16634" s="150"/>
    </row>
    <row r="16635" spans="1:17" ht="15">
      <c r="A16635" s="142">
        <v>58303</v>
      </c>
      <c r="B16635" s="143">
        <f t="shared" si="0"/>
        <v>8</v>
      </c>
      <c r="C16635" s="143">
        <f t="shared" si="1"/>
        <v>2059</v>
      </c>
      <c r="D16635" s="154">
        <v>42436</v>
      </c>
      <c r="E16635" s="145">
        <f t="shared" si="2"/>
        <v>3</v>
      </c>
      <c r="F16635" s="145">
        <f t="shared" si="3"/>
        <v>2016</v>
      </c>
      <c r="G16635" s="153" t="s">
        <v>12508</v>
      </c>
      <c r="H16635" s="143">
        <v>14755</v>
      </c>
      <c r="I16635" s="143">
        <v>2333200</v>
      </c>
      <c r="J16635" s="143">
        <v>3110</v>
      </c>
      <c r="K16635" s="147" t="s">
        <v>77</v>
      </c>
      <c r="L16635" s="152"/>
      <c r="M16635" s="57"/>
      <c r="N16635" s="150"/>
      <c r="O16635" s="150"/>
      <c r="P16635" s="150"/>
      <c r="Q16635" s="150"/>
    </row>
    <row r="16636" spans="1:17" ht="15">
      <c r="A16636" s="142">
        <v>58304</v>
      </c>
      <c r="B16636" s="143">
        <f t="shared" si="0"/>
        <v>8</v>
      </c>
      <c r="C16636" s="143">
        <f t="shared" si="1"/>
        <v>2059</v>
      </c>
      <c r="D16636" s="154">
        <v>42436</v>
      </c>
      <c r="E16636" s="145">
        <f t="shared" si="2"/>
        <v>3</v>
      </c>
      <c r="F16636" s="145">
        <f t="shared" si="3"/>
        <v>2016</v>
      </c>
      <c r="G16636" s="153" t="s">
        <v>12509</v>
      </c>
      <c r="H16636" s="143">
        <v>14710</v>
      </c>
      <c r="I16636" s="143">
        <v>2333201</v>
      </c>
      <c r="J16636" s="143">
        <v>1350</v>
      </c>
      <c r="K16636" s="147" t="s">
        <v>77</v>
      </c>
      <c r="L16636" s="152"/>
      <c r="M16636" s="57"/>
      <c r="N16636" s="150"/>
      <c r="O16636" s="150"/>
      <c r="P16636" s="150"/>
      <c r="Q16636" s="150"/>
    </row>
    <row r="16637" spans="1:17" ht="15">
      <c r="A16637" s="142">
        <v>58305</v>
      </c>
      <c r="B16637" s="143">
        <f t="shared" si="0"/>
        <v>8</v>
      </c>
      <c r="C16637" s="143">
        <f t="shared" si="1"/>
        <v>2059</v>
      </c>
      <c r="D16637" s="154">
        <v>42436</v>
      </c>
      <c r="E16637" s="145">
        <f t="shared" si="2"/>
        <v>3</v>
      </c>
      <c r="F16637" s="145">
        <f t="shared" si="3"/>
        <v>2016</v>
      </c>
      <c r="G16637" s="153" t="s">
        <v>12510</v>
      </c>
      <c r="H16637" s="143">
        <v>14756</v>
      </c>
      <c r="I16637" s="143">
        <v>2333202</v>
      </c>
      <c r="J16637" s="143">
        <v>2888</v>
      </c>
      <c r="K16637" s="147" t="s">
        <v>77</v>
      </c>
      <c r="L16637" s="152"/>
      <c r="M16637" s="57"/>
      <c r="N16637" s="150"/>
      <c r="O16637" s="150"/>
      <c r="P16637" s="150"/>
      <c r="Q16637" s="150"/>
    </row>
    <row r="16638" spans="1:17" ht="15">
      <c r="A16638" s="142">
        <v>58306</v>
      </c>
      <c r="B16638" s="143">
        <f t="shared" si="0"/>
        <v>8</v>
      </c>
      <c r="C16638" s="143">
        <f t="shared" si="1"/>
        <v>2059</v>
      </c>
      <c r="D16638" s="154">
        <v>42436</v>
      </c>
      <c r="E16638" s="145">
        <f t="shared" si="2"/>
        <v>3</v>
      </c>
      <c r="F16638" s="145">
        <f t="shared" si="3"/>
        <v>2016</v>
      </c>
      <c r="G16638" s="153" t="s">
        <v>12511</v>
      </c>
      <c r="H16638" s="143">
        <v>14758</v>
      </c>
      <c r="I16638" s="143">
        <v>2333204</v>
      </c>
      <c r="J16638" s="143">
        <v>2080</v>
      </c>
      <c r="K16638" s="147" t="s">
        <v>77</v>
      </c>
      <c r="L16638" s="152"/>
      <c r="M16638" s="57"/>
      <c r="N16638" s="150"/>
      <c r="O16638" s="150"/>
      <c r="P16638" s="150"/>
      <c r="Q16638" s="150"/>
    </row>
    <row r="16639" spans="1:17" ht="15">
      <c r="A16639" s="142">
        <v>58307</v>
      </c>
      <c r="B16639" s="143">
        <f t="shared" si="0"/>
        <v>8</v>
      </c>
      <c r="C16639" s="143">
        <f t="shared" si="1"/>
        <v>2059</v>
      </c>
      <c r="D16639" s="154">
        <v>42436</v>
      </c>
      <c r="E16639" s="145">
        <f t="shared" si="2"/>
        <v>3</v>
      </c>
      <c r="F16639" s="145">
        <f t="shared" si="3"/>
        <v>2016</v>
      </c>
      <c r="G16639" s="153" t="s">
        <v>12512</v>
      </c>
      <c r="H16639" s="143">
        <v>14760</v>
      </c>
      <c r="I16639" s="143">
        <v>2333205</v>
      </c>
      <c r="J16639" s="143">
        <v>4585</v>
      </c>
      <c r="K16639" s="147" t="s">
        <v>77</v>
      </c>
      <c r="L16639" s="152"/>
      <c r="M16639" s="57"/>
      <c r="N16639" s="150"/>
      <c r="O16639" s="150"/>
      <c r="P16639" s="150"/>
      <c r="Q16639" s="150"/>
    </row>
    <row r="16640" spans="1:17" ht="15">
      <c r="A16640" s="142">
        <v>58308</v>
      </c>
      <c r="B16640" s="143">
        <f t="shared" si="0"/>
        <v>8</v>
      </c>
      <c r="C16640" s="143">
        <f t="shared" si="1"/>
        <v>2059</v>
      </c>
      <c r="D16640" s="154">
        <v>42436</v>
      </c>
      <c r="E16640" s="145">
        <f t="shared" si="2"/>
        <v>3</v>
      </c>
      <c r="F16640" s="145">
        <f t="shared" si="3"/>
        <v>2016</v>
      </c>
      <c r="G16640" s="153" t="s">
        <v>12510</v>
      </c>
      <c r="H16640" s="143">
        <v>14756</v>
      </c>
      <c r="I16640" s="143">
        <v>2333211</v>
      </c>
      <c r="J16640" s="143">
        <v>2341</v>
      </c>
      <c r="K16640" s="147" t="s">
        <v>77</v>
      </c>
      <c r="L16640" s="152"/>
      <c r="M16640" s="57"/>
      <c r="N16640" s="150"/>
      <c r="O16640" s="150"/>
      <c r="P16640" s="150"/>
      <c r="Q16640" s="150"/>
    </row>
    <row r="16641" spans="1:17" ht="15">
      <c r="A16641" s="142">
        <v>58309</v>
      </c>
      <c r="B16641" s="143">
        <f t="shared" si="0"/>
        <v>8</v>
      </c>
      <c r="C16641" s="143">
        <f t="shared" si="1"/>
        <v>2059</v>
      </c>
      <c r="D16641" s="154">
        <v>42436</v>
      </c>
      <c r="E16641" s="145">
        <f t="shared" si="2"/>
        <v>3</v>
      </c>
      <c r="F16641" s="145">
        <f t="shared" si="3"/>
        <v>2016</v>
      </c>
      <c r="G16641" s="153" t="s">
        <v>12323</v>
      </c>
      <c r="H16641" s="143">
        <v>14761</v>
      </c>
      <c r="I16641" s="143">
        <v>2333212</v>
      </c>
      <c r="J16641" s="143">
        <v>1593</v>
      </c>
      <c r="K16641" s="147" t="s">
        <v>77</v>
      </c>
      <c r="L16641" s="152"/>
      <c r="M16641" s="57"/>
      <c r="N16641" s="150"/>
      <c r="O16641" s="150"/>
      <c r="P16641" s="150"/>
      <c r="Q16641" s="150"/>
    </row>
    <row r="16642" spans="1:17" ht="15">
      <c r="A16642" s="142">
        <v>58310</v>
      </c>
      <c r="B16642" s="143">
        <f t="shared" si="0"/>
        <v>8</v>
      </c>
      <c r="C16642" s="143">
        <f t="shared" si="1"/>
        <v>2059</v>
      </c>
      <c r="D16642" s="154">
        <v>42436</v>
      </c>
      <c r="E16642" s="145">
        <f t="shared" si="2"/>
        <v>3</v>
      </c>
      <c r="F16642" s="145">
        <f t="shared" si="3"/>
        <v>2016</v>
      </c>
      <c r="G16642" s="153" t="s">
        <v>12513</v>
      </c>
      <c r="H16642" s="143">
        <v>2430</v>
      </c>
      <c r="I16642" s="143">
        <v>2333215</v>
      </c>
      <c r="J16642" s="143">
        <v>5063</v>
      </c>
      <c r="K16642" s="147" t="s">
        <v>77</v>
      </c>
      <c r="L16642" s="152"/>
      <c r="M16642" s="57"/>
      <c r="N16642" s="150"/>
      <c r="O16642" s="150"/>
      <c r="P16642" s="150"/>
      <c r="Q16642" s="150"/>
    </row>
    <row r="16643" spans="1:17" ht="15">
      <c r="A16643" s="142">
        <v>58311</v>
      </c>
      <c r="B16643" s="143">
        <f t="shared" si="0"/>
        <v>8</v>
      </c>
      <c r="C16643" s="143">
        <f t="shared" si="1"/>
        <v>2059</v>
      </c>
      <c r="D16643" s="154">
        <v>42436</v>
      </c>
      <c r="E16643" s="145">
        <f t="shared" si="2"/>
        <v>3</v>
      </c>
      <c r="F16643" s="145">
        <f t="shared" si="3"/>
        <v>2016</v>
      </c>
      <c r="G16643" s="153" t="s">
        <v>12514</v>
      </c>
      <c r="H16643" s="143">
        <v>14762</v>
      </c>
      <c r="I16643" s="143">
        <v>2333217</v>
      </c>
      <c r="J16643" s="143">
        <v>2140</v>
      </c>
      <c r="K16643" s="147" t="s">
        <v>77</v>
      </c>
      <c r="L16643" s="152"/>
      <c r="M16643" s="57"/>
      <c r="N16643" s="150"/>
      <c r="O16643" s="150"/>
      <c r="P16643" s="150"/>
      <c r="Q16643" s="150"/>
    </row>
    <row r="16644" spans="1:17" ht="15">
      <c r="A16644" s="142">
        <v>58312</v>
      </c>
      <c r="B16644" s="143">
        <f t="shared" si="0"/>
        <v>8</v>
      </c>
      <c r="C16644" s="143">
        <f t="shared" si="1"/>
        <v>2059</v>
      </c>
      <c r="D16644" s="154">
        <v>42436</v>
      </c>
      <c r="E16644" s="145">
        <f t="shared" si="2"/>
        <v>3</v>
      </c>
      <c r="F16644" s="145">
        <f t="shared" si="3"/>
        <v>2016</v>
      </c>
      <c r="G16644" s="153" t="s">
        <v>12515</v>
      </c>
      <c r="H16644" s="143">
        <v>0</v>
      </c>
      <c r="I16644" s="143">
        <v>2333219</v>
      </c>
      <c r="J16644" s="143">
        <v>1750</v>
      </c>
      <c r="K16644" s="147" t="s">
        <v>77</v>
      </c>
      <c r="L16644" s="152"/>
      <c r="M16644" s="57"/>
      <c r="N16644" s="150"/>
      <c r="O16644" s="150"/>
      <c r="P16644" s="150"/>
      <c r="Q16644" s="150"/>
    </row>
    <row r="16645" spans="1:17" ht="15">
      <c r="A16645" s="142">
        <v>58313</v>
      </c>
      <c r="B16645" s="143">
        <f t="shared" si="0"/>
        <v>8</v>
      </c>
      <c r="C16645" s="143">
        <f t="shared" si="1"/>
        <v>2059</v>
      </c>
      <c r="D16645" s="154">
        <v>42436</v>
      </c>
      <c r="E16645" s="145">
        <f t="shared" si="2"/>
        <v>3</v>
      </c>
      <c r="F16645" s="145">
        <f t="shared" si="3"/>
        <v>2016</v>
      </c>
      <c r="G16645" s="153" t="s">
        <v>11907</v>
      </c>
      <c r="H16645" s="143">
        <v>14077</v>
      </c>
      <c r="I16645" s="143">
        <v>2333221</v>
      </c>
      <c r="J16645" s="143">
        <v>2783</v>
      </c>
      <c r="K16645" s="147" t="s">
        <v>77</v>
      </c>
      <c r="L16645" s="152"/>
      <c r="M16645" s="57"/>
      <c r="N16645" s="150"/>
      <c r="O16645" s="150"/>
      <c r="P16645" s="150"/>
      <c r="Q16645" s="150"/>
    </row>
    <row r="16646" spans="1:17" ht="15">
      <c r="A16646" s="142">
        <v>58314</v>
      </c>
      <c r="B16646" s="143">
        <f t="shared" si="0"/>
        <v>8</v>
      </c>
      <c r="C16646" s="143">
        <f t="shared" si="1"/>
        <v>2059</v>
      </c>
      <c r="D16646" s="154">
        <v>42436</v>
      </c>
      <c r="E16646" s="145">
        <f t="shared" si="2"/>
        <v>3</v>
      </c>
      <c r="F16646" s="145">
        <f t="shared" si="3"/>
        <v>2016</v>
      </c>
      <c r="G16646" s="153" t="s">
        <v>12516</v>
      </c>
      <c r="H16646" s="143">
        <v>14763</v>
      </c>
      <c r="I16646" s="143">
        <v>2333225</v>
      </c>
      <c r="J16646" s="143">
        <v>4510</v>
      </c>
      <c r="K16646" s="147" t="s">
        <v>77</v>
      </c>
      <c r="L16646" s="152"/>
      <c r="M16646" s="57"/>
      <c r="N16646" s="150"/>
      <c r="O16646" s="150"/>
      <c r="P16646" s="150"/>
      <c r="Q16646" s="150"/>
    </row>
    <row r="16647" spans="1:17" ht="15">
      <c r="A16647" s="142">
        <v>58315</v>
      </c>
      <c r="B16647" s="143">
        <f t="shared" si="0"/>
        <v>8</v>
      </c>
      <c r="C16647" s="143">
        <f t="shared" si="1"/>
        <v>2059</v>
      </c>
      <c r="D16647" s="154">
        <v>42436</v>
      </c>
      <c r="E16647" s="145">
        <f t="shared" si="2"/>
        <v>3</v>
      </c>
      <c r="F16647" s="145">
        <f t="shared" si="3"/>
        <v>2016</v>
      </c>
      <c r="G16647" s="153" t="s">
        <v>12517</v>
      </c>
      <c r="H16647" s="143">
        <v>0</v>
      </c>
      <c r="I16647" s="143">
        <v>2333226</v>
      </c>
      <c r="J16647" s="143">
        <v>2118</v>
      </c>
      <c r="K16647" s="147" t="s">
        <v>77</v>
      </c>
      <c r="L16647" s="152"/>
      <c r="M16647" s="57"/>
      <c r="N16647" s="150"/>
      <c r="O16647" s="150"/>
      <c r="P16647" s="150"/>
      <c r="Q16647" s="150"/>
    </row>
    <row r="16648" spans="1:17" ht="15">
      <c r="A16648" s="142">
        <v>58316</v>
      </c>
      <c r="B16648" s="143">
        <f t="shared" si="0"/>
        <v>8</v>
      </c>
      <c r="C16648" s="143">
        <f t="shared" si="1"/>
        <v>2059</v>
      </c>
      <c r="D16648" s="154">
        <v>42436</v>
      </c>
      <c r="E16648" s="145">
        <f t="shared" si="2"/>
        <v>3</v>
      </c>
      <c r="F16648" s="145">
        <f t="shared" si="3"/>
        <v>2016</v>
      </c>
      <c r="G16648" s="153" t="s">
        <v>12518</v>
      </c>
      <c r="H16648" s="143">
        <v>14764</v>
      </c>
      <c r="I16648" s="143">
        <v>2333227</v>
      </c>
      <c r="J16648" s="143">
        <v>710</v>
      </c>
      <c r="K16648" s="147" t="s">
        <v>77</v>
      </c>
      <c r="L16648" s="152"/>
      <c r="M16648" s="57"/>
      <c r="N16648" s="150"/>
      <c r="O16648" s="150"/>
      <c r="P16648" s="150"/>
      <c r="Q16648" s="150"/>
    </row>
    <row r="16649" spans="1:17" ht="15">
      <c r="A16649" s="142">
        <v>58317</v>
      </c>
      <c r="B16649" s="143">
        <f t="shared" si="0"/>
        <v>8</v>
      </c>
      <c r="C16649" s="143">
        <f t="shared" si="1"/>
        <v>2059</v>
      </c>
      <c r="D16649" s="154">
        <v>42436</v>
      </c>
      <c r="E16649" s="145">
        <f t="shared" si="2"/>
        <v>3</v>
      </c>
      <c r="F16649" s="145">
        <f t="shared" si="3"/>
        <v>2016</v>
      </c>
      <c r="G16649" s="153" t="s">
        <v>12519</v>
      </c>
      <c r="H16649" s="143">
        <v>13766</v>
      </c>
      <c r="I16649" s="143">
        <v>2333228</v>
      </c>
      <c r="J16649" s="143">
        <v>255</v>
      </c>
      <c r="K16649" s="147" t="s">
        <v>77</v>
      </c>
      <c r="L16649" s="152"/>
      <c r="M16649" s="57"/>
      <c r="N16649" s="150"/>
      <c r="O16649" s="150"/>
      <c r="P16649" s="150"/>
      <c r="Q16649" s="150"/>
    </row>
    <row r="16650" spans="1:17" ht="15">
      <c r="A16650" s="142">
        <v>58318</v>
      </c>
      <c r="B16650" s="143">
        <f t="shared" si="0"/>
        <v>8</v>
      </c>
      <c r="C16650" s="143">
        <f t="shared" si="1"/>
        <v>2059</v>
      </c>
      <c r="D16650" s="154">
        <v>42436</v>
      </c>
      <c r="E16650" s="145">
        <f t="shared" si="2"/>
        <v>3</v>
      </c>
      <c r="F16650" s="145">
        <f t="shared" si="3"/>
        <v>2016</v>
      </c>
      <c r="G16650" s="153" t="s">
        <v>12520</v>
      </c>
      <c r="H16650" s="143">
        <v>2430</v>
      </c>
      <c r="I16650" s="143">
        <v>2333229</v>
      </c>
      <c r="J16650" s="143">
        <v>3400</v>
      </c>
      <c r="K16650" s="147" t="s">
        <v>77</v>
      </c>
      <c r="L16650" s="152"/>
      <c r="M16650" s="57"/>
      <c r="N16650" s="150"/>
      <c r="O16650" s="150"/>
      <c r="P16650" s="150"/>
      <c r="Q16650" s="150"/>
    </row>
    <row r="16651" spans="1:17" ht="15">
      <c r="A16651" s="142">
        <v>58319</v>
      </c>
      <c r="B16651" s="143">
        <f t="shared" si="0"/>
        <v>9</v>
      </c>
      <c r="C16651" s="143">
        <f t="shared" si="1"/>
        <v>2059</v>
      </c>
      <c r="D16651" s="154">
        <v>42436</v>
      </c>
      <c r="E16651" s="145">
        <f t="shared" si="2"/>
        <v>3</v>
      </c>
      <c r="F16651" s="145">
        <f t="shared" si="3"/>
        <v>2016</v>
      </c>
      <c r="G16651" s="153" t="s">
        <v>12521</v>
      </c>
      <c r="H16651" s="143">
        <v>14766</v>
      </c>
      <c r="I16651" s="143">
        <v>2333232</v>
      </c>
      <c r="J16651" s="143">
        <v>2881</v>
      </c>
      <c r="K16651" s="147" t="s">
        <v>77</v>
      </c>
      <c r="L16651" s="152"/>
      <c r="M16651" s="57"/>
      <c r="N16651" s="150"/>
      <c r="O16651" s="150"/>
      <c r="P16651" s="150"/>
      <c r="Q16651" s="150"/>
    </row>
    <row r="16652" spans="1:17" ht="15">
      <c r="A16652" s="142">
        <v>58320</v>
      </c>
      <c r="B16652" s="143">
        <f t="shared" si="0"/>
        <v>9</v>
      </c>
      <c r="C16652" s="143">
        <f t="shared" si="1"/>
        <v>2059</v>
      </c>
      <c r="D16652" s="154">
        <v>42436</v>
      </c>
      <c r="E16652" s="145">
        <f t="shared" si="2"/>
        <v>3</v>
      </c>
      <c r="F16652" s="145">
        <f t="shared" si="3"/>
        <v>2016</v>
      </c>
      <c r="G16652" s="153" t="s">
        <v>12522</v>
      </c>
      <c r="H16652" s="143">
        <v>14767</v>
      </c>
      <c r="I16652" s="143">
        <v>2333233</v>
      </c>
      <c r="J16652" s="143">
        <v>4280</v>
      </c>
      <c r="K16652" s="147" t="s">
        <v>77</v>
      </c>
      <c r="L16652" s="152"/>
      <c r="M16652" s="57"/>
      <c r="N16652" s="150"/>
      <c r="O16652" s="150"/>
      <c r="P16652" s="150"/>
      <c r="Q16652" s="150"/>
    </row>
    <row r="16653" spans="1:17" ht="15">
      <c r="A16653" s="142">
        <v>58321</v>
      </c>
      <c r="B16653" s="143">
        <f t="shared" si="0"/>
        <v>9</v>
      </c>
      <c r="C16653" s="143">
        <f t="shared" si="1"/>
        <v>2059</v>
      </c>
      <c r="D16653" s="154">
        <v>42436</v>
      </c>
      <c r="E16653" s="145">
        <f t="shared" si="2"/>
        <v>3</v>
      </c>
      <c r="F16653" s="145">
        <f t="shared" si="3"/>
        <v>2016</v>
      </c>
      <c r="G16653" s="153" t="s">
        <v>12523</v>
      </c>
      <c r="H16653" s="143">
        <v>14768</v>
      </c>
      <c r="I16653" s="143">
        <v>2333234</v>
      </c>
      <c r="J16653" s="143">
        <v>1350</v>
      </c>
      <c r="K16653" s="147" t="s">
        <v>77</v>
      </c>
      <c r="L16653" s="152"/>
      <c r="M16653" s="57"/>
      <c r="N16653" s="150"/>
      <c r="O16653" s="150"/>
      <c r="P16653" s="150"/>
      <c r="Q16653" s="150"/>
    </row>
    <row r="16654" spans="1:17" ht="15">
      <c r="A16654" s="142">
        <v>58322</v>
      </c>
      <c r="B16654" s="143">
        <f t="shared" si="0"/>
        <v>9</v>
      </c>
      <c r="C16654" s="143">
        <f t="shared" si="1"/>
        <v>2059</v>
      </c>
      <c r="D16654" s="154">
        <v>42436</v>
      </c>
      <c r="E16654" s="145">
        <f t="shared" si="2"/>
        <v>3</v>
      </c>
      <c r="F16654" s="145">
        <f t="shared" si="3"/>
        <v>2016</v>
      </c>
      <c r="G16654" s="153" t="s">
        <v>12524</v>
      </c>
      <c r="H16654" s="143">
        <v>2388</v>
      </c>
      <c r="I16654" s="143">
        <v>2333235</v>
      </c>
      <c r="J16654" s="143">
        <v>1550</v>
      </c>
      <c r="K16654" s="147" t="s">
        <v>77</v>
      </c>
      <c r="L16654" s="152"/>
      <c r="M16654" s="57"/>
      <c r="N16654" s="150"/>
      <c r="O16654" s="150"/>
      <c r="P16654" s="150"/>
      <c r="Q16654" s="150"/>
    </row>
    <row r="16655" spans="1:17" ht="15">
      <c r="A16655" s="142">
        <v>58323</v>
      </c>
      <c r="B16655" s="143">
        <f t="shared" si="0"/>
        <v>9</v>
      </c>
      <c r="C16655" s="143">
        <f t="shared" si="1"/>
        <v>2059</v>
      </c>
      <c r="D16655" s="154">
        <v>42436</v>
      </c>
      <c r="E16655" s="145">
        <f t="shared" si="2"/>
        <v>3</v>
      </c>
      <c r="F16655" s="145">
        <f t="shared" si="3"/>
        <v>2016</v>
      </c>
      <c r="G16655" s="153" t="s">
        <v>12525</v>
      </c>
      <c r="H16655" s="143">
        <v>14769</v>
      </c>
      <c r="I16655" s="143">
        <v>2333236</v>
      </c>
      <c r="J16655" s="143">
        <v>1140</v>
      </c>
      <c r="K16655" s="147" t="s">
        <v>77</v>
      </c>
      <c r="L16655" s="152"/>
      <c r="M16655" s="57"/>
      <c r="N16655" s="150"/>
      <c r="O16655" s="150"/>
      <c r="P16655" s="150"/>
      <c r="Q16655" s="150"/>
    </row>
    <row r="16656" spans="1:17" ht="15">
      <c r="A16656" s="142">
        <v>58324</v>
      </c>
      <c r="B16656" s="143">
        <f t="shared" si="0"/>
        <v>9</v>
      </c>
      <c r="C16656" s="143">
        <f t="shared" si="1"/>
        <v>2059</v>
      </c>
      <c r="D16656" s="154">
        <v>42436</v>
      </c>
      <c r="E16656" s="145">
        <f t="shared" si="2"/>
        <v>3</v>
      </c>
      <c r="F16656" s="145">
        <f t="shared" si="3"/>
        <v>2016</v>
      </c>
      <c r="G16656" s="153" t="s">
        <v>12526</v>
      </c>
      <c r="H16656" s="143">
        <v>14770</v>
      </c>
      <c r="I16656" s="143">
        <v>2333237</v>
      </c>
      <c r="J16656" s="143">
        <v>1750</v>
      </c>
      <c r="K16656" s="147" t="s">
        <v>77</v>
      </c>
      <c r="L16656" s="152"/>
      <c r="M16656" s="57"/>
      <c r="N16656" s="150"/>
      <c r="O16656" s="150"/>
      <c r="P16656" s="150"/>
      <c r="Q16656" s="150"/>
    </row>
    <row r="16657" spans="1:17" ht="15">
      <c r="A16657" s="142">
        <v>58325</v>
      </c>
      <c r="B16657" s="143">
        <f t="shared" si="0"/>
        <v>9</v>
      </c>
      <c r="C16657" s="143">
        <f t="shared" si="1"/>
        <v>2059</v>
      </c>
      <c r="D16657" s="154">
        <v>42436</v>
      </c>
      <c r="E16657" s="145">
        <f t="shared" si="2"/>
        <v>3</v>
      </c>
      <c r="F16657" s="145">
        <f t="shared" si="3"/>
        <v>2016</v>
      </c>
      <c r="G16657" s="153" t="s">
        <v>12527</v>
      </c>
      <c r="H16657" s="143">
        <v>18951</v>
      </c>
      <c r="I16657" s="143">
        <v>2333238</v>
      </c>
      <c r="J16657" s="143">
        <v>2175</v>
      </c>
      <c r="K16657" s="147" t="s">
        <v>77</v>
      </c>
      <c r="L16657" s="152"/>
      <c r="M16657" s="57"/>
      <c r="N16657" s="150"/>
      <c r="O16657" s="150"/>
      <c r="P16657" s="150"/>
      <c r="Q16657" s="150"/>
    </row>
    <row r="16658" spans="1:17" ht="15">
      <c r="A16658" s="142">
        <v>58326</v>
      </c>
      <c r="B16658" s="143">
        <f t="shared" si="0"/>
        <v>9</v>
      </c>
      <c r="C16658" s="143">
        <f t="shared" si="1"/>
        <v>2059</v>
      </c>
      <c r="D16658" s="154">
        <v>42436</v>
      </c>
      <c r="E16658" s="145">
        <f t="shared" si="2"/>
        <v>3</v>
      </c>
      <c r="F16658" s="145">
        <f t="shared" si="3"/>
        <v>2016</v>
      </c>
      <c r="G16658" s="153" t="s">
        <v>12528</v>
      </c>
      <c r="H16658" s="143">
        <v>14772</v>
      </c>
      <c r="I16658" s="143">
        <v>2333241</v>
      </c>
      <c r="J16658" s="143">
        <v>980</v>
      </c>
      <c r="K16658" s="147" t="s">
        <v>77</v>
      </c>
      <c r="L16658" s="152"/>
      <c r="M16658" s="57"/>
      <c r="N16658" s="150"/>
      <c r="O16658" s="150"/>
      <c r="P16658" s="150"/>
      <c r="Q16658" s="150"/>
    </row>
    <row r="16659" spans="1:17" ht="15">
      <c r="A16659" s="142">
        <v>58327</v>
      </c>
      <c r="B16659" s="143">
        <f t="shared" si="0"/>
        <v>9</v>
      </c>
      <c r="C16659" s="143">
        <f t="shared" si="1"/>
        <v>2059</v>
      </c>
      <c r="D16659" s="154">
        <v>42436</v>
      </c>
      <c r="E16659" s="145">
        <f t="shared" si="2"/>
        <v>3</v>
      </c>
      <c r="F16659" s="145">
        <f t="shared" si="3"/>
        <v>2016</v>
      </c>
      <c r="G16659" s="153" t="s">
        <v>12529</v>
      </c>
      <c r="H16659" s="143">
        <v>14771</v>
      </c>
      <c r="I16659" s="143">
        <v>2333242</v>
      </c>
      <c r="J16659" s="143">
        <v>1677</v>
      </c>
      <c r="K16659" s="147" t="s">
        <v>77</v>
      </c>
      <c r="L16659" s="152"/>
      <c r="M16659" s="57"/>
      <c r="N16659" s="150"/>
      <c r="O16659" s="150"/>
      <c r="P16659" s="150"/>
      <c r="Q16659" s="150"/>
    </row>
    <row r="16660" spans="1:17" ht="15">
      <c r="A16660" s="142">
        <v>58328</v>
      </c>
      <c r="B16660" s="143">
        <f t="shared" si="0"/>
        <v>9</v>
      </c>
      <c r="C16660" s="143">
        <f t="shared" si="1"/>
        <v>2059</v>
      </c>
      <c r="D16660" s="154">
        <v>42436</v>
      </c>
      <c r="E16660" s="145">
        <f t="shared" si="2"/>
        <v>3</v>
      </c>
      <c r="F16660" s="145">
        <f t="shared" si="3"/>
        <v>2016</v>
      </c>
      <c r="G16660" s="153" t="s">
        <v>12530</v>
      </c>
      <c r="H16660" s="143">
        <v>14773</v>
      </c>
      <c r="I16660" s="143">
        <v>2333244</v>
      </c>
      <c r="J16660" s="143">
        <v>1950</v>
      </c>
      <c r="K16660" s="147" t="s">
        <v>77</v>
      </c>
      <c r="L16660" s="152"/>
      <c r="M16660" s="57"/>
      <c r="N16660" s="150"/>
      <c r="O16660" s="150"/>
      <c r="P16660" s="150"/>
      <c r="Q16660" s="150"/>
    </row>
    <row r="16661" spans="1:17" ht="15">
      <c r="A16661" s="142">
        <v>58329</v>
      </c>
      <c r="B16661" s="143">
        <f t="shared" si="0"/>
        <v>9</v>
      </c>
      <c r="C16661" s="143">
        <f t="shared" si="1"/>
        <v>2059</v>
      </c>
      <c r="D16661" s="154">
        <v>42436</v>
      </c>
      <c r="E16661" s="145">
        <f t="shared" si="2"/>
        <v>3</v>
      </c>
      <c r="F16661" s="145">
        <f t="shared" si="3"/>
        <v>2016</v>
      </c>
      <c r="G16661" s="153" t="s">
        <v>12531</v>
      </c>
      <c r="H16661" s="143">
        <v>14774</v>
      </c>
      <c r="I16661" s="143">
        <v>2333245</v>
      </c>
      <c r="J16661" s="143">
        <v>1340</v>
      </c>
      <c r="K16661" s="147" t="s">
        <v>77</v>
      </c>
      <c r="L16661" s="152"/>
      <c r="M16661" s="57"/>
      <c r="N16661" s="150"/>
      <c r="O16661" s="150"/>
      <c r="P16661" s="150"/>
      <c r="Q16661" s="150"/>
    </row>
    <row r="16662" spans="1:17" ht="15">
      <c r="A16662" s="142">
        <v>58330</v>
      </c>
      <c r="B16662" s="143">
        <f t="shared" si="0"/>
        <v>9</v>
      </c>
      <c r="C16662" s="143">
        <f t="shared" si="1"/>
        <v>2059</v>
      </c>
      <c r="D16662" s="154">
        <v>42436</v>
      </c>
      <c r="E16662" s="145">
        <f t="shared" si="2"/>
        <v>3</v>
      </c>
      <c r="F16662" s="145">
        <f t="shared" si="3"/>
        <v>2016</v>
      </c>
      <c r="G16662" s="153" t="s">
        <v>12532</v>
      </c>
      <c r="H16662" s="143">
        <v>14775</v>
      </c>
      <c r="I16662" s="143">
        <v>2333246</v>
      </c>
      <c r="J16662" s="143">
        <v>2615</v>
      </c>
      <c r="K16662" s="147" t="s">
        <v>77</v>
      </c>
      <c r="L16662" s="152"/>
      <c r="M16662" s="57"/>
      <c r="N16662" s="150"/>
      <c r="O16662" s="150"/>
      <c r="P16662" s="150"/>
      <c r="Q16662" s="150"/>
    </row>
    <row r="16663" spans="1:17" ht="15">
      <c r="A16663" s="142">
        <v>58331</v>
      </c>
      <c r="B16663" s="143">
        <f t="shared" si="0"/>
        <v>9</v>
      </c>
      <c r="C16663" s="143">
        <f t="shared" si="1"/>
        <v>2059</v>
      </c>
      <c r="D16663" s="154">
        <v>42436</v>
      </c>
      <c r="E16663" s="145">
        <f t="shared" si="2"/>
        <v>3</v>
      </c>
      <c r="F16663" s="145">
        <f t="shared" si="3"/>
        <v>2016</v>
      </c>
      <c r="G16663" s="153" t="s">
        <v>12533</v>
      </c>
      <c r="H16663" s="143">
        <v>14776</v>
      </c>
      <c r="I16663" s="143">
        <v>2333247</v>
      </c>
      <c r="J16663" s="143">
        <v>1997</v>
      </c>
      <c r="K16663" s="147" t="s">
        <v>77</v>
      </c>
      <c r="L16663" s="152"/>
      <c r="M16663" s="57"/>
      <c r="N16663" s="150"/>
      <c r="O16663" s="150"/>
      <c r="P16663" s="150"/>
      <c r="Q16663" s="150"/>
    </row>
    <row r="16664" spans="1:17" ht="15">
      <c r="A16664" s="142">
        <v>58332</v>
      </c>
      <c r="B16664" s="143">
        <f t="shared" si="0"/>
        <v>9</v>
      </c>
      <c r="C16664" s="143">
        <f t="shared" si="1"/>
        <v>2059</v>
      </c>
      <c r="D16664" s="154">
        <v>42436</v>
      </c>
      <c r="E16664" s="145">
        <f t="shared" si="2"/>
        <v>3</v>
      </c>
      <c r="F16664" s="145">
        <f t="shared" si="3"/>
        <v>2016</v>
      </c>
      <c r="G16664" s="153" t="s">
        <v>12534</v>
      </c>
      <c r="H16664" s="143">
        <v>13911</v>
      </c>
      <c r="I16664" s="143">
        <v>2333251</v>
      </c>
      <c r="J16664" s="143">
        <v>4025</v>
      </c>
      <c r="K16664" s="147" t="s">
        <v>77</v>
      </c>
      <c r="L16664" s="152"/>
      <c r="M16664" s="57"/>
      <c r="N16664" s="150"/>
      <c r="O16664" s="150"/>
      <c r="P16664" s="150"/>
      <c r="Q16664" s="150"/>
    </row>
    <row r="16665" spans="1:17" ht="15">
      <c r="A16665" s="142">
        <v>58333</v>
      </c>
      <c r="B16665" s="143">
        <f t="shared" si="0"/>
        <v>9</v>
      </c>
      <c r="C16665" s="143">
        <f t="shared" si="1"/>
        <v>2059</v>
      </c>
      <c r="D16665" s="154">
        <v>42436</v>
      </c>
      <c r="E16665" s="145">
        <f t="shared" si="2"/>
        <v>3</v>
      </c>
      <c r="F16665" s="145">
        <f t="shared" si="3"/>
        <v>2016</v>
      </c>
      <c r="G16665" s="153" t="s">
        <v>12535</v>
      </c>
      <c r="H16665" s="143">
        <v>14778</v>
      </c>
      <c r="I16665" s="143">
        <v>2333252</v>
      </c>
      <c r="J16665" s="143">
        <v>2150</v>
      </c>
      <c r="K16665" s="147" t="s">
        <v>77</v>
      </c>
      <c r="L16665" s="152"/>
      <c r="M16665" s="57"/>
      <c r="N16665" s="150"/>
      <c r="O16665" s="150"/>
      <c r="P16665" s="150"/>
      <c r="Q16665" s="150"/>
    </row>
    <row r="16666" spans="1:17" ht="15">
      <c r="A16666" s="142">
        <v>58334</v>
      </c>
      <c r="B16666" s="143">
        <f t="shared" si="0"/>
        <v>9</v>
      </c>
      <c r="C16666" s="143">
        <f t="shared" si="1"/>
        <v>2059</v>
      </c>
      <c r="D16666" s="154">
        <v>42436</v>
      </c>
      <c r="E16666" s="145">
        <f t="shared" si="2"/>
        <v>3</v>
      </c>
      <c r="F16666" s="145">
        <f t="shared" si="3"/>
        <v>2016</v>
      </c>
      <c r="G16666" s="153" t="s">
        <v>12536</v>
      </c>
      <c r="H16666" s="143">
        <v>14780</v>
      </c>
      <c r="I16666" s="143">
        <v>2333254</v>
      </c>
      <c r="J16666" s="143">
        <v>944</v>
      </c>
      <c r="K16666" s="147" t="s">
        <v>77</v>
      </c>
      <c r="L16666" s="152"/>
      <c r="M16666" s="57"/>
      <c r="N16666" s="150"/>
      <c r="O16666" s="150"/>
      <c r="P16666" s="150"/>
      <c r="Q16666" s="150"/>
    </row>
    <row r="16667" spans="1:17" ht="15">
      <c r="A16667" s="142">
        <v>58335</v>
      </c>
      <c r="B16667" s="143">
        <f t="shared" si="0"/>
        <v>9</v>
      </c>
      <c r="C16667" s="143">
        <f t="shared" si="1"/>
        <v>2059</v>
      </c>
      <c r="D16667" s="154">
        <v>42436</v>
      </c>
      <c r="E16667" s="145">
        <f t="shared" si="2"/>
        <v>3</v>
      </c>
      <c r="F16667" s="145">
        <f t="shared" si="3"/>
        <v>2016</v>
      </c>
      <c r="G16667" s="153" t="s">
        <v>12350</v>
      </c>
      <c r="H16667" s="143">
        <v>14578</v>
      </c>
      <c r="I16667" s="143">
        <v>2333255</v>
      </c>
      <c r="J16667" s="143">
        <v>2300</v>
      </c>
      <c r="K16667" s="147" t="s">
        <v>77</v>
      </c>
      <c r="L16667" s="152"/>
      <c r="M16667" s="57"/>
      <c r="N16667" s="150"/>
      <c r="O16667" s="150"/>
      <c r="P16667" s="150"/>
      <c r="Q16667" s="150"/>
    </row>
    <row r="16668" spans="1:17" ht="15">
      <c r="A16668" s="142">
        <v>58336</v>
      </c>
      <c r="B16668" s="143">
        <f t="shared" si="0"/>
        <v>9</v>
      </c>
      <c r="C16668" s="143">
        <f t="shared" si="1"/>
        <v>2059</v>
      </c>
      <c r="D16668" s="154">
        <v>42436</v>
      </c>
      <c r="E16668" s="145">
        <f t="shared" si="2"/>
        <v>3</v>
      </c>
      <c r="F16668" s="145">
        <f t="shared" si="3"/>
        <v>2016</v>
      </c>
      <c r="G16668" s="153" t="s">
        <v>12537</v>
      </c>
      <c r="H16668" s="143">
        <v>14781</v>
      </c>
      <c r="I16668" s="143">
        <v>2333257</v>
      </c>
      <c r="J16668" s="143">
        <v>3180</v>
      </c>
      <c r="K16668" s="147" t="s">
        <v>77</v>
      </c>
      <c r="L16668" s="152"/>
      <c r="M16668" s="57"/>
      <c r="N16668" s="150"/>
      <c r="O16668" s="150"/>
      <c r="P16668" s="150"/>
      <c r="Q16668" s="150"/>
    </row>
    <row r="16669" spans="1:17" ht="15">
      <c r="A16669" s="142">
        <v>58337</v>
      </c>
      <c r="B16669" s="143">
        <f t="shared" si="0"/>
        <v>9</v>
      </c>
      <c r="C16669" s="143">
        <f t="shared" si="1"/>
        <v>2059</v>
      </c>
      <c r="D16669" s="154">
        <v>42436</v>
      </c>
      <c r="E16669" s="145">
        <f t="shared" si="2"/>
        <v>3</v>
      </c>
      <c r="F16669" s="145">
        <f t="shared" si="3"/>
        <v>2016</v>
      </c>
      <c r="G16669" s="153" t="s">
        <v>12538</v>
      </c>
      <c r="H16669" s="143">
        <v>14782</v>
      </c>
      <c r="I16669" s="143">
        <v>2333259</v>
      </c>
      <c r="J16669" s="143">
        <v>800</v>
      </c>
      <c r="K16669" s="147" t="s">
        <v>77</v>
      </c>
      <c r="L16669" s="152"/>
      <c r="M16669" s="57"/>
      <c r="N16669" s="150"/>
      <c r="O16669" s="150"/>
      <c r="P16669" s="150"/>
      <c r="Q16669" s="150"/>
    </row>
    <row r="16670" spans="1:17" ht="15">
      <c r="A16670" s="142">
        <v>58338</v>
      </c>
      <c r="B16670" s="143">
        <f t="shared" si="0"/>
        <v>9</v>
      </c>
      <c r="C16670" s="143">
        <f t="shared" si="1"/>
        <v>2059</v>
      </c>
      <c r="D16670" s="154">
        <v>42436</v>
      </c>
      <c r="E16670" s="145">
        <f t="shared" si="2"/>
        <v>3</v>
      </c>
      <c r="F16670" s="145">
        <f t="shared" si="3"/>
        <v>2016</v>
      </c>
      <c r="G16670" s="153" t="s">
        <v>12521</v>
      </c>
      <c r="H16670" s="143">
        <v>14766</v>
      </c>
      <c r="I16670" s="143">
        <v>2333260</v>
      </c>
      <c r="J16670" s="143">
        <v>2881</v>
      </c>
      <c r="K16670" s="147" t="s">
        <v>77</v>
      </c>
      <c r="L16670" s="152"/>
      <c r="M16670" s="57"/>
      <c r="N16670" s="150"/>
      <c r="O16670" s="150"/>
      <c r="P16670" s="150"/>
      <c r="Q16670" s="150"/>
    </row>
    <row r="16671" spans="1:17" ht="15">
      <c r="A16671" s="142">
        <v>58339</v>
      </c>
      <c r="B16671" s="143">
        <f t="shared" si="0"/>
        <v>9</v>
      </c>
      <c r="C16671" s="143">
        <f t="shared" si="1"/>
        <v>2059</v>
      </c>
      <c r="D16671" s="154">
        <v>42436</v>
      </c>
      <c r="E16671" s="145">
        <f t="shared" si="2"/>
        <v>3</v>
      </c>
      <c r="F16671" s="145">
        <f t="shared" si="3"/>
        <v>2016</v>
      </c>
      <c r="G16671" s="153" t="s">
        <v>12539</v>
      </c>
      <c r="H16671" s="143">
        <v>14783</v>
      </c>
      <c r="I16671" s="143">
        <v>2333261</v>
      </c>
      <c r="J16671" s="143">
        <v>3518</v>
      </c>
      <c r="K16671" s="147" t="s">
        <v>77</v>
      </c>
      <c r="L16671" s="152"/>
      <c r="M16671" s="57"/>
      <c r="N16671" s="150"/>
      <c r="O16671" s="150"/>
      <c r="P16671" s="150"/>
      <c r="Q16671" s="150"/>
    </row>
    <row r="16672" spans="1:17" ht="15">
      <c r="A16672" s="142">
        <v>58340</v>
      </c>
      <c r="B16672" s="143">
        <f t="shared" si="0"/>
        <v>9</v>
      </c>
      <c r="C16672" s="143">
        <f t="shared" si="1"/>
        <v>2059</v>
      </c>
      <c r="D16672" s="154">
        <v>42436</v>
      </c>
      <c r="E16672" s="145">
        <f t="shared" si="2"/>
        <v>3</v>
      </c>
      <c r="F16672" s="145">
        <f t="shared" si="3"/>
        <v>2016</v>
      </c>
      <c r="G16672" s="153" t="s">
        <v>12540</v>
      </c>
      <c r="H16672" s="143">
        <v>0</v>
      </c>
      <c r="I16672" s="143">
        <v>2333262</v>
      </c>
      <c r="J16672" s="143">
        <v>1875</v>
      </c>
      <c r="K16672" s="147" t="s">
        <v>77</v>
      </c>
      <c r="L16672" s="152"/>
      <c r="M16672" s="57"/>
      <c r="N16672" s="150"/>
      <c r="O16672" s="150"/>
      <c r="P16672" s="150"/>
      <c r="Q16672" s="150"/>
    </row>
    <row r="16673" spans="1:17" ht="15">
      <c r="A16673" s="142">
        <v>58341</v>
      </c>
      <c r="B16673" s="143">
        <f t="shared" si="0"/>
        <v>9</v>
      </c>
      <c r="C16673" s="143">
        <f t="shared" si="1"/>
        <v>2059</v>
      </c>
      <c r="D16673" s="154">
        <v>42436</v>
      </c>
      <c r="E16673" s="145">
        <f t="shared" si="2"/>
        <v>3</v>
      </c>
      <c r="F16673" s="145">
        <f t="shared" si="3"/>
        <v>2016</v>
      </c>
      <c r="G16673" s="153" t="s">
        <v>12541</v>
      </c>
      <c r="H16673" s="143">
        <v>14784</v>
      </c>
      <c r="I16673" s="143">
        <v>2333263</v>
      </c>
      <c r="J16673" s="143">
        <v>4972</v>
      </c>
      <c r="K16673" s="147" t="s">
        <v>77</v>
      </c>
      <c r="L16673" s="152"/>
      <c r="M16673" s="57"/>
      <c r="N16673" s="150"/>
      <c r="O16673" s="150"/>
      <c r="P16673" s="150"/>
      <c r="Q16673" s="150"/>
    </row>
    <row r="16674" spans="1:17" ht="15">
      <c r="A16674" s="142">
        <v>58342</v>
      </c>
      <c r="B16674" s="143">
        <f t="shared" si="0"/>
        <v>9</v>
      </c>
      <c r="C16674" s="143">
        <f t="shared" si="1"/>
        <v>2059</v>
      </c>
      <c r="D16674" s="154">
        <v>42436</v>
      </c>
      <c r="E16674" s="145">
        <f t="shared" si="2"/>
        <v>3</v>
      </c>
      <c r="F16674" s="145">
        <f t="shared" si="3"/>
        <v>2016</v>
      </c>
      <c r="G16674" s="153" t="s">
        <v>12542</v>
      </c>
      <c r="H16674" s="143">
        <v>2214</v>
      </c>
      <c r="I16674" s="143">
        <v>2333269</v>
      </c>
      <c r="J16674" s="143">
        <v>2200</v>
      </c>
      <c r="K16674" s="147" t="s">
        <v>77</v>
      </c>
      <c r="L16674" s="152"/>
      <c r="M16674" s="57"/>
      <c r="N16674" s="150"/>
      <c r="O16674" s="150"/>
      <c r="P16674" s="150"/>
      <c r="Q16674" s="150"/>
    </row>
  </sheetData>
  <hyperlinks>
    <hyperlink ref="L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36:A470"/>
  <sheetViews>
    <sheetView showGridLines="0" workbookViewId="0"/>
  </sheetViews>
  <sheetFormatPr defaultColWidth="12.5703125" defaultRowHeight="15.75" customHeight="1"/>
  <sheetData>
    <row r="36" ht="12.75"/>
    <row r="37" ht="12.75"/>
    <row r="38" ht="12.75"/>
    <row r="39" ht="12.75"/>
    <row r="40" ht="12.75"/>
    <row r="41" ht="12.75"/>
    <row r="42" ht="12.75"/>
    <row r="43" ht="12.75"/>
    <row r="44" ht="12.75"/>
    <row r="45" ht="12.75"/>
    <row r="46" ht="12.75"/>
    <row r="47" ht="12.75"/>
    <row r="48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  <row r="101" ht="12.75"/>
    <row r="102" ht="12.75"/>
    <row r="103" ht="12.75"/>
    <row r="104" ht="12.75"/>
    <row r="105" ht="12.75"/>
    <row r="106" ht="12.75"/>
    <row r="107" ht="12.75"/>
    <row r="108" ht="12.75"/>
    <row r="109" ht="12.75"/>
    <row r="110" ht="12.75"/>
    <row r="111" ht="12.75"/>
    <row r="112" ht="12.75"/>
    <row r="113" ht="12.75"/>
    <row r="114" ht="12.75"/>
    <row r="115" ht="12.75"/>
    <row r="116" ht="12.75"/>
    <row r="117" ht="12.75"/>
    <row r="118" ht="12.75"/>
    <row r="119" ht="12.75"/>
    <row r="120" ht="12.75"/>
    <row r="121" ht="12.75"/>
    <row r="122" ht="12.75"/>
    <row r="123" ht="12.75"/>
    <row r="124" ht="12.75"/>
    <row r="125" ht="12.75"/>
    <row r="126" ht="12.75"/>
    <row r="127" ht="12.75"/>
    <row r="128" ht="12.75"/>
    <row r="129" ht="12.75"/>
    <row r="130" ht="12.75"/>
    <row r="131" ht="12.75"/>
    <row r="132" ht="12.75"/>
    <row r="133" ht="12.75"/>
    <row r="134" ht="12.75"/>
    <row r="135" ht="12.75"/>
    <row r="136" ht="12.75"/>
    <row r="137" ht="12.75"/>
    <row r="138" ht="12.75"/>
    <row r="139" ht="12.75"/>
    <row r="140" ht="12.75"/>
    <row r="141" ht="12.75"/>
    <row r="142" ht="12.75"/>
    <row r="143" ht="12.75"/>
    <row r="144" ht="12.75"/>
    <row r="145" ht="12.75"/>
    <row r="146" ht="12.75"/>
    <row r="147" ht="12.75"/>
    <row r="148" ht="12.75"/>
    <row r="149" ht="12.75"/>
    <row r="150" ht="12.75"/>
    <row r="151" ht="12.75"/>
    <row r="152" ht="12.75"/>
    <row r="153" ht="12.75"/>
    <row r="154" ht="12.75"/>
    <row r="155" ht="12.75"/>
    <row r="156" ht="12.75"/>
    <row r="157" ht="12.75"/>
    <row r="158" ht="12.75"/>
    <row r="159" ht="12.75"/>
    <row r="160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2.75"/>
    <row r="180" ht="12.75"/>
    <row r="181" ht="12.75"/>
    <row r="182" ht="12.75"/>
    <row r="183" ht="12.75"/>
    <row r="184" ht="12.75"/>
    <row r="185" ht="12.75"/>
    <row r="186" ht="12.75"/>
    <row r="187" ht="12.75"/>
    <row r="188" ht="12.75"/>
    <row r="189" ht="12.75"/>
    <row r="190" ht="12.75"/>
    <row r="191" ht="12.75"/>
    <row r="192" ht="12.75"/>
    <row r="193" ht="12.75"/>
    <row r="194" ht="12.75"/>
    <row r="195" ht="12.75"/>
    <row r="196" ht="12.75"/>
    <row r="197" ht="12.75"/>
    <row r="198" ht="12.75"/>
    <row r="199" ht="12.75"/>
    <row r="200" ht="12.75"/>
    <row r="201" ht="12.75"/>
    <row r="202" ht="12.75"/>
    <row r="203" ht="12.75"/>
    <row r="204" ht="12.75"/>
    <row r="205" ht="12.75"/>
    <row r="206" ht="12.75"/>
    <row r="207" ht="12.75"/>
    <row r="208" ht="12.75"/>
    <row r="209" ht="12.75"/>
    <row r="210" ht="12.75"/>
    <row r="211" ht="12.75"/>
    <row r="212" ht="12.75"/>
    <row r="213" ht="12.75"/>
    <row r="214" ht="12.75"/>
    <row r="215" ht="12.75"/>
    <row r="216" ht="12.75"/>
    <row r="217" ht="12.75"/>
    <row r="218" ht="12.75"/>
    <row r="219" ht="12.75"/>
    <row r="220" ht="12.75"/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Когорты прогноз. LTV</vt:lpstr>
      <vt:lpstr>выгрузка из БД</vt:lpstr>
      <vt:lpstr>Сводная таблица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modified xsi:type="dcterms:W3CDTF">2025-09-11T19:48:06Z</dcterms:modified>
</cp:coreProperties>
</file>